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DASHBOARD" sheetId="2" state="visible" r:id="rId2"/>
    <sheet name="TECHNICIAN_PLAN" sheetId="3" state="visible" r:id="rId3"/>
    <sheet name="POS_MASTER" sheetId="4" state="visible" r:id="rId4"/>
    <sheet name="ACTIVITY_PLAN" sheetId="5" state="visible" r:id="rId5"/>
    <sheet name="RAW_DATA" sheetId="6" state="visible" r:id="rId6"/>
    <sheet name="POS_STATUS_IMPORT" sheetId="7" state="visible" r:id="rId7"/>
    <sheet name="SALESAPP_IMPORT" sheetId="8" state="visible" r:id="rId8"/>
    <sheet name="MANAGER_PLAN" sheetId="9" state="hidden" r:id="rId9"/>
    <sheet name="MANAGER_PLAN_PUBLISHED" sheetId="10" state="hidden" r:id="rId10"/>
    <sheet name="PLAN_LIFECYCLE" sheetId="11" state="hidden" r:id="rId11"/>
    <sheet name="CONTROL" sheetId="12" state="hidden" r:id="rId12"/>
    <sheet name="MARKET_RULES" sheetId="13" state="hidden" r:id="rId13"/>
    <sheet name="TERMINAL_RULES" sheetId="14" state="hidden" r:id="rId14"/>
    <sheet name="CATEGORY_RULES" sheetId="15" state="hidden" r:id="rId15"/>
    <sheet name="CADENCE_RULES" sheetId="16" state="hidden" r:id="rId16"/>
    <sheet name="PARETO_GROUPS" sheetId="17" state="hidden" r:id="rId17"/>
    <sheet name="SCORE_PROFILES" sheetId="18" state="hidden" r:id="rId18"/>
    <sheet name="ADVISOR_RULES" sheetId="19" state="hidden" r:id="rId19"/>
    <sheet name="CAPACITY_OVERRIDE" sheetId="20" state="hidden" r:id="rId20"/>
    <sheet name="COMPLIANCE_LOG" sheetId="21" state="hidden" r:id="rId21"/>
    <sheet name="ADVISOR_LOG" sheetId="22" state="hidden" r:id="rId22"/>
    <sheet name="VISIT_HISTORY_ACTUAL" sheetId="23" state="hidden" r:id="rId23"/>
    <sheet name="VISIT_HISTORY" sheetId="24" state="hidden" r:id="rId24"/>
  </sheets>
  <definedNames>
    <definedName name="_xlnm._FilterDatabase" localSheetId="2" hidden="1">'TECHNICIAN_PLAN'!$A$1:$J$3000</definedName>
    <definedName name="_xlnm.Print_Titles" localSheetId="2">'TECHNICIAN_PLAN'!$1:$1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color rgb="001F4E78"/>
      <sz val="11"/>
    </font>
    <font>
      <i val="1"/>
      <color rgb="00808080"/>
      <sz val="9"/>
    </font>
    <font>
      <b val="1"/>
      <sz val="8"/>
    </font>
    <font>
      <b val="1"/>
      <color rgb="00FFFFFF"/>
      <sz val="18"/>
    </font>
    <font>
      <b val="1"/>
      <color rgb="00595959"/>
      <sz val="9"/>
    </font>
    <font>
      <b val="1"/>
      <color rgb="00375623"/>
      <sz val="22"/>
    </font>
    <font>
      <b val="1"/>
      <color rgb="00C00000"/>
      <sz val="22"/>
    </font>
    <font>
      <b val="1"/>
      <color rgb="00BF8F00"/>
      <sz val="22"/>
    </font>
    <font>
      <b val="1"/>
      <color rgb="00FFFFFF"/>
      <sz val="11"/>
    </font>
    <font>
      <b val="1"/>
      <color rgb="00FFFFFF"/>
      <sz val="26"/>
    </font>
    <font>
      <i val="1"/>
      <color rgb="00FFFFFF"/>
      <sz val="11"/>
    </font>
    <font>
      <b val="1"/>
      <color rgb="001F4E78"/>
      <sz val="13"/>
    </font>
    <font>
      <b val="1"/>
      <color rgb="001F4E78"/>
      <sz val="14"/>
    </font>
    <font>
      <b val="1"/>
      <color rgb="00FFFFFF"/>
      <sz val="16"/>
    </font>
    <font>
      <sz val="11"/>
    </font>
    <font>
      <b val="1"/>
      <sz val="11"/>
    </font>
    <font>
      <b val="1"/>
      <color rgb="00FFFFFF"/>
      <sz val="12"/>
    </font>
    <font>
      <i val="1"/>
      <color rgb="00808080"/>
      <sz val="10"/>
    </font>
    <font>
      <color rgb="00595959"/>
      <sz val="9"/>
    </font>
    <font>
      <b val="1"/>
      <color rgb="001F4E78"/>
      <sz val="20"/>
    </font>
    <font>
      <b val="1"/>
      <color rgb="001F4E78"/>
      <sz val="16"/>
    </font>
    <font>
      <sz val="9"/>
    </font>
    <font>
      <sz val="10"/>
    </font>
  </fonts>
  <fills count="1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0" fillId="6" borderId="0" applyAlignment="1" pivotButton="0" quotePrefix="0" xfId="0">
      <alignment horizontal="left" vertical="center" indent="2"/>
    </xf>
    <xf numFmtId="0" fontId="11" fillId="6" borderId="0" applyAlignment="1" pivotButton="0" quotePrefix="0" xfId="0">
      <alignment horizontal="left" vertical="center" indent="2"/>
    </xf>
    <xf numFmtId="0" fontId="1" fillId="0" borderId="0" pivotButton="0" quotePrefix="0" xfId="0"/>
    <xf numFmtId="0" fontId="12" fillId="2" borderId="0" applyAlignment="1" pivotButton="0" quotePrefix="0" xfId="0">
      <alignment horizontal="left" vertical="center" wrapText="1" indent="1"/>
    </xf>
    <xf numFmtId="0" fontId="13" fillId="0" borderId="0" pivotButton="0" quotePrefix="0" xfId="0"/>
    <xf numFmtId="0" fontId="14" fillId="11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7" fillId="14" borderId="1" applyAlignment="1" pivotButton="0" quotePrefix="0" xfId="0">
      <alignment horizontal="center" vertical="center"/>
    </xf>
    <xf numFmtId="0" fontId="0" fillId="2" borderId="0" pivotButton="0" quotePrefix="0" xfId="0"/>
    <xf numFmtId="0" fontId="22" fillId="0" borderId="0" applyAlignment="1" pivotButton="0" quotePrefix="0" xfId="0">
      <alignment vertical="center" wrapText="1"/>
    </xf>
    <xf numFmtId="0" fontId="0" fillId="8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23" fillId="0" borderId="0" pivotButton="0" quotePrefix="0" xfId="0"/>
    <xf numFmtId="0" fontId="4" fillId="6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applyProtection="1" pivotButton="0" quotePrefix="0" xfId="0">
      <alignment horizontal="center" vertical="center" wrapText="1"/>
      <protection locked="0" hidden="0"/>
    </xf>
    <xf numFmtId="0" fontId="0" fillId="2" borderId="0" applyProtection="1" pivotButton="0" quotePrefix="0" xfId="0">
      <protection locked="0" hidden="0"/>
    </xf>
    <xf numFmtId="0" fontId="2" fillId="8" borderId="0" pivotButton="0" quotePrefix="0" xfId="0"/>
    <xf numFmtId="0" fontId="0" fillId="7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9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AW_DATA!A1" TargetMode="External" Id="rId1" /><Relationship Type="http://schemas.openxmlformats.org/officeDocument/2006/relationships/hyperlink" Target="#ACTIVITY_PLAN!A1" TargetMode="External" Id="rId2" /><Relationship Type="http://schemas.openxmlformats.org/officeDocument/2006/relationships/hyperlink" Target="#TECHNICIAN_PLAN!A1" TargetMode="External" Id="rId3" /><Relationship Type="http://schemas.openxmlformats.org/officeDocument/2006/relationships/hyperlink" Target="#DASHBOARD!A1" TargetMode="External" Id="rId4" /><Relationship Type="http://schemas.openxmlformats.org/officeDocument/2006/relationships/hyperlink" Target="#DASHBOARD!A1" TargetMode="External" Id="rId5" /><Relationship Type="http://schemas.openxmlformats.org/officeDocument/2006/relationships/hyperlink" Target="#DASHBOARD!A1" TargetMode="External" Id="rId6" /><Relationship Type="http://schemas.openxmlformats.org/officeDocument/2006/relationships/hyperlink" Target="#TECHNICIAN_PLAN!A1" TargetMode="External" Id="rId7" /><Relationship Type="http://schemas.openxmlformats.org/officeDocument/2006/relationships/hyperlink" Target="#POS_MASTER!A1" TargetMode="External" Id="rId8" /><Relationship Type="http://schemas.openxmlformats.org/officeDocument/2006/relationships/hyperlink" Target="#ACTIVITY_PLAN!A1" TargetMode="External" Id="rId9" 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FIELD FORCE OPTIMIZER</t>
        </is>
      </c>
    </row>
    <row r="2" ht="22" customHeight="1"/>
    <row r="3" ht="20" customHeight="1">
      <c r="A3" s="2" t="inlineStr">
        <is>
          <t>Plánování a řízení terénních techniků</t>
        </is>
      </c>
    </row>
    <row r="5">
      <c r="A5" s="3" t="inlineStr">
        <is>
          <t>DALŠÍ KROK</t>
        </is>
      </c>
    </row>
    <row r="6" ht="20" customHeight="1">
      <c r="A6" s="4">
        <f>IFS(G10="❌ Chybí","1) Vlož export POS a SalesApp do RAW_DATA / POS_STATUS_IMPORT / SALESAPP_IMPORT a spusť Import Engine",G11="❌ Chybí","2) Vytvoř nebo prodluž kampaň v ACTIVITY_PLAN",G12="❌ Chybí","3) Spusť Planning Engine - vytvoří rozpis technikům",G13="❌ Chybí","4) Publikuj plán (Publish Engine)",G14="❌ Chybí","5) Spusť Compliance a Advisor Engine - vyhodnotí skutečné návštěvy proti plánu",TRUE,"✅ Vše hotovo pro tento týden - sleduj plnění na DASHBOARD")</f>
        <v/>
      </c>
    </row>
    <row r="7" ht="20" customHeight="1"/>
    <row r="9">
      <c r="A9" s="5" t="inlineStr">
        <is>
          <t>STAV PROCESU</t>
        </is>
      </c>
    </row>
    <row r="10" ht="26" customHeight="1">
      <c r="A10" s="6" t="inlineStr">
        <is>
          <t>1</t>
        </is>
      </c>
      <c r="B10" s="7" t="inlineStr">
        <is>
          <t>IMPORT DAT — Nahraj export POS a SalesApp</t>
        </is>
      </c>
      <c r="G10" s="8">
        <f>IF(COUNTA(POS_MASTER!A:A)&gt;1,"✅ Hotovo","❌ Chybí")</f>
        <v/>
      </c>
      <c r="H10" s="9" t="inlineStr">
        <is>
          <t>Otevřít →</t>
        </is>
      </c>
    </row>
    <row r="11" ht="26" customHeight="1">
      <c r="A11" s="10" t="inlineStr">
        <is>
          <t>2</t>
        </is>
      </c>
      <c r="B11" s="7" t="inlineStr">
        <is>
          <t>PLÁN KAMPANÍ — Nastav kampaně v ACTIVITY_PLAN</t>
        </is>
      </c>
      <c r="G11" s="8">
        <f>IF(COUNTA(ACTIVITY_PLAN!A:A)&gt;1,"✅ Hotovo","❌ Chybí")</f>
        <v/>
      </c>
      <c r="H11" s="11" t="inlineStr">
        <is>
          <t>Otevřít →</t>
        </is>
      </c>
    </row>
    <row r="12" ht="26" customHeight="1">
      <c r="A12" s="12" t="inlineStr">
        <is>
          <t>3</t>
        </is>
      </c>
      <c r="B12" s="7" t="inlineStr">
        <is>
          <t>ROZPIS TECHNIKŮ — Planning Engine vytvoří rozpis</t>
        </is>
      </c>
      <c r="G12" s="8">
        <f>IF(COUNTA(MANAGER_PLAN!A:A)&gt;1,"✅ Hotovo","❌ Chybí")</f>
        <v/>
      </c>
      <c r="H12" s="13" t="inlineStr">
        <is>
          <t>Otevřít →</t>
        </is>
      </c>
    </row>
    <row r="13" ht="26" customHeight="1">
      <c r="A13" s="10" t="inlineStr">
        <is>
          <t>4</t>
        </is>
      </c>
      <c r="B13" s="7" t="inlineStr">
        <is>
          <t>PUBLIKACE — Publish Engine odešle plán technikům</t>
        </is>
      </c>
      <c r="G13" s="8">
        <f>IF(COUNTIF(PLAN_LIFECYCLE!C:C,"Published")+COUNTIF(PLAN_LIFECYCLE!C:C,"Active")&gt;0,"✅ Hotovo","❌ Chybí")</f>
        <v/>
      </c>
      <c r="H13" s="14" t="inlineStr">
        <is>
          <t>⚙ Automatizace</t>
        </is>
      </c>
    </row>
    <row r="14" ht="26" customHeight="1">
      <c r="A14" s="12" t="inlineStr">
        <is>
          <t>5</t>
        </is>
      </c>
      <c r="B14" s="7" t="inlineStr">
        <is>
          <t>VYHODNOCENÍ — Compliance + Advisor Engine porovná realitu s plánem</t>
        </is>
      </c>
      <c r="G14" s="8">
        <f>IF(COUNTA(COMPLIANCE_LOG!A:A)&gt;1,"✅ Hotovo","❌ Chybí")</f>
        <v/>
      </c>
      <c r="H14" s="13" t="inlineStr">
        <is>
          <t>Otevřít →</t>
        </is>
      </c>
    </row>
    <row r="15" ht="26" customHeight="1">
      <c r="A15" s="12" t="inlineStr">
        <is>
          <t>6</t>
        </is>
      </c>
      <c r="B15" s="7" t="inlineStr">
        <is>
          <t>DASHBOARD — Sleduj plnění, KPI a upozornění</t>
        </is>
      </c>
      <c r="G15" s="8">
        <f>IF(COUNTA(DASHBOARD!A5:A500)&gt;0,"✅ Aktivní","⏳ Čeká na první běh")</f>
        <v/>
      </c>
      <c r="H15" s="13" t="inlineStr">
        <is>
          <t>Otevřít →</t>
        </is>
      </c>
    </row>
    <row r="17">
      <c r="A17" s="3" t="inlineStr">
        <is>
          <t>TENTO TÝDEN</t>
        </is>
      </c>
    </row>
    <row r="18">
      <c r="B18" s="15" t="inlineStr">
        <is>
          <t>Aktuální kampaň týden</t>
        </is>
      </c>
      <c r="D18" s="15" t="inlineStr">
        <is>
          <t>POS v systému</t>
        </is>
      </c>
      <c r="F18" s="15" t="inlineStr">
        <is>
          <t>Naplánováno návštěv</t>
        </is>
      </c>
    </row>
    <row r="19">
      <c r="B19" s="16">
        <f>IFERROR(VLOOKUP("CAMPAIGN_START_WEEK",CONTROL!A:B,2,FALSE),"-")</f>
        <v/>
      </c>
      <c r="D19" s="16">
        <f>COUNTA(POS_MASTER!A:A)-1</f>
        <v/>
      </c>
      <c r="F19" s="16">
        <f>COUNTA(MANAGER_PLAN!A:A)-1</f>
        <v/>
      </c>
    </row>
    <row r="21">
      <c r="B21" s="15" t="inlineStr">
        <is>
          <t>POS pokryto plánem</t>
        </is>
      </c>
      <c r="D21" s="15" t="inlineStr">
        <is>
          <t>Techniků naplánováno</t>
        </is>
      </c>
      <c r="F21" s="15" t="inlineStr">
        <is>
          <t>Compliance (splněno / nesplněno)</t>
        </is>
      </c>
    </row>
    <row r="22">
      <c r="B22" s="17">
        <f>SUMPRODUCT((MANAGER_PLAN!E2:E200000&lt;&gt;"")/COUNTIF(MANAGER_PLAN!E2:E200000,MANAGER_PLAN!E2:E200000&amp;""))</f>
        <v/>
      </c>
      <c r="D22" s="17">
        <f>SUMPRODUCT((MANAGER_PLAN!D2:D200000&lt;&gt;"")/COUNTIF(MANAGER_PLAN!D2:D200000,MANAGER_PLAN!D2:D200000&amp;""))</f>
        <v/>
      </c>
      <c r="F22" s="17">
        <f>DASHBOARD!C3&amp;" / "&amp;DASHBOARD!D3</f>
        <v/>
      </c>
    </row>
    <row r="24">
      <c r="B24" s="15" t="inlineStr">
        <is>
          <t>Aktivní kampaně</t>
        </is>
      </c>
      <c r="D24" s="15" t="inlineStr">
        <is>
          <t>Otevřená upozornění</t>
        </is>
      </c>
    </row>
    <row r="25">
      <c r="B25" s="17">
        <f>COUNTA(ACTIVITY_PLAN!A:A)-1</f>
        <v/>
      </c>
      <c r="D25" s="17">
        <f>DASHBOARD!E3</f>
        <v/>
      </c>
    </row>
    <row r="27">
      <c r="A27" s="5" t="inlineStr">
        <is>
          <t>RYCHLÁ NAVIGACE</t>
        </is>
      </c>
    </row>
    <row r="28" ht="24" customHeight="1">
      <c r="A28" s="13" t="inlineStr">
        <is>
          <t>DASHBOARD</t>
        </is>
      </c>
      <c r="C28" s="13" t="inlineStr">
        <is>
          <t>TECHNICIAN_PLAN</t>
        </is>
      </c>
      <c r="E28" s="18" t="inlineStr">
        <is>
          <t>POS_MASTER</t>
        </is>
      </c>
      <c r="G28" s="11" t="inlineStr">
        <is>
          <t>ACTIVITY_PLAN</t>
        </is>
      </c>
    </row>
    <row r="30">
      <c r="A30" s="5" t="inlineStr">
        <is>
          <t>JAK ČÍST BARVY</t>
        </is>
      </c>
    </row>
    <row r="31" ht="28" customHeight="1">
      <c r="A31" s="19" t="inlineStr"/>
      <c r="B31" s="20" t="inlineStr">
        <is>
          <t>Editovatelné - sem zapisuješ</t>
        </is>
      </c>
      <c r="C31" s="21" t="inlineStr"/>
      <c r="D31" s="20" t="inlineStr">
        <is>
          <t>Systémové - počítá engine</t>
        </is>
      </c>
      <c r="E31" s="22" t="inlineStr"/>
      <c r="F31" s="20" t="inlineStr">
        <is>
          <t>Sem vlož export</t>
        </is>
      </c>
      <c r="G31" s="23" t="inlineStr"/>
      <c r="H31" s="20" t="inlineStr">
        <is>
          <t>Výsledek plánování</t>
        </is>
      </c>
    </row>
    <row r="33">
      <c r="A33" s="5" t="inlineStr">
        <is>
          <t>PRVNÍ SPUŠTĚNÍ</t>
        </is>
      </c>
    </row>
    <row r="34">
      <c r="B34" s="24" t="inlineStr">
        <is>
          <t>1) Otevři tento sešit v Excelu na webu (OneDrive/SharePoint) - Office Scripts to vyžadují.</t>
        </is>
      </c>
    </row>
    <row r="35">
      <c r="B35" s="24" t="inlineStr">
        <is>
          <t>2) Záložka Automatizace → New Script → vlož obsah office-scripts/ImportEngine.ts → Spustit.</t>
        </is>
      </c>
    </row>
    <row r="36">
      <c r="B36" s="24" t="inlineStr">
        <is>
          <t>3) Opakuj pro PlanningEngine.ts, PublishEngine.ts, ComplianceEngine.ts, AdvisorEngine.ts, ReportingEngine.ts.</t>
        </is>
      </c>
    </row>
  </sheetData>
  <mergeCells count="16">
    <mergeCell ref="D31"/>
    <mergeCell ref="B36:H36"/>
    <mergeCell ref="A3:H3"/>
    <mergeCell ref="H31"/>
    <mergeCell ref="B31"/>
    <mergeCell ref="B12:E12"/>
    <mergeCell ref="B13:E13"/>
    <mergeCell ref="B35:H35"/>
    <mergeCell ref="A6:H7"/>
    <mergeCell ref="B15:E15"/>
    <mergeCell ref="B11:E11"/>
    <mergeCell ref="A1:H2"/>
    <mergeCell ref="B34:H34"/>
    <mergeCell ref="B10:E10"/>
    <mergeCell ref="B14:E14"/>
    <mergeCell ref="F31"/>
  </mergeCells>
  <conditionalFormatting sqref="A6">
    <cfRule type="expression" priority="1" dxfId="0">
      <formula>LEFT(A6,1)="✅"</formula>
    </cfRule>
  </conditionalFormatting>
  <conditionalFormatting sqref="G10">
    <cfRule type="expression" priority="2" dxfId="0">
      <formula>LEFT(G10,1)="✅"</formula>
    </cfRule>
    <cfRule type="expression" priority="3" dxfId="1">
      <formula>LEFT(G10,1)="❌"</formula>
    </cfRule>
  </conditionalFormatting>
  <conditionalFormatting sqref="G11">
    <cfRule type="expression" priority="4" dxfId="0">
      <formula>LEFT(G11,1)="✅"</formula>
    </cfRule>
    <cfRule type="expression" priority="5" dxfId="1">
      <formula>LEFT(G11,1)="❌"</formula>
    </cfRule>
  </conditionalFormatting>
  <conditionalFormatting sqref="G12">
    <cfRule type="expression" priority="6" dxfId="0">
      <formula>LEFT(G12,1)="✅"</formula>
    </cfRule>
    <cfRule type="expression" priority="7" dxfId="1">
      <formula>LEFT(G12,1)="❌"</formula>
    </cfRule>
  </conditionalFormatting>
  <conditionalFormatting sqref="G13">
    <cfRule type="expression" priority="8" dxfId="0">
      <formula>LEFT(G13,1)="✅"</formula>
    </cfRule>
    <cfRule type="expression" priority="9" dxfId="1">
      <formula>LEFT(G13,1)="❌"</formula>
    </cfRule>
  </conditionalFormatting>
  <conditionalFormatting sqref="G14">
    <cfRule type="expression" priority="10" dxfId="0">
      <formula>LEFT(G14,1)="✅"</formula>
    </cfRule>
    <cfRule type="expression" priority="11" dxfId="1">
      <formula>LEFT(G14,1)="❌"</formula>
    </cfRule>
  </conditionalFormatting>
  <conditionalFormatting sqref="G15">
    <cfRule type="expression" priority="12" dxfId="0">
      <formula>LEFT(G15,1)="✅"</formula>
    </cfRule>
    <cfRule type="expression" priority="13" dxfId="1">
      <formula>LEFT(G15,1)="❌"</formula>
    </cfRule>
  </conditionalFormatting>
  <conditionalFormatting sqref="D25">
    <cfRule type="expression" priority="14" dxfId="1">
      <formula>D25&gt;0</formula>
    </cfRule>
  </conditionalFormatting>
  <hyperlinks>
    <hyperlink xmlns:r="http://schemas.openxmlformats.org/officeDocument/2006/relationships" ref="H10" r:id="rId1"/>
    <hyperlink xmlns:r="http://schemas.openxmlformats.org/officeDocument/2006/relationships" ref="H11" r:id="rId2"/>
    <hyperlink xmlns:r="http://schemas.openxmlformats.org/officeDocument/2006/relationships" ref="H12" r:id="rId3"/>
    <hyperlink xmlns:r="http://schemas.openxmlformats.org/officeDocument/2006/relationships" ref="H14" r:id="rId4"/>
    <hyperlink xmlns:r="http://schemas.openxmlformats.org/officeDocument/2006/relationships" ref="H15" r:id="rId5"/>
    <hyperlink xmlns:r="http://schemas.openxmlformats.org/officeDocument/2006/relationships" ref="A28" r:id="rId6"/>
    <hyperlink xmlns:r="http://schemas.openxmlformats.org/officeDocument/2006/relationships" ref="C28" r:id="rId7"/>
    <hyperlink xmlns:r="http://schemas.openxmlformats.org/officeDocument/2006/relationships" ref="E28" r:id="rId8"/>
    <hyperlink xmlns:r="http://schemas.openxmlformats.org/officeDocument/2006/relationships" ref="G28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25" t="inlineStr">
        <is>
          <t>DASHBOARD</t>
        </is>
      </c>
    </row>
    <row r="2">
      <c r="B2" s="26" t="inlineStr">
        <is>
          <t>Aktivní POS</t>
        </is>
      </c>
      <c r="C2" s="26" t="inlineStr">
        <is>
          <t>Splněno včas</t>
        </is>
      </c>
      <c r="D2" s="26" t="inlineStr">
        <is>
          <t>Nesplněno</t>
        </is>
      </c>
      <c r="E2" s="26" t="inlineStr">
        <is>
          <t>Otevřené alerty</t>
        </is>
      </c>
    </row>
    <row r="3" ht="34" customHeight="1">
      <c r="B3" s="27" t="n"/>
      <c r="C3" s="27" t="n"/>
      <c r="D3" s="28" t="n"/>
      <c r="E3" s="29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J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30" t="inlineStr">
        <is>
          <t>DATUM</t>
        </is>
      </c>
      <c r="B1" s="30" t="inlineStr">
        <is>
          <t>DEN</t>
        </is>
      </c>
      <c r="C1" s="30" t="inlineStr">
        <is>
          <t>TECHNIK</t>
        </is>
      </c>
      <c r="D1" s="30" t="inlineStr">
        <is>
          <t>POS</t>
        </is>
      </c>
      <c r="E1" s="30" t="inlineStr">
        <is>
          <t>NÁZEV PROVOZOVNY</t>
        </is>
      </c>
      <c r="F1" s="30" t="inlineStr">
        <is>
          <t>ULICE</t>
        </is>
      </c>
      <c r="G1" s="30" t="inlineStr">
        <is>
          <t>MĚSTO</t>
        </is>
      </c>
      <c r="H1" s="30" t="inlineStr">
        <is>
          <t>OBLAST</t>
        </is>
      </c>
      <c r="I1" s="30" t="inlineStr">
        <is>
          <t>AKTIVITA</t>
        </is>
      </c>
      <c r="J1" s="30" t="inlineStr">
        <is>
          <t>POZNÁMKA</t>
        </is>
      </c>
    </row>
    <row r="2">
      <c r="A2">
        <f>IF($D2="","",MANAGER_PLAN!B2)</f>
        <v/>
      </c>
      <c r="B2">
        <f>IF($D2="","",MANAGER_PLAN!C2)</f>
        <v/>
      </c>
      <c r="C2">
        <f>IF(MANAGER_PLAN!E2="","",MANAGER_PLAN!D2)</f>
        <v/>
      </c>
      <c r="D2">
        <f>IF(MANAGER_PLAN!E2="","",MANAGER_PLAN!E2)</f>
        <v/>
      </c>
      <c r="E2">
        <f>IF($D2="","",MANAGER_PLAN!G2)</f>
        <v/>
      </c>
      <c r="F2">
        <f>IF($D2="","",TRIM(MANAGER_PLAN!H2&amp;" "&amp;MANAGER_PLAN!I2))</f>
        <v/>
      </c>
      <c r="G2">
        <f>IF($D2="","",MANAGER_PLAN!J2)</f>
        <v/>
      </c>
      <c r="H2">
        <f>IF($D2="","",MANAGER_PLAN!K2)</f>
        <v/>
      </c>
      <c r="I2">
        <f>IF($D2="","",TRIM(IF(MANAGER_PLAN!N2&lt;&gt;"","LOS: "&amp;MANAGER_PLAN!N2&amp;" ","")&amp;IF(MANAGER_PLAN!O2&lt;&gt;"","LOT: "&amp;MANAGER_PLAN!O2,"")))</f>
        <v/>
      </c>
      <c r="J2">
        <f>IF($D2="","",IFERROR(VLOOKUP($D2,POS_MASTER!$A:$AK,37,FALSE),""))</f>
        <v/>
      </c>
    </row>
    <row r="3">
      <c r="A3">
        <f>IF($D3="","",MANAGER_PLAN!B3)</f>
        <v/>
      </c>
      <c r="B3">
        <f>IF($D3="","",MANAGER_PLAN!C3)</f>
        <v/>
      </c>
      <c r="C3">
        <f>IF(MANAGER_PLAN!E3="","",MANAGER_PLAN!D3)</f>
        <v/>
      </c>
      <c r="D3">
        <f>IF(MANAGER_PLAN!E3="","",MANAGER_PLAN!E3)</f>
        <v/>
      </c>
      <c r="E3">
        <f>IF($D3="","",MANAGER_PLAN!G3)</f>
        <v/>
      </c>
      <c r="F3">
        <f>IF($D3="","",TRIM(MANAGER_PLAN!H3&amp;" "&amp;MANAGER_PLAN!I3))</f>
        <v/>
      </c>
      <c r="G3">
        <f>IF($D3="","",MANAGER_PLAN!J3)</f>
        <v/>
      </c>
      <c r="H3">
        <f>IF($D3="","",MANAGER_PLAN!K3)</f>
        <v/>
      </c>
      <c r="I3">
        <f>IF($D3="","",TRIM(IF(MANAGER_PLAN!N3&lt;&gt;"","LOS: "&amp;MANAGER_PLAN!N3&amp;" ","")&amp;IF(MANAGER_PLAN!O3&lt;&gt;"","LOT: "&amp;MANAGER_PLAN!O3,"")))</f>
        <v/>
      </c>
      <c r="J3">
        <f>IF($D3="","",IFERROR(VLOOKUP($D3,POS_MASTER!$A:$AK,37,FALSE),""))</f>
        <v/>
      </c>
    </row>
    <row r="4">
      <c r="A4">
        <f>IF($D4="","",MANAGER_PLAN!B4)</f>
        <v/>
      </c>
      <c r="B4">
        <f>IF($D4="","",MANAGER_PLAN!C4)</f>
        <v/>
      </c>
      <c r="C4">
        <f>IF(MANAGER_PLAN!E4="","",MANAGER_PLAN!D4)</f>
        <v/>
      </c>
      <c r="D4">
        <f>IF(MANAGER_PLAN!E4="","",MANAGER_PLAN!E4)</f>
        <v/>
      </c>
      <c r="E4">
        <f>IF($D4="","",MANAGER_PLAN!G4)</f>
        <v/>
      </c>
      <c r="F4">
        <f>IF($D4="","",TRIM(MANAGER_PLAN!H4&amp;" "&amp;MANAGER_PLAN!I4))</f>
        <v/>
      </c>
      <c r="G4">
        <f>IF($D4="","",MANAGER_PLAN!J4)</f>
        <v/>
      </c>
      <c r="H4">
        <f>IF($D4="","",MANAGER_PLAN!K4)</f>
        <v/>
      </c>
      <c r="I4">
        <f>IF($D4="","",TRIM(IF(MANAGER_PLAN!N4&lt;&gt;"","LOS: "&amp;MANAGER_PLAN!N4&amp;" ","")&amp;IF(MANAGER_PLAN!O4&lt;&gt;"","LOT: "&amp;MANAGER_PLAN!O4,"")))</f>
        <v/>
      </c>
      <c r="J4">
        <f>IF($D4="","",IFERROR(VLOOKUP($D4,POS_MASTER!$A:$AK,37,FALSE),""))</f>
        <v/>
      </c>
    </row>
    <row r="5">
      <c r="A5">
        <f>IF($D5="","",MANAGER_PLAN!B5)</f>
        <v/>
      </c>
      <c r="B5">
        <f>IF($D5="","",MANAGER_PLAN!C5)</f>
        <v/>
      </c>
      <c r="C5">
        <f>IF(MANAGER_PLAN!E5="","",MANAGER_PLAN!D5)</f>
        <v/>
      </c>
      <c r="D5">
        <f>IF(MANAGER_PLAN!E5="","",MANAGER_PLAN!E5)</f>
        <v/>
      </c>
      <c r="E5">
        <f>IF($D5="","",MANAGER_PLAN!G5)</f>
        <v/>
      </c>
      <c r="F5">
        <f>IF($D5="","",TRIM(MANAGER_PLAN!H5&amp;" "&amp;MANAGER_PLAN!I5))</f>
        <v/>
      </c>
      <c r="G5">
        <f>IF($D5="","",MANAGER_PLAN!J5)</f>
        <v/>
      </c>
      <c r="H5">
        <f>IF($D5="","",MANAGER_PLAN!K5)</f>
        <v/>
      </c>
      <c r="I5">
        <f>IF($D5="","",TRIM(IF(MANAGER_PLAN!N5&lt;&gt;"","LOS: "&amp;MANAGER_PLAN!N5&amp;" ","")&amp;IF(MANAGER_PLAN!O5&lt;&gt;"","LOT: "&amp;MANAGER_PLAN!O5,"")))</f>
        <v/>
      </c>
      <c r="J5">
        <f>IF($D5="","",IFERROR(VLOOKUP($D5,POS_MASTER!$A:$AK,37,FALSE),""))</f>
        <v/>
      </c>
    </row>
    <row r="6">
      <c r="A6">
        <f>IF($D6="","",MANAGER_PLAN!B6)</f>
        <v/>
      </c>
      <c r="B6">
        <f>IF($D6="","",MANAGER_PLAN!C6)</f>
        <v/>
      </c>
      <c r="C6">
        <f>IF(MANAGER_PLAN!E6="","",MANAGER_PLAN!D6)</f>
        <v/>
      </c>
      <c r="D6">
        <f>IF(MANAGER_PLAN!E6="","",MANAGER_PLAN!E6)</f>
        <v/>
      </c>
      <c r="E6">
        <f>IF($D6="","",MANAGER_PLAN!G6)</f>
        <v/>
      </c>
      <c r="F6">
        <f>IF($D6="","",TRIM(MANAGER_PLAN!H6&amp;" "&amp;MANAGER_PLAN!I6))</f>
        <v/>
      </c>
      <c r="G6">
        <f>IF($D6="","",MANAGER_PLAN!J6)</f>
        <v/>
      </c>
      <c r="H6">
        <f>IF($D6="","",MANAGER_PLAN!K6)</f>
        <v/>
      </c>
      <c r="I6">
        <f>IF($D6="","",TRIM(IF(MANAGER_PLAN!N6&lt;&gt;"","LOS: "&amp;MANAGER_PLAN!N6&amp;" ","")&amp;IF(MANAGER_PLAN!O6&lt;&gt;"","LOT: "&amp;MANAGER_PLAN!O6,"")))</f>
        <v/>
      </c>
      <c r="J6">
        <f>IF($D6="","",IFERROR(VLOOKUP($D6,POS_MASTER!$A:$AK,37,FALSE),""))</f>
        <v/>
      </c>
    </row>
    <row r="7">
      <c r="A7">
        <f>IF($D7="","",MANAGER_PLAN!B7)</f>
        <v/>
      </c>
      <c r="B7">
        <f>IF($D7="","",MANAGER_PLAN!C7)</f>
        <v/>
      </c>
      <c r="C7">
        <f>IF(MANAGER_PLAN!E7="","",MANAGER_PLAN!D7)</f>
        <v/>
      </c>
      <c r="D7">
        <f>IF(MANAGER_PLAN!E7="","",MANAGER_PLAN!E7)</f>
        <v/>
      </c>
      <c r="E7">
        <f>IF($D7="","",MANAGER_PLAN!G7)</f>
        <v/>
      </c>
      <c r="F7">
        <f>IF($D7="","",TRIM(MANAGER_PLAN!H7&amp;" "&amp;MANAGER_PLAN!I7))</f>
        <v/>
      </c>
      <c r="G7">
        <f>IF($D7="","",MANAGER_PLAN!J7)</f>
        <v/>
      </c>
      <c r="H7">
        <f>IF($D7="","",MANAGER_PLAN!K7)</f>
        <v/>
      </c>
      <c r="I7">
        <f>IF($D7="","",TRIM(IF(MANAGER_PLAN!N7&lt;&gt;"","LOS: "&amp;MANAGER_PLAN!N7&amp;" ","")&amp;IF(MANAGER_PLAN!O7&lt;&gt;"","LOT: "&amp;MANAGER_PLAN!O7,"")))</f>
        <v/>
      </c>
      <c r="J7">
        <f>IF($D7="","",IFERROR(VLOOKUP($D7,POS_MASTER!$A:$AK,37,FALSE),""))</f>
        <v/>
      </c>
    </row>
    <row r="8">
      <c r="A8">
        <f>IF($D8="","",MANAGER_PLAN!B8)</f>
        <v/>
      </c>
      <c r="B8">
        <f>IF($D8="","",MANAGER_PLAN!C8)</f>
        <v/>
      </c>
      <c r="C8">
        <f>IF(MANAGER_PLAN!E8="","",MANAGER_PLAN!D8)</f>
        <v/>
      </c>
      <c r="D8">
        <f>IF(MANAGER_PLAN!E8="","",MANAGER_PLAN!E8)</f>
        <v/>
      </c>
      <c r="E8">
        <f>IF($D8="","",MANAGER_PLAN!G8)</f>
        <v/>
      </c>
      <c r="F8">
        <f>IF($D8="","",TRIM(MANAGER_PLAN!H8&amp;" "&amp;MANAGER_PLAN!I8))</f>
        <v/>
      </c>
      <c r="G8">
        <f>IF($D8="","",MANAGER_PLAN!J8)</f>
        <v/>
      </c>
      <c r="H8">
        <f>IF($D8="","",MANAGER_PLAN!K8)</f>
        <v/>
      </c>
      <c r="I8">
        <f>IF($D8="","",TRIM(IF(MANAGER_PLAN!N8&lt;&gt;"","LOS: "&amp;MANAGER_PLAN!N8&amp;" ","")&amp;IF(MANAGER_PLAN!O8&lt;&gt;"","LOT: "&amp;MANAGER_PLAN!O8,"")))</f>
        <v/>
      </c>
      <c r="J8">
        <f>IF($D8="","",IFERROR(VLOOKUP($D8,POS_MASTER!$A:$AK,37,FALSE),""))</f>
        <v/>
      </c>
    </row>
    <row r="9">
      <c r="A9">
        <f>IF($D9="","",MANAGER_PLAN!B9)</f>
        <v/>
      </c>
      <c r="B9">
        <f>IF($D9="","",MANAGER_PLAN!C9)</f>
        <v/>
      </c>
      <c r="C9">
        <f>IF(MANAGER_PLAN!E9="","",MANAGER_PLAN!D9)</f>
        <v/>
      </c>
      <c r="D9">
        <f>IF(MANAGER_PLAN!E9="","",MANAGER_PLAN!E9)</f>
        <v/>
      </c>
      <c r="E9">
        <f>IF($D9="","",MANAGER_PLAN!G9)</f>
        <v/>
      </c>
      <c r="F9">
        <f>IF($D9="","",TRIM(MANAGER_PLAN!H9&amp;" "&amp;MANAGER_PLAN!I9))</f>
        <v/>
      </c>
      <c r="G9">
        <f>IF($D9="","",MANAGER_PLAN!J9)</f>
        <v/>
      </c>
      <c r="H9">
        <f>IF($D9="","",MANAGER_PLAN!K9)</f>
        <v/>
      </c>
      <c r="I9">
        <f>IF($D9="","",TRIM(IF(MANAGER_PLAN!N9&lt;&gt;"","LOS: "&amp;MANAGER_PLAN!N9&amp;" ","")&amp;IF(MANAGER_PLAN!O9&lt;&gt;"","LOT: "&amp;MANAGER_PLAN!O9,"")))</f>
        <v/>
      </c>
      <c r="J9">
        <f>IF($D9="","",IFERROR(VLOOKUP($D9,POS_MASTER!$A:$AK,37,FALSE),""))</f>
        <v/>
      </c>
    </row>
    <row r="10">
      <c r="A10">
        <f>IF($D10="","",MANAGER_PLAN!B10)</f>
        <v/>
      </c>
      <c r="B10">
        <f>IF($D10="","",MANAGER_PLAN!C10)</f>
        <v/>
      </c>
      <c r="C10">
        <f>IF(MANAGER_PLAN!E10="","",MANAGER_PLAN!D10)</f>
        <v/>
      </c>
      <c r="D10">
        <f>IF(MANAGER_PLAN!E10="","",MANAGER_PLAN!E10)</f>
        <v/>
      </c>
      <c r="E10">
        <f>IF($D10="","",MANAGER_PLAN!G10)</f>
        <v/>
      </c>
      <c r="F10">
        <f>IF($D10="","",TRIM(MANAGER_PLAN!H10&amp;" "&amp;MANAGER_PLAN!I10))</f>
        <v/>
      </c>
      <c r="G10">
        <f>IF($D10="","",MANAGER_PLAN!J10)</f>
        <v/>
      </c>
      <c r="H10">
        <f>IF($D10="","",MANAGER_PLAN!K10)</f>
        <v/>
      </c>
      <c r="I10">
        <f>IF($D10="","",TRIM(IF(MANAGER_PLAN!N10&lt;&gt;"","LOS: "&amp;MANAGER_PLAN!N10&amp;" ","")&amp;IF(MANAGER_PLAN!O10&lt;&gt;"","LOT: "&amp;MANAGER_PLAN!O10,"")))</f>
        <v/>
      </c>
      <c r="J10">
        <f>IF($D10="","",IFERROR(VLOOKUP($D10,POS_MASTER!$A:$AK,37,FALSE),""))</f>
        <v/>
      </c>
    </row>
    <row r="11">
      <c r="A11">
        <f>IF($D11="","",MANAGER_PLAN!B11)</f>
        <v/>
      </c>
      <c r="B11">
        <f>IF($D11="","",MANAGER_PLAN!C11)</f>
        <v/>
      </c>
      <c r="C11">
        <f>IF(MANAGER_PLAN!E11="","",MANAGER_PLAN!D11)</f>
        <v/>
      </c>
      <c r="D11">
        <f>IF(MANAGER_PLAN!E11="","",MANAGER_PLAN!E11)</f>
        <v/>
      </c>
      <c r="E11">
        <f>IF($D11="","",MANAGER_PLAN!G11)</f>
        <v/>
      </c>
      <c r="F11">
        <f>IF($D11="","",TRIM(MANAGER_PLAN!H11&amp;" "&amp;MANAGER_PLAN!I11))</f>
        <v/>
      </c>
      <c r="G11">
        <f>IF($D11="","",MANAGER_PLAN!J11)</f>
        <v/>
      </c>
      <c r="H11">
        <f>IF($D11="","",MANAGER_PLAN!K11)</f>
        <v/>
      </c>
      <c r="I11">
        <f>IF($D11="","",TRIM(IF(MANAGER_PLAN!N11&lt;&gt;"","LOS: "&amp;MANAGER_PLAN!N11&amp;" ","")&amp;IF(MANAGER_PLAN!O11&lt;&gt;"","LOT: "&amp;MANAGER_PLAN!O11,"")))</f>
        <v/>
      </c>
      <c r="J11">
        <f>IF($D11="","",IFERROR(VLOOKUP($D11,POS_MASTER!$A:$AK,37,FALSE),""))</f>
        <v/>
      </c>
    </row>
    <row r="12">
      <c r="A12">
        <f>IF($D12="","",MANAGER_PLAN!B12)</f>
        <v/>
      </c>
      <c r="B12">
        <f>IF($D12="","",MANAGER_PLAN!C12)</f>
        <v/>
      </c>
      <c r="C12">
        <f>IF(MANAGER_PLAN!E12="","",MANAGER_PLAN!D12)</f>
        <v/>
      </c>
      <c r="D12">
        <f>IF(MANAGER_PLAN!E12="","",MANAGER_PLAN!E12)</f>
        <v/>
      </c>
      <c r="E12">
        <f>IF($D12="","",MANAGER_PLAN!G12)</f>
        <v/>
      </c>
      <c r="F12">
        <f>IF($D12="","",TRIM(MANAGER_PLAN!H12&amp;" "&amp;MANAGER_PLAN!I12))</f>
        <v/>
      </c>
      <c r="G12">
        <f>IF($D12="","",MANAGER_PLAN!J12)</f>
        <v/>
      </c>
      <c r="H12">
        <f>IF($D12="","",MANAGER_PLAN!K12)</f>
        <v/>
      </c>
      <c r="I12">
        <f>IF($D12="","",TRIM(IF(MANAGER_PLAN!N12&lt;&gt;"","LOS: "&amp;MANAGER_PLAN!N12&amp;" ","")&amp;IF(MANAGER_PLAN!O12&lt;&gt;"","LOT: "&amp;MANAGER_PLAN!O12,"")))</f>
        <v/>
      </c>
      <c r="J12">
        <f>IF($D12="","",IFERROR(VLOOKUP($D12,POS_MASTER!$A:$AK,37,FALSE),""))</f>
        <v/>
      </c>
    </row>
    <row r="13">
      <c r="A13">
        <f>IF($D13="","",MANAGER_PLAN!B13)</f>
        <v/>
      </c>
      <c r="B13">
        <f>IF($D13="","",MANAGER_PLAN!C13)</f>
        <v/>
      </c>
      <c r="C13">
        <f>IF(MANAGER_PLAN!E13="","",MANAGER_PLAN!D13)</f>
        <v/>
      </c>
      <c r="D13">
        <f>IF(MANAGER_PLAN!E13="","",MANAGER_PLAN!E13)</f>
        <v/>
      </c>
      <c r="E13">
        <f>IF($D13="","",MANAGER_PLAN!G13)</f>
        <v/>
      </c>
      <c r="F13">
        <f>IF($D13="","",TRIM(MANAGER_PLAN!H13&amp;" "&amp;MANAGER_PLAN!I13))</f>
        <v/>
      </c>
      <c r="G13">
        <f>IF($D13="","",MANAGER_PLAN!J13)</f>
        <v/>
      </c>
      <c r="H13">
        <f>IF($D13="","",MANAGER_PLAN!K13)</f>
        <v/>
      </c>
      <c r="I13">
        <f>IF($D13="","",TRIM(IF(MANAGER_PLAN!N13&lt;&gt;"","LOS: "&amp;MANAGER_PLAN!N13&amp;" ","")&amp;IF(MANAGER_PLAN!O13&lt;&gt;"","LOT: "&amp;MANAGER_PLAN!O13,"")))</f>
        <v/>
      </c>
      <c r="J13">
        <f>IF($D13="","",IFERROR(VLOOKUP($D13,POS_MASTER!$A:$AK,37,FALSE),""))</f>
        <v/>
      </c>
    </row>
    <row r="14">
      <c r="A14">
        <f>IF($D14="","",MANAGER_PLAN!B14)</f>
        <v/>
      </c>
      <c r="B14">
        <f>IF($D14="","",MANAGER_PLAN!C14)</f>
        <v/>
      </c>
      <c r="C14">
        <f>IF(MANAGER_PLAN!E14="","",MANAGER_PLAN!D14)</f>
        <v/>
      </c>
      <c r="D14">
        <f>IF(MANAGER_PLAN!E14="","",MANAGER_PLAN!E14)</f>
        <v/>
      </c>
      <c r="E14">
        <f>IF($D14="","",MANAGER_PLAN!G14)</f>
        <v/>
      </c>
      <c r="F14">
        <f>IF($D14="","",TRIM(MANAGER_PLAN!H14&amp;" "&amp;MANAGER_PLAN!I14))</f>
        <v/>
      </c>
      <c r="G14">
        <f>IF($D14="","",MANAGER_PLAN!J14)</f>
        <v/>
      </c>
      <c r="H14">
        <f>IF($D14="","",MANAGER_PLAN!K14)</f>
        <v/>
      </c>
      <c r="I14">
        <f>IF($D14="","",TRIM(IF(MANAGER_PLAN!N14&lt;&gt;"","LOS: "&amp;MANAGER_PLAN!N14&amp;" ","")&amp;IF(MANAGER_PLAN!O14&lt;&gt;"","LOT: "&amp;MANAGER_PLAN!O14,"")))</f>
        <v/>
      </c>
      <c r="J14">
        <f>IF($D14="","",IFERROR(VLOOKUP($D14,POS_MASTER!$A:$AK,37,FALSE),""))</f>
        <v/>
      </c>
    </row>
    <row r="15">
      <c r="A15">
        <f>IF($D15="","",MANAGER_PLAN!B15)</f>
        <v/>
      </c>
      <c r="B15">
        <f>IF($D15="","",MANAGER_PLAN!C15)</f>
        <v/>
      </c>
      <c r="C15">
        <f>IF(MANAGER_PLAN!E15="","",MANAGER_PLAN!D15)</f>
        <v/>
      </c>
      <c r="D15">
        <f>IF(MANAGER_PLAN!E15="","",MANAGER_PLAN!E15)</f>
        <v/>
      </c>
      <c r="E15">
        <f>IF($D15="","",MANAGER_PLAN!G15)</f>
        <v/>
      </c>
      <c r="F15">
        <f>IF($D15="","",TRIM(MANAGER_PLAN!H15&amp;" "&amp;MANAGER_PLAN!I15))</f>
        <v/>
      </c>
      <c r="G15">
        <f>IF($D15="","",MANAGER_PLAN!J15)</f>
        <v/>
      </c>
      <c r="H15">
        <f>IF($D15="","",MANAGER_PLAN!K15)</f>
        <v/>
      </c>
      <c r="I15">
        <f>IF($D15="","",TRIM(IF(MANAGER_PLAN!N15&lt;&gt;"","LOS: "&amp;MANAGER_PLAN!N15&amp;" ","")&amp;IF(MANAGER_PLAN!O15&lt;&gt;"","LOT: "&amp;MANAGER_PLAN!O15,"")))</f>
        <v/>
      </c>
      <c r="J15">
        <f>IF($D15="","",IFERROR(VLOOKUP($D15,POS_MASTER!$A:$AK,37,FALSE),""))</f>
        <v/>
      </c>
    </row>
    <row r="16">
      <c r="A16">
        <f>IF($D16="","",MANAGER_PLAN!B16)</f>
        <v/>
      </c>
      <c r="B16">
        <f>IF($D16="","",MANAGER_PLAN!C16)</f>
        <v/>
      </c>
      <c r="C16">
        <f>IF(MANAGER_PLAN!E16="","",MANAGER_PLAN!D16)</f>
        <v/>
      </c>
      <c r="D16">
        <f>IF(MANAGER_PLAN!E16="","",MANAGER_PLAN!E16)</f>
        <v/>
      </c>
      <c r="E16">
        <f>IF($D16="","",MANAGER_PLAN!G16)</f>
        <v/>
      </c>
      <c r="F16">
        <f>IF($D16="","",TRIM(MANAGER_PLAN!H16&amp;" "&amp;MANAGER_PLAN!I16))</f>
        <v/>
      </c>
      <c r="G16">
        <f>IF($D16="","",MANAGER_PLAN!J16)</f>
        <v/>
      </c>
      <c r="H16">
        <f>IF($D16="","",MANAGER_PLAN!K16)</f>
        <v/>
      </c>
      <c r="I16">
        <f>IF($D16="","",TRIM(IF(MANAGER_PLAN!N16&lt;&gt;"","LOS: "&amp;MANAGER_PLAN!N16&amp;" ","")&amp;IF(MANAGER_PLAN!O16&lt;&gt;"","LOT: "&amp;MANAGER_PLAN!O16,"")))</f>
        <v/>
      </c>
      <c r="J16">
        <f>IF($D16="","",IFERROR(VLOOKUP($D16,POS_MASTER!$A:$AK,37,FALSE),""))</f>
        <v/>
      </c>
    </row>
    <row r="17">
      <c r="A17">
        <f>IF($D17="","",MANAGER_PLAN!B17)</f>
        <v/>
      </c>
      <c r="B17">
        <f>IF($D17="","",MANAGER_PLAN!C17)</f>
        <v/>
      </c>
      <c r="C17">
        <f>IF(MANAGER_PLAN!E17="","",MANAGER_PLAN!D17)</f>
        <v/>
      </c>
      <c r="D17">
        <f>IF(MANAGER_PLAN!E17="","",MANAGER_PLAN!E17)</f>
        <v/>
      </c>
      <c r="E17">
        <f>IF($D17="","",MANAGER_PLAN!G17)</f>
        <v/>
      </c>
      <c r="F17">
        <f>IF($D17="","",TRIM(MANAGER_PLAN!H17&amp;" "&amp;MANAGER_PLAN!I17))</f>
        <v/>
      </c>
      <c r="G17">
        <f>IF($D17="","",MANAGER_PLAN!J17)</f>
        <v/>
      </c>
      <c r="H17">
        <f>IF($D17="","",MANAGER_PLAN!K17)</f>
        <v/>
      </c>
      <c r="I17">
        <f>IF($D17="","",TRIM(IF(MANAGER_PLAN!N17&lt;&gt;"","LOS: "&amp;MANAGER_PLAN!N17&amp;" ","")&amp;IF(MANAGER_PLAN!O17&lt;&gt;"","LOT: "&amp;MANAGER_PLAN!O17,"")))</f>
        <v/>
      </c>
      <c r="J17">
        <f>IF($D17="","",IFERROR(VLOOKUP($D17,POS_MASTER!$A:$AK,37,FALSE),""))</f>
        <v/>
      </c>
    </row>
    <row r="18">
      <c r="A18">
        <f>IF($D18="","",MANAGER_PLAN!B18)</f>
        <v/>
      </c>
      <c r="B18">
        <f>IF($D18="","",MANAGER_PLAN!C18)</f>
        <v/>
      </c>
      <c r="C18">
        <f>IF(MANAGER_PLAN!E18="","",MANAGER_PLAN!D18)</f>
        <v/>
      </c>
      <c r="D18">
        <f>IF(MANAGER_PLAN!E18="","",MANAGER_PLAN!E18)</f>
        <v/>
      </c>
      <c r="E18">
        <f>IF($D18="","",MANAGER_PLAN!G18)</f>
        <v/>
      </c>
      <c r="F18">
        <f>IF($D18="","",TRIM(MANAGER_PLAN!H18&amp;" "&amp;MANAGER_PLAN!I18))</f>
        <v/>
      </c>
      <c r="G18">
        <f>IF($D18="","",MANAGER_PLAN!J18)</f>
        <v/>
      </c>
      <c r="H18">
        <f>IF($D18="","",MANAGER_PLAN!K18)</f>
        <v/>
      </c>
      <c r="I18">
        <f>IF($D18="","",TRIM(IF(MANAGER_PLAN!N18&lt;&gt;"","LOS: "&amp;MANAGER_PLAN!N18&amp;" ","")&amp;IF(MANAGER_PLAN!O18&lt;&gt;"","LOT: "&amp;MANAGER_PLAN!O18,"")))</f>
        <v/>
      </c>
      <c r="J18">
        <f>IF($D18="","",IFERROR(VLOOKUP($D18,POS_MASTER!$A:$AK,37,FALSE),""))</f>
        <v/>
      </c>
    </row>
    <row r="19">
      <c r="A19">
        <f>IF($D19="","",MANAGER_PLAN!B19)</f>
        <v/>
      </c>
      <c r="B19">
        <f>IF($D19="","",MANAGER_PLAN!C19)</f>
        <v/>
      </c>
      <c r="C19">
        <f>IF(MANAGER_PLAN!E19="","",MANAGER_PLAN!D19)</f>
        <v/>
      </c>
      <c r="D19">
        <f>IF(MANAGER_PLAN!E19="","",MANAGER_PLAN!E19)</f>
        <v/>
      </c>
      <c r="E19">
        <f>IF($D19="","",MANAGER_PLAN!G19)</f>
        <v/>
      </c>
      <c r="F19">
        <f>IF($D19="","",TRIM(MANAGER_PLAN!H19&amp;" "&amp;MANAGER_PLAN!I19))</f>
        <v/>
      </c>
      <c r="G19">
        <f>IF($D19="","",MANAGER_PLAN!J19)</f>
        <v/>
      </c>
      <c r="H19">
        <f>IF($D19="","",MANAGER_PLAN!K19)</f>
        <v/>
      </c>
      <c r="I19">
        <f>IF($D19="","",TRIM(IF(MANAGER_PLAN!N19&lt;&gt;"","LOS: "&amp;MANAGER_PLAN!N19&amp;" ","")&amp;IF(MANAGER_PLAN!O19&lt;&gt;"","LOT: "&amp;MANAGER_PLAN!O19,"")))</f>
        <v/>
      </c>
      <c r="J19">
        <f>IF($D19="","",IFERROR(VLOOKUP($D19,POS_MASTER!$A:$AK,37,FALSE),""))</f>
        <v/>
      </c>
    </row>
    <row r="20">
      <c r="A20">
        <f>IF($D20="","",MANAGER_PLAN!B20)</f>
        <v/>
      </c>
      <c r="B20">
        <f>IF($D20="","",MANAGER_PLAN!C20)</f>
        <v/>
      </c>
      <c r="C20">
        <f>IF(MANAGER_PLAN!E20="","",MANAGER_PLAN!D20)</f>
        <v/>
      </c>
      <c r="D20">
        <f>IF(MANAGER_PLAN!E20="","",MANAGER_PLAN!E20)</f>
        <v/>
      </c>
      <c r="E20">
        <f>IF($D20="","",MANAGER_PLAN!G20)</f>
        <v/>
      </c>
      <c r="F20">
        <f>IF($D20="","",TRIM(MANAGER_PLAN!H20&amp;" "&amp;MANAGER_PLAN!I20))</f>
        <v/>
      </c>
      <c r="G20">
        <f>IF($D20="","",MANAGER_PLAN!J20)</f>
        <v/>
      </c>
      <c r="H20">
        <f>IF($D20="","",MANAGER_PLAN!K20)</f>
        <v/>
      </c>
      <c r="I20">
        <f>IF($D20="","",TRIM(IF(MANAGER_PLAN!N20&lt;&gt;"","LOS: "&amp;MANAGER_PLAN!N20&amp;" ","")&amp;IF(MANAGER_PLAN!O20&lt;&gt;"","LOT: "&amp;MANAGER_PLAN!O20,"")))</f>
        <v/>
      </c>
      <c r="J20">
        <f>IF($D20="","",IFERROR(VLOOKUP($D20,POS_MASTER!$A:$AK,37,FALSE),""))</f>
        <v/>
      </c>
    </row>
    <row r="21">
      <c r="A21">
        <f>IF($D21="","",MANAGER_PLAN!B21)</f>
        <v/>
      </c>
      <c r="B21">
        <f>IF($D21="","",MANAGER_PLAN!C21)</f>
        <v/>
      </c>
      <c r="C21">
        <f>IF(MANAGER_PLAN!E21="","",MANAGER_PLAN!D21)</f>
        <v/>
      </c>
      <c r="D21">
        <f>IF(MANAGER_PLAN!E21="","",MANAGER_PLAN!E21)</f>
        <v/>
      </c>
      <c r="E21">
        <f>IF($D21="","",MANAGER_PLAN!G21)</f>
        <v/>
      </c>
      <c r="F21">
        <f>IF($D21="","",TRIM(MANAGER_PLAN!H21&amp;" "&amp;MANAGER_PLAN!I21))</f>
        <v/>
      </c>
      <c r="G21">
        <f>IF($D21="","",MANAGER_PLAN!J21)</f>
        <v/>
      </c>
      <c r="H21">
        <f>IF($D21="","",MANAGER_PLAN!K21)</f>
        <v/>
      </c>
      <c r="I21">
        <f>IF($D21="","",TRIM(IF(MANAGER_PLAN!N21&lt;&gt;"","LOS: "&amp;MANAGER_PLAN!N21&amp;" ","")&amp;IF(MANAGER_PLAN!O21&lt;&gt;"","LOT: "&amp;MANAGER_PLAN!O21,"")))</f>
        <v/>
      </c>
      <c r="J21">
        <f>IF($D21="","",IFERROR(VLOOKUP($D21,POS_MASTER!$A:$AK,37,FALSE),""))</f>
        <v/>
      </c>
    </row>
    <row r="22">
      <c r="A22">
        <f>IF($D22="","",MANAGER_PLAN!B22)</f>
        <v/>
      </c>
      <c r="B22">
        <f>IF($D22="","",MANAGER_PLAN!C22)</f>
        <v/>
      </c>
      <c r="C22">
        <f>IF(MANAGER_PLAN!E22="","",MANAGER_PLAN!D22)</f>
        <v/>
      </c>
      <c r="D22">
        <f>IF(MANAGER_PLAN!E22="","",MANAGER_PLAN!E22)</f>
        <v/>
      </c>
      <c r="E22">
        <f>IF($D22="","",MANAGER_PLAN!G22)</f>
        <v/>
      </c>
      <c r="F22">
        <f>IF($D22="","",TRIM(MANAGER_PLAN!H22&amp;" "&amp;MANAGER_PLAN!I22))</f>
        <v/>
      </c>
      <c r="G22">
        <f>IF($D22="","",MANAGER_PLAN!J22)</f>
        <v/>
      </c>
      <c r="H22">
        <f>IF($D22="","",MANAGER_PLAN!K22)</f>
        <v/>
      </c>
      <c r="I22">
        <f>IF($D22="","",TRIM(IF(MANAGER_PLAN!N22&lt;&gt;"","LOS: "&amp;MANAGER_PLAN!N22&amp;" ","")&amp;IF(MANAGER_PLAN!O22&lt;&gt;"","LOT: "&amp;MANAGER_PLAN!O22,"")))</f>
        <v/>
      </c>
      <c r="J22">
        <f>IF($D22="","",IFERROR(VLOOKUP($D22,POS_MASTER!$A:$AK,37,FALSE),""))</f>
        <v/>
      </c>
    </row>
    <row r="23">
      <c r="A23">
        <f>IF($D23="","",MANAGER_PLAN!B23)</f>
        <v/>
      </c>
      <c r="B23">
        <f>IF($D23="","",MANAGER_PLAN!C23)</f>
        <v/>
      </c>
      <c r="C23">
        <f>IF(MANAGER_PLAN!E23="","",MANAGER_PLAN!D23)</f>
        <v/>
      </c>
      <c r="D23">
        <f>IF(MANAGER_PLAN!E23="","",MANAGER_PLAN!E23)</f>
        <v/>
      </c>
      <c r="E23">
        <f>IF($D23="","",MANAGER_PLAN!G23)</f>
        <v/>
      </c>
      <c r="F23">
        <f>IF($D23="","",TRIM(MANAGER_PLAN!H23&amp;" "&amp;MANAGER_PLAN!I23))</f>
        <v/>
      </c>
      <c r="G23">
        <f>IF($D23="","",MANAGER_PLAN!J23)</f>
        <v/>
      </c>
      <c r="H23">
        <f>IF($D23="","",MANAGER_PLAN!K23)</f>
        <v/>
      </c>
      <c r="I23">
        <f>IF($D23="","",TRIM(IF(MANAGER_PLAN!N23&lt;&gt;"","LOS: "&amp;MANAGER_PLAN!N23&amp;" ","")&amp;IF(MANAGER_PLAN!O23&lt;&gt;"","LOT: "&amp;MANAGER_PLAN!O23,"")))</f>
        <v/>
      </c>
      <c r="J23">
        <f>IF($D23="","",IFERROR(VLOOKUP($D23,POS_MASTER!$A:$AK,37,FALSE),""))</f>
        <v/>
      </c>
    </row>
    <row r="24">
      <c r="A24">
        <f>IF($D24="","",MANAGER_PLAN!B24)</f>
        <v/>
      </c>
      <c r="B24">
        <f>IF($D24="","",MANAGER_PLAN!C24)</f>
        <v/>
      </c>
      <c r="C24">
        <f>IF(MANAGER_PLAN!E24="","",MANAGER_PLAN!D24)</f>
        <v/>
      </c>
      <c r="D24">
        <f>IF(MANAGER_PLAN!E24="","",MANAGER_PLAN!E24)</f>
        <v/>
      </c>
      <c r="E24">
        <f>IF($D24="","",MANAGER_PLAN!G24)</f>
        <v/>
      </c>
      <c r="F24">
        <f>IF($D24="","",TRIM(MANAGER_PLAN!H24&amp;" "&amp;MANAGER_PLAN!I24))</f>
        <v/>
      </c>
      <c r="G24">
        <f>IF($D24="","",MANAGER_PLAN!J24)</f>
        <v/>
      </c>
      <c r="H24">
        <f>IF($D24="","",MANAGER_PLAN!K24)</f>
        <v/>
      </c>
      <c r="I24">
        <f>IF($D24="","",TRIM(IF(MANAGER_PLAN!N24&lt;&gt;"","LOS: "&amp;MANAGER_PLAN!N24&amp;" ","")&amp;IF(MANAGER_PLAN!O24&lt;&gt;"","LOT: "&amp;MANAGER_PLAN!O24,"")))</f>
        <v/>
      </c>
      <c r="J24">
        <f>IF($D24="","",IFERROR(VLOOKUP($D24,POS_MASTER!$A:$AK,37,FALSE),""))</f>
        <v/>
      </c>
    </row>
    <row r="25">
      <c r="A25">
        <f>IF($D25="","",MANAGER_PLAN!B25)</f>
        <v/>
      </c>
      <c r="B25">
        <f>IF($D25="","",MANAGER_PLAN!C25)</f>
        <v/>
      </c>
      <c r="C25">
        <f>IF(MANAGER_PLAN!E25="","",MANAGER_PLAN!D25)</f>
        <v/>
      </c>
      <c r="D25">
        <f>IF(MANAGER_PLAN!E25="","",MANAGER_PLAN!E25)</f>
        <v/>
      </c>
      <c r="E25">
        <f>IF($D25="","",MANAGER_PLAN!G25)</f>
        <v/>
      </c>
      <c r="F25">
        <f>IF($D25="","",TRIM(MANAGER_PLAN!H25&amp;" "&amp;MANAGER_PLAN!I25))</f>
        <v/>
      </c>
      <c r="G25">
        <f>IF($D25="","",MANAGER_PLAN!J25)</f>
        <v/>
      </c>
      <c r="H25">
        <f>IF($D25="","",MANAGER_PLAN!K25)</f>
        <v/>
      </c>
      <c r="I25">
        <f>IF($D25="","",TRIM(IF(MANAGER_PLAN!N25&lt;&gt;"","LOS: "&amp;MANAGER_PLAN!N25&amp;" ","")&amp;IF(MANAGER_PLAN!O25&lt;&gt;"","LOT: "&amp;MANAGER_PLAN!O25,"")))</f>
        <v/>
      </c>
      <c r="J25">
        <f>IF($D25="","",IFERROR(VLOOKUP($D25,POS_MASTER!$A:$AK,37,FALSE),""))</f>
        <v/>
      </c>
    </row>
    <row r="26">
      <c r="A26">
        <f>IF($D26="","",MANAGER_PLAN!B26)</f>
        <v/>
      </c>
      <c r="B26">
        <f>IF($D26="","",MANAGER_PLAN!C26)</f>
        <v/>
      </c>
      <c r="C26">
        <f>IF(MANAGER_PLAN!E26="","",MANAGER_PLAN!D26)</f>
        <v/>
      </c>
      <c r="D26">
        <f>IF(MANAGER_PLAN!E26="","",MANAGER_PLAN!E26)</f>
        <v/>
      </c>
      <c r="E26">
        <f>IF($D26="","",MANAGER_PLAN!G26)</f>
        <v/>
      </c>
      <c r="F26">
        <f>IF($D26="","",TRIM(MANAGER_PLAN!H26&amp;" "&amp;MANAGER_PLAN!I26))</f>
        <v/>
      </c>
      <c r="G26">
        <f>IF($D26="","",MANAGER_PLAN!J26)</f>
        <v/>
      </c>
      <c r="H26">
        <f>IF($D26="","",MANAGER_PLAN!K26)</f>
        <v/>
      </c>
      <c r="I26">
        <f>IF($D26="","",TRIM(IF(MANAGER_PLAN!N26&lt;&gt;"","LOS: "&amp;MANAGER_PLAN!N26&amp;" ","")&amp;IF(MANAGER_PLAN!O26&lt;&gt;"","LOT: "&amp;MANAGER_PLAN!O26,"")))</f>
        <v/>
      </c>
      <c r="J26">
        <f>IF($D26="","",IFERROR(VLOOKUP($D26,POS_MASTER!$A:$AK,37,FALSE),""))</f>
        <v/>
      </c>
    </row>
    <row r="27">
      <c r="A27">
        <f>IF($D27="","",MANAGER_PLAN!B27)</f>
        <v/>
      </c>
      <c r="B27">
        <f>IF($D27="","",MANAGER_PLAN!C27)</f>
        <v/>
      </c>
      <c r="C27">
        <f>IF(MANAGER_PLAN!E27="","",MANAGER_PLAN!D27)</f>
        <v/>
      </c>
      <c r="D27">
        <f>IF(MANAGER_PLAN!E27="","",MANAGER_PLAN!E27)</f>
        <v/>
      </c>
      <c r="E27">
        <f>IF($D27="","",MANAGER_PLAN!G27)</f>
        <v/>
      </c>
      <c r="F27">
        <f>IF($D27="","",TRIM(MANAGER_PLAN!H27&amp;" "&amp;MANAGER_PLAN!I27))</f>
        <v/>
      </c>
      <c r="G27">
        <f>IF($D27="","",MANAGER_PLAN!J27)</f>
        <v/>
      </c>
      <c r="H27">
        <f>IF($D27="","",MANAGER_PLAN!K27)</f>
        <v/>
      </c>
      <c r="I27">
        <f>IF($D27="","",TRIM(IF(MANAGER_PLAN!N27&lt;&gt;"","LOS: "&amp;MANAGER_PLAN!N27&amp;" ","")&amp;IF(MANAGER_PLAN!O27&lt;&gt;"","LOT: "&amp;MANAGER_PLAN!O27,"")))</f>
        <v/>
      </c>
      <c r="J27">
        <f>IF($D27="","",IFERROR(VLOOKUP($D27,POS_MASTER!$A:$AK,37,FALSE),""))</f>
        <v/>
      </c>
    </row>
    <row r="28">
      <c r="A28">
        <f>IF($D28="","",MANAGER_PLAN!B28)</f>
        <v/>
      </c>
      <c r="B28">
        <f>IF($D28="","",MANAGER_PLAN!C28)</f>
        <v/>
      </c>
      <c r="C28">
        <f>IF(MANAGER_PLAN!E28="","",MANAGER_PLAN!D28)</f>
        <v/>
      </c>
      <c r="D28">
        <f>IF(MANAGER_PLAN!E28="","",MANAGER_PLAN!E28)</f>
        <v/>
      </c>
      <c r="E28">
        <f>IF($D28="","",MANAGER_PLAN!G28)</f>
        <v/>
      </c>
      <c r="F28">
        <f>IF($D28="","",TRIM(MANAGER_PLAN!H28&amp;" "&amp;MANAGER_PLAN!I28))</f>
        <v/>
      </c>
      <c r="G28">
        <f>IF($D28="","",MANAGER_PLAN!J28)</f>
        <v/>
      </c>
      <c r="H28">
        <f>IF($D28="","",MANAGER_PLAN!K28)</f>
        <v/>
      </c>
      <c r="I28">
        <f>IF($D28="","",TRIM(IF(MANAGER_PLAN!N28&lt;&gt;"","LOS: "&amp;MANAGER_PLAN!N28&amp;" ","")&amp;IF(MANAGER_PLAN!O28&lt;&gt;"","LOT: "&amp;MANAGER_PLAN!O28,"")))</f>
        <v/>
      </c>
      <c r="J28">
        <f>IF($D28="","",IFERROR(VLOOKUP($D28,POS_MASTER!$A:$AK,37,FALSE),""))</f>
        <v/>
      </c>
    </row>
    <row r="29">
      <c r="A29">
        <f>IF($D29="","",MANAGER_PLAN!B29)</f>
        <v/>
      </c>
      <c r="B29">
        <f>IF($D29="","",MANAGER_PLAN!C29)</f>
        <v/>
      </c>
      <c r="C29">
        <f>IF(MANAGER_PLAN!E29="","",MANAGER_PLAN!D29)</f>
        <v/>
      </c>
      <c r="D29">
        <f>IF(MANAGER_PLAN!E29="","",MANAGER_PLAN!E29)</f>
        <v/>
      </c>
      <c r="E29">
        <f>IF($D29="","",MANAGER_PLAN!G29)</f>
        <v/>
      </c>
      <c r="F29">
        <f>IF($D29="","",TRIM(MANAGER_PLAN!H29&amp;" "&amp;MANAGER_PLAN!I29))</f>
        <v/>
      </c>
      <c r="G29">
        <f>IF($D29="","",MANAGER_PLAN!J29)</f>
        <v/>
      </c>
      <c r="H29">
        <f>IF($D29="","",MANAGER_PLAN!K29)</f>
        <v/>
      </c>
      <c r="I29">
        <f>IF($D29="","",TRIM(IF(MANAGER_PLAN!N29&lt;&gt;"","LOS: "&amp;MANAGER_PLAN!N29&amp;" ","")&amp;IF(MANAGER_PLAN!O29&lt;&gt;"","LOT: "&amp;MANAGER_PLAN!O29,"")))</f>
        <v/>
      </c>
      <c r="J29">
        <f>IF($D29="","",IFERROR(VLOOKUP($D29,POS_MASTER!$A:$AK,37,FALSE),""))</f>
        <v/>
      </c>
    </row>
    <row r="30">
      <c r="A30">
        <f>IF($D30="","",MANAGER_PLAN!B30)</f>
        <v/>
      </c>
      <c r="B30">
        <f>IF($D30="","",MANAGER_PLAN!C30)</f>
        <v/>
      </c>
      <c r="C30">
        <f>IF(MANAGER_PLAN!E30="","",MANAGER_PLAN!D30)</f>
        <v/>
      </c>
      <c r="D30">
        <f>IF(MANAGER_PLAN!E30="","",MANAGER_PLAN!E30)</f>
        <v/>
      </c>
      <c r="E30">
        <f>IF($D30="","",MANAGER_PLAN!G30)</f>
        <v/>
      </c>
      <c r="F30">
        <f>IF($D30="","",TRIM(MANAGER_PLAN!H30&amp;" "&amp;MANAGER_PLAN!I30))</f>
        <v/>
      </c>
      <c r="G30">
        <f>IF($D30="","",MANAGER_PLAN!J30)</f>
        <v/>
      </c>
      <c r="H30">
        <f>IF($D30="","",MANAGER_PLAN!K30)</f>
        <v/>
      </c>
      <c r="I30">
        <f>IF($D30="","",TRIM(IF(MANAGER_PLAN!N30&lt;&gt;"","LOS: "&amp;MANAGER_PLAN!N30&amp;" ","")&amp;IF(MANAGER_PLAN!O30&lt;&gt;"","LOT: "&amp;MANAGER_PLAN!O30,"")))</f>
        <v/>
      </c>
      <c r="J30">
        <f>IF($D30="","",IFERROR(VLOOKUP($D30,POS_MASTER!$A:$AK,37,FALSE),""))</f>
        <v/>
      </c>
    </row>
    <row r="31">
      <c r="A31">
        <f>IF($D31="","",MANAGER_PLAN!B31)</f>
        <v/>
      </c>
      <c r="B31">
        <f>IF($D31="","",MANAGER_PLAN!C31)</f>
        <v/>
      </c>
      <c r="C31">
        <f>IF(MANAGER_PLAN!E31="","",MANAGER_PLAN!D31)</f>
        <v/>
      </c>
      <c r="D31">
        <f>IF(MANAGER_PLAN!E31="","",MANAGER_PLAN!E31)</f>
        <v/>
      </c>
      <c r="E31">
        <f>IF($D31="","",MANAGER_PLAN!G31)</f>
        <v/>
      </c>
      <c r="F31">
        <f>IF($D31="","",TRIM(MANAGER_PLAN!H31&amp;" "&amp;MANAGER_PLAN!I31))</f>
        <v/>
      </c>
      <c r="G31">
        <f>IF($D31="","",MANAGER_PLAN!J31)</f>
        <v/>
      </c>
      <c r="H31">
        <f>IF($D31="","",MANAGER_PLAN!K31)</f>
        <v/>
      </c>
      <c r="I31">
        <f>IF($D31="","",TRIM(IF(MANAGER_PLAN!N31&lt;&gt;"","LOS: "&amp;MANAGER_PLAN!N31&amp;" ","")&amp;IF(MANAGER_PLAN!O31&lt;&gt;"","LOT: "&amp;MANAGER_PLAN!O31,"")))</f>
        <v/>
      </c>
      <c r="J31">
        <f>IF($D31="","",IFERROR(VLOOKUP($D31,POS_MASTER!$A:$AK,37,FALSE),""))</f>
        <v/>
      </c>
    </row>
    <row r="32">
      <c r="A32">
        <f>IF($D32="","",MANAGER_PLAN!B32)</f>
        <v/>
      </c>
      <c r="B32">
        <f>IF($D32="","",MANAGER_PLAN!C32)</f>
        <v/>
      </c>
      <c r="C32">
        <f>IF(MANAGER_PLAN!E32="","",MANAGER_PLAN!D32)</f>
        <v/>
      </c>
      <c r="D32">
        <f>IF(MANAGER_PLAN!E32="","",MANAGER_PLAN!E32)</f>
        <v/>
      </c>
      <c r="E32">
        <f>IF($D32="","",MANAGER_PLAN!G32)</f>
        <v/>
      </c>
      <c r="F32">
        <f>IF($D32="","",TRIM(MANAGER_PLAN!H32&amp;" "&amp;MANAGER_PLAN!I32))</f>
        <v/>
      </c>
      <c r="G32">
        <f>IF($D32="","",MANAGER_PLAN!J32)</f>
        <v/>
      </c>
      <c r="H32">
        <f>IF($D32="","",MANAGER_PLAN!K32)</f>
        <v/>
      </c>
      <c r="I32">
        <f>IF($D32="","",TRIM(IF(MANAGER_PLAN!N32&lt;&gt;"","LOS: "&amp;MANAGER_PLAN!N32&amp;" ","")&amp;IF(MANAGER_PLAN!O32&lt;&gt;"","LOT: "&amp;MANAGER_PLAN!O32,"")))</f>
        <v/>
      </c>
      <c r="J32">
        <f>IF($D32="","",IFERROR(VLOOKUP($D32,POS_MASTER!$A:$AK,37,FALSE),""))</f>
        <v/>
      </c>
    </row>
    <row r="33">
      <c r="A33">
        <f>IF($D33="","",MANAGER_PLAN!B33)</f>
        <v/>
      </c>
      <c r="B33">
        <f>IF($D33="","",MANAGER_PLAN!C33)</f>
        <v/>
      </c>
      <c r="C33">
        <f>IF(MANAGER_PLAN!E33="","",MANAGER_PLAN!D33)</f>
        <v/>
      </c>
      <c r="D33">
        <f>IF(MANAGER_PLAN!E33="","",MANAGER_PLAN!E33)</f>
        <v/>
      </c>
      <c r="E33">
        <f>IF($D33="","",MANAGER_PLAN!G33)</f>
        <v/>
      </c>
      <c r="F33">
        <f>IF($D33="","",TRIM(MANAGER_PLAN!H33&amp;" "&amp;MANAGER_PLAN!I33))</f>
        <v/>
      </c>
      <c r="G33">
        <f>IF($D33="","",MANAGER_PLAN!J33)</f>
        <v/>
      </c>
      <c r="H33">
        <f>IF($D33="","",MANAGER_PLAN!K33)</f>
        <v/>
      </c>
      <c r="I33">
        <f>IF($D33="","",TRIM(IF(MANAGER_PLAN!N33&lt;&gt;"","LOS: "&amp;MANAGER_PLAN!N33&amp;" ","")&amp;IF(MANAGER_PLAN!O33&lt;&gt;"","LOT: "&amp;MANAGER_PLAN!O33,"")))</f>
        <v/>
      </c>
      <c r="J33">
        <f>IF($D33="","",IFERROR(VLOOKUP($D33,POS_MASTER!$A:$AK,37,FALSE),""))</f>
        <v/>
      </c>
    </row>
    <row r="34">
      <c r="A34">
        <f>IF($D34="","",MANAGER_PLAN!B34)</f>
        <v/>
      </c>
      <c r="B34">
        <f>IF($D34="","",MANAGER_PLAN!C34)</f>
        <v/>
      </c>
      <c r="C34">
        <f>IF(MANAGER_PLAN!E34="","",MANAGER_PLAN!D34)</f>
        <v/>
      </c>
      <c r="D34">
        <f>IF(MANAGER_PLAN!E34="","",MANAGER_PLAN!E34)</f>
        <v/>
      </c>
      <c r="E34">
        <f>IF($D34="","",MANAGER_PLAN!G34)</f>
        <v/>
      </c>
      <c r="F34">
        <f>IF($D34="","",TRIM(MANAGER_PLAN!H34&amp;" "&amp;MANAGER_PLAN!I34))</f>
        <v/>
      </c>
      <c r="G34">
        <f>IF($D34="","",MANAGER_PLAN!J34)</f>
        <v/>
      </c>
      <c r="H34">
        <f>IF($D34="","",MANAGER_PLAN!K34)</f>
        <v/>
      </c>
      <c r="I34">
        <f>IF($D34="","",TRIM(IF(MANAGER_PLAN!N34&lt;&gt;"","LOS: "&amp;MANAGER_PLAN!N34&amp;" ","")&amp;IF(MANAGER_PLAN!O34&lt;&gt;"","LOT: "&amp;MANAGER_PLAN!O34,"")))</f>
        <v/>
      </c>
      <c r="J34">
        <f>IF($D34="","",IFERROR(VLOOKUP($D34,POS_MASTER!$A:$AK,37,FALSE),""))</f>
        <v/>
      </c>
    </row>
    <row r="35">
      <c r="A35">
        <f>IF($D35="","",MANAGER_PLAN!B35)</f>
        <v/>
      </c>
      <c r="B35">
        <f>IF($D35="","",MANAGER_PLAN!C35)</f>
        <v/>
      </c>
      <c r="C35">
        <f>IF(MANAGER_PLAN!E35="","",MANAGER_PLAN!D35)</f>
        <v/>
      </c>
      <c r="D35">
        <f>IF(MANAGER_PLAN!E35="","",MANAGER_PLAN!E35)</f>
        <v/>
      </c>
      <c r="E35">
        <f>IF($D35="","",MANAGER_PLAN!G35)</f>
        <v/>
      </c>
      <c r="F35">
        <f>IF($D35="","",TRIM(MANAGER_PLAN!H35&amp;" "&amp;MANAGER_PLAN!I35))</f>
        <v/>
      </c>
      <c r="G35">
        <f>IF($D35="","",MANAGER_PLAN!J35)</f>
        <v/>
      </c>
      <c r="H35">
        <f>IF($D35="","",MANAGER_PLAN!K35)</f>
        <v/>
      </c>
      <c r="I35">
        <f>IF($D35="","",TRIM(IF(MANAGER_PLAN!N35&lt;&gt;"","LOS: "&amp;MANAGER_PLAN!N35&amp;" ","")&amp;IF(MANAGER_PLAN!O35&lt;&gt;"","LOT: "&amp;MANAGER_PLAN!O35,"")))</f>
        <v/>
      </c>
      <c r="J35">
        <f>IF($D35="","",IFERROR(VLOOKUP($D35,POS_MASTER!$A:$AK,37,FALSE),""))</f>
        <v/>
      </c>
    </row>
    <row r="36">
      <c r="A36">
        <f>IF($D36="","",MANAGER_PLAN!B36)</f>
        <v/>
      </c>
      <c r="B36">
        <f>IF($D36="","",MANAGER_PLAN!C36)</f>
        <v/>
      </c>
      <c r="C36">
        <f>IF(MANAGER_PLAN!E36="","",MANAGER_PLAN!D36)</f>
        <v/>
      </c>
      <c r="D36">
        <f>IF(MANAGER_PLAN!E36="","",MANAGER_PLAN!E36)</f>
        <v/>
      </c>
      <c r="E36">
        <f>IF($D36="","",MANAGER_PLAN!G36)</f>
        <v/>
      </c>
      <c r="F36">
        <f>IF($D36="","",TRIM(MANAGER_PLAN!H36&amp;" "&amp;MANAGER_PLAN!I36))</f>
        <v/>
      </c>
      <c r="G36">
        <f>IF($D36="","",MANAGER_PLAN!J36)</f>
        <v/>
      </c>
      <c r="H36">
        <f>IF($D36="","",MANAGER_PLAN!K36)</f>
        <v/>
      </c>
      <c r="I36">
        <f>IF($D36="","",TRIM(IF(MANAGER_PLAN!N36&lt;&gt;"","LOS: "&amp;MANAGER_PLAN!N36&amp;" ","")&amp;IF(MANAGER_PLAN!O36&lt;&gt;"","LOT: "&amp;MANAGER_PLAN!O36,"")))</f>
        <v/>
      </c>
      <c r="J36">
        <f>IF($D36="","",IFERROR(VLOOKUP($D36,POS_MASTER!$A:$AK,37,FALSE),""))</f>
        <v/>
      </c>
    </row>
    <row r="37">
      <c r="A37">
        <f>IF($D37="","",MANAGER_PLAN!B37)</f>
        <v/>
      </c>
      <c r="B37">
        <f>IF($D37="","",MANAGER_PLAN!C37)</f>
        <v/>
      </c>
      <c r="C37">
        <f>IF(MANAGER_PLAN!E37="","",MANAGER_PLAN!D37)</f>
        <v/>
      </c>
      <c r="D37">
        <f>IF(MANAGER_PLAN!E37="","",MANAGER_PLAN!E37)</f>
        <v/>
      </c>
      <c r="E37">
        <f>IF($D37="","",MANAGER_PLAN!G37)</f>
        <v/>
      </c>
      <c r="F37">
        <f>IF($D37="","",TRIM(MANAGER_PLAN!H37&amp;" "&amp;MANAGER_PLAN!I37))</f>
        <v/>
      </c>
      <c r="G37">
        <f>IF($D37="","",MANAGER_PLAN!J37)</f>
        <v/>
      </c>
      <c r="H37">
        <f>IF($D37="","",MANAGER_PLAN!K37)</f>
        <v/>
      </c>
      <c r="I37">
        <f>IF($D37="","",TRIM(IF(MANAGER_PLAN!N37&lt;&gt;"","LOS: "&amp;MANAGER_PLAN!N37&amp;" ","")&amp;IF(MANAGER_PLAN!O37&lt;&gt;"","LOT: "&amp;MANAGER_PLAN!O37,"")))</f>
        <v/>
      </c>
      <c r="J37">
        <f>IF($D37="","",IFERROR(VLOOKUP($D37,POS_MASTER!$A:$AK,37,FALSE),""))</f>
        <v/>
      </c>
    </row>
    <row r="38">
      <c r="A38">
        <f>IF($D38="","",MANAGER_PLAN!B38)</f>
        <v/>
      </c>
      <c r="B38">
        <f>IF($D38="","",MANAGER_PLAN!C38)</f>
        <v/>
      </c>
      <c r="C38">
        <f>IF(MANAGER_PLAN!E38="","",MANAGER_PLAN!D38)</f>
        <v/>
      </c>
      <c r="D38">
        <f>IF(MANAGER_PLAN!E38="","",MANAGER_PLAN!E38)</f>
        <v/>
      </c>
      <c r="E38">
        <f>IF($D38="","",MANAGER_PLAN!G38)</f>
        <v/>
      </c>
      <c r="F38">
        <f>IF($D38="","",TRIM(MANAGER_PLAN!H38&amp;" "&amp;MANAGER_PLAN!I38))</f>
        <v/>
      </c>
      <c r="G38">
        <f>IF($D38="","",MANAGER_PLAN!J38)</f>
        <v/>
      </c>
      <c r="H38">
        <f>IF($D38="","",MANAGER_PLAN!K38)</f>
        <v/>
      </c>
      <c r="I38">
        <f>IF($D38="","",TRIM(IF(MANAGER_PLAN!N38&lt;&gt;"","LOS: "&amp;MANAGER_PLAN!N38&amp;" ","")&amp;IF(MANAGER_PLAN!O38&lt;&gt;"","LOT: "&amp;MANAGER_PLAN!O38,"")))</f>
        <v/>
      </c>
      <c r="J38">
        <f>IF($D38="","",IFERROR(VLOOKUP($D38,POS_MASTER!$A:$AK,37,FALSE),""))</f>
        <v/>
      </c>
    </row>
    <row r="39">
      <c r="A39">
        <f>IF($D39="","",MANAGER_PLAN!B39)</f>
        <v/>
      </c>
      <c r="B39">
        <f>IF($D39="","",MANAGER_PLAN!C39)</f>
        <v/>
      </c>
      <c r="C39">
        <f>IF(MANAGER_PLAN!E39="","",MANAGER_PLAN!D39)</f>
        <v/>
      </c>
      <c r="D39">
        <f>IF(MANAGER_PLAN!E39="","",MANAGER_PLAN!E39)</f>
        <v/>
      </c>
      <c r="E39">
        <f>IF($D39="","",MANAGER_PLAN!G39)</f>
        <v/>
      </c>
      <c r="F39">
        <f>IF($D39="","",TRIM(MANAGER_PLAN!H39&amp;" "&amp;MANAGER_PLAN!I39))</f>
        <v/>
      </c>
      <c r="G39">
        <f>IF($D39="","",MANAGER_PLAN!J39)</f>
        <v/>
      </c>
      <c r="H39">
        <f>IF($D39="","",MANAGER_PLAN!K39)</f>
        <v/>
      </c>
      <c r="I39">
        <f>IF($D39="","",TRIM(IF(MANAGER_PLAN!N39&lt;&gt;"","LOS: "&amp;MANAGER_PLAN!N39&amp;" ","")&amp;IF(MANAGER_PLAN!O39&lt;&gt;"","LOT: "&amp;MANAGER_PLAN!O39,"")))</f>
        <v/>
      </c>
      <c r="J39">
        <f>IF($D39="","",IFERROR(VLOOKUP($D39,POS_MASTER!$A:$AK,37,FALSE),""))</f>
        <v/>
      </c>
    </row>
    <row r="40">
      <c r="A40">
        <f>IF($D40="","",MANAGER_PLAN!B40)</f>
        <v/>
      </c>
      <c r="B40">
        <f>IF($D40="","",MANAGER_PLAN!C40)</f>
        <v/>
      </c>
      <c r="C40">
        <f>IF(MANAGER_PLAN!E40="","",MANAGER_PLAN!D40)</f>
        <v/>
      </c>
      <c r="D40">
        <f>IF(MANAGER_PLAN!E40="","",MANAGER_PLAN!E40)</f>
        <v/>
      </c>
      <c r="E40">
        <f>IF($D40="","",MANAGER_PLAN!G40)</f>
        <v/>
      </c>
      <c r="F40">
        <f>IF($D40="","",TRIM(MANAGER_PLAN!H40&amp;" "&amp;MANAGER_PLAN!I40))</f>
        <v/>
      </c>
      <c r="G40">
        <f>IF($D40="","",MANAGER_PLAN!J40)</f>
        <v/>
      </c>
      <c r="H40">
        <f>IF($D40="","",MANAGER_PLAN!K40)</f>
        <v/>
      </c>
      <c r="I40">
        <f>IF($D40="","",TRIM(IF(MANAGER_PLAN!N40&lt;&gt;"","LOS: "&amp;MANAGER_PLAN!N40&amp;" ","")&amp;IF(MANAGER_PLAN!O40&lt;&gt;"","LOT: "&amp;MANAGER_PLAN!O40,"")))</f>
        <v/>
      </c>
      <c r="J40">
        <f>IF($D40="","",IFERROR(VLOOKUP($D40,POS_MASTER!$A:$AK,37,FALSE),""))</f>
        <v/>
      </c>
    </row>
    <row r="41">
      <c r="A41">
        <f>IF($D41="","",MANAGER_PLAN!B41)</f>
        <v/>
      </c>
      <c r="B41">
        <f>IF($D41="","",MANAGER_PLAN!C41)</f>
        <v/>
      </c>
      <c r="C41">
        <f>IF(MANAGER_PLAN!E41="","",MANAGER_PLAN!D41)</f>
        <v/>
      </c>
      <c r="D41">
        <f>IF(MANAGER_PLAN!E41="","",MANAGER_PLAN!E41)</f>
        <v/>
      </c>
      <c r="E41">
        <f>IF($D41="","",MANAGER_PLAN!G41)</f>
        <v/>
      </c>
      <c r="F41">
        <f>IF($D41="","",TRIM(MANAGER_PLAN!H41&amp;" "&amp;MANAGER_PLAN!I41))</f>
        <v/>
      </c>
      <c r="G41">
        <f>IF($D41="","",MANAGER_PLAN!J41)</f>
        <v/>
      </c>
      <c r="H41">
        <f>IF($D41="","",MANAGER_PLAN!K41)</f>
        <v/>
      </c>
      <c r="I41">
        <f>IF($D41="","",TRIM(IF(MANAGER_PLAN!N41&lt;&gt;"","LOS: "&amp;MANAGER_PLAN!N41&amp;" ","")&amp;IF(MANAGER_PLAN!O41&lt;&gt;"","LOT: "&amp;MANAGER_PLAN!O41,"")))</f>
        <v/>
      </c>
      <c r="J41">
        <f>IF($D41="","",IFERROR(VLOOKUP($D41,POS_MASTER!$A:$AK,37,FALSE),""))</f>
        <v/>
      </c>
    </row>
    <row r="42">
      <c r="A42">
        <f>IF($D42="","",MANAGER_PLAN!B42)</f>
        <v/>
      </c>
      <c r="B42">
        <f>IF($D42="","",MANAGER_PLAN!C42)</f>
        <v/>
      </c>
      <c r="C42">
        <f>IF(MANAGER_PLAN!E42="","",MANAGER_PLAN!D42)</f>
        <v/>
      </c>
      <c r="D42">
        <f>IF(MANAGER_PLAN!E42="","",MANAGER_PLAN!E42)</f>
        <v/>
      </c>
      <c r="E42">
        <f>IF($D42="","",MANAGER_PLAN!G42)</f>
        <v/>
      </c>
      <c r="F42">
        <f>IF($D42="","",TRIM(MANAGER_PLAN!H42&amp;" "&amp;MANAGER_PLAN!I42))</f>
        <v/>
      </c>
      <c r="G42">
        <f>IF($D42="","",MANAGER_PLAN!J42)</f>
        <v/>
      </c>
      <c r="H42">
        <f>IF($D42="","",MANAGER_PLAN!K42)</f>
        <v/>
      </c>
      <c r="I42">
        <f>IF($D42="","",TRIM(IF(MANAGER_PLAN!N42&lt;&gt;"","LOS: "&amp;MANAGER_PLAN!N42&amp;" ","")&amp;IF(MANAGER_PLAN!O42&lt;&gt;"","LOT: "&amp;MANAGER_PLAN!O42,"")))</f>
        <v/>
      </c>
      <c r="J42">
        <f>IF($D42="","",IFERROR(VLOOKUP($D42,POS_MASTER!$A:$AK,37,FALSE),""))</f>
        <v/>
      </c>
    </row>
    <row r="43">
      <c r="A43">
        <f>IF($D43="","",MANAGER_PLAN!B43)</f>
        <v/>
      </c>
      <c r="B43">
        <f>IF($D43="","",MANAGER_PLAN!C43)</f>
        <v/>
      </c>
      <c r="C43">
        <f>IF(MANAGER_PLAN!E43="","",MANAGER_PLAN!D43)</f>
        <v/>
      </c>
      <c r="D43">
        <f>IF(MANAGER_PLAN!E43="","",MANAGER_PLAN!E43)</f>
        <v/>
      </c>
      <c r="E43">
        <f>IF($D43="","",MANAGER_PLAN!G43)</f>
        <v/>
      </c>
      <c r="F43">
        <f>IF($D43="","",TRIM(MANAGER_PLAN!H43&amp;" "&amp;MANAGER_PLAN!I43))</f>
        <v/>
      </c>
      <c r="G43">
        <f>IF($D43="","",MANAGER_PLAN!J43)</f>
        <v/>
      </c>
      <c r="H43">
        <f>IF($D43="","",MANAGER_PLAN!K43)</f>
        <v/>
      </c>
      <c r="I43">
        <f>IF($D43="","",TRIM(IF(MANAGER_PLAN!N43&lt;&gt;"","LOS: "&amp;MANAGER_PLAN!N43&amp;" ","")&amp;IF(MANAGER_PLAN!O43&lt;&gt;"","LOT: "&amp;MANAGER_PLAN!O43,"")))</f>
        <v/>
      </c>
      <c r="J43">
        <f>IF($D43="","",IFERROR(VLOOKUP($D43,POS_MASTER!$A:$AK,37,FALSE),""))</f>
        <v/>
      </c>
    </row>
    <row r="44">
      <c r="A44">
        <f>IF($D44="","",MANAGER_PLAN!B44)</f>
        <v/>
      </c>
      <c r="B44">
        <f>IF($D44="","",MANAGER_PLAN!C44)</f>
        <v/>
      </c>
      <c r="C44">
        <f>IF(MANAGER_PLAN!E44="","",MANAGER_PLAN!D44)</f>
        <v/>
      </c>
      <c r="D44">
        <f>IF(MANAGER_PLAN!E44="","",MANAGER_PLAN!E44)</f>
        <v/>
      </c>
      <c r="E44">
        <f>IF($D44="","",MANAGER_PLAN!G44)</f>
        <v/>
      </c>
      <c r="F44">
        <f>IF($D44="","",TRIM(MANAGER_PLAN!H44&amp;" "&amp;MANAGER_PLAN!I44))</f>
        <v/>
      </c>
      <c r="G44">
        <f>IF($D44="","",MANAGER_PLAN!J44)</f>
        <v/>
      </c>
      <c r="H44">
        <f>IF($D44="","",MANAGER_PLAN!K44)</f>
        <v/>
      </c>
      <c r="I44">
        <f>IF($D44="","",TRIM(IF(MANAGER_PLAN!N44&lt;&gt;"","LOS: "&amp;MANAGER_PLAN!N44&amp;" ","")&amp;IF(MANAGER_PLAN!O44&lt;&gt;"","LOT: "&amp;MANAGER_PLAN!O44,"")))</f>
        <v/>
      </c>
      <c r="J44">
        <f>IF($D44="","",IFERROR(VLOOKUP($D44,POS_MASTER!$A:$AK,37,FALSE),""))</f>
        <v/>
      </c>
    </row>
    <row r="45">
      <c r="A45">
        <f>IF($D45="","",MANAGER_PLAN!B45)</f>
        <v/>
      </c>
      <c r="B45">
        <f>IF($D45="","",MANAGER_PLAN!C45)</f>
        <v/>
      </c>
      <c r="C45">
        <f>IF(MANAGER_PLAN!E45="","",MANAGER_PLAN!D45)</f>
        <v/>
      </c>
      <c r="D45">
        <f>IF(MANAGER_PLAN!E45="","",MANAGER_PLAN!E45)</f>
        <v/>
      </c>
      <c r="E45">
        <f>IF($D45="","",MANAGER_PLAN!G45)</f>
        <v/>
      </c>
      <c r="F45">
        <f>IF($D45="","",TRIM(MANAGER_PLAN!H45&amp;" "&amp;MANAGER_PLAN!I45))</f>
        <v/>
      </c>
      <c r="G45">
        <f>IF($D45="","",MANAGER_PLAN!J45)</f>
        <v/>
      </c>
      <c r="H45">
        <f>IF($D45="","",MANAGER_PLAN!K45)</f>
        <v/>
      </c>
      <c r="I45">
        <f>IF($D45="","",TRIM(IF(MANAGER_PLAN!N45&lt;&gt;"","LOS: "&amp;MANAGER_PLAN!N45&amp;" ","")&amp;IF(MANAGER_PLAN!O45&lt;&gt;"","LOT: "&amp;MANAGER_PLAN!O45,"")))</f>
        <v/>
      </c>
      <c r="J45">
        <f>IF($D45="","",IFERROR(VLOOKUP($D45,POS_MASTER!$A:$AK,37,FALSE),""))</f>
        <v/>
      </c>
    </row>
    <row r="46">
      <c r="A46">
        <f>IF($D46="","",MANAGER_PLAN!B46)</f>
        <v/>
      </c>
      <c r="B46">
        <f>IF($D46="","",MANAGER_PLAN!C46)</f>
        <v/>
      </c>
      <c r="C46">
        <f>IF(MANAGER_PLAN!E46="","",MANAGER_PLAN!D46)</f>
        <v/>
      </c>
      <c r="D46">
        <f>IF(MANAGER_PLAN!E46="","",MANAGER_PLAN!E46)</f>
        <v/>
      </c>
      <c r="E46">
        <f>IF($D46="","",MANAGER_PLAN!G46)</f>
        <v/>
      </c>
      <c r="F46">
        <f>IF($D46="","",TRIM(MANAGER_PLAN!H46&amp;" "&amp;MANAGER_PLAN!I46))</f>
        <v/>
      </c>
      <c r="G46">
        <f>IF($D46="","",MANAGER_PLAN!J46)</f>
        <v/>
      </c>
      <c r="H46">
        <f>IF($D46="","",MANAGER_PLAN!K46)</f>
        <v/>
      </c>
      <c r="I46">
        <f>IF($D46="","",TRIM(IF(MANAGER_PLAN!N46&lt;&gt;"","LOS: "&amp;MANAGER_PLAN!N46&amp;" ","")&amp;IF(MANAGER_PLAN!O46&lt;&gt;"","LOT: "&amp;MANAGER_PLAN!O46,"")))</f>
        <v/>
      </c>
      <c r="J46">
        <f>IF($D46="","",IFERROR(VLOOKUP($D46,POS_MASTER!$A:$AK,37,FALSE),""))</f>
        <v/>
      </c>
    </row>
    <row r="47">
      <c r="A47">
        <f>IF($D47="","",MANAGER_PLAN!B47)</f>
        <v/>
      </c>
      <c r="B47">
        <f>IF($D47="","",MANAGER_PLAN!C47)</f>
        <v/>
      </c>
      <c r="C47">
        <f>IF(MANAGER_PLAN!E47="","",MANAGER_PLAN!D47)</f>
        <v/>
      </c>
      <c r="D47">
        <f>IF(MANAGER_PLAN!E47="","",MANAGER_PLAN!E47)</f>
        <v/>
      </c>
      <c r="E47">
        <f>IF($D47="","",MANAGER_PLAN!G47)</f>
        <v/>
      </c>
      <c r="F47">
        <f>IF($D47="","",TRIM(MANAGER_PLAN!H47&amp;" "&amp;MANAGER_PLAN!I47))</f>
        <v/>
      </c>
      <c r="G47">
        <f>IF($D47="","",MANAGER_PLAN!J47)</f>
        <v/>
      </c>
      <c r="H47">
        <f>IF($D47="","",MANAGER_PLAN!K47)</f>
        <v/>
      </c>
      <c r="I47">
        <f>IF($D47="","",TRIM(IF(MANAGER_PLAN!N47&lt;&gt;"","LOS: "&amp;MANAGER_PLAN!N47&amp;" ","")&amp;IF(MANAGER_PLAN!O47&lt;&gt;"","LOT: "&amp;MANAGER_PLAN!O47,"")))</f>
        <v/>
      </c>
      <c r="J47">
        <f>IF($D47="","",IFERROR(VLOOKUP($D47,POS_MASTER!$A:$AK,37,FALSE),""))</f>
        <v/>
      </c>
    </row>
    <row r="48">
      <c r="A48">
        <f>IF($D48="","",MANAGER_PLAN!B48)</f>
        <v/>
      </c>
      <c r="B48">
        <f>IF($D48="","",MANAGER_PLAN!C48)</f>
        <v/>
      </c>
      <c r="C48">
        <f>IF(MANAGER_PLAN!E48="","",MANAGER_PLAN!D48)</f>
        <v/>
      </c>
      <c r="D48">
        <f>IF(MANAGER_PLAN!E48="","",MANAGER_PLAN!E48)</f>
        <v/>
      </c>
      <c r="E48">
        <f>IF($D48="","",MANAGER_PLAN!G48)</f>
        <v/>
      </c>
      <c r="F48">
        <f>IF($D48="","",TRIM(MANAGER_PLAN!H48&amp;" "&amp;MANAGER_PLAN!I48))</f>
        <v/>
      </c>
      <c r="G48">
        <f>IF($D48="","",MANAGER_PLAN!J48)</f>
        <v/>
      </c>
      <c r="H48">
        <f>IF($D48="","",MANAGER_PLAN!K48)</f>
        <v/>
      </c>
      <c r="I48">
        <f>IF($D48="","",TRIM(IF(MANAGER_PLAN!N48&lt;&gt;"","LOS: "&amp;MANAGER_PLAN!N48&amp;" ","")&amp;IF(MANAGER_PLAN!O48&lt;&gt;"","LOT: "&amp;MANAGER_PLAN!O48,"")))</f>
        <v/>
      </c>
      <c r="J48">
        <f>IF($D48="","",IFERROR(VLOOKUP($D48,POS_MASTER!$A:$AK,37,FALSE),""))</f>
        <v/>
      </c>
    </row>
    <row r="49">
      <c r="A49">
        <f>IF($D49="","",MANAGER_PLAN!B49)</f>
        <v/>
      </c>
      <c r="B49">
        <f>IF($D49="","",MANAGER_PLAN!C49)</f>
        <v/>
      </c>
      <c r="C49">
        <f>IF(MANAGER_PLAN!E49="","",MANAGER_PLAN!D49)</f>
        <v/>
      </c>
      <c r="D49">
        <f>IF(MANAGER_PLAN!E49="","",MANAGER_PLAN!E49)</f>
        <v/>
      </c>
      <c r="E49">
        <f>IF($D49="","",MANAGER_PLAN!G49)</f>
        <v/>
      </c>
      <c r="F49">
        <f>IF($D49="","",TRIM(MANAGER_PLAN!H49&amp;" "&amp;MANAGER_PLAN!I49))</f>
        <v/>
      </c>
      <c r="G49">
        <f>IF($D49="","",MANAGER_PLAN!J49)</f>
        <v/>
      </c>
      <c r="H49">
        <f>IF($D49="","",MANAGER_PLAN!K49)</f>
        <v/>
      </c>
      <c r="I49">
        <f>IF($D49="","",TRIM(IF(MANAGER_PLAN!N49&lt;&gt;"","LOS: "&amp;MANAGER_PLAN!N49&amp;" ","")&amp;IF(MANAGER_PLAN!O49&lt;&gt;"","LOT: "&amp;MANAGER_PLAN!O49,"")))</f>
        <v/>
      </c>
      <c r="J49">
        <f>IF($D49="","",IFERROR(VLOOKUP($D49,POS_MASTER!$A:$AK,37,FALSE),""))</f>
        <v/>
      </c>
    </row>
    <row r="50">
      <c r="A50">
        <f>IF($D50="","",MANAGER_PLAN!B50)</f>
        <v/>
      </c>
      <c r="B50">
        <f>IF($D50="","",MANAGER_PLAN!C50)</f>
        <v/>
      </c>
      <c r="C50">
        <f>IF(MANAGER_PLAN!E50="","",MANAGER_PLAN!D50)</f>
        <v/>
      </c>
      <c r="D50">
        <f>IF(MANAGER_PLAN!E50="","",MANAGER_PLAN!E50)</f>
        <v/>
      </c>
      <c r="E50">
        <f>IF($D50="","",MANAGER_PLAN!G50)</f>
        <v/>
      </c>
      <c r="F50">
        <f>IF($D50="","",TRIM(MANAGER_PLAN!H50&amp;" "&amp;MANAGER_PLAN!I50))</f>
        <v/>
      </c>
      <c r="G50">
        <f>IF($D50="","",MANAGER_PLAN!J50)</f>
        <v/>
      </c>
      <c r="H50">
        <f>IF($D50="","",MANAGER_PLAN!K50)</f>
        <v/>
      </c>
      <c r="I50">
        <f>IF($D50="","",TRIM(IF(MANAGER_PLAN!N50&lt;&gt;"","LOS: "&amp;MANAGER_PLAN!N50&amp;" ","")&amp;IF(MANAGER_PLAN!O50&lt;&gt;"","LOT: "&amp;MANAGER_PLAN!O50,"")))</f>
        <v/>
      </c>
      <c r="J50">
        <f>IF($D50="","",IFERROR(VLOOKUP($D50,POS_MASTER!$A:$AK,37,FALSE),""))</f>
        <v/>
      </c>
    </row>
    <row r="51">
      <c r="A51">
        <f>IF($D51="","",MANAGER_PLAN!B51)</f>
        <v/>
      </c>
      <c r="B51">
        <f>IF($D51="","",MANAGER_PLAN!C51)</f>
        <v/>
      </c>
      <c r="C51">
        <f>IF(MANAGER_PLAN!E51="","",MANAGER_PLAN!D51)</f>
        <v/>
      </c>
      <c r="D51">
        <f>IF(MANAGER_PLAN!E51="","",MANAGER_PLAN!E51)</f>
        <v/>
      </c>
      <c r="E51">
        <f>IF($D51="","",MANAGER_PLAN!G51)</f>
        <v/>
      </c>
      <c r="F51">
        <f>IF($D51="","",TRIM(MANAGER_PLAN!H51&amp;" "&amp;MANAGER_PLAN!I51))</f>
        <v/>
      </c>
      <c r="G51">
        <f>IF($D51="","",MANAGER_PLAN!J51)</f>
        <v/>
      </c>
      <c r="H51">
        <f>IF($D51="","",MANAGER_PLAN!K51)</f>
        <v/>
      </c>
      <c r="I51">
        <f>IF($D51="","",TRIM(IF(MANAGER_PLAN!N51&lt;&gt;"","LOS: "&amp;MANAGER_PLAN!N51&amp;" ","")&amp;IF(MANAGER_PLAN!O51&lt;&gt;"","LOT: "&amp;MANAGER_PLAN!O51,"")))</f>
        <v/>
      </c>
      <c r="J51">
        <f>IF($D51="","",IFERROR(VLOOKUP($D51,POS_MASTER!$A:$AK,37,FALSE),""))</f>
        <v/>
      </c>
    </row>
    <row r="52">
      <c r="A52">
        <f>IF($D52="","",MANAGER_PLAN!B52)</f>
        <v/>
      </c>
      <c r="B52">
        <f>IF($D52="","",MANAGER_PLAN!C52)</f>
        <v/>
      </c>
      <c r="C52">
        <f>IF(MANAGER_PLAN!E52="","",MANAGER_PLAN!D52)</f>
        <v/>
      </c>
      <c r="D52">
        <f>IF(MANAGER_PLAN!E52="","",MANAGER_PLAN!E52)</f>
        <v/>
      </c>
      <c r="E52">
        <f>IF($D52="","",MANAGER_PLAN!G52)</f>
        <v/>
      </c>
      <c r="F52">
        <f>IF($D52="","",TRIM(MANAGER_PLAN!H52&amp;" "&amp;MANAGER_PLAN!I52))</f>
        <v/>
      </c>
      <c r="G52">
        <f>IF($D52="","",MANAGER_PLAN!J52)</f>
        <v/>
      </c>
      <c r="H52">
        <f>IF($D52="","",MANAGER_PLAN!K52)</f>
        <v/>
      </c>
      <c r="I52">
        <f>IF($D52="","",TRIM(IF(MANAGER_PLAN!N52&lt;&gt;"","LOS: "&amp;MANAGER_PLAN!N52&amp;" ","")&amp;IF(MANAGER_PLAN!O52&lt;&gt;"","LOT: "&amp;MANAGER_PLAN!O52,"")))</f>
        <v/>
      </c>
      <c r="J52">
        <f>IF($D52="","",IFERROR(VLOOKUP($D52,POS_MASTER!$A:$AK,37,FALSE),""))</f>
        <v/>
      </c>
    </row>
    <row r="53">
      <c r="A53">
        <f>IF($D53="","",MANAGER_PLAN!B53)</f>
        <v/>
      </c>
      <c r="B53">
        <f>IF($D53="","",MANAGER_PLAN!C53)</f>
        <v/>
      </c>
      <c r="C53">
        <f>IF(MANAGER_PLAN!E53="","",MANAGER_PLAN!D53)</f>
        <v/>
      </c>
      <c r="D53">
        <f>IF(MANAGER_PLAN!E53="","",MANAGER_PLAN!E53)</f>
        <v/>
      </c>
      <c r="E53">
        <f>IF($D53="","",MANAGER_PLAN!G53)</f>
        <v/>
      </c>
      <c r="F53">
        <f>IF($D53="","",TRIM(MANAGER_PLAN!H53&amp;" "&amp;MANAGER_PLAN!I53))</f>
        <v/>
      </c>
      <c r="G53">
        <f>IF($D53="","",MANAGER_PLAN!J53)</f>
        <v/>
      </c>
      <c r="H53">
        <f>IF($D53="","",MANAGER_PLAN!K53)</f>
        <v/>
      </c>
      <c r="I53">
        <f>IF($D53="","",TRIM(IF(MANAGER_PLAN!N53&lt;&gt;"","LOS: "&amp;MANAGER_PLAN!N53&amp;" ","")&amp;IF(MANAGER_PLAN!O53&lt;&gt;"","LOT: "&amp;MANAGER_PLAN!O53,"")))</f>
        <v/>
      </c>
      <c r="J53">
        <f>IF($D53="","",IFERROR(VLOOKUP($D53,POS_MASTER!$A:$AK,37,FALSE),""))</f>
        <v/>
      </c>
    </row>
    <row r="54">
      <c r="A54">
        <f>IF($D54="","",MANAGER_PLAN!B54)</f>
        <v/>
      </c>
      <c r="B54">
        <f>IF($D54="","",MANAGER_PLAN!C54)</f>
        <v/>
      </c>
      <c r="C54">
        <f>IF(MANAGER_PLAN!E54="","",MANAGER_PLAN!D54)</f>
        <v/>
      </c>
      <c r="D54">
        <f>IF(MANAGER_PLAN!E54="","",MANAGER_PLAN!E54)</f>
        <v/>
      </c>
      <c r="E54">
        <f>IF($D54="","",MANAGER_PLAN!G54)</f>
        <v/>
      </c>
      <c r="F54">
        <f>IF($D54="","",TRIM(MANAGER_PLAN!H54&amp;" "&amp;MANAGER_PLAN!I54))</f>
        <v/>
      </c>
      <c r="G54">
        <f>IF($D54="","",MANAGER_PLAN!J54)</f>
        <v/>
      </c>
      <c r="H54">
        <f>IF($D54="","",MANAGER_PLAN!K54)</f>
        <v/>
      </c>
      <c r="I54">
        <f>IF($D54="","",TRIM(IF(MANAGER_PLAN!N54&lt;&gt;"","LOS: "&amp;MANAGER_PLAN!N54&amp;" ","")&amp;IF(MANAGER_PLAN!O54&lt;&gt;"","LOT: "&amp;MANAGER_PLAN!O54,"")))</f>
        <v/>
      </c>
      <c r="J54">
        <f>IF($D54="","",IFERROR(VLOOKUP($D54,POS_MASTER!$A:$AK,37,FALSE),""))</f>
        <v/>
      </c>
    </row>
    <row r="55">
      <c r="A55">
        <f>IF($D55="","",MANAGER_PLAN!B55)</f>
        <v/>
      </c>
      <c r="B55">
        <f>IF($D55="","",MANAGER_PLAN!C55)</f>
        <v/>
      </c>
      <c r="C55">
        <f>IF(MANAGER_PLAN!E55="","",MANAGER_PLAN!D55)</f>
        <v/>
      </c>
      <c r="D55">
        <f>IF(MANAGER_PLAN!E55="","",MANAGER_PLAN!E55)</f>
        <v/>
      </c>
      <c r="E55">
        <f>IF($D55="","",MANAGER_PLAN!G55)</f>
        <v/>
      </c>
      <c r="F55">
        <f>IF($D55="","",TRIM(MANAGER_PLAN!H55&amp;" "&amp;MANAGER_PLAN!I55))</f>
        <v/>
      </c>
      <c r="G55">
        <f>IF($D55="","",MANAGER_PLAN!J55)</f>
        <v/>
      </c>
      <c r="H55">
        <f>IF($D55="","",MANAGER_PLAN!K55)</f>
        <v/>
      </c>
      <c r="I55">
        <f>IF($D55="","",TRIM(IF(MANAGER_PLAN!N55&lt;&gt;"","LOS: "&amp;MANAGER_PLAN!N55&amp;" ","")&amp;IF(MANAGER_PLAN!O55&lt;&gt;"","LOT: "&amp;MANAGER_PLAN!O55,"")))</f>
        <v/>
      </c>
      <c r="J55">
        <f>IF($D55="","",IFERROR(VLOOKUP($D55,POS_MASTER!$A:$AK,37,FALSE),""))</f>
        <v/>
      </c>
    </row>
    <row r="56">
      <c r="A56">
        <f>IF($D56="","",MANAGER_PLAN!B56)</f>
        <v/>
      </c>
      <c r="B56">
        <f>IF($D56="","",MANAGER_PLAN!C56)</f>
        <v/>
      </c>
      <c r="C56">
        <f>IF(MANAGER_PLAN!E56="","",MANAGER_PLAN!D56)</f>
        <v/>
      </c>
      <c r="D56">
        <f>IF(MANAGER_PLAN!E56="","",MANAGER_PLAN!E56)</f>
        <v/>
      </c>
      <c r="E56">
        <f>IF($D56="","",MANAGER_PLAN!G56)</f>
        <v/>
      </c>
      <c r="F56">
        <f>IF($D56="","",TRIM(MANAGER_PLAN!H56&amp;" "&amp;MANAGER_PLAN!I56))</f>
        <v/>
      </c>
      <c r="G56">
        <f>IF($D56="","",MANAGER_PLAN!J56)</f>
        <v/>
      </c>
      <c r="H56">
        <f>IF($D56="","",MANAGER_PLAN!K56)</f>
        <v/>
      </c>
      <c r="I56">
        <f>IF($D56="","",TRIM(IF(MANAGER_PLAN!N56&lt;&gt;"","LOS: "&amp;MANAGER_PLAN!N56&amp;" ","")&amp;IF(MANAGER_PLAN!O56&lt;&gt;"","LOT: "&amp;MANAGER_PLAN!O56,"")))</f>
        <v/>
      </c>
      <c r="J56">
        <f>IF($D56="","",IFERROR(VLOOKUP($D56,POS_MASTER!$A:$AK,37,FALSE),""))</f>
        <v/>
      </c>
    </row>
    <row r="57">
      <c r="A57">
        <f>IF($D57="","",MANAGER_PLAN!B57)</f>
        <v/>
      </c>
      <c r="B57">
        <f>IF($D57="","",MANAGER_PLAN!C57)</f>
        <v/>
      </c>
      <c r="C57">
        <f>IF(MANAGER_PLAN!E57="","",MANAGER_PLAN!D57)</f>
        <v/>
      </c>
      <c r="D57">
        <f>IF(MANAGER_PLAN!E57="","",MANAGER_PLAN!E57)</f>
        <v/>
      </c>
      <c r="E57">
        <f>IF($D57="","",MANAGER_PLAN!G57)</f>
        <v/>
      </c>
      <c r="F57">
        <f>IF($D57="","",TRIM(MANAGER_PLAN!H57&amp;" "&amp;MANAGER_PLAN!I57))</f>
        <v/>
      </c>
      <c r="G57">
        <f>IF($D57="","",MANAGER_PLAN!J57)</f>
        <v/>
      </c>
      <c r="H57">
        <f>IF($D57="","",MANAGER_PLAN!K57)</f>
        <v/>
      </c>
      <c r="I57">
        <f>IF($D57="","",TRIM(IF(MANAGER_PLAN!N57&lt;&gt;"","LOS: "&amp;MANAGER_PLAN!N57&amp;" ","")&amp;IF(MANAGER_PLAN!O57&lt;&gt;"","LOT: "&amp;MANAGER_PLAN!O57,"")))</f>
        <v/>
      </c>
      <c r="J57">
        <f>IF($D57="","",IFERROR(VLOOKUP($D57,POS_MASTER!$A:$AK,37,FALSE),""))</f>
        <v/>
      </c>
    </row>
    <row r="58">
      <c r="A58">
        <f>IF($D58="","",MANAGER_PLAN!B58)</f>
        <v/>
      </c>
      <c r="B58">
        <f>IF($D58="","",MANAGER_PLAN!C58)</f>
        <v/>
      </c>
      <c r="C58">
        <f>IF(MANAGER_PLAN!E58="","",MANAGER_PLAN!D58)</f>
        <v/>
      </c>
      <c r="D58">
        <f>IF(MANAGER_PLAN!E58="","",MANAGER_PLAN!E58)</f>
        <v/>
      </c>
      <c r="E58">
        <f>IF($D58="","",MANAGER_PLAN!G58)</f>
        <v/>
      </c>
      <c r="F58">
        <f>IF($D58="","",TRIM(MANAGER_PLAN!H58&amp;" "&amp;MANAGER_PLAN!I58))</f>
        <v/>
      </c>
      <c r="G58">
        <f>IF($D58="","",MANAGER_PLAN!J58)</f>
        <v/>
      </c>
      <c r="H58">
        <f>IF($D58="","",MANAGER_PLAN!K58)</f>
        <v/>
      </c>
      <c r="I58">
        <f>IF($D58="","",TRIM(IF(MANAGER_PLAN!N58&lt;&gt;"","LOS: "&amp;MANAGER_PLAN!N58&amp;" ","")&amp;IF(MANAGER_PLAN!O58&lt;&gt;"","LOT: "&amp;MANAGER_PLAN!O58,"")))</f>
        <v/>
      </c>
      <c r="J58">
        <f>IF($D58="","",IFERROR(VLOOKUP($D58,POS_MASTER!$A:$AK,37,FALSE),""))</f>
        <v/>
      </c>
    </row>
    <row r="59">
      <c r="A59">
        <f>IF($D59="","",MANAGER_PLAN!B59)</f>
        <v/>
      </c>
      <c r="B59">
        <f>IF($D59="","",MANAGER_PLAN!C59)</f>
        <v/>
      </c>
      <c r="C59">
        <f>IF(MANAGER_PLAN!E59="","",MANAGER_PLAN!D59)</f>
        <v/>
      </c>
      <c r="D59">
        <f>IF(MANAGER_PLAN!E59="","",MANAGER_PLAN!E59)</f>
        <v/>
      </c>
      <c r="E59">
        <f>IF($D59="","",MANAGER_PLAN!G59)</f>
        <v/>
      </c>
      <c r="F59">
        <f>IF($D59="","",TRIM(MANAGER_PLAN!H59&amp;" "&amp;MANAGER_PLAN!I59))</f>
        <v/>
      </c>
      <c r="G59">
        <f>IF($D59="","",MANAGER_PLAN!J59)</f>
        <v/>
      </c>
      <c r="H59">
        <f>IF($D59="","",MANAGER_PLAN!K59)</f>
        <v/>
      </c>
      <c r="I59">
        <f>IF($D59="","",TRIM(IF(MANAGER_PLAN!N59&lt;&gt;"","LOS: "&amp;MANAGER_PLAN!N59&amp;" ","")&amp;IF(MANAGER_PLAN!O59&lt;&gt;"","LOT: "&amp;MANAGER_PLAN!O59,"")))</f>
        <v/>
      </c>
      <c r="J59">
        <f>IF($D59="","",IFERROR(VLOOKUP($D59,POS_MASTER!$A:$AK,37,FALSE),""))</f>
        <v/>
      </c>
    </row>
    <row r="60">
      <c r="A60">
        <f>IF($D60="","",MANAGER_PLAN!B60)</f>
        <v/>
      </c>
      <c r="B60">
        <f>IF($D60="","",MANAGER_PLAN!C60)</f>
        <v/>
      </c>
      <c r="C60">
        <f>IF(MANAGER_PLAN!E60="","",MANAGER_PLAN!D60)</f>
        <v/>
      </c>
      <c r="D60">
        <f>IF(MANAGER_PLAN!E60="","",MANAGER_PLAN!E60)</f>
        <v/>
      </c>
      <c r="E60">
        <f>IF($D60="","",MANAGER_PLAN!G60)</f>
        <v/>
      </c>
      <c r="F60">
        <f>IF($D60="","",TRIM(MANAGER_PLAN!H60&amp;" "&amp;MANAGER_PLAN!I60))</f>
        <v/>
      </c>
      <c r="G60">
        <f>IF($D60="","",MANAGER_PLAN!J60)</f>
        <v/>
      </c>
      <c r="H60">
        <f>IF($D60="","",MANAGER_PLAN!K60)</f>
        <v/>
      </c>
      <c r="I60">
        <f>IF($D60="","",TRIM(IF(MANAGER_PLAN!N60&lt;&gt;"","LOS: "&amp;MANAGER_PLAN!N60&amp;" ","")&amp;IF(MANAGER_PLAN!O60&lt;&gt;"","LOT: "&amp;MANAGER_PLAN!O60,"")))</f>
        <v/>
      </c>
      <c r="J60">
        <f>IF($D60="","",IFERROR(VLOOKUP($D60,POS_MASTER!$A:$AK,37,FALSE),""))</f>
        <v/>
      </c>
    </row>
    <row r="61">
      <c r="A61">
        <f>IF($D61="","",MANAGER_PLAN!B61)</f>
        <v/>
      </c>
      <c r="B61">
        <f>IF($D61="","",MANAGER_PLAN!C61)</f>
        <v/>
      </c>
      <c r="C61">
        <f>IF(MANAGER_PLAN!E61="","",MANAGER_PLAN!D61)</f>
        <v/>
      </c>
      <c r="D61">
        <f>IF(MANAGER_PLAN!E61="","",MANAGER_PLAN!E61)</f>
        <v/>
      </c>
      <c r="E61">
        <f>IF($D61="","",MANAGER_PLAN!G61)</f>
        <v/>
      </c>
      <c r="F61">
        <f>IF($D61="","",TRIM(MANAGER_PLAN!H61&amp;" "&amp;MANAGER_PLAN!I61))</f>
        <v/>
      </c>
      <c r="G61">
        <f>IF($D61="","",MANAGER_PLAN!J61)</f>
        <v/>
      </c>
      <c r="H61">
        <f>IF($D61="","",MANAGER_PLAN!K61)</f>
        <v/>
      </c>
      <c r="I61">
        <f>IF($D61="","",TRIM(IF(MANAGER_PLAN!N61&lt;&gt;"","LOS: "&amp;MANAGER_PLAN!N61&amp;" ","")&amp;IF(MANAGER_PLAN!O61&lt;&gt;"","LOT: "&amp;MANAGER_PLAN!O61,"")))</f>
        <v/>
      </c>
      <c r="J61">
        <f>IF($D61="","",IFERROR(VLOOKUP($D61,POS_MASTER!$A:$AK,37,FALSE),""))</f>
        <v/>
      </c>
    </row>
    <row r="62">
      <c r="A62">
        <f>IF($D62="","",MANAGER_PLAN!B62)</f>
        <v/>
      </c>
      <c r="B62">
        <f>IF($D62="","",MANAGER_PLAN!C62)</f>
        <v/>
      </c>
      <c r="C62">
        <f>IF(MANAGER_PLAN!E62="","",MANAGER_PLAN!D62)</f>
        <v/>
      </c>
      <c r="D62">
        <f>IF(MANAGER_PLAN!E62="","",MANAGER_PLAN!E62)</f>
        <v/>
      </c>
      <c r="E62">
        <f>IF($D62="","",MANAGER_PLAN!G62)</f>
        <v/>
      </c>
      <c r="F62">
        <f>IF($D62="","",TRIM(MANAGER_PLAN!H62&amp;" "&amp;MANAGER_PLAN!I62))</f>
        <v/>
      </c>
      <c r="G62">
        <f>IF($D62="","",MANAGER_PLAN!J62)</f>
        <v/>
      </c>
      <c r="H62">
        <f>IF($D62="","",MANAGER_PLAN!K62)</f>
        <v/>
      </c>
      <c r="I62">
        <f>IF($D62="","",TRIM(IF(MANAGER_PLAN!N62&lt;&gt;"","LOS: "&amp;MANAGER_PLAN!N62&amp;" ","")&amp;IF(MANAGER_PLAN!O62&lt;&gt;"","LOT: "&amp;MANAGER_PLAN!O62,"")))</f>
        <v/>
      </c>
      <c r="J62">
        <f>IF($D62="","",IFERROR(VLOOKUP($D62,POS_MASTER!$A:$AK,37,FALSE),""))</f>
        <v/>
      </c>
    </row>
    <row r="63">
      <c r="A63">
        <f>IF($D63="","",MANAGER_PLAN!B63)</f>
        <v/>
      </c>
      <c r="B63">
        <f>IF($D63="","",MANAGER_PLAN!C63)</f>
        <v/>
      </c>
      <c r="C63">
        <f>IF(MANAGER_PLAN!E63="","",MANAGER_PLAN!D63)</f>
        <v/>
      </c>
      <c r="D63">
        <f>IF(MANAGER_PLAN!E63="","",MANAGER_PLAN!E63)</f>
        <v/>
      </c>
      <c r="E63">
        <f>IF($D63="","",MANAGER_PLAN!G63)</f>
        <v/>
      </c>
      <c r="F63">
        <f>IF($D63="","",TRIM(MANAGER_PLAN!H63&amp;" "&amp;MANAGER_PLAN!I63))</f>
        <v/>
      </c>
      <c r="G63">
        <f>IF($D63="","",MANAGER_PLAN!J63)</f>
        <v/>
      </c>
      <c r="H63">
        <f>IF($D63="","",MANAGER_PLAN!K63)</f>
        <v/>
      </c>
      <c r="I63">
        <f>IF($D63="","",TRIM(IF(MANAGER_PLAN!N63&lt;&gt;"","LOS: "&amp;MANAGER_PLAN!N63&amp;" ","")&amp;IF(MANAGER_PLAN!O63&lt;&gt;"","LOT: "&amp;MANAGER_PLAN!O63,"")))</f>
        <v/>
      </c>
      <c r="J63">
        <f>IF($D63="","",IFERROR(VLOOKUP($D63,POS_MASTER!$A:$AK,37,FALSE),""))</f>
        <v/>
      </c>
    </row>
    <row r="64">
      <c r="A64">
        <f>IF($D64="","",MANAGER_PLAN!B64)</f>
        <v/>
      </c>
      <c r="B64">
        <f>IF($D64="","",MANAGER_PLAN!C64)</f>
        <v/>
      </c>
      <c r="C64">
        <f>IF(MANAGER_PLAN!E64="","",MANAGER_PLAN!D64)</f>
        <v/>
      </c>
      <c r="D64">
        <f>IF(MANAGER_PLAN!E64="","",MANAGER_PLAN!E64)</f>
        <v/>
      </c>
      <c r="E64">
        <f>IF($D64="","",MANAGER_PLAN!G64)</f>
        <v/>
      </c>
      <c r="F64">
        <f>IF($D64="","",TRIM(MANAGER_PLAN!H64&amp;" "&amp;MANAGER_PLAN!I64))</f>
        <v/>
      </c>
      <c r="G64">
        <f>IF($D64="","",MANAGER_PLAN!J64)</f>
        <v/>
      </c>
      <c r="H64">
        <f>IF($D64="","",MANAGER_PLAN!K64)</f>
        <v/>
      </c>
      <c r="I64">
        <f>IF($D64="","",TRIM(IF(MANAGER_PLAN!N64&lt;&gt;"","LOS: "&amp;MANAGER_PLAN!N64&amp;" ","")&amp;IF(MANAGER_PLAN!O64&lt;&gt;"","LOT: "&amp;MANAGER_PLAN!O64,"")))</f>
        <v/>
      </c>
      <c r="J64">
        <f>IF($D64="","",IFERROR(VLOOKUP($D64,POS_MASTER!$A:$AK,37,FALSE),""))</f>
        <v/>
      </c>
    </row>
    <row r="65">
      <c r="A65">
        <f>IF($D65="","",MANAGER_PLAN!B65)</f>
        <v/>
      </c>
      <c r="B65">
        <f>IF($D65="","",MANAGER_PLAN!C65)</f>
        <v/>
      </c>
      <c r="C65">
        <f>IF(MANAGER_PLAN!E65="","",MANAGER_PLAN!D65)</f>
        <v/>
      </c>
      <c r="D65">
        <f>IF(MANAGER_PLAN!E65="","",MANAGER_PLAN!E65)</f>
        <v/>
      </c>
      <c r="E65">
        <f>IF($D65="","",MANAGER_PLAN!G65)</f>
        <v/>
      </c>
      <c r="F65">
        <f>IF($D65="","",TRIM(MANAGER_PLAN!H65&amp;" "&amp;MANAGER_PLAN!I65))</f>
        <v/>
      </c>
      <c r="G65">
        <f>IF($D65="","",MANAGER_PLAN!J65)</f>
        <v/>
      </c>
      <c r="H65">
        <f>IF($D65="","",MANAGER_PLAN!K65)</f>
        <v/>
      </c>
      <c r="I65">
        <f>IF($D65="","",TRIM(IF(MANAGER_PLAN!N65&lt;&gt;"","LOS: "&amp;MANAGER_PLAN!N65&amp;" ","")&amp;IF(MANAGER_PLAN!O65&lt;&gt;"","LOT: "&amp;MANAGER_PLAN!O65,"")))</f>
        <v/>
      </c>
      <c r="J65">
        <f>IF($D65="","",IFERROR(VLOOKUP($D65,POS_MASTER!$A:$AK,37,FALSE),""))</f>
        <v/>
      </c>
    </row>
    <row r="66">
      <c r="A66">
        <f>IF($D66="","",MANAGER_PLAN!B66)</f>
        <v/>
      </c>
      <c r="B66">
        <f>IF($D66="","",MANAGER_PLAN!C66)</f>
        <v/>
      </c>
      <c r="C66">
        <f>IF(MANAGER_PLAN!E66="","",MANAGER_PLAN!D66)</f>
        <v/>
      </c>
      <c r="D66">
        <f>IF(MANAGER_PLAN!E66="","",MANAGER_PLAN!E66)</f>
        <v/>
      </c>
      <c r="E66">
        <f>IF($D66="","",MANAGER_PLAN!G66)</f>
        <v/>
      </c>
      <c r="F66">
        <f>IF($D66="","",TRIM(MANAGER_PLAN!H66&amp;" "&amp;MANAGER_PLAN!I66))</f>
        <v/>
      </c>
      <c r="G66">
        <f>IF($D66="","",MANAGER_PLAN!J66)</f>
        <v/>
      </c>
      <c r="H66">
        <f>IF($D66="","",MANAGER_PLAN!K66)</f>
        <v/>
      </c>
      <c r="I66">
        <f>IF($D66="","",TRIM(IF(MANAGER_PLAN!N66&lt;&gt;"","LOS: "&amp;MANAGER_PLAN!N66&amp;" ","")&amp;IF(MANAGER_PLAN!O66&lt;&gt;"","LOT: "&amp;MANAGER_PLAN!O66,"")))</f>
        <v/>
      </c>
      <c r="J66">
        <f>IF($D66="","",IFERROR(VLOOKUP($D66,POS_MASTER!$A:$AK,37,FALSE),""))</f>
        <v/>
      </c>
    </row>
    <row r="67">
      <c r="A67">
        <f>IF($D67="","",MANAGER_PLAN!B67)</f>
        <v/>
      </c>
      <c r="B67">
        <f>IF($D67="","",MANAGER_PLAN!C67)</f>
        <v/>
      </c>
      <c r="C67">
        <f>IF(MANAGER_PLAN!E67="","",MANAGER_PLAN!D67)</f>
        <v/>
      </c>
      <c r="D67">
        <f>IF(MANAGER_PLAN!E67="","",MANAGER_PLAN!E67)</f>
        <v/>
      </c>
      <c r="E67">
        <f>IF($D67="","",MANAGER_PLAN!G67)</f>
        <v/>
      </c>
      <c r="F67">
        <f>IF($D67="","",TRIM(MANAGER_PLAN!H67&amp;" "&amp;MANAGER_PLAN!I67))</f>
        <v/>
      </c>
      <c r="G67">
        <f>IF($D67="","",MANAGER_PLAN!J67)</f>
        <v/>
      </c>
      <c r="H67">
        <f>IF($D67="","",MANAGER_PLAN!K67)</f>
        <v/>
      </c>
      <c r="I67">
        <f>IF($D67="","",TRIM(IF(MANAGER_PLAN!N67&lt;&gt;"","LOS: "&amp;MANAGER_PLAN!N67&amp;" ","")&amp;IF(MANAGER_PLAN!O67&lt;&gt;"","LOT: "&amp;MANAGER_PLAN!O67,"")))</f>
        <v/>
      </c>
      <c r="J67">
        <f>IF($D67="","",IFERROR(VLOOKUP($D67,POS_MASTER!$A:$AK,37,FALSE),""))</f>
        <v/>
      </c>
    </row>
    <row r="68">
      <c r="A68">
        <f>IF($D68="","",MANAGER_PLAN!B68)</f>
        <v/>
      </c>
      <c r="B68">
        <f>IF($D68="","",MANAGER_PLAN!C68)</f>
        <v/>
      </c>
      <c r="C68">
        <f>IF(MANAGER_PLAN!E68="","",MANAGER_PLAN!D68)</f>
        <v/>
      </c>
      <c r="D68">
        <f>IF(MANAGER_PLAN!E68="","",MANAGER_PLAN!E68)</f>
        <v/>
      </c>
      <c r="E68">
        <f>IF($D68="","",MANAGER_PLAN!G68)</f>
        <v/>
      </c>
      <c r="F68">
        <f>IF($D68="","",TRIM(MANAGER_PLAN!H68&amp;" "&amp;MANAGER_PLAN!I68))</f>
        <v/>
      </c>
      <c r="G68">
        <f>IF($D68="","",MANAGER_PLAN!J68)</f>
        <v/>
      </c>
      <c r="H68">
        <f>IF($D68="","",MANAGER_PLAN!K68)</f>
        <v/>
      </c>
      <c r="I68">
        <f>IF($D68="","",TRIM(IF(MANAGER_PLAN!N68&lt;&gt;"","LOS: "&amp;MANAGER_PLAN!N68&amp;" ","")&amp;IF(MANAGER_PLAN!O68&lt;&gt;"","LOT: "&amp;MANAGER_PLAN!O68,"")))</f>
        <v/>
      </c>
      <c r="J68">
        <f>IF($D68="","",IFERROR(VLOOKUP($D68,POS_MASTER!$A:$AK,37,FALSE),""))</f>
        <v/>
      </c>
    </row>
    <row r="69">
      <c r="A69">
        <f>IF($D69="","",MANAGER_PLAN!B69)</f>
        <v/>
      </c>
      <c r="B69">
        <f>IF($D69="","",MANAGER_PLAN!C69)</f>
        <v/>
      </c>
      <c r="C69">
        <f>IF(MANAGER_PLAN!E69="","",MANAGER_PLAN!D69)</f>
        <v/>
      </c>
      <c r="D69">
        <f>IF(MANAGER_PLAN!E69="","",MANAGER_PLAN!E69)</f>
        <v/>
      </c>
      <c r="E69">
        <f>IF($D69="","",MANAGER_PLAN!G69)</f>
        <v/>
      </c>
      <c r="F69">
        <f>IF($D69="","",TRIM(MANAGER_PLAN!H69&amp;" "&amp;MANAGER_PLAN!I69))</f>
        <v/>
      </c>
      <c r="G69">
        <f>IF($D69="","",MANAGER_PLAN!J69)</f>
        <v/>
      </c>
      <c r="H69">
        <f>IF($D69="","",MANAGER_PLAN!K69)</f>
        <v/>
      </c>
      <c r="I69">
        <f>IF($D69="","",TRIM(IF(MANAGER_PLAN!N69&lt;&gt;"","LOS: "&amp;MANAGER_PLAN!N69&amp;" ","")&amp;IF(MANAGER_PLAN!O69&lt;&gt;"","LOT: "&amp;MANAGER_PLAN!O69,"")))</f>
        <v/>
      </c>
      <c r="J69">
        <f>IF($D69="","",IFERROR(VLOOKUP($D69,POS_MASTER!$A:$AK,37,FALSE),""))</f>
        <v/>
      </c>
    </row>
    <row r="70">
      <c r="A70">
        <f>IF($D70="","",MANAGER_PLAN!B70)</f>
        <v/>
      </c>
      <c r="B70">
        <f>IF($D70="","",MANAGER_PLAN!C70)</f>
        <v/>
      </c>
      <c r="C70">
        <f>IF(MANAGER_PLAN!E70="","",MANAGER_PLAN!D70)</f>
        <v/>
      </c>
      <c r="D70">
        <f>IF(MANAGER_PLAN!E70="","",MANAGER_PLAN!E70)</f>
        <v/>
      </c>
      <c r="E70">
        <f>IF($D70="","",MANAGER_PLAN!G70)</f>
        <v/>
      </c>
      <c r="F70">
        <f>IF($D70="","",TRIM(MANAGER_PLAN!H70&amp;" "&amp;MANAGER_PLAN!I70))</f>
        <v/>
      </c>
      <c r="G70">
        <f>IF($D70="","",MANAGER_PLAN!J70)</f>
        <v/>
      </c>
      <c r="H70">
        <f>IF($D70="","",MANAGER_PLAN!K70)</f>
        <v/>
      </c>
      <c r="I70">
        <f>IF($D70="","",TRIM(IF(MANAGER_PLAN!N70&lt;&gt;"","LOS: "&amp;MANAGER_PLAN!N70&amp;" ","")&amp;IF(MANAGER_PLAN!O70&lt;&gt;"","LOT: "&amp;MANAGER_PLAN!O70,"")))</f>
        <v/>
      </c>
      <c r="J70">
        <f>IF($D70="","",IFERROR(VLOOKUP($D70,POS_MASTER!$A:$AK,37,FALSE),""))</f>
        <v/>
      </c>
    </row>
    <row r="71">
      <c r="A71">
        <f>IF($D71="","",MANAGER_PLAN!B71)</f>
        <v/>
      </c>
      <c r="B71">
        <f>IF($D71="","",MANAGER_PLAN!C71)</f>
        <v/>
      </c>
      <c r="C71">
        <f>IF(MANAGER_PLAN!E71="","",MANAGER_PLAN!D71)</f>
        <v/>
      </c>
      <c r="D71">
        <f>IF(MANAGER_PLAN!E71="","",MANAGER_PLAN!E71)</f>
        <v/>
      </c>
      <c r="E71">
        <f>IF($D71="","",MANAGER_PLAN!G71)</f>
        <v/>
      </c>
      <c r="F71">
        <f>IF($D71="","",TRIM(MANAGER_PLAN!H71&amp;" "&amp;MANAGER_PLAN!I71))</f>
        <v/>
      </c>
      <c r="G71">
        <f>IF($D71="","",MANAGER_PLAN!J71)</f>
        <v/>
      </c>
      <c r="H71">
        <f>IF($D71="","",MANAGER_PLAN!K71)</f>
        <v/>
      </c>
      <c r="I71">
        <f>IF($D71="","",TRIM(IF(MANAGER_PLAN!N71&lt;&gt;"","LOS: "&amp;MANAGER_PLAN!N71&amp;" ","")&amp;IF(MANAGER_PLAN!O71&lt;&gt;"","LOT: "&amp;MANAGER_PLAN!O71,"")))</f>
        <v/>
      </c>
      <c r="J71">
        <f>IF($D71="","",IFERROR(VLOOKUP($D71,POS_MASTER!$A:$AK,37,FALSE),""))</f>
        <v/>
      </c>
    </row>
    <row r="72">
      <c r="A72">
        <f>IF($D72="","",MANAGER_PLAN!B72)</f>
        <v/>
      </c>
      <c r="B72">
        <f>IF($D72="","",MANAGER_PLAN!C72)</f>
        <v/>
      </c>
      <c r="C72">
        <f>IF(MANAGER_PLAN!E72="","",MANAGER_PLAN!D72)</f>
        <v/>
      </c>
      <c r="D72">
        <f>IF(MANAGER_PLAN!E72="","",MANAGER_PLAN!E72)</f>
        <v/>
      </c>
      <c r="E72">
        <f>IF($D72="","",MANAGER_PLAN!G72)</f>
        <v/>
      </c>
      <c r="F72">
        <f>IF($D72="","",TRIM(MANAGER_PLAN!H72&amp;" "&amp;MANAGER_PLAN!I72))</f>
        <v/>
      </c>
      <c r="G72">
        <f>IF($D72="","",MANAGER_PLAN!J72)</f>
        <v/>
      </c>
      <c r="H72">
        <f>IF($D72="","",MANAGER_PLAN!K72)</f>
        <v/>
      </c>
      <c r="I72">
        <f>IF($D72="","",TRIM(IF(MANAGER_PLAN!N72&lt;&gt;"","LOS: "&amp;MANAGER_PLAN!N72&amp;" ","")&amp;IF(MANAGER_PLAN!O72&lt;&gt;"","LOT: "&amp;MANAGER_PLAN!O72,"")))</f>
        <v/>
      </c>
      <c r="J72">
        <f>IF($D72="","",IFERROR(VLOOKUP($D72,POS_MASTER!$A:$AK,37,FALSE),""))</f>
        <v/>
      </c>
    </row>
    <row r="73">
      <c r="A73">
        <f>IF($D73="","",MANAGER_PLAN!B73)</f>
        <v/>
      </c>
      <c r="B73">
        <f>IF($D73="","",MANAGER_PLAN!C73)</f>
        <v/>
      </c>
      <c r="C73">
        <f>IF(MANAGER_PLAN!E73="","",MANAGER_PLAN!D73)</f>
        <v/>
      </c>
      <c r="D73">
        <f>IF(MANAGER_PLAN!E73="","",MANAGER_PLAN!E73)</f>
        <v/>
      </c>
      <c r="E73">
        <f>IF($D73="","",MANAGER_PLAN!G73)</f>
        <v/>
      </c>
      <c r="F73">
        <f>IF($D73="","",TRIM(MANAGER_PLAN!H73&amp;" "&amp;MANAGER_PLAN!I73))</f>
        <v/>
      </c>
      <c r="G73">
        <f>IF($D73="","",MANAGER_PLAN!J73)</f>
        <v/>
      </c>
      <c r="H73">
        <f>IF($D73="","",MANAGER_PLAN!K73)</f>
        <v/>
      </c>
      <c r="I73">
        <f>IF($D73="","",TRIM(IF(MANAGER_PLAN!N73&lt;&gt;"","LOS: "&amp;MANAGER_PLAN!N73&amp;" ","")&amp;IF(MANAGER_PLAN!O73&lt;&gt;"","LOT: "&amp;MANAGER_PLAN!O73,"")))</f>
        <v/>
      </c>
      <c r="J73">
        <f>IF($D73="","",IFERROR(VLOOKUP($D73,POS_MASTER!$A:$AK,37,FALSE),""))</f>
        <v/>
      </c>
    </row>
    <row r="74">
      <c r="A74">
        <f>IF($D74="","",MANAGER_PLAN!B74)</f>
        <v/>
      </c>
      <c r="B74">
        <f>IF($D74="","",MANAGER_PLAN!C74)</f>
        <v/>
      </c>
      <c r="C74">
        <f>IF(MANAGER_PLAN!E74="","",MANAGER_PLAN!D74)</f>
        <v/>
      </c>
      <c r="D74">
        <f>IF(MANAGER_PLAN!E74="","",MANAGER_PLAN!E74)</f>
        <v/>
      </c>
      <c r="E74">
        <f>IF($D74="","",MANAGER_PLAN!G74)</f>
        <v/>
      </c>
      <c r="F74">
        <f>IF($D74="","",TRIM(MANAGER_PLAN!H74&amp;" "&amp;MANAGER_PLAN!I74))</f>
        <v/>
      </c>
      <c r="G74">
        <f>IF($D74="","",MANAGER_PLAN!J74)</f>
        <v/>
      </c>
      <c r="H74">
        <f>IF($D74="","",MANAGER_PLAN!K74)</f>
        <v/>
      </c>
      <c r="I74">
        <f>IF($D74="","",TRIM(IF(MANAGER_PLAN!N74&lt;&gt;"","LOS: "&amp;MANAGER_PLAN!N74&amp;" ","")&amp;IF(MANAGER_PLAN!O74&lt;&gt;"","LOT: "&amp;MANAGER_PLAN!O74,"")))</f>
        <v/>
      </c>
      <c r="J74">
        <f>IF($D74="","",IFERROR(VLOOKUP($D74,POS_MASTER!$A:$AK,37,FALSE),""))</f>
        <v/>
      </c>
    </row>
    <row r="75">
      <c r="A75">
        <f>IF($D75="","",MANAGER_PLAN!B75)</f>
        <v/>
      </c>
      <c r="B75">
        <f>IF($D75="","",MANAGER_PLAN!C75)</f>
        <v/>
      </c>
      <c r="C75">
        <f>IF(MANAGER_PLAN!E75="","",MANAGER_PLAN!D75)</f>
        <v/>
      </c>
      <c r="D75">
        <f>IF(MANAGER_PLAN!E75="","",MANAGER_PLAN!E75)</f>
        <v/>
      </c>
      <c r="E75">
        <f>IF($D75="","",MANAGER_PLAN!G75)</f>
        <v/>
      </c>
      <c r="F75">
        <f>IF($D75="","",TRIM(MANAGER_PLAN!H75&amp;" "&amp;MANAGER_PLAN!I75))</f>
        <v/>
      </c>
      <c r="G75">
        <f>IF($D75="","",MANAGER_PLAN!J75)</f>
        <v/>
      </c>
      <c r="H75">
        <f>IF($D75="","",MANAGER_PLAN!K75)</f>
        <v/>
      </c>
      <c r="I75">
        <f>IF($D75="","",TRIM(IF(MANAGER_PLAN!N75&lt;&gt;"","LOS: "&amp;MANAGER_PLAN!N75&amp;" ","")&amp;IF(MANAGER_PLAN!O75&lt;&gt;"","LOT: "&amp;MANAGER_PLAN!O75,"")))</f>
        <v/>
      </c>
      <c r="J75">
        <f>IF($D75="","",IFERROR(VLOOKUP($D75,POS_MASTER!$A:$AK,37,FALSE),""))</f>
        <v/>
      </c>
    </row>
    <row r="76">
      <c r="A76">
        <f>IF($D76="","",MANAGER_PLAN!B76)</f>
        <v/>
      </c>
      <c r="B76">
        <f>IF($D76="","",MANAGER_PLAN!C76)</f>
        <v/>
      </c>
      <c r="C76">
        <f>IF(MANAGER_PLAN!E76="","",MANAGER_PLAN!D76)</f>
        <v/>
      </c>
      <c r="D76">
        <f>IF(MANAGER_PLAN!E76="","",MANAGER_PLAN!E76)</f>
        <v/>
      </c>
      <c r="E76">
        <f>IF($D76="","",MANAGER_PLAN!G76)</f>
        <v/>
      </c>
      <c r="F76">
        <f>IF($D76="","",TRIM(MANAGER_PLAN!H76&amp;" "&amp;MANAGER_PLAN!I76))</f>
        <v/>
      </c>
      <c r="G76">
        <f>IF($D76="","",MANAGER_PLAN!J76)</f>
        <v/>
      </c>
      <c r="H76">
        <f>IF($D76="","",MANAGER_PLAN!K76)</f>
        <v/>
      </c>
      <c r="I76">
        <f>IF($D76="","",TRIM(IF(MANAGER_PLAN!N76&lt;&gt;"","LOS: "&amp;MANAGER_PLAN!N76&amp;" ","")&amp;IF(MANAGER_PLAN!O76&lt;&gt;"","LOT: "&amp;MANAGER_PLAN!O76,"")))</f>
        <v/>
      </c>
      <c r="J76">
        <f>IF($D76="","",IFERROR(VLOOKUP($D76,POS_MASTER!$A:$AK,37,FALSE),""))</f>
        <v/>
      </c>
    </row>
    <row r="77">
      <c r="A77">
        <f>IF($D77="","",MANAGER_PLAN!B77)</f>
        <v/>
      </c>
      <c r="B77">
        <f>IF($D77="","",MANAGER_PLAN!C77)</f>
        <v/>
      </c>
      <c r="C77">
        <f>IF(MANAGER_PLAN!E77="","",MANAGER_PLAN!D77)</f>
        <v/>
      </c>
      <c r="D77">
        <f>IF(MANAGER_PLAN!E77="","",MANAGER_PLAN!E77)</f>
        <v/>
      </c>
      <c r="E77">
        <f>IF($D77="","",MANAGER_PLAN!G77)</f>
        <v/>
      </c>
      <c r="F77">
        <f>IF($D77="","",TRIM(MANAGER_PLAN!H77&amp;" "&amp;MANAGER_PLAN!I77))</f>
        <v/>
      </c>
      <c r="G77">
        <f>IF($D77="","",MANAGER_PLAN!J77)</f>
        <v/>
      </c>
      <c r="H77">
        <f>IF($D77="","",MANAGER_PLAN!K77)</f>
        <v/>
      </c>
      <c r="I77">
        <f>IF($D77="","",TRIM(IF(MANAGER_PLAN!N77&lt;&gt;"","LOS: "&amp;MANAGER_PLAN!N77&amp;" ","")&amp;IF(MANAGER_PLAN!O77&lt;&gt;"","LOT: "&amp;MANAGER_PLAN!O77,"")))</f>
        <v/>
      </c>
      <c r="J77">
        <f>IF($D77="","",IFERROR(VLOOKUP($D77,POS_MASTER!$A:$AK,37,FALSE),""))</f>
        <v/>
      </c>
    </row>
    <row r="78">
      <c r="A78">
        <f>IF($D78="","",MANAGER_PLAN!B78)</f>
        <v/>
      </c>
      <c r="B78">
        <f>IF($D78="","",MANAGER_PLAN!C78)</f>
        <v/>
      </c>
      <c r="C78">
        <f>IF(MANAGER_PLAN!E78="","",MANAGER_PLAN!D78)</f>
        <v/>
      </c>
      <c r="D78">
        <f>IF(MANAGER_PLAN!E78="","",MANAGER_PLAN!E78)</f>
        <v/>
      </c>
      <c r="E78">
        <f>IF($D78="","",MANAGER_PLAN!G78)</f>
        <v/>
      </c>
      <c r="F78">
        <f>IF($D78="","",TRIM(MANAGER_PLAN!H78&amp;" "&amp;MANAGER_PLAN!I78))</f>
        <v/>
      </c>
      <c r="G78">
        <f>IF($D78="","",MANAGER_PLAN!J78)</f>
        <v/>
      </c>
      <c r="H78">
        <f>IF($D78="","",MANAGER_PLAN!K78)</f>
        <v/>
      </c>
      <c r="I78">
        <f>IF($D78="","",TRIM(IF(MANAGER_PLAN!N78&lt;&gt;"","LOS: "&amp;MANAGER_PLAN!N78&amp;" ","")&amp;IF(MANAGER_PLAN!O78&lt;&gt;"","LOT: "&amp;MANAGER_PLAN!O78,"")))</f>
        <v/>
      </c>
      <c r="J78">
        <f>IF($D78="","",IFERROR(VLOOKUP($D78,POS_MASTER!$A:$AK,37,FALSE),""))</f>
        <v/>
      </c>
    </row>
    <row r="79">
      <c r="A79">
        <f>IF($D79="","",MANAGER_PLAN!B79)</f>
        <v/>
      </c>
      <c r="B79">
        <f>IF($D79="","",MANAGER_PLAN!C79)</f>
        <v/>
      </c>
      <c r="C79">
        <f>IF(MANAGER_PLAN!E79="","",MANAGER_PLAN!D79)</f>
        <v/>
      </c>
      <c r="D79">
        <f>IF(MANAGER_PLAN!E79="","",MANAGER_PLAN!E79)</f>
        <v/>
      </c>
      <c r="E79">
        <f>IF($D79="","",MANAGER_PLAN!G79)</f>
        <v/>
      </c>
      <c r="F79">
        <f>IF($D79="","",TRIM(MANAGER_PLAN!H79&amp;" "&amp;MANAGER_PLAN!I79))</f>
        <v/>
      </c>
      <c r="G79">
        <f>IF($D79="","",MANAGER_PLAN!J79)</f>
        <v/>
      </c>
      <c r="H79">
        <f>IF($D79="","",MANAGER_PLAN!K79)</f>
        <v/>
      </c>
      <c r="I79">
        <f>IF($D79="","",TRIM(IF(MANAGER_PLAN!N79&lt;&gt;"","LOS: "&amp;MANAGER_PLAN!N79&amp;" ","")&amp;IF(MANAGER_PLAN!O79&lt;&gt;"","LOT: "&amp;MANAGER_PLAN!O79,"")))</f>
        <v/>
      </c>
      <c r="J79">
        <f>IF($D79="","",IFERROR(VLOOKUP($D79,POS_MASTER!$A:$AK,37,FALSE),""))</f>
        <v/>
      </c>
    </row>
    <row r="80">
      <c r="A80">
        <f>IF($D80="","",MANAGER_PLAN!B80)</f>
        <v/>
      </c>
      <c r="B80">
        <f>IF($D80="","",MANAGER_PLAN!C80)</f>
        <v/>
      </c>
      <c r="C80">
        <f>IF(MANAGER_PLAN!E80="","",MANAGER_PLAN!D80)</f>
        <v/>
      </c>
      <c r="D80">
        <f>IF(MANAGER_PLAN!E80="","",MANAGER_PLAN!E80)</f>
        <v/>
      </c>
      <c r="E80">
        <f>IF($D80="","",MANAGER_PLAN!G80)</f>
        <v/>
      </c>
      <c r="F80">
        <f>IF($D80="","",TRIM(MANAGER_PLAN!H80&amp;" "&amp;MANAGER_PLAN!I80))</f>
        <v/>
      </c>
      <c r="G80">
        <f>IF($D80="","",MANAGER_PLAN!J80)</f>
        <v/>
      </c>
      <c r="H80">
        <f>IF($D80="","",MANAGER_PLAN!K80)</f>
        <v/>
      </c>
      <c r="I80">
        <f>IF($D80="","",TRIM(IF(MANAGER_PLAN!N80&lt;&gt;"","LOS: "&amp;MANAGER_PLAN!N80&amp;" ","")&amp;IF(MANAGER_PLAN!O80&lt;&gt;"","LOT: "&amp;MANAGER_PLAN!O80,"")))</f>
        <v/>
      </c>
      <c r="J80">
        <f>IF($D80="","",IFERROR(VLOOKUP($D80,POS_MASTER!$A:$AK,37,FALSE),""))</f>
        <v/>
      </c>
    </row>
    <row r="81">
      <c r="A81">
        <f>IF($D81="","",MANAGER_PLAN!B81)</f>
        <v/>
      </c>
      <c r="B81">
        <f>IF($D81="","",MANAGER_PLAN!C81)</f>
        <v/>
      </c>
      <c r="C81">
        <f>IF(MANAGER_PLAN!E81="","",MANAGER_PLAN!D81)</f>
        <v/>
      </c>
      <c r="D81">
        <f>IF(MANAGER_PLAN!E81="","",MANAGER_PLAN!E81)</f>
        <v/>
      </c>
      <c r="E81">
        <f>IF($D81="","",MANAGER_PLAN!G81)</f>
        <v/>
      </c>
      <c r="F81">
        <f>IF($D81="","",TRIM(MANAGER_PLAN!H81&amp;" "&amp;MANAGER_PLAN!I81))</f>
        <v/>
      </c>
      <c r="G81">
        <f>IF($D81="","",MANAGER_PLAN!J81)</f>
        <v/>
      </c>
      <c r="H81">
        <f>IF($D81="","",MANAGER_PLAN!K81)</f>
        <v/>
      </c>
      <c r="I81">
        <f>IF($D81="","",TRIM(IF(MANAGER_PLAN!N81&lt;&gt;"","LOS: "&amp;MANAGER_PLAN!N81&amp;" ","")&amp;IF(MANAGER_PLAN!O81&lt;&gt;"","LOT: "&amp;MANAGER_PLAN!O81,"")))</f>
        <v/>
      </c>
      <c r="J81">
        <f>IF($D81="","",IFERROR(VLOOKUP($D81,POS_MASTER!$A:$AK,37,FALSE),""))</f>
        <v/>
      </c>
    </row>
    <row r="82">
      <c r="A82">
        <f>IF($D82="","",MANAGER_PLAN!B82)</f>
        <v/>
      </c>
      <c r="B82">
        <f>IF($D82="","",MANAGER_PLAN!C82)</f>
        <v/>
      </c>
      <c r="C82">
        <f>IF(MANAGER_PLAN!E82="","",MANAGER_PLAN!D82)</f>
        <v/>
      </c>
      <c r="D82">
        <f>IF(MANAGER_PLAN!E82="","",MANAGER_PLAN!E82)</f>
        <v/>
      </c>
      <c r="E82">
        <f>IF($D82="","",MANAGER_PLAN!G82)</f>
        <v/>
      </c>
      <c r="F82">
        <f>IF($D82="","",TRIM(MANAGER_PLAN!H82&amp;" "&amp;MANAGER_PLAN!I82))</f>
        <v/>
      </c>
      <c r="G82">
        <f>IF($D82="","",MANAGER_PLAN!J82)</f>
        <v/>
      </c>
      <c r="H82">
        <f>IF($D82="","",MANAGER_PLAN!K82)</f>
        <v/>
      </c>
      <c r="I82">
        <f>IF($D82="","",TRIM(IF(MANAGER_PLAN!N82&lt;&gt;"","LOS: "&amp;MANAGER_PLAN!N82&amp;" ","")&amp;IF(MANAGER_PLAN!O82&lt;&gt;"","LOT: "&amp;MANAGER_PLAN!O82,"")))</f>
        <v/>
      </c>
      <c r="J82">
        <f>IF($D82="","",IFERROR(VLOOKUP($D82,POS_MASTER!$A:$AK,37,FALSE),""))</f>
        <v/>
      </c>
    </row>
    <row r="83">
      <c r="A83">
        <f>IF($D83="","",MANAGER_PLAN!B83)</f>
        <v/>
      </c>
      <c r="B83">
        <f>IF($D83="","",MANAGER_PLAN!C83)</f>
        <v/>
      </c>
      <c r="C83">
        <f>IF(MANAGER_PLAN!E83="","",MANAGER_PLAN!D83)</f>
        <v/>
      </c>
      <c r="D83">
        <f>IF(MANAGER_PLAN!E83="","",MANAGER_PLAN!E83)</f>
        <v/>
      </c>
      <c r="E83">
        <f>IF($D83="","",MANAGER_PLAN!G83)</f>
        <v/>
      </c>
      <c r="F83">
        <f>IF($D83="","",TRIM(MANAGER_PLAN!H83&amp;" "&amp;MANAGER_PLAN!I83))</f>
        <v/>
      </c>
      <c r="G83">
        <f>IF($D83="","",MANAGER_PLAN!J83)</f>
        <v/>
      </c>
      <c r="H83">
        <f>IF($D83="","",MANAGER_PLAN!K83)</f>
        <v/>
      </c>
      <c r="I83">
        <f>IF($D83="","",TRIM(IF(MANAGER_PLAN!N83&lt;&gt;"","LOS: "&amp;MANAGER_PLAN!N83&amp;" ","")&amp;IF(MANAGER_PLAN!O83&lt;&gt;"","LOT: "&amp;MANAGER_PLAN!O83,"")))</f>
        <v/>
      </c>
      <c r="J83">
        <f>IF($D83="","",IFERROR(VLOOKUP($D83,POS_MASTER!$A:$AK,37,FALSE),""))</f>
        <v/>
      </c>
    </row>
    <row r="84">
      <c r="A84">
        <f>IF($D84="","",MANAGER_PLAN!B84)</f>
        <v/>
      </c>
      <c r="B84">
        <f>IF($D84="","",MANAGER_PLAN!C84)</f>
        <v/>
      </c>
      <c r="C84">
        <f>IF(MANAGER_PLAN!E84="","",MANAGER_PLAN!D84)</f>
        <v/>
      </c>
      <c r="D84">
        <f>IF(MANAGER_PLAN!E84="","",MANAGER_PLAN!E84)</f>
        <v/>
      </c>
      <c r="E84">
        <f>IF($D84="","",MANAGER_PLAN!G84)</f>
        <v/>
      </c>
      <c r="F84">
        <f>IF($D84="","",TRIM(MANAGER_PLAN!H84&amp;" "&amp;MANAGER_PLAN!I84))</f>
        <v/>
      </c>
      <c r="G84">
        <f>IF($D84="","",MANAGER_PLAN!J84)</f>
        <v/>
      </c>
      <c r="H84">
        <f>IF($D84="","",MANAGER_PLAN!K84)</f>
        <v/>
      </c>
      <c r="I84">
        <f>IF($D84="","",TRIM(IF(MANAGER_PLAN!N84&lt;&gt;"","LOS: "&amp;MANAGER_PLAN!N84&amp;" ","")&amp;IF(MANAGER_PLAN!O84&lt;&gt;"","LOT: "&amp;MANAGER_PLAN!O84,"")))</f>
        <v/>
      </c>
      <c r="J84">
        <f>IF($D84="","",IFERROR(VLOOKUP($D84,POS_MASTER!$A:$AK,37,FALSE),""))</f>
        <v/>
      </c>
    </row>
    <row r="85">
      <c r="A85">
        <f>IF($D85="","",MANAGER_PLAN!B85)</f>
        <v/>
      </c>
      <c r="B85">
        <f>IF($D85="","",MANAGER_PLAN!C85)</f>
        <v/>
      </c>
      <c r="C85">
        <f>IF(MANAGER_PLAN!E85="","",MANAGER_PLAN!D85)</f>
        <v/>
      </c>
      <c r="D85">
        <f>IF(MANAGER_PLAN!E85="","",MANAGER_PLAN!E85)</f>
        <v/>
      </c>
      <c r="E85">
        <f>IF($D85="","",MANAGER_PLAN!G85)</f>
        <v/>
      </c>
      <c r="F85">
        <f>IF($D85="","",TRIM(MANAGER_PLAN!H85&amp;" "&amp;MANAGER_PLAN!I85))</f>
        <v/>
      </c>
      <c r="G85">
        <f>IF($D85="","",MANAGER_PLAN!J85)</f>
        <v/>
      </c>
      <c r="H85">
        <f>IF($D85="","",MANAGER_PLAN!K85)</f>
        <v/>
      </c>
      <c r="I85">
        <f>IF($D85="","",TRIM(IF(MANAGER_PLAN!N85&lt;&gt;"","LOS: "&amp;MANAGER_PLAN!N85&amp;" ","")&amp;IF(MANAGER_PLAN!O85&lt;&gt;"","LOT: "&amp;MANAGER_PLAN!O85,"")))</f>
        <v/>
      </c>
      <c r="J85">
        <f>IF($D85="","",IFERROR(VLOOKUP($D85,POS_MASTER!$A:$AK,37,FALSE),""))</f>
        <v/>
      </c>
    </row>
    <row r="86">
      <c r="A86">
        <f>IF($D86="","",MANAGER_PLAN!B86)</f>
        <v/>
      </c>
      <c r="B86">
        <f>IF($D86="","",MANAGER_PLAN!C86)</f>
        <v/>
      </c>
      <c r="C86">
        <f>IF(MANAGER_PLAN!E86="","",MANAGER_PLAN!D86)</f>
        <v/>
      </c>
      <c r="D86">
        <f>IF(MANAGER_PLAN!E86="","",MANAGER_PLAN!E86)</f>
        <v/>
      </c>
      <c r="E86">
        <f>IF($D86="","",MANAGER_PLAN!G86)</f>
        <v/>
      </c>
      <c r="F86">
        <f>IF($D86="","",TRIM(MANAGER_PLAN!H86&amp;" "&amp;MANAGER_PLAN!I86))</f>
        <v/>
      </c>
      <c r="G86">
        <f>IF($D86="","",MANAGER_PLAN!J86)</f>
        <v/>
      </c>
      <c r="H86">
        <f>IF($D86="","",MANAGER_PLAN!K86)</f>
        <v/>
      </c>
      <c r="I86">
        <f>IF($D86="","",TRIM(IF(MANAGER_PLAN!N86&lt;&gt;"","LOS: "&amp;MANAGER_PLAN!N86&amp;" ","")&amp;IF(MANAGER_PLAN!O86&lt;&gt;"","LOT: "&amp;MANAGER_PLAN!O86,"")))</f>
        <v/>
      </c>
      <c r="J86">
        <f>IF($D86="","",IFERROR(VLOOKUP($D86,POS_MASTER!$A:$AK,37,FALSE),""))</f>
        <v/>
      </c>
    </row>
    <row r="87">
      <c r="A87">
        <f>IF($D87="","",MANAGER_PLAN!B87)</f>
        <v/>
      </c>
      <c r="B87">
        <f>IF($D87="","",MANAGER_PLAN!C87)</f>
        <v/>
      </c>
      <c r="C87">
        <f>IF(MANAGER_PLAN!E87="","",MANAGER_PLAN!D87)</f>
        <v/>
      </c>
      <c r="D87">
        <f>IF(MANAGER_PLAN!E87="","",MANAGER_PLAN!E87)</f>
        <v/>
      </c>
      <c r="E87">
        <f>IF($D87="","",MANAGER_PLAN!G87)</f>
        <v/>
      </c>
      <c r="F87">
        <f>IF($D87="","",TRIM(MANAGER_PLAN!H87&amp;" "&amp;MANAGER_PLAN!I87))</f>
        <v/>
      </c>
      <c r="G87">
        <f>IF($D87="","",MANAGER_PLAN!J87)</f>
        <v/>
      </c>
      <c r="H87">
        <f>IF($D87="","",MANAGER_PLAN!K87)</f>
        <v/>
      </c>
      <c r="I87">
        <f>IF($D87="","",TRIM(IF(MANAGER_PLAN!N87&lt;&gt;"","LOS: "&amp;MANAGER_PLAN!N87&amp;" ","")&amp;IF(MANAGER_PLAN!O87&lt;&gt;"","LOT: "&amp;MANAGER_PLAN!O87,"")))</f>
        <v/>
      </c>
      <c r="J87">
        <f>IF($D87="","",IFERROR(VLOOKUP($D87,POS_MASTER!$A:$AK,37,FALSE),""))</f>
        <v/>
      </c>
    </row>
    <row r="88">
      <c r="A88">
        <f>IF($D88="","",MANAGER_PLAN!B88)</f>
        <v/>
      </c>
      <c r="B88">
        <f>IF($D88="","",MANAGER_PLAN!C88)</f>
        <v/>
      </c>
      <c r="C88">
        <f>IF(MANAGER_PLAN!E88="","",MANAGER_PLAN!D88)</f>
        <v/>
      </c>
      <c r="D88">
        <f>IF(MANAGER_PLAN!E88="","",MANAGER_PLAN!E88)</f>
        <v/>
      </c>
      <c r="E88">
        <f>IF($D88="","",MANAGER_PLAN!G88)</f>
        <v/>
      </c>
      <c r="F88">
        <f>IF($D88="","",TRIM(MANAGER_PLAN!H88&amp;" "&amp;MANAGER_PLAN!I88))</f>
        <v/>
      </c>
      <c r="G88">
        <f>IF($D88="","",MANAGER_PLAN!J88)</f>
        <v/>
      </c>
      <c r="H88">
        <f>IF($D88="","",MANAGER_PLAN!K88)</f>
        <v/>
      </c>
      <c r="I88">
        <f>IF($D88="","",TRIM(IF(MANAGER_PLAN!N88&lt;&gt;"","LOS: "&amp;MANAGER_PLAN!N88&amp;" ","")&amp;IF(MANAGER_PLAN!O88&lt;&gt;"","LOT: "&amp;MANAGER_PLAN!O88,"")))</f>
        <v/>
      </c>
      <c r="J88">
        <f>IF($D88="","",IFERROR(VLOOKUP($D88,POS_MASTER!$A:$AK,37,FALSE),""))</f>
        <v/>
      </c>
    </row>
    <row r="89">
      <c r="A89">
        <f>IF($D89="","",MANAGER_PLAN!B89)</f>
        <v/>
      </c>
      <c r="B89">
        <f>IF($D89="","",MANAGER_PLAN!C89)</f>
        <v/>
      </c>
      <c r="C89">
        <f>IF(MANAGER_PLAN!E89="","",MANAGER_PLAN!D89)</f>
        <v/>
      </c>
      <c r="D89">
        <f>IF(MANAGER_PLAN!E89="","",MANAGER_PLAN!E89)</f>
        <v/>
      </c>
      <c r="E89">
        <f>IF($D89="","",MANAGER_PLAN!G89)</f>
        <v/>
      </c>
      <c r="F89">
        <f>IF($D89="","",TRIM(MANAGER_PLAN!H89&amp;" "&amp;MANAGER_PLAN!I89))</f>
        <v/>
      </c>
      <c r="G89">
        <f>IF($D89="","",MANAGER_PLAN!J89)</f>
        <v/>
      </c>
      <c r="H89">
        <f>IF($D89="","",MANAGER_PLAN!K89)</f>
        <v/>
      </c>
      <c r="I89">
        <f>IF($D89="","",TRIM(IF(MANAGER_PLAN!N89&lt;&gt;"","LOS: "&amp;MANAGER_PLAN!N89&amp;" ","")&amp;IF(MANAGER_PLAN!O89&lt;&gt;"","LOT: "&amp;MANAGER_PLAN!O89,"")))</f>
        <v/>
      </c>
      <c r="J89">
        <f>IF($D89="","",IFERROR(VLOOKUP($D89,POS_MASTER!$A:$AK,37,FALSE),""))</f>
        <v/>
      </c>
    </row>
    <row r="90">
      <c r="A90">
        <f>IF($D90="","",MANAGER_PLAN!B90)</f>
        <v/>
      </c>
      <c r="B90">
        <f>IF($D90="","",MANAGER_PLAN!C90)</f>
        <v/>
      </c>
      <c r="C90">
        <f>IF(MANAGER_PLAN!E90="","",MANAGER_PLAN!D90)</f>
        <v/>
      </c>
      <c r="D90">
        <f>IF(MANAGER_PLAN!E90="","",MANAGER_PLAN!E90)</f>
        <v/>
      </c>
      <c r="E90">
        <f>IF($D90="","",MANAGER_PLAN!G90)</f>
        <v/>
      </c>
      <c r="F90">
        <f>IF($D90="","",TRIM(MANAGER_PLAN!H90&amp;" "&amp;MANAGER_PLAN!I90))</f>
        <v/>
      </c>
      <c r="G90">
        <f>IF($D90="","",MANAGER_PLAN!J90)</f>
        <v/>
      </c>
      <c r="H90">
        <f>IF($D90="","",MANAGER_PLAN!K90)</f>
        <v/>
      </c>
      <c r="I90">
        <f>IF($D90="","",TRIM(IF(MANAGER_PLAN!N90&lt;&gt;"","LOS: "&amp;MANAGER_PLAN!N90&amp;" ","")&amp;IF(MANAGER_PLAN!O90&lt;&gt;"","LOT: "&amp;MANAGER_PLAN!O90,"")))</f>
        <v/>
      </c>
      <c r="J90">
        <f>IF($D90="","",IFERROR(VLOOKUP($D90,POS_MASTER!$A:$AK,37,FALSE),""))</f>
        <v/>
      </c>
    </row>
    <row r="91">
      <c r="A91">
        <f>IF($D91="","",MANAGER_PLAN!B91)</f>
        <v/>
      </c>
      <c r="B91">
        <f>IF($D91="","",MANAGER_PLAN!C91)</f>
        <v/>
      </c>
      <c r="C91">
        <f>IF(MANAGER_PLAN!E91="","",MANAGER_PLAN!D91)</f>
        <v/>
      </c>
      <c r="D91">
        <f>IF(MANAGER_PLAN!E91="","",MANAGER_PLAN!E91)</f>
        <v/>
      </c>
      <c r="E91">
        <f>IF($D91="","",MANAGER_PLAN!G91)</f>
        <v/>
      </c>
      <c r="F91">
        <f>IF($D91="","",TRIM(MANAGER_PLAN!H91&amp;" "&amp;MANAGER_PLAN!I91))</f>
        <v/>
      </c>
      <c r="G91">
        <f>IF($D91="","",MANAGER_PLAN!J91)</f>
        <v/>
      </c>
      <c r="H91">
        <f>IF($D91="","",MANAGER_PLAN!K91)</f>
        <v/>
      </c>
      <c r="I91">
        <f>IF($D91="","",TRIM(IF(MANAGER_PLAN!N91&lt;&gt;"","LOS: "&amp;MANAGER_PLAN!N91&amp;" ","")&amp;IF(MANAGER_PLAN!O91&lt;&gt;"","LOT: "&amp;MANAGER_PLAN!O91,"")))</f>
        <v/>
      </c>
      <c r="J91">
        <f>IF($D91="","",IFERROR(VLOOKUP($D91,POS_MASTER!$A:$AK,37,FALSE),""))</f>
        <v/>
      </c>
    </row>
    <row r="92">
      <c r="A92">
        <f>IF($D92="","",MANAGER_PLAN!B92)</f>
        <v/>
      </c>
      <c r="B92">
        <f>IF($D92="","",MANAGER_PLAN!C92)</f>
        <v/>
      </c>
      <c r="C92">
        <f>IF(MANAGER_PLAN!E92="","",MANAGER_PLAN!D92)</f>
        <v/>
      </c>
      <c r="D92">
        <f>IF(MANAGER_PLAN!E92="","",MANAGER_PLAN!E92)</f>
        <v/>
      </c>
      <c r="E92">
        <f>IF($D92="","",MANAGER_PLAN!G92)</f>
        <v/>
      </c>
      <c r="F92">
        <f>IF($D92="","",TRIM(MANAGER_PLAN!H92&amp;" "&amp;MANAGER_PLAN!I92))</f>
        <v/>
      </c>
      <c r="G92">
        <f>IF($D92="","",MANAGER_PLAN!J92)</f>
        <v/>
      </c>
      <c r="H92">
        <f>IF($D92="","",MANAGER_PLAN!K92)</f>
        <v/>
      </c>
      <c r="I92">
        <f>IF($D92="","",TRIM(IF(MANAGER_PLAN!N92&lt;&gt;"","LOS: "&amp;MANAGER_PLAN!N92&amp;" ","")&amp;IF(MANAGER_PLAN!O92&lt;&gt;"","LOT: "&amp;MANAGER_PLAN!O92,"")))</f>
        <v/>
      </c>
      <c r="J92">
        <f>IF($D92="","",IFERROR(VLOOKUP($D92,POS_MASTER!$A:$AK,37,FALSE),""))</f>
        <v/>
      </c>
    </row>
    <row r="93">
      <c r="A93">
        <f>IF($D93="","",MANAGER_PLAN!B93)</f>
        <v/>
      </c>
      <c r="B93">
        <f>IF($D93="","",MANAGER_PLAN!C93)</f>
        <v/>
      </c>
      <c r="C93">
        <f>IF(MANAGER_PLAN!E93="","",MANAGER_PLAN!D93)</f>
        <v/>
      </c>
      <c r="D93">
        <f>IF(MANAGER_PLAN!E93="","",MANAGER_PLAN!E93)</f>
        <v/>
      </c>
      <c r="E93">
        <f>IF($D93="","",MANAGER_PLAN!G93)</f>
        <v/>
      </c>
      <c r="F93">
        <f>IF($D93="","",TRIM(MANAGER_PLAN!H93&amp;" "&amp;MANAGER_PLAN!I93))</f>
        <v/>
      </c>
      <c r="G93">
        <f>IF($D93="","",MANAGER_PLAN!J93)</f>
        <v/>
      </c>
      <c r="H93">
        <f>IF($D93="","",MANAGER_PLAN!K93)</f>
        <v/>
      </c>
      <c r="I93">
        <f>IF($D93="","",TRIM(IF(MANAGER_PLAN!N93&lt;&gt;"","LOS: "&amp;MANAGER_PLAN!N93&amp;" ","")&amp;IF(MANAGER_PLAN!O93&lt;&gt;"","LOT: "&amp;MANAGER_PLAN!O93,"")))</f>
        <v/>
      </c>
      <c r="J93">
        <f>IF($D93="","",IFERROR(VLOOKUP($D93,POS_MASTER!$A:$AK,37,FALSE),""))</f>
        <v/>
      </c>
    </row>
    <row r="94">
      <c r="A94">
        <f>IF($D94="","",MANAGER_PLAN!B94)</f>
        <v/>
      </c>
      <c r="B94">
        <f>IF($D94="","",MANAGER_PLAN!C94)</f>
        <v/>
      </c>
      <c r="C94">
        <f>IF(MANAGER_PLAN!E94="","",MANAGER_PLAN!D94)</f>
        <v/>
      </c>
      <c r="D94">
        <f>IF(MANAGER_PLAN!E94="","",MANAGER_PLAN!E94)</f>
        <v/>
      </c>
      <c r="E94">
        <f>IF($D94="","",MANAGER_PLAN!G94)</f>
        <v/>
      </c>
      <c r="F94">
        <f>IF($D94="","",TRIM(MANAGER_PLAN!H94&amp;" "&amp;MANAGER_PLAN!I94))</f>
        <v/>
      </c>
      <c r="G94">
        <f>IF($D94="","",MANAGER_PLAN!J94)</f>
        <v/>
      </c>
      <c r="H94">
        <f>IF($D94="","",MANAGER_PLAN!K94)</f>
        <v/>
      </c>
      <c r="I94">
        <f>IF($D94="","",TRIM(IF(MANAGER_PLAN!N94&lt;&gt;"","LOS: "&amp;MANAGER_PLAN!N94&amp;" ","")&amp;IF(MANAGER_PLAN!O94&lt;&gt;"","LOT: "&amp;MANAGER_PLAN!O94,"")))</f>
        <v/>
      </c>
      <c r="J94">
        <f>IF($D94="","",IFERROR(VLOOKUP($D94,POS_MASTER!$A:$AK,37,FALSE),""))</f>
        <v/>
      </c>
    </row>
    <row r="95">
      <c r="A95">
        <f>IF($D95="","",MANAGER_PLAN!B95)</f>
        <v/>
      </c>
      <c r="B95">
        <f>IF($D95="","",MANAGER_PLAN!C95)</f>
        <v/>
      </c>
      <c r="C95">
        <f>IF(MANAGER_PLAN!E95="","",MANAGER_PLAN!D95)</f>
        <v/>
      </c>
      <c r="D95">
        <f>IF(MANAGER_PLAN!E95="","",MANAGER_PLAN!E95)</f>
        <v/>
      </c>
      <c r="E95">
        <f>IF($D95="","",MANAGER_PLAN!G95)</f>
        <v/>
      </c>
      <c r="F95">
        <f>IF($D95="","",TRIM(MANAGER_PLAN!H95&amp;" "&amp;MANAGER_PLAN!I95))</f>
        <v/>
      </c>
      <c r="G95">
        <f>IF($D95="","",MANAGER_PLAN!J95)</f>
        <v/>
      </c>
      <c r="H95">
        <f>IF($D95="","",MANAGER_PLAN!K95)</f>
        <v/>
      </c>
      <c r="I95">
        <f>IF($D95="","",TRIM(IF(MANAGER_PLAN!N95&lt;&gt;"","LOS: "&amp;MANAGER_PLAN!N95&amp;" ","")&amp;IF(MANAGER_PLAN!O95&lt;&gt;"","LOT: "&amp;MANAGER_PLAN!O95,"")))</f>
        <v/>
      </c>
      <c r="J95">
        <f>IF($D95="","",IFERROR(VLOOKUP($D95,POS_MASTER!$A:$AK,37,FALSE),""))</f>
        <v/>
      </c>
    </row>
    <row r="96">
      <c r="A96">
        <f>IF($D96="","",MANAGER_PLAN!B96)</f>
        <v/>
      </c>
      <c r="B96">
        <f>IF($D96="","",MANAGER_PLAN!C96)</f>
        <v/>
      </c>
      <c r="C96">
        <f>IF(MANAGER_PLAN!E96="","",MANAGER_PLAN!D96)</f>
        <v/>
      </c>
      <c r="D96">
        <f>IF(MANAGER_PLAN!E96="","",MANAGER_PLAN!E96)</f>
        <v/>
      </c>
      <c r="E96">
        <f>IF($D96="","",MANAGER_PLAN!G96)</f>
        <v/>
      </c>
      <c r="F96">
        <f>IF($D96="","",TRIM(MANAGER_PLAN!H96&amp;" "&amp;MANAGER_PLAN!I96))</f>
        <v/>
      </c>
      <c r="G96">
        <f>IF($D96="","",MANAGER_PLAN!J96)</f>
        <v/>
      </c>
      <c r="H96">
        <f>IF($D96="","",MANAGER_PLAN!K96)</f>
        <v/>
      </c>
      <c r="I96">
        <f>IF($D96="","",TRIM(IF(MANAGER_PLAN!N96&lt;&gt;"","LOS: "&amp;MANAGER_PLAN!N96&amp;" ","")&amp;IF(MANAGER_PLAN!O96&lt;&gt;"","LOT: "&amp;MANAGER_PLAN!O96,"")))</f>
        <v/>
      </c>
      <c r="J96">
        <f>IF($D96="","",IFERROR(VLOOKUP($D96,POS_MASTER!$A:$AK,37,FALSE),""))</f>
        <v/>
      </c>
    </row>
    <row r="97">
      <c r="A97">
        <f>IF($D97="","",MANAGER_PLAN!B97)</f>
        <v/>
      </c>
      <c r="B97">
        <f>IF($D97="","",MANAGER_PLAN!C97)</f>
        <v/>
      </c>
      <c r="C97">
        <f>IF(MANAGER_PLAN!E97="","",MANAGER_PLAN!D97)</f>
        <v/>
      </c>
      <c r="D97">
        <f>IF(MANAGER_PLAN!E97="","",MANAGER_PLAN!E97)</f>
        <v/>
      </c>
      <c r="E97">
        <f>IF($D97="","",MANAGER_PLAN!G97)</f>
        <v/>
      </c>
      <c r="F97">
        <f>IF($D97="","",TRIM(MANAGER_PLAN!H97&amp;" "&amp;MANAGER_PLAN!I97))</f>
        <v/>
      </c>
      <c r="G97">
        <f>IF($D97="","",MANAGER_PLAN!J97)</f>
        <v/>
      </c>
      <c r="H97">
        <f>IF($D97="","",MANAGER_PLAN!K97)</f>
        <v/>
      </c>
      <c r="I97">
        <f>IF($D97="","",TRIM(IF(MANAGER_PLAN!N97&lt;&gt;"","LOS: "&amp;MANAGER_PLAN!N97&amp;" ","")&amp;IF(MANAGER_PLAN!O97&lt;&gt;"","LOT: "&amp;MANAGER_PLAN!O97,"")))</f>
        <v/>
      </c>
      <c r="J97">
        <f>IF($D97="","",IFERROR(VLOOKUP($D97,POS_MASTER!$A:$AK,37,FALSE),""))</f>
        <v/>
      </c>
    </row>
    <row r="98">
      <c r="A98">
        <f>IF($D98="","",MANAGER_PLAN!B98)</f>
        <v/>
      </c>
      <c r="B98">
        <f>IF($D98="","",MANAGER_PLAN!C98)</f>
        <v/>
      </c>
      <c r="C98">
        <f>IF(MANAGER_PLAN!E98="","",MANAGER_PLAN!D98)</f>
        <v/>
      </c>
      <c r="D98">
        <f>IF(MANAGER_PLAN!E98="","",MANAGER_PLAN!E98)</f>
        <v/>
      </c>
      <c r="E98">
        <f>IF($D98="","",MANAGER_PLAN!G98)</f>
        <v/>
      </c>
      <c r="F98">
        <f>IF($D98="","",TRIM(MANAGER_PLAN!H98&amp;" "&amp;MANAGER_PLAN!I98))</f>
        <v/>
      </c>
      <c r="G98">
        <f>IF($D98="","",MANAGER_PLAN!J98)</f>
        <v/>
      </c>
      <c r="H98">
        <f>IF($D98="","",MANAGER_PLAN!K98)</f>
        <v/>
      </c>
      <c r="I98">
        <f>IF($D98="","",TRIM(IF(MANAGER_PLAN!N98&lt;&gt;"","LOS: "&amp;MANAGER_PLAN!N98&amp;" ","")&amp;IF(MANAGER_PLAN!O98&lt;&gt;"","LOT: "&amp;MANAGER_PLAN!O98,"")))</f>
        <v/>
      </c>
      <c r="J98">
        <f>IF($D98="","",IFERROR(VLOOKUP($D98,POS_MASTER!$A:$AK,37,FALSE),""))</f>
        <v/>
      </c>
    </row>
    <row r="99">
      <c r="A99">
        <f>IF($D99="","",MANAGER_PLAN!B99)</f>
        <v/>
      </c>
      <c r="B99">
        <f>IF($D99="","",MANAGER_PLAN!C99)</f>
        <v/>
      </c>
      <c r="C99">
        <f>IF(MANAGER_PLAN!E99="","",MANAGER_PLAN!D99)</f>
        <v/>
      </c>
      <c r="D99">
        <f>IF(MANAGER_PLAN!E99="","",MANAGER_PLAN!E99)</f>
        <v/>
      </c>
      <c r="E99">
        <f>IF($D99="","",MANAGER_PLAN!G99)</f>
        <v/>
      </c>
      <c r="F99">
        <f>IF($D99="","",TRIM(MANAGER_PLAN!H99&amp;" "&amp;MANAGER_PLAN!I99))</f>
        <v/>
      </c>
      <c r="G99">
        <f>IF($D99="","",MANAGER_PLAN!J99)</f>
        <v/>
      </c>
      <c r="H99">
        <f>IF($D99="","",MANAGER_PLAN!K99)</f>
        <v/>
      </c>
      <c r="I99">
        <f>IF($D99="","",TRIM(IF(MANAGER_PLAN!N99&lt;&gt;"","LOS: "&amp;MANAGER_PLAN!N99&amp;" ","")&amp;IF(MANAGER_PLAN!O99&lt;&gt;"","LOT: "&amp;MANAGER_PLAN!O99,"")))</f>
        <v/>
      </c>
      <c r="J99">
        <f>IF($D99="","",IFERROR(VLOOKUP($D99,POS_MASTER!$A:$AK,37,FALSE),""))</f>
        <v/>
      </c>
    </row>
    <row r="100">
      <c r="A100">
        <f>IF($D100="","",MANAGER_PLAN!B100)</f>
        <v/>
      </c>
      <c r="B100">
        <f>IF($D100="","",MANAGER_PLAN!C100)</f>
        <v/>
      </c>
      <c r="C100">
        <f>IF(MANAGER_PLAN!E100="","",MANAGER_PLAN!D100)</f>
        <v/>
      </c>
      <c r="D100">
        <f>IF(MANAGER_PLAN!E100="","",MANAGER_PLAN!E100)</f>
        <v/>
      </c>
      <c r="E100">
        <f>IF($D100="","",MANAGER_PLAN!G100)</f>
        <v/>
      </c>
      <c r="F100">
        <f>IF($D100="","",TRIM(MANAGER_PLAN!H100&amp;" "&amp;MANAGER_PLAN!I100))</f>
        <v/>
      </c>
      <c r="G100">
        <f>IF($D100="","",MANAGER_PLAN!J100)</f>
        <v/>
      </c>
      <c r="H100">
        <f>IF($D100="","",MANAGER_PLAN!K100)</f>
        <v/>
      </c>
      <c r="I100">
        <f>IF($D100="","",TRIM(IF(MANAGER_PLAN!N100&lt;&gt;"","LOS: "&amp;MANAGER_PLAN!N100&amp;" ","")&amp;IF(MANAGER_PLAN!O100&lt;&gt;"","LOT: "&amp;MANAGER_PLAN!O100,"")))</f>
        <v/>
      </c>
      <c r="J100">
        <f>IF($D100="","",IFERROR(VLOOKUP($D100,POS_MASTER!$A:$AK,37,FALSE),""))</f>
        <v/>
      </c>
    </row>
    <row r="101">
      <c r="A101">
        <f>IF($D101="","",MANAGER_PLAN!B101)</f>
        <v/>
      </c>
      <c r="B101">
        <f>IF($D101="","",MANAGER_PLAN!C101)</f>
        <v/>
      </c>
      <c r="C101">
        <f>IF(MANAGER_PLAN!E101="","",MANAGER_PLAN!D101)</f>
        <v/>
      </c>
      <c r="D101">
        <f>IF(MANAGER_PLAN!E101="","",MANAGER_PLAN!E101)</f>
        <v/>
      </c>
      <c r="E101">
        <f>IF($D101="","",MANAGER_PLAN!G101)</f>
        <v/>
      </c>
      <c r="F101">
        <f>IF($D101="","",TRIM(MANAGER_PLAN!H101&amp;" "&amp;MANAGER_PLAN!I101))</f>
        <v/>
      </c>
      <c r="G101">
        <f>IF($D101="","",MANAGER_PLAN!J101)</f>
        <v/>
      </c>
      <c r="H101">
        <f>IF($D101="","",MANAGER_PLAN!K101)</f>
        <v/>
      </c>
      <c r="I101">
        <f>IF($D101="","",TRIM(IF(MANAGER_PLAN!N101&lt;&gt;"","LOS: "&amp;MANAGER_PLAN!N101&amp;" ","")&amp;IF(MANAGER_PLAN!O101&lt;&gt;"","LOT: "&amp;MANAGER_PLAN!O101,"")))</f>
        <v/>
      </c>
      <c r="J101">
        <f>IF($D101="","",IFERROR(VLOOKUP($D101,POS_MASTER!$A:$AK,37,FALSE),""))</f>
        <v/>
      </c>
    </row>
    <row r="102">
      <c r="A102">
        <f>IF($D102="","",MANAGER_PLAN!B102)</f>
        <v/>
      </c>
      <c r="B102">
        <f>IF($D102="","",MANAGER_PLAN!C102)</f>
        <v/>
      </c>
      <c r="C102">
        <f>IF(MANAGER_PLAN!E102="","",MANAGER_PLAN!D102)</f>
        <v/>
      </c>
      <c r="D102">
        <f>IF(MANAGER_PLAN!E102="","",MANAGER_PLAN!E102)</f>
        <v/>
      </c>
      <c r="E102">
        <f>IF($D102="","",MANAGER_PLAN!G102)</f>
        <v/>
      </c>
      <c r="F102">
        <f>IF($D102="","",TRIM(MANAGER_PLAN!H102&amp;" "&amp;MANAGER_PLAN!I102))</f>
        <v/>
      </c>
      <c r="G102">
        <f>IF($D102="","",MANAGER_PLAN!J102)</f>
        <v/>
      </c>
      <c r="H102">
        <f>IF($D102="","",MANAGER_PLAN!K102)</f>
        <v/>
      </c>
      <c r="I102">
        <f>IF($D102="","",TRIM(IF(MANAGER_PLAN!N102&lt;&gt;"","LOS: "&amp;MANAGER_PLAN!N102&amp;" ","")&amp;IF(MANAGER_PLAN!O102&lt;&gt;"","LOT: "&amp;MANAGER_PLAN!O102,"")))</f>
        <v/>
      </c>
      <c r="J102">
        <f>IF($D102="","",IFERROR(VLOOKUP($D102,POS_MASTER!$A:$AK,37,FALSE),""))</f>
        <v/>
      </c>
    </row>
    <row r="103">
      <c r="A103">
        <f>IF($D103="","",MANAGER_PLAN!B103)</f>
        <v/>
      </c>
      <c r="B103">
        <f>IF($D103="","",MANAGER_PLAN!C103)</f>
        <v/>
      </c>
      <c r="C103">
        <f>IF(MANAGER_PLAN!E103="","",MANAGER_PLAN!D103)</f>
        <v/>
      </c>
      <c r="D103">
        <f>IF(MANAGER_PLAN!E103="","",MANAGER_PLAN!E103)</f>
        <v/>
      </c>
      <c r="E103">
        <f>IF($D103="","",MANAGER_PLAN!G103)</f>
        <v/>
      </c>
      <c r="F103">
        <f>IF($D103="","",TRIM(MANAGER_PLAN!H103&amp;" "&amp;MANAGER_PLAN!I103))</f>
        <v/>
      </c>
      <c r="G103">
        <f>IF($D103="","",MANAGER_PLAN!J103)</f>
        <v/>
      </c>
      <c r="H103">
        <f>IF($D103="","",MANAGER_PLAN!K103)</f>
        <v/>
      </c>
      <c r="I103">
        <f>IF($D103="","",TRIM(IF(MANAGER_PLAN!N103&lt;&gt;"","LOS: "&amp;MANAGER_PLAN!N103&amp;" ","")&amp;IF(MANAGER_PLAN!O103&lt;&gt;"","LOT: "&amp;MANAGER_PLAN!O103,"")))</f>
        <v/>
      </c>
      <c r="J103">
        <f>IF($D103="","",IFERROR(VLOOKUP($D103,POS_MASTER!$A:$AK,37,FALSE),""))</f>
        <v/>
      </c>
    </row>
    <row r="104">
      <c r="A104">
        <f>IF($D104="","",MANAGER_PLAN!B104)</f>
        <v/>
      </c>
      <c r="B104">
        <f>IF($D104="","",MANAGER_PLAN!C104)</f>
        <v/>
      </c>
      <c r="C104">
        <f>IF(MANAGER_PLAN!E104="","",MANAGER_PLAN!D104)</f>
        <v/>
      </c>
      <c r="D104">
        <f>IF(MANAGER_PLAN!E104="","",MANAGER_PLAN!E104)</f>
        <v/>
      </c>
      <c r="E104">
        <f>IF($D104="","",MANAGER_PLAN!G104)</f>
        <v/>
      </c>
      <c r="F104">
        <f>IF($D104="","",TRIM(MANAGER_PLAN!H104&amp;" "&amp;MANAGER_PLAN!I104))</f>
        <v/>
      </c>
      <c r="G104">
        <f>IF($D104="","",MANAGER_PLAN!J104)</f>
        <v/>
      </c>
      <c r="H104">
        <f>IF($D104="","",MANAGER_PLAN!K104)</f>
        <v/>
      </c>
      <c r="I104">
        <f>IF($D104="","",TRIM(IF(MANAGER_PLAN!N104&lt;&gt;"","LOS: "&amp;MANAGER_PLAN!N104&amp;" ","")&amp;IF(MANAGER_PLAN!O104&lt;&gt;"","LOT: "&amp;MANAGER_PLAN!O104,"")))</f>
        <v/>
      </c>
      <c r="J104">
        <f>IF($D104="","",IFERROR(VLOOKUP($D104,POS_MASTER!$A:$AK,37,FALSE),""))</f>
        <v/>
      </c>
    </row>
    <row r="105">
      <c r="A105">
        <f>IF($D105="","",MANAGER_PLAN!B105)</f>
        <v/>
      </c>
      <c r="B105">
        <f>IF($D105="","",MANAGER_PLAN!C105)</f>
        <v/>
      </c>
      <c r="C105">
        <f>IF(MANAGER_PLAN!E105="","",MANAGER_PLAN!D105)</f>
        <v/>
      </c>
      <c r="D105">
        <f>IF(MANAGER_PLAN!E105="","",MANAGER_PLAN!E105)</f>
        <v/>
      </c>
      <c r="E105">
        <f>IF($D105="","",MANAGER_PLAN!G105)</f>
        <v/>
      </c>
      <c r="F105">
        <f>IF($D105="","",TRIM(MANAGER_PLAN!H105&amp;" "&amp;MANAGER_PLAN!I105))</f>
        <v/>
      </c>
      <c r="G105">
        <f>IF($D105="","",MANAGER_PLAN!J105)</f>
        <v/>
      </c>
      <c r="H105">
        <f>IF($D105="","",MANAGER_PLAN!K105)</f>
        <v/>
      </c>
      <c r="I105">
        <f>IF($D105="","",TRIM(IF(MANAGER_PLAN!N105&lt;&gt;"","LOS: "&amp;MANAGER_PLAN!N105&amp;" ","")&amp;IF(MANAGER_PLAN!O105&lt;&gt;"","LOT: "&amp;MANAGER_PLAN!O105,"")))</f>
        <v/>
      </c>
      <c r="J105">
        <f>IF($D105="","",IFERROR(VLOOKUP($D105,POS_MASTER!$A:$AK,37,FALSE),""))</f>
        <v/>
      </c>
    </row>
    <row r="106">
      <c r="A106">
        <f>IF($D106="","",MANAGER_PLAN!B106)</f>
        <v/>
      </c>
      <c r="B106">
        <f>IF($D106="","",MANAGER_PLAN!C106)</f>
        <v/>
      </c>
      <c r="C106">
        <f>IF(MANAGER_PLAN!E106="","",MANAGER_PLAN!D106)</f>
        <v/>
      </c>
      <c r="D106">
        <f>IF(MANAGER_PLAN!E106="","",MANAGER_PLAN!E106)</f>
        <v/>
      </c>
      <c r="E106">
        <f>IF($D106="","",MANAGER_PLAN!G106)</f>
        <v/>
      </c>
      <c r="F106">
        <f>IF($D106="","",TRIM(MANAGER_PLAN!H106&amp;" "&amp;MANAGER_PLAN!I106))</f>
        <v/>
      </c>
      <c r="G106">
        <f>IF($D106="","",MANAGER_PLAN!J106)</f>
        <v/>
      </c>
      <c r="H106">
        <f>IF($D106="","",MANAGER_PLAN!K106)</f>
        <v/>
      </c>
      <c r="I106">
        <f>IF($D106="","",TRIM(IF(MANAGER_PLAN!N106&lt;&gt;"","LOS: "&amp;MANAGER_PLAN!N106&amp;" ","")&amp;IF(MANAGER_PLAN!O106&lt;&gt;"","LOT: "&amp;MANAGER_PLAN!O106,"")))</f>
        <v/>
      </c>
      <c r="J106">
        <f>IF($D106="","",IFERROR(VLOOKUP($D106,POS_MASTER!$A:$AK,37,FALSE),""))</f>
        <v/>
      </c>
    </row>
    <row r="107">
      <c r="A107">
        <f>IF($D107="","",MANAGER_PLAN!B107)</f>
        <v/>
      </c>
      <c r="B107">
        <f>IF($D107="","",MANAGER_PLAN!C107)</f>
        <v/>
      </c>
      <c r="C107">
        <f>IF(MANAGER_PLAN!E107="","",MANAGER_PLAN!D107)</f>
        <v/>
      </c>
      <c r="D107">
        <f>IF(MANAGER_PLAN!E107="","",MANAGER_PLAN!E107)</f>
        <v/>
      </c>
      <c r="E107">
        <f>IF($D107="","",MANAGER_PLAN!G107)</f>
        <v/>
      </c>
      <c r="F107">
        <f>IF($D107="","",TRIM(MANAGER_PLAN!H107&amp;" "&amp;MANAGER_PLAN!I107))</f>
        <v/>
      </c>
      <c r="G107">
        <f>IF($D107="","",MANAGER_PLAN!J107)</f>
        <v/>
      </c>
      <c r="H107">
        <f>IF($D107="","",MANAGER_PLAN!K107)</f>
        <v/>
      </c>
      <c r="I107">
        <f>IF($D107="","",TRIM(IF(MANAGER_PLAN!N107&lt;&gt;"","LOS: "&amp;MANAGER_PLAN!N107&amp;" ","")&amp;IF(MANAGER_PLAN!O107&lt;&gt;"","LOT: "&amp;MANAGER_PLAN!O107,"")))</f>
        <v/>
      </c>
      <c r="J107">
        <f>IF($D107="","",IFERROR(VLOOKUP($D107,POS_MASTER!$A:$AK,37,FALSE),""))</f>
        <v/>
      </c>
    </row>
    <row r="108">
      <c r="A108">
        <f>IF($D108="","",MANAGER_PLAN!B108)</f>
        <v/>
      </c>
      <c r="B108">
        <f>IF($D108="","",MANAGER_PLAN!C108)</f>
        <v/>
      </c>
      <c r="C108">
        <f>IF(MANAGER_PLAN!E108="","",MANAGER_PLAN!D108)</f>
        <v/>
      </c>
      <c r="D108">
        <f>IF(MANAGER_PLAN!E108="","",MANAGER_PLAN!E108)</f>
        <v/>
      </c>
      <c r="E108">
        <f>IF($D108="","",MANAGER_PLAN!G108)</f>
        <v/>
      </c>
      <c r="F108">
        <f>IF($D108="","",TRIM(MANAGER_PLAN!H108&amp;" "&amp;MANAGER_PLAN!I108))</f>
        <v/>
      </c>
      <c r="G108">
        <f>IF($D108="","",MANAGER_PLAN!J108)</f>
        <v/>
      </c>
      <c r="H108">
        <f>IF($D108="","",MANAGER_PLAN!K108)</f>
        <v/>
      </c>
      <c r="I108">
        <f>IF($D108="","",TRIM(IF(MANAGER_PLAN!N108&lt;&gt;"","LOS: "&amp;MANAGER_PLAN!N108&amp;" ","")&amp;IF(MANAGER_PLAN!O108&lt;&gt;"","LOT: "&amp;MANAGER_PLAN!O108,"")))</f>
        <v/>
      </c>
      <c r="J108">
        <f>IF($D108="","",IFERROR(VLOOKUP($D108,POS_MASTER!$A:$AK,37,FALSE),""))</f>
        <v/>
      </c>
    </row>
    <row r="109">
      <c r="A109">
        <f>IF($D109="","",MANAGER_PLAN!B109)</f>
        <v/>
      </c>
      <c r="B109">
        <f>IF($D109="","",MANAGER_PLAN!C109)</f>
        <v/>
      </c>
      <c r="C109">
        <f>IF(MANAGER_PLAN!E109="","",MANAGER_PLAN!D109)</f>
        <v/>
      </c>
      <c r="D109">
        <f>IF(MANAGER_PLAN!E109="","",MANAGER_PLAN!E109)</f>
        <v/>
      </c>
      <c r="E109">
        <f>IF($D109="","",MANAGER_PLAN!G109)</f>
        <v/>
      </c>
      <c r="F109">
        <f>IF($D109="","",TRIM(MANAGER_PLAN!H109&amp;" "&amp;MANAGER_PLAN!I109))</f>
        <v/>
      </c>
      <c r="G109">
        <f>IF($D109="","",MANAGER_PLAN!J109)</f>
        <v/>
      </c>
      <c r="H109">
        <f>IF($D109="","",MANAGER_PLAN!K109)</f>
        <v/>
      </c>
      <c r="I109">
        <f>IF($D109="","",TRIM(IF(MANAGER_PLAN!N109&lt;&gt;"","LOS: "&amp;MANAGER_PLAN!N109&amp;" ","")&amp;IF(MANAGER_PLAN!O109&lt;&gt;"","LOT: "&amp;MANAGER_PLAN!O109,"")))</f>
        <v/>
      </c>
      <c r="J109">
        <f>IF($D109="","",IFERROR(VLOOKUP($D109,POS_MASTER!$A:$AK,37,FALSE),""))</f>
        <v/>
      </c>
    </row>
    <row r="110">
      <c r="A110">
        <f>IF($D110="","",MANAGER_PLAN!B110)</f>
        <v/>
      </c>
      <c r="B110">
        <f>IF($D110="","",MANAGER_PLAN!C110)</f>
        <v/>
      </c>
      <c r="C110">
        <f>IF(MANAGER_PLAN!E110="","",MANAGER_PLAN!D110)</f>
        <v/>
      </c>
      <c r="D110">
        <f>IF(MANAGER_PLAN!E110="","",MANAGER_PLAN!E110)</f>
        <v/>
      </c>
      <c r="E110">
        <f>IF($D110="","",MANAGER_PLAN!G110)</f>
        <v/>
      </c>
      <c r="F110">
        <f>IF($D110="","",TRIM(MANAGER_PLAN!H110&amp;" "&amp;MANAGER_PLAN!I110))</f>
        <v/>
      </c>
      <c r="G110">
        <f>IF($D110="","",MANAGER_PLAN!J110)</f>
        <v/>
      </c>
      <c r="H110">
        <f>IF($D110="","",MANAGER_PLAN!K110)</f>
        <v/>
      </c>
      <c r="I110">
        <f>IF($D110="","",TRIM(IF(MANAGER_PLAN!N110&lt;&gt;"","LOS: "&amp;MANAGER_PLAN!N110&amp;" ","")&amp;IF(MANAGER_PLAN!O110&lt;&gt;"","LOT: "&amp;MANAGER_PLAN!O110,"")))</f>
        <v/>
      </c>
      <c r="J110">
        <f>IF($D110="","",IFERROR(VLOOKUP($D110,POS_MASTER!$A:$AK,37,FALSE),""))</f>
        <v/>
      </c>
    </row>
    <row r="111">
      <c r="A111">
        <f>IF($D111="","",MANAGER_PLAN!B111)</f>
        <v/>
      </c>
      <c r="B111">
        <f>IF($D111="","",MANAGER_PLAN!C111)</f>
        <v/>
      </c>
      <c r="C111">
        <f>IF(MANAGER_PLAN!E111="","",MANAGER_PLAN!D111)</f>
        <v/>
      </c>
      <c r="D111">
        <f>IF(MANAGER_PLAN!E111="","",MANAGER_PLAN!E111)</f>
        <v/>
      </c>
      <c r="E111">
        <f>IF($D111="","",MANAGER_PLAN!G111)</f>
        <v/>
      </c>
      <c r="F111">
        <f>IF($D111="","",TRIM(MANAGER_PLAN!H111&amp;" "&amp;MANAGER_PLAN!I111))</f>
        <v/>
      </c>
      <c r="G111">
        <f>IF($D111="","",MANAGER_PLAN!J111)</f>
        <v/>
      </c>
      <c r="H111">
        <f>IF($D111="","",MANAGER_PLAN!K111)</f>
        <v/>
      </c>
      <c r="I111">
        <f>IF($D111="","",TRIM(IF(MANAGER_PLAN!N111&lt;&gt;"","LOS: "&amp;MANAGER_PLAN!N111&amp;" ","")&amp;IF(MANAGER_PLAN!O111&lt;&gt;"","LOT: "&amp;MANAGER_PLAN!O111,"")))</f>
        <v/>
      </c>
      <c r="J111">
        <f>IF($D111="","",IFERROR(VLOOKUP($D111,POS_MASTER!$A:$AK,37,FALSE),""))</f>
        <v/>
      </c>
    </row>
    <row r="112">
      <c r="A112">
        <f>IF($D112="","",MANAGER_PLAN!B112)</f>
        <v/>
      </c>
      <c r="B112">
        <f>IF($D112="","",MANAGER_PLAN!C112)</f>
        <v/>
      </c>
      <c r="C112">
        <f>IF(MANAGER_PLAN!E112="","",MANAGER_PLAN!D112)</f>
        <v/>
      </c>
      <c r="D112">
        <f>IF(MANAGER_PLAN!E112="","",MANAGER_PLAN!E112)</f>
        <v/>
      </c>
      <c r="E112">
        <f>IF($D112="","",MANAGER_PLAN!G112)</f>
        <v/>
      </c>
      <c r="F112">
        <f>IF($D112="","",TRIM(MANAGER_PLAN!H112&amp;" "&amp;MANAGER_PLAN!I112))</f>
        <v/>
      </c>
      <c r="G112">
        <f>IF($D112="","",MANAGER_PLAN!J112)</f>
        <v/>
      </c>
      <c r="H112">
        <f>IF($D112="","",MANAGER_PLAN!K112)</f>
        <v/>
      </c>
      <c r="I112">
        <f>IF($D112="","",TRIM(IF(MANAGER_PLAN!N112&lt;&gt;"","LOS: "&amp;MANAGER_PLAN!N112&amp;" ","")&amp;IF(MANAGER_PLAN!O112&lt;&gt;"","LOT: "&amp;MANAGER_PLAN!O112,"")))</f>
        <v/>
      </c>
      <c r="J112">
        <f>IF($D112="","",IFERROR(VLOOKUP($D112,POS_MASTER!$A:$AK,37,FALSE),""))</f>
        <v/>
      </c>
    </row>
    <row r="113">
      <c r="A113">
        <f>IF($D113="","",MANAGER_PLAN!B113)</f>
        <v/>
      </c>
      <c r="B113">
        <f>IF($D113="","",MANAGER_PLAN!C113)</f>
        <v/>
      </c>
      <c r="C113">
        <f>IF(MANAGER_PLAN!E113="","",MANAGER_PLAN!D113)</f>
        <v/>
      </c>
      <c r="D113">
        <f>IF(MANAGER_PLAN!E113="","",MANAGER_PLAN!E113)</f>
        <v/>
      </c>
      <c r="E113">
        <f>IF($D113="","",MANAGER_PLAN!G113)</f>
        <v/>
      </c>
      <c r="F113">
        <f>IF($D113="","",TRIM(MANAGER_PLAN!H113&amp;" "&amp;MANAGER_PLAN!I113))</f>
        <v/>
      </c>
      <c r="G113">
        <f>IF($D113="","",MANAGER_PLAN!J113)</f>
        <v/>
      </c>
      <c r="H113">
        <f>IF($D113="","",MANAGER_PLAN!K113)</f>
        <v/>
      </c>
      <c r="I113">
        <f>IF($D113="","",TRIM(IF(MANAGER_PLAN!N113&lt;&gt;"","LOS: "&amp;MANAGER_PLAN!N113&amp;" ","")&amp;IF(MANAGER_PLAN!O113&lt;&gt;"","LOT: "&amp;MANAGER_PLAN!O113,"")))</f>
        <v/>
      </c>
      <c r="J113">
        <f>IF($D113="","",IFERROR(VLOOKUP($D113,POS_MASTER!$A:$AK,37,FALSE),""))</f>
        <v/>
      </c>
    </row>
    <row r="114">
      <c r="A114">
        <f>IF($D114="","",MANAGER_PLAN!B114)</f>
        <v/>
      </c>
      <c r="B114">
        <f>IF($D114="","",MANAGER_PLAN!C114)</f>
        <v/>
      </c>
      <c r="C114">
        <f>IF(MANAGER_PLAN!E114="","",MANAGER_PLAN!D114)</f>
        <v/>
      </c>
      <c r="D114">
        <f>IF(MANAGER_PLAN!E114="","",MANAGER_PLAN!E114)</f>
        <v/>
      </c>
      <c r="E114">
        <f>IF($D114="","",MANAGER_PLAN!G114)</f>
        <v/>
      </c>
      <c r="F114">
        <f>IF($D114="","",TRIM(MANAGER_PLAN!H114&amp;" "&amp;MANAGER_PLAN!I114))</f>
        <v/>
      </c>
      <c r="G114">
        <f>IF($D114="","",MANAGER_PLAN!J114)</f>
        <v/>
      </c>
      <c r="H114">
        <f>IF($D114="","",MANAGER_PLAN!K114)</f>
        <v/>
      </c>
      <c r="I114">
        <f>IF($D114="","",TRIM(IF(MANAGER_PLAN!N114&lt;&gt;"","LOS: "&amp;MANAGER_PLAN!N114&amp;" ","")&amp;IF(MANAGER_PLAN!O114&lt;&gt;"","LOT: "&amp;MANAGER_PLAN!O114,"")))</f>
        <v/>
      </c>
      <c r="J114">
        <f>IF($D114="","",IFERROR(VLOOKUP($D114,POS_MASTER!$A:$AK,37,FALSE),""))</f>
        <v/>
      </c>
    </row>
    <row r="115">
      <c r="A115">
        <f>IF($D115="","",MANAGER_PLAN!B115)</f>
        <v/>
      </c>
      <c r="B115">
        <f>IF($D115="","",MANAGER_PLAN!C115)</f>
        <v/>
      </c>
      <c r="C115">
        <f>IF(MANAGER_PLAN!E115="","",MANAGER_PLAN!D115)</f>
        <v/>
      </c>
      <c r="D115">
        <f>IF(MANAGER_PLAN!E115="","",MANAGER_PLAN!E115)</f>
        <v/>
      </c>
      <c r="E115">
        <f>IF($D115="","",MANAGER_PLAN!G115)</f>
        <v/>
      </c>
      <c r="F115">
        <f>IF($D115="","",TRIM(MANAGER_PLAN!H115&amp;" "&amp;MANAGER_PLAN!I115))</f>
        <v/>
      </c>
      <c r="G115">
        <f>IF($D115="","",MANAGER_PLAN!J115)</f>
        <v/>
      </c>
      <c r="H115">
        <f>IF($D115="","",MANAGER_PLAN!K115)</f>
        <v/>
      </c>
      <c r="I115">
        <f>IF($D115="","",TRIM(IF(MANAGER_PLAN!N115&lt;&gt;"","LOS: "&amp;MANAGER_PLAN!N115&amp;" ","")&amp;IF(MANAGER_PLAN!O115&lt;&gt;"","LOT: "&amp;MANAGER_PLAN!O115,"")))</f>
        <v/>
      </c>
      <c r="J115">
        <f>IF($D115="","",IFERROR(VLOOKUP($D115,POS_MASTER!$A:$AK,37,FALSE),""))</f>
        <v/>
      </c>
    </row>
    <row r="116">
      <c r="A116">
        <f>IF($D116="","",MANAGER_PLAN!B116)</f>
        <v/>
      </c>
      <c r="B116">
        <f>IF($D116="","",MANAGER_PLAN!C116)</f>
        <v/>
      </c>
      <c r="C116">
        <f>IF(MANAGER_PLAN!E116="","",MANAGER_PLAN!D116)</f>
        <v/>
      </c>
      <c r="D116">
        <f>IF(MANAGER_PLAN!E116="","",MANAGER_PLAN!E116)</f>
        <v/>
      </c>
      <c r="E116">
        <f>IF($D116="","",MANAGER_PLAN!G116)</f>
        <v/>
      </c>
      <c r="F116">
        <f>IF($D116="","",TRIM(MANAGER_PLAN!H116&amp;" "&amp;MANAGER_PLAN!I116))</f>
        <v/>
      </c>
      <c r="G116">
        <f>IF($D116="","",MANAGER_PLAN!J116)</f>
        <v/>
      </c>
      <c r="H116">
        <f>IF($D116="","",MANAGER_PLAN!K116)</f>
        <v/>
      </c>
      <c r="I116">
        <f>IF($D116="","",TRIM(IF(MANAGER_PLAN!N116&lt;&gt;"","LOS: "&amp;MANAGER_PLAN!N116&amp;" ","")&amp;IF(MANAGER_PLAN!O116&lt;&gt;"","LOT: "&amp;MANAGER_PLAN!O116,"")))</f>
        <v/>
      </c>
      <c r="J116">
        <f>IF($D116="","",IFERROR(VLOOKUP($D116,POS_MASTER!$A:$AK,37,FALSE),""))</f>
        <v/>
      </c>
    </row>
    <row r="117">
      <c r="A117">
        <f>IF($D117="","",MANAGER_PLAN!B117)</f>
        <v/>
      </c>
      <c r="B117">
        <f>IF($D117="","",MANAGER_PLAN!C117)</f>
        <v/>
      </c>
      <c r="C117">
        <f>IF(MANAGER_PLAN!E117="","",MANAGER_PLAN!D117)</f>
        <v/>
      </c>
      <c r="D117">
        <f>IF(MANAGER_PLAN!E117="","",MANAGER_PLAN!E117)</f>
        <v/>
      </c>
      <c r="E117">
        <f>IF($D117="","",MANAGER_PLAN!G117)</f>
        <v/>
      </c>
      <c r="F117">
        <f>IF($D117="","",TRIM(MANAGER_PLAN!H117&amp;" "&amp;MANAGER_PLAN!I117))</f>
        <v/>
      </c>
      <c r="G117">
        <f>IF($D117="","",MANAGER_PLAN!J117)</f>
        <v/>
      </c>
      <c r="H117">
        <f>IF($D117="","",MANAGER_PLAN!K117)</f>
        <v/>
      </c>
      <c r="I117">
        <f>IF($D117="","",TRIM(IF(MANAGER_PLAN!N117&lt;&gt;"","LOS: "&amp;MANAGER_PLAN!N117&amp;" ","")&amp;IF(MANAGER_PLAN!O117&lt;&gt;"","LOT: "&amp;MANAGER_PLAN!O117,"")))</f>
        <v/>
      </c>
      <c r="J117">
        <f>IF($D117="","",IFERROR(VLOOKUP($D117,POS_MASTER!$A:$AK,37,FALSE),""))</f>
        <v/>
      </c>
    </row>
    <row r="118">
      <c r="A118">
        <f>IF($D118="","",MANAGER_PLAN!B118)</f>
        <v/>
      </c>
      <c r="B118">
        <f>IF($D118="","",MANAGER_PLAN!C118)</f>
        <v/>
      </c>
      <c r="C118">
        <f>IF(MANAGER_PLAN!E118="","",MANAGER_PLAN!D118)</f>
        <v/>
      </c>
      <c r="D118">
        <f>IF(MANAGER_PLAN!E118="","",MANAGER_PLAN!E118)</f>
        <v/>
      </c>
      <c r="E118">
        <f>IF($D118="","",MANAGER_PLAN!G118)</f>
        <v/>
      </c>
      <c r="F118">
        <f>IF($D118="","",TRIM(MANAGER_PLAN!H118&amp;" "&amp;MANAGER_PLAN!I118))</f>
        <v/>
      </c>
      <c r="G118">
        <f>IF($D118="","",MANAGER_PLAN!J118)</f>
        <v/>
      </c>
      <c r="H118">
        <f>IF($D118="","",MANAGER_PLAN!K118)</f>
        <v/>
      </c>
      <c r="I118">
        <f>IF($D118="","",TRIM(IF(MANAGER_PLAN!N118&lt;&gt;"","LOS: "&amp;MANAGER_PLAN!N118&amp;" ","")&amp;IF(MANAGER_PLAN!O118&lt;&gt;"","LOT: "&amp;MANAGER_PLAN!O118,"")))</f>
        <v/>
      </c>
      <c r="J118">
        <f>IF($D118="","",IFERROR(VLOOKUP($D118,POS_MASTER!$A:$AK,37,FALSE),""))</f>
        <v/>
      </c>
    </row>
    <row r="119">
      <c r="A119">
        <f>IF($D119="","",MANAGER_PLAN!B119)</f>
        <v/>
      </c>
      <c r="B119">
        <f>IF($D119="","",MANAGER_PLAN!C119)</f>
        <v/>
      </c>
      <c r="C119">
        <f>IF(MANAGER_PLAN!E119="","",MANAGER_PLAN!D119)</f>
        <v/>
      </c>
      <c r="D119">
        <f>IF(MANAGER_PLAN!E119="","",MANAGER_PLAN!E119)</f>
        <v/>
      </c>
      <c r="E119">
        <f>IF($D119="","",MANAGER_PLAN!G119)</f>
        <v/>
      </c>
      <c r="F119">
        <f>IF($D119="","",TRIM(MANAGER_PLAN!H119&amp;" "&amp;MANAGER_PLAN!I119))</f>
        <v/>
      </c>
      <c r="G119">
        <f>IF($D119="","",MANAGER_PLAN!J119)</f>
        <v/>
      </c>
      <c r="H119">
        <f>IF($D119="","",MANAGER_PLAN!K119)</f>
        <v/>
      </c>
      <c r="I119">
        <f>IF($D119="","",TRIM(IF(MANAGER_PLAN!N119&lt;&gt;"","LOS: "&amp;MANAGER_PLAN!N119&amp;" ","")&amp;IF(MANAGER_PLAN!O119&lt;&gt;"","LOT: "&amp;MANAGER_PLAN!O119,"")))</f>
        <v/>
      </c>
      <c r="J119">
        <f>IF($D119="","",IFERROR(VLOOKUP($D119,POS_MASTER!$A:$AK,37,FALSE),""))</f>
        <v/>
      </c>
    </row>
    <row r="120">
      <c r="A120">
        <f>IF($D120="","",MANAGER_PLAN!B120)</f>
        <v/>
      </c>
      <c r="B120">
        <f>IF($D120="","",MANAGER_PLAN!C120)</f>
        <v/>
      </c>
      <c r="C120">
        <f>IF(MANAGER_PLAN!E120="","",MANAGER_PLAN!D120)</f>
        <v/>
      </c>
      <c r="D120">
        <f>IF(MANAGER_PLAN!E120="","",MANAGER_PLAN!E120)</f>
        <v/>
      </c>
      <c r="E120">
        <f>IF($D120="","",MANAGER_PLAN!G120)</f>
        <v/>
      </c>
      <c r="F120">
        <f>IF($D120="","",TRIM(MANAGER_PLAN!H120&amp;" "&amp;MANAGER_PLAN!I120))</f>
        <v/>
      </c>
      <c r="G120">
        <f>IF($D120="","",MANAGER_PLAN!J120)</f>
        <v/>
      </c>
      <c r="H120">
        <f>IF($D120="","",MANAGER_PLAN!K120)</f>
        <v/>
      </c>
      <c r="I120">
        <f>IF($D120="","",TRIM(IF(MANAGER_PLAN!N120&lt;&gt;"","LOS: "&amp;MANAGER_PLAN!N120&amp;" ","")&amp;IF(MANAGER_PLAN!O120&lt;&gt;"","LOT: "&amp;MANAGER_PLAN!O120,"")))</f>
        <v/>
      </c>
      <c r="J120">
        <f>IF($D120="","",IFERROR(VLOOKUP($D120,POS_MASTER!$A:$AK,37,FALSE),""))</f>
        <v/>
      </c>
    </row>
    <row r="121">
      <c r="A121">
        <f>IF($D121="","",MANAGER_PLAN!B121)</f>
        <v/>
      </c>
      <c r="B121">
        <f>IF($D121="","",MANAGER_PLAN!C121)</f>
        <v/>
      </c>
      <c r="C121">
        <f>IF(MANAGER_PLAN!E121="","",MANAGER_PLAN!D121)</f>
        <v/>
      </c>
      <c r="D121">
        <f>IF(MANAGER_PLAN!E121="","",MANAGER_PLAN!E121)</f>
        <v/>
      </c>
      <c r="E121">
        <f>IF($D121="","",MANAGER_PLAN!G121)</f>
        <v/>
      </c>
      <c r="F121">
        <f>IF($D121="","",TRIM(MANAGER_PLAN!H121&amp;" "&amp;MANAGER_PLAN!I121))</f>
        <v/>
      </c>
      <c r="G121">
        <f>IF($D121="","",MANAGER_PLAN!J121)</f>
        <v/>
      </c>
      <c r="H121">
        <f>IF($D121="","",MANAGER_PLAN!K121)</f>
        <v/>
      </c>
      <c r="I121">
        <f>IF($D121="","",TRIM(IF(MANAGER_PLAN!N121&lt;&gt;"","LOS: "&amp;MANAGER_PLAN!N121&amp;" ","")&amp;IF(MANAGER_PLAN!O121&lt;&gt;"","LOT: "&amp;MANAGER_PLAN!O121,"")))</f>
        <v/>
      </c>
      <c r="J121">
        <f>IF($D121="","",IFERROR(VLOOKUP($D121,POS_MASTER!$A:$AK,37,FALSE),""))</f>
        <v/>
      </c>
    </row>
    <row r="122">
      <c r="A122">
        <f>IF($D122="","",MANAGER_PLAN!B122)</f>
        <v/>
      </c>
      <c r="B122">
        <f>IF($D122="","",MANAGER_PLAN!C122)</f>
        <v/>
      </c>
      <c r="C122">
        <f>IF(MANAGER_PLAN!E122="","",MANAGER_PLAN!D122)</f>
        <v/>
      </c>
      <c r="D122">
        <f>IF(MANAGER_PLAN!E122="","",MANAGER_PLAN!E122)</f>
        <v/>
      </c>
      <c r="E122">
        <f>IF($D122="","",MANAGER_PLAN!G122)</f>
        <v/>
      </c>
      <c r="F122">
        <f>IF($D122="","",TRIM(MANAGER_PLAN!H122&amp;" "&amp;MANAGER_PLAN!I122))</f>
        <v/>
      </c>
      <c r="G122">
        <f>IF($D122="","",MANAGER_PLAN!J122)</f>
        <v/>
      </c>
      <c r="H122">
        <f>IF($D122="","",MANAGER_PLAN!K122)</f>
        <v/>
      </c>
      <c r="I122">
        <f>IF($D122="","",TRIM(IF(MANAGER_PLAN!N122&lt;&gt;"","LOS: "&amp;MANAGER_PLAN!N122&amp;" ","")&amp;IF(MANAGER_PLAN!O122&lt;&gt;"","LOT: "&amp;MANAGER_PLAN!O122,"")))</f>
        <v/>
      </c>
      <c r="J122">
        <f>IF($D122="","",IFERROR(VLOOKUP($D122,POS_MASTER!$A:$AK,37,FALSE),""))</f>
        <v/>
      </c>
    </row>
    <row r="123">
      <c r="A123">
        <f>IF($D123="","",MANAGER_PLAN!B123)</f>
        <v/>
      </c>
      <c r="B123">
        <f>IF($D123="","",MANAGER_PLAN!C123)</f>
        <v/>
      </c>
      <c r="C123">
        <f>IF(MANAGER_PLAN!E123="","",MANAGER_PLAN!D123)</f>
        <v/>
      </c>
      <c r="D123">
        <f>IF(MANAGER_PLAN!E123="","",MANAGER_PLAN!E123)</f>
        <v/>
      </c>
      <c r="E123">
        <f>IF($D123="","",MANAGER_PLAN!G123)</f>
        <v/>
      </c>
      <c r="F123">
        <f>IF($D123="","",TRIM(MANAGER_PLAN!H123&amp;" "&amp;MANAGER_PLAN!I123))</f>
        <v/>
      </c>
      <c r="G123">
        <f>IF($D123="","",MANAGER_PLAN!J123)</f>
        <v/>
      </c>
      <c r="H123">
        <f>IF($D123="","",MANAGER_PLAN!K123)</f>
        <v/>
      </c>
      <c r="I123">
        <f>IF($D123="","",TRIM(IF(MANAGER_PLAN!N123&lt;&gt;"","LOS: "&amp;MANAGER_PLAN!N123&amp;" ","")&amp;IF(MANAGER_PLAN!O123&lt;&gt;"","LOT: "&amp;MANAGER_PLAN!O123,"")))</f>
        <v/>
      </c>
      <c r="J123">
        <f>IF($D123="","",IFERROR(VLOOKUP($D123,POS_MASTER!$A:$AK,37,FALSE),""))</f>
        <v/>
      </c>
    </row>
    <row r="124">
      <c r="A124">
        <f>IF($D124="","",MANAGER_PLAN!B124)</f>
        <v/>
      </c>
      <c r="B124">
        <f>IF($D124="","",MANAGER_PLAN!C124)</f>
        <v/>
      </c>
      <c r="C124">
        <f>IF(MANAGER_PLAN!E124="","",MANAGER_PLAN!D124)</f>
        <v/>
      </c>
      <c r="D124">
        <f>IF(MANAGER_PLAN!E124="","",MANAGER_PLAN!E124)</f>
        <v/>
      </c>
      <c r="E124">
        <f>IF($D124="","",MANAGER_PLAN!G124)</f>
        <v/>
      </c>
      <c r="F124">
        <f>IF($D124="","",TRIM(MANAGER_PLAN!H124&amp;" "&amp;MANAGER_PLAN!I124))</f>
        <v/>
      </c>
      <c r="G124">
        <f>IF($D124="","",MANAGER_PLAN!J124)</f>
        <v/>
      </c>
      <c r="H124">
        <f>IF($D124="","",MANAGER_PLAN!K124)</f>
        <v/>
      </c>
      <c r="I124">
        <f>IF($D124="","",TRIM(IF(MANAGER_PLAN!N124&lt;&gt;"","LOS: "&amp;MANAGER_PLAN!N124&amp;" ","")&amp;IF(MANAGER_PLAN!O124&lt;&gt;"","LOT: "&amp;MANAGER_PLAN!O124,"")))</f>
        <v/>
      </c>
      <c r="J124">
        <f>IF($D124="","",IFERROR(VLOOKUP($D124,POS_MASTER!$A:$AK,37,FALSE),""))</f>
        <v/>
      </c>
    </row>
    <row r="125">
      <c r="A125">
        <f>IF($D125="","",MANAGER_PLAN!B125)</f>
        <v/>
      </c>
      <c r="B125">
        <f>IF($D125="","",MANAGER_PLAN!C125)</f>
        <v/>
      </c>
      <c r="C125">
        <f>IF(MANAGER_PLAN!E125="","",MANAGER_PLAN!D125)</f>
        <v/>
      </c>
      <c r="D125">
        <f>IF(MANAGER_PLAN!E125="","",MANAGER_PLAN!E125)</f>
        <v/>
      </c>
      <c r="E125">
        <f>IF($D125="","",MANAGER_PLAN!G125)</f>
        <v/>
      </c>
      <c r="F125">
        <f>IF($D125="","",TRIM(MANAGER_PLAN!H125&amp;" "&amp;MANAGER_PLAN!I125))</f>
        <v/>
      </c>
      <c r="G125">
        <f>IF($D125="","",MANAGER_PLAN!J125)</f>
        <v/>
      </c>
      <c r="H125">
        <f>IF($D125="","",MANAGER_PLAN!K125)</f>
        <v/>
      </c>
      <c r="I125">
        <f>IF($D125="","",TRIM(IF(MANAGER_PLAN!N125&lt;&gt;"","LOS: "&amp;MANAGER_PLAN!N125&amp;" ","")&amp;IF(MANAGER_PLAN!O125&lt;&gt;"","LOT: "&amp;MANAGER_PLAN!O125,"")))</f>
        <v/>
      </c>
      <c r="J125">
        <f>IF($D125="","",IFERROR(VLOOKUP($D125,POS_MASTER!$A:$AK,37,FALSE),""))</f>
        <v/>
      </c>
    </row>
    <row r="126">
      <c r="A126">
        <f>IF($D126="","",MANAGER_PLAN!B126)</f>
        <v/>
      </c>
      <c r="B126">
        <f>IF($D126="","",MANAGER_PLAN!C126)</f>
        <v/>
      </c>
      <c r="C126">
        <f>IF(MANAGER_PLAN!E126="","",MANAGER_PLAN!D126)</f>
        <v/>
      </c>
      <c r="D126">
        <f>IF(MANAGER_PLAN!E126="","",MANAGER_PLAN!E126)</f>
        <v/>
      </c>
      <c r="E126">
        <f>IF($D126="","",MANAGER_PLAN!G126)</f>
        <v/>
      </c>
      <c r="F126">
        <f>IF($D126="","",TRIM(MANAGER_PLAN!H126&amp;" "&amp;MANAGER_PLAN!I126))</f>
        <v/>
      </c>
      <c r="G126">
        <f>IF($D126="","",MANAGER_PLAN!J126)</f>
        <v/>
      </c>
      <c r="H126">
        <f>IF($D126="","",MANAGER_PLAN!K126)</f>
        <v/>
      </c>
      <c r="I126">
        <f>IF($D126="","",TRIM(IF(MANAGER_PLAN!N126&lt;&gt;"","LOS: "&amp;MANAGER_PLAN!N126&amp;" ","")&amp;IF(MANAGER_PLAN!O126&lt;&gt;"","LOT: "&amp;MANAGER_PLAN!O126,"")))</f>
        <v/>
      </c>
      <c r="J126">
        <f>IF($D126="","",IFERROR(VLOOKUP($D126,POS_MASTER!$A:$AK,37,FALSE),""))</f>
        <v/>
      </c>
    </row>
    <row r="127">
      <c r="A127">
        <f>IF($D127="","",MANAGER_PLAN!B127)</f>
        <v/>
      </c>
      <c r="B127">
        <f>IF($D127="","",MANAGER_PLAN!C127)</f>
        <v/>
      </c>
      <c r="C127">
        <f>IF(MANAGER_PLAN!E127="","",MANAGER_PLAN!D127)</f>
        <v/>
      </c>
      <c r="D127">
        <f>IF(MANAGER_PLAN!E127="","",MANAGER_PLAN!E127)</f>
        <v/>
      </c>
      <c r="E127">
        <f>IF($D127="","",MANAGER_PLAN!G127)</f>
        <v/>
      </c>
      <c r="F127">
        <f>IF($D127="","",TRIM(MANAGER_PLAN!H127&amp;" "&amp;MANAGER_PLAN!I127))</f>
        <v/>
      </c>
      <c r="G127">
        <f>IF($D127="","",MANAGER_PLAN!J127)</f>
        <v/>
      </c>
      <c r="H127">
        <f>IF($D127="","",MANAGER_PLAN!K127)</f>
        <v/>
      </c>
      <c r="I127">
        <f>IF($D127="","",TRIM(IF(MANAGER_PLAN!N127&lt;&gt;"","LOS: "&amp;MANAGER_PLAN!N127&amp;" ","")&amp;IF(MANAGER_PLAN!O127&lt;&gt;"","LOT: "&amp;MANAGER_PLAN!O127,"")))</f>
        <v/>
      </c>
      <c r="J127">
        <f>IF($D127="","",IFERROR(VLOOKUP($D127,POS_MASTER!$A:$AK,37,FALSE),""))</f>
        <v/>
      </c>
    </row>
    <row r="128">
      <c r="A128">
        <f>IF($D128="","",MANAGER_PLAN!B128)</f>
        <v/>
      </c>
      <c r="B128">
        <f>IF($D128="","",MANAGER_PLAN!C128)</f>
        <v/>
      </c>
      <c r="C128">
        <f>IF(MANAGER_PLAN!E128="","",MANAGER_PLAN!D128)</f>
        <v/>
      </c>
      <c r="D128">
        <f>IF(MANAGER_PLAN!E128="","",MANAGER_PLAN!E128)</f>
        <v/>
      </c>
      <c r="E128">
        <f>IF($D128="","",MANAGER_PLAN!G128)</f>
        <v/>
      </c>
      <c r="F128">
        <f>IF($D128="","",TRIM(MANAGER_PLAN!H128&amp;" "&amp;MANAGER_PLAN!I128))</f>
        <v/>
      </c>
      <c r="G128">
        <f>IF($D128="","",MANAGER_PLAN!J128)</f>
        <v/>
      </c>
      <c r="H128">
        <f>IF($D128="","",MANAGER_PLAN!K128)</f>
        <v/>
      </c>
      <c r="I128">
        <f>IF($D128="","",TRIM(IF(MANAGER_PLAN!N128&lt;&gt;"","LOS: "&amp;MANAGER_PLAN!N128&amp;" ","")&amp;IF(MANAGER_PLAN!O128&lt;&gt;"","LOT: "&amp;MANAGER_PLAN!O128,"")))</f>
        <v/>
      </c>
      <c r="J128">
        <f>IF($D128="","",IFERROR(VLOOKUP($D128,POS_MASTER!$A:$AK,37,FALSE),""))</f>
        <v/>
      </c>
    </row>
    <row r="129">
      <c r="A129">
        <f>IF($D129="","",MANAGER_PLAN!B129)</f>
        <v/>
      </c>
      <c r="B129">
        <f>IF($D129="","",MANAGER_PLAN!C129)</f>
        <v/>
      </c>
      <c r="C129">
        <f>IF(MANAGER_PLAN!E129="","",MANAGER_PLAN!D129)</f>
        <v/>
      </c>
      <c r="D129">
        <f>IF(MANAGER_PLAN!E129="","",MANAGER_PLAN!E129)</f>
        <v/>
      </c>
      <c r="E129">
        <f>IF($D129="","",MANAGER_PLAN!G129)</f>
        <v/>
      </c>
      <c r="F129">
        <f>IF($D129="","",TRIM(MANAGER_PLAN!H129&amp;" "&amp;MANAGER_PLAN!I129))</f>
        <v/>
      </c>
      <c r="G129">
        <f>IF($D129="","",MANAGER_PLAN!J129)</f>
        <v/>
      </c>
      <c r="H129">
        <f>IF($D129="","",MANAGER_PLAN!K129)</f>
        <v/>
      </c>
      <c r="I129">
        <f>IF($D129="","",TRIM(IF(MANAGER_PLAN!N129&lt;&gt;"","LOS: "&amp;MANAGER_PLAN!N129&amp;" ","")&amp;IF(MANAGER_PLAN!O129&lt;&gt;"","LOT: "&amp;MANAGER_PLAN!O129,"")))</f>
        <v/>
      </c>
      <c r="J129">
        <f>IF($D129="","",IFERROR(VLOOKUP($D129,POS_MASTER!$A:$AK,37,FALSE),""))</f>
        <v/>
      </c>
    </row>
    <row r="130">
      <c r="A130">
        <f>IF($D130="","",MANAGER_PLAN!B130)</f>
        <v/>
      </c>
      <c r="B130">
        <f>IF($D130="","",MANAGER_PLAN!C130)</f>
        <v/>
      </c>
      <c r="C130">
        <f>IF(MANAGER_PLAN!E130="","",MANAGER_PLAN!D130)</f>
        <v/>
      </c>
      <c r="D130">
        <f>IF(MANAGER_PLAN!E130="","",MANAGER_PLAN!E130)</f>
        <v/>
      </c>
      <c r="E130">
        <f>IF($D130="","",MANAGER_PLAN!G130)</f>
        <v/>
      </c>
      <c r="F130">
        <f>IF($D130="","",TRIM(MANAGER_PLAN!H130&amp;" "&amp;MANAGER_PLAN!I130))</f>
        <v/>
      </c>
      <c r="G130">
        <f>IF($D130="","",MANAGER_PLAN!J130)</f>
        <v/>
      </c>
      <c r="H130">
        <f>IF($D130="","",MANAGER_PLAN!K130)</f>
        <v/>
      </c>
      <c r="I130">
        <f>IF($D130="","",TRIM(IF(MANAGER_PLAN!N130&lt;&gt;"","LOS: "&amp;MANAGER_PLAN!N130&amp;" ","")&amp;IF(MANAGER_PLAN!O130&lt;&gt;"","LOT: "&amp;MANAGER_PLAN!O130,"")))</f>
        <v/>
      </c>
      <c r="J130">
        <f>IF($D130="","",IFERROR(VLOOKUP($D130,POS_MASTER!$A:$AK,37,FALSE),""))</f>
        <v/>
      </c>
    </row>
    <row r="131">
      <c r="A131">
        <f>IF($D131="","",MANAGER_PLAN!B131)</f>
        <v/>
      </c>
      <c r="B131">
        <f>IF($D131="","",MANAGER_PLAN!C131)</f>
        <v/>
      </c>
      <c r="C131">
        <f>IF(MANAGER_PLAN!E131="","",MANAGER_PLAN!D131)</f>
        <v/>
      </c>
      <c r="D131">
        <f>IF(MANAGER_PLAN!E131="","",MANAGER_PLAN!E131)</f>
        <v/>
      </c>
      <c r="E131">
        <f>IF($D131="","",MANAGER_PLAN!G131)</f>
        <v/>
      </c>
      <c r="F131">
        <f>IF($D131="","",TRIM(MANAGER_PLAN!H131&amp;" "&amp;MANAGER_PLAN!I131))</f>
        <v/>
      </c>
      <c r="G131">
        <f>IF($D131="","",MANAGER_PLAN!J131)</f>
        <v/>
      </c>
      <c r="H131">
        <f>IF($D131="","",MANAGER_PLAN!K131)</f>
        <v/>
      </c>
      <c r="I131">
        <f>IF($D131="","",TRIM(IF(MANAGER_PLAN!N131&lt;&gt;"","LOS: "&amp;MANAGER_PLAN!N131&amp;" ","")&amp;IF(MANAGER_PLAN!O131&lt;&gt;"","LOT: "&amp;MANAGER_PLAN!O131,"")))</f>
        <v/>
      </c>
      <c r="J131">
        <f>IF($D131="","",IFERROR(VLOOKUP($D131,POS_MASTER!$A:$AK,37,FALSE),""))</f>
        <v/>
      </c>
    </row>
    <row r="132">
      <c r="A132">
        <f>IF($D132="","",MANAGER_PLAN!B132)</f>
        <v/>
      </c>
      <c r="B132">
        <f>IF($D132="","",MANAGER_PLAN!C132)</f>
        <v/>
      </c>
      <c r="C132">
        <f>IF(MANAGER_PLAN!E132="","",MANAGER_PLAN!D132)</f>
        <v/>
      </c>
      <c r="D132">
        <f>IF(MANAGER_PLAN!E132="","",MANAGER_PLAN!E132)</f>
        <v/>
      </c>
      <c r="E132">
        <f>IF($D132="","",MANAGER_PLAN!G132)</f>
        <v/>
      </c>
      <c r="F132">
        <f>IF($D132="","",TRIM(MANAGER_PLAN!H132&amp;" "&amp;MANAGER_PLAN!I132))</f>
        <v/>
      </c>
      <c r="G132">
        <f>IF($D132="","",MANAGER_PLAN!J132)</f>
        <v/>
      </c>
      <c r="H132">
        <f>IF($D132="","",MANAGER_PLAN!K132)</f>
        <v/>
      </c>
      <c r="I132">
        <f>IF($D132="","",TRIM(IF(MANAGER_PLAN!N132&lt;&gt;"","LOS: "&amp;MANAGER_PLAN!N132&amp;" ","")&amp;IF(MANAGER_PLAN!O132&lt;&gt;"","LOT: "&amp;MANAGER_PLAN!O132,"")))</f>
        <v/>
      </c>
      <c r="J132">
        <f>IF($D132="","",IFERROR(VLOOKUP($D132,POS_MASTER!$A:$AK,37,FALSE),""))</f>
        <v/>
      </c>
    </row>
    <row r="133">
      <c r="A133">
        <f>IF($D133="","",MANAGER_PLAN!B133)</f>
        <v/>
      </c>
      <c r="B133">
        <f>IF($D133="","",MANAGER_PLAN!C133)</f>
        <v/>
      </c>
      <c r="C133">
        <f>IF(MANAGER_PLAN!E133="","",MANAGER_PLAN!D133)</f>
        <v/>
      </c>
      <c r="D133">
        <f>IF(MANAGER_PLAN!E133="","",MANAGER_PLAN!E133)</f>
        <v/>
      </c>
      <c r="E133">
        <f>IF($D133="","",MANAGER_PLAN!G133)</f>
        <v/>
      </c>
      <c r="F133">
        <f>IF($D133="","",TRIM(MANAGER_PLAN!H133&amp;" "&amp;MANAGER_PLAN!I133))</f>
        <v/>
      </c>
      <c r="G133">
        <f>IF($D133="","",MANAGER_PLAN!J133)</f>
        <v/>
      </c>
      <c r="H133">
        <f>IF($D133="","",MANAGER_PLAN!K133)</f>
        <v/>
      </c>
      <c r="I133">
        <f>IF($D133="","",TRIM(IF(MANAGER_PLAN!N133&lt;&gt;"","LOS: "&amp;MANAGER_PLAN!N133&amp;" ","")&amp;IF(MANAGER_PLAN!O133&lt;&gt;"","LOT: "&amp;MANAGER_PLAN!O133,"")))</f>
        <v/>
      </c>
      <c r="J133">
        <f>IF($D133="","",IFERROR(VLOOKUP($D133,POS_MASTER!$A:$AK,37,FALSE),""))</f>
        <v/>
      </c>
    </row>
    <row r="134">
      <c r="A134">
        <f>IF($D134="","",MANAGER_PLAN!B134)</f>
        <v/>
      </c>
      <c r="B134">
        <f>IF($D134="","",MANAGER_PLAN!C134)</f>
        <v/>
      </c>
      <c r="C134">
        <f>IF(MANAGER_PLAN!E134="","",MANAGER_PLAN!D134)</f>
        <v/>
      </c>
      <c r="D134">
        <f>IF(MANAGER_PLAN!E134="","",MANAGER_PLAN!E134)</f>
        <v/>
      </c>
      <c r="E134">
        <f>IF($D134="","",MANAGER_PLAN!G134)</f>
        <v/>
      </c>
      <c r="F134">
        <f>IF($D134="","",TRIM(MANAGER_PLAN!H134&amp;" "&amp;MANAGER_PLAN!I134))</f>
        <v/>
      </c>
      <c r="G134">
        <f>IF($D134="","",MANAGER_PLAN!J134)</f>
        <v/>
      </c>
      <c r="H134">
        <f>IF($D134="","",MANAGER_PLAN!K134)</f>
        <v/>
      </c>
      <c r="I134">
        <f>IF($D134="","",TRIM(IF(MANAGER_PLAN!N134&lt;&gt;"","LOS: "&amp;MANAGER_PLAN!N134&amp;" ","")&amp;IF(MANAGER_PLAN!O134&lt;&gt;"","LOT: "&amp;MANAGER_PLAN!O134,"")))</f>
        <v/>
      </c>
      <c r="J134">
        <f>IF($D134="","",IFERROR(VLOOKUP($D134,POS_MASTER!$A:$AK,37,FALSE),""))</f>
        <v/>
      </c>
    </row>
    <row r="135">
      <c r="A135">
        <f>IF($D135="","",MANAGER_PLAN!B135)</f>
        <v/>
      </c>
      <c r="B135">
        <f>IF($D135="","",MANAGER_PLAN!C135)</f>
        <v/>
      </c>
      <c r="C135">
        <f>IF(MANAGER_PLAN!E135="","",MANAGER_PLAN!D135)</f>
        <v/>
      </c>
      <c r="D135">
        <f>IF(MANAGER_PLAN!E135="","",MANAGER_PLAN!E135)</f>
        <v/>
      </c>
      <c r="E135">
        <f>IF($D135="","",MANAGER_PLAN!G135)</f>
        <v/>
      </c>
      <c r="F135">
        <f>IF($D135="","",TRIM(MANAGER_PLAN!H135&amp;" "&amp;MANAGER_PLAN!I135))</f>
        <v/>
      </c>
      <c r="G135">
        <f>IF($D135="","",MANAGER_PLAN!J135)</f>
        <v/>
      </c>
      <c r="H135">
        <f>IF($D135="","",MANAGER_PLAN!K135)</f>
        <v/>
      </c>
      <c r="I135">
        <f>IF($D135="","",TRIM(IF(MANAGER_PLAN!N135&lt;&gt;"","LOS: "&amp;MANAGER_PLAN!N135&amp;" ","")&amp;IF(MANAGER_PLAN!O135&lt;&gt;"","LOT: "&amp;MANAGER_PLAN!O135,"")))</f>
        <v/>
      </c>
      <c r="J135">
        <f>IF($D135="","",IFERROR(VLOOKUP($D135,POS_MASTER!$A:$AK,37,FALSE),""))</f>
        <v/>
      </c>
    </row>
    <row r="136">
      <c r="A136">
        <f>IF($D136="","",MANAGER_PLAN!B136)</f>
        <v/>
      </c>
      <c r="B136">
        <f>IF($D136="","",MANAGER_PLAN!C136)</f>
        <v/>
      </c>
      <c r="C136">
        <f>IF(MANAGER_PLAN!E136="","",MANAGER_PLAN!D136)</f>
        <v/>
      </c>
      <c r="D136">
        <f>IF(MANAGER_PLAN!E136="","",MANAGER_PLAN!E136)</f>
        <v/>
      </c>
      <c r="E136">
        <f>IF($D136="","",MANAGER_PLAN!G136)</f>
        <v/>
      </c>
      <c r="F136">
        <f>IF($D136="","",TRIM(MANAGER_PLAN!H136&amp;" "&amp;MANAGER_PLAN!I136))</f>
        <v/>
      </c>
      <c r="G136">
        <f>IF($D136="","",MANAGER_PLAN!J136)</f>
        <v/>
      </c>
      <c r="H136">
        <f>IF($D136="","",MANAGER_PLAN!K136)</f>
        <v/>
      </c>
      <c r="I136">
        <f>IF($D136="","",TRIM(IF(MANAGER_PLAN!N136&lt;&gt;"","LOS: "&amp;MANAGER_PLAN!N136&amp;" ","")&amp;IF(MANAGER_PLAN!O136&lt;&gt;"","LOT: "&amp;MANAGER_PLAN!O136,"")))</f>
        <v/>
      </c>
      <c r="J136">
        <f>IF($D136="","",IFERROR(VLOOKUP($D136,POS_MASTER!$A:$AK,37,FALSE),""))</f>
        <v/>
      </c>
    </row>
    <row r="137">
      <c r="A137">
        <f>IF($D137="","",MANAGER_PLAN!B137)</f>
        <v/>
      </c>
      <c r="B137">
        <f>IF($D137="","",MANAGER_PLAN!C137)</f>
        <v/>
      </c>
      <c r="C137">
        <f>IF(MANAGER_PLAN!E137="","",MANAGER_PLAN!D137)</f>
        <v/>
      </c>
      <c r="D137">
        <f>IF(MANAGER_PLAN!E137="","",MANAGER_PLAN!E137)</f>
        <v/>
      </c>
      <c r="E137">
        <f>IF($D137="","",MANAGER_PLAN!G137)</f>
        <v/>
      </c>
      <c r="F137">
        <f>IF($D137="","",TRIM(MANAGER_PLAN!H137&amp;" "&amp;MANAGER_PLAN!I137))</f>
        <v/>
      </c>
      <c r="G137">
        <f>IF($D137="","",MANAGER_PLAN!J137)</f>
        <v/>
      </c>
      <c r="H137">
        <f>IF($D137="","",MANAGER_PLAN!K137)</f>
        <v/>
      </c>
      <c r="I137">
        <f>IF($D137="","",TRIM(IF(MANAGER_PLAN!N137&lt;&gt;"","LOS: "&amp;MANAGER_PLAN!N137&amp;" ","")&amp;IF(MANAGER_PLAN!O137&lt;&gt;"","LOT: "&amp;MANAGER_PLAN!O137,"")))</f>
        <v/>
      </c>
      <c r="J137">
        <f>IF($D137="","",IFERROR(VLOOKUP($D137,POS_MASTER!$A:$AK,37,FALSE),""))</f>
        <v/>
      </c>
    </row>
    <row r="138">
      <c r="A138">
        <f>IF($D138="","",MANAGER_PLAN!B138)</f>
        <v/>
      </c>
      <c r="B138">
        <f>IF($D138="","",MANAGER_PLAN!C138)</f>
        <v/>
      </c>
      <c r="C138">
        <f>IF(MANAGER_PLAN!E138="","",MANAGER_PLAN!D138)</f>
        <v/>
      </c>
      <c r="D138">
        <f>IF(MANAGER_PLAN!E138="","",MANAGER_PLAN!E138)</f>
        <v/>
      </c>
      <c r="E138">
        <f>IF($D138="","",MANAGER_PLAN!G138)</f>
        <v/>
      </c>
      <c r="F138">
        <f>IF($D138="","",TRIM(MANAGER_PLAN!H138&amp;" "&amp;MANAGER_PLAN!I138))</f>
        <v/>
      </c>
      <c r="G138">
        <f>IF($D138="","",MANAGER_PLAN!J138)</f>
        <v/>
      </c>
      <c r="H138">
        <f>IF($D138="","",MANAGER_PLAN!K138)</f>
        <v/>
      </c>
      <c r="I138">
        <f>IF($D138="","",TRIM(IF(MANAGER_PLAN!N138&lt;&gt;"","LOS: "&amp;MANAGER_PLAN!N138&amp;" ","")&amp;IF(MANAGER_PLAN!O138&lt;&gt;"","LOT: "&amp;MANAGER_PLAN!O138,"")))</f>
        <v/>
      </c>
      <c r="J138">
        <f>IF($D138="","",IFERROR(VLOOKUP($D138,POS_MASTER!$A:$AK,37,FALSE),""))</f>
        <v/>
      </c>
    </row>
    <row r="139">
      <c r="A139">
        <f>IF($D139="","",MANAGER_PLAN!B139)</f>
        <v/>
      </c>
      <c r="B139">
        <f>IF($D139="","",MANAGER_PLAN!C139)</f>
        <v/>
      </c>
      <c r="C139">
        <f>IF(MANAGER_PLAN!E139="","",MANAGER_PLAN!D139)</f>
        <v/>
      </c>
      <c r="D139">
        <f>IF(MANAGER_PLAN!E139="","",MANAGER_PLAN!E139)</f>
        <v/>
      </c>
      <c r="E139">
        <f>IF($D139="","",MANAGER_PLAN!G139)</f>
        <v/>
      </c>
      <c r="F139">
        <f>IF($D139="","",TRIM(MANAGER_PLAN!H139&amp;" "&amp;MANAGER_PLAN!I139))</f>
        <v/>
      </c>
      <c r="G139">
        <f>IF($D139="","",MANAGER_PLAN!J139)</f>
        <v/>
      </c>
      <c r="H139">
        <f>IF($D139="","",MANAGER_PLAN!K139)</f>
        <v/>
      </c>
      <c r="I139">
        <f>IF($D139="","",TRIM(IF(MANAGER_PLAN!N139&lt;&gt;"","LOS: "&amp;MANAGER_PLAN!N139&amp;" ","")&amp;IF(MANAGER_PLAN!O139&lt;&gt;"","LOT: "&amp;MANAGER_PLAN!O139,"")))</f>
        <v/>
      </c>
      <c r="J139">
        <f>IF($D139="","",IFERROR(VLOOKUP($D139,POS_MASTER!$A:$AK,37,FALSE),""))</f>
        <v/>
      </c>
    </row>
    <row r="140">
      <c r="A140">
        <f>IF($D140="","",MANAGER_PLAN!B140)</f>
        <v/>
      </c>
      <c r="B140">
        <f>IF($D140="","",MANAGER_PLAN!C140)</f>
        <v/>
      </c>
      <c r="C140">
        <f>IF(MANAGER_PLAN!E140="","",MANAGER_PLAN!D140)</f>
        <v/>
      </c>
      <c r="D140">
        <f>IF(MANAGER_PLAN!E140="","",MANAGER_PLAN!E140)</f>
        <v/>
      </c>
      <c r="E140">
        <f>IF($D140="","",MANAGER_PLAN!G140)</f>
        <v/>
      </c>
      <c r="F140">
        <f>IF($D140="","",TRIM(MANAGER_PLAN!H140&amp;" "&amp;MANAGER_PLAN!I140))</f>
        <v/>
      </c>
      <c r="G140">
        <f>IF($D140="","",MANAGER_PLAN!J140)</f>
        <v/>
      </c>
      <c r="H140">
        <f>IF($D140="","",MANAGER_PLAN!K140)</f>
        <v/>
      </c>
      <c r="I140">
        <f>IF($D140="","",TRIM(IF(MANAGER_PLAN!N140&lt;&gt;"","LOS: "&amp;MANAGER_PLAN!N140&amp;" ","")&amp;IF(MANAGER_PLAN!O140&lt;&gt;"","LOT: "&amp;MANAGER_PLAN!O140,"")))</f>
        <v/>
      </c>
      <c r="J140">
        <f>IF($D140="","",IFERROR(VLOOKUP($D140,POS_MASTER!$A:$AK,37,FALSE),""))</f>
        <v/>
      </c>
    </row>
    <row r="141">
      <c r="A141">
        <f>IF($D141="","",MANAGER_PLAN!B141)</f>
        <v/>
      </c>
      <c r="B141">
        <f>IF($D141="","",MANAGER_PLAN!C141)</f>
        <v/>
      </c>
      <c r="C141">
        <f>IF(MANAGER_PLAN!E141="","",MANAGER_PLAN!D141)</f>
        <v/>
      </c>
      <c r="D141">
        <f>IF(MANAGER_PLAN!E141="","",MANAGER_PLAN!E141)</f>
        <v/>
      </c>
      <c r="E141">
        <f>IF($D141="","",MANAGER_PLAN!G141)</f>
        <v/>
      </c>
      <c r="F141">
        <f>IF($D141="","",TRIM(MANAGER_PLAN!H141&amp;" "&amp;MANAGER_PLAN!I141))</f>
        <v/>
      </c>
      <c r="G141">
        <f>IF($D141="","",MANAGER_PLAN!J141)</f>
        <v/>
      </c>
      <c r="H141">
        <f>IF($D141="","",MANAGER_PLAN!K141)</f>
        <v/>
      </c>
      <c r="I141">
        <f>IF($D141="","",TRIM(IF(MANAGER_PLAN!N141&lt;&gt;"","LOS: "&amp;MANAGER_PLAN!N141&amp;" ","")&amp;IF(MANAGER_PLAN!O141&lt;&gt;"","LOT: "&amp;MANAGER_PLAN!O141,"")))</f>
        <v/>
      </c>
      <c r="J141">
        <f>IF($D141="","",IFERROR(VLOOKUP($D141,POS_MASTER!$A:$AK,37,FALSE),""))</f>
        <v/>
      </c>
    </row>
    <row r="142">
      <c r="A142">
        <f>IF($D142="","",MANAGER_PLAN!B142)</f>
        <v/>
      </c>
      <c r="B142">
        <f>IF($D142="","",MANAGER_PLAN!C142)</f>
        <v/>
      </c>
      <c r="C142">
        <f>IF(MANAGER_PLAN!E142="","",MANAGER_PLAN!D142)</f>
        <v/>
      </c>
      <c r="D142">
        <f>IF(MANAGER_PLAN!E142="","",MANAGER_PLAN!E142)</f>
        <v/>
      </c>
      <c r="E142">
        <f>IF($D142="","",MANAGER_PLAN!G142)</f>
        <v/>
      </c>
      <c r="F142">
        <f>IF($D142="","",TRIM(MANAGER_PLAN!H142&amp;" "&amp;MANAGER_PLAN!I142))</f>
        <v/>
      </c>
      <c r="G142">
        <f>IF($D142="","",MANAGER_PLAN!J142)</f>
        <v/>
      </c>
      <c r="H142">
        <f>IF($D142="","",MANAGER_PLAN!K142)</f>
        <v/>
      </c>
      <c r="I142">
        <f>IF($D142="","",TRIM(IF(MANAGER_PLAN!N142&lt;&gt;"","LOS: "&amp;MANAGER_PLAN!N142&amp;" ","")&amp;IF(MANAGER_PLAN!O142&lt;&gt;"","LOT: "&amp;MANAGER_PLAN!O142,"")))</f>
        <v/>
      </c>
      <c r="J142">
        <f>IF($D142="","",IFERROR(VLOOKUP($D142,POS_MASTER!$A:$AK,37,FALSE),""))</f>
        <v/>
      </c>
    </row>
    <row r="143">
      <c r="A143">
        <f>IF($D143="","",MANAGER_PLAN!B143)</f>
        <v/>
      </c>
      <c r="B143">
        <f>IF($D143="","",MANAGER_PLAN!C143)</f>
        <v/>
      </c>
      <c r="C143">
        <f>IF(MANAGER_PLAN!E143="","",MANAGER_PLAN!D143)</f>
        <v/>
      </c>
      <c r="D143">
        <f>IF(MANAGER_PLAN!E143="","",MANAGER_PLAN!E143)</f>
        <v/>
      </c>
      <c r="E143">
        <f>IF($D143="","",MANAGER_PLAN!G143)</f>
        <v/>
      </c>
      <c r="F143">
        <f>IF($D143="","",TRIM(MANAGER_PLAN!H143&amp;" "&amp;MANAGER_PLAN!I143))</f>
        <v/>
      </c>
      <c r="G143">
        <f>IF($D143="","",MANAGER_PLAN!J143)</f>
        <v/>
      </c>
      <c r="H143">
        <f>IF($D143="","",MANAGER_PLAN!K143)</f>
        <v/>
      </c>
      <c r="I143">
        <f>IF($D143="","",TRIM(IF(MANAGER_PLAN!N143&lt;&gt;"","LOS: "&amp;MANAGER_PLAN!N143&amp;" ","")&amp;IF(MANAGER_PLAN!O143&lt;&gt;"","LOT: "&amp;MANAGER_PLAN!O143,"")))</f>
        <v/>
      </c>
      <c r="J143">
        <f>IF($D143="","",IFERROR(VLOOKUP($D143,POS_MASTER!$A:$AK,37,FALSE),""))</f>
        <v/>
      </c>
    </row>
    <row r="144">
      <c r="A144">
        <f>IF($D144="","",MANAGER_PLAN!B144)</f>
        <v/>
      </c>
      <c r="B144">
        <f>IF($D144="","",MANAGER_PLAN!C144)</f>
        <v/>
      </c>
      <c r="C144">
        <f>IF(MANAGER_PLAN!E144="","",MANAGER_PLAN!D144)</f>
        <v/>
      </c>
      <c r="D144">
        <f>IF(MANAGER_PLAN!E144="","",MANAGER_PLAN!E144)</f>
        <v/>
      </c>
      <c r="E144">
        <f>IF($D144="","",MANAGER_PLAN!G144)</f>
        <v/>
      </c>
      <c r="F144">
        <f>IF($D144="","",TRIM(MANAGER_PLAN!H144&amp;" "&amp;MANAGER_PLAN!I144))</f>
        <v/>
      </c>
      <c r="G144">
        <f>IF($D144="","",MANAGER_PLAN!J144)</f>
        <v/>
      </c>
      <c r="H144">
        <f>IF($D144="","",MANAGER_PLAN!K144)</f>
        <v/>
      </c>
      <c r="I144">
        <f>IF($D144="","",TRIM(IF(MANAGER_PLAN!N144&lt;&gt;"","LOS: "&amp;MANAGER_PLAN!N144&amp;" ","")&amp;IF(MANAGER_PLAN!O144&lt;&gt;"","LOT: "&amp;MANAGER_PLAN!O144,"")))</f>
        <v/>
      </c>
      <c r="J144">
        <f>IF($D144="","",IFERROR(VLOOKUP($D144,POS_MASTER!$A:$AK,37,FALSE),""))</f>
        <v/>
      </c>
    </row>
    <row r="145">
      <c r="A145">
        <f>IF($D145="","",MANAGER_PLAN!B145)</f>
        <v/>
      </c>
      <c r="B145">
        <f>IF($D145="","",MANAGER_PLAN!C145)</f>
        <v/>
      </c>
      <c r="C145">
        <f>IF(MANAGER_PLAN!E145="","",MANAGER_PLAN!D145)</f>
        <v/>
      </c>
      <c r="D145">
        <f>IF(MANAGER_PLAN!E145="","",MANAGER_PLAN!E145)</f>
        <v/>
      </c>
      <c r="E145">
        <f>IF($D145="","",MANAGER_PLAN!G145)</f>
        <v/>
      </c>
      <c r="F145">
        <f>IF($D145="","",TRIM(MANAGER_PLAN!H145&amp;" "&amp;MANAGER_PLAN!I145))</f>
        <v/>
      </c>
      <c r="G145">
        <f>IF($D145="","",MANAGER_PLAN!J145)</f>
        <v/>
      </c>
      <c r="H145">
        <f>IF($D145="","",MANAGER_PLAN!K145)</f>
        <v/>
      </c>
      <c r="I145">
        <f>IF($D145="","",TRIM(IF(MANAGER_PLAN!N145&lt;&gt;"","LOS: "&amp;MANAGER_PLAN!N145&amp;" ","")&amp;IF(MANAGER_PLAN!O145&lt;&gt;"","LOT: "&amp;MANAGER_PLAN!O145,"")))</f>
        <v/>
      </c>
      <c r="J145">
        <f>IF($D145="","",IFERROR(VLOOKUP($D145,POS_MASTER!$A:$AK,37,FALSE),""))</f>
        <v/>
      </c>
    </row>
    <row r="146">
      <c r="A146">
        <f>IF($D146="","",MANAGER_PLAN!B146)</f>
        <v/>
      </c>
      <c r="B146">
        <f>IF($D146="","",MANAGER_PLAN!C146)</f>
        <v/>
      </c>
      <c r="C146">
        <f>IF(MANAGER_PLAN!E146="","",MANAGER_PLAN!D146)</f>
        <v/>
      </c>
      <c r="D146">
        <f>IF(MANAGER_PLAN!E146="","",MANAGER_PLAN!E146)</f>
        <v/>
      </c>
      <c r="E146">
        <f>IF($D146="","",MANAGER_PLAN!G146)</f>
        <v/>
      </c>
      <c r="F146">
        <f>IF($D146="","",TRIM(MANAGER_PLAN!H146&amp;" "&amp;MANAGER_PLAN!I146))</f>
        <v/>
      </c>
      <c r="G146">
        <f>IF($D146="","",MANAGER_PLAN!J146)</f>
        <v/>
      </c>
      <c r="H146">
        <f>IF($D146="","",MANAGER_PLAN!K146)</f>
        <v/>
      </c>
      <c r="I146">
        <f>IF($D146="","",TRIM(IF(MANAGER_PLAN!N146&lt;&gt;"","LOS: "&amp;MANAGER_PLAN!N146&amp;" ","")&amp;IF(MANAGER_PLAN!O146&lt;&gt;"","LOT: "&amp;MANAGER_PLAN!O146,"")))</f>
        <v/>
      </c>
      <c r="J146">
        <f>IF($D146="","",IFERROR(VLOOKUP($D146,POS_MASTER!$A:$AK,37,FALSE),""))</f>
        <v/>
      </c>
    </row>
    <row r="147">
      <c r="A147">
        <f>IF($D147="","",MANAGER_PLAN!B147)</f>
        <v/>
      </c>
      <c r="B147">
        <f>IF($D147="","",MANAGER_PLAN!C147)</f>
        <v/>
      </c>
      <c r="C147">
        <f>IF(MANAGER_PLAN!E147="","",MANAGER_PLAN!D147)</f>
        <v/>
      </c>
      <c r="D147">
        <f>IF(MANAGER_PLAN!E147="","",MANAGER_PLAN!E147)</f>
        <v/>
      </c>
      <c r="E147">
        <f>IF($D147="","",MANAGER_PLAN!G147)</f>
        <v/>
      </c>
      <c r="F147">
        <f>IF($D147="","",TRIM(MANAGER_PLAN!H147&amp;" "&amp;MANAGER_PLAN!I147))</f>
        <v/>
      </c>
      <c r="G147">
        <f>IF($D147="","",MANAGER_PLAN!J147)</f>
        <v/>
      </c>
      <c r="H147">
        <f>IF($D147="","",MANAGER_PLAN!K147)</f>
        <v/>
      </c>
      <c r="I147">
        <f>IF($D147="","",TRIM(IF(MANAGER_PLAN!N147&lt;&gt;"","LOS: "&amp;MANAGER_PLAN!N147&amp;" ","")&amp;IF(MANAGER_PLAN!O147&lt;&gt;"","LOT: "&amp;MANAGER_PLAN!O147,"")))</f>
        <v/>
      </c>
      <c r="J147">
        <f>IF($D147="","",IFERROR(VLOOKUP($D147,POS_MASTER!$A:$AK,37,FALSE),""))</f>
        <v/>
      </c>
    </row>
    <row r="148">
      <c r="A148">
        <f>IF($D148="","",MANAGER_PLAN!B148)</f>
        <v/>
      </c>
      <c r="B148">
        <f>IF($D148="","",MANAGER_PLAN!C148)</f>
        <v/>
      </c>
      <c r="C148">
        <f>IF(MANAGER_PLAN!E148="","",MANAGER_PLAN!D148)</f>
        <v/>
      </c>
      <c r="D148">
        <f>IF(MANAGER_PLAN!E148="","",MANAGER_PLAN!E148)</f>
        <v/>
      </c>
      <c r="E148">
        <f>IF($D148="","",MANAGER_PLAN!G148)</f>
        <v/>
      </c>
      <c r="F148">
        <f>IF($D148="","",TRIM(MANAGER_PLAN!H148&amp;" "&amp;MANAGER_PLAN!I148))</f>
        <v/>
      </c>
      <c r="G148">
        <f>IF($D148="","",MANAGER_PLAN!J148)</f>
        <v/>
      </c>
      <c r="H148">
        <f>IF($D148="","",MANAGER_PLAN!K148)</f>
        <v/>
      </c>
      <c r="I148">
        <f>IF($D148="","",TRIM(IF(MANAGER_PLAN!N148&lt;&gt;"","LOS: "&amp;MANAGER_PLAN!N148&amp;" ","")&amp;IF(MANAGER_PLAN!O148&lt;&gt;"","LOT: "&amp;MANAGER_PLAN!O148,"")))</f>
        <v/>
      </c>
      <c r="J148">
        <f>IF($D148="","",IFERROR(VLOOKUP($D148,POS_MASTER!$A:$AK,37,FALSE),""))</f>
        <v/>
      </c>
    </row>
    <row r="149">
      <c r="A149">
        <f>IF($D149="","",MANAGER_PLAN!B149)</f>
        <v/>
      </c>
      <c r="B149">
        <f>IF($D149="","",MANAGER_PLAN!C149)</f>
        <v/>
      </c>
      <c r="C149">
        <f>IF(MANAGER_PLAN!E149="","",MANAGER_PLAN!D149)</f>
        <v/>
      </c>
      <c r="D149">
        <f>IF(MANAGER_PLAN!E149="","",MANAGER_PLAN!E149)</f>
        <v/>
      </c>
      <c r="E149">
        <f>IF($D149="","",MANAGER_PLAN!G149)</f>
        <v/>
      </c>
      <c r="F149">
        <f>IF($D149="","",TRIM(MANAGER_PLAN!H149&amp;" "&amp;MANAGER_PLAN!I149))</f>
        <v/>
      </c>
      <c r="G149">
        <f>IF($D149="","",MANAGER_PLAN!J149)</f>
        <v/>
      </c>
      <c r="H149">
        <f>IF($D149="","",MANAGER_PLAN!K149)</f>
        <v/>
      </c>
      <c r="I149">
        <f>IF($D149="","",TRIM(IF(MANAGER_PLAN!N149&lt;&gt;"","LOS: "&amp;MANAGER_PLAN!N149&amp;" ","")&amp;IF(MANAGER_PLAN!O149&lt;&gt;"","LOT: "&amp;MANAGER_PLAN!O149,"")))</f>
        <v/>
      </c>
      <c r="J149">
        <f>IF($D149="","",IFERROR(VLOOKUP($D149,POS_MASTER!$A:$AK,37,FALSE),""))</f>
        <v/>
      </c>
    </row>
    <row r="150">
      <c r="A150">
        <f>IF($D150="","",MANAGER_PLAN!B150)</f>
        <v/>
      </c>
      <c r="B150">
        <f>IF($D150="","",MANAGER_PLAN!C150)</f>
        <v/>
      </c>
      <c r="C150">
        <f>IF(MANAGER_PLAN!E150="","",MANAGER_PLAN!D150)</f>
        <v/>
      </c>
      <c r="D150">
        <f>IF(MANAGER_PLAN!E150="","",MANAGER_PLAN!E150)</f>
        <v/>
      </c>
      <c r="E150">
        <f>IF($D150="","",MANAGER_PLAN!G150)</f>
        <v/>
      </c>
      <c r="F150">
        <f>IF($D150="","",TRIM(MANAGER_PLAN!H150&amp;" "&amp;MANAGER_PLAN!I150))</f>
        <v/>
      </c>
      <c r="G150">
        <f>IF($D150="","",MANAGER_PLAN!J150)</f>
        <v/>
      </c>
      <c r="H150">
        <f>IF($D150="","",MANAGER_PLAN!K150)</f>
        <v/>
      </c>
      <c r="I150">
        <f>IF($D150="","",TRIM(IF(MANAGER_PLAN!N150&lt;&gt;"","LOS: "&amp;MANAGER_PLAN!N150&amp;" ","")&amp;IF(MANAGER_PLAN!O150&lt;&gt;"","LOT: "&amp;MANAGER_PLAN!O150,"")))</f>
        <v/>
      </c>
      <c r="J150">
        <f>IF($D150="","",IFERROR(VLOOKUP($D150,POS_MASTER!$A:$AK,37,FALSE),""))</f>
        <v/>
      </c>
    </row>
    <row r="151">
      <c r="A151">
        <f>IF($D151="","",MANAGER_PLAN!B151)</f>
        <v/>
      </c>
      <c r="B151">
        <f>IF($D151="","",MANAGER_PLAN!C151)</f>
        <v/>
      </c>
      <c r="C151">
        <f>IF(MANAGER_PLAN!E151="","",MANAGER_PLAN!D151)</f>
        <v/>
      </c>
      <c r="D151">
        <f>IF(MANAGER_PLAN!E151="","",MANAGER_PLAN!E151)</f>
        <v/>
      </c>
      <c r="E151">
        <f>IF($D151="","",MANAGER_PLAN!G151)</f>
        <v/>
      </c>
      <c r="F151">
        <f>IF($D151="","",TRIM(MANAGER_PLAN!H151&amp;" "&amp;MANAGER_PLAN!I151))</f>
        <v/>
      </c>
      <c r="G151">
        <f>IF($D151="","",MANAGER_PLAN!J151)</f>
        <v/>
      </c>
      <c r="H151">
        <f>IF($D151="","",MANAGER_PLAN!K151)</f>
        <v/>
      </c>
      <c r="I151">
        <f>IF($D151="","",TRIM(IF(MANAGER_PLAN!N151&lt;&gt;"","LOS: "&amp;MANAGER_PLAN!N151&amp;" ","")&amp;IF(MANAGER_PLAN!O151&lt;&gt;"","LOT: "&amp;MANAGER_PLAN!O151,"")))</f>
        <v/>
      </c>
      <c r="J151">
        <f>IF($D151="","",IFERROR(VLOOKUP($D151,POS_MASTER!$A:$AK,37,FALSE),""))</f>
        <v/>
      </c>
    </row>
    <row r="152">
      <c r="A152">
        <f>IF($D152="","",MANAGER_PLAN!B152)</f>
        <v/>
      </c>
      <c r="B152">
        <f>IF($D152="","",MANAGER_PLAN!C152)</f>
        <v/>
      </c>
      <c r="C152">
        <f>IF(MANAGER_PLAN!E152="","",MANAGER_PLAN!D152)</f>
        <v/>
      </c>
      <c r="D152">
        <f>IF(MANAGER_PLAN!E152="","",MANAGER_PLAN!E152)</f>
        <v/>
      </c>
      <c r="E152">
        <f>IF($D152="","",MANAGER_PLAN!G152)</f>
        <v/>
      </c>
      <c r="F152">
        <f>IF($D152="","",TRIM(MANAGER_PLAN!H152&amp;" "&amp;MANAGER_PLAN!I152))</f>
        <v/>
      </c>
      <c r="G152">
        <f>IF($D152="","",MANAGER_PLAN!J152)</f>
        <v/>
      </c>
      <c r="H152">
        <f>IF($D152="","",MANAGER_PLAN!K152)</f>
        <v/>
      </c>
      <c r="I152">
        <f>IF($D152="","",TRIM(IF(MANAGER_PLAN!N152&lt;&gt;"","LOS: "&amp;MANAGER_PLAN!N152&amp;" ","")&amp;IF(MANAGER_PLAN!O152&lt;&gt;"","LOT: "&amp;MANAGER_PLAN!O152,"")))</f>
        <v/>
      </c>
      <c r="J152">
        <f>IF($D152="","",IFERROR(VLOOKUP($D152,POS_MASTER!$A:$AK,37,FALSE),""))</f>
        <v/>
      </c>
    </row>
    <row r="153">
      <c r="A153">
        <f>IF($D153="","",MANAGER_PLAN!B153)</f>
        <v/>
      </c>
      <c r="B153">
        <f>IF($D153="","",MANAGER_PLAN!C153)</f>
        <v/>
      </c>
      <c r="C153">
        <f>IF(MANAGER_PLAN!E153="","",MANAGER_PLAN!D153)</f>
        <v/>
      </c>
      <c r="D153">
        <f>IF(MANAGER_PLAN!E153="","",MANAGER_PLAN!E153)</f>
        <v/>
      </c>
      <c r="E153">
        <f>IF($D153="","",MANAGER_PLAN!G153)</f>
        <v/>
      </c>
      <c r="F153">
        <f>IF($D153="","",TRIM(MANAGER_PLAN!H153&amp;" "&amp;MANAGER_PLAN!I153))</f>
        <v/>
      </c>
      <c r="G153">
        <f>IF($D153="","",MANAGER_PLAN!J153)</f>
        <v/>
      </c>
      <c r="H153">
        <f>IF($D153="","",MANAGER_PLAN!K153)</f>
        <v/>
      </c>
      <c r="I153">
        <f>IF($D153="","",TRIM(IF(MANAGER_PLAN!N153&lt;&gt;"","LOS: "&amp;MANAGER_PLAN!N153&amp;" ","")&amp;IF(MANAGER_PLAN!O153&lt;&gt;"","LOT: "&amp;MANAGER_PLAN!O153,"")))</f>
        <v/>
      </c>
      <c r="J153">
        <f>IF($D153="","",IFERROR(VLOOKUP($D153,POS_MASTER!$A:$AK,37,FALSE),""))</f>
        <v/>
      </c>
    </row>
    <row r="154">
      <c r="A154">
        <f>IF($D154="","",MANAGER_PLAN!B154)</f>
        <v/>
      </c>
      <c r="B154">
        <f>IF($D154="","",MANAGER_PLAN!C154)</f>
        <v/>
      </c>
      <c r="C154">
        <f>IF(MANAGER_PLAN!E154="","",MANAGER_PLAN!D154)</f>
        <v/>
      </c>
      <c r="D154">
        <f>IF(MANAGER_PLAN!E154="","",MANAGER_PLAN!E154)</f>
        <v/>
      </c>
      <c r="E154">
        <f>IF($D154="","",MANAGER_PLAN!G154)</f>
        <v/>
      </c>
      <c r="F154">
        <f>IF($D154="","",TRIM(MANAGER_PLAN!H154&amp;" "&amp;MANAGER_PLAN!I154))</f>
        <v/>
      </c>
      <c r="G154">
        <f>IF($D154="","",MANAGER_PLAN!J154)</f>
        <v/>
      </c>
      <c r="H154">
        <f>IF($D154="","",MANAGER_PLAN!K154)</f>
        <v/>
      </c>
      <c r="I154">
        <f>IF($D154="","",TRIM(IF(MANAGER_PLAN!N154&lt;&gt;"","LOS: "&amp;MANAGER_PLAN!N154&amp;" ","")&amp;IF(MANAGER_PLAN!O154&lt;&gt;"","LOT: "&amp;MANAGER_PLAN!O154,"")))</f>
        <v/>
      </c>
      <c r="J154">
        <f>IF($D154="","",IFERROR(VLOOKUP($D154,POS_MASTER!$A:$AK,37,FALSE),""))</f>
        <v/>
      </c>
    </row>
    <row r="155">
      <c r="A155">
        <f>IF($D155="","",MANAGER_PLAN!B155)</f>
        <v/>
      </c>
      <c r="B155">
        <f>IF($D155="","",MANAGER_PLAN!C155)</f>
        <v/>
      </c>
      <c r="C155">
        <f>IF(MANAGER_PLAN!E155="","",MANAGER_PLAN!D155)</f>
        <v/>
      </c>
      <c r="D155">
        <f>IF(MANAGER_PLAN!E155="","",MANAGER_PLAN!E155)</f>
        <v/>
      </c>
      <c r="E155">
        <f>IF($D155="","",MANAGER_PLAN!G155)</f>
        <v/>
      </c>
      <c r="F155">
        <f>IF($D155="","",TRIM(MANAGER_PLAN!H155&amp;" "&amp;MANAGER_PLAN!I155))</f>
        <v/>
      </c>
      <c r="G155">
        <f>IF($D155="","",MANAGER_PLAN!J155)</f>
        <v/>
      </c>
      <c r="H155">
        <f>IF($D155="","",MANAGER_PLAN!K155)</f>
        <v/>
      </c>
      <c r="I155">
        <f>IF($D155="","",TRIM(IF(MANAGER_PLAN!N155&lt;&gt;"","LOS: "&amp;MANAGER_PLAN!N155&amp;" ","")&amp;IF(MANAGER_PLAN!O155&lt;&gt;"","LOT: "&amp;MANAGER_PLAN!O155,"")))</f>
        <v/>
      </c>
      <c r="J155">
        <f>IF($D155="","",IFERROR(VLOOKUP($D155,POS_MASTER!$A:$AK,37,FALSE),""))</f>
        <v/>
      </c>
    </row>
    <row r="156">
      <c r="A156">
        <f>IF($D156="","",MANAGER_PLAN!B156)</f>
        <v/>
      </c>
      <c r="B156">
        <f>IF($D156="","",MANAGER_PLAN!C156)</f>
        <v/>
      </c>
      <c r="C156">
        <f>IF(MANAGER_PLAN!E156="","",MANAGER_PLAN!D156)</f>
        <v/>
      </c>
      <c r="D156">
        <f>IF(MANAGER_PLAN!E156="","",MANAGER_PLAN!E156)</f>
        <v/>
      </c>
      <c r="E156">
        <f>IF($D156="","",MANAGER_PLAN!G156)</f>
        <v/>
      </c>
      <c r="F156">
        <f>IF($D156="","",TRIM(MANAGER_PLAN!H156&amp;" "&amp;MANAGER_PLAN!I156))</f>
        <v/>
      </c>
      <c r="G156">
        <f>IF($D156="","",MANAGER_PLAN!J156)</f>
        <v/>
      </c>
      <c r="H156">
        <f>IF($D156="","",MANAGER_PLAN!K156)</f>
        <v/>
      </c>
      <c r="I156">
        <f>IF($D156="","",TRIM(IF(MANAGER_PLAN!N156&lt;&gt;"","LOS: "&amp;MANAGER_PLAN!N156&amp;" ","")&amp;IF(MANAGER_PLAN!O156&lt;&gt;"","LOT: "&amp;MANAGER_PLAN!O156,"")))</f>
        <v/>
      </c>
      <c r="J156">
        <f>IF($D156="","",IFERROR(VLOOKUP($D156,POS_MASTER!$A:$AK,37,FALSE),""))</f>
        <v/>
      </c>
    </row>
    <row r="157">
      <c r="A157">
        <f>IF($D157="","",MANAGER_PLAN!B157)</f>
        <v/>
      </c>
      <c r="B157">
        <f>IF($D157="","",MANAGER_PLAN!C157)</f>
        <v/>
      </c>
      <c r="C157">
        <f>IF(MANAGER_PLAN!E157="","",MANAGER_PLAN!D157)</f>
        <v/>
      </c>
      <c r="D157">
        <f>IF(MANAGER_PLAN!E157="","",MANAGER_PLAN!E157)</f>
        <v/>
      </c>
      <c r="E157">
        <f>IF($D157="","",MANAGER_PLAN!G157)</f>
        <v/>
      </c>
      <c r="F157">
        <f>IF($D157="","",TRIM(MANAGER_PLAN!H157&amp;" "&amp;MANAGER_PLAN!I157))</f>
        <v/>
      </c>
      <c r="G157">
        <f>IF($D157="","",MANAGER_PLAN!J157)</f>
        <v/>
      </c>
      <c r="H157">
        <f>IF($D157="","",MANAGER_PLAN!K157)</f>
        <v/>
      </c>
      <c r="I157">
        <f>IF($D157="","",TRIM(IF(MANAGER_PLAN!N157&lt;&gt;"","LOS: "&amp;MANAGER_PLAN!N157&amp;" ","")&amp;IF(MANAGER_PLAN!O157&lt;&gt;"","LOT: "&amp;MANAGER_PLAN!O157,"")))</f>
        <v/>
      </c>
      <c r="J157">
        <f>IF($D157="","",IFERROR(VLOOKUP($D157,POS_MASTER!$A:$AK,37,FALSE),""))</f>
        <v/>
      </c>
    </row>
    <row r="158">
      <c r="A158">
        <f>IF($D158="","",MANAGER_PLAN!B158)</f>
        <v/>
      </c>
      <c r="B158">
        <f>IF($D158="","",MANAGER_PLAN!C158)</f>
        <v/>
      </c>
      <c r="C158">
        <f>IF(MANAGER_PLAN!E158="","",MANAGER_PLAN!D158)</f>
        <v/>
      </c>
      <c r="D158">
        <f>IF(MANAGER_PLAN!E158="","",MANAGER_PLAN!E158)</f>
        <v/>
      </c>
      <c r="E158">
        <f>IF($D158="","",MANAGER_PLAN!G158)</f>
        <v/>
      </c>
      <c r="F158">
        <f>IF($D158="","",TRIM(MANAGER_PLAN!H158&amp;" "&amp;MANAGER_PLAN!I158))</f>
        <v/>
      </c>
      <c r="G158">
        <f>IF($D158="","",MANAGER_PLAN!J158)</f>
        <v/>
      </c>
      <c r="H158">
        <f>IF($D158="","",MANAGER_PLAN!K158)</f>
        <v/>
      </c>
      <c r="I158">
        <f>IF($D158="","",TRIM(IF(MANAGER_PLAN!N158&lt;&gt;"","LOS: "&amp;MANAGER_PLAN!N158&amp;" ","")&amp;IF(MANAGER_PLAN!O158&lt;&gt;"","LOT: "&amp;MANAGER_PLAN!O158,"")))</f>
        <v/>
      </c>
      <c r="J158">
        <f>IF($D158="","",IFERROR(VLOOKUP($D158,POS_MASTER!$A:$AK,37,FALSE),""))</f>
        <v/>
      </c>
    </row>
    <row r="159">
      <c r="A159">
        <f>IF($D159="","",MANAGER_PLAN!B159)</f>
        <v/>
      </c>
      <c r="B159">
        <f>IF($D159="","",MANAGER_PLAN!C159)</f>
        <v/>
      </c>
      <c r="C159">
        <f>IF(MANAGER_PLAN!E159="","",MANAGER_PLAN!D159)</f>
        <v/>
      </c>
      <c r="D159">
        <f>IF(MANAGER_PLAN!E159="","",MANAGER_PLAN!E159)</f>
        <v/>
      </c>
      <c r="E159">
        <f>IF($D159="","",MANAGER_PLAN!G159)</f>
        <v/>
      </c>
      <c r="F159">
        <f>IF($D159="","",TRIM(MANAGER_PLAN!H159&amp;" "&amp;MANAGER_PLAN!I159))</f>
        <v/>
      </c>
      <c r="G159">
        <f>IF($D159="","",MANAGER_PLAN!J159)</f>
        <v/>
      </c>
      <c r="H159">
        <f>IF($D159="","",MANAGER_PLAN!K159)</f>
        <v/>
      </c>
      <c r="I159">
        <f>IF($D159="","",TRIM(IF(MANAGER_PLAN!N159&lt;&gt;"","LOS: "&amp;MANAGER_PLAN!N159&amp;" ","")&amp;IF(MANAGER_PLAN!O159&lt;&gt;"","LOT: "&amp;MANAGER_PLAN!O159,"")))</f>
        <v/>
      </c>
      <c r="J159">
        <f>IF($D159="","",IFERROR(VLOOKUP($D159,POS_MASTER!$A:$AK,37,FALSE),""))</f>
        <v/>
      </c>
    </row>
    <row r="160">
      <c r="A160">
        <f>IF($D160="","",MANAGER_PLAN!B160)</f>
        <v/>
      </c>
      <c r="B160">
        <f>IF($D160="","",MANAGER_PLAN!C160)</f>
        <v/>
      </c>
      <c r="C160">
        <f>IF(MANAGER_PLAN!E160="","",MANAGER_PLAN!D160)</f>
        <v/>
      </c>
      <c r="D160">
        <f>IF(MANAGER_PLAN!E160="","",MANAGER_PLAN!E160)</f>
        <v/>
      </c>
      <c r="E160">
        <f>IF($D160="","",MANAGER_PLAN!G160)</f>
        <v/>
      </c>
      <c r="F160">
        <f>IF($D160="","",TRIM(MANAGER_PLAN!H160&amp;" "&amp;MANAGER_PLAN!I160))</f>
        <v/>
      </c>
      <c r="G160">
        <f>IF($D160="","",MANAGER_PLAN!J160)</f>
        <v/>
      </c>
      <c r="H160">
        <f>IF($D160="","",MANAGER_PLAN!K160)</f>
        <v/>
      </c>
      <c r="I160">
        <f>IF($D160="","",TRIM(IF(MANAGER_PLAN!N160&lt;&gt;"","LOS: "&amp;MANAGER_PLAN!N160&amp;" ","")&amp;IF(MANAGER_PLAN!O160&lt;&gt;"","LOT: "&amp;MANAGER_PLAN!O160,"")))</f>
        <v/>
      </c>
      <c r="J160">
        <f>IF($D160="","",IFERROR(VLOOKUP($D160,POS_MASTER!$A:$AK,37,FALSE),""))</f>
        <v/>
      </c>
    </row>
    <row r="161">
      <c r="A161">
        <f>IF($D161="","",MANAGER_PLAN!B161)</f>
        <v/>
      </c>
      <c r="B161">
        <f>IF($D161="","",MANAGER_PLAN!C161)</f>
        <v/>
      </c>
      <c r="C161">
        <f>IF(MANAGER_PLAN!E161="","",MANAGER_PLAN!D161)</f>
        <v/>
      </c>
      <c r="D161">
        <f>IF(MANAGER_PLAN!E161="","",MANAGER_PLAN!E161)</f>
        <v/>
      </c>
      <c r="E161">
        <f>IF($D161="","",MANAGER_PLAN!G161)</f>
        <v/>
      </c>
      <c r="F161">
        <f>IF($D161="","",TRIM(MANAGER_PLAN!H161&amp;" "&amp;MANAGER_PLAN!I161))</f>
        <v/>
      </c>
      <c r="G161">
        <f>IF($D161="","",MANAGER_PLAN!J161)</f>
        <v/>
      </c>
      <c r="H161">
        <f>IF($D161="","",MANAGER_PLAN!K161)</f>
        <v/>
      </c>
      <c r="I161">
        <f>IF($D161="","",TRIM(IF(MANAGER_PLAN!N161&lt;&gt;"","LOS: "&amp;MANAGER_PLAN!N161&amp;" ","")&amp;IF(MANAGER_PLAN!O161&lt;&gt;"","LOT: "&amp;MANAGER_PLAN!O161,"")))</f>
        <v/>
      </c>
      <c r="J161">
        <f>IF($D161="","",IFERROR(VLOOKUP($D161,POS_MASTER!$A:$AK,37,FALSE),""))</f>
        <v/>
      </c>
    </row>
    <row r="162">
      <c r="A162">
        <f>IF($D162="","",MANAGER_PLAN!B162)</f>
        <v/>
      </c>
      <c r="B162">
        <f>IF($D162="","",MANAGER_PLAN!C162)</f>
        <v/>
      </c>
      <c r="C162">
        <f>IF(MANAGER_PLAN!E162="","",MANAGER_PLAN!D162)</f>
        <v/>
      </c>
      <c r="D162">
        <f>IF(MANAGER_PLAN!E162="","",MANAGER_PLAN!E162)</f>
        <v/>
      </c>
      <c r="E162">
        <f>IF($D162="","",MANAGER_PLAN!G162)</f>
        <v/>
      </c>
      <c r="F162">
        <f>IF($D162="","",TRIM(MANAGER_PLAN!H162&amp;" "&amp;MANAGER_PLAN!I162))</f>
        <v/>
      </c>
      <c r="G162">
        <f>IF($D162="","",MANAGER_PLAN!J162)</f>
        <v/>
      </c>
      <c r="H162">
        <f>IF($D162="","",MANAGER_PLAN!K162)</f>
        <v/>
      </c>
      <c r="I162">
        <f>IF($D162="","",TRIM(IF(MANAGER_PLAN!N162&lt;&gt;"","LOS: "&amp;MANAGER_PLAN!N162&amp;" ","")&amp;IF(MANAGER_PLAN!O162&lt;&gt;"","LOT: "&amp;MANAGER_PLAN!O162,"")))</f>
        <v/>
      </c>
      <c r="J162">
        <f>IF($D162="","",IFERROR(VLOOKUP($D162,POS_MASTER!$A:$AK,37,FALSE),""))</f>
        <v/>
      </c>
    </row>
    <row r="163">
      <c r="A163">
        <f>IF($D163="","",MANAGER_PLAN!B163)</f>
        <v/>
      </c>
      <c r="B163">
        <f>IF($D163="","",MANAGER_PLAN!C163)</f>
        <v/>
      </c>
      <c r="C163">
        <f>IF(MANAGER_PLAN!E163="","",MANAGER_PLAN!D163)</f>
        <v/>
      </c>
      <c r="D163">
        <f>IF(MANAGER_PLAN!E163="","",MANAGER_PLAN!E163)</f>
        <v/>
      </c>
      <c r="E163">
        <f>IF($D163="","",MANAGER_PLAN!G163)</f>
        <v/>
      </c>
      <c r="F163">
        <f>IF($D163="","",TRIM(MANAGER_PLAN!H163&amp;" "&amp;MANAGER_PLAN!I163))</f>
        <v/>
      </c>
      <c r="G163">
        <f>IF($D163="","",MANAGER_PLAN!J163)</f>
        <v/>
      </c>
      <c r="H163">
        <f>IF($D163="","",MANAGER_PLAN!K163)</f>
        <v/>
      </c>
      <c r="I163">
        <f>IF($D163="","",TRIM(IF(MANAGER_PLAN!N163&lt;&gt;"","LOS: "&amp;MANAGER_PLAN!N163&amp;" ","")&amp;IF(MANAGER_PLAN!O163&lt;&gt;"","LOT: "&amp;MANAGER_PLAN!O163,"")))</f>
        <v/>
      </c>
      <c r="J163">
        <f>IF($D163="","",IFERROR(VLOOKUP($D163,POS_MASTER!$A:$AK,37,FALSE),""))</f>
        <v/>
      </c>
    </row>
    <row r="164">
      <c r="A164">
        <f>IF($D164="","",MANAGER_PLAN!B164)</f>
        <v/>
      </c>
      <c r="B164">
        <f>IF($D164="","",MANAGER_PLAN!C164)</f>
        <v/>
      </c>
      <c r="C164">
        <f>IF(MANAGER_PLAN!E164="","",MANAGER_PLAN!D164)</f>
        <v/>
      </c>
      <c r="D164">
        <f>IF(MANAGER_PLAN!E164="","",MANAGER_PLAN!E164)</f>
        <v/>
      </c>
      <c r="E164">
        <f>IF($D164="","",MANAGER_PLAN!G164)</f>
        <v/>
      </c>
      <c r="F164">
        <f>IF($D164="","",TRIM(MANAGER_PLAN!H164&amp;" "&amp;MANAGER_PLAN!I164))</f>
        <v/>
      </c>
      <c r="G164">
        <f>IF($D164="","",MANAGER_PLAN!J164)</f>
        <v/>
      </c>
      <c r="H164">
        <f>IF($D164="","",MANAGER_PLAN!K164)</f>
        <v/>
      </c>
      <c r="I164">
        <f>IF($D164="","",TRIM(IF(MANAGER_PLAN!N164&lt;&gt;"","LOS: "&amp;MANAGER_PLAN!N164&amp;" ","")&amp;IF(MANAGER_PLAN!O164&lt;&gt;"","LOT: "&amp;MANAGER_PLAN!O164,"")))</f>
        <v/>
      </c>
      <c r="J164">
        <f>IF($D164="","",IFERROR(VLOOKUP($D164,POS_MASTER!$A:$AK,37,FALSE),""))</f>
        <v/>
      </c>
    </row>
    <row r="165">
      <c r="A165">
        <f>IF($D165="","",MANAGER_PLAN!B165)</f>
        <v/>
      </c>
      <c r="B165">
        <f>IF($D165="","",MANAGER_PLAN!C165)</f>
        <v/>
      </c>
      <c r="C165">
        <f>IF(MANAGER_PLAN!E165="","",MANAGER_PLAN!D165)</f>
        <v/>
      </c>
      <c r="D165">
        <f>IF(MANAGER_PLAN!E165="","",MANAGER_PLAN!E165)</f>
        <v/>
      </c>
      <c r="E165">
        <f>IF($D165="","",MANAGER_PLAN!G165)</f>
        <v/>
      </c>
      <c r="F165">
        <f>IF($D165="","",TRIM(MANAGER_PLAN!H165&amp;" "&amp;MANAGER_PLAN!I165))</f>
        <v/>
      </c>
      <c r="G165">
        <f>IF($D165="","",MANAGER_PLAN!J165)</f>
        <v/>
      </c>
      <c r="H165">
        <f>IF($D165="","",MANAGER_PLAN!K165)</f>
        <v/>
      </c>
      <c r="I165">
        <f>IF($D165="","",TRIM(IF(MANAGER_PLAN!N165&lt;&gt;"","LOS: "&amp;MANAGER_PLAN!N165&amp;" ","")&amp;IF(MANAGER_PLAN!O165&lt;&gt;"","LOT: "&amp;MANAGER_PLAN!O165,"")))</f>
        <v/>
      </c>
      <c r="J165">
        <f>IF($D165="","",IFERROR(VLOOKUP($D165,POS_MASTER!$A:$AK,37,FALSE),""))</f>
        <v/>
      </c>
    </row>
    <row r="166">
      <c r="A166">
        <f>IF($D166="","",MANAGER_PLAN!B166)</f>
        <v/>
      </c>
      <c r="B166">
        <f>IF($D166="","",MANAGER_PLAN!C166)</f>
        <v/>
      </c>
      <c r="C166">
        <f>IF(MANAGER_PLAN!E166="","",MANAGER_PLAN!D166)</f>
        <v/>
      </c>
      <c r="D166">
        <f>IF(MANAGER_PLAN!E166="","",MANAGER_PLAN!E166)</f>
        <v/>
      </c>
      <c r="E166">
        <f>IF($D166="","",MANAGER_PLAN!G166)</f>
        <v/>
      </c>
      <c r="F166">
        <f>IF($D166="","",TRIM(MANAGER_PLAN!H166&amp;" "&amp;MANAGER_PLAN!I166))</f>
        <v/>
      </c>
      <c r="G166">
        <f>IF($D166="","",MANAGER_PLAN!J166)</f>
        <v/>
      </c>
      <c r="H166">
        <f>IF($D166="","",MANAGER_PLAN!K166)</f>
        <v/>
      </c>
      <c r="I166">
        <f>IF($D166="","",TRIM(IF(MANAGER_PLAN!N166&lt;&gt;"","LOS: "&amp;MANAGER_PLAN!N166&amp;" ","")&amp;IF(MANAGER_PLAN!O166&lt;&gt;"","LOT: "&amp;MANAGER_PLAN!O166,"")))</f>
        <v/>
      </c>
      <c r="J166">
        <f>IF($D166="","",IFERROR(VLOOKUP($D166,POS_MASTER!$A:$AK,37,FALSE),""))</f>
        <v/>
      </c>
    </row>
    <row r="167">
      <c r="A167">
        <f>IF($D167="","",MANAGER_PLAN!B167)</f>
        <v/>
      </c>
      <c r="B167">
        <f>IF($D167="","",MANAGER_PLAN!C167)</f>
        <v/>
      </c>
      <c r="C167">
        <f>IF(MANAGER_PLAN!E167="","",MANAGER_PLAN!D167)</f>
        <v/>
      </c>
      <c r="D167">
        <f>IF(MANAGER_PLAN!E167="","",MANAGER_PLAN!E167)</f>
        <v/>
      </c>
      <c r="E167">
        <f>IF($D167="","",MANAGER_PLAN!G167)</f>
        <v/>
      </c>
      <c r="F167">
        <f>IF($D167="","",TRIM(MANAGER_PLAN!H167&amp;" "&amp;MANAGER_PLAN!I167))</f>
        <v/>
      </c>
      <c r="G167">
        <f>IF($D167="","",MANAGER_PLAN!J167)</f>
        <v/>
      </c>
      <c r="H167">
        <f>IF($D167="","",MANAGER_PLAN!K167)</f>
        <v/>
      </c>
      <c r="I167">
        <f>IF($D167="","",TRIM(IF(MANAGER_PLAN!N167&lt;&gt;"","LOS: "&amp;MANAGER_PLAN!N167&amp;" ","")&amp;IF(MANAGER_PLAN!O167&lt;&gt;"","LOT: "&amp;MANAGER_PLAN!O167,"")))</f>
        <v/>
      </c>
      <c r="J167">
        <f>IF($D167="","",IFERROR(VLOOKUP($D167,POS_MASTER!$A:$AK,37,FALSE),""))</f>
        <v/>
      </c>
    </row>
    <row r="168">
      <c r="A168">
        <f>IF($D168="","",MANAGER_PLAN!B168)</f>
        <v/>
      </c>
      <c r="B168">
        <f>IF($D168="","",MANAGER_PLAN!C168)</f>
        <v/>
      </c>
      <c r="C168">
        <f>IF(MANAGER_PLAN!E168="","",MANAGER_PLAN!D168)</f>
        <v/>
      </c>
      <c r="D168">
        <f>IF(MANAGER_PLAN!E168="","",MANAGER_PLAN!E168)</f>
        <v/>
      </c>
      <c r="E168">
        <f>IF($D168="","",MANAGER_PLAN!G168)</f>
        <v/>
      </c>
      <c r="F168">
        <f>IF($D168="","",TRIM(MANAGER_PLAN!H168&amp;" "&amp;MANAGER_PLAN!I168))</f>
        <v/>
      </c>
      <c r="G168">
        <f>IF($D168="","",MANAGER_PLAN!J168)</f>
        <v/>
      </c>
      <c r="H168">
        <f>IF($D168="","",MANAGER_PLAN!K168)</f>
        <v/>
      </c>
      <c r="I168">
        <f>IF($D168="","",TRIM(IF(MANAGER_PLAN!N168&lt;&gt;"","LOS: "&amp;MANAGER_PLAN!N168&amp;" ","")&amp;IF(MANAGER_PLAN!O168&lt;&gt;"","LOT: "&amp;MANAGER_PLAN!O168,"")))</f>
        <v/>
      </c>
      <c r="J168">
        <f>IF($D168="","",IFERROR(VLOOKUP($D168,POS_MASTER!$A:$AK,37,FALSE),""))</f>
        <v/>
      </c>
    </row>
    <row r="169">
      <c r="A169">
        <f>IF($D169="","",MANAGER_PLAN!B169)</f>
        <v/>
      </c>
      <c r="B169">
        <f>IF($D169="","",MANAGER_PLAN!C169)</f>
        <v/>
      </c>
      <c r="C169">
        <f>IF(MANAGER_PLAN!E169="","",MANAGER_PLAN!D169)</f>
        <v/>
      </c>
      <c r="D169">
        <f>IF(MANAGER_PLAN!E169="","",MANAGER_PLAN!E169)</f>
        <v/>
      </c>
      <c r="E169">
        <f>IF($D169="","",MANAGER_PLAN!G169)</f>
        <v/>
      </c>
      <c r="F169">
        <f>IF($D169="","",TRIM(MANAGER_PLAN!H169&amp;" "&amp;MANAGER_PLAN!I169))</f>
        <v/>
      </c>
      <c r="G169">
        <f>IF($D169="","",MANAGER_PLAN!J169)</f>
        <v/>
      </c>
      <c r="H169">
        <f>IF($D169="","",MANAGER_PLAN!K169)</f>
        <v/>
      </c>
      <c r="I169">
        <f>IF($D169="","",TRIM(IF(MANAGER_PLAN!N169&lt;&gt;"","LOS: "&amp;MANAGER_PLAN!N169&amp;" ","")&amp;IF(MANAGER_PLAN!O169&lt;&gt;"","LOT: "&amp;MANAGER_PLAN!O169,"")))</f>
        <v/>
      </c>
      <c r="J169">
        <f>IF($D169="","",IFERROR(VLOOKUP($D169,POS_MASTER!$A:$AK,37,FALSE),""))</f>
        <v/>
      </c>
    </row>
    <row r="170">
      <c r="A170">
        <f>IF($D170="","",MANAGER_PLAN!B170)</f>
        <v/>
      </c>
      <c r="B170">
        <f>IF($D170="","",MANAGER_PLAN!C170)</f>
        <v/>
      </c>
      <c r="C170">
        <f>IF(MANAGER_PLAN!E170="","",MANAGER_PLAN!D170)</f>
        <v/>
      </c>
      <c r="D170">
        <f>IF(MANAGER_PLAN!E170="","",MANAGER_PLAN!E170)</f>
        <v/>
      </c>
      <c r="E170">
        <f>IF($D170="","",MANAGER_PLAN!G170)</f>
        <v/>
      </c>
      <c r="F170">
        <f>IF($D170="","",TRIM(MANAGER_PLAN!H170&amp;" "&amp;MANAGER_PLAN!I170))</f>
        <v/>
      </c>
      <c r="G170">
        <f>IF($D170="","",MANAGER_PLAN!J170)</f>
        <v/>
      </c>
      <c r="H170">
        <f>IF($D170="","",MANAGER_PLAN!K170)</f>
        <v/>
      </c>
      <c r="I170">
        <f>IF($D170="","",TRIM(IF(MANAGER_PLAN!N170&lt;&gt;"","LOS: "&amp;MANAGER_PLAN!N170&amp;" ","")&amp;IF(MANAGER_PLAN!O170&lt;&gt;"","LOT: "&amp;MANAGER_PLAN!O170,"")))</f>
        <v/>
      </c>
      <c r="J170">
        <f>IF($D170="","",IFERROR(VLOOKUP($D170,POS_MASTER!$A:$AK,37,FALSE),""))</f>
        <v/>
      </c>
    </row>
    <row r="171">
      <c r="A171">
        <f>IF($D171="","",MANAGER_PLAN!B171)</f>
        <v/>
      </c>
      <c r="B171">
        <f>IF($D171="","",MANAGER_PLAN!C171)</f>
        <v/>
      </c>
      <c r="C171">
        <f>IF(MANAGER_PLAN!E171="","",MANAGER_PLAN!D171)</f>
        <v/>
      </c>
      <c r="D171">
        <f>IF(MANAGER_PLAN!E171="","",MANAGER_PLAN!E171)</f>
        <v/>
      </c>
      <c r="E171">
        <f>IF($D171="","",MANAGER_PLAN!G171)</f>
        <v/>
      </c>
      <c r="F171">
        <f>IF($D171="","",TRIM(MANAGER_PLAN!H171&amp;" "&amp;MANAGER_PLAN!I171))</f>
        <v/>
      </c>
      <c r="G171">
        <f>IF($D171="","",MANAGER_PLAN!J171)</f>
        <v/>
      </c>
      <c r="H171">
        <f>IF($D171="","",MANAGER_PLAN!K171)</f>
        <v/>
      </c>
      <c r="I171">
        <f>IF($D171="","",TRIM(IF(MANAGER_PLAN!N171&lt;&gt;"","LOS: "&amp;MANAGER_PLAN!N171&amp;" ","")&amp;IF(MANAGER_PLAN!O171&lt;&gt;"","LOT: "&amp;MANAGER_PLAN!O171,"")))</f>
        <v/>
      </c>
      <c r="J171">
        <f>IF($D171="","",IFERROR(VLOOKUP($D171,POS_MASTER!$A:$AK,37,FALSE),""))</f>
        <v/>
      </c>
    </row>
    <row r="172">
      <c r="A172">
        <f>IF($D172="","",MANAGER_PLAN!B172)</f>
        <v/>
      </c>
      <c r="B172">
        <f>IF($D172="","",MANAGER_PLAN!C172)</f>
        <v/>
      </c>
      <c r="C172">
        <f>IF(MANAGER_PLAN!E172="","",MANAGER_PLAN!D172)</f>
        <v/>
      </c>
      <c r="D172">
        <f>IF(MANAGER_PLAN!E172="","",MANAGER_PLAN!E172)</f>
        <v/>
      </c>
      <c r="E172">
        <f>IF($D172="","",MANAGER_PLAN!G172)</f>
        <v/>
      </c>
      <c r="F172">
        <f>IF($D172="","",TRIM(MANAGER_PLAN!H172&amp;" "&amp;MANAGER_PLAN!I172))</f>
        <v/>
      </c>
      <c r="G172">
        <f>IF($D172="","",MANAGER_PLAN!J172)</f>
        <v/>
      </c>
      <c r="H172">
        <f>IF($D172="","",MANAGER_PLAN!K172)</f>
        <v/>
      </c>
      <c r="I172">
        <f>IF($D172="","",TRIM(IF(MANAGER_PLAN!N172&lt;&gt;"","LOS: "&amp;MANAGER_PLAN!N172&amp;" ","")&amp;IF(MANAGER_PLAN!O172&lt;&gt;"","LOT: "&amp;MANAGER_PLAN!O172,"")))</f>
        <v/>
      </c>
      <c r="J172">
        <f>IF($D172="","",IFERROR(VLOOKUP($D172,POS_MASTER!$A:$AK,37,FALSE),""))</f>
        <v/>
      </c>
    </row>
    <row r="173">
      <c r="A173">
        <f>IF($D173="","",MANAGER_PLAN!B173)</f>
        <v/>
      </c>
      <c r="B173">
        <f>IF($D173="","",MANAGER_PLAN!C173)</f>
        <v/>
      </c>
      <c r="C173">
        <f>IF(MANAGER_PLAN!E173="","",MANAGER_PLAN!D173)</f>
        <v/>
      </c>
      <c r="D173">
        <f>IF(MANAGER_PLAN!E173="","",MANAGER_PLAN!E173)</f>
        <v/>
      </c>
      <c r="E173">
        <f>IF($D173="","",MANAGER_PLAN!G173)</f>
        <v/>
      </c>
      <c r="F173">
        <f>IF($D173="","",TRIM(MANAGER_PLAN!H173&amp;" "&amp;MANAGER_PLAN!I173))</f>
        <v/>
      </c>
      <c r="G173">
        <f>IF($D173="","",MANAGER_PLAN!J173)</f>
        <v/>
      </c>
      <c r="H173">
        <f>IF($D173="","",MANAGER_PLAN!K173)</f>
        <v/>
      </c>
      <c r="I173">
        <f>IF($D173="","",TRIM(IF(MANAGER_PLAN!N173&lt;&gt;"","LOS: "&amp;MANAGER_PLAN!N173&amp;" ","")&amp;IF(MANAGER_PLAN!O173&lt;&gt;"","LOT: "&amp;MANAGER_PLAN!O173,"")))</f>
        <v/>
      </c>
      <c r="J173">
        <f>IF($D173="","",IFERROR(VLOOKUP($D173,POS_MASTER!$A:$AK,37,FALSE),""))</f>
        <v/>
      </c>
    </row>
    <row r="174">
      <c r="A174">
        <f>IF($D174="","",MANAGER_PLAN!B174)</f>
        <v/>
      </c>
      <c r="B174">
        <f>IF($D174="","",MANAGER_PLAN!C174)</f>
        <v/>
      </c>
      <c r="C174">
        <f>IF(MANAGER_PLAN!E174="","",MANAGER_PLAN!D174)</f>
        <v/>
      </c>
      <c r="D174">
        <f>IF(MANAGER_PLAN!E174="","",MANAGER_PLAN!E174)</f>
        <v/>
      </c>
      <c r="E174">
        <f>IF($D174="","",MANAGER_PLAN!G174)</f>
        <v/>
      </c>
      <c r="F174">
        <f>IF($D174="","",TRIM(MANAGER_PLAN!H174&amp;" "&amp;MANAGER_PLAN!I174))</f>
        <v/>
      </c>
      <c r="G174">
        <f>IF($D174="","",MANAGER_PLAN!J174)</f>
        <v/>
      </c>
      <c r="H174">
        <f>IF($D174="","",MANAGER_PLAN!K174)</f>
        <v/>
      </c>
      <c r="I174">
        <f>IF($D174="","",TRIM(IF(MANAGER_PLAN!N174&lt;&gt;"","LOS: "&amp;MANAGER_PLAN!N174&amp;" ","")&amp;IF(MANAGER_PLAN!O174&lt;&gt;"","LOT: "&amp;MANAGER_PLAN!O174,"")))</f>
        <v/>
      </c>
      <c r="J174">
        <f>IF($D174="","",IFERROR(VLOOKUP($D174,POS_MASTER!$A:$AK,37,FALSE),""))</f>
        <v/>
      </c>
    </row>
    <row r="175">
      <c r="A175">
        <f>IF($D175="","",MANAGER_PLAN!B175)</f>
        <v/>
      </c>
      <c r="B175">
        <f>IF($D175="","",MANAGER_PLAN!C175)</f>
        <v/>
      </c>
      <c r="C175">
        <f>IF(MANAGER_PLAN!E175="","",MANAGER_PLAN!D175)</f>
        <v/>
      </c>
      <c r="D175">
        <f>IF(MANAGER_PLAN!E175="","",MANAGER_PLAN!E175)</f>
        <v/>
      </c>
      <c r="E175">
        <f>IF($D175="","",MANAGER_PLAN!G175)</f>
        <v/>
      </c>
      <c r="F175">
        <f>IF($D175="","",TRIM(MANAGER_PLAN!H175&amp;" "&amp;MANAGER_PLAN!I175))</f>
        <v/>
      </c>
      <c r="G175">
        <f>IF($D175="","",MANAGER_PLAN!J175)</f>
        <v/>
      </c>
      <c r="H175">
        <f>IF($D175="","",MANAGER_PLAN!K175)</f>
        <v/>
      </c>
      <c r="I175">
        <f>IF($D175="","",TRIM(IF(MANAGER_PLAN!N175&lt;&gt;"","LOS: "&amp;MANAGER_PLAN!N175&amp;" ","")&amp;IF(MANAGER_PLAN!O175&lt;&gt;"","LOT: "&amp;MANAGER_PLAN!O175,"")))</f>
        <v/>
      </c>
      <c r="J175">
        <f>IF($D175="","",IFERROR(VLOOKUP($D175,POS_MASTER!$A:$AK,37,FALSE),""))</f>
        <v/>
      </c>
    </row>
    <row r="176">
      <c r="A176">
        <f>IF($D176="","",MANAGER_PLAN!B176)</f>
        <v/>
      </c>
      <c r="B176">
        <f>IF($D176="","",MANAGER_PLAN!C176)</f>
        <v/>
      </c>
      <c r="C176">
        <f>IF(MANAGER_PLAN!E176="","",MANAGER_PLAN!D176)</f>
        <v/>
      </c>
      <c r="D176">
        <f>IF(MANAGER_PLAN!E176="","",MANAGER_PLAN!E176)</f>
        <v/>
      </c>
      <c r="E176">
        <f>IF($D176="","",MANAGER_PLAN!G176)</f>
        <v/>
      </c>
      <c r="F176">
        <f>IF($D176="","",TRIM(MANAGER_PLAN!H176&amp;" "&amp;MANAGER_PLAN!I176))</f>
        <v/>
      </c>
      <c r="G176">
        <f>IF($D176="","",MANAGER_PLAN!J176)</f>
        <v/>
      </c>
      <c r="H176">
        <f>IF($D176="","",MANAGER_PLAN!K176)</f>
        <v/>
      </c>
      <c r="I176">
        <f>IF($D176="","",TRIM(IF(MANAGER_PLAN!N176&lt;&gt;"","LOS: "&amp;MANAGER_PLAN!N176&amp;" ","")&amp;IF(MANAGER_PLAN!O176&lt;&gt;"","LOT: "&amp;MANAGER_PLAN!O176,"")))</f>
        <v/>
      </c>
      <c r="J176">
        <f>IF($D176="","",IFERROR(VLOOKUP($D176,POS_MASTER!$A:$AK,37,FALSE),""))</f>
        <v/>
      </c>
    </row>
    <row r="177">
      <c r="A177">
        <f>IF($D177="","",MANAGER_PLAN!B177)</f>
        <v/>
      </c>
      <c r="B177">
        <f>IF($D177="","",MANAGER_PLAN!C177)</f>
        <v/>
      </c>
      <c r="C177">
        <f>IF(MANAGER_PLAN!E177="","",MANAGER_PLAN!D177)</f>
        <v/>
      </c>
      <c r="D177">
        <f>IF(MANAGER_PLAN!E177="","",MANAGER_PLAN!E177)</f>
        <v/>
      </c>
      <c r="E177">
        <f>IF($D177="","",MANAGER_PLAN!G177)</f>
        <v/>
      </c>
      <c r="F177">
        <f>IF($D177="","",TRIM(MANAGER_PLAN!H177&amp;" "&amp;MANAGER_PLAN!I177))</f>
        <v/>
      </c>
      <c r="G177">
        <f>IF($D177="","",MANAGER_PLAN!J177)</f>
        <v/>
      </c>
      <c r="H177">
        <f>IF($D177="","",MANAGER_PLAN!K177)</f>
        <v/>
      </c>
      <c r="I177">
        <f>IF($D177="","",TRIM(IF(MANAGER_PLAN!N177&lt;&gt;"","LOS: "&amp;MANAGER_PLAN!N177&amp;" ","")&amp;IF(MANAGER_PLAN!O177&lt;&gt;"","LOT: "&amp;MANAGER_PLAN!O177,"")))</f>
        <v/>
      </c>
      <c r="J177">
        <f>IF($D177="","",IFERROR(VLOOKUP($D177,POS_MASTER!$A:$AK,37,FALSE),""))</f>
        <v/>
      </c>
    </row>
    <row r="178">
      <c r="A178">
        <f>IF($D178="","",MANAGER_PLAN!B178)</f>
        <v/>
      </c>
      <c r="B178">
        <f>IF($D178="","",MANAGER_PLAN!C178)</f>
        <v/>
      </c>
      <c r="C178">
        <f>IF(MANAGER_PLAN!E178="","",MANAGER_PLAN!D178)</f>
        <v/>
      </c>
      <c r="D178">
        <f>IF(MANAGER_PLAN!E178="","",MANAGER_PLAN!E178)</f>
        <v/>
      </c>
      <c r="E178">
        <f>IF($D178="","",MANAGER_PLAN!G178)</f>
        <v/>
      </c>
      <c r="F178">
        <f>IF($D178="","",TRIM(MANAGER_PLAN!H178&amp;" "&amp;MANAGER_PLAN!I178))</f>
        <v/>
      </c>
      <c r="G178">
        <f>IF($D178="","",MANAGER_PLAN!J178)</f>
        <v/>
      </c>
      <c r="H178">
        <f>IF($D178="","",MANAGER_PLAN!K178)</f>
        <v/>
      </c>
      <c r="I178">
        <f>IF($D178="","",TRIM(IF(MANAGER_PLAN!N178&lt;&gt;"","LOS: "&amp;MANAGER_PLAN!N178&amp;" ","")&amp;IF(MANAGER_PLAN!O178&lt;&gt;"","LOT: "&amp;MANAGER_PLAN!O178,"")))</f>
        <v/>
      </c>
      <c r="J178">
        <f>IF($D178="","",IFERROR(VLOOKUP($D178,POS_MASTER!$A:$AK,37,FALSE),""))</f>
        <v/>
      </c>
    </row>
    <row r="179">
      <c r="A179">
        <f>IF($D179="","",MANAGER_PLAN!B179)</f>
        <v/>
      </c>
      <c r="B179">
        <f>IF($D179="","",MANAGER_PLAN!C179)</f>
        <v/>
      </c>
      <c r="C179">
        <f>IF(MANAGER_PLAN!E179="","",MANAGER_PLAN!D179)</f>
        <v/>
      </c>
      <c r="D179">
        <f>IF(MANAGER_PLAN!E179="","",MANAGER_PLAN!E179)</f>
        <v/>
      </c>
      <c r="E179">
        <f>IF($D179="","",MANAGER_PLAN!G179)</f>
        <v/>
      </c>
      <c r="F179">
        <f>IF($D179="","",TRIM(MANAGER_PLAN!H179&amp;" "&amp;MANAGER_PLAN!I179))</f>
        <v/>
      </c>
      <c r="G179">
        <f>IF($D179="","",MANAGER_PLAN!J179)</f>
        <v/>
      </c>
      <c r="H179">
        <f>IF($D179="","",MANAGER_PLAN!K179)</f>
        <v/>
      </c>
      <c r="I179">
        <f>IF($D179="","",TRIM(IF(MANAGER_PLAN!N179&lt;&gt;"","LOS: "&amp;MANAGER_PLAN!N179&amp;" ","")&amp;IF(MANAGER_PLAN!O179&lt;&gt;"","LOT: "&amp;MANAGER_PLAN!O179,"")))</f>
        <v/>
      </c>
      <c r="J179">
        <f>IF($D179="","",IFERROR(VLOOKUP($D179,POS_MASTER!$A:$AK,37,FALSE),""))</f>
        <v/>
      </c>
    </row>
    <row r="180">
      <c r="A180">
        <f>IF($D180="","",MANAGER_PLAN!B180)</f>
        <v/>
      </c>
      <c r="B180">
        <f>IF($D180="","",MANAGER_PLAN!C180)</f>
        <v/>
      </c>
      <c r="C180">
        <f>IF(MANAGER_PLAN!E180="","",MANAGER_PLAN!D180)</f>
        <v/>
      </c>
      <c r="D180">
        <f>IF(MANAGER_PLAN!E180="","",MANAGER_PLAN!E180)</f>
        <v/>
      </c>
      <c r="E180">
        <f>IF($D180="","",MANAGER_PLAN!G180)</f>
        <v/>
      </c>
      <c r="F180">
        <f>IF($D180="","",TRIM(MANAGER_PLAN!H180&amp;" "&amp;MANAGER_PLAN!I180))</f>
        <v/>
      </c>
      <c r="G180">
        <f>IF($D180="","",MANAGER_PLAN!J180)</f>
        <v/>
      </c>
      <c r="H180">
        <f>IF($D180="","",MANAGER_PLAN!K180)</f>
        <v/>
      </c>
      <c r="I180">
        <f>IF($D180="","",TRIM(IF(MANAGER_PLAN!N180&lt;&gt;"","LOS: "&amp;MANAGER_PLAN!N180&amp;" ","")&amp;IF(MANAGER_PLAN!O180&lt;&gt;"","LOT: "&amp;MANAGER_PLAN!O180,"")))</f>
        <v/>
      </c>
      <c r="J180">
        <f>IF($D180="","",IFERROR(VLOOKUP($D180,POS_MASTER!$A:$AK,37,FALSE),""))</f>
        <v/>
      </c>
    </row>
    <row r="181">
      <c r="A181">
        <f>IF($D181="","",MANAGER_PLAN!B181)</f>
        <v/>
      </c>
      <c r="B181">
        <f>IF($D181="","",MANAGER_PLAN!C181)</f>
        <v/>
      </c>
      <c r="C181">
        <f>IF(MANAGER_PLAN!E181="","",MANAGER_PLAN!D181)</f>
        <v/>
      </c>
      <c r="D181">
        <f>IF(MANAGER_PLAN!E181="","",MANAGER_PLAN!E181)</f>
        <v/>
      </c>
      <c r="E181">
        <f>IF($D181="","",MANAGER_PLAN!G181)</f>
        <v/>
      </c>
      <c r="F181">
        <f>IF($D181="","",TRIM(MANAGER_PLAN!H181&amp;" "&amp;MANAGER_PLAN!I181))</f>
        <v/>
      </c>
      <c r="G181">
        <f>IF($D181="","",MANAGER_PLAN!J181)</f>
        <v/>
      </c>
      <c r="H181">
        <f>IF($D181="","",MANAGER_PLAN!K181)</f>
        <v/>
      </c>
      <c r="I181">
        <f>IF($D181="","",TRIM(IF(MANAGER_PLAN!N181&lt;&gt;"","LOS: "&amp;MANAGER_PLAN!N181&amp;" ","")&amp;IF(MANAGER_PLAN!O181&lt;&gt;"","LOT: "&amp;MANAGER_PLAN!O181,"")))</f>
        <v/>
      </c>
      <c r="J181">
        <f>IF($D181="","",IFERROR(VLOOKUP($D181,POS_MASTER!$A:$AK,37,FALSE),""))</f>
        <v/>
      </c>
    </row>
    <row r="182">
      <c r="A182">
        <f>IF($D182="","",MANAGER_PLAN!B182)</f>
        <v/>
      </c>
      <c r="B182">
        <f>IF($D182="","",MANAGER_PLAN!C182)</f>
        <v/>
      </c>
      <c r="C182">
        <f>IF(MANAGER_PLAN!E182="","",MANAGER_PLAN!D182)</f>
        <v/>
      </c>
      <c r="D182">
        <f>IF(MANAGER_PLAN!E182="","",MANAGER_PLAN!E182)</f>
        <v/>
      </c>
      <c r="E182">
        <f>IF($D182="","",MANAGER_PLAN!G182)</f>
        <v/>
      </c>
      <c r="F182">
        <f>IF($D182="","",TRIM(MANAGER_PLAN!H182&amp;" "&amp;MANAGER_PLAN!I182))</f>
        <v/>
      </c>
      <c r="G182">
        <f>IF($D182="","",MANAGER_PLAN!J182)</f>
        <v/>
      </c>
      <c r="H182">
        <f>IF($D182="","",MANAGER_PLAN!K182)</f>
        <v/>
      </c>
      <c r="I182">
        <f>IF($D182="","",TRIM(IF(MANAGER_PLAN!N182&lt;&gt;"","LOS: "&amp;MANAGER_PLAN!N182&amp;" ","")&amp;IF(MANAGER_PLAN!O182&lt;&gt;"","LOT: "&amp;MANAGER_PLAN!O182,"")))</f>
        <v/>
      </c>
      <c r="J182">
        <f>IF($D182="","",IFERROR(VLOOKUP($D182,POS_MASTER!$A:$AK,37,FALSE),""))</f>
        <v/>
      </c>
    </row>
    <row r="183">
      <c r="A183">
        <f>IF($D183="","",MANAGER_PLAN!B183)</f>
        <v/>
      </c>
      <c r="B183">
        <f>IF($D183="","",MANAGER_PLAN!C183)</f>
        <v/>
      </c>
      <c r="C183">
        <f>IF(MANAGER_PLAN!E183="","",MANAGER_PLAN!D183)</f>
        <v/>
      </c>
      <c r="D183">
        <f>IF(MANAGER_PLAN!E183="","",MANAGER_PLAN!E183)</f>
        <v/>
      </c>
      <c r="E183">
        <f>IF($D183="","",MANAGER_PLAN!G183)</f>
        <v/>
      </c>
      <c r="F183">
        <f>IF($D183="","",TRIM(MANAGER_PLAN!H183&amp;" "&amp;MANAGER_PLAN!I183))</f>
        <v/>
      </c>
      <c r="G183">
        <f>IF($D183="","",MANAGER_PLAN!J183)</f>
        <v/>
      </c>
      <c r="H183">
        <f>IF($D183="","",MANAGER_PLAN!K183)</f>
        <v/>
      </c>
      <c r="I183">
        <f>IF($D183="","",TRIM(IF(MANAGER_PLAN!N183&lt;&gt;"","LOS: "&amp;MANAGER_PLAN!N183&amp;" ","")&amp;IF(MANAGER_PLAN!O183&lt;&gt;"","LOT: "&amp;MANAGER_PLAN!O183,"")))</f>
        <v/>
      </c>
      <c r="J183">
        <f>IF($D183="","",IFERROR(VLOOKUP($D183,POS_MASTER!$A:$AK,37,FALSE),""))</f>
        <v/>
      </c>
    </row>
    <row r="184">
      <c r="A184">
        <f>IF($D184="","",MANAGER_PLAN!B184)</f>
        <v/>
      </c>
      <c r="B184">
        <f>IF($D184="","",MANAGER_PLAN!C184)</f>
        <v/>
      </c>
      <c r="C184">
        <f>IF(MANAGER_PLAN!E184="","",MANAGER_PLAN!D184)</f>
        <v/>
      </c>
      <c r="D184">
        <f>IF(MANAGER_PLAN!E184="","",MANAGER_PLAN!E184)</f>
        <v/>
      </c>
      <c r="E184">
        <f>IF($D184="","",MANAGER_PLAN!G184)</f>
        <v/>
      </c>
      <c r="F184">
        <f>IF($D184="","",TRIM(MANAGER_PLAN!H184&amp;" "&amp;MANAGER_PLAN!I184))</f>
        <v/>
      </c>
      <c r="G184">
        <f>IF($D184="","",MANAGER_PLAN!J184)</f>
        <v/>
      </c>
      <c r="H184">
        <f>IF($D184="","",MANAGER_PLAN!K184)</f>
        <v/>
      </c>
      <c r="I184">
        <f>IF($D184="","",TRIM(IF(MANAGER_PLAN!N184&lt;&gt;"","LOS: "&amp;MANAGER_PLAN!N184&amp;" ","")&amp;IF(MANAGER_PLAN!O184&lt;&gt;"","LOT: "&amp;MANAGER_PLAN!O184,"")))</f>
        <v/>
      </c>
      <c r="J184">
        <f>IF($D184="","",IFERROR(VLOOKUP($D184,POS_MASTER!$A:$AK,37,FALSE),""))</f>
        <v/>
      </c>
    </row>
    <row r="185">
      <c r="A185">
        <f>IF($D185="","",MANAGER_PLAN!B185)</f>
        <v/>
      </c>
      <c r="B185">
        <f>IF($D185="","",MANAGER_PLAN!C185)</f>
        <v/>
      </c>
      <c r="C185">
        <f>IF(MANAGER_PLAN!E185="","",MANAGER_PLAN!D185)</f>
        <v/>
      </c>
      <c r="D185">
        <f>IF(MANAGER_PLAN!E185="","",MANAGER_PLAN!E185)</f>
        <v/>
      </c>
      <c r="E185">
        <f>IF($D185="","",MANAGER_PLAN!G185)</f>
        <v/>
      </c>
      <c r="F185">
        <f>IF($D185="","",TRIM(MANAGER_PLAN!H185&amp;" "&amp;MANAGER_PLAN!I185))</f>
        <v/>
      </c>
      <c r="G185">
        <f>IF($D185="","",MANAGER_PLAN!J185)</f>
        <v/>
      </c>
      <c r="H185">
        <f>IF($D185="","",MANAGER_PLAN!K185)</f>
        <v/>
      </c>
      <c r="I185">
        <f>IF($D185="","",TRIM(IF(MANAGER_PLAN!N185&lt;&gt;"","LOS: "&amp;MANAGER_PLAN!N185&amp;" ","")&amp;IF(MANAGER_PLAN!O185&lt;&gt;"","LOT: "&amp;MANAGER_PLAN!O185,"")))</f>
        <v/>
      </c>
      <c r="J185">
        <f>IF($D185="","",IFERROR(VLOOKUP($D185,POS_MASTER!$A:$AK,37,FALSE),""))</f>
        <v/>
      </c>
    </row>
    <row r="186">
      <c r="A186">
        <f>IF($D186="","",MANAGER_PLAN!B186)</f>
        <v/>
      </c>
      <c r="B186">
        <f>IF($D186="","",MANAGER_PLAN!C186)</f>
        <v/>
      </c>
      <c r="C186">
        <f>IF(MANAGER_PLAN!E186="","",MANAGER_PLAN!D186)</f>
        <v/>
      </c>
      <c r="D186">
        <f>IF(MANAGER_PLAN!E186="","",MANAGER_PLAN!E186)</f>
        <v/>
      </c>
      <c r="E186">
        <f>IF($D186="","",MANAGER_PLAN!G186)</f>
        <v/>
      </c>
      <c r="F186">
        <f>IF($D186="","",TRIM(MANAGER_PLAN!H186&amp;" "&amp;MANAGER_PLAN!I186))</f>
        <v/>
      </c>
      <c r="G186">
        <f>IF($D186="","",MANAGER_PLAN!J186)</f>
        <v/>
      </c>
      <c r="H186">
        <f>IF($D186="","",MANAGER_PLAN!K186)</f>
        <v/>
      </c>
      <c r="I186">
        <f>IF($D186="","",TRIM(IF(MANAGER_PLAN!N186&lt;&gt;"","LOS: "&amp;MANAGER_PLAN!N186&amp;" ","")&amp;IF(MANAGER_PLAN!O186&lt;&gt;"","LOT: "&amp;MANAGER_PLAN!O186,"")))</f>
        <v/>
      </c>
      <c r="J186">
        <f>IF($D186="","",IFERROR(VLOOKUP($D186,POS_MASTER!$A:$AK,37,FALSE),""))</f>
        <v/>
      </c>
    </row>
    <row r="187">
      <c r="A187">
        <f>IF($D187="","",MANAGER_PLAN!B187)</f>
        <v/>
      </c>
      <c r="B187">
        <f>IF($D187="","",MANAGER_PLAN!C187)</f>
        <v/>
      </c>
      <c r="C187">
        <f>IF(MANAGER_PLAN!E187="","",MANAGER_PLAN!D187)</f>
        <v/>
      </c>
      <c r="D187">
        <f>IF(MANAGER_PLAN!E187="","",MANAGER_PLAN!E187)</f>
        <v/>
      </c>
      <c r="E187">
        <f>IF($D187="","",MANAGER_PLAN!G187)</f>
        <v/>
      </c>
      <c r="F187">
        <f>IF($D187="","",TRIM(MANAGER_PLAN!H187&amp;" "&amp;MANAGER_PLAN!I187))</f>
        <v/>
      </c>
      <c r="G187">
        <f>IF($D187="","",MANAGER_PLAN!J187)</f>
        <v/>
      </c>
      <c r="H187">
        <f>IF($D187="","",MANAGER_PLAN!K187)</f>
        <v/>
      </c>
      <c r="I187">
        <f>IF($D187="","",TRIM(IF(MANAGER_PLAN!N187&lt;&gt;"","LOS: "&amp;MANAGER_PLAN!N187&amp;" ","")&amp;IF(MANAGER_PLAN!O187&lt;&gt;"","LOT: "&amp;MANAGER_PLAN!O187,"")))</f>
        <v/>
      </c>
      <c r="J187">
        <f>IF($D187="","",IFERROR(VLOOKUP($D187,POS_MASTER!$A:$AK,37,FALSE),""))</f>
        <v/>
      </c>
    </row>
    <row r="188">
      <c r="A188">
        <f>IF($D188="","",MANAGER_PLAN!B188)</f>
        <v/>
      </c>
      <c r="B188">
        <f>IF($D188="","",MANAGER_PLAN!C188)</f>
        <v/>
      </c>
      <c r="C188">
        <f>IF(MANAGER_PLAN!E188="","",MANAGER_PLAN!D188)</f>
        <v/>
      </c>
      <c r="D188">
        <f>IF(MANAGER_PLAN!E188="","",MANAGER_PLAN!E188)</f>
        <v/>
      </c>
      <c r="E188">
        <f>IF($D188="","",MANAGER_PLAN!G188)</f>
        <v/>
      </c>
      <c r="F188">
        <f>IF($D188="","",TRIM(MANAGER_PLAN!H188&amp;" "&amp;MANAGER_PLAN!I188))</f>
        <v/>
      </c>
      <c r="G188">
        <f>IF($D188="","",MANAGER_PLAN!J188)</f>
        <v/>
      </c>
      <c r="H188">
        <f>IF($D188="","",MANAGER_PLAN!K188)</f>
        <v/>
      </c>
      <c r="I188">
        <f>IF($D188="","",TRIM(IF(MANAGER_PLAN!N188&lt;&gt;"","LOS: "&amp;MANAGER_PLAN!N188&amp;" ","")&amp;IF(MANAGER_PLAN!O188&lt;&gt;"","LOT: "&amp;MANAGER_PLAN!O188,"")))</f>
        <v/>
      </c>
      <c r="J188">
        <f>IF($D188="","",IFERROR(VLOOKUP($D188,POS_MASTER!$A:$AK,37,FALSE),""))</f>
        <v/>
      </c>
    </row>
    <row r="189">
      <c r="A189">
        <f>IF($D189="","",MANAGER_PLAN!B189)</f>
        <v/>
      </c>
      <c r="B189">
        <f>IF($D189="","",MANAGER_PLAN!C189)</f>
        <v/>
      </c>
      <c r="C189">
        <f>IF(MANAGER_PLAN!E189="","",MANAGER_PLAN!D189)</f>
        <v/>
      </c>
      <c r="D189">
        <f>IF(MANAGER_PLAN!E189="","",MANAGER_PLAN!E189)</f>
        <v/>
      </c>
      <c r="E189">
        <f>IF($D189="","",MANAGER_PLAN!G189)</f>
        <v/>
      </c>
      <c r="F189">
        <f>IF($D189="","",TRIM(MANAGER_PLAN!H189&amp;" "&amp;MANAGER_PLAN!I189))</f>
        <v/>
      </c>
      <c r="G189">
        <f>IF($D189="","",MANAGER_PLAN!J189)</f>
        <v/>
      </c>
      <c r="H189">
        <f>IF($D189="","",MANAGER_PLAN!K189)</f>
        <v/>
      </c>
      <c r="I189">
        <f>IF($D189="","",TRIM(IF(MANAGER_PLAN!N189&lt;&gt;"","LOS: "&amp;MANAGER_PLAN!N189&amp;" ","")&amp;IF(MANAGER_PLAN!O189&lt;&gt;"","LOT: "&amp;MANAGER_PLAN!O189,"")))</f>
        <v/>
      </c>
      <c r="J189">
        <f>IF($D189="","",IFERROR(VLOOKUP($D189,POS_MASTER!$A:$AK,37,FALSE),""))</f>
        <v/>
      </c>
    </row>
    <row r="190">
      <c r="A190">
        <f>IF($D190="","",MANAGER_PLAN!B190)</f>
        <v/>
      </c>
      <c r="B190">
        <f>IF($D190="","",MANAGER_PLAN!C190)</f>
        <v/>
      </c>
      <c r="C190">
        <f>IF(MANAGER_PLAN!E190="","",MANAGER_PLAN!D190)</f>
        <v/>
      </c>
      <c r="D190">
        <f>IF(MANAGER_PLAN!E190="","",MANAGER_PLAN!E190)</f>
        <v/>
      </c>
      <c r="E190">
        <f>IF($D190="","",MANAGER_PLAN!G190)</f>
        <v/>
      </c>
      <c r="F190">
        <f>IF($D190="","",TRIM(MANAGER_PLAN!H190&amp;" "&amp;MANAGER_PLAN!I190))</f>
        <v/>
      </c>
      <c r="G190">
        <f>IF($D190="","",MANAGER_PLAN!J190)</f>
        <v/>
      </c>
      <c r="H190">
        <f>IF($D190="","",MANAGER_PLAN!K190)</f>
        <v/>
      </c>
      <c r="I190">
        <f>IF($D190="","",TRIM(IF(MANAGER_PLAN!N190&lt;&gt;"","LOS: "&amp;MANAGER_PLAN!N190&amp;" ","")&amp;IF(MANAGER_PLAN!O190&lt;&gt;"","LOT: "&amp;MANAGER_PLAN!O190,"")))</f>
        <v/>
      </c>
      <c r="J190">
        <f>IF($D190="","",IFERROR(VLOOKUP($D190,POS_MASTER!$A:$AK,37,FALSE),""))</f>
        <v/>
      </c>
    </row>
    <row r="191">
      <c r="A191">
        <f>IF($D191="","",MANAGER_PLAN!B191)</f>
        <v/>
      </c>
      <c r="B191">
        <f>IF($D191="","",MANAGER_PLAN!C191)</f>
        <v/>
      </c>
      <c r="C191">
        <f>IF(MANAGER_PLAN!E191="","",MANAGER_PLAN!D191)</f>
        <v/>
      </c>
      <c r="D191">
        <f>IF(MANAGER_PLAN!E191="","",MANAGER_PLAN!E191)</f>
        <v/>
      </c>
      <c r="E191">
        <f>IF($D191="","",MANAGER_PLAN!G191)</f>
        <v/>
      </c>
      <c r="F191">
        <f>IF($D191="","",TRIM(MANAGER_PLAN!H191&amp;" "&amp;MANAGER_PLAN!I191))</f>
        <v/>
      </c>
      <c r="G191">
        <f>IF($D191="","",MANAGER_PLAN!J191)</f>
        <v/>
      </c>
      <c r="H191">
        <f>IF($D191="","",MANAGER_PLAN!K191)</f>
        <v/>
      </c>
      <c r="I191">
        <f>IF($D191="","",TRIM(IF(MANAGER_PLAN!N191&lt;&gt;"","LOS: "&amp;MANAGER_PLAN!N191&amp;" ","")&amp;IF(MANAGER_PLAN!O191&lt;&gt;"","LOT: "&amp;MANAGER_PLAN!O191,"")))</f>
        <v/>
      </c>
      <c r="J191">
        <f>IF($D191="","",IFERROR(VLOOKUP($D191,POS_MASTER!$A:$AK,37,FALSE),""))</f>
        <v/>
      </c>
    </row>
    <row r="192">
      <c r="A192">
        <f>IF($D192="","",MANAGER_PLAN!B192)</f>
        <v/>
      </c>
      <c r="B192">
        <f>IF($D192="","",MANAGER_PLAN!C192)</f>
        <v/>
      </c>
      <c r="C192">
        <f>IF(MANAGER_PLAN!E192="","",MANAGER_PLAN!D192)</f>
        <v/>
      </c>
      <c r="D192">
        <f>IF(MANAGER_PLAN!E192="","",MANAGER_PLAN!E192)</f>
        <v/>
      </c>
      <c r="E192">
        <f>IF($D192="","",MANAGER_PLAN!G192)</f>
        <v/>
      </c>
      <c r="F192">
        <f>IF($D192="","",TRIM(MANAGER_PLAN!H192&amp;" "&amp;MANAGER_PLAN!I192))</f>
        <v/>
      </c>
      <c r="G192">
        <f>IF($D192="","",MANAGER_PLAN!J192)</f>
        <v/>
      </c>
      <c r="H192">
        <f>IF($D192="","",MANAGER_PLAN!K192)</f>
        <v/>
      </c>
      <c r="I192">
        <f>IF($D192="","",TRIM(IF(MANAGER_PLAN!N192&lt;&gt;"","LOS: "&amp;MANAGER_PLAN!N192&amp;" ","")&amp;IF(MANAGER_PLAN!O192&lt;&gt;"","LOT: "&amp;MANAGER_PLAN!O192,"")))</f>
        <v/>
      </c>
      <c r="J192">
        <f>IF($D192="","",IFERROR(VLOOKUP($D192,POS_MASTER!$A:$AK,37,FALSE),""))</f>
        <v/>
      </c>
    </row>
    <row r="193">
      <c r="A193">
        <f>IF($D193="","",MANAGER_PLAN!B193)</f>
        <v/>
      </c>
      <c r="B193">
        <f>IF($D193="","",MANAGER_PLAN!C193)</f>
        <v/>
      </c>
      <c r="C193">
        <f>IF(MANAGER_PLAN!E193="","",MANAGER_PLAN!D193)</f>
        <v/>
      </c>
      <c r="D193">
        <f>IF(MANAGER_PLAN!E193="","",MANAGER_PLAN!E193)</f>
        <v/>
      </c>
      <c r="E193">
        <f>IF($D193="","",MANAGER_PLAN!G193)</f>
        <v/>
      </c>
      <c r="F193">
        <f>IF($D193="","",TRIM(MANAGER_PLAN!H193&amp;" "&amp;MANAGER_PLAN!I193))</f>
        <v/>
      </c>
      <c r="G193">
        <f>IF($D193="","",MANAGER_PLAN!J193)</f>
        <v/>
      </c>
      <c r="H193">
        <f>IF($D193="","",MANAGER_PLAN!K193)</f>
        <v/>
      </c>
      <c r="I193">
        <f>IF($D193="","",TRIM(IF(MANAGER_PLAN!N193&lt;&gt;"","LOS: "&amp;MANAGER_PLAN!N193&amp;" ","")&amp;IF(MANAGER_PLAN!O193&lt;&gt;"","LOT: "&amp;MANAGER_PLAN!O193,"")))</f>
        <v/>
      </c>
      <c r="J193">
        <f>IF($D193="","",IFERROR(VLOOKUP($D193,POS_MASTER!$A:$AK,37,FALSE),""))</f>
        <v/>
      </c>
    </row>
    <row r="194">
      <c r="A194">
        <f>IF($D194="","",MANAGER_PLAN!B194)</f>
        <v/>
      </c>
      <c r="B194">
        <f>IF($D194="","",MANAGER_PLAN!C194)</f>
        <v/>
      </c>
      <c r="C194">
        <f>IF(MANAGER_PLAN!E194="","",MANAGER_PLAN!D194)</f>
        <v/>
      </c>
      <c r="D194">
        <f>IF(MANAGER_PLAN!E194="","",MANAGER_PLAN!E194)</f>
        <v/>
      </c>
      <c r="E194">
        <f>IF($D194="","",MANAGER_PLAN!G194)</f>
        <v/>
      </c>
      <c r="F194">
        <f>IF($D194="","",TRIM(MANAGER_PLAN!H194&amp;" "&amp;MANAGER_PLAN!I194))</f>
        <v/>
      </c>
      <c r="G194">
        <f>IF($D194="","",MANAGER_PLAN!J194)</f>
        <v/>
      </c>
      <c r="H194">
        <f>IF($D194="","",MANAGER_PLAN!K194)</f>
        <v/>
      </c>
      <c r="I194">
        <f>IF($D194="","",TRIM(IF(MANAGER_PLAN!N194&lt;&gt;"","LOS: "&amp;MANAGER_PLAN!N194&amp;" ","")&amp;IF(MANAGER_PLAN!O194&lt;&gt;"","LOT: "&amp;MANAGER_PLAN!O194,"")))</f>
        <v/>
      </c>
      <c r="J194">
        <f>IF($D194="","",IFERROR(VLOOKUP($D194,POS_MASTER!$A:$AK,37,FALSE),""))</f>
        <v/>
      </c>
    </row>
    <row r="195">
      <c r="A195">
        <f>IF($D195="","",MANAGER_PLAN!B195)</f>
        <v/>
      </c>
      <c r="B195">
        <f>IF($D195="","",MANAGER_PLAN!C195)</f>
        <v/>
      </c>
      <c r="C195">
        <f>IF(MANAGER_PLAN!E195="","",MANAGER_PLAN!D195)</f>
        <v/>
      </c>
      <c r="D195">
        <f>IF(MANAGER_PLAN!E195="","",MANAGER_PLAN!E195)</f>
        <v/>
      </c>
      <c r="E195">
        <f>IF($D195="","",MANAGER_PLAN!G195)</f>
        <v/>
      </c>
      <c r="F195">
        <f>IF($D195="","",TRIM(MANAGER_PLAN!H195&amp;" "&amp;MANAGER_PLAN!I195))</f>
        <v/>
      </c>
      <c r="G195">
        <f>IF($D195="","",MANAGER_PLAN!J195)</f>
        <v/>
      </c>
      <c r="H195">
        <f>IF($D195="","",MANAGER_PLAN!K195)</f>
        <v/>
      </c>
      <c r="I195">
        <f>IF($D195="","",TRIM(IF(MANAGER_PLAN!N195&lt;&gt;"","LOS: "&amp;MANAGER_PLAN!N195&amp;" ","")&amp;IF(MANAGER_PLAN!O195&lt;&gt;"","LOT: "&amp;MANAGER_PLAN!O195,"")))</f>
        <v/>
      </c>
      <c r="J195">
        <f>IF($D195="","",IFERROR(VLOOKUP($D195,POS_MASTER!$A:$AK,37,FALSE),""))</f>
        <v/>
      </c>
    </row>
    <row r="196">
      <c r="A196">
        <f>IF($D196="","",MANAGER_PLAN!B196)</f>
        <v/>
      </c>
      <c r="B196">
        <f>IF($D196="","",MANAGER_PLAN!C196)</f>
        <v/>
      </c>
      <c r="C196">
        <f>IF(MANAGER_PLAN!E196="","",MANAGER_PLAN!D196)</f>
        <v/>
      </c>
      <c r="D196">
        <f>IF(MANAGER_PLAN!E196="","",MANAGER_PLAN!E196)</f>
        <v/>
      </c>
      <c r="E196">
        <f>IF($D196="","",MANAGER_PLAN!G196)</f>
        <v/>
      </c>
      <c r="F196">
        <f>IF($D196="","",TRIM(MANAGER_PLAN!H196&amp;" "&amp;MANAGER_PLAN!I196))</f>
        <v/>
      </c>
      <c r="G196">
        <f>IF($D196="","",MANAGER_PLAN!J196)</f>
        <v/>
      </c>
      <c r="H196">
        <f>IF($D196="","",MANAGER_PLAN!K196)</f>
        <v/>
      </c>
      <c r="I196">
        <f>IF($D196="","",TRIM(IF(MANAGER_PLAN!N196&lt;&gt;"","LOS: "&amp;MANAGER_PLAN!N196&amp;" ","")&amp;IF(MANAGER_PLAN!O196&lt;&gt;"","LOT: "&amp;MANAGER_PLAN!O196,"")))</f>
        <v/>
      </c>
      <c r="J196">
        <f>IF($D196="","",IFERROR(VLOOKUP($D196,POS_MASTER!$A:$AK,37,FALSE),""))</f>
        <v/>
      </c>
    </row>
    <row r="197">
      <c r="A197">
        <f>IF($D197="","",MANAGER_PLAN!B197)</f>
        <v/>
      </c>
      <c r="B197">
        <f>IF($D197="","",MANAGER_PLAN!C197)</f>
        <v/>
      </c>
      <c r="C197">
        <f>IF(MANAGER_PLAN!E197="","",MANAGER_PLAN!D197)</f>
        <v/>
      </c>
      <c r="D197">
        <f>IF(MANAGER_PLAN!E197="","",MANAGER_PLAN!E197)</f>
        <v/>
      </c>
      <c r="E197">
        <f>IF($D197="","",MANAGER_PLAN!G197)</f>
        <v/>
      </c>
      <c r="F197">
        <f>IF($D197="","",TRIM(MANAGER_PLAN!H197&amp;" "&amp;MANAGER_PLAN!I197))</f>
        <v/>
      </c>
      <c r="G197">
        <f>IF($D197="","",MANAGER_PLAN!J197)</f>
        <v/>
      </c>
      <c r="H197">
        <f>IF($D197="","",MANAGER_PLAN!K197)</f>
        <v/>
      </c>
      <c r="I197">
        <f>IF($D197="","",TRIM(IF(MANAGER_PLAN!N197&lt;&gt;"","LOS: "&amp;MANAGER_PLAN!N197&amp;" ","")&amp;IF(MANAGER_PLAN!O197&lt;&gt;"","LOT: "&amp;MANAGER_PLAN!O197,"")))</f>
        <v/>
      </c>
      <c r="J197">
        <f>IF($D197="","",IFERROR(VLOOKUP($D197,POS_MASTER!$A:$AK,37,FALSE),""))</f>
        <v/>
      </c>
    </row>
    <row r="198">
      <c r="A198">
        <f>IF($D198="","",MANAGER_PLAN!B198)</f>
        <v/>
      </c>
      <c r="B198">
        <f>IF($D198="","",MANAGER_PLAN!C198)</f>
        <v/>
      </c>
      <c r="C198">
        <f>IF(MANAGER_PLAN!E198="","",MANAGER_PLAN!D198)</f>
        <v/>
      </c>
      <c r="D198">
        <f>IF(MANAGER_PLAN!E198="","",MANAGER_PLAN!E198)</f>
        <v/>
      </c>
      <c r="E198">
        <f>IF($D198="","",MANAGER_PLAN!G198)</f>
        <v/>
      </c>
      <c r="F198">
        <f>IF($D198="","",TRIM(MANAGER_PLAN!H198&amp;" "&amp;MANAGER_PLAN!I198))</f>
        <v/>
      </c>
      <c r="G198">
        <f>IF($D198="","",MANAGER_PLAN!J198)</f>
        <v/>
      </c>
      <c r="H198">
        <f>IF($D198="","",MANAGER_PLAN!K198)</f>
        <v/>
      </c>
      <c r="I198">
        <f>IF($D198="","",TRIM(IF(MANAGER_PLAN!N198&lt;&gt;"","LOS: "&amp;MANAGER_PLAN!N198&amp;" ","")&amp;IF(MANAGER_PLAN!O198&lt;&gt;"","LOT: "&amp;MANAGER_PLAN!O198,"")))</f>
        <v/>
      </c>
      <c r="J198">
        <f>IF($D198="","",IFERROR(VLOOKUP($D198,POS_MASTER!$A:$AK,37,FALSE),""))</f>
        <v/>
      </c>
    </row>
    <row r="199">
      <c r="A199">
        <f>IF($D199="","",MANAGER_PLAN!B199)</f>
        <v/>
      </c>
      <c r="B199">
        <f>IF($D199="","",MANAGER_PLAN!C199)</f>
        <v/>
      </c>
      <c r="C199">
        <f>IF(MANAGER_PLAN!E199="","",MANAGER_PLAN!D199)</f>
        <v/>
      </c>
      <c r="D199">
        <f>IF(MANAGER_PLAN!E199="","",MANAGER_PLAN!E199)</f>
        <v/>
      </c>
      <c r="E199">
        <f>IF($D199="","",MANAGER_PLAN!G199)</f>
        <v/>
      </c>
      <c r="F199">
        <f>IF($D199="","",TRIM(MANAGER_PLAN!H199&amp;" "&amp;MANAGER_PLAN!I199))</f>
        <v/>
      </c>
      <c r="G199">
        <f>IF($D199="","",MANAGER_PLAN!J199)</f>
        <v/>
      </c>
      <c r="H199">
        <f>IF($D199="","",MANAGER_PLAN!K199)</f>
        <v/>
      </c>
      <c r="I199">
        <f>IF($D199="","",TRIM(IF(MANAGER_PLAN!N199&lt;&gt;"","LOS: "&amp;MANAGER_PLAN!N199&amp;" ","")&amp;IF(MANAGER_PLAN!O199&lt;&gt;"","LOT: "&amp;MANAGER_PLAN!O199,"")))</f>
        <v/>
      </c>
      <c r="J199">
        <f>IF($D199="","",IFERROR(VLOOKUP($D199,POS_MASTER!$A:$AK,37,FALSE),""))</f>
        <v/>
      </c>
    </row>
    <row r="200">
      <c r="A200">
        <f>IF($D200="","",MANAGER_PLAN!B200)</f>
        <v/>
      </c>
      <c r="B200">
        <f>IF($D200="","",MANAGER_PLAN!C200)</f>
        <v/>
      </c>
      <c r="C200">
        <f>IF(MANAGER_PLAN!E200="","",MANAGER_PLAN!D200)</f>
        <v/>
      </c>
      <c r="D200">
        <f>IF(MANAGER_PLAN!E200="","",MANAGER_PLAN!E200)</f>
        <v/>
      </c>
      <c r="E200">
        <f>IF($D200="","",MANAGER_PLAN!G200)</f>
        <v/>
      </c>
      <c r="F200">
        <f>IF($D200="","",TRIM(MANAGER_PLAN!H200&amp;" "&amp;MANAGER_PLAN!I200))</f>
        <v/>
      </c>
      <c r="G200">
        <f>IF($D200="","",MANAGER_PLAN!J200)</f>
        <v/>
      </c>
      <c r="H200">
        <f>IF($D200="","",MANAGER_PLAN!K200)</f>
        <v/>
      </c>
      <c r="I200">
        <f>IF($D200="","",TRIM(IF(MANAGER_PLAN!N200&lt;&gt;"","LOS: "&amp;MANAGER_PLAN!N200&amp;" ","")&amp;IF(MANAGER_PLAN!O200&lt;&gt;"","LOT: "&amp;MANAGER_PLAN!O200,"")))</f>
        <v/>
      </c>
      <c r="J200">
        <f>IF($D200="","",IFERROR(VLOOKUP($D200,POS_MASTER!$A:$AK,37,FALSE),""))</f>
        <v/>
      </c>
    </row>
    <row r="201">
      <c r="A201">
        <f>IF($D201="","",MANAGER_PLAN!B201)</f>
        <v/>
      </c>
      <c r="B201">
        <f>IF($D201="","",MANAGER_PLAN!C201)</f>
        <v/>
      </c>
      <c r="C201">
        <f>IF(MANAGER_PLAN!E201="","",MANAGER_PLAN!D201)</f>
        <v/>
      </c>
      <c r="D201">
        <f>IF(MANAGER_PLAN!E201="","",MANAGER_PLAN!E201)</f>
        <v/>
      </c>
      <c r="E201">
        <f>IF($D201="","",MANAGER_PLAN!G201)</f>
        <v/>
      </c>
      <c r="F201">
        <f>IF($D201="","",TRIM(MANAGER_PLAN!H201&amp;" "&amp;MANAGER_PLAN!I201))</f>
        <v/>
      </c>
      <c r="G201">
        <f>IF($D201="","",MANAGER_PLAN!J201)</f>
        <v/>
      </c>
      <c r="H201">
        <f>IF($D201="","",MANAGER_PLAN!K201)</f>
        <v/>
      </c>
      <c r="I201">
        <f>IF($D201="","",TRIM(IF(MANAGER_PLAN!N201&lt;&gt;"","LOS: "&amp;MANAGER_PLAN!N201&amp;" ","")&amp;IF(MANAGER_PLAN!O201&lt;&gt;"","LOT: "&amp;MANAGER_PLAN!O201,"")))</f>
        <v/>
      </c>
      <c r="J201">
        <f>IF($D201="","",IFERROR(VLOOKUP($D201,POS_MASTER!$A:$AK,37,FALSE),""))</f>
        <v/>
      </c>
    </row>
    <row r="202">
      <c r="A202">
        <f>IF($D202="","",MANAGER_PLAN!B202)</f>
        <v/>
      </c>
      <c r="B202">
        <f>IF($D202="","",MANAGER_PLAN!C202)</f>
        <v/>
      </c>
      <c r="C202">
        <f>IF(MANAGER_PLAN!E202="","",MANAGER_PLAN!D202)</f>
        <v/>
      </c>
      <c r="D202">
        <f>IF(MANAGER_PLAN!E202="","",MANAGER_PLAN!E202)</f>
        <v/>
      </c>
      <c r="E202">
        <f>IF($D202="","",MANAGER_PLAN!G202)</f>
        <v/>
      </c>
      <c r="F202">
        <f>IF($D202="","",TRIM(MANAGER_PLAN!H202&amp;" "&amp;MANAGER_PLAN!I202))</f>
        <v/>
      </c>
      <c r="G202">
        <f>IF($D202="","",MANAGER_PLAN!J202)</f>
        <v/>
      </c>
      <c r="H202">
        <f>IF($D202="","",MANAGER_PLAN!K202)</f>
        <v/>
      </c>
      <c r="I202">
        <f>IF($D202="","",TRIM(IF(MANAGER_PLAN!N202&lt;&gt;"","LOS: "&amp;MANAGER_PLAN!N202&amp;" ","")&amp;IF(MANAGER_PLAN!O202&lt;&gt;"","LOT: "&amp;MANAGER_PLAN!O202,"")))</f>
        <v/>
      </c>
      <c r="J202">
        <f>IF($D202="","",IFERROR(VLOOKUP($D202,POS_MASTER!$A:$AK,37,FALSE),""))</f>
        <v/>
      </c>
    </row>
    <row r="203">
      <c r="A203">
        <f>IF($D203="","",MANAGER_PLAN!B203)</f>
        <v/>
      </c>
      <c r="B203">
        <f>IF($D203="","",MANAGER_PLAN!C203)</f>
        <v/>
      </c>
      <c r="C203">
        <f>IF(MANAGER_PLAN!E203="","",MANAGER_PLAN!D203)</f>
        <v/>
      </c>
      <c r="D203">
        <f>IF(MANAGER_PLAN!E203="","",MANAGER_PLAN!E203)</f>
        <v/>
      </c>
      <c r="E203">
        <f>IF($D203="","",MANAGER_PLAN!G203)</f>
        <v/>
      </c>
      <c r="F203">
        <f>IF($D203="","",TRIM(MANAGER_PLAN!H203&amp;" "&amp;MANAGER_PLAN!I203))</f>
        <v/>
      </c>
      <c r="G203">
        <f>IF($D203="","",MANAGER_PLAN!J203)</f>
        <v/>
      </c>
      <c r="H203">
        <f>IF($D203="","",MANAGER_PLAN!K203)</f>
        <v/>
      </c>
      <c r="I203">
        <f>IF($D203="","",TRIM(IF(MANAGER_PLAN!N203&lt;&gt;"","LOS: "&amp;MANAGER_PLAN!N203&amp;" ","")&amp;IF(MANAGER_PLAN!O203&lt;&gt;"","LOT: "&amp;MANAGER_PLAN!O203,"")))</f>
        <v/>
      </c>
      <c r="J203">
        <f>IF($D203="","",IFERROR(VLOOKUP($D203,POS_MASTER!$A:$AK,37,FALSE),""))</f>
        <v/>
      </c>
    </row>
    <row r="204">
      <c r="A204">
        <f>IF($D204="","",MANAGER_PLAN!B204)</f>
        <v/>
      </c>
      <c r="B204">
        <f>IF($D204="","",MANAGER_PLAN!C204)</f>
        <v/>
      </c>
      <c r="C204">
        <f>IF(MANAGER_PLAN!E204="","",MANAGER_PLAN!D204)</f>
        <v/>
      </c>
      <c r="D204">
        <f>IF(MANAGER_PLAN!E204="","",MANAGER_PLAN!E204)</f>
        <v/>
      </c>
      <c r="E204">
        <f>IF($D204="","",MANAGER_PLAN!G204)</f>
        <v/>
      </c>
      <c r="F204">
        <f>IF($D204="","",TRIM(MANAGER_PLAN!H204&amp;" "&amp;MANAGER_PLAN!I204))</f>
        <v/>
      </c>
      <c r="G204">
        <f>IF($D204="","",MANAGER_PLAN!J204)</f>
        <v/>
      </c>
      <c r="H204">
        <f>IF($D204="","",MANAGER_PLAN!K204)</f>
        <v/>
      </c>
      <c r="I204">
        <f>IF($D204="","",TRIM(IF(MANAGER_PLAN!N204&lt;&gt;"","LOS: "&amp;MANAGER_PLAN!N204&amp;" ","")&amp;IF(MANAGER_PLAN!O204&lt;&gt;"","LOT: "&amp;MANAGER_PLAN!O204,"")))</f>
        <v/>
      </c>
      <c r="J204">
        <f>IF($D204="","",IFERROR(VLOOKUP($D204,POS_MASTER!$A:$AK,37,FALSE),""))</f>
        <v/>
      </c>
    </row>
    <row r="205">
      <c r="A205">
        <f>IF($D205="","",MANAGER_PLAN!B205)</f>
        <v/>
      </c>
      <c r="B205">
        <f>IF($D205="","",MANAGER_PLAN!C205)</f>
        <v/>
      </c>
      <c r="C205">
        <f>IF(MANAGER_PLAN!E205="","",MANAGER_PLAN!D205)</f>
        <v/>
      </c>
      <c r="D205">
        <f>IF(MANAGER_PLAN!E205="","",MANAGER_PLAN!E205)</f>
        <v/>
      </c>
      <c r="E205">
        <f>IF($D205="","",MANAGER_PLAN!G205)</f>
        <v/>
      </c>
      <c r="F205">
        <f>IF($D205="","",TRIM(MANAGER_PLAN!H205&amp;" "&amp;MANAGER_PLAN!I205))</f>
        <v/>
      </c>
      <c r="G205">
        <f>IF($D205="","",MANAGER_PLAN!J205)</f>
        <v/>
      </c>
      <c r="H205">
        <f>IF($D205="","",MANAGER_PLAN!K205)</f>
        <v/>
      </c>
      <c r="I205">
        <f>IF($D205="","",TRIM(IF(MANAGER_PLAN!N205&lt;&gt;"","LOS: "&amp;MANAGER_PLAN!N205&amp;" ","")&amp;IF(MANAGER_PLAN!O205&lt;&gt;"","LOT: "&amp;MANAGER_PLAN!O205,"")))</f>
        <v/>
      </c>
      <c r="J205">
        <f>IF($D205="","",IFERROR(VLOOKUP($D205,POS_MASTER!$A:$AK,37,FALSE),""))</f>
        <v/>
      </c>
    </row>
    <row r="206">
      <c r="A206">
        <f>IF($D206="","",MANAGER_PLAN!B206)</f>
        <v/>
      </c>
      <c r="B206">
        <f>IF($D206="","",MANAGER_PLAN!C206)</f>
        <v/>
      </c>
      <c r="C206">
        <f>IF(MANAGER_PLAN!E206="","",MANAGER_PLAN!D206)</f>
        <v/>
      </c>
      <c r="D206">
        <f>IF(MANAGER_PLAN!E206="","",MANAGER_PLAN!E206)</f>
        <v/>
      </c>
      <c r="E206">
        <f>IF($D206="","",MANAGER_PLAN!G206)</f>
        <v/>
      </c>
      <c r="F206">
        <f>IF($D206="","",TRIM(MANAGER_PLAN!H206&amp;" "&amp;MANAGER_PLAN!I206))</f>
        <v/>
      </c>
      <c r="G206">
        <f>IF($D206="","",MANAGER_PLAN!J206)</f>
        <v/>
      </c>
      <c r="H206">
        <f>IF($D206="","",MANAGER_PLAN!K206)</f>
        <v/>
      </c>
      <c r="I206">
        <f>IF($D206="","",TRIM(IF(MANAGER_PLAN!N206&lt;&gt;"","LOS: "&amp;MANAGER_PLAN!N206&amp;" ","")&amp;IF(MANAGER_PLAN!O206&lt;&gt;"","LOT: "&amp;MANAGER_PLAN!O206,"")))</f>
        <v/>
      </c>
      <c r="J206">
        <f>IF($D206="","",IFERROR(VLOOKUP($D206,POS_MASTER!$A:$AK,37,FALSE),""))</f>
        <v/>
      </c>
    </row>
    <row r="207">
      <c r="A207">
        <f>IF($D207="","",MANAGER_PLAN!B207)</f>
        <v/>
      </c>
      <c r="B207">
        <f>IF($D207="","",MANAGER_PLAN!C207)</f>
        <v/>
      </c>
      <c r="C207">
        <f>IF(MANAGER_PLAN!E207="","",MANAGER_PLAN!D207)</f>
        <v/>
      </c>
      <c r="D207">
        <f>IF(MANAGER_PLAN!E207="","",MANAGER_PLAN!E207)</f>
        <v/>
      </c>
      <c r="E207">
        <f>IF($D207="","",MANAGER_PLAN!G207)</f>
        <v/>
      </c>
      <c r="F207">
        <f>IF($D207="","",TRIM(MANAGER_PLAN!H207&amp;" "&amp;MANAGER_PLAN!I207))</f>
        <v/>
      </c>
      <c r="G207">
        <f>IF($D207="","",MANAGER_PLAN!J207)</f>
        <v/>
      </c>
      <c r="H207">
        <f>IF($D207="","",MANAGER_PLAN!K207)</f>
        <v/>
      </c>
      <c r="I207">
        <f>IF($D207="","",TRIM(IF(MANAGER_PLAN!N207&lt;&gt;"","LOS: "&amp;MANAGER_PLAN!N207&amp;" ","")&amp;IF(MANAGER_PLAN!O207&lt;&gt;"","LOT: "&amp;MANAGER_PLAN!O207,"")))</f>
        <v/>
      </c>
      <c r="J207">
        <f>IF($D207="","",IFERROR(VLOOKUP($D207,POS_MASTER!$A:$AK,37,FALSE),""))</f>
        <v/>
      </c>
    </row>
    <row r="208">
      <c r="A208">
        <f>IF($D208="","",MANAGER_PLAN!B208)</f>
        <v/>
      </c>
      <c r="B208">
        <f>IF($D208="","",MANAGER_PLAN!C208)</f>
        <v/>
      </c>
      <c r="C208">
        <f>IF(MANAGER_PLAN!E208="","",MANAGER_PLAN!D208)</f>
        <v/>
      </c>
      <c r="D208">
        <f>IF(MANAGER_PLAN!E208="","",MANAGER_PLAN!E208)</f>
        <v/>
      </c>
      <c r="E208">
        <f>IF($D208="","",MANAGER_PLAN!G208)</f>
        <v/>
      </c>
      <c r="F208">
        <f>IF($D208="","",TRIM(MANAGER_PLAN!H208&amp;" "&amp;MANAGER_PLAN!I208))</f>
        <v/>
      </c>
      <c r="G208">
        <f>IF($D208="","",MANAGER_PLAN!J208)</f>
        <v/>
      </c>
      <c r="H208">
        <f>IF($D208="","",MANAGER_PLAN!K208)</f>
        <v/>
      </c>
      <c r="I208">
        <f>IF($D208="","",TRIM(IF(MANAGER_PLAN!N208&lt;&gt;"","LOS: "&amp;MANAGER_PLAN!N208&amp;" ","")&amp;IF(MANAGER_PLAN!O208&lt;&gt;"","LOT: "&amp;MANAGER_PLAN!O208,"")))</f>
        <v/>
      </c>
      <c r="J208">
        <f>IF($D208="","",IFERROR(VLOOKUP($D208,POS_MASTER!$A:$AK,37,FALSE),""))</f>
        <v/>
      </c>
    </row>
    <row r="209">
      <c r="A209">
        <f>IF($D209="","",MANAGER_PLAN!B209)</f>
        <v/>
      </c>
      <c r="B209">
        <f>IF($D209="","",MANAGER_PLAN!C209)</f>
        <v/>
      </c>
      <c r="C209">
        <f>IF(MANAGER_PLAN!E209="","",MANAGER_PLAN!D209)</f>
        <v/>
      </c>
      <c r="D209">
        <f>IF(MANAGER_PLAN!E209="","",MANAGER_PLAN!E209)</f>
        <v/>
      </c>
      <c r="E209">
        <f>IF($D209="","",MANAGER_PLAN!G209)</f>
        <v/>
      </c>
      <c r="F209">
        <f>IF($D209="","",TRIM(MANAGER_PLAN!H209&amp;" "&amp;MANAGER_PLAN!I209))</f>
        <v/>
      </c>
      <c r="G209">
        <f>IF($D209="","",MANAGER_PLAN!J209)</f>
        <v/>
      </c>
      <c r="H209">
        <f>IF($D209="","",MANAGER_PLAN!K209)</f>
        <v/>
      </c>
      <c r="I209">
        <f>IF($D209="","",TRIM(IF(MANAGER_PLAN!N209&lt;&gt;"","LOS: "&amp;MANAGER_PLAN!N209&amp;" ","")&amp;IF(MANAGER_PLAN!O209&lt;&gt;"","LOT: "&amp;MANAGER_PLAN!O209,"")))</f>
        <v/>
      </c>
      <c r="J209">
        <f>IF($D209="","",IFERROR(VLOOKUP($D209,POS_MASTER!$A:$AK,37,FALSE),""))</f>
        <v/>
      </c>
    </row>
    <row r="210">
      <c r="A210">
        <f>IF($D210="","",MANAGER_PLAN!B210)</f>
        <v/>
      </c>
      <c r="B210">
        <f>IF($D210="","",MANAGER_PLAN!C210)</f>
        <v/>
      </c>
      <c r="C210">
        <f>IF(MANAGER_PLAN!E210="","",MANAGER_PLAN!D210)</f>
        <v/>
      </c>
      <c r="D210">
        <f>IF(MANAGER_PLAN!E210="","",MANAGER_PLAN!E210)</f>
        <v/>
      </c>
      <c r="E210">
        <f>IF($D210="","",MANAGER_PLAN!G210)</f>
        <v/>
      </c>
      <c r="F210">
        <f>IF($D210="","",TRIM(MANAGER_PLAN!H210&amp;" "&amp;MANAGER_PLAN!I210))</f>
        <v/>
      </c>
      <c r="G210">
        <f>IF($D210="","",MANAGER_PLAN!J210)</f>
        <v/>
      </c>
      <c r="H210">
        <f>IF($D210="","",MANAGER_PLAN!K210)</f>
        <v/>
      </c>
      <c r="I210">
        <f>IF($D210="","",TRIM(IF(MANAGER_PLAN!N210&lt;&gt;"","LOS: "&amp;MANAGER_PLAN!N210&amp;" ","")&amp;IF(MANAGER_PLAN!O210&lt;&gt;"","LOT: "&amp;MANAGER_PLAN!O210,"")))</f>
        <v/>
      </c>
      <c r="J210">
        <f>IF($D210="","",IFERROR(VLOOKUP($D210,POS_MASTER!$A:$AK,37,FALSE),""))</f>
        <v/>
      </c>
    </row>
    <row r="211">
      <c r="A211">
        <f>IF($D211="","",MANAGER_PLAN!B211)</f>
        <v/>
      </c>
      <c r="B211">
        <f>IF($D211="","",MANAGER_PLAN!C211)</f>
        <v/>
      </c>
      <c r="C211">
        <f>IF(MANAGER_PLAN!E211="","",MANAGER_PLAN!D211)</f>
        <v/>
      </c>
      <c r="D211">
        <f>IF(MANAGER_PLAN!E211="","",MANAGER_PLAN!E211)</f>
        <v/>
      </c>
      <c r="E211">
        <f>IF($D211="","",MANAGER_PLAN!G211)</f>
        <v/>
      </c>
      <c r="F211">
        <f>IF($D211="","",TRIM(MANAGER_PLAN!H211&amp;" "&amp;MANAGER_PLAN!I211))</f>
        <v/>
      </c>
      <c r="G211">
        <f>IF($D211="","",MANAGER_PLAN!J211)</f>
        <v/>
      </c>
      <c r="H211">
        <f>IF($D211="","",MANAGER_PLAN!K211)</f>
        <v/>
      </c>
      <c r="I211">
        <f>IF($D211="","",TRIM(IF(MANAGER_PLAN!N211&lt;&gt;"","LOS: "&amp;MANAGER_PLAN!N211&amp;" ","")&amp;IF(MANAGER_PLAN!O211&lt;&gt;"","LOT: "&amp;MANAGER_PLAN!O211,"")))</f>
        <v/>
      </c>
      <c r="J211">
        <f>IF($D211="","",IFERROR(VLOOKUP($D211,POS_MASTER!$A:$AK,37,FALSE),""))</f>
        <v/>
      </c>
    </row>
    <row r="212">
      <c r="A212">
        <f>IF($D212="","",MANAGER_PLAN!B212)</f>
        <v/>
      </c>
      <c r="B212">
        <f>IF($D212="","",MANAGER_PLAN!C212)</f>
        <v/>
      </c>
      <c r="C212">
        <f>IF(MANAGER_PLAN!E212="","",MANAGER_PLAN!D212)</f>
        <v/>
      </c>
      <c r="D212">
        <f>IF(MANAGER_PLAN!E212="","",MANAGER_PLAN!E212)</f>
        <v/>
      </c>
      <c r="E212">
        <f>IF($D212="","",MANAGER_PLAN!G212)</f>
        <v/>
      </c>
      <c r="F212">
        <f>IF($D212="","",TRIM(MANAGER_PLAN!H212&amp;" "&amp;MANAGER_PLAN!I212))</f>
        <v/>
      </c>
      <c r="G212">
        <f>IF($D212="","",MANAGER_PLAN!J212)</f>
        <v/>
      </c>
      <c r="H212">
        <f>IF($D212="","",MANAGER_PLAN!K212)</f>
        <v/>
      </c>
      <c r="I212">
        <f>IF($D212="","",TRIM(IF(MANAGER_PLAN!N212&lt;&gt;"","LOS: "&amp;MANAGER_PLAN!N212&amp;" ","")&amp;IF(MANAGER_PLAN!O212&lt;&gt;"","LOT: "&amp;MANAGER_PLAN!O212,"")))</f>
        <v/>
      </c>
      <c r="J212">
        <f>IF($D212="","",IFERROR(VLOOKUP($D212,POS_MASTER!$A:$AK,37,FALSE),""))</f>
        <v/>
      </c>
    </row>
    <row r="213">
      <c r="A213">
        <f>IF($D213="","",MANAGER_PLAN!B213)</f>
        <v/>
      </c>
      <c r="B213">
        <f>IF($D213="","",MANAGER_PLAN!C213)</f>
        <v/>
      </c>
      <c r="C213">
        <f>IF(MANAGER_PLAN!E213="","",MANAGER_PLAN!D213)</f>
        <v/>
      </c>
      <c r="D213">
        <f>IF(MANAGER_PLAN!E213="","",MANAGER_PLAN!E213)</f>
        <v/>
      </c>
      <c r="E213">
        <f>IF($D213="","",MANAGER_PLAN!G213)</f>
        <v/>
      </c>
      <c r="F213">
        <f>IF($D213="","",TRIM(MANAGER_PLAN!H213&amp;" "&amp;MANAGER_PLAN!I213))</f>
        <v/>
      </c>
      <c r="G213">
        <f>IF($D213="","",MANAGER_PLAN!J213)</f>
        <v/>
      </c>
      <c r="H213">
        <f>IF($D213="","",MANAGER_PLAN!K213)</f>
        <v/>
      </c>
      <c r="I213">
        <f>IF($D213="","",TRIM(IF(MANAGER_PLAN!N213&lt;&gt;"","LOS: "&amp;MANAGER_PLAN!N213&amp;" ","")&amp;IF(MANAGER_PLAN!O213&lt;&gt;"","LOT: "&amp;MANAGER_PLAN!O213,"")))</f>
        <v/>
      </c>
      <c r="J213">
        <f>IF($D213="","",IFERROR(VLOOKUP($D213,POS_MASTER!$A:$AK,37,FALSE),""))</f>
        <v/>
      </c>
    </row>
    <row r="214">
      <c r="A214">
        <f>IF($D214="","",MANAGER_PLAN!B214)</f>
        <v/>
      </c>
      <c r="B214">
        <f>IF($D214="","",MANAGER_PLAN!C214)</f>
        <v/>
      </c>
      <c r="C214">
        <f>IF(MANAGER_PLAN!E214="","",MANAGER_PLAN!D214)</f>
        <v/>
      </c>
      <c r="D214">
        <f>IF(MANAGER_PLAN!E214="","",MANAGER_PLAN!E214)</f>
        <v/>
      </c>
      <c r="E214">
        <f>IF($D214="","",MANAGER_PLAN!G214)</f>
        <v/>
      </c>
      <c r="F214">
        <f>IF($D214="","",TRIM(MANAGER_PLAN!H214&amp;" "&amp;MANAGER_PLAN!I214))</f>
        <v/>
      </c>
      <c r="G214">
        <f>IF($D214="","",MANAGER_PLAN!J214)</f>
        <v/>
      </c>
      <c r="H214">
        <f>IF($D214="","",MANAGER_PLAN!K214)</f>
        <v/>
      </c>
      <c r="I214">
        <f>IF($D214="","",TRIM(IF(MANAGER_PLAN!N214&lt;&gt;"","LOS: "&amp;MANAGER_PLAN!N214&amp;" ","")&amp;IF(MANAGER_PLAN!O214&lt;&gt;"","LOT: "&amp;MANAGER_PLAN!O214,"")))</f>
        <v/>
      </c>
      <c r="J214">
        <f>IF($D214="","",IFERROR(VLOOKUP($D214,POS_MASTER!$A:$AK,37,FALSE),""))</f>
        <v/>
      </c>
    </row>
    <row r="215">
      <c r="A215">
        <f>IF($D215="","",MANAGER_PLAN!B215)</f>
        <v/>
      </c>
      <c r="B215">
        <f>IF($D215="","",MANAGER_PLAN!C215)</f>
        <v/>
      </c>
      <c r="C215">
        <f>IF(MANAGER_PLAN!E215="","",MANAGER_PLAN!D215)</f>
        <v/>
      </c>
      <c r="D215">
        <f>IF(MANAGER_PLAN!E215="","",MANAGER_PLAN!E215)</f>
        <v/>
      </c>
      <c r="E215">
        <f>IF($D215="","",MANAGER_PLAN!G215)</f>
        <v/>
      </c>
      <c r="F215">
        <f>IF($D215="","",TRIM(MANAGER_PLAN!H215&amp;" "&amp;MANAGER_PLAN!I215))</f>
        <v/>
      </c>
      <c r="G215">
        <f>IF($D215="","",MANAGER_PLAN!J215)</f>
        <v/>
      </c>
      <c r="H215">
        <f>IF($D215="","",MANAGER_PLAN!K215)</f>
        <v/>
      </c>
      <c r="I215">
        <f>IF($D215="","",TRIM(IF(MANAGER_PLAN!N215&lt;&gt;"","LOS: "&amp;MANAGER_PLAN!N215&amp;" ","")&amp;IF(MANAGER_PLAN!O215&lt;&gt;"","LOT: "&amp;MANAGER_PLAN!O215,"")))</f>
        <v/>
      </c>
      <c r="J215">
        <f>IF($D215="","",IFERROR(VLOOKUP($D215,POS_MASTER!$A:$AK,37,FALSE),""))</f>
        <v/>
      </c>
    </row>
    <row r="216">
      <c r="A216">
        <f>IF($D216="","",MANAGER_PLAN!B216)</f>
        <v/>
      </c>
      <c r="B216">
        <f>IF($D216="","",MANAGER_PLAN!C216)</f>
        <v/>
      </c>
      <c r="C216">
        <f>IF(MANAGER_PLAN!E216="","",MANAGER_PLAN!D216)</f>
        <v/>
      </c>
      <c r="D216">
        <f>IF(MANAGER_PLAN!E216="","",MANAGER_PLAN!E216)</f>
        <v/>
      </c>
      <c r="E216">
        <f>IF($D216="","",MANAGER_PLAN!G216)</f>
        <v/>
      </c>
      <c r="F216">
        <f>IF($D216="","",TRIM(MANAGER_PLAN!H216&amp;" "&amp;MANAGER_PLAN!I216))</f>
        <v/>
      </c>
      <c r="G216">
        <f>IF($D216="","",MANAGER_PLAN!J216)</f>
        <v/>
      </c>
      <c r="H216">
        <f>IF($D216="","",MANAGER_PLAN!K216)</f>
        <v/>
      </c>
      <c r="I216">
        <f>IF($D216="","",TRIM(IF(MANAGER_PLAN!N216&lt;&gt;"","LOS: "&amp;MANAGER_PLAN!N216&amp;" ","")&amp;IF(MANAGER_PLAN!O216&lt;&gt;"","LOT: "&amp;MANAGER_PLAN!O216,"")))</f>
        <v/>
      </c>
      <c r="J216">
        <f>IF($D216="","",IFERROR(VLOOKUP($D216,POS_MASTER!$A:$AK,37,FALSE),""))</f>
        <v/>
      </c>
    </row>
    <row r="217">
      <c r="A217">
        <f>IF($D217="","",MANAGER_PLAN!B217)</f>
        <v/>
      </c>
      <c r="B217">
        <f>IF($D217="","",MANAGER_PLAN!C217)</f>
        <v/>
      </c>
      <c r="C217">
        <f>IF(MANAGER_PLAN!E217="","",MANAGER_PLAN!D217)</f>
        <v/>
      </c>
      <c r="D217">
        <f>IF(MANAGER_PLAN!E217="","",MANAGER_PLAN!E217)</f>
        <v/>
      </c>
      <c r="E217">
        <f>IF($D217="","",MANAGER_PLAN!G217)</f>
        <v/>
      </c>
      <c r="F217">
        <f>IF($D217="","",TRIM(MANAGER_PLAN!H217&amp;" "&amp;MANAGER_PLAN!I217))</f>
        <v/>
      </c>
      <c r="G217">
        <f>IF($D217="","",MANAGER_PLAN!J217)</f>
        <v/>
      </c>
      <c r="H217">
        <f>IF($D217="","",MANAGER_PLAN!K217)</f>
        <v/>
      </c>
      <c r="I217">
        <f>IF($D217="","",TRIM(IF(MANAGER_PLAN!N217&lt;&gt;"","LOS: "&amp;MANAGER_PLAN!N217&amp;" ","")&amp;IF(MANAGER_PLAN!O217&lt;&gt;"","LOT: "&amp;MANAGER_PLAN!O217,"")))</f>
        <v/>
      </c>
      <c r="J217">
        <f>IF($D217="","",IFERROR(VLOOKUP($D217,POS_MASTER!$A:$AK,37,FALSE),""))</f>
        <v/>
      </c>
    </row>
    <row r="218">
      <c r="A218">
        <f>IF($D218="","",MANAGER_PLAN!B218)</f>
        <v/>
      </c>
      <c r="B218">
        <f>IF($D218="","",MANAGER_PLAN!C218)</f>
        <v/>
      </c>
      <c r="C218">
        <f>IF(MANAGER_PLAN!E218="","",MANAGER_PLAN!D218)</f>
        <v/>
      </c>
      <c r="D218">
        <f>IF(MANAGER_PLAN!E218="","",MANAGER_PLAN!E218)</f>
        <v/>
      </c>
      <c r="E218">
        <f>IF($D218="","",MANAGER_PLAN!G218)</f>
        <v/>
      </c>
      <c r="F218">
        <f>IF($D218="","",TRIM(MANAGER_PLAN!H218&amp;" "&amp;MANAGER_PLAN!I218))</f>
        <v/>
      </c>
      <c r="G218">
        <f>IF($D218="","",MANAGER_PLAN!J218)</f>
        <v/>
      </c>
      <c r="H218">
        <f>IF($D218="","",MANAGER_PLAN!K218)</f>
        <v/>
      </c>
      <c r="I218">
        <f>IF($D218="","",TRIM(IF(MANAGER_PLAN!N218&lt;&gt;"","LOS: "&amp;MANAGER_PLAN!N218&amp;" ","")&amp;IF(MANAGER_PLAN!O218&lt;&gt;"","LOT: "&amp;MANAGER_PLAN!O218,"")))</f>
        <v/>
      </c>
      <c r="J218">
        <f>IF($D218="","",IFERROR(VLOOKUP($D218,POS_MASTER!$A:$AK,37,FALSE),""))</f>
        <v/>
      </c>
    </row>
    <row r="219">
      <c r="A219">
        <f>IF($D219="","",MANAGER_PLAN!B219)</f>
        <v/>
      </c>
      <c r="B219">
        <f>IF($D219="","",MANAGER_PLAN!C219)</f>
        <v/>
      </c>
      <c r="C219">
        <f>IF(MANAGER_PLAN!E219="","",MANAGER_PLAN!D219)</f>
        <v/>
      </c>
      <c r="D219">
        <f>IF(MANAGER_PLAN!E219="","",MANAGER_PLAN!E219)</f>
        <v/>
      </c>
      <c r="E219">
        <f>IF($D219="","",MANAGER_PLAN!G219)</f>
        <v/>
      </c>
      <c r="F219">
        <f>IF($D219="","",TRIM(MANAGER_PLAN!H219&amp;" "&amp;MANAGER_PLAN!I219))</f>
        <v/>
      </c>
      <c r="G219">
        <f>IF($D219="","",MANAGER_PLAN!J219)</f>
        <v/>
      </c>
      <c r="H219">
        <f>IF($D219="","",MANAGER_PLAN!K219)</f>
        <v/>
      </c>
      <c r="I219">
        <f>IF($D219="","",TRIM(IF(MANAGER_PLAN!N219&lt;&gt;"","LOS: "&amp;MANAGER_PLAN!N219&amp;" ","")&amp;IF(MANAGER_PLAN!O219&lt;&gt;"","LOT: "&amp;MANAGER_PLAN!O219,"")))</f>
        <v/>
      </c>
      <c r="J219">
        <f>IF($D219="","",IFERROR(VLOOKUP($D219,POS_MASTER!$A:$AK,37,FALSE),""))</f>
        <v/>
      </c>
    </row>
    <row r="220">
      <c r="A220">
        <f>IF($D220="","",MANAGER_PLAN!B220)</f>
        <v/>
      </c>
      <c r="B220">
        <f>IF($D220="","",MANAGER_PLAN!C220)</f>
        <v/>
      </c>
      <c r="C220">
        <f>IF(MANAGER_PLAN!E220="","",MANAGER_PLAN!D220)</f>
        <v/>
      </c>
      <c r="D220">
        <f>IF(MANAGER_PLAN!E220="","",MANAGER_PLAN!E220)</f>
        <v/>
      </c>
      <c r="E220">
        <f>IF($D220="","",MANAGER_PLAN!G220)</f>
        <v/>
      </c>
      <c r="F220">
        <f>IF($D220="","",TRIM(MANAGER_PLAN!H220&amp;" "&amp;MANAGER_PLAN!I220))</f>
        <v/>
      </c>
      <c r="G220">
        <f>IF($D220="","",MANAGER_PLAN!J220)</f>
        <v/>
      </c>
      <c r="H220">
        <f>IF($D220="","",MANAGER_PLAN!K220)</f>
        <v/>
      </c>
      <c r="I220">
        <f>IF($D220="","",TRIM(IF(MANAGER_PLAN!N220&lt;&gt;"","LOS: "&amp;MANAGER_PLAN!N220&amp;" ","")&amp;IF(MANAGER_PLAN!O220&lt;&gt;"","LOT: "&amp;MANAGER_PLAN!O220,"")))</f>
        <v/>
      </c>
      <c r="J220">
        <f>IF($D220="","",IFERROR(VLOOKUP($D220,POS_MASTER!$A:$AK,37,FALSE),""))</f>
        <v/>
      </c>
    </row>
    <row r="221">
      <c r="A221">
        <f>IF($D221="","",MANAGER_PLAN!B221)</f>
        <v/>
      </c>
      <c r="B221">
        <f>IF($D221="","",MANAGER_PLAN!C221)</f>
        <v/>
      </c>
      <c r="C221">
        <f>IF(MANAGER_PLAN!E221="","",MANAGER_PLAN!D221)</f>
        <v/>
      </c>
      <c r="D221">
        <f>IF(MANAGER_PLAN!E221="","",MANAGER_PLAN!E221)</f>
        <v/>
      </c>
      <c r="E221">
        <f>IF($D221="","",MANAGER_PLAN!G221)</f>
        <v/>
      </c>
      <c r="F221">
        <f>IF($D221="","",TRIM(MANAGER_PLAN!H221&amp;" "&amp;MANAGER_PLAN!I221))</f>
        <v/>
      </c>
      <c r="G221">
        <f>IF($D221="","",MANAGER_PLAN!J221)</f>
        <v/>
      </c>
      <c r="H221">
        <f>IF($D221="","",MANAGER_PLAN!K221)</f>
        <v/>
      </c>
      <c r="I221">
        <f>IF($D221="","",TRIM(IF(MANAGER_PLAN!N221&lt;&gt;"","LOS: "&amp;MANAGER_PLAN!N221&amp;" ","")&amp;IF(MANAGER_PLAN!O221&lt;&gt;"","LOT: "&amp;MANAGER_PLAN!O221,"")))</f>
        <v/>
      </c>
      <c r="J221">
        <f>IF($D221="","",IFERROR(VLOOKUP($D221,POS_MASTER!$A:$AK,37,FALSE),""))</f>
        <v/>
      </c>
    </row>
    <row r="222">
      <c r="A222">
        <f>IF($D222="","",MANAGER_PLAN!B222)</f>
        <v/>
      </c>
      <c r="B222">
        <f>IF($D222="","",MANAGER_PLAN!C222)</f>
        <v/>
      </c>
      <c r="C222">
        <f>IF(MANAGER_PLAN!E222="","",MANAGER_PLAN!D222)</f>
        <v/>
      </c>
      <c r="D222">
        <f>IF(MANAGER_PLAN!E222="","",MANAGER_PLAN!E222)</f>
        <v/>
      </c>
      <c r="E222">
        <f>IF($D222="","",MANAGER_PLAN!G222)</f>
        <v/>
      </c>
      <c r="F222">
        <f>IF($D222="","",TRIM(MANAGER_PLAN!H222&amp;" "&amp;MANAGER_PLAN!I222))</f>
        <v/>
      </c>
      <c r="G222">
        <f>IF($D222="","",MANAGER_PLAN!J222)</f>
        <v/>
      </c>
      <c r="H222">
        <f>IF($D222="","",MANAGER_PLAN!K222)</f>
        <v/>
      </c>
      <c r="I222">
        <f>IF($D222="","",TRIM(IF(MANAGER_PLAN!N222&lt;&gt;"","LOS: "&amp;MANAGER_PLAN!N222&amp;" ","")&amp;IF(MANAGER_PLAN!O222&lt;&gt;"","LOT: "&amp;MANAGER_PLAN!O222,"")))</f>
        <v/>
      </c>
      <c r="J222">
        <f>IF($D222="","",IFERROR(VLOOKUP($D222,POS_MASTER!$A:$AK,37,FALSE),""))</f>
        <v/>
      </c>
    </row>
    <row r="223">
      <c r="A223">
        <f>IF($D223="","",MANAGER_PLAN!B223)</f>
        <v/>
      </c>
      <c r="B223">
        <f>IF($D223="","",MANAGER_PLAN!C223)</f>
        <v/>
      </c>
      <c r="C223">
        <f>IF(MANAGER_PLAN!E223="","",MANAGER_PLAN!D223)</f>
        <v/>
      </c>
      <c r="D223">
        <f>IF(MANAGER_PLAN!E223="","",MANAGER_PLAN!E223)</f>
        <v/>
      </c>
      <c r="E223">
        <f>IF($D223="","",MANAGER_PLAN!G223)</f>
        <v/>
      </c>
      <c r="F223">
        <f>IF($D223="","",TRIM(MANAGER_PLAN!H223&amp;" "&amp;MANAGER_PLAN!I223))</f>
        <v/>
      </c>
      <c r="G223">
        <f>IF($D223="","",MANAGER_PLAN!J223)</f>
        <v/>
      </c>
      <c r="H223">
        <f>IF($D223="","",MANAGER_PLAN!K223)</f>
        <v/>
      </c>
      <c r="I223">
        <f>IF($D223="","",TRIM(IF(MANAGER_PLAN!N223&lt;&gt;"","LOS: "&amp;MANAGER_PLAN!N223&amp;" ","")&amp;IF(MANAGER_PLAN!O223&lt;&gt;"","LOT: "&amp;MANAGER_PLAN!O223,"")))</f>
        <v/>
      </c>
      <c r="J223">
        <f>IF($D223="","",IFERROR(VLOOKUP($D223,POS_MASTER!$A:$AK,37,FALSE),""))</f>
        <v/>
      </c>
    </row>
    <row r="224">
      <c r="A224">
        <f>IF($D224="","",MANAGER_PLAN!B224)</f>
        <v/>
      </c>
      <c r="B224">
        <f>IF($D224="","",MANAGER_PLAN!C224)</f>
        <v/>
      </c>
      <c r="C224">
        <f>IF(MANAGER_PLAN!E224="","",MANAGER_PLAN!D224)</f>
        <v/>
      </c>
      <c r="D224">
        <f>IF(MANAGER_PLAN!E224="","",MANAGER_PLAN!E224)</f>
        <v/>
      </c>
      <c r="E224">
        <f>IF($D224="","",MANAGER_PLAN!G224)</f>
        <v/>
      </c>
      <c r="F224">
        <f>IF($D224="","",TRIM(MANAGER_PLAN!H224&amp;" "&amp;MANAGER_PLAN!I224))</f>
        <v/>
      </c>
      <c r="G224">
        <f>IF($D224="","",MANAGER_PLAN!J224)</f>
        <v/>
      </c>
      <c r="H224">
        <f>IF($D224="","",MANAGER_PLAN!K224)</f>
        <v/>
      </c>
      <c r="I224">
        <f>IF($D224="","",TRIM(IF(MANAGER_PLAN!N224&lt;&gt;"","LOS: "&amp;MANAGER_PLAN!N224&amp;" ","")&amp;IF(MANAGER_PLAN!O224&lt;&gt;"","LOT: "&amp;MANAGER_PLAN!O224,"")))</f>
        <v/>
      </c>
      <c r="J224">
        <f>IF($D224="","",IFERROR(VLOOKUP($D224,POS_MASTER!$A:$AK,37,FALSE),""))</f>
        <v/>
      </c>
    </row>
    <row r="225">
      <c r="A225">
        <f>IF($D225="","",MANAGER_PLAN!B225)</f>
        <v/>
      </c>
      <c r="B225">
        <f>IF($D225="","",MANAGER_PLAN!C225)</f>
        <v/>
      </c>
      <c r="C225">
        <f>IF(MANAGER_PLAN!E225="","",MANAGER_PLAN!D225)</f>
        <v/>
      </c>
      <c r="D225">
        <f>IF(MANAGER_PLAN!E225="","",MANAGER_PLAN!E225)</f>
        <v/>
      </c>
      <c r="E225">
        <f>IF($D225="","",MANAGER_PLAN!G225)</f>
        <v/>
      </c>
      <c r="F225">
        <f>IF($D225="","",TRIM(MANAGER_PLAN!H225&amp;" "&amp;MANAGER_PLAN!I225))</f>
        <v/>
      </c>
      <c r="G225">
        <f>IF($D225="","",MANAGER_PLAN!J225)</f>
        <v/>
      </c>
      <c r="H225">
        <f>IF($D225="","",MANAGER_PLAN!K225)</f>
        <v/>
      </c>
      <c r="I225">
        <f>IF($D225="","",TRIM(IF(MANAGER_PLAN!N225&lt;&gt;"","LOS: "&amp;MANAGER_PLAN!N225&amp;" ","")&amp;IF(MANAGER_PLAN!O225&lt;&gt;"","LOT: "&amp;MANAGER_PLAN!O225,"")))</f>
        <v/>
      </c>
      <c r="J225">
        <f>IF($D225="","",IFERROR(VLOOKUP($D225,POS_MASTER!$A:$AK,37,FALSE),""))</f>
        <v/>
      </c>
    </row>
    <row r="226">
      <c r="A226">
        <f>IF($D226="","",MANAGER_PLAN!B226)</f>
        <v/>
      </c>
      <c r="B226">
        <f>IF($D226="","",MANAGER_PLAN!C226)</f>
        <v/>
      </c>
      <c r="C226">
        <f>IF(MANAGER_PLAN!E226="","",MANAGER_PLAN!D226)</f>
        <v/>
      </c>
      <c r="D226">
        <f>IF(MANAGER_PLAN!E226="","",MANAGER_PLAN!E226)</f>
        <v/>
      </c>
      <c r="E226">
        <f>IF($D226="","",MANAGER_PLAN!G226)</f>
        <v/>
      </c>
      <c r="F226">
        <f>IF($D226="","",TRIM(MANAGER_PLAN!H226&amp;" "&amp;MANAGER_PLAN!I226))</f>
        <v/>
      </c>
      <c r="G226">
        <f>IF($D226="","",MANAGER_PLAN!J226)</f>
        <v/>
      </c>
      <c r="H226">
        <f>IF($D226="","",MANAGER_PLAN!K226)</f>
        <v/>
      </c>
      <c r="I226">
        <f>IF($D226="","",TRIM(IF(MANAGER_PLAN!N226&lt;&gt;"","LOS: "&amp;MANAGER_PLAN!N226&amp;" ","")&amp;IF(MANAGER_PLAN!O226&lt;&gt;"","LOT: "&amp;MANAGER_PLAN!O226,"")))</f>
        <v/>
      </c>
      <c r="J226">
        <f>IF($D226="","",IFERROR(VLOOKUP($D226,POS_MASTER!$A:$AK,37,FALSE),""))</f>
        <v/>
      </c>
    </row>
    <row r="227">
      <c r="A227">
        <f>IF($D227="","",MANAGER_PLAN!B227)</f>
        <v/>
      </c>
      <c r="B227">
        <f>IF($D227="","",MANAGER_PLAN!C227)</f>
        <v/>
      </c>
      <c r="C227">
        <f>IF(MANAGER_PLAN!E227="","",MANAGER_PLAN!D227)</f>
        <v/>
      </c>
      <c r="D227">
        <f>IF(MANAGER_PLAN!E227="","",MANAGER_PLAN!E227)</f>
        <v/>
      </c>
      <c r="E227">
        <f>IF($D227="","",MANAGER_PLAN!G227)</f>
        <v/>
      </c>
      <c r="F227">
        <f>IF($D227="","",TRIM(MANAGER_PLAN!H227&amp;" "&amp;MANAGER_PLAN!I227))</f>
        <v/>
      </c>
      <c r="G227">
        <f>IF($D227="","",MANAGER_PLAN!J227)</f>
        <v/>
      </c>
      <c r="H227">
        <f>IF($D227="","",MANAGER_PLAN!K227)</f>
        <v/>
      </c>
      <c r="I227">
        <f>IF($D227="","",TRIM(IF(MANAGER_PLAN!N227&lt;&gt;"","LOS: "&amp;MANAGER_PLAN!N227&amp;" ","")&amp;IF(MANAGER_PLAN!O227&lt;&gt;"","LOT: "&amp;MANAGER_PLAN!O227,"")))</f>
        <v/>
      </c>
      <c r="J227">
        <f>IF($D227="","",IFERROR(VLOOKUP($D227,POS_MASTER!$A:$AK,37,FALSE),""))</f>
        <v/>
      </c>
    </row>
    <row r="228">
      <c r="A228">
        <f>IF($D228="","",MANAGER_PLAN!B228)</f>
        <v/>
      </c>
      <c r="B228">
        <f>IF($D228="","",MANAGER_PLAN!C228)</f>
        <v/>
      </c>
      <c r="C228">
        <f>IF(MANAGER_PLAN!E228="","",MANAGER_PLAN!D228)</f>
        <v/>
      </c>
      <c r="D228">
        <f>IF(MANAGER_PLAN!E228="","",MANAGER_PLAN!E228)</f>
        <v/>
      </c>
      <c r="E228">
        <f>IF($D228="","",MANAGER_PLAN!G228)</f>
        <v/>
      </c>
      <c r="F228">
        <f>IF($D228="","",TRIM(MANAGER_PLAN!H228&amp;" "&amp;MANAGER_PLAN!I228))</f>
        <v/>
      </c>
      <c r="G228">
        <f>IF($D228="","",MANAGER_PLAN!J228)</f>
        <v/>
      </c>
      <c r="H228">
        <f>IF($D228="","",MANAGER_PLAN!K228)</f>
        <v/>
      </c>
      <c r="I228">
        <f>IF($D228="","",TRIM(IF(MANAGER_PLAN!N228&lt;&gt;"","LOS: "&amp;MANAGER_PLAN!N228&amp;" ","")&amp;IF(MANAGER_PLAN!O228&lt;&gt;"","LOT: "&amp;MANAGER_PLAN!O228,"")))</f>
        <v/>
      </c>
      <c r="J228">
        <f>IF($D228="","",IFERROR(VLOOKUP($D228,POS_MASTER!$A:$AK,37,FALSE),""))</f>
        <v/>
      </c>
    </row>
    <row r="229">
      <c r="A229">
        <f>IF($D229="","",MANAGER_PLAN!B229)</f>
        <v/>
      </c>
      <c r="B229">
        <f>IF($D229="","",MANAGER_PLAN!C229)</f>
        <v/>
      </c>
      <c r="C229">
        <f>IF(MANAGER_PLAN!E229="","",MANAGER_PLAN!D229)</f>
        <v/>
      </c>
      <c r="D229">
        <f>IF(MANAGER_PLAN!E229="","",MANAGER_PLAN!E229)</f>
        <v/>
      </c>
      <c r="E229">
        <f>IF($D229="","",MANAGER_PLAN!G229)</f>
        <v/>
      </c>
      <c r="F229">
        <f>IF($D229="","",TRIM(MANAGER_PLAN!H229&amp;" "&amp;MANAGER_PLAN!I229))</f>
        <v/>
      </c>
      <c r="G229">
        <f>IF($D229="","",MANAGER_PLAN!J229)</f>
        <v/>
      </c>
      <c r="H229">
        <f>IF($D229="","",MANAGER_PLAN!K229)</f>
        <v/>
      </c>
      <c r="I229">
        <f>IF($D229="","",TRIM(IF(MANAGER_PLAN!N229&lt;&gt;"","LOS: "&amp;MANAGER_PLAN!N229&amp;" ","")&amp;IF(MANAGER_PLAN!O229&lt;&gt;"","LOT: "&amp;MANAGER_PLAN!O229,"")))</f>
        <v/>
      </c>
      <c r="J229">
        <f>IF($D229="","",IFERROR(VLOOKUP($D229,POS_MASTER!$A:$AK,37,FALSE),""))</f>
        <v/>
      </c>
    </row>
    <row r="230">
      <c r="A230">
        <f>IF($D230="","",MANAGER_PLAN!B230)</f>
        <v/>
      </c>
      <c r="B230">
        <f>IF($D230="","",MANAGER_PLAN!C230)</f>
        <v/>
      </c>
      <c r="C230">
        <f>IF(MANAGER_PLAN!E230="","",MANAGER_PLAN!D230)</f>
        <v/>
      </c>
      <c r="D230">
        <f>IF(MANAGER_PLAN!E230="","",MANAGER_PLAN!E230)</f>
        <v/>
      </c>
      <c r="E230">
        <f>IF($D230="","",MANAGER_PLAN!G230)</f>
        <v/>
      </c>
      <c r="F230">
        <f>IF($D230="","",TRIM(MANAGER_PLAN!H230&amp;" "&amp;MANAGER_PLAN!I230))</f>
        <v/>
      </c>
      <c r="G230">
        <f>IF($D230="","",MANAGER_PLAN!J230)</f>
        <v/>
      </c>
      <c r="H230">
        <f>IF($D230="","",MANAGER_PLAN!K230)</f>
        <v/>
      </c>
      <c r="I230">
        <f>IF($D230="","",TRIM(IF(MANAGER_PLAN!N230&lt;&gt;"","LOS: "&amp;MANAGER_PLAN!N230&amp;" ","")&amp;IF(MANAGER_PLAN!O230&lt;&gt;"","LOT: "&amp;MANAGER_PLAN!O230,"")))</f>
        <v/>
      </c>
      <c r="J230">
        <f>IF($D230="","",IFERROR(VLOOKUP($D230,POS_MASTER!$A:$AK,37,FALSE),""))</f>
        <v/>
      </c>
    </row>
    <row r="231">
      <c r="A231">
        <f>IF($D231="","",MANAGER_PLAN!B231)</f>
        <v/>
      </c>
      <c r="B231">
        <f>IF($D231="","",MANAGER_PLAN!C231)</f>
        <v/>
      </c>
      <c r="C231">
        <f>IF(MANAGER_PLAN!E231="","",MANAGER_PLAN!D231)</f>
        <v/>
      </c>
      <c r="D231">
        <f>IF(MANAGER_PLAN!E231="","",MANAGER_PLAN!E231)</f>
        <v/>
      </c>
      <c r="E231">
        <f>IF($D231="","",MANAGER_PLAN!G231)</f>
        <v/>
      </c>
      <c r="F231">
        <f>IF($D231="","",TRIM(MANAGER_PLAN!H231&amp;" "&amp;MANAGER_PLAN!I231))</f>
        <v/>
      </c>
      <c r="G231">
        <f>IF($D231="","",MANAGER_PLAN!J231)</f>
        <v/>
      </c>
      <c r="H231">
        <f>IF($D231="","",MANAGER_PLAN!K231)</f>
        <v/>
      </c>
      <c r="I231">
        <f>IF($D231="","",TRIM(IF(MANAGER_PLAN!N231&lt;&gt;"","LOS: "&amp;MANAGER_PLAN!N231&amp;" ","")&amp;IF(MANAGER_PLAN!O231&lt;&gt;"","LOT: "&amp;MANAGER_PLAN!O231,"")))</f>
        <v/>
      </c>
      <c r="J231">
        <f>IF($D231="","",IFERROR(VLOOKUP($D231,POS_MASTER!$A:$AK,37,FALSE),""))</f>
        <v/>
      </c>
    </row>
    <row r="232">
      <c r="A232">
        <f>IF($D232="","",MANAGER_PLAN!B232)</f>
        <v/>
      </c>
      <c r="B232">
        <f>IF($D232="","",MANAGER_PLAN!C232)</f>
        <v/>
      </c>
      <c r="C232">
        <f>IF(MANAGER_PLAN!E232="","",MANAGER_PLAN!D232)</f>
        <v/>
      </c>
      <c r="D232">
        <f>IF(MANAGER_PLAN!E232="","",MANAGER_PLAN!E232)</f>
        <v/>
      </c>
      <c r="E232">
        <f>IF($D232="","",MANAGER_PLAN!G232)</f>
        <v/>
      </c>
      <c r="F232">
        <f>IF($D232="","",TRIM(MANAGER_PLAN!H232&amp;" "&amp;MANAGER_PLAN!I232))</f>
        <v/>
      </c>
      <c r="G232">
        <f>IF($D232="","",MANAGER_PLAN!J232)</f>
        <v/>
      </c>
      <c r="H232">
        <f>IF($D232="","",MANAGER_PLAN!K232)</f>
        <v/>
      </c>
      <c r="I232">
        <f>IF($D232="","",TRIM(IF(MANAGER_PLAN!N232&lt;&gt;"","LOS: "&amp;MANAGER_PLAN!N232&amp;" ","")&amp;IF(MANAGER_PLAN!O232&lt;&gt;"","LOT: "&amp;MANAGER_PLAN!O232,"")))</f>
        <v/>
      </c>
      <c r="J232">
        <f>IF($D232="","",IFERROR(VLOOKUP($D232,POS_MASTER!$A:$AK,37,FALSE),""))</f>
        <v/>
      </c>
    </row>
    <row r="233">
      <c r="A233">
        <f>IF($D233="","",MANAGER_PLAN!B233)</f>
        <v/>
      </c>
      <c r="B233">
        <f>IF($D233="","",MANAGER_PLAN!C233)</f>
        <v/>
      </c>
      <c r="C233">
        <f>IF(MANAGER_PLAN!E233="","",MANAGER_PLAN!D233)</f>
        <v/>
      </c>
      <c r="D233">
        <f>IF(MANAGER_PLAN!E233="","",MANAGER_PLAN!E233)</f>
        <v/>
      </c>
      <c r="E233">
        <f>IF($D233="","",MANAGER_PLAN!G233)</f>
        <v/>
      </c>
      <c r="F233">
        <f>IF($D233="","",TRIM(MANAGER_PLAN!H233&amp;" "&amp;MANAGER_PLAN!I233))</f>
        <v/>
      </c>
      <c r="G233">
        <f>IF($D233="","",MANAGER_PLAN!J233)</f>
        <v/>
      </c>
      <c r="H233">
        <f>IF($D233="","",MANAGER_PLAN!K233)</f>
        <v/>
      </c>
      <c r="I233">
        <f>IF($D233="","",TRIM(IF(MANAGER_PLAN!N233&lt;&gt;"","LOS: "&amp;MANAGER_PLAN!N233&amp;" ","")&amp;IF(MANAGER_PLAN!O233&lt;&gt;"","LOT: "&amp;MANAGER_PLAN!O233,"")))</f>
        <v/>
      </c>
      <c r="J233">
        <f>IF($D233="","",IFERROR(VLOOKUP($D233,POS_MASTER!$A:$AK,37,FALSE),""))</f>
        <v/>
      </c>
    </row>
    <row r="234">
      <c r="A234">
        <f>IF($D234="","",MANAGER_PLAN!B234)</f>
        <v/>
      </c>
      <c r="B234">
        <f>IF($D234="","",MANAGER_PLAN!C234)</f>
        <v/>
      </c>
      <c r="C234">
        <f>IF(MANAGER_PLAN!E234="","",MANAGER_PLAN!D234)</f>
        <v/>
      </c>
      <c r="D234">
        <f>IF(MANAGER_PLAN!E234="","",MANAGER_PLAN!E234)</f>
        <v/>
      </c>
      <c r="E234">
        <f>IF($D234="","",MANAGER_PLAN!G234)</f>
        <v/>
      </c>
      <c r="F234">
        <f>IF($D234="","",TRIM(MANAGER_PLAN!H234&amp;" "&amp;MANAGER_PLAN!I234))</f>
        <v/>
      </c>
      <c r="G234">
        <f>IF($D234="","",MANAGER_PLAN!J234)</f>
        <v/>
      </c>
      <c r="H234">
        <f>IF($D234="","",MANAGER_PLAN!K234)</f>
        <v/>
      </c>
      <c r="I234">
        <f>IF($D234="","",TRIM(IF(MANAGER_PLAN!N234&lt;&gt;"","LOS: "&amp;MANAGER_PLAN!N234&amp;" ","")&amp;IF(MANAGER_PLAN!O234&lt;&gt;"","LOT: "&amp;MANAGER_PLAN!O234,"")))</f>
        <v/>
      </c>
      <c r="J234">
        <f>IF($D234="","",IFERROR(VLOOKUP($D234,POS_MASTER!$A:$AK,37,FALSE),""))</f>
        <v/>
      </c>
    </row>
    <row r="235">
      <c r="A235">
        <f>IF($D235="","",MANAGER_PLAN!B235)</f>
        <v/>
      </c>
      <c r="B235">
        <f>IF($D235="","",MANAGER_PLAN!C235)</f>
        <v/>
      </c>
      <c r="C235">
        <f>IF(MANAGER_PLAN!E235="","",MANAGER_PLAN!D235)</f>
        <v/>
      </c>
      <c r="D235">
        <f>IF(MANAGER_PLAN!E235="","",MANAGER_PLAN!E235)</f>
        <v/>
      </c>
      <c r="E235">
        <f>IF($D235="","",MANAGER_PLAN!G235)</f>
        <v/>
      </c>
      <c r="F235">
        <f>IF($D235="","",TRIM(MANAGER_PLAN!H235&amp;" "&amp;MANAGER_PLAN!I235))</f>
        <v/>
      </c>
      <c r="G235">
        <f>IF($D235="","",MANAGER_PLAN!J235)</f>
        <v/>
      </c>
      <c r="H235">
        <f>IF($D235="","",MANAGER_PLAN!K235)</f>
        <v/>
      </c>
      <c r="I235">
        <f>IF($D235="","",TRIM(IF(MANAGER_PLAN!N235&lt;&gt;"","LOS: "&amp;MANAGER_PLAN!N235&amp;" ","")&amp;IF(MANAGER_PLAN!O235&lt;&gt;"","LOT: "&amp;MANAGER_PLAN!O235,"")))</f>
        <v/>
      </c>
      <c r="J235">
        <f>IF($D235="","",IFERROR(VLOOKUP($D235,POS_MASTER!$A:$AK,37,FALSE),""))</f>
        <v/>
      </c>
    </row>
    <row r="236">
      <c r="A236">
        <f>IF($D236="","",MANAGER_PLAN!B236)</f>
        <v/>
      </c>
      <c r="B236">
        <f>IF($D236="","",MANAGER_PLAN!C236)</f>
        <v/>
      </c>
      <c r="C236">
        <f>IF(MANAGER_PLAN!E236="","",MANAGER_PLAN!D236)</f>
        <v/>
      </c>
      <c r="D236">
        <f>IF(MANAGER_PLAN!E236="","",MANAGER_PLAN!E236)</f>
        <v/>
      </c>
      <c r="E236">
        <f>IF($D236="","",MANAGER_PLAN!G236)</f>
        <v/>
      </c>
      <c r="F236">
        <f>IF($D236="","",TRIM(MANAGER_PLAN!H236&amp;" "&amp;MANAGER_PLAN!I236))</f>
        <v/>
      </c>
      <c r="G236">
        <f>IF($D236="","",MANAGER_PLAN!J236)</f>
        <v/>
      </c>
      <c r="H236">
        <f>IF($D236="","",MANAGER_PLAN!K236)</f>
        <v/>
      </c>
      <c r="I236">
        <f>IF($D236="","",TRIM(IF(MANAGER_PLAN!N236&lt;&gt;"","LOS: "&amp;MANAGER_PLAN!N236&amp;" ","")&amp;IF(MANAGER_PLAN!O236&lt;&gt;"","LOT: "&amp;MANAGER_PLAN!O236,"")))</f>
        <v/>
      </c>
      <c r="J236">
        <f>IF($D236="","",IFERROR(VLOOKUP($D236,POS_MASTER!$A:$AK,37,FALSE),""))</f>
        <v/>
      </c>
    </row>
    <row r="237">
      <c r="A237">
        <f>IF($D237="","",MANAGER_PLAN!B237)</f>
        <v/>
      </c>
      <c r="B237">
        <f>IF($D237="","",MANAGER_PLAN!C237)</f>
        <v/>
      </c>
      <c r="C237">
        <f>IF(MANAGER_PLAN!E237="","",MANAGER_PLAN!D237)</f>
        <v/>
      </c>
      <c r="D237">
        <f>IF(MANAGER_PLAN!E237="","",MANAGER_PLAN!E237)</f>
        <v/>
      </c>
      <c r="E237">
        <f>IF($D237="","",MANAGER_PLAN!G237)</f>
        <v/>
      </c>
      <c r="F237">
        <f>IF($D237="","",TRIM(MANAGER_PLAN!H237&amp;" "&amp;MANAGER_PLAN!I237))</f>
        <v/>
      </c>
      <c r="G237">
        <f>IF($D237="","",MANAGER_PLAN!J237)</f>
        <v/>
      </c>
      <c r="H237">
        <f>IF($D237="","",MANAGER_PLAN!K237)</f>
        <v/>
      </c>
      <c r="I237">
        <f>IF($D237="","",TRIM(IF(MANAGER_PLAN!N237&lt;&gt;"","LOS: "&amp;MANAGER_PLAN!N237&amp;" ","")&amp;IF(MANAGER_PLAN!O237&lt;&gt;"","LOT: "&amp;MANAGER_PLAN!O237,"")))</f>
        <v/>
      </c>
      <c r="J237">
        <f>IF($D237="","",IFERROR(VLOOKUP($D237,POS_MASTER!$A:$AK,37,FALSE),""))</f>
        <v/>
      </c>
    </row>
    <row r="238">
      <c r="A238">
        <f>IF($D238="","",MANAGER_PLAN!B238)</f>
        <v/>
      </c>
      <c r="B238">
        <f>IF($D238="","",MANAGER_PLAN!C238)</f>
        <v/>
      </c>
      <c r="C238">
        <f>IF(MANAGER_PLAN!E238="","",MANAGER_PLAN!D238)</f>
        <v/>
      </c>
      <c r="D238">
        <f>IF(MANAGER_PLAN!E238="","",MANAGER_PLAN!E238)</f>
        <v/>
      </c>
      <c r="E238">
        <f>IF($D238="","",MANAGER_PLAN!G238)</f>
        <v/>
      </c>
      <c r="F238">
        <f>IF($D238="","",TRIM(MANAGER_PLAN!H238&amp;" "&amp;MANAGER_PLAN!I238))</f>
        <v/>
      </c>
      <c r="G238">
        <f>IF($D238="","",MANAGER_PLAN!J238)</f>
        <v/>
      </c>
      <c r="H238">
        <f>IF($D238="","",MANAGER_PLAN!K238)</f>
        <v/>
      </c>
      <c r="I238">
        <f>IF($D238="","",TRIM(IF(MANAGER_PLAN!N238&lt;&gt;"","LOS: "&amp;MANAGER_PLAN!N238&amp;" ","")&amp;IF(MANAGER_PLAN!O238&lt;&gt;"","LOT: "&amp;MANAGER_PLAN!O238,"")))</f>
        <v/>
      </c>
      <c r="J238">
        <f>IF($D238="","",IFERROR(VLOOKUP($D238,POS_MASTER!$A:$AK,37,FALSE),""))</f>
        <v/>
      </c>
    </row>
    <row r="239">
      <c r="A239">
        <f>IF($D239="","",MANAGER_PLAN!B239)</f>
        <v/>
      </c>
      <c r="B239">
        <f>IF($D239="","",MANAGER_PLAN!C239)</f>
        <v/>
      </c>
      <c r="C239">
        <f>IF(MANAGER_PLAN!E239="","",MANAGER_PLAN!D239)</f>
        <v/>
      </c>
      <c r="D239">
        <f>IF(MANAGER_PLAN!E239="","",MANAGER_PLAN!E239)</f>
        <v/>
      </c>
      <c r="E239">
        <f>IF($D239="","",MANAGER_PLAN!G239)</f>
        <v/>
      </c>
      <c r="F239">
        <f>IF($D239="","",TRIM(MANAGER_PLAN!H239&amp;" "&amp;MANAGER_PLAN!I239))</f>
        <v/>
      </c>
      <c r="G239">
        <f>IF($D239="","",MANAGER_PLAN!J239)</f>
        <v/>
      </c>
      <c r="H239">
        <f>IF($D239="","",MANAGER_PLAN!K239)</f>
        <v/>
      </c>
      <c r="I239">
        <f>IF($D239="","",TRIM(IF(MANAGER_PLAN!N239&lt;&gt;"","LOS: "&amp;MANAGER_PLAN!N239&amp;" ","")&amp;IF(MANAGER_PLAN!O239&lt;&gt;"","LOT: "&amp;MANAGER_PLAN!O239,"")))</f>
        <v/>
      </c>
      <c r="J239">
        <f>IF($D239="","",IFERROR(VLOOKUP($D239,POS_MASTER!$A:$AK,37,FALSE),""))</f>
        <v/>
      </c>
    </row>
    <row r="240">
      <c r="A240">
        <f>IF($D240="","",MANAGER_PLAN!B240)</f>
        <v/>
      </c>
      <c r="B240">
        <f>IF($D240="","",MANAGER_PLAN!C240)</f>
        <v/>
      </c>
      <c r="C240">
        <f>IF(MANAGER_PLAN!E240="","",MANAGER_PLAN!D240)</f>
        <v/>
      </c>
      <c r="D240">
        <f>IF(MANAGER_PLAN!E240="","",MANAGER_PLAN!E240)</f>
        <v/>
      </c>
      <c r="E240">
        <f>IF($D240="","",MANAGER_PLAN!G240)</f>
        <v/>
      </c>
      <c r="F240">
        <f>IF($D240="","",TRIM(MANAGER_PLAN!H240&amp;" "&amp;MANAGER_PLAN!I240))</f>
        <v/>
      </c>
      <c r="G240">
        <f>IF($D240="","",MANAGER_PLAN!J240)</f>
        <v/>
      </c>
      <c r="H240">
        <f>IF($D240="","",MANAGER_PLAN!K240)</f>
        <v/>
      </c>
      <c r="I240">
        <f>IF($D240="","",TRIM(IF(MANAGER_PLAN!N240&lt;&gt;"","LOS: "&amp;MANAGER_PLAN!N240&amp;" ","")&amp;IF(MANAGER_PLAN!O240&lt;&gt;"","LOT: "&amp;MANAGER_PLAN!O240,"")))</f>
        <v/>
      </c>
      <c r="J240">
        <f>IF($D240="","",IFERROR(VLOOKUP($D240,POS_MASTER!$A:$AK,37,FALSE),""))</f>
        <v/>
      </c>
    </row>
    <row r="241">
      <c r="A241">
        <f>IF($D241="","",MANAGER_PLAN!B241)</f>
        <v/>
      </c>
      <c r="B241">
        <f>IF($D241="","",MANAGER_PLAN!C241)</f>
        <v/>
      </c>
      <c r="C241">
        <f>IF(MANAGER_PLAN!E241="","",MANAGER_PLAN!D241)</f>
        <v/>
      </c>
      <c r="D241">
        <f>IF(MANAGER_PLAN!E241="","",MANAGER_PLAN!E241)</f>
        <v/>
      </c>
      <c r="E241">
        <f>IF($D241="","",MANAGER_PLAN!G241)</f>
        <v/>
      </c>
      <c r="F241">
        <f>IF($D241="","",TRIM(MANAGER_PLAN!H241&amp;" "&amp;MANAGER_PLAN!I241))</f>
        <v/>
      </c>
      <c r="G241">
        <f>IF($D241="","",MANAGER_PLAN!J241)</f>
        <v/>
      </c>
      <c r="H241">
        <f>IF($D241="","",MANAGER_PLAN!K241)</f>
        <v/>
      </c>
      <c r="I241">
        <f>IF($D241="","",TRIM(IF(MANAGER_PLAN!N241&lt;&gt;"","LOS: "&amp;MANAGER_PLAN!N241&amp;" ","")&amp;IF(MANAGER_PLAN!O241&lt;&gt;"","LOT: "&amp;MANAGER_PLAN!O241,"")))</f>
        <v/>
      </c>
      <c r="J241">
        <f>IF($D241="","",IFERROR(VLOOKUP($D241,POS_MASTER!$A:$AK,37,FALSE),""))</f>
        <v/>
      </c>
    </row>
    <row r="242">
      <c r="A242">
        <f>IF($D242="","",MANAGER_PLAN!B242)</f>
        <v/>
      </c>
      <c r="B242">
        <f>IF($D242="","",MANAGER_PLAN!C242)</f>
        <v/>
      </c>
      <c r="C242">
        <f>IF(MANAGER_PLAN!E242="","",MANAGER_PLAN!D242)</f>
        <v/>
      </c>
      <c r="D242">
        <f>IF(MANAGER_PLAN!E242="","",MANAGER_PLAN!E242)</f>
        <v/>
      </c>
      <c r="E242">
        <f>IF($D242="","",MANAGER_PLAN!G242)</f>
        <v/>
      </c>
      <c r="F242">
        <f>IF($D242="","",TRIM(MANAGER_PLAN!H242&amp;" "&amp;MANAGER_PLAN!I242))</f>
        <v/>
      </c>
      <c r="G242">
        <f>IF($D242="","",MANAGER_PLAN!J242)</f>
        <v/>
      </c>
      <c r="H242">
        <f>IF($D242="","",MANAGER_PLAN!K242)</f>
        <v/>
      </c>
      <c r="I242">
        <f>IF($D242="","",TRIM(IF(MANAGER_PLAN!N242&lt;&gt;"","LOS: "&amp;MANAGER_PLAN!N242&amp;" ","")&amp;IF(MANAGER_PLAN!O242&lt;&gt;"","LOT: "&amp;MANAGER_PLAN!O242,"")))</f>
        <v/>
      </c>
      <c r="J242">
        <f>IF($D242="","",IFERROR(VLOOKUP($D242,POS_MASTER!$A:$AK,37,FALSE),""))</f>
        <v/>
      </c>
    </row>
    <row r="243">
      <c r="A243">
        <f>IF($D243="","",MANAGER_PLAN!B243)</f>
        <v/>
      </c>
      <c r="B243">
        <f>IF($D243="","",MANAGER_PLAN!C243)</f>
        <v/>
      </c>
      <c r="C243">
        <f>IF(MANAGER_PLAN!E243="","",MANAGER_PLAN!D243)</f>
        <v/>
      </c>
      <c r="D243">
        <f>IF(MANAGER_PLAN!E243="","",MANAGER_PLAN!E243)</f>
        <v/>
      </c>
      <c r="E243">
        <f>IF($D243="","",MANAGER_PLAN!G243)</f>
        <v/>
      </c>
      <c r="F243">
        <f>IF($D243="","",TRIM(MANAGER_PLAN!H243&amp;" "&amp;MANAGER_PLAN!I243))</f>
        <v/>
      </c>
      <c r="G243">
        <f>IF($D243="","",MANAGER_PLAN!J243)</f>
        <v/>
      </c>
      <c r="H243">
        <f>IF($D243="","",MANAGER_PLAN!K243)</f>
        <v/>
      </c>
      <c r="I243">
        <f>IF($D243="","",TRIM(IF(MANAGER_PLAN!N243&lt;&gt;"","LOS: "&amp;MANAGER_PLAN!N243&amp;" ","")&amp;IF(MANAGER_PLAN!O243&lt;&gt;"","LOT: "&amp;MANAGER_PLAN!O243,"")))</f>
        <v/>
      </c>
      <c r="J243">
        <f>IF($D243="","",IFERROR(VLOOKUP($D243,POS_MASTER!$A:$AK,37,FALSE),""))</f>
        <v/>
      </c>
    </row>
    <row r="244">
      <c r="A244">
        <f>IF($D244="","",MANAGER_PLAN!B244)</f>
        <v/>
      </c>
      <c r="B244">
        <f>IF($D244="","",MANAGER_PLAN!C244)</f>
        <v/>
      </c>
      <c r="C244">
        <f>IF(MANAGER_PLAN!E244="","",MANAGER_PLAN!D244)</f>
        <v/>
      </c>
      <c r="D244">
        <f>IF(MANAGER_PLAN!E244="","",MANAGER_PLAN!E244)</f>
        <v/>
      </c>
      <c r="E244">
        <f>IF($D244="","",MANAGER_PLAN!G244)</f>
        <v/>
      </c>
      <c r="F244">
        <f>IF($D244="","",TRIM(MANAGER_PLAN!H244&amp;" "&amp;MANAGER_PLAN!I244))</f>
        <v/>
      </c>
      <c r="G244">
        <f>IF($D244="","",MANAGER_PLAN!J244)</f>
        <v/>
      </c>
      <c r="H244">
        <f>IF($D244="","",MANAGER_PLAN!K244)</f>
        <v/>
      </c>
      <c r="I244">
        <f>IF($D244="","",TRIM(IF(MANAGER_PLAN!N244&lt;&gt;"","LOS: "&amp;MANAGER_PLAN!N244&amp;" ","")&amp;IF(MANAGER_PLAN!O244&lt;&gt;"","LOT: "&amp;MANAGER_PLAN!O244,"")))</f>
        <v/>
      </c>
      <c r="J244">
        <f>IF($D244="","",IFERROR(VLOOKUP($D244,POS_MASTER!$A:$AK,37,FALSE),""))</f>
        <v/>
      </c>
    </row>
    <row r="245">
      <c r="A245">
        <f>IF($D245="","",MANAGER_PLAN!B245)</f>
        <v/>
      </c>
      <c r="B245">
        <f>IF($D245="","",MANAGER_PLAN!C245)</f>
        <v/>
      </c>
      <c r="C245">
        <f>IF(MANAGER_PLAN!E245="","",MANAGER_PLAN!D245)</f>
        <v/>
      </c>
      <c r="D245">
        <f>IF(MANAGER_PLAN!E245="","",MANAGER_PLAN!E245)</f>
        <v/>
      </c>
      <c r="E245">
        <f>IF($D245="","",MANAGER_PLAN!G245)</f>
        <v/>
      </c>
      <c r="F245">
        <f>IF($D245="","",TRIM(MANAGER_PLAN!H245&amp;" "&amp;MANAGER_PLAN!I245))</f>
        <v/>
      </c>
      <c r="G245">
        <f>IF($D245="","",MANAGER_PLAN!J245)</f>
        <v/>
      </c>
      <c r="H245">
        <f>IF($D245="","",MANAGER_PLAN!K245)</f>
        <v/>
      </c>
      <c r="I245">
        <f>IF($D245="","",TRIM(IF(MANAGER_PLAN!N245&lt;&gt;"","LOS: "&amp;MANAGER_PLAN!N245&amp;" ","")&amp;IF(MANAGER_PLAN!O245&lt;&gt;"","LOT: "&amp;MANAGER_PLAN!O245,"")))</f>
        <v/>
      </c>
      <c r="J245">
        <f>IF($D245="","",IFERROR(VLOOKUP($D245,POS_MASTER!$A:$AK,37,FALSE),""))</f>
        <v/>
      </c>
    </row>
    <row r="246">
      <c r="A246">
        <f>IF($D246="","",MANAGER_PLAN!B246)</f>
        <v/>
      </c>
      <c r="B246">
        <f>IF($D246="","",MANAGER_PLAN!C246)</f>
        <v/>
      </c>
      <c r="C246">
        <f>IF(MANAGER_PLAN!E246="","",MANAGER_PLAN!D246)</f>
        <v/>
      </c>
      <c r="D246">
        <f>IF(MANAGER_PLAN!E246="","",MANAGER_PLAN!E246)</f>
        <v/>
      </c>
      <c r="E246">
        <f>IF($D246="","",MANAGER_PLAN!G246)</f>
        <v/>
      </c>
      <c r="F246">
        <f>IF($D246="","",TRIM(MANAGER_PLAN!H246&amp;" "&amp;MANAGER_PLAN!I246))</f>
        <v/>
      </c>
      <c r="G246">
        <f>IF($D246="","",MANAGER_PLAN!J246)</f>
        <v/>
      </c>
      <c r="H246">
        <f>IF($D246="","",MANAGER_PLAN!K246)</f>
        <v/>
      </c>
      <c r="I246">
        <f>IF($D246="","",TRIM(IF(MANAGER_PLAN!N246&lt;&gt;"","LOS: "&amp;MANAGER_PLAN!N246&amp;" ","")&amp;IF(MANAGER_PLAN!O246&lt;&gt;"","LOT: "&amp;MANAGER_PLAN!O246,"")))</f>
        <v/>
      </c>
      <c r="J246">
        <f>IF($D246="","",IFERROR(VLOOKUP($D246,POS_MASTER!$A:$AK,37,FALSE),""))</f>
        <v/>
      </c>
    </row>
    <row r="247">
      <c r="A247">
        <f>IF($D247="","",MANAGER_PLAN!B247)</f>
        <v/>
      </c>
      <c r="B247">
        <f>IF($D247="","",MANAGER_PLAN!C247)</f>
        <v/>
      </c>
      <c r="C247">
        <f>IF(MANAGER_PLAN!E247="","",MANAGER_PLAN!D247)</f>
        <v/>
      </c>
      <c r="D247">
        <f>IF(MANAGER_PLAN!E247="","",MANAGER_PLAN!E247)</f>
        <v/>
      </c>
      <c r="E247">
        <f>IF($D247="","",MANAGER_PLAN!G247)</f>
        <v/>
      </c>
      <c r="F247">
        <f>IF($D247="","",TRIM(MANAGER_PLAN!H247&amp;" "&amp;MANAGER_PLAN!I247))</f>
        <v/>
      </c>
      <c r="G247">
        <f>IF($D247="","",MANAGER_PLAN!J247)</f>
        <v/>
      </c>
      <c r="H247">
        <f>IF($D247="","",MANAGER_PLAN!K247)</f>
        <v/>
      </c>
      <c r="I247">
        <f>IF($D247="","",TRIM(IF(MANAGER_PLAN!N247&lt;&gt;"","LOS: "&amp;MANAGER_PLAN!N247&amp;" ","")&amp;IF(MANAGER_PLAN!O247&lt;&gt;"","LOT: "&amp;MANAGER_PLAN!O247,"")))</f>
        <v/>
      </c>
      <c r="J247">
        <f>IF($D247="","",IFERROR(VLOOKUP($D247,POS_MASTER!$A:$AK,37,FALSE),""))</f>
        <v/>
      </c>
    </row>
    <row r="248">
      <c r="A248">
        <f>IF($D248="","",MANAGER_PLAN!B248)</f>
        <v/>
      </c>
      <c r="B248">
        <f>IF($D248="","",MANAGER_PLAN!C248)</f>
        <v/>
      </c>
      <c r="C248">
        <f>IF(MANAGER_PLAN!E248="","",MANAGER_PLAN!D248)</f>
        <v/>
      </c>
      <c r="D248">
        <f>IF(MANAGER_PLAN!E248="","",MANAGER_PLAN!E248)</f>
        <v/>
      </c>
      <c r="E248">
        <f>IF($D248="","",MANAGER_PLAN!G248)</f>
        <v/>
      </c>
      <c r="F248">
        <f>IF($D248="","",TRIM(MANAGER_PLAN!H248&amp;" "&amp;MANAGER_PLAN!I248))</f>
        <v/>
      </c>
      <c r="G248">
        <f>IF($D248="","",MANAGER_PLAN!J248)</f>
        <v/>
      </c>
      <c r="H248">
        <f>IF($D248="","",MANAGER_PLAN!K248)</f>
        <v/>
      </c>
      <c r="I248">
        <f>IF($D248="","",TRIM(IF(MANAGER_PLAN!N248&lt;&gt;"","LOS: "&amp;MANAGER_PLAN!N248&amp;" ","")&amp;IF(MANAGER_PLAN!O248&lt;&gt;"","LOT: "&amp;MANAGER_PLAN!O248,"")))</f>
        <v/>
      </c>
      <c r="J248">
        <f>IF($D248="","",IFERROR(VLOOKUP($D248,POS_MASTER!$A:$AK,37,FALSE),""))</f>
        <v/>
      </c>
    </row>
    <row r="249">
      <c r="A249">
        <f>IF($D249="","",MANAGER_PLAN!B249)</f>
        <v/>
      </c>
      <c r="B249">
        <f>IF($D249="","",MANAGER_PLAN!C249)</f>
        <v/>
      </c>
      <c r="C249">
        <f>IF(MANAGER_PLAN!E249="","",MANAGER_PLAN!D249)</f>
        <v/>
      </c>
      <c r="D249">
        <f>IF(MANAGER_PLAN!E249="","",MANAGER_PLAN!E249)</f>
        <v/>
      </c>
      <c r="E249">
        <f>IF($D249="","",MANAGER_PLAN!G249)</f>
        <v/>
      </c>
      <c r="F249">
        <f>IF($D249="","",TRIM(MANAGER_PLAN!H249&amp;" "&amp;MANAGER_PLAN!I249))</f>
        <v/>
      </c>
      <c r="G249">
        <f>IF($D249="","",MANAGER_PLAN!J249)</f>
        <v/>
      </c>
      <c r="H249">
        <f>IF($D249="","",MANAGER_PLAN!K249)</f>
        <v/>
      </c>
      <c r="I249">
        <f>IF($D249="","",TRIM(IF(MANAGER_PLAN!N249&lt;&gt;"","LOS: "&amp;MANAGER_PLAN!N249&amp;" ","")&amp;IF(MANAGER_PLAN!O249&lt;&gt;"","LOT: "&amp;MANAGER_PLAN!O249,"")))</f>
        <v/>
      </c>
      <c r="J249">
        <f>IF($D249="","",IFERROR(VLOOKUP($D249,POS_MASTER!$A:$AK,37,FALSE),""))</f>
        <v/>
      </c>
    </row>
    <row r="250">
      <c r="A250">
        <f>IF($D250="","",MANAGER_PLAN!B250)</f>
        <v/>
      </c>
      <c r="B250">
        <f>IF($D250="","",MANAGER_PLAN!C250)</f>
        <v/>
      </c>
      <c r="C250">
        <f>IF(MANAGER_PLAN!E250="","",MANAGER_PLAN!D250)</f>
        <v/>
      </c>
      <c r="D250">
        <f>IF(MANAGER_PLAN!E250="","",MANAGER_PLAN!E250)</f>
        <v/>
      </c>
      <c r="E250">
        <f>IF($D250="","",MANAGER_PLAN!G250)</f>
        <v/>
      </c>
      <c r="F250">
        <f>IF($D250="","",TRIM(MANAGER_PLAN!H250&amp;" "&amp;MANAGER_PLAN!I250))</f>
        <v/>
      </c>
      <c r="G250">
        <f>IF($D250="","",MANAGER_PLAN!J250)</f>
        <v/>
      </c>
      <c r="H250">
        <f>IF($D250="","",MANAGER_PLAN!K250)</f>
        <v/>
      </c>
      <c r="I250">
        <f>IF($D250="","",TRIM(IF(MANAGER_PLAN!N250&lt;&gt;"","LOS: "&amp;MANAGER_PLAN!N250&amp;" ","")&amp;IF(MANAGER_PLAN!O250&lt;&gt;"","LOT: "&amp;MANAGER_PLAN!O250,"")))</f>
        <v/>
      </c>
      <c r="J250">
        <f>IF($D250="","",IFERROR(VLOOKUP($D250,POS_MASTER!$A:$AK,37,FALSE),""))</f>
        <v/>
      </c>
    </row>
    <row r="251">
      <c r="A251">
        <f>IF($D251="","",MANAGER_PLAN!B251)</f>
        <v/>
      </c>
      <c r="B251">
        <f>IF($D251="","",MANAGER_PLAN!C251)</f>
        <v/>
      </c>
      <c r="C251">
        <f>IF(MANAGER_PLAN!E251="","",MANAGER_PLAN!D251)</f>
        <v/>
      </c>
      <c r="D251">
        <f>IF(MANAGER_PLAN!E251="","",MANAGER_PLAN!E251)</f>
        <v/>
      </c>
      <c r="E251">
        <f>IF($D251="","",MANAGER_PLAN!G251)</f>
        <v/>
      </c>
      <c r="F251">
        <f>IF($D251="","",TRIM(MANAGER_PLAN!H251&amp;" "&amp;MANAGER_PLAN!I251))</f>
        <v/>
      </c>
      <c r="G251">
        <f>IF($D251="","",MANAGER_PLAN!J251)</f>
        <v/>
      </c>
      <c r="H251">
        <f>IF($D251="","",MANAGER_PLAN!K251)</f>
        <v/>
      </c>
      <c r="I251">
        <f>IF($D251="","",TRIM(IF(MANAGER_PLAN!N251&lt;&gt;"","LOS: "&amp;MANAGER_PLAN!N251&amp;" ","")&amp;IF(MANAGER_PLAN!O251&lt;&gt;"","LOT: "&amp;MANAGER_PLAN!O251,"")))</f>
        <v/>
      </c>
      <c r="J251">
        <f>IF($D251="","",IFERROR(VLOOKUP($D251,POS_MASTER!$A:$AK,37,FALSE),""))</f>
        <v/>
      </c>
    </row>
    <row r="252">
      <c r="A252">
        <f>IF($D252="","",MANAGER_PLAN!B252)</f>
        <v/>
      </c>
      <c r="B252">
        <f>IF($D252="","",MANAGER_PLAN!C252)</f>
        <v/>
      </c>
      <c r="C252">
        <f>IF(MANAGER_PLAN!E252="","",MANAGER_PLAN!D252)</f>
        <v/>
      </c>
      <c r="D252">
        <f>IF(MANAGER_PLAN!E252="","",MANAGER_PLAN!E252)</f>
        <v/>
      </c>
      <c r="E252">
        <f>IF($D252="","",MANAGER_PLAN!G252)</f>
        <v/>
      </c>
      <c r="F252">
        <f>IF($D252="","",TRIM(MANAGER_PLAN!H252&amp;" "&amp;MANAGER_PLAN!I252))</f>
        <v/>
      </c>
      <c r="G252">
        <f>IF($D252="","",MANAGER_PLAN!J252)</f>
        <v/>
      </c>
      <c r="H252">
        <f>IF($D252="","",MANAGER_PLAN!K252)</f>
        <v/>
      </c>
      <c r="I252">
        <f>IF($D252="","",TRIM(IF(MANAGER_PLAN!N252&lt;&gt;"","LOS: "&amp;MANAGER_PLAN!N252&amp;" ","")&amp;IF(MANAGER_PLAN!O252&lt;&gt;"","LOT: "&amp;MANAGER_PLAN!O252,"")))</f>
        <v/>
      </c>
      <c r="J252">
        <f>IF($D252="","",IFERROR(VLOOKUP($D252,POS_MASTER!$A:$AK,37,FALSE),""))</f>
        <v/>
      </c>
    </row>
    <row r="253">
      <c r="A253">
        <f>IF($D253="","",MANAGER_PLAN!B253)</f>
        <v/>
      </c>
      <c r="B253">
        <f>IF($D253="","",MANAGER_PLAN!C253)</f>
        <v/>
      </c>
      <c r="C253">
        <f>IF(MANAGER_PLAN!E253="","",MANAGER_PLAN!D253)</f>
        <v/>
      </c>
      <c r="D253">
        <f>IF(MANAGER_PLAN!E253="","",MANAGER_PLAN!E253)</f>
        <v/>
      </c>
      <c r="E253">
        <f>IF($D253="","",MANAGER_PLAN!G253)</f>
        <v/>
      </c>
      <c r="F253">
        <f>IF($D253="","",TRIM(MANAGER_PLAN!H253&amp;" "&amp;MANAGER_PLAN!I253))</f>
        <v/>
      </c>
      <c r="G253">
        <f>IF($D253="","",MANAGER_PLAN!J253)</f>
        <v/>
      </c>
      <c r="H253">
        <f>IF($D253="","",MANAGER_PLAN!K253)</f>
        <v/>
      </c>
      <c r="I253">
        <f>IF($D253="","",TRIM(IF(MANAGER_PLAN!N253&lt;&gt;"","LOS: "&amp;MANAGER_PLAN!N253&amp;" ","")&amp;IF(MANAGER_PLAN!O253&lt;&gt;"","LOT: "&amp;MANAGER_PLAN!O253,"")))</f>
        <v/>
      </c>
      <c r="J253">
        <f>IF($D253="","",IFERROR(VLOOKUP($D253,POS_MASTER!$A:$AK,37,FALSE),""))</f>
        <v/>
      </c>
    </row>
    <row r="254">
      <c r="A254">
        <f>IF($D254="","",MANAGER_PLAN!B254)</f>
        <v/>
      </c>
      <c r="B254">
        <f>IF($D254="","",MANAGER_PLAN!C254)</f>
        <v/>
      </c>
      <c r="C254">
        <f>IF(MANAGER_PLAN!E254="","",MANAGER_PLAN!D254)</f>
        <v/>
      </c>
      <c r="D254">
        <f>IF(MANAGER_PLAN!E254="","",MANAGER_PLAN!E254)</f>
        <v/>
      </c>
      <c r="E254">
        <f>IF($D254="","",MANAGER_PLAN!G254)</f>
        <v/>
      </c>
      <c r="F254">
        <f>IF($D254="","",TRIM(MANAGER_PLAN!H254&amp;" "&amp;MANAGER_PLAN!I254))</f>
        <v/>
      </c>
      <c r="G254">
        <f>IF($D254="","",MANAGER_PLAN!J254)</f>
        <v/>
      </c>
      <c r="H254">
        <f>IF($D254="","",MANAGER_PLAN!K254)</f>
        <v/>
      </c>
      <c r="I254">
        <f>IF($D254="","",TRIM(IF(MANAGER_PLAN!N254&lt;&gt;"","LOS: "&amp;MANAGER_PLAN!N254&amp;" ","")&amp;IF(MANAGER_PLAN!O254&lt;&gt;"","LOT: "&amp;MANAGER_PLAN!O254,"")))</f>
        <v/>
      </c>
      <c r="J254">
        <f>IF($D254="","",IFERROR(VLOOKUP($D254,POS_MASTER!$A:$AK,37,FALSE),""))</f>
        <v/>
      </c>
    </row>
    <row r="255">
      <c r="A255">
        <f>IF($D255="","",MANAGER_PLAN!B255)</f>
        <v/>
      </c>
      <c r="B255">
        <f>IF($D255="","",MANAGER_PLAN!C255)</f>
        <v/>
      </c>
      <c r="C255">
        <f>IF(MANAGER_PLAN!E255="","",MANAGER_PLAN!D255)</f>
        <v/>
      </c>
      <c r="D255">
        <f>IF(MANAGER_PLAN!E255="","",MANAGER_PLAN!E255)</f>
        <v/>
      </c>
      <c r="E255">
        <f>IF($D255="","",MANAGER_PLAN!G255)</f>
        <v/>
      </c>
      <c r="F255">
        <f>IF($D255="","",TRIM(MANAGER_PLAN!H255&amp;" "&amp;MANAGER_PLAN!I255))</f>
        <v/>
      </c>
      <c r="G255">
        <f>IF($D255="","",MANAGER_PLAN!J255)</f>
        <v/>
      </c>
      <c r="H255">
        <f>IF($D255="","",MANAGER_PLAN!K255)</f>
        <v/>
      </c>
      <c r="I255">
        <f>IF($D255="","",TRIM(IF(MANAGER_PLAN!N255&lt;&gt;"","LOS: "&amp;MANAGER_PLAN!N255&amp;" ","")&amp;IF(MANAGER_PLAN!O255&lt;&gt;"","LOT: "&amp;MANAGER_PLAN!O255,"")))</f>
        <v/>
      </c>
      <c r="J255">
        <f>IF($D255="","",IFERROR(VLOOKUP($D255,POS_MASTER!$A:$AK,37,FALSE),""))</f>
        <v/>
      </c>
    </row>
    <row r="256">
      <c r="A256">
        <f>IF($D256="","",MANAGER_PLAN!B256)</f>
        <v/>
      </c>
      <c r="B256">
        <f>IF($D256="","",MANAGER_PLAN!C256)</f>
        <v/>
      </c>
      <c r="C256">
        <f>IF(MANAGER_PLAN!E256="","",MANAGER_PLAN!D256)</f>
        <v/>
      </c>
      <c r="D256">
        <f>IF(MANAGER_PLAN!E256="","",MANAGER_PLAN!E256)</f>
        <v/>
      </c>
      <c r="E256">
        <f>IF($D256="","",MANAGER_PLAN!G256)</f>
        <v/>
      </c>
      <c r="F256">
        <f>IF($D256="","",TRIM(MANAGER_PLAN!H256&amp;" "&amp;MANAGER_PLAN!I256))</f>
        <v/>
      </c>
      <c r="G256">
        <f>IF($D256="","",MANAGER_PLAN!J256)</f>
        <v/>
      </c>
      <c r="H256">
        <f>IF($D256="","",MANAGER_PLAN!K256)</f>
        <v/>
      </c>
      <c r="I256">
        <f>IF($D256="","",TRIM(IF(MANAGER_PLAN!N256&lt;&gt;"","LOS: "&amp;MANAGER_PLAN!N256&amp;" ","")&amp;IF(MANAGER_PLAN!O256&lt;&gt;"","LOT: "&amp;MANAGER_PLAN!O256,"")))</f>
        <v/>
      </c>
      <c r="J256">
        <f>IF($D256="","",IFERROR(VLOOKUP($D256,POS_MASTER!$A:$AK,37,FALSE),""))</f>
        <v/>
      </c>
    </row>
    <row r="257">
      <c r="A257">
        <f>IF($D257="","",MANAGER_PLAN!B257)</f>
        <v/>
      </c>
      <c r="B257">
        <f>IF($D257="","",MANAGER_PLAN!C257)</f>
        <v/>
      </c>
      <c r="C257">
        <f>IF(MANAGER_PLAN!E257="","",MANAGER_PLAN!D257)</f>
        <v/>
      </c>
      <c r="D257">
        <f>IF(MANAGER_PLAN!E257="","",MANAGER_PLAN!E257)</f>
        <v/>
      </c>
      <c r="E257">
        <f>IF($D257="","",MANAGER_PLAN!G257)</f>
        <v/>
      </c>
      <c r="F257">
        <f>IF($D257="","",TRIM(MANAGER_PLAN!H257&amp;" "&amp;MANAGER_PLAN!I257))</f>
        <v/>
      </c>
      <c r="G257">
        <f>IF($D257="","",MANAGER_PLAN!J257)</f>
        <v/>
      </c>
      <c r="H257">
        <f>IF($D257="","",MANAGER_PLAN!K257)</f>
        <v/>
      </c>
      <c r="I257">
        <f>IF($D257="","",TRIM(IF(MANAGER_PLAN!N257&lt;&gt;"","LOS: "&amp;MANAGER_PLAN!N257&amp;" ","")&amp;IF(MANAGER_PLAN!O257&lt;&gt;"","LOT: "&amp;MANAGER_PLAN!O257,"")))</f>
        <v/>
      </c>
      <c r="J257">
        <f>IF($D257="","",IFERROR(VLOOKUP($D257,POS_MASTER!$A:$AK,37,FALSE),""))</f>
        <v/>
      </c>
    </row>
    <row r="258">
      <c r="A258">
        <f>IF($D258="","",MANAGER_PLAN!B258)</f>
        <v/>
      </c>
      <c r="B258">
        <f>IF($D258="","",MANAGER_PLAN!C258)</f>
        <v/>
      </c>
      <c r="C258">
        <f>IF(MANAGER_PLAN!E258="","",MANAGER_PLAN!D258)</f>
        <v/>
      </c>
      <c r="D258">
        <f>IF(MANAGER_PLAN!E258="","",MANAGER_PLAN!E258)</f>
        <v/>
      </c>
      <c r="E258">
        <f>IF($D258="","",MANAGER_PLAN!G258)</f>
        <v/>
      </c>
      <c r="F258">
        <f>IF($D258="","",TRIM(MANAGER_PLAN!H258&amp;" "&amp;MANAGER_PLAN!I258))</f>
        <v/>
      </c>
      <c r="G258">
        <f>IF($D258="","",MANAGER_PLAN!J258)</f>
        <v/>
      </c>
      <c r="H258">
        <f>IF($D258="","",MANAGER_PLAN!K258)</f>
        <v/>
      </c>
      <c r="I258">
        <f>IF($D258="","",TRIM(IF(MANAGER_PLAN!N258&lt;&gt;"","LOS: "&amp;MANAGER_PLAN!N258&amp;" ","")&amp;IF(MANAGER_PLAN!O258&lt;&gt;"","LOT: "&amp;MANAGER_PLAN!O258,"")))</f>
        <v/>
      </c>
      <c r="J258">
        <f>IF($D258="","",IFERROR(VLOOKUP($D258,POS_MASTER!$A:$AK,37,FALSE),""))</f>
        <v/>
      </c>
    </row>
    <row r="259">
      <c r="A259">
        <f>IF($D259="","",MANAGER_PLAN!B259)</f>
        <v/>
      </c>
      <c r="B259">
        <f>IF($D259="","",MANAGER_PLAN!C259)</f>
        <v/>
      </c>
      <c r="C259">
        <f>IF(MANAGER_PLAN!E259="","",MANAGER_PLAN!D259)</f>
        <v/>
      </c>
      <c r="D259">
        <f>IF(MANAGER_PLAN!E259="","",MANAGER_PLAN!E259)</f>
        <v/>
      </c>
      <c r="E259">
        <f>IF($D259="","",MANAGER_PLAN!G259)</f>
        <v/>
      </c>
      <c r="F259">
        <f>IF($D259="","",TRIM(MANAGER_PLAN!H259&amp;" "&amp;MANAGER_PLAN!I259))</f>
        <v/>
      </c>
      <c r="G259">
        <f>IF($D259="","",MANAGER_PLAN!J259)</f>
        <v/>
      </c>
      <c r="H259">
        <f>IF($D259="","",MANAGER_PLAN!K259)</f>
        <v/>
      </c>
      <c r="I259">
        <f>IF($D259="","",TRIM(IF(MANAGER_PLAN!N259&lt;&gt;"","LOS: "&amp;MANAGER_PLAN!N259&amp;" ","")&amp;IF(MANAGER_PLAN!O259&lt;&gt;"","LOT: "&amp;MANAGER_PLAN!O259,"")))</f>
        <v/>
      </c>
      <c r="J259">
        <f>IF($D259="","",IFERROR(VLOOKUP($D259,POS_MASTER!$A:$AK,37,FALSE),""))</f>
        <v/>
      </c>
    </row>
    <row r="260">
      <c r="A260">
        <f>IF($D260="","",MANAGER_PLAN!B260)</f>
        <v/>
      </c>
      <c r="B260">
        <f>IF($D260="","",MANAGER_PLAN!C260)</f>
        <v/>
      </c>
      <c r="C260">
        <f>IF(MANAGER_PLAN!E260="","",MANAGER_PLAN!D260)</f>
        <v/>
      </c>
      <c r="D260">
        <f>IF(MANAGER_PLAN!E260="","",MANAGER_PLAN!E260)</f>
        <v/>
      </c>
      <c r="E260">
        <f>IF($D260="","",MANAGER_PLAN!G260)</f>
        <v/>
      </c>
      <c r="F260">
        <f>IF($D260="","",TRIM(MANAGER_PLAN!H260&amp;" "&amp;MANAGER_PLAN!I260))</f>
        <v/>
      </c>
      <c r="G260">
        <f>IF($D260="","",MANAGER_PLAN!J260)</f>
        <v/>
      </c>
      <c r="H260">
        <f>IF($D260="","",MANAGER_PLAN!K260)</f>
        <v/>
      </c>
      <c r="I260">
        <f>IF($D260="","",TRIM(IF(MANAGER_PLAN!N260&lt;&gt;"","LOS: "&amp;MANAGER_PLAN!N260&amp;" ","")&amp;IF(MANAGER_PLAN!O260&lt;&gt;"","LOT: "&amp;MANAGER_PLAN!O260,"")))</f>
        <v/>
      </c>
      <c r="J260">
        <f>IF($D260="","",IFERROR(VLOOKUP($D260,POS_MASTER!$A:$AK,37,FALSE),""))</f>
        <v/>
      </c>
    </row>
    <row r="261">
      <c r="A261">
        <f>IF($D261="","",MANAGER_PLAN!B261)</f>
        <v/>
      </c>
      <c r="B261">
        <f>IF($D261="","",MANAGER_PLAN!C261)</f>
        <v/>
      </c>
      <c r="C261">
        <f>IF(MANAGER_PLAN!E261="","",MANAGER_PLAN!D261)</f>
        <v/>
      </c>
      <c r="D261">
        <f>IF(MANAGER_PLAN!E261="","",MANAGER_PLAN!E261)</f>
        <v/>
      </c>
      <c r="E261">
        <f>IF($D261="","",MANAGER_PLAN!G261)</f>
        <v/>
      </c>
      <c r="F261">
        <f>IF($D261="","",TRIM(MANAGER_PLAN!H261&amp;" "&amp;MANAGER_PLAN!I261))</f>
        <v/>
      </c>
      <c r="G261">
        <f>IF($D261="","",MANAGER_PLAN!J261)</f>
        <v/>
      </c>
      <c r="H261">
        <f>IF($D261="","",MANAGER_PLAN!K261)</f>
        <v/>
      </c>
      <c r="I261">
        <f>IF($D261="","",TRIM(IF(MANAGER_PLAN!N261&lt;&gt;"","LOS: "&amp;MANAGER_PLAN!N261&amp;" ","")&amp;IF(MANAGER_PLAN!O261&lt;&gt;"","LOT: "&amp;MANAGER_PLAN!O261,"")))</f>
        <v/>
      </c>
      <c r="J261">
        <f>IF($D261="","",IFERROR(VLOOKUP($D261,POS_MASTER!$A:$AK,37,FALSE),""))</f>
        <v/>
      </c>
    </row>
    <row r="262">
      <c r="A262">
        <f>IF($D262="","",MANAGER_PLAN!B262)</f>
        <v/>
      </c>
      <c r="B262">
        <f>IF($D262="","",MANAGER_PLAN!C262)</f>
        <v/>
      </c>
      <c r="C262">
        <f>IF(MANAGER_PLAN!E262="","",MANAGER_PLAN!D262)</f>
        <v/>
      </c>
      <c r="D262">
        <f>IF(MANAGER_PLAN!E262="","",MANAGER_PLAN!E262)</f>
        <v/>
      </c>
      <c r="E262">
        <f>IF($D262="","",MANAGER_PLAN!G262)</f>
        <v/>
      </c>
      <c r="F262">
        <f>IF($D262="","",TRIM(MANAGER_PLAN!H262&amp;" "&amp;MANAGER_PLAN!I262))</f>
        <v/>
      </c>
      <c r="G262">
        <f>IF($D262="","",MANAGER_PLAN!J262)</f>
        <v/>
      </c>
      <c r="H262">
        <f>IF($D262="","",MANAGER_PLAN!K262)</f>
        <v/>
      </c>
      <c r="I262">
        <f>IF($D262="","",TRIM(IF(MANAGER_PLAN!N262&lt;&gt;"","LOS: "&amp;MANAGER_PLAN!N262&amp;" ","")&amp;IF(MANAGER_PLAN!O262&lt;&gt;"","LOT: "&amp;MANAGER_PLAN!O262,"")))</f>
        <v/>
      </c>
      <c r="J262">
        <f>IF($D262="","",IFERROR(VLOOKUP($D262,POS_MASTER!$A:$AK,37,FALSE),""))</f>
        <v/>
      </c>
    </row>
    <row r="263">
      <c r="A263">
        <f>IF($D263="","",MANAGER_PLAN!B263)</f>
        <v/>
      </c>
      <c r="B263">
        <f>IF($D263="","",MANAGER_PLAN!C263)</f>
        <v/>
      </c>
      <c r="C263">
        <f>IF(MANAGER_PLAN!E263="","",MANAGER_PLAN!D263)</f>
        <v/>
      </c>
      <c r="D263">
        <f>IF(MANAGER_PLAN!E263="","",MANAGER_PLAN!E263)</f>
        <v/>
      </c>
      <c r="E263">
        <f>IF($D263="","",MANAGER_PLAN!G263)</f>
        <v/>
      </c>
      <c r="F263">
        <f>IF($D263="","",TRIM(MANAGER_PLAN!H263&amp;" "&amp;MANAGER_PLAN!I263))</f>
        <v/>
      </c>
      <c r="G263">
        <f>IF($D263="","",MANAGER_PLAN!J263)</f>
        <v/>
      </c>
      <c r="H263">
        <f>IF($D263="","",MANAGER_PLAN!K263)</f>
        <v/>
      </c>
      <c r="I263">
        <f>IF($D263="","",TRIM(IF(MANAGER_PLAN!N263&lt;&gt;"","LOS: "&amp;MANAGER_PLAN!N263&amp;" ","")&amp;IF(MANAGER_PLAN!O263&lt;&gt;"","LOT: "&amp;MANAGER_PLAN!O263,"")))</f>
        <v/>
      </c>
      <c r="J263">
        <f>IF($D263="","",IFERROR(VLOOKUP($D263,POS_MASTER!$A:$AK,37,FALSE),""))</f>
        <v/>
      </c>
    </row>
    <row r="264">
      <c r="A264">
        <f>IF($D264="","",MANAGER_PLAN!B264)</f>
        <v/>
      </c>
      <c r="B264">
        <f>IF($D264="","",MANAGER_PLAN!C264)</f>
        <v/>
      </c>
      <c r="C264">
        <f>IF(MANAGER_PLAN!E264="","",MANAGER_PLAN!D264)</f>
        <v/>
      </c>
      <c r="D264">
        <f>IF(MANAGER_PLAN!E264="","",MANAGER_PLAN!E264)</f>
        <v/>
      </c>
      <c r="E264">
        <f>IF($D264="","",MANAGER_PLAN!G264)</f>
        <v/>
      </c>
      <c r="F264">
        <f>IF($D264="","",TRIM(MANAGER_PLAN!H264&amp;" "&amp;MANAGER_PLAN!I264))</f>
        <v/>
      </c>
      <c r="G264">
        <f>IF($D264="","",MANAGER_PLAN!J264)</f>
        <v/>
      </c>
      <c r="H264">
        <f>IF($D264="","",MANAGER_PLAN!K264)</f>
        <v/>
      </c>
      <c r="I264">
        <f>IF($D264="","",TRIM(IF(MANAGER_PLAN!N264&lt;&gt;"","LOS: "&amp;MANAGER_PLAN!N264&amp;" ","")&amp;IF(MANAGER_PLAN!O264&lt;&gt;"","LOT: "&amp;MANAGER_PLAN!O264,"")))</f>
        <v/>
      </c>
      <c r="J264">
        <f>IF($D264="","",IFERROR(VLOOKUP($D264,POS_MASTER!$A:$AK,37,FALSE),""))</f>
        <v/>
      </c>
    </row>
    <row r="265">
      <c r="A265">
        <f>IF($D265="","",MANAGER_PLAN!B265)</f>
        <v/>
      </c>
      <c r="B265">
        <f>IF($D265="","",MANAGER_PLAN!C265)</f>
        <v/>
      </c>
      <c r="C265">
        <f>IF(MANAGER_PLAN!E265="","",MANAGER_PLAN!D265)</f>
        <v/>
      </c>
      <c r="D265">
        <f>IF(MANAGER_PLAN!E265="","",MANAGER_PLAN!E265)</f>
        <v/>
      </c>
      <c r="E265">
        <f>IF($D265="","",MANAGER_PLAN!G265)</f>
        <v/>
      </c>
      <c r="F265">
        <f>IF($D265="","",TRIM(MANAGER_PLAN!H265&amp;" "&amp;MANAGER_PLAN!I265))</f>
        <v/>
      </c>
      <c r="G265">
        <f>IF($D265="","",MANAGER_PLAN!J265)</f>
        <v/>
      </c>
      <c r="H265">
        <f>IF($D265="","",MANAGER_PLAN!K265)</f>
        <v/>
      </c>
      <c r="I265">
        <f>IF($D265="","",TRIM(IF(MANAGER_PLAN!N265&lt;&gt;"","LOS: "&amp;MANAGER_PLAN!N265&amp;" ","")&amp;IF(MANAGER_PLAN!O265&lt;&gt;"","LOT: "&amp;MANAGER_PLAN!O265,"")))</f>
        <v/>
      </c>
      <c r="J265">
        <f>IF($D265="","",IFERROR(VLOOKUP($D265,POS_MASTER!$A:$AK,37,FALSE),""))</f>
        <v/>
      </c>
    </row>
    <row r="266">
      <c r="A266">
        <f>IF($D266="","",MANAGER_PLAN!B266)</f>
        <v/>
      </c>
      <c r="B266">
        <f>IF($D266="","",MANAGER_PLAN!C266)</f>
        <v/>
      </c>
      <c r="C266">
        <f>IF(MANAGER_PLAN!E266="","",MANAGER_PLAN!D266)</f>
        <v/>
      </c>
      <c r="D266">
        <f>IF(MANAGER_PLAN!E266="","",MANAGER_PLAN!E266)</f>
        <v/>
      </c>
      <c r="E266">
        <f>IF($D266="","",MANAGER_PLAN!G266)</f>
        <v/>
      </c>
      <c r="F266">
        <f>IF($D266="","",TRIM(MANAGER_PLAN!H266&amp;" "&amp;MANAGER_PLAN!I266))</f>
        <v/>
      </c>
      <c r="G266">
        <f>IF($D266="","",MANAGER_PLAN!J266)</f>
        <v/>
      </c>
      <c r="H266">
        <f>IF($D266="","",MANAGER_PLAN!K266)</f>
        <v/>
      </c>
      <c r="I266">
        <f>IF($D266="","",TRIM(IF(MANAGER_PLAN!N266&lt;&gt;"","LOS: "&amp;MANAGER_PLAN!N266&amp;" ","")&amp;IF(MANAGER_PLAN!O266&lt;&gt;"","LOT: "&amp;MANAGER_PLAN!O266,"")))</f>
        <v/>
      </c>
      <c r="J266">
        <f>IF($D266="","",IFERROR(VLOOKUP($D266,POS_MASTER!$A:$AK,37,FALSE),""))</f>
        <v/>
      </c>
    </row>
    <row r="267">
      <c r="A267">
        <f>IF($D267="","",MANAGER_PLAN!B267)</f>
        <v/>
      </c>
      <c r="B267">
        <f>IF($D267="","",MANAGER_PLAN!C267)</f>
        <v/>
      </c>
      <c r="C267">
        <f>IF(MANAGER_PLAN!E267="","",MANAGER_PLAN!D267)</f>
        <v/>
      </c>
      <c r="D267">
        <f>IF(MANAGER_PLAN!E267="","",MANAGER_PLAN!E267)</f>
        <v/>
      </c>
      <c r="E267">
        <f>IF($D267="","",MANAGER_PLAN!G267)</f>
        <v/>
      </c>
      <c r="F267">
        <f>IF($D267="","",TRIM(MANAGER_PLAN!H267&amp;" "&amp;MANAGER_PLAN!I267))</f>
        <v/>
      </c>
      <c r="G267">
        <f>IF($D267="","",MANAGER_PLAN!J267)</f>
        <v/>
      </c>
      <c r="H267">
        <f>IF($D267="","",MANAGER_PLAN!K267)</f>
        <v/>
      </c>
      <c r="I267">
        <f>IF($D267="","",TRIM(IF(MANAGER_PLAN!N267&lt;&gt;"","LOS: "&amp;MANAGER_PLAN!N267&amp;" ","")&amp;IF(MANAGER_PLAN!O267&lt;&gt;"","LOT: "&amp;MANAGER_PLAN!O267,"")))</f>
        <v/>
      </c>
      <c r="J267">
        <f>IF($D267="","",IFERROR(VLOOKUP($D267,POS_MASTER!$A:$AK,37,FALSE),""))</f>
        <v/>
      </c>
    </row>
    <row r="268">
      <c r="A268">
        <f>IF($D268="","",MANAGER_PLAN!B268)</f>
        <v/>
      </c>
      <c r="B268">
        <f>IF($D268="","",MANAGER_PLAN!C268)</f>
        <v/>
      </c>
      <c r="C268">
        <f>IF(MANAGER_PLAN!E268="","",MANAGER_PLAN!D268)</f>
        <v/>
      </c>
      <c r="D268">
        <f>IF(MANAGER_PLAN!E268="","",MANAGER_PLAN!E268)</f>
        <v/>
      </c>
      <c r="E268">
        <f>IF($D268="","",MANAGER_PLAN!G268)</f>
        <v/>
      </c>
      <c r="F268">
        <f>IF($D268="","",TRIM(MANAGER_PLAN!H268&amp;" "&amp;MANAGER_PLAN!I268))</f>
        <v/>
      </c>
      <c r="G268">
        <f>IF($D268="","",MANAGER_PLAN!J268)</f>
        <v/>
      </c>
      <c r="H268">
        <f>IF($D268="","",MANAGER_PLAN!K268)</f>
        <v/>
      </c>
      <c r="I268">
        <f>IF($D268="","",TRIM(IF(MANAGER_PLAN!N268&lt;&gt;"","LOS: "&amp;MANAGER_PLAN!N268&amp;" ","")&amp;IF(MANAGER_PLAN!O268&lt;&gt;"","LOT: "&amp;MANAGER_PLAN!O268,"")))</f>
        <v/>
      </c>
      <c r="J268">
        <f>IF($D268="","",IFERROR(VLOOKUP($D268,POS_MASTER!$A:$AK,37,FALSE),""))</f>
        <v/>
      </c>
    </row>
    <row r="269">
      <c r="A269">
        <f>IF($D269="","",MANAGER_PLAN!B269)</f>
        <v/>
      </c>
      <c r="B269">
        <f>IF($D269="","",MANAGER_PLAN!C269)</f>
        <v/>
      </c>
      <c r="C269">
        <f>IF(MANAGER_PLAN!E269="","",MANAGER_PLAN!D269)</f>
        <v/>
      </c>
      <c r="D269">
        <f>IF(MANAGER_PLAN!E269="","",MANAGER_PLAN!E269)</f>
        <v/>
      </c>
      <c r="E269">
        <f>IF($D269="","",MANAGER_PLAN!G269)</f>
        <v/>
      </c>
      <c r="F269">
        <f>IF($D269="","",TRIM(MANAGER_PLAN!H269&amp;" "&amp;MANAGER_PLAN!I269))</f>
        <v/>
      </c>
      <c r="G269">
        <f>IF($D269="","",MANAGER_PLAN!J269)</f>
        <v/>
      </c>
      <c r="H269">
        <f>IF($D269="","",MANAGER_PLAN!K269)</f>
        <v/>
      </c>
      <c r="I269">
        <f>IF($D269="","",TRIM(IF(MANAGER_PLAN!N269&lt;&gt;"","LOS: "&amp;MANAGER_PLAN!N269&amp;" ","")&amp;IF(MANAGER_PLAN!O269&lt;&gt;"","LOT: "&amp;MANAGER_PLAN!O269,"")))</f>
        <v/>
      </c>
      <c r="J269">
        <f>IF($D269="","",IFERROR(VLOOKUP($D269,POS_MASTER!$A:$AK,37,FALSE),""))</f>
        <v/>
      </c>
    </row>
    <row r="270">
      <c r="A270">
        <f>IF($D270="","",MANAGER_PLAN!B270)</f>
        <v/>
      </c>
      <c r="B270">
        <f>IF($D270="","",MANAGER_PLAN!C270)</f>
        <v/>
      </c>
      <c r="C270">
        <f>IF(MANAGER_PLAN!E270="","",MANAGER_PLAN!D270)</f>
        <v/>
      </c>
      <c r="D270">
        <f>IF(MANAGER_PLAN!E270="","",MANAGER_PLAN!E270)</f>
        <v/>
      </c>
      <c r="E270">
        <f>IF($D270="","",MANAGER_PLAN!G270)</f>
        <v/>
      </c>
      <c r="F270">
        <f>IF($D270="","",TRIM(MANAGER_PLAN!H270&amp;" "&amp;MANAGER_PLAN!I270))</f>
        <v/>
      </c>
      <c r="G270">
        <f>IF($D270="","",MANAGER_PLAN!J270)</f>
        <v/>
      </c>
      <c r="H270">
        <f>IF($D270="","",MANAGER_PLAN!K270)</f>
        <v/>
      </c>
      <c r="I270">
        <f>IF($D270="","",TRIM(IF(MANAGER_PLAN!N270&lt;&gt;"","LOS: "&amp;MANAGER_PLAN!N270&amp;" ","")&amp;IF(MANAGER_PLAN!O270&lt;&gt;"","LOT: "&amp;MANAGER_PLAN!O270,"")))</f>
        <v/>
      </c>
      <c r="J270">
        <f>IF($D270="","",IFERROR(VLOOKUP($D270,POS_MASTER!$A:$AK,37,FALSE),""))</f>
        <v/>
      </c>
    </row>
    <row r="271">
      <c r="A271">
        <f>IF($D271="","",MANAGER_PLAN!B271)</f>
        <v/>
      </c>
      <c r="B271">
        <f>IF($D271="","",MANAGER_PLAN!C271)</f>
        <v/>
      </c>
      <c r="C271">
        <f>IF(MANAGER_PLAN!E271="","",MANAGER_PLAN!D271)</f>
        <v/>
      </c>
      <c r="D271">
        <f>IF(MANAGER_PLAN!E271="","",MANAGER_PLAN!E271)</f>
        <v/>
      </c>
      <c r="E271">
        <f>IF($D271="","",MANAGER_PLAN!G271)</f>
        <v/>
      </c>
      <c r="F271">
        <f>IF($D271="","",TRIM(MANAGER_PLAN!H271&amp;" "&amp;MANAGER_PLAN!I271))</f>
        <v/>
      </c>
      <c r="G271">
        <f>IF($D271="","",MANAGER_PLAN!J271)</f>
        <v/>
      </c>
      <c r="H271">
        <f>IF($D271="","",MANAGER_PLAN!K271)</f>
        <v/>
      </c>
      <c r="I271">
        <f>IF($D271="","",TRIM(IF(MANAGER_PLAN!N271&lt;&gt;"","LOS: "&amp;MANAGER_PLAN!N271&amp;" ","")&amp;IF(MANAGER_PLAN!O271&lt;&gt;"","LOT: "&amp;MANAGER_PLAN!O271,"")))</f>
        <v/>
      </c>
      <c r="J271">
        <f>IF($D271="","",IFERROR(VLOOKUP($D271,POS_MASTER!$A:$AK,37,FALSE),""))</f>
        <v/>
      </c>
    </row>
    <row r="272">
      <c r="A272">
        <f>IF($D272="","",MANAGER_PLAN!B272)</f>
        <v/>
      </c>
      <c r="B272">
        <f>IF($D272="","",MANAGER_PLAN!C272)</f>
        <v/>
      </c>
      <c r="C272">
        <f>IF(MANAGER_PLAN!E272="","",MANAGER_PLAN!D272)</f>
        <v/>
      </c>
      <c r="D272">
        <f>IF(MANAGER_PLAN!E272="","",MANAGER_PLAN!E272)</f>
        <v/>
      </c>
      <c r="E272">
        <f>IF($D272="","",MANAGER_PLAN!G272)</f>
        <v/>
      </c>
      <c r="F272">
        <f>IF($D272="","",TRIM(MANAGER_PLAN!H272&amp;" "&amp;MANAGER_PLAN!I272))</f>
        <v/>
      </c>
      <c r="G272">
        <f>IF($D272="","",MANAGER_PLAN!J272)</f>
        <v/>
      </c>
      <c r="H272">
        <f>IF($D272="","",MANAGER_PLAN!K272)</f>
        <v/>
      </c>
      <c r="I272">
        <f>IF($D272="","",TRIM(IF(MANAGER_PLAN!N272&lt;&gt;"","LOS: "&amp;MANAGER_PLAN!N272&amp;" ","")&amp;IF(MANAGER_PLAN!O272&lt;&gt;"","LOT: "&amp;MANAGER_PLAN!O272,"")))</f>
        <v/>
      </c>
      <c r="J272">
        <f>IF($D272="","",IFERROR(VLOOKUP($D272,POS_MASTER!$A:$AK,37,FALSE),""))</f>
        <v/>
      </c>
    </row>
    <row r="273">
      <c r="A273">
        <f>IF($D273="","",MANAGER_PLAN!B273)</f>
        <v/>
      </c>
      <c r="B273">
        <f>IF($D273="","",MANAGER_PLAN!C273)</f>
        <v/>
      </c>
      <c r="C273">
        <f>IF(MANAGER_PLAN!E273="","",MANAGER_PLAN!D273)</f>
        <v/>
      </c>
      <c r="D273">
        <f>IF(MANAGER_PLAN!E273="","",MANAGER_PLAN!E273)</f>
        <v/>
      </c>
      <c r="E273">
        <f>IF($D273="","",MANAGER_PLAN!G273)</f>
        <v/>
      </c>
      <c r="F273">
        <f>IF($D273="","",TRIM(MANAGER_PLAN!H273&amp;" "&amp;MANAGER_PLAN!I273))</f>
        <v/>
      </c>
      <c r="G273">
        <f>IF($D273="","",MANAGER_PLAN!J273)</f>
        <v/>
      </c>
      <c r="H273">
        <f>IF($D273="","",MANAGER_PLAN!K273)</f>
        <v/>
      </c>
      <c r="I273">
        <f>IF($D273="","",TRIM(IF(MANAGER_PLAN!N273&lt;&gt;"","LOS: "&amp;MANAGER_PLAN!N273&amp;" ","")&amp;IF(MANAGER_PLAN!O273&lt;&gt;"","LOT: "&amp;MANAGER_PLAN!O273,"")))</f>
        <v/>
      </c>
      <c r="J273">
        <f>IF($D273="","",IFERROR(VLOOKUP($D273,POS_MASTER!$A:$AK,37,FALSE),""))</f>
        <v/>
      </c>
    </row>
    <row r="274">
      <c r="A274">
        <f>IF($D274="","",MANAGER_PLAN!B274)</f>
        <v/>
      </c>
      <c r="B274">
        <f>IF($D274="","",MANAGER_PLAN!C274)</f>
        <v/>
      </c>
      <c r="C274">
        <f>IF(MANAGER_PLAN!E274="","",MANAGER_PLAN!D274)</f>
        <v/>
      </c>
      <c r="D274">
        <f>IF(MANAGER_PLAN!E274="","",MANAGER_PLAN!E274)</f>
        <v/>
      </c>
      <c r="E274">
        <f>IF($D274="","",MANAGER_PLAN!G274)</f>
        <v/>
      </c>
      <c r="F274">
        <f>IF($D274="","",TRIM(MANAGER_PLAN!H274&amp;" "&amp;MANAGER_PLAN!I274))</f>
        <v/>
      </c>
      <c r="G274">
        <f>IF($D274="","",MANAGER_PLAN!J274)</f>
        <v/>
      </c>
      <c r="H274">
        <f>IF($D274="","",MANAGER_PLAN!K274)</f>
        <v/>
      </c>
      <c r="I274">
        <f>IF($D274="","",TRIM(IF(MANAGER_PLAN!N274&lt;&gt;"","LOS: "&amp;MANAGER_PLAN!N274&amp;" ","")&amp;IF(MANAGER_PLAN!O274&lt;&gt;"","LOT: "&amp;MANAGER_PLAN!O274,"")))</f>
        <v/>
      </c>
      <c r="J274">
        <f>IF($D274="","",IFERROR(VLOOKUP($D274,POS_MASTER!$A:$AK,37,FALSE),""))</f>
        <v/>
      </c>
    </row>
    <row r="275">
      <c r="A275">
        <f>IF($D275="","",MANAGER_PLAN!B275)</f>
        <v/>
      </c>
      <c r="B275">
        <f>IF($D275="","",MANAGER_PLAN!C275)</f>
        <v/>
      </c>
      <c r="C275">
        <f>IF(MANAGER_PLAN!E275="","",MANAGER_PLAN!D275)</f>
        <v/>
      </c>
      <c r="D275">
        <f>IF(MANAGER_PLAN!E275="","",MANAGER_PLAN!E275)</f>
        <v/>
      </c>
      <c r="E275">
        <f>IF($D275="","",MANAGER_PLAN!G275)</f>
        <v/>
      </c>
      <c r="F275">
        <f>IF($D275="","",TRIM(MANAGER_PLAN!H275&amp;" "&amp;MANAGER_PLAN!I275))</f>
        <v/>
      </c>
      <c r="G275">
        <f>IF($D275="","",MANAGER_PLAN!J275)</f>
        <v/>
      </c>
      <c r="H275">
        <f>IF($D275="","",MANAGER_PLAN!K275)</f>
        <v/>
      </c>
      <c r="I275">
        <f>IF($D275="","",TRIM(IF(MANAGER_PLAN!N275&lt;&gt;"","LOS: "&amp;MANAGER_PLAN!N275&amp;" ","")&amp;IF(MANAGER_PLAN!O275&lt;&gt;"","LOT: "&amp;MANAGER_PLAN!O275,"")))</f>
        <v/>
      </c>
      <c r="J275">
        <f>IF($D275="","",IFERROR(VLOOKUP($D275,POS_MASTER!$A:$AK,37,FALSE),""))</f>
        <v/>
      </c>
    </row>
    <row r="276">
      <c r="A276">
        <f>IF($D276="","",MANAGER_PLAN!B276)</f>
        <v/>
      </c>
      <c r="B276">
        <f>IF($D276="","",MANAGER_PLAN!C276)</f>
        <v/>
      </c>
      <c r="C276">
        <f>IF(MANAGER_PLAN!E276="","",MANAGER_PLAN!D276)</f>
        <v/>
      </c>
      <c r="D276">
        <f>IF(MANAGER_PLAN!E276="","",MANAGER_PLAN!E276)</f>
        <v/>
      </c>
      <c r="E276">
        <f>IF($D276="","",MANAGER_PLAN!G276)</f>
        <v/>
      </c>
      <c r="F276">
        <f>IF($D276="","",TRIM(MANAGER_PLAN!H276&amp;" "&amp;MANAGER_PLAN!I276))</f>
        <v/>
      </c>
      <c r="G276">
        <f>IF($D276="","",MANAGER_PLAN!J276)</f>
        <v/>
      </c>
      <c r="H276">
        <f>IF($D276="","",MANAGER_PLAN!K276)</f>
        <v/>
      </c>
      <c r="I276">
        <f>IF($D276="","",TRIM(IF(MANAGER_PLAN!N276&lt;&gt;"","LOS: "&amp;MANAGER_PLAN!N276&amp;" ","")&amp;IF(MANAGER_PLAN!O276&lt;&gt;"","LOT: "&amp;MANAGER_PLAN!O276,"")))</f>
        <v/>
      </c>
      <c r="J276">
        <f>IF($D276="","",IFERROR(VLOOKUP($D276,POS_MASTER!$A:$AK,37,FALSE),""))</f>
        <v/>
      </c>
    </row>
    <row r="277">
      <c r="A277">
        <f>IF($D277="","",MANAGER_PLAN!B277)</f>
        <v/>
      </c>
      <c r="B277">
        <f>IF($D277="","",MANAGER_PLAN!C277)</f>
        <v/>
      </c>
      <c r="C277">
        <f>IF(MANAGER_PLAN!E277="","",MANAGER_PLAN!D277)</f>
        <v/>
      </c>
      <c r="D277">
        <f>IF(MANAGER_PLAN!E277="","",MANAGER_PLAN!E277)</f>
        <v/>
      </c>
      <c r="E277">
        <f>IF($D277="","",MANAGER_PLAN!G277)</f>
        <v/>
      </c>
      <c r="F277">
        <f>IF($D277="","",TRIM(MANAGER_PLAN!H277&amp;" "&amp;MANAGER_PLAN!I277))</f>
        <v/>
      </c>
      <c r="G277">
        <f>IF($D277="","",MANAGER_PLAN!J277)</f>
        <v/>
      </c>
      <c r="H277">
        <f>IF($D277="","",MANAGER_PLAN!K277)</f>
        <v/>
      </c>
      <c r="I277">
        <f>IF($D277="","",TRIM(IF(MANAGER_PLAN!N277&lt;&gt;"","LOS: "&amp;MANAGER_PLAN!N277&amp;" ","")&amp;IF(MANAGER_PLAN!O277&lt;&gt;"","LOT: "&amp;MANAGER_PLAN!O277,"")))</f>
        <v/>
      </c>
      <c r="J277">
        <f>IF($D277="","",IFERROR(VLOOKUP($D277,POS_MASTER!$A:$AK,37,FALSE),""))</f>
        <v/>
      </c>
    </row>
    <row r="278">
      <c r="A278">
        <f>IF($D278="","",MANAGER_PLAN!B278)</f>
        <v/>
      </c>
      <c r="B278">
        <f>IF($D278="","",MANAGER_PLAN!C278)</f>
        <v/>
      </c>
      <c r="C278">
        <f>IF(MANAGER_PLAN!E278="","",MANAGER_PLAN!D278)</f>
        <v/>
      </c>
      <c r="D278">
        <f>IF(MANAGER_PLAN!E278="","",MANAGER_PLAN!E278)</f>
        <v/>
      </c>
      <c r="E278">
        <f>IF($D278="","",MANAGER_PLAN!G278)</f>
        <v/>
      </c>
      <c r="F278">
        <f>IF($D278="","",TRIM(MANAGER_PLAN!H278&amp;" "&amp;MANAGER_PLAN!I278))</f>
        <v/>
      </c>
      <c r="G278">
        <f>IF($D278="","",MANAGER_PLAN!J278)</f>
        <v/>
      </c>
      <c r="H278">
        <f>IF($D278="","",MANAGER_PLAN!K278)</f>
        <v/>
      </c>
      <c r="I278">
        <f>IF($D278="","",TRIM(IF(MANAGER_PLAN!N278&lt;&gt;"","LOS: "&amp;MANAGER_PLAN!N278&amp;" ","")&amp;IF(MANAGER_PLAN!O278&lt;&gt;"","LOT: "&amp;MANAGER_PLAN!O278,"")))</f>
        <v/>
      </c>
      <c r="J278">
        <f>IF($D278="","",IFERROR(VLOOKUP($D278,POS_MASTER!$A:$AK,37,FALSE),""))</f>
        <v/>
      </c>
    </row>
    <row r="279">
      <c r="A279">
        <f>IF($D279="","",MANAGER_PLAN!B279)</f>
        <v/>
      </c>
      <c r="B279">
        <f>IF($D279="","",MANAGER_PLAN!C279)</f>
        <v/>
      </c>
      <c r="C279">
        <f>IF(MANAGER_PLAN!E279="","",MANAGER_PLAN!D279)</f>
        <v/>
      </c>
      <c r="D279">
        <f>IF(MANAGER_PLAN!E279="","",MANAGER_PLAN!E279)</f>
        <v/>
      </c>
      <c r="E279">
        <f>IF($D279="","",MANAGER_PLAN!G279)</f>
        <v/>
      </c>
      <c r="F279">
        <f>IF($D279="","",TRIM(MANAGER_PLAN!H279&amp;" "&amp;MANAGER_PLAN!I279))</f>
        <v/>
      </c>
      <c r="G279">
        <f>IF($D279="","",MANAGER_PLAN!J279)</f>
        <v/>
      </c>
      <c r="H279">
        <f>IF($D279="","",MANAGER_PLAN!K279)</f>
        <v/>
      </c>
      <c r="I279">
        <f>IF($D279="","",TRIM(IF(MANAGER_PLAN!N279&lt;&gt;"","LOS: "&amp;MANAGER_PLAN!N279&amp;" ","")&amp;IF(MANAGER_PLAN!O279&lt;&gt;"","LOT: "&amp;MANAGER_PLAN!O279,"")))</f>
        <v/>
      </c>
      <c r="J279">
        <f>IF($D279="","",IFERROR(VLOOKUP($D279,POS_MASTER!$A:$AK,37,FALSE),""))</f>
        <v/>
      </c>
    </row>
    <row r="280">
      <c r="A280">
        <f>IF($D280="","",MANAGER_PLAN!B280)</f>
        <v/>
      </c>
      <c r="B280">
        <f>IF($D280="","",MANAGER_PLAN!C280)</f>
        <v/>
      </c>
      <c r="C280">
        <f>IF(MANAGER_PLAN!E280="","",MANAGER_PLAN!D280)</f>
        <v/>
      </c>
      <c r="D280">
        <f>IF(MANAGER_PLAN!E280="","",MANAGER_PLAN!E280)</f>
        <v/>
      </c>
      <c r="E280">
        <f>IF($D280="","",MANAGER_PLAN!G280)</f>
        <v/>
      </c>
      <c r="F280">
        <f>IF($D280="","",TRIM(MANAGER_PLAN!H280&amp;" "&amp;MANAGER_PLAN!I280))</f>
        <v/>
      </c>
      <c r="G280">
        <f>IF($D280="","",MANAGER_PLAN!J280)</f>
        <v/>
      </c>
      <c r="H280">
        <f>IF($D280="","",MANAGER_PLAN!K280)</f>
        <v/>
      </c>
      <c r="I280">
        <f>IF($D280="","",TRIM(IF(MANAGER_PLAN!N280&lt;&gt;"","LOS: "&amp;MANAGER_PLAN!N280&amp;" ","")&amp;IF(MANAGER_PLAN!O280&lt;&gt;"","LOT: "&amp;MANAGER_PLAN!O280,"")))</f>
        <v/>
      </c>
      <c r="J280">
        <f>IF($D280="","",IFERROR(VLOOKUP($D280,POS_MASTER!$A:$AK,37,FALSE),""))</f>
        <v/>
      </c>
    </row>
    <row r="281">
      <c r="A281">
        <f>IF($D281="","",MANAGER_PLAN!B281)</f>
        <v/>
      </c>
      <c r="B281">
        <f>IF($D281="","",MANAGER_PLAN!C281)</f>
        <v/>
      </c>
      <c r="C281">
        <f>IF(MANAGER_PLAN!E281="","",MANAGER_PLAN!D281)</f>
        <v/>
      </c>
      <c r="D281">
        <f>IF(MANAGER_PLAN!E281="","",MANAGER_PLAN!E281)</f>
        <v/>
      </c>
      <c r="E281">
        <f>IF($D281="","",MANAGER_PLAN!G281)</f>
        <v/>
      </c>
      <c r="F281">
        <f>IF($D281="","",TRIM(MANAGER_PLAN!H281&amp;" "&amp;MANAGER_PLAN!I281))</f>
        <v/>
      </c>
      <c r="G281">
        <f>IF($D281="","",MANAGER_PLAN!J281)</f>
        <v/>
      </c>
      <c r="H281">
        <f>IF($D281="","",MANAGER_PLAN!K281)</f>
        <v/>
      </c>
      <c r="I281">
        <f>IF($D281="","",TRIM(IF(MANAGER_PLAN!N281&lt;&gt;"","LOS: "&amp;MANAGER_PLAN!N281&amp;" ","")&amp;IF(MANAGER_PLAN!O281&lt;&gt;"","LOT: "&amp;MANAGER_PLAN!O281,"")))</f>
        <v/>
      </c>
      <c r="J281">
        <f>IF($D281="","",IFERROR(VLOOKUP($D281,POS_MASTER!$A:$AK,37,FALSE),""))</f>
        <v/>
      </c>
    </row>
    <row r="282">
      <c r="A282">
        <f>IF($D282="","",MANAGER_PLAN!B282)</f>
        <v/>
      </c>
      <c r="B282">
        <f>IF($D282="","",MANAGER_PLAN!C282)</f>
        <v/>
      </c>
      <c r="C282">
        <f>IF(MANAGER_PLAN!E282="","",MANAGER_PLAN!D282)</f>
        <v/>
      </c>
      <c r="D282">
        <f>IF(MANAGER_PLAN!E282="","",MANAGER_PLAN!E282)</f>
        <v/>
      </c>
      <c r="E282">
        <f>IF($D282="","",MANAGER_PLAN!G282)</f>
        <v/>
      </c>
      <c r="F282">
        <f>IF($D282="","",TRIM(MANAGER_PLAN!H282&amp;" "&amp;MANAGER_PLAN!I282))</f>
        <v/>
      </c>
      <c r="G282">
        <f>IF($D282="","",MANAGER_PLAN!J282)</f>
        <v/>
      </c>
      <c r="H282">
        <f>IF($D282="","",MANAGER_PLAN!K282)</f>
        <v/>
      </c>
      <c r="I282">
        <f>IF($D282="","",TRIM(IF(MANAGER_PLAN!N282&lt;&gt;"","LOS: "&amp;MANAGER_PLAN!N282&amp;" ","")&amp;IF(MANAGER_PLAN!O282&lt;&gt;"","LOT: "&amp;MANAGER_PLAN!O282,"")))</f>
        <v/>
      </c>
      <c r="J282">
        <f>IF($D282="","",IFERROR(VLOOKUP($D282,POS_MASTER!$A:$AK,37,FALSE),""))</f>
        <v/>
      </c>
    </row>
    <row r="283">
      <c r="A283">
        <f>IF($D283="","",MANAGER_PLAN!B283)</f>
        <v/>
      </c>
      <c r="B283">
        <f>IF($D283="","",MANAGER_PLAN!C283)</f>
        <v/>
      </c>
      <c r="C283">
        <f>IF(MANAGER_PLAN!E283="","",MANAGER_PLAN!D283)</f>
        <v/>
      </c>
      <c r="D283">
        <f>IF(MANAGER_PLAN!E283="","",MANAGER_PLAN!E283)</f>
        <v/>
      </c>
      <c r="E283">
        <f>IF($D283="","",MANAGER_PLAN!G283)</f>
        <v/>
      </c>
      <c r="F283">
        <f>IF($D283="","",TRIM(MANAGER_PLAN!H283&amp;" "&amp;MANAGER_PLAN!I283))</f>
        <v/>
      </c>
      <c r="G283">
        <f>IF($D283="","",MANAGER_PLAN!J283)</f>
        <v/>
      </c>
      <c r="H283">
        <f>IF($D283="","",MANAGER_PLAN!K283)</f>
        <v/>
      </c>
      <c r="I283">
        <f>IF($D283="","",TRIM(IF(MANAGER_PLAN!N283&lt;&gt;"","LOS: "&amp;MANAGER_PLAN!N283&amp;" ","")&amp;IF(MANAGER_PLAN!O283&lt;&gt;"","LOT: "&amp;MANAGER_PLAN!O283,"")))</f>
        <v/>
      </c>
      <c r="J283">
        <f>IF($D283="","",IFERROR(VLOOKUP($D283,POS_MASTER!$A:$AK,37,FALSE),""))</f>
        <v/>
      </c>
    </row>
    <row r="284">
      <c r="A284">
        <f>IF($D284="","",MANAGER_PLAN!B284)</f>
        <v/>
      </c>
      <c r="B284">
        <f>IF($D284="","",MANAGER_PLAN!C284)</f>
        <v/>
      </c>
      <c r="C284">
        <f>IF(MANAGER_PLAN!E284="","",MANAGER_PLAN!D284)</f>
        <v/>
      </c>
      <c r="D284">
        <f>IF(MANAGER_PLAN!E284="","",MANAGER_PLAN!E284)</f>
        <v/>
      </c>
      <c r="E284">
        <f>IF($D284="","",MANAGER_PLAN!G284)</f>
        <v/>
      </c>
      <c r="F284">
        <f>IF($D284="","",TRIM(MANAGER_PLAN!H284&amp;" "&amp;MANAGER_PLAN!I284))</f>
        <v/>
      </c>
      <c r="G284">
        <f>IF($D284="","",MANAGER_PLAN!J284)</f>
        <v/>
      </c>
      <c r="H284">
        <f>IF($D284="","",MANAGER_PLAN!K284)</f>
        <v/>
      </c>
      <c r="I284">
        <f>IF($D284="","",TRIM(IF(MANAGER_PLAN!N284&lt;&gt;"","LOS: "&amp;MANAGER_PLAN!N284&amp;" ","")&amp;IF(MANAGER_PLAN!O284&lt;&gt;"","LOT: "&amp;MANAGER_PLAN!O284,"")))</f>
        <v/>
      </c>
      <c r="J284">
        <f>IF($D284="","",IFERROR(VLOOKUP($D284,POS_MASTER!$A:$AK,37,FALSE),""))</f>
        <v/>
      </c>
    </row>
    <row r="285">
      <c r="A285">
        <f>IF($D285="","",MANAGER_PLAN!B285)</f>
        <v/>
      </c>
      <c r="B285">
        <f>IF($D285="","",MANAGER_PLAN!C285)</f>
        <v/>
      </c>
      <c r="C285">
        <f>IF(MANAGER_PLAN!E285="","",MANAGER_PLAN!D285)</f>
        <v/>
      </c>
      <c r="D285">
        <f>IF(MANAGER_PLAN!E285="","",MANAGER_PLAN!E285)</f>
        <v/>
      </c>
      <c r="E285">
        <f>IF($D285="","",MANAGER_PLAN!G285)</f>
        <v/>
      </c>
      <c r="F285">
        <f>IF($D285="","",TRIM(MANAGER_PLAN!H285&amp;" "&amp;MANAGER_PLAN!I285))</f>
        <v/>
      </c>
      <c r="G285">
        <f>IF($D285="","",MANAGER_PLAN!J285)</f>
        <v/>
      </c>
      <c r="H285">
        <f>IF($D285="","",MANAGER_PLAN!K285)</f>
        <v/>
      </c>
      <c r="I285">
        <f>IF($D285="","",TRIM(IF(MANAGER_PLAN!N285&lt;&gt;"","LOS: "&amp;MANAGER_PLAN!N285&amp;" ","")&amp;IF(MANAGER_PLAN!O285&lt;&gt;"","LOT: "&amp;MANAGER_PLAN!O285,"")))</f>
        <v/>
      </c>
      <c r="J285">
        <f>IF($D285="","",IFERROR(VLOOKUP($D285,POS_MASTER!$A:$AK,37,FALSE),""))</f>
        <v/>
      </c>
    </row>
    <row r="286">
      <c r="A286">
        <f>IF($D286="","",MANAGER_PLAN!B286)</f>
        <v/>
      </c>
      <c r="B286">
        <f>IF($D286="","",MANAGER_PLAN!C286)</f>
        <v/>
      </c>
      <c r="C286">
        <f>IF(MANAGER_PLAN!E286="","",MANAGER_PLAN!D286)</f>
        <v/>
      </c>
      <c r="D286">
        <f>IF(MANAGER_PLAN!E286="","",MANAGER_PLAN!E286)</f>
        <v/>
      </c>
      <c r="E286">
        <f>IF($D286="","",MANAGER_PLAN!G286)</f>
        <v/>
      </c>
      <c r="F286">
        <f>IF($D286="","",TRIM(MANAGER_PLAN!H286&amp;" "&amp;MANAGER_PLAN!I286))</f>
        <v/>
      </c>
      <c r="G286">
        <f>IF($D286="","",MANAGER_PLAN!J286)</f>
        <v/>
      </c>
      <c r="H286">
        <f>IF($D286="","",MANAGER_PLAN!K286)</f>
        <v/>
      </c>
      <c r="I286">
        <f>IF($D286="","",TRIM(IF(MANAGER_PLAN!N286&lt;&gt;"","LOS: "&amp;MANAGER_PLAN!N286&amp;" ","")&amp;IF(MANAGER_PLAN!O286&lt;&gt;"","LOT: "&amp;MANAGER_PLAN!O286,"")))</f>
        <v/>
      </c>
      <c r="J286">
        <f>IF($D286="","",IFERROR(VLOOKUP($D286,POS_MASTER!$A:$AK,37,FALSE),""))</f>
        <v/>
      </c>
    </row>
    <row r="287">
      <c r="A287">
        <f>IF($D287="","",MANAGER_PLAN!B287)</f>
        <v/>
      </c>
      <c r="B287">
        <f>IF($D287="","",MANAGER_PLAN!C287)</f>
        <v/>
      </c>
      <c r="C287">
        <f>IF(MANAGER_PLAN!E287="","",MANAGER_PLAN!D287)</f>
        <v/>
      </c>
      <c r="D287">
        <f>IF(MANAGER_PLAN!E287="","",MANAGER_PLAN!E287)</f>
        <v/>
      </c>
      <c r="E287">
        <f>IF($D287="","",MANAGER_PLAN!G287)</f>
        <v/>
      </c>
      <c r="F287">
        <f>IF($D287="","",TRIM(MANAGER_PLAN!H287&amp;" "&amp;MANAGER_PLAN!I287))</f>
        <v/>
      </c>
      <c r="G287">
        <f>IF($D287="","",MANAGER_PLAN!J287)</f>
        <v/>
      </c>
      <c r="H287">
        <f>IF($D287="","",MANAGER_PLAN!K287)</f>
        <v/>
      </c>
      <c r="I287">
        <f>IF($D287="","",TRIM(IF(MANAGER_PLAN!N287&lt;&gt;"","LOS: "&amp;MANAGER_PLAN!N287&amp;" ","")&amp;IF(MANAGER_PLAN!O287&lt;&gt;"","LOT: "&amp;MANAGER_PLAN!O287,"")))</f>
        <v/>
      </c>
      <c r="J287">
        <f>IF($D287="","",IFERROR(VLOOKUP($D287,POS_MASTER!$A:$AK,37,FALSE),""))</f>
        <v/>
      </c>
    </row>
    <row r="288">
      <c r="A288">
        <f>IF($D288="","",MANAGER_PLAN!B288)</f>
        <v/>
      </c>
      <c r="B288">
        <f>IF($D288="","",MANAGER_PLAN!C288)</f>
        <v/>
      </c>
      <c r="C288">
        <f>IF(MANAGER_PLAN!E288="","",MANAGER_PLAN!D288)</f>
        <v/>
      </c>
      <c r="D288">
        <f>IF(MANAGER_PLAN!E288="","",MANAGER_PLAN!E288)</f>
        <v/>
      </c>
      <c r="E288">
        <f>IF($D288="","",MANAGER_PLAN!G288)</f>
        <v/>
      </c>
      <c r="F288">
        <f>IF($D288="","",TRIM(MANAGER_PLAN!H288&amp;" "&amp;MANAGER_PLAN!I288))</f>
        <v/>
      </c>
      <c r="G288">
        <f>IF($D288="","",MANAGER_PLAN!J288)</f>
        <v/>
      </c>
      <c r="H288">
        <f>IF($D288="","",MANAGER_PLAN!K288)</f>
        <v/>
      </c>
      <c r="I288">
        <f>IF($D288="","",TRIM(IF(MANAGER_PLAN!N288&lt;&gt;"","LOS: "&amp;MANAGER_PLAN!N288&amp;" ","")&amp;IF(MANAGER_PLAN!O288&lt;&gt;"","LOT: "&amp;MANAGER_PLAN!O288,"")))</f>
        <v/>
      </c>
      <c r="J288">
        <f>IF($D288="","",IFERROR(VLOOKUP($D288,POS_MASTER!$A:$AK,37,FALSE),""))</f>
        <v/>
      </c>
    </row>
    <row r="289">
      <c r="A289">
        <f>IF($D289="","",MANAGER_PLAN!B289)</f>
        <v/>
      </c>
      <c r="B289">
        <f>IF($D289="","",MANAGER_PLAN!C289)</f>
        <v/>
      </c>
      <c r="C289">
        <f>IF(MANAGER_PLAN!E289="","",MANAGER_PLAN!D289)</f>
        <v/>
      </c>
      <c r="D289">
        <f>IF(MANAGER_PLAN!E289="","",MANAGER_PLAN!E289)</f>
        <v/>
      </c>
      <c r="E289">
        <f>IF($D289="","",MANAGER_PLAN!G289)</f>
        <v/>
      </c>
      <c r="F289">
        <f>IF($D289="","",TRIM(MANAGER_PLAN!H289&amp;" "&amp;MANAGER_PLAN!I289))</f>
        <v/>
      </c>
      <c r="G289">
        <f>IF($D289="","",MANAGER_PLAN!J289)</f>
        <v/>
      </c>
      <c r="H289">
        <f>IF($D289="","",MANAGER_PLAN!K289)</f>
        <v/>
      </c>
      <c r="I289">
        <f>IF($D289="","",TRIM(IF(MANAGER_PLAN!N289&lt;&gt;"","LOS: "&amp;MANAGER_PLAN!N289&amp;" ","")&amp;IF(MANAGER_PLAN!O289&lt;&gt;"","LOT: "&amp;MANAGER_PLAN!O289,"")))</f>
        <v/>
      </c>
      <c r="J289">
        <f>IF($D289="","",IFERROR(VLOOKUP($D289,POS_MASTER!$A:$AK,37,FALSE),""))</f>
        <v/>
      </c>
    </row>
    <row r="290">
      <c r="A290">
        <f>IF($D290="","",MANAGER_PLAN!B290)</f>
        <v/>
      </c>
      <c r="B290">
        <f>IF($D290="","",MANAGER_PLAN!C290)</f>
        <v/>
      </c>
      <c r="C290">
        <f>IF(MANAGER_PLAN!E290="","",MANAGER_PLAN!D290)</f>
        <v/>
      </c>
      <c r="D290">
        <f>IF(MANAGER_PLAN!E290="","",MANAGER_PLAN!E290)</f>
        <v/>
      </c>
      <c r="E290">
        <f>IF($D290="","",MANAGER_PLAN!G290)</f>
        <v/>
      </c>
      <c r="F290">
        <f>IF($D290="","",TRIM(MANAGER_PLAN!H290&amp;" "&amp;MANAGER_PLAN!I290))</f>
        <v/>
      </c>
      <c r="G290">
        <f>IF($D290="","",MANAGER_PLAN!J290)</f>
        <v/>
      </c>
      <c r="H290">
        <f>IF($D290="","",MANAGER_PLAN!K290)</f>
        <v/>
      </c>
      <c r="I290">
        <f>IF($D290="","",TRIM(IF(MANAGER_PLAN!N290&lt;&gt;"","LOS: "&amp;MANAGER_PLAN!N290&amp;" ","")&amp;IF(MANAGER_PLAN!O290&lt;&gt;"","LOT: "&amp;MANAGER_PLAN!O290,"")))</f>
        <v/>
      </c>
      <c r="J290">
        <f>IF($D290="","",IFERROR(VLOOKUP($D290,POS_MASTER!$A:$AK,37,FALSE),""))</f>
        <v/>
      </c>
    </row>
    <row r="291">
      <c r="A291">
        <f>IF($D291="","",MANAGER_PLAN!B291)</f>
        <v/>
      </c>
      <c r="B291">
        <f>IF($D291="","",MANAGER_PLAN!C291)</f>
        <v/>
      </c>
      <c r="C291">
        <f>IF(MANAGER_PLAN!E291="","",MANAGER_PLAN!D291)</f>
        <v/>
      </c>
      <c r="D291">
        <f>IF(MANAGER_PLAN!E291="","",MANAGER_PLAN!E291)</f>
        <v/>
      </c>
      <c r="E291">
        <f>IF($D291="","",MANAGER_PLAN!G291)</f>
        <v/>
      </c>
      <c r="F291">
        <f>IF($D291="","",TRIM(MANAGER_PLAN!H291&amp;" "&amp;MANAGER_PLAN!I291))</f>
        <v/>
      </c>
      <c r="G291">
        <f>IF($D291="","",MANAGER_PLAN!J291)</f>
        <v/>
      </c>
      <c r="H291">
        <f>IF($D291="","",MANAGER_PLAN!K291)</f>
        <v/>
      </c>
      <c r="I291">
        <f>IF($D291="","",TRIM(IF(MANAGER_PLAN!N291&lt;&gt;"","LOS: "&amp;MANAGER_PLAN!N291&amp;" ","")&amp;IF(MANAGER_PLAN!O291&lt;&gt;"","LOT: "&amp;MANAGER_PLAN!O291,"")))</f>
        <v/>
      </c>
      <c r="J291">
        <f>IF($D291="","",IFERROR(VLOOKUP($D291,POS_MASTER!$A:$AK,37,FALSE),""))</f>
        <v/>
      </c>
    </row>
    <row r="292">
      <c r="A292">
        <f>IF($D292="","",MANAGER_PLAN!B292)</f>
        <v/>
      </c>
      <c r="B292">
        <f>IF($D292="","",MANAGER_PLAN!C292)</f>
        <v/>
      </c>
      <c r="C292">
        <f>IF(MANAGER_PLAN!E292="","",MANAGER_PLAN!D292)</f>
        <v/>
      </c>
      <c r="D292">
        <f>IF(MANAGER_PLAN!E292="","",MANAGER_PLAN!E292)</f>
        <v/>
      </c>
      <c r="E292">
        <f>IF($D292="","",MANAGER_PLAN!G292)</f>
        <v/>
      </c>
      <c r="F292">
        <f>IF($D292="","",TRIM(MANAGER_PLAN!H292&amp;" "&amp;MANAGER_PLAN!I292))</f>
        <v/>
      </c>
      <c r="G292">
        <f>IF($D292="","",MANAGER_PLAN!J292)</f>
        <v/>
      </c>
      <c r="H292">
        <f>IF($D292="","",MANAGER_PLAN!K292)</f>
        <v/>
      </c>
      <c r="I292">
        <f>IF($D292="","",TRIM(IF(MANAGER_PLAN!N292&lt;&gt;"","LOS: "&amp;MANAGER_PLAN!N292&amp;" ","")&amp;IF(MANAGER_PLAN!O292&lt;&gt;"","LOT: "&amp;MANAGER_PLAN!O292,"")))</f>
        <v/>
      </c>
      <c r="J292">
        <f>IF($D292="","",IFERROR(VLOOKUP($D292,POS_MASTER!$A:$AK,37,FALSE),""))</f>
        <v/>
      </c>
    </row>
    <row r="293">
      <c r="A293">
        <f>IF($D293="","",MANAGER_PLAN!B293)</f>
        <v/>
      </c>
      <c r="B293">
        <f>IF($D293="","",MANAGER_PLAN!C293)</f>
        <v/>
      </c>
      <c r="C293">
        <f>IF(MANAGER_PLAN!E293="","",MANAGER_PLAN!D293)</f>
        <v/>
      </c>
      <c r="D293">
        <f>IF(MANAGER_PLAN!E293="","",MANAGER_PLAN!E293)</f>
        <v/>
      </c>
      <c r="E293">
        <f>IF($D293="","",MANAGER_PLAN!G293)</f>
        <v/>
      </c>
      <c r="F293">
        <f>IF($D293="","",TRIM(MANAGER_PLAN!H293&amp;" "&amp;MANAGER_PLAN!I293))</f>
        <v/>
      </c>
      <c r="G293">
        <f>IF($D293="","",MANAGER_PLAN!J293)</f>
        <v/>
      </c>
      <c r="H293">
        <f>IF($D293="","",MANAGER_PLAN!K293)</f>
        <v/>
      </c>
      <c r="I293">
        <f>IF($D293="","",TRIM(IF(MANAGER_PLAN!N293&lt;&gt;"","LOS: "&amp;MANAGER_PLAN!N293&amp;" ","")&amp;IF(MANAGER_PLAN!O293&lt;&gt;"","LOT: "&amp;MANAGER_PLAN!O293,"")))</f>
        <v/>
      </c>
      <c r="J293">
        <f>IF($D293="","",IFERROR(VLOOKUP($D293,POS_MASTER!$A:$AK,37,FALSE),""))</f>
        <v/>
      </c>
    </row>
    <row r="294">
      <c r="A294">
        <f>IF($D294="","",MANAGER_PLAN!B294)</f>
        <v/>
      </c>
      <c r="B294">
        <f>IF($D294="","",MANAGER_PLAN!C294)</f>
        <v/>
      </c>
      <c r="C294">
        <f>IF(MANAGER_PLAN!E294="","",MANAGER_PLAN!D294)</f>
        <v/>
      </c>
      <c r="D294">
        <f>IF(MANAGER_PLAN!E294="","",MANAGER_PLAN!E294)</f>
        <v/>
      </c>
      <c r="E294">
        <f>IF($D294="","",MANAGER_PLAN!G294)</f>
        <v/>
      </c>
      <c r="F294">
        <f>IF($D294="","",TRIM(MANAGER_PLAN!H294&amp;" "&amp;MANAGER_PLAN!I294))</f>
        <v/>
      </c>
      <c r="G294">
        <f>IF($D294="","",MANAGER_PLAN!J294)</f>
        <v/>
      </c>
      <c r="H294">
        <f>IF($D294="","",MANAGER_PLAN!K294)</f>
        <v/>
      </c>
      <c r="I294">
        <f>IF($D294="","",TRIM(IF(MANAGER_PLAN!N294&lt;&gt;"","LOS: "&amp;MANAGER_PLAN!N294&amp;" ","")&amp;IF(MANAGER_PLAN!O294&lt;&gt;"","LOT: "&amp;MANAGER_PLAN!O294,"")))</f>
        <v/>
      </c>
      <c r="J294">
        <f>IF($D294="","",IFERROR(VLOOKUP($D294,POS_MASTER!$A:$AK,37,FALSE),""))</f>
        <v/>
      </c>
    </row>
    <row r="295">
      <c r="A295">
        <f>IF($D295="","",MANAGER_PLAN!B295)</f>
        <v/>
      </c>
      <c r="B295">
        <f>IF($D295="","",MANAGER_PLAN!C295)</f>
        <v/>
      </c>
      <c r="C295">
        <f>IF(MANAGER_PLAN!E295="","",MANAGER_PLAN!D295)</f>
        <v/>
      </c>
      <c r="D295">
        <f>IF(MANAGER_PLAN!E295="","",MANAGER_PLAN!E295)</f>
        <v/>
      </c>
      <c r="E295">
        <f>IF($D295="","",MANAGER_PLAN!G295)</f>
        <v/>
      </c>
      <c r="F295">
        <f>IF($D295="","",TRIM(MANAGER_PLAN!H295&amp;" "&amp;MANAGER_PLAN!I295))</f>
        <v/>
      </c>
      <c r="G295">
        <f>IF($D295="","",MANAGER_PLAN!J295)</f>
        <v/>
      </c>
      <c r="H295">
        <f>IF($D295="","",MANAGER_PLAN!K295)</f>
        <v/>
      </c>
      <c r="I295">
        <f>IF($D295="","",TRIM(IF(MANAGER_PLAN!N295&lt;&gt;"","LOS: "&amp;MANAGER_PLAN!N295&amp;" ","")&amp;IF(MANAGER_PLAN!O295&lt;&gt;"","LOT: "&amp;MANAGER_PLAN!O295,"")))</f>
        <v/>
      </c>
      <c r="J295">
        <f>IF($D295="","",IFERROR(VLOOKUP($D295,POS_MASTER!$A:$AK,37,FALSE),""))</f>
        <v/>
      </c>
    </row>
    <row r="296">
      <c r="A296">
        <f>IF($D296="","",MANAGER_PLAN!B296)</f>
        <v/>
      </c>
      <c r="B296">
        <f>IF($D296="","",MANAGER_PLAN!C296)</f>
        <v/>
      </c>
      <c r="C296">
        <f>IF(MANAGER_PLAN!E296="","",MANAGER_PLAN!D296)</f>
        <v/>
      </c>
      <c r="D296">
        <f>IF(MANAGER_PLAN!E296="","",MANAGER_PLAN!E296)</f>
        <v/>
      </c>
      <c r="E296">
        <f>IF($D296="","",MANAGER_PLAN!G296)</f>
        <v/>
      </c>
      <c r="F296">
        <f>IF($D296="","",TRIM(MANAGER_PLAN!H296&amp;" "&amp;MANAGER_PLAN!I296))</f>
        <v/>
      </c>
      <c r="G296">
        <f>IF($D296="","",MANAGER_PLAN!J296)</f>
        <v/>
      </c>
      <c r="H296">
        <f>IF($D296="","",MANAGER_PLAN!K296)</f>
        <v/>
      </c>
      <c r="I296">
        <f>IF($D296="","",TRIM(IF(MANAGER_PLAN!N296&lt;&gt;"","LOS: "&amp;MANAGER_PLAN!N296&amp;" ","")&amp;IF(MANAGER_PLAN!O296&lt;&gt;"","LOT: "&amp;MANAGER_PLAN!O296,"")))</f>
        <v/>
      </c>
      <c r="J296">
        <f>IF($D296="","",IFERROR(VLOOKUP($D296,POS_MASTER!$A:$AK,37,FALSE),""))</f>
        <v/>
      </c>
    </row>
    <row r="297">
      <c r="A297">
        <f>IF($D297="","",MANAGER_PLAN!B297)</f>
        <v/>
      </c>
      <c r="B297">
        <f>IF($D297="","",MANAGER_PLAN!C297)</f>
        <v/>
      </c>
      <c r="C297">
        <f>IF(MANAGER_PLAN!E297="","",MANAGER_PLAN!D297)</f>
        <v/>
      </c>
      <c r="D297">
        <f>IF(MANAGER_PLAN!E297="","",MANAGER_PLAN!E297)</f>
        <v/>
      </c>
      <c r="E297">
        <f>IF($D297="","",MANAGER_PLAN!G297)</f>
        <v/>
      </c>
      <c r="F297">
        <f>IF($D297="","",TRIM(MANAGER_PLAN!H297&amp;" "&amp;MANAGER_PLAN!I297))</f>
        <v/>
      </c>
      <c r="G297">
        <f>IF($D297="","",MANAGER_PLAN!J297)</f>
        <v/>
      </c>
      <c r="H297">
        <f>IF($D297="","",MANAGER_PLAN!K297)</f>
        <v/>
      </c>
      <c r="I297">
        <f>IF($D297="","",TRIM(IF(MANAGER_PLAN!N297&lt;&gt;"","LOS: "&amp;MANAGER_PLAN!N297&amp;" ","")&amp;IF(MANAGER_PLAN!O297&lt;&gt;"","LOT: "&amp;MANAGER_PLAN!O297,"")))</f>
        <v/>
      </c>
      <c r="J297">
        <f>IF($D297="","",IFERROR(VLOOKUP($D297,POS_MASTER!$A:$AK,37,FALSE),""))</f>
        <v/>
      </c>
    </row>
    <row r="298">
      <c r="A298">
        <f>IF($D298="","",MANAGER_PLAN!B298)</f>
        <v/>
      </c>
      <c r="B298">
        <f>IF($D298="","",MANAGER_PLAN!C298)</f>
        <v/>
      </c>
      <c r="C298">
        <f>IF(MANAGER_PLAN!E298="","",MANAGER_PLAN!D298)</f>
        <v/>
      </c>
      <c r="D298">
        <f>IF(MANAGER_PLAN!E298="","",MANAGER_PLAN!E298)</f>
        <v/>
      </c>
      <c r="E298">
        <f>IF($D298="","",MANAGER_PLAN!G298)</f>
        <v/>
      </c>
      <c r="F298">
        <f>IF($D298="","",TRIM(MANAGER_PLAN!H298&amp;" "&amp;MANAGER_PLAN!I298))</f>
        <v/>
      </c>
      <c r="G298">
        <f>IF($D298="","",MANAGER_PLAN!J298)</f>
        <v/>
      </c>
      <c r="H298">
        <f>IF($D298="","",MANAGER_PLAN!K298)</f>
        <v/>
      </c>
      <c r="I298">
        <f>IF($D298="","",TRIM(IF(MANAGER_PLAN!N298&lt;&gt;"","LOS: "&amp;MANAGER_PLAN!N298&amp;" ","")&amp;IF(MANAGER_PLAN!O298&lt;&gt;"","LOT: "&amp;MANAGER_PLAN!O298,"")))</f>
        <v/>
      </c>
      <c r="J298">
        <f>IF($D298="","",IFERROR(VLOOKUP($D298,POS_MASTER!$A:$AK,37,FALSE),""))</f>
        <v/>
      </c>
    </row>
    <row r="299">
      <c r="A299">
        <f>IF($D299="","",MANAGER_PLAN!B299)</f>
        <v/>
      </c>
      <c r="B299">
        <f>IF($D299="","",MANAGER_PLAN!C299)</f>
        <v/>
      </c>
      <c r="C299">
        <f>IF(MANAGER_PLAN!E299="","",MANAGER_PLAN!D299)</f>
        <v/>
      </c>
      <c r="D299">
        <f>IF(MANAGER_PLAN!E299="","",MANAGER_PLAN!E299)</f>
        <v/>
      </c>
      <c r="E299">
        <f>IF($D299="","",MANAGER_PLAN!G299)</f>
        <v/>
      </c>
      <c r="F299">
        <f>IF($D299="","",TRIM(MANAGER_PLAN!H299&amp;" "&amp;MANAGER_PLAN!I299))</f>
        <v/>
      </c>
      <c r="G299">
        <f>IF($D299="","",MANAGER_PLAN!J299)</f>
        <v/>
      </c>
      <c r="H299">
        <f>IF($D299="","",MANAGER_PLAN!K299)</f>
        <v/>
      </c>
      <c r="I299">
        <f>IF($D299="","",TRIM(IF(MANAGER_PLAN!N299&lt;&gt;"","LOS: "&amp;MANAGER_PLAN!N299&amp;" ","")&amp;IF(MANAGER_PLAN!O299&lt;&gt;"","LOT: "&amp;MANAGER_PLAN!O299,"")))</f>
        <v/>
      </c>
      <c r="J299">
        <f>IF($D299="","",IFERROR(VLOOKUP($D299,POS_MASTER!$A:$AK,37,FALSE),""))</f>
        <v/>
      </c>
    </row>
    <row r="300">
      <c r="A300">
        <f>IF($D300="","",MANAGER_PLAN!B300)</f>
        <v/>
      </c>
      <c r="B300">
        <f>IF($D300="","",MANAGER_PLAN!C300)</f>
        <v/>
      </c>
      <c r="C300">
        <f>IF(MANAGER_PLAN!E300="","",MANAGER_PLAN!D300)</f>
        <v/>
      </c>
      <c r="D300">
        <f>IF(MANAGER_PLAN!E300="","",MANAGER_PLAN!E300)</f>
        <v/>
      </c>
      <c r="E300">
        <f>IF($D300="","",MANAGER_PLAN!G300)</f>
        <v/>
      </c>
      <c r="F300">
        <f>IF($D300="","",TRIM(MANAGER_PLAN!H300&amp;" "&amp;MANAGER_PLAN!I300))</f>
        <v/>
      </c>
      <c r="G300">
        <f>IF($D300="","",MANAGER_PLAN!J300)</f>
        <v/>
      </c>
      <c r="H300">
        <f>IF($D300="","",MANAGER_PLAN!K300)</f>
        <v/>
      </c>
      <c r="I300">
        <f>IF($D300="","",TRIM(IF(MANAGER_PLAN!N300&lt;&gt;"","LOS: "&amp;MANAGER_PLAN!N300&amp;" ","")&amp;IF(MANAGER_PLAN!O300&lt;&gt;"","LOT: "&amp;MANAGER_PLAN!O300,"")))</f>
        <v/>
      </c>
      <c r="J300">
        <f>IF($D300="","",IFERROR(VLOOKUP($D300,POS_MASTER!$A:$AK,37,FALSE),""))</f>
        <v/>
      </c>
    </row>
    <row r="301">
      <c r="A301">
        <f>IF($D301="","",MANAGER_PLAN!B301)</f>
        <v/>
      </c>
      <c r="B301">
        <f>IF($D301="","",MANAGER_PLAN!C301)</f>
        <v/>
      </c>
      <c r="C301">
        <f>IF(MANAGER_PLAN!E301="","",MANAGER_PLAN!D301)</f>
        <v/>
      </c>
      <c r="D301">
        <f>IF(MANAGER_PLAN!E301="","",MANAGER_PLAN!E301)</f>
        <v/>
      </c>
      <c r="E301">
        <f>IF($D301="","",MANAGER_PLAN!G301)</f>
        <v/>
      </c>
      <c r="F301">
        <f>IF($D301="","",TRIM(MANAGER_PLAN!H301&amp;" "&amp;MANAGER_PLAN!I301))</f>
        <v/>
      </c>
      <c r="G301">
        <f>IF($D301="","",MANAGER_PLAN!J301)</f>
        <v/>
      </c>
      <c r="H301">
        <f>IF($D301="","",MANAGER_PLAN!K301)</f>
        <v/>
      </c>
      <c r="I301">
        <f>IF($D301="","",TRIM(IF(MANAGER_PLAN!N301&lt;&gt;"","LOS: "&amp;MANAGER_PLAN!N301&amp;" ","")&amp;IF(MANAGER_PLAN!O301&lt;&gt;"","LOT: "&amp;MANAGER_PLAN!O301,"")))</f>
        <v/>
      </c>
      <c r="J301">
        <f>IF($D301="","",IFERROR(VLOOKUP($D301,POS_MASTER!$A:$AK,37,FALSE),""))</f>
        <v/>
      </c>
    </row>
    <row r="302">
      <c r="A302">
        <f>IF($D302="","",MANAGER_PLAN!B302)</f>
        <v/>
      </c>
      <c r="B302">
        <f>IF($D302="","",MANAGER_PLAN!C302)</f>
        <v/>
      </c>
      <c r="C302">
        <f>IF(MANAGER_PLAN!E302="","",MANAGER_PLAN!D302)</f>
        <v/>
      </c>
      <c r="D302">
        <f>IF(MANAGER_PLAN!E302="","",MANAGER_PLAN!E302)</f>
        <v/>
      </c>
      <c r="E302">
        <f>IF($D302="","",MANAGER_PLAN!G302)</f>
        <v/>
      </c>
      <c r="F302">
        <f>IF($D302="","",TRIM(MANAGER_PLAN!H302&amp;" "&amp;MANAGER_PLAN!I302))</f>
        <v/>
      </c>
      <c r="G302">
        <f>IF($D302="","",MANAGER_PLAN!J302)</f>
        <v/>
      </c>
      <c r="H302">
        <f>IF($D302="","",MANAGER_PLAN!K302)</f>
        <v/>
      </c>
      <c r="I302">
        <f>IF($D302="","",TRIM(IF(MANAGER_PLAN!N302&lt;&gt;"","LOS: "&amp;MANAGER_PLAN!N302&amp;" ","")&amp;IF(MANAGER_PLAN!O302&lt;&gt;"","LOT: "&amp;MANAGER_PLAN!O302,"")))</f>
        <v/>
      </c>
      <c r="J302">
        <f>IF($D302="","",IFERROR(VLOOKUP($D302,POS_MASTER!$A:$AK,37,FALSE),""))</f>
        <v/>
      </c>
    </row>
    <row r="303">
      <c r="A303">
        <f>IF($D303="","",MANAGER_PLAN!B303)</f>
        <v/>
      </c>
      <c r="B303">
        <f>IF($D303="","",MANAGER_PLAN!C303)</f>
        <v/>
      </c>
      <c r="C303">
        <f>IF(MANAGER_PLAN!E303="","",MANAGER_PLAN!D303)</f>
        <v/>
      </c>
      <c r="D303">
        <f>IF(MANAGER_PLAN!E303="","",MANAGER_PLAN!E303)</f>
        <v/>
      </c>
      <c r="E303">
        <f>IF($D303="","",MANAGER_PLAN!G303)</f>
        <v/>
      </c>
      <c r="F303">
        <f>IF($D303="","",TRIM(MANAGER_PLAN!H303&amp;" "&amp;MANAGER_PLAN!I303))</f>
        <v/>
      </c>
      <c r="G303">
        <f>IF($D303="","",MANAGER_PLAN!J303)</f>
        <v/>
      </c>
      <c r="H303">
        <f>IF($D303="","",MANAGER_PLAN!K303)</f>
        <v/>
      </c>
      <c r="I303">
        <f>IF($D303="","",TRIM(IF(MANAGER_PLAN!N303&lt;&gt;"","LOS: "&amp;MANAGER_PLAN!N303&amp;" ","")&amp;IF(MANAGER_PLAN!O303&lt;&gt;"","LOT: "&amp;MANAGER_PLAN!O303,"")))</f>
        <v/>
      </c>
      <c r="J303">
        <f>IF($D303="","",IFERROR(VLOOKUP($D303,POS_MASTER!$A:$AK,37,FALSE),""))</f>
        <v/>
      </c>
    </row>
    <row r="304">
      <c r="A304">
        <f>IF($D304="","",MANAGER_PLAN!B304)</f>
        <v/>
      </c>
      <c r="B304">
        <f>IF($D304="","",MANAGER_PLAN!C304)</f>
        <v/>
      </c>
      <c r="C304">
        <f>IF(MANAGER_PLAN!E304="","",MANAGER_PLAN!D304)</f>
        <v/>
      </c>
      <c r="D304">
        <f>IF(MANAGER_PLAN!E304="","",MANAGER_PLAN!E304)</f>
        <v/>
      </c>
      <c r="E304">
        <f>IF($D304="","",MANAGER_PLAN!G304)</f>
        <v/>
      </c>
      <c r="F304">
        <f>IF($D304="","",TRIM(MANAGER_PLAN!H304&amp;" "&amp;MANAGER_PLAN!I304))</f>
        <v/>
      </c>
      <c r="G304">
        <f>IF($D304="","",MANAGER_PLAN!J304)</f>
        <v/>
      </c>
      <c r="H304">
        <f>IF($D304="","",MANAGER_PLAN!K304)</f>
        <v/>
      </c>
      <c r="I304">
        <f>IF($D304="","",TRIM(IF(MANAGER_PLAN!N304&lt;&gt;"","LOS: "&amp;MANAGER_PLAN!N304&amp;" ","")&amp;IF(MANAGER_PLAN!O304&lt;&gt;"","LOT: "&amp;MANAGER_PLAN!O304,"")))</f>
        <v/>
      </c>
      <c r="J304">
        <f>IF($D304="","",IFERROR(VLOOKUP($D304,POS_MASTER!$A:$AK,37,FALSE),""))</f>
        <v/>
      </c>
    </row>
    <row r="305">
      <c r="A305">
        <f>IF($D305="","",MANAGER_PLAN!B305)</f>
        <v/>
      </c>
      <c r="B305">
        <f>IF($D305="","",MANAGER_PLAN!C305)</f>
        <v/>
      </c>
      <c r="C305">
        <f>IF(MANAGER_PLAN!E305="","",MANAGER_PLAN!D305)</f>
        <v/>
      </c>
      <c r="D305">
        <f>IF(MANAGER_PLAN!E305="","",MANAGER_PLAN!E305)</f>
        <v/>
      </c>
      <c r="E305">
        <f>IF($D305="","",MANAGER_PLAN!G305)</f>
        <v/>
      </c>
      <c r="F305">
        <f>IF($D305="","",TRIM(MANAGER_PLAN!H305&amp;" "&amp;MANAGER_PLAN!I305))</f>
        <v/>
      </c>
      <c r="G305">
        <f>IF($D305="","",MANAGER_PLAN!J305)</f>
        <v/>
      </c>
      <c r="H305">
        <f>IF($D305="","",MANAGER_PLAN!K305)</f>
        <v/>
      </c>
      <c r="I305">
        <f>IF($D305="","",TRIM(IF(MANAGER_PLAN!N305&lt;&gt;"","LOS: "&amp;MANAGER_PLAN!N305&amp;" ","")&amp;IF(MANAGER_PLAN!O305&lt;&gt;"","LOT: "&amp;MANAGER_PLAN!O305,"")))</f>
        <v/>
      </c>
      <c r="J305">
        <f>IF($D305="","",IFERROR(VLOOKUP($D305,POS_MASTER!$A:$AK,37,FALSE),""))</f>
        <v/>
      </c>
    </row>
    <row r="306">
      <c r="A306">
        <f>IF($D306="","",MANAGER_PLAN!B306)</f>
        <v/>
      </c>
      <c r="B306">
        <f>IF($D306="","",MANAGER_PLAN!C306)</f>
        <v/>
      </c>
      <c r="C306">
        <f>IF(MANAGER_PLAN!E306="","",MANAGER_PLAN!D306)</f>
        <v/>
      </c>
      <c r="D306">
        <f>IF(MANAGER_PLAN!E306="","",MANAGER_PLAN!E306)</f>
        <v/>
      </c>
      <c r="E306">
        <f>IF($D306="","",MANAGER_PLAN!G306)</f>
        <v/>
      </c>
      <c r="F306">
        <f>IF($D306="","",TRIM(MANAGER_PLAN!H306&amp;" "&amp;MANAGER_PLAN!I306))</f>
        <v/>
      </c>
      <c r="G306">
        <f>IF($D306="","",MANAGER_PLAN!J306)</f>
        <v/>
      </c>
      <c r="H306">
        <f>IF($D306="","",MANAGER_PLAN!K306)</f>
        <v/>
      </c>
      <c r="I306">
        <f>IF($D306="","",TRIM(IF(MANAGER_PLAN!N306&lt;&gt;"","LOS: "&amp;MANAGER_PLAN!N306&amp;" ","")&amp;IF(MANAGER_PLAN!O306&lt;&gt;"","LOT: "&amp;MANAGER_PLAN!O306,"")))</f>
        <v/>
      </c>
      <c r="J306">
        <f>IF($D306="","",IFERROR(VLOOKUP($D306,POS_MASTER!$A:$AK,37,FALSE),""))</f>
        <v/>
      </c>
    </row>
    <row r="307">
      <c r="A307">
        <f>IF($D307="","",MANAGER_PLAN!B307)</f>
        <v/>
      </c>
      <c r="B307">
        <f>IF($D307="","",MANAGER_PLAN!C307)</f>
        <v/>
      </c>
      <c r="C307">
        <f>IF(MANAGER_PLAN!E307="","",MANAGER_PLAN!D307)</f>
        <v/>
      </c>
      <c r="D307">
        <f>IF(MANAGER_PLAN!E307="","",MANAGER_PLAN!E307)</f>
        <v/>
      </c>
      <c r="E307">
        <f>IF($D307="","",MANAGER_PLAN!G307)</f>
        <v/>
      </c>
      <c r="F307">
        <f>IF($D307="","",TRIM(MANAGER_PLAN!H307&amp;" "&amp;MANAGER_PLAN!I307))</f>
        <v/>
      </c>
      <c r="G307">
        <f>IF($D307="","",MANAGER_PLAN!J307)</f>
        <v/>
      </c>
      <c r="H307">
        <f>IF($D307="","",MANAGER_PLAN!K307)</f>
        <v/>
      </c>
      <c r="I307">
        <f>IF($D307="","",TRIM(IF(MANAGER_PLAN!N307&lt;&gt;"","LOS: "&amp;MANAGER_PLAN!N307&amp;" ","")&amp;IF(MANAGER_PLAN!O307&lt;&gt;"","LOT: "&amp;MANAGER_PLAN!O307,"")))</f>
        <v/>
      </c>
      <c r="J307">
        <f>IF($D307="","",IFERROR(VLOOKUP($D307,POS_MASTER!$A:$AK,37,FALSE),""))</f>
        <v/>
      </c>
    </row>
    <row r="308">
      <c r="A308">
        <f>IF($D308="","",MANAGER_PLAN!B308)</f>
        <v/>
      </c>
      <c r="B308">
        <f>IF($D308="","",MANAGER_PLAN!C308)</f>
        <v/>
      </c>
      <c r="C308">
        <f>IF(MANAGER_PLAN!E308="","",MANAGER_PLAN!D308)</f>
        <v/>
      </c>
      <c r="D308">
        <f>IF(MANAGER_PLAN!E308="","",MANAGER_PLAN!E308)</f>
        <v/>
      </c>
      <c r="E308">
        <f>IF($D308="","",MANAGER_PLAN!G308)</f>
        <v/>
      </c>
      <c r="F308">
        <f>IF($D308="","",TRIM(MANAGER_PLAN!H308&amp;" "&amp;MANAGER_PLAN!I308))</f>
        <v/>
      </c>
      <c r="G308">
        <f>IF($D308="","",MANAGER_PLAN!J308)</f>
        <v/>
      </c>
      <c r="H308">
        <f>IF($D308="","",MANAGER_PLAN!K308)</f>
        <v/>
      </c>
      <c r="I308">
        <f>IF($D308="","",TRIM(IF(MANAGER_PLAN!N308&lt;&gt;"","LOS: "&amp;MANAGER_PLAN!N308&amp;" ","")&amp;IF(MANAGER_PLAN!O308&lt;&gt;"","LOT: "&amp;MANAGER_PLAN!O308,"")))</f>
        <v/>
      </c>
      <c r="J308">
        <f>IF($D308="","",IFERROR(VLOOKUP($D308,POS_MASTER!$A:$AK,37,FALSE),""))</f>
        <v/>
      </c>
    </row>
    <row r="309">
      <c r="A309">
        <f>IF($D309="","",MANAGER_PLAN!B309)</f>
        <v/>
      </c>
      <c r="B309">
        <f>IF($D309="","",MANAGER_PLAN!C309)</f>
        <v/>
      </c>
      <c r="C309">
        <f>IF(MANAGER_PLAN!E309="","",MANAGER_PLAN!D309)</f>
        <v/>
      </c>
      <c r="D309">
        <f>IF(MANAGER_PLAN!E309="","",MANAGER_PLAN!E309)</f>
        <v/>
      </c>
      <c r="E309">
        <f>IF($D309="","",MANAGER_PLAN!G309)</f>
        <v/>
      </c>
      <c r="F309">
        <f>IF($D309="","",TRIM(MANAGER_PLAN!H309&amp;" "&amp;MANAGER_PLAN!I309))</f>
        <v/>
      </c>
      <c r="G309">
        <f>IF($D309="","",MANAGER_PLAN!J309)</f>
        <v/>
      </c>
      <c r="H309">
        <f>IF($D309="","",MANAGER_PLAN!K309)</f>
        <v/>
      </c>
      <c r="I309">
        <f>IF($D309="","",TRIM(IF(MANAGER_PLAN!N309&lt;&gt;"","LOS: "&amp;MANAGER_PLAN!N309&amp;" ","")&amp;IF(MANAGER_PLAN!O309&lt;&gt;"","LOT: "&amp;MANAGER_PLAN!O309,"")))</f>
        <v/>
      </c>
      <c r="J309">
        <f>IF($D309="","",IFERROR(VLOOKUP($D309,POS_MASTER!$A:$AK,37,FALSE),""))</f>
        <v/>
      </c>
    </row>
    <row r="310">
      <c r="A310">
        <f>IF($D310="","",MANAGER_PLAN!B310)</f>
        <v/>
      </c>
      <c r="B310">
        <f>IF($D310="","",MANAGER_PLAN!C310)</f>
        <v/>
      </c>
      <c r="C310">
        <f>IF(MANAGER_PLAN!E310="","",MANAGER_PLAN!D310)</f>
        <v/>
      </c>
      <c r="D310">
        <f>IF(MANAGER_PLAN!E310="","",MANAGER_PLAN!E310)</f>
        <v/>
      </c>
      <c r="E310">
        <f>IF($D310="","",MANAGER_PLAN!G310)</f>
        <v/>
      </c>
      <c r="F310">
        <f>IF($D310="","",TRIM(MANAGER_PLAN!H310&amp;" "&amp;MANAGER_PLAN!I310))</f>
        <v/>
      </c>
      <c r="G310">
        <f>IF($D310="","",MANAGER_PLAN!J310)</f>
        <v/>
      </c>
      <c r="H310">
        <f>IF($D310="","",MANAGER_PLAN!K310)</f>
        <v/>
      </c>
      <c r="I310">
        <f>IF($D310="","",TRIM(IF(MANAGER_PLAN!N310&lt;&gt;"","LOS: "&amp;MANAGER_PLAN!N310&amp;" ","")&amp;IF(MANAGER_PLAN!O310&lt;&gt;"","LOT: "&amp;MANAGER_PLAN!O310,"")))</f>
        <v/>
      </c>
      <c r="J310">
        <f>IF($D310="","",IFERROR(VLOOKUP($D310,POS_MASTER!$A:$AK,37,FALSE),""))</f>
        <v/>
      </c>
    </row>
    <row r="311">
      <c r="A311">
        <f>IF($D311="","",MANAGER_PLAN!B311)</f>
        <v/>
      </c>
      <c r="B311">
        <f>IF($D311="","",MANAGER_PLAN!C311)</f>
        <v/>
      </c>
      <c r="C311">
        <f>IF(MANAGER_PLAN!E311="","",MANAGER_PLAN!D311)</f>
        <v/>
      </c>
      <c r="D311">
        <f>IF(MANAGER_PLAN!E311="","",MANAGER_PLAN!E311)</f>
        <v/>
      </c>
      <c r="E311">
        <f>IF($D311="","",MANAGER_PLAN!G311)</f>
        <v/>
      </c>
      <c r="F311">
        <f>IF($D311="","",TRIM(MANAGER_PLAN!H311&amp;" "&amp;MANAGER_PLAN!I311))</f>
        <v/>
      </c>
      <c r="G311">
        <f>IF($D311="","",MANAGER_PLAN!J311)</f>
        <v/>
      </c>
      <c r="H311">
        <f>IF($D311="","",MANAGER_PLAN!K311)</f>
        <v/>
      </c>
      <c r="I311">
        <f>IF($D311="","",TRIM(IF(MANAGER_PLAN!N311&lt;&gt;"","LOS: "&amp;MANAGER_PLAN!N311&amp;" ","")&amp;IF(MANAGER_PLAN!O311&lt;&gt;"","LOT: "&amp;MANAGER_PLAN!O311,"")))</f>
        <v/>
      </c>
      <c r="J311">
        <f>IF($D311="","",IFERROR(VLOOKUP($D311,POS_MASTER!$A:$AK,37,FALSE),""))</f>
        <v/>
      </c>
    </row>
    <row r="312">
      <c r="A312">
        <f>IF($D312="","",MANAGER_PLAN!B312)</f>
        <v/>
      </c>
      <c r="B312">
        <f>IF($D312="","",MANAGER_PLAN!C312)</f>
        <v/>
      </c>
      <c r="C312">
        <f>IF(MANAGER_PLAN!E312="","",MANAGER_PLAN!D312)</f>
        <v/>
      </c>
      <c r="D312">
        <f>IF(MANAGER_PLAN!E312="","",MANAGER_PLAN!E312)</f>
        <v/>
      </c>
      <c r="E312">
        <f>IF($D312="","",MANAGER_PLAN!G312)</f>
        <v/>
      </c>
      <c r="F312">
        <f>IF($D312="","",TRIM(MANAGER_PLAN!H312&amp;" "&amp;MANAGER_PLAN!I312))</f>
        <v/>
      </c>
      <c r="G312">
        <f>IF($D312="","",MANAGER_PLAN!J312)</f>
        <v/>
      </c>
      <c r="H312">
        <f>IF($D312="","",MANAGER_PLAN!K312)</f>
        <v/>
      </c>
      <c r="I312">
        <f>IF($D312="","",TRIM(IF(MANAGER_PLAN!N312&lt;&gt;"","LOS: "&amp;MANAGER_PLAN!N312&amp;" ","")&amp;IF(MANAGER_PLAN!O312&lt;&gt;"","LOT: "&amp;MANAGER_PLAN!O312,"")))</f>
        <v/>
      </c>
      <c r="J312">
        <f>IF($D312="","",IFERROR(VLOOKUP($D312,POS_MASTER!$A:$AK,37,FALSE),""))</f>
        <v/>
      </c>
    </row>
    <row r="313">
      <c r="A313">
        <f>IF($D313="","",MANAGER_PLAN!B313)</f>
        <v/>
      </c>
      <c r="B313">
        <f>IF($D313="","",MANAGER_PLAN!C313)</f>
        <v/>
      </c>
      <c r="C313">
        <f>IF(MANAGER_PLAN!E313="","",MANAGER_PLAN!D313)</f>
        <v/>
      </c>
      <c r="D313">
        <f>IF(MANAGER_PLAN!E313="","",MANAGER_PLAN!E313)</f>
        <v/>
      </c>
      <c r="E313">
        <f>IF($D313="","",MANAGER_PLAN!G313)</f>
        <v/>
      </c>
      <c r="F313">
        <f>IF($D313="","",TRIM(MANAGER_PLAN!H313&amp;" "&amp;MANAGER_PLAN!I313))</f>
        <v/>
      </c>
      <c r="G313">
        <f>IF($D313="","",MANAGER_PLAN!J313)</f>
        <v/>
      </c>
      <c r="H313">
        <f>IF($D313="","",MANAGER_PLAN!K313)</f>
        <v/>
      </c>
      <c r="I313">
        <f>IF($D313="","",TRIM(IF(MANAGER_PLAN!N313&lt;&gt;"","LOS: "&amp;MANAGER_PLAN!N313&amp;" ","")&amp;IF(MANAGER_PLAN!O313&lt;&gt;"","LOT: "&amp;MANAGER_PLAN!O313,"")))</f>
        <v/>
      </c>
      <c r="J313">
        <f>IF($D313="","",IFERROR(VLOOKUP($D313,POS_MASTER!$A:$AK,37,FALSE),""))</f>
        <v/>
      </c>
    </row>
    <row r="314">
      <c r="A314">
        <f>IF($D314="","",MANAGER_PLAN!B314)</f>
        <v/>
      </c>
      <c r="B314">
        <f>IF($D314="","",MANAGER_PLAN!C314)</f>
        <v/>
      </c>
      <c r="C314">
        <f>IF(MANAGER_PLAN!E314="","",MANAGER_PLAN!D314)</f>
        <v/>
      </c>
      <c r="D314">
        <f>IF(MANAGER_PLAN!E314="","",MANAGER_PLAN!E314)</f>
        <v/>
      </c>
      <c r="E314">
        <f>IF($D314="","",MANAGER_PLAN!G314)</f>
        <v/>
      </c>
      <c r="F314">
        <f>IF($D314="","",TRIM(MANAGER_PLAN!H314&amp;" "&amp;MANAGER_PLAN!I314))</f>
        <v/>
      </c>
      <c r="G314">
        <f>IF($D314="","",MANAGER_PLAN!J314)</f>
        <v/>
      </c>
      <c r="H314">
        <f>IF($D314="","",MANAGER_PLAN!K314)</f>
        <v/>
      </c>
      <c r="I314">
        <f>IF($D314="","",TRIM(IF(MANAGER_PLAN!N314&lt;&gt;"","LOS: "&amp;MANAGER_PLAN!N314&amp;" ","")&amp;IF(MANAGER_PLAN!O314&lt;&gt;"","LOT: "&amp;MANAGER_PLAN!O314,"")))</f>
        <v/>
      </c>
      <c r="J314">
        <f>IF($D314="","",IFERROR(VLOOKUP($D314,POS_MASTER!$A:$AK,37,FALSE),""))</f>
        <v/>
      </c>
    </row>
    <row r="315">
      <c r="A315">
        <f>IF($D315="","",MANAGER_PLAN!B315)</f>
        <v/>
      </c>
      <c r="B315">
        <f>IF($D315="","",MANAGER_PLAN!C315)</f>
        <v/>
      </c>
      <c r="C315">
        <f>IF(MANAGER_PLAN!E315="","",MANAGER_PLAN!D315)</f>
        <v/>
      </c>
      <c r="D315">
        <f>IF(MANAGER_PLAN!E315="","",MANAGER_PLAN!E315)</f>
        <v/>
      </c>
      <c r="E315">
        <f>IF($D315="","",MANAGER_PLAN!G315)</f>
        <v/>
      </c>
      <c r="F315">
        <f>IF($D315="","",TRIM(MANAGER_PLAN!H315&amp;" "&amp;MANAGER_PLAN!I315))</f>
        <v/>
      </c>
      <c r="G315">
        <f>IF($D315="","",MANAGER_PLAN!J315)</f>
        <v/>
      </c>
      <c r="H315">
        <f>IF($D315="","",MANAGER_PLAN!K315)</f>
        <v/>
      </c>
      <c r="I315">
        <f>IF($D315="","",TRIM(IF(MANAGER_PLAN!N315&lt;&gt;"","LOS: "&amp;MANAGER_PLAN!N315&amp;" ","")&amp;IF(MANAGER_PLAN!O315&lt;&gt;"","LOT: "&amp;MANAGER_PLAN!O315,"")))</f>
        <v/>
      </c>
      <c r="J315">
        <f>IF($D315="","",IFERROR(VLOOKUP($D315,POS_MASTER!$A:$AK,37,FALSE),""))</f>
        <v/>
      </c>
    </row>
    <row r="316">
      <c r="A316">
        <f>IF($D316="","",MANAGER_PLAN!B316)</f>
        <v/>
      </c>
      <c r="B316">
        <f>IF($D316="","",MANAGER_PLAN!C316)</f>
        <v/>
      </c>
      <c r="C316">
        <f>IF(MANAGER_PLAN!E316="","",MANAGER_PLAN!D316)</f>
        <v/>
      </c>
      <c r="D316">
        <f>IF(MANAGER_PLAN!E316="","",MANAGER_PLAN!E316)</f>
        <v/>
      </c>
      <c r="E316">
        <f>IF($D316="","",MANAGER_PLAN!G316)</f>
        <v/>
      </c>
      <c r="F316">
        <f>IF($D316="","",TRIM(MANAGER_PLAN!H316&amp;" "&amp;MANAGER_PLAN!I316))</f>
        <v/>
      </c>
      <c r="G316">
        <f>IF($D316="","",MANAGER_PLAN!J316)</f>
        <v/>
      </c>
      <c r="H316">
        <f>IF($D316="","",MANAGER_PLAN!K316)</f>
        <v/>
      </c>
      <c r="I316">
        <f>IF($D316="","",TRIM(IF(MANAGER_PLAN!N316&lt;&gt;"","LOS: "&amp;MANAGER_PLAN!N316&amp;" ","")&amp;IF(MANAGER_PLAN!O316&lt;&gt;"","LOT: "&amp;MANAGER_PLAN!O316,"")))</f>
        <v/>
      </c>
      <c r="J316">
        <f>IF($D316="","",IFERROR(VLOOKUP($D316,POS_MASTER!$A:$AK,37,FALSE),""))</f>
        <v/>
      </c>
    </row>
    <row r="317">
      <c r="A317">
        <f>IF($D317="","",MANAGER_PLAN!B317)</f>
        <v/>
      </c>
      <c r="B317">
        <f>IF($D317="","",MANAGER_PLAN!C317)</f>
        <v/>
      </c>
      <c r="C317">
        <f>IF(MANAGER_PLAN!E317="","",MANAGER_PLAN!D317)</f>
        <v/>
      </c>
      <c r="D317">
        <f>IF(MANAGER_PLAN!E317="","",MANAGER_PLAN!E317)</f>
        <v/>
      </c>
      <c r="E317">
        <f>IF($D317="","",MANAGER_PLAN!G317)</f>
        <v/>
      </c>
      <c r="F317">
        <f>IF($D317="","",TRIM(MANAGER_PLAN!H317&amp;" "&amp;MANAGER_PLAN!I317))</f>
        <v/>
      </c>
      <c r="G317">
        <f>IF($D317="","",MANAGER_PLAN!J317)</f>
        <v/>
      </c>
      <c r="H317">
        <f>IF($D317="","",MANAGER_PLAN!K317)</f>
        <v/>
      </c>
      <c r="I317">
        <f>IF($D317="","",TRIM(IF(MANAGER_PLAN!N317&lt;&gt;"","LOS: "&amp;MANAGER_PLAN!N317&amp;" ","")&amp;IF(MANAGER_PLAN!O317&lt;&gt;"","LOT: "&amp;MANAGER_PLAN!O317,"")))</f>
        <v/>
      </c>
      <c r="J317">
        <f>IF($D317="","",IFERROR(VLOOKUP($D317,POS_MASTER!$A:$AK,37,FALSE),""))</f>
        <v/>
      </c>
    </row>
    <row r="318">
      <c r="A318">
        <f>IF($D318="","",MANAGER_PLAN!B318)</f>
        <v/>
      </c>
      <c r="B318">
        <f>IF($D318="","",MANAGER_PLAN!C318)</f>
        <v/>
      </c>
      <c r="C318">
        <f>IF(MANAGER_PLAN!E318="","",MANAGER_PLAN!D318)</f>
        <v/>
      </c>
      <c r="D318">
        <f>IF(MANAGER_PLAN!E318="","",MANAGER_PLAN!E318)</f>
        <v/>
      </c>
      <c r="E318">
        <f>IF($D318="","",MANAGER_PLAN!G318)</f>
        <v/>
      </c>
      <c r="F318">
        <f>IF($D318="","",TRIM(MANAGER_PLAN!H318&amp;" "&amp;MANAGER_PLAN!I318))</f>
        <v/>
      </c>
      <c r="G318">
        <f>IF($D318="","",MANAGER_PLAN!J318)</f>
        <v/>
      </c>
      <c r="H318">
        <f>IF($D318="","",MANAGER_PLAN!K318)</f>
        <v/>
      </c>
      <c r="I318">
        <f>IF($D318="","",TRIM(IF(MANAGER_PLAN!N318&lt;&gt;"","LOS: "&amp;MANAGER_PLAN!N318&amp;" ","")&amp;IF(MANAGER_PLAN!O318&lt;&gt;"","LOT: "&amp;MANAGER_PLAN!O318,"")))</f>
        <v/>
      </c>
      <c r="J318">
        <f>IF($D318="","",IFERROR(VLOOKUP($D318,POS_MASTER!$A:$AK,37,FALSE),""))</f>
        <v/>
      </c>
    </row>
    <row r="319">
      <c r="A319">
        <f>IF($D319="","",MANAGER_PLAN!B319)</f>
        <v/>
      </c>
      <c r="B319">
        <f>IF($D319="","",MANAGER_PLAN!C319)</f>
        <v/>
      </c>
      <c r="C319">
        <f>IF(MANAGER_PLAN!E319="","",MANAGER_PLAN!D319)</f>
        <v/>
      </c>
      <c r="D319">
        <f>IF(MANAGER_PLAN!E319="","",MANAGER_PLAN!E319)</f>
        <v/>
      </c>
      <c r="E319">
        <f>IF($D319="","",MANAGER_PLAN!G319)</f>
        <v/>
      </c>
      <c r="F319">
        <f>IF($D319="","",TRIM(MANAGER_PLAN!H319&amp;" "&amp;MANAGER_PLAN!I319))</f>
        <v/>
      </c>
      <c r="G319">
        <f>IF($D319="","",MANAGER_PLAN!J319)</f>
        <v/>
      </c>
      <c r="H319">
        <f>IF($D319="","",MANAGER_PLAN!K319)</f>
        <v/>
      </c>
      <c r="I319">
        <f>IF($D319="","",TRIM(IF(MANAGER_PLAN!N319&lt;&gt;"","LOS: "&amp;MANAGER_PLAN!N319&amp;" ","")&amp;IF(MANAGER_PLAN!O319&lt;&gt;"","LOT: "&amp;MANAGER_PLAN!O319,"")))</f>
        <v/>
      </c>
      <c r="J319">
        <f>IF($D319="","",IFERROR(VLOOKUP($D319,POS_MASTER!$A:$AK,37,FALSE),""))</f>
        <v/>
      </c>
    </row>
    <row r="320">
      <c r="A320">
        <f>IF($D320="","",MANAGER_PLAN!B320)</f>
        <v/>
      </c>
      <c r="B320">
        <f>IF($D320="","",MANAGER_PLAN!C320)</f>
        <v/>
      </c>
      <c r="C320">
        <f>IF(MANAGER_PLAN!E320="","",MANAGER_PLAN!D320)</f>
        <v/>
      </c>
      <c r="D320">
        <f>IF(MANAGER_PLAN!E320="","",MANAGER_PLAN!E320)</f>
        <v/>
      </c>
      <c r="E320">
        <f>IF($D320="","",MANAGER_PLAN!G320)</f>
        <v/>
      </c>
      <c r="F320">
        <f>IF($D320="","",TRIM(MANAGER_PLAN!H320&amp;" "&amp;MANAGER_PLAN!I320))</f>
        <v/>
      </c>
      <c r="G320">
        <f>IF($D320="","",MANAGER_PLAN!J320)</f>
        <v/>
      </c>
      <c r="H320">
        <f>IF($D320="","",MANAGER_PLAN!K320)</f>
        <v/>
      </c>
      <c r="I320">
        <f>IF($D320="","",TRIM(IF(MANAGER_PLAN!N320&lt;&gt;"","LOS: "&amp;MANAGER_PLAN!N320&amp;" ","")&amp;IF(MANAGER_PLAN!O320&lt;&gt;"","LOT: "&amp;MANAGER_PLAN!O320,"")))</f>
        <v/>
      </c>
      <c r="J320">
        <f>IF($D320="","",IFERROR(VLOOKUP($D320,POS_MASTER!$A:$AK,37,FALSE),""))</f>
        <v/>
      </c>
    </row>
    <row r="321">
      <c r="A321">
        <f>IF($D321="","",MANAGER_PLAN!B321)</f>
        <v/>
      </c>
      <c r="B321">
        <f>IF($D321="","",MANAGER_PLAN!C321)</f>
        <v/>
      </c>
      <c r="C321">
        <f>IF(MANAGER_PLAN!E321="","",MANAGER_PLAN!D321)</f>
        <v/>
      </c>
      <c r="D321">
        <f>IF(MANAGER_PLAN!E321="","",MANAGER_PLAN!E321)</f>
        <v/>
      </c>
      <c r="E321">
        <f>IF($D321="","",MANAGER_PLAN!G321)</f>
        <v/>
      </c>
      <c r="F321">
        <f>IF($D321="","",TRIM(MANAGER_PLAN!H321&amp;" "&amp;MANAGER_PLAN!I321))</f>
        <v/>
      </c>
      <c r="G321">
        <f>IF($D321="","",MANAGER_PLAN!J321)</f>
        <v/>
      </c>
      <c r="H321">
        <f>IF($D321="","",MANAGER_PLAN!K321)</f>
        <v/>
      </c>
      <c r="I321">
        <f>IF($D321="","",TRIM(IF(MANAGER_PLAN!N321&lt;&gt;"","LOS: "&amp;MANAGER_PLAN!N321&amp;" ","")&amp;IF(MANAGER_PLAN!O321&lt;&gt;"","LOT: "&amp;MANAGER_PLAN!O321,"")))</f>
        <v/>
      </c>
      <c r="J321">
        <f>IF($D321="","",IFERROR(VLOOKUP($D321,POS_MASTER!$A:$AK,37,FALSE),""))</f>
        <v/>
      </c>
    </row>
    <row r="322">
      <c r="A322">
        <f>IF($D322="","",MANAGER_PLAN!B322)</f>
        <v/>
      </c>
      <c r="B322">
        <f>IF($D322="","",MANAGER_PLAN!C322)</f>
        <v/>
      </c>
      <c r="C322">
        <f>IF(MANAGER_PLAN!E322="","",MANAGER_PLAN!D322)</f>
        <v/>
      </c>
      <c r="D322">
        <f>IF(MANAGER_PLAN!E322="","",MANAGER_PLAN!E322)</f>
        <v/>
      </c>
      <c r="E322">
        <f>IF($D322="","",MANAGER_PLAN!G322)</f>
        <v/>
      </c>
      <c r="F322">
        <f>IF($D322="","",TRIM(MANAGER_PLAN!H322&amp;" "&amp;MANAGER_PLAN!I322))</f>
        <v/>
      </c>
      <c r="G322">
        <f>IF($D322="","",MANAGER_PLAN!J322)</f>
        <v/>
      </c>
      <c r="H322">
        <f>IF($D322="","",MANAGER_PLAN!K322)</f>
        <v/>
      </c>
      <c r="I322">
        <f>IF($D322="","",TRIM(IF(MANAGER_PLAN!N322&lt;&gt;"","LOS: "&amp;MANAGER_PLAN!N322&amp;" ","")&amp;IF(MANAGER_PLAN!O322&lt;&gt;"","LOT: "&amp;MANAGER_PLAN!O322,"")))</f>
        <v/>
      </c>
      <c r="J322">
        <f>IF($D322="","",IFERROR(VLOOKUP($D322,POS_MASTER!$A:$AK,37,FALSE),""))</f>
        <v/>
      </c>
    </row>
    <row r="323">
      <c r="A323">
        <f>IF($D323="","",MANAGER_PLAN!B323)</f>
        <v/>
      </c>
      <c r="B323">
        <f>IF($D323="","",MANAGER_PLAN!C323)</f>
        <v/>
      </c>
      <c r="C323">
        <f>IF(MANAGER_PLAN!E323="","",MANAGER_PLAN!D323)</f>
        <v/>
      </c>
      <c r="D323">
        <f>IF(MANAGER_PLAN!E323="","",MANAGER_PLAN!E323)</f>
        <v/>
      </c>
      <c r="E323">
        <f>IF($D323="","",MANAGER_PLAN!G323)</f>
        <v/>
      </c>
      <c r="F323">
        <f>IF($D323="","",TRIM(MANAGER_PLAN!H323&amp;" "&amp;MANAGER_PLAN!I323))</f>
        <v/>
      </c>
      <c r="G323">
        <f>IF($D323="","",MANAGER_PLAN!J323)</f>
        <v/>
      </c>
      <c r="H323">
        <f>IF($D323="","",MANAGER_PLAN!K323)</f>
        <v/>
      </c>
      <c r="I323">
        <f>IF($D323="","",TRIM(IF(MANAGER_PLAN!N323&lt;&gt;"","LOS: "&amp;MANAGER_PLAN!N323&amp;" ","")&amp;IF(MANAGER_PLAN!O323&lt;&gt;"","LOT: "&amp;MANAGER_PLAN!O323,"")))</f>
        <v/>
      </c>
      <c r="J323">
        <f>IF($D323="","",IFERROR(VLOOKUP($D323,POS_MASTER!$A:$AK,37,FALSE),""))</f>
        <v/>
      </c>
    </row>
    <row r="324">
      <c r="A324">
        <f>IF($D324="","",MANAGER_PLAN!B324)</f>
        <v/>
      </c>
      <c r="B324">
        <f>IF($D324="","",MANAGER_PLAN!C324)</f>
        <v/>
      </c>
      <c r="C324">
        <f>IF(MANAGER_PLAN!E324="","",MANAGER_PLAN!D324)</f>
        <v/>
      </c>
      <c r="D324">
        <f>IF(MANAGER_PLAN!E324="","",MANAGER_PLAN!E324)</f>
        <v/>
      </c>
      <c r="E324">
        <f>IF($D324="","",MANAGER_PLAN!G324)</f>
        <v/>
      </c>
      <c r="F324">
        <f>IF($D324="","",TRIM(MANAGER_PLAN!H324&amp;" "&amp;MANAGER_PLAN!I324))</f>
        <v/>
      </c>
      <c r="G324">
        <f>IF($D324="","",MANAGER_PLAN!J324)</f>
        <v/>
      </c>
      <c r="H324">
        <f>IF($D324="","",MANAGER_PLAN!K324)</f>
        <v/>
      </c>
      <c r="I324">
        <f>IF($D324="","",TRIM(IF(MANAGER_PLAN!N324&lt;&gt;"","LOS: "&amp;MANAGER_PLAN!N324&amp;" ","")&amp;IF(MANAGER_PLAN!O324&lt;&gt;"","LOT: "&amp;MANAGER_PLAN!O324,"")))</f>
        <v/>
      </c>
      <c r="J324">
        <f>IF($D324="","",IFERROR(VLOOKUP($D324,POS_MASTER!$A:$AK,37,FALSE),""))</f>
        <v/>
      </c>
    </row>
    <row r="325">
      <c r="A325">
        <f>IF($D325="","",MANAGER_PLAN!B325)</f>
        <v/>
      </c>
      <c r="B325">
        <f>IF($D325="","",MANAGER_PLAN!C325)</f>
        <v/>
      </c>
      <c r="C325">
        <f>IF(MANAGER_PLAN!E325="","",MANAGER_PLAN!D325)</f>
        <v/>
      </c>
      <c r="D325">
        <f>IF(MANAGER_PLAN!E325="","",MANAGER_PLAN!E325)</f>
        <v/>
      </c>
      <c r="E325">
        <f>IF($D325="","",MANAGER_PLAN!G325)</f>
        <v/>
      </c>
      <c r="F325">
        <f>IF($D325="","",TRIM(MANAGER_PLAN!H325&amp;" "&amp;MANAGER_PLAN!I325))</f>
        <v/>
      </c>
      <c r="G325">
        <f>IF($D325="","",MANAGER_PLAN!J325)</f>
        <v/>
      </c>
      <c r="H325">
        <f>IF($D325="","",MANAGER_PLAN!K325)</f>
        <v/>
      </c>
      <c r="I325">
        <f>IF($D325="","",TRIM(IF(MANAGER_PLAN!N325&lt;&gt;"","LOS: "&amp;MANAGER_PLAN!N325&amp;" ","")&amp;IF(MANAGER_PLAN!O325&lt;&gt;"","LOT: "&amp;MANAGER_PLAN!O325,"")))</f>
        <v/>
      </c>
      <c r="J325">
        <f>IF($D325="","",IFERROR(VLOOKUP($D325,POS_MASTER!$A:$AK,37,FALSE),""))</f>
        <v/>
      </c>
    </row>
    <row r="326">
      <c r="A326">
        <f>IF($D326="","",MANAGER_PLAN!B326)</f>
        <v/>
      </c>
      <c r="B326">
        <f>IF($D326="","",MANAGER_PLAN!C326)</f>
        <v/>
      </c>
      <c r="C326">
        <f>IF(MANAGER_PLAN!E326="","",MANAGER_PLAN!D326)</f>
        <v/>
      </c>
      <c r="D326">
        <f>IF(MANAGER_PLAN!E326="","",MANAGER_PLAN!E326)</f>
        <v/>
      </c>
      <c r="E326">
        <f>IF($D326="","",MANAGER_PLAN!G326)</f>
        <v/>
      </c>
      <c r="F326">
        <f>IF($D326="","",TRIM(MANAGER_PLAN!H326&amp;" "&amp;MANAGER_PLAN!I326))</f>
        <v/>
      </c>
      <c r="G326">
        <f>IF($D326="","",MANAGER_PLAN!J326)</f>
        <v/>
      </c>
      <c r="H326">
        <f>IF($D326="","",MANAGER_PLAN!K326)</f>
        <v/>
      </c>
      <c r="I326">
        <f>IF($D326="","",TRIM(IF(MANAGER_PLAN!N326&lt;&gt;"","LOS: "&amp;MANAGER_PLAN!N326&amp;" ","")&amp;IF(MANAGER_PLAN!O326&lt;&gt;"","LOT: "&amp;MANAGER_PLAN!O326,"")))</f>
        <v/>
      </c>
      <c r="J326">
        <f>IF($D326="","",IFERROR(VLOOKUP($D326,POS_MASTER!$A:$AK,37,FALSE),""))</f>
        <v/>
      </c>
    </row>
    <row r="327">
      <c r="A327">
        <f>IF($D327="","",MANAGER_PLAN!B327)</f>
        <v/>
      </c>
      <c r="B327">
        <f>IF($D327="","",MANAGER_PLAN!C327)</f>
        <v/>
      </c>
      <c r="C327">
        <f>IF(MANAGER_PLAN!E327="","",MANAGER_PLAN!D327)</f>
        <v/>
      </c>
      <c r="D327">
        <f>IF(MANAGER_PLAN!E327="","",MANAGER_PLAN!E327)</f>
        <v/>
      </c>
      <c r="E327">
        <f>IF($D327="","",MANAGER_PLAN!G327)</f>
        <v/>
      </c>
      <c r="F327">
        <f>IF($D327="","",TRIM(MANAGER_PLAN!H327&amp;" "&amp;MANAGER_PLAN!I327))</f>
        <v/>
      </c>
      <c r="G327">
        <f>IF($D327="","",MANAGER_PLAN!J327)</f>
        <v/>
      </c>
      <c r="H327">
        <f>IF($D327="","",MANAGER_PLAN!K327)</f>
        <v/>
      </c>
      <c r="I327">
        <f>IF($D327="","",TRIM(IF(MANAGER_PLAN!N327&lt;&gt;"","LOS: "&amp;MANAGER_PLAN!N327&amp;" ","")&amp;IF(MANAGER_PLAN!O327&lt;&gt;"","LOT: "&amp;MANAGER_PLAN!O327,"")))</f>
        <v/>
      </c>
      <c r="J327">
        <f>IF($D327="","",IFERROR(VLOOKUP($D327,POS_MASTER!$A:$AK,37,FALSE),""))</f>
        <v/>
      </c>
    </row>
    <row r="328">
      <c r="A328">
        <f>IF($D328="","",MANAGER_PLAN!B328)</f>
        <v/>
      </c>
      <c r="B328">
        <f>IF($D328="","",MANAGER_PLAN!C328)</f>
        <v/>
      </c>
      <c r="C328">
        <f>IF(MANAGER_PLAN!E328="","",MANAGER_PLAN!D328)</f>
        <v/>
      </c>
      <c r="D328">
        <f>IF(MANAGER_PLAN!E328="","",MANAGER_PLAN!E328)</f>
        <v/>
      </c>
      <c r="E328">
        <f>IF($D328="","",MANAGER_PLAN!G328)</f>
        <v/>
      </c>
      <c r="F328">
        <f>IF($D328="","",TRIM(MANAGER_PLAN!H328&amp;" "&amp;MANAGER_PLAN!I328))</f>
        <v/>
      </c>
      <c r="G328">
        <f>IF($D328="","",MANAGER_PLAN!J328)</f>
        <v/>
      </c>
      <c r="H328">
        <f>IF($D328="","",MANAGER_PLAN!K328)</f>
        <v/>
      </c>
      <c r="I328">
        <f>IF($D328="","",TRIM(IF(MANAGER_PLAN!N328&lt;&gt;"","LOS: "&amp;MANAGER_PLAN!N328&amp;" ","")&amp;IF(MANAGER_PLAN!O328&lt;&gt;"","LOT: "&amp;MANAGER_PLAN!O328,"")))</f>
        <v/>
      </c>
      <c r="J328">
        <f>IF($D328="","",IFERROR(VLOOKUP($D328,POS_MASTER!$A:$AK,37,FALSE),""))</f>
        <v/>
      </c>
    </row>
    <row r="329">
      <c r="A329">
        <f>IF($D329="","",MANAGER_PLAN!B329)</f>
        <v/>
      </c>
      <c r="B329">
        <f>IF($D329="","",MANAGER_PLAN!C329)</f>
        <v/>
      </c>
      <c r="C329">
        <f>IF(MANAGER_PLAN!E329="","",MANAGER_PLAN!D329)</f>
        <v/>
      </c>
      <c r="D329">
        <f>IF(MANAGER_PLAN!E329="","",MANAGER_PLAN!E329)</f>
        <v/>
      </c>
      <c r="E329">
        <f>IF($D329="","",MANAGER_PLAN!G329)</f>
        <v/>
      </c>
      <c r="F329">
        <f>IF($D329="","",TRIM(MANAGER_PLAN!H329&amp;" "&amp;MANAGER_PLAN!I329))</f>
        <v/>
      </c>
      <c r="G329">
        <f>IF($D329="","",MANAGER_PLAN!J329)</f>
        <v/>
      </c>
      <c r="H329">
        <f>IF($D329="","",MANAGER_PLAN!K329)</f>
        <v/>
      </c>
      <c r="I329">
        <f>IF($D329="","",TRIM(IF(MANAGER_PLAN!N329&lt;&gt;"","LOS: "&amp;MANAGER_PLAN!N329&amp;" ","")&amp;IF(MANAGER_PLAN!O329&lt;&gt;"","LOT: "&amp;MANAGER_PLAN!O329,"")))</f>
        <v/>
      </c>
      <c r="J329">
        <f>IF($D329="","",IFERROR(VLOOKUP($D329,POS_MASTER!$A:$AK,37,FALSE),""))</f>
        <v/>
      </c>
    </row>
    <row r="330">
      <c r="A330">
        <f>IF($D330="","",MANAGER_PLAN!B330)</f>
        <v/>
      </c>
      <c r="B330">
        <f>IF($D330="","",MANAGER_PLAN!C330)</f>
        <v/>
      </c>
      <c r="C330">
        <f>IF(MANAGER_PLAN!E330="","",MANAGER_PLAN!D330)</f>
        <v/>
      </c>
      <c r="D330">
        <f>IF(MANAGER_PLAN!E330="","",MANAGER_PLAN!E330)</f>
        <v/>
      </c>
      <c r="E330">
        <f>IF($D330="","",MANAGER_PLAN!G330)</f>
        <v/>
      </c>
      <c r="F330">
        <f>IF($D330="","",TRIM(MANAGER_PLAN!H330&amp;" "&amp;MANAGER_PLAN!I330))</f>
        <v/>
      </c>
      <c r="G330">
        <f>IF($D330="","",MANAGER_PLAN!J330)</f>
        <v/>
      </c>
      <c r="H330">
        <f>IF($D330="","",MANAGER_PLAN!K330)</f>
        <v/>
      </c>
      <c r="I330">
        <f>IF($D330="","",TRIM(IF(MANAGER_PLAN!N330&lt;&gt;"","LOS: "&amp;MANAGER_PLAN!N330&amp;" ","")&amp;IF(MANAGER_PLAN!O330&lt;&gt;"","LOT: "&amp;MANAGER_PLAN!O330,"")))</f>
        <v/>
      </c>
      <c r="J330">
        <f>IF($D330="","",IFERROR(VLOOKUP($D330,POS_MASTER!$A:$AK,37,FALSE),""))</f>
        <v/>
      </c>
    </row>
    <row r="331">
      <c r="A331">
        <f>IF($D331="","",MANAGER_PLAN!B331)</f>
        <v/>
      </c>
      <c r="B331">
        <f>IF($D331="","",MANAGER_PLAN!C331)</f>
        <v/>
      </c>
      <c r="C331">
        <f>IF(MANAGER_PLAN!E331="","",MANAGER_PLAN!D331)</f>
        <v/>
      </c>
      <c r="D331">
        <f>IF(MANAGER_PLAN!E331="","",MANAGER_PLAN!E331)</f>
        <v/>
      </c>
      <c r="E331">
        <f>IF($D331="","",MANAGER_PLAN!G331)</f>
        <v/>
      </c>
      <c r="F331">
        <f>IF($D331="","",TRIM(MANAGER_PLAN!H331&amp;" "&amp;MANAGER_PLAN!I331))</f>
        <v/>
      </c>
      <c r="G331">
        <f>IF($D331="","",MANAGER_PLAN!J331)</f>
        <v/>
      </c>
      <c r="H331">
        <f>IF($D331="","",MANAGER_PLAN!K331)</f>
        <v/>
      </c>
      <c r="I331">
        <f>IF($D331="","",TRIM(IF(MANAGER_PLAN!N331&lt;&gt;"","LOS: "&amp;MANAGER_PLAN!N331&amp;" ","")&amp;IF(MANAGER_PLAN!O331&lt;&gt;"","LOT: "&amp;MANAGER_PLAN!O331,"")))</f>
        <v/>
      </c>
      <c r="J331">
        <f>IF($D331="","",IFERROR(VLOOKUP($D331,POS_MASTER!$A:$AK,37,FALSE),""))</f>
        <v/>
      </c>
    </row>
    <row r="332">
      <c r="A332">
        <f>IF($D332="","",MANAGER_PLAN!B332)</f>
        <v/>
      </c>
      <c r="B332">
        <f>IF($D332="","",MANAGER_PLAN!C332)</f>
        <v/>
      </c>
      <c r="C332">
        <f>IF(MANAGER_PLAN!E332="","",MANAGER_PLAN!D332)</f>
        <v/>
      </c>
      <c r="D332">
        <f>IF(MANAGER_PLAN!E332="","",MANAGER_PLAN!E332)</f>
        <v/>
      </c>
      <c r="E332">
        <f>IF($D332="","",MANAGER_PLAN!G332)</f>
        <v/>
      </c>
      <c r="F332">
        <f>IF($D332="","",TRIM(MANAGER_PLAN!H332&amp;" "&amp;MANAGER_PLAN!I332))</f>
        <v/>
      </c>
      <c r="G332">
        <f>IF($D332="","",MANAGER_PLAN!J332)</f>
        <v/>
      </c>
      <c r="H332">
        <f>IF($D332="","",MANAGER_PLAN!K332)</f>
        <v/>
      </c>
      <c r="I332">
        <f>IF($D332="","",TRIM(IF(MANAGER_PLAN!N332&lt;&gt;"","LOS: "&amp;MANAGER_PLAN!N332&amp;" ","")&amp;IF(MANAGER_PLAN!O332&lt;&gt;"","LOT: "&amp;MANAGER_PLAN!O332,"")))</f>
        <v/>
      </c>
      <c r="J332">
        <f>IF($D332="","",IFERROR(VLOOKUP($D332,POS_MASTER!$A:$AK,37,FALSE),""))</f>
        <v/>
      </c>
    </row>
    <row r="333">
      <c r="A333">
        <f>IF($D333="","",MANAGER_PLAN!B333)</f>
        <v/>
      </c>
      <c r="B333">
        <f>IF($D333="","",MANAGER_PLAN!C333)</f>
        <v/>
      </c>
      <c r="C333">
        <f>IF(MANAGER_PLAN!E333="","",MANAGER_PLAN!D333)</f>
        <v/>
      </c>
      <c r="D333">
        <f>IF(MANAGER_PLAN!E333="","",MANAGER_PLAN!E333)</f>
        <v/>
      </c>
      <c r="E333">
        <f>IF($D333="","",MANAGER_PLAN!G333)</f>
        <v/>
      </c>
      <c r="F333">
        <f>IF($D333="","",TRIM(MANAGER_PLAN!H333&amp;" "&amp;MANAGER_PLAN!I333))</f>
        <v/>
      </c>
      <c r="G333">
        <f>IF($D333="","",MANAGER_PLAN!J333)</f>
        <v/>
      </c>
      <c r="H333">
        <f>IF($D333="","",MANAGER_PLAN!K333)</f>
        <v/>
      </c>
      <c r="I333">
        <f>IF($D333="","",TRIM(IF(MANAGER_PLAN!N333&lt;&gt;"","LOS: "&amp;MANAGER_PLAN!N333&amp;" ","")&amp;IF(MANAGER_PLAN!O333&lt;&gt;"","LOT: "&amp;MANAGER_PLAN!O333,"")))</f>
        <v/>
      </c>
      <c r="J333">
        <f>IF($D333="","",IFERROR(VLOOKUP($D333,POS_MASTER!$A:$AK,37,FALSE),""))</f>
        <v/>
      </c>
    </row>
    <row r="334">
      <c r="A334">
        <f>IF($D334="","",MANAGER_PLAN!B334)</f>
        <v/>
      </c>
      <c r="B334">
        <f>IF($D334="","",MANAGER_PLAN!C334)</f>
        <v/>
      </c>
      <c r="C334">
        <f>IF(MANAGER_PLAN!E334="","",MANAGER_PLAN!D334)</f>
        <v/>
      </c>
      <c r="D334">
        <f>IF(MANAGER_PLAN!E334="","",MANAGER_PLAN!E334)</f>
        <v/>
      </c>
      <c r="E334">
        <f>IF($D334="","",MANAGER_PLAN!G334)</f>
        <v/>
      </c>
      <c r="F334">
        <f>IF($D334="","",TRIM(MANAGER_PLAN!H334&amp;" "&amp;MANAGER_PLAN!I334))</f>
        <v/>
      </c>
      <c r="G334">
        <f>IF($D334="","",MANAGER_PLAN!J334)</f>
        <v/>
      </c>
      <c r="H334">
        <f>IF($D334="","",MANAGER_PLAN!K334)</f>
        <v/>
      </c>
      <c r="I334">
        <f>IF($D334="","",TRIM(IF(MANAGER_PLAN!N334&lt;&gt;"","LOS: "&amp;MANAGER_PLAN!N334&amp;" ","")&amp;IF(MANAGER_PLAN!O334&lt;&gt;"","LOT: "&amp;MANAGER_PLAN!O334,"")))</f>
        <v/>
      </c>
      <c r="J334">
        <f>IF($D334="","",IFERROR(VLOOKUP($D334,POS_MASTER!$A:$AK,37,FALSE),""))</f>
        <v/>
      </c>
    </row>
    <row r="335">
      <c r="A335">
        <f>IF($D335="","",MANAGER_PLAN!B335)</f>
        <v/>
      </c>
      <c r="B335">
        <f>IF($D335="","",MANAGER_PLAN!C335)</f>
        <v/>
      </c>
      <c r="C335">
        <f>IF(MANAGER_PLAN!E335="","",MANAGER_PLAN!D335)</f>
        <v/>
      </c>
      <c r="D335">
        <f>IF(MANAGER_PLAN!E335="","",MANAGER_PLAN!E335)</f>
        <v/>
      </c>
      <c r="E335">
        <f>IF($D335="","",MANAGER_PLAN!G335)</f>
        <v/>
      </c>
      <c r="F335">
        <f>IF($D335="","",TRIM(MANAGER_PLAN!H335&amp;" "&amp;MANAGER_PLAN!I335))</f>
        <v/>
      </c>
      <c r="G335">
        <f>IF($D335="","",MANAGER_PLAN!J335)</f>
        <v/>
      </c>
      <c r="H335">
        <f>IF($D335="","",MANAGER_PLAN!K335)</f>
        <v/>
      </c>
      <c r="I335">
        <f>IF($D335="","",TRIM(IF(MANAGER_PLAN!N335&lt;&gt;"","LOS: "&amp;MANAGER_PLAN!N335&amp;" ","")&amp;IF(MANAGER_PLAN!O335&lt;&gt;"","LOT: "&amp;MANAGER_PLAN!O335,"")))</f>
        <v/>
      </c>
      <c r="J335">
        <f>IF($D335="","",IFERROR(VLOOKUP($D335,POS_MASTER!$A:$AK,37,FALSE),""))</f>
        <v/>
      </c>
    </row>
    <row r="336">
      <c r="A336">
        <f>IF($D336="","",MANAGER_PLAN!B336)</f>
        <v/>
      </c>
      <c r="B336">
        <f>IF($D336="","",MANAGER_PLAN!C336)</f>
        <v/>
      </c>
      <c r="C336">
        <f>IF(MANAGER_PLAN!E336="","",MANAGER_PLAN!D336)</f>
        <v/>
      </c>
      <c r="D336">
        <f>IF(MANAGER_PLAN!E336="","",MANAGER_PLAN!E336)</f>
        <v/>
      </c>
      <c r="E336">
        <f>IF($D336="","",MANAGER_PLAN!G336)</f>
        <v/>
      </c>
      <c r="F336">
        <f>IF($D336="","",TRIM(MANAGER_PLAN!H336&amp;" "&amp;MANAGER_PLAN!I336))</f>
        <v/>
      </c>
      <c r="G336">
        <f>IF($D336="","",MANAGER_PLAN!J336)</f>
        <v/>
      </c>
      <c r="H336">
        <f>IF($D336="","",MANAGER_PLAN!K336)</f>
        <v/>
      </c>
      <c r="I336">
        <f>IF($D336="","",TRIM(IF(MANAGER_PLAN!N336&lt;&gt;"","LOS: "&amp;MANAGER_PLAN!N336&amp;" ","")&amp;IF(MANAGER_PLAN!O336&lt;&gt;"","LOT: "&amp;MANAGER_PLAN!O336,"")))</f>
        <v/>
      </c>
      <c r="J336">
        <f>IF($D336="","",IFERROR(VLOOKUP($D336,POS_MASTER!$A:$AK,37,FALSE),""))</f>
        <v/>
      </c>
    </row>
    <row r="337">
      <c r="A337">
        <f>IF($D337="","",MANAGER_PLAN!B337)</f>
        <v/>
      </c>
      <c r="B337">
        <f>IF($D337="","",MANAGER_PLAN!C337)</f>
        <v/>
      </c>
      <c r="C337">
        <f>IF(MANAGER_PLAN!E337="","",MANAGER_PLAN!D337)</f>
        <v/>
      </c>
      <c r="D337">
        <f>IF(MANAGER_PLAN!E337="","",MANAGER_PLAN!E337)</f>
        <v/>
      </c>
      <c r="E337">
        <f>IF($D337="","",MANAGER_PLAN!G337)</f>
        <v/>
      </c>
      <c r="F337">
        <f>IF($D337="","",TRIM(MANAGER_PLAN!H337&amp;" "&amp;MANAGER_PLAN!I337))</f>
        <v/>
      </c>
      <c r="G337">
        <f>IF($D337="","",MANAGER_PLAN!J337)</f>
        <v/>
      </c>
      <c r="H337">
        <f>IF($D337="","",MANAGER_PLAN!K337)</f>
        <v/>
      </c>
      <c r="I337">
        <f>IF($D337="","",TRIM(IF(MANAGER_PLAN!N337&lt;&gt;"","LOS: "&amp;MANAGER_PLAN!N337&amp;" ","")&amp;IF(MANAGER_PLAN!O337&lt;&gt;"","LOT: "&amp;MANAGER_PLAN!O337,"")))</f>
        <v/>
      </c>
      <c r="J337">
        <f>IF($D337="","",IFERROR(VLOOKUP($D337,POS_MASTER!$A:$AK,37,FALSE),""))</f>
        <v/>
      </c>
    </row>
    <row r="338">
      <c r="A338">
        <f>IF($D338="","",MANAGER_PLAN!B338)</f>
        <v/>
      </c>
      <c r="B338">
        <f>IF($D338="","",MANAGER_PLAN!C338)</f>
        <v/>
      </c>
      <c r="C338">
        <f>IF(MANAGER_PLAN!E338="","",MANAGER_PLAN!D338)</f>
        <v/>
      </c>
      <c r="D338">
        <f>IF(MANAGER_PLAN!E338="","",MANAGER_PLAN!E338)</f>
        <v/>
      </c>
      <c r="E338">
        <f>IF($D338="","",MANAGER_PLAN!G338)</f>
        <v/>
      </c>
      <c r="F338">
        <f>IF($D338="","",TRIM(MANAGER_PLAN!H338&amp;" "&amp;MANAGER_PLAN!I338))</f>
        <v/>
      </c>
      <c r="G338">
        <f>IF($D338="","",MANAGER_PLAN!J338)</f>
        <v/>
      </c>
      <c r="H338">
        <f>IF($D338="","",MANAGER_PLAN!K338)</f>
        <v/>
      </c>
      <c r="I338">
        <f>IF($D338="","",TRIM(IF(MANAGER_PLAN!N338&lt;&gt;"","LOS: "&amp;MANAGER_PLAN!N338&amp;" ","")&amp;IF(MANAGER_PLAN!O338&lt;&gt;"","LOT: "&amp;MANAGER_PLAN!O338,"")))</f>
        <v/>
      </c>
      <c r="J338">
        <f>IF($D338="","",IFERROR(VLOOKUP($D338,POS_MASTER!$A:$AK,37,FALSE),""))</f>
        <v/>
      </c>
    </row>
    <row r="339">
      <c r="A339">
        <f>IF($D339="","",MANAGER_PLAN!B339)</f>
        <v/>
      </c>
      <c r="B339">
        <f>IF($D339="","",MANAGER_PLAN!C339)</f>
        <v/>
      </c>
      <c r="C339">
        <f>IF(MANAGER_PLAN!E339="","",MANAGER_PLAN!D339)</f>
        <v/>
      </c>
      <c r="D339">
        <f>IF(MANAGER_PLAN!E339="","",MANAGER_PLAN!E339)</f>
        <v/>
      </c>
      <c r="E339">
        <f>IF($D339="","",MANAGER_PLAN!G339)</f>
        <v/>
      </c>
      <c r="F339">
        <f>IF($D339="","",TRIM(MANAGER_PLAN!H339&amp;" "&amp;MANAGER_PLAN!I339))</f>
        <v/>
      </c>
      <c r="G339">
        <f>IF($D339="","",MANAGER_PLAN!J339)</f>
        <v/>
      </c>
      <c r="H339">
        <f>IF($D339="","",MANAGER_PLAN!K339)</f>
        <v/>
      </c>
      <c r="I339">
        <f>IF($D339="","",TRIM(IF(MANAGER_PLAN!N339&lt;&gt;"","LOS: "&amp;MANAGER_PLAN!N339&amp;" ","")&amp;IF(MANAGER_PLAN!O339&lt;&gt;"","LOT: "&amp;MANAGER_PLAN!O339,"")))</f>
        <v/>
      </c>
      <c r="J339">
        <f>IF($D339="","",IFERROR(VLOOKUP($D339,POS_MASTER!$A:$AK,37,FALSE),""))</f>
        <v/>
      </c>
    </row>
    <row r="340">
      <c r="A340">
        <f>IF($D340="","",MANAGER_PLAN!B340)</f>
        <v/>
      </c>
      <c r="B340">
        <f>IF($D340="","",MANAGER_PLAN!C340)</f>
        <v/>
      </c>
      <c r="C340">
        <f>IF(MANAGER_PLAN!E340="","",MANAGER_PLAN!D340)</f>
        <v/>
      </c>
      <c r="D340">
        <f>IF(MANAGER_PLAN!E340="","",MANAGER_PLAN!E340)</f>
        <v/>
      </c>
      <c r="E340">
        <f>IF($D340="","",MANAGER_PLAN!G340)</f>
        <v/>
      </c>
      <c r="F340">
        <f>IF($D340="","",TRIM(MANAGER_PLAN!H340&amp;" "&amp;MANAGER_PLAN!I340))</f>
        <v/>
      </c>
      <c r="G340">
        <f>IF($D340="","",MANAGER_PLAN!J340)</f>
        <v/>
      </c>
      <c r="H340">
        <f>IF($D340="","",MANAGER_PLAN!K340)</f>
        <v/>
      </c>
      <c r="I340">
        <f>IF($D340="","",TRIM(IF(MANAGER_PLAN!N340&lt;&gt;"","LOS: "&amp;MANAGER_PLAN!N340&amp;" ","")&amp;IF(MANAGER_PLAN!O340&lt;&gt;"","LOT: "&amp;MANAGER_PLAN!O340,"")))</f>
        <v/>
      </c>
      <c r="J340">
        <f>IF($D340="","",IFERROR(VLOOKUP($D340,POS_MASTER!$A:$AK,37,FALSE),""))</f>
        <v/>
      </c>
    </row>
    <row r="341">
      <c r="A341">
        <f>IF($D341="","",MANAGER_PLAN!B341)</f>
        <v/>
      </c>
      <c r="B341">
        <f>IF($D341="","",MANAGER_PLAN!C341)</f>
        <v/>
      </c>
      <c r="C341">
        <f>IF(MANAGER_PLAN!E341="","",MANAGER_PLAN!D341)</f>
        <v/>
      </c>
      <c r="D341">
        <f>IF(MANAGER_PLAN!E341="","",MANAGER_PLAN!E341)</f>
        <v/>
      </c>
      <c r="E341">
        <f>IF($D341="","",MANAGER_PLAN!G341)</f>
        <v/>
      </c>
      <c r="F341">
        <f>IF($D341="","",TRIM(MANAGER_PLAN!H341&amp;" "&amp;MANAGER_PLAN!I341))</f>
        <v/>
      </c>
      <c r="G341">
        <f>IF($D341="","",MANAGER_PLAN!J341)</f>
        <v/>
      </c>
      <c r="H341">
        <f>IF($D341="","",MANAGER_PLAN!K341)</f>
        <v/>
      </c>
      <c r="I341">
        <f>IF($D341="","",TRIM(IF(MANAGER_PLAN!N341&lt;&gt;"","LOS: "&amp;MANAGER_PLAN!N341&amp;" ","")&amp;IF(MANAGER_PLAN!O341&lt;&gt;"","LOT: "&amp;MANAGER_PLAN!O341,"")))</f>
        <v/>
      </c>
      <c r="J341">
        <f>IF($D341="","",IFERROR(VLOOKUP($D341,POS_MASTER!$A:$AK,37,FALSE),""))</f>
        <v/>
      </c>
    </row>
    <row r="342">
      <c r="A342">
        <f>IF($D342="","",MANAGER_PLAN!B342)</f>
        <v/>
      </c>
      <c r="B342">
        <f>IF($D342="","",MANAGER_PLAN!C342)</f>
        <v/>
      </c>
      <c r="C342">
        <f>IF(MANAGER_PLAN!E342="","",MANAGER_PLAN!D342)</f>
        <v/>
      </c>
      <c r="D342">
        <f>IF(MANAGER_PLAN!E342="","",MANAGER_PLAN!E342)</f>
        <v/>
      </c>
      <c r="E342">
        <f>IF($D342="","",MANAGER_PLAN!G342)</f>
        <v/>
      </c>
      <c r="F342">
        <f>IF($D342="","",TRIM(MANAGER_PLAN!H342&amp;" "&amp;MANAGER_PLAN!I342))</f>
        <v/>
      </c>
      <c r="G342">
        <f>IF($D342="","",MANAGER_PLAN!J342)</f>
        <v/>
      </c>
      <c r="H342">
        <f>IF($D342="","",MANAGER_PLAN!K342)</f>
        <v/>
      </c>
      <c r="I342">
        <f>IF($D342="","",TRIM(IF(MANAGER_PLAN!N342&lt;&gt;"","LOS: "&amp;MANAGER_PLAN!N342&amp;" ","")&amp;IF(MANAGER_PLAN!O342&lt;&gt;"","LOT: "&amp;MANAGER_PLAN!O342,"")))</f>
        <v/>
      </c>
      <c r="J342">
        <f>IF($D342="","",IFERROR(VLOOKUP($D342,POS_MASTER!$A:$AK,37,FALSE),""))</f>
        <v/>
      </c>
    </row>
    <row r="343">
      <c r="A343">
        <f>IF($D343="","",MANAGER_PLAN!B343)</f>
        <v/>
      </c>
      <c r="B343">
        <f>IF($D343="","",MANAGER_PLAN!C343)</f>
        <v/>
      </c>
      <c r="C343">
        <f>IF(MANAGER_PLAN!E343="","",MANAGER_PLAN!D343)</f>
        <v/>
      </c>
      <c r="D343">
        <f>IF(MANAGER_PLAN!E343="","",MANAGER_PLAN!E343)</f>
        <v/>
      </c>
      <c r="E343">
        <f>IF($D343="","",MANAGER_PLAN!G343)</f>
        <v/>
      </c>
      <c r="F343">
        <f>IF($D343="","",TRIM(MANAGER_PLAN!H343&amp;" "&amp;MANAGER_PLAN!I343))</f>
        <v/>
      </c>
      <c r="G343">
        <f>IF($D343="","",MANAGER_PLAN!J343)</f>
        <v/>
      </c>
      <c r="H343">
        <f>IF($D343="","",MANAGER_PLAN!K343)</f>
        <v/>
      </c>
      <c r="I343">
        <f>IF($D343="","",TRIM(IF(MANAGER_PLAN!N343&lt;&gt;"","LOS: "&amp;MANAGER_PLAN!N343&amp;" ","")&amp;IF(MANAGER_PLAN!O343&lt;&gt;"","LOT: "&amp;MANAGER_PLAN!O343,"")))</f>
        <v/>
      </c>
      <c r="J343">
        <f>IF($D343="","",IFERROR(VLOOKUP($D343,POS_MASTER!$A:$AK,37,FALSE),""))</f>
        <v/>
      </c>
    </row>
    <row r="344">
      <c r="A344">
        <f>IF($D344="","",MANAGER_PLAN!B344)</f>
        <v/>
      </c>
      <c r="B344">
        <f>IF($D344="","",MANAGER_PLAN!C344)</f>
        <v/>
      </c>
      <c r="C344">
        <f>IF(MANAGER_PLAN!E344="","",MANAGER_PLAN!D344)</f>
        <v/>
      </c>
      <c r="D344">
        <f>IF(MANAGER_PLAN!E344="","",MANAGER_PLAN!E344)</f>
        <v/>
      </c>
      <c r="E344">
        <f>IF($D344="","",MANAGER_PLAN!G344)</f>
        <v/>
      </c>
      <c r="F344">
        <f>IF($D344="","",TRIM(MANAGER_PLAN!H344&amp;" "&amp;MANAGER_PLAN!I344))</f>
        <v/>
      </c>
      <c r="G344">
        <f>IF($D344="","",MANAGER_PLAN!J344)</f>
        <v/>
      </c>
      <c r="H344">
        <f>IF($D344="","",MANAGER_PLAN!K344)</f>
        <v/>
      </c>
      <c r="I344">
        <f>IF($D344="","",TRIM(IF(MANAGER_PLAN!N344&lt;&gt;"","LOS: "&amp;MANAGER_PLAN!N344&amp;" ","")&amp;IF(MANAGER_PLAN!O344&lt;&gt;"","LOT: "&amp;MANAGER_PLAN!O344,"")))</f>
        <v/>
      </c>
      <c r="J344">
        <f>IF($D344="","",IFERROR(VLOOKUP($D344,POS_MASTER!$A:$AK,37,FALSE),""))</f>
        <v/>
      </c>
    </row>
    <row r="345">
      <c r="A345">
        <f>IF($D345="","",MANAGER_PLAN!B345)</f>
        <v/>
      </c>
      <c r="B345">
        <f>IF($D345="","",MANAGER_PLAN!C345)</f>
        <v/>
      </c>
      <c r="C345">
        <f>IF(MANAGER_PLAN!E345="","",MANAGER_PLAN!D345)</f>
        <v/>
      </c>
      <c r="D345">
        <f>IF(MANAGER_PLAN!E345="","",MANAGER_PLAN!E345)</f>
        <v/>
      </c>
      <c r="E345">
        <f>IF($D345="","",MANAGER_PLAN!G345)</f>
        <v/>
      </c>
      <c r="F345">
        <f>IF($D345="","",TRIM(MANAGER_PLAN!H345&amp;" "&amp;MANAGER_PLAN!I345))</f>
        <v/>
      </c>
      <c r="G345">
        <f>IF($D345="","",MANAGER_PLAN!J345)</f>
        <v/>
      </c>
      <c r="H345">
        <f>IF($D345="","",MANAGER_PLAN!K345)</f>
        <v/>
      </c>
      <c r="I345">
        <f>IF($D345="","",TRIM(IF(MANAGER_PLAN!N345&lt;&gt;"","LOS: "&amp;MANAGER_PLAN!N345&amp;" ","")&amp;IF(MANAGER_PLAN!O345&lt;&gt;"","LOT: "&amp;MANAGER_PLAN!O345,"")))</f>
        <v/>
      </c>
      <c r="J345">
        <f>IF($D345="","",IFERROR(VLOOKUP($D345,POS_MASTER!$A:$AK,37,FALSE),""))</f>
        <v/>
      </c>
    </row>
    <row r="346">
      <c r="A346">
        <f>IF($D346="","",MANAGER_PLAN!B346)</f>
        <v/>
      </c>
      <c r="B346">
        <f>IF($D346="","",MANAGER_PLAN!C346)</f>
        <v/>
      </c>
      <c r="C346">
        <f>IF(MANAGER_PLAN!E346="","",MANAGER_PLAN!D346)</f>
        <v/>
      </c>
      <c r="D346">
        <f>IF(MANAGER_PLAN!E346="","",MANAGER_PLAN!E346)</f>
        <v/>
      </c>
      <c r="E346">
        <f>IF($D346="","",MANAGER_PLAN!G346)</f>
        <v/>
      </c>
      <c r="F346">
        <f>IF($D346="","",TRIM(MANAGER_PLAN!H346&amp;" "&amp;MANAGER_PLAN!I346))</f>
        <v/>
      </c>
      <c r="G346">
        <f>IF($D346="","",MANAGER_PLAN!J346)</f>
        <v/>
      </c>
      <c r="H346">
        <f>IF($D346="","",MANAGER_PLAN!K346)</f>
        <v/>
      </c>
      <c r="I346">
        <f>IF($D346="","",TRIM(IF(MANAGER_PLAN!N346&lt;&gt;"","LOS: "&amp;MANAGER_PLAN!N346&amp;" ","")&amp;IF(MANAGER_PLAN!O346&lt;&gt;"","LOT: "&amp;MANAGER_PLAN!O346,"")))</f>
        <v/>
      </c>
      <c r="J346">
        <f>IF($D346="","",IFERROR(VLOOKUP($D346,POS_MASTER!$A:$AK,37,FALSE),""))</f>
        <v/>
      </c>
    </row>
    <row r="347">
      <c r="A347">
        <f>IF($D347="","",MANAGER_PLAN!B347)</f>
        <v/>
      </c>
      <c r="B347">
        <f>IF($D347="","",MANAGER_PLAN!C347)</f>
        <v/>
      </c>
      <c r="C347">
        <f>IF(MANAGER_PLAN!E347="","",MANAGER_PLAN!D347)</f>
        <v/>
      </c>
      <c r="D347">
        <f>IF(MANAGER_PLAN!E347="","",MANAGER_PLAN!E347)</f>
        <v/>
      </c>
      <c r="E347">
        <f>IF($D347="","",MANAGER_PLAN!G347)</f>
        <v/>
      </c>
      <c r="F347">
        <f>IF($D347="","",TRIM(MANAGER_PLAN!H347&amp;" "&amp;MANAGER_PLAN!I347))</f>
        <v/>
      </c>
      <c r="G347">
        <f>IF($D347="","",MANAGER_PLAN!J347)</f>
        <v/>
      </c>
      <c r="H347">
        <f>IF($D347="","",MANAGER_PLAN!K347)</f>
        <v/>
      </c>
      <c r="I347">
        <f>IF($D347="","",TRIM(IF(MANAGER_PLAN!N347&lt;&gt;"","LOS: "&amp;MANAGER_PLAN!N347&amp;" ","")&amp;IF(MANAGER_PLAN!O347&lt;&gt;"","LOT: "&amp;MANAGER_PLAN!O347,"")))</f>
        <v/>
      </c>
      <c r="J347">
        <f>IF($D347="","",IFERROR(VLOOKUP($D347,POS_MASTER!$A:$AK,37,FALSE),""))</f>
        <v/>
      </c>
    </row>
    <row r="348">
      <c r="A348">
        <f>IF($D348="","",MANAGER_PLAN!B348)</f>
        <v/>
      </c>
      <c r="B348">
        <f>IF($D348="","",MANAGER_PLAN!C348)</f>
        <v/>
      </c>
      <c r="C348">
        <f>IF(MANAGER_PLAN!E348="","",MANAGER_PLAN!D348)</f>
        <v/>
      </c>
      <c r="D348">
        <f>IF(MANAGER_PLAN!E348="","",MANAGER_PLAN!E348)</f>
        <v/>
      </c>
      <c r="E348">
        <f>IF($D348="","",MANAGER_PLAN!G348)</f>
        <v/>
      </c>
      <c r="F348">
        <f>IF($D348="","",TRIM(MANAGER_PLAN!H348&amp;" "&amp;MANAGER_PLAN!I348))</f>
        <v/>
      </c>
      <c r="G348">
        <f>IF($D348="","",MANAGER_PLAN!J348)</f>
        <v/>
      </c>
      <c r="H348">
        <f>IF($D348="","",MANAGER_PLAN!K348)</f>
        <v/>
      </c>
      <c r="I348">
        <f>IF($D348="","",TRIM(IF(MANAGER_PLAN!N348&lt;&gt;"","LOS: "&amp;MANAGER_PLAN!N348&amp;" ","")&amp;IF(MANAGER_PLAN!O348&lt;&gt;"","LOT: "&amp;MANAGER_PLAN!O348,"")))</f>
        <v/>
      </c>
      <c r="J348">
        <f>IF($D348="","",IFERROR(VLOOKUP($D348,POS_MASTER!$A:$AK,37,FALSE),""))</f>
        <v/>
      </c>
    </row>
    <row r="349">
      <c r="A349">
        <f>IF($D349="","",MANAGER_PLAN!B349)</f>
        <v/>
      </c>
      <c r="B349">
        <f>IF($D349="","",MANAGER_PLAN!C349)</f>
        <v/>
      </c>
      <c r="C349">
        <f>IF(MANAGER_PLAN!E349="","",MANAGER_PLAN!D349)</f>
        <v/>
      </c>
      <c r="D349">
        <f>IF(MANAGER_PLAN!E349="","",MANAGER_PLAN!E349)</f>
        <v/>
      </c>
      <c r="E349">
        <f>IF($D349="","",MANAGER_PLAN!G349)</f>
        <v/>
      </c>
      <c r="F349">
        <f>IF($D349="","",TRIM(MANAGER_PLAN!H349&amp;" "&amp;MANAGER_PLAN!I349))</f>
        <v/>
      </c>
      <c r="G349">
        <f>IF($D349="","",MANAGER_PLAN!J349)</f>
        <v/>
      </c>
      <c r="H349">
        <f>IF($D349="","",MANAGER_PLAN!K349)</f>
        <v/>
      </c>
      <c r="I349">
        <f>IF($D349="","",TRIM(IF(MANAGER_PLAN!N349&lt;&gt;"","LOS: "&amp;MANAGER_PLAN!N349&amp;" ","")&amp;IF(MANAGER_PLAN!O349&lt;&gt;"","LOT: "&amp;MANAGER_PLAN!O349,"")))</f>
        <v/>
      </c>
      <c r="J349">
        <f>IF($D349="","",IFERROR(VLOOKUP($D349,POS_MASTER!$A:$AK,37,FALSE),""))</f>
        <v/>
      </c>
    </row>
    <row r="350">
      <c r="A350">
        <f>IF($D350="","",MANAGER_PLAN!B350)</f>
        <v/>
      </c>
      <c r="B350">
        <f>IF($D350="","",MANAGER_PLAN!C350)</f>
        <v/>
      </c>
      <c r="C350">
        <f>IF(MANAGER_PLAN!E350="","",MANAGER_PLAN!D350)</f>
        <v/>
      </c>
      <c r="D350">
        <f>IF(MANAGER_PLAN!E350="","",MANAGER_PLAN!E350)</f>
        <v/>
      </c>
      <c r="E350">
        <f>IF($D350="","",MANAGER_PLAN!G350)</f>
        <v/>
      </c>
      <c r="F350">
        <f>IF($D350="","",TRIM(MANAGER_PLAN!H350&amp;" "&amp;MANAGER_PLAN!I350))</f>
        <v/>
      </c>
      <c r="G350">
        <f>IF($D350="","",MANAGER_PLAN!J350)</f>
        <v/>
      </c>
      <c r="H350">
        <f>IF($D350="","",MANAGER_PLAN!K350)</f>
        <v/>
      </c>
      <c r="I350">
        <f>IF($D350="","",TRIM(IF(MANAGER_PLAN!N350&lt;&gt;"","LOS: "&amp;MANAGER_PLAN!N350&amp;" ","")&amp;IF(MANAGER_PLAN!O350&lt;&gt;"","LOT: "&amp;MANAGER_PLAN!O350,"")))</f>
        <v/>
      </c>
      <c r="J350">
        <f>IF($D350="","",IFERROR(VLOOKUP($D350,POS_MASTER!$A:$AK,37,FALSE),""))</f>
        <v/>
      </c>
    </row>
    <row r="351">
      <c r="A351">
        <f>IF($D351="","",MANAGER_PLAN!B351)</f>
        <v/>
      </c>
      <c r="B351">
        <f>IF($D351="","",MANAGER_PLAN!C351)</f>
        <v/>
      </c>
      <c r="C351">
        <f>IF(MANAGER_PLAN!E351="","",MANAGER_PLAN!D351)</f>
        <v/>
      </c>
      <c r="D351">
        <f>IF(MANAGER_PLAN!E351="","",MANAGER_PLAN!E351)</f>
        <v/>
      </c>
      <c r="E351">
        <f>IF($D351="","",MANAGER_PLAN!G351)</f>
        <v/>
      </c>
      <c r="F351">
        <f>IF($D351="","",TRIM(MANAGER_PLAN!H351&amp;" "&amp;MANAGER_PLAN!I351))</f>
        <v/>
      </c>
      <c r="G351">
        <f>IF($D351="","",MANAGER_PLAN!J351)</f>
        <v/>
      </c>
      <c r="H351">
        <f>IF($D351="","",MANAGER_PLAN!K351)</f>
        <v/>
      </c>
      <c r="I351">
        <f>IF($D351="","",TRIM(IF(MANAGER_PLAN!N351&lt;&gt;"","LOS: "&amp;MANAGER_PLAN!N351&amp;" ","")&amp;IF(MANAGER_PLAN!O351&lt;&gt;"","LOT: "&amp;MANAGER_PLAN!O351,"")))</f>
        <v/>
      </c>
      <c r="J351">
        <f>IF($D351="","",IFERROR(VLOOKUP($D351,POS_MASTER!$A:$AK,37,FALSE),""))</f>
        <v/>
      </c>
    </row>
    <row r="352">
      <c r="A352">
        <f>IF($D352="","",MANAGER_PLAN!B352)</f>
        <v/>
      </c>
      <c r="B352">
        <f>IF($D352="","",MANAGER_PLAN!C352)</f>
        <v/>
      </c>
      <c r="C352">
        <f>IF(MANAGER_PLAN!E352="","",MANAGER_PLAN!D352)</f>
        <v/>
      </c>
      <c r="D352">
        <f>IF(MANAGER_PLAN!E352="","",MANAGER_PLAN!E352)</f>
        <v/>
      </c>
      <c r="E352">
        <f>IF($D352="","",MANAGER_PLAN!G352)</f>
        <v/>
      </c>
      <c r="F352">
        <f>IF($D352="","",TRIM(MANAGER_PLAN!H352&amp;" "&amp;MANAGER_PLAN!I352))</f>
        <v/>
      </c>
      <c r="G352">
        <f>IF($D352="","",MANAGER_PLAN!J352)</f>
        <v/>
      </c>
      <c r="H352">
        <f>IF($D352="","",MANAGER_PLAN!K352)</f>
        <v/>
      </c>
      <c r="I352">
        <f>IF($D352="","",TRIM(IF(MANAGER_PLAN!N352&lt;&gt;"","LOS: "&amp;MANAGER_PLAN!N352&amp;" ","")&amp;IF(MANAGER_PLAN!O352&lt;&gt;"","LOT: "&amp;MANAGER_PLAN!O352,"")))</f>
        <v/>
      </c>
      <c r="J352">
        <f>IF($D352="","",IFERROR(VLOOKUP($D352,POS_MASTER!$A:$AK,37,FALSE),""))</f>
        <v/>
      </c>
    </row>
    <row r="353">
      <c r="A353">
        <f>IF($D353="","",MANAGER_PLAN!B353)</f>
        <v/>
      </c>
      <c r="B353">
        <f>IF($D353="","",MANAGER_PLAN!C353)</f>
        <v/>
      </c>
      <c r="C353">
        <f>IF(MANAGER_PLAN!E353="","",MANAGER_PLAN!D353)</f>
        <v/>
      </c>
      <c r="D353">
        <f>IF(MANAGER_PLAN!E353="","",MANAGER_PLAN!E353)</f>
        <v/>
      </c>
      <c r="E353">
        <f>IF($D353="","",MANAGER_PLAN!G353)</f>
        <v/>
      </c>
      <c r="F353">
        <f>IF($D353="","",TRIM(MANAGER_PLAN!H353&amp;" "&amp;MANAGER_PLAN!I353))</f>
        <v/>
      </c>
      <c r="G353">
        <f>IF($D353="","",MANAGER_PLAN!J353)</f>
        <v/>
      </c>
      <c r="H353">
        <f>IF($D353="","",MANAGER_PLAN!K353)</f>
        <v/>
      </c>
      <c r="I353">
        <f>IF($D353="","",TRIM(IF(MANAGER_PLAN!N353&lt;&gt;"","LOS: "&amp;MANAGER_PLAN!N353&amp;" ","")&amp;IF(MANAGER_PLAN!O353&lt;&gt;"","LOT: "&amp;MANAGER_PLAN!O353,"")))</f>
        <v/>
      </c>
      <c r="J353">
        <f>IF($D353="","",IFERROR(VLOOKUP($D353,POS_MASTER!$A:$AK,37,FALSE),""))</f>
        <v/>
      </c>
    </row>
    <row r="354">
      <c r="A354">
        <f>IF($D354="","",MANAGER_PLAN!B354)</f>
        <v/>
      </c>
      <c r="B354">
        <f>IF($D354="","",MANAGER_PLAN!C354)</f>
        <v/>
      </c>
      <c r="C354">
        <f>IF(MANAGER_PLAN!E354="","",MANAGER_PLAN!D354)</f>
        <v/>
      </c>
      <c r="D354">
        <f>IF(MANAGER_PLAN!E354="","",MANAGER_PLAN!E354)</f>
        <v/>
      </c>
      <c r="E354">
        <f>IF($D354="","",MANAGER_PLAN!G354)</f>
        <v/>
      </c>
      <c r="F354">
        <f>IF($D354="","",TRIM(MANAGER_PLAN!H354&amp;" "&amp;MANAGER_PLAN!I354))</f>
        <v/>
      </c>
      <c r="G354">
        <f>IF($D354="","",MANAGER_PLAN!J354)</f>
        <v/>
      </c>
      <c r="H354">
        <f>IF($D354="","",MANAGER_PLAN!K354)</f>
        <v/>
      </c>
      <c r="I354">
        <f>IF($D354="","",TRIM(IF(MANAGER_PLAN!N354&lt;&gt;"","LOS: "&amp;MANAGER_PLAN!N354&amp;" ","")&amp;IF(MANAGER_PLAN!O354&lt;&gt;"","LOT: "&amp;MANAGER_PLAN!O354,"")))</f>
        <v/>
      </c>
      <c r="J354">
        <f>IF($D354="","",IFERROR(VLOOKUP($D354,POS_MASTER!$A:$AK,37,FALSE),""))</f>
        <v/>
      </c>
    </row>
    <row r="355">
      <c r="A355">
        <f>IF($D355="","",MANAGER_PLAN!B355)</f>
        <v/>
      </c>
      <c r="B355">
        <f>IF($D355="","",MANAGER_PLAN!C355)</f>
        <v/>
      </c>
      <c r="C355">
        <f>IF(MANAGER_PLAN!E355="","",MANAGER_PLAN!D355)</f>
        <v/>
      </c>
      <c r="D355">
        <f>IF(MANAGER_PLAN!E355="","",MANAGER_PLAN!E355)</f>
        <v/>
      </c>
      <c r="E355">
        <f>IF($D355="","",MANAGER_PLAN!G355)</f>
        <v/>
      </c>
      <c r="F355">
        <f>IF($D355="","",TRIM(MANAGER_PLAN!H355&amp;" "&amp;MANAGER_PLAN!I355))</f>
        <v/>
      </c>
      <c r="G355">
        <f>IF($D355="","",MANAGER_PLAN!J355)</f>
        <v/>
      </c>
      <c r="H355">
        <f>IF($D355="","",MANAGER_PLAN!K355)</f>
        <v/>
      </c>
      <c r="I355">
        <f>IF($D355="","",TRIM(IF(MANAGER_PLAN!N355&lt;&gt;"","LOS: "&amp;MANAGER_PLAN!N355&amp;" ","")&amp;IF(MANAGER_PLAN!O355&lt;&gt;"","LOT: "&amp;MANAGER_PLAN!O355,"")))</f>
        <v/>
      </c>
      <c r="J355">
        <f>IF($D355="","",IFERROR(VLOOKUP($D355,POS_MASTER!$A:$AK,37,FALSE),""))</f>
        <v/>
      </c>
    </row>
    <row r="356">
      <c r="A356">
        <f>IF($D356="","",MANAGER_PLAN!B356)</f>
        <v/>
      </c>
      <c r="B356">
        <f>IF($D356="","",MANAGER_PLAN!C356)</f>
        <v/>
      </c>
      <c r="C356">
        <f>IF(MANAGER_PLAN!E356="","",MANAGER_PLAN!D356)</f>
        <v/>
      </c>
      <c r="D356">
        <f>IF(MANAGER_PLAN!E356="","",MANAGER_PLAN!E356)</f>
        <v/>
      </c>
      <c r="E356">
        <f>IF($D356="","",MANAGER_PLAN!G356)</f>
        <v/>
      </c>
      <c r="F356">
        <f>IF($D356="","",TRIM(MANAGER_PLAN!H356&amp;" "&amp;MANAGER_PLAN!I356))</f>
        <v/>
      </c>
      <c r="G356">
        <f>IF($D356="","",MANAGER_PLAN!J356)</f>
        <v/>
      </c>
      <c r="H356">
        <f>IF($D356="","",MANAGER_PLAN!K356)</f>
        <v/>
      </c>
      <c r="I356">
        <f>IF($D356="","",TRIM(IF(MANAGER_PLAN!N356&lt;&gt;"","LOS: "&amp;MANAGER_PLAN!N356&amp;" ","")&amp;IF(MANAGER_PLAN!O356&lt;&gt;"","LOT: "&amp;MANAGER_PLAN!O356,"")))</f>
        <v/>
      </c>
      <c r="J356">
        <f>IF($D356="","",IFERROR(VLOOKUP($D356,POS_MASTER!$A:$AK,37,FALSE),""))</f>
        <v/>
      </c>
    </row>
    <row r="357">
      <c r="A357">
        <f>IF($D357="","",MANAGER_PLAN!B357)</f>
        <v/>
      </c>
      <c r="B357">
        <f>IF($D357="","",MANAGER_PLAN!C357)</f>
        <v/>
      </c>
      <c r="C357">
        <f>IF(MANAGER_PLAN!E357="","",MANAGER_PLAN!D357)</f>
        <v/>
      </c>
      <c r="D357">
        <f>IF(MANAGER_PLAN!E357="","",MANAGER_PLAN!E357)</f>
        <v/>
      </c>
      <c r="E357">
        <f>IF($D357="","",MANAGER_PLAN!G357)</f>
        <v/>
      </c>
      <c r="F357">
        <f>IF($D357="","",TRIM(MANAGER_PLAN!H357&amp;" "&amp;MANAGER_PLAN!I357))</f>
        <v/>
      </c>
      <c r="G357">
        <f>IF($D357="","",MANAGER_PLAN!J357)</f>
        <v/>
      </c>
      <c r="H357">
        <f>IF($D357="","",MANAGER_PLAN!K357)</f>
        <v/>
      </c>
      <c r="I357">
        <f>IF($D357="","",TRIM(IF(MANAGER_PLAN!N357&lt;&gt;"","LOS: "&amp;MANAGER_PLAN!N357&amp;" ","")&amp;IF(MANAGER_PLAN!O357&lt;&gt;"","LOT: "&amp;MANAGER_PLAN!O357,"")))</f>
        <v/>
      </c>
      <c r="J357">
        <f>IF($D357="","",IFERROR(VLOOKUP($D357,POS_MASTER!$A:$AK,37,FALSE),""))</f>
        <v/>
      </c>
    </row>
    <row r="358">
      <c r="A358">
        <f>IF($D358="","",MANAGER_PLAN!B358)</f>
        <v/>
      </c>
      <c r="B358">
        <f>IF($D358="","",MANAGER_PLAN!C358)</f>
        <v/>
      </c>
      <c r="C358">
        <f>IF(MANAGER_PLAN!E358="","",MANAGER_PLAN!D358)</f>
        <v/>
      </c>
      <c r="D358">
        <f>IF(MANAGER_PLAN!E358="","",MANAGER_PLAN!E358)</f>
        <v/>
      </c>
      <c r="E358">
        <f>IF($D358="","",MANAGER_PLAN!G358)</f>
        <v/>
      </c>
      <c r="F358">
        <f>IF($D358="","",TRIM(MANAGER_PLAN!H358&amp;" "&amp;MANAGER_PLAN!I358))</f>
        <v/>
      </c>
      <c r="G358">
        <f>IF($D358="","",MANAGER_PLAN!J358)</f>
        <v/>
      </c>
      <c r="H358">
        <f>IF($D358="","",MANAGER_PLAN!K358)</f>
        <v/>
      </c>
      <c r="I358">
        <f>IF($D358="","",TRIM(IF(MANAGER_PLAN!N358&lt;&gt;"","LOS: "&amp;MANAGER_PLAN!N358&amp;" ","")&amp;IF(MANAGER_PLAN!O358&lt;&gt;"","LOT: "&amp;MANAGER_PLAN!O358,"")))</f>
        <v/>
      </c>
      <c r="J358">
        <f>IF($D358="","",IFERROR(VLOOKUP($D358,POS_MASTER!$A:$AK,37,FALSE),""))</f>
        <v/>
      </c>
    </row>
    <row r="359">
      <c r="A359">
        <f>IF($D359="","",MANAGER_PLAN!B359)</f>
        <v/>
      </c>
      <c r="B359">
        <f>IF($D359="","",MANAGER_PLAN!C359)</f>
        <v/>
      </c>
      <c r="C359">
        <f>IF(MANAGER_PLAN!E359="","",MANAGER_PLAN!D359)</f>
        <v/>
      </c>
      <c r="D359">
        <f>IF(MANAGER_PLAN!E359="","",MANAGER_PLAN!E359)</f>
        <v/>
      </c>
      <c r="E359">
        <f>IF($D359="","",MANAGER_PLAN!G359)</f>
        <v/>
      </c>
      <c r="F359">
        <f>IF($D359="","",TRIM(MANAGER_PLAN!H359&amp;" "&amp;MANAGER_PLAN!I359))</f>
        <v/>
      </c>
      <c r="G359">
        <f>IF($D359="","",MANAGER_PLAN!J359)</f>
        <v/>
      </c>
      <c r="H359">
        <f>IF($D359="","",MANAGER_PLAN!K359)</f>
        <v/>
      </c>
      <c r="I359">
        <f>IF($D359="","",TRIM(IF(MANAGER_PLAN!N359&lt;&gt;"","LOS: "&amp;MANAGER_PLAN!N359&amp;" ","")&amp;IF(MANAGER_PLAN!O359&lt;&gt;"","LOT: "&amp;MANAGER_PLAN!O359,"")))</f>
        <v/>
      </c>
      <c r="J359">
        <f>IF($D359="","",IFERROR(VLOOKUP($D359,POS_MASTER!$A:$AK,37,FALSE),""))</f>
        <v/>
      </c>
    </row>
    <row r="360">
      <c r="A360">
        <f>IF($D360="","",MANAGER_PLAN!B360)</f>
        <v/>
      </c>
      <c r="B360">
        <f>IF($D360="","",MANAGER_PLAN!C360)</f>
        <v/>
      </c>
      <c r="C360">
        <f>IF(MANAGER_PLAN!E360="","",MANAGER_PLAN!D360)</f>
        <v/>
      </c>
      <c r="D360">
        <f>IF(MANAGER_PLAN!E360="","",MANAGER_PLAN!E360)</f>
        <v/>
      </c>
      <c r="E360">
        <f>IF($D360="","",MANAGER_PLAN!G360)</f>
        <v/>
      </c>
      <c r="F360">
        <f>IF($D360="","",TRIM(MANAGER_PLAN!H360&amp;" "&amp;MANAGER_PLAN!I360))</f>
        <v/>
      </c>
      <c r="G360">
        <f>IF($D360="","",MANAGER_PLAN!J360)</f>
        <v/>
      </c>
      <c r="H360">
        <f>IF($D360="","",MANAGER_PLAN!K360)</f>
        <v/>
      </c>
      <c r="I360">
        <f>IF($D360="","",TRIM(IF(MANAGER_PLAN!N360&lt;&gt;"","LOS: "&amp;MANAGER_PLAN!N360&amp;" ","")&amp;IF(MANAGER_PLAN!O360&lt;&gt;"","LOT: "&amp;MANAGER_PLAN!O360,"")))</f>
        <v/>
      </c>
      <c r="J360">
        <f>IF($D360="","",IFERROR(VLOOKUP($D360,POS_MASTER!$A:$AK,37,FALSE),""))</f>
        <v/>
      </c>
    </row>
    <row r="361">
      <c r="A361">
        <f>IF($D361="","",MANAGER_PLAN!B361)</f>
        <v/>
      </c>
      <c r="B361">
        <f>IF($D361="","",MANAGER_PLAN!C361)</f>
        <v/>
      </c>
      <c r="C361">
        <f>IF(MANAGER_PLAN!E361="","",MANAGER_PLAN!D361)</f>
        <v/>
      </c>
      <c r="D361">
        <f>IF(MANAGER_PLAN!E361="","",MANAGER_PLAN!E361)</f>
        <v/>
      </c>
      <c r="E361">
        <f>IF($D361="","",MANAGER_PLAN!G361)</f>
        <v/>
      </c>
      <c r="F361">
        <f>IF($D361="","",TRIM(MANAGER_PLAN!H361&amp;" "&amp;MANAGER_PLAN!I361))</f>
        <v/>
      </c>
      <c r="G361">
        <f>IF($D361="","",MANAGER_PLAN!J361)</f>
        <v/>
      </c>
      <c r="H361">
        <f>IF($D361="","",MANAGER_PLAN!K361)</f>
        <v/>
      </c>
      <c r="I361">
        <f>IF($D361="","",TRIM(IF(MANAGER_PLAN!N361&lt;&gt;"","LOS: "&amp;MANAGER_PLAN!N361&amp;" ","")&amp;IF(MANAGER_PLAN!O361&lt;&gt;"","LOT: "&amp;MANAGER_PLAN!O361,"")))</f>
        <v/>
      </c>
      <c r="J361">
        <f>IF($D361="","",IFERROR(VLOOKUP($D361,POS_MASTER!$A:$AK,37,FALSE),""))</f>
        <v/>
      </c>
    </row>
    <row r="362">
      <c r="A362">
        <f>IF($D362="","",MANAGER_PLAN!B362)</f>
        <v/>
      </c>
      <c r="B362">
        <f>IF($D362="","",MANAGER_PLAN!C362)</f>
        <v/>
      </c>
      <c r="C362">
        <f>IF(MANAGER_PLAN!E362="","",MANAGER_PLAN!D362)</f>
        <v/>
      </c>
      <c r="D362">
        <f>IF(MANAGER_PLAN!E362="","",MANAGER_PLAN!E362)</f>
        <v/>
      </c>
      <c r="E362">
        <f>IF($D362="","",MANAGER_PLAN!G362)</f>
        <v/>
      </c>
      <c r="F362">
        <f>IF($D362="","",TRIM(MANAGER_PLAN!H362&amp;" "&amp;MANAGER_PLAN!I362))</f>
        <v/>
      </c>
      <c r="G362">
        <f>IF($D362="","",MANAGER_PLAN!J362)</f>
        <v/>
      </c>
      <c r="H362">
        <f>IF($D362="","",MANAGER_PLAN!K362)</f>
        <v/>
      </c>
      <c r="I362">
        <f>IF($D362="","",TRIM(IF(MANAGER_PLAN!N362&lt;&gt;"","LOS: "&amp;MANAGER_PLAN!N362&amp;" ","")&amp;IF(MANAGER_PLAN!O362&lt;&gt;"","LOT: "&amp;MANAGER_PLAN!O362,"")))</f>
        <v/>
      </c>
      <c r="J362">
        <f>IF($D362="","",IFERROR(VLOOKUP($D362,POS_MASTER!$A:$AK,37,FALSE),""))</f>
        <v/>
      </c>
    </row>
    <row r="363">
      <c r="A363">
        <f>IF($D363="","",MANAGER_PLAN!B363)</f>
        <v/>
      </c>
      <c r="B363">
        <f>IF($D363="","",MANAGER_PLAN!C363)</f>
        <v/>
      </c>
      <c r="C363">
        <f>IF(MANAGER_PLAN!E363="","",MANAGER_PLAN!D363)</f>
        <v/>
      </c>
      <c r="D363">
        <f>IF(MANAGER_PLAN!E363="","",MANAGER_PLAN!E363)</f>
        <v/>
      </c>
      <c r="E363">
        <f>IF($D363="","",MANAGER_PLAN!G363)</f>
        <v/>
      </c>
      <c r="F363">
        <f>IF($D363="","",TRIM(MANAGER_PLAN!H363&amp;" "&amp;MANAGER_PLAN!I363))</f>
        <v/>
      </c>
      <c r="G363">
        <f>IF($D363="","",MANAGER_PLAN!J363)</f>
        <v/>
      </c>
      <c r="H363">
        <f>IF($D363="","",MANAGER_PLAN!K363)</f>
        <v/>
      </c>
      <c r="I363">
        <f>IF($D363="","",TRIM(IF(MANAGER_PLAN!N363&lt;&gt;"","LOS: "&amp;MANAGER_PLAN!N363&amp;" ","")&amp;IF(MANAGER_PLAN!O363&lt;&gt;"","LOT: "&amp;MANAGER_PLAN!O363,"")))</f>
        <v/>
      </c>
      <c r="J363">
        <f>IF($D363="","",IFERROR(VLOOKUP($D363,POS_MASTER!$A:$AK,37,FALSE),""))</f>
        <v/>
      </c>
    </row>
    <row r="364">
      <c r="A364">
        <f>IF($D364="","",MANAGER_PLAN!B364)</f>
        <v/>
      </c>
      <c r="B364">
        <f>IF($D364="","",MANAGER_PLAN!C364)</f>
        <v/>
      </c>
      <c r="C364">
        <f>IF(MANAGER_PLAN!E364="","",MANAGER_PLAN!D364)</f>
        <v/>
      </c>
      <c r="D364">
        <f>IF(MANAGER_PLAN!E364="","",MANAGER_PLAN!E364)</f>
        <v/>
      </c>
      <c r="E364">
        <f>IF($D364="","",MANAGER_PLAN!G364)</f>
        <v/>
      </c>
      <c r="F364">
        <f>IF($D364="","",TRIM(MANAGER_PLAN!H364&amp;" "&amp;MANAGER_PLAN!I364))</f>
        <v/>
      </c>
      <c r="G364">
        <f>IF($D364="","",MANAGER_PLAN!J364)</f>
        <v/>
      </c>
      <c r="H364">
        <f>IF($D364="","",MANAGER_PLAN!K364)</f>
        <v/>
      </c>
      <c r="I364">
        <f>IF($D364="","",TRIM(IF(MANAGER_PLAN!N364&lt;&gt;"","LOS: "&amp;MANAGER_PLAN!N364&amp;" ","")&amp;IF(MANAGER_PLAN!O364&lt;&gt;"","LOT: "&amp;MANAGER_PLAN!O364,"")))</f>
        <v/>
      </c>
      <c r="J364">
        <f>IF($D364="","",IFERROR(VLOOKUP($D364,POS_MASTER!$A:$AK,37,FALSE),""))</f>
        <v/>
      </c>
    </row>
    <row r="365">
      <c r="A365">
        <f>IF($D365="","",MANAGER_PLAN!B365)</f>
        <v/>
      </c>
      <c r="B365">
        <f>IF($D365="","",MANAGER_PLAN!C365)</f>
        <v/>
      </c>
      <c r="C365">
        <f>IF(MANAGER_PLAN!E365="","",MANAGER_PLAN!D365)</f>
        <v/>
      </c>
      <c r="D365">
        <f>IF(MANAGER_PLAN!E365="","",MANAGER_PLAN!E365)</f>
        <v/>
      </c>
      <c r="E365">
        <f>IF($D365="","",MANAGER_PLAN!G365)</f>
        <v/>
      </c>
      <c r="F365">
        <f>IF($D365="","",TRIM(MANAGER_PLAN!H365&amp;" "&amp;MANAGER_PLAN!I365))</f>
        <v/>
      </c>
      <c r="G365">
        <f>IF($D365="","",MANAGER_PLAN!J365)</f>
        <v/>
      </c>
      <c r="H365">
        <f>IF($D365="","",MANAGER_PLAN!K365)</f>
        <v/>
      </c>
      <c r="I365">
        <f>IF($D365="","",TRIM(IF(MANAGER_PLAN!N365&lt;&gt;"","LOS: "&amp;MANAGER_PLAN!N365&amp;" ","")&amp;IF(MANAGER_PLAN!O365&lt;&gt;"","LOT: "&amp;MANAGER_PLAN!O365,"")))</f>
        <v/>
      </c>
      <c r="J365">
        <f>IF($D365="","",IFERROR(VLOOKUP($D365,POS_MASTER!$A:$AK,37,FALSE),""))</f>
        <v/>
      </c>
    </row>
    <row r="366">
      <c r="A366">
        <f>IF($D366="","",MANAGER_PLAN!B366)</f>
        <v/>
      </c>
      <c r="B366">
        <f>IF($D366="","",MANAGER_PLAN!C366)</f>
        <v/>
      </c>
      <c r="C366">
        <f>IF(MANAGER_PLAN!E366="","",MANAGER_PLAN!D366)</f>
        <v/>
      </c>
      <c r="D366">
        <f>IF(MANAGER_PLAN!E366="","",MANAGER_PLAN!E366)</f>
        <v/>
      </c>
      <c r="E366">
        <f>IF($D366="","",MANAGER_PLAN!G366)</f>
        <v/>
      </c>
      <c r="F366">
        <f>IF($D366="","",TRIM(MANAGER_PLAN!H366&amp;" "&amp;MANAGER_PLAN!I366))</f>
        <v/>
      </c>
      <c r="G366">
        <f>IF($D366="","",MANAGER_PLAN!J366)</f>
        <v/>
      </c>
      <c r="H366">
        <f>IF($D366="","",MANAGER_PLAN!K366)</f>
        <v/>
      </c>
      <c r="I366">
        <f>IF($D366="","",TRIM(IF(MANAGER_PLAN!N366&lt;&gt;"","LOS: "&amp;MANAGER_PLAN!N366&amp;" ","")&amp;IF(MANAGER_PLAN!O366&lt;&gt;"","LOT: "&amp;MANAGER_PLAN!O366,"")))</f>
        <v/>
      </c>
      <c r="J366">
        <f>IF($D366="","",IFERROR(VLOOKUP($D366,POS_MASTER!$A:$AK,37,FALSE),""))</f>
        <v/>
      </c>
    </row>
    <row r="367">
      <c r="A367">
        <f>IF($D367="","",MANAGER_PLAN!B367)</f>
        <v/>
      </c>
      <c r="B367">
        <f>IF($D367="","",MANAGER_PLAN!C367)</f>
        <v/>
      </c>
      <c r="C367">
        <f>IF(MANAGER_PLAN!E367="","",MANAGER_PLAN!D367)</f>
        <v/>
      </c>
      <c r="D367">
        <f>IF(MANAGER_PLAN!E367="","",MANAGER_PLAN!E367)</f>
        <v/>
      </c>
      <c r="E367">
        <f>IF($D367="","",MANAGER_PLAN!G367)</f>
        <v/>
      </c>
      <c r="F367">
        <f>IF($D367="","",TRIM(MANAGER_PLAN!H367&amp;" "&amp;MANAGER_PLAN!I367))</f>
        <v/>
      </c>
      <c r="G367">
        <f>IF($D367="","",MANAGER_PLAN!J367)</f>
        <v/>
      </c>
      <c r="H367">
        <f>IF($D367="","",MANAGER_PLAN!K367)</f>
        <v/>
      </c>
      <c r="I367">
        <f>IF($D367="","",TRIM(IF(MANAGER_PLAN!N367&lt;&gt;"","LOS: "&amp;MANAGER_PLAN!N367&amp;" ","")&amp;IF(MANAGER_PLAN!O367&lt;&gt;"","LOT: "&amp;MANAGER_PLAN!O367,"")))</f>
        <v/>
      </c>
      <c r="J367">
        <f>IF($D367="","",IFERROR(VLOOKUP($D367,POS_MASTER!$A:$AK,37,FALSE),""))</f>
        <v/>
      </c>
    </row>
    <row r="368">
      <c r="A368">
        <f>IF($D368="","",MANAGER_PLAN!B368)</f>
        <v/>
      </c>
      <c r="B368">
        <f>IF($D368="","",MANAGER_PLAN!C368)</f>
        <v/>
      </c>
      <c r="C368">
        <f>IF(MANAGER_PLAN!E368="","",MANAGER_PLAN!D368)</f>
        <v/>
      </c>
      <c r="D368">
        <f>IF(MANAGER_PLAN!E368="","",MANAGER_PLAN!E368)</f>
        <v/>
      </c>
      <c r="E368">
        <f>IF($D368="","",MANAGER_PLAN!G368)</f>
        <v/>
      </c>
      <c r="F368">
        <f>IF($D368="","",TRIM(MANAGER_PLAN!H368&amp;" "&amp;MANAGER_PLAN!I368))</f>
        <v/>
      </c>
      <c r="G368">
        <f>IF($D368="","",MANAGER_PLAN!J368)</f>
        <v/>
      </c>
      <c r="H368">
        <f>IF($D368="","",MANAGER_PLAN!K368)</f>
        <v/>
      </c>
      <c r="I368">
        <f>IF($D368="","",TRIM(IF(MANAGER_PLAN!N368&lt;&gt;"","LOS: "&amp;MANAGER_PLAN!N368&amp;" ","")&amp;IF(MANAGER_PLAN!O368&lt;&gt;"","LOT: "&amp;MANAGER_PLAN!O368,"")))</f>
        <v/>
      </c>
      <c r="J368">
        <f>IF($D368="","",IFERROR(VLOOKUP($D368,POS_MASTER!$A:$AK,37,FALSE),""))</f>
        <v/>
      </c>
    </row>
    <row r="369">
      <c r="A369">
        <f>IF($D369="","",MANAGER_PLAN!B369)</f>
        <v/>
      </c>
      <c r="B369">
        <f>IF($D369="","",MANAGER_PLAN!C369)</f>
        <v/>
      </c>
      <c r="C369">
        <f>IF(MANAGER_PLAN!E369="","",MANAGER_PLAN!D369)</f>
        <v/>
      </c>
      <c r="D369">
        <f>IF(MANAGER_PLAN!E369="","",MANAGER_PLAN!E369)</f>
        <v/>
      </c>
      <c r="E369">
        <f>IF($D369="","",MANAGER_PLAN!G369)</f>
        <v/>
      </c>
      <c r="F369">
        <f>IF($D369="","",TRIM(MANAGER_PLAN!H369&amp;" "&amp;MANAGER_PLAN!I369))</f>
        <v/>
      </c>
      <c r="G369">
        <f>IF($D369="","",MANAGER_PLAN!J369)</f>
        <v/>
      </c>
      <c r="H369">
        <f>IF($D369="","",MANAGER_PLAN!K369)</f>
        <v/>
      </c>
      <c r="I369">
        <f>IF($D369="","",TRIM(IF(MANAGER_PLAN!N369&lt;&gt;"","LOS: "&amp;MANAGER_PLAN!N369&amp;" ","")&amp;IF(MANAGER_PLAN!O369&lt;&gt;"","LOT: "&amp;MANAGER_PLAN!O369,"")))</f>
        <v/>
      </c>
      <c r="J369">
        <f>IF($D369="","",IFERROR(VLOOKUP($D369,POS_MASTER!$A:$AK,37,FALSE),""))</f>
        <v/>
      </c>
    </row>
    <row r="370">
      <c r="A370">
        <f>IF($D370="","",MANAGER_PLAN!B370)</f>
        <v/>
      </c>
      <c r="B370">
        <f>IF($D370="","",MANAGER_PLAN!C370)</f>
        <v/>
      </c>
      <c r="C370">
        <f>IF(MANAGER_PLAN!E370="","",MANAGER_PLAN!D370)</f>
        <v/>
      </c>
      <c r="D370">
        <f>IF(MANAGER_PLAN!E370="","",MANAGER_PLAN!E370)</f>
        <v/>
      </c>
      <c r="E370">
        <f>IF($D370="","",MANAGER_PLAN!G370)</f>
        <v/>
      </c>
      <c r="F370">
        <f>IF($D370="","",TRIM(MANAGER_PLAN!H370&amp;" "&amp;MANAGER_PLAN!I370))</f>
        <v/>
      </c>
      <c r="G370">
        <f>IF($D370="","",MANAGER_PLAN!J370)</f>
        <v/>
      </c>
      <c r="H370">
        <f>IF($D370="","",MANAGER_PLAN!K370)</f>
        <v/>
      </c>
      <c r="I370">
        <f>IF($D370="","",TRIM(IF(MANAGER_PLAN!N370&lt;&gt;"","LOS: "&amp;MANAGER_PLAN!N370&amp;" ","")&amp;IF(MANAGER_PLAN!O370&lt;&gt;"","LOT: "&amp;MANAGER_PLAN!O370,"")))</f>
        <v/>
      </c>
      <c r="J370">
        <f>IF($D370="","",IFERROR(VLOOKUP($D370,POS_MASTER!$A:$AK,37,FALSE),""))</f>
        <v/>
      </c>
    </row>
    <row r="371">
      <c r="A371">
        <f>IF($D371="","",MANAGER_PLAN!B371)</f>
        <v/>
      </c>
      <c r="B371">
        <f>IF($D371="","",MANAGER_PLAN!C371)</f>
        <v/>
      </c>
      <c r="C371">
        <f>IF(MANAGER_PLAN!E371="","",MANAGER_PLAN!D371)</f>
        <v/>
      </c>
      <c r="D371">
        <f>IF(MANAGER_PLAN!E371="","",MANAGER_PLAN!E371)</f>
        <v/>
      </c>
      <c r="E371">
        <f>IF($D371="","",MANAGER_PLAN!G371)</f>
        <v/>
      </c>
      <c r="F371">
        <f>IF($D371="","",TRIM(MANAGER_PLAN!H371&amp;" "&amp;MANAGER_PLAN!I371))</f>
        <v/>
      </c>
      <c r="G371">
        <f>IF($D371="","",MANAGER_PLAN!J371)</f>
        <v/>
      </c>
      <c r="H371">
        <f>IF($D371="","",MANAGER_PLAN!K371)</f>
        <v/>
      </c>
      <c r="I371">
        <f>IF($D371="","",TRIM(IF(MANAGER_PLAN!N371&lt;&gt;"","LOS: "&amp;MANAGER_PLAN!N371&amp;" ","")&amp;IF(MANAGER_PLAN!O371&lt;&gt;"","LOT: "&amp;MANAGER_PLAN!O371,"")))</f>
        <v/>
      </c>
      <c r="J371">
        <f>IF($D371="","",IFERROR(VLOOKUP($D371,POS_MASTER!$A:$AK,37,FALSE),""))</f>
        <v/>
      </c>
    </row>
    <row r="372">
      <c r="A372">
        <f>IF($D372="","",MANAGER_PLAN!B372)</f>
        <v/>
      </c>
      <c r="B372">
        <f>IF($D372="","",MANAGER_PLAN!C372)</f>
        <v/>
      </c>
      <c r="C372">
        <f>IF(MANAGER_PLAN!E372="","",MANAGER_PLAN!D372)</f>
        <v/>
      </c>
      <c r="D372">
        <f>IF(MANAGER_PLAN!E372="","",MANAGER_PLAN!E372)</f>
        <v/>
      </c>
      <c r="E372">
        <f>IF($D372="","",MANAGER_PLAN!G372)</f>
        <v/>
      </c>
      <c r="F372">
        <f>IF($D372="","",TRIM(MANAGER_PLAN!H372&amp;" "&amp;MANAGER_PLAN!I372))</f>
        <v/>
      </c>
      <c r="G372">
        <f>IF($D372="","",MANAGER_PLAN!J372)</f>
        <v/>
      </c>
      <c r="H372">
        <f>IF($D372="","",MANAGER_PLAN!K372)</f>
        <v/>
      </c>
      <c r="I372">
        <f>IF($D372="","",TRIM(IF(MANAGER_PLAN!N372&lt;&gt;"","LOS: "&amp;MANAGER_PLAN!N372&amp;" ","")&amp;IF(MANAGER_PLAN!O372&lt;&gt;"","LOT: "&amp;MANAGER_PLAN!O372,"")))</f>
        <v/>
      </c>
      <c r="J372">
        <f>IF($D372="","",IFERROR(VLOOKUP($D372,POS_MASTER!$A:$AK,37,FALSE),""))</f>
        <v/>
      </c>
    </row>
    <row r="373">
      <c r="A373">
        <f>IF($D373="","",MANAGER_PLAN!B373)</f>
        <v/>
      </c>
      <c r="B373">
        <f>IF($D373="","",MANAGER_PLAN!C373)</f>
        <v/>
      </c>
      <c r="C373">
        <f>IF(MANAGER_PLAN!E373="","",MANAGER_PLAN!D373)</f>
        <v/>
      </c>
      <c r="D373">
        <f>IF(MANAGER_PLAN!E373="","",MANAGER_PLAN!E373)</f>
        <v/>
      </c>
      <c r="E373">
        <f>IF($D373="","",MANAGER_PLAN!G373)</f>
        <v/>
      </c>
      <c r="F373">
        <f>IF($D373="","",TRIM(MANAGER_PLAN!H373&amp;" "&amp;MANAGER_PLAN!I373))</f>
        <v/>
      </c>
      <c r="G373">
        <f>IF($D373="","",MANAGER_PLAN!J373)</f>
        <v/>
      </c>
      <c r="H373">
        <f>IF($D373="","",MANAGER_PLAN!K373)</f>
        <v/>
      </c>
      <c r="I373">
        <f>IF($D373="","",TRIM(IF(MANAGER_PLAN!N373&lt;&gt;"","LOS: "&amp;MANAGER_PLAN!N373&amp;" ","")&amp;IF(MANAGER_PLAN!O373&lt;&gt;"","LOT: "&amp;MANAGER_PLAN!O373,"")))</f>
        <v/>
      </c>
      <c r="J373">
        <f>IF($D373="","",IFERROR(VLOOKUP($D373,POS_MASTER!$A:$AK,37,FALSE),""))</f>
        <v/>
      </c>
    </row>
    <row r="374">
      <c r="A374">
        <f>IF($D374="","",MANAGER_PLAN!B374)</f>
        <v/>
      </c>
      <c r="B374">
        <f>IF($D374="","",MANAGER_PLAN!C374)</f>
        <v/>
      </c>
      <c r="C374">
        <f>IF(MANAGER_PLAN!E374="","",MANAGER_PLAN!D374)</f>
        <v/>
      </c>
      <c r="D374">
        <f>IF(MANAGER_PLAN!E374="","",MANAGER_PLAN!E374)</f>
        <v/>
      </c>
      <c r="E374">
        <f>IF($D374="","",MANAGER_PLAN!G374)</f>
        <v/>
      </c>
      <c r="F374">
        <f>IF($D374="","",TRIM(MANAGER_PLAN!H374&amp;" "&amp;MANAGER_PLAN!I374))</f>
        <v/>
      </c>
      <c r="G374">
        <f>IF($D374="","",MANAGER_PLAN!J374)</f>
        <v/>
      </c>
      <c r="H374">
        <f>IF($D374="","",MANAGER_PLAN!K374)</f>
        <v/>
      </c>
      <c r="I374">
        <f>IF($D374="","",TRIM(IF(MANAGER_PLAN!N374&lt;&gt;"","LOS: "&amp;MANAGER_PLAN!N374&amp;" ","")&amp;IF(MANAGER_PLAN!O374&lt;&gt;"","LOT: "&amp;MANAGER_PLAN!O374,"")))</f>
        <v/>
      </c>
      <c r="J374">
        <f>IF($D374="","",IFERROR(VLOOKUP($D374,POS_MASTER!$A:$AK,37,FALSE),""))</f>
        <v/>
      </c>
    </row>
    <row r="375">
      <c r="A375">
        <f>IF($D375="","",MANAGER_PLAN!B375)</f>
        <v/>
      </c>
      <c r="B375">
        <f>IF($D375="","",MANAGER_PLAN!C375)</f>
        <v/>
      </c>
      <c r="C375">
        <f>IF(MANAGER_PLAN!E375="","",MANAGER_PLAN!D375)</f>
        <v/>
      </c>
      <c r="D375">
        <f>IF(MANAGER_PLAN!E375="","",MANAGER_PLAN!E375)</f>
        <v/>
      </c>
      <c r="E375">
        <f>IF($D375="","",MANAGER_PLAN!G375)</f>
        <v/>
      </c>
      <c r="F375">
        <f>IF($D375="","",TRIM(MANAGER_PLAN!H375&amp;" "&amp;MANAGER_PLAN!I375))</f>
        <v/>
      </c>
      <c r="G375">
        <f>IF($D375="","",MANAGER_PLAN!J375)</f>
        <v/>
      </c>
      <c r="H375">
        <f>IF($D375="","",MANAGER_PLAN!K375)</f>
        <v/>
      </c>
      <c r="I375">
        <f>IF($D375="","",TRIM(IF(MANAGER_PLAN!N375&lt;&gt;"","LOS: "&amp;MANAGER_PLAN!N375&amp;" ","")&amp;IF(MANAGER_PLAN!O375&lt;&gt;"","LOT: "&amp;MANAGER_PLAN!O375,"")))</f>
        <v/>
      </c>
      <c r="J375">
        <f>IF($D375="","",IFERROR(VLOOKUP($D375,POS_MASTER!$A:$AK,37,FALSE),""))</f>
        <v/>
      </c>
    </row>
    <row r="376">
      <c r="A376">
        <f>IF($D376="","",MANAGER_PLAN!B376)</f>
        <v/>
      </c>
      <c r="B376">
        <f>IF($D376="","",MANAGER_PLAN!C376)</f>
        <v/>
      </c>
      <c r="C376">
        <f>IF(MANAGER_PLAN!E376="","",MANAGER_PLAN!D376)</f>
        <v/>
      </c>
      <c r="D376">
        <f>IF(MANAGER_PLAN!E376="","",MANAGER_PLAN!E376)</f>
        <v/>
      </c>
      <c r="E376">
        <f>IF($D376="","",MANAGER_PLAN!G376)</f>
        <v/>
      </c>
      <c r="F376">
        <f>IF($D376="","",TRIM(MANAGER_PLAN!H376&amp;" "&amp;MANAGER_PLAN!I376))</f>
        <v/>
      </c>
      <c r="G376">
        <f>IF($D376="","",MANAGER_PLAN!J376)</f>
        <v/>
      </c>
      <c r="H376">
        <f>IF($D376="","",MANAGER_PLAN!K376)</f>
        <v/>
      </c>
      <c r="I376">
        <f>IF($D376="","",TRIM(IF(MANAGER_PLAN!N376&lt;&gt;"","LOS: "&amp;MANAGER_PLAN!N376&amp;" ","")&amp;IF(MANAGER_PLAN!O376&lt;&gt;"","LOT: "&amp;MANAGER_PLAN!O376,"")))</f>
        <v/>
      </c>
      <c r="J376">
        <f>IF($D376="","",IFERROR(VLOOKUP($D376,POS_MASTER!$A:$AK,37,FALSE),""))</f>
        <v/>
      </c>
    </row>
    <row r="377">
      <c r="A377">
        <f>IF($D377="","",MANAGER_PLAN!B377)</f>
        <v/>
      </c>
      <c r="B377">
        <f>IF($D377="","",MANAGER_PLAN!C377)</f>
        <v/>
      </c>
      <c r="C377">
        <f>IF(MANAGER_PLAN!E377="","",MANAGER_PLAN!D377)</f>
        <v/>
      </c>
      <c r="D377">
        <f>IF(MANAGER_PLAN!E377="","",MANAGER_PLAN!E377)</f>
        <v/>
      </c>
      <c r="E377">
        <f>IF($D377="","",MANAGER_PLAN!G377)</f>
        <v/>
      </c>
      <c r="F377">
        <f>IF($D377="","",TRIM(MANAGER_PLAN!H377&amp;" "&amp;MANAGER_PLAN!I377))</f>
        <v/>
      </c>
      <c r="G377">
        <f>IF($D377="","",MANAGER_PLAN!J377)</f>
        <v/>
      </c>
      <c r="H377">
        <f>IF($D377="","",MANAGER_PLAN!K377)</f>
        <v/>
      </c>
      <c r="I377">
        <f>IF($D377="","",TRIM(IF(MANAGER_PLAN!N377&lt;&gt;"","LOS: "&amp;MANAGER_PLAN!N377&amp;" ","")&amp;IF(MANAGER_PLAN!O377&lt;&gt;"","LOT: "&amp;MANAGER_PLAN!O377,"")))</f>
        <v/>
      </c>
      <c r="J377">
        <f>IF($D377="","",IFERROR(VLOOKUP($D377,POS_MASTER!$A:$AK,37,FALSE),""))</f>
        <v/>
      </c>
    </row>
    <row r="378">
      <c r="A378">
        <f>IF($D378="","",MANAGER_PLAN!B378)</f>
        <v/>
      </c>
      <c r="B378">
        <f>IF($D378="","",MANAGER_PLAN!C378)</f>
        <v/>
      </c>
      <c r="C378">
        <f>IF(MANAGER_PLAN!E378="","",MANAGER_PLAN!D378)</f>
        <v/>
      </c>
      <c r="D378">
        <f>IF(MANAGER_PLAN!E378="","",MANAGER_PLAN!E378)</f>
        <v/>
      </c>
      <c r="E378">
        <f>IF($D378="","",MANAGER_PLAN!G378)</f>
        <v/>
      </c>
      <c r="F378">
        <f>IF($D378="","",TRIM(MANAGER_PLAN!H378&amp;" "&amp;MANAGER_PLAN!I378))</f>
        <v/>
      </c>
      <c r="G378">
        <f>IF($D378="","",MANAGER_PLAN!J378)</f>
        <v/>
      </c>
      <c r="H378">
        <f>IF($D378="","",MANAGER_PLAN!K378)</f>
        <v/>
      </c>
      <c r="I378">
        <f>IF($D378="","",TRIM(IF(MANAGER_PLAN!N378&lt;&gt;"","LOS: "&amp;MANAGER_PLAN!N378&amp;" ","")&amp;IF(MANAGER_PLAN!O378&lt;&gt;"","LOT: "&amp;MANAGER_PLAN!O378,"")))</f>
        <v/>
      </c>
      <c r="J378">
        <f>IF($D378="","",IFERROR(VLOOKUP($D378,POS_MASTER!$A:$AK,37,FALSE),""))</f>
        <v/>
      </c>
    </row>
    <row r="379">
      <c r="A379">
        <f>IF($D379="","",MANAGER_PLAN!B379)</f>
        <v/>
      </c>
      <c r="B379">
        <f>IF($D379="","",MANAGER_PLAN!C379)</f>
        <v/>
      </c>
      <c r="C379">
        <f>IF(MANAGER_PLAN!E379="","",MANAGER_PLAN!D379)</f>
        <v/>
      </c>
      <c r="D379">
        <f>IF(MANAGER_PLAN!E379="","",MANAGER_PLAN!E379)</f>
        <v/>
      </c>
      <c r="E379">
        <f>IF($D379="","",MANAGER_PLAN!G379)</f>
        <v/>
      </c>
      <c r="F379">
        <f>IF($D379="","",TRIM(MANAGER_PLAN!H379&amp;" "&amp;MANAGER_PLAN!I379))</f>
        <v/>
      </c>
      <c r="G379">
        <f>IF($D379="","",MANAGER_PLAN!J379)</f>
        <v/>
      </c>
      <c r="H379">
        <f>IF($D379="","",MANAGER_PLAN!K379)</f>
        <v/>
      </c>
      <c r="I379">
        <f>IF($D379="","",TRIM(IF(MANAGER_PLAN!N379&lt;&gt;"","LOS: "&amp;MANAGER_PLAN!N379&amp;" ","")&amp;IF(MANAGER_PLAN!O379&lt;&gt;"","LOT: "&amp;MANAGER_PLAN!O379,"")))</f>
        <v/>
      </c>
      <c r="J379">
        <f>IF($D379="","",IFERROR(VLOOKUP($D379,POS_MASTER!$A:$AK,37,FALSE),""))</f>
        <v/>
      </c>
    </row>
    <row r="380">
      <c r="A380">
        <f>IF($D380="","",MANAGER_PLAN!B380)</f>
        <v/>
      </c>
      <c r="B380">
        <f>IF($D380="","",MANAGER_PLAN!C380)</f>
        <v/>
      </c>
      <c r="C380">
        <f>IF(MANAGER_PLAN!E380="","",MANAGER_PLAN!D380)</f>
        <v/>
      </c>
      <c r="D380">
        <f>IF(MANAGER_PLAN!E380="","",MANAGER_PLAN!E380)</f>
        <v/>
      </c>
      <c r="E380">
        <f>IF($D380="","",MANAGER_PLAN!G380)</f>
        <v/>
      </c>
      <c r="F380">
        <f>IF($D380="","",TRIM(MANAGER_PLAN!H380&amp;" "&amp;MANAGER_PLAN!I380))</f>
        <v/>
      </c>
      <c r="G380">
        <f>IF($D380="","",MANAGER_PLAN!J380)</f>
        <v/>
      </c>
      <c r="H380">
        <f>IF($D380="","",MANAGER_PLAN!K380)</f>
        <v/>
      </c>
      <c r="I380">
        <f>IF($D380="","",TRIM(IF(MANAGER_PLAN!N380&lt;&gt;"","LOS: "&amp;MANAGER_PLAN!N380&amp;" ","")&amp;IF(MANAGER_PLAN!O380&lt;&gt;"","LOT: "&amp;MANAGER_PLAN!O380,"")))</f>
        <v/>
      </c>
      <c r="J380">
        <f>IF($D380="","",IFERROR(VLOOKUP($D380,POS_MASTER!$A:$AK,37,FALSE),""))</f>
        <v/>
      </c>
    </row>
    <row r="381">
      <c r="A381">
        <f>IF($D381="","",MANAGER_PLAN!B381)</f>
        <v/>
      </c>
      <c r="B381">
        <f>IF($D381="","",MANAGER_PLAN!C381)</f>
        <v/>
      </c>
      <c r="C381">
        <f>IF(MANAGER_PLAN!E381="","",MANAGER_PLAN!D381)</f>
        <v/>
      </c>
      <c r="D381">
        <f>IF(MANAGER_PLAN!E381="","",MANAGER_PLAN!E381)</f>
        <v/>
      </c>
      <c r="E381">
        <f>IF($D381="","",MANAGER_PLAN!G381)</f>
        <v/>
      </c>
      <c r="F381">
        <f>IF($D381="","",TRIM(MANAGER_PLAN!H381&amp;" "&amp;MANAGER_PLAN!I381))</f>
        <v/>
      </c>
      <c r="G381">
        <f>IF($D381="","",MANAGER_PLAN!J381)</f>
        <v/>
      </c>
      <c r="H381">
        <f>IF($D381="","",MANAGER_PLAN!K381)</f>
        <v/>
      </c>
      <c r="I381">
        <f>IF($D381="","",TRIM(IF(MANAGER_PLAN!N381&lt;&gt;"","LOS: "&amp;MANAGER_PLAN!N381&amp;" ","")&amp;IF(MANAGER_PLAN!O381&lt;&gt;"","LOT: "&amp;MANAGER_PLAN!O381,"")))</f>
        <v/>
      </c>
      <c r="J381">
        <f>IF($D381="","",IFERROR(VLOOKUP($D381,POS_MASTER!$A:$AK,37,FALSE),""))</f>
        <v/>
      </c>
    </row>
    <row r="382">
      <c r="A382">
        <f>IF($D382="","",MANAGER_PLAN!B382)</f>
        <v/>
      </c>
      <c r="B382">
        <f>IF($D382="","",MANAGER_PLAN!C382)</f>
        <v/>
      </c>
      <c r="C382">
        <f>IF(MANAGER_PLAN!E382="","",MANAGER_PLAN!D382)</f>
        <v/>
      </c>
      <c r="D382">
        <f>IF(MANAGER_PLAN!E382="","",MANAGER_PLAN!E382)</f>
        <v/>
      </c>
      <c r="E382">
        <f>IF($D382="","",MANAGER_PLAN!G382)</f>
        <v/>
      </c>
      <c r="F382">
        <f>IF($D382="","",TRIM(MANAGER_PLAN!H382&amp;" "&amp;MANAGER_PLAN!I382))</f>
        <v/>
      </c>
      <c r="G382">
        <f>IF($D382="","",MANAGER_PLAN!J382)</f>
        <v/>
      </c>
      <c r="H382">
        <f>IF($D382="","",MANAGER_PLAN!K382)</f>
        <v/>
      </c>
      <c r="I382">
        <f>IF($D382="","",TRIM(IF(MANAGER_PLAN!N382&lt;&gt;"","LOS: "&amp;MANAGER_PLAN!N382&amp;" ","")&amp;IF(MANAGER_PLAN!O382&lt;&gt;"","LOT: "&amp;MANAGER_PLAN!O382,"")))</f>
        <v/>
      </c>
      <c r="J382">
        <f>IF($D382="","",IFERROR(VLOOKUP($D382,POS_MASTER!$A:$AK,37,FALSE),""))</f>
        <v/>
      </c>
    </row>
    <row r="383">
      <c r="A383">
        <f>IF($D383="","",MANAGER_PLAN!B383)</f>
        <v/>
      </c>
      <c r="B383">
        <f>IF($D383="","",MANAGER_PLAN!C383)</f>
        <v/>
      </c>
      <c r="C383">
        <f>IF(MANAGER_PLAN!E383="","",MANAGER_PLAN!D383)</f>
        <v/>
      </c>
      <c r="D383">
        <f>IF(MANAGER_PLAN!E383="","",MANAGER_PLAN!E383)</f>
        <v/>
      </c>
      <c r="E383">
        <f>IF($D383="","",MANAGER_PLAN!G383)</f>
        <v/>
      </c>
      <c r="F383">
        <f>IF($D383="","",TRIM(MANAGER_PLAN!H383&amp;" "&amp;MANAGER_PLAN!I383))</f>
        <v/>
      </c>
      <c r="G383">
        <f>IF($D383="","",MANAGER_PLAN!J383)</f>
        <v/>
      </c>
      <c r="H383">
        <f>IF($D383="","",MANAGER_PLAN!K383)</f>
        <v/>
      </c>
      <c r="I383">
        <f>IF($D383="","",TRIM(IF(MANAGER_PLAN!N383&lt;&gt;"","LOS: "&amp;MANAGER_PLAN!N383&amp;" ","")&amp;IF(MANAGER_PLAN!O383&lt;&gt;"","LOT: "&amp;MANAGER_PLAN!O383,"")))</f>
        <v/>
      </c>
      <c r="J383">
        <f>IF($D383="","",IFERROR(VLOOKUP($D383,POS_MASTER!$A:$AK,37,FALSE),""))</f>
        <v/>
      </c>
    </row>
    <row r="384">
      <c r="A384">
        <f>IF($D384="","",MANAGER_PLAN!B384)</f>
        <v/>
      </c>
      <c r="B384">
        <f>IF($D384="","",MANAGER_PLAN!C384)</f>
        <v/>
      </c>
      <c r="C384">
        <f>IF(MANAGER_PLAN!E384="","",MANAGER_PLAN!D384)</f>
        <v/>
      </c>
      <c r="D384">
        <f>IF(MANAGER_PLAN!E384="","",MANAGER_PLAN!E384)</f>
        <v/>
      </c>
      <c r="E384">
        <f>IF($D384="","",MANAGER_PLAN!G384)</f>
        <v/>
      </c>
      <c r="F384">
        <f>IF($D384="","",TRIM(MANAGER_PLAN!H384&amp;" "&amp;MANAGER_PLAN!I384))</f>
        <v/>
      </c>
      <c r="G384">
        <f>IF($D384="","",MANAGER_PLAN!J384)</f>
        <v/>
      </c>
      <c r="H384">
        <f>IF($D384="","",MANAGER_PLAN!K384)</f>
        <v/>
      </c>
      <c r="I384">
        <f>IF($D384="","",TRIM(IF(MANAGER_PLAN!N384&lt;&gt;"","LOS: "&amp;MANAGER_PLAN!N384&amp;" ","")&amp;IF(MANAGER_PLAN!O384&lt;&gt;"","LOT: "&amp;MANAGER_PLAN!O384,"")))</f>
        <v/>
      </c>
      <c r="J384">
        <f>IF($D384="","",IFERROR(VLOOKUP($D384,POS_MASTER!$A:$AK,37,FALSE),""))</f>
        <v/>
      </c>
    </row>
    <row r="385">
      <c r="A385">
        <f>IF($D385="","",MANAGER_PLAN!B385)</f>
        <v/>
      </c>
      <c r="B385">
        <f>IF($D385="","",MANAGER_PLAN!C385)</f>
        <v/>
      </c>
      <c r="C385">
        <f>IF(MANAGER_PLAN!E385="","",MANAGER_PLAN!D385)</f>
        <v/>
      </c>
      <c r="D385">
        <f>IF(MANAGER_PLAN!E385="","",MANAGER_PLAN!E385)</f>
        <v/>
      </c>
      <c r="E385">
        <f>IF($D385="","",MANAGER_PLAN!G385)</f>
        <v/>
      </c>
      <c r="F385">
        <f>IF($D385="","",TRIM(MANAGER_PLAN!H385&amp;" "&amp;MANAGER_PLAN!I385))</f>
        <v/>
      </c>
      <c r="G385">
        <f>IF($D385="","",MANAGER_PLAN!J385)</f>
        <v/>
      </c>
      <c r="H385">
        <f>IF($D385="","",MANAGER_PLAN!K385)</f>
        <v/>
      </c>
      <c r="I385">
        <f>IF($D385="","",TRIM(IF(MANAGER_PLAN!N385&lt;&gt;"","LOS: "&amp;MANAGER_PLAN!N385&amp;" ","")&amp;IF(MANAGER_PLAN!O385&lt;&gt;"","LOT: "&amp;MANAGER_PLAN!O385,"")))</f>
        <v/>
      </c>
      <c r="J385">
        <f>IF($D385="","",IFERROR(VLOOKUP($D385,POS_MASTER!$A:$AK,37,FALSE),""))</f>
        <v/>
      </c>
    </row>
    <row r="386">
      <c r="A386">
        <f>IF($D386="","",MANAGER_PLAN!B386)</f>
        <v/>
      </c>
      <c r="B386">
        <f>IF($D386="","",MANAGER_PLAN!C386)</f>
        <v/>
      </c>
      <c r="C386">
        <f>IF(MANAGER_PLAN!E386="","",MANAGER_PLAN!D386)</f>
        <v/>
      </c>
      <c r="D386">
        <f>IF(MANAGER_PLAN!E386="","",MANAGER_PLAN!E386)</f>
        <v/>
      </c>
      <c r="E386">
        <f>IF($D386="","",MANAGER_PLAN!G386)</f>
        <v/>
      </c>
      <c r="F386">
        <f>IF($D386="","",TRIM(MANAGER_PLAN!H386&amp;" "&amp;MANAGER_PLAN!I386))</f>
        <v/>
      </c>
      <c r="G386">
        <f>IF($D386="","",MANAGER_PLAN!J386)</f>
        <v/>
      </c>
      <c r="H386">
        <f>IF($D386="","",MANAGER_PLAN!K386)</f>
        <v/>
      </c>
      <c r="I386">
        <f>IF($D386="","",TRIM(IF(MANAGER_PLAN!N386&lt;&gt;"","LOS: "&amp;MANAGER_PLAN!N386&amp;" ","")&amp;IF(MANAGER_PLAN!O386&lt;&gt;"","LOT: "&amp;MANAGER_PLAN!O386,"")))</f>
        <v/>
      </c>
      <c r="J386">
        <f>IF($D386="","",IFERROR(VLOOKUP($D386,POS_MASTER!$A:$AK,37,FALSE),""))</f>
        <v/>
      </c>
    </row>
    <row r="387">
      <c r="A387">
        <f>IF($D387="","",MANAGER_PLAN!B387)</f>
        <v/>
      </c>
      <c r="B387">
        <f>IF($D387="","",MANAGER_PLAN!C387)</f>
        <v/>
      </c>
      <c r="C387">
        <f>IF(MANAGER_PLAN!E387="","",MANAGER_PLAN!D387)</f>
        <v/>
      </c>
      <c r="D387">
        <f>IF(MANAGER_PLAN!E387="","",MANAGER_PLAN!E387)</f>
        <v/>
      </c>
      <c r="E387">
        <f>IF($D387="","",MANAGER_PLAN!G387)</f>
        <v/>
      </c>
      <c r="F387">
        <f>IF($D387="","",TRIM(MANAGER_PLAN!H387&amp;" "&amp;MANAGER_PLAN!I387))</f>
        <v/>
      </c>
      <c r="G387">
        <f>IF($D387="","",MANAGER_PLAN!J387)</f>
        <v/>
      </c>
      <c r="H387">
        <f>IF($D387="","",MANAGER_PLAN!K387)</f>
        <v/>
      </c>
      <c r="I387">
        <f>IF($D387="","",TRIM(IF(MANAGER_PLAN!N387&lt;&gt;"","LOS: "&amp;MANAGER_PLAN!N387&amp;" ","")&amp;IF(MANAGER_PLAN!O387&lt;&gt;"","LOT: "&amp;MANAGER_PLAN!O387,"")))</f>
        <v/>
      </c>
      <c r="J387">
        <f>IF($D387="","",IFERROR(VLOOKUP($D387,POS_MASTER!$A:$AK,37,FALSE),""))</f>
        <v/>
      </c>
    </row>
    <row r="388">
      <c r="A388">
        <f>IF($D388="","",MANAGER_PLAN!B388)</f>
        <v/>
      </c>
      <c r="B388">
        <f>IF($D388="","",MANAGER_PLAN!C388)</f>
        <v/>
      </c>
      <c r="C388">
        <f>IF(MANAGER_PLAN!E388="","",MANAGER_PLAN!D388)</f>
        <v/>
      </c>
      <c r="D388">
        <f>IF(MANAGER_PLAN!E388="","",MANAGER_PLAN!E388)</f>
        <v/>
      </c>
      <c r="E388">
        <f>IF($D388="","",MANAGER_PLAN!G388)</f>
        <v/>
      </c>
      <c r="F388">
        <f>IF($D388="","",TRIM(MANAGER_PLAN!H388&amp;" "&amp;MANAGER_PLAN!I388))</f>
        <v/>
      </c>
      <c r="G388">
        <f>IF($D388="","",MANAGER_PLAN!J388)</f>
        <v/>
      </c>
      <c r="H388">
        <f>IF($D388="","",MANAGER_PLAN!K388)</f>
        <v/>
      </c>
      <c r="I388">
        <f>IF($D388="","",TRIM(IF(MANAGER_PLAN!N388&lt;&gt;"","LOS: "&amp;MANAGER_PLAN!N388&amp;" ","")&amp;IF(MANAGER_PLAN!O388&lt;&gt;"","LOT: "&amp;MANAGER_PLAN!O388,"")))</f>
        <v/>
      </c>
      <c r="J388">
        <f>IF($D388="","",IFERROR(VLOOKUP($D388,POS_MASTER!$A:$AK,37,FALSE),""))</f>
        <v/>
      </c>
    </row>
    <row r="389">
      <c r="A389">
        <f>IF($D389="","",MANAGER_PLAN!B389)</f>
        <v/>
      </c>
      <c r="B389">
        <f>IF($D389="","",MANAGER_PLAN!C389)</f>
        <v/>
      </c>
      <c r="C389">
        <f>IF(MANAGER_PLAN!E389="","",MANAGER_PLAN!D389)</f>
        <v/>
      </c>
      <c r="D389">
        <f>IF(MANAGER_PLAN!E389="","",MANAGER_PLAN!E389)</f>
        <v/>
      </c>
      <c r="E389">
        <f>IF($D389="","",MANAGER_PLAN!G389)</f>
        <v/>
      </c>
      <c r="F389">
        <f>IF($D389="","",TRIM(MANAGER_PLAN!H389&amp;" "&amp;MANAGER_PLAN!I389))</f>
        <v/>
      </c>
      <c r="G389">
        <f>IF($D389="","",MANAGER_PLAN!J389)</f>
        <v/>
      </c>
      <c r="H389">
        <f>IF($D389="","",MANAGER_PLAN!K389)</f>
        <v/>
      </c>
      <c r="I389">
        <f>IF($D389="","",TRIM(IF(MANAGER_PLAN!N389&lt;&gt;"","LOS: "&amp;MANAGER_PLAN!N389&amp;" ","")&amp;IF(MANAGER_PLAN!O389&lt;&gt;"","LOT: "&amp;MANAGER_PLAN!O389,"")))</f>
        <v/>
      </c>
      <c r="J389">
        <f>IF($D389="","",IFERROR(VLOOKUP($D389,POS_MASTER!$A:$AK,37,FALSE),""))</f>
        <v/>
      </c>
    </row>
    <row r="390">
      <c r="A390">
        <f>IF($D390="","",MANAGER_PLAN!B390)</f>
        <v/>
      </c>
      <c r="B390">
        <f>IF($D390="","",MANAGER_PLAN!C390)</f>
        <v/>
      </c>
      <c r="C390">
        <f>IF(MANAGER_PLAN!E390="","",MANAGER_PLAN!D390)</f>
        <v/>
      </c>
      <c r="D390">
        <f>IF(MANAGER_PLAN!E390="","",MANAGER_PLAN!E390)</f>
        <v/>
      </c>
      <c r="E390">
        <f>IF($D390="","",MANAGER_PLAN!G390)</f>
        <v/>
      </c>
      <c r="F390">
        <f>IF($D390="","",TRIM(MANAGER_PLAN!H390&amp;" "&amp;MANAGER_PLAN!I390))</f>
        <v/>
      </c>
      <c r="G390">
        <f>IF($D390="","",MANAGER_PLAN!J390)</f>
        <v/>
      </c>
      <c r="H390">
        <f>IF($D390="","",MANAGER_PLAN!K390)</f>
        <v/>
      </c>
      <c r="I390">
        <f>IF($D390="","",TRIM(IF(MANAGER_PLAN!N390&lt;&gt;"","LOS: "&amp;MANAGER_PLAN!N390&amp;" ","")&amp;IF(MANAGER_PLAN!O390&lt;&gt;"","LOT: "&amp;MANAGER_PLAN!O390,"")))</f>
        <v/>
      </c>
      <c r="J390">
        <f>IF($D390="","",IFERROR(VLOOKUP($D390,POS_MASTER!$A:$AK,37,FALSE),""))</f>
        <v/>
      </c>
    </row>
    <row r="391">
      <c r="A391">
        <f>IF($D391="","",MANAGER_PLAN!B391)</f>
        <v/>
      </c>
      <c r="B391">
        <f>IF($D391="","",MANAGER_PLAN!C391)</f>
        <v/>
      </c>
      <c r="C391">
        <f>IF(MANAGER_PLAN!E391="","",MANAGER_PLAN!D391)</f>
        <v/>
      </c>
      <c r="D391">
        <f>IF(MANAGER_PLAN!E391="","",MANAGER_PLAN!E391)</f>
        <v/>
      </c>
      <c r="E391">
        <f>IF($D391="","",MANAGER_PLAN!G391)</f>
        <v/>
      </c>
      <c r="F391">
        <f>IF($D391="","",TRIM(MANAGER_PLAN!H391&amp;" "&amp;MANAGER_PLAN!I391))</f>
        <v/>
      </c>
      <c r="G391">
        <f>IF($D391="","",MANAGER_PLAN!J391)</f>
        <v/>
      </c>
      <c r="H391">
        <f>IF($D391="","",MANAGER_PLAN!K391)</f>
        <v/>
      </c>
      <c r="I391">
        <f>IF($D391="","",TRIM(IF(MANAGER_PLAN!N391&lt;&gt;"","LOS: "&amp;MANAGER_PLAN!N391&amp;" ","")&amp;IF(MANAGER_PLAN!O391&lt;&gt;"","LOT: "&amp;MANAGER_PLAN!O391,"")))</f>
        <v/>
      </c>
      <c r="J391">
        <f>IF($D391="","",IFERROR(VLOOKUP($D391,POS_MASTER!$A:$AK,37,FALSE),""))</f>
        <v/>
      </c>
    </row>
    <row r="392">
      <c r="A392">
        <f>IF($D392="","",MANAGER_PLAN!B392)</f>
        <v/>
      </c>
      <c r="B392">
        <f>IF($D392="","",MANAGER_PLAN!C392)</f>
        <v/>
      </c>
      <c r="C392">
        <f>IF(MANAGER_PLAN!E392="","",MANAGER_PLAN!D392)</f>
        <v/>
      </c>
      <c r="D392">
        <f>IF(MANAGER_PLAN!E392="","",MANAGER_PLAN!E392)</f>
        <v/>
      </c>
      <c r="E392">
        <f>IF($D392="","",MANAGER_PLAN!G392)</f>
        <v/>
      </c>
      <c r="F392">
        <f>IF($D392="","",TRIM(MANAGER_PLAN!H392&amp;" "&amp;MANAGER_PLAN!I392))</f>
        <v/>
      </c>
      <c r="G392">
        <f>IF($D392="","",MANAGER_PLAN!J392)</f>
        <v/>
      </c>
      <c r="H392">
        <f>IF($D392="","",MANAGER_PLAN!K392)</f>
        <v/>
      </c>
      <c r="I392">
        <f>IF($D392="","",TRIM(IF(MANAGER_PLAN!N392&lt;&gt;"","LOS: "&amp;MANAGER_PLAN!N392&amp;" ","")&amp;IF(MANAGER_PLAN!O392&lt;&gt;"","LOT: "&amp;MANAGER_PLAN!O392,"")))</f>
        <v/>
      </c>
      <c r="J392">
        <f>IF($D392="","",IFERROR(VLOOKUP($D392,POS_MASTER!$A:$AK,37,FALSE),""))</f>
        <v/>
      </c>
    </row>
    <row r="393">
      <c r="A393">
        <f>IF($D393="","",MANAGER_PLAN!B393)</f>
        <v/>
      </c>
      <c r="B393">
        <f>IF($D393="","",MANAGER_PLAN!C393)</f>
        <v/>
      </c>
      <c r="C393">
        <f>IF(MANAGER_PLAN!E393="","",MANAGER_PLAN!D393)</f>
        <v/>
      </c>
      <c r="D393">
        <f>IF(MANAGER_PLAN!E393="","",MANAGER_PLAN!E393)</f>
        <v/>
      </c>
      <c r="E393">
        <f>IF($D393="","",MANAGER_PLAN!G393)</f>
        <v/>
      </c>
      <c r="F393">
        <f>IF($D393="","",TRIM(MANAGER_PLAN!H393&amp;" "&amp;MANAGER_PLAN!I393))</f>
        <v/>
      </c>
      <c r="G393">
        <f>IF($D393="","",MANAGER_PLAN!J393)</f>
        <v/>
      </c>
      <c r="H393">
        <f>IF($D393="","",MANAGER_PLAN!K393)</f>
        <v/>
      </c>
      <c r="I393">
        <f>IF($D393="","",TRIM(IF(MANAGER_PLAN!N393&lt;&gt;"","LOS: "&amp;MANAGER_PLAN!N393&amp;" ","")&amp;IF(MANAGER_PLAN!O393&lt;&gt;"","LOT: "&amp;MANAGER_PLAN!O393,"")))</f>
        <v/>
      </c>
      <c r="J393">
        <f>IF($D393="","",IFERROR(VLOOKUP($D393,POS_MASTER!$A:$AK,37,FALSE),""))</f>
        <v/>
      </c>
    </row>
    <row r="394">
      <c r="A394">
        <f>IF($D394="","",MANAGER_PLAN!B394)</f>
        <v/>
      </c>
      <c r="B394">
        <f>IF($D394="","",MANAGER_PLAN!C394)</f>
        <v/>
      </c>
      <c r="C394">
        <f>IF(MANAGER_PLAN!E394="","",MANAGER_PLAN!D394)</f>
        <v/>
      </c>
      <c r="D394">
        <f>IF(MANAGER_PLAN!E394="","",MANAGER_PLAN!E394)</f>
        <v/>
      </c>
      <c r="E394">
        <f>IF($D394="","",MANAGER_PLAN!G394)</f>
        <v/>
      </c>
      <c r="F394">
        <f>IF($D394="","",TRIM(MANAGER_PLAN!H394&amp;" "&amp;MANAGER_PLAN!I394))</f>
        <v/>
      </c>
      <c r="G394">
        <f>IF($D394="","",MANAGER_PLAN!J394)</f>
        <v/>
      </c>
      <c r="H394">
        <f>IF($D394="","",MANAGER_PLAN!K394)</f>
        <v/>
      </c>
      <c r="I394">
        <f>IF($D394="","",TRIM(IF(MANAGER_PLAN!N394&lt;&gt;"","LOS: "&amp;MANAGER_PLAN!N394&amp;" ","")&amp;IF(MANAGER_PLAN!O394&lt;&gt;"","LOT: "&amp;MANAGER_PLAN!O394,"")))</f>
        <v/>
      </c>
      <c r="J394">
        <f>IF($D394="","",IFERROR(VLOOKUP($D394,POS_MASTER!$A:$AK,37,FALSE),""))</f>
        <v/>
      </c>
    </row>
    <row r="395">
      <c r="A395">
        <f>IF($D395="","",MANAGER_PLAN!B395)</f>
        <v/>
      </c>
      <c r="B395">
        <f>IF($D395="","",MANAGER_PLAN!C395)</f>
        <v/>
      </c>
      <c r="C395">
        <f>IF(MANAGER_PLAN!E395="","",MANAGER_PLAN!D395)</f>
        <v/>
      </c>
      <c r="D395">
        <f>IF(MANAGER_PLAN!E395="","",MANAGER_PLAN!E395)</f>
        <v/>
      </c>
      <c r="E395">
        <f>IF($D395="","",MANAGER_PLAN!G395)</f>
        <v/>
      </c>
      <c r="F395">
        <f>IF($D395="","",TRIM(MANAGER_PLAN!H395&amp;" "&amp;MANAGER_PLAN!I395))</f>
        <v/>
      </c>
      <c r="G395">
        <f>IF($D395="","",MANAGER_PLAN!J395)</f>
        <v/>
      </c>
      <c r="H395">
        <f>IF($D395="","",MANAGER_PLAN!K395)</f>
        <v/>
      </c>
      <c r="I395">
        <f>IF($D395="","",TRIM(IF(MANAGER_PLAN!N395&lt;&gt;"","LOS: "&amp;MANAGER_PLAN!N395&amp;" ","")&amp;IF(MANAGER_PLAN!O395&lt;&gt;"","LOT: "&amp;MANAGER_PLAN!O395,"")))</f>
        <v/>
      </c>
      <c r="J395">
        <f>IF($D395="","",IFERROR(VLOOKUP($D395,POS_MASTER!$A:$AK,37,FALSE),""))</f>
        <v/>
      </c>
    </row>
    <row r="396">
      <c r="A396">
        <f>IF($D396="","",MANAGER_PLAN!B396)</f>
        <v/>
      </c>
      <c r="B396">
        <f>IF($D396="","",MANAGER_PLAN!C396)</f>
        <v/>
      </c>
      <c r="C396">
        <f>IF(MANAGER_PLAN!E396="","",MANAGER_PLAN!D396)</f>
        <v/>
      </c>
      <c r="D396">
        <f>IF(MANAGER_PLAN!E396="","",MANAGER_PLAN!E396)</f>
        <v/>
      </c>
      <c r="E396">
        <f>IF($D396="","",MANAGER_PLAN!G396)</f>
        <v/>
      </c>
      <c r="F396">
        <f>IF($D396="","",TRIM(MANAGER_PLAN!H396&amp;" "&amp;MANAGER_PLAN!I396))</f>
        <v/>
      </c>
      <c r="G396">
        <f>IF($D396="","",MANAGER_PLAN!J396)</f>
        <v/>
      </c>
      <c r="H396">
        <f>IF($D396="","",MANAGER_PLAN!K396)</f>
        <v/>
      </c>
      <c r="I396">
        <f>IF($D396="","",TRIM(IF(MANAGER_PLAN!N396&lt;&gt;"","LOS: "&amp;MANAGER_PLAN!N396&amp;" ","")&amp;IF(MANAGER_PLAN!O396&lt;&gt;"","LOT: "&amp;MANAGER_PLAN!O396,"")))</f>
        <v/>
      </c>
      <c r="J396">
        <f>IF($D396="","",IFERROR(VLOOKUP($D396,POS_MASTER!$A:$AK,37,FALSE),""))</f>
        <v/>
      </c>
    </row>
    <row r="397">
      <c r="A397">
        <f>IF($D397="","",MANAGER_PLAN!B397)</f>
        <v/>
      </c>
      <c r="B397">
        <f>IF($D397="","",MANAGER_PLAN!C397)</f>
        <v/>
      </c>
      <c r="C397">
        <f>IF(MANAGER_PLAN!E397="","",MANAGER_PLAN!D397)</f>
        <v/>
      </c>
      <c r="D397">
        <f>IF(MANAGER_PLAN!E397="","",MANAGER_PLAN!E397)</f>
        <v/>
      </c>
      <c r="E397">
        <f>IF($D397="","",MANAGER_PLAN!G397)</f>
        <v/>
      </c>
      <c r="F397">
        <f>IF($D397="","",TRIM(MANAGER_PLAN!H397&amp;" "&amp;MANAGER_PLAN!I397))</f>
        <v/>
      </c>
      <c r="G397">
        <f>IF($D397="","",MANAGER_PLAN!J397)</f>
        <v/>
      </c>
      <c r="H397">
        <f>IF($D397="","",MANAGER_PLAN!K397)</f>
        <v/>
      </c>
      <c r="I397">
        <f>IF($D397="","",TRIM(IF(MANAGER_PLAN!N397&lt;&gt;"","LOS: "&amp;MANAGER_PLAN!N397&amp;" ","")&amp;IF(MANAGER_PLAN!O397&lt;&gt;"","LOT: "&amp;MANAGER_PLAN!O397,"")))</f>
        <v/>
      </c>
      <c r="J397">
        <f>IF($D397="","",IFERROR(VLOOKUP($D397,POS_MASTER!$A:$AK,37,FALSE),""))</f>
        <v/>
      </c>
    </row>
    <row r="398">
      <c r="A398">
        <f>IF($D398="","",MANAGER_PLAN!B398)</f>
        <v/>
      </c>
      <c r="B398">
        <f>IF($D398="","",MANAGER_PLAN!C398)</f>
        <v/>
      </c>
      <c r="C398">
        <f>IF(MANAGER_PLAN!E398="","",MANAGER_PLAN!D398)</f>
        <v/>
      </c>
      <c r="D398">
        <f>IF(MANAGER_PLAN!E398="","",MANAGER_PLAN!E398)</f>
        <v/>
      </c>
      <c r="E398">
        <f>IF($D398="","",MANAGER_PLAN!G398)</f>
        <v/>
      </c>
      <c r="F398">
        <f>IF($D398="","",TRIM(MANAGER_PLAN!H398&amp;" "&amp;MANAGER_PLAN!I398))</f>
        <v/>
      </c>
      <c r="G398">
        <f>IF($D398="","",MANAGER_PLAN!J398)</f>
        <v/>
      </c>
      <c r="H398">
        <f>IF($D398="","",MANAGER_PLAN!K398)</f>
        <v/>
      </c>
      <c r="I398">
        <f>IF($D398="","",TRIM(IF(MANAGER_PLAN!N398&lt;&gt;"","LOS: "&amp;MANAGER_PLAN!N398&amp;" ","")&amp;IF(MANAGER_PLAN!O398&lt;&gt;"","LOT: "&amp;MANAGER_PLAN!O398,"")))</f>
        <v/>
      </c>
      <c r="J398">
        <f>IF($D398="","",IFERROR(VLOOKUP($D398,POS_MASTER!$A:$AK,37,FALSE),""))</f>
        <v/>
      </c>
    </row>
    <row r="399">
      <c r="A399">
        <f>IF($D399="","",MANAGER_PLAN!B399)</f>
        <v/>
      </c>
      <c r="B399">
        <f>IF($D399="","",MANAGER_PLAN!C399)</f>
        <v/>
      </c>
      <c r="C399">
        <f>IF(MANAGER_PLAN!E399="","",MANAGER_PLAN!D399)</f>
        <v/>
      </c>
      <c r="D399">
        <f>IF(MANAGER_PLAN!E399="","",MANAGER_PLAN!E399)</f>
        <v/>
      </c>
      <c r="E399">
        <f>IF($D399="","",MANAGER_PLAN!G399)</f>
        <v/>
      </c>
      <c r="F399">
        <f>IF($D399="","",TRIM(MANAGER_PLAN!H399&amp;" "&amp;MANAGER_PLAN!I399))</f>
        <v/>
      </c>
      <c r="G399">
        <f>IF($D399="","",MANAGER_PLAN!J399)</f>
        <v/>
      </c>
      <c r="H399">
        <f>IF($D399="","",MANAGER_PLAN!K399)</f>
        <v/>
      </c>
      <c r="I399">
        <f>IF($D399="","",TRIM(IF(MANAGER_PLAN!N399&lt;&gt;"","LOS: "&amp;MANAGER_PLAN!N399&amp;" ","")&amp;IF(MANAGER_PLAN!O399&lt;&gt;"","LOT: "&amp;MANAGER_PLAN!O399,"")))</f>
        <v/>
      </c>
      <c r="J399">
        <f>IF($D399="","",IFERROR(VLOOKUP($D399,POS_MASTER!$A:$AK,37,FALSE),""))</f>
        <v/>
      </c>
    </row>
    <row r="400">
      <c r="A400">
        <f>IF($D400="","",MANAGER_PLAN!B400)</f>
        <v/>
      </c>
      <c r="B400">
        <f>IF($D400="","",MANAGER_PLAN!C400)</f>
        <v/>
      </c>
      <c r="C400">
        <f>IF(MANAGER_PLAN!E400="","",MANAGER_PLAN!D400)</f>
        <v/>
      </c>
      <c r="D400">
        <f>IF(MANAGER_PLAN!E400="","",MANAGER_PLAN!E400)</f>
        <v/>
      </c>
      <c r="E400">
        <f>IF($D400="","",MANAGER_PLAN!G400)</f>
        <v/>
      </c>
      <c r="F400">
        <f>IF($D400="","",TRIM(MANAGER_PLAN!H400&amp;" "&amp;MANAGER_PLAN!I400))</f>
        <v/>
      </c>
      <c r="G400">
        <f>IF($D400="","",MANAGER_PLAN!J400)</f>
        <v/>
      </c>
      <c r="H400">
        <f>IF($D400="","",MANAGER_PLAN!K400)</f>
        <v/>
      </c>
      <c r="I400">
        <f>IF($D400="","",TRIM(IF(MANAGER_PLAN!N400&lt;&gt;"","LOS: "&amp;MANAGER_PLAN!N400&amp;" ","")&amp;IF(MANAGER_PLAN!O400&lt;&gt;"","LOT: "&amp;MANAGER_PLAN!O400,"")))</f>
        <v/>
      </c>
      <c r="J400">
        <f>IF($D400="","",IFERROR(VLOOKUP($D400,POS_MASTER!$A:$AK,37,FALSE),""))</f>
        <v/>
      </c>
    </row>
    <row r="401">
      <c r="A401">
        <f>IF($D401="","",MANAGER_PLAN!B401)</f>
        <v/>
      </c>
      <c r="B401">
        <f>IF($D401="","",MANAGER_PLAN!C401)</f>
        <v/>
      </c>
      <c r="C401">
        <f>IF(MANAGER_PLAN!E401="","",MANAGER_PLAN!D401)</f>
        <v/>
      </c>
      <c r="D401">
        <f>IF(MANAGER_PLAN!E401="","",MANAGER_PLAN!E401)</f>
        <v/>
      </c>
      <c r="E401">
        <f>IF($D401="","",MANAGER_PLAN!G401)</f>
        <v/>
      </c>
      <c r="F401">
        <f>IF($D401="","",TRIM(MANAGER_PLAN!H401&amp;" "&amp;MANAGER_PLAN!I401))</f>
        <v/>
      </c>
      <c r="G401">
        <f>IF($D401="","",MANAGER_PLAN!J401)</f>
        <v/>
      </c>
      <c r="H401">
        <f>IF($D401="","",MANAGER_PLAN!K401)</f>
        <v/>
      </c>
      <c r="I401">
        <f>IF($D401="","",TRIM(IF(MANAGER_PLAN!N401&lt;&gt;"","LOS: "&amp;MANAGER_PLAN!N401&amp;" ","")&amp;IF(MANAGER_PLAN!O401&lt;&gt;"","LOT: "&amp;MANAGER_PLAN!O401,"")))</f>
        <v/>
      </c>
      <c r="J401">
        <f>IF($D401="","",IFERROR(VLOOKUP($D401,POS_MASTER!$A:$AK,37,FALSE),""))</f>
        <v/>
      </c>
    </row>
    <row r="402">
      <c r="A402">
        <f>IF($D402="","",MANAGER_PLAN!B402)</f>
        <v/>
      </c>
      <c r="B402">
        <f>IF($D402="","",MANAGER_PLAN!C402)</f>
        <v/>
      </c>
      <c r="C402">
        <f>IF(MANAGER_PLAN!E402="","",MANAGER_PLAN!D402)</f>
        <v/>
      </c>
      <c r="D402">
        <f>IF(MANAGER_PLAN!E402="","",MANAGER_PLAN!E402)</f>
        <v/>
      </c>
      <c r="E402">
        <f>IF($D402="","",MANAGER_PLAN!G402)</f>
        <v/>
      </c>
      <c r="F402">
        <f>IF($D402="","",TRIM(MANAGER_PLAN!H402&amp;" "&amp;MANAGER_PLAN!I402))</f>
        <v/>
      </c>
      <c r="G402">
        <f>IF($D402="","",MANAGER_PLAN!J402)</f>
        <v/>
      </c>
      <c r="H402">
        <f>IF($D402="","",MANAGER_PLAN!K402)</f>
        <v/>
      </c>
      <c r="I402">
        <f>IF($D402="","",TRIM(IF(MANAGER_PLAN!N402&lt;&gt;"","LOS: "&amp;MANAGER_PLAN!N402&amp;" ","")&amp;IF(MANAGER_PLAN!O402&lt;&gt;"","LOT: "&amp;MANAGER_PLAN!O402,"")))</f>
        <v/>
      </c>
      <c r="J402">
        <f>IF($D402="","",IFERROR(VLOOKUP($D402,POS_MASTER!$A:$AK,37,FALSE),""))</f>
        <v/>
      </c>
    </row>
    <row r="403">
      <c r="A403">
        <f>IF($D403="","",MANAGER_PLAN!B403)</f>
        <v/>
      </c>
      <c r="B403">
        <f>IF($D403="","",MANAGER_PLAN!C403)</f>
        <v/>
      </c>
      <c r="C403">
        <f>IF(MANAGER_PLAN!E403="","",MANAGER_PLAN!D403)</f>
        <v/>
      </c>
      <c r="D403">
        <f>IF(MANAGER_PLAN!E403="","",MANAGER_PLAN!E403)</f>
        <v/>
      </c>
      <c r="E403">
        <f>IF($D403="","",MANAGER_PLAN!G403)</f>
        <v/>
      </c>
      <c r="F403">
        <f>IF($D403="","",TRIM(MANAGER_PLAN!H403&amp;" "&amp;MANAGER_PLAN!I403))</f>
        <v/>
      </c>
      <c r="G403">
        <f>IF($D403="","",MANAGER_PLAN!J403)</f>
        <v/>
      </c>
      <c r="H403">
        <f>IF($D403="","",MANAGER_PLAN!K403)</f>
        <v/>
      </c>
      <c r="I403">
        <f>IF($D403="","",TRIM(IF(MANAGER_PLAN!N403&lt;&gt;"","LOS: "&amp;MANAGER_PLAN!N403&amp;" ","")&amp;IF(MANAGER_PLAN!O403&lt;&gt;"","LOT: "&amp;MANAGER_PLAN!O403,"")))</f>
        <v/>
      </c>
      <c r="J403">
        <f>IF($D403="","",IFERROR(VLOOKUP($D403,POS_MASTER!$A:$AK,37,FALSE),""))</f>
        <v/>
      </c>
    </row>
    <row r="404">
      <c r="A404">
        <f>IF($D404="","",MANAGER_PLAN!B404)</f>
        <v/>
      </c>
      <c r="B404">
        <f>IF($D404="","",MANAGER_PLAN!C404)</f>
        <v/>
      </c>
      <c r="C404">
        <f>IF(MANAGER_PLAN!E404="","",MANAGER_PLAN!D404)</f>
        <v/>
      </c>
      <c r="D404">
        <f>IF(MANAGER_PLAN!E404="","",MANAGER_PLAN!E404)</f>
        <v/>
      </c>
      <c r="E404">
        <f>IF($D404="","",MANAGER_PLAN!G404)</f>
        <v/>
      </c>
      <c r="F404">
        <f>IF($D404="","",TRIM(MANAGER_PLAN!H404&amp;" "&amp;MANAGER_PLAN!I404))</f>
        <v/>
      </c>
      <c r="G404">
        <f>IF($D404="","",MANAGER_PLAN!J404)</f>
        <v/>
      </c>
      <c r="H404">
        <f>IF($D404="","",MANAGER_PLAN!K404)</f>
        <v/>
      </c>
      <c r="I404">
        <f>IF($D404="","",TRIM(IF(MANAGER_PLAN!N404&lt;&gt;"","LOS: "&amp;MANAGER_PLAN!N404&amp;" ","")&amp;IF(MANAGER_PLAN!O404&lt;&gt;"","LOT: "&amp;MANAGER_PLAN!O404,"")))</f>
        <v/>
      </c>
      <c r="J404">
        <f>IF($D404="","",IFERROR(VLOOKUP($D404,POS_MASTER!$A:$AK,37,FALSE),""))</f>
        <v/>
      </c>
    </row>
    <row r="405">
      <c r="A405">
        <f>IF($D405="","",MANAGER_PLAN!B405)</f>
        <v/>
      </c>
      <c r="B405">
        <f>IF($D405="","",MANAGER_PLAN!C405)</f>
        <v/>
      </c>
      <c r="C405">
        <f>IF(MANAGER_PLAN!E405="","",MANAGER_PLAN!D405)</f>
        <v/>
      </c>
      <c r="D405">
        <f>IF(MANAGER_PLAN!E405="","",MANAGER_PLAN!E405)</f>
        <v/>
      </c>
      <c r="E405">
        <f>IF($D405="","",MANAGER_PLAN!G405)</f>
        <v/>
      </c>
      <c r="F405">
        <f>IF($D405="","",TRIM(MANAGER_PLAN!H405&amp;" "&amp;MANAGER_PLAN!I405))</f>
        <v/>
      </c>
      <c r="G405">
        <f>IF($D405="","",MANAGER_PLAN!J405)</f>
        <v/>
      </c>
      <c r="H405">
        <f>IF($D405="","",MANAGER_PLAN!K405)</f>
        <v/>
      </c>
      <c r="I405">
        <f>IF($D405="","",TRIM(IF(MANAGER_PLAN!N405&lt;&gt;"","LOS: "&amp;MANAGER_PLAN!N405&amp;" ","")&amp;IF(MANAGER_PLAN!O405&lt;&gt;"","LOT: "&amp;MANAGER_PLAN!O405,"")))</f>
        <v/>
      </c>
      <c r="J405">
        <f>IF($D405="","",IFERROR(VLOOKUP($D405,POS_MASTER!$A:$AK,37,FALSE),""))</f>
        <v/>
      </c>
    </row>
    <row r="406">
      <c r="A406">
        <f>IF($D406="","",MANAGER_PLAN!B406)</f>
        <v/>
      </c>
      <c r="B406">
        <f>IF($D406="","",MANAGER_PLAN!C406)</f>
        <v/>
      </c>
      <c r="C406">
        <f>IF(MANAGER_PLAN!E406="","",MANAGER_PLAN!D406)</f>
        <v/>
      </c>
      <c r="D406">
        <f>IF(MANAGER_PLAN!E406="","",MANAGER_PLAN!E406)</f>
        <v/>
      </c>
      <c r="E406">
        <f>IF($D406="","",MANAGER_PLAN!G406)</f>
        <v/>
      </c>
      <c r="F406">
        <f>IF($D406="","",TRIM(MANAGER_PLAN!H406&amp;" "&amp;MANAGER_PLAN!I406))</f>
        <v/>
      </c>
      <c r="G406">
        <f>IF($D406="","",MANAGER_PLAN!J406)</f>
        <v/>
      </c>
      <c r="H406">
        <f>IF($D406="","",MANAGER_PLAN!K406)</f>
        <v/>
      </c>
      <c r="I406">
        <f>IF($D406="","",TRIM(IF(MANAGER_PLAN!N406&lt;&gt;"","LOS: "&amp;MANAGER_PLAN!N406&amp;" ","")&amp;IF(MANAGER_PLAN!O406&lt;&gt;"","LOT: "&amp;MANAGER_PLAN!O406,"")))</f>
        <v/>
      </c>
      <c r="J406">
        <f>IF($D406="","",IFERROR(VLOOKUP($D406,POS_MASTER!$A:$AK,37,FALSE),""))</f>
        <v/>
      </c>
    </row>
    <row r="407">
      <c r="A407">
        <f>IF($D407="","",MANAGER_PLAN!B407)</f>
        <v/>
      </c>
      <c r="B407">
        <f>IF($D407="","",MANAGER_PLAN!C407)</f>
        <v/>
      </c>
      <c r="C407">
        <f>IF(MANAGER_PLAN!E407="","",MANAGER_PLAN!D407)</f>
        <v/>
      </c>
      <c r="D407">
        <f>IF(MANAGER_PLAN!E407="","",MANAGER_PLAN!E407)</f>
        <v/>
      </c>
      <c r="E407">
        <f>IF($D407="","",MANAGER_PLAN!G407)</f>
        <v/>
      </c>
      <c r="F407">
        <f>IF($D407="","",TRIM(MANAGER_PLAN!H407&amp;" "&amp;MANAGER_PLAN!I407))</f>
        <v/>
      </c>
      <c r="G407">
        <f>IF($D407="","",MANAGER_PLAN!J407)</f>
        <v/>
      </c>
      <c r="H407">
        <f>IF($D407="","",MANAGER_PLAN!K407)</f>
        <v/>
      </c>
      <c r="I407">
        <f>IF($D407="","",TRIM(IF(MANAGER_PLAN!N407&lt;&gt;"","LOS: "&amp;MANAGER_PLAN!N407&amp;" ","")&amp;IF(MANAGER_PLAN!O407&lt;&gt;"","LOT: "&amp;MANAGER_PLAN!O407,"")))</f>
        <v/>
      </c>
      <c r="J407">
        <f>IF($D407="","",IFERROR(VLOOKUP($D407,POS_MASTER!$A:$AK,37,FALSE),""))</f>
        <v/>
      </c>
    </row>
    <row r="408">
      <c r="A408">
        <f>IF($D408="","",MANAGER_PLAN!B408)</f>
        <v/>
      </c>
      <c r="B408">
        <f>IF($D408="","",MANAGER_PLAN!C408)</f>
        <v/>
      </c>
      <c r="C408">
        <f>IF(MANAGER_PLAN!E408="","",MANAGER_PLAN!D408)</f>
        <v/>
      </c>
      <c r="D408">
        <f>IF(MANAGER_PLAN!E408="","",MANAGER_PLAN!E408)</f>
        <v/>
      </c>
      <c r="E408">
        <f>IF($D408="","",MANAGER_PLAN!G408)</f>
        <v/>
      </c>
      <c r="F408">
        <f>IF($D408="","",TRIM(MANAGER_PLAN!H408&amp;" "&amp;MANAGER_PLAN!I408))</f>
        <v/>
      </c>
      <c r="G408">
        <f>IF($D408="","",MANAGER_PLAN!J408)</f>
        <v/>
      </c>
      <c r="H408">
        <f>IF($D408="","",MANAGER_PLAN!K408)</f>
        <v/>
      </c>
      <c r="I408">
        <f>IF($D408="","",TRIM(IF(MANAGER_PLAN!N408&lt;&gt;"","LOS: "&amp;MANAGER_PLAN!N408&amp;" ","")&amp;IF(MANAGER_PLAN!O408&lt;&gt;"","LOT: "&amp;MANAGER_PLAN!O408,"")))</f>
        <v/>
      </c>
      <c r="J408">
        <f>IF($D408="","",IFERROR(VLOOKUP($D408,POS_MASTER!$A:$AK,37,FALSE),""))</f>
        <v/>
      </c>
    </row>
    <row r="409">
      <c r="A409">
        <f>IF($D409="","",MANAGER_PLAN!B409)</f>
        <v/>
      </c>
      <c r="B409">
        <f>IF($D409="","",MANAGER_PLAN!C409)</f>
        <v/>
      </c>
      <c r="C409">
        <f>IF(MANAGER_PLAN!E409="","",MANAGER_PLAN!D409)</f>
        <v/>
      </c>
      <c r="D409">
        <f>IF(MANAGER_PLAN!E409="","",MANAGER_PLAN!E409)</f>
        <v/>
      </c>
      <c r="E409">
        <f>IF($D409="","",MANAGER_PLAN!G409)</f>
        <v/>
      </c>
      <c r="F409">
        <f>IF($D409="","",TRIM(MANAGER_PLAN!H409&amp;" "&amp;MANAGER_PLAN!I409))</f>
        <v/>
      </c>
      <c r="G409">
        <f>IF($D409="","",MANAGER_PLAN!J409)</f>
        <v/>
      </c>
      <c r="H409">
        <f>IF($D409="","",MANAGER_PLAN!K409)</f>
        <v/>
      </c>
      <c r="I409">
        <f>IF($D409="","",TRIM(IF(MANAGER_PLAN!N409&lt;&gt;"","LOS: "&amp;MANAGER_PLAN!N409&amp;" ","")&amp;IF(MANAGER_PLAN!O409&lt;&gt;"","LOT: "&amp;MANAGER_PLAN!O409,"")))</f>
        <v/>
      </c>
      <c r="J409">
        <f>IF($D409="","",IFERROR(VLOOKUP($D409,POS_MASTER!$A:$AK,37,FALSE),""))</f>
        <v/>
      </c>
    </row>
    <row r="410">
      <c r="A410">
        <f>IF($D410="","",MANAGER_PLAN!B410)</f>
        <v/>
      </c>
      <c r="B410">
        <f>IF($D410="","",MANAGER_PLAN!C410)</f>
        <v/>
      </c>
      <c r="C410">
        <f>IF(MANAGER_PLAN!E410="","",MANAGER_PLAN!D410)</f>
        <v/>
      </c>
      <c r="D410">
        <f>IF(MANAGER_PLAN!E410="","",MANAGER_PLAN!E410)</f>
        <v/>
      </c>
      <c r="E410">
        <f>IF($D410="","",MANAGER_PLAN!G410)</f>
        <v/>
      </c>
      <c r="F410">
        <f>IF($D410="","",TRIM(MANAGER_PLAN!H410&amp;" "&amp;MANAGER_PLAN!I410))</f>
        <v/>
      </c>
      <c r="G410">
        <f>IF($D410="","",MANAGER_PLAN!J410)</f>
        <v/>
      </c>
      <c r="H410">
        <f>IF($D410="","",MANAGER_PLAN!K410)</f>
        <v/>
      </c>
      <c r="I410">
        <f>IF($D410="","",TRIM(IF(MANAGER_PLAN!N410&lt;&gt;"","LOS: "&amp;MANAGER_PLAN!N410&amp;" ","")&amp;IF(MANAGER_PLAN!O410&lt;&gt;"","LOT: "&amp;MANAGER_PLAN!O410,"")))</f>
        <v/>
      </c>
      <c r="J410">
        <f>IF($D410="","",IFERROR(VLOOKUP($D410,POS_MASTER!$A:$AK,37,FALSE),""))</f>
        <v/>
      </c>
    </row>
    <row r="411">
      <c r="A411">
        <f>IF($D411="","",MANAGER_PLAN!B411)</f>
        <v/>
      </c>
      <c r="B411">
        <f>IF($D411="","",MANAGER_PLAN!C411)</f>
        <v/>
      </c>
      <c r="C411">
        <f>IF(MANAGER_PLAN!E411="","",MANAGER_PLAN!D411)</f>
        <v/>
      </c>
      <c r="D411">
        <f>IF(MANAGER_PLAN!E411="","",MANAGER_PLAN!E411)</f>
        <v/>
      </c>
      <c r="E411">
        <f>IF($D411="","",MANAGER_PLAN!G411)</f>
        <v/>
      </c>
      <c r="F411">
        <f>IF($D411="","",TRIM(MANAGER_PLAN!H411&amp;" "&amp;MANAGER_PLAN!I411))</f>
        <v/>
      </c>
      <c r="G411">
        <f>IF($D411="","",MANAGER_PLAN!J411)</f>
        <v/>
      </c>
      <c r="H411">
        <f>IF($D411="","",MANAGER_PLAN!K411)</f>
        <v/>
      </c>
      <c r="I411">
        <f>IF($D411="","",TRIM(IF(MANAGER_PLAN!N411&lt;&gt;"","LOS: "&amp;MANAGER_PLAN!N411&amp;" ","")&amp;IF(MANAGER_PLAN!O411&lt;&gt;"","LOT: "&amp;MANAGER_PLAN!O411,"")))</f>
        <v/>
      </c>
      <c r="J411">
        <f>IF($D411="","",IFERROR(VLOOKUP($D411,POS_MASTER!$A:$AK,37,FALSE),""))</f>
        <v/>
      </c>
    </row>
    <row r="412">
      <c r="A412">
        <f>IF($D412="","",MANAGER_PLAN!B412)</f>
        <v/>
      </c>
      <c r="B412">
        <f>IF($D412="","",MANAGER_PLAN!C412)</f>
        <v/>
      </c>
      <c r="C412">
        <f>IF(MANAGER_PLAN!E412="","",MANAGER_PLAN!D412)</f>
        <v/>
      </c>
      <c r="D412">
        <f>IF(MANAGER_PLAN!E412="","",MANAGER_PLAN!E412)</f>
        <v/>
      </c>
      <c r="E412">
        <f>IF($D412="","",MANAGER_PLAN!G412)</f>
        <v/>
      </c>
      <c r="F412">
        <f>IF($D412="","",TRIM(MANAGER_PLAN!H412&amp;" "&amp;MANAGER_PLAN!I412))</f>
        <v/>
      </c>
      <c r="G412">
        <f>IF($D412="","",MANAGER_PLAN!J412)</f>
        <v/>
      </c>
      <c r="H412">
        <f>IF($D412="","",MANAGER_PLAN!K412)</f>
        <v/>
      </c>
      <c r="I412">
        <f>IF($D412="","",TRIM(IF(MANAGER_PLAN!N412&lt;&gt;"","LOS: "&amp;MANAGER_PLAN!N412&amp;" ","")&amp;IF(MANAGER_PLAN!O412&lt;&gt;"","LOT: "&amp;MANAGER_PLAN!O412,"")))</f>
        <v/>
      </c>
      <c r="J412">
        <f>IF($D412="","",IFERROR(VLOOKUP($D412,POS_MASTER!$A:$AK,37,FALSE),""))</f>
        <v/>
      </c>
    </row>
    <row r="413">
      <c r="A413">
        <f>IF($D413="","",MANAGER_PLAN!B413)</f>
        <v/>
      </c>
      <c r="B413">
        <f>IF($D413="","",MANAGER_PLAN!C413)</f>
        <v/>
      </c>
      <c r="C413">
        <f>IF(MANAGER_PLAN!E413="","",MANAGER_PLAN!D413)</f>
        <v/>
      </c>
      <c r="D413">
        <f>IF(MANAGER_PLAN!E413="","",MANAGER_PLAN!E413)</f>
        <v/>
      </c>
      <c r="E413">
        <f>IF($D413="","",MANAGER_PLAN!G413)</f>
        <v/>
      </c>
      <c r="F413">
        <f>IF($D413="","",TRIM(MANAGER_PLAN!H413&amp;" "&amp;MANAGER_PLAN!I413))</f>
        <v/>
      </c>
      <c r="G413">
        <f>IF($D413="","",MANAGER_PLAN!J413)</f>
        <v/>
      </c>
      <c r="H413">
        <f>IF($D413="","",MANAGER_PLAN!K413)</f>
        <v/>
      </c>
      <c r="I413">
        <f>IF($D413="","",TRIM(IF(MANAGER_PLAN!N413&lt;&gt;"","LOS: "&amp;MANAGER_PLAN!N413&amp;" ","")&amp;IF(MANAGER_PLAN!O413&lt;&gt;"","LOT: "&amp;MANAGER_PLAN!O413,"")))</f>
        <v/>
      </c>
      <c r="J413">
        <f>IF($D413="","",IFERROR(VLOOKUP($D413,POS_MASTER!$A:$AK,37,FALSE),""))</f>
        <v/>
      </c>
    </row>
    <row r="414">
      <c r="A414">
        <f>IF($D414="","",MANAGER_PLAN!B414)</f>
        <v/>
      </c>
      <c r="B414">
        <f>IF($D414="","",MANAGER_PLAN!C414)</f>
        <v/>
      </c>
      <c r="C414">
        <f>IF(MANAGER_PLAN!E414="","",MANAGER_PLAN!D414)</f>
        <v/>
      </c>
      <c r="D414">
        <f>IF(MANAGER_PLAN!E414="","",MANAGER_PLAN!E414)</f>
        <v/>
      </c>
      <c r="E414">
        <f>IF($D414="","",MANAGER_PLAN!G414)</f>
        <v/>
      </c>
      <c r="F414">
        <f>IF($D414="","",TRIM(MANAGER_PLAN!H414&amp;" "&amp;MANAGER_PLAN!I414))</f>
        <v/>
      </c>
      <c r="G414">
        <f>IF($D414="","",MANAGER_PLAN!J414)</f>
        <v/>
      </c>
      <c r="H414">
        <f>IF($D414="","",MANAGER_PLAN!K414)</f>
        <v/>
      </c>
      <c r="I414">
        <f>IF($D414="","",TRIM(IF(MANAGER_PLAN!N414&lt;&gt;"","LOS: "&amp;MANAGER_PLAN!N414&amp;" ","")&amp;IF(MANAGER_PLAN!O414&lt;&gt;"","LOT: "&amp;MANAGER_PLAN!O414,"")))</f>
        <v/>
      </c>
      <c r="J414">
        <f>IF($D414="","",IFERROR(VLOOKUP($D414,POS_MASTER!$A:$AK,37,FALSE),""))</f>
        <v/>
      </c>
    </row>
    <row r="415">
      <c r="A415">
        <f>IF($D415="","",MANAGER_PLAN!B415)</f>
        <v/>
      </c>
      <c r="B415">
        <f>IF($D415="","",MANAGER_PLAN!C415)</f>
        <v/>
      </c>
      <c r="C415">
        <f>IF(MANAGER_PLAN!E415="","",MANAGER_PLAN!D415)</f>
        <v/>
      </c>
      <c r="D415">
        <f>IF(MANAGER_PLAN!E415="","",MANAGER_PLAN!E415)</f>
        <v/>
      </c>
      <c r="E415">
        <f>IF($D415="","",MANAGER_PLAN!G415)</f>
        <v/>
      </c>
      <c r="F415">
        <f>IF($D415="","",TRIM(MANAGER_PLAN!H415&amp;" "&amp;MANAGER_PLAN!I415))</f>
        <v/>
      </c>
      <c r="G415">
        <f>IF($D415="","",MANAGER_PLAN!J415)</f>
        <v/>
      </c>
      <c r="H415">
        <f>IF($D415="","",MANAGER_PLAN!K415)</f>
        <v/>
      </c>
      <c r="I415">
        <f>IF($D415="","",TRIM(IF(MANAGER_PLAN!N415&lt;&gt;"","LOS: "&amp;MANAGER_PLAN!N415&amp;" ","")&amp;IF(MANAGER_PLAN!O415&lt;&gt;"","LOT: "&amp;MANAGER_PLAN!O415,"")))</f>
        <v/>
      </c>
      <c r="J415">
        <f>IF($D415="","",IFERROR(VLOOKUP($D415,POS_MASTER!$A:$AK,37,FALSE),""))</f>
        <v/>
      </c>
    </row>
    <row r="416">
      <c r="A416">
        <f>IF($D416="","",MANAGER_PLAN!B416)</f>
        <v/>
      </c>
      <c r="B416">
        <f>IF($D416="","",MANAGER_PLAN!C416)</f>
        <v/>
      </c>
      <c r="C416">
        <f>IF(MANAGER_PLAN!E416="","",MANAGER_PLAN!D416)</f>
        <v/>
      </c>
      <c r="D416">
        <f>IF(MANAGER_PLAN!E416="","",MANAGER_PLAN!E416)</f>
        <v/>
      </c>
      <c r="E416">
        <f>IF($D416="","",MANAGER_PLAN!G416)</f>
        <v/>
      </c>
      <c r="F416">
        <f>IF($D416="","",TRIM(MANAGER_PLAN!H416&amp;" "&amp;MANAGER_PLAN!I416))</f>
        <v/>
      </c>
      <c r="G416">
        <f>IF($D416="","",MANAGER_PLAN!J416)</f>
        <v/>
      </c>
      <c r="H416">
        <f>IF($D416="","",MANAGER_PLAN!K416)</f>
        <v/>
      </c>
      <c r="I416">
        <f>IF($D416="","",TRIM(IF(MANAGER_PLAN!N416&lt;&gt;"","LOS: "&amp;MANAGER_PLAN!N416&amp;" ","")&amp;IF(MANAGER_PLAN!O416&lt;&gt;"","LOT: "&amp;MANAGER_PLAN!O416,"")))</f>
        <v/>
      </c>
      <c r="J416">
        <f>IF($D416="","",IFERROR(VLOOKUP($D416,POS_MASTER!$A:$AK,37,FALSE),""))</f>
        <v/>
      </c>
    </row>
    <row r="417">
      <c r="A417">
        <f>IF($D417="","",MANAGER_PLAN!B417)</f>
        <v/>
      </c>
      <c r="B417">
        <f>IF($D417="","",MANAGER_PLAN!C417)</f>
        <v/>
      </c>
      <c r="C417">
        <f>IF(MANAGER_PLAN!E417="","",MANAGER_PLAN!D417)</f>
        <v/>
      </c>
      <c r="D417">
        <f>IF(MANAGER_PLAN!E417="","",MANAGER_PLAN!E417)</f>
        <v/>
      </c>
      <c r="E417">
        <f>IF($D417="","",MANAGER_PLAN!G417)</f>
        <v/>
      </c>
      <c r="F417">
        <f>IF($D417="","",TRIM(MANAGER_PLAN!H417&amp;" "&amp;MANAGER_PLAN!I417))</f>
        <v/>
      </c>
      <c r="G417">
        <f>IF($D417="","",MANAGER_PLAN!J417)</f>
        <v/>
      </c>
      <c r="H417">
        <f>IF($D417="","",MANAGER_PLAN!K417)</f>
        <v/>
      </c>
      <c r="I417">
        <f>IF($D417="","",TRIM(IF(MANAGER_PLAN!N417&lt;&gt;"","LOS: "&amp;MANAGER_PLAN!N417&amp;" ","")&amp;IF(MANAGER_PLAN!O417&lt;&gt;"","LOT: "&amp;MANAGER_PLAN!O417,"")))</f>
        <v/>
      </c>
      <c r="J417">
        <f>IF($D417="","",IFERROR(VLOOKUP($D417,POS_MASTER!$A:$AK,37,FALSE),""))</f>
        <v/>
      </c>
    </row>
    <row r="418">
      <c r="A418">
        <f>IF($D418="","",MANAGER_PLAN!B418)</f>
        <v/>
      </c>
      <c r="B418">
        <f>IF($D418="","",MANAGER_PLAN!C418)</f>
        <v/>
      </c>
      <c r="C418">
        <f>IF(MANAGER_PLAN!E418="","",MANAGER_PLAN!D418)</f>
        <v/>
      </c>
      <c r="D418">
        <f>IF(MANAGER_PLAN!E418="","",MANAGER_PLAN!E418)</f>
        <v/>
      </c>
      <c r="E418">
        <f>IF($D418="","",MANAGER_PLAN!G418)</f>
        <v/>
      </c>
      <c r="F418">
        <f>IF($D418="","",TRIM(MANAGER_PLAN!H418&amp;" "&amp;MANAGER_PLAN!I418))</f>
        <v/>
      </c>
      <c r="G418">
        <f>IF($D418="","",MANAGER_PLAN!J418)</f>
        <v/>
      </c>
      <c r="H418">
        <f>IF($D418="","",MANAGER_PLAN!K418)</f>
        <v/>
      </c>
      <c r="I418">
        <f>IF($D418="","",TRIM(IF(MANAGER_PLAN!N418&lt;&gt;"","LOS: "&amp;MANAGER_PLAN!N418&amp;" ","")&amp;IF(MANAGER_PLAN!O418&lt;&gt;"","LOT: "&amp;MANAGER_PLAN!O418,"")))</f>
        <v/>
      </c>
      <c r="J418">
        <f>IF($D418="","",IFERROR(VLOOKUP($D418,POS_MASTER!$A:$AK,37,FALSE),""))</f>
        <v/>
      </c>
    </row>
    <row r="419">
      <c r="A419">
        <f>IF($D419="","",MANAGER_PLAN!B419)</f>
        <v/>
      </c>
      <c r="B419">
        <f>IF($D419="","",MANAGER_PLAN!C419)</f>
        <v/>
      </c>
      <c r="C419">
        <f>IF(MANAGER_PLAN!E419="","",MANAGER_PLAN!D419)</f>
        <v/>
      </c>
      <c r="D419">
        <f>IF(MANAGER_PLAN!E419="","",MANAGER_PLAN!E419)</f>
        <v/>
      </c>
      <c r="E419">
        <f>IF($D419="","",MANAGER_PLAN!G419)</f>
        <v/>
      </c>
      <c r="F419">
        <f>IF($D419="","",TRIM(MANAGER_PLAN!H419&amp;" "&amp;MANAGER_PLAN!I419))</f>
        <v/>
      </c>
      <c r="G419">
        <f>IF($D419="","",MANAGER_PLAN!J419)</f>
        <v/>
      </c>
      <c r="H419">
        <f>IF($D419="","",MANAGER_PLAN!K419)</f>
        <v/>
      </c>
      <c r="I419">
        <f>IF($D419="","",TRIM(IF(MANAGER_PLAN!N419&lt;&gt;"","LOS: "&amp;MANAGER_PLAN!N419&amp;" ","")&amp;IF(MANAGER_PLAN!O419&lt;&gt;"","LOT: "&amp;MANAGER_PLAN!O419,"")))</f>
        <v/>
      </c>
      <c r="J419">
        <f>IF($D419="","",IFERROR(VLOOKUP($D419,POS_MASTER!$A:$AK,37,FALSE),""))</f>
        <v/>
      </c>
    </row>
    <row r="420">
      <c r="A420">
        <f>IF($D420="","",MANAGER_PLAN!B420)</f>
        <v/>
      </c>
      <c r="B420">
        <f>IF($D420="","",MANAGER_PLAN!C420)</f>
        <v/>
      </c>
      <c r="C420">
        <f>IF(MANAGER_PLAN!E420="","",MANAGER_PLAN!D420)</f>
        <v/>
      </c>
      <c r="D420">
        <f>IF(MANAGER_PLAN!E420="","",MANAGER_PLAN!E420)</f>
        <v/>
      </c>
      <c r="E420">
        <f>IF($D420="","",MANAGER_PLAN!G420)</f>
        <v/>
      </c>
      <c r="F420">
        <f>IF($D420="","",TRIM(MANAGER_PLAN!H420&amp;" "&amp;MANAGER_PLAN!I420))</f>
        <v/>
      </c>
      <c r="G420">
        <f>IF($D420="","",MANAGER_PLAN!J420)</f>
        <v/>
      </c>
      <c r="H420">
        <f>IF($D420="","",MANAGER_PLAN!K420)</f>
        <v/>
      </c>
      <c r="I420">
        <f>IF($D420="","",TRIM(IF(MANAGER_PLAN!N420&lt;&gt;"","LOS: "&amp;MANAGER_PLAN!N420&amp;" ","")&amp;IF(MANAGER_PLAN!O420&lt;&gt;"","LOT: "&amp;MANAGER_PLAN!O420,"")))</f>
        <v/>
      </c>
      <c r="J420">
        <f>IF($D420="","",IFERROR(VLOOKUP($D420,POS_MASTER!$A:$AK,37,FALSE),""))</f>
        <v/>
      </c>
    </row>
    <row r="421">
      <c r="A421">
        <f>IF($D421="","",MANAGER_PLAN!B421)</f>
        <v/>
      </c>
      <c r="B421">
        <f>IF($D421="","",MANAGER_PLAN!C421)</f>
        <v/>
      </c>
      <c r="C421">
        <f>IF(MANAGER_PLAN!E421="","",MANAGER_PLAN!D421)</f>
        <v/>
      </c>
      <c r="D421">
        <f>IF(MANAGER_PLAN!E421="","",MANAGER_PLAN!E421)</f>
        <v/>
      </c>
      <c r="E421">
        <f>IF($D421="","",MANAGER_PLAN!G421)</f>
        <v/>
      </c>
      <c r="F421">
        <f>IF($D421="","",TRIM(MANAGER_PLAN!H421&amp;" "&amp;MANAGER_PLAN!I421))</f>
        <v/>
      </c>
      <c r="G421">
        <f>IF($D421="","",MANAGER_PLAN!J421)</f>
        <v/>
      </c>
      <c r="H421">
        <f>IF($D421="","",MANAGER_PLAN!K421)</f>
        <v/>
      </c>
      <c r="I421">
        <f>IF($D421="","",TRIM(IF(MANAGER_PLAN!N421&lt;&gt;"","LOS: "&amp;MANAGER_PLAN!N421&amp;" ","")&amp;IF(MANAGER_PLAN!O421&lt;&gt;"","LOT: "&amp;MANAGER_PLAN!O421,"")))</f>
        <v/>
      </c>
      <c r="J421">
        <f>IF($D421="","",IFERROR(VLOOKUP($D421,POS_MASTER!$A:$AK,37,FALSE),""))</f>
        <v/>
      </c>
    </row>
    <row r="422">
      <c r="A422">
        <f>IF($D422="","",MANAGER_PLAN!B422)</f>
        <v/>
      </c>
      <c r="B422">
        <f>IF($D422="","",MANAGER_PLAN!C422)</f>
        <v/>
      </c>
      <c r="C422">
        <f>IF(MANAGER_PLAN!E422="","",MANAGER_PLAN!D422)</f>
        <v/>
      </c>
      <c r="D422">
        <f>IF(MANAGER_PLAN!E422="","",MANAGER_PLAN!E422)</f>
        <v/>
      </c>
      <c r="E422">
        <f>IF($D422="","",MANAGER_PLAN!G422)</f>
        <v/>
      </c>
      <c r="F422">
        <f>IF($D422="","",TRIM(MANAGER_PLAN!H422&amp;" "&amp;MANAGER_PLAN!I422))</f>
        <v/>
      </c>
      <c r="G422">
        <f>IF($D422="","",MANAGER_PLAN!J422)</f>
        <v/>
      </c>
      <c r="H422">
        <f>IF($D422="","",MANAGER_PLAN!K422)</f>
        <v/>
      </c>
      <c r="I422">
        <f>IF($D422="","",TRIM(IF(MANAGER_PLAN!N422&lt;&gt;"","LOS: "&amp;MANAGER_PLAN!N422&amp;" ","")&amp;IF(MANAGER_PLAN!O422&lt;&gt;"","LOT: "&amp;MANAGER_PLAN!O422,"")))</f>
        <v/>
      </c>
      <c r="J422">
        <f>IF($D422="","",IFERROR(VLOOKUP($D422,POS_MASTER!$A:$AK,37,FALSE),""))</f>
        <v/>
      </c>
    </row>
    <row r="423">
      <c r="A423">
        <f>IF($D423="","",MANAGER_PLAN!B423)</f>
        <v/>
      </c>
      <c r="B423">
        <f>IF($D423="","",MANAGER_PLAN!C423)</f>
        <v/>
      </c>
      <c r="C423">
        <f>IF(MANAGER_PLAN!E423="","",MANAGER_PLAN!D423)</f>
        <v/>
      </c>
      <c r="D423">
        <f>IF(MANAGER_PLAN!E423="","",MANAGER_PLAN!E423)</f>
        <v/>
      </c>
      <c r="E423">
        <f>IF($D423="","",MANAGER_PLAN!G423)</f>
        <v/>
      </c>
      <c r="F423">
        <f>IF($D423="","",TRIM(MANAGER_PLAN!H423&amp;" "&amp;MANAGER_PLAN!I423))</f>
        <v/>
      </c>
      <c r="G423">
        <f>IF($D423="","",MANAGER_PLAN!J423)</f>
        <v/>
      </c>
      <c r="H423">
        <f>IF($D423="","",MANAGER_PLAN!K423)</f>
        <v/>
      </c>
      <c r="I423">
        <f>IF($D423="","",TRIM(IF(MANAGER_PLAN!N423&lt;&gt;"","LOS: "&amp;MANAGER_PLAN!N423&amp;" ","")&amp;IF(MANAGER_PLAN!O423&lt;&gt;"","LOT: "&amp;MANAGER_PLAN!O423,"")))</f>
        <v/>
      </c>
      <c r="J423">
        <f>IF($D423="","",IFERROR(VLOOKUP($D423,POS_MASTER!$A:$AK,37,FALSE),""))</f>
        <v/>
      </c>
    </row>
    <row r="424">
      <c r="A424">
        <f>IF($D424="","",MANAGER_PLAN!B424)</f>
        <v/>
      </c>
      <c r="B424">
        <f>IF($D424="","",MANAGER_PLAN!C424)</f>
        <v/>
      </c>
      <c r="C424">
        <f>IF(MANAGER_PLAN!E424="","",MANAGER_PLAN!D424)</f>
        <v/>
      </c>
      <c r="D424">
        <f>IF(MANAGER_PLAN!E424="","",MANAGER_PLAN!E424)</f>
        <v/>
      </c>
      <c r="E424">
        <f>IF($D424="","",MANAGER_PLAN!G424)</f>
        <v/>
      </c>
      <c r="F424">
        <f>IF($D424="","",TRIM(MANAGER_PLAN!H424&amp;" "&amp;MANAGER_PLAN!I424))</f>
        <v/>
      </c>
      <c r="G424">
        <f>IF($D424="","",MANAGER_PLAN!J424)</f>
        <v/>
      </c>
      <c r="H424">
        <f>IF($D424="","",MANAGER_PLAN!K424)</f>
        <v/>
      </c>
      <c r="I424">
        <f>IF($D424="","",TRIM(IF(MANAGER_PLAN!N424&lt;&gt;"","LOS: "&amp;MANAGER_PLAN!N424&amp;" ","")&amp;IF(MANAGER_PLAN!O424&lt;&gt;"","LOT: "&amp;MANAGER_PLAN!O424,"")))</f>
        <v/>
      </c>
      <c r="J424">
        <f>IF($D424="","",IFERROR(VLOOKUP($D424,POS_MASTER!$A:$AK,37,FALSE),""))</f>
        <v/>
      </c>
    </row>
    <row r="425">
      <c r="A425">
        <f>IF($D425="","",MANAGER_PLAN!B425)</f>
        <v/>
      </c>
      <c r="B425">
        <f>IF($D425="","",MANAGER_PLAN!C425)</f>
        <v/>
      </c>
      <c r="C425">
        <f>IF(MANAGER_PLAN!E425="","",MANAGER_PLAN!D425)</f>
        <v/>
      </c>
      <c r="D425">
        <f>IF(MANAGER_PLAN!E425="","",MANAGER_PLAN!E425)</f>
        <v/>
      </c>
      <c r="E425">
        <f>IF($D425="","",MANAGER_PLAN!G425)</f>
        <v/>
      </c>
      <c r="F425">
        <f>IF($D425="","",TRIM(MANAGER_PLAN!H425&amp;" "&amp;MANAGER_PLAN!I425))</f>
        <v/>
      </c>
      <c r="G425">
        <f>IF($D425="","",MANAGER_PLAN!J425)</f>
        <v/>
      </c>
      <c r="H425">
        <f>IF($D425="","",MANAGER_PLAN!K425)</f>
        <v/>
      </c>
      <c r="I425">
        <f>IF($D425="","",TRIM(IF(MANAGER_PLAN!N425&lt;&gt;"","LOS: "&amp;MANAGER_PLAN!N425&amp;" ","")&amp;IF(MANAGER_PLAN!O425&lt;&gt;"","LOT: "&amp;MANAGER_PLAN!O425,"")))</f>
        <v/>
      </c>
      <c r="J425">
        <f>IF($D425="","",IFERROR(VLOOKUP($D425,POS_MASTER!$A:$AK,37,FALSE),""))</f>
        <v/>
      </c>
    </row>
    <row r="426">
      <c r="A426">
        <f>IF($D426="","",MANAGER_PLAN!B426)</f>
        <v/>
      </c>
      <c r="B426">
        <f>IF($D426="","",MANAGER_PLAN!C426)</f>
        <v/>
      </c>
      <c r="C426">
        <f>IF(MANAGER_PLAN!E426="","",MANAGER_PLAN!D426)</f>
        <v/>
      </c>
      <c r="D426">
        <f>IF(MANAGER_PLAN!E426="","",MANAGER_PLAN!E426)</f>
        <v/>
      </c>
      <c r="E426">
        <f>IF($D426="","",MANAGER_PLAN!G426)</f>
        <v/>
      </c>
      <c r="F426">
        <f>IF($D426="","",TRIM(MANAGER_PLAN!H426&amp;" "&amp;MANAGER_PLAN!I426))</f>
        <v/>
      </c>
      <c r="G426">
        <f>IF($D426="","",MANAGER_PLAN!J426)</f>
        <v/>
      </c>
      <c r="H426">
        <f>IF($D426="","",MANAGER_PLAN!K426)</f>
        <v/>
      </c>
      <c r="I426">
        <f>IF($D426="","",TRIM(IF(MANAGER_PLAN!N426&lt;&gt;"","LOS: "&amp;MANAGER_PLAN!N426&amp;" ","")&amp;IF(MANAGER_PLAN!O426&lt;&gt;"","LOT: "&amp;MANAGER_PLAN!O426,"")))</f>
        <v/>
      </c>
      <c r="J426">
        <f>IF($D426="","",IFERROR(VLOOKUP($D426,POS_MASTER!$A:$AK,37,FALSE),""))</f>
        <v/>
      </c>
    </row>
    <row r="427">
      <c r="A427">
        <f>IF($D427="","",MANAGER_PLAN!B427)</f>
        <v/>
      </c>
      <c r="B427">
        <f>IF($D427="","",MANAGER_PLAN!C427)</f>
        <v/>
      </c>
      <c r="C427">
        <f>IF(MANAGER_PLAN!E427="","",MANAGER_PLAN!D427)</f>
        <v/>
      </c>
      <c r="D427">
        <f>IF(MANAGER_PLAN!E427="","",MANAGER_PLAN!E427)</f>
        <v/>
      </c>
      <c r="E427">
        <f>IF($D427="","",MANAGER_PLAN!G427)</f>
        <v/>
      </c>
      <c r="F427">
        <f>IF($D427="","",TRIM(MANAGER_PLAN!H427&amp;" "&amp;MANAGER_PLAN!I427))</f>
        <v/>
      </c>
      <c r="G427">
        <f>IF($D427="","",MANAGER_PLAN!J427)</f>
        <v/>
      </c>
      <c r="H427">
        <f>IF($D427="","",MANAGER_PLAN!K427)</f>
        <v/>
      </c>
      <c r="I427">
        <f>IF($D427="","",TRIM(IF(MANAGER_PLAN!N427&lt;&gt;"","LOS: "&amp;MANAGER_PLAN!N427&amp;" ","")&amp;IF(MANAGER_PLAN!O427&lt;&gt;"","LOT: "&amp;MANAGER_PLAN!O427,"")))</f>
        <v/>
      </c>
      <c r="J427">
        <f>IF($D427="","",IFERROR(VLOOKUP($D427,POS_MASTER!$A:$AK,37,FALSE),""))</f>
        <v/>
      </c>
    </row>
    <row r="428">
      <c r="A428">
        <f>IF($D428="","",MANAGER_PLAN!B428)</f>
        <v/>
      </c>
      <c r="B428">
        <f>IF($D428="","",MANAGER_PLAN!C428)</f>
        <v/>
      </c>
      <c r="C428">
        <f>IF(MANAGER_PLAN!E428="","",MANAGER_PLAN!D428)</f>
        <v/>
      </c>
      <c r="D428">
        <f>IF(MANAGER_PLAN!E428="","",MANAGER_PLAN!E428)</f>
        <v/>
      </c>
      <c r="E428">
        <f>IF($D428="","",MANAGER_PLAN!G428)</f>
        <v/>
      </c>
      <c r="F428">
        <f>IF($D428="","",TRIM(MANAGER_PLAN!H428&amp;" "&amp;MANAGER_PLAN!I428))</f>
        <v/>
      </c>
      <c r="G428">
        <f>IF($D428="","",MANAGER_PLAN!J428)</f>
        <v/>
      </c>
      <c r="H428">
        <f>IF($D428="","",MANAGER_PLAN!K428)</f>
        <v/>
      </c>
      <c r="I428">
        <f>IF($D428="","",TRIM(IF(MANAGER_PLAN!N428&lt;&gt;"","LOS: "&amp;MANAGER_PLAN!N428&amp;" ","")&amp;IF(MANAGER_PLAN!O428&lt;&gt;"","LOT: "&amp;MANAGER_PLAN!O428,"")))</f>
        <v/>
      </c>
      <c r="J428">
        <f>IF($D428="","",IFERROR(VLOOKUP($D428,POS_MASTER!$A:$AK,37,FALSE),""))</f>
        <v/>
      </c>
    </row>
    <row r="429">
      <c r="A429">
        <f>IF($D429="","",MANAGER_PLAN!B429)</f>
        <v/>
      </c>
      <c r="B429">
        <f>IF($D429="","",MANAGER_PLAN!C429)</f>
        <v/>
      </c>
      <c r="C429">
        <f>IF(MANAGER_PLAN!E429="","",MANAGER_PLAN!D429)</f>
        <v/>
      </c>
      <c r="D429">
        <f>IF(MANAGER_PLAN!E429="","",MANAGER_PLAN!E429)</f>
        <v/>
      </c>
      <c r="E429">
        <f>IF($D429="","",MANAGER_PLAN!G429)</f>
        <v/>
      </c>
      <c r="F429">
        <f>IF($D429="","",TRIM(MANAGER_PLAN!H429&amp;" "&amp;MANAGER_PLAN!I429))</f>
        <v/>
      </c>
      <c r="G429">
        <f>IF($D429="","",MANAGER_PLAN!J429)</f>
        <v/>
      </c>
      <c r="H429">
        <f>IF($D429="","",MANAGER_PLAN!K429)</f>
        <v/>
      </c>
      <c r="I429">
        <f>IF($D429="","",TRIM(IF(MANAGER_PLAN!N429&lt;&gt;"","LOS: "&amp;MANAGER_PLAN!N429&amp;" ","")&amp;IF(MANAGER_PLAN!O429&lt;&gt;"","LOT: "&amp;MANAGER_PLAN!O429,"")))</f>
        <v/>
      </c>
      <c r="J429">
        <f>IF($D429="","",IFERROR(VLOOKUP($D429,POS_MASTER!$A:$AK,37,FALSE),""))</f>
        <v/>
      </c>
    </row>
    <row r="430">
      <c r="A430">
        <f>IF($D430="","",MANAGER_PLAN!B430)</f>
        <v/>
      </c>
      <c r="B430">
        <f>IF($D430="","",MANAGER_PLAN!C430)</f>
        <v/>
      </c>
      <c r="C430">
        <f>IF(MANAGER_PLAN!E430="","",MANAGER_PLAN!D430)</f>
        <v/>
      </c>
      <c r="D430">
        <f>IF(MANAGER_PLAN!E430="","",MANAGER_PLAN!E430)</f>
        <v/>
      </c>
      <c r="E430">
        <f>IF($D430="","",MANAGER_PLAN!G430)</f>
        <v/>
      </c>
      <c r="F430">
        <f>IF($D430="","",TRIM(MANAGER_PLAN!H430&amp;" "&amp;MANAGER_PLAN!I430))</f>
        <v/>
      </c>
      <c r="G430">
        <f>IF($D430="","",MANAGER_PLAN!J430)</f>
        <v/>
      </c>
      <c r="H430">
        <f>IF($D430="","",MANAGER_PLAN!K430)</f>
        <v/>
      </c>
      <c r="I430">
        <f>IF($D430="","",TRIM(IF(MANAGER_PLAN!N430&lt;&gt;"","LOS: "&amp;MANAGER_PLAN!N430&amp;" ","")&amp;IF(MANAGER_PLAN!O430&lt;&gt;"","LOT: "&amp;MANAGER_PLAN!O430,"")))</f>
        <v/>
      </c>
      <c r="J430">
        <f>IF($D430="","",IFERROR(VLOOKUP($D430,POS_MASTER!$A:$AK,37,FALSE),""))</f>
        <v/>
      </c>
    </row>
    <row r="431">
      <c r="A431">
        <f>IF($D431="","",MANAGER_PLAN!B431)</f>
        <v/>
      </c>
      <c r="B431">
        <f>IF($D431="","",MANAGER_PLAN!C431)</f>
        <v/>
      </c>
      <c r="C431">
        <f>IF(MANAGER_PLAN!E431="","",MANAGER_PLAN!D431)</f>
        <v/>
      </c>
      <c r="D431">
        <f>IF(MANAGER_PLAN!E431="","",MANAGER_PLAN!E431)</f>
        <v/>
      </c>
      <c r="E431">
        <f>IF($D431="","",MANAGER_PLAN!G431)</f>
        <v/>
      </c>
      <c r="F431">
        <f>IF($D431="","",TRIM(MANAGER_PLAN!H431&amp;" "&amp;MANAGER_PLAN!I431))</f>
        <v/>
      </c>
      <c r="G431">
        <f>IF($D431="","",MANAGER_PLAN!J431)</f>
        <v/>
      </c>
      <c r="H431">
        <f>IF($D431="","",MANAGER_PLAN!K431)</f>
        <v/>
      </c>
      <c r="I431">
        <f>IF($D431="","",TRIM(IF(MANAGER_PLAN!N431&lt;&gt;"","LOS: "&amp;MANAGER_PLAN!N431&amp;" ","")&amp;IF(MANAGER_PLAN!O431&lt;&gt;"","LOT: "&amp;MANAGER_PLAN!O431,"")))</f>
        <v/>
      </c>
      <c r="J431">
        <f>IF($D431="","",IFERROR(VLOOKUP($D431,POS_MASTER!$A:$AK,37,FALSE),""))</f>
        <v/>
      </c>
    </row>
    <row r="432">
      <c r="A432">
        <f>IF($D432="","",MANAGER_PLAN!B432)</f>
        <v/>
      </c>
      <c r="B432">
        <f>IF($D432="","",MANAGER_PLAN!C432)</f>
        <v/>
      </c>
      <c r="C432">
        <f>IF(MANAGER_PLAN!E432="","",MANAGER_PLAN!D432)</f>
        <v/>
      </c>
      <c r="D432">
        <f>IF(MANAGER_PLAN!E432="","",MANAGER_PLAN!E432)</f>
        <v/>
      </c>
      <c r="E432">
        <f>IF($D432="","",MANAGER_PLAN!G432)</f>
        <v/>
      </c>
      <c r="F432">
        <f>IF($D432="","",TRIM(MANAGER_PLAN!H432&amp;" "&amp;MANAGER_PLAN!I432))</f>
        <v/>
      </c>
      <c r="G432">
        <f>IF($D432="","",MANAGER_PLAN!J432)</f>
        <v/>
      </c>
      <c r="H432">
        <f>IF($D432="","",MANAGER_PLAN!K432)</f>
        <v/>
      </c>
      <c r="I432">
        <f>IF($D432="","",TRIM(IF(MANAGER_PLAN!N432&lt;&gt;"","LOS: "&amp;MANAGER_PLAN!N432&amp;" ","")&amp;IF(MANAGER_PLAN!O432&lt;&gt;"","LOT: "&amp;MANAGER_PLAN!O432,"")))</f>
        <v/>
      </c>
      <c r="J432">
        <f>IF($D432="","",IFERROR(VLOOKUP($D432,POS_MASTER!$A:$AK,37,FALSE),""))</f>
        <v/>
      </c>
    </row>
    <row r="433">
      <c r="A433">
        <f>IF($D433="","",MANAGER_PLAN!B433)</f>
        <v/>
      </c>
      <c r="B433">
        <f>IF($D433="","",MANAGER_PLAN!C433)</f>
        <v/>
      </c>
      <c r="C433">
        <f>IF(MANAGER_PLAN!E433="","",MANAGER_PLAN!D433)</f>
        <v/>
      </c>
      <c r="D433">
        <f>IF(MANAGER_PLAN!E433="","",MANAGER_PLAN!E433)</f>
        <v/>
      </c>
      <c r="E433">
        <f>IF($D433="","",MANAGER_PLAN!G433)</f>
        <v/>
      </c>
      <c r="F433">
        <f>IF($D433="","",TRIM(MANAGER_PLAN!H433&amp;" "&amp;MANAGER_PLAN!I433))</f>
        <v/>
      </c>
      <c r="G433">
        <f>IF($D433="","",MANAGER_PLAN!J433)</f>
        <v/>
      </c>
      <c r="H433">
        <f>IF($D433="","",MANAGER_PLAN!K433)</f>
        <v/>
      </c>
      <c r="I433">
        <f>IF($D433="","",TRIM(IF(MANAGER_PLAN!N433&lt;&gt;"","LOS: "&amp;MANAGER_PLAN!N433&amp;" ","")&amp;IF(MANAGER_PLAN!O433&lt;&gt;"","LOT: "&amp;MANAGER_PLAN!O433,"")))</f>
        <v/>
      </c>
      <c r="J433">
        <f>IF($D433="","",IFERROR(VLOOKUP($D433,POS_MASTER!$A:$AK,37,FALSE),""))</f>
        <v/>
      </c>
    </row>
    <row r="434">
      <c r="A434">
        <f>IF($D434="","",MANAGER_PLAN!B434)</f>
        <v/>
      </c>
      <c r="B434">
        <f>IF($D434="","",MANAGER_PLAN!C434)</f>
        <v/>
      </c>
      <c r="C434">
        <f>IF(MANAGER_PLAN!E434="","",MANAGER_PLAN!D434)</f>
        <v/>
      </c>
      <c r="D434">
        <f>IF(MANAGER_PLAN!E434="","",MANAGER_PLAN!E434)</f>
        <v/>
      </c>
      <c r="E434">
        <f>IF($D434="","",MANAGER_PLAN!G434)</f>
        <v/>
      </c>
      <c r="F434">
        <f>IF($D434="","",TRIM(MANAGER_PLAN!H434&amp;" "&amp;MANAGER_PLAN!I434))</f>
        <v/>
      </c>
      <c r="G434">
        <f>IF($D434="","",MANAGER_PLAN!J434)</f>
        <v/>
      </c>
      <c r="H434">
        <f>IF($D434="","",MANAGER_PLAN!K434)</f>
        <v/>
      </c>
      <c r="I434">
        <f>IF($D434="","",TRIM(IF(MANAGER_PLAN!N434&lt;&gt;"","LOS: "&amp;MANAGER_PLAN!N434&amp;" ","")&amp;IF(MANAGER_PLAN!O434&lt;&gt;"","LOT: "&amp;MANAGER_PLAN!O434,"")))</f>
        <v/>
      </c>
      <c r="J434">
        <f>IF($D434="","",IFERROR(VLOOKUP($D434,POS_MASTER!$A:$AK,37,FALSE),""))</f>
        <v/>
      </c>
    </row>
    <row r="435">
      <c r="A435">
        <f>IF($D435="","",MANAGER_PLAN!B435)</f>
        <v/>
      </c>
      <c r="B435">
        <f>IF($D435="","",MANAGER_PLAN!C435)</f>
        <v/>
      </c>
      <c r="C435">
        <f>IF(MANAGER_PLAN!E435="","",MANAGER_PLAN!D435)</f>
        <v/>
      </c>
      <c r="D435">
        <f>IF(MANAGER_PLAN!E435="","",MANAGER_PLAN!E435)</f>
        <v/>
      </c>
      <c r="E435">
        <f>IF($D435="","",MANAGER_PLAN!G435)</f>
        <v/>
      </c>
      <c r="F435">
        <f>IF($D435="","",TRIM(MANAGER_PLAN!H435&amp;" "&amp;MANAGER_PLAN!I435))</f>
        <v/>
      </c>
      <c r="G435">
        <f>IF($D435="","",MANAGER_PLAN!J435)</f>
        <v/>
      </c>
      <c r="H435">
        <f>IF($D435="","",MANAGER_PLAN!K435)</f>
        <v/>
      </c>
      <c r="I435">
        <f>IF($D435="","",TRIM(IF(MANAGER_PLAN!N435&lt;&gt;"","LOS: "&amp;MANAGER_PLAN!N435&amp;" ","")&amp;IF(MANAGER_PLAN!O435&lt;&gt;"","LOT: "&amp;MANAGER_PLAN!O435,"")))</f>
        <v/>
      </c>
      <c r="J435">
        <f>IF($D435="","",IFERROR(VLOOKUP($D435,POS_MASTER!$A:$AK,37,FALSE),""))</f>
        <v/>
      </c>
    </row>
    <row r="436">
      <c r="A436">
        <f>IF($D436="","",MANAGER_PLAN!B436)</f>
        <v/>
      </c>
      <c r="B436">
        <f>IF($D436="","",MANAGER_PLAN!C436)</f>
        <v/>
      </c>
      <c r="C436">
        <f>IF(MANAGER_PLAN!E436="","",MANAGER_PLAN!D436)</f>
        <v/>
      </c>
      <c r="D436">
        <f>IF(MANAGER_PLAN!E436="","",MANAGER_PLAN!E436)</f>
        <v/>
      </c>
      <c r="E436">
        <f>IF($D436="","",MANAGER_PLAN!G436)</f>
        <v/>
      </c>
      <c r="F436">
        <f>IF($D436="","",TRIM(MANAGER_PLAN!H436&amp;" "&amp;MANAGER_PLAN!I436))</f>
        <v/>
      </c>
      <c r="G436">
        <f>IF($D436="","",MANAGER_PLAN!J436)</f>
        <v/>
      </c>
      <c r="H436">
        <f>IF($D436="","",MANAGER_PLAN!K436)</f>
        <v/>
      </c>
      <c r="I436">
        <f>IF($D436="","",TRIM(IF(MANAGER_PLAN!N436&lt;&gt;"","LOS: "&amp;MANAGER_PLAN!N436&amp;" ","")&amp;IF(MANAGER_PLAN!O436&lt;&gt;"","LOT: "&amp;MANAGER_PLAN!O436,"")))</f>
        <v/>
      </c>
      <c r="J436">
        <f>IF($D436="","",IFERROR(VLOOKUP($D436,POS_MASTER!$A:$AK,37,FALSE),""))</f>
        <v/>
      </c>
    </row>
    <row r="437">
      <c r="A437">
        <f>IF($D437="","",MANAGER_PLAN!B437)</f>
        <v/>
      </c>
      <c r="B437">
        <f>IF($D437="","",MANAGER_PLAN!C437)</f>
        <v/>
      </c>
      <c r="C437">
        <f>IF(MANAGER_PLAN!E437="","",MANAGER_PLAN!D437)</f>
        <v/>
      </c>
      <c r="D437">
        <f>IF(MANAGER_PLAN!E437="","",MANAGER_PLAN!E437)</f>
        <v/>
      </c>
      <c r="E437">
        <f>IF($D437="","",MANAGER_PLAN!G437)</f>
        <v/>
      </c>
      <c r="F437">
        <f>IF($D437="","",TRIM(MANAGER_PLAN!H437&amp;" "&amp;MANAGER_PLAN!I437))</f>
        <v/>
      </c>
      <c r="G437">
        <f>IF($D437="","",MANAGER_PLAN!J437)</f>
        <v/>
      </c>
      <c r="H437">
        <f>IF($D437="","",MANAGER_PLAN!K437)</f>
        <v/>
      </c>
      <c r="I437">
        <f>IF($D437="","",TRIM(IF(MANAGER_PLAN!N437&lt;&gt;"","LOS: "&amp;MANAGER_PLAN!N437&amp;" ","")&amp;IF(MANAGER_PLAN!O437&lt;&gt;"","LOT: "&amp;MANAGER_PLAN!O437,"")))</f>
        <v/>
      </c>
      <c r="J437">
        <f>IF($D437="","",IFERROR(VLOOKUP($D437,POS_MASTER!$A:$AK,37,FALSE),""))</f>
        <v/>
      </c>
    </row>
    <row r="438">
      <c r="A438">
        <f>IF($D438="","",MANAGER_PLAN!B438)</f>
        <v/>
      </c>
      <c r="B438">
        <f>IF($D438="","",MANAGER_PLAN!C438)</f>
        <v/>
      </c>
      <c r="C438">
        <f>IF(MANAGER_PLAN!E438="","",MANAGER_PLAN!D438)</f>
        <v/>
      </c>
      <c r="D438">
        <f>IF(MANAGER_PLAN!E438="","",MANAGER_PLAN!E438)</f>
        <v/>
      </c>
      <c r="E438">
        <f>IF($D438="","",MANAGER_PLAN!G438)</f>
        <v/>
      </c>
      <c r="F438">
        <f>IF($D438="","",TRIM(MANAGER_PLAN!H438&amp;" "&amp;MANAGER_PLAN!I438))</f>
        <v/>
      </c>
      <c r="G438">
        <f>IF($D438="","",MANAGER_PLAN!J438)</f>
        <v/>
      </c>
      <c r="H438">
        <f>IF($D438="","",MANAGER_PLAN!K438)</f>
        <v/>
      </c>
      <c r="I438">
        <f>IF($D438="","",TRIM(IF(MANAGER_PLAN!N438&lt;&gt;"","LOS: "&amp;MANAGER_PLAN!N438&amp;" ","")&amp;IF(MANAGER_PLAN!O438&lt;&gt;"","LOT: "&amp;MANAGER_PLAN!O438,"")))</f>
        <v/>
      </c>
      <c r="J438">
        <f>IF($D438="","",IFERROR(VLOOKUP($D438,POS_MASTER!$A:$AK,37,FALSE),""))</f>
        <v/>
      </c>
    </row>
    <row r="439">
      <c r="A439">
        <f>IF($D439="","",MANAGER_PLAN!B439)</f>
        <v/>
      </c>
      <c r="B439">
        <f>IF($D439="","",MANAGER_PLAN!C439)</f>
        <v/>
      </c>
      <c r="C439">
        <f>IF(MANAGER_PLAN!E439="","",MANAGER_PLAN!D439)</f>
        <v/>
      </c>
      <c r="D439">
        <f>IF(MANAGER_PLAN!E439="","",MANAGER_PLAN!E439)</f>
        <v/>
      </c>
      <c r="E439">
        <f>IF($D439="","",MANAGER_PLAN!G439)</f>
        <v/>
      </c>
      <c r="F439">
        <f>IF($D439="","",TRIM(MANAGER_PLAN!H439&amp;" "&amp;MANAGER_PLAN!I439))</f>
        <v/>
      </c>
      <c r="G439">
        <f>IF($D439="","",MANAGER_PLAN!J439)</f>
        <v/>
      </c>
      <c r="H439">
        <f>IF($D439="","",MANAGER_PLAN!K439)</f>
        <v/>
      </c>
      <c r="I439">
        <f>IF($D439="","",TRIM(IF(MANAGER_PLAN!N439&lt;&gt;"","LOS: "&amp;MANAGER_PLAN!N439&amp;" ","")&amp;IF(MANAGER_PLAN!O439&lt;&gt;"","LOT: "&amp;MANAGER_PLAN!O439,"")))</f>
        <v/>
      </c>
      <c r="J439">
        <f>IF($D439="","",IFERROR(VLOOKUP($D439,POS_MASTER!$A:$AK,37,FALSE),""))</f>
        <v/>
      </c>
    </row>
    <row r="440">
      <c r="A440">
        <f>IF($D440="","",MANAGER_PLAN!B440)</f>
        <v/>
      </c>
      <c r="B440">
        <f>IF($D440="","",MANAGER_PLAN!C440)</f>
        <v/>
      </c>
      <c r="C440">
        <f>IF(MANAGER_PLAN!E440="","",MANAGER_PLAN!D440)</f>
        <v/>
      </c>
      <c r="D440">
        <f>IF(MANAGER_PLAN!E440="","",MANAGER_PLAN!E440)</f>
        <v/>
      </c>
      <c r="E440">
        <f>IF($D440="","",MANAGER_PLAN!G440)</f>
        <v/>
      </c>
      <c r="F440">
        <f>IF($D440="","",TRIM(MANAGER_PLAN!H440&amp;" "&amp;MANAGER_PLAN!I440))</f>
        <v/>
      </c>
      <c r="G440">
        <f>IF($D440="","",MANAGER_PLAN!J440)</f>
        <v/>
      </c>
      <c r="H440">
        <f>IF($D440="","",MANAGER_PLAN!K440)</f>
        <v/>
      </c>
      <c r="I440">
        <f>IF($D440="","",TRIM(IF(MANAGER_PLAN!N440&lt;&gt;"","LOS: "&amp;MANAGER_PLAN!N440&amp;" ","")&amp;IF(MANAGER_PLAN!O440&lt;&gt;"","LOT: "&amp;MANAGER_PLAN!O440,"")))</f>
        <v/>
      </c>
      <c r="J440">
        <f>IF($D440="","",IFERROR(VLOOKUP($D440,POS_MASTER!$A:$AK,37,FALSE),""))</f>
        <v/>
      </c>
    </row>
    <row r="441">
      <c r="A441">
        <f>IF($D441="","",MANAGER_PLAN!B441)</f>
        <v/>
      </c>
      <c r="B441">
        <f>IF($D441="","",MANAGER_PLAN!C441)</f>
        <v/>
      </c>
      <c r="C441">
        <f>IF(MANAGER_PLAN!E441="","",MANAGER_PLAN!D441)</f>
        <v/>
      </c>
      <c r="D441">
        <f>IF(MANAGER_PLAN!E441="","",MANAGER_PLAN!E441)</f>
        <v/>
      </c>
      <c r="E441">
        <f>IF($D441="","",MANAGER_PLAN!G441)</f>
        <v/>
      </c>
      <c r="F441">
        <f>IF($D441="","",TRIM(MANAGER_PLAN!H441&amp;" "&amp;MANAGER_PLAN!I441))</f>
        <v/>
      </c>
      <c r="G441">
        <f>IF($D441="","",MANAGER_PLAN!J441)</f>
        <v/>
      </c>
      <c r="H441">
        <f>IF($D441="","",MANAGER_PLAN!K441)</f>
        <v/>
      </c>
      <c r="I441">
        <f>IF($D441="","",TRIM(IF(MANAGER_PLAN!N441&lt;&gt;"","LOS: "&amp;MANAGER_PLAN!N441&amp;" ","")&amp;IF(MANAGER_PLAN!O441&lt;&gt;"","LOT: "&amp;MANAGER_PLAN!O441,"")))</f>
        <v/>
      </c>
      <c r="J441">
        <f>IF($D441="","",IFERROR(VLOOKUP($D441,POS_MASTER!$A:$AK,37,FALSE),""))</f>
        <v/>
      </c>
    </row>
    <row r="442">
      <c r="A442">
        <f>IF($D442="","",MANAGER_PLAN!B442)</f>
        <v/>
      </c>
      <c r="B442">
        <f>IF($D442="","",MANAGER_PLAN!C442)</f>
        <v/>
      </c>
      <c r="C442">
        <f>IF(MANAGER_PLAN!E442="","",MANAGER_PLAN!D442)</f>
        <v/>
      </c>
      <c r="D442">
        <f>IF(MANAGER_PLAN!E442="","",MANAGER_PLAN!E442)</f>
        <v/>
      </c>
      <c r="E442">
        <f>IF($D442="","",MANAGER_PLAN!G442)</f>
        <v/>
      </c>
      <c r="F442">
        <f>IF($D442="","",TRIM(MANAGER_PLAN!H442&amp;" "&amp;MANAGER_PLAN!I442))</f>
        <v/>
      </c>
      <c r="G442">
        <f>IF($D442="","",MANAGER_PLAN!J442)</f>
        <v/>
      </c>
      <c r="H442">
        <f>IF($D442="","",MANAGER_PLAN!K442)</f>
        <v/>
      </c>
      <c r="I442">
        <f>IF($D442="","",TRIM(IF(MANAGER_PLAN!N442&lt;&gt;"","LOS: "&amp;MANAGER_PLAN!N442&amp;" ","")&amp;IF(MANAGER_PLAN!O442&lt;&gt;"","LOT: "&amp;MANAGER_PLAN!O442,"")))</f>
        <v/>
      </c>
      <c r="J442">
        <f>IF($D442="","",IFERROR(VLOOKUP($D442,POS_MASTER!$A:$AK,37,FALSE),""))</f>
        <v/>
      </c>
    </row>
    <row r="443">
      <c r="A443">
        <f>IF($D443="","",MANAGER_PLAN!B443)</f>
        <v/>
      </c>
      <c r="B443">
        <f>IF($D443="","",MANAGER_PLAN!C443)</f>
        <v/>
      </c>
      <c r="C443">
        <f>IF(MANAGER_PLAN!E443="","",MANAGER_PLAN!D443)</f>
        <v/>
      </c>
      <c r="D443">
        <f>IF(MANAGER_PLAN!E443="","",MANAGER_PLAN!E443)</f>
        <v/>
      </c>
      <c r="E443">
        <f>IF($D443="","",MANAGER_PLAN!G443)</f>
        <v/>
      </c>
      <c r="F443">
        <f>IF($D443="","",TRIM(MANAGER_PLAN!H443&amp;" "&amp;MANAGER_PLAN!I443))</f>
        <v/>
      </c>
      <c r="G443">
        <f>IF($D443="","",MANAGER_PLAN!J443)</f>
        <v/>
      </c>
      <c r="H443">
        <f>IF($D443="","",MANAGER_PLAN!K443)</f>
        <v/>
      </c>
      <c r="I443">
        <f>IF($D443="","",TRIM(IF(MANAGER_PLAN!N443&lt;&gt;"","LOS: "&amp;MANAGER_PLAN!N443&amp;" ","")&amp;IF(MANAGER_PLAN!O443&lt;&gt;"","LOT: "&amp;MANAGER_PLAN!O443,"")))</f>
        <v/>
      </c>
      <c r="J443">
        <f>IF($D443="","",IFERROR(VLOOKUP($D443,POS_MASTER!$A:$AK,37,FALSE),""))</f>
        <v/>
      </c>
    </row>
    <row r="444">
      <c r="A444">
        <f>IF($D444="","",MANAGER_PLAN!B444)</f>
        <v/>
      </c>
      <c r="B444">
        <f>IF($D444="","",MANAGER_PLAN!C444)</f>
        <v/>
      </c>
      <c r="C444">
        <f>IF(MANAGER_PLAN!E444="","",MANAGER_PLAN!D444)</f>
        <v/>
      </c>
      <c r="D444">
        <f>IF(MANAGER_PLAN!E444="","",MANAGER_PLAN!E444)</f>
        <v/>
      </c>
      <c r="E444">
        <f>IF($D444="","",MANAGER_PLAN!G444)</f>
        <v/>
      </c>
      <c r="F444">
        <f>IF($D444="","",TRIM(MANAGER_PLAN!H444&amp;" "&amp;MANAGER_PLAN!I444))</f>
        <v/>
      </c>
      <c r="G444">
        <f>IF($D444="","",MANAGER_PLAN!J444)</f>
        <v/>
      </c>
      <c r="H444">
        <f>IF($D444="","",MANAGER_PLAN!K444)</f>
        <v/>
      </c>
      <c r="I444">
        <f>IF($D444="","",TRIM(IF(MANAGER_PLAN!N444&lt;&gt;"","LOS: "&amp;MANAGER_PLAN!N444&amp;" ","")&amp;IF(MANAGER_PLAN!O444&lt;&gt;"","LOT: "&amp;MANAGER_PLAN!O444,"")))</f>
        <v/>
      </c>
      <c r="J444">
        <f>IF($D444="","",IFERROR(VLOOKUP($D444,POS_MASTER!$A:$AK,37,FALSE),""))</f>
        <v/>
      </c>
    </row>
    <row r="445">
      <c r="A445">
        <f>IF($D445="","",MANAGER_PLAN!B445)</f>
        <v/>
      </c>
      <c r="B445">
        <f>IF($D445="","",MANAGER_PLAN!C445)</f>
        <v/>
      </c>
      <c r="C445">
        <f>IF(MANAGER_PLAN!E445="","",MANAGER_PLAN!D445)</f>
        <v/>
      </c>
      <c r="D445">
        <f>IF(MANAGER_PLAN!E445="","",MANAGER_PLAN!E445)</f>
        <v/>
      </c>
      <c r="E445">
        <f>IF($D445="","",MANAGER_PLAN!G445)</f>
        <v/>
      </c>
      <c r="F445">
        <f>IF($D445="","",TRIM(MANAGER_PLAN!H445&amp;" "&amp;MANAGER_PLAN!I445))</f>
        <v/>
      </c>
      <c r="G445">
        <f>IF($D445="","",MANAGER_PLAN!J445)</f>
        <v/>
      </c>
      <c r="H445">
        <f>IF($D445="","",MANAGER_PLAN!K445)</f>
        <v/>
      </c>
      <c r="I445">
        <f>IF($D445="","",TRIM(IF(MANAGER_PLAN!N445&lt;&gt;"","LOS: "&amp;MANAGER_PLAN!N445&amp;" ","")&amp;IF(MANAGER_PLAN!O445&lt;&gt;"","LOT: "&amp;MANAGER_PLAN!O445,"")))</f>
        <v/>
      </c>
      <c r="J445">
        <f>IF($D445="","",IFERROR(VLOOKUP($D445,POS_MASTER!$A:$AK,37,FALSE),""))</f>
        <v/>
      </c>
    </row>
    <row r="446">
      <c r="A446">
        <f>IF($D446="","",MANAGER_PLAN!B446)</f>
        <v/>
      </c>
      <c r="B446">
        <f>IF($D446="","",MANAGER_PLAN!C446)</f>
        <v/>
      </c>
      <c r="C446">
        <f>IF(MANAGER_PLAN!E446="","",MANAGER_PLAN!D446)</f>
        <v/>
      </c>
      <c r="D446">
        <f>IF(MANAGER_PLAN!E446="","",MANAGER_PLAN!E446)</f>
        <v/>
      </c>
      <c r="E446">
        <f>IF($D446="","",MANAGER_PLAN!G446)</f>
        <v/>
      </c>
      <c r="F446">
        <f>IF($D446="","",TRIM(MANAGER_PLAN!H446&amp;" "&amp;MANAGER_PLAN!I446))</f>
        <v/>
      </c>
      <c r="G446">
        <f>IF($D446="","",MANAGER_PLAN!J446)</f>
        <v/>
      </c>
      <c r="H446">
        <f>IF($D446="","",MANAGER_PLAN!K446)</f>
        <v/>
      </c>
      <c r="I446">
        <f>IF($D446="","",TRIM(IF(MANAGER_PLAN!N446&lt;&gt;"","LOS: "&amp;MANAGER_PLAN!N446&amp;" ","")&amp;IF(MANAGER_PLAN!O446&lt;&gt;"","LOT: "&amp;MANAGER_PLAN!O446,"")))</f>
        <v/>
      </c>
      <c r="J446">
        <f>IF($D446="","",IFERROR(VLOOKUP($D446,POS_MASTER!$A:$AK,37,FALSE),""))</f>
        <v/>
      </c>
    </row>
    <row r="447">
      <c r="A447">
        <f>IF($D447="","",MANAGER_PLAN!B447)</f>
        <v/>
      </c>
      <c r="B447">
        <f>IF($D447="","",MANAGER_PLAN!C447)</f>
        <v/>
      </c>
      <c r="C447">
        <f>IF(MANAGER_PLAN!E447="","",MANAGER_PLAN!D447)</f>
        <v/>
      </c>
      <c r="D447">
        <f>IF(MANAGER_PLAN!E447="","",MANAGER_PLAN!E447)</f>
        <v/>
      </c>
      <c r="E447">
        <f>IF($D447="","",MANAGER_PLAN!G447)</f>
        <v/>
      </c>
      <c r="F447">
        <f>IF($D447="","",TRIM(MANAGER_PLAN!H447&amp;" "&amp;MANAGER_PLAN!I447))</f>
        <v/>
      </c>
      <c r="G447">
        <f>IF($D447="","",MANAGER_PLAN!J447)</f>
        <v/>
      </c>
      <c r="H447">
        <f>IF($D447="","",MANAGER_PLAN!K447)</f>
        <v/>
      </c>
      <c r="I447">
        <f>IF($D447="","",TRIM(IF(MANAGER_PLAN!N447&lt;&gt;"","LOS: "&amp;MANAGER_PLAN!N447&amp;" ","")&amp;IF(MANAGER_PLAN!O447&lt;&gt;"","LOT: "&amp;MANAGER_PLAN!O447,"")))</f>
        <v/>
      </c>
      <c r="J447">
        <f>IF($D447="","",IFERROR(VLOOKUP($D447,POS_MASTER!$A:$AK,37,FALSE),""))</f>
        <v/>
      </c>
    </row>
    <row r="448">
      <c r="A448">
        <f>IF($D448="","",MANAGER_PLAN!B448)</f>
        <v/>
      </c>
      <c r="B448">
        <f>IF($D448="","",MANAGER_PLAN!C448)</f>
        <v/>
      </c>
      <c r="C448">
        <f>IF(MANAGER_PLAN!E448="","",MANAGER_PLAN!D448)</f>
        <v/>
      </c>
      <c r="D448">
        <f>IF(MANAGER_PLAN!E448="","",MANAGER_PLAN!E448)</f>
        <v/>
      </c>
      <c r="E448">
        <f>IF($D448="","",MANAGER_PLAN!G448)</f>
        <v/>
      </c>
      <c r="F448">
        <f>IF($D448="","",TRIM(MANAGER_PLAN!H448&amp;" "&amp;MANAGER_PLAN!I448))</f>
        <v/>
      </c>
      <c r="G448">
        <f>IF($D448="","",MANAGER_PLAN!J448)</f>
        <v/>
      </c>
      <c r="H448">
        <f>IF($D448="","",MANAGER_PLAN!K448)</f>
        <v/>
      </c>
      <c r="I448">
        <f>IF($D448="","",TRIM(IF(MANAGER_PLAN!N448&lt;&gt;"","LOS: "&amp;MANAGER_PLAN!N448&amp;" ","")&amp;IF(MANAGER_PLAN!O448&lt;&gt;"","LOT: "&amp;MANAGER_PLAN!O448,"")))</f>
        <v/>
      </c>
      <c r="J448">
        <f>IF($D448="","",IFERROR(VLOOKUP($D448,POS_MASTER!$A:$AK,37,FALSE),""))</f>
        <v/>
      </c>
    </row>
    <row r="449">
      <c r="A449">
        <f>IF($D449="","",MANAGER_PLAN!B449)</f>
        <v/>
      </c>
      <c r="B449">
        <f>IF($D449="","",MANAGER_PLAN!C449)</f>
        <v/>
      </c>
      <c r="C449">
        <f>IF(MANAGER_PLAN!E449="","",MANAGER_PLAN!D449)</f>
        <v/>
      </c>
      <c r="D449">
        <f>IF(MANAGER_PLAN!E449="","",MANAGER_PLAN!E449)</f>
        <v/>
      </c>
      <c r="E449">
        <f>IF($D449="","",MANAGER_PLAN!G449)</f>
        <v/>
      </c>
      <c r="F449">
        <f>IF($D449="","",TRIM(MANAGER_PLAN!H449&amp;" "&amp;MANAGER_PLAN!I449))</f>
        <v/>
      </c>
      <c r="G449">
        <f>IF($D449="","",MANAGER_PLAN!J449)</f>
        <v/>
      </c>
      <c r="H449">
        <f>IF($D449="","",MANAGER_PLAN!K449)</f>
        <v/>
      </c>
      <c r="I449">
        <f>IF($D449="","",TRIM(IF(MANAGER_PLAN!N449&lt;&gt;"","LOS: "&amp;MANAGER_PLAN!N449&amp;" ","")&amp;IF(MANAGER_PLAN!O449&lt;&gt;"","LOT: "&amp;MANAGER_PLAN!O449,"")))</f>
        <v/>
      </c>
      <c r="J449">
        <f>IF($D449="","",IFERROR(VLOOKUP($D449,POS_MASTER!$A:$AK,37,FALSE),""))</f>
        <v/>
      </c>
    </row>
    <row r="450">
      <c r="A450">
        <f>IF($D450="","",MANAGER_PLAN!B450)</f>
        <v/>
      </c>
      <c r="B450">
        <f>IF($D450="","",MANAGER_PLAN!C450)</f>
        <v/>
      </c>
      <c r="C450">
        <f>IF(MANAGER_PLAN!E450="","",MANAGER_PLAN!D450)</f>
        <v/>
      </c>
      <c r="D450">
        <f>IF(MANAGER_PLAN!E450="","",MANAGER_PLAN!E450)</f>
        <v/>
      </c>
      <c r="E450">
        <f>IF($D450="","",MANAGER_PLAN!G450)</f>
        <v/>
      </c>
      <c r="F450">
        <f>IF($D450="","",TRIM(MANAGER_PLAN!H450&amp;" "&amp;MANAGER_PLAN!I450))</f>
        <v/>
      </c>
      <c r="G450">
        <f>IF($D450="","",MANAGER_PLAN!J450)</f>
        <v/>
      </c>
      <c r="H450">
        <f>IF($D450="","",MANAGER_PLAN!K450)</f>
        <v/>
      </c>
      <c r="I450">
        <f>IF($D450="","",TRIM(IF(MANAGER_PLAN!N450&lt;&gt;"","LOS: "&amp;MANAGER_PLAN!N450&amp;" ","")&amp;IF(MANAGER_PLAN!O450&lt;&gt;"","LOT: "&amp;MANAGER_PLAN!O450,"")))</f>
        <v/>
      </c>
      <c r="J450">
        <f>IF($D450="","",IFERROR(VLOOKUP($D450,POS_MASTER!$A:$AK,37,FALSE),""))</f>
        <v/>
      </c>
    </row>
    <row r="451">
      <c r="A451">
        <f>IF($D451="","",MANAGER_PLAN!B451)</f>
        <v/>
      </c>
      <c r="B451">
        <f>IF($D451="","",MANAGER_PLAN!C451)</f>
        <v/>
      </c>
      <c r="C451">
        <f>IF(MANAGER_PLAN!E451="","",MANAGER_PLAN!D451)</f>
        <v/>
      </c>
      <c r="D451">
        <f>IF(MANAGER_PLAN!E451="","",MANAGER_PLAN!E451)</f>
        <v/>
      </c>
      <c r="E451">
        <f>IF($D451="","",MANAGER_PLAN!G451)</f>
        <v/>
      </c>
      <c r="F451">
        <f>IF($D451="","",TRIM(MANAGER_PLAN!H451&amp;" "&amp;MANAGER_PLAN!I451))</f>
        <v/>
      </c>
      <c r="G451">
        <f>IF($D451="","",MANAGER_PLAN!J451)</f>
        <v/>
      </c>
      <c r="H451">
        <f>IF($D451="","",MANAGER_PLAN!K451)</f>
        <v/>
      </c>
      <c r="I451">
        <f>IF($D451="","",TRIM(IF(MANAGER_PLAN!N451&lt;&gt;"","LOS: "&amp;MANAGER_PLAN!N451&amp;" ","")&amp;IF(MANAGER_PLAN!O451&lt;&gt;"","LOT: "&amp;MANAGER_PLAN!O451,"")))</f>
        <v/>
      </c>
      <c r="J451">
        <f>IF($D451="","",IFERROR(VLOOKUP($D451,POS_MASTER!$A:$AK,37,FALSE),""))</f>
        <v/>
      </c>
    </row>
    <row r="452">
      <c r="A452">
        <f>IF($D452="","",MANAGER_PLAN!B452)</f>
        <v/>
      </c>
      <c r="B452">
        <f>IF($D452="","",MANAGER_PLAN!C452)</f>
        <v/>
      </c>
      <c r="C452">
        <f>IF(MANAGER_PLAN!E452="","",MANAGER_PLAN!D452)</f>
        <v/>
      </c>
      <c r="D452">
        <f>IF(MANAGER_PLAN!E452="","",MANAGER_PLAN!E452)</f>
        <v/>
      </c>
      <c r="E452">
        <f>IF($D452="","",MANAGER_PLAN!G452)</f>
        <v/>
      </c>
      <c r="F452">
        <f>IF($D452="","",TRIM(MANAGER_PLAN!H452&amp;" "&amp;MANAGER_PLAN!I452))</f>
        <v/>
      </c>
      <c r="G452">
        <f>IF($D452="","",MANAGER_PLAN!J452)</f>
        <v/>
      </c>
      <c r="H452">
        <f>IF($D452="","",MANAGER_PLAN!K452)</f>
        <v/>
      </c>
      <c r="I452">
        <f>IF($D452="","",TRIM(IF(MANAGER_PLAN!N452&lt;&gt;"","LOS: "&amp;MANAGER_PLAN!N452&amp;" ","")&amp;IF(MANAGER_PLAN!O452&lt;&gt;"","LOT: "&amp;MANAGER_PLAN!O452,"")))</f>
        <v/>
      </c>
      <c r="J452">
        <f>IF($D452="","",IFERROR(VLOOKUP($D452,POS_MASTER!$A:$AK,37,FALSE),""))</f>
        <v/>
      </c>
    </row>
    <row r="453">
      <c r="A453">
        <f>IF($D453="","",MANAGER_PLAN!B453)</f>
        <v/>
      </c>
      <c r="B453">
        <f>IF($D453="","",MANAGER_PLAN!C453)</f>
        <v/>
      </c>
      <c r="C453">
        <f>IF(MANAGER_PLAN!E453="","",MANAGER_PLAN!D453)</f>
        <v/>
      </c>
      <c r="D453">
        <f>IF(MANAGER_PLAN!E453="","",MANAGER_PLAN!E453)</f>
        <v/>
      </c>
      <c r="E453">
        <f>IF($D453="","",MANAGER_PLAN!G453)</f>
        <v/>
      </c>
      <c r="F453">
        <f>IF($D453="","",TRIM(MANAGER_PLAN!H453&amp;" "&amp;MANAGER_PLAN!I453))</f>
        <v/>
      </c>
      <c r="G453">
        <f>IF($D453="","",MANAGER_PLAN!J453)</f>
        <v/>
      </c>
      <c r="H453">
        <f>IF($D453="","",MANAGER_PLAN!K453)</f>
        <v/>
      </c>
      <c r="I453">
        <f>IF($D453="","",TRIM(IF(MANAGER_PLAN!N453&lt;&gt;"","LOS: "&amp;MANAGER_PLAN!N453&amp;" ","")&amp;IF(MANAGER_PLAN!O453&lt;&gt;"","LOT: "&amp;MANAGER_PLAN!O453,"")))</f>
        <v/>
      </c>
      <c r="J453">
        <f>IF($D453="","",IFERROR(VLOOKUP($D453,POS_MASTER!$A:$AK,37,FALSE),""))</f>
        <v/>
      </c>
    </row>
    <row r="454">
      <c r="A454">
        <f>IF($D454="","",MANAGER_PLAN!B454)</f>
        <v/>
      </c>
      <c r="B454">
        <f>IF($D454="","",MANAGER_PLAN!C454)</f>
        <v/>
      </c>
      <c r="C454">
        <f>IF(MANAGER_PLAN!E454="","",MANAGER_PLAN!D454)</f>
        <v/>
      </c>
      <c r="D454">
        <f>IF(MANAGER_PLAN!E454="","",MANAGER_PLAN!E454)</f>
        <v/>
      </c>
      <c r="E454">
        <f>IF($D454="","",MANAGER_PLAN!G454)</f>
        <v/>
      </c>
      <c r="F454">
        <f>IF($D454="","",TRIM(MANAGER_PLAN!H454&amp;" "&amp;MANAGER_PLAN!I454))</f>
        <v/>
      </c>
      <c r="G454">
        <f>IF($D454="","",MANAGER_PLAN!J454)</f>
        <v/>
      </c>
      <c r="H454">
        <f>IF($D454="","",MANAGER_PLAN!K454)</f>
        <v/>
      </c>
      <c r="I454">
        <f>IF($D454="","",TRIM(IF(MANAGER_PLAN!N454&lt;&gt;"","LOS: "&amp;MANAGER_PLAN!N454&amp;" ","")&amp;IF(MANAGER_PLAN!O454&lt;&gt;"","LOT: "&amp;MANAGER_PLAN!O454,"")))</f>
        <v/>
      </c>
      <c r="J454">
        <f>IF($D454="","",IFERROR(VLOOKUP($D454,POS_MASTER!$A:$AK,37,FALSE),""))</f>
        <v/>
      </c>
    </row>
    <row r="455">
      <c r="A455">
        <f>IF($D455="","",MANAGER_PLAN!B455)</f>
        <v/>
      </c>
      <c r="B455">
        <f>IF($D455="","",MANAGER_PLAN!C455)</f>
        <v/>
      </c>
      <c r="C455">
        <f>IF(MANAGER_PLAN!E455="","",MANAGER_PLAN!D455)</f>
        <v/>
      </c>
      <c r="D455">
        <f>IF(MANAGER_PLAN!E455="","",MANAGER_PLAN!E455)</f>
        <v/>
      </c>
      <c r="E455">
        <f>IF($D455="","",MANAGER_PLAN!G455)</f>
        <v/>
      </c>
      <c r="F455">
        <f>IF($D455="","",TRIM(MANAGER_PLAN!H455&amp;" "&amp;MANAGER_PLAN!I455))</f>
        <v/>
      </c>
      <c r="G455">
        <f>IF($D455="","",MANAGER_PLAN!J455)</f>
        <v/>
      </c>
      <c r="H455">
        <f>IF($D455="","",MANAGER_PLAN!K455)</f>
        <v/>
      </c>
      <c r="I455">
        <f>IF($D455="","",TRIM(IF(MANAGER_PLAN!N455&lt;&gt;"","LOS: "&amp;MANAGER_PLAN!N455&amp;" ","")&amp;IF(MANAGER_PLAN!O455&lt;&gt;"","LOT: "&amp;MANAGER_PLAN!O455,"")))</f>
        <v/>
      </c>
      <c r="J455">
        <f>IF($D455="","",IFERROR(VLOOKUP($D455,POS_MASTER!$A:$AK,37,FALSE),""))</f>
        <v/>
      </c>
    </row>
    <row r="456">
      <c r="A456">
        <f>IF($D456="","",MANAGER_PLAN!B456)</f>
        <v/>
      </c>
      <c r="B456">
        <f>IF($D456="","",MANAGER_PLAN!C456)</f>
        <v/>
      </c>
      <c r="C456">
        <f>IF(MANAGER_PLAN!E456="","",MANAGER_PLAN!D456)</f>
        <v/>
      </c>
      <c r="D456">
        <f>IF(MANAGER_PLAN!E456="","",MANAGER_PLAN!E456)</f>
        <v/>
      </c>
      <c r="E456">
        <f>IF($D456="","",MANAGER_PLAN!G456)</f>
        <v/>
      </c>
      <c r="F456">
        <f>IF($D456="","",TRIM(MANAGER_PLAN!H456&amp;" "&amp;MANAGER_PLAN!I456))</f>
        <v/>
      </c>
      <c r="G456">
        <f>IF($D456="","",MANAGER_PLAN!J456)</f>
        <v/>
      </c>
      <c r="H456">
        <f>IF($D456="","",MANAGER_PLAN!K456)</f>
        <v/>
      </c>
      <c r="I456">
        <f>IF($D456="","",TRIM(IF(MANAGER_PLAN!N456&lt;&gt;"","LOS: "&amp;MANAGER_PLAN!N456&amp;" ","")&amp;IF(MANAGER_PLAN!O456&lt;&gt;"","LOT: "&amp;MANAGER_PLAN!O456,"")))</f>
        <v/>
      </c>
      <c r="J456">
        <f>IF($D456="","",IFERROR(VLOOKUP($D456,POS_MASTER!$A:$AK,37,FALSE),""))</f>
        <v/>
      </c>
    </row>
    <row r="457">
      <c r="A457">
        <f>IF($D457="","",MANAGER_PLAN!B457)</f>
        <v/>
      </c>
      <c r="B457">
        <f>IF($D457="","",MANAGER_PLAN!C457)</f>
        <v/>
      </c>
      <c r="C457">
        <f>IF(MANAGER_PLAN!E457="","",MANAGER_PLAN!D457)</f>
        <v/>
      </c>
      <c r="D457">
        <f>IF(MANAGER_PLAN!E457="","",MANAGER_PLAN!E457)</f>
        <v/>
      </c>
      <c r="E457">
        <f>IF($D457="","",MANAGER_PLAN!G457)</f>
        <v/>
      </c>
      <c r="F457">
        <f>IF($D457="","",TRIM(MANAGER_PLAN!H457&amp;" "&amp;MANAGER_PLAN!I457))</f>
        <v/>
      </c>
      <c r="G457">
        <f>IF($D457="","",MANAGER_PLAN!J457)</f>
        <v/>
      </c>
      <c r="H457">
        <f>IF($D457="","",MANAGER_PLAN!K457)</f>
        <v/>
      </c>
      <c r="I457">
        <f>IF($D457="","",TRIM(IF(MANAGER_PLAN!N457&lt;&gt;"","LOS: "&amp;MANAGER_PLAN!N457&amp;" ","")&amp;IF(MANAGER_PLAN!O457&lt;&gt;"","LOT: "&amp;MANAGER_PLAN!O457,"")))</f>
        <v/>
      </c>
      <c r="J457">
        <f>IF($D457="","",IFERROR(VLOOKUP($D457,POS_MASTER!$A:$AK,37,FALSE),""))</f>
        <v/>
      </c>
    </row>
    <row r="458">
      <c r="A458">
        <f>IF($D458="","",MANAGER_PLAN!B458)</f>
        <v/>
      </c>
      <c r="B458">
        <f>IF($D458="","",MANAGER_PLAN!C458)</f>
        <v/>
      </c>
      <c r="C458">
        <f>IF(MANAGER_PLAN!E458="","",MANAGER_PLAN!D458)</f>
        <v/>
      </c>
      <c r="D458">
        <f>IF(MANAGER_PLAN!E458="","",MANAGER_PLAN!E458)</f>
        <v/>
      </c>
      <c r="E458">
        <f>IF($D458="","",MANAGER_PLAN!G458)</f>
        <v/>
      </c>
      <c r="F458">
        <f>IF($D458="","",TRIM(MANAGER_PLAN!H458&amp;" "&amp;MANAGER_PLAN!I458))</f>
        <v/>
      </c>
      <c r="G458">
        <f>IF($D458="","",MANAGER_PLAN!J458)</f>
        <v/>
      </c>
      <c r="H458">
        <f>IF($D458="","",MANAGER_PLAN!K458)</f>
        <v/>
      </c>
      <c r="I458">
        <f>IF($D458="","",TRIM(IF(MANAGER_PLAN!N458&lt;&gt;"","LOS: "&amp;MANAGER_PLAN!N458&amp;" ","")&amp;IF(MANAGER_PLAN!O458&lt;&gt;"","LOT: "&amp;MANAGER_PLAN!O458,"")))</f>
        <v/>
      </c>
      <c r="J458">
        <f>IF($D458="","",IFERROR(VLOOKUP($D458,POS_MASTER!$A:$AK,37,FALSE),""))</f>
        <v/>
      </c>
    </row>
    <row r="459">
      <c r="A459">
        <f>IF($D459="","",MANAGER_PLAN!B459)</f>
        <v/>
      </c>
      <c r="B459">
        <f>IF($D459="","",MANAGER_PLAN!C459)</f>
        <v/>
      </c>
      <c r="C459">
        <f>IF(MANAGER_PLAN!E459="","",MANAGER_PLAN!D459)</f>
        <v/>
      </c>
      <c r="D459">
        <f>IF(MANAGER_PLAN!E459="","",MANAGER_PLAN!E459)</f>
        <v/>
      </c>
      <c r="E459">
        <f>IF($D459="","",MANAGER_PLAN!G459)</f>
        <v/>
      </c>
      <c r="F459">
        <f>IF($D459="","",TRIM(MANAGER_PLAN!H459&amp;" "&amp;MANAGER_PLAN!I459))</f>
        <v/>
      </c>
      <c r="G459">
        <f>IF($D459="","",MANAGER_PLAN!J459)</f>
        <v/>
      </c>
      <c r="H459">
        <f>IF($D459="","",MANAGER_PLAN!K459)</f>
        <v/>
      </c>
      <c r="I459">
        <f>IF($D459="","",TRIM(IF(MANAGER_PLAN!N459&lt;&gt;"","LOS: "&amp;MANAGER_PLAN!N459&amp;" ","")&amp;IF(MANAGER_PLAN!O459&lt;&gt;"","LOT: "&amp;MANAGER_PLAN!O459,"")))</f>
        <v/>
      </c>
      <c r="J459">
        <f>IF($D459="","",IFERROR(VLOOKUP($D459,POS_MASTER!$A:$AK,37,FALSE),""))</f>
        <v/>
      </c>
    </row>
    <row r="460">
      <c r="A460">
        <f>IF($D460="","",MANAGER_PLAN!B460)</f>
        <v/>
      </c>
      <c r="B460">
        <f>IF($D460="","",MANAGER_PLAN!C460)</f>
        <v/>
      </c>
      <c r="C460">
        <f>IF(MANAGER_PLAN!E460="","",MANAGER_PLAN!D460)</f>
        <v/>
      </c>
      <c r="D460">
        <f>IF(MANAGER_PLAN!E460="","",MANAGER_PLAN!E460)</f>
        <v/>
      </c>
      <c r="E460">
        <f>IF($D460="","",MANAGER_PLAN!G460)</f>
        <v/>
      </c>
      <c r="F460">
        <f>IF($D460="","",TRIM(MANAGER_PLAN!H460&amp;" "&amp;MANAGER_PLAN!I460))</f>
        <v/>
      </c>
      <c r="G460">
        <f>IF($D460="","",MANAGER_PLAN!J460)</f>
        <v/>
      </c>
      <c r="H460">
        <f>IF($D460="","",MANAGER_PLAN!K460)</f>
        <v/>
      </c>
      <c r="I460">
        <f>IF($D460="","",TRIM(IF(MANAGER_PLAN!N460&lt;&gt;"","LOS: "&amp;MANAGER_PLAN!N460&amp;" ","")&amp;IF(MANAGER_PLAN!O460&lt;&gt;"","LOT: "&amp;MANAGER_PLAN!O460,"")))</f>
        <v/>
      </c>
      <c r="J460">
        <f>IF($D460="","",IFERROR(VLOOKUP($D460,POS_MASTER!$A:$AK,37,FALSE),""))</f>
        <v/>
      </c>
    </row>
    <row r="461">
      <c r="A461">
        <f>IF($D461="","",MANAGER_PLAN!B461)</f>
        <v/>
      </c>
      <c r="B461">
        <f>IF($D461="","",MANAGER_PLAN!C461)</f>
        <v/>
      </c>
      <c r="C461">
        <f>IF(MANAGER_PLAN!E461="","",MANAGER_PLAN!D461)</f>
        <v/>
      </c>
      <c r="D461">
        <f>IF(MANAGER_PLAN!E461="","",MANAGER_PLAN!E461)</f>
        <v/>
      </c>
      <c r="E461">
        <f>IF($D461="","",MANAGER_PLAN!G461)</f>
        <v/>
      </c>
      <c r="F461">
        <f>IF($D461="","",TRIM(MANAGER_PLAN!H461&amp;" "&amp;MANAGER_PLAN!I461))</f>
        <v/>
      </c>
      <c r="G461">
        <f>IF($D461="","",MANAGER_PLAN!J461)</f>
        <v/>
      </c>
      <c r="H461">
        <f>IF($D461="","",MANAGER_PLAN!K461)</f>
        <v/>
      </c>
      <c r="I461">
        <f>IF($D461="","",TRIM(IF(MANAGER_PLAN!N461&lt;&gt;"","LOS: "&amp;MANAGER_PLAN!N461&amp;" ","")&amp;IF(MANAGER_PLAN!O461&lt;&gt;"","LOT: "&amp;MANAGER_PLAN!O461,"")))</f>
        <v/>
      </c>
      <c r="J461">
        <f>IF($D461="","",IFERROR(VLOOKUP($D461,POS_MASTER!$A:$AK,37,FALSE),""))</f>
        <v/>
      </c>
    </row>
    <row r="462">
      <c r="A462">
        <f>IF($D462="","",MANAGER_PLAN!B462)</f>
        <v/>
      </c>
      <c r="B462">
        <f>IF($D462="","",MANAGER_PLAN!C462)</f>
        <v/>
      </c>
      <c r="C462">
        <f>IF(MANAGER_PLAN!E462="","",MANAGER_PLAN!D462)</f>
        <v/>
      </c>
      <c r="D462">
        <f>IF(MANAGER_PLAN!E462="","",MANAGER_PLAN!E462)</f>
        <v/>
      </c>
      <c r="E462">
        <f>IF($D462="","",MANAGER_PLAN!G462)</f>
        <v/>
      </c>
      <c r="F462">
        <f>IF($D462="","",TRIM(MANAGER_PLAN!H462&amp;" "&amp;MANAGER_PLAN!I462))</f>
        <v/>
      </c>
      <c r="G462">
        <f>IF($D462="","",MANAGER_PLAN!J462)</f>
        <v/>
      </c>
      <c r="H462">
        <f>IF($D462="","",MANAGER_PLAN!K462)</f>
        <v/>
      </c>
      <c r="I462">
        <f>IF($D462="","",TRIM(IF(MANAGER_PLAN!N462&lt;&gt;"","LOS: "&amp;MANAGER_PLAN!N462&amp;" ","")&amp;IF(MANAGER_PLAN!O462&lt;&gt;"","LOT: "&amp;MANAGER_PLAN!O462,"")))</f>
        <v/>
      </c>
      <c r="J462">
        <f>IF($D462="","",IFERROR(VLOOKUP($D462,POS_MASTER!$A:$AK,37,FALSE),""))</f>
        <v/>
      </c>
    </row>
    <row r="463">
      <c r="A463">
        <f>IF($D463="","",MANAGER_PLAN!B463)</f>
        <v/>
      </c>
      <c r="B463">
        <f>IF($D463="","",MANAGER_PLAN!C463)</f>
        <v/>
      </c>
      <c r="C463">
        <f>IF(MANAGER_PLAN!E463="","",MANAGER_PLAN!D463)</f>
        <v/>
      </c>
      <c r="D463">
        <f>IF(MANAGER_PLAN!E463="","",MANAGER_PLAN!E463)</f>
        <v/>
      </c>
      <c r="E463">
        <f>IF($D463="","",MANAGER_PLAN!G463)</f>
        <v/>
      </c>
      <c r="F463">
        <f>IF($D463="","",TRIM(MANAGER_PLAN!H463&amp;" "&amp;MANAGER_PLAN!I463))</f>
        <v/>
      </c>
      <c r="G463">
        <f>IF($D463="","",MANAGER_PLAN!J463)</f>
        <v/>
      </c>
      <c r="H463">
        <f>IF($D463="","",MANAGER_PLAN!K463)</f>
        <v/>
      </c>
      <c r="I463">
        <f>IF($D463="","",TRIM(IF(MANAGER_PLAN!N463&lt;&gt;"","LOS: "&amp;MANAGER_PLAN!N463&amp;" ","")&amp;IF(MANAGER_PLAN!O463&lt;&gt;"","LOT: "&amp;MANAGER_PLAN!O463,"")))</f>
        <v/>
      </c>
      <c r="J463">
        <f>IF($D463="","",IFERROR(VLOOKUP($D463,POS_MASTER!$A:$AK,37,FALSE),""))</f>
        <v/>
      </c>
    </row>
    <row r="464">
      <c r="A464">
        <f>IF($D464="","",MANAGER_PLAN!B464)</f>
        <v/>
      </c>
      <c r="B464">
        <f>IF($D464="","",MANAGER_PLAN!C464)</f>
        <v/>
      </c>
      <c r="C464">
        <f>IF(MANAGER_PLAN!E464="","",MANAGER_PLAN!D464)</f>
        <v/>
      </c>
      <c r="D464">
        <f>IF(MANAGER_PLAN!E464="","",MANAGER_PLAN!E464)</f>
        <v/>
      </c>
      <c r="E464">
        <f>IF($D464="","",MANAGER_PLAN!G464)</f>
        <v/>
      </c>
      <c r="F464">
        <f>IF($D464="","",TRIM(MANAGER_PLAN!H464&amp;" "&amp;MANAGER_PLAN!I464))</f>
        <v/>
      </c>
      <c r="G464">
        <f>IF($D464="","",MANAGER_PLAN!J464)</f>
        <v/>
      </c>
      <c r="H464">
        <f>IF($D464="","",MANAGER_PLAN!K464)</f>
        <v/>
      </c>
      <c r="I464">
        <f>IF($D464="","",TRIM(IF(MANAGER_PLAN!N464&lt;&gt;"","LOS: "&amp;MANAGER_PLAN!N464&amp;" ","")&amp;IF(MANAGER_PLAN!O464&lt;&gt;"","LOT: "&amp;MANAGER_PLAN!O464,"")))</f>
        <v/>
      </c>
      <c r="J464">
        <f>IF($D464="","",IFERROR(VLOOKUP($D464,POS_MASTER!$A:$AK,37,FALSE),""))</f>
        <v/>
      </c>
    </row>
    <row r="465">
      <c r="A465">
        <f>IF($D465="","",MANAGER_PLAN!B465)</f>
        <v/>
      </c>
      <c r="B465">
        <f>IF($D465="","",MANAGER_PLAN!C465)</f>
        <v/>
      </c>
      <c r="C465">
        <f>IF(MANAGER_PLAN!E465="","",MANAGER_PLAN!D465)</f>
        <v/>
      </c>
      <c r="D465">
        <f>IF(MANAGER_PLAN!E465="","",MANAGER_PLAN!E465)</f>
        <v/>
      </c>
      <c r="E465">
        <f>IF($D465="","",MANAGER_PLAN!G465)</f>
        <v/>
      </c>
      <c r="F465">
        <f>IF($D465="","",TRIM(MANAGER_PLAN!H465&amp;" "&amp;MANAGER_PLAN!I465))</f>
        <v/>
      </c>
      <c r="G465">
        <f>IF($D465="","",MANAGER_PLAN!J465)</f>
        <v/>
      </c>
      <c r="H465">
        <f>IF($D465="","",MANAGER_PLAN!K465)</f>
        <v/>
      </c>
      <c r="I465">
        <f>IF($D465="","",TRIM(IF(MANAGER_PLAN!N465&lt;&gt;"","LOS: "&amp;MANAGER_PLAN!N465&amp;" ","")&amp;IF(MANAGER_PLAN!O465&lt;&gt;"","LOT: "&amp;MANAGER_PLAN!O465,"")))</f>
        <v/>
      </c>
      <c r="J465">
        <f>IF($D465="","",IFERROR(VLOOKUP($D465,POS_MASTER!$A:$AK,37,FALSE),""))</f>
        <v/>
      </c>
    </row>
    <row r="466">
      <c r="A466">
        <f>IF($D466="","",MANAGER_PLAN!B466)</f>
        <v/>
      </c>
      <c r="B466">
        <f>IF($D466="","",MANAGER_PLAN!C466)</f>
        <v/>
      </c>
      <c r="C466">
        <f>IF(MANAGER_PLAN!E466="","",MANAGER_PLAN!D466)</f>
        <v/>
      </c>
      <c r="D466">
        <f>IF(MANAGER_PLAN!E466="","",MANAGER_PLAN!E466)</f>
        <v/>
      </c>
      <c r="E466">
        <f>IF($D466="","",MANAGER_PLAN!G466)</f>
        <v/>
      </c>
      <c r="F466">
        <f>IF($D466="","",TRIM(MANAGER_PLAN!H466&amp;" "&amp;MANAGER_PLAN!I466))</f>
        <v/>
      </c>
      <c r="G466">
        <f>IF($D466="","",MANAGER_PLAN!J466)</f>
        <v/>
      </c>
      <c r="H466">
        <f>IF($D466="","",MANAGER_PLAN!K466)</f>
        <v/>
      </c>
      <c r="I466">
        <f>IF($D466="","",TRIM(IF(MANAGER_PLAN!N466&lt;&gt;"","LOS: "&amp;MANAGER_PLAN!N466&amp;" ","")&amp;IF(MANAGER_PLAN!O466&lt;&gt;"","LOT: "&amp;MANAGER_PLAN!O466,"")))</f>
        <v/>
      </c>
      <c r="J466">
        <f>IF($D466="","",IFERROR(VLOOKUP($D466,POS_MASTER!$A:$AK,37,FALSE),""))</f>
        <v/>
      </c>
    </row>
    <row r="467">
      <c r="A467">
        <f>IF($D467="","",MANAGER_PLAN!B467)</f>
        <v/>
      </c>
      <c r="B467">
        <f>IF($D467="","",MANAGER_PLAN!C467)</f>
        <v/>
      </c>
      <c r="C467">
        <f>IF(MANAGER_PLAN!E467="","",MANAGER_PLAN!D467)</f>
        <v/>
      </c>
      <c r="D467">
        <f>IF(MANAGER_PLAN!E467="","",MANAGER_PLAN!E467)</f>
        <v/>
      </c>
      <c r="E467">
        <f>IF($D467="","",MANAGER_PLAN!G467)</f>
        <v/>
      </c>
      <c r="F467">
        <f>IF($D467="","",TRIM(MANAGER_PLAN!H467&amp;" "&amp;MANAGER_PLAN!I467))</f>
        <v/>
      </c>
      <c r="G467">
        <f>IF($D467="","",MANAGER_PLAN!J467)</f>
        <v/>
      </c>
      <c r="H467">
        <f>IF($D467="","",MANAGER_PLAN!K467)</f>
        <v/>
      </c>
      <c r="I467">
        <f>IF($D467="","",TRIM(IF(MANAGER_PLAN!N467&lt;&gt;"","LOS: "&amp;MANAGER_PLAN!N467&amp;" ","")&amp;IF(MANAGER_PLAN!O467&lt;&gt;"","LOT: "&amp;MANAGER_PLAN!O467,"")))</f>
        <v/>
      </c>
      <c r="J467">
        <f>IF($D467="","",IFERROR(VLOOKUP($D467,POS_MASTER!$A:$AK,37,FALSE),""))</f>
        <v/>
      </c>
    </row>
    <row r="468">
      <c r="A468">
        <f>IF($D468="","",MANAGER_PLAN!B468)</f>
        <v/>
      </c>
      <c r="B468">
        <f>IF($D468="","",MANAGER_PLAN!C468)</f>
        <v/>
      </c>
      <c r="C468">
        <f>IF(MANAGER_PLAN!E468="","",MANAGER_PLAN!D468)</f>
        <v/>
      </c>
      <c r="D468">
        <f>IF(MANAGER_PLAN!E468="","",MANAGER_PLAN!E468)</f>
        <v/>
      </c>
      <c r="E468">
        <f>IF($D468="","",MANAGER_PLAN!G468)</f>
        <v/>
      </c>
      <c r="F468">
        <f>IF($D468="","",TRIM(MANAGER_PLAN!H468&amp;" "&amp;MANAGER_PLAN!I468))</f>
        <v/>
      </c>
      <c r="G468">
        <f>IF($D468="","",MANAGER_PLAN!J468)</f>
        <v/>
      </c>
      <c r="H468">
        <f>IF($D468="","",MANAGER_PLAN!K468)</f>
        <v/>
      </c>
      <c r="I468">
        <f>IF($D468="","",TRIM(IF(MANAGER_PLAN!N468&lt;&gt;"","LOS: "&amp;MANAGER_PLAN!N468&amp;" ","")&amp;IF(MANAGER_PLAN!O468&lt;&gt;"","LOT: "&amp;MANAGER_PLAN!O468,"")))</f>
        <v/>
      </c>
      <c r="J468">
        <f>IF($D468="","",IFERROR(VLOOKUP($D468,POS_MASTER!$A:$AK,37,FALSE),""))</f>
        <v/>
      </c>
    </row>
    <row r="469">
      <c r="A469">
        <f>IF($D469="","",MANAGER_PLAN!B469)</f>
        <v/>
      </c>
      <c r="B469">
        <f>IF($D469="","",MANAGER_PLAN!C469)</f>
        <v/>
      </c>
      <c r="C469">
        <f>IF(MANAGER_PLAN!E469="","",MANAGER_PLAN!D469)</f>
        <v/>
      </c>
      <c r="D469">
        <f>IF(MANAGER_PLAN!E469="","",MANAGER_PLAN!E469)</f>
        <v/>
      </c>
      <c r="E469">
        <f>IF($D469="","",MANAGER_PLAN!G469)</f>
        <v/>
      </c>
      <c r="F469">
        <f>IF($D469="","",TRIM(MANAGER_PLAN!H469&amp;" "&amp;MANAGER_PLAN!I469))</f>
        <v/>
      </c>
      <c r="G469">
        <f>IF($D469="","",MANAGER_PLAN!J469)</f>
        <v/>
      </c>
      <c r="H469">
        <f>IF($D469="","",MANAGER_PLAN!K469)</f>
        <v/>
      </c>
      <c r="I469">
        <f>IF($D469="","",TRIM(IF(MANAGER_PLAN!N469&lt;&gt;"","LOS: "&amp;MANAGER_PLAN!N469&amp;" ","")&amp;IF(MANAGER_PLAN!O469&lt;&gt;"","LOT: "&amp;MANAGER_PLAN!O469,"")))</f>
        <v/>
      </c>
      <c r="J469">
        <f>IF($D469="","",IFERROR(VLOOKUP($D469,POS_MASTER!$A:$AK,37,FALSE),""))</f>
        <v/>
      </c>
    </row>
    <row r="470">
      <c r="A470">
        <f>IF($D470="","",MANAGER_PLAN!B470)</f>
        <v/>
      </c>
      <c r="B470">
        <f>IF($D470="","",MANAGER_PLAN!C470)</f>
        <v/>
      </c>
      <c r="C470">
        <f>IF(MANAGER_PLAN!E470="","",MANAGER_PLAN!D470)</f>
        <v/>
      </c>
      <c r="D470">
        <f>IF(MANAGER_PLAN!E470="","",MANAGER_PLAN!E470)</f>
        <v/>
      </c>
      <c r="E470">
        <f>IF($D470="","",MANAGER_PLAN!G470)</f>
        <v/>
      </c>
      <c r="F470">
        <f>IF($D470="","",TRIM(MANAGER_PLAN!H470&amp;" "&amp;MANAGER_PLAN!I470))</f>
        <v/>
      </c>
      <c r="G470">
        <f>IF($D470="","",MANAGER_PLAN!J470)</f>
        <v/>
      </c>
      <c r="H470">
        <f>IF($D470="","",MANAGER_PLAN!K470)</f>
        <v/>
      </c>
      <c r="I470">
        <f>IF($D470="","",TRIM(IF(MANAGER_PLAN!N470&lt;&gt;"","LOS: "&amp;MANAGER_PLAN!N470&amp;" ","")&amp;IF(MANAGER_PLAN!O470&lt;&gt;"","LOT: "&amp;MANAGER_PLAN!O470,"")))</f>
        <v/>
      </c>
      <c r="J470">
        <f>IF($D470="","",IFERROR(VLOOKUP($D470,POS_MASTER!$A:$AK,37,FALSE),""))</f>
        <v/>
      </c>
    </row>
    <row r="471">
      <c r="A471">
        <f>IF($D471="","",MANAGER_PLAN!B471)</f>
        <v/>
      </c>
      <c r="B471">
        <f>IF($D471="","",MANAGER_PLAN!C471)</f>
        <v/>
      </c>
      <c r="C471">
        <f>IF(MANAGER_PLAN!E471="","",MANAGER_PLAN!D471)</f>
        <v/>
      </c>
      <c r="D471">
        <f>IF(MANAGER_PLAN!E471="","",MANAGER_PLAN!E471)</f>
        <v/>
      </c>
      <c r="E471">
        <f>IF($D471="","",MANAGER_PLAN!G471)</f>
        <v/>
      </c>
      <c r="F471">
        <f>IF($D471="","",TRIM(MANAGER_PLAN!H471&amp;" "&amp;MANAGER_PLAN!I471))</f>
        <v/>
      </c>
      <c r="G471">
        <f>IF($D471="","",MANAGER_PLAN!J471)</f>
        <v/>
      </c>
      <c r="H471">
        <f>IF($D471="","",MANAGER_PLAN!K471)</f>
        <v/>
      </c>
      <c r="I471">
        <f>IF($D471="","",TRIM(IF(MANAGER_PLAN!N471&lt;&gt;"","LOS: "&amp;MANAGER_PLAN!N471&amp;" ","")&amp;IF(MANAGER_PLAN!O471&lt;&gt;"","LOT: "&amp;MANAGER_PLAN!O471,"")))</f>
        <v/>
      </c>
      <c r="J471">
        <f>IF($D471="","",IFERROR(VLOOKUP($D471,POS_MASTER!$A:$AK,37,FALSE),""))</f>
        <v/>
      </c>
    </row>
    <row r="472">
      <c r="A472">
        <f>IF($D472="","",MANAGER_PLAN!B472)</f>
        <v/>
      </c>
      <c r="B472">
        <f>IF($D472="","",MANAGER_PLAN!C472)</f>
        <v/>
      </c>
      <c r="C472">
        <f>IF(MANAGER_PLAN!E472="","",MANAGER_PLAN!D472)</f>
        <v/>
      </c>
      <c r="D472">
        <f>IF(MANAGER_PLAN!E472="","",MANAGER_PLAN!E472)</f>
        <v/>
      </c>
      <c r="E472">
        <f>IF($D472="","",MANAGER_PLAN!G472)</f>
        <v/>
      </c>
      <c r="F472">
        <f>IF($D472="","",TRIM(MANAGER_PLAN!H472&amp;" "&amp;MANAGER_PLAN!I472))</f>
        <v/>
      </c>
      <c r="G472">
        <f>IF($D472="","",MANAGER_PLAN!J472)</f>
        <v/>
      </c>
      <c r="H472">
        <f>IF($D472="","",MANAGER_PLAN!K472)</f>
        <v/>
      </c>
      <c r="I472">
        <f>IF($D472="","",TRIM(IF(MANAGER_PLAN!N472&lt;&gt;"","LOS: "&amp;MANAGER_PLAN!N472&amp;" ","")&amp;IF(MANAGER_PLAN!O472&lt;&gt;"","LOT: "&amp;MANAGER_PLAN!O472,"")))</f>
        <v/>
      </c>
      <c r="J472">
        <f>IF($D472="","",IFERROR(VLOOKUP($D472,POS_MASTER!$A:$AK,37,FALSE),""))</f>
        <v/>
      </c>
    </row>
    <row r="473">
      <c r="A473">
        <f>IF($D473="","",MANAGER_PLAN!B473)</f>
        <v/>
      </c>
      <c r="B473">
        <f>IF($D473="","",MANAGER_PLAN!C473)</f>
        <v/>
      </c>
      <c r="C473">
        <f>IF(MANAGER_PLAN!E473="","",MANAGER_PLAN!D473)</f>
        <v/>
      </c>
      <c r="D473">
        <f>IF(MANAGER_PLAN!E473="","",MANAGER_PLAN!E473)</f>
        <v/>
      </c>
      <c r="E473">
        <f>IF($D473="","",MANAGER_PLAN!G473)</f>
        <v/>
      </c>
      <c r="F473">
        <f>IF($D473="","",TRIM(MANAGER_PLAN!H473&amp;" "&amp;MANAGER_PLAN!I473))</f>
        <v/>
      </c>
      <c r="G473">
        <f>IF($D473="","",MANAGER_PLAN!J473)</f>
        <v/>
      </c>
      <c r="H473">
        <f>IF($D473="","",MANAGER_PLAN!K473)</f>
        <v/>
      </c>
      <c r="I473">
        <f>IF($D473="","",TRIM(IF(MANAGER_PLAN!N473&lt;&gt;"","LOS: "&amp;MANAGER_PLAN!N473&amp;" ","")&amp;IF(MANAGER_PLAN!O473&lt;&gt;"","LOT: "&amp;MANAGER_PLAN!O473,"")))</f>
        <v/>
      </c>
      <c r="J473">
        <f>IF($D473="","",IFERROR(VLOOKUP($D473,POS_MASTER!$A:$AK,37,FALSE),""))</f>
        <v/>
      </c>
    </row>
    <row r="474">
      <c r="A474">
        <f>IF($D474="","",MANAGER_PLAN!B474)</f>
        <v/>
      </c>
      <c r="B474">
        <f>IF($D474="","",MANAGER_PLAN!C474)</f>
        <v/>
      </c>
      <c r="C474">
        <f>IF(MANAGER_PLAN!E474="","",MANAGER_PLAN!D474)</f>
        <v/>
      </c>
      <c r="D474">
        <f>IF(MANAGER_PLAN!E474="","",MANAGER_PLAN!E474)</f>
        <v/>
      </c>
      <c r="E474">
        <f>IF($D474="","",MANAGER_PLAN!G474)</f>
        <v/>
      </c>
      <c r="F474">
        <f>IF($D474="","",TRIM(MANAGER_PLAN!H474&amp;" "&amp;MANAGER_PLAN!I474))</f>
        <v/>
      </c>
      <c r="G474">
        <f>IF($D474="","",MANAGER_PLAN!J474)</f>
        <v/>
      </c>
      <c r="H474">
        <f>IF($D474="","",MANAGER_PLAN!K474)</f>
        <v/>
      </c>
      <c r="I474">
        <f>IF($D474="","",TRIM(IF(MANAGER_PLAN!N474&lt;&gt;"","LOS: "&amp;MANAGER_PLAN!N474&amp;" ","")&amp;IF(MANAGER_PLAN!O474&lt;&gt;"","LOT: "&amp;MANAGER_PLAN!O474,"")))</f>
        <v/>
      </c>
      <c r="J474">
        <f>IF($D474="","",IFERROR(VLOOKUP($D474,POS_MASTER!$A:$AK,37,FALSE),""))</f>
        <v/>
      </c>
    </row>
    <row r="475">
      <c r="A475">
        <f>IF($D475="","",MANAGER_PLAN!B475)</f>
        <v/>
      </c>
      <c r="B475">
        <f>IF($D475="","",MANAGER_PLAN!C475)</f>
        <v/>
      </c>
      <c r="C475">
        <f>IF(MANAGER_PLAN!E475="","",MANAGER_PLAN!D475)</f>
        <v/>
      </c>
      <c r="D475">
        <f>IF(MANAGER_PLAN!E475="","",MANAGER_PLAN!E475)</f>
        <v/>
      </c>
      <c r="E475">
        <f>IF($D475="","",MANAGER_PLAN!G475)</f>
        <v/>
      </c>
      <c r="F475">
        <f>IF($D475="","",TRIM(MANAGER_PLAN!H475&amp;" "&amp;MANAGER_PLAN!I475))</f>
        <v/>
      </c>
      <c r="G475">
        <f>IF($D475="","",MANAGER_PLAN!J475)</f>
        <v/>
      </c>
      <c r="H475">
        <f>IF($D475="","",MANAGER_PLAN!K475)</f>
        <v/>
      </c>
      <c r="I475">
        <f>IF($D475="","",TRIM(IF(MANAGER_PLAN!N475&lt;&gt;"","LOS: "&amp;MANAGER_PLAN!N475&amp;" ","")&amp;IF(MANAGER_PLAN!O475&lt;&gt;"","LOT: "&amp;MANAGER_PLAN!O475,"")))</f>
        <v/>
      </c>
      <c r="J475">
        <f>IF($D475="","",IFERROR(VLOOKUP($D475,POS_MASTER!$A:$AK,37,FALSE),""))</f>
        <v/>
      </c>
    </row>
    <row r="476">
      <c r="A476">
        <f>IF($D476="","",MANAGER_PLAN!B476)</f>
        <v/>
      </c>
      <c r="B476">
        <f>IF($D476="","",MANAGER_PLAN!C476)</f>
        <v/>
      </c>
      <c r="C476">
        <f>IF(MANAGER_PLAN!E476="","",MANAGER_PLAN!D476)</f>
        <v/>
      </c>
      <c r="D476">
        <f>IF(MANAGER_PLAN!E476="","",MANAGER_PLAN!E476)</f>
        <v/>
      </c>
      <c r="E476">
        <f>IF($D476="","",MANAGER_PLAN!G476)</f>
        <v/>
      </c>
      <c r="F476">
        <f>IF($D476="","",TRIM(MANAGER_PLAN!H476&amp;" "&amp;MANAGER_PLAN!I476))</f>
        <v/>
      </c>
      <c r="G476">
        <f>IF($D476="","",MANAGER_PLAN!J476)</f>
        <v/>
      </c>
      <c r="H476">
        <f>IF($D476="","",MANAGER_PLAN!K476)</f>
        <v/>
      </c>
      <c r="I476">
        <f>IF($D476="","",TRIM(IF(MANAGER_PLAN!N476&lt;&gt;"","LOS: "&amp;MANAGER_PLAN!N476&amp;" ","")&amp;IF(MANAGER_PLAN!O476&lt;&gt;"","LOT: "&amp;MANAGER_PLAN!O476,"")))</f>
        <v/>
      </c>
      <c r="J476">
        <f>IF($D476="","",IFERROR(VLOOKUP($D476,POS_MASTER!$A:$AK,37,FALSE),""))</f>
        <v/>
      </c>
    </row>
    <row r="477">
      <c r="A477">
        <f>IF($D477="","",MANAGER_PLAN!B477)</f>
        <v/>
      </c>
      <c r="B477">
        <f>IF($D477="","",MANAGER_PLAN!C477)</f>
        <v/>
      </c>
      <c r="C477">
        <f>IF(MANAGER_PLAN!E477="","",MANAGER_PLAN!D477)</f>
        <v/>
      </c>
      <c r="D477">
        <f>IF(MANAGER_PLAN!E477="","",MANAGER_PLAN!E477)</f>
        <v/>
      </c>
      <c r="E477">
        <f>IF($D477="","",MANAGER_PLAN!G477)</f>
        <v/>
      </c>
      <c r="F477">
        <f>IF($D477="","",TRIM(MANAGER_PLAN!H477&amp;" "&amp;MANAGER_PLAN!I477))</f>
        <v/>
      </c>
      <c r="G477">
        <f>IF($D477="","",MANAGER_PLAN!J477)</f>
        <v/>
      </c>
      <c r="H477">
        <f>IF($D477="","",MANAGER_PLAN!K477)</f>
        <v/>
      </c>
      <c r="I477">
        <f>IF($D477="","",TRIM(IF(MANAGER_PLAN!N477&lt;&gt;"","LOS: "&amp;MANAGER_PLAN!N477&amp;" ","")&amp;IF(MANAGER_PLAN!O477&lt;&gt;"","LOT: "&amp;MANAGER_PLAN!O477,"")))</f>
        <v/>
      </c>
      <c r="J477">
        <f>IF($D477="","",IFERROR(VLOOKUP($D477,POS_MASTER!$A:$AK,37,FALSE),""))</f>
        <v/>
      </c>
    </row>
    <row r="478">
      <c r="A478">
        <f>IF($D478="","",MANAGER_PLAN!B478)</f>
        <v/>
      </c>
      <c r="B478">
        <f>IF($D478="","",MANAGER_PLAN!C478)</f>
        <v/>
      </c>
      <c r="C478">
        <f>IF(MANAGER_PLAN!E478="","",MANAGER_PLAN!D478)</f>
        <v/>
      </c>
      <c r="D478">
        <f>IF(MANAGER_PLAN!E478="","",MANAGER_PLAN!E478)</f>
        <v/>
      </c>
      <c r="E478">
        <f>IF($D478="","",MANAGER_PLAN!G478)</f>
        <v/>
      </c>
      <c r="F478">
        <f>IF($D478="","",TRIM(MANAGER_PLAN!H478&amp;" "&amp;MANAGER_PLAN!I478))</f>
        <v/>
      </c>
      <c r="G478">
        <f>IF($D478="","",MANAGER_PLAN!J478)</f>
        <v/>
      </c>
      <c r="H478">
        <f>IF($D478="","",MANAGER_PLAN!K478)</f>
        <v/>
      </c>
      <c r="I478">
        <f>IF($D478="","",TRIM(IF(MANAGER_PLAN!N478&lt;&gt;"","LOS: "&amp;MANAGER_PLAN!N478&amp;" ","")&amp;IF(MANAGER_PLAN!O478&lt;&gt;"","LOT: "&amp;MANAGER_PLAN!O478,"")))</f>
        <v/>
      </c>
      <c r="J478">
        <f>IF($D478="","",IFERROR(VLOOKUP($D478,POS_MASTER!$A:$AK,37,FALSE),""))</f>
        <v/>
      </c>
    </row>
    <row r="479">
      <c r="A479">
        <f>IF($D479="","",MANAGER_PLAN!B479)</f>
        <v/>
      </c>
      <c r="B479">
        <f>IF($D479="","",MANAGER_PLAN!C479)</f>
        <v/>
      </c>
      <c r="C479">
        <f>IF(MANAGER_PLAN!E479="","",MANAGER_PLAN!D479)</f>
        <v/>
      </c>
      <c r="D479">
        <f>IF(MANAGER_PLAN!E479="","",MANAGER_PLAN!E479)</f>
        <v/>
      </c>
      <c r="E479">
        <f>IF($D479="","",MANAGER_PLAN!G479)</f>
        <v/>
      </c>
      <c r="F479">
        <f>IF($D479="","",TRIM(MANAGER_PLAN!H479&amp;" "&amp;MANAGER_PLAN!I479))</f>
        <v/>
      </c>
      <c r="G479">
        <f>IF($D479="","",MANAGER_PLAN!J479)</f>
        <v/>
      </c>
      <c r="H479">
        <f>IF($D479="","",MANAGER_PLAN!K479)</f>
        <v/>
      </c>
      <c r="I479">
        <f>IF($D479="","",TRIM(IF(MANAGER_PLAN!N479&lt;&gt;"","LOS: "&amp;MANAGER_PLAN!N479&amp;" ","")&amp;IF(MANAGER_PLAN!O479&lt;&gt;"","LOT: "&amp;MANAGER_PLAN!O479,"")))</f>
        <v/>
      </c>
      <c r="J479">
        <f>IF($D479="","",IFERROR(VLOOKUP($D479,POS_MASTER!$A:$AK,37,FALSE),""))</f>
        <v/>
      </c>
    </row>
    <row r="480">
      <c r="A480">
        <f>IF($D480="","",MANAGER_PLAN!B480)</f>
        <v/>
      </c>
      <c r="B480">
        <f>IF($D480="","",MANAGER_PLAN!C480)</f>
        <v/>
      </c>
      <c r="C480">
        <f>IF(MANAGER_PLAN!E480="","",MANAGER_PLAN!D480)</f>
        <v/>
      </c>
      <c r="D480">
        <f>IF(MANAGER_PLAN!E480="","",MANAGER_PLAN!E480)</f>
        <v/>
      </c>
      <c r="E480">
        <f>IF($D480="","",MANAGER_PLAN!G480)</f>
        <v/>
      </c>
      <c r="F480">
        <f>IF($D480="","",TRIM(MANAGER_PLAN!H480&amp;" "&amp;MANAGER_PLAN!I480))</f>
        <v/>
      </c>
      <c r="G480">
        <f>IF($D480="","",MANAGER_PLAN!J480)</f>
        <v/>
      </c>
      <c r="H480">
        <f>IF($D480="","",MANAGER_PLAN!K480)</f>
        <v/>
      </c>
      <c r="I480">
        <f>IF($D480="","",TRIM(IF(MANAGER_PLAN!N480&lt;&gt;"","LOS: "&amp;MANAGER_PLAN!N480&amp;" ","")&amp;IF(MANAGER_PLAN!O480&lt;&gt;"","LOT: "&amp;MANAGER_PLAN!O480,"")))</f>
        <v/>
      </c>
      <c r="J480">
        <f>IF($D480="","",IFERROR(VLOOKUP($D480,POS_MASTER!$A:$AK,37,FALSE),""))</f>
        <v/>
      </c>
    </row>
    <row r="481">
      <c r="A481">
        <f>IF($D481="","",MANAGER_PLAN!B481)</f>
        <v/>
      </c>
      <c r="B481">
        <f>IF($D481="","",MANAGER_PLAN!C481)</f>
        <v/>
      </c>
      <c r="C481">
        <f>IF(MANAGER_PLAN!E481="","",MANAGER_PLAN!D481)</f>
        <v/>
      </c>
      <c r="D481">
        <f>IF(MANAGER_PLAN!E481="","",MANAGER_PLAN!E481)</f>
        <v/>
      </c>
      <c r="E481">
        <f>IF($D481="","",MANAGER_PLAN!G481)</f>
        <v/>
      </c>
      <c r="F481">
        <f>IF($D481="","",TRIM(MANAGER_PLAN!H481&amp;" "&amp;MANAGER_PLAN!I481))</f>
        <v/>
      </c>
      <c r="G481">
        <f>IF($D481="","",MANAGER_PLAN!J481)</f>
        <v/>
      </c>
      <c r="H481">
        <f>IF($D481="","",MANAGER_PLAN!K481)</f>
        <v/>
      </c>
      <c r="I481">
        <f>IF($D481="","",TRIM(IF(MANAGER_PLAN!N481&lt;&gt;"","LOS: "&amp;MANAGER_PLAN!N481&amp;" ","")&amp;IF(MANAGER_PLAN!O481&lt;&gt;"","LOT: "&amp;MANAGER_PLAN!O481,"")))</f>
        <v/>
      </c>
      <c r="J481">
        <f>IF($D481="","",IFERROR(VLOOKUP($D481,POS_MASTER!$A:$AK,37,FALSE),""))</f>
        <v/>
      </c>
    </row>
    <row r="482">
      <c r="A482">
        <f>IF($D482="","",MANAGER_PLAN!B482)</f>
        <v/>
      </c>
      <c r="B482">
        <f>IF($D482="","",MANAGER_PLAN!C482)</f>
        <v/>
      </c>
      <c r="C482">
        <f>IF(MANAGER_PLAN!E482="","",MANAGER_PLAN!D482)</f>
        <v/>
      </c>
      <c r="D482">
        <f>IF(MANAGER_PLAN!E482="","",MANAGER_PLAN!E482)</f>
        <v/>
      </c>
      <c r="E482">
        <f>IF($D482="","",MANAGER_PLAN!G482)</f>
        <v/>
      </c>
      <c r="F482">
        <f>IF($D482="","",TRIM(MANAGER_PLAN!H482&amp;" "&amp;MANAGER_PLAN!I482))</f>
        <v/>
      </c>
      <c r="G482">
        <f>IF($D482="","",MANAGER_PLAN!J482)</f>
        <v/>
      </c>
      <c r="H482">
        <f>IF($D482="","",MANAGER_PLAN!K482)</f>
        <v/>
      </c>
      <c r="I482">
        <f>IF($D482="","",TRIM(IF(MANAGER_PLAN!N482&lt;&gt;"","LOS: "&amp;MANAGER_PLAN!N482&amp;" ","")&amp;IF(MANAGER_PLAN!O482&lt;&gt;"","LOT: "&amp;MANAGER_PLAN!O482,"")))</f>
        <v/>
      </c>
      <c r="J482">
        <f>IF($D482="","",IFERROR(VLOOKUP($D482,POS_MASTER!$A:$AK,37,FALSE),""))</f>
        <v/>
      </c>
    </row>
    <row r="483">
      <c r="A483">
        <f>IF($D483="","",MANAGER_PLAN!B483)</f>
        <v/>
      </c>
      <c r="B483">
        <f>IF($D483="","",MANAGER_PLAN!C483)</f>
        <v/>
      </c>
      <c r="C483">
        <f>IF(MANAGER_PLAN!E483="","",MANAGER_PLAN!D483)</f>
        <v/>
      </c>
      <c r="D483">
        <f>IF(MANAGER_PLAN!E483="","",MANAGER_PLAN!E483)</f>
        <v/>
      </c>
      <c r="E483">
        <f>IF($D483="","",MANAGER_PLAN!G483)</f>
        <v/>
      </c>
      <c r="F483">
        <f>IF($D483="","",TRIM(MANAGER_PLAN!H483&amp;" "&amp;MANAGER_PLAN!I483))</f>
        <v/>
      </c>
      <c r="G483">
        <f>IF($D483="","",MANAGER_PLAN!J483)</f>
        <v/>
      </c>
      <c r="H483">
        <f>IF($D483="","",MANAGER_PLAN!K483)</f>
        <v/>
      </c>
      <c r="I483">
        <f>IF($D483="","",TRIM(IF(MANAGER_PLAN!N483&lt;&gt;"","LOS: "&amp;MANAGER_PLAN!N483&amp;" ","")&amp;IF(MANAGER_PLAN!O483&lt;&gt;"","LOT: "&amp;MANAGER_PLAN!O483,"")))</f>
        <v/>
      </c>
      <c r="J483">
        <f>IF($D483="","",IFERROR(VLOOKUP($D483,POS_MASTER!$A:$AK,37,FALSE),""))</f>
        <v/>
      </c>
    </row>
    <row r="484">
      <c r="A484">
        <f>IF($D484="","",MANAGER_PLAN!B484)</f>
        <v/>
      </c>
      <c r="B484">
        <f>IF($D484="","",MANAGER_PLAN!C484)</f>
        <v/>
      </c>
      <c r="C484">
        <f>IF(MANAGER_PLAN!E484="","",MANAGER_PLAN!D484)</f>
        <v/>
      </c>
      <c r="D484">
        <f>IF(MANAGER_PLAN!E484="","",MANAGER_PLAN!E484)</f>
        <v/>
      </c>
      <c r="E484">
        <f>IF($D484="","",MANAGER_PLAN!G484)</f>
        <v/>
      </c>
      <c r="F484">
        <f>IF($D484="","",TRIM(MANAGER_PLAN!H484&amp;" "&amp;MANAGER_PLAN!I484))</f>
        <v/>
      </c>
      <c r="G484">
        <f>IF($D484="","",MANAGER_PLAN!J484)</f>
        <v/>
      </c>
      <c r="H484">
        <f>IF($D484="","",MANAGER_PLAN!K484)</f>
        <v/>
      </c>
      <c r="I484">
        <f>IF($D484="","",TRIM(IF(MANAGER_PLAN!N484&lt;&gt;"","LOS: "&amp;MANAGER_PLAN!N484&amp;" ","")&amp;IF(MANAGER_PLAN!O484&lt;&gt;"","LOT: "&amp;MANAGER_PLAN!O484,"")))</f>
        <v/>
      </c>
      <c r="J484">
        <f>IF($D484="","",IFERROR(VLOOKUP($D484,POS_MASTER!$A:$AK,37,FALSE),""))</f>
        <v/>
      </c>
    </row>
    <row r="485">
      <c r="A485">
        <f>IF($D485="","",MANAGER_PLAN!B485)</f>
        <v/>
      </c>
      <c r="B485">
        <f>IF($D485="","",MANAGER_PLAN!C485)</f>
        <v/>
      </c>
      <c r="C485">
        <f>IF(MANAGER_PLAN!E485="","",MANAGER_PLAN!D485)</f>
        <v/>
      </c>
      <c r="D485">
        <f>IF(MANAGER_PLAN!E485="","",MANAGER_PLAN!E485)</f>
        <v/>
      </c>
      <c r="E485">
        <f>IF($D485="","",MANAGER_PLAN!G485)</f>
        <v/>
      </c>
      <c r="F485">
        <f>IF($D485="","",TRIM(MANAGER_PLAN!H485&amp;" "&amp;MANAGER_PLAN!I485))</f>
        <v/>
      </c>
      <c r="G485">
        <f>IF($D485="","",MANAGER_PLAN!J485)</f>
        <v/>
      </c>
      <c r="H485">
        <f>IF($D485="","",MANAGER_PLAN!K485)</f>
        <v/>
      </c>
      <c r="I485">
        <f>IF($D485="","",TRIM(IF(MANAGER_PLAN!N485&lt;&gt;"","LOS: "&amp;MANAGER_PLAN!N485&amp;" ","")&amp;IF(MANAGER_PLAN!O485&lt;&gt;"","LOT: "&amp;MANAGER_PLAN!O485,"")))</f>
        <v/>
      </c>
      <c r="J485">
        <f>IF($D485="","",IFERROR(VLOOKUP($D485,POS_MASTER!$A:$AK,37,FALSE),""))</f>
        <v/>
      </c>
    </row>
    <row r="486">
      <c r="A486">
        <f>IF($D486="","",MANAGER_PLAN!B486)</f>
        <v/>
      </c>
      <c r="B486">
        <f>IF($D486="","",MANAGER_PLAN!C486)</f>
        <v/>
      </c>
      <c r="C486">
        <f>IF(MANAGER_PLAN!E486="","",MANAGER_PLAN!D486)</f>
        <v/>
      </c>
      <c r="D486">
        <f>IF(MANAGER_PLAN!E486="","",MANAGER_PLAN!E486)</f>
        <v/>
      </c>
      <c r="E486">
        <f>IF($D486="","",MANAGER_PLAN!G486)</f>
        <v/>
      </c>
      <c r="F486">
        <f>IF($D486="","",TRIM(MANAGER_PLAN!H486&amp;" "&amp;MANAGER_PLAN!I486))</f>
        <v/>
      </c>
      <c r="G486">
        <f>IF($D486="","",MANAGER_PLAN!J486)</f>
        <v/>
      </c>
      <c r="H486">
        <f>IF($D486="","",MANAGER_PLAN!K486)</f>
        <v/>
      </c>
      <c r="I486">
        <f>IF($D486="","",TRIM(IF(MANAGER_PLAN!N486&lt;&gt;"","LOS: "&amp;MANAGER_PLAN!N486&amp;" ","")&amp;IF(MANAGER_PLAN!O486&lt;&gt;"","LOT: "&amp;MANAGER_PLAN!O486,"")))</f>
        <v/>
      </c>
      <c r="J486">
        <f>IF($D486="","",IFERROR(VLOOKUP($D486,POS_MASTER!$A:$AK,37,FALSE),""))</f>
        <v/>
      </c>
    </row>
    <row r="487">
      <c r="A487">
        <f>IF($D487="","",MANAGER_PLAN!B487)</f>
        <v/>
      </c>
      <c r="B487">
        <f>IF($D487="","",MANAGER_PLAN!C487)</f>
        <v/>
      </c>
      <c r="C487">
        <f>IF(MANAGER_PLAN!E487="","",MANAGER_PLAN!D487)</f>
        <v/>
      </c>
      <c r="D487">
        <f>IF(MANAGER_PLAN!E487="","",MANAGER_PLAN!E487)</f>
        <v/>
      </c>
      <c r="E487">
        <f>IF($D487="","",MANAGER_PLAN!G487)</f>
        <v/>
      </c>
      <c r="F487">
        <f>IF($D487="","",TRIM(MANAGER_PLAN!H487&amp;" "&amp;MANAGER_PLAN!I487))</f>
        <v/>
      </c>
      <c r="G487">
        <f>IF($D487="","",MANAGER_PLAN!J487)</f>
        <v/>
      </c>
      <c r="H487">
        <f>IF($D487="","",MANAGER_PLAN!K487)</f>
        <v/>
      </c>
      <c r="I487">
        <f>IF($D487="","",TRIM(IF(MANAGER_PLAN!N487&lt;&gt;"","LOS: "&amp;MANAGER_PLAN!N487&amp;" ","")&amp;IF(MANAGER_PLAN!O487&lt;&gt;"","LOT: "&amp;MANAGER_PLAN!O487,"")))</f>
        <v/>
      </c>
      <c r="J487">
        <f>IF($D487="","",IFERROR(VLOOKUP($D487,POS_MASTER!$A:$AK,37,FALSE),""))</f>
        <v/>
      </c>
    </row>
    <row r="488">
      <c r="A488">
        <f>IF($D488="","",MANAGER_PLAN!B488)</f>
        <v/>
      </c>
      <c r="B488">
        <f>IF($D488="","",MANAGER_PLAN!C488)</f>
        <v/>
      </c>
      <c r="C488">
        <f>IF(MANAGER_PLAN!E488="","",MANAGER_PLAN!D488)</f>
        <v/>
      </c>
      <c r="D488">
        <f>IF(MANAGER_PLAN!E488="","",MANAGER_PLAN!E488)</f>
        <v/>
      </c>
      <c r="E488">
        <f>IF($D488="","",MANAGER_PLAN!G488)</f>
        <v/>
      </c>
      <c r="F488">
        <f>IF($D488="","",TRIM(MANAGER_PLAN!H488&amp;" "&amp;MANAGER_PLAN!I488))</f>
        <v/>
      </c>
      <c r="G488">
        <f>IF($D488="","",MANAGER_PLAN!J488)</f>
        <v/>
      </c>
      <c r="H488">
        <f>IF($D488="","",MANAGER_PLAN!K488)</f>
        <v/>
      </c>
      <c r="I488">
        <f>IF($D488="","",TRIM(IF(MANAGER_PLAN!N488&lt;&gt;"","LOS: "&amp;MANAGER_PLAN!N488&amp;" ","")&amp;IF(MANAGER_PLAN!O488&lt;&gt;"","LOT: "&amp;MANAGER_PLAN!O488,"")))</f>
        <v/>
      </c>
      <c r="J488">
        <f>IF($D488="","",IFERROR(VLOOKUP($D488,POS_MASTER!$A:$AK,37,FALSE),""))</f>
        <v/>
      </c>
    </row>
    <row r="489">
      <c r="A489">
        <f>IF($D489="","",MANAGER_PLAN!B489)</f>
        <v/>
      </c>
      <c r="B489">
        <f>IF($D489="","",MANAGER_PLAN!C489)</f>
        <v/>
      </c>
      <c r="C489">
        <f>IF(MANAGER_PLAN!E489="","",MANAGER_PLAN!D489)</f>
        <v/>
      </c>
      <c r="D489">
        <f>IF(MANAGER_PLAN!E489="","",MANAGER_PLAN!E489)</f>
        <v/>
      </c>
      <c r="E489">
        <f>IF($D489="","",MANAGER_PLAN!G489)</f>
        <v/>
      </c>
      <c r="F489">
        <f>IF($D489="","",TRIM(MANAGER_PLAN!H489&amp;" "&amp;MANAGER_PLAN!I489))</f>
        <v/>
      </c>
      <c r="G489">
        <f>IF($D489="","",MANAGER_PLAN!J489)</f>
        <v/>
      </c>
      <c r="H489">
        <f>IF($D489="","",MANAGER_PLAN!K489)</f>
        <v/>
      </c>
      <c r="I489">
        <f>IF($D489="","",TRIM(IF(MANAGER_PLAN!N489&lt;&gt;"","LOS: "&amp;MANAGER_PLAN!N489&amp;" ","")&amp;IF(MANAGER_PLAN!O489&lt;&gt;"","LOT: "&amp;MANAGER_PLAN!O489,"")))</f>
        <v/>
      </c>
      <c r="J489">
        <f>IF($D489="","",IFERROR(VLOOKUP($D489,POS_MASTER!$A:$AK,37,FALSE),""))</f>
        <v/>
      </c>
    </row>
    <row r="490">
      <c r="A490">
        <f>IF($D490="","",MANAGER_PLAN!B490)</f>
        <v/>
      </c>
      <c r="B490">
        <f>IF($D490="","",MANAGER_PLAN!C490)</f>
        <v/>
      </c>
      <c r="C490">
        <f>IF(MANAGER_PLAN!E490="","",MANAGER_PLAN!D490)</f>
        <v/>
      </c>
      <c r="D490">
        <f>IF(MANAGER_PLAN!E490="","",MANAGER_PLAN!E490)</f>
        <v/>
      </c>
      <c r="E490">
        <f>IF($D490="","",MANAGER_PLAN!G490)</f>
        <v/>
      </c>
      <c r="F490">
        <f>IF($D490="","",TRIM(MANAGER_PLAN!H490&amp;" "&amp;MANAGER_PLAN!I490))</f>
        <v/>
      </c>
      <c r="G490">
        <f>IF($D490="","",MANAGER_PLAN!J490)</f>
        <v/>
      </c>
      <c r="H490">
        <f>IF($D490="","",MANAGER_PLAN!K490)</f>
        <v/>
      </c>
      <c r="I490">
        <f>IF($D490="","",TRIM(IF(MANAGER_PLAN!N490&lt;&gt;"","LOS: "&amp;MANAGER_PLAN!N490&amp;" ","")&amp;IF(MANAGER_PLAN!O490&lt;&gt;"","LOT: "&amp;MANAGER_PLAN!O490,"")))</f>
        <v/>
      </c>
      <c r="J490">
        <f>IF($D490="","",IFERROR(VLOOKUP($D490,POS_MASTER!$A:$AK,37,FALSE),""))</f>
        <v/>
      </c>
    </row>
    <row r="491">
      <c r="A491">
        <f>IF($D491="","",MANAGER_PLAN!B491)</f>
        <v/>
      </c>
      <c r="B491">
        <f>IF($D491="","",MANAGER_PLAN!C491)</f>
        <v/>
      </c>
      <c r="C491">
        <f>IF(MANAGER_PLAN!E491="","",MANAGER_PLAN!D491)</f>
        <v/>
      </c>
      <c r="D491">
        <f>IF(MANAGER_PLAN!E491="","",MANAGER_PLAN!E491)</f>
        <v/>
      </c>
      <c r="E491">
        <f>IF($D491="","",MANAGER_PLAN!G491)</f>
        <v/>
      </c>
      <c r="F491">
        <f>IF($D491="","",TRIM(MANAGER_PLAN!H491&amp;" "&amp;MANAGER_PLAN!I491))</f>
        <v/>
      </c>
      <c r="G491">
        <f>IF($D491="","",MANAGER_PLAN!J491)</f>
        <v/>
      </c>
      <c r="H491">
        <f>IF($D491="","",MANAGER_PLAN!K491)</f>
        <v/>
      </c>
      <c r="I491">
        <f>IF($D491="","",TRIM(IF(MANAGER_PLAN!N491&lt;&gt;"","LOS: "&amp;MANAGER_PLAN!N491&amp;" ","")&amp;IF(MANAGER_PLAN!O491&lt;&gt;"","LOT: "&amp;MANAGER_PLAN!O491,"")))</f>
        <v/>
      </c>
      <c r="J491">
        <f>IF($D491="","",IFERROR(VLOOKUP($D491,POS_MASTER!$A:$AK,37,FALSE),""))</f>
        <v/>
      </c>
    </row>
    <row r="492">
      <c r="A492">
        <f>IF($D492="","",MANAGER_PLAN!B492)</f>
        <v/>
      </c>
      <c r="B492">
        <f>IF($D492="","",MANAGER_PLAN!C492)</f>
        <v/>
      </c>
      <c r="C492">
        <f>IF(MANAGER_PLAN!E492="","",MANAGER_PLAN!D492)</f>
        <v/>
      </c>
      <c r="D492">
        <f>IF(MANAGER_PLAN!E492="","",MANAGER_PLAN!E492)</f>
        <v/>
      </c>
      <c r="E492">
        <f>IF($D492="","",MANAGER_PLAN!G492)</f>
        <v/>
      </c>
      <c r="F492">
        <f>IF($D492="","",TRIM(MANAGER_PLAN!H492&amp;" "&amp;MANAGER_PLAN!I492))</f>
        <v/>
      </c>
      <c r="G492">
        <f>IF($D492="","",MANAGER_PLAN!J492)</f>
        <v/>
      </c>
      <c r="H492">
        <f>IF($D492="","",MANAGER_PLAN!K492)</f>
        <v/>
      </c>
      <c r="I492">
        <f>IF($D492="","",TRIM(IF(MANAGER_PLAN!N492&lt;&gt;"","LOS: "&amp;MANAGER_PLAN!N492&amp;" ","")&amp;IF(MANAGER_PLAN!O492&lt;&gt;"","LOT: "&amp;MANAGER_PLAN!O492,"")))</f>
        <v/>
      </c>
      <c r="J492">
        <f>IF($D492="","",IFERROR(VLOOKUP($D492,POS_MASTER!$A:$AK,37,FALSE),""))</f>
        <v/>
      </c>
    </row>
    <row r="493">
      <c r="A493">
        <f>IF($D493="","",MANAGER_PLAN!B493)</f>
        <v/>
      </c>
      <c r="B493">
        <f>IF($D493="","",MANAGER_PLAN!C493)</f>
        <v/>
      </c>
      <c r="C493">
        <f>IF(MANAGER_PLAN!E493="","",MANAGER_PLAN!D493)</f>
        <v/>
      </c>
      <c r="D493">
        <f>IF(MANAGER_PLAN!E493="","",MANAGER_PLAN!E493)</f>
        <v/>
      </c>
      <c r="E493">
        <f>IF($D493="","",MANAGER_PLAN!G493)</f>
        <v/>
      </c>
      <c r="F493">
        <f>IF($D493="","",TRIM(MANAGER_PLAN!H493&amp;" "&amp;MANAGER_PLAN!I493))</f>
        <v/>
      </c>
      <c r="G493">
        <f>IF($D493="","",MANAGER_PLAN!J493)</f>
        <v/>
      </c>
      <c r="H493">
        <f>IF($D493="","",MANAGER_PLAN!K493)</f>
        <v/>
      </c>
      <c r="I493">
        <f>IF($D493="","",TRIM(IF(MANAGER_PLAN!N493&lt;&gt;"","LOS: "&amp;MANAGER_PLAN!N493&amp;" ","")&amp;IF(MANAGER_PLAN!O493&lt;&gt;"","LOT: "&amp;MANAGER_PLAN!O493,"")))</f>
        <v/>
      </c>
      <c r="J493">
        <f>IF($D493="","",IFERROR(VLOOKUP($D493,POS_MASTER!$A:$AK,37,FALSE),""))</f>
        <v/>
      </c>
    </row>
    <row r="494">
      <c r="A494">
        <f>IF($D494="","",MANAGER_PLAN!B494)</f>
        <v/>
      </c>
      <c r="B494">
        <f>IF($D494="","",MANAGER_PLAN!C494)</f>
        <v/>
      </c>
      <c r="C494">
        <f>IF(MANAGER_PLAN!E494="","",MANAGER_PLAN!D494)</f>
        <v/>
      </c>
      <c r="D494">
        <f>IF(MANAGER_PLAN!E494="","",MANAGER_PLAN!E494)</f>
        <v/>
      </c>
      <c r="E494">
        <f>IF($D494="","",MANAGER_PLAN!G494)</f>
        <v/>
      </c>
      <c r="F494">
        <f>IF($D494="","",TRIM(MANAGER_PLAN!H494&amp;" "&amp;MANAGER_PLAN!I494))</f>
        <v/>
      </c>
      <c r="G494">
        <f>IF($D494="","",MANAGER_PLAN!J494)</f>
        <v/>
      </c>
      <c r="H494">
        <f>IF($D494="","",MANAGER_PLAN!K494)</f>
        <v/>
      </c>
      <c r="I494">
        <f>IF($D494="","",TRIM(IF(MANAGER_PLAN!N494&lt;&gt;"","LOS: "&amp;MANAGER_PLAN!N494&amp;" ","")&amp;IF(MANAGER_PLAN!O494&lt;&gt;"","LOT: "&amp;MANAGER_PLAN!O494,"")))</f>
        <v/>
      </c>
      <c r="J494">
        <f>IF($D494="","",IFERROR(VLOOKUP($D494,POS_MASTER!$A:$AK,37,FALSE),""))</f>
        <v/>
      </c>
    </row>
    <row r="495">
      <c r="A495">
        <f>IF($D495="","",MANAGER_PLAN!B495)</f>
        <v/>
      </c>
      <c r="B495">
        <f>IF($D495="","",MANAGER_PLAN!C495)</f>
        <v/>
      </c>
      <c r="C495">
        <f>IF(MANAGER_PLAN!E495="","",MANAGER_PLAN!D495)</f>
        <v/>
      </c>
      <c r="D495">
        <f>IF(MANAGER_PLAN!E495="","",MANAGER_PLAN!E495)</f>
        <v/>
      </c>
      <c r="E495">
        <f>IF($D495="","",MANAGER_PLAN!G495)</f>
        <v/>
      </c>
      <c r="F495">
        <f>IF($D495="","",TRIM(MANAGER_PLAN!H495&amp;" "&amp;MANAGER_PLAN!I495))</f>
        <v/>
      </c>
      <c r="G495">
        <f>IF($D495="","",MANAGER_PLAN!J495)</f>
        <v/>
      </c>
      <c r="H495">
        <f>IF($D495="","",MANAGER_PLAN!K495)</f>
        <v/>
      </c>
      <c r="I495">
        <f>IF($D495="","",TRIM(IF(MANAGER_PLAN!N495&lt;&gt;"","LOS: "&amp;MANAGER_PLAN!N495&amp;" ","")&amp;IF(MANAGER_PLAN!O495&lt;&gt;"","LOT: "&amp;MANAGER_PLAN!O495,"")))</f>
        <v/>
      </c>
      <c r="J495">
        <f>IF($D495="","",IFERROR(VLOOKUP($D495,POS_MASTER!$A:$AK,37,FALSE),""))</f>
        <v/>
      </c>
    </row>
    <row r="496">
      <c r="A496">
        <f>IF($D496="","",MANAGER_PLAN!B496)</f>
        <v/>
      </c>
      <c r="B496">
        <f>IF($D496="","",MANAGER_PLAN!C496)</f>
        <v/>
      </c>
      <c r="C496">
        <f>IF(MANAGER_PLAN!E496="","",MANAGER_PLAN!D496)</f>
        <v/>
      </c>
      <c r="D496">
        <f>IF(MANAGER_PLAN!E496="","",MANAGER_PLAN!E496)</f>
        <v/>
      </c>
      <c r="E496">
        <f>IF($D496="","",MANAGER_PLAN!G496)</f>
        <v/>
      </c>
      <c r="F496">
        <f>IF($D496="","",TRIM(MANAGER_PLAN!H496&amp;" "&amp;MANAGER_PLAN!I496))</f>
        <v/>
      </c>
      <c r="G496">
        <f>IF($D496="","",MANAGER_PLAN!J496)</f>
        <v/>
      </c>
      <c r="H496">
        <f>IF($D496="","",MANAGER_PLAN!K496)</f>
        <v/>
      </c>
      <c r="I496">
        <f>IF($D496="","",TRIM(IF(MANAGER_PLAN!N496&lt;&gt;"","LOS: "&amp;MANAGER_PLAN!N496&amp;" ","")&amp;IF(MANAGER_PLAN!O496&lt;&gt;"","LOT: "&amp;MANAGER_PLAN!O496,"")))</f>
        <v/>
      </c>
      <c r="J496">
        <f>IF($D496="","",IFERROR(VLOOKUP($D496,POS_MASTER!$A:$AK,37,FALSE),""))</f>
        <v/>
      </c>
    </row>
    <row r="497">
      <c r="A497">
        <f>IF($D497="","",MANAGER_PLAN!B497)</f>
        <v/>
      </c>
      <c r="B497">
        <f>IF($D497="","",MANAGER_PLAN!C497)</f>
        <v/>
      </c>
      <c r="C497">
        <f>IF(MANAGER_PLAN!E497="","",MANAGER_PLAN!D497)</f>
        <v/>
      </c>
      <c r="D497">
        <f>IF(MANAGER_PLAN!E497="","",MANAGER_PLAN!E497)</f>
        <v/>
      </c>
      <c r="E497">
        <f>IF($D497="","",MANAGER_PLAN!G497)</f>
        <v/>
      </c>
      <c r="F497">
        <f>IF($D497="","",TRIM(MANAGER_PLAN!H497&amp;" "&amp;MANAGER_PLAN!I497))</f>
        <v/>
      </c>
      <c r="G497">
        <f>IF($D497="","",MANAGER_PLAN!J497)</f>
        <v/>
      </c>
      <c r="H497">
        <f>IF($D497="","",MANAGER_PLAN!K497)</f>
        <v/>
      </c>
      <c r="I497">
        <f>IF($D497="","",TRIM(IF(MANAGER_PLAN!N497&lt;&gt;"","LOS: "&amp;MANAGER_PLAN!N497&amp;" ","")&amp;IF(MANAGER_PLAN!O497&lt;&gt;"","LOT: "&amp;MANAGER_PLAN!O497,"")))</f>
        <v/>
      </c>
      <c r="J497">
        <f>IF($D497="","",IFERROR(VLOOKUP($D497,POS_MASTER!$A:$AK,37,FALSE),""))</f>
        <v/>
      </c>
    </row>
    <row r="498">
      <c r="A498">
        <f>IF($D498="","",MANAGER_PLAN!B498)</f>
        <v/>
      </c>
      <c r="B498">
        <f>IF($D498="","",MANAGER_PLAN!C498)</f>
        <v/>
      </c>
      <c r="C498">
        <f>IF(MANAGER_PLAN!E498="","",MANAGER_PLAN!D498)</f>
        <v/>
      </c>
      <c r="D498">
        <f>IF(MANAGER_PLAN!E498="","",MANAGER_PLAN!E498)</f>
        <v/>
      </c>
      <c r="E498">
        <f>IF($D498="","",MANAGER_PLAN!G498)</f>
        <v/>
      </c>
      <c r="F498">
        <f>IF($D498="","",TRIM(MANAGER_PLAN!H498&amp;" "&amp;MANAGER_PLAN!I498))</f>
        <v/>
      </c>
      <c r="G498">
        <f>IF($D498="","",MANAGER_PLAN!J498)</f>
        <v/>
      </c>
      <c r="H498">
        <f>IF($D498="","",MANAGER_PLAN!K498)</f>
        <v/>
      </c>
      <c r="I498">
        <f>IF($D498="","",TRIM(IF(MANAGER_PLAN!N498&lt;&gt;"","LOS: "&amp;MANAGER_PLAN!N498&amp;" ","")&amp;IF(MANAGER_PLAN!O498&lt;&gt;"","LOT: "&amp;MANAGER_PLAN!O498,"")))</f>
        <v/>
      </c>
      <c r="J498">
        <f>IF($D498="","",IFERROR(VLOOKUP($D498,POS_MASTER!$A:$AK,37,FALSE),""))</f>
        <v/>
      </c>
    </row>
    <row r="499">
      <c r="A499">
        <f>IF($D499="","",MANAGER_PLAN!B499)</f>
        <v/>
      </c>
      <c r="B499">
        <f>IF($D499="","",MANAGER_PLAN!C499)</f>
        <v/>
      </c>
      <c r="C499">
        <f>IF(MANAGER_PLAN!E499="","",MANAGER_PLAN!D499)</f>
        <v/>
      </c>
      <c r="D499">
        <f>IF(MANAGER_PLAN!E499="","",MANAGER_PLAN!E499)</f>
        <v/>
      </c>
      <c r="E499">
        <f>IF($D499="","",MANAGER_PLAN!G499)</f>
        <v/>
      </c>
      <c r="F499">
        <f>IF($D499="","",TRIM(MANAGER_PLAN!H499&amp;" "&amp;MANAGER_PLAN!I499))</f>
        <v/>
      </c>
      <c r="G499">
        <f>IF($D499="","",MANAGER_PLAN!J499)</f>
        <v/>
      </c>
      <c r="H499">
        <f>IF($D499="","",MANAGER_PLAN!K499)</f>
        <v/>
      </c>
      <c r="I499">
        <f>IF($D499="","",TRIM(IF(MANAGER_PLAN!N499&lt;&gt;"","LOS: "&amp;MANAGER_PLAN!N499&amp;" ","")&amp;IF(MANAGER_PLAN!O499&lt;&gt;"","LOT: "&amp;MANAGER_PLAN!O499,"")))</f>
        <v/>
      </c>
      <c r="J499">
        <f>IF($D499="","",IFERROR(VLOOKUP($D499,POS_MASTER!$A:$AK,37,FALSE),""))</f>
        <v/>
      </c>
    </row>
    <row r="500">
      <c r="A500">
        <f>IF($D500="","",MANAGER_PLAN!B500)</f>
        <v/>
      </c>
      <c r="B500">
        <f>IF($D500="","",MANAGER_PLAN!C500)</f>
        <v/>
      </c>
      <c r="C500">
        <f>IF(MANAGER_PLAN!E500="","",MANAGER_PLAN!D500)</f>
        <v/>
      </c>
      <c r="D500">
        <f>IF(MANAGER_PLAN!E500="","",MANAGER_PLAN!E500)</f>
        <v/>
      </c>
      <c r="E500">
        <f>IF($D500="","",MANAGER_PLAN!G500)</f>
        <v/>
      </c>
      <c r="F500">
        <f>IF($D500="","",TRIM(MANAGER_PLAN!H500&amp;" "&amp;MANAGER_PLAN!I500))</f>
        <v/>
      </c>
      <c r="G500">
        <f>IF($D500="","",MANAGER_PLAN!J500)</f>
        <v/>
      </c>
      <c r="H500">
        <f>IF($D500="","",MANAGER_PLAN!K500)</f>
        <v/>
      </c>
      <c r="I500">
        <f>IF($D500="","",TRIM(IF(MANAGER_PLAN!N500&lt;&gt;"","LOS: "&amp;MANAGER_PLAN!N500&amp;" ","")&amp;IF(MANAGER_PLAN!O500&lt;&gt;"","LOT: "&amp;MANAGER_PLAN!O500,"")))</f>
        <v/>
      </c>
      <c r="J500">
        <f>IF($D500="","",IFERROR(VLOOKUP($D500,POS_MASTER!$A:$AK,37,FALSE),""))</f>
        <v/>
      </c>
    </row>
    <row r="501">
      <c r="A501">
        <f>IF($D501="","",MANAGER_PLAN!B501)</f>
        <v/>
      </c>
      <c r="B501">
        <f>IF($D501="","",MANAGER_PLAN!C501)</f>
        <v/>
      </c>
      <c r="C501">
        <f>IF(MANAGER_PLAN!E501="","",MANAGER_PLAN!D501)</f>
        <v/>
      </c>
      <c r="D501">
        <f>IF(MANAGER_PLAN!E501="","",MANAGER_PLAN!E501)</f>
        <v/>
      </c>
      <c r="E501">
        <f>IF($D501="","",MANAGER_PLAN!G501)</f>
        <v/>
      </c>
      <c r="F501">
        <f>IF($D501="","",TRIM(MANAGER_PLAN!H501&amp;" "&amp;MANAGER_PLAN!I501))</f>
        <v/>
      </c>
      <c r="G501">
        <f>IF($D501="","",MANAGER_PLAN!J501)</f>
        <v/>
      </c>
      <c r="H501">
        <f>IF($D501="","",MANAGER_PLAN!K501)</f>
        <v/>
      </c>
      <c r="I501">
        <f>IF($D501="","",TRIM(IF(MANAGER_PLAN!N501&lt;&gt;"","LOS: "&amp;MANAGER_PLAN!N501&amp;" ","")&amp;IF(MANAGER_PLAN!O501&lt;&gt;"","LOT: "&amp;MANAGER_PLAN!O501,"")))</f>
        <v/>
      </c>
      <c r="J501">
        <f>IF($D501="","",IFERROR(VLOOKUP($D501,POS_MASTER!$A:$AK,37,FALSE),""))</f>
        <v/>
      </c>
    </row>
    <row r="502">
      <c r="A502">
        <f>IF($D502="","",MANAGER_PLAN!B502)</f>
        <v/>
      </c>
      <c r="B502">
        <f>IF($D502="","",MANAGER_PLAN!C502)</f>
        <v/>
      </c>
      <c r="C502">
        <f>IF(MANAGER_PLAN!E502="","",MANAGER_PLAN!D502)</f>
        <v/>
      </c>
      <c r="D502">
        <f>IF(MANAGER_PLAN!E502="","",MANAGER_PLAN!E502)</f>
        <v/>
      </c>
      <c r="E502">
        <f>IF($D502="","",MANAGER_PLAN!G502)</f>
        <v/>
      </c>
      <c r="F502">
        <f>IF($D502="","",TRIM(MANAGER_PLAN!H502&amp;" "&amp;MANAGER_PLAN!I502))</f>
        <v/>
      </c>
      <c r="G502">
        <f>IF($D502="","",MANAGER_PLAN!J502)</f>
        <v/>
      </c>
      <c r="H502">
        <f>IF($D502="","",MANAGER_PLAN!K502)</f>
        <v/>
      </c>
      <c r="I502">
        <f>IF($D502="","",TRIM(IF(MANAGER_PLAN!N502&lt;&gt;"","LOS: "&amp;MANAGER_PLAN!N502&amp;" ","")&amp;IF(MANAGER_PLAN!O502&lt;&gt;"","LOT: "&amp;MANAGER_PLAN!O502,"")))</f>
        <v/>
      </c>
      <c r="J502">
        <f>IF($D502="","",IFERROR(VLOOKUP($D502,POS_MASTER!$A:$AK,37,FALSE),""))</f>
        <v/>
      </c>
    </row>
    <row r="503">
      <c r="A503">
        <f>IF($D503="","",MANAGER_PLAN!B503)</f>
        <v/>
      </c>
      <c r="B503">
        <f>IF($D503="","",MANAGER_PLAN!C503)</f>
        <v/>
      </c>
      <c r="C503">
        <f>IF(MANAGER_PLAN!E503="","",MANAGER_PLAN!D503)</f>
        <v/>
      </c>
      <c r="D503">
        <f>IF(MANAGER_PLAN!E503="","",MANAGER_PLAN!E503)</f>
        <v/>
      </c>
      <c r="E503">
        <f>IF($D503="","",MANAGER_PLAN!G503)</f>
        <v/>
      </c>
      <c r="F503">
        <f>IF($D503="","",TRIM(MANAGER_PLAN!H503&amp;" "&amp;MANAGER_PLAN!I503))</f>
        <v/>
      </c>
      <c r="G503">
        <f>IF($D503="","",MANAGER_PLAN!J503)</f>
        <v/>
      </c>
      <c r="H503">
        <f>IF($D503="","",MANAGER_PLAN!K503)</f>
        <v/>
      </c>
      <c r="I503">
        <f>IF($D503="","",TRIM(IF(MANAGER_PLAN!N503&lt;&gt;"","LOS: "&amp;MANAGER_PLAN!N503&amp;" ","")&amp;IF(MANAGER_PLAN!O503&lt;&gt;"","LOT: "&amp;MANAGER_PLAN!O503,"")))</f>
        <v/>
      </c>
      <c r="J503">
        <f>IF($D503="","",IFERROR(VLOOKUP($D503,POS_MASTER!$A:$AK,37,FALSE),""))</f>
        <v/>
      </c>
    </row>
    <row r="504">
      <c r="A504">
        <f>IF($D504="","",MANAGER_PLAN!B504)</f>
        <v/>
      </c>
      <c r="B504">
        <f>IF($D504="","",MANAGER_PLAN!C504)</f>
        <v/>
      </c>
      <c r="C504">
        <f>IF(MANAGER_PLAN!E504="","",MANAGER_PLAN!D504)</f>
        <v/>
      </c>
      <c r="D504">
        <f>IF(MANAGER_PLAN!E504="","",MANAGER_PLAN!E504)</f>
        <v/>
      </c>
      <c r="E504">
        <f>IF($D504="","",MANAGER_PLAN!G504)</f>
        <v/>
      </c>
      <c r="F504">
        <f>IF($D504="","",TRIM(MANAGER_PLAN!H504&amp;" "&amp;MANAGER_PLAN!I504))</f>
        <v/>
      </c>
      <c r="G504">
        <f>IF($D504="","",MANAGER_PLAN!J504)</f>
        <v/>
      </c>
      <c r="H504">
        <f>IF($D504="","",MANAGER_PLAN!K504)</f>
        <v/>
      </c>
      <c r="I504">
        <f>IF($D504="","",TRIM(IF(MANAGER_PLAN!N504&lt;&gt;"","LOS: "&amp;MANAGER_PLAN!N504&amp;" ","")&amp;IF(MANAGER_PLAN!O504&lt;&gt;"","LOT: "&amp;MANAGER_PLAN!O504,"")))</f>
        <v/>
      </c>
      <c r="J504">
        <f>IF($D504="","",IFERROR(VLOOKUP($D504,POS_MASTER!$A:$AK,37,FALSE),""))</f>
        <v/>
      </c>
    </row>
    <row r="505">
      <c r="A505">
        <f>IF($D505="","",MANAGER_PLAN!B505)</f>
        <v/>
      </c>
      <c r="B505">
        <f>IF($D505="","",MANAGER_PLAN!C505)</f>
        <v/>
      </c>
      <c r="C505">
        <f>IF(MANAGER_PLAN!E505="","",MANAGER_PLAN!D505)</f>
        <v/>
      </c>
      <c r="D505">
        <f>IF(MANAGER_PLAN!E505="","",MANAGER_PLAN!E505)</f>
        <v/>
      </c>
      <c r="E505">
        <f>IF($D505="","",MANAGER_PLAN!G505)</f>
        <v/>
      </c>
      <c r="F505">
        <f>IF($D505="","",TRIM(MANAGER_PLAN!H505&amp;" "&amp;MANAGER_PLAN!I505))</f>
        <v/>
      </c>
      <c r="G505">
        <f>IF($D505="","",MANAGER_PLAN!J505)</f>
        <v/>
      </c>
      <c r="H505">
        <f>IF($D505="","",MANAGER_PLAN!K505)</f>
        <v/>
      </c>
      <c r="I505">
        <f>IF($D505="","",TRIM(IF(MANAGER_PLAN!N505&lt;&gt;"","LOS: "&amp;MANAGER_PLAN!N505&amp;" ","")&amp;IF(MANAGER_PLAN!O505&lt;&gt;"","LOT: "&amp;MANAGER_PLAN!O505,"")))</f>
        <v/>
      </c>
      <c r="J505">
        <f>IF($D505="","",IFERROR(VLOOKUP($D505,POS_MASTER!$A:$AK,37,FALSE),""))</f>
        <v/>
      </c>
    </row>
    <row r="506">
      <c r="A506">
        <f>IF($D506="","",MANAGER_PLAN!B506)</f>
        <v/>
      </c>
      <c r="B506">
        <f>IF($D506="","",MANAGER_PLAN!C506)</f>
        <v/>
      </c>
      <c r="C506">
        <f>IF(MANAGER_PLAN!E506="","",MANAGER_PLAN!D506)</f>
        <v/>
      </c>
      <c r="D506">
        <f>IF(MANAGER_PLAN!E506="","",MANAGER_PLAN!E506)</f>
        <v/>
      </c>
      <c r="E506">
        <f>IF($D506="","",MANAGER_PLAN!G506)</f>
        <v/>
      </c>
      <c r="F506">
        <f>IF($D506="","",TRIM(MANAGER_PLAN!H506&amp;" "&amp;MANAGER_PLAN!I506))</f>
        <v/>
      </c>
      <c r="G506">
        <f>IF($D506="","",MANAGER_PLAN!J506)</f>
        <v/>
      </c>
      <c r="H506">
        <f>IF($D506="","",MANAGER_PLAN!K506)</f>
        <v/>
      </c>
      <c r="I506">
        <f>IF($D506="","",TRIM(IF(MANAGER_PLAN!N506&lt;&gt;"","LOS: "&amp;MANAGER_PLAN!N506&amp;" ","")&amp;IF(MANAGER_PLAN!O506&lt;&gt;"","LOT: "&amp;MANAGER_PLAN!O506,"")))</f>
        <v/>
      </c>
      <c r="J506">
        <f>IF($D506="","",IFERROR(VLOOKUP($D506,POS_MASTER!$A:$AK,37,FALSE),""))</f>
        <v/>
      </c>
    </row>
    <row r="507">
      <c r="A507">
        <f>IF($D507="","",MANAGER_PLAN!B507)</f>
        <v/>
      </c>
      <c r="B507">
        <f>IF($D507="","",MANAGER_PLAN!C507)</f>
        <v/>
      </c>
      <c r="C507">
        <f>IF(MANAGER_PLAN!E507="","",MANAGER_PLAN!D507)</f>
        <v/>
      </c>
      <c r="D507">
        <f>IF(MANAGER_PLAN!E507="","",MANAGER_PLAN!E507)</f>
        <v/>
      </c>
      <c r="E507">
        <f>IF($D507="","",MANAGER_PLAN!G507)</f>
        <v/>
      </c>
      <c r="F507">
        <f>IF($D507="","",TRIM(MANAGER_PLAN!H507&amp;" "&amp;MANAGER_PLAN!I507))</f>
        <v/>
      </c>
      <c r="G507">
        <f>IF($D507="","",MANAGER_PLAN!J507)</f>
        <v/>
      </c>
      <c r="H507">
        <f>IF($D507="","",MANAGER_PLAN!K507)</f>
        <v/>
      </c>
      <c r="I507">
        <f>IF($D507="","",TRIM(IF(MANAGER_PLAN!N507&lt;&gt;"","LOS: "&amp;MANAGER_PLAN!N507&amp;" ","")&amp;IF(MANAGER_PLAN!O507&lt;&gt;"","LOT: "&amp;MANAGER_PLAN!O507,"")))</f>
        <v/>
      </c>
      <c r="J507">
        <f>IF($D507="","",IFERROR(VLOOKUP($D507,POS_MASTER!$A:$AK,37,FALSE),""))</f>
        <v/>
      </c>
    </row>
    <row r="508">
      <c r="A508">
        <f>IF($D508="","",MANAGER_PLAN!B508)</f>
        <v/>
      </c>
      <c r="B508">
        <f>IF($D508="","",MANAGER_PLAN!C508)</f>
        <v/>
      </c>
      <c r="C508">
        <f>IF(MANAGER_PLAN!E508="","",MANAGER_PLAN!D508)</f>
        <v/>
      </c>
      <c r="D508">
        <f>IF(MANAGER_PLAN!E508="","",MANAGER_PLAN!E508)</f>
        <v/>
      </c>
      <c r="E508">
        <f>IF($D508="","",MANAGER_PLAN!G508)</f>
        <v/>
      </c>
      <c r="F508">
        <f>IF($D508="","",TRIM(MANAGER_PLAN!H508&amp;" "&amp;MANAGER_PLAN!I508))</f>
        <v/>
      </c>
      <c r="G508">
        <f>IF($D508="","",MANAGER_PLAN!J508)</f>
        <v/>
      </c>
      <c r="H508">
        <f>IF($D508="","",MANAGER_PLAN!K508)</f>
        <v/>
      </c>
      <c r="I508">
        <f>IF($D508="","",TRIM(IF(MANAGER_PLAN!N508&lt;&gt;"","LOS: "&amp;MANAGER_PLAN!N508&amp;" ","")&amp;IF(MANAGER_PLAN!O508&lt;&gt;"","LOT: "&amp;MANAGER_PLAN!O508,"")))</f>
        <v/>
      </c>
      <c r="J508">
        <f>IF($D508="","",IFERROR(VLOOKUP($D508,POS_MASTER!$A:$AK,37,FALSE),""))</f>
        <v/>
      </c>
    </row>
    <row r="509">
      <c r="A509">
        <f>IF($D509="","",MANAGER_PLAN!B509)</f>
        <v/>
      </c>
      <c r="B509">
        <f>IF($D509="","",MANAGER_PLAN!C509)</f>
        <v/>
      </c>
      <c r="C509">
        <f>IF(MANAGER_PLAN!E509="","",MANAGER_PLAN!D509)</f>
        <v/>
      </c>
      <c r="D509">
        <f>IF(MANAGER_PLAN!E509="","",MANAGER_PLAN!E509)</f>
        <v/>
      </c>
      <c r="E509">
        <f>IF($D509="","",MANAGER_PLAN!G509)</f>
        <v/>
      </c>
      <c r="F509">
        <f>IF($D509="","",TRIM(MANAGER_PLAN!H509&amp;" "&amp;MANAGER_PLAN!I509))</f>
        <v/>
      </c>
      <c r="G509">
        <f>IF($D509="","",MANAGER_PLAN!J509)</f>
        <v/>
      </c>
      <c r="H509">
        <f>IF($D509="","",MANAGER_PLAN!K509)</f>
        <v/>
      </c>
      <c r="I509">
        <f>IF($D509="","",TRIM(IF(MANAGER_PLAN!N509&lt;&gt;"","LOS: "&amp;MANAGER_PLAN!N509&amp;" ","")&amp;IF(MANAGER_PLAN!O509&lt;&gt;"","LOT: "&amp;MANAGER_PLAN!O509,"")))</f>
        <v/>
      </c>
      <c r="J509">
        <f>IF($D509="","",IFERROR(VLOOKUP($D509,POS_MASTER!$A:$AK,37,FALSE),""))</f>
        <v/>
      </c>
    </row>
    <row r="510">
      <c r="A510">
        <f>IF($D510="","",MANAGER_PLAN!B510)</f>
        <v/>
      </c>
      <c r="B510">
        <f>IF($D510="","",MANAGER_PLAN!C510)</f>
        <v/>
      </c>
      <c r="C510">
        <f>IF(MANAGER_PLAN!E510="","",MANAGER_PLAN!D510)</f>
        <v/>
      </c>
      <c r="D510">
        <f>IF(MANAGER_PLAN!E510="","",MANAGER_PLAN!E510)</f>
        <v/>
      </c>
      <c r="E510">
        <f>IF($D510="","",MANAGER_PLAN!G510)</f>
        <v/>
      </c>
      <c r="F510">
        <f>IF($D510="","",TRIM(MANAGER_PLAN!H510&amp;" "&amp;MANAGER_PLAN!I510))</f>
        <v/>
      </c>
      <c r="G510">
        <f>IF($D510="","",MANAGER_PLAN!J510)</f>
        <v/>
      </c>
      <c r="H510">
        <f>IF($D510="","",MANAGER_PLAN!K510)</f>
        <v/>
      </c>
      <c r="I510">
        <f>IF($D510="","",TRIM(IF(MANAGER_PLAN!N510&lt;&gt;"","LOS: "&amp;MANAGER_PLAN!N510&amp;" ","")&amp;IF(MANAGER_PLAN!O510&lt;&gt;"","LOT: "&amp;MANAGER_PLAN!O510,"")))</f>
        <v/>
      </c>
      <c r="J510">
        <f>IF($D510="","",IFERROR(VLOOKUP($D510,POS_MASTER!$A:$AK,37,FALSE),""))</f>
        <v/>
      </c>
    </row>
    <row r="511">
      <c r="A511">
        <f>IF($D511="","",MANAGER_PLAN!B511)</f>
        <v/>
      </c>
      <c r="B511">
        <f>IF($D511="","",MANAGER_PLAN!C511)</f>
        <v/>
      </c>
      <c r="C511">
        <f>IF(MANAGER_PLAN!E511="","",MANAGER_PLAN!D511)</f>
        <v/>
      </c>
      <c r="D511">
        <f>IF(MANAGER_PLAN!E511="","",MANAGER_PLAN!E511)</f>
        <v/>
      </c>
      <c r="E511">
        <f>IF($D511="","",MANAGER_PLAN!G511)</f>
        <v/>
      </c>
      <c r="F511">
        <f>IF($D511="","",TRIM(MANAGER_PLAN!H511&amp;" "&amp;MANAGER_PLAN!I511))</f>
        <v/>
      </c>
      <c r="G511">
        <f>IF($D511="","",MANAGER_PLAN!J511)</f>
        <v/>
      </c>
      <c r="H511">
        <f>IF($D511="","",MANAGER_PLAN!K511)</f>
        <v/>
      </c>
      <c r="I511">
        <f>IF($D511="","",TRIM(IF(MANAGER_PLAN!N511&lt;&gt;"","LOS: "&amp;MANAGER_PLAN!N511&amp;" ","")&amp;IF(MANAGER_PLAN!O511&lt;&gt;"","LOT: "&amp;MANAGER_PLAN!O511,"")))</f>
        <v/>
      </c>
      <c r="J511">
        <f>IF($D511="","",IFERROR(VLOOKUP($D511,POS_MASTER!$A:$AK,37,FALSE),""))</f>
        <v/>
      </c>
    </row>
    <row r="512">
      <c r="A512">
        <f>IF($D512="","",MANAGER_PLAN!B512)</f>
        <v/>
      </c>
      <c r="B512">
        <f>IF($D512="","",MANAGER_PLAN!C512)</f>
        <v/>
      </c>
      <c r="C512">
        <f>IF(MANAGER_PLAN!E512="","",MANAGER_PLAN!D512)</f>
        <v/>
      </c>
      <c r="D512">
        <f>IF(MANAGER_PLAN!E512="","",MANAGER_PLAN!E512)</f>
        <v/>
      </c>
      <c r="E512">
        <f>IF($D512="","",MANAGER_PLAN!G512)</f>
        <v/>
      </c>
      <c r="F512">
        <f>IF($D512="","",TRIM(MANAGER_PLAN!H512&amp;" "&amp;MANAGER_PLAN!I512))</f>
        <v/>
      </c>
      <c r="G512">
        <f>IF($D512="","",MANAGER_PLAN!J512)</f>
        <v/>
      </c>
      <c r="H512">
        <f>IF($D512="","",MANAGER_PLAN!K512)</f>
        <v/>
      </c>
      <c r="I512">
        <f>IF($D512="","",TRIM(IF(MANAGER_PLAN!N512&lt;&gt;"","LOS: "&amp;MANAGER_PLAN!N512&amp;" ","")&amp;IF(MANAGER_PLAN!O512&lt;&gt;"","LOT: "&amp;MANAGER_PLAN!O512,"")))</f>
        <v/>
      </c>
      <c r="J512">
        <f>IF($D512="","",IFERROR(VLOOKUP($D512,POS_MASTER!$A:$AK,37,FALSE),""))</f>
        <v/>
      </c>
    </row>
    <row r="513">
      <c r="A513">
        <f>IF($D513="","",MANAGER_PLAN!B513)</f>
        <v/>
      </c>
      <c r="B513">
        <f>IF($D513="","",MANAGER_PLAN!C513)</f>
        <v/>
      </c>
      <c r="C513">
        <f>IF(MANAGER_PLAN!E513="","",MANAGER_PLAN!D513)</f>
        <v/>
      </c>
      <c r="D513">
        <f>IF(MANAGER_PLAN!E513="","",MANAGER_PLAN!E513)</f>
        <v/>
      </c>
      <c r="E513">
        <f>IF($D513="","",MANAGER_PLAN!G513)</f>
        <v/>
      </c>
      <c r="F513">
        <f>IF($D513="","",TRIM(MANAGER_PLAN!H513&amp;" "&amp;MANAGER_PLAN!I513))</f>
        <v/>
      </c>
      <c r="G513">
        <f>IF($D513="","",MANAGER_PLAN!J513)</f>
        <v/>
      </c>
      <c r="H513">
        <f>IF($D513="","",MANAGER_PLAN!K513)</f>
        <v/>
      </c>
      <c r="I513">
        <f>IF($D513="","",TRIM(IF(MANAGER_PLAN!N513&lt;&gt;"","LOS: "&amp;MANAGER_PLAN!N513&amp;" ","")&amp;IF(MANAGER_PLAN!O513&lt;&gt;"","LOT: "&amp;MANAGER_PLAN!O513,"")))</f>
        <v/>
      </c>
      <c r="J513">
        <f>IF($D513="","",IFERROR(VLOOKUP($D513,POS_MASTER!$A:$AK,37,FALSE),""))</f>
        <v/>
      </c>
    </row>
    <row r="514">
      <c r="A514">
        <f>IF($D514="","",MANAGER_PLAN!B514)</f>
        <v/>
      </c>
      <c r="B514">
        <f>IF($D514="","",MANAGER_PLAN!C514)</f>
        <v/>
      </c>
      <c r="C514">
        <f>IF(MANAGER_PLAN!E514="","",MANAGER_PLAN!D514)</f>
        <v/>
      </c>
      <c r="D514">
        <f>IF(MANAGER_PLAN!E514="","",MANAGER_PLAN!E514)</f>
        <v/>
      </c>
      <c r="E514">
        <f>IF($D514="","",MANAGER_PLAN!G514)</f>
        <v/>
      </c>
      <c r="F514">
        <f>IF($D514="","",TRIM(MANAGER_PLAN!H514&amp;" "&amp;MANAGER_PLAN!I514))</f>
        <v/>
      </c>
      <c r="G514">
        <f>IF($D514="","",MANAGER_PLAN!J514)</f>
        <v/>
      </c>
      <c r="H514">
        <f>IF($D514="","",MANAGER_PLAN!K514)</f>
        <v/>
      </c>
      <c r="I514">
        <f>IF($D514="","",TRIM(IF(MANAGER_PLAN!N514&lt;&gt;"","LOS: "&amp;MANAGER_PLAN!N514&amp;" ","")&amp;IF(MANAGER_PLAN!O514&lt;&gt;"","LOT: "&amp;MANAGER_PLAN!O514,"")))</f>
        <v/>
      </c>
      <c r="J514">
        <f>IF($D514="","",IFERROR(VLOOKUP($D514,POS_MASTER!$A:$AK,37,FALSE),""))</f>
        <v/>
      </c>
    </row>
    <row r="515">
      <c r="A515">
        <f>IF($D515="","",MANAGER_PLAN!B515)</f>
        <v/>
      </c>
      <c r="B515">
        <f>IF($D515="","",MANAGER_PLAN!C515)</f>
        <v/>
      </c>
      <c r="C515">
        <f>IF(MANAGER_PLAN!E515="","",MANAGER_PLAN!D515)</f>
        <v/>
      </c>
      <c r="D515">
        <f>IF(MANAGER_PLAN!E515="","",MANAGER_PLAN!E515)</f>
        <v/>
      </c>
      <c r="E515">
        <f>IF($D515="","",MANAGER_PLAN!G515)</f>
        <v/>
      </c>
      <c r="F515">
        <f>IF($D515="","",TRIM(MANAGER_PLAN!H515&amp;" "&amp;MANAGER_PLAN!I515))</f>
        <v/>
      </c>
      <c r="G515">
        <f>IF($D515="","",MANAGER_PLAN!J515)</f>
        <v/>
      </c>
      <c r="H515">
        <f>IF($D515="","",MANAGER_PLAN!K515)</f>
        <v/>
      </c>
      <c r="I515">
        <f>IF($D515="","",TRIM(IF(MANAGER_PLAN!N515&lt;&gt;"","LOS: "&amp;MANAGER_PLAN!N515&amp;" ","")&amp;IF(MANAGER_PLAN!O515&lt;&gt;"","LOT: "&amp;MANAGER_PLAN!O515,"")))</f>
        <v/>
      </c>
      <c r="J515">
        <f>IF($D515="","",IFERROR(VLOOKUP($D515,POS_MASTER!$A:$AK,37,FALSE),""))</f>
        <v/>
      </c>
    </row>
    <row r="516">
      <c r="A516">
        <f>IF($D516="","",MANAGER_PLAN!B516)</f>
        <v/>
      </c>
      <c r="B516">
        <f>IF($D516="","",MANAGER_PLAN!C516)</f>
        <v/>
      </c>
      <c r="C516">
        <f>IF(MANAGER_PLAN!E516="","",MANAGER_PLAN!D516)</f>
        <v/>
      </c>
      <c r="D516">
        <f>IF(MANAGER_PLAN!E516="","",MANAGER_PLAN!E516)</f>
        <v/>
      </c>
      <c r="E516">
        <f>IF($D516="","",MANAGER_PLAN!G516)</f>
        <v/>
      </c>
      <c r="F516">
        <f>IF($D516="","",TRIM(MANAGER_PLAN!H516&amp;" "&amp;MANAGER_PLAN!I516))</f>
        <v/>
      </c>
      <c r="G516">
        <f>IF($D516="","",MANAGER_PLAN!J516)</f>
        <v/>
      </c>
      <c r="H516">
        <f>IF($D516="","",MANAGER_PLAN!K516)</f>
        <v/>
      </c>
      <c r="I516">
        <f>IF($D516="","",TRIM(IF(MANAGER_PLAN!N516&lt;&gt;"","LOS: "&amp;MANAGER_PLAN!N516&amp;" ","")&amp;IF(MANAGER_PLAN!O516&lt;&gt;"","LOT: "&amp;MANAGER_PLAN!O516,"")))</f>
        <v/>
      </c>
      <c r="J516">
        <f>IF($D516="","",IFERROR(VLOOKUP($D516,POS_MASTER!$A:$AK,37,FALSE),""))</f>
        <v/>
      </c>
    </row>
    <row r="517">
      <c r="A517">
        <f>IF($D517="","",MANAGER_PLAN!B517)</f>
        <v/>
      </c>
      <c r="B517">
        <f>IF($D517="","",MANAGER_PLAN!C517)</f>
        <v/>
      </c>
      <c r="C517">
        <f>IF(MANAGER_PLAN!E517="","",MANAGER_PLAN!D517)</f>
        <v/>
      </c>
      <c r="D517">
        <f>IF(MANAGER_PLAN!E517="","",MANAGER_PLAN!E517)</f>
        <v/>
      </c>
      <c r="E517">
        <f>IF($D517="","",MANAGER_PLAN!G517)</f>
        <v/>
      </c>
      <c r="F517">
        <f>IF($D517="","",TRIM(MANAGER_PLAN!H517&amp;" "&amp;MANAGER_PLAN!I517))</f>
        <v/>
      </c>
      <c r="G517">
        <f>IF($D517="","",MANAGER_PLAN!J517)</f>
        <v/>
      </c>
      <c r="H517">
        <f>IF($D517="","",MANAGER_PLAN!K517)</f>
        <v/>
      </c>
      <c r="I517">
        <f>IF($D517="","",TRIM(IF(MANAGER_PLAN!N517&lt;&gt;"","LOS: "&amp;MANAGER_PLAN!N517&amp;" ","")&amp;IF(MANAGER_PLAN!O517&lt;&gt;"","LOT: "&amp;MANAGER_PLAN!O517,"")))</f>
        <v/>
      </c>
      <c r="J517">
        <f>IF($D517="","",IFERROR(VLOOKUP($D517,POS_MASTER!$A:$AK,37,FALSE),""))</f>
        <v/>
      </c>
    </row>
    <row r="518">
      <c r="A518">
        <f>IF($D518="","",MANAGER_PLAN!B518)</f>
        <v/>
      </c>
      <c r="B518">
        <f>IF($D518="","",MANAGER_PLAN!C518)</f>
        <v/>
      </c>
      <c r="C518">
        <f>IF(MANAGER_PLAN!E518="","",MANAGER_PLAN!D518)</f>
        <v/>
      </c>
      <c r="D518">
        <f>IF(MANAGER_PLAN!E518="","",MANAGER_PLAN!E518)</f>
        <v/>
      </c>
      <c r="E518">
        <f>IF($D518="","",MANAGER_PLAN!G518)</f>
        <v/>
      </c>
      <c r="F518">
        <f>IF($D518="","",TRIM(MANAGER_PLAN!H518&amp;" "&amp;MANAGER_PLAN!I518))</f>
        <v/>
      </c>
      <c r="G518">
        <f>IF($D518="","",MANAGER_PLAN!J518)</f>
        <v/>
      </c>
      <c r="H518">
        <f>IF($D518="","",MANAGER_PLAN!K518)</f>
        <v/>
      </c>
      <c r="I518">
        <f>IF($D518="","",TRIM(IF(MANAGER_PLAN!N518&lt;&gt;"","LOS: "&amp;MANAGER_PLAN!N518&amp;" ","")&amp;IF(MANAGER_PLAN!O518&lt;&gt;"","LOT: "&amp;MANAGER_PLAN!O518,"")))</f>
        <v/>
      </c>
      <c r="J518">
        <f>IF($D518="","",IFERROR(VLOOKUP($D518,POS_MASTER!$A:$AK,37,FALSE),""))</f>
        <v/>
      </c>
    </row>
    <row r="519">
      <c r="A519">
        <f>IF($D519="","",MANAGER_PLAN!B519)</f>
        <v/>
      </c>
      <c r="B519">
        <f>IF($D519="","",MANAGER_PLAN!C519)</f>
        <v/>
      </c>
      <c r="C519">
        <f>IF(MANAGER_PLAN!E519="","",MANAGER_PLAN!D519)</f>
        <v/>
      </c>
      <c r="D519">
        <f>IF(MANAGER_PLAN!E519="","",MANAGER_PLAN!E519)</f>
        <v/>
      </c>
      <c r="E519">
        <f>IF($D519="","",MANAGER_PLAN!G519)</f>
        <v/>
      </c>
      <c r="F519">
        <f>IF($D519="","",TRIM(MANAGER_PLAN!H519&amp;" "&amp;MANAGER_PLAN!I519))</f>
        <v/>
      </c>
      <c r="G519">
        <f>IF($D519="","",MANAGER_PLAN!J519)</f>
        <v/>
      </c>
      <c r="H519">
        <f>IF($D519="","",MANAGER_PLAN!K519)</f>
        <v/>
      </c>
      <c r="I519">
        <f>IF($D519="","",TRIM(IF(MANAGER_PLAN!N519&lt;&gt;"","LOS: "&amp;MANAGER_PLAN!N519&amp;" ","")&amp;IF(MANAGER_PLAN!O519&lt;&gt;"","LOT: "&amp;MANAGER_PLAN!O519,"")))</f>
        <v/>
      </c>
      <c r="J519">
        <f>IF($D519="","",IFERROR(VLOOKUP($D519,POS_MASTER!$A:$AK,37,FALSE),""))</f>
        <v/>
      </c>
    </row>
    <row r="520">
      <c r="A520">
        <f>IF($D520="","",MANAGER_PLAN!B520)</f>
        <v/>
      </c>
      <c r="B520">
        <f>IF($D520="","",MANAGER_PLAN!C520)</f>
        <v/>
      </c>
      <c r="C520">
        <f>IF(MANAGER_PLAN!E520="","",MANAGER_PLAN!D520)</f>
        <v/>
      </c>
      <c r="D520">
        <f>IF(MANAGER_PLAN!E520="","",MANAGER_PLAN!E520)</f>
        <v/>
      </c>
      <c r="E520">
        <f>IF($D520="","",MANAGER_PLAN!G520)</f>
        <v/>
      </c>
      <c r="F520">
        <f>IF($D520="","",TRIM(MANAGER_PLAN!H520&amp;" "&amp;MANAGER_PLAN!I520))</f>
        <v/>
      </c>
      <c r="G520">
        <f>IF($D520="","",MANAGER_PLAN!J520)</f>
        <v/>
      </c>
      <c r="H520">
        <f>IF($D520="","",MANAGER_PLAN!K520)</f>
        <v/>
      </c>
      <c r="I520">
        <f>IF($D520="","",TRIM(IF(MANAGER_PLAN!N520&lt;&gt;"","LOS: "&amp;MANAGER_PLAN!N520&amp;" ","")&amp;IF(MANAGER_PLAN!O520&lt;&gt;"","LOT: "&amp;MANAGER_PLAN!O520,"")))</f>
        <v/>
      </c>
      <c r="J520">
        <f>IF($D520="","",IFERROR(VLOOKUP($D520,POS_MASTER!$A:$AK,37,FALSE),""))</f>
        <v/>
      </c>
    </row>
    <row r="521">
      <c r="A521">
        <f>IF($D521="","",MANAGER_PLAN!B521)</f>
        <v/>
      </c>
      <c r="B521">
        <f>IF($D521="","",MANAGER_PLAN!C521)</f>
        <v/>
      </c>
      <c r="C521">
        <f>IF(MANAGER_PLAN!E521="","",MANAGER_PLAN!D521)</f>
        <v/>
      </c>
      <c r="D521">
        <f>IF(MANAGER_PLAN!E521="","",MANAGER_PLAN!E521)</f>
        <v/>
      </c>
      <c r="E521">
        <f>IF($D521="","",MANAGER_PLAN!G521)</f>
        <v/>
      </c>
      <c r="F521">
        <f>IF($D521="","",TRIM(MANAGER_PLAN!H521&amp;" "&amp;MANAGER_PLAN!I521))</f>
        <v/>
      </c>
      <c r="G521">
        <f>IF($D521="","",MANAGER_PLAN!J521)</f>
        <v/>
      </c>
      <c r="H521">
        <f>IF($D521="","",MANAGER_PLAN!K521)</f>
        <v/>
      </c>
      <c r="I521">
        <f>IF($D521="","",TRIM(IF(MANAGER_PLAN!N521&lt;&gt;"","LOS: "&amp;MANAGER_PLAN!N521&amp;" ","")&amp;IF(MANAGER_PLAN!O521&lt;&gt;"","LOT: "&amp;MANAGER_PLAN!O521,"")))</f>
        <v/>
      </c>
      <c r="J521">
        <f>IF($D521="","",IFERROR(VLOOKUP($D521,POS_MASTER!$A:$AK,37,FALSE),""))</f>
        <v/>
      </c>
    </row>
    <row r="522">
      <c r="A522">
        <f>IF($D522="","",MANAGER_PLAN!B522)</f>
        <v/>
      </c>
      <c r="B522">
        <f>IF($D522="","",MANAGER_PLAN!C522)</f>
        <v/>
      </c>
      <c r="C522">
        <f>IF(MANAGER_PLAN!E522="","",MANAGER_PLAN!D522)</f>
        <v/>
      </c>
      <c r="D522">
        <f>IF(MANAGER_PLAN!E522="","",MANAGER_PLAN!E522)</f>
        <v/>
      </c>
      <c r="E522">
        <f>IF($D522="","",MANAGER_PLAN!G522)</f>
        <v/>
      </c>
      <c r="F522">
        <f>IF($D522="","",TRIM(MANAGER_PLAN!H522&amp;" "&amp;MANAGER_PLAN!I522))</f>
        <v/>
      </c>
      <c r="G522">
        <f>IF($D522="","",MANAGER_PLAN!J522)</f>
        <v/>
      </c>
      <c r="H522">
        <f>IF($D522="","",MANAGER_PLAN!K522)</f>
        <v/>
      </c>
      <c r="I522">
        <f>IF($D522="","",TRIM(IF(MANAGER_PLAN!N522&lt;&gt;"","LOS: "&amp;MANAGER_PLAN!N522&amp;" ","")&amp;IF(MANAGER_PLAN!O522&lt;&gt;"","LOT: "&amp;MANAGER_PLAN!O522,"")))</f>
        <v/>
      </c>
      <c r="J522">
        <f>IF($D522="","",IFERROR(VLOOKUP($D522,POS_MASTER!$A:$AK,37,FALSE),""))</f>
        <v/>
      </c>
    </row>
    <row r="523">
      <c r="A523">
        <f>IF($D523="","",MANAGER_PLAN!B523)</f>
        <v/>
      </c>
      <c r="B523">
        <f>IF($D523="","",MANAGER_PLAN!C523)</f>
        <v/>
      </c>
      <c r="C523">
        <f>IF(MANAGER_PLAN!E523="","",MANAGER_PLAN!D523)</f>
        <v/>
      </c>
      <c r="D523">
        <f>IF(MANAGER_PLAN!E523="","",MANAGER_PLAN!E523)</f>
        <v/>
      </c>
      <c r="E523">
        <f>IF($D523="","",MANAGER_PLAN!G523)</f>
        <v/>
      </c>
      <c r="F523">
        <f>IF($D523="","",TRIM(MANAGER_PLAN!H523&amp;" "&amp;MANAGER_PLAN!I523))</f>
        <v/>
      </c>
      <c r="G523">
        <f>IF($D523="","",MANAGER_PLAN!J523)</f>
        <v/>
      </c>
      <c r="H523">
        <f>IF($D523="","",MANAGER_PLAN!K523)</f>
        <v/>
      </c>
      <c r="I523">
        <f>IF($D523="","",TRIM(IF(MANAGER_PLAN!N523&lt;&gt;"","LOS: "&amp;MANAGER_PLAN!N523&amp;" ","")&amp;IF(MANAGER_PLAN!O523&lt;&gt;"","LOT: "&amp;MANAGER_PLAN!O523,"")))</f>
        <v/>
      </c>
      <c r="J523">
        <f>IF($D523="","",IFERROR(VLOOKUP($D523,POS_MASTER!$A:$AK,37,FALSE),""))</f>
        <v/>
      </c>
    </row>
    <row r="524">
      <c r="A524">
        <f>IF($D524="","",MANAGER_PLAN!B524)</f>
        <v/>
      </c>
      <c r="B524">
        <f>IF($D524="","",MANAGER_PLAN!C524)</f>
        <v/>
      </c>
      <c r="C524">
        <f>IF(MANAGER_PLAN!E524="","",MANAGER_PLAN!D524)</f>
        <v/>
      </c>
      <c r="D524">
        <f>IF(MANAGER_PLAN!E524="","",MANAGER_PLAN!E524)</f>
        <v/>
      </c>
      <c r="E524">
        <f>IF($D524="","",MANAGER_PLAN!G524)</f>
        <v/>
      </c>
      <c r="F524">
        <f>IF($D524="","",TRIM(MANAGER_PLAN!H524&amp;" "&amp;MANAGER_PLAN!I524))</f>
        <v/>
      </c>
      <c r="G524">
        <f>IF($D524="","",MANAGER_PLAN!J524)</f>
        <v/>
      </c>
      <c r="H524">
        <f>IF($D524="","",MANAGER_PLAN!K524)</f>
        <v/>
      </c>
      <c r="I524">
        <f>IF($D524="","",TRIM(IF(MANAGER_PLAN!N524&lt;&gt;"","LOS: "&amp;MANAGER_PLAN!N524&amp;" ","")&amp;IF(MANAGER_PLAN!O524&lt;&gt;"","LOT: "&amp;MANAGER_PLAN!O524,"")))</f>
        <v/>
      </c>
      <c r="J524">
        <f>IF($D524="","",IFERROR(VLOOKUP($D524,POS_MASTER!$A:$AK,37,FALSE),""))</f>
        <v/>
      </c>
    </row>
    <row r="525">
      <c r="A525">
        <f>IF($D525="","",MANAGER_PLAN!B525)</f>
        <v/>
      </c>
      <c r="B525">
        <f>IF($D525="","",MANAGER_PLAN!C525)</f>
        <v/>
      </c>
      <c r="C525">
        <f>IF(MANAGER_PLAN!E525="","",MANAGER_PLAN!D525)</f>
        <v/>
      </c>
      <c r="D525">
        <f>IF(MANAGER_PLAN!E525="","",MANAGER_PLAN!E525)</f>
        <v/>
      </c>
      <c r="E525">
        <f>IF($D525="","",MANAGER_PLAN!G525)</f>
        <v/>
      </c>
      <c r="F525">
        <f>IF($D525="","",TRIM(MANAGER_PLAN!H525&amp;" "&amp;MANAGER_PLAN!I525))</f>
        <v/>
      </c>
      <c r="G525">
        <f>IF($D525="","",MANAGER_PLAN!J525)</f>
        <v/>
      </c>
      <c r="H525">
        <f>IF($D525="","",MANAGER_PLAN!K525)</f>
        <v/>
      </c>
      <c r="I525">
        <f>IF($D525="","",TRIM(IF(MANAGER_PLAN!N525&lt;&gt;"","LOS: "&amp;MANAGER_PLAN!N525&amp;" ","")&amp;IF(MANAGER_PLAN!O525&lt;&gt;"","LOT: "&amp;MANAGER_PLAN!O525,"")))</f>
        <v/>
      </c>
      <c r="J525">
        <f>IF($D525="","",IFERROR(VLOOKUP($D525,POS_MASTER!$A:$AK,37,FALSE),""))</f>
        <v/>
      </c>
    </row>
    <row r="526">
      <c r="A526">
        <f>IF($D526="","",MANAGER_PLAN!B526)</f>
        <v/>
      </c>
      <c r="B526">
        <f>IF($D526="","",MANAGER_PLAN!C526)</f>
        <v/>
      </c>
      <c r="C526">
        <f>IF(MANAGER_PLAN!E526="","",MANAGER_PLAN!D526)</f>
        <v/>
      </c>
      <c r="D526">
        <f>IF(MANAGER_PLAN!E526="","",MANAGER_PLAN!E526)</f>
        <v/>
      </c>
      <c r="E526">
        <f>IF($D526="","",MANAGER_PLAN!G526)</f>
        <v/>
      </c>
      <c r="F526">
        <f>IF($D526="","",TRIM(MANAGER_PLAN!H526&amp;" "&amp;MANAGER_PLAN!I526))</f>
        <v/>
      </c>
      <c r="G526">
        <f>IF($D526="","",MANAGER_PLAN!J526)</f>
        <v/>
      </c>
      <c r="H526">
        <f>IF($D526="","",MANAGER_PLAN!K526)</f>
        <v/>
      </c>
      <c r="I526">
        <f>IF($D526="","",TRIM(IF(MANAGER_PLAN!N526&lt;&gt;"","LOS: "&amp;MANAGER_PLAN!N526&amp;" ","")&amp;IF(MANAGER_PLAN!O526&lt;&gt;"","LOT: "&amp;MANAGER_PLAN!O526,"")))</f>
        <v/>
      </c>
      <c r="J526">
        <f>IF($D526="","",IFERROR(VLOOKUP($D526,POS_MASTER!$A:$AK,37,FALSE),""))</f>
        <v/>
      </c>
    </row>
    <row r="527">
      <c r="A527">
        <f>IF($D527="","",MANAGER_PLAN!B527)</f>
        <v/>
      </c>
      <c r="B527">
        <f>IF($D527="","",MANAGER_PLAN!C527)</f>
        <v/>
      </c>
      <c r="C527">
        <f>IF(MANAGER_PLAN!E527="","",MANAGER_PLAN!D527)</f>
        <v/>
      </c>
      <c r="D527">
        <f>IF(MANAGER_PLAN!E527="","",MANAGER_PLAN!E527)</f>
        <v/>
      </c>
      <c r="E527">
        <f>IF($D527="","",MANAGER_PLAN!G527)</f>
        <v/>
      </c>
      <c r="F527">
        <f>IF($D527="","",TRIM(MANAGER_PLAN!H527&amp;" "&amp;MANAGER_PLAN!I527))</f>
        <v/>
      </c>
      <c r="G527">
        <f>IF($D527="","",MANAGER_PLAN!J527)</f>
        <v/>
      </c>
      <c r="H527">
        <f>IF($D527="","",MANAGER_PLAN!K527)</f>
        <v/>
      </c>
      <c r="I527">
        <f>IF($D527="","",TRIM(IF(MANAGER_PLAN!N527&lt;&gt;"","LOS: "&amp;MANAGER_PLAN!N527&amp;" ","")&amp;IF(MANAGER_PLAN!O527&lt;&gt;"","LOT: "&amp;MANAGER_PLAN!O527,"")))</f>
        <v/>
      </c>
      <c r="J527">
        <f>IF($D527="","",IFERROR(VLOOKUP($D527,POS_MASTER!$A:$AK,37,FALSE),""))</f>
        <v/>
      </c>
    </row>
    <row r="528">
      <c r="A528">
        <f>IF($D528="","",MANAGER_PLAN!B528)</f>
        <v/>
      </c>
      <c r="B528">
        <f>IF($D528="","",MANAGER_PLAN!C528)</f>
        <v/>
      </c>
      <c r="C528">
        <f>IF(MANAGER_PLAN!E528="","",MANAGER_PLAN!D528)</f>
        <v/>
      </c>
      <c r="D528">
        <f>IF(MANAGER_PLAN!E528="","",MANAGER_PLAN!E528)</f>
        <v/>
      </c>
      <c r="E528">
        <f>IF($D528="","",MANAGER_PLAN!G528)</f>
        <v/>
      </c>
      <c r="F528">
        <f>IF($D528="","",TRIM(MANAGER_PLAN!H528&amp;" "&amp;MANAGER_PLAN!I528))</f>
        <v/>
      </c>
      <c r="G528">
        <f>IF($D528="","",MANAGER_PLAN!J528)</f>
        <v/>
      </c>
      <c r="H528">
        <f>IF($D528="","",MANAGER_PLAN!K528)</f>
        <v/>
      </c>
      <c r="I528">
        <f>IF($D528="","",TRIM(IF(MANAGER_PLAN!N528&lt;&gt;"","LOS: "&amp;MANAGER_PLAN!N528&amp;" ","")&amp;IF(MANAGER_PLAN!O528&lt;&gt;"","LOT: "&amp;MANAGER_PLAN!O528,"")))</f>
        <v/>
      </c>
      <c r="J528">
        <f>IF($D528="","",IFERROR(VLOOKUP($D528,POS_MASTER!$A:$AK,37,FALSE),""))</f>
        <v/>
      </c>
    </row>
    <row r="529">
      <c r="A529">
        <f>IF($D529="","",MANAGER_PLAN!B529)</f>
        <v/>
      </c>
      <c r="B529">
        <f>IF($D529="","",MANAGER_PLAN!C529)</f>
        <v/>
      </c>
      <c r="C529">
        <f>IF(MANAGER_PLAN!E529="","",MANAGER_PLAN!D529)</f>
        <v/>
      </c>
      <c r="D529">
        <f>IF(MANAGER_PLAN!E529="","",MANAGER_PLAN!E529)</f>
        <v/>
      </c>
      <c r="E529">
        <f>IF($D529="","",MANAGER_PLAN!G529)</f>
        <v/>
      </c>
      <c r="F529">
        <f>IF($D529="","",TRIM(MANAGER_PLAN!H529&amp;" "&amp;MANAGER_PLAN!I529))</f>
        <v/>
      </c>
      <c r="G529">
        <f>IF($D529="","",MANAGER_PLAN!J529)</f>
        <v/>
      </c>
      <c r="H529">
        <f>IF($D529="","",MANAGER_PLAN!K529)</f>
        <v/>
      </c>
      <c r="I529">
        <f>IF($D529="","",TRIM(IF(MANAGER_PLAN!N529&lt;&gt;"","LOS: "&amp;MANAGER_PLAN!N529&amp;" ","")&amp;IF(MANAGER_PLAN!O529&lt;&gt;"","LOT: "&amp;MANAGER_PLAN!O529,"")))</f>
        <v/>
      </c>
      <c r="J529">
        <f>IF($D529="","",IFERROR(VLOOKUP($D529,POS_MASTER!$A:$AK,37,FALSE),""))</f>
        <v/>
      </c>
    </row>
    <row r="530">
      <c r="A530">
        <f>IF($D530="","",MANAGER_PLAN!B530)</f>
        <v/>
      </c>
      <c r="B530">
        <f>IF($D530="","",MANAGER_PLAN!C530)</f>
        <v/>
      </c>
      <c r="C530">
        <f>IF(MANAGER_PLAN!E530="","",MANAGER_PLAN!D530)</f>
        <v/>
      </c>
      <c r="D530">
        <f>IF(MANAGER_PLAN!E530="","",MANAGER_PLAN!E530)</f>
        <v/>
      </c>
      <c r="E530">
        <f>IF($D530="","",MANAGER_PLAN!G530)</f>
        <v/>
      </c>
      <c r="F530">
        <f>IF($D530="","",TRIM(MANAGER_PLAN!H530&amp;" "&amp;MANAGER_PLAN!I530))</f>
        <v/>
      </c>
      <c r="G530">
        <f>IF($D530="","",MANAGER_PLAN!J530)</f>
        <v/>
      </c>
      <c r="H530">
        <f>IF($D530="","",MANAGER_PLAN!K530)</f>
        <v/>
      </c>
      <c r="I530">
        <f>IF($D530="","",TRIM(IF(MANAGER_PLAN!N530&lt;&gt;"","LOS: "&amp;MANAGER_PLAN!N530&amp;" ","")&amp;IF(MANAGER_PLAN!O530&lt;&gt;"","LOT: "&amp;MANAGER_PLAN!O530,"")))</f>
        <v/>
      </c>
      <c r="J530">
        <f>IF($D530="","",IFERROR(VLOOKUP($D530,POS_MASTER!$A:$AK,37,FALSE),""))</f>
        <v/>
      </c>
    </row>
    <row r="531">
      <c r="A531">
        <f>IF($D531="","",MANAGER_PLAN!B531)</f>
        <v/>
      </c>
      <c r="B531">
        <f>IF($D531="","",MANAGER_PLAN!C531)</f>
        <v/>
      </c>
      <c r="C531">
        <f>IF(MANAGER_PLAN!E531="","",MANAGER_PLAN!D531)</f>
        <v/>
      </c>
      <c r="D531">
        <f>IF(MANAGER_PLAN!E531="","",MANAGER_PLAN!E531)</f>
        <v/>
      </c>
      <c r="E531">
        <f>IF($D531="","",MANAGER_PLAN!G531)</f>
        <v/>
      </c>
      <c r="F531">
        <f>IF($D531="","",TRIM(MANAGER_PLAN!H531&amp;" "&amp;MANAGER_PLAN!I531))</f>
        <v/>
      </c>
      <c r="G531">
        <f>IF($D531="","",MANAGER_PLAN!J531)</f>
        <v/>
      </c>
      <c r="H531">
        <f>IF($D531="","",MANAGER_PLAN!K531)</f>
        <v/>
      </c>
      <c r="I531">
        <f>IF($D531="","",TRIM(IF(MANAGER_PLAN!N531&lt;&gt;"","LOS: "&amp;MANAGER_PLAN!N531&amp;" ","")&amp;IF(MANAGER_PLAN!O531&lt;&gt;"","LOT: "&amp;MANAGER_PLAN!O531,"")))</f>
        <v/>
      </c>
      <c r="J531">
        <f>IF($D531="","",IFERROR(VLOOKUP($D531,POS_MASTER!$A:$AK,37,FALSE),""))</f>
        <v/>
      </c>
    </row>
    <row r="532">
      <c r="A532">
        <f>IF($D532="","",MANAGER_PLAN!B532)</f>
        <v/>
      </c>
      <c r="B532">
        <f>IF($D532="","",MANAGER_PLAN!C532)</f>
        <v/>
      </c>
      <c r="C532">
        <f>IF(MANAGER_PLAN!E532="","",MANAGER_PLAN!D532)</f>
        <v/>
      </c>
      <c r="D532">
        <f>IF(MANAGER_PLAN!E532="","",MANAGER_PLAN!E532)</f>
        <v/>
      </c>
      <c r="E532">
        <f>IF($D532="","",MANAGER_PLAN!G532)</f>
        <v/>
      </c>
      <c r="F532">
        <f>IF($D532="","",TRIM(MANAGER_PLAN!H532&amp;" "&amp;MANAGER_PLAN!I532))</f>
        <v/>
      </c>
      <c r="G532">
        <f>IF($D532="","",MANAGER_PLAN!J532)</f>
        <v/>
      </c>
      <c r="H532">
        <f>IF($D532="","",MANAGER_PLAN!K532)</f>
        <v/>
      </c>
      <c r="I532">
        <f>IF($D532="","",TRIM(IF(MANAGER_PLAN!N532&lt;&gt;"","LOS: "&amp;MANAGER_PLAN!N532&amp;" ","")&amp;IF(MANAGER_PLAN!O532&lt;&gt;"","LOT: "&amp;MANAGER_PLAN!O532,"")))</f>
        <v/>
      </c>
      <c r="J532">
        <f>IF($D532="","",IFERROR(VLOOKUP($D532,POS_MASTER!$A:$AK,37,FALSE),""))</f>
        <v/>
      </c>
    </row>
    <row r="533">
      <c r="A533">
        <f>IF($D533="","",MANAGER_PLAN!B533)</f>
        <v/>
      </c>
      <c r="B533">
        <f>IF($D533="","",MANAGER_PLAN!C533)</f>
        <v/>
      </c>
      <c r="C533">
        <f>IF(MANAGER_PLAN!E533="","",MANAGER_PLAN!D533)</f>
        <v/>
      </c>
      <c r="D533">
        <f>IF(MANAGER_PLAN!E533="","",MANAGER_PLAN!E533)</f>
        <v/>
      </c>
      <c r="E533">
        <f>IF($D533="","",MANAGER_PLAN!G533)</f>
        <v/>
      </c>
      <c r="F533">
        <f>IF($D533="","",TRIM(MANAGER_PLAN!H533&amp;" "&amp;MANAGER_PLAN!I533))</f>
        <v/>
      </c>
      <c r="G533">
        <f>IF($D533="","",MANAGER_PLAN!J533)</f>
        <v/>
      </c>
      <c r="H533">
        <f>IF($D533="","",MANAGER_PLAN!K533)</f>
        <v/>
      </c>
      <c r="I533">
        <f>IF($D533="","",TRIM(IF(MANAGER_PLAN!N533&lt;&gt;"","LOS: "&amp;MANAGER_PLAN!N533&amp;" ","")&amp;IF(MANAGER_PLAN!O533&lt;&gt;"","LOT: "&amp;MANAGER_PLAN!O533,"")))</f>
        <v/>
      </c>
      <c r="J533">
        <f>IF($D533="","",IFERROR(VLOOKUP($D533,POS_MASTER!$A:$AK,37,FALSE),""))</f>
        <v/>
      </c>
    </row>
    <row r="534">
      <c r="A534">
        <f>IF($D534="","",MANAGER_PLAN!B534)</f>
        <v/>
      </c>
      <c r="B534">
        <f>IF($D534="","",MANAGER_PLAN!C534)</f>
        <v/>
      </c>
      <c r="C534">
        <f>IF(MANAGER_PLAN!E534="","",MANAGER_PLAN!D534)</f>
        <v/>
      </c>
      <c r="D534">
        <f>IF(MANAGER_PLAN!E534="","",MANAGER_PLAN!E534)</f>
        <v/>
      </c>
      <c r="E534">
        <f>IF($D534="","",MANAGER_PLAN!G534)</f>
        <v/>
      </c>
      <c r="F534">
        <f>IF($D534="","",TRIM(MANAGER_PLAN!H534&amp;" "&amp;MANAGER_PLAN!I534))</f>
        <v/>
      </c>
      <c r="G534">
        <f>IF($D534="","",MANAGER_PLAN!J534)</f>
        <v/>
      </c>
      <c r="H534">
        <f>IF($D534="","",MANAGER_PLAN!K534)</f>
        <v/>
      </c>
      <c r="I534">
        <f>IF($D534="","",TRIM(IF(MANAGER_PLAN!N534&lt;&gt;"","LOS: "&amp;MANAGER_PLAN!N534&amp;" ","")&amp;IF(MANAGER_PLAN!O534&lt;&gt;"","LOT: "&amp;MANAGER_PLAN!O534,"")))</f>
        <v/>
      </c>
      <c r="J534">
        <f>IF($D534="","",IFERROR(VLOOKUP($D534,POS_MASTER!$A:$AK,37,FALSE),""))</f>
        <v/>
      </c>
    </row>
    <row r="535">
      <c r="A535">
        <f>IF($D535="","",MANAGER_PLAN!B535)</f>
        <v/>
      </c>
      <c r="B535">
        <f>IF($D535="","",MANAGER_PLAN!C535)</f>
        <v/>
      </c>
      <c r="C535">
        <f>IF(MANAGER_PLAN!E535="","",MANAGER_PLAN!D535)</f>
        <v/>
      </c>
      <c r="D535">
        <f>IF(MANAGER_PLAN!E535="","",MANAGER_PLAN!E535)</f>
        <v/>
      </c>
      <c r="E535">
        <f>IF($D535="","",MANAGER_PLAN!G535)</f>
        <v/>
      </c>
      <c r="F535">
        <f>IF($D535="","",TRIM(MANAGER_PLAN!H535&amp;" "&amp;MANAGER_PLAN!I535))</f>
        <v/>
      </c>
      <c r="G535">
        <f>IF($D535="","",MANAGER_PLAN!J535)</f>
        <v/>
      </c>
      <c r="H535">
        <f>IF($D535="","",MANAGER_PLAN!K535)</f>
        <v/>
      </c>
      <c r="I535">
        <f>IF($D535="","",TRIM(IF(MANAGER_PLAN!N535&lt;&gt;"","LOS: "&amp;MANAGER_PLAN!N535&amp;" ","")&amp;IF(MANAGER_PLAN!O535&lt;&gt;"","LOT: "&amp;MANAGER_PLAN!O535,"")))</f>
        <v/>
      </c>
      <c r="J535">
        <f>IF($D535="","",IFERROR(VLOOKUP($D535,POS_MASTER!$A:$AK,37,FALSE),""))</f>
        <v/>
      </c>
    </row>
    <row r="536">
      <c r="A536">
        <f>IF($D536="","",MANAGER_PLAN!B536)</f>
        <v/>
      </c>
      <c r="B536">
        <f>IF($D536="","",MANAGER_PLAN!C536)</f>
        <v/>
      </c>
      <c r="C536">
        <f>IF(MANAGER_PLAN!E536="","",MANAGER_PLAN!D536)</f>
        <v/>
      </c>
      <c r="D536">
        <f>IF(MANAGER_PLAN!E536="","",MANAGER_PLAN!E536)</f>
        <v/>
      </c>
      <c r="E536">
        <f>IF($D536="","",MANAGER_PLAN!G536)</f>
        <v/>
      </c>
      <c r="F536">
        <f>IF($D536="","",TRIM(MANAGER_PLAN!H536&amp;" "&amp;MANAGER_PLAN!I536))</f>
        <v/>
      </c>
      <c r="G536">
        <f>IF($D536="","",MANAGER_PLAN!J536)</f>
        <v/>
      </c>
      <c r="H536">
        <f>IF($D536="","",MANAGER_PLAN!K536)</f>
        <v/>
      </c>
      <c r="I536">
        <f>IF($D536="","",TRIM(IF(MANAGER_PLAN!N536&lt;&gt;"","LOS: "&amp;MANAGER_PLAN!N536&amp;" ","")&amp;IF(MANAGER_PLAN!O536&lt;&gt;"","LOT: "&amp;MANAGER_PLAN!O536,"")))</f>
        <v/>
      </c>
      <c r="J536">
        <f>IF($D536="","",IFERROR(VLOOKUP($D536,POS_MASTER!$A:$AK,37,FALSE),""))</f>
        <v/>
      </c>
    </row>
    <row r="537">
      <c r="A537">
        <f>IF($D537="","",MANAGER_PLAN!B537)</f>
        <v/>
      </c>
      <c r="B537">
        <f>IF($D537="","",MANAGER_PLAN!C537)</f>
        <v/>
      </c>
      <c r="C537">
        <f>IF(MANAGER_PLAN!E537="","",MANAGER_PLAN!D537)</f>
        <v/>
      </c>
      <c r="D537">
        <f>IF(MANAGER_PLAN!E537="","",MANAGER_PLAN!E537)</f>
        <v/>
      </c>
      <c r="E537">
        <f>IF($D537="","",MANAGER_PLAN!G537)</f>
        <v/>
      </c>
      <c r="F537">
        <f>IF($D537="","",TRIM(MANAGER_PLAN!H537&amp;" "&amp;MANAGER_PLAN!I537))</f>
        <v/>
      </c>
      <c r="G537">
        <f>IF($D537="","",MANAGER_PLAN!J537)</f>
        <v/>
      </c>
      <c r="H537">
        <f>IF($D537="","",MANAGER_PLAN!K537)</f>
        <v/>
      </c>
      <c r="I537">
        <f>IF($D537="","",TRIM(IF(MANAGER_PLAN!N537&lt;&gt;"","LOS: "&amp;MANAGER_PLAN!N537&amp;" ","")&amp;IF(MANAGER_PLAN!O537&lt;&gt;"","LOT: "&amp;MANAGER_PLAN!O537,"")))</f>
        <v/>
      </c>
      <c r="J537">
        <f>IF($D537="","",IFERROR(VLOOKUP($D537,POS_MASTER!$A:$AK,37,FALSE),""))</f>
        <v/>
      </c>
    </row>
    <row r="538">
      <c r="A538">
        <f>IF($D538="","",MANAGER_PLAN!B538)</f>
        <v/>
      </c>
      <c r="B538">
        <f>IF($D538="","",MANAGER_PLAN!C538)</f>
        <v/>
      </c>
      <c r="C538">
        <f>IF(MANAGER_PLAN!E538="","",MANAGER_PLAN!D538)</f>
        <v/>
      </c>
      <c r="D538">
        <f>IF(MANAGER_PLAN!E538="","",MANAGER_PLAN!E538)</f>
        <v/>
      </c>
      <c r="E538">
        <f>IF($D538="","",MANAGER_PLAN!G538)</f>
        <v/>
      </c>
      <c r="F538">
        <f>IF($D538="","",TRIM(MANAGER_PLAN!H538&amp;" "&amp;MANAGER_PLAN!I538))</f>
        <v/>
      </c>
      <c r="G538">
        <f>IF($D538="","",MANAGER_PLAN!J538)</f>
        <v/>
      </c>
      <c r="H538">
        <f>IF($D538="","",MANAGER_PLAN!K538)</f>
        <v/>
      </c>
      <c r="I538">
        <f>IF($D538="","",TRIM(IF(MANAGER_PLAN!N538&lt;&gt;"","LOS: "&amp;MANAGER_PLAN!N538&amp;" ","")&amp;IF(MANAGER_PLAN!O538&lt;&gt;"","LOT: "&amp;MANAGER_PLAN!O538,"")))</f>
        <v/>
      </c>
      <c r="J538">
        <f>IF($D538="","",IFERROR(VLOOKUP($D538,POS_MASTER!$A:$AK,37,FALSE),""))</f>
        <v/>
      </c>
    </row>
    <row r="539">
      <c r="A539">
        <f>IF($D539="","",MANAGER_PLAN!B539)</f>
        <v/>
      </c>
      <c r="B539">
        <f>IF($D539="","",MANAGER_PLAN!C539)</f>
        <v/>
      </c>
      <c r="C539">
        <f>IF(MANAGER_PLAN!E539="","",MANAGER_PLAN!D539)</f>
        <v/>
      </c>
      <c r="D539">
        <f>IF(MANAGER_PLAN!E539="","",MANAGER_PLAN!E539)</f>
        <v/>
      </c>
      <c r="E539">
        <f>IF($D539="","",MANAGER_PLAN!G539)</f>
        <v/>
      </c>
      <c r="F539">
        <f>IF($D539="","",TRIM(MANAGER_PLAN!H539&amp;" "&amp;MANAGER_PLAN!I539))</f>
        <v/>
      </c>
      <c r="G539">
        <f>IF($D539="","",MANAGER_PLAN!J539)</f>
        <v/>
      </c>
      <c r="H539">
        <f>IF($D539="","",MANAGER_PLAN!K539)</f>
        <v/>
      </c>
      <c r="I539">
        <f>IF($D539="","",TRIM(IF(MANAGER_PLAN!N539&lt;&gt;"","LOS: "&amp;MANAGER_PLAN!N539&amp;" ","")&amp;IF(MANAGER_PLAN!O539&lt;&gt;"","LOT: "&amp;MANAGER_PLAN!O539,"")))</f>
        <v/>
      </c>
      <c r="J539">
        <f>IF($D539="","",IFERROR(VLOOKUP($D539,POS_MASTER!$A:$AK,37,FALSE),""))</f>
        <v/>
      </c>
    </row>
    <row r="540">
      <c r="A540">
        <f>IF($D540="","",MANAGER_PLAN!B540)</f>
        <v/>
      </c>
      <c r="B540">
        <f>IF($D540="","",MANAGER_PLAN!C540)</f>
        <v/>
      </c>
      <c r="C540">
        <f>IF(MANAGER_PLAN!E540="","",MANAGER_PLAN!D540)</f>
        <v/>
      </c>
      <c r="D540">
        <f>IF(MANAGER_PLAN!E540="","",MANAGER_PLAN!E540)</f>
        <v/>
      </c>
      <c r="E540">
        <f>IF($D540="","",MANAGER_PLAN!G540)</f>
        <v/>
      </c>
      <c r="F540">
        <f>IF($D540="","",TRIM(MANAGER_PLAN!H540&amp;" "&amp;MANAGER_PLAN!I540))</f>
        <v/>
      </c>
      <c r="G540">
        <f>IF($D540="","",MANAGER_PLAN!J540)</f>
        <v/>
      </c>
      <c r="H540">
        <f>IF($D540="","",MANAGER_PLAN!K540)</f>
        <v/>
      </c>
      <c r="I540">
        <f>IF($D540="","",TRIM(IF(MANAGER_PLAN!N540&lt;&gt;"","LOS: "&amp;MANAGER_PLAN!N540&amp;" ","")&amp;IF(MANAGER_PLAN!O540&lt;&gt;"","LOT: "&amp;MANAGER_PLAN!O540,"")))</f>
        <v/>
      </c>
      <c r="J540">
        <f>IF($D540="","",IFERROR(VLOOKUP($D540,POS_MASTER!$A:$AK,37,FALSE),""))</f>
        <v/>
      </c>
    </row>
    <row r="541">
      <c r="A541">
        <f>IF($D541="","",MANAGER_PLAN!B541)</f>
        <v/>
      </c>
      <c r="B541">
        <f>IF($D541="","",MANAGER_PLAN!C541)</f>
        <v/>
      </c>
      <c r="C541">
        <f>IF(MANAGER_PLAN!E541="","",MANAGER_PLAN!D541)</f>
        <v/>
      </c>
      <c r="D541">
        <f>IF(MANAGER_PLAN!E541="","",MANAGER_PLAN!E541)</f>
        <v/>
      </c>
      <c r="E541">
        <f>IF($D541="","",MANAGER_PLAN!G541)</f>
        <v/>
      </c>
      <c r="F541">
        <f>IF($D541="","",TRIM(MANAGER_PLAN!H541&amp;" "&amp;MANAGER_PLAN!I541))</f>
        <v/>
      </c>
      <c r="G541">
        <f>IF($D541="","",MANAGER_PLAN!J541)</f>
        <v/>
      </c>
      <c r="H541">
        <f>IF($D541="","",MANAGER_PLAN!K541)</f>
        <v/>
      </c>
      <c r="I541">
        <f>IF($D541="","",TRIM(IF(MANAGER_PLAN!N541&lt;&gt;"","LOS: "&amp;MANAGER_PLAN!N541&amp;" ","")&amp;IF(MANAGER_PLAN!O541&lt;&gt;"","LOT: "&amp;MANAGER_PLAN!O541,"")))</f>
        <v/>
      </c>
      <c r="J541">
        <f>IF($D541="","",IFERROR(VLOOKUP($D541,POS_MASTER!$A:$AK,37,FALSE),""))</f>
        <v/>
      </c>
    </row>
    <row r="542">
      <c r="A542">
        <f>IF($D542="","",MANAGER_PLAN!B542)</f>
        <v/>
      </c>
      <c r="B542">
        <f>IF($D542="","",MANAGER_PLAN!C542)</f>
        <v/>
      </c>
      <c r="C542">
        <f>IF(MANAGER_PLAN!E542="","",MANAGER_PLAN!D542)</f>
        <v/>
      </c>
      <c r="D542">
        <f>IF(MANAGER_PLAN!E542="","",MANAGER_PLAN!E542)</f>
        <v/>
      </c>
      <c r="E542">
        <f>IF($D542="","",MANAGER_PLAN!G542)</f>
        <v/>
      </c>
      <c r="F542">
        <f>IF($D542="","",TRIM(MANAGER_PLAN!H542&amp;" "&amp;MANAGER_PLAN!I542))</f>
        <v/>
      </c>
      <c r="G542">
        <f>IF($D542="","",MANAGER_PLAN!J542)</f>
        <v/>
      </c>
      <c r="H542">
        <f>IF($D542="","",MANAGER_PLAN!K542)</f>
        <v/>
      </c>
      <c r="I542">
        <f>IF($D542="","",TRIM(IF(MANAGER_PLAN!N542&lt;&gt;"","LOS: "&amp;MANAGER_PLAN!N542&amp;" ","")&amp;IF(MANAGER_PLAN!O542&lt;&gt;"","LOT: "&amp;MANAGER_PLAN!O542,"")))</f>
        <v/>
      </c>
      <c r="J542">
        <f>IF($D542="","",IFERROR(VLOOKUP($D542,POS_MASTER!$A:$AK,37,FALSE),""))</f>
        <v/>
      </c>
    </row>
    <row r="543">
      <c r="A543">
        <f>IF($D543="","",MANAGER_PLAN!B543)</f>
        <v/>
      </c>
      <c r="B543">
        <f>IF($D543="","",MANAGER_PLAN!C543)</f>
        <v/>
      </c>
      <c r="C543">
        <f>IF(MANAGER_PLAN!E543="","",MANAGER_PLAN!D543)</f>
        <v/>
      </c>
      <c r="D543">
        <f>IF(MANAGER_PLAN!E543="","",MANAGER_PLAN!E543)</f>
        <v/>
      </c>
      <c r="E543">
        <f>IF($D543="","",MANAGER_PLAN!G543)</f>
        <v/>
      </c>
      <c r="F543">
        <f>IF($D543="","",TRIM(MANAGER_PLAN!H543&amp;" "&amp;MANAGER_PLAN!I543))</f>
        <v/>
      </c>
      <c r="G543">
        <f>IF($D543="","",MANAGER_PLAN!J543)</f>
        <v/>
      </c>
      <c r="H543">
        <f>IF($D543="","",MANAGER_PLAN!K543)</f>
        <v/>
      </c>
      <c r="I543">
        <f>IF($D543="","",TRIM(IF(MANAGER_PLAN!N543&lt;&gt;"","LOS: "&amp;MANAGER_PLAN!N543&amp;" ","")&amp;IF(MANAGER_PLAN!O543&lt;&gt;"","LOT: "&amp;MANAGER_PLAN!O543,"")))</f>
        <v/>
      </c>
      <c r="J543">
        <f>IF($D543="","",IFERROR(VLOOKUP($D543,POS_MASTER!$A:$AK,37,FALSE),""))</f>
        <v/>
      </c>
    </row>
    <row r="544">
      <c r="A544">
        <f>IF($D544="","",MANAGER_PLAN!B544)</f>
        <v/>
      </c>
      <c r="B544">
        <f>IF($D544="","",MANAGER_PLAN!C544)</f>
        <v/>
      </c>
      <c r="C544">
        <f>IF(MANAGER_PLAN!E544="","",MANAGER_PLAN!D544)</f>
        <v/>
      </c>
      <c r="D544">
        <f>IF(MANAGER_PLAN!E544="","",MANAGER_PLAN!E544)</f>
        <v/>
      </c>
      <c r="E544">
        <f>IF($D544="","",MANAGER_PLAN!G544)</f>
        <v/>
      </c>
      <c r="F544">
        <f>IF($D544="","",TRIM(MANAGER_PLAN!H544&amp;" "&amp;MANAGER_PLAN!I544))</f>
        <v/>
      </c>
      <c r="G544">
        <f>IF($D544="","",MANAGER_PLAN!J544)</f>
        <v/>
      </c>
      <c r="H544">
        <f>IF($D544="","",MANAGER_PLAN!K544)</f>
        <v/>
      </c>
      <c r="I544">
        <f>IF($D544="","",TRIM(IF(MANAGER_PLAN!N544&lt;&gt;"","LOS: "&amp;MANAGER_PLAN!N544&amp;" ","")&amp;IF(MANAGER_PLAN!O544&lt;&gt;"","LOT: "&amp;MANAGER_PLAN!O544,"")))</f>
        <v/>
      </c>
      <c r="J544">
        <f>IF($D544="","",IFERROR(VLOOKUP($D544,POS_MASTER!$A:$AK,37,FALSE),""))</f>
        <v/>
      </c>
    </row>
    <row r="545">
      <c r="A545">
        <f>IF($D545="","",MANAGER_PLAN!B545)</f>
        <v/>
      </c>
      <c r="B545">
        <f>IF($D545="","",MANAGER_PLAN!C545)</f>
        <v/>
      </c>
      <c r="C545">
        <f>IF(MANAGER_PLAN!E545="","",MANAGER_PLAN!D545)</f>
        <v/>
      </c>
      <c r="D545">
        <f>IF(MANAGER_PLAN!E545="","",MANAGER_PLAN!E545)</f>
        <v/>
      </c>
      <c r="E545">
        <f>IF($D545="","",MANAGER_PLAN!G545)</f>
        <v/>
      </c>
      <c r="F545">
        <f>IF($D545="","",TRIM(MANAGER_PLAN!H545&amp;" "&amp;MANAGER_PLAN!I545))</f>
        <v/>
      </c>
      <c r="G545">
        <f>IF($D545="","",MANAGER_PLAN!J545)</f>
        <v/>
      </c>
      <c r="H545">
        <f>IF($D545="","",MANAGER_PLAN!K545)</f>
        <v/>
      </c>
      <c r="I545">
        <f>IF($D545="","",TRIM(IF(MANAGER_PLAN!N545&lt;&gt;"","LOS: "&amp;MANAGER_PLAN!N545&amp;" ","")&amp;IF(MANAGER_PLAN!O545&lt;&gt;"","LOT: "&amp;MANAGER_PLAN!O545,"")))</f>
        <v/>
      </c>
      <c r="J545">
        <f>IF($D545="","",IFERROR(VLOOKUP($D545,POS_MASTER!$A:$AK,37,FALSE),""))</f>
        <v/>
      </c>
    </row>
    <row r="546">
      <c r="A546">
        <f>IF($D546="","",MANAGER_PLAN!B546)</f>
        <v/>
      </c>
      <c r="B546">
        <f>IF($D546="","",MANAGER_PLAN!C546)</f>
        <v/>
      </c>
      <c r="C546">
        <f>IF(MANAGER_PLAN!E546="","",MANAGER_PLAN!D546)</f>
        <v/>
      </c>
      <c r="D546">
        <f>IF(MANAGER_PLAN!E546="","",MANAGER_PLAN!E546)</f>
        <v/>
      </c>
      <c r="E546">
        <f>IF($D546="","",MANAGER_PLAN!G546)</f>
        <v/>
      </c>
      <c r="F546">
        <f>IF($D546="","",TRIM(MANAGER_PLAN!H546&amp;" "&amp;MANAGER_PLAN!I546))</f>
        <v/>
      </c>
      <c r="G546">
        <f>IF($D546="","",MANAGER_PLAN!J546)</f>
        <v/>
      </c>
      <c r="H546">
        <f>IF($D546="","",MANAGER_PLAN!K546)</f>
        <v/>
      </c>
      <c r="I546">
        <f>IF($D546="","",TRIM(IF(MANAGER_PLAN!N546&lt;&gt;"","LOS: "&amp;MANAGER_PLAN!N546&amp;" ","")&amp;IF(MANAGER_PLAN!O546&lt;&gt;"","LOT: "&amp;MANAGER_PLAN!O546,"")))</f>
        <v/>
      </c>
      <c r="J546">
        <f>IF($D546="","",IFERROR(VLOOKUP($D546,POS_MASTER!$A:$AK,37,FALSE),""))</f>
        <v/>
      </c>
    </row>
    <row r="547">
      <c r="A547">
        <f>IF($D547="","",MANAGER_PLAN!B547)</f>
        <v/>
      </c>
      <c r="B547">
        <f>IF($D547="","",MANAGER_PLAN!C547)</f>
        <v/>
      </c>
      <c r="C547">
        <f>IF(MANAGER_PLAN!E547="","",MANAGER_PLAN!D547)</f>
        <v/>
      </c>
      <c r="D547">
        <f>IF(MANAGER_PLAN!E547="","",MANAGER_PLAN!E547)</f>
        <v/>
      </c>
      <c r="E547">
        <f>IF($D547="","",MANAGER_PLAN!G547)</f>
        <v/>
      </c>
      <c r="F547">
        <f>IF($D547="","",TRIM(MANAGER_PLAN!H547&amp;" "&amp;MANAGER_PLAN!I547))</f>
        <v/>
      </c>
      <c r="G547">
        <f>IF($D547="","",MANAGER_PLAN!J547)</f>
        <v/>
      </c>
      <c r="H547">
        <f>IF($D547="","",MANAGER_PLAN!K547)</f>
        <v/>
      </c>
      <c r="I547">
        <f>IF($D547="","",TRIM(IF(MANAGER_PLAN!N547&lt;&gt;"","LOS: "&amp;MANAGER_PLAN!N547&amp;" ","")&amp;IF(MANAGER_PLAN!O547&lt;&gt;"","LOT: "&amp;MANAGER_PLAN!O547,"")))</f>
        <v/>
      </c>
      <c r="J547">
        <f>IF($D547="","",IFERROR(VLOOKUP($D547,POS_MASTER!$A:$AK,37,FALSE),""))</f>
        <v/>
      </c>
    </row>
    <row r="548">
      <c r="A548">
        <f>IF($D548="","",MANAGER_PLAN!B548)</f>
        <v/>
      </c>
      <c r="B548">
        <f>IF($D548="","",MANAGER_PLAN!C548)</f>
        <v/>
      </c>
      <c r="C548">
        <f>IF(MANAGER_PLAN!E548="","",MANAGER_PLAN!D548)</f>
        <v/>
      </c>
      <c r="D548">
        <f>IF(MANAGER_PLAN!E548="","",MANAGER_PLAN!E548)</f>
        <v/>
      </c>
      <c r="E548">
        <f>IF($D548="","",MANAGER_PLAN!G548)</f>
        <v/>
      </c>
      <c r="F548">
        <f>IF($D548="","",TRIM(MANAGER_PLAN!H548&amp;" "&amp;MANAGER_PLAN!I548))</f>
        <v/>
      </c>
      <c r="G548">
        <f>IF($D548="","",MANAGER_PLAN!J548)</f>
        <v/>
      </c>
      <c r="H548">
        <f>IF($D548="","",MANAGER_PLAN!K548)</f>
        <v/>
      </c>
      <c r="I548">
        <f>IF($D548="","",TRIM(IF(MANAGER_PLAN!N548&lt;&gt;"","LOS: "&amp;MANAGER_PLAN!N548&amp;" ","")&amp;IF(MANAGER_PLAN!O548&lt;&gt;"","LOT: "&amp;MANAGER_PLAN!O548,"")))</f>
        <v/>
      </c>
      <c r="J548">
        <f>IF($D548="","",IFERROR(VLOOKUP($D548,POS_MASTER!$A:$AK,37,FALSE),""))</f>
        <v/>
      </c>
    </row>
    <row r="549">
      <c r="A549">
        <f>IF($D549="","",MANAGER_PLAN!B549)</f>
        <v/>
      </c>
      <c r="B549">
        <f>IF($D549="","",MANAGER_PLAN!C549)</f>
        <v/>
      </c>
      <c r="C549">
        <f>IF(MANAGER_PLAN!E549="","",MANAGER_PLAN!D549)</f>
        <v/>
      </c>
      <c r="D549">
        <f>IF(MANAGER_PLAN!E549="","",MANAGER_PLAN!E549)</f>
        <v/>
      </c>
      <c r="E549">
        <f>IF($D549="","",MANAGER_PLAN!G549)</f>
        <v/>
      </c>
      <c r="F549">
        <f>IF($D549="","",TRIM(MANAGER_PLAN!H549&amp;" "&amp;MANAGER_PLAN!I549))</f>
        <v/>
      </c>
      <c r="G549">
        <f>IF($D549="","",MANAGER_PLAN!J549)</f>
        <v/>
      </c>
      <c r="H549">
        <f>IF($D549="","",MANAGER_PLAN!K549)</f>
        <v/>
      </c>
      <c r="I549">
        <f>IF($D549="","",TRIM(IF(MANAGER_PLAN!N549&lt;&gt;"","LOS: "&amp;MANAGER_PLAN!N549&amp;" ","")&amp;IF(MANAGER_PLAN!O549&lt;&gt;"","LOT: "&amp;MANAGER_PLAN!O549,"")))</f>
        <v/>
      </c>
      <c r="J549">
        <f>IF($D549="","",IFERROR(VLOOKUP($D549,POS_MASTER!$A:$AK,37,FALSE),""))</f>
        <v/>
      </c>
    </row>
    <row r="550">
      <c r="A550">
        <f>IF($D550="","",MANAGER_PLAN!B550)</f>
        <v/>
      </c>
      <c r="B550">
        <f>IF($D550="","",MANAGER_PLAN!C550)</f>
        <v/>
      </c>
      <c r="C550">
        <f>IF(MANAGER_PLAN!E550="","",MANAGER_PLAN!D550)</f>
        <v/>
      </c>
      <c r="D550">
        <f>IF(MANAGER_PLAN!E550="","",MANAGER_PLAN!E550)</f>
        <v/>
      </c>
      <c r="E550">
        <f>IF($D550="","",MANAGER_PLAN!G550)</f>
        <v/>
      </c>
      <c r="F550">
        <f>IF($D550="","",TRIM(MANAGER_PLAN!H550&amp;" "&amp;MANAGER_PLAN!I550))</f>
        <v/>
      </c>
      <c r="G550">
        <f>IF($D550="","",MANAGER_PLAN!J550)</f>
        <v/>
      </c>
      <c r="H550">
        <f>IF($D550="","",MANAGER_PLAN!K550)</f>
        <v/>
      </c>
      <c r="I550">
        <f>IF($D550="","",TRIM(IF(MANAGER_PLAN!N550&lt;&gt;"","LOS: "&amp;MANAGER_PLAN!N550&amp;" ","")&amp;IF(MANAGER_PLAN!O550&lt;&gt;"","LOT: "&amp;MANAGER_PLAN!O550,"")))</f>
        <v/>
      </c>
      <c r="J550">
        <f>IF($D550="","",IFERROR(VLOOKUP($D550,POS_MASTER!$A:$AK,37,FALSE),""))</f>
        <v/>
      </c>
    </row>
    <row r="551">
      <c r="A551">
        <f>IF($D551="","",MANAGER_PLAN!B551)</f>
        <v/>
      </c>
      <c r="B551">
        <f>IF($D551="","",MANAGER_PLAN!C551)</f>
        <v/>
      </c>
      <c r="C551">
        <f>IF(MANAGER_PLAN!E551="","",MANAGER_PLAN!D551)</f>
        <v/>
      </c>
      <c r="D551">
        <f>IF(MANAGER_PLAN!E551="","",MANAGER_PLAN!E551)</f>
        <v/>
      </c>
      <c r="E551">
        <f>IF($D551="","",MANAGER_PLAN!G551)</f>
        <v/>
      </c>
      <c r="F551">
        <f>IF($D551="","",TRIM(MANAGER_PLAN!H551&amp;" "&amp;MANAGER_PLAN!I551))</f>
        <v/>
      </c>
      <c r="G551">
        <f>IF($D551="","",MANAGER_PLAN!J551)</f>
        <v/>
      </c>
      <c r="H551">
        <f>IF($D551="","",MANAGER_PLAN!K551)</f>
        <v/>
      </c>
      <c r="I551">
        <f>IF($D551="","",TRIM(IF(MANAGER_PLAN!N551&lt;&gt;"","LOS: "&amp;MANAGER_PLAN!N551&amp;" ","")&amp;IF(MANAGER_PLAN!O551&lt;&gt;"","LOT: "&amp;MANAGER_PLAN!O551,"")))</f>
        <v/>
      </c>
      <c r="J551">
        <f>IF($D551="","",IFERROR(VLOOKUP($D551,POS_MASTER!$A:$AK,37,FALSE),""))</f>
        <v/>
      </c>
    </row>
    <row r="552">
      <c r="A552">
        <f>IF($D552="","",MANAGER_PLAN!B552)</f>
        <v/>
      </c>
      <c r="B552">
        <f>IF($D552="","",MANAGER_PLAN!C552)</f>
        <v/>
      </c>
      <c r="C552">
        <f>IF(MANAGER_PLAN!E552="","",MANAGER_PLAN!D552)</f>
        <v/>
      </c>
      <c r="D552">
        <f>IF(MANAGER_PLAN!E552="","",MANAGER_PLAN!E552)</f>
        <v/>
      </c>
      <c r="E552">
        <f>IF($D552="","",MANAGER_PLAN!G552)</f>
        <v/>
      </c>
      <c r="F552">
        <f>IF($D552="","",TRIM(MANAGER_PLAN!H552&amp;" "&amp;MANAGER_PLAN!I552))</f>
        <v/>
      </c>
      <c r="G552">
        <f>IF($D552="","",MANAGER_PLAN!J552)</f>
        <v/>
      </c>
      <c r="H552">
        <f>IF($D552="","",MANAGER_PLAN!K552)</f>
        <v/>
      </c>
      <c r="I552">
        <f>IF($D552="","",TRIM(IF(MANAGER_PLAN!N552&lt;&gt;"","LOS: "&amp;MANAGER_PLAN!N552&amp;" ","")&amp;IF(MANAGER_PLAN!O552&lt;&gt;"","LOT: "&amp;MANAGER_PLAN!O552,"")))</f>
        <v/>
      </c>
      <c r="J552">
        <f>IF($D552="","",IFERROR(VLOOKUP($D552,POS_MASTER!$A:$AK,37,FALSE),""))</f>
        <v/>
      </c>
    </row>
    <row r="553">
      <c r="A553">
        <f>IF($D553="","",MANAGER_PLAN!B553)</f>
        <v/>
      </c>
      <c r="B553">
        <f>IF($D553="","",MANAGER_PLAN!C553)</f>
        <v/>
      </c>
      <c r="C553">
        <f>IF(MANAGER_PLAN!E553="","",MANAGER_PLAN!D553)</f>
        <v/>
      </c>
      <c r="D553">
        <f>IF(MANAGER_PLAN!E553="","",MANAGER_PLAN!E553)</f>
        <v/>
      </c>
      <c r="E553">
        <f>IF($D553="","",MANAGER_PLAN!G553)</f>
        <v/>
      </c>
      <c r="F553">
        <f>IF($D553="","",TRIM(MANAGER_PLAN!H553&amp;" "&amp;MANAGER_PLAN!I553))</f>
        <v/>
      </c>
      <c r="G553">
        <f>IF($D553="","",MANAGER_PLAN!J553)</f>
        <v/>
      </c>
      <c r="H553">
        <f>IF($D553="","",MANAGER_PLAN!K553)</f>
        <v/>
      </c>
      <c r="I553">
        <f>IF($D553="","",TRIM(IF(MANAGER_PLAN!N553&lt;&gt;"","LOS: "&amp;MANAGER_PLAN!N553&amp;" ","")&amp;IF(MANAGER_PLAN!O553&lt;&gt;"","LOT: "&amp;MANAGER_PLAN!O553,"")))</f>
        <v/>
      </c>
      <c r="J553">
        <f>IF($D553="","",IFERROR(VLOOKUP($D553,POS_MASTER!$A:$AK,37,FALSE),""))</f>
        <v/>
      </c>
    </row>
    <row r="554">
      <c r="A554">
        <f>IF($D554="","",MANAGER_PLAN!B554)</f>
        <v/>
      </c>
      <c r="B554">
        <f>IF($D554="","",MANAGER_PLAN!C554)</f>
        <v/>
      </c>
      <c r="C554">
        <f>IF(MANAGER_PLAN!E554="","",MANAGER_PLAN!D554)</f>
        <v/>
      </c>
      <c r="D554">
        <f>IF(MANAGER_PLAN!E554="","",MANAGER_PLAN!E554)</f>
        <v/>
      </c>
      <c r="E554">
        <f>IF($D554="","",MANAGER_PLAN!G554)</f>
        <v/>
      </c>
      <c r="F554">
        <f>IF($D554="","",TRIM(MANAGER_PLAN!H554&amp;" "&amp;MANAGER_PLAN!I554))</f>
        <v/>
      </c>
      <c r="G554">
        <f>IF($D554="","",MANAGER_PLAN!J554)</f>
        <v/>
      </c>
      <c r="H554">
        <f>IF($D554="","",MANAGER_PLAN!K554)</f>
        <v/>
      </c>
      <c r="I554">
        <f>IF($D554="","",TRIM(IF(MANAGER_PLAN!N554&lt;&gt;"","LOS: "&amp;MANAGER_PLAN!N554&amp;" ","")&amp;IF(MANAGER_PLAN!O554&lt;&gt;"","LOT: "&amp;MANAGER_PLAN!O554,"")))</f>
        <v/>
      </c>
      <c r="J554">
        <f>IF($D554="","",IFERROR(VLOOKUP($D554,POS_MASTER!$A:$AK,37,FALSE),""))</f>
        <v/>
      </c>
    </row>
    <row r="555">
      <c r="A555">
        <f>IF($D555="","",MANAGER_PLAN!B555)</f>
        <v/>
      </c>
      <c r="B555">
        <f>IF($D555="","",MANAGER_PLAN!C555)</f>
        <v/>
      </c>
      <c r="C555">
        <f>IF(MANAGER_PLAN!E555="","",MANAGER_PLAN!D555)</f>
        <v/>
      </c>
      <c r="D555">
        <f>IF(MANAGER_PLAN!E555="","",MANAGER_PLAN!E555)</f>
        <v/>
      </c>
      <c r="E555">
        <f>IF($D555="","",MANAGER_PLAN!G555)</f>
        <v/>
      </c>
      <c r="F555">
        <f>IF($D555="","",TRIM(MANAGER_PLAN!H555&amp;" "&amp;MANAGER_PLAN!I555))</f>
        <v/>
      </c>
      <c r="G555">
        <f>IF($D555="","",MANAGER_PLAN!J555)</f>
        <v/>
      </c>
      <c r="H555">
        <f>IF($D555="","",MANAGER_PLAN!K555)</f>
        <v/>
      </c>
      <c r="I555">
        <f>IF($D555="","",TRIM(IF(MANAGER_PLAN!N555&lt;&gt;"","LOS: "&amp;MANAGER_PLAN!N555&amp;" ","")&amp;IF(MANAGER_PLAN!O555&lt;&gt;"","LOT: "&amp;MANAGER_PLAN!O555,"")))</f>
        <v/>
      </c>
      <c r="J555">
        <f>IF($D555="","",IFERROR(VLOOKUP($D555,POS_MASTER!$A:$AK,37,FALSE),""))</f>
        <v/>
      </c>
    </row>
    <row r="556">
      <c r="A556">
        <f>IF($D556="","",MANAGER_PLAN!B556)</f>
        <v/>
      </c>
      <c r="B556">
        <f>IF($D556="","",MANAGER_PLAN!C556)</f>
        <v/>
      </c>
      <c r="C556">
        <f>IF(MANAGER_PLAN!E556="","",MANAGER_PLAN!D556)</f>
        <v/>
      </c>
      <c r="D556">
        <f>IF(MANAGER_PLAN!E556="","",MANAGER_PLAN!E556)</f>
        <v/>
      </c>
      <c r="E556">
        <f>IF($D556="","",MANAGER_PLAN!G556)</f>
        <v/>
      </c>
      <c r="F556">
        <f>IF($D556="","",TRIM(MANAGER_PLAN!H556&amp;" "&amp;MANAGER_PLAN!I556))</f>
        <v/>
      </c>
      <c r="G556">
        <f>IF($D556="","",MANAGER_PLAN!J556)</f>
        <v/>
      </c>
      <c r="H556">
        <f>IF($D556="","",MANAGER_PLAN!K556)</f>
        <v/>
      </c>
      <c r="I556">
        <f>IF($D556="","",TRIM(IF(MANAGER_PLAN!N556&lt;&gt;"","LOS: "&amp;MANAGER_PLAN!N556&amp;" ","")&amp;IF(MANAGER_PLAN!O556&lt;&gt;"","LOT: "&amp;MANAGER_PLAN!O556,"")))</f>
        <v/>
      </c>
      <c r="J556">
        <f>IF($D556="","",IFERROR(VLOOKUP($D556,POS_MASTER!$A:$AK,37,FALSE),""))</f>
        <v/>
      </c>
    </row>
    <row r="557">
      <c r="A557">
        <f>IF($D557="","",MANAGER_PLAN!B557)</f>
        <v/>
      </c>
      <c r="B557">
        <f>IF($D557="","",MANAGER_PLAN!C557)</f>
        <v/>
      </c>
      <c r="C557">
        <f>IF(MANAGER_PLAN!E557="","",MANAGER_PLAN!D557)</f>
        <v/>
      </c>
      <c r="D557">
        <f>IF(MANAGER_PLAN!E557="","",MANAGER_PLAN!E557)</f>
        <v/>
      </c>
      <c r="E557">
        <f>IF($D557="","",MANAGER_PLAN!G557)</f>
        <v/>
      </c>
      <c r="F557">
        <f>IF($D557="","",TRIM(MANAGER_PLAN!H557&amp;" "&amp;MANAGER_PLAN!I557))</f>
        <v/>
      </c>
      <c r="G557">
        <f>IF($D557="","",MANAGER_PLAN!J557)</f>
        <v/>
      </c>
      <c r="H557">
        <f>IF($D557="","",MANAGER_PLAN!K557)</f>
        <v/>
      </c>
      <c r="I557">
        <f>IF($D557="","",TRIM(IF(MANAGER_PLAN!N557&lt;&gt;"","LOS: "&amp;MANAGER_PLAN!N557&amp;" ","")&amp;IF(MANAGER_PLAN!O557&lt;&gt;"","LOT: "&amp;MANAGER_PLAN!O557,"")))</f>
        <v/>
      </c>
      <c r="J557">
        <f>IF($D557="","",IFERROR(VLOOKUP($D557,POS_MASTER!$A:$AK,37,FALSE),""))</f>
        <v/>
      </c>
    </row>
    <row r="558">
      <c r="A558">
        <f>IF($D558="","",MANAGER_PLAN!B558)</f>
        <v/>
      </c>
      <c r="B558">
        <f>IF($D558="","",MANAGER_PLAN!C558)</f>
        <v/>
      </c>
      <c r="C558">
        <f>IF(MANAGER_PLAN!E558="","",MANAGER_PLAN!D558)</f>
        <v/>
      </c>
      <c r="D558">
        <f>IF(MANAGER_PLAN!E558="","",MANAGER_PLAN!E558)</f>
        <v/>
      </c>
      <c r="E558">
        <f>IF($D558="","",MANAGER_PLAN!G558)</f>
        <v/>
      </c>
      <c r="F558">
        <f>IF($D558="","",TRIM(MANAGER_PLAN!H558&amp;" "&amp;MANAGER_PLAN!I558))</f>
        <v/>
      </c>
      <c r="G558">
        <f>IF($D558="","",MANAGER_PLAN!J558)</f>
        <v/>
      </c>
      <c r="H558">
        <f>IF($D558="","",MANAGER_PLAN!K558)</f>
        <v/>
      </c>
      <c r="I558">
        <f>IF($D558="","",TRIM(IF(MANAGER_PLAN!N558&lt;&gt;"","LOS: "&amp;MANAGER_PLAN!N558&amp;" ","")&amp;IF(MANAGER_PLAN!O558&lt;&gt;"","LOT: "&amp;MANAGER_PLAN!O558,"")))</f>
        <v/>
      </c>
      <c r="J558">
        <f>IF($D558="","",IFERROR(VLOOKUP($D558,POS_MASTER!$A:$AK,37,FALSE),""))</f>
        <v/>
      </c>
    </row>
    <row r="559">
      <c r="A559">
        <f>IF($D559="","",MANAGER_PLAN!B559)</f>
        <v/>
      </c>
      <c r="B559">
        <f>IF($D559="","",MANAGER_PLAN!C559)</f>
        <v/>
      </c>
      <c r="C559">
        <f>IF(MANAGER_PLAN!E559="","",MANAGER_PLAN!D559)</f>
        <v/>
      </c>
      <c r="D559">
        <f>IF(MANAGER_PLAN!E559="","",MANAGER_PLAN!E559)</f>
        <v/>
      </c>
      <c r="E559">
        <f>IF($D559="","",MANAGER_PLAN!G559)</f>
        <v/>
      </c>
      <c r="F559">
        <f>IF($D559="","",TRIM(MANAGER_PLAN!H559&amp;" "&amp;MANAGER_PLAN!I559))</f>
        <v/>
      </c>
      <c r="G559">
        <f>IF($D559="","",MANAGER_PLAN!J559)</f>
        <v/>
      </c>
      <c r="H559">
        <f>IF($D559="","",MANAGER_PLAN!K559)</f>
        <v/>
      </c>
      <c r="I559">
        <f>IF($D559="","",TRIM(IF(MANAGER_PLAN!N559&lt;&gt;"","LOS: "&amp;MANAGER_PLAN!N559&amp;" ","")&amp;IF(MANAGER_PLAN!O559&lt;&gt;"","LOT: "&amp;MANAGER_PLAN!O559,"")))</f>
        <v/>
      </c>
      <c r="J559">
        <f>IF($D559="","",IFERROR(VLOOKUP($D559,POS_MASTER!$A:$AK,37,FALSE),""))</f>
        <v/>
      </c>
    </row>
    <row r="560">
      <c r="A560">
        <f>IF($D560="","",MANAGER_PLAN!B560)</f>
        <v/>
      </c>
      <c r="B560">
        <f>IF($D560="","",MANAGER_PLAN!C560)</f>
        <v/>
      </c>
      <c r="C560">
        <f>IF(MANAGER_PLAN!E560="","",MANAGER_PLAN!D560)</f>
        <v/>
      </c>
      <c r="D560">
        <f>IF(MANAGER_PLAN!E560="","",MANAGER_PLAN!E560)</f>
        <v/>
      </c>
      <c r="E560">
        <f>IF($D560="","",MANAGER_PLAN!G560)</f>
        <v/>
      </c>
      <c r="F560">
        <f>IF($D560="","",TRIM(MANAGER_PLAN!H560&amp;" "&amp;MANAGER_PLAN!I560))</f>
        <v/>
      </c>
      <c r="G560">
        <f>IF($D560="","",MANAGER_PLAN!J560)</f>
        <v/>
      </c>
      <c r="H560">
        <f>IF($D560="","",MANAGER_PLAN!K560)</f>
        <v/>
      </c>
      <c r="I560">
        <f>IF($D560="","",TRIM(IF(MANAGER_PLAN!N560&lt;&gt;"","LOS: "&amp;MANAGER_PLAN!N560&amp;" ","")&amp;IF(MANAGER_PLAN!O560&lt;&gt;"","LOT: "&amp;MANAGER_PLAN!O560,"")))</f>
        <v/>
      </c>
      <c r="J560">
        <f>IF($D560="","",IFERROR(VLOOKUP($D560,POS_MASTER!$A:$AK,37,FALSE),""))</f>
        <v/>
      </c>
    </row>
    <row r="561">
      <c r="A561">
        <f>IF($D561="","",MANAGER_PLAN!B561)</f>
        <v/>
      </c>
      <c r="B561">
        <f>IF($D561="","",MANAGER_PLAN!C561)</f>
        <v/>
      </c>
      <c r="C561">
        <f>IF(MANAGER_PLAN!E561="","",MANAGER_PLAN!D561)</f>
        <v/>
      </c>
      <c r="D561">
        <f>IF(MANAGER_PLAN!E561="","",MANAGER_PLAN!E561)</f>
        <v/>
      </c>
      <c r="E561">
        <f>IF($D561="","",MANAGER_PLAN!G561)</f>
        <v/>
      </c>
      <c r="F561">
        <f>IF($D561="","",TRIM(MANAGER_PLAN!H561&amp;" "&amp;MANAGER_PLAN!I561))</f>
        <v/>
      </c>
      <c r="G561">
        <f>IF($D561="","",MANAGER_PLAN!J561)</f>
        <v/>
      </c>
      <c r="H561">
        <f>IF($D561="","",MANAGER_PLAN!K561)</f>
        <v/>
      </c>
      <c r="I561">
        <f>IF($D561="","",TRIM(IF(MANAGER_PLAN!N561&lt;&gt;"","LOS: "&amp;MANAGER_PLAN!N561&amp;" ","")&amp;IF(MANAGER_PLAN!O561&lt;&gt;"","LOT: "&amp;MANAGER_PLAN!O561,"")))</f>
        <v/>
      </c>
      <c r="J561">
        <f>IF($D561="","",IFERROR(VLOOKUP($D561,POS_MASTER!$A:$AK,37,FALSE),""))</f>
        <v/>
      </c>
    </row>
    <row r="562">
      <c r="A562">
        <f>IF($D562="","",MANAGER_PLAN!B562)</f>
        <v/>
      </c>
      <c r="B562">
        <f>IF($D562="","",MANAGER_PLAN!C562)</f>
        <v/>
      </c>
      <c r="C562">
        <f>IF(MANAGER_PLAN!E562="","",MANAGER_PLAN!D562)</f>
        <v/>
      </c>
      <c r="D562">
        <f>IF(MANAGER_PLAN!E562="","",MANAGER_PLAN!E562)</f>
        <v/>
      </c>
      <c r="E562">
        <f>IF($D562="","",MANAGER_PLAN!G562)</f>
        <v/>
      </c>
      <c r="F562">
        <f>IF($D562="","",TRIM(MANAGER_PLAN!H562&amp;" "&amp;MANAGER_PLAN!I562))</f>
        <v/>
      </c>
      <c r="G562">
        <f>IF($D562="","",MANAGER_PLAN!J562)</f>
        <v/>
      </c>
      <c r="H562">
        <f>IF($D562="","",MANAGER_PLAN!K562)</f>
        <v/>
      </c>
      <c r="I562">
        <f>IF($D562="","",TRIM(IF(MANAGER_PLAN!N562&lt;&gt;"","LOS: "&amp;MANAGER_PLAN!N562&amp;" ","")&amp;IF(MANAGER_PLAN!O562&lt;&gt;"","LOT: "&amp;MANAGER_PLAN!O562,"")))</f>
        <v/>
      </c>
      <c r="J562">
        <f>IF($D562="","",IFERROR(VLOOKUP($D562,POS_MASTER!$A:$AK,37,FALSE),""))</f>
        <v/>
      </c>
    </row>
    <row r="563">
      <c r="A563">
        <f>IF($D563="","",MANAGER_PLAN!B563)</f>
        <v/>
      </c>
      <c r="B563">
        <f>IF($D563="","",MANAGER_PLAN!C563)</f>
        <v/>
      </c>
      <c r="C563">
        <f>IF(MANAGER_PLAN!E563="","",MANAGER_PLAN!D563)</f>
        <v/>
      </c>
      <c r="D563">
        <f>IF(MANAGER_PLAN!E563="","",MANAGER_PLAN!E563)</f>
        <v/>
      </c>
      <c r="E563">
        <f>IF($D563="","",MANAGER_PLAN!G563)</f>
        <v/>
      </c>
      <c r="F563">
        <f>IF($D563="","",TRIM(MANAGER_PLAN!H563&amp;" "&amp;MANAGER_PLAN!I563))</f>
        <v/>
      </c>
      <c r="G563">
        <f>IF($D563="","",MANAGER_PLAN!J563)</f>
        <v/>
      </c>
      <c r="H563">
        <f>IF($D563="","",MANAGER_PLAN!K563)</f>
        <v/>
      </c>
      <c r="I563">
        <f>IF($D563="","",TRIM(IF(MANAGER_PLAN!N563&lt;&gt;"","LOS: "&amp;MANAGER_PLAN!N563&amp;" ","")&amp;IF(MANAGER_PLAN!O563&lt;&gt;"","LOT: "&amp;MANAGER_PLAN!O563,"")))</f>
        <v/>
      </c>
      <c r="J563">
        <f>IF($D563="","",IFERROR(VLOOKUP($D563,POS_MASTER!$A:$AK,37,FALSE),""))</f>
        <v/>
      </c>
    </row>
    <row r="564">
      <c r="A564">
        <f>IF($D564="","",MANAGER_PLAN!B564)</f>
        <v/>
      </c>
      <c r="B564">
        <f>IF($D564="","",MANAGER_PLAN!C564)</f>
        <v/>
      </c>
      <c r="C564">
        <f>IF(MANAGER_PLAN!E564="","",MANAGER_PLAN!D564)</f>
        <v/>
      </c>
      <c r="D564">
        <f>IF(MANAGER_PLAN!E564="","",MANAGER_PLAN!E564)</f>
        <v/>
      </c>
      <c r="E564">
        <f>IF($D564="","",MANAGER_PLAN!G564)</f>
        <v/>
      </c>
      <c r="F564">
        <f>IF($D564="","",TRIM(MANAGER_PLAN!H564&amp;" "&amp;MANAGER_PLAN!I564))</f>
        <v/>
      </c>
      <c r="G564">
        <f>IF($D564="","",MANAGER_PLAN!J564)</f>
        <v/>
      </c>
      <c r="H564">
        <f>IF($D564="","",MANAGER_PLAN!K564)</f>
        <v/>
      </c>
      <c r="I564">
        <f>IF($D564="","",TRIM(IF(MANAGER_PLAN!N564&lt;&gt;"","LOS: "&amp;MANAGER_PLAN!N564&amp;" ","")&amp;IF(MANAGER_PLAN!O564&lt;&gt;"","LOT: "&amp;MANAGER_PLAN!O564,"")))</f>
        <v/>
      </c>
      <c r="J564">
        <f>IF($D564="","",IFERROR(VLOOKUP($D564,POS_MASTER!$A:$AK,37,FALSE),""))</f>
        <v/>
      </c>
    </row>
    <row r="565">
      <c r="A565">
        <f>IF($D565="","",MANAGER_PLAN!B565)</f>
        <v/>
      </c>
      <c r="B565">
        <f>IF($D565="","",MANAGER_PLAN!C565)</f>
        <v/>
      </c>
      <c r="C565">
        <f>IF(MANAGER_PLAN!E565="","",MANAGER_PLAN!D565)</f>
        <v/>
      </c>
      <c r="D565">
        <f>IF(MANAGER_PLAN!E565="","",MANAGER_PLAN!E565)</f>
        <v/>
      </c>
      <c r="E565">
        <f>IF($D565="","",MANAGER_PLAN!G565)</f>
        <v/>
      </c>
      <c r="F565">
        <f>IF($D565="","",TRIM(MANAGER_PLAN!H565&amp;" "&amp;MANAGER_PLAN!I565))</f>
        <v/>
      </c>
      <c r="G565">
        <f>IF($D565="","",MANAGER_PLAN!J565)</f>
        <v/>
      </c>
      <c r="H565">
        <f>IF($D565="","",MANAGER_PLAN!K565)</f>
        <v/>
      </c>
      <c r="I565">
        <f>IF($D565="","",TRIM(IF(MANAGER_PLAN!N565&lt;&gt;"","LOS: "&amp;MANAGER_PLAN!N565&amp;" ","")&amp;IF(MANAGER_PLAN!O565&lt;&gt;"","LOT: "&amp;MANAGER_PLAN!O565,"")))</f>
        <v/>
      </c>
      <c r="J565">
        <f>IF($D565="","",IFERROR(VLOOKUP($D565,POS_MASTER!$A:$AK,37,FALSE),""))</f>
        <v/>
      </c>
    </row>
    <row r="566">
      <c r="A566">
        <f>IF($D566="","",MANAGER_PLAN!B566)</f>
        <v/>
      </c>
      <c r="B566">
        <f>IF($D566="","",MANAGER_PLAN!C566)</f>
        <v/>
      </c>
      <c r="C566">
        <f>IF(MANAGER_PLAN!E566="","",MANAGER_PLAN!D566)</f>
        <v/>
      </c>
      <c r="D566">
        <f>IF(MANAGER_PLAN!E566="","",MANAGER_PLAN!E566)</f>
        <v/>
      </c>
      <c r="E566">
        <f>IF($D566="","",MANAGER_PLAN!G566)</f>
        <v/>
      </c>
      <c r="F566">
        <f>IF($D566="","",TRIM(MANAGER_PLAN!H566&amp;" "&amp;MANAGER_PLAN!I566))</f>
        <v/>
      </c>
      <c r="G566">
        <f>IF($D566="","",MANAGER_PLAN!J566)</f>
        <v/>
      </c>
      <c r="H566">
        <f>IF($D566="","",MANAGER_PLAN!K566)</f>
        <v/>
      </c>
      <c r="I566">
        <f>IF($D566="","",TRIM(IF(MANAGER_PLAN!N566&lt;&gt;"","LOS: "&amp;MANAGER_PLAN!N566&amp;" ","")&amp;IF(MANAGER_PLAN!O566&lt;&gt;"","LOT: "&amp;MANAGER_PLAN!O566,"")))</f>
        <v/>
      </c>
      <c r="J566">
        <f>IF($D566="","",IFERROR(VLOOKUP($D566,POS_MASTER!$A:$AK,37,FALSE),""))</f>
        <v/>
      </c>
    </row>
    <row r="567">
      <c r="A567">
        <f>IF($D567="","",MANAGER_PLAN!B567)</f>
        <v/>
      </c>
      <c r="B567">
        <f>IF($D567="","",MANAGER_PLAN!C567)</f>
        <v/>
      </c>
      <c r="C567">
        <f>IF(MANAGER_PLAN!E567="","",MANAGER_PLAN!D567)</f>
        <v/>
      </c>
      <c r="D567">
        <f>IF(MANAGER_PLAN!E567="","",MANAGER_PLAN!E567)</f>
        <v/>
      </c>
      <c r="E567">
        <f>IF($D567="","",MANAGER_PLAN!G567)</f>
        <v/>
      </c>
      <c r="F567">
        <f>IF($D567="","",TRIM(MANAGER_PLAN!H567&amp;" "&amp;MANAGER_PLAN!I567))</f>
        <v/>
      </c>
      <c r="G567">
        <f>IF($D567="","",MANAGER_PLAN!J567)</f>
        <v/>
      </c>
      <c r="H567">
        <f>IF($D567="","",MANAGER_PLAN!K567)</f>
        <v/>
      </c>
      <c r="I567">
        <f>IF($D567="","",TRIM(IF(MANAGER_PLAN!N567&lt;&gt;"","LOS: "&amp;MANAGER_PLAN!N567&amp;" ","")&amp;IF(MANAGER_PLAN!O567&lt;&gt;"","LOT: "&amp;MANAGER_PLAN!O567,"")))</f>
        <v/>
      </c>
      <c r="J567">
        <f>IF($D567="","",IFERROR(VLOOKUP($D567,POS_MASTER!$A:$AK,37,FALSE),""))</f>
        <v/>
      </c>
    </row>
    <row r="568">
      <c r="A568">
        <f>IF($D568="","",MANAGER_PLAN!B568)</f>
        <v/>
      </c>
      <c r="B568">
        <f>IF($D568="","",MANAGER_PLAN!C568)</f>
        <v/>
      </c>
      <c r="C568">
        <f>IF(MANAGER_PLAN!E568="","",MANAGER_PLAN!D568)</f>
        <v/>
      </c>
      <c r="D568">
        <f>IF(MANAGER_PLAN!E568="","",MANAGER_PLAN!E568)</f>
        <v/>
      </c>
      <c r="E568">
        <f>IF($D568="","",MANAGER_PLAN!G568)</f>
        <v/>
      </c>
      <c r="F568">
        <f>IF($D568="","",TRIM(MANAGER_PLAN!H568&amp;" "&amp;MANAGER_PLAN!I568))</f>
        <v/>
      </c>
      <c r="G568">
        <f>IF($D568="","",MANAGER_PLAN!J568)</f>
        <v/>
      </c>
      <c r="H568">
        <f>IF($D568="","",MANAGER_PLAN!K568)</f>
        <v/>
      </c>
      <c r="I568">
        <f>IF($D568="","",TRIM(IF(MANAGER_PLAN!N568&lt;&gt;"","LOS: "&amp;MANAGER_PLAN!N568&amp;" ","")&amp;IF(MANAGER_PLAN!O568&lt;&gt;"","LOT: "&amp;MANAGER_PLAN!O568,"")))</f>
        <v/>
      </c>
      <c r="J568">
        <f>IF($D568="","",IFERROR(VLOOKUP($D568,POS_MASTER!$A:$AK,37,FALSE),""))</f>
        <v/>
      </c>
    </row>
    <row r="569">
      <c r="A569">
        <f>IF($D569="","",MANAGER_PLAN!B569)</f>
        <v/>
      </c>
      <c r="B569">
        <f>IF($D569="","",MANAGER_PLAN!C569)</f>
        <v/>
      </c>
      <c r="C569">
        <f>IF(MANAGER_PLAN!E569="","",MANAGER_PLAN!D569)</f>
        <v/>
      </c>
      <c r="D569">
        <f>IF(MANAGER_PLAN!E569="","",MANAGER_PLAN!E569)</f>
        <v/>
      </c>
      <c r="E569">
        <f>IF($D569="","",MANAGER_PLAN!G569)</f>
        <v/>
      </c>
      <c r="F569">
        <f>IF($D569="","",TRIM(MANAGER_PLAN!H569&amp;" "&amp;MANAGER_PLAN!I569))</f>
        <v/>
      </c>
      <c r="G569">
        <f>IF($D569="","",MANAGER_PLAN!J569)</f>
        <v/>
      </c>
      <c r="H569">
        <f>IF($D569="","",MANAGER_PLAN!K569)</f>
        <v/>
      </c>
      <c r="I569">
        <f>IF($D569="","",TRIM(IF(MANAGER_PLAN!N569&lt;&gt;"","LOS: "&amp;MANAGER_PLAN!N569&amp;" ","")&amp;IF(MANAGER_PLAN!O569&lt;&gt;"","LOT: "&amp;MANAGER_PLAN!O569,"")))</f>
        <v/>
      </c>
      <c r="J569">
        <f>IF($D569="","",IFERROR(VLOOKUP($D569,POS_MASTER!$A:$AK,37,FALSE),""))</f>
        <v/>
      </c>
    </row>
    <row r="570">
      <c r="A570">
        <f>IF($D570="","",MANAGER_PLAN!B570)</f>
        <v/>
      </c>
      <c r="B570">
        <f>IF($D570="","",MANAGER_PLAN!C570)</f>
        <v/>
      </c>
      <c r="C570">
        <f>IF(MANAGER_PLAN!E570="","",MANAGER_PLAN!D570)</f>
        <v/>
      </c>
      <c r="D570">
        <f>IF(MANAGER_PLAN!E570="","",MANAGER_PLAN!E570)</f>
        <v/>
      </c>
      <c r="E570">
        <f>IF($D570="","",MANAGER_PLAN!G570)</f>
        <v/>
      </c>
      <c r="F570">
        <f>IF($D570="","",TRIM(MANAGER_PLAN!H570&amp;" "&amp;MANAGER_PLAN!I570))</f>
        <v/>
      </c>
      <c r="G570">
        <f>IF($D570="","",MANAGER_PLAN!J570)</f>
        <v/>
      </c>
      <c r="H570">
        <f>IF($D570="","",MANAGER_PLAN!K570)</f>
        <v/>
      </c>
      <c r="I570">
        <f>IF($D570="","",TRIM(IF(MANAGER_PLAN!N570&lt;&gt;"","LOS: "&amp;MANAGER_PLAN!N570&amp;" ","")&amp;IF(MANAGER_PLAN!O570&lt;&gt;"","LOT: "&amp;MANAGER_PLAN!O570,"")))</f>
        <v/>
      </c>
      <c r="J570">
        <f>IF($D570="","",IFERROR(VLOOKUP($D570,POS_MASTER!$A:$AK,37,FALSE),""))</f>
        <v/>
      </c>
    </row>
    <row r="571">
      <c r="A571">
        <f>IF($D571="","",MANAGER_PLAN!B571)</f>
        <v/>
      </c>
      <c r="B571">
        <f>IF($D571="","",MANAGER_PLAN!C571)</f>
        <v/>
      </c>
      <c r="C571">
        <f>IF(MANAGER_PLAN!E571="","",MANAGER_PLAN!D571)</f>
        <v/>
      </c>
      <c r="D571">
        <f>IF(MANAGER_PLAN!E571="","",MANAGER_PLAN!E571)</f>
        <v/>
      </c>
      <c r="E571">
        <f>IF($D571="","",MANAGER_PLAN!G571)</f>
        <v/>
      </c>
      <c r="F571">
        <f>IF($D571="","",TRIM(MANAGER_PLAN!H571&amp;" "&amp;MANAGER_PLAN!I571))</f>
        <v/>
      </c>
      <c r="G571">
        <f>IF($D571="","",MANAGER_PLAN!J571)</f>
        <v/>
      </c>
      <c r="H571">
        <f>IF($D571="","",MANAGER_PLAN!K571)</f>
        <v/>
      </c>
      <c r="I571">
        <f>IF($D571="","",TRIM(IF(MANAGER_PLAN!N571&lt;&gt;"","LOS: "&amp;MANAGER_PLAN!N571&amp;" ","")&amp;IF(MANAGER_PLAN!O571&lt;&gt;"","LOT: "&amp;MANAGER_PLAN!O571,"")))</f>
        <v/>
      </c>
      <c r="J571">
        <f>IF($D571="","",IFERROR(VLOOKUP($D571,POS_MASTER!$A:$AK,37,FALSE),""))</f>
        <v/>
      </c>
    </row>
    <row r="572">
      <c r="A572">
        <f>IF($D572="","",MANAGER_PLAN!B572)</f>
        <v/>
      </c>
      <c r="B572">
        <f>IF($D572="","",MANAGER_PLAN!C572)</f>
        <v/>
      </c>
      <c r="C572">
        <f>IF(MANAGER_PLAN!E572="","",MANAGER_PLAN!D572)</f>
        <v/>
      </c>
      <c r="D572">
        <f>IF(MANAGER_PLAN!E572="","",MANAGER_PLAN!E572)</f>
        <v/>
      </c>
      <c r="E572">
        <f>IF($D572="","",MANAGER_PLAN!G572)</f>
        <v/>
      </c>
      <c r="F572">
        <f>IF($D572="","",TRIM(MANAGER_PLAN!H572&amp;" "&amp;MANAGER_PLAN!I572))</f>
        <v/>
      </c>
      <c r="G572">
        <f>IF($D572="","",MANAGER_PLAN!J572)</f>
        <v/>
      </c>
      <c r="H572">
        <f>IF($D572="","",MANAGER_PLAN!K572)</f>
        <v/>
      </c>
      <c r="I572">
        <f>IF($D572="","",TRIM(IF(MANAGER_PLAN!N572&lt;&gt;"","LOS: "&amp;MANAGER_PLAN!N572&amp;" ","")&amp;IF(MANAGER_PLAN!O572&lt;&gt;"","LOT: "&amp;MANAGER_PLAN!O572,"")))</f>
        <v/>
      </c>
      <c r="J572">
        <f>IF($D572="","",IFERROR(VLOOKUP($D572,POS_MASTER!$A:$AK,37,FALSE),""))</f>
        <v/>
      </c>
    </row>
    <row r="573">
      <c r="A573">
        <f>IF($D573="","",MANAGER_PLAN!B573)</f>
        <v/>
      </c>
      <c r="B573">
        <f>IF($D573="","",MANAGER_PLAN!C573)</f>
        <v/>
      </c>
      <c r="C573">
        <f>IF(MANAGER_PLAN!E573="","",MANAGER_PLAN!D573)</f>
        <v/>
      </c>
      <c r="D573">
        <f>IF(MANAGER_PLAN!E573="","",MANAGER_PLAN!E573)</f>
        <v/>
      </c>
      <c r="E573">
        <f>IF($D573="","",MANAGER_PLAN!G573)</f>
        <v/>
      </c>
      <c r="F573">
        <f>IF($D573="","",TRIM(MANAGER_PLAN!H573&amp;" "&amp;MANAGER_PLAN!I573))</f>
        <v/>
      </c>
      <c r="G573">
        <f>IF($D573="","",MANAGER_PLAN!J573)</f>
        <v/>
      </c>
      <c r="H573">
        <f>IF($D573="","",MANAGER_PLAN!K573)</f>
        <v/>
      </c>
      <c r="I573">
        <f>IF($D573="","",TRIM(IF(MANAGER_PLAN!N573&lt;&gt;"","LOS: "&amp;MANAGER_PLAN!N573&amp;" ","")&amp;IF(MANAGER_PLAN!O573&lt;&gt;"","LOT: "&amp;MANAGER_PLAN!O573,"")))</f>
        <v/>
      </c>
      <c r="J573">
        <f>IF($D573="","",IFERROR(VLOOKUP($D573,POS_MASTER!$A:$AK,37,FALSE),""))</f>
        <v/>
      </c>
    </row>
    <row r="574">
      <c r="A574">
        <f>IF($D574="","",MANAGER_PLAN!B574)</f>
        <v/>
      </c>
      <c r="B574">
        <f>IF($D574="","",MANAGER_PLAN!C574)</f>
        <v/>
      </c>
      <c r="C574">
        <f>IF(MANAGER_PLAN!E574="","",MANAGER_PLAN!D574)</f>
        <v/>
      </c>
      <c r="D574">
        <f>IF(MANAGER_PLAN!E574="","",MANAGER_PLAN!E574)</f>
        <v/>
      </c>
      <c r="E574">
        <f>IF($D574="","",MANAGER_PLAN!G574)</f>
        <v/>
      </c>
      <c r="F574">
        <f>IF($D574="","",TRIM(MANAGER_PLAN!H574&amp;" "&amp;MANAGER_PLAN!I574))</f>
        <v/>
      </c>
      <c r="G574">
        <f>IF($D574="","",MANAGER_PLAN!J574)</f>
        <v/>
      </c>
      <c r="H574">
        <f>IF($D574="","",MANAGER_PLAN!K574)</f>
        <v/>
      </c>
      <c r="I574">
        <f>IF($D574="","",TRIM(IF(MANAGER_PLAN!N574&lt;&gt;"","LOS: "&amp;MANAGER_PLAN!N574&amp;" ","")&amp;IF(MANAGER_PLAN!O574&lt;&gt;"","LOT: "&amp;MANAGER_PLAN!O574,"")))</f>
        <v/>
      </c>
      <c r="J574">
        <f>IF($D574="","",IFERROR(VLOOKUP($D574,POS_MASTER!$A:$AK,37,FALSE),""))</f>
        <v/>
      </c>
    </row>
    <row r="575">
      <c r="A575">
        <f>IF($D575="","",MANAGER_PLAN!B575)</f>
        <v/>
      </c>
      <c r="B575">
        <f>IF($D575="","",MANAGER_PLAN!C575)</f>
        <v/>
      </c>
      <c r="C575">
        <f>IF(MANAGER_PLAN!E575="","",MANAGER_PLAN!D575)</f>
        <v/>
      </c>
      <c r="D575">
        <f>IF(MANAGER_PLAN!E575="","",MANAGER_PLAN!E575)</f>
        <v/>
      </c>
      <c r="E575">
        <f>IF($D575="","",MANAGER_PLAN!G575)</f>
        <v/>
      </c>
      <c r="F575">
        <f>IF($D575="","",TRIM(MANAGER_PLAN!H575&amp;" "&amp;MANAGER_PLAN!I575))</f>
        <v/>
      </c>
      <c r="G575">
        <f>IF($D575="","",MANAGER_PLAN!J575)</f>
        <v/>
      </c>
      <c r="H575">
        <f>IF($D575="","",MANAGER_PLAN!K575)</f>
        <v/>
      </c>
      <c r="I575">
        <f>IF($D575="","",TRIM(IF(MANAGER_PLAN!N575&lt;&gt;"","LOS: "&amp;MANAGER_PLAN!N575&amp;" ","")&amp;IF(MANAGER_PLAN!O575&lt;&gt;"","LOT: "&amp;MANAGER_PLAN!O575,"")))</f>
        <v/>
      </c>
      <c r="J575">
        <f>IF($D575="","",IFERROR(VLOOKUP($D575,POS_MASTER!$A:$AK,37,FALSE),""))</f>
        <v/>
      </c>
    </row>
    <row r="576">
      <c r="A576">
        <f>IF($D576="","",MANAGER_PLAN!B576)</f>
        <v/>
      </c>
      <c r="B576">
        <f>IF($D576="","",MANAGER_PLAN!C576)</f>
        <v/>
      </c>
      <c r="C576">
        <f>IF(MANAGER_PLAN!E576="","",MANAGER_PLAN!D576)</f>
        <v/>
      </c>
      <c r="D576">
        <f>IF(MANAGER_PLAN!E576="","",MANAGER_PLAN!E576)</f>
        <v/>
      </c>
      <c r="E576">
        <f>IF($D576="","",MANAGER_PLAN!G576)</f>
        <v/>
      </c>
      <c r="F576">
        <f>IF($D576="","",TRIM(MANAGER_PLAN!H576&amp;" "&amp;MANAGER_PLAN!I576))</f>
        <v/>
      </c>
      <c r="G576">
        <f>IF($D576="","",MANAGER_PLAN!J576)</f>
        <v/>
      </c>
      <c r="H576">
        <f>IF($D576="","",MANAGER_PLAN!K576)</f>
        <v/>
      </c>
      <c r="I576">
        <f>IF($D576="","",TRIM(IF(MANAGER_PLAN!N576&lt;&gt;"","LOS: "&amp;MANAGER_PLAN!N576&amp;" ","")&amp;IF(MANAGER_PLAN!O576&lt;&gt;"","LOT: "&amp;MANAGER_PLAN!O576,"")))</f>
        <v/>
      </c>
      <c r="J576">
        <f>IF($D576="","",IFERROR(VLOOKUP($D576,POS_MASTER!$A:$AK,37,FALSE),""))</f>
        <v/>
      </c>
    </row>
    <row r="577">
      <c r="A577">
        <f>IF($D577="","",MANAGER_PLAN!B577)</f>
        <v/>
      </c>
      <c r="B577">
        <f>IF($D577="","",MANAGER_PLAN!C577)</f>
        <v/>
      </c>
      <c r="C577">
        <f>IF(MANAGER_PLAN!E577="","",MANAGER_PLAN!D577)</f>
        <v/>
      </c>
      <c r="D577">
        <f>IF(MANAGER_PLAN!E577="","",MANAGER_PLAN!E577)</f>
        <v/>
      </c>
      <c r="E577">
        <f>IF($D577="","",MANAGER_PLAN!G577)</f>
        <v/>
      </c>
      <c r="F577">
        <f>IF($D577="","",TRIM(MANAGER_PLAN!H577&amp;" "&amp;MANAGER_PLAN!I577))</f>
        <v/>
      </c>
      <c r="G577">
        <f>IF($D577="","",MANAGER_PLAN!J577)</f>
        <v/>
      </c>
      <c r="H577">
        <f>IF($D577="","",MANAGER_PLAN!K577)</f>
        <v/>
      </c>
      <c r="I577">
        <f>IF($D577="","",TRIM(IF(MANAGER_PLAN!N577&lt;&gt;"","LOS: "&amp;MANAGER_PLAN!N577&amp;" ","")&amp;IF(MANAGER_PLAN!O577&lt;&gt;"","LOT: "&amp;MANAGER_PLAN!O577,"")))</f>
        <v/>
      </c>
      <c r="J577">
        <f>IF($D577="","",IFERROR(VLOOKUP($D577,POS_MASTER!$A:$AK,37,FALSE),""))</f>
        <v/>
      </c>
    </row>
    <row r="578">
      <c r="A578">
        <f>IF($D578="","",MANAGER_PLAN!B578)</f>
        <v/>
      </c>
      <c r="B578">
        <f>IF($D578="","",MANAGER_PLAN!C578)</f>
        <v/>
      </c>
      <c r="C578">
        <f>IF(MANAGER_PLAN!E578="","",MANAGER_PLAN!D578)</f>
        <v/>
      </c>
      <c r="D578">
        <f>IF(MANAGER_PLAN!E578="","",MANAGER_PLAN!E578)</f>
        <v/>
      </c>
      <c r="E578">
        <f>IF($D578="","",MANAGER_PLAN!G578)</f>
        <v/>
      </c>
      <c r="F578">
        <f>IF($D578="","",TRIM(MANAGER_PLAN!H578&amp;" "&amp;MANAGER_PLAN!I578))</f>
        <v/>
      </c>
      <c r="G578">
        <f>IF($D578="","",MANAGER_PLAN!J578)</f>
        <v/>
      </c>
      <c r="H578">
        <f>IF($D578="","",MANAGER_PLAN!K578)</f>
        <v/>
      </c>
      <c r="I578">
        <f>IF($D578="","",TRIM(IF(MANAGER_PLAN!N578&lt;&gt;"","LOS: "&amp;MANAGER_PLAN!N578&amp;" ","")&amp;IF(MANAGER_PLAN!O578&lt;&gt;"","LOT: "&amp;MANAGER_PLAN!O578,"")))</f>
        <v/>
      </c>
      <c r="J578">
        <f>IF($D578="","",IFERROR(VLOOKUP($D578,POS_MASTER!$A:$AK,37,FALSE),""))</f>
        <v/>
      </c>
    </row>
    <row r="579">
      <c r="A579">
        <f>IF($D579="","",MANAGER_PLAN!B579)</f>
        <v/>
      </c>
      <c r="B579">
        <f>IF($D579="","",MANAGER_PLAN!C579)</f>
        <v/>
      </c>
      <c r="C579">
        <f>IF(MANAGER_PLAN!E579="","",MANAGER_PLAN!D579)</f>
        <v/>
      </c>
      <c r="D579">
        <f>IF(MANAGER_PLAN!E579="","",MANAGER_PLAN!E579)</f>
        <v/>
      </c>
      <c r="E579">
        <f>IF($D579="","",MANAGER_PLAN!G579)</f>
        <v/>
      </c>
      <c r="F579">
        <f>IF($D579="","",TRIM(MANAGER_PLAN!H579&amp;" "&amp;MANAGER_PLAN!I579))</f>
        <v/>
      </c>
      <c r="G579">
        <f>IF($D579="","",MANAGER_PLAN!J579)</f>
        <v/>
      </c>
      <c r="H579">
        <f>IF($D579="","",MANAGER_PLAN!K579)</f>
        <v/>
      </c>
      <c r="I579">
        <f>IF($D579="","",TRIM(IF(MANAGER_PLAN!N579&lt;&gt;"","LOS: "&amp;MANAGER_PLAN!N579&amp;" ","")&amp;IF(MANAGER_PLAN!O579&lt;&gt;"","LOT: "&amp;MANAGER_PLAN!O579,"")))</f>
        <v/>
      </c>
      <c r="J579">
        <f>IF($D579="","",IFERROR(VLOOKUP($D579,POS_MASTER!$A:$AK,37,FALSE),""))</f>
        <v/>
      </c>
    </row>
    <row r="580">
      <c r="A580">
        <f>IF($D580="","",MANAGER_PLAN!B580)</f>
        <v/>
      </c>
      <c r="B580">
        <f>IF($D580="","",MANAGER_PLAN!C580)</f>
        <v/>
      </c>
      <c r="C580">
        <f>IF(MANAGER_PLAN!E580="","",MANAGER_PLAN!D580)</f>
        <v/>
      </c>
      <c r="D580">
        <f>IF(MANAGER_PLAN!E580="","",MANAGER_PLAN!E580)</f>
        <v/>
      </c>
      <c r="E580">
        <f>IF($D580="","",MANAGER_PLAN!G580)</f>
        <v/>
      </c>
      <c r="F580">
        <f>IF($D580="","",TRIM(MANAGER_PLAN!H580&amp;" "&amp;MANAGER_PLAN!I580))</f>
        <v/>
      </c>
      <c r="G580">
        <f>IF($D580="","",MANAGER_PLAN!J580)</f>
        <v/>
      </c>
      <c r="H580">
        <f>IF($D580="","",MANAGER_PLAN!K580)</f>
        <v/>
      </c>
      <c r="I580">
        <f>IF($D580="","",TRIM(IF(MANAGER_PLAN!N580&lt;&gt;"","LOS: "&amp;MANAGER_PLAN!N580&amp;" ","")&amp;IF(MANAGER_PLAN!O580&lt;&gt;"","LOT: "&amp;MANAGER_PLAN!O580,"")))</f>
        <v/>
      </c>
      <c r="J580">
        <f>IF($D580="","",IFERROR(VLOOKUP($D580,POS_MASTER!$A:$AK,37,FALSE),""))</f>
        <v/>
      </c>
    </row>
    <row r="581">
      <c r="A581">
        <f>IF($D581="","",MANAGER_PLAN!B581)</f>
        <v/>
      </c>
      <c r="B581">
        <f>IF($D581="","",MANAGER_PLAN!C581)</f>
        <v/>
      </c>
      <c r="C581">
        <f>IF(MANAGER_PLAN!E581="","",MANAGER_PLAN!D581)</f>
        <v/>
      </c>
      <c r="D581">
        <f>IF(MANAGER_PLAN!E581="","",MANAGER_PLAN!E581)</f>
        <v/>
      </c>
      <c r="E581">
        <f>IF($D581="","",MANAGER_PLAN!G581)</f>
        <v/>
      </c>
      <c r="F581">
        <f>IF($D581="","",TRIM(MANAGER_PLAN!H581&amp;" "&amp;MANAGER_PLAN!I581))</f>
        <v/>
      </c>
      <c r="G581">
        <f>IF($D581="","",MANAGER_PLAN!J581)</f>
        <v/>
      </c>
      <c r="H581">
        <f>IF($D581="","",MANAGER_PLAN!K581)</f>
        <v/>
      </c>
      <c r="I581">
        <f>IF($D581="","",TRIM(IF(MANAGER_PLAN!N581&lt;&gt;"","LOS: "&amp;MANAGER_PLAN!N581&amp;" ","")&amp;IF(MANAGER_PLAN!O581&lt;&gt;"","LOT: "&amp;MANAGER_PLAN!O581,"")))</f>
        <v/>
      </c>
      <c r="J581">
        <f>IF($D581="","",IFERROR(VLOOKUP($D581,POS_MASTER!$A:$AK,37,FALSE),""))</f>
        <v/>
      </c>
    </row>
    <row r="582">
      <c r="A582">
        <f>IF($D582="","",MANAGER_PLAN!B582)</f>
        <v/>
      </c>
      <c r="B582">
        <f>IF($D582="","",MANAGER_PLAN!C582)</f>
        <v/>
      </c>
      <c r="C582">
        <f>IF(MANAGER_PLAN!E582="","",MANAGER_PLAN!D582)</f>
        <v/>
      </c>
      <c r="D582">
        <f>IF(MANAGER_PLAN!E582="","",MANAGER_PLAN!E582)</f>
        <v/>
      </c>
      <c r="E582">
        <f>IF($D582="","",MANAGER_PLAN!G582)</f>
        <v/>
      </c>
      <c r="F582">
        <f>IF($D582="","",TRIM(MANAGER_PLAN!H582&amp;" "&amp;MANAGER_PLAN!I582))</f>
        <v/>
      </c>
      <c r="G582">
        <f>IF($D582="","",MANAGER_PLAN!J582)</f>
        <v/>
      </c>
      <c r="H582">
        <f>IF($D582="","",MANAGER_PLAN!K582)</f>
        <v/>
      </c>
      <c r="I582">
        <f>IF($D582="","",TRIM(IF(MANAGER_PLAN!N582&lt;&gt;"","LOS: "&amp;MANAGER_PLAN!N582&amp;" ","")&amp;IF(MANAGER_PLAN!O582&lt;&gt;"","LOT: "&amp;MANAGER_PLAN!O582,"")))</f>
        <v/>
      </c>
      <c r="J582">
        <f>IF($D582="","",IFERROR(VLOOKUP($D582,POS_MASTER!$A:$AK,37,FALSE),""))</f>
        <v/>
      </c>
    </row>
    <row r="583">
      <c r="A583">
        <f>IF($D583="","",MANAGER_PLAN!B583)</f>
        <v/>
      </c>
      <c r="B583">
        <f>IF($D583="","",MANAGER_PLAN!C583)</f>
        <v/>
      </c>
      <c r="C583">
        <f>IF(MANAGER_PLAN!E583="","",MANAGER_PLAN!D583)</f>
        <v/>
      </c>
      <c r="D583">
        <f>IF(MANAGER_PLAN!E583="","",MANAGER_PLAN!E583)</f>
        <v/>
      </c>
      <c r="E583">
        <f>IF($D583="","",MANAGER_PLAN!G583)</f>
        <v/>
      </c>
      <c r="F583">
        <f>IF($D583="","",TRIM(MANAGER_PLAN!H583&amp;" "&amp;MANAGER_PLAN!I583))</f>
        <v/>
      </c>
      <c r="G583">
        <f>IF($D583="","",MANAGER_PLAN!J583)</f>
        <v/>
      </c>
      <c r="H583">
        <f>IF($D583="","",MANAGER_PLAN!K583)</f>
        <v/>
      </c>
      <c r="I583">
        <f>IF($D583="","",TRIM(IF(MANAGER_PLAN!N583&lt;&gt;"","LOS: "&amp;MANAGER_PLAN!N583&amp;" ","")&amp;IF(MANAGER_PLAN!O583&lt;&gt;"","LOT: "&amp;MANAGER_PLAN!O583,"")))</f>
        <v/>
      </c>
      <c r="J583">
        <f>IF($D583="","",IFERROR(VLOOKUP($D583,POS_MASTER!$A:$AK,37,FALSE),""))</f>
        <v/>
      </c>
    </row>
    <row r="584">
      <c r="A584">
        <f>IF($D584="","",MANAGER_PLAN!B584)</f>
        <v/>
      </c>
      <c r="B584">
        <f>IF($D584="","",MANAGER_PLAN!C584)</f>
        <v/>
      </c>
      <c r="C584">
        <f>IF(MANAGER_PLAN!E584="","",MANAGER_PLAN!D584)</f>
        <v/>
      </c>
      <c r="D584">
        <f>IF(MANAGER_PLAN!E584="","",MANAGER_PLAN!E584)</f>
        <v/>
      </c>
      <c r="E584">
        <f>IF($D584="","",MANAGER_PLAN!G584)</f>
        <v/>
      </c>
      <c r="F584">
        <f>IF($D584="","",TRIM(MANAGER_PLAN!H584&amp;" "&amp;MANAGER_PLAN!I584))</f>
        <v/>
      </c>
      <c r="G584">
        <f>IF($D584="","",MANAGER_PLAN!J584)</f>
        <v/>
      </c>
      <c r="H584">
        <f>IF($D584="","",MANAGER_PLAN!K584)</f>
        <v/>
      </c>
      <c r="I584">
        <f>IF($D584="","",TRIM(IF(MANAGER_PLAN!N584&lt;&gt;"","LOS: "&amp;MANAGER_PLAN!N584&amp;" ","")&amp;IF(MANAGER_PLAN!O584&lt;&gt;"","LOT: "&amp;MANAGER_PLAN!O584,"")))</f>
        <v/>
      </c>
      <c r="J584">
        <f>IF($D584="","",IFERROR(VLOOKUP($D584,POS_MASTER!$A:$AK,37,FALSE),""))</f>
        <v/>
      </c>
    </row>
    <row r="585">
      <c r="A585">
        <f>IF($D585="","",MANAGER_PLAN!B585)</f>
        <v/>
      </c>
      <c r="B585">
        <f>IF($D585="","",MANAGER_PLAN!C585)</f>
        <v/>
      </c>
      <c r="C585">
        <f>IF(MANAGER_PLAN!E585="","",MANAGER_PLAN!D585)</f>
        <v/>
      </c>
      <c r="D585">
        <f>IF(MANAGER_PLAN!E585="","",MANAGER_PLAN!E585)</f>
        <v/>
      </c>
      <c r="E585">
        <f>IF($D585="","",MANAGER_PLAN!G585)</f>
        <v/>
      </c>
      <c r="F585">
        <f>IF($D585="","",TRIM(MANAGER_PLAN!H585&amp;" "&amp;MANAGER_PLAN!I585))</f>
        <v/>
      </c>
      <c r="G585">
        <f>IF($D585="","",MANAGER_PLAN!J585)</f>
        <v/>
      </c>
      <c r="H585">
        <f>IF($D585="","",MANAGER_PLAN!K585)</f>
        <v/>
      </c>
      <c r="I585">
        <f>IF($D585="","",TRIM(IF(MANAGER_PLAN!N585&lt;&gt;"","LOS: "&amp;MANAGER_PLAN!N585&amp;" ","")&amp;IF(MANAGER_PLAN!O585&lt;&gt;"","LOT: "&amp;MANAGER_PLAN!O585,"")))</f>
        <v/>
      </c>
      <c r="J585">
        <f>IF($D585="","",IFERROR(VLOOKUP($D585,POS_MASTER!$A:$AK,37,FALSE),""))</f>
        <v/>
      </c>
    </row>
    <row r="586">
      <c r="A586">
        <f>IF($D586="","",MANAGER_PLAN!B586)</f>
        <v/>
      </c>
      <c r="B586">
        <f>IF($D586="","",MANAGER_PLAN!C586)</f>
        <v/>
      </c>
      <c r="C586">
        <f>IF(MANAGER_PLAN!E586="","",MANAGER_PLAN!D586)</f>
        <v/>
      </c>
      <c r="D586">
        <f>IF(MANAGER_PLAN!E586="","",MANAGER_PLAN!E586)</f>
        <v/>
      </c>
      <c r="E586">
        <f>IF($D586="","",MANAGER_PLAN!G586)</f>
        <v/>
      </c>
      <c r="F586">
        <f>IF($D586="","",TRIM(MANAGER_PLAN!H586&amp;" "&amp;MANAGER_PLAN!I586))</f>
        <v/>
      </c>
      <c r="G586">
        <f>IF($D586="","",MANAGER_PLAN!J586)</f>
        <v/>
      </c>
      <c r="H586">
        <f>IF($D586="","",MANAGER_PLAN!K586)</f>
        <v/>
      </c>
      <c r="I586">
        <f>IF($D586="","",TRIM(IF(MANAGER_PLAN!N586&lt;&gt;"","LOS: "&amp;MANAGER_PLAN!N586&amp;" ","")&amp;IF(MANAGER_PLAN!O586&lt;&gt;"","LOT: "&amp;MANAGER_PLAN!O586,"")))</f>
        <v/>
      </c>
      <c r="J586">
        <f>IF($D586="","",IFERROR(VLOOKUP($D586,POS_MASTER!$A:$AK,37,FALSE),""))</f>
        <v/>
      </c>
    </row>
    <row r="587">
      <c r="A587">
        <f>IF($D587="","",MANAGER_PLAN!B587)</f>
        <v/>
      </c>
      <c r="B587">
        <f>IF($D587="","",MANAGER_PLAN!C587)</f>
        <v/>
      </c>
      <c r="C587">
        <f>IF(MANAGER_PLAN!E587="","",MANAGER_PLAN!D587)</f>
        <v/>
      </c>
      <c r="D587">
        <f>IF(MANAGER_PLAN!E587="","",MANAGER_PLAN!E587)</f>
        <v/>
      </c>
      <c r="E587">
        <f>IF($D587="","",MANAGER_PLAN!G587)</f>
        <v/>
      </c>
      <c r="F587">
        <f>IF($D587="","",TRIM(MANAGER_PLAN!H587&amp;" "&amp;MANAGER_PLAN!I587))</f>
        <v/>
      </c>
      <c r="G587">
        <f>IF($D587="","",MANAGER_PLAN!J587)</f>
        <v/>
      </c>
      <c r="H587">
        <f>IF($D587="","",MANAGER_PLAN!K587)</f>
        <v/>
      </c>
      <c r="I587">
        <f>IF($D587="","",TRIM(IF(MANAGER_PLAN!N587&lt;&gt;"","LOS: "&amp;MANAGER_PLAN!N587&amp;" ","")&amp;IF(MANAGER_PLAN!O587&lt;&gt;"","LOT: "&amp;MANAGER_PLAN!O587,"")))</f>
        <v/>
      </c>
      <c r="J587">
        <f>IF($D587="","",IFERROR(VLOOKUP($D587,POS_MASTER!$A:$AK,37,FALSE),""))</f>
        <v/>
      </c>
    </row>
    <row r="588">
      <c r="A588">
        <f>IF($D588="","",MANAGER_PLAN!B588)</f>
        <v/>
      </c>
      <c r="B588">
        <f>IF($D588="","",MANAGER_PLAN!C588)</f>
        <v/>
      </c>
      <c r="C588">
        <f>IF(MANAGER_PLAN!E588="","",MANAGER_PLAN!D588)</f>
        <v/>
      </c>
      <c r="D588">
        <f>IF(MANAGER_PLAN!E588="","",MANAGER_PLAN!E588)</f>
        <v/>
      </c>
      <c r="E588">
        <f>IF($D588="","",MANAGER_PLAN!G588)</f>
        <v/>
      </c>
      <c r="F588">
        <f>IF($D588="","",TRIM(MANAGER_PLAN!H588&amp;" "&amp;MANAGER_PLAN!I588))</f>
        <v/>
      </c>
      <c r="G588">
        <f>IF($D588="","",MANAGER_PLAN!J588)</f>
        <v/>
      </c>
      <c r="H588">
        <f>IF($D588="","",MANAGER_PLAN!K588)</f>
        <v/>
      </c>
      <c r="I588">
        <f>IF($D588="","",TRIM(IF(MANAGER_PLAN!N588&lt;&gt;"","LOS: "&amp;MANAGER_PLAN!N588&amp;" ","")&amp;IF(MANAGER_PLAN!O588&lt;&gt;"","LOT: "&amp;MANAGER_PLAN!O588,"")))</f>
        <v/>
      </c>
      <c r="J588">
        <f>IF($D588="","",IFERROR(VLOOKUP($D588,POS_MASTER!$A:$AK,37,FALSE),""))</f>
        <v/>
      </c>
    </row>
    <row r="589">
      <c r="A589">
        <f>IF($D589="","",MANAGER_PLAN!B589)</f>
        <v/>
      </c>
      <c r="B589">
        <f>IF($D589="","",MANAGER_PLAN!C589)</f>
        <v/>
      </c>
      <c r="C589">
        <f>IF(MANAGER_PLAN!E589="","",MANAGER_PLAN!D589)</f>
        <v/>
      </c>
      <c r="D589">
        <f>IF(MANAGER_PLAN!E589="","",MANAGER_PLAN!E589)</f>
        <v/>
      </c>
      <c r="E589">
        <f>IF($D589="","",MANAGER_PLAN!G589)</f>
        <v/>
      </c>
      <c r="F589">
        <f>IF($D589="","",TRIM(MANAGER_PLAN!H589&amp;" "&amp;MANAGER_PLAN!I589))</f>
        <v/>
      </c>
      <c r="G589">
        <f>IF($D589="","",MANAGER_PLAN!J589)</f>
        <v/>
      </c>
      <c r="H589">
        <f>IF($D589="","",MANAGER_PLAN!K589)</f>
        <v/>
      </c>
      <c r="I589">
        <f>IF($D589="","",TRIM(IF(MANAGER_PLAN!N589&lt;&gt;"","LOS: "&amp;MANAGER_PLAN!N589&amp;" ","")&amp;IF(MANAGER_PLAN!O589&lt;&gt;"","LOT: "&amp;MANAGER_PLAN!O589,"")))</f>
        <v/>
      </c>
      <c r="J589">
        <f>IF($D589="","",IFERROR(VLOOKUP($D589,POS_MASTER!$A:$AK,37,FALSE),""))</f>
        <v/>
      </c>
    </row>
    <row r="590">
      <c r="A590">
        <f>IF($D590="","",MANAGER_PLAN!B590)</f>
        <v/>
      </c>
      <c r="B590">
        <f>IF($D590="","",MANAGER_PLAN!C590)</f>
        <v/>
      </c>
      <c r="C590">
        <f>IF(MANAGER_PLAN!E590="","",MANAGER_PLAN!D590)</f>
        <v/>
      </c>
      <c r="D590">
        <f>IF(MANAGER_PLAN!E590="","",MANAGER_PLAN!E590)</f>
        <v/>
      </c>
      <c r="E590">
        <f>IF($D590="","",MANAGER_PLAN!G590)</f>
        <v/>
      </c>
      <c r="F590">
        <f>IF($D590="","",TRIM(MANAGER_PLAN!H590&amp;" "&amp;MANAGER_PLAN!I590))</f>
        <v/>
      </c>
      <c r="G590">
        <f>IF($D590="","",MANAGER_PLAN!J590)</f>
        <v/>
      </c>
      <c r="H590">
        <f>IF($D590="","",MANAGER_PLAN!K590)</f>
        <v/>
      </c>
      <c r="I590">
        <f>IF($D590="","",TRIM(IF(MANAGER_PLAN!N590&lt;&gt;"","LOS: "&amp;MANAGER_PLAN!N590&amp;" ","")&amp;IF(MANAGER_PLAN!O590&lt;&gt;"","LOT: "&amp;MANAGER_PLAN!O590,"")))</f>
        <v/>
      </c>
      <c r="J590">
        <f>IF($D590="","",IFERROR(VLOOKUP($D590,POS_MASTER!$A:$AK,37,FALSE),""))</f>
        <v/>
      </c>
    </row>
    <row r="591">
      <c r="A591">
        <f>IF($D591="","",MANAGER_PLAN!B591)</f>
        <v/>
      </c>
      <c r="B591">
        <f>IF($D591="","",MANAGER_PLAN!C591)</f>
        <v/>
      </c>
      <c r="C591">
        <f>IF(MANAGER_PLAN!E591="","",MANAGER_PLAN!D591)</f>
        <v/>
      </c>
      <c r="D591">
        <f>IF(MANAGER_PLAN!E591="","",MANAGER_PLAN!E591)</f>
        <v/>
      </c>
      <c r="E591">
        <f>IF($D591="","",MANAGER_PLAN!G591)</f>
        <v/>
      </c>
      <c r="F591">
        <f>IF($D591="","",TRIM(MANAGER_PLAN!H591&amp;" "&amp;MANAGER_PLAN!I591))</f>
        <v/>
      </c>
      <c r="G591">
        <f>IF($D591="","",MANAGER_PLAN!J591)</f>
        <v/>
      </c>
      <c r="H591">
        <f>IF($D591="","",MANAGER_PLAN!K591)</f>
        <v/>
      </c>
      <c r="I591">
        <f>IF($D591="","",TRIM(IF(MANAGER_PLAN!N591&lt;&gt;"","LOS: "&amp;MANAGER_PLAN!N591&amp;" ","")&amp;IF(MANAGER_PLAN!O591&lt;&gt;"","LOT: "&amp;MANAGER_PLAN!O591,"")))</f>
        <v/>
      </c>
      <c r="J591">
        <f>IF($D591="","",IFERROR(VLOOKUP($D591,POS_MASTER!$A:$AK,37,FALSE),""))</f>
        <v/>
      </c>
    </row>
    <row r="592">
      <c r="A592">
        <f>IF($D592="","",MANAGER_PLAN!B592)</f>
        <v/>
      </c>
      <c r="B592">
        <f>IF($D592="","",MANAGER_PLAN!C592)</f>
        <v/>
      </c>
      <c r="C592">
        <f>IF(MANAGER_PLAN!E592="","",MANAGER_PLAN!D592)</f>
        <v/>
      </c>
      <c r="D592">
        <f>IF(MANAGER_PLAN!E592="","",MANAGER_PLAN!E592)</f>
        <v/>
      </c>
      <c r="E592">
        <f>IF($D592="","",MANAGER_PLAN!G592)</f>
        <v/>
      </c>
      <c r="F592">
        <f>IF($D592="","",TRIM(MANAGER_PLAN!H592&amp;" "&amp;MANAGER_PLAN!I592))</f>
        <v/>
      </c>
      <c r="G592">
        <f>IF($D592="","",MANAGER_PLAN!J592)</f>
        <v/>
      </c>
      <c r="H592">
        <f>IF($D592="","",MANAGER_PLAN!K592)</f>
        <v/>
      </c>
      <c r="I592">
        <f>IF($D592="","",TRIM(IF(MANAGER_PLAN!N592&lt;&gt;"","LOS: "&amp;MANAGER_PLAN!N592&amp;" ","")&amp;IF(MANAGER_PLAN!O592&lt;&gt;"","LOT: "&amp;MANAGER_PLAN!O592,"")))</f>
        <v/>
      </c>
      <c r="J592">
        <f>IF($D592="","",IFERROR(VLOOKUP($D592,POS_MASTER!$A:$AK,37,FALSE),""))</f>
        <v/>
      </c>
    </row>
    <row r="593">
      <c r="A593">
        <f>IF($D593="","",MANAGER_PLAN!B593)</f>
        <v/>
      </c>
      <c r="B593">
        <f>IF($D593="","",MANAGER_PLAN!C593)</f>
        <v/>
      </c>
      <c r="C593">
        <f>IF(MANAGER_PLAN!E593="","",MANAGER_PLAN!D593)</f>
        <v/>
      </c>
      <c r="D593">
        <f>IF(MANAGER_PLAN!E593="","",MANAGER_PLAN!E593)</f>
        <v/>
      </c>
      <c r="E593">
        <f>IF($D593="","",MANAGER_PLAN!G593)</f>
        <v/>
      </c>
      <c r="F593">
        <f>IF($D593="","",TRIM(MANAGER_PLAN!H593&amp;" "&amp;MANAGER_PLAN!I593))</f>
        <v/>
      </c>
      <c r="G593">
        <f>IF($D593="","",MANAGER_PLAN!J593)</f>
        <v/>
      </c>
      <c r="H593">
        <f>IF($D593="","",MANAGER_PLAN!K593)</f>
        <v/>
      </c>
      <c r="I593">
        <f>IF($D593="","",TRIM(IF(MANAGER_PLAN!N593&lt;&gt;"","LOS: "&amp;MANAGER_PLAN!N593&amp;" ","")&amp;IF(MANAGER_PLAN!O593&lt;&gt;"","LOT: "&amp;MANAGER_PLAN!O593,"")))</f>
        <v/>
      </c>
      <c r="J593">
        <f>IF($D593="","",IFERROR(VLOOKUP($D593,POS_MASTER!$A:$AK,37,FALSE),""))</f>
        <v/>
      </c>
    </row>
    <row r="594">
      <c r="A594">
        <f>IF($D594="","",MANAGER_PLAN!B594)</f>
        <v/>
      </c>
      <c r="B594">
        <f>IF($D594="","",MANAGER_PLAN!C594)</f>
        <v/>
      </c>
      <c r="C594">
        <f>IF(MANAGER_PLAN!E594="","",MANAGER_PLAN!D594)</f>
        <v/>
      </c>
      <c r="D594">
        <f>IF(MANAGER_PLAN!E594="","",MANAGER_PLAN!E594)</f>
        <v/>
      </c>
      <c r="E594">
        <f>IF($D594="","",MANAGER_PLAN!G594)</f>
        <v/>
      </c>
      <c r="F594">
        <f>IF($D594="","",TRIM(MANAGER_PLAN!H594&amp;" "&amp;MANAGER_PLAN!I594))</f>
        <v/>
      </c>
      <c r="G594">
        <f>IF($D594="","",MANAGER_PLAN!J594)</f>
        <v/>
      </c>
      <c r="H594">
        <f>IF($D594="","",MANAGER_PLAN!K594)</f>
        <v/>
      </c>
      <c r="I594">
        <f>IF($D594="","",TRIM(IF(MANAGER_PLAN!N594&lt;&gt;"","LOS: "&amp;MANAGER_PLAN!N594&amp;" ","")&amp;IF(MANAGER_PLAN!O594&lt;&gt;"","LOT: "&amp;MANAGER_PLAN!O594,"")))</f>
        <v/>
      </c>
      <c r="J594">
        <f>IF($D594="","",IFERROR(VLOOKUP($D594,POS_MASTER!$A:$AK,37,FALSE),""))</f>
        <v/>
      </c>
    </row>
    <row r="595">
      <c r="A595">
        <f>IF($D595="","",MANAGER_PLAN!B595)</f>
        <v/>
      </c>
      <c r="B595">
        <f>IF($D595="","",MANAGER_PLAN!C595)</f>
        <v/>
      </c>
      <c r="C595">
        <f>IF(MANAGER_PLAN!E595="","",MANAGER_PLAN!D595)</f>
        <v/>
      </c>
      <c r="D595">
        <f>IF(MANAGER_PLAN!E595="","",MANAGER_PLAN!E595)</f>
        <v/>
      </c>
      <c r="E595">
        <f>IF($D595="","",MANAGER_PLAN!G595)</f>
        <v/>
      </c>
      <c r="F595">
        <f>IF($D595="","",TRIM(MANAGER_PLAN!H595&amp;" "&amp;MANAGER_PLAN!I595))</f>
        <v/>
      </c>
      <c r="G595">
        <f>IF($D595="","",MANAGER_PLAN!J595)</f>
        <v/>
      </c>
      <c r="H595">
        <f>IF($D595="","",MANAGER_PLAN!K595)</f>
        <v/>
      </c>
      <c r="I595">
        <f>IF($D595="","",TRIM(IF(MANAGER_PLAN!N595&lt;&gt;"","LOS: "&amp;MANAGER_PLAN!N595&amp;" ","")&amp;IF(MANAGER_PLAN!O595&lt;&gt;"","LOT: "&amp;MANAGER_PLAN!O595,"")))</f>
        <v/>
      </c>
      <c r="J595">
        <f>IF($D595="","",IFERROR(VLOOKUP($D595,POS_MASTER!$A:$AK,37,FALSE),""))</f>
        <v/>
      </c>
    </row>
    <row r="596">
      <c r="A596">
        <f>IF($D596="","",MANAGER_PLAN!B596)</f>
        <v/>
      </c>
      <c r="B596">
        <f>IF($D596="","",MANAGER_PLAN!C596)</f>
        <v/>
      </c>
      <c r="C596">
        <f>IF(MANAGER_PLAN!E596="","",MANAGER_PLAN!D596)</f>
        <v/>
      </c>
      <c r="D596">
        <f>IF(MANAGER_PLAN!E596="","",MANAGER_PLAN!E596)</f>
        <v/>
      </c>
      <c r="E596">
        <f>IF($D596="","",MANAGER_PLAN!G596)</f>
        <v/>
      </c>
      <c r="F596">
        <f>IF($D596="","",TRIM(MANAGER_PLAN!H596&amp;" "&amp;MANAGER_PLAN!I596))</f>
        <v/>
      </c>
      <c r="G596">
        <f>IF($D596="","",MANAGER_PLAN!J596)</f>
        <v/>
      </c>
      <c r="H596">
        <f>IF($D596="","",MANAGER_PLAN!K596)</f>
        <v/>
      </c>
      <c r="I596">
        <f>IF($D596="","",TRIM(IF(MANAGER_PLAN!N596&lt;&gt;"","LOS: "&amp;MANAGER_PLAN!N596&amp;" ","")&amp;IF(MANAGER_PLAN!O596&lt;&gt;"","LOT: "&amp;MANAGER_PLAN!O596,"")))</f>
        <v/>
      </c>
      <c r="J596">
        <f>IF($D596="","",IFERROR(VLOOKUP($D596,POS_MASTER!$A:$AK,37,FALSE),""))</f>
        <v/>
      </c>
    </row>
    <row r="597">
      <c r="A597">
        <f>IF($D597="","",MANAGER_PLAN!B597)</f>
        <v/>
      </c>
      <c r="B597">
        <f>IF($D597="","",MANAGER_PLAN!C597)</f>
        <v/>
      </c>
      <c r="C597">
        <f>IF(MANAGER_PLAN!E597="","",MANAGER_PLAN!D597)</f>
        <v/>
      </c>
      <c r="D597">
        <f>IF(MANAGER_PLAN!E597="","",MANAGER_PLAN!E597)</f>
        <v/>
      </c>
      <c r="E597">
        <f>IF($D597="","",MANAGER_PLAN!G597)</f>
        <v/>
      </c>
      <c r="F597">
        <f>IF($D597="","",TRIM(MANAGER_PLAN!H597&amp;" "&amp;MANAGER_PLAN!I597))</f>
        <v/>
      </c>
      <c r="G597">
        <f>IF($D597="","",MANAGER_PLAN!J597)</f>
        <v/>
      </c>
      <c r="H597">
        <f>IF($D597="","",MANAGER_PLAN!K597)</f>
        <v/>
      </c>
      <c r="I597">
        <f>IF($D597="","",TRIM(IF(MANAGER_PLAN!N597&lt;&gt;"","LOS: "&amp;MANAGER_PLAN!N597&amp;" ","")&amp;IF(MANAGER_PLAN!O597&lt;&gt;"","LOT: "&amp;MANAGER_PLAN!O597,"")))</f>
        <v/>
      </c>
      <c r="J597">
        <f>IF($D597="","",IFERROR(VLOOKUP($D597,POS_MASTER!$A:$AK,37,FALSE),""))</f>
        <v/>
      </c>
    </row>
    <row r="598">
      <c r="A598">
        <f>IF($D598="","",MANAGER_PLAN!B598)</f>
        <v/>
      </c>
      <c r="B598">
        <f>IF($D598="","",MANAGER_PLAN!C598)</f>
        <v/>
      </c>
      <c r="C598">
        <f>IF(MANAGER_PLAN!E598="","",MANAGER_PLAN!D598)</f>
        <v/>
      </c>
      <c r="D598">
        <f>IF(MANAGER_PLAN!E598="","",MANAGER_PLAN!E598)</f>
        <v/>
      </c>
      <c r="E598">
        <f>IF($D598="","",MANAGER_PLAN!G598)</f>
        <v/>
      </c>
      <c r="F598">
        <f>IF($D598="","",TRIM(MANAGER_PLAN!H598&amp;" "&amp;MANAGER_PLAN!I598))</f>
        <v/>
      </c>
      <c r="G598">
        <f>IF($D598="","",MANAGER_PLAN!J598)</f>
        <v/>
      </c>
      <c r="H598">
        <f>IF($D598="","",MANAGER_PLAN!K598)</f>
        <v/>
      </c>
      <c r="I598">
        <f>IF($D598="","",TRIM(IF(MANAGER_PLAN!N598&lt;&gt;"","LOS: "&amp;MANAGER_PLAN!N598&amp;" ","")&amp;IF(MANAGER_PLAN!O598&lt;&gt;"","LOT: "&amp;MANAGER_PLAN!O598,"")))</f>
        <v/>
      </c>
      <c r="J598">
        <f>IF($D598="","",IFERROR(VLOOKUP($D598,POS_MASTER!$A:$AK,37,FALSE),""))</f>
        <v/>
      </c>
    </row>
    <row r="599">
      <c r="A599">
        <f>IF($D599="","",MANAGER_PLAN!B599)</f>
        <v/>
      </c>
      <c r="B599">
        <f>IF($D599="","",MANAGER_PLAN!C599)</f>
        <v/>
      </c>
      <c r="C599">
        <f>IF(MANAGER_PLAN!E599="","",MANAGER_PLAN!D599)</f>
        <v/>
      </c>
      <c r="D599">
        <f>IF(MANAGER_PLAN!E599="","",MANAGER_PLAN!E599)</f>
        <v/>
      </c>
      <c r="E599">
        <f>IF($D599="","",MANAGER_PLAN!G599)</f>
        <v/>
      </c>
      <c r="F599">
        <f>IF($D599="","",TRIM(MANAGER_PLAN!H599&amp;" "&amp;MANAGER_PLAN!I599))</f>
        <v/>
      </c>
      <c r="G599">
        <f>IF($D599="","",MANAGER_PLAN!J599)</f>
        <v/>
      </c>
      <c r="H599">
        <f>IF($D599="","",MANAGER_PLAN!K599)</f>
        <v/>
      </c>
      <c r="I599">
        <f>IF($D599="","",TRIM(IF(MANAGER_PLAN!N599&lt;&gt;"","LOS: "&amp;MANAGER_PLAN!N599&amp;" ","")&amp;IF(MANAGER_PLAN!O599&lt;&gt;"","LOT: "&amp;MANAGER_PLAN!O599,"")))</f>
        <v/>
      </c>
      <c r="J599">
        <f>IF($D599="","",IFERROR(VLOOKUP($D599,POS_MASTER!$A:$AK,37,FALSE),""))</f>
        <v/>
      </c>
    </row>
    <row r="600">
      <c r="A600">
        <f>IF($D600="","",MANAGER_PLAN!B600)</f>
        <v/>
      </c>
      <c r="B600">
        <f>IF($D600="","",MANAGER_PLAN!C600)</f>
        <v/>
      </c>
      <c r="C600">
        <f>IF(MANAGER_PLAN!E600="","",MANAGER_PLAN!D600)</f>
        <v/>
      </c>
      <c r="D600">
        <f>IF(MANAGER_PLAN!E600="","",MANAGER_PLAN!E600)</f>
        <v/>
      </c>
      <c r="E600">
        <f>IF($D600="","",MANAGER_PLAN!G600)</f>
        <v/>
      </c>
      <c r="F600">
        <f>IF($D600="","",TRIM(MANAGER_PLAN!H600&amp;" "&amp;MANAGER_PLAN!I600))</f>
        <v/>
      </c>
      <c r="G600">
        <f>IF($D600="","",MANAGER_PLAN!J600)</f>
        <v/>
      </c>
      <c r="H600">
        <f>IF($D600="","",MANAGER_PLAN!K600)</f>
        <v/>
      </c>
      <c r="I600">
        <f>IF($D600="","",TRIM(IF(MANAGER_PLAN!N600&lt;&gt;"","LOS: "&amp;MANAGER_PLAN!N600&amp;" ","")&amp;IF(MANAGER_PLAN!O600&lt;&gt;"","LOT: "&amp;MANAGER_PLAN!O600,"")))</f>
        <v/>
      </c>
      <c r="J600">
        <f>IF($D600="","",IFERROR(VLOOKUP($D600,POS_MASTER!$A:$AK,37,FALSE),""))</f>
        <v/>
      </c>
    </row>
    <row r="601">
      <c r="A601">
        <f>IF($D601="","",MANAGER_PLAN!B601)</f>
        <v/>
      </c>
      <c r="B601">
        <f>IF($D601="","",MANAGER_PLAN!C601)</f>
        <v/>
      </c>
      <c r="C601">
        <f>IF(MANAGER_PLAN!E601="","",MANAGER_PLAN!D601)</f>
        <v/>
      </c>
      <c r="D601">
        <f>IF(MANAGER_PLAN!E601="","",MANAGER_PLAN!E601)</f>
        <v/>
      </c>
      <c r="E601">
        <f>IF($D601="","",MANAGER_PLAN!G601)</f>
        <v/>
      </c>
      <c r="F601">
        <f>IF($D601="","",TRIM(MANAGER_PLAN!H601&amp;" "&amp;MANAGER_PLAN!I601))</f>
        <v/>
      </c>
      <c r="G601">
        <f>IF($D601="","",MANAGER_PLAN!J601)</f>
        <v/>
      </c>
      <c r="H601">
        <f>IF($D601="","",MANAGER_PLAN!K601)</f>
        <v/>
      </c>
      <c r="I601">
        <f>IF($D601="","",TRIM(IF(MANAGER_PLAN!N601&lt;&gt;"","LOS: "&amp;MANAGER_PLAN!N601&amp;" ","")&amp;IF(MANAGER_PLAN!O601&lt;&gt;"","LOT: "&amp;MANAGER_PLAN!O601,"")))</f>
        <v/>
      </c>
      <c r="J601">
        <f>IF($D601="","",IFERROR(VLOOKUP($D601,POS_MASTER!$A:$AK,37,FALSE),""))</f>
        <v/>
      </c>
    </row>
    <row r="602">
      <c r="A602">
        <f>IF($D602="","",MANAGER_PLAN!B602)</f>
        <v/>
      </c>
      <c r="B602">
        <f>IF($D602="","",MANAGER_PLAN!C602)</f>
        <v/>
      </c>
      <c r="C602">
        <f>IF(MANAGER_PLAN!E602="","",MANAGER_PLAN!D602)</f>
        <v/>
      </c>
      <c r="D602">
        <f>IF(MANAGER_PLAN!E602="","",MANAGER_PLAN!E602)</f>
        <v/>
      </c>
      <c r="E602">
        <f>IF($D602="","",MANAGER_PLAN!G602)</f>
        <v/>
      </c>
      <c r="F602">
        <f>IF($D602="","",TRIM(MANAGER_PLAN!H602&amp;" "&amp;MANAGER_PLAN!I602))</f>
        <v/>
      </c>
      <c r="G602">
        <f>IF($D602="","",MANAGER_PLAN!J602)</f>
        <v/>
      </c>
      <c r="H602">
        <f>IF($D602="","",MANAGER_PLAN!K602)</f>
        <v/>
      </c>
      <c r="I602">
        <f>IF($D602="","",TRIM(IF(MANAGER_PLAN!N602&lt;&gt;"","LOS: "&amp;MANAGER_PLAN!N602&amp;" ","")&amp;IF(MANAGER_PLAN!O602&lt;&gt;"","LOT: "&amp;MANAGER_PLAN!O602,"")))</f>
        <v/>
      </c>
      <c r="J602">
        <f>IF($D602="","",IFERROR(VLOOKUP($D602,POS_MASTER!$A:$AK,37,FALSE),""))</f>
        <v/>
      </c>
    </row>
    <row r="603">
      <c r="A603">
        <f>IF($D603="","",MANAGER_PLAN!B603)</f>
        <v/>
      </c>
      <c r="B603">
        <f>IF($D603="","",MANAGER_PLAN!C603)</f>
        <v/>
      </c>
      <c r="C603">
        <f>IF(MANAGER_PLAN!E603="","",MANAGER_PLAN!D603)</f>
        <v/>
      </c>
      <c r="D603">
        <f>IF(MANAGER_PLAN!E603="","",MANAGER_PLAN!E603)</f>
        <v/>
      </c>
      <c r="E603">
        <f>IF($D603="","",MANAGER_PLAN!G603)</f>
        <v/>
      </c>
      <c r="F603">
        <f>IF($D603="","",TRIM(MANAGER_PLAN!H603&amp;" "&amp;MANAGER_PLAN!I603))</f>
        <v/>
      </c>
      <c r="G603">
        <f>IF($D603="","",MANAGER_PLAN!J603)</f>
        <v/>
      </c>
      <c r="H603">
        <f>IF($D603="","",MANAGER_PLAN!K603)</f>
        <v/>
      </c>
      <c r="I603">
        <f>IF($D603="","",TRIM(IF(MANAGER_PLAN!N603&lt;&gt;"","LOS: "&amp;MANAGER_PLAN!N603&amp;" ","")&amp;IF(MANAGER_PLAN!O603&lt;&gt;"","LOT: "&amp;MANAGER_PLAN!O603,"")))</f>
        <v/>
      </c>
      <c r="J603">
        <f>IF($D603="","",IFERROR(VLOOKUP($D603,POS_MASTER!$A:$AK,37,FALSE),""))</f>
        <v/>
      </c>
    </row>
    <row r="604">
      <c r="A604">
        <f>IF($D604="","",MANAGER_PLAN!B604)</f>
        <v/>
      </c>
      <c r="B604">
        <f>IF($D604="","",MANAGER_PLAN!C604)</f>
        <v/>
      </c>
      <c r="C604">
        <f>IF(MANAGER_PLAN!E604="","",MANAGER_PLAN!D604)</f>
        <v/>
      </c>
      <c r="D604">
        <f>IF(MANAGER_PLAN!E604="","",MANAGER_PLAN!E604)</f>
        <v/>
      </c>
      <c r="E604">
        <f>IF($D604="","",MANAGER_PLAN!G604)</f>
        <v/>
      </c>
      <c r="F604">
        <f>IF($D604="","",TRIM(MANAGER_PLAN!H604&amp;" "&amp;MANAGER_PLAN!I604))</f>
        <v/>
      </c>
      <c r="G604">
        <f>IF($D604="","",MANAGER_PLAN!J604)</f>
        <v/>
      </c>
      <c r="H604">
        <f>IF($D604="","",MANAGER_PLAN!K604)</f>
        <v/>
      </c>
      <c r="I604">
        <f>IF($D604="","",TRIM(IF(MANAGER_PLAN!N604&lt;&gt;"","LOS: "&amp;MANAGER_PLAN!N604&amp;" ","")&amp;IF(MANAGER_PLAN!O604&lt;&gt;"","LOT: "&amp;MANAGER_PLAN!O604,"")))</f>
        <v/>
      </c>
      <c r="J604">
        <f>IF($D604="","",IFERROR(VLOOKUP($D604,POS_MASTER!$A:$AK,37,FALSE),""))</f>
        <v/>
      </c>
    </row>
    <row r="605">
      <c r="A605">
        <f>IF($D605="","",MANAGER_PLAN!B605)</f>
        <v/>
      </c>
      <c r="B605">
        <f>IF($D605="","",MANAGER_PLAN!C605)</f>
        <v/>
      </c>
      <c r="C605">
        <f>IF(MANAGER_PLAN!E605="","",MANAGER_PLAN!D605)</f>
        <v/>
      </c>
      <c r="D605">
        <f>IF(MANAGER_PLAN!E605="","",MANAGER_PLAN!E605)</f>
        <v/>
      </c>
      <c r="E605">
        <f>IF($D605="","",MANAGER_PLAN!G605)</f>
        <v/>
      </c>
      <c r="F605">
        <f>IF($D605="","",TRIM(MANAGER_PLAN!H605&amp;" "&amp;MANAGER_PLAN!I605))</f>
        <v/>
      </c>
      <c r="G605">
        <f>IF($D605="","",MANAGER_PLAN!J605)</f>
        <v/>
      </c>
      <c r="H605">
        <f>IF($D605="","",MANAGER_PLAN!K605)</f>
        <v/>
      </c>
      <c r="I605">
        <f>IF($D605="","",TRIM(IF(MANAGER_PLAN!N605&lt;&gt;"","LOS: "&amp;MANAGER_PLAN!N605&amp;" ","")&amp;IF(MANAGER_PLAN!O605&lt;&gt;"","LOT: "&amp;MANAGER_PLAN!O605,"")))</f>
        <v/>
      </c>
      <c r="J605">
        <f>IF($D605="","",IFERROR(VLOOKUP($D605,POS_MASTER!$A:$AK,37,FALSE),""))</f>
        <v/>
      </c>
    </row>
    <row r="606">
      <c r="A606">
        <f>IF($D606="","",MANAGER_PLAN!B606)</f>
        <v/>
      </c>
      <c r="B606">
        <f>IF($D606="","",MANAGER_PLAN!C606)</f>
        <v/>
      </c>
      <c r="C606">
        <f>IF(MANAGER_PLAN!E606="","",MANAGER_PLAN!D606)</f>
        <v/>
      </c>
      <c r="D606">
        <f>IF(MANAGER_PLAN!E606="","",MANAGER_PLAN!E606)</f>
        <v/>
      </c>
      <c r="E606">
        <f>IF($D606="","",MANAGER_PLAN!G606)</f>
        <v/>
      </c>
      <c r="F606">
        <f>IF($D606="","",TRIM(MANAGER_PLAN!H606&amp;" "&amp;MANAGER_PLAN!I606))</f>
        <v/>
      </c>
      <c r="G606">
        <f>IF($D606="","",MANAGER_PLAN!J606)</f>
        <v/>
      </c>
      <c r="H606">
        <f>IF($D606="","",MANAGER_PLAN!K606)</f>
        <v/>
      </c>
      <c r="I606">
        <f>IF($D606="","",TRIM(IF(MANAGER_PLAN!N606&lt;&gt;"","LOS: "&amp;MANAGER_PLAN!N606&amp;" ","")&amp;IF(MANAGER_PLAN!O606&lt;&gt;"","LOT: "&amp;MANAGER_PLAN!O606,"")))</f>
        <v/>
      </c>
      <c r="J606">
        <f>IF($D606="","",IFERROR(VLOOKUP($D606,POS_MASTER!$A:$AK,37,FALSE),""))</f>
        <v/>
      </c>
    </row>
    <row r="607">
      <c r="A607">
        <f>IF($D607="","",MANAGER_PLAN!B607)</f>
        <v/>
      </c>
      <c r="B607">
        <f>IF($D607="","",MANAGER_PLAN!C607)</f>
        <v/>
      </c>
      <c r="C607">
        <f>IF(MANAGER_PLAN!E607="","",MANAGER_PLAN!D607)</f>
        <v/>
      </c>
      <c r="D607">
        <f>IF(MANAGER_PLAN!E607="","",MANAGER_PLAN!E607)</f>
        <v/>
      </c>
      <c r="E607">
        <f>IF($D607="","",MANAGER_PLAN!G607)</f>
        <v/>
      </c>
      <c r="F607">
        <f>IF($D607="","",TRIM(MANAGER_PLAN!H607&amp;" "&amp;MANAGER_PLAN!I607))</f>
        <v/>
      </c>
      <c r="G607">
        <f>IF($D607="","",MANAGER_PLAN!J607)</f>
        <v/>
      </c>
      <c r="H607">
        <f>IF($D607="","",MANAGER_PLAN!K607)</f>
        <v/>
      </c>
      <c r="I607">
        <f>IF($D607="","",TRIM(IF(MANAGER_PLAN!N607&lt;&gt;"","LOS: "&amp;MANAGER_PLAN!N607&amp;" ","")&amp;IF(MANAGER_PLAN!O607&lt;&gt;"","LOT: "&amp;MANAGER_PLAN!O607,"")))</f>
        <v/>
      </c>
      <c r="J607">
        <f>IF($D607="","",IFERROR(VLOOKUP($D607,POS_MASTER!$A:$AK,37,FALSE),""))</f>
        <v/>
      </c>
    </row>
    <row r="608">
      <c r="A608">
        <f>IF($D608="","",MANAGER_PLAN!B608)</f>
        <v/>
      </c>
      <c r="B608">
        <f>IF($D608="","",MANAGER_PLAN!C608)</f>
        <v/>
      </c>
      <c r="C608">
        <f>IF(MANAGER_PLAN!E608="","",MANAGER_PLAN!D608)</f>
        <v/>
      </c>
      <c r="D608">
        <f>IF(MANAGER_PLAN!E608="","",MANAGER_PLAN!E608)</f>
        <v/>
      </c>
      <c r="E608">
        <f>IF($D608="","",MANAGER_PLAN!G608)</f>
        <v/>
      </c>
      <c r="F608">
        <f>IF($D608="","",TRIM(MANAGER_PLAN!H608&amp;" "&amp;MANAGER_PLAN!I608))</f>
        <v/>
      </c>
      <c r="G608">
        <f>IF($D608="","",MANAGER_PLAN!J608)</f>
        <v/>
      </c>
      <c r="H608">
        <f>IF($D608="","",MANAGER_PLAN!K608)</f>
        <v/>
      </c>
      <c r="I608">
        <f>IF($D608="","",TRIM(IF(MANAGER_PLAN!N608&lt;&gt;"","LOS: "&amp;MANAGER_PLAN!N608&amp;" ","")&amp;IF(MANAGER_PLAN!O608&lt;&gt;"","LOT: "&amp;MANAGER_PLAN!O608,"")))</f>
        <v/>
      </c>
      <c r="J608">
        <f>IF($D608="","",IFERROR(VLOOKUP($D608,POS_MASTER!$A:$AK,37,FALSE),""))</f>
        <v/>
      </c>
    </row>
    <row r="609">
      <c r="A609">
        <f>IF($D609="","",MANAGER_PLAN!B609)</f>
        <v/>
      </c>
      <c r="B609">
        <f>IF($D609="","",MANAGER_PLAN!C609)</f>
        <v/>
      </c>
      <c r="C609">
        <f>IF(MANAGER_PLAN!E609="","",MANAGER_PLAN!D609)</f>
        <v/>
      </c>
      <c r="D609">
        <f>IF(MANAGER_PLAN!E609="","",MANAGER_PLAN!E609)</f>
        <v/>
      </c>
      <c r="E609">
        <f>IF($D609="","",MANAGER_PLAN!G609)</f>
        <v/>
      </c>
      <c r="F609">
        <f>IF($D609="","",TRIM(MANAGER_PLAN!H609&amp;" "&amp;MANAGER_PLAN!I609))</f>
        <v/>
      </c>
      <c r="G609">
        <f>IF($D609="","",MANAGER_PLAN!J609)</f>
        <v/>
      </c>
      <c r="H609">
        <f>IF($D609="","",MANAGER_PLAN!K609)</f>
        <v/>
      </c>
      <c r="I609">
        <f>IF($D609="","",TRIM(IF(MANAGER_PLAN!N609&lt;&gt;"","LOS: "&amp;MANAGER_PLAN!N609&amp;" ","")&amp;IF(MANAGER_PLAN!O609&lt;&gt;"","LOT: "&amp;MANAGER_PLAN!O609,"")))</f>
        <v/>
      </c>
      <c r="J609">
        <f>IF($D609="","",IFERROR(VLOOKUP($D609,POS_MASTER!$A:$AK,37,FALSE),""))</f>
        <v/>
      </c>
    </row>
    <row r="610">
      <c r="A610">
        <f>IF($D610="","",MANAGER_PLAN!B610)</f>
        <v/>
      </c>
      <c r="B610">
        <f>IF($D610="","",MANAGER_PLAN!C610)</f>
        <v/>
      </c>
      <c r="C610">
        <f>IF(MANAGER_PLAN!E610="","",MANAGER_PLAN!D610)</f>
        <v/>
      </c>
      <c r="D610">
        <f>IF(MANAGER_PLAN!E610="","",MANAGER_PLAN!E610)</f>
        <v/>
      </c>
      <c r="E610">
        <f>IF($D610="","",MANAGER_PLAN!G610)</f>
        <v/>
      </c>
      <c r="F610">
        <f>IF($D610="","",TRIM(MANAGER_PLAN!H610&amp;" "&amp;MANAGER_PLAN!I610))</f>
        <v/>
      </c>
      <c r="G610">
        <f>IF($D610="","",MANAGER_PLAN!J610)</f>
        <v/>
      </c>
      <c r="H610">
        <f>IF($D610="","",MANAGER_PLAN!K610)</f>
        <v/>
      </c>
      <c r="I610">
        <f>IF($D610="","",TRIM(IF(MANAGER_PLAN!N610&lt;&gt;"","LOS: "&amp;MANAGER_PLAN!N610&amp;" ","")&amp;IF(MANAGER_PLAN!O610&lt;&gt;"","LOT: "&amp;MANAGER_PLAN!O610,"")))</f>
        <v/>
      </c>
      <c r="J610">
        <f>IF($D610="","",IFERROR(VLOOKUP($D610,POS_MASTER!$A:$AK,37,FALSE),""))</f>
        <v/>
      </c>
    </row>
    <row r="611">
      <c r="A611">
        <f>IF($D611="","",MANAGER_PLAN!B611)</f>
        <v/>
      </c>
      <c r="B611">
        <f>IF($D611="","",MANAGER_PLAN!C611)</f>
        <v/>
      </c>
      <c r="C611">
        <f>IF(MANAGER_PLAN!E611="","",MANAGER_PLAN!D611)</f>
        <v/>
      </c>
      <c r="D611">
        <f>IF(MANAGER_PLAN!E611="","",MANAGER_PLAN!E611)</f>
        <v/>
      </c>
      <c r="E611">
        <f>IF($D611="","",MANAGER_PLAN!G611)</f>
        <v/>
      </c>
      <c r="F611">
        <f>IF($D611="","",TRIM(MANAGER_PLAN!H611&amp;" "&amp;MANAGER_PLAN!I611))</f>
        <v/>
      </c>
      <c r="G611">
        <f>IF($D611="","",MANAGER_PLAN!J611)</f>
        <v/>
      </c>
      <c r="H611">
        <f>IF($D611="","",MANAGER_PLAN!K611)</f>
        <v/>
      </c>
      <c r="I611">
        <f>IF($D611="","",TRIM(IF(MANAGER_PLAN!N611&lt;&gt;"","LOS: "&amp;MANAGER_PLAN!N611&amp;" ","")&amp;IF(MANAGER_PLAN!O611&lt;&gt;"","LOT: "&amp;MANAGER_PLAN!O611,"")))</f>
        <v/>
      </c>
      <c r="J611">
        <f>IF($D611="","",IFERROR(VLOOKUP($D611,POS_MASTER!$A:$AK,37,FALSE),""))</f>
        <v/>
      </c>
    </row>
    <row r="612">
      <c r="A612">
        <f>IF($D612="","",MANAGER_PLAN!B612)</f>
        <v/>
      </c>
      <c r="B612">
        <f>IF($D612="","",MANAGER_PLAN!C612)</f>
        <v/>
      </c>
      <c r="C612">
        <f>IF(MANAGER_PLAN!E612="","",MANAGER_PLAN!D612)</f>
        <v/>
      </c>
      <c r="D612">
        <f>IF(MANAGER_PLAN!E612="","",MANAGER_PLAN!E612)</f>
        <v/>
      </c>
      <c r="E612">
        <f>IF($D612="","",MANAGER_PLAN!G612)</f>
        <v/>
      </c>
      <c r="F612">
        <f>IF($D612="","",TRIM(MANAGER_PLAN!H612&amp;" "&amp;MANAGER_PLAN!I612))</f>
        <v/>
      </c>
      <c r="G612">
        <f>IF($D612="","",MANAGER_PLAN!J612)</f>
        <v/>
      </c>
      <c r="H612">
        <f>IF($D612="","",MANAGER_PLAN!K612)</f>
        <v/>
      </c>
      <c r="I612">
        <f>IF($D612="","",TRIM(IF(MANAGER_PLAN!N612&lt;&gt;"","LOS: "&amp;MANAGER_PLAN!N612&amp;" ","")&amp;IF(MANAGER_PLAN!O612&lt;&gt;"","LOT: "&amp;MANAGER_PLAN!O612,"")))</f>
        <v/>
      </c>
      <c r="J612">
        <f>IF($D612="","",IFERROR(VLOOKUP($D612,POS_MASTER!$A:$AK,37,FALSE),""))</f>
        <v/>
      </c>
    </row>
    <row r="613">
      <c r="A613">
        <f>IF($D613="","",MANAGER_PLAN!B613)</f>
        <v/>
      </c>
      <c r="B613">
        <f>IF($D613="","",MANAGER_PLAN!C613)</f>
        <v/>
      </c>
      <c r="C613">
        <f>IF(MANAGER_PLAN!E613="","",MANAGER_PLAN!D613)</f>
        <v/>
      </c>
      <c r="D613">
        <f>IF(MANAGER_PLAN!E613="","",MANAGER_PLAN!E613)</f>
        <v/>
      </c>
      <c r="E613">
        <f>IF($D613="","",MANAGER_PLAN!G613)</f>
        <v/>
      </c>
      <c r="F613">
        <f>IF($D613="","",TRIM(MANAGER_PLAN!H613&amp;" "&amp;MANAGER_PLAN!I613))</f>
        <v/>
      </c>
      <c r="G613">
        <f>IF($D613="","",MANAGER_PLAN!J613)</f>
        <v/>
      </c>
      <c r="H613">
        <f>IF($D613="","",MANAGER_PLAN!K613)</f>
        <v/>
      </c>
      <c r="I613">
        <f>IF($D613="","",TRIM(IF(MANAGER_PLAN!N613&lt;&gt;"","LOS: "&amp;MANAGER_PLAN!N613&amp;" ","")&amp;IF(MANAGER_PLAN!O613&lt;&gt;"","LOT: "&amp;MANAGER_PLAN!O613,"")))</f>
        <v/>
      </c>
      <c r="J613">
        <f>IF($D613="","",IFERROR(VLOOKUP($D613,POS_MASTER!$A:$AK,37,FALSE),""))</f>
        <v/>
      </c>
    </row>
    <row r="614">
      <c r="A614">
        <f>IF($D614="","",MANAGER_PLAN!B614)</f>
        <v/>
      </c>
      <c r="B614">
        <f>IF($D614="","",MANAGER_PLAN!C614)</f>
        <v/>
      </c>
      <c r="C614">
        <f>IF(MANAGER_PLAN!E614="","",MANAGER_PLAN!D614)</f>
        <v/>
      </c>
      <c r="D614">
        <f>IF(MANAGER_PLAN!E614="","",MANAGER_PLAN!E614)</f>
        <v/>
      </c>
      <c r="E614">
        <f>IF($D614="","",MANAGER_PLAN!G614)</f>
        <v/>
      </c>
      <c r="F614">
        <f>IF($D614="","",TRIM(MANAGER_PLAN!H614&amp;" "&amp;MANAGER_PLAN!I614))</f>
        <v/>
      </c>
      <c r="G614">
        <f>IF($D614="","",MANAGER_PLAN!J614)</f>
        <v/>
      </c>
      <c r="H614">
        <f>IF($D614="","",MANAGER_PLAN!K614)</f>
        <v/>
      </c>
      <c r="I614">
        <f>IF($D614="","",TRIM(IF(MANAGER_PLAN!N614&lt;&gt;"","LOS: "&amp;MANAGER_PLAN!N614&amp;" ","")&amp;IF(MANAGER_PLAN!O614&lt;&gt;"","LOT: "&amp;MANAGER_PLAN!O614,"")))</f>
        <v/>
      </c>
      <c r="J614">
        <f>IF($D614="","",IFERROR(VLOOKUP($D614,POS_MASTER!$A:$AK,37,FALSE),""))</f>
        <v/>
      </c>
    </row>
    <row r="615">
      <c r="A615">
        <f>IF($D615="","",MANAGER_PLAN!B615)</f>
        <v/>
      </c>
      <c r="B615">
        <f>IF($D615="","",MANAGER_PLAN!C615)</f>
        <v/>
      </c>
      <c r="C615">
        <f>IF(MANAGER_PLAN!E615="","",MANAGER_PLAN!D615)</f>
        <v/>
      </c>
      <c r="D615">
        <f>IF(MANAGER_PLAN!E615="","",MANAGER_PLAN!E615)</f>
        <v/>
      </c>
      <c r="E615">
        <f>IF($D615="","",MANAGER_PLAN!G615)</f>
        <v/>
      </c>
      <c r="F615">
        <f>IF($D615="","",TRIM(MANAGER_PLAN!H615&amp;" "&amp;MANAGER_PLAN!I615))</f>
        <v/>
      </c>
      <c r="G615">
        <f>IF($D615="","",MANAGER_PLAN!J615)</f>
        <v/>
      </c>
      <c r="H615">
        <f>IF($D615="","",MANAGER_PLAN!K615)</f>
        <v/>
      </c>
      <c r="I615">
        <f>IF($D615="","",TRIM(IF(MANAGER_PLAN!N615&lt;&gt;"","LOS: "&amp;MANAGER_PLAN!N615&amp;" ","")&amp;IF(MANAGER_PLAN!O615&lt;&gt;"","LOT: "&amp;MANAGER_PLAN!O615,"")))</f>
        <v/>
      </c>
      <c r="J615">
        <f>IF($D615="","",IFERROR(VLOOKUP($D615,POS_MASTER!$A:$AK,37,FALSE),""))</f>
        <v/>
      </c>
    </row>
    <row r="616">
      <c r="A616">
        <f>IF($D616="","",MANAGER_PLAN!B616)</f>
        <v/>
      </c>
      <c r="B616">
        <f>IF($D616="","",MANAGER_PLAN!C616)</f>
        <v/>
      </c>
      <c r="C616">
        <f>IF(MANAGER_PLAN!E616="","",MANAGER_PLAN!D616)</f>
        <v/>
      </c>
      <c r="D616">
        <f>IF(MANAGER_PLAN!E616="","",MANAGER_PLAN!E616)</f>
        <v/>
      </c>
      <c r="E616">
        <f>IF($D616="","",MANAGER_PLAN!G616)</f>
        <v/>
      </c>
      <c r="F616">
        <f>IF($D616="","",TRIM(MANAGER_PLAN!H616&amp;" "&amp;MANAGER_PLAN!I616))</f>
        <v/>
      </c>
      <c r="G616">
        <f>IF($D616="","",MANAGER_PLAN!J616)</f>
        <v/>
      </c>
      <c r="H616">
        <f>IF($D616="","",MANAGER_PLAN!K616)</f>
        <v/>
      </c>
      <c r="I616">
        <f>IF($D616="","",TRIM(IF(MANAGER_PLAN!N616&lt;&gt;"","LOS: "&amp;MANAGER_PLAN!N616&amp;" ","")&amp;IF(MANAGER_PLAN!O616&lt;&gt;"","LOT: "&amp;MANAGER_PLAN!O616,"")))</f>
        <v/>
      </c>
      <c r="J616">
        <f>IF($D616="","",IFERROR(VLOOKUP($D616,POS_MASTER!$A:$AK,37,FALSE),""))</f>
        <v/>
      </c>
    </row>
    <row r="617">
      <c r="A617">
        <f>IF($D617="","",MANAGER_PLAN!B617)</f>
        <v/>
      </c>
      <c r="B617">
        <f>IF($D617="","",MANAGER_PLAN!C617)</f>
        <v/>
      </c>
      <c r="C617">
        <f>IF(MANAGER_PLAN!E617="","",MANAGER_PLAN!D617)</f>
        <v/>
      </c>
      <c r="D617">
        <f>IF(MANAGER_PLAN!E617="","",MANAGER_PLAN!E617)</f>
        <v/>
      </c>
      <c r="E617">
        <f>IF($D617="","",MANAGER_PLAN!G617)</f>
        <v/>
      </c>
      <c r="F617">
        <f>IF($D617="","",TRIM(MANAGER_PLAN!H617&amp;" "&amp;MANAGER_PLAN!I617))</f>
        <v/>
      </c>
      <c r="G617">
        <f>IF($D617="","",MANAGER_PLAN!J617)</f>
        <v/>
      </c>
      <c r="H617">
        <f>IF($D617="","",MANAGER_PLAN!K617)</f>
        <v/>
      </c>
      <c r="I617">
        <f>IF($D617="","",TRIM(IF(MANAGER_PLAN!N617&lt;&gt;"","LOS: "&amp;MANAGER_PLAN!N617&amp;" ","")&amp;IF(MANAGER_PLAN!O617&lt;&gt;"","LOT: "&amp;MANAGER_PLAN!O617,"")))</f>
        <v/>
      </c>
      <c r="J617">
        <f>IF($D617="","",IFERROR(VLOOKUP($D617,POS_MASTER!$A:$AK,37,FALSE),""))</f>
        <v/>
      </c>
    </row>
    <row r="618">
      <c r="A618">
        <f>IF($D618="","",MANAGER_PLAN!B618)</f>
        <v/>
      </c>
      <c r="B618">
        <f>IF($D618="","",MANAGER_PLAN!C618)</f>
        <v/>
      </c>
      <c r="C618">
        <f>IF(MANAGER_PLAN!E618="","",MANAGER_PLAN!D618)</f>
        <v/>
      </c>
      <c r="D618">
        <f>IF(MANAGER_PLAN!E618="","",MANAGER_PLAN!E618)</f>
        <v/>
      </c>
      <c r="E618">
        <f>IF($D618="","",MANAGER_PLAN!G618)</f>
        <v/>
      </c>
      <c r="F618">
        <f>IF($D618="","",TRIM(MANAGER_PLAN!H618&amp;" "&amp;MANAGER_PLAN!I618))</f>
        <v/>
      </c>
      <c r="G618">
        <f>IF($D618="","",MANAGER_PLAN!J618)</f>
        <v/>
      </c>
      <c r="H618">
        <f>IF($D618="","",MANAGER_PLAN!K618)</f>
        <v/>
      </c>
      <c r="I618">
        <f>IF($D618="","",TRIM(IF(MANAGER_PLAN!N618&lt;&gt;"","LOS: "&amp;MANAGER_PLAN!N618&amp;" ","")&amp;IF(MANAGER_PLAN!O618&lt;&gt;"","LOT: "&amp;MANAGER_PLAN!O618,"")))</f>
        <v/>
      </c>
      <c r="J618">
        <f>IF($D618="","",IFERROR(VLOOKUP($D618,POS_MASTER!$A:$AK,37,FALSE),""))</f>
        <v/>
      </c>
    </row>
    <row r="619">
      <c r="A619">
        <f>IF($D619="","",MANAGER_PLAN!B619)</f>
        <v/>
      </c>
      <c r="B619">
        <f>IF($D619="","",MANAGER_PLAN!C619)</f>
        <v/>
      </c>
      <c r="C619">
        <f>IF(MANAGER_PLAN!E619="","",MANAGER_PLAN!D619)</f>
        <v/>
      </c>
      <c r="D619">
        <f>IF(MANAGER_PLAN!E619="","",MANAGER_PLAN!E619)</f>
        <v/>
      </c>
      <c r="E619">
        <f>IF($D619="","",MANAGER_PLAN!G619)</f>
        <v/>
      </c>
      <c r="F619">
        <f>IF($D619="","",TRIM(MANAGER_PLAN!H619&amp;" "&amp;MANAGER_PLAN!I619))</f>
        <v/>
      </c>
      <c r="G619">
        <f>IF($D619="","",MANAGER_PLAN!J619)</f>
        <v/>
      </c>
      <c r="H619">
        <f>IF($D619="","",MANAGER_PLAN!K619)</f>
        <v/>
      </c>
      <c r="I619">
        <f>IF($D619="","",TRIM(IF(MANAGER_PLAN!N619&lt;&gt;"","LOS: "&amp;MANAGER_PLAN!N619&amp;" ","")&amp;IF(MANAGER_PLAN!O619&lt;&gt;"","LOT: "&amp;MANAGER_PLAN!O619,"")))</f>
        <v/>
      </c>
      <c r="J619">
        <f>IF($D619="","",IFERROR(VLOOKUP($D619,POS_MASTER!$A:$AK,37,FALSE),""))</f>
        <v/>
      </c>
    </row>
    <row r="620">
      <c r="A620">
        <f>IF($D620="","",MANAGER_PLAN!B620)</f>
        <v/>
      </c>
      <c r="B620">
        <f>IF($D620="","",MANAGER_PLAN!C620)</f>
        <v/>
      </c>
      <c r="C620">
        <f>IF(MANAGER_PLAN!E620="","",MANAGER_PLAN!D620)</f>
        <v/>
      </c>
      <c r="D620">
        <f>IF(MANAGER_PLAN!E620="","",MANAGER_PLAN!E620)</f>
        <v/>
      </c>
      <c r="E620">
        <f>IF($D620="","",MANAGER_PLAN!G620)</f>
        <v/>
      </c>
      <c r="F620">
        <f>IF($D620="","",TRIM(MANAGER_PLAN!H620&amp;" "&amp;MANAGER_PLAN!I620))</f>
        <v/>
      </c>
      <c r="G620">
        <f>IF($D620="","",MANAGER_PLAN!J620)</f>
        <v/>
      </c>
      <c r="H620">
        <f>IF($D620="","",MANAGER_PLAN!K620)</f>
        <v/>
      </c>
      <c r="I620">
        <f>IF($D620="","",TRIM(IF(MANAGER_PLAN!N620&lt;&gt;"","LOS: "&amp;MANAGER_PLAN!N620&amp;" ","")&amp;IF(MANAGER_PLAN!O620&lt;&gt;"","LOT: "&amp;MANAGER_PLAN!O620,"")))</f>
        <v/>
      </c>
      <c r="J620">
        <f>IF($D620="","",IFERROR(VLOOKUP($D620,POS_MASTER!$A:$AK,37,FALSE),""))</f>
        <v/>
      </c>
    </row>
    <row r="621">
      <c r="A621">
        <f>IF($D621="","",MANAGER_PLAN!B621)</f>
        <v/>
      </c>
      <c r="B621">
        <f>IF($D621="","",MANAGER_PLAN!C621)</f>
        <v/>
      </c>
      <c r="C621">
        <f>IF(MANAGER_PLAN!E621="","",MANAGER_PLAN!D621)</f>
        <v/>
      </c>
      <c r="D621">
        <f>IF(MANAGER_PLAN!E621="","",MANAGER_PLAN!E621)</f>
        <v/>
      </c>
      <c r="E621">
        <f>IF($D621="","",MANAGER_PLAN!G621)</f>
        <v/>
      </c>
      <c r="F621">
        <f>IF($D621="","",TRIM(MANAGER_PLAN!H621&amp;" "&amp;MANAGER_PLAN!I621))</f>
        <v/>
      </c>
      <c r="G621">
        <f>IF($D621="","",MANAGER_PLAN!J621)</f>
        <v/>
      </c>
      <c r="H621">
        <f>IF($D621="","",MANAGER_PLAN!K621)</f>
        <v/>
      </c>
      <c r="I621">
        <f>IF($D621="","",TRIM(IF(MANAGER_PLAN!N621&lt;&gt;"","LOS: "&amp;MANAGER_PLAN!N621&amp;" ","")&amp;IF(MANAGER_PLAN!O621&lt;&gt;"","LOT: "&amp;MANAGER_PLAN!O621,"")))</f>
        <v/>
      </c>
      <c r="J621">
        <f>IF($D621="","",IFERROR(VLOOKUP($D621,POS_MASTER!$A:$AK,37,FALSE),""))</f>
        <v/>
      </c>
    </row>
    <row r="622">
      <c r="A622">
        <f>IF($D622="","",MANAGER_PLAN!B622)</f>
        <v/>
      </c>
      <c r="B622">
        <f>IF($D622="","",MANAGER_PLAN!C622)</f>
        <v/>
      </c>
      <c r="C622">
        <f>IF(MANAGER_PLAN!E622="","",MANAGER_PLAN!D622)</f>
        <v/>
      </c>
      <c r="D622">
        <f>IF(MANAGER_PLAN!E622="","",MANAGER_PLAN!E622)</f>
        <v/>
      </c>
      <c r="E622">
        <f>IF($D622="","",MANAGER_PLAN!G622)</f>
        <v/>
      </c>
      <c r="F622">
        <f>IF($D622="","",TRIM(MANAGER_PLAN!H622&amp;" "&amp;MANAGER_PLAN!I622))</f>
        <v/>
      </c>
      <c r="G622">
        <f>IF($D622="","",MANAGER_PLAN!J622)</f>
        <v/>
      </c>
      <c r="H622">
        <f>IF($D622="","",MANAGER_PLAN!K622)</f>
        <v/>
      </c>
      <c r="I622">
        <f>IF($D622="","",TRIM(IF(MANAGER_PLAN!N622&lt;&gt;"","LOS: "&amp;MANAGER_PLAN!N622&amp;" ","")&amp;IF(MANAGER_PLAN!O622&lt;&gt;"","LOT: "&amp;MANAGER_PLAN!O622,"")))</f>
        <v/>
      </c>
      <c r="J622">
        <f>IF($D622="","",IFERROR(VLOOKUP($D622,POS_MASTER!$A:$AK,37,FALSE),""))</f>
        <v/>
      </c>
    </row>
    <row r="623">
      <c r="A623">
        <f>IF($D623="","",MANAGER_PLAN!B623)</f>
        <v/>
      </c>
      <c r="B623">
        <f>IF($D623="","",MANAGER_PLAN!C623)</f>
        <v/>
      </c>
      <c r="C623">
        <f>IF(MANAGER_PLAN!E623="","",MANAGER_PLAN!D623)</f>
        <v/>
      </c>
      <c r="D623">
        <f>IF(MANAGER_PLAN!E623="","",MANAGER_PLAN!E623)</f>
        <v/>
      </c>
      <c r="E623">
        <f>IF($D623="","",MANAGER_PLAN!G623)</f>
        <v/>
      </c>
      <c r="F623">
        <f>IF($D623="","",TRIM(MANAGER_PLAN!H623&amp;" "&amp;MANAGER_PLAN!I623))</f>
        <v/>
      </c>
      <c r="G623">
        <f>IF($D623="","",MANAGER_PLAN!J623)</f>
        <v/>
      </c>
      <c r="H623">
        <f>IF($D623="","",MANAGER_PLAN!K623)</f>
        <v/>
      </c>
      <c r="I623">
        <f>IF($D623="","",TRIM(IF(MANAGER_PLAN!N623&lt;&gt;"","LOS: "&amp;MANAGER_PLAN!N623&amp;" ","")&amp;IF(MANAGER_PLAN!O623&lt;&gt;"","LOT: "&amp;MANAGER_PLAN!O623,"")))</f>
        <v/>
      </c>
      <c r="J623">
        <f>IF($D623="","",IFERROR(VLOOKUP($D623,POS_MASTER!$A:$AK,37,FALSE),""))</f>
        <v/>
      </c>
    </row>
    <row r="624">
      <c r="A624">
        <f>IF($D624="","",MANAGER_PLAN!B624)</f>
        <v/>
      </c>
      <c r="B624">
        <f>IF($D624="","",MANAGER_PLAN!C624)</f>
        <v/>
      </c>
      <c r="C624">
        <f>IF(MANAGER_PLAN!E624="","",MANAGER_PLAN!D624)</f>
        <v/>
      </c>
      <c r="D624">
        <f>IF(MANAGER_PLAN!E624="","",MANAGER_PLAN!E624)</f>
        <v/>
      </c>
      <c r="E624">
        <f>IF($D624="","",MANAGER_PLAN!G624)</f>
        <v/>
      </c>
      <c r="F624">
        <f>IF($D624="","",TRIM(MANAGER_PLAN!H624&amp;" "&amp;MANAGER_PLAN!I624))</f>
        <v/>
      </c>
      <c r="G624">
        <f>IF($D624="","",MANAGER_PLAN!J624)</f>
        <v/>
      </c>
      <c r="H624">
        <f>IF($D624="","",MANAGER_PLAN!K624)</f>
        <v/>
      </c>
      <c r="I624">
        <f>IF($D624="","",TRIM(IF(MANAGER_PLAN!N624&lt;&gt;"","LOS: "&amp;MANAGER_PLAN!N624&amp;" ","")&amp;IF(MANAGER_PLAN!O624&lt;&gt;"","LOT: "&amp;MANAGER_PLAN!O624,"")))</f>
        <v/>
      </c>
      <c r="J624">
        <f>IF($D624="","",IFERROR(VLOOKUP($D624,POS_MASTER!$A:$AK,37,FALSE),""))</f>
        <v/>
      </c>
    </row>
    <row r="625">
      <c r="A625">
        <f>IF($D625="","",MANAGER_PLAN!B625)</f>
        <v/>
      </c>
      <c r="B625">
        <f>IF($D625="","",MANAGER_PLAN!C625)</f>
        <v/>
      </c>
      <c r="C625">
        <f>IF(MANAGER_PLAN!E625="","",MANAGER_PLAN!D625)</f>
        <v/>
      </c>
      <c r="D625">
        <f>IF(MANAGER_PLAN!E625="","",MANAGER_PLAN!E625)</f>
        <v/>
      </c>
      <c r="E625">
        <f>IF($D625="","",MANAGER_PLAN!G625)</f>
        <v/>
      </c>
      <c r="F625">
        <f>IF($D625="","",TRIM(MANAGER_PLAN!H625&amp;" "&amp;MANAGER_PLAN!I625))</f>
        <v/>
      </c>
      <c r="G625">
        <f>IF($D625="","",MANAGER_PLAN!J625)</f>
        <v/>
      </c>
      <c r="H625">
        <f>IF($D625="","",MANAGER_PLAN!K625)</f>
        <v/>
      </c>
      <c r="I625">
        <f>IF($D625="","",TRIM(IF(MANAGER_PLAN!N625&lt;&gt;"","LOS: "&amp;MANAGER_PLAN!N625&amp;" ","")&amp;IF(MANAGER_PLAN!O625&lt;&gt;"","LOT: "&amp;MANAGER_PLAN!O625,"")))</f>
        <v/>
      </c>
      <c r="J625">
        <f>IF($D625="","",IFERROR(VLOOKUP($D625,POS_MASTER!$A:$AK,37,FALSE),""))</f>
        <v/>
      </c>
    </row>
    <row r="626">
      <c r="A626">
        <f>IF($D626="","",MANAGER_PLAN!B626)</f>
        <v/>
      </c>
      <c r="B626">
        <f>IF($D626="","",MANAGER_PLAN!C626)</f>
        <v/>
      </c>
      <c r="C626">
        <f>IF(MANAGER_PLAN!E626="","",MANAGER_PLAN!D626)</f>
        <v/>
      </c>
      <c r="D626">
        <f>IF(MANAGER_PLAN!E626="","",MANAGER_PLAN!E626)</f>
        <v/>
      </c>
      <c r="E626">
        <f>IF($D626="","",MANAGER_PLAN!G626)</f>
        <v/>
      </c>
      <c r="F626">
        <f>IF($D626="","",TRIM(MANAGER_PLAN!H626&amp;" "&amp;MANAGER_PLAN!I626))</f>
        <v/>
      </c>
      <c r="G626">
        <f>IF($D626="","",MANAGER_PLAN!J626)</f>
        <v/>
      </c>
      <c r="H626">
        <f>IF($D626="","",MANAGER_PLAN!K626)</f>
        <v/>
      </c>
      <c r="I626">
        <f>IF($D626="","",TRIM(IF(MANAGER_PLAN!N626&lt;&gt;"","LOS: "&amp;MANAGER_PLAN!N626&amp;" ","")&amp;IF(MANAGER_PLAN!O626&lt;&gt;"","LOT: "&amp;MANAGER_PLAN!O626,"")))</f>
        <v/>
      </c>
      <c r="J626">
        <f>IF($D626="","",IFERROR(VLOOKUP($D626,POS_MASTER!$A:$AK,37,FALSE),""))</f>
        <v/>
      </c>
    </row>
    <row r="627">
      <c r="A627">
        <f>IF($D627="","",MANAGER_PLAN!B627)</f>
        <v/>
      </c>
      <c r="B627">
        <f>IF($D627="","",MANAGER_PLAN!C627)</f>
        <v/>
      </c>
      <c r="C627">
        <f>IF(MANAGER_PLAN!E627="","",MANAGER_PLAN!D627)</f>
        <v/>
      </c>
      <c r="D627">
        <f>IF(MANAGER_PLAN!E627="","",MANAGER_PLAN!E627)</f>
        <v/>
      </c>
      <c r="E627">
        <f>IF($D627="","",MANAGER_PLAN!G627)</f>
        <v/>
      </c>
      <c r="F627">
        <f>IF($D627="","",TRIM(MANAGER_PLAN!H627&amp;" "&amp;MANAGER_PLAN!I627))</f>
        <v/>
      </c>
      <c r="G627">
        <f>IF($D627="","",MANAGER_PLAN!J627)</f>
        <v/>
      </c>
      <c r="H627">
        <f>IF($D627="","",MANAGER_PLAN!K627)</f>
        <v/>
      </c>
      <c r="I627">
        <f>IF($D627="","",TRIM(IF(MANAGER_PLAN!N627&lt;&gt;"","LOS: "&amp;MANAGER_PLAN!N627&amp;" ","")&amp;IF(MANAGER_PLAN!O627&lt;&gt;"","LOT: "&amp;MANAGER_PLAN!O627,"")))</f>
        <v/>
      </c>
      <c r="J627">
        <f>IF($D627="","",IFERROR(VLOOKUP($D627,POS_MASTER!$A:$AK,37,FALSE),""))</f>
        <v/>
      </c>
    </row>
    <row r="628">
      <c r="A628">
        <f>IF($D628="","",MANAGER_PLAN!B628)</f>
        <v/>
      </c>
      <c r="B628">
        <f>IF($D628="","",MANAGER_PLAN!C628)</f>
        <v/>
      </c>
      <c r="C628">
        <f>IF(MANAGER_PLAN!E628="","",MANAGER_PLAN!D628)</f>
        <v/>
      </c>
      <c r="D628">
        <f>IF(MANAGER_PLAN!E628="","",MANAGER_PLAN!E628)</f>
        <v/>
      </c>
      <c r="E628">
        <f>IF($D628="","",MANAGER_PLAN!G628)</f>
        <v/>
      </c>
      <c r="F628">
        <f>IF($D628="","",TRIM(MANAGER_PLAN!H628&amp;" "&amp;MANAGER_PLAN!I628))</f>
        <v/>
      </c>
      <c r="G628">
        <f>IF($D628="","",MANAGER_PLAN!J628)</f>
        <v/>
      </c>
      <c r="H628">
        <f>IF($D628="","",MANAGER_PLAN!K628)</f>
        <v/>
      </c>
      <c r="I628">
        <f>IF($D628="","",TRIM(IF(MANAGER_PLAN!N628&lt;&gt;"","LOS: "&amp;MANAGER_PLAN!N628&amp;" ","")&amp;IF(MANAGER_PLAN!O628&lt;&gt;"","LOT: "&amp;MANAGER_PLAN!O628,"")))</f>
        <v/>
      </c>
      <c r="J628">
        <f>IF($D628="","",IFERROR(VLOOKUP($D628,POS_MASTER!$A:$AK,37,FALSE),""))</f>
        <v/>
      </c>
    </row>
    <row r="629">
      <c r="A629">
        <f>IF($D629="","",MANAGER_PLAN!B629)</f>
        <v/>
      </c>
      <c r="B629">
        <f>IF($D629="","",MANAGER_PLAN!C629)</f>
        <v/>
      </c>
      <c r="C629">
        <f>IF(MANAGER_PLAN!E629="","",MANAGER_PLAN!D629)</f>
        <v/>
      </c>
      <c r="D629">
        <f>IF(MANAGER_PLAN!E629="","",MANAGER_PLAN!E629)</f>
        <v/>
      </c>
      <c r="E629">
        <f>IF($D629="","",MANAGER_PLAN!G629)</f>
        <v/>
      </c>
      <c r="F629">
        <f>IF($D629="","",TRIM(MANAGER_PLAN!H629&amp;" "&amp;MANAGER_PLAN!I629))</f>
        <v/>
      </c>
      <c r="G629">
        <f>IF($D629="","",MANAGER_PLAN!J629)</f>
        <v/>
      </c>
      <c r="H629">
        <f>IF($D629="","",MANAGER_PLAN!K629)</f>
        <v/>
      </c>
      <c r="I629">
        <f>IF($D629="","",TRIM(IF(MANAGER_PLAN!N629&lt;&gt;"","LOS: "&amp;MANAGER_PLAN!N629&amp;" ","")&amp;IF(MANAGER_PLAN!O629&lt;&gt;"","LOT: "&amp;MANAGER_PLAN!O629,"")))</f>
        <v/>
      </c>
      <c r="J629">
        <f>IF($D629="","",IFERROR(VLOOKUP($D629,POS_MASTER!$A:$AK,37,FALSE),""))</f>
        <v/>
      </c>
    </row>
    <row r="630">
      <c r="A630">
        <f>IF($D630="","",MANAGER_PLAN!B630)</f>
        <v/>
      </c>
      <c r="B630">
        <f>IF($D630="","",MANAGER_PLAN!C630)</f>
        <v/>
      </c>
      <c r="C630">
        <f>IF(MANAGER_PLAN!E630="","",MANAGER_PLAN!D630)</f>
        <v/>
      </c>
      <c r="D630">
        <f>IF(MANAGER_PLAN!E630="","",MANAGER_PLAN!E630)</f>
        <v/>
      </c>
      <c r="E630">
        <f>IF($D630="","",MANAGER_PLAN!G630)</f>
        <v/>
      </c>
      <c r="F630">
        <f>IF($D630="","",TRIM(MANAGER_PLAN!H630&amp;" "&amp;MANAGER_PLAN!I630))</f>
        <v/>
      </c>
      <c r="G630">
        <f>IF($D630="","",MANAGER_PLAN!J630)</f>
        <v/>
      </c>
      <c r="H630">
        <f>IF($D630="","",MANAGER_PLAN!K630)</f>
        <v/>
      </c>
      <c r="I630">
        <f>IF($D630="","",TRIM(IF(MANAGER_PLAN!N630&lt;&gt;"","LOS: "&amp;MANAGER_PLAN!N630&amp;" ","")&amp;IF(MANAGER_PLAN!O630&lt;&gt;"","LOT: "&amp;MANAGER_PLAN!O630,"")))</f>
        <v/>
      </c>
      <c r="J630">
        <f>IF($D630="","",IFERROR(VLOOKUP($D630,POS_MASTER!$A:$AK,37,FALSE),""))</f>
        <v/>
      </c>
    </row>
    <row r="631">
      <c r="A631">
        <f>IF($D631="","",MANAGER_PLAN!B631)</f>
        <v/>
      </c>
      <c r="B631">
        <f>IF($D631="","",MANAGER_PLAN!C631)</f>
        <v/>
      </c>
      <c r="C631">
        <f>IF(MANAGER_PLAN!E631="","",MANAGER_PLAN!D631)</f>
        <v/>
      </c>
      <c r="D631">
        <f>IF(MANAGER_PLAN!E631="","",MANAGER_PLAN!E631)</f>
        <v/>
      </c>
      <c r="E631">
        <f>IF($D631="","",MANAGER_PLAN!G631)</f>
        <v/>
      </c>
      <c r="F631">
        <f>IF($D631="","",TRIM(MANAGER_PLAN!H631&amp;" "&amp;MANAGER_PLAN!I631))</f>
        <v/>
      </c>
      <c r="G631">
        <f>IF($D631="","",MANAGER_PLAN!J631)</f>
        <v/>
      </c>
      <c r="H631">
        <f>IF($D631="","",MANAGER_PLAN!K631)</f>
        <v/>
      </c>
      <c r="I631">
        <f>IF($D631="","",TRIM(IF(MANAGER_PLAN!N631&lt;&gt;"","LOS: "&amp;MANAGER_PLAN!N631&amp;" ","")&amp;IF(MANAGER_PLAN!O631&lt;&gt;"","LOT: "&amp;MANAGER_PLAN!O631,"")))</f>
        <v/>
      </c>
      <c r="J631">
        <f>IF($D631="","",IFERROR(VLOOKUP($D631,POS_MASTER!$A:$AK,37,FALSE),""))</f>
        <v/>
      </c>
    </row>
    <row r="632">
      <c r="A632">
        <f>IF($D632="","",MANAGER_PLAN!B632)</f>
        <v/>
      </c>
      <c r="B632">
        <f>IF($D632="","",MANAGER_PLAN!C632)</f>
        <v/>
      </c>
      <c r="C632">
        <f>IF(MANAGER_PLAN!E632="","",MANAGER_PLAN!D632)</f>
        <v/>
      </c>
      <c r="D632">
        <f>IF(MANAGER_PLAN!E632="","",MANAGER_PLAN!E632)</f>
        <v/>
      </c>
      <c r="E632">
        <f>IF($D632="","",MANAGER_PLAN!G632)</f>
        <v/>
      </c>
      <c r="F632">
        <f>IF($D632="","",TRIM(MANAGER_PLAN!H632&amp;" "&amp;MANAGER_PLAN!I632))</f>
        <v/>
      </c>
      <c r="G632">
        <f>IF($D632="","",MANAGER_PLAN!J632)</f>
        <v/>
      </c>
      <c r="H632">
        <f>IF($D632="","",MANAGER_PLAN!K632)</f>
        <v/>
      </c>
      <c r="I632">
        <f>IF($D632="","",TRIM(IF(MANAGER_PLAN!N632&lt;&gt;"","LOS: "&amp;MANAGER_PLAN!N632&amp;" ","")&amp;IF(MANAGER_PLAN!O632&lt;&gt;"","LOT: "&amp;MANAGER_PLAN!O632,"")))</f>
        <v/>
      </c>
      <c r="J632">
        <f>IF($D632="","",IFERROR(VLOOKUP($D632,POS_MASTER!$A:$AK,37,FALSE),""))</f>
        <v/>
      </c>
    </row>
    <row r="633">
      <c r="A633">
        <f>IF($D633="","",MANAGER_PLAN!B633)</f>
        <v/>
      </c>
      <c r="B633">
        <f>IF($D633="","",MANAGER_PLAN!C633)</f>
        <v/>
      </c>
      <c r="C633">
        <f>IF(MANAGER_PLAN!E633="","",MANAGER_PLAN!D633)</f>
        <v/>
      </c>
      <c r="D633">
        <f>IF(MANAGER_PLAN!E633="","",MANAGER_PLAN!E633)</f>
        <v/>
      </c>
      <c r="E633">
        <f>IF($D633="","",MANAGER_PLAN!G633)</f>
        <v/>
      </c>
      <c r="F633">
        <f>IF($D633="","",TRIM(MANAGER_PLAN!H633&amp;" "&amp;MANAGER_PLAN!I633))</f>
        <v/>
      </c>
      <c r="G633">
        <f>IF($D633="","",MANAGER_PLAN!J633)</f>
        <v/>
      </c>
      <c r="H633">
        <f>IF($D633="","",MANAGER_PLAN!K633)</f>
        <v/>
      </c>
      <c r="I633">
        <f>IF($D633="","",TRIM(IF(MANAGER_PLAN!N633&lt;&gt;"","LOS: "&amp;MANAGER_PLAN!N633&amp;" ","")&amp;IF(MANAGER_PLAN!O633&lt;&gt;"","LOT: "&amp;MANAGER_PLAN!O633,"")))</f>
        <v/>
      </c>
      <c r="J633">
        <f>IF($D633="","",IFERROR(VLOOKUP($D633,POS_MASTER!$A:$AK,37,FALSE),""))</f>
        <v/>
      </c>
    </row>
    <row r="634">
      <c r="A634">
        <f>IF($D634="","",MANAGER_PLAN!B634)</f>
        <v/>
      </c>
      <c r="B634">
        <f>IF($D634="","",MANAGER_PLAN!C634)</f>
        <v/>
      </c>
      <c r="C634">
        <f>IF(MANAGER_PLAN!E634="","",MANAGER_PLAN!D634)</f>
        <v/>
      </c>
      <c r="D634">
        <f>IF(MANAGER_PLAN!E634="","",MANAGER_PLAN!E634)</f>
        <v/>
      </c>
      <c r="E634">
        <f>IF($D634="","",MANAGER_PLAN!G634)</f>
        <v/>
      </c>
      <c r="F634">
        <f>IF($D634="","",TRIM(MANAGER_PLAN!H634&amp;" "&amp;MANAGER_PLAN!I634))</f>
        <v/>
      </c>
      <c r="G634">
        <f>IF($D634="","",MANAGER_PLAN!J634)</f>
        <v/>
      </c>
      <c r="H634">
        <f>IF($D634="","",MANAGER_PLAN!K634)</f>
        <v/>
      </c>
      <c r="I634">
        <f>IF($D634="","",TRIM(IF(MANAGER_PLAN!N634&lt;&gt;"","LOS: "&amp;MANAGER_PLAN!N634&amp;" ","")&amp;IF(MANAGER_PLAN!O634&lt;&gt;"","LOT: "&amp;MANAGER_PLAN!O634,"")))</f>
        <v/>
      </c>
      <c r="J634">
        <f>IF($D634="","",IFERROR(VLOOKUP($D634,POS_MASTER!$A:$AK,37,FALSE),""))</f>
        <v/>
      </c>
    </row>
    <row r="635">
      <c r="A635">
        <f>IF($D635="","",MANAGER_PLAN!B635)</f>
        <v/>
      </c>
      <c r="B635">
        <f>IF($D635="","",MANAGER_PLAN!C635)</f>
        <v/>
      </c>
      <c r="C635">
        <f>IF(MANAGER_PLAN!E635="","",MANAGER_PLAN!D635)</f>
        <v/>
      </c>
      <c r="D635">
        <f>IF(MANAGER_PLAN!E635="","",MANAGER_PLAN!E635)</f>
        <v/>
      </c>
      <c r="E635">
        <f>IF($D635="","",MANAGER_PLAN!G635)</f>
        <v/>
      </c>
      <c r="F635">
        <f>IF($D635="","",TRIM(MANAGER_PLAN!H635&amp;" "&amp;MANAGER_PLAN!I635))</f>
        <v/>
      </c>
      <c r="G635">
        <f>IF($D635="","",MANAGER_PLAN!J635)</f>
        <v/>
      </c>
      <c r="H635">
        <f>IF($D635="","",MANAGER_PLAN!K635)</f>
        <v/>
      </c>
      <c r="I635">
        <f>IF($D635="","",TRIM(IF(MANAGER_PLAN!N635&lt;&gt;"","LOS: "&amp;MANAGER_PLAN!N635&amp;" ","")&amp;IF(MANAGER_PLAN!O635&lt;&gt;"","LOT: "&amp;MANAGER_PLAN!O635,"")))</f>
        <v/>
      </c>
      <c r="J635">
        <f>IF($D635="","",IFERROR(VLOOKUP($D635,POS_MASTER!$A:$AK,37,FALSE),""))</f>
        <v/>
      </c>
    </row>
    <row r="636">
      <c r="A636">
        <f>IF($D636="","",MANAGER_PLAN!B636)</f>
        <v/>
      </c>
      <c r="B636">
        <f>IF($D636="","",MANAGER_PLAN!C636)</f>
        <v/>
      </c>
      <c r="C636">
        <f>IF(MANAGER_PLAN!E636="","",MANAGER_PLAN!D636)</f>
        <v/>
      </c>
      <c r="D636">
        <f>IF(MANAGER_PLAN!E636="","",MANAGER_PLAN!E636)</f>
        <v/>
      </c>
      <c r="E636">
        <f>IF($D636="","",MANAGER_PLAN!G636)</f>
        <v/>
      </c>
      <c r="F636">
        <f>IF($D636="","",TRIM(MANAGER_PLAN!H636&amp;" "&amp;MANAGER_PLAN!I636))</f>
        <v/>
      </c>
      <c r="G636">
        <f>IF($D636="","",MANAGER_PLAN!J636)</f>
        <v/>
      </c>
      <c r="H636">
        <f>IF($D636="","",MANAGER_PLAN!K636)</f>
        <v/>
      </c>
      <c r="I636">
        <f>IF($D636="","",TRIM(IF(MANAGER_PLAN!N636&lt;&gt;"","LOS: "&amp;MANAGER_PLAN!N636&amp;" ","")&amp;IF(MANAGER_PLAN!O636&lt;&gt;"","LOT: "&amp;MANAGER_PLAN!O636,"")))</f>
        <v/>
      </c>
      <c r="J636">
        <f>IF($D636="","",IFERROR(VLOOKUP($D636,POS_MASTER!$A:$AK,37,FALSE),""))</f>
        <v/>
      </c>
    </row>
    <row r="637">
      <c r="A637">
        <f>IF($D637="","",MANAGER_PLAN!B637)</f>
        <v/>
      </c>
      <c r="B637">
        <f>IF($D637="","",MANAGER_PLAN!C637)</f>
        <v/>
      </c>
      <c r="C637">
        <f>IF(MANAGER_PLAN!E637="","",MANAGER_PLAN!D637)</f>
        <v/>
      </c>
      <c r="D637">
        <f>IF(MANAGER_PLAN!E637="","",MANAGER_PLAN!E637)</f>
        <v/>
      </c>
      <c r="E637">
        <f>IF($D637="","",MANAGER_PLAN!G637)</f>
        <v/>
      </c>
      <c r="F637">
        <f>IF($D637="","",TRIM(MANAGER_PLAN!H637&amp;" "&amp;MANAGER_PLAN!I637))</f>
        <v/>
      </c>
      <c r="G637">
        <f>IF($D637="","",MANAGER_PLAN!J637)</f>
        <v/>
      </c>
      <c r="H637">
        <f>IF($D637="","",MANAGER_PLAN!K637)</f>
        <v/>
      </c>
      <c r="I637">
        <f>IF($D637="","",TRIM(IF(MANAGER_PLAN!N637&lt;&gt;"","LOS: "&amp;MANAGER_PLAN!N637&amp;" ","")&amp;IF(MANAGER_PLAN!O637&lt;&gt;"","LOT: "&amp;MANAGER_PLAN!O637,"")))</f>
        <v/>
      </c>
      <c r="J637">
        <f>IF($D637="","",IFERROR(VLOOKUP($D637,POS_MASTER!$A:$AK,37,FALSE),""))</f>
        <v/>
      </c>
    </row>
    <row r="638">
      <c r="A638">
        <f>IF($D638="","",MANAGER_PLAN!B638)</f>
        <v/>
      </c>
      <c r="B638">
        <f>IF($D638="","",MANAGER_PLAN!C638)</f>
        <v/>
      </c>
      <c r="C638">
        <f>IF(MANAGER_PLAN!E638="","",MANAGER_PLAN!D638)</f>
        <v/>
      </c>
      <c r="D638">
        <f>IF(MANAGER_PLAN!E638="","",MANAGER_PLAN!E638)</f>
        <v/>
      </c>
      <c r="E638">
        <f>IF($D638="","",MANAGER_PLAN!G638)</f>
        <v/>
      </c>
      <c r="F638">
        <f>IF($D638="","",TRIM(MANAGER_PLAN!H638&amp;" "&amp;MANAGER_PLAN!I638))</f>
        <v/>
      </c>
      <c r="G638">
        <f>IF($D638="","",MANAGER_PLAN!J638)</f>
        <v/>
      </c>
      <c r="H638">
        <f>IF($D638="","",MANAGER_PLAN!K638)</f>
        <v/>
      </c>
      <c r="I638">
        <f>IF($D638="","",TRIM(IF(MANAGER_PLAN!N638&lt;&gt;"","LOS: "&amp;MANAGER_PLAN!N638&amp;" ","")&amp;IF(MANAGER_PLAN!O638&lt;&gt;"","LOT: "&amp;MANAGER_PLAN!O638,"")))</f>
        <v/>
      </c>
      <c r="J638">
        <f>IF($D638="","",IFERROR(VLOOKUP($D638,POS_MASTER!$A:$AK,37,FALSE),""))</f>
        <v/>
      </c>
    </row>
    <row r="639">
      <c r="A639">
        <f>IF($D639="","",MANAGER_PLAN!B639)</f>
        <v/>
      </c>
      <c r="B639">
        <f>IF($D639="","",MANAGER_PLAN!C639)</f>
        <v/>
      </c>
      <c r="C639">
        <f>IF(MANAGER_PLAN!E639="","",MANAGER_PLAN!D639)</f>
        <v/>
      </c>
      <c r="D639">
        <f>IF(MANAGER_PLAN!E639="","",MANAGER_PLAN!E639)</f>
        <v/>
      </c>
      <c r="E639">
        <f>IF($D639="","",MANAGER_PLAN!G639)</f>
        <v/>
      </c>
      <c r="F639">
        <f>IF($D639="","",TRIM(MANAGER_PLAN!H639&amp;" "&amp;MANAGER_PLAN!I639))</f>
        <v/>
      </c>
      <c r="G639">
        <f>IF($D639="","",MANAGER_PLAN!J639)</f>
        <v/>
      </c>
      <c r="H639">
        <f>IF($D639="","",MANAGER_PLAN!K639)</f>
        <v/>
      </c>
      <c r="I639">
        <f>IF($D639="","",TRIM(IF(MANAGER_PLAN!N639&lt;&gt;"","LOS: "&amp;MANAGER_PLAN!N639&amp;" ","")&amp;IF(MANAGER_PLAN!O639&lt;&gt;"","LOT: "&amp;MANAGER_PLAN!O639,"")))</f>
        <v/>
      </c>
      <c r="J639">
        <f>IF($D639="","",IFERROR(VLOOKUP($D639,POS_MASTER!$A:$AK,37,FALSE),""))</f>
        <v/>
      </c>
    </row>
    <row r="640">
      <c r="A640">
        <f>IF($D640="","",MANAGER_PLAN!B640)</f>
        <v/>
      </c>
      <c r="B640">
        <f>IF($D640="","",MANAGER_PLAN!C640)</f>
        <v/>
      </c>
      <c r="C640">
        <f>IF(MANAGER_PLAN!E640="","",MANAGER_PLAN!D640)</f>
        <v/>
      </c>
      <c r="D640">
        <f>IF(MANAGER_PLAN!E640="","",MANAGER_PLAN!E640)</f>
        <v/>
      </c>
      <c r="E640">
        <f>IF($D640="","",MANAGER_PLAN!G640)</f>
        <v/>
      </c>
      <c r="F640">
        <f>IF($D640="","",TRIM(MANAGER_PLAN!H640&amp;" "&amp;MANAGER_PLAN!I640))</f>
        <v/>
      </c>
      <c r="G640">
        <f>IF($D640="","",MANAGER_PLAN!J640)</f>
        <v/>
      </c>
      <c r="H640">
        <f>IF($D640="","",MANAGER_PLAN!K640)</f>
        <v/>
      </c>
      <c r="I640">
        <f>IF($D640="","",TRIM(IF(MANAGER_PLAN!N640&lt;&gt;"","LOS: "&amp;MANAGER_PLAN!N640&amp;" ","")&amp;IF(MANAGER_PLAN!O640&lt;&gt;"","LOT: "&amp;MANAGER_PLAN!O640,"")))</f>
        <v/>
      </c>
      <c r="J640">
        <f>IF($D640="","",IFERROR(VLOOKUP($D640,POS_MASTER!$A:$AK,37,FALSE),""))</f>
        <v/>
      </c>
    </row>
    <row r="641">
      <c r="A641">
        <f>IF($D641="","",MANAGER_PLAN!B641)</f>
        <v/>
      </c>
      <c r="B641">
        <f>IF($D641="","",MANAGER_PLAN!C641)</f>
        <v/>
      </c>
      <c r="C641">
        <f>IF(MANAGER_PLAN!E641="","",MANAGER_PLAN!D641)</f>
        <v/>
      </c>
      <c r="D641">
        <f>IF(MANAGER_PLAN!E641="","",MANAGER_PLAN!E641)</f>
        <v/>
      </c>
      <c r="E641">
        <f>IF($D641="","",MANAGER_PLAN!G641)</f>
        <v/>
      </c>
      <c r="F641">
        <f>IF($D641="","",TRIM(MANAGER_PLAN!H641&amp;" "&amp;MANAGER_PLAN!I641))</f>
        <v/>
      </c>
      <c r="G641">
        <f>IF($D641="","",MANAGER_PLAN!J641)</f>
        <v/>
      </c>
      <c r="H641">
        <f>IF($D641="","",MANAGER_PLAN!K641)</f>
        <v/>
      </c>
      <c r="I641">
        <f>IF($D641="","",TRIM(IF(MANAGER_PLAN!N641&lt;&gt;"","LOS: "&amp;MANAGER_PLAN!N641&amp;" ","")&amp;IF(MANAGER_PLAN!O641&lt;&gt;"","LOT: "&amp;MANAGER_PLAN!O641,"")))</f>
        <v/>
      </c>
      <c r="J641">
        <f>IF($D641="","",IFERROR(VLOOKUP($D641,POS_MASTER!$A:$AK,37,FALSE),""))</f>
        <v/>
      </c>
    </row>
    <row r="642">
      <c r="A642">
        <f>IF($D642="","",MANAGER_PLAN!B642)</f>
        <v/>
      </c>
      <c r="B642">
        <f>IF($D642="","",MANAGER_PLAN!C642)</f>
        <v/>
      </c>
      <c r="C642">
        <f>IF(MANAGER_PLAN!E642="","",MANAGER_PLAN!D642)</f>
        <v/>
      </c>
      <c r="D642">
        <f>IF(MANAGER_PLAN!E642="","",MANAGER_PLAN!E642)</f>
        <v/>
      </c>
      <c r="E642">
        <f>IF($D642="","",MANAGER_PLAN!G642)</f>
        <v/>
      </c>
      <c r="F642">
        <f>IF($D642="","",TRIM(MANAGER_PLAN!H642&amp;" "&amp;MANAGER_PLAN!I642))</f>
        <v/>
      </c>
      <c r="G642">
        <f>IF($D642="","",MANAGER_PLAN!J642)</f>
        <v/>
      </c>
      <c r="H642">
        <f>IF($D642="","",MANAGER_PLAN!K642)</f>
        <v/>
      </c>
      <c r="I642">
        <f>IF($D642="","",TRIM(IF(MANAGER_PLAN!N642&lt;&gt;"","LOS: "&amp;MANAGER_PLAN!N642&amp;" ","")&amp;IF(MANAGER_PLAN!O642&lt;&gt;"","LOT: "&amp;MANAGER_PLAN!O642,"")))</f>
        <v/>
      </c>
      <c r="J642">
        <f>IF($D642="","",IFERROR(VLOOKUP($D642,POS_MASTER!$A:$AK,37,FALSE),""))</f>
        <v/>
      </c>
    </row>
    <row r="643">
      <c r="A643">
        <f>IF($D643="","",MANAGER_PLAN!B643)</f>
        <v/>
      </c>
      <c r="B643">
        <f>IF($D643="","",MANAGER_PLAN!C643)</f>
        <v/>
      </c>
      <c r="C643">
        <f>IF(MANAGER_PLAN!E643="","",MANAGER_PLAN!D643)</f>
        <v/>
      </c>
      <c r="D643">
        <f>IF(MANAGER_PLAN!E643="","",MANAGER_PLAN!E643)</f>
        <v/>
      </c>
      <c r="E643">
        <f>IF($D643="","",MANAGER_PLAN!G643)</f>
        <v/>
      </c>
      <c r="F643">
        <f>IF($D643="","",TRIM(MANAGER_PLAN!H643&amp;" "&amp;MANAGER_PLAN!I643))</f>
        <v/>
      </c>
      <c r="G643">
        <f>IF($D643="","",MANAGER_PLAN!J643)</f>
        <v/>
      </c>
      <c r="H643">
        <f>IF($D643="","",MANAGER_PLAN!K643)</f>
        <v/>
      </c>
      <c r="I643">
        <f>IF($D643="","",TRIM(IF(MANAGER_PLAN!N643&lt;&gt;"","LOS: "&amp;MANAGER_PLAN!N643&amp;" ","")&amp;IF(MANAGER_PLAN!O643&lt;&gt;"","LOT: "&amp;MANAGER_PLAN!O643,"")))</f>
        <v/>
      </c>
      <c r="J643">
        <f>IF($D643="","",IFERROR(VLOOKUP($D643,POS_MASTER!$A:$AK,37,FALSE),""))</f>
        <v/>
      </c>
    </row>
    <row r="644">
      <c r="A644">
        <f>IF($D644="","",MANAGER_PLAN!B644)</f>
        <v/>
      </c>
      <c r="B644">
        <f>IF($D644="","",MANAGER_PLAN!C644)</f>
        <v/>
      </c>
      <c r="C644">
        <f>IF(MANAGER_PLAN!E644="","",MANAGER_PLAN!D644)</f>
        <v/>
      </c>
      <c r="D644">
        <f>IF(MANAGER_PLAN!E644="","",MANAGER_PLAN!E644)</f>
        <v/>
      </c>
      <c r="E644">
        <f>IF($D644="","",MANAGER_PLAN!G644)</f>
        <v/>
      </c>
      <c r="F644">
        <f>IF($D644="","",TRIM(MANAGER_PLAN!H644&amp;" "&amp;MANAGER_PLAN!I644))</f>
        <v/>
      </c>
      <c r="G644">
        <f>IF($D644="","",MANAGER_PLAN!J644)</f>
        <v/>
      </c>
      <c r="H644">
        <f>IF($D644="","",MANAGER_PLAN!K644)</f>
        <v/>
      </c>
      <c r="I644">
        <f>IF($D644="","",TRIM(IF(MANAGER_PLAN!N644&lt;&gt;"","LOS: "&amp;MANAGER_PLAN!N644&amp;" ","")&amp;IF(MANAGER_PLAN!O644&lt;&gt;"","LOT: "&amp;MANAGER_PLAN!O644,"")))</f>
        <v/>
      </c>
      <c r="J644">
        <f>IF($D644="","",IFERROR(VLOOKUP($D644,POS_MASTER!$A:$AK,37,FALSE),""))</f>
        <v/>
      </c>
    </row>
    <row r="645">
      <c r="A645">
        <f>IF($D645="","",MANAGER_PLAN!B645)</f>
        <v/>
      </c>
      <c r="B645">
        <f>IF($D645="","",MANAGER_PLAN!C645)</f>
        <v/>
      </c>
      <c r="C645">
        <f>IF(MANAGER_PLAN!E645="","",MANAGER_PLAN!D645)</f>
        <v/>
      </c>
      <c r="D645">
        <f>IF(MANAGER_PLAN!E645="","",MANAGER_PLAN!E645)</f>
        <v/>
      </c>
      <c r="E645">
        <f>IF($D645="","",MANAGER_PLAN!G645)</f>
        <v/>
      </c>
      <c r="F645">
        <f>IF($D645="","",TRIM(MANAGER_PLAN!H645&amp;" "&amp;MANAGER_PLAN!I645))</f>
        <v/>
      </c>
      <c r="G645">
        <f>IF($D645="","",MANAGER_PLAN!J645)</f>
        <v/>
      </c>
      <c r="H645">
        <f>IF($D645="","",MANAGER_PLAN!K645)</f>
        <v/>
      </c>
      <c r="I645">
        <f>IF($D645="","",TRIM(IF(MANAGER_PLAN!N645&lt;&gt;"","LOS: "&amp;MANAGER_PLAN!N645&amp;" ","")&amp;IF(MANAGER_PLAN!O645&lt;&gt;"","LOT: "&amp;MANAGER_PLAN!O645,"")))</f>
        <v/>
      </c>
      <c r="J645">
        <f>IF($D645="","",IFERROR(VLOOKUP($D645,POS_MASTER!$A:$AK,37,FALSE),""))</f>
        <v/>
      </c>
    </row>
    <row r="646">
      <c r="A646">
        <f>IF($D646="","",MANAGER_PLAN!B646)</f>
        <v/>
      </c>
      <c r="B646">
        <f>IF($D646="","",MANAGER_PLAN!C646)</f>
        <v/>
      </c>
      <c r="C646">
        <f>IF(MANAGER_PLAN!E646="","",MANAGER_PLAN!D646)</f>
        <v/>
      </c>
      <c r="D646">
        <f>IF(MANAGER_PLAN!E646="","",MANAGER_PLAN!E646)</f>
        <v/>
      </c>
      <c r="E646">
        <f>IF($D646="","",MANAGER_PLAN!G646)</f>
        <v/>
      </c>
      <c r="F646">
        <f>IF($D646="","",TRIM(MANAGER_PLAN!H646&amp;" "&amp;MANAGER_PLAN!I646))</f>
        <v/>
      </c>
      <c r="G646">
        <f>IF($D646="","",MANAGER_PLAN!J646)</f>
        <v/>
      </c>
      <c r="H646">
        <f>IF($D646="","",MANAGER_PLAN!K646)</f>
        <v/>
      </c>
      <c r="I646">
        <f>IF($D646="","",TRIM(IF(MANAGER_PLAN!N646&lt;&gt;"","LOS: "&amp;MANAGER_PLAN!N646&amp;" ","")&amp;IF(MANAGER_PLAN!O646&lt;&gt;"","LOT: "&amp;MANAGER_PLAN!O646,"")))</f>
        <v/>
      </c>
      <c r="J646">
        <f>IF($D646="","",IFERROR(VLOOKUP($D646,POS_MASTER!$A:$AK,37,FALSE),""))</f>
        <v/>
      </c>
    </row>
    <row r="647">
      <c r="A647">
        <f>IF($D647="","",MANAGER_PLAN!B647)</f>
        <v/>
      </c>
      <c r="B647">
        <f>IF($D647="","",MANAGER_PLAN!C647)</f>
        <v/>
      </c>
      <c r="C647">
        <f>IF(MANAGER_PLAN!E647="","",MANAGER_PLAN!D647)</f>
        <v/>
      </c>
      <c r="D647">
        <f>IF(MANAGER_PLAN!E647="","",MANAGER_PLAN!E647)</f>
        <v/>
      </c>
      <c r="E647">
        <f>IF($D647="","",MANAGER_PLAN!G647)</f>
        <v/>
      </c>
      <c r="F647">
        <f>IF($D647="","",TRIM(MANAGER_PLAN!H647&amp;" "&amp;MANAGER_PLAN!I647))</f>
        <v/>
      </c>
      <c r="G647">
        <f>IF($D647="","",MANAGER_PLAN!J647)</f>
        <v/>
      </c>
      <c r="H647">
        <f>IF($D647="","",MANAGER_PLAN!K647)</f>
        <v/>
      </c>
      <c r="I647">
        <f>IF($D647="","",TRIM(IF(MANAGER_PLAN!N647&lt;&gt;"","LOS: "&amp;MANAGER_PLAN!N647&amp;" ","")&amp;IF(MANAGER_PLAN!O647&lt;&gt;"","LOT: "&amp;MANAGER_PLAN!O647,"")))</f>
        <v/>
      </c>
      <c r="J647">
        <f>IF($D647="","",IFERROR(VLOOKUP($D647,POS_MASTER!$A:$AK,37,FALSE),""))</f>
        <v/>
      </c>
    </row>
    <row r="648">
      <c r="A648">
        <f>IF($D648="","",MANAGER_PLAN!B648)</f>
        <v/>
      </c>
      <c r="B648">
        <f>IF($D648="","",MANAGER_PLAN!C648)</f>
        <v/>
      </c>
      <c r="C648">
        <f>IF(MANAGER_PLAN!E648="","",MANAGER_PLAN!D648)</f>
        <v/>
      </c>
      <c r="D648">
        <f>IF(MANAGER_PLAN!E648="","",MANAGER_PLAN!E648)</f>
        <v/>
      </c>
      <c r="E648">
        <f>IF($D648="","",MANAGER_PLAN!G648)</f>
        <v/>
      </c>
      <c r="F648">
        <f>IF($D648="","",TRIM(MANAGER_PLAN!H648&amp;" "&amp;MANAGER_PLAN!I648))</f>
        <v/>
      </c>
      <c r="G648">
        <f>IF($D648="","",MANAGER_PLAN!J648)</f>
        <v/>
      </c>
      <c r="H648">
        <f>IF($D648="","",MANAGER_PLAN!K648)</f>
        <v/>
      </c>
      <c r="I648">
        <f>IF($D648="","",TRIM(IF(MANAGER_PLAN!N648&lt;&gt;"","LOS: "&amp;MANAGER_PLAN!N648&amp;" ","")&amp;IF(MANAGER_PLAN!O648&lt;&gt;"","LOT: "&amp;MANAGER_PLAN!O648,"")))</f>
        <v/>
      </c>
      <c r="J648">
        <f>IF($D648="","",IFERROR(VLOOKUP($D648,POS_MASTER!$A:$AK,37,FALSE),""))</f>
        <v/>
      </c>
    </row>
    <row r="649">
      <c r="A649">
        <f>IF($D649="","",MANAGER_PLAN!B649)</f>
        <v/>
      </c>
      <c r="B649">
        <f>IF($D649="","",MANAGER_PLAN!C649)</f>
        <v/>
      </c>
      <c r="C649">
        <f>IF(MANAGER_PLAN!E649="","",MANAGER_PLAN!D649)</f>
        <v/>
      </c>
      <c r="D649">
        <f>IF(MANAGER_PLAN!E649="","",MANAGER_PLAN!E649)</f>
        <v/>
      </c>
      <c r="E649">
        <f>IF($D649="","",MANAGER_PLAN!G649)</f>
        <v/>
      </c>
      <c r="F649">
        <f>IF($D649="","",TRIM(MANAGER_PLAN!H649&amp;" "&amp;MANAGER_PLAN!I649))</f>
        <v/>
      </c>
      <c r="G649">
        <f>IF($D649="","",MANAGER_PLAN!J649)</f>
        <v/>
      </c>
      <c r="H649">
        <f>IF($D649="","",MANAGER_PLAN!K649)</f>
        <v/>
      </c>
      <c r="I649">
        <f>IF($D649="","",TRIM(IF(MANAGER_PLAN!N649&lt;&gt;"","LOS: "&amp;MANAGER_PLAN!N649&amp;" ","")&amp;IF(MANAGER_PLAN!O649&lt;&gt;"","LOT: "&amp;MANAGER_PLAN!O649,"")))</f>
        <v/>
      </c>
      <c r="J649">
        <f>IF($D649="","",IFERROR(VLOOKUP($D649,POS_MASTER!$A:$AK,37,FALSE),""))</f>
        <v/>
      </c>
    </row>
    <row r="650">
      <c r="A650">
        <f>IF($D650="","",MANAGER_PLAN!B650)</f>
        <v/>
      </c>
      <c r="B650">
        <f>IF($D650="","",MANAGER_PLAN!C650)</f>
        <v/>
      </c>
      <c r="C650">
        <f>IF(MANAGER_PLAN!E650="","",MANAGER_PLAN!D650)</f>
        <v/>
      </c>
      <c r="D650">
        <f>IF(MANAGER_PLAN!E650="","",MANAGER_PLAN!E650)</f>
        <v/>
      </c>
      <c r="E650">
        <f>IF($D650="","",MANAGER_PLAN!G650)</f>
        <v/>
      </c>
      <c r="F650">
        <f>IF($D650="","",TRIM(MANAGER_PLAN!H650&amp;" "&amp;MANAGER_PLAN!I650))</f>
        <v/>
      </c>
      <c r="G650">
        <f>IF($D650="","",MANAGER_PLAN!J650)</f>
        <v/>
      </c>
      <c r="H650">
        <f>IF($D650="","",MANAGER_PLAN!K650)</f>
        <v/>
      </c>
      <c r="I650">
        <f>IF($D650="","",TRIM(IF(MANAGER_PLAN!N650&lt;&gt;"","LOS: "&amp;MANAGER_PLAN!N650&amp;" ","")&amp;IF(MANAGER_PLAN!O650&lt;&gt;"","LOT: "&amp;MANAGER_PLAN!O650,"")))</f>
        <v/>
      </c>
      <c r="J650">
        <f>IF($D650="","",IFERROR(VLOOKUP($D650,POS_MASTER!$A:$AK,37,FALSE),""))</f>
        <v/>
      </c>
    </row>
    <row r="651">
      <c r="A651">
        <f>IF($D651="","",MANAGER_PLAN!B651)</f>
        <v/>
      </c>
      <c r="B651">
        <f>IF($D651="","",MANAGER_PLAN!C651)</f>
        <v/>
      </c>
      <c r="C651">
        <f>IF(MANAGER_PLAN!E651="","",MANAGER_PLAN!D651)</f>
        <v/>
      </c>
      <c r="D651">
        <f>IF(MANAGER_PLAN!E651="","",MANAGER_PLAN!E651)</f>
        <v/>
      </c>
      <c r="E651">
        <f>IF($D651="","",MANAGER_PLAN!G651)</f>
        <v/>
      </c>
      <c r="F651">
        <f>IF($D651="","",TRIM(MANAGER_PLAN!H651&amp;" "&amp;MANAGER_PLAN!I651))</f>
        <v/>
      </c>
      <c r="G651">
        <f>IF($D651="","",MANAGER_PLAN!J651)</f>
        <v/>
      </c>
      <c r="H651">
        <f>IF($D651="","",MANAGER_PLAN!K651)</f>
        <v/>
      </c>
      <c r="I651">
        <f>IF($D651="","",TRIM(IF(MANAGER_PLAN!N651&lt;&gt;"","LOS: "&amp;MANAGER_PLAN!N651&amp;" ","")&amp;IF(MANAGER_PLAN!O651&lt;&gt;"","LOT: "&amp;MANAGER_PLAN!O651,"")))</f>
        <v/>
      </c>
      <c r="J651">
        <f>IF($D651="","",IFERROR(VLOOKUP($D651,POS_MASTER!$A:$AK,37,FALSE),""))</f>
        <v/>
      </c>
    </row>
    <row r="652">
      <c r="A652">
        <f>IF($D652="","",MANAGER_PLAN!B652)</f>
        <v/>
      </c>
      <c r="B652">
        <f>IF($D652="","",MANAGER_PLAN!C652)</f>
        <v/>
      </c>
      <c r="C652">
        <f>IF(MANAGER_PLAN!E652="","",MANAGER_PLAN!D652)</f>
        <v/>
      </c>
      <c r="D652">
        <f>IF(MANAGER_PLAN!E652="","",MANAGER_PLAN!E652)</f>
        <v/>
      </c>
      <c r="E652">
        <f>IF($D652="","",MANAGER_PLAN!G652)</f>
        <v/>
      </c>
      <c r="F652">
        <f>IF($D652="","",TRIM(MANAGER_PLAN!H652&amp;" "&amp;MANAGER_PLAN!I652))</f>
        <v/>
      </c>
      <c r="G652">
        <f>IF($D652="","",MANAGER_PLAN!J652)</f>
        <v/>
      </c>
      <c r="H652">
        <f>IF($D652="","",MANAGER_PLAN!K652)</f>
        <v/>
      </c>
      <c r="I652">
        <f>IF($D652="","",TRIM(IF(MANAGER_PLAN!N652&lt;&gt;"","LOS: "&amp;MANAGER_PLAN!N652&amp;" ","")&amp;IF(MANAGER_PLAN!O652&lt;&gt;"","LOT: "&amp;MANAGER_PLAN!O652,"")))</f>
        <v/>
      </c>
      <c r="J652">
        <f>IF($D652="","",IFERROR(VLOOKUP($D652,POS_MASTER!$A:$AK,37,FALSE),""))</f>
        <v/>
      </c>
    </row>
    <row r="653">
      <c r="A653">
        <f>IF($D653="","",MANAGER_PLAN!B653)</f>
        <v/>
      </c>
      <c r="B653">
        <f>IF($D653="","",MANAGER_PLAN!C653)</f>
        <v/>
      </c>
      <c r="C653">
        <f>IF(MANAGER_PLAN!E653="","",MANAGER_PLAN!D653)</f>
        <v/>
      </c>
      <c r="D653">
        <f>IF(MANAGER_PLAN!E653="","",MANAGER_PLAN!E653)</f>
        <v/>
      </c>
      <c r="E653">
        <f>IF($D653="","",MANAGER_PLAN!G653)</f>
        <v/>
      </c>
      <c r="F653">
        <f>IF($D653="","",TRIM(MANAGER_PLAN!H653&amp;" "&amp;MANAGER_PLAN!I653))</f>
        <v/>
      </c>
      <c r="G653">
        <f>IF($D653="","",MANAGER_PLAN!J653)</f>
        <v/>
      </c>
      <c r="H653">
        <f>IF($D653="","",MANAGER_PLAN!K653)</f>
        <v/>
      </c>
      <c r="I653">
        <f>IF($D653="","",TRIM(IF(MANAGER_PLAN!N653&lt;&gt;"","LOS: "&amp;MANAGER_PLAN!N653&amp;" ","")&amp;IF(MANAGER_PLAN!O653&lt;&gt;"","LOT: "&amp;MANAGER_PLAN!O653,"")))</f>
        <v/>
      </c>
      <c r="J653">
        <f>IF($D653="","",IFERROR(VLOOKUP($D653,POS_MASTER!$A:$AK,37,FALSE),""))</f>
        <v/>
      </c>
    </row>
    <row r="654">
      <c r="A654">
        <f>IF($D654="","",MANAGER_PLAN!B654)</f>
        <v/>
      </c>
      <c r="B654">
        <f>IF($D654="","",MANAGER_PLAN!C654)</f>
        <v/>
      </c>
      <c r="C654">
        <f>IF(MANAGER_PLAN!E654="","",MANAGER_PLAN!D654)</f>
        <v/>
      </c>
      <c r="D654">
        <f>IF(MANAGER_PLAN!E654="","",MANAGER_PLAN!E654)</f>
        <v/>
      </c>
      <c r="E654">
        <f>IF($D654="","",MANAGER_PLAN!G654)</f>
        <v/>
      </c>
      <c r="F654">
        <f>IF($D654="","",TRIM(MANAGER_PLAN!H654&amp;" "&amp;MANAGER_PLAN!I654))</f>
        <v/>
      </c>
      <c r="G654">
        <f>IF($D654="","",MANAGER_PLAN!J654)</f>
        <v/>
      </c>
      <c r="H654">
        <f>IF($D654="","",MANAGER_PLAN!K654)</f>
        <v/>
      </c>
      <c r="I654">
        <f>IF($D654="","",TRIM(IF(MANAGER_PLAN!N654&lt;&gt;"","LOS: "&amp;MANAGER_PLAN!N654&amp;" ","")&amp;IF(MANAGER_PLAN!O654&lt;&gt;"","LOT: "&amp;MANAGER_PLAN!O654,"")))</f>
        <v/>
      </c>
      <c r="J654">
        <f>IF($D654="","",IFERROR(VLOOKUP($D654,POS_MASTER!$A:$AK,37,FALSE),""))</f>
        <v/>
      </c>
    </row>
    <row r="655">
      <c r="A655">
        <f>IF($D655="","",MANAGER_PLAN!B655)</f>
        <v/>
      </c>
      <c r="B655">
        <f>IF($D655="","",MANAGER_PLAN!C655)</f>
        <v/>
      </c>
      <c r="C655">
        <f>IF(MANAGER_PLAN!E655="","",MANAGER_PLAN!D655)</f>
        <v/>
      </c>
      <c r="D655">
        <f>IF(MANAGER_PLAN!E655="","",MANAGER_PLAN!E655)</f>
        <v/>
      </c>
      <c r="E655">
        <f>IF($D655="","",MANAGER_PLAN!G655)</f>
        <v/>
      </c>
      <c r="F655">
        <f>IF($D655="","",TRIM(MANAGER_PLAN!H655&amp;" "&amp;MANAGER_PLAN!I655))</f>
        <v/>
      </c>
      <c r="G655">
        <f>IF($D655="","",MANAGER_PLAN!J655)</f>
        <v/>
      </c>
      <c r="H655">
        <f>IF($D655="","",MANAGER_PLAN!K655)</f>
        <v/>
      </c>
      <c r="I655">
        <f>IF($D655="","",TRIM(IF(MANAGER_PLAN!N655&lt;&gt;"","LOS: "&amp;MANAGER_PLAN!N655&amp;" ","")&amp;IF(MANAGER_PLAN!O655&lt;&gt;"","LOT: "&amp;MANAGER_PLAN!O655,"")))</f>
        <v/>
      </c>
      <c r="J655">
        <f>IF($D655="","",IFERROR(VLOOKUP($D655,POS_MASTER!$A:$AK,37,FALSE),""))</f>
        <v/>
      </c>
    </row>
    <row r="656">
      <c r="A656">
        <f>IF($D656="","",MANAGER_PLAN!B656)</f>
        <v/>
      </c>
      <c r="B656">
        <f>IF($D656="","",MANAGER_PLAN!C656)</f>
        <v/>
      </c>
      <c r="C656">
        <f>IF(MANAGER_PLAN!E656="","",MANAGER_PLAN!D656)</f>
        <v/>
      </c>
      <c r="D656">
        <f>IF(MANAGER_PLAN!E656="","",MANAGER_PLAN!E656)</f>
        <v/>
      </c>
      <c r="E656">
        <f>IF($D656="","",MANAGER_PLAN!G656)</f>
        <v/>
      </c>
      <c r="F656">
        <f>IF($D656="","",TRIM(MANAGER_PLAN!H656&amp;" "&amp;MANAGER_PLAN!I656))</f>
        <v/>
      </c>
      <c r="G656">
        <f>IF($D656="","",MANAGER_PLAN!J656)</f>
        <v/>
      </c>
      <c r="H656">
        <f>IF($D656="","",MANAGER_PLAN!K656)</f>
        <v/>
      </c>
      <c r="I656">
        <f>IF($D656="","",TRIM(IF(MANAGER_PLAN!N656&lt;&gt;"","LOS: "&amp;MANAGER_PLAN!N656&amp;" ","")&amp;IF(MANAGER_PLAN!O656&lt;&gt;"","LOT: "&amp;MANAGER_PLAN!O656,"")))</f>
        <v/>
      </c>
      <c r="J656">
        <f>IF($D656="","",IFERROR(VLOOKUP($D656,POS_MASTER!$A:$AK,37,FALSE),""))</f>
        <v/>
      </c>
    </row>
    <row r="657">
      <c r="A657">
        <f>IF($D657="","",MANAGER_PLAN!B657)</f>
        <v/>
      </c>
      <c r="B657">
        <f>IF($D657="","",MANAGER_PLAN!C657)</f>
        <v/>
      </c>
      <c r="C657">
        <f>IF(MANAGER_PLAN!E657="","",MANAGER_PLAN!D657)</f>
        <v/>
      </c>
      <c r="D657">
        <f>IF(MANAGER_PLAN!E657="","",MANAGER_PLAN!E657)</f>
        <v/>
      </c>
      <c r="E657">
        <f>IF($D657="","",MANAGER_PLAN!G657)</f>
        <v/>
      </c>
      <c r="F657">
        <f>IF($D657="","",TRIM(MANAGER_PLAN!H657&amp;" "&amp;MANAGER_PLAN!I657))</f>
        <v/>
      </c>
      <c r="G657">
        <f>IF($D657="","",MANAGER_PLAN!J657)</f>
        <v/>
      </c>
      <c r="H657">
        <f>IF($D657="","",MANAGER_PLAN!K657)</f>
        <v/>
      </c>
      <c r="I657">
        <f>IF($D657="","",TRIM(IF(MANAGER_PLAN!N657&lt;&gt;"","LOS: "&amp;MANAGER_PLAN!N657&amp;" ","")&amp;IF(MANAGER_PLAN!O657&lt;&gt;"","LOT: "&amp;MANAGER_PLAN!O657,"")))</f>
        <v/>
      </c>
      <c r="J657">
        <f>IF($D657="","",IFERROR(VLOOKUP($D657,POS_MASTER!$A:$AK,37,FALSE),""))</f>
        <v/>
      </c>
    </row>
    <row r="658">
      <c r="A658">
        <f>IF($D658="","",MANAGER_PLAN!B658)</f>
        <v/>
      </c>
      <c r="B658">
        <f>IF($D658="","",MANAGER_PLAN!C658)</f>
        <v/>
      </c>
      <c r="C658">
        <f>IF(MANAGER_PLAN!E658="","",MANAGER_PLAN!D658)</f>
        <v/>
      </c>
      <c r="D658">
        <f>IF(MANAGER_PLAN!E658="","",MANAGER_PLAN!E658)</f>
        <v/>
      </c>
      <c r="E658">
        <f>IF($D658="","",MANAGER_PLAN!G658)</f>
        <v/>
      </c>
      <c r="F658">
        <f>IF($D658="","",TRIM(MANAGER_PLAN!H658&amp;" "&amp;MANAGER_PLAN!I658))</f>
        <v/>
      </c>
      <c r="G658">
        <f>IF($D658="","",MANAGER_PLAN!J658)</f>
        <v/>
      </c>
      <c r="H658">
        <f>IF($D658="","",MANAGER_PLAN!K658)</f>
        <v/>
      </c>
      <c r="I658">
        <f>IF($D658="","",TRIM(IF(MANAGER_PLAN!N658&lt;&gt;"","LOS: "&amp;MANAGER_PLAN!N658&amp;" ","")&amp;IF(MANAGER_PLAN!O658&lt;&gt;"","LOT: "&amp;MANAGER_PLAN!O658,"")))</f>
        <v/>
      </c>
      <c r="J658">
        <f>IF($D658="","",IFERROR(VLOOKUP($D658,POS_MASTER!$A:$AK,37,FALSE),""))</f>
        <v/>
      </c>
    </row>
    <row r="659">
      <c r="A659">
        <f>IF($D659="","",MANAGER_PLAN!B659)</f>
        <v/>
      </c>
      <c r="B659">
        <f>IF($D659="","",MANAGER_PLAN!C659)</f>
        <v/>
      </c>
      <c r="C659">
        <f>IF(MANAGER_PLAN!E659="","",MANAGER_PLAN!D659)</f>
        <v/>
      </c>
      <c r="D659">
        <f>IF(MANAGER_PLAN!E659="","",MANAGER_PLAN!E659)</f>
        <v/>
      </c>
      <c r="E659">
        <f>IF($D659="","",MANAGER_PLAN!G659)</f>
        <v/>
      </c>
      <c r="F659">
        <f>IF($D659="","",TRIM(MANAGER_PLAN!H659&amp;" "&amp;MANAGER_PLAN!I659))</f>
        <v/>
      </c>
      <c r="G659">
        <f>IF($D659="","",MANAGER_PLAN!J659)</f>
        <v/>
      </c>
      <c r="H659">
        <f>IF($D659="","",MANAGER_PLAN!K659)</f>
        <v/>
      </c>
      <c r="I659">
        <f>IF($D659="","",TRIM(IF(MANAGER_PLAN!N659&lt;&gt;"","LOS: "&amp;MANAGER_PLAN!N659&amp;" ","")&amp;IF(MANAGER_PLAN!O659&lt;&gt;"","LOT: "&amp;MANAGER_PLAN!O659,"")))</f>
        <v/>
      </c>
      <c r="J659">
        <f>IF($D659="","",IFERROR(VLOOKUP($D659,POS_MASTER!$A:$AK,37,FALSE),""))</f>
        <v/>
      </c>
    </row>
    <row r="660">
      <c r="A660">
        <f>IF($D660="","",MANAGER_PLAN!B660)</f>
        <v/>
      </c>
      <c r="B660">
        <f>IF($D660="","",MANAGER_PLAN!C660)</f>
        <v/>
      </c>
      <c r="C660">
        <f>IF(MANAGER_PLAN!E660="","",MANAGER_PLAN!D660)</f>
        <v/>
      </c>
      <c r="D660">
        <f>IF(MANAGER_PLAN!E660="","",MANAGER_PLAN!E660)</f>
        <v/>
      </c>
      <c r="E660">
        <f>IF($D660="","",MANAGER_PLAN!G660)</f>
        <v/>
      </c>
      <c r="F660">
        <f>IF($D660="","",TRIM(MANAGER_PLAN!H660&amp;" "&amp;MANAGER_PLAN!I660))</f>
        <v/>
      </c>
      <c r="G660">
        <f>IF($D660="","",MANAGER_PLAN!J660)</f>
        <v/>
      </c>
      <c r="H660">
        <f>IF($D660="","",MANAGER_PLAN!K660)</f>
        <v/>
      </c>
      <c r="I660">
        <f>IF($D660="","",TRIM(IF(MANAGER_PLAN!N660&lt;&gt;"","LOS: "&amp;MANAGER_PLAN!N660&amp;" ","")&amp;IF(MANAGER_PLAN!O660&lt;&gt;"","LOT: "&amp;MANAGER_PLAN!O660,"")))</f>
        <v/>
      </c>
      <c r="J660">
        <f>IF($D660="","",IFERROR(VLOOKUP($D660,POS_MASTER!$A:$AK,37,FALSE),""))</f>
        <v/>
      </c>
    </row>
    <row r="661">
      <c r="A661">
        <f>IF($D661="","",MANAGER_PLAN!B661)</f>
        <v/>
      </c>
      <c r="B661">
        <f>IF($D661="","",MANAGER_PLAN!C661)</f>
        <v/>
      </c>
      <c r="C661">
        <f>IF(MANAGER_PLAN!E661="","",MANAGER_PLAN!D661)</f>
        <v/>
      </c>
      <c r="D661">
        <f>IF(MANAGER_PLAN!E661="","",MANAGER_PLAN!E661)</f>
        <v/>
      </c>
      <c r="E661">
        <f>IF($D661="","",MANAGER_PLAN!G661)</f>
        <v/>
      </c>
      <c r="F661">
        <f>IF($D661="","",TRIM(MANAGER_PLAN!H661&amp;" "&amp;MANAGER_PLAN!I661))</f>
        <v/>
      </c>
      <c r="G661">
        <f>IF($D661="","",MANAGER_PLAN!J661)</f>
        <v/>
      </c>
      <c r="H661">
        <f>IF($D661="","",MANAGER_PLAN!K661)</f>
        <v/>
      </c>
      <c r="I661">
        <f>IF($D661="","",TRIM(IF(MANAGER_PLAN!N661&lt;&gt;"","LOS: "&amp;MANAGER_PLAN!N661&amp;" ","")&amp;IF(MANAGER_PLAN!O661&lt;&gt;"","LOT: "&amp;MANAGER_PLAN!O661,"")))</f>
        <v/>
      </c>
      <c r="J661">
        <f>IF($D661="","",IFERROR(VLOOKUP($D661,POS_MASTER!$A:$AK,37,FALSE),""))</f>
        <v/>
      </c>
    </row>
    <row r="662">
      <c r="A662">
        <f>IF($D662="","",MANAGER_PLAN!B662)</f>
        <v/>
      </c>
      <c r="B662">
        <f>IF($D662="","",MANAGER_PLAN!C662)</f>
        <v/>
      </c>
      <c r="C662">
        <f>IF(MANAGER_PLAN!E662="","",MANAGER_PLAN!D662)</f>
        <v/>
      </c>
      <c r="D662">
        <f>IF(MANAGER_PLAN!E662="","",MANAGER_PLAN!E662)</f>
        <v/>
      </c>
      <c r="E662">
        <f>IF($D662="","",MANAGER_PLAN!G662)</f>
        <v/>
      </c>
      <c r="F662">
        <f>IF($D662="","",TRIM(MANAGER_PLAN!H662&amp;" "&amp;MANAGER_PLAN!I662))</f>
        <v/>
      </c>
      <c r="G662">
        <f>IF($D662="","",MANAGER_PLAN!J662)</f>
        <v/>
      </c>
      <c r="H662">
        <f>IF($D662="","",MANAGER_PLAN!K662)</f>
        <v/>
      </c>
      <c r="I662">
        <f>IF($D662="","",TRIM(IF(MANAGER_PLAN!N662&lt;&gt;"","LOS: "&amp;MANAGER_PLAN!N662&amp;" ","")&amp;IF(MANAGER_PLAN!O662&lt;&gt;"","LOT: "&amp;MANAGER_PLAN!O662,"")))</f>
        <v/>
      </c>
      <c r="J662">
        <f>IF($D662="","",IFERROR(VLOOKUP($D662,POS_MASTER!$A:$AK,37,FALSE),""))</f>
        <v/>
      </c>
    </row>
    <row r="663">
      <c r="A663">
        <f>IF($D663="","",MANAGER_PLAN!B663)</f>
        <v/>
      </c>
      <c r="B663">
        <f>IF($D663="","",MANAGER_PLAN!C663)</f>
        <v/>
      </c>
      <c r="C663">
        <f>IF(MANAGER_PLAN!E663="","",MANAGER_PLAN!D663)</f>
        <v/>
      </c>
      <c r="D663">
        <f>IF(MANAGER_PLAN!E663="","",MANAGER_PLAN!E663)</f>
        <v/>
      </c>
      <c r="E663">
        <f>IF($D663="","",MANAGER_PLAN!G663)</f>
        <v/>
      </c>
      <c r="F663">
        <f>IF($D663="","",TRIM(MANAGER_PLAN!H663&amp;" "&amp;MANAGER_PLAN!I663))</f>
        <v/>
      </c>
      <c r="G663">
        <f>IF($D663="","",MANAGER_PLAN!J663)</f>
        <v/>
      </c>
      <c r="H663">
        <f>IF($D663="","",MANAGER_PLAN!K663)</f>
        <v/>
      </c>
      <c r="I663">
        <f>IF($D663="","",TRIM(IF(MANAGER_PLAN!N663&lt;&gt;"","LOS: "&amp;MANAGER_PLAN!N663&amp;" ","")&amp;IF(MANAGER_PLAN!O663&lt;&gt;"","LOT: "&amp;MANAGER_PLAN!O663,"")))</f>
        <v/>
      </c>
      <c r="J663">
        <f>IF($D663="","",IFERROR(VLOOKUP($D663,POS_MASTER!$A:$AK,37,FALSE),""))</f>
        <v/>
      </c>
    </row>
    <row r="664">
      <c r="A664">
        <f>IF($D664="","",MANAGER_PLAN!B664)</f>
        <v/>
      </c>
      <c r="B664">
        <f>IF($D664="","",MANAGER_PLAN!C664)</f>
        <v/>
      </c>
      <c r="C664">
        <f>IF(MANAGER_PLAN!E664="","",MANAGER_PLAN!D664)</f>
        <v/>
      </c>
      <c r="D664">
        <f>IF(MANAGER_PLAN!E664="","",MANAGER_PLAN!E664)</f>
        <v/>
      </c>
      <c r="E664">
        <f>IF($D664="","",MANAGER_PLAN!G664)</f>
        <v/>
      </c>
      <c r="F664">
        <f>IF($D664="","",TRIM(MANAGER_PLAN!H664&amp;" "&amp;MANAGER_PLAN!I664))</f>
        <v/>
      </c>
      <c r="G664">
        <f>IF($D664="","",MANAGER_PLAN!J664)</f>
        <v/>
      </c>
      <c r="H664">
        <f>IF($D664="","",MANAGER_PLAN!K664)</f>
        <v/>
      </c>
      <c r="I664">
        <f>IF($D664="","",TRIM(IF(MANAGER_PLAN!N664&lt;&gt;"","LOS: "&amp;MANAGER_PLAN!N664&amp;" ","")&amp;IF(MANAGER_PLAN!O664&lt;&gt;"","LOT: "&amp;MANAGER_PLAN!O664,"")))</f>
        <v/>
      </c>
      <c r="J664">
        <f>IF($D664="","",IFERROR(VLOOKUP($D664,POS_MASTER!$A:$AK,37,FALSE),""))</f>
        <v/>
      </c>
    </row>
    <row r="665">
      <c r="A665">
        <f>IF($D665="","",MANAGER_PLAN!B665)</f>
        <v/>
      </c>
      <c r="B665">
        <f>IF($D665="","",MANAGER_PLAN!C665)</f>
        <v/>
      </c>
      <c r="C665">
        <f>IF(MANAGER_PLAN!E665="","",MANAGER_PLAN!D665)</f>
        <v/>
      </c>
      <c r="D665">
        <f>IF(MANAGER_PLAN!E665="","",MANAGER_PLAN!E665)</f>
        <v/>
      </c>
      <c r="E665">
        <f>IF($D665="","",MANAGER_PLAN!G665)</f>
        <v/>
      </c>
      <c r="F665">
        <f>IF($D665="","",TRIM(MANAGER_PLAN!H665&amp;" "&amp;MANAGER_PLAN!I665))</f>
        <v/>
      </c>
      <c r="G665">
        <f>IF($D665="","",MANAGER_PLAN!J665)</f>
        <v/>
      </c>
      <c r="H665">
        <f>IF($D665="","",MANAGER_PLAN!K665)</f>
        <v/>
      </c>
      <c r="I665">
        <f>IF($D665="","",TRIM(IF(MANAGER_PLAN!N665&lt;&gt;"","LOS: "&amp;MANAGER_PLAN!N665&amp;" ","")&amp;IF(MANAGER_PLAN!O665&lt;&gt;"","LOT: "&amp;MANAGER_PLAN!O665,"")))</f>
        <v/>
      </c>
      <c r="J665">
        <f>IF($D665="","",IFERROR(VLOOKUP($D665,POS_MASTER!$A:$AK,37,FALSE),""))</f>
        <v/>
      </c>
    </row>
    <row r="666">
      <c r="A666">
        <f>IF($D666="","",MANAGER_PLAN!B666)</f>
        <v/>
      </c>
      <c r="B666">
        <f>IF($D666="","",MANAGER_PLAN!C666)</f>
        <v/>
      </c>
      <c r="C666">
        <f>IF(MANAGER_PLAN!E666="","",MANAGER_PLAN!D666)</f>
        <v/>
      </c>
      <c r="D666">
        <f>IF(MANAGER_PLAN!E666="","",MANAGER_PLAN!E666)</f>
        <v/>
      </c>
      <c r="E666">
        <f>IF($D666="","",MANAGER_PLAN!G666)</f>
        <v/>
      </c>
      <c r="F666">
        <f>IF($D666="","",TRIM(MANAGER_PLAN!H666&amp;" "&amp;MANAGER_PLAN!I666))</f>
        <v/>
      </c>
      <c r="G666">
        <f>IF($D666="","",MANAGER_PLAN!J666)</f>
        <v/>
      </c>
      <c r="H666">
        <f>IF($D666="","",MANAGER_PLAN!K666)</f>
        <v/>
      </c>
      <c r="I666">
        <f>IF($D666="","",TRIM(IF(MANAGER_PLAN!N666&lt;&gt;"","LOS: "&amp;MANAGER_PLAN!N666&amp;" ","")&amp;IF(MANAGER_PLAN!O666&lt;&gt;"","LOT: "&amp;MANAGER_PLAN!O666,"")))</f>
        <v/>
      </c>
      <c r="J666">
        <f>IF($D666="","",IFERROR(VLOOKUP($D666,POS_MASTER!$A:$AK,37,FALSE),""))</f>
        <v/>
      </c>
    </row>
    <row r="667">
      <c r="A667">
        <f>IF($D667="","",MANAGER_PLAN!B667)</f>
        <v/>
      </c>
      <c r="B667">
        <f>IF($D667="","",MANAGER_PLAN!C667)</f>
        <v/>
      </c>
      <c r="C667">
        <f>IF(MANAGER_PLAN!E667="","",MANAGER_PLAN!D667)</f>
        <v/>
      </c>
      <c r="D667">
        <f>IF(MANAGER_PLAN!E667="","",MANAGER_PLAN!E667)</f>
        <v/>
      </c>
      <c r="E667">
        <f>IF($D667="","",MANAGER_PLAN!G667)</f>
        <v/>
      </c>
      <c r="F667">
        <f>IF($D667="","",TRIM(MANAGER_PLAN!H667&amp;" "&amp;MANAGER_PLAN!I667))</f>
        <v/>
      </c>
      <c r="G667">
        <f>IF($D667="","",MANAGER_PLAN!J667)</f>
        <v/>
      </c>
      <c r="H667">
        <f>IF($D667="","",MANAGER_PLAN!K667)</f>
        <v/>
      </c>
      <c r="I667">
        <f>IF($D667="","",TRIM(IF(MANAGER_PLAN!N667&lt;&gt;"","LOS: "&amp;MANAGER_PLAN!N667&amp;" ","")&amp;IF(MANAGER_PLAN!O667&lt;&gt;"","LOT: "&amp;MANAGER_PLAN!O667,"")))</f>
        <v/>
      </c>
      <c r="J667">
        <f>IF($D667="","",IFERROR(VLOOKUP($D667,POS_MASTER!$A:$AK,37,FALSE),""))</f>
        <v/>
      </c>
    </row>
    <row r="668">
      <c r="A668">
        <f>IF($D668="","",MANAGER_PLAN!B668)</f>
        <v/>
      </c>
      <c r="B668">
        <f>IF($D668="","",MANAGER_PLAN!C668)</f>
        <v/>
      </c>
      <c r="C668">
        <f>IF(MANAGER_PLAN!E668="","",MANAGER_PLAN!D668)</f>
        <v/>
      </c>
      <c r="D668">
        <f>IF(MANAGER_PLAN!E668="","",MANAGER_PLAN!E668)</f>
        <v/>
      </c>
      <c r="E668">
        <f>IF($D668="","",MANAGER_PLAN!G668)</f>
        <v/>
      </c>
      <c r="F668">
        <f>IF($D668="","",TRIM(MANAGER_PLAN!H668&amp;" "&amp;MANAGER_PLAN!I668))</f>
        <v/>
      </c>
      <c r="G668">
        <f>IF($D668="","",MANAGER_PLAN!J668)</f>
        <v/>
      </c>
      <c r="H668">
        <f>IF($D668="","",MANAGER_PLAN!K668)</f>
        <v/>
      </c>
      <c r="I668">
        <f>IF($D668="","",TRIM(IF(MANAGER_PLAN!N668&lt;&gt;"","LOS: "&amp;MANAGER_PLAN!N668&amp;" ","")&amp;IF(MANAGER_PLAN!O668&lt;&gt;"","LOT: "&amp;MANAGER_PLAN!O668,"")))</f>
        <v/>
      </c>
      <c r="J668">
        <f>IF($D668="","",IFERROR(VLOOKUP($D668,POS_MASTER!$A:$AK,37,FALSE),""))</f>
        <v/>
      </c>
    </row>
    <row r="669">
      <c r="A669">
        <f>IF($D669="","",MANAGER_PLAN!B669)</f>
        <v/>
      </c>
      <c r="B669">
        <f>IF($D669="","",MANAGER_PLAN!C669)</f>
        <v/>
      </c>
      <c r="C669">
        <f>IF(MANAGER_PLAN!E669="","",MANAGER_PLAN!D669)</f>
        <v/>
      </c>
      <c r="D669">
        <f>IF(MANAGER_PLAN!E669="","",MANAGER_PLAN!E669)</f>
        <v/>
      </c>
      <c r="E669">
        <f>IF($D669="","",MANAGER_PLAN!G669)</f>
        <v/>
      </c>
      <c r="F669">
        <f>IF($D669="","",TRIM(MANAGER_PLAN!H669&amp;" "&amp;MANAGER_PLAN!I669))</f>
        <v/>
      </c>
      <c r="G669">
        <f>IF($D669="","",MANAGER_PLAN!J669)</f>
        <v/>
      </c>
      <c r="H669">
        <f>IF($D669="","",MANAGER_PLAN!K669)</f>
        <v/>
      </c>
      <c r="I669">
        <f>IF($D669="","",TRIM(IF(MANAGER_PLAN!N669&lt;&gt;"","LOS: "&amp;MANAGER_PLAN!N669&amp;" ","")&amp;IF(MANAGER_PLAN!O669&lt;&gt;"","LOT: "&amp;MANAGER_PLAN!O669,"")))</f>
        <v/>
      </c>
      <c r="J669">
        <f>IF($D669="","",IFERROR(VLOOKUP($D669,POS_MASTER!$A:$AK,37,FALSE),""))</f>
        <v/>
      </c>
    </row>
    <row r="670">
      <c r="A670">
        <f>IF($D670="","",MANAGER_PLAN!B670)</f>
        <v/>
      </c>
      <c r="B670">
        <f>IF($D670="","",MANAGER_PLAN!C670)</f>
        <v/>
      </c>
      <c r="C670">
        <f>IF(MANAGER_PLAN!E670="","",MANAGER_PLAN!D670)</f>
        <v/>
      </c>
      <c r="D670">
        <f>IF(MANAGER_PLAN!E670="","",MANAGER_PLAN!E670)</f>
        <v/>
      </c>
      <c r="E670">
        <f>IF($D670="","",MANAGER_PLAN!G670)</f>
        <v/>
      </c>
      <c r="F670">
        <f>IF($D670="","",TRIM(MANAGER_PLAN!H670&amp;" "&amp;MANAGER_PLAN!I670))</f>
        <v/>
      </c>
      <c r="G670">
        <f>IF($D670="","",MANAGER_PLAN!J670)</f>
        <v/>
      </c>
      <c r="H670">
        <f>IF($D670="","",MANAGER_PLAN!K670)</f>
        <v/>
      </c>
      <c r="I670">
        <f>IF($D670="","",TRIM(IF(MANAGER_PLAN!N670&lt;&gt;"","LOS: "&amp;MANAGER_PLAN!N670&amp;" ","")&amp;IF(MANAGER_PLAN!O670&lt;&gt;"","LOT: "&amp;MANAGER_PLAN!O670,"")))</f>
        <v/>
      </c>
      <c r="J670">
        <f>IF($D670="","",IFERROR(VLOOKUP($D670,POS_MASTER!$A:$AK,37,FALSE),""))</f>
        <v/>
      </c>
    </row>
    <row r="671">
      <c r="A671">
        <f>IF($D671="","",MANAGER_PLAN!B671)</f>
        <v/>
      </c>
      <c r="B671">
        <f>IF($D671="","",MANAGER_PLAN!C671)</f>
        <v/>
      </c>
      <c r="C671">
        <f>IF(MANAGER_PLAN!E671="","",MANAGER_PLAN!D671)</f>
        <v/>
      </c>
      <c r="D671">
        <f>IF(MANAGER_PLAN!E671="","",MANAGER_PLAN!E671)</f>
        <v/>
      </c>
      <c r="E671">
        <f>IF($D671="","",MANAGER_PLAN!G671)</f>
        <v/>
      </c>
      <c r="F671">
        <f>IF($D671="","",TRIM(MANAGER_PLAN!H671&amp;" "&amp;MANAGER_PLAN!I671))</f>
        <v/>
      </c>
      <c r="G671">
        <f>IF($D671="","",MANAGER_PLAN!J671)</f>
        <v/>
      </c>
      <c r="H671">
        <f>IF($D671="","",MANAGER_PLAN!K671)</f>
        <v/>
      </c>
      <c r="I671">
        <f>IF($D671="","",TRIM(IF(MANAGER_PLAN!N671&lt;&gt;"","LOS: "&amp;MANAGER_PLAN!N671&amp;" ","")&amp;IF(MANAGER_PLAN!O671&lt;&gt;"","LOT: "&amp;MANAGER_PLAN!O671,"")))</f>
        <v/>
      </c>
      <c r="J671">
        <f>IF($D671="","",IFERROR(VLOOKUP($D671,POS_MASTER!$A:$AK,37,FALSE),""))</f>
        <v/>
      </c>
    </row>
    <row r="672">
      <c r="A672">
        <f>IF($D672="","",MANAGER_PLAN!B672)</f>
        <v/>
      </c>
      <c r="B672">
        <f>IF($D672="","",MANAGER_PLAN!C672)</f>
        <v/>
      </c>
      <c r="C672">
        <f>IF(MANAGER_PLAN!E672="","",MANAGER_PLAN!D672)</f>
        <v/>
      </c>
      <c r="D672">
        <f>IF(MANAGER_PLAN!E672="","",MANAGER_PLAN!E672)</f>
        <v/>
      </c>
      <c r="E672">
        <f>IF($D672="","",MANAGER_PLAN!G672)</f>
        <v/>
      </c>
      <c r="F672">
        <f>IF($D672="","",TRIM(MANAGER_PLAN!H672&amp;" "&amp;MANAGER_PLAN!I672))</f>
        <v/>
      </c>
      <c r="G672">
        <f>IF($D672="","",MANAGER_PLAN!J672)</f>
        <v/>
      </c>
      <c r="H672">
        <f>IF($D672="","",MANAGER_PLAN!K672)</f>
        <v/>
      </c>
      <c r="I672">
        <f>IF($D672="","",TRIM(IF(MANAGER_PLAN!N672&lt;&gt;"","LOS: "&amp;MANAGER_PLAN!N672&amp;" ","")&amp;IF(MANAGER_PLAN!O672&lt;&gt;"","LOT: "&amp;MANAGER_PLAN!O672,"")))</f>
        <v/>
      </c>
      <c r="J672">
        <f>IF($D672="","",IFERROR(VLOOKUP($D672,POS_MASTER!$A:$AK,37,FALSE),""))</f>
        <v/>
      </c>
    </row>
    <row r="673">
      <c r="A673">
        <f>IF($D673="","",MANAGER_PLAN!B673)</f>
        <v/>
      </c>
      <c r="B673">
        <f>IF($D673="","",MANAGER_PLAN!C673)</f>
        <v/>
      </c>
      <c r="C673">
        <f>IF(MANAGER_PLAN!E673="","",MANAGER_PLAN!D673)</f>
        <v/>
      </c>
      <c r="D673">
        <f>IF(MANAGER_PLAN!E673="","",MANAGER_PLAN!E673)</f>
        <v/>
      </c>
      <c r="E673">
        <f>IF($D673="","",MANAGER_PLAN!G673)</f>
        <v/>
      </c>
      <c r="F673">
        <f>IF($D673="","",TRIM(MANAGER_PLAN!H673&amp;" "&amp;MANAGER_PLAN!I673))</f>
        <v/>
      </c>
      <c r="G673">
        <f>IF($D673="","",MANAGER_PLAN!J673)</f>
        <v/>
      </c>
      <c r="H673">
        <f>IF($D673="","",MANAGER_PLAN!K673)</f>
        <v/>
      </c>
      <c r="I673">
        <f>IF($D673="","",TRIM(IF(MANAGER_PLAN!N673&lt;&gt;"","LOS: "&amp;MANAGER_PLAN!N673&amp;" ","")&amp;IF(MANAGER_PLAN!O673&lt;&gt;"","LOT: "&amp;MANAGER_PLAN!O673,"")))</f>
        <v/>
      </c>
      <c r="J673">
        <f>IF($D673="","",IFERROR(VLOOKUP($D673,POS_MASTER!$A:$AK,37,FALSE),""))</f>
        <v/>
      </c>
    </row>
    <row r="674">
      <c r="A674">
        <f>IF($D674="","",MANAGER_PLAN!B674)</f>
        <v/>
      </c>
      <c r="B674">
        <f>IF($D674="","",MANAGER_PLAN!C674)</f>
        <v/>
      </c>
      <c r="C674">
        <f>IF(MANAGER_PLAN!E674="","",MANAGER_PLAN!D674)</f>
        <v/>
      </c>
      <c r="D674">
        <f>IF(MANAGER_PLAN!E674="","",MANAGER_PLAN!E674)</f>
        <v/>
      </c>
      <c r="E674">
        <f>IF($D674="","",MANAGER_PLAN!G674)</f>
        <v/>
      </c>
      <c r="F674">
        <f>IF($D674="","",TRIM(MANAGER_PLAN!H674&amp;" "&amp;MANAGER_PLAN!I674))</f>
        <v/>
      </c>
      <c r="G674">
        <f>IF($D674="","",MANAGER_PLAN!J674)</f>
        <v/>
      </c>
      <c r="H674">
        <f>IF($D674="","",MANAGER_PLAN!K674)</f>
        <v/>
      </c>
      <c r="I674">
        <f>IF($D674="","",TRIM(IF(MANAGER_PLAN!N674&lt;&gt;"","LOS: "&amp;MANAGER_PLAN!N674&amp;" ","")&amp;IF(MANAGER_PLAN!O674&lt;&gt;"","LOT: "&amp;MANAGER_PLAN!O674,"")))</f>
        <v/>
      </c>
      <c r="J674">
        <f>IF($D674="","",IFERROR(VLOOKUP($D674,POS_MASTER!$A:$AK,37,FALSE),""))</f>
        <v/>
      </c>
    </row>
    <row r="675">
      <c r="A675">
        <f>IF($D675="","",MANAGER_PLAN!B675)</f>
        <v/>
      </c>
      <c r="B675">
        <f>IF($D675="","",MANAGER_PLAN!C675)</f>
        <v/>
      </c>
      <c r="C675">
        <f>IF(MANAGER_PLAN!E675="","",MANAGER_PLAN!D675)</f>
        <v/>
      </c>
      <c r="D675">
        <f>IF(MANAGER_PLAN!E675="","",MANAGER_PLAN!E675)</f>
        <v/>
      </c>
      <c r="E675">
        <f>IF($D675="","",MANAGER_PLAN!G675)</f>
        <v/>
      </c>
      <c r="F675">
        <f>IF($D675="","",TRIM(MANAGER_PLAN!H675&amp;" "&amp;MANAGER_PLAN!I675))</f>
        <v/>
      </c>
      <c r="G675">
        <f>IF($D675="","",MANAGER_PLAN!J675)</f>
        <v/>
      </c>
      <c r="H675">
        <f>IF($D675="","",MANAGER_PLAN!K675)</f>
        <v/>
      </c>
      <c r="I675">
        <f>IF($D675="","",TRIM(IF(MANAGER_PLAN!N675&lt;&gt;"","LOS: "&amp;MANAGER_PLAN!N675&amp;" ","")&amp;IF(MANAGER_PLAN!O675&lt;&gt;"","LOT: "&amp;MANAGER_PLAN!O675,"")))</f>
        <v/>
      </c>
      <c r="J675">
        <f>IF($D675="","",IFERROR(VLOOKUP($D675,POS_MASTER!$A:$AK,37,FALSE),""))</f>
        <v/>
      </c>
    </row>
    <row r="676">
      <c r="A676">
        <f>IF($D676="","",MANAGER_PLAN!B676)</f>
        <v/>
      </c>
      <c r="B676">
        <f>IF($D676="","",MANAGER_PLAN!C676)</f>
        <v/>
      </c>
      <c r="C676">
        <f>IF(MANAGER_PLAN!E676="","",MANAGER_PLAN!D676)</f>
        <v/>
      </c>
      <c r="D676">
        <f>IF(MANAGER_PLAN!E676="","",MANAGER_PLAN!E676)</f>
        <v/>
      </c>
      <c r="E676">
        <f>IF($D676="","",MANAGER_PLAN!G676)</f>
        <v/>
      </c>
      <c r="F676">
        <f>IF($D676="","",TRIM(MANAGER_PLAN!H676&amp;" "&amp;MANAGER_PLAN!I676))</f>
        <v/>
      </c>
      <c r="G676">
        <f>IF($D676="","",MANAGER_PLAN!J676)</f>
        <v/>
      </c>
      <c r="H676">
        <f>IF($D676="","",MANAGER_PLAN!K676)</f>
        <v/>
      </c>
      <c r="I676">
        <f>IF($D676="","",TRIM(IF(MANAGER_PLAN!N676&lt;&gt;"","LOS: "&amp;MANAGER_PLAN!N676&amp;" ","")&amp;IF(MANAGER_PLAN!O676&lt;&gt;"","LOT: "&amp;MANAGER_PLAN!O676,"")))</f>
        <v/>
      </c>
      <c r="J676">
        <f>IF($D676="","",IFERROR(VLOOKUP($D676,POS_MASTER!$A:$AK,37,FALSE),""))</f>
        <v/>
      </c>
    </row>
    <row r="677">
      <c r="A677">
        <f>IF($D677="","",MANAGER_PLAN!B677)</f>
        <v/>
      </c>
      <c r="B677">
        <f>IF($D677="","",MANAGER_PLAN!C677)</f>
        <v/>
      </c>
      <c r="C677">
        <f>IF(MANAGER_PLAN!E677="","",MANAGER_PLAN!D677)</f>
        <v/>
      </c>
      <c r="D677">
        <f>IF(MANAGER_PLAN!E677="","",MANAGER_PLAN!E677)</f>
        <v/>
      </c>
      <c r="E677">
        <f>IF($D677="","",MANAGER_PLAN!G677)</f>
        <v/>
      </c>
      <c r="F677">
        <f>IF($D677="","",TRIM(MANAGER_PLAN!H677&amp;" "&amp;MANAGER_PLAN!I677))</f>
        <v/>
      </c>
      <c r="G677">
        <f>IF($D677="","",MANAGER_PLAN!J677)</f>
        <v/>
      </c>
      <c r="H677">
        <f>IF($D677="","",MANAGER_PLAN!K677)</f>
        <v/>
      </c>
      <c r="I677">
        <f>IF($D677="","",TRIM(IF(MANAGER_PLAN!N677&lt;&gt;"","LOS: "&amp;MANAGER_PLAN!N677&amp;" ","")&amp;IF(MANAGER_PLAN!O677&lt;&gt;"","LOT: "&amp;MANAGER_PLAN!O677,"")))</f>
        <v/>
      </c>
      <c r="J677">
        <f>IF($D677="","",IFERROR(VLOOKUP($D677,POS_MASTER!$A:$AK,37,FALSE),""))</f>
        <v/>
      </c>
    </row>
    <row r="678">
      <c r="A678">
        <f>IF($D678="","",MANAGER_PLAN!B678)</f>
        <v/>
      </c>
      <c r="B678">
        <f>IF($D678="","",MANAGER_PLAN!C678)</f>
        <v/>
      </c>
      <c r="C678">
        <f>IF(MANAGER_PLAN!E678="","",MANAGER_PLAN!D678)</f>
        <v/>
      </c>
      <c r="D678">
        <f>IF(MANAGER_PLAN!E678="","",MANAGER_PLAN!E678)</f>
        <v/>
      </c>
      <c r="E678">
        <f>IF($D678="","",MANAGER_PLAN!G678)</f>
        <v/>
      </c>
      <c r="F678">
        <f>IF($D678="","",TRIM(MANAGER_PLAN!H678&amp;" "&amp;MANAGER_PLAN!I678))</f>
        <v/>
      </c>
      <c r="G678">
        <f>IF($D678="","",MANAGER_PLAN!J678)</f>
        <v/>
      </c>
      <c r="H678">
        <f>IF($D678="","",MANAGER_PLAN!K678)</f>
        <v/>
      </c>
      <c r="I678">
        <f>IF($D678="","",TRIM(IF(MANAGER_PLAN!N678&lt;&gt;"","LOS: "&amp;MANAGER_PLAN!N678&amp;" ","")&amp;IF(MANAGER_PLAN!O678&lt;&gt;"","LOT: "&amp;MANAGER_PLAN!O678,"")))</f>
        <v/>
      </c>
      <c r="J678">
        <f>IF($D678="","",IFERROR(VLOOKUP($D678,POS_MASTER!$A:$AK,37,FALSE),""))</f>
        <v/>
      </c>
    </row>
    <row r="679">
      <c r="A679">
        <f>IF($D679="","",MANAGER_PLAN!B679)</f>
        <v/>
      </c>
      <c r="B679">
        <f>IF($D679="","",MANAGER_PLAN!C679)</f>
        <v/>
      </c>
      <c r="C679">
        <f>IF(MANAGER_PLAN!E679="","",MANAGER_PLAN!D679)</f>
        <v/>
      </c>
      <c r="D679">
        <f>IF(MANAGER_PLAN!E679="","",MANAGER_PLAN!E679)</f>
        <v/>
      </c>
      <c r="E679">
        <f>IF($D679="","",MANAGER_PLAN!G679)</f>
        <v/>
      </c>
      <c r="F679">
        <f>IF($D679="","",TRIM(MANAGER_PLAN!H679&amp;" "&amp;MANAGER_PLAN!I679))</f>
        <v/>
      </c>
      <c r="G679">
        <f>IF($D679="","",MANAGER_PLAN!J679)</f>
        <v/>
      </c>
      <c r="H679">
        <f>IF($D679="","",MANAGER_PLAN!K679)</f>
        <v/>
      </c>
      <c r="I679">
        <f>IF($D679="","",TRIM(IF(MANAGER_PLAN!N679&lt;&gt;"","LOS: "&amp;MANAGER_PLAN!N679&amp;" ","")&amp;IF(MANAGER_PLAN!O679&lt;&gt;"","LOT: "&amp;MANAGER_PLAN!O679,"")))</f>
        <v/>
      </c>
      <c r="J679">
        <f>IF($D679="","",IFERROR(VLOOKUP($D679,POS_MASTER!$A:$AK,37,FALSE),""))</f>
        <v/>
      </c>
    </row>
    <row r="680">
      <c r="A680">
        <f>IF($D680="","",MANAGER_PLAN!B680)</f>
        <v/>
      </c>
      <c r="B680">
        <f>IF($D680="","",MANAGER_PLAN!C680)</f>
        <v/>
      </c>
      <c r="C680">
        <f>IF(MANAGER_PLAN!E680="","",MANAGER_PLAN!D680)</f>
        <v/>
      </c>
      <c r="D680">
        <f>IF(MANAGER_PLAN!E680="","",MANAGER_PLAN!E680)</f>
        <v/>
      </c>
      <c r="E680">
        <f>IF($D680="","",MANAGER_PLAN!G680)</f>
        <v/>
      </c>
      <c r="F680">
        <f>IF($D680="","",TRIM(MANAGER_PLAN!H680&amp;" "&amp;MANAGER_PLAN!I680))</f>
        <v/>
      </c>
      <c r="G680">
        <f>IF($D680="","",MANAGER_PLAN!J680)</f>
        <v/>
      </c>
      <c r="H680">
        <f>IF($D680="","",MANAGER_PLAN!K680)</f>
        <v/>
      </c>
      <c r="I680">
        <f>IF($D680="","",TRIM(IF(MANAGER_PLAN!N680&lt;&gt;"","LOS: "&amp;MANAGER_PLAN!N680&amp;" ","")&amp;IF(MANAGER_PLAN!O680&lt;&gt;"","LOT: "&amp;MANAGER_PLAN!O680,"")))</f>
        <v/>
      </c>
      <c r="J680">
        <f>IF($D680="","",IFERROR(VLOOKUP($D680,POS_MASTER!$A:$AK,37,FALSE),""))</f>
        <v/>
      </c>
    </row>
    <row r="681">
      <c r="A681">
        <f>IF($D681="","",MANAGER_PLAN!B681)</f>
        <v/>
      </c>
      <c r="B681">
        <f>IF($D681="","",MANAGER_PLAN!C681)</f>
        <v/>
      </c>
      <c r="C681">
        <f>IF(MANAGER_PLAN!E681="","",MANAGER_PLAN!D681)</f>
        <v/>
      </c>
      <c r="D681">
        <f>IF(MANAGER_PLAN!E681="","",MANAGER_PLAN!E681)</f>
        <v/>
      </c>
      <c r="E681">
        <f>IF($D681="","",MANAGER_PLAN!G681)</f>
        <v/>
      </c>
      <c r="F681">
        <f>IF($D681="","",TRIM(MANAGER_PLAN!H681&amp;" "&amp;MANAGER_PLAN!I681))</f>
        <v/>
      </c>
      <c r="G681">
        <f>IF($D681="","",MANAGER_PLAN!J681)</f>
        <v/>
      </c>
      <c r="H681">
        <f>IF($D681="","",MANAGER_PLAN!K681)</f>
        <v/>
      </c>
      <c r="I681">
        <f>IF($D681="","",TRIM(IF(MANAGER_PLAN!N681&lt;&gt;"","LOS: "&amp;MANAGER_PLAN!N681&amp;" ","")&amp;IF(MANAGER_PLAN!O681&lt;&gt;"","LOT: "&amp;MANAGER_PLAN!O681,"")))</f>
        <v/>
      </c>
      <c r="J681">
        <f>IF($D681="","",IFERROR(VLOOKUP($D681,POS_MASTER!$A:$AK,37,FALSE),""))</f>
        <v/>
      </c>
    </row>
    <row r="682">
      <c r="A682">
        <f>IF($D682="","",MANAGER_PLAN!B682)</f>
        <v/>
      </c>
      <c r="B682">
        <f>IF($D682="","",MANAGER_PLAN!C682)</f>
        <v/>
      </c>
      <c r="C682">
        <f>IF(MANAGER_PLAN!E682="","",MANAGER_PLAN!D682)</f>
        <v/>
      </c>
      <c r="D682">
        <f>IF(MANAGER_PLAN!E682="","",MANAGER_PLAN!E682)</f>
        <v/>
      </c>
      <c r="E682">
        <f>IF($D682="","",MANAGER_PLAN!G682)</f>
        <v/>
      </c>
      <c r="F682">
        <f>IF($D682="","",TRIM(MANAGER_PLAN!H682&amp;" "&amp;MANAGER_PLAN!I682))</f>
        <v/>
      </c>
      <c r="G682">
        <f>IF($D682="","",MANAGER_PLAN!J682)</f>
        <v/>
      </c>
      <c r="H682">
        <f>IF($D682="","",MANAGER_PLAN!K682)</f>
        <v/>
      </c>
      <c r="I682">
        <f>IF($D682="","",TRIM(IF(MANAGER_PLAN!N682&lt;&gt;"","LOS: "&amp;MANAGER_PLAN!N682&amp;" ","")&amp;IF(MANAGER_PLAN!O682&lt;&gt;"","LOT: "&amp;MANAGER_PLAN!O682,"")))</f>
        <v/>
      </c>
      <c r="J682">
        <f>IF($D682="","",IFERROR(VLOOKUP($D682,POS_MASTER!$A:$AK,37,FALSE),""))</f>
        <v/>
      </c>
    </row>
    <row r="683">
      <c r="A683">
        <f>IF($D683="","",MANAGER_PLAN!B683)</f>
        <v/>
      </c>
      <c r="B683">
        <f>IF($D683="","",MANAGER_PLAN!C683)</f>
        <v/>
      </c>
      <c r="C683">
        <f>IF(MANAGER_PLAN!E683="","",MANAGER_PLAN!D683)</f>
        <v/>
      </c>
      <c r="D683">
        <f>IF(MANAGER_PLAN!E683="","",MANAGER_PLAN!E683)</f>
        <v/>
      </c>
      <c r="E683">
        <f>IF($D683="","",MANAGER_PLAN!G683)</f>
        <v/>
      </c>
      <c r="F683">
        <f>IF($D683="","",TRIM(MANAGER_PLAN!H683&amp;" "&amp;MANAGER_PLAN!I683))</f>
        <v/>
      </c>
      <c r="G683">
        <f>IF($D683="","",MANAGER_PLAN!J683)</f>
        <v/>
      </c>
      <c r="H683">
        <f>IF($D683="","",MANAGER_PLAN!K683)</f>
        <v/>
      </c>
      <c r="I683">
        <f>IF($D683="","",TRIM(IF(MANAGER_PLAN!N683&lt;&gt;"","LOS: "&amp;MANAGER_PLAN!N683&amp;" ","")&amp;IF(MANAGER_PLAN!O683&lt;&gt;"","LOT: "&amp;MANAGER_PLAN!O683,"")))</f>
        <v/>
      </c>
      <c r="J683">
        <f>IF($D683="","",IFERROR(VLOOKUP($D683,POS_MASTER!$A:$AK,37,FALSE),""))</f>
        <v/>
      </c>
    </row>
    <row r="684">
      <c r="A684">
        <f>IF($D684="","",MANAGER_PLAN!B684)</f>
        <v/>
      </c>
      <c r="B684">
        <f>IF($D684="","",MANAGER_PLAN!C684)</f>
        <v/>
      </c>
      <c r="C684">
        <f>IF(MANAGER_PLAN!E684="","",MANAGER_PLAN!D684)</f>
        <v/>
      </c>
      <c r="D684">
        <f>IF(MANAGER_PLAN!E684="","",MANAGER_PLAN!E684)</f>
        <v/>
      </c>
      <c r="E684">
        <f>IF($D684="","",MANAGER_PLAN!G684)</f>
        <v/>
      </c>
      <c r="F684">
        <f>IF($D684="","",TRIM(MANAGER_PLAN!H684&amp;" "&amp;MANAGER_PLAN!I684))</f>
        <v/>
      </c>
      <c r="G684">
        <f>IF($D684="","",MANAGER_PLAN!J684)</f>
        <v/>
      </c>
      <c r="H684">
        <f>IF($D684="","",MANAGER_PLAN!K684)</f>
        <v/>
      </c>
      <c r="I684">
        <f>IF($D684="","",TRIM(IF(MANAGER_PLAN!N684&lt;&gt;"","LOS: "&amp;MANAGER_PLAN!N684&amp;" ","")&amp;IF(MANAGER_PLAN!O684&lt;&gt;"","LOT: "&amp;MANAGER_PLAN!O684,"")))</f>
        <v/>
      </c>
      <c r="J684">
        <f>IF($D684="","",IFERROR(VLOOKUP($D684,POS_MASTER!$A:$AK,37,FALSE),""))</f>
        <v/>
      </c>
    </row>
    <row r="685">
      <c r="A685">
        <f>IF($D685="","",MANAGER_PLAN!B685)</f>
        <v/>
      </c>
      <c r="B685">
        <f>IF($D685="","",MANAGER_PLAN!C685)</f>
        <v/>
      </c>
      <c r="C685">
        <f>IF(MANAGER_PLAN!E685="","",MANAGER_PLAN!D685)</f>
        <v/>
      </c>
      <c r="D685">
        <f>IF(MANAGER_PLAN!E685="","",MANAGER_PLAN!E685)</f>
        <v/>
      </c>
      <c r="E685">
        <f>IF($D685="","",MANAGER_PLAN!G685)</f>
        <v/>
      </c>
      <c r="F685">
        <f>IF($D685="","",TRIM(MANAGER_PLAN!H685&amp;" "&amp;MANAGER_PLAN!I685))</f>
        <v/>
      </c>
      <c r="G685">
        <f>IF($D685="","",MANAGER_PLAN!J685)</f>
        <v/>
      </c>
      <c r="H685">
        <f>IF($D685="","",MANAGER_PLAN!K685)</f>
        <v/>
      </c>
      <c r="I685">
        <f>IF($D685="","",TRIM(IF(MANAGER_PLAN!N685&lt;&gt;"","LOS: "&amp;MANAGER_PLAN!N685&amp;" ","")&amp;IF(MANAGER_PLAN!O685&lt;&gt;"","LOT: "&amp;MANAGER_PLAN!O685,"")))</f>
        <v/>
      </c>
      <c r="J685">
        <f>IF($D685="","",IFERROR(VLOOKUP($D685,POS_MASTER!$A:$AK,37,FALSE),""))</f>
        <v/>
      </c>
    </row>
    <row r="686">
      <c r="A686">
        <f>IF($D686="","",MANAGER_PLAN!B686)</f>
        <v/>
      </c>
      <c r="B686">
        <f>IF($D686="","",MANAGER_PLAN!C686)</f>
        <v/>
      </c>
      <c r="C686">
        <f>IF(MANAGER_PLAN!E686="","",MANAGER_PLAN!D686)</f>
        <v/>
      </c>
      <c r="D686">
        <f>IF(MANAGER_PLAN!E686="","",MANAGER_PLAN!E686)</f>
        <v/>
      </c>
      <c r="E686">
        <f>IF($D686="","",MANAGER_PLAN!G686)</f>
        <v/>
      </c>
      <c r="F686">
        <f>IF($D686="","",TRIM(MANAGER_PLAN!H686&amp;" "&amp;MANAGER_PLAN!I686))</f>
        <v/>
      </c>
      <c r="G686">
        <f>IF($D686="","",MANAGER_PLAN!J686)</f>
        <v/>
      </c>
      <c r="H686">
        <f>IF($D686="","",MANAGER_PLAN!K686)</f>
        <v/>
      </c>
      <c r="I686">
        <f>IF($D686="","",TRIM(IF(MANAGER_PLAN!N686&lt;&gt;"","LOS: "&amp;MANAGER_PLAN!N686&amp;" ","")&amp;IF(MANAGER_PLAN!O686&lt;&gt;"","LOT: "&amp;MANAGER_PLAN!O686,"")))</f>
        <v/>
      </c>
      <c r="J686">
        <f>IF($D686="","",IFERROR(VLOOKUP($D686,POS_MASTER!$A:$AK,37,FALSE),""))</f>
        <v/>
      </c>
    </row>
    <row r="687">
      <c r="A687">
        <f>IF($D687="","",MANAGER_PLAN!B687)</f>
        <v/>
      </c>
      <c r="B687">
        <f>IF($D687="","",MANAGER_PLAN!C687)</f>
        <v/>
      </c>
      <c r="C687">
        <f>IF(MANAGER_PLAN!E687="","",MANAGER_PLAN!D687)</f>
        <v/>
      </c>
      <c r="D687">
        <f>IF(MANAGER_PLAN!E687="","",MANAGER_PLAN!E687)</f>
        <v/>
      </c>
      <c r="E687">
        <f>IF($D687="","",MANAGER_PLAN!G687)</f>
        <v/>
      </c>
      <c r="F687">
        <f>IF($D687="","",TRIM(MANAGER_PLAN!H687&amp;" "&amp;MANAGER_PLAN!I687))</f>
        <v/>
      </c>
      <c r="G687">
        <f>IF($D687="","",MANAGER_PLAN!J687)</f>
        <v/>
      </c>
      <c r="H687">
        <f>IF($D687="","",MANAGER_PLAN!K687)</f>
        <v/>
      </c>
      <c r="I687">
        <f>IF($D687="","",TRIM(IF(MANAGER_PLAN!N687&lt;&gt;"","LOS: "&amp;MANAGER_PLAN!N687&amp;" ","")&amp;IF(MANAGER_PLAN!O687&lt;&gt;"","LOT: "&amp;MANAGER_PLAN!O687,"")))</f>
        <v/>
      </c>
      <c r="J687">
        <f>IF($D687="","",IFERROR(VLOOKUP($D687,POS_MASTER!$A:$AK,37,FALSE),""))</f>
        <v/>
      </c>
    </row>
    <row r="688">
      <c r="A688">
        <f>IF($D688="","",MANAGER_PLAN!B688)</f>
        <v/>
      </c>
      <c r="B688">
        <f>IF($D688="","",MANAGER_PLAN!C688)</f>
        <v/>
      </c>
      <c r="C688">
        <f>IF(MANAGER_PLAN!E688="","",MANAGER_PLAN!D688)</f>
        <v/>
      </c>
      <c r="D688">
        <f>IF(MANAGER_PLAN!E688="","",MANAGER_PLAN!E688)</f>
        <v/>
      </c>
      <c r="E688">
        <f>IF($D688="","",MANAGER_PLAN!G688)</f>
        <v/>
      </c>
      <c r="F688">
        <f>IF($D688="","",TRIM(MANAGER_PLAN!H688&amp;" "&amp;MANAGER_PLAN!I688))</f>
        <v/>
      </c>
      <c r="G688">
        <f>IF($D688="","",MANAGER_PLAN!J688)</f>
        <v/>
      </c>
      <c r="H688">
        <f>IF($D688="","",MANAGER_PLAN!K688)</f>
        <v/>
      </c>
      <c r="I688">
        <f>IF($D688="","",TRIM(IF(MANAGER_PLAN!N688&lt;&gt;"","LOS: "&amp;MANAGER_PLAN!N688&amp;" ","")&amp;IF(MANAGER_PLAN!O688&lt;&gt;"","LOT: "&amp;MANAGER_PLAN!O688,"")))</f>
        <v/>
      </c>
      <c r="J688">
        <f>IF($D688="","",IFERROR(VLOOKUP($D688,POS_MASTER!$A:$AK,37,FALSE),""))</f>
        <v/>
      </c>
    </row>
    <row r="689">
      <c r="A689">
        <f>IF($D689="","",MANAGER_PLAN!B689)</f>
        <v/>
      </c>
      <c r="B689">
        <f>IF($D689="","",MANAGER_PLAN!C689)</f>
        <v/>
      </c>
      <c r="C689">
        <f>IF(MANAGER_PLAN!E689="","",MANAGER_PLAN!D689)</f>
        <v/>
      </c>
      <c r="D689">
        <f>IF(MANAGER_PLAN!E689="","",MANAGER_PLAN!E689)</f>
        <v/>
      </c>
      <c r="E689">
        <f>IF($D689="","",MANAGER_PLAN!G689)</f>
        <v/>
      </c>
      <c r="F689">
        <f>IF($D689="","",TRIM(MANAGER_PLAN!H689&amp;" "&amp;MANAGER_PLAN!I689))</f>
        <v/>
      </c>
      <c r="G689">
        <f>IF($D689="","",MANAGER_PLAN!J689)</f>
        <v/>
      </c>
      <c r="H689">
        <f>IF($D689="","",MANAGER_PLAN!K689)</f>
        <v/>
      </c>
      <c r="I689">
        <f>IF($D689="","",TRIM(IF(MANAGER_PLAN!N689&lt;&gt;"","LOS: "&amp;MANAGER_PLAN!N689&amp;" ","")&amp;IF(MANAGER_PLAN!O689&lt;&gt;"","LOT: "&amp;MANAGER_PLAN!O689,"")))</f>
        <v/>
      </c>
      <c r="J689">
        <f>IF($D689="","",IFERROR(VLOOKUP($D689,POS_MASTER!$A:$AK,37,FALSE),""))</f>
        <v/>
      </c>
    </row>
    <row r="690">
      <c r="A690">
        <f>IF($D690="","",MANAGER_PLAN!B690)</f>
        <v/>
      </c>
      <c r="B690">
        <f>IF($D690="","",MANAGER_PLAN!C690)</f>
        <v/>
      </c>
      <c r="C690">
        <f>IF(MANAGER_PLAN!E690="","",MANAGER_PLAN!D690)</f>
        <v/>
      </c>
      <c r="D690">
        <f>IF(MANAGER_PLAN!E690="","",MANAGER_PLAN!E690)</f>
        <v/>
      </c>
      <c r="E690">
        <f>IF($D690="","",MANAGER_PLAN!G690)</f>
        <v/>
      </c>
      <c r="F690">
        <f>IF($D690="","",TRIM(MANAGER_PLAN!H690&amp;" "&amp;MANAGER_PLAN!I690))</f>
        <v/>
      </c>
      <c r="G690">
        <f>IF($D690="","",MANAGER_PLAN!J690)</f>
        <v/>
      </c>
      <c r="H690">
        <f>IF($D690="","",MANAGER_PLAN!K690)</f>
        <v/>
      </c>
      <c r="I690">
        <f>IF($D690="","",TRIM(IF(MANAGER_PLAN!N690&lt;&gt;"","LOS: "&amp;MANAGER_PLAN!N690&amp;" ","")&amp;IF(MANAGER_PLAN!O690&lt;&gt;"","LOT: "&amp;MANAGER_PLAN!O690,"")))</f>
        <v/>
      </c>
      <c r="J690">
        <f>IF($D690="","",IFERROR(VLOOKUP($D690,POS_MASTER!$A:$AK,37,FALSE),""))</f>
        <v/>
      </c>
    </row>
    <row r="691">
      <c r="A691">
        <f>IF($D691="","",MANAGER_PLAN!B691)</f>
        <v/>
      </c>
      <c r="B691">
        <f>IF($D691="","",MANAGER_PLAN!C691)</f>
        <v/>
      </c>
      <c r="C691">
        <f>IF(MANAGER_PLAN!E691="","",MANAGER_PLAN!D691)</f>
        <v/>
      </c>
      <c r="D691">
        <f>IF(MANAGER_PLAN!E691="","",MANAGER_PLAN!E691)</f>
        <v/>
      </c>
      <c r="E691">
        <f>IF($D691="","",MANAGER_PLAN!G691)</f>
        <v/>
      </c>
      <c r="F691">
        <f>IF($D691="","",TRIM(MANAGER_PLAN!H691&amp;" "&amp;MANAGER_PLAN!I691))</f>
        <v/>
      </c>
      <c r="G691">
        <f>IF($D691="","",MANAGER_PLAN!J691)</f>
        <v/>
      </c>
      <c r="H691">
        <f>IF($D691="","",MANAGER_PLAN!K691)</f>
        <v/>
      </c>
      <c r="I691">
        <f>IF($D691="","",TRIM(IF(MANAGER_PLAN!N691&lt;&gt;"","LOS: "&amp;MANAGER_PLAN!N691&amp;" ","")&amp;IF(MANAGER_PLAN!O691&lt;&gt;"","LOT: "&amp;MANAGER_PLAN!O691,"")))</f>
        <v/>
      </c>
      <c r="J691">
        <f>IF($D691="","",IFERROR(VLOOKUP($D691,POS_MASTER!$A:$AK,37,FALSE),""))</f>
        <v/>
      </c>
    </row>
    <row r="692">
      <c r="A692">
        <f>IF($D692="","",MANAGER_PLAN!B692)</f>
        <v/>
      </c>
      <c r="B692">
        <f>IF($D692="","",MANAGER_PLAN!C692)</f>
        <v/>
      </c>
      <c r="C692">
        <f>IF(MANAGER_PLAN!E692="","",MANAGER_PLAN!D692)</f>
        <v/>
      </c>
      <c r="D692">
        <f>IF(MANAGER_PLAN!E692="","",MANAGER_PLAN!E692)</f>
        <v/>
      </c>
      <c r="E692">
        <f>IF($D692="","",MANAGER_PLAN!G692)</f>
        <v/>
      </c>
      <c r="F692">
        <f>IF($D692="","",TRIM(MANAGER_PLAN!H692&amp;" "&amp;MANAGER_PLAN!I692))</f>
        <v/>
      </c>
      <c r="G692">
        <f>IF($D692="","",MANAGER_PLAN!J692)</f>
        <v/>
      </c>
      <c r="H692">
        <f>IF($D692="","",MANAGER_PLAN!K692)</f>
        <v/>
      </c>
      <c r="I692">
        <f>IF($D692="","",TRIM(IF(MANAGER_PLAN!N692&lt;&gt;"","LOS: "&amp;MANAGER_PLAN!N692&amp;" ","")&amp;IF(MANAGER_PLAN!O692&lt;&gt;"","LOT: "&amp;MANAGER_PLAN!O692,"")))</f>
        <v/>
      </c>
      <c r="J692">
        <f>IF($D692="","",IFERROR(VLOOKUP($D692,POS_MASTER!$A:$AK,37,FALSE),""))</f>
        <v/>
      </c>
    </row>
    <row r="693">
      <c r="A693">
        <f>IF($D693="","",MANAGER_PLAN!B693)</f>
        <v/>
      </c>
      <c r="B693">
        <f>IF($D693="","",MANAGER_PLAN!C693)</f>
        <v/>
      </c>
      <c r="C693">
        <f>IF(MANAGER_PLAN!E693="","",MANAGER_PLAN!D693)</f>
        <v/>
      </c>
      <c r="D693">
        <f>IF(MANAGER_PLAN!E693="","",MANAGER_PLAN!E693)</f>
        <v/>
      </c>
      <c r="E693">
        <f>IF($D693="","",MANAGER_PLAN!G693)</f>
        <v/>
      </c>
      <c r="F693">
        <f>IF($D693="","",TRIM(MANAGER_PLAN!H693&amp;" "&amp;MANAGER_PLAN!I693))</f>
        <v/>
      </c>
      <c r="G693">
        <f>IF($D693="","",MANAGER_PLAN!J693)</f>
        <v/>
      </c>
      <c r="H693">
        <f>IF($D693="","",MANAGER_PLAN!K693)</f>
        <v/>
      </c>
      <c r="I693">
        <f>IF($D693="","",TRIM(IF(MANAGER_PLAN!N693&lt;&gt;"","LOS: "&amp;MANAGER_PLAN!N693&amp;" ","")&amp;IF(MANAGER_PLAN!O693&lt;&gt;"","LOT: "&amp;MANAGER_PLAN!O693,"")))</f>
        <v/>
      </c>
      <c r="J693">
        <f>IF($D693="","",IFERROR(VLOOKUP($D693,POS_MASTER!$A:$AK,37,FALSE),""))</f>
        <v/>
      </c>
    </row>
    <row r="694">
      <c r="A694">
        <f>IF($D694="","",MANAGER_PLAN!B694)</f>
        <v/>
      </c>
      <c r="B694">
        <f>IF($D694="","",MANAGER_PLAN!C694)</f>
        <v/>
      </c>
      <c r="C694">
        <f>IF(MANAGER_PLAN!E694="","",MANAGER_PLAN!D694)</f>
        <v/>
      </c>
      <c r="D694">
        <f>IF(MANAGER_PLAN!E694="","",MANAGER_PLAN!E694)</f>
        <v/>
      </c>
      <c r="E694">
        <f>IF($D694="","",MANAGER_PLAN!G694)</f>
        <v/>
      </c>
      <c r="F694">
        <f>IF($D694="","",TRIM(MANAGER_PLAN!H694&amp;" "&amp;MANAGER_PLAN!I694))</f>
        <v/>
      </c>
      <c r="G694">
        <f>IF($D694="","",MANAGER_PLAN!J694)</f>
        <v/>
      </c>
      <c r="H694">
        <f>IF($D694="","",MANAGER_PLAN!K694)</f>
        <v/>
      </c>
      <c r="I694">
        <f>IF($D694="","",TRIM(IF(MANAGER_PLAN!N694&lt;&gt;"","LOS: "&amp;MANAGER_PLAN!N694&amp;" ","")&amp;IF(MANAGER_PLAN!O694&lt;&gt;"","LOT: "&amp;MANAGER_PLAN!O694,"")))</f>
        <v/>
      </c>
      <c r="J694">
        <f>IF($D694="","",IFERROR(VLOOKUP($D694,POS_MASTER!$A:$AK,37,FALSE),""))</f>
        <v/>
      </c>
    </row>
    <row r="695">
      <c r="A695">
        <f>IF($D695="","",MANAGER_PLAN!B695)</f>
        <v/>
      </c>
      <c r="B695">
        <f>IF($D695="","",MANAGER_PLAN!C695)</f>
        <v/>
      </c>
      <c r="C695">
        <f>IF(MANAGER_PLAN!E695="","",MANAGER_PLAN!D695)</f>
        <v/>
      </c>
      <c r="D695">
        <f>IF(MANAGER_PLAN!E695="","",MANAGER_PLAN!E695)</f>
        <v/>
      </c>
      <c r="E695">
        <f>IF($D695="","",MANAGER_PLAN!G695)</f>
        <v/>
      </c>
      <c r="F695">
        <f>IF($D695="","",TRIM(MANAGER_PLAN!H695&amp;" "&amp;MANAGER_PLAN!I695))</f>
        <v/>
      </c>
      <c r="G695">
        <f>IF($D695="","",MANAGER_PLAN!J695)</f>
        <v/>
      </c>
      <c r="H695">
        <f>IF($D695="","",MANAGER_PLAN!K695)</f>
        <v/>
      </c>
      <c r="I695">
        <f>IF($D695="","",TRIM(IF(MANAGER_PLAN!N695&lt;&gt;"","LOS: "&amp;MANAGER_PLAN!N695&amp;" ","")&amp;IF(MANAGER_PLAN!O695&lt;&gt;"","LOT: "&amp;MANAGER_PLAN!O695,"")))</f>
        <v/>
      </c>
      <c r="J695">
        <f>IF($D695="","",IFERROR(VLOOKUP($D695,POS_MASTER!$A:$AK,37,FALSE),""))</f>
        <v/>
      </c>
    </row>
    <row r="696">
      <c r="A696">
        <f>IF($D696="","",MANAGER_PLAN!B696)</f>
        <v/>
      </c>
      <c r="B696">
        <f>IF($D696="","",MANAGER_PLAN!C696)</f>
        <v/>
      </c>
      <c r="C696">
        <f>IF(MANAGER_PLAN!E696="","",MANAGER_PLAN!D696)</f>
        <v/>
      </c>
      <c r="D696">
        <f>IF(MANAGER_PLAN!E696="","",MANAGER_PLAN!E696)</f>
        <v/>
      </c>
      <c r="E696">
        <f>IF($D696="","",MANAGER_PLAN!G696)</f>
        <v/>
      </c>
      <c r="F696">
        <f>IF($D696="","",TRIM(MANAGER_PLAN!H696&amp;" "&amp;MANAGER_PLAN!I696))</f>
        <v/>
      </c>
      <c r="G696">
        <f>IF($D696="","",MANAGER_PLAN!J696)</f>
        <v/>
      </c>
      <c r="H696">
        <f>IF($D696="","",MANAGER_PLAN!K696)</f>
        <v/>
      </c>
      <c r="I696">
        <f>IF($D696="","",TRIM(IF(MANAGER_PLAN!N696&lt;&gt;"","LOS: "&amp;MANAGER_PLAN!N696&amp;" ","")&amp;IF(MANAGER_PLAN!O696&lt;&gt;"","LOT: "&amp;MANAGER_PLAN!O696,"")))</f>
        <v/>
      </c>
      <c r="J696">
        <f>IF($D696="","",IFERROR(VLOOKUP($D696,POS_MASTER!$A:$AK,37,FALSE),""))</f>
        <v/>
      </c>
    </row>
    <row r="697">
      <c r="A697">
        <f>IF($D697="","",MANAGER_PLAN!B697)</f>
        <v/>
      </c>
      <c r="B697">
        <f>IF($D697="","",MANAGER_PLAN!C697)</f>
        <v/>
      </c>
      <c r="C697">
        <f>IF(MANAGER_PLAN!E697="","",MANAGER_PLAN!D697)</f>
        <v/>
      </c>
      <c r="D697">
        <f>IF(MANAGER_PLAN!E697="","",MANAGER_PLAN!E697)</f>
        <v/>
      </c>
      <c r="E697">
        <f>IF($D697="","",MANAGER_PLAN!G697)</f>
        <v/>
      </c>
      <c r="F697">
        <f>IF($D697="","",TRIM(MANAGER_PLAN!H697&amp;" "&amp;MANAGER_PLAN!I697))</f>
        <v/>
      </c>
      <c r="G697">
        <f>IF($D697="","",MANAGER_PLAN!J697)</f>
        <v/>
      </c>
      <c r="H697">
        <f>IF($D697="","",MANAGER_PLAN!K697)</f>
        <v/>
      </c>
      <c r="I697">
        <f>IF($D697="","",TRIM(IF(MANAGER_PLAN!N697&lt;&gt;"","LOS: "&amp;MANAGER_PLAN!N697&amp;" ","")&amp;IF(MANAGER_PLAN!O697&lt;&gt;"","LOT: "&amp;MANAGER_PLAN!O697,"")))</f>
        <v/>
      </c>
      <c r="J697">
        <f>IF($D697="","",IFERROR(VLOOKUP($D697,POS_MASTER!$A:$AK,37,FALSE),""))</f>
        <v/>
      </c>
    </row>
    <row r="698">
      <c r="A698">
        <f>IF($D698="","",MANAGER_PLAN!B698)</f>
        <v/>
      </c>
      <c r="B698">
        <f>IF($D698="","",MANAGER_PLAN!C698)</f>
        <v/>
      </c>
      <c r="C698">
        <f>IF(MANAGER_PLAN!E698="","",MANAGER_PLAN!D698)</f>
        <v/>
      </c>
      <c r="D698">
        <f>IF(MANAGER_PLAN!E698="","",MANAGER_PLAN!E698)</f>
        <v/>
      </c>
      <c r="E698">
        <f>IF($D698="","",MANAGER_PLAN!G698)</f>
        <v/>
      </c>
      <c r="F698">
        <f>IF($D698="","",TRIM(MANAGER_PLAN!H698&amp;" "&amp;MANAGER_PLAN!I698))</f>
        <v/>
      </c>
      <c r="G698">
        <f>IF($D698="","",MANAGER_PLAN!J698)</f>
        <v/>
      </c>
      <c r="H698">
        <f>IF($D698="","",MANAGER_PLAN!K698)</f>
        <v/>
      </c>
      <c r="I698">
        <f>IF($D698="","",TRIM(IF(MANAGER_PLAN!N698&lt;&gt;"","LOS: "&amp;MANAGER_PLAN!N698&amp;" ","")&amp;IF(MANAGER_PLAN!O698&lt;&gt;"","LOT: "&amp;MANAGER_PLAN!O698,"")))</f>
        <v/>
      </c>
      <c r="J698">
        <f>IF($D698="","",IFERROR(VLOOKUP($D698,POS_MASTER!$A:$AK,37,FALSE),""))</f>
        <v/>
      </c>
    </row>
    <row r="699">
      <c r="A699">
        <f>IF($D699="","",MANAGER_PLAN!B699)</f>
        <v/>
      </c>
      <c r="B699">
        <f>IF($D699="","",MANAGER_PLAN!C699)</f>
        <v/>
      </c>
      <c r="C699">
        <f>IF(MANAGER_PLAN!E699="","",MANAGER_PLAN!D699)</f>
        <v/>
      </c>
      <c r="D699">
        <f>IF(MANAGER_PLAN!E699="","",MANAGER_PLAN!E699)</f>
        <v/>
      </c>
      <c r="E699">
        <f>IF($D699="","",MANAGER_PLAN!G699)</f>
        <v/>
      </c>
      <c r="F699">
        <f>IF($D699="","",TRIM(MANAGER_PLAN!H699&amp;" "&amp;MANAGER_PLAN!I699))</f>
        <v/>
      </c>
      <c r="G699">
        <f>IF($D699="","",MANAGER_PLAN!J699)</f>
        <v/>
      </c>
      <c r="H699">
        <f>IF($D699="","",MANAGER_PLAN!K699)</f>
        <v/>
      </c>
      <c r="I699">
        <f>IF($D699="","",TRIM(IF(MANAGER_PLAN!N699&lt;&gt;"","LOS: "&amp;MANAGER_PLAN!N699&amp;" ","")&amp;IF(MANAGER_PLAN!O699&lt;&gt;"","LOT: "&amp;MANAGER_PLAN!O699,"")))</f>
        <v/>
      </c>
      <c r="J699">
        <f>IF($D699="","",IFERROR(VLOOKUP($D699,POS_MASTER!$A:$AK,37,FALSE),""))</f>
        <v/>
      </c>
    </row>
    <row r="700">
      <c r="A700">
        <f>IF($D700="","",MANAGER_PLAN!B700)</f>
        <v/>
      </c>
      <c r="B700">
        <f>IF($D700="","",MANAGER_PLAN!C700)</f>
        <v/>
      </c>
      <c r="C700">
        <f>IF(MANAGER_PLAN!E700="","",MANAGER_PLAN!D700)</f>
        <v/>
      </c>
      <c r="D700">
        <f>IF(MANAGER_PLAN!E700="","",MANAGER_PLAN!E700)</f>
        <v/>
      </c>
      <c r="E700">
        <f>IF($D700="","",MANAGER_PLAN!G700)</f>
        <v/>
      </c>
      <c r="F700">
        <f>IF($D700="","",TRIM(MANAGER_PLAN!H700&amp;" "&amp;MANAGER_PLAN!I700))</f>
        <v/>
      </c>
      <c r="G700">
        <f>IF($D700="","",MANAGER_PLAN!J700)</f>
        <v/>
      </c>
      <c r="H700">
        <f>IF($D700="","",MANAGER_PLAN!K700)</f>
        <v/>
      </c>
      <c r="I700">
        <f>IF($D700="","",TRIM(IF(MANAGER_PLAN!N700&lt;&gt;"","LOS: "&amp;MANAGER_PLAN!N700&amp;" ","")&amp;IF(MANAGER_PLAN!O700&lt;&gt;"","LOT: "&amp;MANAGER_PLAN!O700,"")))</f>
        <v/>
      </c>
      <c r="J700">
        <f>IF($D700="","",IFERROR(VLOOKUP($D700,POS_MASTER!$A:$AK,37,FALSE),""))</f>
        <v/>
      </c>
    </row>
    <row r="701">
      <c r="A701">
        <f>IF($D701="","",MANAGER_PLAN!B701)</f>
        <v/>
      </c>
      <c r="B701">
        <f>IF($D701="","",MANAGER_PLAN!C701)</f>
        <v/>
      </c>
      <c r="C701">
        <f>IF(MANAGER_PLAN!E701="","",MANAGER_PLAN!D701)</f>
        <v/>
      </c>
      <c r="D701">
        <f>IF(MANAGER_PLAN!E701="","",MANAGER_PLAN!E701)</f>
        <v/>
      </c>
      <c r="E701">
        <f>IF($D701="","",MANAGER_PLAN!G701)</f>
        <v/>
      </c>
      <c r="F701">
        <f>IF($D701="","",TRIM(MANAGER_PLAN!H701&amp;" "&amp;MANAGER_PLAN!I701))</f>
        <v/>
      </c>
      <c r="G701">
        <f>IF($D701="","",MANAGER_PLAN!J701)</f>
        <v/>
      </c>
      <c r="H701">
        <f>IF($D701="","",MANAGER_PLAN!K701)</f>
        <v/>
      </c>
      <c r="I701">
        <f>IF($D701="","",TRIM(IF(MANAGER_PLAN!N701&lt;&gt;"","LOS: "&amp;MANAGER_PLAN!N701&amp;" ","")&amp;IF(MANAGER_PLAN!O701&lt;&gt;"","LOT: "&amp;MANAGER_PLAN!O701,"")))</f>
        <v/>
      </c>
      <c r="J701">
        <f>IF($D701="","",IFERROR(VLOOKUP($D701,POS_MASTER!$A:$AK,37,FALSE),""))</f>
        <v/>
      </c>
    </row>
    <row r="702">
      <c r="A702">
        <f>IF($D702="","",MANAGER_PLAN!B702)</f>
        <v/>
      </c>
      <c r="B702">
        <f>IF($D702="","",MANAGER_PLAN!C702)</f>
        <v/>
      </c>
      <c r="C702">
        <f>IF(MANAGER_PLAN!E702="","",MANAGER_PLAN!D702)</f>
        <v/>
      </c>
      <c r="D702">
        <f>IF(MANAGER_PLAN!E702="","",MANAGER_PLAN!E702)</f>
        <v/>
      </c>
      <c r="E702">
        <f>IF($D702="","",MANAGER_PLAN!G702)</f>
        <v/>
      </c>
      <c r="F702">
        <f>IF($D702="","",TRIM(MANAGER_PLAN!H702&amp;" "&amp;MANAGER_PLAN!I702))</f>
        <v/>
      </c>
      <c r="G702">
        <f>IF($D702="","",MANAGER_PLAN!J702)</f>
        <v/>
      </c>
      <c r="H702">
        <f>IF($D702="","",MANAGER_PLAN!K702)</f>
        <v/>
      </c>
      <c r="I702">
        <f>IF($D702="","",TRIM(IF(MANAGER_PLAN!N702&lt;&gt;"","LOS: "&amp;MANAGER_PLAN!N702&amp;" ","")&amp;IF(MANAGER_PLAN!O702&lt;&gt;"","LOT: "&amp;MANAGER_PLAN!O702,"")))</f>
        <v/>
      </c>
      <c r="J702">
        <f>IF($D702="","",IFERROR(VLOOKUP($D702,POS_MASTER!$A:$AK,37,FALSE),""))</f>
        <v/>
      </c>
    </row>
    <row r="703">
      <c r="A703">
        <f>IF($D703="","",MANAGER_PLAN!B703)</f>
        <v/>
      </c>
      <c r="B703">
        <f>IF($D703="","",MANAGER_PLAN!C703)</f>
        <v/>
      </c>
      <c r="C703">
        <f>IF(MANAGER_PLAN!E703="","",MANAGER_PLAN!D703)</f>
        <v/>
      </c>
      <c r="D703">
        <f>IF(MANAGER_PLAN!E703="","",MANAGER_PLAN!E703)</f>
        <v/>
      </c>
      <c r="E703">
        <f>IF($D703="","",MANAGER_PLAN!G703)</f>
        <v/>
      </c>
      <c r="F703">
        <f>IF($D703="","",TRIM(MANAGER_PLAN!H703&amp;" "&amp;MANAGER_PLAN!I703))</f>
        <v/>
      </c>
      <c r="G703">
        <f>IF($D703="","",MANAGER_PLAN!J703)</f>
        <v/>
      </c>
      <c r="H703">
        <f>IF($D703="","",MANAGER_PLAN!K703)</f>
        <v/>
      </c>
      <c r="I703">
        <f>IF($D703="","",TRIM(IF(MANAGER_PLAN!N703&lt;&gt;"","LOS: "&amp;MANAGER_PLAN!N703&amp;" ","")&amp;IF(MANAGER_PLAN!O703&lt;&gt;"","LOT: "&amp;MANAGER_PLAN!O703,"")))</f>
        <v/>
      </c>
      <c r="J703">
        <f>IF($D703="","",IFERROR(VLOOKUP($D703,POS_MASTER!$A:$AK,37,FALSE),""))</f>
        <v/>
      </c>
    </row>
    <row r="704">
      <c r="A704">
        <f>IF($D704="","",MANAGER_PLAN!B704)</f>
        <v/>
      </c>
      <c r="B704">
        <f>IF($D704="","",MANAGER_PLAN!C704)</f>
        <v/>
      </c>
      <c r="C704">
        <f>IF(MANAGER_PLAN!E704="","",MANAGER_PLAN!D704)</f>
        <v/>
      </c>
      <c r="D704">
        <f>IF(MANAGER_PLAN!E704="","",MANAGER_PLAN!E704)</f>
        <v/>
      </c>
      <c r="E704">
        <f>IF($D704="","",MANAGER_PLAN!G704)</f>
        <v/>
      </c>
      <c r="F704">
        <f>IF($D704="","",TRIM(MANAGER_PLAN!H704&amp;" "&amp;MANAGER_PLAN!I704))</f>
        <v/>
      </c>
      <c r="G704">
        <f>IF($D704="","",MANAGER_PLAN!J704)</f>
        <v/>
      </c>
      <c r="H704">
        <f>IF($D704="","",MANAGER_PLAN!K704)</f>
        <v/>
      </c>
      <c r="I704">
        <f>IF($D704="","",TRIM(IF(MANAGER_PLAN!N704&lt;&gt;"","LOS: "&amp;MANAGER_PLAN!N704&amp;" ","")&amp;IF(MANAGER_PLAN!O704&lt;&gt;"","LOT: "&amp;MANAGER_PLAN!O704,"")))</f>
        <v/>
      </c>
      <c r="J704">
        <f>IF($D704="","",IFERROR(VLOOKUP($D704,POS_MASTER!$A:$AK,37,FALSE),""))</f>
        <v/>
      </c>
    </row>
    <row r="705">
      <c r="A705">
        <f>IF($D705="","",MANAGER_PLAN!B705)</f>
        <v/>
      </c>
      <c r="B705">
        <f>IF($D705="","",MANAGER_PLAN!C705)</f>
        <v/>
      </c>
      <c r="C705">
        <f>IF(MANAGER_PLAN!E705="","",MANAGER_PLAN!D705)</f>
        <v/>
      </c>
      <c r="D705">
        <f>IF(MANAGER_PLAN!E705="","",MANAGER_PLAN!E705)</f>
        <v/>
      </c>
      <c r="E705">
        <f>IF($D705="","",MANAGER_PLAN!G705)</f>
        <v/>
      </c>
      <c r="F705">
        <f>IF($D705="","",TRIM(MANAGER_PLAN!H705&amp;" "&amp;MANAGER_PLAN!I705))</f>
        <v/>
      </c>
      <c r="G705">
        <f>IF($D705="","",MANAGER_PLAN!J705)</f>
        <v/>
      </c>
      <c r="H705">
        <f>IF($D705="","",MANAGER_PLAN!K705)</f>
        <v/>
      </c>
      <c r="I705">
        <f>IF($D705="","",TRIM(IF(MANAGER_PLAN!N705&lt;&gt;"","LOS: "&amp;MANAGER_PLAN!N705&amp;" ","")&amp;IF(MANAGER_PLAN!O705&lt;&gt;"","LOT: "&amp;MANAGER_PLAN!O705,"")))</f>
        <v/>
      </c>
      <c r="J705">
        <f>IF($D705="","",IFERROR(VLOOKUP($D705,POS_MASTER!$A:$AK,37,FALSE),""))</f>
        <v/>
      </c>
    </row>
    <row r="706">
      <c r="A706">
        <f>IF($D706="","",MANAGER_PLAN!B706)</f>
        <v/>
      </c>
      <c r="B706">
        <f>IF($D706="","",MANAGER_PLAN!C706)</f>
        <v/>
      </c>
      <c r="C706">
        <f>IF(MANAGER_PLAN!E706="","",MANAGER_PLAN!D706)</f>
        <v/>
      </c>
      <c r="D706">
        <f>IF(MANAGER_PLAN!E706="","",MANAGER_PLAN!E706)</f>
        <v/>
      </c>
      <c r="E706">
        <f>IF($D706="","",MANAGER_PLAN!G706)</f>
        <v/>
      </c>
      <c r="F706">
        <f>IF($D706="","",TRIM(MANAGER_PLAN!H706&amp;" "&amp;MANAGER_PLAN!I706))</f>
        <v/>
      </c>
      <c r="G706">
        <f>IF($D706="","",MANAGER_PLAN!J706)</f>
        <v/>
      </c>
      <c r="H706">
        <f>IF($D706="","",MANAGER_PLAN!K706)</f>
        <v/>
      </c>
      <c r="I706">
        <f>IF($D706="","",TRIM(IF(MANAGER_PLAN!N706&lt;&gt;"","LOS: "&amp;MANAGER_PLAN!N706&amp;" ","")&amp;IF(MANAGER_PLAN!O706&lt;&gt;"","LOT: "&amp;MANAGER_PLAN!O706,"")))</f>
        <v/>
      </c>
      <c r="J706">
        <f>IF($D706="","",IFERROR(VLOOKUP($D706,POS_MASTER!$A:$AK,37,FALSE),""))</f>
        <v/>
      </c>
    </row>
    <row r="707">
      <c r="A707">
        <f>IF($D707="","",MANAGER_PLAN!B707)</f>
        <v/>
      </c>
      <c r="B707">
        <f>IF($D707="","",MANAGER_PLAN!C707)</f>
        <v/>
      </c>
      <c r="C707">
        <f>IF(MANAGER_PLAN!E707="","",MANAGER_PLAN!D707)</f>
        <v/>
      </c>
      <c r="D707">
        <f>IF(MANAGER_PLAN!E707="","",MANAGER_PLAN!E707)</f>
        <v/>
      </c>
      <c r="E707">
        <f>IF($D707="","",MANAGER_PLAN!G707)</f>
        <v/>
      </c>
      <c r="F707">
        <f>IF($D707="","",TRIM(MANAGER_PLAN!H707&amp;" "&amp;MANAGER_PLAN!I707))</f>
        <v/>
      </c>
      <c r="G707">
        <f>IF($D707="","",MANAGER_PLAN!J707)</f>
        <v/>
      </c>
      <c r="H707">
        <f>IF($D707="","",MANAGER_PLAN!K707)</f>
        <v/>
      </c>
      <c r="I707">
        <f>IF($D707="","",TRIM(IF(MANAGER_PLAN!N707&lt;&gt;"","LOS: "&amp;MANAGER_PLAN!N707&amp;" ","")&amp;IF(MANAGER_PLAN!O707&lt;&gt;"","LOT: "&amp;MANAGER_PLAN!O707,"")))</f>
        <v/>
      </c>
      <c r="J707">
        <f>IF($D707="","",IFERROR(VLOOKUP($D707,POS_MASTER!$A:$AK,37,FALSE),""))</f>
        <v/>
      </c>
    </row>
    <row r="708">
      <c r="A708">
        <f>IF($D708="","",MANAGER_PLAN!B708)</f>
        <v/>
      </c>
      <c r="B708">
        <f>IF($D708="","",MANAGER_PLAN!C708)</f>
        <v/>
      </c>
      <c r="C708">
        <f>IF(MANAGER_PLAN!E708="","",MANAGER_PLAN!D708)</f>
        <v/>
      </c>
      <c r="D708">
        <f>IF(MANAGER_PLAN!E708="","",MANAGER_PLAN!E708)</f>
        <v/>
      </c>
      <c r="E708">
        <f>IF($D708="","",MANAGER_PLAN!G708)</f>
        <v/>
      </c>
      <c r="F708">
        <f>IF($D708="","",TRIM(MANAGER_PLAN!H708&amp;" "&amp;MANAGER_PLAN!I708))</f>
        <v/>
      </c>
      <c r="G708">
        <f>IF($D708="","",MANAGER_PLAN!J708)</f>
        <v/>
      </c>
      <c r="H708">
        <f>IF($D708="","",MANAGER_PLAN!K708)</f>
        <v/>
      </c>
      <c r="I708">
        <f>IF($D708="","",TRIM(IF(MANAGER_PLAN!N708&lt;&gt;"","LOS: "&amp;MANAGER_PLAN!N708&amp;" ","")&amp;IF(MANAGER_PLAN!O708&lt;&gt;"","LOT: "&amp;MANAGER_PLAN!O708,"")))</f>
        <v/>
      </c>
      <c r="J708">
        <f>IF($D708="","",IFERROR(VLOOKUP($D708,POS_MASTER!$A:$AK,37,FALSE),""))</f>
        <v/>
      </c>
    </row>
    <row r="709">
      <c r="A709">
        <f>IF($D709="","",MANAGER_PLAN!B709)</f>
        <v/>
      </c>
      <c r="B709">
        <f>IF($D709="","",MANAGER_PLAN!C709)</f>
        <v/>
      </c>
      <c r="C709">
        <f>IF(MANAGER_PLAN!E709="","",MANAGER_PLAN!D709)</f>
        <v/>
      </c>
      <c r="D709">
        <f>IF(MANAGER_PLAN!E709="","",MANAGER_PLAN!E709)</f>
        <v/>
      </c>
      <c r="E709">
        <f>IF($D709="","",MANAGER_PLAN!G709)</f>
        <v/>
      </c>
      <c r="F709">
        <f>IF($D709="","",TRIM(MANAGER_PLAN!H709&amp;" "&amp;MANAGER_PLAN!I709))</f>
        <v/>
      </c>
      <c r="G709">
        <f>IF($D709="","",MANAGER_PLAN!J709)</f>
        <v/>
      </c>
      <c r="H709">
        <f>IF($D709="","",MANAGER_PLAN!K709)</f>
        <v/>
      </c>
      <c r="I709">
        <f>IF($D709="","",TRIM(IF(MANAGER_PLAN!N709&lt;&gt;"","LOS: "&amp;MANAGER_PLAN!N709&amp;" ","")&amp;IF(MANAGER_PLAN!O709&lt;&gt;"","LOT: "&amp;MANAGER_PLAN!O709,"")))</f>
        <v/>
      </c>
      <c r="J709">
        <f>IF($D709="","",IFERROR(VLOOKUP($D709,POS_MASTER!$A:$AK,37,FALSE),""))</f>
        <v/>
      </c>
    </row>
    <row r="710">
      <c r="A710">
        <f>IF($D710="","",MANAGER_PLAN!B710)</f>
        <v/>
      </c>
      <c r="B710">
        <f>IF($D710="","",MANAGER_PLAN!C710)</f>
        <v/>
      </c>
      <c r="C710">
        <f>IF(MANAGER_PLAN!E710="","",MANAGER_PLAN!D710)</f>
        <v/>
      </c>
      <c r="D710">
        <f>IF(MANAGER_PLAN!E710="","",MANAGER_PLAN!E710)</f>
        <v/>
      </c>
      <c r="E710">
        <f>IF($D710="","",MANAGER_PLAN!G710)</f>
        <v/>
      </c>
      <c r="F710">
        <f>IF($D710="","",TRIM(MANAGER_PLAN!H710&amp;" "&amp;MANAGER_PLAN!I710))</f>
        <v/>
      </c>
      <c r="G710">
        <f>IF($D710="","",MANAGER_PLAN!J710)</f>
        <v/>
      </c>
      <c r="H710">
        <f>IF($D710="","",MANAGER_PLAN!K710)</f>
        <v/>
      </c>
      <c r="I710">
        <f>IF($D710="","",TRIM(IF(MANAGER_PLAN!N710&lt;&gt;"","LOS: "&amp;MANAGER_PLAN!N710&amp;" ","")&amp;IF(MANAGER_PLAN!O710&lt;&gt;"","LOT: "&amp;MANAGER_PLAN!O710,"")))</f>
        <v/>
      </c>
      <c r="J710">
        <f>IF($D710="","",IFERROR(VLOOKUP($D710,POS_MASTER!$A:$AK,37,FALSE),""))</f>
        <v/>
      </c>
    </row>
    <row r="711">
      <c r="A711">
        <f>IF($D711="","",MANAGER_PLAN!B711)</f>
        <v/>
      </c>
      <c r="B711">
        <f>IF($D711="","",MANAGER_PLAN!C711)</f>
        <v/>
      </c>
      <c r="C711">
        <f>IF(MANAGER_PLAN!E711="","",MANAGER_PLAN!D711)</f>
        <v/>
      </c>
      <c r="D711">
        <f>IF(MANAGER_PLAN!E711="","",MANAGER_PLAN!E711)</f>
        <v/>
      </c>
      <c r="E711">
        <f>IF($D711="","",MANAGER_PLAN!G711)</f>
        <v/>
      </c>
      <c r="F711">
        <f>IF($D711="","",TRIM(MANAGER_PLAN!H711&amp;" "&amp;MANAGER_PLAN!I711))</f>
        <v/>
      </c>
      <c r="G711">
        <f>IF($D711="","",MANAGER_PLAN!J711)</f>
        <v/>
      </c>
      <c r="H711">
        <f>IF($D711="","",MANAGER_PLAN!K711)</f>
        <v/>
      </c>
      <c r="I711">
        <f>IF($D711="","",TRIM(IF(MANAGER_PLAN!N711&lt;&gt;"","LOS: "&amp;MANAGER_PLAN!N711&amp;" ","")&amp;IF(MANAGER_PLAN!O711&lt;&gt;"","LOT: "&amp;MANAGER_PLAN!O711,"")))</f>
        <v/>
      </c>
      <c r="J711">
        <f>IF($D711="","",IFERROR(VLOOKUP($D711,POS_MASTER!$A:$AK,37,FALSE),""))</f>
        <v/>
      </c>
    </row>
    <row r="712">
      <c r="A712">
        <f>IF($D712="","",MANAGER_PLAN!B712)</f>
        <v/>
      </c>
      <c r="B712">
        <f>IF($D712="","",MANAGER_PLAN!C712)</f>
        <v/>
      </c>
      <c r="C712">
        <f>IF(MANAGER_PLAN!E712="","",MANAGER_PLAN!D712)</f>
        <v/>
      </c>
      <c r="D712">
        <f>IF(MANAGER_PLAN!E712="","",MANAGER_PLAN!E712)</f>
        <v/>
      </c>
      <c r="E712">
        <f>IF($D712="","",MANAGER_PLAN!G712)</f>
        <v/>
      </c>
      <c r="F712">
        <f>IF($D712="","",TRIM(MANAGER_PLAN!H712&amp;" "&amp;MANAGER_PLAN!I712))</f>
        <v/>
      </c>
      <c r="G712">
        <f>IF($D712="","",MANAGER_PLAN!J712)</f>
        <v/>
      </c>
      <c r="H712">
        <f>IF($D712="","",MANAGER_PLAN!K712)</f>
        <v/>
      </c>
      <c r="I712">
        <f>IF($D712="","",TRIM(IF(MANAGER_PLAN!N712&lt;&gt;"","LOS: "&amp;MANAGER_PLAN!N712&amp;" ","")&amp;IF(MANAGER_PLAN!O712&lt;&gt;"","LOT: "&amp;MANAGER_PLAN!O712,"")))</f>
        <v/>
      </c>
      <c r="J712">
        <f>IF($D712="","",IFERROR(VLOOKUP($D712,POS_MASTER!$A:$AK,37,FALSE),""))</f>
        <v/>
      </c>
    </row>
    <row r="713">
      <c r="A713">
        <f>IF($D713="","",MANAGER_PLAN!B713)</f>
        <v/>
      </c>
      <c r="B713">
        <f>IF($D713="","",MANAGER_PLAN!C713)</f>
        <v/>
      </c>
      <c r="C713">
        <f>IF(MANAGER_PLAN!E713="","",MANAGER_PLAN!D713)</f>
        <v/>
      </c>
      <c r="D713">
        <f>IF(MANAGER_PLAN!E713="","",MANAGER_PLAN!E713)</f>
        <v/>
      </c>
      <c r="E713">
        <f>IF($D713="","",MANAGER_PLAN!G713)</f>
        <v/>
      </c>
      <c r="F713">
        <f>IF($D713="","",TRIM(MANAGER_PLAN!H713&amp;" "&amp;MANAGER_PLAN!I713))</f>
        <v/>
      </c>
      <c r="G713">
        <f>IF($D713="","",MANAGER_PLAN!J713)</f>
        <v/>
      </c>
      <c r="H713">
        <f>IF($D713="","",MANAGER_PLAN!K713)</f>
        <v/>
      </c>
      <c r="I713">
        <f>IF($D713="","",TRIM(IF(MANAGER_PLAN!N713&lt;&gt;"","LOS: "&amp;MANAGER_PLAN!N713&amp;" ","")&amp;IF(MANAGER_PLAN!O713&lt;&gt;"","LOT: "&amp;MANAGER_PLAN!O713,"")))</f>
        <v/>
      </c>
      <c r="J713">
        <f>IF($D713="","",IFERROR(VLOOKUP($D713,POS_MASTER!$A:$AK,37,FALSE),""))</f>
        <v/>
      </c>
    </row>
    <row r="714">
      <c r="A714">
        <f>IF($D714="","",MANAGER_PLAN!B714)</f>
        <v/>
      </c>
      <c r="B714">
        <f>IF($D714="","",MANAGER_PLAN!C714)</f>
        <v/>
      </c>
      <c r="C714">
        <f>IF(MANAGER_PLAN!E714="","",MANAGER_PLAN!D714)</f>
        <v/>
      </c>
      <c r="D714">
        <f>IF(MANAGER_PLAN!E714="","",MANAGER_PLAN!E714)</f>
        <v/>
      </c>
      <c r="E714">
        <f>IF($D714="","",MANAGER_PLAN!G714)</f>
        <v/>
      </c>
      <c r="F714">
        <f>IF($D714="","",TRIM(MANAGER_PLAN!H714&amp;" "&amp;MANAGER_PLAN!I714))</f>
        <v/>
      </c>
      <c r="G714">
        <f>IF($D714="","",MANAGER_PLAN!J714)</f>
        <v/>
      </c>
      <c r="H714">
        <f>IF($D714="","",MANAGER_PLAN!K714)</f>
        <v/>
      </c>
      <c r="I714">
        <f>IF($D714="","",TRIM(IF(MANAGER_PLAN!N714&lt;&gt;"","LOS: "&amp;MANAGER_PLAN!N714&amp;" ","")&amp;IF(MANAGER_PLAN!O714&lt;&gt;"","LOT: "&amp;MANAGER_PLAN!O714,"")))</f>
        <v/>
      </c>
      <c r="J714">
        <f>IF($D714="","",IFERROR(VLOOKUP($D714,POS_MASTER!$A:$AK,37,FALSE),""))</f>
        <v/>
      </c>
    </row>
    <row r="715">
      <c r="A715">
        <f>IF($D715="","",MANAGER_PLAN!B715)</f>
        <v/>
      </c>
      <c r="B715">
        <f>IF($D715="","",MANAGER_PLAN!C715)</f>
        <v/>
      </c>
      <c r="C715">
        <f>IF(MANAGER_PLAN!E715="","",MANAGER_PLAN!D715)</f>
        <v/>
      </c>
      <c r="D715">
        <f>IF(MANAGER_PLAN!E715="","",MANAGER_PLAN!E715)</f>
        <v/>
      </c>
      <c r="E715">
        <f>IF($D715="","",MANAGER_PLAN!G715)</f>
        <v/>
      </c>
      <c r="F715">
        <f>IF($D715="","",TRIM(MANAGER_PLAN!H715&amp;" "&amp;MANAGER_PLAN!I715))</f>
        <v/>
      </c>
      <c r="G715">
        <f>IF($D715="","",MANAGER_PLAN!J715)</f>
        <v/>
      </c>
      <c r="H715">
        <f>IF($D715="","",MANAGER_PLAN!K715)</f>
        <v/>
      </c>
      <c r="I715">
        <f>IF($D715="","",TRIM(IF(MANAGER_PLAN!N715&lt;&gt;"","LOS: "&amp;MANAGER_PLAN!N715&amp;" ","")&amp;IF(MANAGER_PLAN!O715&lt;&gt;"","LOT: "&amp;MANAGER_PLAN!O715,"")))</f>
        <v/>
      </c>
      <c r="J715">
        <f>IF($D715="","",IFERROR(VLOOKUP($D715,POS_MASTER!$A:$AK,37,FALSE),""))</f>
        <v/>
      </c>
    </row>
    <row r="716">
      <c r="A716">
        <f>IF($D716="","",MANAGER_PLAN!B716)</f>
        <v/>
      </c>
      <c r="B716">
        <f>IF($D716="","",MANAGER_PLAN!C716)</f>
        <v/>
      </c>
      <c r="C716">
        <f>IF(MANAGER_PLAN!E716="","",MANAGER_PLAN!D716)</f>
        <v/>
      </c>
      <c r="D716">
        <f>IF(MANAGER_PLAN!E716="","",MANAGER_PLAN!E716)</f>
        <v/>
      </c>
      <c r="E716">
        <f>IF($D716="","",MANAGER_PLAN!G716)</f>
        <v/>
      </c>
      <c r="F716">
        <f>IF($D716="","",TRIM(MANAGER_PLAN!H716&amp;" "&amp;MANAGER_PLAN!I716))</f>
        <v/>
      </c>
      <c r="G716">
        <f>IF($D716="","",MANAGER_PLAN!J716)</f>
        <v/>
      </c>
      <c r="H716">
        <f>IF($D716="","",MANAGER_PLAN!K716)</f>
        <v/>
      </c>
      <c r="I716">
        <f>IF($D716="","",TRIM(IF(MANAGER_PLAN!N716&lt;&gt;"","LOS: "&amp;MANAGER_PLAN!N716&amp;" ","")&amp;IF(MANAGER_PLAN!O716&lt;&gt;"","LOT: "&amp;MANAGER_PLAN!O716,"")))</f>
        <v/>
      </c>
      <c r="J716">
        <f>IF($D716="","",IFERROR(VLOOKUP($D716,POS_MASTER!$A:$AK,37,FALSE),""))</f>
        <v/>
      </c>
    </row>
    <row r="717">
      <c r="A717">
        <f>IF($D717="","",MANAGER_PLAN!B717)</f>
        <v/>
      </c>
      <c r="B717">
        <f>IF($D717="","",MANAGER_PLAN!C717)</f>
        <v/>
      </c>
      <c r="C717">
        <f>IF(MANAGER_PLAN!E717="","",MANAGER_PLAN!D717)</f>
        <v/>
      </c>
      <c r="D717">
        <f>IF(MANAGER_PLAN!E717="","",MANAGER_PLAN!E717)</f>
        <v/>
      </c>
      <c r="E717">
        <f>IF($D717="","",MANAGER_PLAN!G717)</f>
        <v/>
      </c>
      <c r="F717">
        <f>IF($D717="","",TRIM(MANAGER_PLAN!H717&amp;" "&amp;MANAGER_PLAN!I717))</f>
        <v/>
      </c>
      <c r="G717">
        <f>IF($D717="","",MANAGER_PLAN!J717)</f>
        <v/>
      </c>
      <c r="H717">
        <f>IF($D717="","",MANAGER_PLAN!K717)</f>
        <v/>
      </c>
      <c r="I717">
        <f>IF($D717="","",TRIM(IF(MANAGER_PLAN!N717&lt;&gt;"","LOS: "&amp;MANAGER_PLAN!N717&amp;" ","")&amp;IF(MANAGER_PLAN!O717&lt;&gt;"","LOT: "&amp;MANAGER_PLAN!O717,"")))</f>
        <v/>
      </c>
      <c r="J717">
        <f>IF($D717="","",IFERROR(VLOOKUP($D717,POS_MASTER!$A:$AK,37,FALSE),""))</f>
        <v/>
      </c>
    </row>
    <row r="718">
      <c r="A718">
        <f>IF($D718="","",MANAGER_PLAN!B718)</f>
        <v/>
      </c>
      <c r="B718">
        <f>IF($D718="","",MANAGER_PLAN!C718)</f>
        <v/>
      </c>
      <c r="C718">
        <f>IF(MANAGER_PLAN!E718="","",MANAGER_PLAN!D718)</f>
        <v/>
      </c>
      <c r="D718">
        <f>IF(MANAGER_PLAN!E718="","",MANAGER_PLAN!E718)</f>
        <v/>
      </c>
      <c r="E718">
        <f>IF($D718="","",MANAGER_PLAN!G718)</f>
        <v/>
      </c>
      <c r="F718">
        <f>IF($D718="","",TRIM(MANAGER_PLAN!H718&amp;" "&amp;MANAGER_PLAN!I718))</f>
        <v/>
      </c>
      <c r="G718">
        <f>IF($D718="","",MANAGER_PLAN!J718)</f>
        <v/>
      </c>
      <c r="H718">
        <f>IF($D718="","",MANAGER_PLAN!K718)</f>
        <v/>
      </c>
      <c r="I718">
        <f>IF($D718="","",TRIM(IF(MANAGER_PLAN!N718&lt;&gt;"","LOS: "&amp;MANAGER_PLAN!N718&amp;" ","")&amp;IF(MANAGER_PLAN!O718&lt;&gt;"","LOT: "&amp;MANAGER_PLAN!O718,"")))</f>
        <v/>
      </c>
      <c r="J718">
        <f>IF($D718="","",IFERROR(VLOOKUP($D718,POS_MASTER!$A:$AK,37,FALSE),""))</f>
        <v/>
      </c>
    </row>
    <row r="719">
      <c r="A719">
        <f>IF($D719="","",MANAGER_PLAN!B719)</f>
        <v/>
      </c>
      <c r="B719">
        <f>IF($D719="","",MANAGER_PLAN!C719)</f>
        <v/>
      </c>
      <c r="C719">
        <f>IF(MANAGER_PLAN!E719="","",MANAGER_PLAN!D719)</f>
        <v/>
      </c>
      <c r="D719">
        <f>IF(MANAGER_PLAN!E719="","",MANAGER_PLAN!E719)</f>
        <v/>
      </c>
      <c r="E719">
        <f>IF($D719="","",MANAGER_PLAN!G719)</f>
        <v/>
      </c>
      <c r="F719">
        <f>IF($D719="","",TRIM(MANAGER_PLAN!H719&amp;" "&amp;MANAGER_PLAN!I719))</f>
        <v/>
      </c>
      <c r="G719">
        <f>IF($D719="","",MANAGER_PLAN!J719)</f>
        <v/>
      </c>
      <c r="H719">
        <f>IF($D719="","",MANAGER_PLAN!K719)</f>
        <v/>
      </c>
      <c r="I719">
        <f>IF($D719="","",TRIM(IF(MANAGER_PLAN!N719&lt;&gt;"","LOS: "&amp;MANAGER_PLAN!N719&amp;" ","")&amp;IF(MANAGER_PLAN!O719&lt;&gt;"","LOT: "&amp;MANAGER_PLAN!O719,"")))</f>
        <v/>
      </c>
      <c r="J719">
        <f>IF($D719="","",IFERROR(VLOOKUP($D719,POS_MASTER!$A:$AK,37,FALSE),""))</f>
        <v/>
      </c>
    </row>
    <row r="720">
      <c r="A720">
        <f>IF($D720="","",MANAGER_PLAN!B720)</f>
        <v/>
      </c>
      <c r="B720">
        <f>IF($D720="","",MANAGER_PLAN!C720)</f>
        <v/>
      </c>
      <c r="C720">
        <f>IF(MANAGER_PLAN!E720="","",MANAGER_PLAN!D720)</f>
        <v/>
      </c>
      <c r="D720">
        <f>IF(MANAGER_PLAN!E720="","",MANAGER_PLAN!E720)</f>
        <v/>
      </c>
      <c r="E720">
        <f>IF($D720="","",MANAGER_PLAN!G720)</f>
        <v/>
      </c>
      <c r="F720">
        <f>IF($D720="","",TRIM(MANAGER_PLAN!H720&amp;" "&amp;MANAGER_PLAN!I720))</f>
        <v/>
      </c>
      <c r="G720">
        <f>IF($D720="","",MANAGER_PLAN!J720)</f>
        <v/>
      </c>
      <c r="H720">
        <f>IF($D720="","",MANAGER_PLAN!K720)</f>
        <v/>
      </c>
      <c r="I720">
        <f>IF($D720="","",TRIM(IF(MANAGER_PLAN!N720&lt;&gt;"","LOS: "&amp;MANAGER_PLAN!N720&amp;" ","")&amp;IF(MANAGER_PLAN!O720&lt;&gt;"","LOT: "&amp;MANAGER_PLAN!O720,"")))</f>
        <v/>
      </c>
      <c r="J720">
        <f>IF($D720="","",IFERROR(VLOOKUP($D720,POS_MASTER!$A:$AK,37,FALSE),""))</f>
        <v/>
      </c>
    </row>
    <row r="721">
      <c r="A721">
        <f>IF($D721="","",MANAGER_PLAN!B721)</f>
        <v/>
      </c>
      <c r="B721">
        <f>IF($D721="","",MANAGER_PLAN!C721)</f>
        <v/>
      </c>
      <c r="C721">
        <f>IF(MANAGER_PLAN!E721="","",MANAGER_PLAN!D721)</f>
        <v/>
      </c>
      <c r="D721">
        <f>IF(MANAGER_PLAN!E721="","",MANAGER_PLAN!E721)</f>
        <v/>
      </c>
      <c r="E721">
        <f>IF($D721="","",MANAGER_PLAN!G721)</f>
        <v/>
      </c>
      <c r="F721">
        <f>IF($D721="","",TRIM(MANAGER_PLAN!H721&amp;" "&amp;MANAGER_PLAN!I721))</f>
        <v/>
      </c>
      <c r="G721">
        <f>IF($D721="","",MANAGER_PLAN!J721)</f>
        <v/>
      </c>
      <c r="H721">
        <f>IF($D721="","",MANAGER_PLAN!K721)</f>
        <v/>
      </c>
      <c r="I721">
        <f>IF($D721="","",TRIM(IF(MANAGER_PLAN!N721&lt;&gt;"","LOS: "&amp;MANAGER_PLAN!N721&amp;" ","")&amp;IF(MANAGER_PLAN!O721&lt;&gt;"","LOT: "&amp;MANAGER_PLAN!O721,"")))</f>
        <v/>
      </c>
      <c r="J721">
        <f>IF($D721="","",IFERROR(VLOOKUP($D721,POS_MASTER!$A:$AK,37,FALSE),""))</f>
        <v/>
      </c>
    </row>
    <row r="722">
      <c r="A722">
        <f>IF($D722="","",MANAGER_PLAN!B722)</f>
        <v/>
      </c>
      <c r="B722">
        <f>IF($D722="","",MANAGER_PLAN!C722)</f>
        <v/>
      </c>
      <c r="C722">
        <f>IF(MANAGER_PLAN!E722="","",MANAGER_PLAN!D722)</f>
        <v/>
      </c>
      <c r="D722">
        <f>IF(MANAGER_PLAN!E722="","",MANAGER_PLAN!E722)</f>
        <v/>
      </c>
      <c r="E722">
        <f>IF($D722="","",MANAGER_PLAN!G722)</f>
        <v/>
      </c>
      <c r="F722">
        <f>IF($D722="","",TRIM(MANAGER_PLAN!H722&amp;" "&amp;MANAGER_PLAN!I722))</f>
        <v/>
      </c>
      <c r="G722">
        <f>IF($D722="","",MANAGER_PLAN!J722)</f>
        <v/>
      </c>
      <c r="H722">
        <f>IF($D722="","",MANAGER_PLAN!K722)</f>
        <v/>
      </c>
      <c r="I722">
        <f>IF($D722="","",TRIM(IF(MANAGER_PLAN!N722&lt;&gt;"","LOS: "&amp;MANAGER_PLAN!N722&amp;" ","")&amp;IF(MANAGER_PLAN!O722&lt;&gt;"","LOT: "&amp;MANAGER_PLAN!O722,"")))</f>
        <v/>
      </c>
      <c r="J722">
        <f>IF($D722="","",IFERROR(VLOOKUP($D722,POS_MASTER!$A:$AK,37,FALSE),""))</f>
        <v/>
      </c>
    </row>
    <row r="723">
      <c r="A723">
        <f>IF($D723="","",MANAGER_PLAN!B723)</f>
        <v/>
      </c>
      <c r="B723">
        <f>IF($D723="","",MANAGER_PLAN!C723)</f>
        <v/>
      </c>
      <c r="C723">
        <f>IF(MANAGER_PLAN!E723="","",MANAGER_PLAN!D723)</f>
        <v/>
      </c>
      <c r="D723">
        <f>IF(MANAGER_PLAN!E723="","",MANAGER_PLAN!E723)</f>
        <v/>
      </c>
      <c r="E723">
        <f>IF($D723="","",MANAGER_PLAN!G723)</f>
        <v/>
      </c>
      <c r="F723">
        <f>IF($D723="","",TRIM(MANAGER_PLAN!H723&amp;" "&amp;MANAGER_PLAN!I723))</f>
        <v/>
      </c>
      <c r="G723">
        <f>IF($D723="","",MANAGER_PLAN!J723)</f>
        <v/>
      </c>
      <c r="H723">
        <f>IF($D723="","",MANAGER_PLAN!K723)</f>
        <v/>
      </c>
      <c r="I723">
        <f>IF($D723="","",TRIM(IF(MANAGER_PLAN!N723&lt;&gt;"","LOS: "&amp;MANAGER_PLAN!N723&amp;" ","")&amp;IF(MANAGER_PLAN!O723&lt;&gt;"","LOT: "&amp;MANAGER_PLAN!O723,"")))</f>
        <v/>
      </c>
      <c r="J723">
        <f>IF($D723="","",IFERROR(VLOOKUP($D723,POS_MASTER!$A:$AK,37,FALSE),""))</f>
        <v/>
      </c>
    </row>
    <row r="724">
      <c r="A724">
        <f>IF($D724="","",MANAGER_PLAN!B724)</f>
        <v/>
      </c>
      <c r="B724">
        <f>IF($D724="","",MANAGER_PLAN!C724)</f>
        <v/>
      </c>
      <c r="C724">
        <f>IF(MANAGER_PLAN!E724="","",MANAGER_PLAN!D724)</f>
        <v/>
      </c>
      <c r="D724">
        <f>IF(MANAGER_PLAN!E724="","",MANAGER_PLAN!E724)</f>
        <v/>
      </c>
      <c r="E724">
        <f>IF($D724="","",MANAGER_PLAN!G724)</f>
        <v/>
      </c>
      <c r="F724">
        <f>IF($D724="","",TRIM(MANAGER_PLAN!H724&amp;" "&amp;MANAGER_PLAN!I724))</f>
        <v/>
      </c>
      <c r="G724">
        <f>IF($D724="","",MANAGER_PLAN!J724)</f>
        <v/>
      </c>
      <c r="H724">
        <f>IF($D724="","",MANAGER_PLAN!K724)</f>
        <v/>
      </c>
      <c r="I724">
        <f>IF($D724="","",TRIM(IF(MANAGER_PLAN!N724&lt;&gt;"","LOS: "&amp;MANAGER_PLAN!N724&amp;" ","")&amp;IF(MANAGER_PLAN!O724&lt;&gt;"","LOT: "&amp;MANAGER_PLAN!O724,"")))</f>
        <v/>
      </c>
      <c r="J724">
        <f>IF($D724="","",IFERROR(VLOOKUP($D724,POS_MASTER!$A:$AK,37,FALSE),""))</f>
        <v/>
      </c>
    </row>
    <row r="725">
      <c r="A725">
        <f>IF($D725="","",MANAGER_PLAN!B725)</f>
        <v/>
      </c>
      <c r="B725">
        <f>IF($D725="","",MANAGER_PLAN!C725)</f>
        <v/>
      </c>
      <c r="C725">
        <f>IF(MANAGER_PLAN!E725="","",MANAGER_PLAN!D725)</f>
        <v/>
      </c>
      <c r="D725">
        <f>IF(MANAGER_PLAN!E725="","",MANAGER_PLAN!E725)</f>
        <v/>
      </c>
      <c r="E725">
        <f>IF($D725="","",MANAGER_PLAN!G725)</f>
        <v/>
      </c>
      <c r="F725">
        <f>IF($D725="","",TRIM(MANAGER_PLAN!H725&amp;" "&amp;MANAGER_PLAN!I725))</f>
        <v/>
      </c>
      <c r="G725">
        <f>IF($D725="","",MANAGER_PLAN!J725)</f>
        <v/>
      </c>
      <c r="H725">
        <f>IF($D725="","",MANAGER_PLAN!K725)</f>
        <v/>
      </c>
      <c r="I725">
        <f>IF($D725="","",TRIM(IF(MANAGER_PLAN!N725&lt;&gt;"","LOS: "&amp;MANAGER_PLAN!N725&amp;" ","")&amp;IF(MANAGER_PLAN!O725&lt;&gt;"","LOT: "&amp;MANAGER_PLAN!O725,"")))</f>
        <v/>
      </c>
      <c r="J725">
        <f>IF($D725="","",IFERROR(VLOOKUP($D725,POS_MASTER!$A:$AK,37,FALSE),""))</f>
        <v/>
      </c>
    </row>
    <row r="726">
      <c r="A726">
        <f>IF($D726="","",MANAGER_PLAN!B726)</f>
        <v/>
      </c>
      <c r="B726">
        <f>IF($D726="","",MANAGER_PLAN!C726)</f>
        <v/>
      </c>
      <c r="C726">
        <f>IF(MANAGER_PLAN!E726="","",MANAGER_PLAN!D726)</f>
        <v/>
      </c>
      <c r="D726">
        <f>IF(MANAGER_PLAN!E726="","",MANAGER_PLAN!E726)</f>
        <v/>
      </c>
      <c r="E726">
        <f>IF($D726="","",MANAGER_PLAN!G726)</f>
        <v/>
      </c>
      <c r="F726">
        <f>IF($D726="","",TRIM(MANAGER_PLAN!H726&amp;" "&amp;MANAGER_PLAN!I726))</f>
        <v/>
      </c>
      <c r="G726">
        <f>IF($D726="","",MANAGER_PLAN!J726)</f>
        <v/>
      </c>
      <c r="H726">
        <f>IF($D726="","",MANAGER_PLAN!K726)</f>
        <v/>
      </c>
      <c r="I726">
        <f>IF($D726="","",TRIM(IF(MANAGER_PLAN!N726&lt;&gt;"","LOS: "&amp;MANAGER_PLAN!N726&amp;" ","")&amp;IF(MANAGER_PLAN!O726&lt;&gt;"","LOT: "&amp;MANAGER_PLAN!O726,"")))</f>
        <v/>
      </c>
      <c r="J726">
        <f>IF($D726="","",IFERROR(VLOOKUP($D726,POS_MASTER!$A:$AK,37,FALSE),""))</f>
        <v/>
      </c>
    </row>
    <row r="727">
      <c r="A727">
        <f>IF($D727="","",MANAGER_PLAN!B727)</f>
        <v/>
      </c>
      <c r="B727">
        <f>IF($D727="","",MANAGER_PLAN!C727)</f>
        <v/>
      </c>
      <c r="C727">
        <f>IF(MANAGER_PLAN!E727="","",MANAGER_PLAN!D727)</f>
        <v/>
      </c>
      <c r="D727">
        <f>IF(MANAGER_PLAN!E727="","",MANAGER_PLAN!E727)</f>
        <v/>
      </c>
      <c r="E727">
        <f>IF($D727="","",MANAGER_PLAN!G727)</f>
        <v/>
      </c>
      <c r="F727">
        <f>IF($D727="","",TRIM(MANAGER_PLAN!H727&amp;" "&amp;MANAGER_PLAN!I727))</f>
        <v/>
      </c>
      <c r="G727">
        <f>IF($D727="","",MANAGER_PLAN!J727)</f>
        <v/>
      </c>
      <c r="H727">
        <f>IF($D727="","",MANAGER_PLAN!K727)</f>
        <v/>
      </c>
      <c r="I727">
        <f>IF($D727="","",TRIM(IF(MANAGER_PLAN!N727&lt;&gt;"","LOS: "&amp;MANAGER_PLAN!N727&amp;" ","")&amp;IF(MANAGER_PLAN!O727&lt;&gt;"","LOT: "&amp;MANAGER_PLAN!O727,"")))</f>
        <v/>
      </c>
      <c r="J727">
        <f>IF($D727="","",IFERROR(VLOOKUP($D727,POS_MASTER!$A:$AK,37,FALSE),""))</f>
        <v/>
      </c>
    </row>
    <row r="728">
      <c r="A728">
        <f>IF($D728="","",MANAGER_PLAN!B728)</f>
        <v/>
      </c>
      <c r="B728">
        <f>IF($D728="","",MANAGER_PLAN!C728)</f>
        <v/>
      </c>
      <c r="C728">
        <f>IF(MANAGER_PLAN!E728="","",MANAGER_PLAN!D728)</f>
        <v/>
      </c>
      <c r="D728">
        <f>IF(MANAGER_PLAN!E728="","",MANAGER_PLAN!E728)</f>
        <v/>
      </c>
      <c r="E728">
        <f>IF($D728="","",MANAGER_PLAN!G728)</f>
        <v/>
      </c>
      <c r="F728">
        <f>IF($D728="","",TRIM(MANAGER_PLAN!H728&amp;" "&amp;MANAGER_PLAN!I728))</f>
        <v/>
      </c>
      <c r="G728">
        <f>IF($D728="","",MANAGER_PLAN!J728)</f>
        <v/>
      </c>
      <c r="H728">
        <f>IF($D728="","",MANAGER_PLAN!K728)</f>
        <v/>
      </c>
      <c r="I728">
        <f>IF($D728="","",TRIM(IF(MANAGER_PLAN!N728&lt;&gt;"","LOS: "&amp;MANAGER_PLAN!N728&amp;" ","")&amp;IF(MANAGER_PLAN!O728&lt;&gt;"","LOT: "&amp;MANAGER_PLAN!O728,"")))</f>
        <v/>
      </c>
      <c r="J728">
        <f>IF($D728="","",IFERROR(VLOOKUP($D728,POS_MASTER!$A:$AK,37,FALSE),""))</f>
        <v/>
      </c>
    </row>
    <row r="729">
      <c r="A729">
        <f>IF($D729="","",MANAGER_PLAN!B729)</f>
        <v/>
      </c>
      <c r="B729">
        <f>IF($D729="","",MANAGER_PLAN!C729)</f>
        <v/>
      </c>
      <c r="C729">
        <f>IF(MANAGER_PLAN!E729="","",MANAGER_PLAN!D729)</f>
        <v/>
      </c>
      <c r="D729">
        <f>IF(MANAGER_PLAN!E729="","",MANAGER_PLAN!E729)</f>
        <v/>
      </c>
      <c r="E729">
        <f>IF($D729="","",MANAGER_PLAN!G729)</f>
        <v/>
      </c>
      <c r="F729">
        <f>IF($D729="","",TRIM(MANAGER_PLAN!H729&amp;" "&amp;MANAGER_PLAN!I729))</f>
        <v/>
      </c>
      <c r="G729">
        <f>IF($D729="","",MANAGER_PLAN!J729)</f>
        <v/>
      </c>
      <c r="H729">
        <f>IF($D729="","",MANAGER_PLAN!K729)</f>
        <v/>
      </c>
      <c r="I729">
        <f>IF($D729="","",TRIM(IF(MANAGER_PLAN!N729&lt;&gt;"","LOS: "&amp;MANAGER_PLAN!N729&amp;" ","")&amp;IF(MANAGER_PLAN!O729&lt;&gt;"","LOT: "&amp;MANAGER_PLAN!O729,"")))</f>
        <v/>
      </c>
      <c r="J729">
        <f>IF($D729="","",IFERROR(VLOOKUP($D729,POS_MASTER!$A:$AK,37,FALSE),""))</f>
        <v/>
      </c>
    </row>
    <row r="730">
      <c r="A730">
        <f>IF($D730="","",MANAGER_PLAN!B730)</f>
        <v/>
      </c>
      <c r="B730">
        <f>IF($D730="","",MANAGER_PLAN!C730)</f>
        <v/>
      </c>
      <c r="C730">
        <f>IF(MANAGER_PLAN!E730="","",MANAGER_PLAN!D730)</f>
        <v/>
      </c>
      <c r="D730">
        <f>IF(MANAGER_PLAN!E730="","",MANAGER_PLAN!E730)</f>
        <v/>
      </c>
      <c r="E730">
        <f>IF($D730="","",MANAGER_PLAN!G730)</f>
        <v/>
      </c>
      <c r="F730">
        <f>IF($D730="","",TRIM(MANAGER_PLAN!H730&amp;" "&amp;MANAGER_PLAN!I730))</f>
        <v/>
      </c>
      <c r="G730">
        <f>IF($D730="","",MANAGER_PLAN!J730)</f>
        <v/>
      </c>
      <c r="H730">
        <f>IF($D730="","",MANAGER_PLAN!K730)</f>
        <v/>
      </c>
      <c r="I730">
        <f>IF($D730="","",TRIM(IF(MANAGER_PLAN!N730&lt;&gt;"","LOS: "&amp;MANAGER_PLAN!N730&amp;" ","")&amp;IF(MANAGER_PLAN!O730&lt;&gt;"","LOT: "&amp;MANAGER_PLAN!O730,"")))</f>
        <v/>
      </c>
      <c r="J730">
        <f>IF($D730="","",IFERROR(VLOOKUP($D730,POS_MASTER!$A:$AK,37,FALSE),""))</f>
        <v/>
      </c>
    </row>
    <row r="731">
      <c r="A731">
        <f>IF($D731="","",MANAGER_PLAN!B731)</f>
        <v/>
      </c>
      <c r="B731">
        <f>IF($D731="","",MANAGER_PLAN!C731)</f>
        <v/>
      </c>
      <c r="C731">
        <f>IF(MANAGER_PLAN!E731="","",MANAGER_PLAN!D731)</f>
        <v/>
      </c>
      <c r="D731">
        <f>IF(MANAGER_PLAN!E731="","",MANAGER_PLAN!E731)</f>
        <v/>
      </c>
      <c r="E731">
        <f>IF($D731="","",MANAGER_PLAN!G731)</f>
        <v/>
      </c>
      <c r="F731">
        <f>IF($D731="","",TRIM(MANAGER_PLAN!H731&amp;" "&amp;MANAGER_PLAN!I731))</f>
        <v/>
      </c>
      <c r="G731">
        <f>IF($D731="","",MANAGER_PLAN!J731)</f>
        <v/>
      </c>
      <c r="H731">
        <f>IF($D731="","",MANAGER_PLAN!K731)</f>
        <v/>
      </c>
      <c r="I731">
        <f>IF($D731="","",TRIM(IF(MANAGER_PLAN!N731&lt;&gt;"","LOS: "&amp;MANAGER_PLAN!N731&amp;" ","")&amp;IF(MANAGER_PLAN!O731&lt;&gt;"","LOT: "&amp;MANAGER_PLAN!O731,"")))</f>
        <v/>
      </c>
      <c r="J731">
        <f>IF($D731="","",IFERROR(VLOOKUP($D731,POS_MASTER!$A:$AK,37,FALSE),""))</f>
        <v/>
      </c>
    </row>
    <row r="732">
      <c r="A732">
        <f>IF($D732="","",MANAGER_PLAN!B732)</f>
        <v/>
      </c>
      <c r="B732">
        <f>IF($D732="","",MANAGER_PLAN!C732)</f>
        <v/>
      </c>
      <c r="C732">
        <f>IF(MANAGER_PLAN!E732="","",MANAGER_PLAN!D732)</f>
        <v/>
      </c>
      <c r="D732">
        <f>IF(MANAGER_PLAN!E732="","",MANAGER_PLAN!E732)</f>
        <v/>
      </c>
      <c r="E732">
        <f>IF($D732="","",MANAGER_PLAN!G732)</f>
        <v/>
      </c>
      <c r="F732">
        <f>IF($D732="","",TRIM(MANAGER_PLAN!H732&amp;" "&amp;MANAGER_PLAN!I732))</f>
        <v/>
      </c>
      <c r="G732">
        <f>IF($D732="","",MANAGER_PLAN!J732)</f>
        <v/>
      </c>
      <c r="H732">
        <f>IF($D732="","",MANAGER_PLAN!K732)</f>
        <v/>
      </c>
      <c r="I732">
        <f>IF($D732="","",TRIM(IF(MANAGER_PLAN!N732&lt;&gt;"","LOS: "&amp;MANAGER_PLAN!N732&amp;" ","")&amp;IF(MANAGER_PLAN!O732&lt;&gt;"","LOT: "&amp;MANAGER_PLAN!O732,"")))</f>
        <v/>
      </c>
      <c r="J732">
        <f>IF($D732="","",IFERROR(VLOOKUP($D732,POS_MASTER!$A:$AK,37,FALSE),""))</f>
        <v/>
      </c>
    </row>
    <row r="733">
      <c r="A733">
        <f>IF($D733="","",MANAGER_PLAN!B733)</f>
        <v/>
      </c>
      <c r="B733">
        <f>IF($D733="","",MANAGER_PLAN!C733)</f>
        <v/>
      </c>
      <c r="C733">
        <f>IF(MANAGER_PLAN!E733="","",MANAGER_PLAN!D733)</f>
        <v/>
      </c>
      <c r="D733">
        <f>IF(MANAGER_PLAN!E733="","",MANAGER_PLAN!E733)</f>
        <v/>
      </c>
      <c r="E733">
        <f>IF($D733="","",MANAGER_PLAN!G733)</f>
        <v/>
      </c>
      <c r="F733">
        <f>IF($D733="","",TRIM(MANAGER_PLAN!H733&amp;" "&amp;MANAGER_PLAN!I733))</f>
        <v/>
      </c>
      <c r="G733">
        <f>IF($D733="","",MANAGER_PLAN!J733)</f>
        <v/>
      </c>
      <c r="H733">
        <f>IF($D733="","",MANAGER_PLAN!K733)</f>
        <v/>
      </c>
      <c r="I733">
        <f>IF($D733="","",TRIM(IF(MANAGER_PLAN!N733&lt;&gt;"","LOS: "&amp;MANAGER_PLAN!N733&amp;" ","")&amp;IF(MANAGER_PLAN!O733&lt;&gt;"","LOT: "&amp;MANAGER_PLAN!O733,"")))</f>
        <v/>
      </c>
      <c r="J733">
        <f>IF($D733="","",IFERROR(VLOOKUP($D733,POS_MASTER!$A:$AK,37,FALSE),""))</f>
        <v/>
      </c>
    </row>
    <row r="734">
      <c r="A734">
        <f>IF($D734="","",MANAGER_PLAN!B734)</f>
        <v/>
      </c>
      <c r="B734">
        <f>IF($D734="","",MANAGER_PLAN!C734)</f>
        <v/>
      </c>
      <c r="C734">
        <f>IF(MANAGER_PLAN!E734="","",MANAGER_PLAN!D734)</f>
        <v/>
      </c>
      <c r="D734">
        <f>IF(MANAGER_PLAN!E734="","",MANAGER_PLAN!E734)</f>
        <v/>
      </c>
      <c r="E734">
        <f>IF($D734="","",MANAGER_PLAN!G734)</f>
        <v/>
      </c>
      <c r="F734">
        <f>IF($D734="","",TRIM(MANAGER_PLAN!H734&amp;" "&amp;MANAGER_PLAN!I734))</f>
        <v/>
      </c>
      <c r="G734">
        <f>IF($D734="","",MANAGER_PLAN!J734)</f>
        <v/>
      </c>
      <c r="H734">
        <f>IF($D734="","",MANAGER_PLAN!K734)</f>
        <v/>
      </c>
      <c r="I734">
        <f>IF($D734="","",TRIM(IF(MANAGER_PLAN!N734&lt;&gt;"","LOS: "&amp;MANAGER_PLAN!N734&amp;" ","")&amp;IF(MANAGER_PLAN!O734&lt;&gt;"","LOT: "&amp;MANAGER_PLAN!O734,"")))</f>
        <v/>
      </c>
      <c r="J734">
        <f>IF($D734="","",IFERROR(VLOOKUP($D734,POS_MASTER!$A:$AK,37,FALSE),""))</f>
        <v/>
      </c>
    </row>
    <row r="735">
      <c r="A735">
        <f>IF($D735="","",MANAGER_PLAN!B735)</f>
        <v/>
      </c>
      <c r="B735">
        <f>IF($D735="","",MANAGER_PLAN!C735)</f>
        <v/>
      </c>
      <c r="C735">
        <f>IF(MANAGER_PLAN!E735="","",MANAGER_PLAN!D735)</f>
        <v/>
      </c>
      <c r="D735">
        <f>IF(MANAGER_PLAN!E735="","",MANAGER_PLAN!E735)</f>
        <v/>
      </c>
      <c r="E735">
        <f>IF($D735="","",MANAGER_PLAN!G735)</f>
        <v/>
      </c>
      <c r="F735">
        <f>IF($D735="","",TRIM(MANAGER_PLAN!H735&amp;" "&amp;MANAGER_PLAN!I735))</f>
        <v/>
      </c>
      <c r="G735">
        <f>IF($D735="","",MANAGER_PLAN!J735)</f>
        <v/>
      </c>
      <c r="H735">
        <f>IF($D735="","",MANAGER_PLAN!K735)</f>
        <v/>
      </c>
      <c r="I735">
        <f>IF($D735="","",TRIM(IF(MANAGER_PLAN!N735&lt;&gt;"","LOS: "&amp;MANAGER_PLAN!N735&amp;" ","")&amp;IF(MANAGER_PLAN!O735&lt;&gt;"","LOT: "&amp;MANAGER_PLAN!O735,"")))</f>
        <v/>
      </c>
      <c r="J735">
        <f>IF($D735="","",IFERROR(VLOOKUP($D735,POS_MASTER!$A:$AK,37,FALSE),""))</f>
        <v/>
      </c>
    </row>
    <row r="736">
      <c r="A736">
        <f>IF($D736="","",MANAGER_PLAN!B736)</f>
        <v/>
      </c>
      <c r="B736">
        <f>IF($D736="","",MANAGER_PLAN!C736)</f>
        <v/>
      </c>
      <c r="C736">
        <f>IF(MANAGER_PLAN!E736="","",MANAGER_PLAN!D736)</f>
        <v/>
      </c>
      <c r="D736">
        <f>IF(MANAGER_PLAN!E736="","",MANAGER_PLAN!E736)</f>
        <v/>
      </c>
      <c r="E736">
        <f>IF($D736="","",MANAGER_PLAN!G736)</f>
        <v/>
      </c>
      <c r="F736">
        <f>IF($D736="","",TRIM(MANAGER_PLAN!H736&amp;" "&amp;MANAGER_PLAN!I736))</f>
        <v/>
      </c>
      <c r="G736">
        <f>IF($D736="","",MANAGER_PLAN!J736)</f>
        <v/>
      </c>
      <c r="H736">
        <f>IF($D736="","",MANAGER_PLAN!K736)</f>
        <v/>
      </c>
      <c r="I736">
        <f>IF($D736="","",TRIM(IF(MANAGER_PLAN!N736&lt;&gt;"","LOS: "&amp;MANAGER_PLAN!N736&amp;" ","")&amp;IF(MANAGER_PLAN!O736&lt;&gt;"","LOT: "&amp;MANAGER_PLAN!O736,"")))</f>
        <v/>
      </c>
      <c r="J736">
        <f>IF($D736="","",IFERROR(VLOOKUP($D736,POS_MASTER!$A:$AK,37,FALSE),""))</f>
        <v/>
      </c>
    </row>
    <row r="737">
      <c r="A737">
        <f>IF($D737="","",MANAGER_PLAN!B737)</f>
        <v/>
      </c>
      <c r="B737">
        <f>IF($D737="","",MANAGER_PLAN!C737)</f>
        <v/>
      </c>
      <c r="C737">
        <f>IF(MANAGER_PLAN!E737="","",MANAGER_PLAN!D737)</f>
        <v/>
      </c>
      <c r="D737">
        <f>IF(MANAGER_PLAN!E737="","",MANAGER_PLAN!E737)</f>
        <v/>
      </c>
      <c r="E737">
        <f>IF($D737="","",MANAGER_PLAN!G737)</f>
        <v/>
      </c>
      <c r="F737">
        <f>IF($D737="","",TRIM(MANAGER_PLAN!H737&amp;" "&amp;MANAGER_PLAN!I737))</f>
        <v/>
      </c>
      <c r="G737">
        <f>IF($D737="","",MANAGER_PLAN!J737)</f>
        <v/>
      </c>
      <c r="H737">
        <f>IF($D737="","",MANAGER_PLAN!K737)</f>
        <v/>
      </c>
      <c r="I737">
        <f>IF($D737="","",TRIM(IF(MANAGER_PLAN!N737&lt;&gt;"","LOS: "&amp;MANAGER_PLAN!N737&amp;" ","")&amp;IF(MANAGER_PLAN!O737&lt;&gt;"","LOT: "&amp;MANAGER_PLAN!O737,"")))</f>
        <v/>
      </c>
      <c r="J737">
        <f>IF($D737="","",IFERROR(VLOOKUP($D737,POS_MASTER!$A:$AK,37,FALSE),""))</f>
        <v/>
      </c>
    </row>
    <row r="738">
      <c r="A738">
        <f>IF($D738="","",MANAGER_PLAN!B738)</f>
        <v/>
      </c>
      <c r="B738">
        <f>IF($D738="","",MANAGER_PLAN!C738)</f>
        <v/>
      </c>
      <c r="C738">
        <f>IF(MANAGER_PLAN!E738="","",MANAGER_PLAN!D738)</f>
        <v/>
      </c>
      <c r="D738">
        <f>IF(MANAGER_PLAN!E738="","",MANAGER_PLAN!E738)</f>
        <v/>
      </c>
      <c r="E738">
        <f>IF($D738="","",MANAGER_PLAN!G738)</f>
        <v/>
      </c>
      <c r="F738">
        <f>IF($D738="","",TRIM(MANAGER_PLAN!H738&amp;" "&amp;MANAGER_PLAN!I738))</f>
        <v/>
      </c>
      <c r="G738">
        <f>IF($D738="","",MANAGER_PLAN!J738)</f>
        <v/>
      </c>
      <c r="H738">
        <f>IF($D738="","",MANAGER_PLAN!K738)</f>
        <v/>
      </c>
      <c r="I738">
        <f>IF($D738="","",TRIM(IF(MANAGER_PLAN!N738&lt;&gt;"","LOS: "&amp;MANAGER_PLAN!N738&amp;" ","")&amp;IF(MANAGER_PLAN!O738&lt;&gt;"","LOT: "&amp;MANAGER_PLAN!O738,"")))</f>
        <v/>
      </c>
      <c r="J738">
        <f>IF($D738="","",IFERROR(VLOOKUP($D738,POS_MASTER!$A:$AK,37,FALSE),""))</f>
        <v/>
      </c>
    </row>
    <row r="739">
      <c r="A739">
        <f>IF($D739="","",MANAGER_PLAN!B739)</f>
        <v/>
      </c>
      <c r="B739">
        <f>IF($D739="","",MANAGER_PLAN!C739)</f>
        <v/>
      </c>
      <c r="C739">
        <f>IF(MANAGER_PLAN!E739="","",MANAGER_PLAN!D739)</f>
        <v/>
      </c>
      <c r="D739">
        <f>IF(MANAGER_PLAN!E739="","",MANAGER_PLAN!E739)</f>
        <v/>
      </c>
      <c r="E739">
        <f>IF($D739="","",MANAGER_PLAN!G739)</f>
        <v/>
      </c>
      <c r="F739">
        <f>IF($D739="","",TRIM(MANAGER_PLAN!H739&amp;" "&amp;MANAGER_PLAN!I739))</f>
        <v/>
      </c>
      <c r="G739">
        <f>IF($D739="","",MANAGER_PLAN!J739)</f>
        <v/>
      </c>
      <c r="H739">
        <f>IF($D739="","",MANAGER_PLAN!K739)</f>
        <v/>
      </c>
      <c r="I739">
        <f>IF($D739="","",TRIM(IF(MANAGER_PLAN!N739&lt;&gt;"","LOS: "&amp;MANAGER_PLAN!N739&amp;" ","")&amp;IF(MANAGER_PLAN!O739&lt;&gt;"","LOT: "&amp;MANAGER_PLAN!O739,"")))</f>
        <v/>
      </c>
      <c r="J739">
        <f>IF($D739="","",IFERROR(VLOOKUP($D739,POS_MASTER!$A:$AK,37,FALSE),""))</f>
        <v/>
      </c>
    </row>
    <row r="740">
      <c r="A740">
        <f>IF($D740="","",MANAGER_PLAN!B740)</f>
        <v/>
      </c>
      <c r="B740">
        <f>IF($D740="","",MANAGER_PLAN!C740)</f>
        <v/>
      </c>
      <c r="C740">
        <f>IF(MANAGER_PLAN!E740="","",MANAGER_PLAN!D740)</f>
        <v/>
      </c>
      <c r="D740">
        <f>IF(MANAGER_PLAN!E740="","",MANAGER_PLAN!E740)</f>
        <v/>
      </c>
      <c r="E740">
        <f>IF($D740="","",MANAGER_PLAN!G740)</f>
        <v/>
      </c>
      <c r="F740">
        <f>IF($D740="","",TRIM(MANAGER_PLAN!H740&amp;" "&amp;MANAGER_PLAN!I740))</f>
        <v/>
      </c>
      <c r="G740">
        <f>IF($D740="","",MANAGER_PLAN!J740)</f>
        <v/>
      </c>
      <c r="H740">
        <f>IF($D740="","",MANAGER_PLAN!K740)</f>
        <v/>
      </c>
      <c r="I740">
        <f>IF($D740="","",TRIM(IF(MANAGER_PLAN!N740&lt;&gt;"","LOS: "&amp;MANAGER_PLAN!N740&amp;" ","")&amp;IF(MANAGER_PLAN!O740&lt;&gt;"","LOT: "&amp;MANAGER_PLAN!O740,"")))</f>
        <v/>
      </c>
      <c r="J740">
        <f>IF($D740="","",IFERROR(VLOOKUP($D740,POS_MASTER!$A:$AK,37,FALSE),""))</f>
        <v/>
      </c>
    </row>
    <row r="741">
      <c r="A741">
        <f>IF($D741="","",MANAGER_PLAN!B741)</f>
        <v/>
      </c>
      <c r="B741">
        <f>IF($D741="","",MANAGER_PLAN!C741)</f>
        <v/>
      </c>
      <c r="C741">
        <f>IF(MANAGER_PLAN!E741="","",MANAGER_PLAN!D741)</f>
        <v/>
      </c>
      <c r="D741">
        <f>IF(MANAGER_PLAN!E741="","",MANAGER_PLAN!E741)</f>
        <v/>
      </c>
      <c r="E741">
        <f>IF($D741="","",MANAGER_PLAN!G741)</f>
        <v/>
      </c>
      <c r="F741">
        <f>IF($D741="","",TRIM(MANAGER_PLAN!H741&amp;" "&amp;MANAGER_PLAN!I741))</f>
        <v/>
      </c>
      <c r="G741">
        <f>IF($D741="","",MANAGER_PLAN!J741)</f>
        <v/>
      </c>
      <c r="H741">
        <f>IF($D741="","",MANAGER_PLAN!K741)</f>
        <v/>
      </c>
      <c r="I741">
        <f>IF($D741="","",TRIM(IF(MANAGER_PLAN!N741&lt;&gt;"","LOS: "&amp;MANAGER_PLAN!N741&amp;" ","")&amp;IF(MANAGER_PLAN!O741&lt;&gt;"","LOT: "&amp;MANAGER_PLAN!O741,"")))</f>
        <v/>
      </c>
      <c r="J741">
        <f>IF($D741="","",IFERROR(VLOOKUP($D741,POS_MASTER!$A:$AK,37,FALSE),""))</f>
        <v/>
      </c>
    </row>
    <row r="742">
      <c r="A742">
        <f>IF($D742="","",MANAGER_PLAN!B742)</f>
        <v/>
      </c>
      <c r="B742">
        <f>IF($D742="","",MANAGER_PLAN!C742)</f>
        <v/>
      </c>
      <c r="C742">
        <f>IF(MANAGER_PLAN!E742="","",MANAGER_PLAN!D742)</f>
        <v/>
      </c>
      <c r="D742">
        <f>IF(MANAGER_PLAN!E742="","",MANAGER_PLAN!E742)</f>
        <v/>
      </c>
      <c r="E742">
        <f>IF($D742="","",MANAGER_PLAN!G742)</f>
        <v/>
      </c>
      <c r="F742">
        <f>IF($D742="","",TRIM(MANAGER_PLAN!H742&amp;" "&amp;MANAGER_PLAN!I742))</f>
        <v/>
      </c>
      <c r="G742">
        <f>IF($D742="","",MANAGER_PLAN!J742)</f>
        <v/>
      </c>
      <c r="H742">
        <f>IF($D742="","",MANAGER_PLAN!K742)</f>
        <v/>
      </c>
      <c r="I742">
        <f>IF($D742="","",TRIM(IF(MANAGER_PLAN!N742&lt;&gt;"","LOS: "&amp;MANAGER_PLAN!N742&amp;" ","")&amp;IF(MANAGER_PLAN!O742&lt;&gt;"","LOT: "&amp;MANAGER_PLAN!O742,"")))</f>
        <v/>
      </c>
      <c r="J742">
        <f>IF($D742="","",IFERROR(VLOOKUP($D742,POS_MASTER!$A:$AK,37,FALSE),""))</f>
        <v/>
      </c>
    </row>
    <row r="743">
      <c r="A743">
        <f>IF($D743="","",MANAGER_PLAN!B743)</f>
        <v/>
      </c>
      <c r="B743">
        <f>IF($D743="","",MANAGER_PLAN!C743)</f>
        <v/>
      </c>
      <c r="C743">
        <f>IF(MANAGER_PLAN!E743="","",MANAGER_PLAN!D743)</f>
        <v/>
      </c>
      <c r="D743">
        <f>IF(MANAGER_PLAN!E743="","",MANAGER_PLAN!E743)</f>
        <v/>
      </c>
      <c r="E743">
        <f>IF($D743="","",MANAGER_PLAN!G743)</f>
        <v/>
      </c>
      <c r="F743">
        <f>IF($D743="","",TRIM(MANAGER_PLAN!H743&amp;" "&amp;MANAGER_PLAN!I743))</f>
        <v/>
      </c>
      <c r="G743">
        <f>IF($D743="","",MANAGER_PLAN!J743)</f>
        <v/>
      </c>
      <c r="H743">
        <f>IF($D743="","",MANAGER_PLAN!K743)</f>
        <v/>
      </c>
      <c r="I743">
        <f>IF($D743="","",TRIM(IF(MANAGER_PLAN!N743&lt;&gt;"","LOS: "&amp;MANAGER_PLAN!N743&amp;" ","")&amp;IF(MANAGER_PLAN!O743&lt;&gt;"","LOT: "&amp;MANAGER_PLAN!O743,"")))</f>
        <v/>
      </c>
      <c r="J743">
        <f>IF($D743="","",IFERROR(VLOOKUP($D743,POS_MASTER!$A:$AK,37,FALSE),""))</f>
        <v/>
      </c>
    </row>
    <row r="744">
      <c r="A744">
        <f>IF($D744="","",MANAGER_PLAN!B744)</f>
        <v/>
      </c>
      <c r="B744">
        <f>IF($D744="","",MANAGER_PLAN!C744)</f>
        <v/>
      </c>
      <c r="C744">
        <f>IF(MANAGER_PLAN!E744="","",MANAGER_PLAN!D744)</f>
        <v/>
      </c>
      <c r="D744">
        <f>IF(MANAGER_PLAN!E744="","",MANAGER_PLAN!E744)</f>
        <v/>
      </c>
      <c r="E744">
        <f>IF($D744="","",MANAGER_PLAN!G744)</f>
        <v/>
      </c>
      <c r="F744">
        <f>IF($D744="","",TRIM(MANAGER_PLAN!H744&amp;" "&amp;MANAGER_PLAN!I744))</f>
        <v/>
      </c>
      <c r="G744">
        <f>IF($D744="","",MANAGER_PLAN!J744)</f>
        <v/>
      </c>
      <c r="H744">
        <f>IF($D744="","",MANAGER_PLAN!K744)</f>
        <v/>
      </c>
      <c r="I744">
        <f>IF($D744="","",TRIM(IF(MANAGER_PLAN!N744&lt;&gt;"","LOS: "&amp;MANAGER_PLAN!N744&amp;" ","")&amp;IF(MANAGER_PLAN!O744&lt;&gt;"","LOT: "&amp;MANAGER_PLAN!O744,"")))</f>
        <v/>
      </c>
      <c r="J744">
        <f>IF($D744="","",IFERROR(VLOOKUP($D744,POS_MASTER!$A:$AK,37,FALSE),""))</f>
        <v/>
      </c>
    </row>
    <row r="745">
      <c r="A745">
        <f>IF($D745="","",MANAGER_PLAN!B745)</f>
        <v/>
      </c>
      <c r="B745">
        <f>IF($D745="","",MANAGER_PLAN!C745)</f>
        <v/>
      </c>
      <c r="C745">
        <f>IF(MANAGER_PLAN!E745="","",MANAGER_PLAN!D745)</f>
        <v/>
      </c>
      <c r="D745">
        <f>IF(MANAGER_PLAN!E745="","",MANAGER_PLAN!E745)</f>
        <v/>
      </c>
      <c r="E745">
        <f>IF($D745="","",MANAGER_PLAN!G745)</f>
        <v/>
      </c>
      <c r="F745">
        <f>IF($D745="","",TRIM(MANAGER_PLAN!H745&amp;" "&amp;MANAGER_PLAN!I745))</f>
        <v/>
      </c>
      <c r="G745">
        <f>IF($D745="","",MANAGER_PLAN!J745)</f>
        <v/>
      </c>
      <c r="H745">
        <f>IF($D745="","",MANAGER_PLAN!K745)</f>
        <v/>
      </c>
      <c r="I745">
        <f>IF($D745="","",TRIM(IF(MANAGER_PLAN!N745&lt;&gt;"","LOS: "&amp;MANAGER_PLAN!N745&amp;" ","")&amp;IF(MANAGER_PLAN!O745&lt;&gt;"","LOT: "&amp;MANAGER_PLAN!O745,"")))</f>
        <v/>
      </c>
      <c r="J745">
        <f>IF($D745="","",IFERROR(VLOOKUP($D745,POS_MASTER!$A:$AK,37,FALSE),""))</f>
        <v/>
      </c>
    </row>
    <row r="746">
      <c r="A746">
        <f>IF($D746="","",MANAGER_PLAN!B746)</f>
        <v/>
      </c>
      <c r="B746">
        <f>IF($D746="","",MANAGER_PLAN!C746)</f>
        <v/>
      </c>
      <c r="C746">
        <f>IF(MANAGER_PLAN!E746="","",MANAGER_PLAN!D746)</f>
        <v/>
      </c>
      <c r="D746">
        <f>IF(MANAGER_PLAN!E746="","",MANAGER_PLAN!E746)</f>
        <v/>
      </c>
      <c r="E746">
        <f>IF($D746="","",MANAGER_PLAN!G746)</f>
        <v/>
      </c>
      <c r="F746">
        <f>IF($D746="","",TRIM(MANAGER_PLAN!H746&amp;" "&amp;MANAGER_PLAN!I746))</f>
        <v/>
      </c>
      <c r="G746">
        <f>IF($D746="","",MANAGER_PLAN!J746)</f>
        <v/>
      </c>
      <c r="H746">
        <f>IF($D746="","",MANAGER_PLAN!K746)</f>
        <v/>
      </c>
      <c r="I746">
        <f>IF($D746="","",TRIM(IF(MANAGER_PLAN!N746&lt;&gt;"","LOS: "&amp;MANAGER_PLAN!N746&amp;" ","")&amp;IF(MANAGER_PLAN!O746&lt;&gt;"","LOT: "&amp;MANAGER_PLAN!O746,"")))</f>
        <v/>
      </c>
      <c r="J746">
        <f>IF($D746="","",IFERROR(VLOOKUP($D746,POS_MASTER!$A:$AK,37,FALSE),""))</f>
        <v/>
      </c>
    </row>
    <row r="747">
      <c r="A747">
        <f>IF($D747="","",MANAGER_PLAN!B747)</f>
        <v/>
      </c>
      <c r="B747">
        <f>IF($D747="","",MANAGER_PLAN!C747)</f>
        <v/>
      </c>
      <c r="C747">
        <f>IF(MANAGER_PLAN!E747="","",MANAGER_PLAN!D747)</f>
        <v/>
      </c>
      <c r="D747">
        <f>IF(MANAGER_PLAN!E747="","",MANAGER_PLAN!E747)</f>
        <v/>
      </c>
      <c r="E747">
        <f>IF($D747="","",MANAGER_PLAN!G747)</f>
        <v/>
      </c>
      <c r="F747">
        <f>IF($D747="","",TRIM(MANAGER_PLAN!H747&amp;" "&amp;MANAGER_PLAN!I747))</f>
        <v/>
      </c>
      <c r="G747">
        <f>IF($D747="","",MANAGER_PLAN!J747)</f>
        <v/>
      </c>
      <c r="H747">
        <f>IF($D747="","",MANAGER_PLAN!K747)</f>
        <v/>
      </c>
      <c r="I747">
        <f>IF($D747="","",TRIM(IF(MANAGER_PLAN!N747&lt;&gt;"","LOS: "&amp;MANAGER_PLAN!N747&amp;" ","")&amp;IF(MANAGER_PLAN!O747&lt;&gt;"","LOT: "&amp;MANAGER_PLAN!O747,"")))</f>
        <v/>
      </c>
      <c r="J747">
        <f>IF($D747="","",IFERROR(VLOOKUP($D747,POS_MASTER!$A:$AK,37,FALSE),""))</f>
        <v/>
      </c>
    </row>
    <row r="748">
      <c r="A748">
        <f>IF($D748="","",MANAGER_PLAN!B748)</f>
        <v/>
      </c>
      <c r="B748">
        <f>IF($D748="","",MANAGER_PLAN!C748)</f>
        <v/>
      </c>
      <c r="C748">
        <f>IF(MANAGER_PLAN!E748="","",MANAGER_PLAN!D748)</f>
        <v/>
      </c>
      <c r="D748">
        <f>IF(MANAGER_PLAN!E748="","",MANAGER_PLAN!E748)</f>
        <v/>
      </c>
      <c r="E748">
        <f>IF($D748="","",MANAGER_PLAN!G748)</f>
        <v/>
      </c>
      <c r="F748">
        <f>IF($D748="","",TRIM(MANAGER_PLAN!H748&amp;" "&amp;MANAGER_PLAN!I748))</f>
        <v/>
      </c>
      <c r="G748">
        <f>IF($D748="","",MANAGER_PLAN!J748)</f>
        <v/>
      </c>
      <c r="H748">
        <f>IF($D748="","",MANAGER_PLAN!K748)</f>
        <v/>
      </c>
      <c r="I748">
        <f>IF($D748="","",TRIM(IF(MANAGER_PLAN!N748&lt;&gt;"","LOS: "&amp;MANAGER_PLAN!N748&amp;" ","")&amp;IF(MANAGER_PLAN!O748&lt;&gt;"","LOT: "&amp;MANAGER_PLAN!O748,"")))</f>
        <v/>
      </c>
      <c r="J748">
        <f>IF($D748="","",IFERROR(VLOOKUP($D748,POS_MASTER!$A:$AK,37,FALSE),""))</f>
        <v/>
      </c>
    </row>
    <row r="749">
      <c r="A749">
        <f>IF($D749="","",MANAGER_PLAN!B749)</f>
        <v/>
      </c>
      <c r="B749">
        <f>IF($D749="","",MANAGER_PLAN!C749)</f>
        <v/>
      </c>
      <c r="C749">
        <f>IF(MANAGER_PLAN!E749="","",MANAGER_PLAN!D749)</f>
        <v/>
      </c>
      <c r="D749">
        <f>IF(MANAGER_PLAN!E749="","",MANAGER_PLAN!E749)</f>
        <v/>
      </c>
      <c r="E749">
        <f>IF($D749="","",MANAGER_PLAN!G749)</f>
        <v/>
      </c>
      <c r="F749">
        <f>IF($D749="","",TRIM(MANAGER_PLAN!H749&amp;" "&amp;MANAGER_PLAN!I749))</f>
        <v/>
      </c>
      <c r="G749">
        <f>IF($D749="","",MANAGER_PLAN!J749)</f>
        <v/>
      </c>
      <c r="H749">
        <f>IF($D749="","",MANAGER_PLAN!K749)</f>
        <v/>
      </c>
      <c r="I749">
        <f>IF($D749="","",TRIM(IF(MANAGER_PLAN!N749&lt;&gt;"","LOS: "&amp;MANAGER_PLAN!N749&amp;" ","")&amp;IF(MANAGER_PLAN!O749&lt;&gt;"","LOT: "&amp;MANAGER_PLAN!O749,"")))</f>
        <v/>
      </c>
      <c r="J749">
        <f>IF($D749="","",IFERROR(VLOOKUP($D749,POS_MASTER!$A:$AK,37,FALSE),""))</f>
        <v/>
      </c>
    </row>
    <row r="750">
      <c r="A750">
        <f>IF($D750="","",MANAGER_PLAN!B750)</f>
        <v/>
      </c>
      <c r="B750">
        <f>IF($D750="","",MANAGER_PLAN!C750)</f>
        <v/>
      </c>
      <c r="C750">
        <f>IF(MANAGER_PLAN!E750="","",MANAGER_PLAN!D750)</f>
        <v/>
      </c>
      <c r="D750">
        <f>IF(MANAGER_PLAN!E750="","",MANAGER_PLAN!E750)</f>
        <v/>
      </c>
      <c r="E750">
        <f>IF($D750="","",MANAGER_PLAN!G750)</f>
        <v/>
      </c>
      <c r="F750">
        <f>IF($D750="","",TRIM(MANAGER_PLAN!H750&amp;" "&amp;MANAGER_PLAN!I750))</f>
        <v/>
      </c>
      <c r="G750">
        <f>IF($D750="","",MANAGER_PLAN!J750)</f>
        <v/>
      </c>
      <c r="H750">
        <f>IF($D750="","",MANAGER_PLAN!K750)</f>
        <v/>
      </c>
      <c r="I750">
        <f>IF($D750="","",TRIM(IF(MANAGER_PLAN!N750&lt;&gt;"","LOS: "&amp;MANAGER_PLAN!N750&amp;" ","")&amp;IF(MANAGER_PLAN!O750&lt;&gt;"","LOT: "&amp;MANAGER_PLAN!O750,"")))</f>
        <v/>
      </c>
      <c r="J750">
        <f>IF($D750="","",IFERROR(VLOOKUP($D750,POS_MASTER!$A:$AK,37,FALSE),""))</f>
        <v/>
      </c>
    </row>
    <row r="751">
      <c r="A751">
        <f>IF($D751="","",MANAGER_PLAN!B751)</f>
        <v/>
      </c>
      <c r="B751">
        <f>IF($D751="","",MANAGER_PLAN!C751)</f>
        <v/>
      </c>
      <c r="C751">
        <f>IF(MANAGER_PLAN!E751="","",MANAGER_PLAN!D751)</f>
        <v/>
      </c>
      <c r="D751">
        <f>IF(MANAGER_PLAN!E751="","",MANAGER_PLAN!E751)</f>
        <v/>
      </c>
      <c r="E751">
        <f>IF($D751="","",MANAGER_PLAN!G751)</f>
        <v/>
      </c>
      <c r="F751">
        <f>IF($D751="","",TRIM(MANAGER_PLAN!H751&amp;" "&amp;MANAGER_PLAN!I751))</f>
        <v/>
      </c>
      <c r="G751">
        <f>IF($D751="","",MANAGER_PLAN!J751)</f>
        <v/>
      </c>
      <c r="H751">
        <f>IF($D751="","",MANAGER_PLAN!K751)</f>
        <v/>
      </c>
      <c r="I751">
        <f>IF($D751="","",TRIM(IF(MANAGER_PLAN!N751&lt;&gt;"","LOS: "&amp;MANAGER_PLAN!N751&amp;" ","")&amp;IF(MANAGER_PLAN!O751&lt;&gt;"","LOT: "&amp;MANAGER_PLAN!O751,"")))</f>
        <v/>
      </c>
      <c r="J751">
        <f>IF($D751="","",IFERROR(VLOOKUP($D751,POS_MASTER!$A:$AK,37,FALSE),""))</f>
        <v/>
      </c>
    </row>
    <row r="752">
      <c r="A752">
        <f>IF($D752="","",MANAGER_PLAN!B752)</f>
        <v/>
      </c>
      <c r="B752">
        <f>IF($D752="","",MANAGER_PLAN!C752)</f>
        <v/>
      </c>
      <c r="C752">
        <f>IF(MANAGER_PLAN!E752="","",MANAGER_PLAN!D752)</f>
        <v/>
      </c>
      <c r="D752">
        <f>IF(MANAGER_PLAN!E752="","",MANAGER_PLAN!E752)</f>
        <v/>
      </c>
      <c r="E752">
        <f>IF($D752="","",MANAGER_PLAN!G752)</f>
        <v/>
      </c>
      <c r="F752">
        <f>IF($D752="","",TRIM(MANAGER_PLAN!H752&amp;" "&amp;MANAGER_PLAN!I752))</f>
        <v/>
      </c>
      <c r="G752">
        <f>IF($D752="","",MANAGER_PLAN!J752)</f>
        <v/>
      </c>
      <c r="H752">
        <f>IF($D752="","",MANAGER_PLAN!K752)</f>
        <v/>
      </c>
      <c r="I752">
        <f>IF($D752="","",TRIM(IF(MANAGER_PLAN!N752&lt;&gt;"","LOS: "&amp;MANAGER_PLAN!N752&amp;" ","")&amp;IF(MANAGER_PLAN!O752&lt;&gt;"","LOT: "&amp;MANAGER_PLAN!O752,"")))</f>
        <v/>
      </c>
      <c r="J752">
        <f>IF($D752="","",IFERROR(VLOOKUP($D752,POS_MASTER!$A:$AK,37,FALSE),""))</f>
        <v/>
      </c>
    </row>
    <row r="753">
      <c r="A753">
        <f>IF($D753="","",MANAGER_PLAN!B753)</f>
        <v/>
      </c>
      <c r="B753">
        <f>IF($D753="","",MANAGER_PLAN!C753)</f>
        <v/>
      </c>
      <c r="C753">
        <f>IF(MANAGER_PLAN!E753="","",MANAGER_PLAN!D753)</f>
        <v/>
      </c>
      <c r="D753">
        <f>IF(MANAGER_PLAN!E753="","",MANAGER_PLAN!E753)</f>
        <v/>
      </c>
      <c r="E753">
        <f>IF($D753="","",MANAGER_PLAN!G753)</f>
        <v/>
      </c>
      <c r="F753">
        <f>IF($D753="","",TRIM(MANAGER_PLAN!H753&amp;" "&amp;MANAGER_PLAN!I753))</f>
        <v/>
      </c>
      <c r="G753">
        <f>IF($D753="","",MANAGER_PLAN!J753)</f>
        <v/>
      </c>
      <c r="H753">
        <f>IF($D753="","",MANAGER_PLAN!K753)</f>
        <v/>
      </c>
      <c r="I753">
        <f>IF($D753="","",TRIM(IF(MANAGER_PLAN!N753&lt;&gt;"","LOS: "&amp;MANAGER_PLAN!N753&amp;" ","")&amp;IF(MANAGER_PLAN!O753&lt;&gt;"","LOT: "&amp;MANAGER_PLAN!O753,"")))</f>
        <v/>
      </c>
      <c r="J753">
        <f>IF($D753="","",IFERROR(VLOOKUP($D753,POS_MASTER!$A:$AK,37,FALSE),""))</f>
        <v/>
      </c>
    </row>
    <row r="754">
      <c r="A754">
        <f>IF($D754="","",MANAGER_PLAN!B754)</f>
        <v/>
      </c>
      <c r="B754">
        <f>IF($D754="","",MANAGER_PLAN!C754)</f>
        <v/>
      </c>
      <c r="C754">
        <f>IF(MANAGER_PLAN!E754="","",MANAGER_PLAN!D754)</f>
        <v/>
      </c>
      <c r="D754">
        <f>IF(MANAGER_PLAN!E754="","",MANAGER_PLAN!E754)</f>
        <v/>
      </c>
      <c r="E754">
        <f>IF($D754="","",MANAGER_PLAN!G754)</f>
        <v/>
      </c>
      <c r="F754">
        <f>IF($D754="","",TRIM(MANAGER_PLAN!H754&amp;" "&amp;MANAGER_PLAN!I754))</f>
        <v/>
      </c>
      <c r="G754">
        <f>IF($D754="","",MANAGER_PLAN!J754)</f>
        <v/>
      </c>
      <c r="H754">
        <f>IF($D754="","",MANAGER_PLAN!K754)</f>
        <v/>
      </c>
      <c r="I754">
        <f>IF($D754="","",TRIM(IF(MANAGER_PLAN!N754&lt;&gt;"","LOS: "&amp;MANAGER_PLAN!N754&amp;" ","")&amp;IF(MANAGER_PLAN!O754&lt;&gt;"","LOT: "&amp;MANAGER_PLAN!O754,"")))</f>
        <v/>
      </c>
      <c r="J754">
        <f>IF($D754="","",IFERROR(VLOOKUP($D754,POS_MASTER!$A:$AK,37,FALSE),""))</f>
        <v/>
      </c>
    </row>
    <row r="755">
      <c r="A755">
        <f>IF($D755="","",MANAGER_PLAN!B755)</f>
        <v/>
      </c>
      <c r="B755">
        <f>IF($D755="","",MANAGER_PLAN!C755)</f>
        <v/>
      </c>
      <c r="C755">
        <f>IF(MANAGER_PLAN!E755="","",MANAGER_PLAN!D755)</f>
        <v/>
      </c>
      <c r="D755">
        <f>IF(MANAGER_PLAN!E755="","",MANAGER_PLAN!E755)</f>
        <v/>
      </c>
      <c r="E755">
        <f>IF($D755="","",MANAGER_PLAN!G755)</f>
        <v/>
      </c>
      <c r="F755">
        <f>IF($D755="","",TRIM(MANAGER_PLAN!H755&amp;" "&amp;MANAGER_PLAN!I755))</f>
        <v/>
      </c>
      <c r="G755">
        <f>IF($D755="","",MANAGER_PLAN!J755)</f>
        <v/>
      </c>
      <c r="H755">
        <f>IF($D755="","",MANAGER_PLAN!K755)</f>
        <v/>
      </c>
      <c r="I755">
        <f>IF($D755="","",TRIM(IF(MANAGER_PLAN!N755&lt;&gt;"","LOS: "&amp;MANAGER_PLAN!N755&amp;" ","")&amp;IF(MANAGER_PLAN!O755&lt;&gt;"","LOT: "&amp;MANAGER_PLAN!O755,"")))</f>
        <v/>
      </c>
      <c r="J755">
        <f>IF($D755="","",IFERROR(VLOOKUP($D755,POS_MASTER!$A:$AK,37,FALSE),""))</f>
        <v/>
      </c>
    </row>
    <row r="756">
      <c r="A756">
        <f>IF($D756="","",MANAGER_PLAN!B756)</f>
        <v/>
      </c>
      <c r="B756">
        <f>IF($D756="","",MANAGER_PLAN!C756)</f>
        <v/>
      </c>
      <c r="C756">
        <f>IF(MANAGER_PLAN!E756="","",MANAGER_PLAN!D756)</f>
        <v/>
      </c>
      <c r="D756">
        <f>IF(MANAGER_PLAN!E756="","",MANAGER_PLAN!E756)</f>
        <v/>
      </c>
      <c r="E756">
        <f>IF($D756="","",MANAGER_PLAN!G756)</f>
        <v/>
      </c>
      <c r="F756">
        <f>IF($D756="","",TRIM(MANAGER_PLAN!H756&amp;" "&amp;MANAGER_PLAN!I756))</f>
        <v/>
      </c>
      <c r="G756">
        <f>IF($D756="","",MANAGER_PLAN!J756)</f>
        <v/>
      </c>
      <c r="H756">
        <f>IF($D756="","",MANAGER_PLAN!K756)</f>
        <v/>
      </c>
      <c r="I756">
        <f>IF($D756="","",TRIM(IF(MANAGER_PLAN!N756&lt;&gt;"","LOS: "&amp;MANAGER_PLAN!N756&amp;" ","")&amp;IF(MANAGER_PLAN!O756&lt;&gt;"","LOT: "&amp;MANAGER_PLAN!O756,"")))</f>
        <v/>
      </c>
      <c r="J756">
        <f>IF($D756="","",IFERROR(VLOOKUP($D756,POS_MASTER!$A:$AK,37,FALSE),""))</f>
        <v/>
      </c>
    </row>
    <row r="757">
      <c r="A757">
        <f>IF($D757="","",MANAGER_PLAN!B757)</f>
        <v/>
      </c>
      <c r="B757">
        <f>IF($D757="","",MANAGER_PLAN!C757)</f>
        <v/>
      </c>
      <c r="C757">
        <f>IF(MANAGER_PLAN!E757="","",MANAGER_PLAN!D757)</f>
        <v/>
      </c>
      <c r="D757">
        <f>IF(MANAGER_PLAN!E757="","",MANAGER_PLAN!E757)</f>
        <v/>
      </c>
      <c r="E757">
        <f>IF($D757="","",MANAGER_PLAN!G757)</f>
        <v/>
      </c>
      <c r="F757">
        <f>IF($D757="","",TRIM(MANAGER_PLAN!H757&amp;" "&amp;MANAGER_PLAN!I757))</f>
        <v/>
      </c>
      <c r="G757">
        <f>IF($D757="","",MANAGER_PLAN!J757)</f>
        <v/>
      </c>
      <c r="H757">
        <f>IF($D757="","",MANAGER_PLAN!K757)</f>
        <v/>
      </c>
      <c r="I757">
        <f>IF($D757="","",TRIM(IF(MANAGER_PLAN!N757&lt;&gt;"","LOS: "&amp;MANAGER_PLAN!N757&amp;" ","")&amp;IF(MANAGER_PLAN!O757&lt;&gt;"","LOT: "&amp;MANAGER_PLAN!O757,"")))</f>
        <v/>
      </c>
      <c r="J757">
        <f>IF($D757="","",IFERROR(VLOOKUP($D757,POS_MASTER!$A:$AK,37,FALSE),""))</f>
        <v/>
      </c>
    </row>
    <row r="758">
      <c r="A758">
        <f>IF($D758="","",MANAGER_PLAN!B758)</f>
        <v/>
      </c>
      <c r="B758">
        <f>IF($D758="","",MANAGER_PLAN!C758)</f>
        <v/>
      </c>
      <c r="C758">
        <f>IF(MANAGER_PLAN!E758="","",MANAGER_PLAN!D758)</f>
        <v/>
      </c>
      <c r="D758">
        <f>IF(MANAGER_PLAN!E758="","",MANAGER_PLAN!E758)</f>
        <v/>
      </c>
      <c r="E758">
        <f>IF($D758="","",MANAGER_PLAN!G758)</f>
        <v/>
      </c>
      <c r="F758">
        <f>IF($D758="","",TRIM(MANAGER_PLAN!H758&amp;" "&amp;MANAGER_PLAN!I758))</f>
        <v/>
      </c>
      <c r="G758">
        <f>IF($D758="","",MANAGER_PLAN!J758)</f>
        <v/>
      </c>
      <c r="H758">
        <f>IF($D758="","",MANAGER_PLAN!K758)</f>
        <v/>
      </c>
      <c r="I758">
        <f>IF($D758="","",TRIM(IF(MANAGER_PLAN!N758&lt;&gt;"","LOS: "&amp;MANAGER_PLAN!N758&amp;" ","")&amp;IF(MANAGER_PLAN!O758&lt;&gt;"","LOT: "&amp;MANAGER_PLAN!O758,"")))</f>
        <v/>
      </c>
      <c r="J758">
        <f>IF($D758="","",IFERROR(VLOOKUP($D758,POS_MASTER!$A:$AK,37,FALSE),""))</f>
        <v/>
      </c>
    </row>
    <row r="759">
      <c r="A759">
        <f>IF($D759="","",MANAGER_PLAN!B759)</f>
        <v/>
      </c>
      <c r="B759">
        <f>IF($D759="","",MANAGER_PLAN!C759)</f>
        <v/>
      </c>
      <c r="C759">
        <f>IF(MANAGER_PLAN!E759="","",MANAGER_PLAN!D759)</f>
        <v/>
      </c>
      <c r="D759">
        <f>IF(MANAGER_PLAN!E759="","",MANAGER_PLAN!E759)</f>
        <v/>
      </c>
      <c r="E759">
        <f>IF($D759="","",MANAGER_PLAN!G759)</f>
        <v/>
      </c>
      <c r="F759">
        <f>IF($D759="","",TRIM(MANAGER_PLAN!H759&amp;" "&amp;MANAGER_PLAN!I759))</f>
        <v/>
      </c>
      <c r="G759">
        <f>IF($D759="","",MANAGER_PLAN!J759)</f>
        <v/>
      </c>
      <c r="H759">
        <f>IF($D759="","",MANAGER_PLAN!K759)</f>
        <v/>
      </c>
      <c r="I759">
        <f>IF($D759="","",TRIM(IF(MANAGER_PLAN!N759&lt;&gt;"","LOS: "&amp;MANAGER_PLAN!N759&amp;" ","")&amp;IF(MANAGER_PLAN!O759&lt;&gt;"","LOT: "&amp;MANAGER_PLAN!O759,"")))</f>
        <v/>
      </c>
      <c r="J759">
        <f>IF($D759="","",IFERROR(VLOOKUP($D759,POS_MASTER!$A:$AK,37,FALSE),""))</f>
        <v/>
      </c>
    </row>
    <row r="760">
      <c r="A760">
        <f>IF($D760="","",MANAGER_PLAN!B760)</f>
        <v/>
      </c>
      <c r="B760">
        <f>IF($D760="","",MANAGER_PLAN!C760)</f>
        <v/>
      </c>
      <c r="C760">
        <f>IF(MANAGER_PLAN!E760="","",MANAGER_PLAN!D760)</f>
        <v/>
      </c>
      <c r="D760">
        <f>IF(MANAGER_PLAN!E760="","",MANAGER_PLAN!E760)</f>
        <v/>
      </c>
      <c r="E760">
        <f>IF($D760="","",MANAGER_PLAN!G760)</f>
        <v/>
      </c>
      <c r="F760">
        <f>IF($D760="","",TRIM(MANAGER_PLAN!H760&amp;" "&amp;MANAGER_PLAN!I760))</f>
        <v/>
      </c>
      <c r="G760">
        <f>IF($D760="","",MANAGER_PLAN!J760)</f>
        <v/>
      </c>
      <c r="H760">
        <f>IF($D760="","",MANAGER_PLAN!K760)</f>
        <v/>
      </c>
      <c r="I760">
        <f>IF($D760="","",TRIM(IF(MANAGER_PLAN!N760&lt;&gt;"","LOS: "&amp;MANAGER_PLAN!N760&amp;" ","")&amp;IF(MANAGER_PLAN!O760&lt;&gt;"","LOT: "&amp;MANAGER_PLAN!O760,"")))</f>
        <v/>
      </c>
      <c r="J760">
        <f>IF($D760="","",IFERROR(VLOOKUP($D760,POS_MASTER!$A:$AK,37,FALSE),""))</f>
        <v/>
      </c>
    </row>
    <row r="761">
      <c r="A761">
        <f>IF($D761="","",MANAGER_PLAN!B761)</f>
        <v/>
      </c>
      <c r="B761">
        <f>IF($D761="","",MANAGER_PLAN!C761)</f>
        <v/>
      </c>
      <c r="C761">
        <f>IF(MANAGER_PLAN!E761="","",MANAGER_PLAN!D761)</f>
        <v/>
      </c>
      <c r="D761">
        <f>IF(MANAGER_PLAN!E761="","",MANAGER_PLAN!E761)</f>
        <v/>
      </c>
      <c r="E761">
        <f>IF($D761="","",MANAGER_PLAN!G761)</f>
        <v/>
      </c>
      <c r="F761">
        <f>IF($D761="","",TRIM(MANAGER_PLAN!H761&amp;" "&amp;MANAGER_PLAN!I761))</f>
        <v/>
      </c>
      <c r="G761">
        <f>IF($D761="","",MANAGER_PLAN!J761)</f>
        <v/>
      </c>
      <c r="H761">
        <f>IF($D761="","",MANAGER_PLAN!K761)</f>
        <v/>
      </c>
      <c r="I761">
        <f>IF($D761="","",TRIM(IF(MANAGER_PLAN!N761&lt;&gt;"","LOS: "&amp;MANAGER_PLAN!N761&amp;" ","")&amp;IF(MANAGER_PLAN!O761&lt;&gt;"","LOT: "&amp;MANAGER_PLAN!O761,"")))</f>
        <v/>
      </c>
      <c r="J761">
        <f>IF($D761="","",IFERROR(VLOOKUP($D761,POS_MASTER!$A:$AK,37,FALSE),""))</f>
        <v/>
      </c>
    </row>
    <row r="762">
      <c r="A762">
        <f>IF($D762="","",MANAGER_PLAN!B762)</f>
        <v/>
      </c>
      <c r="B762">
        <f>IF($D762="","",MANAGER_PLAN!C762)</f>
        <v/>
      </c>
      <c r="C762">
        <f>IF(MANAGER_PLAN!E762="","",MANAGER_PLAN!D762)</f>
        <v/>
      </c>
      <c r="D762">
        <f>IF(MANAGER_PLAN!E762="","",MANAGER_PLAN!E762)</f>
        <v/>
      </c>
      <c r="E762">
        <f>IF($D762="","",MANAGER_PLAN!G762)</f>
        <v/>
      </c>
      <c r="F762">
        <f>IF($D762="","",TRIM(MANAGER_PLAN!H762&amp;" "&amp;MANAGER_PLAN!I762))</f>
        <v/>
      </c>
      <c r="G762">
        <f>IF($D762="","",MANAGER_PLAN!J762)</f>
        <v/>
      </c>
      <c r="H762">
        <f>IF($D762="","",MANAGER_PLAN!K762)</f>
        <v/>
      </c>
      <c r="I762">
        <f>IF($D762="","",TRIM(IF(MANAGER_PLAN!N762&lt;&gt;"","LOS: "&amp;MANAGER_PLAN!N762&amp;" ","")&amp;IF(MANAGER_PLAN!O762&lt;&gt;"","LOT: "&amp;MANAGER_PLAN!O762,"")))</f>
        <v/>
      </c>
      <c r="J762">
        <f>IF($D762="","",IFERROR(VLOOKUP($D762,POS_MASTER!$A:$AK,37,FALSE),""))</f>
        <v/>
      </c>
    </row>
    <row r="763">
      <c r="A763">
        <f>IF($D763="","",MANAGER_PLAN!B763)</f>
        <v/>
      </c>
      <c r="B763">
        <f>IF($D763="","",MANAGER_PLAN!C763)</f>
        <v/>
      </c>
      <c r="C763">
        <f>IF(MANAGER_PLAN!E763="","",MANAGER_PLAN!D763)</f>
        <v/>
      </c>
      <c r="D763">
        <f>IF(MANAGER_PLAN!E763="","",MANAGER_PLAN!E763)</f>
        <v/>
      </c>
      <c r="E763">
        <f>IF($D763="","",MANAGER_PLAN!G763)</f>
        <v/>
      </c>
      <c r="F763">
        <f>IF($D763="","",TRIM(MANAGER_PLAN!H763&amp;" "&amp;MANAGER_PLAN!I763))</f>
        <v/>
      </c>
      <c r="G763">
        <f>IF($D763="","",MANAGER_PLAN!J763)</f>
        <v/>
      </c>
      <c r="H763">
        <f>IF($D763="","",MANAGER_PLAN!K763)</f>
        <v/>
      </c>
      <c r="I763">
        <f>IF($D763="","",TRIM(IF(MANAGER_PLAN!N763&lt;&gt;"","LOS: "&amp;MANAGER_PLAN!N763&amp;" ","")&amp;IF(MANAGER_PLAN!O763&lt;&gt;"","LOT: "&amp;MANAGER_PLAN!O763,"")))</f>
        <v/>
      </c>
      <c r="J763">
        <f>IF($D763="","",IFERROR(VLOOKUP($D763,POS_MASTER!$A:$AK,37,FALSE),""))</f>
        <v/>
      </c>
    </row>
    <row r="764">
      <c r="A764">
        <f>IF($D764="","",MANAGER_PLAN!B764)</f>
        <v/>
      </c>
      <c r="B764">
        <f>IF($D764="","",MANAGER_PLAN!C764)</f>
        <v/>
      </c>
      <c r="C764">
        <f>IF(MANAGER_PLAN!E764="","",MANAGER_PLAN!D764)</f>
        <v/>
      </c>
      <c r="D764">
        <f>IF(MANAGER_PLAN!E764="","",MANAGER_PLAN!E764)</f>
        <v/>
      </c>
      <c r="E764">
        <f>IF($D764="","",MANAGER_PLAN!G764)</f>
        <v/>
      </c>
      <c r="F764">
        <f>IF($D764="","",TRIM(MANAGER_PLAN!H764&amp;" "&amp;MANAGER_PLAN!I764))</f>
        <v/>
      </c>
      <c r="G764">
        <f>IF($D764="","",MANAGER_PLAN!J764)</f>
        <v/>
      </c>
      <c r="H764">
        <f>IF($D764="","",MANAGER_PLAN!K764)</f>
        <v/>
      </c>
      <c r="I764">
        <f>IF($D764="","",TRIM(IF(MANAGER_PLAN!N764&lt;&gt;"","LOS: "&amp;MANAGER_PLAN!N764&amp;" ","")&amp;IF(MANAGER_PLAN!O764&lt;&gt;"","LOT: "&amp;MANAGER_PLAN!O764,"")))</f>
        <v/>
      </c>
      <c r="J764">
        <f>IF($D764="","",IFERROR(VLOOKUP($D764,POS_MASTER!$A:$AK,37,FALSE),""))</f>
        <v/>
      </c>
    </row>
    <row r="765">
      <c r="A765">
        <f>IF($D765="","",MANAGER_PLAN!B765)</f>
        <v/>
      </c>
      <c r="B765">
        <f>IF($D765="","",MANAGER_PLAN!C765)</f>
        <v/>
      </c>
      <c r="C765">
        <f>IF(MANAGER_PLAN!E765="","",MANAGER_PLAN!D765)</f>
        <v/>
      </c>
      <c r="D765">
        <f>IF(MANAGER_PLAN!E765="","",MANAGER_PLAN!E765)</f>
        <v/>
      </c>
      <c r="E765">
        <f>IF($D765="","",MANAGER_PLAN!G765)</f>
        <v/>
      </c>
      <c r="F765">
        <f>IF($D765="","",TRIM(MANAGER_PLAN!H765&amp;" "&amp;MANAGER_PLAN!I765))</f>
        <v/>
      </c>
      <c r="G765">
        <f>IF($D765="","",MANAGER_PLAN!J765)</f>
        <v/>
      </c>
      <c r="H765">
        <f>IF($D765="","",MANAGER_PLAN!K765)</f>
        <v/>
      </c>
      <c r="I765">
        <f>IF($D765="","",TRIM(IF(MANAGER_PLAN!N765&lt;&gt;"","LOS: "&amp;MANAGER_PLAN!N765&amp;" ","")&amp;IF(MANAGER_PLAN!O765&lt;&gt;"","LOT: "&amp;MANAGER_PLAN!O765,"")))</f>
        <v/>
      </c>
      <c r="J765">
        <f>IF($D765="","",IFERROR(VLOOKUP($D765,POS_MASTER!$A:$AK,37,FALSE),""))</f>
        <v/>
      </c>
    </row>
    <row r="766">
      <c r="A766">
        <f>IF($D766="","",MANAGER_PLAN!B766)</f>
        <v/>
      </c>
      <c r="B766">
        <f>IF($D766="","",MANAGER_PLAN!C766)</f>
        <v/>
      </c>
      <c r="C766">
        <f>IF(MANAGER_PLAN!E766="","",MANAGER_PLAN!D766)</f>
        <v/>
      </c>
      <c r="D766">
        <f>IF(MANAGER_PLAN!E766="","",MANAGER_PLAN!E766)</f>
        <v/>
      </c>
      <c r="E766">
        <f>IF($D766="","",MANAGER_PLAN!G766)</f>
        <v/>
      </c>
      <c r="F766">
        <f>IF($D766="","",TRIM(MANAGER_PLAN!H766&amp;" "&amp;MANAGER_PLAN!I766))</f>
        <v/>
      </c>
      <c r="G766">
        <f>IF($D766="","",MANAGER_PLAN!J766)</f>
        <v/>
      </c>
      <c r="H766">
        <f>IF($D766="","",MANAGER_PLAN!K766)</f>
        <v/>
      </c>
      <c r="I766">
        <f>IF($D766="","",TRIM(IF(MANAGER_PLAN!N766&lt;&gt;"","LOS: "&amp;MANAGER_PLAN!N766&amp;" ","")&amp;IF(MANAGER_PLAN!O766&lt;&gt;"","LOT: "&amp;MANAGER_PLAN!O766,"")))</f>
        <v/>
      </c>
      <c r="J766">
        <f>IF($D766="","",IFERROR(VLOOKUP($D766,POS_MASTER!$A:$AK,37,FALSE),""))</f>
        <v/>
      </c>
    </row>
    <row r="767">
      <c r="A767">
        <f>IF($D767="","",MANAGER_PLAN!B767)</f>
        <v/>
      </c>
      <c r="B767">
        <f>IF($D767="","",MANAGER_PLAN!C767)</f>
        <v/>
      </c>
      <c r="C767">
        <f>IF(MANAGER_PLAN!E767="","",MANAGER_PLAN!D767)</f>
        <v/>
      </c>
      <c r="D767">
        <f>IF(MANAGER_PLAN!E767="","",MANAGER_PLAN!E767)</f>
        <v/>
      </c>
      <c r="E767">
        <f>IF($D767="","",MANAGER_PLAN!G767)</f>
        <v/>
      </c>
      <c r="F767">
        <f>IF($D767="","",TRIM(MANAGER_PLAN!H767&amp;" "&amp;MANAGER_PLAN!I767))</f>
        <v/>
      </c>
      <c r="G767">
        <f>IF($D767="","",MANAGER_PLAN!J767)</f>
        <v/>
      </c>
      <c r="H767">
        <f>IF($D767="","",MANAGER_PLAN!K767)</f>
        <v/>
      </c>
      <c r="I767">
        <f>IF($D767="","",TRIM(IF(MANAGER_PLAN!N767&lt;&gt;"","LOS: "&amp;MANAGER_PLAN!N767&amp;" ","")&amp;IF(MANAGER_PLAN!O767&lt;&gt;"","LOT: "&amp;MANAGER_PLAN!O767,"")))</f>
        <v/>
      </c>
      <c r="J767">
        <f>IF($D767="","",IFERROR(VLOOKUP($D767,POS_MASTER!$A:$AK,37,FALSE),""))</f>
        <v/>
      </c>
    </row>
    <row r="768">
      <c r="A768">
        <f>IF($D768="","",MANAGER_PLAN!B768)</f>
        <v/>
      </c>
      <c r="B768">
        <f>IF($D768="","",MANAGER_PLAN!C768)</f>
        <v/>
      </c>
      <c r="C768">
        <f>IF(MANAGER_PLAN!E768="","",MANAGER_PLAN!D768)</f>
        <v/>
      </c>
      <c r="D768">
        <f>IF(MANAGER_PLAN!E768="","",MANAGER_PLAN!E768)</f>
        <v/>
      </c>
      <c r="E768">
        <f>IF($D768="","",MANAGER_PLAN!G768)</f>
        <v/>
      </c>
      <c r="F768">
        <f>IF($D768="","",TRIM(MANAGER_PLAN!H768&amp;" "&amp;MANAGER_PLAN!I768))</f>
        <v/>
      </c>
      <c r="G768">
        <f>IF($D768="","",MANAGER_PLAN!J768)</f>
        <v/>
      </c>
      <c r="H768">
        <f>IF($D768="","",MANAGER_PLAN!K768)</f>
        <v/>
      </c>
      <c r="I768">
        <f>IF($D768="","",TRIM(IF(MANAGER_PLAN!N768&lt;&gt;"","LOS: "&amp;MANAGER_PLAN!N768&amp;" ","")&amp;IF(MANAGER_PLAN!O768&lt;&gt;"","LOT: "&amp;MANAGER_PLAN!O768,"")))</f>
        <v/>
      </c>
      <c r="J768">
        <f>IF($D768="","",IFERROR(VLOOKUP($D768,POS_MASTER!$A:$AK,37,FALSE),""))</f>
        <v/>
      </c>
    </row>
    <row r="769">
      <c r="A769">
        <f>IF($D769="","",MANAGER_PLAN!B769)</f>
        <v/>
      </c>
      <c r="B769">
        <f>IF($D769="","",MANAGER_PLAN!C769)</f>
        <v/>
      </c>
      <c r="C769">
        <f>IF(MANAGER_PLAN!E769="","",MANAGER_PLAN!D769)</f>
        <v/>
      </c>
      <c r="D769">
        <f>IF(MANAGER_PLAN!E769="","",MANAGER_PLAN!E769)</f>
        <v/>
      </c>
      <c r="E769">
        <f>IF($D769="","",MANAGER_PLAN!G769)</f>
        <v/>
      </c>
      <c r="F769">
        <f>IF($D769="","",TRIM(MANAGER_PLAN!H769&amp;" "&amp;MANAGER_PLAN!I769))</f>
        <v/>
      </c>
      <c r="G769">
        <f>IF($D769="","",MANAGER_PLAN!J769)</f>
        <v/>
      </c>
      <c r="H769">
        <f>IF($D769="","",MANAGER_PLAN!K769)</f>
        <v/>
      </c>
      <c r="I769">
        <f>IF($D769="","",TRIM(IF(MANAGER_PLAN!N769&lt;&gt;"","LOS: "&amp;MANAGER_PLAN!N769&amp;" ","")&amp;IF(MANAGER_PLAN!O769&lt;&gt;"","LOT: "&amp;MANAGER_PLAN!O769,"")))</f>
        <v/>
      </c>
      <c r="J769">
        <f>IF($D769="","",IFERROR(VLOOKUP($D769,POS_MASTER!$A:$AK,37,FALSE),""))</f>
        <v/>
      </c>
    </row>
    <row r="770">
      <c r="A770">
        <f>IF($D770="","",MANAGER_PLAN!B770)</f>
        <v/>
      </c>
      <c r="B770">
        <f>IF($D770="","",MANAGER_PLAN!C770)</f>
        <v/>
      </c>
      <c r="C770">
        <f>IF(MANAGER_PLAN!E770="","",MANAGER_PLAN!D770)</f>
        <v/>
      </c>
      <c r="D770">
        <f>IF(MANAGER_PLAN!E770="","",MANAGER_PLAN!E770)</f>
        <v/>
      </c>
      <c r="E770">
        <f>IF($D770="","",MANAGER_PLAN!G770)</f>
        <v/>
      </c>
      <c r="F770">
        <f>IF($D770="","",TRIM(MANAGER_PLAN!H770&amp;" "&amp;MANAGER_PLAN!I770))</f>
        <v/>
      </c>
      <c r="G770">
        <f>IF($D770="","",MANAGER_PLAN!J770)</f>
        <v/>
      </c>
      <c r="H770">
        <f>IF($D770="","",MANAGER_PLAN!K770)</f>
        <v/>
      </c>
      <c r="I770">
        <f>IF($D770="","",TRIM(IF(MANAGER_PLAN!N770&lt;&gt;"","LOS: "&amp;MANAGER_PLAN!N770&amp;" ","")&amp;IF(MANAGER_PLAN!O770&lt;&gt;"","LOT: "&amp;MANAGER_PLAN!O770,"")))</f>
        <v/>
      </c>
      <c r="J770">
        <f>IF($D770="","",IFERROR(VLOOKUP($D770,POS_MASTER!$A:$AK,37,FALSE),""))</f>
        <v/>
      </c>
    </row>
    <row r="771">
      <c r="A771">
        <f>IF($D771="","",MANAGER_PLAN!B771)</f>
        <v/>
      </c>
      <c r="B771">
        <f>IF($D771="","",MANAGER_PLAN!C771)</f>
        <v/>
      </c>
      <c r="C771">
        <f>IF(MANAGER_PLAN!E771="","",MANAGER_PLAN!D771)</f>
        <v/>
      </c>
      <c r="D771">
        <f>IF(MANAGER_PLAN!E771="","",MANAGER_PLAN!E771)</f>
        <v/>
      </c>
      <c r="E771">
        <f>IF($D771="","",MANAGER_PLAN!G771)</f>
        <v/>
      </c>
      <c r="F771">
        <f>IF($D771="","",TRIM(MANAGER_PLAN!H771&amp;" "&amp;MANAGER_PLAN!I771))</f>
        <v/>
      </c>
      <c r="G771">
        <f>IF($D771="","",MANAGER_PLAN!J771)</f>
        <v/>
      </c>
      <c r="H771">
        <f>IF($D771="","",MANAGER_PLAN!K771)</f>
        <v/>
      </c>
      <c r="I771">
        <f>IF($D771="","",TRIM(IF(MANAGER_PLAN!N771&lt;&gt;"","LOS: "&amp;MANAGER_PLAN!N771&amp;" ","")&amp;IF(MANAGER_PLAN!O771&lt;&gt;"","LOT: "&amp;MANAGER_PLAN!O771,"")))</f>
        <v/>
      </c>
      <c r="J771">
        <f>IF($D771="","",IFERROR(VLOOKUP($D771,POS_MASTER!$A:$AK,37,FALSE),""))</f>
        <v/>
      </c>
    </row>
    <row r="772">
      <c r="A772">
        <f>IF($D772="","",MANAGER_PLAN!B772)</f>
        <v/>
      </c>
      <c r="B772">
        <f>IF($D772="","",MANAGER_PLAN!C772)</f>
        <v/>
      </c>
      <c r="C772">
        <f>IF(MANAGER_PLAN!E772="","",MANAGER_PLAN!D772)</f>
        <v/>
      </c>
      <c r="D772">
        <f>IF(MANAGER_PLAN!E772="","",MANAGER_PLAN!E772)</f>
        <v/>
      </c>
      <c r="E772">
        <f>IF($D772="","",MANAGER_PLAN!G772)</f>
        <v/>
      </c>
      <c r="F772">
        <f>IF($D772="","",TRIM(MANAGER_PLAN!H772&amp;" "&amp;MANAGER_PLAN!I772))</f>
        <v/>
      </c>
      <c r="G772">
        <f>IF($D772="","",MANAGER_PLAN!J772)</f>
        <v/>
      </c>
      <c r="H772">
        <f>IF($D772="","",MANAGER_PLAN!K772)</f>
        <v/>
      </c>
      <c r="I772">
        <f>IF($D772="","",TRIM(IF(MANAGER_PLAN!N772&lt;&gt;"","LOS: "&amp;MANAGER_PLAN!N772&amp;" ","")&amp;IF(MANAGER_PLAN!O772&lt;&gt;"","LOT: "&amp;MANAGER_PLAN!O772,"")))</f>
        <v/>
      </c>
      <c r="J772">
        <f>IF($D772="","",IFERROR(VLOOKUP($D772,POS_MASTER!$A:$AK,37,FALSE),""))</f>
        <v/>
      </c>
    </row>
    <row r="773">
      <c r="A773">
        <f>IF($D773="","",MANAGER_PLAN!B773)</f>
        <v/>
      </c>
      <c r="B773">
        <f>IF($D773="","",MANAGER_PLAN!C773)</f>
        <v/>
      </c>
      <c r="C773">
        <f>IF(MANAGER_PLAN!E773="","",MANAGER_PLAN!D773)</f>
        <v/>
      </c>
      <c r="D773">
        <f>IF(MANAGER_PLAN!E773="","",MANAGER_PLAN!E773)</f>
        <v/>
      </c>
      <c r="E773">
        <f>IF($D773="","",MANAGER_PLAN!G773)</f>
        <v/>
      </c>
      <c r="F773">
        <f>IF($D773="","",TRIM(MANAGER_PLAN!H773&amp;" "&amp;MANAGER_PLAN!I773))</f>
        <v/>
      </c>
      <c r="G773">
        <f>IF($D773="","",MANAGER_PLAN!J773)</f>
        <v/>
      </c>
      <c r="H773">
        <f>IF($D773="","",MANAGER_PLAN!K773)</f>
        <v/>
      </c>
      <c r="I773">
        <f>IF($D773="","",TRIM(IF(MANAGER_PLAN!N773&lt;&gt;"","LOS: "&amp;MANAGER_PLAN!N773&amp;" ","")&amp;IF(MANAGER_PLAN!O773&lt;&gt;"","LOT: "&amp;MANAGER_PLAN!O773,"")))</f>
        <v/>
      </c>
      <c r="J773">
        <f>IF($D773="","",IFERROR(VLOOKUP($D773,POS_MASTER!$A:$AK,37,FALSE),""))</f>
        <v/>
      </c>
    </row>
    <row r="774">
      <c r="A774">
        <f>IF($D774="","",MANAGER_PLAN!B774)</f>
        <v/>
      </c>
      <c r="B774">
        <f>IF($D774="","",MANAGER_PLAN!C774)</f>
        <v/>
      </c>
      <c r="C774">
        <f>IF(MANAGER_PLAN!E774="","",MANAGER_PLAN!D774)</f>
        <v/>
      </c>
      <c r="D774">
        <f>IF(MANAGER_PLAN!E774="","",MANAGER_PLAN!E774)</f>
        <v/>
      </c>
      <c r="E774">
        <f>IF($D774="","",MANAGER_PLAN!G774)</f>
        <v/>
      </c>
      <c r="F774">
        <f>IF($D774="","",TRIM(MANAGER_PLAN!H774&amp;" "&amp;MANAGER_PLAN!I774))</f>
        <v/>
      </c>
      <c r="G774">
        <f>IF($D774="","",MANAGER_PLAN!J774)</f>
        <v/>
      </c>
      <c r="H774">
        <f>IF($D774="","",MANAGER_PLAN!K774)</f>
        <v/>
      </c>
      <c r="I774">
        <f>IF($D774="","",TRIM(IF(MANAGER_PLAN!N774&lt;&gt;"","LOS: "&amp;MANAGER_PLAN!N774&amp;" ","")&amp;IF(MANAGER_PLAN!O774&lt;&gt;"","LOT: "&amp;MANAGER_PLAN!O774,"")))</f>
        <v/>
      </c>
      <c r="J774">
        <f>IF($D774="","",IFERROR(VLOOKUP($D774,POS_MASTER!$A:$AK,37,FALSE),""))</f>
        <v/>
      </c>
    </row>
    <row r="775">
      <c r="A775">
        <f>IF($D775="","",MANAGER_PLAN!B775)</f>
        <v/>
      </c>
      <c r="B775">
        <f>IF($D775="","",MANAGER_PLAN!C775)</f>
        <v/>
      </c>
      <c r="C775">
        <f>IF(MANAGER_PLAN!E775="","",MANAGER_PLAN!D775)</f>
        <v/>
      </c>
      <c r="D775">
        <f>IF(MANAGER_PLAN!E775="","",MANAGER_PLAN!E775)</f>
        <v/>
      </c>
      <c r="E775">
        <f>IF($D775="","",MANAGER_PLAN!G775)</f>
        <v/>
      </c>
      <c r="F775">
        <f>IF($D775="","",TRIM(MANAGER_PLAN!H775&amp;" "&amp;MANAGER_PLAN!I775))</f>
        <v/>
      </c>
      <c r="G775">
        <f>IF($D775="","",MANAGER_PLAN!J775)</f>
        <v/>
      </c>
      <c r="H775">
        <f>IF($D775="","",MANAGER_PLAN!K775)</f>
        <v/>
      </c>
      <c r="I775">
        <f>IF($D775="","",TRIM(IF(MANAGER_PLAN!N775&lt;&gt;"","LOS: "&amp;MANAGER_PLAN!N775&amp;" ","")&amp;IF(MANAGER_PLAN!O775&lt;&gt;"","LOT: "&amp;MANAGER_PLAN!O775,"")))</f>
        <v/>
      </c>
      <c r="J775">
        <f>IF($D775="","",IFERROR(VLOOKUP($D775,POS_MASTER!$A:$AK,37,FALSE),""))</f>
        <v/>
      </c>
    </row>
    <row r="776">
      <c r="A776">
        <f>IF($D776="","",MANAGER_PLAN!B776)</f>
        <v/>
      </c>
      <c r="B776">
        <f>IF($D776="","",MANAGER_PLAN!C776)</f>
        <v/>
      </c>
      <c r="C776">
        <f>IF(MANAGER_PLAN!E776="","",MANAGER_PLAN!D776)</f>
        <v/>
      </c>
      <c r="D776">
        <f>IF(MANAGER_PLAN!E776="","",MANAGER_PLAN!E776)</f>
        <v/>
      </c>
      <c r="E776">
        <f>IF($D776="","",MANAGER_PLAN!G776)</f>
        <v/>
      </c>
      <c r="F776">
        <f>IF($D776="","",TRIM(MANAGER_PLAN!H776&amp;" "&amp;MANAGER_PLAN!I776))</f>
        <v/>
      </c>
      <c r="G776">
        <f>IF($D776="","",MANAGER_PLAN!J776)</f>
        <v/>
      </c>
      <c r="H776">
        <f>IF($D776="","",MANAGER_PLAN!K776)</f>
        <v/>
      </c>
      <c r="I776">
        <f>IF($D776="","",TRIM(IF(MANAGER_PLAN!N776&lt;&gt;"","LOS: "&amp;MANAGER_PLAN!N776&amp;" ","")&amp;IF(MANAGER_PLAN!O776&lt;&gt;"","LOT: "&amp;MANAGER_PLAN!O776,"")))</f>
        <v/>
      </c>
      <c r="J776">
        <f>IF($D776="","",IFERROR(VLOOKUP($D776,POS_MASTER!$A:$AK,37,FALSE),""))</f>
        <v/>
      </c>
    </row>
    <row r="777">
      <c r="A777">
        <f>IF($D777="","",MANAGER_PLAN!B777)</f>
        <v/>
      </c>
      <c r="B777">
        <f>IF($D777="","",MANAGER_PLAN!C777)</f>
        <v/>
      </c>
      <c r="C777">
        <f>IF(MANAGER_PLAN!E777="","",MANAGER_PLAN!D777)</f>
        <v/>
      </c>
      <c r="D777">
        <f>IF(MANAGER_PLAN!E777="","",MANAGER_PLAN!E777)</f>
        <v/>
      </c>
      <c r="E777">
        <f>IF($D777="","",MANAGER_PLAN!G777)</f>
        <v/>
      </c>
      <c r="F777">
        <f>IF($D777="","",TRIM(MANAGER_PLAN!H777&amp;" "&amp;MANAGER_PLAN!I777))</f>
        <v/>
      </c>
      <c r="G777">
        <f>IF($D777="","",MANAGER_PLAN!J777)</f>
        <v/>
      </c>
      <c r="H777">
        <f>IF($D777="","",MANAGER_PLAN!K777)</f>
        <v/>
      </c>
      <c r="I777">
        <f>IF($D777="","",TRIM(IF(MANAGER_PLAN!N777&lt;&gt;"","LOS: "&amp;MANAGER_PLAN!N777&amp;" ","")&amp;IF(MANAGER_PLAN!O777&lt;&gt;"","LOT: "&amp;MANAGER_PLAN!O777,"")))</f>
        <v/>
      </c>
      <c r="J777">
        <f>IF($D777="","",IFERROR(VLOOKUP($D777,POS_MASTER!$A:$AK,37,FALSE),""))</f>
        <v/>
      </c>
    </row>
    <row r="778">
      <c r="A778">
        <f>IF($D778="","",MANAGER_PLAN!B778)</f>
        <v/>
      </c>
      <c r="B778">
        <f>IF($D778="","",MANAGER_PLAN!C778)</f>
        <v/>
      </c>
      <c r="C778">
        <f>IF(MANAGER_PLAN!E778="","",MANAGER_PLAN!D778)</f>
        <v/>
      </c>
      <c r="D778">
        <f>IF(MANAGER_PLAN!E778="","",MANAGER_PLAN!E778)</f>
        <v/>
      </c>
      <c r="E778">
        <f>IF($D778="","",MANAGER_PLAN!G778)</f>
        <v/>
      </c>
      <c r="F778">
        <f>IF($D778="","",TRIM(MANAGER_PLAN!H778&amp;" "&amp;MANAGER_PLAN!I778))</f>
        <v/>
      </c>
      <c r="G778">
        <f>IF($D778="","",MANAGER_PLAN!J778)</f>
        <v/>
      </c>
      <c r="H778">
        <f>IF($D778="","",MANAGER_PLAN!K778)</f>
        <v/>
      </c>
      <c r="I778">
        <f>IF($D778="","",TRIM(IF(MANAGER_PLAN!N778&lt;&gt;"","LOS: "&amp;MANAGER_PLAN!N778&amp;" ","")&amp;IF(MANAGER_PLAN!O778&lt;&gt;"","LOT: "&amp;MANAGER_PLAN!O778,"")))</f>
        <v/>
      </c>
      <c r="J778">
        <f>IF($D778="","",IFERROR(VLOOKUP($D778,POS_MASTER!$A:$AK,37,FALSE),""))</f>
        <v/>
      </c>
    </row>
    <row r="779">
      <c r="A779">
        <f>IF($D779="","",MANAGER_PLAN!B779)</f>
        <v/>
      </c>
      <c r="B779">
        <f>IF($D779="","",MANAGER_PLAN!C779)</f>
        <v/>
      </c>
      <c r="C779">
        <f>IF(MANAGER_PLAN!E779="","",MANAGER_PLAN!D779)</f>
        <v/>
      </c>
      <c r="D779">
        <f>IF(MANAGER_PLAN!E779="","",MANAGER_PLAN!E779)</f>
        <v/>
      </c>
      <c r="E779">
        <f>IF($D779="","",MANAGER_PLAN!G779)</f>
        <v/>
      </c>
      <c r="F779">
        <f>IF($D779="","",TRIM(MANAGER_PLAN!H779&amp;" "&amp;MANAGER_PLAN!I779))</f>
        <v/>
      </c>
      <c r="G779">
        <f>IF($D779="","",MANAGER_PLAN!J779)</f>
        <v/>
      </c>
      <c r="H779">
        <f>IF($D779="","",MANAGER_PLAN!K779)</f>
        <v/>
      </c>
      <c r="I779">
        <f>IF($D779="","",TRIM(IF(MANAGER_PLAN!N779&lt;&gt;"","LOS: "&amp;MANAGER_PLAN!N779&amp;" ","")&amp;IF(MANAGER_PLAN!O779&lt;&gt;"","LOT: "&amp;MANAGER_PLAN!O779,"")))</f>
        <v/>
      </c>
      <c r="J779">
        <f>IF($D779="","",IFERROR(VLOOKUP($D779,POS_MASTER!$A:$AK,37,FALSE),""))</f>
        <v/>
      </c>
    </row>
    <row r="780">
      <c r="A780">
        <f>IF($D780="","",MANAGER_PLAN!B780)</f>
        <v/>
      </c>
      <c r="B780">
        <f>IF($D780="","",MANAGER_PLAN!C780)</f>
        <v/>
      </c>
      <c r="C780">
        <f>IF(MANAGER_PLAN!E780="","",MANAGER_PLAN!D780)</f>
        <v/>
      </c>
      <c r="D780">
        <f>IF(MANAGER_PLAN!E780="","",MANAGER_PLAN!E780)</f>
        <v/>
      </c>
      <c r="E780">
        <f>IF($D780="","",MANAGER_PLAN!G780)</f>
        <v/>
      </c>
      <c r="F780">
        <f>IF($D780="","",TRIM(MANAGER_PLAN!H780&amp;" "&amp;MANAGER_PLAN!I780))</f>
        <v/>
      </c>
      <c r="G780">
        <f>IF($D780="","",MANAGER_PLAN!J780)</f>
        <v/>
      </c>
      <c r="H780">
        <f>IF($D780="","",MANAGER_PLAN!K780)</f>
        <v/>
      </c>
      <c r="I780">
        <f>IF($D780="","",TRIM(IF(MANAGER_PLAN!N780&lt;&gt;"","LOS: "&amp;MANAGER_PLAN!N780&amp;" ","")&amp;IF(MANAGER_PLAN!O780&lt;&gt;"","LOT: "&amp;MANAGER_PLAN!O780,"")))</f>
        <v/>
      </c>
      <c r="J780">
        <f>IF($D780="","",IFERROR(VLOOKUP($D780,POS_MASTER!$A:$AK,37,FALSE),""))</f>
        <v/>
      </c>
    </row>
    <row r="781">
      <c r="A781">
        <f>IF($D781="","",MANAGER_PLAN!B781)</f>
        <v/>
      </c>
      <c r="B781">
        <f>IF($D781="","",MANAGER_PLAN!C781)</f>
        <v/>
      </c>
      <c r="C781">
        <f>IF(MANAGER_PLAN!E781="","",MANAGER_PLAN!D781)</f>
        <v/>
      </c>
      <c r="D781">
        <f>IF(MANAGER_PLAN!E781="","",MANAGER_PLAN!E781)</f>
        <v/>
      </c>
      <c r="E781">
        <f>IF($D781="","",MANAGER_PLAN!G781)</f>
        <v/>
      </c>
      <c r="F781">
        <f>IF($D781="","",TRIM(MANAGER_PLAN!H781&amp;" "&amp;MANAGER_PLAN!I781))</f>
        <v/>
      </c>
      <c r="G781">
        <f>IF($D781="","",MANAGER_PLAN!J781)</f>
        <v/>
      </c>
      <c r="H781">
        <f>IF($D781="","",MANAGER_PLAN!K781)</f>
        <v/>
      </c>
      <c r="I781">
        <f>IF($D781="","",TRIM(IF(MANAGER_PLAN!N781&lt;&gt;"","LOS: "&amp;MANAGER_PLAN!N781&amp;" ","")&amp;IF(MANAGER_PLAN!O781&lt;&gt;"","LOT: "&amp;MANAGER_PLAN!O781,"")))</f>
        <v/>
      </c>
      <c r="J781">
        <f>IF($D781="","",IFERROR(VLOOKUP($D781,POS_MASTER!$A:$AK,37,FALSE),""))</f>
        <v/>
      </c>
    </row>
    <row r="782">
      <c r="A782">
        <f>IF($D782="","",MANAGER_PLAN!B782)</f>
        <v/>
      </c>
      <c r="B782">
        <f>IF($D782="","",MANAGER_PLAN!C782)</f>
        <v/>
      </c>
      <c r="C782">
        <f>IF(MANAGER_PLAN!E782="","",MANAGER_PLAN!D782)</f>
        <v/>
      </c>
      <c r="D782">
        <f>IF(MANAGER_PLAN!E782="","",MANAGER_PLAN!E782)</f>
        <v/>
      </c>
      <c r="E782">
        <f>IF($D782="","",MANAGER_PLAN!G782)</f>
        <v/>
      </c>
      <c r="F782">
        <f>IF($D782="","",TRIM(MANAGER_PLAN!H782&amp;" "&amp;MANAGER_PLAN!I782))</f>
        <v/>
      </c>
      <c r="G782">
        <f>IF($D782="","",MANAGER_PLAN!J782)</f>
        <v/>
      </c>
      <c r="H782">
        <f>IF($D782="","",MANAGER_PLAN!K782)</f>
        <v/>
      </c>
      <c r="I782">
        <f>IF($D782="","",TRIM(IF(MANAGER_PLAN!N782&lt;&gt;"","LOS: "&amp;MANAGER_PLAN!N782&amp;" ","")&amp;IF(MANAGER_PLAN!O782&lt;&gt;"","LOT: "&amp;MANAGER_PLAN!O782,"")))</f>
        <v/>
      </c>
      <c r="J782">
        <f>IF($D782="","",IFERROR(VLOOKUP($D782,POS_MASTER!$A:$AK,37,FALSE),""))</f>
        <v/>
      </c>
    </row>
    <row r="783">
      <c r="A783">
        <f>IF($D783="","",MANAGER_PLAN!B783)</f>
        <v/>
      </c>
      <c r="B783">
        <f>IF($D783="","",MANAGER_PLAN!C783)</f>
        <v/>
      </c>
      <c r="C783">
        <f>IF(MANAGER_PLAN!E783="","",MANAGER_PLAN!D783)</f>
        <v/>
      </c>
      <c r="D783">
        <f>IF(MANAGER_PLAN!E783="","",MANAGER_PLAN!E783)</f>
        <v/>
      </c>
      <c r="E783">
        <f>IF($D783="","",MANAGER_PLAN!G783)</f>
        <v/>
      </c>
      <c r="F783">
        <f>IF($D783="","",TRIM(MANAGER_PLAN!H783&amp;" "&amp;MANAGER_PLAN!I783))</f>
        <v/>
      </c>
      <c r="G783">
        <f>IF($D783="","",MANAGER_PLAN!J783)</f>
        <v/>
      </c>
      <c r="H783">
        <f>IF($D783="","",MANAGER_PLAN!K783)</f>
        <v/>
      </c>
      <c r="I783">
        <f>IF($D783="","",TRIM(IF(MANAGER_PLAN!N783&lt;&gt;"","LOS: "&amp;MANAGER_PLAN!N783&amp;" ","")&amp;IF(MANAGER_PLAN!O783&lt;&gt;"","LOT: "&amp;MANAGER_PLAN!O783,"")))</f>
        <v/>
      </c>
      <c r="J783">
        <f>IF($D783="","",IFERROR(VLOOKUP($D783,POS_MASTER!$A:$AK,37,FALSE),""))</f>
        <v/>
      </c>
    </row>
    <row r="784">
      <c r="A784">
        <f>IF($D784="","",MANAGER_PLAN!B784)</f>
        <v/>
      </c>
      <c r="B784">
        <f>IF($D784="","",MANAGER_PLAN!C784)</f>
        <v/>
      </c>
      <c r="C784">
        <f>IF(MANAGER_PLAN!E784="","",MANAGER_PLAN!D784)</f>
        <v/>
      </c>
      <c r="D784">
        <f>IF(MANAGER_PLAN!E784="","",MANAGER_PLAN!E784)</f>
        <v/>
      </c>
      <c r="E784">
        <f>IF($D784="","",MANAGER_PLAN!G784)</f>
        <v/>
      </c>
      <c r="F784">
        <f>IF($D784="","",TRIM(MANAGER_PLAN!H784&amp;" "&amp;MANAGER_PLAN!I784))</f>
        <v/>
      </c>
      <c r="G784">
        <f>IF($D784="","",MANAGER_PLAN!J784)</f>
        <v/>
      </c>
      <c r="H784">
        <f>IF($D784="","",MANAGER_PLAN!K784)</f>
        <v/>
      </c>
      <c r="I784">
        <f>IF($D784="","",TRIM(IF(MANAGER_PLAN!N784&lt;&gt;"","LOS: "&amp;MANAGER_PLAN!N784&amp;" ","")&amp;IF(MANAGER_PLAN!O784&lt;&gt;"","LOT: "&amp;MANAGER_PLAN!O784,"")))</f>
        <v/>
      </c>
      <c r="J784">
        <f>IF($D784="","",IFERROR(VLOOKUP($D784,POS_MASTER!$A:$AK,37,FALSE),""))</f>
        <v/>
      </c>
    </row>
    <row r="785">
      <c r="A785">
        <f>IF($D785="","",MANAGER_PLAN!B785)</f>
        <v/>
      </c>
      <c r="B785">
        <f>IF($D785="","",MANAGER_PLAN!C785)</f>
        <v/>
      </c>
      <c r="C785">
        <f>IF(MANAGER_PLAN!E785="","",MANAGER_PLAN!D785)</f>
        <v/>
      </c>
      <c r="D785">
        <f>IF(MANAGER_PLAN!E785="","",MANAGER_PLAN!E785)</f>
        <v/>
      </c>
      <c r="E785">
        <f>IF($D785="","",MANAGER_PLAN!G785)</f>
        <v/>
      </c>
      <c r="F785">
        <f>IF($D785="","",TRIM(MANAGER_PLAN!H785&amp;" "&amp;MANAGER_PLAN!I785))</f>
        <v/>
      </c>
      <c r="G785">
        <f>IF($D785="","",MANAGER_PLAN!J785)</f>
        <v/>
      </c>
      <c r="H785">
        <f>IF($D785="","",MANAGER_PLAN!K785)</f>
        <v/>
      </c>
      <c r="I785">
        <f>IF($D785="","",TRIM(IF(MANAGER_PLAN!N785&lt;&gt;"","LOS: "&amp;MANAGER_PLAN!N785&amp;" ","")&amp;IF(MANAGER_PLAN!O785&lt;&gt;"","LOT: "&amp;MANAGER_PLAN!O785,"")))</f>
        <v/>
      </c>
      <c r="J785">
        <f>IF($D785="","",IFERROR(VLOOKUP($D785,POS_MASTER!$A:$AK,37,FALSE),""))</f>
        <v/>
      </c>
    </row>
    <row r="786">
      <c r="A786">
        <f>IF($D786="","",MANAGER_PLAN!B786)</f>
        <v/>
      </c>
      <c r="B786">
        <f>IF($D786="","",MANAGER_PLAN!C786)</f>
        <v/>
      </c>
      <c r="C786">
        <f>IF(MANAGER_PLAN!E786="","",MANAGER_PLAN!D786)</f>
        <v/>
      </c>
      <c r="D786">
        <f>IF(MANAGER_PLAN!E786="","",MANAGER_PLAN!E786)</f>
        <v/>
      </c>
      <c r="E786">
        <f>IF($D786="","",MANAGER_PLAN!G786)</f>
        <v/>
      </c>
      <c r="F786">
        <f>IF($D786="","",TRIM(MANAGER_PLAN!H786&amp;" "&amp;MANAGER_PLAN!I786))</f>
        <v/>
      </c>
      <c r="G786">
        <f>IF($D786="","",MANAGER_PLAN!J786)</f>
        <v/>
      </c>
      <c r="H786">
        <f>IF($D786="","",MANAGER_PLAN!K786)</f>
        <v/>
      </c>
      <c r="I786">
        <f>IF($D786="","",TRIM(IF(MANAGER_PLAN!N786&lt;&gt;"","LOS: "&amp;MANAGER_PLAN!N786&amp;" ","")&amp;IF(MANAGER_PLAN!O786&lt;&gt;"","LOT: "&amp;MANAGER_PLAN!O786,"")))</f>
        <v/>
      </c>
      <c r="J786">
        <f>IF($D786="","",IFERROR(VLOOKUP($D786,POS_MASTER!$A:$AK,37,FALSE),""))</f>
        <v/>
      </c>
    </row>
    <row r="787">
      <c r="A787">
        <f>IF($D787="","",MANAGER_PLAN!B787)</f>
        <v/>
      </c>
      <c r="B787">
        <f>IF($D787="","",MANAGER_PLAN!C787)</f>
        <v/>
      </c>
      <c r="C787">
        <f>IF(MANAGER_PLAN!E787="","",MANAGER_PLAN!D787)</f>
        <v/>
      </c>
      <c r="D787">
        <f>IF(MANAGER_PLAN!E787="","",MANAGER_PLAN!E787)</f>
        <v/>
      </c>
      <c r="E787">
        <f>IF($D787="","",MANAGER_PLAN!G787)</f>
        <v/>
      </c>
      <c r="F787">
        <f>IF($D787="","",TRIM(MANAGER_PLAN!H787&amp;" "&amp;MANAGER_PLAN!I787))</f>
        <v/>
      </c>
      <c r="G787">
        <f>IF($D787="","",MANAGER_PLAN!J787)</f>
        <v/>
      </c>
      <c r="H787">
        <f>IF($D787="","",MANAGER_PLAN!K787)</f>
        <v/>
      </c>
      <c r="I787">
        <f>IF($D787="","",TRIM(IF(MANAGER_PLAN!N787&lt;&gt;"","LOS: "&amp;MANAGER_PLAN!N787&amp;" ","")&amp;IF(MANAGER_PLAN!O787&lt;&gt;"","LOT: "&amp;MANAGER_PLAN!O787,"")))</f>
        <v/>
      </c>
      <c r="J787">
        <f>IF($D787="","",IFERROR(VLOOKUP($D787,POS_MASTER!$A:$AK,37,FALSE),""))</f>
        <v/>
      </c>
    </row>
    <row r="788">
      <c r="A788">
        <f>IF($D788="","",MANAGER_PLAN!B788)</f>
        <v/>
      </c>
      <c r="B788">
        <f>IF($D788="","",MANAGER_PLAN!C788)</f>
        <v/>
      </c>
      <c r="C788">
        <f>IF(MANAGER_PLAN!E788="","",MANAGER_PLAN!D788)</f>
        <v/>
      </c>
      <c r="D788">
        <f>IF(MANAGER_PLAN!E788="","",MANAGER_PLAN!E788)</f>
        <v/>
      </c>
      <c r="E788">
        <f>IF($D788="","",MANAGER_PLAN!G788)</f>
        <v/>
      </c>
      <c r="F788">
        <f>IF($D788="","",TRIM(MANAGER_PLAN!H788&amp;" "&amp;MANAGER_PLAN!I788))</f>
        <v/>
      </c>
      <c r="G788">
        <f>IF($D788="","",MANAGER_PLAN!J788)</f>
        <v/>
      </c>
      <c r="H788">
        <f>IF($D788="","",MANAGER_PLAN!K788)</f>
        <v/>
      </c>
      <c r="I788">
        <f>IF($D788="","",TRIM(IF(MANAGER_PLAN!N788&lt;&gt;"","LOS: "&amp;MANAGER_PLAN!N788&amp;" ","")&amp;IF(MANAGER_PLAN!O788&lt;&gt;"","LOT: "&amp;MANAGER_PLAN!O788,"")))</f>
        <v/>
      </c>
      <c r="J788">
        <f>IF($D788="","",IFERROR(VLOOKUP($D788,POS_MASTER!$A:$AK,37,FALSE),""))</f>
        <v/>
      </c>
    </row>
    <row r="789">
      <c r="A789">
        <f>IF($D789="","",MANAGER_PLAN!B789)</f>
        <v/>
      </c>
      <c r="B789">
        <f>IF($D789="","",MANAGER_PLAN!C789)</f>
        <v/>
      </c>
      <c r="C789">
        <f>IF(MANAGER_PLAN!E789="","",MANAGER_PLAN!D789)</f>
        <v/>
      </c>
      <c r="D789">
        <f>IF(MANAGER_PLAN!E789="","",MANAGER_PLAN!E789)</f>
        <v/>
      </c>
      <c r="E789">
        <f>IF($D789="","",MANAGER_PLAN!G789)</f>
        <v/>
      </c>
      <c r="F789">
        <f>IF($D789="","",TRIM(MANAGER_PLAN!H789&amp;" "&amp;MANAGER_PLAN!I789))</f>
        <v/>
      </c>
      <c r="G789">
        <f>IF($D789="","",MANAGER_PLAN!J789)</f>
        <v/>
      </c>
      <c r="H789">
        <f>IF($D789="","",MANAGER_PLAN!K789)</f>
        <v/>
      </c>
      <c r="I789">
        <f>IF($D789="","",TRIM(IF(MANAGER_PLAN!N789&lt;&gt;"","LOS: "&amp;MANAGER_PLAN!N789&amp;" ","")&amp;IF(MANAGER_PLAN!O789&lt;&gt;"","LOT: "&amp;MANAGER_PLAN!O789,"")))</f>
        <v/>
      </c>
      <c r="J789">
        <f>IF($D789="","",IFERROR(VLOOKUP($D789,POS_MASTER!$A:$AK,37,FALSE),""))</f>
        <v/>
      </c>
    </row>
    <row r="790">
      <c r="A790">
        <f>IF($D790="","",MANAGER_PLAN!B790)</f>
        <v/>
      </c>
      <c r="B790">
        <f>IF($D790="","",MANAGER_PLAN!C790)</f>
        <v/>
      </c>
      <c r="C790">
        <f>IF(MANAGER_PLAN!E790="","",MANAGER_PLAN!D790)</f>
        <v/>
      </c>
      <c r="D790">
        <f>IF(MANAGER_PLAN!E790="","",MANAGER_PLAN!E790)</f>
        <v/>
      </c>
      <c r="E790">
        <f>IF($D790="","",MANAGER_PLAN!G790)</f>
        <v/>
      </c>
      <c r="F790">
        <f>IF($D790="","",TRIM(MANAGER_PLAN!H790&amp;" "&amp;MANAGER_PLAN!I790))</f>
        <v/>
      </c>
      <c r="G790">
        <f>IF($D790="","",MANAGER_PLAN!J790)</f>
        <v/>
      </c>
      <c r="H790">
        <f>IF($D790="","",MANAGER_PLAN!K790)</f>
        <v/>
      </c>
      <c r="I790">
        <f>IF($D790="","",TRIM(IF(MANAGER_PLAN!N790&lt;&gt;"","LOS: "&amp;MANAGER_PLAN!N790&amp;" ","")&amp;IF(MANAGER_PLAN!O790&lt;&gt;"","LOT: "&amp;MANAGER_PLAN!O790,"")))</f>
        <v/>
      </c>
      <c r="J790">
        <f>IF($D790="","",IFERROR(VLOOKUP($D790,POS_MASTER!$A:$AK,37,FALSE),""))</f>
        <v/>
      </c>
    </row>
    <row r="791">
      <c r="A791">
        <f>IF($D791="","",MANAGER_PLAN!B791)</f>
        <v/>
      </c>
      <c r="B791">
        <f>IF($D791="","",MANAGER_PLAN!C791)</f>
        <v/>
      </c>
      <c r="C791">
        <f>IF(MANAGER_PLAN!E791="","",MANAGER_PLAN!D791)</f>
        <v/>
      </c>
      <c r="D791">
        <f>IF(MANAGER_PLAN!E791="","",MANAGER_PLAN!E791)</f>
        <v/>
      </c>
      <c r="E791">
        <f>IF($D791="","",MANAGER_PLAN!G791)</f>
        <v/>
      </c>
      <c r="F791">
        <f>IF($D791="","",TRIM(MANAGER_PLAN!H791&amp;" "&amp;MANAGER_PLAN!I791))</f>
        <v/>
      </c>
      <c r="G791">
        <f>IF($D791="","",MANAGER_PLAN!J791)</f>
        <v/>
      </c>
      <c r="H791">
        <f>IF($D791="","",MANAGER_PLAN!K791)</f>
        <v/>
      </c>
      <c r="I791">
        <f>IF($D791="","",TRIM(IF(MANAGER_PLAN!N791&lt;&gt;"","LOS: "&amp;MANAGER_PLAN!N791&amp;" ","")&amp;IF(MANAGER_PLAN!O791&lt;&gt;"","LOT: "&amp;MANAGER_PLAN!O791,"")))</f>
        <v/>
      </c>
      <c r="J791">
        <f>IF($D791="","",IFERROR(VLOOKUP($D791,POS_MASTER!$A:$AK,37,FALSE),""))</f>
        <v/>
      </c>
    </row>
    <row r="792">
      <c r="A792">
        <f>IF($D792="","",MANAGER_PLAN!B792)</f>
        <v/>
      </c>
      <c r="B792">
        <f>IF($D792="","",MANAGER_PLAN!C792)</f>
        <v/>
      </c>
      <c r="C792">
        <f>IF(MANAGER_PLAN!E792="","",MANAGER_PLAN!D792)</f>
        <v/>
      </c>
      <c r="D792">
        <f>IF(MANAGER_PLAN!E792="","",MANAGER_PLAN!E792)</f>
        <v/>
      </c>
      <c r="E792">
        <f>IF($D792="","",MANAGER_PLAN!G792)</f>
        <v/>
      </c>
      <c r="F792">
        <f>IF($D792="","",TRIM(MANAGER_PLAN!H792&amp;" "&amp;MANAGER_PLAN!I792))</f>
        <v/>
      </c>
      <c r="G792">
        <f>IF($D792="","",MANAGER_PLAN!J792)</f>
        <v/>
      </c>
      <c r="H792">
        <f>IF($D792="","",MANAGER_PLAN!K792)</f>
        <v/>
      </c>
      <c r="I792">
        <f>IF($D792="","",TRIM(IF(MANAGER_PLAN!N792&lt;&gt;"","LOS: "&amp;MANAGER_PLAN!N792&amp;" ","")&amp;IF(MANAGER_PLAN!O792&lt;&gt;"","LOT: "&amp;MANAGER_PLAN!O792,"")))</f>
        <v/>
      </c>
      <c r="J792">
        <f>IF($D792="","",IFERROR(VLOOKUP($D792,POS_MASTER!$A:$AK,37,FALSE),""))</f>
        <v/>
      </c>
    </row>
    <row r="793">
      <c r="A793">
        <f>IF($D793="","",MANAGER_PLAN!B793)</f>
        <v/>
      </c>
      <c r="B793">
        <f>IF($D793="","",MANAGER_PLAN!C793)</f>
        <v/>
      </c>
      <c r="C793">
        <f>IF(MANAGER_PLAN!E793="","",MANAGER_PLAN!D793)</f>
        <v/>
      </c>
      <c r="D793">
        <f>IF(MANAGER_PLAN!E793="","",MANAGER_PLAN!E793)</f>
        <v/>
      </c>
      <c r="E793">
        <f>IF($D793="","",MANAGER_PLAN!G793)</f>
        <v/>
      </c>
      <c r="F793">
        <f>IF($D793="","",TRIM(MANAGER_PLAN!H793&amp;" "&amp;MANAGER_PLAN!I793))</f>
        <v/>
      </c>
      <c r="G793">
        <f>IF($D793="","",MANAGER_PLAN!J793)</f>
        <v/>
      </c>
      <c r="H793">
        <f>IF($D793="","",MANAGER_PLAN!K793)</f>
        <v/>
      </c>
      <c r="I793">
        <f>IF($D793="","",TRIM(IF(MANAGER_PLAN!N793&lt;&gt;"","LOS: "&amp;MANAGER_PLAN!N793&amp;" ","")&amp;IF(MANAGER_PLAN!O793&lt;&gt;"","LOT: "&amp;MANAGER_PLAN!O793,"")))</f>
        <v/>
      </c>
      <c r="J793">
        <f>IF($D793="","",IFERROR(VLOOKUP($D793,POS_MASTER!$A:$AK,37,FALSE),""))</f>
        <v/>
      </c>
    </row>
    <row r="794">
      <c r="A794">
        <f>IF($D794="","",MANAGER_PLAN!B794)</f>
        <v/>
      </c>
      <c r="B794">
        <f>IF($D794="","",MANAGER_PLAN!C794)</f>
        <v/>
      </c>
      <c r="C794">
        <f>IF(MANAGER_PLAN!E794="","",MANAGER_PLAN!D794)</f>
        <v/>
      </c>
      <c r="D794">
        <f>IF(MANAGER_PLAN!E794="","",MANAGER_PLAN!E794)</f>
        <v/>
      </c>
      <c r="E794">
        <f>IF($D794="","",MANAGER_PLAN!G794)</f>
        <v/>
      </c>
      <c r="F794">
        <f>IF($D794="","",TRIM(MANAGER_PLAN!H794&amp;" "&amp;MANAGER_PLAN!I794))</f>
        <v/>
      </c>
      <c r="G794">
        <f>IF($D794="","",MANAGER_PLAN!J794)</f>
        <v/>
      </c>
      <c r="H794">
        <f>IF($D794="","",MANAGER_PLAN!K794)</f>
        <v/>
      </c>
      <c r="I794">
        <f>IF($D794="","",TRIM(IF(MANAGER_PLAN!N794&lt;&gt;"","LOS: "&amp;MANAGER_PLAN!N794&amp;" ","")&amp;IF(MANAGER_PLAN!O794&lt;&gt;"","LOT: "&amp;MANAGER_PLAN!O794,"")))</f>
        <v/>
      </c>
      <c r="J794">
        <f>IF($D794="","",IFERROR(VLOOKUP($D794,POS_MASTER!$A:$AK,37,FALSE),""))</f>
        <v/>
      </c>
    </row>
    <row r="795">
      <c r="A795">
        <f>IF($D795="","",MANAGER_PLAN!B795)</f>
        <v/>
      </c>
      <c r="B795">
        <f>IF($D795="","",MANAGER_PLAN!C795)</f>
        <v/>
      </c>
      <c r="C795">
        <f>IF(MANAGER_PLAN!E795="","",MANAGER_PLAN!D795)</f>
        <v/>
      </c>
      <c r="D795">
        <f>IF(MANAGER_PLAN!E795="","",MANAGER_PLAN!E795)</f>
        <v/>
      </c>
      <c r="E795">
        <f>IF($D795="","",MANAGER_PLAN!G795)</f>
        <v/>
      </c>
      <c r="F795">
        <f>IF($D795="","",TRIM(MANAGER_PLAN!H795&amp;" "&amp;MANAGER_PLAN!I795))</f>
        <v/>
      </c>
      <c r="G795">
        <f>IF($D795="","",MANAGER_PLAN!J795)</f>
        <v/>
      </c>
      <c r="H795">
        <f>IF($D795="","",MANAGER_PLAN!K795)</f>
        <v/>
      </c>
      <c r="I795">
        <f>IF($D795="","",TRIM(IF(MANAGER_PLAN!N795&lt;&gt;"","LOS: "&amp;MANAGER_PLAN!N795&amp;" ","")&amp;IF(MANAGER_PLAN!O795&lt;&gt;"","LOT: "&amp;MANAGER_PLAN!O795,"")))</f>
        <v/>
      </c>
      <c r="J795">
        <f>IF($D795="","",IFERROR(VLOOKUP($D795,POS_MASTER!$A:$AK,37,FALSE),""))</f>
        <v/>
      </c>
    </row>
    <row r="796">
      <c r="A796">
        <f>IF($D796="","",MANAGER_PLAN!B796)</f>
        <v/>
      </c>
      <c r="B796">
        <f>IF($D796="","",MANAGER_PLAN!C796)</f>
        <v/>
      </c>
      <c r="C796">
        <f>IF(MANAGER_PLAN!E796="","",MANAGER_PLAN!D796)</f>
        <v/>
      </c>
      <c r="D796">
        <f>IF(MANAGER_PLAN!E796="","",MANAGER_PLAN!E796)</f>
        <v/>
      </c>
      <c r="E796">
        <f>IF($D796="","",MANAGER_PLAN!G796)</f>
        <v/>
      </c>
      <c r="F796">
        <f>IF($D796="","",TRIM(MANAGER_PLAN!H796&amp;" "&amp;MANAGER_PLAN!I796))</f>
        <v/>
      </c>
      <c r="G796">
        <f>IF($D796="","",MANAGER_PLAN!J796)</f>
        <v/>
      </c>
      <c r="H796">
        <f>IF($D796="","",MANAGER_PLAN!K796)</f>
        <v/>
      </c>
      <c r="I796">
        <f>IF($D796="","",TRIM(IF(MANAGER_PLAN!N796&lt;&gt;"","LOS: "&amp;MANAGER_PLAN!N796&amp;" ","")&amp;IF(MANAGER_PLAN!O796&lt;&gt;"","LOT: "&amp;MANAGER_PLAN!O796,"")))</f>
        <v/>
      </c>
      <c r="J796">
        <f>IF($D796="","",IFERROR(VLOOKUP($D796,POS_MASTER!$A:$AK,37,FALSE),""))</f>
        <v/>
      </c>
    </row>
    <row r="797">
      <c r="A797">
        <f>IF($D797="","",MANAGER_PLAN!B797)</f>
        <v/>
      </c>
      <c r="B797">
        <f>IF($D797="","",MANAGER_PLAN!C797)</f>
        <v/>
      </c>
      <c r="C797">
        <f>IF(MANAGER_PLAN!E797="","",MANAGER_PLAN!D797)</f>
        <v/>
      </c>
      <c r="D797">
        <f>IF(MANAGER_PLAN!E797="","",MANAGER_PLAN!E797)</f>
        <v/>
      </c>
      <c r="E797">
        <f>IF($D797="","",MANAGER_PLAN!G797)</f>
        <v/>
      </c>
      <c r="F797">
        <f>IF($D797="","",TRIM(MANAGER_PLAN!H797&amp;" "&amp;MANAGER_PLAN!I797))</f>
        <v/>
      </c>
      <c r="G797">
        <f>IF($D797="","",MANAGER_PLAN!J797)</f>
        <v/>
      </c>
      <c r="H797">
        <f>IF($D797="","",MANAGER_PLAN!K797)</f>
        <v/>
      </c>
      <c r="I797">
        <f>IF($D797="","",TRIM(IF(MANAGER_PLAN!N797&lt;&gt;"","LOS: "&amp;MANAGER_PLAN!N797&amp;" ","")&amp;IF(MANAGER_PLAN!O797&lt;&gt;"","LOT: "&amp;MANAGER_PLAN!O797,"")))</f>
        <v/>
      </c>
      <c r="J797">
        <f>IF($D797="","",IFERROR(VLOOKUP($D797,POS_MASTER!$A:$AK,37,FALSE),""))</f>
        <v/>
      </c>
    </row>
    <row r="798">
      <c r="A798">
        <f>IF($D798="","",MANAGER_PLAN!B798)</f>
        <v/>
      </c>
      <c r="B798">
        <f>IF($D798="","",MANAGER_PLAN!C798)</f>
        <v/>
      </c>
      <c r="C798">
        <f>IF(MANAGER_PLAN!E798="","",MANAGER_PLAN!D798)</f>
        <v/>
      </c>
      <c r="D798">
        <f>IF(MANAGER_PLAN!E798="","",MANAGER_PLAN!E798)</f>
        <v/>
      </c>
      <c r="E798">
        <f>IF($D798="","",MANAGER_PLAN!G798)</f>
        <v/>
      </c>
      <c r="F798">
        <f>IF($D798="","",TRIM(MANAGER_PLAN!H798&amp;" "&amp;MANAGER_PLAN!I798))</f>
        <v/>
      </c>
      <c r="G798">
        <f>IF($D798="","",MANAGER_PLAN!J798)</f>
        <v/>
      </c>
      <c r="H798">
        <f>IF($D798="","",MANAGER_PLAN!K798)</f>
        <v/>
      </c>
      <c r="I798">
        <f>IF($D798="","",TRIM(IF(MANAGER_PLAN!N798&lt;&gt;"","LOS: "&amp;MANAGER_PLAN!N798&amp;" ","")&amp;IF(MANAGER_PLAN!O798&lt;&gt;"","LOT: "&amp;MANAGER_PLAN!O798,"")))</f>
        <v/>
      </c>
      <c r="J798">
        <f>IF($D798="","",IFERROR(VLOOKUP($D798,POS_MASTER!$A:$AK,37,FALSE),""))</f>
        <v/>
      </c>
    </row>
    <row r="799">
      <c r="A799">
        <f>IF($D799="","",MANAGER_PLAN!B799)</f>
        <v/>
      </c>
      <c r="B799">
        <f>IF($D799="","",MANAGER_PLAN!C799)</f>
        <v/>
      </c>
      <c r="C799">
        <f>IF(MANAGER_PLAN!E799="","",MANAGER_PLAN!D799)</f>
        <v/>
      </c>
      <c r="D799">
        <f>IF(MANAGER_PLAN!E799="","",MANAGER_PLAN!E799)</f>
        <v/>
      </c>
      <c r="E799">
        <f>IF($D799="","",MANAGER_PLAN!G799)</f>
        <v/>
      </c>
      <c r="F799">
        <f>IF($D799="","",TRIM(MANAGER_PLAN!H799&amp;" "&amp;MANAGER_PLAN!I799))</f>
        <v/>
      </c>
      <c r="G799">
        <f>IF($D799="","",MANAGER_PLAN!J799)</f>
        <v/>
      </c>
      <c r="H799">
        <f>IF($D799="","",MANAGER_PLAN!K799)</f>
        <v/>
      </c>
      <c r="I799">
        <f>IF($D799="","",TRIM(IF(MANAGER_PLAN!N799&lt;&gt;"","LOS: "&amp;MANAGER_PLAN!N799&amp;" ","")&amp;IF(MANAGER_PLAN!O799&lt;&gt;"","LOT: "&amp;MANAGER_PLAN!O799,"")))</f>
        <v/>
      </c>
      <c r="J799">
        <f>IF($D799="","",IFERROR(VLOOKUP($D799,POS_MASTER!$A:$AK,37,FALSE),""))</f>
        <v/>
      </c>
    </row>
    <row r="800">
      <c r="A800">
        <f>IF($D800="","",MANAGER_PLAN!B800)</f>
        <v/>
      </c>
      <c r="B800">
        <f>IF($D800="","",MANAGER_PLAN!C800)</f>
        <v/>
      </c>
      <c r="C800">
        <f>IF(MANAGER_PLAN!E800="","",MANAGER_PLAN!D800)</f>
        <v/>
      </c>
      <c r="D800">
        <f>IF(MANAGER_PLAN!E800="","",MANAGER_PLAN!E800)</f>
        <v/>
      </c>
      <c r="E800">
        <f>IF($D800="","",MANAGER_PLAN!G800)</f>
        <v/>
      </c>
      <c r="F800">
        <f>IF($D800="","",TRIM(MANAGER_PLAN!H800&amp;" "&amp;MANAGER_PLAN!I800))</f>
        <v/>
      </c>
      <c r="G800">
        <f>IF($D800="","",MANAGER_PLAN!J800)</f>
        <v/>
      </c>
      <c r="H800">
        <f>IF($D800="","",MANAGER_PLAN!K800)</f>
        <v/>
      </c>
      <c r="I800">
        <f>IF($D800="","",TRIM(IF(MANAGER_PLAN!N800&lt;&gt;"","LOS: "&amp;MANAGER_PLAN!N800&amp;" ","")&amp;IF(MANAGER_PLAN!O800&lt;&gt;"","LOT: "&amp;MANAGER_PLAN!O800,"")))</f>
        <v/>
      </c>
      <c r="J800">
        <f>IF($D800="","",IFERROR(VLOOKUP($D800,POS_MASTER!$A:$AK,37,FALSE),""))</f>
        <v/>
      </c>
    </row>
    <row r="801">
      <c r="A801">
        <f>IF($D801="","",MANAGER_PLAN!B801)</f>
        <v/>
      </c>
      <c r="B801">
        <f>IF($D801="","",MANAGER_PLAN!C801)</f>
        <v/>
      </c>
      <c r="C801">
        <f>IF(MANAGER_PLAN!E801="","",MANAGER_PLAN!D801)</f>
        <v/>
      </c>
      <c r="D801">
        <f>IF(MANAGER_PLAN!E801="","",MANAGER_PLAN!E801)</f>
        <v/>
      </c>
      <c r="E801">
        <f>IF($D801="","",MANAGER_PLAN!G801)</f>
        <v/>
      </c>
      <c r="F801">
        <f>IF($D801="","",TRIM(MANAGER_PLAN!H801&amp;" "&amp;MANAGER_PLAN!I801))</f>
        <v/>
      </c>
      <c r="G801">
        <f>IF($D801="","",MANAGER_PLAN!J801)</f>
        <v/>
      </c>
      <c r="H801">
        <f>IF($D801="","",MANAGER_PLAN!K801)</f>
        <v/>
      </c>
      <c r="I801">
        <f>IF($D801="","",TRIM(IF(MANAGER_PLAN!N801&lt;&gt;"","LOS: "&amp;MANAGER_PLAN!N801&amp;" ","")&amp;IF(MANAGER_PLAN!O801&lt;&gt;"","LOT: "&amp;MANAGER_PLAN!O801,"")))</f>
        <v/>
      </c>
      <c r="J801">
        <f>IF($D801="","",IFERROR(VLOOKUP($D801,POS_MASTER!$A:$AK,37,FALSE),""))</f>
        <v/>
      </c>
    </row>
    <row r="802">
      <c r="A802">
        <f>IF($D802="","",MANAGER_PLAN!B802)</f>
        <v/>
      </c>
      <c r="B802">
        <f>IF($D802="","",MANAGER_PLAN!C802)</f>
        <v/>
      </c>
      <c r="C802">
        <f>IF(MANAGER_PLAN!E802="","",MANAGER_PLAN!D802)</f>
        <v/>
      </c>
      <c r="D802">
        <f>IF(MANAGER_PLAN!E802="","",MANAGER_PLAN!E802)</f>
        <v/>
      </c>
      <c r="E802">
        <f>IF($D802="","",MANAGER_PLAN!G802)</f>
        <v/>
      </c>
      <c r="F802">
        <f>IF($D802="","",TRIM(MANAGER_PLAN!H802&amp;" "&amp;MANAGER_PLAN!I802))</f>
        <v/>
      </c>
      <c r="G802">
        <f>IF($D802="","",MANAGER_PLAN!J802)</f>
        <v/>
      </c>
      <c r="H802">
        <f>IF($D802="","",MANAGER_PLAN!K802)</f>
        <v/>
      </c>
      <c r="I802">
        <f>IF($D802="","",TRIM(IF(MANAGER_PLAN!N802&lt;&gt;"","LOS: "&amp;MANAGER_PLAN!N802&amp;" ","")&amp;IF(MANAGER_PLAN!O802&lt;&gt;"","LOT: "&amp;MANAGER_PLAN!O802,"")))</f>
        <v/>
      </c>
      <c r="J802">
        <f>IF($D802="","",IFERROR(VLOOKUP($D802,POS_MASTER!$A:$AK,37,FALSE),""))</f>
        <v/>
      </c>
    </row>
    <row r="803">
      <c r="A803">
        <f>IF($D803="","",MANAGER_PLAN!B803)</f>
        <v/>
      </c>
      <c r="B803">
        <f>IF($D803="","",MANAGER_PLAN!C803)</f>
        <v/>
      </c>
      <c r="C803">
        <f>IF(MANAGER_PLAN!E803="","",MANAGER_PLAN!D803)</f>
        <v/>
      </c>
      <c r="D803">
        <f>IF(MANAGER_PLAN!E803="","",MANAGER_PLAN!E803)</f>
        <v/>
      </c>
      <c r="E803">
        <f>IF($D803="","",MANAGER_PLAN!G803)</f>
        <v/>
      </c>
      <c r="F803">
        <f>IF($D803="","",TRIM(MANAGER_PLAN!H803&amp;" "&amp;MANAGER_PLAN!I803))</f>
        <v/>
      </c>
      <c r="G803">
        <f>IF($D803="","",MANAGER_PLAN!J803)</f>
        <v/>
      </c>
      <c r="H803">
        <f>IF($D803="","",MANAGER_PLAN!K803)</f>
        <v/>
      </c>
      <c r="I803">
        <f>IF($D803="","",TRIM(IF(MANAGER_PLAN!N803&lt;&gt;"","LOS: "&amp;MANAGER_PLAN!N803&amp;" ","")&amp;IF(MANAGER_PLAN!O803&lt;&gt;"","LOT: "&amp;MANAGER_PLAN!O803,"")))</f>
        <v/>
      </c>
      <c r="J803">
        <f>IF($D803="","",IFERROR(VLOOKUP($D803,POS_MASTER!$A:$AK,37,FALSE),""))</f>
        <v/>
      </c>
    </row>
    <row r="804">
      <c r="A804">
        <f>IF($D804="","",MANAGER_PLAN!B804)</f>
        <v/>
      </c>
      <c r="B804">
        <f>IF($D804="","",MANAGER_PLAN!C804)</f>
        <v/>
      </c>
      <c r="C804">
        <f>IF(MANAGER_PLAN!E804="","",MANAGER_PLAN!D804)</f>
        <v/>
      </c>
      <c r="D804">
        <f>IF(MANAGER_PLAN!E804="","",MANAGER_PLAN!E804)</f>
        <v/>
      </c>
      <c r="E804">
        <f>IF($D804="","",MANAGER_PLAN!G804)</f>
        <v/>
      </c>
      <c r="F804">
        <f>IF($D804="","",TRIM(MANAGER_PLAN!H804&amp;" "&amp;MANAGER_PLAN!I804))</f>
        <v/>
      </c>
      <c r="G804">
        <f>IF($D804="","",MANAGER_PLAN!J804)</f>
        <v/>
      </c>
      <c r="H804">
        <f>IF($D804="","",MANAGER_PLAN!K804)</f>
        <v/>
      </c>
      <c r="I804">
        <f>IF($D804="","",TRIM(IF(MANAGER_PLAN!N804&lt;&gt;"","LOS: "&amp;MANAGER_PLAN!N804&amp;" ","")&amp;IF(MANAGER_PLAN!O804&lt;&gt;"","LOT: "&amp;MANAGER_PLAN!O804,"")))</f>
        <v/>
      </c>
      <c r="J804">
        <f>IF($D804="","",IFERROR(VLOOKUP($D804,POS_MASTER!$A:$AK,37,FALSE),""))</f>
        <v/>
      </c>
    </row>
    <row r="805">
      <c r="A805">
        <f>IF($D805="","",MANAGER_PLAN!B805)</f>
        <v/>
      </c>
      <c r="B805">
        <f>IF($D805="","",MANAGER_PLAN!C805)</f>
        <v/>
      </c>
      <c r="C805">
        <f>IF(MANAGER_PLAN!E805="","",MANAGER_PLAN!D805)</f>
        <v/>
      </c>
      <c r="D805">
        <f>IF(MANAGER_PLAN!E805="","",MANAGER_PLAN!E805)</f>
        <v/>
      </c>
      <c r="E805">
        <f>IF($D805="","",MANAGER_PLAN!G805)</f>
        <v/>
      </c>
      <c r="F805">
        <f>IF($D805="","",TRIM(MANAGER_PLAN!H805&amp;" "&amp;MANAGER_PLAN!I805))</f>
        <v/>
      </c>
      <c r="G805">
        <f>IF($D805="","",MANAGER_PLAN!J805)</f>
        <v/>
      </c>
      <c r="H805">
        <f>IF($D805="","",MANAGER_PLAN!K805)</f>
        <v/>
      </c>
      <c r="I805">
        <f>IF($D805="","",TRIM(IF(MANAGER_PLAN!N805&lt;&gt;"","LOS: "&amp;MANAGER_PLAN!N805&amp;" ","")&amp;IF(MANAGER_PLAN!O805&lt;&gt;"","LOT: "&amp;MANAGER_PLAN!O805,"")))</f>
        <v/>
      </c>
      <c r="J805">
        <f>IF($D805="","",IFERROR(VLOOKUP($D805,POS_MASTER!$A:$AK,37,FALSE),""))</f>
        <v/>
      </c>
    </row>
    <row r="806">
      <c r="A806">
        <f>IF($D806="","",MANAGER_PLAN!B806)</f>
        <v/>
      </c>
      <c r="B806">
        <f>IF($D806="","",MANAGER_PLAN!C806)</f>
        <v/>
      </c>
      <c r="C806">
        <f>IF(MANAGER_PLAN!E806="","",MANAGER_PLAN!D806)</f>
        <v/>
      </c>
      <c r="D806">
        <f>IF(MANAGER_PLAN!E806="","",MANAGER_PLAN!E806)</f>
        <v/>
      </c>
      <c r="E806">
        <f>IF($D806="","",MANAGER_PLAN!G806)</f>
        <v/>
      </c>
      <c r="F806">
        <f>IF($D806="","",TRIM(MANAGER_PLAN!H806&amp;" "&amp;MANAGER_PLAN!I806))</f>
        <v/>
      </c>
      <c r="G806">
        <f>IF($D806="","",MANAGER_PLAN!J806)</f>
        <v/>
      </c>
      <c r="H806">
        <f>IF($D806="","",MANAGER_PLAN!K806)</f>
        <v/>
      </c>
      <c r="I806">
        <f>IF($D806="","",TRIM(IF(MANAGER_PLAN!N806&lt;&gt;"","LOS: "&amp;MANAGER_PLAN!N806&amp;" ","")&amp;IF(MANAGER_PLAN!O806&lt;&gt;"","LOT: "&amp;MANAGER_PLAN!O806,"")))</f>
        <v/>
      </c>
      <c r="J806">
        <f>IF($D806="","",IFERROR(VLOOKUP($D806,POS_MASTER!$A:$AK,37,FALSE),""))</f>
        <v/>
      </c>
    </row>
    <row r="807">
      <c r="A807">
        <f>IF($D807="","",MANAGER_PLAN!B807)</f>
        <v/>
      </c>
      <c r="B807">
        <f>IF($D807="","",MANAGER_PLAN!C807)</f>
        <v/>
      </c>
      <c r="C807">
        <f>IF(MANAGER_PLAN!E807="","",MANAGER_PLAN!D807)</f>
        <v/>
      </c>
      <c r="D807">
        <f>IF(MANAGER_PLAN!E807="","",MANAGER_PLAN!E807)</f>
        <v/>
      </c>
      <c r="E807">
        <f>IF($D807="","",MANAGER_PLAN!G807)</f>
        <v/>
      </c>
      <c r="F807">
        <f>IF($D807="","",TRIM(MANAGER_PLAN!H807&amp;" "&amp;MANAGER_PLAN!I807))</f>
        <v/>
      </c>
      <c r="G807">
        <f>IF($D807="","",MANAGER_PLAN!J807)</f>
        <v/>
      </c>
      <c r="H807">
        <f>IF($D807="","",MANAGER_PLAN!K807)</f>
        <v/>
      </c>
      <c r="I807">
        <f>IF($D807="","",TRIM(IF(MANAGER_PLAN!N807&lt;&gt;"","LOS: "&amp;MANAGER_PLAN!N807&amp;" ","")&amp;IF(MANAGER_PLAN!O807&lt;&gt;"","LOT: "&amp;MANAGER_PLAN!O807,"")))</f>
        <v/>
      </c>
      <c r="J807">
        <f>IF($D807="","",IFERROR(VLOOKUP($D807,POS_MASTER!$A:$AK,37,FALSE),""))</f>
        <v/>
      </c>
    </row>
    <row r="808">
      <c r="A808">
        <f>IF($D808="","",MANAGER_PLAN!B808)</f>
        <v/>
      </c>
      <c r="B808">
        <f>IF($D808="","",MANAGER_PLAN!C808)</f>
        <v/>
      </c>
      <c r="C808">
        <f>IF(MANAGER_PLAN!E808="","",MANAGER_PLAN!D808)</f>
        <v/>
      </c>
      <c r="D808">
        <f>IF(MANAGER_PLAN!E808="","",MANAGER_PLAN!E808)</f>
        <v/>
      </c>
      <c r="E808">
        <f>IF($D808="","",MANAGER_PLAN!G808)</f>
        <v/>
      </c>
      <c r="F808">
        <f>IF($D808="","",TRIM(MANAGER_PLAN!H808&amp;" "&amp;MANAGER_PLAN!I808))</f>
        <v/>
      </c>
      <c r="G808">
        <f>IF($D808="","",MANAGER_PLAN!J808)</f>
        <v/>
      </c>
      <c r="H808">
        <f>IF($D808="","",MANAGER_PLAN!K808)</f>
        <v/>
      </c>
      <c r="I808">
        <f>IF($D808="","",TRIM(IF(MANAGER_PLAN!N808&lt;&gt;"","LOS: "&amp;MANAGER_PLAN!N808&amp;" ","")&amp;IF(MANAGER_PLAN!O808&lt;&gt;"","LOT: "&amp;MANAGER_PLAN!O808,"")))</f>
        <v/>
      </c>
      <c r="J808">
        <f>IF($D808="","",IFERROR(VLOOKUP($D808,POS_MASTER!$A:$AK,37,FALSE),""))</f>
        <v/>
      </c>
    </row>
    <row r="809">
      <c r="A809">
        <f>IF($D809="","",MANAGER_PLAN!B809)</f>
        <v/>
      </c>
      <c r="B809">
        <f>IF($D809="","",MANAGER_PLAN!C809)</f>
        <v/>
      </c>
      <c r="C809">
        <f>IF(MANAGER_PLAN!E809="","",MANAGER_PLAN!D809)</f>
        <v/>
      </c>
      <c r="D809">
        <f>IF(MANAGER_PLAN!E809="","",MANAGER_PLAN!E809)</f>
        <v/>
      </c>
      <c r="E809">
        <f>IF($D809="","",MANAGER_PLAN!G809)</f>
        <v/>
      </c>
      <c r="F809">
        <f>IF($D809="","",TRIM(MANAGER_PLAN!H809&amp;" "&amp;MANAGER_PLAN!I809))</f>
        <v/>
      </c>
      <c r="G809">
        <f>IF($D809="","",MANAGER_PLAN!J809)</f>
        <v/>
      </c>
      <c r="H809">
        <f>IF($D809="","",MANAGER_PLAN!K809)</f>
        <v/>
      </c>
      <c r="I809">
        <f>IF($D809="","",TRIM(IF(MANAGER_PLAN!N809&lt;&gt;"","LOS: "&amp;MANAGER_PLAN!N809&amp;" ","")&amp;IF(MANAGER_PLAN!O809&lt;&gt;"","LOT: "&amp;MANAGER_PLAN!O809,"")))</f>
        <v/>
      </c>
      <c r="J809">
        <f>IF($D809="","",IFERROR(VLOOKUP($D809,POS_MASTER!$A:$AK,37,FALSE),""))</f>
        <v/>
      </c>
    </row>
    <row r="810">
      <c r="A810">
        <f>IF($D810="","",MANAGER_PLAN!B810)</f>
        <v/>
      </c>
      <c r="B810">
        <f>IF($D810="","",MANAGER_PLAN!C810)</f>
        <v/>
      </c>
      <c r="C810">
        <f>IF(MANAGER_PLAN!E810="","",MANAGER_PLAN!D810)</f>
        <v/>
      </c>
      <c r="D810">
        <f>IF(MANAGER_PLAN!E810="","",MANAGER_PLAN!E810)</f>
        <v/>
      </c>
      <c r="E810">
        <f>IF($D810="","",MANAGER_PLAN!G810)</f>
        <v/>
      </c>
      <c r="F810">
        <f>IF($D810="","",TRIM(MANAGER_PLAN!H810&amp;" "&amp;MANAGER_PLAN!I810))</f>
        <v/>
      </c>
      <c r="G810">
        <f>IF($D810="","",MANAGER_PLAN!J810)</f>
        <v/>
      </c>
      <c r="H810">
        <f>IF($D810="","",MANAGER_PLAN!K810)</f>
        <v/>
      </c>
      <c r="I810">
        <f>IF($D810="","",TRIM(IF(MANAGER_PLAN!N810&lt;&gt;"","LOS: "&amp;MANAGER_PLAN!N810&amp;" ","")&amp;IF(MANAGER_PLAN!O810&lt;&gt;"","LOT: "&amp;MANAGER_PLAN!O810,"")))</f>
        <v/>
      </c>
      <c r="J810">
        <f>IF($D810="","",IFERROR(VLOOKUP($D810,POS_MASTER!$A:$AK,37,FALSE),""))</f>
        <v/>
      </c>
    </row>
    <row r="811">
      <c r="A811">
        <f>IF($D811="","",MANAGER_PLAN!B811)</f>
        <v/>
      </c>
      <c r="B811">
        <f>IF($D811="","",MANAGER_PLAN!C811)</f>
        <v/>
      </c>
      <c r="C811">
        <f>IF(MANAGER_PLAN!E811="","",MANAGER_PLAN!D811)</f>
        <v/>
      </c>
      <c r="D811">
        <f>IF(MANAGER_PLAN!E811="","",MANAGER_PLAN!E811)</f>
        <v/>
      </c>
      <c r="E811">
        <f>IF($D811="","",MANAGER_PLAN!G811)</f>
        <v/>
      </c>
      <c r="F811">
        <f>IF($D811="","",TRIM(MANAGER_PLAN!H811&amp;" "&amp;MANAGER_PLAN!I811))</f>
        <v/>
      </c>
      <c r="G811">
        <f>IF($D811="","",MANAGER_PLAN!J811)</f>
        <v/>
      </c>
      <c r="H811">
        <f>IF($D811="","",MANAGER_PLAN!K811)</f>
        <v/>
      </c>
      <c r="I811">
        <f>IF($D811="","",TRIM(IF(MANAGER_PLAN!N811&lt;&gt;"","LOS: "&amp;MANAGER_PLAN!N811&amp;" ","")&amp;IF(MANAGER_PLAN!O811&lt;&gt;"","LOT: "&amp;MANAGER_PLAN!O811,"")))</f>
        <v/>
      </c>
      <c r="J811">
        <f>IF($D811="","",IFERROR(VLOOKUP($D811,POS_MASTER!$A:$AK,37,FALSE),""))</f>
        <v/>
      </c>
    </row>
    <row r="812">
      <c r="A812">
        <f>IF($D812="","",MANAGER_PLAN!B812)</f>
        <v/>
      </c>
      <c r="B812">
        <f>IF($D812="","",MANAGER_PLAN!C812)</f>
        <v/>
      </c>
      <c r="C812">
        <f>IF(MANAGER_PLAN!E812="","",MANAGER_PLAN!D812)</f>
        <v/>
      </c>
      <c r="D812">
        <f>IF(MANAGER_PLAN!E812="","",MANAGER_PLAN!E812)</f>
        <v/>
      </c>
      <c r="E812">
        <f>IF($D812="","",MANAGER_PLAN!G812)</f>
        <v/>
      </c>
      <c r="F812">
        <f>IF($D812="","",TRIM(MANAGER_PLAN!H812&amp;" "&amp;MANAGER_PLAN!I812))</f>
        <v/>
      </c>
      <c r="G812">
        <f>IF($D812="","",MANAGER_PLAN!J812)</f>
        <v/>
      </c>
      <c r="H812">
        <f>IF($D812="","",MANAGER_PLAN!K812)</f>
        <v/>
      </c>
      <c r="I812">
        <f>IF($D812="","",TRIM(IF(MANAGER_PLAN!N812&lt;&gt;"","LOS: "&amp;MANAGER_PLAN!N812&amp;" ","")&amp;IF(MANAGER_PLAN!O812&lt;&gt;"","LOT: "&amp;MANAGER_PLAN!O812,"")))</f>
        <v/>
      </c>
      <c r="J812">
        <f>IF($D812="","",IFERROR(VLOOKUP($D812,POS_MASTER!$A:$AK,37,FALSE),""))</f>
        <v/>
      </c>
    </row>
    <row r="813">
      <c r="A813">
        <f>IF($D813="","",MANAGER_PLAN!B813)</f>
        <v/>
      </c>
      <c r="B813">
        <f>IF($D813="","",MANAGER_PLAN!C813)</f>
        <v/>
      </c>
      <c r="C813">
        <f>IF(MANAGER_PLAN!E813="","",MANAGER_PLAN!D813)</f>
        <v/>
      </c>
      <c r="D813">
        <f>IF(MANAGER_PLAN!E813="","",MANAGER_PLAN!E813)</f>
        <v/>
      </c>
      <c r="E813">
        <f>IF($D813="","",MANAGER_PLAN!G813)</f>
        <v/>
      </c>
      <c r="F813">
        <f>IF($D813="","",TRIM(MANAGER_PLAN!H813&amp;" "&amp;MANAGER_PLAN!I813))</f>
        <v/>
      </c>
      <c r="G813">
        <f>IF($D813="","",MANAGER_PLAN!J813)</f>
        <v/>
      </c>
      <c r="H813">
        <f>IF($D813="","",MANAGER_PLAN!K813)</f>
        <v/>
      </c>
      <c r="I813">
        <f>IF($D813="","",TRIM(IF(MANAGER_PLAN!N813&lt;&gt;"","LOS: "&amp;MANAGER_PLAN!N813&amp;" ","")&amp;IF(MANAGER_PLAN!O813&lt;&gt;"","LOT: "&amp;MANAGER_PLAN!O813,"")))</f>
        <v/>
      </c>
      <c r="J813">
        <f>IF($D813="","",IFERROR(VLOOKUP($D813,POS_MASTER!$A:$AK,37,FALSE),""))</f>
        <v/>
      </c>
    </row>
    <row r="814">
      <c r="A814">
        <f>IF($D814="","",MANAGER_PLAN!B814)</f>
        <v/>
      </c>
      <c r="B814">
        <f>IF($D814="","",MANAGER_PLAN!C814)</f>
        <v/>
      </c>
      <c r="C814">
        <f>IF(MANAGER_PLAN!E814="","",MANAGER_PLAN!D814)</f>
        <v/>
      </c>
      <c r="D814">
        <f>IF(MANAGER_PLAN!E814="","",MANAGER_PLAN!E814)</f>
        <v/>
      </c>
      <c r="E814">
        <f>IF($D814="","",MANAGER_PLAN!G814)</f>
        <v/>
      </c>
      <c r="F814">
        <f>IF($D814="","",TRIM(MANAGER_PLAN!H814&amp;" "&amp;MANAGER_PLAN!I814))</f>
        <v/>
      </c>
      <c r="G814">
        <f>IF($D814="","",MANAGER_PLAN!J814)</f>
        <v/>
      </c>
      <c r="H814">
        <f>IF($D814="","",MANAGER_PLAN!K814)</f>
        <v/>
      </c>
      <c r="I814">
        <f>IF($D814="","",TRIM(IF(MANAGER_PLAN!N814&lt;&gt;"","LOS: "&amp;MANAGER_PLAN!N814&amp;" ","")&amp;IF(MANAGER_PLAN!O814&lt;&gt;"","LOT: "&amp;MANAGER_PLAN!O814,"")))</f>
        <v/>
      </c>
      <c r="J814">
        <f>IF($D814="","",IFERROR(VLOOKUP($D814,POS_MASTER!$A:$AK,37,FALSE),""))</f>
        <v/>
      </c>
    </row>
    <row r="815">
      <c r="A815">
        <f>IF($D815="","",MANAGER_PLAN!B815)</f>
        <v/>
      </c>
      <c r="B815">
        <f>IF($D815="","",MANAGER_PLAN!C815)</f>
        <v/>
      </c>
      <c r="C815">
        <f>IF(MANAGER_PLAN!E815="","",MANAGER_PLAN!D815)</f>
        <v/>
      </c>
      <c r="D815">
        <f>IF(MANAGER_PLAN!E815="","",MANAGER_PLAN!E815)</f>
        <v/>
      </c>
      <c r="E815">
        <f>IF($D815="","",MANAGER_PLAN!G815)</f>
        <v/>
      </c>
      <c r="F815">
        <f>IF($D815="","",TRIM(MANAGER_PLAN!H815&amp;" "&amp;MANAGER_PLAN!I815))</f>
        <v/>
      </c>
      <c r="G815">
        <f>IF($D815="","",MANAGER_PLAN!J815)</f>
        <v/>
      </c>
      <c r="H815">
        <f>IF($D815="","",MANAGER_PLAN!K815)</f>
        <v/>
      </c>
      <c r="I815">
        <f>IF($D815="","",TRIM(IF(MANAGER_PLAN!N815&lt;&gt;"","LOS: "&amp;MANAGER_PLAN!N815&amp;" ","")&amp;IF(MANAGER_PLAN!O815&lt;&gt;"","LOT: "&amp;MANAGER_PLAN!O815,"")))</f>
        <v/>
      </c>
      <c r="J815">
        <f>IF($D815="","",IFERROR(VLOOKUP($D815,POS_MASTER!$A:$AK,37,FALSE),""))</f>
        <v/>
      </c>
    </row>
    <row r="816">
      <c r="A816">
        <f>IF($D816="","",MANAGER_PLAN!B816)</f>
        <v/>
      </c>
      <c r="B816">
        <f>IF($D816="","",MANAGER_PLAN!C816)</f>
        <v/>
      </c>
      <c r="C816">
        <f>IF(MANAGER_PLAN!E816="","",MANAGER_PLAN!D816)</f>
        <v/>
      </c>
      <c r="D816">
        <f>IF(MANAGER_PLAN!E816="","",MANAGER_PLAN!E816)</f>
        <v/>
      </c>
      <c r="E816">
        <f>IF($D816="","",MANAGER_PLAN!G816)</f>
        <v/>
      </c>
      <c r="F816">
        <f>IF($D816="","",TRIM(MANAGER_PLAN!H816&amp;" "&amp;MANAGER_PLAN!I816))</f>
        <v/>
      </c>
      <c r="G816">
        <f>IF($D816="","",MANAGER_PLAN!J816)</f>
        <v/>
      </c>
      <c r="H816">
        <f>IF($D816="","",MANAGER_PLAN!K816)</f>
        <v/>
      </c>
      <c r="I816">
        <f>IF($D816="","",TRIM(IF(MANAGER_PLAN!N816&lt;&gt;"","LOS: "&amp;MANAGER_PLAN!N816&amp;" ","")&amp;IF(MANAGER_PLAN!O816&lt;&gt;"","LOT: "&amp;MANAGER_PLAN!O816,"")))</f>
        <v/>
      </c>
      <c r="J816">
        <f>IF($D816="","",IFERROR(VLOOKUP($D816,POS_MASTER!$A:$AK,37,FALSE),""))</f>
        <v/>
      </c>
    </row>
    <row r="817">
      <c r="A817">
        <f>IF($D817="","",MANAGER_PLAN!B817)</f>
        <v/>
      </c>
      <c r="B817">
        <f>IF($D817="","",MANAGER_PLAN!C817)</f>
        <v/>
      </c>
      <c r="C817">
        <f>IF(MANAGER_PLAN!E817="","",MANAGER_PLAN!D817)</f>
        <v/>
      </c>
      <c r="D817">
        <f>IF(MANAGER_PLAN!E817="","",MANAGER_PLAN!E817)</f>
        <v/>
      </c>
      <c r="E817">
        <f>IF($D817="","",MANAGER_PLAN!G817)</f>
        <v/>
      </c>
      <c r="F817">
        <f>IF($D817="","",TRIM(MANAGER_PLAN!H817&amp;" "&amp;MANAGER_PLAN!I817))</f>
        <v/>
      </c>
      <c r="G817">
        <f>IF($D817="","",MANAGER_PLAN!J817)</f>
        <v/>
      </c>
      <c r="H817">
        <f>IF($D817="","",MANAGER_PLAN!K817)</f>
        <v/>
      </c>
      <c r="I817">
        <f>IF($D817="","",TRIM(IF(MANAGER_PLAN!N817&lt;&gt;"","LOS: "&amp;MANAGER_PLAN!N817&amp;" ","")&amp;IF(MANAGER_PLAN!O817&lt;&gt;"","LOT: "&amp;MANAGER_PLAN!O817,"")))</f>
        <v/>
      </c>
      <c r="J817">
        <f>IF($D817="","",IFERROR(VLOOKUP($D817,POS_MASTER!$A:$AK,37,FALSE),""))</f>
        <v/>
      </c>
    </row>
    <row r="818">
      <c r="A818">
        <f>IF($D818="","",MANAGER_PLAN!B818)</f>
        <v/>
      </c>
      <c r="B818">
        <f>IF($D818="","",MANAGER_PLAN!C818)</f>
        <v/>
      </c>
      <c r="C818">
        <f>IF(MANAGER_PLAN!E818="","",MANAGER_PLAN!D818)</f>
        <v/>
      </c>
      <c r="D818">
        <f>IF(MANAGER_PLAN!E818="","",MANAGER_PLAN!E818)</f>
        <v/>
      </c>
      <c r="E818">
        <f>IF($D818="","",MANAGER_PLAN!G818)</f>
        <v/>
      </c>
      <c r="F818">
        <f>IF($D818="","",TRIM(MANAGER_PLAN!H818&amp;" "&amp;MANAGER_PLAN!I818))</f>
        <v/>
      </c>
      <c r="G818">
        <f>IF($D818="","",MANAGER_PLAN!J818)</f>
        <v/>
      </c>
      <c r="H818">
        <f>IF($D818="","",MANAGER_PLAN!K818)</f>
        <v/>
      </c>
      <c r="I818">
        <f>IF($D818="","",TRIM(IF(MANAGER_PLAN!N818&lt;&gt;"","LOS: "&amp;MANAGER_PLAN!N818&amp;" ","")&amp;IF(MANAGER_PLAN!O818&lt;&gt;"","LOT: "&amp;MANAGER_PLAN!O818,"")))</f>
        <v/>
      </c>
      <c r="J818">
        <f>IF($D818="","",IFERROR(VLOOKUP($D818,POS_MASTER!$A:$AK,37,FALSE),""))</f>
        <v/>
      </c>
    </row>
    <row r="819">
      <c r="A819">
        <f>IF($D819="","",MANAGER_PLAN!B819)</f>
        <v/>
      </c>
      <c r="B819">
        <f>IF($D819="","",MANAGER_PLAN!C819)</f>
        <v/>
      </c>
      <c r="C819">
        <f>IF(MANAGER_PLAN!E819="","",MANAGER_PLAN!D819)</f>
        <v/>
      </c>
      <c r="D819">
        <f>IF(MANAGER_PLAN!E819="","",MANAGER_PLAN!E819)</f>
        <v/>
      </c>
      <c r="E819">
        <f>IF($D819="","",MANAGER_PLAN!G819)</f>
        <v/>
      </c>
      <c r="F819">
        <f>IF($D819="","",TRIM(MANAGER_PLAN!H819&amp;" "&amp;MANAGER_PLAN!I819))</f>
        <v/>
      </c>
      <c r="G819">
        <f>IF($D819="","",MANAGER_PLAN!J819)</f>
        <v/>
      </c>
      <c r="H819">
        <f>IF($D819="","",MANAGER_PLAN!K819)</f>
        <v/>
      </c>
      <c r="I819">
        <f>IF($D819="","",TRIM(IF(MANAGER_PLAN!N819&lt;&gt;"","LOS: "&amp;MANAGER_PLAN!N819&amp;" ","")&amp;IF(MANAGER_PLAN!O819&lt;&gt;"","LOT: "&amp;MANAGER_PLAN!O819,"")))</f>
        <v/>
      </c>
      <c r="J819">
        <f>IF($D819="","",IFERROR(VLOOKUP($D819,POS_MASTER!$A:$AK,37,FALSE),""))</f>
        <v/>
      </c>
    </row>
    <row r="820">
      <c r="A820">
        <f>IF($D820="","",MANAGER_PLAN!B820)</f>
        <v/>
      </c>
      <c r="B820">
        <f>IF($D820="","",MANAGER_PLAN!C820)</f>
        <v/>
      </c>
      <c r="C820">
        <f>IF(MANAGER_PLAN!E820="","",MANAGER_PLAN!D820)</f>
        <v/>
      </c>
      <c r="D820">
        <f>IF(MANAGER_PLAN!E820="","",MANAGER_PLAN!E820)</f>
        <v/>
      </c>
      <c r="E820">
        <f>IF($D820="","",MANAGER_PLAN!G820)</f>
        <v/>
      </c>
      <c r="F820">
        <f>IF($D820="","",TRIM(MANAGER_PLAN!H820&amp;" "&amp;MANAGER_PLAN!I820))</f>
        <v/>
      </c>
      <c r="G820">
        <f>IF($D820="","",MANAGER_PLAN!J820)</f>
        <v/>
      </c>
      <c r="H820">
        <f>IF($D820="","",MANAGER_PLAN!K820)</f>
        <v/>
      </c>
      <c r="I820">
        <f>IF($D820="","",TRIM(IF(MANAGER_PLAN!N820&lt;&gt;"","LOS: "&amp;MANAGER_PLAN!N820&amp;" ","")&amp;IF(MANAGER_PLAN!O820&lt;&gt;"","LOT: "&amp;MANAGER_PLAN!O820,"")))</f>
        <v/>
      </c>
      <c r="J820">
        <f>IF($D820="","",IFERROR(VLOOKUP($D820,POS_MASTER!$A:$AK,37,FALSE),""))</f>
        <v/>
      </c>
    </row>
    <row r="821">
      <c r="A821">
        <f>IF($D821="","",MANAGER_PLAN!B821)</f>
        <v/>
      </c>
      <c r="B821">
        <f>IF($D821="","",MANAGER_PLAN!C821)</f>
        <v/>
      </c>
      <c r="C821">
        <f>IF(MANAGER_PLAN!E821="","",MANAGER_PLAN!D821)</f>
        <v/>
      </c>
      <c r="D821">
        <f>IF(MANAGER_PLAN!E821="","",MANAGER_PLAN!E821)</f>
        <v/>
      </c>
      <c r="E821">
        <f>IF($D821="","",MANAGER_PLAN!G821)</f>
        <v/>
      </c>
      <c r="F821">
        <f>IF($D821="","",TRIM(MANAGER_PLAN!H821&amp;" "&amp;MANAGER_PLAN!I821))</f>
        <v/>
      </c>
      <c r="G821">
        <f>IF($D821="","",MANAGER_PLAN!J821)</f>
        <v/>
      </c>
      <c r="H821">
        <f>IF($D821="","",MANAGER_PLAN!K821)</f>
        <v/>
      </c>
      <c r="I821">
        <f>IF($D821="","",TRIM(IF(MANAGER_PLAN!N821&lt;&gt;"","LOS: "&amp;MANAGER_PLAN!N821&amp;" ","")&amp;IF(MANAGER_PLAN!O821&lt;&gt;"","LOT: "&amp;MANAGER_PLAN!O821,"")))</f>
        <v/>
      </c>
      <c r="J821">
        <f>IF($D821="","",IFERROR(VLOOKUP($D821,POS_MASTER!$A:$AK,37,FALSE),""))</f>
        <v/>
      </c>
    </row>
    <row r="822">
      <c r="A822">
        <f>IF($D822="","",MANAGER_PLAN!B822)</f>
        <v/>
      </c>
      <c r="B822">
        <f>IF($D822="","",MANAGER_PLAN!C822)</f>
        <v/>
      </c>
      <c r="C822">
        <f>IF(MANAGER_PLAN!E822="","",MANAGER_PLAN!D822)</f>
        <v/>
      </c>
      <c r="D822">
        <f>IF(MANAGER_PLAN!E822="","",MANAGER_PLAN!E822)</f>
        <v/>
      </c>
      <c r="E822">
        <f>IF($D822="","",MANAGER_PLAN!G822)</f>
        <v/>
      </c>
      <c r="F822">
        <f>IF($D822="","",TRIM(MANAGER_PLAN!H822&amp;" "&amp;MANAGER_PLAN!I822))</f>
        <v/>
      </c>
      <c r="G822">
        <f>IF($D822="","",MANAGER_PLAN!J822)</f>
        <v/>
      </c>
      <c r="H822">
        <f>IF($D822="","",MANAGER_PLAN!K822)</f>
        <v/>
      </c>
      <c r="I822">
        <f>IF($D822="","",TRIM(IF(MANAGER_PLAN!N822&lt;&gt;"","LOS: "&amp;MANAGER_PLAN!N822&amp;" ","")&amp;IF(MANAGER_PLAN!O822&lt;&gt;"","LOT: "&amp;MANAGER_PLAN!O822,"")))</f>
        <v/>
      </c>
      <c r="J822">
        <f>IF($D822="","",IFERROR(VLOOKUP($D822,POS_MASTER!$A:$AK,37,FALSE),""))</f>
        <v/>
      </c>
    </row>
    <row r="823">
      <c r="A823">
        <f>IF($D823="","",MANAGER_PLAN!B823)</f>
        <v/>
      </c>
      <c r="B823">
        <f>IF($D823="","",MANAGER_PLAN!C823)</f>
        <v/>
      </c>
      <c r="C823">
        <f>IF(MANAGER_PLAN!E823="","",MANAGER_PLAN!D823)</f>
        <v/>
      </c>
      <c r="D823">
        <f>IF(MANAGER_PLAN!E823="","",MANAGER_PLAN!E823)</f>
        <v/>
      </c>
      <c r="E823">
        <f>IF($D823="","",MANAGER_PLAN!G823)</f>
        <v/>
      </c>
      <c r="F823">
        <f>IF($D823="","",TRIM(MANAGER_PLAN!H823&amp;" "&amp;MANAGER_PLAN!I823))</f>
        <v/>
      </c>
      <c r="G823">
        <f>IF($D823="","",MANAGER_PLAN!J823)</f>
        <v/>
      </c>
      <c r="H823">
        <f>IF($D823="","",MANAGER_PLAN!K823)</f>
        <v/>
      </c>
      <c r="I823">
        <f>IF($D823="","",TRIM(IF(MANAGER_PLAN!N823&lt;&gt;"","LOS: "&amp;MANAGER_PLAN!N823&amp;" ","")&amp;IF(MANAGER_PLAN!O823&lt;&gt;"","LOT: "&amp;MANAGER_PLAN!O823,"")))</f>
        <v/>
      </c>
      <c r="J823">
        <f>IF($D823="","",IFERROR(VLOOKUP($D823,POS_MASTER!$A:$AK,37,FALSE),""))</f>
        <v/>
      </c>
    </row>
    <row r="824">
      <c r="A824">
        <f>IF($D824="","",MANAGER_PLAN!B824)</f>
        <v/>
      </c>
      <c r="B824">
        <f>IF($D824="","",MANAGER_PLAN!C824)</f>
        <v/>
      </c>
      <c r="C824">
        <f>IF(MANAGER_PLAN!E824="","",MANAGER_PLAN!D824)</f>
        <v/>
      </c>
      <c r="D824">
        <f>IF(MANAGER_PLAN!E824="","",MANAGER_PLAN!E824)</f>
        <v/>
      </c>
      <c r="E824">
        <f>IF($D824="","",MANAGER_PLAN!G824)</f>
        <v/>
      </c>
      <c r="F824">
        <f>IF($D824="","",TRIM(MANAGER_PLAN!H824&amp;" "&amp;MANAGER_PLAN!I824))</f>
        <v/>
      </c>
      <c r="G824">
        <f>IF($D824="","",MANAGER_PLAN!J824)</f>
        <v/>
      </c>
      <c r="H824">
        <f>IF($D824="","",MANAGER_PLAN!K824)</f>
        <v/>
      </c>
      <c r="I824">
        <f>IF($D824="","",TRIM(IF(MANAGER_PLAN!N824&lt;&gt;"","LOS: "&amp;MANAGER_PLAN!N824&amp;" ","")&amp;IF(MANAGER_PLAN!O824&lt;&gt;"","LOT: "&amp;MANAGER_PLAN!O824,"")))</f>
        <v/>
      </c>
      <c r="J824">
        <f>IF($D824="","",IFERROR(VLOOKUP($D824,POS_MASTER!$A:$AK,37,FALSE),""))</f>
        <v/>
      </c>
    </row>
    <row r="825">
      <c r="A825">
        <f>IF($D825="","",MANAGER_PLAN!B825)</f>
        <v/>
      </c>
      <c r="B825">
        <f>IF($D825="","",MANAGER_PLAN!C825)</f>
        <v/>
      </c>
      <c r="C825">
        <f>IF(MANAGER_PLAN!E825="","",MANAGER_PLAN!D825)</f>
        <v/>
      </c>
      <c r="D825">
        <f>IF(MANAGER_PLAN!E825="","",MANAGER_PLAN!E825)</f>
        <v/>
      </c>
      <c r="E825">
        <f>IF($D825="","",MANAGER_PLAN!G825)</f>
        <v/>
      </c>
      <c r="F825">
        <f>IF($D825="","",TRIM(MANAGER_PLAN!H825&amp;" "&amp;MANAGER_PLAN!I825))</f>
        <v/>
      </c>
      <c r="G825">
        <f>IF($D825="","",MANAGER_PLAN!J825)</f>
        <v/>
      </c>
      <c r="H825">
        <f>IF($D825="","",MANAGER_PLAN!K825)</f>
        <v/>
      </c>
      <c r="I825">
        <f>IF($D825="","",TRIM(IF(MANAGER_PLAN!N825&lt;&gt;"","LOS: "&amp;MANAGER_PLAN!N825&amp;" ","")&amp;IF(MANAGER_PLAN!O825&lt;&gt;"","LOT: "&amp;MANAGER_PLAN!O825,"")))</f>
        <v/>
      </c>
      <c r="J825">
        <f>IF($D825="","",IFERROR(VLOOKUP($D825,POS_MASTER!$A:$AK,37,FALSE),""))</f>
        <v/>
      </c>
    </row>
    <row r="826">
      <c r="A826">
        <f>IF($D826="","",MANAGER_PLAN!B826)</f>
        <v/>
      </c>
      <c r="B826">
        <f>IF($D826="","",MANAGER_PLAN!C826)</f>
        <v/>
      </c>
      <c r="C826">
        <f>IF(MANAGER_PLAN!E826="","",MANAGER_PLAN!D826)</f>
        <v/>
      </c>
      <c r="D826">
        <f>IF(MANAGER_PLAN!E826="","",MANAGER_PLAN!E826)</f>
        <v/>
      </c>
      <c r="E826">
        <f>IF($D826="","",MANAGER_PLAN!G826)</f>
        <v/>
      </c>
      <c r="F826">
        <f>IF($D826="","",TRIM(MANAGER_PLAN!H826&amp;" "&amp;MANAGER_PLAN!I826))</f>
        <v/>
      </c>
      <c r="G826">
        <f>IF($D826="","",MANAGER_PLAN!J826)</f>
        <v/>
      </c>
      <c r="H826">
        <f>IF($D826="","",MANAGER_PLAN!K826)</f>
        <v/>
      </c>
      <c r="I826">
        <f>IF($D826="","",TRIM(IF(MANAGER_PLAN!N826&lt;&gt;"","LOS: "&amp;MANAGER_PLAN!N826&amp;" ","")&amp;IF(MANAGER_PLAN!O826&lt;&gt;"","LOT: "&amp;MANAGER_PLAN!O826,"")))</f>
        <v/>
      </c>
      <c r="J826">
        <f>IF($D826="","",IFERROR(VLOOKUP($D826,POS_MASTER!$A:$AK,37,FALSE),""))</f>
        <v/>
      </c>
    </row>
    <row r="827">
      <c r="A827">
        <f>IF($D827="","",MANAGER_PLAN!B827)</f>
        <v/>
      </c>
      <c r="B827">
        <f>IF($D827="","",MANAGER_PLAN!C827)</f>
        <v/>
      </c>
      <c r="C827">
        <f>IF(MANAGER_PLAN!E827="","",MANAGER_PLAN!D827)</f>
        <v/>
      </c>
      <c r="D827">
        <f>IF(MANAGER_PLAN!E827="","",MANAGER_PLAN!E827)</f>
        <v/>
      </c>
      <c r="E827">
        <f>IF($D827="","",MANAGER_PLAN!G827)</f>
        <v/>
      </c>
      <c r="F827">
        <f>IF($D827="","",TRIM(MANAGER_PLAN!H827&amp;" "&amp;MANAGER_PLAN!I827))</f>
        <v/>
      </c>
      <c r="G827">
        <f>IF($D827="","",MANAGER_PLAN!J827)</f>
        <v/>
      </c>
      <c r="H827">
        <f>IF($D827="","",MANAGER_PLAN!K827)</f>
        <v/>
      </c>
      <c r="I827">
        <f>IF($D827="","",TRIM(IF(MANAGER_PLAN!N827&lt;&gt;"","LOS: "&amp;MANAGER_PLAN!N827&amp;" ","")&amp;IF(MANAGER_PLAN!O827&lt;&gt;"","LOT: "&amp;MANAGER_PLAN!O827,"")))</f>
        <v/>
      </c>
      <c r="J827">
        <f>IF($D827="","",IFERROR(VLOOKUP($D827,POS_MASTER!$A:$AK,37,FALSE),""))</f>
        <v/>
      </c>
    </row>
    <row r="828">
      <c r="A828">
        <f>IF($D828="","",MANAGER_PLAN!B828)</f>
        <v/>
      </c>
      <c r="B828">
        <f>IF($D828="","",MANAGER_PLAN!C828)</f>
        <v/>
      </c>
      <c r="C828">
        <f>IF(MANAGER_PLAN!E828="","",MANAGER_PLAN!D828)</f>
        <v/>
      </c>
      <c r="D828">
        <f>IF(MANAGER_PLAN!E828="","",MANAGER_PLAN!E828)</f>
        <v/>
      </c>
      <c r="E828">
        <f>IF($D828="","",MANAGER_PLAN!G828)</f>
        <v/>
      </c>
      <c r="F828">
        <f>IF($D828="","",TRIM(MANAGER_PLAN!H828&amp;" "&amp;MANAGER_PLAN!I828))</f>
        <v/>
      </c>
      <c r="G828">
        <f>IF($D828="","",MANAGER_PLAN!J828)</f>
        <v/>
      </c>
      <c r="H828">
        <f>IF($D828="","",MANAGER_PLAN!K828)</f>
        <v/>
      </c>
      <c r="I828">
        <f>IF($D828="","",TRIM(IF(MANAGER_PLAN!N828&lt;&gt;"","LOS: "&amp;MANAGER_PLAN!N828&amp;" ","")&amp;IF(MANAGER_PLAN!O828&lt;&gt;"","LOT: "&amp;MANAGER_PLAN!O828,"")))</f>
        <v/>
      </c>
      <c r="J828">
        <f>IF($D828="","",IFERROR(VLOOKUP($D828,POS_MASTER!$A:$AK,37,FALSE),""))</f>
        <v/>
      </c>
    </row>
    <row r="829">
      <c r="A829">
        <f>IF($D829="","",MANAGER_PLAN!B829)</f>
        <v/>
      </c>
      <c r="B829">
        <f>IF($D829="","",MANAGER_PLAN!C829)</f>
        <v/>
      </c>
      <c r="C829">
        <f>IF(MANAGER_PLAN!E829="","",MANAGER_PLAN!D829)</f>
        <v/>
      </c>
      <c r="D829">
        <f>IF(MANAGER_PLAN!E829="","",MANAGER_PLAN!E829)</f>
        <v/>
      </c>
      <c r="E829">
        <f>IF($D829="","",MANAGER_PLAN!G829)</f>
        <v/>
      </c>
      <c r="F829">
        <f>IF($D829="","",TRIM(MANAGER_PLAN!H829&amp;" "&amp;MANAGER_PLAN!I829))</f>
        <v/>
      </c>
      <c r="G829">
        <f>IF($D829="","",MANAGER_PLAN!J829)</f>
        <v/>
      </c>
      <c r="H829">
        <f>IF($D829="","",MANAGER_PLAN!K829)</f>
        <v/>
      </c>
      <c r="I829">
        <f>IF($D829="","",TRIM(IF(MANAGER_PLAN!N829&lt;&gt;"","LOS: "&amp;MANAGER_PLAN!N829&amp;" ","")&amp;IF(MANAGER_PLAN!O829&lt;&gt;"","LOT: "&amp;MANAGER_PLAN!O829,"")))</f>
        <v/>
      </c>
      <c r="J829">
        <f>IF($D829="","",IFERROR(VLOOKUP($D829,POS_MASTER!$A:$AK,37,FALSE),""))</f>
        <v/>
      </c>
    </row>
    <row r="830">
      <c r="A830">
        <f>IF($D830="","",MANAGER_PLAN!B830)</f>
        <v/>
      </c>
      <c r="B830">
        <f>IF($D830="","",MANAGER_PLAN!C830)</f>
        <v/>
      </c>
      <c r="C830">
        <f>IF(MANAGER_PLAN!E830="","",MANAGER_PLAN!D830)</f>
        <v/>
      </c>
      <c r="D830">
        <f>IF(MANAGER_PLAN!E830="","",MANAGER_PLAN!E830)</f>
        <v/>
      </c>
      <c r="E830">
        <f>IF($D830="","",MANAGER_PLAN!G830)</f>
        <v/>
      </c>
      <c r="F830">
        <f>IF($D830="","",TRIM(MANAGER_PLAN!H830&amp;" "&amp;MANAGER_PLAN!I830))</f>
        <v/>
      </c>
      <c r="G830">
        <f>IF($D830="","",MANAGER_PLAN!J830)</f>
        <v/>
      </c>
      <c r="H830">
        <f>IF($D830="","",MANAGER_PLAN!K830)</f>
        <v/>
      </c>
      <c r="I830">
        <f>IF($D830="","",TRIM(IF(MANAGER_PLAN!N830&lt;&gt;"","LOS: "&amp;MANAGER_PLAN!N830&amp;" ","")&amp;IF(MANAGER_PLAN!O830&lt;&gt;"","LOT: "&amp;MANAGER_PLAN!O830,"")))</f>
        <v/>
      </c>
      <c r="J830">
        <f>IF($D830="","",IFERROR(VLOOKUP($D830,POS_MASTER!$A:$AK,37,FALSE),""))</f>
        <v/>
      </c>
    </row>
    <row r="831">
      <c r="A831">
        <f>IF($D831="","",MANAGER_PLAN!B831)</f>
        <v/>
      </c>
      <c r="B831">
        <f>IF($D831="","",MANAGER_PLAN!C831)</f>
        <v/>
      </c>
      <c r="C831">
        <f>IF(MANAGER_PLAN!E831="","",MANAGER_PLAN!D831)</f>
        <v/>
      </c>
      <c r="D831">
        <f>IF(MANAGER_PLAN!E831="","",MANAGER_PLAN!E831)</f>
        <v/>
      </c>
      <c r="E831">
        <f>IF($D831="","",MANAGER_PLAN!G831)</f>
        <v/>
      </c>
      <c r="F831">
        <f>IF($D831="","",TRIM(MANAGER_PLAN!H831&amp;" "&amp;MANAGER_PLAN!I831))</f>
        <v/>
      </c>
      <c r="G831">
        <f>IF($D831="","",MANAGER_PLAN!J831)</f>
        <v/>
      </c>
      <c r="H831">
        <f>IF($D831="","",MANAGER_PLAN!K831)</f>
        <v/>
      </c>
      <c r="I831">
        <f>IF($D831="","",TRIM(IF(MANAGER_PLAN!N831&lt;&gt;"","LOS: "&amp;MANAGER_PLAN!N831&amp;" ","")&amp;IF(MANAGER_PLAN!O831&lt;&gt;"","LOT: "&amp;MANAGER_PLAN!O831,"")))</f>
        <v/>
      </c>
      <c r="J831">
        <f>IF($D831="","",IFERROR(VLOOKUP($D831,POS_MASTER!$A:$AK,37,FALSE),""))</f>
        <v/>
      </c>
    </row>
    <row r="832">
      <c r="A832">
        <f>IF($D832="","",MANAGER_PLAN!B832)</f>
        <v/>
      </c>
      <c r="B832">
        <f>IF($D832="","",MANAGER_PLAN!C832)</f>
        <v/>
      </c>
      <c r="C832">
        <f>IF(MANAGER_PLAN!E832="","",MANAGER_PLAN!D832)</f>
        <v/>
      </c>
      <c r="D832">
        <f>IF(MANAGER_PLAN!E832="","",MANAGER_PLAN!E832)</f>
        <v/>
      </c>
      <c r="E832">
        <f>IF($D832="","",MANAGER_PLAN!G832)</f>
        <v/>
      </c>
      <c r="F832">
        <f>IF($D832="","",TRIM(MANAGER_PLAN!H832&amp;" "&amp;MANAGER_PLAN!I832))</f>
        <v/>
      </c>
      <c r="G832">
        <f>IF($D832="","",MANAGER_PLAN!J832)</f>
        <v/>
      </c>
      <c r="H832">
        <f>IF($D832="","",MANAGER_PLAN!K832)</f>
        <v/>
      </c>
      <c r="I832">
        <f>IF($D832="","",TRIM(IF(MANAGER_PLAN!N832&lt;&gt;"","LOS: "&amp;MANAGER_PLAN!N832&amp;" ","")&amp;IF(MANAGER_PLAN!O832&lt;&gt;"","LOT: "&amp;MANAGER_PLAN!O832,"")))</f>
        <v/>
      </c>
      <c r="J832">
        <f>IF($D832="","",IFERROR(VLOOKUP($D832,POS_MASTER!$A:$AK,37,FALSE),""))</f>
        <v/>
      </c>
    </row>
    <row r="833">
      <c r="A833">
        <f>IF($D833="","",MANAGER_PLAN!B833)</f>
        <v/>
      </c>
      <c r="B833">
        <f>IF($D833="","",MANAGER_PLAN!C833)</f>
        <v/>
      </c>
      <c r="C833">
        <f>IF(MANAGER_PLAN!E833="","",MANAGER_PLAN!D833)</f>
        <v/>
      </c>
      <c r="D833">
        <f>IF(MANAGER_PLAN!E833="","",MANAGER_PLAN!E833)</f>
        <v/>
      </c>
      <c r="E833">
        <f>IF($D833="","",MANAGER_PLAN!G833)</f>
        <v/>
      </c>
      <c r="F833">
        <f>IF($D833="","",TRIM(MANAGER_PLAN!H833&amp;" "&amp;MANAGER_PLAN!I833))</f>
        <v/>
      </c>
      <c r="G833">
        <f>IF($D833="","",MANAGER_PLAN!J833)</f>
        <v/>
      </c>
      <c r="H833">
        <f>IF($D833="","",MANAGER_PLAN!K833)</f>
        <v/>
      </c>
      <c r="I833">
        <f>IF($D833="","",TRIM(IF(MANAGER_PLAN!N833&lt;&gt;"","LOS: "&amp;MANAGER_PLAN!N833&amp;" ","")&amp;IF(MANAGER_PLAN!O833&lt;&gt;"","LOT: "&amp;MANAGER_PLAN!O833,"")))</f>
        <v/>
      </c>
      <c r="J833">
        <f>IF($D833="","",IFERROR(VLOOKUP($D833,POS_MASTER!$A:$AK,37,FALSE),""))</f>
        <v/>
      </c>
    </row>
    <row r="834">
      <c r="A834">
        <f>IF($D834="","",MANAGER_PLAN!B834)</f>
        <v/>
      </c>
      <c r="B834">
        <f>IF($D834="","",MANAGER_PLAN!C834)</f>
        <v/>
      </c>
      <c r="C834">
        <f>IF(MANAGER_PLAN!E834="","",MANAGER_PLAN!D834)</f>
        <v/>
      </c>
      <c r="D834">
        <f>IF(MANAGER_PLAN!E834="","",MANAGER_PLAN!E834)</f>
        <v/>
      </c>
      <c r="E834">
        <f>IF($D834="","",MANAGER_PLAN!G834)</f>
        <v/>
      </c>
      <c r="F834">
        <f>IF($D834="","",TRIM(MANAGER_PLAN!H834&amp;" "&amp;MANAGER_PLAN!I834))</f>
        <v/>
      </c>
      <c r="G834">
        <f>IF($D834="","",MANAGER_PLAN!J834)</f>
        <v/>
      </c>
      <c r="H834">
        <f>IF($D834="","",MANAGER_PLAN!K834)</f>
        <v/>
      </c>
      <c r="I834">
        <f>IF($D834="","",TRIM(IF(MANAGER_PLAN!N834&lt;&gt;"","LOS: "&amp;MANAGER_PLAN!N834&amp;" ","")&amp;IF(MANAGER_PLAN!O834&lt;&gt;"","LOT: "&amp;MANAGER_PLAN!O834,"")))</f>
        <v/>
      </c>
      <c r="J834">
        <f>IF($D834="","",IFERROR(VLOOKUP($D834,POS_MASTER!$A:$AK,37,FALSE),""))</f>
        <v/>
      </c>
    </row>
    <row r="835">
      <c r="A835">
        <f>IF($D835="","",MANAGER_PLAN!B835)</f>
        <v/>
      </c>
      <c r="B835">
        <f>IF($D835="","",MANAGER_PLAN!C835)</f>
        <v/>
      </c>
      <c r="C835">
        <f>IF(MANAGER_PLAN!E835="","",MANAGER_PLAN!D835)</f>
        <v/>
      </c>
      <c r="D835">
        <f>IF(MANAGER_PLAN!E835="","",MANAGER_PLAN!E835)</f>
        <v/>
      </c>
      <c r="E835">
        <f>IF($D835="","",MANAGER_PLAN!G835)</f>
        <v/>
      </c>
      <c r="F835">
        <f>IF($D835="","",TRIM(MANAGER_PLAN!H835&amp;" "&amp;MANAGER_PLAN!I835))</f>
        <v/>
      </c>
      <c r="G835">
        <f>IF($D835="","",MANAGER_PLAN!J835)</f>
        <v/>
      </c>
      <c r="H835">
        <f>IF($D835="","",MANAGER_PLAN!K835)</f>
        <v/>
      </c>
      <c r="I835">
        <f>IF($D835="","",TRIM(IF(MANAGER_PLAN!N835&lt;&gt;"","LOS: "&amp;MANAGER_PLAN!N835&amp;" ","")&amp;IF(MANAGER_PLAN!O835&lt;&gt;"","LOT: "&amp;MANAGER_PLAN!O835,"")))</f>
        <v/>
      </c>
      <c r="J835">
        <f>IF($D835="","",IFERROR(VLOOKUP($D835,POS_MASTER!$A:$AK,37,FALSE),""))</f>
        <v/>
      </c>
    </row>
    <row r="836">
      <c r="A836">
        <f>IF($D836="","",MANAGER_PLAN!B836)</f>
        <v/>
      </c>
      <c r="B836">
        <f>IF($D836="","",MANAGER_PLAN!C836)</f>
        <v/>
      </c>
      <c r="C836">
        <f>IF(MANAGER_PLAN!E836="","",MANAGER_PLAN!D836)</f>
        <v/>
      </c>
      <c r="D836">
        <f>IF(MANAGER_PLAN!E836="","",MANAGER_PLAN!E836)</f>
        <v/>
      </c>
      <c r="E836">
        <f>IF($D836="","",MANAGER_PLAN!G836)</f>
        <v/>
      </c>
      <c r="F836">
        <f>IF($D836="","",TRIM(MANAGER_PLAN!H836&amp;" "&amp;MANAGER_PLAN!I836))</f>
        <v/>
      </c>
      <c r="G836">
        <f>IF($D836="","",MANAGER_PLAN!J836)</f>
        <v/>
      </c>
      <c r="H836">
        <f>IF($D836="","",MANAGER_PLAN!K836)</f>
        <v/>
      </c>
      <c r="I836">
        <f>IF($D836="","",TRIM(IF(MANAGER_PLAN!N836&lt;&gt;"","LOS: "&amp;MANAGER_PLAN!N836&amp;" ","")&amp;IF(MANAGER_PLAN!O836&lt;&gt;"","LOT: "&amp;MANAGER_PLAN!O836,"")))</f>
        <v/>
      </c>
      <c r="J836">
        <f>IF($D836="","",IFERROR(VLOOKUP($D836,POS_MASTER!$A:$AK,37,FALSE),""))</f>
        <v/>
      </c>
    </row>
    <row r="837">
      <c r="A837">
        <f>IF($D837="","",MANAGER_PLAN!B837)</f>
        <v/>
      </c>
      <c r="B837">
        <f>IF($D837="","",MANAGER_PLAN!C837)</f>
        <v/>
      </c>
      <c r="C837">
        <f>IF(MANAGER_PLAN!E837="","",MANAGER_PLAN!D837)</f>
        <v/>
      </c>
      <c r="D837">
        <f>IF(MANAGER_PLAN!E837="","",MANAGER_PLAN!E837)</f>
        <v/>
      </c>
      <c r="E837">
        <f>IF($D837="","",MANAGER_PLAN!G837)</f>
        <v/>
      </c>
      <c r="F837">
        <f>IF($D837="","",TRIM(MANAGER_PLAN!H837&amp;" "&amp;MANAGER_PLAN!I837))</f>
        <v/>
      </c>
      <c r="G837">
        <f>IF($D837="","",MANAGER_PLAN!J837)</f>
        <v/>
      </c>
      <c r="H837">
        <f>IF($D837="","",MANAGER_PLAN!K837)</f>
        <v/>
      </c>
      <c r="I837">
        <f>IF($D837="","",TRIM(IF(MANAGER_PLAN!N837&lt;&gt;"","LOS: "&amp;MANAGER_PLAN!N837&amp;" ","")&amp;IF(MANAGER_PLAN!O837&lt;&gt;"","LOT: "&amp;MANAGER_PLAN!O837,"")))</f>
        <v/>
      </c>
      <c r="J837">
        <f>IF($D837="","",IFERROR(VLOOKUP($D837,POS_MASTER!$A:$AK,37,FALSE),""))</f>
        <v/>
      </c>
    </row>
    <row r="838">
      <c r="A838">
        <f>IF($D838="","",MANAGER_PLAN!B838)</f>
        <v/>
      </c>
      <c r="B838">
        <f>IF($D838="","",MANAGER_PLAN!C838)</f>
        <v/>
      </c>
      <c r="C838">
        <f>IF(MANAGER_PLAN!E838="","",MANAGER_PLAN!D838)</f>
        <v/>
      </c>
      <c r="D838">
        <f>IF(MANAGER_PLAN!E838="","",MANAGER_PLAN!E838)</f>
        <v/>
      </c>
      <c r="E838">
        <f>IF($D838="","",MANAGER_PLAN!G838)</f>
        <v/>
      </c>
      <c r="F838">
        <f>IF($D838="","",TRIM(MANAGER_PLAN!H838&amp;" "&amp;MANAGER_PLAN!I838))</f>
        <v/>
      </c>
      <c r="G838">
        <f>IF($D838="","",MANAGER_PLAN!J838)</f>
        <v/>
      </c>
      <c r="H838">
        <f>IF($D838="","",MANAGER_PLAN!K838)</f>
        <v/>
      </c>
      <c r="I838">
        <f>IF($D838="","",TRIM(IF(MANAGER_PLAN!N838&lt;&gt;"","LOS: "&amp;MANAGER_PLAN!N838&amp;" ","")&amp;IF(MANAGER_PLAN!O838&lt;&gt;"","LOT: "&amp;MANAGER_PLAN!O838,"")))</f>
        <v/>
      </c>
      <c r="J838">
        <f>IF($D838="","",IFERROR(VLOOKUP($D838,POS_MASTER!$A:$AK,37,FALSE),""))</f>
        <v/>
      </c>
    </row>
    <row r="839">
      <c r="A839">
        <f>IF($D839="","",MANAGER_PLAN!B839)</f>
        <v/>
      </c>
      <c r="B839">
        <f>IF($D839="","",MANAGER_PLAN!C839)</f>
        <v/>
      </c>
      <c r="C839">
        <f>IF(MANAGER_PLAN!E839="","",MANAGER_PLAN!D839)</f>
        <v/>
      </c>
      <c r="D839">
        <f>IF(MANAGER_PLAN!E839="","",MANAGER_PLAN!E839)</f>
        <v/>
      </c>
      <c r="E839">
        <f>IF($D839="","",MANAGER_PLAN!G839)</f>
        <v/>
      </c>
      <c r="F839">
        <f>IF($D839="","",TRIM(MANAGER_PLAN!H839&amp;" "&amp;MANAGER_PLAN!I839))</f>
        <v/>
      </c>
      <c r="G839">
        <f>IF($D839="","",MANAGER_PLAN!J839)</f>
        <v/>
      </c>
      <c r="H839">
        <f>IF($D839="","",MANAGER_PLAN!K839)</f>
        <v/>
      </c>
      <c r="I839">
        <f>IF($D839="","",TRIM(IF(MANAGER_PLAN!N839&lt;&gt;"","LOS: "&amp;MANAGER_PLAN!N839&amp;" ","")&amp;IF(MANAGER_PLAN!O839&lt;&gt;"","LOT: "&amp;MANAGER_PLAN!O839,"")))</f>
        <v/>
      </c>
      <c r="J839">
        <f>IF($D839="","",IFERROR(VLOOKUP($D839,POS_MASTER!$A:$AK,37,FALSE),""))</f>
        <v/>
      </c>
    </row>
    <row r="840">
      <c r="A840">
        <f>IF($D840="","",MANAGER_PLAN!B840)</f>
        <v/>
      </c>
      <c r="B840">
        <f>IF($D840="","",MANAGER_PLAN!C840)</f>
        <v/>
      </c>
      <c r="C840">
        <f>IF(MANAGER_PLAN!E840="","",MANAGER_PLAN!D840)</f>
        <v/>
      </c>
      <c r="D840">
        <f>IF(MANAGER_PLAN!E840="","",MANAGER_PLAN!E840)</f>
        <v/>
      </c>
      <c r="E840">
        <f>IF($D840="","",MANAGER_PLAN!G840)</f>
        <v/>
      </c>
      <c r="F840">
        <f>IF($D840="","",TRIM(MANAGER_PLAN!H840&amp;" "&amp;MANAGER_PLAN!I840))</f>
        <v/>
      </c>
      <c r="G840">
        <f>IF($D840="","",MANAGER_PLAN!J840)</f>
        <v/>
      </c>
      <c r="H840">
        <f>IF($D840="","",MANAGER_PLAN!K840)</f>
        <v/>
      </c>
      <c r="I840">
        <f>IF($D840="","",TRIM(IF(MANAGER_PLAN!N840&lt;&gt;"","LOS: "&amp;MANAGER_PLAN!N840&amp;" ","")&amp;IF(MANAGER_PLAN!O840&lt;&gt;"","LOT: "&amp;MANAGER_PLAN!O840,"")))</f>
        <v/>
      </c>
      <c r="J840">
        <f>IF($D840="","",IFERROR(VLOOKUP($D840,POS_MASTER!$A:$AK,37,FALSE),""))</f>
        <v/>
      </c>
    </row>
    <row r="841">
      <c r="A841">
        <f>IF($D841="","",MANAGER_PLAN!B841)</f>
        <v/>
      </c>
      <c r="B841">
        <f>IF($D841="","",MANAGER_PLAN!C841)</f>
        <v/>
      </c>
      <c r="C841">
        <f>IF(MANAGER_PLAN!E841="","",MANAGER_PLAN!D841)</f>
        <v/>
      </c>
      <c r="D841">
        <f>IF(MANAGER_PLAN!E841="","",MANAGER_PLAN!E841)</f>
        <v/>
      </c>
      <c r="E841">
        <f>IF($D841="","",MANAGER_PLAN!G841)</f>
        <v/>
      </c>
      <c r="F841">
        <f>IF($D841="","",TRIM(MANAGER_PLAN!H841&amp;" "&amp;MANAGER_PLAN!I841))</f>
        <v/>
      </c>
      <c r="G841">
        <f>IF($D841="","",MANAGER_PLAN!J841)</f>
        <v/>
      </c>
      <c r="H841">
        <f>IF($D841="","",MANAGER_PLAN!K841)</f>
        <v/>
      </c>
      <c r="I841">
        <f>IF($D841="","",TRIM(IF(MANAGER_PLAN!N841&lt;&gt;"","LOS: "&amp;MANAGER_PLAN!N841&amp;" ","")&amp;IF(MANAGER_PLAN!O841&lt;&gt;"","LOT: "&amp;MANAGER_PLAN!O841,"")))</f>
        <v/>
      </c>
      <c r="J841">
        <f>IF($D841="","",IFERROR(VLOOKUP($D841,POS_MASTER!$A:$AK,37,FALSE),""))</f>
        <v/>
      </c>
    </row>
    <row r="842">
      <c r="A842">
        <f>IF($D842="","",MANAGER_PLAN!B842)</f>
        <v/>
      </c>
      <c r="B842">
        <f>IF($D842="","",MANAGER_PLAN!C842)</f>
        <v/>
      </c>
      <c r="C842">
        <f>IF(MANAGER_PLAN!E842="","",MANAGER_PLAN!D842)</f>
        <v/>
      </c>
      <c r="D842">
        <f>IF(MANAGER_PLAN!E842="","",MANAGER_PLAN!E842)</f>
        <v/>
      </c>
      <c r="E842">
        <f>IF($D842="","",MANAGER_PLAN!G842)</f>
        <v/>
      </c>
      <c r="F842">
        <f>IF($D842="","",TRIM(MANAGER_PLAN!H842&amp;" "&amp;MANAGER_PLAN!I842))</f>
        <v/>
      </c>
      <c r="G842">
        <f>IF($D842="","",MANAGER_PLAN!J842)</f>
        <v/>
      </c>
      <c r="H842">
        <f>IF($D842="","",MANAGER_PLAN!K842)</f>
        <v/>
      </c>
      <c r="I842">
        <f>IF($D842="","",TRIM(IF(MANAGER_PLAN!N842&lt;&gt;"","LOS: "&amp;MANAGER_PLAN!N842&amp;" ","")&amp;IF(MANAGER_PLAN!O842&lt;&gt;"","LOT: "&amp;MANAGER_PLAN!O842,"")))</f>
        <v/>
      </c>
      <c r="J842">
        <f>IF($D842="","",IFERROR(VLOOKUP($D842,POS_MASTER!$A:$AK,37,FALSE),""))</f>
        <v/>
      </c>
    </row>
    <row r="843">
      <c r="A843">
        <f>IF($D843="","",MANAGER_PLAN!B843)</f>
        <v/>
      </c>
      <c r="B843">
        <f>IF($D843="","",MANAGER_PLAN!C843)</f>
        <v/>
      </c>
      <c r="C843">
        <f>IF(MANAGER_PLAN!E843="","",MANAGER_PLAN!D843)</f>
        <v/>
      </c>
      <c r="D843">
        <f>IF(MANAGER_PLAN!E843="","",MANAGER_PLAN!E843)</f>
        <v/>
      </c>
      <c r="E843">
        <f>IF($D843="","",MANAGER_PLAN!G843)</f>
        <v/>
      </c>
      <c r="F843">
        <f>IF($D843="","",TRIM(MANAGER_PLAN!H843&amp;" "&amp;MANAGER_PLAN!I843))</f>
        <v/>
      </c>
      <c r="G843">
        <f>IF($D843="","",MANAGER_PLAN!J843)</f>
        <v/>
      </c>
      <c r="H843">
        <f>IF($D843="","",MANAGER_PLAN!K843)</f>
        <v/>
      </c>
      <c r="I843">
        <f>IF($D843="","",TRIM(IF(MANAGER_PLAN!N843&lt;&gt;"","LOS: "&amp;MANAGER_PLAN!N843&amp;" ","")&amp;IF(MANAGER_PLAN!O843&lt;&gt;"","LOT: "&amp;MANAGER_PLAN!O843,"")))</f>
        <v/>
      </c>
      <c r="J843">
        <f>IF($D843="","",IFERROR(VLOOKUP($D843,POS_MASTER!$A:$AK,37,FALSE),""))</f>
        <v/>
      </c>
    </row>
    <row r="844">
      <c r="A844">
        <f>IF($D844="","",MANAGER_PLAN!B844)</f>
        <v/>
      </c>
      <c r="B844">
        <f>IF($D844="","",MANAGER_PLAN!C844)</f>
        <v/>
      </c>
      <c r="C844">
        <f>IF(MANAGER_PLAN!E844="","",MANAGER_PLAN!D844)</f>
        <v/>
      </c>
      <c r="D844">
        <f>IF(MANAGER_PLAN!E844="","",MANAGER_PLAN!E844)</f>
        <v/>
      </c>
      <c r="E844">
        <f>IF($D844="","",MANAGER_PLAN!G844)</f>
        <v/>
      </c>
      <c r="F844">
        <f>IF($D844="","",TRIM(MANAGER_PLAN!H844&amp;" "&amp;MANAGER_PLAN!I844))</f>
        <v/>
      </c>
      <c r="G844">
        <f>IF($D844="","",MANAGER_PLAN!J844)</f>
        <v/>
      </c>
      <c r="H844">
        <f>IF($D844="","",MANAGER_PLAN!K844)</f>
        <v/>
      </c>
      <c r="I844">
        <f>IF($D844="","",TRIM(IF(MANAGER_PLAN!N844&lt;&gt;"","LOS: "&amp;MANAGER_PLAN!N844&amp;" ","")&amp;IF(MANAGER_PLAN!O844&lt;&gt;"","LOT: "&amp;MANAGER_PLAN!O844,"")))</f>
        <v/>
      </c>
      <c r="J844">
        <f>IF($D844="","",IFERROR(VLOOKUP($D844,POS_MASTER!$A:$AK,37,FALSE),""))</f>
        <v/>
      </c>
    </row>
    <row r="845">
      <c r="A845">
        <f>IF($D845="","",MANAGER_PLAN!B845)</f>
        <v/>
      </c>
      <c r="B845">
        <f>IF($D845="","",MANAGER_PLAN!C845)</f>
        <v/>
      </c>
      <c r="C845">
        <f>IF(MANAGER_PLAN!E845="","",MANAGER_PLAN!D845)</f>
        <v/>
      </c>
      <c r="D845">
        <f>IF(MANAGER_PLAN!E845="","",MANAGER_PLAN!E845)</f>
        <v/>
      </c>
      <c r="E845">
        <f>IF($D845="","",MANAGER_PLAN!G845)</f>
        <v/>
      </c>
      <c r="F845">
        <f>IF($D845="","",TRIM(MANAGER_PLAN!H845&amp;" "&amp;MANAGER_PLAN!I845))</f>
        <v/>
      </c>
      <c r="G845">
        <f>IF($D845="","",MANAGER_PLAN!J845)</f>
        <v/>
      </c>
      <c r="H845">
        <f>IF($D845="","",MANAGER_PLAN!K845)</f>
        <v/>
      </c>
      <c r="I845">
        <f>IF($D845="","",TRIM(IF(MANAGER_PLAN!N845&lt;&gt;"","LOS: "&amp;MANAGER_PLAN!N845&amp;" ","")&amp;IF(MANAGER_PLAN!O845&lt;&gt;"","LOT: "&amp;MANAGER_PLAN!O845,"")))</f>
        <v/>
      </c>
      <c r="J845">
        <f>IF($D845="","",IFERROR(VLOOKUP($D845,POS_MASTER!$A:$AK,37,FALSE),""))</f>
        <v/>
      </c>
    </row>
    <row r="846">
      <c r="A846">
        <f>IF($D846="","",MANAGER_PLAN!B846)</f>
        <v/>
      </c>
      <c r="B846">
        <f>IF($D846="","",MANAGER_PLAN!C846)</f>
        <v/>
      </c>
      <c r="C846">
        <f>IF(MANAGER_PLAN!E846="","",MANAGER_PLAN!D846)</f>
        <v/>
      </c>
      <c r="D846">
        <f>IF(MANAGER_PLAN!E846="","",MANAGER_PLAN!E846)</f>
        <v/>
      </c>
      <c r="E846">
        <f>IF($D846="","",MANAGER_PLAN!G846)</f>
        <v/>
      </c>
      <c r="F846">
        <f>IF($D846="","",TRIM(MANAGER_PLAN!H846&amp;" "&amp;MANAGER_PLAN!I846))</f>
        <v/>
      </c>
      <c r="G846">
        <f>IF($D846="","",MANAGER_PLAN!J846)</f>
        <v/>
      </c>
      <c r="H846">
        <f>IF($D846="","",MANAGER_PLAN!K846)</f>
        <v/>
      </c>
      <c r="I846">
        <f>IF($D846="","",TRIM(IF(MANAGER_PLAN!N846&lt;&gt;"","LOS: "&amp;MANAGER_PLAN!N846&amp;" ","")&amp;IF(MANAGER_PLAN!O846&lt;&gt;"","LOT: "&amp;MANAGER_PLAN!O846,"")))</f>
        <v/>
      </c>
      <c r="J846">
        <f>IF($D846="","",IFERROR(VLOOKUP($D846,POS_MASTER!$A:$AK,37,FALSE),""))</f>
        <v/>
      </c>
    </row>
    <row r="847">
      <c r="A847">
        <f>IF($D847="","",MANAGER_PLAN!B847)</f>
        <v/>
      </c>
      <c r="B847">
        <f>IF($D847="","",MANAGER_PLAN!C847)</f>
        <v/>
      </c>
      <c r="C847">
        <f>IF(MANAGER_PLAN!E847="","",MANAGER_PLAN!D847)</f>
        <v/>
      </c>
      <c r="D847">
        <f>IF(MANAGER_PLAN!E847="","",MANAGER_PLAN!E847)</f>
        <v/>
      </c>
      <c r="E847">
        <f>IF($D847="","",MANAGER_PLAN!G847)</f>
        <v/>
      </c>
      <c r="F847">
        <f>IF($D847="","",TRIM(MANAGER_PLAN!H847&amp;" "&amp;MANAGER_PLAN!I847))</f>
        <v/>
      </c>
      <c r="G847">
        <f>IF($D847="","",MANAGER_PLAN!J847)</f>
        <v/>
      </c>
      <c r="H847">
        <f>IF($D847="","",MANAGER_PLAN!K847)</f>
        <v/>
      </c>
      <c r="I847">
        <f>IF($D847="","",TRIM(IF(MANAGER_PLAN!N847&lt;&gt;"","LOS: "&amp;MANAGER_PLAN!N847&amp;" ","")&amp;IF(MANAGER_PLAN!O847&lt;&gt;"","LOT: "&amp;MANAGER_PLAN!O847,"")))</f>
        <v/>
      </c>
      <c r="J847">
        <f>IF($D847="","",IFERROR(VLOOKUP($D847,POS_MASTER!$A:$AK,37,FALSE),""))</f>
        <v/>
      </c>
    </row>
    <row r="848">
      <c r="A848">
        <f>IF($D848="","",MANAGER_PLAN!B848)</f>
        <v/>
      </c>
      <c r="B848">
        <f>IF($D848="","",MANAGER_PLAN!C848)</f>
        <v/>
      </c>
      <c r="C848">
        <f>IF(MANAGER_PLAN!E848="","",MANAGER_PLAN!D848)</f>
        <v/>
      </c>
      <c r="D848">
        <f>IF(MANAGER_PLAN!E848="","",MANAGER_PLAN!E848)</f>
        <v/>
      </c>
      <c r="E848">
        <f>IF($D848="","",MANAGER_PLAN!G848)</f>
        <v/>
      </c>
      <c r="F848">
        <f>IF($D848="","",TRIM(MANAGER_PLAN!H848&amp;" "&amp;MANAGER_PLAN!I848))</f>
        <v/>
      </c>
      <c r="G848">
        <f>IF($D848="","",MANAGER_PLAN!J848)</f>
        <v/>
      </c>
      <c r="H848">
        <f>IF($D848="","",MANAGER_PLAN!K848)</f>
        <v/>
      </c>
      <c r="I848">
        <f>IF($D848="","",TRIM(IF(MANAGER_PLAN!N848&lt;&gt;"","LOS: "&amp;MANAGER_PLAN!N848&amp;" ","")&amp;IF(MANAGER_PLAN!O848&lt;&gt;"","LOT: "&amp;MANAGER_PLAN!O848,"")))</f>
        <v/>
      </c>
      <c r="J848">
        <f>IF($D848="","",IFERROR(VLOOKUP($D848,POS_MASTER!$A:$AK,37,FALSE),""))</f>
        <v/>
      </c>
    </row>
    <row r="849">
      <c r="A849">
        <f>IF($D849="","",MANAGER_PLAN!B849)</f>
        <v/>
      </c>
      <c r="B849">
        <f>IF($D849="","",MANAGER_PLAN!C849)</f>
        <v/>
      </c>
      <c r="C849">
        <f>IF(MANAGER_PLAN!E849="","",MANAGER_PLAN!D849)</f>
        <v/>
      </c>
      <c r="D849">
        <f>IF(MANAGER_PLAN!E849="","",MANAGER_PLAN!E849)</f>
        <v/>
      </c>
      <c r="E849">
        <f>IF($D849="","",MANAGER_PLAN!G849)</f>
        <v/>
      </c>
      <c r="F849">
        <f>IF($D849="","",TRIM(MANAGER_PLAN!H849&amp;" "&amp;MANAGER_PLAN!I849))</f>
        <v/>
      </c>
      <c r="G849">
        <f>IF($D849="","",MANAGER_PLAN!J849)</f>
        <v/>
      </c>
      <c r="H849">
        <f>IF($D849="","",MANAGER_PLAN!K849)</f>
        <v/>
      </c>
      <c r="I849">
        <f>IF($D849="","",TRIM(IF(MANAGER_PLAN!N849&lt;&gt;"","LOS: "&amp;MANAGER_PLAN!N849&amp;" ","")&amp;IF(MANAGER_PLAN!O849&lt;&gt;"","LOT: "&amp;MANAGER_PLAN!O849,"")))</f>
        <v/>
      </c>
      <c r="J849">
        <f>IF($D849="","",IFERROR(VLOOKUP($D849,POS_MASTER!$A:$AK,37,FALSE),""))</f>
        <v/>
      </c>
    </row>
    <row r="850">
      <c r="A850">
        <f>IF($D850="","",MANAGER_PLAN!B850)</f>
        <v/>
      </c>
      <c r="B850">
        <f>IF($D850="","",MANAGER_PLAN!C850)</f>
        <v/>
      </c>
      <c r="C850">
        <f>IF(MANAGER_PLAN!E850="","",MANAGER_PLAN!D850)</f>
        <v/>
      </c>
      <c r="D850">
        <f>IF(MANAGER_PLAN!E850="","",MANAGER_PLAN!E850)</f>
        <v/>
      </c>
      <c r="E850">
        <f>IF($D850="","",MANAGER_PLAN!G850)</f>
        <v/>
      </c>
      <c r="F850">
        <f>IF($D850="","",TRIM(MANAGER_PLAN!H850&amp;" "&amp;MANAGER_PLAN!I850))</f>
        <v/>
      </c>
      <c r="G850">
        <f>IF($D850="","",MANAGER_PLAN!J850)</f>
        <v/>
      </c>
      <c r="H850">
        <f>IF($D850="","",MANAGER_PLAN!K850)</f>
        <v/>
      </c>
      <c r="I850">
        <f>IF($D850="","",TRIM(IF(MANAGER_PLAN!N850&lt;&gt;"","LOS: "&amp;MANAGER_PLAN!N850&amp;" ","")&amp;IF(MANAGER_PLAN!O850&lt;&gt;"","LOT: "&amp;MANAGER_PLAN!O850,"")))</f>
        <v/>
      </c>
      <c r="J850">
        <f>IF($D850="","",IFERROR(VLOOKUP($D850,POS_MASTER!$A:$AK,37,FALSE),""))</f>
        <v/>
      </c>
    </row>
    <row r="851">
      <c r="A851">
        <f>IF($D851="","",MANAGER_PLAN!B851)</f>
        <v/>
      </c>
      <c r="B851">
        <f>IF($D851="","",MANAGER_PLAN!C851)</f>
        <v/>
      </c>
      <c r="C851">
        <f>IF(MANAGER_PLAN!E851="","",MANAGER_PLAN!D851)</f>
        <v/>
      </c>
      <c r="D851">
        <f>IF(MANAGER_PLAN!E851="","",MANAGER_PLAN!E851)</f>
        <v/>
      </c>
      <c r="E851">
        <f>IF($D851="","",MANAGER_PLAN!G851)</f>
        <v/>
      </c>
      <c r="F851">
        <f>IF($D851="","",TRIM(MANAGER_PLAN!H851&amp;" "&amp;MANAGER_PLAN!I851))</f>
        <v/>
      </c>
      <c r="G851">
        <f>IF($D851="","",MANAGER_PLAN!J851)</f>
        <v/>
      </c>
      <c r="H851">
        <f>IF($D851="","",MANAGER_PLAN!K851)</f>
        <v/>
      </c>
      <c r="I851">
        <f>IF($D851="","",TRIM(IF(MANAGER_PLAN!N851&lt;&gt;"","LOS: "&amp;MANAGER_PLAN!N851&amp;" ","")&amp;IF(MANAGER_PLAN!O851&lt;&gt;"","LOT: "&amp;MANAGER_PLAN!O851,"")))</f>
        <v/>
      </c>
      <c r="J851">
        <f>IF($D851="","",IFERROR(VLOOKUP($D851,POS_MASTER!$A:$AK,37,FALSE),""))</f>
        <v/>
      </c>
    </row>
    <row r="852">
      <c r="A852">
        <f>IF($D852="","",MANAGER_PLAN!B852)</f>
        <v/>
      </c>
      <c r="B852">
        <f>IF($D852="","",MANAGER_PLAN!C852)</f>
        <v/>
      </c>
      <c r="C852">
        <f>IF(MANAGER_PLAN!E852="","",MANAGER_PLAN!D852)</f>
        <v/>
      </c>
      <c r="D852">
        <f>IF(MANAGER_PLAN!E852="","",MANAGER_PLAN!E852)</f>
        <v/>
      </c>
      <c r="E852">
        <f>IF($D852="","",MANAGER_PLAN!G852)</f>
        <v/>
      </c>
      <c r="F852">
        <f>IF($D852="","",TRIM(MANAGER_PLAN!H852&amp;" "&amp;MANAGER_PLAN!I852))</f>
        <v/>
      </c>
      <c r="G852">
        <f>IF($D852="","",MANAGER_PLAN!J852)</f>
        <v/>
      </c>
      <c r="H852">
        <f>IF($D852="","",MANAGER_PLAN!K852)</f>
        <v/>
      </c>
      <c r="I852">
        <f>IF($D852="","",TRIM(IF(MANAGER_PLAN!N852&lt;&gt;"","LOS: "&amp;MANAGER_PLAN!N852&amp;" ","")&amp;IF(MANAGER_PLAN!O852&lt;&gt;"","LOT: "&amp;MANAGER_PLAN!O852,"")))</f>
        <v/>
      </c>
      <c r="J852">
        <f>IF($D852="","",IFERROR(VLOOKUP($D852,POS_MASTER!$A:$AK,37,FALSE),""))</f>
        <v/>
      </c>
    </row>
    <row r="853">
      <c r="A853">
        <f>IF($D853="","",MANAGER_PLAN!B853)</f>
        <v/>
      </c>
      <c r="B853">
        <f>IF($D853="","",MANAGER_PLAN!C853)</f>
        <v/>
      </c>
      <c r="C853">
        <f>IF(MANAGER_PLAN!E853="","",MANAGER_PLAN!D853)</f>
        <v/>
      </c>
      <c r="D853">
        <f>IF(MANAGER_PLAN!E853="","",MANAGER_PLAN!E853)</f>
        <v/>
      </c>
      <c r="E853">
        <f>IF($D853="","",MANAGER_PLAN!G853)</f>
        <v/>
      </c>
      <c r="F853">
        <f>IF($D853="","",TRIM(MANAGER_PLAN!H853&amp;" "&amp;MANAGER_PLAN!I853))</f>
        <v/>
      </c>
      <c r="G853">
        <f>IF($D853="","",MANAGER_PLAN!J853)</f>
        <v/>
      </c>
      <c r="H853">
        <f>IF($D853="","",MANAGER_PLAN!K853)</f>
        <v/>
      </c>
      <c r="I853">
        <f>IF($D853="","",TRIM(IF(MANAGER_PLAN!N853&lt;&gt;"","LOS: "&amp;MANAGER_PLAN!N853&amp;" ","")&amp;IF(MANAGER_PLAN!O853&lt;&gt;"","LOT: "&amp;MANAGER_PLAN!O853,"")))</f>
        <v/>
      </c>
      <c r="J853">
        <f>IF($D853="","",IFERROR(VLOOKUP($D853,POS_MASTER!$A:$AK,37,FALSE),""))</f>
        <v/>
      </c>
    </row>
    <row r="854">
      <c r="A854">
        <f>IF($D854="","",MANAGER_PLAN!B854)</f>
        <v/>
      </c>
      <c r="B854">
        <f>IF($D854="","",MANAGER_PLAN!C854)</f>
        <v/>
      </c>
      <c r="C854">
        <f>IF(MANAGER_PLAN!E854="","",MANAGER_PLAN!D854)</f>
        <v/>
      </c>
      <c r="D854">
        <f>IF(MANAGER_PLAN!E854="","",MANAGER_PLAN!E854)</f>
        <v/>
      </c>
      <c r="E854">
        <f>IF($D854="","",MANAGER_PLAN!G854)</f>
        <v/>
      </c>
      <c r="F854">
        <f>IF($D854="","",TRIM(MANAGER_PLAN!H854&amp;" "&amp;MANAGER_PLAN!I854))</f>
        <v/>
      </c>
      <c r="G854">
        <f>IF($D854="","",MANAGER_PLAN!J854)</f>
        <v/>
      </c>
      <c r="H854">
        <f>IF($D854="","",MANAGER_PLAN!K854)</f>
        <v/>
      </c>
      <c r="I854">
        <f>IF($D854="","",TRIM(IF(MANAGER_PLAN!N854&lt;&gt;"","LOS: "&amp;MANAGER_PLAN!N854&amp;" ","")&amp;IF(MANAGER_PLAN!O854&lt;&gt;"","LOT: "&amp;MANAGER_PLAN!O854,"")))</f>
        <v/>
      </c>
      <c r="J854">
        <f>IF($D854="","",IFERROR(VLOOKUP($D854,POS_MASTER!$A:$AK,37,FALSE),""))</f>
        <v/>
      </c>
    </row>
    <row r="855">
      <c r="A855">
        <f>IF($D855="","",MANAGER_PLAN!B855)</f>
        <v/>
      </c>
      <c r="B855">
        <f>IF($D855="","",MANAGER_PLAN!C855)</f>
        <v/>
      </c>
      <c r="C855">
        <f>IF(MANAGER_PLAN!E855="","",MANAGER_PLAN!D855)</f>
        <v/>
      </c>
      <c r="D855">
        <f>IF(MANAGER_PLAN!E855="","",MANAGER_PLAN!E855)</f>
        <v/>
      </c>
      <c r="E855">
        <f>IF($D855="","",MANAGER_PLAN!G855)</f>
        <v/>
      </c>
      <c r="F855">
        <f>IF($D855="","",TRIM(MANAGER_PLAN!H855&amp;" "&amp;MANAGER_PLAN!I855))</f>
        <v/>
      </c>
      <c r="G855">
        <f>IF($D855="","",MANAGER_PLAN!J855)</f>
        <v/>
      </c>
      <c r="H855">
        <f>IF($D855="","",MANAGER_PLAN!K855)</f>
        <v/>
      </c>
      <c r="I855">
        <f>IF($D855="","",TRIM(IF(MANAGER_PLAN!N855&lt;&gt;"","LOS: "&amp;MANAGER_PLAN!N855&amp;" ","")&amp;IF(MANAGER_PLAN!O855&lt;&gt;"","LOT: "&amp;MANAGER_PLAN!O855,"")))</f>
        <v/>
      </c>
      <c r="J855">
        <f>IF($D855="","",IFERROR(VLOOKUP($D855,POS_MASTER!$A:$AK,37,FALSE),""))</f>
        <v/>
      </c>
    </row>
    <row r="856">
      <c r="A856">
        <f>IF($D856="","",MANAGER_PLAN!B856)</f>
        <v/>
      </c>
      <c r="B856">
        <f>IF($D856="","",MANAGER_PLAN!C856)</f>
        <v/>
      </c>
      <c r="C856">
        <f>IF(MANAGER_PLAN!E856="","",MANAGER_PLAN!D856)</f>
        <v/>
      </c>
      <c r="D856">
        <f>IF(MANAGER_PLAN!E856="","",MANAGER_PLAN!E856)</f>
        <v/>
      </c>
      <c r="E856">
        <f>IF($D856="","",MANAGER_PLAN!G856)</f>
        <v/>
      </c>
      <c r="F856">
        <f>IF($D856="","",TRIM(MANAGER_PLAN!H856&amp;" "&amp;MANAGER_PLAN!I856))</f>
        <v/>
      </c>
      <c r="G856">
        <f>IF($D856="","",MANAGER_PLAN!J856)</f>
        <v/>
      </c>
      <c r="H856">
        <f>IF($D856="","",MANAGER_PLAN!K856)</f>
        <v/>
      </c>
      <c r="I856">
        <f>IF($D856="","",TRIM(IF(MANAGER_PLAN!N856&lt;&gt;"","LOS: "&amp;MANAGER_PLAN!N856&amp;" ","")&amp;IF(MANAGER_PLAN!O856&lt;&gt;"","LOT: "&amp;MANAGER_PLAN!O856,"")))</f>
        <v/>
      </c>
      <c r="J856">
        <f>IF($D856="","",IFERROR(VLOOKUP($D856,POS_MASTER!$A:$AK,37,FALSE),""))</f>
        <v/>
      </c>
    </row>
    <row r="857">
      <c r="A857">
        <f>IF($D857="","",MANAGER_PLAN!B857)</f>
        <v/>
      </c>
      <c r="B857">
        <f>IF($D857="","",MANAGER_PLAN!C857)</f>
        <v/>
      </c>
      <c r="C857">
        <f>IF(MANAGER_PLAN!E857="","",MANAGER_PLAN!D857)</f>
        <v/>
      </c>
      <c r="D857">
        <f>IF(MANAGER_PLAN!E857="","",MANAGER_PLAN!E857)</f>
        <v/>
      </c>
      <c r="E857">
        <f>IF($D857="","",MANAGER_PLAN!G857)</f>
        <v/>
      </c>
      <c r="F857">
        <f>IF($D857="","",TRIM(MANAGER_PLAN!H857&amp;" "&amp;MANAGER_PLAN!I857))</f>
        <v/>
      </c>
      <c r="G857">
        <f>IF($D857="","",MANAGER_PLAN!J857)</f>
        <v/>
      </c>
      <c r="H857">
        <f>IF($D857="","",MANAGER_PLAN!K857)</f>
        <v/>
      </c>
      <c r="I857">
        <f>IF($D857="","",TRIM(IF(MANAGER_PLAN!N857&lt;&gt;"","LOS: "&amp;MANAGER_PLAN!N857&amp;" ","")&amp;IF(MANAGER_PLAN!O857&lt;&gt;"","LOT: "&amp;MANAGER_PLAN!O857,"")))</f>
        <v/>
      </c>
      <c r="J857">
        <f>IF($D857="","",IFERROR(VLOOKUP($D857,POS_MASTER!$A:$AK,37,FALSE),""))</f>
        <v/>
      </c>
    </row>
    <row r="858">
      <c r="A858">
        <f>IF($D858="","",MANAGER_PLAN!B858)</f>
        <v/>
      </c>
      <c r="B858">
        <f>IF($D858="","",MANAGER_PLAN!C858)</f>
        <v/>
      </c>
      <c r="C858">
        <f>IF(MANAGER_PLAN!E858="","",MANAGER_PLAN!D858)</f>
        <v/>
      </c>
      <c r="D858">
        <f>IF(MANAGER_PLAN!E858="","",MANAGER_PLAN!E858)</f>
        <v/>
      </c>
      <c r="E858">
        <f>IF($D858="","",MANAGER_PLAN!G858)</f>
        <v/>
      </c>
      <c r="F858">
        <f>IF($D858="","",TRIM(MANAGER_PLAN!H858&amp;" "&amp;MANAGER_PLAN!I858))</f>
        <v/>
      </c>
      <c r="G858">
        <f>IF($D858="","",MANAGER_PLAN!J858)</f>
        <v/>
      </c>
      <c r="H858">
        <f>IF($D858="","",MANAGER_PLAN!K858)</f>
        <v/>
      </c>
      <c r="I858">
        <f>IF($D858="","",TRIM(IF(MANAGER_PLAN!N858&lt;&gt;"","LOS: "&amp;MANAGER_PLAN!N858&amp;" ","")&amp;IF(MANAGER_PLAN!O858&lt;&gt;"","LOT: "&amp;MANAGER_PLAN!O858,"")))</f>
        <v/>
      </c>
      <c r="J858">
        <f>IF($D858="","",IFERROR(VLOOKUP($D858,POS_MASTER!$A:$AK,37,FALSE),""))</f>
        <v/>
      </c>
    </row>
    <row r="859">
      <c r="A859">
        <f>IF($D859="","",MANAGER_PLAN!B859)</f>
        <v/>
      </c>
      <c r="B859">
        <f>IF($D859="","",MANAGER_PLAN!C859)</f>
        <v/>
      </c>
      <c r="C859">
        <f>IF(MANAGER_PLAN!E859="","",MANAGER_PLAN!D859)</f>
        <v/>
      </c>
      <c r="D859">
        <f>IF(MANAGER_PLAN!E859="","",MANAGER_PLAN!E859)</f>
        <v/>
      </c>
      <c r="E859">
        <f>IF($D859="","",MANAGER_PLAN!G859)</f>
        <v/>
      </c>
      <c r="F859">
        <f>IF($D859="","",TRIM(MANAGER_PLAN!H859&amp;" "&amp;MANAGER_PLAN!I859))</f>
        <v/>
      </c>
      <c r="G859">
        <f>IF($D859="","",MANAGER_PLAN!J859)</f>
        <v/>
      </c>
      <c r="H859">
        <f>IF($D859="","",MANAGER_PLAN!K859)</f>
        <v/>
      </c>
      <c r="I859">
        <f>IF($D859="","",TRIM(IF(MANAGER_PLAN!N859&lt;&gt;"","LOS: "&amp;MANAGER_PLAN!N859&amp;" ","")&amp;IF(MANAGER_PLAN!O859&lt;&gt;"","LOT: "&amp;MANAGER_PLAN!O859,"")))</f>
        <v/>
      </c>
      <c r="J859">
        <f>IF($D859="","",IFERROR(VLOOKUP($D859,POS_MASTER!$A:$AK,37,FALSE),""))</f>
        <v/>
      </c>
    </row>
    <row r="860">
      <c r="A860">
        <f>IF($D860="","",MANAGER_PLAN!B860)</f>
        <v/>
      </c>
      <c r="B860">
        <f>IF($D860="","",MANAGER_PLAN!C860)</f>
        <v/>
      </c>
      <c r="C860">
        <f>IF(MANAGER_PLAN!E860="","",MANAGER_PLAN!D860)</f>
        <v/>
      </c>
      <c r="D860">
        <f>IF(MANAGER_PLAN!E860="","",MANAGER_PLAN!E860)</f>
        <v/>
      </c>
      <c r="E860">
        <f>IF($D860="","",MANAGER_PLAN!G860)</f>
        <v/>
      </c>
      <c r="F860">
        <f>IF($D860="","",TRIM(MANAGER_PLAN!H860&amp;" "&amp;MANAGER_PLAN!I860))</f>
        <v/>
      </c>
      <c r="G860">
        <f>IF($D860="","",MANAGER_PLAN!J860)</f>
        <v/>
      </c>
      <c r="H860">
        <f>IF($D860="","",MANAGER_PLAN!K860)</f>
        <v/>
      </c>
      <c r="I860">
        <f>IF($D860="","",TRIM(IF(MANAGER_PLAN!N860&lt;&gt;"","LOS: "&amp;MANAGER_PLAN!N860&amp;" ","")&amp;IF(MANAGER_PLAN!O860&lt;&gt;"","LOT: "&amp;MANAGER_PLAN!O860,"")))</f>
        <v/>
      </c>
      <c r="J860">
        <f>IF($D860="","",IFERROR(VLOOKUP($D860,POS_MASTER!$A:$AK,37,FALSE),""))</f>
        <v/>
      </c>
    </row>
    <row r="861">
      <c r="A861">
        <f>IF($D861="","",MANAGER_PLAN!B861)</f>
        <v/>
      </c>
      <c r="B861">
        <f>IF($D861="","",MANAGER_PLAN!C861)</f>
        <v/>
      </c>
      <c r="C861">
        <f>IF(MANAGER_PLAN!E861="","",MANAGER_PLAN!D861)</f>
        <v/>
      </c>
      <c r="D861">
        <f>IF(MANAGER_PLAN!E861="","",MANAGER_PLAN!E861)</f>
        <v/>
      </c>
      <c r="E861">
        <f>IF($D861="","",MANAGER_PLAN!G861)</f>
        <v/>
      </c>
      <c r="F861">
        <f>IF($D861="","",TRIM(MANAGER_PLAN!H861&amp;" "&amp;MANAGER_PLAN!I861))</f>
        <v/>
      </c>
      <c r="G861">
        <f>IF($D861="","",MANAGER_PLAN!J861)</f>
        <v/>
      </c>
      <c r="H861">
        <f>IF($D861="","",MANAGER_PLAN!K861)</f>
        <v/>
      </c>
      <c r="I861">
        <f>IF($D861="","",TRIM(IF(MANAGER_PLAN!N861&lt;&gt;"","LOS: "&amp;MANAGER_PLAN!N861&amp;" ","")&amp;IF(MANAGER_PLAN!O861&lt;&gt;"","LOT: "&amp;MANAGER_PLAN!O861,"")))</f>
        <v/>
      </c>
      <c r="J861">
        <f>IF($D861="","",IFERROR(VLOOKUP($D861,POS_MASTER!$A:$AK,37,FALSE),""))</f>
        <v/>
      </c>
    </row>
    <row r="862">
      <c r="A862">
        <f>IF($D862="","",MANAGER_PLAN!B862)</f>
        <v/>
      </c>
      <c r="B862">
        <f>IF($D862="","",MANAGER_PLAN!C862)</f>
        <v/>
      </c>
      <c r="C862">
        <f>IF(MANAGER_PLAN!E862="","",MANAGER_PLAN!D862)</f>
        <v/>
      </c>
      <c r="D862">
        <f>IF(MANAGER_PLAN!E862="","",MANAGER_PLAN!E862)</f>
        <v/>
      </c>
      <c r="E862">
        <f>IF($D862="","",MANAGER_PLAN!G862)</f>
        <v/>
      </c>
      <c r="F862">
        <f>IF($D862="","",TRIM(MANAGER_PLAN!H862&amp;" "&amp;MANAGER_PLAN!I862))</f>
        <v/>
      </c>
      <c r="G862">
        <f>IF($D862="","",MANAGER_PLAN!J862)</f>
        <v/>
      </c>
      <c r="H862">
        <f>IF($D862="","",MANAGER_PLAN!K862)</f>
        <v/>
      </c>
      <c r="I862">
        <f>IF($D862="","",TRIM(IF(MANAGER_PLAN!N862&lt;&gt;"","LOS: "&amp;MANAGER_PLAN!N862&amp;" ","")&amp;IF(MANAGER_PLAN!O862&lt;&gt;"","LOT: "&amp;MANAGER_PLAN!O862,"")))</f>
        <v/>
      </c>
      <c r="J862">
        <f>IF($D862="","",IFERROR(VLOOKUP($D862,POS_MASTER!$A:$AK,37,FALSE),""))</f>
        <v/>
      </c>
    </row>
    <row r="863">
      <c r="A863">
        <f>IF($D863="","",MANAGER_PLAN!B863)</f>
        <v/>
      </c>
      <c r="B863">
        <f>IF($D863="","",MANAGER_PLAN!C863)</f>
        <v/>
      </c>
      <c r="C863">
        <f>IF(MANAGER_PLAN!E863="","",MANAGER_PLAN!D863)</f>
        <v/>
      </c>
      <c r="D863">
        <f>IF(MANAGER_PLAN!E863="","",MANAGER_PLAN!E863)</f>
        <v/>
      </c>
      <c r="E863">
        <f>IF($D863="","",MANAGER_PLAN!G863)</f>
        <v/>
      </c>
      <c r="F863">
        <f>IF($D863="","",TRIM(MANAGER_PLAN!H863&amp;" "&amp;MANAGER_PLAN!I863))</f>
        <v/>
      </c>
      <c r="G863">
        <f>IF($D863="","",MANAGER_PLAN!J863)</f>
        <v/>
      </c>
      <c r="H863">
        <f>IF($D863="","",MANAGER_PLAN!K863)</f>
        <v/>
      </c>
      <c r="I863">
        <f>IF($D863="","",TRIM(IF(MANAGER_PLAN!N863&lt;&gt;"","LOS: "&amp;MANAGER_PLAN!N863&amp;" ","")&amp;IF(MANAGER_PLAN!O863&lt;&gt;"","LOT: "&amp;MANAGER_PLAN!O863,"")))</f>
        <v/>
      </c>
      <c r="J863">
        <f>IF($D863="","",IFERROR(VLOOKUP($D863,POS_MASTER!$A:$AK,37,FALSE),""))</f>
        <v/>
      </c>
    </row>
    <row r="864">
      <c r="A864">
        <f>IF($D864="","",MANAGER_PLAN!B864)</f>
        <v/>
      </c>
      <c r="B864">
        <f>IF($D864="","",MANAGER_PLAN!C864)</f>
        <v/>
      </c>
      <c r="C864">
        <f>IF(MANAGER_PLAN!E864="","",MANAGER_PLAN!D864)</f>
        <v/>
      </c>
      <c r="D864">
        <f>IF(MANAGER_PLAN!E864="","",MANAGER_PLAN!E864)</f>
        <v/>
      </c>
      <c r="E864">
        <f>IF($D864="","",MANAGER_PLAN!G864)</f>
        <v/>
      </c>
      <c r="F864">
        <f>IF($D864="","",TRIM(MANAGER_PLAN!H864&amp;" "&amp;MANAGER_PLAN!I864))</f>
        <v/>
      </c>
      <c r="G864">
        <f>IF($D864="","",MANAGER_PLAN!J864)</f>
        <v/>
      </c>
      <c r="H864">
        <f>IF($D864="","",MANAGER_PLAN!K864)</f>
        <v/>
      </c>
      <c r="I864">
        <f>IF($D864="","",TRIM(IF(MANAGER_PLAN!N864&lt;&gt;"","LOS: "&amp;MANAGER_PLAN!N864&amp;" ","")&amp;IF(MANAGER_PLAN!O864&lt;&gt;"","LOT: "&amp;MANAGER_PLAN!O864,"")))</f>
        <v/>
      </c>
      <c r="J864">
        <f>IF($D864="","",IFERROR(VLOOKUP($D864,POS_MASTER!$A:$AK,37,FALSE),""))</f>
        <v/>
      </c>
    </row>
    <row r="865">
      <c r="A865">
        <f>IF($D865="","",MANAGER_PLAN!B865)</f>
        <v/>
      </c>
      <c r="B865">
        <f>IF($D865="","",MANAGER_PLAN!C865)</f>
        <v/>
      </c>
      <c r="C865">
        <f>IF(MANAGER_PLAN!E865="","",MANAGER_PLAN!D865)</f>
        <v/>
      </c>
      <c r="D865">
        <f>IF(MANAGER_PLAN!E865="","",MANAGER_PLAN!E865)</f>
        <v/>
      </c>
      <c r="E865">
        <f>IF($D865="","",MANAGER_PLAN!G865)</f>
        <v/>
      </c>
      <c r="F865">
        <f>IF($D865="","",TRIM(MANAGER_PLAN!H865&amp;" "&amp;MANAGER_PLAN!I865))</f>
        <v/>
      </c>
      <c r="G865">
        <f>IF($D865="","",MANAGER_PLAN!J865)</f>
        <v/>
      </c>
      <c r="H865">
        <f>IF($D865="","",MANAGER_PLAN!K865)</f>
        <v/>
      </c>
      <c r="I865">
        <f>IF($D865="","",TRIM(IF(MANAGER_PLAN!N865&lt;&gt;"","LOS: "&amp;MANAGER_PLAN!N865&amp;" ","")&amp;IF(MANAGER_PLAN!O865&lt;&gt;"","LOT: "&amp;MANAGER_PLAN!O865,"")))</f>
        <v/>
      </c>
      <c r="J865">
        <f>IF($D865="","",IFERROR(VLOOKUP($D865,POS_MASTER!$A:$AK,37,FALSE),""))</f>
        <v/>
      </c>
    </row>
    <row r="866">
      <c r="A866">
        <f>IF($D866="","",MANAGER_PLAN!B866)</f>
        <v/>
      </c>
      <c r="B866">
        <f>IF($D866="","",MANAGER_PLAN!C866)</f>
        <v/>
      </c>
      <c r="C866">
        <f>IF(MANAGER_PLAN!E866="","",MANAGER_PLAN!D866)</f>
        <v/>
      </c>
      <c r="D866">
        <f>IF(MANAGER_PLAN!E866="","",MANAGER_PLAN!E866)</f>
        <v/>
      </c>
      <c r="E866">
        <f>IF($D866="","",MANAGER_PLAN!G866)</f>
        <v/>
      </c>
      <c r="F866">
        <f>IF($D866="","",TRIM(MANAGER_PLAN!H866&amp;" "&amp;MANAGER_PLAN!I866))</f>
        <v/>
      </c>
      <c r="G866">
        <f>IF($D866="","",MANAGER_PLAN!J866)</f>
        <v/>
      </c>
      <c r="H866">
        <f>IF($D866="","",MANAGER_PLAN!K866)</f>
        <v/>
      </c>
      <c r="I866">
        <f>IF($D866="","",TRIM(IF(MANAGER_PLAN!N866&lt;&gt;"","LOS: "&amp;MANAGER_PLAN!N866&amp;" ","")&amp;IF(MANAGER_PLAN!O866&lt;&gt;"","LOT: "&amp;MANAGER_PLAN!O866,"")))</f>
        <v/>
      </c>
      <c r="J866">
        <f>IF($D866="","",IFERROR(VLOOKUP($D866,POS_MASTER!$A:$AK,37,FALSE),""))</f>
        <v/>
      </c>
    </row>
    <row r="867">
      <c r="A867">
        <f>IF($D867="","",MANAGER_PLAN!B867)</f>
        <v/>
      </c>
      <c r="B867">
        <f>IF($D867="","",MANAGER_PLAN!C867)</f>
        <v/>
      </c>
      <c r="C867">
        <f>IF(MANAGER_PLAN!E867="","",MANAGER_PLAN!D867)</f>
        <v/>
      </c>
      <c r="D867">
        <f>IF(MANAGER_PLAN!E867="","",MANAGER_PLAN!E867)</f>
        <v/>
      </c>
      <c r="E867">
        <f>IF($D867="","",MANAGER_PLAN!G867)</f>
        <v/>
      </c>
      <c r="F867">
        <f>IF($D867="","",TRIM(MANAGER_PLAN!H867&amp;" "&amp;MANAGER_PLAN!I867))</f>
        <v/>
      </c>
      <c r="G867">
        <f>IF($D867="","",MANAGER_PLAN!J867)</f>
        <v/>
      </c>
      <c r="H867">
        <f>IF($D867="","",MANAGER_PLAN!K867)</f>
        <v/>
      </c>
      <c r="I867">
        <f>IF($D867="","",TRIM(IF(MANAGER_PLAN!N867&lt;&gt;"","LOS: "&amp;MANAGER_PLAN!N867&amp;" ","")&amp;IF(MANAGER_PLAN!O867&lt;&gt;"","LOT: "&amp;MANAGER_PLAN!O867,"")))</f>
        <v/>
      </c>
      <c r="J867">
        <f>IF($D867="","",IFERROR(VLOOKUP($D867,POS_MASTER!$A:$AK,37,FALSE),""))</f>
        <v/>
      </c>
    </row>
    <row r="868">
      <c r="A868">
        <f>IF($D868="","",MANAGER_PLAN!B868)</f>
        <v/>
      </c>
      <c r="B868">
        <f>IF($D868="","",MANAGER_PLAN!C868)</f>
        <v/>
      </c>
      <c r="C868">
        <f>IF(MANAGER_PLAN!E868="","",MANAGER_PLAN!D868)</f>
        <v/>
      </c>
      <c r="D868">
        <f>IF(MANAGER_PLAN!E868="","",MANAGER_PLAN!E868)</f>
        <v/>
      </c>
      <c r="E868">
        <f>IF($D868="","",MANAGER_PLAN!G868)</f>
        <v/>
      </c>
      <c r="F868">
        <f>IF($D868="","",TRIM(MANAGER_PLAN!H868&amp;" "&amp;MANAGER_PLAN!I868))</f>
        <v/>
      </c>
      <c r="G868">
        <f>IF($D868="","",MANAGER_PLAN!J868)</f>
        <v/>
      </c>
      <c r="H868">
        <f>IF($D868="","",MANAGER_PLAN!K868)</f>
        <v/>
      </c>
      <c r="I868">
        <f>IF($D868="","",TRIM(IF(MANAGER_PLAN!N868&lt;&gt;"","LOS: "&amp;MANAGER_PLAN!N868&amp;" ","")&amp;IF(MANAGER_PLAN!O868&lt;&gt;"","LOT: "&amp;MANAGER_PLAN!O868,"")))</f>
        <v/>
      </c>
      <c r="J868">
        <f>IF($D868="","",IFERROR(VLOOKUP($D868,POS_MASTER!$A:$AK,37,FALSE),""))</f>
        <v/>
      </c>
    </row>
    <row r="869">
      <c r="A869">
        <f>IF($D869="","",MANAGER_PLAN!B869)</f>
        <v/>
      </c>
      <c r="B869">
        <f>IF($D869="","",MANAGER_PLAN!C869)</f>
        <v/>
      </c>
      <c r="C869">
        <f>IF(MANAGER_PLAN!E869="","",MANAGER_PLAN!D869)</f>
        <v/>
      </c>
      <c r="D869">
        <f>IF(MANAGER_PLAN!E869="","",MANAGER_PLAN!E869)</f>
        <v/>
      </c>
      <c r="E869">
        <f>IF($D869="","",MANAGER_PLAN!G869)</f>
        <v/>
      </c>
      <c r="F869">
        <f>IF($D869="","",TRIM(MANAGER_PLAN!H869&amp;" "&amp;MANAGER_PLAN!I869))</f>
        <v/>
      </c>
      <c r="G869">
        <f>IF($D869="","",MANAGER_PLAN!J869)</f>
        <v/>
      </c>
      <c r="H869">
        <f>IF($D869="","",MANAGER_PLAN!K869)</f>
        <v/>
      </c>
      <c r="I869">
        <f>IF($D869="","",TRIM(IF(MANAGER_PLAN!N869&lt;&gt;"","LOS: "&amp;MANAGER_PLAN!N869&amp;" ","")&amp;IF(MANAGER_PLAN!O869&lt;&gt;"","LOT: "&amp;MANAGER_PLAN!O869,"")))</f>
        <v/>
      </c>
      <c r="J869">
        <f>IF($D869="","",IFERROR(VLOOKUP($D869,POS_MASTER!$A:$AK,37,FALSE),""))</f>
        <v/>
      </c>
    </row>
    <row r="870">
      <c r="A870">
        <f>IF($D870="","",MANAGER_PLAN!B870)</f>
        <v/>
      </c>
      <c r="B870">
        <f>IF($D870="","",MANAGER_PLAN!C870)</f>
        <v/>
      </c>
      <c r="C870">
        <f>IF(MANAGER_PLAN!E870="","",MANAGER_PLAN!D870)</f>
        <v/>
      </c>
      <c r="D870">
        <f>IF(MANAGER_PLAN!E870="","",MANAGER_PLAN!E870)</f>
        <v/>
      </c>
      <c r="E870">
        <f>IF($D870="","",MANAGER_PLAN!G870)</f>
        <v/>
      </c>
      <c r="F870">
        <f>IF($D870="","",TRIM(MANAGER_PLAN!H870&amp;" "&amp;MANAGER_PLAN!I870))</f>
        <v/>
      </c>
      <c r="G870">
        <f>IF($D870="","",MANAGER_PLAN!J870)</f>
        <v/>
      </c>
      <c r="H870">
        <f>IF($D870="","",MANAGER_PLAN!K870)</f>
        <v/>
      </c>
      <c r="I870">
        <f>IF($D870="","",TRIM(IF(MANAGER_PLAN!N870&lt;&gt;"","LOS: "&amp;MANAGER_PLAN!N870&amp;" ","")&amp;IF(MANAGER_PLAN!O870&lt;&gt;"","LOT: "&amp;MANAGER_PLAN!O870,"")))</f>
        <v/>
      </c>
      <c r="J870">
        <f>IF($D870="","",IFERROR(VLOOKUP($D870,POS_MASTER!$A:$AK,37,FALSE),""))</f>
        <v/>
      </c>
    </row>
    <row r="871">
      <c r="A871">
        <f>IF($D871="","",MANAGER_PLAN!B871)</f>
        <v/>
      </c>
      <c r="B871">
        <f>IF($D871="","",MANAGER_PLAN!C871)</f>
        <v/>
      </c>
      <c r="C871">
        <f>IF(MANAGER_PLAN!E871="","",MANAGER_PLAN!D871)</f>
        <v/>
      </c>
      <c r="D871">
        <f>IF(MANAGER_PLAN!E871="","",MANAGER_PLAN!E871)</f>
        <v/>
      </c>
      <c r="E871">
        <f>IF($D871="","",MANAGER_PLAN!G871)</f>
        <v/>
      </c>
      <c r="F871">
        <f>IF($D871="","",TRIM(MANAGER_PLAN!H871&amp;" "&amp;MANAGER_PLAN!I871))</f>
        <v/>
      </c>
      <c r="G871">
        <f>IF($D871="","",MANAGER_PLAN!J871)</f>
        <v/>
      </c>
      <c r="H871">
        <f>IF($D871="","",MANAGER_PLAN!K871)</f>
        <v/>
      </c>
      <c r="I871">
        <f>IF($D871="","",TRIM(IF(MANAGER_PLAN!N871&lt;&gt;"","LOS: "&amp;MANAGER_PLAN!N871&amp;" ","")&amp;IF(MANAGER_PLAN!O871&lt;&gt;"","LOT: "&amp;MANAGER_PLAN!O871,"")))</f>
        <v/>
      </c>
      <c r="J871">
        <f>IF($D871="","",IFERROR(VLOOKUP($D871,POS_MASTER!$A:$AK,37,FALSE),""))</f>
        <v/>
      </c>
    </row>
    <row r="872">
      <c r="A872">
        <f>IF($D872="","",MANAGER_PLAN!B872)</f>
        <v/>
      </c>
      <c r="B872">
        <f>IF($D872="","",MANAGER_PLAN!C872)</f>
        <v/>
      </c>
      <c r="C872">
        <f>IF(MANAGER_PLAN!E872="","",MANAGER_PLAN!D872)</f>
        <v/>
      </c>
      <c r="D872">
        <f>IF(MANAGER_PLAN!E872="","",MANAGER_PLAN!E872)</f>
        <v/>
      </c>
      <c r="E872">
        <f>IF($D872="","",MANAGER_PLAN!G872)</f>
        <v/>
      </c>
      <c r="F872">
        <f>IF($D872="","",TRIM(MANAGER_PLAN!H872&amp;" "&amp;MANAGER_PLAN!I872))</f>
        <v/>
      </c>
      <c r="G872">
        <f>IF($D872="","",MANAGER_PLAN!J872)</f>
        <v/>
      </c>
      <c r="H872">
        <f>IF($D872="","",MANAGER_PLAN!K872)</f>
        <v/>
      </c>
      <c r="I872">
        <f>IF($D872="","",TRIM(IF(MANAGER_PLAN!N872&lt;&gt;"","LOS: "&amp;MANAGER_PLAN!N872&amp;" ","")&amp;IF(MANAGER_PLAN!O872&lt;&gt;"","LOT: "&amp;MANAGER_PLAN!O872,"")))</f>
        <v/>
      </c>
      <c r="J872">
        <f>IF($D872="","",IFERROR(VLOOKUP($D872,POS_MASTER!$A:$AK,37,FALSE),""))</f>
        <v/>
      </c>
    </row>
    <row r="873">
      <c r="A873">
        <f>IF($D873="","",MANAGER_PLAN!B873)</f>
        <v/>
      </c>
      <c r="B873">
        <f>IF($D873="","",MANAGER_PLAN!C873)</f>
        <v/>
      </c>
      <c r="C873">
        <f>IF(MANAGER_PLAN!E873="","",MANAGER_PLAN!D873)</f>
        <v/>
      </c>
      <c r="D873">
        <f>IF(MANAGER_PLAN!E873="","",MANAGER_PLAN!E873)</f>
        <v/>
      </c>
      <c r="E873">
        <f>IF($D873="","",MANAGER_PLAN!G873)</f>
        <v/>
      </c>
      <c r="F873">
        <f>IF($D873="","",TRIM(MANAGER_PLAN!H873&amp;" "&amp;MANAGER_PLAN!I873))</f>
        <v/>
      </c>
      <c r="G873">
        <f>IF($D873="","",MANAGER_PLAN!J873)</f>
        <v/>
      </c>
      <c r="H873">
        <f>IF($D873="","",MANAGER_PLAN!K873)</f>
        <v/>
      </c>
      <c r="I873">
        <f>IF($D873="","",TRIM(IF(MANAGER_PLAN!N873&lt;&gt;"","LOS: "&amp;MANAGER_PLAN!N873&amp;" ","")&amp;IF(MANAGER_PLAN!O873&lt;&gt;"","LOT: "&amp;MANAGER_PLAN!O873,"")))</f>
        <v/>
      </c>
      <c r="J873">
        <f>IF($D873="","",IFERROR(VLOOKUP($D873,POS_MASTER!$A:$AK,37,FALSE),""))</f>
        <v/>
      </c>
    </row>
    <row r="874">
      <c r="A874">
        <f>IF($D874="","",MANAGER_PLAN!B874)</f>
        <v/>
      </c>
      <c r="B874">
        <f>IF($D874="","",MANAGER_PLAN!C874)</f>
        <v/>
      </c>
      <c r="C874">
        <f>IF(MANAGER_PLAN!E874="","",MANAGER_PLAN!D874)</f>
        <v/>
      </c>
      <c r="D874">
        <f>IF(MANAGER_PLAN!E874="","",MANAGER_PLAN!E874)</f>
        <v/>
      </c>
      <c r="E874">
        <f>IF($D874="","",MANAGER_PLAN!G874)</f>
        <v/>
      </c>
      <c r="F874">
        <f>IF($D874="","",TRIM(MANAGER_PLAN!H874&amp;" "&amp;MANAGER_PLAN!I874))</f>
        <v/>
      </c>
      <c r="G874">
        <f>IF($D874="","",MANAGER_PLAN!J874)</f>
        <v/>
      </c>
      <c r="H874">
        <f>IF($D874="","",MANAGER_PLAN!K874)</f>
        <v/>
      </c>
      <c r="I874">
        <f>IF($D874="","",TRIM(IF(MANAGER_PLAN!N874&lt;&gt;"","LOS: "&amp;MANAGER_PLAN!N874&amp;" ","")&amp;IF(MANAGER_PLAN!O874&lt;&gt;"","LOT: "&amp;MANAGER_PLAN!O874,"")))</f>
        <v/>
      </c>
      <c r="J874">
        <f>IF($D874="","",IFERROR(VLOOKUP($D874,POS_MASTER!$A:$AK,37,FALSE),""))</f>
        <v/>
      </c>
    </row>
    <row r="875">
      <c r="A875">
        <f>IF($D875="","",MANAGER_PLAN!B875)</f>
        <v/>
      </c>
      <c r="B875">
        <f>IF($D875="","",MANAGER_PLAN!C875)</f>
        <v/>
      </c>
      <c r="C875">
        <f>IF(MANAGER_PLAN!E875="","",MANAGER_PLAN!D875)</f>
        <v/>
      </c>
      <c r="D875">
        <f>IF(MANAGER_PLAN!E875="","",MANAGER_PLAN!E875)</f>
        <v/>
      </c>
      <c r="E875">
        <f>IF($D875="","",MANAGER_PLAN!G875)</f>
        <v/>
      </c>
      <c r="F875">
        <f>IF($D875="","",TRIM(MANAGER_PLAN!H875&amp;" "&amp;MANAGER_PLAN!I875))</f>
        <v/>
      </c>
      <c r="G875">
        <f>IF($D875="","",MANAGER_PLAN!J875)</f>
        <v/>
      </c>
      <c r="H875">
        <f>IF($D875="","",MANAGER_PLAN!K875)</f>
        <v/>
      </c>
      <c r="I875">
        <f>IF($D875="","",TRIM(IF(MANAGER_PLAN!N875&lt;&gt;"","LOS: "&amp;MANAGER_PLAN!N875&amp;" ","")&amp;IF(MANAGER_PLAN!O875&lt;&gt;"","LOT: "&amp;MANAGER_PLAN!O875,"")))</f>
        <v/>
      </c>
      <c r="J875">
        <f>IF($D875="","",IFERROR(VLOOKUP($D875,POS_MASTER!$A:$AK,37,FALSE),""))</f>
        <v/>
      </c>
    </row>
    <row r="876">
      <c r="A876">
        <f>IF($D876="","",MANAGER_PLAN!B876)</f>
        <v/>
      </c>
      <c r="B876">
        <f>IF($D876="","",MANAGER_PLAN!C876)</f>
        <v/>
      </c>
      <c r="C876">
        <f>IF(MANAGER_PLAN!E876="","",MANAGER_PLAN!D876)</f>
        <v/>
      </c>
      <c r="D876">
        <f>IF(MANAGER_PLAN!E876="","",MANAGER_PLAN!E876)</f>
        <v/>
      </c>
      <c r="E876">
        <f>IF($D876="","",MANAGER_PLAN!G876)</f>
        <v/>
      </c>
      <c r="F876">
        <f>IF($D876="","",TRIM(MANAGER_PLAN!H876&amp;" "&amp;MANAGER_PLAN!I876))</f>
        <v/>
      </c>
      <c r="G876">
        <f>IF($D876="","",MANAGER_PLAN!J876)</f>
        <v/>
      </c>
      <c r="H876">
        <f>IF($D876="","",MANAGER_PLAN!K876)</f>
        <v/>
      </c>
      <c r="I876">
        <f>IF($D876="","",TRIM(IF(MANAGER_PLAN!N876&lt;&gt;"","LOS: "&amp;MANAGER_PLAN!N876&amp;" ","")&amp;IF(MANAGER_PLAN!O876&lt;&gt;"","LOT: "&amp;MANAGER_PLAN!O876,"")))</f>
        <v/>
      </c>
      <c r="J876">
        <f>IF($D876="","",IFERROR(VLOOKUP($D876,POS_MASTER!$A:$AK,37,FALSE),""))</f>
        <v/>
      </c>
    </row>
    <row r="877">
      <c r="A877">
        <f>IF($D877="","",MANAGER_PLAN!B877)</f>
        <v/>
      </c>
      <c r="B877">
        <f>IF($D877="","",MANAGER_PLAN!C877)</f>
        <v/>
      </c>
      <c r="C877">
        <f>IF(MANAGER_PLAN!E877="","",MANAGER_PLAN!D877)</f>
        <v/>
      </c>
      <c r="D877">
        <f>IF(MANAGER_PLAN!E877="","",MANAGER_PLAN!E877)</f>
        <v/>
      </c>
      <c r="E877">
        <f>IF($D877="","",MANAGER_PLAN!G877)</f>
        <v/>
      </c>
      <c r="F877">
        <f>IF($D877="","",TRIM(MANAGER_PLAN!H877&amp;" "&amp;MANAGER_PLAN!I877))</f>
        <v/>
      </c>
      <c r="G877">
        <f>IF($D877="","",MANAGER_PLAN!J877)</f>
        <v/>
      </c>
      <c r="H877">
        <f>IF($D877="","",MANAGER_PLAN!K877)</f>
        <v/>
      </c>
      <c r="I877">
        <f>IF($D877="","",TRIM(IF(MANAGER_PLAN!N877&lt;&gt;"","LOS: "&amp;MANAGER_PLAN!N877&amp;" ","")&amp;IF(MANAGER_PLAN!O877&lt;&gt;"","LOT: "&amp;MANAGER_PLAN!O877,"")))</f>
        <v/>
      </c>
      <c r="J877">
        <f>IF($D877="","",IFERROR(VLOOKUP($D877,POS_MASTER!$A:$AK,37,FALSE),""))</f>
        <v/>
      </c>
    </row>
    <row r="878">
      <c r="A878">
        <f>IF($D878="","",MANAGER_PLAN!B878)</f>
        <v/>
      </c>
      <c r="B878">
        <f>IF($D878="","",MANAGER_PLAN!C878)</f>
        <v/>
      </c>
      <c r="C878">
        <f>IF(MANAGER_PLAN!E878="","",MANAGER_PLAN!D878)</f>
        <v/>
      </c>
      <c r="D878">
        <f>IF(MANAGER_PLAN!E878="","",MANAGER_PLAN!E878)</f>
        <v/>
      </c>
      <c r="E878">
        <f>IF($D878="","",MANAGER_PLAN!G878)</f>
        <v/>
      </c>
      <c r="F878">
        <f>IF($D878="","",TRIM(MANAGER_PLAN!H878&amp;" "&amp;MANAGER_PLAN!I878))</f>
        <v/>
      </c>
      <c r="G878">
        <f>IF($D878="","",MANAGER_PLAN!J878)</f>
        <v/>
      </c>
      <c r="H878">
        <f>IF($D878="","",MANAGER_PLAN!K878)</f>
        <v/>
      </c>
      <c r="I878">
        <f>IF($D878="","",TRIM(IF(MANAGER_PLAN!N878&lt;&gt;"","LOS: "&amp;MANAGER_PLAN!N878&amp;" ","")&amp;IF(MANAGER_PLAN!O878&lt;&gt;"","LOT: "&amp;MANAGER_PLAN!O878,"")))</f>
        <v/>
      </c>
      <c r="J878">
        <f>IF($D878="","",IFERROR(VLOOKUP($D878,POS_MASTER!$A:$AK,37,FALSE),""))</f>
        <v/>
      </c>
    </row>
    <row r="879">
      <c r="A879">
        <f>IF($D879="","",MANAGER_PLAN!B879)</f>
        <v/>
      </c>
      <c r="B879">
        <f>IF($D879="","",MANAGER_PLAN!C879)</f>
        <v/>
      </c>
      <c r="C879">
        <f>IF(MANAGER_PLAN!E879="","",MANAGER_PLAN!D879)</f>
        <v/>
      </c>
      <c r="D879">
        <f>IF(MANAGER_PLAN!E879="","",MANAGER_PLAN!E879)</f>
        <v/>
      </c>
      <c r="E879">
        <f>IF($D879="","",MANAGER_PLAN!G879)</f>
        <v/>
      </c>
      <c r="F879">
        <f>IF($D879="","",TRIM(MANAGER_PLAN!H879&amp;" "&amp;MANAGER_PLAN!I879))</f>
        <v/>
      </c>
      <c r="G879">
        <f>IF($D879="","",MANAGER_PLAN!J879)</f>
        <v/>
      </c>
      <c r="H879">
        <f>IF($D879="","",MANAGER_PLAN!K879)</f>
        <v/>
      </c>
      <c r="I879">
        <f>IF($D879="","",TRIM(IF(MANAGER_PLAN!N879&lt;&gt;"","LOS: "&amp;MANAGER_PLAN!N879&amp;" ","")&amp;IF(MANAGER_PLAN!O879&lt;&gt;"","LOT: "&amp;MANAGER_PLAN!O879,"")))</f>
        <v/>
      </c>
      <c r="J879">
        <f>IF($D879="","",IFERROR(VLOOKUP($D879,POS_MASTER!$A:$AK,37,FALSE),""))</f>
        <v/>
      </c>
    </row>
    <row r="880">
      <c r="A880">
        <f>IF($D880="","",MANAGER_PLAN!B880)</f>
        <v/>
      </c>
      <c r="B880">
        <f>IF($D880="","",MANAGER_PLAN!C880)</f>
        <v/>
      </c>
      <c r="C880">
        <f>IF(MANAGER_PLAN!E880="","",MANAGER_PLAN!D880)</f>
        <v/>
      </c>
      <c r="D880">
        <f>IF(MANAGER_PLAN!E880="","",MANAGER_PLAN!E880)</f>
        <v/>
      </c>
      <c r="E880">
        <f>IF($D880="","",MANAGER_PLAN!G880)</f>
        <v/>
      </c>
      <c r="F880">
        <f>IF($D880="","",TRIM(MANAGER_PLAN!H880&amp;" "&amp;MANAGER_PLAN!I880))</f>
        <v/>
      </c>
      <c r="G880">
        <f>IF($D880="","",MANAGER_PLAN!J880)</f>
        <v/>
      </c>
      <c r="H880">
        <f>IF($D880="","",MANAGER_PLAN!K880)</f>
        <v/>
      </c>
      <c r="I880">
        <f>IF($D880="","",TRIM(IF(MANAGER_PLAN!N880&lt;&gt;"","LOS: "&amp;MANAGER_PLAN!N880&amp;" ","")&amp;IF(MANAGER_PLAN!O880&lt;&gt;"","LOT: "&amp;MANAGER_PLAN!O880,"")))</f>
        <v/>
      </c>
      <c r="J880">
        <f>IF($D880="","",IFERROR(VLOOKUP($D880,POS_MASTER!$A:$AK,37,FALSE),""))</f>
        <v/>
      </c>
    </row>
    <row r="881">
      <c r="A881">
        <f>IF($D881="","",MANAGER_PLAN!B881)</f>
        <v/>
      </c>
      <c r="B881">
        <f>IF($D881="","",MANAGER_PLAN!C881)</f>
        <v/>
      </c>
      <c r="C881">
        <f>IF(MANAGER_PLAN!E881="","",MANAGER_PLAN!D881)</f>
        <v/>
      </c>
      <c r="D881">
        <f>IF(MANAGER_PLAN!E881="","",MANAGER_PLAN!E881)</f>
        <v/>
      </c>
      <c r="E881">
        <f>IF($D881="","",MANAGER_PLAN!G881)</f>
        <v/>
      </c>
      <c r="F881">
        <f>IF($D881="","",TRIM(MANAGER_PLAN!H881&amp;" "&amp;MANAGER_PLAN!I881))</f>
        <v/>
      </c>
      <c r="G881">
        <f>IF($D881="","",MANAGER_PLAN!J881)</f>
        <v/>
      </c>
      <c r="H881">
        <f>IF($D881="","",MANAGER_PLAN!K881)</f>
        <v/>
      </c>
      <c r="I881">
        <f>IF($D881="","",TRIM(IF(MANAGER_PLAN!N881&lt;&gt;"","LOS: "&amp;MANAGER_PLAN!N881&amp;" ","")&amp;IF(MANAGER_PLAN!O881&lt;&gt;"","LOT: "&amp;MANAGER_PLAN!O881,"")))</f>
        <v/>
      </c>
      <c r="J881">
        <f>IF($D881="","",IFERROR(VLOOKUP($D881,POS_MASTER!$A:$AK,37,FALSE),""))</f>
        <v/>
      </c>
    </row>
    <row r="882">
      <c r="A882">
        <f>IF($D882="","",MANAGER_PLAN!B882)</f>
        <v/>
      </c>
      <c r="B882">
        <f>IF($D882="","",MANAGER_PLAN!C882)</f>
        <v/>
      </c>
      <c r="C882">
        <f>IF(MANAGER_PLAN!E882="","",MANAGER_PLAN!D882)</f>
        <v/>
      </c>
      <c r="D882">
        <f>IF(MANAGER_PLAN!E882="","",MANAGER_PLAN!E882)</f>
        <v/>
      </c>
      <c r="E882">
        <f>IF($D882="","",MANAGER_PLAN!G882)</f>
        <v/>
      </c>
      <c r="F882">
        <f>IF($D882="","",TRIM(MANAGER_PLAN!H882&amp;" "&amp;MANAGER_PLAN!I882))</f>
        <v/>
      </c>
      <c r="G882">
        <f>IF($D882="","",MANAGER_PLAN!J882)</f>
        <v/>
      </c>
      <c r="H882">
        <f>IF($D882="","",MANAGER_PLAN!K882)</f>
        <v/>
      </c>
      <c r="I882">
        <f>IF($D882="","",TRIM(IF(MANAGER_PLAN!N882&lt;&gt;"","LOS: "&amp;MANAGER_PLAN!N882&amp;" ","")&amp;IF(MANAGER_PLAN!O882&lt;&gt;"","LOT: "&amp;MANAGER_PLAN!O882,"")))</f>
        <v/>
      </c>
      <c r="J882">
        <f>IF($D882="","",IFERROR(VLOOKUP($D882,POS_MASTER!$A:$AK,37,FALSE),""))</f>
        <v/>
      </c>
    </row>
    <row r="883">
      <c r="A883">
        <f>IF($D883="","",MANAGER_PLAN!B883)</f>
        <v/>
      </c>
      <c r="B883">
        <f>IF($D883="","",MANAGER_PLAN!C883)</f>
        <v/>
      </c>
      <c r="C883">
        <f>IF(MANAGER_PLAN!E883="","",MANAGER_PLAN!D883)</f>
        <v/>
      </c>
      <c r="D883">
        <f>IF(MANAGER_PLAN!E883="","",MANAGER_PLAN!E883)</f>
        <v/>
      </c>
      <c r="E883">
        <f>IF($D883="","",MANAGER_PLAN!G883)</f>
        <v/>
      </c>
      <c r="F883">
        <f>IF($D883="","",TRIM(MANAGER_PLAN!H883&amp;" "&amp;MANAGER_PLAN!I883))</f>
        <v/>
      </c>
      <c r="G883">
        <f>IF($D883="","",MANAGER_PLAN!J883)</f>
        <v/>
      </c>
      <c r="H883">
        <f>IF($D883="","",MANAGER_PLAN!K883)</f>
        <v/>
      </c>
      <c r="I883">
        <f>IF($D883="","",TRIM(IF(MANAGER_PLAN!N883&lt;&gt;"","LOS: "&amp;MANAGER_PLAN!N883&amp;" ","")&amp;IF(MANAGER_PLAN!O883&lt;&gt;"","LOT: "&amp;MANAGER_PLAN!O883,"")))</f>
        <v/>
      </c>
      <c r="J883">
        <f>IF($D883="","",IFERROR(VLOOKUP($D883,POS_MASTER!$A:$AK,37,FALSE),""))</f>
        <v/>
      </c>
    </row>
    <row r="884">
      <c r="A884">
        <f>IF($D884="","",MANAGER_PLAN!B884)</f>
        <v/>
      </c>
      <c r="B884">
        <f>IF($D884="","",MANAGER_PLAN!C884)</f>
        <v/>
      </c>
      <c r="C884">
        <f>IF(MANAGER_PLAN!E884="","",MANAGER_PLAN!D884)</f>
        <v/>
      </c>
      <c r="D884">
        <f>IF(MANAGER_PLAN!E884="","",MANAGER_PLAN!E884)</f>
        <v/>
      </c>
      <c r="E884">
        <f>IF($D884="","",MANAGER_PLAN!G884)</f>
        <v/>
      </c>
      <c r="F884">
        <f>IF($D884="","",TRIM(MANAGER_PLAN!H884&amp;" "&amp;MANAGER_PLAN!I884))</f>
        <v/>
      </c>
      <c r="G884">
        <f>IF($D884="","",MANAGER_PLAN!J884)</f>
        <v/>
      </c>
      <c r="H884">
        <f>IF($D884="","",MANAGER_PLAN!K884)</f>
        <v/>
      </c>
      <c r="I884">
        <f>IF($D884="","",TRIM(IF(MANAGER_PLAN!N884&lt;&gt;"","LOS: "&amp;MANAGER_PLAN!N884&amp;" ","")&amp;IF(MANAGER_PLAN!O884&lt;&gt;"","LOT: "&amp;MANAGER_PLAN!O884,"")))</f>
        <v/>
      </c>
      <c r="J884">
        <f>IF($D884="","",IFERROR(VLOOKUP($D884,POS_MASTER!$A:$AK,37,FALSE),""))</f>
        <v/>
      </c>
    </row>
    <row r="885">
      <c r="A885">
        <f>IF($D885="","",MANAGER_PLAN!B885)</f>
        <v/>
      </c>
      <c r="B885">
        <f>IF($D885="","",MANAGER_PLAN!C885)</f>
        <v/>
      </c>
      <c r="C885">
        <f>IF(MANAGER_PLAN!E885="","",MANAGER_PLAN!D885)</f>
        <v/>
      </c>
      <c r="D885">
        <f>IF(MANAGER_PLAN!E885="","",MANAGER_PLAN!E885)</f>
        <v/>
      </c>
      <c r="E885">
        <f>IF($D885="","",MANAGER_PLAN!G885)</f>
        <v/>
      </c>
      <c r="F885">
        <f>IF($D885="","",TRIM(MANAGER_PLAN!H885&amp;" "&amp;MANAGER_PLAN!I885))</f>
        <v/>
      </c>
      <c r="G885">
        <f>IF($D885="","",MANAGER_PLAN!J885)</f>
        <v/>
      </c>
      <c r="H885">
        <f>IF($D885="","",MANAGER_PLAN!K885)</f>
        <v/>
      </c>
      <c r="I885">
        <f>IF($D885="","",TRIM(IF(MANAGER_PLAN!N885&lt;&gt;"","LOS: "&amp;MANAGER_PLAN!N885&amp;" ","")&amp;IF(MANAGER_PLAN!O885&lt;&gt;"","LOT: "&amp;MANAGER_PLAN!O885,"")))</f>
        <v/>
      </c>
      <c r="J885">
        <f>IF($D885="","",IFERROR(VLOOKUP($D885,POS_MASTER!$A:$AK,37,FALSE),""))</f>
        <v/>
      </c>
    </row>
    <row r="886">
      <c r="A886">
        <f>IF($D886="","",MANAGER_PLAN!B886)</f>
        <v/>
      </c>
      <c r="B886">
        <f>IF($D886="","",MANAGER_PLAN!C886)</f>
        <v/>
      </c>
      <c r="C886">
        <f>IF(MANAGER_PLAN!E886="","",MANAGER_PLAN!D886)</f>
        <v/>
      </c>
      <c r="D886">
        <f>IF(MANAGER_PLAN!E886="","",MANAGER_PLAN!E886)</f>
        <v/>
      </c>
      <c r="E886">
        <f>IF($D886="","",MANAGER_PLAN!G886)</f>
        <v/>
      </c>
      <c r="F886">
        <f>IF($D886="","",TRIM(MANAGER_PLAN!H886&amp;" "&amp;MANAGER_PLAN!I886))</f>
        <v/>
      </c>
      <c r="G886">
        <f>IF($D886="","",MANAGER_PLAN!J886)</f>
        <v/>
      </c>
      <c r="H886">
        <f>IF($D886="","",MANAGER_PLAN!K886)</f>
        <v/>
      </c>
      <c r="I886">
        <f>IF($D886="","",TRIM(IF(MANAGER_PLAN!N886&lt;&gt;"","LOS: "&amp;MANAGER_PLAN!N886&amp;" ","")&amp;IF(MANAGER_PLAN!O886&lt;&gt;"","LOT: "&amp;MANAGER_PLAN!O886,"")))</f>
        <v/>
      </c>
      <c r="J886">
        <f>IF($D886="","",IFERROR(VLOOKUP($D886,POS_MASTER!$A:$AK,37,FALSE),""))</f>
        <v/>
      </c>
    </row>
    <row r="887">
      <c r="A887">
        <f>IF($D887="","",MANAGER_PLAN!B887)</f>
        <v/>
      </c>
      <c r="B887">
        <f>IF($D887="","",MANAGER_PLAN!C887)</f>
        <v/>
      </c>
      <c r="C887">
        <f>IF(MANAGER_PLAN!E887="","",MANAGER_PLAN!D887)</f>
        <v/>
      </c>
      <c r="D887">
        <f>IF(MANAGER_PLAN!E887="","",MANAGER_PLAN!E887)</f>
        <v/>
      </c>
      <c r="E887">
        <f>IF($D887="","",MANAGER_PLAN!G887)</f>
        <v/>
      </c>
      <c r="F887">
        <f>IF($D887="","",TRIM(MANAGER_PLAN!H887&amp;" "&amp;MANAGER_PLAN!I887))</f>
        <v/>
      </c>
      <c r="G887">
        <f>IF($D887="","",MANAGER_PLAN!J887)</f>
        <v/>
      </c>
      <c r="H887">
        <f>IF($D887="","",MANAGER_PLAN!K887)</f>
        <v/>
      </c>
      <c r="I887">
        <f>IF($D887="","",TRIM(IF(MANAGER_PLAN!N887&lt;&gt;"","LOS: "&amp;MANAGER_PLAN!N887&amp;" ","")&amp;IF(MANAGER_PLAN!O887&lt;&gt;"","LOT: "&amp;MANAGER_PLAN!O887,"")))</f>
        <v/>
      </c>
      <c r="J887">
        <f>IF($D887="","",IFERROR(VLOOKUP($D887,POS_MASTER!$A:$AK,37,FALSE),""))</f>
        <v/>
      </c>
    </row>
    <row r="888">
      <c r="A888">
        <f>IF($D888="","",MANAGER_PLAN!B888)</f>
        <v/>
      </c>
      <c r="B888">
        <f>IF($D888="","",MANAGER_PLAN!C888)</f>
        <v/>
      </c>
      <c r="C888">
        <f>IF(MANAGER_PLAN!E888="","",MANAGER_PLAN!D888)</f>
        <v/>
      </c>
      <c r="D888">
        <f>IF(MANAGER_PLAN!E888="","",MANAGER_PLAN!E888)</f>
        <v/>
      </c>
      <c r="E888">
        <f>IF($D888="","",MANAGER_PLAN!G888)</f>
        <v/>
      </c>
      <c r="F888">
        <f>IF($D888="","",TRIM(MANAGER_PLAN!H888&amp;" "&amp;MANAGER_PLAN!I888))</f>
        <v/>
      </c>
      <c r="G888">
        <f>IF($D888="","",MANAGER_PLAN!J888)</f>
        <v/>
      </c>
      <c r="H888">
        <f>IF($D888="","",MANAGER_PLAN!K888)</f>
        <v/>
      </c>
      <c r="I888">
        <f>IF($D888="","",TRIM(IF(MANAGER_PLAN!N888&lt;&gt;"","LOS: "&amp;MANAGER_PLAN!N888&amp;" ","")&amp;IF(MANAGER_PLAN!O888&lt;&gt;"","LOT: "&amp;MANAGER_PLAN!O888,"")))</f>
        <v/>
      </c>
      <c r="J888">
        <f>IF($D888="","",IFERROR(VLOOKUP($D888,POS_MASTER!$A:$AK,37,FALSE),""))</f>
        <v/>
      </c>
    </row>
    <row r="889">
      <c r="A889">
        <f>IF($D889="","",MANAGER_PLAN!B889)</f>
        <v/>
      </c>
      <c r="B889">
        <f>IF($D889="","",MANAGER_PLAN!C889)</f>
        <v/>
      </c>
      <c r="C889">
        <f>IF(MANAGER_PLAN!E889="","",MANAGER_PLAN!D889)</f>
        <v/>
      </c>
      <c r="D889">
        <f>IF(MANAGER_PLAN!E889="","",MANAGER_PLAN!E889)</f>
        <v/>
      </c>
      <c r="E889">
        <f>IF($D889="","",MANAGER_PLAN!G889)</f>
        <v/>
      </c>
      <c r="F889">
        <f>IF($D889="","",TRIM(MANAGER_PLAN!H889&amp;" "&amp;MANAGER_PLAN!I889))</f>
        <v/>
      </c>
      <c r="G889">
        <f>IF($D889="","",MANAGER_PLAN!J889)</f>
        <v/>
      </c>
      <c r="H889">
        <f>IF($D889="","",MANAGER_PLAN!K889)</f>
        <v/>
      </c>
      <c r="I889">
        <f>IF($D889="","",TRIM(IF(MANAGER_PLAN!N889&lt;&gt;"","LOS: "&amp;MANAGER_PLAN!N889&amp;" ","")&amp;IF(MANAGER_PLAN!O889&lt;&gt;"","LOT: "&amp;MANAGER_PLAN!O889,"")))</f>
        <v/>
      </c>
      <c r="J889">
        <f>IF($D889="","",IFERROR(VLOOKUP($D889,POS_MASTER!$A:$AK,37,FALSE),""))</f>
        <v/>
      </c>
    </row>
    <row r="890">
      <c r="A890">
        <f>IF($D890="","",MANAGER_PLAN!B890)</f>
        <v/>
      </c>
      <c r="B890">
        <f>IF($D890="","",MANAGER_PLAN!C890)</f>
        <v/>
      </c>
      <c r="C890">
        <f>IF(MANAGER_PLAN!E890="","",MANAGER_PLAN!D890)</f>
        <v/>
      </c>
      <c r="D890">
        <f>IF(MANAGER_PLAN!E890="","",MANAGER_PLAN!E890)</f>
        <v/>
      </c>
      <c r="E890">
        <f>IF($D890="","",MANAGER_PLAN!G890)</f>
        <v/>
      </c>
      <c r="F890">
        <f>IF($D890="","",TRIM(MANAGER_PLAN!H890&amp;" "&amp;MANAGER_PLAN!I890))</f>
        <v/>
      </c>
      <c r="G890">
        <f>IF($D890="","",MANAGER_PLAN!J890)</f>
        <v/>
      </c>
      <c r="H890">
        <f>IF($D890="","",MANAGER_PLAN!K890)</f>
        <v/>
      </c>
      <c r="I890">
        <f>IF($D890="","",TRIM(IF(MANAGER_PLAN!N890&lt;&gt;"","LOS: "&amp;MANAGER_PLAN!N890&amp;" ","")&amp;IF(MANAGER_PLAN!O890&lt;&gt;"","LOT: "&amp;MANAGER_PLAN!O890,"")))</f>
        <v/>
      </c>
      <c r="J890">
        <f>IF($D890="","",IFERROR(VLOOKUP($D890,POS_MASTER!$A:$AK,37,FALSE),""))</f>
        <v/>
      </c>
    </row>
    <row r="891">
      <c r="A891">
        <f>IF($D891="","",MANAGER_PLAN!B891)</f>
        <v/>
      </c>
      <c r="B891">
        <f>IF($D891="","",MANAGER_PLAN!C891)</f>
        <v/>
      </c>
      <c r="C891">
        <f>IF(MANAGER_PLAN!E891="","",MANAGER_PLAN!D891)</f>
        <v/>
      </c>
      <c r="D891">
        <f>IF(MANAGER_PLAN!E891="","",MANAGER_PLAN!E891)</f>
        <v/>
      </c>
      <c r="E891">
        <f>IF($D891="","",MANAGER_PLAN!G891)</f>
        <v/>
      </c>
      <c r="F891">
        <f>IF($D891="","",TRIM(MANAGER_PLAN!H891&amp;" "&amp;MANAGER_PLAN!I891))</f>
        <v/>
      </c>
      <c r="G891">
        <f>IF($D891="","",MANAGER_PLAN!J891)</f>
        <v/>
      </c>
      <c r="H891">
        <f>IF($D891="","",MANAGER_PLAN!K891)</f>
        <v/>
      </c>
      <c r="I891">
        <f>IF($D891="","",TRIM(IF(MANAGER_PLAN!N891&lt;&gt;"","LOS: "&amp;MANAGER_PLAN!N891&amp;" ","")&amp;IF(MANAGER_PLAN!O891&lt;&gt;"","LOT: "&amp;MANAGER_PLAN!O891,"")))</f>
        <v/>
      </c>
      <c r="J891">
        <f>IF($D891="","",IFERROR(VLOOKUP($D891,POS_MASTER!$A:$AK,37,FALSE),""))</f>
        <v/>
      </c>
    </row>
    <row r="892">
      <c r="A892">
        <f>IF($D892="","",MANAGER_PLAN!B892)</f>
        <v/>
      </c>
      <c r="B892">
        <f>IF($D892="","",MANAGER_PLAN!C892)</f>
        <v/>
      </c>
      <c r="C892">
        <f>IF(MANAGER_PLAN!E892="","",MANAGER_PLAN!D892)</f>
        <v/>
      </c>
      <c r="D892">
        <f>IF(MANAGER_PLAN!E892="","",MANAGER_PLAN!E892)</f>
        <v/>
      </c>
      <c r="E892">
        <f>IF($D892="","",MANAGER_PLAN!G892)</f>
        <v/>
      </c>
      <c r="F892">
        <f>IF($D892="","",TRIM(MANAGER_PLAN!H892&amp;" "&amp;MANAGER_PLAN!I892))</f>
        <v/>
      </c>
      <c r="G892">
        <f>IF($D892="","",MANAGER_PLAN!J892)</f>
        <v/>
      </c>
      <c r="H892">
        <f>IF($D892="","",MANAGER_PLAN!K892)</f>
        <v/>
      </c>
      <c r="I892">
        <f>IF($D892="","",TRIM(IF(MANAGER_PLAN!N892&lt;&gt;"","LOS: "&amp;MANAGER_PLAN!N892&amp;" ","")&amp;IF(MANAGER_PLAN!O892&lt;&gt;"","LOT: "&amp;MANAGER_PLAN!O892,"")))</f>
        <v/>
      </c>
      <c r="J892">
        <f>IF($D892="","",IFERROR(VLOOKUP($D892,POS_MASTER!$A:$AK,37,FALSE),""))</f>
        <v/>
      </c>
    </row>
    <row r="893">
      <c r="A893">
        <f>IF($D893="","",MANAGER_PLAN!B893)</f>
        <v/>
      </c>
      <c r="B893">
        <f>IF($D893="","",MANAGER_PLAN!C893)</f>
        <v/>
      </c>
      <c r="C893">
        <f>IF(MANAGER_PLAN!E893="","",MANAGER_PLAN!D893)</f>
        <v/>
      </c>
      <c r="D893">
        <f>IF(MANAGER_PLAN!E893="","",MANAGER_PLAN!E893)</f>
        <v/>
      </c>
      <c r="E893">
        <f>IF($D893="","",MANAGER_PLAN!G893)</f>
        <v/>
      </c>
      <c r="F893">
        <f>IF($D893="","",TRIM(MANAGER_PLAN!H893&amp;" "&amp;MANAGER_PLAN!I893))</f>
        <v/>
      </c>
      <c r="G893">
        <f>IF($D893="","",MANAGER_PLAN!J893)</f>
        <v/>
      </c>
      <c r="H893">
        <f>IF($D893="","",MANAGER_PLAN!K893)</f>
        <v/>
      </c>
      <c r="I893">
        <f>IF($D893="","",TRIM(IF(MANAGER_PLAN!N893&lt;&gt;"","LOS: "&amp;MANAGER_PLAN!N893&amp;" ","")&amp;IF(MANAGER_PLAN!O893&lt;&gt;"","LOT: "&amp;MANAGER_PLAN!O893,"")))</f>
        <v/>
      </c>
      <c r="J893">
        <f>IF($D893="","",IFERROR(VLOOKUP($D893,POS_MASTER!$A:$AK,37,FALSE),""))</f>
        <v/>
      </c>
    </row>
    <row r="894">
      <c r="A894">
        <f>IF($D894="","",MANAGER_PLAN!B894)</f>
        <v/>
      </c>
      <c r="B894">
        <f>IF($D894="","",MANAGER_PLAN!C894)</f>
        <v/>
      </c>
      <c r="C894">
        <f>IF(MANAGER_PLAN!E894="","",MANAGER_PLAN!D894)</f>
        <v/>
      </c>
      <c r="D894">
        <f>IF(MANAGER_PLAN!E894="","",MANAGER_PLAN!E894)</f>
        <v/>
      </c>
      <c r="E894">
        <f>IF($D894="","",MANAGER_PLAN!G894)</f>
        <v/>
      </c>
      <c r="F894">
        <f>IF($D894="","",TRIM(MANAGER_PLAN!H894&amp;" "&amp;MANAGER_PLAN!I894))</f>
        <v/>
      </c>
      <c r="G894">
        <f>IF($D894="","",MANAGER_PLAN!J894)</f>
        <v/>
      </c>
      <c r="H894">
        <f>IF($D894="","",MANAGER_PLAN!K894)</f>
        <v/>
      </c>
      <c r="I894">
        <f>IF($D894="","",TRIM(IF(MANAGER_PLAN!N894&lt;&gt;"","LOS: "&amp;MANAGER_PLAN!N894&amp;" ","")&amp;IF(MANAGER_PLAN!O894&lt;&gt;"","LOT: "&amp;MANAGER_PLAN!O894,"")))</f>
        <v/>
      </c>
      <c r="J894">
        <f>IF($D894="","",IFERROR(VLOOKUP($D894,POS_MASTER!$A:$AK,37,FALSE),""))</f>
        <v/>
      </c>
    </row>
    <row r="895">
      <c r="A895">
        <f>IF($D895="","",MANAGER_PLAN!B895)</f>
        <v/>
      </c>
      <c r="B895">
        <f>IF($D895="","",MANAGER_PLAN!C895)</f>
        <v/>
      </c>
      <c r="C895">
        <f>IF(MANAGER_PLAN!E895="","",MANAGER_PLAN!D895)</f>
        <v/>
      </c>
      <c r="D895">
        <f>IF(MANAGER_PLAN!E895="","",MANAGER_PLAN!E895)</f>
        <v/>
      </c>
      <c r="E895">
        <f>IF($D895="","",MANAGER_PLAN!G895)</f>
        <v/>
      </c>
      <c r="F895">
        <f>IF($D895="","",TRIM(MANAGER_PLAN!H895&amp;" "&amp;MANAGER_PLAN!I895))</f>
        <v/>
      </c>
      <c r="G895">
        <f>IF($D895="","",MANAGER_PLAN!J895)</f>
        <v/>
      </c>
      <c r="H895">
        <f>IF($D895="","",MANAGER_PLAN!K895)</f>
        <v/>
      </c>
      <c r="I895">
        <f>IF($D895="","",TRIM(IF(MANAGER_PLAN!N895&lt;&gt;"","LOS: "&amp;MANAGER_PLAN!N895&amp;" ","")&amp;IF(MANAGER_PLAN!O895&lt;&gt;"","LOT: "&amp;MANAGER_PLAN!O895,"")))</f>
        <v/>
      </c>
      <c r="J895">
        <f>IF($D895="","",IFERROR(VLOOKUP($D895,POS_MASTER!$A:$AK,37,FALSE),""))</f>
        <v/>
      </c>
    </row>
    <row r="896">
      <c r="A896">
        <f>IF($D896="","",MANAGER_PLAN!B896)</f>
        <v/>
      </c>
      <c r="B896">
        <f>IF($D896="","",MANAGER_PLAN!C896)</f>
        <v/>
      </c>
      <c r="C896">
        <f>IF(MANAGER_PLAN!E896="","",MANAGER_PLAN!D896)</f>
        <v/>
      </c>
      <c r="D896">
        <f>IF(MANAGER_PLAN!E896="","",MANAGER_PLAN!E896)</f>
        <v/>
      </c>
      <c r="E896">
        <f>IF($D896="","",MANAGER_PLAN!G896)</f>
        <v/>
      </c>
      <c r="F896">
        <f>IF($D896="","",TRIM(MANAGER_PLAN!H896&amp;" "&amp;MANAGER_PLAN!I896))</f>
        <v/>
      </c>
      <c r="G896">
        <f>IF($D896="","",MANAGER_PLAN!J896)</f>
        <v/>
      </c>
      <c r="H896">
        <f>IF($D896="","",MANAGER_PLAN!K896)</f>
        <v/>
      </c>
      <c r="I896">
        <f>IF($D896="","",TRIM(IF(MANAGER_PLAN!N896&lt;&gt;"","LOS: "&amp;MANAGER_PLAN!N896&amp;" ","")&amp;IF(MANAGER_PLAN!O896&lt;&gt;"","LOT: "&amp;MANAGER_PLAN!O896,"")))</f>
        <v/>
      </c>
      <c r="J896">
        <f>IF($D896="","",IFERROR(VLOOKUP($D896,POS_MASTER!$A:$AK,37,FALSE),""))</f>
        <v/>
      </c>
    </row>
    <row r="897">
      <c r="A897">
        <f>IF($D897="","",MANAGER_PLAN!B897)</f>
        <v/>
      </c>
      <c r="B897">
        <f>IF($D897="","",MANAGER_PLAN!C897)</f>
        <v/>
      </c>
      <c r="C897">
        <f>IF(MANAGER_PLAN!E897="","",MANAGER_PLAN!D897)</f>
        <v/>
      </c>
      <c r="D897">
        <f>IF(MANAGER_PLAN!E897="","",MANAGER_PLAN!E897)</f>
        <v/>
      </c>
      <c r="E897">
        <f>IF($D897="","",MANAGER_PLAN!G897)</f>
        <v/>
      </c>
      <c r="F897">
        <f>IF($D897="","",TRIM(MANAGER_PLAN!H897&amp;" "&amp;MANAGER_PLAN!I897))</f>
        <v/>
      </c>
      <c r="G897">
        <f>IF($D897="","",MANAGER_PLAN!J897)</f>
        <v/>
      </c>
      <c r="H897">
        <f>IF($D897="","",MANAGER_PLAN!K897)</f>
        <v/>
      </c>
      <c r="I897">
        <f>IF($D897="","",TRIM(IF(MANAGER_PLAN!N897&lt;&gt;"","LOS: "&amp;MANAGER_PLAN!N897&amp;" ","")&amp;IF(MANAGER_PLAN!O897&lt;&gt;"","LOT: "&amp;MANAGER_PLAN!O897,"")))</f>
        <v/>
      </c>
      <c r="J897">
        <f>IF($D897="","",IFERROR(VLOOKUP($D897,POS_MASTER!$A:$AK,37,FALSE),""))</f>
        <v/>
      </c>
    </row>
    <row r="898">
      <c r="A898">
        <f>IF($D898="","",MANAGER_PLAN!B898)</f>
        <v/>
      </c>
      <c r="B898">
        <f>IF($D898="","",MANAGER_PLAN!C898)</f>
        <v/>
      </c>
      <c r="C898">
        <f>IF(MANAGER_PLAN!E898="","",MANAGER_PLAN!D898)</f>
        <v/>
      </c>
      <c r="D898">
        <f>IF(MANAGER_PLAN!E898="","",MANAGER_PLAN!E898)</f>
        <v/>
      </c>
      <c r="E898">
        <f>IF($D898="","",MANAGER_PLAN!G898)</f>
        <v/>
      </c>
      <c r="F898">
        <f>IF($D898="","",TRIM(MANAGER_PLAN!H898&amp;" "&amp;MANAGER_PLAN!I898))</f>
        <v/>
      </c>
      <c r="G898">
        <f>IF($D898="","",MANAGER_PLAN!J898)</f>
        <v/>
      </c>
      <c r="H898">
        <f>IF($D898="","",MANAGER_PLAN!K898)</f>
        <v/>
      </c>
      <c r="I898">
        <f>IF($D898="","",TRIM(IF(MANAGER_PLAN!N898&lt;&gt;"","LOS: "&amp;MANAGER_PLAN!N898&amp;" ","")&amp;IF(MANAGER_PLAN!O898&lt;&gt;"","LOT: "&amp;MANAGER_PLAN!O898,"")))</f>
        <v/>
      </c>
      <c r="J898">
        <f>IF($D898="","",IFERROR(VLOOKUP($D898,POS_MASTER!$A:$AK,37,FALSE),""))</f>
        <v/>
      </c>
    </row>
    <row r="899">
      <c r="A899">
        <f>IF($D899="","",MANAGER_PLAN!B899)</f>
        <v/>
      </c>
      <c r="B899">
        <f>IF($D899="","",MANAGER_PLAN!C899)</f>
        <v/>
      </c>
      <c r="C899">
        <f>IF(MANAGER_PLAN!E899="","",MANAGER_PLAN!D899)</f>
        <v/>
      </c>
      <c r="D899">
        <f>IF(MANAGER_PLAN!E899="","",MANAGER_PLAN!E899)</f>
        <v/>
      </c>
      <c r="E899">
        <f>IF($D899="","",MANAGER_PLAN!G899)</f>
        <v/>
      </c>
      <c r="F899">
        <f>IF($D899="","",TRIM(MANAGER_PLAN!H899&amp;" "&amp;MANAGER_PLAN!I899))</f>
        <v/>
      </c>
      <c r="G899">
        <f>IF($D899="","",MANAGER_PLAN!J899)</f>
        <v/>
      </c>
      <c r="H899">
        <f>IF($D899="","",MANAGER_PLAN!K899)</f>
        <v/>
      </c>
      <c r="I899">
        <f>IF($D899="","",TRIM(IF(MANAGER_PLAN!N899&lt;&gt;"","LOS: "&amp;MANAGER_PLAN!N899&amp;" ","")&amp;IF(MANAGER_PLAN!O899&lt;&gt;"","LOT: "&amp;MANAGER_PLAN!O899,"")))</f>
        <v/>
      </c>
      <c r="J899">
        <f>IF($D899="","",IFERROR(VLOOKUP($D899,POS_MASTER!$A:$AK,37,FALSE),""))</f>
        <v/>
      </c>
    </row>
    <row r="900">
      <c r="A900">
        <f>IF($D900="","",MANAGER_PLAN!B900)</f>
        <v/>
      </c>
      <c r="B900">
        <f>IF($D900="","",MANAGER_PLAN!C900)</f>
        <v/>
      </c>
      <c r="C900">
        <f>IF(MANAGER_PLAN!E900="","",MANAGER_PLAN!D900)</f>
        <v/>
      </c>
      <c r="D900">
        <f>IF(MANAGER_PLAN!E900="","",MANAGER_PLAN!E900)</f>
        <v/>
      </c>
      <c r="E900">
        <f>IF($D900="","",MANAGER_PLAN!G900)</f>
        <v/>
      </c>
      <c r="F900">
        <f>IF($D900="","",TRIM(MANAGER_PLAN!H900&amp;" "&amp;MANAGER_PLAN!I900))</f>
        <v/>
      </c>
      <c r="G900">
        <f>IF($D900="","",MANAGER_PLAN!J900)</f>
        <v/>
      </c>
      <c r="H900">
        <f>IF($D900="","",MANAGER_PLAN!K900)</f>
        <v/>
      </c>
      <c r="I900">
        <f>IF($D900="","",TRIM(IF(MANAGER_PLAN!N900&lt;&gt;"","LOS: "&amp;MANAGER_PLAN!N900&amp;" ","")&amp;IF(MANAGER_PLAN!O900&lt;&gt;"","LOT: "&amp;MANAGER_PLAN!O900,"")))</f>
        <v/>
      </c>
      <c r="J900">
        <f>IF($D900="","",IFERROR(VLOOKUP($D900,POS_MASTER!$A:$AK,37,FALSE),""))</f>
        <v/>
      </c>
    </row>
    <row r="901">
      <c r="A901">
        <f>IF($D901="","",MANAGER_PLAN!B901)</f>
        <v/>
      </c>
      <c r="B901">
        <f>IF($D901="","",MANAGER_PLAN!C901)</f>
        <v/>
      </c>
      <c r="C901">
        <f>IF(MANAGER_PLAN!E901="","",MANAGER_PLAN!D901)</f>
        <v/>
      </c>
      <c r="D901">
        <f>IF(MANAGER_PLAN!E901="","",MANAGER_PLAN!E901)</f>
        <v/>
      </c>
      <c r="E901">
        <f>IF($D901="","",MANAGER_PLAN!G901)</f>
        <v/>
      </c>
      <c r="F901">
        <f>IF($D901="","",TRIM(MANAGER_PLAN!H901&amp;" "&amp;MANAGER_PLAN!I901))</f>
        <v/>
      </c>
      <c r="G901">
        <f>IF($D901="","",MANAGER_PLAN!J901)</f>
        <v/>
      </c>
      <c r="H901">
        <f>IF($D901="","",MANAGER_PLAN!K901)</f>
        <v/>
      </c>
      <c r="I901">
        <f>IF($D901="","",TRIM(IF(MANAGER_PLAN!N901&lt;&gt;"","LOS: "&amp;MANAGER_PLAN!N901&amp;" ","")&amp;IF(MANAGER_PLAN!O901&lt;&gt;"","LOT: "&amp;MANAGER_PLAN!O901,"")))</f>
        <v/>
      </c>
      <c r="J901">
        <f>IF($D901="","",IFERROR(VLOOKUP($D901,POS_MASTER!$A:$AK,37,FALSE),""))</f>
        <v/>
      </c>
    </row>
    <row r="902">
      <c r="A902">
        <f>IF($D902="","",MANAGER_PLAN!B902)</f>
        <v/>
      </c>
      <c r="B902">
        <f>IF($D902="","",MANAGER_PLAN!C902)</f>
        <v/>
      </c>
      <c r="C902">
        <f>IF(MANAGER_PLAN!E902="","",MANAGER_PLAN!D902)</f>
        <v/>
      </c>
      <c r="D902">
        <f>IF(MANAGER_PLAN!E902="","",MANAGER_PLAN!E902)</f>
        <v/>
      </c>
      <c r="E902">
        <f>IF($D902="","",MANAGER_PLAN!G902)</f>
        <v/>
      </c>
      <c r="F902">
        <f>IF($D902="","",TRIM(MANAGER_PLAN!H902&amp;" "&amp;MANAGER_PLAN!I902))</f>
        <v/>
      </c>
      <c r="G902">
        <f>IF($D902="","",MANAGER_PLAN!J902)</f>
        <v/>
      </c>
      <c r="H902">
        <f>IF($D902="","",MANAGER_PLAN!K902)</f>
        <v/>
      </c>
      <c r="I902">
        <f>IF($D902="","",TRIM(IF(MANAGER_PLAN!N902&lt;&gt;"","LOS: "&amp;MANAGER_PLAN!N902&amp;" ","")&amp;IF(MANAGER_PLAN!O902&lt;&gt;"","LOT: "&amp;MANAGER_PLAN!O902,"")))</f>
        <v/>
      </c>
      <c r="J902">
        <f>IF($D902="","",IFERROR(VLOOKUP($D902,POS_MASTER!$A:$AK,37,FALSE),""))</f>
        <v/>
      </c>
    </row>
    <row r="903">
      <c r="A903">
        <f>IF($D903="","",MANAGER_PLAN!B903)</f>
        <v/>
      </c>
      <c r="B903">
        <f>IF($D903="","",MANAGER_PLAN!C903)</f>
        <v/>
      </c>
      <c r="C903">
        <f>IF(MANAGER_PLAN!E903="","",MANAGER_PLAN!D903)</f>
        <v/>
      </c>
      <c r="D903">
        <f>IF(MANAGER_PLAN!E903="","",MANAGER_PLAN!E903)</f>
        <v/>
      </c>
      <c r="E903">
        <f>IF($D903="","",MANAGER_PLAN!G903)</f>
        <v/>
      </c>
      <c r="F903">
        <f>IF($D903="","",TRIM(MANAGER_PLAN!H903&amp;" "&amp;MANAGER_PLAN!I903))</f>
        <v/>
      </c>
      <c r="G903">
        <f>IF($D903="","",MANAGER_PLAN!J903)</f>
        <v/>
      </c>
      <c r="H903">
        <f>IF($D903="","",MANAGER_PLAN!K903)</f>
        <v/>
      </c>
      <c r="I903">
        <f>IF($D903="","",TRIM(IF(MANAGER_PLAN!N903&lt;&gt;"","LOS: "&amp;MANAGER_PLAN!N903&amp;" ","")&amp;IF(MANAGER_PLAN!O903&lt;&gt;"","LOT: "&amp;MANAGER_PLAN!O903,"")))</f>
        <v/>
      </c>
      <c r="J903">
        <f>IF($D903="","",IFERROR(VLOOKUP($D903,POS_MASTER!$A:$AK,37,FALSE),""))</f>
        <v/>
      </c>
    </row>
    <row r="904">
      <c r="A904">
        <f>IF($D904="","",MANAGER_PLAN!B904)</f>
        <v/>
      </c>
      <c r="B904">
        <f>IF($D904="","",MANAGER_PLAN!C904)</f>
        <v/>
      </c>
      <c r="C904">
        <f>IF(MANAGER_PLAN!E904="","",MANAGER_PLAN!D904)</f>
        <v/>
      </c>
      <c r="D904">
        <f>IF(MANAGER_PLAN!E904="","",MANAGER_PLAN!E904)</f>
        <v/>
      </c>
      <c r="E904">
        <f>IF($D904="","",MANAGER_PLAN!G904)</f>
        <v/>
      </c>
      <c r="F904">
        <f>IF($D904="","",TRIM(MANAGER_PLAN!H904&amp;" "&amp;MANAGER_PLAN!I904))</f>
        <v/>
      </c>
      <c r="G904">
        <f>IF($D904="","",MANAGER_PLAN!J904)</f>
        <v/>
      </c>
      <c r="H904">
        <f>IF($D904="","",MANAGER_PLAN!K904)</f>
        <v/>
      </c>
      <c r="I904">
        <f>IF($D904="","",TRIM(IF(MANAGER_PLAN!N904&lt;&gt;"","LOS: "&amp;MANAGER_PLAN!N904&amp;" ","")&amp;IF(MANAGER_PLAN!O904&lt;&gt;"","LOT: "&amp;MANAGER_PLAN!O904,"")))</f>
        <v/>
      </c>
      <c r="J904">
        <f>IF($D904="","",IFERROR(VLOOKUP($D904,POS_MASTER!$A:$AK,37,FALSE),""))</f>
        <v/>
      </c>
    </row>
    <row r="905">
      <c r="A905">
        <f>IF($D905="","",MANAGER_PLAN!B905)</f>
        <v/>
      </c>
      <c r="B905">
        <f>IF($D905="","",MANAGER_PLAN!C905)</f>
        <v/>
      </c>
      <c r="C905">
        <f>IF(MANAGER_PLAN!E905="","",MANAGER_PLAN!D905)</f>
        <v/>
      </c>
      <c r="D905">
        <f>IF(MANAGER_PLAN!E905="","",MANAGER_PLAN!E905)</f>
        <v/>
      </c>
      <c r="E905">
        <f>IF($D905="","",MANAGER_PLAN!G905)</f>
        <v/>
      </c>
      <c r="F905">
        <f>IF($D905="","",TRIM(MANAGER_PLAN!H905&amp;" "&amp;MANAGER_PLAN!I905))</f>
        <v/>
      </c>
      <c r="G905">
        <f>IF($D905="","",MANAGER_PLAN!J905)</f>
        <v/>
      </c>
      <c r="H905">
        <f>IF($D905="","",MANAGER_PLAN!K905)</f>
        <v/>
      </c>
      <c r="I905">
        <f>IF($D905="","",TRIM(IF(MANAGER_PLAN!N905&lt;&gt;"","LOS: "&amp;MANAGER_PLAN!N905&amp;" ","")&amp;IF(MANAGER_PLAN!O905&lt;&gt;"","LOT: "&amp;MANAGER_PLAN!O905,"")))</f>
        <v/>
      </c>
      <c r="J905">
        <f>IF($D905="","",IFERROR(VLOOKUP($D905,POS_MASTER!$A:$AK,37,FALSE),""))</f>
        <v/>
      </c>
    </row>
    <row r="906">
      <c r="A906">
        <f>IF($D906="","",MANAGER_PLAN!B906)</f>
        <v/>
      </c>
      <c r="B906">
        <f>IF($D906="","",MANAGER_PLAN!C906)</f>
        <v/>
      </c>
      <c r="C906">
        <f>IF(MANAGER_PLAN!E906="","",MANAGER_PLAN!D906)</f>
        <v/>
      </c>
      <c r="D906">
        <f>IF(MANAGER_PLAN!E906="","",MANAGER_PLAN!E906)</f>
        <v/>
      </c>
      <c r="E906">
        <f>IF($D906="","",MANAGER_PLAN!G906)</f>
        <v/>
      </c>
      <c r="F906">
        <f>IF($D906="","",TRIM(MANAGER_PLAN!H906&amp;" "&amp;MANAGER_PLAN!I906))</f>
        <v/>
      </c>
      <c r="G906">
        <f>IF($D906="","",MANAGER_PLAN!J906)</f>
        <v/>
      </c>
      <c r="H906">
        <f>IF($D906="","",MANAGER_PLAN!K906)</f>
        <v/>
      </c>
      <c r="I906">
        <f>IF($D906="","",TRIM(IF(MANAGER_PLAN!N906&lt;&gt;"","LOS: "&amp;MANAGER_PLAN!N906&amp;" ","")&amp;IF(MANAGER_PLAN!O906&lt;&gt;"","LOT: "&amp;MANAGER_PLAN!O906,"")))</f>
        <v/>
      </c>
      <c r="J906">
        <f>IF($D906="","",IFERROR(VLOOKUP($D906,POS_MASTER!$A:$AK,37,FALSE),""))</f>
        <v/>
      </c>
    </row>
    <row r="907">
      <c r="A907">
        <f>IF($D907="","",MANAGER_PLAN!B907)</f>
        <v/>
      </c>
      <c r="B907">
        <f>IF($D907="","",MANAGER_PLAN!C907)</f>
        <v/>
      </c>
      <c r="C907">
        <f>IF(MANAGER_PLAN!E907="","",MANAGER_PLAN!D907)</f>
        <v/>
      </c>
      <c r="D907">
        <f>IF(MANAGER_PLAN!E907="","",MANAGER_PLAN!E907)</f>
        <v/>
      </c>
      <c r="E907">
        <f>IF($D907="","",MANAGER_PLAN!G907)</f>
        <v/>
      </c>
      <c r="F907">
        <f>IF($D907="","",TRIM(MANAGER_PLAN!H907&amp;" "&amp;MANAGER_PLAN!I907))</f>
        <v/>
      </c>
      <c r="G907">
        <f>IF($D907="","",MANAGER_PLAN!J907)</f>
        <v/>
      </c>
      <c r="H907">
        <f>IF($D907="","",MANAGER_PLAN!K907)</f>
        <v/>
      </c>
      <c r="I907">
        <f>IF($D907="","",TRIM(IF(MANAGER_PLAN!N907&lt;&gt;"","LOS: "&amp;MANAGER_PLAN!N907&amp;" ","")&amp;IF(MANAGER_PLAN!O907&lt;&gt;"","LOT: "&amp;MANAGER_PLAN!O907,"")))</f>
        <v/>
      </c>
      <c r="J907">
        <f>IF($D907="","",IFERROR(VLOOKUP($D907,POS_MASTER!$A:$AK,37,FALSE),""))</f>
        <v/>
      </c>
    </row>
    <row r="908">
      <c r="A908">
        <f>IF($D908="","",MANAGER_PLAN!B908)</f>
        <v/>
      </c>
      <c r="B908">
        <f>IF($D908="","",MANAGER_PLAN!C908)</f>
        <v/>
      </c>
      <c r="C908">
        <f>IF(MANAGER_PLAN!E908="","",MANAGER_PLAN!D908)</f>
        <v/>
      </c>
      <c r="D908">
        <f>IF(MANAGER_PLAN!E908="","",MANAGER_PLAN!E908)</f>
        <v/>
      </c>
      <c r="E908">
        <f>IF($D908="","",MANAGER_PLAN!G908)</f>
        <v/>
      </c>
      <c r="F908">
        <f>IF($D908="","",TRIM(MANAGER_PLAN!H908&amp;" "&amp;MANAGER_PLAN!I908))</f>
        <v/>
      </c>
      <c r="G908">
        <f>IF($D908="","",MANAGER_PLAN!J908)</f>
        <v/>
      </c>
      <c r="H908">
        <f>IF($D908="","",MANAGER_PLAN!K908)</f>
        <v/>
      </c>
      <c r="I908">
        <f>IF($D908="","",TRIM(IF(MANAGER_PLAN!N908&lt;&gt;"","LOS: "&amp;MANAGER_PLAN!N908&amp;" ","")&amp;IF(MANAGER_PLAN!O908&lt;&gt;"","LOT: "&amp;MANAGER_PLAN!O908,"")))</f>
        <v/>
      </c>
      <c r="J908">
        <f>IF($D908="","",IFERROR(VLOOKUP($D908,POS_MASTER!$A:$AK,37,FALSE),""))</f>
        <v/>
      </c>
    </row>
    <row r="909">
      <c r="A909">
        <f>IF($D909="","",MANAGER_PLAN!B909)</f>
        <v/>
      </c>
      <c r="B909">
        <f>IF($D909="","",MANAGER_PLAN!C909)</f>
        <v/>
      </c>
      <c r="C909">
        <f>IF(MANAGER_PLAN!E909="","",MANAGER_PLAN!D909)</f>
        <v/>
      </c>
      <c r="D909">
        <f>IF(MANAGER_PLAN!E909="","",MANAGER_PLAN!E909)</f>
        <v/>
      </c>
      <c r="E909">
        <f>IF($D909="","",MANAGER_PLAN!G909)</f>
        <v/>
      </c>
      <c r="F909">
        <f>IF($D909="","",TRIM(MANAGER_PLAN!H909&amp;" "&amp;MANAGER_PLAN!I909))</f>
        <v/>
      </c>
      <c r="G909">
        <f>IF($D909="","",MANAGER_PLAN!J909)</f>
        <v/>
      </c>
      <c r="H909">
        <f>IF($D909="","",MANAGER_PLAN!K909)</f>
        <v/>
      </c>
      <c r="I909">
        <f>IF($D909="","",TRIM(IF(MANAGER_PLAN!N909&lt;&gt;"","LOS: "&amp;MANAGER_PLAN!N909&amp;" ","")&amp;IF(MANAGER_PLAN!O909&lt;&gt;"","LOT: "&amp;MANAGER_PLAN!O909,"")))</f>
        <v/>
      </c>
      <c r="J909">
        <f>IF($D909="","",IFERROR(VLOOKUP($D909,POS_MASTER!$A:$AK,37,FALSE),""))</f>
        <v/>
      </c>
    </row>
    <row r="910">
      <c r="A910">
        <f>IF($D910="","",MANAGER_PLAN!B910)</f>
        <v/>
      </c>
      <c r="B910">
        <f>IF($D910="","",MANAGER_PLAN!C910)</f>
        <v/>
      </c>
      <c r="C910">
        <f>IF(MANAGER_PLAN!E910="","",MANAGER_PLAN!D910)</f>
        <v/>
      </c>
      <c r="D910">
        <f>IF(MANAGER_PLAN!E910="","",MANAGER_PLAN!E910)</f>
        <v/>
      </c>
      <c r="E910">
        <f>IF($D910="","",MANAGER_PLAN!G910)</f>
        <v/>
      </c>
      <c r="F910">
        <f>IF($D910="","",TRIM(MANAGER_PLAN!H910&amp;" "&amp;MANAGER_PLAN!I910))</f>
        <v/>
      </c>
      <c r="G910">
        <f>IF($D910="","",MANAGER_PLAN!J910)</f>
        <v/>
      </c>
      <c r="H910">
        <f>IF($D910="","",MANAGER_PLAN!K910)</f>
        <v/>
      </c>
      <c r="I910">
        <f>IF($D910="","",TRIM(IF(MANAGER_PLAN!N910&lt;&gt;"","LOS: "&amp;MANAGER_PLAN!N910&amp;" ","")&amp;IF(MANAGER_PLAN!O910&lt;&gt;"","LOT: "&amp;MANAGER_PLAN!O910,"")))</f>
        <v/>
      </c>
      <c r="J910">
        <f>IF($D910="","",IFERROR(VLOOKUP($D910,POS_MASTER!$A:$AK,37,FALSE),""))</f>
        <v/>
      </c>
    </row>
    <row r="911">
      <c r="A911">
        <f>IF($D911="","",MANAGER_PLAN!B911)</f>
        <v/>
      </c>
      <c r="B911">
        <f>IF($D911="","",MANAGER_PLAN!C911)</f>
        <v/>
      </c>
      <c r="C911">
        <f>IF(MANAGER_PLAN!E911="","",MANAGER_PLAN!D911)</f>
        <v/>
      </c>
      <c r="D911">
        <f>IF(MANAGER_PLAN!E911="","",MANAGER_PLAN!E911)</f>
        <v/>
      </c>
      <c r="E911">
        <f>IF($D911="","",MANAGER_PLAN!G911)</f>
        <v/>
      </c>
      <c r="F911">
        <f>IF($D911="","",TRIM(MANAGER_PLAN!H911&amp;" "&amp;MANAGER_PLAN!I911))</f>
        <v/>
      </c>
      <c r="G911">
        <f>IF($D911="","",MANAGER_PLAN!J911)</f>
        <v/>
      </c>
      <c r="H911">
        <f>IF($D911="","",MANAGER_PLAN!K911)</f>
        <v/>
      </c>
      <c r="I911">
        <f>IF($D911="","",TRIM(IF(MANAGER_PLAN!N911&lt;&gt;"","LOS: "&amp;MANAGER_PLAN!N911&amp;" ","")&amp;IF(MANAGER_PLAN!O911&lt;&gt;"","LOT: "&amp;MANAGER_PLAN!O911,"")))</f>
        <v/>
      </c>
      <c r="J911">
        <f>IF($D911="","",IFERROR(VLOOKUP($D911,POS_MASTER!$A:$AK,37,FALSE),""))</f>
        <v/>
      </c>
    </row>
    <row r="912">
      <c r="A912">
        <f>IF($D912="","",MANAGER_PLAN!B912)</f>
        <v/>
      </c>
      <c r="B912">
        <f>IF($D912="","",MANAGER_PLAN!C912)</f>
        <v/>
      </c>
      <c r="C912">
        <f>IF(MANAGER_PLAN!E912="","",MANAGER_PLAN!D912)</f>
        <v/>
      </c>
      <c r="D912">
        <f>IF(MANAGER_PLAN!E912="","",MANAGER_PLAN!E912)</f>
        <v/>
      </c>
      <c r="E912">
        <f>IF($D912="","",MANAGER_PLAN!G912)</f>
        <v/>
      </c>
      <c r="F912">
        <f>IF($D912="","",TRIM(MANAGER_PLAN!H912&amp;" "&amp;MANAGER_PLAN!I912))</f>
        <v/>
      </c>
      <c r="G912">
        <f>IF($D912="","",MANAGER_PLAN!J912)</f>
        <v/>
      </c>
      <c r="H912">
        <f>IF($D912="","",MANAGER_PLAN!K912)</f>
        <v/>
      </c>
      <c r="I912">
        <f>IF($D912="","",TRIM(IF(MANAGER_PLAN!N912&lt;&gt;"","LOS: "&amp;MANAGER_PLAN!N912&amp;" ","")&amp;IF(MANAGER_PLAN!O912&lt;&gt;"","LOT: "&amp;MANAGER_PLAN!O912,"")))</f>
        <v/>
      </c>
      <c r="J912">
        <f>IF($D912="","",IFERROR(VLOOKUP($D912,POS_MASTER!$A:$AK,37,FALSE),""))</f>
        <v/>
      </c>
    </row>
    <row r="913">
      <c r="A913">
        <f>IF($D913="","",MANAGER_PLAN!B913)</f>
        <v/>
      </c>
      <c r="B913">
        <f>IF($D913="","",MANAGER_PLAN!C913)</f>
        <v/>
      </c>
      <c r="C913">
        <f>IF(MANAGER_PLAN!E913="","",MANAGER_PLAN!D913)</f>
        <v/>
      </c>
      <c r="D913">
        <f>IF(MANAGER_PLAN!E913="","",MANAGER_PLAN!E913)</f>
        <v/>
      </c>
      <c r="E913">
        <f>IF($D913="","",MANAGER_PLAN!G913)</f>
        <v/>
      </c>
      <c r="F913">
        <f>IF($D913="","",TRIM(MANAGER_PLAN!H913&amp;" "&amp;MANAGER_PLAN!I913))</f>
        <v/>
      </c>
      <c r="G913">
        <f>IF($D913="","",MANAGER_PLAN!J913)</f>
        <v/>
      </c>
      <c r="H913">
        <f>IF($D913="","",MANAGER_PLAN!K913)</f>
        <v/>
      </c>
      <c r="I913">
        <f>IF($D913="","",TRIM(IF(MANAGER_PLAN!N913&lt;&gt;"","LOS: "&amp;MANAGER_PLAN!N913&amp;" ","")&amp;IF(MANAGER_PLAN!O913&lt;&gt;"","LOT: "&amp;MANAGER_PLAN!O913,"")))</f>
        <v/>
      </c>
      <c r="J913">
        <f>IF($D913="","",IFERROR(VLOOKUP($D913,POS_MASTER!$A:$AK,37,FALSE),""))</f>
        <v/>
      </c>
    </row>
    <row r="914">
      <c r="A914">
        <f>IF($D914="","",MANAGER_PLAN!B914)</f>
        <v/>
      </c>
      <c r="B914">
        <f>IF($D914="","",MANAGER_PLAN!C914)</f>
        <v/>
      </c>
      <c r="C914">
        <f>IF(MANAGER_PLAN!E914="","",MANAGER_PLAN!D914)</f>
        <v/>
      </c>
      <c r="D914">
        <f>IF(MANAGER_PLAN!E914="","",MANAGER_PLAN!E914)</f>
        <v/>
      </c>
      <c r="E914">
        <f>IF($D914="","",MANAGER_PLAN!G914)</f>
        <v/>
      </c>
      <c r="F914">
        <f>IF($D914="","",TRIM(MANAGER_PLAN!H914&amp;" "&amp;MANAGER_PLAN!I914))</f>
        <v/>
      </c>
      <c r="G914">
        <f>IF($D914="","",MANAGER_PLAN!J914)</f>
        <v/>
      </c>
      <c r="H914">
        <f>IF($D914="","",MANAGER_PLAN!K914)</f>
        <v/>
      </c>
      <c r="I914">
        <f>IF($D914="","",TRIM(IF(MANAGER_PLAN!N914&lt;&gt;"","LOS: "&amp;MANAGER_PLAN!N914&amp;" ","")&amp;IF(MANAGER_PLAN!O914&lt;&gt;"","LOT: "&amp;MANAGER_PLAN!O914,"")))</f>
        <v/>
      </c>
      <c r="J914">
        <f>IF($D914="","",IFERROR(VLOOKUP($D914,POS_MASTER!$A:$AK,37,FALSE),""))</f>
        <v/>
      </c>
    </row>
    <row r="915">
      <c r="A915">
        <f>IF($D915="","",MANAGER_PLAN!B915)</f>
        <v/>
      </c>
      <c r="B915">
        <f>IF($D915="","",MANAGER_PLAN!C915)</f>
        <v/>
      </c>
      <c r="C915">
        <f>IF(MANAGER_PLAN!E915="","",MANAGER_PLAN!D915)</f>
        <v/>
      </c>
      <c r="D915">
        <f>IF(MANAGER_PLAN!E915="","",MANAGER_PLAN!E915)</f>
        <v/>
      </c>
      <c r="E915">
        <f>IF($D915="","",MANAGER_PLAN!G915)</f>
        <v/>
      </c>
      <c r="F915">
        <f>IF($D915="","",TRIM(MANAGER_PLAN!H915&amp;" "&amp;MANAGER_PLAN!I915))</f>
        <v/>
      </c>
      <c r="G915">
        <f>IF($D915="","",MANAGER_PLAN!J915)</f>
        <v/>
      </c>
      <c r="H915">
        <f>IF($D915="","",MANAGER_PLAN!K915)</f>
        <v/>
      </c>
      <c r="I915">
        <f>IF($D915="","",TRIM(IF(MANAGER_PLAN!N915&lt;&gt;"","LOS: "&amp;MANAGER_PLAN!N915&amp;" ","")&amp;IF(MANAGER_PLAN!O915&lt;&gt;"","LOT: "&amp;MANAGER_PLAN!O915,"")))</f>
        <v/>
      </c>
      <c r="J915">
        <f>IF($D915="","",IFERROR(VLOOKUP($D915,POS_MASTER!$A:$AK,37,FALSE),""))</f>
        <v/>
      </c>
    </row>
    <row r="916">
      <c r="A916">
        <f>IF($D916="","",MANAGER_PLAN!B916)</f>
        <v/>
      </c>
      <c r="B916">
        <f>IF($D916="","",MANAGER_PLAN!C916)</f>
        <v/>
      </c>
      <c r="C916">
        <f>IF(MANAGER_PLAN!E916="","",MANAGER_PLAN!D916)</f>
        <v/>
      </c>
      <c r="D916">
        <f>IF(MANAGER_PLAN!E916="","",MANAGER_PLAN!E916)</f>
        <v/>
      </c>
      <c r="E916">
        <f>IF($D916="","",MANAGER_PLAN!G916)</f>
        <v/>
      </c>
      <c r="F916">
        <f>IF($D916="","",TRIM(MANAGER_PLAN!H916&amp;" "&amp;MANAGER_PLAN!I916))</f>
        <v/>
      </c>
      <c r="G916">
        <f>IF($D916="","",MANAGER_PLAN!J916)</f>
        <v/>
      </c>
      <c r="H916">
        <f>IF($D916="","",MANAGER_PLAN!K916)</f>
        <v/>
      </c>
      <c r="I916">
        <f>IF($D916="","",TRIM(IF(MANAGER_PLAN!N916&lt;&gt;"","LOS: "&amp;MANAGER_PLAN!N916&amp;" ","")&amp;IF(MANAGER_PLAN!O916&lt;&gt;"","LOT: "&amp;MANAGER_PLAN!O916,"")))</f>
        <v/>
      </c>
      <c r="J916">
        <f>IF($D916="","",IFERROR(VLOOKUP($D916,POS_MASTER!$A:$AK,37,FALSE),""))</f>
        <v/>
      </c>
    </row>
    <row r="917">
      <c r="A917">
        <f>IF($D917="","",MANAGER_PLAN!B917)</f>
        <v/>
      </c>
      <c r="B917">
        <f>IF($D917="","",MANAGER_PLAN!C917)</f>
        <v/>
      </c>
      <c r="C917">
        <f>IF(MANAGER_PLAN!E917="","",MANAGER_PLAN!D917)</f>
        <v/>
      </c>
      <c r="D917">
        <f>IF(MANAGER_PLAN!E917="","",MANAGER_PLAN!E917)</f>
        <v/>
      </c>
      <c r="E917">
        <f>IF($D917="","",MANAGER_PLAN!G917)</f>
        <v/>
      </c>
      <c r="F917">
        <f>IF($D917="","",TRIM(MANAGER_PLAN!H917&amp;" "&amp;MANAGER_PLAN!I917))</f>
        <v/>
      </c>
      <c r="G917">
        <f>IF($D917="","",MANAGER_PLAN!J917)</f>
        <v/>
      </c>
      <c r="H917">
        <f>IF($D917="","",MANAGER_PLAN!K917)</f>
        <v/>
      </c>
      <c r="I917">
        <f>IF($D917="","",TRIM(IF(MANAGER_PLAN!N917&lt;&gt;"","LOS: "&amp;MANAGER_PLAN!N917&amp;" ","")&amp;IF(MANAGER_PLAN!O917&lt;&gt;"","LOT: "&amp;MANAGER_PLAN!O917,"")))</f>
        <v/>
      </c>
      <c r="J917">
        <f>IF($D917="","",IFERROR(VLOOKUP($D917,POS_MASTER!$A:$AK,37,FALSE),""))</f>
        <v/>
      </c>
    </row>
    <row r="918">
      <c r="A918">
        <f>IF($D918="","",MANAGER_PLAN!B918)</f>
        <v/>
      </c>
      <c r="B918">
        <f>IF($D918="","",MANAGER_PLAN!C918)</f>
        <v/>
      </c>
      <c r="C918">
        <f>IF(MANAGER_PLAN!E918="","",MANAGER_PLAN!D918)</f>
        <v/>
      </c>
      <c r="D918">
        <f>IF(MANAGER_PLAN!E918="","",MANAGER_PLAN!E918)</f>
        <v/>
      </c>
      <c r="E918">
        <f>IF($D918="","",MANAGER_PLAN!G918)</f>
        <v/>
      </c>
      <c r="F918">
        <f>IF($D918="","",TRIM(MANAGER_PLAN!H918&amp;" "&amp;MANAGER_PLAN!I918))</f>
        <v/>
      </c>
      <c r="G918">
        <f>IF($D918="","",MANAGER_PLAN!J918)</f>
        <v/>
      </c>
      <c r="H918">
        <f>IF($D918="","",MANAGER_PLAN!K918)</f>
        <v/>
      </c>
      <c r="I918">
        <f>IF($D918="","",TRIM(IF(MANAGER_PLAN!N918&lt;&gt;"","LOS: "&amp;MANAGER_PLAN!N918&amp;" ","")&amp;IF(MANAGER_PLAN!O918&lt;&gt;"","LOT: "&amp;MANAGER_PLAN!O918,"")))</f>
        <v/>
      </c>
      <c r="J918">
        <f>IF($D918="","",IFERROR(VLOOKUP($D918,POS_MASTER!$A:$AK,37,FALSE),""))</f>
        <v/>
      </c>
    </row>
    <row r="919">
      <c r="A919">
        <f>IF($D919="","",MANAGER_PLAN!B919)</f>
        <v/>
      </c>
      <c r="B919">
        <f>IF($D919="","",MANAGER_PLAN!C919)</f>
        <v/>
      </c>
      <c r="C919">
        <f>IF(MANAGER_PLAN!E919="","",MANAGER_PLAN!D919)</f>
        <v/>
      </c>
      <c r="D919">
        <f>IF(MANAGER_PLAN!E919="","",MANAGER_PLAN!E919)</f>
        <v/>
      </c>
      <c r="E919">
        <f>IF($D919="","",MANAGER_PLAN!G919)</f>
        <v/>
      </c>
      <c r="F919">
        <f>IF($D919="","",TRIM(MANAGER_PLAN!H919&amp;" "&amp;MANAGER_PLAN!I919))</f>
        <v/>
      </c>
      <c r="G919">
        <f>IF($D919="","",MANAGER_PLAN!J919)</f>
        <v/>
      </c>
      <c r="H919">
        <f>IF($D919="","",MANAGER_PLAN!K919)</f>
        <v/>
      </c>
      <c r="I919">
        <f>IF($D919="","",TRIM(IF(MANAGER_PLAN!N919&lt;&gt;"","LOS: "&amp;MANAGER_PLAN!N919&amp;" ","")&amp;IF(MANAGER_PLAN!O919&lt;&gt;"","LOT: "&amp;MANAGER_PLAN!O919,"")))</f>
        <v/>
      </c>
      <c r="J919">
        <f>IF($D919="","",IFERROR(VLOOKUP($D919,POS_MASTER!$A:$AK,37,FALSE),""))</f>
        <v/>
      </c>
    </row>
    <row r="920">
      <c r="A920">
        <f>IF($D920="","",MANAGER_PLAN!B920)</f>
        <v/>
      </c>
      <c r="B920">
        <f>IF($D920="","",MANAGER_PLAN!C920)</f>
        <v/>
      </c>
      <c r="C920">
        <f>IF(MANAGER_PLAN!E920="","",MANAGER_PLAN!D920)</f>
        <v/>
      </c>
      <c r="D920">
        <f>IF(MANAGER_PLAN!E920="","",MANAGER_PLAN!E920)</f>
        <v/>
      </c>
      <c r="E920">
        <f>IF($D920="","",MANAGER_PLAN!G920)</f>
        <v/>
      </c>
      <c r="F920">
        <f>IF($D920="","",TRIM(MANAGER_PLAN!H920&amp;" "&amp;MANAGER_PLAN!I920))</f>
        <v/>
      </c>
      <c r="G920">
        <f>IF($D920="","",MANAGER_PLAN!J920)</f>
        <v/>
      </c>
      <c r="H920">
        <f>IF($D920="","",MANAGER_PLAN!K920)</f>
        <v/>
      </c>
      <c r="I920">
        <f>IF($D920="","",TRIM(IF(MANAGER_PLAN!N920&lt;&gt;"","LOS: "&amp;MANAGER_PLAN!N920&amp;" ","")&amp;IF(MANAGER_PLAN!O920&lt;&gt;"","LOT: "&amp;MANAGER_PLAN!O920,"")))</f>
        <v/>
      </c>
      <c r="J920">
        <f>IF($D920="","",IFERROR(VLOOKUP($D920,POS_MASTER!$A:$AK,37,FALSE),""))</f>
        <v/>
      </c>
    </row>
    <row r="921">
      <c r="A921">
        <f>IF($D921="","",MANAGER_PLAN!B921)</f>
        <v/>
      </c>
      <c r="B921">
        <f>IF($D921="","",MANAGER_PLAN!C921)</f>
        <v/>
      </c>
      <c r="C921">
        <f>IF(MANAGER_PLAN!E921="","",MANAGER_PLAN!D921)</f>
        <v/>
      </c>
      <c r="D921">
        <f>IF(MANAGER_PLAN!E921="","",MANAGER_PLAN!E921)</f>
        <v/>
      </c>
      <c r="E921">
        <f>IF($D921="","",MANAGER_PLAN!G921)</f>
        <v/>
      </c>
      <c r="F921">
        <f>IF($D921="","",TRIM(MANAGER_PLAN!H921&amp;" "&amp;MANAGER_PLAN!I921))</f>
        <v/>
      </c>
      <c r="G921">
        <f>IF($D921="","",MANAGER_PLAN!J921)</f>
        <v/>
      </c>
      <c r="H921">
        <f>IF($D921="","",MANAGER_PLAN!K921)</f>
        <v/>
      </c>
      <c r="I921">
        <f>IF($D921="","",TRIM(IF(MANAGER_PLAN!N921&lt;&gt;"","LOS: "&amp;MANAGER_PLAN!N921&amp;" ","")&amp;IF(MANAGER_PLAN!O921&lt;&gt;"","LOT: "&amp;MANAGER_PLAN!O921,"")))</f>
        <v/>
      </c>
      <c r="J921">
        <f>IF($D921="","",IFERROR(VLOOKUP($D921,POS_MASTER!$A:$AK,37,FALSE),""))</f>
        <v/>
      </c>
    </row>
    <row r="922">
      <c r="A922">
        <f>IF($D922="","",MANAGER_PLAN!B922)</f>
        <v/>
      </c>
      <c r="B922">
        <f>IF($D922="","",MANAGER_PLAN!C922)</f>
        <v/>
      </c>
      <c r="C922">
        <f>IF(MANAGER_PLAN!E922="","",MANAGER_PLAN!D922)</f>
        <v/>
      </c>
      <c r="D922">
        <f>IF(MANAGER_PLAN!E922="","",MANAGER_PLAN!E922)</f>
        <v/>
      </c>
      <c r="E922">
        <f>IF($D922="","",MANAGER_PLAN!G922)</f>
        <v/>
      </c>
      <c r="F922">
        <f>IF($D922="","",TRIM(MANAGER_PLAN!H922&amp;" "&amp;MANAGER_PLAN!I922))</f>
        <v/>
      </c>
      <c r="G922">
        <f>IF($D922="","",MANAGER_PLAN!J922)</f>
        <v/>
      </c>
      <c r="H922">
        <f>IF($D922="","",MANAGER_PLAN!K922)</f>
        <v/>
      </c>
      <c r="I922">
        <f>IF($D922="","",TRIM(IF(MANAGER_PLAN!N922&lt;&gt;"","LOS: "&amp;MANAGER_PLAN!N922&amp;" ","")&amp;IF(MANAGER_PLAN!O922&lt;&gt;"","LOT: "&amp;MANAGER_PLAN!O922,"")))</f>
        <v/>
      </c>
      <c r="J922">
        <f>IF($D922="","",IFERROR(VLOOKUP($D922,POS_MASTER!$A:$AK,37,FALSE),""))</f>
        <v/>
      </c>
    </row>
    <row r="923">
      <c r="A923">
        <f>IF($D923="","",MANAGER_PLAN!B923)</f>
        <v/>
      </c>
      <c r="B923">
        <f>IF($D923="","",MANAGER_PLAN!C923)</f>
        <v/>
      </c>
      <c r="C923">
        <f>IF(MANAGER_PLAN!E923="","",MANAGER_PLAN!D923)</f>
        <v/>
      </c>
      <c r="D923">
        <f>IF(MANAGER_PLAN!E923="","",MANAGER_PLAN!E923)</f>
        <v/>
      </c>
      <c r="E923">
        <f>IF($D923="","",MANAGER_PLAN!G923)</f>
        <v/>
      </c>
      <c r="F923">
        <f>IF($D923="","",TRIM(MANAGER_PLAN!H923&amp;" "&amp;MANAGER_PLAN!I923))</f>
        <v/>
      </c>
      <c r="G923">
        <f>IF($D923="","",MANAGER_PLAN!J923)</f>
        <v/>
      </c>
      <c r="H923">
        <f>IF($D923="","",MANAGER_PLAN!K923)</f>
        <v/>
      </c>
      <c r="I923">
        <f>IF($D923="","",TRIM(IF(MANAGER_PLAN!N923&lt;&gt;"","LOS: "&amp;MANAGER_PLAN!N923&amp;" ","")&amp;IF(MANAGER_PLAN!O923&lt;&gt;"","LOT: "&amp;MANAGER_PLAN!O923,"")))</f>
        <v/>
      </c>
      <c r="J923">
        <f>IF($D923="","",IFERROR(VLOOKUP($D923,POS_MASTER!$A:$AK,37,FALSE),""))</f>
        <v/>
      </c>
    </row>
    <row r="924">
      <c r="A924">
        <f>IF($D924="","",MANAGER_PLAN!B924)</f>
        <v/>
      </c>
      <c r="B924">
        <f>IF($D924="","",MANAGER_PLAN!C924)</f>
        <v/>
      </c>
      <c r="C924">
        <f>IF(MANAGER_PLAN!E924="","",MANAGER_PLAN!D924)</f>
        <v/>
      </c>
      <c r="D924">
        <f>IF(MANAGER_PLAN!E924="","",MANAGER_PLAN!E924)</f>
        <v/>
      </c>
      <c r="E924">
        <f>IF($D924="","",MANAGER_PLAN!G924)</f>
        <v/>
      </c>
      <c r="F924">
        <f>IF($D924="","",TRIM(MANAGER_PLAN!H924&amp;" "&amp;MANAGER_PLAN!I924))</f>
        <v/>
      </c>
      <c r="G924">
        <f>IF($D924="","",MANAGER_PLAN!J924)</f>
        <v/>
      </c>
      <c r="H924">
        <f>IF($D924="","",MANAGER_PLAN!K924)</f>
        <v/>
      </c>
      <c r="I924">
        <f>IF($D924="","",TRIM(IF(MANAGER_PLAN!N924&lt;&gt;"","LOS: "&amp;MANAGER_PLAN!N924&amp;" ","")&amp;IF(MANAGER_PLAN!O924&lt;&gt;"","LOT: "&amp;MANAGER_PLAN!O924,"")))</f>
        <v/>
      </c>
      <c r="J924">
        <f>IF($D924="","",IFERROR(VLOOKUP($D924,POS_MASTER!$A:$AK,37,FALSE),""))</f>
        <v/>
      </c>
    </row>
    <row r="925">
      <c r="A925">
        <f>IF($D925="","",MANAGER_PLAN!B925)</f>
        <v/>
      </c>
      <c r="B925">
        <f>IF($D925="","",MANAGER_PLAN!C925)</f>
        <v/>
      </c>
      <c r="C925">
        <f>IF(MANAGER_PLAN!E925="","",MANAGER_PLAN!D925)</f>
        <v/>
      </c>
      <c r="D925">
        <f>IF(MANAGER_PLAN!E925="","",MANAGER_PLAN!E925)</f>
        <v/>
      </c>
      <c r="E925">
        <f>IF($D925="","",MANAGER_PLAN!G925)</f>
        <v/>
      </c>
      <c r="F925">
        <f>IF($D925="","",TRIM(MANAGER_PLAN!H925&amp;" "&amp;MANAGER_PLAN!I925))</f>
        <v/>
      </c>
      <c r="G925">
        <f>IF($D925="","",MANAGER_PLAN!J925)</f>
        <v/>
      </c>
      <c r="H925">
        <f>IF($D925="","",MANAGER_PLAN!K925)</f>
        <v/>
      </c>
      <c r="I925">
        <f>IF($D925="","",TRIM(IF(MANAGER_PLAN!N925&lt;&gt;"","LOS: "&amp;MANAGER_PLAN!N925&amp;" ","")&amp;IF(MANAGER_PLAN!O925&lt;&gt;"","LOT: "&amp;MANAGER_PLAN!O925,"")))</f>
        <v/>
      </c>
      <c r="J925">
        <f>IF($D925="","",IFERROR(VLOOKUP($D925,POS_MASTER!$A:$AK,37,FALSE),""))</f>
        <v/>
      </c>
    </row>
    <row r="926">
      <c r="A926">
        <f>IF($D926="","",MANAGER_PLAN!B926)</f>
        <v/>
      </c>
      <c r="B926">
        <f>IF($D926="","",MANAGER_PLAN!C926)</f>
        <v/>
      </c>
      <c r="C926">
        <f>IF(MANAGER_PLAN!E926="","",MANAGER_PLAN!D926)</f>
        <v/>
      </c>
      <c r="D926">
        <f>IF(MANAGER_PLAN!E926="","",MANAGER_PLAN!E926)</f>
        <v/>
      </c>
      <c r="E926">
        <f>IF($D926="","",MANAGER_PLAN!G926)</f>
        <v/>
      </c>
      <c r="F926">
        <f>IF($D926="","",TRIM(MANAGER_PLAN!H926&amp;" "&amp;MANAGER_PLAN!I926))</f>
        <v/>
      </c>
      <c r="G926">
        <f>IF($D926="","",MANAGER_PLAN!J926)</f>
        <v/>
      </c>
      <c r="H926">
        <f>IF($D926="","",MANAGER_PLAN!K926)</f>
        <v/>
      </c>
      <c r="I926">
        <f>IF($D926="","",TRIM(IF(MANAGER_PLAN!N926&lt;&gt;"","LOS: "&amp;MANAGER_PLAN!N926&amp;" ","")&amp;IF(MANAGER_PLAN!O926&lt;&gt;"","LOT: "&amp;MANAGER_PLAN!O926,"")))</f>
        <v/>
      </c>
      <c r="J926">
        <f>IF($D926="","",IFERROR(VLOOKUP($D926,POS_MASTER!$A:$AK,37,FALSE),""))</f>
        <v/>
      </c>
    </row>
    <row r="927">
      <c r="A927">
        <f>IF($D927="","",MANAGER_PLAN!B927)</f>
        <v/>
      </c>
      <c r="B927">
        <f>IF($D927="","",MANAGER_PLAN!C927)</f>
        <v/>
      </c>
      <c r="C927">
        <f>IF(MANAGER_PLAN!E927="","",MANAGER_PLAN!D927)</f>
        <v/>
      </c>
      <c r="D927">
        <f>IF(MANAGER_PLAN!E927="","",MANAGER_PLAN!E927)</f>
        <v/>
      </c>
      <c r="E927">
        <f>IF($D927="","",MANAGER_PLAN!G927)</f>
        <v/>
      </c>
      <c r="F927">
        <f>IF($D927="","",TRIM(MANAGER_PLAN!H927&amp;" "&amp;MANAGER_PLAN!I927))</f>
        <v/>
      </c>
      <c r="G927">
        <f>IF($D927="","",MANAGER_PLAN!J927)</f>
        <v/>
      </c>
      <c r="H927">
        <f>IF($D927="","",MANAGER_PLAN!K927)</f>
        <v/>
      </c>
      <c r="I927">
        <f>IF($D927="","",TRIM(IF(MANAGER_PLAN!N927&lt;&gt;"","LOS: "&amp;MANAGER_PLAN!N927&amp;" ","")&amp;IF(MANAGER_PLAN!O927&lt;&gt;"","LOT: "&amp;MANAGER_PLAN!O927,"")))</f>
        <v/>
      </c>
      <c r="J927">
        <f>IF($D927="","",IFERROR(VLOOKUP($D927,POS_MASTER!$A:$AK,37,FALSE),""))</f>
        <v/>
      </c>
    </row>
    <row r="928">
      <c r="A928">
        <f>IF($D928="","",MANAGER_PLAN!B928)</f>
        <v/>
      </c>
      <c r="B928">
        <f>IF($D928="","",MANAGER_PLAN!C928)</f>
        <v/>
      </c>
      <c r="C928">
        <f>IF(MANAGER_PLAN!E928="","",MANAGER_PLAN!D928)</f>
        <v/>
      </c>
      <c r="D928">
        <f>IF(MANAGER_PLAN!E928="","",MANAGER_PLAN!E928)</f>
        <v/>
      </c>
      <c r="E928">
        <f>IF($D928="","",MANAGER_PLAN!G928)</f>
        <v/>
      </c>
      <c r="F928">
        <f>IF($D928="","",TRIM(MANAGER_PLAN!H928&amp;" "&amp;MANAGER_PLAN!I928))</f>
        <v/>
      </c>
      <c r="G928">
        <f>IF($D928="","",MANAGER_PLAN!J928)</f>
        <v/>
      </c>
      <c r="H928">
        <f>IF($D928="","",MANAGER_PLAN!K928)</f>
        <v/>
      </c>
      <c r="I928">
        <f>IF($D928="","",TRIM(IF(MANAGER_PLAN!N928&lt;&gt;"","LOS: "&amp;MANAGER_PLAN!N928&amp;" ","")&amp;IF(MANAGER_PLAN!O928&lt;&gt;"","LOT: "&amp;MANAGER_PLAN!O928,"")))</f>
        <v/>
      </c>
      <c r="J928">
        <f>IF($D928="","",IFERROR(VLOOKUP($D928,POS_MASTER!$A:$AK,37,FALSE),""))</f>
        <v/>
      </c>
    </row>
    <row r="929">
      <c r="A929">
        <f>IF($D929="","",MANAGER_PLAN!B929)</f>
        <v/>
      </c>
      <c r="B929">
        <f>IF($D929="","",MANAGER_PLAN!C929)</f>
        <v/>
      </c>
      <c r="C929">
        <f>IF(MANAGER_PLAN!E929="","",MANAGER_PLAN!D929)</f>
        <v/>
      </c>
      <c r="D929">
        <f>IF(MANAGER_PLAN!E929="","",MANAGER_PLAN!E929)</f>
        <v/>
      </c>
      <c r="E929">
        <f>IF($D929="","",MANAGER_PLAN!G929)</f>
        <v/>
      </c>
      <c r="F929">
        <f>IF($D929="","",TRIM(MANAGER_PLAN!H929&amp;" "&amp;MANAGER_PLAN!I929))</f>
        <v/>
      </c>
      <c r="G929">
        <f>IF($D929="","",MANAGER_PLAN!J929)</f>
        <v/>
      </c>
      <c r="H929">
        <f>IF($D929="","",MANAGER_PLAN!K929)</f>
        <v/>
      </c>
      <c r="I929">
        <f>IF($D929="","",TRIM(IF(MANAGER_PLAN!N929&lt;&gt;"","LOS: "&amp;MANAGER_PLAN!N929&amp;" ","")&amp;IF(MANAGER_PLAN!O929&lt;&gt;"","LOT: "&amp;MANAGER_PLAN!O929,"")))</f>
        <v/>
      </c>
      <c r="J929">
        <f>IF($D929="","",IFERROR(VLOOKUP($D929,POS_MASTER!$A:$AK,37,FALSE),""))</f>
        <v/>
      </c>
    </row>
    <row r="930">
      <c r="A930">
        <f>IF($D930="","",MANAGER_PLAN!B930)</f>
        <v/>
      </c>
      <c r="B930">
        <f>IF($D930="","",MANAGER_PLAN!C930)</f>
        <v/>
      </c>
      <c r="C930">
        <f>IF(MANAGER_PLAN!E930="","",MANAGER_PLAN!D930)</f>
        <v/>
      </c>
      <c r="D930">
        <f>IF(MANAGER_PLAN!E930="","",MANAGER_PLAN!E930)</f>
        <v/>
      </c>
      <c r="E930">
        <f>IF($D930="","",MANAGER_PLAN!G930)</f>
        <v/>
      </c>
      <c r="F930">
        <f>IF($D930="","",TRIM(MANAGER_PLAN!H930&amp;" "&amp;MANAGER_PLAN!I930))</f>
        <v/>
      </c>
      <c r="G930">
        <f>IF($D930="","",MANAGER_PLAN!J930)</f>
        <v/>
      </c>
      <c r="H930">
        <f>IF($D930="","",MANAGER_PLAN!K930)</f>
        <v/>
      </c>
      <c r="I930">
        <f>IF($D930="","",TRIM(IF(MANAGER_PLAN!N930&lt;&gt;"","LOS: "&amp;MANAGER_PLAN!N930&amp;" ","")&amp;IF(MANAGER_PLAN!O930&lt;&gt;"","LOT: "&amp;MANAGER_PLAN!O930,"")))</f>
        <v/>
      </c>
      <c r="J930">
        <f>IF($D930="","",IFERROR(VLOOKUP($D930,POS_MASTER!$A:$AK,37,FALSE),""))</f>
        <v/>
      </c>
    </row>
    <row r="931">
      <c r="A931">
        <f>IF($D931="","",MANAGER_PLAN!B931)</f>
        <v/>
      </c>
      <c r="B931">
        <f>IF($D931="","",MANAGER_PLAN!C931)</f>
        <v/>
      </c>
      <c r="C931">
        <f>IF(MANAGER_PLAN!E931="","",MANAGER_PLAN!D931)</f>
        <v/>
      </c>
      <c r="D931">
        <f>IF(MANAGER_PLAN!E931="","",MANAGER_PLAN!E931)</f>
        <v/>
      </c>
      <c r="E931">
        <f>IF($D931="","",MANAGER_PLAN!G931)</f>
        <v/>
      </c>
      <c r="F931">
        <f>IF($D931="","",TRIM(MANAGER_PLAN!H931&amp;" "&amp;MANAGER_PLAN!I931))</f>
        <v/>
      </c>
      <c r="G931">
        <f>IF($D931="","",MANAGER_PLAN!J931)</f>
        <v/>
      </c>
      <c r="H931">
        <f>IF($D931="","",MANAGER_PLAN!K931)</f>
        <v/>
      </c>
      <c r="I931">
        <f>IF($D931="","",TRIM(IF(MANAGER_PLAN!N931&lt;&gt;"","LOS: "&amp;MANAGER_PLAN!N931&amp;" ","")&amp;IF(MANAGER_PLAN!O931&lt;&gt;"","LOT: "&amp;MANAGER_PLAN!O931,"")))</f>
        <v/>
      </c>
      <c r="J931">
        <f>IF($D931="","",IFERROR(VLOOKUP($D931,POS_MASTER!$A:$AK,37,FALSE),""))</f>
        <v/>
      </c>
    </row>
    <row r="932">
      <c r="A932">
        <f>IF($D932="","",MANAGER_PLAN!B932)</f>
        <v/>
      </c>
      <c r="B932">
        <f>IF($D932="","",MANAGER_PLAN!C932)</f>
        <v/>
      </c>
      <c r="C932">
        <f>IF(MANAGER_PLAN!E932="","",MANAGER_PLAN!D932)</f>
        <v/>
      </c>
      <c r="D932">
        <f>IF(MANAGER_PLAN!E932="","",MANAGER_PLAN!E932)</f>
        <v/>
      </c>
      <c r="E932">
        <f>IF($D932="","",MANAGER_PLAN!G932)</f>
        <v/>
      </c>
      <c r="F932">
        <f>IF($D932="","",TRIM(MANAGER_PLAN!H932&amp;" "&amp;MANAGER_PLAN!I932))</f>
        <v/>
      </c>
      <c r="G932">
        <f>IF($D932="","",MANAGER_PLAN!J932)</f>
        <v/>
      </c>
      <c r="H932">
        <f>IF($D932="","",MANAGER_PLAN!K932)</f>
        <v/>
      </c>
      <c r="I932">
        <f>IF($D932="","",TRIM(IF(MANAGER_PLAN!N932&lt;&gt;"","LOS: "&amp;MANAGER_PLAN!N932&amp;" ","")&amp;IF(MANAGER_PLAN!O932&lt;&gt;"","LOT: "&amp;MANAGER_PLAN!O932,"")))</f>
        <v/>
      </c>
      <c r="J932">
        <f>IF($D932="","",IFERROR(VLOOKUP($D932,POS_MASTER!$A:$AK,37,FALSE),""))</f>
        <v/>
      </c>
    </row>
    <row r="933">
      <c r="A933">
        <f>IF($D933="","",MANAGER_PLAN!B933)</f>
        <v/>
      </c>
      <c r="B933">
        <f>IF($D933="","",MANAGER_PLAN!C933)</f>
        <v/>
      </c>
      <c r="C933">
        <f>IF(MANAGER_PLAN!E933="","",MANAGER_PLAN!D933)</f>
        <v/>
      </c>
      <c r="D933">
        <f>IF(MANAGER_PLAN!E933="","",MANAGER_PLAN!E933)</f>
        <v/>
      </c>
      <c r="E933">
        <f>IF($D933="","",MANAGER_PLAN!G933)</f>
        <v/>
      </c>
      <c r="F933">
        <f>IF($D933="","",TRIM(MANAGER_PLAN!H933&amp;" "&amp;MANAGER_PLAN!I933))</f>
        <v/>
      </c>
      <c r="G933">
        <f>IF($D933="","",MANAGER_PLAN!J933)</f>
        <v/>
      </c>
      <c r="H933">
        <f>IF($D933="","",MANAGER_PLAN!K933)</f>
        <v/>
      </c>
      <c r="I933">
        <f>IF($D933="","",TRIM(IF(MANAGER_PLAN!N933&lt;&gt;"","LOS: "&amp;MANAGER_PLAN!N933&amp;" ","")&amp;IF(MANAGER_PLAN!O933&lt;&gt;"","LOT: "&amp;MANAGER_PLAN!O933,"")))</f>
        <v/>
      </c>
      <c r="J933">
        <f>IF($D933="","",IFERROR(VLOOKUP($D933,POS_MASTER!$A:$AK,37,FALSE),""))</f>
        <v/>
      </c>
    </row>
    <row r="934">
      <c r="A934">
        <f>IF($D934="","",MANAGER_PLAN!B934)</f>
        <v/>
      </c>
      <c r="B934">
        <f>IF($D934="","",MANAGER_PLAN!C934)</f>
        <v/>
      </c>
      <c r="C934">
        <f>IF(MANAGER_PLAN!E934="","",MANAGER_PLAN!D934)</f>
        <v/>
      </c>
      <c r="D934">
        <f>IF(MANAGER_PLAN!E934="","",MANAGER_PLAN!E934)</f>
        <v/>
      </c>
      <c r="E934">
        <f>IF($D934="","",MANAGER_PLAN!G934)</f>
        <v/>
      </c>
      <c r="F934">
        <f>IF($D934="","",TRIM(MANAGER_PLAN!H934&amp;" "&amp;MANAGER_PLAN!I934))</f>
        <v/>
      </c>
      <c r="G934">
        <f>IF($D934="","",MANAGER_PLAN!J934)</f>
        <v/>
      </c>
      <c r="H934">
        <f>IF($D934="","",MANAGER_PLAN!K934)</f>
        <v/>
      </c>
      <c r="I934">
        <f>IF($D934="","",TRIM(IF(MANAGER_PLAN!N934&lt;&gt;"","LOS: "&amp;MANAGER_PLAN!N934&amp;" ","")&amp;IF(MANAGER_PLAN!O934&lt;&gt;"","LOT: "&amp;MANAGER_PLAN!O934,"")))</f>
        <v/>
      </c>
      <c r="J934">
        <f>IF($D934="","",IFERROR(VLOOKUP($D934,POS_MASTER!$A:$AK,37,FALSE),""))</f>
        <v/>
      </c>
    </row>
    <row r="935">
      <c r="A935">
        <f>IF($D935="","",MANAGER_PLAN!B935)</f>
        <v/>
      </c>
      <c r="B935">
        <f>IF($D935="","",MANAGER_PLAN!C935)</f>
        <v/>
      </c>
      <c r="C935">
        <f>IF(MANAGER_PLAN!E935="","",MANAGER_PLAN!D935)</f>
        <v/>
      </c>
      <c r="D935">
        <f>IF(MANAGER_PLAN!E935="","",MANAGER_PLAN!E935)</f>
        <v/>
      </c>
      <c r="E935">
        <f>IF($D935="","",MANAGER_PLAN!G935)</f>
        <v/>
      </c>
      <c r="F935">
        <f>IF($D935="","",TRIM(MANAGER_PLAN!H935&amp;" "&amp;MANAGER_PLAN!I935))</f>
        <v/>
      </c>
      <c r="G935">
        <f>IF($D935="","",MANAGER_PLAN!J935)</f>
        <v/>
      </c>
      <c r="H935">
        <f>IF($D935="","",MANAGER_PLAN!K935)</f>
        <v/>
      </c>
      <c r="I935">
        <f>IF($D935="","",TRIM(IF(MANAGER_PLAN!N935&lt;&gt;"","LOS: "&amp;MANAGER_PLAN!N935&amp;" ","")&amp;IF(MANAGER_PLAN!O935&lt;&gt;"","LOT: "&amp;MANAGER_PLAN!O935,"")))</f>
        <v/>
      </c>
      <c r="J935">
        <f>IF($D935="","",IFERROR(VLOOKUP($D935,POS_MASTER!$A:$AK,37,FALSE),""))</f>
        <v/>
      </c>
    </row>
    <row r="936">
      <c r="A936">
        <f>IF($D936="","",MANAGER_PLAN!B936)</f>
        <v/>
      </c>
      <c r="B936">
        <f>IF($D936="","",MANAGER_PLAN!C936)</f>
        <v/>
      </c>
      <c r="C936">
        <f>IF(MANAGER_PLAN!E936="","",MANAGER_PLAN!D936)</f>
        <v/>
      </c>
      <c r="D936">
        <f>IF(MANAGER_PLAN!E936="","",MANAGER_PLAN!E936)</f>
        <v/>
      </c>
      <c r="E936">
        <f>IF($D936="","",MANAGER_PLAN!G936)</f>
        <v/>
      </c>
      <c r="F936">
        <f>IF($D936="","",TRIM(MANAGER_PLAN!H936&amp;" "&amp;MANAGER_PLAN!I936))</f>
        <v/>
      </c>
      <c r="G936">
        <f>IF($D936="","",MANAGER_PLAN!J936)</f>
        <v/>
      </c>
      <c r="H936">
        <f>IF($D936="","",MANAGER_PLAN!K936)</f>
        <v/>
      </c>
      <c r="I936">
        <f>IF($D936="","",TRIM(IF(MANAGER_PLAN!N936&lt;&gt;"","LOS: "&amp;MANAGER_PLAN!N936&amp;" ","")&amp;IF(MANAGER_PLAN!O936&lt;&gt;"","LOT: "&amp;MANAGER_PLAN!O936,"")))</f>
        <v/>
      </c>
      <c r="J936">
        <f>IF($D936="","",IFERROR(VLOOKUP($D936,POS_MASTER!$A:$AK,37,FALSE),""))</f>
        <v/>
      </c>
    </row>
    <row r="937">
      <c r="A937">
        <f>IF($D937="","",MANAGER_PLAN!B937)</f>
        <v/>
      </c>
      <c r="B937">
        <f>IF($D937="","",MANAGER_PLAN!C937)</f>
        <v/>
      </c>
      <c r="C937">
        <f>IF(MANAGER_PLAN!E937="","",MANAGER_PLAN!D937)</f>
        <v/>
      </c>
      <c r="D937">
        <f>IF(MANAGER_PLAN!E937="","",MANAGER_PLAN!E937)</f>
        <v/>
      </c>
      <c r="E937">
        <f>IF($D937="","",MANAGER_PLAN!G937)</f>
        <v/>
      </c>
      <c r="F937">
        <f>IF($D937="","",TRIM(MANAGER_PLAN!H937&amp;" "&amp;MANAGER_PLAN!I937))</f>
        <v/>
      </c>
      <c r="G937">
        <f>IF($D937="","",MANAGER_PLAN!J937)</f>
        <v/>
      </c>
      <c r="H937">
        <f>IF($D937="","",MANAGER_PLAN!K937)</f>
        <v/>
      </c>
      <c r="I937">
        <f>IF($D937="","",TRIM(IF(MANAGER_PLAN!N937&lt;&gt;"","LOS: "&amp;MANAGER_PLAN!N937&amp;" ","")&amp;IF(MANAGER_PLAN!O937&lt;&gt;"","LOT: "&amp;MANAGER_PLAN!O937,"")))</f>
        <v/>
      </c>
      <c r="J937">
        <f>IF($D937="","",IFERROR(VLOOKUP($D937,POS_MASTER!$A:$AK,37,FALSE),""))</f>
        <v/>
      </c>
    </row>
    <row r="938">
      <c r="A938">
        <f>IF($D938="","",MANAGER_PLAN!B938)</f>
        <v/>
      </c>
      <c r="B938">
        <f>IF($D938="","",MANAGER_PLAN!C938)</f>
        <v/>
      </c>
      <c r="C938">
        <f>IF(MANAGER_PLAN!E938="","",MANAGER_PLAN!D938)</f>
        <v/>
      </c>
      <c r="D938">
        <f>IF(MANAGER_PLAN!E938="","",MANAGER_PLAN!E938)</f>
        <v/>
      </c>
      <c r="E938">
        <f>IF($D938="","",MANAGER_PLAN!G938)</f>
        <v/>
      </c>
      <c r="F938">
        <f>IF($D938="","",TRIM(MANAGER_PLAN!H938&amp;" "&amp;MANAGER_PLAN!I938))</f>
        <v/>
      </c>
      <c r="G938">
        <f>IF($D938="","",MANAGER_PLAN!J938)</f>
        <v/>
      </c>
      <c r="H938">
        <f>IF($D938="","",MANAGER_PLAN!K938)</f>
        <v/>
      </c>
      <c r="I938">
        <f>IF($D938="","",TRIM(IF(MANAGER_PLAN!N938&lt;&gt;"","LOS: "&amp;MANAGER_PLAN!N938&amp;" ","")&amp;IF(MANAGER_PLAN!O938&lt;&gt;"","LOT: "&amp;MANAGER_PLAN!O938,"")))</f>
        <v/>
      </c>
      <c r="J938">
        <f>IF($D938="","",IFERROR(VLOOKUP($D938,POS_MASTER!$A:$AK,37,FALSE),""))</f>
        <v/>
      </c>
    </row>
    <row r="939">
      <c r="A939">
        <f>IF($D939="","",MANAGER_PLAN!B939)</f>
        <v/>
      </c>
      <c r="B939">
        <f>IF($D939="","",MANAGER_PLAN!C939)</f>
        <v/>
      </c>
      <c r="C939">
        <f>IF(MANAGER_PLAN!E939="","",MANAGER_PLAN!D939)</f>
        <v/>
      </c>
      <c r="D939">
        <f>IF(MANAGER_PLAN!E939="","",MANAGER_PLAN!E939)</f>
        <v/>
      </c>
      <c r="E939">
        <f>IF($D939="","",MANAGER_PLAN!G939)</f>
        <v/>
      </c>
      <c r="F939">
        <f>IF($D939="","",TRIM(MANAGER_PLAN!H939&amp;" "&amp;MANAGER_PLAN!I939))</f>
        <v/>
      </c>
      <c r="G939">
        <f>IF($D939="","",MANAGER_PLAN!J939)</f>
        <v/>
      </c>
      <c r="H939">
        <f>IF($D939="","",MANAGER_PLAN!K939)</f>
        <v/>
      </c>
      <c r="I939">
        <f>IF($D939="","",TRIM(IF(MANAGER_PLAN!N939&lt;&gt;"","LOS: "&amp;MANAGER_PLAN!N939&amp;" ","")&amp;IF(MANAGER_PLAN!O939&lt;&gt;"","LOT: "&amp;MANAGER_PLAN!O939,"")))</f>
        <v/>
      </c>
      <c r="J939">
        <f>IF($D939="","",IFERROR(VLOOKUP($D939,POS_MASTER!$A:$AK,37,FALSE),""))</f>
        <v/>
      </c>
    </row>
    <row r="940">
      <c r="A940">
        <f>IF($D940="","",MANAGER_PLAN!B940)</f>
        <v/>
      </c>
      <c r="B940">
        <f>IF($D940="","",MANAGER_PLAN!C940)</f>
        <v/>
      </c>
      <c r="C940">
        <f>IF(MANAGER_PLAN!E940="","",MANAGER_PLAN!D940)</f>
        <v/>
      </c>
      <c r="D940">
        <f>IF(MANAGER_PLAN!E940="","",MANAGER_PLAN!E940)</f>
        <v/>
      </c>
      <c r="E940">
        <f>IF($D940="","",MANAGER_PLAN!G940)</f>
        <v/>
      </c>
      <c r="F940">
        <f>IF($D940="","",TRIM(MANAGER_PLAN!H940&amp;" "&amp;MANAGER_PLAN!I940))</f>
        <v/>
      </c>
      <c r="G940">
        <f>IF($D940="","",MANAGER_PLAN!J940)</f>
        <v/>
      </c>
      <c r="H940">
        <f>IF($D940="","",MANAGER_PLAN!K940)</f>
        <v/>
      </c>
      <c r="I940">
        <f>IF($D940="","",TRIM(IF(MANAGER_PLAN!N940&lt;&gt;"","LOS: "&amp;MANAGER_PLAN!N940&amp;" ","")&amp;IF(MANAGER_PLAN!O940&lt;&gt;"","LOT: "&amp;MANAGER_PLAN!O940,"")))</f>
        <v/>
      </c>
      <c r="J940">
        <f>IF($D940="","",IFERROR(VLOOKUP($D940,POS_MASTER!$A:$AK,37,FALSE),""))</f>
        <v/>
      </c>
    </row>
    <row r="941">
      <c r="A941">
        <f>IF($D941="","",MANAGER_PLAN!B941)</f>
        <v/>
      </c>
      <c r="B941">
        <f>IF($D941="","",MANAGER_PLAN!C941)</f>
        <v/>
      </c>
      <c r="C941">
        <f>IF(MANAGER_PLAN!E941="","",MANAGER_PLAN!D941)</f>
        <v/>
      </c>
      <c r="D941">
        <f>IF(MANAGER_PLAN!E941="","",MANAGER_PLAN!E941)</f>
        <v/>
      </c>
      <c r="E941">
        <f>IF($D941="","",MANAGER_PLAN!G941)</f>
        <v/>
      </c>
      <c r="F941">
        <f>IF($D941="","",TRIM(MANAGER_PLAN!H941&amp;" "&amp;MANAGER_PLAN!I941))</f>
        <v/>
      </c>
      <c r="G941">
        <f>IF($D941="","",MANAGER_PLAN!J941)</f>
        <v/>
      </c>
      <c r="H941">
        <f>IF($D941="","",MANAGER_PLAN!K941)</f>
        <v/>
      </c>
      <c r="I941">
        <f>IF($D941="","",TRIM(IF(MANAGER_PLAN!N941&lt;&gt;"","LOS: "&amp;MANAGER_PLAN!N941&amp;" ","")&amp;IF(MANAGER_PLAN!O941&lt;&gt;"","LOT: "&amp;MANAGER_PLAN!O941,"")))</f>
        <v/>
      </c>
      <c r="J941">
        <f>IF($D941="","",IFERROR(VLOOKUP($D941,POS_MASTER!$A:$AK,37,FALSE),""))</f>
        <v/>
      </c>
    </row>
    <row r="942">
      <c r="A942">
        <f>IF($D942="","",MANAGER_PLAN!B942)</f>
        <v/>
      </c>
      <c r="B942">
        <f>IF($D942="","",MANAGER_PLAN!C942)</f>
        <v/>
      </c>
      <c r="C942">
        <f>IF(MANAGER_PLAN!E942="","",MANAGER_PLAN!D942)</f>
        <v/>
      </c>
      <c r="D942">
        <f>IF(MANAGER_PLAN!E942="","",MANAGER_PLAN!E942)</f>
        <v/>
      </c>
      <c r="E942">
        <f>IF($D942="","",MANAGER_PLAN!G942)</f>
        <v/>
      </c>
      <c r="F942">
        <f>IF($D942="","",TRIM(MANAGER_PLAN!H942&amp;" "&amp;MANAGER_PLAN!I942))</f>
        <v/>
      </c>
      <c r="G942">
        <f>IF($D942="","",MANAGER_PLAN!J942)</f>
        <v/>
      </c>
      <c r="H942">
        <f>IF($D942="","",MANAGER_PLAN!K942)</f>
        <v/>
      </c>
      <c r="I942">
        <f>IF($D942="","",TRIM(IF(MANAGER_PLAN!N942&lt;&gt;"","LOS: "&amp;MANAGER_PLAN!N942&amp;" ","")&amp;IF(MANAGER_PLAN!O942&lt;&gt;"","LOT: "&amp;MANAGER_PLAN!O942,"")))</f>
        <v/>
      </c>
      <c r="J942">
        <f>IF($D942="","",IFERROR(VLOOKUP($D942,POS_MASTER!$A:$AK,37,FALSE),""))</f>
        <v/>
      </c>
    </row>
    <row r="943">
      <c r="A943">
        <f>IF($D943="","",MANAGER_PLAN!B943)</f>
        <v/>
      </c>
      <c r="B943">
        <f>IF($D943="","",MANAGER_PLAN!C943)</f>
        <v/>
      </c>
      <c r="C943">
        <f>IF(MANAGER_PLAN!E943="","",MANAGER_PLAN!D943)</f>
        <v/>
      </c>
      <c r="D943">
        <f>IF(MANAGER_PLAN!E943="","",MANAGER_PLAN!E943)</f>
        <v/>
      </c>
      <c r="E943">
        <f>IF($D943="","",MANAGER_PLAN!G943)</f>
        <v/>
      </c>
      <c r="F943">
        <f>IF($D943="","",TRIM(MANAGER_PLAN!H943&amp;" "&amp;MANAGER_PLAN!I943))</f>
        <v/>
      </c>
      <c r="G943">
        <f>IF($D943="","",MANAGER_PLAN!J943)</f>
        <v/>
      </c>
      <c r="H943">
        <f>IF($D943="","",MANAGER_PLAN!K943)</f>
        <v/>
      </c>
      <c r="I943">
        <f>IF($D943="","",TRIM(IF(MANAGER_PLAN!N943&lt;&gt;"","LOS: "&amp;MANAGER_PLAN!N943&amp;" ","")&amp;IF(MANAGER_PLAN!O943&lt;&gt;"","LOT: "&amp;MANAGER_PLAN!O943,"")))</f>
        <v/>
      </c>
      <c r="J943">
        <f>IF($D943="","",IFERROR(VLOOKUP($D943,POS_MASTER!$A:$AK,37,FALSE),""))</f>
        <v/>
      </c>
    </row>
    <row r="944">
      <c r="A944">
        <f>IF($D944="","",MANAGER_PLAN!B944)</f>
        <v/>
      </c>
      <c r="B944">
        <f>IF($D944="","",MANAGER_PLAN!C944)</f>
        <v/>
      </c>
      <c r="C944">
        <f>IF(MANAGER_PLAN!E944="","",MANAGER_PLAN!D944)</f>
        <v/>
      </c>
      <c r="D944">
        <f>IF(MANAGER_PLAN!E944="","",MANAGER_PLAN!E944)</f>
        <v/>
      </c>
      <c r="E944">
        <f>IF($D944="","",MANAGER_PLAN!G944)</f>
        <v/>
      </c>
      <c r="F944">
        <f>IF($D944="","",TRIM(MANAGER_PLAN!H944&amp;" "&amp;MANAGER_PLAN!I944))</f>
        <v/>
      </c>
      <c r="G944">
        <f>IF($D944="","",MANAGER_PLAN!J944)</f>
        <v/>
      </c>
      <c r="H944">
        <f>IF($D944="","",MANAGER_PLAN!K944)</f>
        <v/>
      </c>
      <c r="I944">
        <f>IF($D944="","",TRIM(IF(MANAGER_PLAN!N944&lt;&gt;"","LOS: "&amp;MANAGER_PLAN!N944&amp;" ","")&amp;IF(MANAGER_PLAN!O944&lt;&gt;"","LOT: "&amp;MANAGER_PLAN!O944,"")))</f>
        <v/>
      </c>
      <c r="J944">
        <f>IF($D944="","",IFERROR(VLOOKUP($D944,POS_MASTER!$A:$AK,37,FALSE),""))</f>
        <v/>
      </c>
    </row>
    <row r="945">
      <c r="A945">
        <f>IF($D945="","",MANAGER_PLAN!B945)</f>
        <v/>
      </c>
      <c r="B945">
        <f>IF($D945="","",MANAGER_PLAN!C945)</f>
        <v/>
      </c>
      <c r="C945">
        <f>IF(MANAGER_PLAN!E945="","",MANAGER_PLAN!D945)</f>
        <v/>
      </c>
      <c r="D945">
        <f>IF(MANAGER_PLAN!E945="","",MANAGER_PLAN!E945)</f>
        <v/>
      </c>
      <c r="E945">
        <f>IF($D945="","",MANAGER_PLAN!G945)</f>
        <v/>
      </c>
      <c r="F945">
        <f>IF($D945="","",TRIM(MANAGER_PLAN!H945&amp;" "&amp;MANAGER_PLAN!I945))</f>
        <v/>
      </c>
      <c r="G945">
        <f>IF($D945="","",MANAGER_PLAN!J945)</f>
        <v/>
      </c>
      <c r="H945">
        <f>IF($D945="","",MANAGER_PLAN!K945)</f>
        <v/>
      </c>
      <c r="I945">
        <f>IF($D945="","",TRIM(IF(MANAGER_PLAN!N945&lt;&gt;"","LOS: "&amp;MANAGER_PLAN!N945&amp;" ","")&amp;IF(MANAGER_PLAN!O945&lt;&gt;"","LOT: "&amp;MANAGER_PLAN!O945,"")))</f>
        <v/>
      </c>
      <c r="J945">
        <f>IF($D945="","",IFERROR(VLOOKUP($D945,POS_MASTER!$A:$AK,37,FALSE),""))</f>
        <v/>
      </c>
    </row>
    <row r="946">
      <c r="A946">
        <f>IF($D946="","",MANAGER_PLAN!B946)</f>
        <v/>
      </c>
      <c r="B946">
        <f>IF($D946="","",MANAGER_PLAN!C946)</f>
        <v/>
      </c>
      <c r="C946">
        <f>IF(MANAGER_PLAN!E946="","",MANAGER_PLAN!D946)</f>
        <v/>
      </c>
      <c r="D946">
        <f>IF(MANAGER_PLAN!E946="","",MANAGER_PLAN!E946)</f>
        <v/>
      </c>
      <c r="E946">
        <f>IF($D946="","",MANAGER_PLAN!G946)</f>
        <v/>
      </c>
      <c r="F946">
        <f>IF($D946="","",TRIM(MANAGER_PLAN!H946&amp;" "&amp;MANAGER_PLAN!I946))</f>
        <v/>
      </c>
      <c r="G946">
        <f>IF($D946="","",MANAGER_PLAN!J946)</f>
        <v/>
      </c>
      <c r="H946">
        <f>IF($D946="","",MANAGER_PLAN!K946)</f>
        <v/>
      </c>
      <c r="I946">
        <f>IF($D946="","",TRIM(IF(MANAGER_PLAN!N946&lt;&gt;"","LOS: "&amp;MANAGER_PLAN!N946&amp;" ","")&amp;IF(MANAGER_PLAN!O946&lt;&gt;"","LOT: "&amp;MANAGER_PLAN!O946,"")))</f>
        <v/>
      </c>
      <c r="J946">
        <f>IF($D946="","",IFERROR(VLOOKUP($D946,POS_MASTER!$A:$AK,37,FALSE),""))</f>
        <v/>
      </c>
    </row>
    <row r="947">
      <c r="A947">
        <f>IF($D947="","",MANAGER_PLAN!B947)</f>
        <v/>
      </c>
      <c r="B947">
        <f>IF($D947="","",MANAGER_PLAN!C947)</f>
        <v/>
      </c>
      <c r="C947">
        <f>IF(MANAGER_PLAN!E947="","",MANAGER_PLAN!D947)</f>
        <v/>
      </c>
      <c r="D947">
        <f>IF(MANAGER_PLAN!E947="","",MANAGER_PLAN!E947)</f>
        <v/>
      </c>
      <c r="E947">
        <f>IF($D947="","",MANAGER_PLAN!G947)</f>
        <v/>
      </c>
      <c r="F947">
        <f>IF($D947="","",TRIM(MANAGER_PLAN!H947&amp;" "&amp;MANAGER_PLAN!I947))</f>
        <v/>
      </c>
      <c r="G947">
        <f>IF($D947="","",MANAGER_PLAN!J947)</f>
        <v/>
      </c>
      <c r="H947">
        <f>IF($D947="","",MANAGER_PLAN!K947)</f>
        <v/>
      </c>
      <c r="I947">
        <f>IF($D947="","",TRIM(IF(MANAGER_PLAN!N947&lt;&gt;"","LOS: "&amp;MANAGER_PLAN!N947&amp;" ","")&amp;IF(MANAGER_PLAN!O947&lt;&gt;"","LOT: "&amp;MANAGER_PLAN!O947,"")))</f>
        <v/>
      </c>
      <c r="J947">
        <f>IF($D947="","",IFERROR(VLOOKUP($D947,POS_MASTER!$A:$AK,37,FALSE),""))</f>
        <v/>
      </c>
    </row>
    <row r="948">
      <c r="A948">
        <f>IF($D948="","",MANAGER_PLAN!B948)</f>
        <v/>
      </c>
      <c r="B948">
        <f>IF($D948="","",MANAGER_PLAN!C948)</f>
        <v/>
      </c>
      <c r="C948">
        <f>IF(MANAGER_PLAN!E948="","",MANAGER_PLAN!D948)</f>
        <v/>
      </c>
      <c r="D948">
        <f>IF(MANAGER_PLAN!E948="","",MANAGER_PLAN!E948)</f>
        <v/>
      </c>
      <c r="E948">
        <f>IF($D948="","",MANAGER_PLAN!G948)</f>
        <v/>
      </c>
      <c r="F948">
        <f>IF($D948="","",TRIM(MANAGER_PLAN!H948&amp;" "&amp;MANAGER_PLAN!I948))</f>
        <v/>
      </c>
      <c r="G948">
        <f>IF($D948="","",MANAGER_PLAN!J948)</f>
        <v/>
      </c>
      <c r="H948">
        <f>IF($D948="","",MANAGER_PLAN!K948)</f>
        <v/>
      </c>
      <c r="I948">
        <f>IF($D948="","",TRIM(IF(MANAGER_PLAN!N948&lt;&gt;"","LOS: "&amp;MANAGER_PLAN!N948&amp;" ","")&amp;IF(MANAGER_PLAN!O948&lt;&gt;"","LOT: "&amp;MANAGER_PLAN!O948,"")))</f>
        <v/>
      </c>
      <c r="J948">
        <f>IF($D948="","",IFERROR(VLOOKUP($D948,POS_MASTER!$A:$AK,37,FALSE),""))</f>
        <v/>
      </c>
    </row>
    <row r="949">
      <c r="A949">
        <f>IF($D949="","",MANAGER_PLAN!B949)</f>
        <v/>
      </c>
      <c r="B949">
        <f>IF($D949="","",MANAGER_PLAN!C949)</f>
        <v/>
      </c>
      <c r="C949">
        <f>IF(MANAGER_PLAN!E949="","",MANAGER_PLAN!D949)</f>
        <v/>
      </c>
      <c r="D949">
        <f>IF(MANAGER_PLAN!E949="","",MANAGER_PLAN!E949)</f>
        <v/>
      </c>
      <c r="E949">
        <f>IF($D949="","",MANAGER_PLAN!G949)</f>
        <v/>
      </c>
      <c r="F949">
        <f>IF($D949="","",TRIM(MANAGER_PLAN!H949&amp;" "&amp;MANAGER_PLAN!I949))</f>
        <v/>
      </c>
      <c r="G949">
        <f>IF($D949="","",MANAGER_PLAN!J949)</f>
        <v/>
      </c>
      <c r="H949">
        <f>IF($D949="","",MANAGER_PLAN!K949)</f>
        <v/>
      </c>
      <c r="I949">
        <f>IF($D949="","",TRIM(IF(MANAGER_PLAN!N949&lt;&gt;"","LOS: "&amp;MANAGER_PLAN!N949&amp;" ","")&amp;IF(MANAGER_PLAN!O949&lt;&gt;"","LOT: "&amp;MANAGER_PLAN!O949,"")))</f>
        <v/>
      </c>
      <c r="J949">
        <f>IF($D949="","",IFERROR(VLOOKUP($D949,POS_MASTER!$A:$AK,37,FALSE),""))</f>
        <v/>
      </c>
    </row>
    <row r="950">
      <c r="A950">
        <f>IF($D950="","",MANAGER_PLAN!B950)</f>
        <v/>
      </c>
      <c r="B950">
        <f>IF($D950="","",MANAGER_PLAN!C950)</f>
        <v/>
      </c>
      <c r="C950">
        <f>IF(MANAGER_PLAN!E950="","",MANAGER_PLAN!D950)</f>
        <v/>
      </c>
      <c r="D950">
        <f>IF(MANAGER_PLAN!E950="","",MANAGER_PLAN!E950)</f>
        <v/>
      </c>
      <c r="E950">
        <f>IF($D950="","",MANAGER_PLAN!G950)</f>
        <v/>
      </c>
      <c r="F950">
        <f>IF($D950="","",TRIM(MANAGER_PLAN!H950&amp;" "&amp;MANAGER_PLAN!I950))</f>
        <v/>
      </c>
      <c r="G950">
        <f>IF($D950="","",MANAGER_PLAN!J950)</f>
        <v/>
      </c>
      <c r="H950">
        <f>IF($D950="","",MANAGER_PLAN!K950)</f>
        <v/>
      </c>
      <c r="I950">
        <f>IF($D950="","",TRIM(IF(MANAGER_PLAN!N950&lt;&gt;"","LOS: "&amp;MANAGER_PLAN!N950&amp;" ","")&amp;IF(MANAGER_PLAN!O950&lt;&gt;"","LOT: "&amp;MANAGER_PLAN!O950,"")))</f>
        <v/>
      </c>
      <c r="J950">
        <f>IF($D950="","",IFERROR(VLOOKUP($D950,POS_MASTER!$A:$AK,37,FALSE),""))</f>
        <v/>
      </c>
    </row>
    <row r="951">
      <c r="A951">
        <f>IF($D951="","",MANAGER_PLAN!B951)</f>
        <v/>
      </c>
      <c r="B951">
        <f>IF($D951="","",MANAGER_PLAN!C951)</f>
        <v/>
      </c>
      <c r="C951">
        <f>IF(MANAGER_PLAN!E951="","",MANAGER_PLAN!D951)</f>
        <v/>
      </c>
      <c r="D951">
        <f>IF(MANAGER_PLAN!E951="","",MANAGER_PLAN!E951)</f>
        <v/>
      </c>
      <c r="E951">
        <f>IF($D951="","",MANAGER_PLAN!G951)</f>
        <v/>
      </c>
      <c r="F951">
        <f>IF($D951="","",TRIM(MANAGER_PLAN!H951&amp;" "&amp;MANAGER_PLAN!I951))</f>
        <v/>
      </c>
      <c r="G951">
        <f>IF($D951="","",MANAGER_PLAN!J951)</f>
        <v/>
      </c>
      <c r="H951">
        <f>IF($D951="","",MANAGER_PLAN!K951)</f>
        <v/>
      </c>
      <c r="I951">
        <f>IF($D951="","",TRIM(IF(MANAGER_PLAN!N951&lt;&gt;"","LOS: "&amp;MANAGER_PLAN!N951&amp;" ","")&amp;IF(MANAGER_PLAN!O951&lt;&gt;"","LOT: "&amp;MANAGER_PLAN!O951,"")))</f>
        <v/>
      </c>
      <c r="J951">
        <f>IF($D951="","",IFERROR(VLOOKUP($D951,POS_MASTER!$A:$AK,37,FALSE),""))</f>
        <v/>
      </c>
    </row>
    <row r="952">
      <c r="A952">
        <f>IF($D952="","",MANAGER_PLAN!B952)</f>
        <v/>
      </c>
      <c r="B952">
        <f>IF($D952="","",MANAGER_PLAN!C952)</f>
        <v/>
      </c>
      <c r="C952">
        <f>IF(MANAGER_PLAN!E952="","",MANAGER_PLAN!D952)</f>
        <v/>
      </c>
      <c r="D952">
        <f>IF(MANAGER_PLAN!E952="","",MANAGER_PLAN!E952)</f>
        <v/>
      </c>
      <c r="E952">
        <f>IF($D952="","",MANAGER_PLAN!G952)</f>
        <v/>
      </c>
      <c r="F952">
        <f>IF($D952="","",TRIM(MANAGER_PLAN!H952&amp;" "&amp;MANAGER_PLAN!I952))</f>
        <v/>
      </c>
      <c r="G952">
        <f>IF($D952="","",MANAGER_PLAN!J952)</f>
        <v/>
      </c>
      <c r="H952">
        <f>IF($D952="","",MANAGER_PLAN!K952)</f>
        <v/>
      </c>
      <c r="I952">
        <f>IF($D952="","",TRIM(IF(MANAGER_PLAN!N952&lt;&gt;"","LOS: "&amp;MANAGER_PLAN!N952&amp;" ","")&amp;IF(MANAGER_PLAN!O952&lt;&gt;"","LOT: "&amp;MANAGER_PLAN!O952,"")))</f>
        <v/>
      </c>
      <c r="J952">
        <f>IF($D952="","",IFERROR(VLOOKUP($D952,POS_MASTER!$A:$AK,37,FALSE),""))</f>
        <v/>
      </c>
    </row>
    <row r="953">
      <c r="A953">
        <f>IF($D953="","",MANAGER_PLAN!B953)</f>
        <v/>
      </c>
      <c r="B953">
        <f>IF($D953="","",MANAGER_PLAN!C953)</f>
        <v/>
      </c>
      <c r="C953">
        <f>IF(MANAGER_PLAN!E953="","",MANAGER_PLAN!D953)</f>
        <v/>
      </c>
      <c r="D953">
        <f>IF(MANAGER_PLAN!E953="","",MANAGER_PLAN!E953)</f>
        <v/>
      </c>
      <c r="E953">
        <f>IF($D953="","",MANAGER_PLAN!G953)</f>
        <v/>
      </c>
      <c r="F953">
        <f>IF($D953="","",TRIM(MANAGER_PLAN!H953&amp;" "&amp;MANAGER_PLAN!I953))</f>
        <v/>
      </c>
      <c r="G953">
        <f>IF($D953="","",MANAGER_PLAN!J953)</f>
        <v/>
      </c>
      <c r="H953">
        <f>IF($D953="","",MANAGER_PLAN!K953)</f>
        <v/>
      </c>
      <c r="I953">
        <f>IF($D953="","",TRIM(IF(MANAGER_PLAN!N953&lt;&gt;"","LOS: "&amp;MANAGER_PLAN!N953&amp;" ","")&amp;IF(MANAGER_PLAN!O953&lt;&gt;"","LOT: "&amp;MANAGER_PLAN!O953,"")))</f>
        <v/>
      </c>
      <c r="J953">
        <f>IF($D953="","",IFERROR(VLOOKUP($D953,POS_MASTER!$A:$AK,37,FALSE),""))</f>
        <v/>
      </c>
    </row>
    <row r="954">
      <c r="A954">
        <f>IF($D954="","",MANAGER_PLAN!B954)</f>
        <v/>
      </c>
      <c r="B954">
        <f>IF($D954="","",MANAGER_PLAN!C954)</f>
        <v/>
      </c>
      <c r="C954">
        <f>IF(MANAGER_PLAN!E954="","",MANAGER_PLAN!D954)</f>
        <v/>
      </c>
      <c r="D954">
        <f>IF(MANAGER_PLAN!E954="","",MANAGER_PLAN!E954)</f>
        <v/>
      </c>
      <c r="E954">
        <f>IF($D954="","",MANAGER_PLAN!G954)</f>
        <v/>
      </c>
      <c r="F954">
        <f>IF($D954="","",TRIM(MANAGER_PLAN!H954&amp;" "&amp;MANAGER_PLAN!I954))</f>
        <v/>
      </c>
      <c r="G954">
        <f>IF($D954="","",MANAGER_PLAN!J954)</f>
        <v/>
      </c>
      <c r="H954">
        <f>IF($D954="","",MANAGER_PLAN!K954)</f>
        <v/>
      </c>
      <c r="I954">
        <f>IF($D954="","",TRIM(IF(MANAGER_PLAN!N954&lt;&gt;"","LOS: "&amp;MANAGER_PLAN!N954&amp;" ","")&amp;IF(MANAGER_PLAN!O954&lt;&gt;"","LOT: "&amp;MANAGER_PLAN!O954,"")))</f>
        <v/>
      </c>
      <c r="J954">
        <f>IF($D954="","",IFERROR(VLOOKUP($D954,POS_MASTER!$A:$AK,37,FALSE),""))</f>
        <v/>
      </c>
    </row>
    <row r="955">
      <c r="A955">
        <f>IF($D955="","",MANAGER_PLAN!B955)</f>
        <v/>
      </c>
      <c r="B955">
        <f>IF($D955="","",MANAGER_PLAN!C955)</f>
        <v/>
      </c>
      <c r="C955">
        <f>IF(MANAGER_PLAN!E955="","",MANAGER_PLAN!D955)</f>
        <v/>
      </c>
      <c r="D955">
        <f>IF(MANAGER_PLAN!E955="","",MANAGER_PLAN!E955)</f>
        <v/>
      </c>
      <c r="E955">
        <f>IF($D955="","",MANAGER_PLAN!G955)</f>
        <v/>
      </c>
      <c r="F955">
        <f>IF($D955="","",TRIM(MANAGER_PLAN!H955&amp;" "&amp;MANAGER_PLAN!I955))</f>
        <v/>
      </c>
      <c r="G955">
        <f>IF($D955="","",MANAGER_PLAN!J955)</f>
        <v/>
      </c>
      <c r="H955">
        <f>IF($D955="","",MANAGER_PLAN!K955)</f>
        <v/>
      </c>
      <c r="I955">
        <f>IF($D955="","",TRIM(IF(MANAGER_PLAN!N955&lt;&gt;"","LOS: "&amp;MANAGER_PLAN!N955&amp;" ","")&amp;IF(MANAGER_PLAN!O955&lt;&gt;"","LOT: "&amp;MANAGER_PLAN!O955,"")))</f>
        <v/>
      </c>
      <c r="J955">
        <f>IF($D955="","",IFERROR(VLOOKUP($D955,POS_MASTER!$A:$AK,37,FALSE),""))</f>
        <v/>
      </c>
    </row>
    <row r="956">
      <c r="A956">
        <f>IF($D956="","",MANAGER_PLAN!B956)</f>
        <v/>
      </c>
      <c r="B956">
        <f>IF($D956="","",MANAGER_PLAN!C956)</f>
        <v/>
      </c>
      <c r="C956">
        <f>IF(MANAGER_PLAN!E956="","",MANAGER_PLAN!D956)</f>
        <v/>
      </c>
      <c r="D956">
        <f>IF(MANAGER_PLAN!E956="","",MANAGER_PLAN!E956)</f>
        <v/>
      </c>
      <c r="E956">
        <f>IF($D956="","",MANAGER_PLAN!G956)</f>
        <v/>
      </c>
      <c r="F956">
        <f>IF($D956="","",TRIM(MANAGER_PLAN!H956&amp;" "&amp;MANAGER_PLAN!I956))</f>
        <v/>
      </c>
      <c r="G956">
        <f>IF($D956="","",MANAGER_PLAN!J956)</f>
        <v/>
      </c>
      <c r="H956">
        <f>IF($D956="","",MANAGER_PLAN!K956)</f>
        <v/>
      </c>
      <c r="I956">
        <f>IF($D956="","",TRIM(IF(MANAGER_PLAN!N956&lt;&gt;"","LOS: "&amp;MANAGER_PLAN!N956&amp;" ","")&amp;IF(MANAGER_PLAN!O956&lt;&gt;"","LOT: "&amp;MANAGER_PLAN!O956,"")))</f>
        <v/>
      </c>
      <c r="J956">
        <f>IF($D956="","",IFERROR(VLOOKUP($D956,POS_MASTER!$A:$AK,37,FALSE),""))</f>
        <v/>
      </c>
    </row>
    <row r="957">
      <c r="A957">
        <f>IF($D957="","",MANAGER_PLAN!B957)</f>
        <v/>
      </c>
      <c r="B957">
        <f>IF($D957="","",MANAGER_PLAN!C957)</f>
        <v/>
      </c>
      <c r="C957">
        <f>IF(MANAGER_PLAN!E957="","",MANAGER_PLAN!D957)</f>
        <v/>
      </c>
      <c r="D957">
        <f>IF(MANAGER_PLAN!E957="","",MANAGER_PLAN!E957)</f>
        <v/>
      </c>
      <c r="E957">
        <f>IF($D957="","",MANAGER_PLAN!G957)</f>
        <v/>
      </c>
      <c r="F957">
        <f>IF($D957="","",TRIM(MANAGER_PLAN!H957&amp;" "&amp;MANAGER_PLAN!I957))</f>
        <v/>
      </c>
      <c r="G957">
        <f>IF($D957="","",MANAGER_PLAN!J957)</f>
        <v/>
      </c>
      <c r="H957">
        <f>IF($D957="","",MANAGER_PLAN!K957)</f>
        <v/>
      </c>
      <c r="I957">
        <f>IF($D957="","",TRIM(IF(MANAGER_PLAN!N957&lt;&gt;"","LOS: "&amp;MANAGER_PLAN!N957&amp;" ","")&amp;IF(MANAGER_PLAN!O957&lt;&gt;"","LOT: "&amp;MANAGER_PLAN!O957,"")))</f>
        <v/>
      </c>
      <c r="J957">
        <f>IF($D957="","",IFERROR(VLOOKUP($D957,POS_MASTER!$A:$AK,37,FALSE),""))</f>
        <v/>
      </c>
    </row>
    <row r="958">
      <c r="A958">
        <f>IF($D958="","",MANAGER_PLAN!B958)</f>
        <v/>
      </c>
      <c r="B958">
        <f>IF($D958="","",MANAGER_PLAN!C958)</f>
        <v/>
      </c>
      <c r="C958">
        <f>IF(MANAGER_PLAN!E958="","",MANAGER_PLAN!D958)</f>
        <v/>
      </c>
      <c r="D958">
        <f>IF(MANAGER_PLAN!E958="","",MANAGER_PLAN!E958)</f>
        <v/>
      </c>
      <c r="E958">
        <f>IF($D958="","",MANAGER_PLAN!G958)</f>
        <v/>
      </c>
      <c r="F958">
        <f>IF($D958="","",TRIM(MANAGER_PLAN!H958&amp;" "&amp;MANAGER_PLAN!I958))</f>
        <v/>
      </c>
      <c r="G958">
        <f>IF($D958="","",MANAGER_PLAN!J958)</f>
        <v/>
      </c>
      <c r="H958">
        <f>IF($D958="","",MANAGER_PLAN!K958)</f>
        <v/>
      </c>
      <c r="I958">
        <f>IF($D958="","",TRIM(IF(MANAGER_PLAN!N958&lt;&gt;"","LOS: "&amp;MANAGER_PLAN!N958&amp;" ","")&amp;IF(MANAGER_PLAN!O958&lt;&gt;"","LOT: "&amp;MANAGER_PLAN!O958,"")))</f>
        <v/>
      </c>
      <c r="J958">
        <f>IF($D958="","",IFERROR(VLOOKUP($D958,POS_MASTER!$A:$AK,37,FALSE),""))</f>
        <v/>
      </c>
    </row>
    <row r="959">
      <c r="A959">
        <f>IF($D959="","",MANAGER_PLAN!B959)</f>
        <v/>
      </c>
      <c r="B959">
        <f>IF($D959="","",MANAGER_PLAN!C959)</f>
        <v/>
      </c>
      <c r="C959">
        <f>IF(MANAGER_PLAN!E959="","",MANAGER_PLAN!D959)</f>
        <v/>
      </c>
      <c r="D959">
        <f>IF(MANAGER_PLAN!E959="","",MANAGER_PLAN!E959)</f>
        <v/>
      </c>
      <c r="E959">
        <f>IF($D959="","",MANAGER_PLAN!G959)</f>
        <v/>
      </c>
      <c r="F959">
        <f>IF($D959="","",TRIM(MANAGER_PLAN!H959&amp;" "&amp;MANAGER_PLAN!I959))</f>
        <v/>
      </c>
      <c r="G959">
        <f>IF($D959="","",MANAGER_PLAN!J959)</f>
        <v/>
      </c>
      <c r="H959">
        <f>IF($D959="","",MANAGER_PLAN!K959)</f>
        <v/>
      </c>
      <c r="I959">
        <f>IF($D959="","",TRIM(IF(MANAGER_PLAN!N959&lt;&gt;"","LOS: "&amp;MANAGER_PLAN!N959&amp;" ","")&amp;IF(MANAGER_PLAN!O959&lt;&gt;"","LOT: "&amp;MANAGER_PLAN!O959,"")))</f>
        <v/>
      </c>
      <c r="J959">
        <f>IF($D959="","",IFERROR(VLOOKUP($D959,POS_MASTER!$A:$AK,37,FALSE),""))</f>
        <v/>
      </c>
    </row>
    <row r="960">
      <c r="A960">
        <f>IF($D960="","",MANAGER_PLAN!B960)</f>
        <v/>
      </c>
      <c r="B960">
        <f>IF($D960="","",MANAGER_PLAN!C960)</f>
        <v/>
      </c>
      <c r="C960">
        <f>IF(MANAGER_PLAN!E960="","",MANAGER_PLAN!D960)</f>
        <v/>
      </c>
      <c r="D960">
        <f>IF(MANAGER_PLAN!E960="","",MANAGER_PLAN!E960)</f>
        <v/>
      </c>
      <c r="E960">
        <f>IF($D960="","",MANAGER_PLAN!G960)</f>
        <v/>
      </c>
      <c r="F960">
        <f>IF($D960="","",TRIM(MANAGER_PLAN!H960&amp;" "&amp;MANAGER_PLAN!I960))</f>
        <v/>
      </c>
      <c r="G960">
        <f>IF($D960="","",MANAGER_PLAN!J960)</f>
        <v/>
      </c>
      <c r="H960">
        <f>IF($D960="","",MANAGER_PLAN!K960)</f>
        <v/>
      </c>
      <c r="I960">
        <f>IF($D960="","",TRIM(IF(MANAGER_PLAN!N960&lt;&gt;"","LOS: "&amp;MANAGER_PLAN!N960&amp;" ","")&amp;IF(MANAGER_PLAN!O960&lt;&gt;"","LOT: "&amp;MANAGER_PLAN!O960,"")))</f>
        <v/>
      </c>
      <c r="J960">
        <f>IF($D960="","",IFERROR(VLOOKUP($D960,POS_MASTER!$A:$AK,37,FALSE),""))</f>
        <v/>
      </c>
    </row>
    <row r="961">
      <c r="A961">
        <f>IF($D961="","",MANAGER_PLAN!B961)</f>
        <v/>
      </c>
      <c r="B961">
        <f>IF($D961="","",MANAGER_PLAN!C961)</f>
        <v/>
      </c>
      <c r="C961">
        <f>IF(MANAGER_PLAN!E961="","",MANAGER_PLAN!D961)</f>
        <v/>
      </c>
      <c r="D961">
        <f>IF(MANAGER_PLAN!E961="","",MANAGER_PLAN!E961)</f>
        <v/>
      </c>
      <c r="E961">
        <f>IF($D961="","",MANAGER_PLAN!G961)</f>
        <v/>
      </c>
      <c r="F961">
        <f>IF($D961="","",TRIM(MANAGER_PLAN!H961&amp;" "&amp;MANAGER_PLAN!I961))</f>
        <v/>
      </c>
      <c r="G961">
        <f>IF($D961="","",MANAGER_PLAN!J961)</f>
        <v/>
      </c>
      <c r="H961">
        <f>IF($D961="","",MANAGER_PLAN!K961)</f>
        <v/>
      </c>
      <c r="I961">
        <f>IF($D961="","",TRIM(IF(MANAGER_PLAN!N961&lt;&gt;"","LOS: "&amp;MANAGER_PLAN!N961&amp;" ","")&amp;IF(MANAGER_PLAN!O961&lt;&gt;"","LOT: "&amp;MANAGER_PLAN!O961,"")))</f>
        <v/>
      </c>
      <c r="J961">
        <f>IF($D961="","",IFERROR(VLOOKUP($D961,POS_MASTER!$A:$AK,37,FALSE),""))</f>
        <v/>
      </c>
    </row>
    <row r="962">
      <c r="A962">
        <f>IF($D962="","",MANAGER_PLAN!B962)</f>
        <v/>
      </c>
      <c r="B962">
        <f>IF($D962="","",MANAGER_PLAN!C962)</f>
        <v/>
      </c>
      <c r="C962">
        <f>IF(MANAGER_PLAN!E962="","",MANAGER_PLAN!D962)</f>
        <v/>
      </c>
      <c r="D962">
        <f>IF(MANAGER_PLAN!E962="","",MANAGER_PLAN!E962)</f>
        <v/>
      </c>
      <c r="E962">
        <f>IF($D962="","",MANAGER_PLAN!G962)</f>
        <v/>
      </c>
      <c r="F962">
        <f>IF($D962="","",TRIM(MANAGER_PLAN!H962&amp;" "&amp;MANAGER_PLAN!I962))</f>
        <v/>
      </c>
      <c r="G962">
        <f>IF($D962="","",MANAGER_PLAN!J962)</f>
        <v/>
      </c>
      <c r="H962">
        <f>IF($D962="","",MANAGER_PLAN!K962)</f>
        <v/>
      </c>
      <c r="I962">
        <f>IF($D962="","",TRIM(IF(MANAGER_PLAN!N962&lt;&gt;"","LOS: "&amp;MANAGER_PLAN!N962&amp;" ","")&amp;IF(MANAGER_PLAN!O962&lt;&gt;"","LOT: "&amp;MANAGER_PLAN!O962,"")))</f>
        <v/>
      </c>
      <c r="J962">
        <f>IF($D962="","",IFERROR(VLOOKUP($D962,POS_MASTER!$A:$AK,37,FALSE),""))</f>
        <v/>
      </c>
    </row>
    <row r="963">
      <c r="A963">
        <f>IF($D963="","",MANAGER_PLAN!B963)</f>
        <v/>
      </c>
      <c r="B963">
        <f>IF($D963="","",MANAGER_PLAN!C963)</f>
        <v/>
      </c>
      <c r="C963">
        <f>IF(MANAGER_PLAN!E963="","",MANAGER_PLAN!D963)</f>
        <v/>
      </c>
      <c r="D963">
        <f>IF(MANAGER_PLAN!E963="","",MANAGER_PLAN!E963)</f>
        <v/>
      </c>
      <c r="E963">
        <f>IF($D963="","",MANAGER_PLAN!G963)</f>
        <v/>
      </c>
      <c r="F963">
        <f>IF($D963="","",TRIM(MANAGER_PLAN!H963&amp;" "&amp;MANAGER_PLAN!I963))</f>
        <v/>
      </c>
      <c r="G963">
        <f>IF($D963="","",MANAGER_PLAN!J963)</f>
        <v/>
      </c>
      <c r="H963">
        <f>IF($D963="","",MANAGER_PLAN!K963)</f>
        <v/>
      </c>
      <c r="I963">
        <f>IF($D963="","",TRIM(IF(MANAGER_PLAN!N963&lt;&gt;"","LOS: "&amp;MANAGER_PLAN!N963&amp;" ","")&amp;IF(MANAGER_PLAN!O963&lt;&gt;"","LOT: "&amp;MANAGER_PLAN!O963,"")))</f>
        <v/>
      </c>
      <c r="J963">
        <f>IF($D963="","",IFERROR(VLOOKUP($D963,POS_MASTER!$A:$AK,37,FALSE),""))</f>
        <v/>
      </c>
    </row>
    <row r="964">
      <c r="A964">
        <f>IF($D964="","",MANAGER_PLAN!B964)</f>
        <v/>
      </c>
      <c r="B964">
        <f>IF($D964="","",MANAGER_PLAN!C964)</f>
        <v/>
      </c>
      <c r="C964">
        <f>IF(MANAGER_PLAN!E964="","",MANAGER_PLAN!D964)</f>
        <v/>
      </c>
      <c r="D964">
        <f>IF(MANAGER_PLAN!E964="","",MANAGER_PLAN!E964)</f>
        <v/>
      </c>
      <c r="E964">
        <f>IF($D964="","",MANAGER_PLAN!G964)</f>
        <v/>
      </c>
      <c r="F964">
        <f>IF($D964="","",TRIM(MANAGER_PLAN!H964&amp;" "&amp;MANAGER_PLAN!I964))</f>
        <v/>
      </c>
      <c r="G964">
        <f>IF($D964="","",MANAGER_PLAN!J964)</f>
        <v/>
      </c>
      <c r="H964">
        <f>IF($D964="","",MANAGER_PLAN!K964)</f>
        <v/>
      </c>
      <c r="I964">
        <f>IF($D964="","",TRIM(IF(MANAGER_PLAN!N964&lt;&gt;"","LOS: "&amp;MANAGER_PLAN!N964&amp;" ","")&amp;IF(MANAGER_PLAN!O964&lt;&gt;"","LOT: "&amp;MANAGER_PLAN!O964,"")))</f>
        <v/>
      </c>
      <c r="J964">
        <f>IF($D964="","",IFERROR(VLOOKUP($D964,POS_MASTER!$A:$AK,37,FALSE),""))</f>
        <v/>
      </c>
    </row>
    <row r="965">
      <c r="A965">
        <f>IF($D965="","",MANAGER_PLAN!B965)</f>
        <v/>
      </c>
      <c r="B965">
        <f>IF($D965="","",MANAGER_PLAN!C965)</f>
        <v/>
      </c>
      <c r="C965">
        <f>IF(MANAGER_PLAN!E965="","",MANAGER_PLAN!D965)</f>
        <v/>
      </c>
      <c r="D965">
        <f>IF(MANAGER_PLAN!E965="","",MANAGER_PLAN!E965)</f>
        <v/>
      </c>
      <c r="E965">
        <f>IF($D965="","",MANAGER_PLAN!G965)</f>
        <v/>
      </c>
      <c r="F965">
        <f>IF($D965="","",TRIM(MANAGER_PLAN!H965&amp;" "&amp;MANAGER_PLAN!I965))</f>
        <v/>
      </c>
      <c r="G965">
        <f>IF($D965="","",MANAGER_PLAN!J965)</f>
        <v/>
      </c>
      <c r="H965">
        <f>IF($D965="","",MANAGER_PLAN!K965)</f>
        <v/>
      </c>
      <c r="I965">
        <f>IF($D965="","",TRIM(IF(MANAGER_PLAN!N965&lt;&gt;"","LOS: "&amp;MANAGER_PLAN!N965&amp;" ","")&amp;IF(MANAGER_PLAN!O965&lt;&gt;"","LOT: "&amp;MANAGER_PLAN!O965,"")))</f>
        <v/>
      </c>
      <c r="J965">
        <f>IF($D965="","",IFERROR(VLOOKUP($D965,POS_MASTER!$A:$AK,37,FALSE),""))</f>
        <v/>
      </c>
    </row>
    <row r="966">
      <c r="A966">
        <f>IF($D966="","",MANAGER_PLAN!B966)</f>
        <v/>
      </c>
      <c r="B966">
        <f>IF($D966="","",MANAGER_PLAN!C966)</f>
        <v/>
      </c>
      <c r="C966">
        <f>IF(MANAGER_PLAN!E966="","",MANAGER_PLAN!D966)</f>
        <v/>
      </c>
      <c r="D966">
        <f>IF(MANAGER_PLAN!E966="","",MANAGER_PLAN!E966)</f>
        <v/>
      </c>
      <c r="E966">
        <f>IF($D966="","",MANAGER_PLAN!G966)</f>
        <v/>
      </c>
      <c r="F966">
        <f>IF($D966="","",TRIM(MANAGER_PLAN!H966&amp;" "&amp;MANAGER_PLAN!I966))</f>
        <v/>
      </c>
      <c r="G966">
        <f>IF($D966="","",MANAGER_PLAN!J966)</f>
        <v/>
      </c>
      <c r="H966">
        <f>IF($D966="","",MANAGER_PLAN!K966)</f>
        <v/>
      </c>
      <c r="I966">
        <f>IF($D966="","",TRIM(IF(MANAGER_PLAN!N966&lt;&gt;"","LOS: "&amp;MANAGER_PLAN!N966&amp;" ","")&amp;IF(MANAGER_PLAN!O966&lt;&gt;"","LOT: "&amp;MANAGER_PLAN!O966,"")))</f>
        <v/>
      </c>
      <c r="J966">
        <f>IF($D966="","",IFERROR(VLOOKUP($D966,POS_MASTER!$A:$AK,37,FALSE),""))</f>
        <v/>
      </c>
    </row>
    <row r="967">
      <c r="A967">
        <f>IF($D967="","",MANAGER_PLAN!B967)</f>
        <v/>
      </c>
      <c r="B967">
        <f>IF($D967="","",MANAGER_PLAN!C967)</f>
        <v/>
      </c>
      <c r="C967">
        <f>IF(MANAGER_PLAN!E967="","",MANAGER_PLAN!D967)</f>
        <v/>
      </c>
      <c r="D967">
        <f>IF(MANAGER_PLAN!E967="","",MANAGER_PLAN!E967)</f>
        <v/>
      </c>
      <c r="E967">
        <f>IF($D967="","",MANAGER_PLAN!G967)</f>
        <v/>
      </c>
      <c r="F967">
        <f>IF($D967="","",TRIM(MANAGER_PLAN!H967&amp;" "&amp;MANAGER_PLAN!I967))</f>
        <v/>
      </c>
      <c r="G967">
        <f>IF($D967="","",MANAGER_PLAN!J967)</f>
        <v/>
      </c>
      <c r="H967">
        <f>IF($D967="","",MANAGER_PLAN!K967)</f>
        <v/>
      </c>
      <c r="I967">
        <f>IF($D967="","",TRIM(IF(MANAGER_PLAN!N967&lt;&gt;"","LOS: "&amp;MANAGER_PLAN!N967&amp;" ","")&amp;IF(MANAGER_PLAN!O967&lt;&gt;"","LOT: "&amp;MANAGER_PLAN!O967,"")))</f>
        <v/>
      </c>
      <c r="J967">
        <f>IF($D967="","",IFERROR(VLOOKUP($D967,POS_MASTER!$A:$AK,37,FALSE),""))</f>
        <v/>
      </c>
    </row>
    <row r="968">
      <c r="A968">
        <f>IF($D968="","",MANAGER_PLAN!B968)</f>
        <v/>
      </c>
      <c r="B968">
        <f>IF($D968="","",MANAGER_PLAN!C968)</f>
        <v/>
      </c>
      <c r="C968">
        <f>IF(MANAGER_PLAN!E968="","",MANAGER_PLAN!D968)</f>
        <v/>
      </c>
      <c r="D968">
        <f>IF(MANAGER_PLAN!E968="","",MANAGER_PLAN!E968)</f>
        <v/>
      </c>
      <c r="E968">
        <f>IF($D968="","",MANAGER_PLAN!G968)</f>
        <v/>
      </c>
      <c r="F968">
        <f>IF($D968="","",TRIM(MANAGER_PLAN!H968&amp;" "&amp;MANAGER_PLAN!I968))</f>
        <v/>
      </c>
      <c r="G968">
        <f>IF($D968="","",MANAGER_PLAN!J968)</f>
        <v/>
      </c>
      <c r="H968">
        <f>IF($D968="","",MANAGER_PLAN!K968)</f>
        <v/>
      </c>
      <c r="I968">
        <f>IF($D968="","",TRIM(IF(MANAGER_PLAN!N968&lt;&gt;"","LOS: "&amp;MANAGER_PLAN!N968&amp;" ","")&amp;IF(MANAGER_PLAN!O968&lt;&gt;"","LOT: "&amp;MANAGER_PLAN!O968,"")))</f>
        <v/>
      </c>
      <c r="J968">
        <f>IF($D968="","",IFERROR(VLOOKUP($D968,POS_MASTER!$A:$AK,37,FALSE),""))</f>
        <v/>
      </c>
    </row>
    <row r="969">
      <c r="A969">
        <f>IF($D969="","",MANAGER_PLAN!B969)</f>
        <v/>
      </c>
      <c r="B969">
        <f>IF($D969="","",MANAGER_PLAN!C969)</f>
        <v/>
      </c>
      <c r="C969">
        <f>IF(MANAGER_PLAN!E969="","",MANAGER_PLAN!D969)</f>
        <v/>
      </c>
      <c r="D969">
        <f>IF(MANAGER_PLAN!E969="","",MANAGER_PLAN!E969)</f>
        <v/>
      </c>
      <c r="E969">
        <f>IF($D969="","",MANAGER_PLAN!G969)</f>
        <v/>
      </c>
      <c r="F969">
        <f>IF($D969="","",TRIM(MANAGER_PLAN!H969&amp;" "&amp;MANAGER_PLAN!I969))</f>
        <v/>
      </c>
      <c r="G969">
        <f>IF($D969="","",MANAGER_PLAN!J969)</f>
        <v/>
      </c>
      <c r="H969">
        <f>IF($D969="","",MANAGER_PLAN!K969)</f>
        <v/>
      </c>
      <c r="I969">
        <f>IF($D969="","",TRIM(IF(MANAGER_PLAN!N969&lt;&gt;"","LOS: "&amp;MANAGER_PLAN!N969&amp;" ","")&amp;IF(MANAGER_PLAN!O969&lt;&gt;"","LOT: "&amp;MANAGER_PLAN!O969,"")))</f>
        <v/>
      </c>
      <c r="J969">
        <f>IF($D969="","",IFERROR(VLOOKUP($D969,POS_MASTER!$A:$AK,37,FALSE),""))</f>
        <v/>
      </c>
    </row>
    <row r="970">
      <c r="A970">
        <f>IF($D970="","",MANAGER_PLAN!B970)</f>
        <v/>
      </c>
      <c r="B970">
        <f>IF($D970="","",MANAGER_PLAN!C970)</f>
        <v/>
      </c>
      <c r="C970">
        <f>IF(MANAGER_PLAN!E970="","",MANAGER_PLAN!D970)</f>
        <v/>
      </c>
      <c r="D970">
        <f>IF(MANAGER_PLAN!E970="","",MANAGER_PLAN!E970)</f>
        <v/>
      </c>
      <c r="E970">
        <f>IF($D970="","",MANAGER_PLAN!G970)</f>
        <v/>
      </c>
      <c r="F970">
        <f>IF($D970="","",TRIM(MANAGER_PLAN!H970&amp;" "&amp;MANAGER_PLAN!I970))</f>
        <v/>
      </c>
      <c r="G970">
        <f>IF($D970="","",MANAGER_PLAN!J970)</f>
        <v/>
      </c>
      <c r="H970">
        <f>IF($D970="","",MANAGER_PLAN!K970)</f>
        <v/>
      </c>
      <c r="I970">
        <f>IF($D970="","",TRIM(IF(MANAGER_PLAN!N970&lt;&gt;"","LOS: "&amp;MANAGER_PLAN!N970&amp;" ","")&amp;IF(MANAGER_PLAN!O970&lt;&gt;"","LOT: "&amp;MANAGER_PLAN!O970,"")))</f>
        <v/>
      </c>
      <c r="J970">
        <f>IF($D970="","",IFERROR(VLOOKUP($D970,POS_MASTER!$A:$AK,37,FALSE),""))</f>
        <v/>
      </c>
    </row>
    <row r="971">
      <c r="A971">
        <f>IF($D971="","",MANAGER_PLAN!B971)</f>
        <v/>
      </c>
      <c r="B971">
        <f>IF($D971="","",MANAGER_PLAN!C971)</f>
        <v/>
      </c>
      <c r="C971">
        <f>IF(MANAGER_PLAN!E971="","",MANAGER_PLAN!D971)</f>
        <v/>
      </c>
      <c r="D971">
        <f>IF(MANAGER_PLAN!E971="","",MANAGER_PLAN!E971)</f>
        <v/>
      </c>
      <c r="E971">
        <f>IF($D971="","",MANAGER_PLAN!G971)</f>
        <v/>
      </c>
      <c r="F971">
        <f>IF($D971="","",TRIM(MANAGER_PLAN!H971&amp;" "&amp;MANAGER_PLAN!I971))</f>
        <v/>
      </c>
      <c r="G971">
        <f>IF($D971="","",MANAGER_PLAN!J971)</f>
        <v/>
      </c>
      <c r="H971">
        <f>IF($D971="","",MANAGER_PLAN!K971)</f>
        <v/>
      </c>
      <c r="I971">
        <f>IF($D971="","",TRIM(IF(MANAGER_PLAN!N971&lt;&gt;"","LOS: "&amp;MANAGER_PLAN!N971&amp;" ","")&amp;IF(MANAGER_PLAN!O971&lt;&gt;"","LOT: "&amp;MANAGER_PLAN!O971,"")))</f>
        <v/>
      </c>
      <c r="J971">
        <f>IF($D971="","",IFERROR(VLOOKUP($D971,POS_MASTER!$A:$AK,37,FALSE),""))</f>
        <v/>
      </c>
    </row>
    <row r="972">
      <c r="A972">
        <f>IF($D972="","",MANAGER_PLAN!B972)</f>
        <v/>
      </c>
      <c r="B972">
        <f>IF($D972="","",MANAGER_PLAN!C972)</f>
        <v/>
      </c>
      <c r="C972">
        <f>IF(MANAGER_PLAN!E972="","",MANAGER_PLAN!D972)</f>
        <v/>
      </c>
      <c r="D972">
        <f>IF(MANAGER_PLAN!E972="","",MANAGER_PLAN!E972)</f>
        <v/>
      </c>
      <c r="E972">
        <f>IF($D972="","",MANAGER_PLAN!G972)</f>
        <v/>
      </c>
      <c r="F972">
        <f>IF($D972="","",TRIM(MANAGER_PLAN!H972&amp;" "&amp;MANAGER_PLAN!I972))</f>
        <v/>
      </c>
      <c r="G972">
        <f>IF($D972="","",MANAGER_PLAN!J972)</f>
        <v/>
      </c>
      <c r="H972">
        <f>IF($D972="","",MANAGER_PLAN!K972)</f>
        <v/>
      </c>
      <c r="I972">
        <f>IF($D972="","",TRIM(IF(MANAGER_PLAN!N972&lt;&gt;"","LOS: "&amp;MANAGER_PLAN!N972&amp;" ","")&amp;IF(MANAGER_PLAN!O972&lt;&gt;"","LOT: "&amp;MANAGER_PLAN!O972,"")))</f>
        <v/>
      </c>
      <c r="J972">
        <f>IF($D972="","",IFERROR(VLOOKUP($D972,POS_MASTER!$A:$AK,37,FALSE),""))</f>
        <v/>
      </c>
    </row>
    <row r="973">
      <c r="A973">
        <f>IF($D973="","",MANAGER_PLAN!B973)</f>
        <v/>
      </c>
      <c r="B973">
        <f>IF($D973="","",MANAGER_PLAN!C973)</f>
        <v/>
      </c>
      <c r="C973">
        <f>IF(MANAGER_PLAN!E973="","",MANAGER_PLAN!D973)</f>
        <v/>
      </c>
      <c r="D973">
        <f>IF(MANAGER_PLAN!E973="","",MANAGER_PLAN!E973)</f>
        <v/>
      </c>
      <c r="E973">
        <f>IF($D973="","",MANAGER_PLAN!G973)</f>
        <v/>
      </c>
      <c r="F973">
        <f>IF($D973="","",TRIM(MANAGER_PLAN!H973&amp;" "&amp;MANAGER_PLAN!I973))</f>
        <v/>
      </c>
      <c r="G973">
        <f>IF($D973="","",MANAGER_PLAN!J973)</f>
        <v/>
      </c>
      <c r="H973">
        <f>IF($D973="","",MANAGER_PLAN!K973)</f>
        <v/>
      </c>
      <c r="I973">
        <f>IF($D973="","",TRIM(IF(MANAGER_PLAN!N973&lt;&gt;"","LOS: "&amp;MANAGER_PLAN!N973&amp;" ","")&amp;IF(MANAGER_PLAN!O973&lt;&gt;"","LOT: "&amp;MANAGER_PLAN!O973,"")))</f>
        <v/>
      </c>
      <c r="J973">
        <f>IF($D973="","",IFERROR(VLOOKUP($D973,POS_MASTER!$A:$AK,37,FALSE),""))</f>
        <v/>
      </c>
    </row>
    <row r="974">
      <c r="A974">
        <f>IF($D974="","",MANAGER_PLAN!B974)</f>
        <v/>
      </c>
      <c r="B974">
        <f>IF($D974="","",MANAGER_PLAN!C974)</f>
        <v/>
      </c>
      <c r="C974">
        <f>IF(MANAGER_PLAN!E974="","",MANAGER_PLAN!D974)</f>
        <v/>
      </c>
      <c r="D974">
        <f>IF(MANAGER_PLAN!E974="","",MANAGER_PLAN!E974)</f>
        <v/>
      </c>
      <c r="E974">
        <f>IF($D974="","",MANAGER_PLAN!G974)</f>
        <v/>
      </c>
      <c r="F974">
        <f>IF($D974="","",TRIM(MANAGER_PLAN!H974&amp;" "&amp;MANAGER_PLAN!I974))</f>
        <v/>
      </c>
      <c r="G974">
        <f>IF($D974="","",MANAGER_PLAN!J974)</f>
        <v/>
      </c>
      <c r="H974">
        <f>IF($D974="","",MANAGER_PLAN!K974)</f>
        <v/>
      </c>
      <c r="I974">
        <f>IF($D974="","",TRIM(IF(MANAGER_PLAN!N974&lt;&gt;"","LOS: "&amp;MANAGER_PLAN!N974&amp;" ","")&amp;IF(MANAGER_PLAN!O974&lt;&gt;"","LOT: "&amp;MANAGER_PLAN!O974,"")))</f>
        <v/>
      </c>
      <c r="J974">
        <f>IF($D974="","",IFERROR(VLOOKUP($D974,POS_MASTER!$A:$AK,37,FALSE),""))</f>
        <v/>
      </c>
    </row>
    <row r="975">
      <c r="A975">
        <f>IF($D975="","",MANAGER_PLAN!B975)</f>
        <v/>
      </c>
      <c r="B975">
        <f>IF($D975="","",MANAGER_PLAN!C975)</f>
        <v/>
      </c>
      <c r="C975">
        <f>IF(MANAGER_PLAN!E975="","",MANAGER_PLAN!D975)</f>
        <v/>
      </c>
      <c r="D975">
        <f>IF(MANAGER_PLAN!E975="","",MANAGER_PLAN!E975)</f>
        <v/>
      </c>
      <c r="E975">
        <f>IF($D975="","",MANAGER_PLAN!G975)</f>
        <v/>
      </c>
      <c r="F975">
        <f>IF($D975="","",TRIM(MANAGER_PLAN!H975&amp;" "&amp;MANAGER_PLAN!I975))</f>
        <v/>
      </c>
      <c r="G975">
        <f>IF($D975="","",MANAGER_PLAN!J975)</f>
        <v/>
      </c>
      <c r="H975">
        <f>IF($D975="","",MANAGER_PLAN!K975)</f>
        <v/>
      </c>
      <c r="I975">
        <f>IF($D975="","",TRIM(IF(MANAGER_PLAN!N975&lt;&gt;"","LOS: "&amp;MANAGER_PLAN!N975&amp;" ","")&amp;IF(MANAGER_PLAN!O975&lt;&gt;"","LOT: "&amp;MANAGER_PLAN!O975,"")))</f>
        <v/>
      </c>
      <c r="J975">
        <f>IF($D975="","",IFERROR(VLOOKUP($D975,POS_MASTER!$A:$AK,37,FALSE),""))</f>
        <v/>
      </c>
    </row>
    <row r="976">
      <c r="A976">
        <f>IF($D976="","",MANAGER_PLAN!B976)</f>
        <v/>
      </c>
      <c r="B976">
        <f>IF($D976="","",MANAGER_PLAN!C976)</f>
        <v/>
      </c>
      <c r="C976">
        <f>IF(MANAGER_PLAN!E976="","",MANAGER_PLAN!D976)</f>
        <v/>
      </c>
      <c r="D976">
        <f>IF(MANAGER_PLAN!E976="","",MANAGER_PLAN!E976)</f>
        <v/>
      </c>
      <c r="E976">
        <f>IF($D976="","",MANAGER_PLAN!G976)</f>
        <v/>
      </c>
      <c r="F976">
        <f>IF($D976="","",TRIM(MANAGER_PLAN!H976&amp;" "&amp;MANAGER_PLAN!I976))</f>
        <v/>
      </c>
      <c r="G976">
        <f>IF($D976="","",MANAGER_PLAN!J976)</f>
        <v/>
      </c>
      <c r="H976">
        <f>IF($D976="","",MANAGER_PLAN!K976)</f>
        <v/>
      </c>
      <c r="I976">
        <f>IF($D976="","",TRIM(IF(MANAGER_PLAN!N976&lt;&gt;"","LOS: "&amp;MANAGER_PLAN!N976&amp;" ","")&amp;IF(MANAGER_PLAN!O976&lt;&gt;"","LOT: "&amp;MANAGER_PLAN!O976,"")))</f>
        <v/>
      </c>
      <c r="J976">
        <f>IF($D976="","",IFERROR(VLOOKUP($D976,POS_MASTER!$A:$AK,37,FALSE),""))</f>
        <v/>
      </c>
    </row>
    <row r="977">
      <c r="A977">
        <f>IF($D977="","",MANAGER_PLAN!B977)</f>
        <v/>
      </c>
      <c r="B977">
        <f>IF($D977="","",MANAGER_PLAN!C977)</f>
        <v/>
      </c>
      <c r="C977">
        <f>IF(MANAGER_PLAN!E977="","",MANAGER_PLAN!D977)</f>
        <v/>
      </c>
      <c r="D977">
        <f>IF(MANAGER_PLAN!E977="","",MANAGER_PLAN!E977)</f>
        <v/>
      </c>
      <c r="E977">
        <f>IF($D977="","",MANAGER_PLAN!G977)</f>
        <v/>
      </c>
      <c r="F977">
        <f>IF($D977="","",TRIM(MANAGER_PLAN!H977&amp;" "&amp;MANAGER_PLAN!I977))</f>
        <v/>
      </c>
      <c r="G977">
        <f>IF($D977="","",MANAGER_PLAN!J977)</f>
        <v/>
      </c>
      <c r="H977">
        <f>IF($D977="","",MANAGER_PLAN!K977)</f>
        <v/>
      </c>
      <c r="I977">
        <f>IF($D977="","",TRIM(IF(MANAGER_PLAN!N977&lt;&gt;"","LOS: "&amp;MANAGER_PLAN!N977&amp;" ","")&amp;IF(MANAGER_PLAN!O977&lt;&gt;"","LOT: "&amp;MANAGER_PLAN!O977,"")))</f>
        <v/>
      </c>
      <c r="J977">
        <f>IF($D977="","",IFERROR(VLOOKUP($D977,POS_MASTER!$A:$AK,37,FALSE),""))</f>
        <v/>
      </c>
    </row>
    <row r="978">
      <c r="A978">
        <f>IF($D978="","",MANAGER_PLAN!B978)</f>
        <v/>
      </c>
      <c r="B978">
        <f>IF($D978="","",MANAGER_PLAN!C978)</f>
        <v/>
      </c>
      <c r="C978">
        <f>IF(MANAGER_PLAN!E978="","",MANAGER_PLAN!D978)</f>
        <v/>
      </c>
      <c r="D978">
        <f>IF(MANAGER_PLAN!E978="","",MANAGER_PLAN!E978)</f>
        <v/>
      </c>
      <c r="E978">
        <f>IF($D978="","",MANAGER_PLAN!G978)</f>
        <v/>
      </c>
      <c r="F978">
        <f>IF($D978="","",TRIM(MANAGER_PLAN!H978&amp;" "&amp;MANAGER_PLAN!I978))</f>
        <v/>
      </c>
      <c r="G978">
        <f>IF($D978="","",MANAGER_PLAN!J978)</f>
        <v/>
      </c>
      <c r="H978">
        <f>IF($D978="","",MANAGER_PLAN!K978)</f>
        <v/>
      </c>
      <c r="I978">
        <f>IF($D978="","",TRIM(IF(MANAGER_PLAN!N978&lt;&gt;"","LOS: "&amp;MANAGER_PLAN!N978&amp;" ","")&amp;IF(MANAGER_PLAN!O978&lt;&gt;"","LOT: "&amp;MANAGER_PLAN!O978,"")))</f>
        <v/>
      </c>
      <c r="J978">
        <f>IF($D978="","",IFERROR(VLOOKUP($D978,POS_MASTER!$A:$AK,37,FALSE),""))</f>
        <v/>
      </c>
    </row>
    <row r="979">
      <c r="A979">
        <f>IF($D979="","",MANAGER_PLAN!B979)</f>
        <v/>
      </c>
      <c r="B979">
        <f>IF($D979="","",MANAGER_PLAN!C979)</f>
        <v/>
      </c>
      <c r="C979">
        <f>IF(MANAGER_PLAN!E979="","",MANAGER_PLAN!D979)</f>
        <v/>
      </c>
      <c r="D979">
        <f>IF(MANAGER_PLAN!E979="","",MANAGER_PLAN!E979)</f>
        <v/>
      </c>
      <c r="E979">
        <f>IF($D979="","",MANAGER_PLAN!G979)</f>
        <v/>
      </c>
      <c r="F979">
        <f>IF($D979="","",TRIM(MANAGER_PLAN!H979&amp;" "&amp;MANAGER_PLAN!I979))</f>
        <v/>
      </c>
      <c r="G979">
        <f>IF($D979="","",MANAGER_PLAN!J979)</f>
        <v/>
      </c>
      <c r="H979">
        <f>IF($D979="","",MANAGER_PLAN!K979)</f>
        <v/>
      </c>
      <c r="I979">
        <f>IF($D979="","",TRIM(IF(MANAGER_PLAN!N979&lt;&gt;"","LOS: "&amp;MANAGER_PLAN!N979&amp;" ","")&amp;IF(MANAGER_PLAN!O979&lt;&gt;"","LOT: "&amp;MANAGER_PLAN!O979,"")))</f>
        <v/>
      </c>
      <c r="J979">
        <f>IF($D979="","",IFERROR(VLOOKUP($D979,POS_MASTER!$A:$AK,37,FALSE),""))</f>
        <v/>
      </c>
    </row>
    <row r="980">
      <c r="A980">
        <f>IF($D980="","",MANAGER_PLAN!B980)</f>
        <v/>
      </c>
      <c r="B980">
        <f>IF($D980="","",MANAGER_PLAN!C980)</f>
        <v/>
      </c>
      <c r="C980">
        <f>IF(MANAGER_PLAN!E980="","",MANAGER_PLAN!D980)</f>
        <v/>
      </c>
      <c r="D980">
        <f>IF(MANAGER_PLAN!E980="","",MANAGER_PLAN!E980)</f>
        <v/>
      </c>
      <c r="E980">
        <f>IF($D980="","",MANAGER_PLAN!G980)</f>
        <v/>
      </c>
      <c r="F980">
        <f>IF($D980="","",TRIM(MANAGER_PLAN!H980&amp;" "&amp;MANAGER_PLAN!I980))</f>
        <v/>
      </c>
      <c r="G980">
        <f>IF($D980="","",MANAGER_PLAN!J980)</f>
        <v/>
      </c>
      <c r="H980">
        <f>IF($D980="","",MANAGER_PLAN!K980)</f>
        <v/>
      </c>
      <c r="I980">
        <f>IF($D980="","",TRIM(IF(MANAGER_PLAN!N980&lt;&gt;"","LOS: "&amp;MANAGER_PLAN!N980&amp;" ","")&amp;IF(MANAGER_PLAN!O980&lt;&gt;"","LOT: "&amp;MANAGER_PLAN!O980,"")))</f>
        <v/>
      </c>
      <c r="J980">
        <f>IF($D980="","",IFERROR(VLOOKUP($D980,POS_MASTER!$A:$AK,37,FALSE),""))</f>
        <v/>
      </c>
    </row>
    <row r="981">
      <c r="A981">
        <f>IF($D981="","",MANAGER_PLAN!B981)</f>
        <v/>
      </c>
      <c r="B981">
        <f>IF($D981="","",MANAGER_PLAN!C981)</f>
        <v/>
      </c>
      <c r="C981">
        <f>IF(MANAGER_PLAN!E981="","",MANAGER_PLAN!D981)</f>
        <v/>
      </c>
      <c r="D981">
        <f>IF(MANAGER_PLAN!E981="","",MANAGER_PLAN!E981)</f>
        <v/>
      </c>
      <c r="E981">
        <f>IF($D981="","",MANAGER_PLAN!G981)</f>
        <v/>
      </c>
      <c r="F981">
        <f>IF($D981="","",TRIM(MANAGER_PLAN!H981&amp;" "&amp;MANAGER_PLAN!I981))</f>
        <v/>
      </c>
      <c r="G981">
        <f>IF($D981="","",MANAGER_PLAN!J981)</f>
        <v/>
      </c>
      <c r="H981">
        <f>IF($D981="","",MANAGER_PLAN!K981)</f>
        <v/>
      </c>
      <c r="I981">
        <f>IF($D981="","",TRIM(IF(MANAGER_PLAN!N981&lt;&gt;"","LOS: "&amp;MANAGER_PLAN!N981&amp;" ","")&amp;IF(MANAGER_PLAN!O981&lt;&gt;"","LOT: "&amp;MANAGER_PLAN!O981,"")))</f>
        <v/>
      </c>
      <c r="J981">
        <f>IF($D981="","",IFERROR(VLOOKUP($D981,POS_MASTER!$A:$AK,37,FALSE),""))</f>
        <v/>
      </c>
    </row>
    <row r="982">
      <c r="A982">
        <f>IF($D982="","",MANAGER_PLAN!B982)</f>
        <v/>
      </c>
      <c r="B982">
        <f>IF($D982="","",MANAGER_PLAN!C982)</f>
        <v/>
      </c>
      <c r="C982">
        <f>IF(MANAGER_PLAN!E982="","",MANAGER_PLAN!D982)</f>
        <v/>
      </c>
      <c r="D982">
        <f>IF(MANAGER_PLAN!E982="","",MANAGER_PLAN!E982)</f>
        <v/>
      </c>
      <c r="E982">
        <f>IF($D982="","",MANAGER_PLAN!G982)</f>
        <v/>
      </c>
      <c r="F982">
        <f>IF($D982="","",TRIM(MANAGER_PLAN!H982&amp;" "&amp;MANAGER_PLAN!I982))</f>
        <v/>
      </c>
      <c r="G982">
        <f>IF($D982="","",MANAGER_PLAN!J982)</f>
        <v/>
      </c>
      <c r="H982">
        <f>IF($D982="","",MANAGER_PLAN!K982)</f>
        <v/>
      </c>
      <c r="I982">
        <f>IF($D982="","",TRIM(IF(MANAGER_PLAN!N982&lt;&gt;"","LOS: "&amp;MANAGER_PLAN!N982&amp;" ","")&amp;IF(MANAGER_PLAN!O982&lt;&gt;"","LOT: "&amp;MANAGER_PLAN!O982,"")))</f>
        <v/>
      </c>
      <c r="J982">
        <f>IF($D982="","",IFERROR(VLOOKUP($D982,POS_MASTER!$A:$AK,37,FALSE),""))</f>
        <v/>
      </c>
    </row>
    <row r="983">
      <c r="A983">
        <f>IF($D983="","",MANAGER_PLAN!B983)</f>
        <v/>
      </c>
      <c r="B983">
        <f>IF($D983="","",MANAGER_PLAN!C983)</f>
        <v/>
      </c>
      <c r="C983">
        <f>IF(MANAGER_PLAN!E983="","",MANAGER_PLAN!D983)</f>
        <v/>
      </c>
      <c r="D983">
        <f>IF(MANAGER_PLAN!E983="","",MANAGER_PLAN!E983)</f>
        <v/>
      </c>
      <c r="E983">
        <f>IF($D983="","",MANAGER_PLAN!G983)</f>
        <v/>
      </c>
      <c r="F983">
        <f>IF($D983="","",TRIM(MANAGER_PLAN!H983&amp;" "&amp;MANAGER_PLAN!I983))</f>
        <v/>
      </c>
      <c r="G983">
        <f>IF($D983="","",MANAGER_PLAN!J983)</f>
        <v/>
      </c>
      <c r="H983">
        <f>IF($D983="","",MANAGER_PLAN!K983)</f>
        <v/>
      </c>
      <c r="I983">
        <f>IF($D983="","",TRIM(IF(MANAGER_PLAN!N983&lt;&gt;"","LOS: "&amp;MANAGER_PLAN!N983&amp;" ","")&amp;IF(MANAGER_PLAN!O983&lt;&gt;"","LOT: "&amp;MANAGER_PLAN!O983,"")))</f>
        <v/>
      </c>
      <c r="J983">
        <f>IF($D983="","",IFERROR(VLOOKUP($D983,POS_MASTER!$A:$AK,37,FALSE),""))</f>
        <v/>
      </c>
    </row>
    <row r="984">
      <c r="A984">
        <f>IF($D984="","",MANAGER_PLAN!B984)</f>
        <v/>
      </c>
      <c r="B984">
        <f>IF($D984="","",MANAGER_PLAN!C984)</f>
        <v/>
      </c>
      <c r="C984">
        <f>IF(MANAGER_PLAN!E984="","",MANAGER_PLAN!D984)</f>
        <v/>
      </c>
      <c r="D984">
        <f>IF(MANAGER_PLAN!E984="","",MANAGER_PLAN!E984)</f>
        <v/>
      </c>
      <c r="E984">
        <f>IF($D984="","",MANAGER_PLAN!G984)</f>
        <v/>
      </c>
      <c r="F984">
        <f>IF($D984="","",TRIM(MANAGER_PLAN!H984&amp;" "&amp;MANAGER_PLAN!I984))</f>
        <v/>
      </c>
      <c r="G984">
        <f>IF($D984="","",MANAGER_PLAN!J984)</f>
        <v/>
      </c>
      <c r="H984">
        <f>IF($D984="","",MANAGER_PLAN!K984)</f>
        <v/>
      </c>
      <c r="I984">
        <f>IF($D984="","",TRIM(IF(MANAGER_PLAN!N984&lt;&gt;"","LOS: "&amp;MANAGER_PLAN!N984&amp;" ","")&amp;IF(MANAGER_PLAN!O984&lt;&gt;"","LOT: "&amp;MANAGER_PLAN!O984,"")))</f>
        <v/>
      </c>
      <c r="J984">
        <f>IF($D984="","",IFERROR(VLOOKUP($D984,POS_MASTER!$A:$AK,37,FALSE),""))</f>
        <v/>
      </c>
    </row>
    <row r="985">
      <c r="A985">
        <f>IF($D985="","",MANAGER_PLAN!B985)</f>
        <v/>
      </c>
      <c r="B985">
        <f>IF($D985="","",MANAGER_PLAN!C985)</f>
        <v/>
      </c>
      <c r="C985">
        <f>IF(MANAGER_PLAN!E985="","",MANAGER_PLAN!D985)</f>
        <v/>
      </c>
      <c r="D985">
        <f>IF(MANAGER_PLAN!E985="","",MANAGER_PLAN!E985)</f>
        <v/>
      </c>
      <c r="E985">
        <f>IF($D985="","",MANAGER_PLAN!G985)</f>
        <v/>
      </c>
      <c r="F985">
        <f>IF($D985="","",TRIM(MANAGER_PLAN!H985&amp;" "&amp;MANAGER_PLAN!I985))</f>
        <v/>
      </c>
      <c r="G985">
        <f>IF($D985="","",MANAGER_PLAN!J985)</f>
        <v/>
      </c>
      <c r="H985">
        <f>IF($D985="","",MANAGER_PLAN!K985)</f>
        <v/>
      </c>
      <c r="I985">
        <f>IF($D985="","",TRIM(IF(MANAGER_PLAN!N985&lt;&gt;"","LOS: "&amp;MANAGER_PLAN!N985&amp;" ","")&amp;IF(MANAGER_PLAN!O985&lt;&gt;"","LOT: "&amp;MANAGER_PLAN!O985,"")))</f>
        <v/>
      </c>
      <c r="J985">
        <f>IF($D985="","",IFERROR(VLOOKUP($D985,POS_MASTER!$A:$AK,37,FALSE),""))</f>
        <v/>
      </c>
    </row>
    <row r="986">
      <c r="A986">
        <f>IF($D986="","",MANAGER_PLAN!B986)</f>
        <v/>
      </c>
      <c r="B986">
        <f>IF($D986="","",MANAGER_PLAN!C986)</f>
        <v/>
      </c>
      <c r="C986">
        <f>IF(MANAGER_PLAN!E986="","",MANAGER_PLAN!D986)</f>
        <v/>
      </c>
      <c r="D986">
        <f>IF(MANAGER_PLAN!E986="","",MANAGER_PLAN!E986)</f>
        <v/>
      </c>
      <c r="E986">
        <f>IF($D986="","",MANAGER_PLAN!G986)</f>
        <v/>
      </c>
      <c r="F986">
        <f>IF($D986="","",TRIM(MANAGER_PLAN!H986&amp;" "&amp;MANAGER_PLAN!I986))</f>
        <v/>
      </c>
      <c r="G986">
        <f>IF($D986="","",MANAGER_PLAN!J986)</f>
        <v/>
      </c>
      <c r="H986">
        <f>IF($D986="","",MANAGER_PLAN!K986)</f>
        <v/>
      </c>
      <c r="I986">
        <f>IF($D986="","",TRIM(IF(MANAGER_PLAN!N986&lt;&gt;"","LOS: "&amp;MANAGER_PLAN!N986&amp;" ","")&amp;IF(MANAGER_PLAN!O986&lt;&gt;"","LOT: "&amp;MANAGER_PLAN!O986,"")))</f>
        <v/>
      </c>
      <c r="J986">
        <f>IF($D986="","",IFERROR(VLOOKUP($D986,POS_MASTER!$A:$AK,37,FALSE),""))</f>
        <v/>
      </c>
    </row>
    <row r="987">
      <c r="A987">
        <f>IF($D987="","",MANAGER_PLAN!B987)</f>
        <v/>
      </c>
      <c r="B987">
        <f>IF($D987="","",MANAGER_PLAN!C987)</f>
        <v/>
      </c>
      <c r="C987">
        <f>IF(MANAGER_PLAN!E987="","",MANAGER_PLAN!D987)</f>
        <v/>
      </c>
      <c r="D987">
        <f>IF(MANAGER_PLAN!E987="","",MANAGER_PLAN!E987)</f>
        <v/>
      </c>
      <c r="E987">
        <f>IF($D987="","",MANAGER_PLAN!G987)</f>
        <v/>
      </c>
      <c r="F987">
        <f>IF($D987="","",TRIM(MANAGER_PLAN!H987&amp;" "&amp;MANAGER_PLAN!I987))</f>
        <v/>
      </c>
      <c r="G987">
        <f>IF($D987="","",MANAGER_PLAN!J987)</f>
        <v/>
      </c>
      <c r="H987">
        <f>IF($D987="","",MANAGER_PLAN!K987)</f>
        <v/>
      </c>
      <c r="I987">
        <f>IF($D987="","",TRIM(IF(MANAGER_PLAN!N987&lt;&gt;"","LOS: "&amp;MANAGER_PLAN!N987&amp;" ","")&amp;IF(MANAGER_PLAN!O987&lt;&gt;"","LOT: "&amp;MANAGER_PLAN!O987,"")))</f>
        <v/>
      </c>
      <c r="J987">
        <f>IF($D987="","",IFERROR(VLOOKUP($D987,POS_MASTER!$A:$AK,37,FALSE),""))</f>
        <v/>
      </c>
    </row>
    <row r="988">
      <c r="A988">
        <f>IF($D988="","",MANAGER_PLAN!B988)</f>
        <v/>
      </c>
      <c r="B988">
        <f>IF($D988="","",MANAGER_PLAN!C988)</f>
        <v/>
      </c>
      <c r="C988">
        <f>IF(MANAGER_PLAN!E988="","",MANAGER_PLAN!D988)</f>
        <v/>
      </c>
      <c r="D988">
        <f>IF(MANAGER_PLAN!E988="","",MANAGER_PLAN!E988)</f>
        <v/>
      </c>
      <c r="E988">
        <f>IF($D988="","",MANAGER_PLAN!G988)</f>
        <v/>
      </c>
      <c r="F988">
        <f>IF($D988="","",TRIM(MANAGER_PLAN!H988&amp;" "&amp;MANAGER_PLAN!I988))</f>
        <v/>
      </c>
      <c r="G988">
        <f>IF($D988="","",MANAGER_PLAN!J988)</f>
        <v/>
      </c>
      <c r="H988">
        <f>IF($D988="","",MANAGER_PLAN!K988)</f>
        <v/>
      </c>
      <c r="I988">
        <f>IF($D988="","",TRIM(IF(MANAGER_PLAN!N988&lt;&gt;"","LOS: "&amp;MANAGER_PLAN!N988&amp;" ","")&amp;IF(MANAGER_PLAN!O988&lt;&gt;"","LOT: "&amp;MANAGER_PLAN!O988,"")))</f>
        <v/>
      </c>
      <c r="J988">
        <f>IF($D988="","",IFERROR(VLOOKUP($D988,POS_MASTER!$A:$AK,37,FALSE),""))</f>
        <v/>
      </c>
    </row>
    <row r="989">
      <c r="A989">
        <f>IF($D989="","",MANAGER_PLAN!B989)</f>
        <v/>
      </c>
      <c r="B989">
        <f>IF($D989="","",MANAGER_PLAN!C989)</f>
        <v/>
      </c>
      <c r="C989">
        <f>IF(MANAGER_PLAN!E989="","",MANAGER_PLAN!D989)</f>
        <v/>
      </c>
      <c r="D989">
        <f>IF(MANAGER_PLAN!E989="","",MANAGER_PLAN!E989)</f>
        <v/>
      </c>
      <c r="E989">
        <f>IF($D989="","",MANAGER_PLAN!G989)</f>
        <v/>
      </c>
      <c r="F989">
        <f>IF($D989="","",TRIM(MANAGER_PLAN!H989&amp;" "&amp;MANAGER_PLAN!I989))</f>
        <v/>
      </c>
      <c r="G989">
        <f>IF($D989="","",MANAGER_PLAN!J989)</f>
        <v/>
      </c>
      <c r="H989">
        <f>IF($D989="","",MANAGER_PLAN!K989)</f>
        <v/>
      </c>
      <c r="I989">
        <f>IF($D989="","",TRIM(IF(MANAGER_PLAN!N989&lt;&gt;"","LOS: "&amp;MANAGER_PLAN!N989&amp;" ","")&amp;IF(MANAGER_PLAN!O989&lt;&gt;"","LOT: "&amp;MANAGER_PLAN!O989,"")))</f>
        <v/>
      </c>
      <c r="J989">
        <f>IF($D989="","",IFERROR(VLOOKUP($D989,POS_MASTER!$A:$AK,37,FALSE),""))</f>
        <v/>
      </c>
    </row>
    <row r="990">
      <c r="A990">
        <f>IF($D990="","",MANAGER_PLAN!B990)</f>
        <v/>
      </c>
      <c r="B990">
        <f>IF($D990="","",MANAGER_PLAN!C990)</f>
        <v/>
      </c>
      <c r="C990">
        <f>IF(MANAGER_PLAN!E990="","",MANAGER_PLAN!D990)</f>
        <v/>
      </c>
      <c r="D990">
        <f>IF(MANAGER_PLAN!E990="","",MANAGER_PLAN!E990)</f>
        <v/>
      </c>
      <c r="E990">
        <f>IF($D990="","",MANAGER_PLAN!G990)</f>
        <v/>
      </c>
      <c r="F990">
        <f>IF($D990="","",TRIM(MANAGER_PLAN!H990&amp;" "&amp;MANAGER_PLAN!I990))</f>
        <v/>
      </c>
      <c r="G990">
        <f>IF($D990="","",MANAGER_PLAN!J990)</f>
        <v/>
      </c>
      <c r="H990">
        <f>IF($D990="","",MANAGER_PLAN!K990)</f>
        <v/>
      </c>
      <c r="I990">
        <f>IF($D990="","",TRIM(IF(MANAGER_PLAN!N990&lt;&gt;"","LOS: "&amp;MANAGER_PLAN!N990&amp;" ","")&amp;IF(MANAGER_PLAN!O990&lt;&gt;"","LOT: "&amp;MANAGER_PLAN!O990,"")))</f>
        <v/>
      </c>
      <c r="J990">
        <f>IF($D990="","",IFERROR(VLOOKUP($D990,POS_MASTER!$A:$AK,37,FALSE),""))</f>
        <v/>
      </c>
    </row>
    <row r="991">
      <c r="A991">
        <f>IF($D991="","",MANAGER_PLAN!B991)</f>
        <v/>
      </c>
      <c r="B991">
        <f>IF($D991="","",MANAGER_PLAN!C991)</f>
        <v/>
      </c>
      <c r="C991">
        <f>IF(MANAGER_PLAN!E991="","",MANAGER_PLAN!D991)</f>
        <v/>
      </c>
      <c r="D991">
        <f>IF(MANAGER_PLAN!E991="","",MANAGER_PLAN!E991)</f>
        <v/>
      </c>
      <c r="E991">
        <f>IF($D991="","",MANAGER_PLAN!G991)</f>
        <v/>
      </c>
      <c r="F991">
        <f>IF($D991="","",TRIM(MANAGER_PLAN!H991&amp;" "&amp;MANAGER_PLAN!I991))</f>
        <v/>
      </c>
      <c r="G991">
        <f>IF($D991="","",MANAGER_PLAN!J991)</f>
        <v/>
      </c>
      <c r="H991">
        <f>IF($D991="","",MANAGER_PLAN!K991)</f>
        <v/>
      </c>
      <c r="I991">
        <f>IF($D991="","",TRIM(IF(MANAGER_PLAN!N991&lt;&gt;"","LOS: "&amp;MANAGER_PLAN!N991&amp;" ","")&amp;IF(MANAGER_PLAN!O991&lt;&gt;"","LOT: "&amp;MANAGER_PLAN!O991,"")))</f>
        <v/>
      </c>
      <c r="J991">
        <f>IF($D991="","",IFERROR(VLOOKUP($D991,POS_MASTER!$A:$AK,37,FALSE),""))</f>
        <v/>
      </c>
    </row>
    <row r="992">
      <c r="A992">
        <f>IF($D992="","",MANAGER_PLAN!B992)</f>
        <v/>
      </c>
      <c r="B992">
        <f>IF($D992="","",MANAGER_PLAN!C992)</f>
        <v/>
      </c>
      <c r="C992">
        <f>IF(MANAGER_PLAN!E992="","",MANAGER_PLAN!D992)</f>
        <v/>
      </c>
      <c r="D992">
        <f>IF(MANAGER_PLAN!E992="","",MANAGER_PLAN!E992)</f>
        <v/>
      </c>
      <c r="E992">
        <f>IF($D992="","",MANAGER_PLAN!G992)</f>
        <v/>
      </c>
      <c r="F992">
        <f>IF($D992="","",TRIM(MANAGER_PLAN!H992&amp;" "&amp;MANAGER_PLAN!I992))</f>
        <v/>
      </c>
      <c r="G992">
        <f>IF($D992="","",MANAGER_PLAN!J992)</f>
        <v/>
      </c>
      <c r="H992">
        <f>IF($D992="","",MANAGER_PLAN!K992)</f>
        <v/>
      </c>
      <c r="I992">
        <f>IF($D992="","",TRIM(IF(MANAGER_PLAN!N992&lt;&gt;"","LOS: "&amp;MANAGER_PLAN!N992&amp;" ","")&amp;IF(MANAGER_PLAN!O992&lt;&gt;"","LOT: "&amp;MANAGER_PLAN!O992,"")))</f>
        <v/>
      </c>
      <c r="J992">
        <f>IF($D992="","",IFERROR(VLOOKUP($D992,POS_MASTER!$A:$AK,37,FALSE),""))</f>
        <v/>
      </c>
    </row>
    <row r="993">
      <c r="A993">
        <f>IF($D993="","",MANAGER_PLAN!B993)</f>
        <v/>
      </c>
      <c r="B993">
        <f>IF($D993="","",MANAGER_PLAN!C993)</f>
        <v/>
      </c>
      <c r="C993">
        <f>IF(MANAGER_PLAN!E993="","",MANAGER_PLAN!D993)</f>
        <v/>
      </c>
      <c r="D993">
        <f>IF(MANAGER_PLAN!E993="","",MANAGER_PLAN!E993)</f>
        <v/>
      </c>
      <c r="E993">
        <f>IF($D993="","",MANAGER_PLAN!G993)</f>
        <v/>
      </c>
      <c r="F993">
        <f>IF($D993="","",TRIM(MANAGER_PLAN!H993&amp;" "&amp;MANAGER_PLAN!I993))</f>
        <v/>
      </c>
      <c r="G993">
        <f>IF($D993="","",MANAGER_PLAN!J993)</f>
        <v/>
      </c>
      <c r="H993">
        <f>IF($D993="","",MANAGER_PLAN!K993)</f>
        <v/>
      </c>
      <c r="I993">
        <f>IF($D993="","",TRIM(IF(MANAGER_PLAN!N993&lt;&gt;"","LOS: "&amp;MANAGER_PLAN!N993&amp;" ","")&amp;IF(MANAGER_PLAN!O993&lt;&gt;"","LOT: "&amp;MANAGER_PLAN!O993,"")))</f>
        <v/>
      </c>
      <c r="J993">
        <f>IF($D993="","",IFERROR(VLOOKUP($D993,POS_MASTER!$A:$AK,37,FALSE),""))</f>
        <v/>
      </c>
    </row>
    <row r="994">
      <c r="A994">
        <f>IF($D994="","",MANAGER_PLAN!B994)</f>
        <v/>
      </c>
      <c r="B994">
        <f>IF($D994="","",MANAGER_PLAN!C994)</f>
        <v/>
      </c>
      <c r="C994">
        <f>IF(MANAGER_PLAN!E994="","",MANAGER_PLAN!D994)</f>
        <v/>
      </c>
      <c r="D994">
        <f>IF(MANAGER_PLAN!E994="","",MANAGER_PLAN!E994)</f>
        <v/>
      </c>
      <c r="E994">
        <f>IF($D994="","",MANAGER_PLAN!G994)</f>
        <v/>
      </c>
      <c r="F994">
        <f>IF($D994="","",TRIM(MANAGER_PLAN!H994&amp;" "&amp;MANAGER_PLAN!I994))</f>
        <v/>
      </c>
      <c r="G994">
        <f>IF($D994="","",MANAGER_PLAN!J994)</f>
        <v/>
      </c>
      <c r="H994">
        <f>IF($D994="","",MANAGER_PLAN!K994)</f>
        <v/>
      </c>
      <c r="I994">
        <f>IF($D994="","",TRIM(IF(MANAGER_PLAN!N994&lt;&gt;"","LOS: "&amp;MANAGER_PLAN!N994&amp;" ","")&amp;IF(MANAGER_PLAN!O994&lt;&gt;"","LOT: "&amp;MANAGER_PLAN!O994,"")))</f>
        <v/>
      </c>
      <c r="J994">
        <f>IF($D994="","",IFERROR(VLOOKUP($D994,POS_MASTER!$A:$AK,37,FALSE),""))</f>
        <v/>
      </c>
    </row>
    <row r="995">
      <c r="A995">
        <f>IF($D995="","",MANAGER_PLAN!B995)</f>
        <v/>
      </c>
      <c r="B995">
        <f>IF($D995="","",MANAGER_PLAN!C995)</f>
        <v/>
      </c>
      <c r="C995">
        <f>IF(MANAGER_PLAN!E995="","",MANAGER_PLAN!D995)</f>
        <v/>
      </c>
      <c r="D995">
        <f>IF(MANAGER_PLAN!E995="","",MANAGER_PLAN!E995)</f>
        <v/>
      </c>
      <c r="E995">
        <f>IF($D995="","",MANAGER_PLAN!G995)</f>
        <v/>
      </c>
      <c r="F995">
        <f>IF($D995="","",TRIM(MANAGER_PLAN!H995&amp;" "&amp;MANAGER_PLAN!I995))</f>
        <v/>
      </c>
      <c r="G995">
        <f>IF($D995="","",MANAGER_PLAN!J995)</f>
        <v/>
      </c>
      <c r="H995">
        <f>IF($D995="","",MANAGER_PLAN!K995)</f>
        <v/>
      </c>
      <c r="I995">
        <f>IF($D995="","",TRIM(IF(MANAGER_PLAN!N995&lt;&gt;"","LOS: "&amp;MANAGER_PLAN!N995&amp;" ","")&amp;IF(MANAGER_PLAN!O995&lt;&gt;"","LOT: "&amp;MANAGER_PLAN!O995,"")))</f>
        <v/>
      </c>
      <c r="J995">
        <f>IF($D995="","",IFERROR(VLOOKUP($D995,POS_MASTER!$A:$AK,37,FALSE),""))</f>
        <v/>
      </c>
    </row>
    <row r="996">
      <c r="A996">
        <f>IF($D996="","",MANAGER_PLAN!B996)</f>
        <v/>
      </c>
      <c r="B996">
        <f>IF($D996="","",MANAGER_PLAN!C996)</f>
        <v/>
      </c>
      <c r="C996">
        <f>IF(MANAGER_PLAN!E996="","",MANAGER_PLAN!D996)</f>
        <v/>
      </c>
      <c r="D996">
        <f>IF(MANAGER_PLAN!E996="","",MANAGER_PLAN!E996)</f>
        <v/>
      </c>
      <c r="E996">
        <f>IF($D996="","",MANAGER_PLAN!G996)</f>
        <v/>
      </c>
      <c r="F996">
        <f>IF($D996="","",TRIM(MANAGER_PLAN!H996&amp;" "&amp;MANAGER_PLAN!I996))</f>
        <v/>
      </c>
      <c r="G996">
        <f>IF($D996="","",MANAGER_PLAN!J996)</f>
        <v/>
      </c>
      <c r="H996">
        <f>IF($D996="","",MANAGER_PLAN!K996)</f>
        <v/>
      </c>
      <c r="I996">
        <f>IF($D996="","",TRIM(IF(MANAGER_PLAN!N996&lt;&gt;"","LOS: "&amp;MANAGER_PLAN!N996&amp;" ","")&amp;IF(MANAGER_PLAN!O996&lt;&gt;"","LOT: "&amp;MANAGER_PLAN!O996,"")))</f>
        <v/>
      </c>
      <c r="J996">
        <f>IF($D996="","",IFERROR(VLOOKUP($D996,POS_MASTER!$A:$AK,37,FALSE),""))</f>
        <v/>
      </c>
    </row>
    <row r="997">
      <c r="A997">
        <f>IF($D997="","",MANAGER_PLAN!B997)</f>
        <v/>
      </c>
      <c r="B997">
        <f>IF($D997="","",MANAGER_PLAN!C997)</f>
        <v/>
      </c>
      <c r="C997">
        <f>IF(MANAGER_PLAN!E997="","",MANAGER_PLAN!D997)</f>
        <v/>
      </c>
      <c r="D997">
        <f>IF(MANAGER_PLAN!E997="","",MANAGER_PLAN!E997)</f>
        <v/>
      </c>
      <c r="E997">
        <f>IF($D997="","",MANAGER_PLAN!G997)</f>
        <v/>
      </c>
      <c r="F997">
        <f>IF($D997="","",TRIM(MANAGER_PLAN!H997&amp;" "&amp;MANAGER_PLAN!I997))</f>
        <v/>
      </c>
      <c r="G997">
        <f>IF($D997="","",MANAGER_PLAN!J997)</f>
        <v/>
      </c>
      <c r="H997">
        <f>IF($D997="","",MANAGER_PLAN!K997)</f>
        <v/>
      </c>
      <c r="I997">
        <f>IF($D997="","",TRIM(IF(MANAGER_PLAN!N997&lt;&gt;"","LOS: "&amp;MANAGER_PLAN!N997&amp;" ","")&amp;IF(MANAGER_PLAN!O997&lt;&gt;"","LOT: "&amp;MANAGER_PLAN!O997,"")))</f>
        <v/>
      </c>
      <c r="J997">
        <f>IF($D997="","",IFERROR(VLOOKUP($D997,POS_MASTER!$A:$AK,37,FALSE),""))</f>
        <v/>
      </c>
    </row>
    <row r="998">
      <c r="A998">
        <f>IF($D998="","",MANAGER_PLAN!B998)</f>
        <v/>
      </c>
      <c r="B998">
        <f>IF($D998="","",MANAGER_PLAN!C998)</f>
        <v/>
      </c>
      <c r="C998">
        <f>IF(MANAGER_PLAN!E998="","",MANAGER_PLAN!D998)</f>
        <v/>
      </c>
      <c r="D998">
        <f>IF(MANAGER_PLAN!E998="","",MANAGER_PLAN!E998)</f>
        <v/>
      </c>
      <c r="E998">
        <f>IF($D998="","",MANAGER_PLAN!G998)</f>
        <v/>
      </c>
      <c r="F998">
        <f>IF($D998="","",TRIM(MANAGER_PLAN!H998&amp;" "&amp;MANAGER_PLAN!I998))</f>
        <v/>
      </c>
      <c r="G998">
        <f>IF($D998="","",MANAGER_PLAN!J998)</f>
        <v/>
      </c>
      <c r="H998">
        <f>IF($D998="","",MANAGER_PLAN!K998)</f>
        <v/>
      </c>
      <c r="I998">
        <f>IF($D998="","",TRIM(IF(MANAGER_PLAN!N998&lt;&gt;"","LOS: "&amp;MANAGER_PLAN!N998&amp;" ","")&amp;IF(MANAGER_PLAN!O998&lt;&gt;"","LOT: "&amp;MANAGER_PLAN!O998,"")))</f>
        <v/>
      </c>
      <c r="J998">
        <f>IF($D998="","",IFERROR(VLOOKUP($D998,POS_MASTER!$A:$AK,37,FALSE),""))</f>
        <v/>
      </c>
    </row>
    <row r="999">
      <c r="A999">
        <f>IF($D999="","",MANAGER_PLAN!B999)</f>
        <v/>
      </c>
      <c r="B999">
        <f>IF($D999="","",MANAGER_PLAN!C999)</f>
        <v/>
      </c>
      <c r="C999">
        <f>IF(MANAGER_PLAN!E999="","",MANAGER_PLAN!D999)</f>
        <v/>
      </c>
      <c r="D999">
        <f>IF(MANAGER_PLAN!E999="","",MANAGER_PLAN!E999)</f>
        <v/>
      </c>
      <c r="E999">
        <f>IF($D999="","",MANAGER_PLAN!G999)</f>
        <v/>
      </c>
      <c r="F999">
        <f>IF($D999="","",TRIM(MANAGER_PLAN!H999&amp;" "&amp;MANAGER_PLAN!I999))</f>
        <v/>
      </c>
      <c r="G999">
        <f>IF($D999="","",MANAGER_PLAN!J999)</f>
        <v/>
      </c>
      <c r="H999">
        <f>IF($D999="","",MANAGER_PLAN!K999)</f>
        <v/>
      </c>
      <c r="I999">
        <f>IF($D999="","",TRIM(IF(MANAGER_PLAN!N999&lt;&gt;"","LOS: "&amp;MANAGER_PLAN!N999&amp;" ","")&amp;IF(MANAGER_PLAN!O999&lt;&gt;"","LOT: "&amp;MANAGER_PLAN!O999,"")))</f>
        <v/>
      </c>
      <c r="J999">
        <f>IF($D999="","",IFERROR(VLOOKUP($D999,POS_MASTER!$A:$AK,37,FALSE),""))</f>
        <v/>
      </c>
    </row>
    <row r="1000">
      <c r="A1000">
        <f>IF($D1000="","",MANAGER_PLAN!B1000)</f>
        <v/>
      </c>
      <c r="B1000">
        <f>IF($D1000="","",MANAGER_PLAN!C1000)</f>
        <v/>
      </c>
      <c r="C1000">
        <f>IF(MANAGER_PLAN!E1000="","",MANAGER_PLAN!D1000)</f>
        <v/>
      </c>
      <c r="D1000">
        <f>IF(MANAGER_PLAN!E1000="","",MANAGER_PLAN!E1000)</f>
        <v/>
      </c>
      <c r="E1000">
        <f>IF($D1000="","",MANAGER_PLAN!G1000)</f>
        <v/>
      </c>
      <c r="F1000">
        <f>IF($D1000="","",TRIM(MANAGER_PLAN!H1000&amp;" "&amp;MANAGER_PLAN!I1000))</f>
        <v/>
      </c>
      <c r="G1000">
        <f>IF($D1000="","",MANAGER_PLAN!J1000)</f>
        <v/>
      </c>
      <c r="H1000">
        <f>IF($D1000="","",MANAGER_PLAN!K1000)</f>
        <v/>
      </c>
      <c r="I1000">
        <f>IF($D1000="","",TRIM(IF(MANAGER_PLAN!N1000&lt;&gt;"","LOS: "&amp;MANAGER_PLAN!N1000&amp;" ","")&amp;IF(MANAGER_PLAN!O1000&lt;&gt;"","LOT: "&amp;MANAGER_PLAN!O1000,"")))</f>
        <v/>
      </c>
      <c r="J1000">
        <f>IF($D1000="","",IFERROR(VLOOKUP($D1000,POS_MASTER!$A:$AK,37,FALSE),""))</f>
        <v/>
      </c>
    </row>
    <row r="1001">
      <c r="A1001">
        <f>IF($D1001="","",MANAGER_PLAN!B1001)</f>
        <v/>
      </c>
      <c r="B1001">
        <f>IF($D1001="","",MANAGER_PLAN!C1001)</f>
        <v/>
      </c>
      <c r="C1001">
        <f>IF(MANAGER_PLAN!E1001="","",MANAGER_PLAN!D1001)</f>
        <v/>
      </c>
      <c r="D1001">
        <f>IF(MANAGER_PLAN!E1001="","",MANAGER_PLAN!E1001)</f>
        <v/>
      </c>
      <c r="E1001">
        <f>IF($D1001="","",MANAGER_PLAN!G1001)</f>
        <v/>
      </c>
      <c r="F1001">
        <f>IF($D1001="","",TRIM(MANAGER_PLAN!H1001&amp;" "&amp;MANAGER_PLAN!I1001))</f>
        <v/>
      </c>
      <c r="G1001">
        <f>IF($D1001="","",MANAGER_PLAN!J1001)</f>
        <v/>
      </c>
      <c r="H1001">
        <f>IF($D1001="","",MANAGER_PLAN!K1001)</f>
        <v/>
      </c>
      <c r="I1001">
        <f>IF($D1001="","",TRIM(IF(MANAGER_PLAN!N1001&lt;&gt;"","LOS: "&amp;MANAGER_PLAN!N1001&amp;" ","")&amp;IF(MANAGER_PLAN!O1001&lt;&gt;"","LOT: "&amp;MANAGER_PLAN!O1001,"")))</f>
        <v/>
      </c>
      <c r="J1001">
        <f>IF($D1001="","",IFERROR(VLOOKUP($D1001,POS_MASTER!$A:$AK,37,FALSE),""))</f>
        <v/>
      </c>
    </row>
    <row r="1002">
      <c r="A1002">
        <f>IF($D1002="","",MANAGER_PLAN!B1002)</f>
        <v/>
      </c>
      <c r="B1002">
        <f>IF($D1002="","",MANAGER_PLAN!C1002)</f>
        <v/>
      </c>
      <c r="C1002">
        <f>IF(MANAGER_PLAN!E1002="","",MANAGER_PLAN!D1002)</f>
        <v/>
      </c>
      <c r="D1002">
        <f>IF(MANAGER_PLAN!E1002="","",MANAGER_PLAN!E1002)</f>
        <v/>
      </c>
      <c r="E1002">
        <f>IF($D1002="","",MANAGER_PLAN!G1002)</f>
        <v/>
      </c>
      <c r="F1002">
        <f>IF($D1002="","",TRIM(MANAGER_PLAN!H1002&amp;" "&amp;MANAGER_PLAN!I1002))</f>
        <v/>
      </c>
      <c r="G1002">
        <f>IF($D1002="","",MANAGER_PLAN!J1002)</f>
        <v/>
      </c>
      <c r="H1002">
        <f>IF($D1002="","",MANAGER_PLAN!K1002)</f>
        <v/>
      </c>
      <c r="I1002">
        <f>IF($D1002="","",TRIM(IF(MANAGER_PLAN!N1002&lt;&gt;"","LOS: "&amp;MANAGER_PLAN!N1002&amp;" ","")&amp;IF(MANAGER_PLAN!O1002&lt;&gt;"","LOT: "&amp;MANAGER_PLAN!O1002,"")))</f>
        <v/>
      </c>
      <c r="J1002">
        <f>IF($D1002="","",IFERROR(VLOOKUP($D1002,POS_MASTER!$A:$AK,37,FALSE),""))</f>
        <v/>
      </c>
    </row>
    <row r="1003">
      <c r="A1003">
        <f>IF($D1003="","",MANAGER_PLAN!B1003)</f>
        <v/>
      </c>
      <c r="B1003">
        <f>IF($D1003="","",MANAGER_PLAN!C1003)</f>
        <v/>
      </c>
      <c r="C1003">
        <f>IF(MANAGER_PLAN!E1003="","",MANAGER_PLAN!D1003)</f>
        <v/>
      </c>
      <c r="D1003">
        <f>IF(MANAGER_PLAN!E1003="","",MANAGER_PLAN!E1003)</f>
        <v/>
      </c>
      <c r="E1003">
        <f>IF($D1003="","",MANAGER_PLAN!G1003)</f>
        <v/>
      </c>
      <c r="F1003">
        <f>IF($D1003="","",TRIM(MANAGER_PLAN!H1003&amp;" "&amp;MANAGER_PLAN!I1003))</f>
        <v/>
      </c>
      <c r="G1003">
        <f>IF($D1003="","",MANAGER_PLAN!J1003)</f>
        <v/>
      </c>
      <c r="H1003">
        <f>IF($D1003="","",MANAGER_PLAN!K1003)</f>
        <v/>
      </c>
      <c r="I1003">
        <f>IF($D1003="","",TRIM(IF(MANAGER_PLAN!N1003&lt;&gt;"","LOS: "&amp;MANAGER_PLAN!N1003&amp;" ","")&amp;IF(MANAGER_PLAN!O1003&lt;&gt;"","LOT: "&amp;MANAGER_PLAN!O1003,"")))</f>
        <v/>
      </c>
      <c r="J1003">
        <f>IF($D1003="","",IFERROR(VLOOKUP($D1003,POS_MASTER!$A:$AK,37,FALSE),""))</f>
        <v/>
      </c>
    </row>
    <row r="1004">
      <c r="A1004">
        <f>IF($D1004="","",MANAGER_PLAN!B1004)</f>
        <v/>
      </c>
      <c r="B1004">
        <f>IF($D1004="","",MANAGER_PLAN!C1004)</f>
        <v/>
      </c>
      <c r="C1004">
        <f>IF(MANAGER_PLAN!E1004="","",MANAGER_PLAN!D1004)</f>
        <v/>
      </c>
      <c r="D1004">
        <f>IF(MANAGER_PLAN!E1004="","",MANAGER_PLAN!E1004)</f>
        <v/>
      </c>
      <c r="E1004">
        <f>IF($D1004="","",MANAGER_PLAN!G1004)</f>
        <v/>
      </c>
      <c r="F1004">
        <f>IF($D1004="","",TRIM(MANAGER_PLAN!H1004&amp;" "&amp;MANAGER_PLAN!I1004))</f>
        <v/>
      </c>
      <c r="G1004">
        <f>IF($D1004="","",MANAGER_PLAN!J1004)</f>
        <v/>
      </c>
      <c r="H1004">
        <f>IF($D1004="","",MANAGER_PLAN!K1004)</f>
        <v/>
      </c>
      <c r="I1004">
        <f>IF($D1004="","",TRIM(IF(MANAGER_PLAN!N1004&lt;&gt;"","LOS: "&amp;MANAGER_PLAN!N1004&amp;" ","")&amp;IF(MANAGER_PLAN!O1004&lt;&gt;"","LOT: "&amp;MANAGER_PLAN!O1004,"")))</f>
        <v/>
      </c>
      <c r="J1004">
        <f>IF($D1004="","",IFERROR(VLOOKUP($D1004,POS_MASTER!$A:$AK,37,FALSE),""))</f>
        <v/>
      </c>
    </row>
    <row r="1005">
      <c r="A1005">
        <f>IF($D1005="","",MANAGER_PLAN!B1005)</f>
        <v/>
      </c>
      <c r="B1005">
        <f>IF($D1005="","",MANAGER_PLAN!C1005)</f>
        <v/>
      </c>
      <c r="C1005">
        <f>IF(MANAGER_PLAN!E1005="","",MANAGER_PLAN!D1005)</f>
        <v/>
      </c>
      <c r="D1005">
        <f>IF(MANAGER_PLAN!E1005="","",MANAGER_PLAN!E1005)</f>
        <v/>
      </c>
      <c r="E1005">
        <f>IF($D1005="","",MANAGER_PLAN!G1005)</f>
        <v/>
      </c>
      <c r="F1005">
        <f>IF($D1005="","",TRIM(MANAGER_PLAN!H1005&amp;" "&amp;MANAGER_PLAN!I1005))</f>
        <v/>
      </c>
      <c r="G1005">
        <f>IF($D1005="","",MANAGER_PLAN!J1005)</f>
        <v/>
      </c>
      <c r="H1005">
        <f>IF($D1005="","",MANAGER_PLAN!K1005)</f>
        <v/>
      </c>
      <c r="I1005">
        <f>IF($D1005="","",TRIM(IF(MANAGER_PLAN!N1005&lt;&gt;"","LOS: "&amp;MANAGER_PLAN!N1005&amp;" ","")&amp;IF(MANAGER_PLAN!O1005&lt;&gt;"","LOT: "&amp;MANAGER_PLAN!O1005,"")))</f>
        <v/>
      </c>
      <c r="J1005">
        <f>IF($D1005="","",IFERROR(VLOOKUP($D1005,POS_MASTER!$A:$AK,37,FALSE),""))</f>
        <v/>
      </c>
    </row>
    <row r="1006">
      <c r="A1006">
        <f>IF($D1006="","",MANAGER_PLAN!B1006)</f>
        <v/>
      </c>
      <c r="B1006">
        <f>IF($D1006="","",MANAGER_PLAN!C1006)</f>
        <v/>
      </c>
      <c r="C1006">
        <f>IF(MANAGER_PLAN!E1006="","",MANAGER_PLAN!D1006)</f>
        <v/>
      </c>
      <c r="D1006">
        <f>IF(MANAGER_PLAN!E1006="","",MANAGER_PLAN!E1006)</f>
        <v/>
      </c>
      <c r="E1006">
        <f>IF($D1006="","",MANAGER_PLAN!G1006)</f>
        <v/>
      </c>
      <c r="F1006">
        <f>IF($D1006="","",TRIM(MANAGER_PLAN!H1006&amp;" "&amp;MANAGER_PLAN!I1006))</f>
        <v/>
      </c>
      <c r="G1006">
        <f>IF($D1006="","",MANAGER_PLAN!J1006)</f>
        <v/>
      </c>
      <c r="H1006">
        <f>IF($D1006="","",MANAGER_PLAN!K1006)</f>
        <v/>
      </c>
      <c r="I1006">
        <f>IF($D1006="","",TRIM(IF(MANAGER_PLAN!N1006&lt;&gt;"","LOS: "&amp;MANAGER_PLAN!N1006&amp;" ","")&amp;IF(MANAGER_PLAN!O1006&lt;&gt;"","LOT: "&amp;MANAGER_PLAN!O1006,"")))</f>
        <v/>
      </c>
      <c r="J1006">
        <f>IF($D1006="","",IFERROR(VLOOKUP($D1006,POS_MASTER!$A:$AK,37,FALSE),""))</f>
        <v/>
      </c>
    </row>
    <row r="1007">
      <c r="A1007">
        <f>IF($D1007="","",MANAGER_PLAN!B1007)</f>
        <v/>
      </c>
      <c r="B1007">
        <f>IF($D1007="","",MANAGER_PLAN!C1007)</f>
        <v/>
      </c>
      <c r="C1007">
        <f>IF(MANAGER_PLAN!E1007="","",MANAGER_PLAN!D1007)</f>
        <v/>
      </c>
      <c r="D1007">
        <f>IF(MANAGER_PLAN!E1007="","",MANAGER_PLAN!E1007)</f>
        <v/>
      </c>
      <c r="E1007">
        <f>IF($D1007="","",MANAGER_PLAN!G1007)</f>
        <v/>
      </c>
      <c r="F1007">
        <f>IF($D1007="","",TRIM(MANAGER_PLAN!H1007&amp;" "&amp;MANAGER_PLAN!I1007))</f>
        <v/>
      </c>
      <c r="G1007">
        <f>IF($D1007="","",MANAGER_PLAN!J1007)</f>
        <v/>
      </c>
      <c r="H1007">
        <f>IF($D1007="","",MANAGER_PLAN!K1007)</f>
        <v/>
      </c>
      <c r="I1007">
        <f>IF($D1007="","",TRIM(IF(MANAGER_PLAN!N1007&lt;&gt;"","LOS: "&amp;MANAGER_PLAN!N1007&amp;" ","")&amp;IF(MANAGER_PLAN!O1007&lt;&gt;"","LOT: "&amp;MANAGER_PLAN!O1007,"")))</f>
        <v/>
      </c>
      <c r="J1007">
        <f>IF($D1007="","",IFERROR(VLOOKUP($D1007,POS_MASTER!$A:$AK,37,FALSE),""))</f>
        <v/>
      </c>
    </row>
    <row r="1008">
      <c r="A1008">
        <f>IF($D1008="","",MANAGER_PLAN!B1008)</f>
        <v/>
      </c>
      <c r="B1008">
        <f>IF($D1008="","",MANAGER_PLAN!C1008)</f>
        <v/>
      </c>
      <c r="C1008">
        <f>IF(MANAGER_PLAN!E1008="","",MANAGER_PLAN!D1008)</f>
        <v/>
      </c>
      <c r="D1008">
        <f>IF(MANAGER_PLAN!E1008="","",MANAGER_PLAN!E1008)</f>
        <v/>
      </c>
      <c r="E1008">
        <f>IF($D1008="","",MANAGER_PLAN!G1008)</f>
        <v/>
      </c>
      <c r="F1008">
        <f>IF($D1008="","",TRIM(MANAGER_PLAN!H1008&amp;" "&amp;MANAGER_PLAN!I1008))</f>
        <v/>
      </c>
      <c r="G1008">
        <f>IF($D1008="","",MANAGER_PLAN!J1008)</f>
        <v/>
      </c>
      <c r="H1008">
        <f>IF($D1008="","",MANAGER_PLAN!K1008)</f>
        <v/>
      </c>
      <c r="I1008">
        <f>IF($D1008="","",TRIM(IF(MANAGER_PLAN!N1008&lt;&gt;"","LOS: "&amp;MANAGER_PLAN!N1008&amp;" ","")&amp;IF(MANAGER_PLAN!O1008&lt;&gt;"","LOT: "&amp;MANAGER_PLAN!O1008,"")))</f>
        <v/>
      </c>
      <c r="J1008">
        <f>IF($D1008="","",IFERROR(VLOOKUP($D1008,POS_MASTER!$A:$AK,37,FALSE),""))</f>
        <v/>
      </c>
    </row>
    <row r="1009">
      <c r="A1009">
        <f>IF($D1009="","",MANAGER_PLAN!B1009)</f>
        <v/>
      </c>
      <c r="B1009">
        <f>IF($D1009="","",MANAGER_PLAN!C1009)</f>
        <v/>
      </c>
      <c r="C1009">
        <f>IF(MANAGER_PLAN!E1009="","",MANAGER_PLAN!D1009)</f>
        <v/>
      </c>
      <c r="D1009">
        <f>IF(MANAGER_PLAN!E1009="","",MANAGER_PLAN!E1009)</f>
        <v/>
      </c>
      <c r="E1009">
        <f>IF($D1009="","",MANAGER_PLAN!G1009)</f>
        <v/>
      </c>
      <c r="F1009">
        <f>IF($D1009="","",TRIM(MANAGER_PLAN!H1009&amp;" "&amp;MANAGER_PLAN!I1009))</f>
        <v/>
      </c>
      <c r="G1009">
        <f>IF($D1009="","",MANAGER_PLAN!J1009)</f>
        <v/>
      </c>
      <c r="H1009">
        <f>IF($D1009="","",MANAGER_PLAN!K1009)</f>
        <v/>
      </c>
      <c r="I1009">
        <f>IF($D1009="","",TRIM(IF(MANAGER_PLAN!N1009&lt;&gt;"","LOS: "&amp;MANAGER_PLAN!N1009&amp;" ","")&amp;IF(MANAGER_PLAN!O1009&lt;&gt;"","LOT: "&amp;MANAGER_PLAN!O1009,"")))</f>
        <v/>
      </c>
      <c r="J1009">
        <f>IF($D1009="","",IFERROR(VLOOKUP($D1009,POS_MASTER!$A:$AK,37,FALSE),""))</f>
        <v/>
      </c>
    </row>
    <row r="1010">
      <c r="A1010">
        <f>IF($D1010="","",MANAGER_PLAN!B1010)</f>
        <v/>
      </c>
      <c r="B1010">
        <f>IF($D1010="","",MANAGER_PLAN!C1010)</f>
        <v/>
      </c>
      <c r="C1010">
        <f>IF(MANAGER_PLAN!E1010="","",MANAGER_PLAN!D1010)</f>
        <v/>
      </c>
      <c r="D1010">
        <f>IF(MANAGER_PLAN!E1010="","",MANAGER_PLAN!E1010)</f>
        <v/>
      </c>
      <c r="E1010">
        <f>IF($D1010="","",MANAGER_PLAN!G1010)</f>
        <v/>
      </c>
      <c r="F1010">
        <f>IF($D1010="","",TRIM(MANAGER_PLAN!H1010&amp;" "&amp;MANAGER_PLAN!I1010))</f>
        <v/>
      </c>
      <c r="G1010">
        <f>IF($D1010="","",MANAGER_PLAN!J1010)</f>
        <v/>
      </c>
      <c r="H1010">
        <f>IF($D1010="","",MANAGER_PLAN!K1010)</f>
        <v/>
      </c>
      <c r="I1010">
        <f>IF($D1010="","",TRIM(IF(MANAGER_PLAN!N1010&lt;&gt;"","LOS: "&amp;MANAGER_PLAN!N1010&amp;" ","")&amp;IF(MANAGER_PLAN!O1010&lt;&gt;"","LOT: "&amp;MANAGER_PLAN!O1010,"")))</f>
        <v/>
      </c>
      <c r="J1010">
        <f>IF($D1010="","",IFERROR(VLOOKUP($D1010,POS_MASTER!$A:$AK,37,FALSE),""))</f>
        <v/>
      </c>
    </row>
    <row r="1011">
      <c r="A1011">
        <f>IF($D1011="","",MANAGER_PLAN!B1011)</f>
        <v/>
      </c>
      <c r="B1011">
        <f>IF($D1011="","",MANAGER_PLAN!C1011)</f>
        <v/>
      </c>
      <c r="C1011">
        <f>IF(MANAGER_PLAN!E1011="","",MANAGER_PLAN!D1011)</f>
        <v/>
      </c>
      <c r="D1011">
        <f>IF(MANAGER_PLAN!E1011="","",MANAGER_PLAN!E1011)</f>
        <v/>
      </c>
      <c r="E1011">
        <f>IF($D1011="","",MANAGER_PLAN!G1011)</f>
        <v/>
      </c>
      <c r="F1011">
        <f>IF($D1011="","",TRIM(MANAGER_PLAN!H1011&amp;" "&amp;MANAGER_PLAN!I1011))</f>
        <v/>
      </c>
      <c r="G1011">
        <f>IF($D1011="","",MANAGER_PLAN!J1011)</f>
        <v/>
      </c>
      <c r="H1011">
        <f>IF($D1011="","",MANAGER_PLAN!K1011)</f>
        <v/>
      </c>
      <c r="I1011">
        <f>IF($D1011="","",TRIM(IF(MANAGER_PLAN!N1011&lt;&gt;"","LOS: "&amp;MANAGER_PLAN!N1011&amp;" ","")&amp;IF(MANAGER_PLAN!O1011&lt;&gt;"","LOT: "&amp;MANAGER_PLAN!O1011,"")))</f>
        <v/>
      </c>
      <c r="J1011">
        <f>IF($D1011="","",IFERROR(VLOOKUP($D1011,POS_MASTER!$A:$AK,37,FALSE),""))</f>
        <v/>
      </c>
    </row>
    <row r="1012">
      <c r="A1012">
        <f>IF($D1012="","",MANAGER_PLAN!B1012)</f>
        <v/>
      </c>
      <c r="B1012">
        <f>IF($D1012="","",MANAGER_PLAN!C1012)</f>
        <v/>
      </c>
      <c r="C1012">
        <f>IF(MANAGER_PLAN!E1012="","",MANAGER_PLAN!D1012)</f>
        <v/>
      </c>
      <c r="D1012">
        <f>IF(MANAGER_PLAN!E1012="","",MANAGER_PLAN!E1012)</f>
        <v/>
      </c>
      <c r="E1012">
        <f>IF($D1012="","",MANAGER_PLAN!G1012)</f>
        <v/>
      </c>
      <c r="F1012">
        <f>IF($D1012="","",TRIM(MANAGER_PLAN!H1012&amp;" "&amp;MANAGER_PLAN!I1012))</f>
        <v/>
      </c>
      <c r="G1012">
        <f>IF($D1012="","",MANAGER_PLAN!J1012)</f>
        <v/>
      </c>
      <c r="H1012">
        <f>IF($D1012="","",MANAGER_PLAN!K1012)</f>
        <v/>
      </c>
      <c r="I1012">
        <f>IF($D1012="","",TRIM(IF(MANAGER_PLAN!N1012&lt;&gt;"","LOS: "&amp;MANAGER_PLAN!N1012&amp;" ","")&amp;IF(MANAGER_PLAN!O1012&lt;&gt;"","LOT: "&amp;MANAGER_PLAN!O1012,"")))</f>
        <v/>
      </c>
      <c r="J1012">
        <f>IF($D1012="","",IFERROR(VLOOKUP($D1012,POS_MASTER!$A:$AK,37,FALSE),""))</f>
        <v/>
      </c>
    </row>
    <row r="1013">
      <c r="A1013">
        <f>IF($D1013="","",MANAGER_PLAN!B1013)</f>
        <v/>
      </c>
      <c r="B1013">
        <f>IF($D1013="","",MANAGER_PLAN!C1013)</f>
        <v/>
      </c>
      <c r="C1013">
        <f>IF(MANAGER_PLAN!E1013="","",MANAGER_PLAN!D1013)</f>
        <v/>
      </c>
      <c r="D1013">
        <f>IF(MANAGER_PLAN!E1013="","",MANAGER_PLAN!E1013)</f>
        <v/>
      </c>
      <c r="E1013">
        <f>IF($D1013="","",MANAGER_PLAN!G1013)</f>
        <v/>
      </c>
      <c r="F1013">
        <f>IF($D1013="","",TRIM(MANAGER_PLAN!H1013&amp;" "&amp;MANAGER_PLAN!I1013))</f>
        <v/>
      </c>
      <c r="G1013">
        <f>IF($D1013="","",MANAGER_PLAN!J1013)</f>
        <v/>
      </c>
      <c r="H1013">
        <f>IF($D1013="","",MANAGER_PLAN!K1013)</f>
        <v/>
      </c>
      <c r="I1013">
        <f>IF($D1013="","",TRIM(IF(MANAGER_PLAN!N1013&lt;&gt;"","LOS: "&amp;MANAGER_PLAN!N1013&amp;" ","")&amp;IF(MANAGER_PLAN!O1013&lt;&gt;"","LOT: "&amp;MANAGER_PLAN!O1013,"")))</f>
        <v/>
      </c>
      <c r="J1013">
        <f>IF($D1013="","",IFERROR(VLOOKUP($D1013,POS_MASTER!$A:$AK,37,FALSE),""))</f>
        <v/>
      </c>
    </row>
    <row r="1014">
      <c r="A1014">
        <f>IF($D1014="","",MANAGER_PLAN!B1014)</f>
        <v/>
      </c>
      <c r="B1014">
        <f>IF($D1014="","",MANAGER_PLAN!C1014)</f>
        <v/>
      </c>
      <c r="C1014">
        <f>IF(MANAGER_PLAN!E1014="","",MANAGER_PLAN!D1014)</f>
        <v/>
      </c>
      <c r="D1014">
        <f>IF(MANAGER_PLAN!E1014="","",MANAGER_PLAN!E1014)</f>
        <v/>
      </c>
      <c r="E1014">
        <f>IF($D1014="","",MANAGER_PLAN!G1014)</f>
        <v/>
      </c>
      <c r="F1014">
        <f>IF($D1014="","",TRIM(MANAGER_PLAN!H1014&amp;" "&amp;MANAGER_PLAN!I1014))</f>
        <v/>
      </c>
      <c r="G1014">
        <f>IF($D1014="","",MANAGER_PLAN!J1014)</f>
        <v/>
      </c>
      <c r="H1014">
        <f>IF($D1014="","",MANAGER_PLAN!K1014)</f>
        <v/>
      </c>
      <c r="I1014">
        <f>IF($D1014="","",TRIM(IF(MANAGER_PLAN!N1014&lt;&gt;"","LOS: "&amp;MANAGER_PLAN!N1014&amp;" ","")&amp;IF(MANAGER_PLAN!O1014&lt;&gt;"","LOT: "&amp;MANAGER_PLAN!O1014,"")))</f>
        <v/>
      </c>
      <c r="J1014">
        <f>IF($D1014="","",IFERROR(VLOOKUP($D1014,POS_MASTER!$A:$AK,37,FALSE),""))</f>
        <v/>
      </c>
    </row>
    <row r="1015">
      <c r="A1015">
        <f>IF($D1015="","",MANAGER_PLAN!B1015)</f>
        <v/>
      </c>
      <c r="B1015">
        <f>IF($D1015="","",MANAGER_PLAN!C1015)</f>
        <v/>
      </c>
      <c r="C1015">
        <f>IF(MANAGER_PLAN!E1015="","",MANAGER_PLAN!D1015)</f>
        <v/>
      </c>
      <c r="D1015">
        <f>IF(MANAGER_PLAN!E1015="","",MANAGER_PLAN!E1015)</f>
        <v/>
      </c>
      <c r="E1015">
        <f>IF($D1015="","",MANAGER_PLAN!G1015)</f>
        <v/>
      </c>
      <c r="F1015">
        <f>IF($D1015="","",TRIM(MANAGER_PLAN!H1015&amp;" "&amp;MANAGER_PLAN!I1015))</f>
        <v/>
      </c>
      <c r="G1015">
        <f>IF($D1015="","",MANAGER_PLAN!J1015)</f>
        <v/>
      </c>
      <c r="H1015">
        <f>IF($D1015="","",MANAGER_PLAN!K1015)</f>
        <v/>
      </c>
      <c r="I1015">
        <f>IF($D1015="","",TRIM(IF(MANAGER_PLAN!N1015&lt;&gt;"","LOS: "&amp;MANAGER_PLAN!N1015&amp;" ","")&amp;IF(MANAGER_PLAN!O1015&lt;&gt;"","LOT: "&amp;MANAGER_PLAN!O1015,"")))</f>
        <v/>
      </c>
      <c r="J1015">
        <f>IF($D1015="","",IFERROR(VLOOKUP($D1015,POS_MASTER!$A:$AK,37,FALSE),""))</f>
        <v/>
      </c>
    </row>
    <row r="1016">
      <c r="A1016">
        <f>IF($D1016="","",MANAGER_PLAN!B1016)</f>
        <v/>
      </c>
      <c r="B1016">
        <f>IF($D1016="","",MANAGER_PLAN!C1016)</f>
        <v/>
      </c>
      <c r="C1016">
        <f>IF(MANAGER_PLAN!E1016="","",MANAGER_PLAN!D1016)</f>
        <v/>
      </c>
      <c r="D1016">
        <f>IF(MANAGER_PLAN!E1016="","",MANAGER_PLAN!E1016)</f>
        <v/>
      </c>
      <c r="E1016">
        <f>IF($D1016="","",MANAGER_PLAN!G1016)</f>
        <v/>
      </c>
      <c r="F1016">
        <f>IF($D1016="","",TRIM(MANAGER_PLAN!H1016&amp;" "&amp;MANAGER_PLAN!I1016))</f>
        <v/>
      </c>
      <c r="G1016">
        <f>IF($D1016="","",MANAGER_PLAN!J1016)</f>
        <v/>
      </c>
      <c r="H1016">
        <f>IF($D1016="","",MANAGER_PLAN!K1016)</f>
        <v/>
      </c>
      <c r="I1016">
        <f>IF($D1016="","",TRIM(IF(MANAGER_PLAN!N1016&lt;&gt;"","LOS: "&amp;MANAGER_PLAN!N1016&amp;" ","")&amp;IF(MANAGER_PLAN!O1016&lt;&gt;"","LOT: "&amp;MANAGER_PLAN!O1016,"")))</f>
        <v/>
      </c>
      <c r="J1016">
        <f>IF($D1016="","",IFERROR(VLOOKUP($D1016,POS_MASTER!$A:$AK,37,FALSE),""))</f>
        <v/>
      </c>
    </row>
    <row r="1017">
      <c r="A1017">
        <f>IF($D1017="","",MANAGER_PLAN!B1017)</f>
        <v/>
      </c>
      <c r="B1017">
        <f>IF($D1017="","",MANAGER_PLAN!C1017)</f>
        <v/>
      </c>
      <c r="C1017">
        <f>IF(MANAGER_PLAN!E1017="","",MANAGER_PLAN!D1017)</f>
        <v/>
      </c>
      <c r="D1017">
        <f>IF(MANAGER_PLAN!E1017="","",MANAGER_PLAN!E1017)</f>
        <v/>
      </c>
      <c r="E1017">
        <f>IF($D1017="","",MANAGER_PLAN!G1017)</f>
        <v/>
      </c>
      <c r="F1017">
        <f>IF($D1017="","",TRIM(MANAGER_PLAN!H1017&amp;" "&amp;MANAGER_PLAN!I1017))</f>
        <v/>
      </c>
      <c r="G1017">
        <f>IF($D1017="","",MANAGER_PLAN!J1017)</f>
        <v/>
      </c>
      <c r="H1017">
        <f>IF($D1017="","",MANAGER_PLAN!K1017)</f>
        <v/>
      </c>
      <c r="I1017">
        <f>IF($D1017="","",TRIM(IF(MANAGER_PLAN!N1017&lt;&gt;"","LOS: "&amp;MANAGER_PLAN!N1017&amp;" ","")&amp;IF(MANAGER_PLAN!O1017&lt;&gt;"","LOT: "&amp;MANAGER_PLAN!O1017,"")))</f>
        <v/>
      </c>
      <c r="J1017">
        <f>IF($D1017="","",IFERROR(VLOOKUP($D1017,POS_MASTER!$A:$AK,37,FALSE),""))</f>
        <v/>
      </c>
    </row>
    <row r="1018">
      <c r="A1018">
        <f>IF($D1018="","",MANAGER_PLAN!B1018)</f>
        <v/>
      </c>
      <c r="B1018">
        <f>IF($D1018="","",MANAGER_PLAN!C1018)</f>
        <v/>
      </c>
      <c r="C1018">
        <f>IF(MANAGER_PLAN!E1018="","",MANAGER_PLAN!D1018)</f>
        <v/>
      </c>
      <c r="D1018">
        <f>IF(MANAGER_PLAN!E1018="","",MANAGER_PLAN!E1018)</f>
        <v/>
      </c>
      <c r="E1018">
        <f>IF($D1018="","",MANAGER_PLAN!G1018)</f>
        <v/>
      </c>
      <c r="F1018">
        <f>IF($D1018="","",TRIM(MANAGER_PLAN!H1018&amp;" "&amp;MANAGER_PLAN!I1018))</f>
        <v/>
      </c>
      <c r="G1018">
        <f>IF($D1018="","",MANAGER_PLAN!J1018)</f>
        <v/>
      </c>
      <c r="H1018">
        <f>IF($D1018="","",MANAGER_PLAN!K1018)</f>
        <v/>
      </c>
      <c r="I1018">
        <f>IF($D1018="","",TRIM(IF(MANAGER_PLAN!N1018&lt;&gt;"","LOS: "&amp;MANAGER_PLAN!N1018&amp;" ","")&amp;IF(MANAGER_PLAN!O1018&lt;&gt;"","LOT: "&amp;MANAGER_PLAN!O1018,"")))</f>
        <v/>
      </c>
      <c r="J1018">
        <f>IF($D1018="","",IFERROR(VLOOKUP($D1018,POS_MASTER!$A:$AK,37,FALSE),""))</f>
        <v/>
      </c>
    </row>
    <row r="1019">
      <c r="A1019">
        <f>IF($D1019="","",MANAGER_PLAN!B1019)</f>
        <v/>
      </c>
      <c r="B1019">
        <f>IF($D1019="","",MANAGER_PLAN!C1019)</f>
        <v/>
      </c>
      <c r="C1019">
        <f>IF(MANAGER_PLAN!E1019="","",MANAGER_PLAN!D1019)</f>
        <v/>
      </c>
      <c r="D1019">
        <f>IF(MANAGER_PLAN!E1019="","",MANAGER_PLAN!E1019)</f>
        <v/>
      </c>
      <c r="E1019">
        <f>IF($D1019="","",MANAGER_PLAN!G1019)</f>
        <v/>
      </c>
      <c r="F1019">
        <f>IF($D1019="","",TRIM(MANAGER_PLAN!H1019&amp;" "&amp;MANAGER_PLAN!I1019))</f>
        <v/>
      </c>
      <c r="G1019">
        <f>IF($D1019="","",MANAGER_PLAN!J1019)</f>
        <v/>
      </c>
      <c r="H1019">
        <f>IF($D1019="","",MANAGER_PLAN!K1019)</f>
        <v/>
      </c>
      <c r="I1019">
        <f>IF($D1019="","",TRIM(IF(MANAGER_PLAN!N1019&lt;&gt;"","LOS: "&amp;MANAGER_PLAN!N1019&amp;" ","")&amp;IF(MANAGER_PLAN!O1019&lt;&gt;"","LOT: "&amp;MANAGER_PLAN!O1019,"")))</f>
        <v/>
      </c>
      <c r="J1019">
        <f>IF($D1019="","",IFERROR(VLOOKUP($D1019,POS_MASTER!$A:$AK,37,FALSE),""))</f>
        <v/>
      </c>
    </row>
    <row r="1020">
      <c r="A1020">
        <f>IF($D1020="","",MANAGER_PLAN!B1020)</f>
        <v/>
      </c>
      <c r="B1020">
        <f>IF($D1020="","",MANAGER_PLAN!C1020)</f>
        <v/>
      </c>
      <c r="C1020">
        <f>IF(MANAGER_PLAN!E1020="","",MANAGER_PLAN!D1020)</f>
        <v/>
      </c>
      <c r="D1020">
        <f>IF(MANAGER_PLAN!E1020="","",MANAGER_PLAN!E1020)</f>
        <v/>
      </c>
      <c r="E1020">
        <f>IF($D1020="","",MANAGER_PLAN!G1020)</f>
        <v/>
      </c>
      <c r="F1020">
        <f>IF($D1020="","",TRIM(MANAGER_PLAN!H1020&amp;" "&amp;MANAGER_PLAN!I1020))</f>
        <v/>
      </c>
      <c r="G1020">
        <f>IF($D1020="","",MANAGER_PLAN!J1020)</f>
        <v/>
      </c>
      <c r="H1020">
        <f>IF($D1020="","",MANAGER_PLAN!K1020)</f>
        <v/>
      </c>
      <c r="I1020">
        <f>IF($D1020="","",TRIM(IF(MANAGER_PLAN!N1020&lt;&gt;"","LOS: "&amp;MANAGER_PLAN!N1020&amp;" ","")&amp;IF(MANAGER_PLAN!O1020&lt;&gt;"","LOT: "&amp;MANAGER_PLAN!O1020,"")))</f>
        <v/>
      </c>
      <c r="J1020">
        <f>IF($D1020="","",IFERROR(VLOOKUP($D1020,POS_MASTER!$A:$AK,37,FALSE),""))</f>
        <v/>
      </c>
    </row>
    <row r="1021">
      <c r="A1021">
        <f>IF($D1021="","",MANAGER_PLAN!B1021)</f>
        <v/>
      </c>
      <c r="B1021">
        <f>IF($D1021="","",MANAGER_PLAN!C1021)</f>
        <v/>
      </c>
      <c r="C1021">
        <f>IF(MANAGER_PLAN!E1021="","",MANAGER_PLAN!D1021)</f>
        <v/>
      </c>
      <c r="D1021">
        <f>IF(MANAGER_PLAN!E1021="","",MANAGER_PLAN!E1021)</f>
        <v/>
      </c>
      <c r="E1021">
        <f>IF($D1021="","",MANAGER_PLAN!G1021)</f>
        <v/>
      </c>
      <c r="F1021">
        <f>IF($D1021="","",TRIM(MANAGER_PLAN!H1021&amp;" "&amp;MANAGER_PLAN!I1021))</f>
        <v/>
      </c>
      <c r="G1021">
        <f>IF($D1021="","",MANAGER_PLAN!J1021)</f>
        <v/>
      </c>
      <c r="H1021">
        <f>IF($D1021="","",MANAGER_PLAN!K1021)</f>
        <v/>
      </c>
      <c r="I1021">
        <f>IF($D1021="","",TRIM(IF(MANAGER_PLAN!N1021&lt;&gt;"","LOS: "&amp;MANAGER_PLAN!N1021&amp;" ","")&amp;IF(MANAGER_PLAN!O1021&lt;&gt;"","LOT: "&amp;MANAGER_PLAN!O1021,"")))</f>
        <v/>
      </c>
      <c r="J1021">
        <f>IF($D1021="","",IFERROR(VLOOKUP($D1021,POS_MASTER!$A:$AK,37,FALSE),""))</f>
        <v/>
      </c>
    </row>
    <row r="1022">
      <c r="A1022">
        <f>IF($D1022="","",MANAGER_PLAN!B1022)</f>
        <v/>
      </c>
      <c r="B1022">
        <f>IF($D1022="","",MANAGER_PLAN!C1022)</f>
        <v/>
      </c>
      <c r="C1022">
        <f>IF(MANAGER_PLAN!E1022="","",MANAGER_PLAN!D1022)</f>
        <v/>
      </c>
      <c r="D1022">
        <f>IF(MANAGER_PLAN!E1022="","",MANAGER_PLAN!E1022)</f>
        <v/>
      </c>
      <c r="E1022">
        <f>IF($D1022="","",MANAGER_PLAN!G1022)</f>
        <v/>
      </c>
      <c r="F1022">
        <f>IF($D1022="","",TRIM(MANAGER_PLAN!H1022&amp;" "&amp;MANAGER_PLAN!I1022))</f>
        <v/>
      </c>
      <c r="G1022">
        <f>IF($D1022="","",MANAGER_PLAN!J1022)</f>
        <v/>
      </c>
      <c r="H1022">
        <f>IF($D1022="","",MANAGER_PLAN!K1022)</f>
        <v/>
      </c>
      <c r="I1022">
        <f>IF($D1022="","",TRIM(IF(MANAGER_PLAN!N1022&lt;&gt;"","LOS: "&amp;MANAGER_PLAN!N1022&amp;" ","")&amp;IF(MANAGER_PLAN!O1022&lt;&gt;"","LOT: "&amp;MANAGER_PLAN!O1022,"")))</f>
        <v/>
      </c>
      <c r="J1022">
        <f>IF($D1022="","",IFERROR(VLOOKUP($D1022,POS_MASTER!$A:$AK,37,FALSE),""))</f>
        <v/>
      </c>
    </row>
    <row r="1023">
      <c r="A1023">
        <f>IF($D1023="","",MANAGER_PLAN!B1023)</f>
        <v/>
      </c>
      <c r="B1023">
        <f>IF($D1023="","",MANAGER_PLAN!C1023)</f>
        <v/>
      </c>
      <c r="C1023">
        <f>IF(MANAGER_PLAN!E1023="","",MANAGER_PLAN!D1023)</f>
        <v/>
      </c>
      <c r="D1023">
        <f>IF(MANAGER_PLAN!E1023="","",MANAGER_PLAN!E1023)</f>
        <v/>
      </c>
      <c r="E1023">
        <f>IF($D1023="","",MANAGER_PLAN!G1023)</f>
        <v/>
      </c>
      <c r="F1023">
        <f>IF($D1023="","",TRIM(MANAGER_PLAN!H1023&amp;" "&amp;MANAGER_PLAN!I1023))</f>
        <v/>
      </c>
      <c r="G1023">
        <f>IF($D1023="","",MANAGER_PLAN!J1023)</f>
        <v/>
      </c>
      <c r="H1023">
        <f>IF($D1023="","",MANAGER_PLAN!K1023)</f>
        <v/>
      </c>
      <c r="I1023">
        <f>IF($D1023="","",TRIM(IF(MANAGER_PLAN!N1023&lt;&gt;"","LOS: "&amp;MANAGER_PLAN!N1023&amp;" ","")&amp;IF(MANAGER_PLAN!O1023&lt;&gt;"","LOT: "&amp;MANAGER_PLAN!O1023,"")))</f>
        <v/>
      </c>
      <c r="J1023">
        <f>IF($D1023="","",IFERROR(VLOOKUP($D1023,POS_MASTER!$A:$AK,37,FALSE),""))</f>
        <v/>
      </c>
    </row>
    <row r="1024">
      <c r="A1024">
        <f>IF($D1024="","",MANAGER_PLAN!B1024)</f>
        <v/>
      </c>
      <c r="B1024">
        <f>IF($D1024="","",MANAGER_PLAN!C1024)</f>
        <v/>
      </c>
      <c r="C1024">
        <f>IF(MANAGER_PLAN!E1024="","",MANAGER_PLAN!D1024)</f>
        <v/>
      </c>
      <c r="D1024">
        <f>IF(MANAGER_PLAN!E1024="","",MANAGER_PLAN!E1024)</f>
        <v/>
      </c>
      <c r="E1024">
        <f>IF($D1024="","",MANAGER_PLAN!G1024)</f>
        <v/>
      </c>
      <c r="F1024">
        <f>IF($D1024="","",TRIM(MANAGER_PLAN!H1024&amp;" "&amp;MANAGER_PLAN!I1024))</f>
        <v/>
      </c>
      <c r="G1024">
        <f>IF($D1024="","",MANAGER_PLAN!J1024)</f>
        <v/>
      </c>
      <c r="H1024">
        <f>IF($D1024="","",MANAGER_PLAN!K1024)</f>
        <v/>
      </c>
      <c r="I1024">
        <f>IF($D1024="","",TRIM(IF(MANAGER_PLAN!N1024&lt;&gt;"","LOS: "&amp;MANAGER_PLAN!N1024&amp;" ","")&amp;IF(MANAGER_PLAN!O1024&lt;&gt;"","LOT: "&amp;MANAGER_PLAN!O1024,"")))</f>
        <v/>
      </c>
      <c r="J1024">
        <f>IF($D1024="","",IFERROR(VLOOKUP($D1024,POS_MASTER!$A:$AK,37,FALSE),""))</f>
        <v/>
      </c>
    </row>
    <row r="1025">
      <c r="A1025">
        <f>IF($D1025="","",MANAGER_PLAN!B1025)</f>
        <v/>
      </c>
      <c r="B1025">
        <f>IF($D1025="","",MANAGER_PLAN!C1025)</f>
        <v/>
      </c>
      <c r="C1025">
        <f>IF(MANAGER_PLAN!E1025="","",MANAGER_PLAN!D1025)</f>
        <v/>
      </c>
      <c r="D1025">
        <f>IF(MANAGER_PLAN!E1025="","",MANAGER_PLAN!E1025)</f>
        <v/>
      </c>
      <c r="E1025">
        <f>IF($D1025="","",MANAGER_PLAN!G1025)</f>
        <v/>
      </c>
      <c r="F1025">
        <f>IF($D1025="","",TRIM(MANAGER_PLAN!H1025&amp;" "&amp;MANAGER_PLAN!I1025))</f>
        <v/>
      </c>
      <c r="G1025">
        <f>IF($D1025="","",MANAGER_PLAN!J1025)</f>
        <v/>
      </c>
      <c r="H1025">
        <f>IF($D1025="","",MANAGER_PLAN!K1025)</f>
        <v/>
      </c>
      <c r="I1025">
        <f>IF($D1025="","",TRIM(IF(MANAGER_PLAN!N1025&lt;&gt;"","LOS: "&amp;MANAGER_PLAN!N1025&amp;" ","")&amp;IF(MANAGER_PLAN!O1025&lt;&gt;"","LOT: "&amp;MANAGER_PLAN!O1025,"")))</f>
        <v/>
      </c>
      <c r="J1025">
        <f>IF($D1025="","",IFERROR(VLOOKUP($D1025,POS_MASTER!$A:$AK,37,FALSE),""))</f>
        <v/>
      </c>
    </row>
    <row r="1026">
      <c r="A1026">
        <f>IF($D1026="","",MANAGER_PLAN!B1026)</f>
        <v/>
      </c>
      <c r="B1026">
        <f>IF($D1026="","",MANAGER_PLAN!C1026)</f>
        <v/>
      </c>
      <c r="C1026">
        <f>IF(MANAGER_PLAN!E1026="","",MANAGER_PLAN!D1026)</f>
        <v/>
      </c>
      <c r="D1026">
        <f>IF(MANAGER_PLAN!E1026="","",MANAGER_PLAN!E1026)</f>
        <v/>
      </c>
      <c r="E1026">
        <f>IF($D1026="","",MANAGER_PLAN!G1026)</f>
        <v/>
      </c>
      <c r="F1026">
        <f>IF($D1026="","",TRIM(MANAGER_PLAN!H1026&amp;" "&amp;MANAGER_PLAN!I1026))</f>
        <v/>
      </c>
      <c r="G1026">
        <f>IF($D1026="","",MANAGER_PLAN!J1026)</f>
        <v/>
      </c>
      <c r="H1026">
        <f>IF($D1026="","",MANAGER_PLAN!K1026)</f>
        <v/>
      </c>
      <c r="I1026">
        <f>IF($D1026="","",TRIM(IF(MANAGER_PLAN!N1026&lt;&gt;"","LOS: "&amp;MANAGER_PLAN!N1026&amp;" ","")&amp;IF(MANAGER_PLAN!O1026&lt;&gt;"","LOT: "&amp;MANAGER_PLAN!O1026,"")))</f>
        <v/>
      </c>
      <c r="J1026">
        <f>IF($D1026="","",IFERROR(VLOOKUP($D1026,POS_MASTER!$A:$AK,37,FALSE),""))</f>
        <v/>
      </c>
    </row>
    <row r="1027">
      <c r="A1027">
        <f>IF($D1027="","",MANAGER_PLAN!B1027)</f>
        <v/>
      </c>
      <c r="B1027">
        <f>IF($D1027="","",MANAGER_PLAN!C1027)</f>
        <v/>
      </c>
      <c r="C1027">
        <f>IF(MANAGER_PLAN!E1027="","",MANAGER_PLAN!D1027)</f>
        <v/>
      </c>
      <c r="D1027">
        <f>IF(MANAGER_PLAN!E1027="","",MANAGER_PLAN!E1027)</f>
        <v/>
      </c>
      <c r="E1027">
        <f>IF($D1027="","",MANAGER_PLAN!G1027)</f>
        <v/>
      </c>
      <c r="F1027">
        <f>IF($D1027="","",TRIM(MANAGER_PLAN!H1027&amp;" "&amp;MANAGER_PLAN!I1027))</f>
        <v/>
      </c>
      <c r="G1027">
        <f>IF($D1027="","",MANAGER_PLAN!J1027)</f>
        <v/>
      </c>
      <c r="H1027">
        <f>IF($D1027="","",MANAGER_PLAN!K1027)</f>
        <v/>
      </c>
      <c r="I1027">
        <f>IF($D1027="","",TRIM(IF(MANAGER_PLAN!N1027&lt;&gt;"","LOS: "&amp;MANAGER_PLAN!N1027&amp;" ","")&amp;IF(MANAGER_PLAN!O1027&lt;&gt;"","LOT: "&amp;MANAGER_PLAN!O1027,"")))</f>
        <v/>
      </c>
      <c r="J1027">
        <f>IF($D1027="","",IFERROR(VLOOKUP($D1027,POS_MASTER!$A:$AK,37,FALSE),""))</f>
        <v/>
      </c>
    </row>
    <row r="1028">
      <c r="A1028">
        <f>IF($D1028="","",MANAGER_PLAN!B1028)</f>
        <v/>
      </c>
      <c r="B1028">
        <f>IF($D1028="","",MANAGER_PLAN!C1028)</f>
        <v/>
      </c>
      <c r="C1028">
        <f>IF(MANAGER_PLAN!E1028="","",MANAGER_PLAN!D1028)</f>
        <v/>
      </c>
      <c r="D1028">
        <f>IF(MANAGER_PLAN!E1028="","",MANAGER_PLAN!E1028)</f>
        <v/>
      </c>
      <c r="E1028">
        <f>IF($D1028="","",MANAGER_PLAN!G1028)</f>
        <v/>
      </c>
      <c r="F1028">
        <f>IF($D1028="","",TRIM(MANAGER_PLAN!H1028&amp;" "&amp;MANAGER_PLAN!I1028))</f>
        <v/>
      </c>
      <c r="G1028">
        <f>IF($D1028="","",MANAGER_PLAN!J1028)</f>
        <v/>
      </c>
      <c r="H1028">
        <f>IF($D1028="","",MANAGER_PLAN!K1028)</f>
        <v/>
      </c>
      <c r="I1028">
        <f>IF($D1028="","",TRIM(IF(MANAGER_PLAN!N1028&lt;&gt;"","LOS: "&amp;MANAGER_PLAN!N1028&amp;" ","")&amp;IF(MANAGER_PLAN!O1028&lt;&gt;"","LOT: "&amp;MANAGER_PLAN!O1028,"")))</f>
        <v/>
      </c>
      <c r="J1028">
        <f>IF($D1028="","",IFERROR(VLOOKUP($D1028,POS_MASTER!$A:$AK,37,FALSE),""))</f>
        <v/>
      </c>
    </row>
    <row r="1029">
      <c r="A1029">
        <f>IF($D1029="","",MANAGER_PLAN!B1029)</f>
        <v/>
      </c>
      <c r="B1029">
        <f>IF($D1029="","",MANAGER_PLAN!C1029)</f>
        <v/>
      </c>
      <c r="C1029">
        <f>IF(MANAGER_PLAN!E1029="","",MANAGER_PLAN!D1029)</f>
        <v/>
      </c>
      <c r="D1029">
        <f>IF(MANAGER_PLAN!E1029="","",MANAGER_PLAN!E1029)</f>
        <v/>
      </c>
      <c r="E1029">
        <f>IF($D1029="","",MANAGER_PLAN!G1029)</f>
        <v/>
      </c>
      <c r="F1029">
        <f>IF($D1029="","",TRIM(MANAGER_PLAN!H1029&amp;" "&amp;MANAGER_PLAN!I1029))</f>
        <v/>
      </c>
      <c r="G1029">
        <f>IF($D1029="","",MANAGER_PLAN!J1029)</f>
        <v/>
      </c>
      <c r="H1029">
        <f>IF($D1029="","",MANAGER_PLAN!K1029)</f>
        <v/>
      </c>
      <c r="I1029">
        <f>IF($D1029="","",TRIM(IF(MANAGER_PLAN!N1029&lt;&gt;"","LOS: "&amp;MANAGER_PLAN!N1029&amp;" ","")&amp;IF(MANAGER_PLAN!O1029&lt;&gt;"","LOT: "&amp;MANAGER_PLAN!O1029,"")))</f>
        <v/>
      </c>
      <c r="J1029">
        <f>IF($D1029="","",IFERROR(VLOOKUP($D1029,POS_MASTER!$A:$AK,37,FALSE),""))</f>
        <v/>
      </c>
    </row>
    <row r="1030">
      <c r="A1030">
        <f>IF($D1030="","",MANAGER_PLAN!B1030)</f>
        <v/>
      </c>
      <c r="B1030">
        <f>IF($D1030="","",MANAGER_PLAN!C1030)</f>
        <v/>
      </c>
      <c r="C1030">
        <f>IF(MANAGER_PLAN!E1030="","",MANAGER_PLAN!D1030)</f>
        <v/>
      </c>
      <c r="D1030">
        <f>IF(MANAGER_PLAN!E1030="","",MANAGER_PLAN!E1030)</f>
        <v/>
      </c>
      <c r="E1030">
        <f>IF($D1030="","",MANAGER_PLAN!G1030)</f>
        <v/>
      </c>
      <c r="F1030">
        <f>IF($D1030="","",TRIM(MANAGER_PLAN!H1030&amp;" "&amp;MANAGER_PLAN!I1030))</f>
        <v/>
      </c>
      <c r="G1030">
        <f>IF($D1030="","",MANAGER_PLAN!J1030)</f>
        <v/>
      </c>
      <c r="H1030">
        <f>IF($D1030="","",MANAGER_PLAN!K1030)</f>
        <v/>
      </c>
      <c r="I1030">
        <f>IF($D1030="","",TRIM(IF(MANAGER_PLAN!N1030&lt;&gt;"","LOS: "&amp;MANAGER_PLAN!N1030&amp;" ","")&amp;IF(MANAGER_PLAN!O1030&lt;&gt;"","LOT: "&amp;MANAGER_PLAN!O1030,"")))</f>
        <v/>
      </c>
      <c r="J1030">
        <f>IF($D1030="","",IFERROR(VLOOKUP($D1030,POS_MASTER!$A:$AK,37,FALSE),""))</f>
        <v/>
      </c>
    </row>
    <row r="1031">
      <c r="A1031">
        <f>IF($D1031="","",MANAGER_PLAN!B1031)</f>
        <v/>
      </c>
      <c r="B1031">
        <f>IF($D1031="","",MANAGER_PLAN!C1031)</f>
        <v/>
      </c>
      <c r="C1031">
        <f>IF(MANAGER_PLAN!E1031="","",MANAGER_PLAN!D1031)</f>
        <v/>
      </c>
      <c r="D1031">
        <f>IF(MANAGER_PLAN!E1031="","",MANAGER_PLAN!E1031)</f>
        <v/>
      </c>
      <c r="E1031">
        <f>IF($D1031="","",MANAGER_PLAN!G1031)</f>
        <v/>
      </c>
      <c r="F1031">
        <f>IF($D1031="","",TRIM(MANAGER_PLAN!H1031&amp;" "&amp;MANAGER_PLAN!I1031))</f>
        <v/>
      </c>
      <c r="G1031">
        <f>IF($D1031="","",MANAGER_PLAN!J1031)</f>
        <v/>
      </c>
      <c r="H1031">
        <f>IF($D1031="","",MANAGER_PLAN!K1031)</f>
        <v/>
      </c>
      <c r="I1031">
        <f>IF($D1031="","",TRIM(IF(MANAGER_PLAN!N1031&lt;&gt;"","LOS: "&amp;MANAGER_PLAN!N1031&amp;" ","")&amp;IF(MANAGER_PLAN!O1031&lt;&gt;"","LOT: "&amp;MANAGER_PLAN!O1031,"")))</f>
        <v/>
      </c>
      <c r="J1031">
        <f>IF($D1031="","",IFERROR(VLOOKUP($D1031,POS_MASTER!$A:$AK,37,FALSE),""))</f>
        <v/>
      </c>
    </row>
    <row r="1032">
      <c r="A1032">
        <f>IF($D1032="","",MANAGER_PLAN!B1032)</f>
        <v/>
      </c>
      <c r="B1032">
        <f>IF($D1032="","",MANAGER_PLAN!C1032)</f>
        <v/>
      </c>
      <c r="C1032">
        <f>IF(MANAGER_PLAN!E1032="","",MANAGER_PLAN!D1032)</f>
        <v/>
      </c>
      <c r="D1032">
        <f>IF(MANAGER_PLAN!E1032="","",MANAGER_PLAN!E1032)</f>
        <v/>
      </c>
      <c r="E1032">
        <f>IF($D1032="","",MANAGER_PLAN!G1032)</f>
        <v/>
      </c>
      <c r="F1032">
        <f>IF($D1032="","",TRIM(MANAGER_PLAN!H1032&amp;" "&amp;MANAGER_PLAN!I1032))</f>
        <v/>
      </c>
      <c r="G1032">
        <f>IF($D1032="","",MANAGER_PLAN!J1032)</f>
        <v/>
      </c>
      <c r="H1032">
        <f>IF($D1032="","",MANAGER_PLAN!K1032)</f>
        <v/>
      </c>
      <c r="I1032">
        <f>IF($D1032="","",TRIM(IF(MANAGER_PLAN!N1032&lt;&gt;"","LOS: "&amp;MANAGER_PLAN!N1032&amp;" ","")&amp;IF(MANAGER_PLAN!O1032&lt;&gt;"","LOT: "&amp;MANAGER_PLAN!O1032,"")))</f>
        <v/>
      </c>
      <c r="J1032">
        <f>IF($D1032="","",IFERROR(VLOOKUP($D1032,POS_MASTER!$A:$AK,37,FALSE),""))</f>
        <v/>
      </c>
    </row>
    <row r="1033">
      <c r="A1033">
        <f>IF($D1033="","",MANAGER_PLAN!B1033)</f>
        <v/>
      </c>
      <c r="B1033">
        <f>IF($D1033="","",MANAGER_PLAN!C1033)</f>
        <v/>
      </c>
      <c r="C1033">
        <f>IF(MANAGER_PLAN!E1033="","",MANAGER_PLAN!D1033)</f>
        <v/>
      </c>
      <c r="D1033">
        <f>IF(MANAGER_PLAN!E1033="","",MANAGER_PLAN!E1033)</f>
        <v/>
      </c>
      <c r="E1033">
        <f>IF($D1033="","",MANAGER_PLAN!G1033)</f>
        <v/>
      </c>
      <c r="F1033">
        <f>IF($D1033="","",TRIM(MANAGER_PLAN!H1033&amp;" "&amp;MANAGER_PLAN!I1033))</f>
        <v/>
      </c>
      <c r="G1033">
        <f>IF($D1033="","",MANAGER_PLAN!J1033)</f>
        <v/>
      </c>
      <c r="H1033">
        <f>IF($D1033="","",MANAGER_PLAN!K1033)</f>
        <v/>
      </c>
      <c r="I1033">
        <f>IF($D1033="","",TRIM(IF(MANAGER_PLAN!N1033&lt;&gt;"","LOS: "&amp;MANAGER_PLAN!N1033&amp;" ","")&amp;IF(MANAGER_PLAN!O1033&lt;&gt;"","LOT: "&amp;MANAGER_PLAN!O1033,"")))</f>
        <v/>
      </c>
      <c r="J1033">
        <f>IF($D1033="","",IFERROR(VLOOKUP($D1033,POS_MASTER!$A:$AK,37,FALSE),""))</f>
        <v/>
      </c>
    </row>
    <row r="1034">
      <c r="A1034">
        <f>IF($D1034="","",MANAGER_PLAN!B1034)</f>
        <v/>
      </c>
      <c r="B1034">
        <f>IF($D1034="","",MANAGER_PLAN!C1034)</f>
        <v/>
      </c>
      <c r="C1034">
        <f>IF(MANAGER_PLAN!E1034="","",MANAGER_PLAN!D1034)</f>
        <v/>
      </c>
      <c r="D1034">
        <f>IF(MANAGER_PLAN!E1034="","",MANAGER_PLAN!E1034)</f>
        <v/>
      </c>
      <c r="E1034">
        <f>IF($D1034="","",MANAGER_PLAN!G1034)</f>
        <v/>
      </c>
      <c r="F1034">
        <f>IF($D1034="","",TRIM(MANAGER_PLAN!H1034&amp;" "&amp;MANAGER_PLAN!I1034))</f>
        <v/>
      </c>
      <c r="G1034">
        <f>IF($D1034="","",MANAGER_PLAN!J1034)</f>
        <v/>
      </c>
      <c r="H1034">
        <f>IF($D1034="","",MANAGER_PLAN!K1034)</f>
        <v/>
      </c>
      <c r="I1034">
        <f>IF($D1034="","",TRIM(IF(MANAGER_PLAN!N1034&lt;&gt;"","LOS: "&amp;MANAGER_PLAN!N1034&amp;" ","")&amp;IF(MANAGER_PLAN!O1034&lt;&gt;"","LOT: "&amp;MANAGER_PLAN!O1034,"")))</f>
        <v/>
      </c>
      <c r="J1034">
        <f>IF($D1034="","",IFERROR(VLOOKUP($D1034,POS_MASTER!$A:$AK,37,FALSE),""))</f>
        <v/>
      </c>
    </row>
    <row r="1035">
      <c r="A1035">
        <f>IF($D1035="","",MANAGER_PLAN!B1035)</f>
        <v/>
      </c>
      <c r="B1035">
        <f>IF($D1035="","",MANAGER_PLAN!C1035)</f>
        <v/>
      </c>
      <c r="C1035">
        <f>IF(MANAGER_PLAN!E1035="","",MANAGER_PLAN!D1035)</f>
        <v/>
      </c>
      <c r="D1035">
        <f>IF(MANAGER_PLAN!E1035="","",MANAGER_PLAN!E1035)</f>
        <v/>
      </c>
      <c r="E1035">
        <f>IF($D1035="","",MANAGER_PLAN!G1035)</f>
        <v/>
      </c>
      <c r="F1035">
        <f>IF($D1035="","",TRIM(MANAGER_PLAN!H1035&amp;" "&amp;MANAGER_PLAN!I1035))</f>
        <v/>
      </c>
      <c r="G1035">
        <f>IF($D1035="","",MANAGER_PLAN!J1035)</f>
        <v/>
      </c>
      <c r="H1035">
        <f>IF($D1035="","",MANAGER_PLAN!K1035)</f>
        <v/>
      </c>
      <c r="I1035">
        <f>IF($D1035="","",TRIM(IF(MANAGER_PLAN!N1035&lt;&gt;"","LOS: "&amp;MANAGER_PLAN!N1035&amp;" ","")&amp;IF(MANAGER_PLAN!O1035&lt;&gt;"","LOT: "&amp;MANAGER_PLAN!O1035,"")))</f>
        <v/>
      </c>
      <c r="J1035">
        <f>IF($D1035="","",IFERROR(VLOOKUP($D1035,POS_MASTER!$A:$AK,37,FALSE),""))</f>
        <v/>
      </c>
    </row>
    <row r="1036">
      <c r="A1036">
        <f>IF($D1036="","",MANAGER_PLAN!B1036)</f>
        <v/>
      </c>
      <c r="B1036">
        <f>IF($D1036="","",MANAGER_PLAN!C1036)</f>
        <v/>
      </c>
      <c r="C1036">
        <f>IF(MANAGER_PLAN!E1036="","",MANAGER_PLAN!D1036)</f>
        <v/>
      </c>
      <c r="D1036">
        <f>IF(MANAGER_PLAN!E1036="","",MANAGER_PLAN!E1036)</f>
        <v/>
      </c>
      <c r="E1036">
        <f>IF($D1036="","",MANAGER_PLAN!G1036)</f>
        <v/>
      </c>
      <c r="F1036">
        <f>IF($D1036="","",TRIM(MANAGER_PLAN!H1036&amp;" "&amp;MANAGER_PLAN!I1036))</f>
        <v/>
      </c>
      <c r="G1036">
        <f>IF($D1036="","",MANAGER_PLAN!J1036)</f>
        <v/>
      </c>
      <c r="H1036">
        <f>IF($D1036="","",MANAGER_PLAN!K1036)</f>
        <v/>
      </c>
      <c r="I1036">
        <f>IF($D1036="","",TRIM(IF(MANAGER_PLAN!N1036&lt;&gt;"","LOS: "&amp;MANAGER_PLAN!N1036&amp;" ","")&amp;IF(MANAGER_PLAN!O1036&lt;&gt;"","LOT: "&amp;MANAGER_PLAN!O1036,"")))</f>
        <v/>
      </c>
      <c r="J1036">
        <f>IF($D1036="","",IFERROR(VLOOKUP($D1036,POS_MASTER!$A:$AK,37,FALSE),""))</f>
        <v/>
      </c>
    </row>
    <row r="1037">
      <c r="A1037">
        <f>IF($D1037="","",MANAGER_PLAN!B1037)</f>
        <v/>
      </c>
      <c r="B1037">
        <f>IF($D1037="","",MANAGER_PLAN!C1037)</f>
        <v/>
      </c>
      <c r="C1037">
        <f>IF(MANAGER_PLAN!E1037="","",MANAGER_PLAN!D1037)</f>
        <v/>
      </c>
      <c r="D1037">
        <f>IF(MANAGER_PLAN!E1037="","",MANAGER_PLAN!E1037)</f>
        <v/>
      </c>
      <c r="E1037">
        <f>IF($D1037="","",MANAGER_PLAN!G1037)</f>
        <v/>
      </c>
      <c r="F1037">
        <f>IF($D1037="","",TRIM(MANAGER_PLAN!H1037&amp;" "&amp;MANAGER_PLAN!I1037))</f>
        <v/>
      </c>
      <c r="G1037">
        <f>IF($D1037="","",MANAGER_PLAN!J1037)</f>
        <v/>
      </c>
      <c r="H1037">
        <f>IF($D1037="","",MANAGER_PLAN!K1037)</f>
        <v/>
      </c>
      <c r="I1037">
        <f>IF($D1037="","",TRIM(IF(MANAGER_PLAN!N1037&lt;&gt;"","LOS: "&amp;MANAGER_PLAN!N1037&amp;" ","")&amp;IF(MANAGER_PLAN!O1037&lt;&gt;"","LOT: "&amp;MANAGER_PLAN!O1037,"")))</f>
        <v/>
      </c>
      <c r="J1037">
        <f>IF($D1037="","",IFERROR(VLOOKUP($D1037,POS_MASTER!$A:$AK,37,FALSE),""))</f>
        <v/>
      </c>
    </row>
    <row r="1038">
      <c r="A1038">
        <f>IF($D1038="","",MANAGER_PLAN!B1038)</f>
        <v/>
      </c>
      <c r="B1038">
        <f>IF($D1038="","",MANAGER_PLAN!C1038)</f>
        <v/>
      </c>
      <c r="C1038">
        <f>IF(MANAGER_PLAN!E1038="","",MANAGER_PLAN!D1038)</f>
        <v/>
      </c>
      <c r="D1038">
        <f>IF(MANAGER_PLAN!E1038="","",MANAGER_PLAN!E1038)</f>
        <v/>
      </c>
      <c r="E1038">
        <f>IF($D1038="","",MANAGER_PLAN!G1038)</f>
        <v/>
      </c>
      <c r="F1038">
        <f>IF($D1038="","",TRIM(MANAGER_PLAN!H1038&amp;" "&amp;MANAGER_PLAN!I1038))</f>
        <v/>
      </c>
      <c r="G1038">
        <f>IF($D1038="","",MANAGER_PLAN!J1038)</f>
        <v/>
      </c>
      <c r="H1038">
        <f>IF($D1038="","",MANAGER_PLAN!K1038)</f>
        <v/>
      </c>
      <c r="I1038">
        <f>IF($D1038="","",TRIM(IF(MANAGER_PLAN!N1038&lt;&gt;"","LOS: "&amp;MANAGER_PLAN!N1038&amp;" ","")&amp;IF(MANAGER_PLAN!O1038&lt;&gt;"","LOT: "&amp;MANAGER_PLAN!O1038,"")))</f>
        <v/>
      </c>
      <c r="J1038">
        <f>IF($D1038="","",IFERROR(VLOOKUP($D1038,POS_MASTER!$A:$AK,37,FALSE),""))</f>
        <v/>
      </c>
    </row>
    <row r="1039">
      <c r="A1039">
        <f>IF($D1039="","",MANAGER_PLAN!B1039)</f>
        <v/>
      </c>
      <c r="B1039">
        <f>IF($D1039="","",MANAGER_PLAN!C1039)</f>
        <v/>
      </c>
      <c r="C1039">
        <f>IF(MANAGER_PLAN!E1039="","",MANAGER_PLAN!D1039)</f>
        <v/>
      </c>
      <c r="D1039">
        <f>IF(MANAGER_PLAN!E1039="","",MANAGER_PLAN!E1039)</f>
        <v/>
      </c>
      <c r="E1039">
        <f>IF($D1039="","",MANAGER_PLAN!G1039)</f>
        <v/>
      </c>
      <c r="F1039">
        <f>IF($D1039="","",TRIM(MANAGER_PLAN!H1039&amp;" "&amp;MANAGER_PLAN!I1039))</f>
        <v/>
      </c>
      <c r="G1039">
        <f>IF($D1039="","",MANAGER_PLAN!J1039)</f>
        <v/>
      </c>
      <c r="H1039">
        <f>IF($D1039="","",MANAGER_PLAN!K1039)</f>
        <v/>
      </c>
      <c r="I1039">
        <f>IF($D1039="","",TRIM(IF(MANAGER_PLAN!N1039&lt;&gt;"","LOS: "&amp;MANAGER_PLAN!N1039&amp;" ","")&amp;IF(MANAGER_PLAN!O1039&lt;&gt;"","LOT: "&amp;MANAGER_PLAN!O1039,"")))</f>
        <v/>
      </c>
      <c r="J1039">
        <f>IF($D1039="","",IFERROR(VLOOKUP($D1039,POS_MASTER!$A:$AK,37,FALSE),""))</f>
        <v/>
      </c>
    </row>
    <row r="1040">
      <c r="A1040">
        <f>IF($D1040="","",MANAGER_PLAN!B1040)</f>
        <v/>
      </c>
      <c r="B1040">
        <f>IF($D1040="","",MANAGER_PLAN!C1040)</f>
        <v/>
      </c>
      <c r="C1040">
        <f>IF(MANAGER_PLAN!E1040="","",MANAGER_PLAN!D1040)</f>
        <v/>
      </c>
      <c r="D1040">
        <f>IF(MANAGER_PLAN!E1040="","",MANAGER_PLAN!E1040)</f>
        <v/>
      </c>
      <c r="E1040">
        <f>IF($D1040="","",MANAGER_PLAN!G1040)</f>
        <v/>
      </c>
      <c r="F1040">
        <f>IF($D1040="","",TRIM(MANAGER_PLAN!H1040&amp;" "&amp;MANAGER_PLAN!I1040))</f>
        <v/>
      </c>
      <c r="G1040">
        <f>IF($D1040="","",MANAGER_PLAN!J1040)</f>
        <v/>
      </c>
      <c r="H1040">
        <f>IF($D1040="","",MANAGER_PLAN!K1040)</f>
        <v/>
      </c>
      <c r="I1040">
        <f>IF($D1040="","",TRIM(IF(MANAGER_PLAN!N1040&lt;&gt;"","LOS: "&amp;MANAGER_PLAN!N1040&amp;" ","")&amp;IF(MANAGER_PLAN!O1040&lt;&gt;"","LOT: "&amp;MANAGER_PLAN!O1040,"")))</f>
        <v/>
      </c>
      <c r="J1040">
        <f>IF($D1040="","",IFERROR(VLOOKUP($D1040,POS_MASTER!$A:$AK,37,FALSE),""))</f>
        <v/>
      </c>
    </row>
    <row r="1041">
      <c r="A1041">
        <f>IF($D1041="","",MANAGER_PLAN!B1041)</f>
        <v/>
      </c>
      <c r="B1041">
        <f>IF($D1041="","",MANAGER_PLAN!C1041)</f>
        <v/>
      </c>
      <c r="C1041">
        <f>IF(MANAGER_PLAN!E1041="","",MANAGER_PLAN!D1041)</f>
        <v/>
      </c>
      <c r="D1041">
        <f>IF(MANAGER_PLAN!E1041="","",MANAGER_PLAN!E1041)</f>
        <v/>
      </c>
      <c r="E1041">
        <f>IF($D1041="","",MANAGER_PLAN!G1041)</f>
        <v/>
      </c>
      <c r="F1041">
        <f>IF($D1041="","",TRIM(MANAGER_PLAN!H1041&amp;" "&amp;MANAGER_PLAN!I1041))</f>
        <v/>
      </c>
      <c r="G1041">
        <f>IF($D1041="","",MANAGER_PLAN!J1041)</f>
        <v/>
      </c>
      <c r="H1041">
        <f>IF($D1041="","",MANAGER_PLAN!K1041)</f>
        <v/>
      </c>
      <c r="I1041">
        <f>IF($D1041="","",TRIM(IF(MANAGER_PLAN!N1041&lt;&gt;"","LOS: "&amp;MANAGER_PLAN!N1041&amp;" ","")&amp;IF(MANAGER_PLAN!O1041&lt;&gt;"","LOT: "&amp;MANAGER_PLAN!O1041,"")))</f>
        <v/>
      </c>
      <c r="J1041">
        <f>IF($D1041="","",IFERROR(VLOOKUP($D1041,POS_MASTER!$A:$AK,37,FALSE),""))</f>
        <v/>
      </c>
    </row>
    <row r="1042">
      <c r="A1042">
        <f>IF($D1042="","",MANAGER_PLAN!B1042)</f>
        <v/>
      </c>
      <c r="B1042">
        <f>IF($D1042="","",MANAGER_PLAN!C1042)</f>
        <v/>
      </c>
      <c r="C1042">
        <f>IF(MANAGER_PLAN!E1042="","",MANAGER_PLAN!D1042)</f>
        <v/>
      </c>
      <c r="D1042">
        <f>IF(MANAGER_PLAN!E1042="","",MANAGER_PLAN!E1042)</f>
        <v/>
      </c>
      <c r="E1042">
        <f>IF($D1042="","",MANAGER_PLAN!G1042)</f>
        <v/>
      </c>
      <c r="F1042">
        <f>IF($D1042="","",TRIM(MANAGER_PLAN!H1042&amp;" "&amp;MANAGER_PLAN!I1042))</f>
        <v/>
      </c>
      <c r="G1042">
        <f>IF($D1042="","",MANAGER_PLAN!J1042)</f>
        <v/>
      </c>
      <c r="H1042">
        <f>IF($D1042="","",MANAGER_PLAN!K1042)</f>
        <v/>
      </c>
      <c r="I1042">
        <f>IF($D1042="","",TRIM(IF(MANAGER_PLAN!N1042&lt;&gt;"","LOS: "&amp;MANAGER_PLAN!N1042&amp;" ","")&amp;IF(MANAGER_PLAN!O1042&lt;&gt;"","LOT: "&amp;MANAGER_PLAN!O1042,"")))</f>
        <v/>
      </c>
      <c r="J1042">
        <f>IF($D1042="","",IFERROR(VLOOKUP($D1042,POS_MASTER!$A:$AK,37,FALSE),""))</f>
        <v/>
      </c>
    </row>
    <row r="1043">
      <c r="A1043">
        <f>IF($D1043="","",MANAGER_PLAN!B1043)</f>
        <v/>
      </c>
      <c r="B1043">
        <f>IF($D1043="","",MANAGER_PLAN!C1043)</f>
        <v/>
      </c>
      <c r="C1043">
        <f>IF(MANAGER_PLAN!E1043="","",MANAGER_PLAN!D1043)</f>
        <v/>
      </c>
      <c r="D1043">
        <f>IF(MANAGER_PLAN!E1043="","",MANAGER_PLAN!E1043)</f>
        <v/>
      </c>
      <c r="E1043">
        <f>IF($D1043="","",MANAGER_PLAN!G1043)</f>
        <v/>
      </c>
      <c r="F1043">
        <f>IF($D1043="","",TRIM(MANAGER_PLAN!H1043&amp;" "&amp;MANAGER_PLAN!I1043))</f>
        <v/>
      </c>
      <c r="G1043">
        <f>IF($D1043="","",MANAGER_PLAN!J1043)</f>
        <v/>
      </c>
      <c r="H1043">
        <f>IF($D1043="","",MANAGER_PLAN!K1043)</f>
        <v/>
      </c>
      <c r="I1043">
        <f>IF($D1043="","",TRIM(IF(MANAGER_PLAN!N1043&lt;&gt;"","LOS: "&amp;MANAGER_PLAN!N1043&amp;" ","")&amp;IF(MANAGER_PLAN!O1043&lt;&gt;"","LOT: "&amp;MANAGER_PLAN!O1043,"")))</f>
        <v/>
      </c>
      <c r="J1043">
        <f>IF($D1043="","",IFERROR(VLOOKUP($D1043,POS_MASTER!$A:$AK,37,FALSE),""))</f>
        <v/>
      </c>
    </row>
    <row r="1044">
      <c r="A1044">
        <f>IF($D1044="","",MANAGER_PLAN!B1044)</f>
        <v/>
      </c>
      <c r="B1044">
        <f>IF($D1044="","",MANAGER_PLAN!C1044)</f>
        <v/>
      </c>
      <c r="C1044">
        <f>IF(MANAGER_PLAN!E1044="","",MANAGER_PLAN!D1044)</f>
        <v/>
      </c>
      <c r="D1044">
        <f>IF(MANAGER_PLAN!E1044="","",MANAGER_PLAN!E1044)</f>
        <v/>
      </c>
      <c r="E1044">
        <f>IF($D1044="","",MANAGER_PLAN!G1044)</f>
        <v/>
      </c>
      <c r="F1044">
        <f>IF($D1044="","",TRIM(MANAGER_PLAN!H1044&amp;" "&amp;MANAGER_PLAN!I1044))</f>
        <v/>
      </c>
      <c r="G1044">
        <f>IF($D1044="","",MANAGER_PLAN!J1044)</f>
        <v/>
      </c>
      <c r="H1044">
        <f>IF($D1044="","",MANAGER_PLAN!K1044)</f>
        <v/>
      </c>
      <c r="I1044">
        <f>IF($D1044="","",TRIM(IF(MANAGER_PLAN!N1044&lt;&gt;"","LOS: "&amp;MANAGER_PLAN!N1044&amp;" ","")&amp;IF(MANAGER_PLAN!O1044&lt;&gt;"","LOT: "&amp;MANAGER_PLAN!O1044,"")))</f>
        <v/>
      </c>
      <c r="J1044">
        <f>IF($D1044="","",IFERROR(VLOOKUP($D1044,POS_MASTER!$A:$AK,37,FALSE),""))</f>
        <v/>
      </c>
    </row>
    <row r="1045">
      <c r="A1045">
        <f>IF($D1045="","",MANAGER_PLAN!B1045)</f>
        <v/>
      </c>
      <c r="B1045">
        <f>IF($D1045="","",MANAGER_PLAN!C1045)</f>
        <v/>
      </c>
      <c r="C1045">
        <f>IF(MANAGER_PLAN!E1045="","",MANAGER_PLAN!D1045)</f>
        <v/>
      </c>
      <c r="D1045">
        <f>IF(MANAGER_PLAN!E1045="","",MANAGER_PLAN!E1045)</f>
        <v/>
      </c>
      <c r="E1045">
        <f>IF($D1045="","",MANAGER_PLAN!G1045)</f>
        <v/>
      </c>
      <c r="F1045">
        <f>IF($D1045="","",TRIM(MANAGER_PLAN!H1045&amp;" "&amp;MANAGER_PLAN!I1045))</f>
        <v/>
      </c>
      <c r="G1045">
        <f>IF($D1045="","",MANAGER_PLAN!J1045)</f>
        <v/>
      </c>
      <c r="H1045">
        <f>IF($D1045="","",MANAGER_PLAN!K1045)</f>
        <v/>
      </c>
      <c r="I1045">
        <f>IF($D1045="","",TRIM(IF(MANAGER_PLAN!N1045&lt;&gt;"","LOS: "&amp;MANAGER_PLAN!N1045&amp;" ","")&amp;IF(MANAGER_PLAN!O1045&lt;&gt;"","LOT: "&amp;MANAGER_PLAN!O1045,"")))</f>
        <v/>
      </c>
      <c r="J1045">
        <f>IF($D1045="","",IFERROR(VLOOKUP($D1045,POS_MASTER!$A:$AK,37,FALSE),""))</f>
        <v/>
      </c>
    </row>
    <row r="1046">
      <c r="A1046">
        <f>IF($D1046="","",MANAGER_PLAN!B1046)</f>
        <v/>
      </c>
      <c r="B1046">
        <f>IF($D1046="","",MANAGER_PLAN!C1046)</f>
        <v/>
      </c>
      <c r="C1046">
        <f>IF(MANAGER_PLAN!E1046="","",MANAGER_PLAN!D1046)</f>
        <v/>
      </c>
      <c r="D1046">
        <f>IF(MANAGER_PLAN!E1046="","",MANAGER_PLAN!E1046)</f>
        <v/>
      </c>
      <c r="E1046">
        <f>IF($D1046="","",MANAGER_PLAN!G1046)</f>
        <v/>
      </c>
      <c r="F1046">
        <f>IF($D1046="","",TRIM(MANAGER_PLAN!H1046&amp;" "&amp;MANAGER_PLAN!I1046))</f>
        <v/>
      </c>
      <c r="G1046">
        <f>IF($D1046="","",MANAGER_PLAN!J1046)</f>
        <v/>
      </c>
      <c r="H1046">
        <f>IF($D1046="","",MANAGER_PLAN!K1046)</f>
        <v/>
      </c>
      <c r="I1046">
        <f>IF($D1046="","",TRIM(IF(MANAGER_PLAN!N1046&lt;&gt;"","LOS: "&amp;MANAGER_PLAN!N1046&amp;" ","")&amp;IF(MANAGER_PLAN!O1046&lt;&gt;"","LOT: "&amp;MANAGER_PLAN!O1046,"")))</f>
        <v/>
      </c>
      <c r="J1046">
        <f>IF($D1046="","",IFERROR(VLOOKUP($D1046,POS_MASTER!$A:$AK,37,FALSE),""))</f>
        <v/>
      </c>
    </row>
    <row r="1047">
      <c r="A1047">
        <f>IF($D1047="","",MANAGER_PLAN!B1047)</f>
        <v/>
      </c>
      <c r="B1047">
        <f>IF($D1047="","",MANAGER_PLAN!C1047)</f>
        <v/>
      </c>
      <c r="C1047">
        <f>IF(MANAGER_PLAN!E1047="","",MANAGER_PLAN!D1047)</f>
        <v/>
      </c>
      <c r="D1047">
        <f>IF(MANAGER_PLAN!E1047="","",MANAGER_PLAN!E1047)</f>
        <v/>
      </c>
      <c r="E1047">
        <f>IF($D1047="","",MANAGER_PLAN!G1047)</f>
        <v/>
      </c>
      <c r="F1047">
        <f>IF($D1047="","",TRIM(MANAGER_PLAN!H1047&amp;" "&amp;MANAGER_PLAN!I1047))</f>
        <v/>
      </c>
      <c r="G1047">
        <f>IF($D1047="","",MANAGER_PLAN!J1047)</f>
        <v/>
      </c>
      <c r="H1047">
        <f>IF($D1047="","",MANAGER_PLAN!K1047)</f>
        <v/>
      </c>
      <c r="I1047">
        <f>IF($D1047="","",TRIM(IF(MANAGER_PLAN!N1047&lt;&gt;"","LOS: "&amp;MANAGER_PLAN!N1047&amp;" ","")&amp;IF(MANAGER_PLAN!O1047&lt;&gt;"","LOT: "&amp;MANAGER_PLAN!O1047,"")))</f>
        <v/>
      </c>
      <c r="J1047">
        <f>IF($D1047="","",IFERROR(VLOOKUP($D1047,POS_MASTER!$A:$AK,37,FALSE),""))</f>
        <v/>
      </c>
    </row>
    <row r="1048">
      <c r="A1048">
        <f>IF($D1048="","",MANAGER_PLAN!B1048)</f>
        <v/>
      </c>
      <c r="B1048">
        <f>IF($D1048="","",MANAGER_PLAN!C1048)</f>
        <v/>
      </c>
      <c r="C1048">
        <f>IF(MANAGER_PLAN!E1048="","",MANAGER_PLAN!D1048)</f>
        <v/>
      </c>
      <c r="D1048">
        <f>IF(MANAGER_PLAN!E1048="","",MANAGER_PLAN!E1048)</f>
        <v/>
      </c>
      <c r="E1048">
        <f>IF($D1048="","",MANAGER_PLAN!G1048)</f>
        <v/>
      </c>
      <c r="F1048">
        <f>IF($D1048="","",TRIM(MANAGER_PLAN!H1048&amp;" "&amp;MANAGER_PLAN!I1048))</f>
        <v/>
      </c>
      <c r="G1048">
        <f>IF($D1048="","",MANAGER_PLAN!J1048)</f>
        <v/>
      </c>
      <c r="H1048">
        <f>IF($D1048="","",MANAGER_PLAN!K1048)</f>
        <v/>
      </c>
      <c r="I1048">
        <f>IF($D1048="","",TRIM(IF(MANAGER_PLAN!N1048&lt;&gt;"","LOS: "&amp;MANAGER_PLAN!N1048&amp;" ","")&amp;IF(MANAGER_PLAN!O1048&lt;&gt;"","LOT: "&amp;MANAGER_PLAN!O1048,"")))</f>
        <v/>
      </c>
      <c r="J1048">
        <f>IF($D1048="","",IFERROR(VLOOKUP($D1048,POS_MASTER!$A:$AK,37,FALSE),""))</f>
        <v/>
      </c>
    </row>
    <row r="1049">
      <c r="A1049">
        <f>IF($D1049="","",MANAGER_PLAN!B1049)</f>
        <v/>
      </c>
      <c r="B1049">
        <f>IF($D1049="","",MANAGER_PLAN!C1049)</f>
        <v/>
      </c>
      <c r="C1049">
        <f>IF(MANAGER_PLAN!E1049="","",MANAGER_PLAN!D1049)</f>
        <v/>
      </c>
      <c r="D1049">
        <f>IF(MANAGER_PLAN!E1049="","",MANAGER_PLAN!E1049)</f>
        <v/>
      </c>
      <c r="E1049">
        <f>IF($D1049="","",MANAGER_PLAN!G1049)</f>
        <v/>
      </c>
      <c r="F1049">
        <f>IF($D1049="","",TRIM(MANAGER_PLAN!H1049&amp;" "&amp;MANAGER_PLAN!I1049))</f>
        <v/>
      </c>
      <c r="G1049">
        <f>IF($D1049="","",MANAGER_PLAN!J1049)</f>
        <v/>
      </c>
      <c r="H1049">
        <f>IF($D1049="","",MANAGER_PLAN!K1049)</f>
        <v/>
      </c>
      <c r="I1049">
        <f>IF($D1049="","",TRIM(IF(MANAGER_PLAN!N1049&lt;&gt;"","LOS: "&amp;MANAGER_PLAN!N1049&amp;" ","")&amp;IF(MANAGER_PLAN!O1049&lt;&gt;"","LOT: "&amp;MANAGER_PLAN!O1049,"")))</f>
        <v/>
      </c>
      <c r="J1049">
        <f>IF($D1049="","",IFERROR(VLOOKUP($D1049,POS_MASTER!$A:$AK,37,FALSE),""))</f>
        <v/>
      </c>
    </row>
    <row r="1050">
      <c r="A1050">
        <f>IF($D1050="","",MANAGER_PLAN!B1050)</f>
        <v/>
      </c>
      <c r="B1050">
        <f>IF($D1050="","",MANAGER_PLAN!C1050)</f>
        <v/>
      </c>
      <c r="C1050">
        <f>IF(MANAGER_PLAN!E1050="","",MANAGER_PLAN!D1050)</f>
        <v/>
      </c>
      <c r="D1050">
        <f>IF(MANAGER_PLAN!E1050="","",MANAGER_PLAN!E1050)</f>
        <v/>
      </c>
      <c r="E1050">
        <f>IF($D1050="","",MANAGER_PLAN!G1050)</f>
        <v/>
      </c>
      <c r="F1050">
        <f>IF($D1050="","",TRIM(MANAGER_PLAN!H1050&amp;" "&amp;MANAGER_PLAN!I1050))</f>
        <v/>
      </c>
      <c r="G1050">
        <f>IF($D1050="","",MANAGER_PLAN!J1050)</f>
        <v/>
      </c>
      <c r="H1050">
        <f>IF($D1050="","",MANAGER_PLAN!K1050)</f>
        <v/>
      </c>
      <c r="I1050">
        <f>IF($D1050="","",TRIM(IF(MANAGER_PLAN!N1050&lt;&gt;"","LOS: "&amp;MANAGER_PLAN!N1050&amp;" ","")&amp;IF(MANAGER_PLAN!O1050&lt;&gt;"","LOT: "&amp;MANAGER_PLAN!O1050,"")))</f>
        <v/>
      </c>
      <c r="J1050">
        <f>IF($D1050="","",IFERROR(VLOOKUP($D1050,POS_MASTER!$A:$AK,37,FALSE),""))</f>
        <v/>
      </c>
    </row>
    <row r="1051">
      <c r="A1051">
        <f>IF($D1051="","",MANAGER_PLAN!B1051)</f>
        <v/>
      </c>
      <c r="B1051">
        <f>IF($D1051="","",MANAGER_PLAN!C1051)</f>
        <v/>
      </c>
      <c r="C1051">
        <f>IF(MANAGER_PLAN!E1051="","",MANAGER_PLAN!D1051)</f>
        <v/>
      </c>
      <c r="D1051">
        <f>IF(MANAGER_PLAN!E1051="","",MANAGER_PLAN!E1051)</f>
        <v/>
      </c>
      <c r="E1051">
        <f>IF($D1051="","",MANAGER_PLAN!G1051)</f>
        <v/>
      </c>
      <c r="F1051">
        <f>IF($D1051="","",TRIM(MANAGER_PLAN!H1051&amp;" "&amp;MANAGER_PLAN!I1051))</f>
        <v/>
      </c>
      <c r="G1051">
        <f>IF($D1051="","",MANAGER_PLAN!J1051)</f>
        <v/>
      </c>
      <c r="H1051">
        <f>IF($D1051="","",MANAGER_PLAN!K1051)</f>
        <v/>
      </c>
      <c r="I1051">
        <f>IF($D1051="","",TRIM(IF(MANAGER_PLAN!N1051&lt;&gt;"","LOS: "&amp;MANAGER_PLAN!N1051&amp;" ","")&amp;IF(MANAGER_PLAN!O1051&lt;&gt;"","LOT: "&amp;MANAGER_PLAN!O1051,"")))</f>
        <v/>
      </c>
      <c r="J1051">
        <f>IF($D1051="","",IFERROR(VLOOKUP($D1051,POS_MASTER!$A:$AK,37,FALSE),""))</f>
        <v/>
      </c>
    </row>
    <row r="1052">
      <c r="A1052">
        <f>IF($D1052="","",MANAGER_PLAN!B1052)</f>
        <v/>
      </c>
      <c r="B1052">
        <f>IF($D1052="","",MANAGER_PLAN!C1052)</f>
        <v/>
      </c>
      <c r="C1052">
        <f>IF(MANAGER_PLAN!E1052="","",MANAGER_PLAN!D1052)</f>
        <v/>
      </c>
      <c r="D1052">
        <f>IF(MANAGER_PLAN!E1052="","",MANAGER_PLAN!E1052)</f>
        <v/>
      </c>
      <c r="E1052">
        <f>IF($D1052="","",MANAGER_PLAN!G1052)</f>
        <v/>
      </c>
      <c r="F1052">
        <f>IF($D1052="","",TRIM(MANAGER_PLAN!H1052&amp;" "&amp;MANAGER_PLAN!I1052))</f>
        <v/>
      </c>
      <c r="G1052">
        <f>IF($D1052="","",MANAGER_PLAN!J1052)</f>
        <v/>
      </c>
      <c r="H1052">
        <f>IF($D1052="","",MANAGER_PLAN!K1052)</f>
        <v/>
      </c>
      <c r="I1052">
        <f>IF($D1052="","",TRIM(IF(MANAGER_PLAN!N1052&lt;&gt;"","LOS: "&amp;MANAGER_PLAN!N1052&amp;" ","")&amp;IF(MANAGER_PLAN!O1052&lt;&gt;"","LOT: "&amp;MANAGER_PLAN!O1052,"")))</f>
        <v/>
      </c>
      <c r="J1052">
        <f>IF($D1052="","",IFERROR(VLOOKUP($D1052,POS_MASTER!$A:$AK,37,FALSE),""))</f>
        <v/>
      </c>
    </row>
    <row r="1053">
      <c r="A1053">
        <f>IF($D1053="","",MANAGER_PLAN!B1053)</f>
        <v/>
      </c>
      <c r="B1053">
        <f>IF($D1053="","",MANAGER_PLAN!C1053)</f>
        <v/>
      </c>
      <c r="C1053">
        <f>IF(MANAGER_PLAN!E1053="","",MANAGER_PLAN!D1053)</f>
        <v/>
      </c>
      <c r="D1053">
        <f>IF(MANAGER_PLAN!E1053="","",MANAGER_PLAN!E1053)</f>
        <v/>
      </c>
      <c r="E1053">
        <f>IF($D1053="","",MANAGER_PLAN!G1053)</f>
        <v/>
      </c>
      <c r="F1053">
        <f>IF($D1053="","",TRIM(MANAGER_PLAN!H1053&amp;" "&amp;MANAGER_PLAN!I1053))</f>
        <v/>
      </c>
      <c r="G1053">
        <f>IF($D1053="","",MANAGER_PLAN!J1053)</f>
        <v/>
      </c>
      <c r="H1053">
        <f>IF($D1053="","",MANAGER_PLAN!K1053)</f>
        <v/>
      </c>
      <c r="I1053">
        <f>IF($D1053="","",TRIM(IF(MANAGER_PLAN!N1053&lt;&gt;"","LOS: "&amp;MANAGER_PLAN!N1053&amp;" ","")&amp;IF(MANAGER_PLAN!O1053&lt;&gt;"","LOT: "&amp;MANAGER_PLAN!O1053,"")))</f>
        <v/>
      </c>
      <c r="J1053">
        <f>IF($D1053="","",IFERROR(VLOOKUP($D1053,POS_MASTER!$A:$AK,37,FALSE),""))</f>
        <v/>
      </c>
    </row>
    <row r="1054">
      <c r="A1054">
        <f>IF($D1054="","",MANAGER_PLAN!B1054)</f>
        <v/>
      </c>
      <c r="B1054">
        <f>IF($D1054="","",MANAGER_PLAN!C1054)</f>
        <v/>
      </c>
      <c r="C1054">
        <f>IF(MANAGER_PLAN!E1054="","",MANAGER_PLAN!D1054)</f>
        <v/>
      </c>
      <c r="D1054">
        <f>IF(MANAGER_PLAN!E1054="","",MANAGER_PLAN!E1054)</f>
        <v/>
      </c>
      <c r="E1054">
        <f>IF($D1054="","",MANAGER_PLAN!G1054)</f>
        <v/>
      </c>
      <c r="F1054">
        <f>IF($D1054="","",TRIM(MANAGER_PLAN!H1054&amp;" "&amp;MANAGER_PLAN!I1054))</f>
        <v/>
      </c>
      <c r="G1054">
        <f>IF($D1054="","",MANAGER_PLAN!J1054)</f>
        <v/>
      </c>
      <c r="H1054">
        <f>IF($D1054="","",MANAGER_PLAN!K1054)</f>
        <v/>
      </c>
      <c r="I1054">
        <f>IF($D1054="","",TRIM(IF(MANAGER_PLAN!N1054&lt;&gt;"","LOS: "&amp;MANAGER_PLAN!N1054&amp;" ","")&amp;IF(MANAGER_PLAN!O1054&lt;&gt;"","LOT: "&amp;MANAGER_PLAN!O1054,"")))</f>
        <v/>
      </c>
      <c r="J1054">
        <f>IF($D1054="","",IFERROR(VLOOKUP($D1054,POS_MASTER!$A:$AK,37,FALSE),""))</f>
        <v/>
      </c>
    </row>
    <row r="1055">
      <c r="A1055">
        <f>IF($D1055="","",MANAGER_PLAN!B1055)</f>
        <v/>
      </c>
      <c r="B1055">
        <f>IF($D1055="","",MANAGER_PLAN!C1055)</f>
        <v/>
      </c>
      <c r="C1055">
        <f>IF(MANAGER_PLAN!E1055="","",MANAGER_PLAN!D1055)</f>
        <v/>
      </c>
      <c r="D1055">
        <f>IF(MANAGER_PLAN!E1055="","",MANAGER_PLAN!E1055)</f>
        <v/>
      </c>
      <c r="E1055">
        <f>IF($D1055="","",MANAGER_PLAN!G1055)</f>
        <v/>
      </c>
      <c r="F1055">
        <f>IF($D1055="","",TRIM(MANAGER_PLAN!H1055&amp;" "&amp;MANAGER_PLAN!I1055))</f>
        <v/>
      </c>
      <c r="G1055">
        <f>IF($D1055="","",MANAGER_PLAN!J1055)</f>
        <v/>
      </c>
      <c r="H1055">
        <f>IF($D1055="","",MANAGER_PLAN!K1055)</f>
        <v/>
      </c>
      <c r="I1055">
        <f>IF($D1055="","",TRIM(IF(MANAGER_PLAN!N1055&lt;&gt;"","LOS: "&amp;MANAGER_PLAN!N1055&amp;" ","")&amp;IF(MANAGER_PLAN!O1055&lt;&gt;"","LOT: "&amp;MANAGER_PLAN!O1055,"")))</f>
        <v/>
      </c>
      <c r="J1055">
        <f>IF($D1055="","",IFERROR(VLOOKUP($D1055,POS_MASTER!$A:$AK,37,FALSE),""))</f>
        <v/>
      </c>
    </row>
    <row r="1056">
      <c r="A1056">
        <f>IF($D1056="","",MANAGER_PLAN!B1056)</f>
        <v/>
      </c>
      <c r="B1056">
        <f>IF($D1056="","",MANAGER_PLAN!C1056)</f>
        <v/>
      </c>
      <c r="C1056">
        <f>IF(MANAGER_PLAN!E1056="","",MANAGER_PLAN!D1056)</f>
        <v/>
      </c>
      <c r="D1056">
        <f>IF(MANAGER_PLAN!E1056="","",MANAGER_PLAN!E1056)</f>
        <v/>
      </c>
      <c r="E1056">
        <f>IF($D1056="","",MANAGER_PLAN!G1056)</f>
        <v/>
      </c>
      <c r="F1056">
        <f>IF($D1056="","",TRIM(MANAGER_PLAN!H1056&amp;" "&amp;MANAGER_PLAN!I1056))</f>
        <v/>
      </c>
      <c r="G1056">
        <f>IF($D1056="","",MANAGER_PLAN!J1056)</f>
        <v/>
      </c>
      <c r="H1056">
        <f>IF($D1056="","",MANAGER_PLAN!K1056)</f>
        <v/>
      </c>
      <c r="I1056">
        <f>IF($D1056="","",TRIM(IF(MANAGER_PLAN!N1056&lt;&gt;"","LOS: "&amp;MANAGER_PLAN!N1056&amp;" ","")&amp;IF(MANAGER_PLAN!O1056&lt;&gt;"","LOT: "&amp;MANAGER_PLAN!O1056,"")))</f>
        <v/>
      </c>
      <c r="J1056">
        <f>IF($D1056="","",IFERROR(VLOOKUP($D1056,POS_MASTER!$A:$AK,37,FALSE),""))</f>
        <v/>
      </c>
    </row>
    <row r="1057">
      <c r="A1057">
        <f>IF($D1057="","",MANAGER_PLAN!B1057)</f>
        <v/>
      </c>
      <c r="B1057">
        <f>IF($D1057="","",MANAGER_PLAN!C1057)</f>
        <v/>
      </c>
      <c r="C1057">
        <f>IF(MANAGER_PLAN!E1057="","",MANAGER_PLAN!D1057)</f>
        <v/>
      </c>
      <c r="D1057">
        <f>IF(MANAGER_PLAN!E1057="","",MANAGER_PLAN!E1057)</f>
        <v/>
      </c>
      <c r="E1057">
        <f>IF($D1057="","",MANAGER_PLAN!G1057)</f>
        <v/>
      </c>
      <c r="F1057">
        <f>IF($D1057="","",TRIM(MANAGER_PLAN!H1057&amp;" "&amp;MANAGER_PLAN!I1057))</f>
        <v/>
      </c>
      <c r="G1057">
        <f>IF($D1057="","",MANAGER_PLAN!J1057)</f>
        <v/>
      </c>
      <c r="H1057">
        <f>IF($D1057="","",MANAGER_PLAN!K1057)</f>
        <v/>
      </c>
      <c r="I1057">
        <f>IF($D1057="","",TRIM(IF(MANAGER_PLAN!N1057&lt;&gt;"","LOS: "&amp;MANAGER_PLAN!N1057&amp;" ","")&amp;IF(MANAGER_PLAN!O1057&lt;&gt;"","LOT: "&amp;MANAGER_PLAN!O1057,"")))</f>
        <v/>
      </c>
      <c r="J1057">
        <f>IF($D1057="","",IFERROR(VLOOKUP($D1057,POS_MASTER!$A:$AK,37,FALSE),""))</f>
        <v/>
      </c>
    </row>
    <row r="1058">
      <c r="A1058">
        <f>IF($D1058="","",MANAGER_PLAN!B1058)</f>
        <v/>
      </c>
      <c r="B1058">
        <f>IF($D1058="","",MANAGER_PLAN!C1058)</f>
        <v/>
      </c>
      <c r="C1058">
        <f>IF(MANAGER_PLAN!E1058="","",MANAGER_PLAN!D1058)</f>
        <v/>
      </c>
      <c r="D1058">
        <f>IF(MANAGER_PLAN!E1058="","",MANAGER_PLAN!E1058)</f>
        <v/>
      </c>
      <c r="E1058">
        <f>IF($D1058="","",MANAGER_PLAN!G1058)</f>
        <v/>
      </c>
      <c r="F1058">
        <f>IF($D1058="","",TRIM(MANAGER_PLAN!H1058&amp;" "&amp;MANAGER_PLAN!I1058))</f>
        <v/>
      </c>
      <c r="G1058">
        <f>IF($D1058="","",MANAGER_PLAN!J1058)</f>
        <v/>
      </c>
      <c r="H1058">
        <f>IF($D1058="","",MANAGER_PLAN!K1058)</f>
        <v/>
      </c>
      <c r="I1058">
        <f>IF($D1058="","",TRIM(IF(MANAGER_PLAN!N1058&lt;&gt;"","LOS: "&amp;MANAGER_PLAN!N1058&amp;" ","")&amp;IF(MANAGER_PLAN!O1058&lt;&gt;"","LOT: "&amp;MANAGER_PLAN!O1058,"")))</f>
        <v/>
      </c>
      <c r="J1058">
        <f>IF($D1058="","",IFERROR(VLOOKUP($D1058,POS_MASTER!$A:$AK,37,FALSE),""))</f>
        <v/>
      </c>
    </row>
    <row r="1059">
      <c r="A1059">
        <f>IF($D1059="","",MANAGER_PLAN!B1059)</f>
        <v/>
      </c>
      <c r="B1059">
        <f>IF($D1059="","",MANAGER_PLAN!C1059)</f>
        <v/>
      </c>
      <c r="C1059">
        <f>IF(MANAGER_PLAN!E1059="","",MANAGER_PLAN!D1059)</f>
        <v/>
      </c>
      <c r="D1059">
        <f>IF(MANAGER_PLAN!E1059="","",MANAGER_PLAN!E1059)</f>
        <v/>
      </c>
      <c r="E1059">
        <f>IF($D1059="","",MANAGER_PLAN!G1059)</f>
        <v/>
      </c>
      <c r="F1059">
        <f>IF($D1059="","",TRIM(MANAGER_PLAN!H1059&amp;" "&amp;MANAGER_PLAN!I1059))</f>
        <v/>
      </c>
      <c r="G1059">
        <f>IF($D1059="","",MANAGER_PLAN!J1059)</f>
        <v/>
      </c>
      <c r="H1059">
        <f>IF($D1059="","",MANAGER_PLAN!K1059)</f>
        <v/>
      </c>
      <c r="I1059">
        <f>IF($D1059="","",TRIM(IF(MANAGER_PLAN!N1059&lt;&gt;"","LOS: "&amp;MANAGER_PLAN!N1059&amp;" ","")&amp;IF(MANAGER_PLAN!O1059&lt;&gt;"","LOT: "&amp;MANAGER_PLAN!O1059,"")))</f>
        <v/>
      </c>
      <c r="J1059">
        <f>IF($D1059="","",IFERROR(VLOOKUP($D1059,POS_MASTER!$A:$AK,37,FALSE),""))</f>
        <v/>
      </c>
    </row>
    <row r="1060">
      <c r="A1060">
        <f>IF($D1060="","",MANAGER_PLAN!B1060)</f>
        <v/>
      </c>
      <c r="B1060">
        <f>IF($D1060="","",MANAGER_PLAN!C1060)</f>
        <v/>
      </c>
      <c r="C1060">
        <f>IF(MANAGER_PLAN!E1060="","",MANAGER_PLAN!D1060)</f>
        <v/>
      </c>
      <c r="D1060">
        <f>IF(MANAGER_PLAN!E1060="","",MANAGER_PLAN!E1060)</f>
        <v/>
      </c>
      <c r="E1060">
        <f>IF($D1060="","",MANAGER_PLAN!G1060)</f>
        <v/>
      </c>
      <c r="F1060">
        <f>IF($D1060="","",TRIM(MANAGER_PLAN!H1060&amp;" "&amp;MANAGER_PLAN!I1060))</f>
        <v/>
      </c>
      <c r="G1060">
        <f>IF($D1060="","",MANAGER_PLAN!J1060)</f>
        <v/>
      </c>
      <c r="H1060">
        <f>IF($D1060="","",MANAGER_PLAN!K1060)</f>
        <v/>
      </c>
      <c r="I1060">
        <f>IF($D1060="","",TRIM(IF(MANAGER_PLAN!N1060&lt;&gt;"","LOS: "&amp;MANAGER_PLAN!N1060&amp;" ","")&amp;IF(MANAGER_PLAN!O1060&lt;&gt;"","LOT: "&amp;MANAGER_PLAN!O1060,"")))</f>
        <v/>
      </c>
      <c r="J1060">
        <f>IF($D1060="","",IFERROR(VLOOKUP($D1060,POS_MASTER!$A:$AK,37,FALSE),""))</f>
        <v/>
      </c>
    </row>
    <row r="1061">
      <c r="A1061">
        <f>IF($D1061="","",MANAGER_PLAN!B1061)</f>
        <v/>
      </c>
      <c r="B1061">
        <f>IF($D1061="","",MANAGER_PLAN!C1061)</f>
        <v/>
      </c>
      <c r="C1061">
        <f>IF(MANAGER_PLAN!E1061="","",MANAGER_PLAN!D1061)</f>
        <v/>
      </c>
      <c r="D1061">
        <f>IF(MANAGER_PLAN!E1061="","",MANAGER_PLAN!E1061)</f>
        <v/>
      </c>
      <c r="E1061">
        <f>IF($D1061="","",MANAGER_PLAN!G1061)</f>
        <v/>
      </c>
      <c r="F1061">
        <f>IF($D1061="","",TRIM(MANAGER_PLAN!H1061&amp;" "&amp;MANAGER_PLAN!I1061))</f>
        <v/>
      </c>
      <c r="G1061">
        <f>IF($D1061="","",MANAGER_PLAN!J1061)</f>
        <v/>
      </c>
      <c r="H1061">
        <f>IF($D1061="","",MANAGER_PLAN!K1061)</f>
        <v/>
      </c>
      <c r="I1061">
        <f>IF($D1061="","",TRIM(IF(MANAGER_PLAN!N1061&lt;&gt;"","LOS: "&amp;MANAGER_PLAN!N1061&amp;" ","")&amp;IF(MANAGER_PLAN!O1061&lt;&gt;"","LOT: "&amp;MANAGER_PLAN!O1061,"")))</f>
        <v/>
      </c>
      <c r="J1061">
        <f>IF($D1061="","",IFERROR(VLOOKUP($D1061,POS_MASTER!$A:$AK,37,FALSE),""))</f>
        <v/>
      </c>
    </row>
    <row r="1062">
      <c r="A1062">
        <f>IF($D1062="","",MANAGER_PLAN!B1062)</f>
        <v/>
      </c>
      <c r="B1062">
        <f>IF($D1062="","",MANAGER_PLAN!C1062)</f>
        <v/>
      </c>
      <c r="C1062">
        <f>IF(MANAGER_PLAN!E1062="","",MANAGER_PLAN!D1062)</f>
        <v/>
      </c>
      <c r="D1062">
        <f>IF(MANAGER_PLAN!E1062="","",MANAGER_PLAN!E1062)</f>
        <v/>
      </c>
      <c r="E1062">
        <f>IF($D1062="","",MANAGER_PLAN!G1062)</f>
        <v/>
      </c>
      <c r="F1062">
        <f>IF($D1062="","",TRIM(MANAGER_PLAN!H1062&amp;" "&amp;MANAGER_PLAN!I1062))</f>
        <v/>
      </c>
      <c r="G1062">
        <f>IF($D1062="","",MANAGER_PLAN!J1062)</f>
        <v/>
      </c>
      <c r="H1062">
        <f>IF($D1062="","",MANAGER_PLAN!K1062)</f>
        <v/>
      </c>
      <c r="I1062">
        <f>IF($D1062="","",TRIM(IF(MANAGER_PLAN!N1062&lt;&gt;"","LOS: "&amp;MANAGER_PLAN!N1062&amp;" ","")&amp;IF(MANAGER_PLAN!O1062&lt;&gt;"","LOT: "&amp;MANAGER_PLAN!O1062,"")))</f>
        <v/>
      </c>
      <c r="J1062">
        <f>IF($D1062="","",IFERROR(VLOOKUP($D1062,POS_MASTER!$A:$AK,37,FALSE),""))</f>
        <v/>
      </c>
    </row>
    <row r="1063">
      <c r="A1063">
        <f>IF($D1063="","",MANAGER_PLAN!B1063)</f>
        <v/>
      </c>
      <c r="B1063">
        <f>IF($D1063="","",MANAGER_PLAN!C1063)</f>
        <v/>
      </c>
      <c r="C1063">
        <f>IF(MANAGER_PLAN!E1063="","",MANAGER_PLAN!D1063)</f>
        <v/>
      </c>
      <c r="D1063">
        <f>IF(MANAGER_PLAN!E1063="","",MANAGER_PLAN!E1063)</f>
        <v/>
      </c>
      <c r="E1063">
        <f>IF($D1063="","",MANAGER_PLAN!G1063)</f>
        <v/>
      </c>
      <c r="F1063">
        <f>IF($D1063="","",TRIM(MANAGER_PLAN!H1063&amp;" "&amp;MANAGER_PLAN!I1063))</f>
        <v/>
      </c>
      <c r="G1063">
        <f>IF($D1063="","",MANAGER_PLAN!J1063)</f>
        <v/>
      </c>
      <c r="H1063">
        <f>IF($D1063="","",MANAGER_PLAN!K1063)</f>
        <v/>
      </c>
      <c r="I1063">
        <f>IF($D1063="","",TRIM(IF(MANAGER_PLAN!N1063&lt;&gt;"","LOS: "&amp;MANAGER_PLAN!N1063&amp;" ","")&amp;IF(MANAGER_PLAN!O1063&lt;&gt;"","LOT: "&amp;MANAGER_PLAN!O1063,"")))</f>
        <v/>
      </c>
      <c r="J1063">
        <f>IF($D1063="","",IFERROR(VLOOKUP($D1063,POS_MASTER!$A:$AK,37,FALSE),""))</f>
        <v/>
      </c>
    </row>
    <row r="1064">
      <c r="A1064">
        <f>IF($D1064="","",MANAGER_PLAN!B1064)</f>
        <v/>
      </c>
      <c r="B1064">
        <f>IF($D1064="","",MANAGER_PLAN!C1064)</f>
        <v/>
      </c>
      <c r="C1064">
        <f>IF(MANAGER_PLAN!E1064="","",MANAGER_PLAN!D1064)</f>
        <v/>
      </c>
      <c r="D1064">
        <f>IF(MANAGER_PLAN!E1064="","",MANAGER_PLAN!E1064)</f>
        <v/>
      </c>
      <c r="E1064">
        <f>IF($D1064="","",MANAGER_PLAN!G1064)</f>
        <v/>
      </c>
      <c r="F1064">
        <f>IF($D1064="","",TRIM(MANAGER_PLAN!H1064&amp;" "&amp;MANAGER_PLAN!I1064))</f>
        <v/>
      </c>
      <c r="G1064">
        <f>IF($D1064="","",MANAGER_PLAN!J1064)</f>
        <v/>
      </c>
      <c r="H1064">
        <f>IF($D1064="","",MANAGER_PLAN!K1064)</f>
        <v/>
      </c>
      <c r="I1064">
        <f>IF($D1064="","",TRIM(IF(MANAGER_PLAN!N1064&lt;&gt;"","LOS: "&amp;MANAGER_PLAN!N1064&amp;" ","")&amp;IF(MANAGER_PLAN!O1064&lt;&gt;"","LOT: "&amp;MANAGER_PLAN!O1064,"")))</f>
        <v/>
      </c>
      <c r="J1064">
        <f>IF($D1064="","",IFERROR(VLOOKUP($D1064,POS_MASTER!$A:$AK,37,FALSE),""))</f>
        <v/>
      </c>
    </row>
    <row r="1065">
      <c r="A1065">
        <f>IF($D1065="","",MANAGER_PLAN!B1065)</f>
        <v/>
      </c>
      <c r="B1065">
        <f>IF($D1065="","",MANAGER_PLAN!C1065)</f>
        <v/>
      </c>
      <c r="C1065">
        <f>IF(MANAGER_PLAN!E1065="","",MANAGER_PLAN!D1065)</f>
        <v/>
      </c>
      <c r="D1065">
        <f>IF(MANAGER_PLAN!E1065="","",MANAGER_PLAN!E1065)</f>
        <v/>
      </c>
      <c r="E1065">
        <f>IF($D1065="","",MANAGER_PLAN!G1065)</f>
        <v/>
      </c>
      <c r="F1065">
        <f>IF($D1065="","",TRIM(MANAGER_PLAN!H1065&amp;" "&amp;MANAGER_PLAN!I1065))</f>
        <v/>
      </c>
      <c r="G1065">
        <f>IF($D1065="","",MANAGER_PLAN!J1065)</f>
        <v/>
      </c>
      <c r="H1065">
        <f>IF($D1065="","",MANAGER_PLAN!K1065)</f>
        <v/>
      </c>
      <c r="I1065">
        <f>IF($D1065="","",TRIM(IF(MANAGER_PLAN!N1065&lt;&gt;"","LOS: "&amp;MANAGER_PLAN!N1065&amp;" ","")&amp;IF(MANAGER_PLAN!O1065&lt;&gt;"","LOT: "&amp;MANAGER_PLAN!O1065,"")))</f>
        <v/>
      </c>
      <c r="J1065">
        <f>IF($D1065="","",IFERROR(VLOOKUP($D1065,POS_MASTER!$A:$AK,37,FALSE),""))</f>
        <v/>
      </c>
    </row>
    <row r="1066">
      <c r="A1066">
        <f>IF($D1066="","",MANAGER_PLAN!B1066)</f>
        <v/>
      </c>
      <c r="B1066">
        <f>IF($D1066="","",MANAGER_PLAN!C1066)</f>
        <v/>
      </c>
      <c r="C1066">
        <f>IF(MANAGER_PLAN!E1066="","",MANAGER_PLAN!D1066)</f>
        <v/>
      </c>
      <c r="D1066">
        <f>IF(MANAGER_PLAN!E1066="","",MANAGER_PLAN!E1066)</f>
        <v/>
      </c>
      <c r="E1066">
        <f>IF($D1066="","",MANAGER_PLAN!G1066)</f>
        <v/>
      </c>
      <c r="F1066">
        <f>IF($D1066="","",TRIM(MANAGER_PLAN!H1066&amp;" "&amp;MANAGER_PLAN!I1066))</f>
        <v/>
      </c>
      <c r="G1066">
        <f>IF($D1066="","",MANAGER_PLAN!J1066)</f>
        <v/>
      </c>
      <c r="H1066">
        <f>IF($D1066="","",MANAGER_PLAN!K1066)</f>
        <v/>
      </c>
      <c r="I1066">
        <f>IF($D1066="","",TRIM(IF(MANAGER_PLAN!N1066&lt;&gt;"","LOS: "&amp;MANAGER_PLAN!N1066&amp;" ","")&amp;IF(MANAGER_PLAN!O1066&lt;&gt;"","LOT: "&amp;MANAGER_PLAN!O1066,"")))</f>
        <v/>
      </c>
      <c r="J1066">
        <f>IF($D1066="","",IFERROR(VLOOKUP($D1066,POS_MASTER!$A:$AK,37,FALSE),""))</f>
        <v/>
      </c>
    </row>
    <row r="1067">
      <c r="A1067">
        <f>IF($D1067="","",MANAGER_PLAN!B1067)</f>
        <v/>
      </c>
      <c r="B1067">
        <f>IF($D1067="","",MANAGER_PLAN!C1067)</f>
        <v/>
      </c>
      <c r="C1067">
        <f>IF(MANAGER_PLAN!E1067="","",MANAGER_PLAN!D1067)</f>
        <v/>
      </c>
      <c r="D1067">
        <f>IF(MANAGER_PLAN!E1067="","",MANAGER_PLAN!E1067)</f>
        <v/>
      </c>
      <c r="E1067">
        <f>IF($D1067="","",MANAGER_PLAN!G1067)</f>
        <v/>
      </c>
      <c r="F1067">
        <f>IF($D1067="","",TRIM(MANAGER_PLAN!H1067&amp;" "&amp;MANAGER_PLAN!I1067))</f>
        <v/>
      </c>
      <c r="G1067">
        <f>IF($D1067="","",MANAGER_PLAN!J1067)</f>
        <v/>
      </c>
      <c r="H1067">
        <f>IF($D1067="","",MANAGER_PLAN!K1067)</f>
        <v/>
      </c>
      <c r="I1067">
        <f>IF($D1067="","",TRIM(IF(MANAGER_PLAN!N1067&lt;&gt;"","LOS: "&amp;MANAGER_PLAN!N1067&amp;" ","")&amp;IF(MANAGER_PLAN!O1067&lt;&gt;"","LOT: "&amp;MANAGER_PLAN!O1067,"")))</f>
        <v/>
      </c>
      <c r="J1067">
        <f>IF($D1067="","",IFERROR(VLOOKUP($D1067,POS_MASTER!$A:$AK,37,FALSE),""))</f>
        <v/>
      </c>
    </row>
    <row r="1068">
      <c r="A1068">
        <f>IF($D1068="","",MANAGER_PLAN!B1068)</f>
        <v/>
      </c>
      <c r="B1068">
        <f>IF($D1068="","",MANAGER_PLAN!C1068)</f>
        <v/>
      </c>
      <c r="C1068">
        <f>IF(MANAGER_PLAN!E1068="","",MANAGER_PLAN!D1068)</f>
        <v/>
      </c>
      <c r="D1068">
        <f>IF(MANAGER_PLAN!E1068="","",MANAGER_PLAN!E1068)</f>
        <v/>
      </c>
      <c r="E1068">
        <f>IF($D1068="","",MANAGER_PLAN!G1068)</f>
        <v/>
      </c>
      <c r="F1068">
        <f>IF($D1068="","",TRIM(MANAGER_PLAN!H1068&amp;" "&amp;MANAGER_PLAN!I1068))</f>
        <v/>
      </c>
      <c r="G1068">
        <f>IF($D1068="","",MANAGER_PLAN!J1068)</f>
        <v/>
      </c>
      <c r="H1068">
        <f>IF($D1068="","",MANAGER_PLAN!K1068)</f>
        <v/>
      </c>
      <c r="I1068">
        <f>IF($D1068="","",TRIM(IF(MANAGER_PLAN!N1068&lt;&gt;"","LOS: "&amp;MANAGER_PLAN!N1068&amp;" ","")&amp;IF(MANAGER_PLAN!O1068&lt;&gt;"","LOT: "&amp;MANAGER_PLAN!O1068,"")))</f>
        <v/>
      </c>
      <c r="J1068">
        <f>IF($D1068="","",IFERROR(VLOOKUP($D1068,POS_MASTER!$A:$AK,37,FALSE),""))</f>
        <v/>
      </c>
    </row>
    <row r="1069">
      <c r="A1069">
        <f>IF($D1069="","",MANAGER_PLAN!B1069)</f>
        <v/>
      </c>
      <c r="B1069">
        <f>IF($D1069="","",MANAGER_PLAN!C1069)</f>
        <v/>
      </c>
      <c r="C1069">
        <f>IF(MANAGER_PLAN!E1069="","",MANAGER_PLAN!D1069)</f>
        <v/>
      </c>
      <c r="D1069">
        <f>IF(MANAGER_PLAN!E1069="","",MANAGER_PLAN!E1069)</f>
        <v/>
      </c>
      <c r="E1069">
        <f>IF($D1069="","",MANAGER_PLAN!G1069)</f>
        <v/>
      </c>
      <c r="F1069">
        <f>IF($D1069="","",TRIM(MANAGER_PLAN!H1069&amp;" "&amp;MANAGER_PLAN!I1069))</f>
        <v/>
      </c>
      <c r="G1069">
        <f>IF($D1069="","",MANAGER_PLAN!J1069)</f>
        <v/>
      </c>
      <c r="H1069">
        <f>IF($D1069="","",MANAGER_PLAN!K1069)</f>
        <v/>
      </c>
      <c r="I1069">
        <f>IF($D1069="","",TRIM(IF(MANAGER_PLAN!N1069&lt;&gt;"","LOS: "&amp;MANAGER_PLAN!N1069&amp;" ","")&amp;IF(MANAGER_PLAN!O1069&lt;&gt;"","LOT: "&amp;MANAGER_PLAN!O1069,"")))</f>
        <v/>
      </c>
      <c r="J1069">
        <f>IF($D1069="","",IFERROR(VLOOKUP($D1069,POS_MASTER!$A:$AK,37,FALSE),""))</f>
        <v/>
      </c>
    </row>
    <row r="1070">
      <c r="A1070">
        <f>IF($D1070="","",MANAGER_PLAN!B1070)</f>
        <v/>
      </c>
      <c r="B1070">
        <f>IF($D1070="","",MANAGER_PLAN!C1070)</f>
        <v/>
      </c>
      <c r="C1070">
        <f>IF(MANAGER_PLAN!E1070="","",MANAGER_PLAN!D1070)</f>
        <v/>
      </c>
      <c r="D1070">
        <f>IF(MANAGER_PLAN!E1070="","",MANAGER_PLAN!E1070)</f>
        <v/>
      </c>
      <c r="E1070">
        <f>IF($D1070="","",MANAGER_PLAN!G1070)</f>
        <v/>
      </c>
      <c r="F1070">
        <f>IF($D1070="","",TRIM(MANAGER_PLAN!H1070&amp;" "&amp;MANAGER_PLAN!I1070))</f>
        <v/>
      </c>
      <c r="G1070">
        <f>IF($D1070="","",MANAGER_PLAN!J1070)</f>
        <v/>
      </c>
      <c r="H1070">
        <f>IF($D1070="","",MANAGER_PLAN!K1070)</f>
        <v/>
      </c>
      <c r="I1070">
        <f>IF($D1070="","",TRIM(IF(MANAGER_PLAN!N1070&lt;&gt;"","LOS: "&amp;MANAGER_PLAN!N1070&amp;" ","")&amp;IF(MANAGER_PLAN!O1070&lt;&gt;"","LOT: "&amp;MANAGER_PLAN!O1070,"")))</f>
        <v/>
      </c>
      <c r="J1070">
        <f>IF($D1070="","",IFERROR(VLOOKUP($D1070,POS_MASTER!$A:$AK,37,FALSE),""))</f>
        <v/>
      </c>
    </row>
    <row r="1071">
      <c r="A1071">
        <f>IF($D1071="","",MANAGER_PLAN!B1071)</f>
        <v/>
      </c>
      <c r="B1071">
        <f>IF($D1071="","",MANAGER_PLAN!C1071)</f>
        <v/>
      </c>
      <c r="C1071">
        <f>IF(MANAGER_PLAN!E1071="","",MANAGER_PLAN!D1071)</f>
        <v/>
      </c>
      <c r="D1071">
        <f>IF(MANAGER_PLAN!E1071="","",MANAGER_PLAN!E1071)</f>
        <v/>
      </c>
      <c r="E1071">
        <f>IF($D1071="","",MANAGER_PLAN!G1071)</f>
        <v/>
      </c>
      <c r="F1071">
        <f>IF($D1071="","",TRIM(MANAGER_PLAN!H1071&amp;" "&amp;MANAGER_PLAN!I1071))</f>
        <v/>
      </c>
      <c r="G1071">
        <f>IF($D1071="","",MANAGER_PLAN!J1071)</f>
        <v/>
      </c>
      <c r="H1071">
        <f>IF($D1071="","",MANAGER_PLAN!K1071)</f>
        <v/>
      </c>
      <c r="I1071">
        <f>IF($D1071="","",TRIM(IF(MANAGER_PLAN!N1071&lt;&gt;"","LOS: "&amp;MANAGER_PLAN!N1071&amp;" ","")&amp;IF(MANAGER_PLAN!O1071&lt;&gt;"","LOT: "&amp;MANAGER_PLAN!O1071,"")))</f>
        <v/>
      </c>
      <c r="J1071">
        <f>IF($D1071="","",IFERROR(VLOOKUP($D1071,POS_MASTER!$A:$AK,37,FALSE),""))</f>
        <v/>
      </c>
    </row>
    <row r="1072">
      <c r="A1072">
        <f>IF($D1072="","",MANAGER_PLAN!B1072)</f>
        <v/>
      </c>
      <c r="B1072">
        <f>IF($D1072="","",MANAGER_PLAN!C1072)</f>
        <v/>
      </c>
      <c r="C1072">
        <f>IF(MANAGER_PLAN!E1072="","",MANAGER_PLAN!D1072)</f>
        <v/>
      </c>
      <c r="D1072">
        <f>IF(MANAGER_PLAN!E1072="","",MANAGER_PLAN!E1072)</f>
        <v/>
      </c>
      <c r="E1072">
        <f>IF($D1072="","",MANAGER_PLAN!G1072)</f>
        <v/>
      </c>
      <c r="F1072">
        <f>IF($D1072="","",TRIM(MANAGER_PLAN!H1072&amp;" "&amp;MANAGER_PLAN!I1072))</f>
        <v/>
      </c>
      <c r="G1072">
        <f>IF($D1072="","",MANAGER_PLAN!J1072)</f>
        <v/>
      </c>
      <c r="H1072">
        <f>IF($D1072="","",MANAGER_PLAN!K1072)</f>
        <v/>
      </c>
      <c r="I1072">
        <f>IF($D1072="","",TRIM(IF(MANAGER_PLAN!N1072&lt;&gt;"","LOS: "&amp;MANAGER_PLAN!N1072&amp;" ","")&amp;IF(MANAGER_PLAN!O1072&lt;&gt;"","LOT: "&amp;MANAGER_PLAN!O1072,"")))</f>
        <v/>
      </c>
      <c r="J1072">
        <f>IF($D1072="","",IFERROR(VLOOKUP($D1072,POS_MASTER!$A:$AK,37,FALSE),""))</f>
        <v/>
      </c>
    </row>
    <row r="1073">
      <c r="A1073">
        <f>IF($D1073="","",MANAGER_PLAN!B1073)</f>
        <v/>
      </c>
      <c r="B1073">
        <f>IF($D1073="","",MANAGER_PLAN!C1073)</f>
        <v/>
      </c>
      <c r="C1073">
        <f>IF(MANAGER_PLAN!E1073="","",MANAGER_PLAN!D1073)</f>
        <v/>
      </c>
      <c r="D1073">
        <f>IF(MANAGER_PLAN!E1073="","",MANAGER_PLAN!E1073)</f>
        <v/>
      </c>
      <c r="E1073">
        <f>IF($D1073="","",MANAGER_PLAN!G1073)</f>
        <v/>
      </c>
      <c r="F1073">
        <f>IF($D1073="","",TRIM(MANAGER_PLAN!H1073&amp;" "&amp;MANAGER_PLAN!I1073))</f>
        <v/>
      </c>
      <c r="G1073">
        <f>IF($D1073="","",MANAGER_PLAN!J1073)</f>
        <v/>
      </c>
      <c r="H1073">
        <f>IF($D1073="","",MANAGER_PLAN!K1073)</f>
        <v/>
      </c>
      <c r="I1073">
        <f>IF($D1073="","",TRIM(IF(MANAGER_PLAN!N1073&lt;&gt;"","LOS: "&amp;MANAGER_PLAN!N1073&amp;" ","")&amp;IF(MANAGER_PLAN!O1073&lt;&gt;"","LOT: "&amp;MANAGER_PLAN!O1073,"")))</f>
        <v/>
      </c>
      <c r="J1073">
        <f>IF($D1073="","",IFERROR(VLOOKUP($D1073,POS_MASTER!$A:$AK,37,FALSE),""))</f>
        <v/>
      </c>
    </row>
    <row r="1074">
      <c r="A1074">
        <f>IF($D1074="","",MANAGER_PLAN!B1074)</f>
        <v/>
      </c>
      <c r="B1074">
        <f>IF($D1074="","",MANAGER_PLAN!C1074)</f>
        <v/>
      </c>
      <c r="C1074">
        <f>IF(MANAGER_PLAN!E1074="","",MANAGER_PLAN!D1074)</f>
        <v/>
      </c>
      <c r="D1074">
        <f>IF(MANAGER_PLAN!E1074="","",MANAGER_PLAN!E1074)</f>
        <v/>
      </c>
      <c r="E1074">
        <f>IF($D1074="","",MANAGER_PLAN!G1074)</f>
        <v/>
      </c>
      <c r="F1074">
        <f>IF($D1074="","",TRIM(MANAGER_PLAN!H1074&amp;" "&amp;MANAGER_PLAN!I1074))</f>
        <v/>
      </c>
      <c r="G1074">
        <f>IF($D1074="","",MANAGER_PLAN!J1074)</f>
        <v/>
      </c>
      <c r="H1074">
        <f>IF($D1074="","",MANAGER_PLAN!K1074)</f>
        <v/>
      </c>
      <c r="I1074">
        <f>IF($D1074="","",TRIM(IF(MANAGER_PLAN!N1074&lt;&gt;"","LOS: "&amp;MANAGER_PLAN!N1074&amp;" ","")&amp;IF(MANAGER_PLAN!O1074&lt;&gt;"","LOT: "&amp;MANAGER_PLAN!O1074,"")))</f>
        <v/>
      </c>
      <c r="J1074">
        <f>IF($D1074="","",IFERROR(VLOOKUP($D1074,POS_MASTER!$A:$AK,37,FALSE),""))</f>
        <v/>
      </c>
    </row>
    <row r="1075">
      <c r="A1075">
        <f>IF($D1075="","",MANAGER_PLAN!B1075)</f>
        <v/>
      </c>
      <c r="B1075">
        <f>IF($D1075="","",MANAGER_PLAN!C1075)</f>
        <v/>
      </c>
      <c r="C1075">
        <f>IF(MANAGER_PLAN!E1075="","",MANAGER_PLAN!D1075)</f>
        <v/>
      </c>
      <c r="D1075">
        <f>IF(MANAGER_PLAN!E1075="","",MANAGER_PLAN!E1075)</f>
        <v/>
      </c>
      <c r="E1075">
        <f>IF($D1075="","",MANAGER_PLAN!G1075)</f>
        <v/>
      </c>
      <c r="F1075">
        <f>IF($D1075="","",TRIM(MANAGER_PLAN!H1075&amp;" "&amp;MANAGER_PLAN!I1075))</f>
        <v/>
      </c>
      <c r="G1075">
        <f>IF($D1075="","",MANAGER_PLAN!J1075)</f>
        <v/>
      </c>
      <c r="H1075">
        <f>IF($D1075="","",MANAGER_PLAN!K1075)</f>
        <v/>
      </c>
      <c r="I1075">
        <f>IF($D1075="","",TRIM(IF(MANAGER_PLAN!N1075&lt;&gt;"","LOS: "&amp;MANAGER_PLAN!N1075&amp;" ","")&amp;IF(MANAGER_PLAN!O1075&lt;&gt;"","LOT: "&amp;MANAGER_PLAN!O1075,"")))</f>
        <v/>
      </c>
      <c r="J1075">
        <f>IF($D1075="","",IFERROR(VLOOKUP($D1075,POS_MASTER!$A:$AK,37,FALSE),""))</f>
        <v/>
      </c>
    </row>
    <row r="1076">
      <c r="A1076">
        <f>IF($D1076="","",MANAGER_PLAN!B1076)</f>
        <v/>
      </c>
      <c r="B1076">
        <f>IF($D1076="","",MANAGER_PLAN!C1076)</f>
        <v/>
      </c>
      <c r="C1076">
        <f>IF(MANAGER_PLAN!E1076="","",MANAGER_PLAN!D1076)</f>
        <v/>
      </c>
      <c r="D1076">
        <f>IF(MANAGER_PLAN!E1076="","",MANAGER_PLAN!E1076)</f>
        <v/>
      </c>
      <c r="E1076">
        <f>IF($D1076="","",MANAGER_PLAN!G1076)</f>
        <v/>
      </c>
      <c r="F1076">
        <f>IF($D1076="","",TRIM(MANAGER_PLAN!H1076&amp;" "&amp;MANAGER_PLAN!I1076))</f>
        <v/>
      </c>
      <c r="G1076">
        <f>IF($D1076="","",MANAGER_PLAN!J1076)</f>
        <v/>
      </c>
      <c r="H1076">
        <f>IF($D1076="","",MANAGER_PLAN!K1076)</f>
        <v/>
      </c>
      <c r="I1076">
        <f>IF($D1076="","",TRIM(IF(MANAGER_PLAN!N1076&lt;&gt;"","LOS: "&amp;MANAGER_PLAN!N1076&amp;" ","")&amp;IF(MANAGER_PLAN!O1076&lt;&gt;"","LOT: "&amp;MANAGER_PLAN!O1076,"")))</f>
        <v/>
      </c>
      <c r="J1076">
        <f>IF($D1076="","",IFERROR(VLOOKUP($D1076,POS_MASTER!$A:$AK,37,FALSE),""))</f>
        <v/>
      </c>
    </row>
    <row r="1077">
      <c r="A1077">
        <f>IF($D1077="","",MANAGER_PLAN!B1077)</f>
        <v/>
      </c>
      <c r="B1077">
        <f>IF($D1077="","",MANAGER_PLAN!C1077)</f>
        <v/>
      </c>
      <c r="C1077">
        <f>IF(MANAGER_PLAN!E1077="","",MANAGER_PLAN!D1077)</f>
        <v/>
      </c>
      <c r="D1077">
        <f>IF(MANAGER_PLAN!E1077="","",MANAGER_PLAN!E1077)</f>
        <v/>
      </c>
      <c r="E1077">
        <f>IF($D1077="","",MANAGER_PLAN!G1077)</f>
        <v/>
      </c>
      <c r="F1077">
        <f>IF($D1077="","",TRIM(MANAGER_PLAN!H1077&amp;" "&amp;MANAGER_PLAN!I1077))</f>
        <v/>
      </c>
      <c r="G1077">
        <f>IF($D1077="","",MANAGER_PLAN!J1077)</f>
        <v/>
      </c>
      <c r="H1077">
        <f>IF($D1077="","",MANAGER_PLAN!K1077)</f>
        <v/>
      </c>
      <c r="I1077">
        <f>IF($D1077="","",TRIM(IF(MANAGER_PLAN!N1077&lt;&gt;"","LOS: "&amp;MANAGER_PLAN!N1077&amp;" ","")&amp;IF(MANAGER_PLAN!O1077&lt;&gt;"","LOT: "&amp;MANAGER_PLAN!O1077,"")))</f>
        <v/>
      </c>
      <c r="J1077">
        <f>IF($D1077="","",IFERROR(VLOOKUP($D1077,POS_MASTER!$A:$AK,37,FALSE),""))</f>
        <v/>
      </c>
    </row>
    <row r="1078">
      <c r="A1078">
        <f>IF($D1078="","",MANAGER_PLAN!B1078)</f>
        <v/>
      </c>
      <c r="B1078">
        <f>IF($D1078="","",MANAGER_PLAN!C1078)</f>
        <v/>
      </c>
      <c r="C1078">
        <f>IF(MANAGER_PLAN!E1078="","",MANAGER_PLAN!D1078)</f>
        <v/>
      </c>
      <c r="D1078">
        <f>IF(MANAGER_PLAN!E1078="","",MANAGER_PLAN!E1078)</f>
        <v/>
      </c>
      <c r="E1078">
        <f>IF($D1078="","",MANAGER_PLAN!G1078)</f>
        <v/>
      </c>
      <c r="F1078">
        <f>IF($D1078="","",TRIM(MANAGER_PLAN!H1078&amp;" "&amp;MANAGER_PLAN!I1078))</f>
        <v/>
      </c>
      <c r="G1078">
        <f>IF($D1078="","",MANAGER_PLAN!J1078)</f>
        <v/>
      </c>
      <c r="H1078">
        <f>IF($D1078="","",MANAGER_PLAN!K1078)</f>
        <v/>
      </c>
      <c r="I1078">
        <f>IF($D1078="","",TRIM(IF(MANAGER_PLAN!N1078&lt;&gt;"","LOS: "&amp;MANAGER_PLAN!N1078&amp;" ","")&amp;IF(MANAGER_PLAN!O1078&lt;&gt;"","LOT: "&amp;MANAGER_PLAN!O1078,"")))</f>
        <v/>
      </c>
      <c r="J1078">
        <f>IF($D1078="","",IFERROR(VLOOKUP($D1078,POS_MASTER!$A:$AK,37,FALSE),""))</f>
        <v/>
      </c>
    </row>
    <row r="1079">
      <c r="A1079">
        <f>IF($D1079="","",MANAGER_PLAN!B1079)</f>
        <v/>
      </c>
      <c r="B1079">
        <f>IF($D1079="","",MANAGER_PLAN!C1079)</f>
        <v/>
      </c>
      <c r="C1079">
        <f>IF(MANAGER_PLAN!E1079="","",MANAGER_PLAN!D1079)</f>
        <v/>
      </c>
      <c r="D1079">
        <f>IF(MANAGER_PLAN!E1079="","",MANAGER_PLAN!E1079)</f>
        <v/>
      </c>
      <c r="E1079">
        <f>IF($D1079="","",MANAGER_PLAN!G1079)</f>
        <v/>
      </c>
      <c r="F1079">
        <f>IF($D1079="","",TRIM(MANAGER_PLAN!H1079&amp;" "&amp;MANAGER_PLAN!I1079))</f>
        <v/>
      </c>
      <c r="G1079">
        <f>IF($D1079="","",MANAGER_PLAN!J1079)</f>
        <v/>
      </c>
      <c r="H1079">
        <f>IF($D1079="","",MANAGER_PLAN!K1079)</f>
        <v/>
      </c>
      <c r="I1079">
        <f>IF($D1079="","",TRIM(IF(MANAGER_PLAN!N1079&lt;&gt;"","LOS: "&amp;MANAGER_PLAN!N1079&amp;" ","")&amp;IF(MANAGER_PLAN!O1079&lt;&gt;"","LOT: "&amp;MANAGER_PLAN!O1079,"")))</f>
        <v/>
      </c>
      <c r="J1079">
        <f>IF($D1079="","",IFERROR(VLOOKUP($D1079,POS_MASTER!$A:$AK,37,FALSE),""))</f>
        <v/>
      </c>
    </row>
    <row r="1080">
      <c r="A1080">
        <f>IF($D1080="","",MANAGER_PLAN!B1080)</f>
        <v/>
      </c>
      <c r="B1080">
        <f>IF($D1080="","",MANAGER_PLAN!C1080)</f>
        <v/>
      </c>
      <c r="C1080">
        <f>IF(MANAGER_PLAN!E1080="","",MANAGER_PLAN!D1080)</f>
        <v/>
      </c>
      <c r="D1080">
        <f>IF(MANAGER_PLAN!E1080="","",MANAGER_PLAN!E1080)</f>
        <v/>
      </c>
      <c r="E1080">
        <f>IF($D1080="","",MANAGER_PLAN!G1080)</f>
        <v/>
      </c>
      <c r="F1080">
        <f>IF($D1080="","",TRIM(MANAGER_PLAN!H1080&amp;" "&amp;MANAGER_PLAN!I1080))</f>
        <v/>
      </c>
      <c r="G1080">
        <f>IF($D1080="","",MANAGER_PLAN!J1080)</f>
        <v/>
      </c>
      <c r="H1080">
        <f>IF($D1080="","",MANAGER_PLAN!K1080)</f>
        <v/>
      </c>
      <c r="I1080">
        <f>IF($D1080="","",TRIM(IF(MANAGER_PLAN!N1080&lt;&gt;"","LOS: "&amp;MANAGER_PLAN!N1080&amp;" ","")&amp;IF(MANAGER_PLAN!O1080&lt;&gt;"","LOT: "&amp;MANAGER_PLAN!O1080,"")))</f>
        <v/>
      </c>
      <c r="J1080">
        <f>IF($D1080="","",IFERROR(VLOOKUP($D1080,POS_MASTER!$A:$AK,37,FALSE),""))</f>
        <v/>
      </c>
    </row>
    <row r="1081">
      <c r="A1081">
        <f>IF($D1081="","",MANAGER_PLAN!B1081)</f>
        <v/>
      </c>
      <c r="B1081">
        <f>IF($D1081="","",MANAGER_PLAN!C1081)</f>
        <v/>
      </c>
      <c r="C1081">
        <f>IF(MANAGER_PLAN!E1081="","",MANAGER_PLAN!D1081)</f>
        <v/>
      </c>
      <c r="D1081">
        <f>IF(MANAGER_PLAN!E1081="","",MANAGER_PLAN!E1081)</f>
        <v/>
      </c>
      <c r="E1081">
        <f>IF($D1081="","",MANAGER_PLAN!G1081)</f>
        <v/>
      </c>
      <c r="F1081">
        <f>IF($D1081="","",TRIM(MANAGER_PLAN!H1081&amp;" "&amp;MANAGER_PLAN!I1081))</f>
        <v/>
      </c>
      <c r="G1081">
        <f>IF($D1081="","",MANAGER_PLAN!J1081)</f>
        <v/>
      </c>
      <c r="H1081">
        <f>IF($D1081="","",MANAGER_PLAN!K1081)</f>
        <v/>
      </c>
      <c r="I1081">
        <f>IF($D1081="","",TRIM(IF(MANAGER_PLAN!N1081&lt;&gt;"","LOS: "&amp;MANAGER_PLAN!N1081&amp;" ","")&amp;IF(MANAGER_PLAN!O1081&lt;&gt;"","LOT: "&amp;MANAGER_PLAN!O1081,"")))</f>
        <v/>
      </c>
      <c r="J1081">
        <f>IF($D1081="","",IFERROR(VLOOKUP($D1081,POS_MASTER!$A:$AK,37,FALSE),""))</f>
        <v/>
      </c>
    </row>
    <row r="1082">
      <c r="A1082">
        <f>IF($D1082="","",MANAGER_PLAN!B1082)</f>
        <v/>
      </c>
      <c r="B1082">
        <f>IF($D1082="","",MANAGER_PLAN!C1082)</f>
        <v/>
      </c>
      <c r="C1082">
        <f>IF(MANAGER_PLAN!E1082="","",MANAGER_PLAN!D1082)</f>
        <v/>
      </c>
      <c r="D1082">
        <f>IF(MANAGER_PLAN!E1082="","",MANAGER_PLAN!E1082)</f>
        <v/>
      </c>
      <c r="E1082">
        <f>IF($D1082="","",MANAGER_PLAN!G1082)</f>
        <v/>
      </c>
      <c r="F1082">
        <f>IF($D1082="","",TRIM(MANAGER_PLAN!H1082&amp;" "&amp;MANAGER_PLAN!I1082))</f>
        <v/>
      </c>
      <c r="G1082">
        <f>IF($D1082="","",MANAGER_PLAN!J1082)</f>
        <v/>
      </c>
      <c r="H1082">
        <f>IF($D1082="","",MANAGER_PLAN!K1082)</f>
        <v/>
      </c>
      <c r="I1082">
        <f>IF($D1082="","",TRIM(IF(MANAGER_PLAN!N1082&lt;&gt;"","LOS: "&amp;MANAGER_PLAN!N1082&amp;" ","")&amp;IF(MANAGER_PLAN!O1082&lt;&gt;"","LOT: "&amp;MANAGER_PLAN!O1082,"")))</f>
        <v/>
      </c>
      <c r="J1082">
        <f>IF($D1082="","",IFERROR(VLOOKUP($D1082,POS_MASTER!$A:$AK,37,FALSE),""))</f>
        <v/>
      </c>
    </row>
    <row r="1083">
      <c r="A1083">
        <f>IF($D1083="","",MANAGER_PLAN!B1083)</f>
        <v/>
      </c>
      <c r="B1083">
        <f>IF($D1083="","",MANAGER_PLAN!C1083)</f>
        <v/>
      </c>
      <c r="C1083">
        <f>IF(MANAGER_PLAN!E1083="","",MANAGER_PLAN!D1083)</f>
        <v/>
      </c>
      <c r="D1083">
        <f>IF(MANAGER_PLAN!E1083="","",MANAGER_PLAN!E1083)</f>
        <v/>
      </c>
      <c r="E1083">
        <f>IF($D1083="","",MANAGER_PLAN!G1083)</f>
        <v/>
      </c>
      <c r="F1083">
        <f>IF($D1083="","",TRIM(MANAGER_PLAN!H1083&amp;" "&amp;MANAGER_PLAN!I1083))</f>
        <v/>
      </c>
      <c r="G1083">
        <f>IF($D1083="","",MANAGER_PLAN!J1083)</f>
        <v/>
      </c>
      <c r="H1083">
        <f>IF($D1083="","",MANAGER_PLAN!K1083)</f>
        <v/>
      </c>
      <c r="I1083">
        <f>IF($D1083="","",TRIM(IF(MANAGER_PLAN!N1083&lt;&gt;"","LOS: "&amp;MANAGER_PLAN!N1083&amp;" ","")&amp;IF(MANAGER_PLAN!O1083&lt;&gt;"","LOT: "&amp;MANAGER_PLAN!O1083,"")))</f>
        <v/>
      </c>
      <c r="J1083">
        <f>IF($D1083="","",IFERROR(VLOOKUP($D1083,POS_MASTER!$A:$AK,37,FALSE),""))</f>
        <v/>
      </c>
    </row>
    <row r="1084">
      <c r="A1084">
        <f>IF($D1084="","",MANAGER_PLAN!B1084)</f>
        <v/>
      </c>
      <c r="B1084">
        <f>IF($D1084="","",MANAGER_PLAN!C1084)</f>
        <v/>
      </c>
      <c r="C1084">
        <f>IF(MANAGER_PLAN!E1084="","",MANAGER_PLAN!D1084)</f>
        <v/>
      </c>
      <c r="D1084">
        <f>IF(MANAGER_PLAN!E1084="","",MANAGER_PLAN!E1084)</f>
        <v/>
      </c>
      <c r="E1084">
        <f>IF($D1084="","",MANAGER_PLAN!G1084)</f>
        <v/>
      </c>
      <c r="F1084">
        <f>IF($D1084="","",TRIM(MANAGER_PLAN!H1084&amp;" "&amp;MANAGER_PLAN!I1084))</f>
        <v/>
      </c>
      <c r="G1084">
        <f>IF($D1084="","",MANAGER_PLAN!J1084)</f>
        <v/>
      </c>
      <c r="H1084">
        <f>IF($D1084="","",MANAGER_PLAN!K1084)</f>
        <v/>
      </c>
      <c r="I1084">
        <f>IF($D1084="","",TRIM(IF(MANAGER_PLAN!N1084&lt;&gt;"","LOS: "&amp;MANAGER_PLAN!N1084&amp;" ","")&amp;IF(MANAGER_PLAN!O1084&lt;&gt;"","LOT: "&amp;MANAGER_PLAN!O1084,"")))</f>
        <v/>
      </c>
      <c r="J1084">
        <f>IF($D1084="","",IFERROR(VLOOKUP($D1084,POS_MASTER!$A:$AK,37,FALSE),""))</f>
        <v/>
      </c>
    </row>
    <row r="1085">
      <c r="A1085">
        <f>IF($D1085="","",MANAGER_PLAN!B1085)</f>
        <v/>
      </c>
      <c r="B1085">
        <f>IF($D1085="","",MANAGER_PLAN!C1085)</f>
        <v/>
      </c>
      <c r="C1085">
        <f>IF(MANAGER_PLAN!E1085="","",MANAGER_PLAN!D1085)</f>
        <v/>
      </c>
      <c r="D1085">
        <f>IF(MANAGER_PLAN!E1085="","",MANAGER_PLAN!E1085)</f>
        <v/>
      </c>
      <c r="E1085">
        <f>IF($D1085="","",MANAGER_PLAN!G1085)</f>
        <v/>
      </c>
      <c r="F1085">
        <f>IF($D1085="","",TRIM(MANAGER_PLAN!H1085&amp;" "&amp;MANAGER_PLAN!I1085))</f>
        <v/>
      </c>
      <c r="G1085">
        <f>IF($D1085="","",MANAGER_PLAN!J1085)</f>
        <v/>
      </c>
      <c r="H1085">
        <f>IF($D1085="","",MANAGER_PLAN!K1085)</f>
        <v/>
      </c>
      <c r="I1085">
        <f>IF($D1085="","",TRIM(IF(MANAGER_PLAN!N1085&lt;&gt;"","LOS: "&amp;MANAGER_PLAN!N1085&amp;" ","")&amp;IF(MANAGER_PLAN!O1085&lt;&gt;"","LOT: "&amp;MANAGER_PLAN!O1085,"")))</f>
        <v/>
      </c>
      <c r="J1085">
        <f>IF($D1085="","",IFERROR(VLOOKUP($D1085,POS_MASTER!$A:$AK,37,FALSE),""))</f>
        <v/>
      </c>
    </row>
    <row r="1086">
      <c r="A1086">
        <f>IF($D1086="","",MANAGER_PLAN!B1086)</f>
        <v/>
      </c>
      <c r="B1086">
        <f>IF($D1086="","",MANAGER_PLAN!C1086)</f>
        <v/>
      </c>
      <c r="C1086">
        <f>IF(MANAGER_PLAN!E1086="","",MANAGER_PLAN!D1086)</f>
        <v/>
      </c>
      <c r="D1086">
        <f>IF(MANAGER_PLAN!E1086="","",MANAGER_PLAN!E1086)</f>
        <v/>
      </c>
      <c r="E1086">
        <f>IF($D1086="","",MANAGER_PLAN!G1086)</f>
        <v/>
      </c>
      <c r="F1086">
        <f>IF($D1086="","",TRIM(MANAGER_PLAN!H1086&amp;" "&amp;MANAGER_PLAN!I1086))</f>
        <v/>
      </c>
      <c r="G1086">
        <f>IF($D1086="","",MANAGER_PLAN!J1086)</f>
        <v/>
      </c>
      <c r="H1086">
        <f>IF($D1086="","",MANAGER_PLAN!K1086)</f>
        <v/>
      </c>
      <c r="I1086">
        <f>IF($D1086="","",TRIM(IF(MANAGER_PLAN!N1086&lt;&gt;"","LOS: "&amp;MANAGER_PLAN!N1086&amp;" ","")&amp;IF(MANAGER_PLAN!O1086&lt;&gt;"","LOT: "&amp;MANAGER_PLAN!O1086,"")))</f>
        <v/>
      </c>
      <c r="J1086">
        <f>IF($D1086="","",IFERROR(VLOOKUP($D1086,POS_MASTER!$A:$AK,37,FALSE),""))</f>
        <v/>
      </c>
    </row>
    <row r="1087">
      <c r="A1087">
        <f>IF($D1087="","",MANAGER_PLAN!B1087)</f>
        <v/>
      </c>
      <c r="B1087">
        <f>IF($D1087="","",MANAGER_PLAN!C1087)</f>
        <v/>
      </c>
      <c r="C1087">
        <f>IF(MANAGER_PLAN!E1087="","",MANAGER_PLAN!D1087)</f>
        <v/>
      </c>
      <c r="D1087">
        <f>IF(MANAGER_PLAN!E1087="","",MANAGER_PLAN!E1087)</f>
        <v/>
      </c>
      <c r="E1087">
        <f>IF($D1087="","",MANAGER_PLAN!G1087)</f>
        <v/>
      </c>
      <c r="F1087">
        <f>IF($D1087="","",TRIM(MANAGER_PLAN!H1087&amp;" "&amp;MANAGER_PLAN!I1087))</f>
        <v/>
      </c>
      <c r="G1087">
        <f>IF($D1087="","",MANAGER_PLAN!J1087)</f>
        <v/>
      </c>
      <c r="H1087">
        <f>IF($D1087="","",MANAGER_PLAN!K1087)</f>
        <v/>
      </c>
      <c r="I1087">
        <f>IF($D1087="","",TRIM(IF(MANAGER_PLAN!N1087&lt;&gt;"","LOS: "&amp;MANAGER_PLAN!N1087&amp;" ","")&amp;IF(MANAGER_PLAN!O1087&lt;&gt;"","LOT: "&amp;MANAGER_PLAN!O1087,"")))</f>
        <v/>
      </c>
      <c r="J1087">
        <f>IF($D1087="","",IFERROR(VLOOKUP($D1087,POS_MASTER!$A:$AK,37,FALSE),""))</f>
        <v/>
      </c>
    </row>
    <row r="1088">
      <c r="A1088">
        <f>IF($D1088="","",MANAGER_PLAN!B1088)</f>
        <v/>
      </c>
      <c r="B1088">
        <f>IF($D1088="","",MANAGER_PLAN!C1088)</f>
        <v/>
      </c>
      <c r="C1088">
        <f>IF(MANAGER_PLAN!E1088="","",MANAGER_PLAN!D1088)</f>
        <v/>
      </c>
      <c r="D1088">
        <f>IF(MANAGER_PLAN!E1088="","",MANAGER_PLAN!E1088)</f>
        <v/>
      </c>
      <c r="E1088">
        <f>IF($D1088="","",MANAGER_PLAN!G1088)</f>
        <v/>
      </c>
      <c r="F1088">
        <f>IF($D1088="","",TRIM(MANAGER_PLAN!H1088&amp;" "&amp;MANAGER_PLAN!I1088))</f>
        <v/>
      </c>
      <c r="G1088">
        <f>IF($D1088="","",MANAGER_PLAN!J1088)</f>
        <v/>
      </c>
      <c r="H1088">
        <f>IF($D1088="","",MANAGER_PLAN!K1088)</f>
        <v/>
      </c>
      <c r="I1088">
        <f>IF($D1088="","",TRIM(IF(MANAGER_PLAN!N1088&lt;&gt;"","LOS: "&amp;MANAGER_PLAN!N1088&amp;" ","")&amp;IF(MANAGER_PLAN!O1088&lt;&gt;"","LOT: "&amp;MANAGER_PLAN!O1088,"")))</f>
        <v/>
      </c>
      <c r="J1088">
        <f>IF($D1088="","",IFERROR(VLOOKUP($D1088,POS_MASTER!$A:$AK,37,FALSE),""))</f>
        <v/>
      </c>
    </row>
    <row r="1089">
      <c r="A1089">
        <f>IF($D1089="","",MANAGER_PLAN!B1089)</f>
        <v/>
      </c>
      <c r="B1089">
        <f>IF($D1089="","",MANAGER_PLAN!C1089)</f>
        <v/>
      </c>
      <c r="C1089">
        <f>IF(MANAGER_PLAN!E1089="","",MANAGER_PLAN!D1089)</f>
        <v/>
      </c>
      <c r="D1089">
        <f>IF(MANAGER_PLAN!E1089="","",MANAGER_PLAN!E1089)</f>
        <v/>
      </c>
      <c r="E1089">
        <f>IF($D1089="","",MANAGER_PLAN!G1089)</f>
        <v/>
      </c>
      <c r="F1089">
        <f>IF($D1089="","",TRIM(MANAGER_PLAN!H1089&amp;" "&amp;MANAGER_PLAN!I1089))</f>
        <v/>
      </c>
      <c r="G1089">
        <f>IF($D1089="","",MANAGER_PLAN!J1089)</f>
        <v/>
      </c>
      <c r="H1089">
        <f>IF($D1089="","",MANAGER_PLAN!K1089)</f>
        <v/>
      </c>
      <c r="I1089">
        <f>IF($D1089="","",TRIM(IF(MANAGER_PLAN!N1089&lt;&gt;"","LOS: "&amp;MANAGER_PLAN!N1089&amp;" ","")&amp;IF(MANAGER_PLAN!O1089&lt;&gt;"","LOT: "&amp;MANAGER_PLAN!O1089,"")))</f>
        <v/>
      </c>
      <c r="J1089">
        <f>IF($D1089="","",IFERROR(VLOOKUP($D1089,POS_MASTER!$A:$AK,37,FALSE),""))</f>
        <v/>
      </c>
    </row>
    <row r="1090">
      <c r="A1090">
        <f>IF($D1090="","",MANAGER_PLAN!B1090)</f>
        <v/>
      </c>
      <c r="B1090">
        <f>IF($D1090="","",MANAGER_PLAN!C1090)</f>
        <v/>
      </c>
      <c r="C1090">
        <f>IF(MANAGER_PLAN!E1090="","",MANAGER_PLAN!D1090)</f>
        <v/>
      </c>
      <c r="D1090">
        <f>IF(MANAGER_PLAN!E1090="","",MANAGER_PLAN!E1090)</f>
        <v/>
      </c>
      <c r="E1090">
        <f>IF($D1090="","",MANAGER_PLAN!G1090)</f>
        <v/>
      </c>
      <c r="F1090">
        <f>IF($D1090="","",TRIM(MANAGER_PLAN!H1090&amp;" "&amp;MANAGER_PLAN!I1090))</f>
        <v/>
      </c>
      <c r="G1090">
        <f>IF($D1090="","",MANAGER_PLAN!J1090)</f>
        <v/>
      </c>
      <c r="H1090">
        <f>IF($D1090="","",MANAGER_PLAN!K1090)</f>
        <v/>
      </c>
      <c r="I1090">
        <f>IF($D1090="","",TRIM(IF(MANAGER_PLAN!N1090&lt;&gt;"","LOS: "&amp;MANAGER_PLAN!N1090&amp;" ","")&amp;IF(MANAGER_PLAN!O1090&lt;&gt;"","LOT: "&amp;MANAGER_PLAN!O1090,"")))</f>
        <v/>
      </c>
      <c r="J1090">
        <f>IF($D1090="","",IFERROR(VLOOKUP($D1090,POS_MASTER!$A:$AK,37,FALSE),""))</f>
        <v/>
      </c>
    </row>
    <row r="1091">
      <c r="A1091">
        <f>IF($D1091="","",MANAGER_PLAN!B1091)</f>
        <v/>
      </c>
      <c r="B1091">
        <f>IF($D1091="","",MANAGER_PLAN!C1091)</f>
        <v/>
      </c>
      <c r="C1091">
        <f>IF(MANAGER_PLAN!E1091="","",MANAGER_PLAN!D1091)</f>
        <v/>
      </c>
      <c r="D1091">
        <f>IF(MANAGER_PLAN!E1091="","",MANAGER_PLAN!E1091)</f>
        <v/>
      </c>
      <c r="E1091">
        <f>IF($D1091="","",MANAGER_PLAN!G1091)</f>
        <v/>
      </c>
      <c r="F1091">
        <f>IF($D1091="","",TRIM(MANAGER_PLAN!H1091&amp;" "&amp;MANAGER_PLAN!I1091))</f>
        <v/>
      </c>
      <c r="G1091">
        <f>IF($D1091="","",MANAGER_PLAN!J1091)</f>
        <v/>
      </c>
      <c r="H1091">
        <f>IF($D1091="","",MANAGER_PLAN!K1091)</f>
        <v/>
      </c>
      <c r="I1091">
        <f>IF($D1091="","",TRIM(IF(MANAGER_PLAN!N1091&lt;&gt;"","LOS: "&amp;MANAGER_PLAN!N1091&amp;" ","")&amp;IF(MANAGER_PLAN!O1091&lt;&gt;"","LOT: "&amp;MANAGER_PLAN!O1091,"")))</f>
        <v/>
      </c>
      <c r="J1091">
        <f>IF($D1091="","",IFERROR(VLOOKUP($D1091,POS_MASTER!$A:$AK,37,FALSE),""))</f>
        <v/>
      </c>
    </row>
    <row r="1092">
      <c r="A1092">
        <f>IF($D1092="","",MANAGER_PLAN!B1092)</f>
        <v/>
      </c>
      <c r="B1092">
        <f>IF($D1092="","",MANAGER_PLAN!C1092)</f>
        <v/>
      </c>
      <c r="C1092">
        <f>IF(MANAGER_PLAN!E1092="","",MANAGER_PLAN!D1092)</f>
        <v/>
      </c>
      <c r="D1092">
        <f>IF(MANAGER_PLAN!E1092="","",MANAGER_PLAN!E1092)</f>
        <v/>
      </c>
      <c r="E1092">
        <f>IF($D1092="","",MANAGER_PLAN!G1092)</f>
        <v/>
      </c>
      <c r="F1092">
        <f>IF($D1092="","",TRIM(MANAGER_PLAN!H1092&amp;" "&amp;MANAGER_PLAN!I1092))</f>
        <v/>
      </c>
      <c r="G1092">
        <f>IF($D1092="","",MANAGER_PLAN!J1092)</f>
        <v/>
      </c>
      <c r="H1092">
        <f>IF($D1092="","",MANAGER_PLAN!K1092)</f>
        <v/>
      </c>
      <c r="I1092">
        <f>IF($D1092="","",TRIM(IF(MANAGER_PLAN!N1092&lt;&gt;"","LOS: "&amp;MANAGER_PLAN!N1092&amp;" ","")&amp;IF(MANAGER_PLAN!O1092&lt;&gt;"","LOT: "&amp;MANAGER_PLAN!O1092,"")))</f>
        <v/>
      </c>
      <c r="J1092">
        <f>IF($D1092="","",IFERROR(VLOOKUP($D1092,POS_MASTER!$A:$AK,37,FALSE),""))</f>
        <v/>
      </c>
    </row>
    <row r="1093">
      <c r="A1093">
        <f>IF($D1093="","",MANAGER_PLAN!B1093)</f>
        <v/>
      </c>
      <c r="B1093">
        <f>IF($D1093="","",MANAGER_PLAN!C1093)</f>
        <v/>
      </c>
      <c r="C1093">
        <f>IF(MANAGER_PLAN!E1093="","",MANAGER_PLAN!D1093)</f>
        <v/>
      </c>
      <c r="D1093">
        <f>IF(MANAGER_PLAN!E1093="","",MANAGER_PLAN!E1093)</f>
        <v/>
      </c>
      <c r="E1093">
        <f>IF($D1093="","",MANAGER_PLAN!G1093)</f>
        <v/>
      </c>
      <c r="F1093">
        <f>IF($D1093="","",TRIM(MANAGER_PLAN!H1093&amp;" "&amp;MANAGER_PLAN!I1093))</f>
        <v/>
      </c>
      <c r="G1093">
        <f>IF($D1093="","",MANAGER_PLAN!J1093)</f>
        <v/>
      </c>
      <c r="H1093">
        <f>IF($D1093="","",MANAGER_PLAN!K1093)</f>
        <v/>
      </c>
      <c r="I1093">
        <f>IF($D1093="","",TRIM(IF(MANAGER_PLAN!N1093&lt;&gt;"","LOS: "&amp;MANAGER_PLAN!N1093&amp;" ","")&amp;IF(MANAGER_PLAN!O1093&lt;&gt;"","LOT: "&amp;MANAGER_PLAN!O1093,"")))</f>
        <v/>
      </c>
      <c r="J1093">
        <f>IF($D1093="","",IFERROR(VLOOKUP($D1093,POS_MASTER!$A:$AK,37,FALSE),""))</f>
        <v/>
      </c>
    </row>
    <row r="1094">
      <c r="A1094">
        <f>IF($D1094="","",MANAGER_PLAN!B1094)</f>
        <v/>
      </c>
      <c r="B1094">
        <f>IF($D1094="","",MANAGER_PLAN!C1094)</f>
        <v/>
      </c>
      <c r="C1094">
        <f>IF(MANAGER_PLAN!E1094="","",MANAGER_PLAN!D1094)</f>
        <v/>
      </c>
      <c r="D1094">
        <f>IF(MANAGER_PLAN!E1094="","",MANAGER_PLAN!E1094)</f>
        <v/>
      </c>
      <c r="E1094">
        <f>IF($D1094="","",MANAGER_PLAN!G1094)</f>
        <v/>
      </c>
      <c r="F1094">
        <f>IF($D1094="","",TRIM(MANAGER_PLAN!H1094&amp;" "&amp;MANAGER_PLAN!I1094))</f>
        <v/>
      </c>
      <c r="G1094">
        <f>IF($D1094="","",MANAGER_PLAN!J1094)</f>
        <v/>
      </c>
      <c r="H1094">
        <f>IF($D1094="","",MANAGER_PLAN!K1094)</f>
        <v/>
      </c>
      <c r="I1094">
        <f>IF($D1094="","",TRIM(IF(MANAGER_PLAN!N1094&lt;&gt;"","LOS: "&amp;MANAGER_PLAN!N1094&amp;" ","")&amp;IF(MANAGER_PLAN!O1094&lt;&gt;"","LOT: "&amp;MANAGER_PLAN!O1094,"")))</f>
        <v/>
      </c>
      <c r="J1094">
        <f>IF($D1094="","",IFERROR(VLOOKUP($D1094,POS_MASTER!$A:$AK,37,FALSE),""))</f>
        <v/>
      </c>
    </row>
    <row r="1095">
      <c r="A1095">
        <f>IF($D1095="","",MANAGER_PLAN!B1095)</f>
        <v/>
      </c>
      <c r="B1095">
        <f>IF($D1095="","",MANAGER_PLAN!C1095)</f>
        <v/>
      </c>
      <c r="C1095">
        <f>IF(MANAGER_PLAN!E1095="","",MANAGER_PLAN!D1095)</f>
        <v/>
      </c>
      <c r="D1095">
        <f>IF(MANAGER_PLAN!E1095="","",MANAGER_PLAN!E1095)</f>
        <v/>
      </c>
      <c r="E1095">
        <f>IF($D1095="","",MANAGER_PLAN!G1095)</f>
        <v/>
      </c>
      <c r="F1095">
        <f>IF($D1095="","",TRIM(MANAGER_PLAN!H1095&amp;" "&amp;MANAGER_PLAN!I1095))</f>
        <v/>
      </c>
      <c r="G1095">
        <f>IF($D1095="","",MANAGER_PLAN!J1095)</f>
        <v/>
      </c>
      <c r="H1095">
        <f>IF($D1095="","",MANAGER_PLAN!K1095)</f>
        <v/>
      </c>
      <c r="I1095">
        <f>IF($D1095="","",TRIM(IF(MANAGER_PLAN!N1095&lt;&gt;"","LOS: "&amp;MANAGER_PLAN!N1095&amp;" ","")&amp;IF(MANAGER_PLAN!O1095&lt;&gt;"","LOT: "&amp;MANAGER_PLAN!O1095,"")))</f>
        <v/>
      </c>
      <c r="J1095">
        <f>IF($D1095="","",IFERROR(VLOOKUP($D1095,POS_MASTER!$A:$AK,37,FALSE),""))</f>
        <v/>
      </c>
    </row>
    <row r="1096">
      <c r="A1096">
        <f>IF($D1096="","",MANAGER_PLAN!B1096)</f>
        <v/>
      </c>
      <c r="B1096">
        <f>IF($D1096="","",MANAGER_PLAN!C1096)</f>
        <v/>
      </c>
      <c r="C1096">
        <f>IF(MANAGER_PLAN!E1096="","",MANAGER_PLAN!D1096)</f>
        <v/>
      </c>
      <c r="D1096">
        <f>IF(MANAGER_PLAN!E1096="","",MANAGER_PLAN!E1096)</f>
        <v/>
      </c>
      <c r="E1096">
        <f>IF($D1096="","",MANAGER_PLAN!G1096)</f>
        <v/>
      </c>
      <c r="F1096">
        <f>IF($D1096="","",TRIM(MANAGER_PLAN!H1096&amp;" "&amp;MANAGER_PLAN!I1096))</f>
        <v/>
      </c>
      <c r="G1096">
        <f>IF($D1096="","",MANAGER_PLAN!J1096)</f>
        <v/>
      </c>
      <c r="H1096">
        <f>IF($D1096="","",MANAGER_PLAN!K1096)</f>
        <v/>
      </c>
      <c r="I1096">
        <f>IF($D1096="","",TRIM(IF(MANAGER_PLAN!N1096&lt;&gt;"","LOS: "&amp;MANAGER_PLAN!N1096&amp;" ","")&amp;IF(MANAGER_PLAN!O1096&lt;&gt;"","LOT: "&amp;MANAGER_PLAN!O1096,"")))</f>
        <v/>
      </c>
      <c r="J1096">
        <f>IF($D1096="","",IFERROR(VLOOKUP($D1096,POS_MASTER!$A:$AK,37,FALSE),""))</f>
        <v/>
      </c>
    </row>
    <row r="1097">
      <c r="A1097">
        <f>IF($D1097="","",MANAGER_PLAN!B1097)</f>
        <v/>
      </c>
      <c r="B1097">
        <f>IF($D1097="","",MANAGER_PLAN!C1097)</f>
        <v/>
      </c>
      <c r="C1097">
        <f>IF(MANAGER_PLAN!E1097="","",MANAGER_PLAN!D1097)</f>
        <v/>
      </c>
      <c r="D1097">
        <f>IF(MANAGER_PLAN!E1097="","",MANAGER_PLAN!E1097)</f>
        <v/>
      </c>
      <c r="E1097">
        <f>IF($D1097="","",MANAGER_PLAN!G1097)</f>
        <v/>
      </c>
      <c r="F1097">
        <f>IF($D1097="","",TRIM(MANAGER_PLAN!H1097&amp;" "&amp;MANAGER_PLAN!I1097))</f>
        <v/>
      </c>
      <c r="G1097">
        <f>IF($D1097="","",MANAGER_PLAN!J1097)</f>
        <v/>
      </c>
      <c r="H1097">
        <f>IF($D1097="","",MANAGER_PLAN!K1097)</f>
        <v/>
      </c>
      <c r="I1097">
        <f>IF($D1097="","",TRIM(IF(MANAGER_PLAN!N1097&lt;&gt;"","LOS: "&amp;MANAGER_PLAN!N1097&amp;" ","")&amp;IF(MANAGER_PLAN!O1097&lt;&gt;"","LOT: "&amp;MANAGER_PLAN!O1097,"")))</f>
        <v/>
      </c>
      <c r="J1097">
        <f>IF($D1097="","",IFERROR(VLOOKUP($D1097,POS_MASTER!$A:$AK,37,FALSE),""))</f>
        <v/>
      </c>
    </row>
    <row r="1098">
      <c r="A1098">
        <f>IF($D1098="","",MANAGER_PLAN!B1098)</f>
        <v/>
      </c>
      <c r="B1098">
        <f>IF($D1098="","",MANAGER_PLAN!C1098)</f>
        <v/>
      </c>
      <c r="C1098">
        <f>IF(MANAGER_PLAN!E1098="","",MANAGER_PLAN!D1098)</f>
        <v/>
      </c>
      <c r="D1098">
        <f>IF(MANAGER_PLAN!E1098="","",MANAGER_PLAN!E1098)</f>
        <v/>
      </c>
      <c r="E1098">
        <f>IF($D1098="","",MANAGER_PLAN!G1098)</f>
        <v/>
      </c>
      <c r="F1098">
        <f>IF($D1098="","",TRIM(MANAGER_PLAN!H1098&amp;" "&amp;MANAGER_PLAN!I1098))</f>
        <v/>
      </c>
      <c r="G1098">
        <f>IF($D1098="","",MANAGER_PLAN!J1098)</f>
        <v/>
      </c>
      <c r="H1098">
        <f>IF($D1098="","",MANAGER_PLAN!K1098)</f>
        <v/>
      </c>
      <c r="I1098">
        <f>IF($D1098="","",TRIM(IF(MANAGER_PLAN!N1098&lt;&gt;"","LOS: "&amp;MANAGER_PLAN!N1098&amp;" ","")&amp;IF(MANAGER_PLAN!O1098&lt;&gt;"","LOT: "&amp;MANAGER_PLAN!O1098,"")))</f>
        <v/>
      </c>
      <c r="J1098">
        <f>IF($D1098="","",IFERROR(VLOOKUP($D1098,POS_MASTER!$A:$AK,37,FALSE),""))</f>
        <v/>
      </c>
    </row>
    <row r="1099">
      <c r="A1099">
        <f>IF($D1099="","",MANAGER_PLAN!B1099)</f>
        <v/>
      </c>
      <c r="B1099">
        <f>IF($D1099="","",MANAGER_PLAN!C1099)</f>
        <v/>
      </c>
      <c r="C1099">
        <f>IF(MANAGER_PLAN!E1099="","",MANAGER_PLAN!D1099)</f>
        <v/>
      </c>
      <c r="D1099">
        <f>IF(MANAGER_PLAN!E1099="","",MANAGER_PLAN!E1099)</f>
        <v/>
      </c>
      <c r="E1099">
        <f>IF($D1099="","",MANAGER_PLAN!G1099)</f>
        <v/>
      </c>
      <c r="F1099">
        <f>IF($D1099="","",TRIM(MANAGER_PLAN!H1099&amp;" "&amp;MANAGER_PLAN!I1099))</f>
        <v/>
      </c>
      <c r="G1099">
        <f>IF($D1099="","",MANAGER_PLAN!J1099)</f>
        <v/>
      </c>
      <c r="H1099">
        <f>IF($D1099="","",MANAGER_PLAN!K1099)</f>
        <v/>
      </c>
      <c r="I1099">
        <f>IF($D1099="","",TRIM(IF(MANAGER_PLAN!N1099&lt;&gt;"","LOS: "&amp;MANAGER_PLAN!N1099&amp;" ","")&amp;IF(MANAGER_PLAN!O1099&lt;&gt;"","LOT: "&amp;MANAGER_PLAN!O1099,"")))</f>
        <v/>
      </c>
      <c r="J1099">
        <f>IF($D1099="","",IFERROR(VLOOKUP($D1099,POS_MASTER!$A:$AK,37,FALSE),""))</f>
        <v/>
      </c>
    </row>
    <row r="1100">
      <c r="A1100">
        <f>IF($D1100="","",MANAGER_PLAN!B1100)</f>
        <v/>
      </c>
      <c r="B1100">
        <f>IF($D1100="","",MANAGER_PLAN!C1100)</f>
        <v/>
      </c>
      <c r="C1100">
        <f>IF(MANAGER_PLAN!E1100="","",MANAGER_PLAN!D1100)</f>
        <v/>
      </c>
      <c r="D1100">
        <f>IF(MANAGER_PLAN!E1100="","",MANAGER_PLAN!E1100)</f>
        <v/>
      </c>
      <c r="E1100">
        <f>IF($D1100="","",MANAGER_PLAN!G1100)</f>
        <v/>
      </c>
      <c r="F1100">
        <f>IF($D1100="","",TRIM(MANAGER_PLAN!H1100&amp;" "&amp;MANAGER_PLAN!I1100))</f>
        <v/>
      </c>
      <c r="G1100">
        <f>IF($D1100="","",MANAGER_PLAN!J1100)</f>
        <v/>
      </c>
      <c r="H1100">
        <f>IF($D1100="","",MANAGER_PLAN!K1100)</f>
        <v/>
      </c>
      <c r="I1100">
        <f>IF($D1100="","",TRIM(IF(MANAGER_PLAN!N1100&lt;&gt;"","LOS: "&amp;MANAGER_PLAN!N1100&amp;" ","")&amp;IF(MANAGER_PLAN!O1100&lt;&gt;"","LOT: "&amp;MANAGER_PLAN!O1100,"")))</f>
        <v/>
      </c>
      <c r="J1100">
        <f>IF($D1100="","",IFERROR(VLOOKUP($D1100,POS_MASTER!$A:$AK,37,FALSE),""))</f>
        <v/>
      </c>
    </row>
    <row r="1101">
      <c r="A1101">
        <f>IF($D1101="","",MANAGER_PLAN!B1101)</f>
        <v/>
      </c>
      <c r="B1101">
        <f>IF($D1101="","",MANAGER_PLAN!C1101)</f>
        <v/>
      </c>
      <c r="C1101">
        <f>IF(MANAGER_PLAN!E1101="","",MANAGER_PLAN!D1101)</f>
        <v/>
      </c>
      <c r="D1101">
        <f>IF(MANAGER_PLAN!E1101="","",MANAGER_PLAN!E1101)</f>
        <v/>
      </c>
      <c r="E1101">
        <f>IF($D1101="","",MANAGER_PLAN!G1101)</f>
        <v/>
      </c>
      <c r="F1101">
        <f>IF($D1101="","",TRIM(MANAGER_PLAN!H1101&amp;" "&amp;MANAGER_PLAN!I1101))</f>
        <v/>
      </c>
      <c r="G1101">
        <f>IF($D1101="","",MANAGER_PLAN!J1101)</f>
        <v/>
      </c>
      <c r="H1101">
        <f>IF($D1101="","",MANAGER_PLAN!K1101)</f>
        <v/>
      </c>
      <c r="I1101">
        <f>IF($D1101="","",TRIM(IF(MANAGER_PLAN!N1101&lt;&gt;"","LOS: "&amp;MANAGER_PLAN!N1101&amp;" ","")&amp;IF(MANAGER_PLAN!O1101&lt;&gt;"","LOT: "&amp;MANAGER_PLAN!O1101,"")))</f>
        <v/>
      </c>
      <c r="J1101">
        <f>IF($D1101="","",IFERROR(VLOOKUP($D1101,POS_MASTER!$A:$AK,37,FALSE),""))</f>
        <v/>
      </c>
    </row>
    <row r="1102">
      <c r="A1102">
        <f>IF($D1102="","",MANAGER_PLAN!B1102)</f>
        <v/>
      </c>
      <c r="B1102">
        <f>IF($D1102="","",MANAGER_PLAN!C1102)</f>
        <v/>
      </c>
      <c r="C1102">
        <f>IF(MANAGER_PLAN!E1102="","",MANAGER_PLAN!D1102)</f>
        <v/>
      </c>
      <c r="D1102">
        <f>IF(MANAGER_PLAN!E1102="","",MANAGER_PLAN!E1102)</f>
        <v/>
      </c>
      <c r="E1102">
        <f>IF($D1102="","",MANAGER_PLAN!G1102)</f>
        <v/>
      </c>
      <c r="F1102">
        <f>IF($D1102="","",TRIM(MANAGER_PLAN!H1102&amp;" "&amp;MANAGER_PLAN!I1102))</f>
        <v/>
      </c>
      <c r="G1102">
        <f>IF($D1102="","",MANAGER_PLAN!J1102)</f>
        <v/>
      </c>
      <c r="H1102">
        <f>IF($D1102="","",MANAGER_PLAN!K1102)</f>
        <v/>
      </c>
      <c r="I1102">
        <f>IF($D1102="","",TRIM(IF(MANAGER_PLAN!N1102&lt;&gt;"","LOS: "&amp;MANAGER_PLAN!N1102&amp;" ","")&amp;IF(MANAGER_PLAN!O1102&lt;&gt;"","LOT: "&amp;MANAGER_PLAN!O1102,"")))</f>
        <v/>
      </c>
      <c r="J1102">
        <f>IF($D1102="","",IFERROR(VLOOKUP($D1102,POS_MASTER!$A:$AK,37,FALSE),""))</f>
        <v/>
      </c>
    </row>
    <row r="1103">
      <c r="A1103">
        <f>IF($D1103="","",MANAGER_PLAN!B1103)</f>
        <v/>
      </c>
      <c r="B1103">
        <f>IF($D1103="","",MANAGER_PLAN!C1103)</f>
        <v/>
      </c>
      <c r="C1103">
        <f>IF(MANAGER_PLAN!E1103="","",MANAGER_PLAN!D1103)</f>
        <v/>
      </c>
      <c r="D1103">
        <f>IF(MANAGER_PLAN!E1103="","",MANAGER_PLAN!E1103)</f>
        <v/>
      </c>
      <c r="E1103">
        <f>IF($D1103="","",MANAGER_PLAN!G1103)</f>
        <v/>
      </c>
      <c r="F1103">
        <f>IF($D1103="","",TRIM(MANAGER_PLAN!H1103&amp;" "&amp;MANAGER_PLAN!I1103))</f>
        <v/>
      </c>
      <c r="G1103">
        <f>IF($D1103="","",MANAGER_PLAN!J1103)</f>
        <v/>
      </c>
      <c r="H1103">
        <f>IF($D1103="","",MANAGER_PLAN!K1103)</f>
        <v/>
      </c>
      <c r="I1103">
        <f>IF($D1103="","",TRIM(IF(MANAGER_PLAN!N1103&lt;&gt;"","LOS: "&amp;MANAGER_PLAN!N1103&amp;" ","")&amp;IF(MANAGER_PLAN!O1103&lt;&gt;"","LOT: "&amp;MANAGER_PLAN!O1103,"")))</f>
        <v/>
      </c>
      <c r="J1103">
        <f>IF($D1103="","",IFERROR(VLOOKUP($D1103,POS_MASTER!$A:$AK,37,FALSE),""))</f>
        <v/>
      </c>
    </row>
    <row r="1104">
      <c r="A1104">
        <f>IF($D1104="","",MANAGER_PLAN!B1104)</f>
        <v/>
      </c>
      <c r="B1104">
        <f>IF($D1104="","",MANAGER_PLAN!C1104)</f>
        <v/>
      </c>
      <c r="C1104">
        <f>IF(MANAGER_PLAN!E1104="","",MANAGER_PLAN!D1104)</f>
        <v/>
      </c>
      <c r="D1104">
        <f>IF(MANAGER_PLAN!E1104="","",MANAGER_PLAN!E1104)</f>
        <v/>
      </c>
      <c r="E1104">
        <f>IF($D1104="","",MANAGER_PLAN!G1104)</f>
        <v/>
      </c>
      <c r="F1104">
        <f>IF($D1104="","",TRIM(MANAGER_PLAN!H1104&amp;" "&amp;MANAGER_PLAN!I1104))</f>
        <v/>
      </c>
      <c r="G1104">
        <f>IF($D1104="","",MANAGER_PLAN!J1104)</f>
        <v/>
      </c>
      <c r="H1104">
        <f>IF($D1104="","",MANAGER_PLAN!K1104)</f>
        <v/>
      </c>
      <c r="I1104">
        <f>IF($D1104="","",TRIM(IF(MANAGER_PLAN!N1104&lt;&gt;"","LOS: "&amp;MANAGER_PLAN!N1104&amp;" ","")&amp;IF(MANAGER_PLAN!O1104&lt;&gt;"","LOT: "&amp;MANAGER_PLAN!O1104,"")))</f>
        <v/>
      </c>
      <c r="J1104">
        <f>IF($D1104="","",IFERROR(VLOOKUP($D1104,POS_MASTER!$A:$AK,37,FALSE),""))</f>
        <v/>
      </c>
    </row>
    <row r="1105">
      <c r="A1105">
        <f>IF($D1105="","",MANAGER_PLAN!B1105)</f>
        <v/>
      </c>
      <c r="B1105">
        <f>IF($D1105="","",MANAGER_PLAN!C1105)</f>
        <v/>
      </c>
      <c r="C1105">
        <f>IF(MANAGER_PLAN!E1105="","",MANAGER_PLAN!D1105)</f>
        <v/>
      </c>
      <c r="D1105">
        <f>IF(MANAGER_PLAN!E1105="","",MANAGER_PLAN!E1105)</f>
        <v/>
      </c>
      <c r="E1105">
        <f>IF($D1105="","",MANAGER_PLAN!G1105)</f>
        <v/>
      </c>
      <c r="F1105">
        <f>IF($D1105="","",TRIM(MANAGER_PLAN!H1105&amp;" "&amp;MANAGER_PLAN!I1105))</f>
        <v/>
      </c>
      <c r="G1105">
        <f>IF($D1105="","",MANAGER_PLAN!J1105)</f>
        <v/>
      </c>
      <c r="H1105">
        <f>IF($D1105="","",MANAGER_PLAN!K1105)</f>
        <v/>
      </c>
      <c r="I1105">
        <f>IF($D1105="","",TRIM(IF(MANAGER_PLAN!N1105&lt;&gt;"","LOS: "&amp;MANAGER_PLAN!N1105&amp;" ","")&amp;IF(MANAGER_PLAN!O1105&lt;&gt;"","LOT: "&amp;MANAGER_PLAN!O1105,"")))</f>
        <v/>
      </c>
      <c r="J1105">
        <f>IF($D1105="","",IFERROR(VLOOKUP($D1105,POS_MASTER!$A:$AK,37,FALSE),""))</f>
        <v/>
      </c>
    </row>
    <row r="1106">
      <c r="A1106">
        <f>IF($D1106="","",MANAGER_PLAN!B1106)</f>
        <v/>
      </c>
      <c r="B1106">
        <f>IF($D1106="","",MANAGER_PLAN!C1106)</f>
        <v/>
      </c>
      <c r="C1106">
        <f>IF(MANAGER_PLAN!E1106="","",MANAGER_PLAN!D1106)</f>
        <v/>
      </c>
      <c r="D1106">
        <f>IF(MANAGER_PLAN!E1106="","",MANAGER_PLAN!E1106)</f>
        <v/>
      </c>
      <c r="E1106">
        <f>IF($D1106="","",MANAGER_PLAN!G1106)</f>
        <v/>
      </c>
      <c r="F1106">
        <f>IF($D1106="","",TRIM(MANAGER_PLAN!H1106&amp;" "&amp;MANAGER_PLAN!I1106))</f>
        <v/>
      </c>
      <c r="G1106">
        <f>IF($D1106="","",MANAGER_PLAN!J1106)</f>
        <v/>
      </c>
      <c r="H1106">
        <f>IF($D1106="","",MANAGER_PLAN!K1106)</f>
        <v/>
      </c>
      <c r="I1106">
        <f>IF($D1106="","",TRIM(IF(MANAGER_PLAN!N1106&lt;&gt;"","LOS: "&amp;MANAGER_PLAN!N1106&amp;" ","")&amp;IF(MANAGER_PLAN!O1106&lt;&gt;"","LOT: "&amp;MANAGER_PLAN!O1106,"")))</f>
        <v/>
      </c>
      <c r="J1106">
        <f>IF($D1106="","",IFERROR(VLOOKUP($D1106,POS_MASTER!$A:$AK,37,FALSE),""))</f>
        <v/>
      </c>
    </row>
    <row r="1107">
      <c r="A1107">
        <f>IF($D1107="","",MANAGER_PLAN!B1107)</f>
        <v/>
      </c>
      <c r="B1107">
        <f>IF($D1107="","",MANAGER_PLAN!C1107)</f>
        <v/>
      </c>
      <c r="C1107">
        <f>IF(MANAGER_PLAN!E1107="","",MANAGER_PLAN!D1107)</f>
        <v/>
      </c>
      <c r="D1107">
        <f>IF(MANAGER_PLAN!E1107="","",MANAGER_PLAN!E1107)</f>
        <v/>
      </c>
      <c r="E1107">
        <f>IF($D1107="","",MANAGER_PLAN!G1107)</f>
        <v/>
      </c>
      <c r="F1107">
        <f>IF($D1107="","",TRIM(MANAGER_PLAN!H1107&amp;" "&amp;MANAGER_PLAN!I1107))</f>
        <v/>
      </c>
      <c r="G1107">
        <f>IF($D1107="","",MANAGER_PLAN!J1107)</f>
        <v/>
      </c>
      <c r="H1107">
        <f>IF($D1107="","",MANAGER_PLAN!K1107)</f>
        <v/>
      </c>
      <c r="I1107">
        <f>IF($D1107="","",TRIM(IF(MANAGER_PLAN!N1107&lt;&gt;"","LOS: "&amp;MANAGER_PLAN!N1107&amp;" ","")&amp;IF(MANAGER_PLAN!O1107&lt;&gt;"","LOT: "&amp;MANAGER_PLAN!O1107,"")))</f>
        <v/>
      </c>
      <c r="J1107">
        <f>IF($D1107="","",IFERROR(VLOOKUP($D1107,POS_MASTER!$A:$AK,37,FALSE),""))</f>
        <v/>
      </c>
    </row>
    <row r="1108">
      <c r="A1108">
        <f>IF($D1108="","",MANAGER_PLAN!B1108)</f>
        <v/>
      </c>
      <c r="B1108">
        <f>IF($D1108="","",MANAGER_PLAN!C1108)</f>
        <v/>
      </c>
      <c r="C1108">
        <f>IF(MANAGER_PLAN!E1108="","",MANAGER_PLAN!D1108)</f>
        <v/>
      </c>
      <c r="D1108">
        <f>IF(MANAGER_PLAN!E1108="","",MANAGER_PLAN!E1108)</f>
        <v/>
      </c>
      <c r="E1108">
        <f>IF($D1108="","",MANAGER_PLAN!G1108)</f>
        <v/>
      </c>
      <c r="F1108">
        <f>IF($D1108="","",TRIM(MANAGER_PLAN!H1108&amp;" "&amp;MANAGER_PLAN!I1108))</f>
        <v/>
      </c>
      <c r="G1108">
        <f>IF($D1108="","",MANAGER_PLAN!J1108)</f>
        <v/>
      </c>
      <c r="H1108">
        <f>IF($D1108="","",MANAGER_PLAN!K1108)</f>
        <v/>
      </c>
      <c r="I1108">
        <f>IF($D1108="","",TRIM(IF(MANAGER_PLAN!N1108&lt;&gt;"","LOS: "&amp;MANAGER_PLAN!N1108&amp;" ","")&amp;IF(MANAGER_PLAN!O1108&lt;&gt;"","LOT: "&amp;MANAGER_PLAN!O1108,"")))</f>
        <v/>
      </c>
      <c r="J1108">
        <f>IF($D1108="","",IFERROR(VLOOKUP($D1108,POS_MASTER!$A:$AK,37,FALSE),""))</f>
        <v/>
      </c>
    </row>
    <row r="1109">
      <c r="A1109">
        <f>IF($D1109="","",MANAGER_PLAN!B1109)</f>
        <v/>
      </c>
      <c r="B1109">
        <f>IF($D1109="","",MANAGER_PLAN!C1109)</f>
        <v/>
      </c>
      <c r="C1109">
        <f>IF(MANAGER_PLAN!E1109="","",MANAGER_PLAN!D1109)</f>
        <v/>
      </c>
      <c r="D1109">
        <f>IF(MANAGER_PLAN!E1109="","",MANAGER_PLAN!E1109)</f>
        <v/>
      </c>
      <c r="E1109">
        <f>IF($D1109="","",MANAGER_PLAN!G1109)</f>
        <v/>
      </c>
      <c r="F1109">
        <f>IF($D1109="","",TRIM(MANAGER_PLAN!H1109&amp;" "&amp;MANAGER_PLAN!I1109))</f>
        <v/>
      </c>
      <c r="G1109">
        <f>IF($D1109="","",MANAGER_PLAN!J1109)</f>
        <v/>
      </c>
      <c r="H1109">
        <f>IF($D1109="","",MANAGER_PLAN!K1109)</f>
        <v/>
      </c>
      <c r="I1109">
        <f>IF($D1109="","",TRIM(IF(MANAGER_PLAN!N1109&lt;&gt;"","LOS: "&amp;MANAGER_PLAN!N1109&amp;" ","")&amp;IF(MANAGER_PLAN!O1109&lt;&gt;"","LOT: "&amp;MANAGER_PLAN!O1109,"")))</f>
        <v/>
      </c>
      <c r="J1109">
        <f>IF($D1109="","",IFERROR(VLOOKUP($D1109,POS_MASTER!$A:$AK,37,FALSE),""))</f>
        <v/>
      </c>
    </row>
    <row r="1110">
      <c r="A1110">
        <f>IF($D1110="","",MANAGER_PLAN!B1110)</f>
        <v/>
      </c>
      <c r="B1110">
        <f>IF($D1110="","",MANAGER_PLAN!C1110)</f>
        <v/>
      </c>
      <c r="C1110">
        <f>IF(MANAGER_PLAN!E1110="","",MANAGER_PLAN!D1110)</f>
        <v/>
      </c>
      <c r="D1110">
        <f>IF(MANAGER_PLAN!E1110="","",MANAGER_PLAN!E1110)</f>
        <v/>
      </c>
      <c r="E1110">
        <f>IF($D1110="","",MANAGER_PLAN!G1110)</f>
        <v/>
      </c>
      <c r="F1110">
        <f>IF($D1110="","",TRIM(MANAGER_PLAN!H1110&amp;" "&amp;MANAGER_PLAN!I1110))</f>
        <v/>
      </c>
      <c r="G1110">
        <f>IF($D1110="","",MANAGER_PLAN!J1110)</f>
        <v/>
      </c>
      <c r="H1110">
        <f>IF($D1110="","",MANAGER_PLAN!K1110)</f>
        <v/>
      </c>
      <c r="I1110">
        <f>IF($D1110="","",TRIM(IF(MANAGER_PLAN!N1110&lt;&gt;"","LOS: "&amp;MANAGER_PLAN!N1110&amp;" ","")&amp;IF(MANAGER_PLAN!O1110&lt;&gt;"","LOT: "&amp;MANAGER_PLAN!O1110,"")))</f>
        <v/>
      </c>
      <c r="J1110">
        <f>IF($D1110="","",IFERROR(VLOOKUP($D1110,POS_MASTER!$A:$AK,37,FALSE),""))</f>
        <v/>
      </c>
    </row>
    <row r="1111">
      <c r="A1111">
        <f>IF($D1111="","",MANAGER_PLAN!B1111)</f>
        <v/>
      </c>
      <c r="B1111">
        <f>IF($D1111="","",MANAGER_PLAN!C1111)</f>
        <v/>
      </c>
      <c r="C1111">
        <f>IF(MANAGER_PLAN!E1111="","",MANAGER_PLAN!D1111)</f>
        <v/>
      </c>
      <c r="D1111">
        <f>IF(MANAGER_PLAN!E1111="","",MANAGER_PLAN!E1111)</f>
        <v/>
      </c>
      <c r="E1111">
        <f>IF($D1111="","",MANAGER_PLAN!G1111)</f>
        <v/>
      </c>
      <c r="F1111">
        <f>IF($D1111="","",TRIM(MANAGER_PLAN!H1111&amp;" "&amp;MANAGER_PLAN!I1111))</f>
        <v/>
      </c>
      <c r="G1111">
        <f>IF($D1111="","",MANAGER_PLAN!J1111)</f>
        <v/>
      </c>
      <c r="H1111">
        <f>IF($D1111="","",MANAGER_PLAN!K1111)</f>
        <v/>
      </c>
      <c r="I1111">
        <f>IF($D1111="","",TRIM(IF(MANAGER_PLAN!N1111&lt;&gt;"","LOS: "&amp;MANAGER_PLAN!N1111&amp;" ","")&amp;IF(MANAGER_PLAN!O1111&lt;&gt;"","LOT: "&amp;MANAGER_PLAN!O1111,"")))</f>
        <v/>
      </c>
      <c r="J1111">
        <f>IF($D1111="","",IFERROR(VLOOKUP($D1111,POS_MASTER!$A:$AK,37,FALSE),""))</f>
        <v/>
      </c>
    </row>
    <row r="1112">
      <c r="A1112">
        <f>IF($D1112="","",MANAGER_PLAN!B1112)</f>
        <v/>
      </c>
      <c r="B1112">
        <f>IF($D1112="","",MANAGER_PLAN!C1112)</f>
        <v/>
      </c>
      <c r="C1112">
        <f>IF(MANAGER_PLAN!E1112="","",MANAGER_PLAN!D1112)</f>
        <v/>
      </c>
      <c r="D1112">
        <f>IF(MANAGER_PLAN!E1112="","",MANAGER_PLAN!E1112)</f>
        <v/>
      </c>
      <c r="E1112">
        <f>IF($D1112="","",MANAGER_PLAN!G1112)</f>
        <v/>
      </c>
      <c r="F1112">
        <f>IF($D1112="","",TRIM(MANAGER_PLAN!H1112&amp;" "&amp;MANAGER_PLAN!I1112))</f>
        <v/>
      </c>
      <c r="G1112">
        <f>IF($D1112="","",MANAGER_PLAN!J1112)</f>
        <v/>
      </c>
      <c r="H1112">
        <f>IF($D1112="","",MANAGER_PLAN!K1112)</f>
        <v/>
      </c>
      <c r="I1112">
        <f>IF($D1112="","",TRIM(IF(MANAGER_PLAN!N1112&lt;&gt;"","LOS: "&amp;MANAGER_PLAN!N1112&amp;" ","")&amp;IF(MANAGER_PLAN!O1112&lt;&gt;"","LOT: "&amp;MANAGER_PLAN!O1112,"")))</f>
        <v/>
      </c>
      <c r="J1112">
        <f>IF($D1112="","",IFERROR(VLOOKUP($D1112,POS_MASTER!$A:$AK,37,FALSE),""))</f>
        <v/>
      </c>
    </row>
    <row r="1113">
      <c r="A1113">
        <f>IF($D1113="","",MANAGER_PLAN!B1113)</f>
        <v/>
      </c>
      <c r="B1113">
        <f>IF($D1113="","",MANAGER_PLAN!C1113)</f>
        <v/>
      </c>
      <c r="C1113">
        <f>IF(MANAGER_PLAN!E1113="","",MANAGER_PLAN!D1113)</f>
        <v/>
      </c>
      <c r="D1113">
        <f>IF(MANAGER_PLAN!E1113="","",MANAGER_PLAN!E1113)</f>
        <v/>
      </c>
      <c r="E1113">
        <f>IF($D1113="","",MANAGER_PLAN!G1113)</f>
        <v/>
      </c>
      <c r="F1113">
        <f>IF($D1113="","",TRIM(MANAGER_PLAN!H1113&amp;" "&amp;MANAGER_PLAN!I1113))</f>
        <v/>
      </c>
      <c r="G1113">
        <f>IF($D1113="","",MANAGER_PLAN!J1113)</f>
        <v/>
      </c>
      <c r="H1113">
        <f>IF($D1113="","",MANAGER_PLAN!K1113)</f>
        <v/>
      </c>
      <c r="I1113">
        <f>IF($D1113="","",TRIM(IF(MANAGER_PLAN!N1113&lt;&gt;"","LOS: "&amp;MANAGER_PLAN!N1113&amp;" ","")&amp;IF(MANAGER_PLAN!O1113&lt;&gt;"","LOT: "&amp;MANAGER_PLAN!O1113,"")))</f>
        <v/>
      </c>
      <c r="J1113">
        <f>IF($D1113="","",IFERROR(VLOOKUP($D1113,POS_MASTER!$A:$AK,37,FALSE),""))</f>
        <v/>
      </c>
    </row>
    <row r="1114">
      <c r="A1114">
        <f>IF($D1114="","",MANAGER_PLAN!B1114)</f>
        <v/>
      </c>
      <c r="B1114">
        <f>IF($D1114="","",MANAGER_PLAN!C1114)</f>
        <v/>
      </c>
      <c r="C1114">
        <f>IF(MANAGER_PLAN!E1114="","",MANAGER_PLAN!D1114)</f>
        <v/>
      </c>
      <c r="D1114">
        <f>IF(MANAGER_PLAN!E1114="","",MANAGER_PLAN!E1114)</f>
        <v/>
      </c>
      <c r="E1114">
        <f>IF($D1114="","",MANAGER_PLAN!G1114)</f>
        <v/>
      </c>
      <c r="F1114">
        <f>IF($D1114="","",TRIM(MANAGER_PLAN!H1114&amp;" "&amp;MANAGER_PLAN!I1114))</f>
        <v/>
      </c>
      <c r="G1114">
        <f>IF($D1114="","",MANAGER_PLAN!J1114)</f>
        <v/>
      </c>
      <c r="H1114">
        <f>IF($D1114="","",MANAGER_PLAN!K1114)</f>
        <v/>
      </c>
      <c r="I1114">
        <f>IF($D1114="","",TRIM(IF(MANAGER_PLAN!N1114&lt;&gt;"","LOS: "&amp;MANAGER_PLAN!N1114&amp;" ","")&amp;IF(MANAGER_PLAN!O1114&lt;&gt;"","LOT: "&amp;MANAGER_PLAN!O1114,"")))</f>
        <v/>
      </c>
      <c r="J1114">
        <f>IF($D1114="","",IFERROR(VLOOKUP($D1114,POS_MASTER!$A:$AK,37,FALSE),""))</f>
        <v/>
      </c>
    </row>
    <row r="1115">
      <c r="A1115">
        <f>IF($D1115="","",MANAGER_PLAN!B1115)</f>
        <v/>
      </c>
      <c r="B1115">
        <f>IF($D1115="","",MANAGER_PLAN!C1115)</f>
        <v/>
      </c>
      <c r="C1115">
        <f>IF(MANAGER_PLAN!E1115="","",MANAGER_PLAN!D1115)</f>
        <v/>
      </c>
      <c r="D1115">
        <f>IF(MANAGER_PLAN!E1115="","",MANAGER_PLAN!E1115)</f>
        <v/>
      </c>
      <c r="E1115">
        <f>IF($D1115="","",MANAGER_PLAN!G1115)</f>
        <v/>
      </c>
      <c r="F1115">
        <f>IF($D1115="","",TRIM(MANAGER_PLAN!H1115&amp;" "&amp;MANAGER_PLAN!I1115))</f>
        <v/>
      </c>
      <c r="G1115">
        <f>IF($D1115="","",MANAGER_PLAN!J1115)</f>
        <v/>
      </c>
      <c r="H1115">
        <f>IF($D1115="","",MANAGER_PLAN!K1115)</f>
        <v/>
      </c>
      <c r="I1115">
        <f>IF($D1115="","",TRIM(IF(MANAGER_PLAN!N1115&lt;&gt;"","LOS: "&amp;MANAGER_PLAN!N1115&amp;" ","")&amp;IF(MANAGER_PLAN!O1115&lt;&gt;"","LOT: "&amp;MANAGER_PLAN!O1115,"")))</f>
        <v/>
      </c>
      <c r="J1115">
        <f>IF($D1115="","",IFERROR(VLOOKUP($D1115,POS_MASTER!$A:$AK,37,FALSE),""))</f>
        <v/>
      </c>
    </row>
    <row r="1116">
      <c r="A1116">
        <f>IF($D1116="","",MANAGER_PLAN!B1116)</f>
        <v/>
      </c>
      <c r="B1116">
        <f>IF($D1116="","",MANAGER_PLAN!C1116)</f>
        <v/>
      </c>
      <c r="C1116">
        <f>IF(MANAGER_PLAN!E1116="","",MANAGER_PLAN!D1116)</f>
        <v/>
      </c>
      <c r="D1116">
        <f>IF(MANAGER_PLAN!E1116="","",MANAGER_PLAN!E1116)</f>
        <v/>
      </c>
      <c r="E1116">
        <f>IF($D1116="","",MANAGER_PLAN!G1116)</f>
        <v/>
      </c>
      <c r="F1116">
        <f>IF($D1116="","",TRIM(MANAGER_PLAN!H1116&amp;" "&amp;MANAGER_PLAN!I1116))</f>
        <v/>
      </c>
      <c r="G1116">
        <f>IF($D1116="","",MANAGER_PLAN!J1116)</f>
        <v/>
      </c>
      <c r="H1116">
        <f>IF($D1116="","",MANAGER_PLAN!K1116)</f>
        <v/>
      </c>
      <c r="I1116">
        <f>IF($D1116="","",TRIM(IF(MANAGER_PLAN!N1116&lt;&gt;"","LOS: "&amp;MANAGER_PLAN!N1116&amp;" ","")&amp;IF(MANAGER_PLAN!O1116&lt;&gt;"","LOT: "&amp;MANAGER_PLAN!O1116,"")))</f>
        <v/>
      </c>
      <c r="J1116">
        <f>IF($D1116="","",IFERROR(VLOOKUP($D1116,POS_MASTER!$A:$AK,37,FALSE),""))</f>
        <v/>
      </c>
    </row>
    <row r="1117">
      <c r="A1117">
        <f>IF($D1117="","",MANAGER_PLAN!B1117)</f>
        <v/>
      </c>
      <c r="B1117">
        <f>IF($D1117="","",MANAGER_PLAN!C1117)</f>
        <v/>
      </c>
      <c r="C1117">
        <f>IF(MANAGER_PLAN!E1117="","",MANAGER_PLAN!D1117)</f>
        <v/>
      </c>
      <c r="D1117">
        <f>IF(MANAGER_PLAN!E1117="","",MANAGER_PLAN!E1117)</f>
        <v/>
      </c>
      <c r="E1117">
        <f>IF($D1117="","",MANAGER_PLAN!G1117)</f>
        <v/>
      </c>
      <c r="F1117">
        <f>IF($D1117="","",TRIM(MANAGER_PLAN!H1117&amp;" "&amp;MANAGER_PLAN!I1117))</f>
        <v/>
      </c>
      <c r="G1117">
        <f>IF($D1117="","",MANAGER_PLAN!J1117)</f>
        <v/>
      </c>
      <c r="H1117">
        <f>IF($D1117="","",MANAGER_PLAN!K1117)</f>
        <v/>
      </c>
      <c r="I1117">
        <f>IF($D1117="","",TRIM(IF(MANAGER_PLAN!N1117&lt;&gt;"","LOS: "&amp;MANAGER_PLAN!N1117&amp;" ","")&amp;IF(MANAGER_PLAN!O1117&lt;&gt;"","LOT: "&amp;MANAGER_PLAN!O1117,"")))</f>
        <v/>
      </c>
      <c r="J1117">
        <f>IF($D1117="","",IFERROR(VLOOKUP($D1117,POS_MASTER!$A:$AK,37,FALSE),""))</f>
        <v/>
      </c>
    </row>
    <row r="1118">
      <c r="A1118">
        <f>IF($D1118="","",MANAGER_PLAN!B1118)</f>
        <v/>
      </c>
      <c r="B1118">
        <f>IF($D1118="","",MANAGER_PLAN!C1118)</f>
        <v/>
      </c>
      <c r="C1118">
        <f>IF(MANAGER_PLAN!E1118="","",MANAGER_PLAN!D1118)</f>
        <v/>
      </c>
      <c r="D1118">
        <f>IF(MANAGER_PLAN!E1118="","",MANAGER_PLAN!E1118)</f>
        <v/>
      </c>
      <c r="E1118">
        <f>IF($D1118="","",MANAGER_PLAN!G1118)</f>
        <v/>
      </c>
      <c r="F1118">
        <f>IF($D1118="","",TRIM(MANAGER_PLAN!H1118&amp;" "&amp;MANAGER_PLAN!I1118))</f>
        <v/>
      </c>
      <c r="G1118">
        <f>IF($D1118="","",MANAGER_PLAN!J1118)</f>
        <v/>
      </c>
      <c r="H1118">
        <f>IF($D1118="","",MANAGER_PLAN!K1118)</f>
        <v/>
      </c>
      <c r="I1118">
        <f>IF($D1118="","",TRIM(IF(MANAGER_PLAN!N1118&lt;&gt;"","LOS: "&amp;MANAGER_PLAN!N1118&amp;" ","")&amp;IF(MANAGER_PLAN!O1118&lt;&gt;"","LOT: "&amp;MANAGER_PLAN!O1118,"")))</f>
        <v/>
      </c>
      <c r="J1118">
        <f>IF($D1118="","",IFERROR(VLOOKUP($D1118,POS_MASTER!$A:$AK,37,FALSE),""))</f>
        <v/>
      </c>
    </row>
    <row r="1119">
      <c r="A1119">
        <f>IF($D1119="","",MANAGER_PLAN!B1119)</f>
        <v/>
      </c>
      <c r="B1119">
        <f>IF($D1119="","",MANAGER_PLAN!C1119)</f>
        <v/>
      </c>
      <c r="C1119">
        <f>IF(MANAGER_PLAN!E1119="","",MANAGER_PLAN!D1119)</f>
        <v/>
      </c>
      <c r="D1119">
        <f>IF(MANAGER_PLAN!E1119="","",MANAGER_PLAN!E1119)</f>
        <v/>
      </c>
      <c r="E1119">
        <f>IF($D1119="","",MANAGER_PLAN!G1119)</f>
        <v/>
      </c>
      <c r="F1119">
        <f>IF($D1119="","",TRIM(MANAGER_PLAN!H1119&amp;" "&amp;MANAGER_PLAN!I1119))</f>
        <v/>
      </c>
      <c r="G1119">
        <f>IF($D1119="","",MANAGER_PLAN!J1119)</f>
        <v/>
      </c>
      <c r="H1119">
        <f>IF($D1119="","",MANAGER_PLAN!K1119)</f>
        <v/>
      </c>
      <c r="I1119">
        <f>IF($D1119="","",TRIM(IF(MANAGER_PLAN!N1119&lt;&gt;"","LOS: "&amp;MANAGER_PLAN!N1119&amp;" ","")&amp;IF(MANAGER_PLAN!O1119&lt;&gt;"","LOT: "&amp;MANAGER_PLAN!O1119,"")))</f>
        <v/>
      </c>
      <c r="J1119">
        <f>IF($D1119="","",IFERROR(VLOOKUP($D1119,POS_MASTER!$A:$AK,37,FALSE),""))</f>
        <v/>
      </c>
    </row>
    <row r="1120">
      <c r="A1120">
        <f>IF($D1120="","",MANAGER_PLAN!B1120)</f>
        <v/>
      </c>
      <c r="B1120">
        <f>IF($D1120="","",MANAGER_PLAN!C1120)</f>
        <v/>
      </c>
      <c r="C1120">
        <f>IF(MANAGER_PLAN!E1120="","",MANAGER_PLAN!D1120)</f>
        <v/>
      </c>
      <c r="D1120">
        <f>IF(MANAGER_PLAN!E1120="","",MANAGER_PLAN!E1120)</f>
        <v/>
      </c>
      <c r="E1120">
        <f>IF($D1120="","",MANAGER_PLAN!G1120)</f>
        <v/>
      </c>
      <c r="F1120">
        <f>IF($D1120="","",TRIM(MANAGER_PLAN!H1120&amp;" "&amp;MANAGER_PLAN!I1120))</f>
        <v/>
      </c>
      <c r="G1120">
        <f>IF($D1120="","",MANAGER_PLAN!J1120)</f>
        <v/>
      </c>
      <c r="H1120">
        <f>IF($D1120="","",MANAGER_PLAN!K1120)</f>
        <v/>
      </c>
      <c r="I1120">
        <f>IF($D1120="","",TRIM(IF(MANAGER_PLAN!N1120&lt;&gt;"","LOS: "&amp;MANAGER_PLAN!N1120&amp;" ","")&amp;IF(MANAGER_PLAN!O1120&lt;&gt;"","LOT: "&amp;MANAGER_PLAN!O1120,"")))</f>
        <v/>
      </c>
      <c r="J1120">
        <f>IF($D1120="","",IFERROR(VLOOKUP($D1120,POS_MASTER!$A:$AK,37,FALSE),""))</f>
        <v/>
      </c>
    </row>
    <row r="1121">
      <c r="A1121">
        <f>IF($D1121="","",MANAGER_PLAN!B1121)</f>
        <v/>
      </c>
      <c r="B1121">
        <f>IF($D1121="","",MANAGER_PLAN!C1121)</f>
        <v/>
      </c>
      <c r="C1121">
        <f>IF(MANAGER_PLAN!E1121="","",MANAGER_PLAN!D1121)</f>
        <v/>
      </c>
      <c r="D1121">
        <f>IF(MANAGER_PLAN!E1121="","",MANAGER_PLAN!E1121)</f>
        <v/>
      </c>
      <c r="E1121">
        <f>IF($D1121="","",MANAGER_PLAN!G1121)</f>
        <v/>
      </c>
      <c r="F1121">
        <f>IF($D1121="","",TRIM(MANAGER_PLAN!H1121&amp;" "&amp;MANAGER_PLAN!I1121))</f>
        <v/>
      </c>
      <c r="G1121">
        <f>IF($D1121="","",MANAGER_PLAN!J1121)</f>
        <v/>
      </c>
      <c r="H1121">
        <f>IF($D1121="","",MANAGER_PLAN!K1121)</f>
        <v/>
      </c>
      <c r="I1121">
        <f>IF($D1121="","",TRIM(IF(MANAGER_PLAN!N1121&lt;&gt;"","LOS: "&amp;MANAGER_PLAN!N1121&amp;" ","")&amp;IF(MANAGER_PLAN!O1121&lt;&gt;"","LOT: "&amp;MANAGER_PLAN!O1121,"")))</f>
        <v/>
      </c>
      <c r="J1121">
        <f>IF($D1121="","",IFERROR(VLOOKUP($D1121,POS_MASTER!$A:$AK,37,FALSE),""))</f>
        <v/>
      </c>
    </row>
    <row r="1122">
      <c r="A1122">
        <f>IF($D1122="","",MANAGER_PLAN!B1122)</f>
        <v/>
      </c>
      <c r="B1122">
        <f>IF($D1122="","",MANAGER_PLAN!C1122)</f>
        <v/>
      </c>
      <c r="C1122">
        <f>IF(MANAGER_PLAN!E1122="","",MANAGER_PLAN!D1122)</f>
        <v/>
      </c>
      <c r="D1122">
        <f>IF(MANAGER_PLAN!E1122="","",MANAGER_PLAN!E1122)</f>
        <v/>
      </c>
      <c r="E1122">
        <f>IF($D1122="","",MANAGER_PLAN!G1122)</f>
        <v/>
      </c>
      <c r="F1122">
        <f>IF($D1122="","",TRIM(MANAGER_PLAN!H1122&amp;" "&amp;MANAGER_PLAN!I1122))</f>
        <v/>
      </c>
      <c r="G1122">
        <f>IF($D1122="","",MANAGER_PLAN!J1122)</f>
        <v/>
      </c>
      <c r="H1122">
        <f>IF($D1122="","",MANAGER_PLAN!K1122)</f>
        <v/>
      </c>
      <c r="I1122">
        <f>IF($D1122="","",TRIM(IF(MANAGER_PLAN!N1122&lt;&gt;"","LOS: "&amp;MANAGER_PLAN!N1122&amp;" ","")&amp;IF(MANAGER_PLAN!O1122&lt;&gt;"","LOT: "&amp;MANAGER_PLAN!O1122,"")))</f>
        <v/>
      </c>
      <c r="J1122">
        <f>IF($D1122="","",IFERROR(VLOOKUP($D1122,POS_MASTER!$A:$AK,37,FALSE),""))</f>
        <v/>
      </c>
    </row>
    <row r="1123">
      <c r="A1123">
        <f>IF($D1123="","",MANAGER_PLAN!B1123)</f>
        <v/>
      </c>
      <c r="B1123">
        <f>IF($D1123="","",MANAGER_PLAN!C1123)</f>
        <v/>
      </c>
      <c r="C1123">
        <f>IF(MANAGER_PLAN!E1123="","",MANAGER_PLAN!D1123)</f>
        <v/>
      </c>
      <c r="D1123">
        <f>IF(MANAGER_PLAN!E1123="","",MANAGER_PLAN!E1123)</f>
        <v/>
      </c>
      <c r="E1123">
        <f>IF($D1123="","",MANAGER_PLAN!G1123)</f>
        <v/>
      </c>
      <c r="F1123">
        <f>IF($D1123="","",TRIM(MANAGER_PLAN!H1123&amp;" "&amp;MANAGER_PLAN!I1123))</f>
        <v/>
      </c>
      <c r="G1123">
        <f>IF($D1123="","",MANAGER_PLAN!J1123)</f>
        <v/>
      </c>
      <c r="H1123">
        <f>IF($D1123="","",MANAGER_PLAN!K1123)</f>
        <v/>
      </c>
      <c r="I1123">
        <f>IF($D1123="","",TRIM(IF(MANAGER_PLAN!N1123&lt;&gt;"","LOS: "&amp;MANAGER_PLAN!N1123&amp;" ","")&amp;IF(MANAGER_PLAN!O1123&lt;&gt;"","LOT: "&amp;MANAGER_PLAN!O1123,"")))</f>
        <v/>
      </c>
      <c r="J1123">
        <f>IF($D1123="","",IFERROR(VLOOKUP($D1123,POS_MASTER!$A:$AK,37,FALSE),""))</f>
        <v/>
      </c>
    </row>
    <row r="1124">
      <c r="A1124">
        <f>IF($D1124="","",MANAGER_PLAN!B1124)</f>
        <v/>
      </c>
      <c r="B1124">
        <f>IF($D1124="","",MANAGER_PLAN!C1124)</f>
        <v/>
      </c>
      <c r="C1124">
        <f>IF(MANAGER_PLAN!E1124="","",MANAGER_PLAN!D1124)</f>
        <v/>
      </c>
      <c r="D1124">
        <f>IF(MANAGER_PLAN!E1124="","",MANAGER_PLAN!E1124)</f>
        <v/>
      </c>
      <c r="E1124">
        <f>IF($D1124="","",MANAGER_PLAN!G1124)</f>
        <v/>
      </c>
      <c r="F1124">
        <f>IF($D1124="","",TRIM(MANAGER_PLAN!H1124&amp;" "&amp;MANAGER_PLAN!I1124))</f>
        <v/>
      </c>
      <c r="G1124">
        <f>IF($D1124="","",MANAGER_PLAN!J1124)</f>
        <v/>
      </c>
      <c r="H1124">
        <f>IF($D1124="","",MANAGER_PLAN!K1124)</f>
        <v/>
      </c>
      <c r="I1124">
        <f>IF($D1124="","",TRIM(IF(MANAGER_PLAN!N1124&lt;&gt;"","LOS: "&amp;MANAGER_PLAN!N1124&amp;" ","")&amp;IF(MANAGER_PLAN!O1124&lt;&gt;"","LOT: "&amp;MANAGER_PLAN!O1124,"")))</f>
        <v/>
      </c>
      <c r="J1124">
        <f>IF($D1124="","",IFERROR(VLOOKUP($D1124,POS_MASTER!$A:$AK,37,FALSE),""))</f>
        <v/>
      </c>
    </row>
    <row r="1125">
      <c r="A1125">
        <f>IF($D1125="","",MANAGER_PLAN!B1125)</f>
        <v/>
      </c>
      <c r="B1125">
        <f>IF($D1125="","",MANAGER_PLAN!C1125)</f>
        <v/>
      </c>
      <c r="C1125">
        <f>IF(MANAGER_PLAN!E1125="","",MANAGER_PLAN!D1125)</f>
        <v/>
      </c>
      <c r="D1125">
        <f>IF(MANAGER_PLAN!E1125="","",MANAGER_PLAN!E1125)</f>
        <v/>
      </c>
      <c r="E1125">
        <f>IF($D1125="","",MANAGER_PLAN!G1125)</f>
        <v/>
      </c>
      <c r="F1125">
        <f>IF($D1125="","",TRIM(MANAGER_PLAN!H1125&amp;" "&amp;MANAGER_PLAN!I1125))</f>
        <v/>
      </c>
      <c r="G1125">
        <f>IF($D1125="","",MANAGER_PLAN!J1125)</f>
        <v/>
      </c>
      <c r="H1125">
        <f>IF($D1125="","",MANAGER_PLAN!K1125)</f>
        <v/>
      </c>
      <c r="I1125">
        <f>IF($D1125="","",TRIM(IF(MANAGER_PLAN!N1125&lt;&gt;"","LOS: "&amp;MANAGER_PLAN!N1125&amp;" ","")&amp;IF(MANAGER_PLAN!O1125&lt;&gt;"","LOT: "&amp;MANAGER_PLAN!O1125,"")))</f>
        <v/>
      </c>
      <c r="J1125">
        <f>IF($D1125="","",IFERROR(VLOOKUP($D1125,POS_MASTER!$A:$AK,37,FALSE),""))</f>
        <v/>
      </c>
    </row>
    <row r="1126">
      <c r="A1126">
        <f>IF($D1126="","",MANAGER_PLAN!B1126)</f>
        <v/>
      </c>
      <c r="B1126">
        <f>IF($D1126="","",MANAGER_PLAN!C1126)</f>
        <v/>
      </c>
      <c r="C1126">
        <f>IF(MANAGER_PLAN!E1126="","",MANAGER_PLAN!D1126)</f>
        <v/>
      </c>
      <c r="D1126">
        <f>IF(MANAGER_PLAN!E1126="","",MANAGER_PLAN!E1126)</f>
        <v/>
      </c>
      <c r="E1126">
        <f>IF($D1126="","",MANAGER_PLAN!G1126)</f>
        <v/>
      </c>
      <c r="F1126">
        <f>IF($D1126="","",TRIM(MANAGER_PLAN!H1126&amp;" "&amp;MANAGER_PLAN!I1126))</f>
        <v/>
      </c>
      <c r="G1126">
        <f>IF($D1126="","",MANAGER_PLAN!J1126)</f>
        <v/>
      </c>
      <c r="H1126">
        <f>IF($D1126="","",MANAGER_PLAN!K1126)</f>
        <v/>
      </c>
      <c r="I1126">
        <f>IF($D1126="","",TRIM(IF(MANAGER_PLAN!N1126&lt;&gt;"","LOS: "&amp;MANAGER_PLAN!N1126&amp;" ","")&amp;IF(MANAGER_PLAN!O1126&lt;&gt;"","LOT: "&amp;MANAGER_PLAN!O1126,"")))</f>
        <v/>
      </c>
      <c r="J1126">
        <f>IF($D1126="","",IFERROR(VLOOKUP($D1126,POS_MASTER!$A:$AK,37,FALSE),""))</f>
        <v/>
      </c>
    </row>
    <row r="1127">
      <c r="A1127">
        <f>IF($D1127="","",MANAGER_PLAN!B1127)</f>
        <v/>
      </c>
      <c r="B1127">
        <f>IF($D1127="","",MANAGER_PLAN!C1127)</f>
        <v/>
      </c>
      <c r="C1127">
        <f>IF(MANAGER_PLAN!E1127="","",MANAGER_PLAN!D1127)</f>
        <v/>
      </c>
      <c r="D1127">
        <f>IF(MANAGER_PLAN!E1127="","",MANAGER_PLAN!E1127)</f>
        <v/>
      </c>
      <c r="E1127">
        <f>IF($D1127="","",MANAGER_PLAN!G1127)</f>
        <v/>
      </c>
      <c r="F1127">
        <f>IF($D1127="","",TRIM(MANAGER_PLAN!H1127&amp;" "&amp;MANAGER_PLAN!I1127))</f>
        <v/>
      </c>
      <c r="G1127">
        <f>IF($D1127="","",MANAGER_PLAN!J1127)</f>
        <v/>
      </c>
      <c r="H1127">
        <f>IF($D1127="","",MANAGER_PLAN!K1127)</f>
        <v/>
      </c>
      <c r="I1127">
        <f>IF($D1127="","",TRIM(IF(MANAGER_PLAN!N1127&lt;&gt;"","LOS: "&amp;MANAGER_PLAN!N1127&amp;" ","")&amp;IF(MANAGER_PLAN!O1127&lt;&gt;"","LOT: "&amp;MANAGER_PLAN!O1127,"")))</f>
        <v/>
      </c>
      <c r="J1127">
        <f>IF($D1127="","",IFERROR(VLOOKUP($D1127,POS_MASTER!$A:$AK,37,FALSE),""))</f>
        <v/>
      </c>
    </row>
    <row r="1128">
      <c r="A1128">
        <f>IF($D1128="","",MANAGER_PLAN!B1128)</f>
        <v/>
      </c>
      <c r="B1128">
        <f>IF($D1128="","",MANAGER_PLAN!C1128)</f>
        <v/>
      </c>
      <c r="C1128">
        <f>IF(MANAGER_PLAN!E1128="","",MANAGER_PLAN!D1128)</f>
        <v/>
      </c>
      <c r="D1128">
        <f>IF(MANAGER_PLAN!E1128="","",MANAGER_PLAN!E1128)</f>
        <v/>
      </c>
      <c r="E1128">
        <f>IF($D1128="","",MANAGER_PLAN!G1128)</f>
        <v/>
      </c>
      <c r="F1128">
        <f>IF($D1128="","",TRIM(MANAGER_PLAN!H1128&amp;" "&amp;MANAGER_PLAN!I1128))</f>
        <v/>
      </c>
      <c r="G1128">
        <f>IF($D1128="","",MANAGER_PLAN!J1128)</f>
        <v/>
      </c>
      <c r="H1128">
        <f>IF($D1128="","",MANAGER_PLAN!K1128)</f>
        <v/>
      </c>
      <c r="I1128">
        <f>IF($D1128="","",TRIM(IF(MANAGER_PLAN!N1128&lt;&gt;"","LOS: "&amp;MANAGER_PLAN!N1128&amp;" ","")&amp;IF(MANAGER_PLAN!O1128&lt;&gt;"","LOT: "&amp;MANAGER_PLAN!O1128,"")))</f>
        <v/>
      </c>
      <c r="J1128">
        <f>IF($D1128="","",IFERROR(VLOOKUP($D1128,POS_MASTER!$A:$AK,37,FALSE),""))</f>
        <v/>
      </c>
    </row>
    <row r="1129">
      <c r="A1129">
        <f>IF($D1129="","",MANAGER_PLAN!B1129)</f>
        <v/>
      </c>
      <c r="B1129">
        <f>IF($D1129="","",MANAGER_PLAN!C1129)</f>
        <v/>
      </c>
      <c r="C1129">
        <f>IF(MANAGER_PLAN!E1129="","",MANAGER_PLAN!D1129)</f>
        <v/>
      </c>
      <c r="D1129">
        <f>IF(MANAGER_PLAN!E1129="","",MANAGER_PLAN!E1129)</f>
        <v/>
      </c>
      <c r="E1129">
        <f>IF($D1129="","",MANAGER_PLAN!G1129)</f>
        <v/>
      </c>
      <c r="F1129">
        <f>IF($D1129="","",TRIM(MANAGER_PLAN!H1129&amp;" "&amp;MANAGER_PLAN!I1129))</f>
        <v/>
      </c>
      <c r="G1129">
        <f>IF($D1129="","",MANAGER_PLAN!J1129)</f>
        <v/>
      </c>
      <c r="H1129">
        <f>IF($D1129="","",MANAGER_PLAN!K1129)</f>
        <v/>
      </c>
      <c r="I1129">
        <f>IF($D1129="","",TRIM(IF(MANAGER_PLAN!N1129&lt;&gt;"","LOS: "&amp;MANAGER_PLAN!N1129&amp;" ","")&amp;IF(MANAGER_PLAN!O1129&lt;&gt;"","LOT: "&amp;MANAGER_PLAN!O1129,"")))</f>
        <v/>
      </c>
      <c r="J1129">
        <f>IF($D1129="","",IFERROR(VLOOKUP($D1129,POS_MASTER!$A:$AK,37,FALSE),""))</f>
        <v/>
      </c>
    </row>
    <row r="1130">
      <c r="A1130">
        <f>IF($D1130="","",MANAGER_PLAN!B1130)</f>
        <v/>
      </c>
      <c r="B1130">
        <f>IF($D1130="","",MANAGER_PLAN!C1130)</f>
        <v/>
      </c>
      <c r="C1130">
        <f>IF(MANAGER_PLAN!E1130="","",MANAGER_PLAN!D1130)</f>
        <v/>
      </c>
      <c r="D1130">
        <f>IF(MANAGER_PLAN!E1130="","",MANAGER_PLAN!E1130)</f>
        <v/>
      </c>
      <c r="E1130">
        <f>IF($D1130="","",MANAGER_PLAN!G1130)</f>
        <v/>
      </c>
      <c r="F1130">
        <f>IF($D1130="","",TRIM(MANAGER_PLAN!H1130&amp;" "&amp;MANAGER_PLAN!I1130))</f>
        <v/>
      </c>
      <c r="G1130">
        <f>IF($D1130="","",MANAGER_PLAN!J1130)</f>
        <v/>
      </c>
      <c r="H1130">
        <f>IF($D1130="","",MANAGER_PLAN!K1130)</f>
        <v/>
      </c>
      <c r="I1130">
        <f>IF($D1130="","",TRIM(IF(MANAGER_PLAN!N1130&lt;&gt;"","LOS: "&amp;MANAGER_PLAN!N1130&amp;" ","")&amp;IF(MANAGER_PLAN!O1130&lt;&gt;"","LOT: "&amp;MANAGER_PLAN!O1130,"")))</f>
        <v/>
      </c>
      <c r="J1130">
        <f>IF($D1130="","",IFERROR(VLOOKUP($D1130,POS_MASTER!$A:$AK,37,FALSE),""))</f>
        <v/>
      </c>
    </row>
    <row r="1131">
      <c r="A1131">
        <f>IF($D1131="","",MANAGER_PLAN!B1131)</f>
        <v/>
      </c>
      <c r="B1131">
        <f>IF($D1131="","",MANAGER_PLAN!C1131)</f>
        <v/>
      </c>
      <c r="C1131">
        <f>IF(MANAGER_PLAN!E1131="","",MANAGER_PLAN!D1131)</f>
        <v/>
      </c>
      <c r="D1131">
        <f>IF(MANAGER_PLAN!E1131="","",MANAGER_PLAN!E1131)</f>
        <v/>
      </c>
      <c r="E1131">
        <f>IF($D1131="","",MANAGER_PLAN!G1131)</f>
        <v/>
      </c>
      <c r="F1131">
        <f>IF($D1131="","",TRIM(MANAGER_PLAN!H1131&amp;" "&amp;MANAGER_PLAN!I1131))</f>
        <v/>
      </c>
      <c r="G1131">
        <f>IF($D1131="","",MANAGER_PLAN!J1131)</f>
        <v/>
      </c>
      <c r="H1131">
        <f>IF($D1131="","",MANAGER_PLAN!K1131)</f>
        <v/>
      </c>
      <c r="I1131">
        <f>IF($D1131="","",TRIM(IF(MANAGER_PLAN!N1131&lt;&gt;"","LOS: "&amp;MANAGER_PLAN!N1131&amp;" ","")&amp;IF(MANAGER_PLAN!O1131&lt;&gt;"","LOT: "&amp;MANAGER_PLAN!O1131,"")))</f>
        <v/>
      </c>
      <c r="J1131">
        <f>IF($D1131="","",IFERROR(VLOOKUP($D1131,POS_MASTER!$A:$AK,37,FALSE),""))</f>
        <v/>
      </c>
    </row>
    <row r="1132">
      <c r="A1132">
        <f>IF($D1132="","",MANAGER_PLAN!B1132)</f>
        <v/>
      </c>
      <c r="B1132">
        <f>IF($D1132="","",MANAGER_PLAN!C1132)</f>
        <v/>
      </c>
      <c r="C1132">
        <f>IF(MANAGER_PLAN!E1132="","",MANAGER_PLAN!D1132)</f>
        <v/>
      </c>
      <c r="D1132">
        <f>IF(MANAGER_PLAN!E1132="","",MANAGER_PLAN!E1132)</f>
        <v/>
      </c>
      <c r="E1132">
        <f>IF($D1132="","",MANAGER_PLAN!G1132)</f>
        <v/>
      </c>
      <c r="F1132">
        <f>IF($D1132="","",TRIM(MANAGER_PLAN!H1132&amp;" "&amp;MANAGER_PLAN!I1132))</f>
        <v/>
      </c>
      <c r="G1132">
        <f>IF($D1132="","",MANAGER_PLAN!J1132)</f>
        <v/>
      </c>
      <c r="H1132">
        <f>IF($D1132="","",MANAGER_PLAN!K1132)</f>
        <v/>
      </c>
      <c r="I1132">
        <f>IF($D1132="","",TRIM(IF(MANAGER_PLAN!N1132&lt;&gt;"","LOS: "&amp;MANAGER_PLAN!N1132&amp;" ","")&amp;IF(MANAGER_PLAN!O1132&lt;&gt;"","LOT: "&amp;MANAGER_PLAN!O1132,"")))</f>
        <v/>
      </c>
      <c r="J1132">
        <f>IF($D1132="","",IFERROR(VLOOKUP($D1132,POS_MASTER!$A:$AK,37,FALSE),""))</f>
        <v/>
      </c>
    </row>
    <row r="1133">
      <c r="A1133">
        <f>IF($D1133="","",MANAGER_PLAN!B1133)</f>
        <v/>
      </c>
      <c r="B1133">
        <f>IF($D1133="","",MANAGER_PLAN!C1133)</f>
        <v/>
      </c>
      <c r="C1133">
        <f>IF(MANAGER_PLAN!E1133="","",MANAGER_PLAN!D1133)</f>
        <v/>
      </c>
      <c r="D1133">
        <f>IF(MANAGER_PLAN!E1133="","",MANAGER_PLAN!E1133)</f>
        <v/>
      </c>
      <c r="E1133">
        <f>IF($D1133="","",MANAGER_PLAN!G1133)</f>
        <v/>
      </c>
      <c r="F1133">
        <f>IF($D1133="","",TRIM(MANAGER_PLAN!H1133&amp;" "&amp;MANAGER_PLAN!I1133))</f>
        <v/>
      </c>
      <c r="G1133">
        <f>IF($D1133="","",MANAGER_PLAN!J1133)</f>
        <v/>
      </c>
      <c r="H1133">
        <f>IF($D1133="","",MANAGER_PLAN!K1133)</f>
        <v/>
      </c>
      <c r="I1133">
        <f>IF($D1133="","",TRIM(IF(MANAGER_PLAN!N1133&lt;&gt;"","LOS: "&amp;MANAGER_PLAN!N1133&amp;" ","")&amp;IF(MANAGER_PLAN!O1133&lt;&gt;"","LOT: "&amp;MANAGER_PLAN!O1133,"")))</f>
        <v/>
      </c>
      <c r="J1133">
        <f>IF($D1133="","",IFERROR(VLOOKUP($D1133,POS_MASTER!$A:$AK,37,FALSE),""))</f>
        <v/>
      </c>
    </row>
    <row r="1134">
      <c r="A1134">
        <f>IF($D1134="","",MANAGER_PLAN!B1134)</f>
        <v/>
      </c>
      <c r="B1134">
        <f>IF($D1134="","",MANAGER_PLAN!C1134)</f>
        <v/>
      </c>
      <c r="C1134">
        <f>IF(MANAGER_PLAN!E1134="","",MANAGER_PLAN!D1134)</f>
        <v/>
      </c>
      <c r="D1134">
        <f>IF(MANAGER_PLAN!E1134="","",MANAGER_PLAN!E1134)</f>
        <v/>
      </c>
      <c r="E1134">
        <f>IF($D1134="","",MANAGER_PLAN!G1134)</f>
        <v/>
      </c>
      <c r="F1134">
        <f>IF($D1134="","",TRIM(MANAGER_PLAN!H1134&amp;" "&amp;MANAGER_PLAN!I1134))</f>
        <v/>
      </c>
      <c r="G1134">
        <f>IF($D1134="","",MANAGER_PLAN!J1134)</f>
        <v/>
      </c>
      <c r="H1134">
        <f>IF($D1134="","",MANAGER_PLAN!K1134)</f>
        <v/>
      </c>
      <c r="I1134">
        <f>IF($D1134="","",TRIM(IF(MANAGER_PLAN!N1134&lt;&gt;"","LOS: "&amp;MANAGER_PLAN!N1134&amp;" ","")&amp;IF(MANAGER_PLAN!O1134&lt;&gt;"","LOT: "&amp;MANAGER_PLAN!O1134,"")))</f>
        <v/>
      </c>
      <c r="J1134">
        <f>IF($D1134="","",IFERROR(VLOOKUP($D1134,POS_MASTER!$A:$AK,37,FALSE),""))</f>
        <v/>
      </c>
    </row>
    <row r="1135">
      <c r="A1135">
        <f>IF($D1135="","",MANAGER_PLAN!B1135)</f>
        <v/>
      </c>
      <c r="B1135">
        <f>IF($D1135="","",MANAGER_PLAN!C1135)</f>
        <v/>
      </c>
      <c r="C1135">
        <f>IF(MANAGER_PLAN!E1135="","",MANAGER_PLAN!D1135)</f>
        <v/>
      </c>
      <c r="D1135">
        <f>IF(MANAGER_PLAN!E1135="","",MANAGER_PLAN!E1135)</f>
        <v/>
      </c>
      <c r="E1135">
        <f>IF($D1135="","",MANAGER_PLAN!G1135)</f>
        <v/>
      </c>
      <c r="F1135">
        <f>IF($D1135="","",TRIM(MANAGER_PLAN!H1135&amp;" "&amp;MANAGER_PLAN!I1135))</f>
        <v/>
      </c>
      <c r="G1135">
        <f>IF($D1135="","",MANAGER_PLAN!J1135)</f>
        <v/>
      </c>
      <c r="H1135">
        <f>IF($D1135="","",MANAGER_PLAN!K1135)</f>
        <v/>
      </c>
      <c r="I1135">
        <f>IF($D1135="","",TRIM(IF(MANAGER_PLAN!N1135&lt;&gt;"","LOS: "&amp;MANAGER_PLAN!N1135&amp;" ","")&amp;IF(MANAGER_PLAN!O1135&lt;&gt;"","LOT: "&amp;MANAGER_PLAN!O1135,"")))</f>
        <v/>
      </c>
      <c r="J1135">
        <f>IF($D1135="","",IFERROR(VLOOKUP($D1135,POS_MASTER!$A:$AK,37,FALSE),""))</f>
        <v/>
      </c>
    </row>
    <row r="1136">
      <c r="A1136">
        <f>IF($D1136="","",MANAGER_PLAN!B1136)</f>
        <v/>
      </c>
      <c r="B1136">
        <f>IF($D1136="","",MANAGER_PLAN!C1136)</f>
        <v/>
      </c>
      <c r="C1136">
        <f>IF(MANAGER_PLAN!E1136="","",MANAGER_PLAN!D1136)</f>
        <v/>
      </c>
      <c r="D1136">
        <f>IF(MANAGER_PLAN!E1136="","",MANAGER_PLAN!E1136)</f>
        <v/>
      </c>
      <c r="E1136">
        <f>IF($D1136="","",MANAGER_PLAN!G1136)</f>
        <v/>
      </c>
      <c r="F1136">
        <f>IF($D1136="","",TRIM(MANAGER_PLAN!H1136&amp;" "&amp;MANAGER_PLAN!I1136))</f>
        <v/>
      </c>
      <c r="G1136">
        <f>IF($D1136="","",MANAGER_PLAN!J1136)</f>
        <v/>
      </c>
      <c r="H1136">
        <f>IF($D1136="","",MANAGER_PLAN!K1136)</f>
        <v/>
      </c>
      <c r="I1136">
        <f>IF($D1136="","",TRIM(IF(MANAGER_PLAN!N1136&lt;&gt;"","LOS: "&amp;MANAGER_PLAN!N1136&amp;" ","")&amp;IF(MANAGER_PLAN!O1136&lt;&gt;"","LOT: "&amp;MANAGER_PLAN!O1136,"")))</f>
        <v/>
      </c>
      <c r="J1136">
        <f>IF($D1136="","",IFERROR(VLOOKUP($D1136,POS_MASTER!$A:$AK,37,FALSE),""))</f>
        <v/>
      </c>
    </row>
    <row r="1137">
      <c r="A1137">
        <f>IF($D1137="","",MANAGER_PLAN!B1137)</f>
        <v/>
      </c>
      <c r="B1137">
        <f>IF($D1137="","",MANAGER_PLAN!C1137)</f>
        <v/>
      </c>
      <c r="C1137">
        <f>IF(MANAGER_PLAN!E1137="","",MANAGER_PLAN!D1137)</f>
        <v/>
      </c>
      <c r="D1137">
        <f>IF(MANAGER_PLAN!E1137="","",MANAGER_PLAN!E1137)</f>
        <v/>
      </c>
      <c r="E1137">
        <f>IF($D1137="","",MANAGER_PLAN!G1137)</f>
        <v/>
      </c>
      <c r="F1137">
        <f>IF($D1137="","",TRIM(MANAGER_PLAN!H1137&amp;" "&amp;MANAGER_PLAN!I1137))</f>
        <v/>
      </c>
      <c r="G1137">
        <f>IF($D1137="","",MANAGER_PLAN!J1137)</f>
        <v/>
      </c>
      <c r="H1137">
        <f>IF($D1137="","",MANAGER_PLAN!K1137)</f>
        <v/>
      </c>
      <c r="I1137">
        <f>IF($D1137="","",TRIM(IF(MANAGER_PLAN!N1137&lt;&gt;"","LOS: "&amp;MANAGER_PLAN!N1137&amp;" ","")&amp;IF(MANAGER_PLAN!O1137&lt;&gt;"","LOT: "&amp;MANAGER_PLAN!O1137,"")))</f>
        <v/>
      </c>
      <c r="J1137">
        <f>IF($D1137="","",IFERROR(VLOOKUP($D1137,POS_MASTER!$A:$AK,37,FALSE),""))</f>
        <v/>
      </c>
    </row>
    <row r="1138">
      <c r="A1138">
        <f>IF($D1138="","",MANAGER_PLAN!B1138)</f>
        <v/>
      </c>
      <c r="B1138">
        <f>IF($D1138="","",MANAGER_PLAN!C1138)</f>
        <v/>
      </c>
      <c r="C1138">
        <f>IF(MANAGER_PLAN!E1138="","",MANAGER_PLAN!D1138)</f>
        <v/>
      </c>
      <c r="D1138">
        <f>IF(MANAGER_PLAN!E1138="","",MANAGER_PLAN!E1138)</f>
        <v/>
      </c>
      <c r="E1138">
        <f>IF($D1138="","",MANAGER_PLAN!G1138)</f>
        <v/>
      </c>
      <c r="F1138">
        <f>IF($D1138="","",TRIM(MANAGER_PLAN!H1138&amp;" "&amp;MANAGER_PLAN!I1138))</f>
        <v/>
      </c>
      <c r="G1138">
        <f>IF($D1138="","",MANAGER_PLAN!J1138)</f>
        <v/>
      </c>
      <c r="H1138">
        <f>IF($D1138="","",MANAGER_PLAN!K1138)</f>
        <v/>
      </c>
      <c r="I1138">
        <f>IF($D1138="","",TRIM(IF(MANAGER_PLAN!N1138&lt;&gt;"","LOS: "&amp;MANAGER_PLAN!N1138&amp;" ","")&amp;IF(MANAGER_PLAN!O1138&lt;&gt;"","LOT: "&amp;MANAGER_PLAN!O1138,"")))</f>
        <v/>
      </c>
      <c r="J1138">
        <f>IF($D1138="","",IFERROR(VLOOKUP($D1138,POS_MASTER!$A:$AK,37,FALSE),""))</f>
        <v/>
      </c>
    </row>
    <row r="1139">
      <c r="A1139">
        <f>IF($D1139="","",MANAGER_PLAN!B1139)</f>
        <v/>
      </c>
      <c r="B1139">
        <f>IF($D1139="","",MANAGER_PLAN!C1139)</f>
        <v/>
      </c>
      <c r="C1139">
        <f>IF(MANAGER_PLAN!E1139="","",MANAGER_PLAN!D1139)</f>
        <v/>
      </c>
      <c r="D1139">
        <f>IF(MANAGER_PLAN!E1139="","",MANAGER_PLAN!E1139)</f>
        <v/>
      </c>
      <c r="E1139">
        <f>IF($D1139="","",MANAGER_PLAN!G1139)</f>
        <v/>
      </c>
      <c r="F1139">
        <f>IF($D1139="","",TRIM(MANAGER_PLAN!H1139&amp;" "&amp;MANAGER_PLAN!I1139))</f>
        <v/>
      </c>
      <c r="G1139">
        <f>IF($D1139="","",MANAGER_PLAN!J1139)</f>
        <v/>
      </c>
      <c r="H1139">
        <f>IF($D1139="","",MANAGER_PLAN!K1139)</f>
        <v/>
      </c>
      <c r="I1139">
        <f>IF($D1139="","",TRIM(IF(MANAGER_PLAN!N1139&lt;&gt;"","LOS: "&amp;MANAGER_PLAN!N1139&amp;" ","")&amp;IF(MANAGER_PLAN!O1139&lt;&gt;"","LOT: "&amp;MANAGER_PLAN!O1139,"")))</f>
        <v/>
      </c>
      <c r="J1139">
        <f>IF($D1139="","",IFERROR(VLOOKUP($D1139,POS_MASTER!$A:$AK,37,FALSE),""))</f>
        <v/>
      </c>
    </row>
    <row r="1140">
      <c r="A1140">
        <f>IF($D1140="","",MANAGER_PLAN!B1140)</f>
        <v/>
      </c>
      <c r="B1140">
        <f>IF($D1140="","",MANAGER_PLAN!C1140)</f>
        <v/>
      </c>
      <c r="C1140">
        <f>IF(MANAGER_PLAN!E1140="","",MANAGER_PLAN!D1140)</f>
        <v/>
      </c>
      <c r="D1140">
        <f>IF(MANAGER_PLAN!E1140="","",MANAGER_PLAN!E1140)</f>
        <v/>
      </c>
      <c r="E1140">
        <f>IF($D1140="","",MANAGER_PLAN!G1140)</f>
        <v/>
      </c>
      <c r="F1140">
        <f>IF($D1140="","",TRIM(MANAGER_PLAN!H1140&amp;" "&amp;MANAGER_PLAN!I1140))</f>
        <v/>
      </c>
      <c r="G1140">
        <f>IF($D1140="","",MANAGER_PLAN!J1140)</f>
        <v/>
      </c>
      <c r="H1140">
        <f>IF($D1140="","",MANAGER_PLAN!K1140)</f>
        <v/>
      </c>
      <c r="I1140">
        <f>IF($D1140="","",TRIM(IF(MANAGER_PLAN!N1140&lt;&gt;"","LOS: "&amp;MANAGER_PLAN!N1140&amp;" ","")&amp;IF(MANAGER_PLAN!O1140&lt;&gt;"","LOT: "&amp;MANAGER_PLAN!O1140,"")))</f>
        <v/>
      </c>
      <c r="J1140">
        <f>IF($D1140="","",IFERROR(VLOOKUP($D1140,POS_MASTER!$A:$AK,37,FALSE),""))</f>
        <v/>
      </c>
    </row>
    <row r="1141">
      <c r="A1141">
        <f>IF($D1141="","",MANAGER_PLAN!B1141)</f>
        <v/>
      </c>
      <c r="B1141">
        <f>IF($D1141="","",MANAGER_PLAN!C1141)</f>
        <v/>
      </c>
      <c r="C1141">
        <f>IF(MANAGER_PLAN!E1141="","",MANAGER_PLAN!D1141)</f>
        <v/>
      </c>
      <c r="D1141">
        <f>IF(MANAGER_PLAN!E1141="","",MANAGER_PLAN!E1141)</f>
        <v/>
      </c>
      <c r="E1141">
        <f>IF($D1141="","",MANAGER_PLAN!G1141)</f>
        <v/>
      </c>
      <c r="F1141">
        <f>IF($D1141="","",TRIM(MANAGER_PLAN!H1141&amp;" "&amp;MANAGER_PLAN!I1141))</f>
        <v/>
      </c>
      <c r="G1141">
        <f>IF($D1141="","",MANAGER_PLAN!J1141)</f>
        <v/>
      </c>
      <c r="H1141">
        <f>IF($D1141="","",MANAGER_PLAN!K1141)</f>
        <v/>
      </c>
      <c r="I1141">
        <f>IF($D1141="","",TRIM(IF(MANAGER_PLAN!N1141&lt;&gt;"","LOS: "&amp;MANAGER_PLAN!N1141&amp;" ","")&amp;IF(MANAGER_PLAN!O1141&lt;&gt;"","LOT: "&amp;MANAGER_PLAN!O1141,"")))</f>
        <v/>
      </c>
      <c r="J1141">
        <f>IF($D1141="","",IFERROR(VLOOKUP($D1141,POS_MASTER!$A:$AK,37,FALSE),""))</f>
        <v/>
      </c>
    </row>
    <row r="1142">
      <c r="A1142">
        <f>IF($D1142="","",MANAGER_PLAN!B1142)</f>
        <v/>
      </c>
      <c r="B1142">
        <f>IF($D1142="","",MANAGER_PLAN!C1142)</f>
        <v/>
      </c>
      <c r="C1142">
        <f>IF(MANAGER_PLAN!E1142="","",MANAGER_PLAN!D1142)</f>
        <v/>
      </c>
      <c r="D1142">
        <f>IF(MANAGER_PLAN!E1142="","",MANAGER_PLAN!E1142)</f>
        <v/>
      </c>
      <c r="E1142">
        <f>IF($D1142="","",MANAGER_PLAN!G1142)</f>
        <v/>
      </c>
      <c r="F1142">
        <f>IF($D1142="","",TRIM(MANAGER_PLAN!H1142&amp;" "&amp;MANAGER_PLAN!I1142))</f>
        <v/>
      </c>
      <c r="G1142">
        <f>IF($D1142="","",MANAGER_PLAN!J1142)</f>
        <v/>
      </c>
      <c r="H1142">
        <f>IF($D1142="","",MANAGER_PLAN!K1142)</f>
        <v/>
      </c>
      <c r="I1142">
        <f>IF($D1142="","",TRIM(IF(MANAGER_PLAN!N1142&lt;&gt;"","LOS: "&amp;MANAGER_PLAN!N1142&amp;" ","")&amp;IF(MANAGER_PLAN!O1142&lt;&gt;"","LOT: "&amp;MANAGER_PLAN!O1142,"")))</f>
        <v/>
      </c>
      <c r="J1142">
        <f>IF($D1142="","",IFERROR(VLOOKUP($D1142,POS_MASTER!$A:$AK,37,FALSE),""))</f>
        <v/>
      </c>
    </row>
    <row r="1143">
      <c r="A1143">
        <f>IF($D1143="","",MANAGER_PLAN!B1143)</f>
        <v/>
      </c>
      <c r="B1143">
        <f>IF($D1143="","",MANAGER_PLAN!C1143)</f>
        <v/>
      </c>
      <c r="C1143">
        <f>IF(MANAGER_PLAN!E1143="","",MANAGER_PLAN!D1143)</f>
        <v/>
      </c>
      <c r="D1143">
        <f>IF(MANAGER_PLAN!E1143="","",MANAGER_PLAN!E1143)</f>
        <v/>
      </c>
      <c r="E1143">
        <f>IF($D1143="","",MANAGER_PLAN!G1143)</f>
        <v/>
      </c>
      <c r="F1143">
        <f>IF($D1143="","",TRIM(MANAGER_PLAN!H1143&amp;" "&amp;MANAGER_PLAN!I1143))</f>
        <v/>
      </c>
      <c r="G1143">
        <f>IF($D1143="","",MANAGER_PLAN!J1143)</f>
        <v/>
      </c>
      <c r="H1143">
        <f>IF($D1143="","",MANAGER_PLAN!K1143)</f>
        <v/>
      </c>
      <c r="I1143">
        <f>IF($D1143="","",TRIM(IF(MANAGER_PLAN!N1143&lt;&gt;"","LOS: "&amp;MANAGER_PLAN!N1143&amp;" ","")&amp;IF(MANAGER_PLAN!O1143&lt;&gt;"","LOT: "&amp;MANAGER_PLAN!O1143,"")))</f>
        <v/>
      </c>
      <c r="J1143">
        <f>IF($D1143="","",IFERROR(VLOOKUP($D1143,POS_MASTER!$A:$AK,37,FALSE),""))</f>
        <v/>
      </c>
    </row>
    <row r="1144">
      <c r="A1144">
        <f>IF($D1144="","",MANAGER_PLAN!B1144)</f>
        <v/>
      </c>
      <c r="B1144">
        <f>IF($D1144="","",MANAGER_PLAN!C1144)</f>
        <v/>
      </c>
      <c r="C1144">
        <f>IF(MANAGER_PLAN!E1144="","",MANAGER_PLAN!D1144)</f>
        <v/>
      </c>
      <c r="D1144">
        <f>IF(MANAGER_PLAN!E1144="","",MANAGER_PLAN!E1144)</f>
        <v/>
      </c>
      <c r="E1144">
        <f>IF($D1144="","",MANAGER_PLAN!G1144)</f>
        <v/>
      </c>
      <c r="F1144">
        <f>IF($D1144="","",TRIM(MANAGER_PLAN!H1144&amp;" "&amp;MANAGER_PLAN!I1144))</f>
        <v/>
      </c>
      <c r="G1144">
        <f>IF($D1144="","",MANAGER_PLAN!J1144)</f>
        <v/>
      </c>
      <c r="H1144">
        <f>IF($D1144="","",MANAGER_PLAN!K1144)</f>
        <v/>
      </c>
      <c r="I1144">
        <f>IF($D1144="","",TRIM(IF(MANAGER_PLAN!N1144&lt;&gt;"","LOS: "&amp;MANAGER_PLAN!N1144&amp;" ","")&amp;IF(MANAGER_PLAN!O1144&lt;&gt;"","LOT: "&amp;MANAGER_PLAN!O1144,"")))</f>
        <v/>
      </c>
      <c r="J1144">
        <f>IF($D1144="","",IFERROR(VLOOKUP($D1144,POS_MASTER!$A:$AK,37,FALSE),""))</f>
        <v/>
      </c>
    </row>
    <row r="1145">
      <c r="A1145">
        <f>IF($D1145="","",MANAGER_PLAN!B1145)</f>
        <v/>
      </c>
      <c r="B1145">
        <f>IF($D1145="","",MANAGER_PLAN!C1145)</f>
        <v/>
      </c>
      <c r="C1145">
        <f>IF(MANAGER_PLAN!E1145="","",MANAGER_PLAN!D1145)</f>
        <v/>
      </c>
      <c r="D1145">
        <f>IF(MANAGER_PLAN!E1145="","",MANAGER_PLAN!E1145)</f>
        <v/>
      </c>
      <c r="E1145">
        <f>IF($D1145="","",MANAGER_PLAN!G1145)</f>
        <v/>
      </c>
      <c r="F1145">
        <f>IF($D1145="","",TRIM(MANAGER_PLAN!H1145&amp;" "&amp;MANAGER_PLAN!I1145))</f>
        <v/>
      </c>
      <c r="G1145">
        <f>IF($D1145="","",MANAGER_PLAN!J1145)</f>
        <v/>
      </c>
      <c r="H1145">
        <f>IF($D1145="","",MANAGER_PLAN!K1145)</f>
        <v/>
      </c>
      <c r="I1145">
        <f>IF($D1145="","",TRIM(IF(MANAGER_PLAN!N1145&lt;&gt;"","LOS: "&amp;MANAGER_PLAN!N1145&amp;" ","")&amp;IF(MANAGER_PLAN!O1145&lt;&gt;"","LOT: "&amp;MANAGER_PLAN!O1145,"")))</f>
        <v/>
      </c>
      <c r="J1145">
        <f>IF($D1145="","",IFERROR(VLOOKUP($D1145,POS_MASTER!$A:$AK,37,FALSE),""))</f>
        <v/>
      </c>
    </row>
    <row r="1146">
      <c r="A1146">
        <f>IF($D1146="","",MANAGER_PLAN!B1146)</f>
        <v/>
      </c>
      <c r="B1146">
        <f>IF($D1146="","",MANAGER_PLAN!C1146)</f>
        <v/>
      </c>
      <c r="C1146">
        <f>IF(MANAGER_PLAN!E1146="","",MANAGER_PLAN!D1146)</f>
        <v/>
      </c>
      <c r="D1146">
        <f>IF(MANAGER_PLAN!E1146="","",MANAGER_PLAN!E1146)</f>
        <v/>
      </c>
      <c r="E1146">
        <f>IF($D1146="","",MANAGER_PLAN!G1146)</f>
        <v/>
      </c>
      <c r="F1146">
        <f>IF($D1146="","",TRIM(MANAGER_PLAN!H1146&amp;" "&amp;MANAGER_PLAN!I1146))</f>
        <v/>
      </c>
      <c r="G1146">
        <f>IF($D1146="","",MANAGER_PLAN!J1146)</f>
        <v/>
      </c>
      <c r="H1146">
        <f>IF($D1146="","",MANAGER_PLAN!K1146)</f>
        <v/>
      </c>
      <c r="I1146">
        <f>IF($D1146="","",TRIM(IF(MANAGER_PLAN!N1146&lt;&gt;"","LOS: "&amp;MANAGER_PLAN!N1146&amp;" ","")&amp;IF(MANAGER_PLAN!O1146&lt;&gt;"","LOT: "&amp;MANAGER_PLAN!O1146,"")))</f>
        <v/>
      </c>
      <c r="J1146">
        <f>IF($D1146="","",IFERROR(VLOOKUP($D1146,POS_MASTER!$A:$AK,37,FALSE),""))</f>
        <v/>
      </c>
    </row>
    <row r="1147">
      <c r="A1147">
        <f>IF($D1147="","",MANAGER_PLAN!B1147)</f>
        <v/>
      </c>
      <c r="B1147">
        <f>IF($D1147="","",MANAGER_PLAN!C1147)</f>
        <v/>
      </c>
      <c r="C1147">
        <f>IF(MANAGER_PLAN!E1147="","",MANAGER_PLAN!D1147)</f>
        <v/>
      </c>
      <c r="D1147">
        <f>IF(MANAGER_PLAN!E1147="","",MANAGER_PLAN!E1147)</f>
        <v/>
      </c>
      <c r="E1147">
        <f>IF($D1147="","",MANAGER_PLAN!G1147)</f>
        <v/>
      </c>
      <c r="F1147">
        <f>IF($D1147="","",TRIM(MANAGER_PLAN!H1147&amp;" "&amp;MANAGER_PLAN!I1147))</f>
        <v/>
      </c>
      <c r="G1147">
        <f>IF($D1147="","",MANAGER_PLAN!J1147)</f>
        <v/>
      </c>
      <c r="H1147">
        <f>IF($D1147="","",MANAGER_PLAN!K1147)</f>
        <v/>
      </c>
      <c r="I1147">
        <f>IF($D1147="","",TRIM(IF(MANAGER_PLAN!N1147&lt;&gt;"","LOS: "&amp;MANAGER_PLAN!N1147&amp;" ","")&amp;IF(MANAGER_PLAN!O1147&lt;&gt;"","LOT: "&amp;MANAGER_PLAN!O1147,"")))</f>
        <v/>
      </c>
      <c r="J1147">
        <f>IF($D1147="","",IFERROR(VLOOKUP($D1147,POS_MASTER!$A:$AK,37,FALSE),""))</f>
        <v/>
      </c>
    </row>
    <row r="1148">
      <c r="A1148">
        <f>IF($D1148="","",MANAGER_PLAN!B1148)</f>
        <v/>
      </c>
      <c r="B1148">
        <f>IF($D1148="","",MANAGER_PLAN!C1148)</f>
        <v/>
      </c>
      <c r="C1148">
        <f>IF(MANAGER_PLAN!E1148="","",MANAGER_PLAN!D1148)</f>
        <v/>
      </c>
      <c r="D1148">
        <f>IF(MANAGER_PLAN!E1148="","",MANAGER_PLAN!E1148)</f>
        <v/>
      </c>
      <c r="E1148">
        <f>IF($D1148="","",MANAGER_PLAN!G1148)</f>
        <v/>
      </c>
      <c r="F1148">
        <f>IF($D1148="","",TRIM(MANAGER_PLAN!H1148&amp;" "&amp;MANAGER_PLAN!I1148))</f>
        <v/>
      </c>
      <c r="G1148">
        <f>IF($D1148="","",MANAGER_PLAN!J1148)</f>
        <v/>
      </c>
      <c r="H1148">
        <f>IF($D1148="","",MANAGER_PLAN!K1148)</f>
        <v/>
      </c>
      <c r="I1148">
        <f>IF($D1148="","",TRIM(IF(MANAGER_PLAN!N1148&lt;&gt;"","LOS: "&amp;MANAGER_PLAN!N1148&amp;" ","")&amp;IF(MANAGER_PLAN!O1148&lt;&gt;"","LOT: "&amp;MANAGER_PLAN!O1148,"")))</f>
        <v/>
      </c>
      <c r="J1148">
        <f>IF($D1148="","",IFERROR(VLOOKUP($D1148,POS_MASTER!$A:$AK,37,FALSE),""))</f>
        <v/>
      </c>
    </row>
    <row r="1149">
      <c r="A1149">
        <f>IF($D1149="","",MANAGER_PLAN!B1149)</f>
        <v/>
      </c>
      <c r="B1149">
        <f>IF($D1149="","",MANAGER_PLAN!C1149)</f>
        <v/>
      </c>
      <c r="C1149">
        <f>IF(MANAGER_PLAN!E1149="","",MANAGER_PLAN!D1149)</f>
        <v/>
      </c>
      <c r="D1149">
        <f>IF(MANAGER_PLAN!E1149="","",MANAGER_PLAN!E1149)</f>
        <v/>
      </c>
      <c r="E1149">
        <f>IF($D1149="","",MANAGER_PLAN!G1149)</f>
        <v/>
      </c>
      <c r="F1149">
        <f>IF($D1149="","",TRIM(MANAGER_PLAN!H1149&amp;" "&amp;MANAGER_PLAN!I1149))</f>
        <v/>
      </c>
      <c r="G1149">
        <f>IF($D1149="","",MANAGER_PLAN!J1149)</f>
        <v/>
      </c>
      <c r="H1149">
        <f>IF($D1149="","",MANAGER_PLAN!K1149)</f>
        <v/>
      </c>
      <c r="I1149">
        <f>IF($D1149="","",TRIM(IF(MANAGER_PLAN!N1149&lt;&gt;"","LOS: "&amp;MANAGER_PLAN!N1149&amp;" ","")&amp;IF(MANAGER_PLAN!O1149&lt;&gt;"","LOT: "&amp;MANAGER_PLAN!O1149,"")))</f>
        <v/>
      </c>
      <c r="J1149">
        <f>IF($D1149="","",IFERROR(VLOOKUP($D1149,POS_MASTER!$A:$AK,37,FALSE),""))</f>
        <v/>
      </c>
    </row>
    <row r="1150">
      <c r="A1150">
        <f>IF($D1150="","",MANAGER_PLAN!B1150)</f>
        <v/>
      </c>
      <c r="B1150">
        <f>IF($D1150="","",MANAGER_PLAN!C1150)</f>
        <v/>
      </c>
      <c r="C1150">
        <f>IF(MANAGER_PLAN!E1150="","",MANAGER_PLAN!D1150)</f>
        <v/>
      </c>
      <c r="D1150">
        <f>IF(MANAGER_PLAN!E1150="","",MANAGER_PLAN!E1150)</f>
        <v/>
      </c>
      <c r="E1150">
        <f>IF($D1150="","",MANAGER_PLAN!G1150)</f>
        <v/>
      </c>
      <c r="F1150">
        <f>IF($D1150="","",TRIM(MANAGER_PLAN!H1150&amp;" "&amp;MANAGER_PLAN!I1150))</f>
        <v/>
      </c>
      <c r="G1150">
        <f>IF($D1150="","",MANAGER_PLAN!J1150)</f>
        <v/>
      </c>
      <c r="H1150">
        <f>IF($D1150="","",MANAGER_PLAN!K1150)</f>
        <v/>
      </c>
      <c r="I1150">
        <f>IF($D1150="","",TRIM(IF(MANAGER_PLAN!N1150&lt;&gt;"","LOS: "&amp;MANAGER_PLAN!N1150&amp;" ","")&amp;IF(MANAGER_PLAN!O1150&lt;&gt;"","LOT: "&amp;MANAGER_PLAN!O1150,"")))</f>
        <v/>
      </c>
      <c r="J1150">
        <f>IF($D1150="","",IFERROR(VLOOKUP($D1150,POS_MASTER!$A:$AK,37,FALSE),""))</f>
        <v/>
      </c>
    </row>
    <row r="1151">
      <c r="A1151">
        <f>IF($D1151="","",MANAGER_PLAN!B1151)</f>
        <v/>
      </c>
      <c r="B1151">
        <f>IF($D1151="","",MANAGER_PLAN!C1151)</f>
        <v/>
      </c>
      <c r="C1151">
        <f>IF(MANAGER_PLAN!E1151="","",MANAGER_PLAN!D1151)</f>
        <v/>
      </c>
      <c r="D1151">
        <f>IF(MANAGER_PLAN!E1151="","",MANAGER_PLAN!E1151)</f>
        <v/>
      </c>
      <c r="E1151">
        <f>IF($D1151="","",MANAGER_PLAN!G1151)</f>
        <v/>
      </c>
      <c r="F1151">
        <f>IF($D1151="","",TRIM(MANAGER_PLAN!H1151&amp;" "&amp;MANAGER_PLAN!I1151))</f>
        <v/>
      </c>
      <c r="G1151">
        <f>IF($D1151="","",MANAGER_PLAN!J1151)</f>
        <v/>
      </c>
      <c r="H1151">
        <f>IF($D1151="","",MANAGER_PLAN!K1151)</f>
        <v/>
      </c>
      <c r="I1151">
        <f>IF($D1151="","",TRIM(IF(MANAGER_PLAN!N1151&lt;&gt;"","LOS: "&amp;MANAGER_PLAN!N1151&amp;" ","")&amp;IF(MANAGER_PLAN!O1151&lt;&gt;"","LOT: "&amp;MANAGER_PLAN!O1151,"")))</f>
        <v/>
      </c>
      <c r="J1151">
        <f>IF($D1151="","",IFERROR(VLOOKUP($D1151,POS_MASTER!$A:$AK,37,FALSE),""))</f>
        <v/>
      </c>
    </row>
    <row r="1152">
      <c r="A1152">
        <f>IF($D1152="","",MANAGER_PLAN!B1152)</f>
        <v/>
      </c>
      <c r="B1152">
        <f>IF($D1152="","",MANAGER_PLAN!C1152)</f>
        <v/>
      </c>
      <c r="C1152">
        <f>IF(MANAGER_PLAN!E1152="","",MANAGER_PLAN!D1152)</f>
        <v/>
      </c>
      <c r="D1152">
        <f>IF(MANAGER_PLAN!E1152="","",MANAGER_PLAN!E1152)</f>
        <v/>
      </c>
      <c r="E1152">
        <f>IF($D1152="","",MANAGER_PLAN!G1152)</f>
        <v/>
      </c>
      <c r="F1152">
        <f>IF($D1152="","",TRIM(MANAGER_PLAN!H1152&amp;" "&amp;MANAGER_PLAN!I1152))</f>
        <v/>
      </c>
      <c r="G1152">
        <f>IF($D1152="","",MANAGER_PLAN!J1152)</f>
        <v/>
      </c>
      <c r="H1152">
        <f>IF($D1152="","",MANAGER_PLAN!K1152)</f>
        <v/>
      </c>
      <c r="I1152">
        <f>IF($D1152="","",TRIM(IF(MANAGER_PLAN!N1152&lt;&gt;"","LOS: "&amp;MANAGER_PLAN!N1152&amp;" ","")&amp;IF(MANAGER_PLAN!O1152&lt;&gt;"","LOT: "&amp;MANAGER_PLAN!O1152,"")))</f>
        <v/>
      </c>
      <c r="J1152">
        <f>IF($D1152="","",IFERROR(VLOOKUP($D1152,POS_MASTER!$A:$AK,37,FALSE),""))</f>
        <v/>
      </c>
    </row>
    <row r="1153">
      <c r="A1153">
        <f>IF($D1153="","",MANAGER_PLAN!B1153)</f>
        <v/>
      </c>
      <c r="B1153">
        <f>IF($D1153="","",MANAGER_PLAN!C1153)</f>
        <v/>
      </c>
      <c r="C1153">
        <f>IF(MANAGER_PLAN!E1153="","",MANAGER_PLAN!D1153)</f>
        <v/>
      </c>
      <c r="D1153">
        <f>IF(MANAGER_PLAN!E1153="","",MANAGER_PLAN!E1153)</f>
        <v/>
      </c>
      <c r="E1153">
        <f>IF($D1153="","",MANAGER_PLAN!G1153)</f>
        <v/>
      </c>
      <c r="F1153">
        <f>IF($D1153="","",TRIM(MANAGER_PLAN!H1153&amp;" "&amp;MANAGER_PLAN!I1153))</f>
        <v/>
      </c>
      <c r="G1153">
        <f>IF($D1153="","",MANAGER_PLAN!J1153)</f>
        <v/>
      </c>
      <c r="H1153">
        <f>IF($D1153="","",MANAGER_PLAN!K1153)</f>
        <v/>
      </c>
      <c r="I1153">
        <f>IF($D1153="","",TRIM(IF(MANAGER_PLAN!N1153&lt;&gt;"","LOS: "&amp;MANAGER_PLAN!N1153&amp;" ","")&amp;IF(MANAGER_PLAN!O1153&lt;&gt;"","LOT: "&amp;MANAGER_PLAN!O1153,"")))</f>
        <v/>
      </c>
      <c r="J1153">
        <f>IF($D1153="","",IFERROR(VLOOKUP($D1153,POS_MASTER!$A:$AK,37,FALSE),""))</f>
        <v/>
      </c>
    </row>
    <row r="1154">
      <c r="A1154">
        <f>IF($D1154="","",MANAGER_PLAN!B1154)</f>
        <v/>
      </c>
      <c r="B1154">
        <f>IF($D1154="","",MANAGER_PLAN!C1154)</f>
        <v/>
      </c>
      <c r="C1154">
        <f>IF(MANAGER_PLAN!E1154="","",MANAGER_PLAN!D1154)</f>
        <v/>
      </c>
      <c r="D1154">
        <f>IF(MANAGER_PLAN!E1154="","",MANAGER_PLAN!E1154)</f>
        <v/>
      </c>
      <c r="E1154">
        <f>IF($D1154="","",MANAGER_PLAN!G1154)</f>
        <v/>
      </c>
      <c r="F1154">
        <f>IF($D1154="","",TRIM(MANAGER_PLAN!H1154&amp;" "&amp;MANAGER_PLAN!I1154))</f>
        <v/>
      </c>
      <c r="G1154">
        <f>IF($D1154="","",MANAGER_PLAN!J1154)</f>
        <v/>
      </c>
      <c r="H1154">
        <f>IF($D1154="","",MANAGER_PLAN!K1154)</f>
        <v/>
      </c>
      <c r="I1154">
        <f>IF($D1154="","",TRIM(IF(MANAGER_PLAN!N1154&lt;&gt;"","LOS: "&amp;MANAGER_PLAN!N1154&amp;" ","")&amp;IF(MANAGER_PLAN!O1154&lt;&gt;"","LOT: "&amp;MANAGER_PLAN!O1154,"")))</f>
        <v/>
      </c>
      <c r="J1154">
        <f>IF($D1154="","",IFERROR(VLOOKUP($D1154,POS_MASTER!$A:$AK,37,FALSE),""))</f>
        <v/>
      </c>
    </row>
    <row r="1155">
      <c r="A1155">
        <f>IF($D1155="","",MANAGER_PLAN!B1155)</f>
        <v/>
      </c>
      <c r="B1155">
        <f>IF($D1155="","",MANAGER_PLAN!C1155)</f>
        <v/>
      </c>
      <c r="C1155">
        <f>IF(MANAGER_PLAN!E1155="","",MANAGER_PLAN!D1155)</f>
        <v/>
      </c>
      <c r="D1155">
        <f>IF(MANAGER_PLAN!E1155="","",MANAGER_PLAN!E1155)</f>
        <v/>
      </c>
      <c r="E1155">
        <f>IF($D1155="","",MANAGER_PLAN!G1155)</f>
        <v/>
      </c>
      <c r="F1155">
        <f>IF($D1155="","",TRIM(MANAGER_PLAN!H1155&amp;" "&amp;MANAGER_PLAN!I1155))</f>
        <v/>
      </c>
      <c r="G1155">
        <f>IF($D1155="","",MANAGER_PLAN!J1155)</f>
        <v/>
      </c>
      <c r="H1155">
        <f>IF($D1155="","",MANAGER_PLAN!K1155)</f>
        <v/>
      </c>
      <c r="I1155">
        <f>IF($D1155="","",TRIM(IF(MANAGER_PLAN!N1155&lt;&gt;"","LOS: "&amp;MANAGER_PLAN!N1155&amp;" ","")&amp;IF(MANAGER_PLAN!O1155&lt;&gt;"","LOT: "&amp;MANAGER_PLAN!O1155,"")))</f>
        <v/>
      </c>
      <c r="J1155">
        <f>IF($D1155="","",IFERROR(VLOOKUP($D1155,POS_MASTER!$A:$AK,37,FALSE),""))</f>
        <v/>
      </c>
    </row>
    <row r="1156">
      <c r="A1156">
        <f>IF($D1156="","",MANAGER_PLAN!B1156)</f>
        <v/>
      </c>
      <c r="B1156">
        <f>IF($D1156="","",MANAGER_PLAN!C1156)</f>
        <v/>
      </c>
      <c r="C1156">
        <f>IF(MANAGER_PLAN!E1156="","",MANAGER_PLAN!D1156)</f>
        <v/>
      </c>
      <c r="D1156">
        <f>IF(MANAGER_PLAN!E1156="","",MANAGER_PLAN!E1156)</f>
        <v/>
      </c>
      <c r="E1156">
        <f>IF($D1156="","",MANAGER_PLAN!G1156)</f>
        <v/>
      </c>
      <c r="F1156">
        <f>IF($D1156="","",TRIM(MANAGER_PLAN!H1156&amp;" "&amp;MANAGER_PLAN!I1156))</f>
        <v/>
      </c>
      <c r="G1156">
        <f>IF($D1156="","",MANAGER_PLAN!J1156)</f>
        <v/>
      </c>
      <c r="H1156">
        <f>IF($D1156="","",MANAGER_PLAN!K1156)</f>
        <v/>
      </c>
      <c r="I1156">
        <f>IF($D1156="","",TRIM(IF(MANAGER_PLAN!N1156&lt;&gt;"","LOS: "&amp;MANAGER_PLAN!N1156&amp;" ","")&amp;IF(MANAGER_PLAN!O1156&lt;&gt;"","LOT: "&amp;MANAGER_PLAN!O1156,"")))</f>
        <v/>
      </c>
      <c r="J1156">
        <f>IF($D1156="","",IFERROR(VLOOKUP($D1156,POS_MASTER!$A:$AK,37,FALSE),""))</f>
        <v/>
      </c>
    </row>
    <row r="1157">
      <c r="A1157">
        <f>IF($D1157="","",MANAGER_PLAN!B1157)</f>
        <v/>
      </c>
      <c r="B1157">
        <f>IF($D1157="","",MANAGER_PLAN!C1157)</f>
        <v/>
      </c>
      <c r="C1157">
        <f>IF(MANAGER_PLAN!E1157="","",MANAGER_PLAN!D1157)</f>
        <v/>
      </c>
      <c r="D1157">
        <f>IF(MANAGER_PLAN!E1157="","",MANAGER_PLAN!E1157)</f>
        <v/>
      </c>
      <c r="E1157">
        <f>IF($D1157="","",MANAGER_PLAN!G1157)</f>
        <v/>
      </c>
      <c r="F1157">
        <f>IF($D1157="","",TRIM(MANAGER_PLAN!H1157&amp;" "&amp;MANAGER_PLAN!I1157))</f>
        <v/>
      </c>
      <c r="G1157">
        <f>IF($D1157="","",MANAGER_PLAN!J1157)</f>
        <v/>
      </c>
      <c r="H1157">
        <f>IF($D1157="","",MANAGER_PLAN!K1157)</f>
        <v/>
      </c>
      <c r="I1157">
        <f>IF($D1157="","",TRIM(IF(MANAGER_PLAN!N1157&lt;&gt;"","LOS: "&amp;MANAGER_PLAN!N1157&amp;" ","")&amp;IF(MANAGER_PLAN!O1157&lt;&gt;"","LOT: "&amp;MANAGER_PLAN!O1157,"")))</f>
        <v/>
      </c>
      <c r="J1157">
        <f>IF($D1157="","",IFERROR(VLOOKUP($D1157,POS_MASTER!$A:$AK,37,FALSE),""))</f>
        <v/>
      </c>
    </row>
    <row r="1158">
      <c r="A1158">
        <f>IF($D1158="","",MANAGER_PLAN!B1158)</f>
        <v/>
      </c>
      <c r="B1158">
        <f>IF($D1158="","",MANAGER_PLAN!C1158)</f>
        <v/>
      </c>
      <c r="C1158">
        <f>IF(MANAGER_PLAN!E1158="","",MANAGER_PLAN!D1158)</f>
        <v/>
      </c>
      <c r="D1158">
        <f>IF(MANAGER_PLAN!E1158="","",MANAGER_PLAN!E1158)</f>
        <v/>
      </c>
      <c r="E1158">
        <f>IF($D1158="","",MANAGER_PLAN!G1158)</f>
        <v/>
      </c>
      <c r="F1158">
        <f>IF($D1158="","",TRIM(MANAGER_PLAN!H1158&amp;" "&amp;MANAGER_PLAN!I1158))</f>
        <v/>
      </c>
      <c r="G1158">
        <f>IF($D1158="","",MANAGER_PLAN!J1158)</f>
        <v/>
      </c>
      <c r="H1158">
        <f>IF($D1158="","",MANAGER_PLAN!K1158)</f>
        <v/>
      </c>
      <c r="I1158">
        <f>IF($D1158="","",TRIM(IF(MANAGER_PLAN!N1158&lt;&gt;"","LOS: "&amp;MANAGER_PLAN!N1158&amp;" ","")&amp;IF(MANAGER_PLAN!O1158&lt;&gt;"","LOT: "&amp;MANAGER_PLAN!O1158,"")))</f>
        <v/>
      </c>
      <c r="J1158">
        <f>IF($D1158="","",IFERROR(VLOOKUP($D1158,POS_MASTER!$A:$AK,37,FALSE),""))</f>
        <v/>
      </c>
    </row>
    <row r="1159">
      <c r="A1159">
        <f>IF($D1159="","",MANAGER_PLAN!B1159)</f>
        <v/>
      </c>
      <c r="B1159">
        <f>IF($D1159="","",MANAGER_PLAN!C1159)</f>
        <v/>
      </c>
      <c r="C1159">
        <f>IF(MANAGER_PLAN!E1159="","",MANAGER_PLAN!D1159)</f>
        <v/>
      </c>
      <c r="D1159">
        <f>IF(MANAGER_PLAN!E1159="","",MANAGER_PLAN!E1159)</f>
        <v/>
      </c>
      <c r="E1159">
        <f>IF($D1159="","",MANAGER_PLAN!G1159)</f>
        <v/>
      </c>
      <c r="F1159">
        <f>IF($D1159="","",TRIM(MANAGER_PLAN!H1159&amp;" "&amp;MANAGER_PLAN!I1159))</f>
        <v/>
      </c>
      <c r="G1159">
        <f>IF($D1159="","",MANAGER_PLAN!J1159)</f>
        <v/>
      </c>
      <c r="H1159">
        <f>IF($D1159="","",MANAGER_PLAN!K1159)</f>
        <v/>
      </c>
      <c r="I1159">
        <f>IF($D1159="","",TRIM(IF(MANAGER_PLAN!N1159&lt;&gt;"","LOS: "&amp;MANAGER_PLAN!N1159&amp;" ","")&amp;IF(MANAGER_PLAN!O1159&lt;&gt;"","LOT: "&amp;MANAGER_PLAN!O1159,"")))</f>
        <v/>
      </c>
      <c r="J1159">
        <f>IF($D1159="","",IFERROR(VLOOKUP($D1159,POS_MASTER!$A:$AK,37,FALSE),""))</f>
        <v/>
      </c>
    </row>
    <row r="1160">
      <c r="A1160">
        <f>IF($D1160="","",MANAGER_PLAN!B1160)</f>
        <v/>
      </c>
      <c r="B1160">
        <f>IF($D1160="","",MANAGER_PLAN!C1160)</f>
        <v/>
      </c>
      <c r="C1160">
        <f>IF(MANAGER_PLAN!E1160="","",MANAGER_PLAN!D1160)</f>
        <v/>
      </c>
      <c r="D1160">
        <f>IF(MANAGER_PLAN!E1160="","",MANAGER_PLAN!E1160)</f>
        <v/>
      </c>
      <c r="E1160">
        <f>IF($D1160="","",MANAGER_PLAN!G1160)</f>
        <v/>
      </c>
      <c r="F1160">
        <f>IF($D1160="","",TRIM(MANAGER_PLAN!H1160&amp;" "&amp;MANAGER_PLAN!I1160))</f>
        <v/>
      </c>
      <c r="G1160">
        <f>IF($D1160="","",MANAGER_PLAN!J1160)</f>
        <v/>
      </c>
      <c r="H1160">
        <f>IF($D1160="","",MANAGER_PLAN!K1160)</f>
        <v/>
      </c>
      <c r="I1160">
        <f>IF($D1160="","",TRIM(IF(MANAGER_PLAN!N1160&lt;&gt;"","LOS: "&amp;MANAGER_PLAN!N1160&amp;" ","")&amp;IF(MANAGER_PLAN!O1160&lt;&gt;"","LOT: "&amp;MANAGER_PLAN!O1160,"")))</f>
        <v/>
      </c>
      <c r="J1160">
        <f>IF($D1160="","",IFERROR(VLOOKUP($D1160,POS_MASTER!$A:$AK,37,FALSE),""))</f>
        <v/>
      </c>
    </row>
    <row r="1161">
      <c r="A1161">
        <f>IF($D1161="","",MANAGER_PLAN!B1161)</f>
        <v/>
      </c>
      <c r="B1161">
        <f>IF($D1161="","",MANAGER_PLAN!C1161)</f>
        <v/>
      </c>
      <c r="C1161">
        <f>IF(MANAGER_PLAN!E1161="","",MANAGER_PLAN!D1161)</f>
        <v/>
      </c>
      <c r="D1161">
        <f>IF(MANAGER_PLAN!E1161="","",MANAGER_PLAN!E1161)</f>
        <v/>
      </c>
      <c r="E1161">
        <f>IF($D1161="","",MANAGER_PLAN!G1161)</f>
        <v/>
      </c>
      <c r="F1161">
        <f>IF($D1161="","",TRIM(MANAGER_PLAN!H1161&amp;" "&amp;MANAGER_PLAN!I1161))</f>
        <v/>
      </c>
      <c r="G1161">
        <f>IF($D1161="","",MANAGER_PLAN!J1161)</f>
        <v/>
      </c>
      <c r="H1161">
        <f>IF($D1161="","",MANAGER_PLAN!K1161)</f>
        <v/>
      </c>
      <c r="I1161">
        <f>IF($D1161="","",TRIM(IF(MANAGER_PLAN!N1161&lt;&gt;"","LOS: "&amp;MANAGER_PLAN!N1161&amp;" ","")&amp;IF(MANAGER_PLAN!O1161&lt;&gt;"","LOT: "&amp;MANAGER_PLAN!O1161,"")))</f>
        <v/>
      </c>
      <c r="J1161">
        <f>IF($D1161="","",IFERROR(VLOOKUP($D1161,POS_MASTER!$A:$AK,37,FALSE),""))</f>
        <v/>
      </c>
    </row>
    <row r="1162">
      <c r="A1162">
        <f>IF($D1162="","",MANAGER_PLAN!B1162)</f>
        <v/>
      </c>
      <c r="B1162">
        <f>IF($D1162="","",MANAGER_PLAN!C1162)</f>
        <v/>
      </c>
      <c r="C1162">
        <f>IF(MANAGER_PLAN!E1162="","",MANAGER_PLAN!D1162)</f>
        <v/>
      </c>
      <c r="D1162">
        <f>IF(MANAGER_PLAN!E1162="","",MANAGER_PLAN!E1162)</f>
        <v/>
      </c>
      <c r="E1162">
        <f>IF($D1162="","",MANAGER_PLAN!G1162)</f>
        <v/>
      </c>
      <c r="F1162">
        <f>IF($D1162="","",TRIM(MANAGER_PLAN!H1162&amp;" "&amp;MANAGER_PLAN!I1162))</f>
        <v/>
      </c>
      <c r="G1162">
        <f>IF($D1162="","",MANAGER_PLAN!J1162)</f>
        <v/>
      </c>
      <c r="H1162">
        <f>IF($D1162="","",MANAGER_PLAN!K1162)</f>
        <v/>
      </c>
      <c r="I1162">
        <f>IF($D1162="","",TRIM(IF(MANAGER_PLAN!N1162&lt;&gt;"","LOS: "&amp;MANAGER_PLAN!N1162&amp;" ","")&amp;IF(MANAGER_PLAN!O1162&lt;&gt;"","LOT: "&amp;MANAGER_PLAN!O1162,"")))</f>
        <v/>
      </c>
      <c r="J1162">
        <f>IF($D1162="","",IFERROR(VLOOKUP($D1162,POS_MASTER!$A:$AK,37,FALSE),""))</f>
        <v/>
      </c>
    </row>
    <row r="1163">
      <c r="A1163">
        <f>IF($D1163="","",MANAGER_PLAN!B1163)</f>
        <v/>
      </c>
      <c r="B1163">
        <f>IF($D1163="","",MANAGER_PLAN!C1163)</f>
        <v/>
      </c>
      <c r="C1163">
        <f>IF(MANAGER_PLAN!E1163="","",MANAGER_PLAN!D1163)</f>
        <v/>
      </c>
      <c r="D1163">
        <f>IF(MANAGER_PLAN!E1163="","",MANAGER_PLAN!E1163)</f>
        <v/>
      </c>
      <c r="E1163">
        <f>IF($D1163="","",MANAGER_PLAN!G1163)</f>
        <v/>
      </c>
      <c r="F1163">
        <f>IF($D1163="","",TRIM(MANAGER_PLAN!H1163&amp;" "&amp;MANAGER_PLAN!I1163))</f>
        <v/>
      </c>
      <c r="G1163">
        <f>IF($D1163="","",MANAGER_PLAN!J1163)</f>
        <v/>
      </c>
      <c r="H1163">
        <f>IF($D1163="","",MANAGER_PLAN!K1163)</f>
        <v/>
      </c>
      <c r="I1163">
        <f>IF($D1163="","",TRIM(IF(MANAGER_PLAN!N1163&lt;&gt;"","LOS: "&amp;MANAGER_PLAN!N1163&amp;" ","")&amp;IF(MANAGER_PLAN!O1163&lt;&gt;"","LOT: "&amp;MANAGER_PLAN!O1163,"")))</f>
        <v/>
      </c>
      <c r="J1163">
        <f>IF($D1163="","",IFERROR(VLOOKUP($D1163,POS_MASTER!$A:$AK,37,FALSE),""))</f>
        <v/>
      </c>
    </row>
    <row r="1164">
      <c r="A1164">
        <f>IF($D1164="","",MANAGER_PLAN!B1164)</f>
        <v/>
      </c>
      <c r="B1164">
        <f>IF($D1164="","",MANAGER_PLAN!C1164)</f>
        <v/>
      </c>
      <c r="C1164">
        <f>IF(MANAGER_PLAN!E1164="","",MANAGER_PLAN!D1164)</f>
        <v/>
      </c>
      <c r="D1164">
        <f>IF(MANAGER_PLAN!E1164="","",MANAGER_PLAN!E1164)</f>
        <v/>
      </c>
      <c r="E1164">
        <f>IF($D1164="","",MANAGER_PLAN!G1164)</f>
        <v/>
      </c>
      <c r="F1164">
        <f>IF($D1164="","",TRIM(MANAGER_PLAN!H1164&amp;" "&amp;MANAGER_PLAN!I1164))</f>
        <v/>
      </c>
      <c r="G1164">
        <f>IF($D1164="","",MANAGER_PLAN!J1164)</f>
        <v/>
      </c>
      <c r="H1164">
        <f>IF($D1164="","",MANAGER_PLAN!K1164)</f>
        <v/>
      </c>
      <c r="I1164">
        <f>IF($D1164="","",TRIM(IF(MANAGER_PLAN!N1164&lt;&gt;"","LOS: "&amp;MANAGER_PLAN!N1164&amp;" ","")&amp;IF(MANAGER_PLAN!O1164&lt;&gt;"","LOT: "&amp;MANAGER_PLAN!O1164,"")))</f>
        <v/>
      </c>
      <c r="J1164">
        <f>IF($D1164="","",IFERROR(VLOOKUP($D1164,POS_MASTER!$A:$AK,37,FALSE),""))</f>
        <v/>
      </c>
    </row>
    <row r="1165">
      <c r="A1165">
        <f>IF($D1165="","",MANAGER_PLAN!B1165)</f>
        <v/>
      </c>
      <c r="B1165">
        <f>IF($D1165="","",MANAGER_PLAN!C1165)</f>
        <v/>
      </c>
      <c r="C1165">
        <f>IF(MANAGER_PLAN!E1165="","",MANAGER_PLAN!D1165)</f>
        <v/>
      </c>
      <c r="D1165">
        <f>IF(MANAGER_PLAN!E1165="","",MANAGER_PLAN!E1165)</f>
        <v/>
      </c>
      <c r="E1165">
        <f>IF($D1165="","",MANAGER_PLAN!G1165)</f>
        <v/>
      </c>
      <c r="F1165">
        <f>IF($D1165="","",TRIM(MANAGER_PLAN!H1165&amp;" "&amp;MANAGER_PLAN!I1165))</f>
        <v/>
      </c>
      <c r="G1165">
        <f>IF($D1165="","",MANAGER_PLAN!J1165)</f>
        <v/>
      </c>
      <c r="H1165">
        <f>IF($D1165="","",MANAGER_PLAN!K1165)</f>
        <v/>
      </c>
      <c r="I1165">
        <f>IF($D1165="","",TRIM(IF(MANAGER_PLAN!N1165&lt;&gt;"","LOS: "&amp;MANAGER_PLAN!N1165&amp;" ","")&amp;IF(MANAGER_PLAN!O1165&lt;&gt;"","LOT: "&amp;MANAGER_PLAN!O1165,"")))</f>
        <v/>
      </c>
      <c r="J1165">
        <f>IF($D1165="","",IFERROR(VLOOKUP($D1165,POS_MASTER!$A:$AK,37,FALSE),""))</f>
        <v/>
      </c>
    </row>
    <row r="1166">
      <c r="A1166">
        <f>IF($D1166="","",MANAGER_PLAN!B1166)</f>
        <v/>
      </c>
      <c r="B1166">
        <f>IF($D1166="","",MANAGER_PLAN!C1166)</f>
        <v/>
      </c>
      <c r="C1166">
        <f>IF(MANAGER_PLAN!E1166="","",MANAGER_PLAN!D1166)</f>
        <v/>
      </c>
      <c r="D1166">
        <f>IF(MANAGER_PLAN!E1166="","",MANAGER_PLAN!E1166)</f>
        <v/>
      </c>
      <c r="E1166">
        <f>IF($D1166="","",MANAGER_PLAN!G1166)</f>
        <v/>
      </c>
      <c r="F1166">
        <f>IF($D1166="","",TRIM(MANAGER_PLAN!H1166&amp;" "&amp;MANAGER_PLAN!I1166))</f>
        <v/>
      </c>
      <c r="G1166">
        <f>IF($D1166="","",MANAGER_PLAN!J1166)</f>
        <v/>
      </c>
      <c r="H1166">
        <f>IF($D1166="","",MANAGER_PLAN!K1166)</f>
        <v/>
      </c>
      <c r="I1166">
        <f>IF($D1166="","",TRIM(IF(MANAGER_PLAN!N1166&lt;&gt;"","LOS: "&amp;MANAGER_PLAN!N1166&amp;" ","")&amp;IF(MANAGER_PLAN!O1166&lt;&gt;"","LOT: "&amp;MANAGER_PLAN!O1166,"")))</f>
        <v/>
      </c>
      <c r="J1166">
        <f>IF($D1166="","",IFERROR(VLOOKUP($D1166,POS_MASTER!$A:$AK,37,FALSE),""))</f>
        <v/>
      </c>
    </row>
    <row r="1167">
      <c r="A1167">
        <f>IF($D1167="","",MANAGER_PLAN!B1167)</f>
        <v/>
      </c>
      <c r="B1167">
        <f>IF($D1167="","",MANAGER_PLAN!C1167)</f>
        <v/>
      </c>
      <c r="C1167">
        <f>IF(MANAGER_PLAN!E1167="","",MANAGER_PLAN!D1167)</f>
        <v/>
      </c>
      <c r="D1167">
        <f>IF(MANAGER_PLAN!E1167="","",MANAGER_PLAN!E1167)</f>
        <v/>
      </c>
      <c r="E1167">
        <f>IF($D1167="","",MANAGER_PLAN!G1167)</f>
        <v/>
      </c>
      <c r="F1167">
        <f>IF($D1167="","",TRIM(MANAGER_PLAN!H1167&amp;" "&amp;MANAGER_PLAN!I1167))</f>
        <v/>
      </c>
      <c r="G1167">
        <f>IF($D1167="","",MANAGER_PLAN!J1167)</f>
        <v/>
      </c>
      <c r="H1167">
        <f>IF($D1167="","",MANAGER_PLAN!K1167)</f>
        <v/>
      </c>
      <c r="I1167">
        <f>IF($D1167="","",TRIM(IF(MANAGER_PLAN!N1167&lt;&gt;"","LOS: "&amp;MANAGER_PLAN!N1167&amp;" ","")&amp;IF(MANAGER_PLAN!O1167&lt;&gt;"","LOT: "&amp;MANAGER_PLAN!O1167,"")))</f>
        <v/>
      </c>
      <c r="J1167">
        <f>IF($D1167="","",IFERROR(VLOOKUP($D1167,POS_MASTER!$A:$AK,37,FALSE),""))</f>
        <v/>
      </c>
    </row>
    <row r="1168">
      <c r="A1168">
        <f>IF($D1168="","",MANAGER_PLAN!B1168)</f>
        <v/>
      </c>
      <c r="B1168">
        <f>IF($D1168="","",MANAGER_PLAN!C1168)</f>
        <v/>
      </c>
      <c r="C1168">
        <f>IF(MANAGER_PLAN!E1168="","",MANAGER_PLAN!D1168)</f>
        <v/>
      </c>
      <c r="D1168">
        <f>IF(MANAGER_PLAN!E1168="","",MANAGER_PLAN!E1168)</f>
        <v/>
      </c>
      <c r="E1168">
        <f>IF($D1168="","",MANAGER_PLAN!G1168)</f>
        <v/>
      </c>
      <c r="F1168">
        <f>IF($D1168="","",TRIM(MANAGER_PLAN!H1168&amp;" "&amp;MANAGER_PLAN!I1168))</f>
        <v/>
      </c>
      <c r="G1168">
        <f>IF($D1168="","",MANAGER_PLAN!J1168)</f>
        <v/>
      </c>
      <c r="H1168">
        <f>IF($D1168="","",MANAGER_PLAN!K1168)</f>
        <v/>
      </c>
      <c r="I1168">
        <f>IF($D1168="","",TRIM(IF(MANAGER_PLAN!N1168&lt;&gt;"","LOS: "&amp;MANAGER_PLAN!N1168&amp;" ","")&amp;IF(MANAGER_PLAN!O1168&lt;&gt;"","LOT: "&amp;MANAGER_PLAN!O1168,"")))</f>
        <v/>
      </c>
      <c r="J1168">
        <f>IF($D1168="","",IFERROR(VLOOKUP($D1168,POS_MASTER!$A:$AK,37,FALSE),""))</f>
        <v/>
      </c>
    </row>
    <row r="1169">
      <c r="A1169">
        <f>IF($D1169="","",MANAGER_PLAN!B1169)</f>
        <v/>
      </c>
      <c r="B1169">
        <f>IF($D1169="","",MANAGER_PLAN!C1169)</f>
        <v/>
      </c>
      <c r="C1169">
        <f>IF(MANAGER_PLAN!E1169="","",MANAGER_PLAN!D1169)</f>
        <v/>
      </c>
      <c r="D1169">
        <f>IF(MANAGER_PLAN!E1169="","",MANAGER_PLAN!E1169)</f>
        <v/>
      </c>
      <c r="E1169">
        <f>IF($D1169="","",MANAGER_PLAN!G1169)</f>
        <v/>
      </c>
      <c r="F1169">
        <f>IF($D1169="","",TRIM(MANAGER_PLAN!H1169&amp;" "&amp;MANAGER_PLAN!I1169))</f>
        <v/>
      </c>
      <c r="G1169">
        <f>IF($D1169="","",MANAGER_PLAN!J1169)</f>
        <v/>
      </c>
      <c r="H1169">
        <f>IF($D1169="","",MANAGER_PLAN!K1169)</f>
        <v/>
      </c>
      <c r="I1169">
        <f>IF($D1169="","",TRIM(IF(MANAGER_PLAN!N1169&lt;&gt;"","LOS: "&amp;MANAGER_PLAN!N1169&amp;" ","")&amp;IF(MANAGER_PLAN!O1169&lt;&gt;"","LOT: "&amp;MANAGER_PLAN!O1169,"")))</f>
        <v/>
      </c>
      <c r="J1169">
        <f>IF($D1169="","",IFERROR(VLOOKUP($D1169,POS_MASTER!$A:$AK,37,FALSE),""))</f>
        <v/>
      </c>
    </row>
    <row r="1170">
      <c r="A1170">
        <f>IF($D1170="","",MANAGER_PLAN!B1170)</f>
        <v/>
      </c>
      <c r="B1170">
        <f>IF($D1170="","",MANAGER_PLAN!C1170)</f>
        <v/>
      </c>
      <c r="C1170">
        <f>IF(MANAGER_PLAN!E1170="","",MANAGER_PLAN!D1170)</f>
        <v/>
      </c>
      <c r="D1170">
        <f>IF(MANAGER_PLAN!E1170="","",MANAGER_PLAN!E1170)</f>
        <v/>
      </c>
      <c r="E1170">
        <f>IF($D1170="","",MANAGER_PLAN!G1170)</f>
        <v/>
      </c>
      <c r="F1170">
        <f>IF($D1170="","",TRIM(MANAGER_PLAN!H1170&amp;" "&amp;MANAGER_PLAN!I1170))</f>
        <v/>
      </c>
      <c r="G1170">
        <f>IF($D1170="","",MANAGER_PLAN!J1170)</f>
        <v/>
      </c>
      <c r="H1170">
        <f>IF($D1170="","",MANAGER_PLAN!K1170)</f>
        <v/>
      </c>
      <c r="I1170">
        <f>IF($D1170="","",TRIM(IF(MANAGER_PLAN!N1170&lt;&gt;"","LOS: "&amp;MANAGER_PLAN!N1170&amp;" ","")&amp;IF(MANAGER_PLAN!O1170&lt;&gt;"","LOT: "&amp;MANAGER_PLAN!O1170,"")))</f>
        <v/>
      </c>
      <c r="J1170">
        <f>IF($D1170="","",IFERROR(VLOOKUP($D1170,POS_MASTER!$A:$AK,37,FALSE),""))</f>
        <v/>
      </c>
    </row>
    <row r="1171">
      <c r="A1171">
        <f>IF($D1171="","",MANAGER_PLAN!B1171)</f>
        <v/>
      </c>
      <c r="B1171">
        <f>IF($D1171="","",MANAGER_PLAN!C1171)</f>
        <v/>
      </c>
      <c r="C1171">
        <f>IF(MANAGER_PLAN!E1171="","",MANAGER_PLAN!D1171)</f>
        <v/>
      </c>
      <c r="D1171">
        <f>IF(MANAGER_PLAN!E1171="","",MANAGER_PLAN!E1171)</f>
        <v/>
      </c>
      <c r="E1171">
        <f>IF($D1171="","",MANAGER_PLAN!G1171)</f>
        <v/>
      </c>
      <c r="F1171">
        <f>IF($D1171="","",TRIM(MANAGER_PLAN!H1171&amp;" "&amp;MANAGER_PLAN!I1171))</f>
        <v/>
      </c>
      <c r="G1171">
        <f>IF($D1171="","",MANAGER_PLAN!J1171)</f>
        <v/>
      </c>
      <c r="H1171">
        <f>IF($D1171="","",MANAGER_PLAN!K1171)</f>
        <v/>
      </c>
      <c r="I1171">
        <f>IF($D1171="","",TRIM(IF(MANAGER_PLAN!N1171&lt;&gt;"","LOS: "&amp;MANAGER_PLAN!N1171&amp;" ","")&amp;IF(MANAGER_PLAN!O1171&lt;&gt;"","LOT: "&amp;MANAGER_PLAN!O1171,"")))</f>
        <v/>
      </c>
      <c r="J1171">
        <f>IF($D1171="","",IFERROR(VLOOKUP($D1171,POS_MASTER!$A:$AK,37,FALSE),""))</f>
        <v/>
      </c>
    </row>
    <row r="1172">
      <c r="A1172">
        <f>IF($D1172="","",MANAGER_PLAN!B1172)</f>
        <v/>
      </c>
      <c r="B1172">
        <f>IF($D1172="","",MANAGER_PLAN!C1172)</f>
        <v/>
      </c>
      <c r="C1172">
        <f>IF(MANAGER_PLAN!E1172="","",MANAGER_PLAN!D1172)</f>
        <v/>
      </c>
      <c r="D1172">
        <f>IF(MANAGER_PLAN!E1172="","",MANAGER_PLAN!E1172)</f>
        <v/>
      </c>
      <c r="E1172">
        <f>IF($D1172="","",MANAGER_PLAN!G1172)</f>
        <v/>
      </c>
      <c r="F1172">
        <f>IF($D1172="","",TRIM(MANAGER_PLAN!H1172&amp;" "&amp;MANAGER_PLAN!I1172))</f>
        <v/>
      </c>
      <c r="G1172">
        <f>IF($D1172="","",MANAGER_PLAN!J1172)</f>
        <v/>
      </c>
      <c r="H1172">
        <f>IF($D1172="","",MANAGER_PLAN!K1172)</f>
        <v/>
      </c>
      <c r="I1172">
        <f>IF($D1172="","",TRIM(IF(MANAGER_PLAN!N1172&lt;&gt;"","LOS: "&amp;MANAGER_PLAN!N1172&amp;" ","")&amp;IF(MANAGER_PLAN!O1172&lt;&gt;"","LOT: "&amp;MANAGER_PLAN!O1172,"")))</f>
        <v/>
      </c>
      <c r="J1172">
        <f>IF($D1172="","",IFERROR(VLOOKUP($D1172,POS_MASTER!$A:$AK,37,FALSE),""))</f>
        <v/>
      </c>
    </row>
    <row r="1173">
      <c r="A1173">
        <f>IF($D1173="","",MANAGER_PLAN!B1173)</f>
        <v/>
      </c>
      <c r="B1173">
        <f>IF($D1173="","",MANAGER_PLAN!C1173)</f>
        <v/>
      </c>
      <c r="C1173">
        <f>IF(MANAGER_PLAN!E1173="","",MANAGER_PLAN!D1173)</f>
        <v/>
      </c>
      <c r="D1173">
        <f>IF(MANAGER_PLAN!E1173="","",MANAGER_PLAN!E1173)</f>
        <v/>
      </c>
      <c r="E1173">
        <f>IF($D1173="","",MANAGER_PLAN!G1173)</f>
        <v/>
      </c>
      <c r="F1173">
        <f>IF($D1173="","",TRIM(MANAGER_PLAN!H1173&amp;" "&amp;MANAGER_PLAN!I1173))</f>
        <v/>
      </c>
      <c r="G1173">
        <f>IF($D1173="","",MANAGER_PLAN!J1173)</f>
        <v/>
      </c>
      <c r="H1173">
        <f>IF($D1173="","",MANAGER_PLAN!K1173)</f>
        <v/>
      </c>
      <c r="I1173">
        <f>IF($D1173="","",TRIM(IF(MANAGER_PLAN!N1173&lt;&gt;"","LOS: "&amp;MANAGER_PLAN!N1173&amp;" ","")&amp;IF(MANAGER_PLAN!O1173&lt;&gt;"","LOT: "&amp;MANAGER_PLAN!O1173,"")))</f>
        <v/>
      </c>
      <c r="J1173">
        <f>IF($D1173="","",IFERROR(VLOOKUP($D1173,POS_MASTER!$A:$AK,37,FALSE),""))</f>
        <v/>
      </c>
    </row>
    <row r="1174">
      <c r="A1174">
        <f>IF($D1174="","",MANAGER_PLAN!B1174)</f>
        <v/>
      </c>
      <c r="B1174">
        <f>IF($D1174="","",MANAGER_PLAN!C1174)</f>
        <v/>
      </c>
      <c r="C1174">
        <f>IF(MANAGER_PLAN!E1174="","",MANAGER_PLAN!D1174)</f>
        <v/>
      </c>
      <c r="D1174">
        <f>IF(MANAGER_PLAN!E1174="","",MANAGER_PLAN!E1174)</f>
        <v/>
      </c>
      <c r="E1174">
        <f>IF($D1174="","",MANAGER_PLAN!G1174)</f>
        <v/>
      </c>
      <c r="F1174">
        <f>IF($D1174="","",TRIM(MANAGER_PLAN!H1174&amp;" "&amp;MANAGER_PLAN!I1174))</f>
        <v/>
      </c>
      <c r="G1174">
        <f>IF($D1174="","",MANAGER_PLAN!J1174)</f>
        <v/>
      </c>
      <c r="H1174">
        <f>IF($D1174="","",MANAGER_PLAN!K1174)</f>
        <v/>
      </c>
      <c r="I1174">
        <f>IF($D1174="","",TRIM(IF(MANAGER_PLAN!N1174&lt;&gt;"","LOS: "&amp;MANAGER_PLAN!N1174&amp;" ","")&amp;IF(MANAGER_PLAN!O1174&lt;&gt;"","LOT: "&amp;MANAGER_PLAN!O1174,"")))</f>
        <v/>
      </c>
      <c r="J1174">
        <f>IF($D1174="","",IFERROR(VLOOKUP($D1174,POS_MASTER!$A:$AK,37,FALSE),""))</f>
        <v/>
      </c>
    </row>
    <row r="1175">
      <c r="A1175">
        <f>IF($D1175="","",MANAGER_PLAN!B1175)</f>
        <v/>
      </c>
      <c r="B1175">
        <f>IF($D1175="","",MANAGER_PLAN!C1175)</f>
        <v/>
      </c>
      <c r="C1175">
        <f>IF(MANAGER_PLAN!E1175="","",MANAGER_PLAN!D1175)</f>
        <v/>
      </c>
      <c r="D1175">
        <f>IF(MANAGER_PLAN!E1175="","",MANAGER_PLAN!E1175)</f>
        <v/>
      </c>
      <c r="E1175">
        <f>IF($D1175="","",MANAGER_PLAN!G1175)</f>
        <v/>
      </c>
      <c r="F1175">
        <f>IF($D1175="","",TRIM(MANAGER_PLAN!H1175&amp;" "&amp;MANAGER_PLAN!I1175))</f>
        <v/>
      </c>
      <c r="G1175">
        <f>IF($D1175="","",MANAGER_PLAN!J1175)</f>
        <v/>
      </c>
      <c r="H1175">
        <f>IF($D1175="","",MANAGER_PLAN!K1175)</f>
        <v/>
      </c>
      <c r="I1175">
        <f>IF($D1175="","",TRIM(IF(MANAGER_PLAN!N1175&lt;&gt;"","LOS: "&amp;MANAGER_PLAN!N1175&amp;" ","")&amp;IF(MANAGER_PLAN!O1175&lt;&gt;"","LOT: "&amp;MANAGER_PLAN!O1175,"")))</f>
        <v/>
      </c>
      <c r="J1175">
        <f>IF($D1175="","",IFERROR(VLOOKUP($D1175,POS_MASTER!$A:$AK,37,FALSE),""))</f>
        <v/>
      </c>
    </row>
    <row r="1176">
      <c r="A1176">
        <f>IF($D1176="","",MANAGER_PLAN!B1176)</f>
        <v/>
      </c>
      <c r="B1176">
        <f>IF($D1176="","",MANAGER_PLAN!C1176)</f>
        <v/>
      </c>
      <c r="C1176">
        <f>IF(MANAGER_PLAN!E1176="","",MANAGER_PLAN!D1176)</f>
        <v/>
      </c>
      <c r="D1176">
        <f>IF(MANAGER_PLAN!E1176="","",MANAGER_PLAN!E1176)</f>
        <v/>
      </c>
      <c r="E1176">
        <f>IF($D1176="","",MANAGER_PLAN!G1176)</f>
        <v/>
      </c>
      <c r="F1176">
        <f>IF($D1176="","",TRIM(MANAGER_PLAN!H1176&amp;" "&amp;MANAGER_PLAN!I1176))</f>
        <v/>
      </c>
      <c r="G1176">
        <f>IF($D1176="","",MANAGER_PLAN!J1176)</f>
        <v/>
      </c>
      <c r="H1176">
        <f>IF($D1176="","",MANAGER_PLAN!K1176)</f>
        <v/>
      </c>
      <c r="I1176">
        <f>IF($D1176="","",TRIM(IF(MANAGER_PLAN!N1176&lt;&gt;"","LOS: "&amp;MANAGER_PLAN!N1176&amp;" ","")&amp;IF(MANAGER_PLAN!O1176&lt;&gt;"","LOT: "&amp;MANAGER_PLAN!O1176,"")))</f>
        <v/>
      </c>
      <c r="J1176">
        <f>IF($D1176="","",IFERROR(VLOOKUP($D1176,POS_MASTER!$A:$AK,37,FALSE),""))</f>
        <v/>
      </c>
    </row>
    <row r="1177">
      <c r="A1177">
        <f>IF($D1177="","",MANAGER_PLAN!B1177)</f>
        <v/>
      </c>
      <c r="B1177">
        <f>IF($D1177="","",MANAGER_PLAN!C1177)</f>
        <v/>
      </c>
      <c r="C1177">
        <f>IF(MANAGER_PLAN!E1177="","",MANAGER_PLAN!D1177)</f>
        <v/>
      </c>
      <c r="D1177">
        <f>IF(MANAGER_PLAN!E1177="","",MANAGER_PLAN!E1177)</f>
        <v/>
      </c>
      <c r="E1177">
        <f>IF($D1177="","",MANAGER_PLAN!G1177)</f>
        <v/>
      </c>
      <c r="F1177">
        <f>IF($D1177="","",TRIM(MANAGER_PLAN!H1177&amp;" "&amp;MANAGER_PLAN!I1177))</f>
        <v/>
      </c>
      <c r="G1177">
        <f>IF($D1177="","",MANAGER_PLAN!J1177)</f>
        <v/>
      </c>
      <c r="H1177">
        <f>IF($D1177="","",MANAGER_PLAN!K1177)</f>
        <v/>
      </c>
      <c r="I1177">
        <f>IF($D1177="","",TRIM(IF(MANAGER_PLAN!N1177&lt;&gt;"","LOS: "&amp;MANAGER_PLAN!N1177&amp;" ","")&amp;IF(MANAGER_PLAN!O1177&lt;&gt;"","LOT: "&amp;MANAGER_PLAN!O1177,"")))</f>
        <v/>
      </c>
      <c r="J1177">
        <f>IF($D1177="","",IFERROR(VLOOKUP($D1177,POS_MASTER!$A:$AK,37,FALSE),""))</f>
        <v/>
      </c>
    </row>
    <row r="1178">
      <c r="A1178">
        <f>IF($D1178="","",MANAGER_PLAN!B1178)</f>
        <v/>
      </c>
      <c r="B1178">
        <f>IF($D1178="","",MANAGER_PLAN!C1178)</f>
        <v/>
      </c>
      <c r="C1178">
        <f>IF(MANAGER_PLAN!E1178="","",MANAGER_PLAN!D1178)</f>
        <v/>
      </c>
      <c r="D1178">
        <f>IF(MANAGER_PLAN!E1178="","",MANAGER_PLAN!E1178)</f>
        <v/>
      </c>
      <c r="E1178">
        <f>IF($D1178="","",MANAGER_PLAN!G1178)</f>
        <v/>
      </c>
      <c r="F1178">
        <f>IF($D1178="","",TRIM(MANAGER_PLAN!H1178&amp;" "&amp;MANAGER_PLAN!I1178))</f>
        <v/>
      </c>
      <c r="G1178">
        <f>IF($D1178="","",MANAGER_PLAN!J1178)</f>
        <v/>
      </c>
      <c r="H1178">
        <f>IF($D1178="","",MANAGER_PLAN!K1178)</f>
        <v/>
      </c>
      <c r="I1178">
        <f>IF($D1178="","",TRIM(IF(MANAGER_PLAN!N1178&lt;&gt;"","LOS: "&amp;MANAGER_PLAN!N1178&amp;" ","")&amp;IF(MANAGER_PLAN!O1178&lt;&gt;"","LOT: "&amp;MANAGER_PLAN!O1178,"")))</f>
        <v/>
      </c>
      <c r="J1178">
        <f>IF($D1178="","",IFERROR(VLOOKUP($D1178,POS_MASTER!$A:$AK,37,FALSE),""))</f>
        <v/>
      </c>
    </row>
    <row r="1179">
      <c r="A1179">
        <f>IF($D1179="","",MANAGER_PLAN!B1179)</f>
        <v/>
      </c>
      <c r="B1179">
        <f>IF($D1179="","",MANAGER_PLAN!C1179)</f>
        <v/>
      </c>
      <c r="C1179">
        <f>IF(MANAGER_PLAN!E1179="","",MANAGER_PLAN!D1179)</f>
        <v/>
      </c>
      <c r="D1179">
        <f>IF(MANAGER_PLAN!E1179="","",MANAGER_PLAN!E1179)</f>
        <v/>
      </c>
      <c r="E1179">
        <f>IF($D1179="","",MANAGER_PLAN!G1179)</f>
        <v/>
      </c>
      <c r="F1179">
        <f>IF($D1179="","",TRIM(MANAGER_PLAN!H1179&amp;" "&amp;MANAGER_PLAN!I1179))</f>
        <v/>
      </c>
      <c r="G1179">
        <f>IF($D1179="","",MANAGER_PLAN!J1179)</f>
        <v/>
      </c>
      <c r="H1179">
        <f>IF($D1179="","",MANAGER_PLAN!K1179)</f>
        <v/>
      </c>
      <c r="I1179">
        <f>IF($D1179="","",TRIM(IF(MANAGER_PLAN!N1179&lt;&gt;"","LOS: "&amp;MANAGER_PLAN!N1179&amp;" ","")&amp;IF(MANAGER_PLAN!O1179&lt;&gt;"","LOT: "&amp;MANAGER_PLAN!O1179,"")))</f>
        <v/>
      </c>
      <c r="J1179">
        <f>IF($D1179="","",IFERROR(VLOOKUP($D1179,POS_MASTER!$A:$AK,37,FALSE),""))</f>
        <v/>
      </c>
    </row>
    <row r="1180">
      <c r="A1180">
        <f>IF($D1180="","",MANAGER_PLAN!B1180)</f>
        <v/>
      </c>
      <c r="B1180">
        <f>IF($D1180="","",MANAGER_PLAN!C1180)</f>
        <v/>
      </c>
      <c r="C1180">
        <f>IF(MANAGER_PLAN!E1180="","",MANAGER_PLAN!D1180)</f>
        <v/>
      </c>
      <c r="D1180">
        <f>IF(MANAGER_PLAN!E1180="","",MANAGER_PLAN!E1180)</f>
        <v/>
      </c>
      <c r="E1180">
        <f>IF($D1180="","",MANAGER_PLAN!G1180)</f>
        <v/>
      </c>
      <c r="F1180">
        <f>IF($D1180="","",TRIM(MANAGER_PLAN!H1180&amp;" "&amp;MANAGER_PLAN!I1180))</f>
        <v/>
      </c>
      <c r="G1180">
        <f>IF($D1180="","",MANAGER_PLAN!J1180)</f>
        <v/>
      </c>
      <c r="H1180">
        <f>IF($D1180="","",MANAGER_PLAN!K1180)</f>
        <v/>
      </c>
      <c r="I1180">
        <f>IF($D1180="","",TRIM(IF(MANAGER_PLAN!N1180&lt;&gt;"","LOS: "&amp;MANAGER_PLAN!N1180&amp;" ","")&amp;IF(MANAGER_PLAN!O1180&lt;&gt;"","LOT: "&amp;MANAGER_PLAN!O1180,"")))</f>
        <v/>
      </c>
      <c r="J1180">
        <f>IF($D1180="","",IFERROR(VLOOKUP($D1180,POS_MASTER!$A:$AK,37,FALSE),""))</f>
        <v/>
      </c>
    </row>
    <row r="1181">
      <c r="A1181">
        <f>IF($D1181="","",MANAGER_PLAN!B1181)</f>
        <v/>
      </c>
      <c r="B1181">
        <f>IF($D1181="","",MANAGER_PLAN!C1181)</f>
        <v/>
      </c>
      <c r="C1181">
        <f>IF(MANAGER_PLAN!E1181="","",MANAGER_PLAN!D1181)</f>
        <v/>
      </c>
      <c r="D1181">
        <f>IF(MANAGER_PLAN!E1181="","",MANAGER_PLAN!E1181)</f>
        <v/>
      </c>
      <c r="E1181">
        <f>IF($D1181="","",MANAGER_PLAN!G1181)</f>
        <v/>
      </c>
      <c r="F1181">
        <f>IF($D1181="","",TRIM(MANAGER_PLAN!H1181&amp;" "&amp;MANAGER_PLAN!I1181))</f>
        <v/>
      </c>
      <c r="G1181">
        <f>IF($D1181="","",MANAGER_PLAN!J1181)</f>
        <v/>
      </c>
      <c r="H1181">
        <f>IF($D1181="","",MANAGER_PLAN!K1181)</f>
        <v/>
      </c>
      <c r="I1181">
        <f>IF($D1181="","",TRIM(IF(MANAGER_PLAN!N1181&lt;&gt;"","LOS: "&amp;MANAGER_PLAN!N1181&amp;" ","")&amp;IF(MANAGER_PLAN!O1181&lt;&gt;"","LOT: "&amp;MANAGER_PLAN!O1181,"")))</f>
        <v/>
      </c>
      <c r="J1181">
        <f>IF($D1181="","",IFERROR(VLOOKUP($D1181,POS_MASTER!$A:$AK,37,FALSE),""))</f>
        <v/>
      </c>
    </row>
    <row r="1182">
      <c r="A1182">
        <f>IF($D1182="","",MANAGER_PLAN!B1182)</f>
        <v/>
      </c>
      <c r="B1182">
        <f>IF($D1182="","",MANAGER_PLAN!C1182)</f>
        <v/>
      </c>
      <c r="C1182">
        <f>IF(MANAGER_PLAN!E1182="","",MANAGER_PLAN!D1182)</f>
        <v/>
      </c>
      <c r="D1182">
        <f>IF(MANAGER_PLAN!E1182="","",MANAGER_PLAN!E1182)</f>
        <v/>
      </c>
      <c r="E1182">
        <f>IF($D1182="","",MANAGER_PLAN!G1182)</f>
        <v/>
      </c>
      <c r="F1182">
        <f>IF($D1182="","",TRIM(MANAGER_PLAN!H1182&amp;" "&amp;MANAGER_PLAN!I1182))</f>
        <v/>
      </c>
      <c r="G1182">
        <f>IF($D1182="","",MANAGER_PLAN!J1182)</f>
        <v/>
      </c>
      <c r="H1182">
        <f>IF($D1182="","",MANAGER_PLAN!K1182)</f>
        <v/>
      </c>
      <c r="I1182">
        <f>IF($D1182="","",TRIM(IF(MANAGER_PLAN!N1182&lt;&gt;"","LOS: "&amp;MANAGER_PLAN!N1182&amp;" ","")&amp;IF(MANAGER_PLAN!O1182&lt;&gt;"","LOT: "&amp;MANAGER_PLAN!O1182,"")))</f>
        <v/>
      </c>
      <c r="J1182">
        <f>IF($D1182="","",IFERROR(VLOOKUP($D1182,POS_MASTER!$A:$AK,37,FALSE),""))</f>
        <v/>
      </c>
    </row>
    <row r="1183">
      <c r="A1183">
        <f>IF($D1183="","",MANAGER_PLAN!B1183)</f>
        <v/>
      </c>
      <c r="B1183">
        <f>IF($D1183="","",MANAGER_PLAN!C1183)</f>
        <v/>
      </c>
      <c r="C1183">
        <f>IF(MANAGER_PLAN!E1183="","",MANAGER_PLAN!D1183)</f>
        <v/>
      </c>
      <c r="D1183">
        <f>IF(MANAGER_PLAN!E1183="","",MANAGER_PLAN!E1183)</f>
        <v/>
      </c>
      <c r="E1183">
        <f>IF($D1183="","",MANAGER_PLAN!G1183)</f>
        <v/>
      </c>
      <c r="F1183">
        <f>IF($D1183="","",TRIM(MANAGER_PLAN!H1183&amp;" "&amp;MANAGER_PLAN!I1183))</f>
        <v/>
      </c>
      <c r="G1183">
        <f>IF($D1183="","",MANAGER_PLAN!J1183)</f>
        <v/>
      </c>
      <c r="H1183">
        <f>IF($D1183="","",MANAGER_PLAN!K1183)</f>
        <v/>
      </c>
      <c r="I1183">
        <f>IF($D1183="","",TRIM(IF(MANAGER_PLAN!N1183&lt;&gt;"","LOS: "&amp;MANAGER_PLAN!N1183&amp;" ","")&amp;IF(MANAGER_PLAN!O1183&lt;&gt;"","LOT: "&amp;MANAGER_PLAN!O1183,"")))</f>
        <v/>
      </c>
      <c r="J1183">
        <f>IF($D1183="","",IFERROR(VLOOKUP($D1183,POS_MASTER!$A:$AK,37,FALSE),""))</f>
        <v/>
      </c>
    </row>
    <row r="1184">
      <c r="A1184">
        <f>IF($D1184="","",MANAGER_PLAN!B1184)</f>
        <v/>
      </c>
      <c r="B1184">
        <f>IF($D1184="","",MANAGER_PLAN!C1184)</f>
        <v/>
      </c>
      <c r="C1184">
        <f>IF(MANAGER_PLAN!E1184="","",MANAGER_PLAN!D1184)</f>
        <v/>
      </c>
      <c r="D1184">
        <f>IF(MANAGER_PLAN!E1184="","",MANAGER_PLAN!E1184)</f>
        <v/>
      </c>
      <c r="E1184">
        <f>IF($D1184="","",MANAGER_PLAN!G1184)</f>
        <v/>
      </c>
      <c r="F1184">
        <f>IF($D1184="","",TRIM(MANAGER_PLAN!H1184&amp;" "&amp;MANAGER_PLAN!I1184))</f>
        <v/>
      </c>
      <c r="G1184">
        <f>IF($D1184="","",MANAGER_PLAN!J1184)</f>
        <v/>
      </c>
      <c r="H1184">
        <f>IF($D1184="","",MANAGER_PLAN!K1184)</f>
        <v/>
      </c>
      <c r="I1184">
        <f>IF($D1184="","",TRIM(IF(MANAGER_PLAN!N1184&lt;&gt;"","LOS: "&amp;MANAGER_PLAN!N1184&amp;" ","")&amp;IF(MANAGER_PLAN!O1184&lt;&gt;"","LOT: "&amp;MANAGER_PLAN!O1184,"")))</f>
        <v/>
      </c>
      <c r="J1184">
        <f>IF($D1184="","",IFERROR(VLOOKUP($D1184,POS_MASTER!$A:$AK,37,FALSE),""))</f>
        <v/>
      </c>
    </row>
    <row r="1185">
      <c r="A1185">
        <f>IF($D1185="","",MANAGER_PLAN!B1185)</f>
        <v/>
      </c>
      <c r="B1185">
        <f>IF($D1185="","",MANAGER_PLAN!C1185)</f>
        <v/>
      </c>
      <c r="C1185">
        <f>IF(MANAGER_PLAN!E1185="","",MANAGER_PLAN!D1185)</f>
        <v/>
      </c>
      <c r="D1185">
        <f>IF(MANAGER_PLAN!E1185="","",MANAGER_PLAN!E1185)</f>
        <v/>
      </c>
      <c r="E1185">
        <f>IF($D1185="","",MANAGER_PLAN!G1185)</f>
        <v/>
      </c>
      <c r="F1185">
        <f>IF($D1185="","",TRIM(MANAGER_PLAN!H1185&amp;" "&amp;MANAGER_PLAN!I1185))</f>
        <v/>
      </c>
      <c r="G1185">
        <f>IF($D1185="","",MANAGER_PLAN!J1185)</f>
        <v/>
      </c>
      <c r="H1185">
        <f>IF($D1185="","",MANAGER_PLAN!K1185)</f>
        <v/>
      </c>
      <c r="I1185">
        <f>IF($D1185="","",TRIM(IF(MANAGER_PLAN!N1185&lt;&gt;"","LOS: "&amp;MANAGER_PLAN!N1185&amp;" ","")&amp;IF(MANAGER_PLAN!O1185&lt;&gt;"","LOT: "&amp;MANAGER_PLAN!O1185,"")))</f>
        <v/>
      </c>
      <c r="J1185">
        <f>IF($D1185="","",IFERROR(VLOOKUP($D1185,POS_MASTER!$A:$AK,37,FALSE),""))</f>
        <v/>
      </c>
    </row>
    <row r="1186">
      <c r="A1186">
        <f>IF($D1186="","",MANAGER_PLAN!B1186)</f>
        <v/>
      </c>
      <c r="B1186">
        <f>IF($D1186="","",MANAGER_PLAN!C1186)</f>
        <v/>
      </c>
      <c r="C1186">
        <f>IF(MANAGER_PLAN!E1186="","",MANAGER_PLAN!D1186)</f>
        <v/>
      </c>
      <c r="D1186">
        <f>IF(MANAGER_PLAN!E1186="","",MANAGER_PLAN!E1186)</f>
        <v/>
      </c>
      <c r="E1186">
        <f>IF($D1186="","",MANAGER_PLAN!G1186)</f>
        <v/>
      </c>
      <c r="F1186">
        <f>IF($D1186="","",TRIM(MANAGER_PLAN!H1186&amp;" "&amp;MANAGER_PLAN!I1186))</f>
        <v/>
      </c>
      <c r="G1186">
        <f>IF($D1186="","",MANAGER_PLAN!J1186)</f>
        <v/>
      </c>
      <c r="H1186">
        <f>IF($D1186="","",MANAGER_PLAN!K1186)</f>
        <v/>
      </c>
      <c r="I1186">
        <f>IF($D1186="","",TRIM(IF(MANAGER_PLAN!N1186&lt;&gt;"","LOS: "&amp;MANAGER_PLAN!N1186&amp;" ","")&amp;IF(MANAGER_PLAN!O1186&lt;&gt;"","LOT: "&amp;MANAGER_PLAN!O1186,"")))</f>
        <v/>
      </c>
      <c r="J1186">
        <f>IF($D1186="","",IFERROR(VLOOKUP($D1186,POS_MASTER!$A:$AK,37,FALSE),""))</f>
        <v/>
      </c>
    </row>
    <row r="1187">
      <c r="A1187">
        <f>IF($D1187="","",MANAGER_PLAN!B1187)</f>
        <v/>
      </c>
      <c r="B1187">
        <f>IF($D1187="","",MANAGER_PLAN!C1187)</f>
        <v/>
      </c>
      <c r="C1187">
        <f>IF(MANAGER_PLAN!E1187="","",MANAGER_PLAN!D1187)</f>
        <v/>
      </c>
      <c r="D1187">
        <f>IF(MANAGER_PLAN!E1187="","",MANAGER_PLAN!E1187)</f>
        <v/>
      </c>
      <c r="E1187">
        <f>IF($D1187="","",MANAGER_PLAN!G1187)</f>
        <v/>
      </c>
      <c r="F1187">
        <f>IF($D1187="","",TRIM(MANAGER_PLAN!H1187&amp;" "&amp;MANAGER_PLAN!I1187))</f>
        <v/>
      </c>
      <c r="G1187">
        <f>IF($D1187="","",MANAGER_PLAN!J1187)</f>
        <v/>
      </c>
      <c r="H1187">
        <f>IF($D1187="","",MANAGER_PLAN!K1187)</f>
        <v/>
      </c>
      <c r="I1187">
        <f>IF($D1187="","",TRIM(IF(MANAGER_PLAN!N1187&lt;&gt;"","LOS: "&amp;MANAGER_PLAN!N1187&amp;" ","")&amp;IF(MANAGER_PLAN!O1187&lt;&gt;"","LOT: "&amp;MANAGER_PLAN!O1187,"")))</f>
        <v/>
      </c>
      <c r="J1187">
        <f>IF($D1187="","",IFERROR(VLOOKUP($D1187,POS_MASTER!$A:$AK,37,FALSE),""))</f>
        <v/>
      </c>
    </row>
    <row r="1188">
      <c r="A1188">
        <f>IF($D1188="","",MANAGER_PLAN!B1188)</f>
        <v/>
      </c>
      <c r="B1188">
        <f>IF($D1188="","",MANAGER_PLAN!C1188)</f>
        <v/>
      </c>
      <c r="C1188">
        <f>IF(MANAGER_PLAN!E1188="","",MANAGER_PLAN!D1188)</f>
        <v/>
      </c>
      <c r="D1188">
        <f>IF(MANAGER_PLAN!E1188="","",MANAGER_PLAN!E1188)</f>
        <v/>
      </c>
      <c r="E1188">
        <f>IF($D1188="","",MANAGER_PLAN!G1188)</f>
        <v/>
      </c>
      <c r="F1188">
        <f>IF($D1188="","",TRIM(MANAGER_PLAN!H1188&amp;" "&amp;MANAGER_PLAN!I1188))</f>
        <v/>
      </c>
      <c r="G1188">
        <f>IF($D1188="","",MANAGER_PLAN!J1188)</f>
        <v/>
      </c>
      <c r="H1188">
        <f>IF($D1188="","",MANAGER_PLAN!K1188)</f>
        <v/>
      </c>
      <c r="I1188">
        <f>IF($D1188="","",TRIM(IF(MANAGER_PLAN!N1188&lt;&gt;"","LOS: "&amp;MANAGER_PLAN!N1188&amp;" ","")&amp;IF(MANAGER_PLAN!O1188&lt;&gt;"","LOT: "&amp;MANAGER_PLAN!O1188,"")))</f>
        <v/>
      </c>
      <c r="J1188">
        <f>IF($D1188="","",IFERROR(VLOOKUP($D1188,POS_MASTER!$A:$AK,37,FALSE),""))</f>
        <v/>
      </c>
    </row>
    <row r="1189">
      <c r="A1189">
        <f>IF($D1189="","",MANAGER_PLAN!B1189)</f>
        <v/>
      </c>
      <c r="B1189">
        <f>IF($D1189="","",MANAGER_PLAN!C1189)</f>
        <v/>
      </c>
      <c r="C1189">
        <f>IF(MANAGER_PLAN!E1189="","",MANAGER_PLAN!D1189)</f>
        <v/>
      </c>
      <c r="D1189">
        <f>IF(MANAGER_PLAN!E1189="","",MANAGER_PLAN!E1189)</f>
        <v/>
      </c>
      <c r="E1189">
        <f>IF($D1189="","",MANAGER_PLAN!G1189)</f>
        <v/>
      </c>
      <c r="F1189">
        <f>IF($D1189="","",TRIM(MANAGER_PLAN!H1189&amp;" "&amp;MANAGER_PLAN!I1189))</f>
        <v/>
      </c>
      <c r="G1189">
        <f>IF($D1189="","",MANAGER_PLAN!J1189)</f>
        <v/>
      </c>
      <c r="H1189">
        <f>IF($D1189="","",MANAGER_PLAN!K1189)</f>
        <v/>
      </c>
      <c r="I1189">
        <f>IF($D1189="","",TRIM(IF(MANAGER_PLAN!N1189&lt;&gt;"","LOS: "&amp;MANAGER_PLAN!N1189&amp;" ","")&amp;IF(MANAGER_PLAN!O1189&lt;&gt;"","LOT: "&amp;MANAGER_PLAN!O1189,"")))</f>
        <v/>
      </c>
      <c r="J1189">
        <f>IF($D1189="","",IFERROR(VLOOKUP($D1189,POS_MASTER!$A:$AK,37,FALSE),""))</f>
        <v/>
      </c>
    </row>
    <row r="1190">
      <c r="A1190">
        <f>IF($D1190="","",MANAGER_PLAN!B1190)</f>
        <v/>
      </c>
      <c r="B1190">
        <f>IF($D1190="","",MANAGER_PLAN!C1190)</f>
        <v/>
      </c>
      <c r="C1190">
        <f>IF(MANAGER_PLAN!E1190="","",MANAGER_PLAN!D1190)</f>
        <v/>
      </c>
      <c r="D1190">
        <f>IF(MANAGER_PLAN!E1190="","",MANAGER_PLAN!E1190)</f>
        <v/>
      </c>
      <c r="E1190">
        <f>IF($D1190="","",MANAGER_PLAN!G1190)</f>
        <v/>
      </c>
      <c r="F1190">
        <f>IF($D1190="","",TRIM(MANAGER_PLAN!H1190&amp;" "&amp;MANAGER_PLAN!I1190))</f>
        <v/>
      </c>
      <c r="G1190">
        <f>IF($D1190="","",MANAGER_PLAN!J1190)</f>
        <v/>
      </c>
      <c r="H1190">
        <f>IF($D1190="","",MANAGER_PLAN!K1190)</f>
        <v/>
      </c>
      <c r="I1190">
        <f>IF($D1190="","",TRIM(IF(MANAGER_PLAN!N1190&lt;&gt;"","LOS: "&amp;MANAGER_PLAN!N1190&amp;" ","")&amp;IF(MANAGER_PLAN!O1190&lt;&gt;"","LOT: "&amp;MANAGER_PLAN!O1190,"")))</f>
        <v/>
      </c>
      <c r="J1190">
        <f>IF($D1190="","",IFERROR(VLOOKUP($D1190,POS_MASTER!$A:$AK,37,FALSE),""))</f>
        <v/>
      </c>
    </row>
    <row r="1191">
      <c r="A1191">
        <f>IF($D1191="","",MANAGER_PLAN!B1191)</f>
        <v/>
      </c>
      <c r="B1191">
        <f>IF($D1191="","",MANAGER_PLAN!C1191)</f>
        <v/>
      </c>
      <c r="C1191">
        <f>IF(MANAGER_PLAN!E1191="","",MANAGER_PLAN!D1191)</f>
        <v/>
      </c>
      <c r="D1191">
        <f>IF(MANAGER_PLAN!E1191="","",MANAGER_PLAN!E1191)</f>
        <v/>
      </c>
      <c r="E1191">
        <f>IF($D1191="","",MANAGER_PLAN!G1191)</f>
        <v/>
      </c>
      <c r="F1191">
        <f>IF($D1191="","",TRIM(MANAGER_PLAN!H1191&amp;" "&amp;MANAGER_PLAN!I1191))</f>
        <v/>
      </c>
      <c r="G1191">
        <f>IF($D1191="","",MANAGER_PLAN!J1191)</f>
        <v/>
      </c>
      <c r="H1191">
        <f>IF($D1191="","",MANAGER_PLAN!K1191)</f>
        <v/>
      </c>
      <c r="I1191">
        <f>IF($D1191="","",TRIM(IF(MANAGER_PLAN!N1191&lt;&gt;"","LOS: "&amp;MANAGER_PLAN!N1191&amp;" ","")&amp;IF(MANAGER_PLAN!O1191&lt;&gt;"","LOT: "&amp;MANAGER_PLAN!O1191,"")))</f>
        <v/>
      </c>
      <c r="J1191">
        <f>IF($D1191="","",IFERROR(VLOOKUP($D1191,POS_MASTER!$A:$AK,37,FALSE),""))</f>
        <v/>
      </c>
    </row>
    <row r="1192">
      <c r="A1192">
        <f>IF($D1192="","",MANAGER_PLAN!B1192)</f>
        <v/>
      </c>
      <c r="B1192">
        <f>IF($D1192="","",MANAGER_PLAN!C1192)</f>
        <v/>
      </c>
      <c r="C1192">
        <f>IF(MANAGER_PLAN!E1192="","",MANAGER_PLAN!D1192)</f>
        <v/>
      </c>
      <c r="D1192">
        <f>IF(MANAGER_PLAN!E1192="","",MANAGER_PLAN!E1192)</f>
        <v/>
      </c>
      <c r="E1192">
        <f>IF($D1192="","",MANAGER_PLAN!G1192)</f>
        <v/>
      </c>
      <c r="F1192">
        <f>IF($D1192="","",TRIM(MANAGER_PLAN!H1192&amp;" "&amp;MANAGER_PLAN!I1192))</f>
        <v/>
      </c>
      <c r="G1192">
        <f>IF($D1192="","",MANAGER_PLAN!J1192)</f>
        <v/>
      </c>
      <c r="H1192">
        <f>IF($D1192="","",MANAGER_PLAN!K1192)</f>
        <v/>
      </c>
      <c r="I1192">
        <f>IF($D1192="","",TRIM(IF(MANAGER_PLAN!N1192&lt;&gt;"","LOS: "&amp;MANAGER_PLAN!N1192&amp;" ","")&amp;IF(MANAGER_PLAN!O1192&lt;&gt;"","LOT: "&amp;MANAGER_PLAN!O1192,"")))</f>
        <v/>
      </c>
      <c r="J1192">
        <f>IF($D1192="","",IFERROR(VLOOKUP($D1192,POS_MASTER!$A:$AK,37,FALSE),""))</f>
        <v/>
      </c>
    </row>
    <row r="1193">
      <c r="A1193">
        <f>IF($D1193="","",MANAGER_PLAN!B1193)</f>
        <v/>
      </c>
      <c r="B1193">
        <f>IF($D1193="","",MANAGER_PLAN!C1193)</f>
        <v/>
      </c>
      <c r="C1193">
        <f>IF(MANAGER_PLAN!E1193="","",MANAGER_PLAN!D1193)</f>
        <v/>
      </c>
      <c r="D1193">
        <f>IF(MANAGER_PLAN!E1193="","",MANAGER_PLAN!E1193)</f>
        <v/>
      </c>
      <c r="E1193">
        <f>IF($D1193="","",MANAGER_PLAN!G1193)</f>
        <v/>
      </c>
      <c r="F1193">
        <f>IF($D1193="","",TRIM(MANAGER_PLAN!H1193&amp;" "&amp;MANAGER_PLAN!I1193))</f>
        <v/>
      </c>
      <c r="G1193">
        <f>IF($D1193="","",MANAGER_PLAN!J1193)</f>
        <v/>
      </c>
      <c r="H1193">
        <f>IF($D1193="","",MANAGER_PLAN!K1193)</f>
        <v/>
      </c>
      <c r="I1193">
        <f>IF($D1193="","",TRIM(IF(MANAGER_PLAN!N1193&lt;&gt;"","LOS: "&amp;MANAGER_PLAN!N1193&amp;" ","")&amp;IF(MANAGER_PLAN!O1193&lt;&gt;"","LOT: "&amp;MANAGER_PLAN!O1193,"")))</f>
        <v/>
      </c>
      <c r="J1193">
        <f>IF($D1193="","",IFERROR(VLOOKUP($D1193,POS_MASTER!$A:$AK,37,FALSE),""))</f>
        <v/>
      </c>
    </row>
    <row r="1194">
      <c r="A1194">
        <f>IF($D1194="","",MANAGER_PLAN!B1194)</f>
        <v/>
      </c>
      <c r="B1194">
        <f>IF($D1194="","",MANAGER_PLAN!C1194)</f>
        <v/>
      </c>
      <c r="C1194">
        <f>IF(MANAGER_PLAN!E1194="","",MANAGER_PLAN!D1194)</f>
        <v/>
      </c>
      <c r="D1194">
        <f>IF(MANAGER_PLAN!E1194="","",MANAGER_PLAN!E1194)</f>
        <v/>
      </c>
      <c r="E1194">
        <f>IF($D1194="","",MANAGER_PLAN!G1194)</f>
        <v/>
      </c>
      <c r="F1194">
        <f>IF($D1194="","",TRIM(MANAGER_PLAN!H1194&amp;" "&amp;MANAGER_PLAN!I1194))</f>
        <v/>
      </c>
      <c r="G1194">
        <f>IF($D1194="","",MANAGER_PLAN!J1194)</f>
        <v/>
      </c>
      <c r="H1194">
        <f>IF($D1194="","",MANAGER_PLAN!K1194)</f>
        <v/>
      </c>
      <c r="I1194">
        <f>IF($D1194="","",TRIM(IF(MANAGER_PLAN!N1194&lt;&gt;"","LOS: "&amp;MANAGER_PLAN!N1194&amp;" ","")&amp;IF(MANAGER_PLAN!O1194&lt;&gt;"","LOT: "&amp;MANAGER_PLAN!O1194,"")))</f>
        <v/>
      </c>
      <c r="J1194">
        <f>IF($D1194="","",IFERROR(VLOOKUP($D1194,POS_MASTER!$A:$AK,37,FALSE),""))</f>
        <v/>
      </c>
    </row>
    <row r="1195">
      <c r="A1195">
        <f>IF($D1195="","",MANAGER_PLAN!B1195)</f>
        <v/>
      </c>
      <c r="B1195">
        <f>IF($D1195="","",MANAGER_PLAN!C1195)</f>
        <v/>
      </c>
      <c r="C1195">
        <f>IF(MANAGER_PLAN!E1195="","",MANAGER_PLAN!D1195)</f>
        <v/>
      </c>
      <c r="D1195">
        <f>IF(MANAGER_PLAN!E1195="","",MANAGER_PLAN!E1195)</f>
        <v/>
      </c>
      <c r="E1195">
        <f>IF($D1195="","",MANAGER_PLAN!G1195)</f>
        <v/>
      </c>
      <c r="F1195">
        <f>IF($D1195="","",TRIM(MANAGER_PLAN!H1195&amp;" "&amp;MANAGER_PLAN!I1195))</f>
        <v/>
      </c>
      <c r="G1195">
        <f>IF($D1195="","",MANAGER_PLAN!J1195)</f>
        <v/>
      </c>
      <c r="H1195">
        <f>IF($D1195="","",MANAGER_PLAN!K1195)</f>
        <v/>
      </c>
      <c r="I1195">
        <f>IF($D1195="","",TRIM(IF(MANAGER_PLAN!N1195&lt;&gt;"","LOS: "&amp;MANAGER_PLAN!N1195&amp;" ","")&amp;IF(MANAGER_PLAN!O1195&lt;&gt;"","LOT: "&amp;MANAGER_PLAN!O1195,"")))</f>
        <v/>
      </c>
      <c r="J1195">
        <f>IF($D1195="","",IFERROR(VLOOKUP($D1195,POS_MASTER!$A:$AK,37,FALSE),""))</f>
        <v/>
      </c>
    </row>
    <row r="1196">
      <c r="A1196">
        <f>IF($D1196="","",MANAGER_PLAN!B1196)</f>
        <v/>
      </c>
      <c r="B1196">
        <f>IF($D1196="","",MANAGER_PLAN!C1196)</f>
        <v/>
      </c>
      <c r="C1196">
        <f>IF(MANAGER_PLAN!E1196="","",MANAGER_PLAN!D1196)</f>
        <v/>
      </c>
      <c r="D1196">
        <f>IF(MANAGER_PLAN!E1196="","",MANAGER_PLAN!E1196)</f>
        <v/>
      </c>
      <c r="E1196">
        <f>IF($D1196="","",MANAGER_PLAN!G1196)</f>
        <v/>
      </c>
      <c r="F1196">
        <f>IF($D1196="","",TRIM(MANAGER_PLAN!H1196&amp;" "&amp;MANAGER_PLAN!I1196))</f>
        <v/>
      </c>
      <c r="G1196">
        <f>IF($D1196="","",MANAGER_PLAN!J1196)</f>
        <v/>
      </c>
      <c r="H1196">
        <f>IF($D1196="","",MANAGER_PLAN!K1196)</f>
        <v/>
      </c>
      <c r="I1196">
        <f>IF($D1196="","",TRIM(IF(MANAGER_PLAN!N1196&lt;&gt;"","LOS: "&amp;MANAGER_PLAN!N1196&amp;" ","")&amp;IF(MANAGER_PLAN!O1196&lt;&gt;"","LOT: "&amp;MANAGER_PLAN!O1196,"")))</f>
        <v/>
      </c>
      <c r="J1196">
        <f>IF($D1196="","",IFERROR(VLOOKUP($D1196,POS_MASTER!$A:$AK,37,FALSE),""))</f>
        <v/>
      </c>
    </row>
    <row r="1197">
      <c r="A1197">
        <f>IF($D1197="","",MANAGER_PLAN!B1197)</f>
        <v/>
      </c>
      <c r="B1197">
        <f>IF($D1197="","",MANAGER_PLAN!C1197)</f>
        <v/>
      </c>
      <c r="C1197">
        <f>IF(MANAGER_PLAN!E1197="","",MANAGER_PLAN!D1197)</f>
        <v/>
      </c>
      <c r="D1197">
        <f>IF(MANAGER_PLAN!E1197="","",MANAGER_PLAN!E1197)</f>
        <v/>
      </c>
      <c r="E1197">
        <f>IF($D1197="","",MANAGER_PLAN!G1197)</f>
        <v/>
      </c>
      <c r="F1197">
        <f>IF($D1197="","",TRIM(MANAGER_PLAN!H1197&amp;" "&amp;MANAGER_PLAN!I1197))</f>
        <v/>
      </c>
      <c r="G1197">
        <f>IF($D1197="","",MANAGER_PLAN!J1197)</f>
        <v/>
      </c>
      <c r="H1197">
        <f>IF($D1197="","",MANAGER_PLAN!K1197)</f>
        <v/>
      </c>
      <c r="I1197">
        <f>IF($D1197="","",TRIM(IF(MANAGER_PLAN!N1197&lt;&gt;"","LOS: "&amp;MANAGER_PLAN!N1197&amp;" ","")&amp;IF(MANAGER_PLAN!O1197&lt;&gt;"","LOT: "&amp;MANAGER_PLAN!O1197,"")))</f>
        <v/>
      </c>
      <c r="J1197">
        <f>IF($D1197="","",IFERROR(VLOOKUP($D1197,POS_MASTER!$A:$AK,37,FALSE),""))</f>
        <v/>
      </c>
    </row>
    <row r="1198">
      <c r="A1198">
        <f>IF($D1198="","",MANAGER_PLAN!B1198)</f>
        <v/>
      </c>
      <c r="B1198">
        <f>IF($D1198="","",MANAGER_PLAN!C1198)</f>
        <v/>
      </c>
      <c r="C1198">
        <f>IF(MANAGER_PLAN!E1198="","",MANAGER_PLAN!D1198)</f>
        <v/>
      </c>
      <c r="D1198">
        <f>IF(MANAGER_PLAN!E1198="","",MANAGER_PLAN!E1198)</f>
        <v/>
      </c>
      <c r="E1198">
        <f>IF($D1198="","",MANAGER_PLAN!G1198)</f>
        <v/>
      </c>
      <c r="F1198">
        <f>IF($D1198="","",TRIM(MANAGER_PLAN!H1198&amp;" "&amp;MANAGER_PLAN!I1198))</f>
        <v/>
      </c>
      <c r="G1198">
        <f>IF($D1198="","",MANAGER_PLAN!J1198)</f>
        <v/>
      </c>
      <c r="H1198">
        <f>IF($D1198="","",MANAGER_PLAN!K1198)</f>
        <v/>
      </c>
      <c r="I1198">
        <f>IF($D1198="","",TRIM(IF(MANAGER_PLAN!N1198&lt;&gt;"","LOS: "&amp;MANAGER_PLAN!N1198&amp;" ","")&amp;IF(MANAGER_PLAN!O1198&lt;&gt;"","LOT: "&amp;MANAGER_PLAN!O1198,"")))</f>
        <v/>
      </c>
      <c r="J1198">
        <f>IF($D1198="","",IFERROR(VLOOKUP($D1198,POS_MASTER!$A:$AK,37,FALSE),""))</f>
        <v/>
      </c>
    </row>
    <row r="1199">
      <c r="A1199">
        <f>IF($D1199="","",MANAGER_PLAN!B1199)</f>
        <v/>
      </c>
      <c r="B1199">
        <f>IF($D1199="","",MANAGER_PLAN!C1199)</f>
        <v/>
      </c>
      <c r="C1199">
        <f>IF(MANAGER_PLAN!E1199="","",MANAGER_PLAN!D1199)</f>
        <v/>
      </c>
      <c r="D1199">
        <f>IF(MANAGER_PLAN!E1199="","",MANAGER_PLAN!E1199)</f>
        <v/>
      </c>
      <c r="E1199">
        <f>IF($D1199="","",MANAGER_PLAN!G1199)</f>
        <v/>
      </c>
      <c r="F1199">
        <f>IF($D1199="","",TRIM(MANAGER_PLAN!H1199&amp;" "&amp;MANAGER_PLAN!I1199))</f>
        <v/>
      </c>
      <c r="G1199">
        <f>IF($D1199="","",MANAGER_PLAN!J1199)</f>
        <v/>
      </c>
      <c r="H1199">
        <f>IF($D1199="","",MANAGER_PLAN!K1199)</f>
        <v/>
      </c>
      <c r="I1199">
        <f>IF($D1199="","",TRIM(IF(MANAGER_PLAN!N1199&lt;&gt;"","LOS: "&amp;MANAGER_PLAN!N1199&amp;" ","")&amp;IF(MANAGER_PLAN!O1199&lt;&gt;"","LOT: "&amp;MANAGER_PLAN!O1199,"")))</f>
        <v/>
      </c>
      <c r="J1199">
        <f>IF($D1199="","",IFERROR(VLOOKUP($D1199,POS_MASTER!$A:$AK,37,FALSE),""))</f>
        <v/>
      </c>
    </row>
    <row r="1200">
      <c r="A1200">
        <f>IF($D1200="","",MANAGER_PLAN!B1200)</f>
        <v/>
      </c>
      <c r="B1200">
        <f>IF($D1200="","",MANAGER_PLAN!C1200)</f>
        <v/>
      </c>
      <c r="C1200">
        <f>IF(MANAGER_PLAN!E1200="","",MANAGER_PLAN!D1200)</f>
        <v/>
      </c>
      <c r="D1200">
        <f>IF(MANAGER_PLAN!E1200="","",MANAGER_PLAN!E1200)</f>
        <v/>
      </c>
      <c r="E1200">
        <f>IF($D1200="","",MANAGER_PLAN!G1200)</f>
        <v/>
      </c>
      <c r="F1200">
        <f>IF($D1200="","",TRIM(MANAGER_PLAN!H1200&amp;" "&amp;MANAGER_PLAN!I1200))</f>
        <v/>
      </c>
      <c r="G1200">
        <f>IF($D1200="","",MANAGER_PLAN!J1200)</f>
        <v/>
      </c>
      <c r="H1200">
        <f>IF($D1200="","",MANAGER_PLAN!K1200)</f>
        <v/>
      </c>
      <c r="I1200">
        <f>IF($D1200="","",TRIM(IF(MANAGER_PLAN!N1200&lt;&gt;"","LOS: "&amp;MANAGER_PLAN!N1200&amp;" ","")&amp;IF(MANAGER_PLAN!O1200&lt;&gt;"","LOT: "&amp;MANAGER_PLAN!O1200,"")))</f>
        <v/>
      </c>
      <c r="J1200">
        <f>IF($D1200="","",IFERROR(VLOOKUP($D1200,POS_MASTER!$A:$AK,37,FALSE),""))</f>
        <v/>
      </c>
    </row>
    <row r="1201">
      <c r="A1201">
        <f>IF($D1201="","",MANAGER_PLAN!B1201)</f>
        <v/>
      </c>
      <c r="B1201">
        <f>IF($D1201="","",MANAGER_PLAN!C1201)</f>
        <v/>
      </c>
      <c r="C1201">
        <f>IF(MANAGER_PLAN!E1201="","",MANAGER_PLAN!D1201)</f>
        <v/>
      </c>
      <c r="D1201">
        <f>IF(MANAGER_PLAN!E1201="","",MANAGER_PLAN!E1201)</f>
        <v/>
      </c>
      <c r="E1201">
        <f>IF($D1201="","",MANAGER_PLAN!G1201)</f>
        <v/>
      </c>
      <c r="F1201">
        <f>IF($D1201="","",TRIM(MANAGER_PLAN!H1201&amp;" "&amp;MANAGER_PLAN!I1201))</f>
        <v/>
      </c>
      <c r="G1201">
        <f>IF($D1201="","",MANAGER_PLAN!J1201)</f>
        <v/>
      </c>
      <c r="H1201">
        <f>IF($D1201="","",MANAGER_PLAN!K1201)</f>
        <v/>
      </c>
      <c r="I1201">
        <f>IF($D1201="","",TRIM(IF(MANAGER_PLAN!N1201&lt;&gt;"","LOS: "&amp;MANAGER_PLAN!N1201&amp;" ","")&amp;IF(MANAGER_PLAN!O1201&lt;&gt;"","LOT: "&amp;MANAGER_PLAN!O1201,"")))</f>
        <v/>
      </c>
      <c r="J1201">
        <f>IF($D1201="","",IFERROR(VLOOKUP($D1201,POS_MASTER!$A:$AK,37,FALSE),""))</f>
        <v/>
      </c>
    </row>
    <row r="1202">
      <c r="A1202">
        <f>IF($D1202="","",MANAGER_PLAN!B1202)</f>
        <v/>
      </c>
      <c r="B1202">
        <f>IF($D1202="","",MANAGER_PLAN!C1202)</f>
        <v/>
      </c>
      <c r="C1202">
        <f>IF(MANAGER_PLAN!E1202="","",MANAGER_PLAN!D1202)</f>
        <v/>
      </c>
      <c r="D1202">
        <f>IF(MANAGER_PLAN!E1202="","",MANAGER_PLAN!E1202)</f>
        <v/>
      </c>
      <c r="E1202">
        <f>IF($D1202="","",MANAGER_PLAN!G1202)</f>
        <v/>
      </c>
      <c r="F1202">
        <f>IF($D1202="","",TRIM(MANAGER_PLAN!H1202&amp;" "&amp;MANAGER_PLAN!I1202))</f>
        <v/>
      </c>
      <c r="G1202">
        <f>IF($D1202="","",MANAGER_PLAN!J1202)</f>
        <v/>
      </c>
      <c r="H1202">
        <f>IF($D1202="","",MANAGER_PLAN!K1202)</f>
        <v/>
      </c>
      <c r="I1202">
        <f>IF($D1202="","",TRIM(IF(MANAGER_PLAN!N1202&lt;&gt;"","LOS: "&amp;MANAGER_PLAN!N1202&amp;" ","")&amp;IF(MANAGER_PLAN!O1202&lt;&gt;"","LOT: "&amp;MANAGER_PLAN!O1202,"")))</f>
        <v/>
      </c>
      <c r="J1202">
        <f>IF($D1202="","",IFERROR(VLOOKUP($D1202,POS_MASTER!$A:$AK,37,FALSE),""))</f>
        <v/>
      </c>
    </row>
    <row r="1203">
      <c r="A1203">
        <f>IF($D1203="","",MANAGER_PLAN!B1203)</f>
        <v/>
      </c>
      <c r="B1203">
        <f>IF($D1203="","",MANAGER_PLAN!C1203)</f>
        <v/>
      </c>
      <c r="C1203">
        <f>IF(MANAGER_PLAN!E1203="","",MANAGER_PLAN!D1203)</f>
        <v/>
      </c>
      <c r="D1203">
        <f>IF(MANAGER_PLAN!E1203="","",MANAGER_PLAN!E1203)</f>
        <v/>
      </c>
      <c r="E1203">
        <f>IF($D1203="","",MANAGER_PLAN!G1203)</f>
        <v/>
      </c>
      <c r="F1203">
        <f>IF($D1203="","",TRIM(MANAGER_PLAN!H1203&amp;" "&amp;MANAGER_PLAN!I1203))</f>
        <v/>
      </c>
      <c r="G1203">
        <f>IF($D1203="","",MANAGER_PLAN!J1203)</f>
        <v/>
      </c>
      <c r="H1203">
        <f>IF($D1203="","",MANAGER_PLAN!K1203)</f>
        <v/>
      </c>
      <c r="I1203">
        <f>IF($D1203="","",TRIM(IF(MANAGER_PLAN!N1203&lt;&gt;"","LOS: "&amp;MANAGER_PLAN!N1203&amp;" ","")&amp;IF(MANAGER_PLAN!O1203&lt;&gt;"","LOT: "&amp;MANAGER_PLAN!O1203,"")))</f>
        <v/>
      </c>
      <c r="J1203">
        <f>IF($D1203="","",IFERROR(VLOOKUP($D1203,POS_MASTER!$A:$AK,37,FALSE),""))</f>
        <v/>
      </c>
    </row>
    <row r="1204">
      <c r="A1204">
        <f>IF($D1204="","",MANAGER_PLAN!B1204)</f>
        <v/>
      </c>
      <c r="B1204">
        <f>IF($D1204="","",MANAGER_PLAN!C1204)</f>
        <v/>
      </c>
      <c r="C1204">
        <f>IF(MANAGER_PLAN!E1204="","",MANAGER_PLAN!D1204)</f>
        <v/>
      </c>
      <c r="D1204">
        <f>IF(MANAGER_PLAN!E1204="","",MANAGER_PLAN!E1204)</f>
        <v/>
      </c>
      <c r="E1204">
        <f>IF($D1204="","",MANAGER_PLAN!G1204)</f>
        <v/>
      </c>
      <c r="F1204">
        <f>IF($D1204="","",TRIM(MANAGER_PLAN!H1204&amp;" "&amp;MANAGER_PLAN!I1204))</f>
        <v/>
      </c>
      <c r="G1204">
        <f>IF($D1204="","",MANAGER_PLAN!J1204)</f>
        <v/>
      </c>
      <c r="H1204">
        <f>IF($D1204="","",MANAGER_PLAN!K1204)</f>
        <v/>
      </c>
      <c r="I1204">
        <f>IF($D1204="","",TRIM(IF(MANAGER_PLAN!N1204&lt;&gt;"","LOS: "&amp;MANAGER_PLAN!N1204&amp;" ","")&amp;IF(MANAGER_PLAN!O1204&lt;&gt;"","LOT: "&amp;MANAGER_PLAN!O1204,"")))</f>
        <v/>
      </c>
      <c r="J1204">
        <f>IF($D1204="","",IFERROR(VLOOKUP($D1204,POS_MASTER!$A:$AK,37,FALSE),""))</f>
        <v/>
      </c>
    </row>
    <row r="1205">
      <c r="A1205">
        <f>IF($D1205="","",MANAGER_PLAN!B1205)</f>
        <v/>
      </c>
      <c r="B1205">
        <f>IF($D1205="","",MANAGER_PLAN!C1205)</f>
        <v/>
      </c>
      <c r="C1205">
        <f>IF(MANAGER_PLAN!E1205="","",MANAGER_PLAN!D1205)</f>
        <v/>
      </c>
      <c r="D1205">
        <f>IF(MANAGER_PLAN!E1205="","",MANAGER_PLAN!E1205)</f>
        <v/>
      </c>
      <c r="E1205">
        <f>IF($D1205="","",MANAGER_PLAN!G1205)</f>
        <v/>
      </c>
      <c r="F1205">
        <f>IF($D1205="","",TRIM(MANAGER_PLAN!H1205&amp;" "&amp;MANAGER_PLAN!I1205))</f>
        <v/>
      </c>
      <c r="G1205">
        <f>IF($D1205="","",MANAGER_PLAN!J1205)</f>
        <v/>
      </c>
      <c r="H1205">
        <f>IF($D1205="","",MANAGER_PLAN!K1205)</f>
        <v/>
      </c>
      <c r="I1205">
        <f>IF($D1205="","",TRIM(IF(MANAGER_PLAN!N1205&lt;&gt;"","LOS: "&amp;MANAGER_PLAN!N1205&amp;" ","")&amp;IF(MANAGER_PLAN!O1205&lt;&gt;"","LOT: "&amp;MANAGER_PLAN!O1205,"")))</f>
        <v/>
      </c>
      <c r="J1205">
        <f>IF($D1205="","",IFERROR(VLOOKUP($D1205,POS_MASTER!$A:$AK,37,FALSE),""))</f>
        <v/>
      </c>
    </row>
    <row r="1206">
      <c r="A1206">
        <f>IF($D1206="","",MANAGER_PLAN!B1206)</f>
        <v/>
      </c>
      <c r="B1206">
        <f>IF($D1206="","",MANAGER_PLAN!C1206)</f>
        <v/>
      </c>
      <c r="C1206">
        <f>IF(MANAGER_PLAN!E1206="","",MANAGER_PLAN!D1206)</f>
        <v/>
      </c>
      <c r="D1206">
        <f>IF(MANAGER_PLAN!E1206="","",MANAGER_PLAN!E1206)</f>
        <v/>
      </c>
      <c r="E1206">
        <f>IF($D1206="","",MANAGER_PLAN!G1206)</f>
        <v/>
      </c>
      <c r="F1206">
        <f>IF($D1206="","",TRIM(MANAGER_PLAN!H1206&amp;" "&amp;MANAGER_PLAN!I1206))</f>
        <v/>
      </c>
      <c r="G1206">
        <f>IF($D1206="","",MANAGER_PLAN!J1206)</f>
        <v/>
      </c>
      <c r="H1206">
        <f>IF($D1206="","",MANAGER_PLAN!K1206)</f>
        <v/>
      </c>
      <c r="I1206">
        <f>IF($D1206="","",TRIM(IF(MANAGER_PLAN!N1206&lt;&gt;"","LOS: "&amp;MANAGER_PLAN!N1206&amp;" ","")&amp;IF(MANAGER_PLAN!O1206&lt;&gt;"","LOT: "&amp;MANAGER_PLAN!O1206,"")))</f>
        <v/>
      </c>
      <c r="J1206">
        <f>IF($D1206="","",IFERROR(VLOOKUP($D1206,POS_MASTER!$A:$AK,37,FALSE),""))</f>
        <v/>
      </c>
    </row>
    <row r="1207">
      <c r="A1207">
        <f>IF($D1207="","",MANAGER_PLAN!B1207)</f>
        <v/>
      </c>
      <c r="B1207">
        <f>IF($D1207="","",MANAGER_PLAN!C1207)</f>
        <v/>
      </c>
      <c r="C1207">
        <f>IF(MANAGER_PLAN!E1207="","",MANAGER_PLAN!D1207)</f>
        <v/>
      </c>
      <c r="D1207">
        <f>IF(MANAGER_PLAN!E1207="","",MANAGER_PLAN!E1207)</f>
        <v/>
      </c>
      <c r="E1207">
        <f>IF($D1207="","",MANAGER_PLAN!G1207)</f>
        <v/>
      </c>
      <c r="F1207">
        <f>IF($D1207="","",TRIM(MANAGER_PLAN!H1207&amp;" "&amp;MANAGER_PLAN!I1207))</f>
        <v/>
      </c>
      <c r="G1207">
        <f>IF($D1207="","",MANAGER_PLAN!J1207)</f>
        <v/>
      </c>
      <c r="H1207">
        <f>IF($D1207="","",MANAGER_PLAN!K1207)</f>
        <v/>
      </c>
      <c r="I1207">
        <f>IF($D1207="","",TRIM(IF(MANAGER_PLAN!N1207&lt;&gt;"","LOS: "&amp;MANAGER_PLAN!N1207&amp;" ","")&amp;IF(MANAGER_PLAN!O1207&lt;&gt;"","LOT: "&amp;MANAGER_PLAN!O1207,"")))</f>
        <v/>
      </c>
      <c r="J1207">
        <f>IF($D1207="","",IFERROR(VLOOKUP($D1207,POS_MASTER!$A:$AK,37,FALSE),""))</f>
        <v/>
      </c>
    </row>
    <row r="1208">
      <c r="A1208">
        <f>IF($D1208="","",MANAGER_PLAN!B1208)</f>
        <v/>
      </c>
      <c r="B1208">
        <f>IF($D1208="","",MANAGER_PLAN!C1208)</f>
        <v/>
      </c>
      <c r="C1208">
        <f>IF(MANAGER_PLAN!E1208="","",MANAGER_PLAN!D1208)</f>
        <v/>
      </c>
      <c r="D1208">
        <f>IF(MANAGER_PLAN!E1208="","",MANAGER_PLAN!E1208)</f>
        <v/>
      </c>
      <c r="E1208">
        <f>IF($D1208="","",MANAGER_PLAN!G1208)</f>
        <v/>
      </c>
      <c r="F1208">
        <f>IF($D1208="","",TRIM(MANAGER_PLAN!H1208&amp;" "&amp;MANAGER_PLAN!I1208))</f>
        <v/>
      </c>
      <c r="G1208">
        <f>IF($D1208="","",MANAGER_PLAN!J1208)</f>
        <v/>
      </c>
      <c r="H1208">
        <f>IF($D1208="","",MANAGER_PLAN!K1208)</f>
        <v/>
      </c>
      <c r="I1208">
        <f>IF($D1208="","",TRIM(IF(MANAGER_PLAN!N1208&lt;&gt;"","LOS: "&amp;MANAGER_PLAN!N1208&amp;" ","")&amp;IF(MANAGER_PLAN!O1208&lt;&gt;"","LOT: "&amp;MANAGER_PLAN!O1208,"")))</f>
        <v/>
      </c>
      <c r="J1208">
        <f>IF($D1208="","",IFERROR(VLOOKUP($D1208,POS_MASTER!$A:$AK,37,FALSE),""))</f>
        <v/>
      </c>
    </row>
    <row r="1209">
      <c r="A1209">
        <f>IF($D1209="","",MANAGER_PLAN!B1209)</f>
        <v/>
      </c>
      <c r="B1209">
        <f>IF($D1209="","",MANAGER_PLAN!C1209)</f>
        <v/>
      </c>
      <c r="C1209">
        <f>IF(MANAGER_PLAN!E1209="","",MANAGER_PLAN!D1209)</f>
        <v/>
      </c>
      <c r="D1209">
        <f>IF(MANAGER_PLAN!E1209="","",MANAGER_PLAN!E1209)</f>
        <v/>
      </c>
      <c r="E1209">
        <f>IF($D1209="","",MANAGER_PLAN!G1209)</f>
        <v/>
      </c>
      <c r="F1209">
        <f>IF($D1209="","",TRIM(MANAGER_PLAN!H1209&amp;" "&amp;MANAGER_PLAN!I1209))</f>
        <v/>
      </c>
      <c r="G1209">
        <f>IF($D1209="","",MANAGER_PLAN!J1209)</f>
        <v/>
      </c>
      <c r="H1209">
        <f>IF($D1209="","",MANAGER_PLAN!K1209)</f>
        <v/>
      </c>
      <c r="I1209">
        <f>IF($D1209="","",TRIM(IF(MANAGER_PLAN!N1209&lt;&gt;"","LOS: "&amp;MANAGER_PLAN!N1209&amp;" ","")&amp;IF(MANAGER_PLAN!O1209&lt;&gt;"","LOT: "&amp;MANAGER_PLAN!O1209,"")))</f>
        <v/>
      </c>
      <c r="J1209">
        <f>IF($D1209="","",IFERROR(VLOOKUP($D1209,POS_MASTER!$A:$AK,37,FALSE),""))</f>
        <v/>
      </c>
    </row>
    <row r="1210">
      <c r="A1210">
        <f>IF($D1210="","",MANAGER_PLAN!B1210)</f>
        <v/>
      </c>
      <c r="B1210">
        <f>IF($D1210="","",MANAGER_PLAN!C1210)</f>
        <v/>
      </c>
      <c r="C1210">
        <f>IF(MANAGER_PLAN!E1210="","",MANAGER_PLAN!D1210)</f>
        <v/>
      </c>
      <c r="D1210">
        <f>IF(MANAGER_PLAN!E1210="","",MANAGER_PLAN!E1210)</f>
        <v/>
      </c>
      <c r="E1210">
        <f>IF($D1210="","",MANAGER_PLAN!G1210)</f>
        <v/>
      </c>
      <c r="F1210">
        <f>IF($D1210="","",TRIM(MANAGER_PLAN!H1210&amp;" "&amp;MANAGER_PLAN!I1210))</f>
        <v/>
      </c>
      <c r="G1210">
        <f>IF($D1210="","",MANAGER_PLAN!J1210)</f>
        <v/>
      </c>
      <c r="H1210">
        <f>IF($D1210="","",MANAGER_PLAN!K1210)</f>
        <v/>
      </c>
      <c r="I1210">
        <f>IF($D1210="","",TRIM(IF(MANAGER_PLAN!N1210&lt;&gt;"","LOS: "&amp;MANAGER_PLAN!N1210&amp;" ","")&amp;IF(MANAGER_PLAN!O1210&lt;&gt;"","LOT: "&amp;MANAGER_PLAN!O1210,"")))</f>
        <v/>
      </c>
      <c r="J1210">
        <f>IF($D1210="","",IFERROR(VLOOKUP($D1210,POS_MASTER!$A:$AK,37,FALSE),""))</f>
        <v/>
      </c>
    </row>
    <row r="1211">
      <c r="A1211">
        <f>IF($D1211="","",MANAGER_PLAN!B1211)</f>
        <v/>
      </c>
      <c r="B1211">
        <f>IF($D1211="","",MANAGER_PLAN!C1211)</f>
        <v/>
      </c>
      <c r="C1211">
        <f>IF(MANAGER_PLAN!E1211="","",MANAGER_PLAN!D1211)</f>
        <v/>
      </c>
      <c r="D1211">
        <f>IF(MANAGER_PLAN!E1211="","",MANAGER_PLAN!E1211)</f>
        <v/>
      </c>
      <c r="E1211">
        <f>IF($D1211="","",MANAGER_PLAN!G1211)</f>
        <v/>
      </c>
      <c r="F1211">
        <f>IF($D1211="","",TRIM(MANAGER_PLAN!H1211&amp;" "&amp;MANAGER_PLAN!I1211))</f>
        <v/>
      </c>
      <c r="G1211">
        <f>IF($D1211="","",MANAGER_PLAN!J1211)</f>
        <v/>
      </c>
      <c r="H1211">
        <f>IF($D1211="","",MANAGER_PLAN!K1211)</f>
        <v/>
      </c>
      <c r="I1211">
        <f>IF($D1211="","",TRIM(IF(MANAGER_PLAN!N1211&lt;&gt;"","LOS: "&amp;MANAGER_PLAN!N1211&amp;" ","")&amp;IF(MANAGER_PLAN!O1211&lt;&gt;"","LOT: "&amp;MANAGER_PLAN!O1211,"")))</f>
        <v/>
      </c>
      <c r="J1211">
        <f>IF($D1211="","",IFERROR(VLOOKUP($D1211,POS_MASTER!$A:$AK,37,FALSE),""))</f>
        <v/>
      </c>
    </row>
    <row r="1212">
      <c r="A1212">
        <f>IF($D1212="","",MANAGER_PLAN!B1212)</f>
        <v/>
      </c>
      <c r="B1212">
        <f>IF($D1212="","",MANAGER_PLAN!C1212)</f>
        <v/>
      </c>
      <c r="C1212">
        <f>IF(MANAGER_PLAN!E1212="","",MANAGER_PLAN!D1212)</f>
        <v/>
      </c>
      <c r="D1212">
        <f>IF(MANAGER_PLAN!E1212="","",MANAGER_PLAN!E1212)</f>
        <v/>
      </c>
      <c r="E1212">
        <f>IF($D1212="","",MANAGER_PLAN!G1212)</f>
        <v/>
      </c>
      <c r="F1212">
        <f>IF($D1212="","",TRIM(MANAGER_PLAN!H1212&amp;" "&amp;MANAGER_PLAN!I1212))</f>
        <v/>
      </c>
      <c r="G1212">
        <f>IF($D1212="","",MANAGER_PLAN!J1212)</f>
        <v/>
      </c>
      <c r="H1212">
        <f>IF($D1212="","",MANAGER_PLAN!K1212)</f>
        <v/>
      </c>
      <c r="I1212">
        <f>IF($D1212="","",TRIM(IF(MANAGER_PLAN!N1212&lt;&gt;"","LOS: "&amp;MANAGER_PLAN!N1212&amp;" ","")&amp;IF(MANAGER_PLAN!O1212&lt;&gt;"","LOT: "&amp;MANAGER_PLAN!O1212,"")))</f>
        <v/>
      </c>
      <c r="J1212">
        <f>IF($D1212="","",IFERROR(VLOOKUP($D1212,POS_MASTER!$A:$AK,37,FALSE),""))</f>
        <v/>
      </c>
    </row>
    <row r="1213">
      <c r="A1213">
        <f>IF($D1213="","",MANAGER_PLAN!B1213)</f>
        <v/>
      </c>
      <c r="B1213">
        <f>IF($D1213="","",MANAGER_PLAN!C1213)</f>
        <v/>
      </c>
      <c r="C1213">
        <f>IF(MANAGER_PLAN!E1213="","",MANAGER_PLAN!D1213)</f>
        <v/>
      </c>
      <c r="D1213">
        <f>IF(MANAGER_PLAN!E1213="","",MANAGER_PLAN!E1213)</f>
        <v/>
      </c>
      <c r="E1213">
        <f>IF($D1213="","",MANAGER_PLAN!G1213)</f>
        <v/>
      </c>
      <c r="F1213">
        <f>IF($D1213="","",TRIM(MANAGER_PLAN!H1213&amp;" "&amp;MANAGER_PLAN!I1213))</f>
        <v/>
      </c>
      <c r="G1213">
        <f>IF($D1213="","",MANAGER_PLAN!J1213)</f>
        <v/>
      </c>
      <c r="H1213">
        <f>IF($D1213="","",MANAGER_PLAN!K1213)</f>
        <v/>
      </c>
      <c r="I1213">
        <f>IF($D1213="","",TRIM(IF(MANAGER_PLAN!N1213&lt;&gt;"","LOS: "&amp;MANAGER_PLAN!N1213&amp;" ","")&amp;IF(MANAGER_PLAN!O1213&lt;&gt;"","LOT: "&amp;MANAGER_PLAN!O1213,"")))</f>
        <v/>
      </c>
      <c r="J1213">
        <f>IF($D1213="","",IFERROR(VLOOKUP($D1213,POS_MASTER!$A:$AK,37,FALSE),""))</f>
        <v/>
      </c>
    </row>
    <row r="1214">
      <c r="A1214">
        <f>IF($D1214="","",MANAGER_PLAN!B1214)</f>
        <v/>
      </c>
      <c r="B1214">
        <f>IF($D1214="","",MANAGER_PLAN!C1214)</f>
        <v/>
      </c>
      <c r="C1214">
        <f>IF(MANAGER_PLAN!E1214="","",MANAGER_PLAN!D1214)</f>
        <v/>
      </c>
      <c r="D1214">
        <f>IF(MANAGER_PLAN!E1214="","",MANAGER_PLAN!E1214)</f>
        <v/>
      </c>
      <c r="E1214">
        <f>IF($D1214="","",MANAGER_PLAN!G1214)</f>
        <v/>
      </c>
      <c r="F1214">
        <f>IF($D1214="","",TRIM(MANAGER_PLAN!H1214&amp;" "&amp;MANAGER_PLAN!I1214))</f>
        <v/>
      </c>
      <c r="G1214">
        <f>IF($D1214="","",MANAGER_PLAN!J1214)</f>
        <v/>
      </c>
      <c r="H1214">
        <f>IF($D1214="","",MANAGER_PLAN!K1214)</f>
        <v/>
      </c>
      <c r="I1214">
        <f>IF($D1214="","",TRIM(IF(MANAGER_PLAN!N1214&lt;&gt;"","LOS: "&amp;MANAGER_PLAN!N1214&amp;" ","")&amp;IF(MANAGER_PLAN!O1214&lt;&gt;"","LOT: "&amp;MANAGER_PLAN!O1214,"")))</f>
        <v/>
      </c>
      <c r="J1214">
        <f>IF($D1214="","",IFERROR(VLOOKUP($D1214,POS_MASTER!$A:$AK,37,FALSE),""))</f>
        <v/>
      </c>
    </row>
    <row r="1215">
      <c r="A1215">
        <f>IF($D1215="","",MANAGER_PLAN!B1215)</f>
        <v/>
      </c>
      <c r="B1215">
        <f>IF($D1215="","",MANAGER_PLAN!C1215)</f>
        <v/>
      </c>
      <c r="C1215">
        <f>IF(MANAGER_PLAN!E1215="","",MANAGER_PLAN!D1215)</f>
        <v/>
      </c>
      <c r="D1215">
        <f>IF(MANAGER_PLAN!E1215="","",MANAGER_PLAN!E1215)</f>
        <v/>
      </c>
      <c r="E1215">
        <f>IF($D1215="","",MANAGER_PLAN!G1215)</f>
        <v/>
      </c>
      <c r="F1215">
        <f>IF($D1215="","",TRIM(MANAGER_PLAN!H1215&amp;" "&amp;MANAGER_PLAN!I1215))</f>
        <v/>
      </c>
      <c r="G1215">
        <f>IF($D1215="","",MANAGER_PLAN!J1215)</f>
        <v/>
      </c>
      <c r="H1215">
        <f>IF($D1215="","",MANAGER_PLAN!K1215)</f>
        <v/>
      </c>
      <c r="I1215">
        <f>IF($D1215="","",TRIM(IF(MANAGER_PLAN!N1215&lt;&gt;"","LOS: "&amp;MANAGER_PLAN!N1215&amp;" ","")&amp;IF(MANAGER_PLAN!O1215&lt;&gt;"","LOT: "&amp;MANAGER_PLAN!O1215,"")))</f>
        <v/>
      </c>
      <c r="J1215">
        <f>IF($D1215="","",IFERROR(VLOOKUP($D1215,POS_MASTER!$A:$AK,37,FALSE),""))</f>
        <v/>
      </c>
    </row>
    <row r="1216">
      <c r="A1216">
        <f>IF($D1216="","",MANAGER_PLAN!B1216)</f>
        <v/>
      </c>
      <c r="B1216">
        <f>IF($D1216="","",MANAGER_PLAN!C1216)</f>
        <v/>
      </c>
      <c r="C1216">
        <f>IF(MANAGER_PLAN!E1216="","",MANAGER_PLAN!D1216)</f>
        <v/>
      </c>
      <c r="D1216">
        <f>IF(MANAGER_PLAN!E1216="","",MANAGER_PLAN!E1216)</f>
        <v/>
      </c>
      <c r="E1216">
        <f>IF($D1216="","",MANAGER_PLAN!G1216)</f>
        <v/>
      </c>
      <c r="F1216">
        <f>IF($D1216="","",TRIM(MANAGER_PLAN!H1216&amp;" "&amp;MANAGER_PLAN!I1216))</f>
        <v/>
      </c>
      <c r="G1216">
        <f>IF($D1216="","",MANAGER_PLAN!J1216)</f>
        <v/>
      </c>
      <c r="H1216">
        <f>IF($D1216="","",MANAGER_PLAN!K1216)</f>
        <v/>
      </c>
      <c r="I1216">
        <f>IF($D1216="","",TRIM(IF(MANAGER_PLAN!N1216&lt;&gt;"","LOS: "&amp;MANAGER_PLAN!N1216&amp;" ","")&amp;IF(MANAGER_PLAN!O1216&lt;&gt;"","LOT: "&amp;MANAGER_PLAN!O1216,"")))</f>
        <v/>
      </c>
      <c r="J1216">
        <f>IF($D1216="","",IFERROR(VLOOKUP($D1216,POS_MASTER!$A:$AK,37,FALSE),""))</f>
        <v/>
      </c>
    </row>
    <row r="1217">
      <c r="A1217">
        <f>IF($D1217="","",MANAGER_PLAN!B1217)</f>
        <v/>
      </c>
      <c r="B1217">
        <f>IF($D1217="","",MANAGER_PLAN!C1217)</f>
        <v/>
      </c>
      <c r="C1217">
        <f>IF(MANAGER_PLAN!E1217="","",MANAGER_PLAN!D1217)</f>
        <v/>
      </c>
      <c r="D1217">
        <f>IF(MANAGER_PLAN!E1217="","",MANAGER_PLAN!E1217)</f>
        <v/>
      </c>
      <c r="E1217">
        <f>IF($D1217="","",MANAGER_PLAN!G1217)</f>
        <v/>
      </c>
      <c r="F1217">
        <f>IF($D1217="","",TRIM(MANAGER_PLAN!H1217&amp;" "&amp;MANAGER_PLAN!I1217))</f>
        <v/>
      </c>
      <c r="G1217">
        <f>IF($D1217="","",MANAGER_PLAN!J1217)</f>
        <v/>
      </c>
      <c r="H1217">
        <f>IF($D1217="","",MANAGER_PLAN!K1217)</f>
        <v/>
      </c>
      <c r="I1217">
        <f>IF($D1217="","",TRIM(IF(MANAGER_PLAN!N1217&lt;&gt;"","LOS: "&amp;MANAGER_PLAN!N1217&amp;" ","")&amp;IF(MANAGER_PLAN!O1217&lt;&gt;"","LOT: "&amp;MANAGER_PLAN!O1217,"")))</f>
        <v/>
      </c>
      <c r="J1217">
        <f>IF($D1217="","",IFERROR(VLOOKUP($D1217,POS_MASTER!$A:$AK,37,FALSE),""))</f>
        <v/>
      </c>
    </row>
    <row r="1218">
      <c r="A1218">
        <f>IF($D1218="","",MANAGER_PLAN!B1218)</f>
        <v/>
      </c>
      <c r="B1218">
        <f>IF($D1218="","",MANAGER_PLAN!C1218)</f>
        <v/>
      </c>
      <c r="C1218">
        <f>IF(MANAGER_PLAN!E1218="","",MANAGER_PLAN!D1218)</f>
        <v/>
      </c>
      <c r="D1218">
        <f>IF(MANAGER_PLAN!E1218="","",MANAGER_PLAN!E1218)</f>
        <v/>
      </c>
      <c r="E1218">
        <f>IF($D1218="","",MANAGER_PLAN!G1218)</f>
        <v/>
      </c>
      <c r="F1218">
        <f>IF($D1218="","",TRIM(MANAGER_PLAN!H1218&amp;" "&amp;MANAGER_PLAN!I1218))</f>
        <v/>
      </c>
      <c r="G1218">
        <f>IF($D1218="","",MANAGER_PLAN!J1218)</f>
        <v/>
      </c>
      <c r="H1218">
        <f>IF($D1218="","",MANAGER_PLAN!K1218)</f>
        <v/>
      </c>
      <c r="I1218">
        <f>IF($D1218="","",TRIM(IF(MANAGER_PLAN!N1218&lt;&gt;"","LOS: "&amp;MANAGER_PLAN!N1218&amp;" ","")&amp;IF(MANAGER_PLAN!O1218&lt;&gt;"","LOT: "&amp;MANAGER_PLAN!O1218,"")))</f>
        <v/>
      </c>
      <c r="J1218">
        <f>IF($D1218="","",IFERROR(VLOOKUP($D1218,POS_MASTER!$A:$AK,37,FALSE),""))</f>
        <v/>
      </c>
    </row>
    <row r="1219">
      <c r="A1219">
        <f>IF($D1219="","",MANAGER_PLAN!B1219)</f>
        <v/>
      </c>
      <c r="B1219">
        <f>IF($D1219="","",MANAGER_PLAN!C1219)</f>
        <v/>
      </c>
      <c r="C1219">
        <f>IF(MANAGER_PLAN!E1219="","",MANAGER_PLAN!D1219)</f>
        <v/>
      </c>
      <c r="D1219">
        <f>IF(MANAGER_PLAN!E1219="","",MANAGER_PLAN!E1219)</f>
        <v/>
      </c>
      <c r="E1219">
        <f>IF($D1219="","",MANAGER_PLAN!G1219)</f>
        <v/>
      </c>
      <c r="F1219">
        <f>IF($D1219="","",TRIM(MANAGER_PLAN!H1219&amp;" "&amp;MANAGER_PLAN!I1219))</f>
        <v/>
      </c>
      <c r="G1219">
        <f>IF($D1219="","",MANAGER_PLAN!J1219)</f>
        <v/>
      </c>
      <c r="H1219">
        <f>IF($D1219="","",MANAGER_PLAN!K1219)</f>
        <v/>
      </c>
      <c r="I1219">
        <f>IF($D1219="","",TRIM(IF(MANAGER_PLAN!N1219&lt;&gt;"","LOS: "&amp;MANAGER_PLAN!N1219&amp;" ","")&amp;IF(MANAGER_PLAN!O1219&lt;&gt;"","LOT: "&amp;MANAGER_PLAN!O1219,"")))</f>
        <v/>
      </c>
      <c r="J1219">
        <f>IF($D1219="","",IFERROR(VLOOKUP($D1219,POS_MASTER!$A:$AK,37,FALSE),""))</f>
        <v/>
      </c>
    </row>
    <row r="1220">
      <c r="A1220">
        <f>IF($D1220="","",MANAGER_PLAN!B1220)</f>
        <v/>
      </c>
      <c r="B1220">
        <f>IF($D1220="","",MANAGER_PLAN!C1220)</f>
        <v/>
      </c>
      <c r="C1220">
        <f>IF(MANAGER_PLAN!E1220="","",MANAGER_PLAN!D1220)</f>
        <v/>
      </c>
      <c r="D1220">
        <f>IF(MANAGER_PLAN!E1220="","",MANAGER_PLAN!E1220)</f>
        <v/>
      </c>
      <c r="E1220">
        <f>IF($D1220="","",MANAGER_PLAN!G1220)</f>
        <v/>
      </c>
      <c r="F1220">
        <f>IF($D1220="","",TRIM(MANAGER_PLAN!H1220&amp;" "&amp;MANAGER_PLAN!I1220))</f>
        <v/>
      </c>
      <c r="G1220">
        <f>IF($D1220="","",MANAGER_PLAN!J1220)</f>
        <v/>
      </c>
      <c r="H1220">
        <f>IF($D1220="","",MANAGER_PLAN!K1220)</f>
        <v/>
      </c>
      <c r="I1220">
        <f>IF($D1220="","",TRIM(IF(MANAGER_PLAN!N1220&lt;&gt;"","LOS: "&amp;MANAGER_PLAN!N1220&amp;" ","")&amp;IF(MANAGER_PLAN!O1220&lt;&gt;"","LOT: "&amp;MANAGER_PLAN!O1220,"")))</f>
        <v/>
      </c>
      <c r="J1220">
        <f>IF($D1220="","",IFERROR(VLOOKUP($D1220,POS_MASTER!$A:$AK,37,FALSE),""))</f>
        <v/>
      </c>
    </row>
    <row r="1221">
      <c r="A1221">
        <f>IF($D1221="","",MANAGER_PLAN!B1221)</f>
        <v/>
      </c>
      <c r="B1221">
        <f>IF($D1221="","",MANAGER_PLAN!C1221)</f>
        <v/>
      </c>
      <c r="C1221">
        <f>IF(MANAGER_PLAN!E1221="","",MANAGER_PLAN!D1221)</f>
        <v/>
      </c>
      <c r="D1221">
        <f>IF(MANAGER_PLAN!E1221="","",MANAGER_PLAN!E1221)</f>
        <v/>
      </c>
      <c r="E1221">
        <f>IF($D1221="","",MANAGER_PLAN!G1221)</f>
        <v/>
      </c>
      <c r="F1221">
        <f>IF($D1221="","",TRIM(MANAGER_PLAN!H1221&amp;" "&amp;MANAGER_PLAN!I1221))</f>
        <v/>
      </c>
      <c r="G1221">
        <f>IF($D1221="","",MANAGER_PLAN!J1221)</f>
        <v/>
      </c>
      <c r="H1221">
        <f>IF($D1221="","",MANAGER_PLAN!K1221)</f>
        <v/>
      </c>
      <c r="I1221">
        <f>IF($D1221="","",TRIM(IF(MANAGER_PLAN!N1221&lt;&gt;"","LOS: "&amp;MANAGER_PLAN!N1221&amp;" ","")&amp;IF(MANAGER_PLAN!O1221&lt;&gt;"","LOT: "&amp;MANAGER_PLAN!O1221,"")))</f>
        <v/>
      </c>
      <c r="J1221">
        <f>IF($D1221="","",IFERROR(VLOOKUP($D1221,POS_MASTER!$A:$AK,37,FALSE),""))</f>
        <v/>
      </c>
    </row>
    <row r="1222">
      <c r="A1222">
        <f>IF($D1222="","",MANAGER_PLAN!B1222)</f>
        <v/>
      </c>
      <c r="B1222">
        <f>IF($D1222="","",MANAGER_PLAN!C1222)</f>
        <v/>
      </c>
      <c r="C1222">
        <f>IF(MANAGER_PLAN!E1222="","",MANAGER_PLAN!D1222)</f>
        <v/>
      </c>
      <c r="D1222">
        <f>IF(MANAGER_PLAN!E1222="","",MANAGER_PLAN!E1222)</f>
        <v/>
      </c>
      <c r="E1222">
        <f>IF($D1222="","",MANAGER_PLAN!G1222)</f>
        <v/>
      </c>
      <c r="F1222">
        <f>IF($D1222="","",TRIM(MANAGER_PLAN!H1222&amp;" "&amp;MANAGER_PLAN!I1222))</f>
        <v/>
      </c>
      <c r="G1222">
        <f>IF($D1222="","",MANAGER_PLAN!J1222)</f>
        <v/>
      </c>
      <c r="H1222">
        <f>IF($D1222="","",MANAGER_PLAN!K1222)</f>
        <v/>
      </c>
      <c r="I1222">
        <f>IF($D1222="","",TRIM(IF(MANAGER_PLAN!N1222&lt;&gt;"","LOS: "&amp;MANAGER_PLAN!N1222&amp;" ","")&amp;IF(MANAGER_PLAN!O1222&lt;&gt;"","LOT: "&amp;MANAGER_PLAN!O1222,"")))</f>
        <v/>
      </c>
      <c r="J1222">
        <f>IF($D1222="","",IFERROR(VLOOKUP($D1222,POS_MASTER!$A:$AK,37,FALSE),""))</f>
        <v/>
      </c>
    </row>
    <row r="1223">
      <c r="A1223">
        <f>IF($D1223="","",MANAGER_PLAN!B1223)</f>
        <v/>
      </c>
      <c r="B1223">
        <f>IF($D1223="","",MANAGER_PLAN!C1223)</f>
        <v/>
      </c>
      <c r="C1223">
        <f>IF(MANAGER_PLAN!E1223="","",MANAGER_PLAN!D1223)</f>
        <v/>
      </c>
      <c r="D1223">
        <f>IF(MANAGER_PLAN!E1223="","",MANAGER_PLAN!E1223)</f>
        <v/>
      </c>
      <c r="E1223">
        <f>IF($D1223="","",MANAGER_PLAN!G1223)</f>
        <v/>
      </c>
      <c r="F1223">
        <f>IF($D1223="","",TRIM(MANAGER_PLAN!H1223&amp;" "&amp;MANAGER_PLAN!I1223))</f>
        <v/>
      </c>
      <c r="G1223">
        <f>IF($D1223="","",MANAGER_PLAN!J1223)</f>
        <v/>
      </c>
      <c r="H1223">
        <f>IF($D1223="","",MANAGER_PLAN!K1223)</f>
        <v/>
      </c>
      <c r="I1223">
        <f>IF($D1223="","",TRIM(IF(MANAGER_PLAN!N1223&lt;&gt;"","LOS: "&amp;MANAGER_PLAN!N1223&amp;" ","")&amp;IF(MANAGER_PLAN!O1223&lt;&gt;"","LOT: "&amp;MANAGER_PLAN!O1223,"")))</f>
        <v/>
      </c>
      <c r="J1223">
        <f>IF($D1223="","",IFERROR(VLOOKUP($D1223,POS_MASTER!$A:$AK,37,FALSE),""))</f>
        <v/>
      </c>
    </row>
    <row r="1224">
      <c r="A1224">
        <f>IF($D1224="","",MANAGER_PLAN!B1224)</f>
        <v/>
      </c>
      <c r="B1224">
        <f>IF($D1224="","",MANAGER_PLAN!C1224)</f>
        <v/>
      </c>
      <c r="C1224">
        <f>IF(MANAGER_PLAN!E1224="","",MANAGER_PLAN!D1224)</f>
        <v/>
      </c>
      <c r="D1224">
        <f>IF(MANAGER_PLAN!E1224="","",MANAGER_PLAN!E1224)</f>
        <v/>
      </c>
      <c r="E1224">
        <f>IF($D1224="","",MANAGER_PLAN!G1224)</f>
        <v/>
      </c>
      <c r="F1224">
        <f>IF($D1224="","",TRIM(MANAGER_PLAN!H1224&amp;" "&amp;MANAGER_PLAN!I1224))</f>
        <v/>
      </c>
      <c r="G1224">
        <f>IF($D1224="","",MANAGER_PLAN!J1224)</f>
        <v/>
      </c>
      <c r="H1224">
        <f>IF($D1224="","",MANAGER_PLAN!K1224)</f>
        <v/>
      </c>
      <c r="I1224">
        <f>IF($D1224="","",TRIM(IF(MANAGER_PLAN!N1224&lt;&gt;"","LOS: "&amp;MANAGER_PLAN!N1224&amp;" ","")&amp;IF(MANAGER_PLAN!O1224&lt;&gt;"","LOT: "&amp;MANAGER_PLAN!O1224,"")))</f>
        <v/>
      </c>
      <c r="J1224">
        <f>IF($D1224="","",IFERROR(VLOOKUP($D1224,POS_MASTER!$A:$AK,37,FALSE),""))</f>
        <v/>
      </c>
    </row>
    <row r="1225">
      <c r="A1225">
        <f>IF($D1225="","",MANAGER_PLAN!B1225)</f>
        <v/>
      </c>
      <c r="B1225">
        <f>IF($D1225="","",MANAGER_PLAN!C1225)</f>
        <v/>
      </c>
      <c r="C1225">
        <f>IF(MANAGER_PLAN!E1225="","",MANAGER_PLAN!D1225)</f>
        <v/>
      </c>
      <c r="D1225">
        <f>IF(MANAGER_PLAN!E1225="","",MANAGER_PLAN!E1225)</f>
        <v/>
      </c>
      <c r="E1225">
        <f>IF($D1225="","",MANAGER_PLAN!G1225)</f>
        <v/>
      </c>
      <c r="F1225">
        <f>IF($D1225="","",TRIM(MANAGER_PLAN!H1225&amp;" "&amp;MANAGER_PLAN!I1225))</f>
        <v/>
      </c>
      <c r="G1225">
        <f>IF($D1225="","",MANAGER_PLAN!J1225)</f>
        <v/>
      </c>
      <c r="H1225">
        <f>IF($D1225="","",MANAGER_PLAN!K1225)</f>
        <v/>
      </c>
      <c r="I1225">
        <f>IF($D1225="","",TRIM(IF(MANAGER_PLAN!N1225&lt;&gt;"","LOS: "&amp;MANAGER_PLAN!N1225&amp;" ","")&amp;IF(MANAGER_PLAN!O1225&lt;&gt;"","LOT: "&amp;MANAGER_PLAN!O1225,"")))</f>
        <v/>
      </c>
      <c r="J1225">
        <f>IF($D1225="","",IFERROR(VLOOKUP($D1225,POS_MASTER!$A:$AK,37,FALSE),""))</f>
        <v/>
      </c>
    </row>
    <row r="1226">
      <c r="A1226">
        <f>IF($D1226="","",MANAGER_PLAN!B1226)</f>
        <v/>
      </c>
      <c r="B1226">
        <f>IF($D1226="","",MANAGER_PLAN!C1226)</f>
        <v/>
      </c>
      <c r="C1226">
        <f>IF(MANAGER_PLAN!E1226="","",MANAGER_PLAN!D1226)</f>
        <v/>
      </c>
      <c r="D1226">
        <f>IF(MANAGER_PLAN!E1226="","",MANAGER_PLAN!E1226)</f>
        <v/>
      </c>
      <c r="E1226">
        <f>IF($D1226="","",MANAGER_PLAN!G1226)</f>
        <v/>
      </c>
      <c r="F1226">
        <f>IF($D1226="","",TRIM(MANAGER_PLAN!H1226&amp;" "&amp;MANAGER_PLAN!I1226))</f>
        <v/>
      </c>
      <c r="G1226">
        <f>IF($D1226="","",MANAGER_PLAN!J1226)</f>
        <v/>
      </c>
      <c r="H1226">
        <f>IF($D1226="","",MANAGER_PLAN!K1226)</f>
        <v/>
      </c>
      <c r="I1226">
        <f>IF($D1226="","",TRIM(IF(MANAGER_PLAN!N1226&lt;&gt;"","LOS: "&amp;MANAGER_PLAN!N1226&amp;" ","")&amp;IF(MANAGER_PLAN!O1226&lt;&gt;"","LOT: "&amp;MANAGER_PLAN!O1226,"")))</f>
        <v/>
      </c>
      <c r="J1226">
        <f>IF($D1226="","",IFERROR(VLOOKUP($D1226,POS_MASTER!$A:$AK,37,FALSE),""))</f>
        <v/>
      </c>
    </row>
    <row r="1227">
      <c r="A1227">
        <f>IF($D1227="","",MANAGER_PLAN!B1227)</f>
        <v/>
      </c>
      <c r="B1227">
        <f>IF($D1227="","",MANAGER_PLAN!C1227)</f>
        <v/>
      </c>
      <c r="C1227">
        <f>IF(MANAGER_PLAN!E1227="","",MANAGER_PLAN!D1227)</f>
        <v/>
      </c>
      <c r="D1227">
        <f>IF(MANAGER_PLAN!E1227="","",MANAGER_PLAN!E1227)</f>
        <v/>
      </c>
      <c r="E1227">
        <f>IF($D1227="","",MANAGER_PLAN!G1227)</f>
        <v/>
      </c>
      <c r="F1227">
        <f>IF($D1227="","",TRIM(MANAGER_PLAN!H1227&amp;" "&amp;MANAGER_PLAN!I1227))</f>
        <v/>
      </c>
      <c r="G1227">
        <f>IF($D1227="","",MANAGER_PLAN!J1227)</f>
        <v/>
      </c>
      <c r="H1227">
        <f>IF($D1227="","",MANAGER_PLAN!K1227)</f>
        <v/>
      </c>
      <c r="I1227">
        <f>IF($D1227="","",TRIM(IF(MANAGER_PLAN!N1227&lt;&gt;"","LOS: "&amp;MANAGER_PLAN!N1227&amp;" ","")&amp;IF(MANAGER_PLAN!O1227&lt;&gt;"","LOT: "&amp;MANAGER_PLAN!O1227,"")))</f>
        <v/>
      </c>
      <c r="J1227">
        <f>IF($D1227="","",IFERROR(VLOOKUP($D1227,POS_MASTER!$A:$AK,37,FALSE),""))</f>
        <v/>
      </c>
    </row>
    <row r="1228">
      <c r="A1228">
        <f>IF($D1228="","",MANAGER_PLAN!B1228)</f>
        <v/>
      </c>
      <c r="B1228">
        <f>IF($D1228="","",MANAGER_PLAN!C1228)</f>
        <v/>
      </c>
      <c r="C1228">
        <f>IF(MANAGER_PLAN!E1228="","",MANAGER_PLAN!D1228)</f>
        <v/>
      </c>
      <c r="D1228">
        <f>IF(MANAGER_PLAN!E1228="","",MANAGER_PLAN!E1228)</f>
        <v/>
      </c>
      <c r="E1228">
        <f>IF($D1228="","",MANAGER_PLAN!G1228)</f>
        <v/>
      </c>
      <c r="F1228">
        <f>IF($D1228="","",TRIM(MANAGER_PLAN!H1228&amp;" "&amp;MANAGER_PLAN!I1228))</f>
        <v/>
      </c>
      <c r="G1228">
        <f>IF($D1228="","",MANAGER_PLAN!J1228)</f>
        <v/>
      </c>
      <c r="H1228">
        <f>IF($D1228="","",MANAGER_PLAN!K1228)</f>
        <v/>
      </c>
      <c r="I1228">
        <f>IF($D1228="","",TRIM(IF(MANAGER_PLAN!N1228&lt;&gt;"","LOS: "&amp;MANAGER_PLAN!N1228&amp;" ","")&amp;IF(MANAGER_PLAN!O1228&lt;&gt;"","LOT: "&amp;MANAGER_PLAN!O1228,"")))</f>
        <v/>
      </c>
      <c r="J1228">
        <f>IF($D1228="","",IFERROR(VLOOKUP($D1228,POS_MASTER!$A:$AK,37,FALSE),""))</f>
        <v/>
      </c>
    </row>
    <row r="1229">
      <c r="A1229">
        <f>IF($D1229="","",MANAGER_PLAN!B1229)</f>
        <v/>
      </c>
      <c r="B1229">
        <f>IF($D1229="","",MANAGER_PLAN!C1229)</f>
        <v/>
      </c>
      <c r="C1229">
        <f>IF(MANAGER_PLAN!E1229="","",MANAGER_PLAN!D1229)</f>
        <v/>
      </c>
      <c r="D1229">
        <f>IF(MANAGER_PLAN!E1229="","",MANAGER_PLAN!E1229)</f>
        <v/>
      </c>
      <c r="E1229">
        <f>IF($D1229="","",MANAGER_PLAN!G1229)</f>
        <v/>
      </c>
      <c r="F1229">
        <f>IF($D1229="","",TRIM(MANAGER_PLAN!H1229&amp;" "&amp;MANAGER_PLAN!I1229))</f>
        <v/>
      </c>
      <c r="G1229">
        <f>IF($D1229="","",MANAGER_PLAN!J1229)</f>
        <v/>
      </c>
      <c r="H1229">
        <f>IF($D1229="","",MANAGER_PLAN!K1229)</f>
        <v/>
      </c>
      <c r="I1229">
        <f>IF($D1229="","",TRIM(IF(MANAGER_PLAN!N1229&lt;&gt;"","LOS: "&amp;MANAGER_PLAN!N1229&amp;" ","")&amp;IF(MANAGER_PLAN!O1229&lt;&gt;"","LOT: "&amp;MANAGER_PLAN!O1229,"")))</f>
        <v/>
      </c>
      <c r="J1229">
        <f>IF($D1229="","",IFERROR(VLOOKUP($D1229,POS_MASTER!$A:$AK,37,FALSE),""))</f>
        <v/>
      </c>
    </row>
    <row r="1230">
      <c r="A1230">
        <f>IF($D1230="","",MANAGER_PLAN!B1230)</f>
        <v/>
      </c>
      <c r="B1230">
        <f>IF($D1230="","",MANAGER_PLAN!C1230)</f>
        <v/>
      </c>
      <c r="C1230">
        <f>IF(MANAGER_PLAN!E1230="","",MANAGER_PLAN!D1230)</f>
        <v/>
      </c>
      <c r="D1230">
        <f>IF(MANAGER_PLAN!E1230="","",MANAGER_PLAN!E1230)</f>
        <v/>
      </c>
      <c r="E1230">
        <f>IF($D1230="","",MANAGER_PLAN!G1230)</f>
        <v/>
      </c>
      <c r="F1230">
        <f>IF($D1230="","",TRIM(MANAGER_PLAN!H1230&amp;" "&amp;MANAGER_PLAN!I1230))</f>
        <v/>
      </c>
      <c r="G1230">
        <f>IF($D1230="","",MANAGER_PLAN!J1230)</f>
        <v/>
      </c>
      <c r="H1230">
        <f>IF($D1230="","",MANAGER_PLAN!K1230)</f>
        <v/>
      </c>
      <c r="I1230">
        <f>IF($D1230="","",TRIM(IF(MANAGER_PLAN!N1230&lt;&gt;"","LOS: "&amp;MANAGER_PLAN!N1230&amp;" ","")&amp;IF(MANAGER_PLAN!O1230&lt;&gt;"","LOT: "&amp;MANAGER_PLAN!O1230,"")))</f>
        <v/>
      </c>
      <c r="J1230">
        <f>IF($D1230="","",IFERROR(VLOOKUP($D1230,POS_MASTER!$A:$AK,37,FALSE),""))</f>
        <v/>
      </c>
    </row>
    <row r="1231">
      <c r="A1231">
        <f>IF($D1231="","",MANAGER_PLAN!B1231)</f>
        <v/>
      </c>
      <c r="B1231">
        <f>IF($D1231="","",MANAGER_PLAN!C1231)</f>
        <v/>
      </c>
      <c r="C1231">
        <f>IF(MANAGER_PLAN!E1231="","",MANAGER_PLAN!D1231)</f>
        <v/>
      </c>
      <c r="D1231">
        <f>IF(MANAGER_PLAN!E1231="","",MANAGER_PLAN!E1231)</f>
        <v/>
      </c>
      <c r="E1231">
        <f>IF($D1231="","",MANAGER_PLAN!G1231)</f>
        <v/>
      </c>
      <c r="F1231">
        <f>IF($D1231="","",TRIM(MANAGER_PLAN!H1231&amp;" "&amp;MANAGER_PLAN!I1231))</f>
        <v/>
      </c>
      <c r="G1231">
        <f>IF($D1231="","",MANAGER_PLAN!J1231)</f>
        <v/>
      </c>
      <c r="H1231">
        <f>IF($D1231="","",MANAGER_PLAN!K1231)</f>
        <v/>
      </c>
      <c r="I1231">
        <f>IF($D1231="","",TRIM(IF(MANAGER_PLAN!N1231&lt;&gt;"","LOS: "&amp;MANAGER_PLAN!N1231&amp;" ","")&amp;IF(MANAGER_PLAN!O1231&lt;&gt;"","LOT: "&amp;MANAGER_PLAN!O1231,"")))</f>
        <v/>
      </c>
      <c r="J1231">
        <f>IF($D1231="","",IFERROR(VLOOKUP($D1231,POS_MASTER!$A:$AK,37,FALSE),""))</f>
        <v/>
      </c>
    </row>
    <row r="1232">
      <c r="A1232">
        <f>IF($D1232="","",MANAGER_PLAN!B1232)</f>
        <v/>
      </c>
      <c r="B1232">
        <f>IF($D1232="","",MANAGER_PLAN!C1232)</f>
        <v/>
      </c>
      <c r="C1232">
        <f>IF(MANAGER_PLAN!E1232="","",MANAGER_PLAN!D1232)</f>
        <v/>
      </c>
      <c r="D1232">
        <f>IF(MANAGER_PLAN!E1232="","",MANAGER_PLAN!E1232)</f>
        <v/>
      </c>
      <c r="E1232">
        <f>IF($D1232="","",MANAGER_PLAN!G1232)</f>
        <v/>
      </c>
      <c r="F1232">
        <f>IF($D1232="","",TRIM(MANAGER_PLAN!H1232&amp;" "&amp;MANAGER_PLAN!I1232))</f>
        <v/>
      </c>
      <c r="G1232">
        <f>IF($D1232="","",MANAGER_PLAN!J1232)</f>
        <v/>
      </c>
      <c r="H1232">
        <f>IF($D1232="","",MANAGER_PLAN!K1232)</f>
        <v/>
      </c>
      <c r="I1232">
        <f>IF($D1232="","",TRIM(IF(MANAGER_PLAN!N1232&lt;&gt;"","LOS: "&amp;MANAGER_PLAN!N1232&amp;" ","")&amp;IF(MANAGER_PLAN!O1232&lt;&gt;"","LOT: "&amp;MANAGER_PLAN!O1232,"")))</f>
        <v/>
      </c>
      <c r="J1232">
        <f>IF($D1232="","",IFERROR(VLOOKUP($D1232,POS_MASTER!$A:$AK,37,FALSE),""))</f>
        <v/>
      </c>
    </row>
    <row r="1233">
      <c r="A1233">
        <f>IF($D1233="","",MANAGER_PLAN!B1233)</f>
        <v/>
      </c>
      <c r="B1233">
        <f>IF($D1233="","",MANAGER_PLAN!C1233)</f>
        <v/>
      </c>
      <c r="C1233">
        <f>IF(MANAGER_PLAN!E1233="","",MANAGER_PLAN!D1233)</f>
        <v/>
      </c>
      <c r="D1233">
        <f>IF(MANAGER_PLAN!E1233="","",MANAGER_PLAN!E1233)</f>
        <v/>
      </c>
      <c r="E1233">
        <f>IF($D1233="","",MANAGER_PLAN!G1233)</f>
        <v/>
      </c>
      <c r="F1233">
        <f>IF($D1233="","",TRIM(MANAGER_PLAN!H1233&amp;" "&amp;MANAGER_PLAN!I1233))</f>
        <v/>
      </c>
      <c r="G1233">
        <f>IF($D1233="","",MANAGER_PLAN!J1233)</f>
        <v/>
      </c>
      <c r="H1233">
        <f>IF($D1233="","",MANAGER_PLAN!K1233)</f>
        <v/>
      </c>
      <c r="I1233">
        <f>IF($D1233="","",TRIM(IF(MANAGER_PLAN!N1233&lt;&gt;"","LOS: "&amp;MANAGER_PLAN!N1233&amp;" ","")&amp;IF(MANAGER_PLAN!O1233&lt;&gt;"","LOT: "&amp;MANAGER_PLAN!O1233,"")))</f>
        <v/>
      </c>
      <c r="J1233">
        <f>IF($D1233="","",IFERROR(VLOOKUP($D1233,POS_MASTER!$A:$AK,37,FALSE),""))</f>
        <v/>
      </c>
    </row>
    <row r="1234">
      <c r="A1234">
        <f>IF($D1234="","",MANAGER_PLAN!B1234)</f>
        <v/>
      </c>
      <c r="B1234">
        <f>IF($D1234="","",MANAGER_PLAN!C1234)</f>
        <v/>
      </c>
      <c r="C1234">
        <f>IF(MANAGER_PLAN!E1234="","",MANAGER_PLAN!D1234)</f>
        <v/>
      </c>
      <c r="D1234">
        <f>IF(MANAGER_PLAN!E1234="","",MANAGER_PLAN!E1234)</f>
        <v/>
      </c>
      <c r="E1234">
        <f>IF($D1234="","",MANAGER_PLAN!G1234)</f>
        <v/>
      </c>
      <c r="F1234">
        <f>IF($D1234="","",TRIM(MANAGER_PLAN!H1234&amp;" "&amp;MANAGER_PLAN!I1234))</f>
        <v/>
      </c>
      <c r="G1234">
        <f>IF($D1234="","",MANAGER_PLAN!J1234)</f>
        <v/>
      </c>
      <c r="H1234">
        <f>IF($D1234="","",MANAGER_PLAN!K1234)</f>
        <v/>
      </c>
      <c r="I1234">
        <f>IF($D1234="","",TRIM(IF(MANAGER_PLAN!N1234&lt;&gt;"","LOS: "&amp;MANAGER_PLAN!N1234&amp;" ","")&amp;IF(MANAGER_PLAN!O1234&lt;&gt;"","LOT: "&amp;MANAGER_PLAN!O1234,"")))</f>
        <v/>
      </c>
      <c r="J1234">
        <f>IF($D1234="","",IFERROR(VLOOKUP($D1234,POS_MASTER!$A:$AK,37,FALSE),""))</f>
        <v/>
      </c>
    </row>
    <row r="1235">
      <c r="A1235">
        <f>IF($D1235="","",MANAGER_PLAN!B1235)</f>
        <v/>
      </c>
      <c r="B1235">
        <f>IF($D1235="","",MANAGER_PLAN!C1235)</f>
        <v/>
      </c>
      <c r="C1235">
        <f>IF(MANAGER_PLAN!E1235="","",MANAGER_PLAN!D1235)</f>
        <v/>
      </c>
      <c r="D1235">
        <f>IF(MANAGER_PLAN!E1235="","",MANAGER_PLAN!E1235)</f>
        <v/>
      </c>
      <c r="E1235">
        <f>IF($D1235="","",MANAGER_PLAN!G1235)</f>
        <v/>
      </c>
      <c r="F1235">
        <f>IF($D1235="","",TRIM(MANAGER_PLAN!H1235&amp;" "&amp;MANAGER_PLAN!I1235))</f>
        <v/>
      </c>
      <c r="G1235">
        <f>IF($D1235="","",MANAGER_PLAN!J1235)</f>
        <v/>
      </c>
      <c r="H1235">
        <f>IF($D1235="","",MANAGER_PLAN!K1235)</f>
        <v/>
      </c>
      <c r="I1235">
        <f>IF($D1235="","",TRIM(IF(MANAGER_PLAN!N1235&lt;&gt;"","LOS: "&amp;MANAGER_PLAN!N1235&amp;" ","")&amp;IF(MANAGER_PLAN!O1235&lt;&gt;"","LOT: "&amp;MANAGER_PLAN!O1235,"")))</f>
        <v/>
      </c>
      <c r="J1235">
        <f>IF($D1235="","",IFERROR(VLOOKUP($D1235,POS_MASTER!$A:$AK,37,FALSE),""))</f>
        <v/>
      </c>
    </row>
    <row r="1236">
      <c r="A1236">
        <f>IF($D1236="","",MANAGER_PLAN!B1236)</f>
        <v/>
      </c>
      <c r="B1236">
        <f>IF($D1236="","",MANAGER_PLAN!C1236)</f>
        <v/>
      </c>
      <c r="C1236">
        <f>IF(MANAGER_PLAN!E1236="","",MANAGER_PLAN!D1236)</f>
        <v/>
      </c>
      <c r="D1236">
        <f>IF(MANAGER_PLAN!E1236="","",MANAGER_PLAN!E1236)</f>
        <v/>
      </c>
      <c r="E1236">
        <f>IF($D1236="","",MANAGER_PLAN!G1236)</f>
        <v/>
      </c>
      <c r="F1236">
        <f>IF($D1236="","",TRIM(MANAGER_PLAN!H1236&amp;" "&amp;MANAGER_PLAN!I1236))</f>
        <v/>
      </c>
      <c r="G1236">
        <f>IF($D1236="","",MANAGER_PLAN!J1236)</f>
        <v/>
      </c>
      <c r="H1236">
        <f>IF($D1236="","",MANAGER_PLAN!K1236)</f>
        <v/>
      </c>
      <c r="I1236">
        <f>IF($D1236="","",TRIM(IF(MANAGER_PLAN!N1236&lt;&gt;"","LOS: "&amp;MANAGER_PLAN!N1236&amp;" ","")&amp;IF(MANAGER_PLAN!O1236&lt;&gt;"","LOT: "&amp;MANAGER_PLAN!O1236,"")))</f>
        <v/>
      </c>
      <c r="J1236">
        <f>IF($D1236="","",IFERROR(VLOOKUP($D1236,POS_MASTER!$A:$AK,37,FALSE),""))</f>
        <v/>
      </c>
    </row>
    <row r="1237">
      <c r="A1237">
        <f>IF($D1237="","",MANAGER_PLAN!B1237)</f>
        <v/>
      </c>
      <c r="B1237">
        <f>IF($D1237="","",MANAGER_PLAN!C1237)</f>
        <v/>
      </c>
      <c r="C1237">
        <f>IF(MANAGER_PLAN!E1237="","",MANAGER_PLAN!D1237)</f>
        <v/>
      </c>
      <c r="D1237">
        <f>IF(MANAGER_PLAN!E1237="","",MANAGER_PLAN!E1237)</f>
        <v/>
      </c>
      <c r="E1237">
        <f>IF($D1237="","",MANAGER_PLAN!G1237)</f>
        <v/>
      </c>
      <c r="F1237">
        <f>IF($D1237="","",TRIM(MANAGER_PLAN!H1237&amp;" "&amp;MANAGER_PLAN!I1237))</f>
        <v/>
      </c>
      <c r="G1237">
        <f>IF($D1237="","",MANAGER_PLAN!J1237)</f>
        <v/>
      </c>
      <c r="H1237">
        <f>IF($D1237="","",MANAGER_PLAN!K1237)</f>
        <v/>
      </c>
      <c r="I1237">
        <f>IF($D1237="","",TRIM(IF(MANAGER_PLAN!N1237&lt;&gt;"","LOS: "&amp;MANAGER_PLAN!N1237&amp;" ","")&amp;IF(MANAGER_PLAN!O1237&lt;&gt;"","LOT: "&amp;MANAGER_PLAN!O1237,"")))</f>
        <v/>
      </c>
      <c r="J1237">
        <f>IF($D1237="","",IFERROR(VLOOKUP($D1237,POS_MASTER!$A:$AK,37,FALSE),""))</f>
        <v/>
      </c>
    </row>
    <row r="1238">
      <c r="A1238">
        <f>IF($D1238="","",MANAGER_PLAN!B1238)</f>
        <v/>
      </c>
      <c r="B1238">
        <f>IF($D1238="","",MANAGER_PLAN!C1238)</f>
        <v/>
      </c>
      <c r="C1238">
        <f>IF(MANAGER_PLAN!E1238="","",MANAGER_PLAN!D1238)</f>
        <v/>
      </c>
      <c r="D1238">
        <f>IF(MANAGER_PLAN!E1238="","",MANAGER_PLAN!E1238)</f>
        <v/>
      </c>
      <c r="E1238">
        <f>IF($D1238="","",MANAGER_PLAN!G1238)</f>
        <v/>
      </c>
      <c r="F1238">
        <f>IF($D1238="","",TRIM(MANAGER_PLAN!H1238&amp;" "&amp;MANAGER_PLAN!I1238))</f>
        <v/>
      </c>
      <c r="G1238">
        <f>IF($D1238="","",MANAGER_PLAN!J1238)</f>
        <v/>
      </c>
      <c r="H1238">
        <f>IF($D1238="","",MANAGER_PLAN!K1238)</f>
        <v/>
      </c>
      <c r="I1238">
        <f>IF($D1238="","",TRIM(IF(MANAGER_PLAN!N1238&lt;&gt;"","LOS: "&amp;MANAGER_PLAN!N1238&amp;" ","")&amp;IF(MANAGER_PLAN!O1238&lt;&gt;"","LOT: "&amp;MANAGER_PLAN!O1238,"")))</f>
        <v/>
      </c>
      <c r="J1238">
        <f>IF($D1238="","",IFERROR(VLOOKUP($D1238,POS_MASTER!$A:$AK,37,FALSE),""))</f>
        <v/>
      </c>
    </row>
    <row r="1239">
      <c r="A1239">
        <f>IF($D1239="","",MANAGER_PLAN!B1239)</f>
        <v/>
      </c>
      <c r="B1239">
        <f>IF($D1239="","",MANAGER_PLAN!C1239)</f>
        <v/>
      </c>
      <c r="C1239">
        <f>IF(MANAGER_PLAN!E1239="","",MANAGER_PLAN!D1239)</f>
        <v/>
      </c>
      <c r="D1239">
        <f>IF(MANAGER_PLAN!E1239="","",MANAGER_PLAN!E1239)</f>
        <v/>
      </c>
      <c r="E1239">
        <f>IF($D1239="","",MANAGER_PLAN!G1239)</f>
        <v/>
      </c>
      <c r="F1239">
        <f>IF($D1239="","",TRIM(MANAGER_PLAN!H1239&amp;" "&amp;MANAGER_PLAN!I1239))</f>
        <v/>
      </c>
      <c r="G1239">
        <f>IF($D1239="","",MANAGER_PLAN!J1239)</f>
        <v/>
      </c>
      <c r="H1239">
        <f>IF($D1239="","",MANAGER_PLAN!K1239)</f>
        <v/>
      </c>
      <c r="I1239">
        <f>IF($D1239="","",TRIM(IF(MANAGER_PLAN!N1239&lt;&gt;"","LOS: "&amp;MANAGER_PLAN!N1239&amp;" ","")&amp;IF(MANAGER_PLAN!O1239&lt;&gt;"","LOT: "&amp;MANAGER_PLAN!O1239,"")))</f>
        <v/>
      </c>
      <c r="J1239">
        <f>IF($D1239="","",IFERROR(VLOOKUP($D1239,POS_MASTER!$A:$AK,37,FALSE),""))</f>
        <v/>
      </c>
    </row>
    <row r="1240">
      <c r="A1240">
        <f>IF($D1240="","",MANAGER_PLAN!B1240)</f>
        <v/>
      </c>
      <c r="B1240">
        <f>IF($D1240="","",MANAGER_PLAN!C1240)</f>
        <v/>
      </c>
      <c r="C1240">
        <f>IF(MANAGER_PLAN!E1240="","",MANAGER_PLAN!D1240)</f>
        <v/>
      </c>
      <c r="D1240">
        <f>IF(MANAGER_PLAN!E1240="","",MANAGER_PLAN!E1240)</f>
        <v/>
      </c>
      <c r="E1240">
        <f>IF($D1240="","",MANAGER_PLAN!G1240)</f>
        <v/>
      </c>
      <c r="F1240">
        <f>IF($D1240="","",TRIM(MANAGER_PLAN!H1240&amp;" "&amp;MANAGER_PLAN!I1240))</f>
        <v/>
      </c>
      <c r="G1240">
        <f>IF($D1240="","",MANAGER_PLAN!J1240)</f>
        <v/>
      </c>
      <c r="H1240">
        <f>IF($D1240="","",MANAGER_PLAN!K1240)</f>
        <v/>
      </c>
      <c r="I1240">
        <f>IF($D1240="","",TRIM(IF(MANAGER_PLAN!N1240&lt;&gt;"","LOS: "&amp;MANAGER_PLAN!N1240&amp;" ","")&amp;IF(MANAGER_PLAN!O1240&lt;&gt;"","LOT: "&amp;MANAGER_PLAN!O1240,"")))</f>
        <v/>
      </c>
      <c r="J1240">
        <f>IF($D1240="","",IFERROR(VLOOKUP($D1240,POS_MASTER!$A:$AK,37,FALSE),""))</f>
        <v/>
      </c>
    </row>
    <row r="1241">
      <c r="A1241">
        <f>IF($D1241="","",MANAGER_PLAN!B1241)</f>
        <v/>
      </c>
      <c r="B1241">
        <f>IF($D1241="","",MANAGER_PLAN!C1241)</f>
        <v/>
      </c>
      <c r="C1241">
        <f>IF(MANAGER_PLAN!E1241="","",MANAGER_PLAN!D1241)</f>
        <v/>
      </c>
      <c r="D1241">
        <f>IF(MANAGER_PLAN!E1241="","",MANAGER_PLAN!E1241)</f>
        <v/>
      </c>
      <c r="E1241">
        <f>IF($D1241="","",MANAGER_PLAN!G1241)</f>
        <v/>
      </c>
      <c r="F1241">
        <f>IF($D1241="","",TRIM(MANAGER_PLAN!H1241&amp;" "&amp;MANAGER_PLAN!I1241))</f>
        <v/>
      </c>
      <c r="G1241">
        <f>IF($D1241="","",MANAGER_PLAN!J1241)</f>
        <v/>
      </c>
      <c r="H1241">
        <f>IF($D1241="","",MANAGER_PLAN!K1241)</f>
        <v/>
      </c>
      <c r="I1241">
        <f>IF($D1241="","",TRIM(IF(MANAGER_PLAN!N1241&lt;&gt;"","LOS: "&amp;MANAGER_PLAN!N1241&amp;" ","")&amp;IF(MANAGER_PLAN!O1241&lt;&gt;"","LOT: "&amp;MANAGER_PLAN!O1241,"")))</f>
        <v/>
      </c>
      <c r="J1241">
        <f>IF($D1241="","",IFERROR(VLOOKUP($D1241,POS_MASTER!$A:$AK,37,FALSE),""))</f>
        <v/>
      </c>
    </row>
    <row r="1242">
      <c r="A1242">
        <f>IF($D1242="","",MANAGER_PLAN!B1242)</f>
        <v/>
      </c>
      <c r="B1242">
        <f>IF($D1242="","",MANAGER_PLAN!C1242)</f>
        <v/>
      </c>
      <c r="C1242">
        <f>IF(MANAGER_PLAN!E1242="","",MANAGER_PLAN!D1242)</f>
        <v/>
      </c>
      <c r="D1242">
        <f>IF(MANAGER_PLAN!E1242="","",MANAGER_PLAN!E1242)</f>
        <v/>
      </c>
      <c r="E1242">
        <f>IF($D1242="","",MANAGER_PLAN!G1242)</f>
        <v/>
      </c>
      <c r="F1242">
        <f>IF($D1242="","",TRIM(MANAGER_PLAN!H1242&amp;" "&amp;MANAGER_PLAN!I1242))</f>
        <v/>
      </c>
      <c r="G1242">
        <f>IF($D1242="","",MANAGER_PLAN!J1242)</f>
        <v/>
      </c>
      <c r="H1242">
        <f>IF($D1242="","",MANAGER_PLAN!K1242)</f>
        <v/>
      </c>
      <c r="I1242">
        <f>IF($D1242="","",TRIM(IF(MANAGER_PLAN!N1242&lt;&gt;"","LOS: "&amp;MANAGER_PLAN!N1242&amp;" ","")&amp;IF(MANAGER_PLAN!O1242&lt;&gt;"","LOT: "&amp;MANAGER_PLAN!O1242,"")))</f>
        <v/>
      </c>
      <c r="J1242">
        <f>IF($D1242="","",IFERROR(VLOOKUP($D1242,POS_MASTER!$A:$AK,37,FALSE),""))</f>
        <v/>
      </c>
    </row>
    <row r="1243">
      <c r="A1243">
        <f>IF($D1243="","",MANAGER_PLAN!B1243)</f>
        <v/>
      </c>
      <c r="B1243">
        <f>IF($D1243="","",MANAGER_PLAN!C1243)</f>
        <v/>
      </c>
      <c r="C1243">
        <f>IF(MANAGER_PLAN!E1243="","",MANAGER_PLAN!D1243)</f>
        <v/>
      </c>
      <c r="D1243">
        <f>IF(MANAGER_PLAN!E1243="","",MANAGER_PLAN!E1243)</f>
        <v/>
      </c>
      <c r="E1243">
        <f>IF($D1243="","",MANAGER_PLAN!G1243)</f>
        <v/>
      </c>
      <c r="F1243">
        <f>IF($D1243="","",TRIM(MANAGER_PLAN!H1243&amp;" "&amp;MANAGER_PLAN!I1243))</f>
        <v/>
      </c>
      <c r="G1243">
        <f>IF($D1243="","",MANAGER_PLAN!J1243)</f>
        <v/>
      </c>
      <c r="H1243">
        <f>IF($D1243="","",MANAGER_PLAN!K1243)</f>
        <v/>
      </c>
      <c r="I1243">
        <f>IF($D1243="","",TRIM(IF(MANAGER_PLAN!N1243&lt;&gt;"","LOS: "&amp;MANAGER_PLAN!N1243&amp;" ","")&amp;IF(MANAGER_PLAN!O1243&lt;&gt;"","LOT: "&amp;MANAGER_PLAN!O1243,"")))</f>
        <v/>
      </c>
      <c r="J1243">
        <f>IF($D1243="","",IFERROR(VLOOKUP($D1243,POS_MASTER!$A:$AK,37,FALSE),""))</f>
        <v/>
      </c>
    </row>
    <row r="1244">
      <c r="A1244">
        <f>IF($D1244="","",MANAGER_PLAN!B1244)</f>
        <v/>
      </c>
      <c r="B1244">
        <f>IF($D1244="","",MANAGER_PLAN!C1244)</f>
        <v/>
      </c>
      <c r="C1244">
        <f>IF(MANAGER_PLAN!E1244="","",MANAGER_PLAN!D1244)</f>
        <v/>
      </c>
      <c r="D1244">
        <f>IF(MANAGER_PLAN!E1244="","",MANAGER_PLAN!E1244)</f>
        <v/>
      </c>
      <c r="E1244">
        <f>IF($D1244="","",MANAGER_PLAN!G1244)</f>
        <v/>
      </c>
      <c r="F1244">
        <f>IF($D1244="","",TRIM(MANAGER_PLAN!H1244&amp;" "&amp;MANAGER_PLAN!I1244))</f>
        <v/>
      </c>
      <c r="G1244">
        <f>IF($D1244="","",MANAGER_PLAN!J1244)</f>
        <v/>
      </c>
      <c r="H1244">
        <f>IF($D1244="","",MANAGER_PLAN!K1244)</f>
        <v/>
      </c>
      <c r="I1244">
        <f>IF($D1244="","",TRIM(IF(MANAGER_PLAN!N1244&lt;&gt;"","LOS: "&amp;MANAGER_PLAN!N1244&amp;" ","")&amp;IF(MANAGER_PLAN!O1244&lt;&gt;"","LOT: "&amp;MANAGER_PLAN!O1244,"")))</f>
        <v/>
      </c>
      <c r="J1244">
        <f>IF($D1244="","",IFERROR(VLOOKUP($D1244,POS_MASTER!$A:$AK,37,FALSE),""))</f>
        <v/>
      </c>
    </row>
    <row r="1245">
      <c r="A1245">
        <f>IF($D1245="","",MANAGER_PLAN!B1245)</f>
        <v/>
      </c>
      <c r="B1245">
        <f>IF($D1245="","",MANAGER_PLAN!C1245)</f>
        <v/>
      </c>
      <c r="C1245">
        <f>IF(MANAGER_PLAN!E1245="","",MANAGER_PLAN!D1245)</f>
        <v/>
      </c>
      <c r="D1245">
        <f>IF(MANAGER_PLAN!E1245="","",MANAGER_PLAN!E1245)</f>
        <v/>
      </c>
      <c r="E1245">
        <f>IF($D1245="","",MANAGER_PLAN!G1245)</f>
        <v/>
      </c>
      <c r="F1245">
        <f>IF($D1245="","",TRIM(MANAGER_PLAN!H1245&amp;" "&amp;MANAGER_PLAN!I1245))</f>
        <v/>
      </c>
      <c r="G1245">
        <f>IF($D1245="","",MANAGER_PLAN!J1245)</f>
        <v/>
      </c>
      <c r="H1245">
        <f>IF($D1245="","",MANAGER_PLAN!K1245)</f>
        <v/>
      </c>
      <c r="I1245">
        <f>IF($D1245="","",TRIM(IF(MANAGER_PLAN!N1245&lt;&gt;"","LOS: "&amp;MANAGER_PLAN!N1245&amp;" ","")&amp;IF(MANAGER_PLAN!O1245&lt;&gt;"","LOT: "&amp;MANAGER_PLAN!O1245,"")))</f>
        <v/>
      </c>
      <c r="J1245">
        <f>IF($D1245="","",IFERROR(VLOOKUP($D1245,POS_MASTER!$A:$AK,37,FALSE),""))</f>
        <v/>
      </c>
    </row>
    <row r="1246">
      <c r="A1246">
        <f>IF($D1246="","",MANAGER_PLAN!B1246)</f>
        <v/>
      </c>
      <c r="B1246">
        <f>IF($D1246="","",MANAGER_PLAN!C1246)</f>
        <v/>
      </c>
      <c r="C1246">
        <f>IF(MANAGER_PLAN!E1246="","",MANAGER_PLAN!D1246)</f>
        <v/>
      </c>
      <c r="D1246">
        <f>IF(MANAGER_PLAN!E1246="","",MANAGER_PLAN!E1246)</f>
        <v/>
      </c>
      <c r="E1246">
        <f>IF($D1246="","",MANAGER_PLAN!G1246)</f>
        <v/>
      </c>
      <c r="F1246">
        <f>IF($D1246="","",TRIM(MANAGER_PLAN!H1246&amp;" "&amp;MANAGER_PLAN!I1246))</f>
        <v/>
      </c>
      <c r="G1246">
        <f>IF($D1246="","",MANAGER_PLAN!J1246)</f>
        <v/>
      </c>
      <c r="H1246">
        <f>IF($D1246="","",MANAGER_PLAN!K1246)</f>
        <v/>
      </c>
      <c r="I1246">
        <f>IF($D1246="","",TRIM(IF(MANAGER_PLAN!N1246&lt;&gt;"","LOS: "&amp;MANAGER_PLAN!N1246&amp;" ","")&amp;IF(MANAGER_PLAN!O1246&lt;&gt;"","LOT: "&amp;MANAGER_PLAN!O1246,"")))</f>
        <v/>
      </c>
      <c r="J1246">
        <f>IF($D1246="","",IFERROR(VLOOKUP($D1246,POS_MASTER!$A:$AK,37,FALSE),""))</f>
        <v/>
      </c>
    </row>
    <row r="1247">
      <c r="A1247">
        <f>IF($D1247="","",MANAGER_PLAN!B1247)</f>
        <v/>
      </c>
      <c r="B1247">
        <f>IF($D1247="","",MANAGER_PLAN!C1247)</f>
        <v/>
      </c>
      <c r="C1247">
        <f>IF(MANAGER_PLAN!E1247="","",MANAGER_PLAN!D1247)</f>
        <v/>
      </c>
      <c r="D1247">
        <f>IF(MANAGER_PLAN!E1247="","",MANAGER_PLAN!E1247)</f>
        <v/>
      </c>
      <c r="E1247">
        <f>IF($D1247="","",MANAGER_PLAN!G1247)</f>
        <v/>
      </c>
      <c r="F1247">
        <f>IF($D1247="","",TRIM(MANAGER_PLAN!H1247&amp;" "&amp;MANAGER_PLAN!I1247))</f>
        <v/>
      </c>
      <c r="G1247">
        <f>IF($D1247="","",MANAGER_PLAN!J1247)</f>
        <v/>
      </c>
      <c r="H1247">
        <f>IF($D1247="","",MANAGER_PLAN!K1247)</f>
        <v/>
      </c>
      <c r="I1247">
        <f>IF($D1247="","",TRIM(IF(MANAGER_PLAN!N1247&lt;&gt;"","LOS: "&amp;MANAGER_PLAN!N1247&amp;" ","")&amp;IF(MANAGER_PLAN!O1247&lt;&gt;"","LOT: "&amp;MANAGER_PLAN!O1247,"")))</f>
        <v/>
      </c>
      <c r="J1247">
        <f>IF($D1247="","",IFERROR(VLOOKUP($D1247,POS_MASTER!$A:$AK,37,FALSE),""))</f>
        <v/>
      </c>
    </row>
    <row r="1248">
      <c r="A1248">
        <f>IF($D1248="","",MANAGER_PLAN!B1248)</f>
        <v/>
      </c>
      <c r="B1248">
        <f>IF($D1248="","",MANAGER_PLAN!C1248)</f>
        <v/>
      </c>
      <c r="C1248">
        <f>IF(MANAGER_PLAN!E1248="","",MANAGER_PLAN!D1248)</f>
        <v/>
      </c>
      <c r="D1248">
        <f>IF(MANAGER_PLAN!E1248="","",MANAGER_PLAN!E1248)</f>
        <v/>
      </c>
      <c r="E1248">
        <f>IF($D1248="","",MANAGER_PLAN!G1248)</f>
        <v/>
      </c>
      <c r="F1248">
        <f>IF($D1248="","",TRIM(MANAGER_PLAN!H1248&amp;" "&amp;MANAGER_PLAN!I1248))</f>
        <v/>
      </c>
      <c r="G1248">
        <f>IF($D1248="","",MANAGER_PLAN!J1248)</f>
        <v/>
      </c>
      <c r="H1248">
        <f>IF($D1248="","",MANAGER_PLAN!K1248)</f>
        <v/>
      </c>
      <c r="I1248">
        <f>IF($D1248="","",TRIM(IF(MANAGER_PLAN!N1248&lt;&gt;"","LOS: "&amp;MANAGER_PLAN!N1248&amp;" ","")&amp;IF(MANAGER_PLAN!O1248&lt;&gt;"","LOT: "&amp;MANAGER_PLAN!O1248,"")))</f>
        <v/>
      </c>
      <c r="J1248">
        <f>IF($D1248="","",IFERROR(VLOOKUP($D1248,POS_MASTER!$A:$AK,37,FALSE),""))</f>
        <v/>
      </c>
    </row>
    <row r="1249">
      <c r="A1249">
        <f>IF($D1249="","",MANAGER_PLAN!B1249)</f>
        <v/>
      </c>
      <c r="B1249">
        <f>IF($D1249="","",MANAGER_PLAN!C1249)</f>
        <v/>
      </c>
      <c r="C1249">
        <f>IF(MANAGER_PLAN!E1249="","",MANAGER_PLAN!D1249)</f>
        <v/>
      </c>
      <c r="D1249">
        <f>IF(MANAGER_PLAN!E1249="","",MANAGER_PLAN!E1249)</f>
        <v/>
      </c>
      <c r="E1249">
        <f>IF($D1249="","",MANAGER_PLAN!G1249)</f>
        <v/>
      </c>
      <c r="F1249">
        <f>IF($D1249="","",TRIM(MANAGER_PLAN!H1249&amp;" "&amp;MANAGER_PLAN!I1249))</f>
        <v/>
      </c>
      <c r="G1249">
        <f>IF($D1249="","",MANAGER_PLAN!J1249)</f>
        <v/>
      </c>
      <c r="H1249">
        <f>IF($D1249="","",MANAGER_PLAN!K1249)</f>
        <v/>
      </c>
      <c r="I1249">
        <f>IF($D1249="","",TRIM(IF(MANAGER_PLAN!N1249&lt;&gt;"","LOS: "&amp;MANAGER_PLAN!N1249&amp;" ","")&amp;IF(MANAGER_PLAN!O1249&lt;&gt;"","LOT: "&amp;MANAGER_PLAN!O1249,"")))</f>
        <v/>
      </c>
      <c r="J1249">
        <f>IF($D1249="","",IFERROR(VLOOKUP($D1249,POS_MASTER!$A:$AK,37,FALSE),""))</f>
        <v/>
      </c>
    </row>
    <row r="1250">
      <c r="A1250">
        <f>IF($D1250="","",MANAGER_PLAN!B1250)</f>
        <v/>
      </c>
      <c r="B1250">
        <f>IF($D1250="","",MANAGER_PLAN!C1250)</f>
        <v/>
      </c>
      <c r="C1250">
        <f>IF(MANAGER_PLAN!E1250="","",MANAGER_PLAN!D1250)</f>
        <v/>
      </c>
      <c r="D1250">
        <f>IF(MANAGER_PLAN!E1250="","",MANAGER_PLAN!E1250)</f>
        <v/>
      </c>
      <c r="E1250">
        <f>IF($D1250="","",MANAGER_PLAN!G1250)</f>
        <v/>
      </c>
      <c r="F1250">
        <f>IF($D1250="","",TRIM(MANAGER_PLAN!H1250&amp;" "&amp;MANAGER_PLAN!I1250))</f>
        <v/>
      </c>
      <c r="G1250">
        <f>IF($D1250="","",MANAGER_PLAN!J1250)</f>
        <v/>
      </c>
      <c r="H1250">
        <f>IF($D1250="","",MANAGER_PLAN!K1250)</f>
        <v/>
      </c>
      <c r="I1250">
        <f>IF($D1250="","",TRIM(IF(MANAGER_PLAN!N1250&lt;&gt;"","LOS: "&amp;MANAGER_PLAN!N1250&amp;" ","")&amp;IF(MANAGER_PLAN!O1250&lt;&gt;"","LOT: "&amp;MANAGER_PLAN!O1250,"")))</f>
        <v/>
      </c>
      <c r="J1250">
        <f>IF($D1250="","",IFERROR(VLOOKUP($D1250,POS_MASTER!$A:$AK,37,FALSE),""))</f>
        <v/>
      </c>
    </row>
    <row r="1251">
      <c r="A1251">
        <f>IF($D1251="","",MANAGER_PLAN!B1251)</f>
        <v/>
      </c>
      <c r="B1251">
        <f>IF($D1251="","",MANAGER_PLAN!C1251)</f>
        <v/>
      </c>
      <c r="C1251">
        <f>IF(MANAGER_PLAN!E1251="","",MANAGER_PLAN!D1251)</f>
        <v/>
      </c>
      <c r="D1251">
        <f>IF(MANAGER_PLAN!E1251="","",MANAGER_PLAN!E1251)</f>
        <v/>
      </c>
      <c r="E1251">
        <f>IF($D1251="","",MANAGER_PLAN!G1251)</f>
        <v/>
      </c>
      <c r="F1251">
        <f>IF($D1251="","",TRIM(MANAGER_PLAN!H1251&amp;" "&amp;MANAGER_PLAN!I1251))</f>
        <v/>
      </c>
      <c r="G1251">
        <f>IF($D1251="","",MANAGER_PLAN!J1251)</f>
        <v/>
      </c>
      <c r="H1251">
        <f>IF($D1251="","",MANAGER_PLAN!K1251)</f>
        <v/>
      </c>
      <c r="I1251">
        <f>IF($D1251="","",TRIM(IF(MANAGER_PLAN!N1251&lt;&gt;"","LOS: "&amp;MANAGER_PLAN!N1251&amp;" ","")&amp;IF(MANAGER_PLAN!O1251&lt;&gt;"","LOT: "&amp;MANAGER_PLAN!O1251,"")))</f>
        <v/>
      </c>
      <c r="J1251">
        <f>IF($D1251="","",IFERROR(VLOOKUP($D1251,POS_MASTER!$A:$AK,37,FALSE),""))</f>
        <v/>
      </c>
    </row>
    <row r="1252">
      <c r="A1252">
        <f>IF($D1252="","",MANAGER_PLAN!B1252)</f>
        <v/>
      </c>
      <c r="B1252">
        <f>IF($D1252="","",MANAGER_PLAN!C1252)</f>
        <v/>
      </c>
      <c r="C1252">
        <f>IF(MANAGER_PLAN!E1252="","",MANAGER_PLAN!D1252)</f>
        <v/>
      </c>
      <c r="D1252">
        <f>IF(MANAGER_PLAN!E1252="","",MANAGER_PLAN!E1252)</f>
        <v/>
      </c>
      <c r="E1252">
        <f>IF($D1252="","",MANAGER_PLAN!G1252)</f>
        <v/>
      </c>
      <c r="F1252">
        <f>IF($D1252="","",TRIM(MANAGER_PLAN!H1252&amp;" "&amp;MANAGER_PLAN!I1252))</f>
        <v/>
      </c>
      <c r="G1252">
        <f>IF($D1252="","",MANAGER_PLAN!J1252)</f>
        <v/>
      </c>
      <c r="H1252">
        <f>IF($D1252="","",MANAGER_PLAN!K1252)</f>
        <v/>
      </c>
      <c r="I1252">
        <f>IF($D1252="","",TRIM(IF(MANAGER_PLAN!N1252&lt;&gt;"","LOS: "&amp;MANAGER_PLAN!N1252&amp;" ","")&amp;IF(MANAGER_PLAN!O1252&lt;&gt;"","LOT: "&amp;MANAGER_PLAN!O1252,"")))</f>
        <v/>
      </c>
      <c r="J1252">
        <f>IF($D1252="","",IFERROR(VLOOKUP($D1252,POS_MASTER!$A:$AK,37,FALSE),""))</f>
        <v/>
      </c>
    </row>
    <row r="1253">
      <c r="A1253">
        <f>IF($D1253="","",MANAGER_PLAN!B1253)</f>
        <v/>
      </c>
      <c r="B1253">
        <f>IF($D1253="","",MANAGER_PLAN!C1253)</f>
        <v/>
      </c>
      <c r="C1253">
        <f>IF(MANAGER_PLAN!E1253="","",MANAGER_PLAN!D1253)</f>
        <v/>
      </c>
      <c r="D1253">
        <f>IF(MANAGER_PLAN!E1253="","",MANAGER_PLAN!E1253)</f>
        <v/>
      </c>
      <c r="E1253">
        <f>IF($D1253="","",MANAGER_PLAN!G1253)</f>
        <v/>
      </c>
      <c r="F1253">
        <f>IF($D1253="","",TRIM(MANAGER_PLAN!H1253&amp;" "&amp;MANAGER_PLAN!I1253))</f>
        <v/>
      </c>
      <c r="G1253">
        <f>IF($D1253="","",MANAGER_PLAN!J1253)</f>
        <v/>
      </c>
      <c r="H1253">
        <f>IF($D1253="","",MANAGER_PLAN!K1253)</f>
        <v/>
      </c>
      <c r="I1253">
        <f>IF($D1253="","",TRIM(IF(MANAGER_PLAN!N1253&lt;&gt;"","LOS: "&amp;MANAGER_PLAN!N1253&amp;" ","")&amp;IF(MANAGER_PLAN!O1253&lt;&gt;"","LOT: "&amp;MANAGER_PLAN!O1253,"")))</f>
        <v/>
      </c>
      <c r="J1253">
        <f>IF($D1253="","",IFERROR(VLOOKUP($D1253,POS_MASTER!$A:$AK,37,FALSE),""))</f>
        <v/>
      </c>
    </row>
    <row r="1254">
      <c r="A1254">
        <f>IF($D1254="","",MANAGER_PLAN!B1254)</f>
        <v/>
      </c>
      <c r="B1254">
        <f>IF($D1254="","",MANAGER_PLAN!C1254)</f>
        <v/>
      </c>
      <c r="C1254">
        <f>IF(MANAGER_PLAN!E1254="","",MANAGER_PLAN!D1254)</f>
        <v/>
      </c>
      <c r="D1254">
        <f>IF(MANAGER_PLAN!E1254="","",MANAGER_PLAN!E1254)</f>
        <v/>
      </c>
      <c r="E1254">
        <f>IF($D1254="","",MANAGER_PLAN!G1254)</f>
        <v/>
      </c>
      <c r="F1254">
        <f>IF($D1254="","",TRIM(MANAGER_PLAN!H1254&amp;" "&amp;MANAGER_PLAN!I1254))</f>
        <v/>
      </c>
      <c r="G1254">
        <f>IF($D1254="","",MANAGER_PLAN!J1254)</f>
        <v/>
      </c>
      <c r="H1254">
        <f>IF($D1254="","",MANAGER_PLAN!K1254)</f>
        <v/>
      </c>
      <c r="I1254">
        <f>IF($D1254="","",TRIM(IF(MANAGER_PLAN!N1254&lt;&gt;"","LOS: "&amp;MANAGER_PLAN!N1254&amp;" ","")&amp;IF(MANAGER_PLAN!O1254&lt;&gt;"","LOT: "&amp;MANAGER_PLAN!O1254,"")))</f>
        <v/>
      </c>
      <c r="J1254">
        <f>IF($D1254="","",IFERROR(VLOOKUP($D1254,POS_MASTER!$A:$AK,37,FALSE),""))</f>
        <v/>
      </c>
    </row>
    <row r="1255">
      <c r="A1255">
        <f>IF($D1255="","",MANAGER_PLAN!B1255)</f>
        <v/>
      </c>
      <c r="B1255">
        <f>IF($D1255="","",MANAGER_PLAN!C1255)</f>
        <v/>
      </c>
      <c r="C1255">
        <f>IF(MANAGER_PLAN!E1255="","",MANAGER_PLAN!D1255)</f>
        <v/>
      </c>
      <c r="D1255">
        <f>IF(MANAGER_PLAN!E1255="","",MANAGER_PLAN!E1255)</f>
        <v/>
      </c>
      <c r="E1255">
        <f>IF($D1255="","",MANAGER_PLAN!G1255)</f>
        <v/>
      </c>
      <c r="F1255">
        <f>IF($D1255="","",TRIM(MANAGER_PLAN!H1255&amp;" "&amp;MANAGER_PLAN!I1255))</f>
        <v/>
      </c>
      <c r="G1255">
        <f>IF($D1255="","",MANAGER_PLAN!J1255)</f>
        <v/>
      </c>
      <c r="H1255">
        <f>IF($D1255="","",MANAGER_PLAN!K1255)</f>
        <v/>
      </c>
      <c r="I1255">
        <f>IF($D1255="","",TRIM(IF(MANAGER_PLAN!N1255&lt;&gt;"","LOS: "&amp;MANAGER_PLAN!N1255&amp;" ","")&amp;IF(MANAGER_PLAN!O1255&lt;&gt;"","LOT: "&amp;MANAGER_PLAN!O1255,"")))</f>
        <v/>
      </c>
      <c r="J1255">
        <f>IF($D1255="","",IFERROR(VLOOKUP($D1255,POS_MASTER!$A:$AK,37,FALSE),""))</f>
        <v/>
      </c>
    </row>
    <row r="1256">
      <c r="A1256">
        <f>IF($D1256="","",MANAGER_PLAN!B1256)</f>
        <v/>
      </c>
      <c r="B1256">
        <f>IF($D1256="","",MANAGER_PLAN!C1256)</f>
        <v/>
      </c>
      <c r="C1256">
        <f>IF(MANAGER_PLAN!E1256="","",MANAGER_PLAN!D1256)</f>
        <v/>
      </c>
      <c r="D1256">
        <f>IF(MANAGER_PLAN!E1256="","",MANAGER_PLAN!E1256)</f>
        <v/>
      </c>
      <c r="E1256">
        <f>IF($D1256="","",MANAGER_PLAN!G1256)</f>
        <v/>
      </c>
      <c r="F1256">
        <f>IF($D1256="","",TRIM(MANAGER_PLAN!H1256&amp;" "&amp;MANAGER_PLAN!I1256))</f>
        <v/>
      </c>
      <c r="G1256">
        <f>IF($D1256="","",MANAGER_PLAN!J1256)</f>
        <v/>
      </c>
      <c r="H1256">
        <f>IF($D1256="","",MANAGER_PLAN!K1256)</f>
        <v/>
      </c>
      <c r="I1256">
        <f>IF($D1256="","",TRIM(IF(MANAGER_PLAN!N1256&lt;&gt;"","LOS: "&amp;MANAGER_PLAN!N1256&amp;" ","")&amp;IF(MANAGER_PLAN!O1256&lt;&gt;"","LOT: "&amp;MANAGER_PLAN!O1256,"")))</f>
        <v/>
      </c>
      <c r="J1256">
        <f>IF($D1256="","",IFERROR(VLOOKUP($D1256,POS_MASTER!$A:$AK,37,FALSE),""))</f>
        <v/>
      </c>
    </row>
    <row r="1257">
      <c r="A1257">
        <f>IF($D1257="","",MANAGER_PLAN!B1257)</f>
        <v/>
      </c>
      <c r="B1257">
        <f>IF($D1257="","",MANAGER_PLAN!C1257)</f>
        <v/>
      </c>
      <c r="C1257">
        <f>IF(MANAGER_PLAN!E1257="","",MANAGER_PLAN!D1257)</f>
        <v/>
      </c>
      <c r="D1257">
        <f>IF(MANAGER_PLAN!E1257="","",MANAGER_PLAN!E1257)</f>
        <v/>
      </c>
      <c r="E1257">
        <f>IF($D1257="","",MANAGER_PLAN!G1257)</f>
        <v/>
      </c>
      <c r="F1257">
        <f>IF($D1257="","",TRIM(MANAGER_PLAN!H1257&amp;" "&amp;MANAGER_PLAN!I1257))</f>
        <v/>
      </c>
      <c r="G1257">
        <f>IF($D1257="","",MANAGER_PLAN!J1257)</f>
        <v/>
      </c>
      <c r="H1257">
        <f>IF($D1257="","",MANAGER_PLAN!K1257)</f>
        <v/>
      </c>
      <c r="I1257">
        <f>IF($D1257="","",TRIM(IF(MANAGER_PLAN!N1257&lt;&gt;"","LOS: "&amp;MANAGER_PLAN!N1257&amp;" ","")&amp;IF(MANAGER_PLAN!O1257&lt;&gt;"","LOT: "&amp;MANAGER_PLAN!O1257,"")))</f>
        <v/>
      </c>
      <c r="J1257">
        <f>IF($D1257="","",IFERROR(VLOOKUP($D1257,POS_MASTER!$A:$AK,37,FALSE),""))</f>
        <v/>
      </c>
    </row>
    <row r="1258">
      <c r="A1258">
        <f>IF($D1258="","",MANAGER_PLAN!B1258)</f>
        <v/>
      </c>
      <c r="B1258">
        <f>IF($D1258="","",MANAGER_PLAN!C1258)</f>
        <v/>
      </c>
      <c r="C1258">
        <f>IF(MANAGER_PLAN!E1258="","",MANAGER_PLAN!D1258)</f>
        <v/>
      </c>
      <c r="D1258">
        <f>IF(MANAGER_PLAN!E1258="","",MANAGER_PLAN!E1258)</f>
        <v/>
      </c>
      <c r="E1258">
        <f>IF($D1258="","",MANAGER_PLAN!G1258)</f>
        <v/>
      </c>
      <c r="F1258">
        <f>IF($D1258="","",TRIM(MANAGER_PLAN!H1258&amp;" "&amp;MANAGER_PLAN!I1258))</f>
        <v/>
      </c>
      <c r="G1258">
        <f>IF($D1258="","",MANAGER_PLAN!J1258)</f>
        <v/>
      </c>
      <c r="H1258">
        <f>IF($D1258="","",MANAGER_PLAN!K1258)</f>
        <v/>
      </c>
      <c r="I1258">
        <f>IF($D1258="","",TRIM(IF(MANAGER_PLAN!N1258&lt;&gt;"","LOS: "&amp;MANAGER_PLAN!N1258&amp;" ","")&amp;IF(MANAGER_PLAN!O1258&lt;&gt;"","LOT: "&amp;MANAGER_PLAN!O1258,"")))</f>
        <v/>
      </c>
      <c r="J1258">
        <f>IF($D1258="","",IFERROR(VLOOKUP($D1258,POS_MASTER!$A:$AK,37,FALSE),""))</f>
        <v/>
      </c>
    </row>
    <row r="1259">
      <c r="A1259">
        <f>IF($D1259="","",MANAGER_PLAN!B1259)</f>
        <v/>
      </c>
      <c r="B1259">
        <f>IF($D1259="","",MANAGER_PLAN!C1259)</f>
        <v/>
      </c>
      <c r="C1259">
        <f>IF(MANAGER_PLAN!E1259="","",MANAGER_PLAN!D1259)</f>
        <v/>
      </c>
      <c r="D1259">
        <f>IF(MANAGER_PLAN!E1259="","",MANAGER_PLAN!E1259)</f>
        <v/>
      </c>
      <c r="E1259">
        <f>IF($D1259="","",MANAGER_PLAN!G1259)</f>
        <v/>
      </c>
      <c r="F1259">
        <f>IF($D1259="","",TRIM(MANAGER_PLAN!H1259&amp;" "&amp;MANAGER_PLAN!I1259))</f>
        <v/>
      </c>
      <c r="G1259">
        <f>IF($D1259="","",MANAGER_PLAN!J1259)</f>
        <v/>
      </c>
      <c r="H1259">
        <f>IF($D1259="","",MANAGER_PLAN!K1259)</f>
        <v/>
      </c>
      <c r="I1259">
        <f>IF($D1259="","",TRIM(IF(MANAGER_PLAN!N1259&lt;&gt;"","LOS: "&amp;MANAGER_PLAN!N1259&amp;" ","")&amp;IF(MANAGER_PLAN!O1259&lt;&gt;"","LOT: "&amp;MANAGER_PLAN!O1259,"")))</f>
        <v/>
      </c>
      <c r="J1259">
        <f>IF($D1259="","",IFERROR(VLOOKUP($D1259,POS_MASTER!$A:$AK,37,FALSE),""))</f>
        <v/>
      </c>
    </row>
    <row r="1260">
      <c r="A1260">
        <f>IF($D1260="","",MANAGER_PLAN!B1260)</f>
        <v/>
      </c>
      <c r="B1260">
        <f>IF($D1260="","",MANAGER_PLAN!C1260)</f>
        <v/>
      </c>
      <c r="C1260">
        <f>IF(MANAGER_PLAN!E1260="","",MANAGER_PLAN!D1260)</f>
        <v/>
      </c>
      <c r="D1260">
        <f>IF(MANAGER_PLAN!E1260="","",MANAGER_PLAN!E1260)</f>
        <v/>
      </c>
      <c r="E1260">
        <f>IF($D1260="","",MANAGER_PLAN!G1260)</f>
        <v/>
      </c>
      <c r="F1260">
        <f>IF($D1260="","",TRIM(MANAGER_PLAN!H1260&amp;" "&amp;MANAGER_PLAN!I1260))</f>
        <v/>
      </c>
      <c r="G1260">
        <f>IF($D1260="","",MANAGER_PLAN!J1260)</f>
        <v/>
      </c>
      <c r="H1260">
        <f>IF($D1260="","",MANAGER_PLAN!K1260)</f>
        <v/>
      </c>
      <c r="I1260">
        <f>IF($D1260="","",TRIM(IF(MANAGER_PLAN!N1260&lt;&gt;"","LOS: "&amp;MANAGER_PLAN!N1260&amp;" ","")&amp;IF(MANAGER_PLAN!O1260&lt;&gt;"","LOT: "&amp;MANAGER_PLAN!O1260,"")))</f>
        <v/>
      </c>
      <c r="J1260">
        <f>IF($D1260="","",IFERROR(VLOOKUP($D1260,POS_MASTER!$A:$AK,37,FALSE),""))</f>
        <v/>
      </c>
    </row>
    <row r="1261">
      <c r="A1261">
        <f>IF($D1261="","",MANAGER_PLAN!B1261)</f>
        <v/>
      </c>
      <c r="B1261">
        <f>IF($D1261="","",MANAGER_PLAN!C1261)</f>
        <v/>
      </c>
      <c r="C1261">
        <f>IF(MANAGER_PLAN!E1261="","",MANAGER_PLAN!D1261)</f>
        <v/>
      </c>
      <c r="D1261">
        <f>IF(MANAGER_PLAN!E1261="","",MANAGER_PLAN!E1261)</f>
        <v/>
      </c>
      <c r="E1261">
        <f>IF($D1261="","",MANAGER_PLAN!G1261)</f>
        <v/>
      </c>
      <c r="F1261">
        <f>IF($D1261="","",TRIM(MANAGER_PLAN!H1261&amp;" "&amp;MANAGER_PLAN!I1261))</f>
        <v/>
      </c>
      <c r="G1261">
        <f>IF($D1261="","",MANAGER_PLAN!J1261)</f>
        <v/>
      </c>
      <c r="H1261">
        <f>IF($D1261="","",MANAGER_PLAN!K1261)</f>
        <v/>
      </c>
      <c r="I1261">
        <f>IF($D1261="","",TRIM(IF(MANAGER_PLAN!N1261&lt;&gt;"","LOS: "&amp;MANAGER_PLAN!N1261&amp;" ","")&amp;IF(MANAGER_PLAN!O1261&lt;&gt;"","LOT: "&amp;MANAGER_PLAN!O1261,"")))</f>
        <v/>
      </c>
      <c r="J1261">
        <f>IF($D1261="","",IFERROR(VLOOKUP($D1261,POS_MASTER!$A:$AK,37,FALSE),""))</f>
        <v/>
      </c>
    </row>
    <row r="1262">
      <c r="A1262">
        <f>IF($D1262="","",MANAGER_PLAN!B1262)</f>
        <v/>
      </c>
      <c r="B1262">
        <f>IF($D1262="","",MANAGER_PLAN!C1262)</f>
        <v/>
      </c>
      <c r="C1262">
        <f>IF(MANAGER_PLAN!E1262="","",MANAGER_PLAN!D1262)</f>
        <v/>
      </c>
      <c r="D1262">
        <f>IF(MANAGER_PLAN!E1262="","",MANAGER_PLAN!E1262)</f>
        <v/>
      </c>
      <c r="E1262">
        <f>IF($D1262="","",MANAGER_PLAN!G1262)</f>
        <v/>
      </c>
      <c r="F1262">
        <f>IF($D1262="","",TRIM(MANAGER_PLAN!H1262&amp;" "&amp;MANAGER_PLAN!I1262))</f>
        <v/>
      </c>
      <c r="G1262">
        <f>IF($D1262="","",MANAGER_PLAN!J1262)</f>
        <v/>
      </c>
      <c r="H1262">
        <f>IF($D1262="","",MANAGER_PLAN!K1262)</f>
        <v/>
      </c>
      <c r="I1262">
        <f>IF($D1262="","",TRIM(IF(MANAGER_PLAN!N1262&lt;&gt;"","LOS: "&amp;MANAGER_PLAN!N1262&amp;" ","")&amp;IF(MANAGER_PLAN!O1262&lt;&gt;"","LOT: "&amp;MANAGER_PLAN!O1262,"")))</f>
        <v/>
      </c>
      <c r="J1262">
        <f>IF($D1262="","",IFERROR(VLOOKUP($D1262,POS_MASTER!$A:$AK,37,FALSE),""))</f>
        <v/>
      </c>
    </row>
    <row r="1263">
      <c r="A1263">
        <f>IF($D1263="","",MANAGER_PLAN!B1263)</f>
        <v/>
      </c>
      <c r="B1263">
        <f>IF($D1263="","",MANAGER_PLAN!C1263)</f>
        <v/>
      </c>
      <c r="C1263">
        <f>IF(MANAGER_PLAN!E1263="","",MANAGER_PLAN!D1263)</f>
        <v/>
      </c>
      <c r="D1263">
        <f>IF(MANAGER_PLAN!E1263="","",MANAGER_PLAN!E1263)</f>
        <v/>
      </c>
      <c r="E1263">
        <f>IF($D1263="","",MANAGER_PLAN!G1263)</f>
        <v/>
      </c>
      <c r="F1263">
        <f>IF($D1263="","",TRIM(MANAGER_PLAN!H1263&amp;" "&amp;MANAGER_PLAN!I1263))</f>
        <v/>
      </c>
      <c r="G1263">
        <f>IF($D1263="","",MANAGER_PLAN!J1263)</f>
        <v/>
      </c>
      <c r="H1263">
        <f>IF($D1263="","",MANAGER_PLAN!K1263)</f>
        <v/>
      </c>
      <c r="I1263">
        <f>IF($D1263="","",TRIM(IF(MANAGER_PLAN!N1263&lt;&gt;"","LOS: "&amp;MANAGER_PLAN!N1263&amp;" ","")&amp;IF(MANAGER_PLAN!O1263&lt;&gt;"","LOT: "&amp;MANAGER_PLAN!O1263,"")))</f>
        <v/>
      </c>
      <c r="J1263">
        <f>IF($D1263="","",IFERROR(VLOOKUP($D1263,POS_MASTER!$A:$AK,37,FALSE),""))</f>
        <v/>
      </c>
    </row>
    <row r="1264">
      <c r="A1264">
        <f>IF($D1264="","",MANAGER_PLAN!B1264)</f>
        <v/>
      </c>
      <c r="B1264">
        <f>IF($D1264="","",MANAGER_PLAN!C1264)</f>
        <v/>
      </c>
      <c r="C1264">
        <f>IF(MANAGER_PLAN!E1264="","",MANAGER_PLAN!D1264)</f>
        <v/>
      </c>
      <c r="D1264">
        <f>IF(MANAGER_PLAN!E1264="","",MANAGER_PLAN!E1264)</f>
        <v/>
      </c>
      <c r="E1264">
        <f>IF($D1264="","",MANAGER_PLAN!G1264)</f>
        <v/>
      </c>
      <c r="F1264">
        <f>IF($D1264="","",TRIM(MANAGER_PLAN!H1264&amp;" "&amp;MANAGER_PLAN!I1264))</f>
        <v/>
      </c>
      <c r="G1264">
        <f>IF($D1264="","",MANAGER_PLAN!J1264)</f>
        <v/>
      </c>
      <c r="H1264">
        <f>IF($D1264="","",MANAGER_PLAN!K1264)</f>
        <v/>
      </c>
      <c r="I1264">
        <f>IF($D1264="","",TRIM(IF(MANAGER_PLAN!N1264&lt;&gt;"","LOS: "&amp;MANAGER_PLAN!N1264&amp;" ","")&amp;IF(MANAGER_PLAN!O1264&lt;&gt;"","LOT: "&amp;MANAGER_PLAN!O1264,"")))</f>
        <v/>
      </c>
      <c r="J1264">
        <f>IF($D1264="","",IFERROR(VLOOKUP($D1264,POS_MASTER!$A:$AK,37,FALSE),""))</f>
        <v/>
      </c>
    </row>
    <row r="1265">
      <c r="A1265">
        <f>IF($D1265="","",MANAGER_PLAN!B1265)</f>
        <v/>
      </c>
      <c r="B1265">
        <f>IF($D1265="","",MANAGER_PLAN!C1265)</f>
        <v/>
      </c>
      <c r="C1265">
        <f>IF(MANAGER_PLAN!E1265="","",MANAGER_PLAN!D1265)</f>
        <v/>
      </c>
      <c r="D1265">
        <f>IF(MANAGER_PLAN!E1265="","",MANAGER_PLAN!E1265)</f>
        <v/>
      </c>
      <c r="E1265">
        <f>IF($D1265="","",MANAGER_PLAN!G1265)</f>
        <v/>
      </c>
      <c r="F1265">
        <f>IF($D1265="","",TRIM(MANAGER_PLAN!H1265&amp;" "&amp;MANAGER_PLAN!I1265))</f>
        <v/>
      </c>
      <c r="G1265">
        <f>IF($D1265="","",MANAGER_PLAN!J1265)</f>
        <v/>
      </c>
      <c r="H1265">
        <f>IF($D1265="","",MANAGER_PLAN!K1265)</f>
        <v/>
      </c>
      <c r="I1265">
        <f>IF($D1265="","",TRIM(IF(MANAGER_PLAN!N1265&lt;&gt;"","LOS: "&amp;MANAGER_PLAN!N1265&amp;" ","")&amp;IF(MANAGER_PLAN!O1265&lt;&gt;"","LOT: "&amp;MANAGER_PLAN!O1265,"")))</f>
        <v/>
      </c>
      <c r="J1265">
        <f>IF($D1265="","",IFERROR(VLOOKUP($D1265,POS_MASTER!$A:$AK,37,FALSE),""))</f>
        <v/>
      </c>
    </row>
    <row r="1266">
      <c r="A1266">
        <f>IF($D1266="","",MANAGER_PLAN!B1266)</f>
        <v/>
      </c>
      <c r="B1266">
        <f>IF($D1266="","",MANAGER_PLAN!C1266)</f>
        <v/>
      </c>
      <c r="C1266">
        <f>IF(MANAGER_PLAN!E1266="","",MANAGER_PLAN!D1266)</f>
        <v/>
      </c>
      <c r="D1266">
        <f>IF(MANAGER_PLAN!E1266="","",MANAGER_PLAN!E1266)</f>
        <v/>
      </c>
      <c r="E1266">
        <f>IF($D1266="","",MANAGER_PLAN!G1266)</f>
        <v/>
      </c>
      <c r="F1266">
        <f>IF($D1266="","",TRIM(MANAGER_PLAN!H1266&amp;" "&amp;MANAGER_PLAN!I1266))</f>
        <v/>
      </c>
      <c r="G1266">
        <f>IF($D1266="","",MANAGER_PLAN!J1266)</f>
        <v/>
      </c>
      <c r="H1266">
        <f>IF($D1266="","",MANAGER_PLAN!K1266)</f>
        <v/>
      </c>
      <c r="I1266">
        <f>IF($D1266="","",TRIM(IF(MANAGER_PLAN!N1266&lt;&gt;"","LOS: "&amp;MANAGER_PLAN!N1266&amp;" ","")&amp;IF(MANAGER_PLAN!O1266&lt;&gt;"","LOT: "&amp;MANAGER_PLAN!O1266,"")))</f>
        <v/>
      </c>
      <c r="J1266">
        <f>IF($D1266="","",IFERROR(VLOOKUP($D1266,POS_MASTER!$A:$AK,37,FALSE),""))</f>
        <v/>
      </c>
    </row>
    <row r="1267">
      <c r="A1267">
        <f>IF($D1267="","",MANAGER_PLAN!B1267)</f>
        <v/>
      </c>
      <c r="B1267">
        <f>IF($D1267="","",MANAGER_PLAN!C1267)</f>
        <v/>
      </c>
      <c r="C1267">
        <f>IF(MANAGER_PLAN!E1267="","",MANAGER_PLAN!D1267)</f>
        <v/>
      </c>
      <c r="D1267">
        <f>IF(MANAGER_PLAN!E1267="","",MANAGER_PLAN!E1267)</f>
        <v/>
      </c>
      <c r="E1267">
        <f>IF($D1267="","",MANAGER_PLAN!G1267)</f>
        <v/>
      </c>
      <c r="F1267">
        <f>IF($D1267="","",TRIM(MANAGER_PLAN!H1267&amp;" "&amp;MANAGER_PLAN!I1267))</f>
        <v/>
      </c>
      <c r="G1267">
        <f>IF($D1267="","",MANAGER_PLAN!J1267)</f>
        <v/>
      </c>
      <c r="H1267">
        <f>IF($D1267="","",MANAGER_PLAN!K1267)</f>
        <v/>
      </c>
      <c r="I1267">
        <f>IF($D1267="","",TRIM(IF(MANAGER_PLAN!N1267&lt;&gt;"","LOS: "&amp;MANAGER_PLAN!N1267&amp;" ","")&amp;IF(MANAGER_PLAN!O1267&lt;&gt;"","LOT: "&amp;MANAGER_PLAN!O1267,"")))</f>
        <v/>
      </c>
      <c r="J1267">
        <f>IF($D1267="","",IFERROR(VLOOKUP($D1267,POS_MASTER!$A:$AK,37,FALSE),""))</f>
        <v/>
      </c>
    </row>
    <row r="1268">
      <c r="A1268">
        <f>IF($D1268="","",MANAGER_PLAN!B1268)</f>
        <v/>
      </c>
      <c r="B1268">
        <f>IF($D1268="","",MANAGER_PLAN!C1268)</f>
        <v/>
      </c>
      <c r="C1268">
        <f>IF(MANAGER_PLAN!E1268="","",MANAGER_PLAN!D1268)</f>
        <v/>
      </c>
      <c r="D1268">
        <f>IF(MANAGER_PLAN!E1268="","",MANAGER_PLAN!E1268)</f>
        <v/>
      </c>
      <c r="E1268">
        <f>IF($D1268="","",MANAGER_PLAN!G1268)</f>
        <v/>
      </c>
      <c r="F1268">
        <f>IF($D1268="","",TRIM(MANAGER_PLAN!H1268&amp;" "&amp;MANAGER_PLAN!I1268))</f>
        <v/>
      </c>
      <c r="G1268">
        <f>IF($D1268="","",MANAGER_PLAN!J1268)</f>
        <v/>
      </c>
      <c r="H1268">
        <f>IF($D1268="","",MANAGER_PLAN!K1268)</f>
        <v/>
      </c>
      <c r="I1268">
        <f>IF($D1268="","",TRIM(IF(MANAGER_PLAN!N1268&lt;&gt;"","LOS: "&amp;MANAGER_PLAN!N1268&amp;" ","")&amp;IF(MANAGER_PLAN!O1268&lt;&gt;"","LOT: "&amp;MANAGER_PLAN!O1268,"")))</f>
        <v/>
      </c>
      <c r="J1268">
        <f>IF($D1268="","",IFERROR(VLOOKUP($D1268,POS_MASTER!$A:$AK,37,FALSE),""))</f>
        <v/>
      </c>
    </row>
    <row r="1269">
      <c r="A1269">
        <f>IF($D1269="","",MANAGER_PLAN!B1269)</f>
        <v/>
      </c>
      <c r="B1269">
        <f>IF($D1269="","",MANAGER_PLAN!C1269)</f>
        <v/>
      </c>
      <c r="C1269">
        <f>IF(MANAGER_PLAN!E1269="","",MANAGER_PLAN!D1269)</f>
        <v/>
      </c>
      <c r="D1269">
        <f>IF(MANAGER_PLAN!E1269="","",MANAGER_PLAN!E1269)</f>
        <v/>
      </c>
      <c r="E1269">
        <f>IF($D1269="","",MANAGER_PLAN!G1269)</f>
        <v/>
      </c>
      <c r="F1269">
        <f>IF($D1269="","",TRIM(MANAGER_PLAN!H1269&amp;" "&amp;MANAGER_PLAN!I1269))</f>
        <v/>
      </c>
      <c r="G1269">
        <f>IF($D1269="","",MANAGER_PLAN!J1269)</f>
        <v/>
      </c>
      <c r="H1269">
        <f>IF($D1269="","",MANAGER_PLAN!K1269)</f>
        <v/>
      </c>
      <c r="I1269">
        <f>IF($D1269="","",TRIM(IF(MANAGER_PLAN!N1269&lt;&gt;"","LOS: "&amp;MANAGER_PLAN!N1269&amp;" ","")&amp;IF(MANAGER_PLAN!O1269&lt;&gt;"","LOT: "&amp;MANAGER_PLAN!O1269,"")))</f>
        <v/>
      </c>
      <c r="J1269">
        <f>IF($D1269="","",IFERROR(VLOOKUP($D1269,POS_MASTER!$A:$AK,37,FALSE),""))</f>
        <v/>
      </c>
    </row>
    <row r="1270">
      <c r="A1270">
        <f>IF($D1270="","",MANAGER_PLAN!B1270)</f>
        <v/>
      </c>
      <c r="B1270">
        <f>IF($D1270="","",MANAGER_PLAN!C1270)</f>
        <v/>
      </c>
      <c r="C1270">
        <f>IF(MANAGER_PLAN!E1270="","",MANAGER_PLAN!D1270)</f>
        <v/>
      </c>
      <c r="D1270">
        <f>IF(MANAGER_PLAN!E1270="","",MANAGER_PLAN!E1270)</f>
        <v/>
      </c>
      <c r="E1270">
        <f>IF($D1270="","",MANAGER_PLAN!G1270)</f>
        <v/>
      </c>
      <c r="F1270">
        <f>IF($D1270="","",TRIM(MANAGER_PLAN!H1270&amp;" "&amp;MANAGER_PLAN!I1270))</f>
        <v/>
      </c>
      <c r="G1270">
        <f>IF($D1270="","",MANAGER_PLAN!J1270)</f>
        <v/>
      </c>
      <c r="H1270">
        <f>IF($D1270="","",MANAGER_PLAN!K1270)</f>
        <v/>
      </c>
      <c r="I1270">
        <f>IF($D1270="","",TRIM(IF(MANAGER_PLAN!N1270&lt;&gt;"","LOS: "&amp;MANAGER_PLAN!N1270&amp;" ","")&amp;IF(MANAGER_PLAN!O1270&lt;&gt;"","LOT: "&amp;MANAGER_PLAN!O1270,"")))</f>
        <v/>
      </c>
      <c r="J1270">
        <f>IF($D1270="","",IFERROR(VLOOKUP($D1270,POS_MASTER!$A:$AK,37,FALSE),""))</f>
        <v/>
      </c>
    </row>
    <row r="1271">
      <c r="A1271">
        <f>IF($D1271="","",MANAGER_PLAN!B1271)</f>
        <v/>
      </c>
      <c r="B1271">
        <f>IF($D1271="","",MANAGER_PLAN!C1271)</f>
        <v/>
      </c>
      <c r="C1271">
        <f>IF(MANAGER_PLAN!E1271="","",MANAGER_PLAN!D1271)</f>
        <v/>
      </c>
      <c r="D1271">
        <f>IF(MANAGER_PLAN!E1271="","",MANAGER_PLAN!E1271)</f>
        <v/>
      </c>
      <c r="E1271">
        <f>IF($D1271="","",MANAGER_PLAN!G1271)</f>
        <v/>
      </c>
      <c r="F1271">
        <f>IF($D1271="","",TRIM(MANAGER_PLAN!H1271&amp;" "&amp;MANAGER_PLAN!I1271))</f>
        <v/>
      </c>
      <c r="G1271">
        <f>IF($D1271="","",MANAGER_PLAN!J1271)</f>
        <v/>
      </c>
      <c r="H1271">
        <f>IF($D1271="","",MANAGER_PLAN!K1271)</f>
        <v/>
      </c>
      <c r="I1271">
        <f>IF($D1271="","",TRIM(IF(MANAGER_PLAN!N1271&lt;&gt;"","LOS: "&amp;MANAGER_PLAN!N1271&amp;" ","")&amp;IF(MANAGER_PLAN!O1271&lt;&gt;"","LOT: "&amp;MANAGER_PLAN!O1271,"")))</f>
        <v/>
      </c>
      <c r="J1271">
        <f>IF($D1271="","",IFERROR(VLOOKUP($D1271,POS_MASTER!$A:$AK,37,FALSE),""))</f>
        <v/>
      </c>
    </row>
    <row r="1272">
      <c r="A1272">
        <f>IF($D1272="","",MANAGER_PLAN!B1272)</f>
        <v/>
      </c>
      <c r="B1272">
        <f>IF($D1272="","",MANAGER_PLAN!C1272)</f>
        <v/>
      </c>
      <c r="C1272">
        <f>IF(MANAGER_PLAN!E1272="","",MANAGER_PLAN!D1272)</f>
        <v/>
      </c>
      <c r="D1272">
        <f>IF(MANAGER_PLAN!E1272="","",MANAGER_PLAN!E1272)</f>
        <v/>
      </c>
      <c r="E1272">
        <f>IF($D1272="","",MANAGER_PLAN!G1272)</f>
        <v/>
      </c>
      <c r="F1272">
        <f>IF($D1272="","",TRIM(MANAGER_PLAN!H1272&amp;" "&amp;MANAGER_PLAN!I1272))</f>
        <v/>
      </c>
      <c r="G1272">
        <f>IF($D1272="","",MANAGER_PLAN!J1272)</f>
        <v/>
      </c>
      <c r="H1272">
        <f>IF($D1272="","",MANAGER_PLAN!K1272)</f>
        <v/>
      </c>
      <c r="I1272">
        <f>IF($D1272="","",TRIM(IF(MANAGER_PLAN!N1272&lt;&gt;"","LOS: "&amp;MANAGER_PLAN!N1272&amp;" ","")&amp;IF(MANAGER_PLAN!O1272&lt;&gt;"","LOT: "&amp;MANAGER_PLAN!O1272,"")))</f>
        <v/>
      </c>
      <c r="J1272">
        <f>IF($D1272="","",IFERROR(VLOOKUP($D1272,POS_MASTER!$A:$AK,37,FALSE),""))</f>
        <v/>
      </c>
    </row>
    <row r="1273">
      <c r="A1273">
        <f>IF($D1273="","",MANAGER_PLAN!B1273)</f>
        <v/>
      </c>
      <c r="B1273">
        <f>IF($D1273="","",MANAGER_PLAN!C1273)</f>
        <v/>
      </c>
      <c r="C1273">
        <f>IF(MANAGER_PLAN!E1273="","",MANAGER_PLAN!D1273)</f>
        <v/>
      </c>
      <c r="D1273">
        <f>IF(MANAGER_PLAN!E1273="","",MANAGER_PLAN!E1273)</f>
        <v/>
      </c>
      <c r="E1273">
        <f>IF($D1273="","",MANAGER_PLAN!G1273)</f>
        <v/>
      </c>
      <c r="F1273">
        <f>IF($D1273="","",TRIM(MANAGER_PLAN!H1273&amp;" "&amp;MANAGER_PLAN!I1273))</f>
        <v/>
      </c>
      <c r="G1273">
        <f>IF($D1273="","",MANAGER_PLAN!J1273)</f>
        <v/>
      </c>
      <c r="H1273">
        <f>IF($D1273="","",MANAGER_PLAN!K1273)</f>
        <v/>
      </c>
      <c r="I1273">
        <f>IF($D1273="","",TRIM(IF(MANAGER_PLAN!N1273&lt;&gt;"","LOS: "&amp;MANAGER_PLAN!N1273&amp;" ","")&amp;IF(MANAGER_PLAN!O1273&lt;&gt;"","LOT: "&amp;MANAGER_PLAN!O1273,"")))</f>
        <v/>
      </c>
      <c r="J1273">
        <f>IF($D1273="","",IFERROR(VLOOKUP($D1273,POS_MASTER!$A:$AK,37,FALSE),""))</f>
        <v/>
      </c>
    </row>
    <row r="1274">
      <c r="A1274">
        <f>IF($D1274="","",MANAGER_PLAN!B1274)</f>
        <v/>
      </c>
      <c r="B1274">
        <f>IF($D1274="","",MANAGER_PLAN!C1274)</f>
        <v/>
      </c>
      <c r="C1274">
        <f>IF(MANAGER_PLAN!E1274="","",MANAGER_PLAN!D1274)</f>
        <v/>
      </c>
      <c r="D1274">
        <f>IF(MANAGER_PLAN!E1274="","",MANAGER_PLAN!E1274)</f>
        <v/>
      </c>
      <c r="E1274">
        <f>IF($D1274="","",MANAGER_PLAN!G1274)</f>
        <v/>
      </c>
      <c r="F1274">
        <f>IF($D1274="","",TRIM(MANAGER_PLAN!H1274&amp;" "&amp;MANAGER_PLAN!I1274))</f>
        <v/>
      </c>
      <c r="G1274">
        <f>IF($D1274="","",MANAGER_PLAN!J1274)</f>
        <v/>
      </c>
      <c r="H1274">
        <f>IF($D1274="","",MANAGER_PLAN!K1274)</f>
        <v/>
      </c>
      <c r="I1274">
        <f>IF($D1274="","",TRIM(IF(MANAGER_PLAN!N1274&lt;&gt;"","LOS: "&amp;MANAGER_PLAN!N1274&amp;" ","")&amp;IF(MANAGER_PLAN!O1274&lt;&gt;"","LOT: "&amp;MANAGER_PLAN!O1274,"")))</f>
        <v/>
      </c>
      <c r="J1274">
        <f>IF($D1274="","",IFERROR(VLOOKUP($D1274,POS_MASTER!$A:$AK,37,FALSE),""))</f>
        <v/>
      </c>
    </row>
    <row r="1275">
      <c r="A1275">
        <f>IF($D1275="","",MANAGER_PLAN!B1275)</f>
        <v/>
      </c>
      <c r="B1275">
        <f>IF($D1275="","",MANAGER_PLAN!C1275)</f>
        <v/>
      </c>
      <c r="C1275">
        <f>IF(MANAGER_PLAN!E1275="","",MANAGER_PLAN!D1275)</f>
        <v/>
      </c>
      <c r="D1275">
        <f>IF(MANAGER_PLAN!E1275="","",MANAGER_PLAN!E1275)</f>
        <v/>
      </c>
      <c r="E1275">
        <f>IF($D1275="","",MANAGER_PLAN!G1275)</f>
        <v/>
      </c>
      <c r="F1275">
        <f>IF($D1275="","",TRIM(MANAGER_PLAN!H1275&amp;" "&amp;MANAGER_PLAN!I1275))</f>
        <v/>
      </c>
      <c r="G1275">
        <f>IF($D1275="","",MANAGER_PLAN!J1275)</f>
        <v/>
      </c>
      <c r="H1275">
        <f>IF($D1275="","",MANAGER_PLAN!K1275)</f>
        <v/>
      </c>
      <c r="I1275">
        <f>IF($D1275="","",TRIM(IF(MANAGER_PLAN!N1275&lt;&gt;"","LOS: "&amp;MANAGER_PLAN!N1275&amp;" ","")&amp;IF(MANAGER_PLAN!O1275&lt;&gt;"","LOT: "&amp;MANAGER_PLAN!O1275,"")))</f>
        <v/>
      </c>
      <c r="J1275">
        <f>IF($D1275="","",IFERROR(VLOOKUP($D1275,POS_MASTER!$A:$AK,37,FALSE),""))</f>
        <v/>
      </c>
    </row>
    <row r="1276">
      <c r="A1276">
        <f>IF($D1276="","",MANAGER_PLAN!B1276)</f>
        <v/>
      </c>
      <c r="B1276">
        <f>IF($D1276="","",MANAGER_PLAN!C1276)</f>
        <v/>
      </c>
      <c r="C1276">
        <f>IF(MANAGER_PLAN!E1276="","",MANAGER_PLAN!D1276)</f>
        <v/>
      </c>
      <c r="D1276">
        <f>IF(MANAGER_PLAN!E1276="","",MANAGER_PLAN!E1276)</f>
        <v/>
      </c>
      <c r="E1276">
        <f>IF($D1276="","",MANAGER_PLAN!G1276)</f>
        <v/>
      </c>
      <c r="F1276">
        <f>IF($D1276="","",TRIM(MANAGER_PLAN!H1276&amp;" "&amp;MANAGER_PLAN!I1276))</f>
        <v/>
      </c>
      <c r="G1276">
        <f>IF($D1276="","",MANAGER_PLAN!J1276)</f>
        <v/>
      </c>
      <c r="H1276">
        <f>IF($D1276="","",MANAGER_PLAN!K1276)</f>
        <v/>
      </c>
      <c r="I1276">
        <f>IF($D1276="","",TRIM(IF(MANAGER_PLAN!N1276&lt;&gt;"","LOS: "&amp;MANAGER_PLAN!N1276&amp;" ","")&amp;IF(MANAGER_PLAN!O1276&lt;&gt;"","LOT: "&amp;MANAGER_PLAN!O1276,"")))</f>
        <v/>
      </c>
      <c r="J1276">
        <f>IF($D1276="","",IFERROR(VLOOKUP($D1276,POS_MASTER!$A:$AK,37,FALSE),""))</f>
        <v/>
      </c>
    </row>
    <row r="1277">
      <c r="A1277">
        <f>IF($D1277="","",MANAGER_PLAN!B1277)</f>
        <v/>
      </c>
      <c r="B1277">
        <f>IF($D1277="","",MANAGER_PLAN!C1277)</f>
        <v/>
      </c>
      <c r="C1277">
        <f>IF(MANAGER_PLAN!E1277="","",MANAGER_PLAN!D1277)</f>
        <v/>
      </c>
      <c r="D1277">
        <f>IF(MANAGER_PLAN!E1277="","",MANAGER_PLAN!E1277)</f>
        <v/>
      </c>
      <c r="E1277">
        <f>IF($D1277="","",MANAGER_PLAN!G1277)</f>
        <v/>
      </c>
      <c r="F1277">
        <f>IF($D1277="","",TRIM(MANAGER_PLAN!H1277&amp;" "&amp;MANAGER_PLAN!I1277))</f>
        <v/>
      </c>
      <c r="G1277">
        <f>IF($D1277="","",MANAGER_PLAN!J1277)</f>
        <v/>
      </c>
      <c r="H1277">
        <f>IF($D1277="","",MANAGER_PLAN!K1277)</f>
        <v/>
      </c>
      <c r="I1277">
        <f>IF($D1277="","",TRIM(IF(MANAGER_PLAN!N1277&lt;&gt;"","LOS: "&amp;MANAGER_PLAN!N1277&amp;" ","")&amp;IF(MANAGER_PLAN!O1277&lt;&gt;"","LOT: "&amp;MANAGER_PLAN!O1277,"")))</f>
        <v/>
      </c>
      <c r="J1277">
        <f>IF($D1277="","",IFERROR(VLOOKUP($D1277,POS_MASTER!$A:$AK,37,FALSE),""))</f>
        <v/>
      </c>
    </row>
    <row r="1278">
      <c r="A1278">
        <f>IF($D1278="","",MANAGER_PLAN!B1278)</f>
        <v/>
      </c>
      <c r="B1278">
        <f>IF($D1278="","",MANAGER_PLAN!C1278)</f>
        <v/>
      </c>
      <c r="C1278">
        <f>IF(MANAGER_PLAN!E1278="","",MANAGER_PLAN!D1278)</f>
        <v/>
      </c>
      <c r="D1278">
        <f>IF(MANAGER_PLAN!E1278="","",MANAGER_PLAN!E1278)</f>
        <v/>
      </c>
      <c r="E1278">
        <f>IF($D1278="","",MANAGER_PLAN!G1278)</f>
        <v/>
      </c>
      <c r="F1278">
        <f>IF($D1278="","",TRIM(MANAGER_PLAN!H1278&amp;" "&amp;MANAGER_PLAN!I1278))</f>
        <v/>
      </c>
      <c r="G1278">
        <f>IF($D1278="","",MANAGER_PLAN!J1278)</f>
        <v/>
      </c>
      <c r="H1278">
        <f>IF($D1278="","",MANAGER_PLAN!K1278)</f>
        <v/>
      </c>
      <c r="I1278">
        <f>IF($D1278="","",TRIM(IF(MANAGER_PLAN!N1278&lt;&gt;"","LOS: "&amp;MANAGER_PLAN!N1278&amp;" ","")&amp;IF(MANAGER_PLAN!O1278&lt;&gt;"","LOT: "&amp;MANAGER_PLAN!O1278,"")))</f>
        <v/>
      </c>
      <c r="J1278">
        <f>IF($D1278="","",IFERROR(VLOOKUP($D1278,POS_MASTER!$A:$AK,37,FALSE),""))</f>
        <v/>
      </c>
    </row>
    <row r="1279">
      <c r="A1279">
        <f>IF($D1279="","",MANAGER_PLAN!B1279)</f>
        <v/>
      </c>
      <c r="B1279">
        <f>IF($D1279="","",MANAGER_PLAN!C1279)</f>
        <v/>
      </c>
      <c r="C1279">
        <f>IF(MANAGER_PLAN!E1279="","",MANAGER_PLAN!D1279)</f>
        <v/>
      </c>
      <c r="D1279">
        <f>IF(MANAGER_PLAN!E1279="","",MANAGER_PLAN!E1279)</f>
        <v/>
      </c>
      <c r="E1279">
        <f>IF($D1279="","",MANAGER_PLAN!G1279)</f>
        <v/>
      </c>
      <c r="F1279">
        <f>IF($D1279="","",TRIM(MANAGER_PLAN!H1279&amp;" "&amp;MANAGER_PLAN!I1279))</f>
        <v/>
      </c>
      <c r="G1279">
        <f>IF($D1279="","",MANAGER_PLAN!J1279)</f>
        <v/>
      </c>
      <c r="H1279">
        <f>IF($D1279="","",MANAGER_PLAN!K1279)</f>
        <v/>
      </c>
      <c r="I1279">
        <f>IF($D1279="","",TRIM(IF(MANAGER_PLAN!N1279&lt;&gt;"","LOS: "&amp;MANAGER_PLAN!N1279&amp;" ","")&amp;IF(MANAGER_PLAN!O1279&lt;&gt;"","LOT: "&amp;MANAGER_PLAN!O1279,"")))</f>
        <v/>
      </c>
      <c r="J1279">
        <f>IF($D1279="","",IFERROR(VLOOKUP($D1279,POS_MASTER!$A:$AK,37,FALSE),""))</f>
        <v/>
      </c>
    </row>
    <row r="1280">
      <c r="A1280">
        <f>IF($D1280="","",MANAGER_PLAN!B1280)</f>
        <v/>
      </c>
      <c r="B1280">
        <f>IF($D1280="","",MANAGER_PLAN!C1280)</f>
        <v/>
      </c>
      <c r="C1280">
        <f>IF(MANAGER_PLAN!E1280="","",MANAGER_PLAN!D1280)</f>
        <v/>
      </c>
      <c r="D1280">
        <f>IF(MANAGER_PLAN!E1280="","",MANAGER_PLAN!E1280)</f>
        <v/>
      </c>
      <c r="E1280">
        <f>IF($D1280="","",MANAGER_PLAN!G1280)</f>
        <v/>
      </c>
      <c r="F1280">
        <f>IF($D1280="","",TRIM(MANAGER_PLAN!H1280&amp;" "&amp;MANAGER_PLAN!I1280))</f>
        <v/>
      </c>
      <c r="G1280">
        <f>IF($D1280="","",MANAGER_PLAN!J1280)</f>
        <v/>
      </c>
      <c r="H1280">
        <f>IF($D1280="","",MANAGER_PLAN!K1280)</f>
        <v/>
      </c>
      <c r="I1280">
        <f>IF($D1280="","",TRIM(IF(MANAGER_PLAN!N1280&lt;&gt;"","LOS: "&amp;MANAGER_PLAN!N1280&amp;" ","")&amp;IF(MANAGER_PLAN!O1280&lt;&gt;"","LOT: "&amp;MANAGER_PLAN!O1280,"")))</f>
        <v/>
      </c>
      <c r="J1280">
        <f>IF($D1280="","",IFERROR(VLOOKUP($D1280,POS_MASTER!$A:$AK,37,FALSE),""))</f>
        <v/>
      </c>
    </row>
    <row r="1281">
      <c r="A1281">
        <f>IF($D1281="","",MANAGER_PLAN!B1281)</f>
        <v/>
      </c>
      <c r="B1281">
        <f>IF($D1281="","",MANAGER_PLAN!C1281)</f>
        <v/>
      </c>
      <c r="C1281">
        <f>IF(MANAGER_PLAN!E1281="","",MANAGER_PLAN!D1281)</f>
        <v/>
      </c>
      <c r="D1281">
        <f>IF(MANAGER_PLAN!E1281="","",MANAGER_PLAN!E1281)</f>
        <v/>
      </c>
      <c r="E1281">
        <f>IF($D1281="","",MANAGER_PLAN!G1281)</f>
        <v/>
      </c>
      <c r="F1281">
        <f>IF($D1281="","",TRIM(MANAGER_PLAN!H1281&amp;" "&amp;MANAGER_PLAN!I1281))</f>
        <v/>
      </c>
      <c r="G1281">
        <f>IF($D1281="","",MANAGER_PLAN!J1281)</f>
        <v/>
      </c>
      <c r="H1281">
        <f>IF($D1281="","",MANAGER_PLAN!K1281)</f>
        <v/>
      </c>
      <c r="I1281">
        <f>IF($D1281="","",TRIM(IF(MANAGER_PLAN!N1281&lt;&gt;"","LOS: "&amp;MANAGER_PLAN!N1281&amp;" ","")&amp;IF(MANAGER_PLAN!O1281&lt;&gt;"","LOT: "&amp;MANAGER_PLAN!O1281,"")))</f>
        <v/>
      </c>
      <c r="J1281">
        <f>IF($D1281="","",IFERROR(VLOOKUP($D1281,POS_MASTER!$A:$AK,37,FALSE),""))</f>
        <v/>
      </c>
    </row>
    <row r="1282">
      <c r="A1282">
        <f>IF($D1282="","",MANAGER_PLAN!B1282)</f>
        <v/>
      </c>
      <c r="B1282">
        <f>IF($D1282="","",MANAGER_PLAN!C1282)</f>
        <v/>
      </c>
      <c r="C1282">
        <f>IF(MANAGER_PLAN!E1282="","",MANAGER_PLAN!D1282)</f>
        <v/>
      </c>
      <c r="D1282">
        <f>IF(MANAGER_PLAN!E1282="","",MANAGER_PLAN!E1282)</f>
        <v/>
      </c>
      <c r="E1282">
        <f>IF($D1282="","",MANAGER_PLAN!G1282)</f>
        <v/>
      </c>
      <c r="F1282">
        <f>IF($D1282="","",TRIM(MANAGER_PLAN!H1282&amp;" "&amp;MANAGER_PLAN!I1282))</f>
        <v/>
      </c>
      <c r="G1282">
        <f>IF($D1282="","",MANAGER_PLAN!J1282)</f>
        <v/>
      </c>
      <c r="H1282">
        <f>IF($D1282="","",MANAGER_PLAN!K1282)</f>
        <v/>
      </c>
      <c r="I1282">
        <f>IF($D1282="","",TRIM(IF(MANAGER_PLAN!N1282&lt;&gt;"","LOS: "&amp;MANAGER_PLAN!N1282&amp;" ","")&amp;IF(MANAGER_PLAN!O1282&lt;&gt;"","LOT: "&amp;MANAGER_PLAN!O1282,"")))</f>
        <v/>
      </c>
      <c r="J1282">
        <f>IF($D1282="","",IFERROR(VLOOKUP($D1282,POS_MASTER!$A:$AK,37,FALSE),""))</f>
        <v/>
      </c>
    </row>
    <row r="1283">
      <c r="A1283">
        <f>IF($D1283="","",MANAGER_PLAN!B1283)</f>
        <v/>
      </c>
      <c r="B1283">
        <f>IF($D1283="","",MANAGER_PLAN!C1283)</f>
        <v/>
      </c>
      <c r="C1283">
        <f>IF(MANAGER_PLAN!E1283="","",MANAGER_PLAN!D1283)</f>
        <v/>
      </c>
      <c r="D1283">
        <f>IF(MANAGER_PLAN!E1283="","",MANAGER_PLAN!E1283)</f>
        <v/>
      </c>
      <c r="E1283">
        <f>IF($D1283="","",MANAGER_PLAN!G1283)</f>
        <v/>
      </c>
      <c r="F1283">
        <f>IF($D1283="","",TRIM(MANAGER_PLAN!H1283&amp;" "&amp;MANAGER_PLAN!I1283))</f>
        <v/>
      </c>
      <c r="G1283">
        <f>IF($D1283="","",MANAGER_PLAN!J1283)</f>
        <v/>
      </c>
      <c r="H1283">
        <f>IF($D1283="","",MANAGER_PLAN!K1283)</f>
        <v/>
      </c>
      <c r="I1283">
        <f>IF($D1283="","",TRIM(IF(MANAGER_PLAN!N1283&lt;&gt;"","LOS: "&amp;MANAGER_PLAN!N1283&amp;" ","")&amp;IF(MANAGER_PLAN!O1283&lt;&gt;"","LOT: "&amp;MANAGER_PLAN!O1283,"")))</f>
        <v/>
      </c>
      <c r="J1283">
        <f>IF($D1283="","",IFERROR(VLOOKUP($D1283,POS_MASTER!$A:$AK,37,FALSE),""))</f>
        <v/>
      </c>
    </row>
    <row r="1284">
      <c r="A1284">
        <f>IF($D1284="","",MANAGER_PLAN!B1284)</f>
        <v/>
      </c>
      <c r="B1284">
        <f>IF($D1284="","",MANAGER_PLAN!C1284)</f>
        <v/>
      </c>
      <c r="C1284">
        <f>IF(MANAGER_PLAN!E1284="","",MANAGER_PLAN!D1284)</f>
        <v/>
      </c>
      <c r="D1284">
        <f>IF(MANAGER_PLAN!E1284="","",MANAGER_PLAN!E1284)</f>
        <v/>
      </c>
      <c r="E1284">
        <f>IF($D1284="","",MANAGER_PLAN!G1284)</f>
        <v/>
      </c>
      <c r="F1284">
        <f>IF($D1284="","",TRIM(MANAGER_PLAN!H1284&amp;" "&amp;MANAGER_PLAN!I1284))</f>
        <v/>
      </c>
      <c r="G1284">
        <f>IF($D1284="","",MANAGER_PLAN!J1284)</f>
        <v/>
      </c>
      <c r="H1284">
        <f>IF($D1284="","",MANAGER_PLAN!K1284)</f>
        <v/>
      </c>
      <c r="I1284">
        <f>IF($D1284="","",TRIM(IF(MANAGER_PLAN!N1284&lt;&gt;"","LOS: "&amp;MANAGER_PLAN!N1284&amp;" ","")&amp;IF(MANAGER_PLAN!O1284&lt;&gt;"","LOT: "&amp;MANAGER_PLAN!O1284,"")))</f>
        <v/>
      </c>
      <c r="J1284">
        <f>IF($D1284="","",IFERROR(VLOOKUP($D1284,POS_MASTER!$A:$AK,37,FALSE),""))</f>
        <v/>
      </c>
    </row>
    <row r="1285">
      <c r="A1285">
        <f>IF($D1285="","",MANAGER_PLAN!B1285)</f>
        <v/>
      </c>
      <c r="B1285">
        <f>IF($D1285="","",MANAGER_PLAN!C1285)</f>
        <v/>
      </c>
      <c r="C1285">
        <f>IF(MANAGER_PLAN!E1285="","",MANAGER_PLAN!D1285)</f>
        <v/>
      </c>
      <c r="D1285">
        <f>IF(MANAGER_PLAN!E1285="","",MANAGER_PLAN!E1285)</f>
        <v/>
      </c>
      <c r="E1285">
        <f>IF($D1285="","",MANAGER_PLAN!G1285)</f>
        <v/>
      </c>
      <c r="F1285">
        <f>IF($D1285="","",TRIM(MANAGER_PLAN!H1285&amp;" "&amp;MANAGER_PLAN!I1285))</f>
        <v/>
      </c>
      <c r="G1285">
        <f>IF($D1285="","",MANAGER_PLAN!J1285)</f>
        <v/>
      </c>
      <c r="H1285">
        <f>IF($D1285="","",MANAGER_PLAN!K1285)</f>
        <v/>
      </c>
      <c r="I1285">
        <f>IF($D1285="","",TRIM(IF(MANAGER_PLAN!N1285&lt;&gt;"","LOS: "&amp;MANAGER_PLAN!N1285&amp;" ","")&amp;IF(MANAGER_PLAN!O1285&lt;&gt;"","LOT: "&amp;MANAGER_PLAN!O1285,"")))</f>
        <v/>
      </c>
      <c r="J1285">
        <f>IF($D1285="","",IFERROR(VLOOKUP($D1285,POS_MASTER!$A:$AK,37,FALSE),""))</f>
        <v/>
      </c>
    </row>
    <row r="1286">
      <c r="A1286">
        <f>IF($D1286="","",MANAGER_PLAN!B1286)</f>
        <v/>
      </c>
      <c r="B1286">
        <f>IF($D1286="","",MANAGER_PLAN!C1286)</f>
        <v/>
      </c>
      <c r="C1286">
        <f>IF(MANAGER_PLAN!E1286="","",MANAGER_PLAN!D1286)</f>
        <v/>
      </c>
      <c r="D1286">
        <f>IF(MANAGER_PLAN!E1286="","",MANAGER_PLAN!E1286)</f>
        <v/>
      </c>
      <c r="E1286">
        <f>IF($D1286="","",MANAGER_PLAN!G1286)</f>
        <v/>
      </c>
      <c r="F1286">
        <f>IF($D1286="","",TRIM(MANAGER_PLAN!H1286&amp;" "&amp;MANAGER_PLAN!I1286))</f>
        <v/>
      </c>
      <c r="G1286">
        <f>IF($D1286="","",MANAGER_PLAN!J1286)</f>
        <v/>
      </c>
      <c r="H1286">
        <f>IF($D1286="","",MANAGER_PLAN!K1286)</f>
        <v/>
      </c>
      <c r="I1286">
        <f>IF($D1286="","",TRIM(IF(MANAGER_PLAN!N1286&lt;&gt;"","LOS: "&amp;MANAGER_PLAN!N1286&amp;" ","")&amp;IF(MANAGER_PLAN!O1286&lt;&gt;"","LOT: "&amp;MANAGER_PLAN!O1286,"")))</f>
        <v/>
      </c>
      <c r="J1286">
        <f>IF($D1286="","",IFERROR(VLOOKUP($D1286,POS_MASTER!$A:$AK,37,FALSE),""))</f>
        <v/>
      </c>
    </row>
    <row r="1287">
      <c r="A1287">
        <f>IF($D1287="","",MANAGER_PLAN!B1287)</f>
        <v/>
      </c>
      <c r="B1287">
        <f>IF($D1287="","",MANAGER_PLAN!C1287)</f>
        <v/>
      </c>
      <c r="C1287">
        <f>IF(MANAGER_PLAN!E1287="","",MANAGER_PLAN!D1287)</f>
        <v/>
      </c>
      <c r="D1287">
        <f>IF(MANAGER_PLAN!E1287="","",MANAGER_PLAN!E1287)</f>
        <v/>
      </c>
      <c r="E1287">
        <f>IF($D1287="","",MANAGER_PLAN!G1287)</f>
        <v/>
      </c>
      <c r="F1287">
        <f>IF($D1287="","",TRIM(MANAGER_PLAN!H1287&amp;" "&amp;MANAGER_PLAN!I1287))</f>
        <v/>
      </c>
      <c r="G1287">
        <f>IF($D1287="","",MANAGER_PLAN!J1287)</f>
        <v/>
      </c>
      <c r="H1287">
        <f>IF($D1287="","",MANAGER_PLAN!K1287)</f>
        <v/>
      </c>
      <c r="I1287">
        <f>IF($D1287="","",TRIM(IF(MANAGER_PLAN!N1287&lt;&gt;"","LOS: "&amp;MANAGER_PLAN!N1287&amp;" ","")&amp;IF(MANAGER_PLAN!O1287&lt;&gt;"","LOT: "&amp;MANAGER_PLAN!O1287,"")))</f>
        <v/>
      </c>
      <c r="J1287">
        <f>IF($D1287="","",IFERROR(VLOOKUP($D1287,POS_MASTER!$A:$AK,37,FALSE),""))</f>
        <v/>
      </c>
    </row>
    <row r="1288">
      <c r="A1288">
        <f>IF($D1288="","",MANAGER_PLAN!B1288)</f>
        <v/>
      </c>
      <c r="B1288">
        <f>IF($D1288="","",MANAGER_PLAN!C1288)</f>
        <v/>
      </c>
      <c r="C1288">
        <f>IF(MANAGER_PLAN!E1288="","",MANAGER_PLAN!D1288)</f>
        <v/>
      </c>
      <c r="D1288">
        <f>IF(MANAGER_PLAN!E1288="","",MANAGER_PLAN!E1288)</f>
        <v/>
      </c>
      <c r="E1288">
        <f>IF($D1288="","",MANAGER_PLAN!G1288)</f>
        <v/>
      </c>
      <c r="F1288">
        <f>IF($D1288="","",TRIM(MANAGER_PLAN!H1288&amp;" "&amp;MANAGER_PLAN!I1288))</f>
        <v/>
      </c>
      <c r="G1288">
        <f>IF($D1288="","",MANAGER_PLAN!J1288)</f>
        <v/>
      </c>
      <c r="H1288">
        <f>IF($D1288="","",MANAGER_PLAN!K1288)</f>
        <v/>
      </c>
      <c r="I1288">
        <f>IF($D1288="","",TRIM(IF(MANAGER_PLAN!N1288&lt;&gt;"","LOS: "&amp;MANAGER_PLAN!N1288&amp;" ","")&amp;IF(MANAGER_PLAN!O1288&lt;&gt;"","LOT: "&amp;MANAGER_PLAN!O1288,"")))</f>
        <v/>
      </c>
      <c r="J1288">
        <f>IF($D1288="","",IFERROR(VLOOKUP($D1288,POS_MASTER!$A:$AK,37,FALSE),""))</f>
        <v/>
      </c>
    </row>
    <row r="1289">
      <c r="A1289">
        <f>IF($D1289="","",MANAGER_PLAN!B1289)</f>
        <v/>
      </c>
      <c r="B1289">
        <f>IF($D1289="","",MANAGER_PLAN!C1289)</f>
        <v/>
      </c>
      <c r="C1289">
        <f>IF(MANAGER_PLAN!E1289="","",MANAGER_PLAN!D1289)</f>
        <v/>
      </c>
      <c r="D1289">
        <f>IF(MANAGER_PLAN!E1289="","",MANAGER_PLAN!E1289)</f>
        <v/>
      </c>
      <c r="E1289">
        <f>IF($D1289="","",MANAGER_PLAN!G1289)</f>
        <v/>
      </c>
      <c r="F1289">
        <f>IF($D1289="","",TRIM(MANAGER_PLAN!H1289&amp;" "&amp;MANAGER_PLAN!I1289))</f>
        <v/>
      </c>
      <c r="G1289">
        <f>IF($D1289="","",MANAGER_PLAN!J1289)</f>
        <v/>
      </c>
      <c r="H1289">
        <f>IF($D1289="","",MANAGER_PLAN!K1289)</f>
        <v/>
      </c>
      <c r="I1289">
        <f>IF($D1289="","",TRIM(IF(MANAGER_PLAN!N1289&lt;&gt;"","LOS: "&amp;MANAGER_PLAN!N1289&amp;" ","")&amp;IF(MANAGER_PLAN!O1289&lt;&gt;"","LOT: "&amp;MANAGER_PLAN!O1289,"")))</f>
        <v/>
      </c>
      <c r="J1289">
        <f>IF($D1289="","",IFERROR(VLOOKUP($D1289,POS_MASTER!$A:$AK,37,FALSE),""))</f>
        <v/>
      </c>
    </row>
    <row r="1290">
      <c r="A1290">
        <f>IF($D1290="","",MANAGER_PLAN!B1290)</f>
        <v/>
      </c>
      <c r="B1290">
        <f>IF($D1290="","",MANAGER_PLAN!C1290)</f>
        <v/>
      </c>
      <c r="C1290">
        <f>IF(MANAGER_PLAN!E1290="","",MANAGER_PLAN!D1290)</f>
        <v/>
      </c>
      <c r="D1290">
        <f>IF(MANAGER_PLAN!E1290="","",MANAGER_PLAN!E1290)</f>
        <v/>
      </c>
      <c r="E1290">
        <f>IF($D1290="","",MANAGER_PLAN!G1290)</f>
        <v/>
      </c>
      <c r="F1290">
        <f>IF($D1290="","",TRIM(MANAGER_PLAN!H1290&amp;" "&amp;MANAGER_PLAN!I1290))</f>
        <v/>
      </c>
      <c r="G1290">
        <f>IF($D1290="","",MANAGER_PLAN!J1290)</f>
        <v/>
      </c>
      <c r="H1290">
        <f>IF($D1290="","",MANAGER_PLAN!K1290)</f>
        <v/>
      </c>
      <c r="I1290">
        <f>IF($D1290="","",TRIM(IF(MANAGER_PLAN!N1290&lt;&gt;"","LOS: "&amp;MANAGER_PLAN!N1290&amp;" ","")&amp;IF(MANAGER_PLAN!O1290&lt;&gt;"","LOT: "&amp;MANAGER_PLAN!O1290,"")))</f>
        <v/>
      </c>
      <c r="J1290">
        <f>IF($D1290="","",IFERROR(VLOOKUP($D1290,POS_MASTER!$A:$AK,37,FALSE),""))</f>
        <v/>
      </c>
    </row>
    <row r="1291">
      <c r="A1291">
        <f>IF($D1291="","",MANAGER_PLAN!B1291)</f>
        <v/>
      </c>
      <c r="B1291">
        <f>IF($D1291="","",MANAGER_PLAN!C1291)</f>
        <v/>
      </c>
      <c r="C1291">
        <f>IF(MANAGER_PLAN!E1291="","",MANAGER_PLAN!D1291)</f>
        <v/>
      </c>
      <c r="D1291">
        <f>IF(MANAGER_PLAN!E1291="","",MANAGER_PLAN!E1291)</f>
        <v/>
      </c>
      <c r="E1291">
        <f>IF($D1291="","",MANAGER_PLAN!G1291)</f>
        <v/>
      </c>
      <c r="F1291">
        <f>IF($D1291="","",TRIM(MANAGER_PLAN!H1291&amp;" "&amp;MANAGER_PLAN!I1291))</f>
        <v/>
      </c>
      <c r="G1291">
        <f>IF($D1291="","",MANAGER_PLAN!J1291)</f>
        <v/>
      </c>
      <c r="H1291">
        <f>IF($D1291="","",MANAGER_PLAN!K1291)</f>
        <v/>
      </c>
      <c r="I1291">
        <f>IF($D1291="","",TRIM(IF(MANAGER_PLAN!N1291&lt;&gt;"","LOS: "&amp;MANAGER_PLAN!N1291&amp;" ","")&amp;IF(MANAGER_PLAN!O1291&lt;&gt;"","LOT: "&amp;MANAGER_PLAN!O1291,"")))</f>
        <v/>
      </c>
      <c r="J1291">
        <f>IF($D1291="","",IFERROR(VLOOKUP($D1291,POS_MASTER!$A:$AK,37,FALSE),""))</f>
        <v/>
      </c>
    </row>
    <row r="1292">
      <c r="A1292">
        <f>IF($D1292="","",MANAGER_PLAN!B1292)</f>
        <v/>
      </c>
      <c r="B1292">
        <f>IF($D1292="","",MANAGER_PLAN!C1292)</f>
        <v/>
      </c>
      <c r="C1292">
        <f>IF(MANAGER_PLAN!E1292="","",MANAGER_PLAN!D1292)</f>
        <v/>
      </c>
      <c r="D1292">
        <f>IF(MANAGER_PLAN!E1292="","",MANAGER_PLAN!E1292)</f>
        <v/>
      </c>
      <c r="E1292">
        <f>IF($D1292="","",MANAGER_PLAN!G1292)</f>
        <v/>
      </c>
      <c r="F1292">
        <f>IF($D1292="","",TRIM(MANAGER_PLAN!H1292&amp;" "&amp;MANAGER_PLAN!I1292))</f>
        <v/>
      </c>
      <c r="G1292">
        <f>IF($D1292="","",MANAGER_PLAN!J1292)</f>
        <v/>
      </c>
      <c r="H1292">
        <f>IF($D1292="","",MANAGER_PLAN!K1292)</f>
        <v/>
      </c>
      <c r="I1292">
        <f>IF($D1292="","",TRIM(IF(MANAGER_PLAN!N1292&lt;&gt;"","LOS: "&amp;MANAGER_PLAN!N1292&amp;" ","")&amp;IF(MANAGER_PLAN!O1292&lt;&gt;"","LOT: "&amp;MANAGER_PLAN!O1292,"")))</f>
        <v/>
      </c>
      <c r="J1292">
        <f>IF($D1292="","",IFERROR(VLOOKUP($D1292,POS_MASTER!$A:$AK,37,FALSE),""))</f>
        <v/>
      </c>
    </row>
    <row r="1293">
      <c r="A1293">
        <f>IF($D1293="","",MANAGER_PLAN!B1293)</f>
        <v/>
      </c>
      <c r="B1293">
        <f>IF($D1293="","",MANAGER_PLAN!C1293)</f>
        <v/>
      </c>
      <c r="C1293">
        <f>IF(MANAGER_PLAN!E1293="","",MANAGER_PLAN!D1293)</f>
        <v/>
      </c>
      <c r="D1293">
        <f>IF(MANAGER_PLAN!E1293="","",MANAGER_PLAN!E1293)</f>
        <v/>
      </c>
      <c r="E1293">
        <f>IF($D1293="","",MANAGER_PLAN!G1293)</f>
        <v/>
      </c>
      <c r="F1293">
        <f>IF($D1293="","",TRIM(MANAGER_PLAN!H1293&amp;" "&amp;MANAGER_PLAN!I1293))</f>
        <v/>
      </c>
      <c r="G1293">
        <f>IF($D1293="","",MANAGER_PLAN!J1293)</f>
        <v/>
      </c>
      <c r="H1293">
        <f>IF($D1293="","",MANAGER_PLAN!K1293)</f>
        <v/>
      </c>
      <c r="I1293">
        <f>IF($D1293="","",TRIM(IF(MANAGER_PLAN!N1293&lt;&gt;"","LOS: "&amp;MANAGER_PLAN!N1293&amp;" ","")&amp;IF(MANAGER_PLAN!O1293&lt;&gt;"","LOT: "&amp;MANAGER_PLAN!O1293,"")))</f>
        <v/>
      </c>
      <c r="J1293">
        <f>IF($D1293="","",IFERROR(VLOOKUP($D1293,POS_MASTER!$A:$AK,37,FALSE),""))</f>
        <v/>
      </c>
    </row>
    <row r="1294">
      <c r="A1294">
        <f>IF($D1294="","",MANAGER_PLAN!B1294)</f>
        <v/>
      </c>
      <c r="B1294">
        <f>IF($D1294="","",MANAGER_PLAN!C1294)</f>
        <v/>
      </c>
      <c r="C1294">
        <f>IF(MANAGER_PLAN!E1294="","",MANAGER_PLAN!D1294)</f>
        <v/>
      </c>
      <c r="D1294">
        <f>IF(MANAGER_PLAN!E1294="","",MANAGER_PLAN!E1294)</f>
        <v/>
      </c>
      <c r="E1294">
        <f>IF($D1294="","",MANAGER_PLAN!G1294)</f>
        <v/>
      </c>
      <c r="F1294">
        <f>IF($D1294="","",TRIM(MANAGER_PLAN!H1294&amp;" "&amp;MANAGER_PLAN!I1294))</f>
        <v/>
      </c>
      <c r="G1294">
        <f>IF($D1294="","",MANAGER_PLAN!J1294)</f>
        <v/>
      </c>
      <c r="H1294">
        <f>IF($D1294="","",MANAGER_PLAN!K1294)</f>
        <v/>
      </c>
      <c r="I1294">
        <f>IF($D1294="","",TRIM(IF(MANAGER_PLAN!N1294&lt;&gt;"","LOS: "&amp;MANAGER_PLAN!N1294&amp;" ","")&amp;IF(MANAGER_PLAN!O1294&lt;&gt;"","LOT: "&amp;MANAGER_PLAN!O1294,"")))</f>
        <v/>
      </c>
      <c r="J1294">
        <f>IF($D1294="","",IFERROR(VLOOKUP($D1294,POS_MASTER!$A:$AK,37,FALSE),""))</f>
        <v/>
      </c>
    </row>
    <row r="1295">
      <c r="A1295">
        <f>IF($D1295="","",MANAGER_PLAN!B1295)</f>
        <v/>
      </c>
      <c r="B1295">
        <f>IF($D1295="","",MANAGER_PLAN!C1295)</f>
        <v/>
      </c>
      <c r="C1295">
        <f>IF(MANAGER_PLAN!E1295="","",MANAGER_PLAN!D1295)</f>
        <v/>
      </c>
      <c r="D1295">
        <f>IF(MANAGER_PLAN!E1295="","",MANAGER_PLAN!E1295)</f>
        <v/>
      </c>
      <c r="E1295">
        <f>IF($D1295="","",MANAGER_PLAN!G1295)</f>
        <v/>
      </c>
      <c r="F1295">
        <f>IF($D1295="","",TRIM(MANAGER_PLAN!H1295&amp;" "&amp;MANAGER_PLAN!I1295))</f>
        <v/>
      </c>
      <c r="G1295">
        <f>IF($D1295="","",MANAGER_PLAN!J1295)</f>
        <v/>
      </c>
      <c r="H1295">
        <f>IF($D1295="","",MANAGER_PLAN!K1295)</f>
        <v/>
      </c>
      <c r="I1295">
        <f>IF($D1295="","",TRIM(IF(MANAGER_PLAN!N1295&lt;&gt;"","LOS: "&amp;MANAGER_PLAN!N1295&amp;" ","")&amp;IF(MANAGER_PLAN!O1295&lt;&gt;"","LOT: "&amp;MANAGER_PLAN!O1295,"")))</f>
        <v/>
      </c>
      <c r="J1295">
        <f>IF($D1295="","",IFERROR(VLOOKUP($D1295,POS_MASTER!$A:$AK,37,FALSE),""))</f>
        <v/>
      </c>
    </row>
    <row r="1296">
      <c r="A1296">
        <f>IF($D1296="","",MANAGER_PLAN!B1296)</f>
        <v/>
      </c>
      <c r="B1296">
        <f>IF($D1296="","",MANAGER_PLAN!C1296)</f>
        <v/>
      </c>
      <c r="C1296">
        <f>IF(MANAGER_PLAN!E1296="","",MANAGER_PLAN!D1296)</f>
        <v/>
      </c>
      <c r="D1296">
        <f>IF(MANAGER_PLAN!E1296="","",MANAGER_PLAN!E1296)</f>
        <v/>
      </c>
      <c r="E1296">
        <f>IF($D1296="","",MANAGER_PLAN!G1296)</f>
        <v/>
      </c>
      <c r="F1296">
        <f>IF($D1296="","",TRIM(MANAGER_PLAN!H1296&amp;" "&amp;MANAGER_PLAN!I1296))</f>
        <v/>
      </c>
      <c r="G1296">
        <f>IF($D1296="","",MANAGER_PLAN!J1296)</f>
        <v/>
      </c>
      <c r="H1296">
        <f>IF($D1296="","",MANAGER_PLAN!K1296)</f>
        <v/>
      </c>
      <c r="I1296">
        <f>IF($D1296="","",TRIM(IF(MANAGER_PLAN!N1296&lt;&gt;"","LOS: "&amp;MANAGER_PLAN!N1296&amp;" ","")&amp;IF(MANAGER_PLAN!O1296&lt;&gt;"","LOT: "&amp;MANAGER_PLAN!O1296,"")))</f>
        <v/>
      </c>
      <c r="J1296">
        <f>IF($D1296="","",IFERROR(VLOOKUP($D1296,POS_MASTER!$A:$AK,37,FALSE),""))</f>
        <v/>
      </c>
    </row>
    <row r="1297">
      <c r="A1297">
        <f>IF($D1297="","",MANAGER_PLAN!B1297)</f>
        <v/>
      </c>
      <c r="B1297">
        <f>IF($D1297="","",MANAGER_PLAN!C1297)</f>
        <v/>
      </c>
      <c r="C1297">
        <f>IF(MANAGER_PLAN!E1297="","",MANAGER_PLAN!D1297)</f>
        <v/>
      </c>
      <c r="D1297">
        <f>IF(MANAGER_PLAN!E1297="","",MANAGER_PLAN!E1297)</f>
        <v/>
      </c>
      <c r="E1297">
        <f>IF($D1297="","",MANAGER_PLAN!G1297)</f>
        <v/>
      </c>
      <c r="F1297">
        <f>IF($D1297="","",TRIM(MANAGER_PLAN!H1297&amp;" "&amp;MANAGER_PLAN!I1297))</f>
        <v/>
      </c>
      <c r="G1297">
        <f>IF($D1297="","",MANAGER_PLAN!J1297)</f>
        <v/>
      </c>
      <c r="H1297">
        <f>IF($D1297="","",MANAGER_PLAN!K1297)</f>
        <v/>
      </c>
      <c r="I1297">
        <f>IF($D1297="","",TRIM(IF(MANAGER_PLAN!N1297&lt;&gt;"","LOS: "&amp;MANAGER_PLAN!N1297&amp;" ","")&amp;IF(MANAGER_PLAN!O1297&lt;&gt;"","LOT: "&amp;MANAGER_PLAN!O1297,"")))</f>
        <v/>
      </c>
      <c r="J1297">
        <f>IF($D1297="","",IFERROR(VLOOKUP($D1297,POS_MASTER!$A:$AK,37,FALSE),""))</f>
        <v/>
      </c>
    </row>
    <row r="1298">
      <c r="A1298">
        <f>IF($D1298="","",MANAGER_PLAN!B1298)</f>
        <v/>
      </c>
      <c r="B1298">
        <f>IF($D1298="","",MANAGER_PLAN!C1298)</f>
        <v/>
      </c>
      <c r="C1298">
        <f>IF(MANAGER_PLAN!E1298="","",MANAGER_PLAN!D1298)</f>
        <v/>
      </c>
      <c r="D1298">
        <f>IF(MANAGER_PLAN!E1298="","",MANAGER_PLAN!E1298)</f>
        <v/>
      </c>
      <c r="E1298">
        <f>IF($D1298="","",MANAGER_PLAN!G1298)</f>
        <v/>
      </c>
      <c r="F1298">
        <f>IF($D1298="","",TRIM(MANAGER_PLAN!H1298&amp;" "&amp;MANAGER_PLAN!I1298))</f>
        <v/>
      </c>
      <c r="G1298">
        <f>IF($D1298="","",MANAGER_PLAN!J1298)</f>
        <v/>
      </c>
      <c r="H1298">
        <f>IF($D1298="","",MANAGER_PLAN!K1298)</f>
        <v/>
      </c>
      <c r="I1298">
        <f>IF($D1298="","",TRIM(IF(MANAGER_PLAN!N1298&lt;&gt;"","LOS: "&amp;MANAGER_PLAN!N1298&amp;" ","")&amp;IF(MANAGER_PLAN!O1298&lt;&gt;"","LOT: "&amp;MANAGER_PLAN!O1298,"")))</f>
        <v/>
      </c>
      <c r="J1298">
        <f>IF($D1298="","",IFERROR(VLOOKUP($D1298,POS_MASTER!$A:$AK,37,FALSE),""))</f>
        <v/>
      </c>
    </row>
    <row r="1299">
      <c r="A1299">
        <f>IF($D1299="","",MANAGER_PLAN!B1299)</f>
        <v/>
      </c>
      <c r="B1299">
        <f>IF($D1299="","",MANAGER_PLAN!C1299)</f>
        <v/>
      </c>
      <c r="C1299">
        <f>IF(MANAGER_PLAN!E1299="","",MANAGER_PLAN!D1299)</f>
        <v/>
      </c>
      <c r="D1299">
        <f>IF(MANAGER_PLAN!E1299="","",MANAGER_PLAN!E1299)</f>
        <v/>
      </c>
      <c r="E1299">
        <f>IF($D1299="","",MANAGER_PLAN!G1299)</f>
        <v/>
      </c>
      <c r="F1299">
        <f>IF($D1299="","",TRIM(MANAGER_PLAN!H1299&amp;" "&amp;MANAGER_PLAN!I1299))</f>
        <v/>
      </c>
      <c r="G1299">
        <f>IF($D1299="","",MANAGER_PLAN!J1299)</f>
        <v/>
      </c>
      <c r="H1299">
        <f>IF($D1299="","",MANAGER_PLAN!K1299)</f>
        <v/>
      </c>
      <c r="I1299">
        <f>IF($D1299="","",TRIM(IF(MANAGER_PLAN!N1299&lt;&gt;"","LOS: "&amp;MANAGER_PLAN!N1299&amp;" ","")&amp;IF(MANAGER_PLAN!O1299&lt;&gt;"","LOT: "&amp;MANAGER_PLAN!O1299,"")))</f>
        <v/>
      </c>
      <c r="J1299">
        <f>IF($D1299="","",IFERROR(VLOOKUP($D1299,POS_MASTER!$A:$AK,37,FALSE),""))</f>
        <v/>
      </c>
    </row>
    <row r="1300">
      <c r="A1300">
        <f>IF($D1300="","",MANAGER_PLAN!B1300)</f>
        <v/>
      </c>
      <c r="B1300">
        <f>IF($D1300="","",MANAGER_PLAN!C1300)</f>
        <v/>
      </c>
      <c r="C1300">
        <f>IF(MANAGER_PLAN!E1300="","",MANAGER_PLAN!D1300)</f>
        <v/>
      </c>
      <c r="D1300">
        <f>IF(MANAGER_PLAN!E1300="","",MANAGER_PLAN!E1300)</f>
        <v/>
      </c>
      <c r="E1300">
        <f>IF($D1300="","",MANAGER_PLAN!G1300)</f>
        <v/>
      </c>
      <c r="F1300">
        <f>IF($D1300="","",TRIM(MANAGER_PLAN!H1300&amp;" "&amp;MANAGER_PLAN!I1300))</f>
        <v/>
      </c>
      <c r="G1300">
        <f>IF($D1300="","",MANAGER_PLAN!J1300)</f>
        <v/>
      </c>
      <c r="H1300">
        <f>IF($D1300="","",MANAGER_PLAN!K1300)</f>
        <v/>
      </c>
      <c r="I1300">
        <f>IF($D1300="","",TRIM(IF(MANAGER_PLAN!N1300&lt;&gt;"","LOS: "&amp;MANAGER_PLAN!N1300&amp;" ","")&amp;IF(MANAGER_PLAN!O1300&lt;&gt;"","LOT: "&amp;MANAGER_PLAN!O1300,"")))</f>
        <v/>
      </c>
      <c r="J1300">
        <f>IF($D1300="","",IFERROR(VLOOKUP($D1300,POS_MASTER!$A:$AK,37,FALSE),""))</f>
        <v/>
      </c>
    </row>
    <row r="1301">
      <c r="A1301">
        <f>IF($D1301="","",MANAGER_PLAN!B1301)</f>
        <v/>
      </c>
      <c r="B1301">
        <f>IF($D1301="","",MANAGER_PLAN!C1301)</f>
        <v/>
      </c>
      <c r="C1301">
        <f>IF(MANAGER_PLAN!E1301="","",MANAGER_PLAN!D1301)</f>
        <v/>
      </c>
      <c r="D1301">
        <f>IF(MANAGER_PLAN!E1301="","",MANAGER_PLAN!E1301)</f>
        <v/>
      </c>
      <c r="E1301">
        <f>IF($D1301="","",MANAGER_PLAN!G1301)</f>
        <v/>
      </c>
      <c r="F1301">
        <f>IF($D1301="","",TRIM(MANAGER_PLAN!H1301&amp;" "&amp;MANAGER_PLAN!I1301))</f>
        <v/>
      </c>
      <c r="G1301">
        <f>IF($D1301="","",MANAGER_PLAN!J1301)</f>
        <v/>
      </c>
      <c r="H1301">
        <f>IF($D1301="","",MANAGER_PLAN!K1301)</f>
        <v/>
      </c>
      <c r="I1301">
        <f>IF($D1301="","",TRIM(IF(MANAGER_PLAN!N1301&lt;&gt;"","LOS: "&amp;MANAGER_PLAN!N1301&amp;" ","")&amp;IF(MANAGER_PLAN!O1301&lt;&gt;"","LOT: "&amp;MANAGER_PLAN!O1301,"")))</f>
        <v/>
      </c>
      <c r="J1301">
        <f>IF($D1301="","",IFERROR(VLOOKUP($D1301,POS_MASTER!$A:$AK,37,FALSE),""))</f>
        <v/>
      </c>
    </row>
    <row r="1302">
      <c r="A1302">
        <f>IF($D1302="","",MANAGER_PLAN!B1302)</f>
        <v/>
      </c>
      <c r="B1302">
        <f>IF($D1302="","",MANAGER_PLAN!C1302)</f>
        <v/>
      </c>
      <c r="C1302">
        <f>IF(MANAGER_PLAN!E1302="","",MANAGER_PLAN!D1302)</f>
        <v/>
      </c>
      <c r="D1302">
        <f>IF(MANAGER_PLAN!E1302="","",MANAGER_PLAN!E1302)</f>
        <v/>
      </c>
      <c r="E1302">
        <f>IF($D1302="","",MANAGER_PLAN!G1302)</f>
        <v/>
      </c>
      <c r="F1302">
        <f>IF($D1302="","",TRIM(MANAGER_PLAN!H1302&amp;" "&amp;MANAGER_PLAN!I1302))</f>
        <v/>
      </c>
      <c r="G1302">
        <f>IF($D1302="","",MANAGER_PLAN!J1302)</f>
        <v/>
      </c>
      <c r="H1302">
        <f>IF($D1302="","",MANAGER_PLAN!K1302)</f>
        <v/>
      </c>
      <c r="I1302">
        <f>IF($D1302="","",TRIM(IF(MANAGER_PLAN!N1302&lt;&gt;"","LOS: "&amp;MANAGER_PLAN!N1302&amp;" ","")&amp;IF(MANAGER_PLAN!O1302&lt;&gt;"","LOT: "&amp;MANAGER_PLAN!O1302,"")))</f>
        <v/>
      </c>
      <c r="J1302">
        <f>IF($D1302="","",IFERROR(VLOOKUP($D1302,POS_MASTER!$A:$AK,37,FALSE),""))</f>
        <v/>
      </c>
    </row>
    <row r="1303">
      <c r="A1303">
        <f>IF($D1303="","",MANAGER_PLAN!B1303)</f>
        <v/>
      </c>
      <c r="B1303">
        <f>IF($D1303="","",MANAGER_PLAN!C1303)</f>
        <v/>
      </c>
      <c r="C1303">
        <f>IF(MANAGER_PLAN!E1303="","",MANAGER_PLAN!D1303)</f>
        <v/>
      </c>
      <c r="D1303">
        <f>IF(MANAGER_PLAN!E1303="","",MANAGER_PLAN!E1303)</f>
        <v/>
      </c>
      <c r="E1303">
        <f>IF($D1303="","",MANAGER_PLAN!G1303)</f>
        <v/>
      </c>
      <c r="F1303">
        <f>IF($D1303="","",TRIM(MANAGER_PLAN!H1303&amp;" "&amp;MANAGER_PLAN!I1303))</f>
        <v/>
      </c>
      <c r="G1303">
        <f>IF($D1303="","",MANAGER_PLAN!J1303)</f>
        <v/>
      </c>
      <c r="H1303">
        <f>IF($D1303="","",MANAGER_PLAN!K1303)</f>
        <v/>
      </c>
      <c r="I1303">
        <f>IF($D1303="","",TRIM(IF(MANAGER_PLAN!N1303&lt;&gt;"","LOS: "&amp;MANAGER_PLAN!N1303&amp;" ","")&amp;IF(MANAGER_PLAN!O1303&lt;&gt;"","LOT: "&amp;MANAGER_PLAN!O1303,"")))</f>
        <v/>
      </c>
      <c r="J1303">
        <f>IF($D1303="","",IFERROR(VLOOKUP($D1303,POS_MASTER!$A:$AK,37,FALSE),""))</f>
        <v/>
      </c>
    </row>
    <row r="1304">
      <c r="A1304">
        <f>IF($D1304="","",MANAGER_PLAN!B1304)</f>
        <v/>
      </c>
      <c r="B1304">
        <f>IF($D1304="","",MANAGER_PLAN!C1304)</f>
        <v/>
      </c>
      <c r="C1304">
        <f>IF(MANAGER_PLAN!E1304="","",MANAGER_PLAN!D1304)</f>
        <v/>
      </c>
      <c r="D1304">
        <f>IF(MANAGER_PLAN!E1304="","",MANAGER_PLAN!E1304)</f>
        <v/>
      </c>
      <c r="E1304">
        <f>IF($D1304="","",MANAGER_PLAN!G1304)</f>
        <v/>
      </c>
      <c r="F1304">
        <f>IF($D1304="","",TRIM(MANAGER_PLAN!H1304&amp;" "&amp;MANAGER_PLAN!I1304))</f>
        <v/>
      </c>
      <c r="G1304">
        <f>IF($D1304="","",MANAGER_PLAN!J1304)</f>
        <v/>
      </c>
      <c r="H1304">
        <f>IF($D1304="","",MANAGER_PLAN!K1304)</f>
        <v/>
      </c>
      <c r="I1304">
        <f>IF($D1304="","",TRIM(IF(MANAGER_PLAN!N1304&lt;&gt;"","LOS: "&amp;MANAGER_PLAN!N1304&amp;" ","")&amp;IF(MANAGER_PLAN!O1304&lt;&gt;"","LOT: "&amp;MANAGER_PLAN!O1304,"")))</f>
        <v/>
      </c>
      <c r="J1304">
        <f>IF($D1304="","",IFERROR(VLOOKUP($D1304,POS_MASTER!$A:$AK,37,FALSE),""))</f>
        <v/>
      </c>
    </row>
    <row r="1305">
      <c r="A1305">
        <f>IF($D1305="","",MANAGER_PLAN!B1305)</f>
        <v/>
      </c>
      <c r="B1305">
        <f>IF($D1305="","",MANAGER_PLAN!C1305)</f>
        <v/>
      </c>
      <c r="C1305">
        <f>IF(MANAGER_PLAN!E1305="","",MANAGER_PLAN!D1305)</f>
        <v/>
      </c>
      <c r="D1305">
        <f>IF(MANAGER_PLAN!E1305="","",MANAGER_PLAN!E1305)</f>
        <v/>
      </c>
      <c r="E1305">
        <f>IF($D1305="","",MANAGER_PLAN!G1305)</f>
        <v/>
      </c>
      <c r="F1305">
        <f>IF($D1305="","",TRIM(MANAGER_PLAN!H1305&amp;" "&amp;MANAGER_PLAN!I1305))</f>
        <v/>
      </c>
      <c r="G1305">
        <f>IF($D1305="","",MANAGER_PLAN!J1305)</f>
        <v/>
      </c>
      <c r="H1305">
        <f>IF($D1305="","",MANAGER_PLAN!K1305)</f>
        <v/>
      </c>
      <c r="I1305">
        <f>IF($D1305="","",TRIM(IF(MANAGER_PLAN!N1305&lt;&gt;"","LOS: "&amp;MANAGER_PLAN!N1305&amp;" ","")&amp;IF(MANAGER_PLAN!O1305&lt;&gt;"","LOT: "&amp;MANAGER_PLAN!O1305,"")))</f>
        <v/>
      </c>
      <c r="J1305">
        <f>IF($D1305="","",IFERROR(VLOOKUP($D1305,POS_MASTER!$A:$AK,37,FALSE),""))</f>
        <v/>
      </c>
    </row>
    <row r="1306">
      <c r="A1306">
        <f>IF($D1306="","",MANAGER_PLAN!B1306)</f>
        <v/>
      </c>
      <c r="B1306">
        <f>IF($D1306="","",MANAGER_PLAN!C1306)</f>
        <v/>
      </c>
      <c r="C1306">
        <f>IF(MANAGER_PLAN!E1306="","",MANAGER_PLAN!D1306)</f>
        <v/>
      </c>
      <c r="D1306">
        <f>IF(MANAGER_PLAN!E1306="","",MANAGER_PLAN!E1306)</f>
        <v/>
      </c>
      <c r="E1306">
        <f>IF($D1306="","",MANAGER_PLAN!G1306)</f>
        <v/>
      </c>
      <c r="F1306">
        <f>IF($D1306="","",TRIM(MANAGER_PLAN!H1306&amp;" "&amp;MANAGER_PLAN!I1306))</f>
        <v/>
      </c>
      <c r="G1306">
        <f>IF($D1306="","",MANAGER_PLAN!J1306)</f>
        <v/>
      </c>
      <c r="H1306">
        <f>IF($D1306="","",MANAGER_PLAN!K1306)</f>
        <v/>
      </c>
      <c r="I1306">
        <f>IF($D1306="","",TRIM(IF(MANAGER_PLAN!N1306&lt;&gt;"","LOS: "&amp;MANAGER_PLAN!N1306&amp;" ","")&amp;IF(MANAGER_PLAN!O1306&lt;&gt;"","LOT: "&amp;MANAGER_PLAN!O1306,"")))</f>
        <v/>
      </c>
      <c r="J1306">
        <f>IF($D1306="","",IFERROR(VLOOKUP($D1306,POS_MASTER!$A:$AK,37,FALSE),""))</f>
        <v/>
      </c>
    </row>
    <row r="1307">
      <c r="A1307">
        <f>IF($D1307="","",MANAGER_PLAN!B1307)</f>
        <v/>
      </c>
      <c r="B1307">
        <f>IF($D1307="","",MANAGER_PLAN!C1307)</f>
        <v/>
      </c>
      <c r="C1307">
        <f>IF(MANAGER_PLAN!E1307="","",MANAGER_PLAN!D1307)</f>
        <v/>
      </c>
      <c r="D1307">
        <f>IF(MANAGER_PLAN!E1307="","",MANAGER_PLAN!E1307)</f>
        <v/>
      </c>
      <c r="E1307">
        <f>IF($D1307="","",MANAGER_PLAN!G1307)</f>
        <v/>
      </c>
      <c r="F1307">
        <f>IF($D1307="","",TRIM(MANAGER_PLAN!H1307&amp;" "&amp;MANAGER_PLAN!I1307))</f>
        <v/>
      </c>
      <c r="G1307">
        <f>IF($D1307="","",MANAGER_PLAN!J1307)</f>
        <v/>
      </c>
      <c r="H1307">
        <f>IF($D1307="","",MANAGER_PLAN!K1307)</f>
        <v/>
      </c>
      <c r="I1307">
        <f>IF($D1307="","",TRIM(IF(MANAGER_PLAN!N1307&lt;&gt;"","LOS: "&amp;MANAGER_PLAN!N1307&amp;" ","")&amp;IF(MANAGER_PLAN!O1307&lt;&gt;"","LOT: "&amp;MANAGER_PLAN!O1307,"")))</f>
        <v/>
      </c>
      <c r="J1307">
        <f>IF($D1307="","",IFERROR(VLOOKUP($D1307,POS_MASTER!$A:$AK,37,FALSE),""))</f>
        <v/>
      </c>
    </row>
    <row r="1308">
      <c r="A1308">
        <f>IF($D1308="","",MANAGER_PLAN!B1308)</f>
        <v/>
      </c>
      <c r="B1308">
        <f>IF($D1308="","",MANAGER_PLAN!C1308)</f>
        <v/>
      </c>
      <c r="C1308">
        <f>IF(MANAGER_PLAN!E1308="","",MANAGER_PLAN!D1308)</f>
        <v/>
      </c>
      <c r="D1308">
        <f>IF(MANAGER_PLAN!E1308="","",MANAGER_PLAN!E1308)</f>
        <v/>
      </c>
      <c r="E1308">
        <f>IF($D1308="","",MANAGER_PLAN!G1308)</f>
        <v/>
      </c>
      <c r="F1308">
        <f>IF($D1308="","",TRIM(MANAGER_PLAN!H1308&amp;" "&amp;MANAGER_PLAN!I1308))</f>
        <v/>
      </c>
      <c r="G1308">
        <f>IF($D1308="","",MANAGER_PLAN!J1308)</f>
        <v/>
      </c>
      <c r="H1308">
        <f>IF($D1308="","",MANAGER_PLAN!K1308)</f>
        <v/>
      </c>
      <c r="I1308">
        <f>IF($D1308="","",TRIM(IF(MANAGER_PLAN!N1308&lt;&gt;"","LOS: "&amp;MANAGER_PLAN!N1308&amp;" ","")&amp;IF(MANAGER_PLAN!O1308&lt;&gt;"","LOT: "&amp;MANAGER_PLAN!O1308,"")))</f>
        <v/>
      </c>
      <c r="J1308">
        <f>IF($D1308="","",IFERROR(VLOOKUP($D1308,POS_MASTER!$A:$AK,37,FALSE),""))</f>
        <v/>
      </c>
    </row>
    <row r="1309">
      <c r="A1309">
        <f>IF($D1309="","",MANAGER_PLAN!B1309)</f>
        <v/>
      </c>
      <c r="B1309">
        <f>IF($D1309="","",MANAGER_PLAN!C1309)</f>
        <v/>
      </c>
      <c r="C1309">
        <f>IF(MANAGER_PLAN!E1309="","",MANAGER_PLAN!D1309)</f>
        <v/>
      </c>
      <c r="D1309">
        <f>IF(MANAGER_PLAN!E1309="","",MANAGER_PLAN!E1309)</f>
        <v/>
      </c>
      <c r="E1309">
        <f>IF($D1309="","",MANAGER_PLAN!G1309)</f>
        <v/>
      </c>
      <c r="F1309">
        <f>IF($D1309="","",TRIM(MANAGER_PLAN!H1309&amp;" "&amp;MANAGER_PLAN!I1309))</f>
        <v/>
      </c>
      <c r="G1309">
        <f>IF($D1309="","",MANAGER_PLAN!J1309)</f>
        <v/>
      </c>
      <c r="H1309">
        <f>IF($D1309="","",MANAGER_PLAN!K1309)</f>
        <v/>
      </c>
      <c r="I1309">
        <f>IF($D1309="","",TRIM(IF(MANAGER_PLAN!N1309&lt;&gt;"","LOS: "&amp;MANAGER_PLAN!N1309&amp;" ","")&amp;IF(MANAGER_PLAN!O1309&lt;&gt;"","LOT: "&amp;MANAGER_PLAN!O1309,"")))</f>
        <v/>
      </c>
      <c r="J1309">
        <f>IF($D1309="","",IFERROR(VLOOKUP($D1309,POS_MASTER!$A:$AK,37,FALSE),""))</f>
        <v/>
      </c>
    </row>
    <row r="1310">
      <c r="A1310">
        <f>IF($D1310="","",MANAGER_PLAN!B1310)</f>
        <v/>
      </c>
      <c r="B1310">
        <f>IF($D1310="","",MANAGER_PLAN!C1310)</f>
        <v/>
      </c>
      <c r="C1310">
        <f>IF(MANAGER_PLAN!E1310="","",MANAGER_PLAN!D1310)</f>
        <v/>
      </c>
      <c r="D1310">
        <f>IF(MANAGER_PLAN!E1310="","",MANAGER_PLAN!E1310)</f>
        <v/>
      </c>
      <c r="E1310">
        <f>IF($D1310="","",MANAGER_PLAN!G1310)</f>
        <v/>
      </c>
      <c r="F1310">
        <f>IF($D1310="","",TRIM(MANAGER_PLAN!H1310&amp;" "&amp;MANAGER_PLAN!I1310))</f>
        <v/>
      </c>
      <c r="G1310">
        <f>IF($D1310="","",MANAGER_PLAN!J1310)</f>
        <v/>
      </c>
      <c r="H1310">
        <f>IF($D1310="","",MANAGER_PLAN!K1310)</f>
        <v/>
      </c>
      <c r="I1310">
        <f>IF($D1310="","",TRIM(IF(MANAGER_PLAN!N1310&lt;&gt;"","LOS: "&amp;MANAGER_PLAN!N1310&amp;" ","")&amp;IF(MANAGER_PLAN!O1310&lt;&gt;"","LOT: "&amp;MANAGER_PLAN!O1310,"")))</f>
        <v/>
      </c>
      <c r="J1310">
        <f>IF($D1310="","",IFERROR(VLOOKUP($D1310,POS_MASTER!$A:$AK,37,FALSE),""))</f>
        <v/>
      </c>
    </row>
    <row r="1311">
      <c r="A1311">
        <f>IF($D1311="","",MANAGER_PLAN!B1311)</f>
        <v/>
      </c>
      <c r="B1311">
        <f>IF($D1311="","",MANAGER_PLAN!C1311)</f>
        <v/>
      </c>
      <c r="C1311">
        <f>IF(MANAGER_PLAN!E1311="","",MANAGER_PLAN!D1311)</f>
        <v/>
      </c>
      <c r="D1311">
        <f>IF(MANAGER_PLAN!E1311="","",MANAGER_PLAN!E1311)</f>
        <v/>
      </c>
      <c r="E1311">
        <f>IF($D1311="","",MANAGER_PLAN!G1311)</f>
        <v/>
      </c>
      <c r="F1311">
        <f>IF($D1311="","",TRIM(MANAGER_PLAN!H1311&amp;" "&amp;MANAGER_PLAN!I1311))</f>
        <v/>
      </c>
      <c r="G1311">
        <f>IF($D1311="","",MANAGER_PLAN!J1311)</f>
        <v/>
      </c>
      <c r="H1311">
        <f>IF($D1311="","",MANAGER_PLAN!K1311)</f>
        <v/>
      </c>
      <c r="I1311">
        <f>IF($D1311="","",TRIM(IF(MANAGER_PLAN!N1311&lt;&gt;"","LOS: "&amp;MANAGER_PLAN!N1311&amp;" ","")&amp;IF(MANAGER_PLAN!O1311&lt;&gt;"","LOT: "&amp;MANAGER_PLAN!O1311,"")))</f>
        <v/>
      </c>
      <c r="J1311">
        <f>IF($D1311="","",IFERROR(VLOOKUP($D1311,POS_MASTER!$A:$AK,37,FALSE),""))</f>
        <v/>
      </c>
    </row>
    <row r="1312">
      <c r="A1312">
        <f>IF($D1312="","",MANAGER_PLAN!B1312)</f>
        <v/>
      </c>
      <c r="B1312">
        <f>IF($D1312="","",MANAGER_PLAN!C1312)</f>
        <v/>
      </c>
      <c r="C1312">
        <f>IF(MANAGER_PLAN!E1312="","",MANAGER_PLAN!D1312)</f>
        <v/>
      </c>
      <c r="D1312">
        <f>IF(MANAGER_PLAN!E1312="","",MANAGER_PLAN!E1312)</f>
        <v/>
      </c>
      <c r="E1312">
        <f>IF($D1312="","",MANAGER_PLAN!G1312)</f>
        <v/>
      </c>
      <c r="F1312">
        <f>IF($D1312="","",TRIM(MANAGER_PLAN!H1312&amp;" "&amp;MANAGER_PLAN!I1312))</f>
        <v/>
      </c>
      <c r="G1312">
        <f>IF($D1312="","",MANAGER_PLAN!J1312)</f>
        <v/>
      </c>
      <c r="H1312">
        <f>IF($D1312="","",MANAGER_PLAN!K1312)</f>
        <v/>
      </c>
      <c r="I1312">
        <f>IF($D1312="","",TRIM(IF(MANAGER_PLAN!N1312&lt;&gt;"","LOS: "&amp;MANAGER_PLAN!N1312&amp;" ","")&amp;IF(MANAGER_PLAN!O1312&lt;&gt;"","LOT: "&amp;MANAGER_PLAN!O1312,"")))</f>
        <v/>
      </c>
      <c r="J1312">
        <f>IF($D1312="","",IFERROR(VLOOKUP($D1312,POS_MASTER!$A:$AK,37,FALSE),""))</f>
        <v/>
      </c>
    </row>
    <row r="1313">
      <c r="A1313">
        <f>IF($D1313="","",MANAGER_PLAN!B1313)</f>
        <v/>
      </c>
      <c r="B1313">
        <f>IF($D1313="","",MANAGER_PLAN!C1313)</f>
        <v/>
      </c>
      <c r="C1313">
        <f>IF(MANAGER_PLAN!E1313="","",MANAGER_PLAN!D1313)</f>
        <v/>
      </c>
      <c r="D1313">
        <f>IF(MANAGER_PLAN!E1313="","",MANAGER_PLAN!E1313)</f>
        <v/>
      </c>
      <c r="E1313">
        <f>IF($D1313="","",MANAGER_PLAN!G1313)</f>
        <v/>
      </c>
      <c r="F1313">
        <f>IF($D1313="","",TRIM(MANAGER_PLAN!H1313&amp;" "&amp;MANAGER_PLAN!I1313))</f>
        <v/>
      </c>
      <c r="G1313">
        <f>IF($D1313="","",MANAGER_PLAN!J1313)</f>
        <v/>
      </c>
      <c r="H1313">
        <f>IF($D1313="","",MANAGER_PLAN!K1313)</f>
        <v/>
      </c>
      <c r="I1313">
        <f>IF($D1313="","",TRIM(IF(MANAGER_PLAN!N1313&lt;&gt;"","LOS: "&amp;MANAGER_PLAN!N1313&amp;" ","")&amp;IF(MANAGER_PLAN!O1313&lt;&gt;"","LOT: "&amp;MANAGER_PLAN!O1313,"")))</f>
        <v/>
      </c>
      <c r="J1313">
        <f>IF($D1313="","",IFERROR(VLOOKUP($D1313,POS_MASTER!$A:$AK,37,FALSE),""))</f>
        <v/>
      </c>
    </row>
    <row r="1314">
      <c r="A1314">
        <f>IF($D1314="","",MANAGER_PLAN!B1314)</f>
        <v/>
      </c>
      <c r="B1314">
        <f>IF($D1314="","",MANAGER_PLAN!C1314)</f>
        <v/>
      </c>
      <c r="C1314">
        <f>IF(MANAGER_PLAN!E1314="","",MANAGER_PLAN!D1314)</f>
        <v/>
      </c>
      <c r="D1314">
        <f>IF(MANAGER_PLAN!E1314="","",MANAGER_PLAN!E1314)</f>
        <v/>
      </c>
      <c r="E1314">
        <f>IF($D1314="","",MANAGER_PLAN!G1314)</f>
        <v/>
      </c>
      <c r="F1314">
        <f>IF($D1314="","",TRIM(MANAGER_PLAN!H1314&amp;" "&amp;MANAGER_PLAN!I1314))</f>
        <v/>
      </c>
      <c r="G1314">
        <f>IF($D1314="","",MANAGER_PLAN!J1314)</f>
        <v/>
      </c>
      <c r="H1314">
        <f>IF($D1314="","",MANAGER_PLAN!K1314)</f>
        <v/>
      </c>
      <c r="I1314">
        <f>IF($D1314="","",TRIM(IF(MANAGER_PLAN!N1314&lt;&gt;"","LOS: "&amp;MANAGER_PLAN!N1314&amp;" ","")&amp;IF(MANAGER_PLAN!O1314&lt;&gt;"","LOT: "&amp;MANAGER_PLAN!O1314,"")))</f>
        <v/>
      </c>
      <c r="J1314">
        <f>IF($D1314="","",IFERROR(VLOOKUP($D1314,POS_MASTER!$A:$AK,37,FALSE),""))</f>
        <v/>
      </c>
    </row>
    <row r="1315">
      <c r="A1315">
        <f>IF($D1315="","",MANAGER_PLAN!B1315)</f>
        <v/>
      </c>
      <c r="B1315">
        <f>IF($D1315="","",MANAGER_PLAN!C1315)</f>
        <v/>
      </c>
      <c r="C1315">
        <f>IF(MANAGER_PLAN!E1315="","",MANAGER_PLAN!D1315)</f>
        <v/>
      </c>
      <c r="D1315">
        <f>IF(MANAGER_PLAN!E1315="","",MANAGER_PLAN!E1315)</f>
        <v/>
      </c>
      <c r="E1315">
        <f>IF($D1315="","",MANAGER_PLAN!G1315)</f>
        <v/>
      </c>
      <c r="F1315">
        <f>IF($D1315="","",TRIM(MANAGER_PLAN!H1315&amp;" "&amp;MANAGER_PLAN!I1315))</f>
        <v/>
      </c>
      <c r="G1315">
        <f>IF($D1315="","",MANAGER_PLAN!J1315)</f>
        <v/>
      </c>
      <c r="H1315">
        <f>IF($D1315="","",MANAGER_PLAN!K1315)</f>
        <v/>
      </c>
      <c r="I1315">
        <f>IF($D1315="","",TRIM(IF(MANAGER_PLAN!N1315&lt;&gt;"","LOS: "&amp;MANAGER_PLAN!N1315&amp;" ","")&amp;IF(MANAGER_PLAN!O1315&lt;&gt;"","LOT: "&amp;MANAGER_PLAN!O1315,"")))</f>
        <v/>
      </c>
      <c r="J1315">
        <f>IF($D1315="","",IFERROR(VLOOKUP($D1315,POS_MASTER!$A:$AK,37,FALSE),""))</f>
        <v/>
      </c>
    </row>
    <row r="1316">
      <c r="A1316">
        <f>IF($D1316="","",MANAGER_PLAN!B1316)</f>
        <v/>
      </c>
      <c r="B1316">
        <f>IF($D1316="","",MANAGER_PLAN!C1316)</f>
        <v/>
      </c>
      <c r="C1316">
        <f>IF(MANAGER_PLAN!E1316="","",MANAGER_PLAN!D1316)</f>
        <v/>
      </c>
      <c r="D1316">
        <f>IF(MANAGER_PLAN!E1316="","",MANAGER_PLAN!E1316)</f>
        <v/>
      </c>
      <c r="E1316">
        <f>IF($D1316="","",MANAGER_PLAN!G1316)</f>
        <v/>
      </c>
      <c r="F1316">
        <f>IF($D1316="","",TRIM(MANAGER_PLAN!H1316&amp;" "&amp;MANAGER_PLAN!I1316))</f>
        <v/>
      </c>
      <c r="G1316">
        <f>IF($D1316="","",MANAGER_PLAN!J1316)</f>
        <v/>
      </c>
      <c r="H1316">
        <f>IF($D1316="","",MANAGER_PLAN!K1316)</f>
        <v/>
      </c>
      <c r="I1316">
        <f>IF($D1316="","",TRIM(IF(MANAGER_PLAN!N1316&lt;&gt;"","LOS: "&amp;MANAGER_PLAN!N1316&amp;" ","")&amp;IF(MANAGER_PLAN!O1316&lt;&gt;"","LOT: "&amp;MANAGER_PLAN!O1316,"")))</f>
        <v/>
      </c>
      <c r="J1316">
        <f>IF($D1316="","",IFERROR(VLOOKUP($D1316,POS_MASTER!$A:$AK,37,FALSE),""))</f>
        <v/>
      </c>
    </row>
    <row r="1317">
      <c r="A1317">
        <f>IF($D1317="","",MANAGER_PLAN!B1317)</f>
        <v/>
      </c>
      <c r="B1317">
        <f>IF($D1317="","",MANAGER_PLAN!C1317)</f>
        <v/>
      </c>
      <c r="C1317">
        <f>IF(MANAGER_PLAN!E1317="","",MANAGER_PLAN!D1317)</f>
        <v/>
      </c>
      <c r="D1317">
        <f>IF(MANAGER_PLAN!E1317="","",MANAGER_PLAN!E1317)</f>
        <v/>
      </c>
      <c r="E1317">
        <f>IF($D1317="","",MANAGER_PLAN!G1317)</f>
        <v/>
      </c>
      <c r="F1317">
        <f>IF($D1317="","",TRIM(MANAGER_PLAN!H1317&amp;" "&amp;MANAGER_PLAN!I1317))</f>
        <v/>
      </c>
      <c r="G1317">
        <f>IF($D1317="","",MANAGER_PLAN!J1317)</f>
        <v/>
      </c>
      <c r="H1317">
        <f>IF($D1317="","",MANAGER_PLAN!K1317)</f>
        <v/>
      </c>
      <c r="I1317">
        <f>IF($D1317="","",TRIM(IF(MANAGER_PLAN!N1317&lt;&gt;"","LOS: "&amp;MANAGER_PLAN!N1317&amp;" ","")&amp;IF(MANAGER_PLAN!O1317&lt;&gt;"","LOT: "&amp;MANAGER_PLAN!O1317,"")))</f>
        <v/>
      </c>
      <c r="J1317">
        <f>IF($D1317="","",IFERROR(VLOOKUP($D1317,POS_MASTER!$A:$AK,37,FALSE),""))</f>
        <v/>
      </c>
    </row>
    <row r="1318">
      <c r="A1318">
        <f>IF($D1318="","",MANAGER_PLAN!B1318)</f>
        <v/>
      </c>
      <c r="B1318">
        <f>IF($D1318="","",MANAGER_PLAN!C1318)</f>
        <v/>
      </c>
      <c r="C1318">
        <f>IF(MANAGER_PLAN!E1318="","",MANAGER_PLAN!D1318)</f>
        <v/>
      </c>
      <c r="D1318">
        <f>IF(MANAGER_PLAN!E1318="","",MANAGER_PLAN!E1318)</f>
        <v/>
      </c>
      <c r="E1318">
        <f>IF($D1318="","",MANAGER_PLAN!G1318)</f>
        <v/>
      </c>
      <c r="F1318">
        <f>IF($D1318="","",TRIM(MANAGER_PLAN!H1318&amp;" "&amp;MANAGER_PLAN!I1318))</f>
        <v/>
      </c>
      <c r="G1318">
        <f>IF($D1318="","",MANAGER_PLAN!J1318)</f>
        <v/>
      </c>
      <c r="H1318">
        <f>IF($D1318="","",MANAGER_PLAN!K1318)</f>
        <v/>
      </c>
      <c r="I1318">
        <f>IF($D1318="","",TRIM(IF(MANAGER_PLAN!N1318&lt;&gt;"","LOS: "&amp;MANAGER_PLAN!N1318&amp;" ","")&amp;IF(MANAGER_PLAN!O1318&lt;&gt;"","LOT: "&amp;MANAGER_PLAN!O1318,"")))</f>
        <v/>
      </c>
      <c r="J1318">
        <f>IF($D1318="","",IFERROR(VLOOKUP($D1318,POS_MASTER!$A:$AK,37,FALSE),""))</f>
        <v/>
      </c>
    </row>
    <row r="1319">
      <c r="A1319">
        <f>IF($D1319="","",MANAGER_PLAN!B1319)</f>
        <v/>
      </c>
      <c r="B1319">
        <f>IF($D1319="","",MANAGER_PLAN!C1319)</f>
        <v/>
      </c>
      <c r="C1319">
        <f>IF(MANAGER_PLAN!E1319="","",MANAGER_PLAN!D1319)</f>
        <v/>
      </c>
      <c r="D1319">
        <f>IF(MANAGER_PLAN!E1319="","",MANAGER_PLAN!E1319)</f>
        <v/>
      </c>
      <c r="E1319">
        <f>IF($D1319="","",MANAGER_PLAN!G1319)</f>
        <v/>
      </c>
      <c r="F1319">
        <f>IF($D1319="","",TRIM(MANAGER_PLAN!H1319&amp;" "&amp;MANAGER_PLAN!I1319))</f>
        <v/>
      </c>
      <c r="G1319">
        <f>IF($D1319="","",MANAGER_PLAN!J1319)</f>
        <v/>
      </c>
      <c r="H1319">
        <f>IF($D1319="","",MANAGER_PLAN!K1319)</f>
        <v/>
      </c>
      <c r="I1319">
        <f>IF($D1319="","",TRIM(IF(MANAGER_PLAN!N1319&lt;&gt;"","LOS: "&amp;MANAGER_PLAN!N1319&amp;" ","")&amp;IF(MANAGER_PLAN!O1319&lt;&gt;"","LOT: "&amp;MANAGER_PLAN!O1319,"")))</f>
        <v/>
      </c>
      <c r="J1319">
        <f>IF($D1319="","",IFERROR(VLOOKUP($D1319,POS_MASTER!$A:$AK,37,FALSE),""))</f>
        <v/>
      </c>
    </row>
    <row r="1320">
      <c r="A1320">
        <f>IF($D1320="","",MANAGER_PLAN!B1320)</f>
        <v/>
      </c>
      <c r="B1320">
        <f>IF($D1320="","",MANAGER_PLAN!C1320)</f>
        <v/>
      </c>
      <c r="C1320">
        <f>IF(MANAGER_PLAN!E1320="","",MANAGER_PLAN!D1320)</f>
        <v/>
      </c>
      <c r="D1320">
        <f>IF(MANAGER_PLAN!E1320="","",MANAGER_PLAN!E1320)</f>
        <v/>
      </c>
      <c r="E1320">
        <f>IF($D1320="","",MANAGER_PLAN!G1320)</f>
        <v/>
      </c>
      <c r="F1320">
        <f>IF($D1320="","",TRIM(MANAGER_PLAN!H1320&amp;" "&amp;MANAGER_PLAN!I1320))</f>
        <v/>
      </c>
      <c r="G1320">
        <f>IF($D1320="","",MANAGER_PLAN!J1320)</f>
        <v/>
      </c>
      <c r="H1320">
        <f>IF($D1320="","",MANAGER_PLAN!K1320)</f>
        <v/>
      </c>
      <c r="I1320">
        <f>IF($D1320="","",TRIM(IF(MANAGER_PLAN!N1320&lt;&gt;"","LOS: "&amp;MANAGER_PLAN!N1320&amp;" ","")&amp;IF(MANAGER_PLAN!O1320&lt;&gt;"","LOT: "&amp;MANAGER_PLAN!O1320,"")))</f>
        <v/>
      </c>
      <c r="J1320">
        <f>IF($D1320="","",IFERROR(VLOOKUP($D1320,POS_MASTER!$A:$AK,37,FALSE),""))</f>
        <v/>
      </c>
    </row>
    <row r="1321">
      <c r="A1321">
        <f>IF($D1321="","",MANAGER_PLAN!B1321)</f>
        <v/>
      </c>
      <c r="B1321">
        <f>IF($D1321="","",MANAGER_PLAN!C1321)</f>
        <v/>
      </c>
      <c r="C1321">
        <f>IF(MANAGER_PLAN!E1321="","",MANAGER_PLAN!D1321)</f>
        <v/>
      </c>
      <c r="D1321">
        <f>IF(MANAGER_PLAN!E1321="","",MANAGER_PLAN!E1321)</f>
        <v/>
      </c>
      <c r="E1321">
        <f>IF($D1321="","",MANAGER_PLAN!G1321)</f>
        <v/>
      </c>
      <c r="F1321">
        <f>IF($D1321="","",TRIM(MANAGER_PLAN!H1321&amp;" "&amp;MANAGER_PLAN!I1321))</f>
        <v/>
      </c>
      <c r="G1321">
        <f>IF($D1321="","",MANAGER_PLAN!J1321)</f>
        <v/>
      </c>
      <c r="H1321">
        <f>IF($D1321="","",MANAGER_PLAN!K1321)</f>
        <v/>
      </c>
      <c r="I1321">
        <f>IF($D1321="","",TRIM(IF(MANAGER_PLAN!N1321&lt;&gt;"","LOS: "&amp;MANAGER_PLAN!N1321&amp;" ","")&amp;IF(MANAGER_PLAN!O1321&lt;&gt;"","LOT: "&amp;MANAGER_PLAN!O1321,"")))</f>
        <v/>
      </c>
      <c r="J1321">
        <f>IF($D1321="","",IFERROR(VLOOKUP($D1321,POS_MASTER!$A:$AK,37,FALSE),""))</f>
        <v/>
      </c>
    </row>
    <row r="1322">
      <c r="A1322">
        <f>IF($D1322="","",MANAGER_PLAN!B1322)</f>
        <v/>
      </c>
      <c r="B1322">
        <f>IF($D1322="","",MANAGER_PLAN!C1322)</f>
        <v/>
      </c>
      <c r="C1322">
        <f>IF(MANAGER_PLAN!E1322="","",MANAGER_PLAN!D1322)</f>
        <v/>
      </c>
      <c r="D1322">
        <f>IF(MANAGER_PLAN!E1322="","",MANAGER_PLAN!E1322)</f>
        <v/>
      </c>
      <c r="E1322">
        <f>IF($D1322="","",MANAGER_PLAN!G1322)</f>
        <v/>
      </c>
      <c r="F1322">
        <f>IF($D1322="","",TRIM(MANAGER_PLAN!H1322&amp;" "&amp;MANAGER_PLAN!I1322))</f>
        <v/>
      </c>
      <c r="G1322">
        <f>IF($D1322="","",MANAGER_PLAN!J1322)</f>
        <v/>
      </c>
      <c r="H1322">
        <f>IF($D1322="","",MANAGER_PLAN!K1322)</f>
        <v/>
      </c>
      <c r="I1322">
        <f>IF($D1322="","",TRIM(IF(MANAGER_PLAN!N1322&lt;&gt;"","LOS: "&amp;MANAGER_PLAN!N1322&amp;" ","")&amp;IF(MANAGER_PLAN!O1322&lt;&gt;"","LOT: "&amp;MANAGER_PLAN!O1322,"")))</f>
        <v/>
      </c>
      <c r="J1322">
        <f>IF($D1322="","",IFERROR(VLOOKUP($D1322,POS_MASTER!$A:$AK,37,FALSE),""))</f>
        <v/>
      </c>
    </row>
    <row r="1323">
      <c r="A1323">
        <f>IF($D1323="","",MANAGER_PLAN!B1323)</f>
        <v/>
      </c>
      <c r="B1323">
        <f>IF($D1323="","",MANAGER_PLAN!C1323)</f>
        <v/>
      </c>
      <c r="C1323">
        <f>IF(MANAGER_PLAN!E1323="","",MANAGER_PLAN!D1323)</f>
        <v/>
      </c>
      <c r="D1323">
        <f>IF(MANAGER_PLAN!E1323="","",MANAGER_PLAN!E1323)</f>
        <v/>
      </c>
      <c r="E1323">
        <f>IF($D1323="","",MANAGER_PLAN!G1323)</f>
        <v/>
      </c>
      <c r="F1323">
        <f>IF($D1323="","",TRIM(MANAGER_PLAN!H1323&amp;" "&amp;MANAGER_PLAN!I1323))</f>
        <v/>
      </c>
      <c r="G1323">
        <f>IF($D1323="","",MANAGER_PLAN!J1323)</f>
        <v/>
      </c>
      <c r="H1323">
        <f>IF($D1323="","",MANAGER_PLAN!K1323)</f>
        <v/>
      </c>
      <c r="I1323">
        <f>IF($D1323="","",TRIM(IF(MANAGER_PLAN!N1323&lt;&gt;"","LOS: "&amp;MANAGER_PLAN!N1323&amp;" ","")&amp;IF(MANAGER_PLAN!O1323&lt;&gt;"","LOT: "&amp;MANAGER_PLAN!O1323,"")))</f>
        <v/>
      </c>
      <c r="J1323">
        <f>IF($D1323="","",IFERROR(VLOOKUP($D1323,POS_MASTER!$A:$AK,37,FALSE),""))</f>
        <v/>
      </c>
    </row>
    <row r="1324">
      <c r="A1324">
        <f>IF($D1324="","",MANAGER_PLAN!B1324)</f>
        <v/>
      </c>
      <c r="B1324">
        <f>IF($D1324="","",MANAGER_PLAN!C1324)</f>
        <v/>
      </c>
      <c r="C1324">
        <f>IF(MANAGER_PLAN!E1324="","",MANAGER_PLAN!D1324)</f>
        <v/>
      </c>
      <c r="D1324">
        <f>IF(MANAGER_PLAN!E1324="","",MANAGER_PLAN!E1324)</f>
        <v/>
      </c>
      <c r="E1324">
        <f>IF($D1324="","",MANAGER_PLAN!G1324)</f>
        <v/>
      </c>
      <c r="F1324">
        <f>IF($D1324="","",TRIM(MANAGER_PLAN!H1324&amp;" "&amp;MANAGER_PLAN!I1324))</f>
        <v/>
      </c>
      <c r="G1324">
        <f>IF($D1324="","",MANAGER_PLAN!J1324)</f>
        <v/>
      </c>
      <c r="H1324">
        <f>IF($D1324="","",MANAGER_PLAN!K1324)</f>
        <v/>
      </c>
      <c r="I1324">
        <f>IF($D1324="","",TRIM(IF(MANAGER_PLAN!N1324&lt;&gt;"","LOS: "&amp;MANAGER_PLAN!N1324&amp;" ","")&amp;IF(MANAGER_PLAN!O1324&lt;&gt;"","LOT: "&amp;MANAGER_PLAN!O1324,"")))</f>
        <v/>
      </c>
      <c r="J1324">
        <f>IF($D1324="","",IFERROR(VLOOKUP($D1324,POS_MASTER!$A:$AK,37,FALSE),""))</f>
        <v/>
      </c>
    </row>
    <row r="1325">
      <c r="A1325">
        <f>IF($D1325="","",MANAGER_PLAN!B1325)</f>
        <v/>
      </c>
      <c r="B1325">
        <f>IF($D1325="","",MANAGER_PLAN!C1325)</f>
        <v/>
      </c>
      <c r="C1325">
        <f>IF(MANAGER_PLAN!E1325="","",MANAGER_PLAN!D1325)</f>
        <v/>
      </c>
      <c r="D1325">
        <f>IF(MANAGER_PLAN!E1325="","",MANAGER_PLAN!E1325)</f>
        <v/>
      </c>
      <c r="E1325">
        <f>IF($D1325="","",MANAGER_PLAN!G1325)</f>
        <v/>
      </c>
      <c r="F1325">
        <f>IF($D1325="","",TRIM(MANAGER_PLAN!H1325&amp;" "&amp;MANAGER_PLAN!I1325))</f>
        <v/>
      </c>
      <c r="G1325">
        <f>IF($D1325="","",MANAGER_PLAN!J1325)</f>
        <v/>
      </c>
      <c r="H1325">
        <f>IF($D1325="","",MANAGER_PLAN!K1325)</f>
        <v/>
      </c>
      <c r="I1325">
        <f>IF($D1325="","",TRIM(IF(MANAGER_PLAN!N1325&lt;&gt;"","LOS: "&amp;MANAGER_PLAN!N1325&amp;" ","")&amp;IF(MANAGER_PLAN!O1325&lt;&gt;"","LOT: "&amp;MANAGER_PLAN!O1325,"")))</f>
        <v/>
      </c>
      <c r="J1325">
        <f>IF($D1325="","",IFERROR(VLOOKUP($D1325,POS_MASTER!$A:$AK,37,FALSE),""))</f>
        <v/>
      </c>
    </row>
    <row r="1326">
      <c r="A1326">
        <f>IF($D1326="","",MANAGER_PLAN!B1326)</f>
        <v/>
      </c>
      <c r="B1326">
        <f>IF($D1326="","",MANAGER_PLAN!C1326)</f>
        <v/>
      </c>
      <c r="C1326">
        <f>IF(MANAGER_PLAN!E1326="","",MANAGER_PLAN!D1326)</f>
        <v/>
      </c>
      <c r="D1326">
        <f>IF(MANAGER_PLAN!E1326="","",MANAGER_PLAN!E1326)</f>
        <v/>
      </c>
      <c r="E1326">
        <f>IF($D1326="","",MANAGER_PLAN!G1326)</f>
        <v/>
      </c>
      <c r="F1326">
        <f>IF($D1326="","",TRIM(MANAGER_PLAN!H1326&amp;" "&amp;MANAGER_PLAN!I1326))</f>
        <v/>
      </c>
      <c r="G1326">
        <f>IF($D1326="","",MANAGER_PLAN!J1326)</f>
        <v/>
      </c>
      <c r="H1326">
        <f>IF($D1326="","",MANAGER_PLAN!K1326)</f>
        <v/>
      </c>
      <c r="I1326">
        <f>IF($D1326="","",TRIM(IF(MANAGER_PLAN!N1326&lt;&gt;"","LOS: "&amp;MANAGER_PLAN!N1326&amp;" ","")&amp;IF(MANAGER_PLAN!O1326&lt;&gt;"","LOT: "&amp;MANAGER_PLAN!O1326,"")))</f>
        <v/>
      </c>
      <c r="J1326">
        <f>IF($D1326="","",IFERROR(VLOOKUP($D1326,POS_MASTER!$A:$AK,37,FALSE),""))</f>
        <v/>
      </c>
    </row>
    <row r="1327">
      <c r="A1327">
        <f>IF($D1327="","",MANAGER_PLAN!B1327)</f>
        <v/>
      </c>
      <c r="B1327">
        <f>IF($D1327="","",MANAGER_PLAN!C1327)</f>
        <v/>
      </c>
      <c r="C1327">
        <f>IF(MANAGER_PLAN!E1327="","",MANAGER_PLAN!D1327)</f>
        <v/>
      </c>
      <c r="D1327">
        <f>IF(MANAGER_PLAN!E1327="","",MANAGER_PLAN!E1327)</f>
        <v/>
      </c>
      <c r="E1327">
        <f>IF($D1327="","",MANAGER_PLAN!G1327)</f>
        <v/>
      </c>
      <c r="F1327">
        <f>IF($D1327="","",TRIM(MANAGER_PLAN!H1327&amp;" "&amp;MANAGER_PLAN!I1327))</f>
        <v/>
      </c>
      <c r="G1327">
        <f>IF($D1327="","",MANAGER_PLAN!J1327)</f>
        <v/>
      </c>
      <c r="H1327">
        <f>IF($D1327="","",MANAGER_PLAN!K1327)</f>
        <v/>
      </c>
      <c r="I1327">
        <f>IF($D1327="","",TRIM(IF(MANAGER_PLAN!N1327&lt;&gt;"","LOS: "&amp;MANAGER_PLAN!N1327&amp;" ","")&amp;IF(MANAGER_PLAN!O1327&lt;&gt;"","LOT: "&amp;MANAGER_PLAN!O1327,"")))</f>
        <v/>
      </c>
      <c r="J1327">
        <f>IF($D1327="","",IFERROR(VLOOKUP($D1327,POS_MASTER!$A:$AK,37,FALSE),""))</f>
        <v/>
      </c>
    </row>
    <row r="1328">
      <c r="A1328">
        <f>IF($D1328="","",MANAGER_PLAN!B1328)</f>
        <v/>
      </c>
      <c r="B1328">
        <f>IF($D1328="","",MANAGER_PLAN!C1328)</f>
        <v/>
      </c>
      <c r="C1328">
        <f>IF(MANAGER_PLAN!E1328="","",MANAGER_PLAN!D1328)</f>
        <v/>
      </c>
      <c r="D1328">
        <f>IF(MANAGER_PLAN!E1328="","",MANAGER_PLAN!E1328)</f>
        <v/>
      </c>
      <c r="E1328">
        <f>IF($D1328="","",MANAGER_PLAN!G1328)</f>
        <v/>
      </c>
      <c r="F1328">
        <f>IF($D1328="","",TRIM(MANAGER_PLAN!H1328&amp;" "&amp;MANAGER_PLAN!I1328))</f>
        <v/>
      </c>
      <c r="G1328">
        <f>IF($D1328="","",MANAGER_PLAN!J1328)</f>
        <v/>
      </c>
      <c r="H1328">
        <f>IF($D1328="","",MANAGER_PLAN!K1328)</f>
        <v/>
      </c>
      <c r="I1328">
        <f>IF($D1328="","",TRIM(IF(MANAGER_PLAN!N1328&lt;&gt;"","LOS: "&amp;MANAGER_PLAN!N1328&amp;" ","")&amp;IF(MANAGER_PLAN!O1328&lt;&gt;"","LOT: "&amp;MANAGER_PLAN!O1328,"")))</f>
        <v/>
      </c>
      <c r="J1328">
        <f>IF($D1328="","",IFERROR(VLOOKUP($D1328,POS_MASTER!$A:$AK,37,FALSE),""))</f>
        <v/>
      </c>
    </row>
    <row r="1329">
      <c r="A1329">
        <f>IF($D1329="","",MANAGER_PLAN!B1329)</f>
        <v/>
      </c>
      <c r="B1329">
        <f>IF($D1329="","",MANAGER_PLAN!C1329)</f>
        <v/>
      </c>
      <c r="C1329">
        <f>IF(MANAGER_PLAN!E1329="","",MANAGER_PLAN!D1329)</f>
        <v/>
      </c>
      <c r="D1329">
        <f>IF(MANAGER_PLAN!E1329="","",MANAGER_PLAN!E1329)</f>
        <v/>
      </c>
      <c r="E1329">
        <f>IF($D1329="","",MANAGER_PLAN!G1329)</f>
        <v/>
      </c>
      <c r="F1329">
        <f>IF($D1329="","",TRIM(MANAGER_PLAN!H1329&amp;" "&amp;MANAGER_PLAN!I1329))</f>
        <v/>
      </c>
      <c r="G1329">
        <f>IF($D1329="","",MANAGER_PLAN!J1329)</f>
        <v/>
      </c>
      <c r="H1329">
        <f>IF($D1329="","",MANAGER_PLAN!K1329)</f>
        <v/>
      </c>
      <c r="I1329">
        <f>IF($D1329="","",TRIM(IF(MANAGER_PLAN!N1329&lt;&gt;"","LOS: "&amp;MANAGER_PLAN!N1329&amp;" ","")&amp;IF(MANAGER_PLAN!O1329&lt;&gt;"","LOT: "&amp;MANAGER_PLAN!O1329,"")))</f>
        <v/>
      </c>
      <c r="J1329">
        <f>IF($D1329="","",IFERROR(VLOOKUP($D1329,POS_MASTER!$A:$AK,37,FALSE),""))</f>
        <v/>
      </c>
    </row>
    <row r="1330">
      <c r="A1330">
        <f>IF($D1330="","",MANAGER_PLAN!B1330)</f>
        <v/>
      </c>
      <c r="B1330">
        <f>IF($D1330="","",MANAGER_PLAN!C1330)</f>
        <v/>
      </c>
      <c r="C1330">
        <f>IF(MANAGER_PLAN!E1330="","",MANAGER_PLAN!D1330)</f>
        <v/>
      </c>
      <c r="D1330">
        <f>IF(MANAGER_PLAN!E1330="","",MANAGER_PLAN!E1330)</f>
        <v/>
      </c>
      <c r="E1330">
        <f>IF($D1330="","",MANAGER_PLAN!G1330)</f>
        <v/>
      </c>
      <c r="F1330">
        <f>IF($D1330="","",TRIM(MANAGER_PLAN!H1330&amp;" "&amp;MANAGER_PLAN!I1330))</f>
        <v/>
      </c>
      <c r="G1330">
        <f>IF($D1330="","",MANAGER_PLAN!J1330)</f>
        <v/>
      </c>
      <c r="H1330">
        <f>IF($D1330="","",MANAGER_PLAN!K1330)</f>
        <v/>
      </c>
      <c r="I1330">
        <f>IF($D1330="","",TRIM(IF(MANAGER_PLAN!N1330&lt;&gt;"","LOS: "&amp;MANAGER_PLAN!N1330&amp;" ","")&amp;IF(MANAGER_PLAN!O1330&lt;&gt;"","LOT: "&amp;MANAGER_PLAN!O1330,"")))</f>
        <v/>
      </c>
      <c r="J1330">
        <f>IF($D1330="","",IFERROR(VLOOKUP($D1330,POS_MASTER!$A:$AK,37,FALSE),""))</f>
        <v/>
      </c>
    </row>
    <row r="1331">
      <c r="A1331">
        <f>IF($D1331="","",MANAGER_PLAN!B1331)</f>
        <v/>
      </c>
      <c r="B1331">
        <f>IF($D1331="","",MANAGER_PLAN!C1331)</f>
        <v/>
      </c>
      <c r="C1331">
        <f>IF(MANAGER_PLAN!E1331="","",MANAGER_PLAN!D1331)</f>
        <v/>
      </c>
      <c r="D1331">
        <f>IF(MANAGER_PLAN!E1331="","",MANAGER_PLAN!E1331)</f>
        <v/>
      </c>
      <c r="E1331">
        <f>IF($D1331="","",MANAGER_PLAN!G1331)</f>
        <v/>
      </c>
      <c r="F1331">
        <f>IF($D1331="","",TRIM(MANAGER_PLAN!H1331&amp;" "&amp;MANAGER_PLAN!I1331))</f>
        <v/>
      </c>
      <c r="G1331">
        <f>IF($D1331="","",MANAGER_PLAN!J1331)</f>
        <v/>
      </c>
      <c r="H1331">
        <f>IF($D1331="","",MANAGER_PLAN!K1331)</f>
        <v/>
      </c>
      <c r="I1331">
        <f>IF($D1331="","",TRIM(IF(MANAGER_PLAN!N1331&lt;&gt;"","LOS: "&amp;MANAGER_PLAN!N1331&amp;" ","")&amp;IF(MANAGER_PLAN!O1331&lt;&gt;"","LOT: "&amp;MANAGER_PLAN!O1331,"")))</f>
        <v/>
      </c>
      <c r="J1331">
        <f>IF($D1331="","",IFERROR(VLOOKUP($D1331,POS_MASTER!$A:$AK,37,FALSE),""))</f>
        <v/>
      </c>
    </row>
    <row r="1332">
      <c r="A1332">
        <f>IF($D1332="","",MANAGER_PLAN!B1332)</f>
        <v/>
      </c>
      <c r="B1332">
        <f>IF($D1332="","",MANAGER_PLAN!C1332)</f>
        <v/>
      </c>
      <c r="C1332">
        <f>IF(MANAGER_PLAN!E1332="","",MANAGER_PLAN!D1332)</f>
        <v/>
      </c>
      <c r="D1332">
        <f>IF(MANAGER_PLAN!E1332="","",MANAGER_PLAN!E1332)</f>
        <v/>
      </c>
      <c r="E1332">
        <f>IF($D1332="","",MANAGER_PLAN!G1332)</f>
        <v/>
      </c>
      <c r="F1332">
        <f>IF($D1332="","",TRIM(MANAGER_PLAN!H1332&amp;" "&amp;MANAGER_PLAN!I1332))</f>
        <v/>
      </c>
      <c r="G1332">
        <f>IF($D1332="","",MANAGER_PLAN!J1332)</f>
        <v/>
      </c>
      <c r="H1332">
        <f>IF($D1332="","",MANAGER_PLAN!K1332)</f>
        <v/>
      </c>
      <c r="I1332">
        <f>IF($D1332="","",TRIM(IF(MANAGER_PLAN!N1332&lt;&gt;"","LOS: "&amp;MANAGER_PLAN!N1332&amp;" ","")&amp;IF(MANAGER_PLAN!O1332&lt;&gt;"","LOT: "&amp;MANAGER_PLAN!O1332,"")))</f>
        <v/>
      </c>
      <c r="J1332">
        <f>IF($D1332="","",IFERROR(VLOOKUP($D1332,POS_MASTER!$A:$AK,37,FALSE),""))</f>
        <v/>
      </c>
    </row>
    <row r="1333">
      <c r="A1333">
        <f>IF($D1333="","",MANAGER_PLAN!B1333)</f>
        <v/>
      </c>
      <c r="B1333">
        <f>IF($D1333="","",MANAGER_PLAN!C1333)</f>
        <v/>
      </c>
      <c r="C1333">
        <f>IF(MANAGER_PLAN!E1333="","",MANAGER_PLAN!D1333)</f>
        <v/>
      </c>
      <c r="D1333">
        <f>IF(MANAGER_PLAN!E1333="","",MANAGER_PLAN!E1333)</f>
        <v/>
      </c>
      <c r="E1333">
        <f>IF($D1333="","",MANAGER_PLAN!G1333)</f>
        <v/>
      </c>
      <c r="F1333">
        <f>IF($D1333="","",TRIM(MANAGER_PLAN!H1333&amp;" "&amp;MANAGER_PLAN!I1333))</f>
        <v/>
      </c>
      <c r="G1333">
        <f>IF($D1333="","",MANAGER_PLAN!J1333)</f>
        <v/>
      </c>
      <c r="H1333">
        <f>IF($D1333="","",MANAGER_PLAN!K1333)</f>
        <v/>
      </c>
      <c r="I1333">
        <f>IF($D1333="","",TRIM(IF(MANAGER_PLAN!N1333&lt;&gt;"","LOS: "&amp;MANAGER_PLAN!N1333&amp;" ","")&amp;IF(MANAGER_PLAN!O1333&lt;&gt;"","LOT: "&amp;MANAGER_PLAN!O1333,"")))</f>
        <v/>
      </c>
      <c r="J1333">
        <f>IF($D1333="","",IFERROR(VLOOKUP($D1333,POS_MASTER!$A:$AK,37,FALSE),""))</f>
        <v/>
      </c>
    </row>
    <row r="1334">
      <c r="A1334">
        <f>IF($D1334="","",MANAGER_PLAN!B1334)</f>
        <v/>
      </c>
      <c r="B1334">
        <f>IF($D1334="","",MANAGER_PLAN!C1334)</f>
        <v/>
      </c>
      <c r="C1334">
        <f>IF(MANAGER_PLAN!E1334="","",MANAGER_PLAN!D1334)</f>
        <v/>
      </c>
      <c r="D1334">
        <f>IF(MANAGER_PLAN!E1334="","",MANAGER_PLAN!E1334)</f>
        <v/>
      </c>
      <c r="E1334">
        <f>IF($D1334="","",MANAGER_PLAN!G1334)</f>
        <v/>
      </c>
      <c r="F1334">
        <f>IF($D1334="","",TRIM(MANAGER_PLAN!H1334&amp;" "&amp;MANAGER_PLAN!I1334))</f>
        <v/>
      </c>
      <c r="G1334">
        <f>IF($D1334="","",MANAGER_PLAN!J1334)</f>
        <v/>
      </c>
      <c r="H1334">
        <f>IF($D1334="","",MANAGER_PLAN!K1334)</f>
        <v/>
      </c>
      <c r="I1334">
        <f>IF($D1334="","",TRIM(IF(MANAGER_PLAN!N1334&lt;&gt;"","LOS: "&amp;MANAGER_PLAN!N1334&amp;" ","")&amp;IF(MANAGER_PLAN!O1334&lt;&gt;"","LOT: "&amp;MANAGER_PLAN!O1334,"")))</f>
        <v/>
      </c>
      <c r="J1334">
        <f>IF($D1334="","",IFERROR(VLOOKUP($D1334,POS_MASTER!$A:$AK,37,FALSE),""))</f>
        <v/>
      </c>
    </row>
    <row r="1335">
      <c r="A1335">
        <f>IF($D1335="","",MANAGER_PLAN!B1335)</f>
        <v/>
      </c>
      <c r="B1335">
        <f>IF($D1335="","",MANAGER_PLAN!C1335)</f>
        <v/>
      </c>
      <c r="C1335">
        <f>IF(MANAGER_PLAN!E1335="","",MANAGER_PLAN!D1335)</f>
        <v/>
      </c>
      <c r="D1335">
        <f>IF(MANAGER_PLAN!E1335="","",MANAGER_PLAN!E1335)</f>
        <v/>
      </c>
      <c r="E1335">
        <f>IF($D1335="","",MANAGER_PLAN!G1335)</f>
        <v/>
      </c>
      <c r="F1335">
        <f>IF($D1335="","",TRIM(MANAGER_PLAN!H1335&amp;" "&amp;MANAGER_PLAN!I1335))</f>
        <v/>
      </c>
      <c r="G1335">
        <f>IF($D1335="","",MANAGER_PLAN!J1335)</f>
        <v/>
      </c>
      <c r="H1335">
        <f>IF($D1335="","",MANAGER_PLAN!K1335)</f>
        <v/>
      </c>
      <c r="I1335">
        <f>IF($D1335="","",TRIM(IF(MANAGER_PLAN!N1335&lt;&gt;"","LOS: "&amp;MANAGER_PLAN!N1335&amp;" ","")&amp;IF(MANAGER_PLAN!O1335&lt;&gt;"","LOT: "&amp;MANAGER_PLAN!O1335,"")))</f>
        <v/>
      </c>
      <c r="J1335">
        <f>IF($D1335="","",IFERROR(VLOOKUP($D1335,POS_MASTER!$A:$AK,37,FALSE),""))</f>
        <v/>
      </c>
    </row>
    <row r="1336">
      <c r="A1336">
        <f>IF($D1336="","",MANAGER_PLAN!B1336)</f>
        <v/>
      </c>
      <c r="B1336">
        <f>IF($D1336="","",MANAGER_PLAN!C1336)</f>
        <v/>
      </c>
      <c r="C1336">
        <f>IF(MANAGER_PLAN!E1336="","",MANAGER_PLAN!D1336)</f>
        <v/>
      </c>
      <c r="D1336">
        <f>IF(MANAGER_PLAN!E1336="","",MANAGER_PLAN!E1336)</f>
        <v/>
      </c>
      <c r="E1336">
        <f>IF($D1336="","",MANAGER_PLAN!G1336)</f>
        <v/>
      </c>
      <c r="F1336">
        <f>IF($D1336="","",TRIM(MANAGER_PLAN!H1336&amp;" "&amp;MANAGER_PLAN!I1336))</f>
        <v/>
      </c>
      <c r="G1336">
        <f>IF($D1336="","",MANAGER_PLAN!J1336)</f>
        <v/>
      </c>
      <c r="H1336">
        <f>IF($D1336="","",MANAGER_PLAN!K1336)</f>
        <v/>
      </c>
      <c r="I1336">
        <f>IF($D1336="","",TRIM(IF(MANAGER_PLAN!N1336&lt;&gt;"","LOS: "&amp;MANAGER_PLAN!N1336&amp;" ","")&amp;IF(MANAGER_PLAN!O1336&lt;&gt;"","LOT: "&amp;MANAGER_PLAN!O1336,"")))</f>
        <v/>
      </c>
      <c r="J1336">
        <f>IF($D1336="","",IFERROR(VLOOKUP($D1336,POS_MASTER!$A:$AK,37,FALSE),""))</f>
        <v/>
      </c>
    </row>
    <row r="1337">
      <c r="A1337">
        <f>IF($D1337="","",MANAGER_PLAN!B1337)</f>
        <v/>
      </c>
      <c r="B1337">
        <f>IF($D1337="","",MANAGER_PLAN!C1337)</f>
        <v/>
      </c>
      <c r="C1337">
        <f>IF(MANAGER_PLAN!E1337="","",MANAGER_PLAN!D1337)</f>
        <v/>
      </c>
      <c r="D1337">
        <f>IF(MANAGER_PLAN!E1337="","",MANAGER_PLAN!E1337)</f>
        <v/>
      </c>
      <c r="E1337">
        <f>IF($D1337="","",MANAGER_PLAN!G1337)</f>
        <v/>
      </c>
      <c r="F1337">
        <f>IF($D1337="","",TRIM(MANAGER_PLAN!H1337&amp;" "&amp;MANAGER_PLAN!I1337))</f>
        <v/>
      </c>
      <c r="G1337">
        <f>IF($D1337="","",MANAGER_PLAN!J1337)</f>
        <v/>
      </c>
      <c r="H1337">
        <f>IF($D1337="","",MANAGER_PLAN!K1337)</f>
        <v/>
      </c>
      <c r="I1337">
        <f>IF($D1337="","",TRIM(IF(MANAGER_PLAN!N1337&lt;&gt;"","LOS: "&amp;MANAGER_PLAN!N1337&amp;" ","")&amp;IF(MANAGER_PLAN!O1337&lt;&gt;"","LOT: "&amp;MANAGER_PLAN!O1337,"")))</f>
        <v/>
      </c>
      <c r="J1337">
        <f>IF($D1337="","",IFERROR(VLOOKUP($D1337,POS_MASTER!$A:$AK,37,FALSE),""))</f>
        <v/>
      </c>
    </row>
    <row r="1338">
      <c r="A1338">
        <f>IF($D1338="","",MANAGER_PLAN!B1338)</f>
        <v/>
      </c>
      <c r="B1338">
        <f>IF($D1338="","",MANAGER_PLAN!C1338)</f>
        <v/>
      </c>
      <c r="C1338">
        <f>IF(MANAGER_PLAN!E1338="","",MANAGER_PLAN!D1338)</f>
        <v/>
      </c>
      <c r="D1338">
        <f>IF(MANAGER_PLAN!E1338="","",MANAGER_PLAN!E1338)</f>
        <v/>
      </c>
      <c r="E1338">
        <f>IF($D1338="","",MANAGER_PLAN!G1338)</f>
        <v/>
      </c>
      <c r="F1338">
        <f>IF($D1338="","",TRIM(MANAGER_PLAN!H1338&amp;" "&amp;MANAGER_PLAN!I1338))</f>
        <v/>
      </c>
      <c r="G1338">
        <f>IF($D1338="","",MANAGER_PLAN!J1338)</f>
        <v/>
      </c>
      <c r="H1338">
        <f>IF($D1338="","",MANAGER_PLAN!K1338)</f>
        <v/>
      </c>
      <c r="I1338">
        <f>IF($D1338="","",TRIM(IF(MANAGER_PLAN!N1338&lt;&gt;"","LOS: "&amp;MANAGER_PLAN!N1338&amp;" ","")&amp;IF(MANAGER_PLAN!O1338&lt;&gt;"","LOT: "&amp;MANAGER_PLAN!O1338,"")))</f>
        <v/>
      </c>
      <c r="J1338">
        <f>IF($D1338="","",IFERROR(VLOOKUP($D1338,POS_MASTER!$A:$AK,37,FALSE),""))</f>
        <v/>
      </c>
    </row>
    <row r="1339">
      <c r="A1339">
        <f>IF($D1339="","",MANAGER_PLAN!B1339)</f>
        <v/>
      </c>
      <c r="B1339">
        <f>IF($D1339="","",MANAGER_PLAN!C1339)</f>
        <v/>
      </c>
      <c r="C1339">
        <f>IF(MANAGER_PLAN!E1339="","",MANAGER_PLAN!D1339)</f>
        <v/>
      </c>
      <c r="D1339">
        <f>IF(MANAGER_PLAN!E1339="","",MANAGER_PLAN!E1339)</f>
        <v/>
      </c>
      <c r="E1339">
        <f>IF($D1339="","",MANAGER_PLAN!G1339)</f>
        <v/>
      </c>
      <c r="F1339">
        <f>IF($D1339="","",TRIM(MANAGER_PLAN!H1339&amp;" "&amp;MANAGER_PLAN!I1339))</f>
        <v/>
      </c>
      <c r="G1339">
        <f>IF($D1339="","",MANAGER_PLAN!J1339)</f>
        <v/>
      </c>
      <c r="H1339">
        <f>IF($D1339="","",MANAGER_PLAN!K1339)</f>
        <v/>
      </c>
      <c r="I1339">
        <f>IF($D1339="","",TRIM(IF(MANAGER_PLAN!N1339&lt;&gt;"","LOS: "&amp;MANAGER_PLAN!N1339&amp;" ","")&amp;IF(MANAGER_PLAN!O1339&lt;&gt;"","LOT: "&amp;MANAGER_PLAN!O1339,"")))</f>
        <v/>
      </c>
      <c r="J1339">
        <f>IF($D1339="","",IFERROR(VLOOKUP($D1339,POS_MASTER!$A:$AK,37,FALSE),""))</f>
        <v/>
      </c>
    </row>
    <row r="1340">
      <c r="A1340">
        <f>IF($D1340="","",MANAGER_PLAN!B1340)</f>
        <v/>
      </c>
      <c r="B1340">
        <f>IF($D1340="","",MANAGER_PLAN!C1340)</f>
        <v/>
      </c>
      <c r="C1340">
        <f>IF(MANAGER_PLAN!E1340="","",MANAGER_PLAN!D1340)</f>
        <v/>
      </c>
      <c r="D1340">
        <f>IF(MANAGER_PLAN!E1340="","",MANAGER_PLAN!E1340)</f>
        <v/>
      </c>
      <c r="E1340">
        <f>IF($D1340="","",MANAGER_PLAN!G1340)</f>
        <v/>
      </c>
      <c r="F1340">
        <f>IF($D1340="","",TRIM(MANAGER_PLAN!H1340&amp;" "&amp;MANAGER_PLAN!I1340))</f>
        <v/>
      </c>
      <c r="G1340">
        <f>IF($D1340="","",MANAGER_PLAN!J1340)</f>
        <v/>
      </c>
      <c r="H1340">
        <f>IF($D1340="","",MANAGER_PLAN!K1340)</f>
        <v/>
      </c>
      <c r="I1340">
        <f>IF($D1340="","",TRIM(IF(MANAGER_PLAN!N1340&lt;&gt;"","LOS: "&amp;MANAGER_PLAN!N1340&amp;" ","")&amp;IF(MANAGER_PLAN!O1340&lt;&gt;"","LOT: "&amp;MANAGER_PLAN!O1340,"")))</f>
        <v/>
      </c>
      <c r="J1340">
        <f>IF($D1340="","",IFERROR(VLOOKUP($D1340,POS_MASTER!$A:$AK,37,FALSE),""))</f>
        <v/>
      </c>
    </row>
    <row r="1341">
      <c r="A1341">
        <f>IF($D1341="","",MANAGER_PLAN!B1341)</f>
        <v/>
      </c>
      <c r="B1341">
        <f>IF($D1341="","",MANAGER_PLAN!C1341)</f>
        <v/>
      </c>
      <c r="C1341">
        <f>IF(MANAGER_PLAN!E1341="","",MANAGER_PLAN!D1341)</f>
        <v/>
      </c>
      <c r="D1341">
        <f>IF(MANAGER_PLAN!E1341="","",MANAGER_PLAN!E1341)</f>
        <v/>
      </c>
      <c r="E1341">
        <f>IF($D1341="","",MANAGER_PLAN!G1341)</f>
        <v/>
      </c>
      <c r="F1341">
        <f>IF($D1341="","",TRIM(MANAGER_PLAN!H1341&amp;" "&amp;MANAGER_PLAN!I1341))</f>
        <v/>
      </c>
      <c r="G1341">
        <f>IF($D1341="","",MANAGER_PLAN!J1341)</f>
        <v/>
      </c>
      <c r="H1341">
        <f>IF($D1341="","",MANAGER_PLAN!K1341)</f>
        <v/>
      </c>
      <c r="I1341">
        <f>IF($D1341="","",TRIM(IF(MANAGER_PLAN!N1341&lt;&gt;"","LOS: "&amp;MANAGER_PLAN!N1341&amp;" ","")&amp;IF(MANAGER_PLAN!O1341&lt;&gt;"","LOT: "&amp;MANAGER_PLAN!O1341,"")))</f>
        <v/>
      </c>
      <c r="J1341">
        <f>IF($D1341="","",IFERROR(VLOOKUP($D1341,POS_MASTER!$A:$AK,37,FALSE),""))</f>
        <v/>
      </c>
    </row>
    <row r="1342">
      <c r="A1342">
        <f>IF($D1342="","",MANAGER_PLAN!B1342)</f>
        <v/>
      </c>
      <c r="B1342">
        <f>IF($D1342="","",MANAGER_PLAN!C1342)</f>
        <v/>
      </c>
      <c r="C1342">
        <f>IF(MANAGER_PLAN!E1342="","",MANAGER_PLAN!D1342)</f>
        <v/>
      </c>
      <c r="D1342">
        <f>IF(MANAGER_PLAN!E1342="","",MANAGER_PLAN!E1342)</f>
        <v/>
      </c>
      <c r="E1342">
        <f>IF($D1342="","",MANAGER_PLAN!G1342)</f>
        <v/>
      </c>
      <c r="F1342">
        <f>IF($D1342="","",TRIM(MANAGER_PLAN!H1342&amp;" "&amp;MANAGER_PLAN!I1342))</f>
        <v/>
      </c>
      <c r="G1342">
        <f>IF($D1342="","",MANAGER_PLAN!J1342)</f>
        <v/>
      </c>
      <c r="H1342">
        <f>IF($D1342="","",MANAGER_PLAN!K1342)</f>
        <v/>
      </c>
      <c r="I1342">
        <f>IF($D1342="","",TRIM(IF(MANAGER_PLAN!N1342&lt;&gt;"","LOS: "&amp;MANAGER_PLAN!N1342&amp;" ","")&amp;IF(MANAGER_PLAN!O1342&lt;&gt;"","LOT: "&amp;MANAGER_PLAN!O1342,"")))</f>
        <v/>
      </c>
      <c r="J1342">
        <f>IF($D1342="","",IFERROR(VLOOKUP($D1342,POS_MASTER!$A:$AK,37,FALSE),""))</f>
        <v/>
      </c>
    </row>
    <row r="1343">
      <c r="A1343">
        <f>IF($D1343="","",MANAGER_PLAN!B1343)</f>
        <v/>
      </c>
      <c r="B1343">
        <f>IF($D1343="","",MANAGER_PLAN!C1343)</f>
        <v/>
      </c>
      <c r="C1343">
        <f>IF(MANAGER_PLAN!E1343="","",MANAGER_PLAN!D1343)</f>
        <v/>
      </c>
      <c r="D1343">
        <f>IF(MANAGER_PLAN!E1343="","",MANAGER_PLAN!E1343)</f>
        <v/>
      </c>
      <c r="E1343">
        <f>IF($D1343="","",MANAGER_PLAN!G1343)</f>
        <v/>
      </c>
      <c r="F1343">
        <f>IF($D1343="","",TRIM(MANAGER_PLAN!H1343&amp;" "&amp;MANAGER_PLAN!I1343))</f>
        <v/>
      </c>
      <c r="G1343">
        <f>IF($D1343="","",MANAGER_PLAN!J1343)</f>
        <v/>
      </c>
      <c r="H1343">
        <f>IF($D1343="","",MANAGER_PLAN!K1343)</f>
        <v/>
      </c>
      <c r="I1343">
        <f>IF($D1343="","",TRIM(IF(MANAGER_PLAN!N1343&lt;&gt;"","LOS: "&amp;MANAGER_PLAN!N1343&amp;" ","")&amp;IF(MANAGER_PLAN!O1343&lt;&gt;"","LOT: "&amp;MANAGER_PLAN!O1343,"")))</f>
        <v/>
      </c>
      <c r="J1343">
        <f>IF($D1343="","",IFERROR(VLOOKUP($D1343,POS_MASTER!$A:$AK,37,FALSE),""))</f>
        <v/>
      </c>
    </row>
    <row r="1344">
      <c r="A1344">
        <f>IF($D1344="","",MANAGER_PLAN!B1344)</f>
        <v/>
      </c>
      <c r="B1344">
        <f>IF($D1344="","",MANAGER_PLAN!C1344)</f>
        <v/>
      </c>
      <c r="C1344">
        <f>IF(MANAGER_PLAN!E1344="","",MANAGER_PLAN!D1344)</f>
        <v/>
      </c>
      <c r="D1344">
        <f>IF(MANAGER_PLAN!E1344="","",MANAGER_PLAN!E1344)</f>
        <v/>
      </c>
      <c r="E1344">
        <f>IF($D1344="","",MANAGER_PLAN!G1344)</f>
        <v/>
      </c>
      <c r="F1344">
        <f>IF($D1344="","",TRIM(MANAGER_PLAN!H1344&amp;" "&amp;MANAGER_PLAN!I1344))</f>
        <v/>
      </c>
      <c r="G1344">
        <f>IF($D1344="","",MANAGER_PLAN!J1344)</f>
        <v/>
      </c>
      <c r="H1344">
        <f>IF($D1344="","",MANAGER_PLAN!K1344)</f>
        <v/>
      </c>
      <c r="I1344">
        <f>IF($D1344="","",TRIM(IF(MANAGER_PLAN!N1344&lt;&gt;"","LOS: "&amp;MANAGER_PLAN!N1344&amp;" ","")&amp;IF(MANAGER_PLAN!O1344&lt;&gt;"","LOT: "&amp;MANAGER_PLAN!O1344,"")))</f>
        <v/>
      </c>
      <c r="J1344">
        <f>IF($D1344="","",IFERROR(VLOOKUP($D1344,POS_MASTER!$A:$AK,37,FALSE),""))</f>
        <v/>
      </c>
    </row>
    <row r="1345">
      <c r="A1345">
        <f>IF($D1345="","",MANAGER_PLAN!B1345)</f>
        <v/>
      </c>
      <c r="B1345">
        <f>IF($D1345="","",MANAGER_PLAN!C1345)</f>
        <v/>
      </c>
      <c r="C1345">
        <f>IF(MANAGER_PLAN!E1345="","",MANAGER_PLAN!D1345)</f>
        <v/>
      </c>
      <c r="D1345">
        <f>IF(MANAGER_PLAN!E1345="","",MANAGER_PLAN!E1345)</f>
        <v/>
      </c>
      <c r="E1345">
        <f>IF($D1345="","",MANAGER_PLAN!G1345)</f>
        <v/>
      </c>
      <c r="F1345">
        <f>IF($D1345="","",TRIM(MANAGER_PLAN!H1345&amp;" "&amp;MANAGER_PLAN!I1345))</f>
        <v/>
      </c>
      <c r="G1345">
        <f>IF($D1345="","",MANAGER_PLAN!J1345)</f>
        <v/>
      </c>
      <c r="H1345">
        <f>IF($D1345="","",MANAGER_PLAN!K1345)</f>
        <v/>
      </c>
      <c r="I1345">
        <f>IF($D1345="","",TRIM(IF(MANAGER_PLAN!N1345&lt;&gt;"","LOS: "&amp;MANAGER_PLAN!N1345&amp;" ","")&amp;IF(MANAGER_PLAN!O1345&lt;&gt;"","LOT: "&amp;MANAGER_PLAN!O1345,"")))</f>
        <v/>
      </c>
      <c r="J1345">
        <f>IF($D1345="","",IFERROR(VLOOKUP($D1345,POS_MASTER!$A:$AK,37,FALSE),""))</f>
        <v/>
      </c>
    </row>
    <row r="1346">
      <c r="A1346">
        <f>IF($D1346="","",MANAGER_PLAN!B1346)</f>
        <v/>
      </c>
      <c r="B1346">
        <f>IF($D1346="","",MANAGER_PLAN!C1346)</f>
        <v/>
      </c>
      <c r="C1346">
        <f>IF(MANAGER_PLAN!E1346="","",MANAGER_PLAN!D1346)</f>
        <v/>
      </c>
      <c r="D1346">
        <f>IF(MANAGER_PLAN!E1346="","",MANAGER_PLAN!E1346)</f>
        <v/>
      </c>
      <c r="E1346">
        <f>IF($D1346="","",MANAGER_PLAN!G1346)</f>
        <v/>
      </c>
      <c r="F1346">
        <f>IF($D1346="","",TRIM(MANAGER_PLAN!H1346&amp;" "&amp;MANAGER_PLAN!I1346))</f>
        <v/>
      </c>
      <c r="G1346">
        <f>IF($D1346="","",MANAGER_PLAN!J1346)</f>
        <v/>
      </c>
      <c r="H1346">
        <f>IF($D1346="","",MANAGER_PLAN!K1346)</f>
        <v/>
      </c>
      <c r="I1346">
        <f>IF($D1346="","",TRIM(IF(MANAGER_PLAN!N1346&lt;&gt;"","LOS: "&amp;MANAGER_PLAN!N1346&amp;" ","")&amp;IF(MANAGER_PLAN!O1346&lt;&gt;"","LOT: "&amp;MANAGER_PLAN!O1346,"")))</f>
        <v/>
      </c>
      <c r="J1346">
        <f>IF($D1346="","",IFERROR(VLOOKUP($D1346,POS_MASTER!$A:$AK,37,FALSE),""))</f>
        <v/>
      </c>
    </row>
    <row r="1347">
      <c r="A1347">
        <f>IF($D1347="","",MANAGER_PLAN!B1347)</f>
        <v/>
      </c>
      <c r="B1347">
        <f>IF($D1347="","",MANAGER_PLAN!C1347)</f>
        <v/>
      </c>
      <c r="C1347">
        <f>IF(MANAGER_PLAN!E1347="","",MANAGER_PLAN!D1347)</f>
        <v/>
      </c>
      <c r="D1347">
        <f>IF(MANAGER_PLAN!E1347="","",MANAGER_PLAN!E1347)</f>
        <v/>
      </c>
      <c r="E1347">
        <f>IF($D1347="","",MANAGER_PLAN!G1347)</f>
        <v/>
      </c>
      <c r="F1347">
        <f>IF($D1347="","",TRIM(MANAGER_PLAN!H1347&amp;" "&amp;MANAGER_PLAN!I1347))</f>
        <v/>
      </c>
      <c r="G1347">
        <f>IF($D1347="","",MANAGER_PLAN!J1347)</f>
        <v/>
      </c>
      <c r="H1347">
        <f>IF($D1347="","",MANAGER_PLAN!K1347)</f>
        <v/>
      </c>
      <c r="I1347">
        <f>IF($D1347="","",TRIM(IF(MANAGER_PLAN!N1347&lt;&gt;"","LOS: "&amp;MANAGER_PLAN!N1347&amp;" ","")&amp;IF(MANAGER_PLAN!O1347&lt;&gt;"","LOT: "&amp;MANAGER_PLAN!O1347,"")))</f>
        <v/>
      </c>
      <c r="J1347">
        <f>IF($D1347="","",IFERROR(VLOOKUP($D1347,POS_MASTER!$A:$AK,37,FALSE),""))</f>
        <v/>
      </c>
    </row>
    <row r="1348">
      <c r="A1348">
        <f>IF($D1348="","",MANAGER_PLAN!B1348)</f>
        <v/>
      </c>
      <c r="B1348">
        <f>IF($D1348="","",MANAGER_PLAN!C1348)</f>
        <v/>
      </c>
      <c r="C1348">
        <f>IF(MANAGER_PLAN!E1348="","",MANAGER_PLAN!D1348)</f>
        <v/>
      </c>
      <c r="D1348">
        <f>IF(MANAGER_PLAN!E1348="","",MANAGER_PLAN!E1348)</f>
        <v/>
      </c>
      <c r="E1348">
        <f>IF($D1348="","",MANAGER_PLAN!G1348)</f>
        <v/>
      </c>
      <c r="F1348">
        <f>IF($D1348="","",TRIM(MANAGER_PLAN!H1348&amp;" "&amp;MANAGER_PLAN!I1348))</f>
        <v/>
      </c>
      <c r="G1348">
        <f>IF($D1348="","",MANAGER_PLAN!J1348)</f>
        <v/>
      </c>
      <c r="H1348">
        <f>IF($D1348="","",MANAGER_PLAN!K1348)</f>
        <v/>
      </c>
      <c r="I1348">
        <f>IF($D1348="","",TRIM(IF(MANAGER_PLAN!N1348&lt;&gt;"","LOS: "&amp;MANAGER_PLAN!N1348&amp;" ","")&amp;IF(MANAGER_PLAN!O1348&lt;&gt;"","LOT: "&amp;MANAGER_PLAN!O1348,"")))</f>
        <v/>
      </c>
      <c r="J1348">
        <f>IF($D1348="","",IFERROR(VLOOKUP($D1348,POS_MASTER!$A:$AK,37,FALSE),""))</f>
        <v/>
      </c>
    </row>
    <row r="1349">
      <c r="A1349">
        <f>IF($D1349="","",MANAGER_PLAN!B1349)</f>
        <v/>
      </c>
      <c r="B1349">
        <f>IF($D1349="","",MANAGER_PLAN!C1349)</f>
        <v/>
      </c>
      <c r="C1349">
        <f>IF(MANAGER_PLAN!E1349="","",MANAGER_PLAN!D1349)</f>
        <v/>
      </c>
      <c r="D1349">
        <f>IF(MANAGER_PLAN!E1349="","",MANAGER_PLAN!E1349)</f>
        <v/>
      </c>
      <c r="E1349">
        <f>IF($D1349="","",MANAGER_PLAN!G1349)</f>
        <v/>
      </c>
      <c r="F1349">
        <f>IF($D1349="","",TRIM(MANAGER_PLAN!H1349&amp;" "&amp;MANAGER_PLAN!I1349))</f>
        <v/>
      </c>
      <c r="G1349">
        <f>IF($D1349="","",MANAGER_PLAN!J1349)</f>
        <v/>
      </c>
      <c r="H1349">
        <f>IF($D1349="","",MANAGER_PLAN!K1349)</f>
        <v/>
      </c>
      <c r="I1349">
        <f>IF($D1349="","",TRIM(IF(MANAGER_PLAN!N1349&lt;&gt;"","LOS: "&amp;MANAGER_PLAN!N1349&amp;" ","")&amp;IF(MANAGER_PLAN!O1349&lt;&gt;"","LOT: "&amp;MANAGER_PLAN!O1349,"")))</f>
        <v/>
      </c>
      <c r="J1349">
        <f>IF($D1349="","",IFERROR(VLOOKUP($D1349,POS_MASTER!$A:$AK,37,FALSE),""))</f>
        <v/>
      </c>
    </row>
    <row r="1350">
      <c r="A1350">
        <f>IF($D1350="","",MANAGER_PLAN!B1350)</f>
        <v/>
      </c>
      <c r="B1350">
        <f>IF($D1350="","",MANAGER_PLAN!C1350)</f>
        <v/>
      </c>
      <c r="C1350">
        <f>IF(MANAGER_PLAN!E1350="","",MANAGER_PLAN!D1350)</f>
        <v/>
      </c>
      <c r="D1350">
        <f>IF(MANAGER_PLAN!E1350="","",MANAGER_PLAN!E1350)</f>
        <v/>
      </c>
      <c r="E1350">
        <f>IF($D1350="","",MANAGER_PLAN!G1350)</f>
        <v/>
      </c>
      <c r="F1350">
        <f>IF($D1350="","",TRIM(MANAGER_PLAN!H1350&amp;" "&amp;MANAGER_PLAN!I1350))</f>
        <v/>
      </c>
      <c r="G1350">
        <f>IF($D1350="","",MANAGER_PLAN!J1350)</f>
        <v/>
      </c>
      <c r="H1350">
        <f>IF($D1350="","",MANAGER_PLAN!K1350)</f>
        <v/>
      </c>
      <c r="I1350">
        <f>IF($D1350="","",TRIM(IF(MANAGER_PLAN!N1350&lt;&gt;"","LOS: "&amp;MANAGER_PLAN!N1350&amp;" ","")&amp;IF(MANAGER_PLAN!O1350&lt;&gt;"","LOT: "&amp;MANAGER_PLAN!O1350,"")))</f>
        <v/>
      </c>
      <c r="J1350">
        <f>IF($D1350="","",IFERROR(VLOOKUP($D1350,POS_MASTER!$A:$AK,37,FALSE),""))</f>
        <v/>
      </c>
    </row>
    <row r="1351">
      <c r="A1351">
        <f>IF($D1351="","",MANAGER_PLAN!B1351)</f>
        <v/>
      </c>
      <c r="B1351">
        <f>IF($D1351="","",MANAGER_PLAN!C1351)</f>
        <v/>
      </c>
      <c r="C1351">
        <f>IF(MANAGER_PLAN!E1351="","",MANAGER_PLAN!D1351)</f>
        <v/>
      </c>
      <c r="D1351">
        <f>IF(MANAGER_PLAN!E1351="","",MANAGER_PLAN!E1351)</f>
        <v/>
      </c>
      <c r="E1351">
        <f>IF($D1351="","",MANAGER_PLAN!G1351)</f>
        <v/>
      </c>
      <c r="F1351">
        <f>IF($D1351="","",TRIM(MANAGER_PLAN!H1351&amp;" "&amp;MANAGER_PLAN!I1351))</f>
        <v/>
      </c>
      <c r="G1351">
        <f>IF($D1351="","",MANAGER_PLAN!J1351)</f>
        <v/>
      </c>
      <c r="H1351">
        <f>IF($D1351="","",MANAGER_PLAN!K1351)</f>
        <v/>
      </c>
      <c r="I1351">
        <f>IF($D1351="","",TRIM(IF(MANAGER_PLAN!N1351&lt;&gt;"","LOS: "&amp;MANAGER_PLAN!N1351&amp;" ","")&amp;IF(MANAGER_PLAN!O1351&lt;&gt;"","LOT: "&amp;MANAGER_PLAN!O1351,"")))</f>
        <v/>
      </c>
      <c r="J1351">
        <f>IF($D1351="","",IFERROR(VLOOKUP($D1351,POS_MASTER!$A:$AK,37,FALSE),""))</f>
        <v/>
      </c>
    </row>
    <row r="1352">
      <c r="A1352">
        <f>IF($D1352="","",MANAGER_PLAN!B1352)</f>
        <v/>
      </c>
      <c r="B1352">
        <f>IF($D1352="","",MANAGER_PLAN!C1352)</f>
        <v/>
      </c>
      <c r="C1352">
        <f>IF(MANAGER_PLAN!E1352="","",MANAGER_PLAN!D1352)</f>
        <v/>
      </c>
      <c r="D1352">
        <f>IF(MANAGER_PLAN!E1352="","",MANAGER_PLAN!E1352)</f>
        <v/>
      </c>
      <c r="E1352">
        <f>IF($D1352="","",MANAGER_PLAN!G1352)</f>
        <v/>
      </c>
      <c r="F1352">
        <f>IF($D1352="","",TRIM(MANAGER_PLAN!H1352&amp;" "&amp;MANAGER_PLAN!I1352))</f>
        <v/>
      </c>
      <c r="G1352">
        <f>IF($D1352="","",MANAGER_PLAN!J1352)</f>
        <v/>
      </c>
      <c r="H1352">
        <f>IF($D1352="","",MANAGER_PLAN!K1352)</f>
        <v/>
      </c>
      <c r="I1352">
        <f>IF($D1352="","",TRIM(IF(MANAGER_PLAN!N1352&lt;&gt;"","LOS: "&amp;MANAGER_PLAN!N1352&amp;" ","")&amp;IF(MANAGER_PLAN!O1352&lt;&gt;"","LOT: "&amp;MANAGER_PLAN!O1352,"")))</f>
        <v/>
      </c>
      <c r="J1352">
        <f>IF($D1352="","",IFERROR(VLOOKUP($D1352,POS_MASTER!$A:$AK,37,FALSE),""))</f>
        <v/>
      </c>
    </row>
    <row r="1353">
      <c r="A1353">
        <f>IF($D1353="","",MANAGER_PLAN!B1353)</f>
        <v/>
      </c>
      <c r="B1353">
        <f>IF($D1353="","",MANAGER_PLAN!C1353)</f>
        <v/>
      </c>
      <c r="C1353">
        <f>IF(MANAGER_PLAN!E1353="","",MANAGER_PLAN!D1353)</f>
        <v/>
      </c>
      <c r="D1353">
        <f>IF(MANAGER_PLAN!E1353="","",MANAGER_PLAN!E1353)</f>
        <v/>
      </c>
      <c r="E1353">
        <f>IF($D1353="","",MANAGER_PLAN!G1353)</f>
        <v/>
      </c>
      <c r="F1353">
        <f>IF($D1353="","",TRIM(MANAGER_PLAN!H1353&amp;" "&amp;MANAGER_PLAN!I1353))</f>
        <v/>
      </c>
      <c r="G1353">
        <f>IF($D1353="","",MANAGER_PLAN!J1353)</f>
        <v/>
      </c>
      <c r="H1353">
        <f>IF($D1353="","",MANAGER_PLAN!K1353)</f>
        <v/>
      </c>
      <c r="I1353">
        <f>IF($D1353="","",TRIM(IF(MANAGER_PLAN!N1353&lt;&gt;"","LOS: "&amp;MANAGER_PLAN!N1353&amp;" ","")&amp;IF(MANAGER_PLAN!O1353&lt;&gt;"","LOT: "&amp;MANAGER_PLAN!O1353,"")))</f>
        <v/>
      </c>
      <c r="J1353">
        <f>IF($D1353="","",IFERROR(VLOOKUP($D1353,POS_MASTER!$A:$AK,37,FALSE),""))</f>
        <v/>
      </c>
    </row>
    <row r="1354">
      <c r="A1354">
        <f>IF($D1354="","",MANAGER_PLAN!B1354)</f>
        <v/>
      </c>
      <c r="B1354">
        <f>IF($D1354="","",MANAGER_PLAN!C1354)</f>
        <v/>
      </c>
      <c r="C1354">
        <f>IF(MANAGER_PLAN!E1354="","",MANAGER_PLAN!D1354)</f>
        <v/>
      </c>
      <c r="D1354">
        <f>IF(MANAGER_PLAN!E1354="","",MANAGER_PLAN!E1354)</f>
        <v/>
      </c>
      <c r="E1354">
        <f>IF($D1354="","",MANAGER_PLAN!G1354)</f>
        <v/>
      </c>
      <c r="F1354">
        <f>IF($D1354="","",TRIM(MANAGER_PLAN!H1354&amp;" "&amp;MANAGER_PLAN!I1354))</f>
        <v/>
      </c>
      <c r="G1354">
        <f>IF($D1354="","",MANAGER_PLAN!J1354)</f>
        <v/>
      </c>
      <c r="H1354">
        <f>IF($D1354="","",MANAGER_PLAN!K1354)</f>
        <v/>
      </c>
      <c r="I1354">
        <f>IF($D1354="","",TRIM(IF(MANAGER_PLAN!N1354&lt;&gt;"","LOS: "&amp;MANAGER_PLAN!N1354&amp;" ","")&amp;IF(MANAGER_PLAN!O1354&lt;&gt;"","LOT: "&amp;MANAGER_PLAN!O1354,"")))</f>
        <v/>
      </c>
      <c r="J1354">
        <f>IF($D1354="","",IFERROR(VLOOKUP($D1354,POS_MASTER!$A:$AK,37,FALSE),""))</f>
        <v/>
      </c>
    </row>
    <row r="1355">
      <c r="A1355">
        <f>IF($D1355="","",MANAGER_PLAN!B1355)</f>
        <v/>
      </c>
      <c r="B1355">
        <f>IF($D1355="","",MANAGER_PLAN!C1355)</f>
        <v/>
      </c>
      <c r="C1355">
        <f>IF(MANAGER_PLAN!E1355="","",MANAGER_PLAN!D1355)</f>
        <v/>
      </c>
      <c r="D1355">
        <f>IF(MANAGER_PLAN!E1355="","",MANAGER_PLAN!E1355)</f>
        <v/>
      </c>
      <c r="E1355">
        <f>IF($D1355="","",MANAGER_PLAN!G1355)</f>
        <v/>
      </c>
      <c r="F1355">
        <f>IF($D1355="","",TRIM(MANAGER_PLAN!H1355&amp;" "&amp;MANAGER_PLAN!I1355))</f>
        <v/>
      </c>
      <c r="G1355">
        <f>IF($D1355="","",MANAGER_PLAN!J1355)</f>
        <v/>
      </c>
      <c r="H1355">
        <f>IF($D1355="","",MANAGER_PLAN!K1355)</f>
        <v/>
      </c>
      <c r="I1355">
        <f>IF($D1355="","",TRIM(IF(MANAGER_PLAN!N1355&lt;&gt;"","LOS: "&amp;MANAGER_PLAN!N1355&amp;" ","")&amp;IF(MANAGER_PLAN!O1355&lt;&gt;"","LOT: "&amp;MANAGER_PLAN!O1355,"")))</f>
        <v/>
      </c>
      <c r="J1355">
        <f>IF($D1355="","",IFERROR(VLOOKUP($D1355,POS_MASTER!$A:$AK,37,FALSE),""))</f>
        <v/>
      </c>
    </row>
    <row r="1356">
      <c r="A1356">
        <f>IF($D1356="","",MANAGER_PLAN!B1356)</f>
        <v/>
      </c>
      <c r="B1356">
        <f>IF($D1356="","",MANAGER_PLAN!C1356)</f>
        <v/>
      </c>
      <c r="C1356">
        <f>IF(MANAGER_PLAN!E1356="","",MANAGER_PLAN!D1356)</f>
        <v/>
      </c>
      <c r="D1356">
        <f>IF(MANAGER_PLAN!E1356="","",MANAGER_PLAN!E1356)</f>
        <v/>
      </c>
      <c r="E1356">
        <f>IF($D1356="","",MANAGER_PLAN!G1356)</f>
        <v/>
      </c>
      <c r="F1356">
        <f>IF($D1356="","",TRIM(MANAGER_PLAN!H1356&amp;" "&amp;MANAGER_PLAN!I1356))</f>
        <v/>
      </c>
      <c r="G1356">
        <f>IF($D1356="","",MANAGER_PLAN!J1356)</f>
        <v/>
      </c>
      <c r="H1356">
        <f>IF($D1356="","",MANAGER_PLAN!K1356)</f>
        <v/>
      </c>
      <c r="I1356">
        <f>IF($D1356="","",TRIM(IF(MANAGER_PLAN!N1356&lt;&gt;"","LOS: "&amp;MANAGER_PLAN!N1356&amp;" ","")&amp;IF(MANAGER_PLAN!O1356&lt;&gt;"","LOT: "&amp;MANAGER_PLAN!O1356,"")))</f>
        <v/>
      </c>
      <c r="J1356">
        <f>IF($D1356="","",IFERROR(VLOOKUP($D1356,POS_MASTER!$A:$AK,37,FALSE),""))</f>
        <v/>
      </c>
    </row>
    <row r="1357">
      <c r="A1357">
        <f>IF($D1357="","",MANAGER_PLAN!B1357)</f>
        <v/>
      </c>
      <c r="B1357">
        <f>IF($D1357="","",MANAGER_PLAN!C1357)</f>
        <v/>
      </c>
      <c r="C1357">
        <f>IF(MANAGER_PLAN!E1357="","",MANAGER_PLAN!D1357)</f>
        <v/>
      </c>
      <c r="D1357">
        <f>IF(MANAGER_PLAN!E1357="","",MANAGER_PLAN!E1357)</f>
        <v/>
      </c>
      <c r="E1357">
        <f>IF($D1357="","",MANAGER_PLAN!G1357)</f>
        <v/>
      </c>
      <c r="F1357">
        <f>IF($D1357="","",TRIM(MANAGER_PLAN!H1357&amp;" "&amp;MANAGER_PLAN!I1357))</f>
        <v/>
      </c>
      <c r="G1357">
        <f>IF($D1357="","",MANAGER_PLAN!J1357)</f>
        <v/>
      </c>
      <c r="H1357">
        <f>IF($D1357="","",MANAGER_PLAN!K1357)</f>
        <v/>
      </c>
      <c r="I1357">
        <f>IF($D1357="","",TRIM(IF(MANAGER_PLAN!N1357&lt;&gt;"","LOS: "&amp;MANAGER_PLAN!N1357&amp;" ","")&amp;IF(MANAGER_PLAN!O1357&lt;&gt;"","LOT: "&amp;MANAGER_PLAN!O1357,"")))</f>
        <v/>
      </c>
      <c r="J1357">
        <f>IF($D1357="","",IFERROR(VLOOKUP($D1357,POS_MASTER!$A:$AK,37,FALSE),""))</f>
        <v/>
      </c>
    </row>
    <row r="1358">
      <c r="A1358">
        <f>IF($D1358="","",MANAGER_PLAN!B1358)</f>
        <v/>
      </c>
      <c r="B1358">
        <f>IF($D1358="","",MANAGER_PLAN!C1358)</f>
        <v/>
      </c>
      <c r="C1358">
        <f>IF(MANAGER_PLAN!E1358="","",MANAGER_PLAN!D1358)</f>
        <v/>
      </c>
      <c r="D1358">
        <f>IF(MANAGER_PLAN!E1358="","",MANAGER_PLAN!E1358)</f>
        <v/>
      </c>
      <c r="E1358">
        <f>IF($D1358="","",MANAGER_PLAN!G1358)</f>
        <v/>
      </c>
      <c r="F1358">
        <f>IF($D1358="","",TRIM(MANAGER_PLAN!H1358&amp;" "&amp;MANAGER_PLAN!I1358))</f>
        <v/>
      </c>
      <c r="G1358">
        <f>IF($D1358="","",MANAGER_PLAN!J1358)</f>
        <v/>
      </c>
      <c r="H1358">
        <f>IF($D1358="","",MANAGER_PLAN!K1358)</f>
        <v/>
      </c>
      <c r="I1358">
        <f>IF($D1358="","",TRIM(IF(MANAGER_PLAN!N1358&lt;&gt;"","LOS: "&amp;MANAGER_PLAN!N1358&amp;" ","")&amp;IF(MANAGER_PLAN!O1358&lt;&gt;"","LOT: "&amp;MANAGER_PLAN!O1358,"")))</f>
        <v/>
      </c>
      <c r="J1358">
        <f>IF($D1358="","",IFERROR(VLOOKUP($D1358,POS_MASTER!$A:$AK,37,FALSE),""))</f>
        <v/>
      </c>
    </row>
    <row r="1359">
      <c r="A1359">
        <f>IF($D1359="","",MANAGER_PLAN!B1359)</f>
        <v/>
      </c>
      <c r="B1359">
        <f>IF($D1359="","",MANAGER_PLAN!C1359)</f>
        <v/>
      </c>
      <c r="C1359">
        <f>IF(MANAGER_PLAN!E1359="","",MANAGER_PLAN!D1359)</f>
        <v/>
      </c>
      <c r="D1359">
        <f>IF(MANAGER_PLAN!E1359="","",MANAGER_PLAN!E1359)</f>
        <v/>
      </c>
      <c r="E1359">
        <f>IF($D1359="","",MANAGER_PLAN!G1359)</f>
        <v/>
      </c>
      <c r="F1359">
        <f>IF($D1359="","",TRIM(MANAGER_PLAN!H1359&amp;" "&amp;MANAGER_PLAN!I1359))</f>
        <v/>
      </c>
      <c r="G1359">
        <f>IF($D1359="","",MANAGER_PLAN!J1359)</f>
        <v/>
      </c>
      <c r="H1359">
        <f>IF($D1359="","",MANAGER_PLAN!K1359)</f>
        <v/>
      </c>
      <c r="I1359">
        <f>IF($D1359="","",TRIM(IF(MANAGER_PLAN!N1359&lt;&gt;"","LOS: "&amp;MANAGER_PLAN!N1359&amp;" ","")&amp;IF(MANAGER_PLAN!O1359&lt;&gt;"","LOT: "&amp;MANAGER_PLAN!O1359,"")))</f>
        <v/>
      </c>
      <c r="J1359">
        <f>IF($D1359="","",IFERROR(VLOOKUP($D1359,POS_MASTER!$A:$AK,37,FALSE),""))</f>
        <v/>
      </c>
    </row>
    <row r="1360">
      <c r="A1360">
        <f>IF($D1360="","",MANAGER_PLAN!B1360)</f>
        <v/>
      </c>
      <c r="B1360">
        <f>IF($D1360="","",MANAGER_PLAN!C1360)</f>
        <v/>
      </c>
      <c r="C1360">
        <f>IF(MANAGER_PLAN!E1360="","",MANAGER_PLAN!D1360)</f>
        <v/>
      </c>
      <c r="D1360">
        <f>IF(MANAGER_PLAN!E1360="","",MANAGER_PLAN!E1360)</f>
        <v/>
      </c>
      <c r="E1360">
        <f>IF($D1360="","",MANAGER_PLAN!G1360)</f>
        <v/>
      </c>
      <c r="F1360">
        <f>IF($D1360="","",TRIM(MANAGER_PLAN!H1360&amp;" "&amp;MANAGER_PLAN!I1360))</f>
        <v/>
      </c>
      <c r="G1360">
        <f>IF($D1360="","",MANAGER_PLAN!J1360)</f>
        <v/>
      </c>
      <c r="H1360">
        <f>IF($D1360="","",MANAGER_PLAN!K1360)</f>
        <v/>
      </c>
      <c r="I1360">
        <f>IF($D1360="","",TRIM(IF(MANAGER_PLAN!N1360&lt;&gt;"","LOS: "&amp;MANAGER_PLAN!N1360&amp;" ","")&amp;IF(MANAGER_PLAN!O1360&lt;&gt;"","LOT: "&amp;MANAGER_PLAN!O1360,"")))</f>
        <v/>
      </c>
      <c r="J1360">
        <f>IF($D1360="","",IFERROR(VLOOKUP($D1360,POS_MASTER!$A:$AK,37,FALSE),""))</f>
        <v/>
      </c>
    </row>
    <row r="1361">
      <c r="A1361">
        <f>IF($D1361="","",MANAGER_PLAN!B1361)</f>
        <v/>
      </c>
      <c r="B1361">
        <f>IF($D1361="","",MANAGER_PLAN!C1361)</f>
        <v/>
      </c>
      <c r="C1361">
        <f>IF(MANAGER_PLAN!E1361="","",MANAGER_PLAN!D1361)</f>
        <v/>
      </c>
      <c r="D1361">
        <f>IF(MANAGER_PLAN!E1361="","",MANAGER_PLAN!E1361)</f>
        <v/>
      </c>
      <c r="E1361">
        <f>IF($D1361="","",MANAGER_PLAN!G1361)</f>
        <v/>
      </c>
      <c r="F1361">
        <f>IF($D1361="","",TRIM(MANAGER_PLAN!H1361&amp;" "&amp;MANAGER_PLAN!I1361))</f>
        <v/>
      </c>
      <c r="G1361">
        <f>IF($D1361="","",MANAGER_PLAN!J1361)</f>
        <v/>
      </c>
      <c r="H1361">
        <f>IF($D1361="","",MANAGER_PLAN!K1361)</f>
        <v/>
      </c>
      <c r="I1361">
        <f>IF($D1361="","",TRIM(IF(MANAGER_PLAN!N1361&lt;&gt;"","LOS: "&amp;MANAGER_PLAN!N1361&amp;" ","")&amp;IF(MANAGER_PLAN!O1361&lt;&gt;"","LOT: "&amp;MANAGER_PLAN!O1361,"")))</f>
        <v/>
      </c>
      <c r="J1361">
        <f>IF($D1361="","",IFERROR(VLOOKUP($D1361,POS_MASTER!$A:$AK,37,FALSE),""))</f>
        <v/>
      </c>
    </row>
    <row r="1362">
      <c r="A1362">
        <f>IF($D1362="","",MANAGER_PLAN!B1362)</f>
        <v/>
      </c>
      <c r="B1362">
        <f>IF($D1362="","",MANAGER_PLAN!C1362)</f>
        <v/>
      </c>
      <c r="C1362">
        <f>IF(MANAGER_PLAN!E1362="","",MANAGER_PLAN!D1362)</f>
        <v/>
      </c>
      <c r="D1362">
        <f>IF(MANAGER_PLAN!E1362="","",MANAGER_PLAN!E1362)</f>
        <v/>
      </c>
      <c r="E1362">
        <f>IF($D1362="","",MANAGER_PLAN!G1362)</f>
        <v/>
      </c>
      <c r="F1362">
        <f>IF($D1362="","",TRIM(MANAGER_PLAN!H1362&amp;" "&amp;MANAGER_PLAN!I1362))</f>
        <v/>
      </c>
      <c r="G1362">
        <f>IF($D1362="","",MANAGER_PLAN!J1362)</f>
        <v/>
      </c>
      <c r="H1362">
        <f>IF($D1362="","",MANAGER_PLAN!K1362)</f>
        <v/>
      </c>
      <c r="I1362">
        <f>IF($D1362="","",TRIM(IF(MANAGER_PLAN!N1362&lt;&gt;"","LOS: "&amp;MANAGER_PLAN!N1362&amp;" ","")&amp;IF(MANAGER_PLAN!O1362&lt;&gt;"","LOT: "&amp;MANAGER_PLAN!O1362,"")))</f>
        <v/>
      </c>
      <c r="J1362">
        <f>IF($D1362="","",IFERROR(VLOOKUP($D1362,POS_MASTER!$A:$AK,37,FALSE),""))</f>
        <v/>
      </c>
    </row>
    <row r="1363">
      <c r="A1363">
        <f>IF($D1363="","",MANAGER_PLAN!B1363)</f>
        <v/>
      </c>
      <c r="B1363">
        <f>IF($D1363="","",MANAGER_PLAN!C1363)</f>
        <v/>
      </c>
      <c r="C1363">
        <f>IF(MANAGER_PLAN!E1363="","",MANAGER_PLAN!D1363)</f>
        <v/>
      </c>
      <c r="D1363">
        <f>IF(MANAGER_PLAN!E1363="","",MANAGER_PLAN!E1363)</f>
        <v/>
      </c>
      <c r="E1363">
        <f>IF($D1363="","",MANAGER_PLAN!G1363)</f>
        <v/>
      </c>
      <c r="F1363">
        <f>IF($D1363="","",TRIM(MANAGER_PLAN!H1363&amp;" "&amp;MANAGER_PLAN!I1363))</f>
        <v/>
      </c>
      <c r="G1363">
        <f>IF($D1363="","",MANAGER_PLAN!J1363)</f>
        <v/>
      </c>
      <c r="H1363">
        <f>IF($D1363="","",MANAGER_PLAN!K1363)</f>
        <v/>
      </c>
      <c r="I1363">
        <f>IF($D1363="","",TRIM(IF(MANAGER_PLAN!N1363&lt;&gt;"","LOS: "&amp;MANAGER_PLAN!N1363&amp;" ","")&amp;IF(MANAGER_PLAN!O1363&lt;&gt;"","LOT: "&amp;MANAGER_PLAN!O1363,"")))</f>
        <v/>
      </c>
      <c r="J1363">
        <f>IF($D1363="","",IFERROR(VLOOKUP($D1363,POS_MASTER!$A:$AK,37,FALSE),""))</f>
        <v/>
      </c>
    </row>
    <row r="1364">
      <c r="A1364">
        <f>IF($D1364="","",MANAGER_PLAN!B1364)</f>
        <v/>
      </c>
      <c r="B1364">
        <f>IF($D1364="","",MANAGER_PLAN!C1364)</f>
        <v/>
      </c>
      <c r="C1364">
        <f>IF(MANAGER_PLAN!E1364="","",MANAGER_PLAN!D1364)</f>
        <v/>
      </c>
      <c r="D1364">
        <f>IF(MANAGER_PLAN!E1364="","",MANAGER_PLAN!E1364)</f>
        <v/>
      </c>
      <c r="E1364">
        <f>IF($D1364="","",MANAGER_PLAN!G1364)</f>
        <v/>
      </c>
      <c r="F1364">
        <f>IF($D1364="","",TRIM(MANAGER_PLAN!H1364&amp;" "&amp;MANAGER_PLAN!I1364))</f>
        <v/>
      </c>
      <c r="G1364">
        <f>IF($D1364="","",MANAGER_PLAN!J1364)</f>
        <v/>
      </c>
      <c r="H1364">
        <f>IF($D1364="","",MANAGER_PLAN!K1364)</f>
        <v/>
      </c>
      <c r="I1364">
        <f>IF($D1364="","",TRIM(IF(MANAGER_PLAN!N1364&lt;&gt;"","LOS: "&amp;MANAGER_PLAN!N1364&amp;" ","")&amp;IF(MANAGER_PLAN!O1364&lt;&gt;"","LOT: "&amp;MANAGER_PLAN!O1364,"")))</f>
        <v/>
      </c>
      <c r="J1364">
        <f>IF($D1364="","",IFERROR(VLOOKUP($D1364,POS_MASTER!$A:$AK,37,FALSE),""))</f>
        <v/>
      </c>
    </row>
    <row r="1365">
      <c r="A1365">
        <f>IF($D1365="","",MANAGER_PLAN!B1365)</f>
        <v/>
      </c>
      <c r="B1365">
        <f>IF($D1365="","",MANAGER_PLAN!C1365)</f>
        <v/>
      </c>
      <c r="C1365">
        <f>IF(MANAGER_PLAN!E1365="","",MANAGER_PLAN!D1365)</f>
        <v/>
      </c>
      <c r="D1365">
        <f>IF(MANAGER_PLAN!E1365="","",MANAGER_PLAN!E1365)</f>
        <v/>
      </c>
      <c r="E1365">
        <f>IF($D1365="","",MANAGER_PLAN!G1365)</f>
        <v/>
      </c>
      <c r="F1365">
        <f>IF($D1365="","",TRIM(MANAGER_PLAN!H1365&amp;" "&amp;MANAGER_PLAN!I1365))</f>
        <v/>
      </c>
      <c r="G1365">
        <f>IF($D1365="","",MANAGER_PLAN!J1365)</f>
        <v/>
      </c>
      <c r="H1365">
        <f>IF($D1365="","",MANAGER_PLAN!K1365)</f>
        <v/>
      </c>
      <c r="I1365">
        <f>IF($D1365="","",TRIM(IF(MANAGER_PLAN!N1365&lt;&gt;"","LOS: "&amp;MANAGER_PLAN!N1365&amp;" ","")&amp;IF(MANAGER_PLAN!O1365&lt;&gt;"","LOT: "&amp;MANAGER_PLAN!O1365,"")))</f>
        <v/>
      </c>
      <c r="J1365">
        <f>IF($D1365="","",IFERROR(VLOOKUP($D1365,POS_MASTER!$A:$AK,37,FALSE),""))</f>
        <v/>
      </c>
    </row>
    <row r="1366">
      <c r="A1366">
        <f>IF($D1366="","",MANAGER_PLAN!B1366)</f>
        <v/>
      </c>
      <c r="B1366">
        <f>IF($D1366="","",MANAGER_PLAN!C1366)</f>
        <v/>
      </c>
      <c r="C1366">
        <f>IF(MANAGER_PLAN!E1366="","",MANAGER_PLAN!D1366)</f>
        <v/>
      </c>
      <c r="D1366">
        <f>IF(MANAGER_PLAN!E1366="","",MANAGER_PLAN!E1366)</f>
        <v/>
      </c>
      <c r="E1366">
        <f>IF($D1366="","",MANAGER_PLAN!G1366)</f>
        <v/>
      </c>
      <c r="F1366">
        <f>IF($D1366="","",TRIM(MANAGER_PLAN!H1366&amp;" "&amp;MANAGER_PLAN!I1366))</f>
        <v/>
      </c>
      <c r="G1366">
        <f>IF($D1366="","",MANAGER_PLAN!J1366)</f>
        <v/>
      </c>
      <c r="H1366">
        <f>IF($D1366="","",MANAGER_PLAN!K1366)</f>
        <v/>
      </c>
      <c r="I1366">
        <f>IF($D1366="","",TRIM(IF(MANAGER_PLAN!N1366&lt;&gt;"","LOS: "&amp;MANAGER_PLAN!N1366&amp;" ","")&amp;IF(MANAGER_PLAN!O1366&lt;&gt;"","LOT: "&amp;MANAGER_PLAN!O1366,"")))</f>
        <v/>
      </c>
      <c r="J1366">
        <f>IF($D1366="","",IFERROR(VLOOKUP($D1366,POS_MASTER!$A:$AK,37,FALSE),""))</f>
        <v/>
      </c>
    </row>
    <row r="1367">
      <c r="A1367">
        <f>IF($D1367="","",MANAGER_PLAN!B1367)</f>
        <v/>
      </c>
      <c r="B1367">
        <f>IF($D1367="","",MANAGER_PLAN!C1367)</f>
        <v/>
      </c>
      <c r="C1367">
        <f>IF(MANAGER_PLAN!E1367="","",MANAGER_PLAN!D1367)</f>
        <v/>
      </c>
      <c r="D1367">
        <f>IF(MANAGER_PLAN!E1367="","",MANAGER_PLAN!E1367)</f>
        <v/>
      </c>
      <c r="E1367">
        <f>IF($D1367="","",MANAGER_PLAN!G1367)</f>
        <v/>
      </c>
      <c r="F1367">
        <f>IF($D1367="","",TRIM(MANAGER_PLAN!H1367&amp;" "&amp;MANAGER_PLAN!I1367))</f>
        <v/>
      </c>
      <c r="G1367">
        <f>IF($D1367="","",MANAGER_PLAN!J1367)</f>
        <v/>
      </c>
      <c r="H1367">
        <f>IF($D1367="","",MANAGER_PLAN!K1367)</f>
        <v/>
      </c>
      <c r="I1367">
        <f>IF($D1367="","",TRIM(IF(MANAGER_PLAN!N1367&lt;&gt;"","LOS: "&amp;MANAGER_PLAN!N1367&amp;" ","")&amp;IF(MANAGER_PLAN!O1367&lt;&gt;"","LOT: "&amp;MANAGER_PLAN!O1367,"")))</f>
        <v/>
      </c>
      <c r="J1367">
        <f>IF($D1367="","",IFERROR(VLOOKUP($D1367,POS_MASTER!$A:$AK,37,FALSE),""))</f>
        <v/>
      </c>
    </row>
    <row r="1368">
      <c r="A1368">
        <f>IF($D1368="","",MANAGER_PLAN!B1368)</f>
        <v/>
      </c>
      <c r="B1368">
        <f>IF($D1368="","",MANAGER_PLAN!C1368)</f>
        <v/>
      </c>
      <c r="C1368">
        <f>IF(MANAGER_PLAN!E1368="","",MANAGER_PLAN!D1368)</f>
        <v/>
      </c>
      <c r="D1368">
        <f>IF(MANAGER_PLAN!E1368="","",MANAGER_PLAN!E1368)</f>
        <v/>
      </c>
      <c r="E1368">
        <f>IF($D1368="","",MANAGER_PLAN!G1368)</f>
        <v/>
      </c>
      <c r="F1368">
        <f>IF($D1368="","",TRIM(MANAGER_PLAN!H1368&amp;" "&amp;MANAGER_PLAN!I1368))</f>
        <v/>
      </c>
      <c r="G1368">
        <f>IF($D1368="","",MANAGER_PLAN!J1368)</f>
        <v/>
      </c>
      <c r="H1368">
        <f>IF($D1368="","",MANAGER_PLAN!K1368)</f>
        <v/>
      </c>
      <c r="I1368">
        <f>IF($D1368="","",TRIM(IF(MANAGER_PLAN!N1368&lt;&gt;"","LOS: "&amp;MANAGER_PLAN!N1368&amp;" ","")&amp;IF(MANAGER_PLAN!O1368&lt;&gt;"","LOT: "&amp;MANAGER_PLAN!O1368,"")))</f>
        <v/>
      </c>
      <c r="J1368">
        <f>IF($D1368="","",IFERROR(VLOOKUP($D1368,POS_MASTER!$A:$AK,37,FALSE),""))</f>
        <v/>
      </c>
    </row>
    <row r="1369">
      <c r="A1369">
        <f>IF($D1369="","",MANAGER_PLAN!B1369)</f>
        <v/>
      </c>
      <c r="B1369">
        <f>IF($D1369="","",MANAGER_PLAN!C1369)</f>
        <v/>
      </c>
      <c r="C1369">
        <f>IF(MANAGER_PLAN!E1369="","",MANAGER_PLAN!D1369)</f>
        <v/>
      </c>
      <c r="D1369">
        <f>IF(MANAGER_PLAN!E1369="","",MANAGER_PLAN!E1369)</f>
        <v/>
      </c>
      <c r="E1369">
        <f>IF($D1369="","",MANAGER_PLAN!G1369)</f>
        <v/>
      </c>
      <c r="F1369">
        <f>IF($D1369="","",TRIM(MANAGER_PLAN!H1369&amp;" "&amp;MANAGER_PLAN!I1369))</f>
        <v/>
      </c>
      <c r="G1369">
        <f>IF($D1369="","",MANAGER_PLAN!J1369)</f>
        <v/>
      </c>
      <c r="H1369">
        <f>IF($D1369="","",MANAGER_PLAN!K1369)</f>
        <v/>
      </c>
      <c r="I1369">
        <f>IF($D1369="","",TRIM(IF(MANAGER_PLAN!N1369&lt;&gt;"","LOS: "&amp;MANAGER_PLAN!N1369&amp;" ","")&amp;IF(MANAGER_PLAN!O1369&lt;&gt;"","LOT: "&amp;MANAGER_PLAN!O1369,"")))</f>
        <v/>
      </c>
      <c r="J1369">
        <f>IF($D1369="","",IFERROR(VLOOKUP($D1369,POS_MASTER!$A:$AK,37,FALSE),""))</f>
        <v/>
      </c>
    </row>
    <row r="1370">
      <c r="A1370">
        <f>IF($D1370="","",MANAGER_PLAN!B1370)</f>
        <v/>
      </c>
      <c r="B1370">
        <f>IF($D1370="","",MANAGER_PLAN!C1370)</f>
        <v/>
      </c>
      <c r="C1370">
        <f>IF(MANAGER_PLAN!E1370="","",MANAGER_PLAN!D1370)</f>
        <v/>
      </c>
      <c r="D1370">
        <f>IF(MANAGER_PLAN!E1370="","",MANAGER_PLAN!E1370)</f>
        <v/>
      </c>
      <c r="E1370">
        <f>IF($D1370="","",MANAGER_PLAN!G1370)</f>
        <v/>
      </c>
      <c r="F1370">
        <f>IF($D1370="","",TRIM(MANAGER_PLAN!H1370&amp;" "&amp;MANAGER_PLAN!I1370))</f>
        <v/>
      </c>
      <c r="G1370">
        <f>IF($D1370="","",MANAGER_PLAN!J1370)</f>
        <v/>
      </c>
      <c r="H1370">
        <f>IF($D1370="","",MANAGER_PLAN!K1370)</f>
        <v/>
      </c>
      <c r="I1370">
        <f>IF($D1370="","",TRIM(IF(MANAGER_PLAN!N1370&lt;&gt;"","LOS: "&amp;MANAGER_PLAN!N1370&amp;" ","")&amp;IF(MANAGER_PLAN!O1370&lt;&gt;"","LOT: "&amp;MANAGER_PLAN!O1370,"")))</f>
        <v/>
      </c>
      <c r="J1370">
        <f>IF($D1370="","",IFERROR(VLOOKUP($D1370,POS_MASTER!$A:$AK,37,FALSE),""))</f>
        <v/>
      </c>
    </row>
    <row r="1371">
      <c r="A1371">
        <f>IF($D1371="","",MANAGER_PLAN!B1371)</f>
        <v/>
      </c>
      <c r="B1371">
        <f>IF($D1371="","",MANAGER_PLAN!C1371)</f>
        <v/>
      </c>
      <c r="C1371">
        <f>IF(MANAGER_PLAN!E1371="","",MANAGER_PLAN!D1371)</f>
        <v/>
      </c>
      <c r="D1371">
        <f>IF(MANAGER_PLAN!E1371="","",MANAGER_PLAN!E1371)</f>
        <v/>
      </c>
      <c r="E1371">
        <f>IF($D1371="","",MANAGER_PLAN!G1371)</f>
        <v/>
      </c>
      <c r="F1371">
        <f>IF($D1371="","",TRIM(MANAGER_PLAN!H1371&amp;" "&amp;MANAGER_PLAN!I1371))</f>
        <v/>
      </c>
      <c r="G1371">
        <f>IF($D1371="","",MANAGER_PLAN!J1371)</f>
        <v/>
      </c>
      <c r="H1371">
        <f>IF($D1371="","",MANAGER_PLAN!K1371)</f>
        <v/>
      </c>
      <c r="I1371">
        <f>IF($D1371="","",TRIM(IF(MANAGER_PLAN!N1371&lt;&gt;"","LOS: "&amp;MANAGER_PLAN!N1371&amp;" ","")&amp;IF(MANAGER_PLAN!O1371&lt;&gt;"","LOT: "&amp;MANAGER_PLAN!O1371,"")))</f>
        <v/>
      </c>
      <c r="J1371">
        <f>IF($D1371="","",IFERROR(VLOOKUP($D1371,POS_MASTER!$A:$AK,37,FALSE),""))</f>
        <v/>
      </c>
    </row>
    <row r="1372">
      <c r="A1372">
        <f>IF($D1372="","",MANAGER_PLAN!B1372)</f>
        <v/>
      </c>
      <c r="B1372">
        <f>IF($D1372="","",MANAGER_PLAN!C1372)</f>
        <v/>
      </c>
      <c r="C1372">
        <f>IF(MANAGER_PLAN!E1372="","",MANAGER_PLAN!D1372)</f>
        <v/>
      </c>
      <c r="D1372">
        <f>IF(MANAGER_PLAN!E1372="","",MANAGER_PLAN!E1372)</f>
        <v/>
      </c>
      <c r="E1372">
        <f>IF($D1372="","",MANAGER_PLAN!G1372)</f>
        <v/>
      </c>
      <c r="F1372">
        <f>IF($D1372="","",TRIM(MANAGER_PLAN!H1372&amp;" "&amp;MANAGER_PLAN!I1372))</f>
        <v/>
      </c>
      <c r="G1372">
        <f>IF($D1372="","",MANAGER_PLAN!J1372)</f>
        <v/>
      </c>
      <c r="H1372">
        <f>IF($D1372="","",MANAGER_PLAN!K1372)</f>
        <v/>
      </c>
      <c r="I1372">
        <f>IF($D1372="","",TRIM(IF(MANAGER_PLAN!N1372&lt;&gt;"","LOS: "&amp;MANAGER_PLAN!N1372&amp;" ","")&amp;IF(MANAGER_PLAN!O1372&lt;&gt;"","LOT: "&amp;MANAGER_PLAN!O1372,"")))</f>
        <v/>
      </c>
      <c r="J1372">
        <f>IF($D1372="","",IFERROR(VLOOKUP($D1372,POS_MASTER!$A:$AK,37,FALSE),""))</f>
        <v/>
      </c>
    </row>
    <row r="1373">
      <c r="A1373">
        <f>IF($D1373="","",MANAGER_PLAN!B1373)</f>
        <v/>
      </c>
      <c r="B1373">
        <f>IF($D1373="","",MANAGER_PLAN!C1373)</f>
        <v/>
      </c>
      <c r="C1373">
        <f>IF(MANAGER_PLAN!E1373="","",MANAGER_PLAN!D1373)</f>
        <v/>
      </c>
      <c r="D1373">
        <f>IF(MANAGER_PLAN!E1373="","",MANAGER_PLAN!E1373)</f>
        <v/>
      </c>
      <c r="E1373">
        <f>IF($D1373="","",MANAGER_PLAN!G1373)</f>
        <v/>
      </c>
      <c r="F1373">
        <f>IF($D1373="","",TRIM(MANAGER_PLAN!H1373&amp;" "&amp;MANAGER_PLAN!I1373))</f>
        <v/>
      </c>
      <c r="G1373">
        <f>IF($D1373="","",MANAGER_PLAN!J1373)</f>
        <v/>
      </c>
      <c r="H1373">
        <f>IF($D1373="","",MANAGER_PLAN!K1373)</f>
        <v/>
      </c>
      <c r="I1373">
        <f>IF($D1373="","",TRIM(IF(MANAGER_PLAN!N1373&lt;&gt;"","LOS: "&amp;MANAGER_PLAN!N1373&amp;" ","")&amp;IF(MANAGER_PLAN!O1373&lt;&gt;"","LOT: "&amp;MANAGER_PLAN!O1373,"")))</f>
        <v/>
      </c>
      <c r="J1373">
        <f>IF($D1373="","",IFERROR(VLOOKUP($D1373,POS_MASTER!$A:$AK,37,FALSE),""))</f>
        <v/>
      </c>
    </row>
    <row r="1374">
      <c r="A1374">
        <f>IF($D1374="","",MANAGER_PLAN!B1374)</f>
        <v/>
      </c>
      <c r="B1374">
        <f>IF($D1374="","",MANAGER_PLAN!C1374)</f>
        <v/>
      </c>
      <c r="C1374">
        <f>IF(MANAGER_PLAN!E1374="","",MANAGER_PLAN!D1374)</f>
        <v/>
      </c>
      <c r="D1374">
        <f>IF(MANAGER_PLAN!E1374="","",MANAGER_PLAN!E1374)</f>
        <v/>
      </c>
      <c r="E1374">
        <f>IF($D1374="","",MANAGER_PLAN!G1374)</f>
        <v/>
      </c>
      <c r="F1374">
        <f>IF($D1374="","",TRIM(MANAGER_PLAN!H1374&amp;" "&amp;MANAGER_PLAN!I1374))</f>
        <v/>
      </c>
      <c r="G1374">
        <f>IF($D1374="","",MANAGER_PLAN!J1374)</f>
        <v/>
      </c>
      <c r="H1374">
        <f>IF($D1374="","",MANAGER_PLAN!K1374)</f>
        <v/>
      </c>
      <c r="I1374">
        <f>IF($D1374="","",TRIM(IF(MANAGER_PLAN!N1374&lt;&gt;"","LOS: "&amp;MANAGER_PLAN!N1374&amp;" ","")&amp;IF(MANAGER_PLAN!O1374&lt;&gt;"","LOT: "&amp;MANAGER_PLAN!O1374,"")))</f>
        <v/>
      </c>
      <c r="J1374">
        <f>IF($D1374="","",IFERROR(VLOOKUP($D1374,POS_MASTER!$A:$AK,37,FALSE),""))</f>
        <v/>
      </c>
    </row>
    <row r="1375">
      <c r="A1375">
        <f>IF($D1375="","",MANAGER_PLAN!B1375)</f>
        <v/>
      </c>
      <c r="B1375">
        <f>IF($D1375="","",MANAGER_PLAN!C1375)</f>
        <v/>
      </c>
      <c r="C1375">
        <f>IF(MANAGER_PLAN!E1375="","",MANAGER_PLAN!D1375)</f>
        <v/>
      </c>
      <c r="D1375">
        <f>IF(MANAGER_PLAN!E1375="","",MANAGER_PLAN!E1375)</f>
        <v/>
      </c>
      <c r="E1375">
        <f>IF($D1375="","",MANAGER_PLAN!G1375)</f>
        <v/>
      </c>
      <c r="F1375">
        <f>IF($D1375="","",TRIM(MANAGER_PLAN!H1375&amp;" "&amp;MANAGER_PLAN!I1375))</f>
        <v/>
      </c>
      <c r="G1375">
        <f>IF($D1375="","",MANAGER_PLAN!J1375)</f>
        <v/>
      </c>
      <c r="H1375">
        <f>IF($D1375="","",MANAGER_PLAN!K1375)</f>
        <v/>
      </c>
      <c r="I1375">
        <f>IF($D1375="","",TRIM(IF(MANAGER_PLAN!N1375&lt;&gt;"","LOS: "&amp;MANAGER_PLAN!N1375&amp;" ","")&amp;IF(MANAGER_PLAN!O1375&lt;&gt;"","LOT: "&amp;MANAGER_PLAN!O1375,"")))</f>
        <v/>
      </c>
      <c r="J1375">
        <f>IF($D1375="","",IFERROR(VLOOKUP($D1375,POS_MASTER!$A:$AK,37,FALSE),""))</f>
        <v/>
      </c>
    </row>
    <row r="1376">
      <c r="A1376">
        <f>IF($D1376="","",MANAGER_PLAN!B1376)</f>
        <v/>
      </c>
      <c r="B1376">
        <f>IF($D1376="","",MANAGER_PLAN!C1376)</f>
        <v/>
      </c>
      <c r="C1376">
        <f>IF(MANAGER_PLAN!E1376="","",MANAGER_PLAN!D1376)</f>
        <v/>
      </c>
      <c r="D1376">
        <f>IF(MANAGER_PLAN!E1376="","",MANAGER_PLAN!E1376)</f>
        <v/>
      </c>
      <c r="E1376">
        <f>IF($D1376="","",MANAGER_PLAN!G1376)</f>
        <v/>
      </c>
      <c r="F1376">
        <f>IF($D1376="","",TRIM(MANAGER_PLAN!H1376&amp;" "&amp;MANAGER_PLAN!I1376))</f>
        <v/>
      </c>
      <c r="G1376">
        <f>IF($D1376="","",MANAGER_PLAN!J1376)</f>
        <v/>
      </c>
      <c r="H1376">
        <f>IF($D1376="","",MANAGER_PLAN!K1376)</f>
        <v/>
      </c>
      <c r="I1376">
        <f>IF($D1376="","",TRIM(IF(MANAGER_PLAN!N1376&lt;&gt;"","LOS: "&amp;MANAGER_PLAN!N1376&amp;" ","")&amp;IF(MANAGER_PLAN!O1376&lt;&gt;"","LOT: "&amp;MANAGER_PLAN!O1376,"")))</f>
        <v/>
      </c>
      <c r="J1376">
        <f>IF($D1376="","",IFERROR(VLOOKUP($D1376,POS_MASTER!$A:$AK,37,FALSE),""))</f>
        <v/>
      </c>
    </row>
    <row r="1377">
      <c r="A1377">
        <f>IF($D1377="","",MANAGER_PLAN!B1377)</f>
        <v/>
      </c>
      <c r="B1377">
        <f>IF($D1377="","",MANAGER_PLAN!C1377)</f>
        <v/>
      </c>
      <c r="C1377">
        <f>IF(MANAGER_PLAN!E1377="","",MANAGER_PLAN!D1377)</f>
        <v/>
      </c>
      <c r="D1377">
        <f>IF(MANAGER_PLAN!E1377="","",MANAGER_PLAN!E1377)</f>
        <v/>
      </c>
      <c r="E1377">
        <f>IF($D1377="","",MANAGER_PLAN!G1377)</f>
        <v/>
      </c>
      <c r="F1377">
        <f>IF($D1377="","",TRIM(MANAGER_PLAN!H1377&amp;" "&amp;MANAGER_PLAN!I1377))</f>
        <v/>
      </c>
      <c r="G1377">
        <f>IF($D1377="","",MANAGER_PLAN!J1377)</f>
        <v/>
      </c>
      <c r="H1377">
        <f>IF($D1377="","",MANAGER_PLAN!K1377)</f>
        <v/>
      </c>
      <c r="I1377">
        <f>IF($D1377="","",TRIM(IF(MANAGER_PLAN!N1377&lt;&gt;"","LOS: "&amp;MANAGER_PLAN!N1377&amp;" ","")&amp;IF(MANAGER_PLAN!O1377&lt;&gt;"","LOT: "&amp;MANAGER_PLAN!O1377,"")))</f>
        <v/>
      </c>
      <c r="J1377">
        <f>IF($D1377="","",IFERROR(VLOOKUP($D1377,POS_MASTER!$A:$AK,37,FALSE),""))</f>
        <v/>
      </c>
    </row>
    <row r="1378">
      <c r="A1378">
        <f>IF($D1378="","",MANAGER_PLAN!B1378)</f>
        <v/>
      </c>
      <c r="B1378">
        <f>IF($D1378="","",MANAGER_PLAN!C1378)</f>
        <v/>
      </c>
      <c r="C1378">
        <f>IF(MANAGER_PLAN!E1378="","",MANAGER_PLAN!D1378)</f>
        <v/>
      </c>
      <c r="D1378">
        <f>IF(MANAGER_PLAN!E1378="","",MANAGER_PLAN!E1378)</f>
        <v/>
      </c>
      <c r="E1378">
        <f>IF($D1378="","",MANAGER_PLAN!G1378)</f>
        <v/>
      </c>
      <c r="F1378">
        <f>IF($D1378="","",TRIM(MANAGER_PLAN!H1378&amp;" "&amp;MANAGER_PLAN!I1378))</f>
        <v/>
      </c>
      <c r="G1378">
        <f>IF($D1378="","",MANAGER_PLAN!J1378)</f>
        <v/>
      </c>
      <c r="H1378">
        <f>IF($D1378="","",MANAGER_PLAN!K1378)</f>
        <v/>
      </c>
      <c r="I1378">
        <f>IF($D1378="","",TRIM(IF(MANAGER_PLAN!N1378&lt;&gt;"","LOS: "&amp;MANAGER_PLAN!N1378&amp;" ","")&amp;IF(MANAGER_PLAN!O1378&lt;&gt;"","LOT: "&amp;MANAGER_PLAN!O1378,"")))</f>
        <v/>
      </c>
      <c r="J1378">
        <f>IF($D1378="","",IFERROR(VLOOKUP($D1378,POS_MASTER!$A:$AK,37,FALSE),""))</f>
        <v/>
      </c>
    </row>
    <row r="1379">
      <c r="A1379">
        <f>IF($D1379="","",MANAGER_PLAN!B1379)</f>
        <v/>
      </c>
      <c r="B1379">
        <f>IF($D1379="","",MANAGER_PLAN!C1379)</f>
        <v/>
      </c>
      <c r="C1379">
        <f>IF(MANAGER_PLAN!E1379="","",MANAGER_PLAN!D1379)</f>
        <v/>
      </c>
      <c r="D1379">
        <f>IF(MANAGER_PLAN!E1379="","",MANAGER_PLAN!E1379)</f>
        <v/>
      </c>
      <c r="E1379">
        <f>IF($D1379="","",MANAGER_PLAN!G1379)</f>
        <v/>
      </c>
      <c r="F1379">
        <f>IF($D1379="","",TRIM(MANAGER_PLAN!H1379&amp;" "&amp;MANAGER_PLAN!I1379))</f>
        <v/>
      </c>
      <c r="G1379">
        <f>IF($D1379="","",MANAGER_PLAN!J1379)</f>
        <v/>
      </c>
      <c r="H1379">
        <f>IF($D1379="","",MANAGER_PLAN!K1379)</f>
        <v/>
      </c>
      <c r="I1379">
        <f>IF($D1379="","",TRIM(IF(MANAGER_PLAN!N1379&lt;&gt;"","LOS: "&amp;MANAGER_PLAN!N1379&amp;" ","")&amp;IF(MANAGER_PLAN!O1379&lt;&gt;"","LOT: "&amp;MANAGER_PLAN!O1379,"")))</f>
        <v/>
      </c>
      <c r="J1379">
        <f>IF($D1379="","",IFERROR(VLOOKUP($D1379,POS_MASTER!$A:$AK,37,FALSE),""))</f>
        <v/>
      </c>
    </row>
    <row r="1380">
      <c r="A1380">
        <f>IF($D1380="","",MANAGER_PLAN!B1380)</f>
        <v/>
      </c>
      <c r="B1380">
        <f>IF($D1380="","",MANAGER_PLAN!C1380)</f>
        <v/>
      </c>
      <c r="C1380">
        <f>IF(MANAGER_PLAN!E1380="","",MANAGER_PLAN!D1380)</f>
        <v/>
      </c>
      <c r="D1380">
        <f>IF(MANAGER_PLAN!E1380="","",MANAGER_PLAN!E1380)</f>
        <v/>
      </c>
      <c r="E1380">
        <f>IF($D1380="","",MANAGER_PLAN!G1380)</f>
        <v/>
      </c>
      <c r="F1380">
        <f>IF($D1380="","",TRIM(MANAGER_PLAN!H1380&amp;" "&amp;MANAGER_PLAN!I1380))</f>
        <v/>
      </c>
      <c r="G1380">
        <f>IF($D1380="","",MANAGER_PLAN!J1380)</f>
        <v/>
      </c>
      <c r="H1380">
        <f>IF($D1380="","",MANAGER_PLAN!K1380)</f>
        <v/>
      </c>
      <c r="I1380">
        <f>IF($D1380="","",TRIM(IF(MANAGER_PLAN!N1380&lt;&gt;"","LOS: "&amp;MANAGER_PLAN!N1380&amp;" ","")&amp;IF(MANAGER_PLAN!O1380&lt;&gt;"","LOT: "&amp;MANAGER_PLAN!O1380,"")))</f>
        <v/>
      </c>
      <c r="J1380">
        <f>IF($D1380="","",IFERROR(VLOOKUP($D1380,POS_MASTER!$A:$AK,37,FALSE),""))</f>
        <v/>
      </c>
    </row>
    <row r="1381">
      <c r="A1381">
        <f>IF($D1381="","",MANAGER_PLAN!B1381)</f>
        <v/>
      </c>
      <c r="B1381">
        <f>IF($D1381="","",MANAGER_PLAN!C1381)</f>
        <v/>
      </c>
      <c r="C1381">
        <f>IF(MANAGER_PLAN!E1381="","",MANAGER_PLAN!D1381)</f>
        <v/>
      </c>
      <c r="D1381">
        <f>IF(MANAGER_PLAN!E1381="","",MANAGER_PLAN!E1381)</f>
        <v/>
      </c>
      <c r="E1381">
        <f>IF($D1381="","",MANAGER_PLAN!G1381)</f>
        <v/>
      </c>
      <c r="F1381">
        <f>IF($D1381="","",TRIM(MANAGER_PLAN!H1381&amp;" "&amp;MANAGER_PLAN!I1381))</f>
        <v/>
      </c>
      <c r="G1381">
        <f>IF($D1381="","",MANAGER_PLAN!J1381)</f>
        <v/>
      </c>
      <c r="H1381">
        <f>IF($D1381="","",MANAGER_PLAN!K1381)</f>
        <v/>
      </c>
      <c r="I1381">
        <f>IF($D1381="","",TRIM(IF(MANAGER_PLAN!N1381&lt;&gt;"","LOS: "&amp;MANAGER_PLAN!N1381&amp;" ","")&amp;IF(MANAGER_PLAN!O1381&lt;&gt;"","LOT: "&amp;MANAGER_PLAN!O1381,"")))</f>
        <v/>
      </c>
      <c r="J1381">
        <f>IF($D1381="","",IFERROR(VLOOKUP($D1381,POS_MASTER!$A:$AK,37,FALSE),""))</f>
        <v/>
      </c>
    </row>
    <row r="1382">
      <c r="A1382">
        <f>IF($D1382="","",MANAGER_PLAN!B1382)</f>
        <v/>
      </c>
      <c r="B1382">
        <f>IF($D1382="","",MANAGER_PLAN!C1382)</f>
        <v/>
      </c>
      <c r="C1382">
        <f>IF(MANAGER_PLAN!E1382="","",MANAGER_PLAN!D1382)</f>
        <v/>
      </c>
      <c r="D1382">
        <f>IF(MANAGER_PLAN!E1382="","",MANAGER_PLAN!E1382)</f>
        <v/>
      </c>
      <c r="E1382">
        <f>IF($D1382="","",MANAGER_PLAN!G1382)</f>
        <v/>
      </c>
      <c r="F1382">
        <f>IF($D1382="","",TRIM(MANAGER_PLAN!H1382&amp;" "&amp;MANAGER_PLAN!I1382))</f>
        <v/>
      </c>
      <c r="G1382">
        <f>IF($D1382="","",MANAGER_PLAN!J1382)</f>
        <v/>
      </c>
      <c r="H1382">
        <f>IF($D1382="","",MANAGER_PLAN!K1382)</f>
        <v/>
      </c>
      <c r="I1382">
        <f>IF($D1382="","",TRIM(IF(MANAGER_PLAN!N1382&lt;&gt;"","LOS: "&amp;MANAGER_PLAN!N1382&amp;" ","")&amp;IF(MANAGER_PLAN!O1382&lt;&gt;"","LOT: "&amp;MANAGER_PLAN!O1382,"")))</f>
        <v/>
      </c>
      <c r="J1382">
        <f>IF($D1382="","",IFERROR(VLOOKUP($D1382,POS_MASTER!$A:$AK,37,FALSE),""))</f>
        <v/>
      </c>
    </row>
    <row r="1383">
      <c r="A1383">
        <f>IF($D1383="","",MANAGER_PLAN!B1383)</f>
        <v/>
      </c>
      <c r="B1383">
        <f>IF($D1383="","",MANAGER_PLAN!C1383)</f>
        <v/>
      </c>
      <c r="C1383">
        <f>IF(MANAGER_PLAN!E1383="","",MANAGER_PLAN!D1383)</f>
        <v/>
      </c>
      <c r="D1383">
        <f>IF(MANAGER_PLAN!E1383="","",MANAGER_PLAN!E1383)</f>
        <v/>
      </c>
      <c r="E1383">
        <f>IF($D1383="","",MANAGER_PLAN!G1383)</f>
        <v/>
      </c>
      <c r="F1383">
        <f>IF($D1383="","",TRIM(MANAGER_PLAN!H1383&amp;" "&amp;MANAGER_PLAN!I1383))</f>
        <v/>
      </c>
      <c r="G1383">
        <f>IF($D1383="","",MANAGER_PLAN!J1383)</f>
        <v/>
      </c>
      <c r="H1383">
        <f>IF($D1383="","",MANAGER_PLAN!K1383)</f>
        <v/>
      </c>
      <c r="I1383">
        <f>IF($D1383="","",TRIM(IF(MANAGER_PLAN!N1383&lt;&gt;"","LOS: "&amp;MANAGER_PLAN!N1383&amp;" ","")&amp;IF(MANAGER_PLAN!O1383&lt;&gt;"","LOT: "&amp;MANAGER_PLAN!O1383,"")))</f>
        <v/>
      </c>
      <c r="J1383">
        <f>IF($D1383="","",IFERROR(VLOOKUP($D1383,POS_MASTER!$A:$AK,37,FALSE),""))</f>
        <v/>
      </c>
    </row>
    <row r="1384">
      <c r="A1384">
        <f>IF($D1384="","",MANAGER_PLAN!B1384)</f>
        <v/>
      </c>
      <c r="B1384">
        <f>IF($D1384="","",MANAGER_PLAN!C1384)</f>
        <v/>
      </c>
      <c r="C1384">
        <f>IF(MANAGER_PLAN!E1384="","",MANAGER_PLAN!D1384)</f>
        <v/>
      </c>
      <c r="D1384">
        <f>IF(MANAGER_PLAN!E1384="","",MANAGER_PLAN!E1384)</f>
        <v/>
      </c>
      <c r="E1384">
        <f>IF($D1384="","",MANAGER_PLAN!G1384)</f>
        <v/>
      </c>
      <c r="F1384">
        <f>IF($D1384="","",TRIM(MANAGER_PLAN!H1384&amp;" "&amp;MANAGER_PLAN!I1384))</f>
        <v/>
      </c>
      <c r="G1384">
        <f>IF($D1384="","",MANAGER_PLAN!J1384)</f>
        <v/>
      </c>
      <c r="H1384">
        <f>IF($D1384="","",MANAGER_PLAN!K1384)</f>
        <v/>
      </c>
      <c r="I1384">
        <f>IF($D1384="","",TRIM(IF(MANAGER_PLAN!N1384&lt;&gt;"","LOS: "&amp;MANAGER_PLAN!N1384&amp;" ","")&amp;IF(MANAGER_PLAN!O1384&lt;&gt;"","LOT: "&amp;MANAGER_PLAN!O1384,"")))</f>
        <v/>
      </c>
      <c r="J1384">
        <f>IF($D1384="","",IFERROR(VLOOKUP($D1384,POS_MASTER!$A:$AK,37,FALSE),""))</f>
        <v/>
      </c>
    </row>
    <row r="1385">
      <c r="A1385">
        <f>IF($D1385="","",MANAGER_PLAN!B1385)</f>
        <v/>
      </c>
      <c r="B1385">
        <f>IF($D1385="","",MANAGER_PLAN!C1385)</f>
        <v/>
      </c>
      <c r="C1385">
        <f>IF(MANAGER_PLAN!E1385="","",MANAGER_PLAN!D1385)</f>
        <v/>
      </c>
      <c r="D1385">
        <f>IF(MANAGER_PLAN!E1385="","",MANAGER_PLAN!E1385)</f>
        <v/>
      </c>
      <c r="E1385">
        <f>IF($D1385="","",MANAGER_PLAN!G1385)</f>
        <v/>
      </c>
      <c r="F1385">
        <f>IF($D1385="","",TRIM(MANAGER_PLAN!H1385&amp;" "&amp;MANAGER_PLAN!I1385))</f>
        <v/>
      </c>
      <c r="G1385">
        <f>IF($D1385="","",MANAGER_PLAN!J1385)</f>
        <v/>
      </c>
      <c r="H1385">
        <f>IF($D1385="","",MANAGER_PLAN!K1385)</f>
        <v/>
      </c>
      <c r="I1385">
        <f>IF($D1385="","",TRIM(IF(MANAGER_PLAN!N1385&lt;&gt;"","LOS: "&amp;MANAGER_PLAN!N1385&amp;" ","")&amp;IF(MANAGER_PLAN!O1385&lt;&gt;"","LOT: "&amp;MANAGER_PLAN!O1385,"")))</f>
        <v/>
      </c>
      <c r="J1385">
        <f>IF($D1385="","",IFERROR(VLOOKUP($D1385,POS_MASTER!$A:$AK,37,FALSE),""))</f>
        <v/>
      </c>
    </row>
    <row r="1386">
      <c r="A1386">
        <f>IF($D1386="","",MANAGER_PLAN!B1386)</f>
        <v/>
      </c>
      <c r="B1386">
        <f>IF($D1386="","",MANAGER_PLAN!C1386)</f>
        <v/>
      </c>
      <c r="C1386">
        <f>IF(MANAGER_PLAN!E1386="","",MANAGER_PLAN!D1386)</f>
        <v/>
      </c>
      <c r="D1386">
        <f>IF(MANAGER_PLAN!E1386="","",MANAGER_PLAN!E1386)</f>
        <v/>
      </c>
      <c r="E1386">
        <f>IF($D1386="","",MANAGER_PLAN!G1386)</f>
        <v/>
      </c>
      <c r="F1386">
        <f>IF($D1386="","",TRIM(MANAGER_PLAN!H1386&amp;" "&amp;MANAGER_PLAN!I1386))</f>
        <v/>
      </c>
      <c r="G1386">
        <f>IF($D1386="","",MANAGER_PLAN!J1386)</f>
        <v/>
      </c>
      <c r="H1386">
        <f>IF($D1386="","",MANAGER_PLAN!K1386)</f>
        <v/>
      </c>
      <c r="I1386">
        <f>IF($D1386="","",TRIM(IF(MANAGER_PLAN!N1386&lt;&gt;"","LOS: "&amp;MANAGER_PLAN!N1386&amp;" ","")&amp;IF(MANAGER_PLAN!O1386&lt;&gt;"","LOT: "&amp;MANAGER_PLAN!O1386,"")))</f>
        <v/>
      </c>
      <c r="J1386">
        <f>IF($D1386="","",IFERROR(VLOOKUP($D1386,POS_MASTER!$A:$AK,37,FALSE),""))</f>
        <v/>
      </c>
    </row>
    <row r="1387">
      <c r="A1387">
        <f>IF($D1387="","",MANAGER_PLAN!B1387)</f>
        <v/>
      </c>
      <c r="B1387">
        <f>IF($D1387="","",MANAGER_PLAN!C1387)</f>
        <v/>
      </c>
      <c r="C1387">
        <f>IF(MANAGER_PLAN!E1387="","",MANAGER_PLAN!D1387)</f>
        <v/>
      </c>
      <c r="D1387">
        <f>IF(MANAGER_PLAN!E1387="","",MANAGER_PLAN!E1387)</f>
        <v/>
      </c>
      <c r="E1387">
        <f>IF($D1387="","",MANAGER_PLAN!G1387)</f>
        <v/>
      </c>
      <c r="F1387">
        <f>IF($D1387="","",TRIM(MANAGER_PLAN!H1387&amp;" "&amp;MANAGER_PLAN!I1387))</f>
        <v/>
      </c>
      <c r="G1387">
        <f>IF($D1387="","",MANAGER_PLAN!J1387)</f>
        <v/>
      </c>
      <c r="H1387">
        <f>IF($D1387="","",MANAGER_PLAN!K1387)</f>
        <v/>
      </c>
      <c r="I1387">
        <f>IF($D1387="","",TRIM(IF(MANAGER_PLAN!N1387&lt;&gt;"","LOS: "&amp;MANAGER_PLAN!N1387&amp;" ","")&amp;IF(MANAGER_PLAN!O1387&lt;&gt;"","LOT: "&amp;MANAGER_PLAN!O1387,"")))</f>
        <v/>
      </c>
      <c r="J1387">
        <f>IF($D1387="","",IFERROR(VLOOKUP($D1387,POS_MASTER!$A:$AK,37,FALSE),""))</f>
        <v/>
      </c>
    </row>
    <row r="1388">
      <c r="A1388">
        <f>IF($D1388="","",MANAGER_PLAN!B1388)</f>
        <v/>
      </c>
      <c r="B1388">
        <f>IF($D1388="","",MANAGER_PLAN!C1388)</f>
        <v/>
      </c>
      <c r="C1388">
        <f>IF(MANAGER_PLAN!E1388="","",MANAGER_PLAN!D1388)</f>
        <v/>
      </c>
      <c r="D1388">
        <f>IF(MANAGER_PLAN!E1388="","",MANAGER_PLAN!E1388)</f>
        <v/>
      </c>
      <c r="E1388">
        <f>IF($D1388="","",MANAGER_PLAN!G1388)</f>
        <v/>
      </c>
      <c r="F1388">
        <f>IF($D1388="","",TRIM(MANAGER_PLAN!H1388&amp;" "&amp;MANAGER_PLAN!I1388))</f>
        <v/>
      </c>
      <c r="G1388">
        <f>IF($D1388="","",MANAGER_PLAN!J1388)</f>
        <v/>
      </c>
      <c r="H1388">
        <f>IF($D1388="","",MANAGER_PLAN!K1388)</f>
        <v/>
      </c>
      <c r="I1388">
        <f>IF($D1388="","",TRIM(IF(MANAGER_PLAN!N1388&lt;&gt;"","LOS: "&amp;MANAGER_PLAN!N1388&amp;" ","")&amp;IF(MANAGER_PLAN!O1388&lt;&gt;"","LOT: "&amp;MANAGER_PLAN!O1388,"")))</f>
        <v/>
      </c>
      <c r="J1388">
        <f>IF($D1388="","",IFERROR(VLOOKUP($D1388,POS_MASTER!$A:$AK,37,FALSE),""))</f>
        <v/>
      </c>
    </row>
    <row r="1389">
      <c r="A1389">
        <f>IF($D1389="","",MANAGER_PLAN!B1389)</f>
        <v/>
      </c>
      <c r="B1389">
        <f>IF($D1389="","",MANAGER_PLAN!C1389)</f>
        <v/>
      </c>
      <c r="C1389">
        <f>IF(MANAGER_PLAN!E1389="","",MANAGER_PLAN!D1389)</f>
        <v/>
      </c>
      <c r="D1389">
        <f>IF(MANAGER_PLAN!E1389="","",MANAGER_PLAN!E1389)</f>
        <v/>
      </c>
      <c r="E1389">
        <f>IF($D1389="","",MANAGER_PLAN!G1389)</f>
        <v/>
      </c>
      <c r="F1389">
        <f>IF($D1389="","",TRIM(MANAGER_PLAN!H1389&amp;" "&amp;MANAGER_PLAN!I1389))</f>
        <v/>
      </c>
      <c r="G1389">
        <f>IF($D1389="","",MANAGER_PLAN!J1389)</f>
        <v/>
      </c>
      <c r="H1389">
        <f>IF($D1389="","",MANAGER_PLAN!K1389)</f>
        <v/>
      </c>
      <c r="I1389">
        <f>IF($D1389="","",TRIM(IF(MANAGER_PLAN!N1389&lt;&gt;"","LOS: "&amp;MANAGER_PLAN!N1389&amp;" ","")&amp;IF(MANAGER_PLAN!O1389&lt;&gt;"","LOT: "&amp;MANAGER_PLAN!O1389,"")))</f>
        <v/>
      </c>
      <c r="J1389">
        <f>IF($D1389="","",IFERROR(VLOOKUP($D1389,POS_MASTER!$A:$AK,37,FALSE),""))</f>
        <v/>
      </c>
    </row>
    <row r="1390">
      <c r="A1390">
        <f>IF($D1390="","",MANAGER_PLAN!B1390)</f>
        <v/>
      </c>
      <c r="B1390">
        <f>IF($D1390="","",MANAGER_PLAN!C1390)</f>
        <v/>
      </c>
      <c r="C1390">
        <f>IF(MANAGER_PLAN!E1390="","",MANAGER_PLAN!D1390)</f>
        <v/>
      </c>
      <c r="D1390">
        <f>IF(MANAGER_PLAN!E1390="","",MANAGER_PLAN!E1390)</f>
        <v/>
      </c>
      <c r="E1390">
        <f>IF($D1390="","",MANAGER_PLAN!G1390)</f>
        <v/>
      </c>
      <c r="F1390">
        <f>IF($D1390="","",TRIM(MANAGER_PLAN!H1390&amp;" "&amp;MANAGER_PLAN!I1390))</f>
        <v/>
      </c>
      <c r="G1390">
        <f>IF($D1390="","",MANAGER_PLAN!J1390)</f>
        <v/>
      </c>
      <c r="H1390">
        <f>IF($D1390="","",MANAGER_PLAN!K1390)</f>
        <v/>
      </c>
      <c r="I1390">
        <f>IF($D1390="","",TRIM(IF(MANAGER_PLAN!N1390&lt;&gt;"","LOS: "&amp;MANAGER_PLAN!N1390&amp;" ","")&amp;IF(MANAGER_PLAN!O1390&lt;&gt;"","LOT: "&amp;MANAGER_PLAN!O1390,"")))</f>
        <v/>
      </c>
      <c r="J1390">
        <f>IF($D1390="","",IFERROR(VLOOKUP($D1390,POS_MASTER!$A:$AK,37,FALSE),""))</f>
        <v/>
      </c>
    </row>
    <row r="1391">
      <c r="A1391">
        <f>IF($D1391="","",MANAGER_PLAN!B1391)</f>
        <v/>
      </c>
      <c r="B1391">
        <f>IF($D1391="","",MANAGER_PLAN!C1391)</f>
        <v/>
      </c>
      <c r="C1391">
        <f>IF(MANAGER_PLAN!E1391="","",MANAGER_PLAN!D1391)</f>
        <v/>
      </c>
      <c r="D1391">
        <f>IF(MANAGER_PLAN!E1391="","",MANAGER_PLAN!E1391)</f>
        <v/>
      </c>
      <c r="E1391">
        <f>IF($D1391="","",MANAGER_PLAN!G1391)</f>
        <v/>
      </c>
      <c r="F1391">
        <f>IF($D1391="","",TRIM(MANAGER_PLAN!H1391&amp;" "&amp;MANAGER_PLAN!I1391))</f>
        <v/>
      </c>
      <c r="G1391">
        <f>IF($D1391="","",MANAGER_PLAN!J1391)</f>
        <v/>
      </c>
      <c r="H1391">
        <f>IF($D1391="","",MANAGER_PLAN!K1391)</f>
        <v/>
      </c>
      <c r="I1391">
        <f>IF($D1391="","",TRIM(IF(MANAGER_PLAN!N1391&lt;&gt;"","LOS: "&amp;MANAGER_PLAN!N1391&amp;" ","")&amp;IF(MANAGER_PLAN!O1391&lt;&gt;"","LOT: "&amp;MANAGER_PLAN!O1391,"")))</f>
        <v/>
      </c>
      <c r="J1391">
        <f>IF($D1391="","",IFERROR(VLOOKUP($D1391,POS_MASTER!$A:$AK,37,FALSE),""))</f>
        <v/>
      </c>
    </row>
    <row r="1392">
      <c r="A1392">
        <f>IF($D1392="","",MANAGER_PLAN!B1392)</f>
        <v/>
      </c>
      <c r="B1392">
        <f>IF($D1392="","",MANAGER_PLAN!C1392)</f>
        <v/>
      </c>
      <c r="C1392">
        <f>IF(MANAGER_PLAN!E1392="","",MANAGER_PLAN!D1392)</f>
        <v/>
      </c>
      <c r="D1392">
        <f>IF(MANAGER_PLAN!E1392="","",MANAGER_PLAN!E1392)</f>
        <v/>
      </c>
      <c r="E1392">
        <f>IF($D1392="","",MANAGER_PLAN!G1392)</f>
        <v/>
      </c>
      <c r="F1392">
        <f>IF($D1392="","",TRIM(MANAGER_PLAN!H1392&amp;" "&amp;MANAGER_PLAN!I1392))</f>
        <v/>
      </c>
      <c r="G1392">
        <f>IF($D1392="","",MANAGER_PLAN!J1392)</f>
        <v/>
      </c>
      <c r="H1392">
        <f>IF($D1392="","",MANAGER_PLAN!K1392)</f>
        <v/>
      </c>
      <c r="I1392">
        <f>IF($D1392="","",TRIM(IF(MANAGER_PLAN!N1392&lt;&gt;"","LOS: "&amp;MANAGER_PLAN!N1392&amp;" ","")&amp;IF(MANAGER_PLAN!O1392&lt;&gt;"","LOT: "&amp;MANAGER_PLAN!O1392,"")))</f>
        <v/>
      </c>
      <c r="J1392">
        <f>IF($D1392="","",IFERROR(VLOOKUP($D1392,POS_MASTER!$A:$AK,37,FALSE),""))</f>
        <v/>
      </c>
    </row>
    <row r="1393">
      <c r="A1393">
        <f>IF($D1393="","",MANAGER_PLAN!B1393)</f>
        <v/>
      </c>
      <c r="B1393">
        <f>IF($D1393="","",MANAGER_PLAN!C1393)</f>
        <v/>
      </c>
      <c r="C1393">
        <f>IF(MANAGER_PLAN!E1393="","",MANAGER_PLAN!D1393)</f>
        <v/>
      </c>
      <c r="D1393">
        <f>IF(MANAGER_PLAN!E1393="","",MANAGER_PLAN!E1393)</f>
        <v/>
      </c>
      <c r="E1393">
        <f>IF($D1393="","",MANAGER_PLAN!G1393)</f>
        <v/>
      </c>
      <c r="F1393">
        <f>IF($D1393="","",TRIM(MANAGER_PLAN!H1393&amp;" "&amp;MANAGER_PLAN!I1393))</f>
        <v/>
      </c>
      <c r="G1393">
        <f>IF($D1393="","",MANAGER_PLAN!J1393)</f>
        <v/>
      </c>
      <c r="H1393">
        <f>IF($D1393="","",MANAGER_PLAN!K1393)</f>
        <v/>
      </c>
      <c r="I1393">
        <f>IF($D1393="","",TRIM(IF(MANAGER_PLAN!N1393&lt;&gt;"","LOS: "&amp;MANAGER_PLAN!N1393&amp;" ","")&amp;IF(MANAGER_PLAN!O1393&lt;&gt;"","LOT: "&amp;MANAGER_PLAN!O1393,"")))</f>
        <v/>
      </c>
      <c r="J1393">
        <f>IF($D1393="","",IFERROR(VLOOKUP($D1393,POS_MASTER!$A:$AK,37,FALSE),""))</f>
        <v/>
      </c>
    </row>
    <row r="1394">
      <c r="A1394">
        <f>IF($D1394="","",MANAGER_PLAN!B1394)</f>
        <v/>
      </c>
      <c r="B1394">
        <f>IF($D1394="","",MANAGER_PLAN!C1394)</f>
        <v/>
      </c>
      <c r="C1394">
        <f>IF(MANAGER_PLAN!E1394="","",MANAGER_PLAN!D1394)</f>
        <v/>
      </c>
      <c r="D1394">
        <f>IF(MANAGER_PLAN!E1394="","",MANAGER_PLAN!E1394)</f>
        <v/>
      </c>
      <c r="E1394">
        <f>IF($D1394="","",MANAGER_PLAN!G1394)</f>
        <v/>
      </c>
      <c r="F1394">
        <f>IF($D1394="","",TRIM(MANAGER_PLAN!H1394&amp;" "&amp;MANAGER_PLAN!I1394))</f>
        <v/>
      </c>
      <c r="G1394">
        <f>IF($D1394="","",MANAGER_PLAN!J1394)</f>
        <v/>
      </c>
      <c r="H1394">
        <f>IF($D1394="","",MANAGER_PLAN!K1394)</f>
        <v/>
      </c>
      <c r="I1394">
        <f>IF($D1394="","",TRIM(IF(MANAGER_PLAN!N1394&lt;&gt;"","LOS: "&amp;MANAGER_PLAN!N1394&amp;" ","")&amp;IF(MANAGER_PLAN!O1394&lt;&gt;"","LOT: "&amp;MANAGER_PLAN!O1394,"")))</f>
        <v/>
      </c>
      <c r="J1394">
        <f>IF($D1394="","",IFERROR(VLOOKUP($D1394,POS_MASTER!$A:$AK,37,FALSE),""))</f>
        <v/>
      </c>
    </row>
    <row r="1395">
      <c r="A1395">
        <f>IF($D1395="","",MANAGER_PLAN!B1395)</f>
        <v/>
      </c>
      <c r="B1395">
        <f>IF($D1395="","",MANAGER_PLAN!C1395)</f>
        <v/>
      </c>
      <c r="C1395">
        <f>IF(MANAGER_PLAN!E1395="","",MANAGER_PLAN!D1395)</f>
        <v/>
      </c>
      <c r="D1395">
        <f>IF(MANAGER_PLAN!E1395="","",MANAGER_PLAN!E1395)</f>
        <v/>
      </c>
      <c r="E1395">
        <f>IF($D1395="","",MANAGER_PLAN!G1395)</f>
        <v/>
      </c>
      <c r="F1395">
        <f>IF($D1395="","",TRIM(MANAGER_PLAN!H1395&amp;" "&amp;MANAGER_PLAN!I1395))</f>
        <v/>
      </c>
      <c r="G1395">
        <f>IF($D1395="","",MANAGER_PLAN!J1395)</f>
        <v/>
      </c>
      <c r="H1395">
        <f>IF($D1395="","",MANAGER_PLAN!K1395)</f>
        <v/>
      </c>
      <c r="I1395">
        <f>IF($D1395="","",TRIM(IF(MANAGER_PLAN!N1395&lt;&gt;"","LOS: "&amp;MANAGER_PLAN!N1395&amp;" ","")&amp;IF(MANAGER_PLAN!O1395&lt;&gt;"","LOT: "&amp;MANAGER_PLAN!O1395,"")))</f>
        <v/>
      </c>
      <c r="J1395">
        <f>IF($D1395="","",IFERROR(VLOOKUP($D1395,POS_MASTER!$A:$AK,37,FALSE),""))</f>
        <v/>
      </c>
    </row>
    <row r="1396">
      <c r="A1396">
        <f>IF($D1396="","",MANAGER_PLAN!B1396)</f>
        <v/>
      </c>
      <c r="B1396">
        <f>IF($D1396="","",MANAGER_PLAN!C1396)</f>
        <v/>
      </c>
      <c r="C1396">
        <f>IF(MANAGER_PLAN!E1396="","",MANAGER_PLAN!D1396)</f>
        <v/>
      </c>
      <c r="D1396">
        <f>IF(MANAGER_PLAN!E1396="","",MANAGER_PLAN!E1396)</f>
        <v/>
      </c>
      <c r="E1396">
        <f>IF($D1396="","",MANAGER_PLAN!G1396)</f>
        <v/>
      </c>
      <c r="F1396">
        <f>IF($D1396="","",TRIM(MANAGER_PLAN!H1396&amp;" "&amp;MANAGER_PLAN!I1396))</f>
        <v/>
      </c>
      <c r="G1396">
        <f>IF($D1396="","",MANAGER_PLAN!J1396)</f>
        <v/>
      </c>
      <c r="H1396">
        <f>IF($D1396="","",MANAGER_PLAN!K1396)</f>
        <v/>
      </c>
      <c r="I1396">
        <f>IF($D1396="","",TRIM(IF(MANAGER_PLAN!N1396&lt;&gt;"","LOS: "&amp;MANAGER_PLAN!N1396&amp;" ","")&amp;IF(MANAGER_PLAN!O1396&lt;&gt;"","LOT: "&amp;MANAGER_PLAN!O1396,"")))</f>
        <v/>
      </c>
      <c r="J1396">
        <f>IF($D1396="","",IFERROR(VLOOKUP($D1396,POS_MASTER!$A:$AK,37,FALSE),""))</f>
        <v/>
      </c>
    </row>
    <row r="1397">
      <c r="A1397">
        <f>IF($D1397="","",MANAGER_PLAN!B1397)</f>
        <v/>
      </c>
      <c r="B1397">
        <f>IF($D1397="","",MANAGER_PLAN!C1397)</f>
        <v/>
      </c>
      <c r="C1397">
        <f>IF(MANAGER_PLAN!E1397="","",MANAGER_PLAN!D1397)</f>
        <v/>
      </c>
      <c r="D1397">
        <f>IF(MANAGER_PLAN!E1397="","",MANAGER_PLAN!E1397)</f>
        <v/>
      </c>
      <c r="E1397">
        <f>IF($D1397="","",MANAGER_PLAN!G1397)</f>
        <v/>
      </c>
      <c r="F1397">
        <f>IF($D1397="","",TRIM(MANAGER_PLAN!H1397&amp;" "&amp;MANAGER_PLAN!I1397))</f>
        <v/>
      </c>
      <c r="G1397">
        <f>IF($D1397="","",MANAGER_PLAN!J1397)</f>
        <v/>
      </c>
      <c r="H1397">
        <f>IF($D1397="","",MANAGER_PLAN!K1397)</f>
        <v/>
      </c>
      <c r="I1397">
        <f>IF($D1397="","",TRIM(IF(MANAGER_PLAN!N1397&lt;&gt;"","LOS: "&amp;MANAGER_PLAN!N1397&amp;" ","")&amp;IF(MANAGER_PLAN!O1397&lt;&gt;"","LOT: "&amp;MANAGER_PLAN!O1397,"")))</f>
        <v/>
      </c>
      <c r="J1397">
        <f>IF($D1397="","",IFERROR(VLOOKUP($D1397,POS_MASTER!$A:$AK,37,FALSE),""))</f>
        <v/>
      </c>
    </row>
    <row r="1398">
      <c r="A1398">
        <f>IF($D1398="","",MANAGER_PLAN!B1398)</f>
        <v/>
      </c>
      <c r="B1398">
        <f>IF($D1398="","",MANAGER_PLAN!C1398)</f>
        <v/>
      </c>
      <c r="C1398">
        <f>IF(MANAGER_PLAN!E1398="","",MANAGER_PLAN!D1398)</f>
        <v/>
      </c>
      <c r="D1398">
        <f>IF(MANAGER_PLAN!E1398="","",MANAGER_PLAN!E1398)</f>
        <v/>
      </c>
      <c r="E1398">
        <f>IF($D1398="","",MANAGER_PLAN!G1398)</f>
        <v/>
      </c>
      <c r="F1398">
        <f>IF($D1398="","",TRIM(MANAGER_PLAN!H1398&amp;" "&amp;MANAGER_PLAN!I1398))</f>
        <v/>
      </c>
      <c r="G1398">
        <f>IF($D1398="","",MANAGER_PLAN!J1398)</f>
        <v/>
      </c>
      <c r="H1398">
        <f>IF($D1398="","",MANAGER_PLAN!K1398)</f>
        <v/>
      </c>
      <c r="I1398">
        <f>IF($D1398="","",TRIM(IF(MANAGER_PLAN!N1398&lt;&gt;"","LOS: "&amp;MANAGER_PLAN!N1398&amp;" ","")&amp;IF(MANAGER_PLAN!O1398&lt;&gt;"","LOT: "&amp;MANAGER_PLAN!O1398,"")))</f>
        <v/>
      </c>
      <c r="J1398">
        <f>IF($D1398="","",IFERROR(VLOOKUP($D1398,POS_MASTER!$A:$AK,37,FALSE),""))</f>
        <v/>
      </c>
    </row>
    <row r="1399">
      <c r="A1399">
        <f>IF($D1399="","",MANAGER_PLAN!B1399)</f>
        <v/>
      </c>
      <c r="B1399">
        <f>IF($D1399="","",MANAGER_PLAN!C1399)</f>
        <v/>
      </c>
      <c r="C1399">
        <f>IF(MANAGER_PLAN!E1399="","",MANAGER_PLAN!D1399)</f>
        <v/>
      </c>
      <c r="D1399">
        <f>IF(MANAGER_PLAN!E1399="","",MANAGER_PLAN!E1399)</f>
        <v/>
      </c>
      <c r="E1399">
        <f>IF($D1399="","",MANAGER_PLAN!G1399)</f>
        <v/>
      </c>
      <c r="F1399">
        <f>IF($D1399="","",TRIM(MANAGER_PLAN!H1399&amp;" "&amp;MANAGER_PLAN!I1399))</f>
        <v/>
      </c>
      <c r="G1399">
        <f>IF($D1399="","",MANAGER_PLAN!J1399)</f>
        <v/>
      </c>
      <c r="H1399">
        <f>IF($D1399="","",MANAGER_PLAN!K1399)</f>
        <v/>
      </c>
      <c r="I1399">
        <f>IF($D1399="","",TRIM(IF(MANAGER_PLAN!N1399&lt;&gt;"","LOS: "&amp;MANAGER_PLAN!N1399&amp;" ","")&amp;IF(MANAGER_PLAN!O1399&lt;&gt;"","LOT: "&amp;MANAGER_PLAN!O1399,"")))</f>
        <v/>
      </c>
      <c r="J1399">
        <f>IF($D1399="","",IFERROR(VLOOKUP($D1399,POS_MASTER!$A:$AK,37,FALSE),""))</f>
        <v/>
      </c>
    </row>
    <row r="1400">
      <c r="A1400">
        <f>IF($D1400="","",MANAGER_PLAN!B1400)</f>
        <v/>
      </c>
      <c r="B1400">
        <f>IF($D1400="","",MANAGER_PLAN!C1400)</f>
        <v/>
      </c>
      <c r="C1400">
        <f>IF(MANAGER_PLAN!E1400="","",MANAGER_PLAN!D1400)</f>
        <v/>
      </c>
      <c r="D1400">
        <f>IF(MANAGER_PLAN!E1400="","",MANAGER_PLAN!E1400)</f>
        <v/>
      </c>
      <c r="E1400">
        <f>IF($D1400="","",MANAGER_PLAN!G1400)</f>
        <v/>
      </c>
      <c r="F1400">
        <f>IF($D1400="","",TRIM(MANAGER_PLAN!H1400&amp;" "&amp;MANAGER_PLAN!I1400))</f>
        <v/>
      </c>
      <c r="G1400">
        <f>IF($D1400="","",MANAGER_PLAN!J1400)</f>
        <v/>
      </c>
      <c r="H1400">
        <f>IF($D1400="","",MANAGER_PLAN!K1400)</f>
        <v/>
      </c>
      <c r="I1400">
        <f>IF($D1400="","",TRIM(IF(MANAGER_PLAN!N1400&lt;&gt;"","LOS: "&amp;MANAGER_PLAN!N1400&amp;" ","")&amp;IF(MANAGER_PLAN!O1400&lt;&gt;"","LOT: "&amp;MANAGER_PLAN!O1400,"")))</f>
        <v/>
      </c>
      <c r="J1400">
        <f>IF($D1400="","",IFERROR(VLOOKUP($D1400,POS_MASTER!$A:$AK,37,FALSE),""))</f>
        <v/>
      </c>
    </row>
    <row r="1401">
      <c r="A1401">
        <f>IF($D1401="","",MANAGER_PLAN!B1401)</f>
        <v/>
      </c>
      <c r="B1401">
        <f>IF($D1401="","",MANAGER_PLAN!C1401)</f>
        <v/>
      </c>
      <c r="C1401">
        <f>IF(MANAGER_PLAN!E1401="","",MANAGER_PLAN!D1401)</f>
        <v/>
      </c>
      <c r="D1401">
        <f>IF(MANAGER_PLAN!E1401="","",MANAGER_PLAN!E1401)</f>
        <v/>
      </c>
      <c r="E1401">
        <f>IF($D1401="","",MANAGER_PLAN!G1401)</f>
        <v/>
      </c>
      <c r="F1401">
        <f>IF($D1401="","",TRIM(MANAGER_PLAN!H1401&amp;" "&amp;MANAGER_PLAN!I1401))</f>
        <v/>
      </c>
      <c r="G1401">
        <f>IF($D1401="","",MANAGER_PLAN!J1401)</f>
        <v/>
      </c>
      <c r="H1401">
        <f>IF($D1401="","",MANAGER_PLAN!K1401)</f>
        <v/>
      </c>
      <c r="I1401">
        <f>IF($D1401="","",TRIM(IF(MANAGER_PLAN!N1401&lt;&gt;"","LOS: "&amp;MANAGER_PLAN!N1401&amp;" ","")&amp;IF(MANAGER_PLAN!O1401&lt;&gt;"","LOT: "&amp;MANAGER_PLAN!O1401,"")))</f>
        <v/>
      </c>
      <c r="J1401">
        <f>IF($D1401="","",IFERROR(VLOOKUP($D1401,POS_MASTER!$A:$AK,37,FALSE),""))</f>
        <v/>
      </c>
    </row>
    <row r="1402">
      <c r="A1402">
        <f>IF($D1402="","",MANAGER_PLAN!B1402)</f>
        <v/>
      </c>
      <c r="B1402">
        <f>IF($D1402="","",MANAGER_PLAN!C1402)</f>
        <v/>
      </c>
      <c r="C1402">
        <f>IF(MANAGER_PLAN!E1402="","",MANAGER_PLAN!D1402)</f>
        <v/>
      </c>
      <c r="D1402">
        <f>IF(MANAGER_PLAN!E1402="","",MANAGER_PLAN!E1402)</f>
        <v/>
      </c>
      <c r="E1402">
        <f>IF($D1402="","",MANAGER_PLAN!G1402)</f>
        <v/>
      </c>
      <c r="F1402">
        <f>IF($D1402="","",TRIM(MANAGER_PLAN!H1402&amp;" "&amp;MANAGER_PLAN!I1402))</f>
        <v/>
      </c>
      <c r="G1402">
        <f>IF($D1402="","",MANAGER_PLAN!J1402)</f>
        <v/>
      </c>
      <c r="H1402">
        <f>IF($D1402="","",MANAGER_PLAN!K1402)</f>
        <v/>
      </c>
      <c r="I1402">
        <f>IF($D1402="","",TRIM(IF(MANAGER_PLAN!N1402&lt;&gt;"","LOS: "&amp;MANAGER_PLAN!N1402&amp;" ","")&amp;IF(MANAGER_PLAN!O1402&lt;&gt;"","LOT: "&amp;MANAGER_PLAN!O1402,"")))</f>
        <v/>
      </c>
      <c r="J1402">
        <f>IF($D1402="","",IFERROR(VLOOKUP($D1402,POS_MASTER!$A:$AK,37,FALSE),""))</f>
        <v/>
      </c>
    </row>
    <row r="1403">
      <c r="A1403">
        <f>IF($D1403="","",MANAGER_PLAN!B1403)</f>
        <v/>
      </c>
      <c r="B1403">
        <f>IF($D1403="","",MANAGER_PLAN!C1403)</f>
        <v/>
      </c>
      <c r="C1403">
        <f>IF(MANAGER_PLAN!E1403="","",MANAGER_PLAN!D1403)</f>
        <v/>
      </c>
      <c r="D1403">
        <f>IF(MANAGER_PLAN!E1403="","",MANAGER_PLAN!E1403)</f>
        <v/>
      </c>
      <c r="E1403">
        <f>IF($D1403="","",MANAGER_PLAN!G1403)</f>
        <v/>
      </c>
      <c r="F1403">
        <f>IF($D1403="","",TRIM(MANAGER_PLAN!H1403&amp;" "&amp;MANAGER_PLAN!I1403))</f>
        <v/>
      </c>
      <c r="G1403">
        <f>IF($D1403="","",MANAGER_PLAN!J1403)</f>
        <v/>
      </c>
      <c r="H1403">
        <f>IF($D1403="","",MANAGER_PLAN!K1403)</f>
        <v/>
      </c>
      <c r="I1403">
        <f>IF($D1403="","",TRIM(IF(MANAGER_PLAN!N1403&lt;&gt;"","LOS: "&amp;MANAGER_PLAN!N1403&amp;" ","")&amp;IF(MANAGER_PLAN!O1403&lt;&gt;"","LOT: "&amp;MANAGER_PLAN!O1403,"")))</f>
        <v/>
      </c>
      <c r="J1403">
        <f>IF($D1403="","",IFERROR(VLOOKUP($D1403,POS_MASTER!$A:$AK,37,FALSE),""))</f>
        <v/>
      </c>
    </row>
    <row r="1404">
      <c r="A1404">
        <f>IF($D1404="","",MANAGER_PLAN!B1404)</f>
        <v/>
      </c>
      <c r="B1404">
        <f>IF($D1404="","",MANAGER_PLAN!C1404)</f>
        <v/>
      </c>
      <c r="C1404">
        <f>IF(MANAGER_PLAN!E1404="","",MANAGER_PLAN!D1404)</f>
        <v/>
      </c>
      <c r="D1404">
        <f>IF(MANAGER_PLAN!E1404="","",MANAGER_PLAN!E1404)</f>
        <v/>
      </c>
      <c r="E1404">
        <f>IF($D1404="","",MANAGER_PLAN!G1404)</f>
        <v/>
      </c>
      <c r="F1404">
        <f>IF($D1404="","",TRIM(MANAGER_PLAN!H1404&amp;" "&amp;MANAGER_PLAN!I1404))</f>
        <v/>
      </c>
      <c r="G1404">
        <f>IF($D1404="","",MANAGER_PLAN!J1404)</f>
        <v/>
      </c>
      <c r="H1404">
        <f>IF($D1404="","",MANAGER_PLAN!K1404)</f>
        <v/>
      </c>
      <c r="I1404">
        <f>IF($D1404="","",TRIM(IF(MANAGER_PLAN!N1404&lt;&gt;"","LOS: "&amp;MANAGER_PLAN!N1404&amp;" ","")&amp;IF(MANAGER_PLAN!O1404&lt;&gt;"","LOT: "&amp;MANAGER_PLAN!O1404,"")))</f>
        <v/>
      </c>
      <c r="J1404">
        <f>IF($D1404="","",IFERROR(VLOOKUP($D1404,POS_MASTER!$A:$AK,37,FALSE),""))</f>
        <v/>
      </c>
    </row>
    <row r="1405">
      <c r="A1405">
        <f>IF($D1405="","",MANAGER_PLAN!B1405)</f>
        <v/>
      </c>
      <c r="B1405">
        <f>IF($D1405="","",MANAGER_PLAN!C1405)</f>
        <v/>
      </c>
      <c r="C1405">
        <f>IF(MANAGER_PLAN!E1405="","",MANAGER_PLAN!D1405)</f>
        <v/>
      </c>
      <c r="D1405">
        <f>IF(MANAGER_PLAN!E1405="","",MANAGER_PLAN!E1405)</f>
        <v/>
      </c>
      <c r="E1405">
        <f>IF($D1405="","",MANAGER_PLAN!G1405)</f>
        <v/>
      </c>
      <c r="F1405">
        <f>IF($D1405="","",TRIM(MANAGER_PLAN!H1405&amp;" "&amp;MANAGER_PLAN!I1405))</f>
        <v/>
      </c>
      <c r="G1405">
        <f>IF($D1405="","",MANAGER_PLAN!J1405)</f>
        <v/>
      </c>
      <c r="H1405">
        <f>IF($D1405="","",MANAGER_PLAN!K1405)</f>
        <v/>
      </c>
      <c r="I1405">
        <f>IF($D1405="","",TRIM(IF(MANAGER_PLAN!N1405&lt;&gt;"","LOS: "&amp;MANAGER_PLAN!N1405&amp;" ","")&amp;IF(MANAGER_PLAN!O1405&lt;&gt;"","LOT: "&amp;MANAGER_PLAN!O1405,"")))</f>
        <v/>
      </c>
      <c r="J1405">
        <f>IF($D1405="","",IFERROR(VLOOKUP($D1405,POS_MASTER!$A:$AK,37,FALSE),""))</f>
        <v/>
      </c>
    </row>
    <row r="1406">
      <c r="A1406">
        <f>IF($D1406="","",MANAGER_PLAN!B1406)</f>
        <v/>
      </c>
      <c r="B1406">
        <f>IF($D1406="","",MANAGER_PLAN!C1406)</f>
        <v/>
      </c>
      <c r="C1406">
        <f>IF(MANAGER_PLAN!E1406="","",MANAGER_PLAN!D1406)</f>
        <v/>
      </c>
      <c r="D1406">
        <f>IF(MANAGER_PLAN!E1406="","",MANAGER_PLAN!E1406)</f>
        <v/>
      </c>
      <c r="E1406">
        <f>IF($D1406="","",MANAGER_PLAN!G1406)</f>
        <v/>
      </c>
      <c r="F1406">
        <f>IF($D1406="","",TRIM(MANAGER_PLAN!H1406&amp;" "&amp;MANAGER_PLAN!I1406))</f>
        <v/>
      </c>
      <c r="G1406">
        <f>IF($D1406="","",MANAGER_PLAN!J1406)</f>
        <v/>
      </c>
      <c r="H1406">
        <f>IF($D1406="","",MANAGER_PLAN!K1406)</f>
        <v/>
      </c>
      <c r="I1406">
        <f>IF($D1406="","",TRIM(IF(MANAGER_PLAN!N1406&lt;&gt;"","LOS: "&amp;MANAGER_PLAN!N1406&amp;" ","")&amp;IF(MANAGER_PLAN!O1406&lt;&gt;"","LOT: "&amp;MANAGER_PLAN!O1406,"")))</f>
        <v/>
      </c>
      <c r="J1406">
        <f>IF($D1406="","",IFERROR(VLOOKUP($D1406,POS_MASTER!$A:$AK,37,FALSE),""))</f>
        <v/>
      </c>
    </row>
    <row r="1407">
      <c r="A1407">
        <f>IF($D1407="","",MANAGER_PLAN!B1407)</f>
        <v/>
      </c>
      <c r="B1407">
        <f>IF($D1407="","",MANAGER_PLAN!C1407)</f>
        <v/>
      </c>
      <c r="C1407">
        <f>IF(MANAGER_PLAN!E1407="","",MANAGER_PLAN!D1407)</f>
        <v/>
      </c>
      <c r="D1407">
        <f>IF(MANAGER_PLAN!E1407="","",MANAGER_PLAN!E1407)</f>
        <v/>
      </c>
      <c r="E1407">
        <f>IF($D1407="","",MANAGER_PLAN!G1407)</f>
        <v/>
      </c>
      <c r="F1407">
        <f>IF($D1407="","",TRIM(MANAGER_PLAN!H1407&amp;" "&amp;MANAGER_PLAN!I1407))</f>
        <v/>
      </c>
      <c r="G1407">
        <f>IF($D1407="","",MANAGER_PLAN!J1407)</f>
        <v/>
      </c>
      <c r="H1407">
        <f>IF($D1407="","",MANAGER_PLAN!K1407)</f>
        <v/>
      </c>
      <c r="I1407">
        <f>IF($D1407="","",TRIM(IF(MANAGER_PLAN!N1407&lt;&gt;"","LOS: "&amp;MANAGER_PLAN!N1407&amp;" ","")&amp;IF(MANAGER_PLAN!O1407&lt;&gt;"","LOT: "&amp;MANAGER_PLAN!O1407,"")))</f>
        <v/>
      </c>
      <c r="J1407">
        <f>IF($D1407="","",IFERROR(VLOOKUP($D1407,POS_MASTER!$A:$AK,37,FALSE),""))</f>
        <v/>
      </c>
    </row>
    <row r="1408">
      <c r="A1408">
        <f>IF($D1408="","",MANAGER_PLAN!B1408)</f>
        <v/>
      </c>
      <c r="B1408">
        <f>IF($D1408="","",MANAGER_PLAN!C1408)</f>
        <v/>
      </c>
      <c r="C1408">
        <f>IF(MANAGER_PLAN!E1408="","",MANAGER_PLAN!D1408)</f>
        <v/>
      </c>
      <c r="D1408">
        <f>IF(MANAGER_PLAN!E1408="","",MANAGER_PLAN!E1408)</f>
        <v/>
      </c>
      <c r="E1408">
        <f>IF($D1408="","",MANAGER_PLAN!G1408)</f>
        <v/>
      </c>
      <c r="F1408">
        <f>IF($D1408="","",TRIM(MANAGER_PLAN!H1408&amp;" "&amp;MANAGER_PLAN!I1408))</f>
        <v/>
      </c>
      <c r="G1408">
        <f>IF($D1408="","",MANAGER_PLAN!J1408)</f>
        <v/>
      </c>
      <c r="H1408">
        <f>IF($D1408="","",MANAGER_PLAN!K1408)</f>
        <v/>
      </c>
      <c r="I1408">
        <f>IF($D1408="","",TRIM(IF(MANAGER_PLAN!N1408&lt;&gt;"","LOS: "&amp;MANAGER_PLAN!N1408&amp;" ","")&amp;IF(MANAGER_PLAN!O1408&lt;&gt;"","LOT: "&amp;MANAGER_PLAN!O1408,"")))</f>
        <v/>
      </c>
      <c r="J1408">
        <f>IF($D1408="","",IFERROR(VLOOKUP($D1408,POS_MASTER!$A:$AK,37,FALSE),""))</f>
        <v/>
      </c>
    </row>
    <row r="1409">
      <c r="A1409">
        <f>IF($D1409="","",MANAGER_PLAN!B1409)</f>
        <v/>
      </c>
      <c r="B1409">
        <f>IF($D1409="","",MANAGER_PLAN!C1409)</f>
        <v/>
      </c>
      <c r="C1409">
        <f>IF(MANAGER_PLAN!E1409="","",MANAGER_PLAN!D1409)</f>
        <v/>
      </c>
      <c r="D1409">
        <f>IF(MANAGER_PLAN!E1409="","",MANAGER_PLAN!E1409)</f>
        <v/>
      </c>
      <c r="E1409">
        <f>IF($D1409="","",MANAGER_PLAN!G1409)</f>
        <v/>
      </c>
      <c r="F1409">
        <f>IF($D1409="","",TRIM(MANAGER_PLAN!H1409&amp;" "&amp;MANAGER_PLAN!I1409))</f>
        <v/>
      </c>
      <c r="G1409">
        <f>IF($D1409="","",MANAGER_PLAN!J1409)</f>
        <v/>
      </c>
      <c r="H1409">
        <f>IF($D1409="","",MANAGER_PLAN!K1409)</f>
        <v/>
      </c>
      <c r="I1409">
        <f>IF($D1409="","",TRIM(IF(MANAGER_PLAN!N1409&lt;&gt;"","LOS: "&amp;MANAGER_PLAN!N1409&amp;" ","")&amp;IF(MANAGER_PLAN!O1409&lt;&gt;"","LOT: "&amp;MANAGER_PLAN!O1409,"")))</f>
        <v/>
      </c>
      <c r="J1409">
        <f>IF($D1409="","",IFERROR(VLOOKUP($D1409,POS_MASTER!$A:$AK,37,FALSE),""))</f>
        <v/>
      </c>
    </row>
    <row r="1410">
      <c r="A1410">
        <f>IF($D1410="","",MANAGER_PLAN!B1410)</f>
        <v/>
      </c>
      <c r="B1410">
        <f>IF($D1410="","",MANAGER_PLAN!C1410)</f>
        <v/>
      </c>
      <c r="C1410">
        <f>IF(MANAGER_PLAN!E1410="","",MANAGER_PLAN!D1410)</f>
        <v/>
      </c>
      <c r="D1410">
        <f>IF(MANAGER_PLAN!E1410="","",MANAGER_PLAN!E1410)</f>
        <v/>
      </c>
      <c r="E1410">
        <f>IF($D1410="","",MANAGER_PLAN!G1410)</f>
        <v/>
      </c>
      <c r="F1410">
        <f>IF($D1410="","",TRIM(MANAGER_PLAN!H1410&amp;" "&amp;MANAGER_PLAN!I1410))</f>
        <v/>
      </c>
      <c r="G1410">
        <f>IF($D1410="","",MANAGER_PLAN!J1410)</f>
        <v/>
      </c>
      <c r="H1410">
        <f>IF($D1410="","",MANAGER_PLAN!K1410)</f>
        <v/>
      </c>
      <c r="I1410">
        <f>IF($D1410="","",TRIM(IF(MANAGER_PLAN!N1410&lt;&gt;"","LOS: "&amp;MANAGER_PLAN!N1410&amp;" ","")&amp;IF(MANAGER_PLAN!O1410&lt;&gt;"","LOT: "&amp;MANAGER_PLAN!O1410,"")))</f>
        <v/>
      </c>
      <c r="J1410">
        <f>IF($D1410="","",IFERROR(VLOOKUP($D1410,POS_MASTER!$A:$AK,37,FALSE),""))</f>
        <v/>
      </c>
    </row>
    <row r="1411">
      <c r="A1411">
        <f>IF($D1411="","",MANAGER_PLAN!B1411)</f>
        <v/>
      </c>
      <c r="B1411">
        <f>IF($D1411="","",MANAGER_PLAN!C1411)</f>
        <v/>
      </c>
      <c r="C1411">
        <f>IF(MANAGER_PLAN!E1411="","",MANAGER_PLAN!D1411)</f>
        <v/>
      </c>
      <c r="D1411">
        <f>IF(MANAGER_PLAN!E1411="","",MANAGER_PLAN!E1411)</f>
        <v/>
      </c>
      <c r="E1411">
        <f>IF($D1411="","",MANAGER_PLAN!G1411)</f>
        <v/>
      </c>
      <c r="F1411">
        <f>IF($D1411="","",TRIM(MANAGER_PLAN!H1411&amp;" "&amp;MANAGER_PLAN!I1411))</f>
        <v/>
      </c>
      <c r="G1411">
        <f>IF($D1411="","",MANAGER_PLAN!J1411)</f>
        <v/>
      </c>
      <c r="H1411">
        <f>IF($D1411="","",MANAGER_PLAN!K1411)</f>
        <v/>
      </c>
      <c r="I1411">
        <f>IF($D1411="","",TRIM(IF(MANAGER_PLAN!N1411&lt;&gt;"","LOS: "&amp;MANAGER_PLAN!N1411&amp;" ","")&amp;IF(MANAGER_PLAN!O1411&lt;&gt;"","LOT: "&amp;MANAGER_PLAN!O1411,"")))</f>
        <v/>
      </c>
      <c r="J1411">
        <f>IF($D1411="","",IFERROR(VLOOKUP($D1411,POS_MASTER!$A:$AK,37,FALSE),""))</f>
        <v/>
      </c>
    </row>
    <row r="1412">
      <c r="A1412">
        <f>IF($D1412="","",MANAGER_PLAN!B1412)</f>
        <v/>
      </c>
      <c r="B1412">
        <f>IF($D1412="","",MANAGER_PLAN!C1412)</f>
        <v/>
      </c>
      <c r="C1412">
        <f>IF(MANAGER_PLAN!E1412="","",MANAGER_PLAN!D1412)</f>
        <v/>
      </c>
      <c r="D1412">
        <f>IF(MANAGER_PLAN!E1412="","",MANAGER_PLAN!E1412)</f>
        <v/>
      </c>
      <c r="E1412">
        <f>IF($D1412="","",MANAGER_PLAN!G1412)</f>
        <v/>
      </c>
      <c r="F1412">
        <f>IF($D1412="","",TRIM(MANAGER_PLAN!H1412&amp;" "&amp;MANAGER_PLAN!I1412))</f>
        <v/>
      </c>
      <c r="G1412">
        <f>IF($D1412="","",MANAGER_PLAN!J1412)</f>
        <v/>
      </c>
      <c r="H1412">
        <f>IF($D1412="","",MANAGER_PLAN!K1412)</f>
        <v/>
      </c>
      <c r="I1412">
        <f>IF($D1412="","",TRIM(IF(MANAGER_PLAN!N1412&lt;&gt;"","LOS: "&amp;MANAGER_PLAN!N1412&amp;" ","")&amp;IF(MANAGER_PLAN!O1412&lt;&gt;"","LOT: "&amp;MANAGER_PLAN!O1412,"")))</f>
        <v/>
      </c>
      <c r="J1412">
        <f>IF($D1412="","",IFERROR(VLOOKUP($D1412,POS_MASTER!$A:$AK,37,FALSE),""))</f>
        <v/>
      </c>
    </row>
    <row r="1413">
      <c r="A1413">
        <f>IF($D1413="","",MANAGER_PLAN!B1413)</f>
        <v/>
      </c>
      <c r="B1413">
        <f>IF($D1413="","",MANAGER_PLAN!C1413)</f>
        <v/>
      </c>
      <c r="C1413">
        <f>IF(MANAGER_PLAN!E1413="","",MANAGER_PLAN!D1413)</f>
        <v/>
      </c>
      <c r="D1413">
        <f>IF(MANAGER_PLAN!E1413="","",MANAGER_PLAN!E1413)</f>
        <v/>
      </c>
      <c r="E1413">
        <f>IF($D1413="","",MANAGER_PLAN!G1413)</f>
        <v/>
      </c>
      <c r="F1413">
        <f>IF($D1413="","",TRIM(MANAGER_PLAN!H1413&amp;" "&amp;MANAGER_PLAN!I1413))</f>
        <v/>
      </c>
      <c r="G1413">
        <f>IF($D1413="","",MANAGER_PLAN!J1413)</f>
        <v/>
      </c>
      <c r="H1413">
        <f>IF($D1413="","",MANAGER_PLAN!K1413)</f>
        <v/>
      </c>
      <c r="I1413">
        <f>IF($D1413="","",TRIM(IF(MANAGER_PLAN!N1413&lt;&gt;"","LOS: "&amp;MANAGER_PLAN!N1413&amp;" ","")&amp;IF(MANAGER_PLAN!O1413&lt;&gt;"","LOT: "&amp;MANAGER_PLAN!O1413,"")))</f>
        <v/>
      </c>
      <c r="J1413">
        <f>IF($D1413="","",IFERROR(VLOOKUP($D1413,POS_MASTER!$A:$AK,37,FALSE),""))</f>
        <v/>
      </c>
    </row>
    <row r="1414">
      <c r="A1414">
        <f>IF($D1414="","",MANAGER_PLAN!B1414)</f>
        <v/>
      </c>
      <c r="B1414">
        <f>IF($D1414="","",MANAGER_PLAN!C1414)</f>
        <v/>
      </c>
      <c r="C1414">
        <f>IF(MANAGER_PLAN!E1414="","",MANAGER_PLAN!D1414)</f>
        <v/>
      </c>
      <c r="D1414">
        <f>IF(MANAGER_PLAN!E1414="","",MANAGER_PLAN!E1414)</f>
        <v/>
      </c>
      <c r="E1414">
        <f>IF($D1414="","",MANAGER_PLAN!G1414)</f>
        <v/>
      </c>
      <c r="F1414">
        <f>IF($D1414="","",TRIM(MANAGER_PLAN!H1414&amp;" "&amp;MANAGER_PLAN!I1414))</f>
        <v/>
      </c>
      <c r="G1414">
        <f>IF($D1414="","",MANAGER_PLAN!J1414)</f>
        <v/>
      </c>
      <c r="H1414">
        <f>IF($D1414="","",MANAGER_PLAN!K1414)</f>
        <v/>
      </c>
      <c r="I1414">
        <f>IF($D1414="","",TRIM(IF(MANAGER_PLAN!N1414&lt;&gt;"","LOS: "&amp;MANAGER_PLAN!N1414&amp;" ","")&amp;IF(MANAGER_PLAN!O1414&lt;&gt;"","LOT: "&amp;MANAGER_PLAN!O1414,"")))</f>
        <v/>
      </c>
      <c r="J1414">
        <f>IF($D1414="","",IFERROR(VLOOKUP($D1414,POS_MASTER!$A:$AK,37,FALSE),""))</f>
        <v/>
      </c>
    </row>
    <row r="1415">
      <c r="A1415">
        <f>IF($D1415="","",MANAGER_PLAN!B1415)</f>
        <v/>
      </c>
      <c r="B1415">
        <f>IF($D1415="","",MANAGER_PLAN!C1415)</f>
        <v/>
      </c>
      <c r="C1415">
        <f>IF(MANAGER_PLAN!E1415="","",MANAGER_PLAN!D1415)</f>
        <v/>
      </c>
      <c r="D1415">
        <f>IF(MANAGER_PLAN!E1415="","",MANAGER_PLAN!E1415)</f>
        <v/>
      </c>
      <c r="E1415">
        <f>IF($D1415="","",MANAGER_PLAN!G1415)</f>
        <v/>
      </c>
      <c r="F1415">
        <f>IF($D1415="","",TRIM(MANAGER_PLAN!H1415&amp;" "&amp;MANAGER_PLAN!I1415))</f>
        <v/>
      </c>
      <c r="G1415">
        <f>IF($D1415="","",MANAGER_PLAN!J1415)</f>
        <v/>
      </c>
      <c r="H1415">
        <f>IF($D1415="","",MANAGER_PLAN!K1415)</f>
        <v/>
      </c>
      <c r="I1415">
        <f>IF($D1415="","",TRIM(IF(MANAGER_PLAN!N1415&lt;&gt;"","LOS: "&amp;MANAGER_PLAN!N1415&amp;" ","")&amp;IF(MANAGER_PLAN!O1415&lt;&gt;"","LOT: "&amp;MANAGER_PLAN!O1415,"")))</f>
        <v/>
      </c>
      <c r="J1415">
        <f>IF($D1415="","",IFERROR(VLOOKUP($D1415,POS_MASTER!$A:$AK,37,FALSE),""))</f>
        <v/>
      </c>
    </row>
    <row r="1416">
      <c r="A1416">
        <f>IF($D1416="","",MANAGER_PLAN!B1416)</f>
        <v/>
      </c>
      <c r="B1416">
        <f>IF($D1416="","",MANAGER_PLAN!C1416)</f>
        <v/>
      </c>
      <c r="C1416">
        <f>IF(MANAGER_PLAN!E1416="","",MANAGER_PLAN!D1416)</f>
        <v/>
      </c>
      <c r="D1416">
        <f>IF(MANAGER_PLAN!E1416="","",MANAGER_PLAN!E1416)</f>
        <v/>
      </c>
      <c r="E1416">
        <f>IF($D1416="","",MANAGER_PLAN!G1416)</f>
        <v/>
      </c>
      <c r="F1416">
        <f>IF($D1416="","",TRIM(MANAGER_PLAN!H1416&amp;" "&amp;MANAGER_PLAN!I1416))</f>
        <v/>
      </c>
      <c r="G1416">
        <f>IF($D1416="","",MANAGER_PLAN!J1416)</f>
        <v/>
      </c>
      <c r="H1416">
        <f>IF($D1416="","",MANAGER_PLAN!K1416)</f>
        <v/>
      </c>
      <c r="I1416">
        <f>IF($D1416="","",TRIM(IF(MANAGER_PLAN!N1416&lt;&gt;"","LOS: "&amp;MANAGER_PLAN!N1416&amp;" ","")&amp;IF(MANAGER_PLAN!O1416&lt;&gt;"","LOT: "&amp;MANAGER_PLAN!O1416,"")))</f>
        <v/>
      </c>
      <c r="J1416">
        <f>IF($D1416="","",IFERROR(VLOOKUP($D1416,POS_MASTER!$A:$AK,37,FALSE),""))</f>
        <v/>
      </c>
    </row>
    <row r="1417">
      <c r="A1417">
        <f>IF($D1417="","",MANAGER_PLAN!B1417)</f>
        <v/>
      </c>
      <c r="B1417">
        <f>IF($D1417="","",MANAGER_PLAN!C1417)</f>
        <v/>
      </c>
      <c r="C1417">
        <f>IF(MANAGER_PLAN!E1417="","",MANAGER_PLAN!D1417)</f>
        <v/>
      </c>
      <c r="D1417">
        <f>IF(MANAGER_PLAN!E1417="","",MANAGER_PLAN!E1417)</f>
        <v/>
      </c>
      <c r="E1417">
        <f>IF($D1417="","",MANAGER_PLAN!G1417)</f>
        <v/>
      </c>
      <c r="F1417">
        <f>IF($D1417="","",TRIM(MANAGER_PLAN!H1417&amp;" "&amp;MANAGER_PLAN!I1417))</f>
        <v/>
      </c>
      <c r="G1417">
        <f>IF($D1417="","",MANAGER_PLAN!J1417)</f>
        <v/>
      </c>
      <c r="H1417">
        <f>IF($D1417="","",MANAGER_PLAN!K1417)</f>
        <v/>
      </c>
      <c r="I1417">
        <f>IF($D1417="","",TRIM(IF(MANAGER_PLAN!N1417&lt;&gt;"","LOS: "&amp;MANAGER_PLAN!N1417&amp;" ","")&amp;IF(MANAGER_PLAN!O1417&lt;&gt;"","LOT: "&amp;MANAGER_PLAN!O1417,"")))</f>
        <v/>
      </c>
      <c r="J1417">
        <f>IF($D1417="","",IFERROR(VLOOKUP($D1417,POS_MASTER!$A:$AK,37,FALSE),""))</f>
        <v/>
      </c>
    </row>
    <row r="1418">
      <c r="A1418">
        <f>IF($D1418="","",MANAGER_PLAN!B1418)</f>
        <v/>
      </c>
      <c r="B1418">
        <f>IF($D1418="","",MANAGER_PLAN!C1418)</f>
        <v/>
      </c>
      <c r="C1418">
        <f>IF(MANAGER_PLAN!E1418="","",MANAGER_PLAN!D1418)</f>
        <v/>
      </c>
      <c r="D1418">
        <f>IF(MANAGER_PLAN!E1418="","",MANAGER_PLAN!E1418)</f>
        <v/>
      </c>
      <c r="E1418">
        <f>IF($D1418="","",MANAGER_PLAN!G1418)</f>
        <v/>
      </c>
      <c r="F1418">
        <f>IF($D1418="","",TRIM(MANAGER_PLAN!H1418&amp;" "&amp;MANAGER_PLAN!I1418))</f>
        <v/>
      </c>
      <c r="G1418">
        <f>IF($D1418="","",MANAGER_PLAN!J1418)</f>
        <v/>
      </c>
      <c r="H1418">
        <f>IF($D1418="","",MANAGER_PLAN!K1418)</f>
        <v/>
      </c>
      <c r="I1418">
        <f>IF($D1418="","",TRIM(IF(MANAGER_PLAN!N1418&lt;&gt;"","LOS: "&amp;MANAGER_PLAN!N1418&amp;" ","")&amp;IF(MANAGER_PLAN!O1418&lt;&gt;"","LOT: "&amp;MANAGER_PLAN!O1418,"")))</f>
        <v/>
      </c>
      <c r="J1418">
        <f>IF($D1418="","",IFERROR(VLOOKUP($D1418,POS_MASTER!$A:$AK,37,FALSE),""))</f>
        <v/>
      </c>
    </row>
    <row r="1419">
      <c r="A1419">
        <f>IF($D1419="","",MANAGER_PLAN!B1419)</f>
        <v/>
      </c>
      <c r="B1419">
        <f>IF($D1419="","",MANAGER_PLAN!C1419)</f>
        <v/>
      </c>
      <c r="C1419">
        <f>IF(MANAGER_PLAN!E1419="","",MANAGER_PLAN!D1419)</f>
        <v/>
      </c>
      <c r="D1419">
        <f>IF(MANAGER_PLAN!E1419="","",MANAGER_PLAN!E1419)</f>
        <v/>
      </c>
      <c r="E1419">
        <f>IF($D1419="","",MANAGER_PLAN!G1419)</f>
        <v/>
      </c>
      <c r="F1419">
        <f>IF($D1419="","",TRIM(MANAGER_PLAN!H1419&amp;" "&amp;MANAGER_PLAN!I1419))</f>
        <v/>
      </c>
      <c r="G1419">
        <f>IF($D1419="","",MANAGER_PLAN!J1419)</f>
        <v/>
      </c>
      <c r="H1419">
        <f>IF($D1419="","",MANAGER_PLAN!K1419)</f>
        <v/>
      </c>
      <c r="I1419">
        <f>IF($D1419="","",TRIM(IF(MANAGER_PLAN!N1419&lt;&gt;"","LOS: "&amp;MANAGER_PLAN!N1419&amp;" ","")&amp;IF(MANAGER_PLAN!O1419&lt;&gt;"","LOT: "&amp;MANAGER_PLAN!O1419,"")))</f>
        <v/>
      </c>
      <c r="J1419">
        <f>IF($D1419="","",IFERROR(VLOOKUP($D1419,POS_MASTER!$A:$AK,37,FALSE),""))</f>
        <v/>
      </c>
    </row>
    <row r="1420">
      <c r="A1420">
        <f>IF($D1420="","",MANAGER_PLAN!B1420)</f>
        <v/>
      </c>
      <c r="B1420">
        <f>IF($D1420="","",MANAGER_PLAN!C1420)</f>
        <v/>
      </c>
      <c r="C1420">
        <f>IF(MANAGER_PLAN!E1420="","",MANAGER_PLAN!D1420)</f>
        <v/>
      </c>
      <c r="D1420">
        <f>IF(MANAGER_PLAN!E1420="","",MANAGER_PLAN!E1420)</f>
        <v/>
      </c>
      <c r="E1420">
        <f>IF($D1420="","",MANAGER_PLAN!G1420)</f>
        <v/>
      </c>
      <c r="F1420">
        <f>IF($D1420="","",TRIM(MANAGER_PLAN!H1420&amp;" "&amp;MANAGER_PLAN!I1420))</f>
        <v/>
      </c>
      <c r="G1420">
        <f>IF($D1420="","",MANAGER_PLAN!J1420)</f>
        <v/>
      </c>
      <c r="H1420">
        <f>IF($D1420="","",MANAGER_PLAN!K1420)</f>
        <v/>
      </c>
      <c r="I1420">
        <f>IF($D1420="","",TRIM(IF(MANAGER_PLAN!N1420&lt;&gt;"","LOS: "&amp;MANAGER_PLAN!N1420&amp;" ","")&amp;IF(MANAGER_PLAN!O1420&lt;&gt;"","LOT: "&amp;MANAGER_PLAN!O1420,"")))</f>
        <v/>
      </c>
      <c r="J1420">
        <f>IF($D1420="","",IFERROR(VLOOKUP($D1420,POS_MASTER!$A:$AK,37,FALSE),""))</f>
        <v/>
      </c>
    </row>
    <row r="1421">
      <c r="A1421">
        <f>IF($D1421="","",MANAGER_PLAN!B1421)</f>
        <v/>
      </c>
      <c r="B1421">
        <f>IF($D1421="","",MANAGER_PLAN!C1421)</f>
        <v/>
      </c>
      <c r="C1421">
        <f>IF(MANAGER_PLAN!E1421="","",MANAGER_PLAN!D1421)</f>
        <v/>
      </c>
      <c r="D1421">
        <f>IF(MANAGER_PLAN!E1421="","",MANAGER_PLAN!E1421)</f>
        <v/>
      </c>
      <c r="E1421">
        <f>IF($D1421="","",MANAGER_PLAN!G1421)</f>
        <v/>
      </c>
      <c r="F1421">
        <f>IF($D1421="","",TRIM(MANAGER_PLAN!H1421&amp;" "&amp;MANAGER_PLAN!I1421))</f>
        <v/>
      </c>
      <c r="G1421">
        <f>IF($D1421="","",MANAGER_PLAN!J1421)</f>
        <v/>
      </c>
      <c r="H1421">
        <f>IF($D1421="","",MANAGER_PLAN!K1421)</f>
        <v/>
      </c>
      <c r="I1421">
        <f>IF($D1421="","",TRIM(IF(MANAGER_PLAN!N1421&lt;&gt;"","LOS: "&amp;MANAGER_PLAN!N1421&amp;" ","")&amp;IF(MANAGER_PLAN!O1421&lt;&gt;"","LOT: "&amp;MANAGER_PLAN!O1421,"")))</f>
        <v/>
      </c>
      <c r="J1421">
        <f>IF($D1421="","",IFERROR(VLOOKUP($D1421,POS_MASTER!$A:$AK,37,FALSE),""))</f>
        <v/>
      </c>
    </row>
    <row r="1422">
      <c r="A1422">
        <f>IF($D1422="","",MANAGER_PLAN!B1422)</f>
        <v/>
      </c>
      <c r="B1422">
        <f>IF($D1422="","",MANAGER_PLAN!C1422)</f>
        <v/>
      </c>
      <c r="C1422">
        <f>IF(MANAGER_PLAN!E1422="","",MANAGER_PLAN!D1422)</f>
        <v/>
      </c>
      <c r="D1422">
        <f>IF(MANAGER_PLAN!E1422="","",MANAGER_PLAN!E1422)</f>
        <v/>
      </c>
      <c r="E1422">
        <f>IF($D1422="","",MANAGER_PLAN!G1422)</f>
        <v/>
      </c>
      <c r="F1422">
        <f>IF($D1422="","",TRIM(MANAGER_PLAN!H1422&amp;" "&amp;MANAGER_PLAN!I1422))</f>
        <v/>
      </c>
      <c r="G1422">
        <f>IF($D1422="","",MANAGER_PLAN!J1422)</f>
        <v/>
      </c>
      <c r="H1422">
        <f>IF($D1422="","",MANAGER_PLAN!K1422)</f>
        <v/>
      </c>
      <c r="I1422">
        <f>IF($D1422="","",TRIM(IF(MANAGER_PLAN!N1422&lt;&gt;"","LOS: "&amp;MANAGER_PLAN!N1422&amp;" ","")&amp;IF(MANAGER_PLAN!O1422&lt;&gt;"","LOT: "&amp;MANAGER_PLAN!O1422,"")))</f>
        <v/>
      </c>
      <c r="J1422">
        <f>IF($D1422="","",IFERROR(VLOOKUP($D1422,POS_MASTER!$A:$AK,37,FALSE),""))</f>
        <v/>
      </c>
    </row>
    <row r="1423">
      <c r="A1423">
        <f>IF($D1423="","",MANAGER_PLAN!B1423)</f>
        <v/>
      </c>
      <c r="B1423">
        <f>IF($D1423="","",MANAGER_PLAN!C1423)</f>
        <v/>
      </c>
      <c r="C1423">
        <f>IF(MANAGER_PLAN!E1423="","",MANAGER_PLAN!D1423)</f>
        <v/>
      </c>
      <c r="D1423">
        <f>IF(MANAGER_PLAN!E1423="","",MANAGER_PLAN!E1423)</f>
        <v/>
      </c>
      <c r="E1423">
        <f>IF($D1423="","",MANAGER_PLAN!G1423)</f>
        <v/>
      </c>
      <c r="F1423">
        <f>IF($D1423="","",TRIM(MANAGER_PLAN!H1423&amp;" "&amp;MANAGER_PLAN!I1423))</f>
        <v/>
      </c>
      <c r="G1423">
        <f>IF($D1423="","",MANAGER_PLAN!J1423)</f>
        <v/>
      </c>
      <c r="H1423">
        <f>IF($D1423="","",MANAGER_PLAN!K1423)</f>
        <v/>
      </c>
      <c r="I1423">
        <f>IF($D1423="","",TRIM(IF(MANAGER_PLAN!N1423&lt;&gt;"","LOS: "&amp;MANAGER_PLAN!N1423&amp;" ","")&amp;IF(MANAGER_PLAN!O1423&lt;&gt;"","LOT: "&amp;MANAGER_PLAN!O1423,"")))</f>
        <v/>
      </c>
      <c r="J1423">
        <f>IF($D1423="","",IFERROR(VLOOKUP($D1423,POS_MASTER!$A:$AK,37,FALSE),""))</f>
        <v/>
      </c>
    </row>
    <row r="1424">
      <c r="A1424">
        <f>IF($D1424="","",MANAGER_PLAN!B1424)</f>
        <v/>
      </c>
      <c r="B1424">
        <f>IF($D1424="","",MANAGER_PLAN!C1424)</f>
        <v/>
      </c>
      <c r="C1424">
        <f>IF(MANAGER_PLAN!E1424="","",MANAGER_PLAN!D1424)</f>
        <v/>
      </c>
      <c r="D1424">
        <f>IF(MANAGER_PLAN!E1424="","",MANAGER_PLAN!E1424)</f>
        <v/>
      </c>
      <c r="E1424">
        <f>IF($D1424="","",MANAGER_PLAN!G1424)</f>
        <v/>
      </c>
      <c r="F1424">
        <f>IF($D1424="","",TRIM(MANAGER_PLAN!H1424&amp;" "&amp;MANAGER_PLAN!I1424))</f>
        <v/>
      </c>
      <c r="G1424">
        <f>IF($D1424="","",MANAGER_PLAN!J1424)</f>
        <v/>
      </c>
      <c r="H1424">
        <f>IF($D1424="","",MANAGER_PLAN!K1424)</f>
        <v/>
      </c>
      <c r="I1424">
        <f>IF($D1424="","",TRIM(IF(MANAGER_PLAN!N1424&lt;&gt;"","LOS: "&amp;MANAGER_PLAN!N1424&amp;" ","")&amp;IF(MANAGER_PLAN!O1424&lt;&gt;"","LOT: "&amp;MANAGER_PLAN!O1424,"")))</f>
        <v/>
      </c>
      <c r="J1424">
        <f>IF($D1424="","",IFERROR(VLOOKUP($D1424,POS_MASTER!$A:$AK,37,FALSE),""))</f>
        <v/>
      </c>
    </row>
    <row r="1425">
      <c r="A1425">
        <f>IF($D1425="","",MANAGER_PLAN!B1425)</f>
        <v/>
      </c>
      <c r="B1425">
        <f>IF($D1425="","",MANAGER_PLAN!C1425)</f>
        <v/>
      </c>
      <c r="C1425">
        <f>IF(MANAGER_PLAN!E1425="","",MANAGER_PLAN!D1425)</f>
        <v/>
      </c>
      <c r="D1425">
        <f>IF(MANAGER_PLAN!E1425="","",MANAGER_PLAN!E1425)</f>
        <v/>
      </c>
      <c r="E1425">
        <f>IF($D1425="","",MANAGER_PLAN!G1425)</f>
        <v/>
      </c>
      <c r="F1425">
        <f>IF($D1425="","",TRIM(MANAGER_PLAN!H1425&amp;" "&amp;MANAGER_PLAN!I1425))</f>
        <v/>
      </c>
      <c r="G1425">
        <f>IF($D1425="","",MANAGER_PLAN!J1425)</f>
        <v/>
      </c>
      <c r="H1425">
        <f>IF($D1425="","",MANAGER_PLAN!K1425)</f>
        <v/>
      </c>
      <c r="I1425">
        <f>IF($D1425="","",TRIM(IF(MANAGER_PLAN!N1425&lt;&gt;"","LOS: "&amp;MANAGER_PLAN!N1425&amp;" ","")&amp;IF(MANAGER_PLAN!O1425&lt;&gt;"","LOT: "&amp;MANAGER_PLAN!O1425,"")))</f>
        <v/>
      </c>
      <c r="J1425">
        <f>IF($D1425="","",IFERROR(VLOOKUP($D1425,POS_MASTER!$A:$AK,37,FALSE),""))</f>
        <v/>
      </c>
    </row>
    <row r="1426">
      <c r="A1426">
        <f>IF($D1426="","",MANAGER_PLAN!B1426)</f>
        <v/>
      </c>
      <c r="B1426">
        <f>IF($D1426="","",MANAGER_PLAN!C1426)</f>
        <v/>
      </c>
      <c r="C1426">
        <f>IF(MANAGER_PLAN!E1426="","",MANAGER_PLAN!D1426)</f>
        <v/>
      </c>
      <c r="D1426">
        <f>IF(MANAGER_PLAN!E1426="","",MANAGER_PLAN!E1426)</f>
        <v/>
      </c>
      <c r="E1426">
        <f>IF($D1426="","",MANAGER_PLAN!G1426)</f>
        <v/>
      </c>
      <c r="F1426">
        <f>IF($D1426="","",TRIM(MANAGER_PLAN!H1426&amp;" "&amp;MANAGER_PLAN!I1426))</f>
        <v/>
      </c>
      <c r="G1426">
        <f>IF($D1426="","",MANAGER_PLAN!J1426)</f>
        <v/>
      </c>
      <c r="H1426">
        <f>IF($D1426="","",MANAGER_PLAN!K1426)</f>
        <v/>
      </c>
      <c r="I1426">
        <f>IF($D1426="","",TRIM(IF(MANAGER_PLAN!N1426&lt;&gt;"","LOS: "&amp;MANAGER_PLAN!N1426&amp;" ","")&amp;IF(MANAGER_PLAN!O1426&lt;&gt;"","LOT: "&amp;MANAGER_PLAN!O1426,"")))</f>
        <v/>
      </c>
      <c r="J1426">
        <f>IF($D1426="","",IFERROR(VLOOKUP($D1426,POS_MASTER!$A:$AK,37,FALSE),""))</f>
        <v/>
      </c>
    </row>
    <row r="1427">
      <c r="A1427">
        <f>IF($D1427="","",MANAGER_PLAN!B1427)</f>
        <v/>
      </c>
      <c r="B1427">
        <f>IF($D1427="","",MANAGER_PLAN!C1427)</f>
        <v/>
      </c>
      <c r="C1427">
        <f>IF(MANAGER_PLAN!E1427="","",MANAGER_PLAN!D1427)</f>
        <v/>
      </c>
      <c r="D1427">
        <f>IF(MANAGER_PLAN!E1427="","",MANAGER_PLAN!E1427)</f>
        <v/>
      </c>
      <c r="E1427">
        <f>IF($D1427="","",MANAGER_PLAN!G1427)</f>
        <v/>
      </c>
      <c r="F1427">
        <f>IF($D1427="","",TRIM(MANAGER_PLAN!H1427&amp;" "&amp;MANAGER_PLAN!I1427))</f>
        <v/>
      </c>
      <c r="G1427">
        <f>IF($D1427="","",MANAGER_PLAN!J1427)</f>
        <v/>
      </c>
      <c r="H1427">
        <f>IF($D1427="","",MANAGER_PLAN!K1427)</f>
        <v/>
      </c>
      <c r="I1427">
        <f>IF($D1427="","",TRIM(IF(MANAGER_PLAN!N1427&lt;&gt;"","LOS: "&amp;MANAGER_PLAN!N1427&amp;" ","")&amp;IF(MANAGER_PLAN!O1427&lt;&gt;"","LOT: "&amp;MANAGER_PLAN!O1427,"")))</f>
        <v/>
      </c>
      <c r="J1427">
        <f>IF($D1427="","",IFERROR(VLOOKUP($D1427,POS_MASTER!$A:$AK,37,FALSE),""))</f>
        <v/>
      </c>
    </row>
    <row r="1428">
      <c r="A1428">
        <f>IF($D1428="","",MANAGER_PLAN!B1428)</f>
        <v/>
      </c>
      <c r="B1428">
        <f>IF($D1428="","",MANAGER_PLAN!C1428)</f>
        <v/>
      </c>
      <c r="C1428">
        <f>IF(MANAGER_PLAN!E1428="","",MANAGER_PLAN!D1428)</f>
        <v/>
      </c>
      <c r="D1428">
        <f>IF(MANAGER_PLAN!E1428="","",MANAGER_PLAN!E1428)</f>
        <v/>
      </c>
      <c r="E1428">
        <f>IF($D1428="","",MANAGER_PLAN!G1428)</f>
        <v/>
      </c>
      <c r="F1428">
        <f>IF($D1428="","",TRIM(MANAGER_PLAN!H1428&amp;" "&amp;MANAGER_PLAN!I1428))</f>
        <v/>
      </c>
      <c r="G1428">
        <f>IF($D1428="","",MANAGER_PLAN!J1428)</f>
        <v/>
      </c>
      <c r="H1428">
        <f>IF($D1428="","",MANAGER_PLAN!K1428)</f>
        <v/>
      </c>
      <c r="I1428">
        <f>IF($D1428="","",TRIM(IF(MANAGER_PLAN!N1428&lt;&gt;"","LOS: "&amp;MANAGER_PLAN!N1428&amp;" ","")&amp;IF(MANAGER_PLAN!O1428&lt;&gt;"","LOT: "&amp;MANAGER_PLAN!O1428,"")))</f>
        <v/>
      </c>
      <c r="J1428">
        <f>IF($D1428="","",IFERROR(VLOOKUP($D1428,POS_MASTER!$A:$AK,37,FALSE),""))</f>
        <v/>
      </c>
    </row>
    <row r="1429">
      <c r="A1429">
        <f>IF($D1429="","",MANAGER_PLAN!B1429)</f>
        <v/>
      </c>
      <c r="B1429">
        <f>IF($D1429="","",MANAGER_PLAN!C1429)</f>
        <v/>
      </c>
      <c r="C1429">
        <f>IF(MANAGER_PLAN!E1429="","",MANAGER_PLAN!D1429)</f>
        <v/>
      </c>
      <c r="D1429">
        <f>IF(MANAGER_PLAN!E1429="","",MANAGER_PLAN!E1429)</f>
        <v/>
      </c>
      <c r="E1429">
        <f>IF($D1429="","",MANAGER_PLAN!G1429)</f>
        <v/>
      </c>
      <c r="F1429">
        <f>IF($D1429="","",TRIM(MANAGER_PLAN!H1429&amp;" "&amp;MANAGER_PLAN!I1429))</f>
        <v/>
      </c>
      <c r="G1429">
        <f>IF($D1429="","",MANAGER_PLAN!J1429)</f>
        <v/>
      </c>
      <c r="H1429">
        <f>IF($D1429="","",MANAGER_PLAN!K1429)</f>
        <v/>
      </c>
      <c r="I1429">
        <f>IF($D1429="","",TRIM(IF(MANAGER_PLAN!N1429&lt;&gt;"","LOS: "&amp;MANAGER_PLAN!N1429&amp;" ","")&amp;IF(MANAGER_PLAN!O1429&lt;&gt;"","LOT: "&amp;MANAGER_PLAN!O1429,"")))</f>
        <v/>
      </c>
      <c r="J1429">
        <f>IF($D1429="","",IFERROR(VLOOKUP($D1429,POS_MASTER!$A:$AK,37,FALSE),""))</f>
        <v/>
      </c>
    </row>
    <row r="1430">
      <c r="A1430">
        <f>IF($D1430="","",MANAGER_PLAN!B1430)</f>
        <v/>
      </c>
      <c r="B1430">
        <f>IF($D1430="","",MANAGER_PLAN!C1430)</f>
        <v/>
      </c>
      <c r="C1430">
        <f>IF(MANAGER_PLAN!E1430="","",MANAGER_PLAN!D1430)</f>
        <v/>
      </c>
      <c r="D1430">
        <f>IF(MANAGER_PLAN!E1430="","",MANAGER_PLAN!E1430)</f>
        <v/>
      </c>
      <c r="E1430">
        <f>IF($D1430="","",MANAGER_PLAN!G1430)</f>
        <v/>
      </c>
      <c r="F1430">
        <f>IF($D1430="","",TRIM(MANAGER_PLAN!H1430&amp;" "&amp;MANAGER_PLAN!I1430))</f>
        <v/>
      </c>
      <c r="G1430">
        <f>IF($D1430="","",MANAGER_PLAN!J1430)</f>
        <v/>
      </c>
      <c r="H1430">
        <f>IF($D1430="","",MANAGER_PLAN!K1430)</f>
        <v/>
      </c>
      <c r="I1430">
        <f>IF($D1430="","",TRIM(IF(MANAGER_PLAN!N1430&lt;&gt;"","LOS: "&amp;MANAGER_PLAN!N1430&amp;" ","")&amp;IF(MANAGER_PLAN!O1430&lt;&gt;"","LOT: "&amp;MANAGER_PLAN!O1430,"")))</f>
        <v/>
      </c>
      <c r="J1430">
        <f>IF($D1430="","",IFERROR(VLOOKUP($D1430,POS_MASTER!$A:$AK,37,FALSE),""))</f>
        <v/>
      </c>
    </row>
    <row r="1431">
      <c r="A1431">
        <f>IF($D1431="","",MANAGER_PLAN!B1431)</f>
        <v/>
      </c>
      <c r="B1431">
        <f>IF($D1431="","",MANAGER_PLAN!C1431)</f>
        <v/>
      </c>
      <c r="C1431">
        <f>IF(MANAGER_PLAN!E1431="","",MANAGER_PLAN!D1431)</f>
        <v/>
      </c>
      <c r="D1431">
        <f>IF(MANAGER_PLAN!E1431="","",MANAGER_PLAN!E1431)</f>
        <v/>
      </c>
      <c r="E1431">
        <f>IF($D1431="","",MANAGER_PLAN!G1431)</f>
        <v/>
      </c>
      <c r="F1431">
        <f>IF($D1431="","",TRIM(MANAGER_PLAN!H1431&amp;" "&amp;MANAGER_PLAN!I1431))</f>
        <v/>
      </c>
      <c r="G1431">
        <f>IF($D1431="","",MANAGER_PLAN!J1431)</f>
        <v/>
      </c>
      <c r="H1431">
        <f>IF($D1431="","",MANAGER_PLAN!K1431)</f>
        <v/>
      </c>
      <c r="I1431">
        <f>IF($D1431="","",TRIM(IF(MANAGER_PLAN!N1431&lt;&gt;"","LOS: "&amp;MANAGER_PLAN!N1431&amp;" ","")&amp;IF(MANAGER_PLAN!O1431&lt;&gt;"","LOT: "&amp;MANAGER_PLAN!O1431,"")))</f>
        <v/>
      </c>
      <c r="J1431">
        <f>IF($D1431="","",IFERROR(VLOOKUP($D1431,POS_MASTER!$A:$AK,37,FALSE),""))</f>
        <v/>
      </c>
    </row>
    <row r="1432">
      <c r="A1432">
        <f>IF($D1432="","",MANAGER_PLAN!B1432)</f>
        <v/>
      </c>
      <c r="B1432">
        <f>IF($D1432="","",MANAGER_PLAN!C1432)</f>
        <v/>
      </c>
      <c r="C1432">
        <f>IF(MANAGER_PLAN!E1432="","",MANAGER_PLAN!D1432)</f>
        <v/>
      </c>
      <c r="D1432">
        <f>IF(MANAGER_PLAN!E1432="","",MANAGER_PLAN!E1432)</f>
        <v/>
      </c>
      <c r="E1432">
        <f>IF($D1432="","",MANAGER_PLAN!G1432)</f>
        <v/>
      </c>
      <c r="F1432">
        <f>IF($D1432="","",TRIM(MANAGER_PLAN!H1432&amp;" "&amp;MANAGER_PLAN!I1432))</f>
        <v/>
      </c>
      <c r="G1432">
        <f>IF($D1432="","",MANAGER_PLAN!J1432)</f>
        <v/>
      </c>
      <c r="H1432">
        <f>IF($D1432="","",MANAGER_PLAN!K1432)</f>
        <v/>
      </c>
      <c r="I1432">
        <f>IF($D1432="","",TRIM(IF(MANAGER_PLAN!N1432&lt;&gt;"","LOS: "&amp;MANAGER_PLAN!N1432&amp;" ","")&amp;IF(MANAGER_PLAN!O1432&lt;&gt;"","LOT: "&amp;MANAGER_PLAN!O1432,"")))</f>
        <v/>
      </c>
      <c r="J1432">
        <f>IF($D1432="","",IFERROR(VLOOKUP($D1432,POS_MASTER!$A:$AK,37,FALSE),""))</f>
        <v/>
      </c>
    </row>
    <row r="1433">
      <c r="A1433">
        <f>IF($D1433="","",MANAGER_PLAN!B1433)</f>
        <v/>
      </c>
      <c r="B1433">
        <f>IF($D1433="","",MANAGER_PLAN!C1433)</f>
        <v/>
      </c>
      <c r="C1433">
        <f>IF(MANAGER_PLAN!E1433="","",MANAGER_PLAN!D1433)</f>
        <v/>
      </c>
      <c r="D1433">
        <f>IF(MANAGER_PLAN!E1433="","",MANAGER_PLAN!E1433)</f>
        <v/>
      </c>
      <c r="E1433">
        <f>IF($D1433="","",MANAGER_PLAN!G1433)</f>
        <v/>
      </c>
      <c r="F1433">
        <f>IF($D1433="","",TRIM(MANAGER_PLAN!H1433&amp;" "&amp;MANAGER_PLAN!I1433))</f>
        <v/>
      </c>
      <c r="G1433">
        <f>IF($D1433="","",MANAGER_PLAN!J1433)</f>
        <v/>
      </c>
      <c r="H1433">
        <f>IF($D1433="","",MANAGER_PLAN!K1433)</f>
        <v/>
      </c>
      <c r="I1433">
        <f>IF($D1433="","",TRIM(IF(MANAGER_PLAN!N1433&lt;&gt;"","LOS: "&amp;MANAGER_PLAN!N1433&amp;" ","")&amp;IF(MANAGER_PLAN!O1433&lt;&gt;"","LOT: "&amp;MANAGER_PLAN!O1433,"")))</f>
        <v/>
      </c>
      <c r="J1433">
        <f>IF($D1433="","",IFERROR(VLOOKUP($D1433,POS_MASTER!$A:$AK,37,FALSE),""))</f>
        <v/>
      </c>
    </row>
    <row r="1434">
      <c r="A1434">
        <f>IF($D1434="","",MANAGER_PLAN!B1434)</f>
        <v/>
      </c>
      <c r="B1434">
        <f>IF($D1434="","",MANAGER_PLAN!C1434)</f>
        <v/>
      </c>
      <c r="C1434">
        <f>IF(MANAGER_PLAN!E1434="","",MANAGER_PLAN!D1434)</f>
        <v/>
      </c>
      <c r="D1434">
        <f>IF(MANAGER_PLAN!E1434="","",MANAGER_PLAN!E1434)</f>
        <v/>
      </c>
      <c r="E1434">
        <f>IF($D1434="","",MANAGER_PLAN!G1434)</f>
        <v/>
      </c>
      <c r="F1434">
        <f>IF($D1434="","",TRIM(MANAGER_PLAN!H1434&amp;" "&amp;MANAGER_PLAN!I1434))</f>
        <v/>
      </c>
      <c r="G1434">
        <f>IF($D1434="","",MANAGER_PLAN!J1434)</f>
        <v/>
      </c>
      <c r="H1434">
        <f>IF($D1434="","",MANAGER_PLAN!K1434)</f>
        <v/>
      </c>
      <c r="I1434">
        <f>IF($D1434="","",TRIM(IF(MANAGER_PLAN!N1434&lt;&gt;"","LOS: "&amp;MANAGER_PLAN!N1434&amp;" ","")&amp;IF(MANAGER_PLAN!O1434&lt;&gt;"","LOT: "&amp;MANAGER_PLAN!O1434,"")))</f>
        <v/>
      </c>
      <c r="J1434">
        <f>IF($D1434="","",IFERROR(VLOOKUP($D1434,POS_MASTER!$A:$AK,37,FALSE),""))</f>
        <v/>
      </c>
    </row>
    <row r="1435">
      <c r="A1435">
        <f>IF($D1435="","",MANAGER_PLAN!B1435)</f>
        <v/>
      </c>
      <c r="B1435">
        <f>IF($D1435="","",MANAGER_PLAN!C1435)</f>
        <v/>
      </c>
      <c r="C1435">
        <f>IF(MANAGER_PLAN!E1435="","",MANAGER_PLAN!D1435)</f>
        <v/>
      </c>
      <c r="D1435">
        <f>IF(MANAGER_PLAN!E1435="","",MANAGER_PLAN!E1435)</f>
        <v/>
      </c>
      <c r="E1435">
        <f>IF($D1435="","",MANAGER_PLAN!G1435)</f>
        <v/>
      </c>
      <c r="F1435">
        <f>IF($D1435="","",TRIM(MANAGER_PLAN!H1435&amp;" "&amp;MANAGER_PLAN!I1435))</f>
        <v/>
      </c>
      <c r="G1435">
        <f>IF($D1435="","",MANAGER_PLAN!J1435)</f>
        <v/>
      </c>
      <c r="H1435">
        <f>IF($D1435="","",MANAGER_PLAN!K1435)</f>
        <v/>
      </c>
      <c r="I1435">
        <f>IF($D1435="","",TRIM(IF(MANAGER_PLAN!N1435&lt;&gt;"","LOS: "&amp;MANAGER_PLAN!N1435&amp;" ","")&amp;IF(MANAGER_PLAN!O1435&lt;&gt;"","LOT: "&amp;MANAGER_PLAN!O1435,"")))</f>
        <v/>
      </c>
      <c r="J1435">
        <f>IF($D1435="","",IFERROR(VLOOKUP($D1435,POS_MASTER!$A:$AK,37,FALSE),""))</f>
        <v/>
      </c>
    </row>
    <row r="1436">
      <c r="A1436">
        <f>IF($D1436="","",MANAGER_PLAN!B1436)</f>
        <v/>
      </c>
      <c r="B1436">
        <f>IF($D1436="","",MANAGER_PLAN!C1436)</f>
        <v/>
      </c>
      <c r="C1436">
        <f>IF(MANAGER_PLAN!E1436="","",MANAGER_PLAN!D1436)</f>
        <v/>
      </c>
      <c r="D1436">
        <f>IF(MANAGER_PLAN!E1436="","",MANAGER_PLAN!E1436)</f>
        <v/>
      </c>
      <c r="E1436">
        <f>IF($D1436="","",MANAGER_PLAN!G1436)</f>
        <v/>
      </c>
      <c r="F1436">
        <f>IF($D1436="","",TRIM(MANAGER_PLAN!H1436&amp;" "&amp;MANAGER_PLAN!I1436))</f>
        <v/>
      </c>
      <c r="G1436">
        <f>IF($D1436="","",MANAGER_PLAN!J1436)</f>
        <v/>
      </c>
      <c r="H1436">
        <f>IF($D1436="","",MANAGER_PLAN!K1436)</f>
        <v/>
      </c>
      <c r="I1436">
        <f>IF($D1436="","",TRIM(IF(MANAGER_PLAN!N1436&lt;&gt;"","LOS: "&amp;MANAGER_PLAN!N1436&amp;" ","")&amp;IF(MANAGER_PLAN!O1436&lt;&gt;"","LOT: "&amp;MANAGER_PLAN!O1436,"")))</f>
        <v/>
      </c>
      <c r="J1436">
        <f>IF($D1436="","",IFERROR(VLOOKUP($D1436,POS_MASTER!$A:$AK,37,FALSE),""))</f>
        <v/>
      </c>
    </row>
    <row r="1437">
      <c r="A1437">
        <f>IF($D1437="","",MANAGER_PLAN!B1437)</f>
        <v/>
      </c>
      <c r="B1437">
        <f>IF($D1437="","",MANAGER_PLAN!C1437)</f>
        <v/>
      </c>
      <c r="C1437">
        <f>IF(MANAGER_PLAN!E1437="","",MANAGER_PLAN!D1437)</f>
        <v/>
      </c>
      <c r="D1437">
        <f>IF(MANAGER_PLAN!E1437="","",MANAGER_PLAN!E1437)</f>
        <v/>
      </c>
      <c r="E1437">
        <f>IF($D1437="","",MANAGER_PLAN!G1437)</f>
        <v/>
      </c>
      <c r="F1437">
        <f>IF($D1437="","",TRIM(MANAGER_PLAN!H1437&amp;" "&amp;MANAGER_PLAN!I1437))</f>
        <v/>
      </c>
      <c r="G1437">
        <f>IF($D1437="","",MANAGER_PLAN!J1437)</f>
        <v/>
      </c>
      <c r="H1437">
        <f>IF($D1437="","",MANAGER_PLAN!K1437)</f>
        <v/>
      </c>
      <c r="I1437">
        <f>IF($D1437="","",TRIM(IF(MANAGER_PLAN!N1437&lt;&gt;"","LOS: "&amp;MANAGER_PLAN!N1437&amp;" ","")&amp;IF(MANAGER_PLAN!O1437&lt;&gt;"","LOT: "&amp;MANAGER_PLAN!O1437,"")))</f>
        <v/>
      </c>
      <c r="J1437">
        <f>IF($D1437="","",IFERROR(VLOOKUP($D1437,POS_MASTER!$A:$AK,37,FALSE),""))</f>
        <v/>
      </c>
    </row>
    <row r="1438">
      <c r="A1438">
        <f>IF($D1438="","",MANAGER_PLAN!B1438)</f>
        <v/>
      </c>
      <c r="B1438">
        <f>IF($D1438="","",MANAGER_PLAN!C1438)</f>
        <v/>
      </c>
      <c r="C1438">
        <f>IF(MANAGER_PLAN!E1438="","",MANAGER_PLAN!D1438)</f>
        <v/>
      </c>
      <c r="D1438">
        <f>IF(MANAGER_PLAN!E1438="","",MANAGER_PLAN!E1438)</f>
        <v/>
      </c>
      <c r="E1438">
        <f>IF($D1438="","",MANAGER_PLAN!G1438)</f>
        <v/>
      </c>
      <c r="F1438">
        <f>IF($D1438="","",TRIM(MANAGER_PLAN!H1438&amp;" "&amp;MANAGER_PLAN!I1438))</f>
        <v/>
      </c>
      <c r="G1438">
        <f>IF($D1438="","",MANAGER_PLAN!J1438)</f>
        <v/>
      </c>
      <c r="H1438">
        <f>IF($D1438="","",MANAGER_PLAN!K1438)</f>
        <v/>
      </c>
      <c r="I1438">
        <f>IF($D1438="","",TRIM(IF(MANAGER_PLAN!N1438&lt;&gt;"","LOS: "&amp;MANAGER_PLAN!N1438&amp;" ","")&amp;IF(MANAGER_PLAN!O1438&lt;&gt;"","LOT: "&amp;MANAGER_PLAN!O1438,"")))</f>
        <v/>
      </c>
      <c r="J1438">
        <f>IF($D1438="","",IFERROR(VLOOKUP($D1438,POS_MASTER!$A:$AK,37,FALSE),""))</f>
        <v/>
      </c>
    </row>
    <row r="1439">
      <c r="A1439">
        <f>IF($D1439="","",MANAGER_PLAN!B1439)</f>
        <v/>
      </c>
      <c r="B1439">
        <f>IF($D1439="","",MANAGER_PLAN!C1439)</f>
        <v/>
      </c>
      <c r="C1439">
        <f>IF(MANAGER_PLAN!E1439="","",MANAGER_PLAN!D1439)</f>
        <v/>
      </c>
      <c r="D1439">
        <f>IF(MANAGER_PLAN!E1439="","",MANAGER_PLAN!E1439)</f>
        <v/>
      </c>
      <c r="E1439">
        <f>IF($D1439="","",MANAGER_PLAN!G1439)</f>
        <v/>
      </c>
      <c r="F1439">
        <f>IF($D1439="","",TRIM(MANAGER_PLAN!H1439&amp;" "&amp;MANAGER_PLAN!I1439))</f>
        <v/>
      </c>
      <c r="G1439">
        <f>IF($D1439="","",MANAGER_PLAN!J1439)</f>
        <v/>
      </c>
      <c r="H1439">
        <f>IF($D1439="","",MANAGER_PLAN!K1439)</f>
        <v/>
      </c>
      <c r="I1439">
        <f>IF($D1439="","",TRIM(IF(MANAGER_PLAN!N1439&lt;&gt;"","LOS: "&amp;MANAGER_PLAN!N1439&amp;" ","")&amp;IF(MANAGER_PLAN!O1439&lt;&gt;"","LOT: "&amp;MANAGER_PLAN!O1439,"")))</f>
        <v/>
      </c>
      <c r="J1439">
        <f>IF($D1439="","",IFERROR(VLOOKUP($D1439,POS_MASTER!$A:$AK,37,FALSE),""))</f>
        <v/>
      </c>
    </row>
    <row r="1440">
      <c r="A1440">
        <f>IF($D1440="","",MANAGER_PLAN!B1440)</f>
        <v/>
      </c>
      <c r="B1440">
        <f>IF($D1440="","",MANAGER_PLAN!C1440)</f>
        <v/>
      </c>
      <c r="C1440">
        <f>IF(MANAGER_PLAN!E1440="","",MANAGER_PLAN!D1440)</f>
        <v/>
      </c>
      <c r="D1440">
        <f>IF(MANAGER_PLAN!E1440="","",MANAGER_PLAN!E1440)</f>
        <v/>
      </c>
      <c r="E1440">
        <f>IF($D1440="","",MANAGER_PLAN!G1440)</f>
        <v/>
      </c>
      <c r="F1440">
        <f>IF($D1440="","",TRIM(MANAGER_PLAN!H1440&amp;" "&amp;MANAGER_PLAN!I1440))</f>
        <v/>
      </c>
      <c r="G1440">
        <f>IF($D1440="","",MANAGER_PLAN!J1440)</f>
        <v/>
      </c>
      <c r="H1440">
        <f>IF($D1440="","",MANAGER_PLAN!K1440)</f>
        <v/>
      </c>
      <c r="I1440">
        <f>IF($D1440="","",TRIM(IF(MANAGER_PLAN!N1440&lt;&gt;"","LOS: "&amp;MANAGER_PLAN!N1440&amp;" ","")&amp;IF(MANAGER_PLAN!O1440&lt;&gt;"","LOT: "&amp;MANAGER_PLAN!O1440,"")))</f>
        <v/>
      </c>
      <c r="J1440">
        <f>IF($D1440="","",IFERROR(VLOOKUP($D1440,POS_MASTER!$A:$AK,37,FALSE),""))</f>
        <v/>
      </c>
    </row>
    <row r="1441">
      <c r="A1441">
        <f>IF($D1441="","",MANAGER_PLAN!B1441)</f>
        <v/>
      </c>
      <c r="B1441">
        <f>IF($D1441="","",MANAGER_PLAN!C1441)</f>
        <v/>
      </c>
      <c r="C1441">
        <f>IF(MANAGER_PLAN!E1441="","",MANAGER_PLAN!D1441)</f>
        <v/>
      </c>
      <c r="D1441">
        <f>IF(MANAGER_PLAN!E1441="","",MANAGER_PLAN!E1441)</f>
        <v/>
      </c>
      <c r="E1441">
        <f>IF($D1441="","",MANAGER_PLAN!G1441)</f>
        <v/>
      </c>
      <c r="F1441">
        <f>IF($D1441="","",TRIM(MANAGER_PLAN!H1441&amp;" "&amp;MANAGER_PLAN!I1441))</f>
        <v/>
      </c>
      <c r="G1441">
        <f>IF($D1441="","",MANAGER_PLAN!J1441)</f>
        <v/>
      </c>
      <c r="H1441">
        <f>IF($D1441="","",MANAGER_PLAN!K1441)</f>
        <v/>
      </c>
      <c r="I1441">
        <f>IF($D1441="","",TRIM(IF(MANAGER_PLAN!N1441&lt;&gt;"","LOS: "&amp;MANAGER_PLAN!N1441&amp;" ","")&amp;IF(MANAGER_PLAN!O1441&lt;&gt;"","LOT: "&amp;MANAGER_PLAN!O1441,"")))</f>
        <v/>
      </c>
      <c r="J1441">
        <f>IF($D1441="","",IFERROR(VLOOKUP($D1441,POS_MASTER!$A:$AK,37,FALSE),""))</f>
        <v/>
      </c>
    </row>
    <row r="1442">
      <c r="A1442">
        <f>IF($D1442="","",MANAGER_PLAN!B1442)</f>
        <v/>
      </c>
      <c r="B1442">
        <f>IF($D1442="","",MANAGER_PLAN!C1442)</f>
        <v/>
      </c>
      <c r="C1442">
        <f>IF(MANAGER_PLAN!E1442="","",MANAGER_PLAN!D1442)</f>
        <v/>
      </c>
      <c r="D1442">
        <f>IF(MANAGER_PLAN!E1442="","",MANAGER_PLAN!E1442)</f>
        <v/>
      </c>
      <c r="E1442">
        <f>IF($D1442="","",MANAGER_PLAN!G1442)</f>
        <v/>
      </c>
      <c r="F1442">
        <f>IF($D1442="","",TRIM(MANAGER_PLAN!H1442&amp;" "&amp;MANAGER_PLAN!I1442))</f>
        <v/>
      </c>
      <c r="G1442">
        <f>IF($D1442="","",MANAGER_PLAN!J1442)</f>
        <v/>
      </c>
      <c r="H1442">
        <f>IF($D1442="","",MANAGER_PLAN!K1442)</f>
        <v/>
      </c>
      <c r="I1442">
        <f>IF($D1442="","",TRIM(IF(MANAGER_PLAN!N1442&lt;&gt;"","LOS: "&amp;MANAGER_PLAN!N1442&amp;" ","")&amp;IF(MANAGER_PLAN!O1442&lt;&gt;"","LOT: "&amp;MANAGER_PLAN!O1442,"")))</f>
        <v/>
      </c>
      <c r="J1442">
        <f>IF($D1442="","",IFERROR(VLOOKUP($D1442,POS_MASTER!$A:$AK,37,FALSE),""))</f>
        <v/>
      </c>
    </row>
    <row r="1443">
      <c r="A1443">
        <f>IF($D1443="","",MANAGER_PLAN!B1443)</f>
        <v/>
      </c>
      <c r="B1443">
        <f>IF($D1443="","",MANAGER_PLAN!C1443)</f>
        <v/>
      </c>
      <c r="C1443">
        <f>IF(MANAGER_PLAN!E1443="","",MANAGER_PLAN!D1443)</f>
        <v/>
      </c>
      <c r="D1443">
        <f>IF(MANAGER_PLAN!E1443="","",MANAGER_PLAN!E1443)</f>
        <v/>
      </c>
      <c r="E1443">
        <f>IF($D1443="","",MANAGER_PLAN!G1443)</f>
        <v/>
      </c>
      <c r="F1443">
        <f>IF($D1443="","",TRIM(MANAGER_PLAN!H1443&amp;" "&amp;MANAGER_PLAN!I1443))</f>
        <v/>
      </c>
      <c r="G1443">
        <f>IF($D1443="","",MANAGER_PLAN!J1443)</f>
        <v/>
      </c>
      <c r="H1443">
        <f>IF($D1443="","",MANAGER_PLAN!K1443)</f>
        <v/>
      </c>
      <c r="I1443">
        <f>IF($D1443="","",TRIM(IF(MANAGER_PLAN!N1443&lt;&gt;"","LOS: "&amp;MANAGER_PLAN!N1443&amp;" ","")&amp;IF(MANAGER_PLAN!O1443&lt;&gt;"","LOT: "&amp;MANAGER_PLAN!O1443,"")))</f>
        <v/>
      </c>
      <c r="J1443">
        <f>IF($D1443="","",IFERROR(VLOOKUP($D1443,POS_MASTER!$A:$AK,37,FALSE),""))</f>
        <v/>
      </c>
    </row>
    <row r="1444">
      <c r="A1444">
        <f>IF($D1444="","",MANAGER_PLAN!B1444)</f>
        <v/>
      </c>
      <c r="B1444">
        <f>IF($D1444="","",MANAGER_PLAN!C1444)</f>
        <v/>
      </c>
      <c r="C1444">
        <f>IF(MANAGER_PLAN!E1444="","",MANAGER_PLAN!D1444)</f>
        <v/>
      </c>
      <c r="D1444">
        <f>IF(MANAGER_PLAN!E1444="","",MANAGER_PLAN!E1444)</f>
        <v/>
      </c>
      <c r="E1444">
        <f>IF($D1444="","",MANAGER_PLAN!G1444)</f>
        <v/>
      </c>
      <c r="F1444">
        <f>IF($D1444="","",TRIM(MANAGER_PLAN!H1444&amp;" "&amp;MANAGER_PLAN!I1444))</f>
        <v/>
      </c>
      <c r="G1444">
        <f>IF($D1444="","",MANAGER_PLAN!J1444)</f>
        <v/>
      </c>
      <c r="H1444">
        <f>IF($D1444="","",MANAGER_PLAN!K1444)</f>
        <v/>
      </c>
      <c r="I1444">
        <f>IF($D1444="","",TRIM(IF(MANAGER_PLAN!N1444&lt;&gt;"","LOS: "&amp;MANAGER_PLAN!N1444&amp;" ","")&amp;IF(MANAGER_PLAN!O1444&lt;&gt;"","LOT: "&amp;MANAGER_PLAN!O1444,"")))</f>
        <v/>
      </c>
      <c r="J1444">
        <f>IF($D1444="","",IFERROR(VLOOKUP($D1444,POS_MASTER!$A:$AK,37,FALSE),""))</f>
        <v/>
      </c>
    </row>
    <row r="1445">
      <c r="A1445">
        <f>IF($D1445="","",MANAGER_PLAN!B1445)</f>
        <v/>
      </c>
      <c r="B1445">
        <f>IF($D1445="","",MANAGER_PLAN!C1445)</f>
        <v/>
      </c>
      <c r="C1445">
        <f>IF(MANAGER_PLAN!E1445="","",MANAGER_PLAN!D1445)</f>
        <v/>
      </c>
      <c r="D1445">
        <f>IF(MANAGER_PLAN!E1445="","",MANAGER_PLAN!E1445)</f>
        <v/>
      </c>
      <c r="E1445">
        <f>IF($D1445="","",MANAGER_PLAN!G1445)</f>
        <v/>
      </c>
      <c r="F1445">
        <f>IF($D1445="","",TRIM(MANAGER_PLAN!H1445&amp;" "&amp;MANAGER_PLAN!I1445))</f>
        <v/>
      </c>
      <c r="G1445">
        <f>IF($D1445="","",MANAGER_PLAN!J1445)</f>
        <v/>
      </c>
      <c r="H1445">
        <f>IF($D1445="","",MANAGER_PLAN!K1445)</f>
        <v/>
      </c>
      <c r="I1445">
        <f>IF($D1445="","",TRIM(IF(MANAGER_PLAN!N1445&lt;&gt;"","LOS: "&amp;MANAGER_PLAN!N1445&amp;" ","")&amp;IF(MANAGER_PLAN!O1445&lt;&gt;"","LOT: "&amp;MANAGER_PLAN!O1445,"")))</f>
        <v/>
      </c>
      <c r="J1445">
        <f>IF($D1445="","",IFERROR(VLOOKUP($D1445,POS_MASTER!$A:$AK,37,FALSE),""))</f>
        <v/>
      </c>
    </row>
    <row r="1446">
      <c r="A1446">
        <f>IF($D1446="","",MANAGER_PLAN!B1446)</f>
        <v/>
      </c>
      <c r="B1446">
        <f>IF($D1446="","",MANAGER_PLAN!C1446)</f>
        <v/>
      </c>
      <c r="C1446">
        <f>IF(MANAGER_PLAN!E1446="","",MANAGER_PLAN!D1446)</f>
        <v/>
      </c>
      <c r="D1446">
        <f>IF(MANAGER_PLAN!E1446="","",MANAGER_PLAN!E1446)</f>
        <v/>
      </c>
      <c r="E1446">
        <f>IF($D1446="","",MANAGER_PLAN!G1446)</f>
        <v/>
      </c>
      <c r="F1446">
        <f>IF($D1446="","",TRIM(MANAGER_PLAN!H1446&amp;" "&amp;MANAGER_PLAN!I1446))</f>
        <v/>
      </c>
      <c r="G1446">
        <f>IF($D1446="","",MANAGER_PLAN!J1446)</f>
        <v/>
      </c>
      <c r="H1446">
        <f>IF($D1446="","",MANAGER_PLAN!K1446)</f>
        <v/>
      </c>
      <c r="I1446">
        <f>IF($D1446="","",TRIM(IF(MANAGER_PLAN!N1446&lt;&gt;"","LOS: "&amp;MANAGER_PLAN!N1446&amp;" ","")&amp;IF(MANAGER_PLAN!O1446&lt;&gt;"","LOT: "&amp;MANAGER_PLAN!O1446,"")))</f>
        <v/>
      </c>
      <c r="J1446">
        <f>IF($D1446="","",IFERROR(VLOOKUP($D1446,POS_MASTER!$A:$AK,37,FALSE),""))</f>
        <v/>
      </c>
    </row>
    <row r="1447">
      <c r="A1447">
        <f>IF($D1447="","",MANAGER_PLAN!B1447)</f>
        <v/>
      </c>
      <c r="B1447">
        <f>IF($D1447="","",MANAGER_PLAN!C1447)</f>
        <v/>
      </c>
      <c r="C1447">
        <f>IF(MANAGER_PLAN!E1447="","",MANAGER_PLAN!D1447)</f>
        <v/>
      </c>
      <c r="D1447">
        <f>IF(MANAGER_PLAN!E1447="","",MANAGER_PLAN!E1447)</f>
        <v/>
      </c>
      <c r="E1447">
        <f>IF($D1447="","",MANAGER_PLAN!G1447)</f>
        <v/>
      </c>
      <c r="F1447">
        <f>IF($D1447="","",TRIM(MANAGER_PLAN!H1447&amp;" "&amp;MANAGER_PLAN!I1447))</f>
        <v/>
      </c>
      <c r="G1447">
        <f>IF($D1447="","",MANAGER_PLAN!J1447)</f>
        <v/>
      </c>
      <c r="H1447">
        <f>IF($D1447="","",MANAGER_PLAN!K1447)</f>
        <v/>
      </c>
      <c r="I1447">
        <f>IF($D1447="","",TRIM(IF(MANAGER_PLAN!N1447&lt;&gt;"","LOS: "&amp;MANAGER_PLAN!N1447&amp;" ","")&amp;IF(MANAGER_PLAN!O1447&lt;&gt;"","LOT: "&amp;MANAGER_PLAN!O1447,"")))</f>
        <v/>
      </c>
      <c r="J1447">
        <f>IF($D1447="","",IFERROR(VLOOKUP($D1447,POS_MASTER!$A:$AK,37,FALSE),""))</f>
        <v/>
      </c>
    </row>
    <row r="1448">
      <c r="A1448">
        <f>IF($D1448="","",MANAGER_PLAN!B1448)</f>
        <v/>
      </c>
      <c r="B1448">
        <f>IF($D1448="","",MANAGER_PLAN!C1448)</f>
        <v/>
      </c>
      <c r="C1448">
        <f>IF(MANAGER_PLAN!E1448="","",MANAGER_PLAN!D1448)</f>
        <v/>
      </c>
      <c r="D1448">
        <f>IF(MANAGER_PLAN!E1448="","",MANAGER_PLAN!E1448)</f>
        <v/>
      </c>
      <c r="E1448">
        <f>IF($D1448="","",MANAGER_PLAN!G1448)</f>
        <v/>
      </c>
      <c r="F1448">
        <f>IF($D1448="","",TRIM(MANAGER_PLAN!H1448&amp;" "&amp;MANAGER_PLAN!I1448))</f>
        <v/>
      </c>
      <c r="G1448">
        <f>IF($D1448="","",MANAGER_PLAN!J1448)</f>
        <v/>
      </c>
      <c r="H1448">
        <f>IF($D1448="","",MANAGER_PLAN!K1448)</f>
        <v/>
      </c>
      <c r="I1448">
        <f>IF($D1448="","",TRIM(IF(MANAGER_PLAN!N1448&lt;&gt;"","LOS: "&amp;MANAGER_PLAN!N1448&amp;" ","")&amp;IF(MANAGER_PLAN!O1448&lt;&gt;"","LOT: "&amp;MANAGER_PLAN!O1448,"")))</f>
        <v/>
      </c>
      <c r="J1448">
        <f>IF($D1448="","",IFERROR(VLOOKUP($D1448,POS_MASTER!$A:$AK,37,FALSE),""))</f>
        <v/>
      </c>
    </row>
    <row r="1449">
      <c r="A1449">
        <f>IF($D1449="","",MANAGER_PLAN!B1449)</f>
        <v/>
      </c>
      <c r="B1449">
        <f>IF($D1449="","",MANAGER_PLAN!C1449)</f>
        <v/>
      </c>
      <c r="C1449">
        <f>IF(MANAGER_PLAN!E1449="","",MANAGER_PLAN!D1449)</f>
        <v/>
      </c>
      <c r="D1449">
        <f>IF(MANAGER_PLAN!E1449="","",MANAGER_PLAN!E1449)</f>
        <v/>
      </c>
      <c r="E1449">
        <f>IF($D1449="","",MANAGER_PLAN!G1449)</f>
        <v/>
      </c>
      <c r="F1449">
        <f>IF($D1449="","",TRIM(MANAGER_PLAN!H1449&amp;" "&amp;MANAGER_PLAN!I1449))</f>
        <v/>
      </c>
      <c r="G1449">
        <f>IF($D1449="","",MANAGER_PLAN!J1449)</f>
        <v/>
      </c>
      <c r="H1449">
        <f>IF($D1449="","",MANAGER_PLAN!K1449)</f>
        <v/>
      </c>
      <c r="I1449">
        <f>IF($D1449="","",TRIM(IF(MANAGER_PLAN!N1449&lt;&gt;"","LOS: "&amp;MANAGER_PLAN!N1449&amp;" ","")&amp;IF(MANAGER_PLAN!O1449&lt;&gt;"","LOT: "&amp;MANAGER_PLAN!O1449,"")))</f>
        <v/>
      </c>
      <c r="J1449">
        <f>IF($D1449="","",IFERROR(VLOOKUP($D1449,POS_MASTER!$A:$AK,37,FALSE),""))</f>
        <v/>
      </c>
    </row>
    <row r="1450">
      <c r="A1450">
        <f>IF($D1450="","",MANAGER_PLAN!B1450)</f>
        <v/>
      </c>
      <c r="B1450">
        <f>IF($D1450="","",MANAGER_PLAN!C1450)</f>
        <v/>
      </c>
      <c r="C1450">
        <f>IF(MANAGER_PLAN!E1450="","",MANAGER_PLAN!D1450)</f>
        <v/>
      </c>
      <c r="D1450">
        <f>IF(MANAGER_PLAN!E1450="","",MANAGER_PLAN!E1450)</f>
        <v/>
      </c>
      <c r="E1450">
        <f>IF($D1450="","",MANAGER_PLAN!G1450)</f>
        <v/>
      </c>
      <c r="F1450">
        <f>IF($D1450="","",TRIM(MANAGER_PLAN!H1450&amp;" "&amp;MANAGER_PLAN!I1450))</f>
        <v/>
      </c>
      <c r="G1450">
        <f>IF($D1450="","",MANAGER_PLAN!J1450)</f>
        <v/>
      </c>
      <c r="H1450">
        <f>IF($D1450="","",MANAGER_PLAN!K1450)</f>
        <v/>
      </c>
      <c r="I1450">
        <f>IF($D1450="","",TRIM(IF(MANAGER_PLAN!N1450&lt;&gt;"","LOS: "&amp;MANAGER_PLAN!N1450&amp;" ","")&amp;IF(MANAGER_PLAN!O1450&lt;&gt;"","LOT: "&amp;MANAGER_PLAN!O1450,"")))</f>
        <v/>
      </c>
      <c r="J1450">
        <f>IF($D1450="","",IFERROR(VLOOKUP($D1450,POS_MASTER!$A:$AK,37,FALSE),""))</f>
        <v/>
      </c>
    </row>
    <row r="1451">
      <c r="A1451">
        <f>IF($D1451="","",MANAGER_PLAN!B1451)</f>
        <v/>
      </c>
      <c r="B1451">
        <f>IF($D1451="","",MANAGER_PLAN!C1451)</f>
        <v/>
      </c>
      <c r="C1451">
        <f>IF(MANAGER_PLAN!E1451="","",MANAGER_PLAN!D1451)</f>
        <v/>
      </c>
      <c r="D1451">
        <f>IF(MANAGER_PLAN!E1451="","",MANAGER_PLAN!E1451)</f>
        <v/>
      </c>
      <c r="E1451">
        <f>IF($D1451="","",MANAGER_PLAN!G1451)</f>
        <v/>
      </c>
      <c r="F1451">
        <f>IF($D1451="","",TRIM(MANAGER_PLAN!H1451&amp;" "&amp;MANAGER_PLAN!I1451))</f>
        <v/>
      </c>
      <c r="G1451">
        <f>IF($D1451="","",MANAGER_PLAN!J1451)</f>
        <v/>
      </c>
      <c r="H1451">
        <f>IF($D1451="","",MANAGER_PLAN!K1451)</f>
        <v/>
      </c>
      <c r="I1451">
        <f>IF($D1451="","",TRIM(IF(MANAGER_PLAN!N1451&lt;&gt;"","LOS: "&amp;MANAGER_PLAN!N1451&amp;" ","")&amp;IF(MANAGER_PLAN!O1451&lt;&gt;"","LOT: "&amp;MANAGER_PLAN!O1451,"")))</f>
        <v/>
      </c>
      <c r="J1451">
        <f>IF($D1451="","",IFERROR(VLOOKUP($D1451,POS_MASTER!$A:$AK,37,FALSE),""))</f>
        <v/>
      </c>
    </row>
    <row r="1452">
      <c r="A1452">
        <f>IF($D1452="","",MANAGER_PLAN!B1452)</f>
        <v/>
      </c>
      <c r="B1452">
        <f>IF($D1452="","",MANAGER_PLAN!C1452)</f>
        <v/>
      </c>
      <c r="C1452">
        <f>IF(MANAGER_PLAN!E1452="","",MANAGER_PLAN!D1452)</f>
        <v/>
      </c>
      <c r="D1452">
        <f>IF(MANAGER_PLAN!E1452="","",MANAGER_PLAN!E1452)</f>
        <v/>
      </c>
      <c r="E1452">
        <f>IF($D1452="","",MANAGER_PLAN!G1452)</f>
        <v/>
      </c>
      <c r="F1452">
        <f>IF($D1452="","",TRIM(MANAGER_PLAN!H1452&amp;" "&amp;MANAGER_PLAN!I1452))</f>
        <v/>
      </c>
      <c r="G1452">
        <f>IF($D1452="","",MANAGER_PLAN!J1452)</f>
        <v/>
      </c>
      <c r="H1452">
        <f>IF($D1452="","",MANAGER_PLAN!K1452)</f>
        <v/>
      </c>
      <c r="I1452">
        <f>IF($D1452="","",TRIM(IF(MANAGER_PLAN!N1452&lt;&gt;"","LOS: "&amp;MANAGER_PLAN!N1452&amp;" ","")&amp;IF(MANAGER_PLAN!O1452&lt;&gt;"","LOT: "&amp;MANAGER_PLAN!O1452,"")))</f>
        <v/>
      </c>
      <c r="J1452">
        <f>IF($D1452="","",IFERROR(VLOOKUP($D1452,POS_MASTER!$A:$AK,37,FALSE),""))</f>
        <v/>
      </c>
    </row>
    <row r="1453">
      <c r="A1453">
        <f>IF($D1453="","",MANAGER_PLAN!B1453)</f>
        <v/>
      </c>
      <c r="B1453">
        <f>IF($D1453="","",MANAGER_PLAN!C1453)</f>
        <v/>
      </c>
      <c r="C1453">
        <f>IF(MANAGER_PLAN!E1453="","",MANAGER_PLAN!D1453)</f>
        <v/>
      </c>
      <c r="D1453">
        <f>IF(MANAGER_PLAN!E1453="","",MANAGER_PLAN!E1453)</f>
        <v/>
      </c>
      <c r="E1453">
        <f>IF($D1453="","",MANAGER_PLAN!G1453)</f>
        <v/>
      </c>
      <c r="F1453">
        <f>IF($D1453="","",TRIM(MANAGER_PLAN!H1453&amp;" "&amp;MANAGER_PLAN!I1453))</f>
        <v/>
      </c>
      <c r="G1453">
        <f>IF($D1453="","",MANAGER_PLAN!J1453)</f>
        <v/>
      </c>
      <c r="H1453">
        <f>IF($D1453="","",MANAGER_PLAN!K1453)</f>
        <v/>
      </c>
      <c r="I1453">
        <f>IF($D1453="","",TRIM(IF(MANAGER_PLAN!N1453&lt;&gt;"","LOS: "&amp;MANAGER_PLAN!N1453&amp;" ","")&amp;IF(MANAGER_PLAN!O1453&lt;&gt;"","LOT: "&amp;MANAGER_PLAN!O1453,"")))</f>
        <v/>
      </c>
      <c r="J1453">
        <f>IF($D1453="","",IFERROR(VLOOKUP($D1453,POS_MASTER!$A:$AK,37,FALSE),""))</f>
        <v/>
      </c>
    </row>
    <row r="1454">
      <c r="A1454">
        <f>IF($D1454="","",MANAGER_PLAN!B1454)</f>
        <v/>
      </c>
      <c r="B1454">
        <f>IF($D1454="","",MANAGER_PLAN!C1454)</f>
        <v/>
      </c>
      <c r="C1454">
        <f>IF(MANAGER_PLAN!E1454="","",MANAGER_PLAN!D1454)</f>
        <v/>
      </c>
      <c r="D1454">
        <f>IF(MANAGER_PLAN!E1454="","",MANAGER_PLAN!E1454)</f>
        <v/>
      </c>
      <c r="E1454">
        <f>IF($D1454="","",MANAGER_PLAN!G1454)</f>
        <v/>
      </c>
      <c r="F1454">
        <f>IF($D1454="","",TRIM(MANAGER_PLAN!H1454&amp;" "&amp;MANAGER_PLAN!I1454))</f>
        <v/>
      </c>
      <c r="G1454">
        <f>IF($D1454="","",MANAGER_PLAN!J1454)</f>
        <v/>
      </c>
      <c r="H1454">
        <f>IF($D1454="","",MANAGER_PLAN!K1454)</f>
        <v/>
      </c>
      <c r="I1454">
        <f>IF($D1454="","",TRIM(IF(MANAGER_PLAN!N1454&lt;&gt;"","LOS: "&amp;MANAGER_PLAN!N1454&amp;" ","")&amp;IF(MANAGER_PLAN!O1454&lt;&gt;"","LOT: "&amp;MANAGER_PLAN!O1454,"")))</f>
        <v/>
      </c>
      <c r="J1454">
        <f>IF($D1454="","",IFERROR(VLOOKUP($D1454,POS_MASTER!$A:$AK,37,FALSE),""))</f>
        <v/>
      </c>
    </row>
    <row r="1455">
      <c r="A1455">
        <f>IF($D1455="","",MANAGER_PLAN!B1455)</f>
        <v/>
      </c>
      <c r="B1455">
        <f>IF($D1455="","",MANAGER_PLAN!C1455)</f>
        <v/>
      </c>
      <c r="C1455">
        <f>IF(MANAGER_PLAN!E1455="","",MANAGER_PLAN!D1455)</f>
        <v/>
      </c>
      <c r="D1455">
        <f>IF(MANAGER_PLAN!E1455="","",MANAGER_PLAN!E1455)</f>
        <v/>
      </c>
      <c r="E1455">
        <f>IF($D1455="","",MANAGER_PLAN!G1455)</f>
        <v/>
      </c>
      <c r="F1455">
        <f>IF($D1455="","",TRIM(MANAGER_PLAN!H1455&amp;" "&amp;MANAGER_PLAN!I1455))</f>
        <v/>
      </c>
      <c r="G1455">
        <f>IF($D1455="","",MANAGER_PLAN!J1455)</f>
        <v/>
      </c>
      <c r="H1455">
        <f>IF($D1455="","",MANAGER_PLAN!K1455)</f>
        <v/>
      </c>
      <c r="I1455">
        <f>IF($D1455="","",TRIM(IF(MANAGER_PLAN!N1455&lt;&gt;"","LOS: "&amp;MANAGER_PLAN!N1455&amp;" ","")&amp;IF(MANAGER_PLAN!O1455&lt;&gt;"","LOT: "&amp;MANAGER_PLAN!O1455,"")))</f>
        <v/>
      </c>
      <c r="J1455">
        <f>IF($D1455="","",IFERROR(VLOOKUP($D1455,POS_MASTER!$A:$AK,37,FALSE),""))</f>
        <v/>
      </c>
    </row>
    <row r="1456">
      <c r="A1456">
        <f>IF($D1456="","",MANAGER_PLAN!B1456)</f>
        <v/>
      </c>
      <c r="B1456">
        <f>IF($D1456="","",MANAGER_PLAN!C1456)</f>
        <v/>
      </c>
      <c r="C1456">
        <f>IF(MANAGER_PLAN!E1456="","",MANAGER_PLAN!D1456)</f>
        <v/>
      </c>
      <c r="D1456">
        <f>IF(MANAGER_PLAN!E1456="","",MANAGER_PLAN!E1456)</f>
        <v/>
      </c>
      <c r="E1456">
        <f>IF($D1456="","",MANAGER_PLAN!G1456)</f>
        <v/>
      </c>
      <c r="F1456">
        <f>IF($D1456="","",TRIM(MANAGER_PLAN!H1456&amp;" "&amp;MANAGER_PLAN!I1456))</f>
        <v/>
      </c>
      <c r="G1456">
        <f>IF($D1456="","",MANAGER_PLAN!J1456)</f>
        <v/>
      </c>
      <c r="H1456">
        <f>IF($D1456="","",MANAGER_PLAN!K1456)</f>
        <v/>
      </c>
      <c r="I1456">
        <f>IF($D1456="","",TRIM(IF(MANAGER_PLAN!N1456&lt;&gt;"","LOS: "&amp;MANAGER_PLAN!N1456&amp;" ","")&amp;IF(MANAGER_PLAN!O1456&lt;&gt;"","LOT: "&amp;MANAGER_PLAN!O1456,"")))</f>
        <v/>
      </c>
      <c r="J1456">
        <f>IF($D1456="","",IFERROR(VLOOKUP($D1456,POS_MASTER!$A:$AK,37,FALSE),""))</f>
        <v/>
      </c>
    </row>
    <row r="1457">
      <c r="A1457">
        <f>IF($D1457="","",MANAGER_PLAN!B1457)</f>
        <v/>
      </c>
      <c r="B1457">
        <f>IF($D1457="","",MANAGER_PLAN!C1457)</f>
        <v/>
      </c>
      <c r="C1457">
        <f>IF(MANAGER_PLAN!E1457="","",MANAGER_PLAN!D1457)</f>
        <v/>
      </c>
      <c r="D1457">
        <f>IF(MANAGER_PLAN!E1457="","",MANAGER_PLAN!E1457)</f>
        <v/>
      </c>
      <c r="E1457">
        <f>IF($D1457="","",MANAGER_PLAN!G1457)</f>
        <v/>
      </c>
      <c r="F1457">
        <f>IF($D1457="","",TRIM(MANAGER_PLAN!H1457&amp;" "&amp;MANAGER_PLAN!I1457))</f>
        <v/>
      </c>
      <c r="G1457">
        <f>IF($D1457="","",MANAGER_PLAN!J1457)</f>
        <v/>
      </c>
      <c r="H1457">
        <f>IF($D1457="","",MANAGER_PLAN!K1457)</f>
        <v/>
      </c>
      <c r="I1457">
        <f>IF($D1457="","",TRIM(IF(MANAGER_PLAN!N1457&lt;&gt;"","LOS: "&amp;MANAGER_PLAN!N1457&amp;" ","")&amp;IF(MANAGER_PLAN!O1457&lt;&gt;"","LOT: "&amp;MANAGER_PLAN!O1457,"")))</f>
        <v/>
      </c>
      <c r="J1457">
        <f>IF($D1457="","",IFERROR(VLOOKUP($D1457,POS_MASTER!$A:$AK,37,FALSE),""))</f>
        <v/>
      </c>
    </row>
    <row r="1458">
      <c r="A1458">
        <f>IF($D1458="","",MANAGER_PLAN!B1458)</f>
        <v/>
      </c>
      <c r="B1458">
        <f>IF($D1458="","",MANAGER_PLAN!C1458)</f>
        <v/>
      </c>
      <c r="C1458">
        <f>IF(MANAGER_PLAN!E1458="","",MANAGER_PLAN!D1458)</f>
        <v/>
      </c>
      <c r="D1458">
        <f>IF(MANAGER_PLAN!E1458="","",MANAGER_PLAN!E1458)</f>
        <v/>
      </c>
      <c r="E1458">
        <f>IF($D1458="","",MANAGER_PLAN!G1458)</f>
        <v/>
      </c>
      <c r="F1458">
        <f>IF($D1458="","",TRIM(MANAGER_PLAN!H1458&amp;" "&amp;MANAGER_PLAN!I1458))</f>
        <v/>
      </c>
      <c r="G1458">
        <f>IF($D1458="","",MANAGER_PLAN!J1458)</f>
        <v/>
      </c>
      <c r="H1458">
        <f>IF($D1458="","",MANAGER_PLAN!K1458)</f>
        <v/>
      </c>
      <c r="I1458">
        <f>IF($D1458="","",TRIM(IF(MANAGER_PLAN!N1458&lt;&gt;"","LOS: "&amp;MANAGER_PLAN!N1458&amp;" ","")&amp;IF(MANAGER_PLAN!O1458&lt;&gt;"","LOT: "&amp;MANAGER_PLAN!O1458,"")))</f>
        <v/>
      </c>
      <c r="J1458">
        <f>IF($D1458="","",IFERROR(VLOOKUP($D1458,POS_MASTER!$A:$AK,37,FALSE),""))</f>
        <v/>
      </c>
    </row>
    <row r="1459">
      <c r="A1459">
        <f>IF($D1459="","",MANAGER_PLAN!B1459)</f>
        <v/>
      </c>
      <c r="B1459">
        <f>IF($D1459="","",MANAGER_PLAN!C1459)</f>
        <v/>
      </c>
      <c r="C1459">
        <f>IF(MANAGER_PLAN!E1459="","",MANAGER_PLAN!D1459)</f>
        <v/>
      </c>
      <c r="D1459">
        <f>IF(MANAGER_PLAN!E1459="","",MANAGER_PLAN!E1459)</f>
        <v/>
      </c>
      <c r="E1459">
        <f>IF($D1459="","",MANAGER_PLAN!G1459)</f>
        <v/>
      </c>
      <c r="F1459">
        <f>IF($D1459="","",TRIM(MANAGER_PLAN!H1459&amp;" "&amp;MANAGER_PLAN!I1459))</f>
        <v/>
      </c>
      <c r="G1459">
        <f>IF($D1459="","",MANAGER_PLAN!J1459)</f>
        <v/>
      </c>
      <c r="H1459">
        <f>IF($D1459="","",MANAGER_PLAN!K1459)</f>
        <v/>
      </c>
      <c r="I1459">
        <f>IF($D1459="","",TRIM(IF(MANAGER_PLAN!N1459&lt;&gt;"","LOS: "&amp;MANAGER_PLAN!N1459&amp;" ","")&amp;IF(MANAGER_PLAN!O1459&lt;&gt;"","LOT: "&amp;MANAGER_PLAN!O1459,"")))</f>
        <v/>
      </c>
      <c r="J1459">
        <f>IF($D1459="","",IFERROR(VLOOKUP($D1459,POS_MASTER!$A:$AK,37,FALSE),""))</f>
        <v/>
      </c>
    </row>
    <row r="1460">
      <c r="A1460">
        <f>IF($D1460="","",MANAGER_PLAN!B1460)</f>
        <v/>
      </c>
      <c r="B1460">
        <f>IF($D1460="","",MANAGER_PLAN!C1460)</f>
        <v/>
      </c>
      <c r="C1460">
        <f>IF(MANAGER_PLAN!E1460="","",MANAGER_PLAN!D1460)</f>
        <v/>
      </c>
      <c r="D1460">
        <f>IF(MANAGER_PLAN!E1460="","",MANAGER_PLAN!E1460)</f>
        <v/>
      </c>
      <c r="E1460">
        <f>IF($D1460="","",MANAGER_PLAN!G1460)</f>
        <v/>
      </c>
      <c r="F1460">
        <f>IF($D1460="","",TRIM(MANAGER_PLAN!H1460&amp;" "&amp;MANAGER_PLAN!I1460))</f>
        <v/>
      </c>
      <c r="G1460">
        <f>IF($D1460="","",MANAGER_PLAN!J1460)</f>
        <v/>
      </c>
      <c r="H1460">
        <f>IF($D1460="","",MANAGER_PLAN!K1460)</f>
        <v/>
      </c>
      <c r="I1460">
        <f>IF($D1460="","",TRIM(IF(MANAGER_PLAN!N1460&lt;&gt;"","LOS: "&amp;MANAGER_PLAN!N1460&amp;" ","")&amp;IF(MANAGER_PLAN!O1460&lt;&gt;"","LOT: "&amp;MANAGER_PLAN!O1460,"")))</f>
        <v/>
      </c>
      <c r="J1460">
        <f>IF($D1460="","",IFERROR(VLOOKUP($D1460,POS_MASTER!$A:$AK,37,FALSE),""))</f>
        <v/>
      </c>
    </row>
    <row r="1461">
      <c r="A1461">
        <f>IF($D1461="","",MANAGER_PLAN!B1461)</f>
        <v/>
      </c>
      <c r="B1461">
        <f>IF($D1461="","",MANAGER_PLAN!C1461)</f>
        <v/>
      </c>
      <c r="C1461">
        <f>IF(MANAGER_PLAN!E1461="","",MANAGER_PLAN!D1461)</f>
        <v/>
      </c>
      <c r="D1461">
        <f>IF(MANAGER_PLAN!E1461="","",MANAGER_PLAN!E1461)</f>
        <v/>
      </c>
      <c r="E1461">
        <f>IF($D1461="","",MANAGER_PLAN!G1461)</f>
        <v/>
      </c>
      <c r="F1461">
        <f>IF($D1461="","",TRIM(MANAGER_PLAN!H1461&amp;" "&amp;MANAGER_PLAN!I1461))</f>
        <v/>
      </c>
      <c r="G1461">
        <f>IF($D1461="","",MANAGER_PLAN!J1461)</f>
        <v/>
      </c>
      <c r="H1461">
        <f>IF($D1461="","",MANAGER_PLAN!K1461)</f>
        <v/>
      </c>
      <c r="I1461">
        <f>IF($D1461="","",TRIM(IF(MANAGER_PLAN!N1461&lt;&gt;"","LOS: "&amp;MANAGER_PLAN!N1461&amp;" ","")&amp;IF(MANAGER_PLAN!O1461&lt;&gt;"","LOT: "&amp;MANAGER_PLAN!O1461,"")))</f>
        <v/>
      </c>
      <c r="J1461">
        <f>IF($D1461="","",IFERROR(VLOOKUP($D1461,POS_MASTER!$A:$AK,37,FALSE),""))</f>
        <v/>
      </c>
    </row>
    <row r="1462">
      <c r="A1462">
        <f>IF($D1462="","",MANAGER_PLAN!B1462)</f>
        <v/>
      </c>
      <c r="B1462">
        <f>IF($D1462="","",MANAGER_PLAN!C1462)</f>
        <v/>
      </c>
      <c r="C1462">
        <f>IF(MANAGER_PLAN!E1462="","",MANAGER_PLAN!D1462)</f>
        <v/>
      </c>
      <c r="D1462">
        <f>IF(MANAGER_PLAN!E1462="","",MANAGER_PLAN!E1462)</f>
        <v/>
      </c>
      <c r="E1462">
        <f>IF($D1462="","",MANAGER_PLAN!G1462)</f>
        <v/>
      </c>
      <c r="F1462">
        <f>IF($D1462="","",TRIM(MANAGER_PLAN!H1462&amp;" "&amp;MANAGER_PLAN!I1462))</f>
        <v/>
      </c>
      <c r="G1462">
        <f>IF($D1462="","",MANAGER_PLAN!J1462)</f>
        <v/>
      </c>
      <c r="H1462">
        <f>IF($D1462="","",MANAGER_PLAN!K1462)</f>
        <v/>
      </c>
      <c r="I1462">
        <f>IF($D1462="","",TRIM(IF(MANAGER_PLAN!N1462&lt;&gt;"","LOS: "&amp;MANAGER_PLAN!N1462&amp;" ","")&amp;IF(MANAGER_PLAN!O1462&lt;&gt;"","LOT: "&amp;MANAGER_PLAN!O1462,"")))</f>
        <v/>
      </c>
      <c r="J1462">
        <f>IF($D1462="","",IFERROR(VLOOKUP($D1462,POS_MASTER!$A:$AK,37,FALSE),""))</f>
        <v/>
      </c>
    </row>
    <row r="1463">
      <c r="A1463">
        <f>IF($D1463="","",MANAGER_PLAN!B1463)</f>
        <v/>
      </c>
      <c r="B1463">
        <f>IF($D1463="","",MANAGER_PLAN!C1463)</f>
        <v/>
      </c>
      <c r="C1463">
        <f>IF(MANAGER_PLAN!E1463="","",MANAGER_PLAN!D1463)</f>
        <v/>
      </c>
      <c r="D1463">
        <f>IF(MANAGER_PLAN!E1463="","",MANAGER_PLAN!E1463)</f>
        <v/>
      </c>
      <c r="E1463">
        <f>IF($D1463="","",MANAGER_PLAN!G1463)</f>
        <v/>
      </c>
      <c r="F1463">
        <f>IF($D1463="","",TRIM(MANAGER_PLAN!H1463&amp;" "&amp;MANAGER_PLAN!I1463))</f>
        <v/>
      </c>
      <c r="G1463">
        <f>IF($D1463="","",MANAGER_PLAN!J1463)</f>
        <v/>
      </c>
      <c r="H1463">
        <f>IF($D1463="","",MANAGER_PLAN!K1463)</f>
        <v/>
      </c>
      <c r="I1463">
        <f>IF($D1463="","",TRIM(IF(MANAGER_PLAN!N1463&lt;&gt;"","LOS: "&amp;MANAGER_PLAN!N1463&amp;" ","")&amp;IF(MANAGER_PLAN!O1463&lt;&gt;"","LOT: "&amp;MANAGER_PLAN!O1463,"")))</f>
        <v/>
      </c>
      <c r="J1463">
        <f>IF($D1463="","",IFERROR(VLOOKUP($D1463,POS_MASTER!$A:$AK,37,FALSE),""))</f>
        <v/>
      </c>
    </row>
    <row r="1464">
      <c r="A1464">
        <f>IF($D1464="","",MANAGER_PLAN!B1464)</f>
        <v/>
      </c>
      <c r="B1464">
        <f>IF($D1464="","",MANAGER_PLAN!C1464)</f>
        <v/>
      </c>
      <c r="C1464">
        <f>IF(MANAGER_PLAN!E1464="","",MANAGER_PLAN!D1464)</f>
        <v/>
      </c>
      <c r="D1464">
        <f>IF(MANAGER_PLAN!E1464="","",MANAGER_PLAN!E1464)</f>
        <v/>
      </c>
      <c r="E1464">
        <f>IF($D1464="","",MANAGER_PLAN!G1464)</f>
        <v/>
      </c>
      <c r="F1464">
        <f>IF($D1464="","",TRIM(MANAGER_PLAN!H1464&amp;" "&amp;MANAGER_PLAN!I1464))</f>
        <v/>
      </c>
      <c r="G1464">
        <f>IF($D1464="","",MANAGER_PLAN!J1464)</f>
        <v/>
      </c>
      <c r="H1464">
        <f>IF($D1464="","",MANAGER_PLAN!K1464)</f>
        <v/>
      </c>
      <c r="I1464">
        <f>IF($D1464="","",TRIM(IF(MANAGER_PLAN!N1464&lt;&gt;"","LOS: "&amp;MANAGER_PLAN!N1464&amp;" ","")&amp;IF(MANAGER_PLAN!O1464&lt;&gt;"","LOT: "&amp;MANAGER_PLAN!O1464,"")))</f>
        <v/>
      </c>
      <c r="J1464">
        <f>IF($D1464="","",IFERROR(VLOOKUP($D1464,POS_MASTER!$A:$AK,37,FALSE),""))</f>
        <v/>
      </c>
    </row>
    <row r="1465">
      <c r="A1465">
        <f>IF($D1465="","",MANAGER_PLAN!B1465)</f>
        <v/>
      </c>
      <c r="B1465">
        <f>IF($D1465="","",MANAGER_PLAN!C1465)</f>
        <v/>
      </c>
      <c r="C1465">
        <f>IF(MANAGER_PLAN!E1465="","",MANAGER_PLAN!D1465)</f>
        <v/>
      </c>
      <c r="D1465">
        <f>IF(MANAGER_PLAN!E1465="","",MANAGER_PLAN!E1465)</f>
        <v/>
      </c>
      <c r="E1465">
        <f>IF($D1465="","",MANAGER_PLAN!G1465)</f>
        <v/>
      </c>
      <c r="F1465">
        <f>IF($D1465="","",TRIM(MANAGER_PLAN!H1465&amp;" "&amp;MANAGER_PLAN!I1465))</f>
        <v/>
      </c>
      <c r="G1465">
        <f>IF($D1465="","",MANAGER_PLAN!J1465)</f>
        <v/>
      </c>
      <c r="H1465">
        <f>IF($D1465="","",MANAGER_PLAN!K1465)</f>
        <v/>
      </c>
      <c r="I1465">
        <f>IF($D1465="","",TRIM(IF(MANAGER_PLAN!N1465&lt;&gt;"","LOS: "&amp;MANAGER_PLAN!N1465&amp;" ","")&amp;IF(MANAGER_PLAN!O1465&lt;&gt;"","LOT: "&amp;MANAGER_PLAN!O1465,"")))</f>
        <v/>
      </c>
      <c r="J1465">
        <f>IF($D1465="","",IFERROR(VLOOKUP($D1465,POS_MASTER!$A:$AK,37,FALSE),""))</f>
        <v/>
      </c>
    </row>
    <row r="1466">
      <c r="A1466">
        <f>IF($D1466="","",MANAGER_PLAN!B1466)</f>
        <v/>
      </c>
      <c r="B1466">
        <f>IF($D1466="","",MANAGER_PLAN!C1466)</f>
        <v/>
      </c>
      <c r="C1466">
        <f>IF(MANAGER_PLAN!E1466="","",MANAGER_PLAN!D1466)</f>
        <v/>
      </c>
      <c r="D1466">
        <f>IF(MANAGER_PLAN!E1466="","",MANAGER_PLAN!E1466)</f>
        <v/>
      </c>
      <c r="E1466">
        <f>IF($D1466="","",MANAGER_PLAN!G1466)</f>
        <v/>
      </c>
      <c r="F1466">
        <f>IF($D1466="","",TRIM(MANAGER_PLAN!H1466&amp;" "&amp;MANAGER_PLAN!I1466))</f>
        <v/>
      </c>
      <c r="G1466">
        <f>IF($D1466="","",MANAGER_PLAN!J1466)</f>
        <v/>
      </c>
      <c r="H1466">
        <f>IF($D1466="","",MANAGER_PLAN!K1466)</f>
        <v/>
      </c>
      <c r="I1466">
        <f>IF($D1466="","",TRIM(IF(MANAGER_PLAN!N1466&lt;&gt;"","LOS: "&amp;MANAGER_PLAN!N1466&amp;" ","")&amp;IF(MANAGER_PLAN!O1466&lt;&gt;"","LOT: "&amp;MANAGER_PLAN!O1466,"")))</f>
        <v/>
      </c>
      <c r="J1466">
        <f>IF($D1466="","",IFERROR(VLOOKUP($D1466,POS_MASTER!$A:$AK,37,FALSE),""))</f>
        <v/>
      </c>
    </row>
    <row r="1467">
      <c r="A1467">
        <f>IF($D1467="","",MANAGER_PLAN!B1467)</f>
        <v/>
      </c>
      <c r="B1467">
        <f>IF($D1467="","",MANAGER_PLAN!C1467)</f>
        <v/>
      </c>
      <c r="C1467">
        <f>IF(MANAGER_PLAN!E1467="","",MANAGER_PLAN!D1467)</f>
        <v/>
      </c>
      <c r="D1467">
        <f>IF(MANAGER_PLAN!E1467="","",MANAGER_PLAN!E1467)</f>
        <v/>
      </c>
      <c r="E1467">
        <f>IF($D1467="","",MANAGER_PLAN!G1467)</f>
        <v/>
      </c>
      <c r="F1467">
        <f>IF($D1467="","",TRIM(MANAGER_PLAN!H1467&amp;" "&amp;MANAGER_PLAN!I1467))</f>
        <v/>
      </c>
      <c r="G1467">
        <f>IF($D1467="","",MANAGER_PLAN!J1467)</f>
        <v/>
      </c>
      <c r="H1467">
        <f>IF($D1467="","",MANAGER_PLAN!K1467)</f>
        <v/>
      </c>
      <c r="I1467">
        <f>IF($D1467="","",TRIM(IF(MANAGER_PLAN!N1467&lt;&gt;"","LOS: "&amp;MANAGER_PLAN!N1467&amp;" ","")&amp;IF(MANAGER_PLAN!O1467&lt;&gt;"","LOT: "&amp;MANAGER_PLAN!O1467,"")))</f>
        <v/>
      </c>
      <c r="J1467">
        <f>IF($D1467="","",IFERROR(VLOOKUP($D1467,POS_MASTER!$A:$AK,37,FALSE),""))</f>
        <v/>
      </c>
    </row>
    <row r="1468">
      <c r="A1468">
        <f>IF($D1468="","",MANAGER_PLAN!B1468)</f>
        <v/>
      </c>
      <c r="B1468">
        <f>IF($D1468="","",MANAGER_PLAN!C1468)</f>
        <v/>
      </c>
      <c r="C1468">
        <f>IF(MANAGER_PLAN!E1468="","",MANAGER_PLAN!D1468)</f>
        <v/>
      </c>
      <c r="D1468">
        <f>IF(MANAGER_PLAN!E1468="","",MANAGER_PLAN!E1468)</f>
        <v/>
      </c>
      <c r="E1468">
        <f>IF($D1468="","",MANAGER_PLAN!G1468)</f>
        <v/>
      </c>
      <c r="F1468">
        <f>IF($D1468="","",TRIM(MANAGER_PLAN!H1468&amp;" "&amp;MANAGER_PLAN!I1468))</f>
        <v/>
      </c>
      <c r="G1468">
        <f>IF($D1468="","",MANAGER_PLAN!J1468)</f>
        <v/>
      </c>
      <c r="H1468">
        <f>IF($D1468="","",MANAGER_PLAN!K1468)</f>
        <v/>
      </c>
      <c r="I1468">
        <f>IF($D1468="","",TRIM(IF(MANAGER_PLAN!N1468&lt;&gt;"","LOS: "&amp;MANAGER_PLAN!N1468&amp;" ","")&amp;IF(MANAGER_PLAN!O1468&lt;&gt;"","LOT: "&amp;MANAGER_PLAN!O1468,"")))</f>
        <v/>
      </c>
      <c r="J1468">
        <f>IF($D1468="","",IFERROR(VLOOKUP($D1468,POS_MASTER!$A:$AK,37,FALSE),""))</f>
        <v/>
      </c>
    </row>
    <row r="1469">
      <c r="A1469">
        <f>IF($D1469="","",MANAGER_PLAN!B1469)</f>
        <v/>
      </c>
      <c r="B1469">
        <f>IF($D1469="","",MANAGER_PLAN!C1469)</f>
        <v/>
      </c>
      <c r="C1469">
        <f>IF(MANAGER_PLAN!E1469="","",MANAGER_PLAN!D1469)</f>
        <v/>
      </c>
      <c r="D1469">
        <f>IF(MANAGER_PLAN!E1469="","",MANAGER_PLAN!E1469)</f>
        <v/>
      </c>
      <c r="E1469">
        <f>IF($D1469="","",MANAGER_PLAN!G1469)</f>
        <v/>
      </c>
      <c r="F1469">
        <f>IF($D1469="","",TRIM(MANAGER_PLAN!H1469&amp;" "&amp;MANAGER_PLAN!I1469))</f>
        <v/>
      </c>
      <c r="G1469">
        <f>IF($D1469="","",MANAGER_PLAN!J1469)</f>
        <v/>
      </c>
      <c r="H1469">
        <f>IF($D1469="","",MANAGER_PLAN!K1469)</f>
        <v/>
      </c>
      <c r="I1469">
        <f>IF($D1469="","",TRIM(IF(MANAGER_PLAN!N1469&lt;&gt;"","LOS: "&amp;MANAGER_PLAN!N1469&amp;" ","")&amp;IF(MANAGER_PLAN!O1469&lt;&gt;"","LOT: "&amp;MANAGER_PLAN!O1469,"")))</f>
        <v/>
      </c>
      <c r="J1469">
        <f>IF($D1469="","",IFERROR(VLOOKUP($D1469,POS_MASTER!$A:$AK,37,FALSE),""))</f>
        <v/>
      </c>
    </row>
    <row r="1470">
      <c r="A1470">
        <f>IF($D1470="","",MANAGER_PLAN!B1470)</f>
        <v/>
      </c>
      <c r="B1470">
        <f>IF($D1470="","",MANAGER_PLAN!C1470)</f>
        <v/>
      </c>
      <c r="C1470">
        <f>IF(MANAGER_PLAN!E1470="","",MANAGER_PLAN!D1470)</f>
        <v/>
      </c>
      <c r="D1470">
        <f>IF(MANAGER_PLAN!E1470="","",MANAGER_PLAN!E1470)</f>
        <v/>
      </c>
      <c r="E1470">
        <f>IF($D1470="","",MANAGER_PLAN!G1470)</f>
        <v/>
      </c>
      <c r="F1470">
        <f>IF($D1470="","",TRIM(MANAGER_PLAN!H1470&amp;" "&amp;MANAGER_PLAN!I1470))</f>
        <v/>
      </c>
      <c r="G1470">
        <f>IF($D1470="","",MANAGER_PLAN!J1470)</f>
        <v/>
      </c>
      <c r="H1470">
        <f>IF($D1470="","",MANAGER_PLAN!K1470)</f>
        <v/>
      </c>
      <c r="I1470">
        <f>IF($D1470="","",TRIM(IF(MANAGER_PLAN!N1470&lt;&gt;"","LOS: "&amp;MANAGER_PLAN!N1470&amp;" ","")&amp;IF(MANAGER_PLAN!O1470&lt;&gt;"","LOT: "&amp;MANAGER_PLAN!O1470,"")))</f>
        <v/>
      </c>
      <c r="J1470">
        <f>IF($D1470="","",IFERROR(VLOOKUP($D1470,POS_MASTER!$A:$AK,37,FALSE),""))</f>
        <v/>
      </c>
    </row>
    <row r="1471">
      <c r="A1471">
        <f>IF($D1471="","",MANAGER_PLAN!B1471)</f>
        <v/>
      </c>
      <c r="B1471">
        <f>IF($D1471="","",MANAGER_PLAN!C1471)</f>
        <v/>
      </c>
      <c r="C1471">
        <f>IF(MANAGER_PLAN!E1471="","",MANAGER_PLAN!D1471)</f>
        <v/>
      </c>
      <c r="D1471">
        <f>IF(MANAGER_PLAN!E1471="","",MANAGER_PLAN!E1471)</f>
        <v/>
      </c>
      <c r="E1471">
        <f>IF($D1471="","",MANAGER_PLAN!G1471)</f>
        <v/>
      </c>
      <c r="F1471">
        <f>IF($D1471="","",TRIM(MANAGER_PLAN!H1471&amp;" "&amp;MANAGER_PLAN!I1471))</f>
        <v/>
      </c>
      <c r="G1471">
        <f>IF($D1471="","",MANAGER_PLAN!J1471)</f>
        <v/>
      </c>
      <c r="H1471">
        <f>IF($D1471="","",MANAGER_PLAN!K1471)</f>
        <v/>
      </c>
      <c r="I1471">
        <f>IF($D1471="","",TRIM(IF(MANAGER_PLAN!N1471&lt;&gt;"","LOS: "&amp;MANAGER_PLAN!N1471&amp;" ","")&amp;IF(MANAGER_PLAN!O1471&lt;&gt;"","LOT: "&amp;MANAGER_PLAN!O1471,"")))</f>
        <v/>
      </c>
      <c r="J1471">
        <f>IF($D1471="","",IFERROR(VLOOKUP($D1471,POS_MASTER!$A:$AK,37,FALSE),""))</f>
        <v/>
      </c>
    </row>
    <row r="1472">
      <c r="A1472">
        <f>IF($D1472="","",MANAGER_PLAN!B1472)</f>
        <v/>
      </c>
      <c r="B1472">
        <f>IF($D1472="","",MANAGER_PLAN!C1472)</f>
        <v/>
      </c>
      <c r="C1472">
        <f>IF(MANAGER_PLAN!E1472="","",MANAGER_PLAN!D1472)</f>
        <v/>
      </c>
      <c r="D1472">
        <f>IF(MANAGER_PLAN!E1472="","",MANAGER_PLAN!E1472)</f>
        <v/>
      </c>
      <c r="E1472">
        <f>IF($D1472="","",MANAGER_PLAN!G1472)</f>
        <v/>
      </c>
      <c r="F1472">
        <f>IF($D1472="","",TRIM(MANAGER_PLAN!H1472&amp;" "&amp;MANAGER_PLAN!I1472))</f>
        <v/>
      </c>
      <c r="G1472">
        <f>IF($D1472="","",MANAGER_PLAN!J1472)</f>
        <v/>
      </c>
      <c r="H1472">
        <f>IF($D1472="","",MANAGER_PLAN!K1472)</f>
        <v/>
      </c>
      <c r="I1472">
        <f>IF($D1472="","",TRIM(IF(MANAGER_PLAN!N1472&lt;&gt;"","LOS: "&amp;MANAGER_PLAN!N1472&amp;" ","")&amp;IF(MANAGER_PLAN!O1472&lt;&gt;"","LOT: "&amp;MANAGER_PLAN!O1472,"")))</f>
        <v/>
      </c>
      <c r="J1472">
        <f>IF($D1472="","",IFERROR(VLOOKUP($D1472,POS_MASTER!$A:$AK,37,FALSE),""))</f>
        <v/>
      </c>
    </row>
    <row r="1473">
      <c r="A1473">
        <f>IF($D1473="","",MANAGER_PLAN!B1473)</f>
        <v/>
      </c>
      <c r="B1473">
        <f>IF($D1473="","",MANAGER_PLAN!C1473)</f>
        <v/>
      </c>
      <c r="C1473">
        <f>IF(MANAGER_PLAN!E1473="","",MANAGER_PLAN!D1473)</f>
        <v/>
      </c>
      <c r="D1473">
        <f>IF(MANAGER_PLAN!E1473="","",MANAGER_PLAN!E1473)</f>
        <v/>
      </c>
      <c r="E1473">
        <f>IF($D1473="","",MANAGER_PLAN!G1473)</f>
        <v/>
      </c>
      <c r="F1473">
        <f>IF($D1473="","",TRIM(MANAGER_PLAN!H1473&amp;" "&amp;MANAGER_PLAN!I1473))</f>
        <v/>
      </c>
      <c r="G1473">
        <f>IF($D1473="","",MANAGER_PLAN!J1473)</f>
        <v/>
      </c>
      <c r="H1473">
        <f>IF($D1473="","",MANAGER_PLAN!K1473)</f>
        <v/>
      </c>
      <c r="I1473">
        <f>IF($D1473="","",TRIM(IF(MANAGER_PLAN!N1473&lt;&gt;"","LOS: "&amp;MANAGER_PLAN!N1473&amp;" ","")&amp;IF(MANAGER_PLAN!O1473&lt;&gt;"","LOT: "&amp;MANAGER_PLAN!O1473,"")))</f>
        <v/>
      </c>
      <c r="J1473">
        <f>IF($D1473="","",IFERROR(VLOOKUP($D1473,POS_MASTER!$A:$AK,37,FALSE),""))</f>
        <v/>
      </c>
    </row>
    <row r="1474">
      <c r="A1474">
        <f>IF($D1474="","",MANAGER_PLAN!B1474)</f>
        <v/>
      </c>
      <c r="B1474">
        <f>IF($D1474="","",MANAGER_PLAN!C1474)</f>
        <v/>
      </c>
      <c r="C1474">
        <f>IF(MANAGER_PLAN!E1474="","",MANAGER_PLAN!D1474)</f>
        <v/>
      </c>
      <c r="D1474">
        <f>IF(MANAGER_PLAN!E1474="","",MANAGER_PLAN!E1474)</f>
        <v/>
      </c>
      <c r="E1474">
        <f>IF($D1474="","",MANAGER_PLAN!G1474)</f>
        <v/>
      </c>
      <c r="F1474">
        <f>IF($D1474="","",TRIM(MANAGER_PLAN!H1474&amp;" "&amp;MANAGER_PLAN!I1474))</f>
        <v/>
      </c>
      <c r="G1474">
        <f>IF($D1474="","",MANAGER_PLAN!J1474)</f>
        <v/>
      </c>
      <c r="H1474">
        <f>IF($D1474="","",MANAGER_PLAN!K1474)</f>
        <v/>
      </c>
      <c r="I1474">
        <f>IF($D1474="","",TRIM(IF(MANAGER_PLAN!N1474&lt;&gt;"","LOS: "&amp;MANAGER_PLAN!N1474&amp;" ","")&amp;IF(MANAGER_PLAN!O1474&lt;&gt;"","LOT: "&amp;MANAGER_PLAN!O1474,"")))</f>
        <v/>
      </c>
      <c r="J1474">
        <f>IF($D1474="","",IFERROR(VLOOKUP($D1474,POS_MASTER!$A:$AK,37,FALSE),""))</f>
        <v/>
      </c>
    </row>
    <row r="1475">
      <c r="A1475">
        <f>IF($D1475="","",MANAGER_PLAN!B1475)</f>
        <v/>
      </c>
      <c r="B1475">
        <f>IF($D1475="","",MANAGER_PLAN!C1475)</f>
        <v/>
      </c>
      <c r="C1475">
        <f>IF(MANAGER_PLAN!E1475="","",MANAGER_PLAN!D1475)</f>
        <v/>
      </c>
      <c r="D1475">
        <f>IF(MANAGER_PLAN!E1475="","",MANAGER_PLAN!E1475)</f>
        <v/>
      </c>
      <c r="E1475">
        <f>IF($D1475="","",MANAGER_PLAN!G1475)</f>
        <v/>
      </c>
      <c r="F1475">
        <f>IF($D1475="","",TRIM(MANAGER_PLAN!H1475&amp;" "&amp;MANAGER_PLAN!I1475))</f>
        <v/>
      </c>
      <c r="G1475">
        <f>IF($D1475="","",MANAGER_PLAN!J1475)</f>
        <v/>
      </c>
      <c r="H1475">
        <f>IF($D1475="","",MANAGER_PLAN!K1475)</f>
        <v/>
      </c>
      <c r="I1475">
        <f>IF($D1475="","",TRIM(IF(MANAGER_PLAN!N1475&lt;&gt;"","LOS: "&amp;MANAGER_PLAN!N1475&amp;" ","")&amp;IF(MANAGER_PLAN!O1475&lt;&gt;"","LOT: "&amp;MANAGER_PLAN!O1475,"")))</f>
        <v/>
      </c>
      <c r="J1475">
        <f>IF($D1475="","",IFERROR(VLOOKUP($D1475,POS_MASTER!$A:$AK,37,FALSE),""))</f>
        <v/>
      </c>
    </row>
    <row r="1476">
      <c r="A1476">
        <f>IF($D1476="","",MANAGER_PLAN!B1476)</f>
        <v/>
      </c>
      <c r="B1476">
        <f>IF($D1476="","",MANAGER_PLAN!C1476)</f>
        <v/>
      </c>
      <c r="C1476">
        <f>IF(MANAGER_PLAN!E1476="","",MANAGER_PLAN!D1476)</f>
        <v/>
      </c>
      <c r="D1476">
        <f>IF(MANAGER_PLAN!E1476="","",MANAGER_PLAN!E1476)</f>
        <v/>
      </c>
      <c r="E1476">
        <f>IF($D1476="","",MANAGER_PLAN!G1476)</f>
        <v/>
      </c>
      <c r="F1476">
        <f>IF($D1476="","",TRIM(MANAGER_PLAN!H1476&amp;" "&amp;MANAGER_PLAN!I1476))</f>
        <v/>
      </c>
      <c r="G1476">
        <f>IF($D1476="","",MANAGER_PLAN!J1476)</f>
        <v/>
      </c>
      <c r="H1476">
        <f>IF($D1476="","",MANAGER_PLAN!K1476)</f>
        <v/>
      </c>
      <c r="I1476">
        <f>IF($D1476="","",TRIM(IF(MANAGER_PLAN!N1476&lt;&gt;"","LOS: "&amp;MANAGER_PLAN!N1476&amp;" ","")&amp;IF(MANAGER_PLAN!O1476&lt;&gt;"","LOT: "&amp;MANAGER_PLAN!O1476,"")))</f>
        <v/>
      </c>
      <c r="J1476">
        <f>IF($D1476="","",IFERROR(VLOOKUP($D1476,POS_MASTER!$A:$AK,37,FALSE),""))</f>
        <v/>
      </c>
    </row>
    <row r="1477">
      <c r="A1477">
        <f>IF($D1477="","",MANAGER_PLAN!B1477)</f>
        <v/>
      </c>
      <c r="B1477">
        <f>IF($D1477="","",MANAGER_PLAN!C1477)</f>
        <v/>
      </c>
      <c r="C1477">
        <f>IF(MANAGER_PLAN!E1477="","",MANAGER_PLAN!D1477)</f>
        <v/>
      </c>
      <c r="D1477">
        <f>IF(MANAGER_PLAN!E1477="","",MANAGER_PLAN!E1477)</f>
        <v/>
      </c>
      <c r="E1477">
        <f>IF($D1477="","",MANAGER_PLAN!G1477)</f>
        <v/>
      </c>
      <c r="F1477">
        <f>IF($D1477="","",TRIM(MANAGER_PLAN!H1477&amp;" "&amp;MANAGER_PLAN!I1477))</f>
        <v/>
      </c>
      <c r="G1477">
        <f>IF($D1477="","",MANAGER_PLAN!J1477)</f>
        <v/>
      </c>
      <c r="H1477">
        <f>IF($D1477="","",MANAGER_PLAN!K1477)</f>
        <v/>
      </c>
      <c r="I1477">
        <f>IF($D1477="","",TRIM(IF(MANAGER_PLAN!N1477&lt;&gt;"","LOS: "&amp;MANAGER_PLAN!N1477&amp;" ","")&amp;IF(MANAGER_PLAN!O1477&lt;&gt;"","LOT: "&amp;MANAGER_PLAN!O1477,"")))</f>
        <v/>
      </c>
      <c r="J1477">
        <f>IF($D1477="","",IFERROR(VLOOKUP($D1477,POS_MASTER!$A:$AK,37,FALSE),""))</f>
        <v/>
      </c>
    </row>
    <row r="1478">
      <c r="A1478">
        <f>IF($D1478="","",MANAGER_PLAN!B1478)</f>
        <v/>
      </c>
      <c r="B1478">
        <f>IF($D1478="","",MANAGER_PLAN!C1478)</f>
        <v/>
      </c>
      <c r="C1478">
        <f>IF(MANAGER_PLAN!E1478="","",MANAGER_PLAN!D1478)</f>
        <v/>
      </c>
      <c r="D1478">
        <f>IF(MANAGER_PLAN!E1478="","",MANAGER_PLAN!E1478)</f>
        <v/>
      </c>
      <c r="E1478">
        <f>IF($D1478="","",MANAGER_PLAN!G1478)</f>
        <v/>
      </c>
      <c r="F1478">
        <f>IF($D1478="","",TRIM(MANAGER_PLAN!H1478&amp;" "&amp;MANAGER_PLAN!I1478))</f>
        <v/>
      </c>
      <c r="G1478">
        <f>IF($D1478="","",MANAGER_PLAN!J1478)</f>
        <v/>
      </c>
      <c r="H1478">
        <f>IF($D1478="","",MANAGER_PLAN!K1478)</f>
        <v/>
      </c>
      <c r="I1478">
        <f>IF($D1478="","",TRIM(IF(MANAGER_PLAN!N1478&lt;&gt;"","LOS: "&amp;MANAGER_PLAN!N1478&amp;" ","")&amp;IF(MANAGER_PLAN!O1478&lt;&gt;"","LOT: "&amp;MANAGER_PLAN!O1478,"")))</f>
        <v/>
      </c>
      <c r="J1478">
        <f>IF($D1478="","",IFERROR(VLOOKUP($D1478,POS_MASTER!$A:$AK,37,FALSE),""))</f>
        <v/>
      </c>
    </row>
    <row r="1479">
      <c r="A1479">
        <f>IF($D1479="","",MANAGER_PLAN!B1479)</f>
        <v/>
      </c>
      <c r="B1479">
        <f>IF($D1479="","",MANAGER_PLAN!C1479)</f>
        <v/>
      </c>
      <c r="C1479">
        <f>IF(MANAGER_PLAN!E1479="","",MANAGER_PLAN!D1479)</f>
        <v/>
      </c>
      <c r="D1479">
        <f>IF(MANAGER_PLAN!E1479="","",MANAGER_PLAN!E1479)</f>
        <v/>
      </c>
      <c r="E1479">
        <f>IF($D1479="","",MANAGER_PLAN!G1479)</f>
        <v/>
      </c>
      <c r="F1479">
        <f>IF($D1479="","",TRIM(MANAGER_PLAN!H1479&amp;" "&amp;MANAGER_PLAN!I1479))</f>
        <v/>
      </c>
      <c r="G1479">
        <f>IF($D1479="","",MANAGER_PLAN!J1479)</f>
        <v/>
      </c>
      <c r="H1479">
        <f>IF($D1479="","",MANAGER_PLAN!K1479)</f>
        <v/>
      </c>
      <c r="I1479">
        <f>IF($D1479="","",TRIM(IF(MANAGER_PLAN!N1479&lt;&gt;"","LOS: "&amp;MANAGER_PLAN!N1479&amp;" ","")&amp;IF(MANAGER_PLAN!O1479&lt;&gt;"","LOT: "&amp;MANAGER_PLAN!O1479,"")))</f>
        <v/>
      </c>
      <c r="J1479">
        <f>IF($D1479="","",IFERROR(VLOOKUP($D1479,POS_MASTER!$A:$AK,37,FALSE),""))</f>
        <v/>
      </c>
    </row>
    <row r="1480">
      <c r="A1480">
        <f>IF($D1480="","",MANAGER_PLAN!B1480)</f>
        <v/>
      </c>
      <c r="B1480">
        <f>IF($D1480="","",MANAGER_PLAN!C1480)</f>
        <v/>
      </c>
      <c r="C1480">
        <f>IF(MANAGER_PLAN!E1480="","",MANAGER_PLAN!D1480)</f>
        <v/>
      </c>
      <c r="D1480">
        <f>IF(MANAGER_PLAN!E1480="","",MANAGER_PLAN!E1480)</f>
        <v/>
      </c>
      <c r="E1480">
        <f>IF($D1480="","",MANAGER_PLAN!G1480)</f>
        <v/>
      </c>
      <c r="F1480">
        <f>IF($D1480="","",TRIM(MANAGER_PLAN!H1480&amp;" "&amp;MANAGER_PLAN!I1480))</f>
        <v/>
      </c>
      <c r="G1480">
        <f>IF($D1480="","",MANAGER_PLAN!J1480)</f>
        <v/>
      </c>
      <c r="H1480">
        <f>IF($D1480="","",MANAGER_PLAN!K1480)</f>
        <v/>
      </c>
      <c r="I1480">
        <f>IF($D1480="","",TRIM(IF(MANAGER_PLAN!N1480&lt;&gt;"","LOS: "&amp;MANAGER_PLAN!N1480&amp;" ","")&amp;IF(MANAGER_PLAN!O1480&lt;&gt;"","LOT: "&amp;MANAGER_PLAN!O1480,"")))</f>
        <v/>
      </c>
      <c r="J1480">
        <f>IF($D1480="","",IFERROR(VLOOKUP($D1480,POS_MASTER!$A:$AK,37,FALSE),""))</f>
        <v/>
      </c>
    </row>
    <row r="1481">
      <c r="A1481">
        <f>IF($D1481="","",MANAGER_PLAN!B1481)</f>
        <v/>
      </c>
      <c r="B1481">
        <f>IF($D1481="","",MANAGER_PLAN!C1481)</f>
        <v/>
      </c>
      <c r="C1481">
        <f>IF(MANAGER_PLAN!E1481="","",MANAGER_PLAN!D1481)</f>
        <v/>
      </c>
      <c r="D1481">
        <f>IF(MANAGER_PLAN!E1481="","",MANAGER_PLAN!E1481)</f>
        <v/>
      </c>
      <c r="E1481">
        <f>IF($D1481="","",MANAGER_PLAN!G1481)</f>
        <v/>
      </c>
      <c r="F1481">
        <f>IF($D1481="","",TRIM(MANAGER_PLAN!H1481&amp;" "&amp;MANAGER_PLAN!I1481))</f>
        <v/>
      </c>
      <c r="G1481">
        <f>IF($D1481="","",MANAGER_PLAN!J1481)</f>
        <v/>
      </c>
      <c r="H1481">
        <f>IF($D1481="","",MANAGER_PLAN!K1481)</f>
        <v/>
      </c>
      <c r="I1481">
        <f>IF($D1481="","",TRIM(IF(MANAGER_PLAN!N1481&lt;&gt;"","LOS: "&amp;MANAGER_PLAN!N1481&amp;" ","")&amp;IF(MANAGER_PLAN!O1481&lt;&gt;"","LOT: "&amp;MANAGER_PLAN!O1481,"")))</f>
        <v/>
      </c>
      <c r="J1481">
        <f>IF($D1481="","",IFERROR(VLOOKUP($D1481,POS_MASTER!$A:$AK,37,FALSE),""))</f>
        <v/>
      </c>
    </row>
    <row r="1482">
      <c r="A1482">
        <f>IF($D1482="","",MANAGER_PLAN!B1482)</f>
        <v/>
      </c>
      <c r="B1482">
        <f>IF($D1482="","",MANAGER_PLAN!C1482)</f>
        <v/>
      </c>
      <c r="C1482">
        <f>IF(MANAGER_PLAN!E1482="","",MANAGER_PLAN!D1482)</f>
        <v/>
      </c>
      <c r="D1482">
        <f>IF(MANAGER_PLAN!E1482="","",MANAGER_PLAN!E1482)</f>
        <v/>
      </c>
      <c r="E1482">
        <f>IF($D1482="","",MANAGER_PLAN!G1482)</f>
        <v/>
      </c>
      <c r="F1482">
        <f>IF($D1482="","",TRIM(MANAGER_PLAN!H1482&amp;" "&amp;MANAGER_PLAN!I1482))</f>
        <v/>
      </c>
      <c r="G1482">
        <f>IF($D1482="","",MANAGER_PLAN!J1482)</f>
        <v/>
      </c>
      <c r="H1482">
        <f>IF($D1482="","",MANAGER_PLAN!K1482)</f>
        <v/>
      </c>
      <c r="I1482">
        <f>IF($D1482="","",TRIM(IF(MANAGER_PLAN!N1482&lt;&gt;"","LOS: "&amp;MANAGER_PLAN!N1482&amp;" ","")&amp;IF(MANAGER_PLAN!O1482&lt;&gt;"","LOT: "&amp;MANAGER_PLAN!O1482,"")))</f>
        <v/>
      </c>
      <c r="J1482">
        <f>IF($D1482="","",IFERROR(VLOOKUP($D1482,POS_MASTER!$A:$AK,37,FALSE),""))</f>
        <v/>
      </c>
    </row>
    <row r="1483">
      <c r="A1483">
        <f>IF($D1483="","",MANAGER_PLAN!B1483)</f>
        <v/>
      </c>
      <c r="B1483">
        <f>IF($D1483="","",MANAGER_PLAN!C1483)</f>
        <v/>
      </c>
      <c r="C1483">
        <f>IF(MANAGER_PLAN!E1483="","",MANAGER_PLAN!D1483)</f>
        <v/>
      </c>
      <c r="D1483">
        <f>IF(MANAGER_PLAN!E1483="","",MANAGER_PLAN!E1483)</f>
        <v/>
      </c>
      <c r="E1483">
        <f>IF($D1483="","",MANAGER_PLAN!G1483)</f>
        <v/>
      </c>
      <c r="F1483">
        <f>IF($D1483="","",TRIM(MANAGER_PLAN!H1483&amp;" "&amp;MANAGER_PLAN!I1483))</f>
        <v/>
      </c>
      <c r="G1483">
        <f>IF($D1483="","",MANAGER_PLAN!J1483)</f>
        <v/>
      </c>
      <c r="H1483">
        <f>IF($D1483="","",MANAGER_PLAN!K1483)</f>
        <v/>
      </c>
      <c r="I1483">
        <f>IF($D1483="","",TRIM(IF(MANAGER_PLAN!N1483&lt;&gt;"","LOS: "&amp;MANAGER_PLAN!N1483&amp;" ","")&amp;IF(MANAGER_PLAN!O1483&lt;&gt;"","LOT: "&amp;MANAGER_PLAN!O1483,"")))</f>
        <v/>
      </c>
      <c r="J1483">
        <f>IF($D1483="","",IFERROR(VLOOKUP($D1483,POS_MASTER!$A:$AK,37,FALSE),""))</f>
        <v/>
      </c>
    </row>
    <row r="1484">
      <c r="A1484">
        <f>IF($D1484="","",MANAGER_PLAN!B1484)</f>
        <v/>
      </c>
      <c r="B1484">
        <f>IF($D1484="","",MANAGER_PLAN!C1484)</f>
        <v/>
      </c>
      <c r="C1484">
        <f>IF(MANAGER_PLAN!E1484="","",MANAGER_PLAN!D1484)</f>
        <v/>
      </c>
      <c r="D1484">
        <f>IF(MANAGER_PLAN!E1484="","",MANAGER_PLAN!E1484)</f>
        <v/>
      </c>
      <c r="E1484">
        <f>IF($D1484="","",MANAGER_PLAN!G1484)</f>
        <v/>
      </c>
      <c r="F1484">
        <f>IF($D1484="","",TRIM(MANAGER_PLAN!H1484&amp;" "&amp;MANAGER_PLAN!I1484))</f>
        <v/>
      </c>
      <c r="G1484">
        <f>IF($D1484="","",MANAGER_PLAN!J1484)</f>
        <v/>
      </c>
      <c r="H1484">
        <f>IF($D1484="","",MANAGER_PLAN!K1484)</f>
        <v/>
      </c>
      <c r="I1484">
        <f>IF($D1484="","",TRIM(IF(MANAGER_PLAN!N1484&lt;&gt;"","LOS: "&amp;MANAGER_PLAN!N1484&amp;" ","")&amp;IF(MANAGER_PLAN!O1484&lt;&gt;"","LOT: "&amp;MANAGER_PLAN!O1484,"")))</f>
        <v/>
      </c>
      <c r="J1484">
        <f>IF($D1484="","",IFERROR(VLOOKUP($D1484,POS_MASTER!$A:$AK,37,FALSE),""))</f>
        <v/>
      </c>
    </row>
    <row r="1485">
      <c r="A1485">
        <f>IF($D1485="","",MANAGER_PLAN!B1485)</f>
        <v/>
      </c>
      <c r="B1485">
        <f>IF($D1485="","",MANAGER_PLAN!C1485)</f>
        <v/>
      </c>
      <c r="C1485">
        <f>IF(MANAGER_PLAN!E1485="","",MANAGER_PLAN!D1485)</f>
        <v/>
      </c>
      <c r="D1485">
        <f>IF(MANAGER_PLAN!E1485="","",MANAGER_PLAN!E1485)</f>
        <v/>
      </c>
      <c r="E1485">
        <f>IF($D1485="","",MANAGER_PLAN!G1485)</f>
        <v/>
      </c>
      <c r="F1485">
        <f>IF($D1485="","",TRIM(MANAGER_PLAN!H1485&amp;" "&amp;MANAGER_PLAN!I1485))</f>
        <v/>
      </c>
      <c r="G1485">
        <f>IF($D1485="","",MANAGER_PLAN!J1485)</f>
        <v/>
      </c>
      <c r="H1485">
        <f>IF($D1485="","",MANAGER_PLAN!K1485)</f>
        <v/>
      </c>
      <c r="I1485">
        <f>IF($D1485="","",TRIM(IF(MANAGER_PLAN!N1485&lt;&gt;"","LOS: "&amp;MANAGER_PLAN!N1485&amp;" ","")&amp;IF(MANAGER_PLAN!O1485&lt;&gt;"","LOT: "&amp;MANAGER_PLAN!O1485,"")))</f>
        <v/>
      </c>
      <c r="J1485">
        <f>IF($D1485="","",IFERROR(VLOOKUP($D1485,POS_MASTER!$A:$AK,37,FALSE),""))</f>
        <v/>
      </c>
    </row>
    <row r="1486">
      <c r="A1486">
        <f>IF($D1486="","",MANAGER_PLAN!B1486)</f>
        <v/>
      </c>
      <c r="B1486">
        <f>IF($D1486="","",MANAGER_PLAN!C1486)</f>
        <v/>
      </c>
      <c r="C1486">
        <f>IF(MANAGER_PLAN!E1486="","",MANAGER_PLAN!D1486)</f>
        <v/>
      </c>
      <c r="D1486">
        <f>IF(MANAGER_PLAN!E1486="","",MANAGER_PLAN!E1486)</f>
        <v/>
      </c>
      <c r="E1486">
        <f>IF($D1486="","",MANAGER_PLAN!G1486)</f>
        <v/>
      </c>
      <c r="F1486">
        <f>IF($D1486="","",TRIM(MANAGER_PLAN!H1486&amp;" "&amp;MANAGER_PLAN!I1486))</f>
        <v/>
      </c>
      <c r="G1486">
        <f>IF($D1486="","",MANAGER_PLAN!J1486)</f>
        <v/>
      </c>
      <c r="H1486">
        <f>IF($D1486="","",MANAGER_PLAN!K1486)</f>
        <v/>
      </c>
      <c r="I1486">
        <f>IF($D1486="","",TRIM(IF(MANAGER_PLAN!N1486&lt;&gt;"","LOS: "&amp;MANAGER_PLAN!N1486&amp;" ","")&amp;IF(MANAGER_PLAN!O1486&lt;&gt;"","LOT: "&amp;MANAGER_PLAN!O1486,"")))</f>
        <v/>
      </c>
      <c r="J1486">
        <f>IF($D1486="","",IFERROR(VLOOKUP($D1486,POS_MASTER!$A:$AK,37,FALSE),""))</f>
        <v/>
      </c>
    </row>
    <row r="1487">
      <c r="A1487">
        <f>IF($D1487="","",MANAGER_PLAN!B1487)</f>
        <v/>
      </c>
      <c r="B1487">
        <f>IF($D1487="","",MANAGER_PLAN!C1487)</f>
        <v/>
      </c>
      <c r="C1487">
        <f>IF(MANAGER_PLAN!E1487="","",MANAGER_PLAN!D1487)</f>
        <v/>
      </c>
      <c r="D1487">
        <f>IF(MANAGER_PLAN!E1487="","",MANAGER_PLAN!E1487)</f>
        <v/>
      </c>
      <c r="E1487">
        <f>IF($D1487="","",MANAGER_PLAN!G1487)</f>
        <v/>
      </c>
      <c r="F1487">
        <f>IF($D1487="","",TRIM(MANAGER_PLAN!H1487&amp;" "&amp;MANAGER_PLAN!I1487))</f>
        <v/>
      </c>
      <c r="G1487">
        <f>IF($D1487="","",MANAGER_PLAN!J1487)</f>
        <v/>
      </c>
      <c r="H1487">
        <f>IF($D1487="","",MANAGER_PLAN!K1487)</f>
        <v/>
      </c>
      <c r="I1487">
        <f>IF($D1487="","",TRIM(IF(MANAGER_PLAN!N1487&lt;&gt;"","LOS: "&amp;MANAGER_PLAN!N1487&amp;" ","")&amp;IF(MANAGER_PLAN!O1487&lt;&gt;"","LOT: "&amp;MANAGER_PLAN!O1487,"")))</f>
        <v/>
      </c>
      <c r="J1487">
        <f>IF($D1487="","",IFERROR(VLOOKUP($D1487,POS_MASTER!$A:$AK,37,FALSE),""))</f>
        <v/>
      </c>
    </row>
    <row r="1488">
      <c r="A1488">
        <f>IF($D1488="","",MANAGER_PLAN!B1488)</f>
        <v/>
      </c>
      <c r="B1488">
        <f>IF($D1488="","",MANAGER_PLAN!C1488)</f>
        <v/>
      </c>
      <c r="C1488">
        <f>IF(MANAGER_PLAN!E1488="","",MANAGER_PLAN!D1488)</f>
        <v/>
      </c>
      <c r="D1488">
        <f>IF(MANAGER_PLAN!E1488="","",MANAGER_PLAN!E1488)</f>
        <v/>
      </c>
      <c r="E1488">
        <f>IF($D1488="","",MANAGER_PLAN!G1488)</f>
        <v/>
      </c>
      <c r="F1488">
        <f>IF($D1488="","",TRIM(MANAGER_PLAN!H1488&amp;" "&amp;MANAGER_PLAN!I1488))</f>
        <v/>
      </c>
      <c r="G1488">
        <f>IF($D1488="","",MANAGER_PLAN!J1488)</f>
        <v/>
      </c>
      <c r="H1488">
        <f>IF($D1488="","",MANAGER_PLAN!K1488)</f>
        <v/>
      </c>
      <c r="I1488">
        <f>IF($D1488="","",TRIM(IF(MANAGER_PLAN!N1488&lt;&gt;"","LOS: "&amp;MANAGER_PLAN!N1488&amp;" ","")&amp;IF(MANAGER_PLAN!O1488&lt;&gt;"","LOT: "&amp;MANAGER_PLAN!O1488,"")))</f>
        <v/>
      </c>
      <c r="J1488">
        <f>IF($D1488="","",IFERROR(VLOOKUP($D1488,POS_MASTER!$A:$AK,37,FALSE),""))</f>
        <v/>
      </c>
    </row>
    <row r="1489">
      <c r="A1489">
        <f>IF($D1489="","",MANAGER_PLAN!B1489)</f>
        <v/>
      </c>
      <c r="B1489">
        <f>IF($D1489="","",MANAGER_PLAN!C1489)</f>
        <v/>
      </c>
      <c r="C1489">
        <f>IF(MANAGER_PLAN!E1489="","",MANAGER_PLAN!D1489)</f>
        <v/>
      </c>
      <c r="D1489">
        <f>IF(MANAGER_PLAN!E1489="","",MANAGER_PLAN!E1489)</f>
        <v/>
      </c>
      <c r="E1489">
        <f>IF($D1489="","",MANAGER_PLAN!G1489)</f>
        <v/>
      </c>
      <c r="F1489">
        <f>IF($D1489="","",TRIM(MANAGER_PLAN!H1489&amp;" "&amp;MANAGER_PLAN!I1489))</f>
        <v/>
      </c>
      <c r="G1489">
        <f>IF($D1489="","",MANAGER_PLAN!J1489)</f>
        <v/>
      </c>
      <c r="H1489">
        <f>IF($D1489="","",MANAGER_PLAN!K1489)</f>
        <v/>
      </c>
      <c r="I1489">
        <f>IF($D1489="","",TRIM(IF(MANAGER_PLAN!N1489&lt;&gt;"","LOS: "&amp;MANAGER_PLAN!N1489&amp;" ","")&amp;IF(MANAGER_PLAN!O1489&lt;&gt;"","LOT: "&amp;MANAGER_PLAN!O1489,"")))</f>
        <v/>
      </c>
      <c r="J1489">
        <f>IF($D1489="","",IFERROR(VLOOKUP($D1489,POS_MASTER!$A:$AK,37,FALSE),""))</f>
        <v/>
      </c>
    </row>
    <row r="1490">
      <c r="A1490">
        <f>IF($D1490="","",MANAGER_PLAN!B1490)</f>
        <v/>
      </c>
      <c r="B1490">
        <f>IF($D1490="","",MANAGER_PLAN!C1490)</f>
        <v/>
      </c>
      <c r="C1490">
        <f>IF(MANAGER_PLAN!E1490="","",MANAGER_PLAN!D1490)</f>
        <v/>
      </c>
      <c r="D1490">
        <f>IF(MANAGER_PLAN!E1490="","",MANAGER_PLAN!E1490)</f>
        <v/>
      </c>
      <c r="E1490">
        <f>IF($D1490="","",MANAGER_PLAN!G1490)</f>
        <v/>
      </c>
      <c r="F1490">
        <f>IF($D1490="","",TRIM(MANAGER_PLAN!H1490&amp;" "&amp;MANAGER_PLAN!I1490))</f>
        <v/>
      </c>
      <c r="G1490">
        <f>IF($D1490="","",MANAGER_PLAN!J1490)</f>
        <v/>
      </c>
      <c r="H1490">
        <f>IF($D1490="","",MANAGER_PLAN!K1490)</f>
        <v/>
      </c>
      <c r="I1490">
        <f>IF($D1490="","",TRIM(IF(MANAGER_PLAN!N1490&lt;&gt;"","LOS: "&amp;MANAGER_PLAN!N1490&amp;" ","")&amp;IF(MANAGER_PLAN!O1490&lt;&gt;"","LOT: "&amp;MANAGER_PLAN!O1490,"")))</f>
        <v/>
      </c>
      <c r="J1490">
        <f>IF($D1490="","",IFERROR(VLOOKUP($D1490,POS_MASTER!$A:$AK,37,FALSE),""))</f>
        <v/>
      </c>
    </row>
    <row r="1491">
      <c r="A1491">
        <f>IF($D1491="","",MANAGER_PLAN!B1491)</f>
        <v/>
      </c>
      <c r="B1491">
        <f>IF($D1491="","",MANAGER_PLAN!C1491)</f>
        <v/>
      </c>
      <c r="C1491">
        <f>IF(MANAGER_PLAN!E1491="","",MANAGER_PLAN!D1491)</f>
        <v/>
      </c>
      <c r="D1491">
        <f>IF(MANAGER_PLAN!E1491="","",MANAGER_PLAN!E1491)</f>
        <v/>
      </c>
      <c r="E1491">
        <f>IF($D1491="","",MANAGER_PLAN!G1491)</f>
        <v/>
      </c>
      <c r="F1491">
        <f>IF($D1491="","",TRIM(MANAGER_PLAN!H1491&amp;" "&amp;MANAGER_PLAN!I1491))</f>
        <v/>
      </c>
      <c r="G1491">
        <f>IF($D1491="","",MANAGER_PLAN!J1491)</f>
        <v/>
      </c>
      <c r="H1491">
        <f>IF($D1491="","",MANAGER_PLAN!K1491)</f>
        <v/>
      </c>
      <c r="I1491">
        <f>IF($D1491="","",TRIM(IF(MANAGER_PLAN!N1491&lt;&gt;"","LOS: "&amp;MANAGER_PLAN!N1491&amp;" ","")&amp;IF(MANAGER_PLAN!O1491&lt;&gt;"","LOT: "&amp;MANAGER_PLAN!O1491,"")))</f>
        <v/>
      </c>
      <c r="J1491">
        <f>IF($D1491="","",IFERROR(VLOOKUP($D1491,POS_MASTER!$A:$AK,37,FALSE),""))</f>
        <v/>
      </c>
    </row>
    <row r="1492">
      <c r="A1492">
        <f>IF($D1492="","",MANAGER_PLAN!B1492)</f>
        <v/>
      </c>
      <c r="B1492">
        <f>IF($D1492="","",MANAGER_PLAN!C1492)</f>
        <v/>
      </c>
      <c r="C1492">
        <f>IF(MANAGER_PLAN!E1492="","",MANAGER_PLAN!D1492)</f>
        <v/>
      </c>
      <c r="D1492">
        <f>IF(MANAGER_PLAN!E1492="","",MANAGER_PLAN!E1492)</f>
        <v/>
      </c>
      <c r="E1492">
        <f>IF($D1492="","",MANAGER_PLAN!G1492)</f>
        <v/>
      </c>
      <c r="F1492">
        <f>IF($D1492="","",TRIM(MANAGER_PLAN!H1492&amp;" "&amp;MANAGER_PLAN!I1492))</f>
        <v/>
      </c>
      <c r="G1492">
        <f>IF($D1492="","",MANAGER_PLAN!J1492)</f>
        <v/>
      </c>
      <c r="H1492">
        <f>IF($D1492="","",MANAGER_PLAN!K1492)</f>
        <v/>
      </c>
      <c r="I1492">
        <f>IF($D1492="","",TRIM(IF(MANAGER_PLAN!N1492&lt;&gt;"","LOS: "&amp;MANAGER_PLAN!N1492&amp;" ","")&amp;IF(MANAGER_PLAN!O1492&lt;&gt;"","LOT: "&amp;MANAGER_PLAN!O1492,"")))</f>
        <v/>
      </c>
      <c r="J1492">
        <f>IF($D1492="","",IFERROR(VLOOKUP($D1492,POS_MASTER!$A:$AK,37,FALSE),""))</f>
        <v/>
      </c>
    </row>
    <row r="1493">
      <c r="A1493">
        <f>IF($D1493="","",MANAGER_PLAN!B1493)</f>
        <v/>
      </c>
      <c r="B1493">
        <f>IF($D1493="","",MANAGER_PLAN!C1493)</f>
        <v/>
      </c>
      <c r="C1493">
        <f>IF(MANAGER_PLAN!E1493="","",MANAGER_PLAN!D1493)</f>
        <v/>
      </c>
      <c r="D1493">
        <f>IF(MANAGER_PLAN!E1493="","",MANAGER_PLAN!E1493)</f>
        <v/>
      </c>
      <c r="E1493">
        <f>IF($D1493="","",MANAGER_PLAN!G1493)</f>
        <v/>
      </c>
      <c r="F1493">
        <f>IF($D1493="","",TRIM(MANAGER_PLAN!H1493&amp;" "&amp;MANAGER_PLAN!I1493))</f>
        <v/>
      </c>
      <c r="G1493">
        <f>IF($D1493="","",MANAGER_PLAN!J1493)</f>
        <v/>
      </c>
      <c r="H1493">
        <f>IF($D1493="","",MANAGER_PLAN!K1493)</f>
        <v/>
      </c>
      <c r="I1493">
        <f>IF($D1493="","",TRIM(IF(MANAGER_PLAN!N1493&lt;&gt;"","LOS: "&amp;MANAGER_PLAN!N1493&amp;" ","")&amp;IF(MANAGER_PLAN!O1493&lt;&gt;"","LOT: "&amp;MANAGER_PLAN!O1493,"")))</f>
        <v/>
      </c>
      <c r="J1493">
        <f>IF($D1493="","",IFERROR(VLOOKUP($D1493,POS_MASTER!$A:$AK,37,FALSE),""))</f>
        <v/>
      </c>
    </row>
    <row r="1494">
      <c r="A1494">
        <f>IF($D1494="","",MANAGER_PLAN!B1494)</f>
        <v/>
      </c>
      <c r="B1494">
        <f>IF($D1494="","",MANAGER_PLAN!C1494)</f>
        <v/>
      </c>
      <c r="C1494">
        <f>IF(MANAGER_PLAN!E1494="","",MANAGER_PLAN!D1494)</f>
        <v/>
      </c>
      <c r="D1494">
        <f>IF(MANAGER_PLAN!E1494="","",MANAGER_PLAN!E1494)</f>
        <v/>
      </c>
      <c r="E1494">
        <f>IF($D1494="","",MANAGER_PLAN!G1494)</f>
        <v/>
      </c>
      <c r="F1494">
        <f>IF($D1494="","",TRIM(MANAGER_PLAN!H1494&amp;" "&amp;MANAGER_PLAN!I1494))</f>
        <v/>
      </c>
      <c r="G1494">
        <f>IF($D1494="","",MANAGER_PLAN!J1494)</f>
        <v/>
      </c>
      <c r="H1494">
        <f>IF($D1494="","",MANAGER_PLAN!K1494)</f>
        <v/>
      </c>
      <c r="I1494">
        <f>IF($D1494="","",TRIM(IF(MANAGER_PLAN!N1494&lt;&gt;"","LOS: "&amp;MANAGER_PLAN!N1494&amp;" ","")&amp;IF(MANAGER_PLAN!O1494&lt;&gt;"","LOT: "&amp;MANAGER_PLAN!O1494,"")))</f>
        <v/>
      </c>
      <c r="J1494">
        <f>IF($D1494="","",IFERROR(VLOOKUP($D1494,POS_MASTER!$A:$AK,37,FALSE),""))</f>
        <v/>
      </c>
    </row>
    <row r="1495">
      <c r="A1495">
        <f>IF($D1495="","",MANAGER_PLAN!B1495)</f>
        <v/>
      </c>
      <c r="B1495">
        <f>IF($D1495="","",MANAGER_PLAN!C1495)</f>
        <v/>
      </c>
      <c r="C1495">
        <f>IF(MANAGER_PLAN!E1495="","",MANAGER_PLAN!D1495)</f>
        <v/>
      </c>
      <c r="D1495">
        <f>IF(MANAGER_PLAN!E1495="","",MANAGER_PLAN!E1495)</f>
        <v/>
      </c>
      <c r="E1495">
        <f>IF($D1495="","",MANAGER_PLAN!G1495)</f>
        <v/>
      </c>
      <c r="F1495">
        <f>IF($D1495="","",TRIM(MANAGER_PLAN!H1495&amp;" "&amp;MANAGER_PLAN!I1495))</f>
        <v/>
      </c>
      <c r="G1495">
        <f>IF($D1495="","",MANAGER_PLAN!J1495)</f>
        <v/>
      </c>
      <c r="H1495">
        <f>IF($D1495="","",MANAGER_PLAN!K1495)</f>
        <v/>
      </c>
      <c r="I1495">
        <f>IF($D1495="","",TRIM(IF(MANAGER_PLAN!N1495&lt;&gt;"","LOS: "&amp;MANAGER_PLAN!N1495&amp;" ","")&amp;IF(MANAGER_PLAN!O1495&lt;&gt;"","LOT: "&amp;MANAGER_PLAN!O1495,"")))</f>
        <v/>
      </c>
      <c r="J1495">
        <f>IF($D1495="","",IFERROR(VLOOKUP($D1495,POS_MASTER!$A:$AK,37,FALSE),""))</f>
        <v/>
      </c>
    </row>
    <row r="1496">
      <c r="A1496">
        <f>IF($D1496="","",MANAGER_PLAN!B1496)</f>
        <v/>
      </c>
      <c r="B1496">
        <f>IF($D1496="","",MANAGER_PLAN!C1496)</f>
        <v/>
      </c>
      <c r="C1496">
        <f>IF(MANAGER_PLAN!E1496="","",MANAGER_PLAN!D1496)</f>
        <v/>
      </c>
      <c r="D1496">
        <f>IF(MANAGER_PLAN!E1496="","",MANAGER_PLAN!E1496)</f>
        <v/>
      </c>
      <c r="E1496">
        <f>IF($D1496="","",MANAGER_PLAN!G1496)</f>
        <v/>
      </c>
      <c r="F1496">
        <f>IF($D1496="","",TRIM(MANAGER_PLAN!H1496&amp;" "&amp;MANAGER_PLAN!I1496))</f>
        <v/>
      </c>
      <c r="G1496">
        <f>IF($D1496="","",MANAGER_PLAN!J1496)</f>
        <v/>
      </c>
      <c r="H1496">
        <f>IF($D1496="","",MANAGER_PLAN!K1496)</f>
        <v/>
      </c>
      <c r="I1496">
        <f>IF($D1496="","",TRIM(IF(MANAGER_PLAN!N1496&lt;&gt;"","LOS: "&amp;MANAGER_PLAN!N1496&amp;" ","")&amp;IF(MANAGER_PLAN!O1496&lt;&gt;"","LOT: "&amp;MANAGER_PLAN!O1496,"")))</f>
        <v/>
      </c>
      <c r="J1496">
        <f>IF($D1496="","",IFERROR(VLOOKUP($D1496,POS_MASTER!$A:$AK,37,FALSE),""))</f>
        <v/>
      </c>
    </row>
    <row r="1497">
      <c r="A1497">
        <f>IF($D1497="","",MANAGER_PLAN!B1497)</f>
        <v/>
      </c>
      <c r="B1497">
        <f>IF($D1497="","",MANAGER_PLAN!C1497)</f>
        <v/>
      </c>
      <c r="C1497">
        <f>IF(MANAGER_PLAN!E1497="","",MANAGER_PLAN!D1497)</f>
        <v/>
      </c>
      <c r="D1497">
        <f>IF(MANAGER_PLAN!E1497="","",MANAGER_PLAN!E1497)</f>
        <v/>
      </c>
      <c r="E1497">
        <f>IF($D1497="","",MANAGER_PLAN!G1497)</f>
        <v/>
      </c>
      <c r="F1497">
        <f>IF($D1497="","",TRIM(MANAGER_PLAN!H1497&amp;" "&amp;MANAGER_PLAN!I1497))</f>
        <v/>
      </c>
      <c r="G1497">
        <f>IF($D1497="","",MANAGER_PLAN!J1497)</f>
        <v/>
      </c>
      <c r="H1497">
        <f>IF($D1497="","",MANAGER_PLAN!K1497)</f>
        <v/>
      </c>
      <c r="I1497">
        <f>IF($D1497="","",TRIM(IF(MANAGER_PLAN!N1497&lt;&gt;"","LOS: "&amp;MANAGER_PLAN!N1497&amp;" ","")&amp;IF(MANAGER_PLAN!O1497&lt;&gt;"","LOT: "&amp;MANAGER_PLAN!O1497,"")))</f>
        <v/>
      </c>
      <c r="J1497">
        <f>IF($D1497="","",IFERROR(VLOOKUP($D1497,POS_MASTER!$A:$AK,37,FALSE),""))</f>
        <v/>
      </c>
    </row>
    <row r="1498">
      <c r="A1498">
        <f>IF($D1498="","",MANAGER_PLAN!B1498)</f>
        <v/>
      </c>
      <c r="B1498">
        <f>IF($D1498="","",MANAGER_PLAN!C1498)</f>
        <v/>
      </c>
      <c r="C1498">
        <f>IF(MANAGER_PLAN!E1498="","",MANAGER_PLAN!D1498)</f>
        <v/>
      </c>
      <c r="D1498">
        <f>IF(MANAGER_PLAN!E1498="","",MANAGER_PLAN!E1498)</f>
        <v/>
      </c>
      <c r="E1498">
        <f>IF($D1498="","",MANAGER_PLAN!G1498)</f>
        <v/>
      </c>
      <c r="F1498">
        <f>IF($D1498="","",TRIM(MANAGER_PLAN!H1498&amp;" "&amp;MANAGER_PLAN!I1498))</f>
        <v/>
      </c>
      <c r="G1498">
        <f>IF($D1498="","",MANAGER_PLAN!J1498)</f>
        <v/>
      </c>
      <c r="H1498">
        <f>IF($D1498="","",MANAGER_PLAN!K1498)</f>
        <v/>
      </c>
      <c r="I1498">
        <f>IF($D1498="","",TRIM(IF(MANAGER_PLAN!N1498&lt;&gt;"","LOS: "&amp;MANAGER_PLAN!N1498&amp;" ","")&amp;IF(MANAGER_PLAN!O1498&lt;&gt;"","LOT: "&amp;MANAGER_PLAN!O1498,"")))</f>
        <v/>
      </c>
      <c r="J1498">
        <f>IF($D1498="","",IFERROR(VLOOKUP($D1498,POS_MASTER!$A:$AK,37,FALSE),""))</f>
        <v/>
      </c>
    </row>
    <row r="1499">
      <c r="A1499">
        <f>IF($D1499="","",MANAGER_PLAN!B1499)</f>
        <v/>
      </c>
      <c r="B1499">
        <f>IF($D1499="","",MANAGER_PLAN!C1499)</f>
        <v/>
      </c>
      <c r="C1499">
        <f>IF(MANAGER_PLAN!E1499="","",MANAGER_PLAN!D1499)</f>
        <v/>
      </c>
      <c r="D1499">
        <f>IF(MANAGER_PLAN!E1499="","",MANAGER_PLAN!E1499)</f>
        <v/>
      </c>
      <c r="E1499">
        <f>IF($D1499="","",MANAGER_PLAN!G1499)</f>
        <v/>
      </c>
      <c r="F1499">
        <f>IF($D1499="","",TRIM(MANAGER_PLAN!H1499&amp;" "&amp;MANAGER_PLAN!I1499))</f>
        <v/>
      </c>
      <c r="G1499">
        <f>IF($D1499="","",MANAGER_PLAN!J1499)</f>
        <v/>
      </c>
      <c r="H1499">
        <f>IF($D1499="","",MANAGER_PLAN!K1499)</f>
        <v/>
      </c>
      <c r="I1499">
        <f>IF($D1499="","",TRIM(IF(MANAGER_PLAN!N1499&lt;&gt;"","LOS: "&amp;MANAGER_PLAN!N1499&amp;" ","")&amp;IF(MANAGER_PLAN!O1499&lt;&gt;"","LOT: "&amp;MANAGER_PLAN!O1499,"")))</f>
        <v/>
      </c>
      <c r="J1499">
        <f>IF($D1499="","",IFERROR(VLOOKUP($D1499,POS_MASTER!$A:$AK,37,FALSE),""))</f>
        <v/>
      </c>
    </row>
    <row r="1500">
      <c r="A1500">
        <f>IF($D1500="","",MANAGER_PLAN!B1500)</f>
        <v/>
      </c>
      <c r="B1500">
        <f>IF($D1500="","",MANAGER_PLAN!C1500)</f>
        <v/>
      </c>
      <c r="C1500">
        <f>IF(MANAGER_PLAN!E1500="","",MANAGER_PLAN!D1500)</f>
        <v/>
      </c>
      <c r="D1500">
        <f>IF(MANAGER_PLAN!E1500="","",MANAGER_PLAN!E1500)</f>
        <v/>
      </c>
      <c r="E1500">
        <f>IF($D1500="","",MANAGER_PLAN!G1500)</f>
        <v/>
      </c>
      <c r="F1500">
        <f>IF($D1500="","",TRIM(MANAGER_PLAN!H1500&amp;" "&amp;MANAGER_PLAN!I1500))</f>
        <v/>
      </c>
      <c r="G1500">
        <f>IF($D1500="","",MANAGER_PLAN!J1500)</f>
        <v/>
      </c>
      <c r="H1500">
        <f>IF($D1500="","",MANAGER_PLAN!K1500)</f>
        <v/>
      </c>
      <c r="I1500">
        <f>IF($D1500="","",TRIM(IF(MANAGER_PLAN!N1500&lt;&gt;"","LOS: "&amp;MANAGER_PLAN!N1500&amp;" ","")&amp;IF(MANAGER_PLAN!O1500&lt;&gt;"","LOT: "&amp;MANAGER_PLAN!O1500,"")))</f>
        <v/>
      </c>
      <c r="J1500">
        <f>IF($D1500="","",IFERROR(VLOOKUP($D1500,POS_MASTER!$A:$AK,37,FALSE),""))</f>
        <v/>
      </c>
    </row>
    <row r="1501">
      <c r="A1501">
        <f>IF($D1501="","",MANAGER_PLAN!B1501)</f>
        <v/>
      </c>
      <c r="B1501">
        <f>IF($D1501="","",MANAGER_PLAN!C1501)</f>
        <v/>
      </c>
      <c r="C1501">
        <f>IF(MANAGER_PLAN!E1501="","",MANAGER_PLAN!D1501)</f>
        <v/>
      </c>
      <c r="D1501">
        <f>IF(MANAGER_PLAN!E1501="","",MANAGER_PLAN!E1501)</f>
        <v/>
      </c>
      <c r="E1501">
        <f>IF($D1501="","",MANAGER_PLAN!G1501)</f>
        <v/>
      </c>
      <c r="F1501">
        <f>IF($D1501="","",TRIM(MANAGER_PLAN!H1501&amp;" "&amp;MANAGER_PLAN!I1501))</f>
        <v/>
      </c>
      <c r="G1501">
        <f>IF($D1501="","",MANAGER_PLAN!J1501)</f>
        <v/>
      </c>
      <c r="H1501">
        <f>IF($D1501="","",MANAGER_PLAN!K1501)</f>
        <v/>
      </c>
      <c r="I1501">
        <f>IF($D1501="","",TRIM(IF(MANAGER_PLAN!N1501&lt;&gt;"","LOS: "&amp;MANAGER_PLAN!N1501&amp;" ","")&amp;IF(MANAGER_PLAN!O1501&lt;&gt;"","LOT: "&amp;MANAGER_PLAN!O1501,"")))</f>
        <v/>
      </c>
      <c r="J1501">
        <f>IF($D1501="","",IFERROR(VLOOKUP($D1501,POS_MASTER!$A:$AK,37,FALSE),""))</f>
        <v/>
      </c>
    </row>
    <row r="1502">
      <c r="A1502">
        <f>IF($D1502="","",MANAGER_PLAN!B1502)</f>
        <v/>
      </c>
      <c r="B1502">
        <f>IF($D1502="","",MANAGER_PLAN!C1502)</f>
        <v/>
      </c>
      <c r="C1502">
        <f>IF(MANAGER_PLAN!E1502="","",MANAGER_PLAN!D1502)</f>
        <v/>
      </c>
      <c r="D1502">
        <f>IF(MANAGER_PLAN!E1502="","",MANAGER_PLAN!E1502)</f>
        <v/>
      </c>
      <c r="E1502">
        <f>IF($D1502="","",MANAGER_PLAN!G1502)</f>
        <v/>
      </c>
      <c r="F1502">
        <f>IF($D1502="","",TRIM(MANAGER_PLAN!H1502&amp;" "&amp;MANAGER_PLAN!I1502))</f>
        <v/>
      </c>
      <c r="G1502">
        <f>IF($D1502="","",MANAGER_PLAN!J1502)</f>
        <v/>
      </c>
      <c r="H1502">
        <f>IF($D1502="","",MANAGER_PLAN!K1502)</f>
        <v/>
      </c>
      <c r="I1502">
        <f>IF($D1502="","",TRIM(IF(MANAGER_PLAN!N1502&lt;&gt;"","LOS: "&amp;MANAGER_PLAN!N1502&amp;" ","")&amp;IF(MANAGER_PLAN!O1502&lt;&gt;"","LOT: "&amp;MANAGER_PLAN!O1502,"")))</f>
        <v/>
      </c>
      <c r="J1502">
        <f>IF($D1502="","",IFERROR(VLOOKUP($D1502,POS_MASTER!$A:$AK,37,FALSE),""))</f>
        <v/>
      </c>
    </row>
    <row r="1503">
      <c r="A1503">
        <f>IF($D1503="","",MANAGER_PLAN!B1503)</f>
        <v/>
      </c>
      <c r="B1503">
        <f>IF($D1503="","",MANAGER_PLAN!C1503)</f>
        <v/>
      </c>
      <c r="C1503">
        <f>IF(MANAGER_PLAN!E1503="","",MANAGER_PLAN!D1503)</f>
        <v/>
      </c>
      <c r="D1503">
        <f>IF(MANAGER_PLAN!E1503="","",MANAGER_PLAN!E1503)</f>
        <v/>
      </c>
      <c r="E1503">
        <f>IF($D1503="","",MANAGER_PLAN!G1503)</f>
        <v/>
      </c>
      <c r="F1503">
        <f>IF($D1503="","",TRIM(MANAGER_PLAN!H1503&amp;" "&amp;MANAGER_PLAN!I1503))</f>
        <v/>
      </c>
      <c r="G1503">
        <f>IF($D1503="","",MANAGER_PLAN!J1503)</f>
        <v/>
      </c>
      <c r="H1503">
        <f>IF($D1503="","",MANAGER_PLAN!K1503)</f>
        <v/>
      </c>
      <c r="I1503">
        <f>IF($D1503="","",TRIM(IF(MANAGER_PLAN!N1503&lt;&gt;"","LOS: "&amp;MANAGER_PLAN!N1503&amp;" ","")&amp;IF(MANAGER_PLAN!O1503&lt;&gt;"","LOT: "&amp;MANAGER_PLAN!O1503,"")))</f>
        <v/>
      </c>
      <c r="J1503">
        <f>IF($D1503="","",IFERROR(VLOOKUP($D1503,POS_MASTER!$A:$AK,37,FALSE),""))</f>
        <v/>
      </c>
    </row>
    <row r="1504">
      <c r="A1504">
        <f>IF($D1504="","",MANAGER_PLAN!B1504)</f>
        <v/>
      </c>
      <c r="B1504">
        <f>IF($D1504="","",MANAGER_PLAN!C1504)</f>
        <v/>
      </c>
      <c r="C1504">
        <f>IF(MANAGER_PLAN!E1504="","",MANAGER_PLAN!D1504)</f>
        <v/>
      </c>
      <c r="D1504">
        <f>IF(MANAGER_PLAN!E1504="","",MANAGER_PLAN!E1504)</f>
        <v/>
      </c>
      <c r="E1504">
        <f>IF($D1504="","",MANAGER_PLAN!G1504)</f>
        <v/>
      </c>
      <c r="F1504">
        <f>IF($D1504="","",TRIM(MANAGER_PLAN!H1504&amp;" "&amp;MANAGER_PLAN!I1504))</f>
        <v/>
      </c>
      <c r="G1504">
        <f>IF($D1504="","",MANAGER_PLAN!J1504)</f>
        <v/>
      </c>
      <c r="H1504">
        <f>IF($D1504="","",MANAGER_PLAN!K1504)</f>
        <v/>
      </c>
      <c r="I1504">
        <f>IF($D1504="","",TRIM(IF(MANAGER_PLAN!N1504&lt;&gt;"","LOS: "&amp;MANAGER_PLAN!N1504&amp;" ","")&amp;IF(MANAGER_PLAN!O1504&lt;&gt;"","LOT: "&amp;MANAGER_PLAN!O1504,"")))</f>
        <v/>
      </c>
      <c r="J1504">
        <f>IF($D1504="","",IFERROR(VLOOKUP($D1504,POS_MASTER!$A:$AK,37,FALSE),""))</f>
        <v/>
      </c>
    </row>
    <row r="1505">
      <c r="A1505">
        <f>IF($D1505="","",MANAGER_PLAN!B1505)</f>
        <v/>
      </c>
      <c r="B1505">
        <f>IF($D1505="","",MANAGER_PLAN!C1505)</f>
        <v/>
      </c>
      <c r="C1505">
        <f>IF(MANAGER_PLAN!E1505="","",MANAGER_PLAN!D1505)</f>
        <v/>
      </c>
      <c r="D1505">
        <f>IF(MANAGER_PLAN!E1505="","",MANAGER_PLAN!E1505)</f>
        <v/>
      </c>
      <c r="E1505">
        <f>IF($D1505="","",MANAGER_PLAN!G1505)</f>
        <v/>
      </c>
      <c r="F1505">
        <f>IF($D1505="","",TRIM(MANAGER_PLAN!H1505&amp;" "&amp;MANAGER_PLAN!I1505))</f>
        <v/>
      </c>
      <c r="G1505">
        <f>IF($D1505="","",MANAGER_PLAN!J1505)</f>
        <v/>
      </c>
      <c r="H1505">
        <f>IF($D1505="","",MANAGER_PLAN!K1505)</f>
        <v/>
      </c>
      <c r="I1505">
        <f>IF($D1505="","",TRIM(IF(MANAGER_PLAN!N1505&lt;&gt;"","LOS: "&amp;MANAGER_PLAN!N1505&amp;" ","")&amp;IF(MANAGER_PLAN!O1505&lt;&gt;"","LOT: "&amp;MANAGER_PLAN!O1505,"")))</f>
        <v/>
      </c>
      <c r="J1505">
        <f>IF($D1505="","",IFERROR(VLOOKUP($D1505,POS_MASTER!$A:$AK,37,FALSE),""))</f>
        <v/>
      </c>
    </row>
    <row r="1506">
      <c r="A1506">
        <f>IF($D1506="","",MANAGER_PLAN!B1506)</f>
        <v/>
      </c>
      <c r="B1506">
        <f>IF($D1506="","",MANAGER_PLAN!C1506)</f>
        <v/>
      </c>
      <c r="C1506">
        <f>IF(MANAGER_PLAN!E1506="","",MANAGER_PLAN!D1506)</f>
        <v/>
      </c>
      <c r="D1506">
        <f>IF(MANAGER_PLAN!E1506="","",MANAGER_PLAN!E1506)</f>
        <v/>
      </c>
      <c r="E1506">
        <f>IF($D1506="","",MANAGER_PLAN!G1506)</f>
        <v/>
      </c>
      <c r="F1506">
        <f>IF($D1506="","",TRIM(MANAGER_PLAN!H1506&amp;" "&amp;MANAGER_PLAN!I1506))</f>
        <v/>
      </c>
      <c r="G1506">
        <f>IF($D1506="","",MANAGER_PLAN!J1506)</f>
        <v/>
      </c>
      <c r="H1506">
        <f>IF($D1506="","",MANAGER_PLAN!K1506)</f>
        <v/>
      </c>
      <c r="I1506">
        <f>IF($D1506="","",TRIM(IF(MANAGER_PLAN!N1506&lt;&gt;"","LOS: "&amp;MANAGER_PLAN!N1506&amp;" ","")&amp;IF(MANAGER_PLAN!O1506&lt;&gt;"","LOT: "&amp;MANAGER_PLAN!O1506,"")))</f>
        <v/>
      </c>
      <c r="J1506">
        <f>IF($D1506="","",IFERROR(VLOOKUP($D1506,POS_MASTER!$A:$AK,37,FALSE),""))</f>
        <v/>
      </c>
    </row>
    <row r="1507">
      <c r="A1507">
        <f>IF($D1507="","",MANAGER_PLAN!B1507)</f>
        <v/>
      </c>
      <c r="B1507">
        <f>IF($D1507="","",MANAGER_PLAN!C1507)</f>
        <v/>
      </c>
      <c r="C1507">
        <f>IF(MANAGER_PLAN!E1507="","",MANAGER_PLAN!D1507)</f>
        <v/>
      </c>
      <c r="D1507">
        <f>IF(MANAGER_PLAN!E1507="","",MANAGER_PLAN!E1507)</f>
        <v/>
      </c>
      <c r="E1507">
        <f>IF($D1507="","",MANAGER_PLAN!G1507)</f>
        <v/>
      </c>
      <c r="F1507">
        <f>IF($D1507="","",TRIM(MANAGER_PLAN!H1507&amp;" "&amp;MANAGER_PLAN!I1507))</f>
        <v/>
      </c>
      <c r="G1507">
        <f>IF($D1507="","",MANAGER_PLAN!J1507)</f>
        <v/>
      </c>
      <c r="H1507">
        <f>IF($D1507="","",MANAGER_PLAN!K1507)</f>
        <v/>
      </c>
      <c r="I1507">
        <f>IF($D1507="","",TRIM(IF(MANAGER_PLAN!N1507&lt;&gt;"","LOS: "&amp;MANAGER_PLAN!N1507&amp;" ","")&amp;IF(MANAGER_PLAN!O1507&lt;&gt;"","LOT: "&amp;MANAGER_PLAN!O1507,"")))</f>
        <v/>
      </c>
      <c r="J1507">
        <f>IF($D1507="","",IFERROR(VLOOKUP($D1507,POS_MASTER!$A:$AK,37,FALSE),""))</f>
        <v/>
      </c>
    </row>
    <row r="1508">
      <c r="A1508">
        <f>IF($D1508="","",MANAGER_PLAN!B1508)</f>
        <v/>
      </c>
      <c r="B1508">
        <f>IF($D1508="","",MANAGER_PLAN!C1508)</f>
        <v/>
      </c>
      <c r="C1508">
        <f>IF(MANAGER_PLAN!E1508="","",MANAGER_PLAN!D1508)</f>
        <v/>
      </c>
      <c r="D1508">
        <f>IF(MANAGER_PLAN!E1508="","",MANAGER_PLAN!E1508)</f>
        <v/>
      </c>
      <c r="E1508">
        <f>IF($D1508="","",MANAGER_PLAN!G1508)</f>
        <v/>
      </c>
      <c r="F1508">
        <f>IF($D1508="","",TRIM(MANAGER_PLAN!H1508&amp;" "&amp;MANAGER_PLAN!I1508))</f>
        <v/>
      </c>
      <c r="G1508">
        <f>IF($D1508="","",MANAGER_PLAN!J1508)</f>
        <v/>
      </c>
      <c r="H1508">
        <f>IF($D1508="","",MANAGER_PLAN!K1508)</f>
        <v/>
      </c>
      <c r="I1508">
        <f>IF($D1508="","",TRIM(IF(MANAGER_PLAN!N1508&lt;&gt;"","LOS: "&amp;MANAGER_PLAN!N1508&amp;" ","")&amp;IF(MANAGER_PLAN!O1508&lt;&gt;"","LOT: "&amp;MANAGER_PLAN!O1508,"")))</f>
        <v/>
      </c>
      <c r="J1508">
        <f>IF($D1508="","",IFERROR(VLOOKUP($D1508,POS_MASTER!$A:$AK,37,FALSE),""))</f>
        <v/>
      </c>
    </row>
    <row r="1509">
      <c r="A1509">
        <f>IF($D1509="","",MANAGER_PLAN!B1509)</f>
        <v/>
      </c>
      <c r="B1509">
        <f>IF($D1509="","",MANAGER_PLAN!C1509)</f>
        <v/>
      </c>
      <c r="C1509">
        <f>IF(MANAGER_PLAN!E1509="","",MANAGER_PLAN!D1509)</f>
        <v/>
      </c>
      <c r="D1509">
        <f>IF(MANAGER_PLAN!E1509="","",MANAGER_PLAN!E1509)</f>
        <v/>
      </c>
      <c r="E1509">
        <f>IF($D1509="","",MANAGER_PLAN!G1509)</f>
        <v/>
      </c>
      <c r="F1509">
        <f>IF($D1509="","",TRIM(MANAGER_PLAN!H1509&amp;" "&amp;MANAGER_PLAN!I1509))</f>
        <v/>
      </c>
      <c r="G1509">
        <f>IF($D1509="","",MANAGER_PLAN!J1509)</f>
        <v/>
      </c>
      <c r="H1509">
        <f>IF($D1509="","",MANAGER_PLAN!K1509)</f>
        <v/>
      </c>
      <c r="I1509">
        <f>IF($D1509="","",TRIM(IF(MANAGER_PLAN!N1509&lt;&gt;"","LOS: "&amp;MANAGER_PLAN!N1509&amp;" ","")&amp;IF(MANAGER_PLAN!O1509&lt;&gt;"","LOT: "&amp;MANAGER_PLAN!O1509,"")))</f>
        <v/>
      </c>
      <c r="J1509">
        <f>IF($D1509="","",IFERROR(VLOOKUP($D1509,POS_MASTER!$A:$AK,37,FALSE),""))</f>
        <v/>
      </c>
    </row>
    <row r="1510">
      <c r="A1510">
        <f>IF($D1510="","",MANAGER_PLAN!B1510)</f>
        <v/>
      </c>
      <c r="B1510">
        <f>IF($D1510="","",MANAGER_PLAN!C1510)</f>
        <v/>
      </c>
      <c r="C1510">
        <f>IF(MANAGER_PLAN!E1510="","",MANAGER_PLAN!D1510)</f>
        <v/>
      </c>
      <c r="D1510">
        <f>IF(MANAGER_PLAN!E1510="","",MANAGER_PLAN!E1510)</f>
        <v/>
      </c>
      <c r="E1510">
        <f>IF($D1510="","",MANAGER_PLAN!G1510)</f>
        <v/>
      </c>
      <c r="F1510">
        <f>IF($D1510="","",TRIM(MANAGER_PLAN!H1510&amp;" "&amp;MANAGER_PLAN!I1510))</f>
        <v/>
      </c>
      <c r="G1510">
        <f>IF($D1510="","",MANAGER_PLAN!J1510)</f>
        <v/>
      </c>
      <c r="H1510">
        <f>IF($D1510="","",MANAGER_PLAN!K1510)</f>
        <v/>
      </c>
      <c r="I1510">
        <f>IF($D1510="","",TRIM(IF(MANAGER_PLAN!N1510&lt;&gt;"","LOS: "&amp;MANAGER_PLAN!N1510&amp;" ","")&amp;IF(MANAGER_PLAN!O1510&lt;&gt;"","LOT: "&amp;MANAGER_PLAN!O1510,"")))</f>
        <v/>
      </c>
      <c r="J1510">
        <f>IF($D1510="","",IFERROR(VLOOKUP($D1510,POS_MASTER!$A:$AK,37,FALSE),""))</f>
        <v/>
      </c>
    </row>
    <row r="1511">
      <c r="A1511">
        <f>IF($D1511="","",MANAGER_PLAN!B1511)</f>
        <v/>
      </c>
      <c r="B1511">
        <f>IF($D1511="","",MANAGER_PLAN!C1511)</f>
        <v/>
      </c>
      <c r="C1511">
        <f>IF(MANAGER_PLAN!E1511="","",MANAGER_PLAN!D1511)</f>
        <v/>
      </c>
      <c r="D1511">
        <f>IF(MANAGER_PLAN!E1511="","",MANAGER_PLAN!E1511)</f>
        <v/>
      </c>
      <c r="E1511">
        <f>IF($D1511="","",MANAGER_PLAN!G1511)</f>
        <v/>
      </c>
      <c r="F1511">
        <f>IF($D1511="","",TRIM(MANAGER_PLAN!H1511&amp;" "&amp;MANAGER_PLAN!I1511))</f>
        <v/>
      </c>
      <c r="G1511">
        <f>IF($D1511="","",MANAGER_PLAN!J1511)</f>
        <v/>
      </c>
      <c r="H1511">
        <f>IF($D1511="","",MANAGER_PLAN!K1511)</f>
        <v/>
      </c>
      <c r="I1511">
        <f>IF($D1511="","",TRIM(IF(MANAGER_PLAN!N1511&lt;&gt;"","LOS: "&amp;MANAGER_PLAN!N1511&amp;" ","")&amp;IF(MANAGER_PLAN!O1511&lt;&gt;"","LOT: "&amp;MANAGER_PLAN!O1511,"")))</f>
        <v/>
      </c>
      <c r="J1511">
        <f>IF($D1511="","",IFERROR(VLOOKUP($D1511,POS_MASTER!$A:$AK,37,FALSE),""))</f>
        <v/>
      </c>
    </row>
    <row r="1512">
      <c r="A1512">
        <f>IF($D1512="","",MANAGER_PLAN!B1512)</f>
        <v/>
      </c>
      <c r="B1512">
        <f>IF($D1512="","",MANAGER_PLAN!C1512)</f>
        <v/>
      </c>
      <c r="C1512">
        <f>IF(MANAGER_PLAN!E1512="","",MANAGER_PLAN!D1512)</f>
        <v/>
      </c>
      <c r="D1512">
        <f>IF(MANAGER_PLAN!E1512="","",MANAGER_PLAN!E1512)</f>
        <v/>
      </c>
      <c r="E1512">
        <f>IF($D1512="","",MANAGER_PLAN!G1512)</f>
        <v/>
      </c>
      <c r="F1512">
        <f>IF($D1512="","",TRIM(MANAGER_PLAN!H1512&amp;" "&amp;MANAGER_PLAN!I1512))</f>
        <v/>
      </c>
      <c r="G1512">
        <f>IF($D1512="","",MANAGER_PLAN!J1512)</f>
        <v/>
      </c>
      <c r="H1512">
        <f>IF($D1512="","",MANAGER_PLAN!K1512)</f>
        <v/>
      </c>
      <c r="I1512">
        <f>IF($D1512="","",TRIM(IF(MANAGER_PLAN!N1512&lt;&gt;"","LOS: "&amp;MANAGER_PLAN!N1512&amp;" ","")&amp;IF(MANAGER_PLAN!O1512&lt;&gt;"","LOT: "&amp;MANAGER_PLAN!O1512,"")))</f>
        <v/>
      </c>
      <c r="J1512">
        <f>IF($D1512="","",IFERROR(VLOOKUP($D1512,POS_MASTER!$A:$AK,37,FALSE),""))</f>
        <v/>
      </c>
    </row>
    <row r="1513">
      <c r="A1513">
        <f>IF($D1513="","",MANAGER_PLAN!B1513)</f>
        <v/>
      </c>
      <c r="B1513">
        <f>IF($D1513="","",MANAGER_PLAN!C1513)</f>
        <v/>
      </c>
      <c r="C1513">
        <f>IF(MANAGER_PLAN!E1513="","",MANAGER_PLAN!D1513)</f>
        <v/>
      </c>
      <c r="D1513">
        <f>IF(MANAGER_PLAN!E1513="","",MANAGER_PLAN!E1513)</f>
        <v/>
      </c>
      <c r="E1513">
        <f>IF($D1513="","",MANAGER_PLAN!G1513)</f>
        <v/>
      </c>
      <c r="F1513">
        <f>IF($D1513="","",TRIM(MANAGER_PLAN!H1513&amp;" "&amp;MANAGER_PLAN!I1513))</f>
        <v/>
      </c>
      <c r="G1513">
        <f>IF($D1513="","",MANAGER_PLAN!J1513)</f>
        <v/>
      </c>
      <c r="H1513">
        <f>IF($D1513="","",MANAGER_PLAN!K1513)</f>
        <v/>
      </c>
      <c r="I1513">
        <f>IF($D1513="","",TRIM(IF(MANAGER_PLAN!N1513&lt;&gt;"","LOS: "&amp;MANAGER_PLAN!N1513&amp;" ","")&amp;IF(MANAGER_PLAN!O1513&lt;&gt;"","LOT: "&amp;MANAGER_PLAN!O1513,"")))</f>
        <v/>
      </c>
      <c r="J1513">
        <f>IF($D1513="","",IFERROR(VLOOKUP($D1513,POS_MASTER!$A:$AK,37,FALSE),""))</f>
        <v/>
      </c>
    </row>
    <row r="1514">
      <c r="A1514">
        <f>IF($D1514="","",MANAGER_PLAN!B1514)</f>
        <v/>
      </c>
      <c r="B1514">
        <f>IF($D1514="","",MANAGER_PLAN!C1514)</f>
        <v/>
      </c>
      <c r="C1514">
        <f>IF(MANAGER_PLAN!E1514="","",MANAGER_PLAN!D1514)</f>
        <v/>
      </c>
      <c r="D1514">
        <f>IF(MANAGER_PLAN!E1514="","",MANAGER_PLAN!E1514)</f>
        <v/>
      </c>
      <c r="E1514">
        <f>IF($D1514="","",MANAGER_PLAN!G1514)</f>
        <v/>
      </c>
      <c r="F1514">
        <f>IF($D1514="","",TRIM(MANAGER_PLAN!H1514&amp;" "&amp;MANAGER_PLAN!I1514))</f>
        <v/>
      </c>
      <c r="G1514">
        <f>IF($D1514="","",MANAGER_PLAN!J1514)</f>
        <v/>
      </c>
      <c r="H1514">
        <f>IF($D1514="","",MANAGER_PLAN!K1514)</f>
        <v/>
      </c>
      <c r="I1514">
        <f>IF($D1514="","",TRIM(IF(MANAGER_PLAN!N1514&lt;&gt;"","LOS: "&amp;MANAGER_PLAN!N1514&amp;" ","")&amp;IF(MANAGER_PLAN!O1514&lt;&gt;"","LOT: "&amp;MANAGER_PLAN!O1514,"")))</f>
        <v/>
      </c>
      <c r="J1514">
        <f>IF($D1514="","",IFERROR(VLOOKUP($D1514,POS_MASTER!$A:$AK,37,FALSE),""))</f>
        <v/>
      </c>
    </row>
    <row r="1515">
      <c r="A1515">
        <f>IF($D1515="","",MANAGER_PLAN!B1515)</f>
        <v/>
      </c>
      <c r="B1515">
        <f>IF($D1515="","",MANAGER_PLAN!C1515)</f>
        <v/>
      </c>
      <c r="C1515">
        <f>IF(MANAGER_PLAN!E1515="","",MANAGER_PLAN!D1515)</f>
        <v/>
      </c>
      <c r="D1515">
        <f>IF(MANAGER_PLAN!E1515="","",MANAGER_PLAN!E1515)</f>
        <v/>
      </c>
      <c r="E1515">
        <f>IF($D1515="","",MANAGER_PLAN!G1515)</f>
        <v/>
      </c>
      <c r="F1515">
        <f>IF($D1515="","",TRIM(MANAGER_PLAN!H1515&amp;" "&amp;MANAGER_PLAN!I1515))</f>
        <v/>
      </c>
      <c r="G1515">
        <f>IF($D1515="","",MANAGER_PLAN!J1515)</f>
        <v/>
      </c>
      <c r="H1515">
        <f>IF($D1515="","",MANAGER_PLAN!K1515)</f>
        <v/>
      </c>
      <c r="I1515">
        <f>IF($D1515="","",TRIM(IF(MANAGER_PLAN!N1515&lt;&gt;"","LOS: "&amp;MANAGER_PLAN!N1515&amp;" ","")&amp;IF(MANAGER_PLAN!O1515&lt;&gt;"","LOT: "&amp;MANAGER_PLAN!O1515,"")))</f>
        <v/>
      </c>
      <c r="J1515">
        <f>IF($D1515="","",IFERROR(VLOOKUP($D1515,POS_MASTER!$A:$AK,37,FALSE),""))</f>
        <v/>
      </c>
    </row>
    <row r="1516">
      <c r="A1516">
        <f>IF($D1516="","",MANAGER_PLAN!B1516)</f>
        <v/>
      </c>
      <c r="B1516">
        <f>IF($D1516="","",MANAGER_PLAN!C1516)</f>
        <v/>
      </c>
      <c r="C1516">
        <f>IF(MANAGER_PLAN!E1516="","",MANAGER_PLAN!D1516)</f>
        <v/>
      </c>
      <c r="D1516">
        <f>IF(MANAGER_PLAN!E1516="","",MANAGER_PLAN!E1516)</f>
        <v/>
      </c>
      <c r="E1516">
        <f>IF($D1516="","",MANAGER_PLAN!G1516)</f>
        <v/>
      </c>
      <c r="F1516">
        <f>IF($D1516="","",TRIM(MANAGER_PLAN!H1516&amp;" "&amp;MANAGER_PLAN!I1516))</f>
        <v/>
      </c>
      <c r="G1516">
        <f>IF($D1516="","",MANAGER_PLAN!J1516)</f>
        <v/>
      </c>
      <c r="H1516">
        <f>IF($D1516="","",MANAGER_PLAN!K1516)</f>
        <v/>
      </c>
      <c r="I1516">
        <f>IF($D1516="","",TRIM(IF(MANAGER_PLAN!N1516&lt;&gt;"","LOS: "&amp;MANAGER_PLAN!N1516&amp;" ","")&amp;IF(MANAGER_PLAN!O1516&lt;&gt;"","LOT: "&amp;MANAGER_PLAN!O1516,"")))</f>
        <v/>
      </c>
      <c r="J1516">
        <f>IF($D1516="","",IFERROR(VLOOKUP($D1516,POS_MASTER!$A:$AK,37,FALSE),""))</f>
        <v/>
      </c>
    </row>
    <row r="1517">
      <c r="A1517">
        <f>IF($D1517="","",MANAGER_PLAN!B1517)</f>
        <v/>
      </c>
      <c r="B1517">
        <f>IF($D1517="","",MANAGER_PLAN!C1517)</f>
        <v/>
      </c>
      <c r="C1517">
        <f>IF(MANAGER_PLAN!E1517="","",MANAGER_PLAN!D1517)</f>
        <v/>
      </c>
      <c r="D1517">
        <f>IF(MANAGER_PLAN!E1517="","",MANAGER_PLAN!E1517)</f>
        <v/>
      </c>
      <c r="E1517">
        <f>IF($D1517="","",MANAGER_PLAN!G1517)</f>
        <v/>
      </c>
      <c r="F1517">
        <f>IF($D1517="","",TRIM(MANAGER_PLAN!H1517&amp;" "&amp;MANAGER_PLAN!I1517))</f>
        <v/>
      </c>
      <c r="G1517">
        <f>IF($D1517="","",MANAGER_PLAN!J1517)</f>
        <v/>
      </c>
      <c r="H1517">
        <f>IF($D1517="","",MANAGER_PLAN!K1517)</f>
        <v/>
      </c>
      <c r="I1517">
        <f>IF($D1517="","",TRIM(IF(MANAGER_PLAN!N1517&lt;&gt;"","LOS: "&amp;MANAGER_PLAN!N1517&amp;" ","")&amp;IF(MANAGER_PLAN!O1517&lt;&gt;"","LOT: "&amp;MANAGER_PLAN!O1517,"")))</f>
        <v/>
      </c>
      <c r="J1517">
        <f>IF($D1517="","",IFERROR(VLOOKUP($D1517,POS_MASTER!$A:$AK,37,FALSE),""))</f>
        <v/>
      </c>
    </row>
    <row r="1518">
      <c r="A1518">
        <f>IF($D1518="","",MANAGER_PLAN!B1518)</f>
        <v/>
      </c>
      <c r="B1518">
        <f>IF($D1518="","",MANAGER_PLAN!C1518)</f>
        <v/>
      </c>
      <c r="C1518">
        <f>IF(MANAGER_PLAN!E1518="","",MANAGER_PLAN!D1518)</f>
        <v/>
      </c>
      <c r="D1518">
        <f>IF(MANAGER_PLAN!E1518="","",MANAGER_PLAN!E1518)</f>
        <v/>
      </c>
      <c r="E1518">
        <f>IF($D1518="","",MANAGER_PLAN!G1518)</f>
        <v/>
      </c>
      <c r="F1518">
        <f>IF($D1518="","",TRIM(MANAGER_PLAN!H1518&amp;" "&amp;MANAGER_PLAN!I1518))</f>
        <v/>
      </c>
      <c r="G1518">
        <f>IF($D1518="","",MANAGER_PLAN!J1518)</f>
        <v/>
      </c>
      <c r="H1518">
        <f>IF($D1518="","",MANAGER_PLAN!K1518)</f>
        <v/>
      </c>
      <c r="I1518">
        <f>IF($D1518="","",TRIM(IF(MANAGER_PLAN!N1518&lt;&gt;"","LOS: "&amp;MANAGER_PLAN!N1518&amp;" ","")&amp;IF(MANAGER_PLAN!O1518&lt;&gt;"","LOT: "&amp;MANAGER_PLAN!O1518,"")))</f>
        <v/>
      </c>
      <c r="J1518">
        <f>IF($D1518="","",IFERROR(VLOOKUP($D1518,POS_MASTER!$A:$AK,37,FALSE),""))</f>
        <v/>
      </c>
    </row>
    <row r="1519">
      <c r="A1519">
        <f>IF($D1519="","",MANAGER_PLAN!B1519)</f>
        <v/>
      </c>
      <c r="B1519">
        <f>IF($D1519="","",MANAGER_PLAN!C1519)</f>
        <v/>
      </c>
      <c r="C1519">
        <f>IF(MANAGER_PLAN!E1519="","",MANAGER_PLAN!D1519)</f>
        <v/>
      </c>
      <c r="D1519">
        <f>IF(MANAGER_PLAN!E1519="","",MANAGER_PLAN!E1519)</f>
        <v/>
      </c>
      <c r="E1519">
        <f>IF($D1519="","",MANAGER_PLAN!G1519)</f>
        <v/>
      </c>
      <c r="F1519">
        <f>IF($D1519="","",TRIM(MANAGER_PLAN!H1519&amp;" "&amp;MANAGER_PLAN!I1519))</f>
        <v/>
      </c>
      <c r="G1519">
        <f>IF($D1519="","",MANAGER_PLAN!J1519)</f>
        <v/>
      </c>
      <c r="H1519">
        <f>IF($D1519="","",MANAGER_PLAN!K1519)</f>
        <v/>
      </c>
      <c r="I1519">
        <f>IF($D1519="","",TRIM(IF(MANAGER_PLAN!N1519&lt;&gt;"","LOS: "&amp;MANAGER_PLAN!N1519&amp;" ","")&amp;IF(MANAGER_PLAN!O1519&lt;&gt;"","LOT: "&amp;MANAGER_PLAN!O1519,"")))</f>
        <v/>
      </c>
      <c r="J1519">
        <f>IF($D1519="","",IFERROR(VLOOKUP($D1519,POS_MASTER!$A:$AK,37,FALSE),""))</f>
        <v/>
      </c>
    </row>
    <row r="1520">
      <c r="A1520">
        <f>IF($D1520="","",MANAGER_PLAN!B1520)</f>
        <v/>
      </c>
      <c r="B1520">
        <f>IF($D1520="","",MANAGER_PLAN!C1520)</f>
        <v/>
      </c>
      <c r="C1520">
        <f>IF(MANAGER_PLAN!E1520="","",MANAGER_PLAN!D1520)</f>
        <v/>
      </c>
      <c r="D1520">
        <f>IF(MANAGER_PLAN!E1520="","",MANAGER_PLAN!E1520)</f>
        <v/>
      </c>
      <c r="E1520">
        <f>IF($D1520="","",MANAGER_PLAN!G1520)</f>
        <v/>
      </c>
      <c r="F1520">
        <f>IF($D1520="","",TRIM(MANAGER_PLAN!H1520&amp;" "&amp;MANAGER_PLAN!I1520))</f>
        <v/>
      </c>
      <c r="G1520">
        <f>IF($D1520="","",MANAGER_PLAN!J1520)</f>
        <v/>
      </c>
      <c r="H1520">
        <f>IF($D1520="","",MANAGER_PLAN!K1520)</f>
        <v/>
      </c>
      <c r="I1520">
        <f>IF($D1520="","",TRIM(IF(MANAGER_PLAN!N1520&lt;&gt;"","LOS: "&amp;MANAGER_PLAN!N1520&amp;" ","")&amp;IF(MANAGER_PLAN!O1520&lt;&gt;"","LOT: "&amp;MANAGER_PLAN!O1520,"")))</f>
        <v/>
      </c>
      <c r="J1520">
        <f>IF($D1520="","",IFERROR(VLOOKUP($D1520,POS_MASTER!$A:$AK,37,FALSE),""))</f>
        <v/>
      </c>
    </row>
    <row r="1521">
      <c r="A1521">
        <f>IF($D1521="","",MANAGER_PLAN!B1521)</f>
        <v/>
      </c>
      <c r="B1521">
        <f>IF($D1521="","",MANAGER_PLAN!C1521)</f>
        <v/>
      </c>
      <c r="C1521">
        <f>IF(MANAGER_PLAN!E1521="","",MANAGER_PLAN!D1521)</f>
        <v/>
      </c>
      <c r="D1521">
        <f>IF(MANAGER_PLAN!E1521="","",MANAGER_PLAN!E1521)</f>
        <v/>
      </c>
      <c r="E1521">
        <f>IF($D1521="","",MANAGER_PLAN!G1521)</f>
        <v/>
      </c>
      <c r="F1521">
        <f>IF($D1521="","",TRIM(MANAGER_PLAN!H1521&amp;" "&amp;MANAGER_PLAN!I1521))</f>
        <v/>
      </c>
      <c r="G1521">
        <f>IF($D1521="","",MANAGER_PLAN!J1521)</f>
        <v/>
      </c>
      <c r="H1521">
        <f>IF($D1521="","",MANAGER_PLAN!K1521)</f>
        <v/>
      </c>
      <c r="I1521">
        <f>IF($D1521="","",TRIM(IF(MANAGER_PLAN!N1521&lt;&gt;"","LOS: "&amp;MANAGER_PLAN!N1521&amp;" ","")&amp;IF(MANAGER_PLAN!O1521&lt;&gt;"","LOT: "&amp;MANAGER_PLAN!O1521,"")))</f>
        <v/>
      </c>
      <c r="J1521">
        <f>IF($D1521="","",IFERROR(VLOOKUP($D1521,POS_MASTER!$A:$AK,37,FALSE),""))</f>
        <v/>
      </c>
    </row>
    <row r="1522">
      <c r="A1522">
        <f>IF($D1522="","",MANAGER_PLAN!B1522)</f>
        <v/>
      </c>
      <c r="B1522">
        <f>IF($D1522="","",MANAGER_PLAN!C1522)</f>
        <v/>
      </c>
      <c r="C1522">
        <f>IF(MANAGER_PLAN!E1522="","",MANAGER_PLAN!D1522)</f>
        <v/>
      </c>
      <c r="D1522">
        <f>IF(MANAGER_PLAN!E1522="","",MANAGER_PLAN!E1522)</f>
        <v/>
      </c>
      <c r="E1522">
        <f>IF($D1522="","",MANAGER_PLAN!G1522)</f>
        <v/>
      </c>
      <c r="F1522">
        <f>IF($D1522="","",TRIM(MANAGER_PLAN!H1522&amp;" "&amp;MANAGER_PLAN!I1522))</f>
        <v/>
      </c>
      <c r="G1522">
        <f>IF($D1522="","",MANAGER_PLAN!J1522)</f>
        <v/>
      </c>
      <c r="H1522">
        <f>IF($D1522="","",MANAGER_PLAN!K1522)</f>
        <v/>
      </c>
      <c r="I1522">
        <f>IF($D1522="","",TRIM(IF(MANAGER_PLAN!N1522&lt;&gt;"","LOS: "&amp;MANAGER_PLAN!N1522&amp;" ","")&amp;IF(MANAGER_PLAN!O1522&lt;&gt;"","LOT: "&amp;MANAGER_PLAN!O1522,"")))</f>
        <v/>
      </c>
      <c r="J1522">
        <f>IF($D1522="","",IFERROR(VLOOKUP($D1522,POS_MASTER!$A:$AK,37,FALSE),""))</f>
        <v/>
      </c>
    </row>
    <row r="1523">
      <c r="A1523">
        <f>IF($D1523="","",MANAGER_PLAN!B1523)</f>
        <v/>
      </c>
      <c r="B1523">
        <f>IF($D1523="","",MANAGER_PLAN!C1523)</f>
        <v/>
      </c>
      <c r="C1523">
        <f>IF(MANAGER_PLAN!E1523="","",MANAGER_PLAN!D1523)</f>
        <v/>
      </c>
      <c r="D1523">
        <f>IF(MANAGER_PLAN!E1523="","",MANAGER_PLAN!E1523)</f>
        <v/>
      </c>
      <c r="E1523">
        <f>IF($D1523="","",MANAGER_PLAN!G1523)</f>
        <v/>
      </c>
      <c r="F1523">
        <f>IF($D1523="","",TRIM(MANAGER_PLAN!H1523&amp;" "&amp;MANAGER_PLAN!I1523))</f>
        <v/>
      </c>
      <c r="G1523">
        <f>IF($D1523="","",MANAGER_PLAN!J1523)</f>
        <v/>
      </c>
      <c r="H1523">
        <f>IF($D1523="","",MANAGER_PLAN!K1523)</f>
        <v/>
      </c>
      <c r="I1523">
        <f>IF($D1523="","",TRIM(IF(MANAGER_PLAN!N1523&lt;&gt;"","LOS: "&amp;MANAGER_PLAN!N1523&amp;" ","")&amp;IF(MANAGER_PLAN!O1523&lt;&gt;"","LOT: "&amp;MANAGER_PLAN!O1523,"")))</f>
        <v/>
      </c>
      <c r="J1523">
        <f>IF($D1523="","",IFERROR(VLOOKUP($D1523,POS_MASTER!$A:$AK,37,FALSE),""))</f>
        <v/>
      </c>
    </row>
    <row r="1524">
      <c r="A1524">
        <f>IF($D1524="","",MANAGER_PLAN!B1524)</f>
        <v/>
      </c>
      <c r="B1524">
        <f>IF($D1524="","",MANAGER_PLAN!C1524)</f>
        <v/>
      </c>
      <c r="C1524">
        <f>IF(MANAGER_PLAN!E1524="","",MANAGER_PLAN!D1524)</f>
        <v/>
      </c>
      <c r="D1524">
        <f>IF(MANAGER_PLAN!E1524="","",MANAGER_PLAN!E1524)</f>
        <v/>
      </c>
      <c r="E1524">
        <f>IF($D1524="","",MANAGER_PLAN!G1524)</f>
        <v/>
      </c>
      <c r="F1524">
        <f>IF($D1524="","",TRIM(MANAGER_PLAN!H1524&amp;" "&amp;MANAGER_PLAN!I1524))</f>
        <v/>
      </c>
      <c r="G1524">
        <f>IF($D1524="","",MANAGER_PLAN!J1524)</f>
        <v/>
      </c>
      <c r="H1524">
        <f>IF($D1524="","",MANAGER_PLAN!K1524)</f>
        <v/>
      </c>
      <c r="I1524">
        <f>IF($D1524="","",TRIM(IF(MANAGER_PLAN!N1524&lt;&gt;"","LOS: "&amp;MANAGER_PLAN!N1524&amp;" ","")&amp;IF(MANAGER_PLAN!O1524&lt;&gt;"","LOT: "&amp;MANAGER_PLAN!O1524,"")))</f>
        <v/>
      </c>
      <c r="J1524">
        <f>IF($D1524="","",IFERROR(VLOOKUP($D1524,POS_MASTER!$A:$AK,37,FALSE),""))</f>
        <v/>
      </c>
    </row>
    <row r="1525">
      <c r="A1525">
        <f>IF($D1525="","",MANAGER_PLAN!B1525)</f>
        <v/>
      </c>
      <c r="B1525">
        <f>IF($D1525="","",MANAGER_PLAN!C1525)</f>
        <v/>
      </c>
      <c r="C1525">
        <f>IF(MANAGER_PLAN!E1525="","",MANAGER_PLAN!D1525)</f>
        <v/>
      </c>
      <c r="D1525">
        <f>IF(MANAGER_PLAN!E1525="","",MANAGER_PLAN!E1525)</f>
        <v/>
      </c>
      <c r="E1525">
        <f>IF($D1525="","",MANAGER_PLAN!G1525)</f>
        <v/>
      </c>
      <c r="F1525">
        <f>IF($D1525="","",TRIM(MANAGER_PLAN!H1525&amp;" "&amp;MANAGER_PLAN!I1525))</f>
        <v/>
      </c>
      <c r="G1525">
        <f>IF($D1525="","",MANAGER_PLAN!J1525)</f>
        <v/>
      </c>
      <c r="H1525">
        <f>IF($D1525="","",MANAGER_PLAN!K1525)</f>
        <v/>
      </c>
      <c r="I1525">
        <f>IF($D1525="","",TRIM(IF(MANAGER_PLAN!N1525&lt;&gt;"","LOS: "&amp;MANAGER_PLAN!N1525&amp;" ","")&amp;IF(MANAGER_PLAN!O1525&lt;&gt;"","LOT: "&amp;MANAGER_PLAN!O1525,"")))</f>
        <v/>
      </c>
      <c r="J1525">
        <f>IF($D1525="","",IFERROR(VLOOKUP($D1525,POS_MASTER!$A:$AK,37,FALSE),""))</f>
        <v/>
      </c>
    </row>
    <row r="1526">
      <c r="A1526">
        <f>IF($D1526="","",MANAGER_PLAN!B1526)</f>
        <v/>
      </c>
      <c r="B1526">
        <f>IF($D1526="","",MANAGER_PLAN!C1526)</f>
        <v/>
      </c>
      <c r="C1526">
        <f>IF(MANAGER_PLAN!E1526="","",MANAGER_PLAN!D1526)</f>
        <v/>
      </c>
      <c r="D1526">
        <f>IF(MANAGER_PLAN!E1526="","",MANAGER_PLAN!E1526)</f>
        <v/>
      </c>
      <c r="E1526">
        <f>IF($D1526="","",MANAGER_PLAN!G1526)</f>
        <v/>
      </c>
      <c r="F1526">
        <f>IF($D1526="","",TRIM(MANAGER_PLAN!H1526&amp;" "&amp;MANAGER_PLAN!I1526))</f>
        <v/>
      </c>
      <c r="G1526">
        <f>IF($D1526="","",MANAGER_PLAN!J1526)</f>
        <v/>
      </c>
      <c r="H1526">
        <f>IF($D1526="","",MANAGER_PLAN!K1526)</f>
        <v/>
      </c>
      <c r="I1526">
        <f>IF($D1526="","",TRIM(IF(MANAGER_PLAN!N1526&lt;&gt;"","LOS: "&amp;MANAGER_PLAN!N1526&amp;" ","")&amp;IF(MANAGER_PLAN!O1526&lt;&gt;"","LOT: "&amp;MANAGER_PLAN!O1526,"")))</f>
        <v/>
      </c>
      <c r="J1526">
        <f>IF($D1526="","",IFERROR(VLOOKUP($D1526,POS_MASTER!$A:$AK,37,FALSE),""))</f>
        <v/>
      </c>
    </row>
    <row r="1527">
      <c r="A1527">
        <f>IF($D1527="","",MANAGER_PLAN!B1527)</f>
        <v/>
      </c>
      <c r="B1527">
        <f>IF($D1527="","",MANAGER_PLAN!C1527)</f>
        <v/>
      </c>
      <c r="C1527">
        <f>IF(MANAGER_PLAN!E1527="","",MANAGER_PLAN!D1527)</f>
        <v/>
      </c>
      <c r="D1527">
        <f>IF(MANAGER_PLAN!E1527="","",MANAGER_PLAN!E1527)</f>
        <v/>
      </c>
      <c r="E1527">
        <f>IF($D1527="","",MANAGER_PLAN!G1527)</f>
        <v/>
      </c>
      <c r="F1527">
        <f>IF($D1527="","",TRIM(MANAGER_PLAN!H1527&amp;" "&amp;MANAGER_PLAN!I1527))</f>
        <v/>
      </c>
      <c r="G1527">
        <f>IF($D1527="","",MANAGER_PLAN!J1527)</f>
        <v/>
      </c>
      <c r="H1527">
        <f>IF($D1527="","",MANAGER_PLAN!K1527)</f>
        <v/>
      </c>
      <c r="I1527">
        <f>IF($D1527="","",TRIM(IF(MANAGER_PLAN!N1527&lt;&gt;"","LOS: "&amp;MANAGER_PLAN!N1527&amp;" ","")&amp;IF(MANAGER_PLAN!O1527&lt;&gt;"","LOT: "&amp;MANAGER_PLAN!O1527,"")))</f>
        <v/>
      </c>
      <c r="J1527">
        <f>IF($D1527="","",IFERROR(VLOOKUP($D1527,POS_MASTER!$A:$AK,37,FALSE),""))</f>
        <v/>
      </c>
    </row>
    <row r="1528">
      <c r="A1528">
        <f>IF($D1528="","",MANAGER_PLAN!B1528)</f>
        <v/>
      </c>
      <c r="B1528">
        <f>IF($D1528="","",MANAGER_PLAN!C1528)</f>
        <v/>
      </c>
      <c r="C1528">
        <f>IF(MANAGER_PLAN!E1528="","",MANAGER_PLAN!D1528)</f>
        <v/>
      </c>
      <c r="D1528">
        <f>IF(MANAGER_PLAN!E1528="","",MANAGER_PLAN!E1528)</f>
        <v/>
      </c>
      <c r="E1528">
        <f>IF($D1528="","",MANAGER_PLAN!G1528)</f>
        <v/>
      </c>
      <c r="F1528">
        <f>IF($D1528="","",TRIM(MANAGER_PLAN!H1528&amp;" "&amp;MANAGER_PLAN!I1528))</f>
        <v/>
      </c>
      <c r="G1528">
        <f>IF($D1528="","",MANAGER_PLAN!J1528)</f>
        <v/>
      </c>
      <c r="H1528">
        <f>IF($D1528="","",MANAGER_PLAN!K1528)</f>
        <v/>
      </c>
      <c r="I1528">
        <f>IF($D1528="","",TRIM(IF(MANAGER_PLAN!N1528&lt;&gt;"","LOS: "&amp;MANAGER_PLAN!N1528&amp;" ","")&amp;IF(MANAGER_PLAN!O1528&lt;&gt;"","LOT: "&amp;MANAGER_PLAN!O1528,"")))</f>
        <v/>
      </c>
      <c r="J1528">
        <f>IF($D1528="","",IFERROR(VLOOKUP($D1528,POS_MASTER!$A:$AK,37,FALSE),""))</f>
        <v/>
      </c>
    </row>
    <row r="1529">
      <c r="A1529">
        <f>IF($D1529="","",MANAGER_PLAN!B1529)</f>
        <v/>
      </c>
      <c r="B1529">
        <f>IF($D1529="","",MANAGER_PLAN!C1529)</f>
        <v/>
      </c>
      <c r="C1529">
        <f>IF(MANAGER_PLAN!E1529="","",MANAGER_PLAN!D1529)</f>
        <v/>
      </c>
      <c r="D1529">
        <f>IF(MANAGER_PLAN!E1529="","",MANAGER_PLAN!E1529)</f>
        <v/>
      </c>
      <c r="E1529">
        <f>IF($D1529="","",MANAGER_PLAN!G1529)</f>
        <v/>
      </c>
      <c r="F1529">
        <f>IF($D1529="","",TRIM(MANAGER_PLAN!H1529&amp;" "&amp;MANAGER_PLAN!I1529))</f>
        <v/>
      </c>
      <c r="G1529">
        <f>IF($D1529="","",MANAGER_PLAN!J1529)</f>
        <v/>
      </c>
      <c r="H1529">
        <f>IF($D1529="","",MANAGER_PLAN!K1529)</f>
        <v/>
      </c>
      <c r="I1529">
        <f>IF($D1529="","",TRIM(IF(MANAGER_PLAN!N1529&lt;&gt;"","LOS: "&amp;MANAGER_PLAN!N1529&amp;" ","")&amp;IF(MANAGER_PLAN!O1529&lt;&gt;"","LOT: "&amp;MANAGER_PLAN!O1529,"")))</f>
        <v/>
      </c>
      <c r="J1529">
        <f>IF($D1529="","",IFERROR(VLOOKUP($D1529,POS_MASTER!$A:$AK,37,FALSE),""))</f>
        <v/>
      </c>
    </row>
    <row r="1530">
      <c r="A1530">
        <f>IF($D1530="","",MANAGER_PLAN!B1530)</f>
        <v/>
      </c>
      <c r="B1530">
        <f>IF($D1530="","",MANAGER_PLAN!C1530)</f>
        <v/>
      </c>
      <c r="C1530">
        <f>IF(MANAGER_PLAN!E1530="","",MANAGER_PLAN!D1530)</f>
        <v/>
      </c>
      <c r="D1530">
        <f>IF(MANAGER_PLAN!E1530="","",MANAGER_PLAN!E1530)</f>
        <v/>
      </c>
      <c r="E1530">
        <f>IF($D1530="","",MANAGER_PLAN!G1530)</f>
        <v/>
      </c>
      <c r="F1530">
        <f>IF($D1530="","",TRIM(MANAGER_PLAN!H1530&amp;" "&amp;MANAGER_PLAN!I1530))</f>
        <v/>
      </c>
      <c r="G1530">
        <f>IF($D1530="","",MANAGER_PLAN!J1530)</f>
        <v/>
      </c>
      <c r="H1530">
        <f>IF($D1530="","",MANAGER_PLAN!K1530)</f>
        <v/>
      </c>
      <c r="I1530">
        <f>IF($D1530="","",TRIM(IF(MANAGER_PLAN!N1530&lt;&gt;"","LOS: "&amp;MANAGER_PLAN!N1530&amp;" ","")&amp;IF(MANAGER_PLAN!O1530&lt;&gt;"","LOT: "&amp;MANAGER_PLAN!O1530,"")))</f>
        <v/>
      </c>
      <c r="J1530">
        <f>IF($D1530="","",IFERROR(VLOOKUP($D1530,POS_MASTER!$A:$AK,37,FALSE),""))</f>
        <v/>
      </c>
    </row>
    <row r="1531">
      <c r="A1531">
        <f>IF($D1531="","",MANAGER_PLAN!B1531)</f>
        <v/>
      </c>
      <c r="B1531">
        <f>IF($D1531="","",MANAGER_PLAN!C1531)</f>
        <v/>
      </c>
      <c r="C1531">
        <f>IF(MANAGER_PLAN!E1531="","",MANAGER_PLAN!D1531)</f>
        <v/>
      </c>
      <c r="D1531">
        <f>IF(MANAGER_PLAN!E1531="","",MANAGER_PLAN!E1531)</f>
        <v/>
      </c>
      <c r="E1531">
        <f>IF($D1531="","",MANAGER_PLAN!G1531)</f>
        <v/>
      </c>
      <c r="F1531">
        <f>IF($D1531="","",TRIM(MANAGER_PLAN!H1531&amp;" "&amp;MANAGER_PLAN!I1531))</f>
        <v/>
      </c>
      <c r="G1531">
        <f>IF($D1531="","",MANAGER_PLAN!J1531)</f>
        <v/>
      </c>
      <c r="H1531">
        <f>IF($D1531="","",MANAGER_PLAN!K1531)</f>
        <v/>
      </c>
      <c r="I1531">
        <f>IF($D1531="","",TRIM(IF(MANAGER_PLAN!N1531&lt;&gt;"","LOS: "&amp;MANAGER_PLAN!N1531&amp;" ","")&amp;IF(MANAGER_PLAN!O1531&lt;&gt;"","LOT: "&amp;MANAGER_PLAN!O1531,"")))</f>
        <v/>
      </c>
      <c r="J1531">
        <f>IF($D1531="","",IFERROR(VLOOKUP($D1531,POS_MASTER!$A:$AK,37,FALSE),""))</f>
        <v/>
      </c>
    </row>
    <row r="1532">
      <c r="A1532">
        <f>IF($D1532="","",MANAGER_PLAN!B1532)</f>
        <v/>
      </c>
      <c r="B1532">
        <f>IF($D1532="","",MANAGER_PLAN!C1532)</f>
        <v/>
      </c>
      <c r="C1532">
        <f>IF(MANAGER_PLAN!E1532="","",MANAGER_PLAN!D1532)</f>
        <v/>
      </c>
      <c r="D1532">
        <f>IF(MANAGER_PLAN!E1532="","",MANAGER_PLAN!E1532)</f>
        <v/>
      </c>
      <c r="E1532">
        <f>IF($D1532="","",MANAGER_PLAN!G1532)</f>
        <v/>
      </c>
      <c r="F1532">
        <f>IF($D1532="","",TRIM(MANAGER_PLAN!H1532&amp;" "&amp;MANAGER_PLAN!I1532))</f>
        <v/>
      </c>
      <c r="G1532">
        <f>IF($D1532="","",MANAGER_PLAN!J1532)</f>
        <v/>
      </c>
      <c r="H1532">
        <f>IF($D1532="","",MANAGER_PLAN!K1532)</f>
        <v/>
      </c>
      <c r="I1532">
        <f>IF($D1532="","",TRIM(IF(MANAGER_PLAN!N1532&lt;&gt;"","LOS: "&amp;MANAGER_PLAN!N1532&amp;" ","")&amp;IF(MANAGER_PLAN!O1532&lt;&gt;"","LOT: "&amp;MANAGER_PLAN!O1532,"")))</f>
        <v/>
      </c>
      <c r="J1532">
        <f>IF($D1532="","",IFERROR(VLOOKUP($D1532,POS_MASTER!$A:$AK,37,FALSE),""))</f>
        <v/>
      </c>
    </row>
    <row r="1533">
      <c r="A1533">
        <f>IF($D1533="","",MANAGER_PLAN!B1533)</f>
        <v/>
      </c>
      <c r="B1533">
        <f>IF($D1533="","",MANAGER_PLAN!C1533)</f>
        <v/>
      </c>
      <c r="C1533">
        <f>IF(MANAGER_PLAN!E1533="","",MANAGER_PLAN!D1533)</f>
        <v/>
      </c>
      <c r="D1533">
        <f>IF(MANAGER_PLAN!E1533="","",MANAGER_PLAN!E1533)</f>
        <v/>
      </c>
      <c r="E1533">
        <f>IF($D1533="","",MANAGER_PLAN!G1533)</f>
        <v/>
      </c>
      <c r="F1533">
        <f>IF($D1533="","",TRIM(MANAGER_PLAN!H1533&amp;" "&amp;MANAGER_PLAN!I1533))</f>
        <v/>
      </c>
      <c r="G1533">
        <f>IF($D1533="","",MANAGER_PLAN!J1533)</f>
        <v/>
      </c>
      <c r="H1533">
        <f>IF($D1533="","",MANAGER_PLAN!K1533)</f>
        <v/>
      </c>
      <c r="I1533">
        <f>IF($D1533="","",TRIM(IF(MANAGER_PLAN!N1533&lt;&gt;"","LOS: "&amp;MANAGER_PLAN!N1533&amp;" ","")&amp;IF(MANAGER_PLAN!O1533&lt;&gt;"","LOT: "&amp;MANAGER_PLAN!O1533,"")))</f>
        <v/>
      </c>
      <c r="J1533">
        <f>IF($D1533="","",IFERROR(VLOOKUP($D1533,POS_MASTER!$A:$AK,37,FALSE),""))</f>
        <v/>
      </c>
    </row>
    <row r="1534">
      <c r="A1534">
        <f>IF($D1534="","",MANAGER_PLAN!B1534)</f>
        <v/>
      </c>
      <c r="B1534">
        <f>IF($D1534="","",MANAGER_PLAN!C1534)</f>
        <v/>
      </c>
      <c r="C1534">
        <f>IF(MANAGER_PLAN!E1534="","",MANAGER_PLAN!D1534)</f>
        <v/>
      </c>
      <c r="D1534">
        <f>IF(MANAGER_PLAN!E1534="","",MANAGER_PLAN!E1534)</f>
        <v/>
      </c>
      <c r="E1534">
        <f>IF($D1534="","",MANAGER_PLAN!G1534)</f>
        <v/>
      </c>
      <c r="F1534">
        <f>IF($D1534="","",TRIM(MANAGER_PLAN!H1534&amp;" "&amp;MANAGER_PLAN!I1534))</f>
        <v/>
      </c>
      <c r="G1534">
        <f>IF($D1534="","",MANAGER_PLAN!J1534)</f>
        <v/>
      </c>
      <c r="H1534">
        <f>IF($D1534="","",MANAGER_PLAN!K1534)</f>
        <v/>
      </c>
      <c r="I1534">
        <f>IF($D1534="","",TRIM(IF(MANAGER_PLAN!N1534&lt;&gt;"","LOS: "&amp;MANAGER_PLAN!N1534&amp;" ","")&amp;IF(MANAGER_PLAN!O1534&lt;&gt;"","LOT: "&amp;MANAGER_PLAN!O1534,"")))</f>
        <v/>
      </c>
      <c r="J1534">
        <f>IF($D1534="","",IFERROR(VLOOKUP($D1534,POS_MASTER!$A:$AK,37,FALSE),""))</f>
        <v/>
      </c>
    </row>
    <row r="1535">
      <c r="A1535">
        <f>IF($D1535="","",MANAGER_PLAN!B1535)</f>
        <v/>
      </c>
      <c r="B1535">
        <f>IF($D1535="","",MANAGER_PLAN!C1535)</f>
        <v/>
      </c>
      <c r="C1535">
        <f>IF(MANAGER_PLAN!E1535="","",MANAGER_PLAN!D1535)</f>
        <v/>
      </c>
      <c r="D1535">
        <f>IF(MANAGER_PLAN!E1535="","",MANAGER_PLAN!E1535)</f>
        <v/>
      </c>
      <c r="E1535">
        <f>IF($D1535="","",MANAGER_PLAN!G1535)</f>
        <v/>
      </c>
      <c r="F1535">
        <f>IF($D1535="","",TRIM(MANAGER_PLAN!H1535&amp;" "&amp;MANAGER_PLAN!I1535))</f>
        <v/>
      </c>
      <c r="G1535">
        <f>IF($D1535="","",MANAGER_PLAN!J1535)</f>
        <v/>
      </c>
      <c r="H1535">
        <f>IF($D1535="","",MANAGER_PLAN!K1535)</f>
        <v/>
      </c>
      <c r="I1535">
        <f>IF($D1535="","",TRIM(IF(MANAGER_PLAN!N1535&lt;&gt;"","LOS: "&amp;MANAGER_PLAN!N1535&amp;" ","")&amp;IF(MANAGER_PLAN!O1535&lt;&gt;"","LOT: "&amp;MANAGER_PLAN!O1535,"")))</f>
        <v/>
      </c>
      <c r="J1535">
        <f>IF($D1535="","",IFERROR(VLOOKUP($D1535,POS_MASTER!$A:$AK,37,FALSE),""))</f>
        <v/>
      </c>
    </row>
    <row r="1536">
      <c r="A1536">
        <f>IF($D1536="","",MANAGER_PLAN!B1536)</f>
        <v/>
      </c>
      <c r="B1536">
        <f>IF($D1536="","",MANAGER_PLAN!C1536)</f>
        <v/>
      </c>
      <c r="C1536">
        <f>IF(MANAGER_PLAN!E1536="","",MANAGER_PLAN!D1536)</f>
        <v/>
      </c>
      <c r="D1536">
        <f>IF(MANAGER_PLAN!E1536="","",MANAGER_PLAN!E1536)</f>
        <v/>
      </c>
      <c r="E1536">
        <f>IF($D1536="","",MANAGER_PLAN!G1536)</f>
        <v/>
      </c>
      <c r="F1536">
        <f>IF($D1536="","",TRIM(MANAGER_PLAN!H1536&amp;" "&amp;MANAGER_PLAN!I1536))</f>
        <v/>
      </c>
      <c r="G1536">
        <f>IF($D1536="","",MANAGER_PLAN!J1536)</f>
        <v/>
      </c>
      <c r="H1536">
        <f>IF($D1536="","",MANAGER_PLAN!K1536)</f>
        <v/>
      </c>
      <c r="I1536">
        <f>IF($D1536="","",TRIM(IF(MANAGER_PLAN!N1536&lt;&gt;"","LOS: "&amp;MANAGER_PLAN!N1536&amp;" ","")&amp;IF(MANAGER_PLAN!O1536&lt;&gt;"","LOT: "&amp;MANAGER_PLAN!O1536,"")))</f>
        <v/>
      </c>
      <c r="J1536">
        <f>IF($D1536="","",IFERROR(VLOOKUP($D1536,POS_MASTER!$A:$AK,37,FALSE),""))</f>
        <v/>
      </c>
    </row>
    <row r="1537">
      <c r="A1537">
        <f>IF($D1537="","",MANAGER_PLAN!B1537)</f>
        <v/>
      </c>
      <c r="B1537">
        <f>IF($D1537="","",MANAGER_PLAN!C1537)</f>
        <v/>
      </c>
      <c r="C1537">
        <f>IF(MANAGER_PLAN!E1537="","",MANAGER_PLAN!D1537)</f>
        <v/>
      </c>
      <c r="D1537">
        <f>IF(MANAGER_PLAN!E1537="","",MANAGER_PLAN!E1537)</f>
        <v/>
      </c>
      <c r="E1537">
        <f>IF($D1537="","",MANAGER_PLAN!G1537)</f>
        <v/>
      </c>
      <c r="F1537">
        <f>IF($D1537="","",TRIM(MANAGER_PLAN!H1537&amp;" "&amp;MANAGER_PLAN!I1537))</f>
        <v/>
      </c>
      <c r="G1537">
        <f>IF($D1537="","",MANAGER_PLAN!J1537)</f>
        <v/>
      </c>
      <c r="H1537">
        <f>IF($D1537="","",MANAGER_PLAN!K1537)</f>
        <v/>
      </c>
      <c r="I1537">
        <f>IF($D1537="","",TRIM(IF(MANAGER_PLAN!N1537&lt;&gt;"","LOS: "&amp;MANAGER_PLAN!N1537&amp;" ","")&amp;IF(MANAGER_PLAN!O1537&lt;&gt;"","LOT: "&amp;MANAGER_PLAN!O1537,"")))</f>
        <v/>
      </c>
      <c r="J1537">
        <f>IF($D1537="","",IFERROR(VLOOKUP($D1537,POS_MASTER!$A:$AK,37,FALSE),""))</f>
        <v/>
      </c>
    </row>
    <row r="1538">
      <c r="A1538">
        <f>IF($D1538="","",MANAGER_PLAN!B1538)</f>
        <v/>
      </c>
      <c r="B1538">
        <f>IF($D1538="","",MANAGER_PLAN!C1538)</f>
        <v/>
      </c>
      <c r="C1538">
        <f>IF(MANAGER_PLAN!E1538="","",MANAGER_PLAN!D1538)</f>
        <v/>
      </c>
      <c r="D1538">
        <f>IF(MANAGER_PLAN!E1538="","",MANAGER_PLAN!E1538)</f>
        <v/>
      </c>
      <c r="E1538">
        <f>IF($D1538="","",MANAGER_PLAN!G1538)</f>
        <v/>
      </c>
      <c r="F1538">
        <f>IF($D1538="","",TRIM(MANAGER_PLAN!H1538&amp;" "&amp;MANAGER_PLAN!I1538))</f>
        <v/>
      </c>
      <c r="G1538">
        <f>IF($D1538="","",MANAGER_PLAN!J1538)</f>
        <v/>
      </c>
      <c r="H1538">
        <f>IF($D1538="","",MANAGER_PLAN!K1538)</f>
        <v/>
      </c>
      <c r="I1538">
        <f>IF($D1538="","",TRIM(IF(MANAGER_PLAN!N1538&lt;&gt;"","LOS: "&amp;MANAGER_PLAN!N1538&amp;" ","")&amp;IF(MANAGER_PLAN!O1538&lt;&gt;"","LOT: "&amp;MANAGER_PLAN!O1538,"")))</f>
        <v/>
      </c>
      <c r="J1538">
        <f>IF($D1538="","",IFERROR(VLOOKUP($D1538,POS_MASTER!$A:$AK,37,FALSE),""))</f>
        <v/>
      </c>
    </row>
    <row r="1539">
      <c r="A1539">
        <f>IF($D1539="","",MANAGER_PLAN!B1539)</f>
        <v/>
      </c>
      <c r="B1539">
        <f>IF($D1539="","",MANAGER_PLAN!C1539)</f>
        <v/>
      </c>
      <c r="C1539">
        <f>IF(MANAGER_PLAN!E1539="","",MANAGER_PLAN!D1539)</f>
        <v/>
      </c>
      <c r="D1539">
        <f>IF(MANAGER_PLAN!E1539="","",MANAGER_PLAN!E1539)</f>
        <v/>
      </c>
      <c r="E1539">
        <f>IF($D1539="","",MANAGER_PLAN!G1539)</f>
        <v/>
      </c>
      <c r="F1539">
        <f>IF($D1539="","",TRIM(MANAGER_PLAN!H1539&amp;" "&amp;MANAGER_PLAN!I1539))</f>
        <v/>
      </c>
      <c r="G1539">
        <f>IF($D1539="","",MANAGER_PLAN!J1539)</f>
        <v/>
      </c>
      <c r="H1539">
        <f>IF($D1539="","",MANAGER_PLAN!K1539)</f>
        <v/>
      </c>
      <c r="I1539">
        <f>IF($D1539="","",TRIM(IF(MANAGER_PLAN!N1539&lt;&gt;"","LOS: "&amp;MANAGER_PLAN!N1539&amp;" ","")&amp;IF(MANAGER_PLAN!O1539&lt;&gt;"","LOT: "&amp;MANAGER_PLAN!O1539,"")))</f>
        <v/>
      </c>
      <c r="J1539">
        <f>IF($D1539="","",IFERROR(VLOOKUP($D1539,POS_MASTER!$A:$AK,37,FALSE),""))</f>
        <v/>
      </c>
    </row>
    <row r="1540">
      <c r="A1540">
        <f>IF($D1540="","",MANAGER_PLAN!B1540)</f>
        <v/>
      </c>
      <c r="B1540">
        <f>IF($D1540="","",MANAGER_PLAN!C1540)</f>
        <v/>
      </c>
      <c r="C1540">
        <f>IF(MANAGER_PLAN!E1540="","",MANAGER_PLAN!D1540)</f>
        <v/>
      </c>
      <c r="D1540">
        <f>IF(MANAGER_PLAN!E1540="","",MANAGER_PLAN!E1540)</f>
        <v/>
      </c>
      <c r="E1540">
        <f>IF($D1540="","",MANAGER_PLAN!G1540)</f>
        <v/>
      </c>
      <c r="F1540">
        <f>IF($D1540="","",TRIM(MANAGER_PLAN!H1540&amp;" "&amp;MANAGER_PLAN!I1540))</f>
        <v/>
      </c>
      <c r="G1540">
        <f>IF($D1540="","",MANAGER_PLAN!J1540)</f>
        <v/>
      </c>
      <c r="H1540">
        <f>IF($D1540="","",MANAGER_PLAN!K1540)</f>
        <v/>
      </c>
      <c r="I1540">
        <f>IF($D1540="","",TRIM(IF(MANAGER_PLAN!N1540&lt;&gt;"","LOS: "&amp;MANAGER_PLAN!N1540&amp;" ","")&amp;IF(MANAGER_PLAN!O1540&lt;&gt;"","LOT: "&amp;MANAGER_PLAN!O1540,"")))</f>
        <v/>
      </c>
      <c r="J1540">
        <f>IF($D1540="","",IFERROR(VLOOKUP($D1540,POS_MASTER!$A:$AK,37,FALSE),""))</f>
        <v/>
      </c>
    </row>
    <row r="1541">
      <c r="A1541">
        <f>IF($D1541="","",MANAGER_PLAN!B1541)</f>
        <v/>
      </c>
      <c r="B1541">
        <f>IF($D1541="","",MANAGER_PLAN!C1541)</f>
        <v/>
      </c>
      <c r="C1541">
        <f>IF(MANAGER_PLAN!E1541="","",MANAGER_PLAN!D1541)</f>
        <v/>
      </c>
      <c r="D1541">
        <f>IF(MANAGER_PLAN!E1541="","",MANAGER_PLAN!E1541)</f>
        <v/>
      </c>
      <c r="E1541">
        <f>IF($D1541="","",MANAGER_PLAN!G1541)</f>
        <v/>
      </c>
      <c r="F1541">
        <f>IF($D1541="","",TRIM(MANAGER_PLAN!H1541&amp;" "&amp;MANAGER_PLAN!I1541))</f>
        <v/>
      </c>
      <c r="G1541">
        <f>IF($D1541="","",MANAGER_PLAN!J1541)</f>
        <v/>
      </c>
      <c r="H1541">
        <f>IF($D1541="","",MANAGER_PLAN!K1541)</f>
        <v/>
      </c>
      <c r="I1541">
        <f>IF($D1541="","",TRIM(IF(MANAGER_PLAN!N1541&lt;&gt;"","LOS: "&amp;MANAGER_PLAN!N1541&amp;" ","")&amp;IF(MANAGER_PLAN!O1541&lt;&gt;"","LOT: "&amp;MANAGER_PLAN!O1541,"")))</f>
        <v/>
      </c>
      <c r="J1541">
        <f>IF($D1541="","",IFERROR(VLOOKUP($D1541,POS_MASTER!$A:$AK,37,FALSE),""))</f>
        <v/>
      </c>
    </row>
    <row r="1542">
      <c r="A1542">
        <f>IF($D1542="","",MANAGER_PLAN!B1542)</f>
        <v/>
      </c>
      <c r="B1542">
        <f>IF($D1542="","",MANAGER_PLAN!C1542)</f>
        <v/>
      </c>
      <c r="C1542">
        <f>IF(MANAGER_PLAN!E1542="","",MANAGER_PLAN!D1542)</f>
        <v/>
      </c>
      <c r="D1542">
        <f>IF(MANAGER_PLAN!E1542="","",MANAGER_PLAN!E1542)</f>
        <v/>
      </c>
      <c r="E1542">
        <f>IF($D1542="","",MANAGER_PLAN!G1542)</f>
        <v/>
      </c>
      <c r="F1542">
        <f>IF($D1542="","",TRIM(MANAGER_PLAN!H1542&amp;" "&amp;MANAGER_PLAN!I1542))</f>
        <v/>
      </c>
      <c r="G1542">
        <f>IF($D1542="","",MANAGER_PLAN!J1542)</f>
        <v/>
      </c>
      <c r="H1542">
        <f>IF($D1542="","",MANAGER_PLAN!K1542)</f>
        <v/>
      </c>
      <c r="I1542">
        <f>IF($D1542="","",TRIM(IF(MANAGER_PLAN!N1542&lt;&gt;"","LOS: "&amp;MANAGER_PLAN!N1542&amp;" ","")&amp;IF(MANAGER_PLAN!O1542&lt;&gt;"","LOT: "&amp;MANAGER_PLAN!O1542,"")))</f>
        <v/>
      </c>
      <c r="J1542">
        <f>IF($D1542="","",IFERROR(VLOOKUP($D1542,POS_MASTER!$A:$AK,37,FALSE),""))</f>
        <v/>
      </c>
    </row>
    <row r="1543">
      <c r="A1543">
        <f>IF($D1543="","",MANAGER_PLAN!B1543)</f>
        <v/>
      </c>
      <c r="B1543">
        <f>IF($D1543="","",MANAGER_PLAN!C1543)</f>
        <v/>
      </c>
      <c r="C1543">
        <f>IF(MANAGER_PLAN!E1543="","",MANAGER_PLAN!D1543)</f>
        <v/>
      </c>
      <c r="D1543">
        <f>IF(MANAGER_PLAN!E1543="","",MANAGER_PLAN!E1543)</f>
        <v/>
      </c>
      <c r="E1543">
        <f>IF($D1543="","",MANAGER_PLAN!G1543)</f>
        <v/>
      </c>
      <c r="F1543">
        <f>IF($D1543="","",TRIM(MANAGER_PLAN!H1543&amp;" "&amp;MANAGER_PLAN!I1543))</f>
        <v/>
      </c>
      <c r="G1543">
        <f>IF($D1543="","",MANAGER_PLAN!J1543)</f>
        <v/>
      </c>
      <c r="H1543">
        <f>IF($D1543="","",MANAGER_PLAN!K1543)</f>
        <v/>
      </c>
      <c r="I1543">
        <f>IF($D1543="","",TRIM(IF(MANAGER_PLAN!N1543&lt;&gt;"","LOS: "&amp;MANAGER_PLAN!N1543&amp;" ","")&amp;IF(MANAGER_PLAN!O1543&lt;&gt;"","LOT: "&amp;MANAGER_PLAN!O1543,"")))</f>
        <v/>
      </c>
      <c r="J1543">
        <f>IF($D1543="","",IFERROR(VLOOKUP($D1543,POS_MASTER!$A:$AK,37,FALSE),""))</f>
        <v/>
      </c>
    </row>
    <row r="1544">
      <c r="A1544">
        <f>IF($D1544="","",MANAGER_PLAN!B1544)</f>
        <v/>
      </c>
      <c r="B1544">
        <f>IF($D1544="","",MANAGER_PLAN!C1544)</f>
        <v/>
      </c>
      <c r="C1544">
        <f>IF(MANAGER_PLAN!E1544="","",MANAGER_PLAN!D1544)</f>
        <v/>
      </c>
      <c r="D1544">
        <f>IF(MANAGER_PLAN!E1544="","",MANAGER_PLAN!E1544)</f>
        <v/>
      </c>
      <c r="E1544">
        <f>IF($D1544="","",MANAGER_PLAN!G1544)</f>
        <v/>
      </c>
      <c r="F1544">
        <f>IF($D1544="","",TRIM(MANAGER_PLAN!H1544&amp;" "&amp;MANAGER_PLAN!I1544))</f>
        <v/>
      </c>
      <c r="G1544">
        <f>IF($D1544="","",MANAGER_PLAN!J1544)</f>
        <v/>
      </c>
      <c r="H1544">
        <f>IF($D1544="","",MANAGER_PLAN!K1544)</f>
        <v/>
      </c>
      <c r="I1544">
        <f>IF($D1544="","",TRIM(IF(MANAGER_PLAN!N1544&lt;&gt;"","LOS: "&amp;MANAGER_PLAN!N1544&amp;" ","")&amp;IF(MANAGER_PLAN!O1544&lt;&gt;"","LOT: "&amp;MANAGER_PLAN!O1544,"")))</f>
        <v/>
      </c>
      <c r="J1544">
        <f>IF($D1544="","",IFERROR(VLOOKUP($D1544,POS_MASTER!$A:$AK,37,FALSE),""))</f>
        <v/>
      </c>
    </row>
    <row r="1545">
      <c r="A1545">
        <f>IF($D1545="","",MANAGER_PLAN!B1545)</f>
        <v/>
      </c>
      <c r="B1545">
        <f>IF($D1545="","",MANAGER_PLAN!C1545)</f>
        <v/>
      </c>
      <c r="C1545">
        <f>IF(MANAGER_PLAN!E1545="","",MANAGER_PLAN!D1545)</f>
        <v/>
      </c>
      <c r="D1545">
        <f>IF(MANAGER_PLAN!E1545="","",MANAGER_PLAN!E1545)</f>
        <v/>
      </c>
      <c r="E1545">
        <f>IF($D1545="","",MANAGER_PLAN!G1545)</f>
        <v/>
      </c>
      <c r="F1545">
        <f>IF($D1545="","",TRIM(MANAGER_PLAN!H1545&amp;" "&amp;MANAGER_PLAN!I1545))</f>
        <v/>
      </c>
      <c r="G1545">
        <f>IF($D1545="","",MANAGER_PLAN!J1545)</f>
        <v/>
      </c>
      <c r="H1545">
        <f>IF($D1545="","",MANAGER_PLAN!K1545)</f>
        <v/>
      </c>
      <c r="I1545">
        <f>IF($D1545="","",TRIM(IF(MANAGER_PLAN!N1545&lt;&gt;"","LOS: "&amp;MANAGER_PLAN!N1545&amp;" ","")&amp;IF(MANAGER_PLAN!O1545&lt;&gt;"","LOT: "&amp;MANAGER_PLAN!O1545,"")))</f>
        <v/>
      </c>
      <c r="J1545">
        <f>IF($D1545="","",IFERROR(VLOOKUP($D1545,POS_MASTER!$A:$AK,37,FALSE),""))</f>
        <v/>
      </c>
    </row>
    <row r="1546">
      <c r="A1546">
        <f>IF($D1546="","",MANAGER_PLAN!B1546)</f>
        <v/>
      </c>
      <c r="B1546">
        <f>IF($D1546="","",MANAGER_PLAN!C1546)</f>
        <v/>
      </c>
      <c r="C1546">
        <f>IF(MANAGER_PLAN!E1546="","",MANAGER_PLAN!D1546)</f>
        <v/>
      </c>
      <c r="D1546">
        <f>IF(MANAGER_PLAN!E1546="","",MANAGER_PLAN!E1546)</f>
        <v/>
      </c>
      <c r="E1546">
        <f>IF($D1546="","",MANAGER_PLAN!G1546)</f>
        <v/>
      </c>
      <c r="F1546">
        <f>IF($D1546="","",TRIM(MANAGER_PLAN!H1546&amp;" "&amp;MANAGER_PLAN!I1546))</f>
        <v/>
      </c>
      <c r="G1546">
        <f>IF($D1546="","",MANAGER_PLAN!J1546)</f>
        <v/>
      </c>
      <c r="H1546">
        <f>IF($D1546="","",MANAGER_PLAN!K1546)</f>
        <v/>
      </c>
      <c r="I1546">
        <f>IF($D1546="","",TRIM(IF(MANAGER_PLAN!N1546&lt;&gt;"","LOS: "&amp;MANAGER_PLAN!N1546&amp;" ","")&amp;IF(MANAGER_PLAN!O1546&lt;&gt;"","LOT: "&amp;MANAGER_PLAN!O1546,"")))</f>
        <v/>
      </c>
      <c r="J1546">
        <f>IF($D1546="","",IFERROR(VLOOKUP($D1546,POS_MASTER!$A:$AK,37,FALSE),""))</f>
        <v/>
      </c>
    </row>
    <row r="1547">
      <c r="A1547">
        <f>IF($D1547="","",MANAGER_PLAN!B1547)</f>
        <v/>
      </c>
      <c r="B1547">
        <f>IF($D1547="","",MANAGER_PLAN!C1547)</f>
        <v/>
      </c>
      <c r="C1547">
        <f>IF(MANAGER_PLAN!E1547="","",MANAGER_PLAN!D1547)</f>
        <v/>
      </c>
      <c r="D1547">
        <f>IF(MANAGER_PLAN!E1547="","",MANAGER_PLAN!E1547)</f>
        <v/>
      </c>
      <c r="E1547">
        <f>IF($D1547="","",MANAGER_PLAN!G1547)</f>
        <v/>
      </c>
      <c r="F1547">
        <f>IF($D1547="","",TRIM(MANAGER_PLAN!H1547&amp;" "&amp;MANAGER_PLAN!I1547))</f>
        <v/>
      </c>
      <c r="G1547">
        <f>IF($D1547="","",MANAGER_PLAN!J1547)</f>
        <v/>
      </c>
      <c r="H1547">
        <f>IF($D1547="","",MANAGER_PLAN!K1547)</f>
        <v/>
      </c>
      <c r="I1547">
        <f>IF($D1547="","",TRIM(IF(MANAGER_PLAN!N1547&lt;&gt;"","LOS: "&amp;MANAGER_PLAN!N1547&amp;" ","")&amp;IF(MANAGER_PLAN!O1547&lt;&gt;"","LOT: "&amp;MANAGER_PLAN!O1547,"")))</f>
        <v/>
      </c>
      <c r="J1547">
        <f>IF($D1547="","",IFERROR(VLOOKUP($D1547,POS_MASTER!$A:$AK,37,FALSE),""))</f>
        <v/>
      </c>
    </row>
    <row r="1548">
      <c r="A1548">
        <f>IF($D1548="","",MANAGER_PLAN!B1548)</f>
        <v/>
      </c>
      <c r="B1548">
        <f>IF($D1548="","",MANAGER_PLAN!C1548)</f>
        <v/>
      </c>
      <c r="C1548">
        <f>IF(MANAGER_PLAN!E1548="","",MANAGER_PLAN!D1548)</f>
        <v/>
      </c>
      <c r="D1548">
        <f>IF(MANAGER_PLAN!E1548="","",MANAGER_PLAN!E1548)</f>
        <v/>
      </c>
      <c r="E1548">
        <f>IF($D1548="","",MANAGER_PLAN!G1548)</f>
        <v/>
      </c>
      <c r="F1548">
        <f>IF($D1548="","",TRIM(MANAGER_PLAN!H1548&amp;" "&amp;MANAGER_PLAN!I1548))</f>
        <v/>
      </c>
      <c r="G1548">
        <f>IF($D1548="","",MANAGER_PLAN!J1548)</f>
        <v/>
      </c>
      <c r="H1548">
        <f>IF($D1548="","",MANAGER_PLAN!K1548)</f>
        <v/>
      </c>
      <c r="I1548">
        <f>IF($D1548="","",TRIM(IF(MANAGER_PLAN!N1548&lt;&gt;"","LOS: "&amp;MANAGER_PLAN!N1548&amp;" ","")&amp;IF(MANAGER_PLAN!O1548&lt;&gt;"","LOT: "&amp;MANAGER_PLAN!O1548,"")))</f>
        <v/>
      </c>
      <c r="J1548">
        <f>IF($D1548="","",IFERROR(VLOOKUP($D1548,POS_MASTER!$A:$AK,37,FALSE),""))</f>
        <v/>
      </c>
    </row>
    <row r="1549">
      <c r="A1549">
        <f>IF($D1549="","",MANAGER_PLAN!B1549)</f>
        <v/>
      </c>
      <c r="B1549">
        <f>IF($D1549="","",MANAGER_PLAN!C1549)</f>
        <v/>
      </c>
      <c r="C1549">
        <f>IF(MANAGER_PLAN!E1549="","",MANAGER_PLAN!D1549)</f>
        <v/>
      </c>
      <c r="D1549">
        <f>IF(MANAGER_PLAN!E1549="","",MANAGER_PLAN!E1549)</f>
        <v/>
      </c>
      <c r="E1549">
        <f>IF($D1549="","",MANAGER_PLAN!G1549)</f>
        <v/>
      </c>
      <c r="F1549">
        <f>IF($D1549="","",TRIM(MANAGER_PLAN!H1549&amp;" "&amp;MANAGER_PLAN!I1549))</f>
        <v/>
      </c>
      <c r="G1549">
        <f>IF($D1549="","",MANAGER_PLAN!J1549)</f>
        <v/>
      </c>
      <c r="H1549">
        <f>IF($D1549="","",MANAGER_PLAN!K1549)</f>
        <v/>
      </c>
      <c r="I1549">
        <f>IF($D1549="","",TRIM(IF(MANAGER_PLAN!N1549&lt;&gt;"","LOS: "&amp;MANAGER_PLAN!N1549&amp;" ","")&amp;IF(MANAGER_PLAN!O1549&lt;&gt;"","LOT: "&amp;MANAGER_PLAN!O1549,"")))</f>
        <v/>
      </c>
      <c r="J1549">
        <f>IF($D1549="","",IFERROR(VLOOKUP($D1549,POS_MASTER!$A:$AK,37,FALSE),""))</f>
        <v/>
      </c>
    </row>
    <row r="1550">
      <c r="A1550">
        <f>IF($D1550="","",MANAGER_PLAN!B1550)</f>
        <v/>
      </c>
      <c r="B1550">
        <f>IF($D1550="","",MANAGER_PLAN!C1550)</f>
        <v/>
      </c>
      <c r="C1550">
        <f>IF(MANAGER_PLAN!E1550="","",MANAGER_PLAN!D1550)</f>
        <v/>
      </c>
      <c r="D1550">
        <f>IF(MANAGER_PLAN!E1550="","",MANAGER_PLAN!E1550)</f>
        <v/>
      </c>
      <c r="E1550">
        <f>IF($D1550="","",MANAGER_PLAN!G1550)</f>
        <v/>
      </c>
      <c r="F1550">
        <f>IF($D1550="","",TRIM(MANAGER_PLAN!H1550&amp;" "&amp;MANAGER_PLAN!I1550))</f>
        <v/>
      </c>
      <c r="G1550">
        <f>IF($D1550="","",MANAGER_PLAN!J1550)</f>
        <v/>
      </c>
      <c r="H1550">
        <f>IF($D1550="","",MANAGER_PLAN!K1550)</f>
        <v/>
      </c>
      <c r="I1550">
        <f>IF($D1550="","",TRIM(IF(MANAGER_PLAN!N1550&lt;&gt;"","LOS: "&amp;MANAGER_PLAN!N1550&amp;" ","")&amp;IF(MANAGER_PLAN!O1550&lt;&gt;"","LOT: "&amp;MANAGER_PLAN!O1550,"")))</f>
        <v/>
      </c>
      <c r="J1550">
        <f>IF($D1550="","",IFERROR(VLOOKUP($D1550,POS_MASTER!$A:$AK,37,FALSE),""))</f>
        <v/>
      </c>
    </row>
    <row r="1551">
      <c r="A1551">
        <f>IF($D1551="","",MANAGER_PLAN!B1551)</f>
        <v/>
      </c>
      <c r="B1551">
        <f>IF($D1551="","",MANAGER_PLAN!C1551)</f>
        <v/>
      </c>
      <c r="C1551">
        <f>IF(MANAGER_PLAN!E1551="","",MANAGER_PLAN!D1551)</f>
        <v/>
      </c>
      <c r="D1551">
        <f>IF(MANAGER_PLAN!E1551="","",MANAGER_PLAN!E1551)</f>
        <v/>
      </c>
      <c r="E1551">
        <f>IF($D1551="","",MANAGER_PLAN!G1551)</f>
        <v/>
      </c>
      <c r="F1551">
        <f>IF($D1551="","",TRIM(MANAGER_PLAN!H1551&amp;" "&amp;MANAGER_PLAN!I1551))</f>
        <v/>
      </c>
      <c r="G1551">
        <f>IF($D1551="","",MANAGER_PLAN!J1551)</f>
        <v/>
      </c>
      <c r="H1551">
        <f>IF($D1551="","",MANAGER_PLAN!K1551)</f>
        <v/>
      </c>
      <c r="I1551">
        <f>IF($D1551="","",TRIM(IF(MANAGER_PLAN!N1551&lt;&gt;"","LOS: "&amp;MANAGER_PLAN!N1551&amp;" ","")&amp;IF(MANAGER_PLAN!O1551&lt;&gt;"","LOT: "&amp;MANAGER_PLAN!O1551,"")))</f>
        <v/>
      </c>
      <c r="J1551">
        <f>IF($D1551="","",IFERROR(VLOOKUP($D1551,POS_MASTER!$A:$AK,37,FALSE),""))</f>
        <v/>
      </c>
    </row>
    <row r="1552">
      <c r="A1552">
        <f>IF($D1552="","",MANAGER_PLAN!B1552)</f>
        <v/>
      </c>
      <c r="B1552">
        <f>IF($D1552="","",MANAGER_PLAN!C1552)</f>
        <v/>
      </c>
      <c r="C1552">
        <f>IF(MANAGER_PLAN!E1552="","",MANAGER_PLAN!D1552)</f>
        <v/>
      </c>
      <c r="D1552">
        <f>IF(MANAGER_PLAN!E1552="","",MANAGER_PLAN!E1552)</f>
        <v/>
      </c>
      <c r="E1552">
        <f>IF($D1552="","",MANAGER_PLAN!G1552)</f>
        <v/>
      </c>
      <c r="F1552">
        <f>IF($D1552="","",TRIM(MANAGER_PLAN!H1552&amp;" "&amp;MANAGER_PLAN!I1552))</f>
        <v/>
      </c>
      <c r="G1552">
        <f>IF($D1552="","",MANAGER_PLAN!J1552)</f>
        <v/>
      </c>
      <c r="H1552">
        <f>IF($D1552="","",MANAGER_PLAN!K1552)</f>
        <v/>
      </c>
      <c r="I1552">
        <f>IF($D1552="","",TRIM(IF(MANAGER_PLAN!N1552&lt;&gt;"","LOS: "&amp;MANAGER_PLAN!N1552&amp;" ","")&amp;IF(MANAGER_PLAN!O1552&lt;&gt;"","LOT: "&amp;MANAGER_PLAN!O1552,"")))</f>
        <v/>
      </c>
      <c r="J1552">
        <f>IF($D1552="","",IFERROR(VLOOKUP($D1552,POS_MASTER!$A:$AK,37,FALSE),""))</f>
        <v/>
      </c>
    </row>
    <row r="1553">
      <c r="A1553">
        <f>IF($D1553="","",MANAGER_PLAN!B1553)</f>
        <v/>
      </c>
      <c r="B1553">
        <f>IF($D1553="","",MANAGER_PLAN!C1553)</f>
        <v/>
      </c>
      <c r="C1553">
        <f>IF(MANAGER_PLAN!E1553="","",MANAGER_PLAN!D1553)</f>
        <v/>
      </c>
      <c r="D1553">
        <f>IF(MANAGER_PLAN!E1553="","",MANAGER_PLAN!E1553)</f>
        <v/>
      </c>
      <c r="E1553">
        <f>IF($D1553="","",MANAGER_PLAN!G1553)</f>
        <v/>
      </c>
      <c r="F1553">
        <f>IF($D1553="","",TRIM(MANAGER_PLAN!H1553&amp;" "&amp;MANAGER_PLAN!I1553))</f>
        <v/>
      </c>
      <c r="G1553">
        <f>IF($D1553="","",MANAGER_PLAN!J1553)</f>
        <v/>
      </c>
      <c r="H1553">
        <f>IF($D1553="","",MANAGER_PLAN!K1553)</f>
        <v/>
      </c>
      <c r="I1553">
        <f>IF($D1553="","",TRIM(IF(MANAGER_PLAN!N1553&lt;&gt;"","LOS: "&amp;MANAGER_PLAN!N1553&amp;" ","")&amp;IF(MANAGER_PLAN!O1553&lt;&gt;"","LOT: "&amp;MANAGER_PLAN!O1553,"")))</f>
        <v/>
      </c>
      <c r="J1553">
        <f>IF($D1553="","",IFERROR(VLOOKUP($D1553,POS_MASTER!$A:$AK,37,FALSE),""))</f>
        <v/>
      </c>
    </row>
    <row r="1554">
      <c r="A1554">
        <f>IF($D1554="","",MANAGER_PLAN!B1554)</f>
        <v/>
      </c>
      <c r="B1554">
        <f>IF($D1554="","",MANAGER_PLAN!C1554)</f>
        <v/>
      </c>
      <c r="C1554">
        <f>IF(MANAGER_PLAN!E1554="","",MANAGER_PLAN!D1554)</f>
        <v/>
      </c>
      <c r="D1554">
        <f>IF(MANAGER_PLAN!E1554="","",MANAGER_PLAN!E1554)</f>
        <v/>
      </c>
      <c r="E1554">
        <f>IF($D1554="","",MANAGER_PLAN!G1554)</f>
        <v/>
      </c>
      <c r="F1554">
        <f>IF($D1554="","",TRIM(MANAGER_PLAN!H1554&amp;" "&amp;MANAGER_PLAN!I1554))</f>
        <v/>
      </c>
      <c r="G1554">
        <f>IF($D1554="","",MANAGER_PLAN!J1554)</f>
        <v/>
      </c>
      <c r="H1554">
        <f>IF($D1554="","",MANAGER_PLAN!K1554)</f>
        <v/>
      </c>
      <c r="I1554">
        <f>IF($D1554="","",TRIM(IF(MANAGER_PLAN!N1554&lt;&gt;"","LOS: "&amp;MANAGER_PLAN!N1554&amp;" ","")&amp;IF(MANAGER_PLAN!O1554&lt;&gt;"","LOT: "&amp;MANAGER_PLAN!O1554,"")))</f>
        <v/>
      </c>
      <c r="J1554">
        <f>IF($D1554="","",IFERROR(VLOOKUP($D1554,POS_MASTER!$A:$AK,37,FALSE),""))</f>
        <v/>
      </c>
    </row>
    <row r="1555">
      <c r="A1555">
        <f>IF($D1555="","",MANAGER_PLAN!B1555)</f>
        <v/>
      </c>
      <c r="B1555">
        <f>IF($D1555="","",MANAGER_PLAN!C1555)</f>
        <v/>
      </c>
      <c r="C1555">
        <f>IF(MANAGER_PLAN!E1555="","",MANAGER_PLAN!D1555)</f>
        <v/>
      </c>
      <c r="D1555">
        <f>IF(MANAGER_PLAN!E1555="","",MANAGER_PLAN!E1555)</f>
        <v/>
      </c>
      <c r="E1555">
        <f>IF($D1555="","",MANAGER_PLAN!G1555)</f>
        <v/>
      </c>
      <c r="F1555">
        <f>IF($D1555="","",TRIM(MANAGER_PLAN!H1555&amp;" "&amp;MANAGER_PLAN!I1555))</f>
        <v/>
      </c>
      <c r="G1555">
        <f>IF($D1555="","",MANAGER_PLAN!J1555)</f>
        <v/>
      </c>
      <c r="H1555">
        <f>IF($D1555="","",MANAGER_PLAN!K1555)</f>
        <v/>
      </c>
      <c r="I1555">
        <f>IF($D1555="","",TRIM(IF(MANAGER_PLAN!N1555&lt;&gt;"","LOS: "&amp;MANAGER_PLAN!N1555&amp;" ","")&amp;IF(MANAGER_PLAN!O1555&lt;&gt;"","LOT: "&amp;MANAGER_PLAN!O1555,"")))</f>
        <v/>
      </c>
      <c r="J1555">
        <f>IF($D1555="","",IFERROR(VLOOKUP($D1555,POS_MASTER!$A:$AK,37,FALSE),""))</f>
        <v/>
      </c>
    </row>
    <row r="1556">
      <c r="A1556">
        <f>IF($D1556="","",MANAGER_PLAN!B1556)</f>
        <v/>
      </c>
      <c r="B1556">
        <f>IF($D1556="","",MANAGER_PLAN!C1556)</f>
        <v/>
      </c>
      <c r="C1556">
        <f>IF(MANAGER_PLAN!E1556="","",MANAGER_PLAN!D1556)</f>
        <v/>
      </c>
      <c r="D1556">
        <f>IF(MANAGER_PLAN!E1556="","",MANAGER_PLAN!E1556)</f>
        <v/>
      </c>
      <c r="E1556">
        <f>IF($D1556="","",MANAGER_PLAN!G1556)</f>
        <v/>
      </c>
      <c r="F1556">
        <f>IF($D1556="","",TRIM(MANAGER_PLAN!H1556&amp;" "&amp;MANAGER_PLAN!I1556))</f>
        <v/>
      </c>
      <c r="G1556">
        <f>IF($D1556="","",MANAGER_PLAN!J1556)</f>
        <v/>
      </c>
      <c r="H1556">
        <f>IF($D1556="","",MANAGER_PLAN!K1556)</f>
        <v/>
      </c>
      <c r="I1556">
        <f>IF($D1556="","",TRIM(IF(MANAGER_PLAN!N1556&lt;&gt;"","LOS: "&amp;MANAGER_PLAN!N1556&amp;" ","")&amp;IF(MANAGER_PLAN!O1556&lt;&gt;"","LOT: "&amp;MANAGER_PLAN!O1556,"")))</f>
        <v/>
      </c>
      <c r="J1556">
        <f>IF($D1556="","",IFERROR(VLOOKUP($D1556,POS_MASTER!$A:$AK,37,FALSE),""))</f>
        <v/>
      </c>
    </row>
    <row r="1557">
      <c r="A1557">
        <f>IF($D1557="","",MANAGER_PLAN!B1557)</f>
        <v/>
      </c>
      <c r="B1557">
        <f>IF($D1557="","",MANAGER_PLAN!C1557)</f>
        <v/>
      </c>
      <c r="C1557">
        <f>IF(MANAGER_PLAN!E1557="","",MANAGER_PLAN!D1557)</f>
        <v/>
      </c>
      <c r="D1557">
        <f>IF(MANAGER_PLAN!E1557="","",MANAGER_PLAN!E1557)</f>
        <v/>
      </c>
      <c r="E1557">
        <f>IF($D1557="","",MANAGER_PLAN!G1557)</f>
        <v/>
      </c>
      <c r="F1557">
        <f>IF($D1557="","",TRIM(MANAGER_PLAN!H1557&amp;" "&amp;MANAGER_PLAN!I1557))</f>
        <v/>
      </c>
      <c r="G1557">
        <f>IF($D1557="","",MANAGER_PLAN!J1557)</f>
        <v/>
      </c>
      <c r="H1557">
        <f>IF($D1557="","",MANAGER_PLAN!K1557)</f>
        <v/>
      </c>
      <c r="I1557">
        <f>IF($D1557="","",TRIM(IF(MANAGER_PLAN!N1557&lt;&gt;"","LOS: "&amp;MANAGER_PLAN!N1557&amp;" ","")&amp;IF(MANAGER_PLAN!O1557&lt;&gt;"","LOT: "&amp;MANAGER_PLAN!O1557,"")))</f>
        <v/>
      </c>
      <c r="J1557">
        <f>IF($D1557="","",IFERROR(VLOOKUP($D1557,POS_MASTER!$A:$AK,37,FALSE),""))</f>
        <v/>
      </c>
    </row>
    <row r="1558">
      <c r="A1558">
        <f>IF($D1558="","",MANAGER_PLAN!B1558)</f>
        <v/>
      </c>
      <c r="B1558">
        <f>IF($D1558="","",MANAGER_PLAN!C1558)</f>
        <v/>
      </c>
      <c r="C1558">
        <f>IF(MANAGER_PLAN!E1558="","",MANAGER_PLAN!D1558)</f>
        <v/>
      </c>
      <c r="D1558">
        <f>IF(MANAGER_PLAN!E1558="","",MANAGER_PLAN!E1558)</f>
        <v/>
      </c>
      <c r="E1558">
        <f>IF($D1558="","",MANAGER_PLAN!G1558)</f>
        <v/>
      </c>
      <c r="F1558">
        <f>IF($D1558="","",TRIM(MANAGER_PLAN!H1558&amp;" "&amp;MANAGER_PLAN!I1558))</f>
        <v/>
      </c>
      <c r="G1558">
        <f>IF($D1558="","",MANAGER_PLAN!J1558)</f>
        <v/>
      </c>
      <c r="H1558">
        <f>IF($D1558="","",MANAGER_PLAN!K1558)</f>
        <v/>
      </c>
      <c r="I1558">
        <f>IF($D1558="","",TRIM(IF(MANAGER_PLAN!N1558&lt;&gt;"","LOS: "&amp;MANAGER_PLAN!N1558&amp;" ","")&amp;IF(MANAGER_PLAN!O1558&lt;&gt;"","LOT: "&amp;MANAGER_PLAN!O1558,"")))</f>
        <v/>
      </c>
      <c r="J1558">
        <f>IF($D1558="","",IFERROR(VLOOKUP($D1558,POS_MASTER!$A:$AK,37,FALSE),""))</f>
        <v/>
      </c>
    </row>
    <row r="1559">
      <c r="A1559">
        <f>IF($D1559="","",MANAGER_PLAN!B1559)</f>
        <v/>
      </c>
      <c r="B1559">
        <f>IF($D1559="","",MANAGER_PLAN!C1559)</f>
        <v/>
      </c>
      <c r="C1559">
        <f>IF(MANAGER_PLAN!E1559="","",MANAGER_PLAN!D1559)</f>
        <v/>
      </c>
      <c r="D1559">
        <f>IF(MANAGER_PLAN!E1559="","",MANAGER_PLAN!E1559)</f>
        <v/>
      </c>
      <c r="E1559">
        <f>IF($D1559="","",MANAGER_PLAN!G1559)</f>
        <v/>
      </c>
      <c r="F1559">
        <f>IF($D1559="","",TRIM(MANAGER_PLAN!H1559&amp;" "&amp;MANAGER_PLAN!I1559))</f>
        <v/>
      </c>
      <c r="G1559">
        <f>IF($D1559="","",MANAGER_PLAN!J1559)</f>
        <v/>
      </c>
      <c r="H1559">
        <f>IF($D1559="","",MANAGER_PLAN!K1559)</f>
        <v/>
      </c>
      <c r="I1559">
        <f>IF($D1559="","",TRIM(IF(MANAGER_PLAN!N1559&lt;&gt;"","LOS: "&amp;MANAGER_PLAN!N1559&amp;" ","")&amp;IF(MANAGER_PLAN!O1559&lt;&gt;"","LOT: "&amp;MANAGER_PLAN!O1559,"")))</f>
        <v/>
      </c>
      <c r="J1559">
        <f>IF($D1559="","",IFERROR(VLOOKUP($D1559,POS_MASTER!$A:$AK,37,FALSE),""))</f>
        <v/>
      </c>
    </row>
    <row r="1560">
      <c r="A1560">
        <f>IF($D1560="","",MANAGER_PLAN!B1560)</f>
        <v/>
      </c>
      <c r="B1560">
        <f>IF($D1560="","",MANAGER_PLAN!C1560)</f>
        <v/>
      </c>
      <c r="C1560">
        <f>IF(MANAGER_PLAN!E1560="","",MANAGER_PLAN!D1560)</f>
        <v/>
      </c>
      <c r="D1560">
        <f>IF(MANAGER_PLAN!E1560="","",MANAGER_PLAN!E1560)</f>
        <v/>
      </c>
      <c r="E1560">
        <f>IF($D1560="","",MANAGER_PLAN!G1560)</f>
        <v/>
      </c>
      <c r="F1560">
        <f>IF($D1560="","",TRIM(MANAGER_PLAN!H1560&amp;" "&amp;MANAGER_PLAN!I1560))</f>
        <v/>
      </c>
      <c r="G1560">
        <f>IF($D1560="","",MANAGER_PLAN!J1560)</f>
        <v/>
      </c>
      <c r="H1560">
        <f>IF($D1560="","",MANAGER_PLAN!K1560)</f>
        <v/>
      </c>
      <c r="I1560">
        <f>IF($D1560="","",TRIM(IF(MANAGER_PLAN!N1560&lt;&gt;"","LOS: "&amp;MANAGER_PLAN!N1560&amp;" ","")&amp;IF(MANAGER_PLAN!O1560&lt;&gt;"","LOT: "&amp;MANAGER_PLAN!O1560,"")))</f>
        <v/>
      </c>
      <c r="J1560">
        <f>IF($D1560="","",IFERROR(VLOOKUP($D1560,POS_MASTER!$A:$AK,37,FALSE),""))</f>
        <v/>
      </c>
    </row>
    <row r="1561">
      <c r="A1561">
        <f>IF($D1561="","",MANAGER_PLAN!B1561)</f>
        <v/>
      </c>
      <c r="B1561">
        <f>IF($D1561="","",MANAGER_PLAN!C1561)</f>
        <v/>
      </c>
      <c r="C1561">
        <f>IF(MANAGER_PLAN!E1561="","",MANAGER_PLAN!D1561)</f>
        <v/>
      </c>
      <c r="D1561">
        <f>IF(MANAGER_PLAN!E1561="","",MANAGER_PLAN!E1561)</f>
        <v/>
      </c>
      <c r="E1561">
        <f>IF($D1561="","",MANAGER_PLAN!G1561)</f>
        <v/>
      </c>
      <c r="F1561">
        <f>IF($D1561="","",TRIM(MANAGER_PLAN!H1561&amp;" "&amp;MANAGER_PLAN!I1561))</f>
        <v/>
      </c>
      <c r="G1561">
        <f>IF($D1561="","",MANAGER_PLAN!J1561)</f>
        <v/>
      </c>
      <c r="H1561">
        <f>IF($D1561="","",MANAGER_PLAN!K1561)</f>
        <v/>
      </c>
      <c r="I1561">
        <f>IF($D1561="","",TRIM(IF(MANAGER_PLAN!N1561&lt;&gt;"","LOS: "&amp;MANAGER_PLAN!N1561&amp;" ","")&amp;IF(MANAGER_PLAN!O1561&lt;&gt;"","LOT: "&amp;MANAGER_PLAN!O1561,"")))</f>
        <v/>
      </c>
      <c r="J1561">
        <f>IF($D1561="","",IFERROR(VLOOKUP($D1561,POS_MASTER!$A:$AK,37,FALSE),""))</f>
        <v/>
      </c>
    </row>
    <row r="1562">
      <c r="A1562">
        <f>IF($D1562="","",MANAGER_PLAN!B1562)</f>
        <v/>
      </c>
      <c r="B1562">
        <f>IF($D1562="","",MANAGER_PLAN!C1562)</f>
        <v/>
      </c>
      <c r="C1562">
        <f>IF(MANAGER_PLAN!E1562="","",MANAGER_PLAN!D1562)</f>
        <v/>
      </c>
      <c r="D1562">
        <f>IF(MANAGER_PLAN!E1562="","",MANAGER_PLAN!E1562)</f>
        <v/>
      </c>
      <c r="E1562">
        <f>IF($D1562="","",MANAGER_PLAN!G1562)</f>
        <v/>
      </c>
      <c r="F1562">
        <f>IF($D1562="","",TRIM(MANAGER_PLAN!H1562&amp;" "&amp;MANAGER_PLAN!I1562))</f>
        <v/>
      </c>
      <c r="G1562">
        <f>IF($D1562="","",MANAGER_PLAN!J1562)</f>
        <v/>
      </c>
      <c r="H1562">
        <f>IF($D1562="","",MANAGER_PLAN!K1562)</f>
        <v/>
      </c>
      <c r="I1562">
        <f>IF($D1562="","",TRIM(IF(MANAGER_PLAN!N1562&lt;&gt;"","LOS: "&amp;MANAGER_PLAN!N1562&amp;" ","")&amp;IF(MANAGER_PLAN!O1562&lt;&gt;"","LOT: "&amp;MANAGER_PLAN!O1562,"")))</f>
        <v/>
      </c>
      <c r="J1562">
        <f>IF($D1562="","",IFERROR(VLOOKUP($D1562,POS_MASTER!$A:$AK,37,FALSE),""))</f>
        <v/>
      </c>
    </row>
    <row r="1563">
      <c r="A1563">
        <f>IF($D1563="","",MANAGER_PLAN!B1563)</f>
        <v/>
      </c>
      <c r="B1563">
        <f>IF($D1563="","",MANAGER_PLAN!C1563)</f>
        <v/>
      </c>
      <c r="C1563">
        <f>IF(MANAGER_PLAN!E1563="","",MANAGER_PLAN!D1563)</f>
        <v/>
      </c>
      <c r="D1563">
        <f>IF(MANAGER_PLAN!E1563="","",MANAGER_PLAN!E1563)</f>
        <v/>
      </c>
      <c r="E1563">
        <f>IF($D1563="","",MANAGER_PLAN!G1563)</f>
        <v/>
      </c>
      <c r="F1563">
        <f>IF($D1563="","",TRIM(MANAGER_PLAN!H1563&amp;" "&amp;MANAGER_PLAN!I1563))</f>
        <v/>
      </c>
      <c r="G1563">
        <f>IF($D1563="","",MANAGER_PLAN!J1563)</f>
        <v/>
      </c>
      <c r="H1563">
        <f>IF($D1563="","",MANAGER_PLAN!K1563)</f>
        <v/>
      </c>
      <c r="I1563">
        <f>IF($D1563="","",TRIM(IF(MANAGER_PLAN!N1563&lt;&gt;"","LOS: "&amp;MANAGER_PLAN!N1563&amp;" ","")&amp;IF(MANAGER_PLAN!O1563&lt;&gt;"","LOT: "&amp;MANAGER_PLAN!O1563,"")))</f>
        <v/>
      </c>
      <c r="J1563">
        <f>IF($D1563="","",IFERROR(VLOOKUP($D1563,POS_MASTER!$A:$AK,37,FALSE),""))</f>
        <v/>
      </c>
    </row>
    <row r="1564">
      <c r="A1564">
        <f>IF($D1564="","",MANAGER_PLAN!B1564)</f>
        <v/>
      </c>
      <c r="B1564">
        <f>IF($D1564="","",MANAGER_PLAN!C1564)</f>
        <v/>
      </c>
      <c r="C1564">
        <f>IF(MANAGER_PLAN!E1564="","",MANAGER_PLAN!D1564)</f>
        <v/>
      </c>
      <c r="D1564">
        <f>IF(MANAGER_PLAN!E1564="","",MANAGER_PLAN!E1564)</f>
        <v/>
      </c>
      <c r="E1564">
        <f>IF($D1564="","",MANAGER_PLAN!G1564)</f>
        <v/>
      </c>
      <c r="F1564">
        <f>IF($D1564="","",TRIM(MANAGER_PLAN!H1564&amp;" "&amp;MANAGER_PLAN!I1564))</f>
        <v/>
      </c>
      <c r="G1564">
        <f>IF($D1564="","",MANAGER_PLAN!J1564)</f>
        <v/>
      </c>
      <c r="H1564">
        <f>IF($D1564="","",MANAGER_PLAN!K1564)</f>
        <v/>
      </c>
      <c r="I1564">
        <f>IF($D1564="","",TRIM(IF(MANAGER_PLAN!N1564&lt;&gt;"","LOS: "&amp;MANAGER_PLAN!N1564&amp;" ","")&amp;IF(MANAGER_PLAN!O1564&lt;&gt;"","LOT: "&amp;MANAGER_PLAN!O1564,"")))</f>
        <v/>
      </c>
      <c r="J1564">
        <f>IF($D1564="","",IFERROR(VLOOKUP($D1564,POS_MASTER!$A:$AK,37,FALSE),""))</f>
        <v/>
      </c>
    </row>
    <row r="1565">
      <c r="A1565">
        <f>IF($D1565="","",MANAGER_PLAN!B1565)</f>
        <v/>
      </c>
      <c r="B1565">
        <f>IF($D1565="","",MANAGER_PLAN!C1565)</f>
        <v/>
      </c>
      <c r="C1565">
        <f>IF(MANAGER_PLAN!E1565="","",MANAGER_PLAN!D1565)</f>
        <v/>
      </c>
      <c r="D1565">
        <f>IF(MANAGER_PLAN!E1565="","",MANAGER_PLAN!E1565)</f>
        <v/>
      </c>
      <c r="E1565">
        <f>IF($D1565="","",MANAGER_PLAN!G1565)</f>
        <v/>
      </c>
      <c r="F1565">
        <f>IF($D1565="","",TRIM(MANAGER_PLAN!H1565&amp;" "&amp;MANAGER_PLAN!I1565))</f>
        <v/>
      </c>
      <c r="G1565">
        <f>IF($D1565="","",MANAGER_PLAN!J1565)</f>
        <v/>
      </c>
      <c r="H1565">
        <f>IF($D1565="","",MANAGER_PLAN!K1565)</f>
        <v/>
      </c>
      <c r="I1565">
        <f>IF($D1565="","",TRIM(IF(MANAGER_PLAN!N1565&lt;&gt;"","LOS: "&amp;MANAGER_PLAN!N1565&amp;" ","")&amp;IF(MANAGER_PLAN!O1565&lt;&gt;"","LOT: "&amp;MANAGER_PLAN!O1565,"")))</f>
        <v/>
      </c>
      <c r="J1565">
        <f>IF($D1565="","",IFERROR(VLOOKUP($D1565,POS_MASTER!$A:$AK,37,FALSE),""))</f>
        <v/>
      </c>
    </row>
    <row r="1566">
      <c r="A1566">
        <f>IF($D1566="","",MANAGER_PLAN!B1566)</f>
        <v/>
      </c>
      <c r="B1566">
        <f>IF($D1566="","",MANAGER_PLAN!C1566)</f>
        <v/>
      </c>
      <c r="C1566">
        <f>IF(MANAGER_PLAN!E1566="","",MANAGER_PLAN!D1566)</f>
        <v/>
      </c>
      <c r="D1566">
        <f>IF(MANAGER_PLAN!E1566="","",MANAGER_PLAN!E1566)</f>
        <v/>
      </c>
      <c r="E1566">
        <f>IF($D1566="","",MANAGER_PLAN!G1566)</f>
        <v/>
      </c>
      <c r="F1566">
        <f>IF($D1566="","",TRIM(MANAGER_PLAN!H1566&amp;" "&amp;MANAGER_PLAN!I1566))</f>
        <v/>
      </c>
      <c r="G1566">
        <f>IF($D1566="","",MANAGER_PLAN!J1566)</f>
        <v/>
      </c>
      <c r="H1566">
        <f>IF($D1566="","",MANAGER_PLAN!K1566)</f>
        <v/>
      </c>
      <c r="I1566">
        <f>IF($D1566="","",TRIM(IF(MANAGER_PLAN!N1566&lt;&gt;"","LOS: "&amp;MANAGER_PLAN!N1566&amp;" ","")&amp;IF(MANAGER_PLAN!O1566&lt;&gt;"","LOT: "&amp;MANAGER_PLAN!O1566,"")))</f>
        <v/>
      </c>
      <c r="J1566">
        <f>IF($D1566="","",IFERROR(VLOOKUP($D1566,POS_MASTER!$A:$AK,37,FALSE),""))</f>
        <v/>
      </c>
    </row>
    <row r="1567">
      <c r="A1567">
        <f>IF($D1567="","",MANAGER_PLAN!B1567)</f>
        <v/>
      </c>
      <c r="B1567">
        <f>IF($D1567="","",MANAGER_PLAN!C1567)</f>
        <v/>
      </c>
      <c r="C1567">
        <f>IF(MANAGER_PLAN!E1567="","",MANAGER_PLAN!D1567)</f>
        <v/>
      </c>
      <c r="D1567">
        <f>IF(MANAGER_PLAN!E1567="","",MANAGER_PLAN!E1567)</f>
        <v/>
      </c>
      <c r="E1567">
        <f>IF($D1567="","",MANAGER_PLAN!G1567)</f>
        <v/>
      </c>
      <c r="F1567">
        <f>IF($D1567="","",TRIM(MANAGER_PLAN!H1567&amp;" "&amp;MANAGER_PLAN!I1567))</f>
        <v/>
      </c>
      <c r="G1567">
        <f>IF($D1567="","",MANAGER_PLAN!J1567)</f>
        <v/>
      </c>
      <c r="H1567">
        <f>IF($D1567="","",MANAGER_PLAN!K1567)</f>
        <v/>
      </c>
      <c r="I1567">
        <f>IF($D1567="","",TRIM(IF(MANAGER_PLAN!N1567&lt;&gt;"","LOS: "&amp;MANAGER_PLAN!N1567&amp;" ","")&amp;IF(MANAGER_PLAN!O1567&lt;&gt;"","LOT: "&amp;MANAGER_PLAN!O1567,"")))</f>
        <v/>
      </c>
      <c r="J1567">
        <f>IF($D1567="","",IFERROR(VLOOKUP($D1567,POS_MASTER!$A:$AK,37,FALSE),""))</f>
        <v/>
      </c>
    </row>
    <row r="1568">
      <c r="A1568">
        <f>IF($D1568="","",MANAGER_PLAN!B1568)</f>
        <v/>
      </c>
      <c r="B1568">
        <f>IF($D1568="","",MANAGER_PLAN!C1568)</f>
        <v/>
      </c>
      <c r="C1568">
        <f>IF(MANAGER_PLAN!E1568="","",MANAGER_PLAN!D1568)</f>
        <v/>
      </c>
      <c r="D1568">
        <f>IF(MANAGER_PLAN!E1568="","",MANAGER_PLAN!E1568)</f>
        <v/>
      </c>
      <c r="E1568">
        <f>IF($D1568="","",MANAGER_PLAN!G1568)</f>
        <v/>
      </c>
      <c r="F1568">
        <f>IF($D1568="","",TRIM(MANAGER_PLAN!H1568&amp;" "&amp;MANAGER_PLAN!I1568))</f>
        <v/>
      </c>
      <c r="G1568">
        <f>IF($D1568="","",MANAGER_PLAN!J1568)</f>
        <v/>
      </c>
      <c r="H1568">
        <f>IF($D1568="","",MANAGER_PLAN!K1568)</f>
        <v/>
      </c>
      <c r="I1568">
        <f>IF($D1568="","",TRIM(IF(MANAGER_PLAN!N1568&lt;&gt;"","LOS: "&amp;MANAGER_PLAN!N1568&amp;" ","")&amp;IF(MANAGER_PLAN!O1568&lt;&gt;"","LOT: "&amp;MANAGER_PLAN!O1568,"")))</f>
        <v/>
      </c>
      <c r="J1568">
        <f>IF($D1568="","",IFERROR(VLOOKUP($D1568,POS_MASTER!$A:$AK,37,FALSE),""))</f>
        <v/>
      </c>
    </row>
    <row r="1569">
      <c r="A1569">
        <f>IF($D1569="","",MANAGER_PLAN!B1569)</f>
        <v/>
      </c>
      <c r="B1569">
        <f>IF($D1569="","",MANAGER_PLAN!C1569)</f>
        <v/>
      </c>
      <c r="C1569">
        <f>IF(MANAGER_PLAN!E1569="","",MANAGER_PLAN!D1569)</f>
        <v/>
      </c>
      <c r="D1569">
        <f>IF(MANAGER_PLAN!E1569="","",MANAGER_PLAN!E1569)</f>
        <v/>
      </c>
      <c r="E1569">
        <f>IF($D1569="","",MANAGER_PLAN!G1569)</f>
        <v/>
      </c>
      <c r="F1569">
        <f>IF($D1569="","",TRIM(MANAGER_PLAN!H1569&amp;" "&amp;MANAGER_PLAN!I1569))</f>
        <v/>
      </c>
      <c r="G1569">
        <f>IF($D1569="","",MANAGER_PLAN!J1569)</f>
        <v/>
      </c>
      <c r="H1569">
        <f>IF($D1569="","",MANAGER_PLAN!K1569)</f>
        <v/>
      </c>
      <c r="I1569">
        <f>IF($D1569="","",TRIM(IF(MANAGER_PLAN!N1569&lt;&gt;"","LOS: "&amp;MANAGER_PLAN!N1569&amp;" ","")&amp;IF(MANAGER_PLAN!O1569&lt;&gt;"","LOT: "&amp;MANAGER_PLAN!O1569,"")))</f>
        <v/>
      </c>
      <c r="J1569">
        <f>IF($D1569="","",IFERROR(VLOOKUP($D1569,POS_MASTER!$A:$AK,37,FALSE),""))</f>
        <v/>
      </c>
    </row>
    <row r="1570">
      <c r="A1570">
        <f>IF($D1570="","",MANAGER_PLAN!B1570)</f>
        <v/>
      </c>
      <c r="B1570">
        <f>IF($D1570="","",MANAGER_PLAN!C1570)</f>
        <v/>
      </c>
      <c r="C1570">
        <f>IF(MANAGER_PLAN!E1570="","",MANAGER_PLAN!D1570)</f>
        <v/>
      </c>
      <c r="D1570">
        <f>IF(MANAGER_PLAN!E1570="","",MANAGER_PLAN!E1570)</f>
        <v/>
      </c>
      <c r="E1570">
        <f>IF($D1570="","",MANAGER_PLAN!G1570)</f>
        <v/>
      </c>
      <c r="F1570">
        <f>IF($D1570="","",TRIM(MANAGER_PLAN!H1570&amp;" "&amp;MANAGER_PLAN!I1570))</f>
        <v/>
      </c>
      <c r="G1570">
        <f>IF($D1570="","",MANAGER_PLAN!J1570)</f>
        <v/>
      </c>
      <c r="H1570">
        <f>IF($D1570="","",MANAGER_PLAN!K1570)</f>
        <v/>
      </c>
      <c r="I1570">
        <f>IF($D1570="","",TRIM(IF(MANAGER_PLAN!N1570&lt;&gt;"","LOS: "&amp;MANAGER_PLAN!N1570&amp;" ","")&amp;IF(MANAGER_PLAN!O1570&lt;&gt;"","LOT: "&amp;MANAGER_PLAN!O1570,"")))</f>
        <v/>
      </c>
      <c r="J1570">
        <f>IF($D1570="","",IFERROR(VLOOKUP($D1570,POS_MASTER!$A:$AK,37,FALSE),""))</f>
        <v/>
      </c>
    </row>
    <row r="1571">
      <c r="A1571">
        <f>IF($D1571="","",MANAGER_PLAN!B1571)</f>
        <v/>
      </c>
      <c r="B1571">
        <f>IF($D1571="","",MANAGER_PLAN!C1571)</f>
        <v/>
      </c>
      <c r="C1571">
        <f>IF(MANAGER_PLAN!E1571="","",MANAGER_PLAN!D1571)</f>
        <v/>
      </c>
      <c r="D1571">
        <f>IF(MANAGER_PLAN!E1571="","",MANAGER_PLAN!E1571)</f>
        <v/>
      </c>
      <c r="E1571">
        <f>IF($D1571="","",MANAGER_PLAN!G1571)</f>
        <v/>
      </c>
      <c r="F1571">
        <f>IF($D1571="","",TRIM(MANAGER_PLAN!H1571&amp;" "&amp;MANAGER_PLAN!I1571))</f>
        <v/>
      </c>
      <c r="G1571">
        <f>IF($D1571="","",MANAGER_PLAN!J1571)</f>
        <v/>
      </c>
      <c r="H1571">
        <f>IF($D1571="","",MANAGER_PLAN!K1571)</f>
        <v/>
      </c>
      <c r="I1571">
        <f>IF($D1571="","",TRIM(IF(MANAGER_PLAN!N1571&lt;&gt;"","LOS: "&amp;MANAGER_PLAN!N1571&amp;" ","")&amp;IF(MANAGER_PLAN!O1571&lt;&gt;"","LOT: "&amp;MANAGER_PLAN!O1571,"")))</f>
        <v/>
      </c>
      <c r="J1571">
        <f>IF($D1571="","",IFERROR(VLOOKUP($D1571,POS_MASTER!$A:$AK,37,FALSE),""))</f>
        <v/>
      </c>
    </row>
    <row r="1572">
      <c r="A1572">
        <f>IF($D1572="","",MANAGER_PLAN!B1572)</f>
        <v/>
      </c>
      <c r="B1572">
        <f>IF($D1572="","",MANAGER_PLAN!C1572)</f>
        <v/>
      </c>
      <c r="C1572">
        <f>IF(MANAGER_PLAN!E1572="","",MANAGER_PLAN!D1572)</f>
        <v/>
      </c>
      <c r="D1572">
        <f>IF(MANAGER_PLAN!E1572="","",MANAGER_PLAN!E1572)</f>
        <v/>
      </c>
      <c r="E1572">
        <f>IF($D1572="","",MANAGER_PLAN!G1572)</f>
        <v/>
      </c>
      <c r="F1572">
        <f>IF($D1572="","",TRIM(MANAGER_PLAN!H1572&amp;" "&amp;MANAGER_PLAN!I1572))</f>
        <v/>
      </c>
      <c r="G1572">
        <f>IF($D1572="","",MANAGER_PLAN!J1572)</f>
        <v/>
      </c>
      <c r="H1572">
        <f>IF($D1572="","",MANAGER_PLAN!K1572)</f>
        <v/>
      </c>
      <c r="I1572">
        <f>IF($D1572="","",TRIM(IF(MANAGER_PLAN!N1572&lt;&gt;"","LOS: "&amp;MANAGER_PLAN!N1572&amp;" ","")&amp;IF(MANAGER_PLAN!O1572&lt;&gt;"","LOT: "&amp;MANAGER_PLAN!O1572,"")))</f>
        <v/>
      </c>
      <c r="J1572">
        <f>IF($D1572="","",IFERROR(VLOOKUP($D1572,POS_MASTER!$A:$AK,37,FALSE),""))</f>
        <v/>
      </c>
    </row>
    <row r="1573">
      <c r="A1573">
        <f>IF($D1573="","",MANAGER_PLAN!B1573)</f>
        <v/>
      </c>
      <c r="B1573">
        <f>IF($D1573="","",MANAGER_PLAN!C1573)</f>
        <v/>
      </c>
      <c r="C1573">
        <f>IF(MANAGER_PLAN!E1573="","",MANAGER_PLAN!D1573)</f>
        <v/>
      </c>
      <c r="D1573">
        <f>IF(MANAGER_PLAN!E1573="","",MANAGER_PLAN!E1573)</f>
        <v/>
      </c>
      <c r="E1573">
        <f>IF($D1573="","",MANAGER_PLAN!G1573)</f>
        <v/>
      </c>
      <c r="F1573">
        <f>IF($D1573="","",TRIM(MANAGER_PLAN!H1573&amp;" "&amp;MANAGER_PLAN!I1573))</f>
        <v/>
      </c>
      <c r="G1573">
        <f>IF($D1573="","",MANAGER_PLAN!J1573)</f>
        <v/>
      </c>
      <c r="H1573">
        <f>IF($D1573="","",MANAGER_PLAN!K1573)</f>
        <v/>
      </c>
      <c r="I1573">
        <f>IF($D1573="","",TRIM(IF(MANAGER_PLAN!N1573&lt;&gt;"","LOS: "&amp;MANAGER_PLAN!N1573&amp;" ","")&amp;IF(MANAGER_PLAN!O1573&lt;&gt;"","LOT: "&amp;MANAGER_PLAN!O1573,"")))</f>
        <v/>
      </c>
      <c r="J1573">
        <f>IF($D1573="","",IFERROR(VLOOKUP($D1573,POS_MASTER!$A:$AK,37,FALSE),""))</f>
        <v/>
      </c>
    </row>
    <row r="1574">
      <c r="A1574">
        <f>IF($D1574="","",MANAGER_PLAN!B1574)</f>
        <v/>
      </c>
      <c r="B1574">
        <f>IF($D1574="","",MANAGER_PLAN!C1574)</f>
        <v/>
      </c>
      <c r="C1574">
        <f>IF(MANAGER_PLAN!E1574="","",MANAGER_PLAN!D1574)</f>
        <v/>
      </c>
      <c r="D1574">
        <f>IF(MANAGER_PLAN!E1574="","",MANAGER_PLAN!E1574)</f>
        <v/>
      </c>
      <c r="E1574">
        <f>IF($D1574="","",MANAGER_PLAN!G1574)</f>
        <v/>
      </c>
      <c r="F1574">
        <f>IF($D1574="","",TRIM(MANAGER_PLAN!H1574&amp;" "&amp;MANAGER_PLAN!I1574))</f>
        <v/>
      </c>
      <c r="G1574">
        <f>IF($D1574="","",MANAGER_PLAN!J1574)</f>
        <v/>
      </c>
      <c r="H1574">
        <f>IF($D1574="","",MANAGER_PLAN!K1574)</f>
        <v/>
      </c>
      <c r="I1574">
        <f>IF($D1574="","",TRIM(IF(MANAGER_PLAN!N1574&lt;&gt;"","LOS: "&amp;MANAGER_PLAN!N1574&amp;" ","")&amp;IF(MANAGER_PLAN!O1574&lt;&gt;"","LOT: "&amp;MANAGER_PLAN!O1574,"")))</f>
        <v/>
      </c>
      <c r="J1574">
        <f>IF($D1574="","",IFERROR(VLOOKUP($D1574,POS_MASTER!$A:$AK,37,FALSE),""))</f>
        <v/>
      </c>
    </row>
    <row r="1575">
      <c r="A1575">
        <f>IF($D1575="","",MANAGER_PLAN!B1575)</f>
        <v/>
      </c>
      <c r="B1575">
        <f>IF($D1575="","",MANAGER_PLAN!C1575)</f>
        <v/>
      </c>
      <c r="C1575">
        <f>IF(MANAGER_PLAN!E1575="","",MANAGER_PLAN!D1575)</f>
        <v/>
      </c>
      <c r="D1575">
        <f>IF(MANAGER_PLAN!E1575="","",MANAGER_PLAN!E1575)</f>
        <v/>
      </c>
      <c r="E1575">
        <f>IF($D1575="","",MANAGER_PLAN!G1575)</f>
        <v/>
      </c>
      <c r="F1575">
        <f>IF($D1575="","",TRIM(MANAGER_PLAN!H1575&amp;" "&amp;MANAGER_PLAN!I1575))</f>
        <v/>
      </c>
      <c r="G1575">
        <f>IF($D1575="","",MANAGER_PLAN!J1575)</f>
        <v/>
      </c>
      <c r="H1575">
        <f>IF($D1575="","",MANAGER_PLAN!K1575)</f>
        <v/>
      </c>
      <c r="I1575">
        <f>IF($D1575="","",TRIM(IF(MANAGER_PLAN!N1575&lt;&gt;"","LOS: "&amp;MANAGER_PLAN!N1575&amp;" ","")&amp;IF(MANAGER_PLAN!O1575&lt;&gt;"","LOT: "&amp;MANAGER_PLAN!O1575,"")))</f>
        <v/>
      </c>
      <c r="J1575">
        <f>IF($D1575="","",IFERROR(VLOOKUP($D1575,POS_MASTER!$A:$AK,37,FALSE),""))</f>
        <v/>
      </c>
    </row>
    <row r="1576">
      <c r="A1576">
        <f>IF($D1576="","",MANAGER_PLAN!B1576)</f>
        <v/>
      </c>
      <c r="B1576">
        <f>IF($D1576="","",MANAGER_PLAN!C1576)</f>
        <v/>
      </c>
      <c r="C1576">
        <f>IF(MANAGER_PLAN!E1576="","",MANAGER_PLAN!D1576)</f>
        <v/>
      </c>
      <c r="D1576">
        <f>IF(MANAGER_PLAN!E1576="","",MANAGER_PLAN!E1576)</f>
        <v/>
      </c>
      <c r="E1576">
        <f>IF($D1576="","",MANAGER_PLAN!G1576)</f>
        <v/>
      </c>
      <c r="F1576">
        <f>IF($D1576="","",TRIM(MANAGER_PLAN!H1576&amp;" "&amp;MANAGER_PLAN!I1576))</f>
        <v/>
      </c>
      <c r="G1576">
        <f>IF($D1576="","",MANAGER_PLAN!J1576)</f>
        <v/>
      </c>
      <c r="H1576">
        <f>IF($D1576="","",MANAGER_PLAN!K1576)</f>
        <v/>
      </c>
      <c r="I1576">
        <f>IF($D1576="","",TRIM(IF(MANAGER_PLAN!N1576&lt;&gt;"","LOS: "&amp;MANAGER_PLAN!N1576&amp;" ","")&amp;IF(MANAGER_PLAN!O1576&lt;&gt;"","LOT: "&amp;MANAGER_PLAN!O1576,"")))</f>
        <v/>
      </c>
      <c r="J1576">
        <f>IF($D1576="","",IFERROR(VLOOKUP($D1576,POS_MASTER!$A:$AK,37,FALSE),""))</f>
        <v/>
      </c>
    </row>
    <row r="1577">
      <c r="A1577">
        <f>IF($D1577="","",MANAGER_PLAN!B1577)</f>
        <v/>
      </c>
      <c r="B1577">
        <f>IF($D1577="","",MANAGER_PLAN!C1577)</f>
        <v/>
      </c>
      <c r="C1577">
        <f>IF(MANAGER_PLAN!E1577="","",MANAGER_PLAN!D1577)</f>
        <v/>
      </c>
      <c r="D1577">
        <f>IF(MANAGER_PLAN!E1577="","",MANAGER_PLAN!E1577)</f>
        <v/>
      </c>
      <c r="E1577">
        <f>IF($D1577="","",MANAGER_PLAN!G1577)</f>
        <v/>
      </c>
      <c r="F1577">
        <f>IF($D1577="","",TRIM(MANAGER_PLAN!H1577&amp;" "&amp;MANAGER_PLAN!I1577))</f>
        <v/>
      </c>
      <c r="G1577">
        <f>IF($D1577="","",MANAGER_PLAN!J1577)</f>
        <v/>
      </c>
      <c r="H1577">
        <f>IF($D1577="","",MANAGER_PLAN!K1577)</f>
        <v/>
      </c>
      <c r="I1577">
        <f>IF($D1577="","",TRIM(IF(MANAGER_PLAN!N1577&lt;&gt;"","LOS: "&amp;MANAGER_PLAN!N1577&amp;" ","")&amp;IF(MANAGER_PLAN!O1577&lt;&gt;"","LOT: "&amp;MANAGER_PLAN!O1577,"")))</f>
        <v/>
      </c>
      <c r="J1577">
        <f>IF($D1577="","",IFERROR(VLOOKUP($D1577,POS_MASTER!$A:$AK,37,FALSE),""))</f>
        <v/>
      </c>
    </row>
    <row r="1578">
      <c r="A1578">
        <f>IF($D1578="","",MANAGER_PLAN!B1578)</f>
        <v/>
      </c>
      <c r="B1578">
        <f>IF($D1578="","",MANAGER_PLAN!C1578)</f>
        <v/>
      </c>
      <c r="C1578">
        <f>IF(MANAGER_PLAN!E1578="","",MANAGER_PLAN!D1578)</f>
        <v/>
      </c>
      <c r="D1578">
        <f>IF(MANAGER_PLAN!E1578="","",MANAGER_PLAN!E1578)</f>
        <v/>
      </c>
      <c r="E1578">
        <f>IF($D1578="","",MANAGER_PLAN!G1578)</f>
        <v/>
      </c>
      <c r="F1578">
        <f>IF($D1578="","",TRIM(MANAGER_PLAN!H1578&amp;" "&amp;MANAGER_PLAN!I1578))</f>
        <v/>
      </c>
      <c r="G1578">
        <f>IF($D1578="","",MANAGER_PLAN!J1578)</f>
        <v/>
      </c>
      <c r="H1578">
        <f>IF($D1578="","",MANAGER_PLAN!K1578)</f>
        <v/>
      </c>
      <c r="I1578">
        <f>IF($D1578="","",TRIM(IF(MANAGER_PLAN!N1578&lt;&gt;"","LOS: "&amp;MANAGER_PLAN!N1578&amp;" ","")&amp;IF(MANAGER_PLAN!O1578&lt;&gt;"","LOT: "&amp;MANAGER_PLAN!O1578,"")))</f>
        <v/>
      </c>
      <c r="J1578">
        <f>IF($D1578="","",IFERROR(VLOOKUP($D1578,POS_MASTER!$A:$AK,37,FALSE),""))</f>
        <v/>
      </c>
    </row>
    <row r="1579">
      <c r="A1579">
        <f>IF($D1579="","",MANAGER_PLAN!B1579)</f>
        <v/>
      </c>
      <c r="B1579">
        <f>IF($D1579="","",MANAGER_PLAN!C1579)</f>
        <v/>
      </c>
      <c r="C1579">
        <f>IF(MANAGER_PLAN!E1579="","",MANAGER_PLAN!D1579)</f>
        <v/>
      </c>
      <c r="D1579">
        <f>IF(MANAGER_PLAN!E1579="","",MANAGER_PLAN!E1579)</f>
        <v/>
      </c>
      <c r="E1579">
        <f>IF($D1579="","",MANAGER_PLAN!G1579)</f>
        <v/>
      </c>
      <c r="F1579">
        <f>IF($D1579="","",TRIM(MANAGER_PLAN!H1579&amp;" "&amp;MANAGER_PLAN!I1579))</f>
        <v/>
      </c>
      <c r="G1579">
        <f>IF($D1579="","",MANAGER_PLAN!J1579)</f>
        <v/>
      </c>
      <c r="H1579">
        <f>IF($D1579="","",MANAGER_PLAN!K1579)</f>
        <v/>
      </c>
      <c r="I1579">
        <f>IF($D1579="","",TRIM(IF(MANAGER_PLAN!N1579&lt;&gt;"","LOS: "&amp;MANAGER_PLAN!N1579&amp;" ","")&amp;IF(MANAGER_PLAN!O1579&lt;&gt;"","LOT: "&amp;MANAGER_PLAN!O1579,"")))</f>
        <v/>
      </c>
      <c r="J1579">
        <f>IF($D1579="","",IFERROR(VLOOKUP($D1579,POS_MASTER!$A:$AK,37,FALSE),""))</f>
        <v/>
      </c>
    </row>
    <row r="1580">
      <c r="A1580">
        <f>IF($D1580="","",MANAGER_PLAN!B1580)</f>
        <v/>
      </c>
      <c r="B1580">
        <f>IF($D1580="","",MANAGER_PLAN!C1580)</f>
        <v/>
      </c>
      <c r="C1580">
        <f>IF(MANAGER_PLAN!E1580="","",MANAGER_PLAN!D1580)</f>
        <v/>
      </c>
      <c r="D1580">
        <f>IF(MANAGER_PLAN!E1580="","",MANAGER_PLAN!E1580)</f>
        <v/>
      </c>
      <c r="E1580">
        <f>IF($D1580="","",MANAGER_PLAN!G1580)</f>
        <v/>
      </c>
      <c r="F1580">
        <f>IF($D1580="","",TRIM(MANAGER_PLAN!H1580&amp;" "&amp;MANAGER_PLAN!I1580))</f>
        <v/>
      </c>
      <c r="G1580">
        <f>IF($D1580="","",MANAGER_PLAN!J1580)</f>
        <v/>
      </c>
      <c r="H1580">
        <f>IF($D1580="","",MANAGER_PLAN!K1580)</f>
        <v/>
      </c>
      <c r="I1580">
        <f>IF($D1580="","",TRIM(IF(MANAGER_PLAN!N1580&lt;&gt;"","LOS: "&amp;MANAGER_PLAN!N1580&amp;" ","")&amp;IF(MANAGER_PLAN!O1580&lt;&gt;"","LOT: "&amp;MANAGER_PLAN!O1580,"")))</f>
        <v/>
      </c>
      <c r="J1580">
        <f>IF($D1580="","",IFERROR(VLOOKUP($D1580,POS_MASTER!$A:$AK,37,FALSE),""))</f>
        <v/>
      </c>
    </row>
    <row r="1581">
      <c r="A1581">
        <f>IF($D1581="","",MANAGER_PLAN!B1581)</f>
        <v/>
      </c>
      <c r="B1581">
        <f>IF($D1581="","",MANAGER_PLAN!C1581)</f>
        <v/>
      </c>
      <c r="C1581">
        <f>IF(MANAGER_PLAN!E1581="","",MANAGER_PLAN!D1581)</f>
        <v/>
      </c>
      <c r="D1581">
        <f>IF(MANAGER_PLAN!E1581="","",MANAGER_PLAN!E1581)</f>
        <v/>
      </c>
      <c r="E1581">
        <f>IF($D1581="","",MANAGER_PLAN!G1581)</f>
        <v/>
      </c>
      <c r="F1581">
        <f>IF($D1581="","",TRIM(MANAGER_PLAN!H1581&amp;" "&amp;MANAGER_PLAN!I1581))</f>
        <v/>
      </c>
      <c r="G1581">
        <f>IF($D1581="","",MANAGER_PLAN!J1581)</f>
        <v/>
      </c>
      <c r="H1581">
        <f>IF($D1581="","",MANAGER_PLAN!K1581)</f>
        <v/>
      </c>
      <c r="I1581">
        <f>IF($D1581="","",TRIM(IF(MANAGER_PLAN!N1581&lt;&gt;"","LOS: "&amp;MANAGER_PLAN!N1581&amp;" ","")&amp;IF(MANAGER_PLAN!O1581&lt;&gt;"","LOT: "&amp;MANAGER_PLAN!O1581,"")))</f>
        <v/>
      </c>
      <c r="J1581">
        <f>IF($D1581="","",IFERROR(VLOOKUP($D1581,POS_MASTER!$A:$AK,37,FALSE),""))</f>
        <v/>
      </c>
    </row>
    <row r="1582">
      <c r="A1582">
        <f>IF($D1582="","",MANAGER_PLAN!B1582)</f>
        <v/>
      </c>
      <c r="B1582">
        <f>IF($D1582="","",MANAGER_PLAN!C1582)</f>
        <v/>
      </c>
      <c r="C1582">
        <f>IF(MANAGER_PLAN!E1582="","",MANAGER_PLAN!D1582)</f>
        <v/>
      </c>
      <c r="D1582">
        <f>IF(MANAGER_PLAN!E1582="","",MANAGER_PLAN!E1582)</f>
        <v/>
      </c>
      <c r="E1582">
        <f>IF($D1582="","",MANAGER_PLAN!G1582)</f>
        <v/>
      </c>
      <c r="F1582">
        <f>IF($D1582="","",TRIM(MANAGER_PLAN!H1582&amp;" "&amp;MANAGER_PLAN!I1582))</f>
        <v/>
      </c>
      <c r="G1582">
        <f>IF($D1582="","",MANAGER_PLAN!J1582)</f>
        <v/>
      </c>
      <c r="H1582">
        <f>IF($D1582="","",MANAGER_PLAN!K1582)</f>
        <v/>
      </c>
      <c r="I1582">
        <f>IF($D1582="","",TRIM(IF(MANAGER_PLAN!N1582&lt;&gt;"","LOS: "&amp;MANAGER_PLAN!N1582&amp;" ","")&amp;IF(MANAGER_PLAN!O1582&lt;&gt;"","LOT: "&amp;MANAGER_PLAN!O1582,"")))</f>
        <v/>
      </c>
      <c r="J1582">
        <f>IF($D1582="","",IFERROR(VLOOKUP($D1582,POS_MASTER!$A:$AK,37,FALSE),""))</f>
        <v/>
      </c>
    </row>
    <row r="1583">
      <c r="A1583">
        <f>IF($D1583="","",MANAGER_PLAN!B1583)</f>
        <v/>
      </c>
      <c r="B1583">
        <f>IF($D1583="","",MANAGER_PLAN!C1583)</f>
        <v/>
      </c>
      <c r="C1583">
        <f>IF(MANAGER_PLAN!E1583="","",MANAGER_PLAN!D1583)</f>
        <v/>
      </c>
      <c r="D1583">
        <f>IF(MANAGER_PLAN!E1583="","",MANAGER_PLAN!E1583)</f>
        <v/>
      </c>
      <c r="E1583">
        <f>IF($D1583="","",MANAGER_PLAN!G1583)</f>
        <v/>
      </c>
      <c r="F1583">
        <f>IF($D1583="","",TRIM(MANAGER_PLAN!H1583&amp;" "&amp;MANAGER_PLAN!I1583))</f>
        <v/>
      </c>
      <c r="G1583">
        <f>IF($D1583="","",MANAGER_PLAN!J1583)</f>
        <v/>
      </c>
      <c r="H1583">
        <f>IF($D1583="","",MANAGER_PLAN!K1583)</f>
        <v/>
      </c>
      <c r="I1583">
        <f>IF($D1583="","",TRIM(IF(MANAGER_PLAN!N1583&lt;&gt;"","LOS: "&amp;MANAGER_PLAN!N1583&amp;" ","")&amp;IF(MANAGER_PLAN!O1583&lt;&gt;"","LOT: "&amp;MANAGER_PLAN!O1583,"")))</f>
        <v/>
      </c>
      <c r="J1583">
        <f>IF($D1583="","",IFERROR(VLOOKUP($D1583,POS_MASTER!$A:$AK,37,FALSE),""))</f>
        <v/>
      </c>
    </row>
    <row r="1584">
      <c r="A1584">
        <f>IF($D1584="","",MANAGER_PLAN!B1584)</f>
        <v/>
      </c>
      <c r="B1584">
        <f>IF($D1584="","",MANAGER_PLAN!C1584)</f>
        <v/>
      </c>
      <c r="C1584">
        <f>IF(MANAGER_PLAN!E1584="","",MANAGER_PLAN!D1584)</f>
        <v/>
      </c>
      <c r="D1584">
        <f>IF(MANAGER_PLAN!E1584="","",MANAGER_PLAN!E1584)</f>
        <v/>
      </c>
      <c r="E1584">
        <f>IF($D1584="","",MANAGER_PLAN!G1584)</f>
        <v/>
      </c>
      <c r="F1584">
        <f>IF($D1584="","",TRIM(MANAGER_PLAN!H1584&amp;" "&amp;MANAGER_PLAN!I1584))</f>
        <v/>
      </c>
      <c r="G1584">
        <f>IF($D1584="","",MANAGER_PLAN!J1584)</f>
        <v/>
      </c>
      <c r="H1584">
        <f>IF($D1584="","",MANAGER_PLAN!K1584)</f>
        <v/>
      </c>
      <c r="I1584">
        <f>IF($D1584="","",TRIM(IF(MANAGER_PLAN!N1584&lt;&gt;"","LOS: "&amp;MANAGER_PLAN!N1584&amp;" ","")&amp;IF(MANAGER_PLAN!O1584&lt;&gt;"","LOT: "&amp;MANAGER_PLAN!O1584,"")))</f>
        <v/>
      </c>
      <c r="J1584">
        <f>IF($D1584="","",IFERROR(VLOOKUP($D1584,POS_MASTER!$A:$AK,37,FALSE),""))</f>
        <v/>
      </c>
    </row>
    <row r="1585">
      <c r="A1585">
        <f>IF($D1585="","",MANAGER_PLAN!B1585)</f>
        <v/>
      </c>
      <c r="B1585">
        <f>IF($D1585="","",MANAGER_PLAN!C1585)</f>
        <v/>
      </c>
      <c r="C1585">
        <f>IF(MANAGER_PLAN!E1585="","",MANAGER_PLAN!D1585)</f>
        <v/>
      </c>
      <c r="D1585">
        <f>IF(MANAGER_PLAN!E1585="","",MANAGER_PLAN!E1585)</f>
        <v/>
      </c>
      <c r="E1585">
        <f>IF($D1585="","",MANAGER_PLAN!G1585)</f>
        <v/>
      </c>
      <c r="F1585">
        <f>IF($D1585="","",TRIM(MANAGER_PLAN!H1585&amp;" "&amp;MANAGER_PLAN!I1585))</f>
        <v/>
      </c>
      <c r="G1585">
        <f>IF($D1585="","",MANAGER_PLAN!J1585)</f>
        <v/>
      </c>
      <c r="H1585">
        <f>IF($D1585="","",MANAGER_PLAN!K1585)</f>
        <v/>
      </c>
      <c r="I1585">
        <f>IF($D1585="","",TRIM(IF(MANAGER_PLAN!N1585&lt;&gt;"","LOS: "&amp;MANAGER_PLAN!N1585&amp;" ","")&amp;IF(MANAGER_PLAN!O1585&lt;&gt;"","LOT: "&amp;MANAGER_PLAN!O1585,"")))</f>
        <v/>
      </c>
      <c r="J1585">
        <f>IF($D1585="","",IFERROR(VLOOKUP($D1585,POS_MASTER!$A:$AK,37,FALSE),""))</f>
        <v/>
      </c>
    </row>
    <row r="1586">
      <c r="A1586">
        <f>IF($D1586="","",MANAGER_PLAN!B1586)</f>
        <v/>
      </c>
      <c r="B1586">
        <f>IF($D1586="","",MANAGER_PLAN!C1586)</f>
        <v/>
      </c>
      <c r="C1586">
        <f>IF(MANAGER_PLAN!E1586="","",MANAGER_PLAN!D1586)</f>
        <v/>
      </c>
      <c r="D1586">
        <f>IF(MANAGER_PLAN!E1586="","",MANAGER_PLAN!E1586)</f>
        <v/>
      </c>
      <c r="E1586">
        <f>IF($D1586="","",MANAGER_PLAN!G1586)</f>
        <v/>
      </c>
      <c r="F1586">
        <f>IF($D1586="","",TRIM(MANAGER_PLAN!H1586&amp;" "&amp;MANAGER_PLAN!I1586))</f>
        <v/>
      </c>
      <c r="G1586">
        <f>IF($D1586="","",MANAGER_PLAN!J1586)</f>
        <v/>
      </c>
      <c r="H1586">
        <f>IF($D1586="","",MANAGER_PLAN!K1586)</f>
        <v/>
      </c>
      <c r="I1586">
        <f>IF($D1586="","",TRIM(IF(MANAGER_PLAN!N1586&lt;&gt;"","LOS: "&amp;MANAGER_PLAN!N1586&amp;" ","")&amp;IF(MANAGER_PLAN!O1586&lt;&gt;"","LOT: "&amp;MANAGER_PLAN!O1586,"")))</f>
        <v/>
      </c>
      <c r="J1586">
        <f>IF($D1586="","",IFERROR(VLOOKUP($D1586,POS_MASTER!$A:$AK,37,FALSE),""))</f>
        <v/>
      </c>
    </row>
    <row r="1587">
      <c r="A1587">
        <f>IF($D1587="","",MANAGER_PLAN!B1587)</f>
        <v/>
      </c>
      <c r="B1587">
        <f>IF($D1587="","",MANAGER_PLAN!C1587)</f>
        <v/>
      </c>
      <c r="C1587">
        <f>IF(MANAGER_PLAN!E1587="","",MANAGER_PLAN!D1587)</f>
        <v/>
      </c>
      <c r="D1587">
        <f>IF(MANAGER_PLAN!E1587="","",MANAGER_PLAN!E1587)</f>
        <v/>
      </c>
      <c r="E1587">
        <f>IF($D1587="","",MANAGER_PLAN!G1587)</f>
        <v/>
      </c>
      <c r="F1587">
        <f>IF($D1587="","",TRIM(MANAGER_PLAN!H1587&amp;" "&amp;MANAGER_PLAN!I1587))</f>
        <v/>
      </c>
      <c r="G1587">
        <f>IF($D1587="","",MANAGER_PLAN!J1587)</f>
        <v/>
      </c>
      <c r="H1587">
        <f>IF($D1587="","",MANAGER_PLAN!K1587)</f>
        <v/>
      </c>
      <c r="I1587">
        <f>IF($D1587="","",TRIM(IF(MANAGER_PLAN!N1587&lt;&gt;"","LOS: "&amp;MANAGER_PLAN!N1587&amp;" ","")&amp;IF(MANAGER_PLAN!O1587&lt;&gt;"","LOT: "&amp;MANAGER_PLAN!O1587,"")))</f>
        <v/>
      </c>
      <c r="J1587">
        <f>IF($D1587="","",IFERROR(VLOOKUP($D1587,POS_MASTER!$A:$AK,37,FALSE),""))</f>
        <v/>
      </c>
    </row>
    <row r="1588">
      <c r="A1588">
        <f>IF($D1588="","",MANAGER_PLAN!B1588)</f>
        <v/>
      </c>
      <c r="B1588">
        <f>IF($D1588="","",MANAGER_PLAN!C1588)</f>
        <v/>
      </c>
      <c r="C1588">
        <f>IF(MANAGER_PLAN!E1588="","",MANAGER_PLAN!D1588)</f>
        <v/>
      </c>
      <c r="D1588">
        <f>IF(MANAGER_PLAN!E1588="","",MANAGER_PLAN!E1588)</f>
        <v/>
      </c>
      <c r="E1588">
        <f>IF($D1588="","",MANAGER_PLAN!G1588)</f>
        <v/>
      </c>
      <c r="F1588">
        <f>IF($D1588="","",TRIM(MANAGER_PLAN!H1588&amp;" "&amp;MANAGER_PLAN!I1588))</f>
        <v/>
      </c>
      <c r="G1588">
        <f>IF($D1588="","",MANAGER_PLAN!J1588)</f>
        <v/>
      </c>
      <c r="H1588">
        <f>IF($D1588="","",MANAGER_PLAN!K1588)</f>
        <v/>
      </c>
      <c r="I1588">
        <f>IF($D1588="","",TRIM(IF(MANAGER_PLAN!N1588&lt;&gt;"","LOS: "&amp;MANAGER_PLAN!N1588&amp;" ","")&amp;IF(MANAGER_PLAN!O1588&lt;&gt;"","LOT: "&amp;MANAGER_PLAN!O1588,"")))</f>
        <v/>
      </c>
      <c r="J1588">
        <f>IF($D1588="","",IFERROR(VLOOKUP($D1588,POS_MASTER!$A:$AK,37,FALSE),""))</f>
        <v/>
      </c>
    </row>
    <row r="1589">
      <c r="A1589">
        <f>IF($D1589="","",MANAGER_PLAN!B1589)</f>
        <v/>
      </c>
      <c r="B1589">
        <f>IF($D1589="","",MANAGER_PLAN!C1589)</f>
        <v/>
      </c>
      <c r="C1589">
        <f>IF(MANAGER_PLAN!E1589="","",MANAGER_PLAN!D1589)</f>
        <v/>
      </c>
      <c r="D1589">
        <f>IF(MANAGER_PLAN!E1589="","",MANAGER_PLAN!E1589)</f>
        <v/>
      </c>
      <c r="E1589">
        <f>IF($D1589="","",MANAGER_PLAN!G1589)</f>
        <v/>
      </c>
      <c r="F1589">
        <f>IF($D1589="","",TRIM(MANAGER_PLAN!H1589&amp;" "&amp;MANAGER_PLAN!I1589))</f>
        <v/>
      </c>
      <c r="G1589">
        <f>IF($D1589="","",MANAGER_PLAN!J1589)</f>
        <v/>
      </c>
      <c r="H1589">
        <f>IF($D1589="","",MANAGER_PLAN!K1589)</f>
        <v/>
      </c>
      <c r="I1589">
        <f>IF($D1589="","",TRIM(IF(MANAGER_PLAN!N1589&lt;&gt;"","LOS: "&amp;MANAGER_PLAN!N1589&amp;" ","")&amp;IF(MANAGER_PLAN!O1589&lt;&gt;"","LOT: "&amp;MANAGER_PLAN!O1589,"")))</f>
        <v/>
      </c>
      <c r="J1589">
        <f>IF($D1589="","",IFERROR(VLOOKUP($D1589,POS_MASTER!$A:$AK,37,FALSE),""))</f>
        <v/>
      </c>
    </row>
    <row r="1590">
      <c r="A1590">
        <f>IF($D1590="","",MANAGER_PLAN!B1590)</f>
        <v/>
      </c>
      <c r="B1590">
        <f>IF($D1590="","",MANAGER_PLAN!C1590)</f>
        <v/>
      </c>
      <c r="C1590">
        <f>IF(MANAGER_PLAN!E1590="","",MANAGER_PLAN!D1590)</f>
        <v/>
      </c>
      <c r="D1590">
        <f>IF(MANAGER_PLAN!E1590="","",MANAGER_PLAN!E1590)</f>
        <v/>
      </c>
      <c r="E1590">
        <f>IF($D1590="","",MANAGER_PLAN!G1590)</f>
        <v/>
      </c>
      <c r="F1590">
        <f>IF($D1590="","",TRIM(MANAGER_PLAN!H1590&amp;" "&amp;MANAGER_PLAN!I1590))</f>
        <v/>
      </c>
      <c r="G1590">
        <f>IF($D1590="","",MANAGER_PLAN!J1590)</f>
        <v/>
      </c>
      <c r="H1590">
        <f>IF($D1590="","",MANAGER_PLAN!K1590)</f>
        <v/>
      </c>
      <c r="I1590">
        <f>IF($D1590="","",TRIM(IF(MANAGER_PLAN!N1590&lt;&gt;"","LOS: "&amp;MANAGER_PLAN!N1590&amp;" ","")&amp;IF(MANAGER_PLAN!O1590&lt;&gt;"","LOT: "&amp;MANAGER_PLAN!O1590,"")))</f>
        <v/>
      </c>
      <c r="J1590">
        <f>IF($D1590="","",IFERROR(VLOOKUP($D1590,POS_MASTER!$A:$AK,37,FALSE),""))</f>
        <v/>
      </c>
    </row>
    <row r="1591">
      <c r="A1591">
        <f>IF($D1591="","",MANAGER_PLAN!B1591)</f>
        <v/>
      </c>
      <c r="B1591">
        <f>IF($D1591="","",MANAGER_PLAN!C1591)</f>
        <v/>
      </c>
      <c r="C1591">
        <f>IF(MANAGER_PLAN!E1591="","",MANAGER_PLAN!D1591)</f>
        <v/>
      </c>
      <c r="D1591">
        <f>IF(MANAGER_PLAN!E1591="","",MANAGER_PLAN!E1591)</f>
        <v/>
      </c>
      <c r="E1591">
        <f>IF($D1591="","",MANAGER_PLAN!G1591)</f>
        <v/>
      </c>
      <c r="F1591">
        <f>IF($D1591="","",TRIM(MANAGER_PLAN!H1591&amp;" "&amp;MANAGER_PLAN!I1591))</f>
        <v/>
      </c>
      <c r="G1591">
        <f>IF($D1591="","",MANAGER_PLAN!J1591)</f>
        <v/>
      </c>
      <c r="H1591">
        <f>IF($D1591="","",MANAGER_PLAN!K1591)</f>
        <v/>
      </c>
      <c r="I1591">
        <f>IF($D1591="","",TRIM(IF(MANAGER_PLAN!N1591&lt;&gt;"","LOS: "&amp;MANAGER_PLAN!N1591&amp;" ","")&amp;IF(MANAGER_PLAN!O1591&lt;&gt;"","LOT: "&amp;MANAGER_PLAN!O1591,"")))</f>
        <v/>
      </c>
      <c r="J1591">
        <f>IF($D1591="","",IFERROR(VLOOKUP($D1591,POS_MASTER!$A:$AK,37,FALSE),""))</f>
        <v/>
      </c>
    </row>
    <row r="1592">
      <c r="A1592">
        <f>IF($D1592="","",MANAGER_PLAN!B1592)</f>
        <v/>
      </c>
      <c r="B1592">
        <f>IF($D1592="","",MANAGER_PLAN!C1592)</f>
        <v/>
      </c>
      <c r="C1592">
        <f>IF(MANAGER_PLAN!E1592="","",MANAGER_PLAN!D1592)</f>
        <v/>
      </c>
      <c r="D1592">
        <f>IF(MANAGER_PLAN!E1592="","",MANAGER_PLAN!E1592)</f>
        <v/>
      </c>
      <c r="E1592">
        <f>IF($D1592="","",MANAGER_PLAN!G1592)</f>
        <v/>
      </c>
      <c r="F1592">
        <f>IF($D1592="","",TRIM(MANAGER_PLAN!H1592&amp;" "&amp;MANAGER_PLAN!I1592))</f>
        <v/>
      </c>
      <c r="G1592">
        <f>IF($D1592="","",MANAGER_PLAN!J1592)</f>
        <v/>
      </c>
      <c r="H1592">
        <f>IF($D1592="","",MANAGER_PLAN!K1592)</f>
        <v/>
      </c>
      <c r="I1592">
        <f>IF($D1592="","",TRIM(IF(MANAGER_PLAN!N1592&lt;&gt;"","LOS: "&amp;MANAGER_PLAN!N1592&amp;" ","")&amp;IF(MANAGER_PLAN!O1592&lt;&gt;"","LOT: "&amp;MANAGER_PLAN!O1592,"")))</f>
        <v/>
      </c>
      <c r="J1592">
        <f>IF($D1592="","",IFERROR(VLOOKUP($D1592,POS_MASTER!$A:$AK,37,FALSE),""))</f>
        <v/>
      </c>
    </row>
    <row r="1593">
      <c r="A1593">
        <f>IF($D1593="","",MANAGER_PLAN!B1593)</f>
        <v/>
      </c>
      <c r="B1593">
        <f>IF($D1593="","",MANAGER_PLAN!C1593)</f>
        <v/>
      </c>
      <c r="C1593">
        <f>IF(MANAGER_PLAN!E1593="","",MANAGER_PLAN!D1593)</f>
        <v/>
      </c>
      <c r="D1593">
        <f>IF(MANAGER_PLAN!E1593="","",MANAGER_PLAN!E1593)</f>
        <v/>
      </c>
      <c r="E1593">
        <f>IF($D1593="","",MANAGER_PLAN!G1593)</f>
        <v/>
      </c>
      <c r="F1593">
        <f>IF($D1593="","",TRIM(MANAGER_PLAN!H1593&amp;" "&amp;MANAGER_PLAN!I1593))</f>
        <v/>
      </c>
      <c r="G1593">
        <f>IF($D1593="","",MANAGER_PLAN!J1593)</f>
        <v/>
      </c>
      <c r="H1593">
        <f>IF($D1593="","",MANAGER_PLAN!K1593)</f>
        <v/>
      </c>
      <c r="I1593">
        <f>IF($D1593="","",TRIM(IF(MANAGER_PLAN!N1593&lt;&gt;"","LOS: "&amp;MANAGER_PLAN!N1593&amp;" ","")&amp;IF(MANAGER_PLAN!O1593&lt;&gt;"","LOT: "&amp;MANAGER_PLAN!O1593,"")))</f>
        <v/>
      </c>
      <c r="J1593">
        <f>IF($D1593="","",IFERROR(VLOOKUP($D1593,POS_MASTER!$A:$AK,37,FALSE),""))</f>
        <v/>
      </c>
    </row>
    <row r="1594">
      <c r="A1594">
        <f>IF($D1594="","",MANAGER_PLAN!B1594)</f>
        <v/>
      </c>
      <c r="B1594">
        <f>IF($D1594="","",MANAGER_PLAN!C1594)</f>
        <v/>
      </c>
      <c r="C1594">
        <f>IF(MANAGER_PLAN!E1594="","",MANAGER_PLAN!D1594)</f>
        <v/>
      </c>
      <c r="D1594">
        <f>IF(MANAGER_PLAN!E1594="","",MANAGER_PLAN!E1594)</f>
        <v/>
      </c>
      <c r="E1594">
        <f>IF($D1594="","",MANAGER_PLAN!G1594)</f>
        <v/>
      </c>
      <c r="F1594">
        <f>IF($D1594="","",TRIM(MANAGER_PLAN!H1594&amp;" "&amp;MANAGER_PLAN!I1594))</f>
        <v/>
      </c>
      <c r="G1594">
        <f>IF($D1594="","",MANAGER_PLAN!J1594)</f>
        <v/>
      </c>
      <c r="H1594">
        <f>IF($D1594="","",MANAGER_PLAN!K1594)</f>
        <v/>
      </c>
      <c r="I1594">
        <f>IF($D1594="","",TRIM(IF(MANAGER_PLAN!N1594&lt;&gt;"","LOS: "&amp;MANAGER_PLAN!N1594&amp;" ","")&amp;IF(MANAGER_PLAN!O1594&lt;&gt;"","LOT: "&amp;MANAGER_PLAN!O1594,"")))</f>
        <v/>
      </c>
      <c r="J1594">
        <f>IF($D1594="","",IFERROR(VLOOKUP($D1594,POS_MASTER!$A:$AK,37,FALSE),""))</f>
        <v/>
      </c>
    </row>
    <row r="1595">
      <c r="A1595">
        <f>IF($D1595="","",MANAGER_PLAN!B1595)</f>
        <v/>
      </c>
      <c r="B1595">
        <f>IF($D1595="","",MANAGER_PLAN!C1595)</f>
        <v/>
      </c>
      <c r="C1595">
        <f>IF(MANAGER_PLAN!E1595="","",MANAGER_PLAN!D1595)</f>
        <v/>
      </c>
      <c r="D1595">
        <f>IF(MANAGER_PLAN!E1595="","",MANAGER_PLAN!E1595)</f>
        <v/>
      </c>
      <c r="E1595">
        <f>IF($D1595="","",MANAGER_PLAN!G1595)</f>
        <v/>
      </c>
      <c r="F1595">
        <f>IF($D1595="","",TRIM(MANAGER_PLAN!H1595&amp;" "&amp;MANAGER_PLAN!I1595))</f>
        <v/>
      </c>
      <c r="G1595">
        <f>IF($D1595="","",MANAGER_PLAN!J1595)</f>
        <v/>
      </c>
      <c r="H1595">
        <f>IF($D1595="","",MANAGER_PLAN!K1595)</f>
        <v/>
      </c>
      <c r="I1595">
        <f>IF($D1595="","",TRIM(IF(MANAGER_PLAN!N1595&lt;&gt;"","LOS: "&amp;MANAGER_PLAN!N1595&amp;" ","")&amp;IF(MANAGER_PLAN!O1595&lt;&gt;"","LOT: "&amp;MANAGER_PLAN!O1595,"")))</f>
        <v/>
      </c>
      <c r="J1595">
        <f>IF($D1595="","",IFERROR(VLOOKUP($D1595,POS_MASTER!$A:$AK,37,FALSE),""))</f>
        <v/>
      </c>
    </row>
    <row r="1596">
      <c r="A1596">
        <f>IF($D1596="","",MANAGER_PLAN!B1596)</f>
        <v/>
      </c>
      <c r="B1596">
        <f>IF($D1596="","",MANAGER_PLAN!C1596)</f>
        <v/>
      </c>
      <c r="C1596">
        <f>IF(MANAGER_PLAN!E1596="","",MANAGER_PLAN!D1596)</f>
        <v/>
      </c>
      <c r="D1596">
        <f>IF(MANAGER_PLAN!E1596="","",MANAGER_PLAN!E1596)</f>
        <v/>
      </c>
      <c r="E1596">
        <f>IF($D1596="","",MANAGER_PLAN!G1596)</f>
        <v/>
      </c>
      <c r="F1596">
        <f>IF($D1596="","",TRIM(MANAGER_PLAN!H1596&amp;" "&amp;MANAGER_PLAN!I1596))</f>
        <v/>
      </c>
      <c r="G1596">
        <f>IF($D1596="","",MANAGER_PLAN!J1596)</f>
        <v/>
      </c>
      <c r="H1596">
        <f>IF($D1596="","",MANAGER_PLAN!K1596)</f>
        <v/>
      </c>
      <c r="I1596">
        <f>IF($D1596="","",TRIM(IF(MANAGER_PLAN!N1596&lt;&gt;"","LOS: "&amp;MANAGER_PLAN!N1596&amp;" ","")&amp;IF(MANAGER_PLAN!O1596&lt;&gt;"","LOT: "&amp;MANAGER_PLAN!O1596,"")))</f>
        <v/>
      </c>
      <c r="J1596">
        <f>IF($D1596="","",IFERROR(VLOOKUP($D1596,POS_MASTER!$A:$AK,37,FALSE),""))</f>
        <v/>
      </c>
    </row>
    <row r="1597">
      <c r="A1597">
        <f>IF($D1597="","",MANAGER_PLAN!B1597)</f>
        <v/>
      </c>
      <c r="B1597">
        <f>IF($D1597="","",MANAGER_PLAN!C1597)</f>
        <v/>
      </c>
      <c r="C1597">
        <f>IF(MANAGER_PLAN!E1597="","",MANAGER_PLAN!D1597)</f>
        <v/>
      </c>
      <c r="D1597">
        <f>IF(MANAGER_PLAN!E1597="","",MANAGER_PLAN!E1597)</f>
        <v/>
      </c>
      <c r="E1597">
        <f>IF($D1597="","",MANAGER_PLAN!G1597)</f>
        <v/>
      </c>
      <c r="F1597">
        <f>IF($D1597="","",TRIM(MANAGER_PLAN!H1597&amp;" "&amp;MANAGER_PLAN!I1597))</f>
        <v/>
      </c>
      <c r="G1597">
        <f>IF($D1597="","",MANAGER_PLAN!J1597)</f>
        <v/>
      </c>
      <c r="H1597">
        <f>IF($D1597="","",MANAGER_PLAN!K1597)</f>
        <v/>
      </c>
      <c r="I1597">
        <f>IF($D1597="","",TRIM(IF(MANAGER_PLAN!N1597&lt;&gt;"","LOS: "&amp;MANAGER_PLAN!N1597&amp;" ","")&amp;IF(MANAGER_PLAN!O1597&lt;&gt;"","LOT: "&amp;MANAGER_PLAN!O1597,"")))</f>
        <v/>
      </c>
      <c r="J1597">
        <f>IF($D1597="","",IFERROR(VLOOKUP($D1597,POS_MASTER!$A:$AK,37,FALSE),""))</f>
        <v/>
      </c>
    </row>
    <row r="1598">
      <c r="A1598">
        <f>IF($D1598="","",MANAGER_PLAN!B1598)</f>
        <v/>
      </c>
      <c r="B1598">
        <f>IF($D1598="","",MANAGER_PLAN!C1598)</f>
        <v/>
      </c>
      <c r="C1598">
        <f>IF(MANAGER_PLAN!E1598="","",MANAGER_PLAN!D1598)</f>
        <v/>
      </c>
      <c r="D1598">
        <f>IF(MANAGER_PLAN!E1598="","",MANAGER_PLAN!E1598)</f>
        <v/>
      </c>
      <c r="E1598">
        <f>IF($D1598="","",MANAGER_PLAN!G1598)</f>
        <v/>
      </c>
      <c r="F1598">
        <f>IF($D1598="","",TRIM(MANAGER_PLAN!H1598&amp;" "&amp;MANAGER_PLAN!I1598))</f>
        <v/>
      </c>
      <c r="G1598">
        <f>IF($D1598="","",MANAGER_PLAN!J1598)</f>
        <v/>
      </c>
      <c r="H1598">
        <f>IF($D1598="","",MANAGER_PLAN!K1598)</f>
        <v/>
      </c>
      <c r="I1598">
        <f>IF($D1598="","",TRIM(IF(MANAGER_PLAN!N1598&lt;&gt;"","LOS: "&amp;MANAGER_PLAN!N1598&amp;" ","")&amp;IF(MANAGER_PLAN!O1598&lt;&gt;"","LOT: "&amp;MANAGER_PLAN!O1598,"")))</f>
        <v/>
      </c>
      <c r="J1598">
        <f>IF($D1598="","",IFERROR(VLOOKUP($D1598,POS_MASTER!$A:$AK,37,FALSE),""))</f>
        <v/>
      </c>
    </row>
    <row r="1599">
      <c r="A1599">
        <f>IF($D1599="","",MANAGER_PLAN!B1599)</f>
        <v/>
      </c>
      <c r="B1599">
        <f>IF($D1599="","",MANAGER_PLAN!C1599)</f>
        <v/>
      </c>
      <c r="C1599">
        <f>IF(MANAGER_PLAN!E1599="","",MANAGER_PLAN!D1599)</f>
        <v/>
      </c>
      <c r="D1599">
        <f>IF(MANAGER_PLAN!E1599="","",MANAGER_PLAN!E1599)</f>
        <v/>
      </c>
      <c r="E1599">
        <f>IF($D1599="","",MANAGER_PLAN!G1599)</f>
        <v/>
      </c>
      <c r="F1599">
        <f>IF($D1599="","",TRIM(MANAGER_PLAN!H1599&amp;" "&amp;MANAGER_PLAN!I1599))</f>
        <v/>
      </c>
      <c r="G1599">
        <f>IF($D1599="","",MANAGER_PLAN!J1599)</f>
        <v/>
      </c>
      <c r="H1599">
        <f>IF($D1599="","",MANAGER_PLAN!K1599)</f>
        <v/>
      </c>
      <c r="I1599">
        <f>IF($D1599="","",TRIM(IF(MANAGER_PLAN!N1599&lt;&gt;"","LOS: "&amp;MANAGER_PLAN!N1599&amp;" ","")&amp;IF(MANAGER_PLAN!O1599&lt;&gt;"","LOT: "&amp;MANAGER_PLAN!O1599,"")))</f>
        <v/>
      </c>
      <c r="J1599">
        <f>IF($D1599="","",IFERROR(VLOOKUP($D1599,POS_MASTER!$A:$AK,37,FALSE),""))</f>
        <v/>
      </c>
    </row>
    <row r="1600">
      <c r="A1600">
        <f>IF($D1600="","",MANAGER_PLAN!B1600)</f>
        <v/>
      </c>
      <c r="B1600">
        <f>IF($D1600="","",MANAGER_PLAN!C1600)</f>
        <v/>
      </c>
      <c r="C1600">
        <f>IF(MANAGER_PLAN!E1600="","",MANAGER_PLAN!D1600)</f>
        <v/>
      </c>
      <c r="D1600">
        <f>IF(MANAGER_PLAN!E1600="","",MANAGER_PLAN!E1600)</f>
        <v/>
      </c>
      <c r="E1600">
        <f>IF($D1600="","",MANAGER_PLAN!G1600)</f>
        <v/>
      </c>
      <c r="F1600">
        <f>IF($D1600="","",TRIM(MANAGER_PLAN!H1600&amp;" "&amp;MANAGER_PLAN!I1600))</f>
        <v/>
      </c>
      <c r="G1600">
        <f>IF($D1600="","",MANAGER_PLAN!J1600)</f>
        <v/>
      </c>
      <c r="H1600">
        <f>IF($D1600="","",MANAGER_PLAN!K1600)</f>
        <v/>
      </c>
      <c r="I1600">
        <f>IF($D1600="","",TRIM(IF(MANAGER_PLAN!N1600&lt;&gt;"","LOS: "&amp;MANAGER_PLAN!N1600&amp;" ","")&amp;IF(MANAGER_PLAN!O1600&lt;&gt;"","LOT: "&amp;MANAGER_PLAN!O1600,"")))</f>
        <v/>
      </c>
      <c r="J1600">
        <f>IF($D1600="","",IFERROR(VLOOKUP($D1600,POS_MASTER!$A:$AK,37,FALSE),""))</f>
        <v/>
      </c>
    </row>
    <row r="1601">
      <c r="A1601">
        <f>IF($D1601="","",MANAGER_PLAN!B1601)</f>
        <v/>
      </c>
      <c r="B1601">
        <f>IF($D1601="","",MANAGER_PLAN!C1601)</f>
        <v/>
      </c>
      <c r="C1601">
        <f>IF(MANAGER_PLAN!E1601="","",MANAGER_PLAN!D1601)</f>
        <v/>
      </c>
      <c r="D1601">
        <f>IF(MANAGER_PLAN!E1601="","",MANAGER_PLAN!E1601)</f>
        <v/>
      </c>
      <c r="E1601">
        <f>IF($D1601="","",MANAGER_PLAN!G1601)</f>
        <v/>
      </c>
      <c r="F1601">
        <f>IF($D1601="","",TRIM(MANAGER_PLAN!H1601&amp;" "&amp;MANAGER_PLAN!I1601))</f>
        <v/>
      </c>
      <c r="G1601">
        <f>IF($D1601="","",MANAGER_PLAN!J1601)</f>
        <v/>
      </c>
      <c r="H1601">
        <f>IF($D1601="","",MANAGER_PLAN!K1601)</f>
        <v/>
      </c>
      <c r="I1601">
        <f>IF($D1601="","",TRIM(IF(MANAGER_PLAN!N1601&lt;&gt;"","LOS: "&amp;MANAGER_PLAN!N1601&amp;" ","")&amp;IF(MANAGER_PLAN!O1601&lt;&gt;"","LOT: "&amp;MANAGER_PLAN!O1601,"")))</f>
        <v/>
      </c>
      <c r="J1601">
        <f>IF($D1601="","",IFERROR(VLOOKUP($D1601,POS_MASTER!$A:$AK,37,FALSE),""))</f>
        <v/>
      </c>
    </row>
    <row r="1602">
      <c r="A1602">
        <f>IF($D1602="","",MANAGER_PLAN!B1602)</f>
        <v/>
      </c>
      <c r="B1602">
        <f>IF($D1602="","",MANAGER_PLAN!C1602)</f>
        <v/>
      </c>
      <c r="C1602">
        <f>IF(MANAGER_PLAN!E1602="","",MANAGER_PLAN!D1602)</f>
        <v/>
      </c>
      <c r="D1602">
        <f>IF(MANAGER_PLAN!E1602="","",MANAGER_PLAN!E1602)</f>
        <v/>
      </c>
      <c r="E1602">
        <f>IF($D1602="","",MANAGER_PLAN!G1602)</f>
        <v/>
      </c>
      <c r="F1602">
        <f>IF($D1602="","",TRIM(MANAGER_PLAN!H1602&amp;" "&amp;MANAGER_PLAN!I1602))</f>
        <v/>
      </c>
      <c r="G1602">
        <f>IF($D1602="","",MANAGER_PLAN!J1602)</f>
        <v/>
      </c>
      <c r="H1602">
        <f>IF($D1602="","",MANAGER_PLAN!K1602)</f>
        <v/>
      </c>
      <c r="I1602">
        <f>IF($D1602="","",TRIM(IF(MANAGER_PLAN!N1602&lt;&gt;"","LOS: "&amp;MANAGER_PLAN!N1602&amp;" ","")&amp;IF(MANAGER_PLAN!O1602&lt;&gt;"","LOT: "&amp;MANAGER_PLAN!O1602,"")))</f>
        <v/>
      </c>
      <c r="J1602">
        <f>IF($D1602="","",IFERROR(VLOOKUP($D1602,POS_MASTER!$A:$AK,37,FALSE),""))</f>
        <v/>
      </c>
    </row>
    <row r="1603">
      <c r="A1603">
        <f>IF($D1603="","",MANAGER_PLAN!B1603)</f>
        <v/>
      </c>
      <c r="B1603">
        <f>IF($D1603="","",MANAGER_PLAN!C1603)</f>
        <v/>
      </c>
      <c r="C1603">
        <f>IF(MANAGER_PLAN!E1603="","",MANAGER_PLAN!D1603)</f>
        <v/>
      </c>
      <c r="D1603">
        <f>IF(MANAGER_PLAN!E1603="","",MANAGER_PLAN!E1603)</f>
        <v/>
      </c>
      <c r="E1603">
        <f>IF($D1603="","",MANAGER_PLAN!G1603)</f>
        <v/>
      </c>
      <c r="F1603">
        <f>IF($D1603="","",TRIM(MANAGER_PLAN!H1603&amp;" "&amp;MANAGER_PLAN!I1603))</f>
        <v/>
      </c>
      <c r="G1603">
        <f>IF($D1603="","",MANAGER_PLAN!J1603)</f>
        <v/>
      </c>
      <c r="H1603">
        <f>IF($D1603="","",MANAGER_PLAN!K1603)</f>
        <v/>
      </c>
      <c r="I1603">
        <f>IF($D1603="","",TRIM(IF(MANAGER_PLAN!N1603&lt;&gt;"","LOS: "&amp;MANAGER_PLAN!N1603&amp;" ","")&amp;IF(MANAGER_PLAN!O1603&lt;&gt;"","LOT: "&amp;MANAGER_PLAN!O1603,"")))</f>
        <v/>
      </c>
      <c r="J1603">
        <f>IF($D1603="","",IFERROR(VLOOKUP($D1603,POS_MASTER!$A:$AK,37,FALSE),""))</f>
        <v/>
      </c>
    </row>
    <row r="1604">
      <c r="A1604">
        <f>IF($D1604="","",MANAGER_PLAN!B1604)</f>
        <v/>
      </c>
      <c r="B1604">
        <f>IF($D1604="","",MANAGER_PLAN!C1604)</f>
        <v/>
      </c>
      <c r="C1604">
        <f>IF(MANAGER_PLAN!E1604="","",MANAGER_PLAN!D1604)</f>
        <v/>
      </c>
      <c r="D1604">
        <f>IF(MANAGER_PLAN!E1604="","",MANAGER_PLAN!E1604)</f>
        <v/>
      </c>
      <c r="E1604">
        <f>IF($D1604="","",MANAGER_PLAN!G1604)</f>
        <v/>
      </c>
      <c r="F1604">
        <f>IF($D1604="","",TRIM(MANAGER_PLAN!H1604&amp;" "&amp;MANAGER_PLAN!I1604))</f>
        <v/>
      </c>
      <c r="G1604">
        <f>IF($D1604="","",MANAGER_PLAN!J1604)</f>
        <v/>
      </c>
      <c r="H1604">
        <f>IF($D1604="","",MANAGER_PLAN!K1604)</f>
        <v/>
      </c>
      <c r="I1604">
        <f>IF($D1604="","",TRIM(IF(MANAGER_PLAN!N1604&lt;&gt;"","LOS: "&amp;MANAGER_PLAN!N1604&amp;" ","")&amp;IF(MANAGER_PLAN!O1604&lt;&gt;"","LOT: "&amp;MANAGER_PLAN!O1604,"")))</f>
        <v/>
      </c>
      <c r="J1604">
        <f>IF($D1604="","",IFERROR(VLOOKUP($D1604,POS_MASTER!$A:$AK,37,FALSE),""))</f>
        <v/>
      </c>
    </row>
    <row r="1605">
      <c r="A1605">
        <f>IF($D1605="","",MANAGER_PLAN!B1605)</f>
        <v/>
      </c>
      <c r="B1605">
        <f>IF($D1605="","",MANAGER_PLAN!C1605)</f>
        <v/>
      </c>
      <c r="C1605">
        <f>IF(MANAGER_PLAN!E1605="","",MANAGER_PLAN!D1605)</f>
        <v/>
      </c>
      <c r="D1605">
        <f>IF(MANAGER_PLAN!E1605="","",MANAGER_PLAN!E1605)</f>
        <v/>
      </c>
      <c r="E1605">
        <f>IF($D1605="","",MANAGER_PLAN!G1605)</f>
        <v/>
      </c>
      <c r="F1605">
        <f>IF($D1605="","",TRIM(MANAGER_PLAN!H1605&amp;" "&amp;MANAGER_PLAN!I1605))</f>
        <v/>
      </c>
      <c r="G1605">
        <f>IF($D1605="","",MANAGER_PLAN!J1605)</f>
        <v/>
      </c>
      <c r="H1605">
        <f>IF($D1605="","",MANAGER_PLAN!K1605)</f>
        <v/>
      </c>
      <c r="I1605">
        <f>IF($D1605="","",TRIM(IF(MANAGER_PLAN!N1605&lt;&gt;"","LOS: "&amp;MANAGER_PLAN!N1605&amp;" ","")&amp;IF(MANAGER_PLAN!O1605&lt;&gt;"","LOT: "&amp;MANAGER_PLAN!O1605,"")))</f>
        <v/>
      </c>
      <c r="J1605">
        <f>IF($D1605="","",IFERROR(VLOOKUP($D1605,POS_MASTER!$A:$AK,37,FALSE),""))</f>
        <v/>
      </c>
    </row>
    <row r="1606">
      <c r="A1606">
        <f>IF($D1606="","",MANAGER_PLAN!B1606)</f>
        <v/>
      </c>
      <c r="B1606">
        <f>IF($D1606="","",MANAGER_PLAN!C1606)</f>
        <v/>
      </c>
      <c r="C1606">
        <f>IF(MANAGER_PLAN!E1606="","",MANAGER_PLAN!D1606)</f>
        <v/>
      </c>
      <c r="D1606">
        <f>IF(MANAGER_PLAN!E1606="","",MANAGER_PLAN!E1606)</f>
        <v/>
      </c>
      <c r="E1606">
        <f>IF($D1606="","",MANAGER_PLAN!G1606)</f>
        <v/>
      </c>
      <c r="F1606">
        <f>IF($D1606="","",TRIM(MANAGER_PLAN!H1606&amp;" "&amp;MANAGER_PLAN!I1606))</f>
        <v/>
      </c>
      <c r="G1606">
        <f>IF($D1606="","",MANAGER_PLAN!J1606)</f>
        <v/>
      </c>
      <c r="H1606">
        <f>IF($D1606="","",MANAGER_PLAN!K1606)</f>
        <v/>
      </c>
      <c r="I1606">
        <f>IF($D1606="","",TRIM(IF(MANAGER_PLAN!N1606&lt;&gt;"","LOS: "&amp;MANAGER_PLAN!N1606&amp;" ","")&amp;IF(MANAGER_PLAN!O1606&lt;&gt;"","LOT: "&amp;MANAGER_PLAN!O1606,"")))</f>
        <v/>
      </c>
      <c r="J1606">
        <f>IF($D1606="","",IFERROR(VLOOKUP($D1606,POS_MASTER!$A:$AK,37,FALSE),""))</f>
        <v/>
      </c>
    </row>
    <row r="1607">
      <c r="A1607">
        <f>IF($D1607="","",MANAGER_PLAN!B1607)</f>
        <v/>
      </c>
      <c r="B1607">
        <f>IF($D1607="","",MANAGER_PLAN!C1607)</f>
        <v/>
      </c>
      <c r="C1607">
        <f>IF(MANAGER_PLAN!E1607="","",MANAGER_PLAN!D1607)</f>
        <v/>
      </c>
      <c r="D1607">
        <f>IF(MANAGER_PLAN!E1607="","",MANAGER_PLAN!E1607)</f>
        <v/>
      </c>
      <c r="E1607">
        <f>IF($D1607="","",MANAGER_PLAN!G1607)</f>
        <v/>
      </c>
      <c r="F1607">
        <f>IF($D1607="","",TRIM(MANAGER_PLAN!H1607&amp;" "&amp;MANAGER_PLAN!I1607))</f>
        <v/>
      </c>
      <c r="G1607">
        <f>IF($D1607="","",MANAGER_PLAN!J1607)</f>
        <v/>
      </c>
      <c r="H1607">
        <f>IF($D1607="","",MANAGER_PLAN!K1607)</f>
        <v/>
      </c>
      <c r="I1607">
        <f>IF($D1607="","",TRIM(IF(MANAGER_PLAN!N1607&lt;&gt;"","LOS: "&amp;MANAGER_PLAN!N1607&amp;" ","")&amp;IF(MANAGER_PLAN!O1607&lt;&gt;"","LOT: "&amp;MANAGER_PLAN!O1607,"")))</f>
        <v/>
      </c>
      <c r="J1607">
        <f>IF($D1607="","",IFERROR(VLOOKUP($D1607,POS_MASTER!$A:$AK,37,FALSE),""))</f>
        <v/>
      </c>
    </row>
    <row r="1608">
      <c r="A1608">
        <f>IF($D1608="","",MANAGER_PLAN!B1608)</f>
        <v/>
      </c>
      <c r="B1608">
        <f>IF($D1608="","",MANAGER_PLAN!C1608)</f>
        <v/>
      </c>
      <c r="C1608">
        <f>IF(MANAGER_PLAN!E1608="","",MANAGER_PLAN!D1608)</f>
        <v/>
      </c>
      <c r="D1608">
        <f>IF(MANAGER_PLAN!E1608="","",MANAGER_PLAN!E1608)</f>
        <v/>
      </c>
      <c r="E1608">
        <f>IF($D1608="","",MANAGER_PLAN!G1608)</f>
        <v/>
      </c>
      <c r="F1608">
        <f>IF($D1608="","",TRIM(MANAGER_PLAN!H1608&amp;" "&amp;MANAGER_PLAN!I1608))</f>
        <v/>
      </c>
      <c r="G1608">
        <f>IF($D1608="","",MANAGER_PLAN!J1608)</f>
        <v/>
      </c>
      <c r="H1608">
        <f>IF($D1608="","",MANAGER_PLAN!K1608)</f>
        <v/>
      </c>
      <c r="I1608">
        <f>IF($D1608="","",TRIM(IF(MANAGER_PLAN!N1608&lt;&gt;"","LOS: "&amp;MANAGER_PLAN!N1608&amp;" ","")&amp;IF(MANAGER_PLAN!O1608&lt;&gt;"","LOT: "&amp;MANAGER_PLAN!O1608,"")))</f>
        <v/>
      </c>
      <c r="J1608">
        <f>IF($D1608="","",IFERROR(VLOOKUP($D1608,POS_MASTER!$A:$AK,37,FALSE),""))</f>
        <v/>
      </c>
    </row>
    <row r="1609">
      <c r="A1609">
        <f>IF($D1609="","",MANAGER_PLAN!B1609)</f>
        <v/>
      </c>
      <c r="B1609">
        <f>IF($D1609="","",MANAGER_PLAN!C1609)</f>
        <v/>
      </c>
      <c r="C1609">
        <f>IF(MANAGER_PLAN!E1609="","",MANAGER_PLAN!D1609)</f>
        <v/>
      </c>
      <c r="D1609">
        <f>IF(MANAGER_PLAN!E1609="","",MANAGER_PLAN!E1609)</f>
        <v/>
      </c>
      <c r="E1609">
        <f>IF($D1609="","",MANAGER_PLAN!G1609)</f>
        <v/>
      </c>
      <c r="F1609">
        <f>IF($D1609="","",TRIM(MANAGER_PLAN!H1609&amp;" "&amp;MANAGER_PLAN!I1609))</f>
        <v/>
      </c>
      <c r="G1609">
        <f>IF($D1609="","",MANAGER_PLAN!J1609)</f>
        <v/>
      </c>
      <c r="H1609">
        <f>IF($D1609="","",MANAGER_PLAN!K1609)</f>
        <v/>
      </c>
      <c r="I1609">
        <f>IF($D1609="","",TRIM(IF(MANAGER_PLAN!N1609&lt;&gt;"","LOS: "&amp;MANAGER_PLAN!N1609&amp;" ","")&amp;IF(MANAGER_PLAN!O1609&lt;&gt;"","LOT: "&amp;MANAGER_PLAN!O1609,"")))</f>
        <v/>
      </c>
      <c r="J1609">
        <f>IF($D1609="","",IFERROR(VLOOKUP($D1609,POS_MASTER!$A:$AK,37,FALSE),""))</f>
        <v/>
      </c>
    </row>
    <row r="1610">
      <c r="A1610">
        <f>IF($D1610="","",MANAGER_PLAN!B1610)</f>
        <v/>
      </c>
      <c r="B1610">
        <f>IF($D1610="","",MANAGER_PLAN!C1610)</f>
        <v/>
      </c>
      <c r="C1610">
        <f>IF(MANAGER_PLAN!E1610="","",MANAGER_PLAN!D1610)</f>
        <v/>
      </c>
      <c r="D1610">
        <f>IF(MANAGER_PLAN!E1610="","",MANAGER_PLAN!E1610)</f>
        <v/>
      </c>
      <c r="E1610">
        <f>IF($D1610="","",MANAGER_PLAN!G1610)</f>
        <v/>
      </c>
      <c r="F1610">
        <f>IF($D1610="","",TRIM(MANAGER_PLAN!H1610&amp;" "&amp;MANAGER_PLAN!I1610))</f>
        <v/>
      </c>
      <c r="G1610">
        <f>IF($D1610="","",MANAGER_PLAN!J1610)</f>
        <v/>
      </c>
      <c r="H1610">
        <f>IF($D1610="","",MANAGER_PLAN!K1610)</f>
        <v/>
      </c>
      <c r="I1610">
        <f>IF($D1610="","",TRIM(IF(MANAGER_PLAN!N1610&lt;&gt;"","LOS: "&amp;MANAGER_PLAN!N1610&amp;" ","")&amp;IF(MANAGER_PLAN!O1610&lt;&gt;"","LOT: "&amp;MANAGER_PLAN!O1610,"")))</f>
        <v/>
      </c>
      <c r="J1610">
        <f>IF($D1610="","",IFERROR(VLOOKUP($D1610,POS_MASTER!$A:$AK,37,FALSE),""))</f>
        <v/>
      </c>
    </row>
    <row r="1611">
      <c r="A1611">
        <f>IF($D1611="","",MANAGER_PLAN!B1611)</f>
        <v/>
      </c>
      <c r="B1611">
        <f>IF($D1611="","",MANAGER_PLAN!C1611)</f>
        <v/>
      </c>
      <c r="C1611">
        <f>IF(MANAGER_PLAN!E1611="","",MANAGER_PLAN!D1611)</f>
        <v/>
      </c>
      <c r="D1611">
        <f>IF(MANAGER_PLAN!E1611="","",MANAGER_PLAN!E1611)</f>
        <v/>
      </c>
      <c r="E1611">
        <f>IF($D1611="","",MANAGER_PLAN!G1611)</f>
        <v/>
      </c>
      <c r="F1611">
        <f>IF($D1611="","",TRIM(MANAGER_PLAN!H1611&amp;" "&amp;MANAGER_PLAN!I1611))</f>
        <v/>
      </c>
      <c r="G1611">
        <f>IF($D1611="","",MANAGER_PLAN!J1611)</f>
        <v/>
      </c>
      <c r="H1611">
        <f>IF($D1611="","",MANAGER_PLAN!K1611)</f>
        <v/>
      </c>
      <c r="I1611">
        <f>IF($D1611="","",TRIM(IF(MANAGER_PLAN!N1611&lt;&gt;"","LOS: "&amp;MANAGER_PLAN!N1611&amp;" ","")&amp;IF(MANAGER_PLAN!O1611&lt;&gt;"","LOT: "&amp;MANAGER_PLAN!O1611,"")))</f>
        <v/>
      </c>
      <c r="J1611">
        <f>IF($D1611="","",IFERROR(VLOOKUP($D1611,POS_MASTER!$A:$AK,37,FALSE),""))</f>
        <v/>
      </c>
    </row>
    <row r="1612">
      <c r="A1612">
        <f>IF($D1612="","",MANAGER_PLAN!B1612)</f>
        <v/>
      </c>
      <c r="B1612">
        <f>IF($D1612="","",MANAGER_PLAN!C1612)</f>
        <v/>
      </c>
      <c r="C1612">
        <f>IF(MANAGER_PLAN!E1612="","",MANAGER_PLAN!D1612)</f>
        <v/>
      </c>
      <c r="D1612">
        <f>IF(MANAGER_PLAN!E1612="","",MANAGER_PLAN!E1612)</f>
        <v/>
      </c>
      <c r="E1612">
        <f>IF($D1612="","",MANAGER_PLAN!G1612)</f>
        <v/>
      </c>
      <c r="F1612">
        <f>IF($D1612="","",TRIM(MANAGER_PLAN!H1612&amp;" "&amp;MANAGER_PLAN!I1612))</f>
        <v/>
      </c>
      <c r="G1612">
        <f>IF($D1612="","",MANAGER_PLAN!J1612)</f>
        <v/>
      </c>
      <c r="H1612">
        <f>IF($D1612="","",MANAGER_PLAN!K1612)</f>
        <v/>
      </c>
      <c r="I1612">
        <f>IF($D1612="","",TRIM(IF(MANAGER_PLAN!N1612&lt;&gt;"","LOS: "&amp;MANAGER_PLAN!N1612&amp;" ","")&amp;IF(MANAGER_PLAN!O1612&lt;&gt;"","LOT: "&amp;MANAGER_PLAN!O1612,"")))</f>
        <v/>
      </c>
      <c r="J1612">
        <f>IF($D1612="","",IFERROR(VLOOKUP($D1612,POS_MASTER!$A:$AK,37,FALSE),""))</f>
        <v/>
      </c>
    </row>
    <row r="1613">
      <c r="A1613">
        <f>IF($D1613="","",MANAGER_PLAN!B1613)</f>
        <v/>
      </c>
      <c r="B1613">
        <f>IF($D1613="","",MANAGER_PLAN!C1613)</f>
        <v/>
      </c>
      <c r="C1613">
        <f>IF(MANAGER_PLAN!E1613="","",MANAGER_PLAN!D1613)</f>
        <v/>
      </c>
      <c r="D1613">
        <f>IF(MANAGER_PLAN!E1613="","",MANAGER_PLAN!E1613)</f>
        <v/>
      </c>
      <c r="E1613">
        <f>IF($D1613="","",MANAGER_PLAN!G1613)</f>
        <v/>
      </c>
      <c r="F1613">
        <f>IF($D1613="","",TRIM(MANAGER_PLAN!H1613&amp;" "&amp;MANAGER_PLAN!I1613))</f>
        <v/>
      </c>
      <c r="G1613">
        <f>IF($D1613="","",MANAGER_PLAN!J1613)</f>
        <v/>
      </c>
      <c r="H1613">
        <f>IF($D1613="","",MANAGER_PLAN!K1613)</f>
        <v/>
      </c>
      <c r="I1613">
        <f>IF($D1613="","",TRIM(IF(MANAGER_PLAN!N1613&lt;&gt;"","LOS: "&amp;MANAGER_PLAN!N1613&amp;" ","")&amp;IF(MANAGER_PLAN!O1613&lt;&gt;"","LOT: "&amp;MANAGER_PLAN!O1613,"")))</f>
        <v/>
      </c>
      <c r="J1613">
        <f>IF($D1613="","",IFERROR(VLOOKUP($D1613,POS_MASTER!$A:$AK,37,FALSE),""))</f>
        <v/>
      </c>
    </row>
    <row r="1614">
      <c r="A1614">
        <f>IF($D1614="","",MANAGER_PLAN!B1614)</f>
        <v/>
      </c>
      <c r="B1614">
        <f>IF($D1614="","",MANAGER_PLAN!C1614)</f>
        <v/>
      </c>
      <c r="C1614">
        <f>IF(MANAGER_PLAN!E1614="","",MANAGER_PLAN!D1614)</f>
        <v/>
      </c>
      <c r="D1614">
        <f>IF(MANAGER_PLAN!E1614="","",MANAGER_PLAN!E1614)</f>
        <v/>
      </c>
      <c r="E1614">
        <f>IF($D1614="","",MANAGER_PLAN!G1614)</f>
        <v/>
      </c>
      <c r="F1614">
        <f>IF($D1614="","",TRIM(MANAGER_PLAN!H1614&amp;" "&amp;MANAGER_PLAN!I1614))</f>
        <v/>
      </c>
      <c r="G1614">
        <f>IF($D1614="","",MANAGER_PLAN!J1614)</f>
        <v/>
      </c>
      <c r="H1614">
        <f>IF($D1614="","",MANAGER_PLAN!K1614)</f>
        <v/>
      </c>
      <c r="I1614">
        <f>IF($D1614="","",TRIM(IF(MANAGER_PLAN!N1614&lt;&gt;"","LOS: "&amp;MANAGER_PLAN!N1614&amp;" ","")&amp;IF(MANAGER_PLAN!O1614&lt;&gt;"","LOT: "&amp;MANAGER_PLAN!O1614,"")))</f>
        <v/>
      </c>
      <c r="J1614">
        <f>IF($D1614="","",IFERROR(VLOOKUP($D1614,POS_MASTER!$A:$AK,37,FALSE),""))</f>
        <v/>
      </c>
    </row>
    <row r="1615">
      <c r="A1615">
        <f>IF($D1615="","",MANAGER_PLAN!B1615)</f>
        <v/>
      </c>
      <c r="B1615">
        <f>IF($D1615="","",MANAGER_PLAN!C1615)</f>
        <v/>
      </c>
      <c r="C1615">
        <f>IF(MANAGER_PLAN!E1615="","",MANAGER_PLAN!D1615)</f>
        <v/>
      </c>
      <c r="D1615">
        <f>IF(MANAGER_PLAN!E1615="","",MANAGER_PLAN!E1615)</f>
        <v/>
      </c>
      <c r="E1615">
        <f>IF($D1615="","",MANAGER_PLAN!G1615)</f>
        <v/>
      </c>
      <c r="F1615">
        <f>IF($D1615="","",TRIM(MANAGER_PLAN!H1615&amp;" "&amp;MANAGER_PLAN!I1615))</f>
        <v/>
      </c>
      <c r="G1615">
        <f>IF($D1615="","",MANAGER_PLAN!J1615)</f>
        <v/>
      </c>
      <c r="H1615">
        <f>IF($D1615="","",MANAGER_PLAN!K1615)</f>
        <v/>
      </c>
      <c r="I1615">
        <f>IF($D1615="","",TRIM(IF(MANAGER_PLAN!N1615&lt;&gt;"","LOS: "&amp;MANAGER_PLAN!N1615&amp;" ","")&amp;IF(MANAGER_PLAN!O1615&lt;&gt;"","LOT: "&amp;MANAGER_PLAN!O1615,"")))</f>
        <v/>
      </c>
      <c r="J1615">
        <f>IF($D1615="","",IFERROR(VLOOKUP($D1615,POS_MASTER!$A:$AK,37,FALSE),""))</f>
        <v/>
      </c>
    </row>
    <row r="1616">
      <c r="A1616">
        <f>IF($D1616="","",MANAGER_PLAN!B1616)</f>
        <v/>
      </c>
      <c r="B1616">
        <f>IF($D1616="","",MANAGER_PLAN!C1616)</f>
        <v/>
      </c>
      <c r="C1616">
        <f>IF(MANAGER_PLAN!E1616="","",MANAGER_PLAN!D1616)</f>
        <v/>
      </c>
      <c r="D1616">
        <f>IF(MANAGER_PLAN!E1616="","",MANAGER_PLAN!E1616)</f>
        <v/>
      </c>
      <c r="E1616">
        <f>IF($D1616="","",MANAGER_PLAN!G1616)</f>
        <v/>
      </c>
      <c r="F1616">
        <f>IF($D1616="","",TRIM(MANAGER_PLAN!H1616&amp;" "&amp;MANAGER_PLAN!I1616))</f>
        <v/>
      </c>
      <c r="G1616">
        <f>IF($D1616="","",MANAGER_PLAN!J1616)</f>
        <v/>
      </c>
      <c r="H1616">
        <f>IF($D1616="","",MANAGER_PLAN!K1616)</f>
        <v/>
      </c>
      <c r="I1616">
        <f>IF($D1616="","",TRIM(IF(MANAGER_PLAN!N1616&lt;&gt;"","LOS: "&amp;MANAGER_PLAN!N1616&amp;" ","")&amp;IF(MANAGER_PLAN!O1616&lt;&gt;"","LOT: "&amp;MANAGER_PLAN!O1616,"")))</f>
        <v/>
      </c>
      <c r="J1616">
        <f>IF($D1616="","",IFERROR(VLOOKUP($D1616,POS_MASTER!$A:$AK,37,FALSE),""))</f>
        <v/>
      </c>
    </row>
    <row r="1617">
      <c r="A1617">
        <f>IF($D1617="","",MANAGER_PLAN!B1617)</f>
        <v/>
      </c>
      <c r="B1617">
        <f>IF($D1617="","",MANAGER_PLAN!C1617)</f>
        <v/>
      </c>
      <c r="C1617">
        <f>IF(MANAGER_PLAN!E1617="","",MANAGER_PLAN!D1617)</f>
        <v/>
      </c>
      <c r="D1617">
        <f>IF(MANAGER_PLAN!E1617="","",MANAGER_PLAN!E1617)</f>
        <v/>
      </c>
      <c r="E1617">
        <f>IF($D1617="","",MANAGER_PLAN!G1617)</f>
        <v/>
      </c>
      <c r="F1617">
        <f>IF($D1617="","",TRIM(MANAGER_PLAN!H1617&amp;" "&amp;MANAGER_PLAN!I1617))</f>
        <v/>
      </c>
      <c r="G1617">
        <f>IF($D1617="","",MANAGER_PLAN!J1617)</f>
        <v/>
      </c>
      <c r="H1617">
        <f>IF($D1617="","",MANAGER_PLAN!K1617)</f>
        <v/>
      </c>
      <c r="I1617">
        <f>IF($D1617="","",TRIM(IF(MANAGER_PLAN!N1617&lt;&gt;"","LOS: "&amp;MANAGER_PLAN!N1617&amp;" ","")&amp;IF(MANAGER_PLAN!O1617&lt;&gt;"","LOT: "&amp;MANAGER_PLAN!O1617,"")))</f>
        <v/>
      </c>
      <c r="J1617">
        <f>IF($D1617="","",IFERROR(VLOOKUP($D1617,POS_MASTER!$A:$AK,37,FALSE),""))</f>
        <v/>
      </c>
    </row>
    <row r="1618">
      <c r="A1618">
        <f>IF($D1618="","",MANAGER_PLAN!B1618)</f>
        <v/>
      </c>
      <c r="B1618">
        <f>IF($D1618="","",MANAGER_PLAN!C1618)</f>
        <v/>
      </c>
      <c r="C1618">
        <f>IF(MANAGER_PLAN!E1618="","",MANAGER_PLAN!D1618)</f>
        <v/>
      </c>
      <c r="D1618">
        <f>IF(MANAGER_PLAN!E1618="","",MANAGER_PLAN!E1618)</f>
        <v/>
      </c>
      <c r="E1618">
        <f>IF($D1618="","",MANAGER_PLAN!G1618)</f>
        <v/>
      </c>
      <c r="F1618">
        <f>IF($D1618="","",TRIM(MANAGER_PLAN!H1618&amp;" "&amp;MANAGER_PLAN!I1618))</f>
        <v/>
      </c>
      <c r="G1618">
        <f>IF($D1618="","",MANAGER_PLAN!J1618)</f>
        <v/>
      </c>
      <c r="H1618">
        <f>IF($D1618="","",MANAGER_PLAN!K1618)</f>
        <v/>
      </c>
      <c r="I1618">
        <f>IF($D1618="","",TRIM(IF(MANAGER_PLAN!N1618&lt;&gt;"","LOS: "&amp;MANAGER_PLAN!N1618&amp;" ","")&amp;IF(MANAGER_PLAN!O1618&lt;&gt;"","LOT: "&amp;MANAGER_PLAN!O1618,"")))</f>
        <v/>
      </c>
      <c r="J1618">
        <f>IF($D1618="","",IFERROR(VLOOKUP($D1618,POS_MASTER!$A:$AK,37,FALSE),""))</f>
        <v/>
      </c>
    </row>
    <row r="1619">
      <c r="A1619">
        <f>IF($D1619="","",MANAGER_PLAN!B1619)</f>
        <v/>
      </c>
      <c r="B1619">
        <f>IF($D1619="","",MANAGER_PLAN!C1619)</f>
        <v/>
      </c>
      <c r="C1619">
        <f>IF(MANAGER_PLAN!E1619="","",MANAGER_PLAN!D1619)</f>
        <v/>
      </c>
      <c r="D1619">
        <f>IF(MANAGER_PLAN!E1619="","",MANAGER_PLAN!E1619)</f>
        <v/>
      </c>
      <c r="E1619">
        <f>IF($D1619="","",MANAGER_PLAN!G1619)</f>
        <v/>
      </c>
      <c r="F1619">
        <f>IF($D1619="","",TRIM(MANAGER_PLAN!H1619&amp;" "&amp;MANAGER_PLAN!I1619))</f>
        <v/>
      </c>
      <c r="G1619">
        <f>IF($D1619="","",MANAGER_PLAN!J1619)</f>
        <v/>
      </c>
      <c r="H1619">
        <f>IF($D1619="","",MANAGER_PLAN!K1619)</f>
        <v/>
      </c>
      <c r="I1619">
        <f>IF($D1619="","",TRIM(IF(MANAGER_PLAN!N1619&lt;&gt;"","LOS: "&amp;MANAGER_PLAN!N1619&amp;" ","")&amp;IF(MANAGER_PLAN!O1619&lt;&gt;"","LOT: "&amp;MANAGER_PLAN!O1619,"")))</f>
        <v/>
      </c>
      <c r="J1619">
        <f>IF($D1619="","",IFERROR(VLOOKUP($D1619,POS_MASTER!$A:$AK,37,FALSE),""))</f>
        <v/>
      </c>
    </row>
    <row r="1620">
      <c r="A1620">
        <f>IF($D1620="","",MANAGER_PLAN!B1620)</f>
        <v/>
      </c>
      <c r="B1620">
        <f>IF($D1620="","",MANAGER_PLAN!C1620)</f>
        <v/>
      </c>
      <c r="C1620">
        <f>IF(MANAGER_PLAN!E1620="","",MANAGER_PLAN!D1620)</f>
        <v/>
      </c>
      <c r="D1620">
        <f>IF(MANAGER_PLAN!E1620="","",MANAGER_PLAN!E1620)</f>
        <v/>
      </c>
      <c r="E1620">
        <f>IF($D1620="","",MANAGER_PLAN!G1620)</f>
        <v/>
      </c>
      <c r="F1620">
        <f>IF($D1620="","",TRIM(MANAGER_PLAN!H1620&amp;" "&amp;MANAGER_PLAN!I1620))</f>
        <v/>
      </c>
      <c r="G1620">
        <f>IF($D1620="","",MANAGER_PLAN!J1620)</f>
        <v/>
      </c>
      <c r="H1620">
        <f>IF($D1620="","",MANAGER_PLAN!K1620)</f>
        <v/>
      </c>
      <c r="I1620">
        <f>IF($D1620="","",TRIM(IF(MANAGER_PLAN!N1620&lt;&gt;"","LOS: "&amp;MANAGER_PLAN!N1620&amp;" ","")&amp;IF(MANAGER_PLAN!O1620&lt;&gt;"","LOT: "&amp;MANAGER_PLAN!O1620,"")))</f>
        <v/>
      </c>
      <c r="J1620">
        <f>IF($D1620="","",IFERROR(VLOOKUP($D1620,POS_MASTER!$A:$AK,37,FALSE),""))</f>
        <v/>
      </c>
    </row>
    <row r="1621">
      <c r="A1621">
        <f>IF($D1621="","",MANAGER_PLAN!B1621)</f>
        <v/>
      </c>
      <c r="B1621">
        <f>IF($D1621="","",MANAGER_PLAN!C1621)</f>
        <v/>
      </c>
      <c r="C1621">
        <f>IF(MANAGER_PLAN!E1621="","",MANAGER_PLAN!D1621)</f>
        <v/>
      </c>
      <c r="D1621">
        <f>IF(MANAGER_PLAN!E1621="","",MANAGER_PLAN!E1621)</f>
        <v/>
      </c>
      <c r="E1621">
        <f>IF($D1621="","",MANAGER_PLAN!G1621)</f>
        <v/>
      </c>
      <c r="F1621">
        <f>IF($D1621="","",TRIM(MANAGER_PLAN!H1621&amp;" "&amp;MANAGER_PLAN!I1621))</f>
        <v/>
      </c>
      <c r="G1621">
        <f>IF($D1621="","",MANAGER_PLAN!J1621)</f>
        <v/>
      </c>
      <c r="H1621">
        <f>IF($D1621="","",MANAGER_PLAN!K1621)</f>
        <v/>
      </c>
      <c r="I1621">
        <f>IF($D1621="","",TRIM(IF(MANAGER_PLAN!N1621&lt;&gt;"","LOS: "&amp;MANAGER_PLAN!N1621&amp;" ","")&amp;IF(MANAGER_PLAN!O1621&lt;&gt;"","LOT: "&amp;MANAGER_PLAN!O1621,"")))</f>
        <v/>
      </c>
      <c r="J1621">
        <f>IF($D1621="","",IFERROR(VLOOKUP($D1621,POS_MASTER!$A:$AK,37,FALSE),""))</f>
        <v/>
      </c>
    </row>
    <row r="1622">
      <c r="A1622">
        <f>IF($D1622="","",MANAGER_PLAN!B1622)</f>
        <v/>
      </c>
      <c r="B1622">
        <f>IF($D1622="","",MANAGER_PLAN!C1622)</f>
        <v/>
      </c>
      <c r="C1622">
        <f>IF(MANAGER_PLAN!E1622="","",MANAGER_PLAN!D1622)</f>
        <v/>
      </c>
      <c r="D1622">
        <f>IF(MANAGER_PLAN!E1622="","",MANAGER_PLAN!E1622)</f>
        <v/>
      </c>
      <c r="E1622">
        <f>IF($D1622="","",MANAGER_PLAN!G1622)</f>
        <v/>
      </c>
      <c r="F1622">
        <f>IF($D1622="","",TRIM(MANAGER_PLAN!H1622&amp;" "&amp;MANAGER_PLAN!I1622))</f>
        <v/>
      </c>
      <c r="G1622">
        <f>IF($D1622="","",MANAGER_PLAN!J1622)</f>
        <v/>
      </c>
      <c r="H1622">
        <f>IF($D1622="","",MANAGER_PLAN!K1622)</f>
        <v/>
      </c>
      <c r="I1622">
        <f>IF($D1622="","",TRIM(IF(MANAGER_PLAN!N1622&lt;&gt;"","LOS: "&amp;MANAGER_PLAN!N1622&amp;" ","")&amp;IF(MANAGER_PLAN!O1622&lt;&gt;"","LOT: "&amp;MANAGER_PLAN!O1622,"")))</f>
        <v/>
      </c>
      <c r="J1622">
        <f>IF($D1622="","",IFERROR(VLOOKUP($D1622,POS_MASTER!$A:$AK,37,FALSE),""))</f>
        <v/>
      </c>
    </row>
    <row r="1623">
      <c r="A1623">
        <f>IF($D1623="","",MANAGER_PLAN!B1623)</f>
        <v/>
      </c>
      <c r="B1623">
        <f>IF($D1623="","",MANAGER_PLAN!C1623)</f>
        <v/>
      </c>
      <c r="C1623">
        <f>IF(MANAGER_PLAN!E1623="","",MANAGER_PLAN!D1623)</f>
        <v/>
      </c>
      <c r="D1623">
        <f>IF(MANAGER_PLAN!E1623="","",MANAGER_PLAN!E1623)</f>
        <v/>
      </c>
      <c r="E1623">
        <f>IF($D1623="","",MANAGER_PLAN!G1623)</f>
        <v/>
      </c>
      <c r="F1623">
        <f>IF($D1623="","",TRIM(MANAGER_PLAN!H1623&amp;" "&amp;MANAGER_PLAN!I1623))</f>
        <v/>
      </c>
      <c r="G1623">
        <f>IF($D1623="","",MANAGER_PLAN!J1623)</f>
        <v/>
      </c>
      <c r="H1623">
        <f>IF($D1623="","",MANAGER_PLAN!K1623)</f>
        <v/>
      </c>
      <c r="I1623">
        <f>IF($D1623="","",TRIM(IF(MANAGER_PLAN!N1623&lt;&gt;"","LOS: "&amp;MANAGER_PLAN!N1623&amp;" ","")&amp;IF(MANAGER_PLAN!O1623&lt;&gt;"","LOT: "&amp;MANAGER_PLAN!O1623,"")))</f>
        <v/>
      </c>
      <c r="J1623">
        <f>IF($D1623="","",IFERROR(VLOOKUP($D1623,POS_MASTER!$A:$AK,37,FALSE),""))</f>
        <v/>
      </c>
    </row>
    <row r="1624">
      <c r="A1624">
        <f>IF($D1624="","",MANAGER_PLAN!B1624)</f>
        <v/>
      </c>
      <c r="B1624">
        <f>IF($D1624="","",MANAGER_PLAN!C1624)</f>
        <v/>
      </c>
      <c r="C1624">
        <f>IF(MANAGER_PLAN!E1624="","",MANAGER_PLAN!D1624)</f>
        <v/>
      </c>
      <c r="D1624">
        <f>IF(MANAGER_PLAN!E1624="","",MANAGER_PLAN!E1624)</f>
        <v/>
      </c>
      <c r="E1624">
        <f>IF($D1624="","",MANAGER_PLAN!G1624)</f>
        <v/>
      </c>
      <c r="F1624">
        <f>IF($D1624="","",TRIM(MANAGER_PLAN!H1624&amp;" "&amp;MANAGER_PLAN!I1624))</f>
        <v/>
      </c>
      <c r="G1624">
        <f>IF($D1624="","",MANAGER_PLAN!J1624)</f>
        <v/>
      </c>
      <c r="H1624">
        <f>IF($D1624="","",MANAGER_PLAN!K1624)</f>
        <v/>
      </c>
      <c r="I1624">
        <f>IF($D1624="","",TRIM(IF(MANAGER_PLAN!N1624&lt;&gt;"","LOS: "&amp;MANAGER_PLAN!N1624&amp;" ","")&amp;IF(MANAGER_PLAN!O1624&lt;&gt;"","LOT: "&amp;MANAGER_PLAN!O1624,"")))</f>
        <v/>
      </c>
      <c r="J1624">
        <f>IF($D1624="","",IFERROR(VLOOKUP($D1624,POS_MASTER!$A:$AK,37,FALSE),""))</f>
        <v/>
      </c>
    </row>
    <row r="1625">
      <c r="A1625">
        <f>IF($D1625="","",MANAGER_PLAN!B1625)</f>
        <v/>
      </c>
      <c r="B1625">
        <f>IF($D1625="","",MANAGER_PLAN!C1625)</f>
        <v/>
      </c>
      <c r="C1625">
        <f>IF(MANAGER_PLAN!E1625="","",MANAGER_PLAN!D1625)</f>
        <v/>
      </c>
      <c r="D1625">
        <f>IF(MANAGER_PLAN!E1625="","",MANAGER_PLAN!E1625)</f>
        <v/>
      </c>
      <c r="E1625">
        <f>IF($D1625="","",MANAGER_PLAN!G1625)</f>
        <v/>
      </c>
      <c r="F1625">
        <f>IF($D1625="","",TRIM(MANAGER_PLAN!H1625&amp;" "&amp;MANAGER_PLAN!I1625))</f>
        <v/>
      </c>
      <c r="G1625">
        <f>IF($D1625="","",MANAGER_PLAN!J1625)</f>
        <v/>
      </c>
      <c r="H1625">
        <f>IF($D1625="","",MANAGER_PLAN!K1625)</f>
        <v/>
      </c>
      <c r="I1625">
        <f>IF($D1625="","",TRIM(IF(MANAGER_PLAN!N1625&lt;&gt;"","LOS: "&amp;MANAGER_PLAN!N1625&amp;" ","")&amp;IF(MANAGER_PLAN!O1625&lt;&gt;"","LOT: "&amp;MANAGER_PLAN!O1625,"")))</f>
        <v/>
      </c>
      <c r="J1625">
        <f>IF($D1625="","",IFERROR(VLOOKUP($D1625,POS_MASTER!$A:$AK,37,FALSE),""))</f>
        <v/>
      </c>
    </row>
    <row r="1626">
      <c r="A1626">
        <f>IF($D1626="","",MANAGER_PLAN!B1626)</f>
        <v/>
      </c>
      <c r="B1626">
        <f>IF($D1626="","",MANAGER_PLAN!C1626)</f>
        <v/>
      </c>
      <c r="C1626">
        <f>IF(MANAGER_PLAN!E1626="","",MANAGER_PLAN!D1626)</f>
        <v/>
      </c>
      <c r="D1626">
        <f>IF(MANAGER_PLAN!E1626="","",MANAGER_PLAN!E1626)</f>
        <v/>
      </c>
      <c r="E1626">
        <f>IF($D1626="","",MANAGER_PLAN!G1626)</f>
        <v/>
      </c>
      <c r="F1626">
        <f>IF($D1626="","",TRIM(MANAGER_PLAN!H1626&amp;" "&amp;MANAGER_PLAN!I1626))</f>
        <v/>
      </c>
      <c r="G1626">
        <f>IF($D1626="","",MANAGER_PLAN!J1626)</f>
        <v/>
      </c>
      <c r="H1626">
        <f>IF($D1626="","",MANAGER_PLAN!K1626)</f>
        <v/>
      </c>
      <c r="I1626">
        <f>IF($D1626="","",TRIM(IF(MANAGER_PLAN!N1626&lt;&gt;"","LOS: "&amp;MANAGER_PLAN!N1626&amp;" ","")&amp;IF(MANAGER_PLAN!O1626&lt;&gt;"","LOT: "&amp;MANAGER_PLAN!O1626,"")))</f>
        <v/>
      </c>
      <c r="J1626">
        <f>IF($D1626="","",IFERROR(VLOOKUP($D1626,POS_MASTER!$A:$AK,37,FALSE),""))</f>
        <v/>
      </c>
    </row>
    <row r="1627">
      <c r="A1627">
        <f>IF($D1627="","",MANAGER_PLAN!B1627)</f>
        <v/>
      </c>
      <c r="B1627">
        <f>IF($D1627="","",MANAGER_PLAN!C1627)</f>
        <v/>
      </c>
      <c r="C1627">
        <f>IF(MANAGER_PLAN!E1627="","",MANAGER_PLAN!D1627)</f>
        <v/>
      </c>
      <c r="D1627">
        <f>IF(MANAGER_PLAN!E1627="","",MANAGER_PLAN!E1627)</f>
        <v/>
      </c>
      <c r="E1627">
        <f>IF($D1627="","",MANAGER_PLAN!G1627)</f>
        <v/>
      </c>
      <c r="F1627">
        <f>IF($D1627="","",TRIM(MANAGER_PLAN!H1627&amp;" "&amp;MANAGER_PLAN!I1627))</f>
        <v/>
      </c>
      <c r="G1627">
        <f>IF($D1627="","",MANAGER_PLAN!J1627)</f>
        <v/>
      </c>
      <c r="H1627">
        <f>IF($D1627="","",MANAGER_PLAN!K1627)</f>
        <v/>
      </c>
      <c r="I1627">
        <f>IF($D1627="","",TRIM(IF(MANAGER_PLAN!N1627&lt;&gt;"","LOS: "&amp;MANAGER_PLAN!N1627&amp;" ","")&amp;IF(MANAGER_PLAN!O1627&lt;&gt;"","LOT: "&amp;MANAGER_PLAN!O1627,"")))</f>
        <v/>
      </c>
      <c r="J1627">
        <f>IF($D1627="","",IFERROR(VLOOKUP($D1627,POS_MASTER!$A:$AK,37,FALSE),""))</f>
        <v/>
      </c>
    </row>
    <row r="1628">
      <c r="A1628">
        <f>IF($D1628="","",MANAGER_PLAN!B1628)</f>
        <v/>
      </c>
      <c r="B1628">
        <f>IF($D1628="","",MANAGER_PLAN!C1628)</f>
        <v/>
      </c>
      <c r="C1628">
        <f>IF(MANAGER_PLAN!E1628="","",MANAGER_PLAN!D1628)</f>
        <v/>
      </c>
      <c r="D1628">
        <f>IF(MANAGER_PLAN!E1628="","",MANAGER_PLAN!E1628)</f>
        <v/>
      </c>
      <c r="E1628">
        <f>IF($D1628="","",MANAGER_PLAN!G1628)</f>
        <v/>
      </c>
      <c r="F1628">
        <f>IF($D1628="","",TRIM(MANAGER_PLAN!H1628&amp;" "&amp;MANAGER_PLAN!I1628))</f>
        <v/>
      </c>
      <c r="G1628">
        <f>IF($D1628="","",MANAGER_PLAN!J1628)</f>
        <v/>
      </c>
      <c r="H1628">
        <f>IF($D1628="","",MANAGER_PLAN!K1628)</f>
        <v/>
      </c>
      <c r="I1628">
        <f>IF($D1628="","",TRIM(IF(MANAGER_PLAN!N1628&lt;&gt;"","LOS: "&amp;MANAGER_PLAN!N1628&amp;" ","")&amp;IF(MANAGER_PLAN!O1628&lt;&gt;"","LOT: "&amp;MANAGER_PLAN!O1628,"")))</f>
        <v/>
      </c>
      <c r="J1628">
        <f>IF($D1628="","",IFERROR(VLOOKUP($D1628,POS_MASTER!$A:$AK,37,FALSE),""))</f>
        <v/>
      </c>
    </row>
    <row r="1629">
      <c r="A1629">
        <f>IF($D1629="","",MANAGER_PLAN!B1629)</f>
        <v/>
      </c>
      <c r="B1629">
        <f>IF($D1629="","",MANAGER_PLAN!C1629)</f>
        <v/>
      </c>
      <c r="C1629">
        <f>IF(MANAGER_PLAN!E1629="","",MANAGER_PLAN!D1629)</f>
        <v/>
      </c>
      <c r="D1629">
        <f>IF(MANAGER_PLAN!E1629="","",MANAGER_PLAN!E1629)</f>
        <v/>
      </c>
      <c r="E1629">
        <f>IF($D1629="","",MANAGER_PLAN!G1629)</f>
        <v/>
      </c>
      <c r="F1629">
        <f>IF($D1629="","",TRIM(MANAGER_PLAN!H1629&amp;" "&amp;MANAGER_PLAN!I1629))</f>
        <v/>
      </c>
      <c r="G1629">
        <f>IF($D1629="","",MANAGER_PLAN!J1629)</f>
        <v/>
      </c>
      <c r="H1629">
        <f>IF($D1629="","",MANAGER_PLAN!K1629)</f>
        <v/>
      </c>
      <c r="I1629">
        <f>IF($D1629="","",TRIM(IF(MANAGER_PLAN!N1629&lt;&gt;"","LOS: "&amp;MANAGER_PLAN!N1629&amp;" ","")&amp;IF(MANAGER_PLAN!O1629&lt;&gt;"","LOT: "&amp;MANAGER_PLAN!O1629,"")))</f>
        <v/>
      </c>
      <c r="J1629">
        <f>IF($D1629="","",IFERROR(VLOOKUP($D1629,POS_MASTER!$A:$AK,37,FALSE),""))</f>
        <v/>
      </c>
    </row>
    <row r="1630">
      <c r="A1630">
        <f>IF($D1630="","",MANAGER_PLAN!B1630)</f>
        <v/>
      </c>
      <c r="B1630">
        <f>IF($D1630="","",MANAGER_PLAN!C1630)</f>
        <v/>
      </c>
      <c r="C1630">
        <f>IF(MANAGER_PLAN!E1630="","",MANAGER_PLAN!D1630)</f>
        <v/>
      </c>
      <c r="D1630">
        <f>IF(MANAGER_PLAN!E1630="","",MANAGER_PLAN!E1630)</f>
        <v/>
      </c>
      <c r="E1630">
        <f>IF($D1630="","",MANAGER_PLAN!G1630)</f>
        <v/>
      </c>
      <c r="F1630">
        <f>IF($D1630="","",TRIM(MANAGER_PLAN!H1630&amp;" "&amp;MANAGER_PLAN!I1630))</f>
        <v/>
      </c>
      <c r="G1630">
        <f>IF($D1630="","",MANAGER_PLAN!J1630)</f>
        <v/>
      </c>
      <c r="H1630">
        <f>IF($D1630="","",MANAGER_PLAN!K1630)</f>
        <v/>
      </c>
      <c r="I1630">
        <f>IF($D1630="","",TRIM(IF(MANAGER_PLAN!N1630&lt;&gt;"","LOS: "&amp;MANAGER_PLAN!N1630&amp;" ","")&amp;IF(MANAGER_PLAN!O1630&lt;&gt;"","LOT: "&amp;MANAGER_PLAN!O1630,"")))</f>
        <v/>
      </c>
      <c r="J1630">
        <f>IF($D1630="","",IFERROR(VLOOKUP($D1630,POS_MASTER!$A:$AK,37,FALSE),""))</f>
        <v/>
      </c>
    </row>
    <row r="1631">
      <c r="A1631">
        <f>IF($D1631="","",MANAGER_PLAN!B1631)</f>
        <v/>
      </c>
      <c r="B1631">
        <f>IF($D1631="","",MANAGER_PLAN!C1631)</f>
        <v/>
      </c>
      <c r="C1631">
        <f>IF(MANAGER_PLAN!E1631="","",MANAGER_PLAN!D1631)</f>
        <v/>
      </c>
      <c r="D1631">
        <f>IF(MANAGER_PLAN!E1631="","",MANAGER_PLAN!E1631)</f>
        <v/>
      </c>
      <c r="E1631">
        <f>IF($D1631="","",MANAGER_PLAN!G1631)</f>
        <v/>
      </c>
      <c r="F1631">
        <f>IF($D1631="","",TRIM(MANAGER_PLAN!H1631&amp;" "&amp;MANAGER_PLAN!I1631))</f>
        <v/>
      </c>
      <c r="G1631">
        <f>IF($D1631="","",MANAGER_PLAN!J1631)</f>
        <v/>
      </c>
      <c r="H1631">
        <f>IF($D1631="","",MANAGER_PLAN!K1631)</f>
        <v/>
      </c>
      <c r="I1631">
        <f>IF($D1631="","",TRIM(IF(MANAGER_PLAN!N1631&lt;&gt;"","LOS: "&amp;MANAGER_PLAN!N1631&amp;" ","")&amp;IF(MANAGER_PLAN!O1631&lt;&gt;"","LOT: "&amp;MANAGER_PLAN!O1631,"")))</f>
        <v/>
      </c>
      <c r="J1631">
        <f>IF($D1631="","",IFERROR(VLOOKUP($D1631,POS_MASTER!$A:$AK,37,FALSE),""))</f>
        <v/>
      </c>
    </row>
    <row r="1632">
      <c r="A1632">
        <f>IF($D1632="","",MANAGER_PLAN!B1632)</f>
        <v/>
      </c>
      <c r="B1632">
        <f>IF($D1632="","",MANAGER_PLAN!C1632)</f>
        <v/>
      </c>
      <c r="C1632">
        <f>IF(MANAGER_PLAN!E1632="","",MANAGER_PLAN!D1632)</f>
        <v/>
      </c>
      <c r="D1632">
        <f>IF(MANAGER_PLAN!E1632="","",MANAGER_PLAN!E1632)</f>
        <v/>
      </c>
      <c r="E1632">
        <f>IF($D1632="","",MANAGER_PLAN!G1632)</f>
        <v/>
      </c>
      <c r="F1632">
        <f>IF($D1632="","",TRIM(MANAGER_PLAN!H1632&amp;" "&amp;MANAGER_PLAN!I1632))</f>
        <v/>
      </c>
      <c r="G1632">
        <f>IF($D1632="","",MANAGER_PLAN!J1632)</f>
        <v/>
      </c>
      <c r="H1632">
        <f>IF($D1632="","",MANAGER_PLAN!K1632)</f>
        <v/>
      </c>
      <c r="I1632">
        <f>IF($D1632="","",TRIM(IF(MANAGER_PLAN!N1632&lt;&gt;"","LOS: "&amp;MANAGER_PLAN!N1632&amp;" ","")&amp;IF(MANAGER_PLAN!O1632&lt;&gt;"","LOT: "&amp;MANAGER_PLAN!O1632,"")))</f>
        <v/>
      </c>
      <c r="J1632">
        <f>IF($D1632="","",IFERROR(VLOOKUP($D1632,POS_MASTER!$A:$AK,37,FALSE),""))</f>
        <v/>
      </c>
    </row>
    <row r="1633">
      <c r="A1633">
        <f>IF($D1633="","",MANAGER_PLAN!B1633)</f>
        <v/>
      </c>
      <c r="B1633">
        <f>IF($D1633="","",MANAGER_PLAN!C1633)</f>
        <v/>
      </c>
      <c r="C1633">
        <f>IF(MANAGER_PLAN!E1633="","",MANAGER_PLAN!D1633)</f>
        <v/>
      </c>
      <c r="D1633">
        <f>IF(MANAGER_PLAN!E1633="","",MANAGER_PLAN!E1633)</f>
        <v/>
      </c>
      <c r="E1633">
        <f>IF($D1633="","",MANAGER_PLAN!G1633)</f>
        <v/>
      </c>
      <c r="F1633">
        <f>IF($D1633="","",TRIM(MANAGER_PLAN!H1633&amp;" "&amp;MANAGER_PLAN!I1633))</f>
        <v/>
      </c>
      <c r="G1633">
        <f>IF($D1633="","",MANAGER_PLAN!J1633)</f>
        <v/>
      </c>
      <c r="H1633">
        <f>IF($D1633="","",MANAGER_PLAN!K1633)</f>
        <v/>
      </c>
      <c r="I1633">
        <f>IF($D1633="","",TRIM(IF(MANAGER_PLAN!N1633&lt;&gt;"","LOS: "&amp;MANAGER_PLAN!N1633&amp;" ","")&amp;IF(MANAGER_PLAN!O1633&lt;&gt;"","LOT: "&amp;MANAGER_PLAN!O1633,"")))</f>
        <v/>
      </c>
      <c r="J1633">
        <f>IF($D1633="","",IFERROR(VLOOKUP($D1633,POS_MASTER!$A:$AK,37,FALSE),""))</f>
        <v/>
      </c>
    </row>
    <row r="1634">
      <c r="A1634">
        <f>IF($D1634="","",MANAGER_PLAN!B1634)</f>
        <v/>
      </c>
      <c r="B1634">
        <f>IF($D1634="","",MANAGER_PLAN!C1634)</f>
        <v/>
      </c>
      <c r="C1634">
        <f>IF(MANAGER_PLAN!E1634="","",MANAGER_PLAN!D1634)</f>
        <v/>
      </c>
      <c r="D1634">
        <f>IF(MANAGER_PLAN!E1634="","",MANAGER_PLAN!E1634)</f>
        <v/>
      </c>
      <c r="E1634">
        <f>IF($D1634="","",MANAGER_PLAN!G1634)</f>
        <v/>
      </c>
      <c r="F1634">
        <f>IF($D1634="","",TRIM(MANAGER_PLAN!H1634&amp;" "&amp;MANAGER_PLAN!I1634))</f>
        <v/>
      </c>
      <c r="G1634">
        <f>IF($D1634="","",MANAGER_PLAN!J1634)</f>
        <v/>
      </c>
      <c r="H1634">
        <f>IF($D1634="","",MANAGER_PLAN!K1634)</f>
        <v/>
      </c>
      <c r="I1634">
        <f>IF($D1634="","",TRIM(IF(MANAGER_PLAN!N1634&lt;&gt;"","LOS: "&amp;MANAGER_PLAN!N1634&amp;" ","")&amp;IF(MANAGER_PLAN!O1634&lt;&gt;"","LOT: "&amp;MANAGER_PLAN!O1634,"")))</f>
        <v/>
      </c>
      <c r="J1634">
        <f>IF($D1634="","",IFERROR(VLOOKUP($D1634,POS_MASTER!$A:$AK,37,FALSE),""))</f>
        <v/>
      </c>
    </row>
    <row r="1635">
      <c r="A1635">
        <f>IF($D1635="","",MANAGER_PLAN!B1635)</f>
        <v/>
      </c>
      <c r="B1635">
        <f>IF($D1635="","",MANAGER_PLAN!C1635)</f>
        <v/>
      </c>
      <c r="C1635">
        <f>IF(MANAGER_PLAN!E1635="","",MANAGER_PLAN!D1635)</f>
        <v/>
      </c>
      <c r="D1635">
        <f>IF(MANAGER_PLAN!E1635="","",MANAGER_PLAN!E1635)</f>
        <v/>
      </c>
      <c r="E1635">
        <f>IF($D1635="","",MANAGER_PLAN!G1635)</f>
        <v/>
      </c>
      <c r="F1635">
        <f>IF($D1635="","",TRIM(MANAGER_PLAN!H1635&amp;" "&amp;MANAGER_PLAN!I1635))</f>
        <v/>
      </c>
      <c r="G1635">
        <f>IF($D1635="","",MANAGER_PLAN!J1635)</f>
        <v/>
      </c>
      <c r="H1635">
        <f>IF($D1635="","",MANAGER_PLAN!K1635)</f>
        <v/>
      </c>
      <c r="I1635">
        <f>IF($D1635="","",TRIM(IF(MANAGER_PLAN!N1635&lt;&gt;"","LOS: "&amp;MANAGER_PLAN!N1635&amp;" ","")&amp;IF(MANAGER_PLAN!O1635&lt;&gt;"","LOT: "&amp;MANAGER_PLAN!O1635,"")))</f>
        <v/>
      </c>
      <c r="J1635">
        <f>IF($D1635="","",IFERROR(VLOOKUP($D1635,POS_MASTER!$A:$AK,37,FALSE),""))</f>
        <v/>
      </c>
    </row>
    <row r="1636">
      <c r="A1636">
        <f>IF($D1636="","",MANAGER_PLAN!B1636)</f>
        <v/>
      </c>
      <c r="B1636">
        <f>IF($D1636="","",MANAGER_PLAN!C1636)</f>
        <v/>
      </c>
      <c r="C1636">
        <f>IF(MANAGER_PLAN!E1636="","",MANAGER_PLAN!D1636)</f>
        <v/>
      </c>
      <c r="D1636">
        <f>IF(MANAGER_PLAN!E1636="","",MANAGER_PLAN!E1636)</f>
        <v/>
      </c>
      <c r="E1636">
        <f>IF($D1636="","",MANAGER_PLAN!G1636)</f>
        <v/>
      </c>
      <c r="F1636">
        <f>IF($D1636="","",TRIM(MANAGER_PLAN!H1636&amp;" "&amp;MANAGER_PLAN!I1636))</f>
        <v/>
      </c>
      <c r="G1636">
        <f>IF($D1636="","",MANAGER_PLAN!J1636)</f>
        <v/>
      </c>
      <c r="H1636">
        <f>IF($D1636="","",MANAGER_PLAN!K1636)</f>
        <v/>
      </c>
      <c r="I1636">
        <f>IF($D1636="","",TRIM(IF(MANAGER_PLAN!N1636&lt;&gt;"","LOS: "&amp;MANAGER_PLAN!N1636&amp;" ","")&amp;IF(MANAGER_PLAN!O1636&lt;&gt;"","LOT: "&amp;MANAGER_PLAN!O1636,"")))</f>
        <v/>
      </c>
      <c r="J1636">
        <f>IF($D1636="","",IFERROR(VLOOKUP($D1636,POS_MASTER!$A:$AK,37,FALSE),""))</f>
        <v/>
      </c>
    </row>
    <row r="1637">
      <c r="A1637">
        <f>IF($D1637="","",MANAGER_PLAN!B1637)</f>
        <v/>
      </c>
      <c r="B1637">
        <f>IF($D1637="","",MANAGER_PLAN!C1637)</f>
        <v/>
      </c>
      <c r="C1637">
        <f>IF(MANAGER_PLAN!E1637="","",MANAGER_PLAN!D1637)</f>
        <v/>
      </c>
      <c r="D1637">
        <f>IF(MANAGER_PLAN!E1637="","",MANAGER_PLAN!E1637)</f>
        <v/>
      </c>
      <c r="E1637">
        <f>IF($D1637="","",MANAGER_PLAN!G1637)</f>
        <v/>
      </c>
      <c r="F1637">
        <f>IF($D1637="","",TRIM(MANAGER_PLAN!H1637&amp;" "&amp;MANAGER_PLAN!I1637))</f>
        <v/>
      </c>
      <c r="G1637">
        <f>IF($D1637="","",MANAGER_PLAN!J1637)</f>
        <v/>
      </c>
      <c r="H1637">
        <f>IF($D1637="","",MANAGER_PLAN!K1637)</f>
        <v/>
      </c>
      <c r="I1637">
        <f>IF($D1637="","",TRIM(IF(MANAGER_PLAN!N1637&lt;&gt;"","LOS: "&amp;MANAGER_PLAN!N1637&amp;" ","")&amp;IF(MANAGER_PLAN!O1637&lt;&gt;"","LOT: "&amp;MANAGER_PLAN!O1637,"")))</f>
        <v/>
      </c>
      <c r="J1637">
        <f>IF($D1637="","",IFERROR(VLOOKUP($D1637,POS_MASTER!$A:$AK,37,FALSE),""))</f>
        <v/>
      </c>
    </row>
    <row r="1638">
      <c r="A1638">
        <f>IF($D1638="","",MANAGER_PLAN!B1638)</f>
        <v/>
      </c>
      <c r="B1638">
        <f>IF($D1638="","",MANAGER_PLAN!C1638)</f>
        <v/>
      </c>
      <c r="C1638">
        <f>IF(MANAGER_PLAN!E1638="","",MANAGER_PLAN!D1638)</f>
        <v/>
      </c>
      <c r="D1638">
        <f>IF(MANAGER_PLAN!E1638="","",MANAGER_PLAN!E1638)</f>
        <v/>
      </c>
      <c r="E1638">
        <f>IF($D1638="","",MANAGER_PLAN!G1638)</f>
        <v/>
      </c>
      <c r="F1638">
        <f>IF($D1638="","",TRIM(MANAGER_PLAN!H1638&amp;" "&amp;MANAGER_PLAN!I1638))</f>
        <v/>
      </c>
      <c r="G1638">
        <f>IF($D1638="","",MANAGER_PLAN!J1638)</f>
        <v/>
      </c>
      <c r="H1638">
        <f>IF($D1638="","",MANAGER_PLAN!K1638)</f>
        <v/>
      </c>
      <c r="I1638">
        <f>IF($D1638="","",TRIM(IF(MANAGER_PLAN!N1638&lt;&gt;"","LOS: "&amp;MANAGER_PLAN!N1638&amp;" ","")&amp;IF(MANAGER_PLAN!O1638&lt;&gt;"","LOT: "&amp;MANAGER_PLAN!O1638,"")))</f>
        <v/>
      </c>
      <c r="J1638">
        <f>IF($D1638="","",IFERROR(VLOOKUP($D1638,POS_MASTER!$A:$AK,37,FALSE),""))</f>
        <v/>
      </c>
    </row>
    <row r="1639">
      <c r="A1639">
        <f>IF($D1639="","",MANAGER_PLAN!B1639)</f>
        <v/>
      </c>
      <c r="B1639">
        <f>IF($D1639="","",MANAGER_PLAN!C1639)</f>
        <v/>
      </c>
      <c r="C1639">
        <f>IF(MANAGER_PLAN!E1639="","",MANAGER_PLAN!D1639)</f>
        <v/>
      </c>
      <c r="D1639">
        <f>IF(MANAGER_PLAN!E1639="","",MANAGER_PLAN!E1639)</f>
        <v/>
      </c>
      <c r="E1639">
        <f>IF($D1639="","",MANAGER_PLAN!G1639)</f>
        <v/>
      </c>
      <c r="F1639">
        <f>IF($D1639="","",TRIM(MANAGER_PLAN!H1639&amp;" "&amp;MANAGER_PLAN!I1639))</f>
        <v/>
      </c>
      <c r="G1639">
        <f>IF($D1639="","",MANAGER_PLAN!J1639)</f>
        <v/>
      </c>
      <c r="H1639">
        <f>IF($D1639="","",MANAGER_PLAN!K1639)</f>
        <v/>
      </c>
      <c r="I1639">
        <f>IF($D1639="","",TRIM(IF(MANAGER_PLAN!N1639&lt;&gt;"","LOS: "&amp;MANAGER_PLAN!N1639&amp;" ","")&amp;IF(MANAGER_PLAN!O1639&lt;&gt;"","LOT: "&amp;MANAGER_PLAN!O1639,"")))</f>
        <v/>
      </c>
      <c r="J1639">
        <f>IF($D1639="","",IFERROR(VLOOKUP($D1639,POS_MASTER!$A:$AK,37,FALSE),""))</f>
        <v/>
      </c>
    </row>
    <row r="1640">
      <c r="A1640">
        <f>IF($D1640="","",MANAGER_PLAN!B1640)</f>
        <v/>
      </c>
      <c r="B1640">
        <f>IF($D1640="","",MANAGER_PLAN!C1640)</f>
        <v/>
      </c>
      <c r="C1640">
        <f>IF(MANAGER_PLAN!E1640="","",MANAGER_PLAN!D1640)</f>
        <v/>
      </c>
      <c r="D1640">
        <f>IF(MANAGER_PLAN!E1640="","",MANAGER_PLAN!E1640)</f>
        <v/>
      </c>
      <c r="E1640">
        <f>IF($D1640="","",MANAGER_PLAN!G1640)</f>
        <v/>
      </c>
      <c r="F1640">
        <f>IF($D1640="","",TRIM(MANAGER_PLAN!H1640&amp;" "&amp;MANAGER_PLAN!I1640))</f>
        <v/>
      </c>
      <c r="G1640">
        <f>IF($D1640="","",MANAGER_PLAN!J1640)</f>
        <v/>
      </c>
      <c r="H1640">
        <f>IF($D1640="","",MANAGER_PLAN!K1640)</f>
        <v/>
      </c>
      <c r="I1640">
        <f>IF($D1640="","",TRIM(IF(MANAGER_PLAN!N1640&lt;&gt;"","LOS: "&amp;MANAGER_PLAN!N1640&amp;" ","")&amp;IF(MANAGER_PLAN!O1640&lt;&gt;"","LOT: "&amp;MANAGER_PLAN!O1640,"")))</f>
        <v/>
      </c>
      <c r="J1640">
        <f>IF($D1640="","",IFERROR(VLOOKUP($D1640,POS_MASTER!$A:$AK,37,FALSE),""))</f>
        <v/>
      </c>
    </row>
    <row r="1641">
      <c r="A1641">
        <f>IF($D1641="","",MANAGER_PLAN!B1641)</f>
        <v/>
      </c>
      <c r="B1641">
        <f>IF($D1641="","",MANAGER_PLAN!C1641)</f>
        <v/>
      </c>
      <c r="C1641">
        <f>IF(MANAGER_PLAN!E1641="","",MANAGER_PLAN!D1641)</f>
        <v/>
      </c>
      <c r="D1641">
        <f>IF(MANAGER_PLAN!E1641="","",MANAGER_PLAN!E1641)</f>
        <v/>
      </c>
      <c r="E1641">
        <f>IF($D1641="","",MANAGER_PLAN!G1641)</f>
        <v/>
      </c>
      <c r="F1641">
        <f>IF($D1641="","",TRIM(MANAGER_PLAN!H1641&amp;" "&amp;MANAGER_PLAN!I1641))</f>
        <v/>
      </c>
      <c r="G1641">
        <f>IF($D1641="","",MANAGER_PLAN!J1641)</f>
        <v/>
      </c>
      <c r="H1641">
        <f>IF($D1641="","",MANAGER_PLAN!K1641)</f>
        <v/>
      </c>
      <c r="I1641">
        <f>IF($D1641="","",TRIM(IF(MANAGER_PLAN!N1641&lt;&gt;"","LOS: "&amp;MANAGER_PLAN!N1641&amp;" ","")&amp;IF(MANAGER_PLAN!O1641&lt;&gt;"","LOT: "&amp;MANAGER_PLAN!O1641,"")))</f>
        <v/>
      </c>
      <c r="J1641">
        <f>IF($D1641="","",IFERROR(VLOOKUP($D1641,POS_MASTER!$A:$AK,37,FALSE),""))</f>
        <v/>
      </c>
    </row>
    <row r="1642">
      <c r="A1642">
        <f>IF($D1642="","",MANAGER_PLAN!B1642)</f>
        <v/>
      </c>
      <c r="B1642">
        <f>IF($D1642="","",MANAGER_PLAN!C1642)</f>
        <v/>
      </c>
      <c r="C1642">
        <f>IF(MANAGER_PLAN!E1642="","",MANAGER_PLAN!D1642)</f>
        <v/>
      </c>
      <c r="D1642">
        <f>IF(MANAGER_PLAN!E1642="","",MANAGER_PLAN!E1642)</f>
        <v/>
      </c>
      <c r="E1642">
        <f>IF($D1642="","",MANAGER_PLAN!G1642)</f>
        <v/>
      </c>
      <c r="F1642">
        <f>IF($D1642="","",TRIM(MANAGER_PLAN!H1642&amp;" "&amp;MANAGER_PLAN!I1642))</f>
        <v/>
      </c>
      <c r="G1642">
        <f>IF($D1642="","",MANAGER_PLAN!J1642)</f>
        <v/>
      </c>
      <c r="H1642">
        <f>IF($D1642="","",MANAGER_PLAN!K1642)</f>
        <v/>
      </c>
      <c r="I1642">
        <f>IF($D1642="","",TRIM(IF(MANAGER_PLAN!N1642&lt;&gt;"","LOS: "&amp;MANAGER_PLAN!N1642&amp;" ","")&amp;IF(MANAGER_PLAN!O1642&lt;&gt;"","LOT: "&amp;MANAGER_PLAN!O1642,"")))</f>
        <v/>
      </c>
      <c r="J1642">
        <f>IF($D1642="","",IFERROR(VLOOKUP($D1642,POS_MASTER!$A:$AK,37,FALSE),""))</f>
        <v/>
      </c>
    </row>
    <row r="1643">
      <c r="A1643">
        <f>IF($D1643="","",MANAGER_PLAN!B1643)</f>
        <v/>
      </c>
      <c r="B1643">
        <f>IF($D1643="","",MANAGER_PLAN!C1643)</f>
        <v/>
      </c>
      <c r="C1643">
        <f>IF(MANAGER_PLAN!E1643="","",MANAGER_PLAN!D1643)</f>
        <v/>
      </c>
      <c r="D1643">
        <f>IF(MANAGER_PLAN!E1643="","",MANAGER_PLAN!E1643)</f>
        <v/>
      </c>
      <c r="E1643">
        <f>IF($D1643="","",MANAGER_PLAN!G1643)</f>
        <v/>
      </c>
      <c r="F1643">
        <f>IF($D1643="","",TRIM(MANAGER_PLAN!H1643&amp;" "&amp;MANAGER_PLAN!I1643))</f>
        <v/>
      </c>
      <c r="G1643">
        <f>IF($D1643="","",MANAGER_PLAN!J1643)</f>
        <v/>
      </c>
      <c r="H1643">
        <f>IF($D1643="","",MANAGER_PLAN!K1643)</f>
        <v/>
      </c>
      <c r="I1643">
        <f>IF($D1643="","",TRIM(IF(MANAGER_PLAN!N1643&lt;&gt;"","LOS: "&amp;MANAGER_PLAN!N1643&amp;" ","")&amp;IF(MANAGER_PLAN!O1643&lt;&gt;"","LOT: "&amp;MANAGER_PLAN!O1643,"")))</f>
        <v/>
      </c>
      <c r="J1643">
        <f>IF($D1643="","",IFERROR(VLOOKUP($D1643,POS_MASTER!$A:$AK,37,FALSE),""))</f>
        <v/>
      </c>
    </row>
    <row r="1644">
      <c r="A1644">
        <f>IF($D1644="","",MANAGER_PLAN!B1644)</f>
        <v/>
      </c>
      <c r="B1644">
        <f>IF($D1644="","",MANAGER_PLAN!C1644)</f>
        <v/>
      </c>
      <c r="C1644">
        <f>IF(MANAGER_PLAN!E1644="","",MANAGER_PLAN!D1644)</f>
        <v/>
      </c>
      <c r="D1644">
        <f>IF(MANAGER_PLAN!E1644="","",MANAGER_PLAN!E1644)</f>
        <v/>
      </c>
      <c r="E1644">
        <f>IF($D1644="","",MANAGER_PLAN!G1644)</f>
        <v/>
      </c>
      <c r="F1644">
        <f>IF($D1644="","",TRIM(MANAGER_PLAN!H1644&amp;" "&amp;MANAGER_PLAN!I1644))</f>
        <v/>
      </c>
      <c r="G1644">
        <f>IF($D1644="","",MANAGER_PLAN!J1644)</f>
        <v/>
      </c>
      <c r="H1644">
        <f>IF($D1644="","",MANAGER_PLAN!K1644)</f>
        <v/>
      </c>
      <c r="I1644">
        <f>IF($D1644="","",TRIM(IF(MANAGER_PLAN!N1644&lt;&gt;"","LOS: "&amp;MANAGER_PLAN!N1644&amp;" ","")&amp;IF(MANAGER_PLAN!O1644&lt;&gt;"","LOT: "&amp;MANAGER_PLAN!O1644,"")))</f>
        <v/>
      </c>
      <c r="J1644">
        <f>IF($D1644="","",IFERROR(VLOOKUP($D1644,POS_MASTER!$A:$AK,37,FALSE),""))</f>
        <v/>
      </c>
    </row>
    <row r="1645">
      <c r="A1645">
        <f>IF($D1645="","",MANAGER_PLAN!B1645)</f>
        <v/>
      </c>
      <c r="B1645">
        <f>IF($D1645="","",MANAGER_PLAN!C1645)</f>
        <v/>
      </c>
      <c r="C1645">
        <f>IF(MANAGER_PLAN!E1645="","",MANAGER_PLAN!D1645)</f>
        <v/>
      </c>
      <c r="D1645">
        <f>IF(MANAGER_PLAN!E1645="","",MANAGER_PLAN!E1645)</f>
        <v/>
      </c>
      <c r="E1645">
        <f>IF($D1645="","",MANAGER_PLAN!G1645)</f>
        <v/>
      </c>
      <c r="F1645">
        <f>IF($D1645="","",TRIM(MANAGER_PLAN!H1645&amp;" "&amp;MANAGER_PLAN!I1645))</f>
        <v/>
      </c>
      <c r="G1645">
        <f>IF($D1645="","",MANAGER_PLAN!J1645)</f>
        <v/>
      </c>
      <c r="H1645">
        <f>IF($D1645="","",MANAGER_PLAN!K1645)</f>
        <v/>
      </c>
      <c r="I1645">
        <f>IF($D1645="","",TRIM(IF(MANAGER_PLAN!N1645&lt;&gt;"","LOS: "&amp;MANAGER_PLAN!N1645&amp;" ","")&amp;IF(MANAGER_PLAN!O1645&lt;&gt;"","LOT: "&amp;MANAGER_PLAN!O1645,"")))</f>
        <v/>
      </c>
      <c r="J1645">
        <f>IF($D1645="","",IFERROR(VLOOKUP($D1645,POS_MASTER!$A:$AK,37,FALSE),""))</f>
        <v/>
      </c>
    </row>
    <row r="1646">
      <c r="A1646">
        <f>IF($D1646="","",MANAGER_PLAN!B1646)</f>
        <v/>
      </c>
      <c r="B1646">
        <f>IF($D1646="","",MANAGER_PLAN!C1646)</f>
        <v/>
      </c>
      <c r="C1646">
        <f>IF(MANAGER_PLAN!E1646="","",MANAGER_PLAN!D1646)</f>
        <v/>
      </c>
      <c r="D1646">
        <f>IF(MANAGER_PLAN!E1646="","",MANAGER_PLAN!E1646)</f>
        <v/>
      </c>
      <c r="E1646">
        <f>IF($D1646="","",MANAGER_PLAN!G1646)</f>
        <v/>
      </c>
      <c r="F1646">
        <f>IF($D1646="","",TRIM(MANAGER_PLAN!H1646&amp;" "&amp;MANAGER_PLAN!I1646))</f>
        <v/>
      </c>
      <c r="G1646">
        <f>IF($D1646="","",MANAGER_PLAN!J1646)</f>
        <v/>
      </c>
      <c r="H1646">
        <f>IF($D1646="","",MANAGER_PLAN!K1646)</f>
        <v/>
      </c>
      <c r="I1646">
        <f>IF($D1646="","",TRIM(IF(MANAGER_PLAN!N1646&lt;&gt;"","LOS: "&amp;MANAGER_PLAN!N1646&amp;" ","")&amp;IF(MANAGER_PLAN!O1646&lt;&gt;"","LOT: "&amp;MANAGER_PLAN!O1646,"")))</f>
        <v/>
      </c>
      <c r="J1646">
        <f>IF($D1646="","",IFERROR(VLOOKUP($D1646,POS_MASTER!$A:$AK,37,FALSE),""))</f>
        <v/>
      </c>
    </row>
    <row r="1647">
      <c r="A1647">
        <f>IF($D1647="","",MANAGER_PLAN!B1647)</f>
        <v/>
      </c>
      <c r="B1647">
        <f>IF($D1647="","",MANAGER_PLAN!C1647)</f>
        <v/>
      </c>
      <c r="C1647">
        <f>IF(MANAGER_PLAN!E1647="","",MANAGER_PLAN!D1647)</f>
        <v/>
      </c>
      <c r="D1647">
        <f>IF(MANAGER_PLAN!E1647="","",MANAGER_PLAN!E1647)</f>
        <v/>
      </c>
      <c r="E1647">
        <f>IF($D1647="","",MANAGER_PLAN!G1647)</f>
        <v/>
      </c>
      <c r="F1647">
        <f>IF($D1647="","",TRIM(MANAGER_PLAN!H1647&amp;" "&amp;MANAGER_PLAN!I1647))</f>
        <v/>
      </c>
      <c r="G1647">
        <f>IF($D1647="","",MANAGER_PLAN!J1647)</f>
        <v/>
      </c>
      <c r="H1647">
        <f>IF($D1647="","",MANAGER_PLAN!K1647)</f>
        <v/>
      </c>
      <c r="I1647">
        <f>IF($D1647="","",TRIM(IF(MANAGER_PLAN!N1647&lt;&gt;"","LOS: "&amp;MANAGER_PLAN!N1647&amp;" ","")&amp;IF(MANAGER_PLAN!O1647&lt;&gt;"","LOT: "&amp;MANAGER_PLAN!O1647,"")))</f>
        <v/>
      </c>
      <c r="J1647">
        <f>IF($D1647="","",IFERROR(VLOOKUP($D1647,POS_MASTER!$A:$AK,37,FALSE),""))</f>
        <v/>
      </c>
    </row>
    <row r="1648">
      <c r="A1648">
        <f>IF($D1648="","",MANAGER_PLAN!B1648)</f>
        <v/>
      </c>
      <c r="B1648">
        <f>IF($D1648="","",MANAGER_PLAN!C1648)</f>
        <v/>
      </c>
      <c r="C1648">
        <f>IF(MANAGER_PLAN!E1648="","",MANAGER_PLAN!D1648)</f>
        <v/>
      </c>
      <c r="D1648">
        <f>IF(MANAGER_PLAN!E1648="","",MANAGER_PLAN!E1648)</f>
        <v/>
      </c>
      <c r="E1648">
        <f>IF($D1648="","",MANAGER_PLAN!G1648)</f>
        <v/>
      </c>
      <c r="F1648">
        <f>IF($D1648="","",TRIM(MANAGER_PLAN!H1648&amp;" "&amp;MANAGER_PLAN!I1648))</f>
        <v/>
      </c>
      <c r="G1648">
        <f>IF($D1648="","",MANAGER_PLAN!J1648)</f>
        <v/>
      </c>
      <c r="H1648">
        <f>IF($D1648="","",MANAGER_PLAN!K1648)</f>
        <v/>
      </c>
      <c r="I1648">
        <f>IF($D1648="","",TRIM(IF(MANAGER_PLAN!N1648&lt;&gt;"","LOS: "&amp;MANAGER_PLAN!N1648&amp;" ","")&amp;IF(MANAGER_PLAN!O1648&lt;&gt;"","LOT: "&amp;MANAGER_PLAN!O1648,"")))</f>
        <v/>
      </c>
      <c r="J1648">
        <f>IF($D1648="","",IFERROR(VLOOKUP($D1648,POS_MASTER!$A:$AK,37,FALSE),""))</f>
        <v/>
      </c>
    </row>
    <row r="1649">
      <c r="A1649">
        <f>IF($D1649="","",MANAGER_PLAN!B1649)</f>
        <v/>
      </c>
      <c r="B1649">
        <f>IF($D1649="","",MANAGER_PLAN!C1649)</f>
        <v/>
      </c>
      <c r="C1649">
        <f>IF(MANAGER_PLAN!E1649="","",MANAGER_PLAN!D1649)</f>
        <v/>
      </c>
      <c r="D1649">
        <f>IF(MANAGER_PLAN!E1649="","",MANAGER_PLAN!E1649)</f>
        <v/>
      </c>
      <c r="E1649">
        <f>IF($D1649="","",MANAGER_PLAN!G1649)</f>
        <v/>
      </c>
      <c r="F1649">
        <f>IF($D1649="","",TRIM(MANAGER_PLAN!H1649&amp;" "&amp;MANAGER_PLAN!I1649))</f>
        <v/>
      </c>
      <c r="G1649">
        <f>IF($D1649="","",MANAGER_PLAN!J1649)</f>
        <v/>
      </c>
      <c r="H1649">
        <f>IF($D1649="","",MANAGER_PLAN!K1649)</f>
        <v/>
      </c>
      <c r="I1649">
        <f>IF($D1649="","",TRIM(IF(MANAGER_PLAN!N1649&lt;&gt;"","LOS: "&amp;MANAGER_PLAN!N1649&amp;" ","")&amp;IF(MANAGER_PLAN!O1649&lt;&gt;"","LOT: "&amp;MANAGER_PLAN!O1649,"")))</f>
        <v/>
      </c>
      <c r="J1649">
        <f>IF($D1649="","",IFERROR(VLOOKUP($D1649,POS_MASTER!$A:$AK,37,FALSE),""))</f>
        <v/>
      </c>
    </row>
    <row r="1650">
      <c r="A1650">
        <f>IF($D1650="","",MANAGER_PLAN!B1650)</f>
        <v/>
      </c>
      <c r="B1650">
        <f>IF($D1650="","",MANAGER_PLAN!C1650)</f>
        <v/>
      </c>
      <c r="C1650">
        <f>IF(MANAGER_PLAN!E1650="","",MANAGER_PLAN!D1650)</f>
        <v/>
      </c>
      <c r="D1650">
        <f>IF(MANAGER_PLAN!E1650="","",MANAGER_PLAN!E1650)</f>
        <v/>
      </c>
      <c r="E1650">
        <f>IF($D1650="","",MANAGER_PLAN!G1650)</f>
        <v/>
      </c>
      <c r="F1650">
        <f>IF($D1650="","",TRIM(MANAGER_PLAN!H1650&amp;" "&amp;MANAGER_PLAN!I1650))</f>
        <v/>
      </c>
      <c r="G1650">
        <f>IF($D1650="","",MANAGER_PLAN!J1650)</f>
        <v/>
      </c>
      <c r="H1650">
        <f>IF($D1650="","",MANAGER_PLAN!K1650)</f>
        <v/>
      </c>
      <c r="I1650">
        <f>IF($D1650="","",TRIM(IF(MANAGER_PLAN!N1650&lt;&gt;"","LOS: "&amp;MANAGER_PLAN!N1650&amp;" ","")&amp;IF(MANAGER_PLAN!O1650&lt;&gt;"","LOT: "&amp;MANAGER_PLAN!O1650,"")))</f>
        <v/>
      </c>
      <c r="J1650">
        <f>IF($D1650="","",IFERROR(VLOOKUP($D1650,POS_MASTER!$A:$AK,37,FALSE),""))</f>
        <v/>
      </c>
    </row>
    <row r="1651">
      <c r="A1651">
        <f>IF($D1651="","",MANAGER_PLAN!B1651)</f>
        <v/>
      </c>
      <c r="B1651">
        <f>IF($D1651="","",MANAGER_PLAN!C1651)</f>
        <v/>
      </c>
      <c r="C1651">
        <f>IF(MANAGER_PLAN!E1651="","",MANAGER_PLAN!D1651)</f>
        <v/>
      </c>
      <c r="D1651">
        <f>IF(MANAGER_PLAN!E1651="","",MANAGER_PLAN!E1651)</f>
        <v/>
      </c>
      <c r="E1651">
        <f>IF($D1651="","",MANAGER_PLAN!G1651)</f>
        <v/>
      </c>
      <c r="F1651">
        <f>IF($D1651="","",TRIM(MANAGER_PLAN!H1651&amp;" "&amp;MANAGER_PLAN!I1651))</f>
        <v/>
      </c>
      <c r="G1651">
        <f>IF($D1651="","",MANAGER_PLAN!J1651)</f>
        <v/>
      </c>
      <c r="H1651">
        <f>IF($D1651="","",MANAGER_PLAN!K1651)</f>
        <v/>
      </c>
      <c r="I1651">
        <f>IF($D1651="","",TRIM(IF(MANAGER_PLAN!N1651&lt;&gt;"","LOS: "&amp;MANAGER_PLAN!N1651&amp;" ","")&amp;IF(MANAGER_PLAN!O1651&lt;&gt;"","LOT: "&amp;MANAGER_PLAN!O1651,"")))</f>
        <v/>
      </c>
      <c r="J1651">
        <f>IF($D1651="","",IFERROR(VLOOKUP($D1651,POS_MASTER!$A:$AK,37,FALSE),""))</f>
        <v/>
      </c>
    </row>
    <row r="1652">
      <c r="A1652">
        <f>IF($D1652="","",MANAGER_PLAN!B1652)</f>
        <v/>
      </c>
      <c r="B1652">
        <f>IF($D1652="","",MANAGER_PLAN!C1652)</f>
        <v/>
      </c>
      <c r="C1652">
        <f>IF(MANAGER_PLAN!E1652="","",MANAGER_PLAN!D1652)</f>
        <v/>
      </c>
      <c r="D1652">
        <f>IF(MANAGER_PLAN!E1652="","",MANAGER_PLAN!E1652)</f>
        <v/>
      </c>
      <c r="E1652">
        <f>IF($D1652="","",MANAGER_PLAN!G1652)</f>
        <v/>
      </c>
      <c r="F1652">
        <f>IF($D1652="","",TRIM(MANAGER_PLAN!H1652&amp;" "&amp;MANAGER_PLAN!I1652))</f>
        <v/>
      </c>
      <c r="G1652">
        <f>IF($D1652="","",MANAGER_PLAN!J1652)</f>
        <v/>
      </c>
      <c r="H1652">
        <f>IF($D1652="","",MANAGER_PLAN!K1652)</f>
        <v/>
      </c>
      <c r="I1652">
        <f>IF($D1652="","",TRIM(IF(MANAGER_PLAN!N1652&lt;&gt;"","LOS: "&amp;MANAGER_PLAN!N1652&amp;" ","")&amp;IF(MANAGER_PLAN!O1652&lt;&gt;"","LOT: "&amp;MANAGER_PLAN!O1652,"")))</f>
        <v/>
      </c>
      <c r="J1652">
        <f>IF($D1652="","",IFERROR(VLOOKUP($D1652,POS_MASTER!$A:$AK,37,FALSE),""))</f>
        <v/>
      </c>
    </row>
    <row r="1653">
      <c r="A1653">
        <f>IF($D1653="","",MANAGER_PLAN!B1653)</f>
        <v/>
      </c>
      <c r="B1653">
        <f>IF($D1653="","",MANAGER_PLAN!C1653)</f>
        <v/>
      </c>
      <c r="C1653">
        <f>IF(MANAGER_PLAN!E1653="","",MANAGER_PLAN!D1653)</f>
        <v/>
      </c>
      <c r="D1653">
        <f>IF(MANAGER_PLAN!E1653="","",MANAGER_PLAN!E1653)</f>
        <v/>
      </c>
      <c r="E1653">
        <f>IF($D1653="","",MANAGER_PLAN!G1653)</f>
        <v/>
      </c>
      <c r="F1653">
        <f>IF($D1653="","",TRIM(MANAGER_PLAN!H1653&amp;" "&amp;MANAGER_PLAN!I1653))</f>
        <v/>
      </c>
      <c r="G1653">
        <f>IF($D1653="","",MANAGER_PLAN!J1653)</f>
        <v/>
      </c>
      <c r="H1653">
        <f>IF($D1653="","",MANAGER_PLAN!K1653)</f>
        <v/>
      </c>
      <c r="I1653">
        <f>IF($D1653="","",TRIM(IF(MANAGER_PLAN!N1653&lt;&gt;"","LOS: "&amp;MANAGER_PLAN!N1653&amp;" ","")&amp;IF(MANAGER_PLAN!O1653&lt;&gt;"","LOT: "&amp;MANAGER_PLAN!O1653,"")))</f>
        <v/>
      </c>
      <c r="J1653">
        <f>IF($D1653="","",IFERROR(VLOOKUP($D1653,POS_MASTER!$A:$AK,37,FALSE),""))</f>
        <v/>
      </c>
    </row>
    <row r="1654">
      <c r="A1654">
        <f>IF($D1654="","",MANAGER_PLAN!B1654)</f>
        <v/>
      </c>
      <c r="B1654">
        <f>IF($D1654="","",MANAGER_PLAN!C1654)</f>
        <v/>
      </c>
      <c r="C1654">
        <f>IF(MANAGER_PLAN!E1654="","",MANAGER_PLAN!D1654)</f>
        <v/>
      </c>
      <c r="D1654">
        <f>IF(MANAGER_PLAN!E1654="","",MANAGER_PLAN!E1654)</f>
        <v/>
      </c>
      <c r="E1654">
        <f>IF($D1654="","",MANAGER_PLAN!G1654)</f>
        <v/>
      </c>
      <c r="F1654">
        <f>IF($D1654="","",TRIM(MANAGER_PLAN!H1654&amp;" "&amp;MANAGER_PLAN!I1654))</f>
        <v/>
      </c>
      <c r="G1654">
        <f>IF($D1654="","",MANAGER_PLAN!J1654)</f>
        <v/>
      </c>
      <c r="H1654">
        <f>IF($D1654="","",MANAGER_PLAN!K1654)</f>
        <v/>
      </c>
      <c r="I1654">
        <f>IF($D1654="","",TRIM(IF(MANAGER_PLAN!N1654&lt;&gt;"","LOS: "&amp;MANAGER_PLAN!N1654&amp;" ","")&amp;IF(MANAGER_PLAN!O1654&lt;&gt;"","LOT: "&amp;MANAGER_PLAN!O1654,"")))</f>
        <v/>
      </c>
      <c r="J1654">
        <f>IF($D1654="","",IFERROR(VLOOKUP($D1654,POS_MASTER!$A:$AK,37,FALSE),""))</f>
        <v/>
      </c>
    </row>
    <row r="1655">
      <c r="A1655">
        <f>IF($D1655="","",MANAGER_PLAN!B1655)</f>
        <v/>
      </c>
      <c r="B1655">
        <f>IF($D1655="","",MANAGER_PLAN!C1655)</f>
        <v/>
      </c>
      <c r="C1655">
        <f>IF(MANAGER_PLAN!E1655="","",MANAGER_PLAN!D1655)</f>
        <v/>
      </c>
      <c r="D1655">
        <f>IF(MANAGER_PLAN!E1655="","",MANAGER_PLAN!E1655)</f>
        <v/>
      </c>
      <c r="E1655">
        <f>IF($D1655="","",MANAGER_PLAN!G1655)</f>
        <v/>
      </c>
      <c r="F1655">
        <f>IF($D1655="","",TRIM(MANAGER_PLAN!H1655&amp;" "&amp;MANAGER_PLAN!I1655))</f>
        <v/>
      </c>
      <c r="G1655">
        <f>IF($D1655="","",MANAGER_PLAN!J1655)</f>
        <v/>
      </c>
      <c r="H1655">
        <f>IF($D1655="","",MANAGER_PLAN!K1655)</f>
        <v/>
      </c>
      <c r="I1655">
        <f>IF($D1655="","",TRIM(IF(MANAGER_PLAN!N1655&lt;&gt;"","LOS: "&amp;MANAGER_PLAN!N1655&amp;" ","")&amp;IF(MANAGER_PLAN!O1655&lt;&gt;"","LOT: "&amp;MANAGER_PLAN!O1655,"")))</f>
        <v/>
      </c>
      <c r="J1655">
        <f>IF($D1655="","",IFERROR(VLOOKUP($D1655,POS_MASTER!$A:$AK,37,FALSE),""))</f>
        <v/>
      </c>
    </row>
    <row r="1656">
      <c r="A1656">
        <f>IF($D1656="","",MANAGER_PLAN!B1656)</f>
        <v/>
      </c>
      <c r="B1656">
        <f>IF($D1656="","",MANAGER_PLAN!C1656)</f>
        <v/>
      </c>
      <c r="C1656">
        <f>IF(MANAGER_PLAN!E1656="","",MANAGER_PLAN!D1656)</f>
        <v/>
      </c>
      <c r="D1656">
        <f>IF(MANAGER_PLAN!E1656="","",MANAGER_PLAN!E1656)</f>
        <v/>
      </c>
      <c r="E1656">
        <f>IF($D1656="","",MANAGER_PLAN!G1656)</f>
        <v/>
      </c>
      <c r="F1656">
        <f>IF($D1656="","",TRIM(MANAGER_PLAN!H1656&amp;" "&amp;MANAGER_PLAN!I1656))</f>
        <v/>
      </c>
      <c r="G1656">
        <f>IF($D1656="","",MANAGER_PLAN!J1656)</f>
        <v/>
      </c>
      <c r="H1656">
        <f>IF($D1656="","",MANAGER_PLAN!K1656)</f>
        <v/>
      </c>
      <c r="I1656">
        <f>IF($D1656="","",TRIM(IF(MANAGER_PLAN!N1656&lt;&gt;"","LOS: "&amp;MANAGER_PLAN!N1656&amp;" ","")&amp;IF(MANAGER_PLAN!O1656&lt;&gt;"","LOT: "&amp;MANAGER_PLAN!O1656,"")))</f>
        <v/>
      </c>
      <c r="J1656">
        <f>IF($D1656="","",IFERROR(VLOOKUP($D1656,POS_MASTER!$A:$AK,37,FALSE),""))</f>
        <v/>
      </c>
    </row>
    <row r="1657">
      <c r="A1657">
        <f>IF($D1657="","",MANAGER_PLAN!B1657)</f>
        <v/>
      </c>
      <c r="B1657">
        <f>IF($D1657="","",MANAGER_PLAN!C1657)</f>
        <v/>
      </c>
      <c r="C1657">
        <f>IF(MANAGER_PLAN!E1657="","",MANAGER_PLAN!D1657)</f>
        <v/>
      </c>
      <c r="D1657">
        <f>IF(MANAGER_PLAN!E1657="","",MANAGER_PLAN!E1657)</f>
        <v/>
      </c>
      <c r="E1657">
        <f>IF($D1657="","",MANAGER_PLAN!G1657)</f>
        <v/>
      </c>
      <c r="F1657">
        <f>IF($D1657="","",TRIM(MANAGER_PLAN!H1657&amp;" "&amp;MANAGER_PLAN!I1657))</f>
        <v/>
      </c>
      <c r="G1657">
        <f>IF($D1657="","",MANAGER_PLAN!J1657)</f>
        <v/>
      </c>
      <c r="H1657">
        <f>IF($D1657="","",MANAGER_PLAN!K1657)</f>
        <v/>
      </c>
      <c r="I1657">
        <f>IF($D1657="","",TRIM(IF(MANAGER_PLAN!N1657&lt;&gt;"","LOS: "&amp;MANAGER_PLAN!N1657&amp;" ","")&amp;IF(MANAGER_PLAN!O1657&lt;&gt;"","LOT: "&amp;MANAGER_PLAN!O1657,"")))</f>
        <v/>
      </c>
      <c r="J1657">
        <f>IF($D1657="","",IFERROR(VLOOKUP($D1657,POS_MASTER!$A:$AK,37,FALSE),""))</f>
        <v/>
      </c>
    </row>
    <row r="1658">
      <c r="A1658">
        <f>IF($D1658="","",MANAGER_PLAN!B1658)</f>
        <v/>
      </c>
      <c r="B1658">
        <f>IF($D1658="","",MANAGER_PLAN!C1658)</f>
        <v/>
      </c>
      <c r="C1658">
        <f>IF(MANAGER_PLAN!E1658="","",MANAGER_PLAN!D1658)</f>
        <v/>
      </c>
      <c r="D1658">
        <f>IF(MANAGER_PLAN!E1658="","",MANAGER_PLAN!E1658)</f>
        <v/>
      </c>
      <c r="E1658">
        <f>IF($D1658="","",MANAGER_PLAN!G1658)</f>
        <v/>
      </c>
      <c r="F1658">
        <f>IF($D1658="","",TRIM(MANAGER_PLAN!H1658&amp;" "&amp;MANAGER_PLAN!I1658))</f>
        <v/>
      </c>
      <c r="G1658">
        <f>IF($D1658="","",MANAGER_PLAN!J1658)</f>
        <v/>
      </c>
      <c r="H1658">
        <f>IF($D1658="","",MANAGER_PLAN!K1658)</f>
        <v/>
      </c>
      <c r="I1658">
        <f>IF($D1658="","",TRIM(IF(MANAGER_PLAN!N1658&lt;&gt;"","LOS: "&amp;MANAGER_PLAN!N1658&amp;" ","")&amp;IF(MANAGER_PLAN!O1658&lt;&gt;"","LOT: "&amp;MANAGER_PLAN!O1658,"")))</f>
        <v/>
      </c>
      <c r="J1658">
        <f>IF($D1658="","",IFERROR(VLOOKUP($D1658,POS_MASTER!$A:$AK,37,FALSE),""))</f>
        <v/>
      </c>
    </row>
    <row r="1659">
      <c r="A1659">
        <f>IF($D1659="","",MANAGER_PLAN!B1659)</f>
        <v/>
      </c>
      <c r="B1659">
        <f>IF($D1659="","",MANAGER_PLAN!C1659)</f>
        <v/>
      </c>
      <c r="C1659">
        <f>IF(MANAGER_PLAN!E1659="","",MANAGER_PLAN!D1659)</f>
        <v/>
      </c>
      <c r="D1659">
        <f>IF(MANAGER_PLAN!E1659="","",MANAGER_PLAN!E1659)</f>
        <v/>
      </c>
      <c r="E1659">
        <f>IF($D1659="","",MANAGER_PLAN!G1659)</f>
        <v/>
      </c>
      <c r="F1659">
        <f>IF($D1659="","",TRIM(MANAGER_PLAN!H1659&amp;" "&amp;MANAGER_PLAN!I1659))</f>
        <v/>
      </c>
      <c r="G1659">
        <f>IF($D1659="","",MANAGER_PLAN!J1659)</f>
        <v/>
      </c>
      <c r="H1659">
        <f>IF($D1659="","",MANAGER_PLAN!K1659)</f>
        <v/>
      </c>
      <c r="I1659">
        <f>IF($D1659="","",TRIM(IF(MANAGER_PLAN!N1659&lt;&gt;"","LOS: "&amp;MANAGER_PLAN!N1659&amp;" ","")&amp;IF(MANAGER_PLAN!O1659&lt;&gt;"","LOT: "&amp;MANAGER_PLAN!O1659,"")))</f>
        <v/>
      </c>
      <c r="J1659">
        <f>IF($D1659="","",IFERROR(VLOOKUP($D1659,POS_MASTER!$A:$AK,37,FALSE),""))</f>
        <v/>
      </c>
    </row>
    <row r="1660">
      <c r="A1660">
        <f>IF($D1660="","",MANAGER_PLAN!B1660)</f>
        <v/>
      </c>
      <c r="B1660">
        <f>IF($D1660="","",MANAGER_PLAN!C1660)</f>
        <v/>
      </c>
      <c r="C1660">
        <f>IF(MANAGER_PLAN!E1660="","",MANAGER_PLAN!D1660)</f>
        <v/>
      </c>
      <c r="D1660">
        <f>IF(MANAGER_PLAN!E1660="","",MANAGER_PLAN!E1660)</f>
        <v/>
      </c>
      <c r="E1660">
        <f>IF($D1660="","",MANAGER_PLAN!G1660)</f>
        <v/>
      </c>
      <c r="F1660">
        <f>IF($D1660="","",TRIM(MANAGER_PLAN!H1660&amp;" "&amp;MANAGER_PLAN!I1660))</f>
        <v/>
      </c>
      <c r="G1660">
        <f>IF($D1660="","",MANAGER_PLAN!J1660)</f>
        <v/>
      </c>
      <c r="H1660">
        <f>IF($D1660="","",MANAGER_PLAN!K1660)</f>
        <v/>
      </c>
      <c r="I1660">
        <f>IF($D1660="","",TRIM(IF(MANAGER_PLAN!N1660&lt;&gt;"","LOS: "&amp;MANAGER_PLAN!N1660&amp;" ","")&amp;IF(MANAGER_PLAN!O1660&lt;&gt;"","LOT: "&amp;MANAGER_PLAN!O1660,"")))</f>
        <v/>
      </c>
      <c r="J1660">
        <f>IF($D1660="","",IFERROR(VLOOKUP($D1660,POS_MASTER!$A:$AK,37,FALSE),""))</f>
        <v/>
      </c>
    </row>
    <row r="1661">
      <c r="A1661">
        <f>IF($D1661="","",MANAGER_PLAN!B1661)</f>
        <v/>
      </c>
      <c r="B1661">
        <f>IF($D1661="","",MANAGER_PLAN!C1661)</f>
        <v/>
      </c>
      <c r="C1661">
        <f>IF(MANAGER_PLAN!E1661="","",MANAGER_PLAN!D1661)</f>
        <v/>
      </c>
      <c r="D1661">
        <f>IF(MANAGER_PLAN!E1661="","",MANAGER_PLAN!E1661)</f>
        <v/>
      </c>
      <c r="E1661">
        <f>IF($D1661="","",MANAGER_PLAN!G1661)</f>
        <v/>
      </c>
      <c r="F1661">
        <f>IF($D1661="","",TRIM(MANAGER_PLAN!H1661&amp;" "&amp;MANAGER_PLAN!I1661))</f>
        <v/>
      </c>
      <c r="G1661">
        <f>IF($D1661="","",MANAGER_PLAN!J1661)</f>
        <v/>
      </c>
      <c r="H1661">
        <f>IF($D1661="","",MANAGER_PLAN!K1661)</f>
        <v/>
      </c>
      <c r="I1661">
        <f>IF($D1661="","",TRIM(IF(MANAGER_PLAN!N1661&lt;&gt;"","LOS: "&amp;MANAGER_PLAN!N1661&amp;" ","")&amp;IF(MANAGER_PLAN!O1661&lt;&gt;"","LOT: "&amp;MANAGER_PLAN!O1661,"")))</f>
        <v/>
      </c>
      <c r="J1661">
        <f>IF($D1661="","",IFERROR(VLOOKUP($D1661,POS_MASTER!$A:$AK,37,FALSE),""))</f>
        <v/>
      </c>
    </row>
    <row r="1662">
      <c r="A1662">
        <f>IF($D1662="","",MANAGER_PLAN!B1662)</f>
        <v/>
      </c>
      <c r="B1662">
        <f>IF($D1662="","",MANAGER_PLAN!C1662)</f>
        <v/>
      </c>
      <c r="C1662">
        <f>IF(MANAGER_PLAN!E1662="","",MANAGER_PLAN!D1662)</f>
        <v/>
      </c>
      <c r="D1662">
        <f>IF(MANAGER_PLAN!E1662="","",MANAGER_PLAN!E1662)</f>
        <v/>
      </c>
      <c r="E1662">
        <f>IF($D1662="","",MANAGER_PLAN!G1662)</f>
        <v/>
      </c>
      <c r="F1662">
        <f>IF($D1662="","",TRIM(MANAGER_PLAN!H1662&amp;" "&amp;MANAGER_PLAN!I1662))</f>
        <v/>
      </c>
      <c r="G1662">
        <f>IF($D1662="","",MANAGER_PLAN!J1662)</f>
        <v/>
      </c>
      <c r="H1662">
        <f>IF($D1662="","",MANAGER_PLAN!K1662)</f>
        <v/>
      </c>
      <c r="I1662">
        <f>IF($D1662="","",TRIM(IF(MANAGER_PLAN!N1662&lt;&gt;"","LOS: "&amp;MANAGER_PLAN!N1662&amp;" ","")&amp;IF(MANAGER_PLAN!O1662&lt;&gt;"","LOT: "&amp;MANAGER_PLAN!O1662,"")))</f>
        <v/>
      </c>
      <c r="J1662">
        <f>IF($D1662="","",IFERROR(VLOOKUP($D1662,POS_MASTER!$A:$AK,37,FALSE),""))</f>
        <v/>
      </c>
    </row>
    <row r="1663">
      <c r="A1663">
        <f>IF($D1663="","",MANAGER_PLAN!B1663)</f>
        <v/>
      </c>
      <c r="B1663">
        <f>IF($D1663="","",MANAGER_PLAN!C1663)</f>
        <v/>
      </c>
      <c r="C1663">
        <f>IF(MANAGER_PLAN!E1663="","",MANAGER_PLAN!D1663)</f>
        <v/>
      </c>
      <c r="D1663">
        <f>IF(MANAGER_PLAN!E1663="","",MANAGER_PLAN!E1663)</f>
        <v/>
      </c>
      <c r="E1663">
        <f>IF($D1663="","",MANAGER_PLAN!G1663)</f>
        <v/>
      </c>
      <c r="F1663">
        <f>IF($D1663="","",TRIM(MANAGER_PLAN!H1663&amp;" "&amp;MANAGER_PLAN!I1663))</f>
        <v/>
      </c>
      <c r="G1663">
        <f>IF($D1663="","",MANAGER_PLAN!J1663)</f>
        <v/>
      </c>
      <c r="H1663">
        <f>IF($D1663="","",MANAGER_PLAN!K1663)</f>
        <v/>
      </c>
      <c r="I1663">
        <f>IF($D1663="","",TRIM(IF(MANAGER_PLAN!N1663&lt;&gt;"","LOS: "&amp;MANAGER_PLAN!N1663&amp;" ","")&amp;IF(MANAGER_PLAN!O1663&lt;&gt;"","LOT: "&amp;MANAGER_PLAN!O1663,"")))</f>
        <v/>
      </c>
      <c r="J1663">
        <f>IF($D1663="","",IFERROR(VLOOKUP($D1663,POS_MASTER!$A:$AK,37,FALSE),""))</f>
        <v/>
      </c>
    </row>
    <row r="1664">
      <c r="A1664">
        <f>IF($D1664="","",MANAGER_PLAN!B1664)</f>
        <v/>
      </c>
      <c r="B1664">
        <f>IF($D1664="","",MANAGER_PLAN!C1664)</f>
        <v/>
      </c>
      <c r="C1664">
        <f>IF(MANAGER_PLAN!E1664="","",MANAGER_PLAN!D1664)</f>
        <v/>
      </c>
      <c r="D1664">
        <f>IF(MANAGER_PLAN!E1664="","",MANAGER_PLAN!E1664)</f>
        <v/>
      </c>
      <c r="E1664">
        <f>IF($D1664="","",MANAGER_PLAN!G1664)</f>
        <v/>
      </c>
      <c r="F1664">
        <f>IF($D1664="","",TRIM(MANAGER_PLAN!H1664&amp;" "&amp;MANAGER_PLAN!I1664))</f>
        <v/>
      </c>
      <c r="G1664">
        <f>IF($D1664="","",MANAGER_PLAN!J1664)</f>
        <v/>
      </c>
      <c r="H1664">
        <f>IF($D1664="","",MANAGER_PLAN!K1664)</f>
        <v/>
      </c>
      <c r="I1664">
        <f>IF($D1664="","",TRIM(IF(MANAGER_PLAN!N1664&lt;&gt;"","LOS: "&amp;MANAGER_PLAN!N1664&amp;" ","")&amp;IF(MANAGER_PLAN!O1664&lt;&gt;"","LOT: "&amp;MANAGER_PLAN!O1664,"")))</f>
        <v/>
      </c>
      <c r="J1664">
        <f>IF($D1664="","",IFERROR(VLOOKUP($D1664,POS_MASTER!$A:$AK,37,FALSE),""))</f>
        <v/>
      </c>
    </row>
    <row r="1665">
      <c r="A1665">
        <f>IF($D1665="","",MANAGER_PLAN!B1665)</f>
        <v/>
      </c>
      <c r="B1665">
        <f>IF($D1665="","",MANAGER_PLAN!C1665)</f>
        <v/>
      </c>
      <c r="C1665">
        <f>IF(MANAGER_PLAN!E1665="","",MANAGER_PLAN!D1665)</f>
        <v/>
      </c>
      <c r="D1665">
        <f>IF(MANAGER_PLAN!E1665="","",MANAGER_PLAN!E1665)</f>
        <v/>
      </c>
      <c r="E1665">
        <f>IF($D1665="","",MANAGER_PLAN!G1665)</f>
        <v/>
      </c>
      <c r="F1665">
        <f>IF($D1665="","",TRIM(MANAGER_PLAN!H1665&amp;" "&amp;MANAGER_PLAN!I1665))</f>
        <v/>
      </c>
      <c r="G1665">
        <f>IF($D1665="","",MANAGER_PLAN!J1665)</f>
        <v/>
      </c>
      <c r="H1665">
        <f>IF($D1665="","",MANAGER_PLAN!K1665)</f>
        <v/>
      </c>
      <c r="I1665">
        <f>IF($D1665="","",TRIM(IF(MANAGER_PLAN!N1665&lt;&gt;"","LOS: "&amp;MANAGER_PLAN!N1665&amp;" ","")&amp;IF(MANAGER_PLAN!O1665&lt;&gt;"","LOT: "&amp;MANAGER_PLAN!O1665,"")))</f>
        <v/>
      </c>
      <c r="J1665">
        <f>IF($D1665="","",IFERROR(VLOOKUP($D1665,POS_MASTER!$A:$AK,37,FALSE),""))</f>
        <v/>
      </c>
    </row>
    <row r="1666">
      <c r="A1666">
        <f>IF($D1666="","",MANAGER_PLAN!B1666)</f>
        <v/>
      </c>
      <c r="B1666">
        <f>IF($D1666="","",MANAGER_PLAN!C1666)</f>
        <v/>
      </c>
      <c r="C1666">
        <f>IF(MANAGER_PLAN!E1666="","",MANAGER_PLAN!D1666)</f>
        <v/>
      </c>
      <c r="D1666">
        <f>IF(MANAGER_PLAN!E1666="","",MANAGER_PLAN!E1666)</f>
        <v/>
      </c>
      <c r="E1666">
        <f>IF($D1666="","",MANAGER_PLAN!G1666)</f>
        <v/>
      </c>
      <c r="F1666">
        <f>IF($D1666="","",TRIM(MANAGER_PLAN!H1666&amp;" "&amp;MANAGER_PLAN!I1666))</f>
        <v/>
      </c>
      <c r="G1666">
        <f>IF($D1666="","",MANAGER_PLAN!J1666)</f>
        <v/>
      </c>
      <c r="H1666">
        <f>IF($D1666="","",MANAGER_PLAN!K1666)</f>
        <v/>
      </c>
      <c r="I1666">
        <f>IF($D1666="","",TRIM(IF(MANAGER_PLAN!N1666&lt;&gt;"","LOS: "&amp;MANAGER_PLAN!N1666&amp;" ","")&amp;IF(MANAGER_PLAN!O1666&lt;&gt;"","LOT: "&amp;MANAGER_PLAN!O1666,"")))</f>
        <v/>
      </c>
      <c r="J1666">
        <f>IF($D1666="","",IFERROR(VLOOKUP($D1666,POS_MASTER!$A:$AK,37,FALSE),""))</f>
        <v/>
      </c>
    </row>
    <row r="1667">
      <c r="A1667">
        <f>IF($D1667="","",MANAGER_PLAN!B1667)</f>
        <v/>
      </c>
      <c r="B1667">
        <f>IF($D1667="","",MANAGER_PLAN!C1667)</f>
        <v/>
      </c>
      <c r="C1667">
        <f>IF(MANAGER_PLAN!E1667="","",MANAGER_PLAN!D1667)</f>
        <v/>
      </c>
      <c r="D1667">
        <f>IF(MANAGER_PLAN!E1667="","",MANAGER_PLAN!E1667)</f>
        <v/>
      </c>
      <c r="E1667">
        <f>IF($D1667="","",MANAGER_PLAN!G1667)</f>
        <v/>
      </c>
      <c r="F1667">
        <f>IF($D1667="","",TRIM(MANAGER_PLAN!H1667&amp;" "&amp;MANAGER_PLAN!I1667))</f>
        <v/>
      </c>
      <c r="G1667">
        <f>IF($D1667="","",MANAGER_PLAN!J1667)</f>
        <v/>
      </c>
      <c r="H1667">
        <f>IF($D1667="","",MANAGER_PLAN!K1667)</f>
        <v/>
      </c>
      <c r="I1667">
        <f>IF($D1667="","",TRIM(IF(MANAGER_PLAN!N1667&lt;&gt;"","LOS: "&amp;MANAGER_PLAN!N1667&amp;" ","")&amp;IF(MANAGER_PLAN!O1667&lt;&gt;"","LOT: "&amp;MANAGER_PLAN!O1667,"")))</f>
        <v/>
      </c>
      <c r="J1667">
        <f>IF($D1667="","",IFERROR(VLOOKUP($D1667,POS_MASTER!$A:$AK,37,FALSE),""))</f>
        <v/>
      </c>
    </row>
    <row r="1668">
      <c r="A1668">
        <f>IF($D1668="","",MANAGER_PLAN!B1668)</f>
        <v/>
      </c>
      <c r="B1668">
        <f>IF($D1668="","",MANAGER_PLAN!C1668)</f>
        <v/>
      </c>
      <c r="C1668">
        <f>IF(MANAGER_PLAN!E1668="","",MANAGER_PLAN!D1668)</f>
        <v/>
      </c>
      <c r="D1668">
        <f>IF(MANAGER_PLAN!E1668="","",MANAGER_PLAN!E1668)</f>
        <v/>
      </c>
      <c r="E1668">
        <f>IF($D1668="","",MANAGER_PLAN!G1668)</f>
        <v/>
      </c>
      <c r="F1668">
        <f>IF($D1668="","",TRIM(MANAGER_PLAN!H1668&amp;" "&amp;MANAGER_PLAN!I1668))</f>
        <v/>
      </c>
      <c r="G1668">
        <f>IF($D1668="","",MANAGER_PLAN!J1668)</f>
        <v/>
      </c>
      <c r="H1668">
        <f>IF($D1668="","",MANAGER_PLAN!K1668)</f>
        <v/>
      </c>
      <c r="I1668">
        <f>IF($D1668="","",TRIM(IF(MANAGER_PLAN!N1668&lt;&gt;"","LOS: "&amp;MANAGER_PLAN!N1668&amp;" ","")&amp;IF(MANAGER_PLAN!O1668&lt;&gt;"","LOT: "&amp;MANAGER_PLAN!O1668,"")))</f>
        <v/>
      </c>
      <c r="J1668">
        <f>IF($D1668="","",IFERROR(VLOOKUP($D1668,POS_MASTER!$A:$AK,37,FALSE),""))</f>
        <v/>
      </c>
    </row>
    <row r="1669">
      <c r="A1669">
        <f>IF($D1669="","",MANAGER_PLAN!B1669)</f>
        <v/>
      </c>
      <c r="B1669">
        <f>IF($D1669="","",MANAGER_PLAN!C1669)</f>
        <v/>
      </c>
      <c r="C1669">
        <f>IF(MANAGER_PLAN!E1669="","",MANAGER_PLAN!D1669)</f>
        <v/>
      </c>
      <c r="D1669">
        <f>IF(MANAGER_PLAN!E1669="","",MANAGER_PLAN!E1669)</f>
        <v/>
      </c>
      <c r="E1669">
        <f>IF($D1669="","",MANAGER_PLAN!G1669)</f>
        <v/>
      </c>
      <c r="F1669">
        <f>IF($D1669="","",TRIM(MANAGER_PLAN!H1669&amp;" "&amp;MANAGER_PLAN!I1669))</f>
        <v/>
      </c>
      <c r="G1669">
        <f>IF($D1669="","",MANAGER_PLAN!J1669)</f>
        <v/>
      </c>
      <c r="H1669">
        <f>IF($D1669="","",MANAGER_PLAN!K1669)</f>
        <v/>
      </c>
      <c r="I1669">
        <f>IF($D1669="","",TRIM(IF(MANAGER_PLAN!N1669&lt;&gt;"","LOS: "&amp;MANAGER_PLAN!N1669&amp;" ","")&amp;IF(MANAGER_PLAN!O1669&lt;&gt;"","LOT: "&amp;MANAGER_PLAN!O1669,"")))</f>
        <v/>
      </c>
      <c r="J1669">
        <f>IF($D1669="","",IFERROR(VLOOKUP($D1669,POS_MASTER!$A:$AK,37,FALSE),""))</f>
        <v/>
      </c>
    </row>
    <row r="1670">
      <c r="A1670">
        <f>IF($D1670="","",MANAGER_PLAN!B1670)</f>
        <v/>
      </c>
      <c r="B1670">
        <f>IF($D1670="","",MANAGER_PLAN!C1670)</f>
        <v/>
      </c>
      <c r="C1670">
        <f>IF(MANAGER_PLAN!E1670="","",MANAGER_PLAN!D1670)</f>
        <v/>
      </c>
      <c r="D1670">
        <f>IF(MANAGER_PLAN!E1670="","",MANAGER_PLAN!E1670)</f>
        <v/>
      </c>
      <c r="E1670">
        <f>IF($D1670="","",MANAGER_PLAN!G1670)</f>
        <v/>
      </c>
      <c r="F1670">
        <f>IF($D1670="","",TRIM(MANAGER_PLAN!H1670&amp;" "&amp;MANAGER_PLAN!I1670))</f>
        <v/>
      </c>
      <c r="G1670">
        <f>IF($D1670="","",MANAGER_PLAN!J1670)</f>
        <v/>
      </c>
      <c r="H1670">
        <f>IF($D1670="","",MANAGER_PLAN!K1670)</f>
        <v/>
      </c>
      <c r="I1670">
        <f>IF($D1670="","",TRIM(IF(MANAGER_PLAN!N1670&lt;&gt;"","LOS: "&amp;MANAGER_PLAN!N1670&amp;" ","")&amp;IF(MANAGER_PLAN!O1670&lt;&gt;"","LOT: "&amp;MANAGER_PLAN!O1670,"")))</f>
        <v/>
      </c>
      <c r="J1670">
        <f>IF($D1670="","",IFERROR(VLOOKUP($D1670,POS_MASTER!$A:$AK,37,FALSE),""))</f>
        <v/>
      </c>
    </row>
    <row r="1671">
      <c r="A1671">
        <f>IF($D1671="","",MANAGER_PLAN!B1671)</f>
        <v/>
      </c>
      <c r="B1671">
        <f>IF($D1671="","",MANAGER_PLAN!C1671)</f>
        <v/>
      </c>
      <c r="C1671">
        <f>IF(MANAGER_PLAN!E1671="","",MANAGER_PLAN!D1671)</f>
        <v/>
      </c>
      <c r="D1671">
        <f>IF(MANAGER_PLAN!E1671="","",MANAGER_PLAN!E1671)</f>
        <v/>
      </c>
      <c r="E1671">
        <f>IF($D1671="","",MANAGER_PLAN!G1671)</f>
        <v/>
      </c>
      <c r="F1671">
        <f>IF($D1671="","",TRIM(MANAGER_PLAN!H1671&amp;" "&amp;MANAGER_PLAN!I1671))</f>
        <v/>
      </c>
      <c r="G1671">
        <f>IF($D1671="","",MANAGER_PLAN!J1671)</f>
        <v/>
      </c>
      <c r="H1671">
        <f>IF($D1671="","",MANAGER_PLAN!K1671)</f>
        <v/>
      </c>
      <c r="I1671">
        <f>IF($D1671="","",TRIM(IF(MANAGER_PLAN!N1671&lt;&gt;"","LOS: "&amp;MANAGER_PLAN!N1671&amp;" ","")&amp;IF(MANAGER_PLAN!O1671&lt;&gt;"","LOT: "&amp;MANAGER_PLAN!O1671,"")))</f>
        <v/>
      </c>
      <c r="J1671">
        <f>IF($D1671="","",IFERROR(VLOOKUP($D1671,POS_MASTER!$A:$AK,37,FALSE),""))</f>
        <v/>
      </c>
    </row>
    <row r="1672">
      <c r="A1672">
        <f>IF($D1672="","",MANAGER_PLAN!B1672)</f>
        <v/>
      </c>
      <c r="B1672">
        <f>IF($D1672="","",MANAGER_PLAN!C1672)</f>
        <v/>
      </c>
      <c r="C1672">
        <f>IF(MANAGER_PLAN!E1672="","",MANAGER_PLAN!D1672)</f>
        <v/>
      </c>
      <c r="D1672">
        <f>IF(MANAGER_PLAN!E1672="","",MANAGER_PLAN!E1672)</f>
        <v/>
      </c>
      <c r="E1672">
        <f>IF($D1672="","",MANAGER_PLAN!G1672)</f>
        <v/>
      </c>
      <c r="F1672">
        <f>IF($D1672="","",TRIM(MANAGER_PLAN!H1672&amp;" "&amp;MANAGER_PLAN!I1672))</f>
        <v/>
      </c>
      <c r="G1672">
        <f>IF($D1672="","",MANAGER_PLAN!J1672)</f>
        <v/>
      </c>
      <c r="H1672">
        <f>IF($D1672="","",MANAGER_PLAN!K1672)</f>
        <v/>
      </c>
      <c r="I1672">
        <f>IF($D1672="","",TRIM(IF(MANAGER_PLAN!N1672&lt;&gt;"","LOS: "&amp;MANAGER_PLAN!N1672&amp;" ","")&amp;IF(MANAGER_PLAN!O1672&lt;&gt;"","LOT: "&amp;MANAGER_PLAN!O1672,"")))</f>
        <v/>
      </c>
      <c r="J1672">
        <f>IF($D1672="","",IFERROR(VLOOKUP($D1672,POS_MASTER!$A:$AK,37,FALSE),""))</f>
        <v/>
      </c>
    </row>
    <row r="1673">
      <c r="A1673">
        <f>IF($D1673="","",MANAGER_PLAN!B1673)</f>
        <v/>
      </c>
      <c r="B1673">
        <f>IF($D1673="","",MANAGER_PLAN!C1673)</f>
        <v/>
      </c>
      <c r="C1673">
        <f>IF(MANAGER_PLAN!E1673="","",MANAGER_PLAN!D1673)</f>
        <v/>
      </c>
      <c r="D1673">
        <f>IF(MANAGER_PLAN!E1673="","",MANAGER_PLAN!E1673)</f>
        <v/>
      </c>
      <c r="E1673">
        <f>IF($D1673="","",MANAGER_PLAN!G1673)</f>
        <v/>
      </c>
      <c r="F1673">
        <f>IF($D1673="","",TRIM(MANAGER_PLAN!H1673&amp;" "&amp;MANAGER_PLAN!I1673))</f>
        <v/>
      </c>
      <c r="G1673">
        <f>IF($D1673="","",MANAGER_PLAN!J1673)</f>
        <v/>
      </c>
      <c r="H1673">
        <f>IF($D1673="","",MANAGER_PLAN!K1673)</f>
        <v/>
      </c>
      <c r="I1673">
        <f>IF($D1673="","",TRIM(IF(MANAGER_PLAN!N1673&lt;&gt;"","LOS: "&amp;MANAGER_PLAN!N1673&amp;" ","")&amp;IF(MANAGER_PLAN!O1673&lt;&gt;"","LOT: "&amp;MANAGER_PLAN!O1673,"")))</f>
        <v/>
      </c>
      <c r="J1673">
        <f>IF($D1673="","",IFERROR(VLOOKUP($D1673,POS_MASTER!$A:$AK,37,FALSE),""))</f>
        <v/>
      </c>
    </row>
    <row r="1674">
      <c r="A1674">
        <f>IF($D1674="","",MANAGER_PLAN!B1674)</f>
        <v/>
      </c>
      <c r="B1674">
        <f>IF($D1674="","",MANAGER_PLAN!C1674)</f>
        <v/>
      </c>
      <c r="C1674">
        <f>IF(MANAGER_PLAN!E1674="","",MANAGER_PLAN!D1674)</f>
        <v/>
      </c>
      <c r="D1674">
        <f>IF(MANAGER_PLAN!E1674="","",MANAGER_PLAN!E1674)</f>
        <v/>
      </c>
      <c r="E1674">
        <f>IF($D1674="","",MANAGER_PLAN!G1674)</f>
        <v/>
      </c>
      <c r="F1674">
        <f>IF($D1674="","",TRIM(MANAGER_PLAN!H1674&amp;" "&amp;MANAGER_PLAN!I1674))</f>
        <v/>
      </c>
      <c r="G1674">
        <f>IF($D1674="","",MANAGER_PLAN!J1674)</f>
        <v/>
      </c>
      <c r="H1674">
        <f>IF($D1674="","",MANAGER_PLAN!K1674)</f>
        <v/>
      </c>
      <c r="I1674">
        <f>IF($D1674="","",TRIM(IF(MANAGER_PLAN!N1674&lt;&gt;"","LOS: "&amp;MANAGER_PLAN!N1674&amp;" ","")&amp;IF(MANAGER_PLAN!O1674&lt;&gt;"","LOT: "&amp;MANAGER_PLAN!O1674,"")))</f>
        <v/>
      </c>
      <c r="J1674">
        <f>IF($D1674="","",IFERROR(VLOOKUP($D1674,POS_MASTER!$A:$AK,37,FALSE),""))</f>
        <v/>
      </c>
    </row>
    <row r="1675">
      <c r="A1675">
        <f>IF($D1675="","",MANAGER_PLAN!B1675)</f>
        <v/>
      </c>
      <c r="B1675">
        <f>IF($D1675="","",MANAGER_PLAN!C1675)</f>
        <v/>
      </c>
      <c r="C1675">
        <f>IF(MANAGER_PLAN!E1675="","",MANAGER_PLAN!D1675)</f>
        <v/>
      </c>
      <c r="D1675">
        <f>IF(MANAGER_PLAN!E1675="","",MANAGER_PLAN!E1675)</f>
        <v/>
      </c>
      <c r="E1675">
        <f>IF($D1675="","",MANAGER_PLAN!G1675)</f>
        <v/>
      </c>
      <c r="F1675">
        <f>IF($D1675="","",TRIM(MANAGER_PLAN!H1675&amp;" "&amp;MANAGER_PLAN!I1675))</f>
        <v/>
      </c>
      <c r="G1675">
        <f>IF($D1675="","",MANAGER_PLAN!J1675)</f>
        <v/>
      </c>
      <c r="H1675">
        <f>IF($D1675="","",MANAGER_PLAN!K1675)</f>
        <v/>
      </c>
      <c r="I1675">
        <f>IF($D1675="","",TRIM(IF(MANAGER_PLAN!N1675&lt;&gt;"","LOS: "&amp;MANAGER_PLAN!N1675&amp;" ","")&amp;IF(MANAGER_PLAN!O1675&lt;&gt;"","LOT: "&amp;MANAGER_PLAN!O1675,"")))</f>
        <v/>
      </c>
      <c r="J1675">
        <f>IF($D1675="","",IFERROR(VLOOKUP($D1675,POS_MASTER!$A:$AK,37,FALSE),""))</f>
        <v/>
      </c>
    </row>
    <row r="1676">
      <c r="A1676">
        <f>IF($D1676="","",MANAGER_PLAN!B1676)</f>
        <v/>
      </c>
      <c r="B1676">
        <f>IF($D1676="","",MANAGER_PLAN!C1676)</f>
        <v/>
      </c>
      <c r="C1676">
        <f>IF(MANAGER_PLAN!E1676="","",MANAGER_PLAN!D1676)</f>
        <v/>
      </c>
      <c r="D1676">
        <f>IF(MANAGER_PLAN!E1676="","",MANAGER_PLAN!E1676)</f>
        <v/>
      </c>
      <c r="E1676">
        <f>IF($D1676="","",MANAGER_PLAN!G1676)</f>
        <v/>
      </c>
      <c r="F1676">
        <f>IF($D1676="","",TRIM(MANAGER_PLAN!H1676&amp;" "&amp;MANAGER_PLAN!I1676))</f>
        <v/>
      </c>
      <c r="G1676">
        <f>IF($D1676="","",MANAGER_PLAN!J1676)</f>
        <v/>
      </c>
      <c r="H1676">
        <f>IF($D1676="","",MANAGER_PLAN!K1676)</f>
        <v/>
      </c>
      <c r="I1676">
        <f>IF($D1676="","",TRIM(IF(MANAGER_PLAN!N1676&lt;&gt;"","LOS: "&amp;MANAGER_PLAN!N1676&amp;" ","")&amp;IF(MANAGER_PLAN!O1676&lt;&gt;"","LOT: "&amp;MANAGER_PLAN!O1676,"")))</f>
        <v/>
      </c>
      <c r="J1676">
        <f>IF($D1676="","",IFERROR(VLOOKUP($D1676,POS_MASTER!$A:$AK,37,FALSE),""))</f>
        <v/>
      </c>
    </row>
    <row r="1677">
      <c r="A1677">
        <f>IF($D1677="","",MANAGER_PLAN!B1677)</f>
        <v/>
      </c>
      <c r="B1677">
        <f>IF($D1677="","",MANAGER_PLAN!C1677)</f>
        <v/>
      </c>
      <c r="C1677">
        <f>IF(MANAGER_PLAN!E1677="","",MANAGER_PLAN!D1677)</f>
        <v/>
      </c>
      <c r="D1677">
        <f>IF(MANAGER_PLAN!E1677="","",MANAGER_PLAN!E1677)</f>
        <v/>
      </c>
      <c r="E1677">
        <f>IF($D1677="","",MANAGER_PLAN!G1677)</f>
        <v/>
      </c>
      <c r="F1677">
        <f>IF($D1677="","",TRIM(MANAGER_PLAN!H1677&amp;" "&amp;MANAGER_PLAN!I1677))</f>
        <v/>
      </c>
      <c r="G1677">
        <f>IF($D1677="","",MANAGER_PLAN!J1677)</f>
        <v/>
      </c>
      <c r="H1677">
        <f>IF($D1677="","",MANAGER_PLAN!K1677)</f>
        <v/>
      </c>
      <c r="I1677">
        <f>IF($D1677="","",TRIM(IF(MANAGER_PLAN!N1677&lt;&gt;"","LOS: "&amp;MANAGER_PLAN!N1677&amp;" ","")&amp;IF(MANAGER_PLAN!O1677&lt;&gt;"","LOT: "&amp;MANAGER_PLAN!O1677,"")))</f>
        <v/>
      </c>
      <c r="J1677">
        <f>IF($D1677="","",IFERROR(VLOOKUP($D1677,POS_MASTER!$A:$AK,37,FALSE),""))</f>
        <v/>
      </c>
    </row>
    <row r="1678">
      <c r="A1678">
        <f>IF($D1678="","",MANAGER_PLAN!B1678)</f>
        <v/>
      </c>
      <c r="B1678">
        <f>IF($D1678="","",MANAGER_PLAN!C1678)</f>
        <v/>
      </c>
      <c r="C1678">
        <f>IF(MANAGER_PLAN!E1678="","",MANAGER_PLAN!D1678)</f>
        <v/>
      </c>
      <c r="D1678">
        <f>IF(MANAGER_PLAN!E1678="","",MANAGER_PLAN!E1678)</f>
        <v/>
      </c>
      <c r="E1678">
        <f>IF($D1678="","",MANAGER_PLAN!G1678)</f>
        <v/>
      </c>
      <c r="F1678">
        <f>IF($D1678="","",TRIM(MANAGER_PLAN!H1678&amp;" "&amp;MANAGER_PLAN!I1678))</f>
        <v/>
      </c>
      <c r="G1678">
        <f>IF($D1678="","",MANAGER_PLAN!J1678)</f>
        <v/>
      </c>
      <c r="H1678">
        <f>IF($D1678="","",MANAGER_PLAN!K1678)</f>
        <v/>
      </c>
      <c r="I1678">
        <f>IF($D1678="","",TRIM(IF(MANAGER_PLAN!N1678&lt;&gt;"","LOS: "&amp;MANAGER_PLAN!N1678&amp;" ","")&amp;IF(MANAGER_PLAN!O1678&lt;&gt;"","LOT: "&amp;MANAGER_PLAN!O1678,"")))</f>
        <v/>
      </c>
      <c r="J1678">
        <f>IF($D1678="","",IFERROR(VLOOKUP($D1678,POS_MASTER!$A:$AK,37,FALSE),""))</f>
        <v/>
      </c>
    </row>
    <row r="1679">
      <c r="A1679">
        <f>IF($D1679="","",MANAGER_PLAN!B1679)</f>
        <v/>
      </c>
      <c r="B1679">
        <f>IF($D1679="","",MANAGER_PLAN!C1679)</f>
        <v/>
      </c>
      <c r="C1679">
        <f>IF(MANAGER_PLAN!E1679="","",MANAGER_PLAN!D1679)</f>
        <v/>
      </c>
      <c r="D1679">
        <f>IF(MANAGER_PLAN!E1679="","",MANAGER_PLAN!E1679)</f>
        <v/>
      </c>
      <c r="E1679">
        <f>IF($D1679="","",MANAGER_PLAN!G1679)</f>
        <v/>
      </c>
      <c r="F1679">
        <f>IF($D1679="","",TRIM(MANAGER_PLAN!H1679&amp;" "&amp;MANAGER_PLAN!I1679))</f>
        <v/>
      </c>
      <c r="G1679">
        <f>IF($D1679="","",MANAGER_PLAN!J1679)</f>
        <v/>
      </c>
      <c r="H1679">
        <f>IF($D1679="","",MANAGER_PLAN!K1679)</f>
        <v/>
      </c>
      <c r="I1679">
        <f>IF($D1679="","",TRIM(IF(MANAGER_PLAN!N1679&lt;&gt;"","LOS: "&amp;MANAGER_PLAN!N1679&amp;" ","")&amp;IF(MANAGER_PLAN!O1679&lt;&gt;"","LOT: "&amp;MANAGER_PLAN!O1679,"")))</f>
        <v/>
      </c>
      <c r="J1679">
        <f>IF($D1679="","",IFERROR(VLOOKUP($D1679,POS_MASTER!$A:$AK,37,FALSE),""))</f>
        <v/>
      </c>
    </row>
    <row r="1680">
      <c r="A1680">
        <f>IF($D1680="","",MANAGER_PLAN!B1680)</f>
        <v/>
      </c>
      <c r="B1680">
        <f>IF($D1680="","",MANAGER_PLAN!C1680)</f>
        <v/>
      </c>
      <c r="C1680">
        <f>IF(MANAGER_PLAN!E1680="","",MANAGER_PLAN!D1680)</f>
        <v/>
      </c>
      <c r="D1680">
        <f>IF(MANAGER_PLAN!E1680="","",MANAGER_PLAN!E1680)</f>
        <v/>
      </c>
      <c r="E1680">
        <f>IF($D1680="","",MANAGER_PLAN!G1680)</f>
        <v/>
      </c>
      <c r="F1680">
        <f>IF($D1680="","",TRIM(MANAGER_PLAN!H1680&amp;" "&amp;MANAGER_PLAN!I1680))</f>
        <v/>
      </c>
      <c r="G1680">
        <f>IF($D1680="","",MANAGER_PLAN!J1680)</f>
        <v/>
      </c>
      <c r="H1680">
        <f>IF($D1680="","",MANAGER_PLAN!K1680)</f>
        <v/>
      </c>
      <c r="I1680">
        <f>IF($D1680="","",TRIM(IF(MANAGER_PLAN!N1680&lt;&gt;"","LOS: "&amp;MANAGER_PLAN!N1680&amp;" ","")&amp;IF(MANAGER_PLAN!O1680&lt;&gt;"","LOT: "&amp;MANAGER_PLAN!O1680,"")))</f>
        <v/>
      </c>
      <c r="J1680">
        <f>IF($D1680="","",IFERROR(VLOOKUP($D1680,POS_MASTER!$A:$AK,37,FALSE),""))</f>
        <v/>
      </c>
    </row>
    <row r="1681">
      <c r="A1681">
        <f>IF($D1681="","",MANAGER_PLAN!B1681)</f>
        <v/>
      </c>
      <c r="B1681">
        <f>IF($D1681="","",MANAGER_PLAN!C1681)</f>
        <v/>
      </c>
      <c r="C1681">
        <f>IF(MANAGER_PLAN!E1681="","",MANAGER_PLAN!D1681)</f>
        <v/>
      </c>
      <c r="D1681">
        <f>IF(MANAGER_PLAN!E1681="","",MANAGER_PLAN!E1681)</f>
        <v/>
      </c>
      <c r="E1681">
        <f>IF($D1681="","",MANAGER_PLAN!G1681)</f>
        <v/>
      </c>
      <c r="F1681">
        <f>IF($D1681="","",TRIM(MANAGER_PLAN!H1681&amp;" "&amp;MANAGER_PLAN!I1681))</f>
        <v/>
      </c>
      <c r="G1681">
        <f>IF($D1681="","",MANAGER_PLAN!J1681)</f>
        <v/>
      </c>
      <c r="H1681">
        <f>IF($D1681="","",MANAGER_PLAN!K1681)</f>
        <v/>
      </c>
      <c r="I1681">
        <f>IF($D1681="","",TRIM(IF(MANAGER_PLAN!N1681&lt;&gt;"","LOS: "&amp;MANAGER_PLAN!N1681&amp;" ","")&amp;IF(MANAGER_PLAN!O1681&lt;&gt;"","LOT: "&amp;MANAGER_PLAN!O1681,"")))</f>
        <v/>
      </c>
      <c r="J1681">
        <f>IF($D1681="","",IFERROR(VLOOKUP($D1681,POS_MASTER!$A:$AK,37,FALSE),""))</f>
        <v/>
      </c>
    </row>
    <row r="1682">
      <c r="A1682">
        <f>IF($D1682="","",MANAGER_PLAN!B1682)</f>
        <v/>
      </c>
      <c r="B1682">
        <f>IF($D1682="","",MANAGER_PLAN!C1682)</f>
        <v/>
      </c>
      <c r="C1682">
        <f>IF(MANAGER_PLAN!E1682="","",MANAGER_PLAN!D1682)</f>
        <v/>
      </c>
      <c r="D1682">
        <f>IF(MANAGER_PLAN!E1682="","",MANAGER_PLAN!E1682)</f>
        <v/>
      </c>
      <c r="E1682">
        <f>IF($D1682="","",MANAGER_PLAN!G1682)</f>
        <v/>
      </c>
      <c r="F1682">
        <f>IF($D1682="","",TRIM(MANAGER_PLAN!H1682&amp;" "&amp;MANAGER_PLAN!I1682))</f>
        <v/>
      </c>
      <c r="G1682">
        <f>IF($D1682="","",MANAGER_PLAN!J1682)</f>
        <v/>
      </c>
      <c r="H1682">
        <f>IF($D1682="","",MANAGER_PLAN!K1682)</f>
        <v/>
      </c>
      <c r="I1682">
        <f>IF($D1682="","",TRIM(IF(MANAGER_PLAN!N1682&lt;&gt;"","LOS: "&amp;MANAGER_PLAN!N1682&amp;" ","")&amp;IF(MANAGER_PLAN!O1682&lt;&gt;"","LOT: "&amp;MANAGER_PLAN!O1682,"")))</f>
        <v/>
      </c>
      <c r="J1682">
        <f>IF($D1682="","",IFERROR(VLOOKUP($D1682,POS_MASTER!$A:$AK,37,FALSE),""))</f>
        <v/>
      </c>
    </row>
    <row r="1683">
      <c r="A1683">
        <f>IF($D1683="","",MANAGER_PLAN!B1683)</f>
        <v/>
      </c>
      <c r="B1683">
        <f>IF($D1683="","",MANAGER_PLAN!C1683)</f>
        <v/>
      </c>
      <c r="C1683">
        <f>IF(MANAGER_PLAN!E1683="","",MANAGER_PLAN!D1683)</f>
        <v/>
      </c>
      <c r="D1683">
        <f>IF(MANAGER_PLAN!E1683="","",MANAGER_PLAN!E1683)</f>
        <v/>
      </c>
      <c r="E1683">
        <f>IF($D1683="","",MANAGER_PLAN!G1683)</f>
        <v/>
      </c>
      <c r="F1683">
        <f>IF($D1683="","",TRIM(MANAGER_PLAN!H1683&amp;" "&amp;MANAGER_PLAN!I1683))</f>
        <v/>
      </c>
      <c r="G1683">
        <f>IF($D1683="","",MANAGER_PLAN!J1683)</f>
        <v/>
      </c>
      <c r="H1683">
        <f>IF($D1683="","",MANAGER_PLAN!K1683)</f>
        <v/>
      </c>
      <c r="I1683">
        <f>IF($D1683="","",TRIM(IF(MANAGER_PLAN!N1683&lt;&gt;"","LOS: "&amp;MANAGER_PLAN!N1683&amp;" ","")&amp;IF(MANAGER_PLAN!O1683&lt;&gt;"","LOT: "&amp;MANAGER_PLAN!O1683,"")))</f>
        <v/>
      </c>
      <c r="J1683">
        <f>IF($D1683="","",IFERROR(VLOOKUP($D1683,POS_MASTER!$A:$AK,37,FALSE),""))</f>
        <v/>
      </c>
    </row>
    <row r="1684">
      <c r="A1684">
        <f>IF($D1684="","",MANAGER_PLAN!B1684)</f>
        <v/>
      </c>
      <c r="B1684">
        <f>IF($D1684="","",MANAGER_PLAN!C1684)</f>
        <v/>
      </c>
      <c r="C1684">
        <f>IF(MANAGER_PLAN!E1684="","",MANAGER_PLAN!D1684)</f>
        <v/>
      </c>
      <c r="D1684">
        <f>IF(MANAGER_PLAN!E1684="","",MANAGER_PLAN!E1684)</f>
        <v/>
      </c>
      <c r="E1684">
        <f>IF($D1684="","",MANAGER_PLAN!G1684)</f>
        <v/>
      </c>
      <c r="F1684">
        <f>IF($D1684="","",TRIM(MANAGER_PLAN!H1684&amp;" "&amp;MANAGER_PLAN!I1684))</f>
        <v/>
      </c>
      <c r="G1684">
        <f>IF($D1684="","",MANAGER_PLAN!J1684)</f>
        <v/>
      </c>
      <c r="H1684">
        <f>IF($D1684="","",MANAGER_PLAN!K1684)</f>
        <v/>
      </c>
      <c r="I1684">
        <f>IF($D1684="","",TRIM(IF(MANAGER_PLAN!N1684&lt;&gt;"","LOS: "&amp;MANAGER_PLAN!N1684&amp;" ","")&amp;IF(MANAGER_PLAN!O1684&lt;&gt;"","LOT: "&amp;MANAGER_PLAN!O1684,"")))</f>
        <v/>
      </c>
      <c r="J1684">
        <f>IF($D1684="","",IFERROR(VLOOKUP($D1684,POS_MASTER!$A:$AK,37,FALSE),""))</f>
        <v/>
      </c>
    </row>
    <row r="1685">
      <c r="A1685">
        <f>IF($D1685="","",MANAGER_PLAN!B1685)</f>
        <v/>
      </c>
      <c r="B1685">
        <f>IF($D1685="","",MANAGER_PLAN!C1685)</f>
        <v/>
      </c>
      <c r="C1685">
        <f>IF(MANAGER_PLAN!E1685="","",MANAGER_PLAN!D1685)</f>
        <v/>
      </c>
      <c r="D1685">
        <f>IF(MANAGER_PLAN!E1685="","",MANAGER_PLAN!E1685)</f>
        <v/>
      </c>
      <c r="E1685">
        <f>IF($D1685="","",MANAGER_PLAN!G1685)</f>
        <v/>
      </c>
      <c r="F1685">
        <f>IF($D1685="","",TRIM(MANAGER_PLAN!H1685&amp;" "&amp;MANAGER_PLAN!I1685))</f>
        <v/>
      </c>
      <c r="G1685">
        <f>IF($D1685="","",MANAGER_PLAN!J1685)</f>
        <v/>
      </c>
      <c r="H1685">
        <f>IF($D1685="","",MANAGER_PLAN!K1685)</f>
        <v/>
      </c>
      <c r="I1685">
        <f>IF($D1685="","",TRIM(IF(MANAGER_PLAN!N1685&lt;&gt;"","LOS: "&amp;MANAGER_PLAN!N1685&amp;" ","")&amp;IF(MANAGER_PLAN!O1685&lt;&gt;"","LOT: "&amp;MANAGER_PLAN!O1685,"")))</f>
        <v/>
      </c>
      <c r="J1685">
        <f>IF($D1685="","",IFERROR(VLOOKUP($D1685,POS_MASTER!$A:$AK,37,FALSE),""))</f>
        <v/>
      </c>
    </row>
    <row r="1686">
      <c r="A1686">
        <f>IF($D1686="","",MANAGER_PLAN!B1686)</f>
        <v/>
      </c>
      <c r="B1686">
        <f>IF($D1686="","",MANAGER_PLAN!C1686)</f>
        <v/>
      </c>
      <c r="C1686">
        <f>IF(MANAGER_PLAN!E1686="","",MANAGER_PLAN!D1686)</f>
        <v/>
      </c>
      <c r="D1686">
        <f>IF(MANAGER_PLAN!E1686="","",MANAGER_PLAN!E1686)</f>
        <v/>
      </c>
      <c r="E1686">
        <f>IF($D1686="","",MANAGER_PLAN!G1686)</f>
        <v/>
      </c>
      <c r="F1686">
        <f>IF($D1686="","",TRIM(MANAGER_PLAN!H1686&amp;" "&amp;MANAGER_PLAN!I1686))</f>
        <v/>
      </c>
      <c r="G1686">
        <f>IF($D1686="","",MANAGER_PLAN!J1686)</f>
        <v/>
      </c>
      <c r="H1686">
        <f>IF($D1686="","",MANAGER_PLAN!K1686)</f>
        <v/>
      </c>
      <c r="I1686">
        <f>IF($D1686="","",TRIM(IF(MANAGER_PLAN!N1686&lt;&gt;"","LOS: "&amp;MANAGER_PLAN!N1686&amp;" ","")&amp;IF(MANAGER_PLAN!O1686&lt;&gt;"","LOT: "&amp;MANAGER_PLAN!O1686,"")))</f>
        <v/>
      </c>
      <c r="J1686">
        <f>IF($D1686="","",IFERROR(VLOOKUP($D1686,POS_MASTER!$A:$AK,37,FALSE),""))</f>
        <v/>
      </c>
    </row>
    <row r="1687">
      <c r="A1687">
        <f>IF($D1687="","",MANAGER_PLAN!B1687)</f>
        <v/>
      </c>
      <c r="B1687">
        <f>IF($D1687="","",MANAGER_PLAN!C1687)</f>
        <v/>
      </c>
      <c r="C1687">
        <f>IF(MANAGER_PLAN!E1687="","",MANAGER_PLAN!D1687)</f>
        <v/>
      </c>
      <c r="D1687">
        <f>IF(MANAGER_PLAN!E1687="","",MANAGER_PLAN!E1687)</f>
        <v/>
      </c>
      <c r="E1687">
        <f>IF($D1687="","",MANAGER_PLAN!G1687)</f>
        <v/>
      </c>
      <c r="F1687">
        <f>IF($D1687="","",TRIM(MANAGER_PLAN!H1687&amp;" "&amp;MANAGER_PLAN!I1687))</f>
        <v/>
      </c>
      <c r="G1687">
        <f>IF($D1687="","",MANAGER_PLAN!J1687)</f>
        <v/>
      </c>
      <c r="H1687">
        <f>IF($D1687="","",MANAGER_PLAN!K1687)</f>
        <v/>
      </c>
      <c r="I1687">
        <f>IF($D1687="","",TRIM(IF(MANAGER_PLAN!N1687&lt;&gt;"","LOS: "&amp;MANAGER_PLAN!N1687&amp;" ","")&amp;IF(MANAGER_PLAN!O1687&lt;&gt;"","LOT: "&amp;MANAGER_PLAN!O1687,"")))</f>
        <v/>
      </c>
      <c r="J1687">
        <f>IF($D1687="","",IFERROR(VLOOKUP($D1687,POS_MASTER!$A:$AK,37,FALSE),""))</f>
        <v/>
      </c>
    </row>
    <row r="1688">
      <c r="A1688">
        <f>IF($D1688="","",MANAGER_PLAN!B1688)</f>
        <v/>
      </c>
      <c r="B1688">
        <f>IF($D1688="","",MANAGER_PLAN!C1688)</f>
        <v/>
      </c>
      <c r="C1688">
        <f>IF(MANAGER_PLAN!E1688="","",MANAGER_PLAN!D1688)</f>
        <v/>
      </c>
      <c r="D1688">
        <f>IF(MANAGER_PLAN!E1688="","",MANAGER_PLAN!E1688)</f>
        <v/>
      </c>
      <c r="E1688">
        <f>IF($D1688="","",MANAGER_PLAN!G1688)</f>
        <v/>
      </c>
      <c r="F1688">
        <f>IF($D1688="","",TRIM(MANAGER_PLAN!H1688&amp;" "&amp;MANAGER_PLAN!I1688))</f>
        <v/>
      </c>
      <c r="G1688">
        <f>IF($D1688="","",MANAGER_PLAN!J1688)</f>
        <v/>
      </c>
      <c r="H1688">
        <f>IF($D1688="","",MANAGER_PLAN!K1688)</f>
        <v/>
      </c>
      <c r="I1688">
        <f>IF($D1688="","",TRIM(IF(MANAGER_PLAN!N1688&lt;&gt;"","LOS: "&amp;MANAGER_PLAN!N1688&amp;" ","")&amp;IF(MANAGER_PLAN!O1688&lt;&gt;"","LOT: "&amp;MANAGER_PLAN!O1688,"")))</f>
        <v/>
      </c>
      <c r="J1688">
        <f>IF($D1688="","",IFERROR(VLOOKUP($D1688,POS_MASTER!$A:$AK,37,FALSE),""))</f>
        <v/>
      </c>
    </row>
    <row r="1689">
      <c r="A1689">
        <f>IF($D1689="","",MANAGER_PLAN!B1689)</f>
        <v/>
      </c>
      <c r="B1689">
        <f>IF($D1689="","",MANAGER_PLAN!C1689)</f>
        <v/>
      </c>
      <c r="C1689">
        <f>IF(MANAGER_PLAN!E1689="","",MANAGER_PLAN!D1689)</f>
        <v/>
      </c>
      <c r="D1689">
        <f>IF(MANAGER_PLAN!E1689="","",MANAGER_PLAN!E1689)</f>
        <v/>
      </c>
      <c r="E1689">
        <f>IF($D1689="","",MANAGER_PLAN!G1689)</f>
        <v/>
      </c>
      <c r="F1689">
        <f>IF($D1689="","",TRIM(MANAGER_PLAN!H1689&amp;" "&amp;MANAGER_PLAN!I1689))</f>
        <v/>
      </c>
      <c r="G1689">
        <f>IF($D1689="","",MANAGER_PLAN!J1689)</f>
        <v/>
      </c>
      <c r="H1689">
        <f>IF($D1689="","",MANAGER_PLAN!K1689)</f>
        <v/>
      </c>
      <c r="I1689">
        <f>IF($D1689="","",TRIM(IF(MANAGER_PLAN!N1689&lt;&gt;"","LOS: "&amp;MANAGER_PLAN!N1689&amp;" ","")&amp;IF(MANAGER_PLAN!O1689&lt;&gt;"","LOT: "&amp;MANAGER_PLAN!O1689,"")))</f>
        <v/>
      </c>
      <c r="J1689">
        <f>IF($D1689="","",IFERROR(VLOOKUP($D1689,POS_MASTER!$A:$AK,37,FALSE),""))</f>
        <v/>
      </c>
    </row>
    <row r="1690">
      <c r="A1690">
        <f>IF($D1690="","",MANAGER_PLAN!B1690)</f>
        <v/>
      </c>
      <c r="B1690">
        <f>IF($D1690="","",MANAGER_PLAN!C1690)</f>
        <v/>
      </c>
      <c r="C1690">
        <f>IF(MANAGER_PLAN!E1690="","",MANAGER_PLAN!D1690)</f>
        <v/>
      </c>
      <c r="D1690">
        <f>IF(MANAGER_PLAN!E1690="","",MANAGER_PLAN!E1690)</f>
        <v/>
      </c>
      <c r="E1690">
        <f>IF($D1690="","",MANAGER_PLAN!G1690)</f>
        <v/>
      </c>
      <c r="F1690">
        <f>IF($D1690="","",TRIM(MANAGER_PLAN!H1690&amp;" "&amp;MANAGER_PLAN!I1690))</f>
        <v/>
      </c>
      <c r="G1690">
        <f>IF($D1690="","",MANAGER_PLAN!J1690)</f>
        <v/>
      </c>
      <c r="H1690">
        <f>IF($D1690="","",MANAGER_PLAN!K1690)</f>
        <v/>
      </c>
      <c r="I1690">
        <f>IF($D1690="","",TRIM(IF(MANAGER_PLAN!N1690&lt;&gt;"","LOS: "&amp;MANAGER_PLAN!N1690&amp;" ","")&amp;IF(MANAGER_PLAN!O1690&lt;&gt;"","LOT: "&amp;MANAGER_PLAN!O1690,"")))</f>
        <v/>
      </c>
      <c r="J1690">
        <f>IF($D1690="","",IFERROR(VLOOKUP($D1690,POS_MASTER!$A:$AK,37,FALSE),""))</f>
        <v/>
      </c>
    </row>
    <row r="1691">
      <c r="A1691">
        <f>IF($D1691="","",MANAGER_PLAN!B1691)</f>
        <v/>
      </c>
      <c r="B1691">
        <f>IF($D1691="","",MANAGER_PLAN!C1691)</f>
        <v/>
      </c>
      <c r="C1691">
        <f>IF(MANAGER_PLAN!E1691="","",MANAGER_PLAN!D1691)</f>
        <v/>
      </c>
      <c r="D1691">
        <f>IF(MANAGER_PLAN!E1691="","",MANAGER_PLAN!E1691)</f>
        <v/>
      </c>
      <c r="E1691">
        <f>IF($D1691="","",MANAGER_PLAN!G1691)</f>
        <v/>
      </c>
      <c r="F1691">
        <f>IF($D1691="","",TRIM(MANAGER_PLAN!H1691&amp;" "&amp;MANAGER_PLAN!I1691))</f>
        <v/>
      </c>
      <c r="G1691">
        <f>IF($D1691="","",MANAGER_PLAN!J1691)</f>
        <v/>
      </c>
      <c r="H1691">
        <f>IF($D1691="","",MANAGER_PLAN!K1691)</f>
        <v/>
      </c>
      <c r="I1691">
        <f>IF($D1691="","",TRIM(IF(MANAGER_PLAN!N1691&lt;&gt;"","LOS: "&amp;MANAGER_PLAN!N1691&amp;" ","")&amp;IF(MANAGER_PLAN!O1691&lt;&gt;"","LOT: "&amp;MANAGER_PLAN!O1691,"")))</f>
        <v/>
      </c>
      <c r="J1691">
        <f>IF($D1691="","",IFERROR(VLOOKUP($D1691,POS_MASTER!$A:$AK,37,FALSE),""))</f>
        <v/>
      </c>
    </row>
    <row r="1692">
      <c r="A1692">
        <f>IF($D1692="","",MANAGER_PLAN!B1692)</f>
        <v/>
      </c>
      <c r="B1692">
        <f>IF($D1692="","",MANAGER_PLAN!C1692)</f>
        <v/>
      </c>
      <c r="C1692">
        <f>IF(MANAGER_PLAN!E1692="","",MANAGER_PLAN!D1692)</f>
        <v/>
      </c>
      <c r="D1692">
        <f>IF(MANAGER_PLAN!E1692="","",MANAGER_PLAN!E1692)</f>
        <v/>
      </c>
      <c r="E1692">
        <f>IF($D1692="","",MANAGER_PLAN!G1692)</f>
        <v/>
      </c>
      <c r="F1692">
        <f>IF($D1692="","",TRIM(MANAGER_PLAN!H1692&amp;" "&amp;MANAGER_PLAN!I1692))</f>
        <v/>
      </c>
      <c r="G1692">
        <f>IF($D1692="","",MANAGER_PLAN!J1692)</f>
        <v/>
      </c>
      <c r="H1692">
        <f>IF($D1692="","",MANAGER_PLAN!K1692)</f>
        <v/>
      </c>
      <c r="I1692">
        <f>IF($D1692="","",TRIM(IF(MANAGER_PLAN!N1692&lt;&gt;"","LOS: "&amp;MANAGER_PLAN!N1692&amp;" ","")&amp;IF(MANAGER_PLAN!O1692&lt;&gt;"","LOT: "&amp;MANAGER_PLAN!O1692,"")))</f>
        <v/>
      </c>
      <c r="J1692">
        <f>IF($D1692="","",IFERROR(VLOOKUP($D1692,POS_MASTER!$A:$AK,37,FALSE),""))</f>
        <v/>
      </c>
    </row>
    <row r="1693">
      <c r="A1693">
        <f>IF($D1693="","",MANAGER_PLAN!B1693)</f>
        <v/>
      </c>
      <c r="B1693">
        <f>IF($D1693="","",MANAGER_PLAN!C1693)</f>
        <v/>
      </c>
      <c r="C1693">
        <f>IF(MANAGER_PLAN!E1693="","",MANAGER_PLAN!D1693)</f>
        <v/>
      </c>
      <c r="D1693">
        <f>IF(MANAGER_PLAN!E1693="","",MANAGER_PLAN!E1693)</f>
        <v/>
      </c>
      <c r="E1693">
        <f>IF($D1693="","",MANAGER_PLAN!G1693)</f>
        <v/>
      </c>
      <c r="F1693">
        <f>IF($D1693="","",TRIM(MANAGER_PLAN!H1693&amp;" "&amp;MANAGER_PLAN!I1693))</f>
        <v/>
      </c>
      <c r="G1693">
        <f>IF($D1693="","",MANAGER_PLAN!J1693)</f>
        <v/>
      </c>
      <c r="H1693">
        <f>IF($D1693="","",MANAGER_PLAN!K1693)</f>
        <v/>
      </c>
      <c r="I1693">
        <f>IF($D1693="","",TRIM(IF(MANAGER_PLAN!N1693&lt;&gt;"","LOS: "&amp;MANAGER_PLAN!N1693&amp;" ","")&amp;IF(MANAGER_PLAN!O1693&lt;&gt;"","LOT: "&amp;MANAGER_PLAN!O1693,"")))</f>
        <v/>
      </c>
      <c r="J1693">
        <f>IF($D1693="","",IFERROR(VLOOKUP($D1693,POS_MASTER!$A:$AK,37,FALSE),""))</f>
        <v/>
      </c>
    </row>
    <row r="1694">
      <c r="A1694">
        <f>IF($D1694="","",MANAGER_PLAN!B1694)</f>
        <v/>
      </c>
      <c r="B1694">
        <f>IF($D1694="","",MANAGER_PLAN!C1694)</f>
        <v/>
      </c>
      <c r="C1694">
        <f>IF(MANAGER_PLAN!E1694="","",MANAGER_PLAN!D1694)</f>
        <v/>
      </c>
      <c r="D1694">
        <f>IF(MANAGER_PLAN!E1694="","",MANAGER_PLAN!E1694)</f>
        <v/>
      </c>
      <c r="E1694">
        <f>IF($D1694="","",MANAGER_PLAN!G1694)</f>
        <v/>
      </c>
      <c r="F1694">
        <f>IF($D1694="","",TRIM(MANAGER_PLAN!H1694&amp;" "&amp;MANAGER_PLAN!I1694))</f>
        <v/>
      </c>
      <c r="G1694">
        <f>IF($D1694="","",MANAGER_PLAN!J1694)</f>
        <v/>
      </c>
      <c r="H1694">
        <f>IF($D1694="","",MANAGER_PLAN!K1694)</f>
        <v/>
      </c>
      <c r="I1694">
        <f>IF($D1694="","",TRIM(IF(MANAGER_PLAN!N1694&lt;&gt;"","LOS: "&amp;MANAGER_PLAN!N1694&amp;" ","")&amp;IF(MANAGER_PLAN!O1694&lt;&gt;"","LOT: "&amp;MANAGER_PLAN!O1694,"")))</f>
        <v/>
      </c>
      <c r="J1694">
        <f>IF($D1694="","",IFERROR(VLOOKUP($D1694,POS_MASTER!$A:$AK,37,FALSE),""))</f>
        <v/>
      </c>
    </row>
    <row r="1695">
      <c r="A1695">
        <f>IF($D1695="","",MANAGER_PLAN!B1695)</f>
        <v/>
      </c>
      <c r="B1695">
        <f>IF($D1695="","",MANAGER_PLAN!C1695)</f>
        <v/>
      </c>
      <c r="C1695">
        <f>IF(MANAGER_PLAN!E1695="","",MANAGER_PLAN!D1695)</f>
        <v/>
      </c>
      <c r="D1695">
        <f>IF(MANAGER_PLAN!E1695="","",MANAGER_PLAN!E1695)</f>
        <v/>
      </c>
      <c r="E1695">
        <f>IF($D1695="","",MANAGER_PLAN!G1695)</f>
        <v/>
      </c>
      <c r="F1695">
        <f>IF($D1695="","",TRIM(MANAGER_PLAN!H1695&amp;" "&amp;MANAGER_PLAN!I1695))</f>
        <v/>
      </c>
      <c r="G1695">
        <f>IF($D1695="","",MANAGER_PLAN!J1695)</f>
        <v/>
      </c>
      <c r="H1695">
        <f>IF($D1695="","",MANAGER_PLAN!K1695)</f>
        <v/>
      </c>
      <c r="I1695">
        <f>IF($D1695="","",TRIM(IF(MANAGER_PLAN!N1695&lt;&gt;"","LOS: "&amp;MANAGER_PLAN!N1695&amp;" ","")&amp;IF(MANAGER_PLAN!O1695&lt;&gt;"","LOT: "&amp;MANAGER_PLAN!O1695,"")))</f>
        <v/>
      </c>
      <c r="J1695">
        <f>IF($D1695="","",IFERROR(VLOOKUP($D1695,POS_MASTER!$A:$AK,37,FALSE),""))</f>
        <v/>
      </c>
    </row>
    <row r="1696">
      <c r="A1696">
        <f>IF($D1696="","",MANAGER_PLAN!B1696)</f>
        <v/>
      </c>
      <c r="B1696">
        <f>IF($D1696="","",MANAGER_PLAN!C1696)</f>
        <v/>
      </c>
      <c r="C1696">
        <f>IF(MANAGER_PLAN!E1696="","",MANAGER_PLAN!D1696)</f>
        <v/>
      </c>
      <c r="D1696">
        <f>IF(MANAGER_PLAN!E1696="","",MANAGER_PLAN!E1696)</f>
        <v/>
      </c>
      <c r="E1696">
        <f>IF($D1696="","",MANAGER_PLAN!G1696)</f>
        <v/>
      </c>
      <c r="F1696">
        <f>IF($D1696="","",TRIM(MANAGER_PLAN!H1696&amp;" "&amp;MANAGER_PLAN!I1696))</f>
        <v/>
      </c>
      <c r="G1696">
        <f>IF($D1696="","",MANAGER_PLAN!J1696)</f>
        <v/>
      </c>
      <c r="H1696">
        <f>IF($D1696="","",MANAGER_PLAN!K1696)</f>
        <v/>
      </c>
      <c r="I1696">
        <f>IF($D1696="","",TRIM(IF(MANAGER_PLAN!N1696&lt;&gt;"","LOS: "&amp;MANAGER_PLAN!N1696&amp;" ","")&amp;IF(MANAGER_PLAN!O1696&lt;&gt;"","LOT: "&amp;MANAGER_PLAN!O1696,"")))</f>
        <v/>
      </c>
      <c r="J1696">
        <f>IF($D1696="","",IFERROR(VLOOKUP($D1696,POS_MASTER!$A:$AK,37,FALSE),""))</f>
        <v/>
      </c>
    </row>
    <row r="1697">
      <c r="A1697">
        <f>IF($D1697="","",MANAGER_PLAN!B1697)</f>
        <v/>
      </c>
      <c r="B1697">
        <f>IF($D1697="","",MANAGER_PLAN!C1697)</f>
        <v/>
      </c>
      <c r="C1697">
        <f>IF(MANAGER_PLAN!E1697="","",MANAGER_PLAN!D1697)</f>
        <v/>
      </c>
      <c r="D1697">
        <f>IF(MANAGER_PLAN!E1697="","",MANAGER_PLAN!E1697)</f>
        <v/>
      </c>
      <c r="E1697">
        <f>IF($D1697="","",MANAGER_PLAN!G1697)</f>
        <v/>
      </c>
      <c r="F1697">
        <f>IF($D1697="","",TRIM(MANAGER_PLAN!H1697&amp;" "&amp;MANAGER_PLAN!I1697))</f>
        <v/>
      </c>
      <c r="G1697">
        <f>IF($D1697="","",MANAGER_PLAN!J1697)</f>
        <v/>
      </c>
      <c r="H1697">
        <f>IF($D1697="","",MANAGER_PLAN!K1697)</f>
        <v/>
      </c>
      <c r="I1697">
        <f>IF($D1697="","",TRIM(IF(MANAGER_PLAN!N1697&lt;&gt;"","LOS: "&amp;MANAGER_PLAN!N1697&amp;" ","")&amp;IF(MANAGER_PLAN!O1697&lt;&gt;"","LOT: "&amp;MANAGER_PLAN!O1697,"")))</f>
        <v/>
      </c>
      <c r="J1697">
        <f>IF($D1697="","",IFERROR(VLOOKUP($D1697,POS_MASTER!$A:$AK,37,FALSE),""))</f>
        <v/>
      </c>
    </row>
    <row r="1698">
      <c r="A1698">
        <f>IF($D1698="","",MANAGER_PLAN!B1698)</f>
        <v/>
      </c>
      <c r="B1698">
        <f>IF($D1698="","",MANAGER_PLAN!C1698)</f>
        <v/>
      </c>
      <c r="C1698">
        <f>IF(MANAGER_PLAN!E1698="","",MANAGER_PLAN!D1698)</f>
        <v/>
      </c>
      <c r="D1698">
        <f>IF(MANAGER_PLAN!E1698="","",MANAGER_PLAN!E1698)</f>
        <v/>
      </c>
      <c r="E1698">
        <f>IF($D1698="","",MANAGER_PLAN!G1698)</f>
        <v/>
      </c>
      <c r="F1698">
        <f>IF($D1698="","",TRIM(MANAGER_PLAN!H1698&amp;" "&amp;MANAGER_PLAN!I1698))</f>
        <v/>
      </c>
      <c r="G1698">
        <f>IF($D1698="","",MANAGER_PLAN!J1698)</f>
        <v/>
      </c>
      <c r="H1698">
        <f>IF($D1698="","",MANAGER_PLAN!K1698)</f>
        <v/>
      </c>
      <c r="I1698">
        <f>IF($D1698="","",TRIM(IF(MANAGER_PLAN!N1698&lt;&gt;"","LOS: "&amp;MANAGER_PLAN!N1698&amp;" ","")&amp;IF(MANAGER_PLAN!O1698&lt;&gt;"","LOT: "&amp;MANAGER_PLAN!O1698,"")))</f>
        <v/>
      </c>
      <c r="J1698">
        <f>IF($D1698="","",IFERROR(VLOOKUP($D1698,POS_MASTER!$A:$AK,37,FALSE),""))</f>
        <v/>
      </c>
    </row>
    <row r="1699">
      <c r="A1699">
        <f>IF($D1699="","",MANAGER_PLAN!B1699)</f>
        <v/>
      </c>
      <c r="B1699">
        <f>IF($D1699="","",MANAGER_PLAN!C1699)</f>
        <v/>
      </c>
      <c r="C1699">
        <f>IF(MANAGER_PLAN!E1699="","",MANAGER_PLAN!D1699)</f>
        <v/>
      </c>
      <c r="D1699">
        <f>IF(MANAGER_PLAN!E1699="","",MANAGER_PLAN!E1699)</f>
        <v/>
      </c>
      <c r="E1699">
        <f>IF($D1699="","",MANAGER_PLAN!G1699)</f>
        <v/>
      </c>
      <c r="F1699">
        <f>IF($D1699="","",TRIM(MANAGER_PLAN!H1699&amp;" "&amp;MANAGER_PLAN!I1699))</f>
        <v/>
      </c>
      <c r="G1699">
        <f>IF($D1699="","",MANAGER_PLAN!J1699)</f>
        <v/>
      </c>
      <c r="H1699">
        <f>IF($D1699="","",MANAGER_PLAN!K1699)</f>
        <v/>
      </c>
      <c r="I1699">
        <f>IF($D1699="","",TRIM(IF(MANAGER_PLAN!N1699&lt;&gt;"","LOS: "&amp;MANAGER_PLAN!N1699&amp;" ","")&amp;IF(MANAGER_PLAN!O1699&lt;&gt;"","LOT: "&amp;MANAGER_PLAN!O1699,"")))</f>
        <v/>
      </c>
      <c r="J1699">
        <f>IF($D1699="","",IFERROR(VLOOKUP($D1699,POS_MASTER!$A:$AK,37,FALSE),""))</f>
        <v/>
      </c>
    </row>
    <row r="1700">
      <c r="A1700">
        <f>IF($D1700="","",MANAGER_PLAN!B1700)</f>
        <v/>
      </c>
      <c r="B1700">
        <f>IF($D1700="","",MANAGER_PLAN!C1700)</f>
        <v/>
      </c>
      <c r="C1700">
        <f>IF(MANAGER_PLAN!E1700="","",MANAGER_PLAN!D1700)</f>
        <v/>
      </c>
      <c r="D1700">
        <f>IF(MANAGER_PLAN!E1700="","",MANAGER_PLAN!E1700)</f>
        <v/>
      </c>
      <c r="E1700">
        <f>IF($D1700="","",MANAGER_PLAN!G1700)</f>
        <v/>
      </c>
      <c r="F1700">
        <f>IF($D1700="","",TRIM(MANAGER_PLAN!H1700&amp;" "&amp;MANAGER_PLAN!I1700))</f>
        <v/>
      </c>
      <c r="G1700">
        <f>IF($D1700="","",MANAGER_PLAN!J1700)</f>
        <v/>
      </c>
      <c r="H1700">
        <f>IF($D1700="","",MANAGER_PLAN!K1700)</f>
        <v/>
      </c>
      <c r="I1700">
        <f>IF($D1700="","",TRIM(IF(MANAGER_PLAN!N1700&lt;&gt;"","LOS: "&amp;MANAGER_PLAN!N1700&amp;" ","")&amp;IF(MANAGER_PLAN!O1700&lt;&gt;"","LOT: "&amp;MANAGER_PLAN!O1700,"")))</f>
        <v/>
      </c>
      <c r="J1700">
        <f>IF($D1700="","",IFERROR(VLOOKUP($D1700,POS_MASTER!$A:$AK,37,FALSE),""))</f>
        <v/>
      </c>
    </row>
    <row r="1701">
      <c r="A1701">
        <f>IF($D1701="","",MANAGER_PLAN!B1701)</f>
        <v/>
      </c>
      <c r="B1701">
        <f>IF($D1701="","",MANAGER_PLAN!C1701)</f>
        <v/>
      </c>
      <c r="C1701">
        <f>IF(MANAGER_PLAN!E1701="","",MANAGER_PLAN!D1701)</f>
        <v/>
      </c>
      <c r="D1701">
        <f>IF(MANAGER_PLAN!E1701="","",MANAGER_PLAN!E1701)</f>
        <v/>
      </c>
      <c r="E1701">
        <f>IF($D1701="","",MANAGER_PLAN!G1701)</f>
        <v/>
      </c>
      <c r="F1701">
        <f>IF($D1701="","",TRIM(MANAGER_PLAN!H1701&amp;" "&amp;MANAGER_PLAN!I1701))</f>
        <v/>
      </c>
      <c r="G1701">
        <f>IF($D1701="","",MANAGER_PLAN!J1701)</f>
        <v/>
      </c>
      <c r="H1701">
        <f>IF($D1701="","",MANAGER_PLAN!K1701)</f>
        <v/>
      </c>
      <c r="I1701">
        <f>IF($D1701="","",TRIM(IF(MANAGER_PLAN!N1701&lt;&gt;"","LOS: "&amp;MANAGER_PLAN!N1701&amp;" ","")&amp;IF(MANAGER_PLAN!O1701&lt;&gt;"","LOT: "&amp;MANAGER_PLAN!O1701,"")))</f>
        <v/>
      </c>
      <c r="J1701">
        <f>IF($D1701="","",IFERROR(VLOOKUP($D1701,POS_MASTER!$A:$AK,37,FALSE),""))</f>
        <v/>
      </c>
    </row>
    <row r="1702">
      <c r="A1702">
        <f>IF($D1702="","",MANAGER_PLAN!B1702)</f>
        <v/>
      </c>
      <c r="B1702">
        <f>IF($D1702="","",MANAGER_PLAN!C1702)</f>
        <v/>
      </c>
      <c r="C1702">
        <f>IF(MANAGER_PLAN!E1702="","",MANAGER_PLAN!D1702)</f>
        <v/>
      </c>
      <c r="D1702">
        <f>IF(MANAGER_PLAN!E1702="","",MANAGER_PLAN!E1702)</f>
        <v/>
      </c>
      <c r="E1702">
        <f>IF($D1702="","",MANAGER_PLAN!G1702)</f>
        <v/>
      </c>
      <c r="F1702">
        <f>IF($D1702="","",TRIM(MANAGER_PLAN!H1702&amp;" "&amp;MANAGER_PLAN!I1702))</f>
        <v/>
      </c>
      <c r="G1702">
        <f>IF($D1702="","",MANAGER_PLAN!J1702)</f>
        <v/>
      </c>
      <c r="H1702">
        <f>IF($D1702="","",MANAGER_PLAN!K1702)</f>
        <v/>
      </c>
      <c r="I1702">
        <f>IF($D1702="","",TRIM(IF(MANAGER_PLAN!N1702&lt;&gt;"","LOS: "&amp;MANAGER_PLAN!N1702&amp;" ","")&amp;IF(MANAGER_PLAN!O1702&lt;&gt;"","LOT: "&amp;MANAGER_PLAN!O1702,"")))</f>
        <v/>
      </c>
      <c r="J1702">
        <f>IF($D1702="","",IFERROR(VLOOKUP($D1702,POS_MASTER!$A:$AK,37,FALSE),""))</f>
        <v/>
      </c>
    </row>
    <row r="1703">
      <c r="A1703">
        <f>IF($D1703="","",MANAGER_PLAN!B1703)</f>
        <v/>
      </c>
      <c r="B1703">
        <f>IF($D1703="","",MANAGER_PLAN!C1703)</f>
        <v/>
      </c>
      <c r="C1703">
        <f>IF(MANAGER_PLAN!E1703="","",MANAGER_PLAN!D1703)</f>
        <v/>
      </c>
      <c r="D1703">
        <f>IF(MANAGER_PLAN!E1703="","",MANAGER_PLAN!E1703)</f>
        <v/>
      </c>
      <c r="E1703">
        <f>IF($D1703="","",MANAGER_PLAN!G1703)</f>
        <v/>
      </c>
      <c r="F1703">
        <f>IF($D1703="","",TRIM(MANAGER_PLAN!H1703&amp;" "&amp;MANAGER_PLAN!I1703))</f>
        <v/>
      </c>
      <c r="G1703">
        <f>IF($D1703="","",MANAGER_PLAN!J1703)</f>
        <v/>
      </c>
      <c r="H1703">
        <f>IF($D1703="","",MANAGER_PLAN!K1703)</f>
        <v/>
      </c>
      <c r="I1703">
        <f>IF($D1703="","",TRIM(IF(MANAGER_PLAN!N1703&lt;&gt;"","LOS: "&amp;MANAGER_PLAN!N1703&amp;" ","")&amp;IF(MANAGER_PLAN!O1703&lt;&gt;"","LOT: "&amp;MANAGER_PLAN!O1703,"")))</f>
        <v/>
      </c>
      <c r="J1703">
        <f>IF($D1703="","",IFERROR(VLOOKUP($D1703,POS_MASTER!$A:$AK,37,FALSE),""))</f>
        <v/>
      </c>
    </row>
    <row r="1704">
      <c r="A1704">
        <f>IF($D1704="","",MANAGER_PLAN!B1704)</f>
        <v/>
      </c>
      <c r="B1704">
        <f>IF($D1704="","",MANAGER_PLAN!C1704)</f>
        <v/>
      </c>
      <c r="C1704">
        <f>IF(MANAGER_PLAN!E1704="","",MANAGER_PLAN!D1704)</f>
        <v/>
      </c>
      <c r="D1704">
        <f>IF(MANAGER_PLAN!E1704="","",MANAGER_PLAN!E1704)</f>
        <v/>
      </c>
      <c r="E1704">
        <f>IF($D1704="","",MANAGER_PLAN!G1704)</f>
        <v/>
      </c>
      <c r="F1704">
        <f>IF($D1704="","",TRIM(MANAGER_PLAN!H1704&amp;" "&amp;MANAGER_PLAN!I1704))</f>
        <v/>
      </c>
      <c r="G1704">
        <f>IF($D1704="","",MANAGER_PLAN!J1704)</f>
        <v/>
      </c>
      <c r="H1704">
        <f>IF($D1704="","",MANAGER_PLAN!K1704)</f>
        <v/>
      </c>
      <c r="I1704">
        <f>IF($D1704="","",TRIM(IF(MANAGER_PLAN!N1704&lt;&gt;"","LOS: "&amp;MANAGER_PLAN!N1704&amp;" ","")&amp;IF(MANAGER_PLAN!O1704&lt;&gt;"","LOT: "&amp;MANAGER_PLAN!O1704,"")))</f>
        <v/>
      </c>
      <c r="J1704">
        <f>IF($D1704="","",IFERROR(VLOOKUP($D1704,POS_MASTER!$A:$AK,37,FALSE),""))</f>
        <v/>
      </c>
    </row>
    <row r="1705">
      <c r="A1705">
        <f>IF($D1705="","",MANAGER_PLAN!B1705)</f>
        <v/>
      </c>
      <c r="B1705">
        <f>IF($D1705="","",MANAGER_PLAN!C1705)</f>
        <v/>
      </c>
      <c r="C1705">
        <f>IF(MANAGER_PLAN!E1705="","",MANAGER_PLAN!D1705)</f>
        <v/>
      </c>
      <c r="D1705">
        <f>IF(MANAGER_PLAN!E1705="","",MANAGER_PLAN!E1705)</f>
        <v/>
      </c>
      <c r="E1705">
        <f>IF($D1705="","",MANAGER_PLAN!G1705)</f>
        <v/>
      </c>
      <c r="F1705">
        <f>IF($D1705="","",TRIM(MANAGER_PLAN!H1705&amp;" "&amp;MANAGER_PLAN!I1705))</f>
        <v/>
      </c>
      <c r="G1705">
        <f>IF($D1705="","",MANAGER_PLAN!J1705)</f>
        <v/>
      </c>
      <c r="H1705">
        <f>IF($D1705="","",MANAGER_PLAN!K1705)</f>
        <v/>
      </c>
      <c r="I1705">
        <f>IF($D1705="","",TRIM(IF(MANAGER_PLAN!N1705&lt;&gt;"","LOS: "&amp;MANAGER_PLAN!N1705&amp;" ","")&amp;IF(MANAGER_PLAN!O1705&lt;&gt;"","LOT: "&amp;MANAGER_PLAN!O1705,"")))</f>
        <v/>
      </c>
      <c r="J1705">
        <f>IF($D1705="","",IFERROR(VLOOKUP($D1705,POS_MASTER!$A:$AK,37,FALSE),""))</f>
        <v/>
      </c>
    </row>
    <row r="1706">
      <c r="A1706">
        <f>IF($D1706="","",MANAGER_PLAN!B1706)</f>
        <v/>
      </c>
      <c r="B1706">
        <f>IF($D1706="","",MANAGER_PLAN!C1706)</f>
        <v/>
      </c>
      <c r="C1706">
        <f>IF(MANAGER_PLAN!E1706="","",MANAGER_PLAN!D1706)</f>
        <v/>
      </c>
      <c r="D1706">
        <f>IF(MANAGER_PLAN!E1706="","",MANAGER_PLAN!E1706)</f>
        <v/>
      </c>
      <c r="E1706">
        <f>IF($D1706="","",MANAGER_PLAN!G1706)</f>
        <v/>
      </c>
      <c r="F1706">
        <f>IF($D1706="","",TRIM(MANAGER_PLAN!H1706&amp;" "&amp;MANAGER_PLAN!I1706))</f>
        <v/>
      </c>
      <c r="G1706">
        <f>IF($D1706="","",MANAGER_PLAN!J1706)</f>
        <v/>
      </c>
      <c r="H1706">
        <f>IF($D1706="","",MANAGER_PLAN!K1706)</f>
        <v/>
      </c>
      <c r="I1706">
        <f>IF($D1706="","",TRIM(IF(MANAGER_PLAN!N1706&lt;&gt;"","LOS: "&amp;MANAGER_PLAN!N1706&amp;" ","")&amp;IF(MANAGER_PLAN!O1706&lt;&gt;"","LOT: "&amp;MANAGER_PLAN!O1706,"")))</f>
        <v/>
      </c>
      <c r="J1706">
        <f>IF($D1706="","",IFERROR(VLOOKUP($D1706,POS_MASTER!$A:$AK,37,FALSE),""))</f>
        <v/>
      </c>
    </row>
    <row r="1707">
      <c r="A1707">
        <f>IF($D1707="","",MANAGER_PLAN!B1707)</f>
        <v/>
      </c>
      <c r="B1707">
        <f>IF($D1707="","",MANAGER_PLAN!C1707)</f>
        <v/>
      </c>
      <c r="C1707">
        <f>IF(MANAGER_PLAN!E1707="","",MANAGER_PLAN!D1707)</f>
        <v/>
      </c>
      <c r="D1707">
        <f>IF(MANAGER_PLAN!E1707="","",MANAGER_PLAN!E1707)</f>
        <v/>
      </c>
      <c r="E1707">
        <f>IF($D1707="","",MANAGER_PLAN!G1707)</f>
        <v/>
      </c>
      <c r="F1707">
        <f>IF($D1707="","",TRIM(MANAGER_PLAN!H1707&amp;" "&amp;MANAGER_PLAN!I1707))</f>
        <v/>
      </c>
      <c r="G1707">
        <f>IF($D1707="","",MANAGER_PLAN!J1707)</f>
        <v/>
      </c>
      <c r="H1707">
        <f>IF($D1707="","",MANAGER_PLAN!K1707)</f>
        <v/>
      </c>
      <c r="I1707">
        <f>IF($D1707="","",TRIM(IF(MANAGER_PLAN!N1707&lt;&gt;"","LOS: "&amp;MANAGER_PLAN!N1707&amp;" ","")&amp;IF(MANAGER_PLAN!O1707&lt;&gt;"","LOT: "&amp;MANAGER_PLAN!O1707,"")))</f>
        <v/>
      </c>
      <c r="J1707">
        <f>IF($D1707="","",IFERROR(VLOOKUP($D1707,POS_MASTER!$A:$AK,37,FALSE),""))</f>
        <v/>
      </c>
    </row>
    <row r="1708">
      <c r="A1708">
        <f>IF($D1708="","",MANAGER_PLAN!B1708)</f>
        <v/>
      </c>
      <c r="B1708">
        <f>IF($D1708="","",MANAGER_PLAN!C1708)</f>
        <v/>
      </c>
      <c r="C1708">
        <f>IF(MANAGER_PLAN!E1708="","",MANAGER_PLAN!D1708)</f>
        <v/>
      </c>
      <c r="D1708">
        <f>IF(MANAGER_PLAN!E1708="","",MANAGER_PLAN!E1708)</f>
        <v/>
      </c>
      <c r="E1708">
        <f>IF($D1708="","",MANAGER_PLAN!G1708)</f>
        <v/>
      </c>
      <c r="F1708">
        <f>IF($D1708="","",TRIM(MANAGER_PLAN!H1708&amp;" "&amp;MANAGER_PLAN!I1708))</f>
        <v/>
      </c>
      <c r="G1708">
        <f>IF($D1708="","",MANAGER_PLAN!J1708)</f>
        <v/>
      </c>
      <c r="H1708">
        <f>IF($D1708="","",MANAGER_PLAN!K1708)</f>
        <v/>
      </c>
      <c r="I1708">
        <f>IF($D1708="","",TRIM(IF(MANAGER_PLAN!N1708&lt;&gt;"","LOS: "&amp;MANAGER_PLAN!N1708&amp;" ","")&amp;IF(MANAGER_PLAN!O1708&lt;&gt;"","LOT: "&amp;MANAGER_PLAN!O1708,"")))</f>
        <v/>
      </c>
      <c r="J1708">
        <f>IF($D1708="","",IFERROR(VLOOKUP($D1708,POS_MASTER!$A:$AK,37,FALSE),""))</f>
        <v/>
      </c>
    </row>
    <row r="1709">
      <c r="A1709">
        <f>IF($D1709="","",MANAGER_PLAN!B1709)</f>
        <v/>
      </c>
      <c r="B1709">
        <f>IF($D1709="","",MANAGER_PLAN!C1709)</f>
        <v/>
      </c>
      <c r="C1709">
        <f>IF(MANAGER_PLAN!E1709="","",MANAGER_PLAN!D1709)</f>
        <v/>
      </c>
      <c r="D1709">
        <f>IF(MANAGER_PLAN!E1709="","",MANAGER_PLAN!E1709)</f>
        <v/>
      </c>
      <c r="E1709">
        <f>IF($D1709="","",MANAGER_PLAN!G1709)</f>
        <v/>
      </c>
      <c r="F1709">
        <f>IF($D1709="","",TRIM(MANAGER_PLAN!H1709&amp;" "&amp;MANAGER_PLAN!I1709))</f>
        <v/>
      </c>
      <c r="G1709">
        <f>IF($D1709="","",MANAGER_PLAN!J1709)</f>
        <v/>
      </c>
      <c r="H1709">
        <f>IF($D1709="","",MANAGER_PLAN!K1709)</f>
        <v/>
      </c>
      <c r="I1709">
        <f>IF($D1709="","",TRIM(IF(MANAGER_PLAN!N1709&lt;&gt;"","LOS: "&amp;MANAGER_PLAN!N1709&amp;" ","")&amp;IF(MANAGER_PLAN!O1709&lt;&gt;"","LOT: "&amp;MANAGER_PLAN!O1709,"")))</f>
        <v/>
      </c>
      <c r="J1709">
        <f>IF($D1709="","",IFERROR(VLOOKUP($D1709,POS_MASTER!$A:$AK,37,FALSE),""))</f>
        <v/>
      </c>
    </row>
    <row r="1710">
      <c r="A1710">
        <f>IF($D1710="","",MANAGER_PLAN!B1710)</f>
        <v/>
      </c>
      <c r="B1710">
        <f>IF($D1710="","",MANAGER_PLAN!C1710)</f>
        <v/>
      </c>
      <c r="C1710">
        <f>IF(MANAGER_PLAN!E1710="","",MANAGER_PLAN!D1710)</f>
        <v/>
      </c>
      <c r="D1710">
        <f>IF(MANAGER_PLAN!E1710="","",MANAGER_PLAN!E1710)</f>
        <v/>
      </c>
      <c r="E1710">
        <f>IF($D1710="","",MANAGER_PLAN!G1710)</f>
        <v/>
      </c>
      <c r="F1710">
        <f>IF($D1710="","",TRIM(MANAGER_PLAN!H1710&amp;" "&amp;MANAGER_PLAN!I1710))</f>
        <v/>
      </c>
      <c r="G1710">
        <f>IF($D1710="","",MANAGER_PLAN!J1710)</f>
        <v/>
      </c>
      <c r="H1710">
        <f>IF($D1710="","",MANAGER_PLAN!K1710)</f>
        <v/>
      </c>
      <c r="I1710">
        <f>IF($D1710="","",TRIM(IF(MANAGER_PLAN!N1710&lt;&gt;"","LOS: "&amp;MANAGER_PLAN!N1710&amp;" ","")&amp;IF(MANAGER_PLAN!O1710&lt;&gt;"","LOT: "&amp;MANAGER_PLAN!O1710,"")))</f>
        <v/>
      </c>
      <c r="J1710">
        <f>IF($D1710="","",IFERROR(VLOOKUP($D1710,POS_MASTER!$A:$AK,37,FALSE),""))</f>
        <v/>
      </c>
    </row>
    <row r="1711">
      <c r="A1711">
        <f>IF($D1711="","",MANAGER_PLAN!B1711)</f>
        <v/>
      </c>
      <c r="B1711">
        <f>IF($D1711="","",MANAGER_PLAN!C1711)</f>
        <v/>
      </c>
      <c r="C1711">
        <f>IF(MANAGER_PLAN!E1711="","",MANAGER_PLAN!D1711)</f>
        <v/>
      </c>
      <c r="D1711">
        <f>IF(MANAGER_PLAN!E1711="","",MANAGER_PLAN!E1711)</f>
        <v/>
      </c>
      <c r="E1711">
        <f>IF($D1711="","",MANAGER_PLAN!G1711)</f>
        <v/>
      </c>
      <c r="F1711">
        <f>IF($D1711="","",TRIM(MANAGER_PLAN!H1711&amp;" "&amp;MANAGER_PLAN!I1711))</f>
        <v/>
      </c>
      <c r="G1711">
        <f>IF($D1711="","",MANAGER_PLAN!J1711)</f>
        <v/>
      </c>
      <c r="H1711">
        <f>IF($D1711="","",MANAGER_PLAN!K1711)</f>
        <v/>
      </c>
      <c r="I1711">
        <f>IF($D1711="","",TRIM(IF(MANAGER_PLAN!N1711&lt;&gt;"","LOS: "&amp;MANAGER_PLAN!N1711&amp;" ","")&amp;IF(MANAGER_PLAN!O1711&lt;&gt;"","LOT: "&amp;MANAGER_PLAN!O1711,"")))</f>
        <v/>
      </c>
      <c r="J1711">
        <f>IF($D1711="","",IFERROR(VLOOKUP($D1711,POS_MASTER!$A:$AK,37,FALSE),""))</f>
        <v/>
      </c>
    </row>
    <row r="1712">
      <c r="A1712">
        <f>IF($D1712="","",MANAGER_PLAN!B1712)</f>
        <v/>
      </c>
      <c r="B1712">
        <f>IF($D1712="","",MANAGER_PLAN!C1712)</f>
        <v/>
      </c>
      <c r="C1712">
        <f>IF(MANAGER_PLAN!E1712="","",MANAGER_PLAN!D1712)</f>
        <v/>
      </c>
      <c r="D1712">
        <f>IF(MANAGER_PLAN!E1712="","",MANAGER_PLAN!E1712)</f>
        <v/>
      </c>
      <c r="E1712">
        <f>IF($D1712="","",MANAGER_PLAN!G1712)</f>
        <v/>
      </c>
      <c r="F1712">
        <f>IF($D1712="","",TRIM(MANAGER_PLAN!H1712&amp;" "&amp;MANAGER_PLAN!I1712))</f>
        <v/>
      </c>
      <c r="G1712">
        <f>IF($D1712="","",MANAGER_PLAN!J1712)</f>
        <v/>
      </c>
      <c r="H1712">
        <f>IF($D1712="","",MANAGER_PLAN!K1712)</f>
        <v/>
      </c>
      <c r="I1712">
        <f>IF($D1712="","",TRIM(IF(MANAGER_PLAN!N1712&lt;&gt;"","LOS: "&amp;MANAGER_PLAN!N1712&amp;" ","")&amp;IF(MANAGER_PLAN!O1712&lt;&gt;"","LOT: "&amp;MANAGER_PLAN!O1712,"")))</f>
        <v/>
      </c>
      <c r="J1712">
        <f>IF($D1712="","",IFERROR(VLOOKUP($D1712,POS_MASTER!$A:$AK,37,FALSE),""))</f>
        <v/>
      </c>
    </row>
    <row r="1713">
      <c r="A1713">
        <f>IF($D1713="","",MANAGER_PLAN!B1713)</f>
        <v/>
      </c>
      <c r="B1713">
        <f>IF($D1713="","",MANAGER_PLAN!C1713)</f>
        <v/>
      </c>
      <c r="C1713">
        <f>IF(MANAGER_PLAN!E1713="","",MANAGER_PLAN!D1713)</f>
        <v/>
      </c>
      <c r="D1713">
        <f>IF(MANAGER_PLAN!E1713="","",MANAGER_PLAN!E1713)</f>
        <v/>
      </c>
      <c r="E1713">
        <f>IF($D1713="","",MANAGER_PLAN!G1713)</f>
        <v/>
      </c>
      <c r="F1713">
        <f>IF($D1713="","",TRIM(MANAGER_PLAN!H1713&amp;" "&amp;MANAGER_PLAN!I1713))</f>
        <v/>
      </c>
      <c r="G1713">
        <f>IF($D1713="","",MANAGER_PLAN!J1713)</f>
        <v/>
      </c>
      <c r="H1713">
        <f>IF($D1713="","",MANAGER_PLAN!K1713)</f>
        <v/>
      </c>
      <c r="I1713">
        <f>IF($D1713="","",TRIM(IF(MANAGER_PLAN!N1713&lt;&gt;"","LOS: "&amp;MANAGER_PLAN!N1713&amp;" ","")&amp;IF(MANAGER_PLAN!O1713&lt;&gt;"","LOT: "&amp;MANAGER_PLAN!O1713,"")))</f>
        <v/>
      </c>
      <c r="J1713">
        <f>IF($D1713="","",IFERROR(VLOOKUP($D1713,POS_MASTER!$A:$AK,37,FALSE),""))</f>
        <v/>
      </c>
    </row>
    <row r="1714">
      <c r="A1714">
        <f>IF($D1714="","",MANAGER_PLAN!B1714)</f>
        <v/>
      </c>
      <c r="B1714">
        <f>IF($D1714="","",MANAGER_PLAN!C1714)</f>
        <v/>
      </c>
      <c r="C1714">
        <f>IF(MANAGER_PLAN!E1714="","",MANAGER_PLAN!D1714)</f>
        <v/>
      </c>
      <c r="D1714">
        <f>IF(MANAGER_PLAN!E1714="","",MANAGER_PLAN!E1714)</f>
        <v/>
      </c>
      <c r="E1714">
        <f>IF($D1714="","",MANAGER_PLAN!G1714)</f>
        <v/>
      </c>
      <c r="F1714">
        <f>IF($D1714="","",TRIM(MANAGER_PLAN!H1714&amp;" "&amp;MANAGER_PLAN!I1714))</f>
        <v/>
      </c>
      <c r="G1714">
        <f>IF($D1714="","",MANAGER_PLAN!J1714)</f>
        <v/>
      </c>
      <c r="H1714">
        <f>IF($D1714="","",MANAGER_PLAN!K1714)</f>
        <v/>
      </c>
      <c r="I1714">
        <f>IF($D1714="","",TRIM(IF(MANAGER_PLAN!N1714&lt;&gt;"","LOS: "&amp;MANAGER_PLAN!N1714&amp;" ","")&amp;IF(MANAGER_PLAN!O1714&lt;&gt;"","LOT: "&amp;MANAGER_PLAN!O1714,"")))</f>
        <v/>
      </c>
      <c r="J1714">
        <f>IF($D1714="","",IFERROR(VLOOKUP($D1714,POS_MASTER!$A:$AK,37,FALSE),""))</f>
        <v/>
      </c>
    </row>
    <row r="1715">
      <c r="A1715">
        <f>IF($D1715="","",MANAGER_PLAN!B1715)</f>
        <v/>
      </c>
      <c r="B1715">
        <f>IF($D1715="","",MANAGER_PLAN!C1715)</f>
        <v/>
      </c>
      <c r="C1715">
        <f>IF(MANAGER_PLAN!E1715="","",MANAGER_PLAN!D1715)</f>
        <v/>
      </c>
      <c r="D1715">
        <f>IF(MANAGER_PLAN!E1715="","",MANAGER_PLAN!E1715)</f>
        <v/>
      </c>
      <c r="E1715">
        <f>IF($D1715="","",MANAGER_PLAN!G1715)</f>
        <v/>
      </c>
      <c r="F1715">
        <f>IF($D1715="","",TRIM(MANAGER_PLAN!H1715&amp;" "&amp;MANAGER_PLAN!I1715))</f>
        <v/>
      </c>
      <c r="G1715">
        <f>IF($D1715="","",MANAGER_PLAN!J1715)</f>
        <v/>
      </c>
      <c r="H1715">
        <f>IF($D1715="","",MANAGER_PLAN!K1715)</f>
        <v/>
      </c>
      <c r="I1715">
        <f>IF($D1715="","",TRIM(IF(MANAGER_PLAN!N1715&lt;&gt;"","LOS: "&amp;MANAGER_PLAN!N1715&amp;" ","")&amp;IF(MANAGER_PLAN!O1715&lt;&gt;"","LOT: "&amp;MANAGER_PLAN!O1715,"")))</f>
        <v/>
      </c>
      <c r="J1715">
        <f>IF($D1715="","",IFERROR(VLOOKUP($D1715,POS_MASTER!$A:$AK,37,FALSE),""))</f>
        <v/>
      </c>
    </row>
    <row r="1716">
      <c r="A1716">
        <f>IF($D1716="","",MANAGER_PLAN!B1716)</f>
        <v/>
      </c>
      <c r="B1716">
        <f>IF($D1716="","",MANAGER_PLAN!C1716)</f>
        <v/>
      </c>
      <c r="C1716">
        <f>IF(MANAGER_PLAN!E1716="","",MANAGER_PLAN!D1716)</f>
        <v/>
      </c>
      <c r="D1716">
        <f>IF(MANAGER_PLAN!E1716="","",MANAGER_PLAN!E1716)</f>
        <v/>
      </c>
      <c r="E1716">
        <f>IF($D1716="","",MANAGER_PLAN!G1716)</f>
        <v/>
      </c>
      <c r="F1716">
        <f>IF($D1716="","",TRIM(MANAGER_PLAN!H1716&amp;" "&amp;MANAGER_PLAN!I1716))</f>
        <v/>
      </c>
      <c r="G1716">
        <f>IF($D1716="","",MANAGER_PLAN!J1716)</f>
        <v/>
      </c>
      <c r="H1716">
        <f>IF($D1716="","",MANAGER_PLAN!K1716)</f>
        <v/>
      </c>
      <c r="I1716">
        <f>IF($D1716="","",TRIM(IF(MANAGER_PLAN!N1716&lt;&gt;"","LOS: "&amp;MANAGER_PLAN!N1716&amp;" ","")&amp;IF(MANAGER_PLAN!O1716&lt;&gt;"","LOT: "&amp;MANAGER_PLAN!O1716,"")))</f>
        <v/>
      </c>
      <c r="J1716">
        <f>IF($D1716="","",IFERROR(VLOOKUP($D1716,POS_MASTER!$A:$AK,37,FALSE),""))</f>
        <v/>
      </c>
    </row>
    <row r="1717">
      <c r="A1717">
        <f>IF($D1717="","",MANAGER_PLAN!B1717)</f>
        <v/>
      </c>
      <c r="B1717">
        <f>IF($D1717="","",MANAGER_PLAN!C1717)</f>
        <v/>
      </c>
      <c r="C1717">
        <f>IF(MANAGER_PLAN!E1717="","",MANAGER_PLAN!D1717)</f>
        <v/>
      </c>
      <c r="D1717">
        <f>IF(MANAGER_PLAN!E1717="","",MANAGER_PLAN!E1717)</f>
        <v/>
      </c>
      <c r="E1717">
        <f>IF($D1717="","",MANAGER_PLAN!G1717)</f>
        <v/>
      </c>
      <c r="F1717">
        <f>IF($D1717="","",TRIM(MANAGER_PLAN!H1717&amp;" "&amp;MANAGER_PLAN!I1717))</f>
        <v/>
      </c>
      <c r="G1717">
        <f>IF($D1717="","",MANAGER_PLAN!J1717)</f>
        <v/>
      </c>
      <c r="H1717">
        <f>IF($D1717="","",MANAGER_PLAN!K1717)</f>
        <v/>
      </c>
      <c r="I1717">
        <f>IF($D1717="","",TRIM(IF(MANAGER_PLAN!N1717&lt;&gt;"","LOS: "&amp;MANAGER_PLAN!N1717&amp;" ","")&amp;IF(MANAGER_PLAN!O1717&lt;&gt;"","LOT: "&amp;MANAGER_PLAN!O1717,"")))</f>
        <v/>
      </c>
      <c r="J1717">
        <f>IF($D1717="","",IFERROR(VLOOKUP($D1717,POS_MASTER!$A:$AK,37,FALSE),""))</f>
        <v/>
      </c>
    </row>
    <row r="1718">
      <c r="A1718">
        <f>IF($D1718="","",MANAGER_PLAN!B1718)</f>
        <v/>
      </c>
      <c r="B1718">
        <f>IF($D1718="","",MANAGER_PLAN!C1718)</f>
        <v/>
      </c>
      <c r="C1718">
        <f>IF(MANAGER_PLAN!E1718="","",MANAGER_PLAN!D1718)</f>
        <v/>
      </c>
      <c r="D1718">
        <f>IF(MANAGER_PLAN!E1718="","",MANAGER_PLAN!E1718)</f>
        <v/>
      </c>
      <c r="E1718">
        <f>IF($D1718="","",MANAGER_PLAN!G1718)</f>
        <v/>
      </c>
      <c r="F1718">
        <f>IF($D1718="","",TRIM(MANAGER_PLAN!H1718&amp;" "&amp;MANAGER_PLAN!I1718))</f>
        <v/>
      </c>
      <c r="G1718">
        <f>IF($D1718="","",MANAGER_PLAN!J1718)</f>
        <v/>
      </c>
      <c r="H1718">
        <f>IF($D1718="","",MANAGER_PLAN!K1718)</f>
        <v/>
      </c>
      <c r="I1718">
        <f>IF($D1718="","",TRIM(IF(MANAGER_PLAN!N1718&lt;&gt;"","LOS: "&amp;MANAGER_PLAN!N1718&amp;" ","")&amp;IF(MANAGER_PLAN!O1718&lt;&gt;"","LOT: "&amp;MANAGER_PLAN!O1718,"")))</f>
        <v/>
      </c>
      <c r="J1718">
        <f>IF($D1718="","",IFERROR(VLOOKUP($D1718,POS_MASTER!$A:$AK,37,FALSE),""))</f>
        <v/>
      </c>
    </row>
    <row r="1719">
      <c r="A1719">
        <f>IF($D1719="","",MANAGER_PLAN!B1719)</f>
        <v/>
      </c>
      <c r="B1719">
        <f>IF($D1719="","",MANAGER_PLAN!C1719)</f>
        <v/>
      </c>
      <c r="C1719">
        <f>IF(MANAGER_PLAN!E1719="","",MANAGER_PLAN!D1719)</f>
        <v/>
      </c>
      <c r="D1719">
        <f>IF(MANAGER_PLAN!E1719="","",MANAGER_PLAN!E1719)</f>
        <v/>
      </c>
      <c r="E1719">
        <f>IF($D1719="","",MANAGER_PLAN!G1719)</f>
        <v/>
      </c>
      <c r="F1719">
        <f>IF($D1719="","",TRIM(MANAGER_PLAN!H1719&amp;" "&amp;MANAGER_PLAN!I1719))</f>
        <v/>
      </c>
      <c r="G1719">
        <f>IF($D1719="","",MANAGER_PLAN!J1719)</f>
        <v/>
      </c>
      <c r="H1719">
        <f>IF($D1719="","",MANAGER_PLAN!K1719)</f>
        <v/>
      </c>
      <c r="I1719">
        <f>IF($D1719="","",TRIM(IF(MANAGER_PLAN!N1719&lt;&gt;"","LOS: "&amp;MANAGER_PLAN!N1719&amp;" ","")&amp;IF(MANAGER_PLAN!O1719&lt;&gt;"","LOT: "&amp;MANAGER_PLAN!O1719,"")))</f>
        <v/>
      </c>
      <c r="J1719">
        <f>IF($D1719="","",IFERROR(VLOOKUP($D1719,POS_MASTER!$A:$AK,37,FALSE),""))</f>
        <v/>
      </c>
    </row>
    <row r="1720">
      <c r="A1720">
        <f>IF($D1720="","",MANAGER_PLAN!B1720)</f>
        <v/>
      </c>
      <c r="B1720">
        <f>IF($D1720="","",MANAGER_PLAN!C1720)</f>
        <v/>
      </c>
      <c r="C1720">
        <f>IF(MANAGER_PLAN!E1720="","",MANAGER_PLAN!D1720)</f>
        <v/>
      </c>
      <c r="D1720">
        <f>IF(MANAGER_PLAN!E1720="","",MANAGER_PLAN!E1720)</f>
        <v/>
      </c>
      <c r="E1720">
        <f>IF($D1720="","",MANAGER_PLAN!G1720)</f>
        <v/>
      </c>
      <c r="F1720">
        <f>IF($D1720="","",TRIM(MANAGER_PLAN!H1720&amp;" "&amp;MANAGER_PLAN!I1720))</f>
        <v/>
      </c>
      <c r="G1720">
        <f>IF($D1720="","",MANAGER_PLAN!J1720)</f>
        <v/>
      </c>
      <c r="H1720">
        <f>IF($D1720="","",MANAGER_PLAN!K1720)</f>
        <v/>
      </c>
      <c r="I1720">
        <f>IF($D1720="","",TRIM(IF(MANAGER_PLAN!N1720&lt;&gt;"","LOS: "&amp;MANAGER_PLAN!N1720&amp;" ","")&amp;IF(MANAGER_PLAN!O1720&lt;&gt;"","LOT: "&amp;MANAGER_PLAN!O1720,"")))</f>
        <v/>
      </c>
      <c r="J1720">
        <f>IF($D1720="","",IFERROR(VLOOKUP($D1720,POS_MASTER!$A:$AK,37,FALSE),""))</f>
        <v/>
      </c>
    </row>
    <row r="1721">
      <c r="A1721">
        <f>IF($D1721="","",MANAGER_PLAN!B1721)</f>
        <v/>
      </c>
      <c r="B1721">
        <f>IF($D1721="","",MANAGER_PLAN!C1721)</f>
        <v/>
      </c>
      <c r="C1721">
        <f>IF(MANAGER_PLAN!E1721="","",MANAGER_PLAN!D1721)</f>
        <v/>
      </c>
      <c r="D1721">
        <f>IF(MANAGER_PLAN!E1721="","",MANAGER_PLAN!E1721)</f>
        <v/>
      </c>
      <c r="E1721">
        <f>IF($D1721="","",MANAGER_PLAN!G1721)</f>
        <v/>
      </c>
      <c r="F1721">
        <f>IF($D1721="","",TRIM(MANAGER_PLAN!H1721&amp;" "&amp;MANAGER_PLAN!I1721))</f>
        <v/>
      </c>
      <c r="G1721">
        <f>IF($D1721="","",MANAGER_PLAN!J1721)</f>
        <v/>
      </c>
      <c r="H1721">
        <f>IF($D1721="","",MANAGER_PLAN!K1721)</f>
        <v/>
      </c>
      <c r="I1721">
        <f>IF($D1721="","",TRIM(IF(MANAGER_PLAN!N1721&lt;&gt;"","LOS: "&amp;MANAGER_PLAN!N1721&amp;" ","")&amp;IF(MANAGER_PLAN!O1721&lt;&gt;"","LOT: "&amp;MANAGER_PLAN!O1721,"")))</f>
        <v/>
      </c>
      <c r="J1721">
        <f>IF($D1721="","",IFERROR(VLOOKUP($D1721,POS_MASTER!$A:$AK,37,FALSE),""))</f>
        <v/>
      </c>
    </row>
    <row r="1722">
      <c r="A1722">
        <f>IF($D1722="","",MANAGER_PLAN!B1722)</f>
        <v/>
      </c>
      <c r="B1722">
        <f>IF($D1722="","",MANAGER_PLAN!C1722)</f>
        <v/>
      </c>
      <c r="C1722">
        <f>IF(MANAGER_PLAN!E1722="","",MANAGER_PLAN!D1722)</f>
        <v/>
      </c>
      <c r="D1722">
        <f>IF(MANAGER_PLAN!E1722="","",MANAGER_PLAN!E1722)</f>
        <v/>
      </c>
      <c r="E1722">
        <f>IF($D1722="","",MANAGER_PLAN!G1722)</f>
        <v/>
      </c>
      <c r="F1722">
        <f>IF($D1722="","",TRIM(MANAGER_PLAN!H1722&amp;" "&amp;MANAGER_PLAN!I1722))</f>
        <v/>
      </c>
      <c r="G1722">
        <f>IF($D1722="","",MANAGER_PLAN!J1722)</f>
        <v/>
      </c>
      <c r="H1722">
        <f>IF($D1722="","",MANAGER_PLAN!K1722)</f>
        <v/>
      </c>
      <c r="I1722">
        <f>IF($D1722="","",TRIM(IF(MANAGER_PLAN!N1722&lt;&gt;"","LOS: "&amp;MANAGER_PLAN!N1722&amp;" ","")&amp;IF(MANAGER_PLAN!O1722&lt;&gt;"","LOT: "&amp;MANAGER_PLAN!O1722,"")))</f>
        <v/>
      </c>
      <c r="J1722">
        <f>IF($D1722="","",IFERROR(VLOOKUP($D1722,POS_MASTER!$A:$AK,37,FALSE),""))</f>
        <v/>
      </c>
    </row>
    <row r="1723">
      <c r="A1723">
        <f>IF($D1723="","",MANAGER_PLAN!B1723)</f>
        <v/>
      </c>
      <c r="B1723">
        <f>IF($D1723="","",MANAGER_PLAN!C1723)</f>
        <v/>
      </c>
      <c r="C1723">
        <f>IF(MANAGER_PLAN!E1723="","",MANAGER_PLAN!D1723)</f>
        <v/>
      </c>
      <c r="D1723">
        <f>IF(MANAGER_PLAN!E1723="","",MANAGER_PLAN!E1723)</f>
        <v/>
      </c>
      <c r="E1723">
        <f>IF($D1723="","",MANAGER_PLAN!G1723)</f>
        <v/>
      </c>
      <c r="F1723">
        <f>IF($D1723="","",TRIM(MANAGER_PLAN!H1723&amp;" "&amp;MANAGER_PLAN!I1723))</f>
        <v/>
      </c>
      <c r="G1723">
        <f>IF($D1723="","",MANAGER_PLAN!J1723)</f>
        <v/>
      </c>
      <c r="H1723">
        <f>IF($D1723="","",MANAGER_PLAN!K1723)</f>
        <v/>
      </c>
      <c r="I1723">
        <f>IF($D1723="","",TRIM(IF(MANAGER_PLAN!N1723&lt;&gt;"","LOS: "&amp;MANAGER_PLAN!N1723&amp;" ","")&amp;IF(MANAGER_PLAN!O1723&lt;&gt;"","LOT: "&amp;MANAGER_PLAN!O1723,"")))</f>
        <v/>
      </c>
      <c r="J1723">
        <f>IF($D1723="","",IFERROR(VLOOKUP($D1723,POS_MASTER!$A:$AK,37,FALSE),""))</f>
        <v/>
      </c>
    </row>
    <row r="1724">
      <c r="A1724">
        <f>IF($D1724="","",MANAGER_PLAN!B1724)</f>
        <v/>
      </c>
      <c r="B1724">
        <f>IF($D1724="","",MANAGER_PLAN!C1724)</f>
        <v/>
      </c>
      <c r="C1724">
        <f>IF(MANAGER_PLAN!E1724="","",MANAGER_PLAN!D1724)</f>
        <v/>
      </c>
      <c r="D1724">
        <f>IF(MANAGER_PLAN!E1724="","",MANAGER_PLAN!E1724)</f>
        <v/>
      </c>
      <c r="E1724">
        <f>IF($D1724="","",MANAGER_PLAN!G1724)</f>
        <v/>
      </c>
      <c r="F1724">
        <f>IF($D1724="","",TRIM(MANAGER_PLAN!H1724&amp;" "&amp;MANAGER_PLAN!I1724))</f>
        <v/>
      </c>
      <c r="G1724">
        <f>IF($D1724="","",MANAGER_PLAN!J1724)</f>
        <v/>
      </c>
      <c r="H1724">
        <f>IF($D1724="","",MANAGER_PLAN!K1724)</f>
        <v/>
      </c>
      <c r="I1724">
        <f>IF($D1724="","",TRIM(IF(MANAGER_PLAN!N1724&lt;&gt;"","LOS: "&amp;MANAGER_PLAN!N1724&amp;" ","")&amp;IF(MANAGER_PLAN!O1724&lt;&gt;"","LOT: "&amp;MANAGER_PLAN!O1724,"")))</f>
        <v/>
      </c>
      <c r="J1724">
        <f>IF($D1724="","",IFERROR(VLOOKUP($D1724,POS_MASTER!$A:$AK,37,FALSE),""))</f>
        <v/>
      </c>
    </row>
    <row r="1725">
      <c r="A1725">
        <f>IF($D1725="","",MANAGER_PLAN!B1725)</f>
        <v/>
      </c>
      <c r="B1725">
        <f>IF($D1725="","",MANAGER_PLAN!C1725)</f>
        <v/>
      </c>
      <c r="C1725">
        <f>IF(MANAGER_PLAN!E1725="","",MANAGER_PLAN!D1725)</f>
        <v/>
      </c>
      <c r="D1725">
        <f>IF(MANAGER_PLAN!E1725="","",MANAGER_PLAN!E1725)</f>
        <v/>
      </c>
      <c r="E1725">
        <f>IF($D1725="","",MANAGER_PLAN!G1725)</f>
        <v/>
      </c>
      <c r="F1725">
        <f>IF($D1725="","",TRIM(MANAGER_PLAN!H1725&amp;" "&amp;MANAGER_PLAN!I1725))</f>
        <v/>
      </c>
      <c r="G1725">
        <f>IF($D1725="","",MANAGER_PLAN!J1725)</f>
        <v/>
      </c>
      <c r="H1725">
        <f>IF($D1725="","",MANAGER_PLAN!K1725)</f>
        <v/>
      </c>
      <c r="I1725">
        <f>IF($D1725="","",TRIM(IF(MANAGER_PLAN!N1725&lt;&gt;"","LOS: "&amp;MANAGER_PLAN!N1725&amp;" ","")&amp;IF(MANAGER_PLAN!O1725&lt;&gt;"","LOT: "&amp;MANAGER_PLAN!O1725,"")))</f>
        <v/>
      </c>
      <c r="J1725">
        <f>IF($D1725="","",IFERROR(VLOOKUP($D1725,POS_MASTER!$A:$AK,37,FALSE),""))</f>
        <v/>
      </c>
    </row>
    <row r="1726">
      <c r="A1726">
        <f>IF($D1726="","",MANAGER_PLAN!B1726)</f>
        <v/>
      </c>
      <c r="B1726">
        <f>IF($D1726="","",MANAGER_PLAN!C1726)</f>
        <v/>
      </c>
      <c r="C1726">
        <f>IF(MANAGER_PLAN!E1726="","",MANAGER_PLAN!D1726)</f>
        <v/>
      </c>
      <c r="D1726">
        <f>IF(MANAGER_PLAN!E1726="","",MANAGER_PLAN!E1726)</f>
        <v/>
      </c>
      <c r="E1726">
        <f>IF($D1726="","",MANAGER_PLAN!G1726)</f>
        <v/>
      </c>
      <c r="F1726">
        <f>IF($D1726="","",TRIM(MANAGER_PLAN!H1726&amp;" "&amp;MANAGER_PLAN!I1726))</f>
        <v/>
      </c>
      <c r="G1726">
        <f>IF($D1726="","",MANAGER_PLAN!J1726)</f>
        <v/>
      </c>
      <c r="H1726">
        <f>IF($D1726="","",MANAGER_PLAN!K1726)</f>
        <v/>
      </c>
      <c r="I1726">
        <f>IF($D1726="","",TRIM(IF(MANAGER_PLAN!N1726&lt;&gt;"","LOS: "&amp;MANAGER_PLAN!N1726&amp;" ","")&amp;IF(MANAGER_PLAN!O1726&lt;&gt;"","LOT: "&amp;MANAGER_PLAN!O1726,"")))</f>
        <v/>
      </c>
      <c r="J1726">
        <f>IF($D1726="","",IFERROR(VLOOKUP($D1726,POS_MASTER!$A:$AK,37,FALSE),""))</f>
        <v/>
      </c>
    </row>
    <row r="1727">
      <c r="A1727">
        <f>IF($D1727="","",MANAGER_PLAN!B1727)</f>
        <v/>
      </c>
      <c r="B1727">
        <f>IF($D1727="","",MANAGER_PLAN!C1727)</f>
        <v/>
      </c>
      <c r="C1727">
        <f>IF(MANAGER_PLAN!E1727="","",MANAGER_PLAN!D1727)</f>
        <v/>
      </c>
      <c r="D1727">
        <f>IF(MANAGER_PLAN!E1727="","",MANAGER_PLAN!E1727)</f>
        <v/>
      </c>
      <c r="E1727">
        <f>IF($D1727="","",MANAGER_PLAN!G1727)</f>
        <v/>
      </c>
      <c r="F1727">
        <f>IF($D1727="","",TRIM(MANAGER_PLAN!H1727&amp;" "&amp;MANAGER_PLAN!I1727))</f>
        <v/>
      </c>
      <c r="G1727">
        <f>IF($D1727="","",MANAGER_PLAN!J1727)</f>
        <v/>
      </c>
      <c r="H1727">
        <f>IF($D1727="","",MANAGER_PLAN!K1727)</f>
        <v/>
      </c>
      <c r="I1727">
        <f>IF($D1727="","",TRIM(IF(MANAGER_PLAN!N1727&lt;&gt;"","LOS: "&amp;MANAGER_PLAN!N1727&amp;" ","")&amp;IF(MANAGER_PLAN!O1727&lt;&gt;"","LOT: "&amp;MANAGER_PLAN!O1727,"")))</f>
        <v/>
      </c>
      <c r="J1727">
        <f>IF($D1727="","",IFERROR(VLOOKUP($D1727,POS_MASTER!$A:$AK,37,FALSE),""))</f>
        <v/>
      </c>
    </row>
    <row r="1728">
      <c r="A1728">
        <f>IF($D1728="","",MANAGER_PLAN!B1728)</f>
        <v/>
      </c>
      <c r="B1728">
        <f>IF($D1728="","",MANAGER_PLAN!C1728)</f>
        <v/>
      </c>
      <c r="C1728">
        <f>IF(MANAGER_PLAN!E1728="","",MANAGER_PLAN!D1728)</f>
        <v/>
      </c>
      <c r="D1728">
        <f>IF(MANAGER_PLAN!E1728="","",MANAGER_PLAN!E1728)</f>
        <v/>
      </c>
      <c r="E1728">
        <f>IF($D1728="","",MANAGER_PLAN!G1728)</f>
        <v/>
      </c>
      <c r="F1728">
        <f>IF($D1728="","",TRIM(MANAGER_PLAN!H1728&amp;" "&amp;MANAGER_PLAN!I1728))</f>
        <v/>
      </c>
      <c r="G1728">
        <f>IF($D1728="","",MANAGER_PLAN!J1728)</f>
        <v/>
      </c>
      <c r="H1728">
        <f>IF($D1728="","",MANAGER_PLAN!K1728)</f>
        <v/>
      </c>
      <c r="I1728">
        <f>IF($D1728="","",TRIM(IF(MANAGER_PLAN!N1728&lt;&gt;"","LOS: "&amp;MANAGER_PLAN!N1728&amp;" ","")&amp;IF(MANAGER_PLAN!O1728&lt;&gt;"","LOT: "&amp;MANAGER_PLAN!O1728,"")))</f>
        <v/>
      </c>
      <c r="J1728">
        <f>IF($D1728="","",IFERROR(VLOOKUP($D1728,POS_MASTER!$A:$AK,37,FALSE),""))</f>
        <v/>
      </c>
    </row>
    <row r="1729">
      <c r="A1729">
        <f>IF($D1729="","",MANAGER_PLAN!B1729)</f>
        <v/>
      </c>
      <c r="B1729">
        <f>IF($D1729="","",MANAGER_PLAN!C1729)</f>
        <v/>
      </c>
      <c r="C1729">
        <f>IF(MANAGER_PLAN!E1729="","",MANAGER_PLAN!D1729)</f>
        <v/>
      </c>
      <c r="D1729">
        <f>IF(MANAGER_PLAN!E1729="","",MANAGER_PLAN!E1729)</f>
        <v/>
      </c>
      <c r="E1729">
        <f>IF($D1729="","",MANAGER_PLAN!G1729)</f>
        <v/>
      </c>
      <c r="F1729">
        <f>IF($D1729="","",TRIM(MANAGER_PLAN!H1729&amp;" "&amp;MANAGER_PLAN!I1729))</f>
        <v/>
      </c>
      <c r="G1729">
        <f>IF($D1729="","",MANAGER_PLAN!J1729)</f>
        <v/>
      </c>
      <c r="H1729">
        <f>IF($D1729="","",MANAGER_PLAN!K1729)</f>
        <v/>
      </c>
      <c r="I1729">
        <f>IF($D1729="","",TRIM(IF(MANAGER_PLAN!N1729&lt;&gt;"","LOS: "&amp;MANAGER_PLAN!N1729&amp;" ","")&amp;IF(MANAGER_PLAN!O1729&lt;&gt;"","LOT: "&amp;MANAGER_PLAN!O1729,"")))</f>
        <v/>
      </c>
      <c r="J1729">
        <f>IF($D1729="","",IFERROR(VLOOKUP($D1729,POS_MASTER!$A:$AK,37,FALSE),""))</f>
        <v/>
      </c>
    </row>
    <row r="1730">
      <c r="A1730">
        <f>IF($D1730="","",MANAGER_PLAN!B1730)</f>
        <v/>
      </c>
      <c r="B1730">
        <f>IF($D1730="","",MANAGER_PLAN!C1730)</f>
        <v/>
      </c>
      <c r="C1730">
        <f>IF(MANAGER_PLAN!E1730="","",MANAGER_PLAN!D1730)</f>
        <v/>
      </c>
      <c r="D1730">
        <f>IF(MANAGER_PLAN!E1730="","",MANAGER_PLAN!E1730)</f>
        <v/>
      </c>
      <c r="E1730">
        <f>IF($D1730="","",MANAGER_PLAN!G1730)</f>
        <v/>
      </c>
      <c r="F1730">
        <f>IF($D1730="","",TRIM(MANAGER_PLAN!H1730&amp;" "&amp;MANAGER_PLAN!I1730))</f>
        <v/>
      </c>
      <c r="G1730">
        <f>IF($D1730="","",MANAGER_PLAN!J1730)</f>
        <v/>
      </c>
      <c r="H1730">
        <f>IF($D1730="","",MANAGER_PLAN!K1730)</f>
        <v/>
      </c>
      <c r="I1730">
        <f>IF($D1730="","",TRIM(IF(MANAGER_PLAN!N1730&lt;&gt;"","LOS: "&amp;MANAGER_PLAN!N1730&amp;" ","")&amp;IF(MANAGER_PLAN!O1730&lt;&gt;"","LOT: "&amp;MANAGER_PLAN!O1730,"")))</f>
        <v/>
      </c>
      <c r="J1730">
        <f>IF($D1730="","",IFERROR(VLOOKUP($D1730,POS_MASTER!$A:$AK,37,FALSE),""))</f>
        <v/>
      </c>
    </row>
    <row r="1731">
      <c r="A1731">
        <f>IF($D1731="","",MANAGER_PLAN!B1731)</f>
        <v/>
      </c>
      <c r="B1731">
        <f>IF($D1731="","",MANAGER_PLAN!C1731)</f>
        <v/>
      </c>
      <c r="C1731">
        <f>IF(MANAGER_PLAN!E1731="","",MANAGER_PLAN!D1731)</f>
        <v/>
      </c>
      <c r="D1731">
        <f>IF(MANAGER_PLAN!E1731="","",MANAGER_PLAN!E1731)</f>
        <v/>
      </c>
      <c r="E1731">
        <f>IF($D1731="","",MANAGER_PLAN!G1731)</f>
        <v/>
      </c>
      <c r="F1731">
        <f>IF($D1731="","",TRIM(MANAGER_PLAN!H1731&amp;" "&amp;MANAGER_PLAN!I1731))</f>
        <v/>
      </c>
      <c r="G1731">
        <f>IF($D1731="","",MANAGER_PLAN!J1731)</f>
        <v/>
      </c>
      <c r="H1731">
        <f>IF($D1731="","",MANAGER_PLAN!K1731)</f>
        <v/>
      </c>
      <c r="I1731">
        <f>IF($D1731="","",TRIM(IF(MANAGER_PLAN!N1731&lt;&gt;"","LOS: "&amp;MANAGER_PLAN!N1731&amp;" ","")&amp;IF(MANAGER_PLAN!O1731&lt;&gt;"","LOT: "&amp;MANAGER_PLAN!O1731,"")))</f>
        <v/>
      </c>
      <c r="J1731">
        <f>IF($D1731="","",IFERROR(VLOOKUP($D1731,POS_MASTER!$A:$AK,37,FALSE),""))</f>
        <v/>
      </c>
    </row>
    <row r="1732">
      <c r="A1732">
        <f>IF($D1732="","",MANAGER_PLAN!B1732)</f>
        <v/>
      </c>
      <c r="B1732">
        <f>IF($D1732="","",MANAGER_PLAN!C1732)</f>
        <v/>
      </c>
      <c r="C1732">
        <f>IF(MANAGER_PLAN!E1732="","",MANAGER_PLAN!D1732)</f>
        <v/>
      </c>
      <c r="D1732">
        <f>IF(MANAGER_PLAN!E1732="","",MANAGER_PLAN!E1732)</f>
        <v/>
      </c>
      <c r="E1732">
        <f>IF($D1732="","",MANAGER_PLAN!G1732)</f>
        <v/>
      </c>
      <c r="F1732">
        <f>IF($D1732="","",TRIM(MANAGER_PLAN!H1732&amp;" "&amp;MANAGER_PLAN!I1732))</f>
        <v/>
      </c>
      <c r="G1732">
        <f>IF($D1732="","",MANAGER_PLAN!J1732)</f>
        <v/>
      </c>
      <c r="H1732">
        <f>IF($D1732="","",MANAGER_PLAN!K1732)</f>
        <v/>
      </c>
      <c r="I1732">
        <f>IF($D1732="","",TRIM(IF(MANAGER_PLAN!N1732&lt;&gt;"","LOS: "&amp;MANAGER_PLAN!N1732&amp;" ","")&amp;IF(MANAGER_PLAN!O1732&lt;&gt;"","LOT: "&amp;MANAGER_PLAN!O1732,"")))</f>
        <v/>
      </c>
      <c r="J1732">
        <f>IF($D1732="","",IFERROR(VLOOKUP($D1732,POS_MASTER!$A:$AK,37,FALSE),""))</f>
        <v/>
      </c>
    </row>
    <row r="1733">
      <c r="A1733">
        <f>IF($D1733="","",MANAGER_PLAN!B1733)</f>
        <v/>
      </c>
      <c r="B1733">
        <f>IF($D1733="","",MANAGER_PLAN!C1733)</f>
        <v/>
      </c>
      <c r="C1733">
        <f>IF(MANAGER_PLAN!E1733="","",MANAGER_PLAN!D1733)</f>
        <v/>
      </c>
      <c r="D1733">
        <f>IF(MANAGER_PLAN!E1733="","",MANAGER_PLAN!E1733)</f>
        <v/>
      </c>
      <c r="E1733">
        <f>IF($D1733="","",MANAGER_PLAN!G1733)</f>
        <v/>
      </c>
      <c r="F1733">
        <f>IF($D1733="","",TRIM(MANAGER_PLAN!H1733&amp;" "&amp;MANAGER_PLAN!I1733))</f>
        <v/>
      </c>
      <c r="G1733">
        <f>IF($D1733="","",MANAGER_PLAN!J1733)</f>
        <v/>
      </c>
      <c r="H1733">
        <f>IF($D1733="","",MANAGER_PLAN!K1733)</f>
        <v/>
      </c>
      <c r="I1733">
        <f>IF($D1733="","",TRIM(IF(MANAGER_PLAN!N1733&lt;&gt;"","LOS: "&amp;MANAGER_PLAN!N1733&amp;" ","")&amp;IF(MANAGER_PLAN!O1733&lt;&gt;"","LOT: "&amp;MANAGER_PLAN!O1733,"")))</f>
        <v/>
      </c>
      <c r="J1733">
        <f>IF($D1733="","",IFERROR(VLOOKUP($D1733,POS_MASTER!$A:$AK,37,FALSE),""))</f>
        <v/>
      </c>
    </row>
    <row r="1734">
      <c r="A1734">
        <f>IF($D1734="","",MANAGER_PLAN!B1734)</f>
        <v/>
      </c>
      <c r="B1734">
        <f>IF($D1734="","",MANAGER_PLAN!C1734)</f>
        <v/>
      </c>
      <c r="C1734">
        <f>IF(MANAGER_PLAN!E1734="","",MANAGER_PLAN!D1734)</f>
        <v/>
      </c>
      <c r="D1734">
        <f>IF(MANAGER_PLAN!E1734="","",MANAGER_PLAN!E1734)</f>
        <v/>
      </c>
      <c r="E1734">
        <f>IF($D1734="","",MANAGER_PLAN!G1734)</f>
        <v/>
      </c>
      <c r="F1734">
        <f>IF($D1734="","",TRIM(MANAGER_PLAN!H1734&amp;" "&amp;MANAGER_PLAN!I1734))</f>
        <v/>
      </c>
      <c r="G1734">
        <f>IF($D1734="","",MANAGER_PLAN!J1734)</f>
        <v/>
      </c>
      <c r="H1734">
        <f>IF($D1734="","",MANAGER_PLAN!K1734)</f>
        <v/>
      </c>
      <c r="I1734">
        <f>IF($D1734="","",TRIM(IF(MANAGER_PLAN!N1734&lt;&gt;"","LOS: "&amp;MANAGER_PLAN!N1734&amp;" ","")&amp;IF(MANAGER_PLAN!O1734&lt;&gt;"","LOT: "&amp;MANAGER_PLAN!O1734,"")))</f>
        <v/>
      </c>
      <c r="J1734">
        <f>IF($D1734="","",IFERROR(VLOOKUP($D1734,POS_MASTER!$A:$AK,37,FALSE),""))</f>
        <v/>
      </c>
    </row>
    <row r="1735">
      <c r="A1735">
        <f>IF($D1735="","",MANAGER_PLAN!B1735)</f>
        <v/>
      </c>
      <c r="B1735">
        <f>IF($D1735="","",MANAGER_PLAN!C1735)</f>
        <v/>
      </c>
      <c r="C1735">
        <f>IF(MANAGER_PLAN!E1735="","",MANAGER_PLAN!D1735)</f>
        <v/>
      </c>
      <c r="D1735">
        <f>IF(MANAGER_PLAN!E1735="","",MANAGER_PLAN!E1735)</f>
        <v/>
      </c>
      <c r="E1735">
        <f>IF($D1735="","",MANAGER_PLAN!G1735)</f>
        <v/>
      </c>
      <c r="F1735">
        <f>IF($D1735="","",TRIM(MANAGER_PLAN!H1735&amp;" "&amp;MANAGER_PLAN!I1735))</f>
        <v/>
      </c>
      <c r="G1735">
        <f>IF($D1735="","",MANAGER_PLAN!J1735)</f>
        <v/>
      </c>
      <c r="H1735">
        <f>IF($D1735="","",MANAGER_PLAN!K1735)</f>
        <v/>
      </c>
      <c r="I1735">
        <f>IF($D1735="","",TRIM(IF(MANAGER_PLAN!N1735&lt;&gt;"","LOS: "&amp;MANAGER_PLAN!N1735&amp;" ","")&amp;IF(MANAGER_PLAN!O1735&lt;&gt;"","LOT: "&amp;MANAGER_PLAN!O1735,"")))</f>
        <v/>
      </c>
      <c r="J1735">
        <f>IF($D1735="","",IFERROR(VLOOKUP($D1735,POS_MASTER!$A:$AK,37,FALSE),""))</f>
        <v/>
      </c>
    </row>
    <row r="1736">
      <c r="A1736">
        <f>IF($D1736="","",MANAGER_PLAN!B1736)</f>
        <v/>
      </c>
      <c r="B1736">
        <f>IF($D1736="","",MANAGER_PLAN!C1736)</f>
        <v/>
      </c>
      <c r="C1736">
        <f>IF(MANAGER_PLAN!E1736="","",MANAGER_PLAN!D1736)</f>
        <v/>
      </c>
      <c r="D1736">
        <f>IF(MANAGER_PLAN!E1736="","",MANAGER_PLAN!E1736)</f>
        <v/>
      </c>
      <c r="E1736">
        <f>IF($D1736="","",MANAGER_PLAN!G1736)</f>
        <v/>
      </c>
      <c r="F1736">
        <f>IF($D1736="","",TRIM(MANAGER_PLAN!H1736&amp;" "&amp;MANAGER_PLAN!I1736))</f>
        <v/>
      </c>
      <c r="G1736">
        <f>IF($D1736="","",MANAGER_PLAN!J1736)</f>
        <v/>
      </c>
      <c r="H1736">
        <f>IF($D1736="","",MANAGER_PLAN!K1736)</f>
        <v/>
      </c>
      <c r="I1736">
        <f>IF($D1736="","",TRIM(IF(MANAGER_PLAN!N1736&lt;&gt;"","LOS: "&amp;MANAGER_PLAN!N1736&amp;" ","")&amp;IF(MANAGER_PLAN!O1736&lt;&gt;"","LOT: "&amp;MANAGER_PLAN!O1736,"")))</f>
        <v/>
      </c>
      <c r="J1736">
        <f>IF($D1736="","",IFERROR(VLOOKUP($D1736,POS_MASTER!$A:$AK,37,FALSE),""))</f>
        <v/>
      </c>
    </row>
    <row r="1737">
      <c r="A1737">
        <f>IF($D1737="","",MANAGER_PLAN!B1737)</f>
        <v/>
      </c>
      <c r="B1737">
        <f>IF($D1737="","",MANAGER_PLAN!C1737)</f>
        <v/>
      </c>
      <c r="C1737">
        <f>IF(MANAGER_PLAN!E1737="","",MANAGER_PLAN!D1737)</f>
        <v/>
      </c>
      <c r="D1737">
        <f>IF(MANAGER_PLAN!E1737="","",MANAGER_PLAN!E1737)</f>
        <v/>
      </c>
      <c r="E1737">
        <f>IF($D1737="","",MANAGER_PLAN!G1737)</f>
        <v/>
      </c>
      <c r="F1737">
        <f>IF($D1737="","",TRIM(MANAGER_PLAN!H1737&amp;" "&amp;MANAGER_PLAN!I1737))</f>
        <v/>
      </c>
      <c r="G1737">
        <f>IF($D1737="","",MANAGER_PLAN!J1737)</f>
        <v/>
      </c>
      <c r="H1737">
        <f>IF($D1737="","",MANAGER_PLAN!K1737)</f>
        <v/>
      </c>
      <c r="I1737">
        <f>IF($D1737="","",TRIM(IF(MANAGER_PLAN!N1737&lt;&gt;"","LOS: "&amp;MANAGER_PLAN!N1737&amp;" ","")&amp;IF(MANAGER_PLAN!O1737&lt;&gt;"","LOT: "&amp;MANAGER_PLAN!O1737,"")))</f>
        <v/>
      </c>
      <c r="J1737">
        <f>IF($D1737="","",IFERROR(VLOOKUP($D1737,POS_MASTER!$A:$AK,37,FALSE),""))</f>
        <v/>
      </c>
    </row>
    <row r="1738">
      <c r="A1738">
        <f>IF($D1738="","",MANAGER_PLAN!B1738)</f>
        <v/>
      </c>
      <c r="B1738">
        <f>IF($D1738="","",MANAGER_PLAN!C1738)</f>
        <v/>
      </c>
      <c r="C1738">
        <f>IF(MANAGER_PLAN!E1738="","",MANAGER_PLAN!D1738)</f>
        <v/>
      </c>
      <c r="D1738">
        <f>IF(MANAGER_PLAN!E1738="","",MANAGER_PLAN!E1738)</f>
        <v/>
      </c>
      <c r="E1738">
        <f>IF($D1738="","",MANAGER_PLAN!G1738)</f>
        <v/>
      </c>
      <c r="F1738">
        <f>IF($D1738="","",TRIM(MANAGER_PLAN!H1738&amp;" "&amp;MANAGER_PLAN!I1738))</f>
        <v/>
      </c>
      <c r="G1738">
        <f>IF($D1738="","",MANAGER_PLAN!J1738)</f>
        <v/>
      </c>
      <c r="H1738">
        <f>IF($D1738="","",MANAGER_PLAN!K1738)</f>
        <v/>
      </c>
      <c r="I1738">
        <f>IF($D1738="","",TRIM(IF(MANAGER_PLAN!N1738&lt;&gt;"","LOS: "&amp;MANAGER_PLAN!N1738&amp;" ","")&amp;IF(MANAGER_PLAN!O1738&lt;&gt;"","LOT: "&amp;MANAGER_PLAN!O1738,"")))</f>
        <v/>
      </c>
      <c r="J1738">
        <f>IF($D1738="","",IFERROR(VLOOKUP($D1738,POS_MASTER!$A:$AK,37,FALSE),""))</f>
        <v/>
      </c>
    </row>
    <row r="1739">
      <c r="A1739">
        <f>IF($D1739="","",MANAGER_PLAN!B1739)</f>
        <v/>
      </c>
      <c r="B1739">
        <f>IF($D1739="","",MANAGER_PLAN!C1739)</f>
        <v/>
      </c>
      <c r="C1739">
        <f>IF(MANAGER_PLAN!E1739="","",MANAGER_PLAN!D1739)</f>
        <v/>
      </c>
      <c r="D1739">
        <f>IF(MANAGER_PLAN!E1739="","",MANAGER_PLAN!E1739)</f>
        <v/>
      </c>
      <c r="E1739">
        <f>IF($D1739="","",MANAGER_PLAN!G1739)</f>
        <v/>
      </c>
      <c r="F1739">
        <f>IF($D1739="","",TRIM(MANAGER_PLAN!H1739&amp;" "&amp;MANAGER_PLAN!I1739))</f>
        <v/>
      </c>
      <c r="G1739">
        <f>IF($D1739="","",MANAGER_PLAN!J1739)</f>
        <v/>
      </c>
      <c r="H1739">
        <f>IF($D1739="","",MANAGER_PLAN!K1739)</f>
        <v/>
      </c>
      <c r="I1739">
        <f>IF($D1739="","",TRIM(IF(MANAGER_PLAN!N1739&lt;&gt;"","LOS: "&amp;MANAGER_PLAN!N1739&amp;" ","")&amp;IF(MANAGER_PLAN!O1739&lt;&gt;"","LOT: "&amp;MANAGER_PLAN!O1739,"")))</f>
        <v/>
      </c>
      <c r="J1739">
        <f>IF($D1739="","",IFERROR(VLOOKUP($D1739,POS_MASTER!$A:$AK,37,FALSE),""))</f>
        <v/>
      </c>
    </row>
    <row r="1740">
      <c r="A1740">
        <f>IF($D1740="","",MANAGER_PLAN!B1740)</f>
        <v/>
      </c>
      <c r="B1740">
        <f>IF($D1740="","",MANAGER_PLAN!C1740)</f>
        <v/>
      </c>
      <c r="C1740">
        <f>IF(MANAGER_PLAN!E1740="","",MANAGER_PLAN!D1740)</f>
        <v/>
      </c>
      <c r="D1740">
        <f>IF(MANAGER_PLAN!E1740="","",MANAGER_PLAN!E1740)</f>
        <v/>
      </c>
      <c r="E1740">
        <f>IF($D1740="","",MANAGER_PLAN!G1740)</f>
        <v/>
      </c>
      <c r="F1740">
        <f>IF($D1740="","",TRIM(MANAGER_PLAN!H1740&amp;" "&amp;MANAGER_PLAN!I1740))</f>
        <v/>
      </c>
      <c r="G1740">
        <f>IF($D1740="","",MANAGER_PLAN!J1740)</f>
        <v/>
      </c>
      <c r="H1740">
        <f>IF($D1740="","",MANAGER_PLAN!K1740)</f>
        <v/>
      </c>
      <c r="I1740">
        <f>IF($D1740="","",TRIM(IF(MANAGER_PLAN!N1740&lt;&gt;"","LOS: "&amp;MANAGER_PLAN!N1740&amp;" ","")&amp;IF(MANAGER_PLAN!O1740&lt;&gt;"","LOT: "&amp;MANAGER_PLAN!O1740,"")))</f>
        <v/>
      </c>
      <c r="J1740">
        <f>IF($D1740="","",IFERROR(VLOOKUP($D1740,POS_MASTER!$A:$AK,37,FALSE),""))</f>
        <v/>
      </c>
    </row>
    <row r="1741">
      <c r="A1741">
        <f>IF($D1741="","",MANAGER_PLAN!B1741)</f>
        <v/>
      </c>
      <c r="B1741">
        <f>IF($D1741="","",MANAGER_PLAN!C1741)</f>
        <v/>
      </c>
      <c r="C1741">
        <f>IF(MANAGER_PLAN!E1741="","",MANAGER_PLAN!D1741)</f>
        <v/>
      </c>
      <c r="D1741">
        <f>IF(MANAGER_PLAN!E1741="","",MANAGER_PLAN!E1741)</f>
        <v/>
      </c>
      <c r="E1741">
        <f>IF($D1741="","",MANAGER_PLAN!G1741)</f>
        <v/>
      </c>
      <c r="F1741">
        <f>IF($D1741="","",TRIM(MANAGER_PLAN!H1741&amp;" "&amp;MANAGER_PLAN!I1741))</f>
        <v/>
      </c>
      <c r="G1741">
        <f>IF($D1741="","",MANAGER_PLAN!J1741)</f>
        <v/>
      </c>
      <c r="H1741">
        <f>IF($D1741="","",MANAGER_PLAN!K1741)</f>
        <v/>
      </c>
      <c r="I1741">
        <f>IF($D1741="","",TRIM(IF(MANAGER_PLAN!N1741&lt;&gt;"","LOS: "&amp;MANAGER_PLAN!N1741&amp;" ","")&amp;IF(MANAGER_PLAN!O1741&lt;&gt;"","LOT: "&amp;MANAGER_PLAN!O1741,"")))</f>
        <v/>
      </c>
      <c r="J1741">
        <f>IF($D1741="","",IFERROR(VLOOKUP($D1741,POS_MASTER!$A:$AK,37,FALSE),""))</f>
        <v/>
      </c>
    </row>
    <row r="1742">
      <c r="A1742">
        <f>IF($D1742="","",MANAGER_PLAN!B1742)</f>
        <v/>
      </c>
      <c r="B1742">
        <f>IF($D1742="","",MANAGER_PLAN!C1742)</f>
        <v/>
      </c>
      <c r="C1742">
        <f>IF(MANAGER_PLAN!E1742="","",MANAGER_PLAN!D1742)</f>
        <v/>
      </c>
      <c r="D1742">
        <f>IF(MANAGER_PLAN!E1742="","",MANAGER_PLAN!E1742)</f>
        <v/>
      </c>
      <c r="E1742">
        <f>IF($D1742="","",MANAGER_PLAN!G1742)</f>
        <v/>
      </c>
      <c r="F1742">
        <f>IF($D1742="","",TRIM(MANAGER_PLAN!H1742&amp;" "&amp;MANAGER_PLAN!I1742))</f>
        <v/>
      </c>
      <c r="G1742">
        <f>IF($D1742="","",MANAGER_PLAN!J1742)</f>
        <v/>
      </c>
      <c r="H1742">
        <f>IF($D1742="","",MANAGER_PLAN!K1742)</f>
        <v/>
      </c>
      <c r="I1742">
        <f>IF($D1742="","",TRIM(IF(MANAGER_PLAN!N1742&lt;&gt;"","LOS: "&amp;MANAGER_PLAN!N1742&amp;" ","")&amp;IF(MANAGER_PLAN!O1742&lt;&gt;"","LOT: "&amp;MANAGER_PLAN!O1742,"")))</f>
        <v/>
      </c>
      <c r="J1742">
        <f>IF($D1742="","",IFERROR(VLOOKUP($D1742,POS_MASTER!$A:$AK,37,FALSE),""))</f>
        <v/>
      </c>
    </row>
    <row r="1743">
      <c r="A1743">
        <f>IF($D1743="","",MANAGER_PLAN!B1743)</f>
        <v/>
      </c>
      <c r="B1743">
        <f>IF($D1743="","",MANAGER_PLAN!C1743)</f>
        <v/>
      </c>
      <c r="C1743">
        <f>IF(MANAGER_PLAN!E1743="","",MANAGER_PLAN!D1743)</f>
        <v/>
      </c>
      <c r="D1743">
        <f>IF(MANAGER_PLAN!E1743="","",MANAGER_PLAN!E1743)</f>
        <v/>
      </c>
      <c r="E1743">
        <f>IF($D1743="","",MANAGER_PLAN!G1743)</f>
        <v/>
      </c>
      <c r="F1743">
        <f>IF($D1743="","",TRIM(MANAGER_PLAN!H1743&amp;" "&amp;MANAGER_PLAN!I1743))</f>
        <v/>
      </c>
      <c r="G1743">
        <f>IF($D1743="","",MANAGER_PLAN!J1743)</f>
        <v/>
      </c>
      <c r="H1743">
        <f>IF($D1743="","",MANAGER_PLAN!K1743)</f>
        <v/>
      </c>
      <c r="I1743">
        <f>IF($D1743="","",TRIM(IF(MANAGER_PLAN!N1743&lt;&gt;"","LOS: "&amp;MANAGER_PLAN!N1743&amp;" ","")&amp;IF(MANAGER_PLAN!O1743&lt;&gt;"","LOT: "&amp;MANAGER_PLAN!O1743,"")))</f>
        <v/>
      </c>
      <c r="J1743">
        <f>IF($D1743="","",IFERROR(VLOOKUP($D1743,POS_MASTER!$A:$AK,37,FALSE),""))</f>
        <v/>
      </c>
    </row>
    <row r="1744">
      <c r="A1744">
        <f>IF($D1744="","",MANAGER_PLAN!B1744)</f>
        <v/>
      </c>
      <c r="B1744">
        <f>IF($D1744="","",MANAGER_PLAN!C1744)</f>
        <v/>
      </c>
      <c r="C1744">
        <f>IF(MANAGER_PLAN!E1744="","",MANAGER_PLAN!D1744)</f>
        <v/>
      </c>
      <c r="D1744">
        <f>IF(MANAGER_PLAN!E1744="","",MANAGER_PLAN!E1744)</f>
        <v/>
      </c>
      <c r="E1744">
        <f>IF($D1744="","",MANAGER_PLAN!G1744)</f>
        <v/>
      </c>
      <c r="F1744">
        <f>IF($D1744="","",TRIM(MANAGER_PLAN!H1744&amp;" "&amp;MANAGER_PLAN!I1744))</f>
        <v/>
      </c>
      <c r="G1744">
        <f>IF($D1744="","",MANAGER_PLAN!J1744)</f>
        <v/>
      </c>
      <c r="H1744">
        <f>IF($D1744="","",MANAGER_PLAN!K1744)</f>
        <v/>
      </c>
      <c r="I1744">
        <f>IF($D1744="","",TRIM(IF(MANAGER_PLAN!N1744&lt;&gt;"","LOS: "&amp;MANAGER_PLAN!N1744&amp;" ","")&amp;IF(MANAGER_PLAN!O1744&lt;&gt;"","LOT: "&amp;MANAGER_PLAN!O1744,"")))</f>
        <v/>
      </c>
      <c r="J1744">
        <f>IF($D1744="","",IFERROR(VLOOKUP($D1744,POS_MASTER!$A:$AK,37,FALSE),""))</f>
        <v/>
      </c>
    </row>
    <row r="1745">
      <c r="A1745">
        <f>IF($D1745="","",MANAGER_PLAN!B1745)</f>
        <v/>
      </c>
      <c r="B1745">
        <f>IF($D1745="","",MANAGER_PLAN!C1745)</f>
        <v/>
      </c>
      <c r="C1745">
        <f>IF(MANAGER_PLAN!E1745="","",MANAGER_PLAN!D1745)</f>
        <v/>
      </c>
      <c r="D1745">
        <f>IF(MANAGER_PLAN!E1745="","",MANAGER_PLAN!E1745)</f>
        <v/>
      </c>
      <c r="E1745">
        <f>IF($D1745="","",MANAGER_PLAN!G1745)</f>
        <v/>
      </c>
      <c r="F1745">
        <f>IF($D1745="","",TRIM(MANAGER_PLAN!H1745&amp;" "&amp;MANAGER_PLAN!I1745))</f>
        <v/>
      </c>
      <c r="G1745">
        <f>IF($D1745="","",MANAGER_PLAN!J1745)</f>
        <v/>
      </c>
      <c r="H1745">
        <f>IF($D1745="","",MANAGER_PLAN!K1745)</f>
        <v/>
      </c>
      <c r="I1745">
        <f>IF($D1745="","",TRIM(IF(MANAGER_PLAN!N1745&lt;&gt;"","LOS: "&amp;MANAGER_PLAN!N1745&amp;" ","")&amp;IF(MANAGER_PLAN!O1745&lt;&gt;"","LOT: "&amp;MANAGER_PLAN!O1745,"")))</f>
        <v/>
      </c>
      <c r="J1745">
        <f>IF($D1745="","",IFERROR(VLOOKUP($D1745,POS_MASTER!$A:$AK,37,FALSE),""))</f>
        <v/>
      </c>
    </row>
    <row r="1746">
      <c r="A1746">
        <f>IF($D1746="","",MANAGER_PLAN!B1746)</f>
        <v/>
      </c>
      <c r="B1746">
        <f>IF($D1746="","",MANAGER_PLAN!C1746)</f>
        <v/>
      </c>
      <c r="C1746">
        <f>IF(MANAGER_PLAN!E1746="","",MANAGER_PLAN!D1746)</f>
        <v/>
      </c>
      <c r="D1746">
        <f>IF(MANAGER_PLAN!E1746="","",MANAGER_PLAN!E1746)</f>
        <v/>
      </c>
      <c r="E1746">
        <f>IF($D1746="","",MANAGER_PLAN!G1746)</f>
        <v/>
      </c>
      <c r="F1746">
        <f>IF($D1746="","",TRIM(MANAGER_PLAN!H1746&amp;" "&amp;MANAGER_PLAN!I1746))</f>
        <v/>
      </c>
      <c r="G1746">
        <f>IF($D1746="","",MANAGER_PLAN!J1746)</f>
        <v/>
      </c>
      <c r="H1746">
        <f>IF($D1746="","",MANAGER_PLAN!K1746)</f>
        <v/>
      </c>
      <c r="I1746">
        <f>IF($D1746="","",TRIM(IF(MANAGER_PLAN!N1746&lt;&gt;"","LOS: "&amp;MANAGER_PLAN!N1746&amp;" ","")&amp;IF(MANAGER_PLAN!O1746&lt;&gt;"","LOT: "&amp;MANAGER_PLAN!O1746,"")))</f>
        <v/>
      </c>
      <c r="J1746">
        <f>IF($D1746="","",IFERROR(VLOOKUP($D1746,POS_MASTER!$A:$AK,37,FALSE),""))</f>
        <v/>
      </c>
    </row>
    <row r="1747">
      <c r="A1747">
        <f>IF($D1747="","",MANAGER_PLAN!B1747)</f>
        <v/>
      </c>
      <c r="B1747">
        <f>IF($D1747="","",MANAGER_PLAN!C1747)</f>
        <v/>
      </c>
      <c r="C1747">
        <f>IF(MANAGER_PLAN!E1747="","",MANAGER_PLAN!D1747)</f>
        <v/>
      </c>
      <c r="D1747">
        <f>IF(MANAGER_PLAN!E1747="","",MANAGER_PLAN!E1747)</f>
        <v/>
      </c>
      <c r="E1747">
        <f>IF($D1747="","",MANAGER_PLAN!G1747)</f>
        <v/>
      </c>
      <c r="F1747">
        <f>IF($D1747="","",TRIM(MANAGER_PLAN!H1747&amp;" "&amp;MANAGER_PLAN!I1747))</f>
        <v/>
      </c>
      <c r="G1747">
        <f>IF($D1747="","",MANAGER_PLAN!J1747)</f>
        <v/>
      </c>
      <c r="H1747">
        <f>IF($D1747="","",MANAGER_PLAN!K1747)</f>
        <v/>
      </c>
      <c r="I1747">
        <f>IF($D1747="","",TRIM(IF(MANAGER_PLAN!N1747&lt;&gt;"","LOS: "&amp;MANAGER_PLAN!N1747&amp;" ","")&amp;IF(MANAGER_PLAN!O1747&lt;&gt;"","LOT: "&amp;MANAGER_PLAN!O1747,"")))</f>
        <v/>
      </c>
      <c r="J1747">
        <f>IF($D1747="","",IFERROR(VLOOKUP($D1747,POS_MASTER!$A:$AK,37,FALSE),""))</f>
        <v/>
      </c>
    </row>
    <row r="1748">
      <c r="A1748">
        <f>IF($D1748="","",MANAGER_PLAN!B1748)</f>
        <v/>
      </c>
      <c r="B1748">
        <f>IF($D1748="","",MANAGER_PLAN!C1748)</f>
        <v/>
      </c>
      <c r="C1748">
        <f>IF(MANAGER_PLAN!E1748="","",MANAGER_PLAN!D1748)</f>
        <v/>
      </c>
      <c r="D1748">
        <f>IF(MANAGER_PLAN!E1748="","",MANAGER_PLAN!E1748)</f>
        <v/>
      </c>
      <c r="E1748">
        <f>IF($D1748="","",MANAGER_PLAN!G1748)</f>
        <v/>
      </c>
      <c r="F1748">
        <f>IF($D1748="","",TRIM(MANAGER_PLAN!H1748&amp;" "&amp;MANAGER_PLAN!I1748))</f>
        <v/>
      </c>
      <c r="G1748">
        <f>IF($D1748="","",MANAGER_PLAN!J1748)</f>
        <v/>
      </c>
      <c r="H1748">
        <f>IF($D1748="","",MANAGER_PLAN!K1748)</f>
        <v/>
      </c>
      <c r="I1748">
        <f>IF($D1748="","",TRIM(IF(MANAGER_PLAN!N1748&lt;&gt;"","LOS: "&amp;MANAGER_PLAN!N1748&amp;" ","")&amp;IF(MANAGER_PLAN!O1748&lt;&gt;"","LOT: "&amp;MANAGER_PLAN!O1748,"")))</f>
        <v/>
      </c>
      <c r="J1748">
        <f>IF($D1748="","",IFERROR(VLOOKUP($D1748,POS_MASTER!$A:$AK,37,FALSE),""))</f>
        <v/>
      </c>
    </row>
    <row r="1749">
      <c r="A1749">
        <f>IF($D1749="","",MANAGER_PLAN!B1749)</f>
        <v/>
      </c>
      <c r="B1749">
        <f>IF($D1749="","",MANAGER_PLAN!C1749)</f>
        <v/>
      </c>
      <c r="C1749">
        <f>IF(MANAGER_PLAN!E1749="","",MANAGER_PLAN!D1749)</f>
        <v/>
      </c>
      <c r="D1749">
        <f>IF(MANAGER_PLAN!E1749="","",MANAGER_PLAN!E1749)</f>
        <v/>
      </c>
      <c r="E1749">
        <f>IF($D1749="","",MANAGER_PLAN!G1749)</f>
        <v/>
      </c>
      <c r="F1749">
        <f>IF($D1749="","",TRIM(MANAGER_PLAN!H1749&amp;" "&amp;MANAGER_PLAN!I1749))</f>
        <v/>
      </c>
      <c r="G1749">
        <f>IF($D1749="","",MANAGER_PLAN!J1749)</f>
        <v/>
      </c>
      <c r="H1749">
        <f>IF($D1749="","",MANAGER_PLAN!K1749)</f>
        <v/>
      </c>
      <c r="I1749">
        <f>IF($D1749="","",TRIM(IF(MANAGER_PLAN!N1749&lt;&gt;"","LOS: "&amp;MANAGER_PLAN!N1749&amp;" ","")&amp;IF(MANAGER_PLAN!O1749&lt;&gt;"","LOT: "&amp;MANAGER_PLAN!O1749,"")))</f>
        <v/>
      </c>
      <c r="J1749">
        <f>IF($D1749="","",IFERROR(VLOOKUP($D1749,POS_MASTER!$A:$AK,37,FALSE),""))</f>
        <v/>
      </c>
    </row>
    <row r="1750">
      <c r="A1750">
        <f>IF($D1750="","",MANAGER_PLAN!B1750)</f>
        <v/>
      </c>
      <c r="B1750">
        <f>IF($D1750="","",MANAGER_PLAN!C1750)</f>
        <v/>
      </c>
      <c r="C1750">
        <f>IF(MANAGER_PLAN!E1750="","",MANAGER_PLAN!D1750)</f>
        <v/>
      </c>
      <c r="D1750">
        <f>IF(MANAGER_PLAN!E1750="","",MANAGER_PLAN!E1750)</f>
        <v/>
      </c>
      <c r="E1750">
        <f>IF($D1750="","",MANAGER_PLAN!G1750)</f>
        <v/>
      </c>
      <c r="F1750">
        <f>IF($D1750="","",TRIM(MANAGER_PLAN!H1750&amp;" "&amp;MANAGER_PLAN!I1750))</f>
        <v/>
      </c>
      <c r="G1750">
        <f>IF($D1750="","",MANAGER_PLAN!J1750)</f>
        <v/>
      </c>
      <c r="H1750">
        <f>IF($D1750="","",MANAGER_PLAN!K1750)</f>
        <v/>
      </c>
      <c r="I1750">
        <f>IF($D1750="","",TRIM(IF(MANAGER_PLAN!N1750&lt;&gt;"","LOS: "&amp;MANAGER_PLAN!N1750&amp;" ","")&amp;IF(MANAGER_PLAN!O1750&lt;&gt;"","LOT: "&amp;MANAGER_PLAN!O1750,"")))</f>
        <v/>
      </c>
      <c r="J1750">
        <f>IF($D1750="","",IFERROR(VLOOKUP($D1750,POS_MASTER!$A:$AK,37,FALSE),""))</f>
        <v/>
      </c>
    </row>
    <row r="1751">
      <c r="A1751">
        <f>IF($D1751="","",MANAGER_PLAN!B1751)</f>
        <v/>
      </c>
      <c r="B1751">
        <f>IF($D1751="","",MANAGER_PLAN!C1751)</f>
        <v/>
      </c>
      <c r="C1751">
        <f>IF(MANAGER_PLAN!E1751="","",MANAGER_PLAN!D1751)</f>
        <v/>
      </c>
      <c r="D1751">
        <f>IF(MANAGER_PLAN!E1751="","",MANAGER_PLAN!E1751)</f>
        <v/>
      </c>
      <c r="E1751">
        <f>IF($D1751="","",MANAGER_PLAN!G1751)</f>
        <v/>
      </c>
      <c r="F1751">
        <f>IF($D1751="","",TRIM(MANAGER_PLAN!H1751&amp;" "&amp;MANAGER_PLAN!I1751))</f>
        <v/>
      </c>
      <c r="G1751">
        <f>IF($D1751="","",MANAGER_PLAN!J1751)</f>
        <v/>
      </c>
      <c r="H1751">
        <f>IF($D1751="","",MANAGER_PLAN!K1751)</f>
        <v/>
      </c>
      <c r="I1751">
        <f>IF($D1751="","",TRIM(IF(MANAGER_PLAN!N1751&lt;&gt;"","LOS: "&amp;MANAGER_PLAN!N1751&amp;" ","")&amp;IF(MANAGER_PLAN!O1751&lt;&gt;"","LOT: "&amp;MANAGER_PLAN!O1751,"")))</f>
        <v/>
      </c>
      <c r="J1751">
        <f>IF($D1751="","",IFERROR(VLOOKUP($D1751,POS_MASTER!$A:$AK,37,FALSE),""))</f>
        <v/>
      </c>
    </row>
    <row r="1752">
      <c r="A1752">
        <f>IF($D1752="","",MANAGER_PLAN!B1752)</f>
        <v/>
      </c>
      <c r="B1752">
        <f>IF($D1752="","",MANAGER_PLAN!C1752)</f>
        <v/>
      </c>
      <c r="C1752">
        <f>IF(MANAGER_PLAN!E1752="","",MANAGER_PLAN!D1752)</f>
        <v/>
      </c>
      <c r="D1752">
        <f>IF(MANAGER_PLAN!E1752="","",MANAGER_PLAN!E1752)</f>
        <v/>
      </c>
      <c r="E1752">
        <f>IF($D1752="","",MANAGER_PLAN!G1752)</f>
        <v/>
      </c>
      <c r="F1752">
        <f>IF($D1752="","",TRIM(MANAGER_PLAN!H1752&amp;" "&amp;MANAGER_PLAN!I1752))</f>
        <v/>
      </c>
      <c r="G1752">
        <f>IF($D1752="","",MANAGER_PLAN!J1752)</f>
        <v/>
      </c>
      <c r="H1752">
        <f>IF($D1752="","",MANAGER_PLAN!K1752)</f>
        <v/>
      </c>
      <c r="I1752">
        <f>IF($D1752="","",TRIM(IF(MANAGER_PLAN!N1752&lt;&gt;"","LOS: "&amp;MANAGER_PLAN!N1752&amp;" ","")&amp;IF(MANAGER_PLAN!O1752&lt;&gt;"","LOT: "&amp;MANAGER_PLAN!O1752,"")))</f>
        <v/>
      </c>
      <c r="J1752">
        <f>IF($D1752="","",IFERROR(VLOOKUP($D1752,POS_MASTER!$A:$AK,37,FALSE),""))</f>
        <v/>
      </c>
    </row>
    <row r="1753">
      <c r="A1753">
        <f>IF($D1753="","",MANAGER_PLAN!B1753)</f>
        <v/>
      </c>
      <c r="B1753">
        <f>IF($D1753="","",MANAGER_PLAN!C1753)</f>
        <v/>
      </c>
      <c r="C1753">
        <f>IF(MANAGER_PLAN!E1753="","",MANAGER_PLAN!D1753)</f>
        <v/>
      </c>
      <c r="D1753">
        <f>IF(MANAGER_PLAN!E1753="","",MANAGER_PLAN!E1753)</f>
        <v/>
      </c>
      <c r="E1753">
        <f>IF($D1753="","",MANAGER_PLAN!G1753)</f>
        <v/>
      </c>
      <c r="F1753">
        <f>IF($D1753="","",TRIM(MANAGER_PLAN!H1753&amp;" "&amp;MANAGER_PLAN!I1753))</f>
        <v/>
      </c>
      <c r="G1753">
        <f>IF($D1753="","",MANAGER_PLAN!J1753)</f>
        <v/>
      </c>
      <c r="H1753">
        <f>IF($D1753="","",MANAGER_PLAN!K1753)</f>
        <v/>
      </c>
      <c r="I1753">
        <f>IF($D1753="","",TRIM(IF(MANAGER_PLAN!N1753&lt;&gt;"","LOS: "&amp;MANAGER_PLAN!N1753&amp;" ","")&amp;IF(MANAGER_PLAN!O1753&lt;&gt;"","LOT: "&amp;MANAGER_PLAN!O1753,"")))</f>
        <v/>
      </c>
      <c r="J1753">
        <f>IF($D1753="","",IFERROR(VLOOKUP($D1753,POS_MASTER!$A:$AK,37,FALSE),""))</f>
        <v/>
      </c>
    </row>
    <row r="1754">
      <c r="A1754">
        <f>IF($D1754="","",MANAGER_PLAN!B1754)</f>
        <v/>
      </c>
      <c r="B1754">
        <f>IF($D1754="","",MANAGER_PLAN!C1754)</f>
        <v/>
      </c>
      <c r="C1754">
        <f>IF(MANAGER_PLAN!E1754="","",MANAGER_PLAN!D1754)</f>
        <v/>
      </c>
      <c r="D1754">
        <f>IF(MANAGER_PLAN!E1754="","",MANAGER_PLAN!E1754)</f>
        <v/>
      </c>
      <c r="E1754">
        <f>IF($D1754="","",MANAGER_PLAN!G1754)</f>
        <v/>
      </c>
      <c r="F1754">
        <f>IF($D1754="","",TRIM(MANAGER_PLAN!H1754&amp;" "&amp;MANAGER_PLAN!I1754))</f>
        <v/>
      </c>
      <c r="G1754">
        <f>IF($D1754="","",MANAGER_PLAN!J1754)</f>
        <v/>
      </c>
      <c r="H1754">
        <f>IF($D1754="","",MANAGER_PLAN!K1754)</f>
        <v/>
      </c>
      <c r="I1754">
        <f>IF($D1754="","",TRIM(IF(MANAGER_PLAN!N1754&lt;&gt;"","LOS: "&amp;MANAGER_PLAN!N1754&amp;" ","")&amp;IF(MANAGER_PLAN!O1754&lt;&gt;"","LOT: "&amp;MANAGER_PLAN!O1754,"")))</f>
        <v/>
      </c>
      <c r="J1754">
        <f>IF($D1754="","",IFERROR(VLOOKUP($D1754,POS_MASTER!$A:$AK,37,FALSE),""))</f>
        <v/>
      </c>
    </row>
    <row r="1755">
      <c r="A1755">
        <f>IF($D1755="","",MANAGER_PLAN!B1755)</f>
        <v/>
      </c>
      <c r="B1755">
        <f>IF($D1755="","",MANAGER_PLAN!C1755)</f>
        <v/>
      </c>
      <c r="C1755">
        <f>IF(MANAGER_PLAN!E1755="","",MANAGER_PLAN!D1755)</f>
        <v/>
      </c>
      <c r="D1755">
        <f>IF(MANAGER_PLAN!E1755="","",MANAGER_PLAN!E1755)</f>
        <v/>
      </c>
      <c r="E1755">
        <f>IF($D1755="","",MANAGER_PLAN!G1755)</f>
        <v/>
      </c>
      <c r="F1755">
        <f>IF($D1755="","",TRIM(MANAGER_PLAN!H1755&amp;" "&amp;MANAGER_PLAN!I1755))</f>
        <v/>
      </c>
      <c r="G1755">
        <f>IF($D1755="","",MANAGER_PLAN!J1755)</f>
        <v/>
      </c>
      <c r="H1755">
        <f>IF($D1755="","",MANAGER_PLAN!K1755)</f>
        <v/>
      </c>
      <c r="I1755">
        <f>IF($D1755="","",TRIM(IF(MANAGER_PLAN!N1755&lt;&gt;"","LOS: "&amp;MANAGER_PLAN!N1755&amp;" ","")&amp;IF(MANAGER_PLAN!O1755&lt;&gt;"","LOT: "&amp;MANAGER_PLAN!O1755,"")))</f>
        <v/>
      </c>
      <c r="J1755">
        <f>IF($D1755="","",IFERROR(VLOOKUP($D1755,POS_MASTER!$A:$AK,37,FALSE),""))</f>
        <v/>
      </c>
    </row>
    <row r="1756">
      <c r="A1756">
        <f>IF($D1756="","",MANAGER_PLAN!B1756)</f>
        <v/>
      </c>
      <c r="B1756">
        <f>IF($D1756="","",MANAGER_PLAN!C1756)</f>
        <v/>
      </c>
      <c r="C1756">
        <f>IF(MANAGER_PLAN!E1756="","",MANAGER_PLAN!D1756)</f>
        <v/>
      </c>
      <c r="D1756">
        <f>IF(MANAGER_PLAN!E1756="","",MANAGER_PLAN!E1756)</f>
        <v/>
      </c>
      <c r="E1756">
        <f>IF($D1756="","",MANAGER_PLAN!G1756)</f>
        <v/>
      </c>
      <c r="F1756">
        <f>IF($D1756="","",TRIM(MANAGER_PLAN!H1756&amp;" "&amp;MANAGER_PLAN!I1756))</f>
        <v/>
      </c>
      <c r="G1756">
        <f>IF($D1756="","",MANAGER_PLAN!J1756)</f>
        <v/>
      </c>
      <c r="H1756">
        <f>IF($D1756="","",MANAGER_PLAN!K1756)</f>
        <v/>
      </c>
      <c r="I1756">
        <f>IF($D1756="","",TRIM(IF(MANAGER_PLAN!N1756&lt;&gt;"","LOS: "&amp;MANAGER_PLAN!N1756&amp;" ","")&amp;IF(MANAGER_PLAN!O1756&lt;&gt;"","LOT: "&amp;MANAGER_PLAN!O1756,"")))</f>
        <v/>
      </c>
      <c r="J1756">
        <f>IF($D1756="","",IFERROR(VLOOKUP($D1756,POS_MASTER!$A:$AK,37,FALSE),""))</f>
        <v/>
      </c>
    </row>
    <row r="1757">
      <c r="A1757">
        <f>IF($D1757="","",MANAGER_PLAN!B1757)</f>
        <v/>
      </c>
      <c r="B1757">
        <f>IF($D1757="","",MANAGER_PLAN!C1757)</f>
        <v/>
      </c>
      <c r="C1757">
        <f>IF(MANAGER_PLAN!E1757="","",MANAGER_PLAN!D1757)</f>
        <v/>
      </c>
      <c r="D1757">
        <f>IF(MANAGER_PLAN!E1757="","",MANAGER_PLAN!E1757)</f>
        <v/>
      </c>
      <c r="E1757">
        <f>IF($D1757="","",MANAGER_PLAN!G1757)</f>
        <v/>
      </c>
      <c r="F1757">
        <f>IF($D1757="","",TRIM(MANAGER_PLAN!H1757&amp;" "&amp;MANAGER_PLAN!I1757))</f>
        <v/>
      </c>
      <c r="G1757">
        <f>IF($D1757="","",MANAGER_PLAN!J1757)</f>
        <v/>
      </c>
      <c r="H1757">
        <f>IF($D1757="","",MANAGER_PLAN!K1757)</f>
        <v/>
      </c>
      <c r="I1757">
        <f>IF($D1757="","",TRIM(IF(MANAGER_PLAN!N1757&lt;&gt;"","LOS: "&amp;MANAGER_PLAN!N1757&amp;" ","")&amp;IF(MANAGER_PLAN!O1757&lt;&gt;"","LOT: "&amp;MANAGER_PLAN!O1757,"")))</f>
        <v/>
      </c>
      <c r="J1757">
        <f>IF($D1757="","",IFERROR(VLOOKUP($D1757,POS_MASTER!$A:$AK,37,FALSE),""))</f>
        <v/>
      </c>
    </row>
    <row r="1758">
      <c r="A1758">
        <f>IF($D1758="","",MANAGER_PLAN!B1758)</f>
        <v/>
      </c>
      <c r="B1758">
        <f>IF($D1758="","",MANAGER_PLAN!C1758)</f>
        <v/>
      </c>
      <c r="C1758">
        <f>IF(MANAGER_PLAN!E1758="","",MANAGER_PLAN!D1758)</f>
        <v/>
      </c>
      <c r="D1758">
        <f>IF(MANAGER_PLAN!E1758="","",MANAGER_PLAN!E1758)</f>
        <v/>
      </c>
      <c r="E1758">
        <f>IF($D1758="","",MANAGER_PLAN!G1758)</f>
        <v/>
      </c>
      <c r="F1758">
        <f>IF($D1758="","",TRIM(MANAGER_PLAN!H1758&amp;" "&amp;MANAGER_PLAN!I1758))</f>
        <v/>
      </c>
      <c r="G1758">
        <f>IF($D1758="","",MANAGER_PLAN!J1758)</f>
        <v/>
      </c>
      <c r="H1758">
        <f>IF($D1758="","",MANAGER_PLAN!K1758)</f>
        <v/>
      </c>
      <c r="I1758">
        <f>IF($D1758="","",TRIM(IF(MANAGER_PLAN!N1758&lt;&gt;"","LOS: "&amp;MANAGER_PLAN!N1758&amp;" ","")&amp;IF(MANAGER_PLAN!O1758&lt;&gt;"","LOT: "&amp;MANAGER_PLAN!O1758,"")))</f>
        <v/>
      </c>
      <c r="J1758">
        <f>IF($D1758="","",IFERROR(VLOOKUP($D1758,POS_MASTER!$A:$AK,37,FALSE),""))</f>
        <v/>
      </c>
    </row>
    <row r="1759">
      <c r="A1759">
        <f>IF($D1759="","",MANAGER_PLAN!B1759)</f>
        <v/>
      </c>
      <c r="B1759">
        <f>IF($D1759="","",MANAGER_PLAN!C1759)</f>
        <v/>
      </c>
      <c r="C1759">
        <f>IF(MANAGER_PLAN!E1759="","",MANAGER_PLAN!D1759)</f>
        <v/>
      </c>
      <c r="D1759">
        <f>IF(MANAGER_PLAN!E1759="","",MANAGER_PLAN!E1759)</f>
        <v/>
      </c>
      <c r="E1759">
        <f>IF($D1759="","",MANAGER_PLAN!G1759)</f>
        <v/>
      </c>
      <c r="F1759">
        <f>IF($D1759="","",TRIM(MANAGER_PLAN!H1759&amp;" "&amp;MANAGER_PLAN!I1759))</f>
        <v/>
      </c>
      <c r="G1759">
        <f>IF($D1759="","",MANAGER_PLAN!J1759)</f>
        <v/>
      </c>
      <c r="H1759">
        <f>IF($D1759="","",MANAGER_PLAN!K1759)</f>
        <v/>
      </c>
      <c r="I1759">
        <f>IF($D1759="","",TRIM(IF(MANAGER_PLAN!N1759&lt;&gt;"","LOS: "&amp;MANAGER_PLAN!N1759&amp;" ","")&amp;IF(MANAGER_PLAN!O1759&lt;&gt;"","LOT: "&amp;MANAGER_PLAN!O1759,"")))</f>
        <v/>
      </c>
      <c r="J1759">
        <f>IF($D1759="","",IFERROR(VLOOKUP($D1759,POS_MASTER!$A:$AK,37,FALSE),""))</f>
        <v/>
      </c>
    </row>
    <row r="1760">
      <c r="A1760">
        <f>IF($D1760="","",MANAGER_PLAN!B1760)</f>
        <v/>
      </c>
      <c r="B1760">
        <f>IF($D1760="","",MANAGER_PLAN!C1760)</f>
        <v/>
      </c>
      <c r="C1760">
        <f>IF(MANAGER_PLAN!E1760="","",MANAGER_PLAN!D1760)</f>
        <v/>
      </c>
      <c r="D1760">
        <f>IF(MANAGER_PLAN!E1760="","",MANAGER_PLAN!E1760)</f>
        <v/>
      </c>
      <c r="E1760">
        <f>IF($D1760="","",MANAGER_PLAN!G1760)</f>
        <v/>
      </c>
      <c r="F1760">
        <f>IF($D1760="","",TRIM(MANAGER_PLAN!H1760&amp;" "&amp;MANAGER_PLAN!I1760))</f>
        <v/>
      </c>
      <c r="G1760">
        <f>IF($D1760="","",MANAGER_PLAN!J1760)</f>
        <v/>
      </c>
      <c r="H1760">
        <f>IF($D1760="","",MANAGER_PLAN!K1760)</f>
        <v/>
      </c>
      <c r="I1760">
        <f>IF($D1760="","",TRIM(IF(MANAGER_PLAN!N1760&lt;&gt;"","LOS: "&amp;MANAGER_PLAN!N1760&amp;" ","")&amp;IF(MANAGER_PLAN!O1760&lt;&gt;"","LOT: "&amp;MANAGER_PLAN!O1760,"")))</f>
        <v/>
      </c>
      <c r="J1760">
        <f>IF($D1760="","",IFERROR(VLOOKUP($D1760,POS_MASTER!$A:$AK,37,FALSE),""))</f>
        <v/>
      </c>
    </row>
    <row r="1761">
      <c r="A1761">
        <f>IF($D1761="","",MANAGER_PLAN!B1761)</f>
        <v/>
      </c>
      <c r="B1761">
        <f>IF($D1761="","",MANAGER_PLAN!C1761)</f>
        <v/>
      </c>
      <c r="C1761">
        <f>IF(MANAGER_PLAN!E1761="","",MANAGER_PLAN!D1761)</f>
        <v/>
      </c>
      <c r="D1761">
        <f>IF(MANAGER_PLAN!E1761="","",MANAGER_PLAN!E1761)</f>
        <v/>
      </c>
      <c r="E1761">
        <f>IF($D1761="","",MANAGER_PLAN!G1761)</f>
        <v/>
      </c>
      <c r="F1761">
        <f>IF($D1761="","",TRIM(MANAGER_PLAN!H1761&amp;" "&amp;MANAGER_PLAN!I1761))</f>
        <v/>
      </c>
      <c r="G1761">
        <f>IF($D1761="","",MANAGER_PLAN!J1761)</f>
        <v/>
      </c>
      <c r="H1761">
        <f>IF($D1761="","",MANAGER_PLAN!K1761)</f>
        <v/>
      </c>
      <c r="I1761">
        <f>IF($D1761="","",TRIM(IF(MANAGER_PLAN!N1761&lt;&gt;"","LOS: "&amp;MANAGER_PLAN!N1761&amp;" ","")&amp;IF(MANAGER_PLAN!O1761&lt;&gt;"","LOT: "&amp;MANAGER_PLAN!O1761,"")))</f>
        <v/>
      </c>
      <c r="J1761">
        <f>IF($D1761="","",IFERROR(VLOOKUP($D1761,POS_MASTER!$A:$AK,37,FALSE),""))</f>
        <v/>
      </c>
    </row>
    <row r="1762">
      <c r="A1762">
        <f>IF($D1762="","",MANAGER_PLAN!B1762)</f>
        <v/>
      </c>
      <c r="B1762">
        <f>IF($D1762="","",MANAGER_PLAN!C1762)</f>
        <v/>
      </c>
      <c r="C1762">
        <f>IF(MANAGER_PLAN!E1762="","",MANAGER_PLAN!D1762)</f>
        <v/>
      </c>
      <c r="D1762">
        <f>IF(MANAGER_PLAN!E1762="","",MANAGER_PLAN!E1762)</f>
        <v/>
      </c>
      <c r="E1762">
        <f>IF($D1762="","",MANAGER_PLAN!G1762)</f>
        <v/>
      </c>
      <c r="F1762">
        <f>IF($D1762="","",TRIM(MANAGER_PLAN!H1762&amp;" "&amp;MANAGER_PLAN!I1762))</f>
        <v/>
      </c>
      <c r="G1762">
        <f>IF($D1762="","",MANAGER_PLAN!J1762)</f>
        <v/>
      </c>
      <c r="H1762">
        <f>IF($D1762="","",MANAGER_PLAN!K1762)</f>
        <v/>
      </c>
      <c r="I1762">
        <f>IF($D1762="","",TRIM(IF(MANAGER_PLAN!N1762&lt;&gt;"","LOS: "&amp;MANAGER_PLAN!N1762&amp;" ","")&amp;IF(MANAGER_PLAN!O1762&lt;&gt;"","LOT: "&amp;MANAGER_PLAN!O1762,"")))</f>
        <v/>
      </c>
      <c r="J1762">
        <f>IF($D1762="","",IFERROR(VLOOKUP($D1762,POS_MASTER!$A:$AK,37,FALSE),""))</f>
        <v/>
      </c>
    </row>
    <row r="1763">
      <c r="A1763">
        <f>IF($D1763="","",MANAGER_PLAN!B1763)</f>
        <v/>
      </c>
      <c r="B1763">
        <f>IF($D1763="","",MANAGER_PLAN!C1763)</f>
        <v/>
      </c>
      <c r="C1763">
        <f>IF(MANAGER_PLAN!E1763="","",MANAGER_PLAN!D1763)</f>
        <v/>
      </c>
      <c r="D1763">
        <f>IF(MANAGER_PLAN!E1763="","",MANAGER_PLAN!E1763)</f>
        <v/>
      </c>
      <c r="E1763">
        <f>IF($D1763="","",MANAGER_PLAN!G1763)</f>
        <v/>
      </c>
      <c r="F1763">
        <f>IF($D1763="","",TRIM(MANAGER_PLAN!H1763&amp;" "&amp;MANAGER_PLAN!I1763))</f>
        <v/>
      </c>
      <c r="G1763">
        <f>IF($D1763="","",MANAGER_PLAN!J1763)</f>
        <v/>
      </c>
      <c r="H1763">
        <f>IF($D1763="","",MANAGER_PLAN!K1763)</f>
        <v/>
      </c>
      <c r="I1763">
        <f>IF($D1763="","",TRIM(IF(MANAGER_PLAN!N1763&lt;&gt;"","LOS: "&amp;MANAGER_PLAN!N1763&amp;" ","")&amp;IF(MANAGER_PLAN!O1763&lt;&gt;"","LOT: "&amp;MANAGER_PLAN!O1763,"")))</f>
        <v/>
      </c>
      <c r="J1763">
        <f>IF($D1763="","",IFERROR(VLOOKUP($D1763,POS_MASTER!$A:$AK,37,FALSE),""))</f>
        <v/>
      </c>
    </row>
    <row r="1764">
      <c r="A1764">
        <f>IF($D1764="","",MANAGER_PLAN!B1764)</f>
        <v/>
      </c>
      <c r="B1764">
        <f>IF($D1764="","",MANAGER_PLAN!C1764)</f>
        <v/>
      </c>
      <c r="C1764">
        <f>IF(MANAGER_PLAN!E1764="","",MANAGER_PLAN!D1764)</f>
        <v/>
      </c>
      <c r="D1764">
        <f>IF(MANAGER_PLAN!E1764="","",MANAGER_PLAN!E1764)</f>
        <v/>
      </c>
      <c r="E1764">
        <f>IF($D1764="","",MANAGER_PLAN!G1764)</f>
        <v/>
      </c>
      <c r="F1764">
        <f>IF($D1764="","",TRIM(MANAGER_PLAN!H1764&amp;" "&amp;MANAGER_PLAN!I1764))</f>
        <v/>
      </c>
      <c r="G1764">
        <f>IF($D1764="","",MANAGER_PLAN!J1764)</f>
        <v/>
      </c>
      <c r="H1764">
        <f>IF($D1764="","",MANAGER_PLAN!K1764)</f>
        <v/>
      </c>
      <c r="I1764">
        <f>IF($D1764="","",TRIM(IF(MANAGER_PLAN!N1764&lt;&gt;"","LOS: "&amp;MANAGER_PLAN!N1764&amp;" ","")&amp;IF(MANAGER_PLAN!O1764&lt;&gt;"","LOT: "&amp;MANAGER_PLAN!O1764,"")))</f>
        <v/>
      </c>
      <c r="J1764">
        <f>IF($D1764="","",IFERROR(VLOOKUP($D1764,POS_MASTER!$A:$AK,37,FALSE),""))</f>
        <v/>
      </c>
    </row>
    <row r="1765">
      <c r="A1765">
        <f>IF($D1765="","",MANAGER_PLAN!B1765)</f>
        <v/>
      </c>
      <c r="B1765">
        <f>IF($D1765="","",MANAGER_PLAN!C1765)</f>
        <v/>
      </c>
      <c r="C1765">
        <f>IF(MANAGER_PLAN!E1765="","",MANAGER_PLAN!D1765)</f>
        <v/>
      </c>
      <c r="D1765">
        <f>IF(MANAGER_PLAN!E1765="","",MANAGER_PLAN!E1765)</f>
        <v/>
      </c>
      <c r="E1765">
        <f>IF($D1765="","",MANAGER_PLAN!G1765)</f>
        <v/>
      </c>
      <c r="F1765">
        <f>IF($D1765="","",TRIM(MANAGER_PLAN!H1765&amp;" "&amp;MANAGER_PLAN!I1765))</f>
        <v/>
      </c>
      <c r="G1765">
        <f>IF($D1765="","",MANAGER_PLAN!J1765)</f>
        <v/>
      </c>
      <c r="H1765">
        <f>IF($D1765="","",MANAGER_PLAN!K1765)</f>
        <v/>
      </c>
      <c r="I1765">
        <f>IF($D1765="","",TRIM(IF(MANAGER_PLAN!N1765&lt;&gt;"","LOS: "&amp;MANAGER_PLAN!N1765&amp;" ","")&amp;IF(MANAGER_PLAN!O1765&lt;&gt;"","LOT: "&amp;MANAGER_PLAN!O1765,"")))</f>
        <v/>
      </c>
      <c r="J1765">
        <f>IF($D1765="","",IFERROR(VLOOKUP($D1765,POS_MASTER!$A:$AK,37,FALSE),""))</f>
        <v/>
      </c>
    </row>
    <row r="1766">
      <c r="A1766">
        <f>IF($D1766="","",MANAGER_PLAN!B1766)</f>
        <v/>
      </c>
      <c r="B1766">
        <f>IF($D1766="","",MANAGER_PLAN!C1766)</f>
        <v/>
      </c>
      <c r="C1766">
        <f>IF(MANAGER_PLAN!E1766="","",MANAGER_PLAN!D1766)</f>
        <v/>
      </c>
      <c r="D1766">
        <f>IF(MANAGER_PLAN!E1766="","",MANAGER_PLAN!E1766)</f>
        <v/>
      </c>
      <c r="E1766">
        <f>IF($D1766="","",MANAGER_PLAN!G1766)</f>
        <v/>
      </c>
      <c r="F1766">
        <f>IF($D1766="","",TRIM(MANAGER_PLAN!H1766&amp;" "&amp;MANAGER_PLAN!I1766))</f>
        <v/>
      </c>
      <c r="G1766">
        <f>IF($D1766="","",MANAGER_PLAN!J1766)</f>
        <v/>
      </c>
      <c r="H1766">
        <f>IF($D1766="","",MANAGER_PLAN!K1766)</f>
        <v/>
      </c>
      <c r="I1766">
        <f>IF($D1766="","",TRIM(IF(MANAGER_PLAN!N1766&lt;&gt;"","LOS: "&amp;MANAGER_PLAN!N1766&amp;" ","")&amp;IF(MANAGER_PLAN!O1766&lt;&gt;"","LOT: "&amp;MANAGER_PLAN!O1766,"")))</f>
        <v/>
      </c>
      <c r="J1766">
        <f>IF($D1766="","",IFERROR(VLOOKUP($D1766,POS_MASTER!$A:$AK,37,FALSE),""))</f>
        <v/>
      </c>
    </row>
    <row r="1767">
      <c r="A1767">
        <f>IF($D1767="","",MANAGER_PLAN!B1767)</f>
        <v/>
      </c>
      <c r="B1767">
        <f>IF($D1767="","",MANAGER_PLAN!C1767)</f>
        <v/>
      </c>
      <c r="C1767">
        <f>IF(MANAGER_PLAN!E1767="","",MANAGER_PLAN!D1767)</f>
        <v/>
      </c>
      <c r="D1767">
        <f>IF(MANAGER_PLAN!E1767="","",MANAGER_PLAN!E1767)</f>
        <v/>
      </c>
      <c r="E1767">
        <f>IF($D1767="","",MANAGER_PLAN!G1767)</f>
        <v/>
      </c>
      <c r="F1767">
        <f>IF($D1767="","",TRIM(MANAGER_PLAN!H1767&amp;" "&amp;MANAGER_PLAN!I1767))</f>
        <v/>
      </c>
      <c r="G1767">
        <f>IF($D1767="","",MANAGER_PLAN!J1767)</f>
        <v/>
      </c>
      <c r="H1767">
        <f>IF($D1767="","",MANAGER_PLAN!K1767)</f>
        <v/>
      </c>
      <c r="I1767">
        <f>IF($D1767="","",TRIM(IF(MANAGER_PLAN!N1767&lt;&gt;"","LOS: "&amp;MANAGER_PLAN!N1767&amp;" ","")&amp;IF(MANAGER_PLAN!O1767&lt;&gt;"","LOT: "&amp;MANAGER_PLAN!O1767,"")))</f>
        <v/>
      </c>
      <c r="J1767">
        <f>IF($D1767="","",IFERROR(VLOOKUP($D1767,POS_MASTER!$A:$AK,37,FALSE),""))</f>
        <v/>
      </c>
    </row>
    <row r="1768">
      <c r="A1768">
        <f>IF($D1768="","",MANAGER_PLAN!B1768)</f>
        <v/>
      </c>
      <c r="B1768">
        <f>IF($D1768="","",MANAGER_PLAN!C1768)</f>
        <v/>
      </c>
      <c r="C1768">
        <f>IF(MANAGER_PLAN!E1768="","",MANAGER_PLAN!D1768)</f>
        <v/>
      </c>
      <c r="D1768">
        <f>IF(MANAGER_PLAN!E1768="","",MANAGER_PLAN!E1768)</f>
        <v/>
      </c>
      <c r="E1768">
        <f>IF($D1768="","",MANAGER_PLAN!G1768)</f>
        <v/>
      </c>
      <c r="F1768">
        <f>IF($D1768="","",TRIM(MANAGER_PLAN!H1768&amp;" "&amp;MANAGER_PLAN!I1768))</f>
        <v/>
      </c>
      <c r="G1768">
        <f>IF($D1768="","",MANAGER_PLAN!J1768)</f>
        <v/>
      </c>
      <c r="H1768">
        <f>IF($D1768="","",MANAGER_PLAN!K1768)</f>
        <v/>
      </c>
      <c r="I1768">
        <f>IF($D1768="","",TRIM(IF(MANAGER_PLAN!N1768&lt;&gt;"","LOS: "&amp;MANAGER_PLAN!N1768&amp;" ","")&amp;IF(MANAGER_PLAN!O1768&lt;&gt;"","LOT: "&amp;MANAGER_PLAN!O1768,"")))</f>
        <v/>
      </c>
      <c r="J1768">
        <f>IF($D1768="","",IFERROR(VLOOKUP($D1768,POS_MASTER!$A:$AK,37,FALSE),""))</f>
        <v/>
      </c>
    </row>
    <row r="1769">
      <c r="A1769">
        <f>IF($D1769="","",MANAGER_PLAN!B1769)</f>
        <v/>
      </c>
      <c r="B1769">
        <f>IF($D1769="","",MANAGER_PLAN!C1769)</f>
        <v/>
      </c>
      <c r="C1769">
        <f>IF(MANAGER_PLAN!E1769="","",MANAGER_PLAN!D1769)</f>
        <v/>
      </c>
      <c r="D1769">
        <f>IF(MANAGER_PLAN!E1769="","",MANAGER_PLAN!E1769)</f>
        <v/>
      </c>
      <c r="E1769">
        <f>IF($D1769="","",MANAGER_PLAN!G1769)</f>
        <v/>
      </c>
      <c r="F1769">
        <f>IF($D1769="","",TRIM(MANAGER_PLAN!H1769&amp;" "&amp;MANAGER_PLAN!I1769))</f>
        <v/>
      </c>
      <c r="G1769">
        <f>IF($D1769="","",MANAGER_PLAN!J1769)</f>
        <v/>
      </c>
      <c r="H1769">
        <f>IF($D1769="","",MANAGER_PLAN!K1769)</f>
        <v/>
      </c>
      <c r="I1769">
        <f>IF($D1769="","",TRIM(IF(MANAGER_PLAN!N1769&lt;&gt;"","LOS: "&amp;MANAGER_PLAN!N1769&amp;" ","")&amp;IF(MANAGER_PLAN!O1769&lt;&gt;"","LOT: "&amp;MANAGER_PLAN!O1769,"")))</f>
        <v/>
      </c>
      <c r="J1769">
        <f>IF($D1769="","",IFERROR(VLOOKUP($D1769,POS_MASTER!$A:$AK,37,FALSE),""))</f>
        <v/>
      </c>
    </row>
    <row r="1770">
      <c r="A1770">
        <f>IF($D1770="","",MANAGER_PLAN!B1770)</f>
        <v/>
      </c>
      <c r="B1770">
        <f>IF($D1770="","",MANAGER_PLAN!C1770)</f>
        <v/>
      </c>
      <c r="C1770">
        <f>IF(MANAGER_PLAN!E1770="","",MANAGER_PLAN!D1770)</f>
        <v/>
      </c>
      <c r="D1770">
        <f>IF(MANAGER_PLAN!E1770="","",MANAGER_PLAN!E1770)</f>
        <v/>
      </c>
      <c r="E1770">
        <f>IF($D1770="","",MANAGER_PLAN!G1770)</f>
        <v/>
      </c>
      <c r="F1770">
        <f>IF($D1770="","",TRIM(MANAGER_PLAN!H1770&amp;" "&amp;MANAGER_PLAN!I1770))</f>
        <v/>
      </c>
      <c r="G1770">
        <f>IF($D1770="","",MANAGER_PLAN!J1770)</f>
        <v/>
      </c>
      <c r="H1770">
        <f>IF($D1770="","",MANAGER_PLAN!K1770)</f>
        <v/>
      </c>
      <c r="I1770">
        <f>IF($D1770="","",TRIM(IF(MANAGER_PLAN!N1770&lt;&gt;"","LOS: "&amp;MANAGER_PLAN!N1770&amp;" ","")&amp;IF(MANAGER_PLAN!O1770&lt;&gt;"","LOT: "&amp;MANAGER_PLAN!O1770,"")))</f>
        <v/>
      </c>
      <c r="J1770">
        <f>IF($D1770="","",IFERROR(VLOOKUP($D1770,POS_MASTER!$A:$AK,37,FALSE),""))</f>
        <v/>
      </c>
    </row>
    <row r="1771">
      <c r="A1771">
        <f>IF($D1771="","",MANAGER_PLAN!B1771)</f>
        <v/>
      </c>
      <c r="B1771">
        <f>IF($D1771="","",MANAGER_PLAN!C1771)</f>
        <v/>
      </c>
      <c r="C1771">
        <f>IF(MANAGER_PLAN!E1771="","",MANAGER_PLAN!D1771)</f>
        <v/>
      </c>
      <c r="D1771">
        <f>IF(MANAGER_PLAN!E1771="","",MANAGER_PLAN!E1771)</f>
        <v/>
      </c>
      <c r="E1771">
        <f>IF($D1771="","",MANAGER_PLAN!G1771)</f>
        <v/>
      </c>
      <c r="F1771">
        <f>IF($D1771="","",TRIM(MANAGER_PLAN!H1771&amp;" "&amp;MANAGER_PLAN!I1771))</f>
        <v/>
      </c>
      <c r="G1771">
        <f>IF($D1771="","",MANAGER_PLAN!J1771)</f>
        <v/>
      </c>
      <c r="H1771">
        <f>IF($D1771="","",MANAGER_PLAN!K1771)</f>
        <v/>
      </c>
      <c r="I1771">
        <f>IF($D1771="","",TRIM(IF(MANAGER_PLAN!N1771&lt;&gt;"","LOS: "&amp;MANAGER_PLAN!N1771&amp;" ","")&amp;IF(MANAGER_PLAN!O1771&lt;&gt;"","LOT: "&amp;MANAGER_PLAN!O1771,"")))</f>
        <v/>
      </c>
      <c r="J1771">
        <f>IF($D1771="","",IFERROR(VLOOKUP($D1771,POS_MASTER!$A:$AK,37,FALSE),""))</f>
        <v/>
      </c>
    </row>
    <row r="1772">
      <c r="A1772">
        <f>IF($D1772="","",MANAGER_PLAN!B1772)</f>
        <v/>
      </c>
      <c r="B1772">
        <f>IF($D1772="","",MANAGER_PLAN!C1772)</f>
        <v/>
      </c>
      <c r="C1772">
        <f>IF(MANAGER_PLAN!E1772="","",MANAGER_PLAN!D1772)</f>
        <v/>
      </c>
      <c r="D1772">
        <f>IF(MANAGER_PLAN!E1772="","",MANAGER_PLAN!E1772)</f>
        <v/>
      </c>
      <c r="E1772">
        <f>IF($D1772="","",MANAGER_PLAN!G1772)</f>
        <v/>
      </c>
      <c r="F1772">
        <f>IF($D1772="","",TRIM(MANAGER_PLAN!H1772&amp;" "&amp;MANAGER_PLAN!I1772))</f>
        <v/>
      </c>
      <c r="G1772">
        <f>IF($D1772="","",MANAGER_PLAN!J1772)</f>
        <v/>
      </c>
      <c r="H1772">
        <f>IF($D1772="","",MANAGER_PLAN!K1772)</f>
        <v/>
      </c>
      <c r="I1772">
        <f>IF($D1772="","",TRIM(IF(MANAGER_PLAN!N1772&lt;&gt;"","LOS: "&amp;MANAGER_PLAN!N1772&amp;" ","")&amp;IF(MANAGER_PLAN!O1772&lt;&gt;"","LOT: "&amp;MANAGER_PLAN!O1772,"")))</f>
        <v/>
      </c>
      <c r="J1772">
        <f>IF($D1772="","",IFERROR(VLOOKUP($D1772,POS_MASTER!$A:$AK,37,FALSE),""))</f>
        <v/>
      </c>
    </row>
    <row r="1773">
      <c r="A1773">
        <f>IF($D1773="","",MANAGER_PLAN!B1773)</f>
        <v/>
      </c>
      <c r="B1773">
        <f>IF($D1773="","",MANAGER_PLAN!C1773)</f>
        <v/>
      </c>
      <c r="C1773">
        <f>IF(MANAGER_PLAN!E1773="","",MANAGER_PLAN!D1773)</f>
        <v/>
      </c>
      <c r="D1773">
        <f>IF(MANAGER_PLAN!E1773="","",MANAGER_PLAN!E1773)</f>
        <v/>
      </c>
      <c r="E1773">
        <f>IF($D1773="","",MANAGER_PLAN!G1773)</f>
        <v/>
      </c>
      <c r="F1773">
        <f>IF($D1773="","",TRIM(MANAGER_PLAN!H1773&amp;" "&amp;MANAGER_PLAN!I1773))</f>
        <v/>
      </c>
      <c r="G1773">
        <f>IF($D1773="","",MANAGER_PLAN!J1773)</f>
        <v/>
      </c>
      <c r="H1773">
        <f>IF($D1773="","",MANAGER_PLAN!K1773)</f>
        <v/>
      </c>
      <c r="I1773">
        <f>IF($D1773="","",TRIM(IF(MANAGER_PLAN!N1773&lt;&gt;"","LOS: "&amp;MANAGER_PLAN!N1773&amp;" ","")&amp;IF(MANAGER_PLAN!O1773&lt;&gt;"","LOT: "&amp;MANAGER_PLAN!O1773,"")))</f>
        <v/>
      </c>
      <c r="J1773">
        <f>IF($D1773="","",IFERROR(VLOOKUP($D1773,POS_MASTER!$A:$AK,37,FALSE),""))</f>
        <v/>
      </c>
    </row>
    <row r="1774">
      <c r="A1774">
        <f>IF($D1774="","",MANAGER_PLAN!B1774)</f>
        <v/>
      </c>
      <c r="B1774">
        <f>IF($D1774="","",MANAGER_PLAN!C1774)</f>
        <v/>
      </c>
      <c r="C1774">
        <f>IF(MANAGER_PLAN!E1774="","",MANAGER_PLAN!D1774)</f>
        <v/>
      </c>
      <c r="D1774">
        <f>IF(MANAGER_PLAN!E1774="","",MANAGER_PLAN!E1774)</f>
        <v/>
      </c>
      <c r="E1774">
        <f>IF($D1774="","",MANAGER_PLAN!G1774)</f>
        <v/>
      </c>
      <c r="F1774">
        <f>IF($D1774="","",TRIM(MANAGER_PLAN!H1774&amp;" "&amp;MANAGER_PLAN!I1774))</f>
        <v/>
      </c>
      <c r="G1774">
        <f>IF($D1774="","",MANAGER_PLAN!J1774)</f>
        <v/>
      </c>
      <c r="H1774">
        <f>IF($D1774="","",MANAGER_PLAN!K1774)</f>
        <v/>
      </c>
      <c r="I1774">
        <f>IF($D1774="","",TRIM(IF(MANAGER_PLAN!N1774&lt;&gt;"","LOS: "&amp;MANAGER_PLAN!N1774&amp;" ","")&amp;IF(MANAGER_PLAN!O1774&lt;&gt;"","LOT: "&amp;MANAGER_PLAN!O1774,"")))</f>
        <v/>
      </c>
      <c r="J1774">
        <f>IF($D1774="","",IFERROR(VLOOKUP($D1774,POS_MASTER!$A:$AK,37,FALSE),""))</f>
        <v/>
      </c>
    </row>
    <row r="1775">
      <c r="A1775">
        <f>IF($D1775="","",MANAGER_PLAN!B1775)</f>
        <v/>
      </c>
      <c r="B1775">
        <f>IF($D1775="","",MANAGER_PLAN!C1775)</f>
        <v/>
      </c>
      <c r="C1775">
        <f>IF(MANAGER_PLAN!E1775="","",MANAGER_PLAN!D1775)</f>
        <v/>
      </c>
      <c r="D1775">
        <f>IF(MANAGER_PLAN!E1775="","",MANAGER_PLAN!E1775)</f>
        <v/>
      </c>
      <c r="E1775">
        <f>IF($D1775="","",MANAGER_PLAN!G1775)</f>
        <v/>
      </c>
      <c r="F1775">
        <f>IF($D1775="","",TRIM(MANAGER_PLAN!H1775&amp;" "&amp;MANAGER_PLAN!I1775))</f>
        <v/>
      </c>
      <c r="G1775">
        <f>IF($D1775="","",MANAGER_PLAN!J1775)</f>
        <v/>
      </c>
      <c r="H1775">
        <f>IF($D1775="","",MANAGER_PLAN!K1775)</f>
        <v/>
      </c>
      <c r="I1775">
        <f>IF($D1775="","",TRIM(IF(MANAGER_PLAN!N1775&lt;&gt;"","LOS: "&amp;MANAGER_PLAN!N1775&amp;" ","")&amp;IF(MANAGER_PLAN!O1775&lt;&gt;"","LOT: "&amp;MANAGER_PLAN!O1775,"")))</f>
        <v/>
      </c>
      <c r="J1775">
        <f>IF($D1775="","",IFERROR(VLOOKUP($D1775,POS_MASTER!$A:$AK,37,FALSE),""))</f>
        <v/>
      </c>
    </row>
    <row r="1776">
      <c r="A1776">
        <f>IF($D1776="","",MANAGER_PLAN!B1776)</f>
        <v/>
      </c>
      <c r="B1776">
        <f>IF($D1776="","",MANAGER_PLAN!C1776)</f>
        <v/>
      </c>
      <c r="C1776">
        <f>IF(MANAGER_PLAN!E1776="","",MANAGER_PLAN!D1776)</f>
        <v/>
      </c>
      <c r="D1776">
        <f>IF(MANAGER_PLAN!E1776="","",MANAGER_PLAN!E1776)</f>
        <v/>
      </c>
      <c r="E1776">
        <f>IF($D1776="","",MANAGER_PLAN!G1776)</f>
        <v/>
      </c>
      <c r="F1776">
        <f>IF($D1776="","",TRIM(MANAGER_PLAN!H1776&amp;" "&amp;MANAGER_PLAN!I1776))</f>
        <v/>
      </c>
      <c r="G1776">
        <f>IF($D1776="","",MANAGER_PLAN!J1776)</f>
        <v/>
      </c>
      <c r="H1776">
        <f>IF($D1776="","",MANAGER_PLAN!K1776)</f>
        <v/>
      </c>
      <c r="I1776">
        <f>IF($D1776="","",TRIM(IF(MANAGER_PLAN!N1776&lt;&gt;"","LOS: "&amp;MANAGER_PLAN!N1776&amp;" ","")&amp;IF(MANAGER_PLAN!O1776&lt;&gt;"","LOT: "&amp;MANAGER_PLAN!O1776,"")))</f>
        <v/>
      </c>
      <c r="J1776">
        <f>IF($D1776="","",IFERROR(VLOOKUP($D1776,POS_MASTER!$A:$AK,37,FALSE),""))</f>
        <v/>
      </c>
    </row>
    <row r="1777">
      <c r="A1777">
        <f>IF($D1777="","",MANAGER_PLAN!B1777)</f>
        <v/>
      </c>
      <c r="B1777">
        <f>IF($D1777="","",MANAGER_PLAN!C1777)</f>
        <v/>
      </c>
      <c r="C1777">
        <f>IF(MANAGER_PLAN!E1777="","",MANAGER_PLAN!D1777)</f>
        <v/>
      </c>
      <c r="D1777">
        <f>IF(MANAGER_PLAN!E1777="","",MANAGER_PLAN!E1777)</f>
        <v/>
      </c>
      <c r="E1777">
        <f>IF($D1777="","",MANAGER_PLAN!G1777)</f>
        <v/>
      </c>
      <c r="F1777">
        <f>IF($D1777="","",TRIM(MANAGER_PLAN!H1777&amp;" "&amp;MANAGER_PLAN!I1777))</f>
        <v/>
      </c>
      <c r="G1777">
        <f>IF($D1777="","",MANAGER_PLAN!J1777)</f>
        <v/>
      </c>
      <c r="H1777">
        <f>IF($D1777="","",MANAGER_PLAN!K1777)</f>
        <v/>
      </c>
      <c r="I1777">
        <f>IF($D1777="","",TRIM(IF(MANAGER_PLAN!N1777&lt;&gt;"","LOS: "&amp;MANAGER_PLAN!N1777&amp;" ","")&amp;IF(MANAGER_PLAN!O1777&lt;&gt;"","LOT: "&amp;MANAGER_PLAN!O1777,"")))</f>
        <v/>
      </c>
      <c r="J1777">
        <f>IF($D1777="","",IFERROR(VLOOKUP($D1777,POS_MASTER!$A:$AK,37,FALSE),""))</f>
        <v/>
      </c>
    </row>
    <row r="1778">
      <c r="A1778">
        <f>IF($D1778="","",MANAGER_PLAN!B1778)</f>
        <v/>
      </c>
      <c r="B1778">
        <f>IF($D1778="","",MANAGER_PLAN!C1778)</f>
        <v/>
      </c>
      <c r="C1778">
        <f>IF(MANAGER_PLAN!E1778="","",MANAGER_PLAN!D1778)</f>
        <v/>
      </c>
      <c r="D1778">
        <f>IF(MANAGER_PLAN!E1778="","",MANAGER_PLAN!E1778)</f>
        <v/>
      </c>
      <c r="E1778">
        <f>IF($D1778="","",MANAGER_PLAN!G1778)</f>
        <v/>
      </c>
      <c r="F1778">
        <f>IF($D1778="","",TRIM(MANAGER_PLAN!H1778&amp;" "&amp;MANAGER_PLAN!I1778))</f>
        <v/>
      </c>
      <c r="G1778">
        <f>IF($D1778="","",MANAGER_PLAN!J1778)</f>
        <v/>
      </c>
      <c r="H1778">
        <f>IF($D1778="","",MANAGER_PLAN!K1778)</f>
        <v/>
      </c>
      <c r="I1778">
        <f>IF($D1778="","",TRIM(IF(MANAGER_PLAN!N1778&lt;&gt;"","LOS: "&amp;MANAGER_PLAN!N1778&amp;" ","")&amp;IF(MANAGER_PLAN!O1778&lt;&gt;"","LOT: "&amp;MANAGER_PLAN!O1778,"")))</f>
        <v/>
      </c>
      <c r="J1778">
        <f>IF($D1778="","",IFERROR(VLOOKUP($D1778,POS_MASTER!$A:$AK,37,FALSE),""))</f>
        <v/>
      </c>
    </row>
    <row r="1779">
      <c r="A1779">
        <f>IF($D1779="","",MANAGER_PLAN!B1779)</f>
        <v/>
      </c>
      <c r="B1779">
        <f>IF($D1779="","",MANAGER_PLAN!C1779)</f>
        <v/>
      </c>
      <c r="C1779">
        <f>IF(MANAGER_PLAN!E1779="","",MANAGER_PLAN!D1779)</f>
        <v/>
      </c>
      <c r="D1779">
        <f>IF(MANAGER_PLAN!E1779="","",MANAGER_PLAN!E1779)</f>
        <v/>
      </c>
      <c r="E1779">
        <f>IF($D1779="","",MANAGER_PLAN!G1779)</f>
        <v/>
      </c>
      <c r="F1779">
        <f>IF($D1779="","",TRIM(MANAGER_PLAN!H1779&amp;" "&amp;MANAGER_PLAN!I1779))</f>
        <v/>
      </c>
      <c r="G1779">
        <f>IF($D1779="","",MANAGER_PLAN!J1779)</f>
        <v/>
      </c>
      <c r="H1779">
        <f>IF($D1779="","",MANAGER_PLAN!K1779)</f>
        <v/>
      </c>
      <c r="I1779">
        <f>IF($D1779="","",TRIM(IF(MANAGER_PLAN!N1779&lt;&gt;"","LOS: "&amp;MANAGER_PLAN!N1779&amp;" ","")&amp;IF(MANAGER_PLAN!O1779&lt;&gt;"","LOT: "&amp;MANAGER_PLAN!O1779,"")))</f>
        <v/>
      </c>
      <c r="J1779">
        <f>IF($D1779="","",IFERROR(VLOOKUP($D1779,POS_MASTER!$A:$AK,37,FALSE),""))</f>
        <v/>
      </c>
    </row>
    <row r="1780">
      <c r="A1780">
        <f>IF($D1780="","",MANAGER_PLAN!B1780)</f>
        <v/>
      </c>
      <c r="B1780">
        <f>IF($D1780="","",MANAGER_PLAN!C1780)</f>
        <v/>
      </c>
      <c r="C1780">
        <f>IF(MANAGER_PLAN!E1780="","",MANAGER_PLAN!D1780)</f>
        <v/>
      </c>
      <c r="D1780">
        <f>IF(MANAGER_PLAN!E1780="","",MANAGER_PLAN!E1780)</f>
        <v/>
      </c>
      <c r="E1780">
        <f>IF($D1780="","",MANAGER_PLAN!G1780)</f>
        <v/>
      </c>
      <c r="F1780">
        <f>IF($D1780="","",TRIM(MANAGER_PLAN!H1780&amp;" "&amp;MANAGER_PLAN!I1780))</f>
        <v/>
      </c>
      <c r="G1780">
        <f>IF($D1780="","",MANAGER_PLAN!J1780)</f>
        <v/>
      </c>
      <c r="H1780">
        <f>IF($D1780="","",MANAGER_PLAN!K1780)</f>
        <v/>
      </c>
      <c r="I1780">
        <f>IF($D1780="","",TRIM(IF(MANAGER_PLAN!N1780&lt;&gt;"","LOS: "&amp;MANAGER_PLAN!N1780&amp;" ","")&amp;IF(MANAGER_PLAN!O1780&lt;&gt;"","LOT: "&amp;MANAGER_PLAN!O1780,"")))</f>
        <v/>
      </c>
      <c r="J1780">
        <f>IF($D1780="","",IFERROR(VLOOKUP($D1780,POS_MASTER!$A:$AK,37,FALSE),""))</f>
        <v/>
      </c>
    </row>
    <row r="1781">
      <c r="A1781">
        <f>IF($D1781="","",MANAGER_PLAN!B1781)</f>
        <v/>
      </c>
      <c r="B1781">
        <f>IF($D1781="","",MANAGER_PLAN!C1781)</f>
        <v/>
      </c>
      <c r="C1781">
        <f>IF(MANAGER_PLAN!E1781="","",MANAGER_PLAN!D1781)</f>
        <v/>
      </c>
      <c r="D1781">
        <f>IF(MANAGER_PLAN!E1781="","",MANAGER_PLAN!E1781)</f>
        <v/>
      </c>
      <c r="E1781">
        <f>IF($D1781="","",MANAGER_PLAN!G1781)</f>
        <v/>
      </c>
      <c r="F1781">
        <f>IF($D1781="","",TRIM(MANAGER_PLAN!H1781&amp;" "&amp;MANAGER_PLAN!I1781))</f>
        <v/>
      </c>
      <c r="G1781">
        <f>IF($D1781="","",MANAGER_PLAN!J1781)</f>
        <v/>
      </c>
      <c r="H1781">
        <f>IF($D1781="","",MANAGER_PLAN!K1781)</f>
        <v/>
      </c>
      <c r="I1781">
        <f>IF($D1781="","",TRIM(IF(MANAGER_PLAN!N1781&lt;&gt;"","LOS: "&amp;MANAGER_PLAN!N1781&amp;" ","")&amp;IF(MANAGER_PLAN!O1781&lt;&gt;"","LOT: "&amp;MANAGER_PLAN!O1781,"")))</f>
        <v/>
      </c>
      <c r="J1781">
        <f>IF($D1781="","",IFERROR(VLOOKUP($D1781,POS_MASTER!$A:$AK,37,FALSE),""))</f>
        <v/>
      </c>
    </row>
    <row r="1782">
      <c r="A1782">
        <f>IF($D1782="","",MANAGER_PLAN!B1782)</f>
        <v/>
      </c>
      <c r="B1782">
        <f>IF($D1782="","",MANAGER_PLAN!C1782)</f>
        <v/>
      </c>
      <c r="C1782">
        <f>IF(MANAGER_PLAN!E1782="","",MANAGER_PLAN!D1782)</f>
        <v/>
      </c>
      <c r="D1782">
        <f>IF(MANAGER_PLAN!E1782="","",MANAGER_PLAN!E1782)</f>
        <v/>
      </c>
      <c r="E1782">
        <f>IF($D1782="","",MANAGER_PLAN!G1782)</f>
        <v/>
      </c>
      <c r="F1782">
        <f>IF($D1782="","",TRIM(MANAGER_PLAN!H1782&amp;" "&amp;MANAGER_PLAN!I1782))</f>
        <v/>
      </c>
      <c r="G1782">
        <f>IF($D1782="","",MANAGER_PLAN!J1782)</f>
        <v/>
      </c>
      <c r="H1782">
        <f>IF($D1782="","",MANAGER_PLAN!K1782)</f>
        <v/>
      </c>
      <c r="I1782">
        <f>IF($D1782="","",TRIM(IF(MANAGER_PLAN!N1782&lt;&gt;"","LOS: "&amp;MANAGER_PLAN!N1782&amp;" ","")&amp;IF(MANAGER_PLAN!O1782&lt;&gt;"","LOT: "&amp;MANAGER_PLAN!O1782,"")))</f>
        <v/>
      </c>
      <c r="J1782">
        <f>IF($D1782="","",IFERROR(VLOOKUP($D1782,POS_MASTER!$A:$AK,37,FALSE),""))</f>
        <v/>
      </c>
    </row>
    <row r="1783">
      <c r="A1783">
        <f>IF($D1783="","",MANAGER_PLAN!B1783)</f>
        <v/>
      </c>
      <c r="B1783">
        <f>IF($D1783="","",MANAGER_PLAN!C1783)</f>
        <v/>
      </c>
      <c r="C1783">
        <f>IF(MANAGER_PLAN!E1783="","",MANAGER_PLAN!D1783)</f>
        <v/>
      </c>
      <c r="D1783">
        <f>IF(MANAGER_PLAN!E1783="","",MANAGER_PLAN!E1783)</f>
        <v/>
      </c>
      <c r="E1783">
        <f>IF($D1783="","",MANAGER_PLAN!G1783)</f>
        <v/>
      </c>
      <c r="F1783">
        <f>IF($D1783="","",TRIM(MANAGER_PLAN!H1783&amp;" "&amp;MANAGER_PLAN!I1783))</f>
        <v/>
      </c>
      <c r="G1783">
        <f>IF($D1783="","",MANAGER_PLAN!J1783)</f>
        <v/>
      </c>
      <c r="H1783">
        <f>IF($D1783="","",MANAGER_PLAN!K1783)</f>
        <v/>
      </c>
      <c r="I1783">
        <f>IF($D1783="","",TRIM(IF(MANAGER_PLAN!N1783&lt;&gt;"","LOS: "&amp;MANAGER_PLAN!N1783&amp;" ","")&amp;IF(MANAGER_PLAN!O1783&lt;&gt;"","LOT: "&amp;MANAGER_PLAN!O1783,"")))</f>
        <v/>
      </c>
      <c r="J1783">
        <f>IF($D1783="","",IFERROR(VLOOKUP($D1783,POS_MASTER!$A:$AK,37,FALSE),""))</f>
        <v/>
      </c>
    </row>
    <row r="1784">
      <c r="A1784">
        <f>IF($D1784="","",MANAGER_PLAN!B1784)</f>
        <v/>
      </c>
      <c r="B1784">
        <f>IF($D1784="","",MANAGER_PLAN!C1784)</f>
        <v/>
      </c>
      <c r="C1784">
        <f>IF(MANAGER_PLAN!E1784="","",MANAGER_PLAN!D1784)</f>
        <v/>
      </c>
      <c r="D1784">
        <f>IF(MANAGER_PLAN!E1784="","",MANAGER_PLAN!E1784)</f>
        <v/>
      </c>
      <c r="E1784">
        <f>IF($D1784="","",MANAGER_PLAN!G1784)</f>
        <v/>
      </c>
      <c r="F1784">
        <f>IF($D1784="","",TRIM(MANAGER_PLAN!H1784&amp;" "&amp;MANAGER_PLAN!I1784))</f>
        <v/>
      </c>
      <c r="G1784">
        <f>IF($D1784="","",MANAGER_PLAN!J1784)</f>
        <v/>
      </c>
      <c r="H1784">
        <f>IF($D1784="","",MANAGER_PLAN!K1784)</f>
        <v/>
      </c>
      <c r="I1784">
        <f>IF($D1784="","",TRIM(IF(MANAGER_PLAN!N1784&lt;&gt;"","LOS: "&amp;MANAGER_PLAN!N1784&amp;" ","")&amp;IF(MANAGER_PLAN!O1784&lt;&gt;"","LOT: "&amp;MANAGER_PLAN!O1784,"")))</f>
        <v/>
      </c>
      <c r="J1784">
        <f>IF($D1784="","",IFERROR(VLOOKUP($D1784,POS_MASTER!$A:$AK,37,FALSE),""))</f>
        <v/>
      </c>
    </row>
    <row r="1785">
      <c r="A1785">
        <f>IF($D1785="","",MANAGER_PLAN!B1785)</f>
        <v/>
      </c>
      <c r="B1785">
        <f>IF($D1785="","",MANAGER_PLAN!C1785)</f>
        <v/>
      </c>
      <c r="C1785">
        <f>IF(MANAGER_PLAN!E1785="","",MANAGER_PLAN!D1785)</f>
        <v/>
      </c>
      <c r="D1785">
        <f>IF(MANAGER_PLAN!E1785="","",MANAGER_PLAN!E1785)</f>
        <v/>
      </c>
      <c r="E1785">
        <f>IF($D1785="","",MANAGER_PLAN!G1785)</f>
        <v/>
      </c>
      <c r="F1785">
        <f>IF($D1785="","",TRIM(MANAGER_PLAN!H1785&amp;" "&amp;MANAGER_PLAN!I1785))</f>
        <v/>
      </c>
      <c r="G1785">
        <f>IF($D1785="","",MANAGER_PLAN!J1785)</f>
        <v/>
      </c>
      <c r="H1785">
        <f>IF($D1785="","",MANAGER_PLAN!K1785)</f>
        <v/>
      </c>
      <c r="I1785">
        <f>IF($D1785="","",TRIM(IF(MANAGER_PLAN!N1785&lt;&gt;"","LOS: "&amp;MANAGER_PLAN!N1785&amp;" ","")&amp;IF(MANAGER_PLAN!O1785&lt;&gt;"","LOT: "&amp;MANAGER_PLAN!O1785,"")))</f>
        <v/>
      </c>
      <c r="J1785">
        <f>IF($D1785="","",IFERROR(VLOOKUP($D1785,POS_MASTER!$A:$AK,37,FALSE),""))</f>
        <v/>
      </c>
    </row>
    <row r="1786">
      <c r="A1786">
        <f>IF($D1786="","",MANAGER_PLAN!B1786)</f>
        <v/>
      </c>
      <c r="B1786">
        <f>IF($D1786="","",MANAGER_PLAN!C1786)</f>
        <v/>
      </c>
      <c r="C1786">
        <f>IF(MANAGER_PLAN!E1786="","",MANAGER_PLAN!D1786)</f>
        <v/>
      </c>
      <c r="D1786">
        <f>IF(MANAGER_PLAN!E1786="","",MANAGER_PLAN!E1786)</f>
        <v/>
      </c>
      <c r="E1786">
        <f>IF($D1786="","",MANAGER_PLAN!G1786)</f>
        <v/>
      </c>
      <c r="F1786">
        <f>IF($D1786="","",TRIM(MANAGER_PLAN!H1786&amp;" "&amp;MANAGER_PLAN!I1786))</f>
        <v/>
      </c>
      <c r="G1786">
        <f>IF($D1786="","",MANAGER_PLAN!J1786)</f>
        <v/>
      </c>
      <c r="H1786">
        <f>IF($D1786="","",MANAGER_PLAN!K1786)</f>
        <v/>
      </c>
      <c r="I1786">
        <f>IF($D1786="","",TRIM(IF(MANAGER_PLAN!N1786&lt;&gt;"","LOS: "&amp;MANAGER_PLAN!N1786&amp;" ","")&amp;IF(MANAGER_PLAN!O1786&lt;&gt;"","LOT: "&amp;MANAGER_PLAN!O1786,"")))</f>
        <v/>
      </c>
      <c r="J1786">
        <f>IF($D1786="","",IFERROR(VLOOKUP($D1786,POS_MASTER!$A:$AK,37,FALSE),""))</f>
        <v/>
      </c>
    </row>
    <row r="1787">
      <c r="A1787">
        <f>IF($D1787="","",MANAGER_PLAN!B1787)</f>
        <v/>
      </c>
      <c r="B1787">
        <f>IF($D1787="","",MANAGER_PLAN!C1787)</f>
        <v/>
      </c>
      <c r="C1787">
        <f>IF(MANAGER_PLAN!E1787="","",MANAGER_PLAN!D1787)</f>
        <v/>
      </c>
      <c r="D1787">
        <f>IF(MANAGER_PLAN!E1787="","",MANAGER_PLAN!E1787)</f>
        <v/>
      </c>
      <c r="E1787">
        <f>IF($D1787="","",MANAGER_PLAN!G1787)</f>
        <v/>
      </c>
      <c r="F1787">
        <f>IF($D1787="","",TRIM(MANAGER_PLAN!H1787&amp;" "&amp;MANAGER_PLAN!I1787))</f>
        <v/>
      </c>
      <c r="G1787">
        <f>IF($D1787="","",MANAGER_PLAN!J1787)</f>
        <v/>
      </c>
      <c r="H1787">
        <f>IF($D1787="","",MANAGER_PLAN!K1787)</f>
        <v/>
      </c>
      <c r="I1787">
        <f>IF($D1787="","",TRIM(IF(MANAGER_PLAN!N1787&lt;&gt;"","LOS: "&amp;MANAGER_PLAN!N1787&amp;" ","")&amp;IF(MANAGER_PLAN!O1787&lt;&gt;"","LOT: "&amp;MANAGER_PLAN!O1787,"")))</f>
        <v/>
      </c>
      <c r="J1787">
        <f>IF($D1787="","",IFERROR(VLOOKUP($D1787,POS_MASTER!$A:$AK,37,FALSE),""))</f>
        <v/>
      </c>
    </row>
    <row r="1788">
      <c r="A1788">
        <f>IF($D1788="","",MANAGER_PLAN!B1788)</f>
        <v/>
      </c>
      <c r="B1788">
        <f>IF($D1788="","",MANAGER_PLAN!C1788)</f>
        <v/>
      </c>
      <c r="C1788">
        <f>IF(MANAGER_PLAN!E1788="","",MANAGER_PLAN!D1788)</f>
        <v/>
      </c>
      <c r="D1788">
        <f>IF(MANAGER_PLAN!E1788="","",MANAGER_PLAN!E1788)</f>
        <v/>
      </c>
      <c r="E1788">
        <f>IF($D1788="","",MANAGER_PLAN!G1788)</f>
        <v/>
      </c>
      <c r="F1788">
        <f>IF($D1788="","",TRIM(MANAGER_PLAN!H1788&amp;" "&amp;MANAGER_PLAN!I1788))</f>
        <v/>
      </c>
      <c r="G1788">
        <f>IF($D1788="","",MANAGER_PLAN!J1788)</f>
        <v/>
      </c>
      <c r="H1788">
        <f>IF($D1788="","",MANAGER_PLAN!K1788)</f>
        <v/>
      </c>
      <c r="I1788">
        <f>IF($D1788="","",TRIM(IF(MANAGER_PLAN!N1788&lt;&gt;"","LOS: "&amp;MANAGER_PLAN!N1788&amp;" ","")&amp;IF(MANAGER_PLAN!O1788&lt;&gt;"","LOT: "&amp;MANAGER_PLAN!O1788,"")))</f>
        <v/>
      </c>
      <c r="J1788">
        <f>IF($D1788="","",IFERROR(VLOOKUP($D1788,POS_MASTER!$A:$AK,37,FALSE),""))</f>
        <v/>
      </c>
    </row>
    <row r="1789">
      <c r="A1789">
        <f>IF($D1789="","",MANAGER_PLAN!B1789)</f>
        <v/>
      </c>
      <c r="B1789">
        <f>IF($D1789="","",MANAGER_PLAN!C1789)</f>
        <v/>
      </c>
      <c r="C1789">
        <f>IF(MANAGER_PLAN!E1789="","",MANAGER_PLAN!D1789)</f>
        <v/>
      </c>
      <c r="D1789">
        <f>IF(MANAGER_PLAN!E1789="","",MANAGER_PLAN!E1789)</f>
        <v/>
      </c>
      <c r="E1789">
        <f>IF($D1789="","",MANAGER_PLAN!G1789)</f>
        <v/>
      </c>
      <c r="F1789">
        <f>IF($D1789="","",TRIM(MANAGER_PLAN!H1789&amp;" "&amp;MANAGER_PLAN!I1789))</f>
        <v/>
      </c>
      <c r="G1789">
        <f>IF($D1789="","",MANAGER_PLAN!J1789)</f>
        <v/>
      </c>
      <c r="H1789">
        <f>IF($D1789="","",MANAGER_PLAN!K1789)</f>
        <v/>
      </c>
      <c r="I1789">
        <f>IF($D1789="","",TRIM(IF(MANAGER_PLAN!N1789&lt;&gt;"","LOS: "&amp;MANAGER_PLAN!N1789&amp;" ","")&amp;IF(MANAGER_PLAN!O1789&lt;&gt;"","LOT: "&amp;MANAGER_PLAN!O1789,"")))</f>
        <v/>
      </c>
      <c r="J1789">
        <f>IF($D1789="","",IFERROR(VLOOKUP($D1789,POS_MASTER!$A:$AK,37,FALSE),""))</f>
        <v/>
      </c>
    </row>
    <row r="1790">
      <c r="A1790">
        <f>IF($D1790="","",MANAGER_PLAN!B1790)</f>
        <v/>
      </c>
      <c r="B1790">
        <f>IF($D1790="","",MANAGER_PLAN!C1790)</f>
        <v/>
      </c>
      <c r="C1790">
        <f>IF(MANAGER_PLAN!E1790="","",MANAGER_PLAN!D1790)</f>
        <v/>
      </c>
      <c r="D1790">
        <f>IF(MANAGER_PLAN!E1790="","",MANAGER_PLAN!E1790)</f>
        <v/>
      </c>
      <c r="E1790">
        <f>IF($D1790="","",MANAGER_PLAN!G1790)</f>
        <v/>
      </c>
      <c r="F1790">
        <f>IF($D1790="","",TRIM(MANAGER_PLAN!H1790&amp;" "&amp;MANAGER_PLAN!I1790))</f>
        <v/>
      </c>
      <c r="G1790">
        <f>IF($D1790="","",MANAGER_PLAN!J1790)</f>
        <v/>
      </c>
      <c r="H1790">
        <f>IF($D1790="","",MANAGER_PLAN!K1790)</f>
        <v/>
      </c>
      <c r="I1790">
        <f>IF($D1790="","",TRIM(IF(MANAGER_PLAN!N1790&lt;&gt;"","LOS: "&amp;MANAGER_PLAN!N1790&amp;" ","")&amp;IF(MANAGER_PLAN!O1790&lt;&gt;"","LOT: "&amp;MANAGER_PLAN!O1790,"")))</f>
        <v/>
      </c>
      <c r="J1790">
        <f>IF($D1790="","",IFERROR(VLOOKUP($D1790,POS_MASTER!$A:$AK,37,FALSE),""))</f>
        <v/>
      </c>
    </row>
    <row r="1791">
      <c r="A1791">
        <f>IF($D1791="","",MANAGER_PLAN!B1791)</f>
        <v/>
      </c>
      <c r="B1791">
        <f>IF($D1791="","",MANAGER_PLAN!C1791)</f>
        <v/>
      </c>
      <c r="C1791">
        <f>IF(MANAGER_PLAN!E1791="","",MANAGER_PLAN!D1791)</f>
        <v/>
      </c>
      <c r="D1791">
        <f>IF(MANAGER_PLAN!E1791="","",MANAGER_PLAN!E1791)</f>
        <v/>
      </c>
      <c r="E1791">
        <f>IF($D1791="","",MANAGER_PLAN!G1791)</f>
        <v/>
      </c>
      <c r="F1791">
        <f>IF($D1791="","",TRIM(MANAGER_PLAN!H1791&amp;" "&amp;MANAGER_PLAN!I1791))</f>
        <v/>
      </c>
      <c r="G1791">
        <f>IF($D1791="","",MANAGER_PLAN!J1791)</f>
        <v/>
      </c>
      <c r="H1791">
        <f>IF($D1791="","",MANAGER_PLAN!K1791)</f>
        <v/>
      </c>
      <c r="I1791">
        <f>IF($D1791="","",TRIM(IF(MANAGER_PLAN!N1791&lt;&gt;"","LOS: "&amp;MANAGER_PLAN!N1791&amp;" ","")&amp;IF(MANAGER_PLAN!O1791&lt;&gt;"","LOT: "&amp;MANAGER_PLAN!O1791,"")))</f>
        <v/>
      </c>
      <c r="J1791">
        <f>IF($D1791="","",IFERROR(VLOOKUP($D1791,POS_MASTER!$A:$AK,37,FALSE),""))</f>
        <v/>
      </c>
    </row>
    <row r="1792">
      <c r="A1792">
        <f>IF($D1792="","",MANAGER_PLAN!B1792)</f>
        <v/>
      </c>
      <c r="B1792">
        <f>IF($D1792="","",MANAGER_PLAN!C1792)</f>
        <v/>
      </c>
      <c r="C1792">
        <f>IF(MANAGER_PLAN!E1792="","",MANAGER_PLAN!D1792)</f>
        <v/>
      </c>
      <c r="D1792">
        <f>IF(MANAGER_PLAN!E1792="","",MANAGER_PLAN!E1792)</f>
        <v/>
      </c>
      <c r="E1792">
        <f>IF($D1792="","",MANAGER_PLAN!G1792)</f>
        <v/>
      </c>
      <c r="F1792">
        <f>IF($D1792="","",TRIM(MANAGER_PLAN!H1792&amp;" "&amp;MANAGER_PLAN!I1792))</f>
        <v/>
      </c>
      <c r="G1792">
        <f>IF($D1792="","",MANAGER_PLAN!J1792)</f>
        <v/>
      </c>
      <c r="H1792">
        <f>IF($D1792="","",MANAGER_PLAN!K1792)</f>
        <v/>
      </c>
      <c r="I1792">
        <f>IF($D1792="","",TRIM(IF(MANAGER_PLAN!N1792&lt;&gt;"","LOS: "&amp;MANAGER_PLAN!N1792&amp;" ","")&amp;IF(MANAGER_PLAN!O1792&lt;&gt;"","LOT: "&amp;MANAGER_PLAN!O1792,"")))</f>
        <v/>
      </c>
      <c r="J1792">
        <f>IF($D1792="","",IFERROR(VLOOKUP($D1792,POS_MASTER!$A:$AK,37,FALSE),""))</f>
        <v/>
      </c>
    </row>
    <row r="1793">
      <c r="A1793">
        <f>IF($D1793="","",MANAGER_PLAN!B1793)</f>
        <v/>
      </c>
      <c r="B1793">
        <f>IF($D1793="","",MANAGER_PLAN!C1793)</f>
        <v/>
      </c>
      <c r="C1793">
        <f>IF(MANAGER_PLAN!E1793="","",MANAGER_PLAN!D1793)</f>
        <v/>
      </c>
      <c r="D1793">
        <f>IF(MANAGER_PLAN!E1793="","",MANAGER_PLAN!E1793)</f>
        <v/>
      </c>
      <c r="E1793">
        <f>IF($D1793="","",MANAGER_PLAN!G1793)</f>
        <v/>
      </c>
      <c r="F1793">
        <f>IF($D1793="","",TRIM(MANAGER_PLAN!H1793&amp;" "&amp;MANAGER_PLAN!I1793))</f>
        <v/>
      </c>
      <c r="G1793">
        <f>IF($D1793="","",MANAGER_PLAN!J1793)</f>
        <v/>
      </c>
      <c r="H1793">
        <f>IF($D1793="","",MANAGER_PLAN!K1793)</f>
        <v/>
      </c>
      <c r="I1793">
        <f>IF($D1793="","",TRIM(IF(MANAGER_PLAN!N1793&lt;&gt;"","LOS: "&amp;MANAGER_PLAN!N1793&amp;" ","")&amp;IF(MANAGER_PLAN!O1793&lt;&gt;"","LOT: "&amp;MANAGER_PLAN!O1793,"")))</f>
        <v/>
      </c>
      <c r="J1793">
        <f>IF($D1793="","",IFERROR(VLOOKUP($D1793,POS_MASTER!$A:$AK,37,FALSE),""))</f>
        <v/>
      </c>
    </row>
    <row r="1794">
      <c r="A1794">
        <f>IF($D1794="","",MANAGER_PLAN!B1794)</f>
        <v/>
      </c>
      <c r="B1794">
        <f>IF($D1794="","",MANAGER_PLAN!C1794)</f>
        <v/>
      </c>
      <c r="C1794">
        <f>IF(MANAGER_PLAN!E1794="","",MANAGER_PLAN!D1794)</f>
        <v/>
      </c>
      <c r="D1794">
        <f>IF(MANAGER_PLAN!E1794="","",MANAGER_PLAN!E1794)</f>
        <v/>
      </c>
      <c r="E1794">
        <f>IF($D1794="","",MANAGER_PLAN!G1794)</f>
        <v/>
      </c>
      <c r="F1794">
        <f>IF($D1794="","",TRIM(MANAGER_PLAN!H1794&amp;" "&amp;MANAGER_PLAN!I1794))</f>
        <v/>
      </c>
      <c r="G1794">
        <f>IF($D1794="","",MANAGER_PLAN!J1794)</f>
        <v/>
      </c>
      <c r="H1794">
        <f>IF($D1794="","",MANAGER_PLAN!K1794)</f>
        <v/>
      </c>
      <c r="I1794">
        <f>IF($D1794="","",TRIM(IF(MANAGER_PLAN!N1794&lt;&gt;"","LOS: "&amp;MANAGER_PLAN!N1794&amp;" ","")&amp;IF(MANAGER_PLAN!O1794&lt;&gt;"","LOT: "&amp;MANAGER_PLAN!O1794,"")))</f>
        <v/>
      </c>
      <c r="J1794">
        <f>IF($D1794="","",IFERROR(VLOOKUP($D1794,POS_MASTER!$A:$AK,37,FALSE),""))</f>
        <v/>
      </c>
    </row>
    <row r="1795">
      <c r="A1795">
        <f>IF($D1795="","",MANAGER_PLAN!B1795)</f>
        <v/>
      </c>
      <c r="B1795">
        <f>IF($D1795="","",MANAGER_PLAN!C1795)</f>
        <v/>
      </c>
      <c r="C1795">
        <f>IF(MANAGER_PLAN!E1795="","",MANAGER_PLAN!D1795)</f>
        <v/>
      </c>
      <c r="D1795">
        <f>IF(MANAGER_PLAN!E1795="","",MANAGER_PLAN!E1795)</f>
        <v/>
      </c>
      <c r="E1795">
        <f>IF($D1795="","",MANAGER_PLAN!G1795)</f>
        <v/>
      </c>
      <c r="F1795">
        <f>IF($D1795="","",TRIM(MANAGER_PLAN!H1795&amp;" "&amp;MANAGER_PLAN!I1795))</f>
        <v/>
      </c>
      <c r="G1795">
        <f>IF($D1795="","",MANAGER_PLAN!J1795)</f>
        <v/>
      </c>
      <c r="H1795">
        <f>IF($D1795="","",MANAGER_PLAN!K1795)</f>
        <v/>
      </c>
      <c r="I1795">
        <f>IF($D1795="","",TRIM(IF(MANAGER_PLAN!N1795&lt;&gt;"","LOS: "&amp;MANAGER_PLAN!N1795&amp;" ","")&amp;IF(MANAGER_PLAN!O1795&lt;&gt;"","LOT: "&amp;MANAGER_PLAN!O1795,"")))</f>
        <v/>
      </c>
      <c r="J1795">
        <f>IF($D1795="","",IFERROR(VLOOKUP($D1795,POS_MASTER!$A:$AK,37,FALSE),""))</f>
        <v/>
      </c>
    </row>
    <row r="1796">
      <c r="A1796">
        <f>IF($D1796="","",MANAGER_PLAN!B1796)</f>
        <v/>
      </c>
      <c r="B1796">
        <f>IF($D1796="","",MANAGER_PLAN!C1796)</f>
        <v/>
      </c>
      <c r="C1796">
        <f>IF(MANAGER_PLAN!E1796="","",MANAGER_PLAN!D1796)</f>
        <v/>
      </c>
      <c r="D1796">
        <f>IF(MANAGER_PLAN!E1796="","",MANAGER_PLAN!E1796)</f>
        <v/>
      </c>
      <c r="E1796">
        <f>IF($D1796="","",MANAGER_PLAN!G1796)</f>
        <v/>
      </c>
      <c r="F1796">
        <f>IF($D1796="","",TRIM(MANAGER_PLAN!H1796&amp;" "&amp;MANAGER_PLAN!I1796))</f>
        <v/>
      </c>
      <c r="G1796">
        <f>IF($D1796="","",MANAGER_PLAN!J1796)</f>
        <v/>
      </c>
      <c r="H1796">
        <f>IF($D1796="","",MANAGER_PLAN!K1796)</f>
        <v/>
      </c>
      <c r="I1796">
        <f>IF($D1796="","",TRIM(IF(MANAGER_PLAN!N1796&lt;&gt;"","LOS: "&amp;MANAGER_PLAN!N1796&amp;" ","")&amp;IF(MANAGER_PLAN!O1796&lt;&gt;"","LOT: "&amp;MANAGER_PLAN!O1796,"")))</f>
        <v/>
      </c>
      <c r="J1796">
        <f>IF($D1796="","",IFERROR(VLOOKUP($D1796,POS_MASTER!$A:$AK,37,FALSE),""))</f>
        <v/>
      </c>
    </row>
    <row r="1797">
      <c r="A1797">
        <f>IF($D1797="","",MANAGER_PLAN!B1797)</f>
        <v/>
      </c>
      <c r="B1797">
        <f>IF($D1797="","",MANAGER_PLAN!C1797)</f>
        <v/>
      </c>
      <c r="C1797">
        <f>IF(MANAGER_PLAN!E1797="","",MANAGER_PLAN!D1797)</f>
        <v/>
      </c>
      <c r="D1797">
        <f>IF(MANAGER_PLAN!E1797="","",MANAGER_PLAN!E1797)</f>
        <v/>
      </c>
      <c r="E1797">
        <f>IF($D1797="","",MANAGER_PLAN!G1797)</f>
        <v/>
      </c>
      <c r="F1797">
        <f>IF($D1797="","",TRIM(MANAGER_PLAN!H1797&amp;" "&amp;MANAGER_PLAN!I1797))</f>
        <v/>
      </c>
      <c r="G1797">
        <f>IF($D1797="","",MANAGER_PLAN!J1797)</f>
        <v/>
      </c>
      <c r="H1797">
        <f>IF($D1797="","",MANAGER_PLAN!K1797)</f>
        <v/>
      </c>
      <c r="I1797">
        <f>IF($D1797="","",TRIM(IF(MANAGER_PLAN!N1797&lt;&gt;"","LOS: "&amp;MANAGER_PLAN!N1797&amp;" ","")&amp;IF(MANAGER_PLAN!O1797&lt;&gt;"","LOT: "&amp;MANAGER_PLAN!O1797,"")))</f>
        <v/>
      </c>
      <c r="J1797">
        <f>IF($D1797="","",IFERROR(VLOOKUP($D1797,POS_MASTER!$A:$AK,37,FALSE),""))</f>
        <v/>
      </c>
    </row>
    <row r="1798">
      <c r="A1798">
        <f>IF($D1798="","",MANAGER_PLAN!B1798)</f>
        <v/>
      </c>
      <c r="B1798">
        <f>IF($D1798="","",MANAGER_PLAN!C1798)</f>
        <v/>
      </c>
      <c r="C1798">
        <f>IF(MANAGER_PLAN!E1798="","",MANAGER_PLAN!D1798)</f>
        <v/>
      </c>
      <c r="D1798">
        <f>IF(MANAGER_PLAN!E1798="","",MANAGER_PLAN!E1798)</f>
        <v/>
      </c>
      <c r="E1798">
        <f>IF($D1798="","",MANAGER_PLAN!G1798)</f>
        <v/>
      </c>
      <c r="F1798">
        <f>IF($D1798="","",TRIM(MANAGER_PLAN!H1798&amp;" "&amp;MANAGER_PLAN!I1798))</f>
        <v/>
      </c>
      <c r="G1798">
        <f>IF($D1798="","",MANAGER_PLAN!J1798)</f>
        <v/>
      </c>
      <c r="H1798">
        <f>IF($D1798="","",MANAGER_PLAN!K1798)</f>
        <v/>
      </c>
      <c r="I1798">
        <f>IF($D1798="","",TRIM(IF(MANAGER_PLAN!N1798&lt;&gt;"","LOS: "&amp;MANAGER_PLAN!N1798&amp;" ","")&amp;IF(MANAGER_PLAN!O1798&lt;&gt;"","LOT: "&amp;MANAGER_PLAN!O1798,"")))</f>
        <v/>
      </c>
      <c r="J1798">
        <f>IF($D1798="","",IFERROR(VLOOKUP($D1798,POS_MASTER!$A:$AK,37,FALSE),""))</f>
        <v/>
      </c>
    </row>
    <row r="1799">
      <c r="A1799">
        <f>IF($D1799="","",MANAGER_PLAN!B1799)</f>
        <v/>
      </c>
      <c r="B1799">
        <f>IF($D1799="","",MANAGER_PLAN!C1799)</f>
        <v/>
      </c>
      <c r="C1799">
        <f>IF(MANAGER_PLAN!E1799="","",MANAGER_PLAN!D1799)</f>
        <v/>
      </c>
      <c r="D1799">
        <f>IF(MANAGER_PLAN!E1799="","",MANAGER_PLAN!E1799)</f>
        <v/>
      </c>
      <c r="E1799">
        <f>IF($D1799="","",MANAGER_PLAN!G1799)</f>
        <v/>
      </c>
      <c r="F1799">
        <f>IF($D1799="","",TRIM(MANAGER_PLAN!H1799&amp;" "&amp;MANAGER_PLAN!I1799))</f>
        <v/>
      </c>
      <c r="G1799">
        <f>IF($D1799="","",MANAGER_PLAN!J1799)</f>
        <v/>
      </c>
      <c r="H1799">
        <f>IF($D1799="","",MANAGER_PLAN!K1799)</f>
        <v/>
      </c>
      <c r="I1799">
        <f>IF($D1799="","",TRIM(IF(MANAGER_PLAN!N1799&lt;&gt;"","LOS: "&amp;MANAGER_PLAN!N1799&amp;" ","")&amp;IF(MANAGER_PLAN!O1799&lt;&gt;"","LOT: "&amp;MANAGER_PLAN!O1799,"")))</f>
        <v/>
      </c>
      <c r="J1799">
        <f>IF($D1799="","",IFERROR(VLOOKUP($D1799,POS_MASTER!$A:$AK,37,FALSE),""))</f>
        <v/>
      </c>
    </row>
    <row r="1800">
      <c r="A1800">
        <f>IF($D1800="","",MANAGER_PLAN!B1800)</f>
        <v/>
      </c>
      <c r="B1800">
        <f>IF($D1800="","",MANAGER_PLAN!C1800)</f>
        <v/>
      </c>
      <c r="C1800">
        <f>IF(MANAGER_PLAN!E1800="","",MANAGER_PLAN!D1800)</f>
        <v/>
      </c>
      <c r="D1800">
        <f>IF(MANAGER_PLAN!E1800="","",MANAGER_PLAN!E1800)</f>
        <v/>
      </c>
      <c r="E1800">
        <f>IF($D1800="","",MANAGER_PLAN!G1800)</f>
        <v/>
      </c>
      <c r="F1800">
        <f>IF($D1800="","",TRIM(MANAGER_PLAN!H1800&amp;" "&amp;MANAGER_PLAN!I1800))</f>
        <v/>
      </c>
      <c r="G1800">
        <f>IF($D1800="","",MANAGER_PLAN!J1800)</f>
        <v/>
      </c>
      <c r="H1800">
        <f>IF($D1800="","",MANAGER_PLAN!K1800)</f>
        <v/>
      </c>
      <c r="I1800">
        <f>IF($D1800="","",TRIM(IF(MANAGER_PLAN!N1800&lt;&gt;"","LOS: "&amp;MANAGER_PLAN!N1800&amp;" ","")&amp;IF(MANAGER_PLAN!O1800&lt;&gt;"","LOT: "&amp;MANAGER_PLAN!O1800,"")))</f>
        <v/>
      </c>
      <c r="J1800">
        <f>IF($D1800="","",IFERROR(VLOOKUP($D1800,POS_MASTER!$A:$AK,37,FALSE),""))</f>
        <v/>
      </c>
    </row>
    <row r="1801">
      <c r="A1801">
        <f>IF($D1801="","",MANAGER_PLAN!B1801)</f>
        <v/>
      </c>
      <c r="B1801">
        <f>IF($D1801="","",MANAGER_PLAN!C1801)</f>
        <v/>
      </c>
      <c r="C1801">
        <f>IF(MANAGER_PLAN!E1801="","",MANAGER_PLAN!D1801)</f>
        <v/>
      </c>
      <c r="D1801">
        <f>IF(MANAGER_PLAN!E1801="","",MANAGER_PLAN!E1801)</f>
        <v/>
      </c>
      <c r="E1801">
        <f>IF($D1801="","",MANAGER_PLAN!G1801)</f>
        <v/>
      </c>
      <c r="F1801">
        <f>IF($D1801="","",TRIM(MANAGER_PLAN!H1801&amp;" "&amp;MANAGER_PLAN!I1801))</f>
        <v/>
      </c>
      <c r="G1801">
        <f>IF($D1801="","",MANAGER_PLAN!J1801)</f>
        <v/>
      </c>
      <c r="H1801">
        <f>IF($D1801="","",MANAGER_PLAN!K1801)</f>
        <v/>
      </c>
      <c r="I1801">
        <f>IF($D1801="","",TRIM(IF(MANAGER_PLAN!N1801&lt;&gt;"","LOS: "&amp;MANAGER_PLAN!N1801&amp;" ","")&amp;IF(MANAGER_PLAN!O1801&lt;&gt;"","LOT: "&amp;MANAGER_PLAN!O1801,"")))</f>
        <v/>
      </c>
      <c r="J1801">
        <f>IF($D1801="","",IFERROR(VLOOKUP($D1801,POS_MASTER!$A:$AK,37,FALSE),""))</f>
        <v/>
      </c>
    </row>
    <row r="1802">
      <c r="A1802">
        <f>IF($D1802="","",MANAGER_PLAN!B1802)</f>
        <v/>
      </c>
      <c r="B1802">
        <f>IF($D1802="","",MANAGER_PLAN!C1802)</f>
        <v/>
      </c>
      <c r="C1802">
        <f>IF(MANAGER_PLAN!E1802="","",MANAGER_PLAN!D1802)</f>
        <v/>
      </c>
      <c r="D1802">
        <f>IF(MANAGER_PLAN!E1802="","",MANAGER_PLAN!E1802)</f>
        <v/>
      </c>
      <c r="E1802">
        <f>IF($D1802="","",MANAGER_PLAN!G1802)</f>
        <v/>
      </c>
      <c r="F1802">
        <f>IF($D1802="","",TRIM(MANAGER_PLAN!H1802&amp;" "&amp;MANAGER_PLAN!I1802))</f>
        <v/>
      </c>
      <c r="G1802">
        <f>IF($D1802="","",MANAGER_PLAN!J1802)</f>
        <v/>
      </c>
      <c r="H1802">
        <f>IF($D1802="","",MANAGER_PLAN!K1802)</f>
        <v/>
      </c>
      <c r="I1802">
        <f>IF($D1802="","",TRIM(IF(MANAGER_PLAN!N1802&lt;&gt;"","LOS: "&amp;MANAGER_PLAN!N1802&amp;" ","")&amp;IF(MANAGER_PLAN!O1802&lt;&gt;"","LOT: "&amp;MANAGER_PLAN!O1802,"")))</f>
        <v/>
      </c>
      <c r="J1802">
        <f>IF($D1802="","",IFERROR(VLOOKUP($D1802,POS_MASTER!$A:$AK,37,FALSE),""))</f>
        <v/>
      </c>
    </row>
    <row r="1803">
      <c r="A1803">
        <f>IF($D1803="","",MANAGER_PLAN!B1803)</f>
        <v/>
      </c>
      <c r="B1803">
        <f>IF($D1803="","",MANAGER_PLAN!C1803)</f>
        <v/>
      </c>
      <c r="C1803">
        <f>IF(MANAGER_PLAN!E1803="","",MANAGER_PLAN!D1803)</f>
        <v/>
      </c>
      <c r="D1803">
        <f>IF(MANAGER_PLAN!E1803="","",MANAGER_PLAN!E1803)</f>
        <v/>
      </c>
      <c r="E1803">
        <f>IF($D1803="","",MANAGER_PLAN!G1803)</f>
        <v/>
      </c>
      <c r="F1803">
        <f>IF($D1803="","",TRIM(MANAGER_PLAN!H1803&amp;" "&amp;MANAGER_PLAN!I1803))</f>
        <v/>
      </c>
      <c r="G1803">
        <f>IF($D1803="","",MANAGER_PLAN!J1803)</f>
        <v/>
      </c>
      <c r="H1803">
        <f>IF($D1803="","",MANAGER_PLAN!K1803)</f>
        <v/>
      </c>
      <c r="I1803">
        <f>IF($D1803="","",TRIM(IF(MANAGER_PLAN!N1803&lt;&gt;"","LOS: "&amp;MANAGER_PLAN!N1803&amp;" ","")&amp;IF(MANAGER_PLAN!O1803&lt;&gt;"","LOT: "&amp;MANAGER_PLAN!O1803,"")))</f>
        <v/>
      </c>
      <c r="J1803">
        <f>IF($D1803="","",IFERROR(VLOOKUP($D1803,POS_MASTER!$A:$AK,37,FALSE),""))</f>
        <v/>
      </c>
    </row>
    <row r="1804">
      <c r="A1804">
        <f>IF($D1804="","",MANAGER_PLAN!B1804)</f>
        <v/>
      </c>
      <c r="B1804">
        <f>IF($D1804="","",MANAGER_PLAN!C1804)</f>
        <v/>
      </c>
      <c r="C1804">
        <f>IF(MANAGER_PLAN!E1804="","",MANAGER_PLAN!D1804)</f>
        <v/>
      </c>
      <c r="D1804">
        <f>IF(MANAGER_PLAN!E1804="","",MANAGER_PLAN!E1804)</f>
        <v/>
      </c>
      <c r="E1804">
        <f>IF($D1804="","",MANAGER_PLAN!G1804)</f>
        <v/>
      </c>
      <c r="F1804">
        <f>IF($D1804="","",TRIM(MANAGER_PLAN!H1804&amp;" "&amp;MANAGER_PLAN!I1804))</f>
        <v/>
      </c>
      <c r="G1804">
        <f>IF($D1804="","",MANAGER_PLAN!J1804)</f>
        <v/>
      </c>
      <c r="H1804">
        <f>IF($D1804="","",MANAGER_PLAN!K1804)</f>
        <v/>
      </c>
      <c r="I1804">
        <f>IF($D1804="","",TRIM(IF(MANAGER_PLAN!N1804&lt;&gt;"","LOS: "&amp;MANAGER_PLAN!N1804&amp;" ","")&amp;IF(MANAGER_PLAN!O1804&lt;&gt;"","LOT: "&amp;MANAGER_PLAN!O1804,"")))</f>
        <v/>
      </c>
      <c r="J1804">
        <f>IF($D1804="","",IFERROR(VLOOKUP($D1804,POS_MASTER!$A:$AK,37,FALSE),""))</f>
        <v/>
      </c>
    </row>
    <row r="1805">
      <c r="A1805">
        <f>IF($D1805="","",MANAGER_PLAN!B1805)</f>
        <v/>
      </c>
      <c r="B1805">
        <f>IF($D1805="","",MANAGER_PLAN!C1805)</f>
        <v/>
      </c>
      <c r="C1805">
        <f>IF(MANAGER_PLAN!E1805="","",MANAGER_PLAN!D1805)</f>
        <v/>
      </c>
      <c r="D1805">
        <f>IF(MANAGER_PLAN!E1805="","",MANAGER_PLAN!E1805)</f>
        <v/>
      </c>
      <c r="E1805">
        <f>IF($D1805="","",MANAGER_PLAN!G1805)</f>
        <v/>
      </c>
      <c r="F1805">
        <f>IF($D1805="","",TRIM(MANAGER_PLAN!H1805&amp;" "&amp;MANAGER_PLAN!I1805))</f>
        <v/>
      </c>
      <c r="G1805">
        <f>IF($D1805="","",MANAGER_PLAN!J1805)</f>
        <v/>
      </c>
      <c r="H1805">
        <f>IF($D1805="","",MANAGER_PLAN!K1805)</f>
        <v/>
      </c>
      <c r="I1805">
        <f>IF($D1805="","",TRIM(IF(MANAGER_PLAN!N1805&lt;&gt;"","LOS: "&amp;MANAGER_PLAN!N1805&amp;" ","")&amp;IF(MANAGER_PLAN!O1805&lt;&gt;"","LOT: "&amp;MANAGER_PLAN!O1805,"")))</f>
        <v/>
      </c>
      <c r="J1805">
        <f>IF($D1805="","",IFERROR(VLOOKUP($D1805,POS_MASTER!$A:$AK,37,FALSE),""))</f>
        <v/>
      </c>
    </row>
    <row r="1806">
      <c r="A1806">
        <f>IF($D1806="","",MANAGER_PLAN!B1806)</f>
        <v/>
      </c>
      <c r="B1806">
        <f>IF($D1806="","",MANAGER_PLAN!C1806)</f>
        <v/>
      </c>
      <c r="C1806">
        <f>IF(MANAGER_PLAN!E1806="","",MANAGER_PLAN!D1806)</f>
        <v/>
      </c>
      <c r="D1806">
        <f>IF(MANAGER_PLAN!E1806="","",MANAGER_PLAN!E1806)</f>
        <v/>
      </c>
      <c r="E1806">
        <f>IF($D1806="","",MANAGER_PLAN!G1806)</f>
        <v/>
      </c>
      <c r="F1806">
        <f>IF($D1806="","",TRIM(MANAGER_PLAN!H1806&amp;" "&amp;MANAGER_PLAN!I1806))</f>
        <v/>
      </c>
      <c r="G1806">
        <f>IF($D1806="","",MANAGER_PLAN!J1806)</f>
        <v/>
      </c>
      <c r="H1806">
        <f>IF($D1806="","",MANAGER_PLAN!K1806)</f>
        <v/>
      </c>
      <c r="I1806">
        <f>IF($D1806="","",TRIM(IF(MANAGER_PLAN!N1806&lt;&gt;"","LOS: "&amp;MANAGER_PLAN!N1806&amp;" ","")&amp;IF(MANAGER_PLAN!O1806&lt;&gt;"","LOT: "&amp;MANAGER_PLAN!O1806,"")))</f>
        <v/>
      </c>
      <c r="J1806">
        <f>IF($D1806="","",IFERROR(VLOOKUP($D1806,POS_MASTER!$A:$AK,37,FALSE),""))</f>
        <v/>
      </c>
    </row>
    <row r="1807">
      <c r="A1807">
        <f>IF($D1807="","",MANAGER_PLAN!B1807)</f>
        <v/>
      </c>
      <c r="B1807">
        <f>IF($D1807="","",MANAGER_PLAN!C1807)</f>
        <v/>
      </c>
      <c r="C1807">
        <f>IF(MANAGER_PLAN!E1807="","",MANAGER_PLAN!D1807)</f>
        <v/>
      </c>
      <c r="D1807">
        <f>IF(MANAGER_PLAN!E1807="","",MANAGER_PLAN!E1807)</f>
        <v/>
      </c>
      <c r="E1807">
        <f>IF($D1807="","",MANAGER_PLAN!G1807)</f>
        <v/>
      </c>
      <c r="F1807">
        <f>IF($D1807="","",TRIM(MANAGER_PLAN!H1807&amp;" "&amp;MANAGER_PLAN!I1807))</f>
        <v/>
      </c>
      <c r="G1807">
        <f>IF($D1807="","",MANAGER_PLAN!J1807)</f>
        <v/>
      </c>
      <c r="H1807">
        <f>IF($D1807="","",MANAGER_PLAN!K1807)</f>
        <v/>
      </c>
      <c r="I1807">
        <f>IF($D1807="","",TRIM(IF(MANAGER_PLAN!N1807&lt;&gt;"","LOS: "&amp;MANAGER_PLAN!N1807&amp;" ","")&amp;IF(MANAGER_PLAN!O1807&lt;&gt;"","LOT: "&amp;MANAGER_PLAN!O1807,"")))</f>
        <v/>
      </c>
      <c r="J1807">
        <f>IF($D1807="","",IFERROR(VLOOKUP($D1807,POS_MASTER!$A:$AK,37,FALSE),""))</f>
        <v/>
      </c>
    </row>
    <row r="1808">
      <c r="A1808">
        <f>IF($D1808="","",MANAGER_PLAN!B1808)</f>
        <v/>
      </c>
      <c r="B1808">
        <f>IF($D1808="","",MANAGER_PLAN!C1808)</f>
        <v/>
      </c>
      <c r="C1808">
        <f>IF(MANAGER_PLAN!E1808="","",MANAGER_PLAN!D1808)</f>
        <v/>
      </c>
      <c r="D1808">
        <f>IF(MANAGER_PLAN!E1808="","",MANAGER_PLAN!E1808)</f>
        <v/>
      </c>
      <c r="E1808">
        <f>IF($D1808="","",MANAGER_PLAN!G1808)</f>
        <v/>
      </c>
      <c r="F1808">
        <f>IF($D1808="","",TRIM(MANAGER_PLAN!H1808&amp;" "&amp;MANAGER_PLAN!I1808))</f>
        <v/>
      </c>
      <c r="G1808">
        <f>IF($D1808="","",MANAGER_PLAN!J1808)</f>
        <v/>
      </c>
      <c r="H1808">
        <f>IF($D1808="","",MANAGER_PLAN!K1808)</f>
        <v/>
      </c>
      <c r="I1808">
        <f>IF($D1808="","",TRIM(IF(MANAGER_PLAN!N1808&lt;&gt;"","LOS: "&amp;MANAGER_PLAN!N1808&amp;" ","")&amp;IF(MANAGER_PLAN!O1808&lt;&gt;"","LOT: "&amp;MANAGER_PLAN!O1808,"")))</f>
        <v/>
      </c>
      <c r="J1808">
        <f>IF($D1808="","",IFERROR(VLOOKUP($D1808,POS_MASTER!$A:$AK,37,FALSE),""))</f>
        <v/>
      </c>
    </row>
    <row r="1809">
      <c r="A1809">
        <f>IF($D1809="","",MANAGER_PLAN!B1809)</f>
        <v/>
      </c>
      <c r="B1809">
        <f>IF($D1809="","",MANAGER_PLAN!C1809)</f>
        <v/>
      </c>
      <c r="C1809">
        <f>IF(MANAGER_PLAN!E1809="","",MANAGER_PLAN!D1809)</f>
        <v/>
      </c>
      <c r="D1809">
        <f>IF(MANAGER_PLAN!E1809="","",MANAGER_PLAN!E1809)</f>
        <v/>
      </c>
      <c r="E1809">
        <f>IF($D1809="","",MANAGER_PLAN!G1809)</f>
        <v/>
      </c>
      <c r="F1809">
        <f>IF($D1809="","",TRIM(MANAGER_PLAN!H1809&amp;" "&amp;MANAGER_PLAN!I1809))</f>
        <v/>
      </c>
      <c r="G1809">
        <f>IF($D1809="","",MANAGER_PLAN!J1809)</f>
        <v/>
      </c>
      <c r="H1809">
        <f>IF($D1809="","",MANAGER_PLAN!K1809)</f>
        <v/>
      </c>
      <c r="I1809">
        <f>IF($D1809="","",TRIM(IF(MANAGER_PLAN!N1809&lt;&gt;"","LOS: "&amp;MANAGER_PLAN!N1809&amp;" ","")&amp;IF(MANAGER_PLAN!O1809&lt;&gt;"","LOT: "&amp;MANAGER_PLAN!O1809,"")))</f>
        <v/>
      </c>
      <c r="J1809">
        <f>IF($D1809="","",IFERROR(VLOOKUP($D1809,POS_MASTER!$A:$AK,37,FALSE),""))</f>
        <v/>
      </c>
    </row>
    <row r="1810">
      <c r="A1810">
        <f>IF($D1810="","",MANAGER_PLAN!B1810)</f>
        <v/>
      </c>
      <c r="B1810">
        <f>IF($D1810="","",MANAGER_PLAN!C1810)</f>
        <v/>
      </c>
      <c r="C1810">
        <f>IF(MANAGER_PLAN!E1810="","",MANAGER_PLAN!D1810)</f>
        <v/>
      </c>
      <c r="D1810">
        <f>IF(MANAGER_PLAN!E1810="","",MANAGER_PLAN!E1810)</f>
        <v/>
      </c>
      <c r="E1810">
        <f>IF($D1810="","",MANAGER_PLAN!G1810)</f>
        <v/>
      </c>
      <c r="F1810">
        <f>IF($D1810="","",TRIM(MANAGER_PLAN!H1810&amp;" "&amp;MANAGER_PLAN!I1810))</f>
        <v/>
      </c>
      <c r="G1810">
        <f>IF($D1810="","",MANAGER_PLAN!J1810)</f>
        <v/>
      </c>
      <c r="H1810">
        <f>IF($D1810="","",MANAGER_PLAN!K1810)</f>
        <v/>
      </c>
      <c r="I1810">
        <f>IF($D1810="","",TRIM(IF(MANAGER_PLAN!N1810&lt;&gt;"","LOS: "&amp;MANAGER_PLAN!N1810&amp;" ","")&amp;IF(MANAGER_PLAN!O1810&lt;&gt;"","LOT: "&amp;MANAGER_PLAN!O1810,"")))</f>
        <v/>
      </c>
      <c r="J1810">
        <f>IF($D1810="","",IFERROR(VLOOKUP($D1810,POS_MASTER!$A:$AK,37,FALSE),""))</f>
        <v/>
      </c>
    </row>
    <row r="1811">
      <c r="A1811">
        <f>IF($D1811="","",MANAGER_PLAN!B1811)</f>
        <v/>
      </c>
      <c r="B1811">
        <f>IF($D1811="","",MANAGER_PLAN!C1811)</f>
        <v/>
      </c>
      <c r="C1811">
        <f>IF(MANAGER_PLAN!E1811="","",MANAGER_PLAN!D1811)</f>
        <v/>
      </c>
      <c r="D1811">
        <f>IF(MANAGER_PLAN!E1811="","",MANAGER_PLAN!E1811)</f>
        <v/>
      </c>
      <c r="E1811">
        <f>IF($D1811="","",MANAGER_PLAN!G1811)</f>
        <v/>
      </c>
      <c r="F1811">
        <f>IF($D1811="","",TRIM(MANAGER_PLAN!H1811&amp;" "&amp;MANAGER_PLAN!I1811))</f>
        <v/>
      </c>
      <c r="G1811">
        <f>IF($D1811="","",MANAGER_PLAN!J1811)</f>
        <v/>
      </c>
      <c r="H1811">
        <f>IF($D1811="","",MANAGER_PLAN!K1811)</f>
        <v/>
      </c>
      <c r="I1811">
        <f>IF($D1811="","",TRIM(IF(MANAGER_PLAN!N1811&lt;&gt;"","LOS: "&amp;MANAGER_PLAN!N1811&amp;" ","")&amp;IF(MANAGER_PLAN!O1811&lt;&gt;"","LOT: "&amp;MANAGER_PLAN!O1811,"")))</f>
        <v/>
      </c>
      <c r="J1811">
        <f>IF($D1811="","",IFERROR(VLOOKUP($D1811,POS_MASTER!$A:$AK,37,FALSE),""))</f>
        <v/>
      </c>
    </row>
    <row r="1812">
      <c r="A1812">
        <f>IF($D1812="","",MANAGER_PLAN!B1812)</f>
        <v/>
      </c>
      <c r="B1812">
        <f>IF($D1812="","",MANAGER_PLAN!C1812)</f>
        <v/>
      </c>
      <c r="C1812">
        <f>IF(MANAGER_PLAN!E1812="","",MANAGER_PLAN!D1812)</f>
        <v/>
      </c>
      <c r="D1812">
        <f>IF(MANAGER_PLAN!E1812="","",MANAGER_PLAN!E1812)</f>
        <v/>
      </c>
      <c r="E1812">
        <f>IF($D1812="","",MANAGER_PLAN!G1812)</f>
        <v/>
      </c>
      <c r="F1812">
        <f>IF($D1812="","",TRIM(MANAGER_PLAN!H1812&amp;" "&amp;MANAGER_PLAN!I1812))</f>
        <v/>
      </c>
      <c r="G1812">
        <f>IF($D1812="","",MANAGER_PLAN!J1812)</f>
        <v/>
      </c>
      <c r="H1812">
        <f>IF($D1812="","",MANAGER_PLAN!K1812)</f>
        <v/>
      </c>
      <c r="I1812">
        <f>IF($D1812="","",TRIM(IF(MANAGER_PLAN!N1812&lt;&gt;"","LOS: "&amp;MANAGER_PLAN!N1812&amp;" ","")&amp;IF(MANAGER_PLAN!O1812&lt;&gt;"","LOT: "&amp;MANAGER_PLAN!O1812,"")))</f>
        <v/>
      </c>
      <c r="J1812">
        <f>IF($D1812="","",IFERROR(VLOOKUP($D1812,POS_MASTER!$A:$AK,37,FALSE),""))</f>
        <v/>
      </c>
    </row>
    <row r="1813">
      <c r="A1813">
        <f>IF($D1813="","",MANAGER_PLAN!B1813)</f>
        <v/>
      </c>
      <c r="B1813">
        <f>IF($D1813="","",MANAGER_PLAN!C1813)</f>
        <v/>
      </c>
      <c r="C1813">
        <f>IF(MANAGER_PLAN!E1813="","",MANAGER_PLAN!D1813)</f>
        <v/>
      </c>
      <c r="D1813">
        <f>IF(MANAGER_PLAN!E1813="","",MANAGER_PLAN!E1813)</f>
        <v/>
      </c>
      <c r="E1813">
        <f>IF($D1813="","",MANAGER_PLAN!G1813)</f>
        <v/>
      </c>
      <c r="F1813">
        <f>IF($D1813="","",TRIM(MANAGER_PLAN!H1813&amp;" "&amp;MANAGER_PLAN!I1813))</f>
        <v/>
      </c>
      <c r="G1813">
        <f>IF($D1813="","",MANAGER_PLAN!J1813)</f>
        <v/>
      </c>
      <c r="H1813">
        <f>IF($D1813="","",MANAGER_PLAN!K1813)</f>
        <v/>
      </c>
      <c r="I1813">
        <f>IF($D1813="","",TRIM(IF(MANAGER_PLAN!N1813&lt;&gt;"","LOS: "&amp;MANAGER_PLAN!N1813&amp;" ","")&amp;IF(MANAGER_PLAN!O1813&lt;&gt;"","LOT: "&amp;MANAGER_PLAN!O1813,"")))</f>
        <v/>
      </c>
      <c r="J1813">
        <f>IF($D1813="","",IFERROR(VLOOKUP($D1813,POS_MASTER!$A:$AK,37,FALSE),""))</f>
        <v/>
      </c>
    </row>
    <row r="1814">
      <c r="A1814">
        <f>IF($D1814="","",MANAGER_PLAN!B1814)</f>
        <v/>
      </c>
      <c r="B1814">
        <f>IF($D1814="","",MANAGER_PLAN!C1814)</f>
        <v/>
      </c>
      <c r="C1814">
        <f>IF(MANAGER_PLAN!E1814="","",MANAGER_PLAN!D1814)</f>
        <v/>
      </c>
      <c r="D1814">
        <f>IF(MANAGER_PLAN!E1814="","",MANAGER_PLAN!E1814)</f>
        <v/>
      </c>
      <c r="E1814">
        <f>IF($D1814="","",MANAGER_PLAN!G1814)</f>
        <v/>
      </c>
      <c r="F1814">
        <f>IF($D1814="","",TRIM(MANAGER_PLAN!H1814&amp;" "&amp;MANAGER_PLAN!I1814))</f>
        <v/>
      </c>
      <c r="G1814">
        <f>IF($D1814="","",MANAGER_PLAN!J1814)</f>
        <v/>
      </c>
      <c r="H1814">
        <f>IF($D1814="","",MANAGER_PLAN!K1814)</f>
        <v/>
      </c>
      <c r="I1814">
        <f>IF($D1814="","",TRIM(IF(MANAGER_PLAN!N1814&lt;&gt;"","LOS: "&amp;MANAGER_PLAN!N1814&amp;" ","")&amp;IF(MANAGER_PLAN!O1814&lt;&gt;"","LOT: "&amp;MANAGER_PLAN!O1814,"")))</f>
        <v/>
      </c>
      <c r="J1814">
        <f>IF($D1814="","",IFERROR(VLOOKUP($D1814,POS_MASTER!$A:$AK,37,FALSE),""))</f>
        <v/>
      </c>
    </row>
    <row r="1815">
      <c r="A1815">
        <f>IF($D1815="","",MANAGER_PLAN!B1815)</f>
        <v/>
      </c>
      <c r="B1815">
        <f>IF($D1815="","",MANAGER_PLAN!C1815)</f>
        <v/>
      </c>
      <c r="C1815">
        <f>IF(MANAGER_PLAN!E1815="","",MANAGER_PLAN!D1815)</f>
        <v/>
      </c>
      <c r="D1815">
        <f>IF(MANAGER_PLAN!E1815="","",MANAGER_PLAN!E1815)</f>
        <v/>
      </c>
      <c r="E1815">
        <f>IF($D1815="","",MANAGER_PLAN!G1815)</f>
        <v/>
      </c>
      <c r="F1815">
        <f>IF($D1815="","",TRIM(MANAGER_PLAN!H1815&amp;" "&amp;MANAGER_PLAN!I1815))</f>
        <v/>
      </c>
      <c r="G1815">
        <f>IF($D1815="","",MANAGER_PLAN!J1815)</f>
        <v/>
      </c>
      <c r="H1815">
        <f>IF($D1815="","",MANAGER_PLAN!K1815)</f>
        <v/>
      </c>
      <c r="I1815">
        <f>IF($D1815="","",TRIM(IF(MANAGER_PLAN!N1815&lt;&gt;"","LOS: "&amp;MANAGER_PLAN!N1815&amp;" ","")&amp;IF(MANAGER_PLAN!O1815&lt;&gt;"","LOT: "&amp;MANAGER_PLAN!O1815,"")))</f>
        <v/>
      </c>
      <c r="J1815">
        <f>IF($D1815="","",IFERROR(VLOOKUP($D1815,POS_MASTER!$A:$AK,37,FALSE),""))</f>
        <v/>
      </c>
    </row>
    <row r="1816">
      <c r="A1816">
        <f>IF($D1816="","",MANAGER_PLAN!B1816)</f>
        <v/>
      </c>
      <c r="B1816">
        <f>IF($D1816="","",MANAGER_PLAN!C1816)</f>
        <v/>
      </c>
      <c r="C1816">
        <f>IF(MANAGER_PLAN!E1816="","",MANAGER_PLAN!D1816)</f>
        <v/>
      </c>
      <c r="D1816">
        <f>IF(MANAGER_PLAN!E1816="","",MANAGER_PLAN!E1816)</f>
        <v/>
      </c>
      <c r="E1816">
        <f>IF($D1816="","",MANAGER_PLAN!G1816)</f>
        <v/>
      </c>
      <c r="F1816">
        <f>IF($D1816="","",TRIM(MANAGER_PLAN!H1816&amp;" "&amp;MANAGER_PLAN!I1816))</f>
        <v/>
      </c>
      <c r="G1816">
        <f>IF($D1816="","",MANAGER_PLAN!J1816)</f>
        <v/>
      </c>
      <c r="H1816">
        <f>IF($D1816="","",MANAGER_PLAN!K1816)</f>
        <v/>
      </c>
      <c r="I1816">
        <f>IF($D1816="","",TRIM(IF(MANAGER_PLAN!N1816&lt;&gt;"","LOS: "&amp;MANAGER_PLAN!N1816&amp;" ","")&amp;IF(MANAGER_PLAN!O1816&lt;&gt;"","LOT: "&amp;MANAGER_PLAN!O1816,"")))</f>
        <v/>
      </c>
      <c r="J1816">
        <f>IF($D1816="","",IFERROR(VLOOKUP($D1816,POS_MASTER!$A:$AK,37,FALSE),""))</f>
        <v/>
      </c>
    </row>
    <row r="1817">
      <c r="A1817">
        <f>IF($D1817="","",MANAGER_PLAN!B1817)</f>
        <v/>
      </c>
      <c r="B1817">
        <f>IF($D1817="","",MANAGER_PLAN!C1817)</f>
        <v/>
      </c>
      <c r="C1817">
        <f>IF(MANAGER_PLAN!E1817="","",MANAGER_PLAN!D1817)</f>
        <v/>
      </c>
      <c r="D1817">
        <f>IF(MANAGER_PLAN!E1817="","",MANAGER_PLAN!E1817)</f>
        <v/>
      </c>
      <c r="E1817">
        <f>IF($D1817="","",MANAGER_PLAN!G1817)</f>
        <v/>
      </c>
      <c r="F1817">
        <f>IF($D1817="","",TRIM(MANAGER_PLAN!H1817&amp;" "&amp;MANAGER_PLAN!I1817))</f>
        <v/>
      </c>
      <c r="G1817">
        <f>IF($D1817="","",MANAGER_PLAN!J1817)</f>
        <v/>
      </c>
      <c r="H1817">
        <f>IF($D1817="","",MANAGER_PLAN!K1817)</f>
        <v/>
      </c>
      <c r="I1817">
        <f>IF($D1817="","",TRIM(IF(MANAGER_PLAN!N1817&lt;&gt;"","LOS: "&amp;MANAGER_PLAN!N1817&amp;" ","")&amp;IF(MANAGER_PLAN!O1817&lt;&gt;"","LOT: "&amp;MANAGER_PLAN!O1817,"")))</f>
        <v/>
      </c>
      <c r="J1817">
        <f>IF($D1817="","",IFERROR(VLOOKUP($D1817,POS_MASTER!$A:$AK,37,FALSE),""))</f>
        <v/>
      </c>
    </row>
    <row r="1818">
      <c r="A1818">
        <f>IF($D1818="","",MANAGER_PLAN!B1818)</f>
        <v/>
      </c>
      <c r="B1818">
        <f>IF($D1818="","",MANAGER_PLAN!C1818)</f>
        <v/>
      </c>
      <c r="C1818">
        <f>IF(MANAGER_PLAN!E1818="","",MANAGER_PLAN!D1818)</f>
        <v/>
      </c>
      <c r="D1818">
        <f>IF(MANAGER_PLAN!E1818="","",MANAGER_PLAN!E1818)</f>
        <v/>
      </c>
      <c r="E1818">
        <f>IF($D1818="","",MANAGER_PLAN!G1818)</f>
        <v/>
      </c>
      <c r="F1818">
        <f>IF($D1818="","",TRIM(MANAGER_PLAN!H1818&amp;" "&amp;MANAGER_PLAN!I1818))</f>
        <v/>
      </c>
      <c r="G1818">
        <f>IF($D1818="","",MANAGER_PLAN!J1818)</f>
        <v/>
      </c>
      <c r="H1818">
        <f>IF($D1818="","",MANAGER_PLAN!K1818)</f>
        <v/>
      </c>
      <c r="I1818">
        <f>IF($D1818="","",TRIM(IF(MANAGER_PLAN!N1818&lt;&gt;"","LOS: "&amp;MANAGER_PLAN!N1818&amp;" ","")&amp;IF(MANAGER_PLAN!O1818&lt;&gt;"","LOT: "&amp;MANAGER_PLAN!O1818,"")))</f>
        <v/>
      </c>
      <c r="J1818">
        <f>IF($D1818="","",IFERROR(VLOOKUP($D1818,POS_MASTER!$A:$AK,37,FALSE),""))</f>
        <v/>
      </c>
    </row>
    <row r="1819">
      <c r="A1819">
        <f>IF($D1819="","",MANAGER_PLAN!B1819)</f>
        <v/>
      </c>
      <c r="B1819">
        <f>IF($D1819="","",MANAGER_PLAN!C1819)</f>
        <v/>
      </c>
      <c r="C1819">
        <f>IF(MANAGER_PLAN!E1819="","",MANAGER_PLAN!D1819)</f>
        <v/>
      </c>
      <c r="D1819">
        <f>IF(MANAGER_PLAN!E1819="","",MANAGER_PLAN!E1819)</f>
        <v/>
      </c>
      <c r="E1819">
        <f>IF($D1819="","",MANAGER_PLAN!G1819)</f>
        <v/>
      </c>
      <c r="F1819">
        <f>IF($D1819="","",TRIM(MANAGER_PLAN!H1819&amp;" "&amp;MANAGER_PLAN!I1819))</f>
        <v/>
      </c>
      <c r="G1819">
        <f>IF($D1819="","",MANAGER_PLAN!J1819)</f>
        <v/>
      </c>
      <c r="H1819">
        <f>IF($D1819="","",MANAGER_PLAN!K1819)</f>
        <v/>
      </c>
      <c r="I1819">
        <f>IF($D1819="","",TRIM(IF(MANAGER_PLAN!N1819&lt;&gt;"","LOS: "&amp;MANAGER_PLAN!N1819&amp;" ","")&amp;IF(MANAGER_PLAN!O1819&lt;&gt;"","LOT: "&amp;MANAGER_PLAN!O1819,"")))</f>
        <v/>
      </c>
      <c r="J1819">
        <f>IF($D1819="","",IFERROR(VLOOKUP($D1819,POS_MASTER!$A:$AK,37,FALSE),""))</f>
        <v/>
      </c>
    </row>
    <row r="1820">
      <c r="A1820">
        <f>IF($D1820="","",MANAGER_PLAN!B1820)</f>
        <v/>
      </c>
      <c r="B1820">
        <f>IF($D1820="","",MANAGER_PLAN!C1820)</f>
        <v/>
      </c>
      <c r="C1820">
        <f>IF(MANAGER_PLAN!E1820="","",MANAGER_PLAN!D1820)</f>
        <v/>
      </c>
      <c r="D1820">
        <f>IF(MANAGER_PLAN!E1820="","",MANAGER_PLAN!E1820)</f>
        <v/>
      </c>
      <c r="E1820">
        <f>IF($D1820="","",MANAGER_PLAN!G1820)</f>
        <v/>
      </c>
      <c r="F1820">
        <f>IF($D1820="","",TRIM(MANAGER_PLAN!H1820&amp;" "&amp;MANAGER_PLAN!I1820))</f>
        <v/>
      </c>
      <c r="G1820">
        <f>IF($D1820="","",MANAGER_PLAN!J1820)</f>
        <v/>
      </c>
      <c r="H1820">
        <f>IF($D1820="","",MANAGER_PLAN!K1820)</f>
        <v/>
      </c>
      <c r="I1820">
        <f>IF($D1820="","",TRIM(IF(MANAGER_PLAN!N1820&lt;&gt;"","LOS: "&amp;MANAGER_PLAN!N1820&amp;" ","")&amp;IF(MANAGER_PLAN!O1820&lt;&gt;"","LOT: "&amp;MANAGER_PLAN!O1820,"")))</f>
        <v/>
      </c>
      <c r="J1820">
        <f>IF($D1820="","",IFERROR(VLOOKUP($D1820,POS_MASTER!$A:$AK,37,FALSE),""))</f>
        <v/>
      </c>
    </row>
    <row r="1821">
      <c r="A1821">
        <f>IF($D1821="","",MANAGER_PLAN!B1821)</f>
        <v/>
      </c>
      <c r="B1821">
        <f>IF($D1821="","",MANAGER_PLAN!C1821)</f>
        <v/>
      </c>
      <c r="C1821">
        <f>IF(MANAGER_PLAN!E1821="","",MANAGER_PLAN!D1821)</f>
        <v/>
      </c>
      <c r="D1821">
        <f>IF(MANAGER_PLAN!E1821="","",MANAGER_PLAN!E1821)</f>
        <v/>
      </c>
      <c r="E1821">
        <f>IF($D1821="","",MANAGER_PLAN!G1821)</f>
        <v/>
      </c>
      <c r="F1821">
        <f>IF($D1821="","",TRIM(MANAGER_PLAN!H1821&amp;" "&amp;MANAGER_PLAN!I1821))</f>
        <v/>
      </c>
      <c r="G1821">
        <f>IF($D1821="","",MANAGER_PLAN!J1821)</f>
        <v/>
      </c>
      <c r="H1821">
        <f>IF($D1821="","",MANAGER_PLAN!K1821)</f>
        <v/>
      </c>
      <c r="I1821">
        <f>IF($D1821="","",TRIM(IF(MANAGER_PLAN!N1821&lt;&gt;"","LOS: "&amp;MANAGER_PLAN!N1821&amp;" ","")&amp;IF(MANAGER_PLAN!O1821&lt;&gt;"","LOT: "&amp;MANAGER_PLAN!O1821,"")))</f>
        <v/>
      </c>
      <c r="J1821">
        <f>IF($D1821="","",IFERROR(VLOOKUP($D1821,POS_MASTER!$A:$AK,37,FALSE),""))</f>
        <v/>
      </c>
    </row>
    <row r="1822">
      <c r="A1822">
        <f>IF($D1822="","",MANAGER_PLAN!B1822)</f>
        <v/>
      </c>
      <c r="B1822">
        <f>IF($D1822="","",MANAGER_PLAN!C1822)</f>
        <v/>
      </c>
      <c r="C1822">
        <f>IF(MANAGER_PLAN!E1822="","",MANAGER_PLAN!D1822)</f>
        <v/>
      </c>
      <c r="D1822">
        <f>IF(MANAGER_PLAN!E1822="","",MANAGER_PLAN!E1822)</f>
        <v/>
      </c>
      <c r="E1822">
        <f>IF($D1822="","",MANAGER_PLAN!G1822)</f>
        <v/>
      </c>
      <c r="F1822">
        <f>IF($D1822="","",TRIM(MANAGER_PLAN!H1822&amp;" "&amp;MANAGER_PLAN!I1822))</f>
        <v/>
      </c>
      <c r="G1822">
        <f>IF($D1822="","",MANAGER_PLAN!J1822)</f>
        <v/>
      </c>
      <c r="H1822">
        <f>IF($D1822="","",MANAGER_PLAN!K1822)</f>
        <v/>
      </c>
      <c r="I1822">
        <f>IF($D1822="","",TRIM(IF(MANAGER_PLAN!N1822&lt;&gt;"","LOS: "&amp;MANAGER_PLAN!N1822&amp;" ","")&amp;IF(MANAGER_PLAN!O1822&lt;&gt;"","LOT: "&amp;MANAGER_PLAN!O1822,"")))</f>
        <v/>
      </c>
      <c r="J1822">
        <f>IF($D1822="","",IFERROR(VLOOKUP($D1822,POS_MASTER!$A:$AK,37,FALSE),""))</f>
        <v/>
      </c>
    </row>
    <row r="1823">
      <c r="A1823">
        <f>IF($D1823="","",MANAGER_PLAN!B1823)</f>
        <v/>
      </c>
      <c r="B1823">
        <f>IF($D1823="","",MANAGER_PLAN!C1823)</f>
        <v/>
      </c>
      <c r="C1823">
        <f>IF(MANAGER_PLAN!E1823="","",MANAGER_PLAN!D1823)</f>
        <v/>
      </c>
      <c r="D1823">
        <f>IF(MANAGER_PLAN!E1823="","",MANAGER_PLAN!E1823)</f>
        <v/>
      </c>
      <c r="E1823">
        <f>IF($D1823="","",MANAGER_PLAN!G1823)</f>
        <v/>
      </c>
      <c r="F1823">
        <f>IF($D1823="","",TRIM(MANAGER_PLAN!H1823&amp;" "&amp;MANAGER_PLAN!I1823))</f>
        <v/>
      </c>
      <c r="G1823">
        <f>IF($D1823="","",MANAGER_PLAN!J1823)</f>
        <v/>
      </c>
      <c r="H1823">
        <f>IF($D1823="","",MANAGER_PLAN!K1823)</f>
        <v/>
      </c>
      <c r="I1823">
        <f>IF($D1823="","",TRIM(IF(MANAGER_PLAN!N1823&lt;&gt;"","LOS: "&amp;MANAGER_PLAN!N1823&amp;" ","")&amp;IF(MANAGER_PLAN!O1823&lt;&gt;"","LOT: "&amp;MANAGER_PLAN!O1823,"")))</f>
        <v/>
      </c>
      <c r="J1823">
        <f>IF($D1823="","",IFERROR(VLOOKUP($D1823,POS_MASTER!$A:$AK,37,FALSE),""))</f>
        <v/>
      </c>
    </row>
    <row r="1824">
      <c r="A1824">
        <f>IF($D1824="","",MANAGER_PLAN!B1824)</f>
        <v/>
      </c>
      <c r="B1824">
        <f>IF($D1824="","",MANAGER_PLAN!C1824)</f>
        <v/>
      </c>
      <c r="C1824">
        <f>IF(MANAGER_PLAN!E1824="","",MANAGER_PLAN!D1824)</f>
        <v/>
      </c>
      <c r="D1824">
        <f>IF(MANAGER_PLAN!E1824="","",MANAGER_PLAN!E1824)</f>
        <v/>
      </c>
      <c r="E1824">
        <f>IF($D1824="","",MANAGER_PLAN!G1824)</f>
        <v/>
      </c>
      <c r="F1824">
        <f>IF($D1824="","",TRIM(MANAGER_PLAN!H1824&amp;" "&amp;MANAGER_PLAN!I1824))</f>
        <v/>
      </c>
      <c r="G1824">
        <f>IF($D1824="","",MANAGER_PLAN!J1824)</f>
        <v/>
      </c>
      <c r="H1824">
        <f>IF($D1824="","",MANAGER_PLAN!K1824)</f>
        <v/>
      </c>
      <c r="I1824">
        <f>IF($D1824="","",TRIM(IF(MANAGER_PLAN!N1824&lt;&gt;"","LOS: "&amp;MANAGER_PLAN!N1824&amp;" ","")&amp;IF(MANAGER_PLAN!O1824&lt;&gt;"","LOT: "&amp;MANAGER_PLAN!O1824,"")))</f>
        <v/>
      </c>
      <c r="J1824">
        <f>IF($D1824="","",IFERROR(VLOOKUP($D1824,POS_MASTER!$A:$AK,37,FALSE),""))</f>
        <v/>
      </c>
    </row>
    <row r="1825">
      <c r="A1825">
        <f>IF($D1825="","",MANAGER_PLAN!B1825)</f>
        <v/>
      </c>
      <c r="B1825">
        <f>IF($D1825="","",MANAGER_PLAN!C1825)</f>
        <v/>
      </c>
      <c r="C1825">
        <f>IF(MANAGER_PLAN!E1825="","",MANAGER_PLAN!D1825)</f>
        <v/>
      </c>
      <c r="D1825">
        <f>IF(MANAGER_PLAN!E1825="","",MANAGER_PLAN!E1825)</f>
        <v/>
      </c>
      <c r="E1825">
        <f>IF($D1825="","",MANAGER_PLAN!G1825)</f>
        <v/>
      </c>
      <c r="F1825">
        <f>IF($D1825="","",TRIM(MANAGER_PLAN!H1825&amp;" "&amp;MANAGER_PLAN!I1825))</f>
        <v/>
      </c>
      <c r="G1825">
        <f>IF($D1825="","",MANAGER_PLAN!J1825)</f>
        <v/>
      </c>
      <c r="H1825">
        <f>IF($D1825="","",MANAGER_PLAN!K1825)</f>
        <v/>
      </c>
      <c r="I1825">
        <f>IF($D1825="","",TRIM(IF(MANAGER_PLAN!N1825&lt;&gt;"","LOS: "&amp;MANAGER_PLAN!N1825&amp;" ","")&amp;IF(MANAGER_PLAN!O1825&lt;&gt;"","LOT: "&amp;MANAGER_PLAN!O1825,"")))</f>
        <v/>
      </c>
      <c r="J1825">
        <f>IF($D1825="","",IFERROR(VLOOKUP($D1825,POS_MASTER!$A:$AK,37,FALSE),""))</f>
        <v/>
      </c>
    </row>
    <row r="1826">
      <c r="A1826">
        <f>IF($D1826="","",MANAGER_PLAN!B1826)</f>
        <v/>
      </c>
      <c r="B1826">
        <f>IF($D1826="","",MANAGER_PLAN!C1826)</f>
        <v/>
      </c>
      <c r="C1826">
        <f>IF(MANAGER_PLAN!E1826="","",MANAGER_PLAN!D1826)</f>
        <v/>
      </c>
      <c r="D1826">
        <f>IF(MANAGER_PLAN!E1826="","",MANAGER_PLAN!E1826)</f>
        <v/>
      </c>
      <c r="E1826">
        <f>IF($D1826="","",MANAGER_PLAN!G1826)</f>
        <v/>
      </c>
      <c r="F1826">
        <f>IF($D1826="","",TRIM(MANAGER_PLAN!H1826&amp;" "&amp;MANAGER_PLAN!I1826))</f>
        <v/>
      </c>
      <c r="G1826">
        <f>IF($D1826="","",MANAGER_PLAN!J1826)</f>
        <v/>
      </c>
      <c r="H1826">
        <f>IF($D1826="","",MANAGER_PLAN!K1826)</f>
        <v/>
      </c>
      <c r="I1826">
        <f>IF($D1826="","",TRIM(IF(MANAGER_PLAN!N1826&lt;&gt;"","LOS: "&amp;MANAGER_PLAN!N1826&amp;" ","")&amp;IF(MANAGER_PLAN!O1826&lt;&gt;"","LOT: "&amp;MANAGER_PLAN!O1826,"")))</f>
        <v/>
      </c>
      <c r="J1826">
        <f>IF($D1826="","",IFERROR(VLOOKUP($D1826,POS_MASTER!$A:$AK,37,FALSE),""))</f>
        <v/>
      </c>
    </row>
    <row r="1827">
      <c r="A1827">
        <f>IF($D1827="","",MANAGER_PLAN!B1827)</f>
        <v/>
      </c>
      <c r="B1827">
        <f>IF($D1827="","",MANAGER_PLAN!C1827)</f>
        <v/>
      </c>
      <c r="C1827">
        <f>IF(MANAGER_PLAN!E1827="","",MANAGER_PLAN!D1827)</f>
        <v/>
      </c>
      <c r="D1827">
        <f>IF(MANAGER_PLAN!E1827="","",MANAGER_PLAN!E1827)</f>
        <v/>
      </c>
      <c r="E1827">
        <f>IF($D1827="","",MANAGER_PLAN!G1827)</f>
        <v/>
      </c>
      <c r="F1827">
        <f>IF($D1827="","",TRIM(MANAGER_PLAN!H1827&amp;" "&amp;MANAGER_PLAN!I1827))</f>
        <v/>
      </c>
      <c r="G1827">
        <f>IF($D1827="","",MANAGER_PLAN!J1827)</f>
        <v/>
      </c>
      <c r="H1827">
        <f>IF($D1827="","",MANAGER_PLAN!K1827)</f>
        <v/>
      </c>
      <c r="I1827">
        <f>IF($D1827="","",TRIM(IF(MANAGER_PLAN!N1827&lt;&gt;"","LOS: "&amp;MANAGER_PLAN!N1827&amp;" ","")&amp;IF(MANAGER_PLAN!O1827&lt;&gt;"","LOT: "&amp;MANAGER_PLAN!O1827,"")))</f>
        <v/>
      </c>
      <c r="J1827">
        <f>IF($D1827="","",IFERROR(VLOOKUP($D1827,POS_MASTER!$A:$AK,37,FALSE),""))</f>
        <v/>
      </c>
    </row>
    <row r="1828">
      <c r="A1828">
        <f>IF($D1828="","",MANAGER_PLAN!B1828)</f>
        <v/>
      </c>
      <c r="B1828">
        <f>IF($D1828="","",MANAGER_PLAN!C1828)</f>
        <v/>
      </c>
      <c r="C1828">
        <f>IF(MANAGER_PLAN!E1828="","",MANAGER_PLAN!D1828)</f>
        <v/>
      </c>
      <c r="D1828">
        <f>IF(MANAGER_PLAN!E1828="","",MANAGER_PLAN!E1828)</f>
        <v/>
      </c>
      <c r="E1828">
        <f>IF($D1828="","",MANAGER_PLAN!G1828)</f>
        <v/>
      </c>
      <c r="F1828">
        <f>IF($D1828="","",TRIM(MANAGER_PLAN!H1828&amp;" "&amp;MANAGER_PLAN!I1828))</f>
        <v/>
      </c>
      <c r="G1828">
        <f>IF($D1828="","",MANAGER_PLAN!J1828)</f>
        <v/>
      </c>
      <c r="H1828">
        <f>IF($D1828="","",MANAGER_PLAN!K1828)</f>
        <v/>
      </c>
      <c r="I1828">
        <f>IF($D1828="","",TRIM(IF(MANAGER_PLAN!N1828&lt;&gt;"","LOS: "&amp;MANAGER_PLAN!N1828&amp;" ","")&amp;IF(MANAGER_PLAN!O1828&lt;&gt;"","LOT: "&amp;MANAGER_PLAN!O1828,"")))</f>
        <v/>
      </c>
      <c r="J1828">
        <f>IF($D1828="","",IFERROR(VLOOKUP($D1828,POS_MASTER!$A:$AK,37,FALSE),""))</f>
        <v/>
      </c>
    </row>
    <row r="1829">
      <c r="A1829">
        <f>IF($D1829="","",MANAGER_PLAN!B1829)</f>
        <v/>
      </c>
      <c r="B1829">
        <f>IF($D1829="","",MANAGER_PLAN!C1829)</f>
        <v/>
      </c>
      <c r="C1829">
        <f>IF(MANAGER_PLAN!E1829="","",MANAGER_PLAN!D1829)</f>
        <v/>
      </c>
      <c r="D1829">
        <f>IF(MANAGER_PLAN!E1829="","",MANAGER_PLAN!E1829)</f>
        <v/>
      </c>
      <c r="E1829">
        <f>IF($D1829="","",MANAGER_PLAN!G1829)</f>
        <v/>
      </c>
      <c r="F1829">
        <f>IF($D1829="","",TRIM(MANAGER_PLAN!H1829&amp;" "&amp;MANAGER_PLAN!I1829))</f>
        <v/>
      </c>
      <c r="G1829">
        <f>IF($D1829="","",MANAGER_PLAN!J1829)</f>
        <v/>
      </c>
      <c r="H1829">
        <f>IF($D1829="","",MANAGER_PLAN!K1829)</f>
        <v/>
      </c>
      <c r="I1829">
        <f>IF($D1829="","",TRIM(IF(MANAGER_PLAN!N1829&lt;&gt;"","LOS: "&amp;MANAGER_PLAN!N1829&amp;" ","")&amp;IF(MANAGER_PLAN!O1829&lt;&gt;"","LOT: "&amp;MANAGER_PLAN!O1829,"")))</f>
        <v/>
      </c>
      <c r="J1829">
        <f>IF($D1829="","",IFERROR(VLOOKUP($D1829,POS_MASTER!$A:$AK,37,FALSE),""))</f>
        <v/>
      </c>
    </row>
    <row r="1830">
      <c r="A1830">
        <f>IF($D1830="","",MANAGER_PLAN!B1830)</f>
        <v/>
      </c>
      <c r="B1830">
        <f>IF($D1830="","",MANAGER_PLAN!C1830)</f>
        <v/>
      </c>
      <c r="C1830">
        <f>IF(MANAGER_PLAN!E1830="","",MANAGER_PLAN!D1830)</f>
        <v/>
      </c>
      <c r="D1830">
        <f>IF(MANAGER_PLAN!E1830="","",MANAGER_PLAN!E1830)</f>
        <v/>
      </c>
      <c r="E1830">
        <f>IF($D1830="","",MANAGER_PLAN!G1830)</f>
        <v/>
      </c>
      <c r="F1830">
        <f>IF($D1830="","",TRIM(MANAGER_PLAN!H1830&amp;" "&amp;MANAGER_PLAN!I1830))</f>
        <v/>
      </c>
      <c r="G1830">
        <f>IF($D1830="","",MANAGER_PLAN!J1830)</f>
        <v/>
      </c>
      <c r="H1830">
        <f>IF($D1830="","",MANAGER_PLAN!K1830)</f>
        <v/>
      </c>
      <c r="I1830">
        <f>IF($D1830="","",TRIM(IF(MANAGER_PLAN!N1830&lt;&gt;"","LOS: "&amp;MANAGER_PLAN!N1830&amp;" ","")&amp;IF(MANAGER_PLAN!O1830&lt;&gt;"","LOT: "&amp;MANAGER_PLAN!O1830,"")))</f>
        <v/>
      </c>
      <c r="J1830">
        <f>IF($D1830="","",IFERROR(VLOOKUP($D1830,POS_MASTER!$A:$AK,37,FALSE),""))</f>
        <v/>
      </c>
    </row>
    <row r="1831">
      <c r="A1831">
        <f>IF($D1831="","",MANAGER_PLAN!B1831)</f>
        <v/>
      </c>
      <c r="B1831">
        <f>IF($D1831="","",MANAGER_PLAN!C1831)</f>
        <v/>
      </c>
      <c r="C1831">
        <f>IF(MANAGER_PLAN!E1831="","",MANAGER_PLAN!D1831)</f>
        <v/>
      </c>
      <c r="D1831">
        <f>IF(MANAGER_PLAN!E1831="","",MANAGER_PLAN!E1831)</f>
        <v/>
      </c>
      <c r="E1831">
        <f>IF($D1831="","",MANAGER_PLAN!G1831)</f>
        <v/>
      </c>
      <c r="F1831">
        <f>IF($D1831="","",TRIM(MANAGER_PLAN!H1831&amp;" "&amp;MANAGER_PLAN!I1831))</f>
        <v/>
      </c>
      <c r="G1831">
        <f>IF($D1831="","",MANAGER_PLAN!J1831)</f>
        <v/>
      </c>
      <c r="H1831">
        <f>IF($D1831="","",MANAGER_PLAN!K1831)</f>
        <v/>
      </c>
      <c r="I1831">
        <f>IF($D1831="","",TRIM(IF(MANAGER_PLAN!N1831&lt;&gt;"","LOS: "&amp;MANAGER_PLAN!N1831&amp;" ","")&amp;IF(MANAGER_PLAN!O1831&lt;&gt;"","LOT: "&amp;MANAGER_PLAN!O1831,"")))</f>
        <v/>
      </c>
      <c r="J1831">
        <f>IF($D1831="","",IFERROR(VLOOKUP($D1831,POS_MASTER!$A:$AK,37,FALSE),""))</f>
        <v/>
      </c>
    </row>
    <row r="1832">
      <c r="A1832">
        <f>IF($D1832="","",MANAGER_PLAN!B1832)</f>
        <v/>
      </c>
      <c r="B1832">
        <f>IF($D1832="","",MANAGER_PLAN!C1832)</f>
        <v/>
      </c>
      <c r="C1832">
        <f>IF(MANAGER_PLAN!E1832="","",MANAGER_PLAN!D1832)</f>
        <v/>
      </c>
      <c r="D1832">
        <f>IF(MANAGER_PLAN!E1832="","",MANAGER_PLAN!E1832)</f>
        <v/>
      </c>
      <c r="E1832">
        <f>IF($D1832="","",MANAGER_PLAN!G1832)</f>
        <v/>
      </c>
      <c r="F1832">
        <f>IF($D1832="","",TRIM(MANAGER_PLAN!H1832&amp;" "&amp;MANAGER_PLAN!I1832))</f>
        <v/>
      </c>
      <c r="G1832">
        <f>IF($D1832="","",MANAGER_PLAN!J1832)</f>
        <v/>
      </c>
      <c r="H1832">
        <f>IF($D1832="","",MANAGER_PLAN!K1832)</f>
        <v/>
      </c>
      <c r="I1832">
        <f>IF($D1832="","",TRIM(IF(MANAGER_PLAN!N1832&lt;&gt;"","LOS: "&amp;MANAGER_PLAN!N1832&amp;" ","")&amp;IF(MANAGER_PLAN!O1832&lt;&gt;"","LOT: "&amp;MANAGER_PLAN!O1832,"")))</f>
        <v/>
      </c>
      <c r="J1832">
        <f>IF($D1832="","",IFERROR(VLOOKUP($D1832,POS_MASTER!$A:$AK,37,FALSE),""))</f>
        <v/>
      </c>
    </row>
    <row r="1833">
      <c r="A1833">
        <f>IF($D1833="","",MANAGER_PLAN!B1833)</f>
        <v/>
      </c>
      <c r="B1833">
        <f>IF($D1833="","",MANAGER_PLAN!C1833)</f>
        <v/>
      </c>
      <c r="C1833">
        <f>IF(MANAGER_PLAN!E1833="","",MANAGER_PLAN!D1833)</f>
        <v/>
      </c>
      <c r="D1833">
        <f>IF(MANAGER_PLAN!E1833="","",MANAGER_PLAN!E1833)</f>
        <v/>
      </c>
      <c r="E1833">
        <f>IF($D1833="","",MANAGER_PLAN!G1833)</f>
        <v/>
      </c>
      <c r="F1833">
        <f>IF($D1833="","",TRIM(MANAGER_PLAN!H1833&amp;" "&amp;MANAGER_PLAN!I1833))</f>
        <v/>
      </c>
      <c r="G1833">
        <f>IF($D1833="","",MANAGER_PLAN!J1833)</f>
        <v/>
      </c>
      <c r="H1833">
        <f>IF($D1833="","",MANAGER_PLAN!K1833)</f>
        <v/>
      </c>
      <c r="I1833">
        <f>IF($D1833="","",TRIM(IF(MANAGER_PLAN!N1833&lt;&gt;"","LOS: "&amp;MANAGER_PLAN!N1833&amp;" ","")&amp;IF(MANAGER_PLAN!O1833&lt;&gt;"","LOT: "&amp;MANAGER_PLAN!O1833,"")))</f>
        <v/>
      </c>
      <c r="J1833">
        <f>IF($D1833="","",IFERROR(VLOOKUP($D1833,POS_MASTER!$A:$AK,37,FALSE),""))</f>
        <v/>
      </c>
    </row>
    <row r="1834">
      <c r="A1834">
        <f>IF($D1834="","",MANAGER_PLAN!B1834)</f>
        <v/>
      </c>
      <c r="B1834">
        <f>IF($D1834="","",MANAGER_PLAN!C1834)</f>
        <v/>
      </c>
      <c r="C1834">
        <f>IF(MANAGER_PLAN!E1834="","",MANAGER_PLAN!D1834)</f>
        <v/>
      </c>
      <c r="D1834">
        <f>IF(MANAGER_PLAN!E1834="","",MANAGER_PLAN!E1834)</f>
        <v/>
      </c>
      <c r="E1834">
        <f>IF($D1834="","",MANAGER_PLAN!G1834)</f>
        <v/>
      </c>
      <c r="F1834">
        <f>IF($D1834="","",TRIM(MANAGER_PLAN!H1834&amp;" "&amp;MANAGER_PLAN!I1834))</f>
        <v/>
      </c>
      <c r="G1834">
        <f>IF($D1834="","",MANAGER_PLAN!J1834)</f>
        <v/>
      </c>
      <c r="H1834">
        <f>IF($D1834="","",MANAGER_PLAN!K1834)</f>
        <v/>
      </c>
      <c r="I1834">
        <f>IF($D1834="","",TRIM(IF(MANAGER_PLAN!N1834&lt;&gt;"","LOS: "&amp;MANAGER_PLAN!N1834&amp;" ","")&amp;IF(MANAGER_PLAN!O1834&lt;&gt;"","LOT: "&amp;MANAGER_PLAN!O1834,"")))</f>
        <v/>
      </c>
      <c r="J1834">
        <f>IF($D1834="","",IFERROR(VLOOKUP($D1834,POS_MASTER!$A:$AK,37,FALSE),""))</f>
        <v/>
      </c>
    </row>
    <row r="1835">
      <c r="A1835">
        <f>IF($D1835="","",MANAGER_PLAN!B1835)</f>
        <v/>
      </c>
      <c r="B1835">
        <f>IF($D1835="","",MANAGER_PLAN!C1835)</f>
        <v/>
      </c>
      <c r="C1835">
        <f>IF(MANAGER_PLAN!E1835="","",MANAGER_PLAN!D1835)</f>
        <v/>
      </c>
      <c r="D1835">
        <f>IF(MANAGER_PLAN!E1835="","",MANAGER_PLAN!E1835)</f>
        <v/>
      </c>
      <c r="E1835">
        <f>IF($D1835="","",MANAGER_PLAN!G1835)</f>
        <v/>
      </c>
      <c r="F1835">
        <f>IF($D1835="","",TRIM(MANAGER_PLAN!H1835&amp;" "&amp;MANAGER_PLAN!I1835))</f>
        <v/>
      </c>
      <c r="G1835">
        <f>IF($D1835="","",MANAGER_PLAN!J1835)</f>
        <v/>
      </c>
      <c r="H1835">
        <f>IF($D1835="","",MANAGER_PLAN!K1835)</f>
        <v/>
      </c>
      <c r="I1835">
        <f>IF($D1835="","",TRIM(IF(MANAGER_PLAN!N1835&lt;&gt;"","LOS: "&amp;MANAGER_PLAN!N1835&amp;" ","")&amp;IF(MANAGER_PLAN!O1835&lt;&gt;"","LOT: "&amp;MANAGER_PLAN!O1835,"")))</f>
        <v/>
      </c>
      <c r="J1835">
        <f>IF($D1835="","",IFERROR(VLOOKUP($D1835,POS_MASTER!$A:$AK,37,FALSE),""))</f>
        <v/>
      </c>
    </row>
    <row r="1836">
      <c r="A1836">
        <f>IF($D1836="","",MANAGER_PLAN!B1836)</f>
        <v/>
      </c>
      <c r="B1836">
        <f>IF($D1836="","",MANAGER_PLAN!C1836)</f>
        <v/>
      </c>
      <c r="C1836">
        <f>IF(MANAGER_PLAN!E1836="","",MANAGER_PLAN!D1836)</f>
        <v/>
      </c>
      <c r="D1836">
        <f>IF(MANAGER_PLAN!E1836="","",MANAGER_PLAN!E1836)</f>
        <v/>
      </c>
      <c r="E1836">
        <f>IF($D1836="","",MANAGER_PLAN!G1836)</f>
        <v/>
      </c>
      <c r="F1836">
        <f>IF($D1836="","",TRIM(MANAGER_PLAN!H1836&amp;" "&amp;MANAGER_PLAN!I1836))</f>
        <v/>
      </c>
      <c r="G1836">
        <f>IF($D1836="","",MANAGER_PLAN!J1836)</f>
        <v/>
      </c>
      <c r="H1836">
        <f>IF($D1836="","",MANAGER_PLAN!K1836)</f>
        <v/>
      </c>
      <c r="I1836">
        <f>IF($D1836="","",TRIM(IF(MANAGER_PLAN!N1836&lt;&gt;"","LOS: "&amp;MANAGER_PLAN!N1836&amp;" ","")&amp;IF(MANAGER_PLAN!O1836&lt;&gt;"","LOT: "&amp;MANAGER_PLAN!O1836,"")))</f>
        <v/>
      </c>
      <c r="J1836">
        <f>IF($D1836="","",IFERROR(VLOOKUP($D1836,POS_MASTER!$A:$AK,37,FALSE),""))</f>
        <v/>
      </c>
    </row>
    <row r="1837">
      <c r="A1837">
        <f>IF($D1837="","",MANAGER_PLAN!B1837)</f>
        <v/>
      </c>
      <c r="B1837">
        <f>IF($D1837="","",MANAGER_PLAN!C1837)</f>
        <v/>
      </c>
      <c r="C1837">
        <f>IF(MANAGER_PLAN!E1837="","",MANAGER_PLAN!D1837)</f>
        <v/>
      </c>
      <c r="D1837">
        <f>IF(MANAGER_PLAN!E1837="","",MANAGER_PLAN!E1837)</f>
        <v/>
      </c>
      <c r="E1837">
        <f>IF($D1837="","",MANAGER_PLAN!G1837)</f>
        <v/>
      </c>
      <c r="F1837">
        <f>IF($D1837="","",TRIM(MANAGER_PLAN!H1837&amp;" "&amp;MANAGER_PLAN!I1837))</f>
        <v/>
      </c>
      <c r="G1837">
        <f>IF($D1837="","",MANAGER_PLAN!J1837)</f>
        <v/>
      </c>
      <c r="H1837">
        <f>IF($D1837="","",MANAGER_PLAN!K1837)</f>
        <v/>
      </c>
      <c r="I1837">
        <f>IF($D1837="","",TRIM(IF(MANAGER_PLAN!N1837&lt;&gt;"","LOS: "&amp;MANAGER_PLAN!N1837&amp;" ","")&amp;IF(MANAGER_PLAN!O1837&lt;&gt;"","LOT: "&amp;MANAGER_PLAN!O1837,"")))</f>
        <v/>
      </c>
      <c r="J1837">
        <f>IF($D1837="","",IFERROR(VLOOKUP($D1837,POS_MASTER!$A:$AK,37,FALSE),""))</f>
        <v/>
      </c>
    </row>
    <row r="1838">
      <c r="A1838">
        <f>IF($D1838="","",MANAGER_PLAN!B1838)</f>
        <v/>
      </c>
      <c r="B1838">
        <f>IF($D1838="","",MANAGER_PLAN!C1838)</f>
        <v/>
      </c>
      <c r="C1838">
        <f>IF(MANAGER_PLAN!E1838="","",MANAGER_PLAN!D1838)</f>
        <v/>
      </c>
      <c r="D1838">
        <f>IF(MANAGER_PLAN!E1838="","",MANAGER_PLAN!E1838)</f>
        <v/>
      </c>
      <c r="E1838">
        <f>IF($D1838="","",MANAGER_PLAN!G1838)</f>
        <v/>
      </c>
      <c r="F1838">
        <f>IF($D1838="","",TRIM(MANAGER_PLAN!H1838&amp;" "&amp;MANAGER_PLAN!I1838))</f>
        <v/>
      </c>
      <c r="G1838">
        <f>IF($D1838="","",MANAGER_PLAN!J1838)</f>
        <v/>
      </c>
      <c r="H1838">
        <f>IF($D1838="","",MANAGER_PLAN!K1838)</f>
        <v/>
      </c>
      <c r="I1838">
        <f>IF($D1838="","",TRIM(IF(MANAGER_PLAN!N1838&lt;&gt;"","LOS: "&amp;MANAGER_PLAN!N1838&amp;" ","")&amp;IF(MANAGER_PLAN!O1838&lt;&gt;"","LOT: "&amp;MANAGER_PLAN!O1838,"")))</f>
        <v/>
      </c>
      <c r="J1838">
        <f>IF($D1838="","",IFERROR(VLOOKUP($D1838,POS_MASTER!$A:$AK,37,FALSE),""))</f>
        <v/>
      </c>
    </row>
    <row r="1839">
      <c r="A1839">
        <f>IF($D1839="","",MANAGER_PLAN!B1839)</f>
        <v/>
      </c>
      <c r="B1839">
        <f>IF($D1839="","",MANAGER_PLAN!C1839)</f>
        <v/>
      </c>
      <c r="C1839">
        <f>IF(MANAGER_PLAN!E1839="","",MANAGER_PLAN!D1839)</f>
        <v/>
      </c>
      <c r="D1839">
        <f>IF(MANAGER_PLAN!E1839="","",MANAGER_PLAN!E1839)</f>
        <v/>
      </c>
      <c r="E1839">
        <f>IF($D1839="","",MANAGER_PLAN!G1839)</f>
        <v/>
      </c>
      <c r="F1839">
        <f>IF($D1839="","",TRIM(MANAGER_PLAN!H1839&amp;" "&amp;MANAGER_PLAN!I1839))</f>
        <v/>
      </c>
      <c r="G1839">
        <f>IF($D1839="","",MANAGER_PLAN!J1839)</f>
        <v/>
      </c>
      <c r="H1839">
        <f>IF($D1839="","",MANAGER_PLAN!K1839)</f>
        <v/>
      </c>
      <c r="I1839">
        <f>IF($D1839="","",TRIM(IF(MANAGER_PLAN!N1839&lt;&gt;"","LOS: "&amp;MANAGER_PLAN!N1839&amp;" ","")&amp;IF(MANAGER_PLAN!O1839&lt;&gt;"","LOT: "&amp;MANAGER_PLAN!O1839,"")))</f>
        <v/>
      </c>
      <c r="J1839">
        <f>IF($D1839="","",IFERROR(VLOOKUP($D1839,POS_MASTER!$A:$AK,37,FALSE),""))</f>
        <v/>
      </c>
    </row>
    <row r="1840">
      <c r="A1840">
        <f>IF($D1840="","",MANAGER_PLAN!B1840)</f>
        <v/>
      </c>
      <c r="B1840">
        <f>IF($D1840="","",MANAGER_PLAN!C1840)</f>
        <v/>
      </c>
      <c r="C1840">
        <f>IF(MANAGER_PLAN!E1840="","",MANAGER_PLAN!D1840)</f>
        <v/>
      </c>
      <c r="D1840">
        <f>IF(MANAGER_PLAN!E1840="","",MANAGER_PLAN!E1840)</f>
        <v/>
      </c>
      <c r="E1840">
        <f>IF($D1840="","",MANAGER_PLAN!G1840)</f>
        <v/>
      </c>
      <c r="F1840">
        <f>IF($D1840="","",TRIM(MANAGER_PLAN!H1840&amp;" "&amp;MANAGER_PLAN!I1840))</f>
        <v/>
      </c>
      <c r="G1840">
        <f>IF($D1840="","",MANAGER_PLAN!J1840)</f>
        <v/>
      </c>
      <c r="H1840">
        <f>IF($D1840="","",MANAGER_PLAN!K1840)</f>
        <v/>
      </c>
      <c r="I1840">
        <f>IF($D1840="","",TRIM(IF(MANAGER_PLAN!N1840&lt;&gt;"","LOS: "&amp;MANAGER_PLAN!N1840&amp;" ","")&amp;IF(MANAGER_PLAN!O1840&lt;&gt;"","LOT: "&amp;MANAGER_PLAN!O1840,"")))</f>
        <v/>
      </c>
      <c r="J1840">
        <f>IF($D1840="","",IFERROR(VLOOKUP($D1840,POS_MASTER!$A:$AK,37,FALSE),""))</f>
        <v/>
      </c>
    </row>
    <row r="1841">
      <c r="A1841">
        <f>IF($D1841="","",MANAGER_PLAN!B1841)</f>
        <v/>
      </c>
      <c r="B1841">
        <f>IF($D1841="","",MANAGER_PLAN!C1841)</f>
        <v/>
      </c>
      <c r="C1841">
        <f>IF(MANAGER_PLAN!E1841="","",MANAGER_PLAN!D1841)</f>
        <v/>
      </c>
      <c r="D1841">
        <f>IF(MANAGER_PLAN!E1841="","",MANAGER_PLAN!E1841)</f>
        <v/>
      </c>
      <c r="E1841">
        <f>IF($D1841="","",MANAGER_PLAN!G1841)</f>
        <v/>
      </c>
      <c r="F1841">
        <f>IF($D1841="","",TRIM(MANAGER_PLAN!H1841&amp;" "&amp;MANAGER_PLAN!I1841))</f>
        <v/>
      </c>
      <c r="G1841">
        <f>IF($D1841="","",MANAGER_PLAN!J1841)</f>
        <v/>
      </c>
      <c r="H1841">
        <f>IF($D1841="","",MANAGER_PLAN!K1841)</f>
        <v/>
      </c>
      <c r="I1841">
        <f>IF($D1841="","",TRIM(IF(MANAGER_PLAN!N1841&lt;&gt;"","LOS: "&amp;MANAGER_PLAN!N1841&amp;" ","")&amp;IF(MANAGER_PLAN!O1841&lt;&gt;"","LOT: "&amp;MANAGER_PLAN!O1841,"")))</f>
        <v/>
      </c>
      <c r="J1841">
        <f>IF($D1841="","",IFERROR(VLOOKUP($D1841,POS_MASTER!$A:$AK,37,FALSE),""))</f>
        <v/>
      </c>
    </row>
    <row r="1842">
      <c r="A1842">
        <f>IF($D1842="","",MANAGER_PLAN!B1842)</f>
        <v/>
      </c>
      <c r="B1842">
        <f>IF($D1842="","",MANAGER_PLAN!C1842)</f>
        <v/>
      </c>
      <c r="C1842">
        <f>IF(MANAGER_PLAN!E1842="","",MANAGER_PLAN!D1842)</f>
        <v/>
      </c>
      <c r="D1842">
        <f>IF(MANAGER_PLAN!E1842="","",MANAGER_PLAN!E1842)</f>
        <v/>
      </c>
      <c r="E1842">
        <f>IF($D1842="","",MANAGER_PLAN!G1842)</f>
        <v/>
      </c>
      <c r="F1842">
        <f>IF($D1842="","",TRIM(MANAGER_PLAN!H1842&amp;" "&amp;MANAGER_PLAN!I1842))</f>
        <v/>
      </c>
      <c r="G1842">
        <f>IF($D1842="","",MANAGER_PLAN!J1842)</f>
        <v/>
      </c>
      <c r="H1842">
        <f>IF($D1842="","",MANAGER_PLAN!K1842)</f>
        <v/>
      </c>
      <c r="I1842">
        <f>IF($D1842="","",TRIM(IF(MANAGER_PLAN!N1842&lt;&gt;"","LOS: "&amp;MANAGER_PLAN!N1842&amp;" ","")&amp;IF(MANAGER_PLAN!O1842&lt;&gt;"","LOT: "&amp;MANAGER_PLAN!O1842,"")))</f>
        <v/>
      </c>
      <c r="J1842">
        <f>IF($D1842="","",IFERROR(VLOOKUP($D1842,POS_MASTER!$A:$AK,37,FALSE),""))</f>
        <v/>
      </c>
    </row>
    <row r="1843">
      <c r="A1843">
        <f>IF($D1843="","",MANAGER_PLAN!B1843)</f>
        <v/>
      </c>
      <c r="B1843">
        <f>IF($D1843="","",MANAGER_PLAN!C1843)</f>
        <v/>
      </c>
      <c r="C1843">
        <f>IF(MANAGER_PLAN!E1843="","",MANAGER_PLAN!D1843)</f>
        <v/>
      </c>
      <c r="D1843">
        <f>IF(MANAGER_PLAN!E1843="","",MANAGER_PLAN!E1843)</f>
        <v/>
      </c>
      <c r="E1843">
        <f>IF($D1843="","",MANAGER_PLAN!G1843)</f>
        <v/>
      </c>
      <c r="F1843">
        <f>IF($D1843="","",TRIM(MANAGER_PLAN!H1843&amp;" "&amp;MANAGER_PLAN!I1843))</f>
        <v/>
      </c>
      <c r="G1843">
        <f>IF($D1843="","",MANAGER_PLAN!J1843)</f>
        <v/>
      </c>
      <c r="H1843">
        <f>IF($D1843="","",MANAGER_PLAN!K1843)</f>
        <v/>
      </c>
      <c r="I1843">
        <f>IF($D1843="","",TRIM(IF(MANAGER_PLAN!N1843&lt;&gt;"","LOS: "&amp;MANAGER_PLAN!N1843&amp;" ","")&amp;IF(MANAGER_PLAN!O1843&lt;&gt;"","LOT: "&amp;MANAGER_PLAN!O1843,"")))</f>
        <v/>
      </c>
      <c r="J1843">
        <f>IF($D1843="","",IFERROR(VLOOKUP($D1843,POS_MASTER!$A:$AK,37,FALSE),""))</f>
        <v/>
      </c>
    </row>
    <row r="1844">
      <c r="A1844">
        <f>IF($D1844="","",MANAGER_PLAN!B1844)</f>
        <v/>
      </c>
      <c r="B1844">
        <f>IF($D1844="","",MANAGER_PLAN!C1844)</f>
        <v/>
      </c>
      <c r="C1844">
        <f>IF(MANAGER_PLAN!E1844="","",MANAGER_PLAN!D1844)</f>
        <v/>
      </c>
      <c r="D1844">
        <f>IF(MANAGER_PLAN!E1844="","",MANAGER_PLAN!E1844)</f>
        <v/>
      </c>
      <c r="E1844">
        <f>IF($D1844="","",MANAGER_PLAN!G1844)</f>
        <v/>
      </c>
      <c r="F1844">
        <f>IF($D1844="","",TRIM(MANAGER_PLAN!H1844&amp;" "&amp;MANAGER_PLAN!I1844))</f>
        <v/>
      </c>
      <c r="G1844">
        <f>IF($D1844="","",MANAGER_PLAN!J1844)</f>
        <v/>
      </c>
      <c r="H1844">
        <f>IF($D1844="","",MANAGER_PLAN!K1844)</f>
        <v/>
      </c>
      <c r="I1844">
        <f>IF($D1844="","",TRIM(IF(MANAGER_PLAN!N1844&lt;&gt;"","LOS: "&amp;MANAGER_PLAN!N1844&amp;" ","")&amp;IF(MANAGER_PLAN!O1844&lt;&gt;"","LOT: "&amp;MANAGER_PLAN!O1844,"")))</f>
        <v/>
      </c>
      <c r="J1844">
        <f>IF($D1844="","",IFERROR(VLOOKUP($D1844,POS_MASTER!$A:$AK,37,FALSE),""))</f>
        <v/>
      </c>
    </row>
    <row r="1845">
      <c r="A1845">
        <f>IF($D1845="","",MANAGER_PLAN!B1845)</f>
        <v/>
      </c>
      <c r="B1845">
        <f>IF($D1845="","",MANAGER_PLAN!C1845)</f>
        <v/>
      </c>
      <c r="C1845">
        <f>IF(MANAGER_PLAN!E1845="","",MANAGER_PLAN!D1845)</f>
        <v/>
      </c>
      <c r="D1845">
        <f>IF(MANAGER_PLAN!E1845="","",MANAGER_PLAN!E1845)</f>
        <v/>
      </c>
      <c r="E1845">
        <f>IF($D1845="","",MANAGER_PLAN!G1845)</f>
        <v/>
      </c>
      <c r="F1845">
        <f>IF($D1845="","",TRIM(MANAGER_PLAN!H1845&amp;" "&amp;MANAGER_PLAN!I1845))</f>
        <v/>
      </c>
      <c r="G1845">
        <f>IF($D1845="","",MANAGER_PLAN!J1845)</f>
        <v/>
      </c>
      <c r="H1845">
        <f>IF($D1845="","",MANAGER_PLAN!K1845)</f>
        <v/>
      </c>
      <c r="I1845">
        <f>IF($D1845="","",TRIM(IF(MANAGER_PLAN!N1845&lt;&gt;"","LOS: "&amp;MANAGER_PLAN!N1845&amp;" ","")&amp;IF(MANAGER_PLAN!O1845&lt;&gt;"","LOT: "&amp;MANAGER_PLAN!O1845,"")))</f>
        <v/>
      </c>
      <c r="J1845">
        <f>IF($D1845="","",IFERROR(VLOOKUP($D1845,POS_MASTER!$A:$AK,37,FALSE),""))</f>
        <v/>
      </c>
    </row>
    <row r="1846">
      <c r="A1846">
        <f>IF($D1846="","",MANAGER_PLAN!B1846)</f>
        <v/>
      </c>
      <c r="B1846">
        <f>IF($D1846="","",MANAGER_PLAN!C1846)</f>
        <v/>
      </c>
      <c r="C1846">
        <f>IF(MANAGER_PLAN!E1846="","",MANAGER_PLAN!D1846)</f>
        <v/>
      </c>
      <c r="D1846">
        <f>IF(MANAGER_PLAN!E1846="","",MANAGER_PLAN!E1846)</f>
        <v/>
      </c>
      <c r="E1846">
        <f>IF($D1846="","",MANAGER_PLAN!G1846)</f>
        <v/>
      </c>
      <c r="F1846">
        <f>IF($D1846="","",TRIM(MANAGER_PLAN!H1846&amp;" "&amp;MANAGER_PLAN!I1846))</f>
        <v/>
      </c>
      <c r="G1846">
        <f>IF($D1846="","",MANAGER_PLAN!J1846)</f>
        <v/>
      </c>
      <c r="H1846">
        <f>IF($D1846="","",MANAGER_PLAN!K1846)</f>
        <v/>
      </c>
      <c r="I1846">
        <f>IF($D1846="","",TRIM(IF(MANAGER_PLAN!N1846&lt;&gt;"","LOS: "&amp;MANAGER_PLAN!N1846&amp;" ","")&amp;IF(MANAGER_PLAN!O1846&lt;&gt;"","LOT: "&amp;MANAGER_PLAN!O1846,"")))</f>
        <v/>
      </c>
      <c r="J1846">
        <f>IF($D1846="","",IFERROR(VLOOKUP($D1846,POS_MASTER!$A:$AK,37,FALSE),""))</f>
        <v/>
      </c>
    </row>
    <row r="1847">
      <c r="A1847">
        <f>IF($D1847="","",MANAGER_PLAN!B1847)</f>
        <v/>
      </c>
      <c r="B1847">
        <f>IF($D1847="","",MANAGER_PLAN!C1847)</f>
        <v/>
      </c>
      <c r="C1847">
        <f>IF(MANAGER_PLAN!E1847="","",MANAGER_PLAN!D1847)</f>
        <v/>
      </c>
      <c r="D1847">
        <f>IF(MANAGER_PLAN!E1847="","",MANAGER_PLAN!E1847)</f>
        <v/>
      </c>
      <c r="E1847">
        <f>IF($D1847="","",MANAGER_PLAN!G1847)</f>
        <v/>
      </c>
      <c r="F1847">
        <f>IF($D1847="","",TRIM(MANAGER_PLAN!H1847&amp;" "&amp;MANAGER_PLAN!I1847))</f>
        <v/>
      </c>
      <c r="G1847">
        <f>IF($D1847="","",MANAGER_PLAN!J1847)</f>
        <v/>
      </c>
      <c r="H1847">
        <f>IF($D1847="","",MANAGER_PLAN!K1847)</f>
        <v/>
      </c>
      <c r="I1847">
        <f>IF($D1847="","",TRIM(IF(MANAGER_PLAN!N1847&lt;&gt;"","LOS: "&amp;MANAGER_PLAN!N1847&amp;" ","")&amp;IF(MANAGER_PLAN!O1847&lt;&gt;"","LOT: "&amp;MANAGER_PLAN!O1847,"")))</f>
        <v/>
      </c>
      <c r="J1847">
        <f>IF($D1847="","",IFERROR(VLOOKUP($D1847,POS_MASTER!$A:$AK,37,FALSE),""))</f>
        <v/>
      </c>
    </row>
    <row r="1848">
      <c r="A1848">
        <f>IF($D1848="","",MANAGER_PLAN!B1848)</f>
        <v/>
      </c>
      <c r="B1848">
        <f>IF($D1848="","",MANAGER_PLAN!C1848)</f>
        <v/>
      </c>
      <c r="C1848">
        <f>IF(MANAGER_PLAN!E1848="","",MANAGER_PLAN!D1848)</f>
        <v/>
      </c>
      <c r="D1848">
        <f>IF(MANAGER_PLAN!E1848="","",MANAGER_PLAN!E1848)</f>
        <v/>
      </c>
      <c r="E1848">
        <f>IF($D1848="","",MANAGER_PLAN!G1848)</f>
        <v/>
      </c>
      <c r="F1848">
        <f>IF($D1848="","",TRIM(MANAGER_PLAN!H1848&amp;" "&amp;MANAGER_PLAN!I1848))</f>
        <v/>
      </c>
      <c r="G1848">
        <f>IF($D1848="","",MANAGER_PLAN!J1848)</f>
        <v/>
      </c>
      <c r="H1848">
        <f>IF($D1848="","",MANAGER_PLAN!K1848)</f>
        <v/>
      </c>
      <c r="I1848">
        <f>IF($D1848="","",TRIM(IF(MANAGER_PLAN!N1848&lt;&gt;"","LOS: "&amp;MANAGER_PLAN!N1848&amp;" ","")&amp;IF(MANAGER_PLAN!O1848&lt;&gt;"","LOT: "&amp;MANAGER_PLAN!O1848,"")))</f>
        <v/>
      </c>
      <c r="J1848">
        <f>IF($D1848="","",IFERROR(VLOOKUP($D1848,POS_MASTER!$A:$AK,37,FALSE),""))</f>
        <v/>
      </c>
    </row>
    <row r="1849">
      <c r="A1849">
        <f>IF($D1849="","",MANAGER_PLAN!B1849)</f>
        <v/>
      </c>
      <c r="B1849">
        <f>IF($D1849="","",MANAGER_PLAN!C1849)</f>
        <v/>
      </c>
      <c r="C1849">
        <f>IF(MANAGER_PLAN!E1849="","",MANAGER_PLAN!D1849)</f>
        <v/>
      </c>
      <c r="D1849">
        <f>IF(MANAGER_PLAN!E1849="","",MANAGER_PLAN!E1849)</f>
        <v/>
      </c>
      <c r="E1849">
        <f>IF($D1849="","",MANAGER_PLAN!G1849)</f>
        <v/>
      </c>
      <c r="F1849">
        <f>IF($D1849="","",TRIM(MANAGER_PLAN!H1849&amp;" "&amp;MANAGER_PLAN!I1849))</f>
        <v/>
      </c>
      <c r="G1849">
        <f>IF($D1849="","",MANAGER_PLAN!J1849)</f>
        <v/>
      </c>
      <c r="H1849">
        <f>IF($D1849="","",MANAGER_PLAN!K1849)</f>
        <v/>
      </c>
      <c r="I1849">
        <f>IF($D1849="","",TRIM(IF(MANAGER_PLAN!N1849&lt;&gt;"","LOS: "&amp;MANAGER_PLAN!N1849&amp;" ","")&amp;IF(MANAGER_PLAN!O1849&lt;&gt;"","LOT: "&amp;MANAGER_PLAN!O1849,"")))</f>
        <v/>
      </c>
      <c r="J1849">
        <f>IF($D1849="","",IFERROR(VLOOKUP($D1849,POS_MASTER!$A:$AK,37,FALSE),""))</f>
        <v/>
      </c>
    </row>
    <row r="1850">
      <c r="A1850">
        <f>IF($D1850="","",MANAGER_PLAN!B1850)</f>
        <v/>
      </c>
      <c r="B1850">
        <f>IF($D1850="","",MANAGER_PLAN!C1850)</f>
        <v/>
      </c>
      <c r="C1850">
        <f>IF(MANAGER_PLAN!E1850="","",MANAGER_PLAN!D1850)</f>
        <v/>
      </c>
      <c r="D1850">
        <f>IF(MANAGER_PLAN!E1850="","",MANAGER_PLAN!E1850)</f>
        <v/>
      </c>
      <c r="E1850">
        <f>IF($D1850="","",MANAGER_PLAN!G1850)</f>
        <v/>
      </c>
      <c r="F1850">
        <f>IF($D1850="","",TRIM(MANAGER_PLAN!H1850&amp;" "&amp;MANAGER_PLAN!I1850))</f>
        <v/>
      </c>
      <c r="G1850">
        <f>IF($D1850="","",MANAGER_PLAN!J1850)</f>
        <v/>
      </c>
      <c r="H1850">
        <f>IF($D1850="","",MANAGER_PLAN!K1850)</f>
        <v/>
      </c>
      <c r="I1850">
        <f>IF($D1850="","",TRIM(IF(MANAGER_PLAN!N1850&lt;&gt;"","LOS: "&amp;MANAGER_PLAN!N1850&amp;" ","")&amp;IF(MANAGER_PLAN!O1850&lt;&gt;"","LOT: "&amp;MANAGER_PLAN!O1850,"")))</f>
        <v/>
      </c>
      <c r="J1850">
        <f>IF($D1850="","",IFERROR(VLOOKUP($D1850,POS_MASTER!$A:$AK,37,FALSE),""))</f>
        <v/>
      </c>
    </row>
    <row r="1851">
      <c r="A1851">
        <f>IF($D1851="","",MANAGER_PLAN!B1851)</f>
        <v/>
      </c>
      <c r="B1851">
        <f>IF($D1851="","",MANAGER_PLAN!C1851)</f>
        <v/>
      </c>
      <c r="C1851">
        <f>IF(MANAGER_PLAN!E1851="","",MANAGER_PLAN!D1851)</f>
        <v/>
      </c>
      <c r="D1851">
        <f>IF(MANAGER_PLAN!E1851="","",MANAGER_PLAN!E1851)</f>
        <v/>
      </c>
      <c r="E1851">
        <f>IF($D1851="","",MANAGER_PLAN!G1851)</f>
        <v/>
      </c>
      <c r="F1851">
        <f>IF($D1851="","",TRIM(MANAGER_PLAN!H1851&amp;" "&amp;MANAGER_PLAN!I1851))</f>
        <v/>
      </c>
      <c r="G1851">
        <f>IF($D1851="","",MANAGER_PLAN!J1851)</f>
        <v/>
      </c>
      <c r="H1851">
        <f>IF($D1851="","",MANAGER_PLAN!K1851)</f>
        <v/>
      </c>
      <c r="I1851">
        <f>IF($D1851="","",TRIM(IF(MANAGER_PLAN!N1851&lt;&gt;"","LOS: "&amp;MANAGER_PLAN!N1851&amp;" ","")&amp;IF(MANAGER_PLAN!O1851&lt;&gt;"","LOT: "&amp;MANAGER_PLAN!O1851,"")))</f>
        <v/>
      </c>
      <c r="J1851">
        <f>IF($D1851="","",IFERROR(VLOOKUP($D1851,POS_MASTER!$A:$AK,37,FALSE),""))</f>
        <v/>
      </c>
    </row>
    <row r="1852">
      <c r="A1852">
        <f>IF($D1852="","",MANAGER_PLAN!B1852)</f>
        <v/>
      </c>
      <c r="B1852">
        <f>IF($D1852="","",MANAGER_PLAN!C1852)</f>
        <v/>
      </c>
      <c r="C1852">
        <f>IF(MANAGER_PLAN!E1852="","",MANAGER_PLAN!D1852)</f>
        <v/>
      </c>
      <c r="D1852">
        <f>IF(MANAGER_PLAN!E1852="","",MANAGER_PLAN!E1852)</f>
        <v/>
      </c>
      <c r="E1852">
        <f>IF($D1852="","",MANAGER_PLAN!G1852)</f>
        <v/>
      </c>
      <c r="F1852">
        <f>IF($D1852="","",TRIM(MANAGER_PLAN!H1852&amp;" "&amp;MANAGER_PLAN!I1852))</f>
        <v/>
      </c>
      <c r="G1852">
        <f>IF($D1852="","",MANAGER_PLAN!J1852)</f>
        <v/>
      </c>
      <c r="H1852">
        <f>IF($D1852="","",MANAGER_PLAN!K1852)</f>
        <v/>
      </c>
      <c r="I1852">
        <f>IF($D1852="","",TRIM(IF(MANAGER_PLAN!N1852&lt;&gt;"","LOS: "&amp;MANAGER_PLAN!N1852&amp;" ","")&amp;IF(MANAGER_PLAN!O1852&lt;&gt;"","LOT: "&amp;MANAGER_PLAN!O1852,"")))</f>
        <v/>
      </c>
      <c r="J1852">
        <f>IF($D1852="","",IFERROR(VLOOKUP($D1852,POS_MASTER!$A:$AK,37,FALSE),""))</f>
        <v/>
      </c>
    </row>
    <row r="1853">
      <c r="A1853">
        <f>IF($D1853="","",MANAGER_PLAN!B1853)</f>
        <v/>
      </c>
      <c r="B1853">
        <f>IF($D1853="","",MANAGER_PLAN!C1853)</f>
        <v/>
      </c>
      <c r="C1853">
        <f>IF(MANAGER_PLAN!E1853="","",MANAGER_PLAN!D1853)</f>
        <v/>
      </c>
      <c r="D1853">
        <f>IF(MANAGER_PLAN!E1853="","",MANAGER_PLAN!E1853)</f>
        <v/>
      </c>
      <c r="E1853">
        <f>IF($D1853="","",MANAGER_PLAN!G1853)</f>
        <v/>
      </c>
      <c r="F1853">
        <f>IF($D1853="","",TRIM(MANAGER_PLAN!H1853&amp;" "&amp;MANAGER_PLAN!I1853))</f>
        <v/>
      </c>
      <c r="G1853">
        <f>IF($D1853="","",MANAGER_PLAN!J1853)</f>
        <v/>
      </c>
      <c r="H1853">
        <f>IF($D1853="","",MANAGER_PLAN!K1853)</f>
        <v/>
      </c>
      <c r="I1853">
        <f>IF($D1853="","",TRIM(IF(MANAGER_PLAN!N1853&lt;&gt;"","LOS: "&amp;MANAGER_PLAN!N1853&amp;" ","")&amp;IF(MANAGER_PLAN!O1853&lt;&gt;"","LOT: "&amp;MANAGER_PLAN!O1853,"")))</f>
        <v/>
      </c>
      <c r="J1853">
        <f>IF($D1853="","",IFERROR(VLOOKUP($D1853,POS_MASTER!$A:$AK,37,FALSE),""))</f>
        <v/>
      </c>
    </row>
    <row r="1854">
      <c r="A1854">
        <f>IF($D1854="","",MANAGER_PLAN!B1854)</f>
        <v/>
      </c>
      <c r="B1854">
        <f>IF($D1854="","",MANAGER_PLAN!C1854)</f>
        <v/>
      </c>
      <c r="C1854">
        <f>IF(MANAGER_PLAN!E1854="","",MANAGER_PLAN!D1854)</f>
        <v/>
      </c>
      <c r="D1854">
        <f>IF(MANAGER_PLAN!E1854="","",MANAGER_PLAN!E1854)</f>
        <v/>
      </c>
      <c r="E1854">
        <f>IF($D1854="","",MANAGER_PLAN!G1854)</f>
        <v/>
      </c>
      <c r="F1854">
        <f>IF($D1854="","",TRIM(MANAGER_PLAN!H1854&amp;" "&amp;MANAGER_PLAN!I1854))</f>
        <v/>
      </c>
      <c r="G1854">
        <f>IF($D1854="","",MANAGER_PLAN!J1854)</f>
        <v/>
      </c>
      <c r="H1854">
        <f>IF($D1854="","",MANAGER_PLAN!K1854)</f>
        <v/>
      </c>
      <c r="I1854">
        <f>IF($D1854="","",TRIM(IF(MANAGER_PLAN!N1854&lt;&gt;"","LOS: "&amp;MANAGER_PLAN!N1854&amp;" ","")&amp;IF(MANAGER_PLAN!O1854&lt;&gt;"","LOT: "&amp;MANAGER_PLAN!O1854,"")))</f>
        <v/>
      </c>
      <c r="J1854">
        <f>IF($D1854="","",IFERROR(VLOOKUP($D1854,POS_MASTER!$A:$AK,37,FALSE),""))</f>
        <v/>
      </c>
    </row>
    <row r="1855">
      <c r="A1855">
        <f>IF($D1855="","",MANAGER_PLAN!B1855)</f>
        <v/>
      </c>
      <c r="B1855">
        <f>IF($D1855="","",MANAGER_PLAN!C1855)</f>
        <v/>
      </c>
      <c r="C1855">
        <f>IF(MANAGER_PLAN!E1855="","",MANAGER_PLAN!D1855)</f>
        <v/>
      </c>
      <c r="D1855">
        <f>IF(MANAGER_PLAN!E1855="","",MANAGER_PLAN!E1855)</f>
        <v/>
      </c>
      <c r="E1855">
        <f>IF($D1855="","",MANAGER_PLAN!G1855)</f>
        <v/>
      </c>
      <c r="F1855">
        <f>IF($D1855="","",TRIM(MANAGER_PLAN!H1855&amp;" "&amp;MANAGER_PLAN!I1855))</f>
        <v/>
      </c>
      <c r="G1855">
        <f>IF($D1855="","",MANAGER_PLAN!J1855)</f>
        <v/>
      </c>
      <c r="H1855">
        <f>IF($D1855="","",MANAGER_PLAN!K1855)</f>
        <v/>
      </c>
      <c r="I1855">
        <f>IF($D1855="","",TRIM(IF(MANAGER_PLAN!N1855&lt;&gt;"","LOS: "&amp;MANAGER_PLAN!N1855&amp;" ","")&amp;IF(MANAGER_PLAN!O1855&lt;&gt;"","LOT: "&amp;MANAGER_PLAN!O1855,"")))</f>
        <v/>
      </c>
      <c r="J1855">
        <f>IF($D1855="","",IFERROR(VLOOKUP($D1855,POS_MASTER!$A:$AK,37,FALSE),""))</f>
        <v/>
      </c>
    </row>
    <row r="1856">
      <c r="A1856">
        <f>IF($D1856="","",MANAGER_PLAN!B1856)</f>
        <v/>
      </c>
      <c r="B1856">
        <f>IF($D1856="","",MANAGER_PLAN!C1856)</f>
        <v/>
      </c>
      <c r="C1856">
        <f>IF(MANAGER_PLAN!E1856="","",MANAGER_PLAN!D1856)</f>
        <v/>
      </c>
      <c r="D1856">
        <f>IF(MANAGER_PLAN!E1856="","",MANAGER_PLAN!E1856)</f>
        <v/>
      </c>
      <c r="E1856">
        <f>IF($D1856="","",MANAGER_PLAN!G1856)</f>
        <v/>
      </c>
      <c r="F1856">
        <f>IF($D1856="","",TRIM(MANAGER_PLAN!H1856&amp;" "&amp;MANAGER_PLAN!I1856))</f>
        <v/>
      </c>
      <c r="G1856">
        <f>IF($D1856="","",MANAGER_PLAN!J1856)</f>
        <v/>
      </c>
      <c r="H1856">
        <f>IF($D1856="","",MANAGER_PLAN!K1856)</f>
        <v/>
      </c>
      <c r="I1856">
        <f>IF($D1856="","",TRIM(IF(MANAGER_PLAN!N1856&lt;&gt;"","LOS: "&amp;MANAGER_PLAN!N1856&amp;" ","")&amp;IF(MANAGER_PLAN!O1856&lt;&gt;"","LOT: "&amp;MANAGER_PLAN!O1856,"")))</f>
        <v/>
      </c>
      <c r="J1856">
        <f>IF($D1856="","",IFERROR(VLOOKUP($D1856,POS_MASTER!$A:$AK,37,FALSE),""))</f>
        <v/>
      </c>
    </row>
    <row r="1857">
      <c r="A1857">
        <f>IF($D1857="","",MANAGER_PLAN!B1857)</f>
        <v/>
      </c>
      <c r="B1857">
        <f>IF($D1857="","",MANAGER_PLAN!C1857)</f>
        <v/>
      </c>
      <c r="C1857">
        <f>IF(MANAGER_PLAN!E1857="","",MANAGER_PLAN!D1857)</f>
        <v/>
      </c>
      <c r="D1857">
        <f>IF(MANAGER_PLAN!E1857="","",MANAGER_PLAN!E1857)</f>
        <v/>
      </c>
      <c r="E1857">
        <f>IF($D1857="","",MANAGER_PLAN!G1857)</f>
        <v/>
      </c>
      <c r="F1857">
        <f>IF($D1857="","",TRIM(MANAGER_PLAN!H1857&amp;" "&amp;MANAGER_PLAN!I1857))</f>
        <v/>
      </c>
      <c r="G1857">
        <f>IF($D1857="","",MANAGER_PLAN!J1857)</f>
        <v/>
      </c>
      <c r="H1857">
        <f>IF($D1857="","",MANAGER_PLAN!K1857)</f>
        <v/>
      </c>
      <c r="I1857">
        <f>IF($D1857="","",TRIM(IF(MANAGER_PLAN!N1857&lt;&gt;"","LOS: "&amp;MANAGER_PLAN!N1857&amp;" ","")&amp;IF(MANAGER_PLAN!O1857&lt;&gt;"","LOT: "&amp;MANAGER_PLAN!O1857,"")))</f>
        <v/>
      </c>
      <c r="J1857">
        <f>IF($D1857="","",IFERROR(VLOOKUP($D1857,POS_MASTER!$A:$AK,37,FALSE),""))</f>
        <v/>
      </c>
    </row>
    <row r="1858">
      <c r="A1858">
        <f>IF($D1858="","",MANAGER_PLAN!B1858)</f>
        <v/>
      </c>
      <c r="B1858">
        <f>IF($D1858="","",MANAGER_PLAN!C1858)</f>
        <v/>
      </c>
      <c r="C1858">
        <f>IF(MANAGER_PLAN!E1858="","",MANAGER_PLAN!D1858)</f>
        <v/>
      </c>
      <c r="D1858">
        <f>IF(MANAGER_PLAN!E1858="","",MANAGER_PLAN!E1858)</f>
        <v/>
      </c>
      <c r="E1858">
        <f>IF($D1858="","",MANAGER_PLAN!G1858)</f>
        <v/>
      </c>
      <c r="F1858">
        <f>IF($D1858="","",TRIM(MANAGER_PLAN!H1858&amp;" "&amp;MANAGER_PLAN!I1858))</f>
        <v/>
      </c>
      <c r="G1858">
        <f>IF($D1858="","",MANAGER_PLAN!J1858)</f>
        <v/>
      </c>
      <c r="H1858">
        <f>IF($D1858="","",MANAGER_PLAN!K1858)</f>
        <v/>
      </c>
      <c r="I1858">
        <f>IF($D1858="","",TRIM(IF(MANAGER_PLAN!N1858&lt;&gt;"","LOS: "&amp;MANAGER_PLAN!N1858&amp;" ","")&amp;IF(MANAGER_PLAN!O1858&lt;&gt;"","LOT: "&amp;MANAGER_PLAN!O1858,"")))</f>
        <v/>
      </c>
      <c r="J1858">
        <f>IF($D1858="","",IFERROR(VLOOKUP($D1858,POS_MASTER!$A:$AK,37,FALSE),""))</f>
        <v/>
      </c>
    </row>
    <row r="1859">
      <c r="A1859">
        <f>IF($D1859="","",MANAGER_PLAN!B1859)</f>
        <v/>
      </c>
      <c r="B1859">
        <f>IF($D1859="","",MANAGER_PLAN!C1859)</f>
        <v/>
      </c>
      <c r="C1859">
        <f>IF(MANAGER_PLAN!E1859="","",MANAGER_PLAN!D1859)</f>
        <v/>
      </c>
      <c r="D1859">
        <f>IF(MANAGER_PLAN!E1859="","",MANAGER_PLAN!E1859)</f>
        <v/>
      </c>
      <c r="E1859">
        <f>IF($D1859="","",MANAGER_PLAN!G1859)</f>
        <v/>
      </c>
      <c r="F1859">
        <f>IF($D1859="","",TRIM(MANAGER_PLAN!H1859&amp;" "&amp;MANAGER_PLAN!I1859))</f>
        <v/>
      </c>
      <c r="G1859">
        <f>IF($D1859="","",MANAGER_PLAN!J1859)</f>
        <v/>
      </c>
      <c r="H1859">
        <f>IF($D1859="","",MANAGER_PLAN!K1859)</f>
        <v/>
      </c>
      <c r="I1859">
        <f>IF($D1859="","",TRIM(IF(MANAGER_PLAN!N1859&lt;&gt;"","LOS: "&amp;MANAGER_PLAN!N1859&amp;" ","")&amp;IF(MANAGER_PLAN!O1859&lt;&gt;"","LOT: "&amp;MANAGER_PLAN!O1859,"")))</f>
        <v/>
      </c>
      <c r="J1859">
        <f>IF($D1859="","",IFERROR(VLOOKUP($D1859,POS_MASTER!$A:$AK,37,FALSE),""))</f>
        <v/>
      </c>
    </row>
    <row r="1860">
      <c r="A1860">
        <f>IF($D1860="","",MANAGER_PLAN!B1860)</f>
        <v/>
      </c>
      <c r="B1860">
        <f>IF($D1860="","",MANAGER_PLAN!C1860)</f>
        <v/>
      </c>
      <c r="C1860">
        <f>IF(MANAGER_PLAN!E1860="","",MANAGER_PLAN!D1860)</f>
        <v/>
      </c>
      <c r="D1860">
        <f>IF(MANAGER_PLAN!E1860="","",MANAGER_PLAN!E1860)</f>
        <v/>
      </c>
      <c r="E1860">
        <f>IF($D1860="","",MANAGER_PLAN!G1860)</f>
        <v/>
      </c>
      <c r="F1860">
        <f>IF($D1860="","",TRIM(MANAGER_PLAN!H1860&amp;" "&amp;MANAGER_PLAN!I1860))</f>
        <v/>
      </c>
      <c r="G1860">
        <f>IF($D1860="","",MANAGER_PLAN!J1860)</f>
        <v/>
      </c>
      <c r="H1860">
        <f>IF($D1860="","",MANAGER_PLAN!K1860)</f>
        <v/>
      </c>
      <c r="I1860">
        <f>IF($D1860="","",TRIM(IF(MANAGER_PLAN!N1860&lt;&gt;"","LOS: "&amp;MANAGER_PLAN!N1860&amp;" ","")&amp;IF(MANAGER_PLAN!O1860&lt;&gt;"","LOT: "&amp;MANAGER_PLAN!O1860,"")))</f>
        <v/>
      </c>
      <c r="J1860">
        <f>IF($D1860="","",IFERROR(VLOOKUP($D1860,POS_MASTER!$A:$AK,37,FALSE),""))</f>
        <v/>
      </c>
    </row>
    <row r="1861">
      <c r="A1861">
        <f>IF($D1861="","",MANAGER_PLAN!B1861)</f>
        <v/>
      </c>
      <c r="B1861">
        <f>IF($D1861="","",MANAGER_PLAN!C1861)</f>
        <v/>
      </c>
      <c r="C1861">
        <f>IF(MANAGER_PLAN!E1861="","",MANAGER_PLAN!D1861)</f>
        <v/>
      </c>
      <c r="D1861">
        <f>IF(MANAGER_PLAN!E1861="","",MANAGER_PLAN!E1861)</f>
        <v/>
      </c>
      <c r="E1861">
        <f>IF($D1861="","",MANAGER_PLAN!G1861)</f>
        <v/>
      </c>
      <c r="F1861">
        <f>IF($D1861="","",TRIM(MANAGER_PLAN!H1861&amp;" "&amp;MANAGER_PLAN!I1861))</f>
        <v/>
      </c>
      <c r="G1861">
        <f>IF($D1861="","",MANAGER_PLAN!J1861)</f>
        <v/>
      </c>
      <c r="H1861">
        <f>IF($D1861="","",MANAGER_PLAN!K1861)</f>
        <v/>
      </c>
      <c r="I1861">
        <f>IF($D1861="","",TRIM(IF(MANAGER_PLAN!N1861&lt;&gt;"","LOS: "&amp;MANAGER_PLAN!N1861&amp;" ","")&amp;IF(MANAGER_PLAN!O1861&lt;&gt;"","LOT: "&amp;MANAGER_PLAN!O1861,"")))</f>
        <v/>
      </c>
      <c r="J1861">
        <f>IF($D1861="","",IFERROR(VLOOKUP($D1861,POS_MASTER!$A:$AK,37,FALSE),""))</f>
        <v/>
      </c>
    </row>
    <row r="1862">
      <c r="A1862">
        <f>IF($D1862="","",MANAGER_PLAN!B1862)</f>
        <v/>
      </c>
      <c r="B1862">
        <f>IF($D1862="","",MANAGER_PLAN!C1862)</f>
        <v/>
      </c>
      <c r="C1862">
        <f>IF(MANAGER_PLAN!E1862="","",MANAGER_PLAN!D1862)</f>
        <v/>
      </c>
      <c r="D1862">
        <f>IF(MANAGER_PLAN!E1862="","",MANAGER_PLAN!E1862)</f>
        <v/>
      </c>
      <c r="E1862">
        <f>IF($D1862="","",MANAGER_PLAN!G1862)</f>
        <v/>
      </c>
      <c r="F1862">
        <f>IF($D1862="","",TRIM(MANAGER_PLAN!H1862&amp;" "&amp;MANAGER_PLAN!I1862))</f>
        <v/>
      </c>
      <c r="G1862">
        <f>IF($D1862="","",MANAGER_PLAN!J1862)</f>
        <v/>
      </c>
      <c r="H1862">
        <f>IF($D1862="","",MANAGER_PLAN!K1862)</f>
        <v/>
      </c>
      <c r="I1862">
        <f>IF($D1862="","",TRIM(IF(MANAGER_PLAN!N1862&lt;&gt;"","LOS: "&amp;MANAGER_PLAN!N1862&amp;" ","")&amp;IF(MANAGER_PLAN!O1862&lt;&gt;"","LOT: "&amp;MANAGER_PLAN!O1862,"")))</f>
        <v/>
      </c>
      <c r="J1862">
        <f>IF($D1862="","",IFERROR(VLOOKUP($D1862,POS_MASTER!$A:$AK,37,FALSE),""))</f>
        <v/>
      </c>
    </row>
    <row r="1863">
      <c r="A1863">
        <f>IF($D1863="","",MANAGER_PLAN!B1863)</f>
        <v/>
      </c>
      <c r="B1863">
        <f>IF($D1863="","",MANAGER_PLAN!C1863)</f>
        <v/>
      </c>
      <c r="C1863">
        <f>IF(MANAGER_PLAN!E1863="","",MANAGER_PLAN!D1863)</f>
        <v/>
      </c>
      <c r="D1863">
        <f>IF(MANAGER_PLAN!E1863="","",MANAGER_PLAN!E1863)</f>
        <v/>
      </c>
      <c r="E1863">
        <f>IF($D1863="","",MANAGER_PLAN!G1863)</f>
        <v/>
      </c>
      <c r="F1863">
        <f>IF($D1863="","",TRIM(MANAGER_PLAN!H1863&amp;" "&amp;MANAGER_PLAN!I1863))</f>
        <v/>
      </c>
      <c r="G1863">
        <f>IF($D1863="","",MANAGER_PLAN!J1863)</f>
        <v/>
      </c>
      <c r="H1863">
        <f>IF($D1863="","",MANAGER_PLAN!K1863)</f>
        <v/>
      </c>
      <c r="I1863">
        <f>IF($D1863="","",TRIM(IF(MANAGER_PLAN!N1863&lt;&gt;"","LOS: "&amp;MANAGER_PLAN!N1863&amp;" ","")&amp;IF(MANAGER_PLAN!O1863&lt;&gt;"","LOT: "&amp;MANAGER_PLAN!O1863,"")))</f>
        <v/>
      </c>
      <c r="J1863">
        <f>IF($D1863="","",IFERROR(VLOOKUP($D1863,POS_MASTER!$A:$AK,37,FALSE),""))</f>
        <v/>
      </c>
    </row>
    <row r="1864">
      <c r="A1864">
        <f>IF($D1864="","",MANAGER_PLAN!B1864)</f>
        <v/>
      </c>
      <c r="B1864">
        <f>IF($D1864="","",MANAGER_PLAN!C1864)</f>
        <v/>
      </c>
      <c r="C1864">
        <f>IF(MANAGER_PLAN!E1864="","",MANAGER_PLAN!D1864)</f>
        <v/>
      </c>
      <c r="D1864">
        <f>IF(MANAGER_PLAN!E1864="","",MANAGER_PLAN!E1864)</f>
        <v/>
      </c>
      <c r="E1864">
        <f>IF($D1864="","",MANAGER_PLAN!G1864)</f>
        <v/>
      </c>
      <c r="F1864">
        <f>IF($D1864="","",TRIM(MANAGER_PLAN!H1864&amp;" "&amp;MANAGER_PLAN!I1864))</f>
        <v/>
      </c>
      <c r="G1864">
        <f>IF($D1864="","",MANAGER_PLAN!J1864)</f>
        <v/>
      </c>
      <c r="H1864">
        <f>IF($D1864="","",MANAGER_PLAN!K1864)</f>
        <v/>
      </c>
      <c r="I1864">
        <f>IF($D1864="","",TRIM(IF(MANAGER_PLAN!N1864&lt;&gt;"","LOS: "&amp;MANAGER_PLAN!N1864&amp;" ","")&amp;IF(MANAGER_PLAN!O1864&lt;&gt;"","LOT: "&amp;MANAGER_PLAN!O1864,"")))</f>
        <v/>
      </c>
      <c r="J1864">
        <f>IF($D1864="","",IFERROR(VLOOKUP($D1864,POS_MASTER!$A:$AK,37,FALSE),""))</f>
        <v/>
      </c>
    </row>
    <row r="1865">
      <c r="A1865">
        <f>IF($D1865="","",MANAGER_PLAN!B1865)</f>
        <v/>
      </c>
      <c r="B1865">
        <f>IF($D1865="","",MANAGER_PLAN!C1865)</f>
        <v/>
      </c>
      <c r="C1865">
        <f>IF(MANAGER_PLAN!E1865="","",MANAGER_PLAN!D1865)</f>
        <v/>
      </c>
      <c r="D1865">
        <f>IF(MANAGER_PLAN!E1865="","",MANAGER_PLAN!E1865)</f>
        <v/>
      </c>
      <c r="E1865">
        <f>IF($D1865="","",MANAGER_PLAN!G1865)</f>
        <v/>
      </c>
      <c r="F1865">
        <f>IF($D1865="","",TRIM(MANAGER_PLAN!H1865&amp;" "&amp;MANAGER_PLAN!I1865))</f>
        <v/>
      </c>
      <c r="G1865">
        <f>IF($D1865="","",MANAGER_PLAN!J1865)</f>
        <v/>
      </c>
      <c r="H1865">
        <f>IF($D1865="","",MANAGER_PLAN!K1865)</f>
        <v/>
      </c>
      <c r="I1865">
        <f>IF($D1865="","",TRIM(IF(MANAGER_PLAN!N1865&lt;&gt;"","LOS: "&amp;MANAGER_PLAN!N1865&amp;" ","")&amp;IF(MANAGER_PLAN!O1865&lt;&gt;"","LOT: "&amp;MANAGER_PLAN!O1865,"")))</f>
        <v/>
      </c>
      <c r="J1865">
        <f>IF($D1865="","",IFERROR(VLOOKUP($D1865,POS_MASTER!$A:$AK,37,FALSE),""))</f>
        <v/>
      </c>
    </row>
    <row r="1866">
      <c r="A1866">
        <f>IF($D1866="","",MANAGER_PLAN!B1866)</f>
        <v/>
      </c>
      <c r="B1866">
        <f>IF($D1866="","",MANAGER_PLAN!C1866)</f>
        <v/>
      </c>
      <c r="C1866">
        <f>IF(MANAGER_PLAN!E1866="","",MANAGER_PLAN!D1866)</f>
        <v/>
      </c>
      <c r="D1866">
        <f>IF(MANAGER_PLAN!E1866="","",MANAGER_PLAN!E1866)</f>
        <v/>
      </c>
      <c r="E1866">
        <f>IF($D1866="","",MANAGER_PLAN!G1866)</f>
        <v/>
      </c>
      <c r="F1866">
        <f>IF($D1866="","",TRIM(MANAGER_PLAN!H1866&amp;" "&amp;MANAGER_PLAN!I1866))</f>
        <v/>
      </c>
      <c r="G1866">
        <f>IF($D1866="","",MANAGER_PLAN!J1866)</f>
        <v/>
      </c>
      <c r="H1866">
        <f>IF($D1866="","",MANAGER_PLAN!K1866)</f>
        <v/>
      </c>
      <c r="I1866">
        <f>IF($D1866="","",TRIM(IF(MANAGER_PLAN!N1866&lt;&gt;"","LOS: "&amp;MANAGER_PLAN!N1866&amp;" ","")&amp;IF(MANAGER_PLAN!O1866&lt;&gt;"","LOT: "&amp;MANAGER_PLAN!O1866,"")))</f>
        <v/>
      </c>
      <c r="J1866">
        <f>IF($D1866="","",IFERROR(VLOOKUP($D1866,POS_MASTER!$A:$AK,37,FALSE),""))</f>
        <v/>
      </c>
    </row>
    <row r="1867">
      <c r="A1867">
        <f>IF($D1867="","",MANAGER_PLAN!B1867)</f>
        <v/>
      </c>
      <c r="B1867">
        <f>IF($D1867="","",MANAGER_PLAN!C1867)</f>
        <v/>
      </c>
      <c r="C1867">
        <f>IF(MANAGER_PLAN!E1867="","",MANAGER_PLAN!D1867)</f>
        <v/>
      </c>
      <c r="D1867">
        <f>IF(MANAGER_PLAN!E1867="","",MANAGER_PLAN!E1867)</f>
        <v/>
      </c>
      <c r="E1867">
        <f>IF($D1867="","",MANAGER_PLAN!G1867)</f>
        <v/>
      </c>
      <c r="F1867">
        <f>IF($D1867="","",TRIM(MANAGER_PLAN!H1867&amp;" "&amp;MANAGER_PLAN!I1867))</f>
        <v/>
      </c>
      <c r="G1867">
        <f>IF($D1867="","",MANAGER_PLAN!J1867)</f>
        <v/>
      </c>
      <c r="H1867">
        <f>IF($D1867="","",MANAGER_PLAN!K1867)</f>
        <v/>
      </c>
      <c r="I1867">
        <f>IF($D1867="","",TRIM(IF(MANAGER_PLAN!N1867&lt;&gt;"","LOS: "&amp;MANAGER_PLAN!N1867&amp;" ","")&amp;IF(MANAGER_PLAN!O1867&lt;&gt;"","LOT: "&amp;MANAGER_PLAN!O1867,"")))</f>
        <v/>
      </c>
      <c r="J1867">
        <f>IF($D1867="","",IFERROR(VLOOKUP($D1867,POS_MASTER!$A:$AK,37,FALSE),""))</f>
        <v/>
      </c>
    </row>
    <row r="1868">
      <c r="A1868">
        <f>IF($D1868="","",MANAGER_PLAN!B1868)</f>
        <v/>
      </c>
      <c r="B1868">
        <f>IF($D1868="","",MANAGER_PLAN!C1868)</f>
        <v/>
      </c>
      <c r="C1868">
        <f>IF(MANAGER_PLAN!E1868="","",MANAGER_PLAN!D1868)</f>
        <v/>
      </c>
      <c r="D1868">
        <f>IF(MANAGER_PLAN!E1868="","",MANAGER_PLAN!E1868)</f>
        <v/>
      </c>
      <c r="E1868">
        <f>IF($D1868="","",MANAGER_PLAN!G1868)</f>
        <v/>
      </c>
      <c r="F1868">
        <f>IF($D1868="","",TRIM(MANAGER_PLAN!H1868&amp;" "&amp;MANAGER_PLAN!I1868))</f>
        <v/>
      </c>
      <c r="G1868">
        <f>IF($D1868="","",MANAGER_PLAN!J1868)</f>
        <v/>
      </c>
      <c r="H1868">
        <f>IF($D1868="","",MANAGER_PLAN!K1868)</f>
        <v/>
      </c>
      <c r="I1868">
        <f>IF($D1868="","",TRIM(IF(MANAGER_PLAN!N1868&lt;&gt;"","LOS: "&amp;MANAGER_PLAN!N1868&amp;" ","")&amp;IF(MANAGER_PLAN!O1868&lt;&gt;"","LOT: "&amp;MANAGER_PLAN!O1868,"")))</f>
        <v/>
      </c>
      <c r="J1868">
        <f>IF($D1868="","",IFERROR(VLOOKUP($D1868,POS_MASTER!$A:$AK,37,FALSE),""))</f>
        <v/>
      </c>
    </row>
    <row r="1869">
      <c r="A1869">
        <f>IF($D1869="","",MANAGER_PLAN!B1869)</f>
        <v/>
      </c>
      <c r="B1869">
        <f>IF($D1869="","",MANAGER_PLAN!C1869)</f>
        <v/>
      </c>
      <c r="C1869">
        <f>IF(MANAGER_PLAN!E1869="","",MANAGER_PLAN!D1869)</f>
        <v/>
      </c>
      <c r="D1869">
        <f>IF(MANAGER_PLAN!E1869="","",MANAGER_PLAN!E1869)</f>
        <v/>
      </c>
      <c r="E1869">
        <f>IF($D1869="","",MANAGER_PLAN!G1869)</f>
        <v/>
      </c>
      <c r="F1869">
        <f>IF($D1869="","",TRIM(MANAGER_PLAN!H1869&amp;" "&amp;MANAGER_PLAN!I1869))</f>
        <v/>
      </c>
      <c r="G1869">
        <f>IF($D1869="","",MANAGER_PLAN!J1869)</f>
        <v/>
      </c>
      <c r="H1869">
        <f>IF($D1869="","",MANAGER_PLAN!K1869)</f>
        <v/>
      </c>
      <c r="I1869">
        <f>IF($D1869="","",TRIM(IF(MANAGER_PLAN!N1869&lt;&gt;"","LOS: "&amp;MANAGER_PLAN!N1869&amp;" ","")&amp;IF(MANAGER_PLAN!O1869&lt;&gt;"","LOT: "&amp;MANAGER_PLAN!O1869,"")))</f>
        <v/>
      </c>
      <c r="J1869">
        <f>IF($D1869="","",IFERROR(VLOOKUP($D1869,POS_MASTER!$A:$AK,37,FALSE),""))</f>
        <v/>
      </c>
    </row>
    <row r="1870">
      <c r="A1870">
        <f>IF($D1870="","",MANAGER_PLAN!B1870)</f>
        <v/>
      </c>
      <c r="B1870">
        <f>IF($D1870="","",MANAGER_PLAN!C1870)</f>
        <v/>
      </c>
      <c r="C1870">
        <f>IF(MANAGER_PLAN!E1870="","",MANAGER_PLAN!D1870)</f>
        <v/>
      </c>
      <c r="D1870">
        <f>IF(MANAGER_PLAN!E1870="","",MANAGER_PLAN!E1870)</f>
        <v/>
      </c>
      <c r="E1870">
        <f>IF($D1870="","",MANAGER_PLAN!G1870)</f>
        <v/>
      </c>
      <c r="F1870">
        <f>IF($D1870="","",TRIM(MANAGER_PLAN!H1870&amp;" "&amp;MANAGER_PLAN!I1870))</f>
        <v/>
      </c>
      <c r="G1870">
        <f>IF($D1870="","",MANAGER_PLAN!J1870)</f>
        <v/>
      </c>
      <c r="H1870">
        <f>IF($D1870="","",MANAGER_PLAN!K1870)</f>
        <v/>
      </c>
      <c r="I1870">
        <f>IF($D1870="","",TRIM(IF(MANAGER_PLAN!N1870&lt;&gt;"","LOS: "&amp;MANAGER_PLAN!N1870&amp;" ","")&amp;IF(MANAGER_PLAN!O1870&lt;&gt;"","LOT: "&amp;MANAGER_PLAN!O1870,"")))</f>
        <v/>
      </c>
      <c r="J1870">
        <f>IF($D1870="","",IFERROR(VLOOKUP($D1870,POS_MASTER!$A:$AK,37,FALSE),""))</f>
        <v/>
      </c>
    </row>
    <row r="1871">
      <c r="A1871">
        <f>IF($D1871="","",MANAGER_PLAN!B1871)</f>
        <v/>
      </c>
      <c r="B1871">
        <f>IF($D1871="","",MANAGER_PLAN!C1871)</f>
        <v/>
      </c>
      <c r="C1871">
        <f>IF(MANAGER_PLAN!E1871="","",MANAGER_PLAN!D1871)</f>
        <v/>
      </c>
      <c r="D1871">
        <f>IF(MANAGER_PLAN!E1871="","",MANAGER_PLAN!E1871)</f>
        <v/>
      </c>
      <c r="E1871">
        <f>IF($D1871="","",MANAGER_PLAN!G1871)</f>
        <v/>
      </c>
      <c r="F1871">
        <f>IF($D1871="","",TRIM(MANAGER_PLAN!H1871&amp;" "&amp;MANAGER_PLAN!I1871))</f>
        <v/>
      </c>
      <c r="G1871">
        <f>IF($D1871="","",MANAGER_PLAN!J1871)</f>
        <v/>
      </c>
      <c r="H1871">
        <f>IF($D1871="","",MANAGER_PLAN!K1871)</f>
        <v/>
      </c>
      <c r="I1871">
        <f>IF($D1871="","",TRIM(IF(MANAGER_PLAN!N1871&lt;&gt;"","LOS: "&amp;MANAGER_PLAN!N1871&amp;" ","")&amp;IF(MANAGER_PLAN!O1871&lt;&gt;"","LOT: "&amp;MANAGER_PLAN!O1871,"")))</f>
        <v/>
      </c>
      <c r="J1871">
        <f>IF($D1871="","",IFERROR(VLOOKUP($D1871,POS_MASTER!$A:$AK,37,FALSE),""))</f>
        <v/>
      </c>
    </row>
    <row r="1872">
      <c r="A1872">
        <f>IF($D1872="","",MANAGER_PLAN!B1872)</f>
        <v/>
      </c>
      <c r="B1872">
        <f>IF($D1872="","",MANAGER_PLAN!C1872)</f>
        <v/>
      </c>
      <c r="C1872">
        <f>IF(MANAGER_PLAN!E1872="","",MANAGER_PLAN!D1872)</f>
        <v/>
      </c>
      <c r="D1872">
        <f>IF(MANAGER_PLAN!E1872="","",MANAGER_PLAN!E1872)</f>
        <v/>
      </c>
      <c r="E1872">
        <f>IF($D1872="","",MANAGER_PLAN!G1872)</f>
        <v/>
      </c>
      <c r="F1872">
        <f>IF($D1872="","",TRIM(MANAGER_PLAN!H1872&amp;" "&amp;MANAGER_PLAN!I1872))</f>
        <v/>
      </c>
      <c r="G1872">
        <f>IF($D1872="","",MANAGER_PLAN!J1872)</f>
        <v/>
      </c>
      <c r="H1872">
        <f>IF($D1872="","",MANAGER_PLAN!K1872)</f>
        <v/>
      </c>
      <c r="I1872">
        <f>IF($D1872="","",TRIM(IF(MANAGER_PLAN!N1872&lt;&gt;"","LOS: "&amp;MANAGER_PLAN!N1872&amp;" ","")&amp;IF(MANAGER_PLAN!O1872&lt;&gt;"","LOT: "&amp;MANAGER_PLAN!O1872,"")))</f>
        <v/>
      </c>
      <c r="J1872">
        <f>IF($D1872="","",IFERROR(VLOOKUP($D1872,POS_MASTER!$A:$AK,37,FALSE),""))</f>
        <v/>
      </c>
    </row>
    <row r="1873">
      <c r="A1873">
        <f>IF($D1873="","",MANAGER_PLAN!B1873)</f>
        <v/>
      </c>
      <c r="B1873">
        <f>IF($D1873="","",MANAGER_PLAN!C1873)</f>
        <v/>
      </c>
      <c r="C1873">
        <f>IF(MANAGER_PLAN!E1873="","",MANAGER_PLAN!D1873)</f>
        <v/>
      </c>
      <c r="D1873">
        <f>IF(MANAGER_PLAN!E1873="","",MANAGER_PLAN!E1873)</f>
        <v/>
      </c>
      <c r="E1873">
        <f>IF($D1873="","",MANAGER_PLAN!G1873)</f>
        <v/>
      </c>
      <c r="F1873">
        <f>IF($D1873="","",TRIM(MANAGER_PLAN!H1873&amp;" "&amp;MANAGER_PLAN!I1873))</f>
        <v/>
      </c>
      <c r="G1873">
        <f>IF($D1873="","",MANAGER_PLAN!J1873)</f>
        <v/>
      </c>
      <c r="H1873">
        <f>IF($D1873="","",MANAGER_PLAN!K1873)</f>
        <v/>
      </c>
      <c r="I1873">
        <f>IF($D1873="","",TRIM(IF(MANAGER_PLAN!N1873&lt;&gt;"","LOS: "&amp;MANAGER_PLAN!N1873&amp;" ","")&amp;IF(MANAGER_PLAN!O1873&lt;&gt;"","LOT: "&amp;MANAGER_PLAN!O1873,"")))</f>
        <v/>
      </c>
      <c r="J1873">
        <f>IF($D1873="","",IFERROR(VLOOKUP($D1873,POS_MASTER!$A:$AK,37,FALSE),""))</f>
        <v/>
      </c>
    </row>
    <row r="1874">
      <c r="A1874">
        <f>IF($D1874="","",MANAGER_PLAN!B1874)</f>
        <v/>
      </c>
      <c r="B1874">
        <f>IF($D1874="","",MANAGER_PLAN!C1874)</f>
        <v/>
      </c>
      <c r="C1874">
        <f>IF(MANAGER_PLAN!E1874="","",MANAGER_PLAN!D1874)</f>
        <v/>
      </c>
      <c r="D1874">
        <f>IF(MANAGER_PLAN!E1874="","",MANAGER_PLAN!E1874)</f>
        <v/>
      </c>
      <c r="E1874">
        <f>IF($D1874="","",MANAGER_PLAN!G1874)</f>
        <v/>
      </c>
      <c r="F1874">
        <f>IF($D1874="","",TRIM(MANAGER_PLAN!H1874&amp;" "&amp;MANAGER_PLAN!I1874))</f>
        <v/>
      </c>
      <c r="G1874">
        <f>IF($D1874="","",MANAGER_PLAN!J1874)</f>
        <v/>
      </c>
      <c r="H1874">
        <f>IF($D1874="","",MANAGER_PLAN!K1874)</f>
        <v/>
      </c>
      <c r="I1874">
        <f>IF($D1874="","",TRIM(IF(MANAGER_PLAN!N1874&lt;&gt;"","LOS: "&amp;MANAGER_PLAN!N1874&amp;" ","")&amp;IF(MANAGER_PLAN!O1874&lt;&gt;"","LOT: "&amp;MANAGER_PLAN!O1874,"")))</f>
        <v/>
      </c>
      <c r="J1874">
        <f>IF($D1874="","",IFERROR(VLOOKUP($D1874,POS_MASTER!$A:$AK,37,FALSE),""))</f>
        <v/>
      </c>
    </row>
    <row r="1875">
      <c r="A1875">
        <f>IF($D1875="","",MANAGER_PLAN!B1875)</f>
        <v/>
      </c>
      <c r="B1875">
        <f>IF($D1875="","",MANAGER_PLAN!C1875)</f>
        <v/>
      </c>
      <c r="C1875">
        <f>IF(MANAGER_PLAN!E1875="","",MANAGER_PLAN!D1875)</f>
        <v/>
      </c>
      <c r="D1875">
        <f>IF(MANAGER_PLAN!E1875="","",MANAGER_PLAN!E1875)</f>
        <v/>
      </c>
      <c r="E1875">
        <f>IF($D1875="","",MANAGER_PLAN!G1875)</f>
        <v/>
      </c>
      <c r="F1875">
        <f>IF($D1875="","",TRIM(MANAGER_PLAN!H1875&amp;" "&amp;MANAGER_PLAN!I1875))</f>
        <v/>
      </c>
      <c r="G1875">
        <f>IF($D1875="","",MANAGER_PLAN!J1875)</f>
        <v/>
      </c>
      <c r="H1875">
        <f>IF($D1875="","",MANAGER_PLAN!K1875)</f>
        <v/>
      </c>
      <c r="I1875">
        <f>IF($D1875="","",TRIM(IF(MANAGER_PLAN!N1875&lt;&gt;"","LOS: "&amp;MANAGER_PLAN!N1875&amp;" ","")&amp;IF(MANAGER_PLAN!O1875&lt;&gt;"","LOT: "&amp;MANAGER_PLAN!O1875,"")))</f>
        <v/>
      </c>
      <c r="J1875">
        <f>IF($D1875="","",IFERROR(VLOOKUP($D1875,POS_MASTER!$A:$AK,37,FALSE),""))</f>
        <v/>
      </c>
    </row>
    <row r="1876">
      <c r="A1876">
        <f>IF($D1876="","",MANAGER_PLAN!B1876)</f>
        <v/>
      </c>
      <c r="B1876">
        <f>IF($D1876="","",MANAGER_PLAN!C1876)</f>
        <v/>
      </c>
      <c r="C1876">
        <f>IF(MANAGER_PLAN!E1876="","",MANAGER_PLAN!D1876)</f>
        <v/>
      </c>
      <c r="D1876">
        <f>IF(MANAGER_PLAN!E1876="","",MANAGER_PLAN!E1876)</f>
        <v/>
      </c>
      <c r="E1876">
        <f>IF($D1876="","",MANAGER_PLAN!G1876)</f>
        <v/>
      </c>
      <c r="F1876">
        <f>IF($D1876="","",TRIM(MANAGER_PLAN!H1876&amp;" "&amp;MANAGER_PLAN!I1876))</f>
        <v/>
      </c>
      <c r="G1876">
        <f>IF($D1876="","",MANAGER_PLAN!J1876)</f>
        <v/>
      </c>
      <c r="H1876">
        <f>IF($D1876="","",MANAGER_PLAN!K1876)</f>
        <v/>
      </c>
      <c r="I1876">
        <f>IF($D1876="","",TRIM(IF(MANAGER_PLAN!N1876&lt;&gt;"","LOS: "&amp;MANAGER_PLAN!N1876&amp;" ","")&amp;IF(MANAGER_PLAN!O1876&lt;&gt;"","LOT: "&amp;MANAGER_PLAN!O1876,"")))</f>
        <v/>
      </c>
      <c r="J1876">
        <f>IF($D1876="","",IFERROR(VLOOKUP($D1876,POS_MASTER!$A:$AK,37,FALSE),""))</f>
        <v/>
      </c>
    </row>
    <row r="1877">
      <c r="A1877">
        <f>IF($D1877="","",MANAGER_PLAN!B1877)</f>
        <v/>
      </c>
      <c r="B1877">
        <f>IF($D1877="","",MANAGER_PLAN!C1877)</f>
        <v/>
      </c>
      <c r="C1877">
        <f>IF(MANAGER_PLAN!E1877="","",MANAGER_PLAN!D1877)</f>
        <v/>
      </c>
      <c r="D1877">
        <f>IF(MANAGER_PLAN!E1877="","",MANAGER_PLAN!E1877)</f>
        <v/>
      </c>
      <c r="E1877">
        <f>IF($D1877="","",MANAGER_PLAN!G1877)</f>
        <v/>
      </c>
      <c r="F1877">
        <f>IF($D1877="","",TRIM(MANAGER_PLAN!H1877&amp;" "&amp;MANAGER_PLAN!I1877))</f>
        <v/>
      </c>
      <c r="G1877">
        <f>IF($D1877="","",MANAGER_PLAN!J1877)</f>
        <v/>
      </c>
      <c r="H1877">
        <f>IF($D1877="","",MANAGER_PLAN!K1877)</f>
        <v/>
      </c>
      <c r="I1877">
        <f>IF($D1877="","",TRIM(IF(MANAGER_PLAN!N1877&lt;&gt;"","LOS: "&amp;MANAGER_PLAN!N1877&amp;" ","")&amp;IF(MANAGER_PLAN!O1877&lt;&gt;"","LOT: "&amp;MANAGER_PLAN!O1877,"")))</f>
        <v/>
      </c>
      <c r="J1877">
        <f>IF($D1877="","",IFERROR(VLOOKUP($D1877,POS_MASTER!$A:$AK,37,FALSE),""))</f>
        <v/>
      </c>
    </row>
    <row r="1878">
      <c r="A1878">
        <f>IF($D1878="","",MANAGER_PLAN!B1878)</f>
        <v/>
      </c>
      <c r="B1878">
        <f>IF($D1878="","",MANAGER_PLAN!C1878)</f>
        <v/>
      </c>
      <c r="C1878">
        <f>IF(MANAGER_PLAN!E1878="","",MANAGER_PLAN!D1878)</f>
        <v/>
      </c>
      <c r="D1878">
        <f>IF(MANAGER_PLAN!E1878="","",MANAGER_PLAN!E1878)</f>
        <v/>
      </c>
      <c r="E1878">
        <f>IF($D1878="","",MANAGER_PLAN!G1878)</f>
        <v/>
      </c>
      <c r="F1878">
        <f>IF($D1878="","",TRIM(MANAGER_PLAN!H1878&amp;" "&amp;MANAGER_PLAN!I1878))</f>
        <v/>
      </c>
      <c r="G1878">
        <f>IF($D1878="","",MANAGER_PLAN!J1878)</f>
        <v/>
      </c>
      <c r="H1878">
        <f>IF($D1878="","",MANAGER_PLAN!K1878)</f>
        <v/>
      </c>
      <c r="I1878">
        <f>IF($D1878="","",TRIM(IF(MANAGER_PLAN!N1878&lt;&gt;"","LOS: "&amp;MANAGER_PLAN!N1878&amp;" ","")&amp;IF(MANAGER_PLAN!O1878&lt;&gt;"","LOT: "&amp;MANAGER_PLAN!O1878,"")))</f>
        <v/>
      </c>
      <c r="J1878">
        <f>IF($D1878="","",IFERROR(VLOOKUP($D1878,POS_MASTER!$A:$AK,37,FALSE),""))</f>
        <v/>
      </c>
    </row>
    <row r="1879">
      <c r="A1879">
        <f>IF($D1879="","",MANAGER_PLAN!B1879)</f>
        <v/>
      </c>
      <c r="B1879">
        <f>IF($D1879="","",MANAGER_PLAN!C1879)</f>
        <v/>
      </c>
      <c r="C1879">
        <f>IF(MANAGER_PLAN!E1879="","",MANAGER_PLAN!D1879)</f>
        <v/>
      </c>
      <c r="D1879">
        <f>IF(MANAGER_PLAN!E1879="","",MANAGER_PLAN!E1879)</f>
        <v/>
      </c>
      <c r="E1879">
        <f>IF($D1879="","",MANAGER_PLAN!G1879)</f>
        <v/>
      </c>
      <c r="F1879">
        <f>IF($D1879="","",TRIM(MANAGER_PLAN!H1879&amp;" "&amp;MANAGER_PLAN!I1879))</f>
        <v/>
      </c>
      <c r="G1879">
        <f>IF($D1879="","",MANAGER_PLAN!J1879)</f>
        <v/>
      </c>
      <c r="H1879">
        <f>IF($D1879="","",MANAGER_PLAN!K1879)</f>
        <v/>
      </c>
      <c r="I1879">
        <f>IF($D1879="","",TRIM(IF(MANAGER_PLAN!N1879&lt;&gt;"","LOS: "&amp;MANAGER_PLAN!N1879&amp;" ","")&amp;IF(MANAGER_PLAN!O1879&lt;&gt;"","LOT: "&amp;MANAGER_PLAN!O1879,"")))</f>
        <v/>
      </c>
      <c r="J1879">
        <f>IF($D1879="","",IFERROR(VLOOKUP($D1879,POS_MASTER!$A:$AK,37,FALSE),""))</f>
        <v/>
      </c>
    </row>
    <row r="1880">
      <c r="A1880">
        <f>IF($D1880="","",MANAGER_PLAN!B1880)</f>
        <v/>
      </c>
      <c r="B1880">
        <f>IF($D1880="","",MANAGER_PLAN!C1880)</f>
        <v/>
      </c>
      <c r="C1880">
        <f>IF(MANAGER_PLAN!E1880="","",MANAGER_PLAN!D1880)</f>
        <v/>
      </c>
      <c r="D1880">
        <f>IF(MANAGER_PLAN!E1880="","",MANAGER_PLAN!E1880)</f>
        <v/>
      </c>
      <c r="E1880">
        <f>IF($D1880="","",MANAGER_PLAN!G1880)</f>
        <v/>
      </c>
      <c r="F1880">
        <f>IF($D1880="","",TRIM(MANAGER_PLAN!H1880&amp;" "&amp;MANAGER_PLAN!I1880))</f>
        <v/>
      </c>
      <c r="G1880">
        <f>IF($D1880="","",MANAGER_PLAN!J1880)</f>
        <v/>
      </c>
      <c r="H1880">
        <f>IF($D1880="","",MANAGER_PLAN!K1880)</f>
        <v/>
      </c>
      <c r="I1880">
        <f>IF($D1880="","",TRIM(IF(MANAGER_PLAN!N1880&lt;&gt;"","LOS: "&amp;MANAGER_PLAN!N1880&amp;" ","")&amp;IF(MANAGER_PLAN!O1880&lt;&gt;"","LOT: "&amp;MANAGER_PLAN!O1880,"")))</f>
        <v/>
      </c>
      <c r="J1880">
        <f>IF($D1880="","",IFERROR(VLOOKUP($D1880,POS_MASTER!$A:$AK,37,FALSE),""))</f>
        <v/>
      </c>
    </row>
    <row r="1881">
      <c r="A1881">
        <f>IF($D1881="","",MANAGER_PLAN!B1881)</f>
        <v/>
      </c>
      <c r="B1881">
        <f>IF($D1881="","",MANAGER_PLAN!C1881)</f>
        <v/>
      </c>
      <c r="C1881">
        <f>IF(MANAGER_PLAN!E1881="","",MANAGER_PLAN!D1881)</f>
        <v/>
      </c>
      <c r="D1881">
        <f>IF(MANAGER_PLAN!E1881="","",MANAGER_PLAN!E1881)</f>
        <v/>
      </c>
      <c r="E1881">
        <f>IF($D1881="","",MANAGER_PLAN!G1881)</f>
        <v/>
      </c>
      <c r="F1881">
        <f>IF($D1881="","",TRIM(MANAGER_PLAN!H1881&amp;" "&amp;MANAGER_PLAN!I1881))</f>
        <v/>
      </c>
      <c r="G1881">
        <f>IF($D1881="","",MANAGER_PLAN!J1881)</f>
        <v/>
      </c>
      <c r="H1881">
        <f>IF($D1881="","",MANAGER_PLAN!K1881)</f>
        <v/>
      </c>
      <c r="I1881">
        <f>IF($D1881="","",TRIM(IF(MANAGER_PLAN!N1881&lt;&gt;"","LOS: "&amp;MANAGER_PLAN!N1881&amp;" ","")&amp;IF(MANAGER_PLAN!O1881&lt;&gt;"","LOT: "&amp;MANAGER_PLAN!O1881,"")))</f>
        <v/>
      </c>
      <c r="J1881">
        <f>IF($D1881="","",IFERROR(VLOOKUP($D1881,POS_MASTER!$A:$AK,37,FALSE),""))</f>
        <v/>
      </c>
    </row>
    <row r="1882">
      <c r="A1882">
        <f>IF($D1882="","",MANAGER_PLAN!B1882)</f>
        <v/>
      </c>
      <c r="B1882">
        <f>IF($D1882="","",MANAGER_PLAN!C1882)</f>
        <v/>
      </c>
      <c r="C1882">
        <f>IF(MANAGER_PLAN!E1882="","",MANAGER_PLAN!D1882)</f>
        <v/>
      </c>
      <c r="D1882">
        <f>IF(MANAGER_PLAN!E1882="","",MANAGER_PLAN!E1882)</f>
        <v/>
      </c>
      <c r="E1882">
        <f>IF($D1882="","",MANAGER_PLAN!G1882)</f>
        <v/>
      </c>
      <c r="F1882">
        <f>IF($D1882="","",TRIM(MANAGER_PLAN!H1882&amp;" "&amp;MANAGER_PLAN!I1882))</f>
        <v/>
      </c>
      <c r="G1882">
        <f>IF($D1882="","",MANAGER_PLAN!J1882)</f>
        <v/>
      </c>
      <c r="H1882">
        <f>IF($D1882="","",MANAGER_PLAN!K1882)</f>
        <v/>
      </c>
      <c r="I1882">
        <f>IF($D1882="","",TRIM(IF(MANAGER_PLAN!N1882&lt;&gt;"","LOS: "&amp;MANAGER_PLAN!N1882&amp;" ","")&amp;IF(MANAGER_PLAN!O1882&lt;&gt;"","LOT: "&amp;MANAGER_PLAN!O1882,"")))</f>
        <v/>
      </c>
      <c r="J1882">
        <f>IF($D1882="","",IFERROR(VLOOKUP($D1882,POS_MASTER!$A:$AK,37,FALSE),""))</f>
        <v/>
      </c>
    </row>
    <row r="1883">
      <c r="A1883">
        <f>IF($D1883="","",MANAGER_PLAN!B1883)</f>
        <v/>
      </c>
      <c r="B1883">
        <f>IF($D1883="","",MANAGER_PLAN!C1883)</f>
        <v/>
      </c>
      <c r="C1883">
        <f>IF(MANAGER_PLAN!E1883="","",MANAGER_PLAN!D1883)</f>
        <v/>
      </c>
      <c r="D1883">
        <f>IF(MANAGER_PLAN!E1883="","",MANAGER_PLAN!E1883)</f>
        <v/>
      </c>
      <c r="E1883">
        <f>IF($D1883="","",MANAGER_PLAN!G1883)</f>
        <v/>
      </c>
      <c r="F1883">
        <f>IF($D1883="","",TRIM(MANAGER_PLAN!H1883&amp;" "&amp;MANAGER_PLAN!I1883))</f>
        <v/>
      </c>
      <c r="G1883">
        <f>IF($D1883="","",MANAGER_PLAN!J1883)</f>
        <v/>
      </c>
      <c r="H1883">
        <f>IF($D1883="","",MANAGER_PLAN!K1883)</f>
        <v/>
      </c>
      <c r="I1883">
        <f>IF($D1883="","",TRIM(IF(MANAGER_PLAN!N1883&lt;&gt;"","LOS: "&amp;MANAGER_PLAN!N1883&amp;" ","")&amp;IF(MANAGER_PLAN!O1883&lt;&gt;"","LOT: "&amp;MANAGER_PLAN!O1883,"")))</f>
        <v/>
      </c>
      <c r="J1883">
        <f>IF($D1883="","",IFERROR(VLOOKUP($D1883,POS_MASTER!$A:$AK,37,FALSE),""))</f>
        <v/>
      </c>
    </row>
    <row r="1884">
      <c r="A1884">
        <f>IF($D1884="","",MANAGER_PLAN!B1884)</f>
        <v/>
      </c>
      <c r="B1884">
        <f>IF($D1884="","",MANAGER_PLAN!C1884)</f>
        <v/>
      </c>
      <c r="C1884">
        <f>IF(MANAGER_PLAN!E1884="","",MANAGER_PLAN!D1884)</f>
        <v/>
      </c>
      <c r="D1884">
        <f>IF(MANAGER_PLAN!E1884="","",MANAGER_PLAN!E1884)</f>
        <v/>
      </c>
      <c r="E1884">
        <f>IF($D1884="","",MANAGER_PLAN!G1884)</f>
        <v/>
      </c>
      <c r="F1884">
        <f>IF($D1884="","",TRIM(MANAGER_PLAN!H1884&amp;" "&amp;MANAGER_PLAN!I1884))</f>
        <v/>
      </c>
      <c r="G1884">
        <f>IF($D1884="","",MANAGER_PLAN!J1884)</f>
        <v/>
      </c>
      <c r="H1884">
        <f>IF($D1884="","",MANAGER_PLAN!K1884)</f>
        <v/>
      </c>
      <c r="I1884">
        <f>IF($D1884="","",TRIM(IF(MANAGER_PLAN!N1884&lt;&gt;"","LOS: "&amp;MANAGER_PLAN!N1884&amp;" ","")&amp;IF(MANAGER_PLAN!O1884&lt;&gt;"","LOT: "&amp;MANAGER_PLAN!O1884,"")))</f>
        <v/>
      </c>
      <c r="J1884">
        <f>IF($D1884="","",IFERROR(VLOOKUP($D1884,POS_MASTER!$A:$AK,37,FALSE),""))</f>
        <v/>
      </c>
    </row>
    <row r="1885">
      <c r="A1885">
        <f>IF($D1885="","",MANAGER_PLAN!B1885)</f>
        <v/>
      </c>
      <c r="B1885">
        <f>IF($D1885="","",MANAGER_PLAN!C1885)</f>
        <v/>
      </c>
      <c r="C1885">
        <f>IF(MANAGER_PLAN!E1885="","",MANAGER_PLAN!D1885)</f>
        <v/>
      </c>
      <c r="D1885">
        <f>IF(MANAGER_PLAN!E1885="","",MANAGER_PLAN!E1885)</f>
        <v/>
      </c>
      <c r="E1885">
        <f>IF($D1885="","",MANAGER_PLAN!G1885)</f>
        <v/>
      </c>
      <c r="F1885">
        <f>IF($D1885="","",TRIM(MANAGER_PLAN!H1885&amp;" "&amp;MANAGER_PLAN!I1885))</f>
        <v/>
      </c>
      <c r="G1885">
        <f>IF($D1885="","",MANAGER_PLAN!J1885)</f>
        <v/>
      </c>
      <c r="H1885">
        <f>IF($D1885="","",MANAGER_PLAN!K1885)</f>
        <v/>
      </c>
      <c r="I1885">
        <f>IF($D1885="","",TRIM(IF(MANAGER_PLAN!N1885&lt;&gt;"","LOS: "&amp;MANAGER_PLAN!N1885&amp;" ","")&amp;IF(MANAGER_PLAN!O1885&lt;&gt;"","LOT: "&amp;MANAGER_PLAN!O1885,"")))</f>
        <v/>
      </c>
      <c r="J1885">
        <f>IF($D1885="","",IFERROR(VLOOKUP($D1885,POS_MASTER!$A:$AK,37,FALSE),""))</f>
        <v/>
      </c>
    </row>
    <row r="1886">
      <c r="A1886">
        <f>IF($D1886="","",MANAGER_PLAN!B1886)</f>
        <v/>
      </c>
      <c r="B1886">
        <f>IF($D1886="","",MANAGER_PLAN!C1886)</f>
        <v/>
      </c>
      <c r="C1886">
        <f>IF(MANAGER_PLAN!E1886="","",MANAGER_PLAN!D1886)</f>
        <v/>
      </c>
      <c r="D1886">
        <f>IF(MANAGER_PLAN!E1886="","",MANAGER_PLAN!E1886)</f>
        <v/>
      </c>
      <c r="E1886">
        <f>IF($D1886="","",MANAGER_PLAN!G1886)</f>
        <v/>
      </c>
      <c r="F1886">
        <f>IF($D1886="","",TRIM(MANAGER_PLAN!H1886&amp;" "&amp;MANAGER_PLAN!I1886))</f>
        <v/>
      </c>
      <c r="G1886">
        <f>IF($D1886="","",MANAGER_PLAN!J1886)</f>
        <v/>
      </c>
      <c r="H1886">
        <f>IF($D1886="","",MANAGER_PLAN!K1886)</f>
        <v/>
      </c>
      <c r="I1886">
        <f>IF($D1886="","",TRIM(IF(MANAGER_PLAN!N1886&lt;&gt;"","LOS: "&amp;MANAGER_PLAN!N1886&amp;" ","")&amp;IF(MANAGER_PLAN!O1886&lt;&gt;"","LOT: "&amp;MANAGER_PLAN!O1886,"")))</f>
        <v/>
      </c>
      <c r="J1886">
        <f>IF($D1886="","",IFERROR(VLOOKUP($D1886,POS_MASTER!$A:$AK,37,FALSE),""))</f>
        <v/>
      </c>
    </row>
    <row r="1887">
      <c r="A1887">
        <f>IF($D1887="","",MANAGER_PLAN!B1887)</f>
        <v/>
      </c>
      <c r="B1887">
        <f>IF($D1887="","",MANAGER_PLAN!C1887)</f>
        <v/>
      </c>
      <c r="C1887">
        <f>IF(MANAGER_PLAN!E1887="","",MANAGER_PLAN!D1887)</f>
        <v/>
      </c>
      <c r="D1887">
        <f>IF(MANAGER_PLAN!E1887="","",MANAGER_PLAN!E1887)</f>
        <v/>
      </c>
      <c r="E1887">
        <f>IF($D1887="","",MANAGER_PLAN!G1887)</f>
        <v/>
      </c>
      <c r="F1887">
        <f>IF($D1887="","",TRIM(MANAGER_PLAN!H1887&amp;" "&amp;MANAGER_PLAN!I1887))</f>
        <v/>
      </c>
      <c r="G1887">
        <f>IF($D1887="","",MANAGER_PLAN!J1887)</f>
        <v/>
      </c>
      <c r="H1887">
        <f>IF($D1887="","",MANAGER_PLAN!K1887)</f>
        <v/>
      </c>
      <c r="I1887">
        <f>IF($D1887="","",TRIM(IF(MANAGER_PLAN!N1887&lt;&gt;"","LOS: "&amp;MANAGER_PLAN!N1887&amp;" ","")&amp;IF(MANAGER_PLAN!O1887&lt;&gt;"","LOT: "&amp;MANAGER_PLAN!O1887,"")))</f>
        <v/>
      </c>
      <c r="J1887">
        <f>IF($D1887="","",IFERROR(VLOOKUP($D1887,POS_MASTER!$A:$AK,37,FALSE),""))</f>
        <v/>
      </c>
    </row>
    <row r="1888">
      <c r="A1888">
        <f>IF($D1888="","",MANAGER_PLAN!B1888)</f>
        <v/>
      </c>
      <c r="B1888">
        <f>IF($D1888="","",MANAGER_PLAN!C1888)</f>
        <v/>
      </c>
      <c r="C1888">
        <f>IF(MANAGER_PLAN!E1888="","",MANAGER_PLAN!D1888)</f>
        <v/>
      </c>
      <c r="D1888">
        <f>IF(MANAGER_PLAN!E1888="","",MANAGER_PLAN!E1888)</f>
        <v/>
      </c>
      <c r="E1888">
        <f>IF($D1888="","",MANAGER_PLAN!G1888)</f>
        <v/>
      </c>
      <c r="F1888">
        <f>IF($D1888="","",TRIM(MANAGER_PLAN!H1888&amp;" "&amp;MANAGER_PLAN!I1888))</f>
        <v/>
      </c>
      <c r="G1888">
        <f>IF($D1888="","",MANAGER_PLAN!J1888)</f>
        <v/>
      </c>
      <c r="H1888">
        <f>IF($D1888="","",MANAGER_PLAN!K1888)</f>
        <v/>
      </c>
      <c r="I1888">
        <f>IF($D1888="","",TRIM(IF(MANAGER_PLAN!N1888&lt;&gt;"","LOS: "&amp;MANAGER_PLAN!N1888&amp;" ","")&amp;IF(MANAGER_PLAN!O1888&lt;&gt;"","LOT: "&amp;MANAGER_PLAN!O1888,"")))</f>
        <v/>
      </c>
      <c r="J1888">
        <f>IF($D1888="","",IFERROR(VLOOKUP($D1888,POS_MASTER!$A:$AK,37,FALSE),""))</f>
        <v/>
      </c>
    </row>
    <row r="1889">
      <c r="A1889">
        <f>IF($D1889="","",MANAGER_PLAN!B1889)</f>
        <v/>
      </c>
      <c r="B1889">
        <f>IF($D1889="","",MANAGER_PLAN!C1889)</f>
        <v/>
      </c>
      <c r="C1889">
        <f>IF(MANAGER_PLAN!E1889="","",MANAGER_PLAN!D1889)</f>
        <v/>
      </c>
      <c r="D1889">
        <f>IF(MANAGER_PLAN!E1889="","",MANAGER_PLAN!E1889)</f>
        <v/>
      </c>
      <c r="E1889">
        <f>IF($D1889="","",MANAGER_PLAN!G1889)</f>
        <v/>
      </c>
      <c r="F1889">
        <f>IF($D1889="","",TRIM(MANAGER_PLAN!H1889&amp;" "&amp;MANAGER_PLAN!I1889))</f>
        <v/>
      </c>
      <c r="G1889">
        <f>IF($D1889="","",MANAGER_PLAN!J1889)</f>
        <v/>
      </c>
      <c r="H1889">
        <f>IF($D1889="","",MANAGER_PLAN!K1889)</f>
        <v/>
      </c>
      <c r="I1889">
        <f>IF($D1889="","",TRIM(IF(MANAGER_PLAN!N1889&lt;&gt;"","LOS: "&amp;MANAGER_PLAN!N1889&amp;" ","")&amp;IF(MANAGER_PLAN!O1889&lt;&gt;"","LOT: "&amp;MANAGER_PLAN!O1889,"")))</f>
        <v/>
      </c>
      <c r="J1889">
        <f>IF($D1889="","",IFERROR(VLOOKUP($D1889,POS_MASTER!$A:$AK,37,FALSE),""))</f>
        <v/>
      </c>
    </row>
    <row r="1890">
      <c r="A1890">
        <f>IF($D1890="","",MANAGER_PLAN!B1890)</f>
        <v/>
      </c>
      <c r="B1890">
        <f>IF($D1890="","",MANAGER_PLAN!C1890)</f>
        <v/>
      </c>
      <c r="C1890">
        <f>IF(MANAGER_PLAN!E1890="","",MANAGER_PLAN!D1890)</f>
        <v/>
      </c>
      <c r="D1890">
        <f>IF(MANAGER_PLAN!E1890="","",MANAGER_PLAN!E1890)</f>
        <v/>
      </c>
      <c r="E1890">
        <f>IF($D1890="","",MANAGER_PLAN!G1890)</f>
        <v/>
      </c>
      <c r="F1890">
        <f>IF($D1890="","",TRIM(MANAGER_PLAN!H1890&amp;" "&amp;MANAGER_PLAN!I1890))</f>
        <v/>
      </c>
      <c r="G1890">
        <f>IF($D1890="","",MANAGER_PLAN!J1890)</f>
        <v/>
      </c>
      <c r="H1890">
        <f>IF($D1890="","",MANAGER_PLAN!K1890)</f>
        <v/>
      </c>
      <c r="I1890">
        <f>IF($D1890="","",TRIM(IF(MANAGER_PLAN!N1890&lt;&gt;"","LOS: "&amp;MANAGER_PLAN!N1890&amp;" ","")&amp;IF(MANAGER_PLAN!O1890&lt;&gt;"","LOT: "&amp;MANAGER_PLAN!O1890,"")))</f>
        <v/>
      </c>
      <c r="J1890">
        <f>IF($D1890="","",IFERROR(VLOOKUP($D1890,POS_MASTER!$A:$AK,37,FALSE),""))</f>
        <v/>
      </c>
    </row>
    <row r="1891">
      <c r="A1891">
        <f>IF($D1891="","",MANAGER_PLAN!B1891)</f>
        <v/>
      </c>
      <c r="B1891">
        <f>IF($D1891="","",MANAGER_PLAN!C1891)</f>
        <v/>
      </c>
      <c r="C1891">
        <f>IF(MANAGER_PLAN!E1891="","",MANAGER_PLAN!D1891)</f>
        <v/>
      </c>
      <c r="D1891">
        <f>IF(MANAGER_PLAN!E1891="","",MANAGER_PLAN!E1891)</f>
        <v/>
      </c>
      <c r="E1891">
        <f>IF($D1891="","",MANAGER_PLAN!G1891)</f>
        <v/>
      </c>
      <c r="F1891">
        <f>IF($D1891="","",TRIM(MANAGER_PLAN!H1891&amp;" "&amp;MANAGER_PLAN!I1891))</f>
        <v/>
      </c>
      <c r="G1891">
        <f>IF($D1891="","",MANAGER_PLAN!J1891)</f>
        <v/>
      </c>
      <c r="H1891">
        <f>IF($D1891="","",MANAGER_PLAN!K1891)</f>
        <v/>
      </c>
      <c r="I1891">
        <f>IF($D1891="","",TRIM(IF(MANAGER_PLAN!N1891&lt;&gt;"","LOS: "&amp;MANAGER_PLAN!N1891&amp;" ","")&amp;IF(MANAGER_PLAN!O1891&lt;&gt;"","LOT: "&amp;MANAGER_PLAN!O1891,"")))</f>
        <v/>
      </c>
      <c r="J1891">
        <f>IF($D1891="","",IFERROR(VLOOKUP($D1891,POS_MASTER!$A:$AK,37,FALSE),""))</f>
        <v/>
      </c>
    </row>
    <row r="1892">
      <c r="A1892">
        <f>IF($D1892="","",MANAGER_PLAN!B1892)</f>
        <v/>
      </c>
      <c r="B1892">
        <f>IF($D1892="","",MANAGER_PLAN!C1892)</f>
        <v/>
      </c>
      <c r="C1892">
        <f>IF(MANAGER_PLAN!E1892="","",MANAGER_PLAN!D1892)</f>
        <v/>
      </c>
      <c r="D1892">
        <f>IF(MANAGER_PLAN!E1892="","",MANAGER_PLAN!E1892)</f>
        <v/>
      </c>
      <c r="E1892">
        <f>IF($D1892="","",MANAGER_PLAN!G1892)</f>
        <v/>
      </c>
      <c r="F1892">
        <f>IF($D1892="","",TRIM(MANAGER_PLAN!H1892&amp;" "&amp;MANAGER_PLAN!I1892))</f>
        <v/>
      </c>
      <c r="G1892">
        <f>IF($D1892="","",MANAGER_PLAN!J1892)</f>
        <v/>
      </c>
      <c r="H1892">
        <f>IF($D1892="","",MANAGER_PLAN!K1892)</f>
        <v/>
      </c>
      <c r="I1892">
        <f>IF($D1892="","",TRIM(IF(MANAGER_PLAN!N1892&lt;&gt;"","LOS: "&amp;MANAGER_PLAN!N1892&amp;" ","")&amp;IF(MANAGER_PLAN!O1892&lt;&gt;"","LOT: "&amp;MANAGER_PLAN!O1892,"")))</f>
        <v/>
      </c>
      <c r="J1892">
        <f>IF($D1892="","",IFERROR(VLOOKUP($D1892,POS_MASTER!$A:$AK,37,FALSE),""))</f>
        <v/>
      </c>
    </row>
    <row r="1893">
      <c r="A1893">
        <f>IF($D1893="","",MANAGER_PLAN!B1893)</f>
        <v/>
      </c>
      <c r="B1893">
        <f>IF($D1893="","",MANAGER_PLAN!C1893)</f>
        <v/>
      </c>
      <c r="C1893">
        <f>IF(MANAGER_PLAN!E1893="","",MANAGER_PLAN!D1893)</f>
        <v/>
      </c>
      <c r="D1893">
        <f>IF(MANAGER_PLAN!E1893="","",MANAGER_PLAN!E1893)</f>
        <v/>
      </c>
      <c r="E1893">
        <f>IF($D1893="","",MANAGER_PLAN!G1893)</f>
        <v/>
      </c>
      <c r="F1893">
        <f>IF($D1893="","",TRIM(MANAGER_PLAN!H1893&amp;" "&amp;MANAGER_PLAN!I1893))</f>
        <v/>
      </c>
      <c r="G1893">
        <f>IF($D1893="","",MANAGER_PLAN!J1893)</f>
        <v/>
      </c>
      <c r="H1893">
        <f>IF($D1893="","",MANAGER_PLAN!K1893)</f>
        <v/>
      </c>
      <c r="I1893">
        <f>IF($D1893="","",TRIM(IF(MANAGER_PLAN!N1893&lt;&gt;"","LOS: "&amp;MANAGER_PLAN!N1893&amp;" ","")&amp;IF(MANAGER_PLAN!O1893&lt;&gt;"","LOT: "&amp;MANAGER_PLAN!O1893,"")))</f>
        <v/>
      </c>
      <c r="J1893">
        <f>IF($D1893="","",IFERROR(VLOOKUP($D1893,POS_MASTER!$A:$AK,37,FALSE),""))</f>
        <v/>
      </c>
    </row>
    <row r="1894">
      <c r="A1894">
        <f>IF($D1894="","",MANAGER_PLAN!B1894)</f>
        <v/>
      </c>
      <c r="B1894">
        <f>IF($D1894="","",MANAGER_PLAN!C1894)</f>
        <v/>
      </c>
      <c r="C1894">
        <f>IF(MANAGER_PLAN!E1894="","",MANAGER_PLAN!D1894)</f>
        <v/>
      </c>
      <c r="D1894">
        <f>IF(MANAGER_PLAN!E1894="","",MANAGER_PLAN!E1894)</f>
        <v/>
      </c>
      <c r="E1894">
        <f>IF($D1894="","",MANAGER_PLAN!G1894)</f>
        <v/>
      </c>
      <c r="F1894">
        <f>IF($D1894="","",TRIM(MANAGER_PLAN!H1894&amp;" "&amp;MANAGER_PLAN!I1894))</f>
        <v/>
      </c>
      <c r="G1894">
        <f>IF($D1894="","",MANAGER_PLAN!J1894)</f>
        <v/>
      </c>
      <c r="H1894">
        <f>IF($D1894="","",MANAGER_PLAN!K1894)</f>
        <v/>
      </c>
      <c r="I1894">
        <f>IF($D1894="","",TRIM(IF(MANAGER_PLAN!N1894&lt;&gt;"","LOS: "&amp;MANAGER_PLAN!N1894&amp;" ","")&amp;IF(MANAGER_PLAN!O1894&lt;&gt;"","LOT: "&amp;MANAGER_PLAN!O1894,"")))</f>
        <v/>
      </c>
      <c r="J1894">
        <f>IF($D1894="","",IFERROR(VLOOKUP($D1894,POS_MASTER!$A:$AK,37,FALSE),""))</f>
        <v/>
      </c>
    </row>
    <row r="1895">
      <c r="A1895">
        <f>IF($D1895="","",MANAGER_PLAN!B1895)</f>
        <v/>
      </c>
      <c r="B1895">
        <f>IF($D1895="","",MANAGER_PLAN!C1895)</f>
        <v/>
      </c>
      <c r="C1895">
        <f>IF(MANAGER_PLAN!E1895="","",MANAGER_PLAN!D1895)</f>
        <v/>
      </c>
      <c r="D1895">
        <f>IF(MANAGER_PLAN!E1895="","",MANAGER_PLAN!E1895)</f>
        <v/>
      </c>
      <c r="E1895">
        <f>IF($D1895="","",MANAGER_PLAN!G1895)</f>
        <v/>
      </c>
      <c r="F1895">
        <f>IF($D1895="","",TRIM(MANAGER_PLAN!H1895&amp;" "&amp;MANAGER_PLAN!I1895))</f>
        <v/>
      </c>
      <c r="G1895">
        <f>IF($D1895="","",MANAGER_PLAN!J1895)</f>
        <v/>
      </c>
      <c r="H1895">
        <f>IF($D1895="","",MANAGER_PLAN!K1895)</f>
        <v/>
      </c>
      <c r="I1895">
        <f>IF($D1895="","",TRIM(IF(MANAGER_PLAN!N1895&lt;&gt;"","LOS: "&amp;MANAGER_PLAN!N1895&amp;" ","")&amp;IF(MANAGER_PLAN!O1895&lt;&gt;"","LOT: "&amp;MANAGER_PLAN!O1895,"")))</f>
        <v/>
      </c>
      <c r="J1895">
        <f>IF($D1895="","",IFERROR(VLOOKUP($D1895,POS_MASTER!$A:$AK,37,FALSE),""))</f>
        <v/>
      </c>
    </row>
    <row r="1896">
      <c r="A1896">
        <f>IF($D1896="","",MANAGER_PLAN!B1896)</f>
        <v/>
      </c>
      <c r="B1896">
        <f>IF($D1896="","",MANAGER_PLAN!C1896)</f>
        <v/>
      </c>
      <c r="C1896">
        <f>IF(MANAGER_PLAN!E1896="","",MANAGER_PLAN!D1896)</f>
        <v/>
      </c>
      <c r="D1896">
        <f>IF(MANAGER_PLAN!E1896="","",MANAGER_PLAN!E1896)</f>
        <v/>
      </c>
      <c r="E1896">
        <f>IF($D1896="","",MANAGER_PLAN!G1896)</f>
        <v/>
      </c>
      <c r="F1896">
        <f>IF($D1896="","",TRIM(MANAGER_PLAN!H1896&amp;" "&amp;MANAGER_PLAN!I1896))</f>
        <v/>
      </c>
      <c r="G1896">
        <f>IF($D1896="","",MANAGER_PLAN!J1896)</f>
        <v/>
      </c>
      <c r="H1896">
        <f>IF($D1896="","",MANAGER_PLAN!K1896)</f>
        <v/>
      </c>
      <c r="I1896">
        <f>IF($D1896="","",TRIM(IF(MANAGER_PLAN!N1896&lt;&gt;"","LOS: "&amp;MANAGER_PLAN!N1896&amp;" ","")&amp;IF(MANAGER_PLAN!O1896&lt;&gt;"","LOT: "&amp;MANAGER_PLAN!O1896,"")))</f>
        <v/>
      </c>
      <c r="J1896">
        <f>IF($D1896="","",IFERROR(VLOOKUP($D1896,POS_MASTER!$A:$AK,37,FALSE),""))</f>
        <v/>
      </c>
    </row>
    <row r="1897">
      <c r="A1897">
        <f>IF($D1897="","",MANAGER_PLAN!B1897)</f>
        <v/>
      </c>
      <c r="B1897">
        <f>IF($D1897="","",MANAGER_PLAN!C1897)</f>
        <v/>
      </c>
      <c r="C1897">
        <f>IF(MANAGER_PLAN!E1897="","",MANAGER_PLAN!D1897)</f>
        <v/>
      </c>
      <c r="D1897">
        <f>IF(MANAGER_PLAN!E1897="","",MANAGER_PLAN!E1897)</f>
        <v/>
      </c>
      <c r="E1897">
        <f>IF($D1897="","",MANAGER_PLAN!G1897)</f>
        <v/>
      </c>
      <c r="F1897">
        <f>IF($D1897="","",TRIM(MANAGER_PLAN!H1897&amp;" "&amp;MANAGER_PLAN!I1897))</f>
        <v/>
      </c>
      <c r="G1897">
        <f>IF($D1897="","",MANAGER_PLAN!J1897)</f>
        <v/>
      </c>
      <c r="H1897">
        <f>IF($D1897="","",MANAGER_PLAN!K1897)</f>
        <v/>
      </c>
      <c r="I1897">
        <f>IF($D1897="","",TRIM(IF(MANAGER_PLAN!N1897&lt;&gt;"","LOS: "&amp;MANAGER_PLAN!N1897&amp;" ","")&amp;IF(MANAGER_PLAN!O1897&lt;&gt;"","LOT: "&amp;MANAGER_PLAN!O1897,"")))</f>
        <v/>
      </c>
      <c r="J1897">
        <f>IF($D1897="","",IFERROR(VLOOKUP($D1897,POS_MASTER!$A:$AK,37,FALSE),""))</f>
        <v/>
      </c>
    </row>
    <row r="1898">
      <c r="A1898">
        <f>IF($D1898="","",MANAGER_PLAN!B1898)</f>
        <v/>
      </c>
      <c r="B1898">
        <f>IF($D1898="","",MANAGER_PLAN!C1898)</f>
        <v/>
      </c>
      <c r="C1898">
        <f>IF(MANAGER_PLAN!E1898="","",MANAGER_PLAN!D1898)</f>
        <v/>
      </c>
      <c r="D1898">
        <f>IF(MANAGER_PLAN!E1898="","",MANAGER_PLAN!E1898)</f>
        <v/>
      </c>
      <c r="E1898">
        <f>IF($D1898="","",MANAGER_PLAN!G1898)</f>
        <v/>
      </c>
      <c r="F1898">
        <f>IF($D1898="","",TRIM(MANAGER_PLAN!H1898&amp;" "&amp;MANAGER_PLAN!I1898))</f>
        <v/>
      </c>
      <c r="G1898">
        <f>IF($D1898="","",MANAGER_PLAN!J1898)</f>
        <v/>
      </c>
      <c r="H1898">
        <f>IF($D1898="","",MANAGER_PLAN!K1898)</f>
        <v/>
      </c>
      <c r="I1898">
        <f>IF($D1898="","",TRIM(IF(MANAGER_PLAN!N1898&lt;&gt;"","LOS: "&amp;MANAGER_PLAN!N1898&amp;" ","")&amp;IF(MANAGER_PLAN!O1898&lt;&gt;"","LOT: "&amp;MANAGER_PLAN!O1898,"")))</f>
        <v/>
      </c>
      <c r="J1898">
        <f>IF($D1898="","",IFERROR(VLOOKUP($D1898,POS_MASTER!$A:$AK,37,FALSE),""))</f>
        <v/>
      </c>
    </row>
    <row r="1899">
      <c r="A1899">
        <f>IF($D1899="","",MANAGER_PLAN!B1899)</f>
        <v/>
      </c>
      <c r="B1899">
        <f>IF($D1899="","",MANAGER_PLAN!C1899)</f>
        <v/>
      </c>
      <c r="C1899">
        <f>IF(MANAGER_PLAN!E1899="","",MANAGER_PLAN!D1899)</f>
        <v/>
      </c>
      <c r="D1899">
        <f>IF(MANAGER_PLAN!E1899="","",MANAGER_PLAN!E1899)</f>
        <v/>
      </c>
      <c r="E1899">
        <f>IF($D1899="","",MANAGER_PLAN!G1899)</f>
        <v/>
      </c>
      <c r="F1899">
        <f>IF($D1899="","",TRIM(MANAGER_PLAN!H1899&amp;" "&amp;MANAGER_PLAN!I1899))</f>
        <v/>
      </c>
      <c r="G1899">
        <f>IF($D1899="","",MANAGER_PLAN!J1899)</f>
        <v/>
      </c>
      <c r="H1899">
        <f>IF($D1899="","",MANAGER_PLAN!K1899)</f>
        <v/>
      </c>
      <c r="I1899">
        <f>IF($D1899="","",TRIM(IF(MANAGER_PLAN!N1899&lt;&gt;"","LOS: "&amp;MANAGER_PLAN!N1899&amp;" ","")&amp;IF(MANAGER_PLAN!O1899&lt;&gt;"","LOT: "&amp;MANAGER_PLAN!O1899,"")))</f>
        <v/>
      </c>
      <c r="J1899">
        <f>IF($D1899="","",IFERROR(VLOOKUP($D1899,POS_MASTER!$A:$AK,37,FALSE),""))</f>
        <v/>
      </c>
    </row>
    <row r="1900">
      <c r="A1900">
        <f>IF($D1900="","",MANAGER_PLAN!B1900)</f>
        <v/>
      </c>
      <c r="B1900">
        <f>IF($D1900="","",MANAGER_PLAN!C1900)</f>
        <v/>
      </c>
      <c r="C1900">
        <f>IF(MANAGER_PLAN!E1900="","",MANAGER_PLAN!D1900)</f>
        <v/>
      </c>
      <c r="D1900">
        <f>IF(MANAGER_PLAN!E1900="","",MANAGER_PLAN!E1900)</f>
        <v/>
      </c>
      <c r="E1900">
        <f>IF($D1900="","",MANAGER_PLAN!G1900)</f>
        <v/>
      </c>
      <c r="F1900">
        <f>IF($D1900="","",TRIM(MANAGER_PLAN!H1900&amp;" "&amp;MANAGER_PLAN!I1900))</f>
        <v/>
      </c>
      <c r="G1900">
        <f>IF($D1900="","",MANAGER_PLAN!J1900)</f>
        <v/>
      </c>
      <c r="H1900">
        <f>IF($D1900="","",MANAGER_PLAN!K1900)</f>
        <v/>
      </c>
      <c r="I1900">
        <f>IF($D1900="","",TRIM(IF(MANAGER_PLAN!N1900&lt;&gt;"","LOS: "&amp;MANAGER_PLAN!N1900&amp;" ","")&amp;IF(MANAGER_PLAN!O1900&lt;&gt;"","LOT: "&amp;MANAGER_PLAN!O1900,"")))</f>
        <v/>
      </c>
      <c r="J1900">
        <f>IF($D1900="","",IFERROR(VLOOKUP($D1900,POS_MASTER!$A:$AK,37,FALSE),""))</f>
        <v/>
      </c>
    </row>
    <row r="1901">
      <c r="A1901">
        <f>IF($D1901="","",MANAGER_PLAN!B1901)</f>
        <v/>
      </c>
      <c r="B1901">
        <f>IF($D1901="","",MANAGER_PLAN!C1901)</f>
        <v/>
      </c>
      <c r="C1901">
        <f>IF(MANAGER_PLAN!E1901="","",MANAGER_PLAN!D1901)</f>
        <v/>
      </c>
      <c r="D1901">
        <f>IF(MANAGER_PLAN!E1901="","",MANAGER_PLAN!E1901)</f>
        <v/>
      </c>
      <c r="E1901">
        <f>IF($D1901="","",MANAGER_PLAN!G1901)</f>
        <v/>
      </c>
      <c r="F1901">
        <f>IF($D1901="","",TRIM(MANAGER_PLAN!H1901&amp;" "&amp;MANAGER_PLAN!I1901))</f>
        <v/>
      </c>
      <c r="G1901">
        <f>IF($D1901="","",MANAGER_PLAN!J1901)</f>
        <v/>
      </c>
      <c r="H1901">
        <f>IF($D1901="","",MANAGER_PLAN!K1901)</f>
        <v/>
      </c>
      <c r="I1901">
        <f>IF($D1901="","",TRIM(IF(MANAGER_PLAN!N1901&lt;&gt;"","LOS: "&amp;MANAGER_PLAN!N1901&amp;" ","")&amp;IF(MANAGER_PLAN!O1901&lt;&gt;"","LOT: "&amp;MANAGER_PLAN!O1901,"")))</f>
        <v/>
      </c>
      <c r="J1901">
        <f>IF($D1901="","",IFERROR(VLOOKUP($D1901,POS_MASTER!$A:$AK,37,FALSE),""))</f>
        <v/>
      </c>
    </row>
    <row r="1902">
      <c r="A1902">
        <f>IF($D1902="","",MANAGER_PLAN!B1902)</f>
        <v/>
      </c>
      <c r="B1902">
        <f>IF($D1902="","",MANAGER_PLAN!C1902)</f>
        <v/>
      </c>
      <c r="C1902">
        <f>IF(MANAGER_PLAN!E1902="","",MANAGER_PLAN!D1902)</f>
        <v/>
      </c>
      <c r="D1902">
        <f>IF(MANAGER_PLAN!E1902="","",MANAGER_PLAN!E1902)</f>
        <v/>
      </c>
      <c r="E1902">
        <f>IF($D1902="","",MANAGER_PLAN!G1902)</f>
        <v/>
      </c>
      <c r="F1902">
        <f>IF($D1902="","",TRIM(MANAGER_PLAN!H1902&amp;" "&amp;MANAGER_PLAN!I1902))</f>
        <v/>
      </c>
      <c r="G1902">
        <f>IF($D1902="","",MANAGER_PLAN!J1902)</f>
        <v/>
      </c>
      <c r="H1902">
        <f>IF($D1902="","",MANAGER_PLAN!K1902)</f>
        <v/>
      </c>
      <c r="I1902">
        <f>IF($D1902="","",TRIM(IF(MANAGER_PLAN!N1902&lt;&gt;"","LOS: "&amp;MANAGER_PLAN!N1902&amp;" ","")&amp;IF(MANAGER_PLAN!O1902&lt;&gt;"","LOT: "&amp;MANAGER_PLAN!O1902,"")))</f>
        <v/>
      </c>
      <c r="J1902">
        <f>IF($D1902="","",IFERROR(VLOOKUP($D1902,POS_MASTER!$A:$AK,37,FALSE),""))</f>
        <v/>
      </c>
    </row>
    <row r="1903">
      <c r="A1903">
        <f>IF($D1903="","",MANAGER_PLAN!B1903)</f>
        <v/>
      </c>
      <c r="B1903">
        <f>IF($D1903="","",MANAGER_PLAN!C1903)</f>
        <v/>
      </c>
      <c r="C1903">
        <f>IF(MANAGER_PLAN!E1903="","",MANAGER_PLAN!D1903)</f>
        <v/>
      </c>
      <c r="D1903">
        <f>IF(MANAGER_PLAN!E1903="","",MANAGER_PLAN!E1903)</f>
        <v/>
      </c>
      <c r="E1903">
        <f>IF($D1903="","",MANAGER_PLAN!G1903)</f>
        <v/>
      </c>
      <c r="F1903">
        <f>IF($D1903="","",TRIM(MANAGER_PLAN!H1903&amp;" "&amp;MANAGER_PLAN!I1903))</f>
        <v/>
      </c>
      <c r="G1903">
        <f>IF($D1903="","",MANAGER_PLAN!J1903)</f>
        <v/>
      </c>
      <c r="H1903">
        <f>IF($D1903="","",MANAGER_PLAN!K1903)</f>
        <v/>
      </c>
      <c r="I1903">
        <f>IF($D1903="","",TRIM(IF(MANAGER_PLAN!N1903&lt;&gt;"","LOS: "&amp;MANAGER_PLAN!N1903&amp;" ","")&amp;IF(MANAGER_PLAN!O1903&lt;&gt;"","LOT: "&amp;MANAGER_PLAN!O1903,"")))</f>
        <v/>
      </c>
      <c r="J1903">
        <f>IF($D1903="","",IFERROR(VLOOKUP($D1903,POS_MASTER!$A:$AK,37,FALSE),""))</f>
        <v/>
      </c>
    </row>
    <row r="1904">
      <c r="A1904">
        <f>IF($D1904="","",MANAGER_PLAN!B1904)</f>
        <v/>
      </c>
      <c r="B1904">
        <f>IF($D1904="","",MANAGER_PLAN!C1904)</f>
        <v/>
      </c>
      <c r="C1904">
        <f>IF(MANAGER_PLAN!E1904="","",MANAGER_PLAN!D1904)</f>
        <v/>
      </c>
      <c r="D1904">
        <f>IF(MANAGER_PLAN!E1904="","",MANAGER_PLAN!E1904)</f>
        <v/>
      </c>
      <c r="E1904">
        <f>IF($D1904="","",MANAGER_PLAN!G1904)</f>
        <v/>
      </c>
      <c r="F1904">
        <f>IF($D1904="","",TRIM(MANAGER_PLAN!H1904&amp;" "&amp;MANAGER_PLAN!I1904))</f>
        <v/>
      </c>
      <c r="G1904">
        <f>IF($D1904="","",MANAGER_PLAN!J1904)</f>
        <v/>
      </c>
      <c r="H1904">
        <f>IF($D1904="","",MANAGER_PLAN!K1904)</f>
        <v/>
      </c>
      <c r="I1904">
        <f>IF($D1904="","",TRIM(IF(MANAGER_PLAN!N1904&lt;&gt;"","LOS: "&amp;MANAGER_PLAN!N1904&amp;" ","")&amp;IF(MANAGER_PLAN!O1904&lt;&gt;"","LOT: "&amp;MANAGER_PLAN!O1904,"")))</f>
        <v/>
      </c>
      <c r="J1904">
        <f>IF($D1904="","",IFERROR(VLOOKUP($D1904,POS_MASTER!$A:$AK,37,FALSE),""))</f>
        <v/>
      </c>
    </row>
    <row r="1905">
      <c r="A1905">
        <f>IF($D1905="","",MANAGER_PLAN!B1905)</f>
        <v/>
      </c>
      <c r="B1905">
        <f>IF($D1905="","",MANAGER_PLAN!C1905)</f>
        <v/>
      </c>
      <c r="C1905">
        <f>IF(MANAGER_PLAN!E1905="","",MANAGER_PLAN!D1905)</f>
        <v/>
      </c>
      <c r="D1905">
        <f>IF(MANAGER_PLAN!E1905="","",MANAGER_PLAN!E1905)</f>
        <v/>
      </c>
      <c r="E1905">
        <f>IF($D1905="","",MANAGER_PLAN!G1905)</f>
        <v/>
      </c>
      <c r="F1905">
        <f>IF($D1905="","",TRIM(MANAGER_PLAN!H1905&amp;" "&amp;MANAGER_PLAN!I1905))</f>
        <v/>
      </c>
      <c r="G1905">
        <f>IF($D1905="","",MANAGER_PLAN!J1905)</f>
        <v/>
      </c>
      <c r="H1905">
        <f>IF($D1905="","",MANAGER_PLAN!K1905)</f>
        <v/>
      </c>
      <c r="I1905">
        <f>IF($D1905="","",TRIM(IF(MANAGER_PLAN!N1905&lt;&gt;"","LOS: "&amp;MANAGER_PLAN!N1905&amp;" ","")&amp;IF(MANAGER_PLAN!O1905&lt;&gt;"","LOT: "&amp;MANAGER_PLAN!O1905,"")))</f>
        <v/>
      </c>
      <c r="J1905">
        <f>IF($D1905="","",IFERROR(VLOOKUP($D1905,POS_MASTER!$A:$AK,37,FALSE),""))</f>
        <v/>
      </c>
    </row>
    <row r="1906">
      <c r="A1906">
        <f>IF($D1906="","",MANAGER_PLAN!B1906)</f>
        <v/>
      </c>
      <c r="B1906">
        <f>IF($D1906="","",MANAGER_PLAN!C1906)</f>
        <v/>
      </c>
      <c r="C1906">
        <f>IF(MANAGER_PLAN!E1906="","",MANAGER_PLAN!D1906)</f>
        <v/>
      </c>
      <c r="D1906">
        <f>IF(MANAGER_PLAN!E1906="","",MANAGER_PLAN!E1906)</f>
        <v/>
      </c>
      <c r="E1906">
        <f>IF($D1906="","",MANAGER_PLAN!G1906)</f>
        <v/>
      </c>
      <c r="F1906">
        <f>IF($D1906="","",TRIM(MANAGER_PLAN!H1906&amp;" "&amp;MANAGER_PLAN!I1906))</f>
        <v/>
      </c>
      <c r="G1906">
        <f>IF($D1906="","",MANAGER_PLAN!J1906)</f>
        <v/>
      </c>
      <c r="H1906">
        <f>IF($D1906="","",MANAGER_PLAN!K1906)</f>
        <v/>
      </c>
      <c r="I1906">
        <f>IF($D1906="","",TRIM(IF(MANAGER_PLAN!N1906&lt;&gt;"","LOS: "&amp;MANAGER_PLAN!N1906&amp;" ","")&amp;IF(MANAGER_PLAN!O1906&lt;&gt;"","LOT: "&amp;MANAGER_PLAN!O1906,"")))</f>
        <v/>
      </c>
      <c r="J1906">
        <f>IF($D1906="","",IFERROR(VLOOKUP($D1906,POS_MASTER!$A:$AK,37,FALSE),""))</f>
        <v/>
      </c>
    </row>
    <row r="1907">
      <c r="A1907">
        <f>IF($D1907="","",MANAGER_PLAN!B1907)</f>
        <v/>
      </c>
      <c r="B1907">
        <f>IF($D1907="","",MANAGER_PLAN!C1907)</f>
        <v/>
      </c>
      <c r="C1907">
        <f>IF(MANAGER_PLAN!E1907="","",MANAGER_PLAN!D1907)</f>
        <v/>
      </c>
      <c r="D1907">
        <f>IF(MANAGER_PLAN!E1907="","",MANAGER_PLAN!E1907)</f>
        <v/>
      </c>
      <c r="E1907">
        <f>IF($D1907="","",MANAGER_PLAN!G1907)</f>
        <v/>
      </c>
      <c r="F1907">
        <f>IF($D1907="","",TRIM(MANAGER_PLAN!H1907&amp;" "&amp;MANAGER_PLAN!I1907))</f>
        <v/>
      </c>
      <c r="G1907">
        <f>IF($D1907="","",MANAGER_PLAN!J1907)</f>
        <v/>
      </c>
      <c r="H1907">
        <f>IF($D1907="","",MANAGER_PLAN!K1907)</f>
        <v/>
      </c>
      <c r="I1907">
        <f>IF($D1907="","",TRIM(IF(MANAGER_PLAN!N1907&lt;&gt;"","LOS: "&amp;MANAGER_PLAN!N1907&amp;" ","")&amp;IF(MANAGER_PLAN!O1907&lt;&gt;"","LOT: "&amp;MANAGER_PLAN!O1907,"")))</f>
        <v/>
      </c>
      <c r="J1907">
        <f>IF($D1907="","",IFERROR(VLOOKUP($D1907,POS_MASTER!$A:$AK,37,FALSE),""))</f>
        <v/>
      </c>
    </row>
    <row r="1908">
      <c r="A1908">
        <f>IF($D1908="","",MANAGER_PLAN!B1908)</f>
        <v/>
      </c>
      <c r="B1908">
        <f>IF($D1908="","",MANAGER_PLAN!C1908)</f>
        <v/>
      </c>
      <c r="C1908">
        <f>IF(MANAGER_PLAN!E1908="","",MANAGER_PLAN!D1908)</f>
        <v/>
      </c>
      <c r="D1908">
        <f>IF(MANAGER_PLAN!E1908="","",MANAGER_PLAN!E1908)</f>
        <v/>
      </c>
      <c r="E1908">
        <f>IF($D1908="","",MANAGER_PLAN!G1908)</f>
        <v/>
      </c>
      <c r="F1908">
        <f>IF($D1908="","",TRIM(MANAGER_PLAN!H1908&amp;" "&amp;MANAGER_PLAN!I1908))</f>
        <v/>
      </c>
      <c r="G1908">
        <f>IF($D1908="","",MANAGER_PLAN!J1908)</f>
        <v/>
      </c>
      <c r="H1908">
        <f>IF($D1908="","",MANAGER_PLAN!K1908)</f>
        <v/>
      </c>
      <c r="I1908">
        <f>IF($D1908="","",TRIM(IF(MANAGER_PLAN!N1908&lt;&gt;"","LOS: "&amp;MANAGER_PLAN!N1908&amp;" ","")&amp;IF(MANAGER_PLAN!O1908&lt;&gt;"","LOT: "&amp;MANAGER_PLAN!O1908,"")))</f>
        <v/>
      </c>
      <c r="J1908">
        <f>IF($D1908="","",IFERROR(VLOOKUP($D1908,POS_MASTER!$A:$AK,37,FALSE),""))</f>
        <v/>
      </c>
    </row>
    <row r="1909">
      <c r="A1909">
        <f>IF($D1909="","",MANAGER_PLAN!B1909)</f>
        <v/>
      </c>
      <c r="B1909">
        <f>IF($D1909="","",MANAGER_PLAN!C1909)</f>
        <v/>
      </c>
      <c r="C1909">
        <f>IF(MANAGER_PLAN!E1909="","",MANAGER_PLAN!D1909)</f>
        <v/>
      </c>
      <c r="D1909">
        <f>IF(MANAGER_PLAN!E1909="","",MANAGER_PLAN!E1909)</f>
        <v/>
      </c>
      <c r="E1909">
        <f>IF($D1909="","",MANAGER_PLAN!G1909)</f>
        <v/>
      </c>
      <c r="F1909">
        <f>IF($D1909="","",TRIM(MANAGER_PLAN!H1909&amp;" "&amp;MANAGER_PLAN!I1909))</f>
        <v/>
      </c>
      <c r="G1909">
        <f>IF($D1909="","",MANAGER_PLAN!J1909)</f>
        <v/>
      </c>
      <c r="H1909">
        <f>IF($D1909="","",MANAGER_PLAN!K1909)</f>
        <v/>
      </c>
      <c r="I1909">
        <f>IF($D1909="","",TRIM(IF(MANAGER_PLAN!N1909&lt;&gt;"","LOS: "&amp;MANAGER_PLAN!N1909&amp;" ","")&amp;IF(MANAGER_PLAN!O1909&lt;&gt;"","LOT: "&amp;MANAGER_PLAN!O1909,"")))</f>
        <v/>
      </c>
      <c r="J1909">
        <f>IF($D1909="","",IFERROR(VLOOKUP($D1909,POS_MASTER!$A:$AK,37,FALSE),""))</f>
        <v/>
      </c>
    </row>
    <row r="1910">
      <c r="A1910">
        <f>IF($D1910="","",MANAGER_PLAN!B1910)</f>
        <v/>
      </c>
      <c r="B1910">
        <f>IF($D1910="","",MANAGER_PLAN!C1910)</f>
        <v/>
      </c>
      <c r="C1910">
        <f>IF(MANAGER_PLAN!E1910="","",MANAGER_PLAN!D1910)</f>
        <v/>
      </c>
      <c r="D1910">
        <f>IF(MANAGER_PLAN!E1910="","",MANAGER_PLAN!E1910)</f>
        <v/>
      </c>
      <c r="E1910">
        <f>IF($D1910="","",MANAGER_PLAN!G1910)</f>
        <v/>
      </c>
      <c r="F1910">
        <f>IF($D1910="","",TRIM(MANAGER_PLAN!H1910&amp;" "&amp;MANAGER_PLAN!I1910))</f>
        <v/>
      </c>
      <c r="G1910">
        <f>IF($D1910="","",MANAGER_PLAN!J1910)</f>
        <v/>
      </c>
      <c r="H1910">
        <f>IF($D1910="","",MANAGER_PLAN!K1910)</f>
        <v/>
      </c>
      <c r="I1910">
        <f>IF($D1910="","",TRIM(IF(MANAGER_PLAN!N1910&lt;&gt;"","LOS: "&amp;MANAGER_PLAN!N1910&amp;" ","")&amp;IF(MANAGER_PLAN!O1910&lt;&gt;"","LOT: "&amp;MANAGER_PLAN!O1910,"")))</f>
        <v/>
      </c>
      <c r="J1910">
        <f>IF($D1910="","",IFERROR(VLOOKUP($D1910,POS_MASTER!$A:$AK,37,FALSE),""))</f>
        <v/>
      </c>
    </row>
    <row r="1911">
      <c r="A1911">
        <f>IF($D1911="","",MANAGER_PLAN!B1911)</f>
        <v/>
      </c>
      <c r="B1911">
        <f>IF($D1911="","",MANAGER_PLAN!C1911)</f>
        <v/>
      </c>
      <c r="C1911">
        <f>IF(MANAGER_PLAN!E1911="","",MANAGER_PLAN!D1911)</f>
        <v/>
      </c>
      <c r="D1911">
        <f>IF(MANAGER_PLAN!E1911="","",MANAGER_PLAN!E1911)</f>
        <v/>
      </c>
      <c r="E1911">
        <f>IF($D1911="","",MANAGER_PLAN!G1911)</f>
        <v/>
      </c>
      <c r="F1911">
        <f>IF($D1911="","",TRIM(MANAGER_PLAN!H1911&amp;" "&amp;MANAGER_PLAN!I1911))</f>
        <v/>
      </c>
      <c r="G1911">
        <f>IF($D1911="","",MANAGER_PLAN!J1911)</f>
        <v/>
      </c>
      <c r="H1911">
        <f>IF($D1911="","",MANAGER_PLAN!K1911)</f>
        <v/>
      </c>
      <c r="I1911">
        <f>IF($D1911="","",TRIM(IF(MANAGER_PLAN!N1911&lt;&gt;"","LOS: "&amp;MANAGER_PLAN!N1911&amp;" ","")&amp;IF(MANAGER_PLAN!O1911&lt;&gt;"","LOT: "&amp;MANAGER_PLAN!O1911,"")))</f>
        <v/>
      </c>
      <c r="J1911">
        <f>IF($D1911="","",IFERROR(VLOOKUP($D1911,POS_MASTER!$A:$AK,37,FALSE),""))</f>
        <v/>
      </c>
    </row>
    <row r="1912">
      <c r="A1912">
        <f>IF($D1912="","",MANAGER_PLAN!B1912)</f>
        <v/>
      </c>
      <c r="B1912">
        <f>IF($D1912="","",MANAGER_PLAN!C1912)</f>
        <v/>
      </c>
      <c r="C1912">
        <f>IF(MANAGER_PLAN!E1912="","",MANAGER_PLAN!D1912)</f>
        <v/>
      </c>
      <c r="D1912">
        <f>IF(MANAGER_PLAN!E1912="","",MANAGER_PLAN!E1912)</f>
        <v/>
      </c>
      <c r="E1912">
        <f>IF($D1912="","",MANAGER_PLAN!G1912)</f>
        <v/>
      </c>
      <c r="F1912">
        <f>IF($D1912="","",TRIM(MANAGER_PLAN!H1912&amp;" "&amp;MANAGER_PLAN!I1912))</f>
        <v/>
      </c>
      <c r="G1912">
        <f>IF($D1912="","",MANAGER_PLAN!J1912)</f>
        <v/>
      </c>
      <c r="H1912">
        <f>IF($D1912="","",MANAGER_PLAN!K1912)</f>
        <v/>
      </c>
      <c r="I1912">
        <f>IF($D1912="","",TRIM(IF(MANAGER_PLAN!N1912&lt;&gt;"","LOS: "&amp;MANAGER_PLAN!N1912&amp;" ","")&amp;IF(MANAGER_PLAN!O1912&lt;&gt;"","LOT: "&amp;MANAGER_PLAN!O1912,"")))</f>
        <v/>
      </c>
      <c r="J1912">
        <f>IF($D1912="","",IFERROR(VLOOKUP($D1912,POS_MASTER!$A:$AK,37,FALSE),""))</f>
        <v/>
      </c>
    </row>
    <row r="1913">
      <c r="A1913">
        <f>IF($D1913="","",MANAGER_PLAN!B1913)</f>
        <v/>
      </c>
      <c r="B1913">
        <f>IF($D1913="","",MANAGER_PLAN!C1913)</f>
        <v/>
      </c>
      <c r="C1913">
        <f>IF(MANAGER_PLAN!E1913="","",MANAGER_PLAN!D1913)</f>
        <v/>
      </c>
      <c r="D1913">
        <f>IF(MANAGER_PLAN!E1913="","",MANAGER_PLAN!E1913)</f>
        <v/>
      </c>
      <c r="E1913">
        <f>IF($D1913="","",MANAGER_PLAN!G1913)</f>
        <v/>
      </c>
      <c r="F1913">
        <f>IF($D1913="","",TRIM(MANAGER_PLAN!H1913&amp;" "&amp;MANAGER_PLAN!I1913))</f>
        <v/>
      </c>
      <c r="G1913">
        <f>IF($D1913="","",MANAGER_PLAN!J1913)</f>
        <v/>
      </c>
      <c r="H1913">
        <f>IF($D1913="","",MANAGER_PLAN!K1913)</f>
        <v/>
      </c>
      <c r="I1913">
        <f>IF($D1913="","",TRIM(IF(MANAGER_PLAN!N1913&lt;&gt;"","LOS: "&amp;MANAGER_PLAN!N1913&amp;" ","")&amp;IF(MANAGER_PLAN!O1913&lt;&gt;"","LOT: "&amp;MANAGER_PLAN!O1913,"")))</f>
        <v/>
      </c>
      <c r="J1913">
        <f>IF($D1913="","",IFERROR(VLOOKUP($D1913,POS_MASTER!$A:$AK,37,FALSE),""))</f>
        <v/>
      </c>
    </row>
    <row r="1914">
      <c r="A1914">
        <f>IF($D1914="","",MANAGER_PLAN!B1914)</f>
        <v/>
      </c>
      <c r="B1914">
        <f>IF($D1914="","",MANAGER_PLAN!C1914)</f>
        <v/>
      </c>
      <c r="C1914">
        <f>IF(MANAGER_PLAN!E1914="","",MANAGER_PLAN!D1914)</f>
        <v/>
      </c>
      <c r="D1914">
        <f>IF(MANAGER_PLAN!E1914="","",MANAGER_PLAN!E1914)</f>
        <v/>
      </c>
      <c r="E1914">
        <f>IF($D1914="","",MANAGER_PLAN!G1914)</f>
        <v/>
      </c>
      <c r="F1914">
        <f>IF($D1914="","",TRIM(MANAGER_PLAN!H1914&amp;" "&amp;MANAGER_PLAN!I1914))</f>
        <v/>
      </c>
      <c r="G1914">
        <f>IF($D1914="","",MANAGER_PLAN!J1914)</f>
        <v/>
      </c>
      <c r="H1914">
        <f>IF($D1914="","",MANAGER_PLAN!K1914)</f>
        <v/>
      </c>
      <c r="I1914">
        <f>IF($D1914="","",TRIM(IF(MANAGER_PLAN!N1914&lt;&gt;"","LOS: "&amp;MANAGER_PLAN!N1914&amp;" ","")&amp;IF(MANAGER_PLAN!O1914&lt;&gt;"","LOT: "&amp;MANAGER_PLAN!O1914,"")))</f>
        <v/>
      </c>
      <c r="J1914">
        <f>IF($D1914="","",IFERROR(VLOOKUP($D1914,POS_MASTER!$A:$AK,37,FALSE),""))</f>
        <v/>
      </c>
    </row>
    <row r="1915">
      <c r="A1915">
        <f>IF($D1915="","",MANAGER_PLAN!B1915)</f>
        <v/>
      </c>
      <c r="B1915">
        <f>IF($D1915="","",MANAGER_PLAN!C1915)</f>
        <v/>
      </c>
      <c r="C1915">
        <f>IF(MANAGER_PLAN!E1915="","",MANAGER_PLAN!D1915)</f>
        <v/>
      </c>
      <c r="D1915">
        <f>IF(MANAGER_PLAN!E1915="","",MANAGER_PLAN!E1915)</f>
        <v/>
      </c>
      <c r="E1915">
        <f>IF($D1915="","",MANAGER_PLAN!G1915)</f>
        <v/>
      </c>
      <c r="F1915">
        <f>IF($D1915="","",TRIM(MANAGER_PLAN!H1915&amp;" "&amp;MANAGER_PLAN!I1915))</f>
        <v/>
      </c>
      <c r="G1915">
        <f>IF($D1915="","",MANAGER_PLAN!J1915)</f>
        <v/>
      </c>
      <c r="H1915">
        <f>IF($D1915="","",MANAGER_PLAN!K1915)</f>
        <v/>
      </c>
      <c r="I1915">
        <f>IF($D1915="","",TRIM(IF(MANAGER_PLAN!N1915&lt;&gt;"","LOS: "&amp;MANAGER_PLAN!N1915&amp;" ","")&amp;IF(MANAGER_PLAN!O1915&lt;&gt;"","LOT: "&amp;MANAGER_PLAN!O1915,"")))</f>
        <v/>
      </c>
      <c r="J1915">
        <f>IF($D1915="","",IFERROR(VLOOKUP($D1915,POS_MASTER!$A:$AK,37,FALSE),""))</f>
        <v/>
      </c>
    </row>
    <row r="1916">
      <c r="A1916">
        <f>IF($D1916="","",MANAGER_PLAN!B1916)</f>
        <v/>
      </c>
      <c r="B1916">
        <f>IF($D1916="","",MANAGER_PLAN!C1916)</f>
        <v/>
      </c>
      <c r="C1916">
        <f>IF(MANAGER_PLAN!E1916="","",MANAGER_PLAN!D1916)</f>
        <v/>
      </c>
      <c r="D1916">
        <f>IF(MANAGER_PLAN!E1916="","",MANAGER_PLAN!E1916)</f>
        <v/>
      </c>
      <c r="E1916">
        <f>IF($D1916="","",MANAGER_PLAN!G1916)</f>
        <v/>
      </c>
      <c r="F1916">
        <f>IF($D1916="","",TRIM(MANAGER_PLAN!H1916&amp;" "&amp;MANAGER_PLAN!I1916))</f>
        <v/>
      </c>
      <c r="G1916">
        <f>IF($D1916="","",MANAGER_PLAN!J1916)</f>
        <v/>
      </c>
      <c r="H1916">
        <f>IF($D1916="","",MANAGER_PLAN!K1916)</f>
        <v/>
      </c>
      <c r="I1916">
        <f>IF($D1916="","",TRIM(IF(MANAGER_PLAN!N1916&lt;&gt;"","LOS: "&amp;MANAGER_PLAN!N1916&amp;" ","")&amp;IF(MANAGER_PLAN!O1916&lt;&gt;"","LOT: "&amp;MANAGER_PLAN!O1916,"")))</f>
        <v/>
      </c>
      <c r="J1916">
        <f>IF($D1916="","",IFERROR(VLOOKUP($D1916,POS_MASTER!$A:$AK,37,FALSE),""))</f>
        <v/>
      </c>
    </row>
    <row r="1917">
      <c r="A1917">
        <f>IF($D1917="","",MANAGER_PLAN!B1917)</f>
        <v/>
      </c>
      <c r="B1917">
        <f>IF($D1917="","",MANAGER_PLAN!C1917)</f>
        <v/>
      </c>
      <c r="C1917">
        <f>IF(MANAGER_PLAN!E1917="","",MANAGER_PLAN!D1917)</f>
        <v/>
      </c>
      <c r="D1917">
        <f>IF(MANAGER_PLAN!E1917="","",MANAGER_PLAN!E1917)</f>
        <v/>
      </c>
      <c r="E1917">
        <f>IF($D1917="","",MANAGER_PLAN!G1917)</f>
        <v/>
      </c>
      <c r="F1917">
        <f>IF($D1917="","",TRIM(MANAGER_PLAN!H1917&amp;" "&amp;MANAGER_PLAN!I1917))</f>
        <v/>
      </c>
      <c r="G1917">
        <f>IF($D1917="","",MANAGER_PLAN!J1917)</f>
        <v/>
      </c>
      <c r="H1917">
        <f>IF($D1917="","",MANAGER_PLAN!K1917)</f>
        <v/>
      </c>
      <c r="I1917">
        <f>IF($D1917="","",TRIM(IF(MANAGER_PLAN!N1917&lt;&gt;"","LOS: "&amp;MANAGER_PLAN!N1917&amp;" ","")&amp;IF(MANAGER_PLAN!O1917&lt;&gt;"","LOT: "&amp;MANAGER_PLAN!O1917,"")))</f>
        <v/>
      </c>
      <c r="J1917">
        <f>IF($D1917="","",IFERROR(VLOOKUP($D1917,POS_MASTER!$A:$AK,37,FALSE),""))</f>
        <v/>
      </c>
    </row>
    <row r="1918">
      <c r="A1918">
        <f>IF($D1918="","",MANAGER_PLAN!B1918)</f>
        <v/>
      </c>
      <c r="B1918">
        <f>IF($D1918="","",MANAGER_PLAN!C1918)</f>
        <v/>
      </c>
      <c r="C1918">
        <f>IF(MANAGER_PLAN!E1918="","",MANAGER_PLAN!D1918)</f>
        <v/>
      </c>
      <c r="D1918">
        <f>IF(MANAGER_PLAN!E1918="","",MANAGER_PLAN!E1918)</f>
        <v/>
      </c>
      <c r="E1918">
        <f>IF($D1918="","",MANAGER_PLAN!G1918)</f>
        <v/>
      </c>
      <c r="F1918">
        <f>IF($D1918="","",TRIM(MANAGER_PLAN!H1918&amp;" "&amp;MANAGER_PLAN!I1918))</f>
        <v/>
      </c>
      <c r="G1918">
        <f>IF($D1918="","",MANAGER_PLAN!J1918)</f>
        <v/>
      </c>
      <c r="H1918">
        <f>IF($D1918="","",MANAGER_PLAN!K1918)</f>
        <v/>
      </c>
      <c r="I1918">
        <f>IF($D1918="","",TRIM(IF(MANAGER_PLAN!N1918&lt;&gt;"","LOS: "&amp;MANAGER_PLAN!N1918&amp;" ","")&amp;IF(MANAGER_PLAN!O1918&lt;&gt;"","LOT: "&amp;MANAGER_PLAN!O1918,"")))</f>
        <v/>
      </c>
      <c r="J1918">
        <f>IF($D1918="","",IFERROR(VLOOKUP($D1918,POS_MASTER!$A:$AK,37,FALSE),""))</f>
        <v/>
      </c>
    </row>
    <row r="1919">
      <c r="A1919">
        <f>IF($D1919="","",MANAGER_PLAN!B1919)</f>
        <v/>
      </c>
      <c r="B1919">
        <f>IF($D1919="","",MANAGER_PLAN!C1919)</f>
        <v/>
      </c>
      <c r="C1919">
        <f>IF(MANAGER_PLAN!E1919="","",MANAGER_PLAN!D1919)</f>
        <v/>
      </c>
      <c r="D1919">
        <f>IF(MANAGER_PLAN!E1919="","",MANAGER_PLAN!E1919)</f>
        <v/>
      </c>
      <c r="E1919">
        <f>IF($D1919="","",MANAGER_PLAN!G1919)</f>
        <v/>
      </c>
      <c r="F1919">
        <f>IF($D1919="","",TRIM(MANAGER_PLAN!H1919&amp;" "&amp;MANAGER_PLAN!I1919))</f>
        <v/>
      </c>
      <c r="G1919">
        <f>IF($D1919="","",MANAGER_PLAN!J1919)</f>
        <v/>
      </c>
      <c r="H1919">
        <f>IF($D1919="","",MANAGER_PLAN!K1919)</f>
        <v/>
      </c>
      <c r="I1919">
        <f>IF($D1919="","",TRIM(IF(MANAGER_PLAN!N1919&lt;&gt;"","LOS: "&amp;MANAGER_PLAN!N1919&amp;" ","")&amp;IF(MANAGER_PLAN!O1919&lt;&gt;"","LOT: "&amp;MANAGER_PLAN!O1919,"")))</f>
        <v/>
      </c>
      <c r="J1919">
        <f>IF($D1919="","",IFERROR(VLOOKUP($D1919,POS_MASTER!$A:$AK,37,FALSE),""))</f>
        <v/>
      </c>
    </row>
    <row r="1920">
      <c r="A1920">
        <f>IF($D1920="","",MANAGER_PLAN!B1920)</f>
        <v/>
      </c>
      <c r="B1920">
        <f>IF($D1920="","",MANAGER_PLAN!C1920)</f>
        <v/>
      </c>
      <c r="C1920">
        <f>IF(MANAGER_PLAN!E1920="","",MANAGER_PLAN!D1920)</f>
        <v/>
      </c>
      <c r="D1920">
        <f>IF(MANAGER_PLAN!E1920="","",MANAGER_PLAN!E1920)</f>
        <v/>
      </c>
      <c r="E1920">
        <f>IF($D1920="","",MANAGER_PLAN!G1920)</f>
        <v/>
      </c>
      <c r="F1920">
        <f>IF($D1920="","",TRIM(MANAGER_PLAN!H1920&amp;" "&amp;MANAGER_PLAN!I1920))</f>
        <v/>
      </c>
      <c r="G1920">
        <f>IF($D1920="","",MANAGER_PLAN!J1920)</f>
        <v/>
      </c>
      <c r="H1920">
        <f>IF($D1920="","",MANAGER_PLAN!K1920)</f>
        <v/>
      </c>
      <c r="I1920">
        <f>IF($D1920="","",TRIM(IF(MANAGER_PLAN!N1920&lt;&gt;"","LOS: "&amp;MANAGER_PLAN!N1920&amp;" ","")&amp;IF(MANAGER_PLAN!O1920&lt;&gt;"","LOT: "&amp;MANAGER_PLAN!O1920,"")))</f>
        <v/>
      </c>
      <c r="J1920">
        <f>IF($D1920="","",IFERROR(VLOOKUP($D1920,POS_MASTER!$A:$AK,37,FALSE),""))</f>
        <v/>
      </c>
    </row>
    <row r="1921">
      <c r="A1921">
        <f>IF($D1921="","",MANAGER_PLAN!B1921)</f>
        <v/>
      </c>
      <c r="B1921">
        <f>IF($D1921="","",MANAGER_PLAN!C1921)</f>
        <v/>
      </c>
      <c r="C1921">
        <f>IF(MANAGER_PLAN!E1921="","",MANAGER_PLAN!D1921)</f>
        <v/>
      </c>
      <c r="D1921">
        <f>IF(MANAGER_PLAN!E1921="","",MANAGER_PLAN!E1921)</f>
        <v/>
      </c>
      <c r="E1921">
        <f>IF($D1921="","",MANAGER_PLAN!G1921)</f>
        <v/>
      </c>
      <c r="F1921">
        <f>IF($D1921="","",TRIM(MANAGER_PLAN!H1921&amp;" "&amp;MANAGER_PLAN!I1921))</f>
        <v/>
      </c>
      <c r="G1921">
        <f>IF($D1921="","",MANAGER_PLAN!J1921)</f>
        <v/>
      </c>
      <c r="H1921">
        <f>IF($D1921="","",MANAGER_PLAN!K1921)</f>
        <v/>
      </c>
      <c r="I1921">
        <f>IF($D1921="","",TRIM(IF(MANAGER_PLAN!N1921&lt;&gt;"","LOS: "&amp;MANAGER_PLAN!N1921&amp;" ","")&amp;IF(MANAGER_PLAN!O1921&lt;&gt;"","LOT: "&amp;MANAGER_PLAN!O1921,"")))</f>
        <v/>
      </c>
      <c r="J1921">
        <f>IF($D1921="","",IFERROR(VLOOKUP($D1921,POS_MASTER!$A:$AK,37,FALSE),""))</f>
        <v/>
      </c>
    </row>
    <row r="1922">
      <c r="A1922">
        <f>IF($D1922="","",MANAGER_PLAN!B1922)</f>
        <v/>
      </c>
      <c r="B1922">
        <f>IF($D1922="","",MANAGER_PLAN!C1922)</f>
        <v/>
      </c>
      <c r="C1922">
        <f>IF(MANAGER_PLAN!E1922="","",MANAGER_PLAN!D1922)</f>
        <v/>
      </c>
      <c r="D1922">
        <f>IF(MANAGER_PLAN!E1922="","",MANAGER_PLAN!E1922)</f>
        <v/>
      </c>
      <c r="E1922">
        <f>IF($D1922="","",MANAGER_PLAN!G1922)</f>
        <v/>
      </c>
      <c r="F1922">
        <f>IF($D1922="","",TRIM(MANAGER_PLAN!H1922&amp;" "&amp;MANAGER_PLAN!I1922))</f>
        <v/>
      </c>
      <c r="G1922">
        <f>IF($D1922="","",MANAGER_PLAN!J1922)</f>
        <v/>
      </c>
      <c r="H1922">
        <f>IF($D1922="","",MANAGER_PLAN!K1922)</f>
        <v/>
      </c>
      <c r="I1922">
        <f>IF($D1922="","",TRIM(IF(MANAGER_PLAN!N1922&lt;&gt;"","LOS: "&amp;MANAGER_PLAN!N1922&amp;" ","")&amp;IF(MANAGER_PLAN!O1922&lt;&gt;"","LOT: "&amp;MANAGER_PLAN!O1922,"")))</f>
        <v/>
      </c>
      <c r="J1922">
        <f>IF($D1922="","",IFERROR(VLOOKUP($D1922,POS_MASTER!$A:$AK,37,FALSE),""))</f>
        <v/>
      </c>
    </row>
    <row r="1923">
      <c r="A1923">
        <f>IF($D1923="","",MANAGER_PLAN!B1923)</f>
        <v/>
      </c>
      <c r="B1923">
        <f>IF($D1923="","",MANAGER_PLAN!C1923)</f>
        <v/>
      </c>
      <c r="C1923">
        <f>IF(MANAGER_PLAN!E1923="","",MANAGER_PLAN!D1923)</f>
        <v/>
      </c>
      <c r="D1923">
        <f>IF(MANAGER_PLAN!E1923="","",MANAGER_PLAN!E1923)</f>
        <v/>
      </c>
      <c r="E1923">
        <f>IF($D1923="","",MANAGER_PLAN!G1923)</f>
        <v/>
      </c>
      <c r="F1923">
        <f>IF($D1923="","",TRIM(MANAGER_PLAN!H1923&amp;" "&amp;MANAGER_PLAN!I1923))</f>
        <v/>
      </c>
      <c r="G1923">
        <f>IF($D1923="","",MANAGER_PLAN!J1923)</f>
        <v/>
      </c>
      <c r="H1923">
        <f>IF($D1923="","",MANAGER_PLAN!K1923)</f>
        <v/>
      </c>
      <c r="I1923">
        <f>IF($D1923="","",TRIM(IF(MANAGER_PLAN!N1923&lt;&gt;"","LOS: "&amp;MANAGER_PLAN!N1923&amp;" ","")&amp;IF(MANAGER_PLAN!O1923&lt;&gt;"","LOT: "&amp;MANAGER_PLAN!O1923,"")))</f>
        <v/>
      </c>
      <c r="J1923">
        <f>IF($D1923="","",IFERROR(VLOOKUP($D1923,POS_MASTER!$A:$AK,37,FALSE),""))</f>
        <v/>
      </c>
    </row>
    <row r="1924">
      <c r="A1924">
        <f>IF($D1924="","",MANAGER_PLAN!B1924)</f>
        <v/>
      </c>
      <c r="B1924">
        <f>IF($D1924="","",MANAGER_PLAN!C1924)</f>
        <v/>
      </c>
      <c r="C1924">
        <f>IF(MANAGER_PLAN!E1924="","",MANAGER_PLAN!D1924)</f>
        <v/>
      </c>
      <c r="D1924">
        <f>IF(MANAGER_PLAN!E1924="","",MANAGER_PLAN!E1924)</f>
        <v/>
      </c>
      <c r="E1924">
        <f>IF($D1924="","",MANAGER_PLAN!G1924)</f>
        <v/>
      </c>
      <c r="F1924">
        <f>IF($D1924="","",TRIM(MANAGER_PLAN!H1924&amp;" "&amp;MANAGER_PLAN!I1924))</f>
        <v/>
      </c>
      <c r="G1924">
        <f>IF($D1924="","",MANAGER_PLAN!J1924)</f>
        <v/>
      </c>
      <c r="H1924">
        <f>IF($D1924="","",MANAGER_PLAN!K1924)</f>
        <v/>
      </c>
      <c r="I1924">
        <f>IF($D1924="","",TRIM(IF(MANAGER_PLAN!N1924&lt;&gt;"","LOS: "&amp;MANAGER_PLAN!N1924&amp;" ","")&amp;IF(MANAGER_PLAN!O1924&lt;&gt;"","LOT: "&amp;MANAGER_PLAN!O1924,"")))</f>
        <v/>
      </c>
      <c r="J1924">
        <f>IF($D1924="","",IFERROR(VLOOKUP($D1924,POS_MASTER!$A:$AK,37,FALSE),""))</f>
        <v/>
      </c>
    </row>
    <row r="1925">
      <c r="A1925">
        <f>IF($D1925="","",MANAGER_PLAN!B1925)</f>
        <v/>
      </c>
      <c r="B1925">
        <f>IF($D1925="","",MANAGER_PLAN!C1925)</f>
        <v/>
      </c>
      <c r="C1925">
        <f>IF(MANAGER_PLAN!E1925="","",MANAGER_PLAN!D1925)</f>
        <v/>
      </c>
      <c r="D1925">
        <f>IF(MANAGER_PLAN!E1925="","",MANAGER_PLAN!E1925)</f>
        <v/>
      </c>
      <c r="E1925">
        <f>IF($D1925="","",MANAGER_PLAN!G1925)</f>
        <v/>
      </c>
      <c r="F1925">
        <f>IF($D1925="","",TRIM(MANAGER_PLAN!H1925&amp;" "&amp;MANAGER_PLAN!I1925))</f>
        <v/>
      </c>
      <c r="G1925">
        <f>IF($D1925="","",MANAGER_PLAN!J1925)</f>
        <v/>
      </c>
      <c r="H1925">
        <f>IF($D1925="","",MANAGER_PLAN!K1925)</f>
        <v/>
      </c>
      <c r="I1925">
        <f>IF($D1925="","",TRIM(IF(MANAGER_PLAN!N1925&lt;&gt;"","LOS: "&amp;MANAGER_PLAN!N1925&amp;" ","")&amp;IF(MANAGER_PLAN!O1925&lt;&gt;"","LOT: "&amp;MANAGER_PLAN!O1925,"")))</f>
        <v/>
      </c>
      <c r="J1925">
        <f>IF($D1925="","",IFERROR(VLOOKUP($D1925,POS_MASTER!$A:$AK,37,FALSE),""))</f>
        <v/>
      </c>
    </row>
    <row r="1926">
      <c r="A1926">
        <f>IF($D1926="","",MANAGER_PLAN!B1926)</f>
        <v/>
      </c>
      <c r="B1926">
        <f>IF($D1926="","",MANAGER_PLAN!C1926)</f>
        <v/>
      </c>
      <c r="C1926">
        <f>IF(MANAGER_PLAN!E1926="","",MANAGER_PLAN!D1926)</f>
        <v/>
      </c>
      <c r="D1926">
        <f>IF(MANAGER_PLAN!E1926="","",MANAGER_PLAN!E1926)</f>
        <v/>
      </c>
      <c r="E1926">
        <f>IF($D1926="","",MANAGER_PLAN!G1926)</f>
        <v/>
      </c>
      <c r="F1926">
        <f>IF($D1926="","",TRIM(MANAGER_PLAN!H1926&amp;" "&amp;MANAGER_PLAN!I1926))</f>
        <v/>
      </c>
      <c r="G1926">
        <f>IF($D1926="","",MANAGER_PLAN!J1926)</f>
        <v/>
      </c>
      <c r="H1926">
        <f>IF($D1926="","",MANAGER_PLAN!K1926)</f>
        <v/>
      </c>
      <c r="I1926">
        <f>IF($D1926="","",TRIM(IF(MANAGER_PLAN!N1926&lt;&gt;"","LOS: "&amp;MANAGER_PLAN!N1926&amp;" ","")&amp;IF(MANAGER_PLAN!O1926&lt;&gt;"","LOT: "&amp;MANAGER_PLAN!O1926,"")))</f>
        <v/>
      </c>
      <c r="J1926">
        <f>IF($D1926="","",IFERROR(VLOOKUP($D1926,POS_MASTER!$A:$AK,37,FALSE),""))</f>
        <v/>
      </c>
    </row>
    <row r="1927">
      <c r="A1927">
        <f>IF($D1927="","",MANAGER_PLAN!B1927)</f>
        <v/>
      </c>
      <c r="B1927">
        <f>IF($D1927="","",MANAGER_PLAN!C1927)</f>
        <v/>
      </c>
      <c r="C1927">
        <f>IF(MANAGER_PLAN!E1927="","",MANAGER_PLAN!D1927)</f>
        <v/>
      </c>
      <c r="D1927">
        <f>IF(MANAGER_PLAN!E1927="","",MANAGER_PLAN!E1927)</f>
        <v/>
      </c>
      <c r="E1927">
        <f>IF($D1927="","",MANAGER_PLAN!G1927)</f>
        <v/>
      </c>
      <c r="F1927">
        <f>IF($D1927="","",TRIM(MANAGER_PLAN!H1927&amp;" "&amp;MANAGER_PLAN!I1927))</f>
        <v/>
      </c>
      <c r="G1927">
        <f>IF($D1927="","",MANAGER_PLAN!J1927)</f>
        <v/>
      </c>
      <c r="H1927">
        <f>IF($D1927="","",MANAGER_PLAN!K1927)</f>
        <v/>
      </c>
      <c r="I1927">
        <f>IF($D1927="","",TRIM(IF(MANAGER_PLAN!N1927&lt;&gt;"","LOS: "&amp;MANAGER_PLAN!N1927&amp;" ","")&amp;IF(MANAGER_PLAN!O1927&lt;&gt;"","LOT: "&amp;MANAGER_PLAN!O1927,"")))</f>
        <v/>
      </c>
      <c r="J1927">
        <f>IF($D1927="","",IFERROR(VLOOKUP($D1927,POS_MASTER!$A:$AK,37,FALSE),""))</f>
        <v/>
      </c>
    </row>
    <row r="1928">
      <c r="A1928">
        <f>IF($D1928="","",MANAGER_PLAN!B1928)</f>
        <v/>
      </c>
      <c r="B1928">
        <f>IF($D1928="","",MANAGER_PLAN!C1928)</f>
        <v/>
      </c>
      <c r="C1928">
        <f>IF(MANAGER_PLAN!E1928="","",MANAGER_PLAN!D1928)</f>
        <v/>
      </c>
      <c r="D1928">
        <f>IF(MANAGER_PLAN!E1928="","",MANAGER_PLAN!E1928)</f>
        <v/>
      </c>
      <c r="E1928">
        <f>IF($D1928="","",MANAGER_PLAN!G1928)</f>
        <v/>
      </c>
      <c r="F1928">
        <f>IF($D1928="","",TRIM(MANAGER_PLAN!H1928&amp;" "&amp;MANAGER_PLAN!I1928))</f>
        <v/>
      </c>
      <c r="G1928">
        <f>IF($D1928="","",MANAGER_PLAN!J1928)</f>
        <v/>
      </c>
      <c r="H1928">
        <f>IF($D1928="","",MANAGER_PLAN!K1928)</f>
        <v/>
      </c>
      <c r="I1928">
        <f>IF($D1928="","",TRIM(IF(MANAGER_PLAN!N1928&lt;&gt;"","LOS: "&amp;MANAGER_PLAN!N1928&amp;" ","")&amp;IF(MANAGER_PLAN!O1928&lt;&gt;"","LOT: "&amp;MANAGER_PLAN!O1928,"")))</f>
        <v/>
      </c>
      <c r="J1928">
        <f>IF($D1928="","",IFERROR(VLOOKUP($D1928,POS_MASTER!$A:$AK,37,FALSE),""))</f>
        <v/>
      </c>
    </row>
    <row r="1929">
      <c r="A1929">
        <f>IF($D1929="","",MANAGER_PLAN!B1929)</f>
        <v/>
      </c>
      <c r="B1929">
        <f>IF($D1929="","",MANAGER_PLAN!C1929)</f>
        <v/>
      </c>
      <c r="C1929">
        <f>IF(MANAGER_PLAN!E1929="","",MANAGER_PLAN!D1929)</f>
        <v/>
      </c>
      <c r="D1929">
        <f>IF(MANAGER_PLAN!E1929="","",MANAGER_PLAN!E1929)</f>
        <v/>
      </c>
      <c r="E1929">
        <f>IF($D1929="","",MANAGER_PLAN!G1929)</f>
        <v/>
      </c>
      <c r="F1929">
        <f>IF($D1929="","",TRIM(MANAGER_PLAN!H1929&amp;" "&amp;MANAGER_PLAN!I1929))</f>
        <v/>
      </c>
      <c r="G1929">
        <f>IF($D1929="","",MANAGER_PLAN!J1929)</f>
        <v/>
      </c>
      <c r="H1929">
        <f>IF($D1929="","",MANAGER_PLAN!K1929)</f>
        <v/>
      </c>
      <c r="I1929">
        <f>IF($D1929="","",TRIM(IF(MANAGER_PLAN!N1929&lt;&gt;"","LOS: "&amp;MANAGER_PLAN!N1929&amp;" ","")&amp;IF(MANAGER_PLAN!O1929&lt;&gt;"","LOT: "&amp;MANAGER_PLAN!O1929,"")))</f>
        <v/>
      </c>
      <c r="J1929">
        <f>IF($D1929="","",IFERROR(VLOOKUP($D1929,POS_MASTER!$A:$AK,37,FALSE),""))</f>
        <v/>
      </c>
    </row>
    <row r="1930">
      <c r="A1930">
        <f>IF($D1930="","",MANAGER_PLAN!B1930)</f>
        <v/>
      </c>
      <c r="B1930">
        <f>IF($D1930="","",MANAGER_PLAN!C1930)</f>
        <v/>
      </c>
      <c r="C1930">
        <f>IF(MANAGER_PLAN!E1930="","",MANAGER_PLAN!D1930)</f>
        <v/>
      </c>
      <c r="D1930">
        <f>IF(MANAGER_PLAN!E1930="","",MANAGER_PLAN!E1930)</f>
        <v/>
      </c>
      <c r="E1930">
        <f>IF($D1930="","",MANAGER_PLAN!G1930)</f>
        <v/>
      </c>
      <c r="F1930">
        <f>IF($D1930="","",TRIM(MANAGER_PLAN!H1930&amp;" "&amp;MANAGER_PLAN!I1930))</f>
        <v/>
      </c>
      <c r="G1930">
        <f>IF($D1930="","",MANAGER_PLAN!J1930)</f>
        <v/>
      </c>
      <c r="H1930">
        <f>IF($D1930="","",MANAGER_PLAN!K1930)</f>
        <v/>
      </c>
      <c r="I1930">
        <f>IF($D1930="","",TRIM(IF(MANAGER_PLAN!N1930&lt;&gt;"","LOS: "&amp;MANAGER_PLAN!N1930&amp;" ","")&amp;IF(MANAGER_PLAN!O1930&lt;&gt;"","LOT: "&amp;MANAGER_PLAN!O1930,"")))</f>
        <v/>
      </c>
      <c r="J1930">
        <f>IF($D1930="","",IFERROR(VLOOKUP($D1930,POS_MASTER!$A:$AK,37,FALSE),""))</f>
        <v/>
      </c>
    </row>
    <row r="1931">
      <c r="A1931">
        <f>IF($D1931="","",MANAGER_PLAN!B1931)</f>
        <v/>
      </c>
      <c r="B1931">
        <f>IF($D1931="","",MANAGER_PLAN!C1931)</f>
        <v/>
      </c>
      <c r="C1931">
        <f>IF(MANAGER_PLAN!E1931="","",MANAGER_PLAN!D1931)</f>
        <v/>
      </c>
      <c r="D1931">
        <f>IF(MANAGER_PLAN!E1931="","",MANAGER_PLAN!E1931)</f>
        <v/>
      </c>
      <c r="E1931">
        <f>IF($D1931="","",MANAGER_PLAN!G1931)</f>
        <v/>
      </c>
      <c r="F1931">
        <f>IF($D1931="","",TRIM(MANAGER_PLAN!H1931&amp;" "&amp;MANAGER_PLAN!I1931))</f>
        <v/>
      </c>
      <c r="G1931">
        <f>IF($D1931="","",MANAGER_PLAN!J1931)</f>
        <v/>
      </c>
      <c r="H1931">
        <f>IF($D1931="","",MANAGER_PLAN!K1931)</f>
        <v/>
      </c>
      <c r="I1931">
        <f>IF($D1931="","",TRIM(IF(MANAGER_PLAN!N1931&lt;&gt;"","LOS: "&amp;MANAGER_PLAN!N1931&amp;" ","")&amp;IF(MANAGER_PLAN!O1931&lt;&gt;"","LOT: "&amp;MANAGER_PLAN!O1931,"")))</f>
        <v/>
      </c>
      <c r="J1931">
        <f>IF($D1931="","",IFERROR(VLOOKUP($D1931,POS_MASTER!$A:$AK,37,FALSE),""))</f>
        <v/>
      </c>
    </row>
    <row r="1932">
      <c r="A1932">
        <f>IF($D1932="","",MANAGER_PLAN!B1932)</f>
        <v/>
      </c>
      <c r="B1932">
        <f>IF($D1932="","",MANAGER_PLAN!C1932)</f>
        <v/>
      </c>
      <c r="C1932">
        <f>IF(MANAGER_PLAN!E1932="","",MANAGER_PLAN!D1932)</f>
        <v/>
      </c>
      <c r="D1932">
        <f>IF(MANAGER_PLAN!E1932="","",MANAGER_PLAN!E1932)</f>
        <v/>
      </c>
      <c r="E1932">
        <f>IF($D1932="","",MANAGER_PLAN!G1932)</f>
        <v/>
      </c>
      <c r="F1932">
        <f>IF($D1932="","",TRIM(MANAGER_PLAN!H1932&amp;" "&amp;MANAGER_PLAN!I1932))</f>
        <v/>
      </c>
      <c r="G1932">
        <f>IF($D1932="","",MANAGER_PLAN!J1932)</f>
        <v/>
      </c>
      <c r="H1932">
        <f>IF($D1932="","",MANAGER_PLAN!K1932)</f>
        <v/>
      </c>
      <c r="I1932">
        <f>IF($D1932="","",TRIM(IF(MANAGER_PLAN!N1932&lt;&gt;"","LOS: "&amp;MANAGER_PLAN!N1932&amp;" ","")&amp;IF(MANAGER_PLAN!O1932&lt;&gt;"","LOT: "&amp;MANAGER_PLAN!O1932,"")))</f>
        <v/>
      </c>
      <c r="J1932">
        <f>IF($D1932="","",IFERROR(VLOOKUP($D1932,POS_MASTER!$A:$AK,37,FALSE),""))</f>
        <v/>
      </c>
    </row>
    <row r="1933">
      <c r="A1933">
        <f>IF($D1933="","",MANAGER_PLAN!B1933)</f>
        <v/>
      </c>
      <c r="B1933">
        <f>IF($D1933="","",MANAGER_PLAN!C1933)</f>
        <v/>
      </c>
      <c r="C1933">
        <f>IF(MANAGER_PLAN!E1933="","",MANAGER_PLAN!D1933)</f>
        <v/>
      </c>
      <c r="D1933">
        <f>IF(MANAGER_PLAN!E1933="","",MANAGER_PLAN!E1933)</f>
        <v/>
      </c>
      <c r="E1933">
        <f>IF($D1933="","",MANAGER_PLAN!G1933)</f>
        <v/>
      </c>
      <c r="F1933">
        <f>IF($D1933="","",TRIM(MANAGER_PLAN!H1933&amp;" "&amp;MANAGER_PLAN!I1933))</f>
        <v/>
      </c>
      <c r="G1933">
        <f>IF($D1933="","",MANAGER_PLAN!J1933)</f>
        <v/>
      </c>
      <c r="H1933">
        <f>IF($D1933="","",MANAGER_PLAN!K1933)</f>
        <v/>
      </c>
      <c r="I1933">
        <f>IF($D1933="","",TRIM(IF(MANAGER_PLAN!N1933&lt;&gt;"","LOS: "&amp;MANAGER_PLAN!N1933&amp;" ","")&amp;IF(MANAGER_PLAN!O1933&lt;&gt;"","LOT: "&amp;MANAGER_PLAN!O1933,"")))</f>
        <v/>
      </c>
      <c r="J1933">
        <f>IF($D1933="","",IFERROR(VLOOKUP($D1933,POS_MASTER!$A:$AK,37,FALSE),""))</f>
        <v/>
      </c>
    </row>
    <row r="1934">
      <c r="A1934">
        <f>IF($D1934="","",MANAGER_PLAN!B1934)</f>
        <v/>
      </c>
      <c r="B1934">
        <f>IF($D1934="","",MANAGER_PLAN!C1934)</f>
        <v/>
      </c>
      <c r="C1934">
        <f>IF(MANAGER_PLAN!E1934="","",MANAGER_PLAN!D1934)</f>
        <v/>
      </c>
      <c r="D1934">
        <f>IF(MANAGER_PLAN!E1934="","",MANAGER_PLAN!E1934)</f>
        <v/>
      </c>
      <c r="E1934">
        <f>IF($D1934="","",MANAGER_PLAN!G1934)</f>
        <v/>
      </c>
      <c r="F1934">
        <f>IF($D1934="","",TRIM(MANAGER_PLAN!H1934&amp;" "&amp;MANAGER_PLAN!I1934))</f>
        <v/>
      </c>
      <c r="G1934">
        <f>IF($D1934="","",MANAGER_PLAN!J1934)</f>
        <v/>
      </c>
      <c r="H1934">
        <f>IF($D1934="","",MANAGER_PLAN!K1934)</f>
        <v/>
      </c>
      <c r="I1934">
        <f>IF($D1934="","",TRIM(IF(MANAGER_PLAN!N1934&lt;&gt;"","LOS: "&amp;MANAGER_PLAN!N1934&amp;" ","")&amp;IF(MANAGER_PLAN!O1934&lt;&gt;"","LOT: "&amp;MANAGER_PLAN!O1934,"")))</f>
        <v/>
      </c>
      <c r="J1934">
        <f>IF($D1934="","",IFERROR(VLOOKUP($D1934,POS_MASTER!$A:$AK,37,FALSE),""))</f>
        <v/>
      </c>
    </row>
    <row r="1935">
      <c r="A1935">
        <f>IF($D1935="","",MANAGER_PLAN!B1935)</f>
        <v/>
      </c>
      <c r="B1935">
        <f>IF($D1935="","",MANAGER_PLAN!C1935)</f>
        <v/>
      </c>
      <c r="C1935">
        <f>IF(MANAGER_PLAN!E1935="","",MANAGER_PLAN!D1935)</f>
        <v/>
      </c>
      <c r="D1935">
        <f>IF(MANAGER_PLAN!E1935="","",MANAGER_PLAN!E1935)</f>
        <v/>
      </c>
      <c r="E1935">
        <f>IF($D1935="","",MANAGER_PLAN!G1935)</f>
        <v/>
      </c>
      <c r="F1935">
        <f>IF($D1935="","",TRIM(MANAGER_PLAN!H1935&amp;" "&amp;MANAGER_PLAN!I1935))</f>
        <v/>
      </c>
      <c r="G1935">
        <f>IF($D1935="","",MANAGER_PLAN!J1935)</f>
        <v/>
      </c>
      <c r="H1935">
        <f>IF($D1935="","",MANAGER_PLAN!K1935)</f>
        <v/>
      </c>
      <c r="I1935">
        <f>IF($D1935="","",TRIM(IF(MANAGER_PLAN!N1935&lt;&gt;"","LOS: "&amp;MANAGER_PLAN!N1935&amp;" ","")&amp;IF(MANAGER_PLAN!O1935&lt;&gt;"","LOT: "&amp;MANAGER_PLAN!O1935,"")))</f>
        <v/>
      </c>
      <c r="J1935">
        <f>IF($D1935="","",IFERROR(VLOOKUP($D1935,POS_MASTER!$A:$AK,37,FALSE),""))</f>
        <v/>
      </c>
    </row>
    <row r="1936">
      <c r="A1936">
        <f>IF($D1936="","",MANAGER_PLAN!B1936)</f>
        <v/>
      </c>
      <c r="B1936">
        <f>IF($D1936="","",MANAGER_PLAN!C1936)</f>
        <v/>
      </c>
      <c r="C1936">
        <f>IF(MANAGER_PLAN!E1936="","",MANAGER_PLAN!D1936)</f>
        <v/>
      </c>
      <c r="D1936">
        <f>IF(MANAGER_PLAN!E1936="","",MANAGER_PLAN!E1936)</f>
        <v/>
      </c>
      <c r="E1936">
        <f>IF($D1936="","",MANAGER_PLAN!G1936)</f>
        <v/>
      </c>
      <c r="F1936">
        <f>IF($D1936="","",TRIM(MANAGER_PLAN!H1936&amp;" "&amp;MANAGER_PLAN!I1936))</f>
        <v/>
      </c>
      <c r="G1936">
        <f>IF($D1936="","",MANAGER_PLAN!J1936)</f>
        <v/>
      </c>
      <c r="H1936">
        <f>IF($D1936="","",MANAGER_PLAN!K1936)</f>
        <v/>
      </c>
      <c r="I1936">
        <f>IF($D1936="","",TRIM(IF(MANAGER_PLAN!N1936&lt;&gt;"","LOS: "&amp;MANAGER_PLAN!N1936&amp;" ","")&amp;IF(MANAGER_PLAN!O1936&lt;&gt;"","LOT: "&amp;MANAGER_PLAN!O1936,"")))</f>
        <v/>
      </c>
      <c r="J1936">
        <f>IF($D1936="","",IFERROR(VLOOKUP($D1936,POS_MASTER!$A:$AK,37,FALSE),""))</f>
        <v/>
      </c>
    </row>
    <row r="1937">
      <c r="A1937">
        <f>IF($D1937="","",MANAGER_PLAN!B1937)</f>
        <v/>
      </c>
      <c r="B1937">
        <f>IF($D1937="","",MANAGER_PLAN!C1937)</f>
        <v/>
      </c>
      <c r="C1937">
        <f>IF(MANAGER_PLAN!E1937="","",MANAGER_PLAN!D1937)</f>
        <v/>
      </c>
      <c r="D1937">
        <f>IF(MANAGER_PLAN!E1937="","",MANAGER_PLAN!E1937)</f>
        <v/>
      </c>
      <c r="E1937">
        <f>IF($D1937="","",MANAGER_PLAN!G1937)</f>
        <v/>
      </c>
      <c r="F1937">
        <f>IF($D1937="","",TRIM(MANAGER_PLAN!H1937&amp;" "&amp;MANAGER_PLAN!I1937))</f>
        <v/>
      </c>
      <c r="G1937">
        <f>IF($D1937="","",MANAGER_PLAN!J1937)</f>
        <v/>
      </c>
      <c r="H1937">
        <f>IF($D1937="","",MANAGER_PLAN!K1937)</f>
        <v/>
      </c>
      <c r="I1937">
        <f>IF($D1937="","",TRIM(IF(MANAGER_PLAN!N1937&lt;&gt;"","LOS: "&amp;MANAGER_PLAN!N1937&amp;" ","")&amp;IF(MANAGER_PLAN!O1937&lt;&gt;"","LOT: "&amp;MANAGER_PLAN!O1937,"")))</f>
        <v/>
      </c>
      <c r="J1937">
        <f>IF($D1937="","",IFERROR(VLOOKUP($D1937,POS_MASTER!$A:$AK,37,FALSE),""))</f>
        <v/>
      </c>
    </row>
    <row r="1938">
      <c r="A1938">
        <f>IF($D1938="","",MANAGER_PLAN!B1938)</f>
        <v/>
      </c>
      <c r="B1938">
        <f>IF($D1938="","",MANAGER_PLAN!C1938)</f>
        <v/>
      </c>
      <c r="C1938">
        <f>IF(MANAGER_PLAN!E1938="","",MANAGER_PLAN!D1938)</f>
        <v/>
      </c>
      <c r="D1938">
        <f>IF(MANAGER_PLAN!E1938="","",MANAGER_PLAN!E1938)</f>
        <v/>
      </c>
      <c r="E1938">
        <f>IF($D1938="","",MANAGER_PLAN!G1938)</f>
        <v/>
      </c>
      <c r="F1938">
        <f>IF($D1938="","",TRIM(MANAGER_PLAN!H1938&amp;" "&amp;MANAGER_PLAN!I1938))</f>
        <v/>
      </c>
      <c r="G1938">
        <f>IF($D1938="","",MANAGER_PLAN!J1938)</f>
        <v/>
      </c>
      <c r="H1938">
        <f>IF($D1938="","",MANAGER_PLAN!K1938)</f>
        <v/>
      </c>
      <c r="I1938">
        <f>IF($D1938="","",TRIM(IF(MANAGER_PLAN!N1938&lt;&gt;"","LOS: "&amp;MANAGER_PLAN!N1938&amp;" ","")&amp;IF(MANAGER_PLAN!O1938&lt;&gt;"","LOT: "&amp;MANAGER_PLAN!O1938,"")))</f>
        <v/>
      </c>
      <c r="J1938">
        <f>IF($D1938="","",IFERROR(VLOOKUP($D1938,POS_MASTER!$A:$AK,37,FALSE),""))</f>
        <v/>
      </c>
    </row>
    <row r="1939">
      <c r="A1939">
        <f>IF($D1939="","",MANAGER_PLAN!B1939)</f>
        <v/>
      </c>
      <c r="B1939">
        <f>IF($D1939="","",MANAGER_PLAN!C1939)</f>
        <v/>
      </c>
      <c r="C1939">
        <f>IF(MANAGER_PLAN!E1939="","",MANAGER_PLAN!D1939)</f>
        <v/>
      </c>
      <c r="D1939">
        <f>IF(MANAGER_PLAN!E1939="","",MANAGER_PLAN!E1939)</f>
        <v/>
      </c>
      <c r="E1939">
        <f>IF($D1939="","",MANAGER_PLAN!G1939)</f>
        <v/>
      </c>
      <c r="F1939">
        <f>IF($D1939="","",TRIM(MANAGER_PLAN!H1939&amp;" "&amp;MANAGER_PLAN!I1939))</f>
        <v/>
      </c>
      <c r="G1939">
        <f>IF($D1939="","",MANAGER_PLAN!J1939)</f>
        <v/>
      </c>
      <c r="H1939">
        <f>IF($D1939="","",MANAGER_PLAN!K1939)</f>
        <v/>
      </c>
      <c r="I1939">
        <f>IF($D1939="","",TRIM(IF(MANAGER_PLAN!N1939&lt;&gt;"","LOS: "&amp;MANAGER_PLAN!N1939&amp;" ","")&amp;IF(MANAGER_PLAN!O1939&lt;&gt;"","LOT: "&amp;MANAGER_PLAN!O1939,"")))</f>
        <v/>
      </c>
      <c r="J1939">
        <f>IF($D1939="","",IFERROR(VLOOKUP($D1939,POS_MASTER!$A:$AK,37,FALSE),""))</f>
        <v/>
      </c>
    </row>
    <row r="1940">
      <c r="A1940">
        <f>IF($D1940="","",MANAGER_PLAN!B1940)</f>
        <v/>
      </c>
      <c r="B1940">
        <f>IF($D1940="","",MANAGER_PLAN!C1940)</f>
        <v/>
      </c>
      <c r="C1940">
        <f>IF(MANAGER_PLAN!E1940="","",MANAGER_PLAN!D1940)</f>
        <v/>
      </c>
      <c r="D1940">
        <f>IF(MANAGER_PLAN!E1940="","",MANAGER_PLAN!E1940)</f>
        <v/>
      </c>
      <c r="E1940">
        <f>IF($D1940="","",MANAGER_PLAN!G1940)</f>
        <v/>
      </c>
      <c r="F1940">
        <f>IF($D1940="","",TRIM(MANAGER_PLAN!H1940&amp;" "&amp;MANAGER_PLAN!I1940))</f>
        <v/>
      </c>
      <c r="G1940">
        <f>IF($D1940="","",MANAGER_PLAN!J1940)</f>
        <v/>
      </c>
      <c r="H1940">
        <f>IF($D1940="","",MANAGER_PLAN!K1940)</f>
        <v/>
      </c>
      <c r="I1940">
        <f>IF($D1940="","",TRIM(IF(MANAGER_PLAN!N1940&lt;&gt;"","LOS: "&amp;MANAGER_PLAN!N1940&amp;" ","")&amp;IF(MANAGER_PLAN!O1940&lt;&gt;"","LOT: "&amp;MANAGER_PLAN!O1940,"")))</f>
        <v/>
      </c>
      <c r="J1940">
        <f>IF($D1940="","",IFERROR(VLOOKUP($D1940,POS_MASTER!$A:$AK,37,FALSE),""))</f>
        <v/>
      </c>
    </row>
    <row r="1941">
      <c r="A1941">
        <f>IF($D1941="","",MANAGER_PLAN!B1941)</f>
        <v/>
      </c>
      <c r="B1941">
        <f>IF($D1941="","",MANAGER_PLAN!C1941)</f>
        <v/>
      </c>
      <c r="C1941">
        <f>IF(MANAGER_PLAN!E1941="","",MANAGER_PLAN!D1941)</f>
        <v/>
      </c>
      <c r="D1941">
        <f>IF(MANAGER_PLAN!E1941="","",MANAGER_PLAN!E1941)</f>
        <v/>
      </c>
      <c r="E1941">
        <f>IF($D1941="","",MANAGER_PLAN!G1941)</f>
        <v/>
      </c>
      <c r="F1941">
        <f>IF($D1941="","",TRIM(MANAGER_PLAN!H1941&amp;" "&amp;MANAGER_PLAN!I1941))</f>
        <v/>
      </c>
      <c r="G1941">
        <f>IF($D1941="","",MANAGER_PLAN!J1941)</f>
        <v/>
      </c>
      <c r="H1941">
        <f>IF($D1941="","",MANAGER_PLAN!K1941)</f>
        <v/>
      </c>
      <c r="I1941">
        <f>IF($D1941="","",TRIM(IF(MANAGER_PLAN!N1941&lt;&gt;"","LOS: "&amp;MANAGER_PLAN!N1941&amp;" ","")&amp;IF(MANAGER_PLAN!O1941&lt;&gt;"","LOT: "&amp;MANAGER_PLAN!O1941,"")))</f>
        <v/>
      </c>
      <c r="J1941">
        <f>IF($D1941="","",IFERROR(VLOOKUP($D1941,POS_MASTER!$A:$AK,37,FALSE),""))</f>
        <v/>
      </c>
    </row>
    <row r="1942">
      <c r="A1942">
        <f>IF($D1942="","",MANAGER_PLAN!B1942)</f>
        <v/>
      </c>
      <c r="B1942">
        <f>IF($D1942="","",MANAGER_PLAN!C1942)</f>
        <v/>
      </c>
      <c r="C1942">
        <f>IF(MANAGER_PLAN!E1942="","",MANAGER_PLAN!D1942)</f>
        <v/>
      </c>
      <c r="D1942">
        <f>IF(MANAGER_PLAN!E1942="","",MANAGER_PLAN!E1942)</f>
        <v/>
      </c>
      <c r="E1942">
        <f>IF($D1942="","",MANAGER_PLAN!G1942)</f>
        <v/>
      </c>
      <c r="F1942">
        <f>IF($D1942="","",TRIM(MANAGER_PLAN!H1942&amp;" "&amp;MANAGER_PLAN!I1942))</f>
        <v/>
      </c>
      <c r="G1942">
        <f>IF($D1942="","",MANAGER_PLAN!J1942)</f>
        <v/>
      </c>
      <c r="H1942">
        <f>IF($D1942="","",MANAGER_PLAN!K1942)</f>
        <v/>
      </c>
      <c r="I1942">
        <f>IF($D1942="","",TRIM(IF(MANAGER_PLAN!N1942&lt;&gt;"","LOS: "&amp;MANAGER_PLAN!N1942&amp;" ","")&amp;IF(MANAGER_PLAN!O1942&lt;&gt;"","LOT: "&amp;MANAGER_PLAN!O1942,"")))</f>
        <v/>
      </c>
      <c r="J1942">
        <f>IF($D1942="","",IFERROR(VLOOKUP($D1942,POS_MASTER!$A:$AK,37,FALSE),""))</f>
        <v/>
      </c>
    </row>
    <row r="1943">
      <c r="A1943">
        <f>IF($D1943="","",MANAGER_PLAN!B1943)</f>
        <v/>
      </c>
      <c r="B1943">
        <f>IF($D1943="","",MANAGER_PLAN!C1943)</f>
        <v/>
      </c>
      <c r="C1943">
        <f>IF(MANAGER_PLAN!E1943="","",MANAGER_PLAN!D1943)</f>
        <v/>
      </c>
      <c r="D1943">
        <f>IF(MANAGER_PLAN!E1943="","",MANAGER_PLAN!E1943)</f>
        <v/>
      </c>
      <c r="E1943">
        <f>IF($D1943="","",MANAGER_PLAN!G1943)</f>
        <v/>
      </c>
      <c r="F1943">
        <f>IF($D1943="","",TRIM(MANAGER_PLAN!H1943&amp;" "&amp;MANAGER_PLAN!I1943))</f>
        <v/>
      </c>
      <c r="G1943">
        <f>IF($D1943="","",MANAGER_PLAN!J1943)</f>
        <v/>
      </c>
      <c r="H1943">
        <f>IF($D1943="","",MANAGER_PLAN!K1943)</f>
        <v/>
      </c>
      <c r="I1943">
        <f>IF($D1943="","",TRIM(IF(MANAGER_PLAN!N1943&lt;&gt;"","LOS: "&amp;MANAGER_PLAN!N1943&amp;" ","")&amp;IF(MANAGER_PLAN!O1943&lt;&gt;"","LOT: "&amp;MANAGER_PLAN!O1943,"")))</f>
        <v/>
      </c>
      <c r="J1943">
        <f>IF($D1943="","",IFERROR(VLOOKUP($D1943,POS_MASTER!$A:$AK,37,FALSE),""))</f>
        <v/>
      </c>
    </row>
    <row r="1944">
      <c r="A1944">
        <f>IF($D1944="","",MANAGER_PLAN!B1944)</f>
        <v/>
      </c>
      <c r="B1944">
        <f>IF($D1944="","",MANAGER_PLAN!C1944)</f>
        <v/>
      </c>
      <c r="C1944">
        <f>IF(MANAGER_PLAN!E1944="","",MANAGER_PLAN!D1944)</f>
        <v/>
      </c>
      <c r="D1944">
        <f>IF(MANAGER_PLAN!E1944="","",MANAGER_PLAN!E1944)</f>
        <v/>
      </c>
      <c r="E1944">
        <f>IF($D1944="","",MANAGER_PLAN!G1944)</f>
        <v/>
      </c>
      <c r="F1944">
        <f>IF($D1944="","",TRIM(MANAGER_PLAN!H1944&amp;" "&amp;MANAGER_PLAN!I1944))</f>
        <v/>
      </c>
      <c r="G1944">
        <f>IF($D1944="","",MANAGER_PLAN!J1944)</f>
        <v/>
      </c>
      <c r="H1944">
        <f>IF($D1944="","",MANAGER_PLAN!K1944)</f>
        <v/>
      </c>
      <c r="I1944">
        <f>IF($D1944="","",TRIM(IF(MANAGER_PLAN!N1944&lt;&gt;"","LOS: "&amp;MANAGER_PLAN!N1944&amp;" ","")&amp;IF(MANAGER_PLAN!O1944&lt;&gt;"","LOT: "&amp;MANAGER_PLAN!O1944,"")))</f>
        <v/>
      </c>
      <c r="J1944">
        <f>IF($D1944="","",IFERROR(VLOOKUP($D1944,POS_MASTER!$A:$AK,37,FALSE),""))</f>
        <v/>
      </c>
    </row>
    <row r="1945">
      <c r="A1945">
        <f>IF($D1945="","",MANAGER_PLAN!B1945)</f>
        <v/>
      </c>
      <c r="B1945">
        <f>IF($D1945="","",MANAGER_PLAN!C1945)</f>
        <v/>
      </c>
      <c r="C1945">
        <f>IF(MANAGER_PLAN!E1945="","",MANAGER_PLAN!D1945)</f>
        <v/>
      </c>
      <c r="D1945">
        <f>IF(MANAGER_PLAN!E1945="","",MANAGER_PLAN!E1945)</f>
        <v/>
      </c>
      <c r="E1945">
        <f>IF($D1945="","",MANAGER_PLAN!G1945)</f>
        <v/>
      </c>
      <c r="F1945">
        <f>IF($D1945="","",TRIM(MANAGER_PLAN!H1945&amp;" "&amp;MANAGER_PLAN!I1945))</f>
        <v/>
      </c>
      <c r="G1945">
        <f>IF($D1945="","",MANAGER_PLAN!J1945)</f>
        <v/>
      </c>
      <c r="H1945">
        <f>IF($D1945="","",MANAGER_PLAN!K1945)</f>
        <v/>
      </c>
      <c r="I1945">
        <f>IF($D1945="","",TRIM(IF(MANAGER_PLAN!N1945&lt;&gt;"","LOS: "&amp;MANAGER_PLAN!N1945&amp;" ","")&amp;IF(MANAGER_PLAN!O1945&lt;&gt;"","LOT: "&amp;MANAGER_PLAN!O1945,"")))</f>
        <v/>
      </c>
      <c r="J1945">
        <f>IF($D1945="","",IFERROR(VLOOKUP($D1945,POS_MASTER!$A:$AK,37,FALSE),""))</f>
        <v/>
      </c>
    </row>
    <row r="1946">
      <c r="A1946">
        <f>IF($D1946="","",MANAGER_PLAN!B1946)</f>
        <v/>
      </c>
      <c r="B1946">
        <f>IF($D1946="","",MANAGER_PLAN!C1946)</f>
        <v/>
      </c>
      <c r="C1946">
        <f>IF(MANAGER_PLAN!E1946="","",MANAGER_PLAN!D1946)</f>
        <v/>
      </c>
      <c r="D1946">
        <f>IF(MANAGER_PLAN!E1946="","",MANAGER_PLAN!E1946)</f>
        <v/>
      </c>
      <c r="E1946">
        <f>IF($D1946="","",MANAGER_PLAN!G1946)</f>
        <v/>
      </c>
      <c r="F1946">
        <f>IF($D1946="","",TRIM(MANAGER_PLAN!H1946&amp;" "&amp;MANAGER_PLAN!I1946))</f>
        <v/>
      </c>
      <c r="G1946">
        <f>IF($D1946="","",MANAGER_PLAN!J1946)</f>
        <v/>
      </c>
      <c r="H1946">
        <f>IF($D1946="","",MANAGER_PLAN!K1946)</f>
        <v/>
      </c>
      <c r="I1946">
        <f>IF($D1946="","",TRIM(IF(MANAGER_PLAN!N1946&lt;&gt;"","LOS: "&amp;MANAGER_PLAN!N1946&amp;" ","")&amp;IF(MANAGER_PLAN!O1946&lt;&gt;"","LOT: "&amp;MANAGER_PLAN!O1946,"")))</f>
        <v/>
      </c>
      <c r="J1946">
        <f>IF($D1946="","",IFERROR(VLOOKUP($D1946,POS_MASTER!$A:$AK,37,FALSE),""))</f>
        <v/>
      </c>
    </row>
    <row r="1947">
      <c r="A1947">
        <f>IF($D1947="","",MANAGER_PLAN!B1947)</f>
        <v/>
      </c>
      <c r="B1947">
        <f>IF($D1947="","",MANAGER_PLAN!C1947)</f>
        <v/>
      </c>
      <c r="C1947">
        <f>IF(MANAGER_PLAN!E1947="","",MANAGER_PLAN!D1947)</f>
        <v/>
      </c>
      <c r="D1947">
        <f>IF(MANAGER_PLAN!E1947="","",MANAGER_PLAN!E1947)</f>
        <v/>
      </c>
      <c r="E1947">
        <f>IF($D1947="","",MANAGER_PLAN!G1947)</f>
        <v/>
      </c>
      <c r="F1947">
        <f>IF($D1947="","",TRIM(MANAGER_PLAN!H1947&amp;" "&amp;MANAGER_PLAN!I1947))</f>
        <v/>
      </c>
      <c r="G1947">
        <f>IF($D1947="","",MANAGER_PLAN!J1947)</f>
        <v/>
      </c>
      <c r="H1947">
        <f>IF($D1947="","",MANAGER_PLAN!K1947)</f>
        <v/>
      </c>
      <c r="I1947">
        <f>IF($D1947="","",TRIM(IF(MANAGER_PLAN!N1947&lt;&gt;"","LOS: "&amp;MANAGER_PLAN!N1947&amp;" ","")&amp;IF(MANAGER_PLAN!O1947&lt;&gt;"","LOT: "&amp;MANAGER_PLAN!O1947,"")))</f>
        <v/>
      </c>
      <c r="J1947">
        <f>IF($D1947="","",IFERROR(VLOOKUP($D1947,POS_MASTER!$A:$AK,37,FALSE),""))</f>
        <v/>
      </c>
    </row>
    <row r="1948">
      <c r="A1948">
        <f>IF($D1948="","",MANAGER_PLAN!B1948)</f>
        <v/>
      </c>
      <c r="B1948">
        <f>IF($D1948="","",MANAGER_PLAN!C1948)</f>
        <v/>
      </c>
      <c r="C1948">
        <f>IF(MANAGER_PLAN!E1948="","",MANAGER_PLAN!D1948)</f>
        <v/>
      </c>
      <c r="D1948">
        <f>IF(MANAGER_PLAN!E1948="","",MANAGER_PLAN!E1948)</f>
        <v/>
      </c>
      <c r="E1948">
        <f>IF($D1948="","",MANAGER_PLAN!G1948)</f>
        <v/>
      </c>
      <c r="F1948">
        <f>IF($D1948="","",TRIM(MANAGER_PLAN!H1948&amp;" "&amp;MANAGER_PLAN!I1948))</f>
        <v/>
      </c>
      <c r="G1948">
        <f>IF($D1948="","",MANAGER_PLAN!J1948)</f>
        <v/>
      </c>
      <c r="H1948">
        <f>IF($D1948="","",MANAGER_PLAN!K1948)</f>
        <v/>
      </c>
      <c r="I1948">
        <f>IF($D1948="","",TRIM(IF(MANAGER_PLAN!N1948&lt;&gt;"","LOS: "&amp;MANAGER_PLAN!N1948&amp;" ","")&amp;IF(MANAGER_PLAN!O1948&lt;&gt;"","LOT: "&amp;MANAGER_PLAN!O1948,"")))</f>
        <v/>
      </c>
      <c r="J1948">
        <f>IF($D1948="","",IFERROR(VLOOKUP($D1948,POS_MASTER!$A:$AK,37,FALSE),""))</f>
        <v/>
      </c>
    </row>
    <row r="1949">
      <c r="A1949">
        <f>IF($D1949="","",MANAGER_PLAN!B1949)</f>
        <v/>
      </c>
      <c r="B1949">
        <f>IF($D1949="","",MANAGER_PLAN!C1949)</f>
        <v/>
      </c>
      <c r="C1949">
        <f>IF(MANAGER_PLAN!E1949="","",MANAGER_PLAN!D1949)</f>
        <v/>
      </c>
      <c r="D1949">
        <f>IF(MANAGER_PLAN!E1949="","",MANAGER_PLAN!E1949)</f>
        <v/>
      </c>
      <c r="E1949">
        <f>IF($D1949="","",MANAGER_PLAN!G1949)</f>
        <v/>
      </c>
      <c r="F1949">
        <f>IF($D1949="","",TRIM(MANAGER_PLAN!H1949&amp;" "&amp;MANAGER_PLAN!I1949))</f>
        <v/>
      </c>
      <c r="G1949">
        <f>IF($D1949="","",MANAGER_PLAN!J1949)</f>
        <v/>
      </c>
      <c r="H1949">
        <f>IF($D1949="","",MANAGER_PLAN!K1949)</f>
        <v/>
      </c>
      <c r="I1949">
        <f>IF($D1949="","",TRIM(IF(MANAGER_PLAN!N1949&lt;&gt;"","LOS: "&amp;MANAGER_PLAN!N1949&amp;" ","")&amp;IF(MANAGER_PLAN!O1949&lt;&gt;"","LOT: "&amp;MANAGER_PLAN!O1949,"")))</f>
        <v/>
      </c>
      <c r="J1949">
        <f>IF($D1949="","",IFERROR(VLOOKUP($D1949,POS_MASTER!$A:$AK,37,FALSE),""))</f>
        <v/>
      </c>
    </row>
    <row r="1950">
      <c r="A1950">
        <f>IF($D1950="","",MANAGER_PLAN!B1950)</f>
        <v/>
      </c>
      <c r="B1950">
        <f>IF($D1950="","",MANAGER_PLAN!C1950)</f>
        <v/>
      </c>
      <c r="C1950">
        <f>IF(MANAGER_PLAN!E1950="","",MANAGER_PLAN!D1950)</f>
        <v/>
      </c>
      <c r="D1950">
        <f>IF(MANAGER_PLAN!E1950="","",MANAGER_PLAN!E1950)</f>
        <v/>
      </c>
      <c r="E1950">
        <f>IF($D1950="","",MANAGER_PLAN!G1950)</f>
        <v/>
      </c>
      <c r="F1950">
        <f>IF($D1950="","",TRIM(MANAGER_PLAN!H1950&amp;" "&amp;MANAGER_PLAN!I1950))</f>
        <v/>
      </c>
      <c r="G1950">
        <f>IF($D1950="","",MANAGER_PLAN!J1950)</f>
        <v/>
      </c>
      <c r="H1950">
        <f>IF($D1950="","",MANAGER_PLAN!K1950)</f>
        <v/>
      </c>
      <c r="I1950">
        <f>IF($D1950="","",TRIM(IF(MANAGER_PLAN!N1950&lt;&gt;"","LOS: "&amp;MANAGER_PLAN!N1950&amp;" ","")&amp;IF(MANAGER_PLAN!O1950&lt;&gt;"","LOT: "&amp;MANAGER_PLAN!O1950,"")))</f>
        <v/>
      </c>
      <c r="J1950">
        <f>IF($D1950="","",IFERROR(VLOOKUP($D1950,POS_MASTER!$A:$AK,37,FALSE),""))</f>
        <v/>
      </c>
    </row>
    <row r="1951">
      <c r="A1951">
        <f>IF($D1951="","",MANAGER_PLAN!B1951)</f>
        <v/>
      </c>
      <c r="B1951">
        <f>IF($D1951="","",MANAGER_PLAN!C1951)</f>
        <v/>
      </c>
      <c r="C1951">
        <f>IF(MANAGER_PLAN!E1951="","",MANAGER_PLAN!D1951)</f>
        <v/>
      </c>
      <c r="D1951">
        <f>IF(MANAGER_PLAN!E1951="","",MANAGER_PLAN!E1951)</f>
        <v/>
      </c>
      <c r="E1951">
        <f>IF($D1951="","",MANAGER_PLAN!G1951)</f>
        <v/>
      </c>
      <c r="F1951">
        <f>IF($D1951="","",TRIM(MANAGER_PLAN!H1951&amp;" "&amp;MANAGER_PLAN!I1951))</f>
        <v/>
      </c>
      <c r="G1951">
        <f>IF($D1951="","",MANAGER_PLAN!J1951)</f>
        <v/>
      </c>
      <c r="H1951">
        <f>IF($D1951="","",MANAGER_PLAN!K1951)</f>
        <v/>
      </c>
      <c r="I1951">
        <f>IF($D1951="","",TRIM(IF(MANAGER_PLAN!N1951&lt;&gt;"","LOS: "&amp;MANAGER_PLAN!N1951&amp;" ","")&amp;IF(MANAGER_PLAN!O1951&lt;&gt;"","LOT: "&amp;MANAGER_PLAN!O1951,"")))</f>
        <v/>
      </c>
      <c r="J1951">
        <f>IF($D1951="","",IFERROR(VLOOKUP($D1951,POS_MASTER!$A:$AK,37,FALSE),""))</f>
        <v/>
      </c>
    </row>
    <row r="1952">
      <c r="A1952">
        <f>IF($D1952="","",MANAGER_PLAN!B1952)</f>
        <v/>
      </c>
      <c r="B1952">
        <f>IF($D1952="","",MANAGER_PLAN!C1952)</f>
        <v/>
      </c>
      <c r="C1952">
        <f>IF(MANAGER_PLAN!E1952="","",MANAGER_PLAN!D1952)</f>
        <v/>
      </c>
      <c r="D1952">
        <f>IF(MANAGER_PLAN!E1952="","",MANAGER_PLAN!E1952)</f>
        <v/>
      </c>
      <c r="E1952">
        <f>IF($D1952="","",MANAGER_PLAN!G1952)</f>
        <v/>
      </c>
      <c r="F1952">
        <f>IF($D1952="","",TRIM(MANAGER_PLAN!H1952&amp;" "&amp;MANAGER_PLAN!I1952))</f>
        <v/>
      </c>
      <c r="G1952">
        <f>IF($D1952="","",MANAGER_PLAN!J1952)</f>
        <v/>
      </c>
      <c r="H1952">
        <f>IF($D1952="","",MANAGER_PLAN!K1952)</f>
        <v/>
      </c>
      <c r="I1952">
        <f>IF($D1952="","",TRIM(IF(MANAGER_PLAN!N1952&lt;&gt;"","LOS: "&amp;MANAGER_PLAN!N1952&amp;" ","")&amp;IF(MANAGER_PLAN!O1952&lt;&gt;"","LOT: "&amp;MANAGER_PLAN!O1952,"")))</f>
        <v/>
      </c>
      <c r="J1952">
        <f>IF($D1952="","",IFERROR(VLOOKUP($D1952,POS_MASTER!$A:$AK,37,FALSE),""))</f>
        <v/>
      </c>
    </row>
    <row r="1953">
      <c r="A1953">
        <f>IF($D1953="","",MANAGER_PLAN!B1953)</f>
        <v/>
      </c>
      <c r="B1953">
        <f>IF($D1953="","",MANAGER_PLAN!C1953)</f>
        <v/>
      </c>
      <c r="C1953">
        <f>IF(MANAGER_PLAN!E1953="","",MANAGER_PLAN!D1953)</f>
        <v/>
      </c>
      <c r="D1953">
        <f>IF(MANAGER_PLAN!E1953="","",MANAGER_PLAN!E1953)</f>
        <v/>
      </c>
      <c r="E1953">
        <f>IF($D1953="","",MANAGER_PLAN!G1953)</f>
        <v/>
      </c>
      <c r="F1953">
        <f>IF($D1953="","",TRIM(MANAGER_PLAN!H1953&amp;" "&amp;MANAGER_PLAN!I1953))</f>
        <v/>
      </c>
      <c r="G1953">
        <f>IF($D1953="","",MANAGER_PLAN!J1953)</f>
        <v/>
      </c>
      <c r="H1953">
        <f>IF($D1953="","",MANAGER_PLAN!K1953)</f>
        <v/>
      </c>
      <c r="I1953">
        <f>IF($D1953="","",TRIM(IF(MANAGER_PLAN!N1953&lt;&gt;"","LOS: "&amp;MANAGER_PLAN!N1953&amp;" ","")&amp;IF(MANAGER_PLAN!O1953&lt;&gt;"","LOT: "&amp;MANAGER_PLAN!O1953,"")))</f>
        <v/>
      </c>
      <c r="J1953">
        <f>IF($D1953="","",IFERROR(VLOOKUP($D1953,POS_MASTER!$A:$AK,37,FALSE),""))</f>
        <v/>
      </c>
    </row>
    <row r="1954">
      <c r="A1954">
        <f>IF($D1954="","",MANAGER_PLAN!B1954)</f>
        <v/>
      </c>
      <c r="B1954">
        <f>IF($D1954="","",MANAGER_PLAN!C1954)</f>
        <v/>
      </c>
      <c r="C1954">
        <f>IF(MANAGER_PLAN!E1954="","",MANAGER_PLAN!D1954)</f>
        <v/>
      </c>
      <c r="D1954">
        <f>IF(MANAGER_PLAN!E1954="","",MANAGER_PLAN!E1954)</f>
        <v/>
      </c>
      <c r="E1954">
        <f>IF($D1954="","",MANAGER_PLAN!G1954)</f>
        <v/>
      </c>
      <c r="F1954">
        <f>IF($D1954="","",TRIM(MANAGER_PLAN!H1954&amp;" "&amp;MANAGER_PLAN!I1954))</f>
        <v/>
      </c>
      <c r="G1954">
        <f>IF($D1954="","",MANAGER_PLAN!J1954)</f>
        <v/>
      </c>
      <c r="H1954">
        <f>IF($D1954="","",MANAGER_PLAN!K1954)</f>
        <v/>
      </c>
      <c r="I1954">
        <f>IF($D1954="","",TRIM(IF(MANAGER_PLAN!N1954&lt;&gt;"","LOS: "&amp;MANAGER_PLAN!N1954&amp;" ","")&amp;IF(MANAGER_PLAN!O1954&lt;&gt;"","LOT: "&amp;MANAGER_PLAN!O1954,"")))</f>
        <v/>
      </c>
      <c r="J1954">
        <f>IF($D1954="","",IFERROR(VLOOKUP($D1954,POS_MASTER!$A:$AK,37,FALSE),""))</f>
        <v/>
      </c>
    </row>
    <row r="1955">
      <c r="A1955">
        <f>IF($D1955="","",MANAGER_PLAN!B1955)</f>
        <v/>
      </c>
      <c r="B1955">
        <f>IF($D1955="","",MANAGER_PLAN!C1955)</f>
        <v/>
      </c>
      <c r="C1955">
        <f>IF(MANAGER_PLAN!E1955="","",MANAGER_PLAN!D1955)</f>
        <v/>
      </c>
      <c r="D1955">
        <f>IF(MANAGER_PLAN!E1955="","",MANAGER_PLAN!E1955)</f>
        <v/>
      </c>
      <c r="E1955">
        <f>IF($D1955="","",MANAGER_PLAN!G1955)</f>
        <v/>
      </c>
      <c r="F1955">
        <f>IF($D1955="","",TRIM(MANAGER_PLAN!H1955&amp;" "&amp;MANAGER_PLAN!I1955))</f>
        <v/>
      </c>
      <c r="G1955">
        <f>IF($D1955="","",MANAGER_PLAN!J1955)</f>
        <v/>
      </c>
      <c r="H1955">
        <f>IF($D1955="","",MANAGER_PLAN!K1955)</f>
        <v/>
      </c>
      <c r="I1955">
        <f>IF($D1955="","",TRIM(IF(MANAGER_PLAN!N1955&lt;&gt;"","LOS: "&amp;MANAGER_PLAN!N1955&amp;" ","")&amp;IF(MANAGER_PLAN!O1955&lt;&gt;"","LOT: "&amp;MANAGER_PLAN!O1955,"")))</f>
        <v/>
      </c>
      <c r="J1955">
        <f>IF($D1955="","",IFERROR(VLOOKUP($D1955,POS_MASTER!$A:$AK,37,FALSE),""))</f>
        <v/>
      </c>
    </row>
    <row r="1956">
      <c r="A1956">
        <f>IF($D1956="","",MANAGER_PLAN!B1956)</f>
        <v/>
      </c>
      <c r="B1956">
        <f>IF($D1956="","",MANAGER_PLAN!C1956)</f>
        <v/>
      </c>
      <c r="C1956">
        <f>IF(MANAGER_PLAN!E1956="","",MANAGER_PLAN!D1956)</f>
        <v/>
      </c>
      <c r="D1956">
        <f>IF(MANAGER_PLAN!E1956="","",MANAGER_PLAN!E1956)</f>
        <v/>
      </c>
      <c r="E1956">
        <f>IF($D1956="","",MANAGER_PLAN!G1956)</f>
        <v/>
      </c>
      <c r="F1956">
        <f>IF($D1956="","",TRIM(MANAGER_PLAN!H1956&amp;" "&amp;MANAGER_PLAN!I1956))</f>
        <v/>
      </c>
      <c r="G1956">
        <f>IF($D1956="","",MANAGER_PLAN!J1956)</f>
        <v/>
      </c>
      <c r="H1956">
        <f>IF($D1956="","",MANAGER_PLAN!K1956)</f>
        <v/>
      </c>
      <c r="I1956">
        <f>IF($D1956="","",TRIM(IF(MANAGER_PLAN!N1956&lt;&gt;"","LOS: "&amp;MANAGER_PLAN!N1956&amp;" ","")&amp;IF(MANAGER_PLAN!O1956&lt;&gt;"","LOT: "&amp;MANAGER_PLAN!O1956,"")))</f>
        <v/>
      </c>
      <c r="J1956">
        <f>IF($D1956="","",IFERROR(VLOOKUP($D1956,POS_MASTER!$A:$AK,37,FALSE),""))</f>
        <v/>
      </c>
    </row>
    <row r="1957">
      <c r="A1957">
        <f>IF($D1957="","",MANAGER_PLAN!B1957)</f>
        <v/>
      </c>
      <c r="B1957">
        <f>IF($D1957="","",MANAGER_PLAN!C1957)</f>
        <v/>
      </c>
      <c r="C1957">
        <f>IF(MANAGER_PLAN!E1957="","",MANAGER_PLAN!D1957)</f>
        <v/>
      </c>
      <c r="D1957">
        <f>IF(MANAGER_PLAN!E1957="","",MANAGER_PLAN!E1957)</f>
        <v/>
      </c>
      <c r="E1957">
        <f>IF($D1957="","",MANAGER_PLAN!G1957)</f>
        <v/>
      </c>
      <c r="F1957">
        <f>IF($D1957="","",TRIM(MANAGER_PLAN!H1957&amp;" "&amp;MANAGER_PLAN!I1957))</f>
        <v/>
      </c>
      <c r="G1957">
        <f>IF($D1957="","",MANAGER_PLAN!J1957)</f>
        <v/>
      </c>
      <c r="H1957">
        <f>IF($D1957="","",MANAGER_PLAN!K1957)</f>
        <v/>
      </c>
      <c r="I1957">
        <f>IF($D1957="","",TRIM(IF(MANAGER_PLAN!N1957&lt;&gt;"","LOS: "&amp;MANAGER_PLAN!N1957&amp;" ","")&amp;IF(MANAGER_PLAN!O1957&lt;&gt;"","LOT: "&amp;MANAGER_PLAN!O1957,"")))</f>
        <v/>
      </c>
      <c r="J1957">
        <f>IF($D1957="","",IFERROR(VLOOKUP($D1957,POS_MASTER!$A:$AK,37,FALSE),""))</f>
        <v/>
      </c>
    </row>
    <row r="1958">
      <c r="A1958">
        <f>IF($D1958="","",MANAGER_PLAN!B1958)</f>
        <v/>
      </c>
      <c r="B1958">
        <f>IF($D1958="","",MANAGER_PLAN!C1958)</f>
        <v/>
      </c>
      <c r="C1958">
        <f>IF(MANAGER_PLAN!E1958="","",MANAGER_PLAN!D1958)</f>
        <v/>
      </c>
      <c r="D1958">
        <f>IF(MANAGER_PLAN!E1958="","",MANAGER_PLAN!E1958)</f>
        <v/>
      </c>
      <c r="E1958">
        <f>IF($D1958="","",MANAGER_PLAN!G1958)</f>
        <v/>
      </c>
      <c r="F1958">
        <f>IF($D1958="","",TRIM(MANAGER_PLAN!H1958&amp;" "&amp;MANAGER_PLAN!I1958))</f>
        <v/>
      </c>
      <c r="G1958">
        <f>IF($D1958="","",MANAGER_PLAN!J1958)</f>
        <v/>
      </c>
      <c r="H1958">
        <f>IF($D1958="","",MANAGER_PLAN!K1958)</f>
        <v/>
      </c>
      <c r="I1958">
        <f>IF($D1958="","",TRIM(IF(MANAGER_PLAN!N1958&lt;&gt;"","LOS: "&amp;MANAGER_PLAN!N1958&amp;" ","")&amp;IF(MANAGER_PLAN!O1958&lt;&gt;"","LOT: "&amp;MANAGER_PLAN!O1958,"")))</f>
        <v/>
      </c>
      <c r="J1958">
        <f>IF($D1958="","",IFERROR(VLOOKUP($D1958,POS_MASTER!$A:$AK,37,FALSE),""))</f>
        <v/>
      </c>
    </row>
    <row r="1959">
      <c r="A1959">
        <f>IF($D1959="","",MANAGER_PLAN!B1959)</f>
        <v/>
      </c>
      <c r="B1959">
        <f>IF($D1959="","",MANAGER_PLAN!C1959)</f>
        <v/>
      </c>
      <c r="C1959">
        <f>IF(MANAGER_PLAN!E1959="","",MANAGER_PLAN!D1959)</f>
        <v/>
      </c>
      <c r="D1959">
        <f>IF(MANAGER_PLAN!E1959="","",MANAGER_PLAN!E1959)</f>
        <v/>
      </c>
      <c r="E1959">
        <f>IF($D1959="","",MANAGER_PLAN!G1959)</f>
        <v/>
      </c>
      <c r="F1959">
        <f>IF($D1959="","",TRIM(MANAGER_PLAN!H1959&amp;" "&amp;MANAGER_PLAN!I1959))</f>
        <v/>
      </c>
      <c r="G1959">
        <f>IF($D1959="","",MANAGER_PLAN!J1959)</f>
        <v/>
      </c>
      <c r="H1959">
        <f>IF($D1959="","",MANAGER_PLAN!K1959)</f>
        <v/>
      </c>
      <c r="I1959">
        <f>IF($D1959="","",TRIM(IF(MANAGER_PLAN!N1959&lt;&gt;"","LOS: "&amp;MANAGER_PLAN!N1959&amp;" ","")&amp;IF(MANAGER_PLAN!O1959&lt;&gt;"","LOT: "&amp;MANAGER_PLAN!O1959,"")))</f>
        <v/>
      </c>
      <c r="J1959">
        <f>IF($D1959="","",IFERROR(VLOOKUP($D1959,POS_MASTER!$A:$AK,37,FALSE),""))</f>
        <v/>
      </c>
    </row>
    <row r="1960">
      <c r="A1960">
        <f>IF($D1960="","",MANAGER_PLAN!B1960)</f>
        <v/>
      </c>
      <c r="B1960">
        <f>IF($D1960="","",MANAGER_PLAN!C1960)</f>
        <v/>
      </c>
      <c r="C1960">
        <f>IF(MANAGER_PLAN!E1960="","",MANAGER_PLAN!D1960)</f>
        <v/>
      </c>
      <c r="D1960">
        <f>IF(MANAGER_PLAN!E1960="","",MANAGER_PLAN!E1960)</f>
        <v/>
      </c>
      <c r="E1960">
        <f>IF($D1960="","",MANAGER_PLAN!G1960)</f>
        <v/>
      </c>
      <c r="F1960">
        <f>IF($D1960="","",TRIM(MANAGER_PLAN!H1960&amp;" "&amp;MANAGER_PLAN!I1960))</f>
        <v/>
      </c>
      <c r="G1960">
        <f>IF($D1960="","",MANAGER_PLAN!J1960)</f>
        <v/>
      </c>
      <c r="H1960">
        <f>IF($D1960="","",MANAGER_PLAN!K1960)</f>
        <v/>
      </c>
      <c r="I1960">
        <f>IF($D1960="","",TRIM(IF(MANAGER_PLAN!N1960&lt;&gt;"","LOS: "&amp;MANAGER_PLAN!N1960&amp;" ","")&amp;IF(MANAGER_PLAN!O1960&lt;&gt;"","LOT: "&amp;MANAGER_PLAN!O1960,"")))</f>
        <v/>
      </c>
      <c r="J1960">
        <f>IF($D1960="","",IFERROR(VLOOKUP($D1960,POS_MASTER!$A:$AK,37,FALSE),""))</f>
        <v/>
      </c>
    </row>
    <row r="1961">
      <c r="A1961">
        <f>IF($D1961="","",MANAGER_PLAN!B1961)</f>
        <v/>
      </c>
      <c r="B1961">
        <f>IF($D1961="","",MANAGER_PLAN!C1961)</f>
        <v/>
      </c>
      <c r="C1961">
        <f>IF(MANAGER_PLAN!E1961="","",MANAGER_PLAN!D1961)</f>
        <v/>
      </c>
      <c r="D1961">
        <f>IF(MANAGER_PLAN!E1961="","",MANAGER_PLAN!E1961)</f>
        <v/>
      </c>
      <c r="E1961">
        <f>IF($D1961="","",MANAGER_PLAN!G1961)</f>
        <v/>
      </c>
      <c r="F1961">
        <f>IF($D1961="","",TRIM(MANAGER_PLAN!H1961&amp;" "&amp;MANAGER_PLAN!I1961))</f>
        <v/>
      </c>
      <c r="G1961">
        <f>IF($D1961="","",MANAGER_PLAN!J1961)</f>
        <v/>
      </c>
      <c r="H1961">
        <f>IF($D1961="","",MANAGER_PLAN!K1961)</f>
        <v/>
      </c>
      <c r="I1961">
        <f>IF($D1961="","",TRIM(IF(MANAGER_PLAN!N1961&lt;&gt;"","LOS: "&amp;MANAGER_PLAN!N1961&amp;" ","")&amp;IF(MANAGER_PLAN!O1961&lt;&gt;"","LOT: "&amp;MANAGER_PLAN!O1961,"")))</f>
        <v/>
      </c>
      <c r="J1961">
        <f>IF($D1961="","",IFERROR(VLOOKUP($D1961,POS_MASTER!$A:$AK,37,FALSE),""))</f>
        <v/>
      </c>
    </row>
    <row r="1962">
      <c r="A1962">
        <f>IF($D1962="","",MANAGER_PLAN!B1962)</f>
        <v/>
      </c>
      <c r="B1962">
        <f>IF($D1962="","",MANAGER_PLAN!C1962)</f>
        <v/>
      </c>
      <c r="C1962">
        <f>IF(MANAGER_PLAN!E1962="","",MANAGER_PLAN!D1962)</f>
        <v/>
      </c>
      <c r="D1962">
        <f>IF(MANAGER_PLAN!E1962="","",MANAGER_PLAN!E1962)</f>
        <v/>
      </c>
      <c r="E1962">
        <f>IF($D1962="","",MANAGER_PLAN!G1962)</f>
        <v/>
      </c>
      <c r="F1962">
        <f>IF($D1962="","",TRIM(MANAGER_PLAN!H1962&amp;" "&amp;MANAGER_PLAN!I1962))</f>
        <v/>
      </c>
      <c r="G1962">
        <f>IF($D1962="","",MANAGER_PLAN!J1962)</f>
        <v/>
      </c>
      <c r="H1962">
        <f>IF($D1962="","",MANAGER_PLAN!K1962)</f>
        <v/>
      </c>
      <c r="I1962">
        <f>IF($D1962="","",TRIM(IF(MANAGER_PLAN!N1962&lt;&gt;"","LOS: "&amp;MANAGER_PLAN!N1962&amp;" ","")&amp;IF(MANAGER_PLAN!O1962&lt;&gt;"","LOT: "&amp;MANAGER_PLAN!O1962,"")))</f>
        <v/>
      </c>
      <c r="J1962">
        <f>IF($D1962="","",IFERROR(VLOOKUP($D1962,POS_MASTER!$A:$AK,37,FALSE),""))</f>
        <v/>
      </c>
    </row>
    <row r="1963">
      <c r="A1963">
        <f>IF($D1963="","",MANAGER_PLAN!B1963)</f>
        <v/>
      </c>
      <c r="B1963">
        <f>IF($D1963="","",MANAGER_PLAN!C1963)</f>
        <v/>
      </c>
      <c r="C1963">
        <f>IF(MANAGER_PLAN!E1963="","",MANAGER_PLAN!D1963)</f>
        <v/>
      </c>
      <c r="D1963">
        <f>IF(MANAGER_PLAN!E1963="","",MANAGER_PLAN!E1963)</f>
        <v/>
      </c>
      <c r="E1963">
        <f>IF($D1963="","",MANAGER_PLAN!G1963)</f>
        <v/>
      </c>
      <c r="F1963">
        <f>IF($D1963="","",TRIM(MANAGER_PLAN!H1963&amp;" "&amp;MANAGER_PLAN!I1963))</f>
        <v/>
      </c>
      <c r="G1963">
        <f>IF($D1963="","",MANAGER_PLAN!J1963)</f>
        <v/>
      </c>
      <c r="H1963">
        <f>IF($D1963="","",MANAGER_PLAN!K1963)</f>
        <v/>
      </c>
      <c r="I1963">
        <f>IF($D1963="","",TRIM(IF(MANAGER_PLAN!N1963&lt;&gt;"","LOS: "&amp;MANAGER_PLAN!N1963&amp;" ","")&amp;IF(MANAGER_PLAN!O1963&lt;&gt;"","LOT: "&amp;MANAGER_PLAN!O1963,"")))</f>
        <v/>
      </c>
      <c r="J1963">
        <f>IF($D1963="","",IFERROR(VLOOKUP($D1963,POS_MASTER!$A:$AK,37,FALSE),""))</f>
        <v/>
      </c>
    </row>
    <row r="1964">
      <c r="A1964">
        <f>IF($D1964="","",MANAGER_PLAN!B1964)</f>
        <v/>
      </c>
      <c r="B1964">
        <f>IF($D1964="","",MANAGER_PLAN!C1964)</f>
        <v/>
      </c>
      <c r="C1964">
        <f>IF(MANAGER_PLAN!E1964="","",MANAGER_PLAN!D1964)</f>
        <v/>
      </c>
      <c r="D1964">
        <f>IF(MANAGER_PLAN!E1964="","",MANAGER_PLAN!E1964)</f>
        <v/>
      </c>
      <c r="E1964">
        <f>IF($D1964="","",MANAGER_PLAN!G1964)</f>
        <v/>
      </c>
      <c r="F1964">
        <f>IF($D1964="","",TRIM(MANAGER_PLAN!H1964&amp;" "&amp;MANAGER_PLAN!I1964))</f>
        <v/>
      </c>
      <c r="G1964">
        <f>IF($D1964="","",MANAGER_PLAN!J1964)</f>
        <v/>
      </c>
      <c r="H1964">
        <f>IF($D1964="","",MANAGER_PLAN!K1964)</f>
        <v/>
      </c>
      <c r="I1964">
        <f>IF($D1964="","",TRIM(IF(MANAGER_PLAN!N1964&lt;&gt;"","LOS: "&amp;MANAGER_PLAN!N1964&amp;" ","")&amp;IF(MANAGER_PLAN!O1964&lt;&gt;"","LOT: "&amp;MANAGER_PLAN!O1964,"")))</f>
        <v/>
      </c>
      <c r="J1964">
        <f>IF($D1964="","",IFERROR(VLOOKUP($D1964,POS_MASTER!$A:$AK,37,FALSE),""))</f>
        <v/>
      </c>
    </row>
    <row r="1965">
      <c r="A1965">
        <f>IF($D1965="","",MANAGER_PLAN!B1965)</f>
        <v/>
      </c>
      <c r="B1965">
        <f>IF($D1965="","",MANAGER_PLAN!C1965)</f>
        <v/>
      </c>
      <c r="C1965">
        <f>IF(MANAGER_PLAN!E1965="","",MANAGER_PLAN!D1965)</f>
        <v/>
      </c>
      <c r="D1965">
        <f>IF(MANAGER_PLAN!E1965="","",MANAGER_PLAN!E1965)</f>
        <v/>
      </c>
      <c r="E1965">
        <f>IF($D1965="","",MANAGER_PLAN!G1965)</f>
        <v/>
      </c>
      <c r="F1965">
        <f>IF($D1965="","",TRIM(MANAGER_PLAN!H1965&amp;" "&amp;MANAGER_PLAN!I1965))</f>
        <v/>
      </c>
      <c r="G1965">
        <f>IF($D1965="","",MANAGER_PLAN!J1965)</f>
        <v/>
      </c>
      <c r="H1965">
        <f>IF($D1965="","",MANAGER_PLAN!K1965)</f>
        <v/>
      </c>
      <c r="I1965">
        <f>IF($D1965="","",TRIM(IF(MANAGER_PLAN!N1965&lt;&gt;"","LOS: "&amp;MANAGER_PLAN!N1965&amp;" ","")&amp;IF(MANAGER_PLAN!O1965&lt;&gt;"","LOT: "&amp;MANAGER_PLAN!O1965,"")))</f>
        <v/>
      </c>
      <c r="J1965">
        <f>IF($D1965="","",IFERROR(VLOOKUP($D1965,POS_MASTER!$A:$AK,37,FALSE),""))</f>
        <v/>
      </c>
    </row>
    <row r="1966">
      <c r="A1966">
        <f>IF($D1966="","",MANAGER_PLAN!B1966)</f>
        <v/>
      </c>
      <c r="B1966">
        <f>IF($D1966="","",MANAGER_PLAN!C1966)</f>
        <v/>
      </c>
      <c r="C1966">
        <f>IF(MANAGER_PLAN!E1966="","",MANAGER_PLAN!D1966)</f>
        <v/>
      </c>
      <c r="D1966">
        <f>IF(MANAGER_PLAN!E1966="","",MANAGER_PLAN!E1966)</f>
        <v/>
      </c>
      <c r="E1966">
        <f>IF($D1966="","",MANAGER_PLAN!G1966)</f>
        <v/>
      </c>
      <c r="F1966">
        <f>IF($D1966="","",TRIM(MANAGER_PLAN!H1966&amp;" "&amp;MANAGER_PLAN!I1966))</f>
        <v/>
      </c>
      <c r="G1966">
        <f>IF($D1966="","",MANAGER_PLAN!J1966)</f>
        <v/>
      </c>
      <c r="H1966">
        <f>IF($D1966="","",MANAGER_PLAN!K1966)</f>
        <v/>
      </c>
      <c r="I1966">
        <f>IF($D1966="","",TRIM(IF(MANAGER_PLAN!N1966&lt;&gt;"","LOS: "&amp;MANAGER_PLAN!N1966&amp;" ","")&amp;IF(MANAGER_PLAN!O1966&lt;&gt;"","LOT: "&amp;MANAGER_PLAN!O1966,"")))</f>
        <v/>
      </c>
      <c r="J1966">
        <f>IF($D1966="","",IFERROR(VLOOKUP($D1966,POS_MASTER!$A:$AK,37,FALSE),""))</f>
        <v/>
      </c>
    </row>
    <row r="1967">
      <c r="A1967">
        <f>IF($D1967="","",MANAGER_PLAN!B1967)</f>
        <v/>
      </c>
      <c r="B1967">
        <f>IF($D1967="","",MANAGER_PLAN!C1967)</f>
        <v/>
      </c>
      <c r="C1967">
        <f>IF(MANAGER_PLAN!E1967="","",MANAGER_PLAN!D1967)</f>
        <v/>
      </c>
      <c r="D1967">
        <f>IF(MANAGER_PLAN!E1967="","",MANAGER_PLAN!E1967)</f>
        <v/>
      </c>
      <c r="E1967">
        <f>IF($D1967="","",MANAGER_PLAN!G1967)</f>
        <v/>
      </c>
      <c r="F1967">
        <f>IF($D1967="","",TRIM(MANAGER_PLAN!H1967&amp;" "&amp;MANAGER_PLAN!I1967))</f>
        <v/>
      </c>
      <c r="G1967">
        <f>IF($D1967="","",MANAGER_PLAN!J1967)</f>
        <v/>
      </c>
      <c r="H1967">
        <f>IF($D1967="","",MANAGER_PLAN!K1967)</f>
        <v/>
      </c>
      <c r="I1967">
        <f>IF($D1967="","",TRIM(IF(MANAGER_PLAN!N1967&lt;&gt;"","LOS: "&amp;MANAGER_PLAN!N1967&amp;" ","")&amp;IF(MANAGER_PLAN!O1967&lt;&gt;"","LOT: "&amp;MANAGER_PLAN!O1967,"")))</f>
        <v/>
      </c>
      <c r="J1967">
        <f>IF($D1967="","",IFERROR(VLOOKUP($D1967,POS_MASTER!$A:$AK,37,FALSE),""))</f>
        <v/>
      </c>
    </row>
    <row r="1968">
      <c r="A1968">
        <f>IF($D1968="","",MANAGER_PLAN!B1968)</f>
        <v/>
      </c>
      <c r="B1968">
        <f>IF($D1968="","",MANAGER_PLAN!C1968)</f>
        <v/>
      </c>
      <c r="C1968">
        <f>IF(MANAGER_PLAN!E1968="","",MANAGER_PLAN!D1968)</f>
        <v/>
      </c>
      <c r="D1968">
        <f>IF(MANAGER_PLAN!E1968="","",MANAGER_PLAN!E1968)</f>
        <v/>
      </c>
      <c r="E1968">
        <f>IF($D1968="","",MANAGER_PLAN!G1968)</f>
        <v/>
      </c>
      <c r="F1968">
        <f>IF($D1968="","",TRIM(MANAGER_PLAN!H1968&amp;" "&amp;MANAGER_PLAN!I1968))</f>
        <v/>
      </c>
      <c r="G1968">
        <f>IF($D1968="","",MANAGER_PLAN!J1968)</f>
        <v/>
      </c>
      <c r="H1968">
        <f>IF($D1968="","",MANAGER_PLAN!K1968)</f>
        <v/>
      </c>
      <c r="I1968">
        <f>IF($D1968="","",TRIM(IF(MANAGER_PLAN!N1968&lt;&gt;"","LOS: "&amp;MANAGER_PLAN!N1968&amp;" ","")&amp;IF(MANAGER_PLAN!O1968&lt;&gt;"","LOT: "&amp;MANAGER_PLAN!O1968,"")))</f>
        <v/>
      </c>
      <c r="J1968">
        <f>IF($D1968="","",IFERROR(VLOOKUP($D1968,POS_MASTER!$A:$AK,37,FALSE),""))</f>
        <v/>
      </c>
    </row>
    <row r="1969">
      <c r="A1969">
        <f>IF($D1969="","",MANAGER_PLAN!B1969)</f>
        <v/>
      </c>
      <c r="B1969">
        <f>IF($D1969="","",MANAGER_PLAN!C1969)</f>
        <v/>
      </c>
      <c r="C1969">
        <f>IF(MANAGER_PLAN!E1969="","",MANAGER_PLAN!D1969)</f>
        <v/>
      </c>
      <c r="D1969">
        <f>IF(MANAGER_PLAN!E1969="","",MANAGER_PLAN!E1969)</f>
        <v/>
      </c>
      <c r="E1969">
        <f>IF($D1969="","",MANAGER_PLAN!G1969)</f>
        <v/>
      </c>
      <c r="F1969">
        <f>IF($D1969="","",TRIM(MANAGER_PLAN!H1969&amp;" "&amp;MANAGER_PLAN!I1969))</f>
        <v/>
      </c>
      <c r="G1969">
        <f>IF($D1969="","",MANAGER_PLAN!J1969)</f>
        <v/>
      </c>
      <c r="H1969">
        <f>IF($D1969="","",MANAGER_PLAN!K1969)</f>
        <v/>
      </c>
      <c r="I1969">
        <f>IF($D1969="","",TRIM(IF(MANAGER_PLAN!N1969&lt;&gt;"","LOS: "&amp;MANAGER_PLAN!N1969&amp;" ","")&amp;IF(MANAGER_PLAN!O1969&lt;&gt;"","LOT: "&amp;MANAGER_PLAN!O1969,"")))</f>
        <v/>
      </c>
      <c r="J1969">
        <f>IF($D1969="","",IFERROR(VLOOKUP($D1969,POS_MASTER!$A:$AK,37,FALSE),""))</f>
        <v/>
      </c>
    </row>
    <row r="1970">
      <c r="A1970">
        <f>IF($D1970="","",MANAGER_PLAN!B1970)</f>
        <v/>
      </c>
      <c r="B1970">
        <f>IF($D1970="","",MANAGER_PLAN!C1970)</f>
        <v/>
      </c>
      <c r="C1970">
        <f>IF(MANAGER_PLAN!E1970="","",MANAGER_PLAN!D1970)</f>
        <v/>
      </c>
      <c r="D1970">
        <f>IF(MANAGER_PLAN!E1970="","",MANAGER_PLAN!E1970)</f>
        <v/>
      </c>
      <c r="E1970">
        <f>IF($D1970="","",MANAGER_PLAN!G1970)</f>
        <v/>
      </c>
      <c r="F1970">
        <f>IF($D1970="","",TRIM(MANAGER_PLAN!H1970&amp;" "&amp;MANAGER_PLAN!I1970))</f>
        <v/>
      </c>
      <c r="G1970">
        <f>IF($D1970="","",MANAGER_PLAN!J1970)</f>
        <v/>
      </c>
      <c r="H1970">
        <f>IF($D1970="","",MANAGER_PLAN!K1970)</f>
        <v/>
      </c>
      <c r="I1970">
        <f>IF($D1970="","",TRIM(IF(MANAGER_PLAN!N1970&lt;&gt;"","LOS: "&amp;MANAGER_PLAN!N1970&amp;" ","")&amp;IF(MANAGER_PLAN!O1970&lt;&gt;"","LOT: "&amp;MANAGER_PLAN!O1970,"")))</f>
        <v/>
      </c>
      <c r="J1970">
        <f>IF($D1970="","",IFERROR(VLOOKUP($D1970,POS_MASTER!$A:$AK,37,FALSE),""))</f>
        <v/>
      </c>
    </row>
    <row r="1971">
      <c r="A1971">
        <f>IF($D1971="","",MANAGER_PLAN!B1971)</f>
        <v/>
      </c>
      <c r="B1971">
        <f>IF($D1971="","",MANAGER_PLAN!C1971)</f>
        <v/>
      </c>
      <c r="C1971">
        <f>IF(MANAGER_PLAN!E1971="","",MANAGER_PLAN!D1971)</f>
        <v/>
      </c>
      <c r="D1971">
        <f>IF(MANAGER_PLAN!E1971="","",MANAGER_PLAN!E1971)</f>
        <v/>
      </c>
      <c r="E1971">
        <f>IF($D1971="","",MANAGER_PLAN!G1971)</f>
        <v/>
      </c>
      <c r="F1971">
        <f>IF($D1971="","",TRIM(MANAGER_PLAN!H1971&amp;" "&amp;MANAGER_PLAN!I1971))</f>
        <v/>
      </c>
      <c r="G1971">
        <f>IF($D1971="","",MANAGER_PLAN!J1971)</f>
        <v/>
      </c>
      <c r="H1971">
        <f>IF($D1971="","",MANAGER_PLAN!K1971)</f>
        <v/>
      </c>
      <c r="I1971">
        <f>IF($D1971="","",TRIM(IF(MANAGER_PLAN!N1971&lt;&gt;"","LOS: "&amp;MANAGER_PLAN!N1971&amp;" ","")&amp;IF(MANAGER_PLAN!O1971&lt;&gt;"","LOT: "&amp;MANAGER_PLAN!O1971,"")))</f>
        <v/>
      </c>
      <c r="J1971">
        <f>IF($D1971="","",IFERROR(VLOOKUP($D1971,POS_MASTER!$A:$AK,37,FALSE),""))</f>
        <v/>
      </c>
    </row>
    <row r="1972">
      <c r="A1972">
        <f>IF($D1972="","",MANAGER_PLAN!B1972)</f>
        <v/>
      </c>
      <c r="B1972">
        <f>IF($D1972="","",MANAGER_PLAN!C1972)</f>
        <v/>
      </c>
      <c r="C1972">
        <f>IF(MANAGER_PLAN!E1972="","",MANAGER_PLAN!D1972)</f>
        <v/>
      </c>
      <c r="D1972">
        <f>IF(MANAGER_PLAN!E1972="","",MANAGER_PLAN!E1972)</f>
        <v/>
      </c>
      <c r="E1972">
        <f>IF($D1972="","",MANAGER_PLAN!G1972)</f>
        <v/>
      </c>
      <c r="F1972">
        <f>IF($D1972="","",TRIM(MANAGER_PLAN!H1972&amp;" "&amp;MANAGER_PLAN!I1972))</f>
        <v/>
      </c>
      <c r="G1972">
        <f>IF($D1972="","",MANAGER_PLAN!J1972)</f>
        <v/>
      </c>
      <c r="H1972">
        <f>IF($D1972="","",MANAGER_PLAN!K1972)</f>
        <v/>
      </c>
      <c r="I1972">
        <f>IF($D1972="","",TRIM(IF(MANAGER_PLAN!N1972&lt;&gt;"","LOS: "&amp;MANAGER_PLAN!N1972&amp;" ","")&amp;IF(MANAGER_PLAN!O1972&lt;&gt;"","LOT: "&amp;MANAGER_PLAN!O1972,"")))</f>
        <v/>
      </c>
      <c r="J1972">
        <f>IF($D1972="","",IFERROR(VLOOKUP($D1972,POS_MASTER!$A:$AK,37,FALSE),""))</f>
        <v/>
      </c>
    </row>
    <row r="1973">
      <c r="A1973">
        <f>IF($D1973="","",MANAGER_PLAN!B1973)</f>
        <v/>
      </c>
      <c r="B1973">
        <f>IF($D1973="","",MANAGER_PLAN!C1973)</f>
        <v/>
      </c>
      <c r="C1973">
        <f>IF(MANAGER_PLAN!E1973="","",MANAGER_PLAN!D1973)</f>
        <v/>
      </c>
      <c r="D1973">
        <f>IF(MANAGER_PLAN!E1973="","",MANAGER_PLAN!E1973)</f>
        <v/>
      </c>
      <c r="E1973">
        <f>IF($D1973="","",MANAGER_PLAN!G1973)</f>
        <v/>
      </c>
      <c r="F1973">
        <f>IF($D1973="","",TRIM(MANAGER_PLAN!H1973&amp;" "&amp;MANAGER_PLAN!I1973))</f>
        <v/>
      </c>
      <c r="G1973">
        <f>IF($D1973="","",MANAGER_PLAN!J1973)</f>
        <v/>
      </c>
      <c r="H1973">
        <f>IF($D1973="","",MANAGER_PLAN!K1973)</f>
        <v/>
      </c>
      <c r="I1973">
        <f>IF($D1973="","",TRIM(IF(MANAGER_PLAN!N1973&lt;&gt;"","LOS: "&amp;MANAGER_PLAN!N1973&amp;" ","")&amp;IF(MANAGER_PLAN!O1973&lt;&gt;"","LOT: "&amp;MANAGER_PLAN!O1973,"")))</f>
        <v/>
      </c>
      <c r="J1973">
        <f>IF($D1973="","",IFERROR(VLOOKUP($D1973,POS_MASTER!$A:$AK,37,FALSE),""))</f>
        <v/>
      </c>
    </row>
    <row r="1974">
      <c r="A1974">
        <f>IF($D1974="","",MANAGER_PLAN!B1974)</f>
        <v/>
      </c>
      <c r="B1974">
        <f>IF($D1974="","",MANAGER_PLAN!C1974)</f>
        <v/>
      </c>
      <c r="C1974">
        <f>IF(MANAGER_PLAN!E1974="","",MANAGER_PLAN!D1974)</f>
        <v/>
      </c>
      <c r="D1974">
        <f>IF(MANAGER_PLAN!E1974="","",MANAGER_PLAN!E1974)</f>
        <v/>
      </c>
      <c r="E1974">
        <f>IF($D1974="","",MANAGER_PLAN!G1974)</f>
        <v/>
      </c>
      <c r="F1974">
        <f>IF($D1974="","",TRIM(MANAGER_PLAN!H1974&amp;" "&amp;MANAGER_PLAN!I1974))</f>
        <v/>
      </c>
      <c r="G1974">
        <f>IF($D1974="","",MANAGER_PLAN!J1974)</f>
        <v/>
      </c>
      <c r="H1974">
        <f>IF($D1974="","",MANAGER_PLAN!K1974)</f>
        <v/>
      </c>
      <c r="I1974">
        <f>IF($D1974="","",TRIM(IF(MANAGER_PLAN!N1974&lt;&gt;"","LOS: "&amp;MANAGER_PLAN!N1974&amp;" ","")&amp;IF(MANAGER_PLAN!O1974&lt;&gt;"","LOT: "&amp;MANAGER_PLAN!O1974,"")))</f>
        <v/>
      </c>
      <c r="J1974">
        <f>IF($D1974="","",IFERROR(VLOOKUP($D1974,POS_MASTER!$A:$AK,37,FALSE),""))</f>
        <v/>
      </c>
    </row>
    <row r="1975">
      <c r="A1975">
        <f>IF($D1975="","",MANAGER_PLAN!B1975)</f>
        <v/>
      </c>
      <c r="B1975">
        <f>IF($D1975="","",MANAGER_PLAN!C1975)</f>
        <v/>
      </c>
      <c r="C1975">
        <f>IF(MANAGER_PLAN!E1975="","",MANAGER_PLAN!D1975)</f>
        <v/>
      </c>
      <c r="D1975">
        <f>IF(MANAGER_PLAN!E1975="","",MANAGER_PLAN!E1975)</f>
        <v/>
      </c>
      <c r="E1975">
        <f>IF($D1975="","",MANAGER_PLAN!G1975)</f>
        <v/>
      </c>
      <c r="F1975">
        <f>IF($D1975="","",TRIM(MANAGER_PLAN!H1975&amp;" "&amp;MANAGER_PLAN!I1975))</f>
        <v/>
      </c>
      <c r="G1975">
        <f>IF($D1975="","",MANAGER_PLAN!J1975)</f>
        <v/>
      </c>
      <c r="H1975">
        <f>IF($D1975="","",MANAGER_PLAN!K1975)</f>
        <v/>
      </c>
      <c r="I1975">
        <f>IF($D1975="","",TRIM(IF(MANAGER_PLAN!N1975&lt;&gt;"","LOS: "&amp;MANAGER_PLAN!N1975&amp;" ","")&amp;IF(MANAGER_PLAN!O1975&lt;&gt;"","LOT: "&amp;MANAGER_PLAN!O1975,"")))</f>
        <v/>
      </c>
      <c r="J1975">
        <f>IF($D1975="","",IFERROR(VLOOKUP($D1975,POS_MASTER!$A:$AK,37,FALSE),""))</f>
        <v/>
      </c>
    </row>
    <row r="1976">
      <c r="A1976">
        <f>IF($D1976="","",MANAGER_PLAN!B1976)</f>
        <v/>
      </c>
      <c r="B1976">
        <f>IF($D1976="","",MANAGER_PLAN!C1976)</f>
        <v/>
      </c>
      <c r="C1976">
        <f>IF(MANAGER_PLAN!E1976="","",MANAGER_PLAN!D1976)</f>
        <v/>
      </c>
      <c r="D1976">
        <f>IF(MANAGER_PLAN!E1976="","",MANAGER_PLAN!E1976)</f>
        <v/>
      </c>
      <c r="E1976">
        <f>IF($D1976="","",MANAGER_PLAN!G1976)</f>
        <v/>
      </c>
      <c r="F1976">
        <f>IF($D1976="","",TRIM(MANAGER_PLAN!H1976&amp;" "&amp;MANAGER_PLAN!I1976))</f>
        <v/>
      </c>
      <c r="G1976">
        <f>IF($D1976="","",MANAGER_PLAN!J1976)</f>
        <v/>
      </c>
      <c r="H1976">
        <f>IF($D1976="","",MANAGER_PLAN!K1976)</f>
        <v/>
      </c>
      <c r="I1976">
        <f>IF($D1976="","",TRIM(IF(MANAGER_PLAN!N1976&lt;&gt;"","LOS: "&amp;MANAGER_PLAN!N1976&amp;" ","")&amp;IF(MANAGER_PLAN!O1976&lt;&gt;"","LOT: "&amp;MANAGER_PLAN!O1976,"")))</f>
        <v/>
      </c>
      <c r="J1976">
        <f>IF($D1976="","",IFERROR(VLOOKUP($D1976,POS_MASTER!$A:$AK,37,FALSE),""))</f>
        <v/>
      </c>
    </row>
    <row r="1977">
      <c r="A1977">
        <f>IF($D1977="","",MANAGER_PLAN!B1977)</f>
        <v/>
      </c>
      <c r="B1977">
        <f>IF($D1977="","",MANAGER_PLAN!C1977)</f>
        <v/>
      </c>
      <c r="C1977">
        <f>IF(MANAGER_PLAN!E1977="","",MANAGER_PLAN!D1977)</f>
        <v/>
      </c>
      <c r="D1977">
        <f>IF(MANAGER_PLAN!E1977="","",MANAGER_PLAN!E1977)</f>
        <v/>
      </c>
      <c r="E1977">
        <f>IF($D1977="","",MANAGER_PLAN!G1977)</f>
        <v/>
      </c>
      <c r="F1977">
        <f>IF($D1977="","",TRIM(MANAGER_PLAN!H1977&amp;" "&amp;MANAGER_PLAN!I1977))</f>
        <v/>
      </c>
      <c r="G1977">
        <f>IF($D1977="","",MANAGER_PLAN!J1977)</f>
        <v/>
      </c>
      <c r="H1977">
        <f>IF($D1977="","",MANAGER_PLAN!K1977)</f>
        <v/>
      </c>
      <c r="I1977">
        <f>IF($D1977="","",TRIM(IF(MANAGER_PLAN!N1977&lt;&gt;"","LOS: "&amp;MANAGER_PLAN!N1977&amp;" ","")&amp;IF(MANAGER_PLAN!O1977&lt;&gt;"","LOT: "&amp;MANAGER_PLAN!O1977,"")))</f>
        <v/>
      </c>
      <c r="J1977">
        <f>IF($D1977="","",IFERROR(VLOOKUP($D1977,POS_MASTER!$A:$AK,37,FALSE),""))</f>
        <v/>
      </c>
    </row>
    <row r="1978">
      <c r="A1978">
        <f>IF($D1978="","",MANAGER_PLAN!B1978)</f>
        <v/>
      </c>
      <c r="B1978">
        <f>IF($D1978="","",MANAGER_PLAN!C1978)</f>
        <v/>
      </c>
      <c r="C1978">
        <f>IF(MANAGER_PLAN!E1978="","",MANAGER_PLAN!D1978)</f>
        <v/>
      </c>
      <c r="D1978">
        <f>IF(MANAGER_PLAN!E1978="","",MANAGER_PLAN!E1978)</f>
        <v/>
      </c>
      <c r="E1978">
        <f>IF($D1978="","",MANAGER_PLAN!G1978)</f>
        <v/>
      </c>
      <c r="F1978">
        <f>IF($D1978="","",TRIM(MANAGER_PLAN!H1978&amp;" "&amp;MANAGER_PLAN!I1978))</f>
        <v/>
      </c>
      <c r="G1978">
        <f>IF($D1978="","",MANAGER_PLAN!J1978)</f>
        <v/>
      </c>
      <c r="H1978">
        <f>IF($D1978="","",MANAGER_PLAN!K1978)</f>
        <v/>
      </c>
      <c r="I1978">
        <f>IF($D1978="","",TRIM(IF(MANAGER_PLAN!N1978&lt;&gt;"","LOS: "&amp;MANAGER_PLAN!N1978&amp;" ","")&amp;IF(MANAGER_PLAN!O1978&lt;&gt;"","LOT: "&amp;MANAGER_PLAN!O1978,"")))</f>
        <v/>
      </c>
      <c r="J1978">
        <f>IF($D1978="","",IFERROR(VLOOKUP($D1978,POS_MASTER!$A:$AK,37,FALSE),""))</f>
        <v/>
      </c>
    </row>
    <row r="1979">
      <c r="A1979">
        <f>IF($D1979="","",MANAGER_PLAN!B1979)</f>
        <v/>
      </c>
      <c r="B1979">
        <f>IF($D1979="","",MANAGER_PLAN!C1979)</f>
        <v/>
      </c>
      <c r="C1979">
        <f>IF(MANAGER_PLAN!E1979="","",MANAGER_PLAN!D1979)</f>
        <v/>
      </c>
      <c r="D1979">
        <f>IF(MANAGER_PLAN!E1979="","",MANAGER_PLAN!E1979)</f>
        <v/>
      </c>
      <c r="E1979">
        <f>IF($D1979="","",MANAGER_PLAN!G1979)</f>
        <v/>
      </c>
      <c r="F1979">
        <f>IF($D1979="","",TRIM(MANAGER_PLAN!H1979&amp;" "&amp;MANAGER_PLAN!I1979))</f>
        <v/>
      </c>
      <c r="G1979">
        <f>IF($D1979="","",MANAGER_PLAN!J1979)</f>
        <v/>
      </c>
      <c r="H1979">
        <f>IF($D1979="","",MANAGER_PLAN!K1979)</f>
        <v/>
      </c>
      <c r="I1979">
        <f>IF($D1979="","",TRIM(IF(MANAGER_PLAN!N1979&lt;&gt;"","LOS: "&amp;MANAGER_PLAN!N1979&amp;" ","")&amp;IF(MANAGER_PLAN!O1979&lt;&gt;"","LOT: "&amp;MANAGER_PLAN!O1979,"")))</f>
        <v/>
      </c>
      <c r="J1979">
        <f>IF($D1979="","",IFERROR(VLOOKUP($D1979,POS_MASTER!$A:$AK,37,FALSE),""))</f>
        <v/>
      </c>
    </row>
    <row r="1980">
      <c r="A1980">
        <f>IF($D1980="","",MANAGER_PLAN!B1980)</f>
        <v/>
      </c>
      <c r="B1980">
        <f>IF($D1980="","",MANAGER_PLAN!C1980)</f>
        <v/>
      </c>
      <c r="C1980">
        <f>IF(MANAGER_PLAN!E1980="","",MANAGER_PLAN!D1980)</f>
        <v/>
      </c>
      <c r="D1980">
        <f>IF(MANAGER_PLAN!E1980="","",MANAGER_PLAN!E1980)</f>
        <v/>
      </c>
      <c r="E1980">
        <f>IF($D1980="","",MANAGER_PLAN!G1980)</f>
        <v/>
      </c>
      <c r="F1980">
        <f>IF($D1980="","",TRIM(MANAGER_PLAN!H1980&amp;" "&amp;MANAGER_PLAN!I1980))</f>
        <v/>
      </c>
      <c r="G1980">
        <f>IF($D1980="","",MANAGER_PLAN!J1980)</f>
        <v/>
      </c>
      <c r="H1980">
        <f>IF($D1980="","",MANAGER_PLAN!K1980)</f>
        <v/>
      </c>
      <c r="I1980">
        <f>IF($D1980="","",TRIM(IF(MANAGER_PLAN!N1980&lt;&gt;"","LOS: "&amp;MANAGER_PLAN!N1980&amp;" ","")&amp;IF(MANAGER_PLAN!O1980&lt;&gt;"","LOT: "&amp;MANAGER_PLAN!O1980,"")))</f>
        <v/>
      </c>
      <c r="J1980">
        <f>IF($D1980="","",IFERROR(VLOOKUP($D1980,POS_MASTER!$A:$AK,37,FALSE),""))</f>
        <v/>
      </c>
    </row>
    <row r="1981">
      <c r="A1981">
        <f>IF($D1981="","",MANAGER_PLAN!B1981)</f>
        <v/>
      </c>
      <c r="B1981">
        <f>IF($D1981="","",MANAGER_PLAN!C1981)</f>
        <v/>
      </c>
      <c r="C1981">
        <f>IF(MANAGER_PLAN!E1981="","",MANAGER_PLAN!D1981)</f>
        <v/>
      </c>
      <c r="D1981">
        <f>IF(MANAGER_PLAN!E1981="","",MANAGER_PLAN!E1981)</f>
        <v/>
      </c>
      <c r="E1981">
        <f>IF($D1981="","",MANAGER_PLAN!G1981)</f>
        <v/>
      </c>
      <c r="F1981">
        <f>IF($D1981="","",TRIM(MANAGER_PLAN!H1981&amp;" "&amp;MANAGER_PLAN!I1981))</f>
        <v/>
      </c>
      <c r="G1981">
        <f>IF($D1981="","",MANAGER_PLAN!J1981)</f>
        <v/>
      </c>
      <c r="H1981">
        <f>IF($D1981="","",MANAGER_PLAN!K1981)</f>
        <v/>
      </c>
      <c r="I1981">
        <f>IF($D1981="","",TRIM(IF(MANAGER_PLAN!N1981&lt;&gt;"","LOS: "&amp;MANAGER_PLAN!N1981&amp;" ","")&amp;IF(MANAGER_PLAN!O1981&lt;&gt;"","LOT: "&amp;MANAGER_PLAN!O1981,"")))</f>
        <v/>
      </c>
      <c r="J1981">
        <f>IF($D1981="","",IFERROR(VLOOKUP($D1981,POS_MASTER!$A:$AK,37,FALSE),""))</f>
        <v/>
      </c>
    </row>
    <row r="1982">
      <c r="A1982">
        <f>IF($D1982="","",MANAGER_PLAN!B1982)</f>
        <v/>
      </c>
      <c r="B1982">
        <f>IF($D1982="","",MANAGER_PLAN!C1982)</f>
        <v/>
      </c>
      <c r="C1982">
        <f>IF(MANAGER_PLAN!E1982="","",MANAGER_PLAN!D1982)</f>
        <v/>
      </c>
      <c r="D1982">
        <f>IF(MANAGER_PLAN!E1982="","",MANAGER_PLAN!E1982)</f>
        <v/>
      </c>
      <c r="E1982">
        <f>IF($D1982="","",MANAGER_PLAN!G1982)</f>
        <v/>
      </c>
      <c r="F1982">
        <f>IF($D1982="","",TRIM(MANAGER_PLAN!H1982&amp;" "&amp;MANAGER_PLAN!I1982))</f>
        <v/>
      </c>
      <c r="G1982">
        <f>IF($D1982="","",MANAGER_PLAN!J1982)</f>
        <v/>
      </c>
      <c r="H1982">
        <f>IF($D1982="","",MANAGER_PLAN!K1982)</f>
        <v/>
      </c>
      <c r="I1982">
        <f>IF($D1982="","",TRIM(IF(MANAGER_PLAN!N1982&lt;&gt;"","LOS: "&amp;MANAGER_PLAN!N1982&amp;" ","")&amp;IF(MANAGER_PLAN!O1982&lt;&gt;"","LOT: "&amp;MANAGER_PLAN!O1982,"")))</f>
        <v/>
      </c>
      <c r="J1982">
        <f>IF($D1982="","",IFERROR(VLOOKUP($D1982,POS_MASTER!$A:$AK,37,FALSE),""))</f>
        <v/>
      </c>
    </row>
    <row r="1983">
      <c r="A1983">
        <f>IF($D1983="","",MANAGER_PLAN!B1983)</f>
        <v/>
      </c>
      <c r="B1983">
        <f>IF($D1983="","",MANAGER_PLAN!C1983)</f>
        <v/>
      </c>
      <c r="C1983">
        <f>IF(MANAGER_PLAN!E1983="","",MANAGER_PLAN!D1983)</f>
        <v/>
      </c>
      <c r="D1983">
        <f>IF(MANAGER_PLAN!E1983="","",MANAGER_PLAN!E1983)</f>
        <v/>
      </c>
      <c r="E1983">
        <f>IF($D1983="","",MANAGER_PLAN!G1983)</f>
        <v/>
      </c>
      <c r="F1983">
        <f>IF($D1983="","",TRIM(MANAGER_PLAN!H1983&amp;" "&amp;MANAGER_PLAN!I1983))</f>
        <v/>
      </c>
      <c r="G1983">
        <f>IF($D1983="","",MANAGER_PLAN!J1983)</f>
        <v/>
      </c>
      <c r="H1983">
        <f>IF($D1983="","",MANAGER_PLAN!K1983)</f>
        <v/>
      </c>
      <c r="I1983">
        <f>IF($D1983="","",TRIM(IF(MANAGER_PLAN!N1983&lt;&gt;"","LOS: "&amp;MANAGER_PLAN!N1983&amp;" ","")&amp;IF(MANAGER_PLAN!O1983&lt;&gt;"","LOT: "&amp;MANAGER_PLAN!O1983,"")))</f>
        <v/>
      </c>
      <c r="J1983">
        <f>IF($D1983="","",IFERROR(VLOOKUP($D1983,POS_MASTER!$A:$AK,37,FALSE),""))</f>
        <v/>
      </c>
    </row>
    <row r="1984">
      <c r="A1984">
        <f>IF($D1984="","",MANAGER_PLAN!B1984)</f>
        <v/>
      </c>
      <c r="B1984">
        <f>IF($D1984="","",MANAGER_PLAN!C1984)</f>
        <v/>
      </c>
      <c r="C1984">
        <f>IF(MANAGER_PLAN!E1984="","",MANAGER_PLAN!D1984)</f>
        <v/>
      </c>
      <c r="D1984">
        <f>IF(MANAGER_PLAN!E1984="","",MANAGER_PLAN!E1984)</f>
        <v/>
      </c>
      <c r="E1984">
        <f>IF($D1984="","",MANAGER_PLAN!G1984)</f>
        <v/>
      </c>
      <c r="F1984">
        <f>IF($D1984="","",TRIM(MANAGER_PLAN!H1984&amp;" "&amp;MANAGER_PLAN!I1984))</f>
        <v/>
      </c>
      <c r="G1984">
        <f>IF($D1984="","",MANAGER_PLAN!J1984)</f>
        <v/>
      </c>
      <c r="H1984">
        <f>IF($D1984="","",MANAGER_PLAN!K1984)</f>
        <v/>
      </c>
      <c r="I1984">
        <f>IF($D1984="","",TRIM(IF(MANAGER_PLAN!N1984&lt;&gt;"","LOS: "&amp;MANAGER_PLAN!N1984&amp;" ","")&amp;IF(MANAGER_PLAN!O1984&lt;&gt;"","LOT: "&amp;MANAGER_PLAN!O1984,"")))</f>
        <v/>
      </c>
      <c r="J1984">
        <f>IF($D1984="","",IFERROR(VLOOKUP($D1984,POS_MASTER!$A:$AK,37,FALSE),""))</f>
        <v/>
      </c>
    </row>
    <row r="1985">
      <c r="A1985">
        <f>IF($D1985="","",MANAGER_PLAN!B1985)</f>
        <v/>
      </c>
      <c r="B1985">
        <f>IF($D1985="","",MANAGER_PLAN!C1985)</f>
        <v/>
      </c>
      <c r="C1985">
        <f>IF(MANAGER_PLAN!E1985="","",MANAGER_PLAN!D1985)</f>
        <v/>
      </c>
      <c r="D1985">
        <f>IF(MANAGER_PLAN!E1985="","",MANAGER_PLAN!E1985)</f>
        <v/>
      </c>
      <c r="E1985">
        <f>IF($D1985="","",MANAGER_PLAN!G1985)</f>
        <v/>
      </c>
      <c r="F1985">
        <f>IF($D1985="","",TRIM(MANAGER_PLAN!H1985&amp;" "&amp;MANAGER_PLAN!I1985))</f>
        <v/>
      </c>
      <c r="G1985">
        <f>IF($D1985="","",MANAGER_PLAN!J1985)</f>
        <v/>
      </c>
      <c r="H1985">
        <f>IF($D1985="","",MANAGER_PLAN!K1985)</f>
        <v/>
      </c>
      <c r="I1985">
        <f>IF($D1985="","",TRIM(IF(MANAGER_PLAN!N1985&lt;&gt;"","LOS: "&amp;MANAGER_PLAN!N1985&amp;" ","")&amp;IF(MANAGER_PLAN!O1985&lt;&gt;"","LOT: "&amp;MANAGER_PLAN!O1985,"")))</f>
        <v/>
      </c>
      <c r="J1985">
        <f>IF($D1985="","",IFERROR(VLOOKUP($D1985,POS_MASTER!$A:$AK,37,FALSE),""))</f>
        <v/>
      </c>
    </row>
    <row r="1986">
      <c r="A1986">
        <f>IF($D1986="","",MANAGER_PLAN!B1986)</f>
        <v/>
      </c>
      <c r="B1986">
        <f>IF($D1986="","",MANAGER_PLAN!C1986)</f>
        <v/>
      </c>
      <c r="C1986">
        <f>IF(MANAGER_PLAN!E1986="","",MANAGER_PLAN!D1986)</f>
        <v/>
      </c>
      <c r="D1986">
        <f>IF(MANAGER_PLAN!E1986="","",MANAGER_PLAN!E1986)</f>
        <v/>
      </c>
      <c r="E1986">
        <f>IF($D1986="","",MANAGER_PLAN!G1986)</f>
        <v/>
      </c>
      <c r="F1986">
        <f>IF($D1986="","",TRIM(MANAGER_PLAN!H1986&amp;" "&amp;MANAGER_PLAN!I1986))</f>
        <v/>
      </c>
      <c r="G1986">
        <f>IF($D1986="","",MANAGER_PLAN!J1986)</f>
        <v/>
      </c>
      <c r="H1986">
        <f>IF($D1986="","",MANAGER_PLAN!K1986)</f>
        <v/>
      </c>
      <c r="I1986">
        <f>IF($D1986="","",TRIM(IF(MANAGER_PLAN!N1986&lt;&gt;"","LOS: "&amp;MANAGER_PLAN!N1986&amp;" ","")&amp;IF(MANAGER_PLAN!O1986&lt;&gt;"","LOT: "&amp;MANAGER_PLAN!O1986,"")))</f>
        <v/>
      </c>
      <c r="J1986">
        <f>IF($D1986="","",IFERROR(VLOOKUP($D1986,POS_MASTER!$A:$AK,37,FALSE),""))</f>
        <v/>
      </c>
    </row>
    <row r="1987">
      <c r="A1987">
        <f>IF($D1987="","",MANAGER_PLAN!B1987)</f>
        <v/>
      </c>
      <c r="B1987">
        <f>IF($D1987="","",MANAGER_PLAN!C1987)</f>
        <v/>
      </c>
      <c r="C1987">
        <f>IF(MANAGER_PLAN!E1987="","",MANAGER_PLAN!D1987)</f>
        <v/>
      </c>
      <c r="D1987">
        <f>IF(MANAGER_PLAN!E1987="","",MANAGER_PLAN!E1987)</f>
        <v/>
      </c>
      <c r="E1987">
        <f>IF($D1987="","",MANAGER_PLAN!G1987)</f>
        <v/>
      </c>
      <c r="F1987">
        <f>IF($D1987="","",TRIM(MANAGER_PLAN!H1987&amp;" "&amp;MANAGER_PLAN!I1987))</f>
        <v/>
      </c>
      <c r="G1987">
        <f>IF($D1987="","",MANAGER_PLAN!J1987)</f>
        <v/>
      </c>
      <c r="H1987">
        <f>IF($D1987="","",MANAGER_PLAN!K1987)</f>
        <v/>
      </c>
      <c r="I1987">
        <f>IF($D1987="","",TRIM(IF(MANAGER_PLAN!N1987&lt;&gt;"","LOS: "&amp;MANAGER_PLAN!N1987&amp;" ","")&amp;IF(MANAGER_PLAN!O1987&lt;&gt;"","LOT: "&amp;MANAGER_PLAN!O1987,"")))</f>
        <v/>
      </c>
      <c r="J1987">
        <f>IF($D1987="","",IFERROR(VLOOKUP($D1987,POS_MASTER!$A:$AK,37,FALSE),""))</f>
        <v/>
      </c>
    </row>
    <row r="1988">
      <c r="A1988">
        <f>IF($D1988="","",MANAGER_PLAN!B1988)</f>
        <v/>
      </c>
      <c r="B1988">
        <f>IF($D1988="","",MANAGER_PLAN!C1988)</f>
        <v/>
      </c>
      <c r="C1988">
        <f>IF(MANAGER_PLAN!E1988="","",MANAGER_PLAN!D1988)</f>
        <v/>
      </c>
      <c r="D1988">
        <f>IF(MANAGER_PLAN!E1988="","",MANAGER_PLAN!E1988)</f>
        <v/>
      </c>
      <c r="E1988">
        <f>IF($D1988="","",MANAGER_PLAN!G1988)</f>
        <v/>
      </c>
      <c r="F1988">
        <f>IF($D1988="","",TRIM(MANAGER_PLAN!H1988&amp;" "&amp;MANAGER_PLAN!I1988))</f>
        <v/>
      </c>
      <c r="G1988">
        <f>IF($D1988="","",MANAGER_PLAN!J1988)</f>
        <v/>
      </c>
      <c r="H1988">
        <f>IF($D1988="","",MANAGER_PLAN!K1988)</f>
        <v/>
      </c>
      <c r="I1988">
        <f>IF($D1988="","",TRIM(IF(MANAGER_PLAN!N1988&lt;&gt;"","LOS: "&amp;MANAGER_PLAN!N1988&amp;" ","")&amp;IF(MANAGER_PLAN!O1988&lt;&gt;"","LOT: "&amp;MANAGER_PLAN!O1988,"")))</f>
        <v/>
      </c>
      <c r="J1988">
        <f>IF($D1988="","",IFERROR(VLOOKUP($D1988,POS_MASTER!$A:$AK,37,FALSE),""))</f>
        <v/>
      </c>
    </row>
    <row r="1989">
      <c r="A1989">
        <f>IF($D1989="","",MANAGER_PLAN!B1989)</f>
        <v/>
      </c>
      <c r="B1989">
        <f>IF($D1989="","",MANAGER_PLAN!C1989)</f>
        <v/>
      </c>
      <c r="C1989">
        <f>IF(MANAGER_PLAN!E1989="","",MANAGER_PLAN!D1989)</f>
        <v/>
      </c>
      <c r="D1989">
        <f>IF(MANAGER_PLAN!E1989="","",MANAGER_PLAN!E1989)</f>
        <v/>
      </c>
      <c r="E1989">
        <f>IF($D1989="","",MANAGER_PLAN!G1989)</f>
        <v/>
      </c>
      <c r="F1989">
        <f>IF($D1989="","",TRIM(MANAGER_PLAN!H1989&amp;" "&amp;MANAGER_PLAN!I1989))</f>
        <v/>
      </c>
      <c r="G1989">
        <f>IF($D1989="","",MANAGER_PLAN!J1989)</f>
        <v/>
      </c>
      <c r="H1989">
        <f>IF($D1989="","",MANAGER_PLAN!K1989)</f>
        <v/>
      </c>
      <c r="I1989">
        <f>IF($D1989="","",TRIM(IF(MANAGER_PLAN!N1989&lt;&gt;"","LOS: "&amp;MANAGER_PLAN!N1989&amp;" ","")&amp;IF(MANAGER_PLAN!O1989&lt;&gt;"","LOT: "&amp;MANAGER_PLAN!O1989,"")))</f>
        <v/>
      </c>
      <c r="J1989">
        <f>IF($D1989="","",IFERROR(VLOOKUP($D1989,POS_MASTER!$A:$AK,37,FALSE),""))</f>
        <v/>
      </c>
    </row>
    <row r="1990">
      <c r="A1990">
        <f>IF($D1990="","",MANAGER_PLAN!B1990)</f>
        <v/>
      </c>
      <c r="B1990">
        <f>IF($D1990="","",MANAGER_PLAN!C1990)</f>
        <v/>
      </c>
      <c r="C1990">
        <f>IF(MANAGER_PLAN!E1990="","",MANAGER_PLAN!D1990)</f>
        <v/>
      </c>
      <c r="D1990">
        <f>IF(MANAGER_PLAN!E1990="","",MANAGER_PLAN!E1990)</f>
        <v/>
      </c>
      <c r="E1990">
        <f>IF($D1990="","",MANAGER_PLAN!G1990)</f>
        <v/>
      </c>
      <c r="F1990">
        <f>IF($D1990="","",TRIM(MANAGER_PLAN!H1990&amp;" "&amp;MANAGER_PLAN!I1990))</f>
        <v/>
      </c>
      <c r="G1990">
        <f>IF($D1990="","",MANAGER_PLAN!J1990)</f>
        <v/>
      </c>
      <c r="H1990">
        <f>IF($D1990="","",MANAGER_PLAN!K1990)</f>
        <v/>
      </c>
      <c r="I1990">
        <f>IF($D1990="","",TRIM(IF(MANAGER_PLAN!N1990&lt;&gt;"","LOS: "&amp;MANAGER_PLAN!N1990&amp;" ","")&amp;IF(MANAGER_PLAN!O1990&lt;&gt;"","LOT: "&amp;MANAGER_PLAN!O1990,"")))</f>
        <v/>
      </c>
      <c r="J1990">
        <f>IF($D1990="","",IFERROR(VLOOKUP($D1990,POS_MASTER!$A:$AK,37,FALSE),""))</f>
        <v/>
      </c>
    </row>
    <row r="1991">
      <c r="A1991">
        <f>IF($D1991="","",MANAGER_PLAN!B1991)</f>
        <v/>
      </c>
      <c r="B1991">
        <f>IF($D1991="","",MANAGER_PLAN!C1991)</f>
        <v/>
      </c>
      <c r="C1991">
        <f>IF(MANAGER_PLAN!E1991="","",MANAGER_PLAN!D1991)</f>
        <v/>
      </c>
      <c r="D1991">
        <f>IF(MANAGER_PLAN!E1991="","",MANAGER_PLAN!E1991)</f>
        <v/>
      </c>
      <c r="E1991">
        <f>IF($D1991="","",MANAGER_PLAN!G1991)</f>
        <v/>
      </c>
      <c r="F1991">
        <f>IF($D1991="","",TRIM(MANAGER_PLAN!H1991&amp;" "&amp;MANAGER_PLAN!I1991))</f>
        <v/>
      </c>
      <c r="G1991">
        <f>IF($D1991="","",MANAGER_PLAN!J1991)</f>
        <v/>
      </c>
      <c r="H1991">
        <f>IF($D1991="","",MANAGER_PLAN!K1991)</f>
        <v/>
      </c>
      <c r="I1991">
        <f>IF($D1991="","",TRIM(IF(MANAGER_PLAN!N1991&lt;&gt;"","LOS: "&amp;MANAGER_PLAN!N1991&amp;" ","")&amp;IF(MANAGER_PLAN!O1991&lt;&gt;"","LOT: "&amp;MANAGER_PLAN!O1991,"")))</f>
        <v/>
      </c>
      <c r="J1991">
        <f>IF($D1991="","",IFERROR(VLOOKUP($D1991,POS_MASTER!$A:$AK,37,FALSE),""))</f>
        <v/>
      </c>
    </row>
    <row r="1992">
      <c r="A1992">
        <f>IF($D1992="","",MANAGER_PLAN!B1992)</f>
        <v/>
      </c>
      <c r="B1992">
        <f>IF($D1992="","",MANAGER_PLAN!C1992)</f>
        <v/>
      </c>
      <c r="C1992">
        <f>IF(MANAGER_PLAN!E1992="","",MANAGER_PLAN!D1992)</f>
        <v/>
      </c>
      <c r="D1992">
        <f>IF(MANAGER_PLAN!E1992="","",MANAGER_PLAN!E1992)</f>
        <v/>
      </c>
      <c r="E1992">
        <f>IF($D1992="","",MANAGER_PLAN!G1992)</f>
        <v/>
      </c>
      <c r="F1992">
        <f>IF($D1992="","",TRIM(MANAGER_PLAN!H1992&amp;" "&amp;MANAGER_PLAN!I1992))</f>
        <v/>
      </c>
      <c r="G1992">
        <f>IF($D1992="","",MANAGER_PLAN!J1992)</f>
        <v/>
      </c>
      <c r="H1992">
        <f>IF($D1992="","",MANAGER_PLAN!K1992)</f>
        <v/>
      </c>
      <c r="I1992">
        <f>IF($D1992="","",TRIM(IF(MANAGER_PLAN!N1992&lt;&gt;"","LOS: "&amp;MANAGER_PLAN!N1992&amp;" ","")&amp;IF(MANAGER_PLAN!O1992&lt;&gt;"","LOT: "&amp;MANAGER_PLAN!O1992,"")))</f>
        <v/>
      </c>
      <c r="J1992">
        <f>IF($D1992="","",IFERROR(VLOOKUP($D1992,POS_MASTER!$A:$AK,37,FALSE),""))</f>
        <v/>
      </c>
    </row>
    <row r="1993">
      <c r="A1993">
        <f>IF($D1993="","",MANAGER_PLAN!B1993)</f>
        <v/>
      </c>
      <c r="B1993">
        <f>IF($D1993="","",MANAGER_PLAN!C1993)</f>
        <v/>
      </c>
      <c r="C1993">
        <f>IF(MANAGER_PLAN!E1993="","",MANAGER_PLAN!D1993)</f>
        <v/>
      </c>
      <c r="D1993">
        <f>IF(MANAGER_PLAN!E1993="","",MANAGER_PLAN!E1993)</f>
        <v/>
      </c>
      <c r="E1993">
        <f>IF($D1993="","",MANAGER_PLAN!G1993)</f>
        <v/>
      </c>
      <c r="F1993">
        <f>IF($D1993="","",TRIM(MANAGER_PLAN!H1993&amp;" "&amp;MANAGER_PLAN!I1993))</f>
        <v/>
      </c>
      <c r="G1993">
        <f>IF($D1993="","",MANAGER_PLAN!J1993)</f>
        <v/>
      </c>
      <c r="H1993">
        <f>IF($D1993="","",MANAGER_PLAN!K1993)</f>
        <v/>
      </c>
      <c r="I1993">
        <f>IF($D1993="","",TRIM(IF(MANAGER_PLAN!N1993&lt;&gt;"","LOS: "&amp;MANAGER_PLAN!N1993&amp;" ","")&amp;IF(MANAGER_PLAN!O1993&lt;&gt;"","LOT: "&amp;MANAGER_PLAN!O1993,"")))</f>
        <v/>
      </c>
      <c r="J1993">
        <f>IF($D1993="","",IFERROR(VLOOKUP($D1993,POS_MASTER!$A:$AK,37,FALSE),""))</f>
        <v/>
      </c>
    </row>
    <row r="1994">
      <c r="A1994">
        <f>IF($D1994="","",MANAGER_PLAN!B1994)</f>
        <v/>
      </c>
      <c r="B1994">
        <f>IF($D1994="","",MANAGER_PLAN!C1994)</f>
        <v/>
      </c>
      <c r="C1994">
        <f>IF(MANAGER_PLAN!E1994="","",MANAGER_PLAN!D1994)</f>
        <v/>
      </c>
      <c r="D1994">
        <f>IF(MANAGER_PLAN!E1994="","",MANAGER_PLAN!E1994)</f>
        <v/>
      </c>
      <c r="E1994">
        <f>IF($D1994="","",MANAGER_PLAN!G1994)</f>
        <v/>
      </c>
      <c r="F1994">
        <f>IF($D1994="","",TRIM(MANAGER_PLAN!H1994&amp;" "&amp;MANAGER_PLAN!I1994))</f>
        <v/>
      </c>
      <c r="G1994">
        <f>IF($D1994="","",MANAGER_PLAN!J1994)</f>
        <v/>
      </c>
      <c r="H1994">
        <f>IF($D1994="","",MANAGER_PLAN!K1994)</f>
        <v/>
      </c>
      <c r="I1994">
        <f>IF($D1994="","",TRIM(IF(MANAGER_PLAN!N1994&lt;&gt;"","LOS: "&amp;MANAGER_PLAN!N1994&amp;" ","")&amp;IF(MANAGER_PLAN!O1994&lt;&gt;"","LOT: "&amp;MANAGER_PLAN!O1994,"")))</f>
        <v/>
      </c>
      <c r="J1994">
        <f>IF($D1994="","",IFERROR(VLOOKUP($D1994,POS_MASTER!$A:$AK,37,FALSE),""))</f>
        <v/>
      </c>
    </row>
    <row r="1995">
      <c r="A1995">
        <f>IF($D1995="","",MANAGER_PLAN!B1995)</f>
        <v/>
      </c>
      <c r="B1995">
        <f>IF($D1995="","",MANAGER_PLAN!C1995)</f>
        <v/>
      </c>
      <c r="C1995">
        <f>IF(MANAGER_PLAN!E1995="","",MANAGER_PLAN!D1995)</f>
        <v/>
      </c>
      <c r="D1995">
        <f>IF(MANAGER_PLAN!E1995="","",MANAGER_PLAN!E1995)</f>
        <v/>
      </c>
      <c r="E1995">
        <f>IF($D1995="","",MANAGER_PLAN!G1995)</f>
        <v/>
      </c>
      <c r="F1995">
        <f>IF($D1995="","",TRIM(MANAGER_PLAN!H1995&amp;" "&amp;MANAGER_PLAN!I1995))</f>
        <v/>
      </c>
      <c r="G1995">
        <f>IF($D1995="","",MANAGER_PLAN!J1995)</f>
        <v/>
      </c>
      <c r="H1995">
        <f>IF($D1995="","",MANAGER_PLAN!K1995)</f>
        <v/>
      </c>
      <c r="I1995">
        <f>IF($D1995="","",TRIM(IF(MANAGER_PLAN!N1995&lt;&gt;"","LOS: "&amp;MANAGER_PLAN!N1995&amp;" ","")&amp;IF(MANAGER_PLAN!O1995&lt;&gt;"","LOT: "&amp;MANAGER_PLAN!O1995,"")))</f>
        <v/>
      </c>
      <c r="J1995">
        <f>IF($D1995="","",IFERROR(VLOOKUP($D1995,POS_MASTER!$A:$AK,37,FALSE),""))</f>
        <v/>
      </c>
    </row>
    <row r="1996">
      <c r="A1996">
        <f>IF($D1996="","",MANAGER_PLAN!B1996)</f>
        <v/>
      </c>
      <c r="B1996">
        <f>IF($D1996="","",MANAGER_PLAN!C1996)</f>
        <v/>
      </c>
      <c r="C1996">
        <f>IF(MANAGER_PLAN!E1996="","",MANAGER_PLAN!D1996)</f>
        <v/>
      </c>
      <c r="D1996">
        <f>IF(MANAGER_PLAN!E1996="","",MANAGER_PLAN!E1996)</f>
        <v/>
      </c>
      <c r="E1996">
        <f>IF($D1996="","",MANAGER_PLAN!G1996)</f>
        <v/>
      </c>
      <c r="F1996">
        <f>IF($D1996="","",TRIM(MANAGER_PLAN!H1996&amp;" "&amp;MANAGER_PLAN!I1996))</f>
        <v/>
      </c>
      <c r="G1996">
        <f>IF($D1996="","",MANAGER_PLAN!J1996)</f>
        <v/>
      </c>
      <c r="H1996">
        <f>IF($D1996="","",MANAGER_PLAN!K1996)</f>
        <v/>
      </c>
      <c r="I1996">
        <f>IF($D1996="","",TRIM(IF(MANAGER_PLAN!N1996&lt;&gt;"","LOS: "&amp;MANAGER_PLAN!N1996&amp;" ","")&amp;IF(MANAGER_PLAN!O1996&lt;&gt;"","LOT: "&amp;MANAGER_PLAN!O1996,"")))</f>
        <v/>
      </c>
      <c r="J1996">
        <f>IF($D1996="","",IFERROR(VLOOKUP($D1996,POS_MASTER!$A:$AK,37,FALSE),""))</f>
        <v/>
      </c>
    </row>
    <row r="1997">
      <c r="A1997">
        <f>IF($D1997="","",MANAGER_PLAN!B1997)</f>
        <v/>
      </c>
      <c r="B1997">
        <f>IF($D1997="","",MANAGER_PLAN!C1997)</f>
        <v/>
      </c>
      <c r="C1997">
        <f>IF(MANAGER_PLAN!E1997="","",MANAGER_PLAN!D1997)</f>
        <v/>
      </c>
      <c r="D1997">
        <f>IF(MANAGER_PLAN!E1997="","",MANAGER_PLAN!E1997)</f>
        <v/>
      </c>
      <c r="E1997">
        <f>IF($D1997="","",MANAGER_PLAN!G1997)</f>
        <v/>
      </c>
      <c r="F1997">
        <f>IF($D1997="","",TRIM(MANAGER_PLAN!H1997&amp;" "&amp;MANAGER_PLAN!I1997))</f>
        <v/>
      </c>
      <c r="G1997">
        <f>IF($D1997="","",MANAGER_PLAN!J1997)</f>
        <v/>
      </c>
      <c r="H1997">
        <f>IF($D1997="","",MANAGER_PLAN!K1997)</f>
        <v/>
      </c>
      <c r="I1997">
        <f>IF($D1997="","",TRIM(IF(MANAGER_PLAN!N1997&lt;&gt;"","LOS: "&amp;MANAGER_PLAN!N1997&amp;" ","")&amp;IF(MANAGER_PLAN!O1997&lt;&gt;"","LOT: "&amp;MANAGER_PLAN!O1997,"")))</f>
        <v/>
      </c>
      <c r="J1997">
        <f>IF($D1997="","",IFERROR(VLOOKUP($D1997,POS_MASTER!$A:$AK,37,FALSE),""))</f>
        <v/>
      </c>
    </row>
    <row r="1998">
      <c r="A1998">
        <f>IF($D1998="","",MANAGER_PLAN!B1998)</f>
        <v/>
      </c>
      <c r="B1998">
        <f>IF($D1998="","",MANAGER_PLAN!C1998)</f>
        <v/>
      </c>
      <c r="C1998">
        <f>IF(MANAGER_PLAN!E1998="","",MANAGER_PLAN!D1998)</f>
        <v/>
      </c>
      <c r="D1998">
        <f>IF(MANAGER_PLAN!E1998="","",MANAGER_PLAN!E1998)</f>
        <v/>
      </c>
      <c r="E1998">
        <f>IF($D1998="","",MANAGER_PLAN!G1998)</f>
        <v/>
      </c>
      <c r="F1998">
        <f>IF($D1998="","",TRIM(MANAGER_PLAN!H1998&amp;" "&amp;MANAGER_PLAN!I1998))</f>
        <v/>
      </c>
      <c r="G1998">
        <f>IF($D1998="","",MANAGER_PLAN!J1998)</f>
        <v/>
      </c>
      <c r="H1998">
        <f>IF($D1998="","",MANAGER_PLAN!K1998)</f>
        <v/>
      </c>
      <c r="I1998">
        <f>IF($D1998="","",TRIM(IF(MANAGER_PLAN!N1998&lt;&gt;"","LOS: "&amp;MANAGER_PLAN!N1998&amp;" ","")&amp;IF(MANAGER_PLAN!O1998&lt;&gt;"","LOT: "&amp;MANAGER_PLAN!O1998,"")))</f>
        <v/>
      </c>
      <c r="J1998">
        <f>IF($D1998="","",IFERROR(VLOOKUP($D1998,POS_MASTER!$A:$AK,37,FALSE),""))</f>
        <v/>
      </c>
    </row>
    <row r="1999">
      <c r="A1999">
        <f>IF($D1999="","",MANAGER_PLAN!B1999)</f>
        <v/>
      </c>
      <c r="B1999">
        <f>IF($D1999="","",MANAGER_PLAN!C1999)</f>
        <v/>
      </c>
      <c r="C1999">
        <f>IF(MANAGER_PLAN!E1999="","",MANAGER_PLAN!D1999)</f>
        <v/>
      </c>
      <c r="D1999">
        <f>IF(MANAGER_PLAN!E1999="","",MANAGER_PLAN!E1999)</f>
        <v/>
      </c>
      <c r="E1999">
        <f>IF($D1999="","",MANAGER_PLAN!G1999)</f>
        <v/>
      </c>
      <c r="F1999">
        <f>IF($D1999="","",TRIM(MANAGER_PLAN!H1999&amp;" "&amp;MANAGER_PLAN!I1999))</f>
        <v/>
      </c>
      <c r="G1999">
        <f>IF($D1999="","",MANAGER_PLAN!J1999)</f>
        <v/>
      </c>
      <c r="H1999">
        <f>IF($D1999="","",MANAGER_PLAN!K1999)</f>
        <v/>
      </c>
      <c r="I1999">
        <f>IF($D1999="","",TRIM(IF(MANAGER_PLAN!N1999&lt;&gt;"","LOS: "&amp;MANAGER_PLAN!N1999&amp;" ","")&amp;IF(MANAGER_PLAN!O1999&lt;&gt;"","LOT: "&amp;MANAGER_PLAN!O1999,"")))</f>
        <v/>
      </c>
      <c r="J1999">
        <f>IF($D1999="","",IFERROR(VLOOKUP($D1999,POS_MASTER!$A:$AK,37,FALSE),""))</f>
        <v/>
      </c>
    </row>
    <row r="2000">
      <c r="A2000">
        <f>IF($D2000="","",MANAGER_PLAN!B2000)</f>
        <v/>
      </c>
      <c r="B2000">
        <f>IF($D2000="","",MANAGER_PLAN!C2000)</f>
        <v/>
      </c>
      <c r="C2000">
        <f>IF(MANAGER_PLAN!E2000="","",MANAGER_PLAN!D2000)</f>
        <v/>
      </c>
      <c r="D2000">
        <f>IF(MANAGER_PLAN!E2000="","",MANAGER_PLAN!E2000)</f>
        <v/>
      </c>
      <c r="E2000">
        <f>IF($D2000="","",MANAGER_PLAN!G2000)</f>
        <v/>
      </c>
      <c r="F2000">
        <f>IF($D2000="","",TRIM(MANAGER_PLAN!H2000&amp;" "&amp;MANAGER_PLAN!I2000))</f>
        <v/>
      </c>
      <c r="G2000">
        <f>IF($D2000="","",MANAGER_PLAN!J2000)</f>
        <v/>
      </c>
      <c r="H2000">
        <f>IF($D2000="","",MANAGER_PLAN!K2000)</f>
        <v/>
      </c>
      <c r="I2000">
        <f>IF($D2000="","",TRIM(IF(MANAGER_PLAN!N2000&lt;&gt;"","LOS: "&amp;MANAGER_PLAN!N2000&amp;" ","")&amp;IF(MANAGER_PLAN!O2000&lt;&gt;"","LOT: "&amp;MANAGER_PLAN!O2000,"")))</f>
        <v/>
      </c>
      <c r="J2000">
        <f>IF($D2000="","",IFERROR(VLOOKUP($D2000,POS_MASTER!$A:$AK,37,FALSE),""))</f>
        <v/>
      </c>
    </row>
    <row r="2001">
      <c r="A2001">
        <f>IF($D2001="","",MANAGER_PLAN!B2001)</f>
        <v/>
      </c>
      <c r="B2001">
        <f>IF($D2001="","",MANAGER_PLAN!C2001)</f>
        <v/>
      </c>
      <c r="C2001">
        <f>IF(MANAGER_PLAN!E2001="","",MANAGER_PLAN!D2001)</f>
        <v/>
      </c>
      <c r="D2001">
        <f>IF(MANAGER_PLAN!E2001="","",MANAGER_PLAN!E2001)</f>
        <v/>
      </c>
      <c r="E2001">
        <f>IF($D2001="","",MANAGER_PLAN!G2001)</f>
        <v/>
      </c>
      <c r="F2001">
        <f>IF($D2001="","",TRIM(MANAGER_PLAN!H2001&amp;" "&amp;MANAGER_PLAN!I2001))</f>
        <v/>
      </c>
      <c r="G2001">
        <f>IF($D2001="","",MANAGER_PLAN!J2001)</f>
        <v/>
      </c>
      <c r="H2001">
        <f>IF($D2001="","",MANAGER_PLAN!K2001)</f>
        <v/>
      </c>
      <c r="I2001">
        <f>IF($D2001="","",TRIM(IF(MANAGER_PLAN!N2001&lt;&gt;"","LOS: "&amp;MANAGER_PLAN!N2001&amp;" ","")&amp;IF(MANAGER_PLAN!O2001&lt;&gt;"","LOT: "&amp;MANAGER_PLAN!O2001,"")))</f>
        <v/>
      </c>
      <c r="J2001">
        <f>IF($D2001="","",IFERROR(VLOOKUP($D2001,POS_MASTER!$A:$AK,37,FALSE),""))</f>
        <v/>
      </c>
    </row>
    <row r="2002">
      <c r="A2002">
        <f>IF($D2002="","",MANAGER_PLAN!B2002)</f>
        <v/>
      </c>
      <c r="B2002">
        <f>IF($D2002="","",MANAGER_PLAN!C2002)</f>
        <v/>
      </c>
      <c r="C2002">
        <f>IF(MANAGER_PLAN!E2002="","",MANAGER_PLAN!D2002)</f>
        <v/>
      </c>
      <c r="D2002">
        <f>IF(MANAGER_PLAN!E2002="","",MANAGER_PLAN!E2002)</f>
        <v/>
      </c>
      <c r="E2002">
        <f>IF($D2002="","",MANAGER_PLAN!G2002)</f>
        <v/>
      </c>
      <c r="F2002">
        <f>IF($D2002="","",TRIM(MANAGER_PLAN!H2002&amp;" "&amp;MANAGER_PLAN!I2002))</f>
        <v/>
      </c>
      <c r="G2002">
        <f>IF($D2002="","",MANAGER_PLAN!J2002)</f>
        <v/>
      </c>
      <c r="H2002">
        <f>IF($D2002="","",MANAGER_PLAN!K2002)</f>
        <v/>
      </c>
      <c r="I2002">
        <f>IF($D2002="","",TRIM(IF(MANAGER_PLAN!N2002&lt;&gt;"","LOS: "&amp;MANAGER_PLAN!N2002&amp;" ","")&amp;IF(MANAGER_PLAN!O2002&lt;&gt;"","LOT: "&amp;MANAGER_PLAN!O2002,"")))</f>
        <v/>
      </c>
      <c r="J2002">
        <f>IF($D2002="","",IFERROR(VLOOKUP($D2002,POS_MASTER!$A:$AK,37,FALSE),""))</f>
        <v/>
      </c>
    </row>
    <row r="2003">
      <c r="A2003">
        <f>IF($D2003="","",MANAGER_PLAN!B2003)</f>
        <v/>
      </c>
      <c r="B2003">
        <f>IF($D2003="","",MANAGER_PLAN!C2003)</f>
        <v/>
      </c>
      <c r="C2003">
        <f>IF(MANAGER_PLAN!E2003="","",MANAGER_PLAN!D2003)</f>
        <v/>
      </c>
      <c r="D2003">
        <f>IF(MANAGER_PLAN!E2003="","",MANAGER_PLAN!E2003)</f>
        <v/>
      </c>
      <c r="E2003">
        <f>IF($D2003="","",MANAGER_PLAN!G2003)</f>
        <v/>
      </c>
      <c r="F2003">
        <f>IF($D2003="","",TRIM(MANAGER_PLAN!H2003&amp;" "&amp;MANAGER_PLAN!I2003))</f>
        <v/>
      </c>
      <c r="G2003">
        <f>IF($D2003="","",MANAGER_PLAN!J2003)</f>
        <v/>
      </c>
      <c r="H2003">
        <f>IF($D2003="","",MANAGER_PLAN!K2003)</f>
        <v/>
      </c>
      <c r="I2003">
        <f>IF($D2003="","",TRIM(IF(MANAGER_PLAN!N2003&lt;&gt;"","LOS: "&amp;MANAGER_PLAN!N2003&amp;" ","")&amp;IF(MANAGER_PLAN!O2003&lt;&gt;"","LOT: "&amp;MANAGER_PLAN!O2003,"")))</f>
        <v/>
      </c>
      <c r="J2003">
        <f>IF($D2003="","",IFERROR(VLOOKUP($D2003,POS_MASTER!$A:$AK,37,FALSE),""))</f>
        <v/>
      </c>
    </row>
    <row r="2004">
      <c r="A2004">
        <f>IF($D2004="","",MANAGER_PLAN!B2004)</f>
        <v/>
      </c>
      <c r="B2004">
        <f>IF($D2004="","",MANAGER_PLAN!C2004)</f>
        <v/>
      </c>
      <c r="C2004">
        <f>IF(MANAGER_PLAN!E2004="","",MANAGER_PLAN!D2004)</f>
        <v/>
      </c>
      <c r="D2004">
        <f>IF(MANAGER_PLAN!E2004="","",MANAGER_PLAN!E2004)</f>
        <v/>
      </c>
      <c r="E2004">
        <f>IF($D2004="","",MANAGER_PLAN!G2004)</f>
        <v/>
      </c>
      <c r="F2004">
        <f>IF($D2004="","",TRIM(MANAGER_PLAN!H2004&amp;" "&amp;MANAGER_PLAN!I2004))</f>
        <v/>
      </c>
      <c r="G2004">
        <f>IF($D2004="","",MANAGER_PLAN!J2004)</f>
        <v/>
      </c>
      <c r="H2004">
        <f>IF($D2004="","",MANAGER_PLAN!K2004)</f>
        <v/>
      </c>
      <c r="I2004">
        <f>IF($D2004="","",TRIM(IF(MANAGER_PLAN!N2004&lt;&gt;"","LOS: "&amp;MANAGER_PLAN!N2004&amp;" ","")&amp;IF(MANAGER_PLAN!O2004&lt;&gt;"","LOT: "&amp;MANAGER_PLAN!O2004,"")))</f>
        <v/>
      </c>
      <c r="J2004">
        <f>IF($D2004="","",IFERROR(VLOOKUP($D2004,POS_MASTER!$A:$AK,37,FALSE),""))</f>
        <v/>
      </c>
    </row>
    <row r="2005">
      <c r="A2005">
        <f>IF($D2005="","",MANAGER_PLAN!B2005)</f>
        <v/>
      </c>
      <c r="B2005">
        <f>IF($D2005="","",MANAGER_PLAN!C2005)</f>
        <v/>
      </c>
      <c r="C2005">
        <f>IF(MANAGER_PLAN!E2005="","",MANAGER_PLAN!D2005)</f>
        <v/>
      </c>
      <c r="D2005">
        <f>IF(MANAGER_PLAN!E2005="","",MANAGER_PLAN!E2005)</f>
        <v/>
      </c>
      <c r="E2005">
        <f>IF($D2005="","",MANAGER_PLAN!G2005)</f>
        <v/>
      </c>
      <c r="F2005">
        <f>IF($D2005="","",TRIM(MANAGER_PLAN!H2005&amp;" "&amp;MANAGER_PLAN!I2005))</f>
        <v/>
      </c>
      <c r="G2005">
        <f>IF($D2005="","",MANAGER_PLAN!J2005)</f>
        <v/>
      </c>
      <c r="H2005">
        <f>IF($D2005="","",MANAGER_PLAN!K2005)</f>
        <v/>
      </c>
      <c r="I2005">
        <f>IF($D2005="","",TRIM(IF(MANAGER_PLAN!N2005&lt;&gt;"","LOS: "&amp;MANAGER_PLAN!N2005&amp;" ","")&amp;IF(MANAGER_PLAN!O2005&lt;&gt;"","LOT: "&amp;MANAGER_PLAN!O2005,"")))</f>
        <v/>
      </c>
      <c r="J2005">
        <f>IF($D2005="","",IFERROR(VLOOKUP($D2005,POS_MASTER!$A:$AK,37,FALSE),""))</f>
        <v/>
      </c>
    </row>
    <row r="2006">
      <c r="A2006">
        <f>IF($D2006="","",MANAGER_PLAN!B2006)</f>
        <v/>
      </c>
      <c r="B2006">
        <f>IF($D2006="","",MANAGER_PLAN!C2006)</f>
        <v/>
      </c>
      <c r="C2006">
        <f>IF(MANAGER_PLAN!E2006="","",MANAGER_PLAN!D2006)</f>
        <v/>
      </c>
      <c r="D2006">
        <f>IF(MANAGER_PLAN!E2006="","",MANAGER_PLAN!E2006)</f>
        <v/>
      </c>
      <c r="E2006">
        <f>IF($D2006="","",MANAGER_PLAN!G2006)</f>
        <v/>
      </c>
      <c r="F2006">
        <f>IF($D2006="","",TRIM(MANAGER_PLAN!H2006&amp;" "&amp;MANAGER_PLAN!I2006))</f>
        <v/>
      </c>
      <c r="G2006">
        <f>IF($D2006="","",MANAGER_PLAN!J2006)</f>
        <v/>
      </c>
      <c r="H2006">
        <f>IF($D2006="","",MANAGER_PLAN!K2006)</f>
        <v/>
      </c>
      <c r="I2006">
        <f>IF($D2006="","",TRIM(IF(MANAGER_PLAN!N2006&lt;&gt;"","LOS: "&amp;MANAGER_PLAN!N2006&amp;" ","")&amp;IF(MANAGER_PLAN!O2006&lt;&gt;"","LOT: "&amp;MANAGER_PLAN!O2006,"")))</f>
        <v/>
      </c>
      <c r="J2006">
        <f>IF($D2006="","",IFERROR(VLOOKUP($D2006,POS_MASTER!$A:$AK,37,FALSE),""))</f>
        <v/>
      </c>
    </row>
    <row r="2007">
      <c r="A2007">
        <f>IF($D2007="","",MANAGER_PLAN!B2007)</f>
        <v/>
      </c>
      <c r="B2007">
        <f>IF($D2007="","",MANAGER_PLAN!C2007)</f>
        <v/>
      </c>
      <c r="C2007">
        <f>IF(MANAGER_PLAN!E2007="","",MANAGER_PLAN!D2007)</f>
        <v/>
      </c>
      <c r="D2007">
        <f>IF(MANAGER_PLAN!E2007="","",MANAGER_PLAN!E2007)</f>
        <v/>
      </c>
      <c r="E2007">
        <f>IF($D2007="","",MANAGER_PLAN!G2007)</f>
        <v/>
      </c>
      <c r="F2007">
        <f>IF($D2007="","",TRIM(MANAGER_PLAN!H2007&amp;" "&amp;MANAGER_PLAN!I2007))</f>
        <v/>
      </c>
      <c r="G2007">
        <f>IF($D2007="","",MANAGER_PLAN!J2007)</f>
        <v/>
      </c>
      <c r="H2007">
        <f>IF($D2007="","",MANAGER_PLAN!K2007)</f>
        <v/>
      </c>
      <c r="I2007">
        <f>IF($D2007="","",TRIM(IF(MANAGER_PLAN!N2007&lt;&gt;"","LOS: "&amp;MANAGER_PLAN!N2007&amp;" ","")&amp;IF(MANAGER_PLAN!O2007&lt;&gt;"","LOT: "&amp;MANAGER_PLAN!O2007,"")))</f>
        <v/>
      </c>
      <c r="J2007">
        <f>IF($D2007="","",IFERROR(VLOOKUP($D2007,POS_MASTER!$A:$AK,37,FALSE),""))</f>
        <v/>
      </c>
    </row>
    <row r="2008">
      <c r="A2008">
        <f>IF($D2008="","",MANAGER_PLAN!B2008)</f>
        <v/>
      </c>
      <c r="B2008">
        <f>IF($D2008="","",MANAGER_PLAN!C2008)</f>
        <v/>
      </c>
      <c r="C2008">
        <f>IF(MANAGER_PLAN!E2008="","",MANAGER_PLAN!D2008)</f>
        <v/>
      </c>
      <c r="D2008">
        <f>IF(MANAGER_PLAN!E2008="","",MANAGER_PLAN!E2008)</f>
        <v/>
      </c>
      <c r="E2008">
        <f>IF($D2008="","",MANAGER_PLAN!G2008)</f>
        <v/>
      </c>
      <c r="F2008">
        <f>IF($D2008="","",TRIM(MANAGER_PLAN!H2008&amp;" "&amp;MANAGER_PLAN!I2008))</f>
        <v/>
      </c>
      <c r="G2008">
        <f>IF($D2008="","",MANAGER_PLAN!J2008)</f>
        <v/>
      </c>
      <c r="H2008">
        <f>IF($D2008="","",MANAGER_PLAN!K2008)</f>
        <v/>
      </c>
      <c r="I2008">
        <f>IF($D2008="","",TRIM(IF(MANAGER_PLAN!N2008&lt;&gt;"","LOS: "&amp;MANAGER_PLAN!N2008&amp;" ","")&amp;IF(MANAGER_PLAN!O2008&lt;&gt;"","LOT: "&amp;MANAGER_PLAN!O2008,"")))</f>
        <v/>
      </c>
      <c r="J2008">
        <f>IF($D2008="","",IFERROR(VLOOKUP($D2008,POS_MASTER!$A:$AK,37,FALSE),""))</f>
        <v/>
      </c>
    </row>
    <row r="2009">
      <c r="A2009">
        <f>IF($D2009="","",MANAGER_PLAN!B2009)</f>
        <v/>
      </c>
      <c r="B2009">
        <f>IF($D2009="","",MANAGER_PLAN!C2009)</f>
        <v/>
      </c>
      <c r="C2009">
        <f>IF(MANAGER_PLAN!E2009="","",MANAGER_PLAN!D2009)</f>
        <v/>
      </c>
      <c r="D2009">
        <f>IF(MANAGER_PLAN!E2009="","",MANAGER_PLAN!E2009)</f>
        <v/>
      </c>
      <c r="E2009">
        <f>IF($D2009="","",MANAGER_PLAN!G2009)</f>
        <v/>
      </c>
      <c r="F2009">
        <f>IF($D2009="","",TRIM(MANAGER_PLAN!H2009&amp;" "&amp;MANAGER_PLAN!I2009))</f>
        <v/>
      </c>
      <c r="G2009">
        <f>IF($D2009="","",MANAGER_PLAN!J2009)</f>
        <v/>
      </c>
      <c r="H2009">
        <f>IF($D2009="","",MANAGER_PLAN!K2009)</f>
        <v/>
      </c>
      <c r="I2009">
        <f>IF($D2009="","",TRIM(IF(MANAGER_PLAN!N2009&lt;&gt;"","LOS: "&amp;MANAGER_PLAN!N2009&amp;" ","")&amp;IF(MANAGER_PLAN!O2009&lt;&gt;"","LOT: "&amp;MANAGER_PLAN!O2009,"")))</f>
        <v/>
      </c>
      <c r="J2009">
        <f>IF($D2009="","",IFERROR(VLOOKUP($D2009,POS_MASTER!$A:$AK,37,FALSE),""))</f>
        <v/>
      </c>
    </row>
    <row r="2010">
      <c r="A2010">
        <f>IF($D2010="","",MANAGER_PLAN!B2010)</f>
        <v/>
      </c>
      <c r="B2010">
        <f>IF($D2010="","",MANAGER_PLAN!C2010)</f>
        <v/>
      </c>
      <c r="C2010">
        <f>IF(MANAGER_PLAN!E2010="","",MANAGER_PLAN!D2010)</f>
        <v/>
      </c>
      <c r="D2010">
        <f>IF(MANAGER_PLAN!E2010="","",MANAGER_PLAN!E2010)</f>
        <v/>
      </c>
      <c r="E2010">
        <f>IF($D2010="","",MANAGER_PLAN!G2010)</f>
        <v/>
      </c>
      <c r="F2010">
        <f>IF($D2010="","",TRIM(MANAGER_PLAN!H2010&amp;" "&amp;MANAGER_PLAN!I2010))</f>
        <v/>
      </c>
      <c r="G2010">
        <f>IF($D2010="","",MANAGER_PLAN!J2010)</f>
        <v/>
      </c>
      <c r="H2010">
        <f>IF($D2010="","",MANAGER_PLAN!K2010)</f>
        <v/>
      </c>
      <c r="I2010">
        <f>IF($D2010="","",TRIM(IF(MANAGER_PLAN!N2010&lt;&gt;"","LOS: "&amp;MANAGER_PLAN!N2010&amp;" ","")&amp;IF(MANAGER_PLAN!O2010&lt;&gt;"","LOT: "&amp;MANAGER_PLAN!O2010,"")))</f>
        <v/>
      </c>
      <c r="J2010">
        <f>IF($D2010="","",IFERROR(VLOOKUP($D2010,POS_MASTER!$A:$AK,37,FALSE),""))</f>
        <v/>
      </c>
    </row>
    <row r="2011">
      <c r="A2011">
        <f>IF($D2011="","",MANAGER_PLAN!B2011)</f>
        <v/>
      </c>
      <c r="B2011">
        <f>IF($D2011="","",MANAGER_PLAN!C2011)</f>
        <v/>
      </c>
      <c r="C2011">
        <f>IF(MANAGER_PLAN!E2011="","",MANAGER_PLAN!D2011)</f>
        <v/>
      </c>
      <c r="D2011">
        <f>IF(MANAGER_PLAN!E2011="","",MANAGER_PLAN!E2011)</f>
        <v/>
      </c>
      <c r="E2011">
        <f>IF($D2011="","",MANAGER_PLAN!G2011)</f>
        <v/>
      </c>
      <c r="F2011">
        <f>IF($D2011="","",TRIM(MANAGER_PLAN!H2011&amp;" "&amp;MANAGER_PLAN!I2011))</f>
        <v/>
      </c>
      <c r="G2011">
        <f>IF($D2011="","",MANAGER_PLAN!J2011)</f>
        <v/>
      </c>
      <c r="H2011">
        <f>IF($D2011="","",MANAGER_PLAN!K2011)</f>
        <v/>
      </c>
      <c r="I2011">
        <f>IF($D2011="","",TRIM(IF(MANAGER_PLAN!N2011&lt;&gt;"","LOS: "&amp;MANAGER_PLAN!N2011&amp;" ","")&amp;IF(MANAGER_PLAN!O2011&lt;&gt;"","LOT: "&amp;MANAGER_PLAN!O2011,"")))</f>
        <v/>
      </c>
      <c r="J2011">
        <f>IF($D2011="","",IFERROR(VLOOKUP($D2011,POS_MASTER!$A:$AK,37,FALSE),""))</f>
        <v/>
      </c>
    </row>
    <row r="2012">
      <c r="A2012">
        <f>IF($D2012="","",MANAGER_PLAN!B2012)</f>
        <v/>
      </c>
      <c r="B2012">
        <f>IF($D2012="","",MANAGER_PLAN!C2012)</f>
        <v/>
      </c>
      <c r="C2012">
        <f>IF(MANAGER_PLAN!E2012="","",MANAGER_PLAN!D2012)</f>
        <v/>
      </c>
      <c r="D2012">
        <f>IF(MANAGER_PLAN!E2012="","",MANAGER_PLAN!E2012)</f>
        <v/>
      </c>
      <c r="E2012">
        <f>IF($D2012="","",MANAGER_PLAN!G2012)</f>
        <v/>
      </c>
      <c r="F2012">
        <f>IF($D2012="","",TRIM(MANAGER_PLAN!H2012&amp;" "&amp;MANAGER_PLAN!I2012))</f>
        <v/>
      </c>
      <c r="G2012">
        <f>IF($D2012="","",MANAGER_PLAN!J2012)</f>
        <v/>
      </c>
      <c r="H2012">
        <f>IF($D2012="","",MANAGER_PLAN!K2012)</f>
        <v/>
      </c>
      <c r="I2012">
        <f>IF($D2012="","",TRIM(IF(MANAGER_PLAN!N2012&lt;&gt;"","LOS: "&amp;MANAGER_PLAN!N2012&amp;" ","")&amp;IF(MANAGER_PLAN!O2012&lt;&gt;"","LOT: "&amp;MANAGER_PLAN!O2012,"")))</f>
        <v/>
      </c>
      <c r="J2012">
        <f>IF($D2012="","",IFERROR(VLOOKUP($D2012,POS_MASTER!$A:$AK,37,FALSE),""))</f>
        <v/>
      </c>
    </row>
    <row r="2013">
      <c r="A2013">
        <f>IF($D2013="","",MANAGER_PLAN!B2013)</f>
        <v/>
      </c>
      <c r="B2013">
        <f>IF($D2013="","",MANAGER_PLAN!C2013)</f>
        <v/>
      </c>
      <c r="C2013">
        <f>IF(MANAGER_PLAN!E2013="","",MANAGER_PLAN!D2013)</f>
        <v/>
      </c>
      <c r="D2013">
        <f>IF(MANAGER_PLAN!E2013="","",MANAGER_PLAN!E2013)</f>
        <v/>
      </c>
      <c r="E2013">
        <f>IF($D2013="","",MANAGER_PLAN!G2013)</f>
        <v/>
      </c>
      <c r="F2013">
        <f>IF($D2013="","",TRIM(MANAGER_PLAN!H2013&amp;" "&amp;MANAGER_PLAN!I2013))</f>
        <v/>
      </c>
      <c r="G2013">
        <f>IF($D2013="","",MANAGER_PLAN!J2013)</f>
        <v/>
      </c>
      <c r="H2013">
        <f>IF($D2013="","",MANAGER_PLAN!K2013)</f>
        <v/>
      </c>
      <c r="I2013">
        <f>IF($D2013="","",TRIM(IF(MANAGER_PLAN!N2013&lt;&gt;"","LOS: "&amp;MANAGER_PLAN!N2013&amp;" ","")&amp;IF(MANAGER_PLAN!O2013&lt;&gt;"","LOT: "&amp;MANAGER_PLAN!O2013,"")))</f>
        <v/>
      </c>
      <c r="J2013">
        <f>IF($D2013="","",IFERROR(VLOOKUP($D2013,POS_MASTER!$A:$AK,37,FALSE),""))</f>
        <v/>
      </c>
    </row>
    <row r="2014">
      <c r="A2014">
        <f>IF($D2014="","",MANAGER_PLAN!B2014)</f>
        <v/>
      </c>
      <c r="B2014">
        <f>IF($D2014="","",MANAGER_PLAN!C2014)</f>
        <v/>
      </c>
      <c r="C2014">
        <f>IF(MANAGER_PLAN!E2014="","",MANAGER_PLAN!D2014)</f>
        <v/>
      </c>
      <c r="D2014">
        <f>IF(MANAGER_PLAN!E2014="","",MANAGER_PLAN!E2014)</f>
        <v/>
      </c>
      <c r="E2014">
        <f>IF($D2014="","",MANAGER_PLAN!G2014)</f>
        <v/>
      </c>
      <c r="F2014">
        <f>IF($D2014="","",TRIM(MANAGER_PLAN!H2014&amp;" "&amp;MANAGER_PLAN!I2014))</f>
        <v/>
      </c>
      <c r="G2014">
        <f>IF($D2014="","",MANAGER_PLAN!J2014)</f>
        <v/>
      </c>
      <c r="H2014">
        <f>IF($D2014="","",MANAGER_PLAN!K2014)</f>
        <v/>
      </c>
      <c r="I2014">
        <f>IF($D2014="","",TRIM(IF(MANAGER_PLAN!N2014&lt;&gt;"","LOS: "&amp;MANAGER_PLAN!N2014&amp;" ","")&amp;IF(MANAGER_PLAN!O2014&lt;&gt;"","LOT: "&amp;MANAGER_PLAN!O2014,"")))</f>
        <v/>
      </c>
      <c r="J2014">
        <f>IF($D2014="","",IFERROR(VLOOKUP($D2014,POS_MASTER!$A:$AK,37,FALSE),""))</f>
        <v/>
      </c>
    </row>
    <row r="2015">
      <c r="A2015">
        <f>IF($D2015="","",MANAGER_PLAN!B2015)</f>
        <v/>
      </c>
      <c r="B2015">
        <f>IF($D2015="","",MANAGER_PLAN!C2015)</f>
        <v/>
      </c>
      <c r="C2015">
        <f>IF(MANAGER_PLAN!E2015="","",MANAGER_PLAN!D2015)</f>
        <v/>
      </c>
      <c r="D2015">
        <f>IF(MANAGER_PLAN!E2015="","",MANAGER_PLAN!E2015)</f>
        <v/>
      </c>
      <c r="E2015">
        <f>IF($D2015="","",MANAGER_PLAN!G2015)</f>
        <v/>
      </c>
      <c r="F2015">
        <f>IF($D2015="","",TRIM(MANAGER_PLAN!H2015&amp;" "&amp;MANAGER_PLAN!I2015))</f>
        <v/>
      </c>
      <c r="G2015">
        <f>IF($D2015="","",MANAGER_PLAN!J2015)</f>
        <v/>
      </c>
      <c r="H2015">
        <f>IF($D2015="","",MANAGER_PLAN!K2015)</f>
        <v/>
      </c>
      <c r="I2015">
        <f>IF($D2015="","",TRIM(IF(MANAGER_PLAN!N2015&lt;&gt;"","LOS: "&amp;MANAGER_PLAN!N2015&amp;" ","")&amp;IF(MANAGER_PLAN!O2015&lt;&gt;"","LOT: "&amp;MANAGER_PLAN!O2015,"")))</f>
        <v/>
      </c>
      <c r="J2015">
        <f>IF($D2015="","",IFERROR(VLOOKUP($D2015,POS_MASTER!$A:$AK,37,FALSE),""))</f>
        <v/>
      </c>
    </row>
    <row r="2016">
      <c r="A2016">
        <f>IF($D2016="","",MANAGER_PLAN!B2016)</f>
        <v/>
      </c>
      <c r="B2016">
        <f>IF($D2016="","",MANAGER_PLAN!C2016)</f>
        <v/>
      </c>
      <c r="C2016">
        <f>IF(MANAGER_PLAN!E2016="","",MANAGER_PLAN!D2016)</f>
        <v/>
      </c>
      <c r="D2016">
        <f>IF(MANAGER_PLAN!E2016="","",MANAGER_PLAN!E2016)</f>
        <v/>
      </c>
      <c r="E2016">
        <f>IF($D2016="","",MANAGER_PLAN!G2016)</f>
        <v/>
      </c>
      <c r="F2016">
        <f>IF($D2016="","",TRIM(MANAGER_PLAN!H2016&amp;" "&amp;MANAGER_PLAN!I2016))</f>
        <v/>
      </c>
      <c r="G2016">
        <f>IF($D2016="","",MANAGER_PLAN!J2016)</f>
        <v/>
      </c>
      <c r="H2016">
        <f>IF($D2016="","",MANAGER_PLAN!K2016)</f>
        <v/>
      </c>
      <c r="I2016">
        <f>IF($D2016="","",TRIM(IF(MANAGER_PLAN!N2016&lt;&gt;"","LOS: "&amp;MANAGER_PLAN!N2016&amp;" ","")&amp;IF(MANAGER_PLAN!O2016&lt;&gt;"","LOT: "&amp;MANAGER_PLAN!O2016,"")))</f>
        <v/>
      </c>
      <c r="J2016">
        <f>IF($D2016="","",IFERROR(VLOOKUP($D2016,POS_MASTER!$A:$AK,37,FALSE),""))</f>
        <v/>
      </c>
    </row>
    <row r="2017">
      <c r="A2017">
        <f>IF($D2017="","",MANAGER_PLAN!B2017)</f>
        <v/>
      </c>
      <c r="B2017">
        <f>IF($D2017="","",MANAGER_PLAN!C2017)</f>
        <v/>
      </c>
      <c r="C2017">
        <f>IF(MANAGER_PLAN!E2017="","",MANAGER_PLAN!D2017)</f>
        <v/>
      </c>
      <c r="D2017">
        <f>IF(MANAGER_PLAN!E2017="","",MANAGER_PLAN!E2017)</f>
        <v/>
      </c>
      <c r="E2017">
        <f>IF($D2017="","",MANAGER_PLAN!G2017)</f>
        <v/>
      </c>
      <c r="F2017">
        <f>IF($D2017="","",TRIM(MANAGER_PLAN!H2017&amp;" "&amp;MANAGER_PLAN!I2017))</f>
        <v/>
      </c>
      <c r="G2017">
        <f>IF($D2017="","",MANAGER_PLAN!J2017)</f>
        <v/>
      </c>
      <c r="H2017">
        <f>IF($D2017="","",MANAGER_PLAN!K2017)</f>
        <v/>
      </c>
      <c r="I2017">
        <f>IF($D2017="","",TRIM(IF(MANAGER_PLAN!N2017&lt;&gt;"","LOS: "&amp;MANAGER_PLAN!N2017&amp;" ","")&amp;IF(MANAGER_PLAN!O2017&lt;&gt;"","LOT: "&amp;MANAGER_PLAN!O2017,"")))</f>
        <v/>
      </c>
      <c r="J2017">
        <f>IF($D2017="","",IFERROR(VLOOKUP($D2017,POS_MASTER!$A:$AK,37,FALSE),""))</f>
        <v/>
      </c>
    </row>
    <row r="2018">
      <c r="A2018">
        <f>IF($D2018="","",MANAGER_PLAN!B2018)</f>
        <v/>
      </c>
      <c r="B2018">
        <f>IF($D2018="","",MANAGER_PLAN!C2018)</f>
        <v/>
      </c>
      <c r="C2018">
        <f>IF(MANAGER_PLAN!E2018="","",MANAGER_PLAN!D2018)</f>
        <v/>
      </c>
      <c r="D2018">
        <f>IF(MANAGER_PLAN!E2018="","",MANAGER_PLAN!E2018)</f>
        <v/>
      </c>
      <c r="E2018">
        <f>IF($D2018="","",MANAGER_PLAN!G2018)</f>
        <v/>
      </c>
      <c r="F2018">
        <f>IF($D2018="","",TRIM(MANAGER_PLAN!H2018&amp;" "&amp;MANAGER_PLAN!I2018))</f>
        <v/>
      </c>
      <c r="G2018">
        <f>IF($D2018="","",MANAGER_PLAN!J2018)</f>
        <v/>
      </c>
      <c r="H2018">
        <f>IF($D2018="","",MANAGER_PLAN!K2018)</f>
        <v/>
      </c>
      <c r="I2018">
        <f>IF($D2018="","",TRIM(IF(MANAGER_PLAN!N2018&lt;&gt;"","LOS: "&amp;MANAGER_PLAN!N2018&amp;" ","")&amp;IF(MANAGER_PLAN!O2018&lt;&gt;"","LOT: "&amp;MANAGER_PLAN!O2018,"")))</f>
        <v/>
      </c>
      <c r="J2018">
        <f>IF($D2018="","",IFERROR(VLOOKUP($D2018,POS_MASTER!$A:$AK,37,FALSE),""))</f>
        <v/>
      </c>
    </row>
    <row r="2019">
      <c r="A2019">
        <f>IF($D2019="","",MANAGER_PLAN!B2019)</f>
        <v/>
      </c>
      <c r="B2019">
        <f>IF($D2019="","",MANAGER_PLAN!C2019)</f>
        <v/>
      </c>
      <c r="C2019">
        <f>IF(MANAGER_PLAN!E2019="","",MANAGER_PLAN!D2019)</f>
        <v/>
      </c>
      <c r="D2019">
        <f>IF(MANAGER_PLAN!E2019="","",MANAGER_PLAN!E2019)</f>
        <v/>
      </c>
      <c r="E2019">
        <f>IF($D2019="","",MANAGER_PLAN!G2019)</f>
        <v/>
      </c>
      <c r="F2019">
        <f>IF($D2019="","",TRIM(MANAGER_PLAN!H2019&amp;" "&amp;MANAGER_PLAN!I2019))</f>
        <v/>
      </c>
      <c r="G2019">
        <f>IF($D2019="","",MANAGER_PLAN!J2019)</f>
        <v/>
      </c>
      <c r="H2019">
        <f>IF($D2019="","",MANAGER_PLAN!K2019)</f>
        <v/>
      </c>
      <c r="I2019">
        <f>IF($D2019="","",TRIM(IF(MANAGER_PLAN!N2019&lt;&gt;"","LOS: "&amp;MANAGER_PLAN!N2019&amp;" ","")&amp;IF(MANAGER_PLAN!O2019&lt;&gt;"","LOT: "&amp;MANAGER_PLAN!O2019,"")))</f>
        <v/>
      </c>
      <c r="J2019">
        <f>IF($D2019="","",IFERROR(VLOOKUP($D2019,POS_MASTER!$A:$AK,37,FALSE),""))</f>
        <v/>
      </c>
    </row>
    <row r="2020">
      <c r="A2020">
        <f>IF($D2020="","",MANAGER_PLAN!B2020)</f>
        <v/>
      </c>
      <c r="B2020">
        <f>IF($D2020="","",MANAGER_PLAN!C2020)</f>
        <v/>
      </c>
      <c r="C2020">
        <f>IF(MANAGER_PLAN!E2020="","",MANAGER_PLAN!D2020)</f>
        <v/>
      </c>
      <c r="D2020">
        <f>IF(MANAGER_PLAN!E2020="","",MANAGER_PLAN!E2020)</f>
        <v/>
      </c>
      <c r="E2020">
        <f>IF($D2020="","",MANAGER_PLAN!G2020)</f>
        <v/>
      </c>
      <c r="F2020">
        <f>IF($D2020="","",TRIM(MANAGER_PLAN!H2020&amp;" "&amp;MANAGER_PLAN!I2020))</f>
        <v/>
      </c>
      <c r="G2020">
        <f>IF($D2020="","",MANAGER_PLAN!J2020)</f>
        <v/>
      </c>
      <c r="H2020">
        <f>IF($D2020="","",MANAGER_PLAN!K2020)</f>
        <v/>
      </c>
      <c r="I2020">
        <f>IF($D2020="","",TRIM(IF(MANAGER_PLAN!N2020&lt;&gt;"","LOS: "&amp;MANAGER_PLAN!N2020&amp;" ","")&amp;IF(MANAGER_PLAN!O2020&lt;&gt;"","LOT: "&amp;MANAGER_PLAN!O2020,"")))</f>
        <v/>
      </c>
      <c r="J2020">
        <f>IF($D2020="","",IFERROR(VLOOKUP($D2020,POS_MASTER!$A:$AK,37,FALSE),""))</f>
        <v/>
      </c>
    </row>
    <row r="2021">
      <c r="A2021">
        <f>IF($D2021="","",MANAGER_PLAN!B2021)</f>
        <v/>
      </c>
      <c r="B2021">
        <f>IF($D2021="","",MANAGER_PLAN!C2021)</f>
        <v/>
      </c>
      <c r="C2021">
        <f>IF(MANAGER_PLAN!E2021="","",MANAGER_PLAN!D2021)</f>
        <v/>
      </c>
      <c r="D2021">
        <f>IF(MANAGER_PLAN!E2021="","",MANAGER_PLAN!E2021)</f>
        <v/>
      </c>
      <c r="E2021">
        <f>IF($D2021="","",MANAGER_PLAN!G2021)</f>
        <v/>
      </c>
      <c r="F2021">
        <f>IF($D2021="","",TRIM(MANAGER_PLAN!H2021&amp;" "&amp;MANAGER_PLAN!I2021))</f>
        <v/>
      </c>
      <c r="G2021">
        <f>IF($D2021="","",MANAGER_PLAN!J2021)</f>
        <v/>
      </c>
      <c r="H2021">
        <f>IF($D2021="","",MANAGER_PLAN!K2021)</f>
        <v/>
      </c>
      <c r="I2021">
        <f>IF($D2021="","",TRIM(IF(MANAGER_PLAN!N2021&lt;&gt;"","LOS: "&amp;MANAGER_PLAN!N2021&amp;" ","")&amp;IF(MANAGER_PLAN!O2021&lt;&gt;"","LOT: "&amp;MANAGER_PLAN!O2021,"")))</f>
        <v/>
      </c>
      <c r="J2021">
        <f>IF($D2021="","",IFERROR(VLOOKUP($D2021,POS_MASTER!$A:$AK,37,FALSE),""))</f>
        <v/>
      </c>
    </row>
    <row r="2022">
      <c r="A2022">
        <f>IF($D2022="","",MANAGER_PLAN!B2022)</f>
        <v/>
      </c>
      <c r="B2022">
        <f>IF($D2022="","",MANAGER_PLAN!C2022)</f>
        <v/>
      </c>
      <c r="C2022">
        <f>IF(MANAGER_PLAN!E2022="","",MANAGER_PLAN!D2022)</f>
        <v/>
      </c>
      <c r="D2022">
        <f>IF(MANAGER_PLAN!E2022="","",MANAGER_PLAN!E2022)</f>
        <v/>
      </c>
      <c r="E2022">
        <f>IF($D2022="","",MANAGER_PLAN!G2022)</f>
        <v/>
      </c>
      <c r="F2022">
        <f>IF($D2022="","",TRIM(MANAGER_PLAN!H2022&amp;" "&amp;MANAGER_PLAN!I2022))</f>
        <v/>
      </c>
      <c r="G2022">
        <f>IF($D2022="","",MANAGER_PLAN!J2022)</f>
        <v/>
      </c>
      <c r="H2022">
        <f>IF($D2022="","",MANAGER_PLAN!K2022)</f>
        <v/>
      </c>
      <c r="I2022">
        <f>IF($D2022="","",TRIM(IF(MANAGER_PLAN!N2022&lt;&gt;"","LOS: "&amp;MANAGER_PLAN!N2022&amp;" ","")&amp;IF(MANAGER_PLAN!O2022&lt;&gt;"","LOT: "&amp;MANAGER_PLAN!O2022,"")))</f>
        <v/>
      </c>
      <c r="J2022">
        <f>IF($D2022="","",IFERROR(VLOOKUP($D2022,POS_MASTER!$A:$AK,37,FALSE),""))</f>
        <v/>
      </c>
    </row>
    <row r="2023">
      <c r="A2023">
        <f>IF($D2023="","",MANAGER_PLAN!B2023)</f>
        <v/>
      </c>
      <c r="B2023">
        <f>IF($D2023="","",MANAGER_PLAN!C2023)</f>
        <v/>
      </c>
      <c r="C2023">
        <f>IF(MANAGER_PLAN!E2023="","",MANAGER_PLAN!D2023)</f>
        <v/>
      </c>
      <c r="D2023">
        <f>IF(MANAGER_PLAN!E2023="","",MANAGER_PLAN!E2023)</f>
        <v/>
      </c>
      <c r="E2023">
        <f>IF($D2023="","",MANAGER_PLAN!G2023)</f>
        <v/>
      </c>
      <c r="F2023">
        <f>IF($D2023="","",TRIM(MANAGER_PLAN!H2023&amp;" "&amp;MANAGER_PLAN!I2023))</f>
        <v/>
      </c>
      <c r="G2023">
        <f>IF($D2023="","",MANAGER_PLAN!J2023)</f>
        <v/>
      </c>
      <c r="H2023">
        <f>IF($D2023="","",MANAGER_PLAN!K2023)</f>
        <v/>
      </c>
      <c r="I2023">
        <f>IF($D2023="","",TRIM(IF(MANAGER_PLAN!N2023&lt;&gt;"","LOS: "&amp;MANAGER_PLAN!N2023&amp;" ","")&amp;IF(MANAGER_PLAN!O2023&lt;&gt;"","LOT: "&amp;MANAGER_PLAN!O2023,"")))</f>
        <v/>
      </c>
      <c r="J2023">
        <f>IF($D2023="","",IFERROR(VLOOKUP($D2023,POS_MASTER!$A:$AK,37,FALSE),""))</f>
        <v/>
      </c>
    </row>
    <row r="2024">
      <c r="A2024">
        <f>IF($D2024="","",MANAGER_PLAN!B2024)</f>
        <v/>
      </c>
      <c r="B2024">
        <f>IF($D2024="","",MANAGER_PLAN!C2024)</f>
        <v/>
      </c>
      <c r="C2024">
        <f>IF(MANAGER_PLAN!E2024="","",MANAGER_PLAN!D2024)</f>
        <v/>
      </c>
      <c r="D2024">
        <f>IF(MANAGER_PLAN!E2024="","",MANAGER_PLAN!E2024)</f>
        <v/>
      </c>
      <c r="E2024">
        <f>IF($D2024="","",MANAGER_PLAN!G2024)</f>
        <v/>
      </c>
      <c r="F2024">
        <f>IF($D2024="","",TRIM(MANAGER_PLAN!H2024&amp;" "&amp;MANAGER_PLAN!I2024))</f>
        <v/>
      </c>
      <c r="G2024">
        <f>IF($D2024="","",MANAGER_PLAN!J2024)</f>
        <v/>
      </c>
      <c r="H2024">
        <f>IF($D2024="","",MANAGER_PLAN!K2024)</f>
        <v/>
      </c>
      <c r="I2024">
        <f>IF($D2024="","",TRIM(IF(MANAGER_PLAN!N2024&lt;&gt;"","LOS: "&amp;MANAGER_PLAN!N2024&amp;" ","")&amp;IF(MANAGER_PLAN!O2024&lt;&gt;"","LOT: "&amp;MANAGER_PLAN!O2024,"")))</f>
        <v/>
      </c>
      <c r="J2024">
        <f>IF($D2024="","",IFERROR(VLOOKUP($D2024,POS_MASTER!$A:$AK,37,FALSE),""))</f>
        <v/>
      </c>
    </row>
    <row r="2025">
      <c r="A2025">
        <f>IF($D2025="","",MANAGER_PLAN!B2025)</f>
        <v/>
      </c>
      <c r="B2025">
        <f>IF($D2025="","",MANAGER_PLAN!C2025)</f>
        <v/>
      </c>
      <c r="C2025">
        <f>IF(MANAGER_PLAN!E2025="","",MANAGER_PLAN!D2025)</f>
        <v/>
      </c>
      <c r="D2025">
        <f>IF(MANAGER_PLAN!E2025="","",MANAGER_PLAN!E2025)</f>
        <v/>
      </c>
      <c r="E2025">
        <f>IF($D2025="","",MANAGER_PLAN!G2025)</f>
        <v/>
      </c>
      <c r="F2025">
        <f>IF($D2025="","",TRIM(MANAGER_PLAN!H2025&amp;" "&amp;MANAGER_PLAN!I2025))</f>
        <v/>
      </c>
      <c r="G2025">
        <f>IF($D2025="","",MANAGER_PLAN!J2025)</f>
        <v/>
      </c>
      <c r="H2025">
        <f>IF($D2025="","",MANAGER_PLAN!K2025)</f>
        <v/>
      </c>
      <c r="I2025">
        <f>IF($D2025="","",TRIM(IF(MANAGER_PLAN!N2025&lt;&gt;"","LOS: "&amp;MANAGER_PLAN!N2025&amp;" ","")&amp;IF(MANAGER_PLAN!O2025&lt;&gt;"","LOT: "&amp;MANAGER_PLAN!O2025,"")))</f>
        <v/>
      </c>
      <c r="J2025">
        <f>IF($D2025="","",IFERROR(VLOOKUP($D2025,POS_MASTER!$A:$AK,37,FALSE),""))</f>
        <v/>
      </c>
    </row>
    <row r="2026">
      <c r="A2026">
        <f>IF($D2026="","",MANAGER_PLAN!B2026)</f>
        <v/>
      </c>
      <c r="B2026">
        <f>IF($D2026="","",MANAGER_PLAN!C2026)</f>
        <v/>
      </c>
      <c r="C2026">
        <f>IF(MANAGER_PLAN!E2026="","",MANAGER_PLAN!D2026)</f>
        <v/>
      </c>
      <c r="D2026">
        <f>IF(MANAGER_PLAN!E2026="","",MANAGER_PLAN!E2026)</f>
        <v/>
      </c>
      <c r="E2026">
        <f>IF($D2026="","",MANAGER_PLAN!G2026)</f>
        <v/>
      </c>
      <c r="F2026">
        <f>IF($D2026="","",TRIM(MANAGER_PLAN!H2026&amp;" "&amp;MANAGER_PLAN!I2026))</f>
        <v/>
      </c>
      <c r="G2026">
        <f>IF($D2026="","",MANAGER_PLAN!J2026)</f>
        <v/>
      </c>
      <c r="H2026">
        <f>IF($D2026="","",MANAGER_PLAN!K2026)</f>
        <v/>
      </c>
      <c r="I2026">
        <f>IF($D2026="","",TRIM(IF(MANAGER_PLAN!N2026&lt;&gt;"","LOS: "&amp;MANAGER_PLAN!N2026&amp;" ","")&amp;IF(MANAGER_PLAN!O2026&lt;&gt;"","LOT: "&amp;MANAGER_PLAN!O2026,"")))</f>
        <v/>
      </c>
      <c r="J2026">
        <f>IF($D2026="","",IFERROR(VLOOKUP($D2026,POS_MASTER!$A:$AK,37,FALSE),""))</f>
        <v/>
      </c>
    </row>
    <row r="2027">
      <c r="A2027">
        <f>IF($D2027="","",MANAGER_PLAN!B2027)</f>
        <v/>
      </c>
      <c r="B2027">
        <f>IF($D2027="","",MANAGER_PLAN!C2027)</f>
        <v/>
      </c>
      <c r="C2027">
        <f>IF(MANAGER_PLAN!E2027="","",MANAGER_PLAN!D2027)</f>
        <v/>
      </c>
      <c r="D2027">
        <f>IF(MANAGER_PLAN!E2027="","",MANAGER_PLAN!E2027)</f>
        <v/>
      </c>
      <c r="E2027">
        <f>IF($D2027="","",MANAGER_PLAN!G2027)</f>
        <v/>
      </c>
      <c r="F2027">
        <f>IF($D2027="","",TRIM(MANAGER_PLAN!H2027&amp;" "&amp;MANAGER_PLAN!I2027))</f>
        <v/>
      </c>
      <c r="G2027">
        <f>IF($D2027="","",MANAGER_PLAN!J2027)</f>
        <v/>
      </c>
      <c r="H2027">
        <f>IF($D2027="","",MANAGER_PLAN!K2027)</f>
        <v/>
      </c>
      <c r="I2027">
        <f>IF($D2027="","",TRIM(IF(MANAGER_PLAN!N2027&lt;&gt;"","LOS: "&amp;MANAGER_PLAN!N2027&amp;" ","")&amp;IF(MANAGER_PLAN!O2027&lt;&gt;"","LOT: "&amp;MANAGER_PLAN!O2027,"")))</f>
        <v/>
      </c>
      <c r="J2027">
        <f>IF($D2027="","",IFERROR(VLOOKUP($D2027,POS_MASTER!$A:$AK,37,FALSE),""))</f>
        <v/>
      </c>
    </row>
    <row r="2028">
      <c r="A2028">
        <f>IF($D2028="","",MANAGER_PLAN!B2028)</f>
        <v/>
      </c>
      <c r="B2028">
        <f>IF($D2028="","",MANAGER_PLAN!C2028)</f>
        <v/>
      </c>
      <c r="C2028">
        <f>IF(MANAGER_PLAN!E2028="","",MANAGER_PLAN!D2028)</f>
        <v/>
      </c>
      <c r="D2028">
        <f>IF(MANAGER_PLAN!E2028="","",MANAGER_PLAN!E2028)</f>
        <v/>
      </c>
      <c r="E2028">
        <f>IF($D2028="","",MANAGER_PLAN!G2028)</f>
        <v/>
      </c>
      <c r="F2028">
        <f>IF($D2028="","",TRIM(MANAGER_PLAN!H2028&amp;" "&amp;MANAGER_PLAN!I2028))</f>
        <v/>
      </c>
      <c r="G2028">
        <f>IF($D2028="","",MANAGER_PLAN!J2028)</f>
        <v/>
      </c>
      <c r="H2028">
        <f>IF($D2028="","",MANAGER_PLAN!K2028)</f>
        <v/>
      </c>
      <c r="I2028">
        <f>IF($D2028="","",TRIM(IF(MANAGER_PLAN!N2028&lt;&gt;"","LOS: "&amp;MANAGER_PLAN!N2028&amp;" ","")&amp;IF(MANAGER_PLAN!O2028&lt;&gt;"","LOT: "&amp;MANAGER_PLAN!O2028,"")))</f>
        <v/>
      </c>
      <c r="J2028">
        <f>IF($D2028="","",IFERROR(VLOOKUP($D2028,POS_MASTER!$A:$AK,37,FALSE),""))</f>
        <v/>
      </c>
    </row>
    <row r="2029">
      <c r="A2029">
        <f>IF($D2029="","",MANAGER_PLAN!B2029)</f>
        <v/>
      </c>
      <c r="B2029">
        <f>IF($D2029="","",MANAGER_PLAN!C2029)</f>
        <v/>
      </c>
      <c r="C2029">
        <f>IF(MANAGER_PLAN!E2029="","",MANAGER_PLAN!D2029)</f>
        <v/>
      </c>
      <c r="D2029">
        <f>IF(MANAGER_PLAN!E2029="","",MANAGER_PLAN!E2029)</f>
        <v/>
      </c>
      <c r="E2029">
        <f>IF($D2029="","",MANAGER_PLAN!G2029)</f>
        <v/>
      </c>
      <c r="F2029">
        <f>IF($D2029="","",TRIM(MANAGER_PLAN!H2029&amp;" "&amp;MANAGER_PLAN!I2029))</f>
        <v/>
      </c>
      <c r="G2029">
        <f>IF($D2029="","",MANAGER_PLAN!J2029)</f>
        <v/>
      </c>
      <c r="H2029">
        <f>IF($D2029="","",MANAGER_PLAN!K2029)</f>
        <v/>
      </c>
      <c r="I2029">
        <f>IF($D2029="","",TRIM(IF(MANAGER_PLAN!N2029&lt;&gt;"","LOS: "&amp;MANAGER_PLAN!N2029&amp;" ","")&amp;IF(MANAGER_PLAN!O2029&lt;&gt;"","LOT: "&amp;MANAGER_PLAN!O2029,"")))</f>
        <v/>
      </c>
      <c r="J2029">
        <f>IF($D2029="","",IFERROR(VLOOKUP($D2029,POS_MASTER!$A:$AK,37,FALSE),""))</f>
        <v/>
      </c>
    </row>
    <row r="2030">
      <c r="A2030">
        <f>IF($D2030="","",MANAGER_PLAN!B2030)</f>
        <v/>
      </c>
      <c r="B2030">
        <f>IF($D2030="","",MANAGER_PLAN!C2030)</f>
        <v/>
      </c>
      <c r="C2030">
        <f>IF(MANAGER_PLAN!E2030="","",MANAGER_PLAN!D2030)</f>
        <v/>
      </c>
      <c r="D2030">
        <f>IF(MANAGER_PLAN!E2030="","",MANAGER_PLAN!E2030)</f>
        <v/>
      </c>
      <c r="E2030">
        <f>IF($D2030="","",MANAGER_PLAN!G2030)</f>
        <v/>
      </c>
      <c r="F2030">
        <f>IF($D2030="","",TRIM(MANAGER_PLAN!H2030&amp;" "&amp;MANAGER_PLAN!I2030))</f>
        <v/>
      </c>
      <c r="G2030">
        <f>IF($D2030="","",MANAGER_PLAN!J2030)</f>
        <v/>
      </c>
      <c r="H2030">
        <f>IF($D2030="","",MANAGER_PLAN!K2030)</f>
        <v/>
      </c>
      <c r="I2030">
        <f>IF($D2030="","",TRIM(IF(MANAGER_PLAN!N2030&lt;&gt;"","LOS: "&amp;MANAGER_PLAN!N2030&amp;" ","")&amp;IF(MANAGER_PLAN!O2030&lt;&gt;"","LOT: "&amp;MANAGER_PLAN!O2030,"")))</f>
        <v/>
      </c>
      <c r="J2030">
        <f>IF($D2030="","",IFERROR(VLOOKUP($D2030,POS_MASTER!$A:$AK,37,FALSE),""))</f>
        <v/>
      </c>
    </row>
    <row r="2031">
      <c r="A2031">
        <f>IF($D2031="","",MANAGER_PLAN!B2031)</f>
        <v/>
      </c>
      <c r="B2031">
        <f>IF($D2031="","",MANAGER_PLAN!C2031)</f>
        <v/>
      </c>
      <c r="C2031">
        <f>IF(MANAGER_PLAN!E2031="","",MANAGER_PLAN!D2031)</f>
        <v/>
      </c>
      <c r="D2031">
        <f>IF(MANAGER_PLAN!E2031="","",MANAGER_PLAN!E2031)</f>
        <v/>
      </c>
      <c r="E2031">
        <f>IF($D2031="","",MANAGER_PLAN!G2031)</f>
        <v/>
      </c>
      <c r="F2031">
        <f>IF($D2031="","",TRIM(MANAGER_PLAN!H2031&amp;" "&amp;MANAGER_PLAN!I2031))</f>
        <v/>
      </c>
      <c r="G2031">
        <f>IF($D2031="","",MANAGER_PLAN!J2031)</f>
        <v/>
      </c>
      <c r="H2031">
        <f>IF($D2031="","",MANAGER_PLAN!K2031)</f>
        <v/>
      </c>
      <c r="I2031">
        <f>IF($D2031="","",TRIM(IF(MANAGER_PLAN!N2031&lt;&gt;"","LOS: "&amp;MANAGER_PLAN!N2031&amp;" ","")&amp;IF(MANAGER_PLAN!O2031&lt;&gt;"","LOT: "&amp;MANAGER_PLAN!O2031,"")))</f>
        <v/>
      </c>
      <c r="J2031">
        <f>IF($D2031="","",IFERROR(VLOOKUP($D2031,POS_MASTER!$A:$AK,37,FALSE),""))</f>
        <v/>
      </c>
    </row>
    <row r="2032">
      <c r="A2032">
        <f>IF($D2032="","",MANAGER_PLAN!B2032)</f>
        <v/>
      </c>
      <c r="B2032">
        <f>IF($D2032="","",MANAGER_PLAN!C2032)</f>
        <v/>
      </c>
      <c r="C2032">
        <f>IF(MANAGER_PLAN!E2032="","",MANAGER_PLAN!D2032)</f>
        <v/>
      </c>
      <c r="D2032">
        <f>IF(MANAGER_PLAN!E2032="","",MANAGER_PLAN!E2032)</f>
        <v/>
      </c>
      <c r="E2032">
        <f>IF($D2032="","",MANAGER_PLAN!G2032)</f>
        <v/>
      </c>
      <c r="F2032">
        <f>IF($D2032="","",TRIM(MANAGER_PLAN!H2032&amp;" "&amp;MANAGER_PLAN!I2032))</f>
        <v/>
      </c>
      <c r="G2032">
        <f>IF($D2032="","",MANAGER_PLAN!J2032)</f>
        <v/>
      </c>
      <c r="H2032">
        <f>IF($D2032="","",MANAGER_PLAN!K2032)</f>
        <v/>
      </c>
      <c r="I2032">
        <f>IF($D2032="","",TRIM(IF(MANAGER_PLAN!N2032&lt;&gt;"","LOS: "&amp;MANAGER_PLAN!N2032&amp;" ","")&amp;IF(MANAGER_PLAN!O2032&lt;&gt;"","LOT: "&amp;MANAGER_PLAN!O2032,"")))</f>
        <v/>
      </c>
      <c r="J2032">
        <f>IF($D2032="","",IFERROR(VLOOKUP($D2032,POS_MASTER!$A:$AK,37,FALSE),""))</f>
        <v/>
      </c>
    </row>
    <row r="2033">
      <c r="A2033">
        <f>IF($D2033="","",MANAGER_PLAN!B2033)</f>
        <v/>
      </c>
      <c r="B2033">
        <f>IF($D2033="","",MANAGER_PLAN!C2033)</f>
        <v/>
      </c>
      <c r="C2033">
        <f>IF(MANAGER_PLAN!E2033="","",MANAGER_PLAN!D2033)</f>
        <v/>
      </c>
      <c r="D2033">
        <f>IF(MANAGER_PLAN!E2033="","",MANAGER_PLAN!E2033)</f>
        <v/>
      </c>
      <c r="E2033">
        <f>IF($D2033="","",MANAGER_PLAN!G2033)</f>
        <v/>
      </c>
      <c r="F2033">
        <f>IF($D2033="","",TRIM(MANAGER_PLAN!H2033&amp;" "&amp;MANAGER_PLAN!I2033))</f>
        <v/>
      </c>
      <c r="G2033">
        <f>IF($D2033="","",MANAGER_PLAN!J2033)</f>
        <v/>
      </c>
      <c r="H2033">
        <f>IF($D2033="","",MANAGER_PLAN!K2033)</f>
        <v/>
      </c>
      <c r="I2033">
        <f>IF($D2033="","",TRIM(IF(MANAGER_PLAN!N2033&lt;&gt;"","LOS: "&amp;MANAGER_PLAN!N2033&amp;" ","")&amp;IF(MANAGER_PLAN!O2033&lt;&gt;"","LOT: "&amp;MANAGER_PLAN!O2033,"")))</f>
        <v/>
      </c>
      <c r="J2033">
        <f>IF($D2033="","",IFERROR(VLOOKUP($D2033,POS_MASTER!$A:$AK,37,FALSE),""))</f>
        <v/>
      </c>
    </row>
    <row r="2034">
      <c r="A2034">
        <f>IF($D2034="","",MANAGER_PLAN!B2034)</f>
        <v/>
      </c>
      <c r="B2034">
        <f>IF($D2034="","",MANAGER_PLAN!C2034)</f>
        <v/>
      </c>
      <c r="C2034">
        <f>IF(MANAGER_PLAN!E2034="","",MANAGER_PLAN!D2034)</f>
        <v/>
      </c>
      <c r="D2034">
        <f>IF(MANAGER_PLAN!E2034="","",MANAGER_PLAN!E2034)</f>
        <v/>
      </c>
      <c r="E2034">
        <f>IF($D2034="","",MANAGER_PLAN!G2034)</f>
        <v/>
      </c>
      <c r="F2034">
        <f>IF($D2034="","",TRIM(MANAGER_PLAN!H2034&amp;" "&amp;MANAGER_PLAN!I2034))</f>
        <v/>
      </c>
      <c r="G2034">
        <f>IF($D2034="","",MANAGER_PLAN!J2034)</f>
        <v/>
      </c>
      <c r="H2034">
        <f>IF($D2034="","",MANAGER_PLAN!K2034)</f>
        <v/>
      </c>
      <c r="I2034">
        <f>IF($D2034="","",TRIM(IF(MANAGER_PLAN!N2034&lt;&gt;"","LOS: "&amp;MANAGER_PLAN!N2034&amp;" ","")&amp;IF(MANAGER_PLAN!O2034&lt;&gt;"","LOT: "&amp;MANAGER_PLAN!O2034,"")))</f>
        <v/>
      </c>
      <c r="J2034">
        <f>IF($D2034="","",IFERROR(VLOOKUP($D2034,POS_MASTER!$A:$AK,37,FALSE),""))</f>
        <v/>
      </c>
    </row>
    <row r="2035">
      <c r="A2035">
        <f>IF($D2035="","",MANAGER_PLAN!B2035)</f>
        <v/>
      </c>
      <c r="B2035">
        <f>IF($D2035="","",MANAGER_PLAN!C2035)</f>
        <v/>
      </c>
      <c r="C2035">
        <f>IF(MANAGER_PLAN!E2035="","",MANAGER_PLAN!D2035)</f>
        <v/>
      </c>
      <c r="D2035">
        <f>IF(MANAGER_PLAN!E2035="","",MANAGER_PLAN!E2035)</f>
        <v/>
      </c>
      <c r="E2035">
        <f>IF($D2035="","",MANAGER_PLAN!G2035)</f>
        <v/>
      </c>
      <c r="F2035">
        <f>IF($D2035="","",TRIM(MANAGER_PLAN!H2035&amp;" "&amp;MANAGER_PLAN!I2035))</f>
        <v/>
      </c>
      <c r="G2035">
        <f>IF($D2035="","",MANAGER_PLAN!J2035)</f>
        <v/>
      </c>
      <c r="H2035">
        <f>IF($D2035="","",MANAGER_PLAN!K2035)</f>
        <v/>
      </c>
      <c r="I2035">
        <f>IF($D2035="","",TRIM(IF(MANAGER_PLAN!N2035&lt;&gt;"","LOS: "&amp;MANAGER_PLAN!N2035&amp;" ","")&amp;IF(MANAGER_PLAN!O2035&lt;&gt;"","LOT: "&amp;MANAGER_PLAN!O2035,"")))</f>
        <v/>
      </c>
      <c r="J2035">
        <f>IF($D2035="","",IFERROR(VLOOKUP($D2035,POS_MASTER!$A:$AK,37,FALSE),""))</f>
        <v/>
      </c>
    </row>
    <row r="2036">
      <c r="A2036">
        <f>IF($D2036="","",MANAGER_PLAN!B2036)</f>
        <v/>
      </c>
      <c r="B2036">
        <f>IF($D2036="","",MANAGER_PLAN!C2036)</f>
        <v/>
      </c>
      <c r="C2036">
        <f>IF(MANAGER_PLAN!E2036="","",MANAGER_PLAN!D2036)</f>
        <v/>
      </c>
      <c r="D2036">
        <f>IF(MANAGER_PLAN!E2036="","",MANAGER_PLAN!E2036)</f>
        <v/>
      </c>
      <c r="E2036">
        <f>IF($D2036="","",MANAGER_PLAN!G2036)</f>
        <v/>
      </c>
      <c r="F2036">
        <f>IF($D2036="","",TRIM(MANAGER_PLAN!H2036&amp;" "&amp;MANAGER_PLAN!I2036))</f>
        <v/>
      </c>
      <c r="G2036">
        <f>IF($D2036="","",MANAGER_PLAN!J2036)</f>
        <v/>
      </c>
      <c r="H2036">
        <f>IF($D2036="","",MANAGER_PLAN!K2036)</f>
        <v/>
      </c>
      <c r="I2036">
        <f>IF($D2036="","",TRIM(IF(MANAGER_PLAN!N2036&lt;&gt;"","LOS: "&amp;MANAGER_PLAN!N2036&amp;" ","")&amp;IF(MANAGER_PLAN!O2036&lt;&gt;"","LOT: "&amp;MANAGER_PLAN!O2036,"")))</f>
        <v/>
      </c>
      <c r="J2036">
        <f>IF($D2036="","",IFERROR(VLOOKUP($D2036,POS_MASTER!$A:$AK,37,FALSE),""))</f>
        <v/>
      </c>
    </row>
    <row r="2037">
      <c r="A2037">
        <f>IF($D2037="","",MANAGER_PLAN!B2037)</f>
        <v/>
      </c>
      <c r="B2037">
        <f>IF($D2037="","",MANAGER_PLAN!C2037)</f>
        <v/>
      </c>
      <c r="C2037">
        <f>IF(MANAGER_PLAN!E2037="","",MANAGER_PLAN!D2037)</f>
        <v/>
      </c>
      <c r="D2037">
        <f>IF(MANAGER_PLAN!E2037="","",MANAGER_PLAN!E2037)</f>
        <v/>
      </c>
      <c r="E2037">
        <f>IF($D2037="","",MANAGER_PLAN!G2037)</f>
        <v/>
      </c>
      <c r="F2037">
        <f>IF($D2037="","",TRIM(MANAGER_PLAN!H2037&amp;" "&amp;MANAGER_PLAN!I2037))</f>
        <v/>
      </c>
      <c r="G2037">
        <f>IF($D2037="","",MANAGER_PLAN!J2037)</f>
        <v/>
      </c>
      <c r="H2037">
        <f>IF($D2037="","",MANAGER_PLAN!K2037)</f>
        <v/>
      </c>
      <c r="I2037">
        <f>IF($D2037="","",TRIM(IF(MANAGER_PLAN!N2037&lt;&gt;"","LOS: "&amp;MANAGER_PLAN!N2037&amp;" ","")&amp;IF(MANAGER_PLAN!O2037&lt;&gt;"","LOT: "&amp;MANAGER_PLAN!O2037,"")))</f>
        <v/>
      </c>
      <c r="J2037">
        <f>IF($D2037="","",IFERROR(VLOOKUP($D2037,POS_MASTER!$A:$AK,37,FALSE),""))</f>
        <v/>
      </c>
    </row>
    <row r="2038">
      <c r="A2038">
        <f>IF($D2038="","",MANAGER_PLAN!B2038)</f>
        <v/>
      </c>
      <c r="B2038">
        <f>IF($D2038="","",MANAGER_PLAN!C2038)</f>
        <v/>
      </c>
      <c r="C2038">
        <f>IF(MANAGER_PLAN!E2038="","",MANAGER_PLAN!D2038)</f>
        <v/>
      </c>
      <c r="D2038">
        <f>IF(MANAGER_PLAN!E2038="","",MANAGER_PLAN!E2038)</f>
        <v/>
      </c>
      <c r="E2038">
        <f>IF($D2038="","",MANAGER_PLAN!G2038)</f>
        <v/>
      </c>
      <c r="F2038">
        <f>IF($D2038="","",TRIM(MANAGER_PLAN!H2038&amp;" "&amp;MANAGER_PLAN!I2038))</f>
        <v/>
      </c>
      <c r="G2038">
        <f>IF($D2038="","",MANAGER_PLAN!J2038)</f>
        <v/>
      </c>
      <c r="H2038">
        <f>IF($D2038="","",MANAGER_PLAN!K2038)</f>
        <v/>
      </c>
      <c r="I2038">
        <f>IF($D2038="","",TRIM(IF(MANAGER_PLAN!N2038&lt;&gt;"","LOS: "&amp;MANAGER_PLAN!N2038&amp;" ","")&amp;IF(MANAGER_PLAN!O2038&lt;&gt;"","LOT: "&amp;MANAGER_PLAN!O2038,"")))</f>
        <v/>
      </c>
      <c r="J2038">
        <f>IF($D2038="","",IFERROR(VLOOKUP($D2038,POS_MASTER!$A:$AK,37,FALSE),""))</f>
        <v/>
      </c>
    </row>
    <row r="2039">
      <c r="A2039">
        <f>IF($D2039="","",MANAGER_PLAN!B2039)</f>
        <v/>
      </c>
      <c r="B2039">
        <f>IF($D2039="","",MANAGER_PLAN!C2039)</f>
        <v/>
      </c>
      <c r="C2039">
        <f>IF(MANAGER_PLAN!E2039="","",MANAGER_PLAN!D2039)</f>
        <v/>
      </c>
      <c r="D2039">
        <f>IF(MANAGER_PLAN!E2039="","",MANAGER_PLAN!E2039)</f>
        <v/>
      </c>
      <c r="E2039">
        <f>IF($D2039="","",MANAGER_PLAN!G2039)</f>
        <v/>
      </c>
      <c r="F2039">
        <f>IF($D2039="","",TRIM(MANAGER_PLAN!H2039&amp;" "&amp;MANAGER_PLAN!I2039))</f>
        <v/>
      </c>
      <c r="G2039">
        <f>IF($D2039="","",MANAGER_PLAN!J2039)</f>
        <v/>
      </c>
      <c r="H2039">
        <f>IF($D2039="","",MANAGER_PLAN!K2039)</f>
        <v/>
      </c>
      <c r="I2039">
        <f>IF($D2039="","",TRIM(IF(MANAGER_PLAN!N2039&lt;&gt;"","LOS: "&amp;MANAGER_PLAN!N2039&amp;" ","")&amp;IF(MANAGER_PLAN!O2039&lt;&gt;"","LOT: "&amp;MANAGER_PLAN!O2039,"")))</f>
        <v/>
      </c>
      <c r="J2039">
        <f>IF($D2039="","",IFERROR(VLOOKUP($D2039,POS_MASTER!$A:$AK,37,FALSE),""))</f>
        <v/>
      </c>
    </row>
    <row r="2040">
      <c r="A2040">
        <f>IF($D2040="","",MANAGER_PLAN!B2040)</f>
        <v/>
      </c>
      <c r="B2040">
        <f>IF($D2040="","",MANAGER_PLAN!C2040)</f>
        <v/>
      </c>
      <c r="C2040">
        <f>IF(MANAGER_PLAN!E2040="","",MANAGER_PLAN!D2040)</f>
        <v/>
      </c>
      <c r="D2040">
        <f>IF(MANAGER_PLAN!E2040="","",MANAGER_PLAN!E2040)</f>
        <v/>
      </c>
      <c r="E2040">
        <f>IF($D2040="","",MANAGER_PLAN!G2040)</f>
        <v/>
      </c>
      <c r="F2040">
        <f>IF($D2040="","",TRIM(MANAGER_PLAN!H2040&amp;" "&amp;MANAGER_PLAN!I2040))</f>
        <v/>
      </c>
      <c r="G2040">
        <f>IF($D2040="","",MANAGER_PLAN!J2040)</f>
        <v/>
      </c>
      <c r="H2040">
        <f>IF($D2040="","",MANAGER_PLAN!K2040)</f>
        <v/>
      </c>
      <c r="I2040">
        <f>IF($D2040="","",TRIM(IF(MANAGER_PLAN!N2040&lt;&gt;"","LOS: "&amp;MANAGER_PLAN!N2040&amp;" ","")&amp;IF(MANAGER_PLAN!O2040&lt;&gt;"","LOT: "&amp;MANAGER_PLAN!O2040,"")))</f>
        <v/>
      </c>
      <c r="J2040">
        <f>IF($D2040="","",IFERROR(VLOOKUP($D2040,POS_MASTER!$A:$AK,37,FALSE),""))</f>
        <v/>
      </c>
    </row>
    <row r="2041">
      <c r="A2041">
        <f>IF($D2041="","",MANAGER_PLAN!B2041)</f>
        <v/>
      </c>
      <c r="B2041">
        <f>IF($D2041="","",MANAGER_PLAN!C2041)</f>
        <v/>
      </c>
      <c r="C2041">
        <f>IF(MANAGER_PLAN!E2041="","",MANAGER_PLAN!D2041)</f>
        <v/>
      </c>
      <c r="D2041">
        <f>IF(MANAGER_PLAN!E2041="","",MANAGER_PLAN!E2041)</f>
        <v/>
      </c>
      <c r="E2041">
        <f>IF($D2041="","",MANAGER_PLAN!G2041)</f>
        <v/>
      </c>
      <c r="F2041">
        <f>IF($D2041="","",TRIM(MANAGER_PLAN!H2041&amp;" "&amp;MANAGER_PLAN!I2041))</f>
        <v/>
      </c>
      <c r="G2041">
        <f>IF($D2041="","",MANAGER_PLAN!J2041)</f>
        <v/>
      </c>
      <c r="H2041">
        <f>IF($D2041="","",MANAGER_PLAN!K2041)</f>
        <v/>
      </c>
      <c r="I2041">
        <f>IF($D2041="","",TRIM(IF(MANAGER_PLAN!N2041&lt;&gt;"","LOS: "&amp;MANAGER_PLAN!N2041&amp;" ","")&amp;IF(MANAGER_PLAN!O2041&lt;&gt;"","LOT: "&amp;MANAGER_PLAN!O2041,"")))</f>
        <v/>
      </c>
      <c r="J2041">
        <f>IF($D2041="","",IFERROR(VLOOKUP($D2041,POS_MASTER!$A:$AK,37,FALSE),""))</f>
        <v/>
      </c>
    </row>
    <row r="2042">
      <c r="A2042">
        <f>IF($D2042="","",MANAGER_PLAN!B2042)</f>
        <v/>
      </c>
      <c r="B2042">
        <f>IF($D2042="","",MANAGER_PLAN!C2042)</f>
        <v/>
      </c>
      <c r="C2042">
        <f>IF(MANAGER_PLAN!E2042="","",MANAGER_PLAN!D2042)</f>
        <v/>
      </c>
      <c r="D2042">
        <f>IF(MANAGER_PLAN!E2042="","",MANAGER_PLAN!E2042)</f>
        <v/>
      </c>
      <c r="E2042">
        <f>IF($D2042="","",MANAGER_PLAN!G2042)</f>
        <v/>
      </c>
      <c r="F2042">
        <f>IF($D2042="","",TRIM(MANAGER_PLAN!H2042&amp;" "&amp;MANAGER_PLAN!I2042))</f>
        <v/>
      </c>
      <c r="G2042">
        <f>IF($D2042="","",MANAGER_PLAN!J2042)</f>
        <v/>
      </c>
      <c r="H2042">
        <f>IF($D2042="","",MANAGER_PLAN!K2042)</f>
        <v/>
      </c>
      <c r="I2042">
        <f>IF($D2042="","",TRIM(IF(MANAGER_PLAN!N2042&lt;&gt;"","LOS: "&amp;MANAGER_PLAN!N2042&amp;" ","")&amp;IF(MANAGER_PLAN!O2042&lt;&gt;"","LOT: "&amp;MANAGER_PLAN!O2042,"")))</f>
        <v/>
      </c>
      <c r="J2042">
        <f>IF($D2042="","",IFERROR(VLOOKUP($D2042,POS_MASTER!$A:$AK,37,FALSE),""))</f>
        <v/>
      </c>
    </row>
    <row r="2043">
      <c r="A2043">
        <f>IF($D2043="","",MANAGER_PLAN!B2043)</f>
        <v/>
      </c>
      <c r="B2043">
        <f>IF($D2043="","",MANAGER_PLAN!C2043)</f>
        <v/>
      </c>
      <c r="C2043">
        <f>IF(MANAGER_PLAN!E2043="","",MANAGER_PLAN!D2043)</f>
        <v/>
      </c>
      <c r="D2043">
        <f>IF(MANAGER_PLAN!E2043="","",MANAGER_PLAN!E2043)</f>
        <v/>
      </c>
      <c r="E2043">
        <f>IF($D2043="","",MANAGER_PLAN!G2043)</f>
        <v/>
      </c>
      <c r="F2043">
        <f>IF($D2043="","",TRIM(MANAGER_PLAN!H2043&amp;" "&amp;MANAGER_PLAN!I2043))</f>
        <v/>
      </c>
      <c r="G2043">
        <f>IF($D2043="","",MANAGER_PLAN!J2043)</f>
        <v/>
      </c>
      <c r="H2043">
        <f>IF($D2043="","",MANAGER_PLAN!K2043)</f>
        <v/>
      </c>
      <c r="I2043">
        <f>IF($D2043="","",TRIM(IF(MANAGER_PLAN!N2043&lt;&gt;"","LOS: "&amp;MANAGER_PLAN!N2043&amp;" ","")&amp;IF(MANAGER_PLAN!O2043&lt;&gt;"","LOT: "&amp;MANAGER_PLAN!O2043,"")))</f>
        <v/>
      </c>
      <c r="J2043">
        <f>IF($D2043="","",IFERROR(VLOOKUP($D2043,POS_MASTER!$A:$AK,37,FALSE),""))</f>
        <v/>
      </c>
    </row>
    <row r="2044">
      <c r="A2044">
        <f>IF($D2044="","",MANAGER_PLAN!B2044)</f>
        <v/>
      </c>
      <c r="B2044">
        <f>IF($D2044="","",MANAGER_PLAN!C2044)</f>
        <v/>
      </c>
      <c r="C2044">
        <f>IF(MANAGER_PLAN!E2044="","",MANAGER_PLAN!D2044)</f>
        <v/>
      </c>
      <c r="D2044">
        <f>IF(MANAGER_PLAN!E2044="","",MANAGER_PLAN!E2044)</f>
        <v/>
      </c>
      <c r="E2044">
        <f>IF($D2044="","",MANAGER_PLAN!G2044)</f>
        <v/>
      </c>
      <c r="F2044">
        <f>IF($D2044="","",TRIM(MANAGER_PLAN!H2044&amp;" "&amp;MANAGER_PLAN!I2044))</f>
        <v/>
      </c>
      <c r="G2044">
        <f>IF($D2044="","",MANAGER_PLAN!J2044)</f>
        <v/>
      </c>
      <c r="H2044">
        <f>IF($D2044="","",MANAGER_PLAN!K2044)</f>
        <v/>
      </c>
      <c r="I2044">
        <f>IF($D2044="","",TRIM(IF(MANAGER_PLAN!N2044&lt;&gt;"","LOS: "&amp;MANAGER_PLAN!N2044&amp;" ","")&amp;IF(MANAGER_PLAN!O2044&lt;&gt;"","LOT: "&amp;MANAGER_PLAN!O2044,"")))</f>
        <v/>
      </c>
      <c r="J2044">
        <f>IF($D2044="","",IFERROR(VLOOKUP($D2044,POS_MASTER!$A:$AK,37,FALSE),""))</f>
        <v/>
      </c>
    </row>
    <row r="2045">
      <c r="A2045">
        <f>IF($D2045="","",MANAGER_PLAN!B2045)</f>
        <v/>
      </c>
      <c r="B2045">
        <f>IF($D2045="","",MANAGER_PLAN!C2045)</f>
        <v/>
      </c>
      <c r="C2045">
        <f>IF(MANAGER_PLAN!E2045="","",MANAGER_PLAN!D2045)</f>
        <v/>
      </c>
      <c r="D2045">
        <f>IF(MANAGER_PLAN!E2045="","",MANAGER_PLAN!E2045)</f>
        <v/>
      </c>
      <c r="E2045">
        <f>IF($D2045="","",MANAGER_PLAN!G2045)</f>
        <v/>
      </c>
      <c r="F2045">
        <f>IF($D2045="","",TRIM(MANAGER_PLAN!H2045&amp;" "&amp;MANAGER_PLAN!I2045))</f>
        <v/>
      </c>
      <c r="G2045">
        <f>IF($D2045="","",MANAGER_PLAN!J2045)</f>
        <v/>
      </c>
      <c r="H2045">
        <f>IF($D2045="","",MANAGER_PLAN!K2045)</f>
        <v/>
      </c>
      <c r="I2045">
        <f>IF($D2045="","",TRIM(IF(MANAGER_PLAN!N2045&lt;&gt;"","LOS: "&amp;MANAGER_PLAN!N2045&amp;" ","")&amp;IF(MANAGER_PLAN!O2045&lt;&gt;"","LOT: "&amp;MANAGER_PLAN!O2045,"")))</f>
        <v/>
      </c>
      <c r="J2045">
        <f>IF($D2045="","",IFERROR(VLOOKUP($D2045,POS_MASTER!$A:$AK,37,FALSE),""))</f>
        <v/>
      </c>
    </row>
    <row r="2046">
      <c r="A2046">
        <f>IF($D2046="","",MANAGER_PLAN!B2046)</f>
        <v/>
      </c>
      <c r="B2046">
        <f>IF($D2046="","",MANAGER_PLAN!C2046)</f>
        <v/>
      </c>
      <c r="C2046">
        <f>IF(MANAGER_PLAN!E2046="","",MANAGER_PLAN!D2046)</f>
        <v/>
      </c>
      <c r="D2046">
        <f>IF(MANAGER_PLAN!E2046="","",MANAGER_PLAN!E2046)</f>
        <v/>
      </c>
      <c r="E2046">
        <f>IF($D2046="","",MANAGER_PLAN!G2046)</f>
        <v/>
      </c>
      <c r="F2046">
        <f>IF($D2046="","",TRIM(MANAGER_PLAN!H2046&amp;" "&amp;MANAGER_PLAN!I2046))</f>
        <v/>
      </c>
      <c r="G2046">
        <f>IF($D2046="","",MANAGER_PLAN!J2046)</f>
        <v/>
      </c>
      <c r="H2046">
        <f>IF($D2046="","",MANAGER_PLAN!K2046)</f>
        <v/>
      </c>
      <c r="I2046">
        <f>IF($D2046="","",TRIM(IF(MANAGER_PLAN!N2046&lt;&gt;"","LOS: "&amp;MANAGER_PLAN!N2046&amp;" ","")&amp;IF(MANAGER_PLAN!O2046&lt;&gt;"","LOT: "&amp;MANAGER_PLAN!O2046,"")))</f>
        <v/>
      </c>
      <c r="J2046">
        <f>IF($D2046="","",IFERROR(VLOOKUP($D2046,POS_MASTER!$A:$AK,37,FALSE),""))</f>
        <v/>
      </c>
    </row>
    <row r="2047">
      <c r="A2047">
        <f>IF($D2047="","",MANAGER_PLAN!B2047)</f>
        <v/>
      </c>
      <c r="B2047">
        <f>IF($D2047="","",MANAGER_PLAN!C2047)</f>
        <v/>
      </c>
      <c r="C2047">
        <f>IF(MANAGER_PLAN!E2047="","",MANAGER_PLAN!D2047)</f>
        <v/>
      </c>
      <c r="D2047">
        <f>IF(MANAGER_PLAN!E2047="","",MANAGER_PLAN!E2047)</f>
        <v/>
      </c>
      <c r="E2047">
        <f>IF($D2047="","",MANAGER_PLAN!G2047)</f>
        <v/>
      </c>
      <c r="F2047">
        <f>IF($D2047="","",TRIM(MANAGER_PLAN!H2047&amp;" "&amp;MANAGER_PLAN!I2047))</f>
        <v/>
      </c>
      <c r="G2047">
        <f>IF($D2047="","",MANAGER_PLAN!J2047)</f>
        <v/>
      </c>
      <c r="H2047">
        <f>IF($D2047="","",MANAGER_PLAN!K2047)</f>
        <v/>
      </c>
      <c r="I2047">
        <f>IF($D2047="","",TRIM(IF(MANAGER_PLAN!N2047&lt;&gt;"","LOS: "&amp;MANAGER_PLAN!N2047&amp;" ","")&amp;IF(MANAGER_PLAN!O2047&lt;&gt;"","LOT: "&amp;MANAGER_PLAN!O2047,"")))</f>
        <v/>
      </c>
      <c r="J2047">
        <f>IF($D2047="","",IFERROR(VLOOKUP($D2047,POS_MASTER!$A:$AK,37,FALSE),""))</f>
        <v/>
      </c>
    </row>
    <row r="2048">
      <c r="A2048">
        <f>IF($D2048="","",MANAGER_PLAN!B2048)</f>
        <v/>
      </c>
      <c r="B2048">
        <f>IF($D2048="","",MANAGER_PLAN!C2048)</f>
        <v/>
      </c>
      <c r="C2048">
        <f>IF(MANAGER_PLAN!E2048="","",MANAGER_PLAN!D2048)</f>
        <v/>
      </c>
      <c r="D2048">
        <f>IF(MANAGER_PLAN!E2048="","",MANAGER_PLAN!E2048)</f>
        <v/>
      </c>
      <c r="E2048">
        <f>IF($D2048="","",MANAGER_PLAN!G2048)</f>
        <v/>
      </c>
      <c r="F2048">
        <f>IF($D2048="","",TRIM(MANAGER_PLAN!H2048&amp;" "&amp;MANAGER_PLAN!I2048))</f>
        <v/>
      </c>
      <c r="G2048">
        <f>IF($D2048="","",MANAGER_PLAN!J2048)</f>
        <v/>
      </c>
      <c r="H2048">
        <f>IF($D2048="","",MANAGER_PLAN!K2048)</f>
        <v/>
      </c>
      <c r="I2048">
        <f>IF($D2048="","",TRIM(IF(MANAGER_PLAN!N2048&lt;&gt;"","LOS: "&amp;MANAGER_PLAN!N2048&amp;" ","")&amp;IF(MANAGER_PLAN!O2048&lt;&gt;"","LOT: "&amp;MANAGER_PLAN!O2048,"")))</f>
        <v/>
      </c>
      <c r="J2048">
        <f>IF($D2048="","",IFERROR(VLOOKUP($D2048,POS_MASTER!$A:$AK,37,FALSE),""))</f>
        <v/>
      </c>
    </row>
    <row r="2049">
      <c r="A2049">
        <f>IF($D2049="","",MANAGER_PLAN!B2049)</f>
        <v/>
      </c>
      <c r="B2049">
        <f>IF($D2049="","",MANAGER_PLAN!C2049)</f>
        <v/>
      </c>
      <c r="C2049">
        <f>IF(MANAGER_PLAN!E2049="","",MANAGER_PLAN!D2049)</f>
        <v/>
      </c>
      <c r="D2049">
        <f>IF(MANAGER_PLAN!E2049="","",MANAGER_PLAN!E2049)</f>
        <v/>
      </c>
      <c r="E2049">
        <f>IF($D2049="","",MANAGER_PLAN!G2049)</f>
        <v/>
      </c>
      <c r="F2049">
        <f>IF($D2049="","",TRIM(MANAGER_PLAN!H2049&amp;" "&amp;MANAGER_PLAN!I2049))</f>
        <v/>
      </c>
      <c r="G2049">
        <f>IF($D2049="","",MANAGER_PLAN!J2049)</f>
        <v/>
      </c>
      <c r="H2049">
        <f>IF($D2049="","",MANAGER_PLAN!K2049)</f>
        <v/>
      </c>
      <c r="I2049">
        <f>IF($D2049="","",TRIM(IF(MANAGER_PLAN!N2049&lt;&gt;"","LOS: "&amp;MANAGER_PLAN!N2049&amp;" ","")&amp;IF(MANAGER_PLAN!O2049&lt;&gt;"","LOT: "&amp;MANAGER_PLAN!O2049,"")))</f>
        <v/>
      </c>
      <c r="J2049">
        <f>IF($D2049="","",IFERROR(VLOOKUP($D2049,POS_MASTER!$A:$AK,37,FALSE),""))</f>
        <v/>
      </c>
    </row>
    <row r="2050">
      <c r="A2050">
        <f>IF($D2050="","",MANAGER_PLAN!B2050)</f>
        <v/>
      </c>
      <c r="B2050">
        <f>IF($D2050="","",MANAGER_PLAN!C2050)</f>
        <v/>
      </c>
      <c r="C2050">
        <f>IF(MANAGER_PLAN!E2050="","",MANAGER_PLAN!D2050)</f>
        <v/>
      </c>
      <c r="D2050">
        <f>IF(MANAGER_PLAN!E2050="","",MANAGER_PLAN!E2050)</f>
        <v/>
      </c>
      <c r="E2050">
        <f>IF($D2050="","",MANAGER_PLAN!G2050)</f>
        <v/>
      </c>
      <c r="F2050">
        <f>IF($D2050="","",TRIM(MANAGER_PLAN!H2050&amp;" "&amp;MANAGER_PLAN!I2050))</f>
        <v/>
      </c>
      <c r="G2050">
        <f>IF($D2050="","",MANAGER_PLAN!J2050)</f>
        <v/>
      </c>
      <c r="H2050">
        <f>IF($D2050="","",MANAGER_PLAN!K2050)</f>
        <v/>
      </c>
      <c r="I2050">
        <f>IF($D2050="","",TRIM(IF(MANAGER_PLAN!N2050&lt;&gt;"","LOS: "&amp;MANAGER_PLAN!N2050&amp;" ","")&amp;IF(MANAGER_PLAN!O2050&lt;&gt;"","LOT: "&amp;MANAGER_PLAN!O2050,"")))</f>
        <v/>
      </c>
      <c r="J2050">
        <f>IF($D2050="","",IFERROR(VLOOKUP($D2050,POS_MASTER!$A:$AK,37,FALSE),""))</f>
        <v/>
      </c>
    </row>
    <row r="2051">
      <c r="A2051">
        <f>IF($D2051="","",MANAGER_PLAN!B2051)</f>
        <v/>
      </c>
      <c r="B2051">
        <f>IF($D2051="","",MANAGER_PLAN!C2051)</f>
        <v/>
      </c>
      <c r="C2051">
        <f>IF(MANAGER_PLAN!E2051="","",MANAGER_PLAN!D2051)</f>
        <v/>
      </c>
      <c r="D2051">
        <f>IF(MANAGER_PLAN!E2051="","",MANAGER_PLAN!E2051)</f>
        <v/>
      </c>
      <c r="E2051">
        <f>IF($D2051="","",MANAGER_PLAN!G2051)</f>
        <v/>
      </c>
      <c r="F2051">
        <f>IF($D2051="","",TRIM(MANAGER_PLAN!H2051&amp;" "&amp;MANAGER_PLAN!I2051))</f>
        <v/>
      </c>
      <c r="G2051">
        <f>IF($D2051="","",MANAGER_PLAN!J2051)</f>
        <v/>
      </c>
      <c r="H2051">
        <f>IF($D2051="","",MANAGER_PLAN!K2051)</f>
        <v/>
      </c>
      <c r="I2051">
        <f>IF($D2051="","",TRIM(IF(MANAGER_PLAN!N2051&lt;&gt;"","LOS: "&amp;MANAGER_PLAN!N2051&amp;" ","")&amp;IF(MANAGER_PLAN!O2051&lt;&gt;"","LOT: "&amp;MANAGER_PLAN!O2051,"")))</f>
        <v/>
      </c>
      <c r="J2051">
        <f>IF($D2051="","",IFERROR(VLOOKUP($D2051,POS_MASTER!$A:$AK,37,FALSE),""))</f>
        <v/>
      </c>
    </row>
    <row r="2052">
      <c r="A2052">
        <f>IF($D2052="","",MANAGER_PLAN!B2052)</f>
        <v/>
      </c>
      <c r="B2052">
        <f>IF($D2052="","",MANAGER_PLAN!C2052)</f>
        <v/>
      </c>
      <c r="C2052">
        <f>IF(MANAGER_PLAN!E2052="","",MANAGER_PLAN!D2052)</f>
        <v/>
      </c>
      <c r="D2052">
        <f>IF(MANAGER_PLAN!E2052="","",MANAGER_PLAN!E2052)</f>
        <v/>
      </c>
      <c r="E2052">
        <f>IF($D2052="","",MANAGER_PLAN!G2052)</f>
        <v/>
      </c>
      <c r="F2052">
        <f>IF($D2052="","",TRIM(MANAGER_PLAN!H2052&amp;" "&amp;MANAGER_PLAN!I2052))</f>
        <v/>
      </c>
      <c r="G2052">
        <f>IF($D2052="","",MANAGER_PLAN!J2052)</f>
        <v/>
      </c>
      <c r="H2052">
        <f>IF($D2052="","",MANAGER_PLAN!K2052)</f>
        <v/>
      </c>
      <c r="I2052">
        <f>IF($D2052="","",TRIM(IF(MANAGER_PLAN!N2052&lt;&gt;"","LOS: "&amp;MANAGER_PLAN!N2052&amp;" ","")&amp;IF(MANAGER_PLAN!O2052&lt;&gt;"","LOT: "&amp;MANAGER_PLAN!O2052,"")))</f>
        <v/>
      </c>
      <c r="J2052">
        <f>IF($D2052="","",IFERROR(VLOOKUP($D2052,POS_MASTER!$A:$AK,37,FALSE),""))</f>
        <v/>
      </c>
    </row>
    <row r="2053">
      <c r="A2053">
        <f>IF($D2053="","",MANAGER_PLAN!B2053)</f>
        <v/>
      </c>
      <c r="B2053">
        <f>IF($D2053="","",MANAGER_PLAN!C2053)</f>
        <v/>
      </c>
      <c r="C2053">
        <f>IF(MANAGER_PLAN!E2053="","",MANAGER_PLAN!D2053)</f>
        <v/>
      </c>
      <c r="D2053">
        <f>IF(MANAGER_PLAN!E2053="","",MANAGER_PLAN!E2053)</f>
        <v/>
      </c>
      <c r="E2053">
        <f>IF($D2053="","",MANAGER_PLAN!G2053)</f>
        <v/>
      </c>
      <c r="F2053">
        <f>IF($D2053="","",TRIM(MANAGER_PLAN!H2053&amp;" "&amp;MANAGER_PLAN!I2053))</f>
        <v/>
      </c>
      <c r="G2053">
        <f>IF($D2053="","",MANAGER_PLAN!J2053)</f>
        <v/>
      </c>
      <c r="H2053">
        <f>IF($D2053="","",MANAGER_PLAN!K2053)</f>
        <v/>
      </c>
      <c r="I2053">
        <f>IF($D2053="","",TRIM(IF(MANAGER_PLAN!N2053&lt;&gt;"","LOS: "&amp;MANAGER_PLAN!N2053&amp;" ","")&amp;IF(MANAGER_PLAN!O2053&lt;&gt;"","LOT: "&amp;MANAGER_PLAN!O2053,"")))</f>
        <v/>
      </c>
      <c r="J2053">
        <f>IF($D2053="","",IFERROR(VLOOKUP($D2053,POS_MASTER!$A:$AK,37,FALSE),""))</f>
        <v/>
      </c>
    </row>
    <row r="2054">
      <c r="A2054">
        <f>IF($D2054="","",MANAGER_PLAN!B2054)</f>
        <v/>
      </c>
      <c r="B2054">
        <f>IF($D2054="","",MANAGER_PLAN!C2054)</f>
        <v/>
      </c>
      <c r="C2054">
        <f>IF(MANAGER_PLAN!E2054="","",MANAGER_PLAN!D2054)</f>
        <v/>
      </c>
      <c r="D2054">
        <f>IF(MANAGER_PLAN!E2054="","",MANAGER_PLAN!E2054)</f>
        <v/>
      </c>
      <c r="E2054">
        <f>IF($D2054="","",MANAGER_PLAN!G2054)</f>
        <v/>
      </c>
      <c r="F2054">
        <f>IF($D2054="","",TRIM(MANAGER_PLAN!H2054&amp;" "&amp;MANAGER_PLAN!I2054))</f>
        <v/>
      </c>
      <c r="G2054">
        <f>IF($D2054="","",MANAGER_PLAN!J2054)</f>
        <v/>
      </c>
      <c r="H2054">
        <f>IF($D2054="","",MANAGER_PLAN!K2054)</f>
        <v/>
      </c>
      <c r="I2054">
        <f>IF($D2054="","",TRIM(IF(MANAGER_PLAN!N2054&lt;&gt;"","LOS: "&amp;MANAGER_PLAN!N2054&amp;" ","")&amp;IF(MANAGER_PLAN!O2054&lt;&gt;"","LOT: "&amp;MANAGER_PLAN!O2054,"")))</f>
        <v/>
      </c>
      <c r="J2054">
        <f>IF($D2054="","",IFERROR(VLOOKUP($D2054,POS_MASTER!$A:$AK,37,FALSE),""))</f>
        <v/>
      </c>
    </row>
    <row r="2055">
      <c r="A2055">
        <f>IF($D2055="","",MANAGER_PLAN!B2055)</f>
        <v/>
      </c>
      <c r="B2055">
        <f>IF($D2055="","",MANAGER_PLAN!C2055)</f>
        <v/>
      </c>
      <c r="C2055">
        <f>IF(MANAGER_PLAN!E2055="","",MANAGER_PLAN!D2055)</f>
        <v/>
      </c>
      <c r="D2055">
        <f>IF(MANAGER_PLAN!E2055="","",MANAGER_PLAN!E2055)</f>
        <v/>
      </c>
      <c r="E2055">
        <f>IF($D2055="","",MANAGER_PLAN!G2055)</f>
        <v/>
      </c>
      <c r="F2055">
        <f>IF($D2055="","",TRIM(MANAGER_PLAN!H2055&amp;" "&amp;MANAGER_PLAN!I2055))</f>
        <v/>
      </c>
      <c r="G2055">
        <f>IF($D2055="","",MANAGER_PLAN!J2055)</f>
        <v/>
      </c>
      <c r="H2055">
        <f>IF($D2055="","",MANAGER_PLAN!K2055)</f>
        <v/>
      </c>
      <c r="I2055">
        <f>IF($D2055="","",TRIM(IF(MANAGER_PLAN!N2055&lt;&gt;"","LOS: "&amp;MANAGER_PLAN!N2055&amp;" ","")&amp;IF(MANAGER_PLAN!O2055&lt;&gt;"","LOT: "&amp;MANAGER_PLAN!O2055,"")))</f>
        <v/>
      </c>
      <c r="J2055">
        <f>IF($D2055="","",IFERROR(VLOOKUP($D2055,POS_MASTER!$A:$AK,37,FALSE),""))</f>
        <v/>
      </c>
    </row>
    <row r="2056">
      <c r="A2056">
        <f>IF($D2056="","",MANAGER_PLAN!B2056)</f>
        <v/>
      </c>
      <c r="B2056">
        <f>IF($D2056="","",MANAGER_PLAN!C2056)</f>
        <v/>
      </c>
      <c r="C2056">
        <f>IF(MANAGER_PLAN!E2056="","",MANAGER_PLAN!D2056)</f>
        <v/>
      </c>
      <c r="D2056">
        <f>IF(MANAGER_PLAN!E2056="","",MANAGER_PLAN!E2056)</f>
        <v/>
      </c>
      <c r="E2056">
        <f>IF($D2056="","",MANAGER_PLAN!G2056)</f>
        <v/>
      </c>
      <c r="F2056">
        <f>IF($D2056="","",TRIM(MANAGER_PLAN!H2056&amp;" "&amp;MANAGER_PLAN!I2056))</f>
        <v/>
      </c>
      <c r="G2056">
        <f>IF($D2056="","",MANAGER_PLAN!J2056)</f>
        <v/>
      </c>
      <c r="H2056">
        <f>IF($D2056="","",MANAGER_PLAN!K2056)</f>
        <v/>
      </c>
      <c r="I2056">
        <f>IF($D2056="","",TRIM(IF(MANAGER_PLAN!N2056&lt;&gt;"","LOS: "&amp;MANAGER_PLAN!N2056&amp;" ","")&amp;IF(MANAGER_PLAN!O2056&lt;&gt;"","LOT: "&amp;MANAGER_PLAN!O2056,"")))</f>
        <v/>
      </c>
      <c r="J2056">
        <f>IF($D2056="","",IFERROR(VLOOKUP($D2056,POS_MASTER!$A:$AK,37,FALSE),""))</f>
        <v/>
      </c>
    </row>
    <row r="2057">
      <c r="A2057">
        <f>IF($D2057="","",MANAGER_PLAN!B2057)</f>
        <v/>
      </c>
      <c r="B2057">
        <f>IF($D2057="","",MANAGER_PLAN!C2057)</f>
        <v/>
      </c>
      <c r="C2057">
        <f>IF(MANAGER_PLAN!E2057="","",MANAGER_PLAN!D2057)</f>
        <v/>
      </c>
      <c r="D2057">
        <f>IF(MANAGER_PLAN!E2057="","",MANAGER_PLAN!E2057)</f>
        <v/>
      </c>
      <c r="E2057">
        <f>IF($D2057="","",MANAGER_PLAN!G2057)</f>
        <v/>
      </c>
      <c r="F2057">
        <f>IF($D2057="","",TRIM(MANAGER_PLAN!H2057&amp;" "&amp;MANAGER_PLAN!I2057))</f>
        <v/>
      </c>
      <c r="G2057">
        <f>IF($D2057="","",MANAGER_PLAN!J2057)</f>
        <v/>
      </c>
      <c r="H2057">
        <f>IF($D2057="","",MANAGER_PLAN!K2057)</f>
        <v/>
      </c>
      <c r="I2057">
        <f>IF($D2057="","",TRIM(IF(MANAGER_PLAN!N2057&lt;&gt;"","LOS: "&amp;MANAGER_PLAN!N2057&amp;" ","")&amp;IF(MANAGER_PLAN!O2057&lt;&gt;"","LOT: "&amp;MANAGER_PLAN!O2057,"")))</f>
        <v/>
      </c>
      <c r="J2057">
        <f>IF($D2057="","",IFERROR(VLOOKUP($D2057,POS_MASTER!$A:$AK,37,FALSE),""))</f>
        <v/>
      </c>
    </row>
    <row r="2058">
      <c r="A2058">
        <f>IF($D2058="","",MANAGER_PLAN!B2058)</f>
        <v/>
      </c>
      <c r="B2058">
        <f>IF($D2058="","",MANAGER_PLAN!C2058)</f>
        <v/>
      </c>
      <c r="C2058">
        <f>IF(MANAGER_PLAN!E2058="","",MANAGER_PLAN!D2058)</f>
        <v/>
      </c>
      <c r="D2058">
        <f>IF(MANAGER_PLAN!E2058="","",MANAGER_PLAN!E2058)</f>
        <v/>
      </c>
      <c r="E2058">
        <f>IF($D2058="","",MANAGER_PLAN!G2058)</f>
        <v/>
      </c>
      <c r="F2058">
        <f>IF($D2058="","",TRIM(MANAGER_PLAN!H2058&amp;" "&amp;MANAGER_PLAN!I2058))</f>
        <v/>
      </c>
      <c r="G2058">
        <f>IF($D2058="","",MANAGER_PLAN!J2058)</f>
        <v/>
      </c>
      <c r="H2058">
        <f>IF($D2058="","",MANAGER_PLAN!K2058)</f>
        <v/>
      </c>
      <c r="I2058">
        <f>IF($D2058="","",TRIM(IF(MANAGER_PLAN!N2058&lt;&gt;"","LOS: "&amp;MANAGER_PLAN!N2058&amp;" ","")&amp;IF(MANAGER_PLAN!O2058&lt;&gt;"","LOT: "&amp;MANAGER_PLAN!O2058,"")))</f>
        <v/>
      </c>
      <c r="J2058">
        <f>IF($D2058="","",IFERROR(VLOOKUP($D2058,POS_MASTER!$A:$AK,37,FALSE),""))</f>
        <v/>
      </c>
    </row>
    <row r="2059">
      <c r="A2059">
        <f>IF($D2059="","",MANAGER_PLAN!B2059)</f>
        <v/>
      </c>
      <c r="B2059">
        <f>IF($D2059="","",MANAGER_PLAN!C2059)</f>
        <v/>
      </c>
      <c r="C2059">
        <f>IF(MANAGER_PLAN!E2059="","",MANAGER_PLAN!D2059)</f>
        <v/>
      </c>
      <c r="D2059">
        <f>IF(MANAGER_PLAN!E2059="","",MANAGER_PLAN!E2059)</f>
        <v/>
      </c>
      <c r="E2059">
        <f>IF($D2059="","",MANAGER_PLAN!G2059)</f>
        <v/>
      </c>
      <c r="F2059">
        <f>IF($D2059="","",TRIM(MANAGER_PLAN!H2059&amp;" "&amp;MANAGER_PLAN!I2059))</f>
        <v/>
      </c>
      <c r="G2059">
        <f>IF($D2059="","",MANAGER_PLAN!J2059)</f>
        <v/>
      </c>
      <c r="H2059">
        <f>IF($D2059="","",MANAGER_PLAN!K2059)</f>
        <v/>
      </c>
      <c r="I2059">
        <f>IF($D2059="","",TRIM(IF(MANAGER_PLAN!N2059&lt;&gt;"","LOS: "&amp;MANAGER_PLAN!N2059&amp;" ","")&amp;IF(MANAGER_PLAN!O2059&lt;&gt;"","LOT: "&amp;MANAGER_PLAN!O2059,"")))</f>
        <v/>
      </c>
      <c r="J2059">
        <f>IF($D2059="","",IFERROR(VLOOKUP($D2059,POS_MASTER!$A:$AK,37,FALSE),""))</f>
        <v/>
      </c>
    </row>
    <row r="2060">
      <c r="A2060">
        <f>IF($D2060="","",MANAGER_PLAN!B2060)</f>
        <v/>
      </c>
      <c r="B2060">
        <f>IF($D2060="","",MANAGER_PLAN!C2060)</f>
        <v/>
      </c>
      <c r="C2060">
        <f>IF(MANAGER_PLAN!E2060="","",MANAGER_PLAN!D2060)</f>
        <v/>
      </c>
      <c r="D2060">
        <f>IF(MANAGER_PLAN!E2060="","",MANAGER_PLAN!E2060)</f>
        <v/>
      </c>
      <c r="E2060">
        <f>IF($D2060="","",MANAGER_PLAN!G2060)</f>
        <v/>
      </c>
      <c r="F2060">
        <f>IF($D2060="","",TRIM(MANAGER_PLAN!H2060&amp;" "&amp;MANAGER_PLAN!I2060))</f>
        <v/>
      </c>
      <c r="G2060">
        <f>IF($D2060="","",MANAGER_PLAN!J2060)</f>
        <v/>
      </c>
      <c r="H2060">
        <f>IF($D2060="","",MANAGER_PLAN!K2060)</f>
        <v/>
      </c>
      <c r="I2060">
        <f>IF($D2060="","",TRIM(IF(MANAGER_PLAN!N2060&lt;&gt;"","LOS: "&amp;MANAGER_PLAN!N2060&amp;" ","")&amp;IF(MANAGER_PLAN!O2060&lt;&gt;"","LOT: "&amp;MANAGER_PLAN!O2060,"")))</f>
        <v/>
      </c>
      <c r="J2060">
        <f>IF($D2060="","",IFERROR(VLOOKUP($D2060,POS_MASTER!$A:$AK,37,FALSE),""))</f>
        <v/>
      </c>
    </row>
    <row r="2061">
      <c r="A2061">
        <f>IF($D2061="","",MANAGER_PLAN!B2061)</f>
        <v/>
      </c>
      <c r="B2061">
        <f>IF($D2061="","",MANAGER_PLAN!C2061)</f>
        <v/>
      </c>
      <c r="C2061">
        <f>IF(MANAGER_PLAN!E2061="","",MANAGER_PLAN!D2061)</f>
        <v/>
      </c>
      <c r="D2061">
        <f>IF(MANAGER_PLAN!E2061="","",MANAGER_PLAN!E2061)</f>
        <v/>
      </c>
      <c r="E2061">
        <f>IF($D2061="","",MANAGER_PLAN!G2061)</f>
        <v/>
      </c>
      <c r="F2061">
        <f>IF($D2061="","",TRIM(MANAGER_PLAN!H2061&amp;" "&amp;MANAGER_PLAN!I2061))</f>
        <v/>
      </c>
      <c r="G2061">
        <f>IF($D2061="","",MANAGER_PLAN!J2061)</f>
        <v/>
      </c>
      <c r="H2061">
        <f>IF($D2061="","",MANAGER_PLAN!K2061)</f>
        <v/>
      </c>
      <c r="I2061">
        <f>IF($D2061="","",TRIM(IF(MANAGER_PLAN!N2061&lt;&gt;"","LOS: "&amp;MANAGER_PLAN!N2061&amp;" ","")&amp;IF(MANAGER_PLAN!O2061&lt;&gt;"","LOT: "&amp;MANAGER_PLAN!O2061,"")))</f>
        <v/>
      </c>
      <c r="J2061">
        <f>IF($D2061="","",IFERROR(VLOOKUP($D2061,POS_MASTER!$A:$AK,37,FALSE),""))</f>
        <v/>
      </c>
    </row>
    <row r="2062">
      <c r="A2062">
        <f>IF($D2062="","",MANAGER_PLAN!B2062)</f>
        <v/>
      </c>
      <c r="B2062">
        <f>IF($D2062="","",MANAGER_PLAN!C2062)</f>
        <v/>
      </c>
      <c r="C2062">
        <f>IF(MANAGER_PLAN!E2062="","",MANAGER_PLAN!D2062)</f>
        <v/>
      </c>
      <c r="D2062">
        <f>IF(MANAGER_PLAN!E2062="","",MANAGER_PLAN!E2062)</f>
        <v/>
      </c>
      <c r="E2062">
        <f>IF($D2062="","",MANAGER_PLAN!G2062)</f>
        <v/>
      </c>
      <c r="F2062">
        <f>IF($D2062="","",TRIM(MANAGER_PLAN!H2062&amp;" "&amp;MANAGER_PLAN!I2062))</f>
        <v/>
      </c>
      <c r="G2062">
        <f>IF($D2062="","",MANAGER_PLAN!J2062)</f>
        <v/>
      </c>
      <c r="H2062">
        <f>IF($D2062="","",MANAGER_PLAN!K2062)</f>
        <v/>
      </c>
      <c r="I2062">
        <f>IF($D2062="","",TRIM(IF(MANAGER_PLAN!N2062&lt;&gt;"","LOS: "&amp;MANAGER_PLAN!N2062&amp;" ","")&amp;IF(MANAGER_PLAN!O2062&lt;&gt;"","LOT: "&amp;MANAGER_PLAN!O2062,"")))</f>
        <v/>
      </c>
      <c r="J2062">
        <f>IF($D2062="","",IFERROR(VLOOKUP($D2062,POS_MASTER!$A:$AK,37,FALSE),""))</f>
        <v/>
      </c>
    </row>
    <row r="2063">
      <c r="A2063">
        <f>IF($D2063="","",MANAGER_PLAN!B2063)</f>
        <v/>
      </c>
      <c r="B2063">
        <f>IF($D2063="","",MANAGER_PLAN!C2063)</f>
        <v/>
      </c>
      <c r="C2063">
        <f>IF(MANAGER_PLAN!E2063="","",MANAGER_PLAN!D2063)</f>
        <v/>
      </c>
      <c r="D2063">
        <f>IF(MANAGER_PLAN!E2063="","",MANAGER_PLAN!E2063)</f>
        <v/>
      </c>
      <c r="E2063">
        <f>IF($D2063="","",MANAGER_PLAN!G2063)</f>
        <v/>
      </c>
      <c r="F2063">
        <f>IF($D2063="","",TRIM(MANAGER_PLAN!H2063&amp;" "&amp;MANAGER_PLAN!I2063))</f>
        <v/>
      </c>
      <c r="G2063">
        <f>IF($D2063="","",MANAGER_PLAN!J2063)</f>
        <v/>
      </c>
      <c r="H2063">
        <f>IF($D2063="","",MANAGER_PLAN!K2063)</f>
        <v/>
      </c>
      <c r="I2063">
        <f>IF($D2063="","",TRIM(IF(MANAGER_PLAN!N2063&lt;&gt;"","LOS: "&amp;MANAGER_PLAN!N2063&amp;" ","")&amp;IF(MANAGER_PLAN!O2063&lt;&gt;"","LOT: "&amp;MANAGER_PLAN!O2063,"")))</f>
        <v/>
      </c>
      <c r="J2063">
        <f>IF($D2063="","",IFERROR(VLOOKUP($D2063,POS_MASTER!$A:$AK,37,FALSE),""))</f>
        <v/>
      </c>
    </row>
    <row r="2064">
      <c r="A2064">
        <f>IF($D2064="","",MANAGER_PLAN!B2064)</f>
        <v/>
      </c>
      <c r="B2064">
        <f>IF($D2064="","",MANAGER_PLAN!C2064)</f>
        <v/>
      </c>
      <c r="C2064">
        <f>IF(MANAGER_PLAN!E2064="","",MANAGER_PLAN!D2064)</f>
        <v/>
      </c>
      <c r="D2064">
        <f>IF(MANAGER_PLAN!E2064="","",MANAGER_PLAN!E2064)</f>
        <v/>
      </c>
      <c r="E2064">
        <f>IF($D2064="","",MANAGER_PLAN!G2064)</f>
        <v/>
      </c>
      <c r="F2064">
        <f>IF($D2064="","",TRIM(MANAGER_PLAN!H2064&amp;" "&amp;MANAGER_PLAN!I2064))</f>
        <v/>
      </c>
      <c r="G2064">
        <f>IF($D2064="","",MANAGER_PLAN!J2064)</f>
        <v/>
      </c>
      <c r="H2064">
        <f>IF($D2064="","",MANAGER_PLAN!K2064)</f>
        <v/>
      </c>
      <c r="I2064">
        <f>IF($D2064="","",TRIM(IF(MANAGER_PLAN!N2064&lt;&gt;"","LOS: "&amp;MANAGER_PLAN!N2064&amp;" ","")&amp;IF(MANAGER_PLAN!O2064&lt;&gt;"","LOT: "&amp;MANAGER_PLAN!O2064,"")))</f>
        <v/>
      </c>
      <c r="J2064">
        <f>IF($D2064="","",IFERROR(VLOOKUP($D2064,POS_MASTER!$A:$AK,37,FALSE),""))</f>
        <v/>
      </c>
    </row>
    <row r="2065">
      <c r="A2065">
        <f>IF($D2065="","",MANAGER_PLAN!B2065)</f>
        <v/>
      </c>
      <c r="B2065">
        <f>IF($D2065="","",MANAGER_PLAN!C2065)</f>
        <v/>
      </c>
      <c r="C2065">
        <f>IF(MANAGER_PLAN!E2065="","",MANAGER_PLAN!D2065)</f>
        <v/>
      </c>
      <c r="D2065">
        <f>IF(MANAGER_PLAN!E2065="","",MANAGER_PLAN!E2065)</f>
        <v/>
      </c>
      <c r="E2065">
        <f>IF($D2065="","",MANAGER_PLAN!G2065)</f>
        <v/>
      </c>
      <c r="F2065">
        <f>IF($D2065="","",TRIM(MANAGER_PLAN!H2065&amp;" "&amp;MANAGER_PLAN!I2065))</f>
        <v/>
      </c>
      <c r="G2065">
        <f>IF($D2065="","",MANAGER_PLAN!J2065)</f>
        <v/>
      </c>
      <c r="H2065">
        <f>IF($D2065="","",MANAGER_PLAN!K2065)</f>
        <v/>
      </c>
      <c r="I2065">
        <f>IF($D2065="","",TRIM(IF(MANAGER_PLAN!N2065&lt;&gt;"","LOS: "&amp;MANAGER_PLAN!N2065&amp;" ","")&amp;IF(MANAGER_PLAN!O2065&lt;&gt;"","LOT: "&amp;MANAGER_PLAN!O2065,"")))</f>
        <v/>
      </c>
      <c r="J2065">
        <f>IF($D2065="","",IFERROR(VLOOKUP($D2065,POS_MASTER!$A:$AK,37,FALSE),""))</f>
        <v/>
      </c>
    </row>
    <row r="2066">
      <c r="A2066">
        <f>IF($D2066="","",MANAGER_PLAN!B2066)</f>
        <v/>
      </c>
      <c r="B2066">
        <f>IF($D2066="","",MANAGER_PLAN!C2066)</f>
        <v/>
      </c>
      <c r="C2066">
        <f>IF(MANAGER_PLAN!E2066="","",MANAGER_PLAN!D2066)</f>
        <v/>
      </c>
      <c r="D2066">
        <f>IF(MANAGER_PLAN!E2066="","",MANAGER_PLAN!E2066)</f>
        <v/>
      </c>
      <c r="E2066">
        <f>IF($D2066="","",MANAGER_PLAN!G2066)</f>
        <v/>
      </c>
      <c r="F2066">
        <f>IF($D2066="","",TRIM(MANAGER_PLAN!H2066&amp;" "&amp;MANAGER_PLAN!I2066))</f>
        <v/>
      </c>
      <c r="G2066">
        <f>IF($D2066="","",MANAGER_PLAN!J2066)</f>
        <v/>
      </c>
      <c r="H2066">
        <f>IF($D2066="","",MANAGER_PLAN!K2066)</f>
        <v/>
      </c>
      <c r="I2066">
        <f>IF($D2066="","",TRIM(IF(MANAGER_PLAN!N2066&lt;&gt;"","LOS: "&amp;MANAGER_PLAN!N2066&amp;" ","")&amp;IF(MANAGER_PLAN!O2066&lt;&gt;"","LOT: "&amp;MANAGER_PLAN!O2066,"")))</f>
        <v/>
      </c>
      <c r="J2066">
        <f>IF($D2066="","",IFERROR(VLOOKUP($D2066,POS_MASTER!$A:$AK,37,FALSE),""))</f>
        <v/>
      </c>
    </row>
    <row r="2067">
      <c r="A2067">
        <f>IF($D2067="","",MANAGER_PLAN!B2067)</f>
        <v/>
      </c>
      <c r="B2067">
        <f>IF($D2067="","",MANAGER_PLAN!C2067)</f>
        <v/>
      </c>
      <c r="C2067">
        <f>IF(MANAGER_PLAN!E2067="","",MANAGER_PLAN!D2067)</f>
        <v/>
      </c>
      <c r="D2067">
        <f>IF(MANAGER_PLAN!E2067="","",MANAGER_PLAN!E2067)</f>
        <v/>
      </c>
      <c r="E2067">
        <f>IF($D2067="","",MANAGER_PLAN!G2067)</f>
        <v/>
      </c>
      <c r="F2067">
        <f>IF($D2067="","",TRIM(MANAGER_PLAN!H2067&amp;" "&amp;MANAGER_PLAN!I2067))</f>
        <v/>
      </c>
      <c r="G2067">
        <f>IF($D2067="","",MANAGER_PLAN!J2067)</f>
        <v/>
      </c>
      <c r="H2067">
        <f>IF($D2067="","",MANAGER_PLAN!K2067)</f>
        <v/>
      </c>
      <c r="I2067">
        <f>IF($D2067="","",TRIM(IF(MANAGER_PLAN!N2067&lt;&gt;"","LOS: "&amp;MANAGER_PLAN!N2067&amp;" ","")&amp;IF(MANAGER_PLAN!O2067&lt;&gt;"","LOT: "&amp;MANAGER_PLAN!O2067,"")))</f>
        <v/>
      </c>
      <c r="J2067">
        <f>IF($D2067="","",IFERROR(VLOOKUP($D2067,POS_MASTER!$A:$AK,37,FALSE),""))</f>
        <v/>
      </c>
    </row>
    <row r="2068">
      <c r="A2068">
        <f>IF($D2068="","",MANAGER_PLAN!B2068)</f>
        <v/>
      </c>
      <c r="B2068">
        <f>IF($D2068="","",MANAGER_PLAN!C2068)</f>
        <v/>
      </c>
      <c r="C2068">
        <f>IF(MANAGER_PLAN!E2068="","",MANAGER_PLAN!D2068)</f>
        <v/>
      </c>
      <c r="D2068">
        <f>IF(MANAGER_PLAN!E2068="","",MANAGER_PLAN!E2068)</f>
        <v/>
      </c>
      <c r="E2068">
        <f>IF($D2068="","",MANAGER_PLAN!G2068)</f>
        <v/>
      </c>
      <c r="F2068">
        <f>IF($D2068="","",TRIM(MANAGER_PLAN!H2068&amp;" "&amp;MANAGER_PLAN!I2068))</f>
        <v/>
      </c>
      <c r="G2068">
        <f>IF($D2068="","",MANAGER_PLAN!J2068)</f>
        <v/>
      </c>
      <c r="H2068">
        <f>IF($D2068="","",MANAGER_PLAN!K2068)</f>
        <v/>
      </c>
      <c r="I2068">
        <f>IF($D2068="","",TRIM(IF(MANAGER_PLAN!N2068&lt;&gt;"","LOS: "&amp;MANAGER_PLAN!N2068&amp;" ","")&amp;IF(MANAGER_PLAN!O2068&lt;&gt;"","LOT: "&amp;MANAGER_PLAN!O2068,"")))</f>
        <v/>
      </c>
      <c r="J2068">
        <f>IF($D2068="","",IFERROR(VLOOKUP($D2068,POS_MASTER!$A:$AK,37,FALSE),""))</f>
        <v/>
      </c>
    </row>
    <row r="2069">
      <c r="A2069">
        <f>IF($D2069="","",MANAGER_PLAN!B2069)</f>
        <v/>
      </c>
      <c r="B2069">
        <f>IF($D2069="","",MANAGER_PLAN!C2069)</f>
        <v/>
      </c>
      <c r="C2069">
        <f>IF(MANAGER_PLAN!E2069="","",MANAGER_PLAN!D2069)</f>
        <v/>
      </c>
      <c r="D2069">
        <f>IF(MANAGER_PLAN!E2069="","",MANAGER_PLAN!E2069)</f>
        <v/>
      </c>
      <c r="E2069">
        <f>IF($D2069="","",MANAGER_PLAN!G2069)</f>
        <v/>
      </c>
      <c r="F2069">
        <f>IF($D2069="","",TRIM(MANAGER_PLAN!H2069&amp;" "&amp;MANAGER_PLAN!I2069))</f>
        <v/>
      </c>
      <c r="G2069">
        <f>IF($D2069="","",MANAGER_PLAN!J2069)</f>
        <v/>
      </c>
      <c r="H2069">
        <f>IF($D2069="","",MANAGER_PLAN!K2069)</f>
        <v/>
      </c>
      <c r="I2069">
        <f>IF($D2069="","",TRIM(IF(MANAGER_PLAN!N2069&lt;&gt;"","LOS: "&amp;MANAGER_PLAN!N2069&amp;" ","")&amp;IF(MANAGER_PLAN!O2069&lt;&gt;"","LOT: "&amp;MANAGER_PLAN!O2069,"")))</f>
        <v/>
      </c>
      <c r="J2069">
        <f>IF($D2069="","",IFERROR(VLOOKUP($D2069,POS_MASTER!$A:$AK,37,FALSE),""))</f>
        <v/>
      </c>
    </row>
    <row r="2070">
      <c r="A2070">
        <f>IF($D2070="","",MANAGER_PLAN!B2070)</f>
        <v/>
      </c>
      <c r="B2070">
        <f>IF($D2070="","",MANAGER_PLAN!C2070)</f>
        <v/>
      </c>
      <c r="C2070">
        <f>IF(MANAGER_PLAN!E2070="","",MANAGER_PLAN!D2070)</f>
        <v/>
      </c>
      <c r="D2070">
        <f>IF(MANAGER_PLAN!E2070="","",MANAGER_PLAN!E2070)</f>
        <v/>
      </c>
      <c r="E2070">
        <f>IF($D2070="","",MANAGER_PLAN!G2070)</f>
        <v/>
      </c>
      <c r="F2070">
        <f>IF($D2070="","",TRIM(MANAGER_PLAN!H2070&amp;" "&amp;MANAGER_PLAN!I2070))</f>
        <v/>
      </c>
      <c r="G2070">
        <f>IF($D2070="","",MANAGER_PLAN!J2070)</f>
        <v/>
      </c>
      <c r="H2070">
        <f>IF($D2070="","",MANAGER_PLAN!K2070)</f>
        <v/>
      </c>
      <c r="I2070">
        <f>IF($D2070="","",TRIM(IF(MANAGER_PLAN!N2070&lt;&gt;"","LOS: "&amp;MANAGER_PLAN!N2070&amp;" ","")&amp;IF(MANAGER_PLAN!O2070&lt;&gt;"","LOT: "&amp;MANAGER_PLAN!O2070,"")))</f>
        <v/>
      </c>
      <c r="J2070">
        <f>IF($D2070="","",IFERROR(VLOOKUP($D2070,POS_MASTER!$A:$AK,37,FALSE),""))</f>
        <v/>
      </c>
    </row>
    <row r="2071">
      <c r="A2071">
        <f>IF($D2071="","",MANAGER_PLAN!B2071)</f>
        <v/>
      </c>
      <c r="B2071">
        <f>IF($D2071="","",MANAGER_PLAN!C2071)</f>
        <v/>
      </c>
      <c r="C2071">
        <f>IF(MANAGER_PLAN!E2071="","",MANAGER_PLAN!D2071)</f>
        <v/>
      </c>
      <c r="D2071">
        <f>IF(MANAGER_PLAN!E2071="","",MANAGER_PLAN!E2071)</f>
        <v/>
      </c>
      <c r="E2071">
        <f>IF($D2071="","",MANAGER_PLAN!G2071)</f>
        <v/>
      </c>
      <c r="F2071">
        <f>IF($D2071="","",TRIM(MANAGER_PLAN!H2071&amp;" "&amp;MANAGER_PLAN!I2071))</f>
        <v/>
      </c>
      <c r="G2071">
        <f>IF($D2071="","",MANAGER_PLAN!J2071)</f>
        <v/>
      </c>
      <c r="H2071">
        <f>IF($D2071="","",MANAGER_PLAN!K2071)</f>
        <v/>
      </c>
      <c r="I2071">
        <f>IF($D2071="","",TRIM(IF(MANAGER_PLAN!N2071&lt;&gt;"","LOS: "&amp;MANAGER_PLAN!N2071&amp;" ","")&amp;IF(MANAGER_PLAN!O2071&lt;&gt;"","LOT: "&amp;MANAGER_PLAN!O2071,"")))</f>
        <v/>
      </c>
      <c r="J2071">
        <f>IF($D2071="","",IFERROR(VLOOKUP($D2071,POS_MASTER!$A:$AK,37,FALSE),""))</f>
        <v/>
      </c>
    </row>
    <row r="2072">
      <c r="A2072">
        <f>IF($D2072="","",MANAGER_PLAN!B2072)</f>
        <v/>
      </c>
      <c r="B2072">
        <f>IF($D2072="","",MANAGER_PLAN!C2072)</f>
        <v/>
      </c>
      <c r="C2072">
        <f>IF(MANAGER_PLAN!E2072="","",MANAGER_PLAN!D2072)</f>
        <v/>
      </c>
      <c r="D2072">
        <f>IF(MANAGER_PLAN!E2072="","",MANAGER_PLAN!E2072)</f>
        <v/>
      </c>
      <c r="E2072">
        <f>IF($D2072="","",MANAGER_PLAN!G2072)</f>
        <v/>
      </c>
      <c r="F2072">
        <f>IF($D2072="","",TRIM(MANAGER_PLAN!H2072&amp;" "&amp;MANAGER_PLAN!I2072))</f>
        <v/>
      </c>
      <c r="G2072">
        <f>IF($D2072="","",MANAGER_PLAN!J2072)</f>
        <v/>
      </c>
      <c r="H2072">
        <f>IF($D2072="","",MANAGER_PLAN!K2072)</f>
        <v/>
      </c>
      <c r="I2072">
        <f>IF($D2072="","",TRIM(IF(MANAGER_PLAN!N2072&lt;&gt;"","LOS: "&amp;MANAGER_PLAN!N2072&amp;" ","")&amp;IF(MANAGER_PLAN!O2072&lt;&gt;"","LOT: "&amp;MANAGER_PLAN!O2072,"")))</f>
        <v/>
      </c>
      <c r="J2072">
        <f>IF($D2072="","",IFERROR(VLOOKUP($D2072,POS_MASTER!$A:$AK,37,FALSE),""))</f>
        <v/>
      </c>
    </row>
    <row r="2073">
      <c r="A2073">
        <f>IF($D2073="","",MANAGER_PLAN!B2073)</f>
        <v/>
      </c>
      <c r="B2073">
        <f>IF($D2073="","",MANAGER_PLAN!C2073)</f>
        <v/>
      </c>
      <c r="C2073">
        <f>IF(MANAGER_PLAN!E2073="","",MANAGER_PLAN!D2073)</f>
        <v/>
      </c>
      <c r="D2073">
        <f>IF(MANAGER_PLAN!E2073="","",MANAGER_PLAN!E2073)</f>
        <v/>
      </c>
      <c r="E2073">
        <f>IF($D2073="","",MANAGER_PLAN!G2073)</f>
        <v/>
      </c>
      <c r="F2073">
        <f>IF($D2073="","",TRIM(MANAGER_PLAN!H2073&amp;" "&amp;MANAGER_PLAN!I2073))</f>
        <v/>
      </c>
      <c r="G2073">
        <f>IF($D2073="","",MANAGER_PLAN!J2073)</f>
        <v/>
      </c>
      <c r="H2073">
        <f>IF($D2073="","",MANAGER_PLAN!K2073)</f>
        <v/>
      </c>
      <c r="I2073">
        <f>IF($D2073="","",TRIM(IF(MANAGER_PLAN!N2073&lt;&gt;"","LOS: "&amp;MANAGER_PLAN!N2073&amp;" ","")&amp;IF(MANAGER_PLAN!O2073&lt;&gt;"","LOT: "&amp;MANAGER_PLAN!O2073,"")))</f>
        <v/>
      </c>
      <c r="J2073">
        <f>IF($D2073="","",IFERROR(VLOOKUP($D2073,POS_MASTER!$A:$AK,37,FALSE),""))</f>
        <v/>
      </c>
    </row>
    <row r="2074">
      <c r="A2074">
        <f>IF($D2074="","",MANAGER_PLAN!B2074)</f>
        <v/>
      </c>
      <c r="B2074">
        <f>IF($D2074="","",MANAGER_PLAN!C2074)</f>
        <v/>
      </c>
      <c r="C2074">
        <f>IF(MANAGER_PLAN!E2074="","",MANAGER_PLAN!D2074)</f>
        <v/>
      </c>
      <c r="D2074">
        <f>IF(MANAGER_PLAN!E2074="","",MANAGER_PLAN!E2074)</f>
        <v/>
      </c>
      <c r="E2074">
        <f>IF($D2074="","",MANAGER_PLAN!G2074)</f>
        <v/>
      </c>
      <c r="F2074">
        <f>IF($D2074="","",TRIM(MANAGER_PLAN!H2074&amp;" "&amp;MANAGER_PLAN!I2074))</f>
        <v/>
      </c>
      <c r="G2074">
        <f>IF($D2074="","",MANAGER_PLAN!J2074)</f>
        <v/>
      </c>
      <c r="H2074">
        <f>IF($D2074="","",MANAGER_PLAN!K2074)</f>
        <v/>
      </c>
      <c r="I2074">
        <f>IF($D2074="","",TRIM(IF(MANAGER_PLAN!N2074&lt;&gt;"","LOS: "&amp;MANAGER_PLAN!N2074&amp;" ","")&amp;IF(MANAGER_PLAN!O2074&lt;&gt;"","LOT: "&amp;MANAGER_PLAN!O2074,"")))</f>
        <v/>
      </c>
      <c r="J2074">
        <f>IF($D2074="","",IFERROR(VLOOKUP($D2074,POS_MASTER!$A:$AK,37,FALSE),""))</f>
        <v/>
      </c>
    </row>
    <row r="2075">
      <c r="A2075">
        <f>IF($D2075="","",MANAGER_PLAN!B2075)</f>
        <v/>
      </c>
      <c r="B2075">
        <f>IF($D2075="","",MANAGER_PLAN!C2075)</f>
        <v/>
      </c>
      <c r="C2075">
        <f>IF(MANAGER_PLAN!E2075="","",MANAGER_PLAN!D2075)</f>
        <v/>
      </c>
      <c r="D2075">
        <f>IF(MANAGER_PLAN!E2075="","",MANAGER_PLAN!E2075)</f>
        <v/>
      </c>
      <c r="E2075">
        <f>IF($D2075="","",MANAGER_PLAN!G2075)</f>
        <v/>
      </c>
      <c r="F2075">
        <f>IF($D2075="","",TRIM(MANAGER_PLAN!H2075&amp;" "&amp;MANAGER_PLAN!I2075))</f>
        <v/>
      </c>
      <c r="G2075">
        <f>IF($D2075="","",MANAGER_PLAN!J2075)</f>
        <v/>
      </c>
      <c r="H2075">
        <f>IF($D2075="","",MANAGER_PLAN!K2075)</f>
        <v/>
      </c>
      <c r="I2075">
        <f>IF($D2075="","",TRIM(IF(MANAGER_PLAN!N2075&lt;&gt;"","LOS: "&amp;MANAGER_PLAN!N2075&amp;" ","")&amp;IF(MANAGER_PLAN!O2075&lt;&gt;"","LOT: "&amp;MANAGER_PLAN!O2075,"")))</f>
        <v/>
      </c>
      <c r="J2075">
        <f>IF($D2075="","",IFERROR(VLOOKUP($D2075,POS_MASTER!$A:$AK,37,FALSE),""))</f>
        <v/>
      </c>
    </row>
    <row r="2076">
      <c r="A2076">
        <f>IF($D2076="","",MANAGER_PLAN!B2076)</f>
        <v/>
      </c>
      <c r="B2076">
        <f>IF($D2076="","",MANAGER_PLAN!C2076)</f>
        <v/>
      </c>
      <c r="C2076">
        <f>IF(MANAGER_PLAN!E2076="","",MANAGER_PLAN!D2076)</f>
        <v/>
      </c>
      <c r="D2076">
        <f>IF(MANAGER_PLAN!E2076="","",MANAGER_PLAN!E2076)</f>
        <v/>
      </c>
      <c r="E2076">
        <f>IF($D2076="","",MANAGER_PLAN!G2076)</f>
        <v/>
      </c>
      <c r="F2076">
        <f>IF($D2076="","",TRIM(MANAGER_PLAN!H2076&amp;" "&amp;MANAGER_PLAN!I2076))</f>
        <v/>
      </c>
      <c r="G2076">
        <f>IF($D2076="","",MANAGER_PLAN!J2076)</f>
        <v/>
      </c>
      <c r="H2076">
        <f>IF($D2076="","",MANAGER_PLAN!K2076)</f>
        <v/>
      </c>
      <c r="I2076">
        <f>IF($D2076="","",TRIM(IF(MANAGER_PLAN!N2076&lt;&gt;"","LOS: "&amp;MANAGER_PLAN!N2076&amp;" ","")&amp;IF(MANAGER_PLAN!O2076&lt;&gt;"","LOT: "&amp;MANAGER_PLAN!O2076,"")))</f>
        <v/>
      </c>
      <c r="J2076">
        <f>IF($D2076="","",IFERROR(VLOOKUP($D2076,POS_MASTER!$A:$AK,37,FALSE),""))</f>
        <v/>
      </c>
    </row>
    <row r="2077">
      <c r="A2077">
        <f>IF($D2077="","",MANAGER_PLAN!B2077)</f>
        <v/>
      </c>
      <c r="B2077">
        <f>IF($D2077="","",MANAGER_PLAN!C2077)</f>
        <v/>
      </c>
      <c r="C2077">
        <f>IF(MANAGER_PLAN!E2077="","",MANAGER_PLAN!D2077)</f>
        <v/>
      </c>
      <c r="D2077">
        <f>IF(MANAGER_PLAN!E2077="","",MANAGER_PLAN!E2077)</f>
        <v/>
      </c>
      <c r="E2077">
        <f>IF($D2077="","",MANAGER_PLAN!G2077)</f>
        <v/>
      </c>
      <c r="F2077">
        <f>IF($D2077="","",TRIM(MANAGER_PLAN!H2077&amp;" "&amp;MANAGER_PLAN!I2077))</f>
        <v/>
      </c>
      <c r="G2077">
        <f>IF($D2077="","",MANAGER_PLAN!J2077)</f>
        <v/>
      </c>
      <c r="H2077">
        <f>IF($D2077="","",MANAGER_PLAN!K2077)</f>
        <v/>
      </c>
      <c r="I2077">
        <f>IF($D2077="","",TRIM(IF(MANAGER_PLAN!N2077&lt;&gt;"","LOS: "&amp;MANAGER_PLAN!N2077&amp;" ","")&amp;IF(MANAGER_PLAN!O2077&lt;&gt;"","LOT: "&amp;MANAGER_PLAN!O2077,"")))</f>
        <v/>
      </c>
      <c r="J2077">
        <f>IF($D2077="","",IFERROR(VLOOKUP($D2077,POS_MASTER!$A:$AK,37,FALSE),""))</f>
        <v/>
      </c>
    </row>
    <row r="2078">
      <c r="A2078">
        <f>IF($D2078="","",MANAGER_PLAN!B2078)</f>
        <v/>
      </c>
      <c r="B2078">
        <f>IF($D2078="","",MANAGER_PLAN!C2078)</f>
        <v/>
      </c>
      <c r="C2078">
        <f>IF(MANAGER_PLAN!E2078="","",MANAGER_PLAN!D2078)</f>
        <v/>
      </c>
      <c r="D2078">
        <f>IF(MANAGER_PLAN!E2078="","",MANAGER_PLAN!E2078)</f>
        <v/>
      </c>
      <c r="E2078">
        <f>IF($D2078="","",MANAGER_PLAN!G2078)</f>
        <v/>
      </c>
      <c r="F2078">
        <f>IF($D2078="","",TRIM(MANAGER_PLAN!H2078&amp;" "&amp;MANAGER_PLAN!I2078))</f>
        <v/>
      </c>
      <c r="G2078">
        <f>IF($D2078="","",MANAGER_PLAN!J2078)</f>
        <v/>
      </c>
      <c r="H2078">
        <f>IF($D2078="","",MANAGER_PLAN!K2078)</f>
        <v/>
      </c>
      <c r="I2078">
        <f>IF($D2078="","",TRIM(IF(MANAGER_PLAN!N2078&lt;&gt;"","LOS: "&amp;MANAGER_PLAN!N2078&amp;" ","")&amp;IF(MANAGER_PLAN!O2078&lt;&gt;"","LOT: "&amp;MANAGER_PLAN!O2078,"")))</f>
        <v/>
      </c>
      <c r="J2078">
        <f>IF($D2078="","",IFERROR(VLOOKUP($D2078,POS_MASTER!$A:$AK,37,FALSE),""))</f>
        <v/>
      </c>
    </row>
    <row r="2079">
      <c r="A2079">
        <f>IF($D2079="","",MANAGER_PLAN!B2079)</f>
        <v/>
      </c>
      <c r="B2079">
        <f>IF($D2079="","",MANAGER_PLAN!C2079)</f>
        <v/>
      </c>
      <c r="C2079">
        <f>IF(MANAGER_PLAN!E2079="","",MANAGER_PLAN!D2079)</f>
        <v/>
      </c>
      <c r="D2079">
        <f>IF(MANAGER_PLAN!E2079="","",MANAGER_PLAN!E2079)</f>
        <v/>
      </c>
      <c r="E2079">
        <f>IF($D2079="","",MANAGER_PLAN!G2079)</f>
        <v/>
      </c>
      <c r="F2079">
        <f>IF($D2079="","",TRIM(MANAGER_PLAN!H2079&amp;" "&amp;MANAGER_PLAN!I2079))</f>
        <v/>
      </c>
      <c r="G2079">
        <f>IF($D2079="","",MANAGER_PLAN!J2079)</f>
        <v/>
      </c>
      <c r="H2079">
        <f>IF($D2079="","",MANAGER_PLAN!K2079)</f>
        <v/>
      </c>
      <c r="I2079">
        <f>IF($D2079="","",TRIM(IF(MANAGER_PLAN!N2079&lt;&gt;"","LOS: "&amp;MANAGER_PLAN!N2079&amp;" ","")&amp;IF(MANAGER_PLAN!O2079&lt;&gt;"","LOT: "&amp;MANAGER_PLAN!O2079,"")))</f>
        <v/>
      </c>
      <c r="J2079">
        <f>IF($D2079="","",IFERROR(VLOOKUP($D2079,POS_MASTER!$A:$AK,37,FALSE),""))</f>
        <v/>
      </c>
    </row>
    <row r="2080">
      <c r="A2080">
        <f>IF($D2080="","",MANAGER_PLAN!B2080)</f>
        <v/>
      </c>
      <c r="B2080">
        <f>IF($D2080="","",MANAGER_PLAN!C2080)</f>
        <v/>
      </c>
      <c r="C2080">
        <f>IF(MANAGER_PLAN!E2080="","",MANAGER_PLAN!D2080)</f>
        <v/>
      </c>
      <c r="D2080">
        <f>IF(MANAGER_PLAN!E2080="","",MANAGER_PLAN!E2080)</f>
        <v/>
      </c>
      <c r="E2080">
        <f>IF($D2080="","",MANAGER_PLAN!G2080)</f>
        <v/>
      </c>
      <c r="F2080">
        <f>IF($D2080="","",TRIM(MANAGER_PLAN!H2080&amp;" "&amp;MANAGER_PLAN!I2080))</f>
        <v/>
      </c>
      <c r="G2080">
        <f>IF($D2080="","",MANAGER_PLAN!J2080)</f>
        <v/>
      </c>
      <c r="H2080">
        <f>IF($D2080="","",MANAGER_PLAN!K2080)</f>
        <v/>
      </c>
      <c r="I2080">
        <f>IF($D2080="","",TRIM(IF(MANAGER_PLAN!N2080&lt;&gt;"","LOS: "&amp;MANAGER_PLAN!N2080&amp;" ","")&amp;IF(MANAGER_PLAN!O2080&lt;&gt;"","LOT: "&amp;MANAGER_PLAN!O2080,"")))</f>
        <v/>
      </c>
      <c r="J2080">
        <f>IF($D2080="","",IFERROR(VLOOKUP($D2080,POS_MASTER!$A:$AK,37,FALSE),""))</f>
        <v/>
      </c>
    </row>
    <row r="2081">
      <c r="A2081">
        <f>IF($D2081="","",MANAGER_PLAN!B2081)</f>
        <v/>
      </c>
      <c r="B2081">
        <f>IF($D2081="","",MANAGER_PLAN!C2081)</f>
        <v/>
      </c>
      <c r="C2081">
        <f>IF(MANAGER_PLAN!E2081="","",MANAGER_PLAN!D2081)</f>
        <v/>
      </c>
      <c r="D2081">
        <f>IF(MANAGER_PLAN!E2081="","",MANAGER_PLAN!E2081)</f>
        <v/>
      </c>
      <c r="E2081">
        <f>IF($D2081="","",MANAGER_PLAN!G2081)</f>
        <v/>
      </c>
      <c r="F2081">
        <f>IF($D2081="","",TRIM(MANAGER_PLAN!H2081&amp;" "&amp;MANAGER_PLAN!I2081))</f>
        <v/>
      </c>
      <c r="G2081">
        <f>IF($D2081="","",MANAGER_PLAN!J2081)</f>
        <v/>
      </c>
      <c r="H2081">
        <f>IF($D2081="","",MANAGER_PLAN!K2081)</f>
        <v/>
      </c>
      <c r="I2081">
        <f>IF($D2081="","",TRIM(IF(MANAGER_PLAN!N2081&lt;&gt;"","LOS: "&amp;MANAGER_PLAN!N2081&amp;" ","")&amp;IF(MANAGER_PLAN!O2081&lt;&gt;"","LOT: "&amp;MANAGER_PLAN!O2081,"")))</f>
        <v/>
      </c>
      <c r="J2081">
        <f>IF($D2081="","",IFERROR(VLOOKUP($D2081,POS_MASTER!$A:$AK,37,FALSE),""))</f>
        <v/>
      </c>
    </row>
    <row r="2082">
      <c r="A2082">
        <f>IF($D2082="","",MANAGER_PLAN!B2082)</f>
        <v/>
      </c>
      <c r="B2082">
        <f>IF($D2082="","",MANAGER_PLAN!C2082)</f>
        <v/>
      </c>
      <c r="C2082">
        <f>IF(MANAGER_PLAN!E2082="","",MANAGER_PLAN!D2082)</f>
        <v/>
      </c>
      <c r="D2082">
        <f>IF(MANAGER_PLAN!E2082="","",MANAGER_PLAN!E2082)</f>
        <v/>
      </c>
      <c r="E2082">
        <f>IF($D2082="","",MANAGER_PLAN!G2082)</f>
        <v/>
      </c>
      <c r="F2082">
        <f>IF($D2082="","",TRIM(MANAGER_PLAN!H2082&amp;" "&amp;MANAGER_PLAN!I2082))</f>
        <v/>
      </c>
      <c r="G2082">
        <f>IF($D2082="","",MANAGER_PLAN!J2082)</f>
        <v/>
      </c>
      <c r="H2082">
        <f>IF($D2082="","",MANAGER_PLAN!K2082)</f>
        <v/>
      </c>
      <c r="I2082">
        <f>IF($D2082="","",TRIM(IF(MANAGER_PLAN!N2082&lt;&gt;"","LOS: "&amp;MANAGER_PLAN!N2082&amp;" ","")&amp;IF(MANAGER_PLAN!O2082&lt;&gt;"","LOT: "&amp;MANAGER_PLAN!O2082,"")))</f>
        <v/>
      </c>
      <c r="J2082">
        <f>IF($D2082="","",IFERROR(VLOOKUP($D2082,POS_MASTER!$A:$AK,37,FALSE),""))</f>
        <v/>
      </c>
    </row>
    <row r="2083">
      <c r="A2083">
        <f>IF($D2083="","",MANAGER_PLAN!B2083)</f>
        <v/>
      </c>
      <c r="B2083">
        <f>IF($D2083="","",MANAGER_PLAN!C2083)</f>
        <v/>
      </c>
      <c r="C2083">
        <f>IF(MANAGER_PLAN!E2083="","",MANAGER_PLAN!D2083)</f>
        <v/>
      </c>
      <c r="D2083">
        <f>IF(MANAGER_PLAN!E2083="","",MANAGER_PLAN!E2083)</f>
        <v/>
      </c>
      <c r="E2083">
        <f>IF($D2083="","",MANAGER_PLAN!G2083)</f>
        <v/>
      </c>
      <c r="F2083">
        <f>IF($D2083="","",TRIM(MANAGER_PLAN!H2083&amp;" "&amp;MANAGER_PLAN!I2083))</f>
        <v/>
      </c>
      <c r="G2083">
        <f>IF($D2083="","",MANAGER_PLAN!J2083)</f>
        <v/>
      </c>
      <c r="H2083">
        <f>IF($D2083="","",MANAGER_PLAN!K2083)</f>
        <v/>
      </c>
      <c r="I2083">
        <f>IF($D2083="","",TRIM(IF(MANAGER_PLAN!N2083&lt;&gt;"","LOS: "&amp;MANAGER_PLAN!N2083&amp;" ","")&amp;IF(MANAGER_PLAN!O2083&lt;&gt;"","LOT: "&amp;MANAGER_PLAN!O2083,"")))</f>
        <v/>
      </c>
      <c r="J2083">
        <f>IF($D2083="","",IFERROR(VLOOKUP($D2083,POS_MASTER!$A:$AK,37,FALSE),""))</f>
        <v/>
      </c>
    </row>
    <row r="2084">
      <c r="A2084">
        <f>IF($D2084="","",MANAGER_PLAN!B2084)</f>
        <v/>
      </c>
      <c r="B2084">
        <f>IF($D2084="","",MANAGER_PLAN!C2084)</f>
        <v/>
      </c>
      <c r="C2084">
        <f>IF(MANAGER_PLAN!E2084="","",MANAGER_PLAN!D2084)</f>
        <v/>
      </c>
      <c r="D2084">
        <f>IF(MANAGER_PLAN!E2084="","",MANAGER_PLAN!E2084)</f>
        <v/>
      </c>
      <c r="E2084">
        <f>IF($D2084="","",MANAGER_PLAN!G2084)</f>
        <v/>
      </c>
      <c r="F2084">
        <f>IF($D2084="","",TRIM(MANAGER_PLAN!H2084&amp;" "&amp;MANAGER_PLAN!I2084))</f>
        <v/>
      </c>
      <c r="G2084">
        <f>IF($D2084="","",MANAGER_PLAN!J2084)</f>
        <v/>
      </c>
      <c r="H2084">
        <f>IF($D2084="","",MANAGER_PLAN!K2084)</f>
        <v/>
      </c>
      <c r="I2084">
        <f>IF($D2084="","",TRIM(IF(MANAGER_PLAN!N2084&lt;&gt;"","LOS: "&amp;MANAGER_PLAN!N2084&amp;" ","")&amp;IF(MANAGER_PLAN!O2084&lt;&gt;"","LOT: "&amp;MANAGER_PLAN!O2084,"")))</f>
        <v/>
      </c>
      <c r="J2084">
        <f>IF($D2084="","",IFERROR(VLOOKUP($D2084,POS_MASTER!$A:$AK,37,FALSE),""))</f>
        <v/>
      </c>
    </row>
    <row r="2085">
      <c r="A2085">
        <f>IF($D2085="","",MANAGER_PLAN!B2085)</f>
        <v/>
      </c>
      <c r="B2085">
        <f>IF($D2085="","",MANAGER_PLAN!C2085)</f>
        <v/>
      </c>
      <c r="C2085">
        <f>IF(MANAGER_PLAN!E2085="","",MANAGER_PLAN!D2085)</f>
        <v/>
      </c>
      <c r="D2085">
        <f>IF(MANAGER_PLAN!E2085="","",MANAGER_PLAN!E2085)</f>
        <v/>
      </c>
      <c r="E2085">
        <f>IF($D2085="","",MANAGER_PLAN!G2085)</f>
        <v/>
      </c>
      <c r="F2085">
        <f>IF($D2085="","",TRIM(MANAGER_PLAN!H2085&amp;" "&amp;MANAGER_PLAN!I2085))</f>
        <v/>
      </c>
      <c r="G2085">
        <f>IF($D2085="","",MANAGER_PLAN!J2085)</f>
        <v/>
      </c>
      <c r="H2085">
        <f>IF($D2085="","",MANAGER_PLAN!K2085)</f>
        <v/>
      </c>
      <c r="I2085">
        <f>IF($D2085="","",TRIM(IF(MANAGER_PLAN!N2085&lt;&gt;"","LOS: "&amp;MANAGER_PLAN!N2085&amp;" ","")&amp;IF(MANAGER_PLAN!O2085&lt;&gt;"","LOT: "&amp;MANAGER_PLAN!O2085,"")))</f>
        <v/>
      </c>
      <c r="J2085">
        <f>IF($D2085="","",IFERROR(VLOOKUP($D2085,POS_MASTER!$A:$AK,37,FALSE),""))</f>
        <v/>
      </c>
    </row>
    <row r="2086">
      <c r="A2086">
        <f>IF($D2086="","",MANAGER_PLAN!B2086)</f>
        <v/>
      </c>
      <c r="B2086">
        <f>IF($D2086="","",MANAGER_PLAN!C2086)</f>
        <v/>
      </c>
      <c r="C2086">
        <f>IF(MANAGER_PLAN!E2086="","",MANAGER_PLAN!D2086)</f>
        <v/>
      </c>
      <c r="D2086">
        <f>IF(MANAGER_PLAN!E2086="","",MANAGER_PLAN!E2086)</f>
        <v/>
      </c>
      <c r="E2086">
        <f>IF($D2086="","",MANAGER_PLAN!G2086)</f>
        <v/>
      </c>
      <c r="F2086">
        <f>IF($D2086="","",TRIM(MANAGER_PLAN!H2086&amp;" "&amp;MANAGER_PLAN!I2086))</f>
        <v/>
      </c>
      <c r="G2086">
        <f>IF($D2086="","",MANAGER_PLAN!J2086)</f>
        <v/>
      </c>
      <c r="H2086">
        <f>IF($D2086="","",MANAGER_PLAN!K2086)</f>
        <v/>
      </c>
      <c r="I2086">
        <f>IF($D2086="","",TRIM(IF(MANAGER_PLAN!N2086&lt;&gt;"","LOS: "&amp;MANAGER_PLAN!N2086&amp;" ","")&amp;IF(MANAGER_PLAN!O2086&lt;&gt;"","LOT: "&amp;MANAGER_PLAN!O2086,"")))</f>
        <v/>
      </c>
      <c r="J2086">
        <f>IF($D2086="","",IFERROR(VLOOKUP($D2086,POS_MASTER!$A:$AK,37,FALSE),""))</f>
        <v/>
      </c>
    </row>
    <row r="2087">
      <c r="A2087">
        <f>IF($D2087="","",MANAGER_PLAN!B2087)</f>
        <v/>
      </c>
      <c r="B2087">
        <f>IF($D2087="","",MANAGER_PLAN!C2087)</f>
        <v/>
      </c>
      <c r="C2087">
        <f>IF(MANAGER_PLAN!E2087="","",MANAGER_PLAN!D2087)</f>
        <v/>
      </c>
      <c r="D2087">
        <f>IF(MANAGER_PLAN!E2087="","",MANAGER_PLAN!E2087)</f>
        <v/>
      </c>
      <c r="E2087">
        <f>IF($D2087="","",MANAGER_PLAN!G2087)</f>
        <v/>
      </c>
      <c r="F2087">
        <f>IF($D2087="","",TRIM(MANAGER_PLAN!H2087&amp;" "&amp;MANAGER_PLAN!I2087))</f>
        <v/>
      </c>
      <c r="G2087">
        <f>IF($D2087="","",MANAGER_PLAN!J2087)</f>
        <v/>
      </c>
      <c r="H2087">
        <f>IF($D2087="","",MANAGER_PLAN!K2087)</f>
        <v/>
      </c>
      <c r="I2087">
        <f>IF($D2087="","",TRIM(IF(MANAGER_PLAN!N2087&lt;&gt;"","LOS: "&amp;MANAGER_PLAN!N2087&amp;" ","")&amp;IF(MANAGER_PLAN!O2087&lt;&gt;"","LOT: "&amp;MANAGER_PLAN!O2087,"")))</f>
        <v/>
      </c>
      <c r="J2087">
        <f>IF($D2087="","",IFERROR(VLOOKUP($D2087,POS_MASTER!$A:$AK,37,FALSE),""))</f>
        <v/>
      </c>
    </row>
    <row r="2088">
      <c r="A2088">
        <f>IF($D2088="","",MANAGER_PLAN!B2088)</f>
        <v/>
      </c>
      <c r="B2088">
        <f>IF($D2088="","",MANAGER_PLAN!C2088)</f>
        <v/>
      </c>
      <c r="C2088">
        <f>IF(MANAGER_PLAN!E2088="","",MANAGER_PLAN!D2088)</f>
        <v/>
      </c>
      <c r="D2088">
        <f>IF(MANAGER_PLAN!E2088="","",MANAGER_PLAN!E2088)</f>
        <v/>
      </c>
      <c r="E2088">
        <f>IF($D2088="","",MANAGER_PLAN!G2088)</f>
        <v/>
      </c>
      <c r="F2088">
        <f>IF($D2088="","",TRIM(MANAGER_PLAN!H2088&amp;" "&amp;MANAGER_PLAN!I2088))</f>
        <v/>
      </c>
      <c r="G2088">
        <f>IF($D2088="","",MANAGER_PLAN!J2088)</f>
        <v/>
      </c>
      <c r="H2088">
        <f>IF($D2088="","",MANAGER_PLAN!K2088)</f>
        <v/>
      </c>
      <c r="I2088">
        <f>IF($D2088="","",TRIM(IF(MANAGER_PLAN!N2088&lt;&gt;"","LOS: "&amp;MANAGER_PLAN!N2088&amp;" ","")&amp;IF(MANAGER_PLAN!O2088&lt;&gt;"","LOT: "&amp;MANAGER_PLAN!O2088,"")))</f>
        <v/>
      </c>
      <c r="J2088">
        <f>IF($D2088="","",IFERROR(VLOOKUP($D2088,POS_MASTER!$A:$AK,37,FALSE),""))</f>
        <v/>
      </c>
    </row>
    <row r="2089">
      <c r="A2089">
        <f>IF($D2089="","",MANAGER_PLAN!B2089)</f>
        <v/>
      </c>
      <c r="B2089">
        <f>IF($D2089="","",MANAGER_PLAN!C2089)</f>
        <v/>
      </c>
      <c r="C2089">
        <f>IF(MANAGER_PLAN!E2089="","",MANAGER_PLAN!D2089)</f>
        <v/>
      </c>
      <c r="D2089">
        <f>IF(MANAGER_PLAN!E2089="","",MANAGER_PLAN!E2089)</f>
        <v/>
      </c>
      <c r="E2089">
        <f>IF($D2089="","",MANAGER_PLAN!G2089)</f>
        <v/>
      </c>
      <c r="F2089">
        <f>IF($D2089="","",TRIM(MANAGER_PLAN!H2089&amp;" "&amp;MANAGER_PLAN!I2089))</f>
        <v/>
      </c>
      <c r="G2089">
        <f>IF($D2089="","",MANAGER_PLAN!J2089)</f>
        <v/>
      </c>
      <c r="H2089">
        <f>IF($D2089="","",MANAGER_PLAN!K2089)</f>
        <v/>
      </c>
      <c r="I2089">
        <f>IF($D2089="","",TRIM(IF(MANAGER_PLAN!N2089&lt;&gt;"","LOS: "&amp;MANAGER_PLAN!N2089&amp;" ","")&amp;IF(MANAGER_PLAN!O2089&lt;&gt;"","LOT: "&amp;MANAGER_PLAN!O2089,"")))</f>
        <v/>
      </c>
      <c r="J2089">
        <f>IF($D2089="","",IFERROR(VLOOKUP($D2089,POS_MASTER!$A:$AK,37,FALSE),""))</f>
        <v/>
      </c>
    </row>
    <row r="2090">
      <c r="A2090">
        <f>IF($D2090="","",MANAGER_PLAN!B2090)</f>
        <v/>
      </c>
      <c r="B2090">
        <f>IF($D2090="","",MANAGER_PLAN!C2090)</f>
        <v/>
      </c>
      <c r="C2090">
        <f>IF(MANAGER_PLAN!E2090="","",MANAGER_PLAN!D2090)</f>
        <v/>
      </c>
      <c r="D2090">
        <f>IF(MANAGER_PLAN!E2090="","",MANAGER_PLAN!E2090)</f>
        <v/>
      </c>
      <c r="E2090">
        <f>IF($D2090="","",MANAGER_PLAN!G2090)</f>
        <v/>
      </c>
      <c r="F2090">
        <f>IF($D2090="","",TRIM(MANAGER_PLAN!H2090&amp;" "&amp;MANAGER_PLAN!I2090))</f>
        <v/>
      </c>
      <c r="G2090">
        <f>IF($D2090="","",MANAGER_PLAN!J2090)</f>
        <v/>
      </c>
      <c r="H2090">
        <f>IF($D2090="","",MANAGER_PLAN!K2090)</f>
        <v/>
      </c>
      <c r="I2090">
        <f>IF($D2090="","",TRIM(IF(MANAGER_PLAN!N2090&lt;&gt;"","LOS: "&amp;MANAGER_PLAN!N2090&amp;" ","")&amp;IF(MANAGER_PLAN!O2090&lt;&gt;"","LOT: "&amp;MANAGER_PLAN!O2090,"")))</f>
        <v/>
      </c>
      <c r="J2090">
        <f>IF($D2090="","",IFERROR(VLOOKUP($D2090,POS_MASTER!$A:$AK,37,FALSE),""))</f>
        <v/>
      </c>
    </row>
    <row r="2091">
      <c r="A2091">
        <f>IF($D2091="","",MANAGER_PLAN!B2091)</f>
        <v/>
      </c>
      <c r="B2091">
        <f>IF($D2091="","",MANAGER_PLAN!C2091)</f>
        <v/>
      </c>
      <c r="C2091">
        <f>IF(MANAGER_PLAN!E2091="","",MANAGER_PLAN!D2091)</f>
        <v/>
      </c>
      <c r="D2091">
        <f>IF(MANAGER_PLAN!E2091="","",MANAGER_PLAN!E2091)</f>
        <v/>
      </c>
      <c r="E2091">
        <f>IF($D2091="","",MANAGER_PLAN!G2091)</f>
        <v/>
      </c>
      <c r="F2091">
        <f>IF($D2091="","",TRIM(MANAGER_PLAN!H2091&amp;" "&amp;MANAGER_PLAN!I2091))</f>
        <v/>
      </c>
      <c r="G2091">
        <f>IF($D2091="","",MANAGER_PLAN!J2091)</f>
        <v/>
      </c>
      <c r="H2091">
        <f>IF($D2091="","",MANAGER_PLAN!K2091)</f>
        <v/>
      </c>
      <c r="I2091">
        <f>IF($D2091="","",TRIM(IF(MANAGER_PLAN!N2091&lt;&gt;"","LOS: "&amp;MANAGER_PLAN!N2091&amp;" ","")&amp;IF(MANAGER_PLAN!O2091&lt;&gt;"","LOT: "&amp;MANAGER_PLAN!O2091,"")))</f>
        <v/>
      </c>
      <c r="J2091">
        <f>IF($D2091="","",IFERROR(VLOOKUP($D2091,POS_MASTER!$A:$AK,37,FALSE),""))</f>
        <v/>
      </c>
    </row>
    <row r="2092">
      <c r="A2092">
        <f>IF($D2092="","",MANAGER_PLAN!B2092)</f>
        <v/>
      </c>
      <c r="B2092">
        <f>IF($D2092="","",MANAGER_PLAN!C2092)</f>
        <v/>
      </c>
      <c r="C2092">
        <f>IF(MANAGER_PLAN!E2092="","",MANAGER_PLAN!D2092)</f>
        <v/>
      </c>
      <c r="D2092">
        <f>IF(MANAGER_PLAN!E2092="","",MANAGER_PLAN!E2092)</f>
        <v/>
      </c>
      <c r="E2092">
        <f>IF($D2092="","",MANAGER_PLAN!G2092)</f>
        <v/>
      </c>
      <c r="F2092">
        <f>IF($D2092="","",TRIM(MANAGER_PLAN!H2092&amp;" "&amp;MANAGER_PLAN!I2092))</f>
        <v/>
      </c>
      <c r="G2092">
        <f>IF($D2092="","",MANAGER_PLAN!J2092)</f>
        <v/>
      </c>
      <c r="H2092">
        <f>IF($D2092="","",MANAGER_PLAN!K2092)</f>
        <v/>
      </c>
      <c r="I2092">
        <f>IF($D2092="","",TRIM(IF(MANAGER_PLAN!N2092&lt;&gt;"","LOS: "&amp;MANAGER_PLAN!N2092&amp;" ","")&amp;IF(MANAGER_PLAN!O2092&lt;&gt;"","LOT: "&amp;MANAGER_PLAN!O2092,"")))</f>
        <v/>
      </c>
      <c r="J2092">
        <f>IF($D2092="","",IFERROR(VLOOKUP($D2092,POS_MASTER!$A:$AK,37,FALSE),""))</f>
        <v/>
      </c>
    </row>
    <row r="2093">
      <c r="A2093">
        <f>IF($D2093="","",MANAGER_PLAN!B2093)</f>
        <v/>
      </c>
      <c r="B2093">
        <f>IF($D2093="","",MANAGER_PLAN!C2093)</f>
        <v/>
      </c>
      <c r="C2093">
        <f>IF(MANAGER_PLAN!E2093="","",MANAGER_PLAN!D2093)</f>
        <v/>
      </c>
      <c r="D2093">
        <f>IF(MANAGER_PLAN!E2093="","",MANAGER_PLAN!E2093)</f>
        <v/>
      </c>
      <c r="E2093">
        <f>IF($D2093="","",MANAGER_PLAN!G2093)</f>
        <v/>
      </c>
      <c r="F2093">
        <f>IF($D2093="","",TRIM(MANAGER_PLAN!H2093&amp;" "&amp;MANAGER_PLAN!I2093))</f>
        <v/>
      </c>
      <c r="G2093">
        <f>IF($D2093="","",MANAGER_PLAN!J2093)</f>
        <v/>
      </c>
      <c r="H2093">
        <f>IF($D2093="","",MANAGER_PLAN!K2093)</f>
        <v/>
      </c>
      <c r="I2093">
        <f>IF($D2093="","",TRIM(IF(MANAGER_PLAN!N2093&lt;&gt;"","LOS: "&amp;MANAGER_PLAN!N2093&amp;" ","")&amp;IF(MANAGER_PLAN!O2093&lt;&gt;"","LOT: "&amp;MANAGER_PLAN!O2093,"")))</f>
        <v/>
      </c>
      <c r="J2093">
        <f>IF($D2093="","",IFERROR(VLOOKUP($D2093,POS_MASTER!$A:$AK,37,FALSE),""))</f>
        <v/>
      </c>
    </row>
    <row r="2094">
      <c r="A2094">
        <f>IF($D2094="","",MANAGER_PLAN!B2094)</f>
        <v/>
      </c>
      <c r="B2094">
        <f>IF($D2094="","",MANAGER_PLAN!C2094)</f>
        <v/>
      </c>
      <c r="C2094">
        <f>IF(MANAGER_PLAN!E2094="","",MANAGER_PLAN!D2094)</f>
        <v/>
      </c>
      <c r="D2094">
        <f>IF(MANAGER_PLAN!E2094="","",MANAGER_PLAN!E2094)</f>
        <v/>
      </c>
      <c r="E2094">
        <f>IF($D2094="","",MANAGER_PLAN!G2094)</f>
        <v/>
      </c>
      <c r="F2094">
        <f>IF($D2094="","",TRIM(MANAGER_PLAN!H2094&amp;" "&amp;MANAGER_PLAN!I2094))</f>
        <v/>
      </c>
      <c r="G2094">
        <f>IF($D2094="","",MANAGER_PLAN!J2094)</f>
        <v/>
      </c>
      <c r="H2094">
        <f>IF($D2094="","",MANAGER_PLAN!K2094)</f>
        <v/>
      </c>
      <c r="I2094">
        <f>IF($D2094="","",TRIM(IF(MANAGER_PLAN!N2094&lt;&gt;"","LOS: "&amp;MANAGER_PLAN!N2094&amp;" ","")&amp;IF(MANAGER_PLAN!O2094&lt;&gt;"","LOT: "&amp;MANAGER_PLAN!O2094,"")))</f>
        <v/>
      </c>
      <c r="J2094">
        <f>IF($D2094="","",IFERROR(VLOOKUP($D2094,POS_MASTER!$A:$AK,37,FALSE),""))</f>
        <v/>
      </c>
    </row>
    <row r="2095">
      <c r="A2095">
        <f>IF($D2095="","",MANAGER_PLAN!B2095)</f>
        <v/>
      </c>
      <c r="B2095">
        <f>IF($D2095="","",MANAGER_PLAN!C2095)</f>
        <v/>
      </c>
      <c r="C2095">
        <f>IF(MANAGER_PLAN!E2095="","",MANAGER_PLAN!D2095)</f>
        <v/>
      </c>
      <c r="D2095">
        <f>IF(MANAGER_PLAN!E2095="","",MANAGER_PLAN!E2095)</f>
        <v/>
      </c>
      <c r="E2095">
        <f>IF($D2095="","",MANAGER_PLAN!G2095)</f>
        <v/>
      </c>
      <c r="F2095">
        <f>IF($D2095="","",TRIM(MANAGER_PLAN!H2095&amp;" "&amp;MANAGER_PLAN!I2095))</f>
        <v/>
      </c>
      <c r="G2095">
        <f>IF($D2095="","",MANAGER_PLAN!J2095)</f>
        <v/>
      </c>
      <c r="H2095">
        <f>IF($D2095="","",MANAGER_PLAN!K2095)</f>
        <v/>
      </c>
      <c r="I2095">
        <f>IF($D2095="","",TRIM(IF(MANAGER_PLAN!N2095&lt;&gt;"","LOS: "&amp;MANAGER_PLAN!N2095&amp;" ","")&amp;IF(MANAGER_PLAN!O2095&lt;&gt;"","LOT: "&amp;MANAGER_PLAN!O2095,"")))</f>
        <v/>
      </c>
      <c r="J2095">
        <f>IF($D2095="","",IFERROR(VLOOKUP($D2095,POS_MASTER!$A:$AK,37,FALSE),""))</f>
        <v/>
      </c>
    </row>
    <row r="2096">
      <c r="A2096">
        <f>IF($D2096="","",MANAGER_PLAN!B2096)</f>
        <v/>
      </c>
      <c r="B2096">
        <f>IF($D2096="","",MANAGER_PLAN!C2096)</f>
        <v/>
      </c>
      <c r="C2096">
        <f>IF(MANAGER_PLAN!E2096="","",MANAGER_PLAN!D2096)</f>
        <v/>
      </c>
      <c r="D2096">
        <f>IF(MANAGER_PLAN!E2096="","",MANAGER_PLAN!E2096)</f>
        <v/>
      </c>
      <c r="E2096">
        <f>IF($D2096="","",MANAGER_PLAN!G2096)</f>
        <v/>
      </c>
      <c r="F2096">
        <f>IF($D2096="","",TRIM(MANAGER_PLAN!H2096&amp;" "&amp;MANAGER_PLAN!I2096))</f>
        <v/>
      </c>
      <c r="G2096">
        <f>IF($D2096="","",MANAGER_PLAN!J2096)</f>
        <v/>
      </c>
      <c r="H2096">
        <f>IF($D2096="","",MANAGER_PLAN!K2096)</f>
        <v/>
      </c>
      <c r="I2096">
        <f>IF($D2096="","",TRIM(IF(MANAGER_PLAN!N2096&lt;&gt;"","LOS: "&amp;MANAGER_PLAN!N2096&amp;" ","")&amp;IF(MANAGER_PLAN!O2096&lt;&gt;"","LOT: "&amp;MANAGER_PLAN!O2096,"")))</f>
        <v/>
      </c>
      <c r="J2096">
        <f>IF($D2096="","",IFERROR(VLOOKUP($D2096,POS_MASTER!$A:$AK,37,FALSE),""))</f>
        <v/>
      </c>
    </row>
    <row r="2097">
      <c r="A2097">
        <f>IF($D2097="","",MANAGER_PLAN!B2097)</f>
        <v/>
      </c>
      <c r="B2097">
        <f>IF($D2097="","",MANAGER_PLAN!C2097)</f>
        <v/>
      </c>
      <c r="C2097">
        <f>IF(MANAGER_PLAN!E2097="","",MANAGER_PLAN!D2097)</f>
        <v/>
      </c>
      <c r="D2097">
        <f>IF(MANAGER_PLAN!E2097="","",MANAGER_PLAN!E2097)</f>
        <v/>
      </c>
      <c r="E2097">
        <f>IF($D2097="","",MANAGER_PLAN!G2097)</f>
        <v/>
      </c>
      <c r="F2097">
        <f>IF($D2097="","",TRIM(MANAGER_PLAN!H2097&amp;" "&amp;MANAGER_PLAN!I2097))</f>
        <v/>
      </c>
      <c r="G2097">
        <f>IF($D2097="","",MANAGER_PLAN!J2097)</f>
        <v/>
      </c>
      <c r="H2097">
        <f>IF($D2097="","",MANAGER_PLAN!K2097)</f>
        <v/>
      </c>
      <c r="I2097">
        <f>IF($D2097="","",TRIM(IF(MANAGER_PLAN!N2097&lt;&gt;"","LOS: "&amp;MANAGER_PLAN!N2097&amp;" ","")&amp;IF(MANAGER_PLAN!O2097&lt;&gt;"","LOT: "&amp;MANAGER_PLAN!O2097,"")))</f>
        <v/>
      </c>
      <c r="J2097">
        <f>IF($D2097="","",IFERROR(VLOOKUP($D2097,POS_MASTER!$A:$AK,37,FALSE),""))</f>
        <v/>
      </c>
    </row>
    <row r="2098">
      <c r="A2098">
        <f>IF($D2098="","",MANAGER_PLAN!B2098)</f>
        <v/>
      </c>
      <c r="B2098">
        <f>IF($D2098="","",MANAGER_PLAN!C2098)</f>
        <v/>
      </c>
      <c r="C2098">
        <f>IF(MANAGER_PLAN!E2098="","",MANAGER_PLAN!D2098)</f>
        <v/>
      </c>
      <c r="D2098">
        <f>IF(MANAGER_PLAN!E2098="","",MANAGER_PLAN!E2098)</f>
        <v/>
      </c>
      <c r="E2098">
        <f>IF($D2098="","",MANAGER_PLAN!G2098)</f>
        <v/>
      </c>
      <c r="F2098">
        <f>IF($D2098="","",TRIM(MANAGER_PLAN!H2098&amp;" "&amp;MANAGER_PLAN!I2098))</f>
        <v/>
      </c>
      <c r="G2098">
        <f>IF($D2098="","",MANAGER_PLAN!J2098)</f>
        <v/>
      </c>
      <c r="H2098">
        <f>IF($D2098="","",MANAGER_PLAN!K2098)</f>
        <v/>
      </c>
      <c r="I2098">
        <f>IF($D2098="","",TRIM(IF(MANAGER_PLAN!N2098&lt;&gt;"","LOS: "&amp;MANAGER_PLAN!N2098&amp;" ","")&amp;IF(MANAGER_PLAN!O2098&lt;&gt;"","LOT: "&amp;MANAGER_PLAN!O2098,"")))</f>
        <v/>
      </c>
      <c r="J2098">
        <f>IF($D2098="","",IFERROR(VLOOKUP($D2098,POS_MASTER!$A:$AK,37,FALSE),""))</f>
        <v/>
      </c>
    </row>
    <row r="2099">
      <c r="A2099">
        <f>IF($D2099="","",MANAGER_PLAN!B2099)</f>
        <v/>
      </c>
      <c r="B2099">
        <f>IF($D2099="","",MANAGER_PLAN!C2099)</f>
        <v/>
      </c>
      <c r="C2099">
        <f>IF(MANAGER_PLAN!E2099="","",MANAGER_PLAN!D2099)</f>
        <v/>
      </c>
      <c r="D2099">
        <f>IF(MANAGER_PLAN!E2099="","",MANAGER_PLAN!E2099)</f>
        <v/>
      </c>
      <c r="E2099">
        <f>IF($D2099="","",MANAGER_PLAN!G2099)</f>
        <v/>
      </c>
      <c r="F2099">
        <f>IF($D2099="","",TRIM(MANAGER_PLAN!H2099&amp;" "&amp;MANAGER_PLAN!I2099))</f>
        <v/>
      </c>
      <c r="G2099">
        <f>IF($D2099="","",MANAGER_PLAN!J2099)</f>
        <v/>
      </c>
      <c r="H2099">
        <f>IF($D2099="","",MANAGER_PLAN!K2099)</f>
        <v/>
      </c>
      <c r="I2099">
        <f>IF($D2099="","",TRIM(IF(MANAGER_PLAN!N2099&lt;&gt;"","LOS: "&amp;MANAGER_PLAN!N2099&amp;" ","")&amp;IF(MANAGER_PLAN!O2099&lt;&gt;"","LOT: "&amp;MANAGER_PLAN!O2099,"")))</f>
        <v/>
      </c>
      <c r="J2099">
        <f>IF($D2099="","",IFERROR(VLOOKUP($D2099,POS_MASTER!$A:$AK,37,FALSE),""))</f>
        <v/>
      </c>
    </row>
    <row r="2100">
      <c r="A2100">
        <f>IF($D2100="","",MANAGER_PLAN!B2100)</f>
        <v/>
      </c>
      <c r="B2100">
        <f>IF($D2100="","",MANAGER_PLAN!C2100)</f>
        <v/>
      </c>
      <c r="C2100">
        <f>IF(MANAGER_PLAN!E2100="","",MANAGER_PLAN!D2100)</f>
        <v/>
      </c>
      <c r="D2100">
        <f>IF(MANAGER_PLAN!E2100="","",MANAGER_PLAN!E2100)</f>
        <v/>
      </c>
      <c r="E2100">
        <f>IF($D2100="","",MANAGER_PLAN!G2100)</f>
        <v/>
      </c>
      <c r="F2100">
        <f>IF($D2100="","",TRIM(MANAGER_PLAN!H2100&amp;" "&amp;MANAGER_PLAN!I2100))</f>
        <v/>
      </c>
      <c r="G2100">
        <f>IF($D2100="","",MANAGER_PLAN!J2100)</f>
        <v/>
      </c>
      <c r="H2100">
        <f>IF($D2100="","",MANAGER_PLAN!K2100)</f>
        <v/>
      </c>
      <c r="I2100">
        <f>IF($D2100="","",TRIM(IF(MANAGER_PLAN!N2100&lt;&gt;"","LOS: "&amp;MANAGER_PLAN!N2100&amp;" ","")&amp;IF(MANAGER_PLAN!O2100&lt;&gt;"","LOT: "&amp;MANAGER_PLAN!O2100,"")))</f>
        <v/>
      </c>
      <c r="J2100">
        <f>IF($D2100="","",IFERROR(VLOOKUP($D2100,POS_MASTER!$A:$AK,37,FALSE),""))</f>
        <v/>
      </c>
    </row>
    <row r="2101">
      <c r="A2101">
        <f>IF($D2101="","",MANAGER_PLAN!B2101)</f>
        <v/>
      </c>
      <c r="B2101">
        <f>IF($D2101="","",MANAGER_PLAN!C2101)</f>
        <v/>
      </c>
      <c r="C2101">
        <f>IF(MANAGER_PLAN!E2101="","",MANAGER_PLAN!D2101)</f>
        <v/>
      </c>
      <c r="D2101">
        <f>IF(MANAGER_PLAN!E2101="","",MANAGER_PLAN!E2101)</f>
        <v/>
      </c>
      <c r="E2101">
        <f>IF($D2101="","",MANAGER_PLAN!G2101)</f>
        <v/>
      </c>
      <c r="F2101">
        <f>IF($D2101="","",TRIM(MANAGER_PLAN!H2101&amp;" "&amp;MANAGER_PLAN!I2101))</f>
        <v/>
      </c>
      <c r="G2101">
        <f>IF($D2101="","",MANAGER_PLAN!J2101)</f>
        <v/>
      </c>
      <c r="H2101">
        <f>IF($D2101="","",MANAGER_PLAN!K2101)</f>
        <v/>
      </c>
      <c r="I2101">
        <f>IF($D2101="","",TRIM(IF(MANAGER_PLAN!N2101&lt;&gt;"","LOS: "&amp;MANAGER_PLAN!N2101&amp;" ","")&amp;IF(MANAGER_PLAN!O2101&lt;&gt;"","LOT: "&amp;MANAGER_PLAN!O2101,"")))</f>
        <v/>
      </c>
      <c r="J2101">
        <f>IF($D2101="","",IFERROR(VLOOKUP($D2101,POS_MASTER!$A:$AK,37,FALSE),""))</f>
        <v/>
      </c>
    </row>
    <row r="2102">
      <c r="A2102">
        <f>IF($D2102="","",MANAGER_PLAN!B2102)</f>
        <v/>
      </c>
      <c r="B2102">
        <f>IF($D2102="","",MANAGER_PLAN!C2102)</f>
        <v/>
      </c>
      <c r="C2102">
        <f>IF(MANAGER_PLAN!E2102="","",MANAGER_PLAN!D2102)</f>
        <v/>
      </c>
      <c r="D2102">
        <f>IF(MANAGER_PLAN!E2102="","",MANAGER_PLAN!E2102)</f>
        <v/>
      </c>
      <c r="E2102">
        <f>IF($D2102="","",MANAGER_PLAN!G2102)</f>
        <v/>
      </c>
      <c r="F2102">
        <f>IF($D2102="","",TRIM(MANAGER_PLAN!H2102&amp;" "&amp;MANAGER_PLAN!I2102))</f>
        <v/>
      </c>
      <c r="G2102">
        <f>IF($D2102="","",MANAGER_PLAN!J2102)</f>
        <v/>
      </c>
      <c r="H2102">
        <f>IF($D2102="","",MANAGER_PLAN!K2102)</f>
        <v/>
      </c>
      <c r="I2102">
        <f>IF($D2102="","",TRIM(IF(MANAGER_PLAN!N2102&lt;&gt;"","LOS: "&amp;MANAGER_PLAN!N2102&amp;" ","")&amp;IF(MANAGER_PLAN!O2102&lt;&gt;"","LOT: "&amp;MANAGER_PLAN!O2102,"")))</f>
        <v/>
      </c>
      <c r="J2102">
        <f>IF($D2102="","",IFERROR(VLOOKUP($D2102,POS_MASTER!$A:$AK,37,FALSE),""))</f>
        <v/>
      </c>
    </row>
    <row r="2103">
      <c r="A2103">
        <f>IF($D2103="","",MANAGER_PLAN!B2103)</f>
        <v/>
      </c>
      <c r="B2103">
        <f>IF($D2103="","",MANAGER_PLAN!C2103)</f>
        <v/>
      </c>
      <c r="C2103">
        <f>IF(MANAGER_PLAN!E2103="","",MANAGER_PLAN!D2103)</f>
        <v/>
      </c>
      <c r="D2103">
        <f>IF(MANAGER_PLAN!E2103="","",MANAGER_PLAN!E2103)</f>
        <v/>
      </c>
      <c r="E2103">
        <f>IF($D2103="","",MANAGER_PLAN!G2103)</f>
        <v/>
      </c>
      <c r="F2103">
        <f>IF($D2103="","",TRIM(MANAGER_PLAN!H2103&amp;" "&amp;MANAGER_PLAN!I2103))</f>
        <v/>
      </c>
      <c r="G2103">
        <f>IF($D2103="","",MANAGER_PLAN!J2103)</f>
        <v/>
      </c>
      <c r="H2103">
        <f>IF($D2103="","",MANAGER_PLAN!K2103)</f>
        <v/>
      </c>
      <c r="I2103">
        <f>IF($D2103="","",TRIM(IF(MANAGER_PLAN!N2103&lt;&gt;"","LOS: "&amp;MANAGER_PLAN!N2103&amp;" ","")&amp;IF(MANAGER_PLAN!O2103&lt;&gt;"","LOT: "&amp;MANAGER_PLAN!O2103,"")))</f>
        <v/>
      </c>
      <c r="J2103">
        <f>IF($D2103="","",IFERROR(VLOOKUP($D2103,POS_MASTER!$A:$AK,37,FALSE),""))</f>
        <v/>
      </c>
    </row>
    <row r="2104">
      <c r="A2104">
        <f>IF($D2104="","",MANAGER_PLAN!B2104)</f>
        <v/>
      </c>
      <c r="B2104">
        <f>IF($D2104="","",MANAGER_PLAN!C2104)</f>
        <v/>
      </c>
      <c r="C2104">
        <f>IF(MANAGER_PLAN!E2104="","",MANAGER_PLAN!D2104)</f>
        <v/>
      </c>
      <c r="D2104">
        <f>IF(MANAGER_PLAN!E2104="","",MANAGER_PLAN!E2104)</f>
        <v/>
      </c>
      <c r="E2104">
        <f>IF($D2104="","",MANAGER_PLAN!G2104)</f>
        <v/>
      </c>
      <c r="F2104">
        <f>IF($D2104="","",TRIM(MANAGER_PLAN!H2104&amp;" "&amp;MANAGER_PLAN!I2104))</f>
        <v/>
      </c>
      <c r="G2104">
        <f>IF($D2104="","",MANAGER_PLAN!J2104)</f>
        <v/>
      </c>
      <c r="H2104">
        <f>IF($D2104="","",MANAGER_PLAN!K2104)</f>
        <v/>
      </c>
      <c r="I2104">
        <f>IF($D2104="","",TRIM(IF(MANAGER_PLAN!N2104&lt;&gt;"","LOS: "&amp;MANAGER_PLAN!N2104&amp;" ","")&amp;IF(MANAGER_PLAN!O2104&lt;&gt;"","LOT: "&amp;MANAGER_PLAN!O2104,"")))</f>
        <v/>
      </c>
      <c r="J2104">
        <f>IF($D2104="","",IFERROR(VLOOKUP($D2104,POS_MASTER!$A:$AK,37,FALSE),""))</f>
        <v/>
      </c>
    </row>
    <row r="2105">
      <c r="A2105">
        <f>IF($D2105="","",MANAGER_PLAN!B2105)</f>
        <v/>
      </c>
      <c r="B2105">
        <f>IF($D2105="","",MANAGER_PLAN!C2105)</f>
        <v/>
      </c>
      <c r="C2105">
        <f>IF(MANAGER_PLAN!E2105="","",MANAGER_PLAN!D2105)</f>
        <v/>
      </c>
      <c r="D2105">
        <f>IF(MANAGER_PLAN!E2105="","",MANAGER_PLAN!E2105)</f>
        <v/>
      </c>
      <c r="E2105">
        <f>IF($D2105="","",MANAGER_PLAN!G2105)</f>
        <v/>
      </c>
      <c r="F2105">
        <f>IF($D2105="","",TRIM(MANAGER_PLAN!H2105&amp;" "&amp;MANAGER_PLAN!I2105))</f>
        <v/>
      </c>
      <c r="G2105">
        <f>IF($D2105="","",MANAGER_PLAN!J2105)</f>
        <v/>
      </c>
      <c r="H2105">
        <f>IF($D2105="","",MANAGER_PLAN!K2105)</f>
        <v/>
      </c>
      <c r="I2105">
        <f>IF($D2105="","",TRIM(IF(MANAGER_PLAN!N2105&lt;&gt;"","LOS: "&amp;MANAGER_PLAN!N2105&amp;" ","")&amp;IF(MANAGER_PLAN!O2105&lt;&gt;"","LOT: "&amp;MANAGER_PLAN!O2105,"")))</f>
        <v/>
      </c>
      <c r="J2105">
        <f>IF($D2105="","",IFERROR(VLOOKUP($D2105,POS_MASTER!$A:$AK,37,FALSE),""))</f>
        <v/>
      </c>
    </row>
    <row r="2106">
      <c r="A2106">
        <f>IF($D2106="","",MANAGER_PLAN!B2106)</f>
        <v/>
      </c>
      <c r="B2106">
        <f>IF($D2106="","",MANAGER_PLAN!C2106)</f>
        <v/>
      </c>
      <c r="C2106">
        <f>IF(MANAGER_PLAN!E2106="","",MANAGER_PLAN!D2106)</f>
        <v/>
      </c>
      <c r="D2106">
        <f>IF(MANAGER_PLAN!E2106="","",MANAGER_PLAN!E2106)</f>
        <v/>
      </c>
      <c r="E2106">
        <f>IF($D2106="","",MANAGER_PLAN!G2106)</f>
        <v/>
      </c>
      <c r="F2106">
        <f>IF($D2106="","",TRIM(MANAGER_PLAN!H2106&amp;" "&amp;MANAGER_PLAN!I2106))</f>
        <v/>
      </c>
      <c r="G2106">
        <f>IF($D2106="","",MANAGER_PLAN!J2106)</f>
        <v/>
      </c>
      <c r="H2106">
        <f>IF($D2106="","",MANAGER_PLAN!K2106)</f>
        <v/>
      </c>
      <c r="I2106">
        <f>IF($D2106="","",TRIM(IF(MANAGER_PLAN!N2106&lt;&gt;"","LOS: "&amp;MANAGER_PLAN!N2106&amp;" ","")&amp;IF(MANAGER_PLAN!O2106&lt;&gt;"","LOT: "&amp;MANAGER_PLAN!O2106,"")))</f>
        <v/>
      </c>
      <c r="J2106">
        <f>IF($D2106="","",IFERROR(VLOOKUP($D2106,POS_MASTER!$A:$AK,37,FALSE),""))</f>
        <v/>
      </c>
    </row>
    <row r="2107">
      <c r="A2107">
        <f>IF($D2107="","",MANAGER_PLAN!B2107)</f>
        <v/>
      </c>
      <c r="B2107">
        <f>IF($D2107="","",MANAGER_PLAN!C2107)</f>
        <v/>
      </c>
      <c r="C2107">
        <f>IF(MANAGER_PLAN!E2107="","",MANAGER_PLAN!D2107)</f>
        <v/>
      </c>
      <c r="D2107">
        <f>IF(MANAGER_PLAN!E2107="","",MANAGER_PLAN!E2107)</f>
        <v/>
      </c>
      <c r="E2107">
        <f>IF($D2107="","",MANAGER_PLAN!G2107)</f>
        <v/>
      </c>
      <c r="F2107">
        <f>IF($D2107="","",TRIM(MANAGER_PLAN!H2107&amp;" "&amp;MANAGER_PLAN!I2107))</f>
        <v/>
      </c>
      <c r="G2107">
        <f>IF($D2107="","",MANAGER_PLAN!J2107)</f>
        <v/>
      </c>
      <c r="H2107">
        <f>IF($D2107="","",MANAGER_PLAN!K2107)</f>
        <v/>
      </c>
      <c r="I2107">
        <f>IF($D2107="","",TRIM(IF(MANAGER_PLAN!N2107&lt;&gt;"","LOS: "&amp;MANAGER_PLAN!N2107&amp;" ","")&amp;IF(MANAGER_PLAN!O2107&lt;&gt;"","LOT: "&amp;MANAGER_PLAN!O2107,"")))</f>
        <v/>
      </c>
      <c r="J2107">
        <f>IF($D2107="","",IFERROR(VLOOKUP($D2107,POS_MASTER!$A:$AK,37,FALSE),""))</f>
        <v/>
      </c>
    </row>
    <row r="2108">
      <c r="A2108">
        <f>IF($D2108="","",MANAGER_PLAN!B2108)</f>
        <v/>
      </c>
      <c r="B2108">
        <f>IF($D2108="","",MANAGER_PLAN!C2108)</f>
        <v/>
      </c>
      <c r="C2108">
        <f>IF(MANAGER_PLAN!E2108="","",MANAGER_PLAN!D2108)</f>
        <v/>
      </c>
      <c r="D2108">
        <f>IF(MANAGER_PLAN!E2108="","",MANAGER_PLAN!E2108)</f>
        <v/>
      </c>
      <c r="E2108">
        <f>IF($D2108="","",MANAGER_PLAN!G2108)</f>
        <v/>
      </c>
      <c r="F2108">
        <f>IF($D2108="","",TRIM(MANAGER_PLAN!H2108&amp;" "&amp;MANAGER_PLAN!I2108))</f>
        <v/>
      </c>
      <c r="G2108">
        <f>IF($D2108="","",MANAGER_PLAN!J2108)</f>
        <v/>
      </c>
      <c r="H2108">
        <f>IF($D2108="","",MANAGER_PLAN!K2108)</f>
        <v/>
      </c>
      <c r="I2108">
        <f>IF($D2108="","",TRIM(IF(MANAGER_PLAN!N2108&lt;&gt;"","LOS: "&amp;MANAGER_PLAN!N2108&amp;" ","")&amp;IF(MANAGER_PLAN!O2108&lt;&gt;"","LOT: "&amp;MANAGER_PLAN!O2108,"")))</f>
        <v/>
      </c>
      <c r="J2108">
        <f>IF($D2108="","",IFERROR(VLOOKUP($D2108,POS_MASTER!$A:$AK,37,FALSE),""))</f>
        <v/>
      </c>
    </row>
    <row r="2109">
      <c r="A2109">
        <f>IF($D2109="","",MANAGER_PLAN!B2109)</f>
        <v/>
      </c>
      <c r="B2109">
        <f>IF($D2109="","",MANAGER_PLAN!C2109)</f>
        <v/>
      </c>
      <c r="C2109">
        <f>IF(MANAGER_PLAN!E2109="","",MANAGER_PLAN!D2109)</f>
        <v/>
      </c>
      <c r="D2109">
        <f>IF(MANAGER_PLAN!E2109="","",MANAGER_PLAN!E2109)</f>
        <v/>
      </c>
      <c r="E2109">
        <f>IF($D2109="","",MANAGER_PLAN!G2109)</f>
        <v/>
      </c>
      <c r="F2109">
        <f>IF($D2109="","",TRIM(MANAGER_PLAN!H2109&amp;" "&amp;MANAGER_PLAN!I2109))</f>
        <v/>
      </c>
      <c r="G2109">
        <f>IF($D2109="","",MANAGER_PLAN!J2109)</f>
        <v/>
      </c>
      <c r="H2109">
        <f>IF($D2109="","",MANAGER_PLAN!K2109)</f>
        <v/>
      </c>
      <c r="I2109">
        <f>IF($D2109="","",TRIM(IF(MANAGER_PLAN!N2109&lt;&gt;"","LOS: "&amp;MANAGER_PLAN!N2109&amp;" ","")&amp;IF(MANAGER_PLAN!O2109&lt;&gt;"","LOT: "&amp;MANAGER_PLAN!O2109,"")))</f>
        <v/>
      </c>
      <c r="J2109">
        <f>IF($D2109="","",IFERROR(VLOOKUP($D2109,POS_MASTER!$A:$AK,37,FALSE),""))</f>
        <v/>
      </c>
    </row>
    <row r="2110">
      <c r="A2110">
        <f>IF($D2110="","",MANAGER_PLAN!B2110)</f>
        <v/>
      </c>
      <c r="B2110">
        <f>IF($D2110="","",MANAGER_PLAN!C2110)</f>
        <v/>
      </c>
      <c r="C2110">
        <f>IF(MANAGER_PLAN!E2110="","",MANAGER_PLAN!D2110)</f>
        <v/>
      </c>
      <c r="D2110">
        <f>IF(MANAGER_PLAN!E2110="","",MANAGER_PLAN!E2110)</f>
        <v/>
      </c>
      <c r="E2110">
        <f>IF($D2110="","",MANAGER_PLAN!G2110)</f>
        <v/>
      </c>
      <c r="F2110">
        <f>IF($D2110="","",TRIM(MANAGER_PLAN!H2110&amp;" "&amp;MANAGER_PLAN!I2110))</f>
        <v/>
      </c>
      <c r="G2110">
        <f>IF($D2110="","",MANAGER_PLAN!J2110)</f>
        <v/>
      </c>
      <c r="H2110">
        <f>IF($D2110="","",MANAGER_PLAN!K2110)</f>
        <v/>
      </c>
      <c r="I2110">
        <f>IF($D2110="","",TRIM(IF(MANAGER_PLAN!N2110&lt;&gt;"","LOS: "&amp;MANAGER_PLAN!N2110&amp;" ","")&amp;IF(MANAGER_PLAN!O2110&lt;&gt;"","LOT: "&amp;MANAGER_PLAN!O2110,"")))</f>
        <v/>
      </c>
      <c r="J2110">
        <f>IF($D2110="","",IFERROR(VLOOKUP($D2110,POS_MASTER!$A:$AK,37,FALSE),""))</f>
        <v/>
      </c>
    </row>
    <row r="2111">
      <c r="A2111">
        <f>IF($D2111="","",MANAGER_PLAN!B2111)</f>
        <v/>
      </c>
      <c r="B2111">
        <f>IF($D2111="","",MANAGER_PLAN!C2111)</f>
        <v/>
      </c>
      <c r="C2111">
        <f>IF(MANAGER_PLAN!E2111="","",MANAGER_PLAN!D2111)</f>
        <v/>
      </c>
      <c r="D2111">
        <f>IF(MANAGER_PLAN!E2111="","",MANAGER_PLAN!E2111)</f>
        <v/>
      </c>
      <c r="E2111">
        <f>IF($D2111="","",MANAGER_PLAN!G2111)</f>
        <v/>
      </c>
      <c r="F2111">
        <f>IF($D2111="","",TRIM(MANAGER_PLAN!H2111&amp;" "&amp;MANAGER_PLAN!I2111))</f>
        <v/>
      </c>
      <c r="G2111">
        <f>IF($D2111="","",MANAGER_PLAN!J2111)</f>
        <v/>
      </c>
      <c r="H2111">
        <f>IF($D2111="","",MANAGER_PLAN!K2111)</f>
        <v/>
      </c>
      <c r="I2111">
        <f>IF($D2111="","",TRIM(IF(MANAGER_PLAN!N2111&lt;&gt;"","LOS: "&amp;MANAGER_PLAN!N2111&amp;" ","")&amp;IF(MANAGER_PLAN!O2111&lt;&gt;"","LOT: "&amp;MANAGER_PLAN!O2111,"")))</f>
        <v/>
      </c>
      <c r="J2111">
        <f>IF($D2111="","",IFERROR(VLOOKUP($D2111,POS_MASTER!$A:$AK,37,FALSE),""))</f>
        <v/>
      </c>
    </row>
    <row r="2112">
      <c r="A2112">
        <f>IF($D2112="","",MANAGER_PLAN!B2112)</f>
        <v/>
      </c>
      <c r="B2112">
        <f>IF($D2112="","",MANAGER_PLAN!C2112)</f>
        <v/>
      </c>
      <c r="C2112">
        <f>IF(MANAGER_PLAN!E2112="","",MANAGER_PLAN!D2112)</f>
        <v/>
      </c>
      <c r="D2112">
        <f>IF(MANAGER_PLAN!E2112="","",MANAGER_PLAN!E2112)</f>
        <v/>
      </c>
      <c r="E2112">
        <f>IF($D2112="","",MANAGER_PLAN!G2112)</f>
        <v/>
      </c>
      <c r="F2112">
        <f>IF($D2112="","",TRIM(MANAGER_PLAN!H2112&amp;" "&amp;MANAGER_PLAN!I2112))</f>
        <v/>
      </c>
      <c r="G2112">
        <f>IF($D2112="","",MANAGER_PLAN!J2112)</f>
        <v/>
      </c>
      <c r="H2112">
        <f>IF($D2112="","",MANAGER_PLAN!K2112)</f>
        <v/>
      </c>
      <c r="I2112">
        <f>IF($D2112="","",TRIM(IF(MANAGER_PLAN!N2112&lt;&gt;"","LOS: "&amp;MANAGER_PLAN!N2112&amp;" ","")&amp;IF(MANAGER_PLAN!O2112&lt;&gt;"","LOT: "&amp;MANAGER_PLAN!O2112,"")))</f>
        <v/>
      </c>
      <c r="J2112">
        <f>IF($D2112="","",IFERROR(VLOOKUP($D2112,POS_MASTER!$A:$AK,37,FALSE),""))</f>
        <v/>
      </c>
    </row>
    <row r="2113">
      <c r="A2113">
        <f>IF($D2113="","",MANAGER_PLAN!B2113)</f>
        <v/>
      </c>
      <c r="B2113">
        <f>IF($D2113="","",MANAGER_PLAN!C2113)</f>
        <v/>
      </c>
      <c r="C2113">
        <f>IF(MANAGER_PLAN!E2113="","",MANAGER_PLAN!D2113)</f>
        <v/>
      </c>
      <c r="D2113">
        <f>IF(MANAGER_PLAN!E2113="","",MANAGER_PLAN!E2113)</f>
        <v/>
      </c>
      <c r="E2113">
        <f>IF($D2113="","",MANAGER_PLAN!G2113)</f>
        <v/>
      </c>
      <c r="F2113">
        <f>IF($D2113="","",TRIM(MANAGER_PLAN!H2113&amp;" "&amp;MANAGER_PLAN!I2113))</f>
        <v/>
      </c>
      <c r="G2113">
        <f>IF($D2113="","",MANAGER_PLAN!J2113)</f>
        <v/>
      </c>
      <c r="H2113">
        <f>IF($D2113="","",MANAGER_PLAN!K2113)</f>
        <v/>
      </c>
      <c r="I2113">
        <f>IF($D2113="","",TRIM(IF(MANAGER_PLAN!N2113&lt;&gt;"","LOS: "&amp;MANAGER_PLAN!N2113&amp;" ","")&amp;IF(MANAGER_PLAN!O2113&lt;&gt;"","LOT: "&amp;MANAGER_PLAN!O2113,"")))</f>
        <v/>
      </c>
      <c r="J2113">
        <f>IF($D2113="","",IFERROR(VLOOKUP($D2113,POS_MASTER!$A:$AK,37,FALSE),""))</f>
        <v/>
      </c>
    </row>
    <row r="2114">
      <c r="A2114">
        <f>IF($D2114="","",MANAGER_PLAN!B2114)</f>
        <v/>
      </c>
      <c r="B2114">
        <f>IF($D2114="","",MANAGER_PLAN!C2114)</f>
        <v/>
      </c>
      <c r="C2114">
        <f>IF(MANAGER_PLAN!E2114="","",MANAGER_PLAN!D2114)</f>
        <v/>
      </c>
      <c r="D2114">
        <f>IF(MANAGER_PLAN!E2114="","",MANAGER_PLAN!E2114)</f>
        <v/>
      </c>
      <c r="E2114">
        <f>IF($D2114="","",MANAGER_PLAN!G2114)</f>
        <v/>
      </c>
      <c r="F2114">
        <f>IF($D2114="","",TRIM(MANAGER_PLAN!H2114&amp;" "&amp;MANAGER_PLAN!I2114))</f>
        <v/>
      </c>
      <c r="G2114">
        <f>IF($D2114="","",MANAGER_PLAN!J2114)</f>
        <v/>
      </c>
      <c r="H2114">
        <f>IF($D2114="","",MANAGER_PLAN!K2114)</f>
        <v/>
      </c>
      <c r="I2114">
        <f>IF($D2114="","",TRIM(IF(MANAGER_PLAN!N2114&lt;&gt;"","LOS: "&amp;MANAGER_PLAN!N2114&amp;" ","")&amp;IF(MANAGER_PLAN!O2114&lt;&gt;"","LOT: "&amp;MANAGER_PLAN!O2114,"")))</f>
        <v/>
      </c>
      <c r="J2114">
        <f>IF($D2114="","",IFERROR(VLOOKUP($D2114,POS_MASTER!$A:$AK,37,FALSE),""))</f>
        <v/>
      </c>
    </row>
    <row r="2115">
      <c r="A2115">
        <f>IF($D2115="","",MANAGER_PLAN!B2115)</f>
        <v/>
      </c>
      <c r="B2115">
        <f>IF($D2115="","",MANAGER_PLAN!C2115)</f>
        <v/>
      </c>
      <c r="C2115">
        <f>IF(MANAGER_PLAN!E2115="","",MANAGER_PLAN!D2115)</f>
        <v/>
      </c>
      <c r="D2115">
        <f>IF(MANAGER_PLAN!E2115="","",MANAGER_PLAN!E2115)</f>
        <v/>
      </c>
      <c r="E2115">
        <f>IF($D2115="","",MANAGER_PLAN!G2115)</f>
        <v/>
      </c>
      <c r="F2115">
        <f>IF($D2115="","",TRIM(MANAGER_PLAN!H2115&amp;" "&amp;MANAGER_PLAN!I2115))</f>
        <v/>
      </c>
      <c r="G2115">
        <f>IF($D2115="","",MANAGER_PLAN!J2115)</f>
        <v/>
      </c>
      <c r="H2115">
        <f>IF($D2115="","",MANAGER_PLAN!K2115)</f>
        <v/>
      </c>
      <c r="I2115">
        <f>IF($D2115="","",TRIM(IF(MANAGER_PLAN!N2115&lt;&gt;"","LOS: "&amp;MANAGER_PLAN!N2115&amp;" ","")&amp;IF(MANAGER_PLAN!O2115&lt;&gt;"","LOT: "&amp;MANAGER_PLAN!O2115,"")))</f>
        <v/>
      </c>
      <c r="J2115">
        <f>IF($D2115="","",IFERROR(VLOOKUP($D2115,POS_MASTER!$A:$AK,37,FALSE),""))</f>
        <v/>
      </c>
    </row>
    <row r="2116">
      <c r="A2116">
        <f>IF($D2116="","",MANAGER_PLAN!B2116)</f>
        <v/>
      </c>
      <c r="B2116">
        <f>IF($D2116="","",MANAGER_PLAN!C2116)</f>
        <v/>
      </c>
      <c r="C2116">
        <f>IF(MANAGER_PLAN!E2116="","",MANAGER_PLAN!D2116)</f>
        <v/>
      </c>
      <c r="D2116">
        <f>IF(MANAGER_PLAN!E2116="","",MANAGER_PLAN!E2116)</f>
        <v/>
      </c>
      <c r="E2116">
        <f>IF($D2116="","",MANAGER_PLAN!G2116)</f>
        <v/>
      </c>
      <c r="F2116">
        <f>IF($D2116="","",TRIM(MANAGER_PLAN!H2116&amp;" "&amp;MANAGER_PLAN!I2116))</f>
        <v/>
      </c>
      <c r="G2116">
        <f>IF($D2116="","",MANAGER_PLAN!J2116)</f>
        <v/>
      </c>
      <c r="H2116">
        <f>IF($D2116="","",MANAGER_PLAN!K2116)</f>
        <v/>
      </c>
      <c r="I2116">
        <f>IF($D2116="","",TRIM(IF(MANAGER_PLAN!N2116&lt;&gt;"","LOS: "&amp;MANAGER_PLAN!N2116&amp;" ","")&amp;IF(MANAGER_PLAN!O2116&lt;&gt;"","LOT: "&amp;MANAGER_PLAN!O2116,"")))</f>
        <v/>
      </c>
      <c r="J2116">
        <f>IF($D2116="","",IFERROR(VLOOKUP($D2116,POS_MASTER!$A:$AK,37,FALSE),""))</f>
        <v/>
      </c>
    </row>
    <row r="2117">
      <c r="A2117">
        <f>IF($D2117="","",MANAGER_PLAN!B2117)</f>
        <v/>
      </c>
      <c r="B2117">
        <f>IF($D2117="","",MANAGER_PLAN!C2117)</f>
        <v/>
      </c>
      <c r="C2117">
        <f>IF(MANAGER_PLAN!E2117="","",MANAGER_PLAN!D2117)</f>
        <v/>
      </c>
      <c r="D2117">
        <f>IF(MANAGER_PLAN!E2117="","",MANAGER_PLAN!E2117)</f>
        <v/>
      </c>
      <c r="E2117">
        <f>IF($D2117="","",MANAGER_PLAN!G2117)</f>
        <v/>
      </c>
      <c r="F2117">
        <f>IF($D2117="","",TRIM(MANAGER_PLAN!H2117&amp;" "&amp;MANAGER_PLAN!I2117))</f>
        <v/>
      </c>
      <c r="G2117">
        <f>IF($D2117="","",MANAGER_PLAN!J2117)</f>
        <v/>
      </c>
      <c r="H2117">
        <f>IF($D2117="","",MANAGER_PLAN!K2117)</f>
        <v/>
      </c>
      <c r="I2117">
        <f>IF($D2117="","",TRIM(IF(MANAGER_PLAN!N2117&lt;&gt;"","LOS: "&amp;MANAGER_PLAN!N2117&amp;" ","")&amp;IF(MANAGER_PLAN!O2117&lt;&gt;"","LOT: "&amp;MANAGER_PLAN!O2117,"")))</f>
        <v/>
      </c>
      <c r="J2117">
        <f>IF($D2117="","",IFERROR(VLOOKUP($D2117,POS_MASTER!$A:$AK,37,FALSE),""))</f>
        <v/>
      </c>
    </row>
    <row r="2118">
      <c r="A2118">
        <f>IF($D2118="","",MANAGER_PLAN!B2118)</f>
        <v/>
      </c>
      <c r="B2118">
        <f>IF($D2118="","",MANAGER_PLAN!C2118)</f>
        <v/>
      </c>
      <c r="C2118">
        <f>IF(MANAGER_PLAN!E2118="","",MANAGER_PLAN!D2118)</f>
        <v/>
      </c>
      <c r="D2118">
        <f>IF(MANAGER_PLAN!E2118="","",MANAGER_PLAN!E2118)</f>
        <v/>
      </c>
      <c r="E2118">
        <f>IF($D2118="","",MANAGER_PLAN!G2118)</f>
        <v/>
      </c>
      <c r="F2118">
        <f>IF($D2118="","",TRIM(MANAGER_PLAN!H2118&amp;" "&amp;MANAGER_PLAN!I2118))</f>
        <v/>
      </c>
      <c r="G2118">
        <f>IF($D2118="","",MANAGER_PLAN!J2118)</f>
        <v/>
      </c>
      <c r="H2118">
        <f>IF($D2118="","",MANAGER_PLAN!K2118)</f>
        <v/>
      </c>
      <c r="I2118">
        <f>IF($D2118="","",TRIM(IF(MANAGER_PLAN!N2118&lt;&gt;"","LOS: "&amp;MANAGER_PLAN!N2118&amp;" ","")&amp;IF(MANAGER_PLAN!O2118&lt;&gt;"","LOT: "&amp;MANAGER_PLAN!O2118,"")))</f>
        <v/>
      </c>
      <c r="J2118">
        <f>IF($D2118="","",IFERROR(VLOOKUP($D2118,POS_MASTER!$A:$AK,37,FALSE),""))</f>
        <v/>
      </c>
    </row>
    <row r="2119">
      <c r="A2119">
        <f>IF($D2119="","",MANAGER_PLAN!B2119)</f>
        <v/>
      </c>
      <c r="B2119">
        <f>IF($D2119="","",MANAGER_PLAN!C2119)</f>
        <v/>
      </c>
      <c r="C2119">
        <f>IF(MANAGER_PLAN!E2119="","",MANAGER_PLAN!D2119)</f>
        <v/>
      </c>
      <c r="D2119">
        <f>IF(MANAGER_PLAN!E2119="","",MANAGER_PLAN!E2119)</f>
        <v/>
      </c>
      <c r="E2119">
        <f>IF($D2119="","",MANAGER_PLAN!G2119)</f>
        <v/>
      </c>
      <c r="F2119">
        <f>IF($D2119="","",TRIM(MANAGER_PLAN!H2119&amp;" "&amp;MANAGER_PLAN!I2119))</f>
        <v/>
      </c>
      <c r="G2119">
        <f>IF($D2119="","",MANAGER_PLAN!J2119)</f>
        <v/>
      </c>
      <c r="H2119">
        <f>IF($D2119="","",MANAGER_PLAN!K2119)</f>
        <v/>
      </c>
      <c r="I2119">
        <f>IF($D2119="","",TRIM(IF(MANAGER_PLAN!N2119&lt;&gt;"","LOS: "&amp;MANAGER_PLAN!N2119&amp;" ","")&amp;IF(MANAGER_PLAN!O2119&lt;&gt;"","LOT: "&amp;MANAGER_PLAN!O2119,"")))</f>
        <v/>
      </c>
      <c r="J2119">
        <f>IF($D2119="","",IFERROR(VLOOKUP($D2119,POS_MASTER!$A:$AK,37,FALSE),""))</f>
        <v/>
      </c>
    </row>
    <row r="2120">
      <c r="A2120">
        <f>IF($D2120="","",MANAGER_PLAN!B2120)</f>
        <v/>
      </c>
      <c r="B2120">
        <f>IF($D2120="","",MANAGER_PLAN!C2120)</f>
        <v/>
      </c>
      <c r="C2120">
        <f>IF(MANAGER_PLAN!E2120="","",MANAGER_PLAN!D2120)</f>
        <v/>
      </c>
      <c r="D2120">
        <f>IF(MANAGER_PLAN!E2120="","",MANAGER_PLAN!E2120)</f>
        <v/>
      </c>
      <c r="E2120">
        <f>IF($D2120="","",MANAGER_PLAN!G2120)</f>
        <v/>
      </c>
      <c r="F2120">
        <f>IF($D2120="","",TRIM(MANAGER_PLAN!H2120&amp;" "&amp;MANAGER_PLAN!I2120))</f>
        <v/>
      </c>
      <c r="G2120">
        <f>IF($D2120="","",MANAGER_PLAN!J2120)</f>
        <v/>
      </c>
      <c r="H2120">
        <f>IF($D2120="","",MANAGER_PLAN!K2120)</f>
        <v/>
      </c>
      <c r="I2120">
        <f>IF($D2120="","",TRIM(IF(MANAGER_PLAN!N2120&lt;&gt;"","LOS: "&amp;MANAGER_PLAN!N2120&amp;" ","")&amp;IF(MANAGER_PLAN!O2120&lt;&gt;"","LOT: "&amp;MANAGER_PLAN!O2120,"")))</f>
        <v/>
      </c>
      <c r="J2120">
        <f>IF($D2120="","",IFERROR(VLOOKUP($D2120,POS_MASTER!$A:$AK,37,FALSE),""))</f>
        <v/>
      </c>
    </row>
    <row r="2121">
      <c r="A2121">
        <f>IF($D2121="","",MANAGER_PLAN!B2121)</f>
        <v/>
      </c>
      <c r="B2121">
        <f>IF($D2121="","",MANAGER_PLAN!C2121)</f>
        <v/>
      </c>
      <c r="C2121">
        <f>IF(MANAGER_PLAN!E2121="","",MANAGER_PLAN!D2121)</f>
        <v/>
      </c>
      <c r="D2121">
        <f>IF(MANAGER_PLAN!E2121="","",MANAGER_PLAN!E2121)</f>
        <v/>
      </c>
      <c r="E2121">
        <f>IF($D2121="","",MANAGER_PLAN!G2121)</f>
        <v/>
      </c>
      <c r="F2121">
        <f>IF($D2121="","",TRIM(MANAGER_PLAN!H2121&amp;" "&amp;MANAGER_PLAN!I2121))</f>
        <v/>
      </c>
      <c r="G2121">
        <f>IF($D2121="","",MANAGER_PLAN!J2121)</f>
        <v/>
      </c>
      <c r="H2121">
        <f>IF($D2121="","",MANAGER_PLAN!K2121)</f>
        <v/>
      </c>
      <c r="I2121">
        <f>IF($D2121="","",TRIM(IF(MANAGER_PLAN!N2121&lt;&gt;"","LOS: "&amp;MANAGER_PLAN!N2121&amp;" ","")&amp;IF(MANAGER_PLAN!O2121&lt;&gt;"","LOT: "&amp;MANAGER_PLAN!O2121,"")))</f>
        <v/>
      </c>
      <c r="J2121">
        <f>IF($D2121="","",IFERROR(VLOOKUP($D2121,POS_MASTER!$A:$AK,37,FALSE),""))</f>
        <v/>
      </c>
    </row>
    <row r="2122">
      <c r="A2122">
        <f>IF($D2122="","",MANAGER_PLAN!B2122)</f>
        <v/>
      </c>
      <c r="B2122">
        <f>IF($D2122="","",MANAGER_PLAN!C2122)</f>
        <v/>
      </c>
      <c r="C2122">
        <f>IF(MANAGER_PLAN!E2122="","",MANAGER_PLAN!D2122)</f>
        <v/>
      </c>
      <c r="D2122">
        <f>IF(MANAGER_PLAN!E2122="","",MANAGER_PLAN!E2122)</f>
        <v/>
      </c>
      <c r="E2122">
        <f>IF($D2122="","",MANAGER_PLAN!G2122)</f>
        <v/>
      </c>
      <c r="F2122">
        <f>IF($D2122="","",TRIM(MANAGER_PLAN!H2122&amp;" "&amp;MANAGER_PLAN!I2122))</f>
        <v/>
      </c>
      <c r="G2122">
        <f>IF($D2122="","",MANAGER_PLAN!J2122)</f>
        <v/>
      </c>
      <c r="H2122">
        <f>IF($D2122="","",MANAGER_PLAN!K2122)</f>
        <v/>
      </c>
      <c r="I2122">
        <f>IF($D2122="","",TRIM(IF(MANAGER_PLAN!N2122&lt;&gt;"","LOS: "&amp;MANAGER_PLAN!N2122&amp;" ","")&amp;IF(MANAGER_PLAN!O2122&lt;&gt;"","LOT: "&amp;MANAGER_PLAN!O2122,"")))</f>
        <v/>
      </c>
      <c r="J2122">
        <f>IF($D2122="","",IFERROR(VLOOKUP($D2122,POS_MASTER!$A:$AK,37,FALSE),""))</f>
        <v/>
      </c>
    </row>
    <row r="2123">
      <c r="A2123">
        <f>IF($D2123="","",MANAGER_PLAN!B2123)</f>
        <v/>
      </c>
      <c r="B2123">
        <f>IF($D2123="","",MANAGER_PLAN!C2123)</f>
        <v/>
      </c>
      <c r="C2123">
        <f>IF(MANAGER_PLAN!E2123="","",MANAGER_PLAN!D2123)</f>
        <v/>
      </c>
      <c r="D2123">
        <f>IF(MANAGER_PLAN!E2123="","",MANAGER_PLAN!E2123)</f>
        <v/>
      </c>
      <c r="E2123">
        <f>IF($D2123="","",MANAGER_PLAN!G2123)</f>
        <v/>
      </c>
      <c r="F2123">
        <f>IF($D2123="","",TRIM(MANAGER_PLAN!H2123&amp;" "&amp;MANAGER_PLAN!I2123))</f>
        <v/>
      </c>
      <c r="G2123">
        <f>IF($D2123="","",MANAGER_PLAN!J2123)</f>
        <v/>
      </c>
      <c r="H2123">
        <f>IF($D2123="","",MANAGER_PLAN!K2123)</f>
        <v/>
      </c>
      <c r="I2123">
        <f>IF($D2123="","",TRIM(IF(MANAGER_PLAN!N2123&lt;&gt;"","LOS: "&amp;MANAGER_PLAN!N2123&amp;" ","")&amp;IF(MANAGER_PLAN!O2123&lt;&gt;"","LOT: "&amp;MANAGER_PLAN!O2123,"")))</f>
        <v/>
      </c>
      <c r="J2123">
        <f>IF($D2123="","",IFERROR(VLOOKUP($D2123,POS_MASTER!$A:$AK,37,FALSE),""))</f>
        <v/>
      </c>
    </row>
    <row r="2124">
      <c r="A2124">
        <f>IF($D2124="","",MANAGER_PLAN!B2124)</f>
        <v/>
      </c>
      <c r="B2124">
        <f>IF($D2124="","",MANAGER_PLAN!C2124)</f>
        <v/>
      </c>
      <c r="C2124">
        <f>IF(MANAGER_PLAN!E2124="","",MANAGER_PLAN!D2124)</f>
        <v/>
      </c>
      <c r="D2124">
        <f>IF(MANAGER_PLAN!E2124="","",MANAGER_PLAN!E2124)</f>
        <v/>
      </c>
      <c r="E2124">
        <f>IF($D2124="","",MANAGER_PLAN!G2124)</f>
        <v/>
      </c>
      <c r="F2124">
        <f>IF($D2124="","",TRIM(MANAGER_PLAN!H2124&amp;" "&amp;MANAGER_PLAN!I2124))</f>
        <v/>
      </c>
      <c r="G2124">
        <f>IF($D2124="","",MANAGER_PLAN!J2124)</f>
        <v/>
      </c>
      <c r="H2124">
        <f>IF($D2124="","",MANAGER_PLAN!K2124)</f>
        <v/>
      </c>
      <c r="I2124">
        <f>IF($D2124="","",TRIM(IF(MANAGER_PLAN!N2124&lt;&gt;"","LOS: "&amp;MANAGER_PLAN!N2124&amp;" ","")&amp;IF(MANAGER_PLAN!O2124&lt;&gt;"","LOT: "&amp;MANAGER_PLAN!O2124,"")))</f>
        <v/>
      </c>
      <c r="J2124">
        <f>IF($D2124="","",IFERROR(VLOOKUP($D2124,POS_MASTER!$A:$AK,37,FALSE),""))</f>
        <v/>
      </c>
    </row>
    <row r="2125">
      <c r="A2125">
        <f>IF($D2125="","",MANAGER_PLAN!B2125)</f>
        <v/>
      </c>
      <c r="B2125">
        <f>IF($D2125="","",MANAGER_PLAN!C2125)</f>
        <v/>
      </c>
      <c r="C2125">
        <f>IF(MANAGER_PLAN!E2125="","",MANAGER_PLAN!D2125)</f>
        <v/>
      </c>
      <c r="D2125">
        <f>IF(MANAGER_PLAN!E2125="","",MANAGER_PLAN!E2125)</f>
        <v/>
      </c>
      <c r="E2125">
        <f>IF($D2125="","",MANAGER_PLAN!G2125)</f>
        <v/>
      </c>
      <c r="F2125">
        <f>IF($D2125="","",TRIM(MANAGER_PLAN!H2125&amp;" "&amp;MANAGER_PLAN!I2125))</f>
        <v/>
      </c>
      <c r="G2125">
        <f>IF($D2125="","",MANAGER_PLAN!J2125)</f>
        <v/>
      </c>
      <c r="H2125">
        <f>IF($D2125="","",MANAGER_PLAN!K2125)</f>
        <v/>
      </c>
      <c r="I2125">
        <f>IF($D2125="","",TRIM(IF(MANAGER_PLAN!N2125&lt;&gt;"","LOS: "&amp;MANAGER_PLAN!N2125&amp;" ","")&amp;IF(MANAGER_PLAN!O2125&lt;&gt;"","LOT: "&amp;MANAGER_PLAN!O2125,"")))</f>
        <v/>
      </c>
      <c r="J2125">
        <f>IF($D2125="","",IFERROR(VLOOKUP($D2125,POS_MASTER!$A:$AK,37,FALSE),""))</f>
        <v/>
      </c>
    </row>
    <row r="2126">
      <c r="A2126">
        <f>IF($D2126="","",MANAGER_PLAN!B2126)</f>
        <v/>
      </c>
      <c r="B2126">
        <f>IF($D2126="","",MANAGER_PLAN!C2126)</f>
        <v/>
      </c>
      <c r="C2126">
        <f>IF(MANAGER_PLAN!E2126="","",MANAGER_PLAN!D2126)</f>
        <v/>
      </c>
      <c r="D2126">
        <f>IF(MANAGER_PLAN!E2126="","",MANAGER_PLAN!E2126)</f>
        <v/>
      </c>
      <c r="E2126">
        <f>IF($D2126="","",MANAGER_PLAN!G2126)</f>
        <v/>
      </c>
      <c r="F2126">
        <f>IF($D2126="","",TRIM(MANAGER_PLAN!H2126&amp;" "&amp;MANAGER_PLAN!I2126))</f>
        <v/>
      </c>
      <c r="G2126">
        <f>IF($D2126="","",MANAGER_PLAN!J2126)</f>
        <v/>
      </c>
      <c r="H2126">
        <f>IF($D2126="","",MANAGER_PLAN!K2126)</f>
        <v/>
      </c>
      <c r="I2126">
        <f>IF($D2126="","",TRIM(IF(MANAGER_PLAN!N2126&lt;&gt;"","LOS: "&amp;MANAGER_PLAN!N2126&amp;" ","")&amp;IF(MANAGER_PLAN!O2126&lt;&gt;"","LOT: "&amp;MANAGER_PLAN!O2126,"")))</f>
        <v/>
      </c>
      <c r="J2126">
        <f>IF($D2126="","",IFERROR(VLOOKUP($D2126,POS_MASTER!$A:$AK,37,FALSE),""))</f>
        <v/>
      </c>
    </row>
    <row r="2127">
      <c r="A2127">
        <f>IF($D2127="","",MANAGER_PLAN!B2127)</f>
        <v/>
      </c>
      <c r="B2127">
        <f>IF($D2127="","",MANAGER_PLAN!C2127)</f>
        <v/>
      </c>
      <c r="C2127">
        <f>IF(MANAGER_PLAN!E2127="","",MANAGER_PLAN!D2127)</f>
        <v/>
      </c>
      <c r="D2127">
        <f>IF(MANAGER_PLAN!E2127="","",MANAGER_PLAN!E2127)</f>
        <v/>
      </c>
      <c r="E2127">
        <f>IF($D2127="","",MANAGER_PLAN!G2127)</f>
        <v/>
      </c>
      <c r="F2127">
        <f>IF($D2127="","",TRIM(MANAGER_PLAN!H2127&amp;" "&amp;MANAGER_PLAN!I2127))</f>
        <v/>
      </c>
      <c r="G2127">
        <f>IF($D2127="","",MANAGER_PLAN!J2127)</f>
        <v/>
      </c>
      <c r="H2127">
        <f>IF($D2127="","",MANAGER_PLAN!K2127)</f>
        <v/>
      </c>
      <c r="I2127">
        <f>IF($D2127="","",TRIM(IF(MANAGER_PLAN!N2127&lt;&gt;"","LOS: "&amp;MANAGER_PLAN!N2127&amp;" ","")&amp;IF(MANAGER_PLAN!O2127&lt;&gt;"","LOT: "&amp;MANAGER_PLAN!O2127,"")))</f>
        <v/>
      </c>
      <c r="J2127">
        <f>IF($D2127="","",IFERROR(VLOOKUP($D2127,POS_MASTER!$A:$AK,37,FALSE),""))</f>
        <v/>
      </c>
    </row>
    <row r="2128">
      <c r="A2128">
        <f>IF($D2128="","",MANAGER_PLAN!B2128)</f>
        <v/>
      </c>
      <c r="B2128">
        <f>IF($D2128="","",MANAGER_PLAN!C2128)</f>
        <v/>
      </c>
      <c r="C2128">
        <f>IF(MANAGER_PLAN!E2128="","",MANAGER_PLAN!D2128)</f>
        <v/>
      </c>
      <c r="D2128">
        <f>IF(MANAGER_PLAN!E2128="","",MANAGER_PLAN!E2128)</f>
        <v/>
      </c>
      <c r="E2128">
        <f>IF($D2128="","",MANAGER_PLAN!G2128)</f>
        <v/>
      </c>
      <c r="F2128">
        <f>IF($D2128="","",TRIM(MANAGER_PLAN!H2128&amp;" "&amp;MANAGER_PLAN!I2128))</f>
        <v/>
      </c>
      <c r="G2128">
        <f>IF($D2128="","",MANAGER_PLAN!J2128)</f>
        <v/>
      </c>
      <c r="H2128">
        <f>IF($D2128="","",MANAGER_PLAN!K2128)</f>
        <v/>
      </c>
      <c r="I2128">
        <f>IF($D2128="","",TRIM(IF(MANAGER_PLAN!N2128&lt;&gt;"","LOS: "&amp;MANAGER_PLAN!N2128&amp;" ","")&amp;IF(MANAGER_PLAN!O2128&lt;&gt;"","LOT: "&amp;MANAGER_PLAN!O2128,"")))</f>
        <v/>
      </c>
      <c r="J2128">
        <f>IF($D2128="","",IFERROR(VLOOKUP($D2128,POS_MASTER!$A:$AK,37,FALSE),""))</f>
        <v/>
      </c>
    </row>
    <row r="2129">
      <c r="A2129">
        <f>IF($D2129="","",MANAGER_PLAN!B2129)</f>
        <v/>
      </c>
      <c r="B2129">
        <f>IF($D2129="","",MANAGER_PLAN!C2129)</f>
        <v/>
      </c>
      <c r="C2129">
        <f>IF(MANAGER_PLAN!E2129="","",MANAGER_PLAN!D2129)</f>
        <v/>
      </c>
      <c r="D2129">
        <f>IF(MANAGER_PLAN!E2129="","",MANAGER_PLAN!E2129)</f>
        <v/>
      </c>
      <c r="E2129">
        <f>IF($D2129="","",MANAGER_PLAN!G2129)</f>
        <v/>
      </c>
      <c r="F2129">
        <f>IF($D2129="","",TRIM(MANAGER_PLAN!H2129&amp;" "&amp;MANAGER_PLAN!I2129))</f>
        <v/>
      </c>
      <c r="G2129">
        <f>IF($D2129="","",MANAGER_PLAN!J2129)</f>
        <v/>
      </c>
      <c r="H2129">
        <f>IF($D2129="","",MANAGER_PLAN!K2129)</f>
        <v/>
      </c>
      <c r="I2129">
        <f>IF($D2129="","",TRIM(IF(MANAGER_PLAN!N2129&lt;&gt;"","LOS: "&amp;MANAGER_PLAN!N2129&amp;" ","")&amp;IF(MANAGER_PLAN!O2129&lt;&gt;"","LOT: "&amp;MANAGER_PLAN!O2129,"")))</f>
        <v/>
      </c>
      <c r="J2129">
        <f>IF($D2129="","",IFERROR(VLOOKUP($D2129,POS_MASTER!$A:$AK,37,FALSE),""))</f>
        <v/>
      </c>
    </row>
    <row r="2130">
      <c r="A2130">
        <f>IF($D2130="","",MANAGER_PLAN!B2130)</f>
        <v/>
      </c>
      <c r="B2130">
        <f>IF($D2130="","",MANAGER_PLAN!C2130)</f>
        <v/>
      </c>
      <c r="C2130">
        <f>IF(MANAGER_PLAN!E2130="","",MANAGER_PLAN!D2130)</f>
        <v/>
      </c>
      <c r="D2130">
        <f>IF(MANAGER_PLAN!E2130="","",MANAGER_PLAN!E2130)</f>
        <v/>
      </c>
      <c r="E2130">
        <f>IF($D2130="","",MANAGER_PLAN!G2130)</f>
        <v/>
      </c>
      <c r="F2130">
        <f>IF($D2130="","",TRIM(MANAGER_PLAN!H2130&amp;" "&amp;MANAGER_PLAN!I2130))</f>
        <v/>
      </c>
      <c r="G2130">
        <f>IF($D2130="","",MANAGER_PLAN!J2130)</f>
        <v/>
      </c>
      <c r="H2130">
        <f>IF($D2130="","",MANAGER_PLAN!K2130)</f>
        <v/>
      </c>
      <c r="I2130">
        <f>IF($D2130="","",TRIM(IF(MANAGER_PLAN!N2130&lt;&gt;"","LOS: "&amp;MANAGER_PLAN!N2130&amp;" ","")&amp;IF(MANAGER_PLAN!O2130&lt;&gt;"","LOT: "&amp;MANAGER_PLAN!O2130,"")))</f>
        <v/>
      </c>
      <c r="J2130">
        <f>IF($D2130="","",IFERROR(VLOOKUP($D2130,POS_MASTER!$A:$AK,37,FALSE),""))</f>
        <v/>
      </c>
    </row>
    <row r="2131">
      <c r="A2131">
        <f>IF($D2131="","",MANAGER_PLAN!B2131)</f>
        <v/>
      </c>
      <c r="B2131">
        <f>IF($D2131="","",MANAGER_PLAN!C2131)</f>
        <v/>
      </c>
      <c r="C2131">
        <f>IF(MANAGER_PLAN!E2131="","",MANAGER_PLAN!D2131)</f>
        <v/>
      </c>
      <c r="D2131">
        <f>IF(MANAGER_PLAN!E2131="","",MANAGER_PLAN!E2131)</f>
        <v/>
      </c>
      <c r="E2131">
        <f>IF($D2131="","",MANAGER_PLAN!G2131)</f>
        <v/>
      </c>
      <c r="F2131">
        <f>IF($D2131="","",TRIM(MANAGER_PLAN!H2131&amp;" "&amp;MANAGER_PLAN!I2131))</f>
        <v/>
      </c>
      <c r="G2131">
        <f>IF($D2131="","",MANAGER_PLAN!J2131)</f>
        <v/>
      </c>
      <c r="H2131">
        <f>IF($D2131="","",MANAGER_PLAN!K2131)</f>
        <v/>
      </c>
      <c r="I2131">
        <f>IF($D2131="","",TRIM(IF(MANAGER_PLAN!N2131&lt;&gt;"","LOS: "&amp;MANAGER_PLAN!N2131&amp;" ","")&amp;IF(MANAGER_PLAN!O2131&lt;&gt;"","LOT: "&amp;MANAGER_PLAN!O2131,"")))</f>
        <v/>
      </c>
      <c r="J2131">
        <f>IF($D2131="","",IFERROR(VLOOKUP($D2131,POS_MASTER!$A:$AK,37,FALSE),""))</f>
        <v/>
      </c>
    </row>
    <row r="2132">
      <c r="A2132">
        <f>IF($D2132="","",MANAGER_PLAN!B2132)</f>
        <v/>
      </c>
      <c r="B2132">
        <f>IF($D2132="","",MANAGER_PLAN!C2132)</f>
        <v/>
      </c>
      <c r="C2132">
        <f>IF(MANAGER_PLAN!E2132="","",MANAGER_PLAN!D2132)</f>
        <v/>
      </c>
      <c r="D2132">
        <f>IF(MANAGER_PLAN!E2132="","",MANAGER_PLAN!E2132)</f>
        <v/>
      </c>
      <c r="E2132">
        <f>IF($D2132="","",MANAGER_PLAN!G2132)</f>
        <v/>
      </c>
      <c r="F2132">
        <f>IF($D2132="","",TRIM(MANAGER_PLAN!H2132&amp;" "&amp;MANAGER_PLAN!I2132))</f>
        <v/>
      </c>
      <c r="G2132">
        <f>IF($D2132="","",MANAGER_PLAN!J2132)</f>
        <v/>
      </c>
      <c r="H2132">
        <f>IF($D2132="","",MANAGER_PLAN!K2132)</f>
        <v/>
      </c>
      <c r="I2132">
        <f>IF($D2132="","",TRIM(IF(MANAGER_PLAN!N2132&lt;&gt;"","LOS: "&amp;MANAGER_PLAN!N2132&amp;" ","")&amp;IF(MANAGER_PLAN!O2132&lt;&gt;"","LOT: "&amp;MANAGER_PLAN!O2132,"")))</f>
        <v/>
      </c>
      <c r="J2132">
        <f>IF($D2132="","",IFERROR(VLOOKUP($D2132,POS_MASTER!$A:$AK,37,FALSE),""))</f>
        <v/>
      </c>
    </row>
    <row r="2133">
      <c r="A2133">
        <f>IF($D2133="","",MANAGER_PLAN!B2133)</f>
        <v/>
      </c>
      <c r="B2133">
        <f>IF($D2133="","",MANAGER_PLAN!C2133)</f>
        <v/>
      </c>
      <c r="C2133">
        <f>IF(MANAGER_PLAN!E2133="","",MANAGER_PLAN!D2133)</f>
        <v/>
      </c>
      <c r="D2133">
        <f>IF(MANAGER_PLAN!E2133="","",MANAGER_PLAN!E2133)</f>
        <v/>
      </c>
      <c r="E2133">
        <f>IF($D2133="","",MANAGER_PLAN!G2133)</f>
        <v/>
      </c>
      <c r="F2133">
        <f>IF($D2133="","",TRIM(MANAGER_PLAN!H2133&amp;" "&amp;MANAGER_PLAN!I2133))</f>
        <v/>
      </c>
      <c r="G2133">
        <f>IF($D2133="","",MANAGER_PLAN!J2133)</f>
        <v/>
      </c>
      <c r="H2133">
        <f>IF($D2133="","",MANAGER_PLAN!K2133)</f>
        <v/>
      </c>
      <c r="I2133">
        <f>IF($D2133="","",TRIM(IF(MANAGER_PLAN!N2133&lt;&gt;"","LOS: "&amp;MANAGER_PLAN!N2133&amp;" ","")&amp;IF(MANAGER_PLAN!O2133&lt;&gt;"","LOT: "&amp;MANAGER_PLAN!O2133,"")))</f>
        <v/>
      </c>
      <c r="J2133">
        <f>IF($D2133="","",IFERROR(VLOOKUP($D2133,POS_MASTER!$A:$AK,37,FALSE),""))</f>
        <v/>
      </c>
    </row>
    <row r="2134">
      <c r="A2134">
        <f>IF($D2134="","",MANAGER_PLAN!B2134)</f>
        <v/>
      </c>
      <c r="B2134">
        <f>IF($D2134="","",MANAGER_PLAN!C2134)</f>
        <v/>
      </c>
      <c r="C2134">
        <f>IF(MANAGER_PLAN!E2134="","",MANAGER_PLAN!D2134)</f>
        <v/>
      </c>
      <c r="D2134">
        <f>IF(MANAGER_PLAN!E2134="","",MANAGER_PLAN!E2134)</f>
        <v/>
      </c>
      <c r="E2134">
        <f>IF($D2134="","",MANAGER_PLAN!G2134)</f>
        <v/>
      </c>
      <c r="F2134">
        <f>IF($D2134="","",TRIM(MANAGER_PLAN!H2134&amp;" "&amp;MANAGER_PLAN!I2134))</f>
        <v/>
      </c>
      <c r="G2134">
        <f>IF($D2134="","",MANAGER_PLAN!J2134)</f>
        <v/>
      </c>
      <c r="H2134">
        <f>IF($D2134="","",MANAGER_PLAN!K2134)</f>
        <v/>
      </c>
      <c r="I2134">
        <f>IF($D2134="","",TRIM(IF(MANAGER_PLAN!N2134&lt;&gt;"","LOS: "&amp;MANAGER_PLAN!N2134&amp;" ","")&amp;IF(MANAGER_PLAN!O2134&lt;&gt;"","LOT: "&amp;MANAGER_PLAN!O2134,"")))</f>
        <v/>
      </c>
      <c r="J2134">
        <f>IF($D2134="","",IFERROR(VLOOKUP($D2134,POS_MASTER!$A:$AK,37,FALSE),""))</f>
        <v/>
      </c>
    </row>
    <row r="2135">
      <c r="A2135">
        <f>IF($D2135="","",MANAGER_PLAN!B2135)</f>
        <v/>
      </c>
      <c r="B2135">
        <f>IF($D2135="","",MANAGER_PLAN!C2135)</f>
        <v/>
      </c>
      <c r="C2135">
        <f>IF(MANAGER_PLAN!E2135="","",MANAGER_PLAN!D2135)</f>
        <v/>
      </c>
      <c r="D2135">
        <f>IF(MANAGER_PLAN!E2135="","",MANAGER_PLAN!E2135)</f>
        <v/>
      </c>
      <c r="E2135">
        <f>IF($D2135="","",MANAGER_PLAN!G2135)</f>
        <v/>
      </c>
      <c r="F2135">
        <f>IF($D2135="","",TRIM(MANAGER_PLAN!H2135&amp;" "&amp;MANAGER_PLAN!I2135))</f>
        <v/>
      </c>
      <c r="G2135">
        <f>IF($D2135="","",MANAGER_PLAN!J2135)</f>
        <v/>
      </c>
      <c r="H2135">
        <f>IF($D2135="","",MANAGER_PLAN!K2135)</f>
        <v/>
      </c>
      <c r="I2135">
        <f>IF($D2135="","",TRIM(IF(MANAGER_PLAN!N2135&lt;&gt;"","LOS: "&amp;MANAGER_PLAN!N2135&amp;" ","")&amp;IF(MANAGER_PLAN!O2135&lt;&gt;"","LOT: "&amp;MANAGER_PLAN!O2135,"")))</f>
        <v/>
      </c>
      <c r="J2135">
        <f>IF($D2135="","",IFERROR(VLOOKUP($D2135,POS_MASTER!$A:$AK,37,FALSE),""))</f>
        <v/>
      </c>
    </row>
    <row r="2136">
      <c r="A2136">
        <f>IF($D2136="","",MANAGER_PLAN!B2136)</f>
        <v/>
      </c>
      <c r="B2136">
        <f>IF($D2136="","",MANAGER_PLAN!C2136)</f>
        <v/>
      </c>
      <c r="C2136">
        <f>IF(MANAGER_PLAN!E2136="","",MANAGER_PLAN!D2136)</f>
        <v/>
      </c>
      <c r="D2136">
        <f>IF(MANAGER_PLAN!E2136="","",MANAGER_PLAN!E2136)</f>
        <v/>
      </c>
      <c r="E2136">
        <f>IF($D2136="","",MANAGER_PLAN!G2136)</f>
        <v/>
      </c>
      <c r="F2136">
        <f>IF($D2136="","",TRIM(MANAGER_PLAN!H2136&amp;" "&amp;MANAGER_PLAN!I2136))</f>
        <v/>
      </c>
      <c r="G2136">
        <f>IF($D2136="","",MANAGER_PLAN!J2136)</f>
        <v/>
      </c>
      <c r="H2136">
        <f>IF($D2136="","",MANAGER_PLAN!K2136)</f>
        <v/>
      </c>
      <c r="I2136">
        <f>IF($D2136="","",TRIM(IF(MANAGER_PLAN!N2136&lt;&gt;"","LOS: "&amp;MANAGER_PLAN!N2136&amp;" ","")&amp;IF(MANAGER_PLAN!O2136&lt;&gt;"","LOT: "&amp;MANAGER_PLAN!O2136,"")))</f>
        <v/>
      </c>
      <c r="J2136">
        <f>IF($D2136="","",IFERROR(VLOOKUP($D2136,POS_MASTER!$A:$AK,37,FALSE),""))</f>
        <v/>
      </c>
    </row>
    <row r="2137">
      <c r="A2137">
        <f>IF($D2137="","",MANAGER_PLAN!B2137)</f>
        <v/>
      </c>
      <c r="B2137">
        <f>IF($D2137="","",MANAGER_PLAN!C2137)</f>
        <v/>
      </c>
      <c r="C2137">
        <f>IF(MANAGER_PLAN!E2137="","",MANAGER_PLAN!D2137)</f>
        <v/>
      </c>
      <c r="D2137">
        <f>IF(MANAGER_PLAN!E2137="","",MANAGER_PLAN!E2137)</f>
        <v/>
      </c>
      <c r="E2137">
        <f>IF($D2137="","",MANAGER_PLAN!G2137)</f>
        <v/>
      </c>
      <c r="F2137">
        <f>IF($D2137="","",TRIM(MANAGER_PLAN!H2137&amp;" "&amp;MANAGER_PLAN!I2137))</f>
        <v/>
      </c>
      <c r="G2137">
        <f>IF($D2137="","",MANAGER_PLAN!J2137)</f>
        <v/>
      </c>
      <c r="H2137">
        <f>IF($D2137="","",MANAGER_PLAN!K2137)</f>
        <v/>
      </c>
      <c r="I2137">
        <f>IF($D2137="","",TRIM(IF(MANAGER_PLAN!N2137&lt;&gt;"","LOS: "&amp;MANAGER_PLAN!N2137&amp;" ","")&amp;IF(MANAGER_PLAN!O2137&lt;&gt;"","LOT: "&amp;MANAGER_PLAN!O2137,"")))</f>
        <v/>
      </c>
      <c r="J2137">
        <f>IF($D2137="","",IFERROR(VLOOKUP($D2137,POS_MASTER!$A:$AK,37,FALSE),""))</f>
        <v/>
      </c>
    </row>
    <row r="2138">
      <c r="A2138">
        <f>IF($D2138="","",MANAGER_PLAN!B2138)</f>
        <v/>
      </c>
      <c r="B2138">
        <f>IF($D2138="","",MANAGER_PLAN!C2138)</f>
        <v/>
      </c>
      <c r="C2138">
        <f>IF(MANAGER_PLAN!E2138="","",MANAGER_PLAN!D2138)</f>
        <v/>
      </c>
      <c r="D2138">
        <f>IF(MANAGER_PLAN!E2138="","",MANAGER_PLAN!E2138)</f>
        <v/>
      </c>
      <c r="E2138">
        <f>IF($D2138="","",MANAGER_PLAN!G2138)</f>
        <v/>
      </c>
      <c r="F2138">
        <f>IF($D2138="","",TRIM(MANAGER_PLAN!H2138&amp;" "&amp;MANAGER_PLAN!I2138))</f>
        <v/>
      </c>
      <c r="G2138">
        <f>IF($D2138="","",MANAGER_PLAN!J2138)</f>
        <v/>
      </c>
      <c r="H2138">
        <f>IF($D2138="","",MANAGER_PLAN!K2138)</f>
        <v/>
      </c>
      <c r="I2138">
        <f>IF($D2138="","",TRIM(IF(MANAGER_PLAN!N2138&lt;&gt;"","LOS: "&amp;MANAGER_PLAN!N2138&amp;" ","")&amp;IF(MANAGER_PLAN!O2138&lt;&gt;"","LOT: "&amp;MANAGER_PLAN!O2138,"")))</f>
        <v/>
      </c>
      <c r="J2138">
        <f>IF($D2138="","",IFERROR(VLOOKUP($D2138,POS_MASTER!$A:$AK,37,FALSE),""))</f>
        <v/>
      </c>
    </row>
    <row r="2139">
      <c r="A2139">
        <f>IF($D2139="","",MANAGER_PLAN!B2139)</f>
        <v/>
      </c>
      <c r="B2139">
        <f>IF($D2139="","",MANAGER_PLAN!C2139)</f>
        <v/>
      </c>
      <c r="C2139">
        <f>IF(MANAGER_PLAN!E2139="","",MANAGER_PLAN!D2139)</f>
        <v/>
      </c>
      <c r="D2139">
        <f>IF(MANAGER_PLAN!E2139="","",MANAGER_PLAN!E2139)</f>
        <v/>
      </c>
      <c r="E2139">
        <f>IF($D2139="","",MANAGER_PLAN!G2139)</f>
        <v/>
      </c>
      <c r="F2139">
        <f>IF($D2139="","",TRIM(MANAGER_PLAN!H2139&amp;" "&amp;MANAGER_PLAN!I2139))</f>
        <v/>
      </c>
      <c r="G2139">
        <f>IF($D2139="","",MANAGER_PLAN!J2139)</f>
        <v/>
      </c>
      <c r="H2139">
        <f>IF($D2139="","",MANAGER_PLAN!K2139)</f>
        <v/>
      </c>
      <c r="I2139">
        <f>IF($D2139="","",TRIM(IF(MANAGER_PLAN!N2139&lt;&gt;"","LOS: "&amp;MANAGER_PLAN!N2139&amp;" ","")&amp;IF(MANAGER_PLAN!O2139&lt;&gt;"","LOT: "&amp;MANAGER_PLAN!O2139,"")))</f>
        <v/>
      </c>
      <c r="J2139">
        <f>IF($D2139="","",IFERROR(VLOOKUP($D2139,POS_MASTER!$A:$AK,37,FALSE),""))</f>
        <v/>
      </c>
    </row>
    <row r="2140">
      <c r="A2140">
        <f>IF($D2140="","",MANAGER_PLAN!B2140)</f>
        <v/>
      </c>
      <c r="B2140">
        <f>IF($D2140="","",MANAGER_PLAN!C2140)</f>
        <v/>
      </c>
      <c r="C2140">
        <f>IF(MANAGER_PLAN!E2140="","",MANAGER_PLAN!D2140)</f>
        <v/>
      </c>
      <c r="D2140">
        <f>IF(MANAGER_PLAN!E2140="","",MANAGER_PLAN!E2140)</f>
        <v/>
      </c>
      <c r="E2140">
        <f>IF($D2140="","",MANAGER_PLAN!G2140)</f>
        <v/>
      </c>
      <c r="F2140">
        <f>IF($D2140="","",TRIM(MANAGER_PLAN!H2140&amp;" "&amp;MANAGER_PLAN!I2140))</f>
        <v/>
      </c>
      <c r="G2140">
        <f>IF($D2140="","",MANAGER_PLAN!J2140)</f>
        <v/>
      </c>
      <c r="H2140">
        <f>IF($D2140="","",MANAGER_PLAN!K2140)</f>
        <v/>
      </c>
      <c r="I2140">
        <f>IF($D2140="","",TRIM(IF(MANAGER_PLAN!N2140&lt;&gt;"","LOS: "&amp;MANAGER_PLAN!N2140&amp;" ","")&amp;IF(MANAGER_PLAN!O2140&lt;&gt;"","LOT: "&amp;MANAGER_PLAN!O2140,"")))</f>
        <v/>
      </c>
      <c r="J2140">
        <f>IF($D2140="","",IFERROR(VLOOKUP($D2140,POS_MASTER!$A:$AK,37,FALSE),""))</f>
        <v/>
      </c>
    </row>
    <row r="2141">
      <c r="A2141">
        <f>IF($D2141="","",MANAGER_PLAN!B2141)</f>
        <v/>
      </c>
      <c r="B2141">
        <f>IF($D2141="","",MANAGER_PLAN!C2141)</f>
        <v/>
      </c>
      <c r="C2141">
        <f>IF(MANAGER_PLAN!E2141="","",MANAGER_PLAN!D2141)</f>
        <v/>
      </c>
      <c r="D2141">
        <f>IF(MANAGER_PLAN!E2141="","",MANAGER_PLAN!E2141)</f>
        <v/>
      </c>
      <c r="E2141">
        <f>IF($D2141="","",MANAGER_PLAN!G2141)</f>
        <v/>
      </c>
      <c r="F2141">
        <f>IF($D2141="","",TRIM(MANAGER_PLAN!H2141&amp;" "&amp;MANAGER_PLAN!I2141))</f>
        <v/>
      </c>
      <c r="G2141">
        <f>IF($D2141="","",MANAGER_PLAN!J2141)</f>
        <v/>
      </c>
      <c r="H2141">
        <f>IF($D2141="","",MANAGER_PLAN!K2141)</f>
        <v/>
      </c>
      <c r="I2141">
        <f>IF($D2141="","",TRIM(IF(MANAGER_PLAN!N2141&lt;&gt;"","LOS: "&amp;MANAGER_PLAN!N2141&amp;" ","")&amp;IF(MANAGER_PLAN!O2141&lt;&gt;"","LOT: "&amp;MANAGER_PLAN!O2141,"")))</f>
        <v/>
      </c>
      <c r="J2141">
        <f>IF($D2141="","",IFERROR(VLOOKUP($D2141,POS_MASTER!$A:$AK,37,FALSE),""))</f>
        <v/>
      </c>
    </row>
    <row r="2142">
      <c r="A2142">
        <f>IF($D2142="","",MANAGER_PLAN!B2142)</f>
        <v/>
      </c>
      <c r="B2142">
        <f>IF($D2142="","",MANAGER_PLAN!C2142)</f>
        <v/>
      </c>
      <c r="C2142">
        <f>IF(MANAGER_PLAN!E2142="","",MANAGER_PLAN!D2142)</f>
        <v/>
      </c>
      <c r="D2142">
        <f>IF(MANAGER_PLAN!E2142="","",MANAGER_PLAN!E2142)</f>
        <v/>
      </c>
      <c r="E2142">
        <f>IF($D2142="","",MANAGER_PLAN!G2142)</f>
        <v/>
      </c>
      <c r="F2142">
        <f>IF($D2142="","",TRIM(MANAGER_PLAN!H2142&amp;" "&amp;MANAGER_PLAN!I2142))</f>
        <v/>
      </c>
      <c r="G2142">
        <f>IF($D2142="","",MANAGER_PLAN!J2142)</f>
        <v/>
      </c>
      <c r="H2142">
        <f>IF($D2142="","",MANAGER_PLAN!K2142)</f>
        <v/>
      </c>
      <c r="I2142">
        <f>IF($D2142="","",TRIM(IF(MANAGER_PLAN!N2142&lt;&gt;"","LOS: "&amp;MANAGER_PLAN!N2142&amp;" ","")&amp;IF(MANAGER_PLAN!O2142&lt;&gt;"","LOT: "&amp;MANAGER_PLAN!O2142,"")))</f>
        <v/>
      </c>
      <c r="J2142">
        <f>IF($D2142="","",IFERROR(VLOOKUP($D2142,POS_MASTER!$A:$AK,37,FALSE),""))</f>
        <v/>
      </c>
    </row>
    <row r="2143">
      <c r="A2143">
        <f>IF($D2143="","",MANAGER_PLAN!B2143)</f>
        <v/>
      </c>
      <c r="B2143">
        <f>IF($D2143="","",MANAGER_PLAN!C2143)</f>
        <v/>
      </c>
      <c r="C2143">
        <f>IF(MANAGER_PLAN!E2143="","",MANAGER_PLAN!D2143)</f>
        <v/>
      </c>
      <c r="D2143">
        <f>IF(MANAGER_PLAN!E2143="","",MANAGER_PLAN!E2143)</f>
        <v/>
      </c>
      <c r="E2143">
        <f>IF($D2143="","",MANAGER_PLAN!G2143)</f>
        <v/>
      </c>
      <c r="F2143">
        <f>IF($D2143="","",TRIM(MANAGER_PLAN!H2143&amp;" "&amp;MANAGER_PLAN!I2143))</f>
        <v/>
      </c>
      <c r="G2143">
        <f>IF($D2143="","",MANAGER_PLAN!J2143)</f>
        <v/>
      </c>
      <c r="H2143">
        <f>IF($D2143="","",MANAGER_PLAN!K2143)</f>
        <v/>
      </c>
      <c r="I2143">
        <f>IF($D2143="","",TRIM(IF(MANAGER_PLAN!N2143&lt;&gt;"","LOS: "&amp;MANAGER_PLAN!N2143&amp;" ","")&amp;IF(MANAGER_PLAN!O2143&lt;&gt;"","LOT: "&amp;MANAGER_PLAN!O2143,"")))</f>
        <v/>
      </c>
      <c r="J2143">
        <f>IF($D2143="","",IFERROR(VLOOKUP($D2143,POS_MASTER!$A:$AK,37,FALSE),""))</f>
        <v/>
      </c>
    </row>
    <row r="2144">
      <c r="A2144">
        <f>IF($D2144="","",MANAGER_PLAN!B2144)</f>
        <v/>
      </c>
      <c r="B2144">
        <f>IF($D2144="","",MANAGER_PLAN!C2144)</f>
        <v/>
      </c>
      <c r="C2144">
        <f>IF(MANAGER_PLAN!E2144="","",MANAGER_PLAN!D2144)</f>
        <v/>
      </c>
      <c r="D2144">
        <f>IF(MANAGER_PLAN!E2144="","",MANAGER_PLAN!E2144)</f>
        <v/>
      </c>
      <c r="E2144">
        <f>IF($D2144="","",MANAGER_PLAN!G2144)</f>
        <v/>
      </c>
      <c r="F2144">
        <f>IF($D2144="","",TRIM(MANAGER_PLAN!H2144&amp;" "&amp;MANAGER_PLAN!I2144))</f>
        <v/>
      </c>
      <c r="G2144">
        <f>IF($D2144="","",MANAGER_PLAN!J2144)</f>
        <v/>
      </c>
      <c r="H2144">
        <f>IF($D2144="","",MANAGER_PLAN!K2144)</f>
        <v/>
      </c>
      <c r="I2144">
        <f>IF($D2144="","",TRIM(IF(MANAGER_PLAN!N2144&lt;&gt;"","LOS: "&amp;MANAGER_PLAN!N2144&amp;" ","")&amp;IF(MANAGER_PLAN!O2144&lt;&gt;"","LOT: "&amp;MANAGER_PLAN!O2144,"")))</f>
        <v/>
      </c>
      <c r="J2144">
        <f>IF($D2144="","",IFERROR(VLOOKUP($D2144,POS_MASTER!$A:$AK,37,FALSE),""))</f>
        <v/>
      </c>
    </row>
    <row r="2145">
      <c r="A2145">
        <f>IF($D2145="","",MANAGER_PLAN!B2145)</f>
        <v/>
      </c>
      <c r="B2145">
        <f>IF($D2145="","",MANAGER_PLAN!C2145)</f>
        <v/>
      </c>
      <c r="C2145">
        <f>IF(MANAGER_PLAN!E2145="","",MANAGER_PLAN!D2145)</f>
        <v/>
      </c>
      <c r="D2145">
        <f>IF(MANAGER_PLAN!E2145="","",MANAGER_PLAN!E2145)</f>
        <v/>
      </c>
      <c r="E2145">
        <f>IF($D2145="","",MANAGER_PLAN!G2145)</f>
        <v/>
      </c>
      <c r="F2145">
        <f>IF($D2145="","",TRIM(MANAGER_PLAN!H2145&amp;" "&amp;MANAGER_PLAN!I2145))</f>
        <v/>
      </c>
      <c r="G2145">
        <f>IF($D2145="","",MANAGER_PLAN!J2145)</f>
        <v/>
      </c>
      <c r="H2145">
        <f>IF($D2145="","",MANAGER_PLAN!K2145)</f>
        <v/>
      </c>
      <c r="I2145">
        <f>IF($D2145="","",TRIM(IF(MANAGER_PLAN!N2145&lt;&gt;"","LOS: "&amp;MANAGER_PLAN!N2145&amp;" ","")&amp;IF(MANAGER_PLAN!O2145&lt;&gt;"","LOT: "&amp;MANAGER_PLAN!O2145,"")))</f>
        <v/>
      </c>
      <c r="J2145">
        <f>IF($D2145="","",IFERROR(VLOOKUP($D2145,POS_MASTER!$A:$AK,37,FALSE),""))</f>
        <v/>
      </c>
    </row>
    <row r="2146">
      <c r="A2146">
        <f>IF($D2146="","",MANAGER_PLAN!B2146)</f>
        <v/>
      </c>
      <c r="B2146">
        <f>IF($D2146="","",MANAGER_PLAN!C2146)</f>
        <v/>
      </c>
      <c r="C2146">
        <f>IF(MANAGER_PLAN!E2146="","",MANAGER_PLAN!D2146)</f>
        <v/>
      </c>
      <c r="D2146">
        <f>IF(MANAGER_PLAN!E2146="","",MANAGER_PLAN!E2146)</f>
        <v/>
      </c>
      <c r="E2146">
        <f>IF($D2146="","",MANAGER_PLAN!G2146)</f>
        <v/>
      </c>
      <c r="F2146">
        <f>IF($D2146="","",TRIM(MANAGER_PLAN!H2146&amp;" "&amp;MANAGER_PLAN!I2146))</f>
        <v/>
      </c>
      <c r="G2146">
        <f>IF($D2146="","",MANAGER_PLAN!J2146)</f>
        <v/>
      </c>
      <c r="H2146">
        <f>IF($D2146="","",MANAGER_PLAN!K2146)</f>
        <v/>
      </c>
      <c r="I2146">
        <f>IF($D2146="","",TRIM(IF(MANAGER_PLAN!N2146&lt;&gt;"","LOS: "&amp;MANAGER_PLAN!N2146&amp;" ","")&amp;IF(MANAGER_PLAN!O2146&lt;&gt;"","LOT: "&amp;MANAGER_PLAN!O2146,"")))</f>
        <v/>
      </c>
      <c r="J2146">
        <f>IF($D2146="","",IFERROR(VLOOKUP($D2146,POS_MASTER!$A:$AK,37,FALSE),""))</f>
        <v/>
      </c>
    </row>
    <row r="2147">
      <c r="A2147">
        <f>IF($D2147="","",MANAGER_PLAN!B2147)</f>
        <v/>
      </c>
      <c r="B2147">
        <f>IF($D2147="","",MANAGER_PLAN!C2147)</f>
        <v/>
      </c>
      <c r="C2147">
        <f>IF(MANAGER_PLAN!E2147="","",MANAGER_PLAN!D2147)</f>
        <v/>
      </c>
      <c r="D2147">
        <f>IF(MANAGER_PLAN!E2147="","",MANAGER_PLAN!E2147)</f>
        <v/>
      </c>
      <c r="E2147">
        <f>IF($D2147="","",MANAGER_PLAN!G2147)</f>
        <v/>
      </c>
      <c r="F2147">
        <f>IF($D2147="","",TRIM(MANAGER_PLAN!H2147&amp;" "&amp;MANAGER_PLAN!I2147))</f>
        <v/>
      </c>
      <c r="G2147">
        <f>IF($D2147="","",MANAGER_PLAN!J2147)</f>
        <v/>
      </c>
      <c r="H2147">
        <f>IF($D2147="","",MANAGER_PLAN!K2147)</f>
        <v/>
      </c>
      <c r="I2147">
        <f>IF($D2147="","",TRIM(IF(MANAGER_PLAN!N2147&lt;&gt;"","LOS: "&amp;MANAGER_PLAN!N2147&amp;" ","")&amp;IF(MANAGER_PLAN!O2147&lt;&gt;"","LOT: "&amp;MANAGER_PLAN!O2147,"")))</f>
        <v/>
      </c>
      <c r="J2147">
        <f>IF($D2147="","",IFERROR(VLOOKUP($D2147,POS_MASTER!$A:$AK,37,FALSE),""))</f>
        <v/>
      </c>
    </row>
    <row r="2148">
      <c r="A2148">
        <f>IF($D2148="","",MANAGER_PLAN!B2148)</f>
        <v/>
      </c>
      <c r="B2148">
        <f>IF($D2148="","",MANAGER_PLAN!C2148)</f>
        <v/>
      </c>
      <c r="C2148">
        <f>IF(MANAGER_PLAN!E2148="","",MANAGER_PLAN!D2148)</f>
        <v/>
      </c>
      <c r="D2148">
        <f>IF(MANAGER_PLAN!E2148="","",MANAGER_PLAN!E2148)</f>
        <v/>
      </c>
      <c r="E2148">
        <f>IF($D2148="","",MANAGER_PLAN!G2148)</f>
        <v/>
      </c>
      <c r="F2148">
        <f>IF($D2148="","",TRIM(MANAGER_PLAN!H2148&amp;" "&amp;MANAGER_PLAN!I2148))</f>
        <v/>
      </c>
      <c r="G2148">
        <f>IF($D2148="","",MANAGER_PLAN!J2148)</f>
        <v/>
      </c>
      <c r="H2148">
        <f>IF($D2148="","",MANAGER_PLAN!K2148)</f>
        <v/>
      </c>
      <c r="I2148">
        <f>IF($D2148="","",TRIM(IF(MANAGER_PLAN!N2148&lt;&gt;"","LOS: "&amp;MANAGER_PLAN!N2148&amp;" ","")&amp;IF(MANAGER_PLAN!O2148&lt;&gt;"","LOT: "&amp;MANAGER_PLAN!O2148,"")))</f>
        <v/>
      </c>
      <c r="J2148">
        <f>IF($D2148="","",IFERROR(VLOOKUP($D2148,POS_MASTER!$A:$AK,37,FALSE),""))</f>
        <v/>
      </c>
    </row>
    <row r="2149">
      <c r="A2149">
        <f>IF($D2149="","",MANAGER_PLAN!B2149)</f>
        <v/>
      </c>
      <c r="B2149">
        <f>IF($D2149="","",MANAGER_PLAN!C2149)</f>
        <v/>
      </c>
      <c r="C2149">
        <f>IF(MANAGER_PLAN!E2149="","",MANAGER_PLAN!D2149)</f>
        <v/>
      </c>
      <c r="D2149">
        <f>IF(MANAGER_PLAN!E2149="","",MANAGER_PLAN!E2149)</f>
        <v/>
      </c>
      <c r="E2149">
        <f>IF($D2149="","",MANAGER_PLAN!G2149)</f>
        <v/>
      </c>
      <c r="F2149">
        <f>IF($D2149="","",TRIM(MANAGER_PLAN!H2149&amp;" "&amp;MANAGER_PLAN!I2149))</f>
        <v/>
      </c>
      <c r="G2149">
        <f>IF($D2149="","",MANAGER_PLAN!J2149)</f>
        <v/>
      </c>
      <c r="H2149">
        <f>IF($D2149="","",MANAGER_PLAN!K2149)</f>
        <v/>
      </c>
      <c r="I2149">
        <f>IF($D2149="","",TRIM(IF(MANAGER_PLAN!N2149&lt;&gt;"","LOS: "&amp;MANAGER_PLAN!N2149&amp;" ","")&amp;IF(MANAGER_PLAN!O2149&lt;&gt;"","LOT: "&amp;MANAGER_PLAN!O2149,"")))</f>
        <v/>
      </c>
      <c r="J2149">
        <f>IF($D2149="","",IFERROR(VLOOKUP($D2149,POS_MASTER!$A:$AK,37,FALSE),""))</f>
        <v/>
      </c>
    </row>
    <row r="2150">
      <c r="A2150">
        <f>IF($D2150="","",MANAGER_PLAN!B2150)</f>
        <v/>
      </c>
      <c r="B2150">
        <f>IF($D2150="","",MANAGER_PLAN!C2150)</f>
        <v/>
      </c>
      <c r="C2150">
        <f>IF(MANAGER_PLAN!E2150="","",MANAGER_PLAN!D2150)</f>
        <v/>
      </c>
      <c r="D2150">
        <f>IF(MANAGER_PLAN!E2150="","",MANAGER_PLAN!E2150)</f>
        <v/>
      </c>
      <c r="E2150">
        <f>IF($D2150="","",MANAGER_PLAN!G2150)</f>
        <v/>
      </c>
      <c r="F2150">
        <f>IF($D2150="","",TRIM(MANAGER_PLAN!H2150&amp;" "&amp;MANAGER_PLAN!I2150))</f>
        <v/>
      </c>
      <c r="G2150">
        <f>IF($D2150="","",MANAGER_PLAN!J2150)</f>
        <v/>
      </c>
      <c r="H2150">
        <f>IF($D2150="","",MANAGER_PLAN!K2150)</f>
        <v/>
      </c>
      <c r="I2150">
        <f>IF($D2150="","",TRIM(IF(MANAGER_PLAN!N2150&lt;&gt;"","LOS: "&amp;MANAGER_PLAN!N2150&amp;" ","")&amp;IF(MANAGER_PLAN!O2150&lt;&gt;"","LOT: "&amp;MANAGER_PLAN!O2150,"")))</f>
        <v/>
      </c>
      <c r="J2150">
        <f>IF($D2150="","",IFERROR(VLOOKUP($D2150,POS_MASTER!$A:$AK,37,FALSE),""))</f>
        <v/>
      </c>
    </row>
    <row r="2151">
      <c r="A2151">
        <f>IF($D2151="","",MANAGER_PLAN!B2151)</f>
        <v/>
      </c>
      <c r="B2151">
        <f>IF($D2151="","",MANAGER_PLAN!C2151)</f>
        <v/>
      </c>
      <c r="C2151">
        <f>IF(MANAGER_PLAN!E2151="","",MANAGER_PLAN!D2151)</f>
        <v/>
      </c>
      <c r="D2151">
        <f>IF(MANAGER_PLAN!E2151="","",MANAGER_PLAN!E2151)</f>
        <v/>
      </c>
      <c r="E2151">
        <f>IF($D2151="","",MANAGER_PLAN!G2151)</f>
        <v/>
      </c>
      <c r="F2151">
        <f>IF($D2151="","",TRIM(MANAGER_PLAN!H2151&amp;" "&amp;MANAGER_PLAN!I2151))</f>
        <v/>
      </c>
      <c r="G2151">
        <f>IF($D2151="","",MANAGER_PLAN!J2151)</f>
        <v/>
      </c>
      <c r="H2151">
        <f>IF($D2151="","",MANAGER_PLAN!K2151)</f>
        <v/>
      </c>
      <c r="I2151">
        <f>IF($D2151="","",TRIM(IF(MANAGER_PLAN!N2151&lt;&gt;"","LOS: "&amp;MANAGER_PLAN!N2151&amp;" ","")&amp;IF(MANAGER_PLAN!O2151&lt;&gt;"","LOT: "&amp;MANAGER_PLAN!O2151,"")))</f>
        <v/>
      </c>
      <c r="J2151">
        <f>IF($D2151="","",IFERROR(VLOOKUP($D2151,POS_MASTER!$A:$AK,37,FALSE),""))</f>
        <v/>
      </c>
    </row>
    <row r="2152">
      <c r="A2152">
        <f>IF($D2152="","",MANAGER_PLAN!B2152)</f>
        <v/>
      </c>
      <c r="B2152">
        <f>IF($D2152="","",MANAGER_PLAN!C2152)</f>
        <v/>
      </c>
      <c r="C2152">
        <f>IF(MANAGER_PLAN!E2152="","",MANAGER_PLAN!D2152)</f>
        <v/>
      </c>
      <c r="D2152">
        <f>IF(MANAGER_PLAN!E2152="","",MANAGER_PLAN!E2152)</f>
        <v/>
      </c>
      <c r="E2152">
        <f>IF($D2152="","",MANAGER_PLAN!G2152)</f>
        <v/>
      </c>
      <c r="F2152">
        <f>IF($D2152="","",TRIM(MANAGER_PLAN!H2152&amp;" "&amp;MANAGER_PLAN!I2152))</f>
        <v/>
      </c>
      <c r="G2152">
        <f>IF($D2152="","",MANAGER_PLAN!J2152)</f>
        <v/>
      </c>
      <c r="H2152">
        <f>IF($D2152="","",MANAGER_PLAN!K2152)</f>
        <v/>
      </c>
      <c r="I2152">
        <f>IF($D2152="","",TRIM(IF(MANAGER_PLAN!N2152&lt;&gt;"","LOS: "&amp;MANAGER_PLAN!N2152&amp;" ","")&amp;IF(MANAGER_PLAN!O2152&lt;&gt;"","LOT: "&amp;MANAGER_PLAN!O2152,"")))</f>
        <v/>
      </c>
      <c r="J2152">
        <f>IF($D2152="","",IFERROR(VLOOKUP($D2152,POS_MASTER!$A:$AK,37,FALSE),""))</f>
        <v/>
      </c>
    </row>
    <row r="2153">
      <c r="A2153">
        <f>IF($D2153="","",MANAGER_PLAN!B2153)</f>
        <v/>
      </c>
      <c r="B2153">
        <f>IF($D2153="","",MANAGER_PLAN!C2153)</f>
        <v/>
      </c>
      <c r="C2153">
        <f>IF(MANAGER_PLAN!E2153="","",MANAGER_PLAN!D2153)</f>
        <v/>
      </c>
      <c r="D2153">
        <f>IF(MANAGER_PLAN!E2153="","",MANAGER_PLAN!E2153)</f>
        <v/>
      </c>
      <c r="E2153">
        <f>IF($D2153="","",MANAGER_PLAN!G2153)</f>
        <v/>
      </c>
      <c r="F2153">
        <f>IF($D2153="","",TRIM(MANAGER_PLAN!H2153&amp;" "&amp;MANAGER_PLAN!I2153))</f>
        <v/>
      </c>
      <c r="G2153">
        <f>IF($D2153="","",MANAGER_PLAN!J2153)</f>
        <v/>
      </c>
      <c r="H2153">
        <f>IF($D2153="","",MANAGER_PLAN!K2153)</f>
        <v/>
      </c>
      <c r="I2153">
        <f>IF($D2153="","",TRIM(IF(MANAGER_PLAN!N2153&lt;&gt;"","LOS: "&amp;MANAGER_PLAN!N2153&amp;" ","")&amp;IF(MANAGER_PLAN!O2153&lt;&gt;"","LOT: "&amp;MANAGER_PLAN!O2153,"")))</f>
        <v/>
      </c>
      <c r="J2153">
        <f>IF($D2153="","",IFERROR(VLOOKUP($D2153,POS_MASTER!$A:$AK,37,FALSE),""))</f>
        <v/>
      </c>
    </row>
    <row r="2154">
      <c r="A2154">
        <f>IF($D2154="","",MANAGER_PLAN!B2154)</f>
        <v/>
      </c>
      <c r="B2154">
        <f>IF($D2154="","",MANAGER_PLAN!C2154)</f>
        <v/>
      </c>
      <c r="C2154">
        <f>IF(MANAGER_PLAN!E2154="","",MANAGER_PLAN!D2154)</f>
        <v/>
      </c>
      <c r="D2154">
        <f>IF(MANAGER_PLAN!E2154="","",MANAGER_PLAN!E2154)</f>
        <v/>
      </c>
      <c r="E2154">
        <f>IF($D2154="","",MANAGER_PLAN!G2154)</f>
        <v/>
      </c>
      <c r="F2154">
        <f>IF($D2154="","",TRIM(MANAGER_PLAN!H2154&amp;" "&amp;MANAGER_PLAN!I2154))</f>
        <v/>
      </c>
      <c r="G2154">
        <f>IF($D2154="","",MANAGER_PLAN!J2154)</f>
        <v/>
      </c>
      <c r="H2154">
        <f>IF($D2154="","",MANAGER_PLAN!K2154)</f>
        <v/>
      </c>
      <c r="I2154">
        <f>IF($D2154="","",TRIM(IF(MANAGER_PLAN!N2154&lt;&gt;"","LOS: "&amp;MANAGER_PLAN!N2154&amp;" ","")&amp;IF(MANAGER_PLAN!O2154&lt;&gt;"","LOT: "&amp;MANAGER_PLAN!O2154,"")))</f>
        <v/>
      </c>
      <c r="J2154">
        <f>IF($D2154="","",IFERROR(VLOOKUP($D2154,POS_MASTER!$A:$AK,37,FALSE),""))</f>
        <v/>
      </c>
    </row>
    <row r="2155">
      <c r="A2155">
        <f>IF($D2155="","",MANAGER_PLAN!B2155)</f>
        <v/>
      </c>
      <c r="B2155">
        <f>IF($D2155="","",MANAGER_PLAN!C2155)</f>
        <v/>
      </c>
      <c r="C2155">
        <f>IF(MANAGER_PLAN!E2155="","",MANAGER_PLAN!D2155)</f>
        <v/>
      </c>
      <c r="D2155">
        <f>IF(MANAGER_PLAN!E2155="","",MANAGER_PLAN!E2155)</f>
        <v/>
      </c>
      <c r="E2155">
        <f>IF($D2155="","",MANAGER_PLAN!G2155)</f>
        <v/>
      </c>
      <c r="F2155">
        <f>IF($D2155="","",TRIM(MANAGER_PLAN!H2155&amp;" "&amp;MANAGER_PLAN!I2155))</f>
        <v/>
      </c>
      <c r="G2155">
        <f>IF($D2155="","",MANAGER_PLAN!J2155)</f>
        <v/>
      </c>
      <c r="H2155">
        <f>IF($D2155="","",MANAGER_PLAN!K2155)</f>
        <v/>
      </c>
      <c r="I2155">
        <f>IF($D2155="","",TRIM(IF(MANAGER_PLAN!N2155&lt;&gt;"","LOS: "&amp;MANAGER_PLAN!N2155&amp;" ","")&amp;IF(MANAGER_PLAN!O2155&lt;&gt;"","LOT: "&amp;MANAGER_PLAN!O2155,"")))</f>
        <v/>
      </c>
      <c r="J2155">
        <f>IF($D2155="","",IFERROR(VLOOKUP($D2155,POS_MASTER!$A:$AK,37,FALSE),""))</f>
        <v/>
      </c>
    </row>
    <row r="2156">
      <c r="A2156">
        <f>IF($D2156="","",MANAGER_PLAN!B2156)</f>
        <v/>
      </c>
      <c r="B2156">
        <f>IF($D2156="","",MANAGER_PLAN!C2156)</f>
        <v/>
      </c>
      <c r="C2156">
        <f>IF(MANAGER_PLAN!E2156="","",MANAGER_PLAN!D2156)</f>
        <v/>
      </c>
      <c r="D2156">
        <f>IF(MANAGER_PLAN!E2156="","",MANAGER_PLAN!E2156)</f>
        <v/>
      </c>
      <c r="E2156">
        <f>IF($D2156="","",MANAGER_PLAN!G2156)</f>
        <v/>
      </c>
      <c r="F2156">
        <f>IF($D2156="","",TRIM(MANAGER_PLAN!H2156&amp;" "&amp;MANAGER_PLAN!I2156))</f>
        <v/>
      </c>
      <c r="G2156">
        <f>IF($D2156="","",MANAGER_PLAN!J2156)</f>
        <v/>
      </c>
      <c r="H2156">
        <f>IF($D2156="","",MANAGER_PLAN!K2156)</f>
        <v/>
      </c>
      <c r="I2156">
        <f>IF($D2156="","",TRIM(IF(MANAGER_PLAN!N2156&lt;&gt;"","LOS: "&amp;MANAGER_PLAN!N2156&amp;" ","")&amp;IF(MANAGER_PLAN!O2156&lt;&gt;"","LOT: "&amp;MANAGER_PLAN!O2156,"")))</f>
        <v/>
      </c>
      <c r="J2156">
        <f>IF($D2156="","",IFERROR(VLOOKUP($D2156,POS_MASTER!$A:$AK,37,FALSE),""))</f>
        <v/>
      </c>
    </row>
    <row r="2157">
      <c r="A2157">
        <f>IF($D2157="","",MANAGER_PLAN!B2157)</f>
        <v/>
      </c>
      <c r="B2157">
        <f>IF($D2157="","",MANAGER_PLAN!C2157)</f>
        <v/>
      </c>
      <c r="C2157">
        <f>IF(MANAGER_PLAN!E2157="","",MANAGER_PLAN!D2157)</f>
        <v/>
      </c>
      <c r="D2157">
        <f>IF(MANAGER_PLAN!E2157="","",MANAGER_PLAN!E2157)</f>
        <v/>
      </c>
      <c r="E2157">
        <f>IF($D2157="","",MANAGER_PLAN!G2157)</f>
        <v/>
      </c>
      <c r="F2157">
        <f>IF($D2157="","",TRIM(MANAGER_PLAN!H2157&amp;" "&amp;MANAGER_PLAN!I2157))</f>
        <v/>
      </c>
      <c r="G2157">
        <f>IF($D2157="","",MANAGER_PLAN!J2157)</f>
        <v/>
      </c>
      <c r="H2157">
        <f>IF($D2157="","",MANAGER_PLAN!K2157)</f>
        <v/>
      </c>
      <c r="I2157">
        <f>IF($D2157="","",TRIM(IF(MANAGER_PLAN!N2157&lt;&gt;"","LOS: "&amp;MANAGER_PLAN!N2157&amp;" ","")&amp;IF(MANAGER_PLAN!O2157&lt;&gt;"","LOT: "&amp;MANAGER_PLAN!O2157,"")))</f>
        <v/>
      </c>
      <c r="J2157">
        <f>IF($D2157="","",IFERROR(VLOOKUP($D2157,POS_MASTER!$A:$AK,37,FALSE),""))</f>
        <v/>
      </c>
    </row>
    <row r="2158">
      <c r="A2158">
        <f>IF($D2158="","",MANAGER_PLAN!B2158)</f>
        <v/>
      </c>
      <c r="B2158">
        <f>IF($D2158="","",MANAGER_PLAN!C2158)</f>
        <v/>
      </c>
      <c r="C2158">
        <f>IF(MANAGER_PLAN!E2158="","",MANAGER_PLAN!D2158)</f>
        <v/>
      </c>
      <c r="D2158">
        <f>IF(MANAGER_PLAN!E2158="","",MANAGER_PLAN!E2158)</f>
        <v/>
      </c>
      <c r="E2158">
        <f>IF($D2158="","",MANAGER_PLAN!G2158)</f>
        <v/>
      </c>
      <c r="F2158">
        <f>IF($D2158="","",TRIM(MANAGER_PLAN!H2158&amp;" "&amp;MANAGER_PLAN!I2158))</f>
        <v/>
      </c>
      <c r="G2158">
        <f>IF($D2158="","",MANAGER_PLAN!J2158)</f>
        <v/>
      </c>
      <c r="H2158">
        <f>IF($D2158="","",MANAGER_PLAN!K2158)</f>
        <v/>
      </c>
      <c r="I2158">
        <f>IF($D2158="","",TRIM(IF(MANAGER_PLAN!N2158&lt;&gt;"","LOS: "&amp;MANAGER_PLAN!N2158&amp;" ","")&amp;IF(MANAGER_PLAN!O2158&lt;&gt;"","LOT: "&amp;MANAGER_PLAN!O2158,"")))</f>
        <v/>
      </c>
      <c r="J2158">
        <f>IF($D2158="","",IFERROR(VLOOKUP($D2158,POS_MASTER!$A:$AK,37,FALSE),""))</f>
        <v/>
      </c>
    </row>
    <row r="2159">
      <c r="A2159">
        <f>IF($D2159="","",MANAGER_PLAN!B2159)</f>
        <v/>
      </c>
      <c r="B2159">
        <f>IF($D2159="","",MANAGER_PLAN!C2159)</f>
        <v/>
      </c>
      <c r="C2159">
        <f>IF(MANAGER_PLAN!E2159="","",MANAGER_PLAN!D2159)</f>
        <v/>
      </c>
      <c r="D2159">
        <f>IF(MANAGER_PLAN!E2159="","",MANAGER_PLAN!E2159)</f>
        <v/>
      </c>
      <c r="E2159">
        <f>IF($D2159="","",MANAGER_PLAN!G2159)</f>
        <v/>
      </c>
      <c r="F2159">
        <f>IF($D2159="","",TRIM(MANAGER_PLAN!H2159&amp;" "&amp;MANAGER_PLAN!I2159))</f>
        <v/>
      </c>
      <c r="G2159">
        <f>IF($D2159="","",MANAGER_PLAN!J2159)</f>
        <v/>
      </c>
      <c r="H2159">
        <f>IF($D2159="","",MANAGER_PLAN!K2159)</f>
        <v/>
      </c>
      <c r="I2159">
        <f>IF($D2159="","",TRIM(IF(MANAGER_PLAN!N2159&lt;&gt;"","LOS: "&amp;MANAGER_PLAN!N2159&amp;" ","")&amp;IF(MANAGER_PLAN!O2159&lt;&gt;"","LOT: "&amp;MANAGER_PLAN!O2159,"")))</f>
        <v/>
      </c>
      <c r="J2159">
        <f>IF($D2159="","",IFERROR(VLOOKUP($D2159,POS_MASTER!$A:$AK,37,FALSE),""))</f>
        <v/>
      </c>
    </row>
    <row r="2160">
      <c r="A2160">
        <f>IF($D2160="","",MANAGER_PLAN!B2160)</f>
        <v/>
      </c>
      <c r="B2160">
        <f>IF($D2160="","",MANAGER_PLAN!C2160)</f>
        <v/>
      </c>
      <c r="C2160">
        <f>IF(MANAGER_PLAN!E2160="","",MANAGER_PLAN!D2160)</f>
        <v/>
      </c>
      <c r="D2160">
        <f>IF(MANAGER_PLAN!E2160="","",MANAGER_PLAN!E2160)</f>
        <v/>
      </c>
      <c r="E2160">
        <f>IF($D2160="","",MANAGER_PLAN!G2160)</f>
        <v/>
      </c>
      <c r="F2160">
        <f>IF($D2160="","",TRIM(MANAGER_PLAN!H2160&amp;" "&amp;MANAGER_PLAN!I2160))</f>
        <v/>
      </c>
      <c r="G2160">
        <f>IF($D2160="","",MANAGER_PLAN!J2160)</f>
        <v/>
      </c>
      <c r="H2160">
        <f>IF($D2160="","",MANAGER_PLAN!K2160)</f>
        <v/>
      </c>
      <c r="I2160">
        <f>IF($D2160="","",TRIM(IF(MANAGER_PLAN!N2160&lt;&gt;"","LOS: "&amp;MANAGER_PLAN!N2160&amp;" ","")&amp;IF(MANAGER_PLAN!O2160&lt;&gt;"","LOT: "&amp;MANAGER_PLAN!O2160,"")))</f>
        <v/>
      </c>
      <c r="J2160">
        <f>IF($D2160="","",IFERROR(VLOOKUP($D2160,POS_MASTER!$A:$AK,37,FALSE),""))</f>
        <v/>
      </c>
    </row>
    <row r="2161">
      <c r="A2161">
        <f>IF($D2161="","",MANAGER_PLAN!B2161)</f>
        <v/>
      </c>
      <c r="B2161">
        <f>IF($D2161="","",MANAGER_PLAN!C2161)</f>
        <v/>
      </c>
      <c r="C2161">
        <f>IF(MANAGER_PLAN!E2161="","",MANAGER_PLAN!D2161)</f>
        <v/>
      </c>
      <c r="D2161">
        <f>IF(MANAGER_PLAN!E2161="","",MANAGER_PLAN!E2161)</f>
        <v/>
      </c>
      <c r="E2161">
        <f>IF($D2161="","",MANAGER_PLAN!G2161)</f>
        <v/>
      </c>
      <c r="F2161">
        <f>IF($D2161="","",TRIM(MANAGER_PLAN!H2161&amp;" "&amp;MANAGER_PLAN!I2161))</f>
        <v/>
      </c>
      <c r="G2161">
        <f>IF($D2161="","",MANAGER_PLAN!J2161)</f>
        <v/>
      </c>
      <c r="H2161">
        <f>IF($D2161="","",MANAGER_PLAN!K2161)</f>
        <v/>
      </c>
      <c r="I2161">
        <f>IF($D2161="","",TRIM(IF(MANAGER_PLAN!N2161&lt;&gt;"","LOS: "&amp;MANAGER_PLAN!N2161&amp;" ","")&amp;IF(MANAGER_PLAN!O2161&lt;&gt;"","LOT: "&amp;MANAGER_PLAN!O2161,"")))</f>
        <v/>
      </c>
      <c r="J2161">
        <f>IF($D2161="","",IFERROR(VLOOKUP($D2161,POS_MASTER!$A:$AK,37,FALSE),""))</f>
        <v/>
      </c>
    </row>
    <row r="2162">
      <c r="A2162">
        <f>IF($D2162="","",MANAGER_PLAN!B2162)</f>
        <v/>
      </c>
      <c r="B2162">
        <f>IF($D2162="","",MANAGER_PLAN!C2162)</f>
        <v/>
      </c>
      <c r="C2162">
        <f>IF(MANAGER_PLAN!E2162="","",MANAGER_PLAN!D2162)</f>
        <v/>
      </c>
      <c r="D2162">
        <f>IF(MANAGER_PLAN!E2162="","",MANAGER_PLAN!E2162)</f>
        <v/>
      </c>
      <c r="E2162">
        <f>IF($D2162="","",MANAGER_PLAN!G2162)</f>
        <v/>
      </c>
      <c r="F2162">
        <f>IF($D2162="","",TRIM(MANAGER_PLAN!H2162&amp;" "&amp;MANAGER_PLAN!I2162))</f>
        <v/>
      </c>
      <c r="G2162">
        <f>IF($D2162="","",MANAGER_PLAN!J2162)</f>
        <v/>
      </c>
      <c r="H2162">
        <f>IF($D2162="","",MANAGER_PLAN!K2162)</f>
        <v/>
      </c>
      <c r="I2162">
        <f>IF($D2162="","",TRIM(IF(MANAGER_PLAN!N2162&lt;&gt;"","LOS: "&amp;MANAGER_PLAN!N2162&amp;" ","")&amp;IF(MANAGER_PLAN!O2162&lt;&gt;"","LOT: "&amp;MANAGER_PLAN!O2162,"")))</f>
        <v/>
      </c>
      <c r="J2162">
        <f>IF($D2162="","",IFERROR(VLOOKUP($D2162,POS_MASTER!$A:$AK,37,FALSE),""))</f>
        <v/>
      </c>
    </row>
    <row r="2163">
      <c r="A2163">
        <f>IF($D2163="","",MANAGER_PLAN!B2163)</f>
        <v/>
      </c>
      <c r="B2163">
        <f>IF($D2163="","",MANAGER_PLAN!C2163)</f>
        <v/>
      </c>
      <c r="C2163">
        <f>IF(MANAGER_PLAN!E2163="","",MANAGER_PLAN!D2163)</f>
        <v/>
      </c>
      <c r="D2163">
        <f>IF(MANAGER_PLAN!E2163="","",MANAGER_PLAN!E2163)</f>
        <v/>
      </c>
      <c r="E2163">
        <f>IF($D2163="","",MANAGER_PLAN!G2163)</f>
        <v/>
      </c>
      <c r="F2163">
        <f>IF($D2163="","",TRIM(MANAGER_PLAN!H2163&amp;" "&amp;MANAGER_PLAN!I2163))</f>
        <v/>
      </c>
      <c r="G2163">
        <f>IF($D2163="","",MANAGER_PLAN!J2163)</f>
        <v/>
      </c>
      <c r="H2163">
        <f>IF($D2163="","",MANAGER_PLAN!K2163)</f>
        <v/>
      </c>
      <c r="I2163">
        <f>IF($D2163="","",TRIM(IF(MANAGER_PLAN!N2163&lt;&gt;"","LOS: "&amp;MANAGER_PLAN!N2163&amp;" ","")&amp;IF(MANAGER_PLAN!O2163&lt;&gt;"","LOT: "&amp;MANAGER_PLAN!O2163,"")))</f>
        <v/>
      </c>
      <c r="J2163">
        <f>IF($D2163="","",IFERROR(VLOOKUP($D2163,POS_MASTER!$A:$AK,37,FALSE),""))</f>
        <v/>
      </c>
    </row>
    <row r="2164">
      <c r="A2164">
        <f>IF($D2164="","",MANAGER_PLAN!B2164)</f>
        <v/>
      </c>
      <c r="B2164">
        <f>IF($D2164="","",MANAGER_PLAN!C2164)</f>
        <v/>
      </c>
      <c r="C2164">
        <f>IF(MANAGER_PLAN!E2164="","",MANAGER_PLAN!D2164)</f>
        <v/>
      </c>
      <c r="D2164">
        <f>IF(MANAGER_PLAN!E2164="","",MANAGER_PLAN!E2164)</f>
        <v/>
      </c>
      <c r="E2164">
        <f>IF($D2164="","",MANAGER_PLAN!G2164)</f>
        <v/>
      </c>
      <c r="F2164">
        <f>IF($D2164="","",TRIM(MANAGER_PLAN!H2164&amp;" "&amp;MANAGER_PLAN!I2164))</f>
        <v/>
      </c>
      <c r="G2164">
        <f>IF($D2164="","",MANAGER_PLAN!J2164)</f>
        <v/>
      </c>
      <c r="H2164">
        <f>IF($D2164="","",MANAGER_PLAN!K2164)</f>
        <v/>
      </c>
      <c r="I2164">
        <f>IF($D2164="","",TRIM(IF(MANAGER_PLAN!N2164&lt;&gt;"","LOS: "&amp;MANAGER_PLAN!N2164&amp;" ","")&amp;IF(MANAGER_PLAN!O2164&lt;&gt;"","LOT: "&amp;MANAGER_PLAN!O2164,"")))</f>
        <v/>
      </c>
      <c r="J2164">
        <f>IF($D2164="","",IFERROR(VLOOKUP($D2164,POS_MASTER!$A:$AK,37,FALSE),""))</f>
        <v/>
      </c>
    </row>
    <row r="2165">
      <c r="A2165">
        <f>IF($D2165="","",MANAGER_PLAN!B2165)</f>
        <v/>
      </c>
      <c r="B2165">
        <f>IF($D2165="","",MANAGER_PLAN!C2165)</f>
        <v/>
      </c>
      <c r="C2165">
        <f>IF(MANAGER_PLAN!E2165="","",MANAGER_PLAN!D2165)</f>
        <v/>
      </c>
      <c r="D2165">
        <f>IF(MANAGER_PLAN!E2165="","",MANAGER_PLAN!E2165)</f>
        <v/>
      </c>
      <c r="E2165">
        <f>IF($D2165="","",MANAGER_PLAN!G2165)</f>
        <v/>
      </c>
      <c r="F2165">
        <f>IF($D2165="","",TRIM(MANAGER_PLAN!H2165&amp;" "&amp;MANAGER_PLAN!I2165))</f>
        <v/>
      </c>
      <c r="G2165">
        <f>IF($D2165="","",MANAGER_PLAN!J2165)</f>
        <v/>
      </c>
      <c r="H2165">
        <f>IF($D2165="","",MANAGER_PLAN!K2165)</f>
        <v/>
      </c>
      <c r="I2165">
        <f>IF($D2165="","",TRIM(IF(MANAGER_PLAN!N2165&lt;&gt;"","LOS: "&amp;MANAGER_PLAN!N2165&amp;" ","")&amp;IF(MANAGER_PLAN!O2165&lt;&gt;"","LOT: "&amp;MANAGER_PLAN!O2165,"")))</f>
        <v/>
      </c>
      <c r="J2165">
        <f>IF($D2165="","",IFERROR(VLOOKUP($D2165,POS_MASTER!$A:$AK,37,FALSE),""))</f>
        <v/>
      </c>
    </row>
    <row r="2166">
      <c r="A2166">
        <f>IF($D2166="","",MANAGER_PLAN!B2166)</f>
        <v/>
      </c>
      <c r="B2166">
        <f>IF($D2166="","",MANAGER_PLAN!C2166)</f>
        <v/>
      </c>
      <c r="C2166">
        <f>IF(MANAGER_PLAN!E2166="","",MANAGER_PLAN!D2166)</f>
        <v/>
      </c>
      <c r="D2166">
        <f>IF(MANAGER_PLAN!E2166="","",MANAGER_PLAN!E2166)</f>
        <v/>
      </c>
      <c r="E2166">
        <f>IF($D2166="","",MANAGER_PLAN!G2166)</f>
        <v/>
      </c>
      <c r="F2166">
        <f>IF($D2166="","",TRIM(MANAGER_PLAN!H2166&amp;" "&amp;MANAGER_PLAN!I2166))</f>
        <v/>
      </c>
      <c r="G2166">
        <f>IF($D2166="","",MANAGER_PLAN!J2166)</f>
        <v/>
      </c>
      <c r="H2166">
        <f>IF($D2166="","",MANAGER_PLAN!K2166)</f>
        <v/>
      </c>
      <c r="I2166">
        <f>IF($D2166="","",TRIM(IF(MANAGER_PLAN!N2166&lt;&gt;"","LOS: "&amp;MANAGER_PLAN!N2166&amp;" ","")&amp;IF(MANAGER_PLAN!O2166&lt;&gt;"","LOT: "&amp;MANAGER_PLAN!O2166,"")))</f>
        <v/>
      </c>
      <c r="J2166">
        <f>IF($D2166="","",IFERROR(VLOOKUP($D2166,POS_MASTER!$A:$AK,37,FALSE),""))</f>
        <v/>
      </c>
    </row>
    <row r="2167">
      <c r="A2167">
        <f>IF($D2167="","",MANAGER_PLAN!B2167)</f>
        <v/>
      </c>
      <c r="B2167">
        <f>IF($D2167="","",MANAGER_PLAN!C2167)</f>
        <v/>
      </c>
      <c r="C2167">
        <f>IF(MANAGER_PLAN!E2167="","",MANAGER_PLAN!D2167)</f>
        <v/>
      </c>
      <c r="D2167">
        <f>IF(MANAGER_PLAN!E2167="","",MANAGER_PLAN!E2167)</f>
        <v/>
      </c>
      <c r="E2167">
        <f>IF($D2167="","",MANAGER_PLAN!G2167)</f>
        <v/>
      </c>
      <c r="F2167">
        <f>IF($D2167="","",TRIM(MANAGER_PLAN!H2167&amp;" "&amp;MANAGER_PLAN!I2167))</f>
        <v/>
      </c>
      <c r="G2167">
        <f>IF($D2167="","",MANAGER_PLAN!J2167)</f>
        <v/>
      </c>
      <c r="H2167">
        <f>IF($D2167="","",MANAGER_PLAN!K2167)</f>
        <v/>
      </c>
      <c r="I2167">
        <f>IF($D2167="","",TRIM(IF(MANAGER_PLAN!N2167&lt;&gt;"","LOS: "&amp;MANAGER_PLAN!N2167&amp;" ","")&amp;IF(MANAGER_PLAN!O2167&lt;&gt;"","LOT: "&amp;MANAGER_PLAN!O2167,"")))</f>
        <v/>
      </c>
      <c r="J2167">
        <f>IF($D2167="","",IFERROR(VLOOKUP($D2167,POS_MASTER!$A:$AK,37,FALSE),""))</f>
        <v/>
      </c>
    </row>
    <row r="2168">
      <c r="A2168">
        <f>IF($D2168="","",MANAGER_PLAN!B2168)</f>
        <v/>
      </c>
      <c r="B2168">
        <f>IF($D2168="","",MANAGER_PLAN!C2168)</f>
        <v/>
      </c>
      <c r="C2168">
        <f>IF(MANAGER_PLAN!E2168="","",MANAGER_PLAN!D2168)</f>
        <v/>
      </c>
      <c r="D2168">
        <f>IF(MANAGER_PLAN!E2168="","",MANAGER_PLAN!E2168)</f>
        <v/>
      </c>
      <c r="E2168">
        <f>IF($D2168="","",MANAGER_PLAN!G2168)</f>
        <v/>
      </c>
      <c r="F2168">
        <f>IF($D2168="","",TRIM(MANAGER_PLAN!H2168&amp;" "&amp;MANAGER_PLAN!I2168))</f>
        <v/>
      </c>
      <c r="G2168">
        <f>IF($D2168="","",MANAGER_PLAN!J2168)</f>
        <v/>
      </c>
      <c r="H2168">
        <f>IF($D2168="","",MANAGER_PLAN!K2168)</f>
        <v/>
      </c>
      <c r="I2168">
        <f>IF($D2168="","",TRIM(IF(MANAGER_PLAN!N2168&lt;&gt;"","LOS: "&amp;MANAGER_PLAN!N2168&amp;" ","")&amp;IF(MANAGER_PLAN!O2168&lt;&gt;"","LOT: "&amp;MANAGER_PLAN!O2168,"")))</f>
        <v/>
      </c>
      <c r="J2168">
        <f>IF($D2168="","",IFERROR(VLOOKUP($D2168,POS_MASTER!$A:$AK,37,FALSE),""))</f>
        <v/>
      </c>
    </row>
    <row r="2169">
      <c r="A2169">
        <f>IF($D2169="","",MANAGER_PLAN!B2169)</f>
        <v/>
      </c>
      <c r="B2169">
        <f>IF($D2169="","",MANAGER_PLAN!C2169)</f>
        <v/>
      </c>
      <c r="C2169">
        <f>IF(MANAGER_PLAN!E2169="","",MANAGER_PLAN!D2169)</f>
        <v/>
      </c>
      <c r="D2169">
        <f>IF(MANAGER_PLAN!E2169="","",MANAGER_PLAN!E2169)</f>
        <v/>
      </c>
      <c r="E2169">
        <f>IF($D2169="","",MANAGER_PLAN!G2169)</f>
        <v/>
      </c>
      <c r="F2169">
        <f>IF($D2169="","",TRIM(MANAGER_PLAN!H2169&amp;" "&amp;MANAGER_PLAN!I2169))</f>
        <v/>
      </c>
      <c r="G2169">
        <f>IF($D2169="","",MANAGER_PLAN!J2169)</f>
        <v/>
      </c>
      <c r="H2169">
        <f>IF($D2169="","",MANAGER_PLAN!K2169)</f>
        <v/>
      </c>
      <c r="I2169">
        <f>IF($D2169="","",TRIM(IF(MANAGER_PLAN!N2169&lt;&gt;"","LOS: "&amp;MANAGER_PLAN!N2169&amp;" ","")&amp;IF(MANAGER_PLAN!O2169&lt;&gt;"","LOT: "&amp;MANAGER_PLAN!O2169,"")))</f>
        <v/>
      </c>
      <c r="J2169">
        <f>IF($D2169="","",IFERROR(VLOOKUP($D2169,POS_MASTER!$A:$AK,37,FALSE),""))</f>
        <v/>
      </c>
    </row>
    <row r="2170">
      <c r="A2170">
        <f>IF($D2170="","",MANAGER_PLAN!B2170)</f>
        <v/>
      </c>
      <c r="B2170">
        <f>IF($D2170="","",MANAGER_PLAN!C2170)</f>
        <v/>
      </c>
      <c r="C2170">
        <f>IF(MANAGER_PLAN!E2170="","",MANAGER_PLAN!D2170)</f>
        <v/>
      </c>
      <c r="D2170">
        <f>IF(MANAGER_PLAN!E2170="","",MANAGER_PLAN!E2170)</f>
        <v/>
      </c>
      <c r="E2170">
        <f>IF($D2170="","",MANAGER_PLAN!G2170)</f>
        <v/>
      </c>
      <c r="F2170">
        <f>IF($D2170="","",TRIM(MANAGER_PLAN!H2170&amp;" "&amp;MANAGER_PLAN!I2170))</f>
        <v/>
      </c>
      <c r="G2170">
        <f>IF($D2170="","",MANAGER_PLAN!J2170)</f>
        <v/>
      </c>
      <c r="H2170">
        <f>IF($D2170="","",MANAGER_PLAN!K2170)</f>
        <v/>
      </c>
      <c r="I2170">
        <f>IF($D2170="","",TRIM(IF(MANAGER_PLAN!N2170&lt;&gt;"","LOS: "&amp;MANAGER_PLAN!N2170&amp;" ","")&amp;IF(MANAGER_PLAN!O2170&lt;&gt;"","LOT: "&amp;MANAGER_PLAN!O2170,"")))</f>
        <v/>
      </c>
      <c r="J2170">
        <f>IF($D2170="","",IFERROR(VLOOKUP($D2170,POS_MASTER!$A:$AK,37,FALSE),""))</f>
        <v/>
      </c>
    </row>
    <row r="2171">
      <c r="A2171">
        <f>IF($D2171="","",MANAGER_PLAN!B2171)</f>
        <v/>
      </c>
      <c r="B2171">
        <f>IF($D2171="","",MANAGER_PLAN!C2171)</f>
        <v/>
      </c>
      <c r="C2171">
        <f>IF(MANAGER_PLAN!E2171="","",MANAGER_PLAN!D2171)</f>
        <v/>
      </c>
      <c r="D2171">
        <f>IF(MANAGER_PLAN!E2171="","",MANAGER_PLAN!E2171)</f>
        <v/>
      </c>
      <c r="E2171">
        <f>IF($D2171="","",MANAGER_PLAN!G2171)</f>
        <v/>
      </c>
      <c r="F2171">
        <f>IF($D2171="","",TRIM(MANAGER_PLAN!H2171&amp;" "&amp;MANAGER_PLAN!I2171))</f>
        <v/>
      </c>
      <c r="G2171">
        <f>IF($D2171="","",MANAGER_PLAN!J2171)</f>
        <v/>
      </c>
      <c r="H2171">
        <f>IF($D2171="","",MANAGER_PLAN!K2171)</f>
        <v/>
      </c>
      <c r="I2171">
        <f>IF($D2171="","",TRIM(IF(MANAGER_PLAN!N2171&lt;&gt;"","LOS: "&amp;MANAGER_PLAN!N2171&amp;" ","")&amp;IF(MANAGER_PLAN!O2171&lt;&gt;"","LOT: "&amp;MANAGER_PLAN!O2171,"")))</f>
        <v/>
      </c>
      <c r="J2171">
        <f>IF($D2171="","",IFERROR(VLOOKUP($D2171,POS_MASTER!$A:$AK,37,FALSE),""))</f>
        <v/>
      </c>
    </row>
    <row r="2172">
      <c r="A2172">
        <f>IF($D2172="","",MANAGER_PLAN!B2172)</f>
        <v/>
      </c>
      <c r="B2172">
        <f>IF($D2172="","",MANAGER_PLAN!C2172)</f>
        <v/>
      </c>
      <c r="C2172">
        <f>IF(MANAGER_PLAN!E2172="","",MANAGER_PLAN!D2172)</f>
        <v/>
      </c>
      <c r="D2172">
        <f>IF(MANAGER_PLAN!E2172="","",MANAGER_PLAN!E2172)</f>
        <v/>
      </c>
      <c r="E2172">
        <f>IF($D2172="","",MANAGER_PLAN!G2172)</f>
        <v/>
      </c>
      <c r="F2172">
        <f>IF($D2172="","",TRIM(MANAGER_PLAN!H2172&amp;" "&amp;MANAGER_PLAN!I2172))</f>
        <v/>
      </c>
      <c r="G2172">
        <f>IF($D2172="","",MANAGER_PLAN!J2172)</f>
        <v/>
      </c>
      <c r="H2172">
        <f>IF($D2172="","",MANAGER_PLAN!K2172)</f>
        <v/>
      </c>
      <c r="I2172">
        <f>IF($D2172="","",TRIM(IF(MANAGER_PLAN!N2172&lt;&gt;"","LOS: "&amp;MANAGER_PLAN!N2172&amp;" ","")&amp;IF(MANAGER_PLAN!O2172&lt;&gt;"","LOT: "&amp;MANAGER_PLAN!O2172,"")))</f>
        <v/>
      </c>
      <c r="J2172">
        <f>IF($D2172="","",IFERROR(VLOOKUP($D2172,POS_MASTER!$A:$AK,37,FALSE),""))</f>
        <v/>
      </c>
    </row>
    <row r="2173">
      <c r="A2173">
        <f>IF($D2173="","",MANAGER_PLAN!B2173)</f>
        <v/>
      </c>
      <c r="B2173">
        <f>IF($D2173="","",MANAGER_PLAN!C2173)</f>
        <v/>
      </c>
      <c r="C2173">
        <f>IF(MANAGER_PLAN!E2173="","",MANAGER_PLAN!D2173)</f>
        <v/>
      </c>
      <c r="D2173">
        <f>IF(MANAGER_PLAN!E2173="","",MANAGER_PLAN!E2173)</f>
        <v/>
      </c>
      <c r="E2173">
        <f>IF($D2173="","",MANAGER_PLAN!G2173)</f>
        <v/>
      </c>
      <c r="F2173">
        <f>IF($D2173="","",TRIM(MANAGER_PLAN!H2173&amp;" "&amp;MANAGER_PLAN!I2173))</f>
        <v/>
      </c>
      <c r="G2173">
        <f>IF($D2173="","",MANAGER_PLAN!J2173)</f>
        <v/>
      </c>
      <c r="H2173">
        <f>IF($D2173="","",MANAGER_PLAN!K2173)</f>
        <v/>
      </c>
      <c r="I2173">
        <f>IF($D2173="","",TRIM(IF(MANAGER_PLAN!N2173&lt;&gt;"","LOS: "&amp;MANAGER_PLAN!N2173&amp;" ","")&amp;IF(MANAGER_PLAN!O2173&lt;&gt;"","LOT: "&amp;MANAGER_PLAN!O2173,"")))</f>
        <v/>
      </c>
      <c r="J2173">
        <f>IF($D2173="","",IFERROR(VLOOKUP($D2173,POS_MASTER!$A:$AK,37,FALSE),""))</f>
        <v/>
      </c>
    </row>
    <row r="2174">
      <c r="A2174">
        <f>IF($D2174="","",MANAGER_PLAN!B2174)</f>
        <v/>
      </c>
      <c r="B2174">
        <f>IF($D2174="","",MANAGER_PLAN!C2174)</f>
        <v/>
      </c>
      <c r="C2174">
        <f>IF(MANAGER_PLAN!E2174="","",MANAGER_PLAN!D2174)</f>
        <v/>
      </c>
      <c r="D2174">
        <f>IF(MANAGER_PLAN!E2174="","",MANAGER_PLAN!E2174)</f>
        <v/>
      </c>
      <c r="E2174">
        <f>IF($D2174="","",MANAGER_PLAN!G2174)</f>
        <v/>
      </c>
      <c r="F2174">
        <f>IF($D2174="","",TRIM(MANAGER_PLAN!H2174&amp;" "&amp;MANAGER_PLAN!I2174))</f>
        <v/>
      </c>
      <c r="G2174">
        <f>IF($D2174="","",MANAGER_PLAN!J2174)</f>
        <v/>
      </c>
      <c r="H2174">
        <f>IF($D2174="","",MANAGER_PLAN!K2174)</f>
        <v/>
      </c>
      <c r="I2174">
        <f>IF($D2174="","",TRIM(IF(MANAGER_PLAN!N2174&lt;&gt;"","LOS: "&amp;MANAGER_PLAN!N2174&amp;" ","")&amp;IF(MANAGER_PLAN!O2174&lt;&gt;"","LOT: "&amp;MANAGER_PLAN!O2174,"")))</f>
        <v/>
      </c>
      <c r="J2174">
        <f>IF($D2174="","",IFERROR(VLOOKUP($D2174,POS_MASTER!$A:$AK,37,FALSE),""))</f>
        <v/>
      </c>
    </row>
    <row r="2175">
      <c r="A2175">
        <f>IF($D2175="","",MANAGER_PLAN!B2175)</f>
        <v/>
      </c>
      <c r="B2175">
        <f>IF($D2175="","",MANAGER_PLAN!C2175)</f>
        <v/>
      </c>
      <c r="C2175">
        <f>IF(MANAGER_PLAN!E2175="","",MANAGER_PLAN!D2175)</f>
        <v/>
      </c>
      <c r="D2175">
        <f>IF(MANAGER_PLAN!E2175="","",MANAGER_PLAN!E2175)</f>
        <v/>
      </c>
      <c r="E2175">
        <f>IF($D2175="","",MANAGER_PLAN!G2175)</f>
        <v/>
      </c>
      <c r="F2175">
        <f>IF($D2175="","",TRIM(MANAGER_PLAN!H2175&amp;" "&amp;MANAGER_PLAN!I2175))</f>
        <v/>
      </c>
      <c r="G2175">
        <f>IF($D2175="","",MANAGER_PLAN!J2175)</f>
        <v/>
      </c>
      <c r="H2175">
        <f>IF($D2175="","",MANAGER_PLAN!K2175)</f>
        <v/>
      </c>
      <c r="I2175">
        <f>IF($D2175="","",TRIM(IF(MANAGER_PLAN!N2175&lt;&gt;"","LOS: "&amp;MANAGER_PLAN!N2175&amp;" ","")&amp;IF(MANAGER_PLAN!O2175&lt;&gt;"","LOT: "&amp;MANAGER_PLAN!O2175,"")))</f>
        <v/>
      </c>
      <c r="J2175">
        <f>IF($D2175="","",IFERROR(VLOOKUP($D2175,POS_MASTER!$A:$AK,37,FALSE),""))</f>
        <v/>
      </c>
    </row>
    <row r="2176">
      <c r="A2176">
        <f>IF($D2176="","",MANAGER_PLAN!B2176)</f>
        <v/>
      </c>
      <c r="B2176">
        <f>IF($D2176="","",MANAGER_PLAN!C2176)</f>
        <v/>
      </c>
      <c r="C2176">
        <f>IF(MANAGER_PLAN!E2176="","",MANAGER_PLAN!D2176)</f>
        <v/>
      </c>
      <c r="D2176">
        <f>IF(MANAGER_PLAN!E2176="","",MANAGER_PLAN!E2176)</f>
        <v/>
      </c>
      <c r="E2176">
        <f>IF($D2176="","",MANAGER_PLAN!G2176)</f>
        <v/>
      </c>
      <c r="F2176">
        <f>IF($D2176="","",TRIM(MANAGER_PLAN!H2176&amp;" "&amp;MANAGER_PLAN!I2176))</f>
        <v/>
      </c>
      <c r="G2176">
        <f>IF($D2176="","",MANAGER_PLAN!J2176)</f>
        <v/>
      </c>
      <c r="H2176">
        <f>IF($D2176="","",MANAGER_PLAN!K2176)</f>
        <v/>
      </c>
      <c r="I2176">
        <f>IF($D2176="","",TRIM(IF(MANAGER_PLAN!N2176&lt;&gt;"","LOS: "&amp;MANAGER_PLAN!N2176&amp;" ","")&amp;IF(MANAGER_PLAN!O2176&lt;&gt;"","LOT: "&amp;MANAGER_PLAN!O2176,"")))</f>
        <v/>
      </c>
      <c r="J2176">
        <f>IF($D2176="","",IFERROR(VLOOKUP($D2176,POS_MASTER!$A:$AK,37,FALSE),""))</f>
        <v/>
      </c>
    </row>
    <row r="2177">
      <c r="A2177">
        <f>IF($D2177="","",MANAGER_PLAN!B2177)</f>
        <v/>
      </c>
      <c r="B2177">
        <f>IF($D2177="","",MANAGER_PLAN!C2177)</f>
        <v/>
      </c>
      <c r="C2177">
        <f>IF(MANAGER_PLAN!E2177="","",MANAGER_PLAN!D2177)</f>
        <v/>
      </c>
      <c r="D2177">
        <f>IF(MANAGER_PLAN!E2177="","",MANAGER_PLAN!E2177)</f>
        <v/>
      </c>
      <c r="E2177">
        <f>IF($D2177="","",MANAGER_PLAN!G2177)</f>
        <v/>
      </c>
      <c r="F2177">
        <f>IF($D2177="","",TRIM(MANAGER_PLAN!H2177&amp;" "&amp;MANAGER_PLAN!I2177))</f>
        <v/>
      </c>
      <c r="G2177">
        <f>IF($D2177="","",MANAGER_PLAN!J2177)</f>
        <v/>
      </c>
      <c r="H2177">
        <f>IF($D2177="","",MANAGER_PLAN!K2177)</f>
        <v/>
      </c>
      <c r="I2177">
        <f>IF($D2177="","",TRIM(IF(MANAGER_PLAN!N2177&lt;&gt;"","LOS: "&amp;MANAGER_PLAN!N2177&amp;" ","")&amp;IF(MANAGER_PLAN!O2177&lt;&gt;"","LOT: "&amp;MANAGER_PLAN!O2177,"")))</f>
        <v/>
      </c>
      <c r="J2177">
        <f>IF($D2177="","",IFERROR(VLOOKUP($D2177,POS_MASTER!$A:$AK,37,FALSE),""))</f>
        <v/>
      </c>
    </row>
    <row r="2178">
      <c r="A2178">
        <f>IF($D2178="","",MANAGER_PLAN!B2178)</f>
        <v/>
      </c>
      <c r="B2178">
        <f>IF($D2178="","",MANAGER_PLAN!C2178)</f>
        <v/>
      </c>
      <c r="C2178">
        <f>IF(MANAGER_PLAN!E2178="","",MANAGER_PLAN!D2178)</f>
        <v/>
      </c>
      <c r="D2178">
        <f>IF(MANAGER_PLAN!E2178="","",MANAGER_PLAN!E2178)</f>
        <v/>
      </c>
      <c r="E2178">
        <f>IF($D2178="","",MANAGER_PLAN!G2178)</f>
        <v/>
      </c>
      <c r="F2178">
        <f>IF($D2178="","",TRIM(MANAGER_PLAN!H2178&amp;" "&amp;MANAGER_PLAN!I2178))</f>
        <v/>
      </c>
      <c r="G2178">
        <f>IF($D2178="","",MANAGER_PLAN!J2178)</f>
        <v/>
      </c>
      <c r="H2178">
        <f>IF($D2178="","",MANAGER_PLAN!K2178)</f>
        <v/>
      </c>
      <c r="I2178">
        <f>IF($D2178="","",TRIM(IF(MANAGER_PLAN!N2178&lt;&gt;"","LOS: "&amp;MANAGER_PLAN!N2178&amp;" ","")&amp;IF(MANAGER_PLAN!O2178&lt;&gt;"","LOT: "&amp;MANAGER_PLAN!O2178,"")))</f>
        <v/>
      </c>
      <c r="J2178">
        <f>IF($D2178="","",IFERROR(VLOOKUP($D2178,POS_MASTER!$A:$AK,37,FALSE),""))</f>
        <v/>
      </c>
    </row>
    <row r="2179">
      <c r="A2179">
        <f>IF($D2179="","",MANAGER_PLAN!B2179)</f>
        <v/>
      </c>
      <c r="B2179">
        <f>IF($D2179="","",MANAGER_PLAN!C2179)</f>
        <v/>
      </c>
      <c r="C2179">
        <f>IF(MANAGER_PLAN!E2179="","",MANAGER_PLAN!D2179)</f>
        <v/>
      </c>
      <c r="D2179">
        <f>IF(MANAGER_PLAN!E2179="","",MANAGER_PLAN!E2179)</f>
        <v/>
      </c>
      <c r="E2179">
        <f>IF($D2179="","",MANAGER_PLAN!G2179)</f>
        <v/>
      </c>
      <c r="F2179">
        <f>IF($D2179="","",TRIM(MANAGER_PLAN!H2179&amp;" "&amp;MANAGER_PLAN!I2179))</f>
        <v/>
      </c>
      <c r="G2179">
        <f>IF($D2179="","",MANAGER_PLAN!J2179)</f>
        <v/>
      </c>
      <c r="H2179">
        <f>IF($D2179="","",MANAGER_PLAN!K2179)</f>
        <v/>
      </c>
      <c r="I2179">
        <f>IF($D2179="","",TRIM(IF(MANAGER_PLAN!N2179&lt;&gt;"","LOS: "&amp;MANAGER_PLAN!N2179&amp;" ","")&amp;IF(MANAGER_PLAN!O2179&lt;&gt;"","LOT: "&amp;MANAGER_PLAN!O2179,"")))</f>
        <v/>
      </c>
      <c r="J2179">
        <f>IF($D2179="","",IFERROR(VLOOKUP($D2179,POS_MASTER!$A:$AK,37,FALSE),""))</f>
        <v/>
      </c>
    </row>
    <row r="2180">
      <c r="A2180">
        <f>IF($D2180="","",MANAGER_PLAN!B2180)</f>
        <v/>
      </c>
      <c r="B2180">
        <f>IF($D2180="","",MANAGER_PLAN!C2180)</f>
        <v/>
      </c>
      <c r="C2180">
        <f>IF(MANAGER_PLAN!E2180="","",MANAGER_PLAN!D2180)</f>
        <v/>
      </c>
      <c r="D2180">
        <f>IF(MANAGER_PLAN!E2180="","",MANAGER_PLAN!E2180)</f>
        <v/>
      </c>
      <c r="E2180">
        <f>IF($D2180="","",MANAGER_PLAN!G2180)</f>
        <v/>
      </c>
      <c r="F2180">
        <f>IF($D2180="","",TRIM(MANAGER_PLAN!H2180&amp;" "&amp;MANAGER_PLAN!I2180))</f>
        <v/>
      </c>
      <c r="G2180">
        <f>IF($D2180="","",MANAGER_PLAN!J2180)</f>
        <v/>
      </c>
      <c r="H2180">
        <f>IF($D2180="","",MANAGER_PLAN!K2180)</f>
        <v/>
      </c>
      <c r="I2180">
        <f>IF($D2180="","",TRIM(IF(MANAGER_PLAN!N2180&lt;&gt;"","LOS: "&amp;MANAGER_PLAN!N2180&amp;" ","")&amp;IF(MANAGER_PLAN!O2180&lt;&gt;"","LOT: "&amp;MANAGER_PLAN!O2180,"")))</f>
        <v/>
      </c>
      <c r="J2180">
        <f>IF($D2180="","",IFERROR(VLOOKUP($D2180,POS_MASTER!$A:$AK,37,FALSE),""))</f>
        <v/>
      </c>
    </row>
    <row r="2181">
      <c r="A2181">
        <f>IF($D2181="","",MANAGER_PLAN!B2181)</f>
        <v/>
      </c>
      <c r="B2181">
        <f>IF($D2181="","",MANAGER_PLAN!C2181)</f>
        <v/>
      </c>
      <c r="C2181">
        <f>IF(MANAGER_PLAN!E2181="","",MANAGER_PLAN!D2181)</f>
        <v/>
      </c>
      <c r="D2181">
        <f>IF(MANAGER_PLAN!E2181="","",MANAGER_PLAN!E2181)</f>
        <v/>
      </c>
      <c r="E2181">
        <f>IF($D2181="","",MANAGER_PLAN!G2181)</f>
        <v/>
      </c>
      <c r="F2181">
        <f>IF($D2181="","",TRIM(MANAGER_PLAN!H2181&amp;" "&amp;MANAGER_PLAN!I2181))</f>
        <v/>
      </c>
      <c r="G2181">
        <f>IF($D2181="","",MANAGER_PLAN!J2181)</f>
        <v/>
      </c>
      <c r="H2181">
        <f>IF($D2181="","",MANAGER_PLAN!K2181)</f>
        <v/>
      </c>
      <c r="I2181">
        <f>IF($D2181="","",TRIM(IF(MANAGER_PLAN!N2181&lt;&gt;"","LOS: "&amp;MANAGER_PLAN!N2181&amp;" ","")&amp;IF(MANAGER_PLAN!O2181&lt;&gt;"","LOT: "&amp;MANAGER_PLAN!O2181,"")))</f>
        <v/>
      </c>
      <c r="J2181">
        <f>IF($D2181="","",IFERROR(VLOOKUP($D2181,POS_MASTER!$A:$AK,37,FALSE),""))</f>
        <v/>
      </c>
    </row>
    <row r="2182">
      <c r="A2182">
        <f>IF($D2182="","",MANAGER_PLAN!B2182)</f>
        <v/>
      </c>
      <c r="B2182">
        <f>IF($D2182="","",MANAGER_PLAN!C2182)</f>
        <v/>
      </c>
      <c r="C2182">
        <f>IF(MANAGER_PLAN!E2182="","",MANAGER_PLAN!D2182)</f>
        <v/>
      </c>
      <c r="D2182">
        <f>IF(MANAGER_PLAN!E2182="","",MANAGER_PLAN!E2182)</f>
        <v/>
      </c>
      <c r="E2182">
        <f>IF($D2182="","",MANAGER_PLAN!G2182)</f>
        <v/>
      </c>
      <c r="F2182">
        <f>IF($D2182="","",TRIM(MANAGER_PLAN!H2182&amp;" "&amp;MANAGER_PLAN!I2182))</f>
        <v/>
      </c>
      <c r="G2182">
        <f>IF($D2182="","",MANAGER_PLAN!J2182)</f>
        <v/>
      </c>
      <c r="H2182">
        <f>IF($D2182="","",MANAGER_PLAN!K2182)</f>
        <v/>
      </c>
      <c r="I2182">
        <f>IF($D2182="","",TRIM(IF(MANAGER_PLAN!N2182&lt;&gt;"","LOS: "&amp;MANAGER_PLAN!N2182&amp;" ","")&amp;IF(MANAGER_PLAN!O2182&lt;&gt;"","LOT: "&amp;MANAGER_PLAN!O2182,"")))</f>
        <v/>
      </c>
      <c r="J2182">
        <f>IF($D2182="","",IFERROR(VLOOKUP($D2182,POS_MASTER!$A:$AK,37,FALSE),""))</f>
        <v/>
      </c>
    </row>
    <row r="2183">
      <c r="A2183">
        <f>IF($D2183="","",MANAGER_PLAN!B2183)</f>
        <v/>
      </c>
      <c r="B2183">
        <f>IF($D2183="","",MANAGER_PLAN!C2183)</f>
        <v/>
      </c>
      <c r="C2183">
        <f>IF(MANAGER_PLAN!E2183="","",MANAGER_PLAN!D2183)</f>
        <v/>
      </c>
      <c r="D2183">
        <f>IF(MANAGER_PLAN!E2183="","",MANAGER_PLAN!E2183)</f>
        <v/>
      </c>
      <c r="E2183">
        <f>IF($D2183="","",MANAGER_PLAN!G2183)</f>
        <v/>
      </c>
      <c r="F2183">
        <f>IF($D2183="","",TRIM(MANAGER_PLAN!H2183&amp;" "&amp;MANAGER_PLAN!I2183))</f>
        <v/>
      </c>
      <c r="G2183">
        <f>IF($D2183="","",MANAGER_PLAN!J2183)</f>
        <v/>
      </c>
      <c r="H2183">
        <f>IF($D2183="","",MANAGER_PLAN!K2183)</f>
        <v/>
      </c>
      <c r="I2183">
        <f>IF($D2183="","",TRIM(IF(MANAGER_PLAN!N2183&lt;&gt;"","LOS: "&amp;MANAGER_PLAN!N2183&amp;" ","")&amp;IF(MANAGER_PLAN!O2183&lt;&gt;"","LOT: "&amp;MANAGER_PLAN!O2183,"")))</f>
        <v/>
      </c>
      <c r="J2183">
        <f>IF($D2183="","",IFERROR(VLOOKUP($D2183,POS_MASTER!$A:$AK,37,FALSE),""))</f>
        <v/>
      </c>
    </row>
    <row r="2184">
      <c r="A2184">
        <f>IF($D2184="","",MANAGER_PLAN!B2184)</f>
        <v/>
      </c>
      <c r="B2184">
        <f>IF($D2184="","",MANAGER_PLAN!C2184)</f>
        <v/>
      </c>
      <c r="C2184">
        <f>IF(MANAGER_PLAN!E2184="","",MANAGER_PLAN!D2184)</f>
        <v/>
      </c>
      <c r="D2184">
        <f>IF(MANAGER_PLAN!E2184="","",MANAGER_PLAN!E2184)</f>
        <v/>
      </c>
      <c r="E2184">
        <f>IF($D2184="","",MANAGER_PLAN!G2184)</f>
        <v/>
      </c>
      <c r="F2184">
        <f>IF($D2184="","",TRIM(MANAGER_PLAN!H2184&amp;" "&amp;MANAGER_PLAN!I2184))</f>
        <v/>
      </c>
      <c r="G2184">
        <f>IF($D2184="","",MANAGER_PLAN!J2184)</f>
        <v/>
      </c>
      <c r="H2184">
        <f>IF($D2184="","",MANAGER_PLAN!K2184)</f>
        <v/>
      </c>
      <c r="I2184">
        <f>IF($D2184="","",TRIM(IF(MANAGER_PLAN!N2184&lt;&gt;"","LOS: "&amp;MANAGER_PLAN!N2184&amp;" ","")&amp;IF(MANAGER_PLAN!O2184&lt;&gt;"","LOT: "&amp;MANAGER_PLAN!O2184,"")))</f>
        <v/>
      </c>
      <c r="J2184">
        <f>IF($D2184="","",IFERROR(VLOOKUP($D2184,POS_MASTER!$A:$AK,37,FALSE),""))</f>
        <v/>
      </c>
    </row>
    <row r="2185">
      <c r="A2185">
        <f>IF($D2185="","",MANAGER_PLAN!B2185)</f>
        <v/>
      </c>
      <c r="B2185">
        <f>IF($D2185="","",MANAGER_PLAN!C2185)</f>
        <v/>
      </c>
      <c r="C2185">
        <f>IF(MANAGER_PLAN!E2185="","",MANAGER_PLAN!D2185)</f>
        <v/>
      </c>
      <c r="D2185">
        <f>IF(MANAGER_PLAN!E2185="","",MANAGER_PLAN!E2185)</f>
        <v/>
      </c>
      <c r="E2185">
        <f>IF($D2185="","",MANAGER_PLAN!G2185)</f>
        <v/>
      </c>
      <c r="F2185">
        <f>IF($D2185="","",TRIM(MANAGER_PLAN!H2185&amp;" "&amp;MANAGER_PLAN!I2185))</f>
        <v/>
      </c>
      <c r="G2185">
        <f>IF($D2185="","",MANAGER_PLAN!J2185)</f>
        <v/>
      </c>
      <c r="H2185">
        <f>IF($D2185="","",MANAGER_PLAN!K2185)</f>
        <v/>
      </c>
      <c r="I2185">
        <f>IF($D2185="","",TRIM(IF(MANAGER_PLAN!N2185&lt;&gt;"","LOS: "&amp;MANAGER_PLAN!N2185&amp;" ","")&amp;IF(MANAGER_PLAN!O2185&lt;&gt;"","LOT: "&amp;MANAGER_PLAN!O2185,"")))</f>
        <v/>
      </c>
      <c r="J2185">
        <f>IF($D2185="","",IFERROR(VLOOKUP($D2185,POS_MASTER!$A:$AK,37,FALSE),""))</f>
        <v/>
      </c>
    </row>
    <row r="2186">
      <c r="A2186">
        <f>IF($D2186="","",MANAGER_PLAN!B2186)</f>
        <v/>
      </c>
      <c r="B2186">
        <f>IF($D2186="","",MANAGER_PLAN!C2186)</f>
        <v/>
      </c>
      <c r="C2186">
        <f>IF(MANAGER_PLAN!E2186="","",MANAGER_PLAN!D2186)</f>
        <v/>
      </c>
      <c r="D2186">
        <f>IF(MANAGER_PLAN!E2186="","",MANAGER_PLAN!E2186)</f>
        <v/>
      </c>
      <c r="E2186">
        <f>IF($D2186="","",MANAGER_PLAN!G2186)</f>
        <v/>
      </c>
      <c r="F2186">
        <f>IF($D2186="","",TRIM(MANAGER_PLAN!H2186&amp;" "&amp;MANAGER_PLAN!I2186))</f>
        <v/>
      </c>
      <c r="G2186">
        <f>IF($D2186="","",MANAGER_PLAN!J2186)</f>
        <v/>
      </c>
      <c r="H2186">
        <f>IF($D2186="","",MANAGER_PLAN!K2186)</f>
        <v/>
      </c>
      <c r="I2186">
        <f>IF($D2186="","",TRIM(IF(MANAGER_PLAN!N2186&lt;&gt;"","LOS: "&amp;MANAGER_PLAN!N2186&amp;" ","")&amp;IF(MANAGER_PLAN!O2186&lt;&gt;"","LOT: "&amp;MANAGER_PLAN!O2186,"")))</f>
        <v/>
      </c>
      <c r="J2186">
        <f>IF($D2186="","",IFERROR(VLOOKUP($D2186,POS_MASTER!$A:$AK,37,FALSE),""))</f>
        <v/>
      </c>
    </row>
    <row r="2187">
      <c r="A2187">
        <f>IF($D2187="","",MANAGER_PLAN!B2187)</f>
        <v/>
      </c>
      <c r="B2187">
        <f>IF($D2187="","",MANAGER_PLAN!C2187)</f>
        <v/>
      </c>
      <c r="C2187">
        <f>IF(MANAGER_PLAN!E2187="","",MANAGER_PLAN!D2187)</f>
        <v/>
      </c>
      <c r="D2187">
        <f>IF(MANAGER_PLAN!E2187="","",MANAGER_PLAN!E2187)</f>
        <v/>
      </c>
      <c r="E2187">
        <f>IF($D2187="","",MANAGER_PLAN!G2187)</f>
        <v/>
      </c>
      <c r="F2187">
        <f>IF($D2187="","",TRIM(MANAGER_PLAN!H2187&amp;" "&amp;MANAGER_PLAN!I2187))</f>
        <v/>
      </c>
      <c r="G2187">
        <f>IF($D2187="","",MANAGER_PLAN!J2187)</f>
        <v/>
      </c>
      <c r="H2187">
        <f>IF($D2187="","",MANAGER_PLAN!K2187)</f>
        <v/>
      </c>
      <c r="I2187">
        <f>IF($D2187="","",TRIM(IF(MANAGER_PLAN!N2187&lt;&gt;"","LOS: "&amp;MANAGER_PLAN!N2187&amp;" ","")&amp;IF(MANAGER_PLAN!O2187&lt;&gt;"","LOT: "&amp;MANAGER_PLAN!O2187,"")))</f>
        <v/>
      </c>
      <c r="J2187">
        <f>IF($D2187="","",IFERROR(VLOOKUP($D2187,POS_MASTER!$A:$AK,37,FALSE),""))</f>
        <v/>
      </c>
    </row>
    <row r="2188">
      <c r="A2188">
        <f>IF($D2188="","",MANAGER_PLAN!B2188)</f>
        <v/>
      </c>
      <c r="B2188">
        <f>IF($D2188="","",MANAGER_PLAN!C2188)</f>
        <v/>
      </c>
      <c r="C2188">
        <f>IF(MANAGER_PLAN!E2188="","",MANAGER_PLAN!D2188)</f>
        <v/>
      </c>
      <c r="D2188">
        <f>IF(MANAGER_PLAN!E2188="","",MANAGER_PLAN!E2188)</f>
        <v/>
      </c>
      <c r="E2188">
        <f>IF($D2188="","",MANAGER_PLAN!G2188)</f>
        <v/>
      </c>
      <c r="F2188">
        <f>IF($D2188="","",TRIM(MANAGER_PLAN!H2188&amp;" "&amp;MANAGER_PLAN!I2188))</f>
        <v/>
      </c>
      <c r="G2188">
        <f>IF($D2188="","",MANAGER_PLAN!J2188)</f>
        <v/>
      </c>
      <c r="H2188">
        <f>IF($D2188="","",MANAGER_PLAN!K2188)</f>
        <v/>
      </c>
      <c r="I2188">
        <f>IF($D2188="","",TRIM(IF(MANAGER_PLAN!N2188&lt;&gt;"","LOS: "&amp;MANAGER_PLAN!N2188&amp;" ","")&amp;IF(MANAGER_PLAN!O2188&lt;&gt;"","LOT: "&amp;MANAGER_PLAN!O2188,"")))</f>
        <v/>
      </c>
      <c r="J2188">
        <f>IF($D2188="","",IFERROR(VLOOKUP($D2188,POS_MASTER!$A:$AK,37,FALSE),""))</f>
        <v/>
      </c>
    </row>
    <row r="2189">
      <c r="A2189">
        <f>IF($D2189="","",MANAGER_PLAN!B2189)</f>
        <v/>
      </c>
      <c r="B2189">
        <f>IF($D2189="","",MANAGER_PLAN!C2189)</f>
        <v/>
      </c>
      <c r="C2189">
        <f>IF(MANAGER_PLAN!E2189="","",MANAGER_PLAN!D2189)</f>
        <v/>
      </c>
      <c r="D2189">
        <f>IF(MANAGER_PLAN!E2189="","",MANAGER_PLAN!E2189)</f>
        <v/>
      </c>
      <c r="E2189">
        <f>IF($D2189="","",MANAGER_PLAN!G2189)</f>
        <v/>
      </c>
      <c r="F2189">
        <f>IF($D2189="","",TRIM(MANAGER_PLAN!H2189&amp;" "&amp;MANAGER_PLAN!I2189))</f>
        <v/>
      </c>
      <c r="G2189">
        <f>IF($D2189="","",MANAGER_PLAN!J2189)</f>
        <v/>
      </c>
      <c r="H2189">
        <f>IF($D2189="","",MANAGER_PLAN!K2189)</f>
        <v/>
      </c>
      <c r="I2189">
        <f>IF($D2189="","",TRIM(IF(MANAGER_PLAN!N2189&lt;&gt;"","LOS: "&amp;MANAGER_PLAN!N2189&amp;" ","")&amp;IF(MANAGER_PLAN!O2189&lt;&gt;"","LOT: "&amp;MANAGER_PLAN!O2189,"")))</f>
        <v/>
      </c>
      <c r="J2189">
        <f>IF($D2189="","",IFERROR(VLOOKUP($D2189,POS_MASTER!$A:$AK,37,FALSE),""))</f>
        <v/>
      </c>
    </row>
    <row r="2190">
      <c r="A2190">
        <f>IF($D2190="","",MANAGER_PLAN!B2190)</f>
        <v/>
      </c>
      <c r="B2190">
        <f>IF($D2190="","",MANAGER_PLAN!C2190)</f>
        <v/>
      </c>
      <c r="C2190">
        <f>IF(MANAGER_PLAN!E2190="","",MANAGER_PLAN!D2190)</f>
        <v/>
      </c>
      <c r="D2190">
        <f>IF(MANAGER_PLAN!E2190="","",MANAGER_PLAN!E2190)</f>
        <v/>
      </c>
      <c r="E2190">
        <f>IF($D2190="","",MANAGER_PLAN!G2190)</f>
        <v/>
      </c>
      <c r="F2190">
        <f>IF($D2190="","",TRIM(MANAGER_PLAN!H2190&amp;" "&amp;MANAGER_PLAN!I2190))</f>
        <v/>
      </c>
      <c r="G2190">
        <f>IF($D2190="","",MANAGER_PLAN!J2190)</f>
        <v/>
      </c>
      <c r="H2190">
        <f>IF($D2190="","",MANAGER_PLAN!K2190)</f>
        <v/>
      </c>
      <c r="I2190">
        <f>IF($D2190="","",TRIM(IF(MANAGER_PLAN!N2190&lt;&gt;"","LOS: "&amp;MANAGER_PLAN!N2190&amp;" ","")&amp;IF(MANAGER_PLAN!O2190&lt;&gt;"","LOT: "&amp;MANAGER_PLAN!O2190,"")))</f>
        <v/>
      </c>
      <c r="J2190">
        <f>IF($D2190="","",IFERROR(VLOOKUP($D2190,POS_MASTER!$A:$AK,37,FALSE),""))</f>
        <v/>
      </c>
    </row>
    <row r="2191">
      <c r="A2191">
        <f>IF($D2191="","",MANAGER_PLAN!B2191)</f>
        <v/>
      </c>
      <c r="B2191">
        <f>IF($D2191="","",MANAGER_PLAN!C2191)</f>
        <v/>
      </c>
      <c r="C2191">
        <f>IF(MANAGER_PLAN!E2191="","",MANAGER_PLAN!D2191)</f>
        <v/>
      </c>
      <c r="D2191">
        <f>IF(MANAGER_PLAN!E2191="","",MANAGER_PLAN!E2191)</f>
        <v/>
      </c>
      <c r="E2191">
        <f>IF($D2191="","",MANAGER_PLAN!G2191)</f>
        <v/>
      </c>
      <c r="F2191">
        <f>IF($D2191="","",TRIM(MANAGER_PLAN!H2191&amp;" "&amp;MANAGER_PLAN!I2191))</f>
        <v/>
      </c>
      <c r="G2191">
        <f>IF($D2191="","",MANAGER_PLAN!J2191)</f>
        <v/>
      </c>
      <c r="H2191">
        <f>IF($D2191="","",MANAGER_PLAN!K2191)</f>
        <v/>
      </c>
      <c r="I2191">
        <f>IF($D2191="","",TRIM(IF(MANAGER_PLAN!N2191&lt;&gt;"","LOS: "&amp;MANAGER_PLAN!N2191&amp;" ","")&amp;IF(MANAGER_PLAN!O2191&lt;&gt;"","LOT: "&amp;MANAGER_PLAN!O2191,"")))</f>
        <v/>
      </c>
      <c r="J2191">
        <f>IF($D2191="","",IFERROR(VLOOKUP($D2191,POS_MASTER!$A:$AK,37,FALSE),""))</f>
        <v/>
      </c>
    </row>
    <row r="2192">
      <c r="A2192">
        <f>IF($D2192="","",MANAGER_PLAN!B2192)</f>
        <v/>
      </c>
      <c r="B2192">
        <f>IF($D2192="","",MANAGER_PLAN!C2192)</f>
        <v/>
      </c>
      <c r="C2192">
        <f>IF(MANAGER_PLAN!E2192="","",MANAGER_PLAN!D2192)</f>
        <v/>
      </c>
      <c r="D2192">
        <f>IF(MANAGER_PLAN!E2192="","",MANAGER_PLAN!E2192)</f>
        <v/>
      </c>
      <c r="E2192">
        <f>IF($D2192="","",MANAGER_PLAN!G2192)</f>
        <v/>
      </c>
      <c r="F2192">
        <f>IF($D2192="","",TRIM(MANAGER_PLAN!H2192&amp;" "&amp;MANAGER_PLAN!I2192))</f>
        <v/>
      </c>
      <c r="G2192">
        <f>IF($D2192="","",MANAGER_PLAN!J2192)</f>
        <v/>
      </c>
      <c r="H2192">
        <f>IF($D2192="","",MANAGER_PLAN!K2192)</f>
        <v/>
      </c>
      <c r="I2192">
        <f>IF($D2192="","",TRIM(IF(MANAGER_PLAN!N2192&lt;&gt;"","LOS: "&amp;MANAGER_PLAN!N2192&amp;" ","")&amp;IF(MANAGER_PLAN!O2192&lt;&gt;"","LOT: "&amp;MANAGER_PLAN!O2192,"")))</f>
        <v/>
      </c>
      <c r="J2192">
        <f>IF($D2192="","",IFERROR(VLOOKUP($D2192,POS_MASTER!$A:$AK,37,FALSE),""))</f>
        <v/>
      </c>
    </row>
    <row r="2193">
      <c r="A2193">
        <f>IF($D2193="","",MANAGER_PLAN!B2193)</f>
        <v/>
      </c>
      <c r="B2193">
        <f>IF($D2193="","",MANAGER_PLAN!C2193)</f>
        <v/>
      </c>
      <c r="C2193">
        <f>IF(MANAGER_PLAN!E2193="","",MANAGER_PLAN!D2193)</f>
        <v/>
      </c>
      <c r="D2193">
        <f>IF(MANAGER_PLAN!E2193="","",MANAGER_PLAN!E2193)</f>
        <v/>
      </c>
      <c r="E2193">
        <f>IF($D2193="","",MANAGER_PLAN!G2193)</f>
        <v/>
      </c>
      <c r="F2193">
        <f>IF($D2193="","",TRIM(MANAGER_PLAN!H2193&amp;" "&amp;MANAGER_PLAN!I2193))</f>
        <v/>
      </c>
      <c r="G2193">
        <f>IF($D2193="","",MANAGER_PLAN!J2193)</f>
        <v/>
      </c>
      <c r="H2193">
        <f>IF($D2193="","",MANAGER_PLAN!K2193)</f>
        <v/>
      </c>
      <c r="I2193">
        <f>IF($D2193="","",TRIM(IF(MANAGER_PLAN!N2193&lt;&gt;"","LOS: "&amp;MANAGER_PLAN!N2193&amp;" ","")&amp;IF(MANAGER_PLAN!O2193&lt;&gt;"","LOT: "&amp;MANAGER_PLAN!O2193,"")))</f>
        <v/>
      </c>
      <c r="J2193">
        <f>IF($D2193="","",IFERROR(VLOOKUP($D2193,POS_MASTER!$A:$AK,37,FALSE),""))</f>
        <v/>
      </c>
    </row>
    <row r="2194">
      <c r="A2194">
        <f>IF($D2194="","",MANAGER_PLAN!B2194)</f>
        <v/>
      </c>
      <c r="B2194">
        <f>IF($D2194="","",MANAGER_PLAN!C2194)</f>
        <v/>
      </c>
      <c r="C2194">
        <f>IF(MANAGER_PLAN!E2194="","",MANAGER_PLAN!D2194)</f>
        <v/>
      </c>
      <c r="D2194">
        <f>IF(MANAGER_PLAN!E2194="","",MANAGER_PLAN!E2194)</f>
        <v/>
      </c>
      <c r="E2194">
        <f>IF($D2194="","",MANAGER_PLAN!G2194)</f>
        <v/>
      </c>
      <c r="F2194">
        <f>IF($D2194="","",TRIM(MANAGER_PLAN!H2194&amp;" "&amp;MANAGER_PLAN!I2194))</f>
        <v/>
      </c>
      <c r="G2194">
        <f>IF($D2194="","",MANAGER_PLAN!J2194)</f>
        <v/>
      </c>
      <c r="H2194">
        <f>IF($D2194="","",MANAGER_PLAN!K2194)</f>
        <v/>
      </c>
      <c r="I2194">
        <f>IF($D2194="","",TRIM(IF(MANAGER_PLAN!N2194&lt;&gt;"","LOS: "&amp;MANAGER_PLAN!N2194&amp;" ","")&amp;IF(MANAGER_PLAN!O2194&lt;&gt;"","LOT: "&amp;MANAGER_PLAN!O2194,"")))</f>
        <v/>
      </c>
      <c r="J2194">
        <f>IF($D2194="","",IFERROR(VLOOKUP($D2194,POS_MASTER!$A:$AK,37,FALSE),""))</f>
        <v/>
      </c>
    </row>
    <row r="2195">
      <c r="A2195">
        <f>IF($D2195="","",MANAGER_PLAN!B2195)</f>
        <v/>
      </c>
      <c r="B2195">
        <f>IF($D2195="","",MANAGER_PLAN!C2195)</f>
        <v/>
      </c>
      <c r="C2195">
        <f>IF(MANAGER_PLAN!E2195="","",MANAGER_PLAN!D2195)</f>
        <v/>
      </c>
      <c r="D2195">
        <f>IF(MANAGER_PLAN!E2195="","",MANAGER_PLAN!E2195)</f>
        <v/>
      </c>
      <c r="E2195">
        <f>IF($D2195="","",MANAGER_PLAN!G2195)</f>
        <v/>
      </c>
      <c r="F2195">
        <f>IF($D2195="","",TRIM(MANAGER_PLAN!H2195&amp;" "&amp;MANAGER_PLAN!I2195))</f>
        <v/>
      </c>
      <c r="G2195">
        <f>IF($D2195="","",MANAGER_PLAN!J2195)</f>
        <v/>
      </c>
      <c r="H2195">
        <f>IF($D2195="","",MANAGER_PLAN!K2195)</f>
        <v/>
      </c>
      <c r="I2195">
        <f>IF($D2195="","",TRIM(IF(MANAGER_PLAN!N2195&lt;&gt;"","LOS: "&amp;MANAGER_PLAN!N2195&amp;" ","")&amp;IF(MANAGER_PLAN!O2195&lt;&gt;"","LOT: "&amp;MANAGER_PLAN!O2195,"")))</f>
        <v/>
      </c>
      <c r="J2195">
        <f>IF($D2195="","",IFERROR(VLOOKUP($D2195,POS_MASTER!$A:$AK,37,FALSE),""))</f>
        <v/>
      </c>
    </row>
    <row r="2196">
      <c r="A2196">
        <f>IF($D2196="","",MANAGER_PLAN!B2196)</f>
        <v/>
      </c>
      <c r="B2196">
        <f>IF($D2196="","",MANAGER_PLAN!C2196)</f>
        <v/>
      </c>
      <c r="C2196">
        <f>IF(MANAGER_PLAN!E2196="","",MANAGER_PLAN!D2196)</f>
        <v/>
      </c>
      <c r="D2196">
        <f>IF(MANAGER_PLAN!E2196="","",MANAGER_PLAN!E2196)</f>
        <v/>
      </c>
      <c r="E2196">
        <f>IF($D2196="","",MANAGER_PLAN!G2196)</f>
        <v/>
      </c>
      <c r="F2196">
        <f>IF($D2196="","",TRIM(MANAGER_PLAN!H2196&amp;" "&amp;MANAGER_PLAN!I2196))</f>
        <v/>
      </c>
      <c r="G2196">
        <f>IF($D2196="","",MANAGER_PLAN!J2196)</f>
        <v/>
      </c>
      <c r="H2196">
        <f>IF($D2196="","",MANAGER_PLAN!K2196)</f>
        <v/>
      </c>
      <c r="I2196">
        <f>IF($D2196="","",TRIM(IF(MANAGER_PLAN!N2196&lt;&gt;"","LOS: "&amp;MANAGER_PLAN!N2196&amp;" ","")&amp;IF(MANAGER_PLAN!O2196&lt;&gt;"","LOT: "&amp;MANAGER_PLAN!O2196,"")))</f>
        <v/>
      </c>
      <c r="J2196">
        <f>IF($D2196="","",IFERROR(VLOOKUP($D2196,POS_MASTER!$A:$AK,37,FALSE),""))</f>
        <v/>
      </c>
    </row>
    <row r="2197">
      <c r="A2197">
        <f>IF($D2197="","",MANAGER_PLAN!B2197)</f>
        <v/>
      </c>
      <c r="B2197">
        <f>IF($D2197="","",MANAGER_PLAN!C2197)</f>
        <v/>
      </c>
      <c r="C2197">
        <f>IF(MANAGER_PLAN!E2197="","",MANAGER_PLAN!D2197)</f>
        <v/>
      </c>
      <c r="D2197">
        <f>IF(MANAGER_PLAN!E2197="","",MANAGER_PLAN!E2197)</f>
        <v/>
      </c>
      <c r="E2197">
        <f>IF($D2197="","",MANAGER_PLAN!G2197)</f>
        <v/>
      </c>
      <c r="F2197">
        <f>IF($D2197="","",TRIM(MANAGER_PLAN!H2197&amp;" "&amp;MANAGER_PLAN!I2197))</f>
        <v/>
      </c>
      <c r="G2197">
        <f>IF($D2197="","",MANAGER_PLAN!J2197)</f>
        <v/>
      </c>
      <c r="H2197">
        <f>IF($D2197="","",MANAGER_PLAN!K2197)</f>
        <v/>
      </c>
      <c r="I2197">
        <f>IF($D2197="","",TRIM(IF(MANAGER_PLAN!N2197&lt;&gt;"","LOS: "&amp;MANAGER_PLAN!N2197&amp;" ","")&amp;IF(MANAGER_PLAN!O2197&lt;&gt;"","LOT: "&amp;MANAGER_PLAN!O2197,"")))</f>
        <v/>
      </c>
      <c r="J2197">
        <f>IF($D2197="","",IFERROR(VLOOKUP($D2197,POS_MASTER!$A:$AK,37,FALSE),""))</f>
        <v/>
      </c>
    </row>
    <row r="2198">
      <c r="A2198">
        <f>IF($D2198="","",MANAGER_PLAN!B2198)</f>
        <v/>
      </c>
      <c r="B2198">
        <f>IF($D2198="","",MANAGER_PLAN!C2198)</f>
        <v/>
      </c>
      <c r="C2198">
        <f>IF(MANAGER_PLAN!E2198="","",MANAGER_PLAN!D2198)</f>
        <v/>
      </c>
      <c r="D2198">
        <f>IF(MANAGER_PLAN!E2198="","",MANAGER_PLAN!E2198)</f>
        <v/>
      </c>
      <c r="E2198">
        <f>IF($D2198="","",MANAGER_PLAN!G2198)</f>
        <v/>
      </c>
      <c r="F2198">
        <f>IF($D2198="","",TRIM(MANAGER_PLAN!H2198&amp;" "&amp;MANAGER_PLAN!I2198))</f>
        <v/>
      </c>
      <c r="G2198">
        <f>IF($D2198="","",MANAGER_PLAN!J2198)</f>
        <v/>
      </c>
      <c r="H2198">
        <f>IF($D2198="","",MANAGER_PLAN!K2198)</f>
        <v/>
      </c>
      <c r="I2198">
        <f>IF($D2198="","",TRIM(IF(MANAGER_PLAN!N2198&lt;&gt;"","LOS: "&amp;MANAGER_PLAN!N2198&amp;" ","")&amp;IF(MANAGER_PLAN!O2198&lt;&gt;"","LOT: "&amp;MANAGER_PLAN!O2198,"")))</f>
        <v/>
      </c>
      <c r="J2198">
        <f>IF($D2198="","",IFERROR(VLOOKUP($D2198,POS_MASTER!$A:$AK,37,FALSE),""))</f>
        <v/>
      </c>
    </row>
    <row r="2199">
      <c r="A2199">
        <f>IF($D2199="","",MANAGER_PLAN!B2199)</f>
        <v/>
      </c>
      <c r="B2199">
        <f>IF($D2199="","",MANAGER_PLAN!C2199)</f>
        <v/>
      </c>
      <c r="C2199">
        <f>IF(MANAGER_PLAN!E2199="","",MANAGER_PLAN!D2199)</f>
        <v/>
      </c>
      <c r="D2199">
        <f>IF(MANAGER_PLAN!E2199="","",MANAGER_PLAN!E2199)</f>
        <v/>
      </c>
      <c r="E2199">
        <f>IF($D2199="","",MANAGER_PLAN!G2199)</f>
        <v/>
      </c>
      <c r="F2199">
        <f>IF($D2199="","",TRIM(MANAGER_PLAN!H2199&amp;" "&amp;MANAGER_PLAN!I2199))</f>
        <v/>
      </c>
      <c r="G2199">
        <f>IF($D2199="","",MANAGER_PLAN!J2199)</f>
        <v/>
      </c>
      <c r="H2199">
        <f>IF($D2199="","",MANAGER_PLAN!K2199)</f>
        <v/>
      </c>
      <c r="I2199">
        <f>IF($D2199="","",TRIM(IF(MANAGER_PLAN!N2199&lt;&gt;"","LOS: "&amp;MANAGER_PLAN!N2199&amp;" ","")&amp;IF(MANAGER_PLAN!O2199&lt;&gt;"","LOT: "&amp;MANAGER_PLAN!O2199,"")))</f>
        <v/>
      </c>
      <c r="J2199">
        <f>IF($D2199="","",IFERROR(VLOOKUP($D2199,POS_MASTER!$A:$AK,37,FALSE),""))</f>
        <v/>
      </c>
    </row>
    <row r="2200">
      <c r="A2200">
        <f>IF($D2200="","",MANAGER_PLAN!B2200)</f>
        <v/>
      </c>
      <c r="B2200">
        <f>IF($D2200="","",MANAGER_PLAN!C2200)</f>
        <v/>
      </c>
      <c r="C2200">
        <f>IF(MANAGER_PLAN!E2200="","",MANAGER_PLAN!D2200)</f>
        <v/>
      </c>
      <c r="D2200">
        <f>IF(MANAGER_PLAN!E2200="","",MANAGER_PLAN!E2200)</f>
        <v/>
      </c>
      <c r="E2200">
        <f>IF($D2200="","",MANAGER_PLAN!G2200)</f>
        <v/>
      </c>
      <c r="F2200">
        <f>IF($D2200="","",TRIM(MANAGER_PLAN!H2200&amp;" "&amp;MANAGER_PLAN!I2200))</f>
        <v/>
      </c>
      <c r="G2200">
        <f>IF($D2200="","",MANAGER_PLAN!J2200)</f>
        <v/>
      </c>
      <c r="H2200">
        <f>IF($D2200="","",MANAGER_PLAN!K2200)</f>
        <v/>
      </c>
      <c r="I2200">
        <f>IF($D2200="","",TRIM(IF(MANAGER_PLAN!N2200&lt;&gt;"","LOS: "&amp;MANAGER_PLAN!N2200&amp;" ","")&amp;IF(MANAGER_PLAN!O2200&lt;&gt;"","LOT: "&amp;MANAGER_PLAN!O2200,"")))</f>
        <v/>
      </c>
      <c r="J2200">
        <f>IF($D2200="","",IFERROR(VLOOKUP($D2200,POS_MASTER!$A:$AK,37,FALSE),""))</f>
        <v/>
      </c>
    </row>
    <row r="2201">
      <c r="A2201">
        <f>IF($D2201="","",MANAGER_PLAN!B2201)</f>
        <v/>
      </c>
      <c r="B2201">
        <f>IF($D2201="","",MANAGER_PLAN!C2201)</f>
        <v/>
      </c>
      <c r="C2201">
        <f>IF(MANAGER_PLAN!E2201="","",MANAGER_PLAN!D2201)</f>
        <v/>
      </c>
      <c r="D2201">
        <f>IF(MANAGER_PLAN!E2201="","",MANAGER_PLAN!E2201)</f>
        <v/>
      </c>
      <c r="E2201">
        <f>IF($D2201="","",MANAGER_PLAN!G2201)</f>
        <v/>
      </c>
      <c r="F2201">
        <f>IF($D2201="","",TRIM(MANAGER_PLAN!H2201&amp;" "&amp;MANAGER_PLAN!I2201))</f>
        <v/>
      </c>
      <c r="G2201">
        <f>IF($D2201="","",MANAGER_PLAN!J2201)</f>
        <v/>
      </c>
      <c r="H2201">
        <f>IF($D2201="","",MANAGER_PLAN!K2201)</f>
        <v/>
      </c>
      <c r="I2201">
        <f>IF($D2201="","",TRIM(IF(MANAGER_PLAN!N2201&lt;&gt;"","LOS: "&amp;MANAGER_PLAN!N2201&amp;" ","")&amp;IF(MANAGER_PLAN!O2201&lt;&gt;"","LOT: "&amp;MANAGER_PLAN!O2201,"")))</f>
        <v/>
      </c>
      <c r="J2201">
        <f>IF($D2201="","",IFERROR(VLOOKUP($D2201,POS_MASTER!$A:$AK,37,FALSE),""))</f>
        <v/>
      </c>
    </row>
    <row r="2202">
      <c r="A2202">
        <f>IF($D2202="","",MANAGER_PLAN!B2202)</f>
        <v/>
      </c>
      <c r="B2202">
        <f>IF($D2202="","",MANAGER_PLAN!C2202)</f>
        <v/>
      </c>
      <c r="C2202">
        <f>IF(MANAGER_PLAN!E2202="","",MANAGER_PLAN!D2202)</f>
        <v/>
      </c>
      <c r="D2202">
        <f>IF(MANAGER_PLAN!E2202="","",MANAGER_PLAN!E2202)</f>
        <v/>
      </c>
      <c r="E2202">
        <f>IF($D2202="","",MANAGER_PLAN!G2202)</f>
        <v/>
      </c>
      <c r="F2202">
        <f>IF($D2202="","",TRIM(MANAGER_PLAN!H2202&amp;" "&amp;MANAGER_PLAN!I2202))</f>
        <v/>
      </c>
      <c r="G2202">
        <f>IF($D2202="","",MANAGER_PLAN!J2202)</f>
        <v/>
      </c>
      <c r="H2202">
        <f>IF($D2202="","",MANAGER_PLAN!K2202)</f>
        <v/>
      </c>
      <c r="I2202">
        <f>IF($D2202="","",TRIM(IF(MANAGER_PLAN!N2202&lt;&gt;"","LOS: "&amp;MANAGER_PLAN!N2202&amp;" ","")&amp;IF(MANAGER_PLAN!O2202&lt;&gt;"","LOT: "&amp;MANAGER_PLAN!O2202,"")))</f>
        <v/>
      </c>
      <c r="J2202">
        <f>IF($D2202="","",IFERROR(VLOOKUP($D2202,POS_MASTER!$A:$AK,37,FALSE),""))</f>
        <v/>
      </c>
    </row>
    <row r="2203">
      <c r="A2203">
        <f>IF($D2203="","",MANAGER_PLAN!B2203)</f>
        <v/>
      </c>
      <c r="B2203">
        <f>IF($D2203="","",MANAGER_PLAN!C2203)</f>
        <v/>
      </c>
      <c r="C2203">
        <f>IF(MANAGER_PLAN!E2203="","",MANAGER_PLAN!D2203)</f>
        <v/>
      </c>
      <c r="D2203">
        <f>IF(MANAGER_PLAN!E2203="","",MANAGER_PLAN!E2203)</f>
        <v/>
      </c>
      <c r="E2203">
        <f>IF($D2203="","",MANAGER_PLAN!G2203)</f>
        <v/>
      </c>
      <c r="F2203">
        <f>IF($D2203="","",TRIM(MANAGER_PLAN!H2203&amp;" "&amp;MANAGER_PLAN!I2203))</f>
        <v/>
      </c>
      <c r="G2203">
        <f>IF($D2203="","",MANAGER_PLAN!J2203)</f>
        <v/>
      </c>
      <c r="H2203">
        <f>IF($D2203="","",MANAGER_PLAN!K2203)</f>
        <v/>
      </c>
      <c r="I2203">
        <f>IF($D2203="","",TRIM(IF(MANAGER_PLAN!N2203&lt;&gt;"","LOS: "&amp;MANAGER_PLAN!N2203&amp;" ","")&amp;IF(MANAGER_PLAN!O2203&lt;&gt;"","LOT: "&amp;MANAGER_PLAN!O2203,"")))</f>
        <v/>
      </c>
      <c r="J2203">
        <f>IF($D2203="","",IFERROR(VLOOKUP($D2203,POS_MASTER!$A:$AK,37,FALSE),""))</f>
        <v/>
      </c>
    </row>
    <row r="2204">
      <c r="A2204">
        <f>IF($D2204="","",MANAGER_PLAN!B2204)</f>
        <v/>
      </c>
      <c r="B2204">
        <f>IF($D2204="","",MANAGER_PLAN!C2204)</f>
        <v/>
      </c>
      <c r="C2204">
        <f>IF(MANAGER_PLAN!E2204="","",MANAGER_PLAN!D2204)</f>
        <v/>
      </c>
      <c r="D2204">
        <f>IF(MANAGER_PLAN!E2204="","",MANAGER_PLAN!E2204)</f>
        <v/>
      </c>
      <c r="E2204">
        <f>IF($D2204="","",MANAGER_PLAN!G2204)</f>
        <v/>
      </c>
      <c r="F2204">
        <f>IF($D2204="","",TRIM(MANAGER_PLAN!H2204&amp;" "&amp;MANAGER_PLAN!I2204))</f>
        <v/>
      </c>
      <c r="G2204">
        <f>IF($D2204="","",MANAGER_PLAN!J2204)</f>
        <v/>
      </c>
      <c r="H2204">
        <f>IF($D2204="","",MANAGER_PLAN!K2204)</f>
        <v/>
      </c>
      <c r="I2204">
        <f>IF($D2204="","",TRIM(IF(MANAGER_PLAN!N2204&lt;&gt;"","LOS: "&amp;MANAGER_PLAN!N2204&amp;" ","")&amp;IF(MANAGER_PLAN!O2204&lt;&gt;"","LOT: "&amp;MANAGER_PLAN!O2204,"")))</f>
        <v/>
      </c>
      <c r="J2204">
        <f>IF($D2204="","",IFERROR(VLOOKUP($D2204,POS_MASTER!$A:$AK,37,FALSE),""))</f>
        <v/>
      </c>
    </row>
    <row r="2205">
      <c r="A2205">
        <f>IF($D2205="","",MANAGER_PLAN!B2205)</f>
        <v/>
      </c>
      <c r="B2205">
        <f>IF($D2205="","",MANAGER_PLAN!C2205)</f>
        <v/>
      </c>
      <c r="C2205">
        <f>IF(MANAGER_PLAN!E2205="","",MANAGER_PLAN!D2205)</f>
        <v/>
      </c>
      <c r="D2205">
        <f>IF(MANAGER_PLAN!E2205="","",MANAGER_PLAN!E2205)</f>
        <v/>
      </c>
      <c r="E2205">
        <f>IF($D2205="","",MANAGER_PLAN!G2205)</f>
        <v/>
      </c>
      <c r="F2205">
        <f>IF($D2205="","",TRIM(MANAGER_PLAN!H2205&amp;" "&amp;MANAGER_PLAN!I2205))</f>
        <v/>
      </c>
      <c r="G2205">
        <f>IF($D2205="","",MANAGER_PLAN!J2205)</f>
        <v/>
      </c>
      <c r="H2205">
        <f>IF($D2205="","",MANAGER_PLAN!K2205)</f>
        <v/>
      </c>
      <c r="I2205">
        <f>IF($D2205="","",TRIM(IF(MANAGER_PLAN!N2205&lt;&gt;"","LOS: "&amp;MANAGER_PLAN!N2205&amp;" ","")&amp;IF(MANAGER_PLAN!O2205&lt;&gt;"","LOT: "&amp;MANAGER_PLAN!O2205,"")))</f>
        <v/>
      </c>
      <c r="J2205">
        <f>IF($D2205="","",IFERROR(VLOOKUP($D2205,POS_MASTER!$A:$AK,37,FALSE),""))</f>
        <v/>
      </c>
    </row>
    <row r="2206">
      <c r="A2206">
        <f>IF($D2206="","",MANAGER_PLAN!B2206)</f>
        <v/>
      </c>
      <c r="B2206">
        <f>IF($D2206="","",MANAGER_PLAN!C2206)</f>
        <v/>
      </c>
      <c r="C2206">
        <f>IF(MANAGER_PLAN!E2206="","",MANAGER_PLAN!D2206)</f>
        <v/>
      </c>
      <c r="D2206">
        <f>IF(MANAGER_PLAN!E2206="","",MANAGER_PLAN!E2206)</f>
        <v/>
      </c>
      <c r="E2206">
        <f>IF($D2206="","",MANAGER_PLAN!G2206)</f>
        <v/>
      </c>
      <c r="F2206">
        <f>IF($D2206="","",TRIM(MANAGER_PLAN!H2206&amp;" "&amp;MANAGER_PLAN!I2206))</f>
        <v/>
      </c>
      <c r="G2206">
        <f>IF($D2206="","",MANAGER_PLAN!J2206)</f>
        <v/>
      </c>
      <c r="H2206">
        <f>IF($D2206="","",MANAGER_PLAN!K2206)</f>
        <v/>
      </c>
      <c r="I2206">
        <f>IF($D2206="","",TRIM(IF(MANAGER_PLAN!N2206&lt;&gt;"","LOS: "&amp;MANAGER_PLAN!N2206&amp;" ","")&amp;IF(MANAGER_PLAN!O2206&lt;&gt;"","LOT: "&amp;MANAGER_PLAN!O2206,"")))</f>
        <v/>
      </c>
      <c r="J2206">
        <f>IF($D2206="","",IFERROR(VLOOKUP($D2206,POS_MASTER!$A:$AK,37,FALSE),""))</f>
        <v/>
      </c>
    </row>
    <row r="2207">
      <c r="A2207">
        <f>IF($D2207="","",MANAGER_PLAN!B2207)</f>
        <v/>
      </c>
      <c r="B2207">
        <f>IF($D2207="","",MANAGER_PLAN!C2207)</f>
        <v/>
      </c>
      <c r="C2207">
        <f>IF(MANAGER_PLAN!E2207="","",MANAGER_PLAN!D2207)</f>
        <v/>
      </c>
      <c r="D2207">
        <f>IF(MANAGER_PLAN!E2207="","",MANAGER_PLAN!E2207)</f>
        <v/>
      </c>
      <c r="E2207">
        <f>IF($D2207="","",MANAGER_PLAN!G2207)</f>
        <v/>
      </c>
      <c r="F2207">
        <f>IF($D2207="","",TRIM(MANAGER_PLAN!H2207&amp;" "&amp;MANAGER_PLAN!I2207))</f>
        <v/>
      </c>
      <c r="G2207">
        <f>IF($D2207="","",MANAGER_PLAN!J2207)</f>
        <v/>
      </c>
      <c r="H2207">
        <f>IF($D2207="","",MANAGER_PLAN!K2207)</f>
        <v/>
      </c>
      <c r="I2207">
        <f>IF($D2207="","",TRIM(IF(MANAGER_PLAN!N2207&lt;&gt;"","LOS: "&amp;MANAGER_PLAN!N2207&amp;" ","")&amp;IF(MANAGER_PLAN!O2207&lt;&gt;"","LOT: "&amp;MANAGER_PLAN!O2207,"")))</f>
        <v/>
      </c>
      <c r="J2207">
        <f>IF($D2207="","",IFERROR(VLOOKUP($D2207,POS_MASTER!$A:$AK,37,FALSE),""))</f>
        <v/>
      </c>
    </row>
    <row r="2208">
      <c r="A2208">
        <f>IF($D2208="","",MANAGER_PLAN!B2208)</f>
        <v/>
      </c>
      <c r="B2208">
        <f>IF($D2208="","",MANAGER_PLAN!C2208)</f>
        <v/>
      </c>
      <c r="C2208">
        <f>IF(MANAGER_PLAN!E2208="","",MANAGER_PLAN!D2208)</f>
        <v/>
      </c>
      <c r="D2208">
        <f>IF(MANAGER_PLAN!E2208="","",MANAGER_PLAN!E2208)</f>
        <v/>
      </c>
      <c r="E2208">
        <f>IF($D2208="","",MANAGER_PLAN!G2208)</f>
        <v/>
      </c>
      <c r="F2208">
        <f>IF($D2208="","",TRIM(MANAGER_PLAN!H2208&amp;" "&amp;MANAGER_PLAN!I2208))</f>
        <v/>
      </c>
      <c r="G2208">
        <f>IF($D2208="","",MANAGER_PLAN!J2208)</f>
        <v/>
      </c>
      <c r="H2208">
        <f>IF($D2208="","",MANAGER_PLAN!K2208)</f>
        <v/>
      </c>
      <c r="I2208">
        <f>IF($D2208="","",TRIM(IF(MANAGER_PLAN!N2208&lt;&gt;"","LOS: "&amp;MANAGER_PLAN!N2208&amp;" ","")&amp;IF(MANAGER_PLAN!O2208&lt;&gt;"","LOT: "&amp;MANAGER_PLAN!O2208,"")))</f>
        <v/>
      </c>
      <c r="J2208">
        <f>IF($D2208="","",IFERROR(VLOOKUP($D2208,POS_MASTER!$A:$AK,37,FALSE),""))</f>
        <v/>
      </c>
    </row>
    <row r="2209">
      <c r="A2209">
        <f>IF($D2209="","",MANAGER_PLAN!B2209)</f>
        <v/>
      </c>
      <c r="B2209">
        <f>IF($D2209="","",MANAGER_PLAN!C2209)</f>
        <v/>
      </c>
      <c r="C2209">
        <f>IF(MANAGER_PLAN!E2209="","",MANAGER_PLAN!D2209)</f>
        <v/>
      </c>
      <c r="D2209">
        <f>IF(MANAGER_PLAN!E2209="","",MANAGER_PLAN!E2209)</f>
        <v/>
      </c>
      <c r="E2209">
        <f>IF($D2209="","",MANAGER_PLAN!G2209)</f>
        <v/>
      </c>
      <c r="F2209">
        <f>IF($D2209="","",TRIM(MANAGER_PLAN!H2209&amp;" "&amp;MANAGER_PLAN!I2209))</f>
        <v/>
      </c>
      <c r="G2209">
        <f>IF($D2209="","",MANAGER_PLAN!J2209)</f>
        <v/>
      </c>
      <c r="H2209">
        <f>IF($D2209="","",MANAGER_PLAN!K2209)</f>
        <v/>
      </c>
      <c r="I2209">
        <f>IF($D2209="","",TRIM(IF(MANAGER_PLAN!N2209&lt;&gt;"","LOS: "&amp;MANAGER_PLAN!N2209&amp;" ","")&amp;IF(MANAGER_PLAN!O2209&lt;&gt;"","LOT: "&amp;MANAGER_PLAN!O2209,"")))</f>
        <v/>
      </c>
      <c r="J2209">
        <f>IF($D2209="","",IFERROR(VLOOKUP($D2209,POS_MASTER!$A:$AK,37,FALSE),""))</f>
        <v/>
      </c>
    </row>
    <row r="2210">
      <c r="A2210">
        <f>IF($D2210="","",MANAGER_PLAN!B2210)</f>
        <v/>
      </c>
      <c r="B2210">
        <f>IF($D2210="","",MANAGER_PLAN!C2210)</f>
        <v/>
      </c>
      <c r="C2210">
        <f>IF(MANAGER_PLAN!E2210="","",MANAGER_PLAN!D2210)</f>
        <v/>
      </c>
      <c r="D2210">
        <f>IF(MANAGER_PLAN!E2210="","",MANAGER_PLAN!E2210)</f>
        <v/>
      </c>
      <c r="E2210">
        <f>IF($D2210="","",MANAGER_PLAN!G2210)</f>
        <v/>
      </c>
      <c r="F2210">
        <f>IF($D2210="","",TRIM(MANAGER_PLAN!H2210&amp;" "&amp;MANAGER_PLAN!I2210))</f>
        <v/>
      </c>
      <c r="G2210">
        <f>IF($D2210="","",MANAGER_PLAN!J2210)</f>
        <v/>
      </c>
      <c r="H2210">
        <f>IF($D2210="","",MANAGER_PLAN!K2210)</f>
        <v/>
      </c>
      <c r="I2210">
        <f>IF($D2210="","",TRIM(IF(MANAGER_PLAN!N2210&lt;&gt;"","LOS: "&amp;MANAGER_PLAN!N2210&amp;" ","")&amp;IF(MANAGER_PLAN!O2210&lt;&gt;"","LOT: "&amp;MANAGER_PLAN!O2210,"")))</f>
        <v/>
      </c>
      <c r="J2210">
        <f>IF($D2210="","",IFERROR(VLOOKUP($D2210,POS_MASTER!$A:$AK,37,FALSE),""))</f>
        <v/>
      </c>
    </row>
    <row r="2211">
      <c r="A2211">
        <f>IF($D2211="","",MANAGER_PLAN!B2211)</f>
        <v/>
      </c>
      <c r="B2211">
        <f>IF($D2211="","",MANAGER_PLAN!C2211)</f>
        <v/>
      </c>
      <c r="C2211">
        <f>IF(MANAGER_PLAN!E2211="","",MANAGER_PLAN!D2211)</f>
        <v/>
      </c>
      <c r="D2211">
        <f>IF(MANAGER_PLAN!E2211="","",MANAGER_PLAN!E2211)</f>
        <v/>
      </c>
      <c r="E2211">
        <f>IF($D2211="","",MANAGER_PLAN!G2211)</f>
        <v/>
      </c>
      <c r="F2211">
        <f>IF($D2211="","",TRIM(MANAGER_PLAN!H2211&amp;" "&amp;MANAGER_PLAN!I2211))</f>
        <v/>
      </c>
      <c r="G2211">
        <f>IF($D2211="","",MANAGER_PLAN!J2211)</f>
        <v/>
      </c>
      <c r="H2211">
        <f>IF($D2211="","",MANAGER_PLAN!K2211)</f>
        <v/>
      </c>
      <c r="I2211">
        <f>IF($D2211="","",TRIM(IF(MANAGER_PLAN!N2211&lt;&gt;"","LOS: "&amp;MANAGER_PLAN!N2211&amp;" ","")&amp;IF(MANAGER_PLAN!O2211&lt;&gt;"","LOT: "&amp;MANAGER_PLAN!O2211,"")))</f>
        <v/>
      </c>
      <c r="J2211">
        <f>IF($D2211="","",IFERROR(VLOOKUP($D2211,POS_MASTER!$A:$AK,37,FALSE),""))</f>
        <v/>
      </c>
    </row>
    <row r="2212">
      <c r="A2212">
        <f>IF($D2212="","",MANAGER_PLAN!B2212)</f>
        <v/>
      </c>
      <c r="B2212">
        <f>IF($D2212="","",MANAGER_PLAN!C2212)</f>
        <v/>
      </c>
      <c r="C2212">
        <f>IF(MANAGER_PLAN!E2212="","",MANAGER_PLAN!D2212)</f>
        <v/>
      </c>
      <c r="D2212">
        <f>IF(MANAGER_PLAN!E2212="","",MANAGER_PLAN!E2212)</f>
        <v/>
      </c>
      <c r="E2212">
        <f>IF($D2212="","",MANAGER_PLAN!G2212)</f>
        <v/>
      </c>
      <c r="F2212">
        <f>IF($D2212="","",TRIM(MANAGER_PLAN!H2212&amp;" "&amp;MANAGER_PLAN!I2212))</f>
        <v/>
      </c>
      <c r="G2212">
        <f>IF($D2212="","",MANAGER_PLAN!J2212)</f>
        <v/>
      </c>
      <c r="H2212">
        <f>IF($D2212="","",MANAGER_PLAN!K2212)</f>
        <v/>
      </c>
      <c r="I2212">
        <f>IF($D2212="","",TRIM(IF(MANAGER_PLAN!N2212&lt;&gt;"","LOS: "&amp;MANAGER_PLAN!N2212&amp;" ","")&amp;IF(MANAGER_PLAN!O2212&lt;&gt;"","LOT: "&amp;MANAGER_PLAN!O2212,"")))</f>
        <v/>
      </c>
      <c r="J2212">
        <f>IF($D2212="","",IFERROR(VLOOKUP($D2212,POS_MASTER!$A:$AK,37,FALSE),""))</f>
        <v/>
      </c>
    </row>
    <row r="2213">
      <c r="A2213">
        <f>IF($D2213="","",MANAGER_PLAN!B2213)</f>
        <v/>
      </c>
      <c r="B2213">
        <f>IF($D2213="","",MANAGER_PLAN!C2213)</f>
        <v/>
      </c>
      <c r="C2213">
        <f>IF(MANAGER_PLAN!E2213="","",MANAGER_PLAN!D2213)</f>
        <v/>
      </c>
      <c r="D2213">
        <f>IF(MANAGER_PLAN!E2213="","",MANAGER_PLAN!E2213)</f>
        <v/>
      </c>
      <c r="E2213">
        <f>IF($D2213="","",MANAGER_PLAN!G2213)</f>
        <v/>
      </c>
      <c r="F2213">
        <f>IF($D2213="","",TRIM(MANAGER_PLAN!H2213&amp;" "&amp;MANAGER_PLAN!I2213))</f>
        <v/>
      </c>
      <c r="G2213">
        <f>IF($D2213="","",MANAGER_PLAN!J2213)</f>
        <v/>
      </c>
      <c r="H2213">
        <f>IF($D2213="","",MANAGER_PLAN!K2213)</f>
        <v/>
      </c>
      <c r="I2213">
        <f>IF($D2213="","",TRIM(IF(MANAGER_PLAN!N2213&lt;&gt;"","LOS: "&amp;MANAGER_PLAN!N2213&amp;" ","")&amp;IF(MANAGER_PLAN!O2213&lt;&gt;"","LOT: "&amp;MANAGER_PLAN!O2213,"")))</f>
        <v/>
      </c>
      <c r="J2213">
        <f>IF($D2213="","",IFERROR(VLOOKUP($D2213,POS_MASTER!$A:$AK,37,FALSE),""))</f>
        <v/>
      </c>
    </row>
    <row r="2214">
      <c r="A2214">
        <f>IF($D2214="","",MANAGER_PLAN!B2214)</f>
        <v/>
      </c>
      <c r="B2214">
        <f>IF($D2214="","",MANAGER_PLAN!C2214)</f>
        <v/>
      </c>
      <c r="C2214">
        <f>IF(MANAGER_PLAN!E2214="","",MANAGER_PLAN!D2214)</f>
        <v/>
      </c>
      <c r="D2214">
        <f>IF(MANAGER_PLAN!E2214="","",MANAGER_PLAN!E2214)</f>
        <v/>
      </c>
      <c r="E2214">
        <f>IF($D2214="","",MANAGER_PLAN!G2214)</f>
        <v/>
      </c>
      <c r="F2214">
        <f>IF($D2214="","",TRIM(MANAGER_PLAN!H2214&amp;" "&amp;MANAGER_PLAN!I2214))</f>
        <v/>
      </c>
      <c r="G2214">
        <f>IF($D2214="","",MANAGER_PLAN!J2214)</f>
        <v/>
      </c>
      <c r="H2214">
        <f>IF($D2214="","",MANAGER_PLAN!K2214)</f>
        <v/>
      </c>
      <c r="I2214">
        <f>IF($D2214="","",TRIM(IF(MANAGER_PLAN!N2214&lt;&gt;"","LOS: "&amp;MANAGER_PLAN!N2214&amp;" ","")&amp;IF(MANAGER_PLAN!O2214&lt;&gt;"","LOT: "&amp;MANAGER_PLAN!O2214,"")))</f>
        <v/>
      </c>
      <c r="J2214">
        <f>IF($D2214="","",IFERROR(VLOOKUP($D2214,POS_MASTER!$A:$AK,37,FALSE),""))</f>
        <v/>
      </c>
    </row>
    <row r="2215">
      <c r="A2215">
        <f>IF($D2215="","",MANAGER_PLAN!B2215)</f>
        <v/>
      </c>
      <c r="B2215">
        <f>IF($D2215="","",MANAGER_PLAN!C2215)</f>
        <v/>
      </c>
      <c r="C2215">
        <f>IF(MANAGER_PLAN!E2215="","",MANAGER_PLAN!D2215)</f>
        <v/>
      </c>
      <c r="D2215">
        <f>IF(MANAGER_PLAN!E2215="","",MANAGER_PLAN!E2215)</f>
        <v/>
      </c>
      <c r="E2215">
        <f>IF($D2215="","",MANAGER_PLAN!G2215)</f>
        <v/>
      </c>
      <c r="F2215">
        <f>IF($D2215="","",TRIM(MANAGER_PLAN!H2215&amp;" "&amp;MANAGER_PLAN!I2215))</f>
        <v/>
      </c>
      <c r="G2215">
        <f>IF($D2215="","",MANAGER_PLAN!J2215)</f>
        <v/>
      </c>
      <c r="H2215">
        <f>IF($D2215="","",MANAGER_PLAN!K2215)</f>
        <v/>
      </c>
      <c r="I2215">
        <f>IF($D2215="","",TRIM(IF(MANAGER_PLAN!N2215&lt;&gt;"","LOS: "&amp;MANAGER_PLAN!N2215&amp;" ","")&amp;IF(MANAGER_PLAN!O2215&lt;&gt;"","LOT: "&amp;MANAGER_PLAN!O2215,"")))</f>
        <v/>
      </c>
      <c r="J2215">
        <f>IF($D2215="","",IFERROR(VLOOKUP($D2215,POS_MASTER!$A:$AK,37,FALSE),""))</f>
        <v/>
      </c>
    </row>
    <row r="2216">
      <c r="A2216">
        <f>IF($D2216="","",MANAGER_PLAN!B2216)</f>
        <v/>
      </c>
      <c r="B2216">
        <f>IF($D2216="","",MANAGER_PLAN!C2216)</f>
        <v/>
      </c>
      <c r="C2216">
        <f>IF(MANAGER_PLAN!E2216="","",MANAGER_PLAN!D2216)</f>
        <v/>
      </c>
      <c r="D2216">
        <f>IF(MANAGER_PLAN!E2216="","",MANAGER_PLAN!E2216)</f>
        <v/>
      </c>
      <c r="E2216">
        <f>IF($D2216="","",MANAGER_PLAN!G2216)</f>
        <v/>
      </c>
      <c r="F2216">
        <f>IF($D2216="","",TRIM(MANAGER_PLAN!H2216&amp;" "&amp;MANAGER_PLAN!I2216))</f>
        <v/>
      </c>
      <c r="G2216">
        <f>IF($D2216="","",MANAGER_PLAN!J2216)</f>
        <v/>
      </c>
      <c r="H2216">
        <f>IF($D2216="","",MANAGER_PLAN!K2216)</f>
        <v/>
      </c>
      <c r="I2216">
        <f>IF($D2216="","",TRIM(IF(MANAGER_PLAN!N2216&lt;&gt;"","LOS: "&amp;MANAGER_PLAN!N2216&amp;" ","")&amp;IF(MANAGER_PLAN!O2216&lt;&gt;"","LOT: "&amp;MANAGER_PLAN!O2216,"")))</f>
        <v/>
      </c>
      <c r="J2216">
        <f>IF($D2216="","",IFERROR(VLOOKUP($D2216,POS_MASTER!$A:$AK,37,FALSE),""))</f>
        <v/>
      </c>
    </row>
    <row r="2217">
      <c r="A2217">
        <f>IF($D2217="","",MANAGER_PLAN!B2217)</f>
        <v/>
      </c>
      <c r="B2217">
        <f>IF($D2217="","",MANAGER_PLAN!C2217)</f>
        <v/>
      </c>
      <c r="C2217">
        <f>IF(MANAGER_PLAN!E2217="","",MANAGER_PLAN!D2217)</f>
        <v/>
      </c>
      <c r="D2217">
        <f>IF(MANAGER_PLAN!E2217="","",MANAGER_PLAN!E2217)</f>
        <v/>
      </c>
      <c r="E2217">
        <f>IF($D2217="","",MANAGER_PLAN!G2217)</f>
        <v/>
      </c>
      <c r="F2217">
        <f>IF($D2217="","",TRIM(MANAGER_PLAN!H2217&amp;" "&amp;MANAGER_PLAN!I2217))</f>
        <v/>
      </c>
      <c r="G2217">
        <f>IF($D2217="","",MANAGER_PLAN!J2217)</f>
        <v/>
      </c>
      <c r="H2217">
        <f>IF($D2217="","",MANAGER_PLAN!K2217)</f>
        <v/>
      </c>
      <c r="I2217">
        <f>IF($D2217="","",TRIM(IF(MANAGER_PLAN!N2217&lt;&gt;"","LOS: "&amp;MANAGER_PLAN!N2217&amp;" ","")&amp;IF(MANAGER_PLAN!O2217&lt;&gt;"","LOT: "&amp;MANAGER_PLAN!O2217,"")))</f>
        <v/>
      </c>
      <c r="J2217">
        <f>IF($D2217="","",IFERROR(VLOOKUP($D2217,POS_MASTER!$A:$AK,37,FALSE),""))</f>
        <v/>
      </c>
    </row>
    <row r="2218">
      <c r="A2218">
        <f>IF($D2218="","",MANAGER_PLAN!B2218)</f>
        <v/>
      </c>
      <c r="B2218">
        <f>IF($D2218="","",MANAGER_PLAN!C2218)</f>
        <v/>
      </c>
      <c r="C2218">
        <f>IF(MANAGER_PLAN!E2218="","",MANAGER_PLAN!D2218)</f>
        <v/>
      </c>
      <c r="D2218">
        <f>IF(MANAGER_PLAN!E2218="","",MANAGER_PLAN!E2218)</f>
        <v/>
      </c>
      <c r="E2218">
        <f>IF($D2218="","",MANAGER_PLAN!G2218)</f>
        <v/>
      </c>
      <c r="F2218">
        <f>IF($D2218="","",TRIM(MANAGER_PLAN!H2218&amp;" "&amp;MANAGER_PLAN!I2218))</f>
        <v/>
      </c>
      <c r="G2218">
        <f>IF($D2218="","",MANAGER_PLAN!J2218)</f>
        <v/>
      </c>
      <c r="H2218">
        <f>IF($D2218="","",MANAGER_PLAN!K2218)</f>
        <v/>
      </c>
      <c r="I2218">
        <f>IF($D2218="","",TRIM(IF(MANAGER_PLAN!N2218&lt;&gt;"","LOS: "&amp;MANAGER_PLAN!N2218&amp;" ","")&amp;IF(MANAGER_PLAN!O2218&lt;&gt;"","LOT: "&amp;MANAGER_PLAN!O2218,"")))</f>
        <v/>
      </c>
      <c r="J2218">
        <f>IF($D2218="","",IFERROR(VLOOKUP($D2218,POS_MASTER!$A:$AK,37,FALSE),""))</f>
        <v/>
      </c>
    </row>
    <row r="2219">
      <c r="A2219">
        <f>IF($D2219="","",MANAGER_PLAN!B2219)</f>
        <v/>
      </c>
      <c r="B2219">
        <f>IF($D2219="","",MANAGER_PLAN!C2219)</f>
        <v/>
      </c>
      <c r="C2219">
        <f>IF(MANAGER_PLAN!E2219="","",MANAGER_PLAN!D2219)</f>
        <v/>
      </c>
      <c r="D2219">
        <f>IF(MANAGER_PLAN!E2219="","",MANAGER_PLAN!E2219)</f>
        <v/>
      </c>
      <c r="E2219">
        <f>IF($D2219="","",MANAGER_PLAN!G2219)</f>
        <v/>
      </c>
      <c r="F2219">
        <f>IF($D2219="","",TRIM(MANAGER_PLAN!H2219&amp;" "&amp;MANAGER_PLAN!I2219))</f>
        <v/>
      </c>
      <c r="G2219">
        <f>IF($D2219="","",MANAGER_PLAN!J2219)</f>
        <v/>
      </c>
      <c r="H2219">
        <f>IF($D2219="","",MANAGER_PLAN!K2219)</f>
        <v/>
      </c>
      <c r="I2219">
        <f>IF($D2219="","",TRIM(IF(MANAGER_PLAN!N2219&lt;&gt;"","LOS: "&amp;MANAGER_PLAN!N2219&amp;" ","")&amp;IF(MANAGER_PLAN!O2219&lt;&gt;"","LOT: "&amp;MANAGER_PLAN!O2219,"")))</f>
        <v/>
      </c>
      <c r="J2219">
        <f>IF($D2219="","",IFERROR(VLOOKUP($D2219,POS_MASTER!$A:$AK,37,FALSE),""))</f>
        <v/>
      </c>
    </row>
    <row r="2220">
      <c r="A2220">
        <f>IF($D2220="","",MANAGER_PLAN!B2220)</f>
        <v/>
      </c>
      <c r="B2220">
        <f>IF($D2220="","",MANAGER_PLAN!C2220)</f>
        <v/>
      </c>
      <c r="C2220">
        <f>IF(MANAGER_PLAN!E2220="","",MANAGER_PLAN!D2220)</f>
        <v/>
      </c>
      <c r="D2220">
        <f>IF(MANAGER_PLAN!E2220="","",MANAGER_PLAN!E2220)</f>
        <v/>
      </c>
      <c r="E2220">
        <f>IF($D2220="","",MANAGER_PLAN!G2220)</f>
        <v/>
      </c>
      <c r="F2220">
        <f>IF($D2220="","",TRIM(MANAGER_PLAN!H2220&amp;" "&amp;MANAGER_PLAN!I2220))</f>
        <v/>
      </c>
      <c r="G2220">
        <f>IF($D2220="","",MANAGER_PLAN!J2220)</f>
        <v/>
      </c>
      <c r="H2220">
        <f>IF($D2220="","",MANAGER_PLAN!K2220)</f>
        <v/>
      </c>
      <c r="I2220">
        <f>IF($D2220="","",TRIM(IF(MANAGER_PLAN!N2220&lt;&gt;"","LOS: "&amp;MANAGER_PLAN!N2220&amp;" ","")&amp;IF(MANAGER_PLAN!O2220&lt;&gt;"","LOT: "&amp;MANAGER_PLAN!O2220,"")))</f>
        <v/>
      </c>
      <c r="J2220">
        <f>IF($D2220="","",IFERROR(VLOOKUP($D2220,POS_MASTER!$A:$AK,37,FALSE),""))</f>
        <v/>
      </c>
    </row>
    <row r="2221">
      <c r="A2221">
        <f>IF($D2221="","",MANAGER_PLAN!B2221)</f>
        <v/>
      </c>
      <c r="B2221">
        <f>IF($D2221="","",MANAGER_PLAN!C2221)</f>
        <v/>
      </c>
      <c r="C2221">
        <f>IF(MANAGER_PLAN!E2221="","",MANAGER_PLAN!D2221)</f>
        <v/>
      </c>
      <c r="D2221">
        <f>IF(MANAGER_PLAN!E2221="","",MANAGER_PLAN!E2221)</f>
        <v/>
      </c>
      <c r="E2221">
        <f>IF($D2221="","",MANAGER_PLAN!G2221)</f>
        <v/>
      </c>
      <c r="F2221">
        <f>IF($D2221="","",TRIM(MANAGER_PLAN!H2221&amp;" "&amp;MANAGER_PLAN!I2221))</f>
        <v/>
      </c>
      <c r="G2221">
        <f>IF($D2221="","",MANAGER_PLAN!J2221)</f>
        <v/>
      </c>
      <c r="H2221">
        <f>IF($D2221="","",MANAGER_PLAN!K2221)</f>
        <v/>
      </c>
      <c r="I2221">
        <f>IF($D2221="","",TRIM(IF(MANAGER_PLAN!N2221&lt;&gt;"","LOS: "&amp;MANAGER_PLAN!N2221&amp;" ","")&amp;IF(MANAGER_PLAN!O2221&lt;&gt;"","LOT: "&amp;MANAGER_PLAN!O2221,"")))</f>
        <v/>
      </c>
      <c r="J2221">
        <f>IF($D2221="","",IFERROR(VLOOKUP($D2221,POS_MASTER!$A:$AK,37,FALSE),""))</f>
        <v/>
      </c>
    </row>
    <row r="2222">
      <c r="A2222">
        <f>IF($D2222="","",MANAGER_PLAN!B2222)</f>
        <v/>
      </c>
      <c r="B2222">
        <f>IF($D2222="","",MANAGER_PLAN!C2222)</f>
        <v/>
      </c>
      <c r="C2222">
        <f>IF(MANAGER_PLAN!E2222="","",MANAGER_PLAN!D2222)</f>
        <v/>
      </c>
      <c r="D2222">
        <f>IF(MANAGER_PLAN!E2222="","",MANAGER_PLAN!E2222)</f>
        <v/>
      </c>
      <c r="E2222">
        <f>IF($D2222="","",MANAGER_PLAN!G2222)</f>
        <v/>
      </c>
      <c r="F2222">
        <f>IF($D2222="","",TRIM(MANAGER_PLAN!H2222&amp;" "&amp;MANAGER_PLAN!I2222))</f>
        <v/>
      </c>
      <c r="G2222">
        <f>IF($D2222="","",MANAGER_PLAN!J2222)</f>
        <v/>
      </c>
      <c r="H2222">
        <f>IF($D2222="","",MANAGER_PLAN!K2222)</f>
        <v/>
      </c>
      <c r="I2222">
        <f>IF($D2222="","",TRIM(IF(MANAGER_PLAN!N2222&lt;&gt;"","LOS: "&amp;MANAGER_PLAN!N2222&amp;" ","")&amp;IF(MANAGER_PLAN!O2222&lt;&gt;"","LOT: "&amp;MANAGER_PLAN!O2222,"")))</f>
        <v/>
      </c>
      <c r="J2222">
        <f>IF($D2222="","",IFERROR(VLOOKUP($D2222,POS_MASTER!$A:$AK,37,FALSE),""))</f>
        <v/>
      </c>
    </row>
    <row r="2223">
      <c r="A2223">
        <f>IF($D2223="","",MANAGER_PLAN!B2223)</f>
        <v/>
      </c>
      <c r="B2223">
        <f>IF($D2223="","",MANAGER_PLAN!C2223)</f>
        <v/>
      </c>
      <c r="C2223">
        <f>IF(MANAGER_PLAN!E2223="","",MANAGER_PLAN!D2223)</f>
        <v/>
      </c>
      <c r="D2223">
        <f>IF(MANAGER_PLAN!E2223="","",MANAGER_PLAN!E2223)</f>
        <v/>
      </c>
      <c r="E2223">
        <f>IF($D2223="","",MANAGER_PLAN!G2223)</f>
        <v/>
      </c>
      <c r="F2223">
        <f>IF($D2223="","",TRIM(MANAGER_PLAN!H2223&amp;" "&amp;MANAGER_PLAN!I2223))</f>
        <v/>
      </c>
      <c r="G2223">
        <f>IF($D2223="","",MANAGER_PLAN!J2223)</f>
        <v/>
      </c>
      <c r="H2223">
        <f>IF($D2223="","",MANAGER_PLAN!K2223)</f>
        <v/>
      </c>
      <c r="I2223">
        <f>IF($D2223="","",TRIM(IF(MANAGER_PLAN!N2223&lt;&gt;"","LOS: "&amp;MANAGER_PLAN!N2223&amp;" ","")&amp;IF(MANAGER_PLAN!O2223&lt;&gt;"","LOT: "&amp;MANAGER_PLAN!O2223,"")))</f>
        <v/>
      </c>
      <c r="J2223">
        <f>IF($D2223="","",IFERROR(VLOOKUP($D2223,POS_MASTER!$A:$AK,37,FALSE),""))</f>
        <v/>
      </c>
    </row>
    <row r="2224">
      <c r="A2224">
        <f>IF($D2224="","",MANAGER_PLAN!B2224)</f>
        <v/>
      </c>
      <c r="B2224">
        <f>IF($D2224="","",MANAGER_PLAN!C2224)</f>
        <v/>
      </c>
      <c r="C2224">
        <f>IF(MANAGER_PLAN!E2224="","",MANAGER_PLAN!D2224)</f>
        <v/>
      </c>
      <c r="D2224">
        <f>IF(MANAGER_PLAN!E2224="","",MANAGER_PLAN!E2224)</f>
        <v/>
      </c>
      <c r="E2224">
        <f>IF($D2224="","",MANAGER_PLAN!G2224)</f>
        <v/>
      </c>
      <c r="F2224">
        <f>IF($D2224="","",TRIM(MANAGER_PLAN!H2224&amp;" "&amp;MANAGER_PLAN!I2224))</f>
        <v/>
      </c>
      <c r="G2224">
        <f>IF($D2224="","",MANAGER_PLAN!J2224)</f>
        <v/>
      </c>
      <c r="H2224">
        <f>IF($D2224="","",MANAGER_PLAN!K2224)</f>
        <v/>
      </c>
      <c r="I2224">
        <f>IF($D2224="","",TRIM(IF(MANAGER_PLAN!N2224&lt;&gt;"","LOS: "&amp;MANAGER_PLAN!N2224&amp;" ","")&amp;IF(MANAGER_PLAN!O2224&lt;&gt;"","LOT: "&amp;MANAGER_PLAN!O2224,"")))</f>
        <v/>
      </c>
      <c r="J2224">
        <f>IF($D2224="","",IFERROR(VLOOKUP($D2224,POS_MASTER!$A:$AK,37,FALSE),""))</f>
        <v/>
      </c>
    </row>
    <row r="2225">
      <c r="A2225">
        <f>IF($D2225="","",MANAGER_PLAN!B2225)</f>
        <v/>
      </c>
      <c r="B2225">
        <f>IF($D2225="","",MANAGER_PLAN!C2225)</f>
        <v/>
      </c>
      <c r="C2225">
        <f>IF(MANAGER_PLAN!E2225="","",MANAGER_PLAN!D2225)</f>
        <v/>
      </c>
      <c r="D2225">
        <f>IF(MANAGER_PLAN!E2225="","",MANAGER_PLAN!E2225)</f>
        <v/>
      </c>
      <c r="E2225">
        <f>IF($D2225="","",MANAGER_PLAN!G2225)</f>
        <v/>
      </c>
      <c r="F2225">
        <f>IF($D2225="","",TRIM(MANAGER_PLAN!H2225&amp;" "&amp;MANAGER_PLAN!I2225))</f>
        <v/>
      </c>
      <c r="G2225">
        <f>IF($D2225="","",MANAGER_PLAN!J2225)</f>
        <v/>
      </c>
      <c r="H2225">
        <f>IF($D2225="","",MANAGER_PLAN!K2225)</f>
        <v/>
      </c>
      <c r="I2225">
        <f>IF($D2225="","",TRIM(IF(MANAGER_PLAN!N2225&lt;&gt;"","LOS: "&amp;MANAGER_PLAN!N2225&amp;" ","")&amp;IF(MANAGER_PLAN!O2225&lt;&gt;"","LOT: "&amp;MANAGER_PLAN!O2225,"")))</f>
        <v/>
      </c>
      <c r="J2225">
        <f>IF($D2225="","",IFERROR(VLOOKUP($D2225,POS_MASTER!$A:$AK,37,FALSE),""))</f>
        <v/>
      </c>
    </row>
    <row r="2226">
      <c r="A2226">
        <f>IF($D2226="","",MANAGER_PLAN!B2226)</f>
        <v/>
      </c>
      <c r="B2226">
        <f>IF($D2226="","",MANAGER_PLAN!C2226)</f>
        <v/>
      </c>
      <c r="C2226">
        <f>IF(MANAGER_PLAN!E2226="","",MANAGER_PLAN!D2226)</f>
        <v/>
      </c>
      <c r="D2226">
        <f>IF(MANAGER_PLAN!E2226="","",MANAGER_PLAN!E2226)</f>
        <v/>
      </c>
      <c r="E2226">
        <f>IF($D2226="","",MANAGER_PLAN!G2226)</f>
        <v/>
      </c>
      <c r="F2226">
        <f>IF($D2226="","",TRIM(MANAGER_PLAN!H2226&amp;" "&amp;MANAGER_PLAN!I2226))</f>
        <v/>
      </c>
      <c r="G2226">
        <f>IF($D2226="","",MANAGER_PLAN!J2226)</f>
        <v/>
      </c>
      <c r="H2226">
        <f>IF($D2226="","",MANAGER_PLAN!K2226)</f>
        <v/>
      </c>
      <c r="I2226">
        <f>IF($D2226="","",TRIM(IF(MANAGER_PLAN!N2226&lt;&gt;"","LOS: "&amp;MANAGER_PLAN!N2226&amp;" ","")&amp;IF(MANAGER_PLAN!O2226&lt;&gt;"","LOT: "&amp;MANAGER_PLAN!O2226,"")))</f>
        <v/>
      </c>
      <c r="J2226">
        <f>IF($D2226="","",IFERROR(VLOOKUP($D2226,POS_MASTER!$A:$AK,37,FALSE),""))</f>
        <v/>
      </c>
    </row>
    <row r="2227">
      <c r="A2227">
        <f>IF($D2227="","",MANAGER_PLAN!B2227)</f>
        <v/>
      </c>
      <c r="B2227">
        <f>IF($D2227="","",MANAGER_PLAN!C2227)</f>
        <v/>
      </c>
      <c r="C2227">
        <f>IF(MANAGER_PLAN!E2227="","",MANAGER_PLAN!D2227)</f>
        <v/>
      </c>
      <c r="D2227">
        <f>IF(MANAGER_PLAN!E2227="","",MANAGER_PLAN!E2227)</f>
        <v/>
      </c>
      <c r="E2227">
        <f>IF($D2227="","",MANAGER_PLAN!G2227)</f>
        <v/>
      </c>
      <c r="F2227">
        <f>IF($D2227="","",TRIM(MANAGER_PLAN!H2227&amp;" "&amp;MANAGER_PLAN!I2227))</f>
        <v/>
      </c>
      <c r="G2227">
        <f>IF($D2227="","",MANAGER_PLAN!J2227)</f>
        <v/>
      </c>
      <c r="H2227">
        <f>IF($D2227="","",MANAGER_PLAN!K2227)</f>
        <v/>
      </c>
      <c r="I2227">
        <f>IF($D2227="","",TRIM(IF(MANAGER_PLAN!N2227&lt;&gt;"","LOS: "&amp;MANAGER_PLAN!N2227&amp;" ","")&amp;IF(MANAGER_PLAN!O2227&lt;&gt;"","LOT: "&amp;MANAGER_PLAN!O2227,"")))</f>
        <v/>
      </c>
      <c r="J2227">
        <f>IF($D2227="","",IFERROR(VLOOKUP($D2227,POS_MASTER!$A:$AK,37,FALSE),""))</f>
        <v/>
      </c>
    </row>
    <row r="2228">
      <c r="A2228">
        <f>IF($D2228="","",MANAGER_PLAN!B2228)</f>
        <v/>
      </c>
      <c r="B2228">
        <f>IF($D2228="","",MANAGER_PLAN!C2228)</f>
        <v/>
      </c>
      <c r="C2228">
        <f>IF(MANAGER_PLAN!E2228="","",MANAGER_PLAN!D2228)</f>
        <v/>
      </c>
      <c r="D2228">
        <f>IF(MANAGER_PLAN!E2228="","",MANAGER_PLAN!E2228)</f>
        <v/>
      </c>
      <c r="E2228">
        <f>IF($D2228="","",MANAGER_PLAN!G2228)</f>
        <v/>
      </c>
      <c r="F2228">
        <f>IF($D2228="","",TRIM(MANAGER_PLAN!H2228&amp;" "&amp;MANAGER_PLAN!I2228))</f>
        <v/>
      </c>
      <c r="G2228">
        <f>IF($D2228="","",MANAGER_PLAN!J2228)</f>
        <v/>
      </c>
      <c r="H2228">
        <f>IF($D2228="","",MANAGER_PLAN!K2228)</f>
        <v/>
      </c>
      <c r="I2228">
        <f>IF($D2228="","",TRIM(IF(MANAGER_PLAN!N2228&lt;&gt;"","LOS: "&amp;MANAGER_PLAN!N2228&amp;" ","")&amp;IF(MANAGER_PLAN!O2228&lt;&gt;"","LOT: "&amp;MANAGER_PLAN!O2228,"")))</f>
        <v/>
      </c>
      <c r="J2228">
        <f>IF($D2228="","",IFERROR(VLOOKUP($D2228,POS_MASTER!$A:$AK,37,FALSE),""))</f>
        <v/>
      </c>
    </row>
    <row r="2229">
      <c r="A2229">
        <f>IF($D2229="","",MANAGER_PLAN!B2229)</f>
        <v/>
      </c>
      <c r="B2229">
        <f>IF($D2229="","",MANAGER_PLAN!C2229)</f>
        <v/>
      </c>
      <c r="C2229">
        <f>IF(MANAGER_PLAN!E2229="","",MANAGER_PLAN!D2229)</f>
        <v/>
      </c>
      <c r="D2229">
        <f>IF(MANAGER_PLAN!E2229="","",MANAGER_PLAN!E2229)</f>
        <v/>
      </c>
      <c r="E2229">
        <f>IF($D2229="","",MANAGER_PLAN!G2229)</f>
        <v/>
      </c>
      <c r="F2229">
        <f>IF($D2229="","",TRIM(MANAGER_PLAN!H2229&amp;" "&amp;MANAGER_PLAN!I2229))</f>
        <v/>
      </c>
      <c r="G2229">
        <f>IF($D2229="","",MANAGER_PLAN!J2229)</f>
        <v/>
      </c>
      <c r="H2229">
        <f>IF($D2229="","",MANAGER_PLAN!K2229)</f>
        <v/>
      </c>
      <c r="I2229">
        <f>IF($D2229="","",TRIM(IF(MANAGER_PLAN!N2229&lt;&gt;"","LOS: "&amp;MANAGER_PLAN!N2229&amp;" ","")&amp;IF(MANAGER_PLAN!O2229&lt;&gt;"","LOT: "&amp;MANAGER_PLAN!O2229,"")))</f>
        <v/>
      </c>
      <c r="J2229">
        <f>IF($D2229="","",IFERROR(VLOOKUP($D2229,POS_MASTER!$A:$AK,37,FALSE),""))</f>
        <v/>
      </c>
    </row>
    <row r="2230">
      <c r="A2230">
        <f>IF($D2230="","",MANAGER_PLAN!B2230)</f>
        <v/>
      </c>
      <c r="B2230">
        <f>IF($D2230="","",MANAGER_PLAN!C2230)</f>
        <v/>
      </c>
      <c r="C2230">
        <f>IF(MANAGER_PLAN!E2230="","",MANAGER_PLAN!D2230)</f>
        <v/>
      </c>
      <c r="D2230">
        <f>IF(MANAGER_PLAN!E2230="","",MANAGER_PLAN!E2230)</f>
        <v/>
      </c>
      <c r="E2230">
        <f>IF($D2230="","",MANAGER_PLAN!G2230)</f>
        <v/>
      </c>
      <c r="F2230">
        <f>IF($D2230="","",TRIM(MANAGER_PLAN!H2230&amp;" "&amp;MANAGER_PLAN!I2230))</f>
        <v/>
      </c>
      <c r="G2230">
        <f>IF($D2230="","",MANAGER_PLAN!J2230)</f>
        <v/>
      </c>
      <c r="H2230">
        <f>IF($D2230="","",MANAGER_PLAN!K2230)</f>
        <v/>
      </c>
      <c r="I2230">
        <f>IF($D2230="","",TRIM(IF(MANAGER_PLAN!N2230&lt;&gt;"","LOS: "&amp;MANAGER_PLAN!N2230&amp;" ","")&amp;IF(MANAGER_PLAN!O2230&lt;&gt;"","LOT: "&amp;MANAGER_PLAN!O2230,"")))</f>
        <v/>
      </c>
      <c r="J2230">
        <f>IF($D2230="","",IFERROR(VLOOKUP($D2230,POS_MASTER!$A:$AK,37,FALSE),""))</f>
        <v/>
      </c>
    </row>
    <row r="2231">
      <c r="A2231">
        <f>IF($D2231="","",MANAGER_PLAN!B2231)</f>
        <v/>
      </c>
      <c r="B2231">
        <f>IF($D2231="","",MANAGER_PLAN!C2231)</f>
        <v/>
      </c>
      <c r="C2231">
        <f>IF(MANAGER_PLAN!E2231="","",MANAGER_PLAN!D2231)</f>
        <v/>
      </c>
      <c r="D2231">
        <f>IF(MANAGER_PLAN!E2231="","",MANAGER_PLAN!E2231)</f>
        <v/>
      </c>
      <c r="E2231">
        <f>IF($D2231="","",MANAGER_PLAN!G2231)</f>
        <v/>
      </c>
      <c r="F2231">
        <f>IF($D2231="","",TRIM(MANAGER_PLAN!H2231&amp;" "&amp;MANAGER_PLAN!I2231))</f>
        <v/>
      </c>
      <c r="G2231">
        <f>IF($D2231="","",MANAGER_PLAN!J2231)</f>
        <v/>
      </c>
      <c r="H2231">
        <f>IF($D2231="","",MANAGER_PLAN!K2231)</f>
        <v/>
      </c>
      <c r="I2231">
        <f>IF($D2231="","",TRIM(IF(MANAGER_PLAN!N2231&lt;&gt;"","LOS: "&amp;MANAGER_PLAN!N2231&amp;" ","")&amp;IF(MANAGER_PLAN!O2231&lt;&gt;"","LOT: "&amp;MANAGER_PLAN!O2231,"")))</f>
        <v/>
      </c>
      <c r="J2231">
        <f>IF($D2231="","",IFERROR(VLOOKUP($D2231,POS_MASTER!$A:$AK,37,FALSE),""))</f>
        <v/>
      </c>
    </row>
    <row r="2232">
      <c r="A2232">
        <f>IF($D2232="","",MANAGER_PLAN!B2232)</f>
        <v/>
      </c>
      <c r="B2232">
        <f>IF($D2232="","",MANAGER_PLAN!C2232)</f>
        <v/>
      </c>
      <c r="C2232">
        <f>IF(MANAGER_PLAN!E2232="","",MANAGER_PLAN!D2232)</f>
        <v/>
      </c>
      <c r="D2232">
        <f>IF(MANAGER_PLAN!E2232="","",MANAGER_PLAN!E2232)</f>
        <v/>
      </c>
      <c r="E2232">
        <f>IF($D2232="","",MANAGER_PLAN!G2232)</f>
        <v/>
      </c>
      <c r="F2232">
        <f>IF($D2232="","",TRIM(MANAGER_PLAN!H2232&amp;" "&amp;MANAGER_PLAN!I2232))</f>
        <v/>
      </c>
      <c r="G2232">
        <f>IF($D2232="","",MANAGER_PLAN!J2232)</f>
        <v/>
      </c>
      <c r="H2232">
        <f>IF($D2232="","",MANAGER_PLAN!K2232)</f>
        <v/>
      </c>
      <c r="I2232">
        <f>IF($D2232="","",TRIM(IF(MANAGER_PLAN!N2232&lt;&gt;"","LOS: "&amp;MANAGER_PLAN!N2232&amp;" ","")&amp;IF(MANAGER_PLAN!O2232&lt;&gt;"","LOT: "&amp;MANAGER_PLAN!O2232,"")))</f>
        <v/>
      </c>
      <c r="J2232">
        <f>IF($D2232="","",IFERROR(VLOOKUP($D2232,POS_MASTER!$A:$AK,37,FALSE),""))</f>
        <v/>
      </c>
    </row>
    <row r="2233">
      <c r="A2233">
        <f>IF($D2233="","",MANAGER_PLAN!B2233)</f>
        <v/>
      </c>
      <c r="B2233">
        <f>IF($D2233="","",MANAGER_PLAN!C2233)</f>
        <v/>
      </c>
      <c r="C2233">
        <f>IF(MANAGER_PLAN!E2233="","",MANAGER_PLAN!D2233)</f>
        <v/>
      </c>
      <c r="D2233">
        <f>IF(MANAGER_PLAN!E2233="","",MANAGER_PLAN!E2233)</f>
        <v/>
      </c>
      <c r="E2233">
        <f>IF($D2233="","",MANAGER_PLAN!G2233)</f>
        <v/>
      </c>
      <c r="F2233">
        <f>IF($D2233="","",TRIM(MANAGER_PLAN!H2233&amp;" "&amp;MANAGER_PLAN!I2233))</f>
        <v/>
      </c>
      <c r="G2233">
        <f>IF($D2233="","",MANAGER_PLAN!J2233)</f>
        <v/>
      </c>
      <c r="H2233">
        <f>IF($D2233="","",MANAGER_PLAN!K2233)</f>
        <v/>
      </c>
      <c r="I2233">
        <f>IF($D2233="","",TRIM(IF(MANAGER_PLAN!N2233&lt;&gt;"","LOS: "&amp;MANAGER_PLAN!N2233&amp;" ","")&amp;IF(MANAGER_PLAN!O2233&lt;&gt;"","LOT: "&amp;MANAGER_PLAN!O2233,"")))</f>
        <v/>
      </c>
      <c r="J2233">
        <f>IF($D2233="","",IFERROR(VLOOKUP($D2233,POS_MASTER!$A:$AK,37,FALSE),""))</f>
        <v/>
      </c>
    </row>
    <row r="2234">
      <c r="A2234">
        <f>IF($D2234="","",MANAGER_PLAN!B2234)</f>
        <v/>
      </c>
      <c r="B2234">
        <f>IF($D2234="","",MANAGER_PLAN!C2234)</f>
        <v/>
      </c>
      <c r="C2234">
        <f>IF(MANAGER_PLAN!E2234="","",MANAGER_PLAN!D2234)</f>
        <v/>
      </c>
      <c r="D2234">
        <f>IF(MANAGER_PLAN!E2234="","",MANAGER_PLAN!E2234)</f>
        <v/>
      </c>
      <c r="E2234">
        <f>IF($D2234="","",MANAGER_PLAN!G2234)</f>
        <v/>
      </c>
      <c r="F2234">
        <f>IF($D2234="","",TRIM(MANAGER_PLAN!H2234&amp;" "&amp;MANAGER_PLAN!I2234))</f>
        <v/>
      </c>
      <c r="G2234">
        <f>IF($D2234="","",MANAGER_PLAN!J2234)</f>
        <v/>
      </c>
      <c r="H2234">
        <f>IF($D2234="","",MANAGER_PLAN!K2234)</f>
        <v/>
      </c>
      <c r="I2234">
        <f>IF($D2234="","",TRIM(IF(MANAGER_PLAN!N2234&lt;&gt;"","LOS: "&amp;MANAGER_PLAN!N2234&amp;" ","")&amp;IF(MANAGER_PLAN!O2234&lt;&gt;"","LOT: "&amp;MANAGER_PLAN!O2234,"")))</f>
        <v/>
      </c>
      <c r="J2234">
        <f>IF($D2234="","",IFERROR(VLOOKUP($D2234,POS_MASTER!$A:$AK,37,FALSE),""))</f>
        <v/>
      </c>
    </row>
    <row r="2235">
      <c r="A2235">
        <f>IF($D2235="","",MANAGER_PLAN!B2235)</f>
        <v/>
      </c>
      <c r="B2235">
        <f>IF($D2235="","",MANAGER_PLAN!C2235)</f>
        <v/>
      </c>
      <c r="C2235">
        <f>IF(MANAGER_PLAN!E2235="","",MANAGER_PLAN!D2235)</f>
        <v/>
      </c>
      <c r="D2235">
        <f>IF(MANAGER_PLAN!E2235="","",MANAGER_PLAN!E2235)</f>
        <v/>
      </c>
      <c r="E2235">
        <f>IF($D2235="","",MANAGER_PLAN!G2235)</f>
        <v/>
      </c>
      <c r="F2235">
        <f>IF($D2235="","",TRIM(MANAGER_PLAN!H2235&amp;" "&amp;MANAGER_PLAN!I2235))</f>
        <v/>
      </c>
      <c r="G2235">
        <f>IF($D2235="","",MANAGER_PLAN!J2235)</f>
        <v/>
      </c>
      <c r="H2235">
        <f>IF($D2235="","",MANAGER_PLAN!K2235)</f>
        <v/>
      </c>
      <c r="I2235">
        <f>IF($D2235="","",TRIM(IF(MANAGER_PLAN!N2235&lt;&gt;"","LOS: "&amp;MANAGER_PLAN!N2235&amp;" ","")&amp;IF(MANAGER_PLAN!O2235&lt;&gt;"","LOT: "&amp;MANAGER_PLAN!O2235,"")))</f>
        <v/>
      </c>
      <c r="J2235">
        <f>IF($D2235="","",IFERROR(VLOOKUP($D2235,POS_MASTER!$A:$AK,37,FALSE),""))</f>
        <v/>
      </c>
    </row>
    <row r="2236">
      <c r="A2236">
        <f>IF($D2236="","",MANAGER_PLAN!B2236)</f>
        <v/>
      </c>
      <c r="B2236">
        <f>IF($D2236="","",MANAGER_PLAN!C2236)</f>
        <v/>
      </c>
      <c r="C2236">
        <f>IF(MANAGER_PLAN!E2236="","",MANAGER_PLAN!D2236)</f>
        <v/>
      </c>
      <c r="D2236">
        <f>IF(MANAGER_PLAN!E2236="","",MANAGER_PLAN!E2236)</f>
        <v/>
      </c>
      <c r="E2236">
        <f>IF($D2236="","",MANAGER_PLAN!G2236)</f>
        <v/>
      </c>
      <c r="F2236">
        <f>IF($D2236="","",TRIM(MANAGER_PLAN!H2236&amp;" "&amp;MANAGER_PLAN!I2236))</f>
        <v/>
      </c>
      <c r="G2236">
        <f>IF($D2236="","",MANAGER_PLAN!J2236)</f>
        <v/>
      </c>
      <c r="H2236">
        <f>IF($D2236="","",MANAGER_PLAN!K2236)</f>
        <v/>
      </c>
      <c r="I2236">
        <f>IF($D2236="","",TRIM(IF(MANAGER_PLAN!N2236&lt;&gt;"","LOS: "&amp;MANAGER_PLAN!N2236&amp;" ","")&amp;IF(MANAGER_PLAN!O2236&lt;&gt;"","LOT: "&amp;MANAGER_PLAN!O2236,"")))</f>
        <v/>
      </c>
      <c r="J2236">
        <f>IF($D2236="","",IFERROR(VLOOKUP($D2236,POS_MASTER!$A:$AK,37,FALSE),""))</f>
        <v/>
      </c>
    </row>
    <row r="2237">
      <c r="A2237">
        <f>IF($D2237="","",MANAGER_PLAN!B2237)</f>
        <v/>
      </c>
      <c r="B2237">
        <f>IF($D2237="","",MANAGER_PLAN!C2237)</f>
        <v/>
      </c>
      <c r="C2237">
        <f>IF(MANAGER_PLAN!E2237="","",MANAGER_PLAN!D2237)</f>
        <v/>
      </c>
      <c r="D2237">
        <f>IF(MANAGER_PLAN!E2237="","",MANAGER_PLAN!E2237)</f>
        <v/>
      </c>
      <c r="E2237">
        <f>IF($D2237="","",MANAGER_PLAN!G2237)</f>
        <v/>
      </c>
      <c r="F2237">
        <f>IF($D2237="","",TRIM(MANAGER_PLAN!H2237&amp;" "&amp;MANAGER_PLAN!I2237))</f>
        <v/>
      </c>
      <c r="G2237">
        <f>IF($D2237="","",MANAGER_PLAN!J2237)</f>
        <v/>
      </c>
      <c r="H2237">
        <f>IF($D2237="","",MANAGER_PLAN!K2237)</f>
        <v/>
      </c>
      <c r="I2237">
        <f>IF($D2237="","",TRIM(IF(MANAGER_PLAN!N2237&lt;&gt;"","LOS: "&amp;MANAGER_PLAN!N2237&amp;" ","")&amp;IF(MANAGER_PLAN!O2237&lt;&gt;"","LOT: "&amp;MANAGER_PLAN!O2237,"")))</f>
        <v/>
      </c>
      <c r="J2237">
        <f>IF($D2237="","",IFERROR(VLOOKUP($D2237,POS_MASTER!$A:$AK,37,FALSE),""))</f>
        <v/>
      </c>
    </row>
    <row r="2238">
      <c r="A2238">
        <f>IF($D2238="","",MANAGER_PLAN!B2238)</f>
        <v/>
      </c>
      <c r="B2238">
        <f>IF($D2238="","",MANAGER_PLAN!C2238)</f>
        <v/>
      </c>
      <c r="C2238">
        <f>IF(MANAGER_PLAN!E2238="","",MANAGER_PLAN!D2238)</f>
        <v/>
      </c>
      <c r="D2238">
        <f>IF(MANAGER_PLAN!E2238="","",MANAGER_PLAN!E2238)</f>
        <v/>
      </c>
      <c r="E2238">
        <f>IF($D2238="","",MANAGER_PLAN!G2238)</f>
        <v/>
      </c>
      <c r="F2238">
        <f>IF($D2238="","",TRIM(MANAGER_PLAN!H2238&amp;" "&amp;MANAGER_PLAN!I2238))</f>
        <v/>
      </c>
      <c r="G2238">
        <f>IF($D2238="","",MANAGER_PLAN!J2238)</f>
        <v/>
      </c>
      <c r="H2238">
        <f>IF($D2238="","",MANAGER_PLAN!K2238)</f>
        <v/>
      </c>
      <c r="I2238">
        <f>IF($D2238="","",TRIM(IF(MANAGER_PLAN!N2238&lt;&gt;"","LOS: "&amp;MANAGER_PLAN!N2238&amp;" ","")&amp;IF(MANAGER_PLAN!O2238&lt;&gt;"","LOT: "&amp;MANAGER_PLAN!O2238,"")))</f>
        <v/>
      </c>
      <c r="J2238">
        <f>IF($D2238="","",IFERROR(VLOOKUP($D2238,POS_MASTER!$A:$AK,37,FALSE),""))</f>
        <v/>
      </c>
    </row>
    <row r="2239">
      <c r="A2239">
        <f>IF($D2239="","",MANAGER_PLAN!B2239)</f>
        <v/>
      </c>
      <c r="B2239">
        <f>IF($D2239="","",MANAGER_PLAN!C2239)</f>
        <v/>
      </c>
      <c r="C2239">
        <f>IF(MANAGER_PLAN!E2239="","",MANAGER_PLAN!D2239)</f>
        <v/>
      </c>
      <c r="D2239">
        <f>IF(MANAGER_PLAN!E2239="","",MANAGER_PLAN!E2239)</f>
        <v/>
      </c>
      <c r="E2239">
        <f>IF($D2239="","",MANAGER_PLAN!G2239)</f>
        <v/>
      </c>
      <c r="F2239">
        <f>IF($D2239="","",TRIM(MANAGER_PLAN!H2239&amp;" "&amp;MANAGER_PLAN!I2239))</f>
        <v/>
      </c>
      <c r="G2239">
        <f>IF($D2239="","",MANAGER_PLAN!J2239)</f>
        <v/>
      </c>
      <c r="H2239">
        <f>IF($D2239="","",MANAGER_PLAN!K2239)</f>
        <v/>
      </c>
      <c r="I2239">
        <f>IF($D2239="","",TRIM(IF(MANAGER_PLAN!N2239&lt;&gt;"","LOS: "&amp;MANAGER_PLAN!N2239&amp;" ","")&amp;IF(MANAGER_PLAN!O2239&lt;&gt;"","LOT: "&amp;MANAGER_PLAN!O2239,"")))</f>
        <v/>
      </c>
      <c r="J2239">
        <f>IF($D2239="","",IFERROR(VLOOKUP($D2239,POS_MASTER!$A:$AK,37,FALSE),""))</f>
        <v/>
      </c>
    </row>
    <row r="2240">
      <c r="A2240">
        <f>IF($D2240="","",MANAGER_PLAN!B2240)</f>
        <v/>
      </c>
      <c r="B2240">
        <f>IF($D2240="","",MANAGER_PLAN!C2240)</f>
        <v/>
      </c>
      <c r="C2240">
        <f>IF(MANAGER_PLAN!E2240="","",MANAGER_PLAN!D2240)</f>
        <v/>
      </c>
      <c r="D2240">
        <f>IF(MANAGER_PLAN!E2240="","",MANAGER_PLAN!E2240)</f>
        <v/>
      </c>
      <c r="E2240">
        <f>IF($D2240="","",MANAGER_PLAN!G2240)</f>
        <v/>
      </c>
      <c r="F2240">
        <f>IF($D2240="","",TRIM(MANAGER_PLAN!H2240&amp;" "&amp;MANAGER_PLAN!I2240))</f>
        <v/>
      </c>
      <c r="G2240">
        <f>IF($D2240="","",MANAGER_PLAN!J2240)</f>
        <v/>
      </c>
      <c r="H2240">
        <f>IF($D2240="","",MANAGER_PLAN!K2240)</f>
        <v/>
      </c>
      <c r="I2240">
        <f>IF($D2240="","",TRIM(IF(MANAGER_PLAN!N2240&lt;&gt;"","LOS: "&amp;MANAGER_PLAN!N2240&amp;" ","")&amp;IF(MANAGER_PLAN!O2240&lt;&gt;"","LOT: "&amp;MANAGER_PLAN!O2240,"")))</f>
        <v/>
      </c>
      <c r="J2240">
        <f>IF($D2240="","",IFERROR(VLOOKUP($D2240,POS_MASTER!$A:$AK,37,FALSE),""))</f>
        <v/>
      </c>
    </row>
    <row r="2241">
      <c r="A2241">
        <f>IF($D2241="","",MANAGER_PLAN!B2241)</f>
        <v/>
      </c>
      <c r="B2241">
        <f>IF($D2241="","",MANAGER_PLAN!C2241)</f>
        <v/>
      </c>
      <c r="C2241">
        <f>IF(MANAGER_PLAN!E2241="","",MANAGER_PLAN!D2241)</f>
        <v/>
      </c>
      <c r="D2241">
        <f>IF(MANAGER_PLAN!E2241="","",MANAGER_PLAN!E2241)</f>
        <v/>
      </c>
      <c r="E2241">
        <f>IF($D2241="","",MANAGER_PLAN!G2241)</f>
        <v/>
      </c>
      <c r="F2241">
        <f>IF($D2241="","",TRIM(MANAGER_PLAN!H2241&amp;" "&amp;MANAGER_PLAN!I2241))</f>
        <v/>
      </c>
      <c r="G2241">
        <f>IF($D2241="","",MANAGER_PLAN!J2241)</f>
        <v/>
      </c>
      <c r="H2241">
        <f>IF($D2241="","",MANAGER_PLAN!K2241)</f>
        <v/>
      </c>
      <c r="I2241">
        <f>IF($D2241="","",TRIM(IF(MANAGER_PLAN!N2241&lt;&gt;"","LOS: "&amp;MANAGER_PLAN!N2241&amp;" ","")&amp;IF(MANAGER_PLAN!O2241&lt;&gt;"","LOT: "&amp;MANAGER_PLAN!O2241,"")))</f>
        <v/>
      </c>
      <c r="J2241">
        <f>IF($D2241="","",IFERROR(VLOOKUP($D2241,POS_MASTER!$A:$AK,37,FALSE),""))</f>
        <v/>
      </c>
    </row>
    <row r="2242">
      <c r="A2242">
        <f>IF($D2242="","",MANAGER_PLAN!B2242)</f>
        <v/>
      </c>
      <c r="B2242">
        <f>IF($D2242="","",MANAGER_PLAN!C2242)</f>
        <v/>
      </c>
      <c r="C2242">
        <f>IF(MANAGER_PLAN!E2242="","",MANAGER_PLAN!D2242)</f>
        <v/>
      </c>
      <c r="D2242">
        <f>IF(MANAGER_PLAN!E2242="","",MANAGER_PLAN!E2242)</f>
        <v/>
      </c>
      <c r="E2242">
        <f>IF($D2242="","",MANAGER_PLAN!G2242)</f>
        <v/>
      </c>
      <c r="F2242">
        <f>IF($D2242="","",TRIM(MANAGER_PLAN!H2242&amp;" "&amp;MANAGER_PLAN!I2242))</f>
        <v/>
      </c>
      <c r="G2242">
        <f>IF($D2242="","",MANAGER_PLAN!J2242)</f>
        <v/>
      </c>
      <c r="H2242">
        <f>IF($D2242="","",MANAGER_PLAN!K2242)</f>
        <v/>
      </c>
      <c r="I2242">
        <f>IF($D2242="","",TRIM(IF(MANAGER_PLAN!N2242&lt;&gt;"","LOS: "&amp;MANAGER_PLAN!N2242&amp;" ","")&amp;IF(MANAGER_PLAN!O2242&lt;&gt;"","LOT: "&amp;MANAGER_PLAN!O2242,"")))</f>
        <v/>
      </c>
      <c r="J2242">
        <f>IF($D2242="","",IFERROR(VLOOKUP($D2242,POS_MASTER!$A:$AK,37,FALSE),""))</f>
        <v/>
      </c>
    </row>
    <row r="2243">
      <c r="A2243">
        <f>IF($D2243="","",MANAGER_PLAN!B2243)</f>
        <v/>
      </c>
      <c r="B2243">
        <f>IF($D2243="","",MANAGER_PLAN!C2243)</f>
        <v/>
      </c>
      <c r="C2243">
        <f>IF(MANAGER_PLAN!E2243="","",MANAGER_PLAN!D2243)</f>
        <v/>
      </c>
      <c r="D2243">
        <f>IF(MANAGER_PLAN!E2243="","",MANAGER_PLAN!E2243)</f>
        <v/>
      </c>
      <c r="E2243">
        <f>IF($D2243="","",MANAGER_PLAN!G2243)</f>
        <v/>
      </c>
      <c r="F2243">
        <f>IF($D2243="","",TRIM(MANAGER_PLAN!H2243&amp;" "&amp;MANAGER_PLAN!I2243))</f>
        <v/>
      </c>
      <c r="G2243">
        <f>IF($D2243="","",MANAGER_PLAN!J2243)</f>
        <v/>
      </c>
      <c r="H2243">
        <f>IF($D2243="","",MANAGER_PLAN!K2243)</f>
        <v/>
      </c>
      <c r="I2243">
        <f>IF($D2243="","",TRIM(IF(MANAGER_PLAN!N2243&lt;&gt;"","LOS: "&amp;MANAGER_PLAN!N2243&amp;" ","")&amp;IF(MANAGER_PLAN!O2243&lt;&gt;"","LOT: "&amp;MANAGER_PLAN!O2243,"")))</f>
        <v/>
      </c>
      <c r="J2243">
        <f>IF($D2243="","",IFERROR(VLOOKUP($D2243,POS_MASTER!$A:$AK,37,FALSE),""))</f>
        <v/>
      </c>
    </row>
    <row r="2244">
      <c r="A2244">
        <f>IF($D2244="","",MANAGER_PLAN!B2244)</f>
        <v/>
      </c>
      <c r="B2244">
        <f>IF($D2244="","",MANAGER_PLAN!C2244)</f>
        <v/>
      </c>
      <c r="C2244">
        <f>IF(MANAGER_PLAN!E2244="","",MANAGER_PLAN!D2244)</f>
        <v/>
      </c>
      <c r="D2244">
        <f>IF(MANAGER_PLAN!E2244="","",MANAGER_PLAN!E2244)</f>
        <v/>
      </c>
      <c r="E2244">
        <f>IF($D2244="","",MANAGER_PLAN!G2244)</f>
        <v/>
      </c>
      <c r="F2244">
        <f>IF($D2244="","",TRIM(MANAGER_PLAN!H2244&amp;" "&amp;MANAGER_PLAN!I2244))</f>
        <v/>
      </c>
      <c r="G2244">
        <f>IF($D2244="","",MANAGER_PLAN!J2244)</f>
        <v/>
      </c>
      <c r="H2244">
        <f>IF($D2244="","",MANAGER_PLAN!K2244)</f>
        <v/>
      </c>
      <c r="I2244">
        <f>IF($D2244="","",TRIM(IF(MANAGER_PLAN!N2244&lt;&gt;"","LOS: "&amp;MANAGER_PLAN!N2244&amp;" ","")&amp;IF(MANAGER_PLAN!O2244&lt;&gt;"","LOT: "&amp;MANAGER_PLAN!O2244,"")))</f>
        <v/>
      </c>
      <c r="J2244">
        <f>IF($D2244="","",IFERROR(VLOOKUP($D2244,POS_MASTER!$A:$AK,37,FALSE),""))</f>
        <v/>
      </c>
    </row>
    <row r="2245">
      <c r="A2245">
        <f>IF($D2245="","",MANAGER_PLAN!B2245)</f>
        <v/>
      </c>
      <c r="B2245">
        <f>IF($D2245="","",MANAGER_PLAN!C2245)</f>
        <v/>
      </c>
      <c r="C2245">
        <f>IF(MANAGER_PLAN!E2245="","",MANAGER_PLAN!D2245)</f>
        <v/>
      </c>
      <c r="D2245">
        <f>IF(MANAGER_PLAN!E2245="","",MANAGER_PLAN!E2245)</f>
        <v/>
      </c>
      <c r="E2245">
        <f>IF($D2245="","",MANAGER_PLAN!G2245)</f>
        <v/>
      </c>
      <c r="F2245">
        <f>IF($D2245="","",TRIM(MANAGER_PLAN!H2245&amp;" "&amp;MANAGER_PLAN!I2245))</f>
        <v/>
      </c>
      <c r="G2245">
        <f>IF($D2245="","",MANAGER_PLAN!J2245)</f>
        <v/>
      </c>
      <c r="H2245">
        <f>IF($D2245="","",MANAGER_PLAN!K2245)</f>
        <v/>
      </c>
      <c r="I2245">
        <f>IF($D2245="","",TRIM(IF(MANAGER_PLAN!N2245&lt;&gt;"","LOS: "&amp;MANAGER_PLAN!N2245&amp;" ","")&amp;IF(MANAGER_PLAN!O2245&lt;&gt;"","LOT: "&amp;MANAGER_PLAN!O2245,"")))</f>
        <v/>
      </c>
      <c r="J2245">
        <f>IF($D2245="","",IFERROR(VLOOKUP($D2245,POS_MASTER!$A:$AK,37,FALSE),""))</f>
        <v/>
      </c>
    </row>
    <row r="2246">
      <c r="A2246">
        <f>IF($D2246="","",MANAGER_PLAN!B2246)</f>
        <v/>
      </c>
      <c r="B2246">
        <f>IF($D2246="","",MANAGER_PLAN!C2246)</f>
        <v/>
      </c>
      <c r="C2246">
        <f>IF(MANAGER_PLAN!E2246="","",MANAGER_PLAN!D2246)</f>
        <v/>
      </c>
      <c r="D2246">
        <f>IF(MANAGER_PLAN!E2246="","",MANAGER_PLAN!E2246)</f>
        <v/>
      </c>
      <c r="E2246">
        <f>IF($D2246="","",MANAGER_PLAN!G2246)</f>
        <v/>
      </c>
      <c r="F2246">
        <f>IF($D2246="","",TRIM(MANAGER_PLAN!H2246&amp;" "&amp;MANAGER_PLAN!I2246))</f>
        <v/>
      </c>
      <c r="G2246">
        <f>IF($D2246="","",MANAGER_PLAN!J2246)</f>
        <v/>
      </c>
      <c r="H2246">
        <f>IF($D2246="","",MANAGER_PLAN!K2246)</f>
        <v/>
      </c>
      <c r="I2246">
        <f>IF($D2246="","",TRIM(IF(MANAGER_PLAN!N2246&lt;&gt;"","LOS: "&amp;MANAGER_PLAN!N2246&amp;" ","")&amp;IF(MANAGER_PLAN!O2246&lt;&gt;"","LOT: "&amp;MANAGER_PLAN!O2246,"")))</f>
        <v/>
      </c>
      <c r="J2246">
        <f>IF($D2246="","",IFERROR(VLOOKUP($D2246,POS_MASTER!$A:$AK,37,FALSE),""))</f>
        <v/>
      </c>
    </row>
    <row r="2247">
      <c r="A2247">
        <f>IF($D2247="","",MANAGER_PLAN!B2247)</f>
        <v/>
      </c>
      <c r="B2247">
        <f>IF($D2247="","",MANAGER_PLAN!C2247)</f>
        <v/>
      </c>
      <c r="C2247">
        <f>IF(MANAGER_PLAN!E2247="","",MANAGER_PLAN!D2247)</f>
        <v/>
      </c>
      <c r="D2247">
        <f>IF(MANAGER_PLAN!E2247="","",MANAGER_PLAN!E2247)</f>
        <v/>
      </c>
      <c r="E2247">
        <f>IF($D2247="","",MANAGER_PLAN!G2247)</f>
        <v/>
      </c>
      <c r="F2247">
        <f>IF($D2247="","",TRIM(MANAGER_PLAN!H2247&amp;" "&amp;MANAGER_PLAN!I2247))</f>
        <v/>
      </c>
      <c r="G2247">
        <f>IF($D2247="","",MANAGER_PLAN!J2247)</f>
        <v/>
      </c>
      <c r="H2247">
        <f>IF($D2247="","",MANAGER_PLAN!K2247)</f>
        <v/>
      </c>
      <c r="I2247">
        <f>IF($D2247="","",TRIM(IF(MANAGER_PLAN!N2247&lt;&gt;"","LOS: "&amp;MANAGER_PLAN!N2247&amp;" ","")&amp;IF(MANAGER_PLAN!O2247&lt;&gt;"","LOT: "&amp;MANAGER_PLAN!O2247,"")))</f>
        <v/>
      </c>
      <c r="J2247">
        <f>IF($D2247="","",IFERROR(VLOOKUP($D2247,POS_MASTER!$A:$AK,37,FALSE),""))</f>
        <v/>
      </c>
    </row>
    <row r="2248">
      <c r="A2248">
        <f>IF($D2248="","",MANAGER_PLAN!B2248)</f>
        <v/>
      </c>
      <c r="B2248">
        <f>IF($D2248="","",MANAGER_PLAN!C2248)</f>
        <v/>
      </c>
      <c r="C2248">
        <f>IF(MANAGER_PLAN!E2248="","",MANAGER_PLAN!D2248)</f>
        <v/>
      </c>
      <c r="D2248">
        <f>IF(MANAGER_PLAN!E2248="","",MANAGER_PLAN!E2248)</f>
        <v/>
      </c>
      <c r="E2248">
        <f>IF($D2248="","",MANAGER_PLAN!G2248)</f>
        <v/>
      </c>
      <c r="F2248">
        <f>IF($D2248="","",TRIM(MANAGER_PLAN!H2248&amp;" "&amp;MANAGER_PLAN!I2248))</f>
        <v/>
      </c>
      <c r="G2248">
        <f>IF($D2248="","",MANAGER_PLAN!J2248)</f>
        <v/>
      </c>
      <c r="H2248">
        <f>IF($D2248="","",MANAGER_PLAN!K2248)</f>
        <v/>
      </c>
      <c r="I2248">
        <f>IF($D2248="","",TRIM(IF(MANAGER_PLAN!N2248&lt;&gt;"","LOS: "&amp;MANAGER_PLAN!N2248&amp;" ","")&amp;IF(MANAGER_PLAN!O2248&lt;&gt;"","LOT: "&amp;MANAGER_PLAN!O2248,"")))</f>
        <v/>
      </c>
      <c r="J2248">
        <f>IF($D2248="","",IFERROR(VLOOKUP($D2248,POS_MASTER!$A:$AK,37,FALSE),""))</f>
        <v/>
      </c>
    </row>
    <row r="2249">
      <c r="A2249">
        <f>IF($D2249="","",MANAGER_PLAN!B2249)</f>
        <v/>
      </c>
      <c r="B2249">
        <f>IF($D2249="","",MANAGER_PLAN!C2249)</f>
        <v/>
      </c>
      <c r="C2249">
        <f>IF(MANAGER_PLAN!E2249="","",MANAGER_PLAN!D2249)</f>
        <v/>
      </c>
      <c r="D2249">
        <f>IF(MANAGER_PLAN!E2249="","",MANAGER_PLAN!E2249)</f>
        <v/>
      </c>
      <c r="E2249">
        <f>IF($D2249="","",MANAGER_PLAN!G2249)</f>
        <v/>
      </c>
      <c r="F2249">
        <f>IF($D2249="","",TRIM(MANAGER_PLAN!H2249&amp;" "&amp;MANAGER_PLAN!I2249))</f>
        <v/>
      </c>
      <c r="G2249">
        <f>IF($D2249="","",MANAGER_PLAN!J2249)</f>
        <v/>
      </c>
      <c r="H2249">
        <f>IF($D2249="","",MANAGER_PLAN!K2249)</f>
        <v/>
      </c>
      <c r="I2249">
        <f>IF($D2249="","",TRIM(IF(MANAGER_PLAN!N2249&lt;&gt;"","LOS: "&amp;MANAGER_PLAN!N2249&amp;" ","")&amp;IF(MANAGER_PLAN!O2249&lt;&gt;"","LOT: "&amp;MANAGER_PLAN!O2249,"")))</f>
        <v/>
      </c>
      <c r="J2249">
        <f>IF($D2249="","",IFERROR(VLOOKUP($D2249,POS_MASTER!$A:$AK,37,FALSE),""))</f>
        <v/>
      </c>
    </row>
    <row r="2250">
      <c r="A2250">
        <f>IF($D2250="","",MANAGER_PLAN!B2250)</f>
        <v/>
      </c>
      <c r="B2250">
        <f>IF($D2250="","",MANAGER_PLAN!C2250)</f>
        <v/>
      </c>
      <c r="C2250">
        <f>IF(MANAGER_PLAN!E2250="","",MANAGER_PLAN!D2250)</f>
        <v/>
      </c>
      <c r="D2250">
        <f>IF(MANAGER_PLAN!E2250="","",MANAGER_PLAN!E2250)</f>
        <v/>
      </c>
      <c r="E2250">
        <f>IF($D2250="","",MANAGER_PLAN!G2250)</f>
        <v/>
      </c>
      <c r="F2250">
        <f>IF($D2250="","",TRIM(MANAGER_PLAN!H2250&amp;" "&amp;MANAGER_PLAN!I2250))</f>
        <v/>
      </c>
      <c r="G2250">
        <f>IF($D2250="","",MANAGER_PLAN!J2250)</f>
        <v/>
      </c>
      <c r="H2250">
        <f>IF($D2250="","",MANAGER_PLAN!K2250)</f>
        <v/>
      </c>
      <c r="I2250">
        <f>IF($D2250="","",TRIM(IF(MANAGER_PLAN!N2250&lt;&gt;"","LOS: "&amp;MANAGER_PLAN!N2250&amp;" ","")&amp;IF(MANAGER_PLAN!O2250&lt;&gt;"","LOT: "&amp;MANAGER_PLAN!O2250,"")))</f>
        <v/>
      </c>
      <c r="J2250">
        <f>IF($D2250="","",IFERROR(VLOOKUP($D2250,POS_MASTER!$A:$AK,37,FALSE),""))</f>
        <v/>
      </c>
    </row>
    <row r="2251">
      <c r="A2251">
        <f>IF($D2251="","",MANAGER_PLAN!B2251)</f>
        <v/>
      </c>
      <c r="B2251">
        <f>IF($D2251="","",MANAGER_PLAN!C2251)</f>
        <v/>
      </c>
      <c r="C2251">
        <f>IF(MANAGER_PLAN!E2251="","",MANAGER_PLAN!D2251)</f>
        <v/>
      </c>
      <c r="D2251">
        <f>IF(MANAGER_PLAN!E2251="","",MANAGER_PLAN!E2251)</f>
        <v/>
      </c>
      <c r="E2251">
        <f>IF($D2251="","",MANAGER_PLAN!G2251)</f>
        <v/>
      </c>
      <c r="F2251">
        <f>IF($D2251="","",TRIM(MANAGER_PLAN!H2251&amp;" "&amp;MANAGER_PLAN!I2251))</f>
        <v/>
      </c>
      <c r="G2251">
        <f>IF($D2251="","",MANAGER_PLAN!J2251)</f>
        <v/>
      </c>
      <c r="H2251">
        <f>IF($D2251="","",MANAGER_PLAN!K2251)</f>
        <v/>
      </c>
      <c r="I2251">
        <f>IF($D2251="","",TRIM(IF(MANAGER_PLAN!N2251&lt;&gt;"","LOS: "&amp;MANAGER_PLAN!N2251&amp;" ","")&amp;IF(MANAGER_PLAN!O2251&lt;&gt;"","LOT: "&amp;MANAGER_PLAN!O2251,"")))</f>
        <v/>
      </c>
      <c r="J2251">
        <f>IF($D2251="","",IFERROR(VLOOKUP($D2251,POS_MASTER!$A:$AK,37,FALSE),""))</f>
        <v/>
      </c>
    </row>
    <row r="2252">
      <c r="A2252">
        <f>IF($D2252="","",MANAGER_PLAN!B2252)</f>
        <v/>
      </c>
      <c r="B2252">
        <f>IF($D2252="","",MANAGER_PLAN!C2252)</f>
        <v/>
      </c>
      <c r="C2252">
        <f>IF(MANAGER_PLAN!E2252="","",MANAGER_PLAN!D2252)</f>
        <v/>
      </c>
      <c r="D2252">
        <f>IF(MANAGER_PLAN!E2252="","",MANAGER_PLAN!E2252)</f>
        <v/>
      </c>
      <c r="E2252">
        <f>IF($D2252="","",MANAGER_PLAN!G2252)</f>
        <v/>
      </c>
      <c r="F2252">
        <f>IF($D2252="","",TRIM(MANAGER_PLAN!H2252&amp;" "&amp;MANAGER_PLAN!I2252))</f>
        <v/>
      </c>
      <c r="G2252">
        <f>IF($D2252="","",MANAGER_PLAN!J2252)</f>
        <v/>
      </c>
      <c r="H2252">
        <f>IF($D2252="","",MANAGER_PLAN!K2252)</f>
        <v/>
      </c>
      <c r="I2252">
        <f>IF($D2252="","",TRIM(IF(MANAGER_PLAN!N2252&lt;&gt;"","LOS: "&amp;MANAGER_PLAN!N2252&amp;" ","")&amp;IF(MANAGER_PLAN!O2252&lt;&gt;"","LOT: "&amp;MANAGER_PLAN!O2252,"")))</f>
        <v/>
      </c>
      <c r="J2252">
        <f>IF($D2252="","",IFERROR(VLOOKUP($D2252,POS_MASTER!$A:$AK,37,FALSE),""))</f>
        <v/>
      </c>
    </row>
    <row r="2253">
      <c r="A2253">
        <f>IF($D2253="","",MANAGER_PLAN!B2253)</f>
        <v/>
      </c>
      <c r="B2253">
        <f>IF($D2253="","",MANAGER_PLAN!C2253)</f>
        <v/>
      </c>
      <c r="C2253">
        <f>IF(MANAGER_PLAN!E2253="","",MANAGER_PLAN!D2253)</f>
        <v/>
      </c>
      <c r="D2253">
        <f>IF(MANAGER_PLAN!E2253="","",MANAGER_PLAN!E2253)</f>
        <v/>
      </c>
      <c r="E2253">
        <f>IF($D2253="","",MANAGER_PLAN!G2253)</f>
        <v/>
      </c>
      <c r="F2253">
        <f>IF($D2253="","",TRIM(MANAGER_PLAN!H2253&amp;" "&amp;MANAGER_PLAN!I2253))</f>
        <v/>
      </c>
      <c r="G2253">
        <f>IF($D2253="","",MANAGER_PLAN!J2253)</f>
        <v/>
      </c>
      <c r="H2253">
        <f>IF($D2253="","",MANAGER_PLAN!K2253)</f>
        <v/>
      </c>
      <c r="I2253">
        <f>IF($D2253="","",TRIM(IF(MANAGER_PLAN!N2253&lt;&gt;"","LOS: "&amp;MANAGER_PLAN!N2253&amp;" ","")&amp;IF(MANAGER_PLAN!O2253&lt;&gt;"","LOT: "&amp;MANAGER_PLAN!O2253,"")))</f>
        <v/>
      </c>
      <c r="J2253">
        <f>IF($D2253="","",IFERROR(VLOOKUP($D2253,POS_MASTER!$A:$AK,37,FALSE),""))</f>
        <v/>
      </c>
    </row>
    <row r="2254">
      <c r="A2254">
        <f>IF($D2254="","",MANAGER_PLAN!B2254)</f>
        <v/>
      </c>
      <c r="B2254">
        <f>IF($D2254="","",MANAGER_PLAN!C2254)</f>
        <v/>
      </c>
      <c r="C2254">
        <f>IF(MANAGER_PLAN!E2254="","",MANAGER_PLAN!D2254)</f>
        <v/>
      </c>
      <c r="D2254">
        <f>IF(MANAGER_PLAN!E2254="","",MANAGER_PLAN!E2254)</f>
        <v/>
      </c>
      <c r="E2254">
        <f>IF($D2254="","",MANAGER_PLAN!G2254)</f>
        <v/>
      </c>
      <c r="F2254">
        <f>IF($D2254="","",TRIM(MANAGER_PLAN!H2254&amp;" "&amp;MANAGER_PLAN!I2254))</f>
        <v/>
      </c>
      <c r="G2254">
        <f>IF($D2254="","",MANAGER_PLAN!J2254)</f>
        <v/>
      </c>
      <c r="H2254">
        <f>IF($D2254="","",MANAGER_PLAN!K2254)</f>
        <v/>
      </c>
      <c r="I2254">
        <f>IF($D2254="","",TRIM(IF(MANAGER_PLAN!N2254&lt;&gt;"","LOS: "&amp;MANAGER_PLAN!N2254&amp;" ","")&amp;IF(MANAGER_PLAN!O2254&lt;&gt;"","LOT: "&amp;MANAGER_PLAN!O2254,"")))</f>
        <v/>
      </c>
      <c r="J2254">
        <f>IF($D2254="","",IFERROR(VLOOKUP($D2254,POS_MASTER!$A:$AK,37,FALSE),""))</f>
        <v/>
      </c>
    </row>
    <row r="2255">
      <c r="A2255">
        <f>IF($D2255="","",MANAGER_PLAN!B2255)</f>
        <v/>
      </c>
      <c r="B2255">
        <f>IF($D2255="","",MANAGER_PLAN!C2255)</f>
        <v/>
      </c>
      <c r="C2255">
        <f>IF(MANAGER_PLAN!E2255="","",MANAGER_PLAN!D2255)</f>
        <v/>
      </c>
      <c r="D2255">
        <f>IF(MANAGER_PLAN!E2255="","",MANAGER_PLAN!E2255)</f>
        <v/>
      </c>
      <c r="E2255">
        <f>IF($D2255="","",MANAGER_PLAN!G2255)</f>
        <v/>
      </c>
      <c r="F2255">
        <f>IF($D2255="","",TRIM(MANAGER_PLAN!H2255&amp;" "&amp;MANAGER_PLAN!I2255))</f>
        <v/>
      </c>
      <c r="G2255">
        <f>IF($D2255="","",MANAGER_PLAN!J2255)</f>
        <v/>
      </c>
      <c r="H2255">
        <f>IF($D2255="","",MANAGER_PLAN!K2255)</f>
        <v/>
      </c>
      <c r="I2255">
        <f>IF($D2255="","",TRIM(IF(MANAGER_PLAN!N2255&lt;&gt;"","LOS: "&amp;MANAGER_PLAN!N2255&amp;" ","")&amp;IF(MANAGER_PLAN!O2255&lt;&gt;"","LOT: "&amp;MANAGER_PLAN!O2255,"")))</f>
        <v/>
      </c>
      <c r="J2255">
        <f>IF($D2255="","",IFERROR(VLOOKUP($D2255,POS_MASTER!$A:$AK,37,FALSE),""))</f>
        <v/>
      </c>
    </row>
    <row r="2256">
      <c r="A2256">
        <f>IF($D2256="","",MANAGER_PLAN!B2256)</f>
        <v/>
      </c>
      <c r="B2256">
        <f>IF($D2256="","",MANAGER_PLAN!C2256)</f>
        <v/>
      </c>
      <c r="C2256">
        <f>IF(MANAGER_PLAN!E2256="","",MANAGER_PLAN!D2256)</f>
        <v/>
      </c>
      <c r="D2256">
        <f>IF(MANAGER_PLAN!E2256="","",MANAGER_PLAN!E2256)</f>
        <v/>
      </c>
      <c r="E2256">
        <f>IF($D2256="","",MANAGER_PLAN!G2256)</f>
        <v/>
      </c>
      <c r="F2256">
        <f>IF($D2256="","",TRIM(MANAGER_PLAN!H2256&amp;" "&amp;MANAGER_PLAN!I2256))</f>
        <v/>
      </c>
      <c r="G2256">
        <f>IF($D2256="","",MANAGER_PLAN!J2256)</f>
        <v/>
      </c>
      <c r="H2256">
        <f>IF($D2256="","",MANAGER_PLAN!K2256)</f>
        <v/>
      </c>
      <c r="I2256">
        <f>IF($D2256="","",TRIM(IF(MANAGER_PLAN!N2256&lt;&gt;"","LOS: "&amp;MANAGER_PLAN!N2256&amp;" ","")&amp;IF(MANAGER_PLAN!O2256&lt;&gt;"","LOT: "&amp;MANAGER_PLAN!O2256,"")))</f>
        <v/>
      </c>
      <c r="J2256">
        <f>IF($D2256="","",IFERROR(VLOOKUP($D2256,POS_MASTER!$A:$AK,37,FALSE),""))</f>
        <v/>
      </c>
    </row>
    <row r="2257">
      <c r="A2257">
        <f>IF($D2257="","",MANAGER_PLAN!B2257)</f>
        <v/>
      </c>
      <c r="B2257">
        <f>IF($D2257="","",MANAGER_PLAN!C2257)</f>
        <v/>
      </c>
      <c r="C2257">
        <f>IF(MANAGER_PLAN!E2257="","",MANAGER_PLAN!D2257)</f>
        <v/>
      </c>
      <c r="D2257">
        <f>IF(MANAGER_PLAN!E2257="","",MANAGER_PLAN!E2257)</f>
        <v/>
      </c>
      <c r="E2257">
        <f>IF($D2257="","",MANAGER_PLAN!G2257)</f>
        <v/>
      </c>
      <c r="F2257">
        <f>IF($D2257="","",TRIM(MANAGER_PLAN!H2257&amp;" "&amp;MANAGER_PLAN!I2257))</f>
        <v/>
      </c>
      <c r="G2257">
        <f>IF($D2257="","",MANAGER_PLAN!J2257)</f>
        <v/>
      </c>
      <c r="H2257">
        <f>IF($D2257="","",MANAGER_PLAN!K2257)</f>
        <v/>
      </c>
      <c r="I2257">
        <f>IF($D2257="","",TRIM(IF(MANAGER_PLAN!N2257&lt;&gt;"","LOS: "&amp;MANAGER_PLAN!N2257&amp;" ","")&amp;IF(MANAGER_PLAN!O2257&lt;&gt;"","LOT: "&amp;MANAGER_PLAN!O2257,"")))</f>
        <v/>
      </c>
      <c r="J2257">
        <f>IF($D2257="","",IFERROR(VLOOKUP($D2257,POS_MASTER!$A:$AK,37,FALSE),""))</f>
        <v/>
      </c>
    </row>
    <row r="2258">
      <c r="A2258">
        <f>IF($D2258="","",MANAGER_PLAN!B2258)</f>
        <v/>
      </c>
      <c r="B2258">
        <f>IF($D2258="","",MANAGER_PLAN!C2258)</f>
        <v/>
      </c>
      <c r="C2258">
        <f>IF(MANAGER_PLAN!E2258="","",MANAGER_PLAN!D2258)</f>
        <v/>
      </c>
      <c r="D2258">
        <f>IF(MANAGER_PLAN!E2258="","",MANAGER_PLAN!E2258)</f>
        <v/>
      </c>
      <c r="E2258">
        <f>IF($D2258="","",MANAGER_PLAN!G2258)</f>
        <v/>
      </c>
      <c r="F2258">
        <f>IF($D2258="","",TRIM(MANAGER_PLAN!H2258&amp;" "&amp;MANAGER_PLAN!I2258))</f>
        <v/>
      </c>
      <c r="G2258">
        <f>IF($D2258="","",MANAGER_PLAN!J2258)</f>
        <v/>
      </c>
      <c r="H2258">
        <f>IF($D2258="","",MANAGER_PLAN!K2258)</f>
        <v/>
      </c>
      <c r="I2258">
        <f>IF($D2258="","",TRIM(IF(MANAGER_PLAN!N2258&lt;&gt;"","LOS: "&amp;MANAGER_PLAN!N2258&amp;" ","")&amp;IF(MANAGER_PLAN!O2258&lt;&gt;"","LOT: "&amp;MANAGER_PLAN!O2258,"")))</f>
        <v/>
      </c>
      <c r="J2258">
        <f>IF($D2258="","",IFERROR(VLOOKUP($D2258,POS_MASTER!$A:$AK,37,FALSE),""))</f>
        <v/>
      </c>
    </row>
    <row r="2259">
      <c r="A2259">
        <f>IF($D2259="","",MANAGER_PLAN!B2259)</f>
        <v/>
      </c>
      <c r="B2259">
        <f>IF($D2259="","",MANAGER_PLAN!C2259)</f>
        <v/>
      </c>
      <c r="C2259">
        <f>IF(MANAGER_PLAN!E2259="","",MANAGER_PLAN!D2259)</f>
        <v/>
      </c>
      <c r="D2259">
        <f>IF(MANAGER_PLAN!E2259="","",MANAGER_PLAN!E2259)</f>
        <v/>
      </c>
      <c r="E2259">
        <f>IF($D2259="","",MANAGER_PLAN!G2259)</f>
        <v/>
      </c>
      <c r="F2259">
        <f>IF($D2259="","",TRIM(MANAGER_PLAN!H2259&amp;" "&amp;MANAGER_PLAN!I2259))</f>
        <v/>
      </c>
      <c r="G2259">
        <f>IF($D2259="","",MANAGER_PLAN!J2259)</f>
        <v/>
      </c>
      <c r="H2259">
        <f>IF($D2259="","",MANAGER_PLAN!K2259)</f>
        <v/>
      </c>
      <c r="I2259">
        <f>IF($D2259="","",TRIM(IF(MANAGER_PLAN!N2259&lt;&gt;"","LOS: "&amp;MANAGER_PLAN!N2259&amp;" ","")&amp;IF(MANAGER_PLAN!O2259&lt;&gt;"","LOT: "&amp;MANAGER_PLAN!O2259,"")))</f>
        <v/>
      </c>
      <c r="J2259">
        <f>IF($D2259="","",IFERROR(VLOOKUP($D2259,POS_MASTER!$A:$AK,37,FALSE),""))</f>
        <v/>
      </c>
    </row>
    <row r="2260">
      <c r="A2260">
        <f>IF($D2260="","",MANAGER_PLAN!B2260)</f>
        <v/>
      </c>
      <c r="B2260">
        <f>IF($D2260="","",MANAGER_PLAN!C2260)</f>
        <v/>
      </c>
      <c r="C2260">
        <f>IF(MANAGER_PLAN!E2260="","",MANAGER_PLAN!D2260)</f>
        <v/>
      </c>
      <c r="D2260">
        <f>IF(MANAGER_PLAN!E2260="","",MANAGER_PLAN!E2260)</f>
        <v/>
      </c>
      <c r="E2260">
        <f>IF($D2260="","",MANAGER_PLAN!G2260)</f>
        <v/>
      </c>
      <c r="F2260">
        <f>IF($D2260="","",TRIM(MANAGER_PLAN!H2260&amp;" "&amp;MANAGER_PLAN!I2260))</f>
        <v/>
      </c>
      <c r="G2260">
        <f>IF($D2260="","",MANAGER_PLAN!J2260)</f>
        <v/>
      </c>
      <c r="H2260">
        <f>IF($D2260="","",MANAGER_PLAN!K2260)</f>
        <v/>
      </c>
      <c r="I2260">
        <f>IF($D2260="","",TRIM(IF(MANAGER_PLAN!N2260&lt;&gt;"","LOS: "&amp;MANAGER_PLAN!N2260&amp;" ","")&amp;IF(MANAGER_PLAN!O2260&lt;&gt;"","LOT: "&amp;MANAGER_PLAN!O2260,"")))</f>
        <v/>
      </c>
      <c r="J2260">
        <f>IF($D2260="","",IFERROR(VLOOKUP($D2260,POS_MASTER!$A:$AK,37,FALSE),""))</f>
        <v/>
      </c>
    </row>
    <row r="2261">
      <c r="A2261">
        <f>IF($D2261="","",MANAGER_PLAN!B2261)</f>
        <v/>
      </c>
      <c r="B2261">
        <f>IF($D2261="","",MANAGER_PLAN!C2261)</f>
        <v/>
      </c>
      <c r="C2261">
        <f>IF(MANAGER_PLAN!E2261="","",MANAGER_PLAN!D2261)</f>
        <v/>
      </c>
      <c r="D2261">
        <f>IF(MANAGER_PLAN!E2261="","",MANAGER_PLAN!E2261)</f>
        <v/>
      </c>
      <c r="E2261">
        <f>IF($D2261="","",MANAGER_PLAN!G2261)</f>
        <v/>
      </c>
      <c r="F2261">
        <f>IF($D2261="","",TRIM(MANAGER_PLAN!H2261&amp;" "&amp;MANAGER_PLAN!I2261))</f>
        <v/>
      </c>
      <c r="G2261">
        <f>IF($D2261="","",MANAGER_PLAN!J2261)</f>
        <v/>
      </c>
      <c r="H2261">
        <f>IF($D2261="","",MANAGER_PLAN!K2261)</f>
        <v/>
      </c>
      <c r="I2261">
        <f>IF($D2261="","",TRIM(IF(MANAGER_PLAN!N2261&lt;&gt;"","LOS: "&amp;MANAGER_PLAN!N2261&amp;" ","")&amp;IF(MANAGER_PLAN!O2261&lt;&gt;"","LOT: "&amp;MANAGER_PLAN!O2261,"")))</f>
        <v/>
      </c>
      <c r="J2261">
        <f>IF($D2261="","",IFERROR(VLOOKUP($D2261,POS_MASTER!$A:$AK,37,FALSE),""))</f>
        <v/>
      </c>
    </row>
    <row r="2262">
      <c r="A2262">
        <f>IF($D2262="","",MANAGER_PLAN!B2262)</f>
        <v/>
      </c>
      <c r="B2262">
        <f>IF($D2262="","",MANAGER_PLAN!C2262)</f>
        <v/>
      </c>
      <c r="C2262">
        <f>IF(MANAGER_PLAN!E2262="","",MANAGER_PLAN!D2262)</f>
        <v/>
      </c>
      <c r="D2262">
        <f>IF(MANAGER_PLAN!E2262="","",MANAGER_PLAN!E2262)</f>
        <v/>
      </c>
      <c r="E2262">
        <f>IF($D2262="","",MANAGER_PLAN!G2262)</f>
        <v/>
      </c>
      <c r="F2262">
        <f>IF($D2262="","",TRIM(MANAGER_PLAN!H2262&amp;" "&amp;MANAGER_PLAN!I2262))</f>
        <v/>
      </c>
      <c r="G2262">
        <f>IF($D2262="","",MANAGER_PLAN!J2262)</f>
        <v/>
      </c>
      <c r="H2262">
        <f>IF($D2262="","",MANAGER_PLAN!K2262)</f>
        <v/>
      </c>
      <c r="I2262">
        <f>IF($D2262="","",TRIM(IF(MANAGER_PLAN!N2262&lt;&gt;"","LOS: "&amp;MANAGER_PLAN!N2262&amp;" ","")&amp;IF(MANAGER_PLAN!O2262&lt;&gt;"","LOT: "&amp;MANAGER_PLAN!O2262,"")))</f>
        <v/>
      </c>
      <c r="J2262">
        <f>IF($D2262="","",IFERROR(VLOOKUP($D2262,POS_MASTER!$A:$AK,37,FALSE),""))</f>
        <v/>
      </c>
    </row>
    <row r="2263">
      <c r="A2263">
        <f>IF($D2263="","",MANAGER_PLAN!B2263)</f>
        <v/>
      </c>
      <c r="B2263">
        <f>IF($D2263="","",MANAGER_PLAN!C2263)</f>
        <v/>
      </c>
      <c r="C2263">
        <f>IF(MANAGER_PLAN!E2263="","",MANAGER_PLAN!D2263)</f>
        <v/>
      </c>
      <c r="D2263">
        <f>IF(MANAGER_PLAN!E2263="","",MANAGER_PLAN!E2263)</f>
        <v/>
      </c>
      <c r="E2263">
        <f>IF($D2263="","",MANAGER_PLAN!G2263)</f>
        <v/>
      </c>
      <c r="F2263">
        <f>IF($D2263="","",TRIM(MANAGER_PLAN!H2263&amp;" "&amp;MANAGER_PLAN!I2263))</f>
        <v/>
      </c>
      <c r="G2263">
        <f>IF($D2263="","",MANAGER_PLAN!J2263)</f>
        <v/>
      </c>
      <c r="H2263">
        <f>IF($D2263="","",MANAGER_PLAN!K2263)</f>
        <v/>
      </c>
      <c r="I2263">
        <f>IF($D2263="","",TRIM(IF(MANAGER_PLAN!N2263&lt;&gt;"","LOS: "&amp;MANAGER_PLAN!N2263&amp;" ","")&amp;IF(MANAGER_PLAN!O2263&lt;&gt;"","LOT: "&amp;MANAGER_PLAN!O2263,"")))</f>
        <v/>
      </c>
      <c r="J2263">
        <f>IF($D2263="","",IFERROR(VLOOKUP($D2263,POS_MASTER!$A:$AK,37,FALSE),""))</f>
        <v/>
      </c>
    </row>
    <row r="2264">
      <c r="A2264">
        <f>IF($D2264="","",MANAGER_PLAN!B2264)</f>
        <v/>
      </c>
      <c r="B2264">
        <f>IF($D2264="","",MANAGER_PLAN!C2264)</f>
        <v/>
      </c>
      <c r="C2264">
        <f>IF(MANAGER_PLAN!E2264="","",MANAGER_PLAN!D2264)</f>
        <v/>
      </c>
      <c r="D2264">
        <f>IF(MANAGER_PLAN!E2264="","",MANAGER_PLAN!E2264)</f>
        <v/>
      </c>
      <c r="E2264">
        <f>IF($D2264="","",MANAGER_PLAN!G2264)</f>
        <v/>
      </c>
      <c r="F2264">
        <f>IF($D2264="","",TRIM(MANAGER_PLAN!H2264&amp;" "&amp;MANAGER_PLAN!I2264))</f>
        <v/>
      </c>
      <c r="G2264">
        <f>IF($D2264="","",MANAGER_PLAN!J2264)</f>
        <v/>
      </c>
      <c r="H2264">
        <f>IF($D2264="","",MANAGER_PLAN!K2264)</f>
        <v/>
      </c>
      <c r="I2264">
        <f>IF($D2264="","",TRIM(IF(MANAGER_PLAN!N2264&lt;&gt;"","LOS: "&amp;MANAGER_PLAN!N2264&amp;" ","")&amp;IF(MANAGER_PLAN!O2264&lt;&gt;"","LOT: "&amp;MANAGER_PLAN!O2264,"")))</f>
        <v/>
      </c>
      <c r="J2264">
        <f>IF($D2264="","",IFERROR(VLOOKUP($D2264,POS_MASTER!$A:$AK,37,FALSE),""))</f>
        <v/>
      </c>
    </row>
    <row r="2265">
      <c r="A2265">
        <f>IF($D2265="","",MANAGER_PLAN!B2265)</f>
        <v/>
      </c>
      <c r="B2265">
        <f>IF($D2265="","",MANAGER_PLAN!C2265)</f>
        <v/>
      </c>
      <c r="C2265">
        <f>IF(MANAGER_PLAN!E2265="","",MANAGER_PLAN!D2265)</f>
        <v/>
      </c>
      <c r="D2265">
        <f>IF(MANAGER_PLAN!E2265="","",MANAGER_PLAN!E2265)</f>
        <v/>
      </c>
      <c r="E2265">
        <f>IF($D2265="","",MANAGER_PLAN!G2265)</f>
        <v/>
      </c>
      <c r="F2265">
        <f>IF($D2265="","",TRIM(MANAGER_PLAN!H2265&amp;" "&amp;MANAGER_PLAN!I2265))</f>
        <v/>
      </c>
      <c r="G2265">
        <f>IF($D2265="","",MANAGER_PLAN!J2265)</f>
        <v/>
      </c>
      <c r="H2265">
        <f>IF($D2265="","",MANAGER_PLAN!K2265)</f>
        <v/>
      </c>
      <c r="I2265">
        <f>IF($D2265="","",TRIM(IF(MANAGER_PLAN!N2265&lt;&gt;"","LOS: "&amp;MANAGER_PLAN!N2265&amp;" ","")&amp;IF(MANAGER_PLAN!O2265&lt;&gt;"","LOT: "&amp;MANAGER_PLAN!O2265,"")))</f>
        <v/>
      </c>
      <c r="J2265">
        <f>IF($D2265="","",IFERROR(VLOOKUP($D2265,POS_MASTER!$A:$AK,37,FALSE),""))</f>
        <v/>
      </c>
    </row>
    <row r="2266">
      <c r="A2266">
        <f>IF($D2266="","",MANAGER_PLAN!B2266)</f>
        <v/>
      </c>
      <c r="B2266">
        <f>IF($D2266="","",MANAGER_PLAN!C2266)</f>
        <v/>
      </c>
      <c r="C2266">
        <f>IF(MANAGER_PLAN!E2266="","",MANAGER_PLAN!D2266)</f>
        <v/>
      </c>
      <c r="D2266">
        <f>IF(MANAGER_PLAN!E2266="","",MANAGER_PLAN!E2266)</f>
        <v/>
      </c>
      <c r="E2266">
        <f>IF($D2266="","",MANAGER_PLAN!G2266)</f>
        <v/>
      </c>
      <c r="F2266">
        <f>IF($D2266="","",TRIM(MANAGER_PLAN!H2266&amp;" "&amp;MANAGER_PLAN!I2266))</f>
        <v/>
      </c>
      <c r="G2266">
        <f>IF($D2266="","",MANAGER_PLAN!J2266)</f>
        <v/>
      </c>
      <c r="H2266">
        <f>IF($D2266="","",MANAGER_PLAN!K2266)</f>
        <v/>
      </c>
      <c r="I2266">
        <f>IF($D2266="","",TRIM(IF(MANAGER_PLAN!N2266&lt;&gt;"","LOS: "&amp;MANAGER_PLAN!N2266&amp;" ","")&amp;IF(MANAGER_PLAN!O2266&lt;&gt;"","LOT: "&amp;MANAGER_PLAN!O2266,"")))</f>
        <v/>
      </c>
      <c r="J2266">
        <f>IF($D2266="","",IFERROR(VLOOKUP($D2266,POS_MASTER!$A:$AK,37,FALSE),""))</f>
        <v/>
      </c>
    </row>
    <row r="2267">
      <c r="A2267">
        <f>IF($D2267="","",MANAGER_PLAN!B2267)</f>
        <v/>
      </c>
      <c r="B2267">
        <f>IF($D2267="","",MANAGER_PLAN!C2267)</f>
        <v/>
      </c>
      <c r="C2267">
        <f>IF(MANAGER_PLAN!E2267="","",MANAGER_PLAN!D2267)</f>
        <v/>
      </c>
      <c r="D2267">
        <f>IF(MANAGER_PLAN!E2267="","",MANAGER_PLAN!E2267)</f>
        <v/>
      </c>
      <c r="E2267">
        <f>IF($D2267="","",MANAGER_PLAN!G2267)</f>
        <v/>
      </c>
      <c r="F2267">
        <f>IF($D2267="","",TRIM(MANAGER_PLAN!H2267&amp;" "&amp;MANAGER_PLAN!I2267))</f>
        <v/>
      </c>
      <c r="G2267">
        <f>IF($D2267="","",MANAGER_PLAN!J2267)</f>
        <v/>
      </c>
      <c r="H2267">
        <f>IF($D2267="","",MANAGER_PLAN!K2267)</f>
        <v/>
      </c>
      <c r="I2267">
        <f>IF($D2267="","",TRIM(IF(MANAGER_PLAN!N2267&lt;&gt;"","LOS: "&amp;MANAGER_PLAN!N2267&amp;" ","")&amp;IF(MANAGER_PLAN!O2267&lt;&gt;"","LOT: "&amp;MANAGER_PLAN!O2267,"")))</f>
        <v/>
      </c>
      <c r="J2267">
        <f>IF($D2267="","",IFERROR(VLOOKUP($D2267,POS_MASTER!$A:$AK,37,FALSE),""))</f>
        <v/>
      </c>
    </row>
    <row r="2268">
      <c r="A2268">
        <f>IF($D2268="","",MANAGER_PLAN!B2268)</f>
        <v/>
      </c>
      <c r="B2268">
        <f>IF($D2268="","",MANAGER_PLAN!C2268)</f>
        <v/>
      </c>
      <c r="C2268">
        <f>IF(MANAGER_PLAN!E2268="","",MANAGER_PLAN!D2268)</f>
        <v/>
      </c>
      <c r="D2268">
        <f>IF(MANAGER_PLAN!E2268="","",MANAGER_PLAN!E2268)</f>
        <v/>
      </c>
      <c r="E2268">
        <f>IF($D2268="","",MANAGER_PLAN!G2268)</f>
        <v/>
      </c>
      <c r="F2268">
        <f>IF($D2268="","",TRIM(MANAGER_PLAN!H2268&amp;" "&amp;MANAGER_PLAN!I2268))</f>
        <v/>
      </c>
      <c r="G2268">
        <f>IF($D2268="","",MANAGER_PLAN!J2268)</f>
        <v/>
      </c>
      <c r="H2268">
        <f>IF($D2268="","",MANAGER_PLAN!K2268)</f>
        <v/>
      </c>
      <c r="I2268">
        <f>IF($D2268="","",TRIM(IF(MANAGER_PLAN!N2268&lt;&gt;"","LOS: "&amp;MANAGER_PLAN!N2268&amp;" ","")&amp;IF(MANAGER_PLAN!O2268&lt;&gt;"","LOT: "&amp;MANAGER_PLAN!O2268,"")))</f>
        <v/>
      </c>
      <c r="J2268">
        <f>IF($D2268="","",IFERROR(VLOOKUP($D2268,POS_MASTER!$A:$AK,37,FALSE),""))</f>
        <v/>
      </c>
    </row>
    <row r="2269">
      <c r="A2269">
        <f>IF($D2269="","",MANAGER_PLAN!B2269)</f>
        <v/>
      </c>
      <c r="B2269">
        <f>IF($D2269="","",MANAGER_PLAN!C2269)</f>
        <v/>
      </c>
      <c r="C2269">
        <f>IF(MANAGER_PLAN!E2269="","",MANAGER_PLAN!D2269)</f>
        <v/>
      </c>
      <c r="D2269">
        <f>IF(MANAGER_PLAN!E2269="","",MANAGER_PLAN!E2269)</f>
        <v/>
      </c>
      <c r="E2269">
        <f>IF($D2269="","",MANAGER_PLAN!G2269)</f>
        <v/>
      </c>
      <c r="F2269">
        <f>IF($D2269="","",TRIM(MANAGER_PLAN!H2269&amp;" "&amp;MANAGER_PLAN!I2269))</f>
        <v/>
      </c>
      <c r="G2269">
        <f>IF($D2269="","",MANAGER_PLAN!J2269)</f>
        <v/>
      </c>
      <c r="H2269">
        <f>IF($D2269="","",MANAGER_PLAN!K2269)</f>
        <v/>
      </c>
      <c r="I2269">
        <f>IF($D2269="","",TRIM(IF(MANAGER_PLAN!N2269&lt;&gt;"","LOS: "&amp;MANAGER_PLAN!N2269&amp;" ","")&amp;IF(MANAGER_PLAN!O2269&lt;&gt;"","LOT: "&amp;MANAGER_PLAN!O2269,"")))</f>
        <v/>
      </c>
      <c r="J2269">
        <f>IF($D2269="","",IFERROR(VLOOKUP($D2269,POS_MASTER!$A:$AK,37,FALSE),""))</f>
        <v/>
      </c>
    </row>
    <row r="2270">
      <c r="A2270">
        <f>IF($D2270="","",MANAGER_PLAN!B2270)</f>
        <v/>
      </c>
      <c r="B2270">
        <f>IF($D2270="","",MANAGER_PLAN!C2270)</f>
        <v/>
      </c>
      <c r="C2270">
        <f>IF(MANAGER_PLAN!E2270="","",MANAGER_PLAN!D2270)</f>
        <v/>
      </c>
      <c r="D2270">
        <f>IF(MANAGER_PLAN!E2270="","",MANAGER_PLAN!E2270)</f>
        <v/>
      </c>
      <c r="E2270">
        <f>IF($D2270="","",MANAGER_PLAN!G2270)</f>
        <v/>
      </c>
      <c r="F2270">
        <f>IF($D2270="","",TRIM(MANAGER_PLAN!H2270&amp;" "&amp;MANAGER_PLAN!I2270))</f>
        <v/>
      </c>
      <c r="G2270">
        <f>IF($D2270="","",MANAGER_PLAN!J2270)</f>
        <v/>
      </c>
      <c r="H2270">
        <f>IF($D2270="","",MANAGER_PLAN!K2270)</f>
        <v/>
      </c>
      <c r="I2270">
        <f>IF($D2270="","",TRIM(IF(MANAGER_PLAN!N2270&lt;&gt;"","LOS: "&amp;MANAGER_PLAN!N2270&amp;" ","")&amp;IF(MANAGER_PLAN!O2270&lt;&gt;"","LOT: "&amp;MANAGER_PLAN!O2270,"")))</f>
        <v/>
      </c>
      <c r="J2270">
        <f>IF($D2270="","",IFERROR(VLOOKUP($D2270,POS_MASTER!$A:$AK,37,FALSE),""))</f>
        <v/>
      </c>
    </row>
    <row r="2271">
      <c r="A2271">
        <f>IF($D2271="","",MANAGER_PLAN!B2271)</f>
        <v/>
      </c>
      <c r="B2271">
        <f>IF($D2271="","",MANAGER_PLAN!C2271)</f>
        <v/>
      </c>
      <c r="C2271">
        <f>IF(MANAGER_PLAN!E2271="","",MANAGER_PLAN!D2271)</f>
        <v/>
      </c>
      <c r="D2271">
        <f>IF(MANAGER_PLAN!E2271="","",MANAGER_PLAN!E2271)</f>
        <v/>
      </c>
      <c r="E2271">
        <f>IF($D2271="","",MANAGER_PLAN!G2271)</f>
        <v/>
      </c>
      <c r="F2271">
        <f>IF($D2271="","",TRIM(MANAGER_PLAN!H2271&amp;" "&amp;MANAGER_PLAN!I2271))</f>
        <v/>
      </c>
      <c r="G2271">
        <f>IF($D2271="","",MANAGER_PLAN!J2271)</f>
        <v/>
      </c>
      <c r="H2271">
        <f>IF($D2271="","",MANAGER_PLAN!K2271)</f>
        <v/>
      </c>
      <c r="I2271">
        <f>IF($D2271="","",TRIM(IF(MANAGER_PLAN!N2271&lt;&gt;"","LOS: "&amp;MANAGER_PLAN!N2271&amp;" ","")&amp;IF(MANAGER_PLAN!O2271&lt;&gt;"","LOT: "&amp;MANAGER_PLAN!O2271,"")))</f>
        <v/>
      </c>
      <c r="J2271">
        <f>IF($D2271="","",IFERROR(VLOOKUP($D2271,POS_MASTER!$A:$AK,37,FALSE),""))</f>
        <v/>
      </c>
    </row>
    <row r="2272">
      <c r="A2272">
        <f>IF($D2272="","",MANAGER_PLAN!B2272)</f>
        <v/>
      </c>
      <c r="B2272">
        <f>IF($D2272="","",MANAGER_PLAN!C2272)</f>
        <v/>
      </c>
      <c r="C2272">
        <f>IF(MANAGER_PLAN!E2272="","",MANAGER_PLAN!D2272)</f>
        <v/>
      </c>
      <c r="D2272">
        <f>IF(MANAGER_PLAN!E2272="","",MANAGER_PLAN!E2272)</f>
        <v/>
      </c>
      <c r="E2272">
        <f>IF($D2272="","",MANAGER_PLAN!G2272)</f>
        <v/>
      </c>
      <c r="F2272">
        <f>IF($D2272="","",TRIM(MANAGER_PLAN!H2272&amp;" "&amp;MANAGER_PLAN!I2272))</f>
        <v/>
      </c>
      <c r="G2272">
        <f>IF($D2272="","",MANAGER_PLAN!J2272)</f>
        <v/>
      </c>
      <c r="H2272">
        <f>IF($D2272="","",MANAGER_PLAN!K2272)</f>
        <v/>
      </c>
      <c r="I2272">
        <f>IF($D2272="","",TRIM(IF(MANAGER_PLAN!N2272&lt;&gt;"","LOS: "&amp;MANAGER_PLAN!N2272&amp;" ","")&amp;IF(MANAGER_PLAN!O2272&lt;&gt;"","LOT: "&amp;MANAGER_PLAN!O2272,"")))</f>
        <v/>
      </c>
      <c r="J2272">
        <f>IF($D2272="","",IFERROR(VLOOKUP($D2272,POS_MASTER!$A:$AK,37,FALSE),""))</f>
        <v/>
      </c>
    </row>
    <row r="2273">
      <c r="A2273">
        <f>IF($D2273="","",MANAGER_PLAN!B2273)</f>
        <v/>
      </c>
      <c r="B2273">
        <f>IF($D2273="","",MANAGER_PLAN!C2273)</f>
        <v/>
      </c>
      <c r="C2273">
        <f>IF(MANAGER_PLAN!E2273="","",MANAGER_PLAN!D2273)</f>
        <v/>
      </c>
      <c r="D2273">
        <f>IF(MANAGER_PLAN!E2273="","",MANAGER_PLAN!E2273)</f>
        <v/>
      </c>
      <c r="E2273">
        <f>IF($D2273="","",MANAGER_PLAN!G2273)</f>
        <v/>
      </c>
      <c r="F2273">
        <f>IF($D2273="","",TRIM(MANAGER_PLAN!H2273&amp;" "&amp;MANAGER_PLAN!I2273))</f>
        <v/>
      </c>
      <c r="G2273">
        <f>IF($D2273="","",MANAGER_PLAN!J2273)</f>
        <v/>
      </c>
      <c r="H2273">
        <f>IF($D2273="","",MANAGER_PLAN!K2273)</f>
        <v/>
      </c>
      <c r="I2273">
        <f>IF($D2273="","",TRIM(IF(MANAGER_PLAN!N2273&lt;&gt;"","LOS: "&amp;MANAGER_PLAN!N2273&amp;" ","")&amp;IF(MANAGER_PLAN!O2273&lt;&gt;"","LOT: "&amp;MANAGER_PLAN!O2273,"")))</f>
        <v/>
      </c>
      <c r="J2273">
        <f>IF($D2273="","",IFERROR(VLOOKUP($D2273,POS_MASTER!$A:$AK,37,FALSE),""))</f>
        <v/>
      </c>
    </row>
    <row r="2274">
      <c r="A2274">
        <f>IF($D2274="","",MANAGER_PLAN!B2274)</f>
        <v/>
      </c>
      <c r="B2274">
        <f>IF($D2274="","",MANAGER_PLAN!C2274)</f>
        <v/>
      </c>
      <c r="C2274">
        <f>IF(MANAGER_PLAN!E2274="","",MANAGER_PLAN!D2274)</f>
        <v/>
      </c>
      <c r="D2274">
        <f>IF(MANAGER_PLAN!E2274="","",MANAGER_PLAN!E2274)</f>
        <v/>
      </c>
      <c r="E2274">
        <f>IF($D2274="","",MANAGER_PLAN!G2274)</f>
        <v/>
      </c>
      <c r="F2274">
        <f>IF($D2274="","",TRIM(MANAGER_PLAN!H2274&amp;" "&amp;MANAGER_PLAN!I2274))</f>
        <v/>
      </c>
      <c r="G2274">
        <f>IF($D2274="","",MANAGER_PLAN!J2274)</f>
        <v/>
      </c>
      <c r="H2274">
        <f>IF($D2274="","",MANAGER_PLAN!K2274)</f>
        <v/>
      </c>
      <c r="I2274">
        <f>IF($D2274="","",TRIM(IF(MANAGER_PLAN!N2274&lt;&gt;"","LOS: "&amp;MANAGER_PLAN!N2274&amp;" ","")&amp;IF(MANAGER_PLAN!O2274&lt;&gt;"","LOT: "&amp;MANAGER_PLAN!O2274,"")))</f>
        <v/>
      </c>
      <c r="J2274">
        <f>IF($D2274="","",IFERROR(VLOOKUP($D2274,POS_MASTER!$A:$AK,37,FALSE),""))</f>
        <v/>
      </c>
    </row>
    <row r="2275">
      <c r="A2275">
        <f>IF($D2275="","",MANAGER_PLAN!B2275)</f>
        <v/>
      </c>
      <c r="B2275">
        <f>IF($D2275="","",MANAGER_PLAN!C2275)</f>
        <v/>
      </c>
      <c r="C2275">
        <f>IF(MANAGER_PLAN!E2275="","",MANAGER_PLAN!D2275)</f>
        <v/>
      </c>
      <c r="D2275">
        <f>IF(MANAGER_PLAN!E2275="","",MANAGER_PLAN!E2275)</f>
        <v/>
      </c>
      <c r="E2275">
        <f>IF($D2275="","",MANAGER_PLAN!G2275)</f>
        <v/>
      </c>
      <c r="F2275">
        <f>IF($D2275="","",TRIM(MANAGER_PLAN!H2275&amp;" "&amp;MANAGER_PLAN!I2275))</f>
        <v/>
      </c>
      <c r="G2275">
        <f>IF($D2275="","",MANAGER_PLAN!J2275)</f>
        <v/>
      </c>
      <c r="H2275">
        <f>IF($D2275="","",MANAGER_PLAN!K2275)</f>
        <v/>
      </c>
      <c r="I2275">
        <f>IF($D2275="","",TRIM(IF(MANAGER_PLAN!N2275&lt;&gt;"","LOS: "&amp;MANAGER_PLAN!N2275&amp;" ","")&amp;IF(MANAGER_PLAN!O2275&lt;&gt;"","LOT: "&amp;MANAGER_PLAN!O2275,"")))</f>
        <v/>
      </c>
      <c r="J2275">
        <f>IF($D2275="","",IFERROR(VLOOKUP($D2275,POS_MASTER!$A:$AK,37,FALSE),""))</f>
        <v/>
      </c>
    </row>
    <row r="2276">
      <c r="A2276">
        <f>IF($D2276="","",MANAGER_PLAN!B2276)</f>
        <v/>
      </c>
      <c r="B2276">
        <f>IF($D2276="","",MANAGER_PLAN!C2276)</f>
        <v/>
      </c>
      <c r="C2276">
        <f>IF(MANAGER_PLAN!E2276="","",MANAGER_PLAN!D2276)</f>
        <v/>
      </c>
      <c r="D2276">
        <f>IF(MANAGER_PLAN!E2276="","",MANAGER_PLAN!E2276)</f>
        <v/>
      </c>
      <c r="E2276">
        <f>IF($D2276="","",MANAGER_PLAN!G2276)</f>
        <v/>
      </c>
      <c r="F2276">
        <f>IF($D2276="","",TRIM(MANAGER_PLAN!H2276&amp;" "&amp;MANAGER_PLAN!I2276))</f>
        <v/>
      </c>
      <c r="G2276">
        <f>IF($D2276="","",MANAGER_PLAN!J2276)</f>
        <v/>
      </c>
      <c r="H2276">
        <f>IF($D2276="","",MANAGER_PLAN!K2276)</f>
        <v/>
      </c>
      <c r="I2276">
        <f>IF($D2276="","",TRIM(IF(MANAGER_PLAN!N2276&lt;&gt;"","LOS: "&amp;MANAGER_PLAN!N2276&amp;" ","")&amp;IF(MANAGER_PLAN!O2276&lt;&gt;"","LOT: "&amp;MANAGER_PLAN!O2276,"")))</f>
        <v/>
      </c>
      <c r="J2276">
        <f>IF($D2276="","",IFERROR(VLOOKUP($D2276,POS_MASTER!$A:$AK,37,FALSE),""))</f>
        <v/>
      </c>
    </row>
    <row r="2277">
      <c r="A2277">
        <f>IF($D2277="","",MANAGER_PLAN!B2277)</f>
        <v/>
      </c>
      <c r="B2277">
        <f>IF($D2277="","",MANAGER_PLAN!C2277)</f>
        <v/>
      </c>
      <c r="C2277">
        <f>IF(MANAGER_PLAN!E2277="","",MANAGER_PLAN!D2277)</f>
        <v/>
      </c>
      <c r="D2277">
        <f>IF(MANAGER_PLAN!E2277="","",MANAGER_PLAN!E2277)</f>
        <v/>
      </c>
      <c r="E2277">
        <f>IF($D2277="","",MANAGER_PLAN!G2277)</f>
        <v/>
      </c>
      <c r="F2277">
        <f>IF($D2277="","",TRIM(MANAGER_PLAN!H2277&amp;" "&amp;MANAGER_PLAN!I2277))</f>
        <v/>
      </c>
      <c r="G2277">
        <f>IF($D2277="","",MANAGER_PLAN!J2277)</f>
        <v/>
      </c>
      <c r="H2277">
        <f>IF($D2277="","",MANAGER_PLAN!K2277)</f>
        <v/>
      </c>
      <c r="I2277">
        <f>IF($D2277="","",TRIM(IF(MANAGER_PLAN!N2277&lt;&gt;"","LOS: "&amp;MANAGER_PLAN!N2277&amp;" ","")&amp;IF(MANAGER_PLAN!O2277&lt;&gt;"","LOT: "&amp;MANAGER_PLAN!O2277,"")))</f>
        <v/>
      </c>
      <c r="J2277">
        <f>IF($D2277="","",IFERROR(VLOOKUP($D2277,POS_MASTER!$A:$AK,37,FALSE),""))</f>
        <v/>
      </c>
    </row>
    <row r="2278">
      <c r="A2278">
        <f>IF($D2278="","",MANAGER_PLAN!B2278)</f>
        <v/>
      </c>
      <c r="B2278">
        <f>IF($D2278="","",MANAGER_PLAN!C2278)</f>
        <v/>
      </c>
      <c r="C2278">
        <f>IF(MANAGER_PLAN!E2278="","",MANAGER_PLAN!D2278)</f>
        <v/>
      </c>
      <c r="D2278">
        <f>IF(MANAGER_PLAN!E2278="","",MANAGER_PLAN!E2278)</f>
        <v/>
      </c>
      <c r="E2278">
        <f>IF($D2278="","",MANAGER_PLAN!G2278)</f>
        <v/>
      </c>
      <c r="F2278">
        <f>IF($D2278="","",TRIM(MANAGER_PLAN!H2278&amp;" "&amp;MANAGER_PLAN!I2278))</f>
        <v/>
      </c>
      <c r="G2278">
        <f>IF($D2278="","",MANAGER_PLAN!J2278)</f>
        <v/>
      </c>
      <c r="H2278">
        <f>IF($D2278="","",MANAGER_PLAN!K2278)</f>
        <v/>
      </c>
      <c r="I2278">
        <f>IF($D2278="","",TRIM(IF(MANAGER_PLAN!N2278&lt;&gt;"","LOS: "&amp;MANAGER_PLAN!N2278&amp;" ","")&amp;IF(MANAGER_PLAN!O2278&lt;&gt;"","LOT: "&amp;MANAGER_PLAN!O2278,"")))</f>
        <v/>
      </c>
      <c r="J2278">
        <f>IF($D2278="","",IFERROR(VLOOKUP($D2278,POS_MASTER!$A:$AK,37,FALSE),""))</f>
        <v/>
      </c>
    </row>
    <row r="2279">
      <c r="A2279">
        <f>IF($D2279="","",MANAGER_PLAN!B2279)</f>
        <v/>
      </c>
      <c r="B2279">
        <f>IF($D2279="","",MANAGER_PLAN!C2279)</f>
        <v/>
      </c>
      <c r="C2279">
        <f>IF(MANAGER_PLAN!E2279="","",MANAGER_PLAN!D2279)</f>
        <v/>
      </c>
      <c r="D2279">
        <f>IF(MANAGER_PLAN!E2279="","",MANAGER_PLAN!E2279)</f>
        <v/>
      </c>
      <c r="E2279">
        <f>IF($D2279="","",MANAGER_PLAN!G2279)</f>
        <v/>
      </c>
      <c r="F2279">
        <f>IF($D2279="","",TRIM(MANAGER_PLAN!H2279&amp;" "&amp;MANAGER_PLAN!I2279))</f>
        <v/>
      </c>
      <c r="G2279">
        <f>IF($D2279="","",MANAGER_PLAN!J2279)</f>
        <v/>
      </c>
      <c r="H2279">
        <f>IF($D2279="","",MANAGER_PLAN!K2279)</f>
        <v/>
      </c>
      <c r="I2279">
        <f>IF($D2279="","",TRIM(IF(MANAGER_PLAN!N2279&lt;&gt;"","LOS: "&amp;MANAGER_PLAN!N2279&amp;" ","")&amp;IF(MANAGER_PLAN!O2279&lt;&gt;"","LOT: "&amp;MANAGER_PLAN!O2279,"")))</f>
        <v/>
      </c>
      <c r="J2279">
        <f>IF($D2279="","",IFERROR(VLOOKUP($D2279,POS_MASTER!$A:$AK,37,FALSE),""))</f>
        <v/>
      </c>
    </row>
    <row r="2280">
      <c r="A2280">
        <f>IF($D2280="","",MANAGER_PLAN!B2280)</f>
        <v/>
      </c>
      <c r="B2280">
        <f>IF($D2280="","",MANAGER_PLAN!C2280)</f>
        <v/>
      </c>
      <c r="C2280">
        <f>IF(MANAGER_PLAN!E2280="","",MANAGER_PLAN!D2280)</f>
        <v/>
      </c>
      <c r="D2280">
        <f>IF(MANAGER_PLAN!E2280="","",MANAGER_PLAN!E2280)</f>
        <v/>
      </c>
      <c r="E2280">
        <f>IF($D2280="","",MANAGER_PLAN!G2280)</f>
        <v/>
      </c>
      <c r="F2280">
        <f>IF($D2280="","",TRIM(MANAGER_PLAN!H2280&amp;" "&amp;MANAGER_PLAN!I2280))</f>
        <v/>
      </c>
      <c r="G2280">
        <f>IF($D2280="","",MANAGER_PLAN!J2280)</f>
        <v/>
      </c>
      <c r="H2280">
        <f>IF($D2280="","",MANAGER_PLAN!K2280)</f>
        <v/>
      </c>
      <c r="I2280">
        <f>IF($D2280="","",TRIM(IF(MANAGER_PLAN!N2280&lt;&gt;"","LOS: "&amp;MANAGER_PLAN!N2280&amp;" ","")&amp;IF(MANAGER_PLAN!O2280&lt;&gt;"","LOT: "&amp;MANAGER_PLAN!O2280,"")))</f>
        <v/>
      </c>
      <c r="J2280">
        <f>IF($D2280="","",IFERROR(VLOOKUP($D2280,POS_MASTER!$A:$AK,37,FALSE),""))</f>
        <v/>
      </c>
    </row>
    <row r="2281">
      <c r="A2281">
        <f>IF($D2281="","",MANAGER_PLAN!B2281)</f>
        <v/>
      </c>
      <c r="B2281">
        <f>IF($D2281="","",MANAGER_PLAN!C2281)</f>
        <v/>
      </c>
      <c r="C2281">
        <f>IF(MANAGER_PLAN!E2281="","",MANAGER_PLAN!D2281)</f>
        <v/>
      </c>
      <c r="D2281">
        <f>IF(MANAGER_PLAN!E2281="","",MANAGER_PLAN!E2281)</f>
        <v/>
      </c>
      <c r="E2281">
        <f>IF($D2281="","",MANAGER_PLAN!G2281)</f>
        <v/>
      </c>
      <c r="F2281">
        <f>IF($D2281="","",TRIM(MANAGER_PLAN!H2281&amp;" "&amp;MANAGER_PLAN!I2281))</f>
        <v/>
      </c>
      <c r="G2281">
        <f>IF($D2281="","",MANAGER_PLAN!J2281)</f>
        <v/>
      </c>
      <c r="H2281">
        <f>IF($D2281="","",MANAGER_PLAN!K2281)</f>
        <v/>
      </c>
      <c r="I2281">
        <f>IF($D2281="","",TRIM(IF(MANAGER_PLAN!N2281&lt;&gt;"","LOS: "&amp;MANAGER_PLAN!N2281&amp;" ","")&amp;IF(MANAGER_PLAN!O2281&lt;&gt;"","LOT: "&amp;MANAGER_PLAN!O2281,"")))</f>
        <v/>
      </c>
      <c r="J2281">
        <f>IF($D2281="","",IFERROR(VLOOKUP($D2281,POS_MASTER!$A:$AK,37,FALSE),""))</f>
        <v/>
      </c>
    </row>
    <row r="2282">
      <c r="A2282">
        <f>IF($D2282="","",MANAGER_PLAN!B2282)</f>
        <v/>
      </c>
      <c r="B2282">
        <f>IF($D2282="","",MANAGER_PLAN!C2282)</f>
        <v/>
      </c>
      <c r="C2282">
        <f>IF(MANAGER_PLAN!E2282="","",MANAGER_PLAN!D2282)</f>
        <v/>
      </c>
      <c r="D2282">
        <f>IF(MANAGER_PLAN!E2282="","",MANAGER_PLAN!E2282)</f>
        <v/>
      </c>
      <c r="E2282">
        <f>IF($D2282="","",MANAGER_PLAN!G2282)</f>
        <v/>
      </c>
      <c r="F2282">
        <f>IF($D2282="","",TRIM(MANAGER_PLAN!H2282&amp;" "&amp;MANAGER_PLAN!I2282))</f>
        <v/>
      </c>
      <c r="G2282">
        <f>IF($D2282="","",MANAGER_PLAN!J2282)</f>
        <v/>
      </c>
      <c r="H2282">
        <f>IF($D2282="","",MANAGER_PLAN!K2282)</f>
        <v/>
      </c>
      <c r="I2282">
        <f>IF($D2282="","",TRIM(IF(MANAGER_PLAN!N2282&lt;&gt;"","LOS: "&amp;MANAGER_PLAN!N2282&amp;" ","")&amp;IF(MANAGER_PLAN!O2282&lt;&gt;"","LOT: "&amp;MANAGER_PLAN!O2282,"")))</f>
        <v/>
      </c>
      <c r="J2282">
        <f>IF($D2282="","",IFERROR(VLOOKUP($D2282,POS_MASTER!$A:$AK,37,FALSE),""))</f>
        <v/>
      </c>
    </row>
    <row r="2283">
      <c r="A2283">
        <f>IF($D2283="","",MANAGER_PLAN!B2283)</f>
        <v/>
      </c>
      <c r="B2283">
        <f>IF($D2283="","",MANAGER_PLAN!C2283)</f>
        <v/>
      </c>
      <c r="C2283">
        <f>IF(MANAGER_PLAN!E2283="","",MANAGER_PLAN!D2283)</f>
        <v/>
      </c>
      <c r="D2283">
        <f>IF(MANAGER_PLAN!E2283="","",MANAGER_PLAN!E2283)</f>
        <v/>
      </c>
      <c r="E2283">
        <f>IF($D2283="","",MANAGER_PLAN!G2283)</f>
        <v/>
      </c>
      <c r="F2283">
        <f>IF($D2283="","",TRIM(MANAGER_PLAN!H2283&amp;" "&amp;MANAGER_PLAN!I2283))</f>
        <v/>
      </c>
      <c r="G2283">
        <f>IF($D2283="","",MANAGER_PLAN!J2283)</f>
        <v/>
      </c>
      <c r="H2283">
        <f>IF($D2283="","",MANAGER_PLAN!K2283)</f>
        <v/>
      </c>
      <c r="I2283">
        <f>IF($D2283="","",TRIM(IF(MANAGER_PLAN!N2283&lt;&gt;"","LOS: "&amp;MANAGER_PLAN!N2283&amp;" ","")&amp;IF(MANAGER_PLAN!O2283&lt;&gt;"","LOT: "&amp;MANAGER_PLAN!O2283,"")))</f>
        <v/>
      </c>
      <c r="J2283">
        <f>IF($D2283="","",IFERROR(VLOOKUP($D2283,POS_MASTER!$A:$AK,37,FALSE),""))</f>
        <v/>
      </c>
    </row>
    <row r="2284">
      <c r="A2284">
        <f>IF($D2284="","",MANAGER_PLAN!B2284)</f>
        <v/>
      </c>
      <c r="B2284">
        <f>IF($D2284="","",MANAGER_PLAN!C2284)</f>
        <v/>
      </c>
      <c r="C2284">
        <f>IF(MANAGER_PLAN!E2284="","",MANAGER_PLAN!D2284)</f>
        <v/>
      </c>
      <c r="D2284">
        <f>IF(MANAGER_PLAN!E2284="","",MANAGER_PLAN!E2284)</f>
        <v/>
      </c>
      <c r="E2284">
        <f>IF($D2284="","",MANAGER_PLAN!G2284)</f>
        <v/>
      </c>
      <c r="F2284">
        <f>IF($D2284="","",TRIM(MANAGER_PLAN!H2284&amp;" "&amp;MANAGER_PLAN!I2284))</f>
        <v/>
      </c>
      <c r="G2284">
        <f>IF($D2284="","",MANAGER_PLAN!J2284)</f>
        <v/>
      </c>
      <c r="H2284">
        <f>IF($D2284="","",MANAGER_PLAN!K2284)</f>
        <v/>
      </c>
      <c r="I2284">
        <f>IF($D2284="","",TRIM(IF(MANAGER_PLAN!N2284&lt;&gt;"","LOS: "&amp;MANAGER_PLAN!N2284&amp;" ","")&amp;IF(MANAGER_PLAN!O2284&lt;&gt;"","LOT: "&amp;MANAGER_PLAN!O2284,"")))</f>
        <v/>
      </c>
      <c r="J2284">
        <f>IF($D2284="","",IFERROR(VLOOKUP($D2284,POS_MASTER!$A:$AK,37,FALSE),""))</f>
        <v/>
      </c>
    </row>
    <row r="2285">
      <c r="A2285">
        <f>IF($D2285="","",MANAGER_PLAN!B2285)</f>
        <v/>
      </c>
      <c r="B2285">
        <f>IF($D2285="","",MANAGER_PLAN!C2285)</f>
        <v/>
      </c>
      <c r="C2285">
        <f>IF(MANAGER_PLAN!E2285="","",MANAGER_PLAN!D2285)</f>
        <v/>
      </c>
      <c r="D2285">
        <f>IF(MANAGER_PLAN!E2285="","",MANAGER_PLAN!E2285)</f>
        <v/>
      </c>
      <c r="E2285">
        <f>IF($D2285="","",MANAGER_PLAN!G2285)</f>
        <v/>
      </c>
      <c r="F2285">
        <f>IF($D2285="","",TRIM(MANAGER_PLAN!H2285&amp;" "&amp;MANAGER_PLAN!I2285))</f>
        <v/>
      </c>
      <c r="G2285">
        <f>IF($D2285="","",MANAGER_PLAN!J2285)</f>
        <v/>
      </c>
      <c r="H2285">
        <f>IF($D2285="","",MANAGER_PLAN!K2285)</f>
        <v/>
      </c>
      <c r="I2285">
        <f>IF($D2285="","",TRIM(IF(MANAGER_PLAN!N2285&lt;&gt;"","LOS: "&amp;MANAGER_PLAN!N2285&amp;" ","")&amp;IF(MANAGER_PLAN!O2285&lt;&gt;"","LOT: "&amp;MANAGER_PLAN!O2285,"")))</f>
        <v/>
      </c>
      <c r="J2285">
        <f>IF($D2285="","",IFERROR(VLOOKUP($D2285,POS_MASTER!$A:$AK,37,FALSE),""))</f>
        <v/>
      </c>
    </row>
    <row r="2286">
      <c r="A2286">
        <f>IF($D2286="","",MANAGER_PLAN!B2286)</f>
        <v/>
      </c>
      <c r="B2286">
        <f>IF($D2286="","",MANAGER_PLAN!C2286)</f>
        <v/>
      </c>
      <c r="C2286">
        <f>IF(MANAGER_PLAN!E2286="","",MANAGER_PLAN!D2286)</f>
        <v/>
      </c>
      <c r="D2286">
        <f>IF(MANAGER_PLAN!E2286="","",MANAGER_PLAN!E2286)</f>
        <v/>
      </c>
      <c r="E2286">
        <f>IF($D2286="","",MANAGER_PLAN!G2286)</f>
        <v/>
      </c>
      <c r="F2286">
        <f>IF($D2286="","",TRIM(MANAGER_PLAN!H2286&amp;" "&amp;MANAGER_PLAN!I2286))</f>
        <v/>
      </c>
      <c r="G2286">
        <f>IF($D2286="","",MANAGER_PLAN!J2286)</f>
        <v/>
      </c>
      <c r="H2286">
        <f>IF($D2286="","",MANAGER_PLAN!K2286)</f>
        <v/>
      </c>
      <c r="I2286">
        <f>IF($D2286="","",TRIM(IF(MANAGER_PLAN!N2286&lt;&gt;"","LOS: "&amp;MANAGER_PLAN!N2286&amp;" ","")&amp;IF(MANAGER_PLAN!O2286&lt;&gt;"","LOT: "&amp;MANAGER_PLAN!O2286,"")))</f>
        <v/>
      </c>
      <c r="J2286">
        <f>IF($D2286="","",IFERROR(VLOOKUP($D2286,POS_MASTER!$A:$AK,37,FALSE),""))</f>
        <v/>
      </c>
    </row>
    <row r="2287">
      <c r="A2287">
        <f>IF($D2287="","",MANAGER_PLAN!B2287)</f>
        <v/>
      </c>
      <c r="B2287">
        <f>IF($D2287="","",MANAGER_PLAN!C2287)</f>
        <v/>
      </c>
      <c r="C2287">
        <f>IF(MANAGER_PLAN!E2287="","",MANAGER_PLAN!D2287)</f>
        <v/>
      </c>
      <c r="D2287">
        <f>IF(MANAGER_PLAN!E2287="","",MANAGER_PLAN!E2287)</f>
        <v/>
      </c>
      <c r="E2287">
        <f>IF($D2287="","",MANAGER_PLAN!G2287)</f>
        <v/>
      </c>
      <c r="F2287">
        <f>IF($D2287="","",TRIM(MANAGER_PLAN!H2287&amp;" "&amp;MANAGER_PLAN!I2287))</f>
        <v/>
      </c>
      <c r="G2287">
        <f>IF($D2287="","",MANAGER_PLAN!J2287)</f>
        <v/>
      </c>
      <c r="H2287">
        <f>IF($D2287="","",MANAGER_PLAN!K2287)</f>
        <v/>
      </c>
      <c r="I2287">
        <f>IF($D2287="","",TRIM(IF(MANAGER_PLAN!N2287&lt;&gt;"","LOS: "&amp;MANAGER_PLAN!N2287&amp;" ","")&amp;IF(MANAGER_PLAN!O2287&lt;&gt;"","LOT: "&amp;MANAGER_PLAN!O2287,"")))</f>
        <v/>
      </c>
      <c r="J2287">
        <f>IF($D2287="","",IFERROR(VLOOKUP($D2287,POS_MASTER!$A:$AK,37,FALSE),""))</f>
        <v/>
      </c>
    </row>
    <row r="2288">
      <c r="A2288">
        <f>IF($D2288="","",MANAGER_PLAN!B2288)</f>
        <v/>
      </c>
      <c r="B2288">
        <f>IF($D2288="","",MANAGER_PLAN!C2288)</f>
        <v/>
      </c>
      <c r="C2288">
        <f>IF(MANAGER_PLAN!E2288="","",MANAGER_PLAN!D2288)</f>
        <v/>
      </c>
      <c r="D2288">
        <f>IF(MANAGER_PLAN!E2288="","",MANAGER_PLAN!E2288)</f>
        <v/>
      </c>
      <c r="E2288">
        <f>IF($D2288="","",MANAGER_PLAN!G2288)</f>
        <v/>
      </c>
      <c r="F2288">
        <f>IF($D2288="","",TRIM(MANAGER_PLAN!H2288&amp;" "&amp;MANAGER_PLAN!I2288))</f>
        <v/>
      </c>
      <c r="G2288">
        <f>IF($D2288="","",MANAGER_PLAN!J2288)</f>
        <v/>
      </c>
      <c r="H2288">
        <f>IF($D2288="","",MANAGER_PLAN!K2288)</f>
        <v/>
      </c>
      <c r="I2288">
        <f>IF($D2288="","",TRIM(IF(MANAGER_PLAN!N2288&lt;&gt;"","LOS: "&amp;MANAGER_PLAN!N2288&amp;" ","")&amp;IF(MANAGER_PLAN!O2288&lt;&gt;"","LOT: "&amp;MANAGER_PLAN!O2288,"")))</f>
        <v/>
      </c>
      <c r="J2288">
        <f>IF($D2288="","",IFERROR(VLOOKUP($D2288,POS_MASTER!$A:$AK,37,FALSE),""))</f>
        <v/>
      </c>
    </row>
    <row r="2289">
      <c r="A2289">
        <f>IF($D2289="","",MANAGER_PLAN!B2289)</f>
        <v/>
      </c>
      <c r="B2289">
        <f>IF($D2289="","",MANAGER_PLAN!C2289)</f>
        <v/>
      </c>
      <c r="C2289">
        <f>IF(MANAGER_PLAN!E2289="","",MANAGER_PLAN!D2289)</f>
        <v/>
      </c>
      <c r="D2289">
        <f>IF(MANAGER_PLAN!E2289="","",MANAGER_PLAN!E2289)</f>
        <v/>
      </c>
      <c r="E2289">
        <f>IF($D2289="","",MANAGER_PLAN!G2289)</f>
        <v/>
      </c>
      <c r="F2289">
        <f>IF($D2289="","",TRIM(MANAGER_PLAN!H2289&amp;" "&amp;MANAGER_PLAN!I2289))</f>
        <v/>
      </c>
      <c r="G2289">
        <f>IF($D2289="","",MANAGER_PLAN!J2289)</f>
        <v/>
      </c>
      <c r="H2289">
        <f>IF($D2289="","",MANAGER_PLAN!K2289)</f>
        <v/>
      </c>
      <c r="I2289">
        <f>IF($D2289="","",TRIM(IF(MANAGER_PLAN!N2289&lt;&gt;"","LOS: "&amp;MANAGER_PLAN!N2289&amp;" ","")&amp;IF(MANAGER_PLAN!O2289&lt;&gt;"","LOT: "&amp;MANAGER_PLAN!O2289,"")))</f>
        <v/>
      </c>
      <c r="J2289">
        <f>IF($D2289="","",IFERROR(VLOOKUP($D2289,POS_MASTER!$A:$AK,37,FALSE),""))</f>
        <v/>
      </c>
    </row>
    <row r="2290">
      <c r="A2290">
        <f>IF($D2290="","",MANAGER_PLAN!B2290)</f>
        <v/>
      </c>
      <c r="B2290">
        <f>IF($D2290="","",MANAGER_PLAN!C2290)</f>
        <v/>
      </c>
      <c r="C2290">
        <f>IF(MANAGER_PLAN!E2290="","",MANAGER_PLAN!D2290)</f>
        <v/>
      </c>
      <c r="D2290">
        <f>IF(MANAGER_PLAN!E2290="","",MANAGER_PLAN!E2290)</f>
        <v/>
      </c>
      <c r="E2290">
        <f>IF($D2290="","",MANAGER_PLAN!G2290)</f>
        <v/>
      </c>
      <c r="F2290">
        <f>IF($D2290="","",TRIM(MANAGER_PLAN!H2290&amp;" "&amp;MANAGER_PLAN!I2290))</f>
        <v/>
      </c>
      <c r="G2290">
        <f>IF($D2290="","",MANAGER_PLAN!J2290)</f>
        <v/>
      </c>
      <c r="H2290">
        <f>IF($D2290="","",MANAGER_PLAN!K2290)</f>
        <v/>
      </c>
      <c r="I2290">
        <f>IF($D2290="","",TRIM(IF(MANAGER_PLAN!N2290&lt;&gt;"","LOS: "&amp;MANAGER_PLAN!N2290&amp;" ","")&amp;IF(MANAGER_PLAN!O2290&lt;&gt;"","LOT: "&amp;MANAGER_PLAN!O2290,"")))</f>
        <v/>
      </c>
      <c r="J2290">
        <f>IF($D2290="","",IFERROR(VLOOKUP($D2290,POS_MASTER!$A:$AK,37,FALSE),""))</f>
        <v/>
      </c>
    </row>
    <row r="2291">
      <c r="A2291">
        <f>IF($D2291="","",MANAGER_PLAN!B2291)</f>
        <v/>
      </c>
      <c r="B2291">
        <f>IF($D2291="","",MANAGER_PLAN!C2291)</f>
        <v/>
      </c>
      <c r="C2291">
        <f>IF(MANAGER_PLAN!E2291="","",MANAGER_PLAN!D2291)</f>
        <v/>
      </c>
      <c r="D2291">
        <f>IF(MANAGER_PLAN!E2291="","",MANAGER_PLAN!E2291)</f>
        <v/>
      </c>
      <c r="E2291">
        <f>IF($D2291="","",MANAGER_PLAN!G2291)</f>
        <v/>
      </c>
      <c r="F2291">
        <f>IF($D2291="","",TRIM(MANAGER_PLAN!H2291&amp;" "&amp;MANAGER_PLAN!I2291))</f>
        <v/>
      </c>
      <c r="G2291">
        <f>IF($D2291="","",MANAGER_PLAN!J2291)</f>
        <v/>
      </c>
      <c r="H2291">
        <f>IF($D2291="","",MANAGER_PLAN!K2291)</f>
        <v/>
      </c>
      <c r="I2291">
        <f>IF($D2291="","",TRIM(IF(MANAGER_PLAN!N2291&lt;&gt;"","LOS: "&amp;MANAGER_PLAN!N2291&amp;" ","")&amp;IF(MANAGER_PLAN!O2291&lt;&gt;"","LOT: "&amp;MANAGER_PLAN!O2291,"")))</f>
        <v/>
      </c>
      <c r="J2291">
        <f>IF($D2291="","",IFERROR(VLOOKUP($D2291,POS_MASTER!$A:$AK,37,FALSE),""))</f>
        <v/>
      </c>
    </row>
    <row r="2292">
      <c r="A2292">
        <f>IF($D2292="","",MANAGER_PLAN!B2292)</f>
        <v/>
      </c>
      <c r="B2292">
        <f>IF($D2292="","",MANAGER_PLAN!C2292)</f>
        <v/>
      </c>
      <c r="C2292">
        <f>IF(MANAGER_PLAN!E2292="","",MANAGER_PLAN!D2292)</f>
        <v/>
      </c>
      <c r="D2292">
        <f>IF(MANAGER_PLAN!E2292="","",MANAGER_PLAN!E2292)</f>
        <v/>
      </c>
      <c r="E2292">
        <f>IF($D2292="","",MANAGER_PLAN!G2292)</f>
        <v/>
      </c>
      <c r="F2292">
        <f>IF($D2292="","",TRIM(MANAGER_PLAN!H2292&amp;" "&amp;MANAGER_PLAN!I2292))</f>
        <v/>
      </c>
      <c r="G2292">
        <f>IF($D2292="","",MANAGER_PLAN!J2292)</f>
        <v/>
      </c>
      <c r="H2292">
        <f>IF($D2292="","",MANAGER_PLAN!K2292)</f>
        <v/>
      </c>
      <c r="I2292">
        <f>IF($D2292="","",TRIM(IF(MANAGER_PLAN!N2292&lt;&gt;"","LOS: "&amp;MANAGER_PLAN!N2292&amp;" ","")&amp;IF(MANAGER_PLAN!O2292&lt;&gt;"","LOT: "&amp;MANAGER_PLAN!O2292,"")))</f>
        <v/>
      </c>
      <c r="J2292">
        <f>IF($D2292="","",IFERROR(VLOOKUP($D2292,POS_MASTER!$A:$AK,37,FALSE),""))</f>
        <v/>
      </c>
    </row>
    <row r="2293">
      <c r="A2293">
        <f>IF($D2293="","",MANAGER_PLAN!B2293)</f>
        <v/>
      </c>
      <c r="B2293">
        <f>IF($D2293="","",MANAGER_PLAN!C2293)</f>
        <v/>
      </c>
      <c r="C2293">
        <f>IF(MANAGER_PLAN!E2293="","",MANAGER_PLAN!D2293)</f>
        <v/>
      </c>
      <c r="D2293">
        <f>IF(MANAGER_PLAN!E2293="","",MANAGER_PLAN!E2293)</f>
        <v/>
      </c>
      <c r="E2293">
        <f>IF($D2293="","",MANAGER_PLAN!G2293)</f>
        <v/>
      </c>
      <c r="F2293">
        <f>IF($D2293="","",TRIM(MANAGER_PLAN!H2293&amp;" "&amp;MANAGER_PLAN!I2293))</f>
        <v/>
      </c>
      <c r="G2293">
        <f>IF($D2293="","",MANAGER_PLAN!J2293)</f>
        <v/>
      </c>
      <c r="H2293">
        <f>IF($D2293="","",MANAGER_PLAN!K2293)</f>
        <v/>
      </c>
      <c r="I2293">
        <f>IF($D2293="","",TRIM(IF(MANAGER_PLAN!N2293&lt;&gt;"","LOS: "&amp;MANAGER_PLAN!N2293&amp;" ","")&amp;IF(MANAGER_PLAN!O2293&lt;&gt;"","LOT: "&amp;MANAGER_PLAN!O2293,"")))</f>
        <v/>
      </c>
      <c r="J2293">
        <f>IF($D2293="","",IFERROR(VLOOKUP($D2293,POS_MASTER!$A:$AK,37,FALSE),""))</f>
        <v/>
      </c>
    </row>
    <row r="2294">
      <c r="A2294">
        <f>IF($D2294="","",MANAGER_PLAN!B2294)</f>
        <v/>
      </c>
      <c r="B2294">
        <f>IF($D2294="","",MANAGER_PLAN!C2294)</f>
        <v/>
      </c>
      <c r="C2294">
        <f>IF(MANAGER_PLAN!E2294="","",MANAGER_PLAN!D2294)</f>
        <v/>
      </c>
      <c r="D2294">
        <f>IF(MANAGER_PLAN!E2294="","",MANAGER_PLAN!E2294)</f>
        <v/>
      </c>
      <c r="E2294">
        <f>IF($D2294="","",MANAGER_PLAN!G2294)</f>
        <v/>
      </c>
      <c r="F2294">
        <f>IF($D2294="","",TRIM(MANAGER_PLAN!H2294&amp;" "&amp;MANAGER_PLAN!I2294))</f>
        <v/>
      </c>
      <c r="G2294">
        <f>IF($D2294="","",MANAGER_PLAN!J2294)</f>
        <v/>
      </c>
      <c r="H2294">
        <f>IF($D2294="","",MANAGER_PLAN!K2294)</f>
        <v/>
      </c>
      <c r="I2294">
        <f>IF($D2294="","",TRIM(IF(MANAGER_PLAN!N2294&lt;&gt;"","LOS: "&amp;MANAGER_PLAN!N2294&amp;" ","")&amp;IF(MANAGER_PLAN!O2294&lt;&gt;"","LOT: "&amp;MANAGER_PLAN!O2294,"")))</f>
        <v/>
      </c>
      <c r="J2294">
        <f>IF($D2294="","",IFERROR(VLOOKUP($D2294,POS_MASTER!$A:$AK,37,FALSE),""))</f>
        <v/>
      </c>
    </row>
    <row r="2295">
      <c r="A2295">
        <f>IF($D2295="","",MANAGER_PLAN!B2295)</f>
        <v/>
      </c>
      <c r="B2295">
        <f>IF($D2295="","",MANAGER_PLAN!C2295)</f>
        <v/>
      </c>
      <c r="C2295">
        <f>IF(MANAGER_PLAN!E2295="","",MANAGER_PLAN!D2295)</f>
        <v/>
      </c>
      <c r="D2295">
        <f>IF(MANAGER_PLAN!E2295="","",MANAGER_PLAN!E2295)</f>
        <v/>
      </c>
      <c r="E2295">
        <f>IF($D2295="","",MANAGER_PLAN!G2295)</f>
        <v/>
      </c>
      <c r="F2295">
        <f>IF($D2295="","",TRIM(MANAGER_PLAN!H2295&amp;" "&amp;MANAGER_PLAN!I2295))</f>
        <v/>
      </c>
      <c r="G2295">
        <f>IF($D2295="","",MANAGER_PLAN!J2295)</f>
        <v/>
      </c>
      <c r="H2295">
        <f>IF($D2295="","",MANAGER_PLAN!K2295)</f>
        <v/>
      </c>
      <c r="I2295">
        <f>IF($D2295="","",TRIM(IF(MANAGER_PLAN!N2295&lt;&gt;"","LOS: "&amp;MANAGER_PLAN!N2295&amp;" ","")&amp;IF(MANAGER_PLAN!O2295&lt;&gt;"","LOT: "&amp;MANAGER_PLAN!O2295,"")))</f>
        <v/>
      </c>
      <c r="J2295">
        <f>IF($D2295="","",IFERROR(VLOOKUP($D2295,POS_MASTER!$A:$AK,37,FALSE),""))</f>
        <v/>
      </c>
    </row>
    <row r="2296">
      <c r="A2296">
        <f>IF($D2296="","",MANAGER_PLAN!B2296)</f>
        <v/>
      </c>
      <c r="B2296">
        <f>IF($D2296="","",MANAGER_PLAN!C2296)</f>
        <v/>
      </c>
      <c r="C2296">
        <f>IF(MANAGER_PLAN!E2296="","",MANAGER_PLAN!D2296)</f>
        <v/>
      </c>
      <c r="D2296">
        <f>IF(MANAGER_PLAN!E2296="","",MANAGER_PLAN!E2296)</f>
        <v/>
      </c>
      <c r="E2296">
        <f>IF($D2296="","",MANAGER_PLAN!G2296)</f>
        <v/>
      </c>
      <c r="F2296">
        <f>IF($D2296="","",TRIM(MANAGER_PLAN!H2296&amp;" "&amp;MANAGER_PLAN!I2296))</f>
        <v/>
      </c>
      <c r="G2296">
        <f>IF($D2296="","",MANAGER_PLAN!J2296)</f>
        <v/>
      </c>
      <c r="H2296">
        <f>IF($D2296="","",MANAGER_PLAN!K2296)</f>
        <v/>
      </c>
      <c r="I2296">
        <f>IF($D2296="","",TRIM(IF(MANAGER_PLAN!N2296&lt;&gt;"","LOS: "&amp;MANAGER_PLAN!N2296&amp;" ","")&amp;IF(MANAGER_PLAN!O2296&lt;&gt;"","LOT: "&amp;MANAGER_PLAN!O2296,"")))</f>
        <v/>
      </c>
      <c r="J2296">
        <f>IF($D2296="","",IFERROR(VLOOKUP($D2296,POS_MASTER!$A:$AK,37,FALSE),""))</f>
        <v/>
      </c>
    </row>
    <row r="2297">
      <c r="A2297">
        <f>IF($D2297="","",MANAGER_PLAN!B2297)</f>
        <v/>
      </c>
      <c r="B2297">
        <f>IF($D2297="","",MANAGER_PLAN!C2297)</f>
        <v/>
      </c>
      <c r="C2297">
        <f>IF(MANAGER_PLAN!E2297="","",MANAGER_PLAN!D2297)</f>
        <v/>
      </c>
      <c r="D2297">
        <f>IF(MANAGER_PLAN!E2297="","",MANAGER_PLAN!E2297)</f>
        <v/>
      </c>
      <c r="E2297">
        <f>IF($D2297="","",MANAGER_PLAN!G2297)</f>
        <v/>
      </c>
      <c r="F2297">
        <f>IF($D2297="","",TRIM(MANAGER_PLAN!H2297&amp;" "&amp;MANAGER_PLAN!I2297))</f>
        <v/>
      </c>
      <c r="G2297">
        <f>IF($D2297="","",MANAGER_PLAN!J2297)</f>
        <v/>
      </c>
      <c r="H2297">
        <f>IF($D2297="","",MANAGER_PLAN!K2297)</f>
        <v/>
      </c>
      <c r="I2297">
        <f>IF($D2297="","",TRIM(IF(MANAGER_PLAN!N2297&lt;&gt;"","LOS: "&amp;MANAGER_PLAN!N2297&amp;" ","")&amp;IF(MANAGER_PLAN!O2297&lt;&gt;"","LOT: "&amp;MANAGER_PLAN!O2297,"")))</f>
        <v/>
      </c>
      <c r="J2297">
        <f>IF($D2297="","",IFERROR(VLOOKUP($D2297,POS_MASTER!$A:$AK,37,FALSE),""))</f>
        <v/>
      </c>
    </row>
    <row r="2298">
      <c r="A2298">
        <f>IF($D2298="","",MANAGER_PLAN!B2298)</f>
        <v/>
      </c>
      <c r="B2298">
        <f>IF($D2298="","",MANAGER_PLAN!C2298)</f>
        <v/>
      </c>
      <c r="C2298">
        <f>IF(MANAGER_PLAN!E2298="","",MANAGER_PLAN!D2298)</f>
        <v/>
      </c>
      <c r="D2298">
        <f>IF(MANAGER_PLAN!E2298="","",MANAGER_PLAN!E2298)</f>
        <v/>
      </c>
      <c r="E2298">
        <f>IF($D2298="","",MANAGER_PLAN!G2298)</f>
        <v/>
      </c>
      <c r="F2298">
        <f>IF($D2298="","",TRIM(MANAGER_PLAN!H2298&amp;" "&amp;MANAGER_PLAN!I2298))</f>
        <v/>
      </c>
      <c r="G2298">
        <f>IF($D2298="","",MANAGER_PLAN!J2298)</f>
        <v/>
      </c>
      <c r="H2298">
        <f>IF($D2298="","",MANAGER_PLAN!K2298)</f>
        <v/>
      </c>
      <c r="I2298">
        <f>IF($D2298="","",TRIM(IF(MANAGER_PLAN!N2298&lt;&gt;"","LOS: "&amp;MANAGER_PLAN!N2298&amp;" ","")&amp;IF(MANAGER_PLAN!O2298&lt;&gt;"","LOT: "&amp;MANAGER_PLAN!O2298,"")))</f>
        <v/>
      </c>
      <c r="J2298">
        <f>IF($D2298="","",IFERROR(VLOOKUP($D2298,POS_MASTER!$A:$AK,37,FALSE),""))</f>
        <v/>
      </c>
    </row>
    <row r="2299">
      <c r="A2299">
        <f>IF($D2299="","",MANAGER_PLAN!B2299)</f>
        <v/>
      </c>
      <c r="B2299">
        <f>IF($D2299="","",MANAGER_PLAN!C2299)</f>
        <v/>
      </c>
      <c r="C2299">
        <f>IF(MANAGER_PLAN!E2299="","",MANAGER_PLAN!D2299)</f>
        <v/>
      </c>
      <c r="D2299">
        <f>IF(MANAGER_PLAN!E2299="","",MANAGER_PLAN!E2299)</f>
        <v/>
      </c>
      <c r="E2299">
        <f>IF($D2299="","",MANAGER_PLAN!G2299)</f>
        <v/>
      </c>
      <c r="F2299">
        <f>IF($D2299="","",TRIM(MANAGER_PLAN!H2299&amp;" "&amp;MANAGER_PLAN!I2299))</f>
        <v/>
      </c>
      <c r="G2299">
        <f>IF($D2299="","",MANAGER_PLAN!J2299)</f>
        <v/>
      </c>
      <c r="H2299">
        <f>IF($D2299="","",MANAGER_PLAN!K2299)</f>
        <v/>
      </c>
      <c r="I2299">
        <f>IF($D2299="","",TRIM(IF(MANAGER_PLAN!N2299&lt;&gt;"","LOS: "&amp;MANAGER_PLAN!N2299&amp;" ","")&amp;IF(MANAGER_PLAN!O2299&lt;&gt;"","LOT: "&amp;MANAGER_PLAN!O2299,"")))</f>
        <v/>
      </c>
      <c r="J2299">
        <f>IF($D2299="","",IFERROR(VLOOKUP($D2299,POS_MASTER!$A:$AK,37,FALSE),""))</f>
        <v/>
      </c>
    </row>
    <row r="2300">
      <c r="A2300">
        <f>IF($D2300="","",MANAGER_PLAN!B2300)</f>
        <v/>
      </c>
      <c r="B2300">
        <f>IF($D2300="","",MANAGER_PLAN!C2300)</f>
        <v/>
      </c>
      <c r="C2300">
        <f>IF(MANAGER_PLAN!E2300="","",MANAGER_PLAN!D2300)</f>
        <v/>
      </c>
      <c r="D2300">
        <f>IF(MANAGER_PLAN!E2300="","",MANAGER_PLAN!E2300)</f>
        <v/>
      </c>
      <c r="E2300">
        <f>IF($D2300="","",MANAGER_PLAN!G2300)</f>
        <v/>
      </c>
      <c r="F2300">
        <f>IF($D2300="","",TRIM(MANAGER_PLAN!H2300&amp;" "&amp;MANAGER_PLAN!I2300))</f>
        <v/>
      </c>
      <c r="G2300">
        <f>IF($D2300="","",MANAGER_PLAN!J2300)</f>
        <v/>
      </c>
      <c r="H2300">
        <f>IF($D2300="","",MANAGER_PLAN!K2300)</f>
        <v/>
      </c>
      <c r="I2300">
        <f>IF($D2300="","",TRIM(IF(MANAGER_PLAN!N2300&lt;&gt;"","LOS: "&amp;MANAGER_PLAN!N2300&amp;" ","")&amp;IF(MANAGER_PLAN!O2300&lt;&gt;"","LOT: "&amp;MANAGER_PLAN!O2300,"")))</f>
        <v/>
      </c>
      <c r="J2300">
        <f>IF($D2300="","",IFERROR(VLOOKUP($D2300,POS_MASTER!$A:$AK,37,FALSE),""))</f>
        <v/>
      </c>
    </row>
    <row r="2301">
      <c r="A2301">
        <f>IF($D2301="","",MANAGER_PLAN!B2301)</f>
        <v/>
      </c>
      <c r="B2301">
        <f>IF($D2301="","",MANAGER_PLAN!C2301)</f>
        <v/>
      </c>
      <c r="C2301">
        <f>IF(MANAGER_PLAN!E2301="","",MANAGER_PLAN!D2301)</f>
        <v/>
      </c>
      <c r="D2301">
        <f>IF(MANAGER_PLAN!E2301="","",MANAGER_PLAN!E2301)</f>
        <v/>
      </c>
      <c r="E2301">
        <f>IF($D2301="","",MANAGER_PLAN!G2301)</f>
        <v/>
      </c>
      <c r="F2301">
        <f>IF($D2301="","",TRIM(MANAGER_PLAN!H2301&amp;" "&amp;MANAGER_PLAN!I2301))</f>
        <v/>
      </c>
      <c r="G2301">
        <f>IF($D2301="","",MANAGER_PLAN!J2301)</f>
        <v/>
      </c>
      <c r="H2301">
        <f>IF($D2301="","",MANAGER_PLAN!K2301)</f>
        <v/>
      </c>
      <c r="I2301">
        <f>IF($D2301="","",TRIM(IF(MANAGER_PLAN!N2301&lt;&gt;"","LOS: "&amp;MANAGER_PLAN!N2301&amp;" ","")&amp;IF(MANAGER_PLAN!O2301&lt;&gt;"","LOT: "&amp;MANAGER_PLAN!O2301,"")))</f>
        <v/>
      </c>
      <c r="J2301">
        <f>IF($D2301="","",IFERROR(VLOOKUP($D2301,POS_MASTER!$A:$AK,37,FALSE),""))</f>
        <v/>
      </c>
    </row>
    <row r="2302">
      <c r="A2302">
        <f>IF($D2302="","",MANAGER_PLAN!B2302)</f>
        <v/>
      </c>
      <c r="B2302">
        <f>IF($D2302="","",MANAGER_PLAN!C2302)</f>
        <v/>
      </c>
      <c r="C2302">
        <f>IF(MANAGER_PLAN!E2302="","",MANAGER_PLAN!D2302)</f>
        <v/>
      </c>
      <c r="D2302">
        <f>IF(MANAGER_PLAN!E2302="","",MANAGER_PLAN!E2302)</f>
        <v/>
      </c>
      <c r="E2302">
        <f>IF($D2302="","",MANAGER_PLAN!G2302)</f>
        <v/>
      </c>
      <c r="F2302">
        <f>IF($D2302="","",TRIM(MANAGER_PLAN!H2302&amp;" "&amp;MANAGER_PLAN!I2302))</f>
        <v/>
      </c>
      <c r="G2302">
        <f>IF($D2302="","",MANAGER_PLAN!J2302)</f>
        <v/>
      </c>
      <c r="H2302">
        <f>IF($D2302="","",MANAGER_PLAN!K2302)</f>
        <v/>
      </c>
      <c r="I2302">
        <f>IF($D2302="","",TRIM(IF(MANAGER_PLAN!N2302&lt;&gt;"","LOS: "&amp;MANAGER_PLAN!N2302&amp;" ","")&amp;IF(MANAGER_PLAN!O2302&lt;&gt;"","LOT: "&amp;MANAGER_PLAN!O2302,"")))</f>
        <v/>
      </c>
      <c r="J2302">
        <f>IF($D2302="","",IFERROR(VLOOKUP($D2302,POS_MASTER!$A:$AK,37,FALSE),""))</f>
        <v/>
      </c>
    </row>
    <row r="2303">
      <c r="A2303">
        <f>IF($D2303="","",MANAGER_PLAN!B2303)</f>
        <v/>
      </c>
      <c r="B2303">
        <f>IF($D2303="","",MANAGER_PLAN!C2303)</f>
        <v/>
      </c>
      <c r="C2303">
        <f>IF(MANAGER_PLAN!E2303="","",MANAGER_PLAN!D2303)</f>
        <v/>
      </c>
      <c r="D2303">
        <f>IF(MANAGER_PLAN!E2303="","",MANAGER_PLAN!E2303)</f>
        <v/>
      </c>
      <c r="E2303">
        <f>IF($D2303="","",MANAGER_PLAN!G2303)</f>
        <v/>
      </c>
      <c r="F2303">
        <f>IF($D2303="","",TRIM(MANAGER_PLAN!H2303&amp;" "&amp;MANAGER_PLAN!I2303))</f>
        <v/>
      </c>
      <c r="G2303">
        <f>IF($D2303="","",MANAGER_PLAN!J2303)</f>
        <v/>
      </c>
      <c r="H2303">
        <f>IF($D2303="","",MANAGER_PLAN!K2303)</f>
        <v/>
      </c>
      <c r="I2303">
        <f>IF($D2303="","",TRIM(IF(MANAGER_PLAN!N2303&lt;&gt;"","LOS: "&amp;MANAGER_PLAN!N2303&amp;" ","")&amp;IF(MANAGER_PLAN!O2303&lt;&gt;"","LOT: "&amp;MANAGER_PLAN!O2303,"")))</f>
        <v/>
      </c>
      <c r="J2303">
        <f>IF($D2303="","",IFERROR(VLOOKUP($D2303,POS_MASTER!$A:$AK,37,FALSE),""))</f>
        <v/>
      </c>
    </row>
    <row r="2304">
      <c r="A2304">
        <f>IF($D2304="","",MANAGER_PLAN!B2304)</f>
        <v/>
      </c>
      <c r="B2304">
        <f>IF($D2304="","",MANAGER_PLAN!C2304)</f>
        <v/>
      </c>
      <c r="C2304">
        <f>IF(MANAGER_PLAN!E2304="","",MANAGER_PLAN!D2304)</f>
        <v/>
      </c>
      <c r="D2304">
        <f>IF(MANAGER_PLAN!E2304="","",MANAGER_PLAN!E2304)</f>
        <v/>
      </c>
      <c r="E2304">
        <f>IF($D2304="","",MANAGER_PLAN!G2304)</f>
        <v/>
      </c>
      <c r="F2304">
        <f>IF($D2304="","",TRIM(MANAGER_PLAN!H2304&amp;" "&amp;MANAGER_PLAN!I2304))</f>
        <v/>
      </c>
      <c r="G2304">
        <f>IF($D2304="","",MANAGER_PLAN!J2304)</f>
        <v/>
      </c>
      <c r="H2304">
        <f>IF($D2304="","",MANAGER_PLAN!K2304)</f>
        <v/>
      </c>
      <c r="I2304">
        <f>IF($D2304="","",TRIM(IF(MANAGER_PLAN!N2304&lt;&gt;"","LOS: "&amp;MANAGER_PLAN!N2304&amp;" ","")&amp;IF(MANAGER_PLAN!O2304&lt;&gt;"","LOT: "&amp;MANAGER_PLAN!O2304,"")))</f>
        <v/>
      </c>
      <c r="J2304">
        <f>IF($D2304="","",IFERROR(VLOOKUP($D2304,POS_MASTER!$A:$AK,37,FALSE),""))</f>
        <v/>
      </c>
    </row>
    <row r="2305">
      <c r="A2305">
        <f>IF($D2305="","",MANAGER_PLAN!B2305)</f>
        <v/>
      </c>
      <c r="B2305">
        <f>IF($D2305="","",MANAGER_PLAN!C2305)</f>
        <v/>
      </c>
      <c r="C2305">
        <f>IF(MANAGER_PLAN!E2305="","",MANAGER_PLAN!D2305)</f>
        <v/>
      </c>
      <c r="D2305">
        <f>IF(MANAGER_PLAN!E2305="","",MANAGER_PLAN!E2305)</f>
        <v/>
      </c>
      <c r="E2305">
        <f>IF($D2305="","",MANAGER_PLAN!G2305)</f>
        <v/>
      </c>
      <c r="F2305">
        <f>IF($D2305="","",TRIM(MANAGER_PLAN!H2305&amp;" "&amp;MANAGER_PLAN!I2305))</f>
        <v/>
      </c>
      <c r="G2305">
        <f>IF($D2305="","",MANAGER_PLAN!J2305)</f>
        <v/>
      </c>
      <c r="H2305">
        <f>IF($D2305="","",MANAGER_PLAN!K2305)</f>
        <v/>
      </c>
      <c r="I2305">
        <f>IF($D2305="","",TRIM(IF(MANAGER_PLAN!N2305&lt;&gt;"","LOS: "&amp;MANAGER_PLAN!N2305&amp;" ","")&amp;IF(MANAGER_PLAN!O2305&lt;&gt;"","LOT: "&amp;MANAGER_PLAN!O2305,"")))</f>
        <v/>
      </c>
      <c r="J2305">
        <f>IF($D2305="","",IFERROR(VLOOKUP($D2305,POS_MASTER!$A:$AK,37,FALSE),""))</f>
        <v/>
      </c>
    </row>
    <row r="2306">
      <c r="A2306">
        <f>IF($D2306="","",MANAGER_PLAN!B2306)</f>
        <v/>
      </c>
      <c r="B2306">
        <f>IF($D2306="","",MANAGER_PLAN!C2306)</f>
        <v/>
      </c>
      <c r="C2306">
        <f>IF(MANAGER_PLAN!E2306="","",MANAGER_PLAN!D2306)</f>
        <v/>
      </c>
      <c r="D2306">
        <f>IF(MANAGER_PLAN!E2306="","",MANAGER_PLAN!E2306)</f>
        <v/>
      </c>
      <c r="E2306">
        <f>IF($D2306="","",MANAGER_PLAN!G2306)</f>
        <v/>
      </c>
      <c r="F2306">
        <f>IF($D2306="","",TRIM(MANAGER_PLAN!H2306&amp;" "&amp;MANAGER_PLAN!I2306))</f>
        <v/>
      </c>
      <c r="G2306">
        <f>IF($D2306="","",MANAGER_PLAN!J2306)</f>
        <v/>
      </c>
      <c r="H2306">
        <f>IF($D2306="","",MANAGER_PLAN!K2306)</f>
        <v/>
      </c>
      <c r="I2306">
        <f>IF($D2306="","",TRIM(IF(MANAGER_PLAN!N2306&lt;&gt;"","LOS: "&amp;MANAGER_PLAN!N2306&amp;" ","")&amp;IF(MANAGER_PLAN!O2306&lt;&gt;"","LOT: "&amp;MANAGER_PLAN!O2306,"")))</f>
        <v/>
      </c>
      <c r="J2306">
        <f>IF($D2306="","",IFERROR(VLOOKUP($D2306,POS_MASTER!$A:$AK,37,FALSE),""))</f>
        <v/>
      </c>
    </row>
    <row r="2307">
      <c r="A2307">
        <f>IF($D2307="","",MANAGER_PLAN!B2307)</f>
        <v/>
      </c>
      <c r="B2307">
        <f>IF($D2307="","",MANAGER_PLAN!C2307)</f>
        <v/>
      </c>
      <c r="C2307">
        <f>IF(MANAGER_PLAN!E2307="","",MANAGER_PLAN!D2307)</f>
        <v/>
      </c>
      <c r="D2307">
        <f>IF(MANAGER_PLAN!E2307="","",MANAGER_PLAN!E2307)</f>
        <v/>
      </c>
      <c r="E2307">
        <f>IF($D2307="","",MANAGER_PLAN!G2307)</f>
        <v/>
      </c>
      <c r="F2307">
        <f>IF($D2307="","",TRIM(MANAGER_PLAN!H2307&amp;" "&amp;MANAGER_PLAN!I2307))</f>
        <v/>
      </c>
      <c r="G2307">
        <f>IF($D2307="","",MANAGER_PLAN!J2307)</f>
        <v/>
      </c>
      <c r="H2307">
        <f>IF($D2307="","",MANAGER_PLAN!K2307)</f>
        <v/>
      </c>
      <c r="I2307">
        <f>IF($D2307="","",TRIM(IF(MANAGER_PLAN!N2307&lt;&gt;"","LOS: "&amp;MANAGER_PLAN!N2307&amp;" ","")&amp;IF(MANAGER_PLAN!O2307&lt;&gt;"","LOT: "&amp;MANAGER_PLAN!O2307,"")))</f>
        <v/>
      </c>
      <c r="J2307">
        <f>IF($D2307="","",IFERROR(VLOOKUP($D2307,POS_MASTER!$A:$AK,37,FALSE),""))</f>
        <v/>
      </c>
    </row>
    <row r="2308">
      <c r="A2308">
        <f>IF($D2308="","",MANAGER_PLAN!B2308)</f>
        <v/>
      </c>
      <c r="B2308">
        <f>IF($D2308="","",MANAGER_PLAN!C2308)</f>
        <v/>
      </c>
      <c r="C2308">
        <f>IF(MANAGER_PLAN!E2308="","",MANAGER_PLAN!D2308)</f>
        <v/>
      </c>
      <c r="D2308">
        <f>IF(MANAGER_PLAN!E2308="","",MANAGER_PLAN!E2308)</f>
        <v/>
      </c>
      <c r="E2308">
        <f>IF($D2308="","",MANAGER_PLAN!G2308)</f>
        <v/>
      </c>
      <c r="F2308">
        <f>IF($D2308="","",TRIM(MANAGER_PLAN!H2308&amp;" "&amp;MANAGER_PLAN!I2308))</f>
        <v/>
      </c>
      <c r="G2308">
        <f>IF($D2308="","",MANAGER_PLAN!J2308)</f>
        <v/>
      </c>
      <c r="H2308">
        <f>IF($D2308="","",MANAGER_PLAN!K2308)</f>
        <v/>
      </c>
      <c r="I2308">
        <f>IF($D2308="","",TRIM(IF(MANAGER_PLAN!N2308&lt;&gt;"","LOS: "&amp;MANAGER_PLAN!N2308&amp;" ","")&amp;IF(MANAGER_PLAN!O2308&lt;&gt;"","LOT: "&amp;MANAGER_PLAN!O2308,"")))</f>
        <v/>
      </c>
      <c r="J2308">
        <f>IF($D2308="","",IFERROR(VLOOKUP($D2308,POS_MASTER!$A:$AK,37,FALSE),""))</f>
        <v/>
      </c>
    </row>
    <row r="2309">
      <c r="A2309">
        <f>IF($D2309="","",MANAGER_PLAN!B2309)</f>
        <v/>
      </c>
      <c r="B2309">
        <f>IF($D2309="","",MANAGER_PLAN!C2309)</f>
        <v/>
      </c>
      <c r="C2309">
        <f>IF(MANAGER_PLAN!E2309="","",MANAGER_PLAN!D2309)</f>
        <v/>
      </c>
      <c r="D2309">
        <f>IF(MANAGER_PLAN!E2309="","",MANAGER_PLAN!E2309)</f>
        <v/>
      </c>
      <c r="E2309">
        <f>IF($D2309="","",MANAGER_PLAN!G2309)</f>
        <v/>
      </c>
      <c r="F2309">
        <f>IF($D2309="","",TRIM(MANAGER_PLAN!H2309&amp;" "&amp;MANAGER_PLAN!I2309))</f>
        <v/>
      </c>
      <c r="G2309">
        <f>IF($D2309="","",MANAGER_PLAN!J2309)</f>
        <v/>
      </c>
      <c r="H2309">
        <f>IF($D2309="","",MANAGER_PLAN!K2309)</f>
        <v/>
      </c>
      <c r="I2309">
        <f>IF($D2309="","",TRIM(IF(MANAGER_PLAN!N2309&lt;&gt;"","LOS: "&amp;MANAGER_PLAN!N2309&amp;" ","")&amp;IF(MANAGER_PLAN!O2309&lt;&gt;"","LOT: "&amp;MANAGER_PLAN!O2309,"")))</f>
        <v/>
      </c>
      <c r="J2309">
        <f>IF($D2309="","",IFERROR(VLOOKUP($D2309,POS_MASTER!$A:$AK,37,FALSE),""))</f>
        <v/>
      </c>
    </row>
    <row r="2310">
      <c r="A2310">
        <f>IF($D2310="","",MANAGER_PLAN!B2310)</f>
        <v/>
      </c>
      <c r="B2310">
        <f>IF($D2310="","",MANAGER_PLAN!C2310)</f>
        <v/>
      </c>
      <c r="C2310">
        <f>IF(MANAGER_PLAN!E2310="","",MANAGER_PLAN!D2310)</f>
        <v/>
      </c>
      <c r="D2310">
        <f>IF(MANAGER_PLAN!E2310="","",MANAGER_PLAN!E2310)</f>
        <v/>
      </c>
      <c r="E2310">
        <f>IF($D2310="","",MANAGER_PLAN!G2310)</f>
        <v/>
      </c>
      <c r="F2310">
        <f>IF($D2310="","",TRIM(MANAGER_PLAN!H2310&amp;" "&amp;MANAGER_PLAN!I2310))</f>
        <v/>
      </c>
      <c r="G2310">
        <f>IF($D2310="","",MANAGER_PLAN!J2310)</f>
        <v/>
      </c>
      <c r="H2310">
        <f>IF($D2310="","",MANAGER_PLAN!K2310)</f>
        <v/>
      </c>
      <c r="I2310">
        <f>IF($D2310="","",TRIM(IF(MANAGER_PLAN!N2310&lt;&gt;"","LOS: "&amp;MANAGER_PLAN!N2310&amp;" ","")&amp;IF(MANAGER_PLAN!O2310&lt;&gt;"","LOT: "&amp;MANAGER_PLAN!O2310,"")))</f>
        <v/>
      </c>
      <c r="J2310">
        <f>IF($D2310="","",IFERROR(VLOOKUP($D2310,POS_MASTER!$A:$AK,37,FALSE),""))</f>
        <v/>
      </c>
    </row>
    <row r="2311">
      <c r="A2311">
        <f>IF($D2311="","",MANAGER_PLAN!B2311)</f>
        <v/>
      </c>
      <c r="B2311">
        <f>IF($D2311="","",MANAGER_PLAN!C2311)</f>
        <v/>
      </c>
      <c r="C2311">
        <f>IF(MANAGER_PLAN!E2311="","",MANAGER_PLAN!D2311)</f>
        <v/>
      </c>
      <c r="D2311">
        <f>IF(MANAGER_PLAN!E2311="","",MANAGER_PLAN!E2311)</f>
        <v/>
      </c>
      <c r="E2311">
        <f>IF($D2311="","",MANAGER_PLAN!G2311)</f>
        <v/>
      </c>
      <c r="F2311">
        <f>IF($D2311="","",TRIM(MANAGER_PLAN!H2311&amp;" "&amp;MANAGER_PLAN!I2311))</f>
        <v/>
      </c>
      <c r="G2311">
        <f>IF($D2311="","",MANAGER_PLAN!J2311)</f>
        <v/>
      </c>
      <c r="H2311">
        <f>IF($D2311="","",MANAGER_PLAN!K2311)</f>
        <v/>
      </c>
      <c r="I2311">
        <f>IF($D2311="","",TRIM(IF(MANAGER_PLAN!N2311&lt;&gt;"","LOS: "&amp;MANAGER_PLAN!N2311&amp;" ","")&amp;IF(MANAGER_PLAN!O2311&lt;&gt;"","LOT: "&amp;MANAGER_PLAN!O2311,"")))</f>
        <v/>
      </c>
      <c r="J2311">
        <f>IF($D2311="","",IFERROR(VLOOKUP($D2311,POS_MASTER!$A:$AK,37,FALSE),""))</f>
        <v/>
      </c>
    </row>
    <row r="2312">
      <c r="A2312">
        <f>IF($D2312="","",MANAGER_PLAN!B2312)</f>
        <v/>
      </c>
      <c r="B2312">
        <f>IF($D2312="","",MANAGER_PLAN!C2312)</f>
        <v/>
      </c>
      <c r="C2312">
        <f>IF(MANAGER_PLAN!E2312="","",MANAGER_PLAN!D2312)</f>
        <v/>
      </c>
      <c r="D2312">
        <f>IF(MANAGER_PLAN!E2312="","",MANAGER_PLAN!E2312)</f>
        <v/>
      </c>
      <c r="E2312">
        <f>IF($D2312="","",MANAGER_PLAN!G2312)</f>
        <v/>
      </c>
      <c r="F2312">
        <f>IF($D2312="","",TRIM(MANAGER_PLAN!H2312&amp;" "&amp;MANAGER_PLAN!I2312))</f>
        <v/>
      </c>
      <c r="G2312">
        <f>IF($D2312="","",MANAGER_PLAN!J2312)</f>
        <v/>
      </c>
      <c r="H2312">
        <f>IF($D2312="","",MANAGER_PLAN!K2312)</f>
        <v/>
      </c>
      <c r="I2312">
        <f>IF($D2312="","",TRIM(IF(MANAGER_PLAN!N2312&lt;&gt;"","LOS: "&amp;MANAGER_PLAN!N2312&amp;" ","")&amp;IF(MANAGER_PLAN!O2312&lt;&gt;"","LOT: "&amp;MANAGER_PLAN!O2312,"")))</f>
        <v/>
      </c>
      <c r="J2312">
        <f>IF($D2312="","",IFERROR(VLOOKUP($D2312,POS_MASTER!$A:$AK,37,FALSE),""))</f>
        <v/>
      </c>
    </row>
    <row r="2313">
      <c r="A2313">
        <f>IF($D2313="","",MANAGER_PLAN!B2313)</f>
        <v/>
      </c>
      <c r="B2313">
        <f>IF($D2313="","",MANAGER_PLAN!C2313)</f>
        <v/>
      </c>
      <c r="C2313">
        <f>IF(MANAGER_PLAN!E2313="","",MANAGER_PLAN!D2313)</f>
        <v/>
      </c>
      <c r="D2313">
        <f>IF(MANAGER_PLAN!E2313="","",MANAGER_PLAN!E2313)</f>
        <v/>
      </c>
      <c r="E2313">
        <f>IF($D2313="","",MANAGER_PLAN!G2313)</f>
        <v/>
      </c>
      <c r="F2313">
        <f>IF($D2313="","",TRIM(MANAGER_PLAN!H2313&amp;" "&amp;MANAGER_PLAN!I2313))</f>
        <v/>
      </c>
      <c r="G2313">
        <f>IF($D2313="","",MANAGER_PLAN!J2313)</f>
        <v/>
      </c>
      <c r="H2313">
        <f>IF($D2313="","",MANAGER_PLAN!K2313)</f>
        <v/>
      </c>
      <c r="I2313">
        <f>IF($D2313="","",TRIM(IF(MANAGER_PLAN!N2313&lt;&gt;"","LOS: "&amp;MANAGER_PLAN!N2313&amp;" ","")&amp;IF(MANAGER_PLAN!O2313&lt;&gt;"","LOT: "&amp;MANAGER_PLAN!O2313,"")))</f>
        <v/>
      </c>
      <c r="J2313">
        <f>IF($D2313="","",IFERROR(VLOOKUP($D2313,POS_MASTER!$A:$AK,37,FALSE),""))</f>
        <v/>
      </c>
    </row>
    <row r="2314">
      <c r="A2314">
        <f>IF($D2314="","",MANAGER_PLAN!B2314)</f>
        <v/>
      </c>
      <c r="B2314">
        <f>IF($D2314="","",MANAGER_PLAN!C2314)</f>
        <v/>
      </c>
      <c r="C2314">
        <f>IF(MANAGER_PLAN!E2314="","",MANAGER_PLAN!D2314)</f>
        <v/>
      </c>
      <c r="D2314">
        <f>IF(MANAGER_PLAN!E2314="","",MANAGER_PLAN!E2314)</f>
        <v/>
      </c>
      <c r="E2314">
        <f>IF($D2314="","",MANAGER_PLAN!G2314)</f>
        <v/>
      </c>
      <c r="F2314">
        <f>IF($D2314="","",TRIM(MANAGER_PLAN!H2314&amp;" "&amp;MANAGER_PLAN!I2314))</f>
        <v/>
      </c>
      <c r="G2314">
        <f>IF($D2314="","",MANAGER_PLAN!J2314)</f>
        <v/>
      </c>
      <c r="H2314">
        <f>IF($D2314="","",MANAGER_PLAN!K2314)</f>
        <v/>
      </c>
      <c r="I2314">
        <f>IF($D2314="","",TRIM(IF(MANAGER_PLAN!N2314&lt;&gt;"","LOS: "&amp;MANAGER_PLAN!N2314&amp;" ","")&amp;IF(MANAGER_PLAN!O2314&lt;&gt;"","LOT: "&amp;MANAGER_PLAN!O2314,"")))</f>
        <v/>
      </c>
      <c r="J2314">
        <f>IF($D2314="","",IFERROR(VLOOKUP($D2314,POS_MASTER!$A:$AK,37,FALSE),""))</f>
        <v/>
      </c>
    </row>
    <row r="2315">
      <c r="A2315">
        <f>IF($D2315="","",MANAGER_PLAN!B2315)</f>
        <v/>
      </c>
      <c r="B2315">
        <f>IF($D2315="","",MANAGER_PLAN!C2315)</f>
        <v/>
      </c>
      <c r="C2315">
        <f>IF(MANAGER_PLAN!E2315="","",MANAGER_PLAN!D2315)</f>
        <v/>
      </c>
      <c r="D2315">
        <f>IF(MANAGER_PLAN!E2315="","",MANAGER_PLAN!E2315)</f>
        <v/>
      </c>
      <c r="E2315">
        <f>IF($D2315="","",MANAGER_PLAN!G2315)</f>
        <v/>
      </c>
      <c r="F2315">
        <f>IF($D2315="","",TRIM(MANAGER_PLAN!H2315&amp;" "&amp;MANAGER_PLAN!I2315))</f>
        <v/>
      </c>
      <c r="G2315">
        <f>IF($D2315="","",MANAGER_PLAN!J2315)</f>
        <v/>
      </c>
      <c r="H2315">
        <f>IF($D2315="","",MANAGER_PLAN!K2315)</f>
        <v/>
      </c>
      <c r="I2315">
        <f>IF($D2315="","",TRIM(IF(MANAGER_PLAN!N2315&lt;&gt;"","LOS: "&amp;MANAGER_PLAN!N2315&amp;" ","")&amp;IF(MANAGER_PLAN!O2315&lt;&gt;"","LOT: "&amp;MANAGER_PLAN!O2315,"")))</f>
        <v/>
      </c>
      <c r="J2315">
        <f>IF($D2315="","",IFERROR(VLOOKUP($D2315,POS_MASTER!$A:$AK,37,FALSE),""))</f>
        <v/>
      </c>
    </row>
    <row r="2316">
      <c r="A2316">
        <f>IF($D2316="","",MANAGER_PLAN!B2316)</f>
        <v/>
      </c>
      <c r="B2316">
        <f>IF($D2316="","",MANAGER_PLAN!C2316)</f>
        <v/>
      </c>
      <c r="C2316">
        <f>IF(MANAGER_PLAN!E2316="","",MANAGER_PLAN!D2316)</f>
        <v/>
      </c>
      <c r="D2316">
        <f>IF(MANAGER_PLAN!E2316="","",MANAGER_PLAN!E2316)</f>
        <v/>
      </c>
      <c r="E2316">
        <f>IF($D2316="","",MANAGER_PLAN!G2316)</f>
        <v/>
      </c>
      <c r="F2316">
        <f>IF($D2316="","",TRIM(MANAGER_PLAN!H2316&amp;" "&amp;MANAGER_PLAN!I2316))</f>
        <v/>
      </c>
      <c r="G2316">
        <f>IF($D2316="","",MANAGER_PLAN!J2316)</f>
        <v/>
      </c>
      <c r="H2316">
        <f>IF($D2316="","",MANAGER_PLAN!K2316)</f>
        <v/>
      </c>
      <c r="I2316">
        <f>IF($D2316="","",TRIM(IF(MANAGER_PLAN!N2316&lt;&gt;"","LOS: "&amp;MANAGER_PLAN!N2316&amp;" ","")&amp;IF(MANAGER_PLAN!O2316&lt;&gt;"","LOT: "&amp;MANAGER_PLAN!O2316,"")))</f>
        <v/>
      </c>
      <c r="J2316">
        <f>IF($D2316="","",IFERROR(VLOOKUP($D2316,POS_MASTER!$A:$AK,37,FALSE),""))</f>
        <v/>
      </c>
    </row>
    <row r="2317">
      <c r="A2317">
        <f>IF($D2317="","",MANAGER_PLAN!B2317)</f>
        <v/>
      </c>
      <c r="B2317">
        <f>IF($D2317="","",MANAGER_PLAN!C2317)</f>
        <v/>
      </c>
      <c r="C2317">
        <f>IF(MANAGER_PLAN!E2317="","",MANAGER_PLAN!D2317)</f>
        <v/>
      </c>
      <c r="D2317">
        <f>IF(MANAGER_PLAN!E2317="","",MANAGER_PLAN!E2317)</f>
        <v/>
      </c>
      <c r="E2317">
        <f>IF($D2317="","",MANAGER_PLAN!G2317)</f>
        <v/>
      </c>
      <c r="F2317">
        <f>IF($D2317="","",TRIM(MANAGER_PLAN!H2317&amp;" "&amp;MANAGER_PLAN!I2317))</f>
        <v/>
      </c>
      <c r="G2317">
        <f>IF($D2317="","",MANAGER_PLAN!J2317)</f>
        <v/>
      </c>
      <c r="H2317">
        <f>IF($D2317="","",MANAGER_PLAN!K2317)</f>
        <v/>
      </c>
      <c r="I2317">
        <f>IF($D2317="","",TRIM(IF(MANAGER_PLAN!N2317&lt;&gt;"","LOS: "&amp;MANAGER_PLAN!N2317&amp;" ","")&amp;IF(MANAGER_PLAN!O2317&lt;&gt;"","LOT: "&amp;MANAGER_PLAN!O2317,"")))</f>
        <v/>
      </c>
      <c r="J2317">
        <f>IF($D2317="","",IFERROR(VLOOKUP($D2317,POS_MASTER!$A:$AK,37,FALSE),""))</f>
        <v/>
      </c>
    </row>
    <row r="2318">
      <c r="A2318">
        <f>IF($D2318="","",MANAGER_PLAN!B2318)</f>
        <v/>
      </c>
      <c r="B2318">
        <f>IF($D2318="","",MANAGER_PLAN!C2318)</f>
        <v/>
      </c>
      <c r="C2318">
        <f>IF(MANAGER_PLAN!E2318="","",MANAGER_PLAN!D2318)</f>
        <v/>
      </c>
      <c r="D2318">
        <f>IF(MANAGER_PLAN!E2318="","",MANAGER_PLAN!E2318)</f>
        <v/>
      </c>
      <c r="E2318">
        <f>IF($D2318="","",MANAGER_PLAN!G2318)</f>
        <v/>
      </c>
      <c r="F2318">
        <f>IF($D2318="","",TRIM(MANAGER_PLAN!H2318&amp;" "&amp;MANAGER_PLAN!I2318))</f>
        <v/>
      </c>
      <c r="G2318">
        <f>IF($D2318="","",MANAGER_PLAN!J2318)</f>
        <v/>
      </c>
      <c r="H2318">
        <f>IF($D2318="","",MANAGER_PLAN!K2318)</f>
        <v/>
      </c>
      <c r="I2318">
        <f>IF($D2318="","",TRIM(IF(MANAGER_PLAN!N2318&lt;&gt;"","LOS: "&amp;MANAGER_PLAN!N2318&amp;" ","")&amp;IF(MANAGER_PLAN!O2318&lt;&gt;"","LOT: "&amp;MANAGER_PLAN!O2318,"")))</f>
        <v/>
      </c>
      <c r="J2318">
        <f>IF($D2318="","",IFERROR(VLOOKUP($D2318,POS_MASTER!$A:$AK,37,FALSE),""))</f>
        <v/>
      </c>
    </row>
    <row r="2319">
      <c r="A2319">
        <f>IF($D2319="","",MANAGER_PLAN!B2319)</f>
        <v/>
      </c>
      <c r="B2319">
        <f>IF($D2319="","",MANAGER_PLAN!C2319)</f>
        <v/>
      </c>
      <c r="C2319">
        <f>IF(MANAGER_PLAN!E2319="","",MANAGER_PLAN!D2319)</f>
        <v/>
      </c>
      <c r="D2319">
        <f>IF(MANAGER_PLAN!E2319="","",MANAGER_PLAN!E2319)</f>
        <v/>
      </c>
      <c r="E2319">
        <f>IF($D2319="","",MANAGER_PLAN!G2319)</f>
        <v/>
      </c>
      <c r="F2319">
        <f>IF($D2319="","",TRIM(MANAGER_PLAN!H2319&amp;" "&amp;MANAGER_PLAN!I2319))</f>
        <v/>
      </c>
      <c r="G2319">
        <f>IF($D2319="","",MANAGER_PLAN!J2319)</f>
        <v/>
      </c>
      <c r="H2319">
        <f>IF($D2319="","",MANAGER_PLAN!K2319)</f>
        <v/>
      </c>
      <c r="I2319">
        <f>IF($D2319="","",TRIM(IF(MANAGER_PLAN!N2319&lt;&gt;"","LOS: "&amp;MANAGER_PLAN!N2319&amp;" ","")&amp;IF(MANAGER_PLAN!O2319&lt;&gt;"","LOT: "&amp;MANAGER_PLAN!O2319,"")))</f>
        <v/>
      </c>
      <c r="J2319">
        <f>IF($D2319="","",IFERROR(VLOOKUP($D2319,POS_MASTER!$A:$AK,37,FALSE),""))</f>
        <v/>
      </c>
    </row>
    <row r="2320">
      <c r="A2320">
        <f>IF($D2320="","",MANAGER_PLAN!B2320)</f>
        <v/>
      </c>
      <c r="B2320">
        <f>IF($D2320="","",MANAGER_PLAN!C2320)</f>
        <v/>
      </c>
      <c r="C2320">
        <f>IF(MANAGER_PLAN!E2320="","",MANAGER_PLAN!D2320)</f>
        <v/>
      </c>
      <c r="D2320">
        <f>IF(MANAGER_PLAN!E2320="","",MANAGER_PLAN!E2320)</f>
        <v/>
      </c>
      <c r="E2320">
        <f>IF($D2320="","",MANAGER_PLAN!G2320)</f>
        <v/>
      </c>
      <c r="F2320">
        <f>IF($D2320="","",TRIM(MANAGER_PLAN!H2320&amp;" "&amp;MANAGER_PLAN!I2320))</f>
        <v/>
      </c>
      <c r="G2320">
        <f>IF($D2320="","",MANAGER_PLAN!J2320)</f>
        <v/>
      </c>
      <c r="H2320">
        <f>IF($D2320="","",MANAGER_PLAN!K2320)</f>
        <v/>
      </c>
      <c r="I2320">
        <f>IF($D2320="","",TRIM(IF(MANAGER_PLAN!N2320&lt;&gt;"","LOS: "&amp;MANAGER_PLAN!N2320&amp;" ","")&amp;IF(MANAGER_PLAN!O2320&lt;&gt;"","LOT: "&amp;MANAGER_PLAN!O2320,"")))</f>
        <v/>
      </c>
      <c r="J2320">
        <f>IF($D2320="","",IFERROR(VLOOKUP($D2320,POS_MASTER!$A:$AK,37,FALSE),""))</f>
        <v/>
      </c>
    </row>
    <row r="2321">
      <c r="A2321">
        <f>IF($D2321="","",MANAGER_PLAN!B2321)</f>
        <v/>
      </c>
      <c r="B2321">
        <f>IF($D2321="","",MANAGER_PLAN!C2321)</f>
        <v/>
      </c>
      <c r="C2321">
        <f>IF(MANAGER_PLAN!E2321="","",MANAGER_PLAN!D2321)</f>
        <v/>
      </c>
      <c r="D2321">
        <f>IF(MANAGER_PLAN!E2321="","",MANAGER_PLAN!E2321)</f>
        <v/>
      </c>
      <c r="E2321">
        <f>IF($D2321="","",MANAGER_PLAN!G2321)</f>
        <v/>
      </c>
      <c r="F2321">
        <f>IF($D2321="","",TRIM(MANAGER_PLAN!H2321&amp;" "&amp;MANAGER_PLAN!I2321))</f>
        <v/>
      </c>
      <c r="G2321">
        <f>IF($D2321="","",MANAGER_PLAN!J2321)</f>
        <v/>
      </c>
      <c r="H2321">
        <f>IF($D2321="","",MANAGER_PLAN!K2321)</f>
        <v/>
      </c>
      <c r="I2321">
        <f>IF($D2321="","",TRIM(IF(MANAGER_PLAN!N2321&lt;&gt;"","LOS: "&amp;MANAGER_PLAN!N2321&amp;" ","")&amp;IF(MANAGER_PLAN!O2321&lt;&gt;"","LOT: "&amp;MANAGER_PLAN!O2321,"")))</f>
        <v/>
      </c>
      <c r="J2321">
        <f>IF($D2321="","",IFERROR(VLOOKUP($D2321,POS_MASTER!$A:$AK,37,FALSE),""))</f>
        <v/>
      </c>
    </row>
    <row r="2322">
      <c r="A2322">
        <f>IF($D2322="","",MANAGER_PLAN!B2322)</f>
        <v/>
      </c>
      <c r="B2322">
        <f>IF($D2322="","",MANAGER_PLAN!C2322)</f>
        <v/>
      </c>
      <c r="C2322">
        <f>IF(MANAGER_PLAN!E2322="","",MANAGER_PLAN!D2322)</f>
        <v/>
      </c>
      <c r="D2322">
        <f>IF(MANAGER_PLAN!E2322="","",MANAGER_PLAN!E2322)</f>
        <v/>
      </c>
      <c r="E2322">
        <f>IF($D2322="","",MANAGER_PLAN!G2322)</f>
        <v/>
      </c>
      <c r="F2322">
        <f>IF($D2322="","",TRIM(MANAGER_PLAN!H2322&amp;" "&amp;MANAGER_PLAN!I2322))</f>
        <v/>
      </c>
      <c r="G2322">
        <f>IF($D2322="","",MANAGER_PLAN!J2322)</f>
        <v/>
      </c>
      <c r="H2322">
        <f>IF($D2322="","",MANAGER_PLAN!K2322)</f>
        <v/>
      </c>
      <c r="I2322">
        <f>IF($D2322="","",TRIM(IF(MANAGER_PLAN!N2322&lt;&gt;"","LOS: "&amp;MANAGER_PLAN!N2322&amp;" ","")&amp;IF(MANAGER_PLAN!O2322&lt;&gt;"","LOT: "&amp;MANAGER_PLAN!O2322,"")))</f>
        <v/>
      </c>
      <c r="J2322">
        <f>IF($D2322="","",IFERROR(VLOOKUP($D2322,POS_MASTER!$A:$AK,37,FALSE),""))</f>
        <v/>
      </c>
    </row>
    <row r="2323">
      <c r="A2323">
        <f>IF($D2323="","",MANAGER_PLAN!B2323)</f>
        <v/>
      </c>
      <c r="B2323">
        <f>IF($D2323="","",MANAGER_PLAN!C2323)</f>
        <v/>
      </c>
      <c r="C2323">
        <f>IF(MANAGER_PLAN!E2323="","",MANAGER_PLAN!D2323)</f>
        <v/>
      </c>
      <c r="D2323">
        <f>IF(MANAGER_PLAN!E2323="","",MANAGER_PLAN!E2323)</f>
        <v/>
      </c>
      <c r="E2323">
        <f>IF($D2323="","",MANAGER_PLAN!G2323)</f>
        <v/>
      </c>
      <c r="F2323">
        <f>IF($D2323="","",TRIM(MANAGER_PLAN!H2323&amp;" "&amp;MANAGER_PLAN!I2323))</f>
        <v/>
      </c>
      <c r="G2323">
        <f>IF($D2323="","",MANAGER_PLAN!J2323)</f>
        <v/>
      </c>
      <c r="H2323">
        <f>IF($D2323="","",MANAGER_PLAN!K2323)</f>
        <v/>
      </c>
      <c r="I2323">
        <f>IF($D2323="","",TRIM(IF(MANAGER_PLAN!N2323&lt;&gt;"","LOS: "&amp;MANAGER_PLAN!N2323&amp;" ","")&amp;IF(MANAGER_PLAN!O2323&lt;&gt;"","LOT: "&amp;MANAGER_PLAN!O2323,"")))</f>
        <v/>
      </c>
      <c r="J2323">
        <f>IF($D2323="","",IFERROR(VLOOKUP($D2323,POS_MASTER!$A:$AK,37,FALSE),""))</f>
        <v/>
      </c>
    </row>
    <row r="2324">
      <c r="A2324">
        <f>IF($D2324="","",MANAGER_PLAN!B2324)</f>
        <v/>
      </c>
      <c r="B2324">
        <f>IF($D2324="","",MANAGER_PLAN!C2324)</f>
        <v/>
      </c>
      <c r="C2324">
        <f>IF(MANAGER_PLAN!E2324="","",MANAGER_PLAN!D2324)</f>
        <v/>
      </c>
      <c r="D2324">
        <f>IF(MANAGER_PLAN!E2324="","",MANAGER_PLAN!E2324)</f>
        <v/>
      </c>
      <c r="E2324">
        <f>IF($D2324="","",MANAGER_PLAN!G2324)</f>
        <v/>
      </c>
      <c r="F2324">
        <f>IF($D2324="","",TRIM(MANAGER_PLAN!H2324&amp;" "&amp;MANAGER_PLAN!I2324))</f>
        <v/>
      </c>
      <c r="G2324">
        <f>IF($D2324="","",MANAGER_PLAN!J2324)</f>
        <v/>
      </c>
      <c r="H2324">
        <f>IF($D2324="","",MANAGER_PLAN!K2324)</f>
        <v/>
      </c>
      <c r="I2324">
        <f>IF($D2324="","",TRIM(IF(MANAGER_PLAN!N2324&lt;&gt;"","LOS: "&amp;MANAGER_PLAN!N2324&amp;" ","")&amp;IF(MANAGER_PLAN!O2324&lt;&gt;"","LOT: "&amp;MANAGER_PLAN!O2324,"")))</f>
        <v/>
      </c>
      <c r="J2324">
        <f>IF($D2324="","",IFERROR(VLOOKUP($D2324,POS_MASTER!$A:$AK,37,FALSE),""))</f>
        <v/>
      </c>
    </row>
    <row r="2325">
      <c r="A2325">
        <f>IF($D2325="","",MANAGER_PLAN!B2325)</f>
        <v/>
      </c>
      <c r="B2325">
        <f>IF($D2325="","",MANAGER_PLAN!C2325)</f>
        <v/>
      </c>
      <c r="C2325">
        <f>IF(MANAGER_PLAN!E2325="","",MANAGER_PLAN!D2325)</f>
        <v/>
      </c>
      <c r="D2325">
        <f>IF(MANAGER_PLAN!E2325="","",MANAGER_PLAN!E2325)</f>
        <v/>
      </c>
      <c r="E2325">
        <f>IF($D2325="","",MANAGER_PLAN!G2325)</f>
        <v/>
      </c>
      <c r="F2325">
        <f>IF($D2325="","",TRIM(MANAGER_PLAN!H2325&amp;" "&amp;MANAGER_PLAN!I2325))</f>
        <v/>
      </c>
      <c r="G2325">
        <f>IF($D2325="","",MANAGER_PLAN!J2325)</f>
        <v/>
      </c>
      <c r="H2325">
        <f>IF($D2325="","",MANAGER_PLAN!K2325)</f>
        <v/>
      </c>
      <c r="I2325">
        <f>IF($D2325="","",TRIM(IF(MANAGER_PLAN!N2325&lt;&gt;"","LOS: "&amp;MANAGER_PLAN!N2325&amp;" ","")&amp;IF(MANAGER_PLAN!O2325&lt;&gt;"","LOT: "&amp;MANAGER_PLAN!O2325,"")))</f>
        <v/>
      </c>
      <c r="J2325">
        <f>IF($D2325="","",IFERROR(VLOOKUP($D2325,POS_MASTER!$A:$AK,37,FALSE),""))</f>
        <v/>
      </c>
    </row>
    <row r="2326">
      <c r="A2326">
        <f>IF($D2326="","",MANAGER_PLAN!B2326)</f>
        <v/>
      </c>
      <c r="B2326">
        <f>IF($D2326="","",MANAGER_PLAN!C2326)</f>
        <v/>
      </c>
      <c r="C2326">
        <f>IF(MANAGER_PLAN!E2326="","",MANAGER_PLAN!D2326)</f>
        <v/>
      </c>
      <c r="D2326">
        <f>IF(MANAGER_PLAN!E2326="","",MANAGER_PLAN!E2326)</f>
        <v/>
      </c>
      <c r="E2326">
        <f>IF($D2326="","",MANAGER_PLAN!G2326)</f>
        <v/>
      </c>
      <c r="F2326">
        <f>IF($D2326="","",TRIM(MANAGER_PLAN!H2326&amp;" "&amp;MANAGER_PLAN!I2326))</f>
        <v/>
      </c>
      <c r="G2326">
        <f>IF($D2326="","",MANAGER_PLAN!J2326)</f>
        <v/>
      </c>
      <c r="H2326">
        <f>IF($D2326="","",MANAGER_PLAN!K2326)</f>
        <v/>
      </c>
      <c r="I2326">
        <f>IF($D2326="","",TRIM(IF(MANAGER_PLAN!N2326&lt;&gt;"","LOS: "&amp;MANAGER_PLAN!N2326&amp;" ","")&amp;IF(MANAGER_PLAN!O2326&lt;&gt;"","LOT: "&amp;MANAGER_PLAN!O2326,"")))</f>
        <v/>
      </c>
      <c r="J2326">
        <f>IF($D2326="","",IFERROR(VLOOKUP($D2326,POS_MASTER!$A:$AK,37,FALSE),""))</f>
        <v/>
      </c>
    </row>
    <row r="2327">
      <c r="A2327">
        <f>IF($D2327="","",MANAGER_PLAN!B2327)</f>
        <v/>
      </c>
      <c r="B2327">
        <f>IF($D2327="","",MANAGER_PLAN!C2327)</f>
        <v/>
      </c>
      <c r="C2327">
        <f>IF(MANAGER_PLAN!E2327="","",MANAGER_PLAN!D2327)</f>
        <v/>
      </c>
      <c r="D2327">
        <f>IF(MANAGER_PLAN!E2327="","",MANAGER_PLAN!E2327)</f>
        <v/>
      </c>
      <c r="E2327">
        <f>IF($D2327="","",MANAGER_PLAN!G2327)</f>
        <v/>
      </c>
      <c r="F2327">
        <f>IF($D2327="","",TRIM(MANAGER_PLAN!H2327&amp;" "&amp;MANAGER_PLAN!I2327))</f>
        <v/>
      </c>
      <c r="G2327">
        <f>IF($D2327="","",MANAGER_PLAN!J2327)</f>
        <v/>
      </c>
      <c r="H2327">
        <f>IF($D2327="","",MANAGER_PLAN!K2327)</f>
        <v/>
      </c>
      <c r="I2327">
        <f>IF($D2327="","",TRIM(IF(MANAGER_PLAN!N2327&lt;&gt;"","LOS: "&amp;MANAGER_PLAN!N2327&amp;" ","")&amp;IF(MANAGER_PLAN!O2327&lt;&gt;"","LOT: "&amp;MANAGER_PLAN!O2327,"")))</f>
        <v/>
      </c>
      <c r="J2327">
        <f>IF($D2327="","",IFERROR(VLOOKUP($D2327,POS_MASTER!$A:$AK,37,FALSE),""))</f>
        <v/>
      </c>
    </row>
    <row r="2328">
      <c r="A2328">
        <f>IF($D2328="","",MANAGER_PLAN!B2328)</f>
        <v/>
      </c>
      <c r="B2328">
        <f>IF($D2328="","",MANAGER_PLAN!C2328)</f>
        <v/>
      </c>
      <c r="C2328">
        <f>IF(MANAGER_PLAN!E2328="","",MANAGER_PLAN!D2328)</f>
        <v/>
      </c>
      <c r="D2328">
        <f>IF(MANAGER_PLAN!E2328="","",MANAGER_PLAN!E2328)</f>
        <v/>
      </c>
      <c r="E2328">
        <f>IF($D2328="","",MANAGER_PLAN!G2328)</f>
        <v/>
      </c>
      <c r="F2328">
        <f>IF($D2328="","",TRIM(MANAGER_PLAN!H2328&amp;" "&amp;MANAGER_PLAN!I2328))</f>
        <v/>
      </c>
      <c r="G2328">
        <f>IF($D2328="","",MANAGER_PLAN!J2328)</f>
        <v/>
      </c>
      <c r="H2328">
        <f>IF($D2328="","",MANAGER_PLAN!K2328)</f>
        <v/>
      </c>
      <c r="I2328">
        <f>IF($D2328="","",TRIM(IF(MANAGER_PLAN!N2328&lt;&gt;"","LOS: "&amp;MANAGER_PLAN!N2328&amp;" ","")&amp;IF(MANAGER_PLAN!O2328&lt;&gt;"","LOT: "&amp;MANAGER_PLAN!O2328,"")))</f>
        <v/>
      </c>
      <c r="J2328">
        <f>IF($D2328="","",IFERROR(VLOOKUP($D2328,POS_MASTER!$A:$AK,37,FALSE),""))</f>
        <v/>
      </c>
    </row>
    <row r="2329">
      <c r="A2329">
        <f>IF($D2329="","",MANAGER_PLAN!B2329)</f>
        <v/>
      </c>
      <c r="B2329">
        <f>IF($D2329="","",MANAGER_PLAN!C2329)</f>
        <v/>
      </c>
      <c r="C2329">
        <f>IF(MANAGER_PLAN!E2329="","",MANAGER_PLAN!D2329)</f>
        <v/>
      </c>
      <c r="D2329">
        <f>IF(MANAGER_PLAN!E2329="","",MANAGER_PLAN!E2329)</f>
        <v/>
      </c>
      <c r="E2329">
        <f>IF($D2329="","",MANAGER_PLAN!G2329)</f>
        <v/>
      </c>
      <c r="F2329">
        <f>IF($D2329="","",TRIM(MANAGER_PLAN!H2329&amp;" "&amp;MANAGER_PLAN!I2329))</f>
        <v/>
      </c>
      <c r="G2329">
        <f>IF($D2329="","",MANAGER_PLAN!J2329)</f>
        <v/>
      </c>
      <c r="H2329">
        <f>IF($D2329="","",MANAGER_PLAN!K2329)</f>
        <v/>
      </c>
      <c r="I2329">
        <f>IF($D2329="","",TRIM(IF(MANAGER_PLAN!N2329&lt;&gt;"","LOS: "&amp;MANAGER_PLAN!N2329&amp;" ","")&amp;IF(MANAGER_PLAN!O2329&lt;&gt;"","LOT: "&amp;MANAGER_PLAN!O2329,"")))</f>
        <v/>
      </c>
      <c r="J2329">
        <f>IF($D2329="","",IFERROR(VLOOKUP($D2329,POS_MASTER!$A:$AK,37,FALSE),""))</f>
        <v/>
      </c>
    </row>
    <row r="2330">
      <c r="A2330">
        <f>IF($D2330="","",MANAGER_PLAN!B2330)</f>
        <v/>
      </c>
      <c r="B2330">
        <f>IF($D2330="","",MANAGER_PLAN!C2330)</f>
        <v/>
      </c>
      <c r="C2330">
        <f>IF(MANAGER_PLAN!E2330="","",MANAGER_PLAN!D2330)</f>
        <v/>
      </c>
      <c r="D2330">
        <f>IF(MANAGER_PLAN!E2330="","",MANAGER_PLAN!E2330)</f>
        <v/>
      </c>
      <c r="E2330">
        <f>IF($D2330="","",MANAGER_PLAN!G2330)</f>
        <v/>
      </c>
      <c r="F2330">
        <f>IF($D2330="","",TRIM(MANAGER_PLAN!H2330&amp;" "&amp;MANAGER_PLAN!I2330))</f>
        <v/>
      </c>
      <c r="G2330">
        <f>IF($D2330="","",MANAGER_PLAN!J2330)</f>
        <v/>
      </c>
      <c r="H2330">
        <f>IF($D2330="","",MANAGER_PLAN!K2330)</f>
        <v/>
      </c>
      <c r="I2330">
        <f>IF($D2330="","",TRIM(IF(MANAGER_PLAN!N2330&lt;&gt;"","LOS: "&amp;MANAGER_PLAN!N2330&amp;" ","")&amp;IF(MANAGER_PLAN!O2330&lt;&gt;"","LOT: "&amp;MANAGER_PLAN!O2330,"")))</f>
        <v/>
      </c>
      <c r="J2330">
        <f>IF($D2330="","",IFERROR(VLOOKUP($D2330,POS_MASTER!$A:$AK,37,FALSE),""))</f>
        <v/>
      </c>
    </row>
    <row r="2331">
      <c r="A2331">
        <f>IF($D2331="","",MANAGER_PLAN!B2331)</f>
        <v/>
      </c>
      <c r="B2331">
        <f>IF($D2331="","",MANAGER_PLAN!C2331)</f>
        <v/>
      </c>
      <c r="C2331">
        <f>IF(MANAGER_PLAN!E2331="","",MANAGER_PLAN!D2331)</f>
        <v/>
      </c>
      <c r="D2331">
        <f>IF(MANAGER_PLAN!E2331="","",MANAGER_PLAN!E2331)</f>
        <v/>
      </c>
      <c r="E2331">
        <f>IF($D2331="","",MANAGER_PLAN!G2331)</f>
        <v/>
      </c>
      <c r="F2331">
        <f>IF($D2331="","",TRIM(MANAGER_PLAN!H2331&amp;" "&amp;MANAGER_PLAN!I2331))</f>
        <v/>
      </c>
      <c r="G2331">
        <f>IF($D2331="","",MANAGER_PLAN!J2331)</f>
        <v/>
      </c>
      <c r="H2331">
        <f>IF($D2331="","",MANAGER_PLAN!K2331)</f>
        <v/>
      </c>
      <c r="I2331">
        <f>IF($D2331="","",TRIM(IF(MANAGER_PLAN!N2331&lt;&gt;"","LOS: "&amp;MANAGER_PLAN!N2331&amp;" ","")&amp;IF(MANAGER_PLAN!O2331&lt;&gt;"","LOT: "&amp;MANAGER_PLAN!O2331,"")))</f>
        <v/>
      </c>
      <c r="J2331">
        <f>IF($D2331="","",IFERROR(VLOOKUP($D2331,POS_MASTER!$A:$AK,37,FALSE),""))</f>
        <v/>
      </c>
    </row>
    <row r="2332">
      <c r="A2332">
        <f>IF($D2332="","",MANAGER_PLAN!B2332)</f>
        <v/>
      </c>
      <c r="B2332">
        <f>IF($D2332="","",MANAGER_PLAN!C2332)</f>
        <v/>
      </c>
      <c r="C2332">
        <f>IF(MANAGER_PLAN!E2332="","",MANAGER_PLAN!D2332)</f>
        <v/>
      </c>
      <c r="D2332">
        <f>IF(MANAGER_PLAN!E2332="","",MANAGER_PLAN!E2332)</f>
        <v/>
      </c>
      <c r="E2332">
        <f>IF($D2332="","",MANAGER_PLAN!G2332)</f>
        <v/>
      </c>
      <c r="F2332">
        <f>IF($D2332="","",TRIM(MANAGER_PLAN!H2332&amp;" "&amp;MANAGER_PLAN!I2332))</f>
        <v/>
      </c>
      <c r="G2332">
        <f>IF($D2332="","",MANAGER_PLAN!J2332)</f>
        <v/>
      </c>
      <c r="H2332">
        <f>IF($D2332="","",MANAGER_PLAN!K2332)</f>
        <v/>
      </c>
      <c r="I2332">
        <f>IF($D2332="","",TRIM(IF(MANAGER_PLAN!N2332&lt;&gt;"","LOS: "&amp;MANAGER_PLAN!N2332&amp;" ","")&amp;IF(MANAGER_PLAN!O2332&lt;&gt;"","LOT: "&amp;MANAGER_PLAN!O2332,"")))</f>
        <v/>
      </c>
      <c r="J2332">
        <f>IF($D2332="","",IFERROR(VLOOKUP($D2332,POS_MASTER!$A:$AK,37,FALSE),""))</f>
        <v/>
      </c>
    </row>
    <row r="2333">
      <c r="A2333">
        <f>IF($D2333="","",MANAGER_PLAN!B2333)</f>
        <v/>
      </c>
      <c r="B2333">
        <f>IF($D2333="","",MANAGER_PLAN!C2333)</f>
        <v/>
      </c>
      <c r="C2333">
        <f>IF(MANAGER_PLAN!E2333="","",MANAGER_PLAN!D2333)</f>
        <v/>
      </c>
      <c r="D2333">
        <f>IF(MANAGER_PLAN!E2333="","",MANAGER_PLAN!E2333)</f>
        <v/>
      </c>
      <c r="E2333">
        <f>IF($D2333="","",MANAGER_PLAN!G2333)</f>
        <v/>
      </c>
      <c r="F2333">
        <f>IF($D2333="","",TRIM(MANAGER_PLAN!H2333&amp;" "&amp;MANAGER_PLAN!I2333))</f>
        <v/>
      </c>
      <c r="G2333">
        <f>IF($D2333="","",MANAGER_PLAN!J2333)</f>
        <v/>
      </c>
      <c r="H2333">
        <f>IF($D2333="","",MANAGER_PLAN!K2333)</f>
        <v/>
      </c>
      <c r="I2333">
        <f>IF($D2333="","",TRIM(IF(MANAGER_PLAN!N2333&lt;&gt;"","LOS: "&amp;MANAGER_PLAN!N2333&amp;" ","")&amp;IF(MANAGER_PLAN!O2333&lt;&gt;"","LOT: "&amp;MANAGER_PLAN!O2333,"")))</f>
        <v/>
      </c>
      <c r="J2333">
        <f>IF($D2333="","",IFERROR(VLOOKUP($D2333,POS_MASTER!$A:$AK,37,FALSE),""))</f>
        <v/>
      </c>
    </row>
    <row r="2334">
      <c r="A2334">
        <f>IF($D2334="","",MANAGER_PLAN!B2334)</f>
        <v/>
      </c>
      <c r="B2334">
        <f>IF($D2334="","",MANAGER_PLAN!C2334)</f>
        <v/>
      </c>
      <c r="C2334">
        <f>IF(MANAGER_PLAN!E2334="","",MANAGER_PLAN!D2334)</f>
        <v/>
      </c>
      <c r="D2334">
        <f>IF(MANAGER_PLAN!E2334="","",MANAGER_PLAN!E2334)</f>
        <v/>
      </c>
      <c r="E2334">
        <f>IF($D2334="","",MANAGER_PLAN!G2334)</f>
        <v/>
      </c>
      <c r="F2334">
        <f>IF($D2334="","",TRIM(MANAGER_PLAN!H2334&amp;" "&amp;MANAGER_PLAN!I2334))</f>
        <v/>
      </c>
      <c r="G2334">
        <f>IF($D2334="","",MANAGER_PLAN!J2334)</f>
        <v/>
      </c>
      <c r="H2334">
        <f>IF($D2334="","",MANAGER_PLAN!K2334)</f>
        <v/>
      </c>
      <c r="I2334">
        <f>IF($D2334="","",TRIM(IF(MANAGER_PLAN!N2334&lt;&gt;"","LOS: "&amp;MANAGER_PLAN!N2334&amp;" ","")&amp;IF(MANAGER_PLAN!O2334&lt;&gt;"","LOT: "&amp;MANAGER_PLAN!O2334,"")))</f>
        <v/>
      </c>
      <c r="J2334">
        <f>IF($D2334="","",IFERROR(VLOOKUP($D2334,POS_MASTER!$A:$AK,37,FALSE),""))</f>
        <v/>
      </c>
    </row>
    <row r="2335">
      <c r="A2335">
        <f>IF($D2335="","",MANAGER_PLAN!B2335)</f>
        <v/>
      </c>
      <c r="B2335">
        <f>IF($D2335="","",MANAGER_PLAN!C2335)</f>
        <v/>
      </c>
      <c r="C2335">
        <f>IF(MANAGER_PLAN!E2335="","",MANAGER_PLAN!D2335)</f>
        <v/>
      </c>
      <c r="D2335">
        <f>IF(MANAGER_PLAN!E2335="","",MANAGER_PLAN!E2335)</f>
        <v/>
      </c>
      <c r="E2335">
        <f>IF($D2335="","",MANAGER_PLAN!G2335)</f>
        <v/>
      </c>
      <c r="F2335">
        <f>IF($D2335="","",TRIM(MANAGER_PLAN!H2335&amp;" "&amp;MANAGER_PLAN!I2335))</f>
        <v/>
      </c>
      <c r="G2335">
        <f>IF($D2335="","",MANAGER_PLAN!J2335)</f>
        <v/>
      </c>
      <c r="H2335">
        <f>IF($D2335="","",MANAGER_PLAN!K2335)</f>
        <v/>
      </c>
      <c r="I2335">
        <f>IF($D2335="","",TRIM(IF(MANAGER_PLAN!N2335&lt;&gt;"","LOS: "&amp;MANAGER_PLAN!N2335&amp;" ","")&amp;IF(MANAGER_PLAN!O2335&lt;&gt;"","LOT: "&amp;MANAGER_PLAN!O2335,"")))</f>
        <v/>
      </c>
      <c r="J2335">
        <f>IF($D2335="","",IFERROR(VLOOKUP($D2335,POS_MASTER!$A:$AK,37,FALSE),""))</f>
        <v/>
      </c>
    </row>
    <row r="2336">
      <c r="A2336">
        <f>IF($D2336="","",MANAGER_PLAN!B2336)</f>
        <v/>
      </c>
      <c r="B2336">
        <f>IF($D2336="","",MANAGER_PLAN!C2336)</f>
        <v/>
      </c>
      <c r="C2336">
        <f>IF(MANAGER_PLAN!E2336="","",MANAGER_PLAN!D2336)</f>
        <v/>
      </c>
      <c r="D2336">
        <f>IF(MANAGER_PLAN!E2336="","",MANAGER_PLAN!E2336)</f>
        <v/>
      </c>
      <c r="E2336">
        <f>IF($D2336="","",MANAGER_PLAN!G2336)</f>
        <v/>
      </c>
      <c r="F2336">
        <f>IF($D2336="","",TRIM(MANAGER_PLAN!H2336&amp;" "&amp;MANAGER_PLAN!I2336))</f>
        <v/>
      </c>
      <c r="G2336">
        <f>IF($D2336="","",MANAGER_PLAN!J2336)</f>
        <v/>
      </c>
      <c r="H2336">
        <f>IF($D2336="","",MANAGER_PLAN!K2336)</f>
        <v/>
      </c>
      <c r="I2336">
        <f>IF($D2336="","",TRIM(IF(MANAGER_PLAN!N2336&lt;&gt;"","LOS: "&amp;MANAGER_PLAN!N2336&amp;" ","")&amp;IF(MANAGER_PLAN!O2336&lt;&gt;"","LOT: "&amp;MANAGER_PLAN!O2336,"")))</f>
        <v/>
      </c>
      <c r="J2336">
        <f>IF($D2336="","",IFERROR(VLOOKUP($D2336,POS_MASTER!$A:$AK,37,FALSE),""))</f>
        <v/>
      </c>
    </row>
    <row r="2337">
      <c r="A2337">
        <f>IF($D2337="","",MANAGER_PLAN!B2337)</f>
        <v/>
      </c>
      <c r="B2337">
        <f>IF($D2337="","",MANAGER_PLAN!C2337)</f>
        <v/>
      </c>
      <c r="C2337">
        <f>IF(MANAGER_PLAN!E2337="","",MANAGER_PLAN!D2337)</f>
        <v/>
      </c>
      <c r="D2337">
        <f>IF(MANAGER_PLAN!E2337="","",MANAGER_PLAN!E2337)</f>
        <v/>
      </c>
      <c r="E2337">
        <f>IF($D2337="","",MANAGER_PLAN!G2337)</f>
        <v/>
      </c>
      <c r="F2337">
        <f>IF($D2337="","",TRIM(MANAGER_PLAN!H2337&amp;" "&amp;MANAGER_PLAN!I2337))</f>
        <v/>
      </c>
      <c r="G2337">
        <f>IF($D2337="","",MANAGER_PLAN!J2337)</f>
        <v/>
      </c>
      <c r="H2337">
        <f>IF($D2337="","",MANAGER_PLAN!K2337)</f>
        <v/>
      </c>
      <c r="I2337">
        <f>IF($D2337="","",TRIM(IF(MANAGER_PLAN!N2337&lt;&gt;"","LOS: "&amp;MANAGER_PLAN!N2337&amp;" ","")&amp;IF(MANAGER_PLAN!O2337&lt;&gt;"","LOT: "&amp;MANAGER_PLAN!O2337,"")))</f>
        <v/>
      </c>
      <c r="J2337">
        <f>IF($D2337="","",IFERROR(VLOOKUP($D2337,POS_MASTER!$A:$AK,37,FALSE),""))</f>
        <v/>
      </c>
    </row>
    <row r="2338">
      <c r="A2338">
        <f>IF($D2338="","",MANAGER_PLAN!B2338)</f>
        <v/>
      </c>
      <c r="B2338">
        <f>IF($D2338="","",MANAGER_PLAN!C2338)</f>
        <v/>
      </c>
      <c r="C2338">
        <f>IF(MANAGER_PLAN!E2338="","",MANAGER_PLAN!D2338)</f>
        <v/>
      </c>
      <c r="D2338">
        <f>IF(MANAGER_PLAN!E2338="","",MANAGER_PLAN!E2338)</f>
        <v/>
      </c>
      <c r="E2338">
        <f>IF($D2338="","",MANAGER_PLAN!G2338)</f>
        <v/>
      </c>
      <c r="F2338">
        <f>IF($D2338="","",TRIM(MANAGER_PLAN!H2338&amp;" "&amp;MANAGER_PLAN!I2338))</f>
        <v/>
      </c>
      <c r="G2338">
        <f>IF($D2338="","",MANAGER_PLAN!J2338)</f>
        <v/>
      </c>
      <c r="H2338">
        <f>IF($D2338="","",MANAGER_PLAN!K2338)</f>
        <v/>
      </c>
      <c r="I2338">
        <f>IF($D2338="","",TRIM(IF(MANAGER_PLAN!N2338&lt;&gt;"","LOS: "&amp;MANAGER_PLAN!N2338&amp;" ","")&amp;IF(MANAGER_PLAN!O2338&lt;&gt;"","LOT: "&amp;MANAGER_PLAN!O2338,"")))</f>
        <v/>
      </c>
      <c r="J2338">
        <f>IF($D2338="","",IFERROR(VLOOKUP($D2338,POS_MASTER!$A:$AK,37,FALSE),""))</f>
        <v/>
      </c>
    </row>
    <row r="2339">
      <c r="A2339">
        <f>IF($D2339="","",MANAGER_PLAN!B2339)</f>
        <v/>
      </c>
      <c r="B2339">
        <f>IF($D2339="","",MANAGER_PLAN!C2339)</f>
        <v/>
      </c>
      <c r="C2339">
        <f>IF(MANAGER_PLAN!E2339="","",MANAGER_PLAN!D2339)</f>
        <v/>
      </c>
      <c r="D2339">
        <f>IF(MANAGER_PLAN!E2339="","",MANAGER_PLAN!E2339)</f>
        <v/>
      </c>
      <c r="E2339">
        <f>IF($D2339="","",MANAGER_PLAN!G2339)</f>
        <v/>
      </c>
      <c r="F2339">
        <f>IF($D2339="","",TRIM(MANAGER_PLAN!H2339&amp;" "&amp;MANAGER_PLAN!I2339))</f>
        <v/>
      </c>
      <c r="G2339">
        <f>IF($D2339="","",MANAGER_PLAN!J2339)</f>
        <v/>
      </c>
      <c r="H2339">
        <f>IF($D2339="","",MANAGER_PLAN!K2339)</f>
        <v/>
      </c>
      <c r="I2339">
        <f>IF($D2339="","",TRIM(IF(MANAGER_PLAN!N2339&lt;&gt;"","LOS: "&amp;MANAGER_PLAN!N2339&amp;" ","")&amp;IF(MANAGER_PLAN!O2339&lt;&gt;"","LOT: "&amp;MANAGER_PLAN!O2339,"")))</f>
        <v/>
      </c>
      <c r="J2339">
        <f>IF($D2339="","",IFERROR(VLOOKUP($D2339,POS_MASTER!$A:$AK,37,FALSE),""))</f>
        <v/>
      </c>
    </row>
    <row r="2340">
      <c r="A2340">
        <f>IF($D2340="","",MANAGER_PLAN!B2340)</f>
        <v/>
      </c>
      <c r="B2340">
        <f>IF($D2340="","",MANAGER_PLAN!C2340)</f>
        <v/>
      </c>
      <c r="C2340">
        <f>IF(MANAGER_PLAN!E2340="","",MANAGER_PLAN!D2340)</f>
        <v/>
      </c>
      <c r="D2340">
        <f>IF(MANAGER_PLAN!E2340="","",MANAGER_PLAN!E2340)</f>
        <v/>
      </c>
      <c r="E2340">
        <f>IF($D2340="","",MANAGER_PLAN!G2340)</f>
        <v/>
      </c>
      <c r="F2340">
        <f>IF($D2340="","",TRIM(MANAGER_PLAN!H2340&amp;" "&amp;MANAGER_PLAN!I2340))</f>
        <v/>
      </c>
      <c r="G2340">
        <f>IF($D2340="","",MANAGER_PLAN!J2340)</f>
        <v/>
      </c>
      <c r="H2340">
        <f>IF($D2340="","",MANAGER_PLAN!K2340)</f>
        <v/>
      </c>
      <c r="I2340">
        <f>IF($D2340="","",TRIM(IF(MANAGER_PLAN!N2340&lt;&gt;"","LOS: "&amp;MANAGER_PLAN!N2340&amp;" ","")&amp;IF(MANAGER_PLAN!O2340&lt;&gt;"","LOT: "&amp;MANAGER_PLAN!O2340,"")))</f>
        <v/>
      </c>
      <c r="J2340">
        <f>IF($D2340="","",IFERROR(VLOOKUP($D2340,POS_MASTER!$A:$AK,37,FALSE),""))</f>
        <v/>
      </c>
    </row>
    <row r="2341">
      <c r="A2341">
        <f>IF($D2341="","",MANAGER_PLAN!B2341)</f>
        <v/>
      </c>
      <c r="B2341">
        <f>IF($D2341="","",MANAGER_PLAN!C2341)</f>
        <v/>
      </c>
      <c r="C2341">
        <f>IF(MANAGER_PLAN!E2341="","",MANAGER_PLAN!D2341)</f>
        <v/>
      </c>
      <c r="D2341">
        <f>IF(MANAGER_PLAN!E2341="","",MANAGER_PLAN!E2341)</f>
        <v/>
      </c>
      <c r="E2341">
        <f>IF($D2341="","",MANAGER_PLAN!G2341)</f>
        <v/>
      </c>
      <c r="F2341">
        <f>IF($D2341="","",TRIM(MANAGER_PLAN!H2341&amp;" "&amp;MANAGER_PLAN!I2341))</f>
        <v/>
      </c>
      <c r="G2341">
        <f>IF($D2341="","",MANAGER_PLAN!J2341)</f>
        <v/>
      </c>
      <c r="H2341">
        <f>IF($D2341="","",MANAGER_PLAN!K2341)</f>
        <v/>
      </c>
      <c r="I2341">
        <f>IF($D2341="","",TRIM(IF(MANAGER_PLAN!N2341&lt;&gt;"","LOS: "&amp;MANAGER_PLAN!N2341&amp;" ","")&amp;IF(MANAGER_PLAN!O2341&lt;&gt;"","LOT: "&amp;MANAGER_PLAN!O2341,"")))</f>
        <v/>
      </c>
      <c r="J2341">
        <f>IF($D2341="","",IFERROR(VLOOKUP($D2341,POS_MASTER!$A:$AK,37,FALSE),""))</f>
        <v/>
      </c>
    </row>
    <row r="2342">
      <c r="A2342">
        <f>IF($D2342="","",MANAGER_PLAN!B2342)</f>
        <v/>
      </c>
      <c r="B2342">
        <f>IF($D2342="","",MANAGER_PLAN!C2342)</f>
        <v/>
      </c>
      <c r="C2342">
        <f>IF(MANAGER_PLAN!E2342="","",MANAGER_PLAN!D2342)</f>
        <v/>
      </c>
      <c r="D2342">
        <f>IF(MANAGER_PLAN!E2342="","",MANAGER_PLAN!E2342)</f>
        <v/>
      </c>
      <c r="E2342">
        <f>IF($D2342="","",MANAGER_PLAN!G2342)</f>
        <v/>
      </c>
      <c r="F2342">
        <f>IF($D2342="","",TRIM(MANAGER_PLAN!H2342&amp;" "&amp;MANAGER_PLAN!I2342))</f>
        <v/>
      </c>
      <c r="G2342">
        <f>IF($D2342="","",MANAGER_PLAN!J2342)</f>
        <v/>
      </c>
      <c r="H2342">
        <f>IF($D2342="","",MANAGER_PLAN!K2342)</f>
        <v/>
      </c>
      <c r="I2342">
        <f>IF($D2342="","",TRIM(IF(MANAGER_PLAN!N2342&lt;&gt;"","LOS: "&amp;MANAGER_PLAN!N2342&amp;" ","")&amp;IF(MANAGER_PLAN!O2342&lt;&gt;"","LOT: "&amp;MANAGER_PLAN!O2342,"")))</f>
        <v/>
      </c>
      <c r="J2342">
        <f>IF($D2342="","",IFERROR(VLOOKUP($D2342,POS_MASTER!$A:$AK,37,FALSE),""))</f>
        <v/>
      </c>
    </row>
    <row r="2343">
      <c r="A2343">
        <f>IF($D2343="","",MANAGER_PLAN!B2343)</f>
        <v/>
      </c>
      <c r="B2343">
        <f>IF($D2343="","",MANAGER_PLAN!C2343)</f>
        <v/>
      </c>
      <c r="C2343">
        <f>IF(MANAGER_PLAN!E2343="","",MANAGER_PLAN!D2343)</f>
        <v/>
      </c>
      <c r="D2343">
        <f>IF(MANAGER_PLAN!E2343="","",MANAGER_PLAN!E2343)</f>
        <v/>
      </c>
      <c r="E2343">
        <f>IF($D2343="","",MANAGER_PLAN!G2343)</f>
        <v/>
      </c>
      <c r="F2343">
        <f>IF($D2343="","",TRIM(MANAGER_PLAN!H2343&amp;" "&amp;MANAGER_PLAN!I2343))</f>
        <v/>
      </c>
      <c r="G2343">
        <f>IF($D2343="","",MANAGER_PLAN!J2343)</f>
        <v/>
      </c>
      <c r="H2343">
        <f>IF($D2343="","",MANAGER_PLAN!K2343)</f>
        <v/>
      </c>
      <c r="I2343">
        <f>IF($D2343="","",TRIM(IF(MANAGER_PLAN!N2343&lt;&gt;"","LOS: "&amp;MANAGER_PLAN!N2343&amp;" ","")&amp;IF(MANAGER_PLAN!O2343&lt;&gt;"","LOT: "&amp;MANAGER_PLAN!O2343,"")))</f>
        <v/>
      </c>
      <c r="J2343">
        <f>IF($D2343="","",IFERROR(VLOOKUP($D2343,POS_MASTER!$A:$AK,37,FALSE),""))</f>
        <v/>
      </c>
    </row>
    <row r="2344">
      <c r="A2344">
        <f>IF($D2344="","",MANAGER_PLAN!B2344)</f>
        <v/>
      </c>
      <c r="B2344">
        <f>IF($D2344="","",MANAGER_PLAN!C2344)</f>
        <v/>
      </c>
      <c r="C2344">
        <f>IF(MANAGER_PLAN!E2344="","",MANAGER_PLAN!D2344)</f>
        <v/>
      </c>
      <c r="D2344">
        <f>IF(MANAGER_PLAN!E2344="","",MANAGER_PLAN!E2344)</f>
        <v/>
      </c>
      <c r="E2344">
        <f>IF($D2344="","",MANAGER_PLAN!G2344)</f>
        <v/>
      </c>
      <c r="F2344">
        <f>IF($D2344="","",TRIM(MANAGER_PLAN!H2344&amp;" "&amp;MANAGER_PLAN!I2344))</f>
        <v/>
      </c>
      <c r="G2344">
        <f>IF($D2344="","",MANAGER_PLAN!J2344)</f>
        <v/>
      </c>
      <c r="H2344">
        <f>IF($D2344="","",MANAGER_PLAN!K2344)</f>
        <v/>
      </c>
      <c r="I2344">
        <f>IF($D2344="","",TRIM(IF(MANAGER_PLAN!N2344&lt;&gt;"","LOS: "&amp;MANAGER_PLAN!N2344&amp;" ","")&amp;IF(MANAGER_PLAN!O2344&lt;&gt;"","LOT: "&amp;MANAGER_PLAN!O2344,"")))</f>
        <v/>
      </c>
      <c r="J2344">
        <f>IF($D2344="","",IFERROR(VLOOKUP($D2344,POS_MASTER!$A:$AK,37,FALSE),""))</f>
        <v/>
      </c>
    </row>
    <row r="2345">
      <c r="A2345">
        <f>IF($D2345="","",MANAGER_PLAN!B2345)</f>
        <v/>
      </c>
      <c r="B2345">
        <f>IF($D2345="","",MANAGER_PLAN!C2345)</f>
        <v/>
      </c>
      <c r="C2345">
        <f>IF(MANAGER_PLAN!E2345="","",MANAGER_PLAN!D2345)</f>
        <v/>
      </c>
      <c r="D2345">
        <f>IF(MANAGER_PLAN!E2345="","",MANAGER_PLAN!E2345)</f>
        <v/>
      </c>
      <c r="E2345">
        <f>IF($D2345="","",MANAGER_PLAN!G2345)</f>
        <v/>
      </c>
      <c r="F2345">
        <f>IF($D2345="","",TRIM(MANAGER_PLAN!H2345&amp;" "&amp;MANAGER_PLAN!I2345))</f>
        <v/>
      </c>
      <c r="G2345">
        <f>IF($D2345="","",MANAGER_PLAN!J2345)</f>
        <v/>
      </c>
      <c r="H2345">
        <f>IF($D2345="","",MANAGER_PLAN!K2345)</f>
        <v/>
      </c>
      <c r="I2345">
        <f>IF($D2345="","",TRIM(IF(MANAGER_PLAN!N2345&lt;&gt;"","LOS: "&amp;MANAGER_PLAN!N2345&amp;" ","")&amp;IF(MANAGER_PLAN!O2345&lt;&gt;"","LOT: "&amp;MANAGER_PLAN!O2345,"")))</f>
        <v/>
      </c>
      <c r="J2345">
        <f>IF($D2345="","",IFERROR(VLOOKUP($D2345,POS_MASTER!$A:$AK,37,FALSE),""))</f>
        <v/>
      </c>
    </row>
    <row r="2346">
      <c r="A2346">
        <f>IF($D2346="","",MANAGER_PLAN!B2346)</f>
        <v/>
      </c>
      <c r="B2346">
        <f>IF($D2346="","",MANAGER_PLAN!C2346)</f>
        <v/>
      </c>
      <c r="C2346">
        <f>IF(MANAGER_PLAN!E2346="","",MANAGER_PLAN!D2346)</f>
        <v/>
      </c>
      <c r="D2346">
        <f>IF(MANAGER_PLAN!E2346="","",MANAGER_PLAN!E2346)</f>
        <v/>
      </c>
      <c r="E2346">
        <f>IF($D2346="","",MANAGER_PLAN!G2346)</f>
        <v/>
      </c>
      <c r="F2346">
        <f>IF($D2346="","",TRIM(MANAGER_PLAN!H2346&amp;" "&amp;MANAGER_PLAN!I2346))</f>
        <v/>
      </c>
      <c r="G2346">
        <f>IF($D2346="","",MANAGER_PLAN!J2346)</f>
        <v/>
      </c>
      <c r="H2346">
        <f>IF($D2346="","",MANAGER_PLAN!K2346)</f>
        <v/>
      </c>
      <c r="I2346">
        <f>IF($D2346="","",TRIM(IF(MANAGER_PLAN!N2346&lt;&gt;"","LOS: "&amp;MANAGER_PLAN!N2346&amp;" ","")&amp;IF(MANAGER_PLAN!O2346&lt;&gt;"","LOT: "&amp;MANAGER_PLAN!O2346,"")))</f>
        <v/>
      </c>
      <c r="J2346">
        <f>IF($D2346="","",IFERROR(VLOOKUP($D2346,POS_MASTER!$A:$AK,37,FALSE),""))</f>
        <v/>
      </c>
    </row>
    <row r="2347">
      <c r="A2347">
        <f>IF($D2347="","",MANAGER_PLAN!B2347)</f>
        <v/>
      </c>
      <c r="B2347">
        <f>IF($D2347="","",MANAGER_PLAN!C2347)</f>
        <v/>
      </c>
      <c r="C2347">
        <f>IF(MANAGER_PLAN!E2347="","",MANAGER_PLAN!D2347)</f>
        <v/>
      </c>
      <c r="D2347">
        <f>IF(MANAGER_PLAN!E2347="","",MANAGER_PLAN!E2347)</f>
        <v/>
      </c>
      <c r="E2347">
        <f>IF($D2347="","",MANAGER_PLAN!G2347)</f>
        <v/>
      </c>
      <c r="F2347">
        <f>IF($D2347="","",TRIM(MANAGER_PLAN!H2347&amp;" "&amp;MANAGER_PLAN!I2347))</f>
        <v/>
      </c>
      <c r="G2347">
        <f>IF($D2347="","",MANAGER_PLAN!J2347)</f>
        <v/>
      </c>
      <c r="H2347">
        <f>IF($D2347="","",MANAGER_PLAN!K2347)</f>
        <v/>
      </c>
      <c r="I2347">
        <f>IF($D2347="","",TRIM(IF(MANAGER_PLAN!N2347&lt;&gt;"","LOS: "&amp;MANAGER_PLAN!N2347&amp;" ","")&amp;IF(MANAGER_PLAN!O2347&lt;&gt;"","LOT: "&amp;MANAGER_PLAN!O2347,"")))</f>
        <v/>
      </c>
      <c r="J2347">
        <f>IF($D2347="","",IFERROR(VLOOKUP($D2347,POS_MASTER!$A:$AK,37,FALSE),""))</f>
        <v/>
      </c>
    </row>
    <row r="2348">
      <c r="A2348">
        <f>IF($D2348="","",MANAGER_PLAN!B2348)</f>
        <v/>
      </c>
      <c r="B2348">
        <f>IF($D2348="","",MANAGER_PLAN!C2348)</f>
        <v/>
      </c>
      <c r="C2348">
        <f>IF(MANAGER_PLAN!E2348="","",MANAGER_PLAN!D2348)</f>
        <v/>
      </c>
      <c r="D2348">
        <f>IF(MANAGER_PLAN!E2348="","",MANAGER_PLAN!E2348)</f>
        <v/>
      </c>
      <c r="E2348">
        <f>IF($D2348="","",MANAGER_PLAN!G2348)</f>
        <v/>
      </c>
      <c r="F2348">
        <f>IF($D2348="","",TRIM(MANAGER_PLAN!H2348&amp;" "&amp;MANAGER_PLAN!I2348))</f>
        <v/>
      </c>
      <c r="G2348">
        <f>IF($D2348="","",MANAGER_PLAN!J2348)</f>
        <v/>
      </c>
      <c r="H2348">
        <f>IF($D2348="","",MANAGER_PLAN!K2348)</f>
        <v/>
      </c>
      <c r="I2348">
        <f>IF($D2348="","",TRIM(IF(MANAGER_PLAN!N2348&lt;&gt;"","LOS: "&amp;MANAGER_PLAN!N2348&amp;" ","")&amp;IF(MANAGER_PLAN!O2348&lt;&gt;"","LOT: "&amp;MANAGER_PLAN!O2348,"")))</f>
        <v/>
      </c>
      <c r="J2348">
        <f>IF($D2348="","",IFERROR(VLOOKUP($D2348,POS_MASTER!$A:$AK,37,FALSE),""))</f>
        <v/>
      </c>
    </row>
    <row r="2349">
      <c r="A2349">
        <f>IF($D2349="","",MANAGER_PLAN!B2349)</f>
        <v/>
      </c>
      <c r="B2349">
        <f>IF($D2349="","",MANAGER_PLAN!C2349)</f>
        <v/>
      </c>
      <c r="C2349">
        <f>IF(MANAGER_PLAN!E2349="","",MANAGER_PLAN!D2349)</f>
        <v/>
      </c>
      <c r="D2349">
        <f>IF(MANAGER_PLAN!E2349="","",MANAGER_PLAN!E2349)</f>
        <v/>
      </c>
      <c r="E2349">
        <f>IF($D2349="","",MANAGER_PLAN!G2349)</f>
        <v/>
      </c>
      <c r="F2349">
        <f>IF($D2349="","",TRIM(MANAGER_PLAN!H2349&amp;" "&amp;MANAGER_PLAN!I2349))</f>
        <v/>
      </c>
      <c r="G2349">
        <f>IF($D2349="","",MANAGER_PLAN!J2349)</f>
        <v/>
      </c>
      <c r="H2349">
        <f>IF($D2349="","",MANAGER_PLAN!K2349)</f>
        <v/>
      </c>
      <c r="I2349">
        <f>IF($D2349="","",TRIM(IF(MANAGER_PLAN!N2349&lt;&gt;"","LOS: "&amp;MANAGER_PLAN!N2349&amp;" ","")&amp;IF(MANAGER_PLAN!O2349&lt;&gt;"","LOT: "&amp;MANAGER_PLAN!O2349,"")))</f>
        <v/>
      </c>
      <c r="J2349">
        <f>IF($D2349="","",IFERROR(VLOOKUP($D2349,POS_MASTER!$A:$AK,37,FALSE),""))</f>
        <v/>
      </c>
    </row>
    <row r="2350">
      <c r="A2350">
        <f>IF($D2350="","",MANAGER_PLAN!B2350)</f>
        <v/>
      </c>
      <c r="B2350">
        <f>IF($D2350="","",MANAGER_PLAN!C2350)</f>
        <v/>
      </c>
      <c r="C2350">
        <f>IF(MANAGER_PLAN!E2350="","",MANAGER_PLAN!D2350)</f>
        <v/>
      </c>
      <c r="D2350">
        <f>IF(MANAGER_PLAN!E2350="","",MANAGER_PLAN!E2350)</f>
        <v/>
      </c>
      <c r="E2350">
        <f>IF($D2350="","",MANAGER_PLAN!G2350)</f>
        <v/>
      </c>
      <c r="F2350">
        <f>IF($D2350="","",TRIM(MANAGER_PLAN!H2350&amp;" "&amp;MANAGER_PLAN!I2350))</f>
        <v/>
      </c>
      <c r="G2350">
        <f>IF($D2350="","",MANAGER_PLAN!J2350)</f>
        <v/>
      </c>
      <c r="H2350">
        <f>IF($D2350="","",MANAGER_PLAN!K2350)</f>
        <v/>
      </c>
      <c r="I2350">
        <f>IF($D2350="","",TRIM(IF(MANAGER_PLAN!N2350&lt;&gt;"","LOS: "&amp;MANAGER_PLAN!N2350&amp;" ","")&amp;IF(MANAGER_PLAN!O2350&lt;&gt;"","LOT: "&amp;MANAGER_PLAN!O2350,"")))</f>
        <v/>
      </c>
      <c r="J2350">
        <f>IF($D2350="","",IFERROR(VLOOKUP($D2350,POS_MASTER!$A:$AK,37,FALSE),""))</f>
        <v/>
      </c>
    </row>
    <row r="2351">
      <c r="A2351">
        <f>IF($D2351="","",MANAGER_PLAN!B2351)</f>
        <v/>
      </c>
      <c r="B2351">
        <f>IF($D2351="","",MANAGER_PLAN!C2351)</f>
        <v/>
      </c>
      <c r="C2351">
        <f>IF(MANAGER_PLAN!E2351="","",MANAGER_PLAN!D2351)</f>
        <v/>
      </c>
      <c r="D2351">
        <f>IF(MANAGER_PLAN!E2351="","",MANAGER_PLAN!E2351)</f>
        <v/>
      </c>
      <c r="E2351">
        <f>IF($D2351="","",MANAGER_PLAN!G2351)</f>
        <v/>
      </c>
      <c r="F2351">
        <f>IF($D2351="","",TRIM(MANAGER_PLAN!H2351&amp;" "&amp;MANAGER_PLAN!I2351))</f>
        <v/>
      </c>
      <c r="G2351">
        <f>IF($D2351="","",MANAGER_PLAN!J2351)</f>
        <v/>
      </c>
      <c r="H2351">
        <f>IF($D2351="","",MANAGER_PLAN!K2351)</f>
        <v/>
      </c>
      <c r="I2351">
        <f>IF($D2351="","",TRIM(IF(MANAGER_PLAN!N2351&lt;&gt;"","LOS: "&amp;MANAGER_PLAN!N2351&amp;" ","")&amp;IF(MANAGER_PLAN!O2351&lt;&gt;"","LOT: "&amp;MANAGER_PLAN!O2351,"")))</f>
        <v/>
      </c>
      <c r="J2351">
        <f>IF($D2351="","",IFERROR(VLOOKUP($D2351,POS_MASTER!$A:$AK,37,FALSE),""))</f>
        <v/>
      </c>
    </row>
    <row r="2352">
      <c r="A2352">
        <f>IF($D2352="","",MANAGER_PLAN!B2352)</f>
        <v/>
      </c>
      <c r="B2352">
        <f>IF($D2352="","",MANAGER_PLAN!C2352)</f>
        <v/>
      </c>
      <c r="C2352">
        <f>IF(MANAGER_PLAN!E2352="","",MANAGER_PLAN!D2352)</f>
        <v/>
      </c>
      <c r="D2352">
        <f>IF(MANAGER_PLAN!E2352="","",MANAGER_PLAN!E2352)</f>
        <v/>
      </c>
      <c r="E2352">
        <f>IF($D2352="","",MANAGER_PLAN!G2352)</f>
        <v/>
      </c>
      <c r="F2352">
        <f>IF($D2352="","",TRIM(MANAGER_PLAN!H2352&amp;" "&amp;MANAGER_PLAN!I2352))</f>
        <v/>
      </c>
      <c r="G2352">
        <f>IF($D2352="","",MANAGER_PLAN!J2352)</f>
        <v/>
      </c>
      <c r="H2352">
        <f>IF($D2352="","",MANAGER_PLAN!K2352)</f>
        <v/>
      </c>
      <c r="I2352">
        <f>IF($D2352="","",TRIM(IF(MANAGER_PLAN!N2352&lt;&gt;"","LOS: "&amp;MANAGER_PLAN!N2352&amp;" ","")&amp;IF(MANAGER_PLAN!O2352&lt;&gt;"","LOT: "&amp;MANAGER_PLAN!O2352,"")))</f>
        <v/>
      </c>
      <c r="J2352">
        <f>IF($D2352="","",IFERROR(VLOOKUP($D2352,POS_MASTER!$A:$AK,37,FALSE),""))</f>
        <v/>
      </c>
    </row>
    <row r="2353">
      <c r="A2353">
        <f>IF($D2353="","",MANAGER_PLAN!B2353)</f>
        <v/>
      </c>
      <c r="B2353">
        <f>IF($D2353="","",MANAGER_PLAN!C2353)</f>
        <v/>
      </c>
      <c r="C2353">
        <f>IF(MANAGER_PLAN!E2353="","",MANAGER_PLAN!D2353)</f>
        <v/>
      </c>
      <c r="D2353">
        <f>IF(MANAGER_PLAN!E2353="","",MANAGER_PLAN!E2353)</f>
        <v/>
      </c>
      <c r="E2353">
        <f>IF($D2353="","",MANAGER_PLAN!G2353)</f>
        <v/>
      </c>
      <c r="F2353">
        <f>IF($D2353="","",TRIM(MANAGER_PLAN!H2353&amp;" "&amp;MANAGER_PLAN!I2353))</f>
        <v/>
      </c>
      <c r="G2353">
        <f>IF($D2353="","",MANAGER_PLAN!J2353)</f>
        <v/>
      </c>
      <c r="H2353">
        <f>IF($D2353="","",MANAGER_PLAN!K2353)</f>
        <v/>
      </c>
      <c r="I2353">
        <f>IF($D2353="","",TRIM(IF(MANAGER_PLAN!N2353&lt;&gt;"","LOS: "&amp;MANAGER_PLAN!N2353&amp;" ","")&amp;IF(MANAGER_PLAN!O2353&lt;&gt;"","LOT: "&amp;MANAGER_PLAN!O2353,"")))</f>
        <v/>
      </c>
      <c r="J2353">
        <f>IF($D2353="","",IFERROR(VLOOKUP($D2353,POS_MASTER!$A:$AK,37,FALSE),""))</f>
        <v/>
      </c>
    </row>
    <row r="2354">
      <c r="A2354">
        <f>IF($D2354="","",MANAGER_PLAN!B2354)</f>
        <v/>
      </c>
      <c r="B2354">
        <f>IF($D2354="","",MANAGER_PLAN!C2354)</f>
        <v/>
      </c>
      <c r="C2354">
        <f>IF(MANAGER_PLAN!E2354="","",MANAGER_PLAN!D2354)</f>
        <v/>
      </c>
      <c r="D2354">
        <f>IF(MANAGER_PLAN!E2354="","",MANAGER_PLAN!E2354)</f>
        <v/>
      </c>
      <c r="E2354">
        <f>IF($D2354="","",MANAGER_PLAN!G2354)</f>
        <v/>
      </c>
      <c r="F2354">
        <f>IF($D2354="","",TRIM(MANAGER_PLAN!H2354&amp;" "&amp;MANAGER_PLAN!I2354))</f>
        <v/>
      </c>
      <c r="G2354">
        <f>IF($D2354="","",MANAGER_PLAN!J2354)</f>
        <v/>
      </c>
      <c r="H2354">
        <f>IF($D2354="","",MANAGER_PLAN!K2354)</f>
        <v/>
      </c>
      <c r="I2354">
        <f>IF($D2354="","",TRIM(IF(MANAGER_PLAN!N2354&lt;&gt;"","LOS: "&amp;MANAGER_PLAN!N2354&amp;" ","")&amp;IF(MANAGER_PLAN!O2354&lt;&gt;"","LOT: "&amp;MANAGER_PLAN!O2354,"")))</f>
        <v/>
      </c>
      <c r="J2354">
        <f>IF($D2354="","",IFERROR(VLOOKUP($D2354,POS_MASTER!$A:$AK,37,FALSE),""))</f>
        <v/>
      </c>
    </row>
    <row r="2355">
      <c r="A2355">
        <f>IF($D2355="","",MANAGER_PLAN!B2355)</f>
        <v/>
      </c>
      <c r="B2355">
        <f>IF($D2355="","",MANAGER_PLAN!C2355)</f>
        <v/>
      </c>
      <c r="C2355">
        <f>IF(MANAGER_PLAN!E2355="","",MANAGER_PLAN!D2355)</f>
        <v/>
      </c>
      <c r="D2355">
        <f>IF(MANAGER_PLAN!E2355="","",MANAGER_PLAN!E2355)</f>
        <v/>
      </c>
      <c r="E2355">
        <f>IF($D2355="","",MANAGER_PLAN!G2355)</f>
        <v/>
      </c>
      <c r="F2355">
        <f>IF($D2355="","",TRIM(MANAGER_PLAN!H2355&amp;" "&amp;MANAGER_PLAN!I2355))</f>
        <v/>
      </c>
      <c r="G2355">
        <f>IF($D2355="","",MANAGER_PLAN!J2355)</f>
        <v/>
      </c>
      <c r="H2355">
        <f>IF($D2355="","",MANAGER_PLAN!K2355)</f>
        <v/>
      </c>
      <c r="I2355">
        <f>IF($D2355="","",TRIM(IF(MANAGER_PLAN!N2355&lt;&gt;"","LOS: "&amp;MANAGER_PLAN!N2355&amp;" ","")&amp;IF(MANAGER_PLAN!O2355&lt;&gt;"","LOT: "&amp;MANAGER_PLAN!O2355,"")))</f>
        <v/>
      </c>
      <c r="J2355">
        <f>IF($D2355="","",IFERROR(VLOOKUP($D2355,POS_MASTER!$A:$AK,37,FALSE),""))</f>
        <v/>
      </c>
    </row>
    <row r="2356">
      <c r="A2356">
        <f>IF($D2356="","",MANAGER_PLAN!B2356)</f>
        <v/>
      </c>
      <c r="B2356">
        <f>IF($D2356="","",MANAGER_PLAN!C2356)</f>
        <v/>
      </c>
      <c r="C2356">
        <f>IF(MANAGER_PLAN!E2356="","",MANAGER_PLAN!D2356)</f>
        <v/>
      </c>
      <c r="D2356">
        <f>IF(MANAGER_PLAN!E2356="","",MANAGER_PLAN!E2356)</f>
        <v/>
      </c>
      <c r="E2356">
        <f>IF($D2356="","",MANAGER_PLAN!G2356)</f>
        <v/>
      </c>
      <c r="F2356">
        <f>IF($D2356="","",TRIM(MANAGER_PLAN!H2356&amp;" "&amp;MANAGER_PLAN!I2356))</f>
        <v/>
      </c>
      <c r="G2356">
        <f>IF($D2356="","",MANAGER_PLAN!J2356)</f>
        <v/>
      </c>
      <c r="H2356">
        <f>IF($D2356="","",MANAGER_PLAN!K2356)</f>
        <v/>
      </c>
      <c r="I2356">
        <f>IF($D2356="","",TRIM(IF(MANAGER_PLAN!N2356&lt;&gt;"","LOS: "&amp;MANAGER_PLAN!N2356&amp;" ","")&amp;IF(MANAGER_PLAN!O2356&lt;&gt;"","LOT: "&amp;MANAGER_PLAN!O2356,"")))</f>
        <v/>
      </c>
      <c r="J2356">
        <f>IF($D2356="","",IFERROR(VLOOKUP($D2356,POS_MASTER!$A:$AK,37,FALSE),""))</f>
        <v/>
      </c>
    </row>
    <row r="2357">
      <c r="A2357">
        <f>IF($D2357="","",MANAGER_PLAN!B2357)</f>
        <v/>
      </c>
      <c r="B2357">
        <f>IF($D2357="","",MANAGER_PLAN!C2357)</f>
        <v/>
      </c>
      <c r="C2357">
        <f>IF(MANAGER_PLAN!E2357="","",MANAGER_PLAN!D2357)</f>
        <v/>
      </c>
      <c r="D2357">
        <f>IF(MANAGER_PLAN!E2357="","",MANAGER_PLAN!E2357)</f>
        <v/>
      </c>
      <c r="E2357">
        <f>IF($D2357="","",MANAGER_PLAN!G2357)</f>
        <v/>
      </c>
      <c r="F2357">
        <f>IF($D2357="","",TRIM(MANAGER_PLAN!H2357&amp;" "&amp;MANAGER_PLAN!I2357))</f>
        <v/>
      </c>
      <c r="G2357">
        <f>IF($D2357="","",MANAGER_PLAN!J2357)</f>
        <v/>
      </c>
      <c r="H2357">
        <f>IF($D2357="","",MANAGER_PLAN!K2357)</f>
        <v/>
      </c>
      <c r="I2357">
        <f>IF($D2357="","",TRIM(IF(MANAGER_PLAN!N2357&lt;&gt;"","LOS: "&amp;MANAGER_PLAN!N2357&amp;" ","")&amp;IF(MANAGER_PLAN!O2357&lt;&gt;"","LOT: "&amp;MANAGER_PLAN!O2357,"")))</f>
        <v/>
      </c>
      <c r="J2357">
        <f>IF($D2357="","",IFERROR(VLOOKUP($D2357,POS_MASTER!$A:$AK,37,FALSE),""))</f>
        <v/>
      </c>
    </row>
    <row r="2358">
      <c r="A2358">
        <f>IF($D2358="","",MANAGER_PLAN!B2358)</f>
        <v/>
      </c>
      <c r="B2358">
        <f>IF($D2358="","",MANAGER_PLAN!C2358)</f>
        <v/>
      </c>
      <c r="C2358">
        <f>IF(MANAGER_PLAN!E2358="","",MANAGER_PLAN!D2358)</f>
        <v/>
      </c>
      <c r="D2358">
        <f>IF(MANAGER_PLAN!E2358="","",MANAGER_PLAN!E2358)</f>
        <v/>
      </c>
      <c r="E2358">
        <f>IF($D2358="","",MANAGER_PLAN!G2358)</f>
        <v/>
      </c>
      <c r="F2358">
        <f>IF($D2358="","",TRIM(MANAGER_PLAN!H2358&amp;" "&amp;MANAGER_PLAN!I2358))</f>
        <v/>
      </c>
      <c r="G2358">
        <f>IF($D2358="","",MANAGER_PLAN!J2358)</f>
        <v/>
      </c>
      <c r="H2358">
        <f>IF($D2358="","",MANAGER_PLAN!K2358)</f>
        <v/>
      </c>
      <c r="I2358">
        <f>IF($D2358="","",TRIM(IF(MANAGER_PLAN!N2358&lt;&gt;"","LOS: "&amp;MANAGER_PLAN!N2358&amp;" ","")&amp;IF(MANAGER_PLAN!O2358&lt;&gt;"","LOT: "&amp;MANAGER_PLAN!O2358,"")))</f>
        <v/>
      </c>
      <c r="J2358">
        <f>IF($D2358="","",IFERROR(VLOOKUP($D2358,POS_MASTER!$A:$AK,37,FALSE),""))</f>
        <v/>
      </c>
    </row>
    <row r="2359">
      <c r="A2359">
        <f>IF($D2359="","",MANAGER_PLAN!B2359)</f>
        <v/>
      </c>
      <c r="B2359">
        <f>IF($D2359="","",MANAGER_PLAN!C2359)</f>
        <v/>
      </c>
      <c r="C2359">
        <f>IF(MANAGER_PLAN!E2359="","",MANAGER_PLAN!D2359)</f>
        <v/>
      </c>
      <c r="D2359">
        <f>IF(MANAGER_PLAN!E2359="","",MANAGER_PLAN!E2359)</f>
        <v/>
      </c>
      <c r="E2359">
        <f>IF($D2359="","",MANAGER_PLAN!G2359)</f>
        <v/>
      </c>
      <c r="F2359">
        <f>IF($D2359="","",TRIM(MANAGER_PLAN!H2359&amp;" "&amp;MANAGER_PLAN!I2359))</f>
        <v/>
      </c>
      <c r="G2359">
        <f>IF($D2359="","",MANAGER_PLAN!J2359)</f>
        <v/>
      </c>
      <c r="H2359">
        <f>IF($D2359="","",MANAGER_PLAN!K2359)</f>
        <v/>
      </c>
      <c r="I2359">
        <f>IF($D2359="","",TRIM(IF(MANAGER_PLAN!N2359&lt;&gt;"","LOS: "&amp;MANAGER_PLAN!N2359&amp;" ","")&amp;IF(MANAGER_PLAN!O2359&lt;&gt;"","LOT: "&amp;MANAGER_PLAN!O2359,"")))</f>
        <v/>
      </c>
      <c r="J2359">
        <f>IF($D2359="","",IFERROR(VLOOKUP($D2359,POS_MASTER!$A:$AK,37,FALSE),""))</f>
        <v/>
      </c>
    </row>
    <row r="2360">
      <c r="A2360">
        <f>IF($D2360="","",MANAGER_PLAN!B2360)</f>
        <v/>
      </c>
      <c r="B2360">
        <f>IF($D2360="","",MANAGER_PLAN!C2360)</f>
        <v/>
      </c>
      <c r="C2360">
        <f>IF(MANAGER_PLAN!E2360="","",MANAGER_PLAN!D2360)</f>
        <v/>
      </c>
      <c r="D2360">
        <f>IF(MANAGER_PLAN!E2360="","",MANAGER_PLAN!E2360)</f>
        <v/>
      </c>
      <c r="E2360">
        <f>IF($D2360="","",MANAGER_PLAN!G2360)</f>
        <v/>
      </c>
      <c r="F2360">
        <f>IF($D2360="","",TRIM(MANAGER_PLAN!H2360&amp;" "&amp;MANAGER_PLAN!I2360))</f>
        <v/>
      </c>
      <c r="G2360">
        <f>IF($D2360="","",MANAGER_PLAN!J2360)</f>
        <v/>
      </c>
      <c r="H2360">
        <f>IF($D2360="","",MANAGER_PLAN!K2360)</f>
        <v/>
      </c>
      <c r="I2360">
        <f>IF($D2360="","",TRIM(IF(MANAGER_PLAN!N2360&lt;&gt;"","LOS: "&amp;MANAGER_PLAN!N2360&amp;" ","")&amp;IF(MANAGER_PLAN!O2360&lt;&gt;"","LOT: "&amp;MANAGER_PLAN!O2360,"")))</f>
        <v/>
      </c>
      <c r="J2360">
        <f>IF($D2360="","",IFERROR(VLOOKUP($D2360,POS_MASTER!$A:$AK,37,FALSE),""))</f>
        <v/>
      </c>
    </row>
    <row r="2361">
      <c r="A2361">
        <f>IF($D2361="","",MANAGER_PLAN!B2361)</f>
        <v/>
      </c>
      <c r="B2361">
        <f>IF($D2361="","",MANAGER_PLAN!C2361)</f>
        <v/>
      </c>
      <c r="C2361">
        <f>IF(MANAGER_PLAN!E2361="","",MANAGER_PLAN!D2361)</f>
        <v/>
      </c>
      <c r="D2361">
        <f>IF(MANAGER_PLAN!E2361="","",MANAGER_PLAN!E2361)</f>
        <v/>
      </c>
      <c r="E2361">
        <f>IF($D2361="","",MANAGER_PLAN!G2361)</f>
        <v/>
      </c>
      <c r="F2361">
        <f>IF($D2361="","",TRIM(MANAGER_PLAN!H2361&amp;" "&amp;MANAGER_PLAN!I2361))</f>
        <v/>
      </c>
      <c r="G2361">
        <f>IF($D2361="","",MANAGER_PLAN!J2361)</f>
        <v/>
      </c>
      <c r="H2361">
        <f>IF($D2361="","",MANAGER_PLAN!K2361)</f>
        <v/>
      </c>
      <c r="I2361">
        <f>IF($D2361="","",TRIM(IF(MANAGER_PLAN!N2361&lt;&gt;"","LOS: "&amp;MANAGER_PLAN!N2361&amp;" ","")&amp;IF(MANAGER_PLAN!O2361&lt;&gt;"","LOT: "&amp;MANAGER_PLAN!O2361,"")))</f>
        <v/>
      </c>
      <c r="J2361">
        <f>IF($D2361="","",IFERROR(VLOOKUP($D2361,POS_MASTER!$A:$AK,37,FALSE),""))</f>
        <v/>
      </c>
    </row>
    <row r="2362">
      <c r="A2362">
        <f>IF($D2362="","",MANAGER_PLAN!B2362)</f>
        <v/>
      </c>
      <c r="B2362">
        <f>IF($D2362="","",MANAGER_PLAN!C2362)</f>
        <v/>
      </c>
      <c r="C2362">
        <f>IF(MANAGER_PLAN!E2362="","",MANAGER_PLAN!D2362)</f>
        <v/>
      </c>
      <c r="D2362">
        <f>IF(MANAGER_PLAN!E2362="","",MANAGER_PLAN!E2362)</f>
        <v/>
      </c>
      <c r="E2362">
        <f>IF($D2362="","",MANAGER_PLAN!G2362)</f>
        <v/>
      </c>
      <c r="F2362">
        <f>IF($D2362="","",TRIM(MANAGER_PLAN!H2362&amp;" "&amp;MANAGER_PLAN!I2362))</f>
        <v/>
      </c>
      <c r="G2362">
        <f>IF($D2362="","",MANAGER_PLAN!J2362)</f>
        <v/>
      </c>
      <c r="H2362">
        <f>IF($D2362="","",MANAGER_PLAN!K2362)</f>
        <v/>
      </c>
      <c r="I2362">
        <f>IF($D2362="","",TRIM(IF(MANAGER_PLAN!N2362&lt;&gt;"","LOS: "&amp;MANAGER_PLAN!N2362&amp;" ","")&amp;IF(MANAGER_PLAN!O2362&lt;&gt;"","LOT: "&amp;MANAGER_PLAN!O2362,"")))</f>
        <v/>
      </c>
      <c r="J2362">
        <f>IF($D2362="","",IFERROR(VLOOKUP($D2362,POS_MASTER!$A:$AK,37,FALSE),""))</f>
        <v/>
      </c>
    </row>
    <row r="2363">
      <c r="A2363">
        <f>IF($D2363="","",MANAGER_PLAN!B2363)</f>
        <v/>
      </c>
      <c r="B2363">
        <f>IF($D2363="","",MANAGER_PLAN!C2363)</f>
        <v/>
      </c>
      <c r="C2363">
        <f>IF(MANAGER_PLAN!E2363="","",MANAGER_PLAN!D2363)</f>
        <v/>
      </c>
      <c r="D2363">
        <f>IF(MANAGER_PLAN!E2363="","",MANAGER_PLAN!E2363)</f>
        <v/>
      </c>
      <c r="E2363">
        <f>IF($D2363="","",MANAGER_PLAN!G2363)</f>
        <v/>
      </c>
      <c r="F2363">
        <f>IF($D2363="","",TRIM(MANAGER_PLAN!H2363&amp;" "&amp;MANAGER_PLAN!I2363))</f>
        <v/>
      </c>
      <c r="G2363">
        <f>IF($D2363="","",MANAGER_PLAN!J2363)</f>
        <v/>
      </c>
      <c r="H2363">
        <f>IF($D2363="","",MANAGER_PLAN!K2363)</f>
        <v/>
      </c>
      <c r="I2363">
        <f>IF($D2363="","",TRIM(IF(MANAGER_PLAN!N2363&lt;&gt;"","LOS: "&amp;MANAGER_PLAN!N2363&amp;" ","")&amp;IF(MANAGER_PLAN!O2363&lt;&gt;"","LOT: "&amp;MANAGER_PLAN!O2363,"")))</f>
        <v/>
      </c>
      <c r="J2363">
        <f>IF($D2363="","",IFERROR(VLOOKUP($D2363,POS_MASTER!$A:$AK,37,FALSE),""))</f>
        <v/>
      </c>
    </row>
    <row r="2364">
      <c r="A2364">
        <f>IF($D2364="","",MANAGER_PLAN!B2364)</f>
        <v/>
      </c>
      <c r="B2364">
        <f>IF($D2364="","",MANAGER_PLAN!C2364)</f>
        <v/>
      </c>
      <c r="C2364">
        <f>IF(MANAGER_PLAN!E2364="","",MANAGER_PLAN!D2364)</f>
        <v/>
      </c>
      <c r="D2364">
        <f>IF(MANAGER_PLAN!E2364="","",MANAGER_PLAN!E2364)</f>
        <v/>
      </c>
      <c r="E2364">
        <f>IF($D2364="","",MANAGER_PLAN!G2364)</f>
        <v/>
      </c>
      <c r="F2364">
        <f>IF($D2364="","",TRIM(MANAGER_PLAN!H2364&amp;" "&amp;MANAGER_PLAN!I2364))</f>
        <v/>
      </c>
      <c r="G2364">
        <f>IF($D2364="","",MANAGER_PLAN!J2364)</f>
        <v/>
      </c>
      <c r="H2364">
        <f>IF($D2364="","",MANAGER_PLAN!K2364)</f>
        <v/>
      </c>
      <c r="I2364">
        <f>IF($D2364="","",TRIM(IF(MANAGER_PLAN!N2364&lt;&gt;"","LOS: "&amp;MANAGER_PLAN!N2364&amp;" ","")&amp;IF(MANAGER_PLAN!O2364&lt;&gt;"","LOT: "&amp;MANAGER_PLAN!O2364,"")))</f>
        <v/>
      </c>
      <c r="J2364">
        <f>IF($D2364="","",IFERROR(VLOOKUP($D2364,POS_MASTER!$A:$AK,37,FALSE),""))</f>
        <v/>
      </c>
    </row>
    <row r="2365">
      <c r="A2365">
        <f>IF($D2365="","",MANAGER_PLAN!B2365)</f>
        <v/>
      </c>
      <c r="B2365">
        <f>IF($D2365="","",MANAGER_PLAN!C2365)</f>
        <v/>
      </c>
      <c r="C2365">
        <f>IF(MANAGER_PLAN!E2365="","",MANAGER_PLAN!D2365)</f>
        <v/>
      </c>
      <c r="D2365">
        <f>IF(MANAGER_PLAN!E2365="","",MANAGER_PLAN!E2365)</f>
        <v/>
      </c>
      <c r="E2365">
        <f>IF($D2365="","",MANAGER_PLAN!G2365)</f>
        <v/>
      </c>
      <c r="F2365">
        <f>IF($D2365="","",TRIM(MANAGER_PLAN!H2365&amp;" "&amp;MANAGER_PLAN!I2365))</f>
        <v/>
      </c>
      <c r="G2365">
        <f>IF($D2365="","",MANAGER_PLAN!J2365)</f>
        <v/>
      </c>
      <c r="H2365">
        <f>IF($D2365="","",MANAGER_PLAN!K2365)</f>
        <v/>
      </c>
      <c r="I2365">
        <f>IF($D2365="","",TRIM(IF(MANAGER_PLAN!N2365&lt;&gt;"","LOS: "&amp;MANAGER_PLAN!N2365&amp;" ","")&amp;IF(MANAGER_PLAN!O2365&lt;&gt;"","LOT: "&amp;MANAGER_PLAN!O2365,"")))</f>
        <v/>
      </c>
      <c r="J2365">
        <f>IF($D2365="","",IFERROR(VLOOKUP($D2365,POS_MASTER!$A:$AK,37,FALSE),""))</f>
        <v/>
      </c>
    </row>
    <row r="2366">
      <c r="A2366">
        <f>IF($D2366="","",MANAGER_PLAN!B2366)</f>
        <v/>
      </c>
      <c r="B2366">
        <f>IF($D2366="","",MANAGER_PLAN!C2366)</f>
        <v/>
      </c>
      <c r="C2366">
        <f>IF(MANAGER_PLAN!E2366="","",MANAGER_PLAN!D2366)</f>
        <v/>
      </c>
      <c r="D2366">
        <f>IF(MANAGER_PLAN!E2366="","",MANAGER_PLAN!E2366)</f>
        <v/>
      </c>
      <c r="E2366">
        <f>IF($D2366="","",MANAGER_PLAN!G2366)</f>
        <v/>
      </c>
      <c r="F2366">
        <f>IF($D2366="","",TRIM(MANAGER_PLAN!H2366&amp;" "&amp;MANAGER_PLAN!I2366))</f>
        <v/>
      </c>
      <c r="G2366">
        <f>IF($D2366="","",MANAGER_PLAN!J2366)</f>
        <v/>
      </c>
      <c r="H2366">
        <f>IF($D2366="","",MANAGER_PLAN!K2366)</f>
        <v/>
      </c>
      <c r="I2366">
        <f>IF($D2366="","",TRIM(IF(MANAGER_PLAN!N2366&lt;&gt;"","LOS: "&amp;MANAGER_PLAN!N2366&amp;" ","")&amp;IF(MANAGER_PLAN!O2366&lt;&gt;"","LOT: "&amp;MANAGER_PLAN!O2366,"")))</f>
        <v/>
      </c>
      <c r="J2366">
        <f>IF($D2366="","",IFERROR(VLOOKUP($D2366,POS_MASTER!$A:$AK,37,FALSE),""))</f>
        <v/>
      </c>
    </row>
    <row r="2367">
      <c r="A2367">
        <f>IF($D2367="","",MANAGER_PLAN!B2367)</f>
        <v/>
      </c>
      <c r="B2367">
        <f>IF($D2367="","",MANAGER_PLAN!C2367)</f>
        <v/>
      </c>
      <c r="C2367">
        <f>IF(MANAGER_PLAN!E2367="","",MANAGER_PLAN!D2367)</f>
        <v/>
      </c>
      <c r="D2367">
        <f>IF(MANAGER_PLAN!E2367="","",MANAGER_PLAN!E2367)</f>
        <v/>
      </c>
      <c r="E2367">
        <f>IF($D2367="","",MANAGER_PLAN!G2367)</f>
        <v/>
      </c>
      <c r="F2367">
        <f>IF($D2367="","",TRIM(MANAGER_PLAN!H2367&amp;" "&amp;MANAGER_PLAN!I2367))</f>
        <v/>
      </c>
      <c r="G2367">
        <f>IF($D2367="","",MANAGER_PLAN!J2367)</f>
        <v/>
      </c>
      <c r="H2367">
        <f>IF($D2367="","",MANAGER_PLAN!K2367)</f>
        <v/>
      </c>
      <c r="I2367">
        <f>IF($D2367="","",TRIM(IF(MANAGER_PLAN!N2367&lt;&gt;"","LOS: "&amp;MANAGER_PLAN!N2367&amp;" ","")&amp;IF(MANAGER_PLAN!O2367&lt;&gt;"","LOT: "&amp;MANAGER_PLAN!O2367,"")))</f>
        <v/>
      </c>
      <c r="J2367">
        <f>IF($D2367="","",IFERROR(VLOOKUP($D2367,POS_MASTER!$A:$AK,37,FALSE),""))</f>
        <v/>
      </c>
    </row>
    <row r="2368">
      <c r="A2368">
        <f>IF($D2368="","",MANAGER_PLAN!B2368)</f>
        <v/>
      </c>
      <c r="B2368">
        <f>IF($D2368="","",MANAGER_PLAN!C2368)</f>
        <v/>
      </c>
      <c r="C2368">
        <f>IF(MANAGER_PLAN!E2368="","",MANAGER_PLAN!D2368)</f>
        <v/>
      </c>
      <c r="D2368">
        <f>IF(MANAGER_PLAN!E2368="","",MANAGER_PLAN!E2368)</f>
        <v/>
      </c>
      <c r="E2368">
        <f>IF($D2368="","",MANAGER_PLAN!G2368)</f>
        <v/>
      </c>
      <c r="F2368">
        <f>IF($D2368="","",TRIM(MANAGER_PLAN!H2368&amp;" "&amp;MANAGER_PLAN!I2368))</f>
        <v/>
      </c>
      <c r="G2368">
        <f>IF($D2368="","",MANAGER_PLAN!J2368)</f>
        <v/>
      </c>
      <c r="H2368">
        <f>IF($D2368="","",MANAGER_PLAN!K2368)</f>
        <v/>
      </c>
      <c r="I2368">
        <f>IF($D2368="","",TRIM(IF(MANAGER_PLAN!N2368&lt;&gt;"","LOS: "&amp;MANAGER_PLAN!N2368&amp;" ","")&amp;IF(MANAGER_PLAN!O2368&lt;&gt;"","LOT: "&amp;MANAGER_PLAN!O2368,"")))</f>
        <v/>
      </c>
      <c r="J2368">
        <f>IF($D2368="","",IFERROR(VLOOKUP($D2368,POS_MASTER!$A:$AK,37,FALSE),""))</f>
        <v/>
      </c>
    </row>
    <row r="2369">
      <c r="A2369">
        <f>IF($D2369="","",MANAGER_PLAN!B2369)</f>
        <v/>
      </c>
      <c r="B2369">
        <f>IF($D2369="","",MANAGER_PLAN!C2369)</f>
        <v/>
      </c>
      <c r="C2369">
        <f>IF(MANAGER_PLAN!E2369="","",MANAGER_PLAN!D2369)</f>
        <v/>
      </c>
      <c r="D2369">
        <f>IF(MANAGER_PLAN!E2369="","",MANAGER_PLAN!E2369)</f>
        <v/>
      </c>
      <c r="E2369">
        <f>IF($D2369="","",MANAGER_PLAN!G2369)</f>
        <v/>
      </c>
      <c r="F2369">
        <f>IF($D2369="","",TRIM(MANAGER_PLAN!H2369&amp;" "&amp;MANAGER_PLAN!I2369))</f>
        <v/>
      </c>
      <c r="G2369">
        <f>IF($D2369="","",MANAGER_PLAN!J2369)</f>
        <v/>
      </c>
      <c r="H2369">
        <f>IF($D2369="","",MANAGER_PLAN!K2369)</f>
        <v/>
      </c>
      <c r="I2369">
        <f>IF($D2369="","",TRIM(IF(MANAGER_PLAN!N2369&lt;&gt;"","LOS: "&amp;MANAGER_PLAN!N2369&amp;" ","")&amp;IF(MANAGER_PLAN!O2369&lt;&gt;"","LOT: "&amp;MANAGER_PLAN!O2369,"")))</f>
        <v/>
      </c>
      <c r="J2369">
        <f>IF($D2369="","",IFERROR(VLOOKUP($D2369,POS_MASTER!$A:$AK,37,FALSE),""))</f>
        <v/>
      </c>
    </row>
    <row r="2370">
      <c r="A2370">
        <f>IF($D2370="","",MANAGER_PLAN!B2370)</f>
        <v/>
      </c>
      <c r="B2370">
        <f>IF($D2370="","",MANAGER_PLAN!C2370)</f>
        <v/>
      </c>
      <c r="C2370">
        <f>IF(MANAGER_PLAN!E2370="","",MANAGER_PLAN!D2370)</f>
        <v/>
      </c>
      <c r="D2370">
        <f>IF(MANAGER_PLAN!E2370="","",MANAGER_PLAN!E2370)</f>
        <v/>
      </c>
      <c r="E2370">
        <f>IF($D2370="","",MANAGER_PLAN!G2370)</f>
        <v/>
      </c>
      <c r="F2370">
        <f>IF($D2370="","",TRIM(MANAGER_PLAN!H2370&amp;" "&amp;MANAGER_PLAN!I2370))</f>
        <v/>
      </c>
      <c r="G2370">
        <f>IF($D2370="","",MANAGER_PLAN!J2370)</f>
        <v/>
      </c>
      <c r="H2370">
        <f>IF($D2370="","",MANAGER_PLAN!K2370)</f>
        <v/>
      </c>
      <c r="I2370">
        <f>IF($D2370="","",TRIM(IF(MANAGER_PLAN!N2370&lt;&gt;"","LOS: "&amp;MANAGER_PLAN!N2370&amp;" ","")&amp;IF(MANAGER_PLAN!O2370&lt;&gt;"","LOT: "&amp;MANAGER_PLAN!O2370,"")))</f>
        <v/>
      </c>
      <c r="J2370">
        <f>IF($D2370="","",IFERROR(VLOOKUP($D2370,POS_MASTER!$A:$AK,37,FALSE),""))</f>
        <v/>
      </c>
    </row>
    <row r="2371">
      <c r="A2371">
        <f>IF($D2371="","",MANAGER_PLAN!B2371)</f>
        <v/>
      </c>
      <c r="B2371">
        <f>IF($D2371="","",MANAGER_PLAN!C2371)</f>
        <v/>
      </c>
      <c r="C2371">
        <f>IF(MANAGER_PLAN!E2371="","",MANAGER_PLAN!D2371)</f>
        <v/>
      </c>
      <c r="D2371">
        <f>IF(MANAGER_PLAN!E2371="","",MANAGER_PLAN!E2371)</f>
        <v/>
      </c>
      <c r="E2371">
        <f>IF($D2371="","",MANAGER_PLAN!G2371)</f>
        <v/>
      </c>
      <c r="F2371">
        <f>IF($D2371="","",TRIM(MANAGER_PLAN!H2371&amp;" "&amp;MANAGER_PLAN!I2371))</f>
        <v/>
      </c>
      <c r="G2371">
        <f>IF($D2371="","",MANAGER_PLAN!J2371)</f>
        <v/>
      </c>
      <c r="H2371">
        <f>IF($D2371="","",MANAGER_PLAN!K2371)</f>
        <v/>
      </c>
      <c r="I2371">
        <f>IF($D2371="","",TRIM(IF(MANAGER_PLAN!N2371&lt;&gt;"","LOS: "&amp;MANAGER_PLAN!N2371&amp;" ","")&amp;IF(MANAGER_PLAN!O2371&lt;&gt;"","LOT: "&amp;MANAGER_PLAN!O2371,"")))</f>
        <v/>
      </c>
      <c r="J2371">
        <f>IF($D2371="","",IFERROR(VLOOKUP($D2371,POS_MASTER!$A:$AK,37,FALSE),""))</f>
        <v/>
      </c>
    </row>
    <row r="2372">
      <c r="A2372">
        <f>IF($D2372="","",MANAGER_PLAN!B2372)</f>
        <v/>
      </c>
      <c r="B2372">
        <f>IF($D2372="","",MANAGER_PLAN!C2372)</f>
        <v/>
      </c>
      <c r="C2372">
        <f>IF(MANAGER_PLAN!E2372="","",MANAGER_PLAN!D2372)</f>
        <v/>
      </c>
      <c r="D2372">
        <f>IF(MANAGER_PLAN!E2372="","",MANAGER_PLAN!E2372)</f>
        <v/>
      </c>
      <c r="E2372">
        <f>IF($D2372="","",MANAGER_PLAN!G2372)</f>
        <v/>
      </c>
      <c r="F2372">
        <f>IF($D2372="","",TRIM(MANAGER_PLAN!H2372&amp;" "&amp;MANAGER_PLAN!I2372))</f>
        <v/>
      </c>
      <c r="G2372">
        <f>IF($D2372="","",MANAGER_PLAN!J2372)</f>
        <v/>
      </c>
      <c r="H2372">
        <f>IF($D2372="","",MANAGER_PLAN!K2372)</f>
        <v/>
      </c>
      <c r="I2372">
        <f>IF($D2372="","",TRIM(IF(MANAGER_PLAN!N2372&lt;&gt;"","LOS: "&amp;MANAGER_PLAN!N2372&amp;" ","")&amp;IF(MANAGER_PLAN!O2372&lt;&gt;"","LOT: "&amp;MANAGER_PLAN!O2372,"")))</f>
        <v/>
      </c>
      <c r="J2372">
        <f>IF($D2372="","",IFERROR(VLOOKUP($D2372,POS_MASTER!$A:$AK,37,FALSE),""))</f>
        <v/>
      </c>
    </row>
    <row r="2373">
      <c r="A2373">
        <f>IF($D2373="","",MANAGER_PLAN!B2373)</f>
        <v/>
      </c>
      <c r="B2373">
        <f>IF($D2373="","",MANAGER_PLAN!C2373)</f>
        <v/>
      </c>
      <c r="C2373">
        <f>IF(MANAGER_PLAN!E2373="","",MANAGER_PLAN!D2373)</f>
        <v/>
      </c>
      <c r="D2373">
        <f>IF(MANAGER_PLAN!E2373="","",MANAGER_PLAN!E2373)</f>
        <v/>
      </c>
      <c r="E2373">
        <f>IF($D2373="","",MANAGER_PLAN!G2373)</f>
        <v/>
      </c>
      <c r="F2373">
        <f>IF($D2373="","",TRIM(MANAGER_PLAN!H2373&amp;" "&amp;MANAGER_PLAN!I2373))</f>
        <v/>
      </c>
      <c r="G2373">
        <f>IF($D2373="","",MANAGER_PLAN!J2373)</f>
        <v/>
      </c>
      <c r="H2373">
        <f>IF($D2373="","",MANAGER_PLAN!K2373)</f>
        <v/>
      </c>
      <c r="I2373">
        <f>IF($D2373="","",TRIM(IF(MANAGER_PLAN!N2373&lt;&gt;"","LOS: "&amp;MANAGER_PLAN!N2373&amp;" ","")&amp;IF(MANAGER_PLAN!O2373&lt;&gt;"","LOT: "&amp;MANAGER_PLAN!O2373,"")))</f>
        <v/>
      </c>
      <c r="J2373">
        <f>IF($D2373="","",IFERROR(VLOOKUP($D2373,POS_MASTER!$A:$AK,37,FALSE),""))</f>
        <v/>
      </c>
    </row>
    <row r="2374">
      <c r="A2374">
        <f>IF($D2374="","",MANAGER_PLAN!B2374)</f>
        <v/>
      </c>
      <c r="B2374">
        <f>IF($D2374="","",MANAGER_PLAN!C2374)</f>
        <v/>
      </c>
      <c r="C2374">
        <f>IF(MANAGER_PLAN!E2374="","",MANAGER_PLAN!D2374)</f>
        <v/>
      </c>
      <c r="D2374">
        <f>IF(MANAGER_PLAN!E2374="","",MANAGER_PLAN!E2374)</f>
        <v/>
      </c>
      <c r="E2374">
        <f>IF($D2374="","",MANAGER_PLAN!G2374)</f>
        <v/>
      </c>
      <c r="F2374">
        <f>IF($D2374="","",TRIM(MANAGER_PLAN!H2374&amp;" "&amp;MANAGER_PLAN!I2374))</f>
        <v/>
      </c>
      <c r="G2374">
        <f>IF($D2374="","",MANAGER_PLAN!J2374)</f>
        <v/>
      </c>
      <c r="H2374">
        <f>IF($D2374="","",MANAGER_PLAN!K2374)</f>
        <v/>
      </c>
      <c r="I2374">
        <f>IF($D2374="","",TRIM(IF(MANAGER_PLAN!N2374&lt;&gt;"","LOS: "&amp;MANAGER_PLAN!N2374&amp;" ","")&amp;IF(MANAGER_PLAN!O2374&lt;&gt;"","LOT: "&amp;MANAGER_PLAN!O2374,"")))</f>
        <v/>
      </c>
      <c r="J2374">
        <f>IF($D2374="","",IFERROR(VLOOKUP($D2374,POS_MASTER!$A:$AK,37,FALSE),""))</f>
        <v/>
      </c>
    </row>
    <row r="2375">
      <c r="A2375">
        <f>IF($D2375="","",MANAGER_PLAN!B2375)</f>
        <v/>
      </c>
      <c r="B2375">
        <f>IF($D2375="","",MANAGER_PLAN!C2375)</f>
        <v/>
      </c>
      <c r="C2375">
        <f>IF(MANAGER_PLAN!E2375="","",MANAGER_PLAN!D2375)</f>
        <v/>
      </c>
      <c r="D2375">
        <f>IF(MANAGER_PLAN!E2375="","",MANAGER_PLAN!E2375)</f>
        <v/>
      </c>
      <c r="E2375">
        <f>IF($D2375="","",MANAGER_PLAN!G2375)</f>
        <v/>
      </c>
      <c r="F2375">
        <f>IF($D2375="","",TRIM(MANAGER_PLAN!H2375&amp;" "&amp;MANAGER_PLAN!I2375))</f>
        <v/>
      </c>
      <c r="G2375">
        <f>IF($D2375="","",MANAGER_PLAN!J2375)</f>
        <v/>
      </c>
      <c r="H2375">
        <f>IF($D2375="","",MANAGER_PLAN!K2375)</f>
        <v/>
      </c>
      <c r="I2375">
        <f>IF($D2375="","",TRIM(IF(MANAGER_PLAN!N2375&lt;&gt;"","LOS: "&amp;MANAGER_PLAN!N2375&amp;" ","")&amp;IF(MANAGER_PLAN!O2375&lt;&gt;"","LOT: "&amp;MANAGER_PLAN!O2375,"")))</f>
        <v/>
      </c>
      <c r="J2375">
        <f>IF($D2375="","",IFERROR(VLOOKUP($D2375,POS_MASTER!$A:$AK,37,FALSE),""))</f>
        <v/>
      </c>
    </row>
    <row r="2376">
      <c r="A2376">
        <f>IF($D2376="","",MANAGER_PLAN!B2376)</f>
        <v/>
      </c>
      <c r="B2376">
        <f>IF($D2376="","",MANAGER_PLAN!C2376)</f>
        <v/>
      </c>
      <c r="C2376">
        <f>IF(MANAGER_PLAN!E2376="","",MANAGER_PLAN!D2376)</f>
        <v/>
      </c>
      <c r="D2376">
        <f>IF(MANAGER_PLAN!E2376="","",MANAGER_PLAN!E2376)</f>
        <v/>
      </c>
      <c r="E2376">
        <f>IF($D2376="","",MANAGER_PLAN!G2376)</f>
        <v/>
      </c>
      <c r="F2376">
        <f>IF($D2376="","",TRIM(MANAGER_PLAN!H2376&amp;" "&amp;MANAGER_PLAN!I2376))</f>
        <v/>
      </c>
      <c r="G2376">
        <f>IF($D2376="","",MANAGER_PLAN!J2376)</f>
        <v/>
      </c>
      <c r="H2376">
        <f>IF($D2376="","",MANAGER_PLAN!K2376)</f>
        <v/>
      </c>
      <c r="I2376">
        <f>IF($D2376="","",TRIM(IF(MANAGER_PLAN!N2376&lt;&gt;"","LOS: "&amp;MANAGER_PLAN!N2376&amp;" ","")&amp;IF(MANAGER_PLAN!O2376&lt;&gt;"","LOT: "&amp;MANAGER_PLAN!O2376,"")))</f>
        <v/>
      </c>
      <c r="J2376">
        <f>IF($D2376="","",IFERROR(VLOOKUP($D2376,POS_MASTER!$A:$AK,37,FALSE),""))</f>
        <v/>
      </c>
    </row>
    <row r="2377">
      <c r="A2377">
        <f>IF($D2377="","",MANAGER_PLAN!B2377)</f>
        <v/>
      </c>
      <c r="B2377">
        <f>IF($D2377="","",MANAGER_PLAN!C2377)</f>
        <v/>
      </c>
      <c r="C2377">
        <f>IF(MANAGER_PLAN!E2377="","",MANAGER_PLAN!D2377)</f>
        <v/>
      </c>
      <c r="D2377">
        <f>IF(MANAGER_PLAN!E2377="","",MANAGER_PLAN!E2377)</f>
        <v/>
      </c>
      <c r="E2377">
        <f>IF($D2377="","",MANAGER_PLAN!G2377)</f>
        <v/>
      </c>
      <c r="F2377">
        <f>IF($D2377="","",TRIM(MANAGER_PLAN!H2377&amp;" "&amp;MANAGER_PLAN!I2377))</f>
        <v/>
      </c>
      <c r="G2377">
        <f>IF($D2377="","",MANAGER_PLAN!J2377)</f>
        <v/>
      </c>
      <c r="H2377">
        <f>IF($D2377="","",MANAGER_PLAN!K2377)</f>
        <v/>
      </c>
      <c r="I2377">
        <f>IF($D2377="","",TRIM(IF(MANAGER_PLAN!N2377&lt;&gt;"","LOS: "&amp;MANAGER_PLAN!N2377&amp;" ","")&amp;IF(MANAGER_PLAN!O2377&lt;&gt;"","LOT: "&amp;MANAGER_PLAN!O2377,"")))</f>
        <v/>
      </c>
      <c r="J2377">
        <f>IF($D2377="","",IFERROR(VLOOKUP($D2377,POS_MASTER!$A:$AK,37,FALSE),""))</f>
        <v/>
      </c>
    </row>
    <row r="2378">
      <c r="A2378">
        <f>IF($D2378="","",MANAGER_PLAN!B2378)</f>
        <v/>
      </c>
      <c r="B2378">
        <f>IF($D2378="","",MANAGER_PLAN!C2378)</f>
        <v/>
      </c>
      <c r="C2378">
        <f>IF(MANAGER_PLAN!E2378="","",MANAGER_PLAN!D2378)</f>
        <v/>
      </c>
      <c r="D2378">
        <f>IF(MANAGER_PLAN!E2378="","",MANAGER_PLAN!E2378)</f>
        <v/>
      </c>
      <c r="E2378">
        <f>IF($D2378="","",MANAGER_PLAN!G2378)</f>
        <v/>
      </c>
      <c r="F2378">
        <f>IF($D2378="","",TRIM(MANAGER_PLAN!H2378&amp;" "&amp;MANAGER_PLAN!I2378))</f>
        <v/>
      </c>
      <c r="G2378">
        <f>IF($D2378="","",MANAGER_PLAN!J2378)</f>
        <v/>
      </c>
      <c r="H2378">
        <f>IF($D2378="","",MANAGER_PLAN!K2378)</f>
        <v/>
      </c>
      <c r="I2378">
        <f>IF($D2378="","",TRIM(IF(MANAGER_PLAN!N2378&lt;&gt;"","LOS: "&amp;MANAGER_PLAN!N2378&amp;" ","")&amp;IF(MANAGER_PLAN!O2378&lt;&gt;"","LOT: "&amp;MANAGER_PLAN!O2378,"")))</f>
        <v/>
      </c>
      <c r="J2378">
        <f>IF($D2378="","",IFERROR(VLOOKUP($D2378,POS_MASTER!$A:$AK,37,FALSE),""))</f>
        <v/>
      </c>
    </row>
    <row r="2379">
      <c r="A2379">
        <f>IF($D2379="","",MANAGER_PLAN!B2379)</f>
        <v/>
      </c>
      <c r="B2379">
        <f>IF($D2379="","",MANAGER_PLAN!C2379)</f>
        <v/>
      </c>
      <c r="C2379">
        <f>IF(MANAGER_PLAN!E2379="","",MANAGER_PLAN!D2379)</f>
        <v/>
      </c>
      <c r="D2379">
        <f>IF(MANAGER_PLAN!E2379="","",MANAGER_PLAN!E2379)</f>
        <v/>
      </c>
      <c r="E2379">
        <f>IF($D2379="","",MANAGER_PLAN!G2379)</f>
        <v/>
      </c>
      <c r="F2379">
        <f>IF($D2379="","",TRIM(MANAGER_PLAN!H2379&amp;" "&amp;MANAGER_PLAN!I2379))</f>
        <v/>
      </c>
      <c r="G2379">
        <f>IF($D2379="","",MANAGER_PLAN!J2379)</f>
        <v/>
      </c>
      <c r="H2379">
        <f>IF($D2379="","",MANAGER_PLAN!K2379)</f>
        <v/>
      </c>
      <c r="I2379">
        <f>IF($D2379="","",TRIM(IF(MANAGER_PLAN!N2379&lt;&gt;"","LOS: "&amp;MANAGER_PLAN!N2379&amp;" ","")&amp;IF(MANAGER_PLAN!O2379&lt;&gt;"","LOT: "&amp;MANAGER_PLAN!O2379,"")))</f>
        <v/>
      </c>
      <c r="J2379">
        <f>IF($D2379="","",IFERROR(VLOOKUP($D2379,POS_MASTER!$A:$AK,37,FALSE),""))</f>
        <v/>
      </c>
    </row>
    <row r="2380">
      <c r="A2380">
        <f>IF($D2380="","",MANAGER_PLAN!B2380)</f>
        <v/>
      </c>
      <c r="B2380">
        <f>IF($D2380="","",MANAGER_PLAN!C2380)</f>
        <v/>
      </c>
      <c r="C2380">
        <f>IF(MANAGER_PLAN!E2380="","",MANAGER_PLAN!D2380)</f>
        <v/>
      </c>
      <c r="D2380">
        <f>IF(MANAGER_PLAN!E2380="","",MANAGER_PLAN!E2380)</f>
        <v/>
      </c>
      <c r="E2380">
        <f>IF($D2380="","",MANAGER_PLAN!G2380)</f>
        <v/>
      </c>
      <c r="F2380">
        <f>IF($D2380="","",TRIM(MANAGER_PLAN!H2380&amp;" "&amp;MANAGER_PLAN!I2380))</f>
        <v/>
      </c>
      <c r="G2380">
        <f>IF($D2380="","",MANAGER_PLAN!J2380)</f>
        <v/>
      </c>
      <c r="H2380">
        <f>IF($D2380="","",MANAGER_PLAN!K2380)</f>
        <v/>
      </c>
      <c r="I2380">
        <f>IF($D2380="","",TRIM(IF(MANAGER_PLAN!N2380&lt;&gt;"","LOS: "&amp;MANAGER_PLAN!N2380&amp;" ","")&amp;IF(MANAGER_PLAN!O2380&lt;&gt;"","LOT: "&amp;MANAGER_PLAN!O2380,"")))</f>
        <v/>
      </c>
      <c r="J2380">
        <f>IF($D2380="","",IFERROR(VLOOKUP($D2380,POS_MASTER!$A:$AK,37,FALSE),""))</f>
        <v/>
      </c>
    </row>
    <row r="2381">
      <c r="A2381">
        <f>IF($D2381="","",MANAGER_PLAN!B2381)</f>
        <v/>
      </c>
      <c r="B2381">
        <f>IF($D2381="","",MANAGER_PLAN!C2381)</f>
        <v/>
      </c>
      <c r="C2381">
        <f>IF(MANAGER_PLAN!E2381="","",MANAGER_PLAN!D2381)</f>
        <v/>
      </c>
      <c r="D2381">
        <f>IF(MANAGER_PLAN!E2381="","",MANAGER_PLAN!E2381)</f>
        <v/>
      </c>
      <c r="E2381">
        <f>IF($D2381="","",MANAGER_PLAN!G2381)</f>
        <v/>
      </c>
      <c r="F2381">
        <f>IF($D2381="","",TRIM(MANAGER_PLAN!H2381&amp;" "&amp;MANAGER_PLAN!I2381))</f>
        <v/>
      </c>
      <c r="G2381">
        <f>IF($D2381="","",MANAGER_PLAN!J2381)</f>
        <v/>
      </c>
      <c r="H2381">
        <f>IF($D2381="","",MANAGER_PLAN!K2381)</f>
        <v/>
      </c>
      <c r="I2381">
        <f>IF($D2381="","",TRIM(IF(MANAGER_PLAN!N2381&lt;&gt;"","LOS: "&amp;MANAGER_PLAN!N2381&amp;" ","")&amp;IF(MANAGER_PLAN!O2381&lt;&gt;"","LOT: "&amp;MANAGER_PLAN!O2381,"")))</f>
        <v/>
      </c>
      <c r="J2381">
        <f>IF($D2381="","",IFERROR(VLOOKUP($D2381,POS_MASTER!$A:$AK,37,FALSE),""))</f>
        <v/>
      </c>
    </row>
    <row r="2382">
      <c r="A2382">
        <f>IF($D2382="","",MANAGER_PLAN!B2382)</f>
        <v/>
      </c>
      <c r="B2382">
        <f>IF($D2382="","",MANAGER_PLAN!C2382)</f>
        <v/>
      </c>
      <c r="C2382">
        <f>IF(MANAGER_PLAN!E2382="","",MANAGER_PLAN!D2382)</f>
        <v/>
      </c>
      <c r="D2382">
        <f>IF(MANAGER_PLAN!E2382="","",MANAGER_PLAN!E2382)</f>
        <v/>
      </c>
      <c r="E2382">
        <f>IF($D2382="","",MANAGER_PLAN!G2382)</f>
        <v/>
      </c>
      <c r="F2382">
        <f>IF($D2382="","",TRIM(MANAGER_PLAN!H2382&amp;" "&amp;MANAGER_PLAN!I2382))</f>
        <v/>
      </c>
      <c r="G2382">
        <f>IF($D2382="","",MANAGER_PLAN!J2382)</f>
        <v/>
      </c>
      <c r="H2382">
        <f>IF($D2382="","",MANAGER_PLAN!K2382)</f>
        <v/>
      </c>
      <c r="I2382">
        <f>IF($D2382="","",TRIM(IF(MANAGER_PLAN!N2382&lt;&gt;"","LOS: "&amp;MANAGER_PLAN!N2382&amp;" ","")&amp;IF(MANAGER_PLAN!O2382&lt;&gt;"","LOT: "&amp;MANAGER_PLAN!O2382,"")))</f>
        <v/>
      </c>
      <c r="J2382">
        <f>IF($D2382="","",IFERROR(VLOOKUP($D2382,POS_MASTER!$A:$AK,37,FALSE),""))</f>
        <v/>
      </c>
    </row>
    <row r="2383">
      <c r="A2383">
        <f>IF($D2383="","",MANAGER_PLAN!B2383)</f>
        <v/>
      </c>
      <c r="B2383">
        <f>IF($D2383="","",MANAGER_PLAN!C2383)</f>
        <v/>
      </c>
      <c r="C2383">
        <f>IF(MANAGER_PLAN!E2383="","",MANAGER_PLAN!D2383)</f>
        <v/>
      </c>
      <c r="D2383">
        <f>IF(MANAGER_PLAN!E2383="","",MANAGER_PLAN!E2383)</f>
        <v/>
      </c>
      <c r="E2383">
        <f>IF($D2383="","",MANAGER_PLAN!G2383)</f>
        <v/>
      </c>
      <c r="F2383">
        <f>IF($D2383="","",TRIM(MANAGER_PLAN!H2383&amp;" "&amp;MANAGER_PLAN!I2383))</f>
        <v/>
      </c>
      <c r="G2383">
        <f>IF($D2383="","",MANAGER_PLAN!J2383)</f>
        <v/>
      </c>
      <c r="H2383">
        <f>IF($D2383="","",MANAGER_PLAN!K2383)</f>
        <v/>
      </c>
      <c r="I2383">
        <f>IF($D2383="","",TRIM(IF(MANAGER_PLAN!N2383&lt;&gt;"","LOS: "&amp;MANAGER_PLAN!N2383&amp;" ","")&amp;IF(MANAGER_PLAN!O2383&lt;&gt;"","LOT: "&amp;MANAGER_PLAN!O2383,"")))</f>
        <v/>
      </c>
      <c r="J2383">
        <f>IF($D2383="","",IFERROR(VLOOKUP($D2383,POS_MASTER!$A:$AK,37,FALSE),""))</f>
        <v/>
      </c>
    </row>
    <row r="2384">
      <c r="A2384">
        <f>IF($D2384="","",MANAGER_PLAN!B2384)</f>
        <v/>
      </c>
      <c r="B2384">
        <f>IF($D2384="","",MANAGER_PLAN!C2384)</f>
        <v/>
      </c>
      <c r="C2384">
        <f>IF(MANAGER_PLAN!E2384="","",MANAGER_PLAN!D2384)</f>
        <v/>
      </c>
      <c r="D2384">
        <f>IF(MANAGER_PLAN!E2384="","",MANAGER_PLAN!E2384)</f>
        <v/>
      </c>
      <c r="E2384">
        <f>IF($D2384="","",MANAGER_PLAN!G2384)</f>
        <v/>
      </c>
      <c r="F2384">
        <f>IF($D2384="","",TRIM(MANAGER_PLAN!H2384&amp;" "&amp;MANAGER_PLAN!I2384))</f>
        <v/>
      </c>
      <c r="G2384">
        <f>IF($D2384="","",MANAGER_PLAN!J2384)</f>
        <v/>
      </c>
      <c r="H2384">
        <f>IF($D2384="","",MANAGER_PLAN!K2384)</f>
        <v/>
      </c>
      <c r="I2384">
        <f>IF($D2384="","",TRIM(IF(MANAGER_PLAN!N2384&lt;&gt;"","LOS: "&amp;MANAGER_PLAN!N2384&amp;" ","")&amp;IF(MANAGER_PLAN!O2384&lt;&gt;"","LOT: "&amp;MANAGER_PLAN!O2384,"")))</f>
        <v/>
      </c>
      <c r="J2384">
        <f>IF($D2384="","",IFERROR(VLOOKUP($D2384,POS_MASTER!$A:$AK,37,FALSE),""))</f>
        <v/>
      </c>
    </row>
    <row r="2385">
      <c r="A2385">
        <f>IF($D2385="","",MANAGER_PLAN!B2385)</f>
        <v/>
      </c>
      <c r="B2385">
        <f>IF($D2385="","",MANAGER_PLAN!C2385)</f>
        <v/>
      </c>
      <c r="C2385">
        <f>IF(MANAGER_PLAN!E2385="","",MANAGER_PLAN!D2385)</f>
        <v/>
      </c>
      <c r="D2385">
        <f>IF(MANAGER_PLAN!E2385="","",MANAGER_PLAN!E2385)</f>
        <v/>
      </c>
      <c r="E2385">
        <f>IF($D2385="","",MANAGER_PLAN!G2385)</f>
        <v/>
      </c>
      <c r="F2385">
        <f>IF($D2385="","",TRIM(MANAGER_PLAN!H2385&amp;" "&amp;MANAGER_PLAN!I2385))</f>
        <v/>
      </c>
      <c r="G2385">
        <f>IF($D2385="","",MANAGER_PLAN!J2385)</f>
        <v/>
      </c>
      <c r="H2385">
        <f>IF($D2385="","",MANAGER_PLAN!K2385)</f>
        <v/>
      </c>
      <c r="I2385">
        <f>IF($D2385="","",TRIM(IF(MANAGER_PLAN!N2385&lt;&gt;"","LOS: "&amp;MANAGER_PLAN!N2385&amp;" ","")&amp;IF(MANAGER_PLAN!O2385&lt;&gt;"","LOT: "&amp;MANAGER_PLAN!O2385,"")))</f>
        <v/>
      </c>
      <c r="J2385">
        <f>IF($D2385="","",IFERROR(VLOOKUP($D2385,POS_MASTER!$A:$AK,37,FALSE),""))</f>
        <v/>
      </c>
    </row>
    <row r="2386">
      <c r="A2386">
        <f>IF($D2386="","",MANAGER_PLAN!B2386)</f>
        <v/>
      </c>
      <c r="B2386">
        <f>IF($D2386="","",MANAGER_PLAN!C2386)</f>
        <v/>
      </c>
      <c r="C2386">
        <f>IF(MANAGER_PLAN!E2386="","",MANAGER_PLAN!D2386)</f>
        <v/>
      </c>
      <c r="D2386">
        <f>IF(MANAGER_PLAN!E2386="","",MANAGER_PLAN!E2386)</f>
        <v/>
      </c>
      <c r="E2386">
        <f>IF($D2386="","",MANAGER_PLAN!G2386)</f>
        <v/>
      </c>
      <c r="F2386">
        <f>IF($D2386="","",TRIM(MANAGER_PLAN!H2386&amp;" "&amp;MANAGER_PLAN!I2386))</f>
        <v/>
      </c>
      <c r="G2386">
        <f>IF($D2386="","",MANAGER_PLAN!J2386)</f>
        <v/>
      </c>
      <c r="H2386">
        <f>IF($D2386="","",MANAGER_PLAN!K2386)</f>
        <v/>
      </c>
      <c r="I2386">
        <f>IF($D2386="","",TRIM(IF(MANAGER_PLAN!N2386&lt;&gt;"","LOS: "&amp;MANAGER_PLAN!N2386&amp;" ","")&amp;IF(MANAGER_PLAN!O2386&lt;&gt;"","LOT: "&amp;MANAGER_PLAN!O2386,"")))</f>
        <v/>
      </c>
      <c r="J2386">
        <f>IF($D2386="","",IFERROR(VLOOKUP($D2386,POS_MASTER!$A:$AK,37,FALSE),""))</f>
        <v/>
      </c>
    </row>
    <row r="2387">
      <c r="A2387">
        <f>IF($D2387="","",MANAGER_PLAN!B2387)</f>
        <v/>
      </c>
      <c r="B2387">
        <f>IF($D2387="","",MANAGER_PLAN!C2387)</f>
        <v/>
      </c>
      <c r="C2387">
        <f>IF(MANAGER_PLAN!E2387="","",MANAGER_PLAN!D2387)</f>
        <v/>
      </c>
      <c r="D2387">
        <f>IF(MANAGER_PLAN!E2387="","",MANAGER_PLAN!E2387)</f>
        <v/>
      </c>
      <c r="E2387">
        <f>IF($D2387="","",MANAGER_PLAN!G2387)</f>
        <v/>
      </c>
      <c r="F2387">
        <f>IF($D2387="","",TRIM(MANAGER_PLAN!H2387&amp;" "&amp;MANAGER_PLAN!I2387))</f>
        <v/>
      </c>
      <c r="G2387">
        <f>IF($D2387="","",MANAGER_PLAN!J2387)</f>
        <v/>
      </c>
      <c r="H2387">
        <f>IF($D2387="","",MANAGER_PLAN!K2387)</f>
        <v/>
      </c>
      <c r="I2387">
        <f>IF($D2387="","",TRIM(IF(MANAGER_PLAN!N2387&lt;&gt;"","LOS: "&amp;MANAGER_PLAN!N2387&amp;" ","")&amp;IF(MANAGER_PLAN!O2387&lt;&gt;"","LOT: "&amp;MANAGER_PLAN!O2387,"")))</f>
        <v/>
      </c>
      <c r="J2387">
        <f>IF($D2387="","",IFERROR(VLOOKUP($D2387,POS_MASTER!$A:$AK,37,FALSE),""))</f>
        <v/>
      </c>
    </row>
    <row r="2388">
      <c r="A2388">
        <f>IF($D2388="","",MANAGER_PLAN!B2388)</f>
        <v/>
      </c>
      <c r="B2388">
        <f>IF($D2388="","",MANAGER_PLAN!C2388)</f>
        <v/>
      </c>
      <c r="C2388">
        <f>IF(MANAGER_PLAN!E2388="","",MANAGER_PLAN!D2388)</f>
        <v/>
      </c>
      <c r="D2388">
        <f>IF(MANAGER_PLAN!E2388="","",MANAGER_PLAN!E2388)</f>
        <v/>
      </c>
      <c r="E2388">
        <f>IF($D2388="","",MANAGER_PLAN!G2388)</f>
        <v/>
      </c>
      <c r="F2388">
        <f>IF($D2388="","",TRIM(MANAGER_PLAN!H2388&amp;" "&amp;MANAGER_PLAN!I2388))</f>
        <v/>
      </c>
      <c r="G2388">
        <f>IF($D2388="","",MANAGER_PLAN!J2388)</f>
        <v/>
      </c>
      <c r="H2388">
        <f>IF($D2388="","",MANAGER_PLAN!K2388)</f>
        <v/>
      </c>
      <c r="I2388">
        <f>IF($D2388="","",TRIM(IF(MANAGER_PLAN!N2388&lt;&gt;"","LOS: "&amp;MANAGER_PLAN!N2388&amp;" ","")&amp;IF(MANAGER_PLAN!O2388&lt;&gt;"","LOT: "&amp;MANAGER_PLAN!O2388,"")))</f>
        <v/>
      </c>
      <c r="J2388">
        <f>IF($D2388="","",IFERROR(VLOOKUP($D2388,POS_MASTER!$A:$AK,37,FALSE),""))</f>
        <v/>
      </c>
    </row>
    <row r="2389">
      <c r="A2389">
        <f>IF($D2389="","",MANAGER_PLAN!B2389)</f>
        <v/>
      </c>
      <c r="B2389">
        <f>IF($D2389="","",MANAGER_PLAN!C2389)</f>
        <v/>
      </c>
      <c r="C2389">
        <f>IF(MANAGER_PLAN!E2389="","",MANAGER_PLAN!D2389)</f>
        <v/>
      </c>
      <c r="D2389">
        <f>IF(MANAGER_PLAN!E2389="","",MANAGER_PLAN!E2389)</f>
        <v/>
      </c>
      <c r="E2389">
        <f>IF($D2389="","",MANAGER_PLAN!G2389)</f>
        <v/>
      </c>
      <c r="F2389">
        <f>IF($D2389="","",TRIM(MANAGER_PLAN!H2389&amp;" "&amp;MANAGER_PLAN!I2389))</f>
        <v/>
      </c>
      <c r="G2389">
        <f>IF($D2389="","",MANAGER_PLAN!J2389)</f>
        <v/>
      </c>
      <c r="H2389">
        <f>IF($D2389="","",MANAGER_PLAN!K2389)</f>
        <v/>
      </c>
      <c r="I2389">
        <f>IF($D2389="","",TRIM(IF(MANAGER_PLAN!N2389&lt;&gt;"","LOS: "&amp;MANAGER_PLAN!N2389&amp;" ","")&amp;IF(MANAGER_PLAN!O2389&lt;&gt;"","LOT: "&amp;MANAGER_PLAN!O2389,"")))</f>
        <v/>
      </c>
      <c r="J2389">
        <f>IF($D2389="","",IFERROR(VLOOKUP($D2389,POS_MASTER!$A:$AK,37,FALSE),""))</f>
        <v/>
      </c>
    </row>
    <row r="2390">
      <c r="A2390">
        <f>IF($D2390="","",MANAGER_PLAN!B2390)</f>
        <v/>
      </c>
      <c r="B2390">
        <f>IF($D2390="","",MANAGER_PLAN!C2390)</f>
        <v/>
      </c>
      <c r="C2390">
        <f>IF(MANAGER_PLAN!E2390="","",MANAGER_PLAN!D2390)</f>
        <v/>
      </c>
      <c r="D2390">
        <f>IF(MANAGER_PLAN!E2390="","",MANAGER_PLAN!E2390)</f>
        <v/>
      </c>
      <c r="E2390">
        <f>IF($D2390="","",MANAGER_PLAN!G2390)</f>
        <v/>
      </c>
      <c r="F2390">
        <f>IF($D2390="","",TRIM(MANAGER_PLAN!H2390&amp;" "&amp;MANAGER_PLAN!I2390))</f>
        <v/>
      </c>
      <c r="G2390">
        <f>IF($D2390="","",MANAGER_PLAN!J2390)</f>
        <v/>
      </c>
      <c r="H2390">
        <f>IF($D2390="","",MANAGER_PLAN!K2390)</f>
        <v/>
      </c>
      <c r="I2390">
        <f>IF($D2390="","",TRIM(IF(MANAGER_PLAN!N2390&lt;&gt;"","LOS: "&amp;MANAGER_PLAN!N2390&amp;" ","")&amp;IF(MANAGER_PLAN!O2390&lt;&gt;"","LOT: "&amp;MANAGER_PLAN!O2390,"")))</f>
        <v/>
      </c>
      <c r="J2390">
        <f>IF($D2390="","",IFERROR(VLOOKUP($D2390,POS_MASTER!$A:$AK,37,FALSE),""))</f>
        <v/>
      </c>
    </row>
    <row r="2391">
      <c r="A2391">
        <f>IF($D2391="","",MANAGER_PLAN!B2391)</f>
        <v/>
      </c>
      <c r="B2391">
        <f>IF($D2391="","",MANAGER_PLAN!C2391)</f>
        <v/>
      </c>
      <c r="C2391">
        <f>IF(MANAGER_PLAN!E2391="","",MANAGER_PLAN!D2391)</f>
        <v/>
      </c>
      <c r="D2391">
        <f>IF(MANAGER_PLAN!E2391="","",MANAGER_PLAN!E2391)</f>
        <v/>
      </c>
      <c r="E2391">
        <f>IF($D2391="","",MANAGER_PLAN!G2391)</f>
        <v/>
      </c>
      <c r="F2391">
        <f>IF($D2391="","",TRIM(MANAGER_PLAN!H2391&amp;" "&amp;MANAGER_PLAN!I2391))</f>
        <v/>
      </c>
      <c r="G2391">
        <f>IF($D2391="","",MANAGER_PLAN!J2391)</f>
        <v/>
      </c>
      <c r="H2391">
        <f>IF($D2391="","",MANAGER_PLAN!K2391)</f>
        <v/>
      </c>
      <c r="I2391">
        <f>IF($D2391="","",TRIM(IF(MANAGER_PLAN!N2391&lt;&gt;"","LOS: "&amp;MANAGER_PLAN!N2391&amp;" ","")&amp;IF(MANAGER_PLAN!O2391&lt;&gt;"","LOT: "&amp;MANAGER_PLAN!O2391,"")))</f>
        <v/>
      </c>
      <c r="J2391">
        <f>IF($D2391="","",IFERROR(VLOOKUP($D2391,POS_MASTER!$A:$AK,37,FALSE),""))</f>
        <v/>
      </c>
    </row>
    <row r="2392">
      <c r="A2392">
        <f>IF($D2392="","",MANAGER_PLAN!B2392)</f>
        <v/>
      </c>
      <c r="B2392">
        <f>IF($D2392="","",MANAGER_PLAN!C2392)</f>
        <v/>
      </c>
      <c r="C2392">
        <f>IF(MANAGER_PLAN!E2392="","",MANAGER_PLAN!D2392)</f>
        <v/>
      </c>
      <c r="D2392">
        <f>IF(MANAGER_PLAN!E2392="","",MANAGER_PLAN!E2392)</f>
        <v/>
      </c>
      <c r="E2392">
        <f>IF($D2392="","",MANAGER_PLAN!G2392)</f>
        <v/>
      </c>
      <c r="F2392">
        <f>IF($D2392="","",TRIM(MANAGER_PLAN!H2392&amp;" "&amp;MANAGER_PLAN!I2392))</f>
        <v/>
      </c>
      <c r="G2392">
        <f>IF($D2392="","",MANAGER_PLAN!J2392)</f>
        <v/>
      </c>
      <c r="H2392">
        <f>IF($D2392="","",MANAGER_PLAN!K2392)</f>
        <v/>
      </c>
      <c r="I2392">
        <f>IF($D2392="","",TRIM(IF(MANAGER_PLAN!N2392&lt;&gt;"","LOS: "&amp;MANAGER_PLAN!N2392&amp;" ","")&amp;IF(MANAGER_PLAN!O2392&lt;&gt;"","LOT: "&amp;MANAGER_PLAN!O2392,"")))</f>
        <v/>
      </c>
      <c r="J2392">
        <f>IF($D2392="","",IFERROR(VLOOKUP($D2392,POS_MASTER!$A:$AK,37,FALSE),""))</f>
        <v/>
      </c>
    </row>
    <row r="2393">
      <c r="A2393">
        <f>IF($D2393="","",MANAGER_PLAN!B2393)</f>
        <v/>
      </c>
      <c r="B2393">
        <f>IF($D2393="","",MANAGER_PLAN!C2393)</f>
        <v/>
      </c>
      <c r="C2393">
        <f>IF(MANAGER_PLAN!E2393="","",MANAGER_PLAN!D2393)</f>
        <v/>
      </c>
      <c r="D2393">
        <f>IF(MANAGER_PLAN!E2393="","",MANAGER_PLAN!E2393)</f>
        <v/>
      </c>
      <c r="E2393">
        <f>IF($D2393="","",MANAGER_PLAN!G2393)</f>
        <v/>
      </c>
      <c r="F2393">
        <f>IF($D2393="","",TRIM(MANAGER_PLAN!H2393&amp;" "&amp;MANAGER_PLAN!I2393))</f>
        <v/>
      </c>
      <c r="G2393">
        <f>IF($D2393="","",MANAGER_PLAN!J2393)</f>
        <v/>
      </c>
      <c r="H2393">
        <f>IF($D2393="","",MANAGER_PLAN!K2393)</f>
        <v/>
      </c>
      <c r="I2393">
        <f>IF($D2393="","",TRIM(IF(MANAGER_PLAN!N2393&lt;&gt;"","LOS: "&amp;MANAGER_PLAN!N2393&amp;" ","")&amp;IF(MANAGER_PLAN!O2393&lt;&gt;"","LOT: "&amp;MANAGER_PLAN!O2393,"")))</f>
        <v/>
      </c>
      <c r="J2393">
        <f>IF($D2393="","",IFERROR(VLOOKUP($D2393,POS_MASTER!$A:$AK,37,FALSE),""))</f>
        <v/>
      </c>
    </row>
    <row r="2394">
      <c r="A2394">
        <f>IF($D2394="","",MANAGER_PLAN!B2394)</f>
        <v/>
      </c>
      <c r="B2394">
        <f>IF($D2394="","",MANAGER_PLAN!C2394)</f>
        <v/>
      </c>
      <c r="C2394">
        <f>IF(MANAGER_PLAN!E2394="","",MANAGER_PLAN!D2394)</f>
        <v/>
      </c>
      <c r="D2394">
        <f>IF(MANAGER_PLAN!E2394="","",MANAGER_PLAN!E2394)</f>
        <v/>
      </c>
      <c r="E2394">
        <f>IF($D2394="","",MANAGER_PLAN!G2394)</f>
        <v/>
      </c>
      <c r="F2394">
        <f>IF($D2394="","",TRIM(MANAGER_PLAN!H2394&amp;" "&amp;MANAGER_PLAN!I2394))</f>
        <v/>
      </c>
      <c r="G2394">
        <f>IF($D2394="","",MANAGER_PLAN!J2394)</f>
        <v/>
      </c>
      <c r="H2394">
        <f>IF($D2394="","",MANAGER_PLAN!K2394)</f>
        <v/>
      </c>
      <c r="I2394">
        <f>IF($D2394="","",TRIM(IF(MANAGER_PLAN!N2394&lt;&gt;"","LOS: "&amp;MANAGER_PLAN!N2394&amp;" ","")&amp;IF(MANAGER_PLAN!O2394&lt;&gt;"","LOT: "&amp;MANAGER_PLAN!O2394,"")))</f>
        <v/>
      </c>
      <c r="J2394">
        <f>IF($D2394="","",IFERROR(VLOOKUP($D2394,POS_MASTER!$A:$AK,37,FALSE),""))</f>
        <v/>
      </c>
    </row>
    <row r="2395">
      <c r="A2395">
        <f>IF($D2395="","",MANAGER_PLAN!B2395)</f>
        <v/>
      </c>
      <c r="B2395">
        <f>IF($D2395="","",MANAGER_PLAN!C2395)</f>
        <v/>
      </c>
      <c r="C2395">
        <f>IF(MANAGER_PLAN!E2395="","",MANAGER_PLAN!D2395)</f>
        <v/>
      </c>
      <c r="D2395">
        <f>IF(MANAGER_PLAN!E2395="","",MANAGER_PLAN!E2395)</f>
        <v/>
      </c>
      <c r="E2395">
        <f>IF($D2395="","",MANAGER_PLAN!G2395)</f>
        <v/>
      </c>
      <c r="F2395">
        <f>IF($D2395="","",TRIM(MANAGER_PLAN!H2395&amp;" "&amp;MANAGER_PLAN!I2395))</f>
        <v/>
      </c>
      <c r="G2395">
        <f>IF($D2395="","",MANAGER_PLAN!J2395)</f>
        <v/>
      </c>
      <c r="H2395">
        <f>IF($D2395="","",MANAGER_PLAN!K2395)</f>
        <v/>
      </c>
      <c r="I2395">
        <f>IF($D2395="","",TRIM(IF(MANAGER_PLAN!N2395&lt;&gt;"","LOS: "&amp;MANAGER_PLAN!N2395&amp;" ","")&amp;IF(MANAGER_PLAN!O2395&lt;&gt;"","LOT: "&amp;MANAGER_PLAN!O2395,"")))</f>
        <v/>
      </c>
      <c r="J2395">
        <f>IF($D2395="","",IFERROR(VLOOKUP($D2395,POS_MASTER!$A:$AK,37,FALSE),""))</f>
        <v/>
      </c>
    </row>
    <row r="2396">
      <c r="A2396">
        <f>IF($D2396="","",MANAGER_PLAN!B2396)</f>
        <v/>
      </c>
      <c r="B2396">
        <f>IF($D2396="","",MANAGER_PLAN!C2396)</f>
        <v/>
      </c>
      <c r="C2396">
        <f>IF(MANAGER_PLAN!E2396="","",MANAGER_PLAN!D2396)</f>
        <v/>
      </c>
      <c r="D2396">
        <f>IF(MANAGER_PLAN!E2396="","",MANAGER_PLAN!E2396)</f>
        <v/>
      </c>
      <c r="E2396">
        <f>IF($D2396="","",MANAGER_PLAN!G2396)</f>
        <v/>
      </c>
      <c r="F2396">
        <f>IF($D2396="","",TRIM(MANAGER_PLAN!H2396&amp;" "&amp;MANAGER_PLAN!I2396))</f>
        <v/>
      </c>
      <c r="G2396">
        <f>IF($D2396="","",MANAGER_PLAN!J2396)</f>
        <v/>
      </c>
      <c r="H2396">
        <f>IF($D2396="","",MANAGER_PLAN!K2396)</f>
        <v/>
      </c>
      <c r="I2396">
        <f>IF($D2396="","",TRIM(IF(MANAGER_PLAN!N2396&lt;&gt;"","LOS: "&amp;MANAGER_PLAN!N2396&amp;" ","")&amp;IF(MANAGER_PLAN!O2396&lt;&gt;"","LOT: "&amp;MANAGER_PLAN!O2396,"")))</f>
        <v/>
      </c>
      <c r="J2396">
        <f>IF($D2396="","",IFERROR(VLOOKUP($D2396,POS_MASTER!$A:$AK,37,FALSE),""))</f>
        <v/>
      </c>
    </row>
    <row r="2397">
      <c r="A2397">
        <f>IF($D2397="","",MANAGER_PLAN!B2397)</f>
        <v/>
      </c>
      <c r="B2397">
        <f>IF($D2397="","",MANAGER_PLAN!C2397)</f>
        <v/>
      </c>
      <c r="C2397">
        <f>IF(MANAGER_PLAN!E2397="","",MANAGER_PLAN!D2397)</f>
        <v/>
      </c>
      <c r="D2397">
        <f>IF(MANAGER_PLAN!E2397="","",MANAGER_PLAN!E2397)</f>
        <v/>
      </c>
      <c r="E2397">
        <f>IF($D2397="","",MANAGER_PLAN!G2397)</f>
        <v/>
      </c>
      <c r="F2397">
        <f>IF($D2397="","",TRIM(MANAGER_PLAN!H2397&amp;" "&amp;MANAGER_PLAN!I2397))</f>
        <v/>
      </c>
      <c r="G2397">
        <f>IF($D2397="","",MANAGER_PLAN!J2397)</f>
        <v/>
      </c>
      <c r="H2397">
        <f>IF($D2397="","",MANAGER_PLAN!K2397)</f>
        <v/>
      </c>
      <c r="I2397">
        <f>IF($D2397="","",TRIM(IF(MANAGER_PLAN!N2397&lt;&gt;"","LOS: "&amp;MANAGER_PLAN!N2397&amp;" ","")&amp;IF(MANAGER_PLAN!O2397&lt;&gt;"","LOT: "&amp;MANAGER_PLAN!O2397,"")))</f>
        <v/>
      </c>
      <c r="J2397">
        <f>IF($D2397="","",IFERROR(VLOOKUP($D2397,POS_MASTER!$A:$AK,37,FALSE),""))</f>
        <v/>
      </c>
    </row>
    <row r="2398">
      <c r="A2398">
        <f>IF($D2398="","",MANAGER_PLAN!B2398)</f>
        <v/>
      </c>
      <c r="B2398">
        <f>IF($D2398="","",MANAGER_PLAN!C2398)</f>
        <v/>
      </c>
      <c r="C2398">
        <f>IF(MANAGER_PLAN!E2398="","",MANAGER_PLAN!D2398)</f>
        <v/>
      </c>
      <c r="D2398">
        <f>IF(MANAGER_PLAN!E2398="","",MANAGER_PLAN!E2398)</f>
        <v/>
      </c>
      <c r="E2398">
        <f>IF($D2398="","",MANAGER_PLAN!G2398)</f>
        <v/>
      </c>
      <c r="F2398">
        <f>IF($D2398="","",TRIM(MANAGER_PLAN!H2398&amp;" "&amp;MANAGER_PLAN!I2398))</f>
        <v/>
      </c>
      <c r="G2398">
        <f>IF($D2398="","",MANAGER_PLAN!J2398)</f>
        <v/>
      </c>
      <c r="H2398">
        <f>IF($D2398="","",MANAGER_PLAN!K2398)</f>
        <v/>
      </c>
      <c r="I2398">
        <f>IF($D2398="","",TRIM(IF(MANAGER_PLAN!N2398&lt;&gt;"","LOS: "&amp;MANAGER_PLAN!N2398&amp;" ","")&amp;IF(MANAGER_PLAN!O2398&lt;&gt;"","LOT: "&amp;MANAGER_PLAN!O2398,"")))</f>
        <v/>
      </c>
      <c r="J2398">
        <f>IF($D2398="","",IFERROR(VLOOKUP($D2398,POS_MASTER!$A:$AK,37,FALSE),""))</f>
        <v/>
      </c>
    </row>
    <row r="2399">
      <c r="A2399">
        <f>IF($D2399="","",MANAGER_PLAN!B2399)</f>
        <v/>
      </c>
      <c r="B2399">
        <f>IF($D2399="","",MANAGER_PLAN!C2399)</f>
        <v/>
      </c>
      <c r="C2399">
        <f>IF(MANAGER_PLAN!E2399="","",MANAGER_PLAN!D2399)</f>
        <v/>
      </c>
      <c r="D2399">
        <f>IF(MANAGER_PLAN!E2399="","",MANAGER_PLAN!E2399)</f>
        <v/>
      </c>
      <c r="E2399">
        <f>IF($D2399="","",MANAGER_PLAN!G2399)</f>
        <v/>
      </c>
      <c r="F2399">
        <f>IF($D2399="","",TRIM(MANAGER_PLAN!H2399&amp;" "&amp;MANAGER_PLAN!I2399))</f>
        <v/>
      </c>
      <c r="G2399">
        <f>IF($D2399="","",MANAGER_PLAN!J2399)</f>
        <v/>
      </c>
      <c r="H2399">
        <f>IF($D2399="","",MANAGER_PLAN!K2399)</f>
        <v/>
      </c>
      <c r="I2399">
        <f>IF($D2399="","",TRIM(IF(MANAGER_PLAN!N2399&lt;&gt;"","LOS: "&amp;MANAGER_PLAN!N2399&amp;" ","")&amp;IF(MANAGER_PLAN!O2399&lt;&gt;"","LOT: "&amp;MANAGER_PLAN!O2399,"")))</f>
        <v/>
      </c>
      <c r="J2399">
        <f>IF($D2399="","",IFERROR(VLOOKUP($D2399,POS_MASTER!$A:$AK,37,FALSE),""))</f>
        <v/>
      </c>
    </row>
    <row r="2400">
      <c r="A2400">
        <f>IF($D2400="","",MANAGER_PLAN!B2400)</f>
        <v/>
      </c>
      <c r="B2400">
        <f>IF($D2400="","",MANAGER_PLAN!C2400)</f>
        <v/>
      </c>
      <c r="C2400">
        <f>IF(MANAGER_PLAN!E2400="","",MANAGER_PLAN!D2400)</f>
        <v/>
      </c>
      <c r="D2400">
        <f>IF(MANAGER_PLAN!E2400="","",MANAGER_PLAN!E2400)</f>
        <v/>
      </c>
      <c r="E2400">
        <f>IF($D2400="","",MANAGER_PLAN!G2400)</f>
        <v/>
      </c>
      <c r="F2400">
        <f>IF($D2400="","",TRIM(MANAGER_PLAN!H2400&amp;" "&amp;MANAGER_PLAN!I2400))</f>
        <v/>
      </c>
      <c r="G2400">
        <f>IF($D2400="","",MANAGER_PLAN!J2400)</f>
        <v/>
      </c>
      <c r="H2400">
        <f>IF($D2400="","",MANAGER_PLAN!K2400)</f>
        <v/>
      </c>
      <c r="I2400">
        <f>IF($D2400="","",TRIM(IF(MANAGER_PLAN!N2400&lt;&gt;"","LOS: "&amp;MANAGER_PLAN!N2400&amp;" ","")&amp;IF(MANAGER_PLAN!O2400&lt;&gt;"","LOT: "&amp;MANAGER_PLAN!O2400,"")))</f>
        <v/>
      </c>
      <c r="J2400">
        <f>IF($D2400="","",IFERROR(VLOOKUP($D2400,POS_MASTER!$A:$AK,37,FALSE),""))</f>
        <v/>
      </c>
    </row>
    <row r="2401">
      <c r="A2401">
        <f>IF($D2401="","",MANAGER_PLAN!B2401)</f>
        <v/>
      </c>
      <c r="B2401">
        <f>IF($D2401="","",MANAGER_PLAN!C2401)</f>
        <v/>
      </c>
      <c r="C2401">
        <f>IF(MANAGER_PLAN!E2401="","",MANAGER_PLAN!D2401)</f>
        <v/>
      </c>
      <c r="D2401">
        <f>IF(MANAGER_PLAN!E2401="","",MANAGER_PLAN!E2401)</f>
        <v/>
      </c>
      <c r="E2401">
        <f>IF($D2401="","",MANAGER_PLAN!G2401)</f>
        <v/>
      </c>
      <c r="F2401">
        <f>IF($D2401="","",TRIM(MANAGER_PLAN!H2401&amp;" "&amp;MANAGER_PLAN!I2401))</f>
        <v/>
      </c>
      <c r="G2401">
        <f>IF($D2401="","",MANAGER_PLAN!J2401)</f>
        <v/>
      </c>
      <c r="H2401">
        <f>IF($D2401="","",MANAGER_PLAN!K2401)</f>
        <v/>
      </c>
      <c r="I2401">
        <f>IF($D2401="","",TRIM(IF(MANAGER_PLAN!N2401&lt;&gt;"","LOS: "&amp;MANAGER_PLAN!N2401&amp;" ","")&amp;IF(MANAGER_PLAN!O2401&lt;&gt;"","LOT: "&amp;MANAGER_PLAN!O2401,"")))</f>
        <v/>
      </c>
      <c r="J2401">
        <f>IF($D2401="","",IFERROR(VLOOKUP($D2401,POS_MASTER!$A:$AK,37,FALSE),""))</f>
        <v/>
      </c>
    </row>
    <row r="2402">
      <c r="A2402">
        <f>IF($D2402="","",MANAGER_PLAN!B2402)</f>
        <v/>
      </c>
      <c r="B2402">
        <f>IF($D2402="","",MANAGER_PLAN!C2402)</f>
        <v/>
      </c>
      <c r="C2402">
        <f>IF(MANAGER_PLAN!E2402="","",MANAGER_PLAN!D2402)</f>
        <v/>
      </c>
      <c r="D2402">
        <f>IF(MANAGER_PLAN!E2402="","",MANAGER_PLAN!E2402)</f>
        <v/>
      </c>
      <c r="E2402">
        <f>IF($D2402="","",MANAGER_PLAN!G2402)</f>
        <v/>
      </c>
      <c r="F2402">
        <f>IF($D2402="","",TRIM(MANAGER_PLAN!H2402&amp;" "&amp;MANAGER_PLAN!I2402))</f>
        <v/>
      </c>
      <c r="G2402">
        <f>IF($D2402="","",MANAGER_PLAN!J2402)</f>
        <v/>
      </c>
      <c r="H2402">
        <f>IF($D2402="","",MANAGER_PLAN!K2402)</f>
        <v/>
      </c>
      <c r="I2402">
        <f>IF($D2402="","",TRIM(IF(MANAGER_PLAN!N2402&lt;&gt;"","LOS: "&amp;MANAGER_PLAN!N2402&amp;" ","")&amp;IF(MANAGER_PLAN!O2402&lt;&gt;"","LOT: "&amp;MANAGER_PLAN!O2402,"")))</f>
        <v/>
      </c>
      <c r="J2402">
        <f>IF($D2402="","",IFERROR(VLOOKUP($D2402,POS_MASTER!$A:$AK,37,FALSE),""))</f>
        <v/>
      </c>
    </row>
    <row r="2403">
      <c r="A2403">
        <f>IF($D2403="","",MANAGER_PLAN!B2403)</f>
        <v/>
      </c>
      <c r="B2403">
        <f>IF($D2403="","",MANAGER_PLAN!C2403)</f>
        <v/>
      </c>
      <c r="C2403">
        <f>IF(MANAGER_PLAN!E2403="","",MANAGER_PLAN!D2403)</f>
        <v/>
      </c>
      <c r="D2403">
        <f>IF(MANAGER_PLAN!E2403="","",MANAGER_PLAN!E2403)</f>
        <v/>
      </c>
      <c r="E2403">
        <f>IF($D2403="","",MANAGER_PLAN!G2403)</f>
        <v/>
      </c>
      <c r="F2403">
        <f>IF($D2403="","",TRIM(MANAGER_PLAN!H2403&amp;" "&amp;MANAGER_PLAN!I2403))</f>
        <v/>
      </c>
      <c r="G2403">
        <f>IF($D2403="","",MANAGER_PLAN!J2403)</f>
        <v/>
      </c>
      <c r="H2403">
        <f>IF($D2403="","",MANAGER_PLAN!K2403)</f>
        <v/>
      </c>
      <c r="I2403">
        <f>IF($D2403="","",TRIM(IF(MANAGER_PLAN!N2403&lt;&gt;"","LOS: "&amp;MANAGER_PLAN!N2403&amp;" ","")&amp;IF(MANAGER_PLAN!O2403&lt;&gt;"","LOT: "&amp;MANAGER_PLAN!O2403,"")))</f>
        <v/>
      </c>
      <c r="J2403">
        <f>IF($D2403="","",IFERROR(VLOOKUP($D2403,POS_MASTER!$A:$AK,37,FALSE),""))</f>
        <v/>
      </c>
    </row>
    <row r="2404">
      <c r="A2404">
        <f>IF($D2404="","",MANAGER_PLAN!B2404)</f>
        <v/>
      </c>
      <c r="B2404">
        <f>IF($D2404="","",MANAGER_PLAN!C2404)</f>
        <v/>
      </c>
      <c r="C2404">
        <f>IF(MANAGER_PLAN!E2404="","",MANAGER_PLAN!D2404)</f>
        <v/>
      </c>
      <c r="D2404">
        <f>IF(MANAGER_PLAN!E2404="","",MANAGER_PLAN!E2404)</f>
        <v/>
      </c>
      <c r="E2404">
        <f>IF($D2404="","",MANAGER_PLAN!G2404)</f>
        <v/>
      </c>
      <c r="F2404">
        <f>IF($D2404="","",TRIM(MANAGER_PLAN!H2404&amp;" "&amp;MANAGER_PLAN!I2404))</f>
        <v/>
      </c>
      <c r="G2404">
        <f>IF($D2404="","",MANAGER_PLAN!J2404)</f>
        <v/>
      </c>
      <c r="H2404">
        <f>IF($D2404="","",MANAGER_PLAN!K2404)</f>
        <v/>
      </c>
      <c r="I2404">
        <f>IF($D2404="","",TRIM(IF(MANAGER_PLAN!N2404&lt;&gt;"","LOS: "&amp;MANAGER_PLAN!N2404&amp;" ","")&amp;IF(MANAGER_PLAN!O2404&lt;&gt;"","LOT: "&amp;MANAGER_PLAN!O2404,"")))</f>
        <v/>
      </c>
      <c r="J2404">
        <f>IF($D2404="","",IFERROR(VLOOKUP($D2404,POS_MASTER!$A:$AK,37,FALSE),""))</f>
        <v/>
      </c>
    </row>
    <row r="2405">
      <c r="A2405">
        <f>IF($D2405="","",MANAGER_PLAN!B2405)</f>
        <v/>
      </c>
      <c r="B2405">
        <f>IF($D2405="","",MANAGER_PLAN!C2405)</f>
        <v/>
      </c>
      <c r="C2405">
        <f>IF(MANAGER_PLAN!E2405="","",MANAGER_PLAN!D2405)</f>
        <v/>
      </c>
      <c r="D2405">
        <f>IF(MANAGER_PLAN!E2405="","",MANAGER_PLAN!E2405)</f>
        <v/>
      </c>
      <c r="E2405">
        <f>IF($D2405="","",MANAGER_PLAN!G2405)</f>
        <v/>
      </c>
      <c r="F2405">
        <f>IF($D2405="","",TRIM(MANAGER_PLAN!H2405&amp;" "&amp;MANAGER_PLAN!I2405))</f>
        <v/>
      </c>
      <c r="G2405">
        <f>IF($D2405="","",MANAGER_PLAN!J2405)</f>
        <v/>
      </c>
      <c r="H2405">
        <f>IF($D2405="","",MANAGER_PLAN!K2405)</f>
        <v/>
      </c>
      <c r="I2405">
        <f>IF($D2405="","",TRIM(IF(MANAGER_PLAN!N2405&lt;&gt;"","LOS: "&amp;MANAGER_PLAN!N2405&amp;" ","")&amp;IF(MANAGER_PLAN!O2405&lt;&gt;"","LOT: "&amp;MANAGER_PLAN!O2405,"")))</f>
        <v/>
      </c>
      <c r="J2405">
        <f>IF($D2405="","",IFERROR(VLOOKUP($D2405,POS_MASTER!$A:$AK,37,FALSE),""))</f>
        <v/>
      </c>
    </row>
    <row r="2406">
      <c r="A2406">
        <f>IF($D2406="","",MANAGER_PLAN!B2406)</f>
        <v/>
      </c>
      <c r="B2406">
        <f>IF($D2406="","",MANAGER_PLAN!C2406)</f>
        <v/>
      </c>
      <c r="C2406">
        <f>IF(MANAGER_PLAN!E2406="","",MANAGER_PLAN!D2406)</f>
        <v/>
      </c>
      <c r="D2406">
        <f>IF(MANAGER_PLAN!E2406="","",MANAGER_PLAN!E2406)</f>
        <v/>
      </c>
      <c r="E2406">
        <f>IF($D2406="","",MANAGER_PLAN!G2406)</f>
        <v/>
      </c>
      <c r="F2406">
        <f>IF($D2406="","",TRIM(MANAGER_PLAN!H2406&amp;" "&amp;MANAGER_PLAN!I2406))</f>
        <v/>
      </c>
      <c r="G2406">
        <f>IF($D2406="","",MANAGER_PLAN!J2406)</f>
        <v/>
      </c>
      <c r="H2406">
        <f>IF($D2406="","",MANAGER_PLAN!K2406)</f>
        <v/>
      </c>
      <c r="I2406">
        <f>IF($D2406="","",TRIM(IF(MANAGER_PLAN!N2406&lt;&gt;"","LOS: "&amp;MANAGER_PLAN!N2406&amp;" ","")&amp;IF(MANAGER_PLAN!O2406&lt;&gt;"","LOT: "&amp;MANAGER_PLAN!O2406,"")))</f>
        <v/>
      </c>
      <c r="J2406">
        <f>IF($D2406="","",IFERROR(VLOOKUP($D2406,POS_MASTER!$A:$AK,37,FALSE),""))</f>
        <v/>
      </c>
    </row>
    <row r="2407">
      <c r="A2407">
        <f>IF($D2407="","",MANAGER_PLAN!B2407)</f>
        <v/>
      </c>
      <c r="B2407">
        <f>IF($D2407="","",MANAGER_PLAN!C2407)</f>
        <v/>
      </c>
      <c r="C2407">
        <f>IF(MANAGER_PLAN!E2407="","",MANAGER_PLAN!D2407)</f>
        <v/>
      </c>
      <c r="D2407">
        <f>IF(MANAGER_PLAN!E2407="","",MANAGER_PLAN!E2407)</f>
        <v/>
      </c>
      <c r="E2407">
        <f>IF($D2407="","",MANAGER_PLAN!G2407)</f>
        <v/>
      </c>
      <c r="F2407">
        <f>IF($D2407="","",TRIM(MANAGER_PLAN!H2407&amp;" "&amp;MANAGER_PLAN!I2407))</f>
        <v/>
      </c>
      <c r="G2407">
        <f>IF($D2407="","",MANAGER_PLAN!J2407)</f>
        <v/>
      </c>
      <c r="H2407">
        <f>IF($D2407="","",MANAGER_PLAN!K2407)</f>
        <v/>
      </c>
      <c r="I2407">
        <f>IF($D2407="","",TRIM(IF(MANAGER_PLAN!N2407&lt;&gt;"","LOS: "&amp;MANAGER_PLAN!N2407&amp;" ","")&amp;IF(MANAGER_PLAN!O2407&lt;&gt;"","LOT: "&amp;MANAGER_PLAN!O2407,"")))</f>
        <v/>
      </c>
      <c r="J2407">
        <f>IF($D2407="","",IFERROR(VLOOKUP($D2407,POS_MASTER!$A:$AK,37,FALSE),""))</f>
        <v/>
      </c>
    </row>
    <row r="2408">
      <c r="A2408">
        <f>IF($D2408="","",MANAGER_PLAN!B2408)</f>
        <v/>
      </c>
      <c r="B2408">
        <f>IF($D2408="","",MANAGER_PLAN!C2408)</f>
        <v/>
      </c>
      <c r="C2408">
        <f>IF(MANAGER_PLAN!E2408="","",MANAGER_PLAN!D2408)</f>
        <v/>
      </c>
      <c r="D2408">
        <f>IF(MANAGER_PLAN!E2408="","",MANAGER_PLAN!E2408)</f>
        <v/>
      </c>
      <c r="E2408">
        <f>IF($D2408="","",MANAGER_PLAN!G2408)</f>
        <v/>
      </c>
      <c r="F2408">
        <f>IF($D2408="","",TRIM(MANAGER_PLAN!H2408&amp;" "&amp;MANAGER_PLAN!I2408))</f>
        <v/>
      </c>
      <c r="G2408">
        <f>IF($D2408="","",MANAGER_PLAN!J2408)</f>
        <v/>
      </c>
      <c r="H2408">
        <f>IF($D2408="","",MANAGER_PLAN!K2408)</f>
        <v/>
      </c>
      <c r="I2408">
        <f>IF($D2408="","",TRIM(IF(MANAGER_PLAN!N2408&lt;&gt;"","LOS: "&amp;MANAGER_PLAN!N2408&amp;" ","")&amp;IF(MANAGER_PLAN!O2408&lt;&gt;"","LOT: "&amp;MANAGER_PLAN!O2408,"")))</f>
        <v/>
      </c>
      <c r="J2408">
        <f>IF($D2408="","",IFERROR(VLOOKUP($D2408,POS_MASTER!$A:$AK,37,FALSE),""))</f>
        <v/>
      </c>
    </row>
    <row r="2409">
      <c r="A2409">
        <f>IF($D2409="","",MANAGER_PLAN!B2409)</f>
        <v/>
      </c>
      <c r="B2409">
        <f>IF($D2409="","",MANAGER_PLAN!C2409)</f>
        <v/>
      </c>
      <c r="C2409">
        <f>IF(MANAGER_PLAN!E2409="","",MANAGER_PLAN!D2409)</f>
        <v/>
      </c>
      <c r="D2409">
        <f>IF(MANAGER_PLAN!E2409="","",MANAGER_PLAN!E2409)</f>
        <v/>
      </c>
      <c r="E2409">
        <f>IF($D2409="","",MANAGER_PLAN!G2409)</f>
        <v/>
      </c>
      <c r="F2409">
        <f>IF($D2409="","",TRIM(MANAGER_PLAN!H2409&amp;" "&amp;MANAGER_PLAN!I2409))</f>
        <v/>
      </c>
      <c r="G2409">
        <f>IF($D2409="","",MANAGER_PLAN!J2409)</f>
        <v/>
      </c>
      <c r="H2409">
        <f>IF($D2409="","",MANAGER_PLAN!K2409)</f>
        <v/>
      </c>
      <c r="I2409">
        <f>IF($D2409="","",TRIM(IF(MANAGER_PLAN!N2409&lt;&gt;"","LOS: "&amp;MANAGER_PLAN!N2409&amp;" ","")&amp;IF(MANAGER_PLAN!O2409&lt;&gt;"","LOT: "&amp;MANAGER_PLAN!O2409,"")))</f>
        <v/>
      </c>
      <c r="J2409">
        <f>IF($D2409="","",IFERROR(VLOOKUP($D2409,POS_MASTER!$A:$AK,37,FALSE),""))</f>
        <v/>
      </c>
    </row>
    <row r="2410">
      <c r="A2410">
        <f>IF($D2410="","",MANAGER_PLAN!B2410)</f>
        <v/>
      </c>
      <c r="B2410">
        <f>IF($D2410="","",MANAGER_PLAN!C2410)</f>
        <v/>
      </c>
      <c r="C2410">
        <f>IF(MANAGER_PLAN!E2410="","",MANAGER_PLAN!D2410)</f>
        <v/>
      </c>
      <c r="D2410">
        <f>IF(MANAGER_PLAN!E2410="","",MANAGER_PLAN!E2410)</f>
        <v/>
      </c>
      <c r="E2410">
        <f>IF($D2410="","",MANAGER_PLAN!G2410)</f>
        <v/>
      </c>
      <c r="F2410">
        <f>IF($D2410="","",TRIM(MANAGER_PLAN!H2410&amp;" "&amp;MANAGER_PLAN!I2410))</f>
        <v/>
      </c>
      <c r="G2410">
        <f>IF($D2410="","",MANAGER_PLAN!J2410)</f>
        <v/>
      </c>
      <c r="H2410">
        <f>IF($D2410="","",MANAGER_PLAN!K2410)</f>
        <v/>
      </c>
      <c r="I2410">
        <f>IF($D2410="","",TRIM(IF(MANAGER_PLAN!N2410&lt;&gt;"","LOS: "&amp;MANAGER_PLAN!N2410&amp;" ","")&amp;IF(MANAGER_PLAN!O2410&lt;&gt;"","LOT: "&amp;MANAGER_PLAN!O2410,"")))</f>
        <v/>
      </c>
      <c r="J2410">
        <f>IF($D2410="","",IFERROR(VLOOKUP($D2410,POS_MASTER!$A:$AK,37,FALSE),""))</f>
        <v/>
      </c>
    </row>
    <row r="2411">
      <c r="A2411">
        <f>IF($D2411="","",MANAGER_PLAN!B2411)</f>
        <v/>
      </c>
      <c r="B2411">
        <f>IF($D2411="","",MANAGER_PLAN!C2411)</f>
        <v/>
      </c>
      <c r="C2411">
        <f>IF(MANAGER_PLAN!E2411="","",MANAGER_PLAN!D2411)</f>
        <v/>
      </c>
      <c r="D2411">
        <f>IF(MANAGER_PLAN!E2411="","",MANAGER_PLAN!E2411)</f>
        <v/>
      </c>
      <c r="E2411">
        <f>IF($D2411="","",MANAGER_PLAN!G2411)</f>
        <v/>
      </c>
      <c r="F2411">
        <f>IF($D2411="","",TRIM(MANAGER_PLAN!H2411&amp;" "&amp;MANAGER_PLAN!I2411))</f>
        <v/>
      </c>
      <c r="G2411">
        <f>IF($D2411="","",MANAGER_PLAN!J2411)</f>
        <v/>
      </c>
      <c r="H2411">
        <f>IF($D2411="","",MANAGER_PLAN!K2411)</f>
        <v/>
      </c>
      <c r="I2411">
        <f>IF($D2411="","",TRIM(IF(MANAGER_PLAN!N2411&lt;&gt;"","LOS: "&amp;MANAGER_PLAN!N2411&amp;" ","")&amp;IF(MANAGER_PLAN!O2411&lt;&gt;"","LOT: "&amp;MANAGER_PLAN!O2411,"")))</f>
        <v/>
      </c>
      <c r="J2411">
        <f>IF($D2411="","",IFERROR(VLOOKUP($D2411,POS_MASTER!$A:$AK,37,FALSE),""))</f>
        <v/>
      </c>
    </row>
    <row r="2412">
      <c r="A2412">
        <f>IF($D2412="","",MANAGER_PLAN!B2412)</f>
        <v/>
      </c>
      <c r="B2412">
        <f>IF($D2412="","",MANAGER_PLAN!C2412)</f>
        <v/>
      </c>
      <c r="C2412">
        <f>IF(MANAGER_PLAN!E2412="","",MANAGER_PLAN!D2412)</f>
        <v/>
      </c>
      <c r="D2412">
        <f>IF(MANAGER_PLAN!E2412="","",MANAGER_PLAN!E2412)</f>
        <v/>
      </c>
      <c r="E2412">
        <f>IF($D2412="","",MANAGER_PLAN!G2412)</f>
        <v/>
      </c>
      <c r="F2412">
        <f>IF($D2412="","",TRIM(MANAGER_PLAN!H2412&amp;" "&amp;MANAGER_PLAN!I2412))</f>
        <v/>
      </c>
      <c r="G2412">
        <f>IF($D2412="","",MANAGER_PLAN!J2412)</f>
        <v/>
      </c>
      <c r="H2412">
        <f>IF($D2412="","",MANAGER_PLAN!K2412)</f>
        <v/>
      </c>
      <c r="I2412">
        <f>IF($D2412="","",TRIM(IF(MANAGER_PLAN!N2412&lt;&gt;"","LOS: "&amp;MANAGER_PLAN!N2412&amp;" ","")&amp;IF(MANAGER_PLAN!O2412&lt;&gt;"","LOT: "&amp;MANAGER_PLAN!O2412,"")))</f>
        <v/>
      </c>
      <c r="J2412">
        <f>IF($D2412="","",IFERROR(VLOOKUP($D2412,POS_MASTER!$A:$AK,37,FALSE),""))</f>
        <v/>
      </c>
    </row>
    <row r="2413">
      <c r="A2413">
        <f>IF($D2413="","",MANAGER_PLAN!B2413)</f>
        <v/>
      </c>
      <c r="B2413">
        <f>IF($D2413="","",MANAGER_PLAN!C2413)</f>
        <v/>
      </c>
      <c r="C2413">
        <f>IF(MANAGER_PLAN!E2413="","",MANAGER_PLAN!D2413)</f>
        <v/>
      </c>
      <c r="D2413">
        <f>IF(MANAGER_PLAN!E2413="","",MANAGER_PLAN!E2413)</f>
        <v/>
      </c>
      <c r="E2413">
        <f>IF($D2413="","",MANAGER_PLAN!G2413)</f>
        <v/>
      </c>
      <c r="F2413">
        <f>IF($D2413="","",TRIM(MANAGER_PLAN!H2413&amp;" "&amp;MANAGER_PLAN!I2413))</f>
        <v/>
      </c>
      <c r="G2413">
        <f>IF($D2413="","",MANAGER_PLAN!J2413)</f>
        <v/>
      </c>
      <c r="H2413">
        <f>IF($D2413="","",MANAGER_PLAN!K2413)</f>
        <v/>
      </c>
      <c r="I2413">
        <f>IF($D2413="","",TRIM(IF(MANAGER_PLAN!N2413&lt;&gt;"","LOS: "&amp;MANAGER_PLAN!N2413&amp;" ","")&amp;IF(MANAGER_PLAN!O2413&lt;&gt;"","LOT: "&amp;MANAGER_PLAN!O2413,"")))</f>
        <v/>
      </c>
      <c r="J2413">
        <f>IF($D2413="","",IFERROR(VLOOKUP($D2413,POS_MASTER!$A:$AK,37,FALSE),""))</f>
        <v/>
      </c>
    </row>
    <row r="2414">
      <c r="A2414">
        <f>IF($D2414="","",MANAGER_PLAN!B2414)</f>
        <v/>
      </c>
      <c r="B2414">
        <f>IF($D2414="","",MANAGER_PLAN!C2414)</f>
        <v/>
      </c>
      <c r="C2414">
        <f>IF(MANAGER_PLAN!E2414="","",MANAGER_PLAN!D2414)</f>
        <v/>
      </c>
      <c r="D2414">
        <f>IF(MANAGER_PLAN!E2414="","",MANAGER_PLAN!E2414)</f>
        <v/>
      </c>
      <c r="E2414">
        <f>IF($D2414="","",MANAGER_PLAN!G2414)</f>
        <v/>
      </c>
      <c r="F2414">
        <f>IF($D2414="","",TRIM(MANAGER_PLAN!H2414&amp;" "&amp;MANAGER_PLAN!I2414))</f>
        <v/>
      </c>
      <c r="G2414">
        <f>IF($D2414="","",MANAGER_PLAN!J2414)</f>
        <v/>
      </c>
      <c r="H2414">
        <f>IF($D2414="","",MANAGER_PLAN!K2414)</f>
        <v/>
      </c>
      <c r="I2414">
        <f>IF($D2414="","",TRIM(IF(MANAGER_PLAN!N2414&lt;&gt;"","LOS: "&amp;MANAGER_PLAN!N2414&amp;" ","")&amp;IF(MANAGER_PLAN!O2414&lt;&gt;"","LOT: "&amp;MANAGER_PLAN!O2414,"")))</f>
        <v/>
      </c>
      <c r="J2414">
        <f>IF($D2414="","",IFERROR(VLOOKUP($D2414,POS_MASTER!$A:$AK,37,FALSE),""))</f>
        <v/>
      </c>
    </row>
    <row r="2415">
      <c r="A2415">
        <f>IF($D2415="","",MANAGER_PLAN!B2415)</f>
        <v/>
      </c>
      <c r="B2415">
        <f>IF($D2415="","",MANAGER_PLAN!C2415)</f>
        <v/>
      </c>
      <c r="C2415">
        <f>IF(MANAGER_PLAN!E2415="","",MANAGER_PLAN!D2415)</f>
        <v/>
      </c>
      <c r="D2415">
        <f>IF(MANAGER_PLAN!E2415="","",MANAGER_PLAN!E2415)</f>
        <v/>
      </c>
      <c r="E2415">
        <f>IF($D2415="","",MANAGER_PLAN!G2415)</f>
        <v/>
      </c>
      <c r="F2415">
        <f>IF($D2415="","",TRIM(MANAGER_PLAN!H2415&amp;" "&amp;MANAGER_PLAN!I2415))</f>
        <v/>
      </c>
      <c r="G2415">
        <f>IF($D2415="","",MANAGER_PLAN!J2415)</f>
        <v/>
      </c>
      <c r="H2415">
        <f>IF($D2415="","",MANAGER_PLAN!K2415)</f>
        <v/>
      </c>
      <c r="I2415">
        <f>IF($D2415="","",TRIM(IF(MANAGER_PLAN!N2415&lt;&gt;"","LOS: "&amp;MANAGER_PLAN!N2415&amp;" ","")&amp;IF(MANAGER_PLAN!O2415&lt;&gt;"","LOT: "&amp;MANAGER_PLAN!O2415,"")))</f>
        <v/>
      </c>
      <c r="J2415">
        <f>IF($D2415="","",IFERROR(VLOOKUP($D2415,POS_MASTER!$A:$AK,37,FALSE),""))</f>
        <v/>
      </c>
    </row>
    <row r="2416">
      <c r="A2416">
        <f>IF($D2416="","",MANAGER_PLAN!B2416)</f>
        <v/>
      </c>
      <c r="B2416">
        <f>IF($D2416="","",MANAGER_PLAN!C2416)</f>
        <v/>
      </c>
      <c r="C2416">
        <f>IF(MANAGER_PLAN!E2416="","",MANAGER_PLAN!D2416)</f>
        <v/>
      </c>
      <c r="D2416">
        <f>IF(MANAGER_PLAN!E2416="","",MANAGER_PLAN!E2416)</f>
        <v/>
      </c>
      <c r="E2416">
        <f>IF($D2416="","",MANAGER_PLAN!G2416)</f>
        <v/>
      </c>
      <c r="F2416">
        <f>IF($D2416="","",TRIM(MANAGER_PLAN!H2416&amp;" "&amp;MANAGER_PLAN!I2416))</f>
        <v/>
      </c>
      <c r="G2416">
        <f>IF($D2416="","",MANAGER_PLAN!J2416)</f>
        <v/>
      </c>
      <c r="H2416">
        <f>IF($D2416="","",MANAGER_PLAN!K2416)</f>
        <v/>
      </c>
      <c r="I2416">
        <f>IF($D2416="","",TRIM(IF(MANAGER_PLAN!N2416&lt;&gt;"","LOS: "&amp;MANAGER_PLAN!N2416&amp;" ","")&amp;IF(MANAGER_PLAN!O2416&lt;&gt;"","LOT: "&amp;MANAGER_PLAN!O2416,"")))</f>
        <v/>
      </c>
      <c r="J2416">
        <f>IF($D2416="","",IFERROR(VLOOKUP($D2416,POS_MASTER!$A:$AK,37,FALSE),""))</f>
        <v/>
      </c>
    </row>
    <row r="2417">
      <c r="A2417">
        <f>IF($D2417="","",MANAGER_PLAN!B2417)</f>
        <v/>
      </c>
      <c r="B2417">
        <f>IF($D2417="","",MANAGER_PLAN!C2417)</f>
        <v/>
      </c>
      <c r="C2417">
        <f>IF(MANAGER_PLAN!E2417="","",MANAGER_PLAN!D2417)</f>
        <v/>
      </c>
      <c r="D2417">
        <f>IF(MANAGER_PLAN!E2417="","",MANAGER_PLAN!E2417)</f>
        <v/>
      </c>
      <c r="E2417">
        <f>IF($D2417="","",MANAGER_PLAN!G2417)</f>
        <v/>
      </c>
      <c r="F2417">
        <f>IF($D2417="","",TRIM(MANAGER_PLAN!H2417&amp;" "&amp;MANAGER_PLAN!I2417))</f>
        <v/>
      </c>
      <c r="G2417">
        <f>IF($D2417="","",MANAGER_PLAN!J2417)</f>
        <v/>
      </c>
      <c r="H2417">
        <f>IF($D2417="","",MANAGER_PLAN!K2417)</f>
        <v/>
      </c>
      <c r="I2417">
        <f>IF($D2417="","",TRIM(IF(MANAGER_PLAN!N2417&lt;&gt;"","LOS: "&amp;MANAGER_PLAN!N2417&amp;" ","")&amp;IF(MANAGER_PLAN!O2417&lt;&gt;"","LOT: "&amp;MANAGER_PLAN!O2417,"")))</f>
        <v/>
      </c>
      <c r="J2417">
        <f>IF($D2417="","",IFERROR(VLOOKUP($D2417,POS_MASTER!$A:$AK,37,FALSE),""))</f>
        <v/>
      </c>
    </row>
    <row r="2418">
      <c r="A2418">
        <f>IF($D2418="","",MANAGER_PLAN!B2418)</f>
        <v/>
      </c>
      <c r="B2418">
        <f>IF($D2418="","",MANAGER_PLAN!C2418)</f>
        <v/>
      </c>
      <c r="C2418">
        <f>IF(MANAGER_PLAN!E2418="","",MANAGER_PLAN!D2418)</f>
        <v/>
      </c>
      <c r="D2418">
        <f>IF(MANAGER_PLAN!E2418="","",MANAGER_PLAN!E2418)</f>
        <v/>
      </c>
      <c r="E2418">
        <f>IF($D2418="","",MANAGER_PLAN!G2418)</f>
        <v/>
      </c>
      <c r="F2418">
        <f>IF($D2418="","",TRIM(MANAGER_PLAN!H2418&amp;" "&amp;MANAGER_PLAN!I2418))</f>
        <v/>
      </c>
      <c r="G2418">
        <f>IF($D2418="","",MANAGER_PLAN!J2418)</f>
        <v/>
      </c>
      <c r="H2418">
        <f>IF($D2418="","",MANAGER_PLAN!K2418)</f>
        <v/>
      </c>
      <c r="I2418">
        <f>IF($D2418="","",TRIM(IF(MANAGER_PLAN!N2418&lt;&gt;"","LOS: "&amp;MANAGER_PLAN!N2418&amp;" ","")&amp;IF(MANAGER_PLAN!O2418&lt;&gt;"","LOT: "&amp;MANAGER_PLAN!O2418,"")))</f>
        <v/>
      </c>
      <c r="J2418">
        <f>IF($D2418="","",IFERROR(VLOOKUP($D2418,POS_MASTER!$A:$AK,37,FALSE),""))</f>
        <v/>
      </c>
    </row>
    <row r="2419">
      <c r="A2419">
        <f>IF($D2419="","",MANAGER_PLAN!B2419)</f>
        <v/>
      </c>
      <c r="B2419">
        <f>IF($D2419="","",MANAGER_PLAN!C2419)</f>
        <v/>
      </c>
      <c r="C2419">
        <f>IF(MANAGER_PLAN!E2419="","",MANAGER_PLAN!D2419)</f>
        <v/>
      </c>
      <c r="D2419">
        <f>IF(MANAGER_PLAN!E2419="","",MANAGER_PLAN!E2419)</f>
        <v/>
      </c>
      <c r="E2419">
        <f>IF($D2419="","",MANAGER_PLAN!G2419)</f>
        <v/>
      </c>
      <c r="F2419">
        <f>IF($D2419="","",TRIM(MANAGER_PLAN!H2419&amp;" "&amp;MANAGER_PLAN!I2419))</f>
        <v/>
      </c>
      <c r="G2419">
        <f>IF($D2419="","",MANAGER_PLAN!J2419)</f>
        <v/>
      </c>
      <c r="H2419">
        <f>IF($D2419="","",MANAGER_PLAN!K2419)</f>
        <v/>
      </c>
      <c r="I2419">
        <f>IF($D2419="","",TRIM(IF(MANAGER_PLAN!N2419&lt;&gt;"","LOS: "&amp;MANAGER_PLAN!N2419&amp;" ","")&amp;IF(MANAGER_PLAN!O2419&lt;&gt;"","LOT: "&amp;MANAGER_PLAN!O2419,"")))</f>
        <v/>
      </c>
      <c r="J2419">
        <f>IF($D2419="","",IFERROR(VLOOKUP($D2419,POS_MASTER!$A:$AK,37,FALSE),""))</f>
        <v/>
      </c>
    </row>
    <row r="2420">
      <c r="A2420">
        <f>IF($D2420="","",MANAGER_PLAN!B2420)</f>
        <v/>
      </c>
      <c r="B2420">
        <f>IF($D2420="","",MANAGER_PLAN!C2420)</f>
        <v/>
      </c>
      <c r="C2420">
        <f>IF(MANAGER_PLAN!E2420="","",MANAGER_PLAN!D2420)</f>
        <v/>
      </c>
      <c r="D2420">
        <f>IF(MANAGER_PLAN!E2420="","",MANAGER_PLAN!E2420)</f>
        <v/>
      </c>
      <c r="E2420">
        <f>IF($D2420="","",MANAGER_PLAN!G2420)</f>
        <v/>
      </c>
      <c r="F2420">
        <f>IF($D2420="","",TRIM(MANAGER_PLAN!H2420&amp;" "&amp;MANAGER_PLAN!I2420))</f>
        <v/>
      </c>
      <c r="G2420">
        <f>IF($D2420="","",MANAGER_PLAN!J2420)</f>
        <v/>
      </c>
      <c r="H2420">
        <f>IF($D2420="","",MANAGER_PLAN!K2420)</f>
        <v/>
      </c>
      <c r="I2420">
        <f>IF($D2420="","",TRIM(IF(MANAGER_PLAN!N2420&lt;&gt;"","LOS: "&amp;MANAGER_PLAN!N2420&amp;" ","")&amp;IF(MANAGER_PLAN!O2420&lt;&gt;"","LOT: "&amp;MANAGER_PLAN!O2420,"")))</f>
        <v/>
      </c>
      <c r="J2420">
        <f>IF($D2420="","",IFERROR(VLOOKUP($D2420,POS_MASTER!$A:$AK,37,FALSE),""))</f>
        <v/>
      </c>
    </row>
    <row r="2421">
      <c r="A2421">
        <f>IF($D2421="","",MANAGER_PLAN!B2421)</f>
        <v/>
      </c>
      <c r="B2421">
        <f>IF($D2421="","",MANAGER_PLAN!C2421)</f>
        <v/>
      </c>
      <c r="C2421">
        <f>IF(MANAGER_PLAN!E2421="","",MANAGER_PLAN!D2421)</f>
        <v/>
      </c>
      <c r="D2421">
        <f>IF(MANAGER_PLAN!E2421="","",MANAGER_PLAN!E2421)</f>
        <v/>
      </c>
      <c r="E2421">
        <f>IF($D2421="","",MANAGER_PLAN!G2421)</f>
        <v/>
      </c>
      <c r="F2421">
        <f>IF($D2421="","",TRIM(MANAGER_PLAN!H2421&amp;" "&amp;MANAGER_PLAN!I2421))</f>
        <v/>
      </c>
      <c r="G2421">
        <f>IF($D2421="","",MANAGER_PLAN!J2421)</f>
        <v/>
      </c>
      <c r="H2421">
        <f>IF($D2421="","",MANAGER_PLAN!K2421)</f>
        <v/>
      </c>
      <c r="I2421">
        <f>IF($D2421="","",TRIM(IF(MANAGER_PLAN!N2421&lt;&gt;"","LOS: "&amp;MANAGER_PLAN!N2421&amp;" ","")&amp;IF(MANAGER_PLAN!O2421&lt;&gt;"","LOT: "&amp;MANAGER_PLAN!O2421,"")))</f>
        <v/>
      </c>
      <c r="J2421">
        <f>IF($D2421="","",IFERROR(VLOOKUP($D2421,POS_MASTER!$A:$AK,37,FALSE),""))</f>
        <v/>
      </c>
    </row>
    <row r="2422">
      <c r="A2422">
        <f>IF($D2422="","",MANAGER_PLAN!B2422)</f>
        <v/>
      </c>
      <c r="B2422">
        <f>IF($D2422="","",MANAGER_PLAN!C2422)</f>
        <v/>
      </c>
      <c r="C2422">
        <f>IF(MANAGER_PLAN!E2422="","",MANAGER_PLAN!D2422)</f>
        <v/>
      </c>
      <c r="D2422">
        <f>IF(MANAGER_PLAN!E2422="","",MANAGER_PLAN!E2422)</f>
        <v/>
      </c>
      <c r="E2422">
        <f>IF($D2422="","",MANAGER_PLAN!G2422)</f>
        <v/>
      </c>
      <c r="F2422">
        <f>IF($D2422="","",TRIM(MANAGER_PLAN!H2422&amp;" "&amp;MANAGER_PLAN!I2422))</f>
        <v/>
      </c>
      <c r="G2422">
        <f>IF($D2422="","",MANAGER_PLAN!J2422)</f>
        <v/>
      </c>
      <c r="H2422">
        <f>IF($D2422="","",MANAGER_PLAN!K2422)</f>
        <v/>
      </c>
      <c r="I2422">
        <f>IF($D2422="","",TRIM(IF(MANAGER_PLAN!N2422&lt;&gt;"","LOS: "&amp;MANAGER_PLAN!N2422&amp;" ","")&amp;IF(MANAGER_PLAN!O2422&lt;&gt;"","LOT: "&amp;MANAGER_PLAN!O2422,"")))</f>
        <v/>
      </c>
      <c r="J2422">
        <f>IF($D2422="","",IFERROR(VLOOKUP($D2422,POS_MASTER!$A:$AK,37,FALSE),""))</f>
        <v/>
      </c>
    </row>
    <row r="2423">
      <c r="A2423">
        <f>IF($D2423="","",MANAGER_PLAN!B2423)</f>
        <v/>
      </c>
      <c r="B2423">
        <f>IF($D2423="","",MANAGER_PLAN!C2423)</f>
        <v/>
      </c>
      <c r="C2423">
        <f>IF(MANAGER_PLAN!E2423="","",MANAGER_PLAN!D2423)</f>
        <v/>
      </c>
      <c r="D2423">
        <f>IF(MANAGER_PLAN!E2423="","",MANAGER_PLAN!E2423)</f>
        <v/>
      </c>
      <c r="E2423">
        <f>IF($D2423="","",MANAGER_PLAN!G2423)</f>
        <v/>
      </c>
      <c r="F2423">
        <f>IF($D2423="","",TRIM(MANAGER_PLAN!H2423&amp;" "&amp;MANAGER_PLAN!I2423))</f>
        <v/>
      </c>
      <c r="G2423">
        <f>IF($D2423="","",MANAGER_PLAN!J2423)</f>
        <v/>
      </c>
      <c r="H2423">
        <f>IF($D2423="","",MANAGER_PLAN!K2423)</f>
        <v/>
      </c>
      <c r="I2423">
        <f>IF($D2423="","",TRIM(IF(MANAGER_PLAN!N2423&lt;&gt;"","LOS: "&amp;MANAGER_PLAN!N2423&amp;" ","")&amp;IF(MANAGER_PLAN!O2423&lt;&gt;"","LOT: "&amp;MANAGER_PLAN!O2423,"")))</f>
        <v/>
      </c>
      <c r="J2423">
        <f>IF($D2423="","",IFERROR(VLOOKUP($D2423,POS_MASTER!$A:$AK,37,FALSE),""))</f>
        <v/>
      </c>
    </row>
    <row r="2424">
      <c r="A2424">
        <f>IF($D2424="","",MANAGER_PLAN!B2424)</f>
        <v/>
      </c>
      <c r="B2424">
        <f>IF($D2424="","",MANAGER_PLAN!C2424)</f>
        <v/>
      </c>
      <c r="C2424">
        <f>IF(MANAGER_PLAN!E2424="","",MANAGER_PLAN!D2424)</f>
        <v/>
      </c>
      <c r="D2424">
        <f>IF(MANAGER_PLAN!E2424="","",MANAGER_PLAN!E2424)</f>
        <v/>
      </c>
      <c r="E2424">
        <f>IF($D2424="","",MANAGER_PLAN!G2424)</f>
        <v/>
      </c>
      <c r="F2424">
        <f>IF($D2424="","",TRIM(MANAGER_PLAN!H2424&amp;" "&amp;MANAGER_PLAN!I2424))</f>
        <v/>
      </c>
      <c r="G2424">
        <f>IF($D2424="","",MANAGER_PLAN!J2424)</f>
        <v/>
      </c>
      <c r="H2424">
        <f>IF($D2424="","",MANAGER_PLAN!K2424)</f>
        <v/>
      </c>
      <c r="I2424">
        <f>IF($D2424="","",TRIM(IF(MANAGER_PLAN!N2424&lt;&gt;"","LOS: "&amp;MANAGER_PLAN!N2424&amp;" ","")&amp;IF(MANAGER_PLAN!O2424&lt;&gt;"","LOT: "&amp;MANAGER_PLAN!O2424,"")))</f>
        <v/>
      </c>
      <c r="J2424">
        <f>IF($D2424="","",IFERROR(VLOOKUP($D2424,POS_MASTER!$A:$AK,37,FALSE),""))</f>
        <v/>
      </c>
    </row>
    <row r="2425">
      <c r="A2425">
        <f>IF($D2425="","",MANAGER_PLAN!B2425)</f>
        <v/>
      </c>
      <c r="B2425">
        <f>IF($D2425="","",MANAGER_PLAN!C2425)</f>
        <v/>
      </c>
      <c r="C2425">
        <f>IF(MANAGER_PLAN!E2425="","",MANAGER_PLAN!D2425)</f>
        <v/>
      </c>
      <c r="D2425">
        <f>IF(MANAGER_PLAN!E2425="","",MANAGER_PLAN!E2425)</f>
        <v/>
      </c>
      <c r="E2425">
        <f>IF($D2425="","",MANAGER_PLAN!G2425)</f>
        <v/>
      </c>
      <c r="F2425">
        <f>IF($D2425="","",TRIM(MANAGER_PLAN!H2425&amp;" "&amp;MANAGER_PLAN!I2425))</f>
        <v/>
      </c>
      <c r="G2425">
        <f>IF($D2425="","",MANAGER_PLAN!J2425)</f>
        <v/>
      </c>
      <c r="H2425">
        <f>IF($D2425="","",MANAGER_PLAN!K2425)</f>
        <v/>
      </c>
      <c r="I2425">
        <f>IF($D2425="","",TRIM(IF(MANAGER_PLAN!N2425&lt;&gt;"","LOS: "&amp;MANAGER_PLAN!N2425&amp;" ","")&amp;IF(MANAGER_PLAN!O2425&lt;&gt;"","LOT: "&amp;MANAGER_PLAN!O2425,"")))</f>
        <v/>
      </c>
      <c r="J2425">
        <f>IF($D2425="","",IFERROR(VLOOKUP($D2425,POS_MASTER!$A:$AK,37,FALSE),""))</f>
        <v/>
      </c>
    </row>
    <row r="2426">
      <c r="A2426">
        <f>IF($D2426="","",MANAGER_PLAN!B2426)</f>
        <v/>
      </c>
      <c r="B2426">
        <f>IF($D2426="","",MANAGER_PLAN!C2426)</f>
        <v/>
      </c>
      <c r="C2426">
        <f>IF(MANAGER_PLAN!E2426="","",MANAGER_PLAN!D2426)</f>
        <v/>
      </c>
      <c r="D2426">
        <f>IF(MANAGER_PLAN!E2426="","",MANAGER_PLAN!E2426)</f>
        <v/>
      </c>
      <c r="E2426">
        <f>IF($D2426="","",MANAGER_PLAN!G2426)</f>
        <v/>
      </c>
      <c r="F2426">
        <f>IF($D2426="","",TRIM(MANAGER_PLAN!H2426&amp;" "&amp;MANAGER_PLAN!I2426))</f>
        <v/>
      </c>
      <c r="G2426">
        <f>IF($D2426="","",MANAGER_PLAN!J2426)</f>
        <v/>
      </c>
      <c r="H2426">
        <f>IF($D2426="","",MANAGER_PLAN!K2426)</f>
        <v/>
      </c>
      <c r="I2426">
        <f>IF($D2426="","",TRIM(IF(MANAGER_PLAN!N2426&lt;&gt;"","LOS: "&amp;MANAGER_PLAN!N2426&amp;" ","")&amp;IF(MANAGER_PLAN!O2426&lt;&gt;"","LOT: "&amp;MANAGER_PLAN!O2426,"")))</f>
        <v/>
      </c>
      <c r="J2426">
        <f>IF($D2426="","",IFERROR(VLOOKUP($D2426,POS_MASTER!$A:$AK,37,FALSE),""))</f>
        <v/>
      </c>
    </row>
    <row r="2427">
      <c r="A2427">
        <f>IF($D2427="","",MANAGER_PLAN!B2427)</f>
        <v/>
      </c>
      <c r="B2427">
        <f>IF($D2427="","",MANAGER_PLAN!C2427)</f>
        <v/>
      </c>
      <c r="C2427">
        <f>IF(MANAGER_PLAN!E2427="","",MANAGER_PLAN!D2427)</f>
        <v/>
      </c>
      <c r="D2427">
        <f>IF(MANAGER_PLAN!E2427="","",MANAGER_PLAN!E2427)</f>
        <v/>
      </c>
      <c r="E2427">
        <f>IF($D2427="","",MANAGER_PLAN!G2427)</f>
        <v/>
      </c>
      <c r="F2427">
        <f>IF($D2427="","",TRIM(MANAGER_PLAN!H2427&amp;" "&amp;MANAGER_PLAN!I2427))</f>
        <v/>
      </c>
      <c r="G2427">
        <f>IF($D2427="","",MANAGER_PLAN!J2427)</f>
        <v/>
      </c>
      <c r="H2427">
        <f>IF($D2427="","",MANAGER_PLAN!K2427)</f>
        <v/>
      </c>
      <c r="I2427">
        <f>IF($D2427="","",TRIM(IF(MANAGER_PLAN!N2427&lt;&gt;"","LOS: "&amp;MANAGER_PLAN!N2427&amp;" ","")&amp;IF(MANAGER_PLAN!O2427&lt;&gt;"","LOT: "&amp;MANAGER_PLAN!O2427,"")))</f>
        <v/>
      </c>
      <c r="J2427">
        <f>IF($D2427="","",IFERROR(VLOOKUP($D2427,POS_MASTER!$A:$AK,37,FALSE),""))</f>
        <v/>
      </c>
    </row>
    <row r="2428">
      <c r="A2428">
        <f>IF($D2428="","",MANAGER_PLAN!B2428)</f>
        <v/>
      </c>
      <c r="B2428">
        <f>IF($D2428="","",MANAGER_PLAN!C2428)</f>
        <v/>
      </c>
      <c r="C2428">
        <f>IF(MANAGER_PLAN!E2428="","",MANAGER_PLAN!D2428)</f>
        <v/>
      </c>
      <c r="D2428">
        <f>IF(MANAGER_PLAN!E2428="","",MANAGER_PLAN!E2428)</f>
        <v/>
      </c>
      <c r="E2428">
        <f>IF($D2428="","",MANAGER_PLAN!G2428)</f>
        <v/>
      </c>
      <c r="F2428">
        <f>IF($D2428="","",TRIM(MANAGER_PLAN!H2428&amp;" "&amp;MANAGER_PLAN!I2428))</f>
        <v/>
      </c>
      <c r="G2428">
        <f>IF($D2428="","",MANAGER_PLAN!J2428)</f>
        <v/>
      </c>
      <c r="H2428">
        <f>IF($D2428="","",MANAGER_PLAN!K2428)</f>
        <v/>
      </c>
      <c r="I2428">
        <f>IF($D2428="","",TRIM(IF(MANAGER_PLAN!N2428&lt;&gt;"","LOS: "&amp;MANAGER_PLAN!N2428&amp;" ","")&amp;IF(MANAGER_PLAN!O2428&lt;&gt;"","LOT: "&amp;MANAGER_PLAN!O2428,"")))</f>
        <v/>
      </c>
      <c r="J2428">
        <f>IF($D2428="","",IFERROR(VLOOKUP($D2428,POS_MASTER!$A:$AK,37,FALSE),""))</f>
        <v/>
      </c>
    </row>
    <row r="2429">
      <c r="A2429">
        <f>IF($D2429="","",MANAGER_PLAN!B2429)</f>
        <v/>
      </c>
      <c r="B2429">
        <f>IF($D2429="","",MANAGER_PLAN!C2429)</f>
        <v/>
      </c>
      <c r="C2429">
        <f>IF(MANAGER_PLAN!E2429="","",MANAGER_PLAN!D2429)</f>
        <v/>
      </c>
      <c r="D2429">
        <f>IF(MANAGER_PLAN!E2429="","",MANAGER_PLAN!E2429)</f>
        <v/>
      </c>
      <c r="E2429">
        <f>IF($D2429="","",MANAGER_PLAN!G2429)</f>
        <v/>
      </c>
      <c r="F2429">
        <f>IF($D2429="","",TRIM(MANAGER_PLAN!H2429&amp;" "&amp;MANAGER_PLAN!I2429))</f>
        <v/>
      </c>
      <c r="G2429">
        <f>IF($D2429="","",MANAGER_PLAN!J2429)</f>
        <v/>
      </c>
      <c r="H2429">
        <f>IF($D2429="","",MANAGER_PLAN!K2429)</f>
        <v/>
      </c>
      <c r="I2429">
        <f>IF($D2429="","",TRIM(IF(MANAGER_PLAN!N2429&lt;&gt;"","LOS: "&amp;MANAGER_PLAN!N2429&amp;" ","")&amp;IF(MANAGER_PLAN!O2429&lt;&gt;"","LOT: "&amp;MANAGER_PLAN!O2429,"")))</f>
        <v/>
      </c>
      <c r="J2429">
        <f>IF($D2429="","",IFERROR(VLOOKUP($D2429,POS_MASTER!$A:$AK,37,FALSE),""))</f>
        <v/>
      </c>
    </row>
    <row r="2430">
      <c r="A2430">
        <f>IF($D2430="","",MANAGER_PLAN!B2430)</f>
        <v/>
      </c>
      <c r="B2430">
        <f>IF($D2430="","",MANAGER_PLAN!C2430)</f>
        <v/>
      </c>
      <c r="C2430">
        <f>IF(MANAGER_PLAN!E2430="","",MANAGER_PLAN!D2430)</f>
        <v/>
      </c>
      <c r="D2430">
        <f>IF(MANAGER_PLAN!E2430="","",MANAGER_PLAN!E2430)</f>
        <v/>
      </c>
      <c r="E2430">
        <f>IF($D2430="","",MANAGER_PLAN!G2430)</f>
        <v/>
      </c>
      <c r="F2430">
        <f>IF($D2430="","",TRIM(MANAGER_PLAN!H2430&amp;" "&amp;MANAGER_PLAN!I2430))</f>
        <v/>
      </c>
      <c r="G2430">
        <f>IF($D2430="","",MANAGER_PLAN!J2430)</f>
        <v/>
      </c>
      <c r="H2430">
        <f>IF($D2430="","",MANAGER_PLAN!K2430)</f>
        <v/>
      </c>
      <c r="I2430">
        <f>IF($D2430="","",TRIM(IF(MANAGER_PLAN!N2430&lt;&gt;"","LOS: "&amp;MANAGER_PLAN!N2430&amp;" ","")&amp;IF(MANAGER_PLAN!O2430&lt;&gt;"","LOT: "&amp;MANAGER_PLAN!O2430,"")))</f>
        <v/>
      </c>
      <c r="J2430">
        <f>IF($D2430="","",IFERROR(VLOOKUP($D2430,POS_MASTER!$A:$AK,37,FALSE),""))</f>
        <v/>
      </c>
    </row>
    <row r="2431">
      <c r="A2431">
        <f>IF($D2431="","",MANAGER_PLAN!B2431)</f>
        <v/>
      </c>
      <c r="B2431">
        <f>IF($D2431="","",MANAGER_PLAN!C2431)</f>
        <v/>
      </c>
      <c r="C2431">
        <f>IF(MANAGER_PLAN!E2431="","",MANAGER_PLAN!D2431)</f>
        <v/>
      </c>
      <c r="D2431">
        <f>IF(MANAGER_PLAN!E2431="","",MANAGER_PLAN!E2431)</f>
        <v/>
      </c>
      <c r="E2431">
        <f>IF($D2431="","",MANAGER_PLAN!G2431)</f>
        <v/>
      </c>
      <c r="F2431">
        <f>IF($D2431="","",TRIM(MANAGER_PLAN!H2431&amp;" "&amp;MANAGER_PLAN!I2431))</f>
        <v/>
      </c>
      <c r="G2431">
        <f>IF($D2431="","",MANAGER_PLAN!J2431)</f>
        <v/>
      </c>
      <c r="H2431">
        <f>IF($D2431="","",MANAGER_PLAN!K2431)</f>
        <v/>
      </c>
      <c r="I2431">
        <f>IF($D2431="","",TRIM(IF(MANAGER_PLAN!N2431&lt;&gt;"","LOS: "&amp;MANAGER_PLAN!N2431&amp;" ","")&amp;IF(MANAGER_PLAN!O2431&lt;&gt;"","LOT: "&amp;MANAGER_PLAN!O2431,"")))</f>
        <v/>
      </c>
      <c r="J2431">
        <f>IF($D2431="","",IFERROR(VLOOKUP($D2431,POS_MASTER!$A:$AK,37,FALSE),""))</f>
        <v/>
      </c>
    </row>
    <row r="2432">
      <c r="A2432">
        <f>IF($D2432="","",MANAGER_PLAN!B2432)</f>
        <v/>
      </c>
      <c r="B2432">
        <f>IF($D2432="","",MANAGER_PLAN!C2432)</f>
        <v/>
      </c>
      <c r="C2432">
        <f>IF(MANAGER_PLAN!E2432="","",MANAGER_PLAN!D2432)</f>
        <v/>
      </c>
      <c r="D2432">
        <f>IF(MANAGER_PLAN!E2432="","",MANAGER_PLAN!E2432)</f>
        <v/>
      </c>
      <c r="E2432">
        <f>IF($D2432="","",MANAGER_PLAN!G2432)</f>
        <v/>
      </c>
      <c r="F2432">
        <f>IF($D2432="","",TRIM(MANAGER_PLAN!H2432&amp;" "&amp;MANAGER_PLAN!I2432))</f>
        <v/>
      </c>
      <c r="G2432">
        <f>IF($D2432="","",MANAGER_PLAN!J2432)</f>
        <v/>
      </c>
      <c r="H2432">
        <f>IF($D2432="","",MANAGER_PLAN!K2432)</f>
        <v/>
      </c>
      <c r="I2432">
        <f>IF($D2432="","",TRIM(IF(MANAGER_PLAN!N2432&lt;&gt;"","LOS: "&amp;MANAGER_PLAN!N2432&amp;" ","")&amp;IF(MANAGER_PLAN!O2432&lt;&gt;"","LOT: "&amp;MANAGER_PLAN!O2432,"")))</f>
        <v/>
      </c>
      <c r="J2432">
        <f>IF($D2432="","",IFERROR(VLOOKUP($D2432,POS_MASTER!$A:$AK,37,FALSE),""))</f>
        <v/>
      </c>
    </row>
    <row r="2433">
      <c r="A2433">
        <f>IF($D2433="","",MANAGER_PLAN!B2433)</f>
        <v/>
      </c>
      <c r="B2433">
        <f>IF($D2433="","",MANAGER_PLAN!C2433)</f>
        <v/>
      </c>
      <c r="C2433">
        <f>IF(MANAGER_PLAN!E2433="","",MANAGER_PLAN!D2433)</f>
        <v/>
      </c>
      <c r="D2433">
        <f>IF(MANAGER_PLAN!E2433="","",MANAGER_PLAN!E2433)</f>
        <v/>
      </c>
      <c r="E2433">
        <f>IF($D2433="","",MANAGER_PLAN!G2433)</f>
        <v/>
      </c>
      <c r="F2433">
        <f>IF($D2433="","",TRIM(MANAGER_PLAN!H2433&amp;" "&amp;MANAGER_PLAN!I2433))</f>
        <v/>
      </c>
      <c r="G2433">
        <f>IF($D2433="","",MANAGER_PLAN!J2433)</f>
        <v/>
      </c>
      <c r="H2433">
        <f>IF($D2433="","",MANAGER_PLAN!K2433)</f>
        <v/>
      </c>
      <c r="I2433">
        <f>IF($D2433="","",TRIM(IF(MANAGER_PLAN!N2433&lt;&gt;"","LOS: "&amp;MANAGER_PLAN!N2433&amp;" ","")&amp;IF(MANAGER_PLAN!O2433&lt;&gt;"","LOT: "&amp;MANAGER_PLAN!O2433,"")))</f>
        <v/>
      </c>
      <c r="J2433">
        <f>IF($D2433="","",IFERROR(VLOOKUP($D2433,POS_MASTER!$A:$AK,37,FALSE),""))</f>
        <v/>
      </c>
    </row>
    <row r="2434">
      <c r="A2434">
        <f>IF($D2434="","",MANAGER_PLAN!B2434)</f>
        <v/>
      </c>
      <c r="B2434">
        <f>IF($D2434="","",MANAGER_PLAN!C2434)</f>
        <v/>
      </c>
      <c r="C2434">
        <f>IF(MANAGER_PLAN!E2434="","",MANAGER_PLAN!D2434)</f>
        <v/>
      </c>
      <c r="D2434">
        <f>IF(MANAGER_PLAN!E2434="","",MANAGER_PLAN!E2434)</f>
        <v/>
      </c>
      <c r="E2434">
        <f>IF($D2434="","",MANAGER_PLAN!G2434)</f>
        <v/>
      </c>
      <c r="F2434">
        <f>IF($D2434="","",TRIM(MANAGER_PLAN!H2434&amp;" "&amp;MANAGER_PLAN!I2434))</f>
        <v/>
      </c>
      <c r="G2434">
        <f>IF($D2434="","",MANAGER_PLAN!J2434)</f>
        <v/>
      </c>
      <c r="H2434">
        <f>IF($D2434="","",MANAGER_PLAN!K2434)</f>
        <v/>
      </c>
      <c r="I2434">
        <f>IF($D2434="","",TRIM(IF(MANAGER_PLAN!N2434&lt;&gt;"","LOS: "&amp;MANAGER_PLAN!N2434&amp;" ","")&amp;IF(MANAGER_PLAN!O2434&lt;&gt;"","LOT: "&amp;MANAGER_PLAN!O2434,"")))</f>
        <v/>
      </c>
      <c r="J2434">
        <f>IF($D2434="","",IFERROR(VLOOKUP($D2434,POS_MASTER!$A:$AK,37,FALSE),""))</f>
        <v/>
      </c>
    </row>
    <row r="2435">
      <c r="A2435">
        <f>IF($D2435="","",MANAGER_PLAN!B2435)</f>
        <v/>
      </c>
      <c r="B2435">
        <f>IF($D2435="","",MANAGER_PLAN!C2435)</f>
        <v/>
      </c>
      <c r="C2435">
        <f>IF(MANAGER_PLAN!E2435="","",MANAGER_PLAN!D2435)</f>
        <v/>
      </c>
      <c r="D2435">
        <f>IF(MANAGER_PLAN!E2435="","",MANAGER_PLAN!E2435)</f>
        <v/>
      </c>
      <c r="E2435">
        <f>IF($D2435="","",MANAGER_PLAN!G2435)</f>
        <v/>
      </c>
      <c r="F2435">
        <f>IF($D2435="","",TRIM(MANAGER_PLAN!H2435&amp;" "&amp;MANAGER_PLAN!I2435))</f>
        <v/>
      </c>
      <c r="G2435">
        <f>IF($D2435="","",MANAGER_PLAN!J2435)</f>
        <v/>
      </c>
      <c r="H2435">
        <f>IF($D2435="","",MANAGER_PLAN!K2435)</f>
        <v/>
      </c>
      <c r="I2435">
        <f>IF($D2435="","",TRIM(IF(MANAGER_PLAN!N2435&lt;&gt;"","LOS: "&amp;MANAGER_PLAN!N2435&amp;" ","")&amp;IF(MANAGER_PLAN!O2435&lt;&gt;"","LOT: "&amp;MANAGER_PLAN!O2435,"")))</f>
        <v/>
      </c>
      <c r="J2435">
        <f>IF($D2435="","",IFERROR(VLOOKUP($D2435,POS_MASTER!$A:$AK,37,FALSE),""))</f>
        <v/>
      </c>
    </row>
    <row r="2436">
      <c r="A2436">
        <f>IF($D2436="","",MANAGER_PLAN!B2436)</f>
        <v/>
      </c>
      <c r="B2436">
        <f>IF($D2436="","",MANAGER_PLAN!C2436)</f>
        <v/>
      </c>
      <c r="C2436">
        <f>IF(MANAGER_PLAN!E2436="","",MANAGER_PLAN!D2436)</f>
        <v/>
      </c>
      <c r="D2436">
        <f>IF(MANAGER_PLAN!E2436="","",MANAGER_PLAN!E2436)</f>
        <v/>
      </c>
      <c r="E2436">
        <f>IF($D2436="","",MANAGER_PLAN!G2436)</f>
        <v/>
      </c>
      <c r="F2436">
        <f>IF($D2436="","",TRIM(MANAGER_PLAN!H2436&amp;" "&amp;MANAGER_PLAN!I2436))</f>
        <v/>
      </c>
      <c r="G2436">
        <f>IF($D2436="","",MANAGER_PLAN!J2436)</f>
        <v/>
      </c>
      <c r="H2436">
        <f>IF($D2436="","",MANAGER_PLAN!K2436)</f>
        <v/>
      </c>
      <c r="I2436">
        <f>IF($D2436="","",TRIM(IF(MANAGER_PLAN!N2436&lt;&gt;"","LOS: "&amp;MANAGER_PLAN!N2436&amp;" ","")&amp;IF(MANAGER_PLAN!O2436&lt;&gt;"","LOT: "&amp;MANAGER_PLAN!O2436,"")))</f>
        <v/>
      </c>
      <c r="J2436">
        <f>IF($D2436="","",IFERROR(VLOOKUP($D2436,POS_MASTER!$A:$AK,37,FALSE),""))</f>
        <v/>
      </c>
    </row>
    <row r="2437">
      <c r="A2437">
        <f>IF($D2437="","",MANAGER_PLAN!B2437)</f>
        <v/>
      </c>
      <c r="B2437">
        <f>IF($D2437="","",MANAGER_PLAN!C2437)</f>
        <v/>
      </c>
      <c r="C2437">
        <f>IF(MANAGER_PLAN!E2437="","",MANAGER_PLAN!D2437)</f>
        <v/>
      </c>
      <c r="D2437">
        <f>IF(MANAGER_PLAN!E2437="","",MANAGER_PLAN!E2437)</f>
        <v/>
      </c>
      <c r="E2437">
        <f>IF($D2437="","",MANAGER_PLAN!G2437)</f>
        <v/>
      </c>
      <c r="F2437">
        <f>IF($D2437="","",TRIM(MANAGER_PLAN!H2437&amp;" "&amp;MANAGER_PLAN!I2437))</f>
        <v/>
      </c>
      <c r="G2437">
        <f>IF($D2437="","",MANAGER_PLAN!J2437)</f>
        <v/>
      </c>
      <c r="H2437">
        <f>IF($D2437="","",MANAGER_PLAN!K2437)</f>
        <v/>
      </c>
      <c r="I2437">
        <f>IF($D2437="","",TRIM(IF(MANAGER_PLAN!N2437&lt;&gt;"","LOS: "&amp;MANAGER_PLAN!N2437&amp;" ","")&amp;IF(MANAGER_PLAN!O2437&lt;&gt;"","LOT: "&amp;MANAGER_PLAN!O2437,"")))</f>
        <v/>
      </c>
      <c r="J2437">
        <f>IF($D2437="","",IFERROR(VLOOKUP($D2437,POS_MASTER!$A:$AK,37,FALSE),""))</f>
        <v/>
      </c>
    </row>
    <row r="2438">
      <c r="A2438">
        <f>IF($D2438="","",MANAGER_PLAN!B2438)</f>
        <v/>
      </c>
      <c r="B2438">
        <f>IF($D2438="","",MANAGER_PLAN!C2438)</f>
        <v/>
      </c>
      <c r="C2438">
        <f>IF(MANAGER_PLAN!E2438="","",MANAGER_PLAN!D2438)</f>
        <v/>
      </c>
      <c r="D2438">
        <f>IF(MANAGER_PLAN!E2438="","",MANAGER_PLAN!E2438)</f>
        <v/>
      </c>
      <c r="E2438">
        <f>IF($D2438="","",MANAGER_PLAN!G2438)</f>
        <v/>
      </c>
      <c r="F2438">
        <f>IF($D2438="","",TRIM(MANAGER_PLAN!H2438&amp;" "&amp;MANAGER_PLAN!I2438))</f>
        <v/>
      </c>
      <c r="G2438">
        <f>IF($D2438="","",MANAGER_PLAN!J2438)</f>
        <v/>
      </c>
      <c r="H2438">
        <f>IF($D2438="","",MANAGER_PLAN!K2438)</f>
        <v/>
      </c>
      <c r="I2438">
        <f>IF($D2438="","",TRIM(IF(MANAGER_PLAN!N2438&lt;&gt;"","LOS: "&amp;MANAGER_PLAN!N2438&amp;" ","")&amp;IF(MANAGER_PLAN!O2438&lt;&gt;"","LOT: "&amp;MANAGER_PLAN!O2438,"")))</f>
        <v/>
      </c>
      <c r="J2438">
        <f>IF($D2438="","",IFERROR(VLOOKUP($D2438,POS_MASTER!$A:$AK,37,FALSE),""))</f>
        <v/>
      </c>
    </row>
    <row r="2439">
      <c r="A2439">
        <f>IF($D2439="","",MANAGER_PLAN!B2439)</f>
        <v/>
      </c>
      <c r="B2439">
        <f>IF($D2439="","",MANAGER_PLAN!C2439)</f>
        <v/>
      </c>
      <c r="C2439">
        <f>IF(MANAGER_PLAN!E2439="","",MANAGER_PLAN!D2439)</f>
        <v/>
      </c>
      <c r="D2439">
        <f>IF(MANAGER_PLAN!E2439="","",MANAGER_PLAN!E2439)</f>
        <v/>
      </c>
      <c r="E2439">
        <f>IF($D2439="","",MANAGER_PLAN!G2439)</f>
        <v/>
      </c>
      <c r="F2439">
        <f>IF($D2439="","",TRIM(MANAGER_PLAN!H2439&amp;" "&amp;MANAGER_PLAN!I2439))</f>
        <v/>
      </c>
      <c r="G2439">
        <f>IF($D2439="","",MANAGER_PLAN!J2439)</f>
        <v/>
      </c>
      <c r="H2439">
        <f>IF($D2439="","",MANAGER_PLAN!K2439)</f>
        <v/>
      </c>
      <c r="I2439">
        <f>IF($D2439="","",TRIM(IF(MANAGER_PLAN!N2439&lt;&gt;"","LOS: "&amp;MANAGER_PLAN!N2439&amp;" ","")&amp;IF(MANAGER_PLAN!O2439&lt;&gt;"","LOT: "&amp;MANAGER_PLAN!O2439,"")))</f>
        <v/>
      </c>
      <c r="J2439">
        <f>IF($D2439="","",IFERROR(VLOOKUP($D2439,POS_MASTER!$A:$AK,37,FALSE),""))</f>
        <v/>
      </c>
    </row>
    <row r="2440">
      <c r="A2440">
        <f>IF($D2440="","",MANAGER_PLAN!B2440)</f>
        <v/>
      </c>
      <c r="B2440">
        <f>IF($D2440="","",MANAGER_PLAN!C2440)</f>
        <v/>
      </c>
      <c r="C2440">
        <f>IF(MANAGER_PLAN!E2440="","",MANAGER_PLAN!D2440)</f>
        <v/>
      </c>
      <c r="D2440">
        <f>IF(MANAGER_PLAN!E2440="","",MANAGER_PLAN!E2440)</f>
        <v/>
      </c>
      <c r="E2440">
        <f>IF($D2440="","",MANAGER_PLAN!G2440)</f>
        <v/>
      </c>
      <c r="F2440">
        <f>IF($D2440="","",TRIM(MANAGER_PLAN!H2440&amp;" "&amp;MANAGER_PLAN!I2440))</f>
        <v/>
      </c>
      <c r="G2440">
        <f>IF($D2440="","",MANAGER_PLAN!J2440)</f>
        <v/>
      </c>
      <c r="H2440">
        <f>IF($D2440="","",MANAGER_PLAN!K2440)</f>
        <v/>
      </c>
      <c r="I2440">
        <f>IF($D2440="","",TRIM(IF(MANAGER_PLAN!N2440&lt;&gt;"","LOS: "&amp;MANAGER_PLAN!N2440&amp;" ","")&amp;IF(MANAGER_PLAN!O2440&lt;&gt;"","LOT: "&amp;MANAGER_PLAN!O2440,"")))</f>
        <v/>
      </c>
      <c r="J2440">
        <f>IF($D2440="","",IFERROR(VLOOKUP($D2440,POS_MASTER!$A:$AK,37,FALSE),""))</f>
        <v/>
      </c>
    </row>
    <row r="2441">
      <c r="A2441">
        <f>IF($D2441="","",MANAGER_PLAN!B2441)</f>
        <v/>
      </c>
      <c r="B2441">
        <f>IF($D2441="","",MANAGER_PLAN!C2441)</f>
        <v/>
      </c>
      <c r="C2441">
        <f>IF(MANAGER_PLAN!E2441="","",MANAGER_PLAN!D2441)</f>
        <v/>
      </c>
      <c r="D2441">
        <f>IF(MANAGER_PLAN!E2441="","",MANAGER_PLAN!E2441)</f>
        <v/>
      </c>
      <c r="E2441">
        <f>IF($D2441="","",MANAGER_PLAN!G2441)</f>
        <v/>
      </c>
      <c r="F2441">
        <f>IF($D2441="","",TRIM(MANAGER_PLAN!H2441&amp;" "&amp;MANAGER_PLAN!I2441))</f>
        <v/>
      </c>
      <c r="G2441">
        <f>IF($D2441="","",MANAGER_PLAN!J2441)</f>
        <v/>
      </c>
      <c r="H2441">
        <f>IF($D2441="","",MANAGER_PLAN!K2441)</f>
        <v/>
      </c>
      <c r="I2441">
        <f>IF($D2441="","",TRIM(IF(MANAGER_PLAN!N2441&lt;&gt;"","LOS: "&amp;MANAGER_PLAN!N2441&amp;" ","")&amp;IF(MANAGER_PLAN!O2441&lt;&gt;"","LOT: "&amp;MANAGER_PLAN!O2441,"")))</f>
        <v/>
      </c>
      <c r="J2441">
        <f>IF($D2441="","",IFERROR(VLOOKUP($D2441,POS_MASTER!$A:$AK,37,FALSE),""))</f>
        <v/>
      </c>
    </row>
    <row r="2442">
      <c r="A2442">
        <f>IF($D2442="","",MANAGER_PLAN!B2442)</f>
        <v/>
      </c>
      <c r="B2442">
        <f>IF($D2442="","",MANAGER_PLAN!C2442)</f>
        <v/>
      </c>
      <c r="C2442">
        <f>IF(MANAGER_PLAN!E2442="","",MANAGER_PLAN!D2442)</f>
        <v/>
      </c>
      <c r="D2442">
        <f>IF(MANAGER_PLAN!E2442="","",MANAGER_PLAN!E2442)</f>
        <v/>
      </c>
      <c r="E2442">
        <f>IF($D2442="","",MANAGER_PLAN!G2442)</f>
        <v/>
      </c>
      <c r="F2442">
        <f>IF($D2442="","",TRIM(MANAGER_PLAN!H2442&amp;" "&amp;MANAGER_PLAN!I2442))</f>
        <v/>
      </c>
      <c r="G2442">
        <f>IF($D2442="","",MANAGER_PLAN!J2442)</f>
        <v/>
      </c>
      <c r="H2442">
        <f>IF($D2442="","",MANAGER_PLAN!K2442)</f>
        <v/>
      </c>
      <c r="I2442">
        <f>IF($D2442="","",TRIM(IF(MANAGER_PLAN!N2442&lt;&gt;"","LOS: "&amp;MANAGER_PLAN!N2442&amp;" ","")&amp;IF(MANAGER_PLAN!O2442&lt;&gt;"","LOT: "&amp;MANAGER_PLAN!O2442,"")))</f>
        <v/>
      </c>
      <c r="J2442">
        <f>IF($D2442="","",IFERROR(VLOOKUP($D2442,POS_MASTER!$A:$AK,37,FALSE),""))</f>
        <v/>
      </c>
    </row>
    <row r="2443">
      <c r="A2443">
        <f>IF($D2443="","",MANAGER_PLAN!B2443)</f>
        <v/>
      </c>
      <c r="B2443">
        <f>IF($D2443="","",MANAGER_PLAN!C2443)</f>
        <v/>
      </c>
      <c r="C2443">
        <f>IF(MANAGER_PLAN!E2443="","",MANAGER_PLAN!D2443)</f>
        <v/>
      </c>
      <c r="D2443">
        <f>IF(MANAGER_PLAN!E2443="","",MANAGER_PLAN!E2443)</f>
        <v/>
      </c>
      <c r="E2443">
        <f>IF($D2443="","",MANAGER_PLAN!G2443)</f>
        <v/>
      </c>
      <c r="F2443">
        <f>IF($D2443="","",TRIM(MANAGER_PLAN!H2443&amp;" "&amp;MANAGER_PLAN!I2443))</f>
        <v/>
      </c>
      <c r="G2443">
        <f>IF($D2443="","",MANAGER_PLAN!J2443)</f>
        <v/>
      </c>
      <c r="H2443">
        <f>IF($D2443="","",MANAGER_PLAN!K2443)</f>
        <v/>
      </c>
      <c r="I2443">
        <f>IF($D2443="","",TRIM(IF(MANAGER_PLAN!N2443&lt;&gt;"","LOS: "&amp;MANAGER_PLAN!N2443&amp;" ","")&amp;IF(MANAGER_PLAN!O2443&lt;&gt;"","LOT: "&amp;MANAGER_PLAN!O2443,"")))</f>
        <v/>
      </c>
      <c r="J2443">
        <f>IF($D2443="","",IFERROR(VLOOKUP($D2443,POS_MASTER!$A:$AK,37,FALSE),""))</f>
        <v/>
      </c>
    </row>
    <row r="2444">
      <c r="A2444">
        <f>IF($D2444="","",MANAGER_PLAN!B2444)</f>
        <v/>
      </c>
      <c r="B2444">
        <f>IF($D2444="","",MANAGER_PLAN!C2444)</f>
        <v/>
      </c>
      <c r="C2444">
        <f>IF(MANAGER_PLAN!E2444="","",MANAGER_PLAN!D2444)</f>
        <v/>
      </c>
      <c r="D2444">
        <f>IF(MANAGER_PLAN!E2444="","",MANAGER_PLAN!E2444)</f>
        <v/>
      </c>
      <c r="E2444">
        <f>IF($D2444="","",MANAGER_PLAN!G2444)</f>
        <v/>
      </c>
      <c r="F2444">
        <f>IF($D2444="","",TRIM(MANAGER_PLAN!H2444&amp;" "&amp;MANAGER_PLAN!I2444))</f>
        <v/>
      </c>
      <c r="G2444">
        <f>IF($D2444="","",MANAGER_PLAN!J2444)</f>
        <v/>
      </c>
      <c r="H2444">
        <f>IF($D2444="","",MANAGER_PLAN!K2444)</f>
        <v/>
      </c>
      <c r="I2444">
        <f>IF($D2444="","",TRIM(IF(MANAGER_PLAN!N2444&lt;&gt;"","LOS: "&amp;MANAGER_PLAN!N2444&amp;" ","")&amp;IF(MANAGER_PLAN!O2444&lt;&gt;"","LOT: "&amp;MANAGER_PLAN!O2444,"")))</f>
        <v/>
      </c>
      <c r="J2444">
        <f>IF($D2444="","",IFERROR(VLOOKUP($D2444,POS_MASTER!$A:$AK,37,FALSE),""))</f>
        <v/>
      </c>
    </row>
    <row r="2445">
      <c r="A2445">
        <f>IF($D2445="","",MANAGER_PLAN!B2445)</f>
        <v/>
      </c>
      <c r="B2445">
        <f>IF($D2445="","",MANAGER_PLAN!C2445)</f>
        <v/>
      </c>
      <c r="C2445">
        <f>IF(MANAGER_PLAN!E2445="","",MANAGER_PLAN!D2445)</f>
        <v/>
      </c>
      <c r="D2445">
        <f>IF(MANAGER_PLAN!E2445="","",MANAGER_PLAN!E2445)</f>
        <v/>
      </c>
      <c r="E2445">
        <f>IF($D2445="","",MANAGER_PLAN!G2445)</f>
        <v/>
      </c>
      <c r="F2445">
        <f>IF($D2445="","",TRIM(MANAGER_PLAN!H2445&amp;" "&amp;MANAGER_PLAN!I2445))</f>
        <v/>
      </c>
      <c r="G2445">
        <f>IF($D2445="","",MANAGER_PLAN!J2445)</f>
        <v/>
      </c>
      <c r="H2445">
        <f>IF($D2445="","",MANAGER_PLAN!K2445)</f>
        <v/>
      </c>
      <c r="I2445">
        <f>IF($D2445="","",TRIM(IF(MANAGER_PLAN!N2445&lt;&gt;"","LOS: "&amp;MANAGER_PLAN!N2445&amp;" ","")&amp;IF(MANAGER_PLAN!O2445&lt;&gt;"","LOT: "&amp;MANAGER_PLAN!O2445,"")))</f>
        <v/>
      </c>
      <c r="J2445">
        <f>IF($D2445="","",IFERROR(VLOOKUP($D2445,POS_MASTER!$A:$AK,37,FALSE),""))</f>
        <v/>
      </c>
    </row>
    <row r="2446">
      <c r="A2446">
        <f>IF($D2446="","",MANAGER_PLAN!B2446)</f>
        <v/>
      </c>
      <c r="B2446">
        <f>IF($D2446="","",MANAGER_PLAN!C2446)</f>
        <v/>
      </c>
      <c r="C2446">
        <f>IF(MANAGER_PLAN!E2446="","",MANAGER_PLAN!D2446)</f>
        <v/>
      </c>
      <c r="D2446">
        <f>IF(MANAGER_PLAN!E2446="","",MANAGER_PLAN!E2446)</f>
        <v/>
      </c>
      <c r="E2446">
        <f>IF($D2446="","",MANAGER_PLAN!G2446)</f>
        <v/>
      </c>
      <c r="F2446">
        <f>IF($D2446="","",TRIM(MANAGER_PLAN!H2446&amp;" "&amp;MANAGER_PLAN!I2446))</f>
        <v/>
      </c>
      <c r="G2446">
        <f>IF($D2446="","",MANAGER_PLAN!J2446)</f>
        <v/>
      </c>
      <c r="H2446">
        <f>IF($D2446="","",MANAGER_PLAN!K2446)</f>
        <v/>
      </c>
      <c r="I2446">
        <f>IF($D2446="","",TRIM(IF(MANAGER_PLAN!N2446&lt;&gt;"","LOS: "&amp;MANAGER_PLAN!N2446&amp;" ","")&amp;IF(MANAGER_PLAN!O2446&lt;&gt;"","LOT: "&amp;MANAGER_PLAN!O2446,"")))</f>
        <v/>
      </c>
      <c r="J2446">
        <f>IF($D2446="","",IFERROR(VLOOKUP($D2446,POS_MASTER!$A:$AK,37,FALSE),""))</f>
        <v/>
      </c>
    </row>
    <row r="2447">
      <c r="A2447">
        <f>IF($D2447="","",MANAGER_PLAN!B2447)</f>
        <v/>
      </c>
      <c r="B2447">
        <f>IF($D2447="","",MANAGER_PLAN!C2447)</f>
        <v/>
      </c>
      <c r="C2447">
        <f>IF(MANAGER_PLAN!E2447="","",MANAGER_PLAN!D2447)</f>
        <v/>
      </c>
      <c r="D2447">
        <f>IF(MANAGER_PLAN!E2447="","",MANAGER_PLAN!E2447)</f>
        <v/>
      </c>
      <c r="E2447">
        <f>IF($D2447="","",MANAGER_PLAN!G2447)</f>
        <v/>
      </c>
      <c r="F2447">
        <f>IF($D2447="","",TRIM(MANAGER_PLAN!H2447&amp;" "&amp;MANAGER_PLAN!I2447))</f>
        <v/>
      </c>
      <c r="G2447">
        <f>IF($D2447="","",MANAGER_PLAN!J2447)</f>
        <v/>
      </c>
      <c r="H2447">
        <f>IF($D2447="","",MANAGER_PLAN!K2447)</f>
        <v/>
      </c>
      <c r="I2447">
        <f>IF($D2447="","",TRIM(IF(MANAGER_PLAN!N2447&lt;&gt;"","LOS: "&amp;MANAGER_PLAN!N2447&amp;" ","")&amp;IF(MANAGER_PLAN!O2447&lt;&gt;"","LOT: "&amp;MANAGER_PLAN!O2447,"")))</f>
        <v/>
      </c>
      <c r="J2447">
        <f>IF($D2447="","",IFERROR(VLOOKUP($D2447,POS_MASTER!$A:$AK,37,FALSE),""))</f>
        <v/>
      </c>
    </row>
    <row r="2448">
      <c r="A2448">
        <f>IF($D2448="","",MANAGER_PLAN!B2448)</f>
        <v/>
      </c>
      <c r="B2448">
        <f>IF($D2448="","",MANAGER_PLAN!C2448)</f>
        <v/>
      </c>
      <c r="C2448">
        <f>IF(MANAGER_PLAN!E2448="","",MANAGER_PLAN!D2448)</f>
        <v/>
      </c>
      <c r="D2448">
        <f>IF(MANAGER_PLAN!E2448="","",MANAGER_PLAN!E2448)</f>
        <v/>
      </c>
      <c r="E2448">
        <f>IF($D2448="","",MANAGER_PLAN!G2448)</f>
        <v/>
      </c>
      <c r="F2448">
        <f>IF($D2448="","",TRIM(MANAGER_PLAN!H2448&amp;" "&amp;MANAGER_PLAN!I2448))</f>
        <v/>
      </c>
      <c r="G2448">
        <f>IF($D2448="","",MANAGER_PLAN!J2448)</f>
        <v/>
      </c>
      <c r="H2448">
        <f>IF($D2448="","",MANAGER_PLAN!K2448)</f>
        <v/>
      </c>
      <c r="I2448">
        <f>IF($D2448="","",TRIM(IF(MANAGER_PLAN!N2448&lt;&gt;"","LOS: "&amp;MANAGER_PLAN!N2448&amp;" ","")&amp;IF(MANAGER_PLAN!O2448&lt;&gt;"","LOT: "&amp;MANAGER_PLAN!O2448,"")))</f>
        <v/>
      </c>
      <c r="J2448">
        <f>IF($D2448="","",IFERROR(VLOOKUP($D2448,POS_MASTER!$A:$AK,37,FALSE),""))</f>
        <v/>
      </c>
    </row>
    <row r="2449">
      <c r="A2449">
        <f>IF($D2449="","",MANAGER_PLAN!B2449)</f>
        <v/>
      </c>
      <c r="B2449">
        <f>IF($D2449="","",MANAGER_PLAN!C2449)</f>
        <v/>
      </c>
      <c r="C2449">
        <f>IF(MANAGER_PLAN!E2449="","",MANAGER_PLAN!D2449)</f>
        <v/>
      </c>
      <c r="D2449">
        <f>IF(MANAGER_PLAN!E2449="","",MANAGER_PLAN!E2449)</f>
        <v/>
      </c>
      <c r="E2449">
        <f>IF($D2449="","",MANAGER_PLAN!G2449)</f>
        <v/>
      </c>
      <c r="F2449">
        <f>IF($D2449="","",TRIM(MANAGER_PLAN!H2449&amp;" "&amp;MANAGER_PLAN!I2449))</f>
        <v/>
      </c>
      <c r="G2449">
        <f>IF($D2449="","",MANAGER_PLAN!J2449)</f>
        <v/>
      </c>
      <c r="H2449">
        <f>IF($D2449="","",MANAGER_PLAN!K2449)</f>
        <v/>
      </c>
      <c r="I2449">
        <f>IF($D2449="","",TRIM(IF(MANAGER_PLAN!N2449&lt;&gt;"","LOS: "&amp;MANAGER_PLAN!N2449&amp;" ","")&amp;IF(MANAGER_PLAN!O2449&lt;&gt;"","LOT: "&amp;MANAGER_PLAN!O2449,"")))</f>
        <v/>
      </c>
      <c r="J2449">
        <f>IF($D2449="","",IFERROR(VLOOKUP($D2449,POS_MASTER!$A:$AK,37,FALSE),""))</f>
        <v/>
      </c>
    </row>
    <row r="2450">
      <c r="A2450">
        <f>IF($D2450="","",MANAGER_PLAN!B2450)</f>
        <v/>
      </c>
      <c r="B2450">
        <f>IF($D2450="","",MANAGER_PLAN!C2450)</f>
        <v/>
      </c>
      <c r="C2450">
        <f>IF(MANAGER_PLAN!E2450="","",MANAGER_PLAN!D2450)</f>
        <v/>
      </c>
      <c r="D2450">
        <f>IF(MANAGER_PLAN!E2450="","",MANAGER_PLAN!E2450)</f>
        <v/>
      </c>
      <c r="E2450">
        <f>IF($D2450="","",MANAGER_PLAN!G2450)</f>
        <v/>
      </c>
      <c r="F2450">
        <f>IF($D2450="","",TRIM(MANAGER_PLAN!H2450&amp;" "&amp;MANAGER_PLAN!I2450))</f>
        <v/>
      </c>
      <c r="G2450">
        <f>IF($D2450="","",MANAGER_PLAN!J2450)</f>
        <v/>
      </c>
      <c r="H2450">
        <f>IF($D2450="","",MANAGER_PLAN!K2450)</f>
        <v/>
      </c>
      <c r="I2450">
        <f>IF($D2450="","",TRIM(IF(MANAGER_PLAN!N2450&lt;&gt;"","LOS: "&amp;MANAGER_PLAN!N2450&amp;" ","")&amp;IF(MANAGER_PLAN!O2450&lt;&gt;"","LOT: "&amp;MANAGER_PLAN!O2450,"")))</f>
        <v/>
      </c>
      <c r="J2450">
        <f>IF($D2450="","",IFERROR(VLOOKUP($D2450,POS_MASTER!$A:$AK,37,FALSE),""))</f>
        <v/>
      </c>
    </row>
    <row r="2451">
      <c r="A2451">
        <f>IF($D2451="","",MANAGER_PLAN!B2451)</f>
        <v/>
      </c>
      <c r="B2451">
        <f>IF($D2451="","",MANAGER_PLAN!C2451)</f>
        <v/>
      </c>
      <c r="C2451">
        <f>IF(MANAGER_PLAN!E2451="","",MANAGER_PLAN!D2451)</f>
        <v/>
      </c>
      <c r="D2451">
        <f>IF(MANAGER_PLAN!E2451="","",MANAGER_PLAN!E2451)</f>
        <v/>
      </c>
      <c r="E2451">
        <f>IF($D2451="","",MANAGER_PLAN!G2451)</f>
        <v/>
      </c>
      <c r="F2451">
        <f>IF($D2451="","",TRIM(MANAGER_PLAN!H2451&amp;" "&amp;MANAGER_PLAN!I2451))</f>
        <v/>
      </c>
      <c r="G2451">
        <f>IF($D2451="","",MANAGER_PLAN!J2451)</f>
        <v/>
      </c>
      <c r="H2451">
        <f>IF($D2451="","",MANAGER_PLAN!K2451)</f>
        <v/>
      </c>
      <c r="I2451">
        <f>IF($D2451="","",TRIM(IF(MANAGER_PLAN!N2451&lt;&gt;"","LOS: "&amp;MANAGER_PLAN!N2451&amp;" ","")&amp;IF(MANAGER_PLAN!O2451&lt;&gt;"","LOT: "&amp;MANAGER_PLAN!O2451,"")))</f>
        <v/>
      </c>
      <c r="J2451">
        <f>IF($D2451="","",IFERROR(VLOOKUP($D2451,POS_MASTER!$A:$AK,37,FALSE),""))</f>
        <v/>
      </c>
    </row>
    <row r="2452">
      <c r="A2452">
        <f>IF($D2452="","",MANAGER_PLAN!B2452)</f>
        <v/>
      </c>
      <c r="B2452">
        <f>IF($D2452="","",MANAGER_PLAN!C2452)</f>
        <v/>
      </c>
      <c r="C2452">
        <f>IF(MANAGER_PLAN!E2452="","",MANAGER_PLAN!D2452)</f>
        <v/>
      </c>
      <c r="D2452">
        <f>IF(MANAGER_PLAN!E2452="","",MANAGER_PLAN!E2452)</f>
        <v/>
      </c>
      <c r="E2452">
        <f>IF($D2452="","",MANAGER_PLAN!G2452)</f>
        <v/>
      </c>
      <c r="F2452">
        <f>IF($D2452="","",TRIM(MANAGER_PLAN!H2452&amp;" "&amp;MANAGER_PLAN!I2452))</f>
        <v/>
      </c>
      <c r="G2452">
        <f>IF($D2452="","",MANAGER_PLAN!J2452)</f>
        <v/>
      </c>
      <c r="H2452">
        <f>IF($D2452="","",MANAGER_PLAN!K2452)</f>
        <v/>
      </c>
      <c r="I2452">
        <f>IF($D2452="","",TRIM(IF(MANAGER_PLAN!N2452&lt;&gt;"","LOS: "&amp;MANAGER_PLAN!N2452&amp;" ","")&amp;IF(MANAGER_PLAN!O2452&lt;&gt;"","LOT: "&amp;MANAGER_PLAN!O2452,"")))</f>
        <v/>
      </c>
      <c r="J2452">
        <f>IF($D2452="","",IFERROR(VLOOKUP($D2452,POS_MASTER!$A:$AK,37,FALSE),""))</f>
        <v/>
      </c>
    </row>
    <row r="2453">
      <c r="A2453">
        <f>IF($D2453="","",MANAGER_PLAN!B2453)</f>
        <v/>
      </c>
      <c r="B2453">
        <f>IF($D2453="","",MANAGER_PLAN!C2453)</f>
        <v/>
      </c>
      <c r="C2453">
        <f>IF(MANAGER_PLAN!E2453="","",MANAGER_PLAN!D2453)</f>
        <v/>
      </c>
      <c r="D2453">
        <f>IF(MANAGER_PLAN!E2453="","",MANAGER_PLAN!E2453)</f>
        <v/>
      </c>
      <c r="E2453">
        <f>IF($D2453="","",MANAGER_PLAN!G2453)</f>
        <v/>
      </c>
      <c r="F2453">
        <f>IF($D2453="","",TRIM(MANAGER_PLAN!H2453&amp;" "&amp;MANAGER_PLAN!I2453))</f>
        <v/>
      </c>
      <c r="G2453">
        <f>IF($D2453="","",MANAGER_PLAN!J2453)</f>
        <v/>
      </c>
      <c r="H2453">
        <f>IF($D2453="","",MANAGER_PLAN!K2453)</f>
        <v/>
      </c>
      <c r="I2453">
        <f>IF($D2453="","",TRIM(IF(MANAGER_PLAN!N2453&lt;&gt;"","LOS: "&amp;MANAGER_PLAN!N2453&amp;" ","")&amp;IF(MANAGER_PLAN!O2453&lt;&gt;"","LOT: "&amp;MANAGER_PLAN!O2453,"")))</f>
        <v/>
      </c>
      <c r="J2453">
        <f>IF($D2453="","",IFERROR(VLOOKUP($D2453,POS_MASTER!$A:$AK,37,FALSE),""))</f>
        <v/>
      </c>
    </row>
    <row r="2454">
      <c r="A2454">
        <f>IF($D2454="","",MANAGER_PLAN!B2454)</f>
        <v/>
      </c>
      <c r="B2454">
        <f>IF($D2454="","",MANAGER_PLAN!C2454)</f>
        <v/>
      </c>
      <c r="C2454">
        <f>IF(MANAGER_PLAN!E2454="","",MANAGER_PLAN!D2454)</f>
        <v/>
      </c>
      <c r="D2454">
        <f>IF(MANAGER_PLAN!E2454="","",MANAGER_PLAN!E2454)</f>
        <v/>
      </c>
      <c r="E2454">
        <f>IF($D2454="","",MANAGER_PLAN!G2454)</f>
        <v/>
      </c>
      <c r="F2454">
        <f>IF($D2454="","",TRIM(MANAGER_PLAN!H2454&amp;" "&amp;MANAGER_PLAN!I2454))</f>
        <v/>
      </c>
      <c r="G2454">
        <f>IF($D2454="","",MANAGER_PLAN!J2454)</f>
        <v/>
      </c>
      <c r="H2454">
        <f>IF($D2454="","",MANAGER_PLAN!K2454)</f>
        <v/>
      </c>
      <c r="I2454">
        <f>IF($D2454="","",TRIM(IF(MANAGER_PLAN!N2454&lt;&gt;"","LOS: "&amp;MANAGER_PLAN!N2454&amp;" ","")&amp;IF(MANAGER_PLAN!O2454&lt;&gt;"","LOT: "&amp;MANAGER_PLAN!O2454,"")))</f>
        <v/>
      </c>
      <c r="J2454">
        <f>IF($D2454="","",IFERROR(VLOOKUP($D2454,POS_MASTER!$A:$AK,37,FALSE),""))</f>
        <v/>
      </c>
    </row>
    <row r="2455">
      <c r="A2455">
        <f>IF($D2455="","",MANAGER_PLAN!B2455)</f>
        <v/>
      </c>
      <c r="B2455">
        <f>IF($D2455="","",MANAGER_PLAN!C2455)</f>
        <v/>
      </c>
      <c r="C2455">
        <f>IF(MANAGER_PLAN!E2455="","",MANAGER_PLAN!D2455)</f>
        <v/>
      </c>
      <c r="D2455">
        <f>IF(MANAGER_PLAN!E2455="","",MANAGER_PLAN!E2455)</f>
        <v/>
      </c>
      <c r="E2455">
        <f>IF($D2455="","",MANAGER_PLAN!G2455)</f>
        <v/>
      </c>
      <c r="F2455">
        <f>IF($D2455="","",TRIM(MANAGER_PLAN!H2455&amp;" "&amp;MANAGER_PLAN!I2455))</f>
        <v/>
      </c>
      <c r="G2455">
        <f>IF($D2455="","",MANAGER_PLAN!J2455)</f>
        <v/>
      </c>
      <c r="H2455">
        <f>IF($D2455="","",MANAGER_PLAN!K2455)</f>
        <v/>
      </c>
      <c r="I2455">
        <f>IF($D2455="","",TRIM(IF(MANAGER_PLAN!N2455&lt;&gt;"","LOS: "&amp;MANAGER_PLAN!N2455&amp;" ","")&amp;IF(MANAGER_PLAN!O2455&lt;&gt;"","LOT: "&amp;MANAGER_PLAN!O2455,"")))</f>
        <v/>
      </c>
      <c r="J2455">
        <f>IF($D2455="","",IFERROR(VLOOKUP($D2455,POS_MASTER!$A:$AK,37,FALSE),""))</f>
        <v/>
      </c>
    </row>
    <row r="2456">
      <c r="A2456">
        <f>IF($D2456="","",MANAGER_PLAN!B2456)</f>
        <v/>
      </c>
      <c r="B2456">
        <f>IF($D2456="","",MANAGER_PLAN!C2456)</f>
        <v/>
      </c>
      <c r="C2456">
        <f>IF(MANAGER_PLAN!E2456="","",MANAGER_PLAN!D2456)</f>
        <v/>
      </c>
      <c r="D2456">
        <f>IF(MANAGER_PLAN!E2456="","",MANAGER_PLAN!E2456)</f>
        <v/>
      </c>
      <c r="E2456">
        <f>IF($D2456="","",MANAGER_PLAN!G2456)</f>
        <v/>
      </c>
      <c r="F2456">
        <f>IF($D2456="","",TRIM(MANAGER_PLAN!H2456&amp;" "&amp;MANAGER_PLAN!I2456))</f>
        <v/>
      </c>
      <c r="G2456">
        <f>IF($D2456="","",MANAGER_PLAN!J2456)</f>
        <v/>
      </c>
      <c r="H2456">
        <f>IF($D2456="","",MANAGER_PLAN!K2456)</f>
        <v/>
      </c>
      <c r="I2456">
        <f>IF($D2456="","",TRIM(IF(MANAGER_PLAN!N2456&lt;&gt;"","LOS: "&amp;MANAGER_PLAN!N2456&amp;" ","")&amp;IF(MANAGER_PLAN!O2456&lt;&gt;"","LOT: "&amp;MANAGER_PLAN!O2456,"")))</f>
        <v/>
      </c>
      <c r="J2456">
        <f>IF($D2456="","",IFERROR(VLOOKUP($D2456,POS_MASTER!$A:$AK,37,FALSE),""))</f>
        <v/>
      </c>
    </row>
    <row r="2457">
      <c r="A2457">
        <f>IF($D2457="","",MANAGER_PLAN!B2457)</f>
        <v/>
      </c>
      <c r="B2457">
        <f>IF($D2457="","",MANAGER_PLAN!C2457)</f>
        <v/>
      </c>
      <c r="C2457">
        <f>IF(MANAGER_PLAN!E2457="","",MANAGER_PLAN!D2457)</f>
        <v/>
      </c>
      <c r="D2457">
        <f>IF(MANAGER_PLAN!E2457="","",MANAGER_PLAN!E2457)</f>
        <v/>
      </c>
      <c r="E2457">
        <f>IF($D2457="","",MANAGER_PLAN!G2457)</f>
        <v/>
      </c>
      <c r="F2457">
        <f>IF($D2457="","",TRIM(MANAGER_PLAN!H2457&amp;" "&amp;MANAGER_PLAN!I2457))</f>
        <v/>
      </c>
      <c r="G2457">
        <f>IF($D2457="","",MANAGER_PLAN!J2457)</f>
        <v/>
      </c>
      <c r="H2457">
        <f>IF($D2457="","",MANAGER_PLAN!K2457)</f>
        <v/>
      </c>
      <c r="I2457">
        <f>IF($D2457="","",TRIM(IF(MANAGER_PLAN!N2457&lt;&gt;"","LOS: "&amp;MANAGER_PLAN!N2457&amp;" ","")&amp;IF(MANAGER_PLAN!O2457&lt;&gt;"","LOT: "&amp;MANAGER_PLAN!O2457,"")))</f>
        <v/>
      </c>
      <c r="J2457">
        <f>IF($D2457="","",IFERROR(VLOOKUP($D2457,POS_MASTER!$A:$AK,37,FALSE),""))</f>
        <v/>
      </c>
    </row>
    <row r="2458">
      <c r="A2458">
        <f>IF($D2458="","",MANAGER_PLAN!B2458)</f>
        <v/>
      </c>
      <c r="B2458">
        <f>IF($D2458="","",MANAGER_PLAN!C2458)</f>
        <v/>
      </c>
      <c r="C2458">
        <f>IF(MANAGER_PLAN!E2458="","",MANAGER_PLAN!D2458)</f>
        <v/>
      </c>
      <c r="D2458">
        <f>IF(MANAGER_PLAN!E2458="","",MANAGER_PLAN!E2458)</f>
        <v/>
      </c>
      <c r="E2458">
        <f>IF($D2458="","",MANAGER_PLAN!G2458)</f>
        <v/>
      </c>
      <c r="F2458">
        <f>IF($D2458="","",TRIM(MANAGER_PLAN!H2458&amp;" "&amp;MANAGER_PLAN!I2458))</f>
        <v/>
      </c>
      <c r="G2458">
        <f>IF($D2458="","",MANAGER_PLAN!J2458)</f>
        <v/>
      </c>
      <c r="H2458">
        <f>IF($D2458="","",MANAGER_PLAN!K2458)</f>
        <v/>
      </c>
      <c r="I2458">
        <f>IF($D2458="","",TRIM(IF(MANAGER_PLAN!N2458&lt;&gt;"","LOS: "&amp;MANAGER_PLAN!N2458&amp;" ","")&amp;IF(MANAGER_PLAN!O2458&lt;&gt;"","LOT: "&amp;MANAGER_PLAN!O2458,"")))</f>
        <v/>
      </c>
      <c r="J2458">
        <f>IF($D2458="","",IFERROR(VLOOKUP($D2458,POS_MASTER!$A:$AK,37,FALSE),""))</f>
        <v/>
      </c>
    </row>
    <row r="2459">
      <c r="A2459">
        <f>IF($D2459="","",MANAGER_PLAN!B2459)</f>
        <v/>
      </c>
      <c r="B2459">
        <f>IF($D2459="","",MANAGER_PLAN!C2459)</f>
        <v/>
      </c>
      <c r="C2459">
        <f>IF(MANAGER_PLAN!E2459="","",MANAGER_PLAN!D2459)</f>
        <v/>
      </c>
      <c r="D2459">
        <f>IF(MANAGER_PLAN!E2459="","",MANAGER_PLAN!E2459)</f>
        <v/>
      </c>
      <c r="E2459">
        <f>IF($D2459="","",MANAGER_PLAN!G2459)</f>
        <v/>
      </c>
      <c r="F2459">
        <f>IF($D2459="","",TRIM(MANAGER_PLAN!H2459&amp;" "&amp;MANAGER_PLAN!I2459))</f>
        <v/>
      </c>
      <c r="G2459">
        <f>IF($D2459="","",MANAGER_PLAN!J2459)</f>
        <v/>
      </c>
      <c r="H2459">
        <f>IF($D2459="","",MANAGER_PLAN!K2459)</f>
        <v/>
      </c>
      <c r="I2459">
        <f>IF($D2459="","",TRIM(IF(MANAGER_PLAN!N2459&lt;&gt;"","LOS: "&amp;MANAGER_PLAN!N2459&amp;" ","")&amp;IF(MANAGER_PLAN!O2459&lt;&gt;"","LOT: "&amp;MANAGER_PLAN!O2459,"")))</f>
        <v/>
      </c>
      <c r="J2459">
        <f>IF($D2459="","",IFERROR(VLOOKUP($D2459,POS_MASTER!$A:$AK,37,FALSE),""))</f>
        <v/>
      </c>
    </row>
    <row r="2460">
      <c r="A2460">
        <f>IF($D2460="","",MANAGER_PLAN!B2460)</f>
        <v/>
      </c>
      <c r="B2460">
        <f>IF($D2460="","",MANAGER_PLAN!C2460)</f>
        <v/>
      </c>
      <c r="C2460">
        <f>IF(MANAGER_PLAN!E2460="","",MANAGER_PLAN!D2460)</f>
        <v/>
      </c>
      <c r="D2460">
        <f>IF(MANAGER_PLAN!E2460="","",MANAGER_PLAN!E2460)</f>
        <v/>
      </c>
      <c r="E2460">
        <f>IF($D2460="","",MANAGER_PLAN!G2460)</f>
        <v/>
      </c>
      <c r="F2460">
        <f>IF($D2460="","",TRIM(MANAGER_PLAN!H2460&amp;" "&amp;MANAGER_PLAN!I2460))</f>
        <v/>
      </c>
      <c r="G2460">
        <f>IF($D2460="","",MANAGER_PLAN!J2460)</f>
        <v/>
      </c>
      <c r="H2460">
        <f>IF($D2460="","",MANAGER_PLAN!K2460)</f>
        <v/>
      </c>
      <c r="I2460">
        <f>IF($D2460="","",TRIM(IF(MANAGER_PLAN!N2460&lt;&gt;"","LOS: "&amp;MANAGER_PLAN!N2460&amp;" ","")&amp;IF(MANAGER_PLAN!O2460&lt;&gt;"","LOT: "&amp;MANAGER_PLAN!O2460,"")))</f>
        <v/>
      </c>
      <c r="J2460">
        <f>IF($D2460="","",IFERROR(VLOOKUP($D2460,POS_MASTER!$A:$AK,37,FALSE),""))</f>
        <v/>
      </c>
    </row>
    <row r="2461">
      <c r="A2461">
        <f>IF($D2461="","",MANAGER_PLAN!B2461)</f>
        <v/>
      </c>
      <c r="B2461">
        <f>IF($D2461="","",MANAGER_PLAN!C2461)</f>
        <v/>
      </c>
      <c r="C2461">
        <f>IF(MANAGER_PLAN!E2461="","",MANAGER_PLAN!D2461)</f>
        <v/>
      </c>
      <c r="D2461">
        <f>IF(MANAGER_PLAN!E2461="","",MANAGER_PLAN!E2461)</f>
        <v/>
      </c>
      <c r="E2461">
        <f>IF($D2461="","",MANAGER_PLAN!G2461)</f>
        <v/>
      </c>
      <c r="F2461">
        <f>IF($D2461="","",TRIM(MANAGER_PLAN!H2461&amp;" "&amp;MANAGER_PLAN!I2461))</f>
        <v/>
      </c>
      <c r="G2461">
        <f>IF($D2461="","",MANAGER_PLAN!J2461)</f>
        <v/>
      </c>
      <c r="H2461">
        <f>IF($D2461="","",MANAGER_PLAN!K2461)</f>
        <v/>
      </c>
      <c r="I2461">
        <f>IF($D2461="","",TRIM(IF(MANAGER_PLAN!N2461&lt;&gt;"","LOS: "&amp;MANAGER_PLAN!N2461&amp;" ","")&amp;IF(MANAGER_PLAN!O2461&lt;&gt;"","LOT: "&amp;MANAGER_PLAN!O2461,"")))</f>
        <v/>
      </c>
      <c r="J2461">
        <f>IF($D2461="","",IFERROR(VLOOKUP($D2461,POS_MASTER!$A:$AK,37,FALSE),""))</f>
        <v/>
      </c>
    </row>
    <row r="2462">
      <c r="A2462">
        <f>IF($D2462="","",MANAGER_PLAN!B2462)</f>
        <v/>
      </c>
      <c r="B2462">
        <f>IF($D2462="","",MANAGER_PLAN!C2462)</f>
        <v/>
      </c>
      <c r="C2462">
        <f>IF(MANAGER_PLAN!E2462="","",MANAGER_PLAN!D2462)</f>
        <v/>
      </c>
      <c r="D2462">
        <f>IF(MANAGER_PLAN!E2462="","",MANAGER_PLAN!E2462)</f>
        <v/>
      </c>
      <c r="E2462">
        <f>IF($D2462="","",MANAGER_PLAN!G2462)</f>
        <v/>
      </c>
      <c r="F2462">
        <f>IF($D2462="","",TRIM(MANAGER_PLAN!H2462&amp;" "&amp;MANAGER_PLAN!I2462))</f>
        <v/>
      </c>
      <c r="G2462">
        <f>IF($D2462="","",MANAGER_PLAN!J2462)</f>
        <v/>
      </c>
      <c r="H2462">
        <f>IF($D2462="","",MANAGER_PLAN!K2462)</f>
        <v/>
      </c>
      <c r="I2462">
        <f>IF($D2462="","",TRIM(IF(MANAGER_PLAN!N2462&lt;&gt;"","LOS: "&amp;MANAGER_PLAN!N2462&amp;" ","")&amp;IF(MANAGER_PLAN!O2462&lt;&gt;"","LOT: "&amp;MANAGER_PLAN!O2462,"")))</f>
        <v/>
      </c>
      <c r="J2462">
        <f>IF($D2462="","",IFERROR(VLOOKUP($D2462,POS_MASTER!$A:$AK,37,FALSE),""))</f>
        <v/>
      </c>
    </row>
    <row r="2463">
      <c r="A2463">
        <f>IF($D2463="","",MANAGER_PLAN!B2463)</f>
        <v/>
      </c>
      <c r="B2463">
        <f>IF($D2463="","",MANAGER_PLAN!C2463)</f>
        <v/>
      </c>
      <c r="C2463">
        <f>IF(MANAGER_PLAN!E2463="","",MANAGER_PLAN!D2463)</f>
        <v/>
      </c>
      <c r="D2463">
        <f>IF(MANAGER_PLAN!E2463="","",MANAGER_PLAN!E2463)</f>
        <v/>
      </c>
      <c r="E2463">
        <f>IF($D2463="","",MANAGER_PLAN!G2463)</f>
        <v/>
      </c>
      <c r="F2463">
        <f>IF($D2463="","",TRIM(MANAGER_PLAN!H2463&amp;" "&amp;MANAGER_PLAN!I2463))</f>
        <v/>
      </c>
      <c r="G2463">
        <f>IF($D2463="","",MANAGER_PLAN!J2463)</f>
        <v/>
      </c>
      <c r="H2463">
        <f>IF($D2463="","",MANAGER_PLAN!K2463)</f>
        <v/>
      </c>
      <c r="I2463">
        <f>IF($D2463="","",TRIM(IF(MANAGER_PLAN!N2463&lt;&gt;"","LOS: "&amp;MANAGER_PLAN!N2463&amp;" ","")&amp;IF(MANAGER_PLAN!O2463&lt;&gt;"","LOT: "&amp;MANAGER_PLAN!O2463,"")))</f>
        <v/>
      </c>
      <c r="J2463">
        <f>IF($D2463="","",IFERROR(VLOOKUP($D2463,POS_MASTER!$A:$AK,37,FALSE),""))</f>
        <v/>
      </c>
    </row>
    <row r="2464">
      <c r="A2464">
        <f>IF($D2464="","",MANAGER_PLAN!B2464)</f>
        <v/>
      </c>
      <c r="B2464">
        <f>IF($D2464="","",MANAGER_PLAN!C2464)</f>
        <v/>
      </c>
      <c r="C2464">
        <f>IF(MANAGER_PLAN!E2464="","",MANAGER_PLAN!D2464)</f>
        <v/>
      </c>
      <c r="D2464">
        <f>IF(MANAGER_PLAN!E2464="","",MANAGER_PLAN!E2464)</f>
        <v/>
      </c>
      <c r="E2464">
        <f>IF($D2464="","",MANAGER_PLAN!G2464)</f>
        <v/>
      </c>
      <c r="F2464">
        <f>IF($D2464="","",TRIM(MANAGER_PLAN!H2464&amp;" "&amp;MANAGER_PLAN!I2464))</f>
        <v/>
      </c>
      <c r="G2464">
        <f>IF($D2464="","",MANAGER_PLAN!J2464)</f>
        <v/>
      </c>
      <c r="H2464">
        <f>IF($D2464="","",MANAGER_PLAN!K2464)</f>
        <v/>
      </c>
      <c r="I2464">
        <f>IF($D2464="","",TRIM(IF(MANAGER_PLAN!N2464&lt;&gt;"","LOS: "&amp;MANAGER_PLAN!N2464&amp;" ","")&amp;IF(MANAGER_PLAN!O2464&lt;&gt;"","LOT: "&amp;MANAGER_PLAN!O2464,"")))</f>
        <v/>
      </c>
      <c r="J2464">
        <f>IF($D2464="","",IFERROR(VLOOKUP($D2464,POS_MASTER!$A:$AK,37,FALSE),""))</f>
        <v/>
      </c>
    </row>
    <row r="2465">
      <c r="A2465">
        <f>IF($D2465="","",MANAGER_PLAN!B2465)</f>
        <v/>
      </c>
      <c r="B2465">
        <f>IF($D2465="","",MANAGER_PLAN!C2465)</f>
        <v/>
      </c>
      <c r="C2465">
        <f>IF(MANAGER_PLAN!E2465="","",MANAGER_PLAN!D2465)</f>
        <v/>
      </c>
      <c r="D2465">
        <f>IF(MANAGER_PLAN!E2465="","",MANAGER_PLAN!E2465)</f>
        <v/>
      </c>
      <c r="E2465">
        <f>IF($D2465="","",MANAGER_PLAN!G2465)</f>
        <v/>
      </c>
      <c r="F2465">
        <f>IF($D2465="","",TRIM(MANAGER_PLAN!H2465&amp;" "&amp;MANAGER_PLAN!I2465))</f>
        <v/>
      </c>
      <c r="G2465">
        <f>IF($D2465="","",MANAGER_PLAN!J2465)</f>
        <v/>
      </c>
      <c r="H2465">
        <f>IF($D2465="","",MANAGER_PLAN!K2465)</f>
        <v/>
      </c>
      <c r="I2465">
        <f>IF($D2465="","",TRIM(IF(MANAGER_PLAN!N2465&lt;&gt;"","LOS: "&amp;MANAGER_PLAN!N2465&amp;" ","")&amp;IF(MANAGER_PLAN!O2465&lt;&gt;"","LOT: "&amp;MANAGER_PLAN!O2465,"")))</f>
        <v/>
      </c>
      <c r="J2465">
        <f>IF($D2465="","",IFERROR(VLOOKUP($D2465,POS_MASTER!$A:$AK,37,FALSE),""))</f>
        <v/>
      </c>
    </row>
    <row r="2466">
      <c r="A2466">
        <f>IF($D2466="","",MANAGER_PLAN!B2466)</f>
        <v/>
      </c>
      <c r="B2466">
        <f>IF($D2466="","",MANAGER_PLAN!C2466)</f>
        <v/>
      </c>
      <c r="C2466">
        <f>IF(MANAGER_PLAN!E2466="","",MANAGER_PLAN!D2466)</f>
        <v/>
      </c>
      <c r="D2466">
        <f>IF(MANAGER_PLAN!E2466="","",MANAGER_PLAN!E2466)</f>
        <v/>
      </c>
      <c r="E2466">
        <f>IF($D2466="","",MANAGER_PLAN!G2466)</f>
        <v/>
      </c>
      <c r="F2466">
        <f>IF($D2466="","",TRIM(MANAGER_PLAN!H2466&amp;" "&amp;MANAGER_PLAN!I2466))</f>
        <v/>
      </c>
      <c r="G2466">
        <f>IF($D2466="","",MANAGER_PLAN!J2466)</f>
        <v/>
      </c>
      <c r="H2466">
        <f>IF($D2466="","",MANAGER_PLAN!K2466)</f>
        <v/>
      </c>
      <c r="I2466">
        <f>IF($D2466="","",TRIM(IF(MANAGER_PLAN!N2466&lt;&gt;"","LOS: "&amp;MANAGER_PLAN!N2466&amp;" ","")&amp;IF(MANAGER_PLAN!O2466&lt;&gt;"","LOT: "&amp;MANAGER_PLAN!O2466,"")))</f>
        <v/>
      </c>
      <c r="J2466">
        <f>IF($D2466="","",IFERROR(VLOOKUP($D2466,POS_MASTER!$A:$AK,37,FALSE),""))</f>
        <v/>
      </c>
    </row>
    <row r="2467">
      <c r="A2467">
        <f>IF($D2467="","",MANAGER_PLAN!B2467)</f>
        <v/>
      </c>
      <c r="B2467">
        <f>IF($D2467="","",MANAGER_PLAN!C2467)</f>
        <v/>
      </c>
      <c r="C2467">
        <f>IF(MANAGER_PLAN!E2467="","",MANAGER_PLAN!D2467)</f>
        <v/>
      </c>
      <c r="D2467">
        <f>IF(MANAGER_PLAN!E2467="","",MANAGER_PLAN!E2467)</f>
        <v/>
      </c>
      <c r="E2467">
        <f>IF($D2467="","",MANAGER_PLAN!G2467)</f>
        <v/>
      </c>
      <c r="F2467">
        <f>IF($D2467="","",TRIM(MANAGER_PLAN!H2467&amp;" "&amp;MANAGER_PLAN!I2467))</f>
        <v/>
      </c>
      <c r="G2467">
        <f>IF($D2467="","",MANAGER_PLAN!J2467)</f>
        <v/>
      </c>
      <c r="H2467">
        <f>IF($D2467="","",MANAGER_PLAN!K2467)</f>
        <v/>
      </c>
      <c r="I2467">
        <f>IF($D2467="","",TRIM(IF(MANAGER_PLAN!N2467&lt;&gt;"","LOS: "&amp;MANAGER_PLAN!N2467&amp;" ","")&amp;IF(MANAGER_PLAN!O2467&lt;&gt;"","LOT: "&amp;MANAGER_PLAN!O2467,"")))</f>
        <v/>
      </c>
      <c r="J2467">
        <f>IF($D2467="","",IFERROR(VLOOKUP($D2467,POS_MASTER!$A:$AK,37,FALSE),""))</f>
        <v/>
      </c>
    </row>
    <row r="2468">
      <c r="A2468">
        <f>IF($D2468="","",MANAGER_PLAN!B2468)</f>
        <v/>
      </c>
      <c r="B2468">
        <f>IF($D2468="","",MANAGER_PLAN!C2468)</f>
        <v/>
      </c>
      <c r="C2468">
        <f>IF(MANAGER_PLAN!E2468="","",MANAGER_PLAN!D2468)</f>
        <v/>
      </c>
      <c r="D2468">
        <f>IF(MANAGER_PLAN!E2468="","",MANAGER_PLAN!E2468)</f>
        <v/>
      </c>
      <c r="E2468">
        <f>IF($D2468="","",MANAGER_PLAN!G2468)</f>
        <v/>
      </c>
      <c r="F2468">
        <f>IF($D2468="","",TRIM(MANAGER_PLAN!H2468&amp;" "&amp;MANAGER_PLAN!I2468))</f>
        <v/>
      </c>
      <c r="G2468">
        <f>IF($D2468="","",MANAGER_PLAN!J2468)</f>
        <v/>
      </c>
      <c r="H2468">
        <f>IF($D2468="","",MANAGER_PLAN!K2468)</f>
        <v/>
      </c>
      <c r="I2468">
        <f>IF($D2468="","",TRIM(IF(MANAGER_PLAN!N2468&lt;&gt;"","LOS: "&amp;MANAGER_PLAN!N2468&amp;" ","")&amp;IF(MANAGER_PLAN!O2468&lt;&gt;"","LOT: "&amp;MANAGER_PLAN!O2468,"")))</f>
        <v/>
      </c>
      <c r="J2468">
        <f>IF($D2468="","",IFERROR(VLOOKUP($D2468,POS_MASTER!$A:$AK,37,FALSE),""))</f>
        <v/>
      </c>
    </row>
    <row r="2469">
      <c r="A2469">
        <f>IF($D2469="","",MANAGER_PLAN!B2469)</f>
        <v/>
      </c>
      <c r="B2469">
        <f>IF($D2469="","",MANAGER_PLAN!C2469)</f>
        <v/>
      </c>
      <c r="C2469">
        <f>IF(MANAGER_PLAN!E2469="","",MANAGER_PLAN!D2469)</f>
        <v/>
      </c>
      <c r="D2469">
        <f>IF(MANAGER_PLAN!E2469="","",MANAGER_PLAN!E2469)</f>
        <v/>
      </c>
      <c r="E2469">
        <f>IF($D2469="","",MANAGER_PLAN!G2469)</f>
        <v/>
      </c>
      <c r="F2469">
        <f>IF($D2469="","",TRIM(MANAGER_PLAN!H2469&amp;" "&amp;MANAGER_PLAN!I2469))</f>
        <v/>
      </c>
      <c r="G2469">
        <f>IF($D2469="","",MANAGER_PLAN!J2469)</f>
        <v/>
      </c>
      <c r="H2469">
        <f>IF($D2469="","",MANAGER_PLAN!K2469)</f>
        <v/>
      </c>
      <c r="I2469">
        <f>IF($D2469="","",TRIM(IF(MANAGER_PLAN!N2469&lt;&gt;"","LOS: "&amp;MANAGER_PLAN!N2469&amp;" ","")&amp;IF(MANAGER_PLAN!O2469&lt;&gt;"","LOT: "&amp;MANAGER_PLAN!O2469,"")))</f>
        <v/>
      </c>
      <c r="J2469">
        <f>IF($D2469="","",IFERROR(VLOOKUP($D2469,POS_MASTER!$A:$AK,37,FALSE),""))</f>
        <v/>
      </c>
    </row>
    <row r="2470">
      <c r="A2470">
        <f>IF($D2470="","",MANAGER_PLAN!B2470)</f>
        <v/>
      </c>
      <c r="B2470">
        <f>IF($D2470="","",MANAGER_PLAN!C2470)</f>
        <v/>
      </c>
      <c r="C2470">
        <f>IF(MANAGER_PLAN!E2470="","",MANAGER_PLAN!D2470)</f>
        <v/>
      </c>
      <c r="D2470">
        <f>IF(MANAGER_PLAN!E2470="","",MANAGER_PLAN!E2470)</f>
        <v/>
      </c>
      <c r="E2470">
        <f>IF($D2470="","",MANAGER_PLAN!G2470)</f>
        <v/>
      </c>
      <c r="F2470">
        <f>IF($D2470="","",TRIM(MANAGER_PLAN!H2470&amp;" "&amp;MANAGER_PLAN!I2470))</f>
        <v/>
      </c>
      <c r="G2470">
        <f>IF($D2470="","",MANAGER_PLAN!J2470)</f>
        <v/>
      </c>
      <c r="H2470">
        <f>IF($D2470="","",MANAGER_PLAN!K2470)</f>
        <v/>
      </c>
      <c r="I2470">
        <f>IF($D2470="","",TRIM(IF(MANAGER_PLAN!N2470&lt;&gt;"","LOS: "&amp;MANAGER_PLAN!N2470&amp;" ","")&amp;IF(MANAGER_PLAN!O2470&lt;&gt;"","LOT: "&amp;MANAGER_PLAN!O2470,"")))</f>
        <v/>
      </c>
      <c r="J2470">
        <f>IF($D2470="","",IFERROR(VLOOKUP($D2470,POS_MASTER!$A:$AK,37,FALSE),""))</f>
        <v/>
      </c>
    </row>
    <row r="2471">
      <c r="A2471">
        <f>IF($D2471="","",MANAGER_PLAN!B2471)</f>
        <v/>
      </c>
      <c r="B2471">
        <f>IF($D2471="","",MANAGER_PLAN!C2471)</f>
        <v/>
      </c>
      <c r="C2471">
        <f>IF(MANAGER_PLAN!E2471="","",MANAGER_PLAN!D2471)</f>
        <v/>
      </c>
      <c r="D2471">
        <f>IF(MANAGER_PLAN!E2471="","",MANAGER_PLAN!E2471)</f>
        <v/>
      </c>
      <c r="E2471">
        <f>IF($D2471="","",MANAGER_PLAN!G2471)</f>
        <v/>
      </c>
      <c r="F2471">
        <f>IF($D2471="","",TRIM(MANAGER_PLAN!H2471&amp;" "&amp;MANAGER_PLAN!I2471))</f>
        <v/>
      </c>
      <c r="G2471">
        <f>IF($D2471="","",MANAGER_PLAN!J2471)</f>
        <v/>
      </c>
      <c r="H2471">
        <f>IF($D2471="","",MANAGER_PLAN!K2471)</f>
        <v/>
      </c>
      <c r="I2471">
        <f>IF($D2471="","",TRIM(IF(MANAGER_PLAN!N2471&lt;&gt;"","LOS: "&amp;MANAGER_PLAN!N2471&amp;" ","")&amp;IF(MANAGER_PLAN!O2471&lt;&gt;"","LOT: "&amp;MANAGER_PLAN!O2471,"")))</f>
        <v/>
      </c>
      <c r="J2471">
        <f>IF($D2471="","",IFERROR(VLOOKUP($D2471,POS_MASTER!$A:$AK,37,FALSE),""))</f>
        <v/>
      </c>
    </row>
    <row r="2472">
      <c r="A2472">
        <f>IF($D2472="","",MANAGER_PLAN!B2472)</f>
        <v/>
      </c>
      <c r="B2472">
        <f>IF($D2472="","",MANAGER_PLAN!C2472)</f>
        <v/>
      </c>
      <c r="C2472">
        <f>IF(MANAGER_PLAN!E2472="","",MANAGER_PLAN!D2472)</f>
        <v/>
      </c>
      <c r="D2472">
        <f>IF(MANAGER_PLAN!E2472="","",MANAGER_PLAN!E2472)</f>
        <v/>
      </c>
      <c r="E2472">
        <f>IF($D2472="","",MANAGER_PLAN!G2472)</f>
        <v/>
      </c>
      <c r="F2472">
        <f>IF($D2472="","",TRIM(MANAGER_PLAN!H2472&amp;" "&amp;MANAGER_PLAN!I2472))</f>
        <v/>
      </c>
      <c r="G2472">
        <f>IF($D2472="","",MANAGER_PLAN!J2472)</f>
        <v/>
      </c>
      <c r="H2472">
        <f>IF($D2472="","",MANAGER_PLAN!K2472)</f>
        <v/>
      </c>
      <c r="I2472">
        <f>IF($D2472="","",TRIM(IF(MANAGER_PLAN!N2472&lt;&gt;"","LOS: "&amp;MANAGER_PLAN!N2472&amp;" ","")&amp;IF(MANAGER_PLAN!O2472&lt;&gt;"","LOT: "&amp;MANAGER_PLAN!O2472,"")))</f>
        <v/>
      </c>
      <c r="J2472">
        <f>IF($D2472="","",IFERROR(VLOOKUP($D2472,POS_MASTER!$A:$AK,37,FALSE),""))</f>
        <v/>
      </c>
    </row>
    <row r="2473">
      <c r="A2473">
        <f>IF($D2473="","",MANAGER_PLAN!B2473)</f>
        <v/>
      </c>
      <c r="B2473">
        <f>IF($D2473="","",MANAGER_PLAN!C2473)</f>
        <v/>
      </c>
      <c r="C2473">
        <f>IF(MANAGER_PLAN!E2473="","",MANAGER_PLAN!D2473)</f>
        <v/>
      </c>
      <c r="D2473">
        <f>IF(MANAGER_PLAN!E2473="","",MANAGER_PLAN!E2473)</f>
        <v/>
      </c>
      <c r="E2473">
        <f>IF($D2473="","",MANAGER_PLAN!G2473)</f>
        <v/>
      </c>
      <c r="F2473">
        <f>IF($D2473="","",TRIM(MANAGER_PLAN!H2473&amp;" "&amp;MANAGER_PLAN!I2473))</f>
        <v/>
      </c>
      <c r="G2473">
        <f>IF($D2473="","",MANAGER_PLAN!J2473)</f>
        <v/>
      </c>
      <c r="H2473">
        <f>IF($D2473="","",MANAGER_PLAN!K2473)</f>
        <v/>
      </c>
      <c r="I2473">
        <f>IF($D2473="","",TRIM(IF(MANAGER_PLAN!N2473&lt;&gt;"","LOS: "&amp;MANAGER_PLAN!N2473&amp;" ","")&amp;IF(MANAGER_PLAN!O2473&lt;&gt;"","LOT: "&amp;MANAGER_PLAN!O2473,"")))</f>
        <v/>
      </c>
      <c r="J2473">
        <f>IF($D2473="","",IFERROR(VLOOKUP($D2473,POS_MASTER!$A:$AK,37,FALSE),""))</f>
        <v/>
      </c>
    </row>
    <row r="2474">
      <c r="A2474">
        <f>IF($D2474="","",MANAGER_PLAN!B2474)</f>
        <v/>
      </c>
      <c r="B2474">
        <f>IF($D2474="","",MANAGER_PLAN!C2474)</f>
        <v/>
      </c>
      <c r="C2474">
        <f>IF(MANAGER_PLAN!E2474="","",MANAGER_PLAN!D2474)</f>
        <v/>
      </c>
      <c r="D2474">
        <f>IF(MANAGER_PLAN!E2474="","",MANAGER_PLAN!E2474)</f>
        <v/>
      </c>
      <c r="E2474">
        <f>IF($D2474="","",MANAGER_PLAN!G2474)</f>
        <v/>
      </c>
      <c r="F2474">
        <f>IF($D2474="","",TRIM(MANAGER_PLAN!H2474&amp;" "&amp;MANAGER_PLAN!I2474))</f>
        <v/>
      </c>
      <c r="G2474">
        <f>IF($D2474="","",MANAGER_PLAN!J2474)</f>
        <v/>
      </c>
      <c r="H2474">
        <f>IF($D2474="","",MANAGER_PLAN!K2474)</f>
        <v/>
      </c>
      <c r="I2474">
        <f>IF($D2474="","",TRIM(IF(MANAGER_PLAN!N2474&lt;&gt;"","LOS: "&amp;MANAGER_PLAN!N2474&amp;" ","")&amp;IF(MANAGER_PLAN!O2474&lt;&gt;"","LOT: "&amp;MANAGER_PLAN!O2474,"")))</f>
        <v/>
      </c>
      <c r="J2474">
        <f>IF($D2474="","",IFERROR(VLOOKUP($D2474,POS_MASTER!$A:$AK,37,FALSE),""))</f>
        <v/>
      </c>
    </row>
    <row r="2475">
      <c r="A2475">
        <f>IF($D2475="","",MANAGER_PLAN!B2475)</f>
        <v/>
      </c>
      <c r="B2475">
        <f>IF($D2475="","",MANAGER_PLAN!C2475)</f>
        <v/>
      </c>
      <c r="C2475">
        <f>IF(MANAGER_PLAN!E2475="","",MANAGER_PLAN!D2475)</f>
        <v/>
      </c>
      <c r="D2475">
        <f>IF(MANAGER_PLAN!E2475="","",MANAGER_PLAN!E2475)</f>
        <v/>
      </c>
      <c r="E2475">
        <f>IF($D2475="","",MANAGER_PLAN!G2475)</f>
        <v/>
      </c>
      <c r="F2475">
        <f>IF($D2475="","",TRIM(MANAGER_PLAN!H2475&amp;" "&amp;MANAGER_PLAN!I2475))</f>
        <v/>
      </c>
      <c r="G2475">
        <f>IF($D2475="","",MANAGER_PLAN!J2475)</f>
        <v/>
      </c>
      <c r="H2475">
        <f>IF($D2475="","",MANAGER_PLAN!K2475)</f>
        <v/>
      </c>
      <c r="I2475">
        <f>IF($D2475="","",TRIM(IF(MANAGER_PLAN!N2475&lt;&gt;"","LOS: "&amp;MANAGER_PLAN!N2475&amp;" ","")&amp;IF(MANAGER_PLAN!O2475&lt;&gt;"","LOT: "&amp;MANAGER_PLAN!O2475,"")))</f>
        <v/>
      </c>
      <c r="J2475">
        <f>IF($D2475="","",IFERROR(VLOOKUP($D2475,POS_MASTER!$A:$AK,37,FALSE),""))</f>
        <v/>
      </c>
    </row>
    <row r="2476">
      <c r="A2476">
        <f>IF($D2476="","",MANAGER_PLAN!B2476)</f>
        <v/>
      </c>
      <c r="B2476">
        <f>IF($D2476="","",MANAGER_PLAN!C2476)</f>
        <v/>
      </c>
      <c r="C2476">
        <f>IF(MANAGER_PLAN!E2476="","",MANAGER_PLAN!D2476)</f>
        <v/>
      </c>
      <c r="D2476">
        <f>IF(MANAGER_PLAN!E2476="","",MANAGER_PLAN!E2476)</f>
        <v/>
      </c>
      <c r="E2476">
        <f>IF($D2476="","",MANAGER_PLAN!G2476)</f>
        <v/>
      </c>
      <c r="F2476">
        <f>IF($D2476="","",TRIM(MANAGER_PLAN!H2476&amp;" "&amp;MANAGER_PLAN!I2476))</f>
        <v/>
      </c>
      <c r="G2476">
        <f>IF($D2476="","",MANAGER_PLAN!J2476)</f>
        <v/>
      </c>
      <c r="H2476">
        <f>IF($D2476="","",MANAGER_PLAN!K2476)</f>
        <v/>
      </c>
      <c r="I2476">
        <f>IF($D2476="","",TRIM(IF(MANAGER_PLAN!N2476&lt;&gt;"","LOS: "&amp;MANAGER_PLAN!N2476&amp;" ","")&amp;IF(MANAGER_PLAN!O2476&lt;&gt;"","LOT: "&amp;MANAGER_PLAN!O2476,"")))</f>
        <v/>
      </c>
      <c r="J2476">
        <f>IF($D2476="","",IFERROR(VLOOKUP($D2476,POS_MASTER!$A:$AK,37,FALSE),""))</f>
        <v/>
      </c>
    </row>
    <row r="2477">
      <c r="A2477">
        <f>IF($D2477="","",MANAGER_PLAN!B2477)</f>
        <v/>
      </c>
      <c r="B2477">
        <f>IF($D2477="","",MANAGER_PLAN!C2477)</f>
        <v/>
      </c>
      <c r="C2477">
        <f>IF(MANAGER_PLAN!E2477="","",MANAGER_PLAN!D2477)</f>
        <v/>
      </c>
      <c r="D2477">
        <f>IF(MANAGER_PLAN!E2477="","",MANAGER_PLAN!E2477)</f>
        <v/>
      </c>
      <c r="E2477">
        <f>IF($D2477="","",MANAGER_PLAN!G2477)</f>
        <v/>
      </c>
      <c r="F2477">
        <f>IF($D2477="","",TRIM(MANAGER_PLAN!H2477&amp;" "&amp;MANAGER_PLAN!I2477))</f>
        <v/>
      </c>
      <c r="G2477">
        <f>IF($D2477="","",MANAGER_PLAN!J2477)</f>
        <v/>
      </c>
      <c r="H2477">
        <f>IF($D2477="","",MANAGER_PLAN!K2477)</f>
        <v/>
      </c>
      <c r="I2477">
        <f>IF($D2477="","",TRIM(IF(MANAGER_PLAN!N2477&lt;&gt;"","LOS: "&amp;MANAGER_PLAN!N2477&amp;" ","")&amp;IF(MANAGER_PLAN!O2477&lt;&gt;"","LOT: "&amp;MANAGER_PLAN!O2477,"")))</f>
        <v/>
      </c>
      <c r="J2477">
        <f>IF($D2477="","",IFERROR(VLOOKUP($D2477,POS_MASTER!$A:$AK,37,FALSE),""))</f>
        <v/>
      </c>
    </row>
    <row r="2478">
      <c r="A2478">
        <f>IF($D2478="","",MANAGER_PLAN!B2478)</f>
        <v/>
      </c>
      <c r="B2478">
        <f>IF($D2478="","",MANAGER_PLAN!C2478)</f>
        <v/>
      </c>
      <c r="C2478">
        <f>IF(MANAGER_PLAN!E2478="","",MANAGER_PLAN!D2478)</f>
        <v/>
      </c>
      <c r="D2478">
        <f>IF(MANAGER_PLAN!E2478="","",MANAGER_PLAN!E2478)</f>
        <v/>
      </c>
      <c r="E2478">
        <f>IF($D2478="","",MANAGER_PLAN!G2478)</f>
        <v/>
      </c>
      <c r="F2478">
        <f>IF($D2478="","",TRIM(MANAGER_PLAN!H2478&amp;" "&amp;MANAGER_PLAN!I2478))</f>
        <v/>
      </c>
      <c r="G2478">
        <f>IF($D2478="","",MANAGER_PLAN!J2478)</f>
        <v/>
      </c>
      <c r="H2478">
        <f>IF($D2478="","",MANAGER_PLAN!K2478)</f>
        <v/>
      </c>
      <c r="I2478">
        <f>IF($D2478="","",TRIM(IF(MANAGER_PLAN!N2478&lt;&gt;"","LOS: "&amp;MANAGER_PLAN!N2478&amp;" ","")&amp;IF(MANAGER_PLAN!O2478&lt;&gt;"","LOT: "&amp;MANAGER_PLAN!O2478,"")))</f>
        <v/>
      </c>
      <c r="J2478">
        <f>IF($D2478="","",IFERROR(VLOOKUP($D2478,POS_MASTER!$A:$AK,37,FALSE),""))</f>
        <v/>
      </c>
    </row>
    <row r="2479">
      <c r="A2479">
        <f>IF($D2479="","",MANAGER_PLAN!B2479)</f>
        <v/>
      </c>
      <c r="B2479">
        <f>IF($D2479="","",MANAGER_PLAN!C2479)</f>
        <v/>
      </c>
      <c r="C2479">
        <f>IF(MANAGER_PLAN!E2479="","",MANAGER_PLAN!D2479)</f>
        <v/>
      </c>
      <c r="D2479">
        <f>IF(MANAGER_PLAN!E2479="","",MANAGER_PLAN!E2479)</f>
        <v/>
      </c>
      <c r="E2479">
        <f>IF($D2479="","",MANAGER_PLAN!G2479)</f>
        <v/>
      </c>
      <c r="F2479">
        <f>IF($D2479="","",TRIM(MANAGER_PLAN!H2479&amp;" "&amp;MANAGER_PLAN!I2479))</f>
        <v/>
      </c>
      <c r="G2479">
        <f>IF($D2479="","",MANAGER_PLAN!J2479)</f>
        <v/>
      </c>
      <c r="H2479">
        <f>IF($D2479="","",MANAGER_PLAN!K2479)</f>
        <v/>
      </c>
      <c r="I2479">
        <f>IF($D2479="","",TRIM(IF(MANAGER_PLAN!N2479&lt;&gt;"","LOS: "&amp;MANAGER_PLAN!N2479&amp;" ","")&amp;IF(MANAGER_PLAN!O2479&lt;&gt;"","LOT: "&amp;MANAGER_PLAN!O2479,"")))</f>
        <v/>
      </c>
      <c r="J2479">
        <f>IF($D2479="","",IFERROR(VLOOKUP($D2479,POS_MASTER!$A:$AK,37,FALSE),""))</f>
        <v/>
      </c>
    </row>
    <row r="2480">
      <c r="A2480">
        <f>IF($D2480="","",MANAGER_PLAN!B2480)</f>
        <v/>
      </c>
      <c r="B2480">
        <f>IF($D2480="","",MANAGER_PLAN!C2480)</f>
        <v/>
      </c>
      <c r="C2480">
        <f>IF(MANAGER_PLAN!E2480="","",MANAGER_PLAN!D2480)</f>
        <v/>
      </c>
      <c r="D2480">
        <f>IF(MANAGER_PLAN!E2480="","",MANAGER_PLAN!E2480)</f>
        <v/>
      </c>
      <c r="E2480">
        <f>IF($D2480="","",MANAGER_PLAN!G2480)</f>
        <v/>
      </c>
      <c r="F2480">
        <f>IF($D2480="","",TRIM(MANAGER_PLAN!H2480&amp;" "&amp;MANAGER_PLAN!I2480))</f>
        <v/>
      </c>
      <c r="G2480">
        <f>IF($D2480="","",MANAGER_PLAN!J2480)</f>
        <v/>
      </c>
      <c r="H2480">
        <f>IF($D2480="","",MANAGER_PLAN!K2480)</f>
        <v/>
      </c>
      <c r="I2480">
        <f>IF($D2480="","",TRIM(IF(MANAGER_PLAN!N2480&lt;&gt;"","LOS: "&amp;MANAGER_PLAN!N2480&amp;" ","")&amp;IF(MANAGER_PLAN!O2480&lt;&gt;"","LOT: "&amp;MANAGER_PLAN!O2480,"")))</f>
        <v/>
      </c>
      <c r="J2480">
        <f>IF($D2480="","",IFERROR(VLOOKUP($D2480,POS_MASTER!$A:$AK,37,FALSE),""))</f>
        <v/>
      </c>
    </row>
    <row r="2481">
      <c r="A2481">
        <f>IF($D2481="","",MANAGER_PLAN!B2481)</f>
        <v/>
      </c>
      <c r="B2481">
        <f>IF($D2481="","",MANAGER_PLAN!C2481)</f>
        <v/>
      </c>
      <c r="C2481">
        <f>IF(MANAGER_PLAN!E2481="","",MANAGER_PLAN!D2481)</f>
        <v/>
      </c>
      <c r="D2481">
        <f>IF(MANAGER_PLAN!E2481="","",MANAGER_PLAN!E2481)</f>
        <v/>
      </c>
      <c r="E2481">
        <f>IF($D2481="","",MANAGER_PLAN!G2481)</f>
        <v/>
      </c>
      <c r="F2481">
        <f>IF($D2481="","",TRIM(MANAGER_PLAN!H2481&amp;" "&amp;MANAGER_PLAN!I2481))</f>
        <v/>
      </c>
      <c r="G2481">
        <f>IF($D2481="","",MANAGER_PLAN!J2481)</f>
        <v/>
      </c>
      <c r="H2481">
        <f>IF($D2481="","",MANAGER_PLAN!K2481)</f>
        <v/>
      </c>
      <c r="I2481">
        <f>IF($D2481="","",TRIM(IF(MANAGER_PLAN!N2481&lt;&gt;"","LOS: "&amp;MANAGER_PLAN!N2481&amp;" ","")&amp;IF(MANAGER_PLAN!O2481&lt;&gt;"","LOT: "&amp;MANAGER_PLAN!O2481,"")))</f>
        <v/>
      </c>
      <c r="J2481">
        <f>IF($D2481="","",IFERROR(VLOOKUP($D2481,POS_MASTER!$A:$AK,37,FALSE),""))</f>
        <v/>
      </c>
    </row>
    <row r="2482">
      <c r="A2482">
        <f>IF($D2482="","",MANAGER_PLAN!B2482)</f>
        <v/>
      </c>
      <c r="B2482">
        <f>IF($D2482="","",MANAGER_PLAN!C2482)</f>
        <v/>
      </c>
      <c r="C2482">
        <f>IF(MANAGER_PLAN!E2482="","",MANAGER_PLAN!D2482)</f>
        <v/>
      </c>
      <c r="D2482">
        <f>IF(MANAGER_PLAN!E2482="","",MANAGER_PLAN!E2482)</f>
        <v/>
      </c>
      <c r="E2482">
        <f>IF($D2482="","",MANAGER_PLAN!G2482)</f>
        <v/>
      </c>
      <c r="F2482">
        <f>IF($D2482="","",TRIM(MANAGER_PLAN!H2482&amp;" "&amp;MANAGER_PLAN!I2482))</f>
        <v/>
      </c>
      <c r="G2482">
        <f>IF($D2482="","",MANAGER_PLAN!J2482)</f>
        <v/>
      </c>
      <c r="H2482">
        <f>IF($D2482="","",MANAGER_PLAN!K2482)</f>
        <v/>
      </c>
      <c r="I2482">
        <f>IF($D2482="","",TRIM(IF(MANAGER_PLAN!N2482&lt;&gt;"","LOS: "&amp;MANAGER_PLAN!N2482&amp;" ","")&amp;IF(MANAGER_PLAN!O2482&lt;&gt;"","LOT: "&amp;MANAGER_PLAN!O2482,"")))</f>
        <v/>
      </c>
      <c r="J2482">
        <f>IF($D2482="","",IFERROR(VLOOKUP($D2482,POS_MASTER!$A:$AK,37,FALSE),""))</f>
        <v/>
      </c>
    </row>
    <row r="2483">
      <c r="A2483">
        <f>IF($D2483="","",MANAGER_PLAN!B2483)</f>
        <v/>
      </c>
      <c r="B2483">
        <f>IF($D2483="","",MANAGER_PLAN!C2483)</f>
        <v/>
      </c>
      <c r="C2483">
        <f>IF(MANAGER_PLAN!E2483="","",MANAGER_PLAN!D2483)</f>
        <v/>
      </c>
      <c r="D2483">
        <f>IF(MANAGER_PLAN!E2483="","",MANAGER_PLAN!E2483)</f>
        <v/>
      </c>
      <c r="E2483">
        <f>IF($D2483="","",MANAGER_PLAN!G2483)</f>
        <v/>
      </c>
      <c r="F2483">
        <f>IF($D2483="","",TRIM(MANAGER_PLAN!H2483&amp;" "&amp;MANAGER_PLAN!I2483))</f>
        <v/>
      </c>
      <c r="G2483">
        <f>IF($D2483="","",MANAGER_PLAN!J2483)</f>
        <v/>
      </c>
      <c r="H2483">
        <f>IF($D2483="","",MANAGER_PLAN!K2483)</f>
        <v/>
      </c>
      <c r="I2483">
        <f>IF($D2483="","",TRIM(IF(MANAGER_PLAN!N2483&lt;&gt;"","LOS: "&amp;MANAGER_PLAN!N2483&amp;" ","")&amp;IF(MANAGER_PLAN!O2483&lt;&gt;"","LOT: "&amp;MANAGER_PLAN!O2483,"")))</f>
        <v/>
      </c>
      <c r="J2483">
        <f>IF($D2483="","",IFERROR(VLOOKUP($D2483,POS_MASTER!$A:$AK,37,FALSE),""))</f>
        <v/>
      </c>
    </row>
    <row r="2484">
      <c r="A2484">
        <f>IF($D2484="","",MANAGER_PLAN!B2484)</f>
        <v/>
      </c>
      <c r="B2484">
        <f>IF($D2484="","",MANAGER_PLAN!C2484)</f>
        <v/>
      </c>
      <c r="C2484">
        <f>IF(MANAGER_PLAN!E2484="","",MANAGER_PLAN!D2484)</f>
        <v/>
      </c>
      <c r="D2484">
        <f>IF(MANAGER_PLAN!E2484="","",MANAGER_PLAN!E2484)</f>
        <v/>
      </c>
      <c r="E2484">
        <f>IF($D2484="","",MANAGER_PLAN!G2484)</f>
        <v/>
      </c>
      <c r="F2484">
        <f>IF($D2484="","",TRIM(MANAGER_PLAN!H2484&amp;" "&amp;MANAGER_PLAN!I2484))</f>
        <v/>
      </c>
      <c r="G2484">
        <f>IF($D2484="","",MANAGER_PLAN!J2484)</f>
        <v/>
      </c>
      <c r="H2484">
        <f>IF($D2484="","",MANAGER_PLAN!K2484)</f>
        <v/>
      </c>
      <c r="I2484">
        <f>IF($D2484="","",TRIM(IF(MANAGER_PLAN!N2484&lt;&gt;"","LOS: "&amp;MANAGER_PLAN!N2484&amp;" ","")&amp;IF(MANAGER_PLAN!O2484&lt;&gt;"","LOT: "&amp;MANAGER_PLAN!O2484,"")))</f>
        <v/>
      </c>
      <c r="J2484">
        <f>IF($D2484="","",IFERROR(VLOOKUP($D2484,POS_MASTER!$A:$AK,37,FALSE),""))</f>
        <v/>
      </c>
    </row>
    <row r="2485">
      <c r="A2485">
        <f>IF($D2485="","",MANAGER_PLAN!B2485)</f>
        <v/>
      </c>
      <c r="B2485">
        <f>IF($D2485="","",MANAGER_PLAN!C2485)</f>
        <v/>
      </c>
      <c r="C2485">
        <f>IF(MANAGER_PLAN!E2485="","",MANAGER_PLAN!D2485)</f>
        <v/>
      </c>
      <c r="D2485">
        <f>IF(MANAGER_PLAN!E2485="","",MANAGER_PLAN!E2485)</f>
        <v/>
      </c>
      <c r="E2485">
        <f>IF($D2485="","",MANAGER_PLAN!G2485)</f>
        <v/>
      </c>
      <c r="F2485">
        <f>IF($D2485="","",TRIM(MANAGER_PLAN!H2485&amp;" "&amp;MANAGER_PLAN!I2485))</f>
        <v/>
      </c>
      <c r="G2485">
        <f>IF($D2485="","",MANAGER_PLAN!J2485)</f>
        <v/>
      </c>
      <c r="H2485">
        <f>IF($D2485="","",MANAGER_PLAN!K2485)</f>
        <v/>
      </c>
      <c r="I2485">
        <f>IF($D2485="","",TRIM(IF(MANAGER_PLAN!N2485&lt;&gt;"","LOS: "&amp;MANAGER_PLAN!N2485&amp;" ","")&amp;IF(MANAGER_PLAN!O2485&lt;&gt;"","LOT: "&amp;MANAGER_PLAN!O2485,"")))</f>
        <v/>
      </c>
      <c r="J2485">
        <f>IF($D2485="","",IFERROR(VLOOKUP($D2485,POS_MASTER!$A:$AK,37,FALSE),""))</f>
        <v/>
      </c>
    </row>
    <row r="2486">
      <c r="A2486">
        <f>IF($D2486="","",MANAGER_PLAN!B2486)</f>
        <v/>
      </c>
      <c r="B2486">
        <f>IF($D2486="","",MANAGER_PLAN!C2486)</f>
        <v/>
      </c>
      <c r="C2486">
        <f>IF(MANAGER_PLAN!E2486="","",MANAGER_PLAN!D2486)</f>
        <v/>
      </c>
      <c r="D2486">
        <f>IF(MANAGER_PLAN!E2486="","",MANAGER_PLAN!E2486)</f>
        <v/>
      </c>
      <c r="E2486">
        <f>IF($D2486="","",MANAGER_PLAN!G2486)</f>
        <v/>
      </c>
      <c r="F2486">
        <f>IF($D2486="","",TRIM(MANAGER_PLAN!H2486&amp;" "&amp;MANAGER_PLAN!I2486))</f>
        <v/>
      </c>
      <c r="G2486">
        <f>IF($D2486="","",MANAGER_PLAN!J2486)</f>
        <v/>
      </c>
      <c r="H2486">
        <f>IF($D2486="","",MANAGER_PLAN!K2486)</f>
        <v/>
      </c>
      <c r="I2486">
        <f>IF($D2486="","",TRIM(IF(MANAGER_PLAN!N2486&lt;&gt;"","LOS: "&amp;MANAGER_PLAN!N2486&amp;" ","")&amp;IF(MANAGER_PLAN!O2486&lt;&gt;"","LOT: "&amp;MANAGER_PLAN!O2486,"")))</f>
        <v/>
      </c>
      <c r="J2486">
        <f>IF($D2486="","",IFERROR(VLOOKUP($D2486,POS_MASTER!$A:$AK,37,FALSE),""))</f>
        <v/>
      </c>
    </row>
    <row r="2487">
      <c r="A2487">
        <f>IF($D2487="","",MANAGER_PLAN!B2487)</f>
        <v/>
      </c>
      <c r="B2487">
        <f>IF($D2487="","",MANAGER_PLAN!C2487)</f>
        <v/>
      </c>
      <c r="C2487">
        <f>IF(MANAGER_PLAN!E2487="","",MANAGER_PLAN!D2487)</f>
        <v/>
      </c>
      <c r="D2487">
        <f>IF(MANAGER_PLAN!E2487="","",MANAGER_PLAN!E2487)</f>
        <v/>
      </c>
      <c r="E2487">
        <f>IF($D2487="","",MANAGER_PLAN!G2487)</f>
        <v/>
      </c>
      <c r="F2487">
        <f>IF($D2487="","",TRIM(MANAGER_PLAN!H2487&amp;" "&amp;MANAGER_PLAN!I2487))</f>
        <v/>
      </c>
      <c r="G2487">
        <f>IF($D2487="","",MANAGER_PLAN!J2487)</f>
        <v/>
      </c>
      <c r="H2487">
        <f>IF($D2487="","",MANAGER_PLAN!K2487)</f>
        <v/>
      </c>
      <c r="I2487">
        <f>IF($D2487="","",TRIM(IF(MANAGER_PLAN!N2487&lt;&gt;"","LOS: "&amp;MANAGER_PLAN!N2487&amp;" ","")&amp;IF(MANAGER_PLAN!O2487&lt;&gt;"","LOT: "&amp;MANAGER_PLAN!O2487,"")))</f>
        <v/>
      </c>
      <c r="J2487">
        <f>IF($D2487="","",IFERROR(VLOOKUP($D2487,POS_MASTER!$A:$AK,37,FALSE),""))</f>
        <v/>
      </c>
    </row>
    <row r="2488">
      <c r="A2488">
        <f>IF($D2488="","",MANAGER_PLAN!B2488)</f>
        <v/>
      </c>
      <c r="B2488">
        <f>IF($D2488="","",MANAGER_PLAN!C2488)</f>
        <v/>
      </c>
      <c r="C2488">
        <f>IF(MANAGER_PLAN!E2488="","",MANAGER_PLAN!D2488)</f>
        <v/>
      </c>
      <c r="D2488">
        <f>IF(MANAGER_PLAN!E2488="","",MANAGER_PLAN!E2488)</f>
        <v/>
      </c>
      <c r="E2488">
        <f>IF($D2488="","",MANAGER_PLAN!G2488)</f>
        <v/>
      </c>
      <c r="F2488">
        <f>IF($D2488="","",TRIM(MANAGER_PLAN!H2488&amp;" "&amp;MANAGER_PLAN!I2488))</f>
        <v/>
      </c>
      <c r="G2488">
        <f>IF($D2488="","",MANAGER_PLAN!J2488)</f>
        <v/>
      </c>
      <c r="H2488">
        <f>IF($D2488="","",MANAGER_PLAN!K2488)</f>
        <v/>
      </c>
      <c r="I2488">
        <f>IF($D2488="","",TRIM(IF(MANAGER_PLAN!N2488&lt;&gt;"","LOS: "&amp;MANAGER_PLAN!N2488&amp;" ","")&amp;IF(MANAGER_PLAN!O2488&lt;&gt;"","LOT: "&amp;MANAGER_PLAN!O2488,"")))</f>
        <v/>
      </c>
      <c r="J2488">
        <f>IF($D2488="","",IFERROR(VLOOKUP($D2488,POS_MASTER!$A:$AK,37,FALSE),""))</f>
        <v/>
      </c>
    </row>
    <row r="2489">
      <c r="A2489">
        <f>IF($D2489="","",MANAGER_PLAN!B2489)</f>
        <v/>
      </c>
      <c r="B2489">
        <f>IF($D2489="","",MANAGER_PLAN!C2489)</f>
        <v/>
      </c>
      <c r="C2489">
        <f>IF(MANAGER_PLAN!E2489="","",MANAGER_PLAN!D2489)</f>
        <v/>
      </c>
      <c r="D2489">
        <f>IF(MANAGER_PLAN!E2489="","",MANAGER_PLAN!E2489)</f>
        <v/>
      </c>
      <c r="E2489">
        <f>IF($D2489="","",MANAGER_PLAN!G2489)</f>
        <v/>
      </c>
      <c r="F2489">
        <f>IF($D2489="","",TRIM(MANAGER_PLAN!H2489&amp;" "&amp;MANAGER_PLAN!I2489))</f>
        <v/>
      </c>
      <c r="G2489">
        <f>IF($D2489="","",MANAGER_PLAN!J2489)</f>
        <v/>
      </c>
      <c r="H2489">
        <f>IF($D2489="","",MANAGER_PLAN!K2489)</f>
        <v/>
      </c>
      <c r="I2489">
        <f>IF($D2489="","",TRIM(IF(MANAGER_PLAN!N2489&lt;&gt;"","LOS: "&amp;MANAGER_PLAN!N2489&amp;" ","")&amp;IF(MANAGER_PLAN!O2489&lt;&gt;"","LOT: "&amp;MANAGER_PLAN!O2489,"")))</f>
        <v/>
      </c>
      <c r="J2489">
        <f>IF($D2489="","",IFERROR(VLOOKUP($D2489,POS_MASTER!$A:$AK,37,FALSE),""))</f>
        <v/>
      </c>
    </row>
    <row r="2490">
      <c r="A2490">
        <f>IF($D2490="","",MANAGER_PLAN!B2490)</f>
        <v/>
      </c>
      <c r="B2490">
        <f>IF($D2490="","",MANAGER_PLAN!C2490)</f>
        <v/>
      </c>
      <c r="C2490">
        <f>IF(MANAGER_PLAN!E2490="","",MANAGER_PLAN!D2490)</f>
        <v/>
      </c>
      <c r="D2490">
        <f>IF(MANAGER_PLAN!E2490="","",MANAGER_PLAN!E2490)</f>
        <v/>
      </c>
      <c r="E2490">
        <f>IF($D2490="","",MANAGER_PLAN!G2490)</f>
        <v/>
      </c>
      <c r="F2490">
        <f>IF($D2490="","",TRIM(MANAGER_PLAN!H2490&amp;" "&amp;MANAGER_PLAN!I2490))</f>
        <v/>
      </c>
      <c r="G2490">
        <f>IF($D2490="","",MANAGER_PLAN!J2490)</f>
        <v/>
      </c>
      <c r="H2490">
        <f>IF($D2490="","",MANAGER_PLAN!K2490)</f>
        <v/>
      </c>
      <c r="I2490">
        <f>IF($D2490="","",TRIM(IF(MANAGER_PLAN!N2490&lt;&gt;"","LOS: "&amp;MANAGER_PLAN!N2490&amp;" ","")&amp;IF(MANAGER_PLAN!O2490&lt;&gt;"","LOT: "&amp;MANAGER_PLAN!O2490,"")))</f>
        <v/>
      </c>
      <c r="J2490">
        <f>IF($D2490="","",IFERROR(VLOOKUP($D2490,POS_MASTER!$A:$AK,37,FALSE),""))</f>
        <v/>
      </c>
    </row>
    <row r="2491">
      <c r="A2491">
        <f>IF($D2491="","",MANAGER_PLAN!B2491)</f>
        <v/>
      </c>
      <c r="B2491">
        <f>IF($D2491="","",MANAGER_PLAN!C2491)</f>
        <v/>
      </c>
      <c r="C2491">
        <f>IF(MANAGER_PLAN!E2491="","",MANAGER_PLAN!D2491)</f>
        <v/>
      </c>
      <c r="D2491">
        <f>IF(MANAGER_PLAN!E2491="","",MANAGER_PLAN!E2491)</f>
        <v/>
      </c>
      <c r="E2491">
        <f>IF($D2491="","",MANAGER_PLAN!G2491)</f>
        <v/>
      </c>
      <c r="F2491">
        <f>IF($D2491="","",TRIM(MANAGER_PLAN!H2491&amp;" "&amp;MANAGER_PLAN!I2491))</f>
        <v/>
      </c>
      <c r="G2491">
        <f>IF($D2491="","",MANAGER_PLAN!J2491)</f>
        <v/>
      </c>
      <c r="H2491">
        <f>IF($D2491="","",MANAGER_PLAN!K2491)</f>
        <v/>
      </c>
      <c r="I2491">
        <f>IF($D2491="","",TRIM(IF(MANAGER_PLAN!N2491&lt;&gt;"","LOS: "&amp;MANAGER_PLAN!N2491&amp;" ","")&amp;IF(MANAGER_PLAN!O2491&lt;&gt;"","LOT: "&amp;MANAGER_PLAN!O2491,"")))</f>
        <v/>
      </c>
      <c r="J2491">
        <f>IF($D2491="","",IFERROR(VLOOKUP($D2491,POS_MASTER!$A:$AK,37,FALSE),""))</f>
        <v/>
      </c>
    </row>
    <row r="2492">
      <c r="A2492">
        <f>IF($D2492="","",MANAGER_PLAN!B2492)</f>
        <v/>
      </c>
      <c r="B2492">
        <f>IF($D2492="","",MANAGER_PLAN!C2492)</f>
        <v/>
      </c>
      <c r="C2492">
        <f>IF(MANAGER_PLAN!E2492="","",MANAGER_PLAN!D2492)</f>
        <v/>
      </c>
      <c r="D2492">
        <f>IF(MANAGER_PLAN!E2492="","",MANAGER_PLAN!E2492)</f>
        <v/>
      </c>
      <c r="E2492">
        <f>IF($D2492="","",MANAGER_PLAN!G2492)</f>
        <v/>
      </c>
      <c r="F2492">
        <f>IF($D2492="","",TRIM(MANAGER_PLAN!H2492&amp;" "&amp;MANAGER_PLAN!I2492))</f>
        <v/>
      </c>
      <c r="G2492">
        <f>IF($D2492="","",MANAGER_PLAN!J2492)</f>
        <v/>
      </c>
      <c r="H2492">
        <f>IF($D2492="","",MANAGER_PLAN!K2492)</f>
        <v/>
      </c>
      <c r="I2492">
        <f>IF($D2492="","",TRIM(IF(MANAGER_PLAN!N2492&lt;&gt;"","LOS: "&amp;MANAGER_PLAN!N2492&amp;" ","")&amp;IF(MANAGER_PLAN!O2492&lt;&gt;"","LOT: "&amp;MANAGER_PLAN!O2492,"")))</f>
        <v/>
      </c>
      <c r="J2492">
        <f>IF($D2492="","",IFERROR(VLOOKUP($D2492,POS_MASTER!$A:$AK,37,FALSE),""))</f>
        <v/>
      </c>
    </row>
    <row r="2493">
      <c r="A2493">
        <f>IF($D2493="","",MANAGER_PLAN!B2493)</f>
        <v/>
      </c>
      <c r="B2493">
        <f>IF($D2493="","",MANAGER_PLAN!C2493)</f>
        <v/>
      </c>
      <c r="C2493">
        <f>IF(MANAGER_PLAN!E2493="","",MANAGER_PLAN!D2493)</f>
        <v/>
      </c>
      <c r="D2493">
        <f>IF(MANAGER_PLAN!E2493="","",MANAGER_PLAN!E2493)</f>
        <v/>
      </c>
      <c r="E2493">
        <f>IF($D2493="","",MANAGER_PLAN!G2493)</f>
        <v/>
      </c>
      <c r="F2493">
        <f>IF($D2493="","",TRIM(MANAGER_PLAN!H2493&amp;" "&amp;MANAGER_PLAN!I2493))</f>
        <v/>
      </c>
      <c r="G2493">
        <f>IF($D2493="","",MANAGER_PLAN!J2493)</f>
        <v/>
      </c>
      <c r="H2493">
        <f>IF($D2493="","",MANAGER_PLAN!K2493)</f>
        <v/>
      </c>
      <c r="I2493">
        <f>IF($D2493="","",TRIM(IF(MANAGER_PLAN!N2493&lt;&gt;"","LOS: "&amp;MANAGER_PLAN!N2493&amp;" ","")&amp;IF(MANAGER_PLAN!O2493&lt;&gt;"","LOT: "&amp;MANAGER_PLAN!O2493,"")))</f>
        <v/>
      </c>
      <c r="J2493">
        <f>IF($D2493="","",IFERROR(VLOOKUP($D2493,POS_MASTER!$A:$AK,37,FALSE),""))</f>
        <v/>
      </c>
    </row>
    <row r="2494">
      <c r="A2494">
        <f>IF($D2494="","",MANAGER_PLAN!B2494)</f>
        <v/>
      </c>
      <c r="B2494">
        <f>IF($D2494="","",MANAGER_PLAN!C2494)</f>
        <v/>
      </c>
      <c r="C2494">
        <f>IF(MANAGER_PLAN!E2494="","",MANAGER_PLAN!D2494)</f>
        <v/>
      </c>
      <c r="D2494">
        <f>IF(MANAGER_PLAN!E2494="","",MANAGER_PLAN!E2494)</f>
        <v/>
      </c>
      <c r="E2494">
        <f>IF($D2494="","",MANAGER_PLAN!G2494)</f>
        <v/>
      </c>
      <c r="F2494">
        <f>IF($D2494="","",TRIM(MANAGER_PLAN!H2494&amp;" "&amp;MANAGER_PLAN!I2494))</f>
        <v/>
      </c>
      <c r="G2494">
        <f>IF($D2494="","",MANAGER_PLAN!J2494)</f>
        <v/>
      </c>
      <c r="H2494">
        <f>IF($D2494="","",MANAGER_PLAN!K2494)</f>
        <v/>
      </c>
      <c r="I2494">
        <f>IF($D2494="","",TRIM(IF(MANAGER_PLAN!N2494&lt;&gt;"","LOS: "&amp;MANAGER_PLAN!N2494&amp;" ","")&amp;IF(MANAGER_PLAN!O2494&lt;&gt;"","LOT: "&amp;MANAGER_PLAN!O2494,"")))</f>
        <v/>
      </c>
      <c r="J2494">
        <f>IF($D2494="","",IFERROR(VLOOKUP($D2494,POS_MASTER!$A:$AK,37,FALSE),""))</f>
        <v/>
      </c>
    </row>
    <row r="2495">
      <c r="A2495">
        <f>IF($D2495="","",MANAGER_PLAN!B2495)</f>
        <v/>
      </c>
      <c r="B2495">
        <f>IF($D2495="","",MANAGER_PLAN!C2495)</f>
        <v/>
      </c>
      <c r="C2495">
        <f>IF(MANAGER_PLAN!E2495="","",MANAGER_PLAN!D2495)</f>
        <v/>
      </c>
      <c r="D2495">
        <f>IF(MANAGER_PLAN!E2495="","",MANAGER_PLAN!E2495)</f>
        <v/>
      </c>
      <c r="E2495">
        <f>IF($D2495="","",MANAGER_PLAN!G2495)</f>
        <v/>
      </c>
      <c r="F2495">
        <f>IF($D2495="","",TRIM(MANAGER_PLAN!H2495&amp;" "&amp;MANAGER_PLAN!I2495))</f>
        <v/>
      </c>
      <c r="G2495">
        <f>IF($D2495="","",MANAGER_PLAN!J2495)</f>
        <v/>
      </c>
      <c r="H2495">
        <f>IF($D2495="","",MANAGER_PLAN!K2495)</f>
        <v/>
      </c>
      <c r="I2495">
        <f>IF($D2495="","",TRIM(IF(MANAGER_PLAN!N2495&lt;&gt;"","LOS: "&amp;MANAGER_PLAN!N2495&amp;" ","")&amp;IF(MANAGER_PLAN!O2495&lt;&gt;"","LOT: "&amp;MANAGER_PLAN!O2495,"")))</f>
        <v/>
      </c>
      <c r="J2495">
        <f>IF($D2495="","",IFERROR(VLOOKUP($D2495,POS_MASTER!$A:$AK,37,FALSE),""))</f>
        <v/>
      </c>
    </row>
    <row r="2496">
      <c r="A2496">
        <f>IF($D2496="","",MANAGER_PLAN!B2496)</f>
        <v/>
      </c>
      <c r="B2496">
        <f>IF($D2496="","",MANAGER_PLAN!C2496)</f>
        <v/>
      </c>
      <c r="C2496">
        <f>IF(MANAGER_PLAN!E2496="","",MANAGER_PLAN!D2496)</f>
        <v/>
      </c>
      <c r="D2496">
        <f>IF(MANAGER_PLAN!E2496="","",MANAGER_PLAN!E2496)</f>
        <v/>
      </c>
      <c r="E2496">
        <f>IF($D2496="","",MANAGER_PLAN!G2496)</f>
        <v/>
      </c>
      <c r="F2496">
        <f>IF($D2496="","",TRIM(MANAGER_PLAN!H2496&amp;" "&amp;MANAGER_PLAN!I2496))</f>
        <v/>
      </c>
      <c r="G2496">
        <f>IF($D2496="","",MANAGER_PLAN!J2496)</f>
        <v/>
      </c>
      <c r="H2496">
        <f>IF($D2496="","",MANAGER_PLAN!K2496)</f>
        <v/>
      </c>
      <c r="I2496">
        <f>IF($D2496="","",TRIM(IF(MANAGER_PLAN!N2496&lt;&gt;"","LOS: "&amp;MANAGER_PLAN!N2496&amp;" ","")&amp;IF(MANAGER_PLAN!O2496&lt;&gt;"","LOT: "&amp;MANAGER_PLAN!O2496,"")))</f>
        <v/>
      </c>
      <c r="J2496">
        <f>IF($D2496="","",IFERROR(VLOOKUP($D2496,POS_MASTER!$A:$AK,37,FALSE),""))</f>
        <v/>
      </c>
    </row>
    <row r="2497">
      <c r="A2497">
        <f>IF($D2497="","",MANAGER_PLAN!B2497)</f>
        <v/>
      </c>
      <c r="B2497">
        <f>IF($D2497="","",MANAGER_PLAN!C2497)</f>
        <v/>
      </c>
      <c r="C2497">
        <f>IF(MANAGER_PLAN!E2497="","",MANAGER_PLAN!D2497)</f>
        <v/>
      </c>
      <c r="D2497">
        <f>IF(MANAGER_PLAN!E2497="","",MANAGER_PLAN!E2497)</f>
        <v/>
      </c>
      <c r="E2497">
        <f>IF($D2497="","",MANAGER_PLAN!G2497)</f>
        <v/>
      </c>
      <c r="F2497">
        <f>IF($D2497="","",TRIM(MANAGER_PLAN!H2497&amp;" "&amp;MANAGER_PLAN!I2497))</f>
        <v/>
      </c>
      <c r="G2497">
        <f>IF($D2497="","",MANAGER_PLAN!J2497)</f>
        <v/>
      </c>
      <c r="H2497">
        <f>IF($D2497="","",MANAGER_PLAN!K2497)</f>
        <v/>
      </c>
      <c r="I2497">
        <f>IF($D2497="","",TRIM(IF(MANAGER_PLAN!N2497&lt;&gt;"","LOS: "&amp;MANAGER_PLAN!N2497&amp;" ","")&amp;IF(MANAGER_PLAN!O2497&lt;&gt;"","LOT: "&amp;MANAGER_PLAN!O2497,"")))</f>
        <v/>
      </c>
      <c r="J2497">
        <f>IF($D2497="","",IFERROR(VLOOKUP($D2497,POS_MASTER!$A:$AK,37,FALSE),""))</f>
        <v/>
      </c>
    </row>
    <row r="2498">
      <c r="A2498">
        <f>IF($D2498="","",MANAGER_PLAN!B2498)</f>
        <v/>
      </c>
      <c r="B2498">
        <f>IF($D2498="","",MANAGER_PLAN!C2498)</f>
        <v/>
      </c>
      <c r="C2498">
        <f>IF(MANAGER_PLAN!E2498="","",MANAGER_PLAN!D2498)</f>
        <v/>
      </c>
      <c r="D2498">
        <f>IF(MANAGER_PLAN!E2498="","",MANAGER_PLAN!E2498)</f>
        <v/>
      </c>
      <c r="E2498">
        <f>IF($D2498="","",MANAGER_PLAN!G2498)</f>
        <v/>
      </c>
      <c r="F2498">
        <f>IF($D2498="","",TRIM(MANAGER_PLAN!H2498&amp;" "&amp;MANAGER_PLAN!I2498))</f>
        <v/>
      </c>
      <c r="G2498">
        <f>IF($D2498="","",MANAGER_PLAN!J2498)</f>
        <v/>
      </c>
      <c r="H2498">
        <f>IF($D2498="","",MANAGER_PLAN!K2498)</f>
        <v/>
      </c>
      <c r="I2498">
        <f>IF($D2498="","",TRIM(IF(MANAGER_PLAN!N2498&lt;&gt;"","LOS: "&amp;MANAGER_PLAN!N2498&amp;" ","")&amp;IF(MANAGER_PLAN!O2498&lt;&gt;"","LOT: "&amp;MANAGER_PLAN!O2498,"")))</f>
        <v/>
      </c>
      <c r="J2498">
        <f>IF($D2498="","",IFERROR(VLOOKUP($D2498,POS_MASTER!$A:$AK,37,FALSE),""))</f>
        <v/>
      </c>
    </row>
    <row r="2499">
      <c r="A2499">
        <f>IF($D2499="","",MANAGER_PLAN!B2499)</f>
        <v/>
      </c>
      <c r="B2499">
        <f>IF($D2499="","",MANAGER_PLAN!C2499)</f>
        <v/>
      </c>
      <c r="C2499">
        <f>IF(MANAGER_PLAN!E2499="","",MANAGER_PLAN!D2499)</f>
        <v/>
      </c>
      <c r="D2499">
        <f>IF(MANAGER_PLAN!E2499="","",MANAGER_PLAN!E2499)</f>
        <v/>
      </c>
      <c r="E2499">
        <f>IF($D2499="","",MANAGER_PLAN!G2499)</f>
        <v/>
      </c>
      <c r="F2499">
        <f>IF($D2499="","",TRIM(MANAGER_PLAN!H2499&amp;" "&amp;MANAGER_PLAN!I2499))</f>
        <v/>
      </c>
      <c r="G2499">
        <f>IF($D2499="","",MANAGER_PLAN!J2499)</f>
        <v/>
      </c>
      <c r="H2499">
        <f>IF($D2499="","",MANAGER_PLAN!K2499)</f>
        <v/>
      </c>
      <c r="I2499">
        <f>IF($D2499="","",TRIM(IF(MANAGER_PLAN!N2499&lt;&gt;"","LOS: "&amp;MANAGER_PLAN!N2499&amp;" ","")&amp;IF(MANAGER_PLAN!O2499&lt;&gt;"","LOT: "&amp;MANAGER_PLAN!O2499,"")))</f>
        <v/>
      </c>
      <c r="J2499">
        <f>IF($D2499="","",IFERROR(VLOOKUP($D2499,POS_MASTER!$A:$AK,37,FALSE),""))</f>
        <v/>
      </c>
    </row>
    <row r="2500">
      <c r="A2500">
        <f>IF($D2500="","",MANAGER_PLAN!B2500)</f>
        <v/>
      </c>
      <c r="B2500">
        <f>IF($D2500="","",MANAGER_PLAN!C2500)</f>
        <v/>
      </c>
      <c r="C2500">
        <f>IF(MANAGER_PLAN!E2500="","",MANAGER_PLAN!D2500)</f>
        <v/>
      </c>
      <c r="D2500">
        <f>IF(MANAGER_PLAN!E2500="","",MANAGER_PLAN!E2500)</f>
        <v/>
      </c>
      <c r="E2500">
        <f>IF($D2500="","",MANAGER_PLAN!G2500)</f>
        <v/>
      </c>
      <c r="F2500">
        <f>IF($D2500="","",TRIM(MANAGER_PLAN!H2500&amp;" "&amp;MANAGER_PLAN!I2500))</f>
        <v/>
      </c>
      <c r="G2500">
        <f>IF($D2500="","",MANAGER_PLAN!J2500)</f>
        <v/>
      </c>
      <c r="H2500">
        <f>IF($D2500="","",MANAGER_PLAN!K2500)</f>
        <v/>
      </c>
      <c r="I2500">
        <f>IF($D2500="","",TRIM(IF(MANAGER_PLAN!N2500&lt;&gt;"","LOS: "&amp;MANAGER_PLAN!N2500&amp;" ","")&amp;IF(MANAGER_PLAN!O2500&lt;&gt;"","LOT: "&amp;MANAGER_PLAN!O2500,"")))</f>
        <v/>
      </c>
      <c r="J2500">
        <f>IF($D2500="","",IFERROR(VLOOKUP($D2500,POS_MASTER!$A:$AK,37,FALSE),""))</f>
        <v/>
      </c>
    </row>
    <row r="2501">
      <c r="A2501">
        <f>IF($D2501="","",MANAGER_PLAN!B2501)</f>
        <v/>
      </c>
      <c r="B2501">
        <f>IF($D2501="","",MANAGER_PLAN!C2501)</f>
        <v/>
      </c>
      <c r="C2501">
        <f>IF(MANAGER_PLAN!E2501="","",MANAGER_PLAN!D2501)</f>
        <v/>
      </c>
      <c r="D2501">
        <f>IF(MANAGER_PLAN!E2501="","",MANAGER_PLAN!E2501)</f>
        <v/>
      </c>
      <c r="E2501">
        <f>IF($D2501="","",MANAGER_PLAN!G2501)</f>
        <v/>
      </c>
      <c r="F2501">
        <f>IF($D2501="","",TRIM(MANAGER_PLAN!H2501&amp;" "&amp;MANAGER_PLAN!I2501))</f>
        <v/>
      </c>
      <c r="G2501">
        <f>IF($D2501="","",MANAGER_PLAN!J2501)</f>
        <v/>
      </c>
      <c r="H2501">
        <f>IF($D2501="","",MANAGER_PLAN!K2501)</f>
        <v/>
      </c>
      <c r="I2501">
        <f>IF($D2501="","",TRIM(IF(MANAGER_PLAN!N2501&lt;&gt;"","LOS: "&amp;MANAGER_PLAN!N2501&amp;" ","")&amp;IF(MANAGER_PLAN!O2501&lt;&gt;"","LOT: "&amp;MANAGER_PLAN!O2501,"")))</f>
        <v/>
      </c>
      <c r="J2501">
        <f>IF($D2501="","",IFERROR(VLOOKUP($D2501,POS_MASTER!$A:$AK,37,FALSE),""))</f>
        <v/>
      </c>
    </row>
    <row r="2502">
      <c r="A2502">
        <f>IF($D2502="","",MANAGER_PLAN!B2502)</f>
        <v/>
      </c>
      <c r="B2502">
        <f>IF($D2502="","",MANAGER_PLAN!C2502)</f>
        <v/>
      </c>
      <c r="C2502">
        <f>IF(MANAGER_PLAN!E2502="","",MANAGER_PLAN!D2502)</f>
        <v/>
      </c>
      <c r="D2502">
        <f>IF(MANAGER_PLAN!E2502="","",MANAGER_PLAN!E2502)</f>
        <v/>
      </c>
      <c r="E2502">
        <f>IF($D2502="","",MANAGER_PLAN!G2502)</f>
        <v/>
      </c>
      <c r="F2502">
        <f>IF($D2502="","",TRIM(MANAGER_PLAN!H2502&amp;" "&amp;MANAGER_PLAN!I2502))</f>
        <v/>
      </c>
      <c r="G2502">
        <f>IF($D2502="","",MANAGER_PLAN!J2502)</f>
        <v/>
      </c>
      <c r="H2502">
        <f>IF($D2502="","",MANAGER_PLAN!K2502)</f>
        <v/>
      </c>
      <c r="I2502">
        <f>IF($D2502="","",TRIM(IF(MANAGER_PLAN!N2502&lt;&gt;"","LOS: "&amp;MANAGER_PLAN!N2502&amp;" ","")&amp;IF(MANAGER_PLAN!O2502&lt;&gt;"","LOT: "&amp;MANAGER_PLAN!O2502,"")))</f>
        <v/>
      </c>
      <c r="J2502">
        <f>IF($D2502="","",IFERROR(VLOOKUP($D2502,POS_MASTER!$A:$AK,37,FALSE),""))</f>
        <v/>
      </c>
    </row>
    <row r="2503">
      <c r="A2503">
        <f>IF($D2503="","",MANAGER_PLAN!B2503)</f>
        <v/>
      </c>
      <c r="B2503">
        <f>IF($D2503="","",MANAGER_PLAN!C2503)</f>
        <v/>
      </c>
      <c r="C2503">
        <f>IF(MANAGER_PLAN!E2503="","",MANAGER_PLAN!D2503)</f>
        <v/>
      </c>
      <c r="D2503">
        <f>IF(MANAGER_PLAN!E2503="","",MANAGER_PLAN!E2503)</f>
        <v/>
      </c>
      <c r="E2503">
        <f>IF($D2503="","",MANAGER_PLAN!G2503)</f>
        <v/>
      </c>
      <c r="F2503">
        <f>IF($D2503="","",TRIM(MANAGER_PLAN!H2503&amp;" "&amp;MANAGER_PLAN!I2503))</f>
        <v/>
      </c>
      <c r="G2503">
        <f>IF($D2503="","",MANAGER_PLAN!J2503)</f>
        <v/>
      </c>
      <c r="H2503">
        <f>IF($D2503="","",MANAGER_PLAN!K2503)</f>
        <v/>
      </c>
      <c r="I2503">
        <f>IF($D2503="","",TRIM(IF(MANAGER_PLAN!N2503&lt;&gt;"","LOS: "&amp;MANAGER_PLAN!N2503&amp;" ","")&amp;IF(MANAGER_PLAN!O2503&lt;&gt;"","LOT: "&amp;MANAGER_PLAN!O2503,"")))</f>
        <v/>
      </c>
      <c r="J2503">
        <f>IF($D2503="","",IFERROR(VLOOKUP($D2503,POS_MASTER!$A:$AK,37,FALSE),""))</f>
        <v/>
      </c>
    </row>
    <row r="2504">
      <c r="A2504">
        <f>IF($D2504="","",MANAGER_PLAN!B2504)</f>
        <v/>
      </c>
      <c r="B2504">
        <f>IF($D2504="","",MANAGER_PLAN!C2504)</f>
        <v/>
      </c>
      <c r="C2504">
        <f>IF(MANAGER_PLAN!E2504="","",MANAGER_PLAN!D2504)</f>
        <v/>
      </c>
      <c r="D2504">
        <f>IF(MANAGER_PLAN!E2504="","",MANAGER_PLAN!E2504)</f>
        <v/>
      </c>
      <c r="E2504">
        <f>IF($D2504="","",MANAGER_PLAN!G2504)</f>
        <v/>
      </c>
      <c r="F2504">
        <f>IF($D2504="","",TRIM(MANAGER_PLAN!H2504&amp;" "&amp;MANAGER_PLAN!I2504))</f>
        <v/>
      </c>
      <c r="G2504">
        <f>IF($D2504="","",MANAGER_PLAN!J2504)</f>
        <v/>
      </c>
      <c r="H2504">
        <f>IF($D2504="","",MANAGER_PLAN!K2504)</f>
        <v/>
      </c>
      <c r="I2504">
        <f>IF($D2504="","",TRIM(IF(MANAGER_PLAN!N2504&lt;&gt;"","LOS: "&amp;MANAGER_PLAN!N2504&amp;" ","")&amp;IF(MANAGER_PLAN!O2504&lt;&gt;"","LOT: "&amp;MANAGER_PLAN!O2504,"")))</f>
        <v/>
      </c>
      <c r="J2504">
        <f>IF($D2504="","",IFERROR(VLOOKUP($D2504,POS_MASTER!$A:$AK,37,FALSE),""))</f>
        <v/>
      </c>
    </row>
    <row r="2505">
      <c r="A2505">
        <f>IF($D2505="","",MANAGER_PLAN!B2505)</f>
        <v/>
      </c>
      <c r="B2505">
        <f>IF($D2505="","",MANAGER_PLAN!C2505)</f>
        <v/>
      </c>
      <c r="C2505">
        <f>IF(MANAGER_PLAN!E2505="","",MANAGER_PLAN!D2505)</f>
        <v/>
      </c>
      <c r="D2505">
        <f>IF(MANAGER_PLAN!E2505="","",MANAGER_PLAN!E2505)</f>
        <v/>
      </c>
      <c r="E2505">
        <f>IF($D2505="","",MANAGER_PLAN!G2505)</f>
        <v/>
      </c>
      <c r="F2505">
        <f>IF($D2505="","",TRIM(MANAGER_PLAN!H2505&amp;" "&amp;MANAGER_PLAN!I2505))</f>
        <v/>
      </c>
      <c r="G2505">
        <f>IF($D2505="","",MANAGER_PLAN!J2505)</f>
        <v/>
      </c>
      <c r="H2505">
        <f>IF($D2505="","",MANAGER_PLAN!K2505)</f>
        <v/>
      </c>
      <c r="I2505">
        <f>IF($D2505="","",TRIM(IF(MANAGER_PLAN!N2505&lt;&gt;"","LOS: "&amp;MANAGER_PLAN!N2505&amp;" ","")&amp;IF(MANAGER_PLAN!O2505&lt;&gt;"","LOT: "&amp;MANAGER_PLAN!O2505,"")))</f>
        <v/>
      </c>
      <c r="J2505">
        <f>IF($D2505="","",IFERROR(VLOOKUP($D2505,POS_MASTER!$A:$AK,37,FALSE),""))</f>
        <v/>
      </c>
    </row>
    <row r="2506">
      <c r="A2506">
        <f>IF($D2506="","",MANAGER_PLAN!B2506)</f>
        <v/>
      </c>
      <c r="B2506">
        <f>IF($D2506="","",MANAGER_PLAN!C2506)</f>
        <v/>
      </c>
      <c r="C2506">
        <f>IF(MANAGER_PLAN!E2506="","",MANAGER_PLAN!D2506)</f>
        <v/>
      </c>
      <c r="D2506">
        <f>IF(MANAGER_PLAN!E2506="","",MANAGER_PLAN!E2506)</f>
        <v/>
      </c>
      <c r="E2506">
        <f>IF($D2506="","",MANAGER_PLAN!G2506)</f>
        <v/>
      </c>
      <c r="F2506">
        <f>IF($D2506="","",TRIM(MANAGER_PLAN!H2506&amp;" "&amp;MANAGER_PLAN!I2506))</f>
        <v/>
      </c>
      <c r="G2506">
        <f>IF($D2506="","",MANAGER_PLAN!J2506)</f>
        <v/>
      </c>
      <c r="H2506">
        <f>IF($D2506="","",MANAGER_PLAN!K2506)</f>
        <v/>
      </c>
      <c r="I2506">
        <f>IF($D2506="","",TRIM(IF(MANAGER_PLAN!N2506&lt;&gt;"","LOS: "&amp;MANAGER_PLAN!N2506&amp;" ","")&amp;IF(MANAGER_PLAN!O2506&lt;&gt;"","LOT: "&amp;MANAGER_PLAN!O2506,"")))</f>
        <v/>
      </c>
      <c r="J2506">
        <f>IF($D2506="","",IFERROR(VLOOKUP($D2506,POS_MASTER!$A:$AK,37,FALSE),""))</f>
        <v/>
      </c>
    </row>
    <row r="2507">
      <c r="A2507">
        <f>IF($D2507="","",MANAGER_PLAN!B2507)</f>
        <v/>
      </c>
      <c r="B2507">
        <f>IF($D2507="","",MANAGER_PLAN!C2507)</f>
        <v/>
      </c>
      <c r="C2507">
        <f>IF(MANAGER_PLAN!E2507="","",MANAGER_PLAN!D2507)</f>
        <v/>
      </c>
      <c r="D2507">
        <f>IF(MANAGER_PLAN!E2507="","",MANAGER_PLAN!E2507)</f>
        <v/>
      </c>
      <c r="E2507">
        <f>IF($D2507="","",MANAGER_PLAN!G2507)</f>
        <v/>
      </c>
      <c r="F2507">
        <f>IF($D2507="","",TRIM(MANAGER_PLAN!H2507&amp;" "&amp;MANAGER_PLAN!I2507))</f>
        <v/>
      </c>
      <c r="G2507">
        <f>IF($D2507="","",MANAGER_PLAN!J2507)</f>
        <v/>
      </c>
      <c r="H2507">
        <f>IF($D2507="","",MANAGER_PLAN!K2507)</f>
        <v/>
      </c>
      <c r="I2507">
        <f>IF($D2507="","",TRIM(IF(MANAGER_PLAN!N2507&lt;&gt;"","LOS: "&amp;MANAGER_PLAN!N2507&amp;" ","")&amp;IF(MANAGER_PLAN!O2507&lt;&gt;"","LOT: "&amp;MANAGER_PLAN!O2507,"")))</f>
        <v/>
      </c>
      <c r="J2507">
        <f>IF($D2507="","",IFERROR(VLOOKUP($D2507,POS_MASTER!$A:$AK,37,FALSE),""))</f>
        <v/>
      </c>
    </row>
    <row r="2508">
      <c r="A2508">
        <f>IF($D2508="","",MANAGER_PLAN!B2508)</f>
        <v/>
      </c>
      <c r="B2508">
        <f>IF($D2508="","",MANAGER_PLAN!C2508)</f>
        <v/>
      </c>
      <c r="C2508">
        <f>IF(MANAGER_PLAN!E2508="","",MANAGER_PLAN!D2508)</f>
        <v/>
      </c>
      <c r="D2508">
        <f>IF(MANAGER_PLAN!E2508="","",MANAGER_PLAN!E2508)</f>
        <v/>
      </c>
      <c r="E2508">
        <f>IF($D2508="","",MANAGER_PLAN!G2508)</f>
        <v/>
      </c>
      <c r="F2508">
        <f>IF($D2508="","",TRIM(MANAGER_PLAN!H2508&amp;" "&amp;MANAGER_PLAN!I2508))</f>
        <v/>
      </c>
      <c r="G2508">
        <f>IF($D2508="","",MANAGER_PLAN!J2508)</f>
        <v/>
      </c>
      <c r="H2508">
        <f>IF($D2508="","",MANAGER_PLAN!K2508)</f>
        <v/>
      </c>
      <c r="I2508">
        <f>IF($D2508="","",TRIM(IF(MANAGER_PLAN!N2508&lt;&gt;"","LOS: "&amp;MANAGER_PLAN!N2508&amp;" ","")&amp;IF(MANAGER_PLAN!O2508&lt;&gt;"","LOT: "&amp;MANAGER_PLAN!O2508,"")))</f>
        <v/>
      </c>
      <c r="J2508">
        <f>IF($D2508="","",IFERROR(VLOOKUP($D2508,POS_MASTER!$A:$AK,37,FALSE),""))</f>
        <v/>
      </c>
    </row>
    <row r="2509">
      <c r="A2509">
        <f>IF($D2509="","",MANAGER_PLAN!B2509)</f>
        <v/>
      </c>
      <c r="B2509">
        <f>IF($D2509="","",MANAGER_PLAN!C2509)</f>
        <v/>
      </c>
      <c r="C2509">
        <f>IF(MANAGER_PLAN!E2509="","",MANAGER_PLAN!D2509)</f>
        <v/>
      </c>
      <c r="D2509">
        <f>IF(MANAGER_PLAN!E2509="","",MANAGER_PLAN!E2509)</f>
        <v/>
      </c>
      <c r="E2509">
        <f>IF($D2509="","",MANAGER_PLAN!G2509)</f>
        <v/>
      </c>
      <c r="F2509">
        <f>IF($D2509="","",TRIM(MANAGER_PLAN!H2509&amp;" "&amp;MANAGER_PLAN!I2509))</f>
        <v/>
      </c>
      <c r="G2509">
        <f>IF($D2509="","",MANAGER_PLAN!J2509)</f>
        <v/>
      </c>
      <c r="H2509">
        <f>IF($D2509="","",MANAGER_PLAN!K2509)</f>
        <v/>
      </c>
      <c r="I2509">
        <f>IF($D2509="","",TRIM(IF(MANAGER_PLAN!N2509&lt;&gt;"","LOS: "&amp;MANAGER_PLAN!N2509&amp;" ","")&amp;IF(MANAGER_PLAN!O2509&lt;&gt;"","LOT: "&amp;MANAGER_PLAN!O2509,"")))</f>
        <v/>
      </c>
      <c r="J2509">
        <f>IF($D2509="","",IFERROR(VLOOKUP($D2509,POS_MASTER!$A:$AK,37,FALSE),""))</f>
        <v/>
      </c>
    </row>
    <row r="2510">
      <c r="A2510">
        <f>IF($D2510="","",MANAGER_PLAN!B2510)</f>
        <v/>
      </c>
      <c r="B2510">
        <f>IF($D2510="","",MANAGER_PLAN!C2510)</f>
        <v/>
      </c>
      <c r="C2510">
        <f>IF(MANAGER_PLAN!E2510="","",MANAGER_PLAN!D2510)</f>
        <v/>
      </c>
      <c r="D2510">
        <f>IF(MANAGER_PLAN!E2510="","",MANAGER_PLAN!E2510)</f>
        <v/>
      </c>
      <c r="E2510">
        <f>IF($D2510="","",MANAGER_PLAN!G2510)</f>
        <v/>
      </c>
      <c r="F2510">
        <f>IF($D2510="","",TRIM(MANAGER_PLAN!H2510&amp;" "&amp;MANAGER_PLAN!I2510))</f>
        <v/>
      </c>
      <c r="G2510">
        <f>IF($D2510="","",MANAGER_PLAN!J2510)</f>
        <v/>
      </c>
      <c r="H2510">
        <f>IF($D2510="","",MANAGER_PLAN!K2510)</f>
        <v/>
      </c>
      <c r="I2510">
        <f>IF($D2510="","",TRIM(IF(MANAGER_PLAN!N2510&lt;&gt;"","LOS: "&amp;MANAGER_PLAN!N2510&amp;" ","")&amp;IF(MANAGER_PLAN!O2510&lt;&gt;"","LOT: "&amp;MANAGER_PLAN!O2510,"")))</f>
        <v/>
      </c>
      <c r="J2510">
        <f>IF($D2510="","",IFERROR(VLOOKUP($D2510,POS_MASTER!$A:$AK,37,FALSE),""))</f>
        <v/>
      </c>
    </row>
    <row r="2511">
      <c r="A2511">
        <f>IF($D2511="","",MANAGER_PLAN!B2511)</f>
        <v/>
      </c>
      <c r="B2511">
        <f>IF($D2511="","",MANAGER_PLAN!C2511)</f>
        <v/>
      </c>
      <c r="C2511">
        <f>IF(MANAGER_PLAN!E2511="","",MANAGER_PLAN!D2511)</f>
        <v/>
      </c>
      <c r="D2511">
        <f>IF(MANAGER_PLAN!E2511="","",MANAGER_PLAN!E2511)</f>
        <v/>
      </c>
      <c r="E2511">
        <f>IF($D2511="","",MANAGER_PLAN!G2511)</f>
        <v/>
      </c>
      <c r="F2511">
        <f>IF($D2511="","",TRIM(MANAGER_PLAN!H2511&amp;" "&amp;MANAGER_PLAN!I2511))</f>
        <v/>
      </c>
      <c r="G2511">
        <f>IF($D2511="","",MANAGER_PLAN!J2511)</f>
        <v/>
      </c>
      <c r="H2511">
        <f>IF($D2511="","",MANAGER_PLAN!K2511)</f>
        <v/>
      </c>
      <c r="I2511">
        <f>IF($D2511="","",TRIM(IF(MANAGER_PLAN!N2511&lt;&gt;"","LOS: "&amp;MANAGER_PLAN!N2511&amp;" ","")&amp;IF(MANAGER_PLAN!O2511&lt;&gt;"","LOT: "&amp;MANAGER_PLAN!O2511,"")))</f>
        <v/>
      </c>
      <c r="J2511">
        <f>IF($D2511="","",IFERROR(VLOOKUP($D2511,POS_MASTER!$A:$AK,37,FALSE),""))</f>
        <v/>
      </c>
    </row>
    <row r="2512">
      <c r="A2512">
        <f>IF($D2512="","",MANAGER_PLAN!B2512)</f>
        <v/>
      </c>
      <c r="B2512">
        <f>IF($D2512="","",MANAGER_PLAN!C2512)</f>
        <v/>
      </c>
      <c r="C2512">
        <f>IF(MANAGER_PLAN!E2512="","",MANAGER_PLAN!D2512)</f>
        <v/>
      </c>
      <c r="D2512">
        <f>IF(MANAGER_PLAN!E2512="","",MANAGER_PLAN!E2512)</f>
        <v/>
      </c>
      <c r="E2512">
        <f>IF($D2512="","",MANAGER_PLAN!G2512)</f>
        <v/>
      </c>
      <c r="F2512">
        <f>IF($D2512="","",TRIM(MANAGER_PLAN!H2512&amp;" "&amp;MANAGER_PLAN!I2512))</f>
        <v/>
      </c>
      <c r="G2512">
        <f>IF($D2512="","",MANAGER_PLAN!J2512)</f>
        <v/>
      </c>
      <c r="H2512">
        <f>IF($D2512="","",MANAGER_PLAN!K2512)</f>
        <v/>
      </c>
      <c r="I2512">
        <f>IF($D2512="","",TRIM(IF(MANAGER_PLAN!N2512&lt;&gt;"","LOS: "&amp;MANAGER_PLAN!N2512&amp;" ","")&amp;IF(MANAGER_PLAN!O2512&lt;&gt;"","LOT: "&amp;MANAGER_PLAN!O2512,"")))</f>
        <v/>
      </c>
      <c r="J2512">
        <f>IF($D2512="","",IFERROR(VLOOKUP($D2512,POS_MASTER!$A:$AK,37,FALSE),""))</f>
        <v/>
      </c>
    </row>
    <row r="2513">
      <c r="A2513">
        <f>IF($D2513="","",MANAGER_PLAN!B2513)</f>
        <v/>
      </c>
      <c r="B2513">
        <f>IF($D2513="","",MANAGER_PLAN!C2513)</f>
        <v/>
      </c>
      <c r="C2513">
        <f>IF(MANAGER_PLAN!E2513="","",MANAGER_PLAN!D2513)</f>
        <v/>
      </c>
      <c r="D2513">
        <f>IF(MANAGER_PLAN!E2513="","",MANAGER_PLAN!E2513)</f>
        <v/>
      </c>
      <c r="E2513">
        <f>IF($D2513="","",MANAGER_PLAN!G2513)</f>
        <v/>
      </c>
      <c r="F2513">
        <f>IF($D2513="","",TRIM(MANAGER_PLAN!H2513&amp;" "&amp;MANAGER_PLAN!I2513))</f>
        <v/>
      </c>
      <c r="G2513">
        <f>IF($D2513="","",MANAGER_PLAN!J2513)</f>
        <v/>
      </c>
      <c r="H2513">
        <f>IF($D2513="","",MANAGER_PLAN!K2513)</f>
        <v/>
      </c>
      <c r="I2513">
        <f>IF($D2513="","",TRIM(IF(MANAGER_PLAN!N2513&lt;&gt;"","LOS: "&amp;MANAGER_PLAN!N2513&amp;" ","")&amp;IF(MANAGER_PLAN!O2513&lt;&gt;"","LOT: "&amp;MANAGER_PLAN!O2513,"")))</f>
        <v/>
      </c>
      <c r="J2513">
        <f>IF($D2513="","",IFERROR(VLOOKUP($D2513,POS_MASTER!$A:$AK,37,FALSE),""))</f>
        <v/>
      </c>
    </row>
    <row r="2514">
      <c r="A2514">
        <f>IF($D2514="","",MANAGER_PLAN!B2514)</f>
        <v/>
      </c>
      <c r="B2514">
        <f>IF($D2514="","",MANAGER_PLAN!C2514)</f>
        <v/>
      </c>
      <c r="C2514">
        <f>IF(MANAGER_PLAN!E2514="","",MANAGER_PLAN!D2514)</f>
        <v/>
      </c>
      <c r="D2514">
        <f>IF(MANAGER_PLAN!E2514="","",MANAGER_PLAN!E2514)</f>
        <v/>
      </c>
      <c r="E2514">
        <f>IF($D2514="","",MANAGER_PLAN!G2514)</f>
        <v/>
      </c>
      <c r="F2514">
        <f>IF($D2514="","",TRIM(MANAGER_PLAN!H2514&amp;" "&amp;MANAGER_PLAN!I2514))</f>
        <v/>
      </c>
      <c r="G2514">
        <f>IF($D2514="","",MANAGER_PLAN!J2514)</f>
        <v/>
      </c>
      <c r="H2514">
        <f>IF($D2514="","",MANAGER_PLAN!K2514)</f>
        <v/>
      </c>
      <c r="I2514">
        <f>IF($D2514="","",TRIM(IF(MANAGER_PLAN!N2514&lt;&gt;"","LOS: "&amp;MANAGER_PLAN!N2514&amp;" ","")&amp;IF(MANAGER_PLAN!O2514&lt;&gt;"","LOT: "&amp;MANAGER_PLAN!O2514,"")))</f>
        <v/>
      </c>
      <c r="J2514">
        <f>IF($D2514="","",IFERROR(VLOOKUP($D2514,POS_MASTER!$A:$AK,37,FALSE),""))</f>
        <v/>
      </c>
    </row>
    <row r="2515">
      <c r="A2515">
        <f>IF($D2515="","",MANAGER_PLAN!B2515)</f>
        <v/>
      </c>
      <c r="B2515">
        <f>IF($D2515="","",MANAGER_PLAN!C2515)</f>
        <v/>
      </c>
      <c r="C2515">
        <f>IF(MANAGER_PLAN!E2515="","",MANAGER_PLAN!D2515)</f>
        <v/>
      </c>
      <c r="D2515">
        <f>IF(MANAGER_PLAN!E2515="","",MANAGER_PLAN!E2515)</f>
        <v/>
      </c>
      <c r="E2515">
        <f>IF($D2515="","",MANAGER_PLAN!G2515)</f>
        <v/>
      </c>
      <c r="F2515">
        <f>IF($D2515="","",TRIM(MANAGER_PLAN!H2515&amp;" "&amp;MANAGER_PLAN!I2515))</f>
        <v/>
      </c>
      <c r="G2515">
        <f>IF($D2515="","",MANAGER_PLAN!J2515)</f>
        <v/>
      </c>
      <c r="H2515">
        <f>IF($D2515="","",MANAGER_PLAN!K2515)</f>
        <v/>
      </c>
      <c r="I2515">
        <f>IF($D2515="","",TRIM(IF(MANAGER_PLAN!N2515&lt;&gt;"","LOS: "&amp;MANAGER_PLAN!N2515&amp;" ","")&amp;IF(MANAGER_PLAN!O2515&lt;&gt;"","LOT: "&amp;MANAGER_PLAN!O2515,"")))</f>
        <v/>
      </c>
      <c r="J2515">
        <f>IF($D2515="","",IFERROR(VLOOKUP($D2515,POS_MASTER!$A:$AK,37,FALSE),""))</f>
        <v/>
      </c>
    </row>
    <row r="2516">
      <c r="A2516">
        <f>IF($D2516="","",MANAGER_PLAN!B2516)</f>
        <v/>
      </c>
      <c r="B2516">
        <f>IF($D2516="","",MANAGER_PLAN!C2516)</f>
        <v/>
      </c>
      <c r="C2516">
        <f>IF(MANAGER_PLAN!E2516="","",MANAGER_PLAN!D2516)</f>
        <v/>
      </c>
      <c r="D2516">
        <f>IF(MANAGER_PLAN!E2516="","",MANAGER_PLAN!E2516)</f>
        <v/>
      </c>
      <c r="E2516">
        <f>IF($D2516="","",MANAGER_PLAN!G2516)</f>
        <v/>
      </c>
      <c r="F2516">
        <f>IF($D2516="","",TRIM(MANAGER_PLAN!H2516&amp;" "&amp;MANAGER_PLAN!I2516))</f>
        <v/>
      </c>
      <c r="G2516">
        <f>IF($D2516="","",MANAGER_PLAN!J2516)</f>
        <v/>
      </c>
      <c r="H2516">
        <f>IF($D2516="","",MANAGER_PLAN!K2516)</f>
        <v/>
      </c>
      <c r="I2516">
        <f>IF($D2516="","",TRIM(IF(MANAGER_PLAN!N2516&lt;&gt;"","LOS: "&amp;MANAGER_PLAN!N2516&amp;" ","")&amp;IF(MANAGER_PLAN!O2516&lt;&gt;"","LOT: "&amp;MANAGER_PLAN!O2516,"")))</f>
        <v/>
      </c>
      <c r="J2516">
        <f>IF($D2516="","",IFERROR(VLOOKUP($D2516,POS_MASTER!$A:$AK,37,FALSE),""))</f>
        <v/>
      </c>
    </row>
    <row r="2517">
      <c r="A2517">
        <f>IF($D2517="","",MANAGER_PLAN!B2517)</f>
        <v/>
      </c>
      <c r="B2517">
        <f>IF($D2517="","",MANAGER_PLAN!C2517)</f>
        <v/>
      </c>
      <c r="C2517">
        <f>IF(MANAGER_PLAN!E2517="","",MANAGER_PLAN!D2517)</f>
        <v/>
      </c>
      <c r="D2517">
        <f>IF(MANAGER_PLAN!E2517="","",MANAGER_PLAN!E2517)</f>
        <v/>
      </c>
      <c r="E2517">
        <f>IF($D2517="","",MANAGER_PLAN!G2517)</f>
        <v/>
      </c>
      <c r="F2517">
        <f>IF($D2517="","",TRIM(MANAGER_PLAN!H2517&amp;" "&amp;MANAGER_PLAN!I2517))</f>
        <v/>
      </c>
      <c r="G2517">
        <f>IF($D2517="","",MANAGER_PLAN!J2517)</f>
        <v/>
      </c>
      <c r="H2517">
        <f>IF($D2517="","",MANAGER_PLAN!K2517)</f>
        <v/>
      </c>
      <c r="I2517">
        <f>IF($D2517="","",TRIM(IF(MANAGER_PLAN!N2517&lt;&gt;"","LOS: "&amp;MANAGER_PLAN!N2517&amp;" ","")&amp;IF(MANAGER_PLAN!O2517&lt;&gt;"","LOT: "&amp;MANAGER_PLAN!O2517,"")))</f>
        <v/>
      </c>
      <c r="J2517">
        <f>IF($D2517="","",IFERROR(VLOOKUP($D2517,POS_MASTER!$A:$AK,37,FALSE),""))</f>
        <v/>
      </c>
    </row>
    <row r="2518">
      <c r="A2518">
        <f>IF($D2518="","",MANAGER_PLAN!B2518)</f>
        <v/>
      </c>
      <c r="B2518">
        <f>IF($D2518="","",MANAGER_PLAN!C2518)</f>
        <v/>
      </c>
      <c r="C2518">
        <f>IF(MANAGER_PLAN!E2518="","",MANAGER_PLAN!D2518)</f>
        <v/>
      </c>
      <c r="D2518">
        <f>IF(MANAGER_PLAN!E2518="","",MANAGER_PLAN!E2518)</f>
        <v/>
      </c>
      <c r="E2518">
        <f>IF($D2518="","",MANAGER_PLAN!G2518)</f>
        <v/>
      </c>
      <c r="F2518">
        <f>IF($D2518="","",TRIM(MANAGER_PLAN!H2518&amp;" "&amp;MANAGER_PLAN!I2518))</f>
        <v/>
      </c>
      <c r="G2518">
        <f>IF($D2518="","",MANAGER_PLAN!J2518)</f>
        <v/>
      </c>
      <c r="H2518">
        <f>IF($D2518="","",MANAGER_PLAN!K2518)</f>
        <v/>
      </c>
      <c r="I2518">
        <f>IF($D2518="","",TRIM(IF(MANAGER_PLAN!N2518&lt;&gt;"","LOS: "&amp;MANAGER_PLAN!N2518&amp;" ","")&amp;IF(MANAGER_PLAN!O2518&lt;&gt;"","LOT: "&amp;MANAGER_PLAN!O2518,"")))</f>
        <v/>
      </c>
      <c r="J2518">
        <f>IF($D2518="","",IFERROR(VLOOKUP($D2518,POS_MASTER!$A:$AK,37,FALSE),""))</f>
        <v/>
      </c>
    </row>
    <row r="2519">
      <c r="A2519">
        <f>IF($D2519="","",MANAGER_PLAN!B2519)</f>
        <v/>
      </c>
      <c r="B2519">
        <f>IF($D2519="","",MANAGER_PLAN!C2519)</f>
        <v/>
      </c>
      <c r="C2519">
        <f>IF(MANAGER_PLAN!E2519="","",MANAGER_PLAN!D2519)</f>
        <v/>
      </c>
      <c r="D2519">
        <f>IF(MANAGER_PLAN!E2519="","",MANAGER_PLAN!E2519)</f>
        <v/>
      </c>
      <c r="E2519">
        <f>IF($D2519="","",MANAGER_PLAN!G2519)</f>
        <v/>
      </c>
      <c r="F2519">
        <f>IF($D2519="","",TRIM(MANAGER_PLAN!H2519&amp;" "&amp;MANAGER_PLAN!I2519))</f>
        <v/>
      </c>
      <c r="G2519">
        <f>IF($D2519="","",MANAGER_PLAN!J2519)</f>
        <v/>
      </c>
      <c r="H2519">
        <f>IF($D2519="","",MANAGER_PLAN!K2519)</f>
        <v/>
      </c>
      <c r="I2519">
        <f>IF($D2519="","",TRIM(IF(MANAGER_PLAN!N2519&lt;&gt;"","LOS: "&amp;MANAGER_PLAN!N2519&amp;" ","")&amp;IF(MANAGER_PLAN!O2519&lt;&gt;"","LOT: "&amp;MANAGER_PLAN!O2519,"")))</f>
        <v/>
      </c>
      <c r="J2519">
        <f>IF($D2519="","",IFERROR(VLOOKUP($D2519,POS_MASTER!$A:$AK,37,FALSE),""))</f>
        <v/>
      </c>
    </row>
    <row r="2520">
      <c r="A2520">
        <f>IF($D2520="","",MANAGER_PLAN!B2520)</f>
        <v/>
      </c>
      <c r="B2520">
        <f>IF($D2520="","",MANAGER_PLAN!C2520)</f>
        <v/>
      </c>
      <c r="C2520">
        <f>IF(MANAGER_PLAN!E2520="","",MANAGER_PLAN!D2520)</f>
        <v/>
      </c>
      <c r="D2520">
        <f>IF(MANAGER_PLAN!E2520="","",MANAGER_PLAN!E2520)</f>
        <v/>
      </c>
      <c r="E2520">
        <f>IF($D2520="","",MANAGER_PLAN!G2520)</f>
        <v/>
      </c>
      <c r="F2520">
        <f>IF($D2520="","",TRIM(MANAGER_PLAN!H2520&amp;" "&amp;MANAGER_PLAN!I2520))</f>
        <v/>
      </c>
      <c r="G2520">
        <f>IF($D2520="","",MANAGER_PLAN!J2520)</f>
        <v/>
      </c>
      <c r="H2520">
        <f>IF($D2520="","",MANAGER_PLAN!K2520)</f>
        <v/>
      </c>
      <c r="I2520">
        <f>IF($D2520="","",TRIM(IF(MANAGER_PLAN!N2520&lt;&gt;"","LOS: "&amp;MANAGER_PLAN!N2520&amp;" ","")&amp;IF(MANAGER_PLAN!O2520&lt;&gt;"","LOT: "&amp;MANAGER_PLAN!O2520,"")))</f>
        <v/>
      </c>
      <c r="J2520">
        <f>IF($D2520="","",IFERROR(VLOOKUP($D2520,POS_MASTER!$A:$AK,37,FALSE),""))</f>
        <v/>
      </c>
    </row>
    <row r="2521">
      <c r="A2521">
        <f>IF($D2521="","",MANAGER_PLAN!B2521)</f>
        <v/>
      </c>
      <c r="B2521">
        <f>IF($D2521="","",MANAGER_PLAN!C2521)</f>
        <v/>
      </c>
      <c r="C2521">
        <f>IF(MANAGER_PLAN!E2521="","",MANAGER_PLAN!D2521)</f>
        <v/>
      </c>
      <c r="D2521">
        <f>IF(MANAGER_PLAN!E2521="","",MANAGER_PLAN!E2521)</f>
        <v/>
      </c>
      <c r="E2521">
        <f>IF($D2521="","",MANAGER_PLAN!G2521)</f>
        <v/>
      </c>
      <c r="F2521">
        <f>IF($D2521="","",TRIM(MANAGER_PLAN!H2521&amp;" "&amp;MANAGER_PLAN!I2521))</f>
        <v/>
      </c>
      <c r="G2521">
        <f>IF($D2521="","",MANAGER_PLAN!J2521)</f>
        <v/>
      </c>
      <c r="H2521">
        <f>IF($D2521="","",MANAGER_PLAN!K2521)</f>
        <v/>
      </c>
      <c r="I2521">
        <f>IF($D2521="","",TRIM(IF(MANAGER_PLAN!N2521&lt;&gt;"","LOS: "&amp;MANAGER_PLAN!N2521&amp;" ","")&amp;IF(MANAGER_PLAN!O2521&lt;&gt;"","LOT: "&amp;MANAGER_PLAN!O2521,"")))</f>
        <v/>
      </c>
      <c r="J2521">
        <f>IF($D2521="","",IFERROR(VLOOKUP($D2521,POS_MASTER!$A:$AK,37,FALSE),""))</f>
        <v/>
      </c>
    </row>
    <row r="2522">
      <c r="A2522">
        <f>IF($D2522="","",MANAGER_PLAN!B2522)</f>
        <v/>
      </c>
      <c r="B2522">
        <f>IF($D2522="","",MANAGER_PLAN!C2522)</f>
        <v/>
      </c>
      <c r="C2522">
        <f>IF(MANAGER_PLAN!E2522="","",MANAGER_PLAN!D2522)</f>
        <v/>
      </c>
      <c r="D2522">
        <f>IF(MANAGER_PLAN!E2522="","",MANAGER_PLAN!E2522)</f>
        <v/>
      </c>
      <c r="E2522">
        <f>IF($D2522="","",MANAGER_PLAN!G2522)</f>
        <v/>
      </c>
      <c r="F2522">
        <f>IF($D2522="","",TRIM(MANAGER_PLAN!H2522&amp;" "&amp;MANAGER_PLAN!I2522))</f>
        <v/>
      </c>
      <c r="G2522">
        <f>IF($D2522="","",MANAGER_PLAN!J2522)</f>
        <v/>
      </c>
      <c r="H2522">
        <f>IF($D2522="","",MANAGER_PLAN!K2522)</f>
        <v/>
      </c>
      <c r="I2522">
        <f>IF($D2522="","",TRIM(IF(MANAGER_PLAN!N2522&lt;&gt;"","LOS: "&amp;MANAGER_PLAN!N2522&amp;" ","")&amp;IF(MANAGER_PLAN!O2522&lt;&gt;"","LOT: "&amp;MANAGER_PLAN!O2522,"")))</f>
        <v/>
      </c>
      <c r="J2522">
        <f>IF($D2522="","",IFERROR(VLOOKUP($D2522,POS_MASTER!$A:$AK,37,FALSE),""))</f>
        <v/>
      </c>
    </row>
    <row r="2523">
      <c r="A2523">
        <f>IF($D2523="","",MANAGER_PLAN!B2523)</f>
        <v/>
      </c>
      <c r="B2523">
        <f>IF($D2523="","",MANAGER_PLAN!C2523)</f>
        <v/>
      </c>
      <c r="C2523">
        <f>IF(MANAGER_PLAN!E2523="","",MANAGER_PLAN!D2523)</f>
        <v/>
      </c>
      <c r="D2523">
        <f>IF(MANAGER_PLAN!E2523="","",MANAGER_PLAN!E2523)</f>
        <v/>
      </c>
      <c r="E2523">
        <f>IF($D2523="","",MANAGER_PLAN!G2523)</f>
        <v/>
      </c>
      <c r="F2523">
        <f>IF($D2523="","",TRIM(MANAGER_PLAN!H2523&amp;" "&amp;MANAGER_PLAN!I2523))</f>
        <v/>
      </c>
      <c r="G2523">
        <f>IF($D2523="","",MANAGER_PLAN!J2523)</f>
        <v/>
      </c>
      <c r="H2523">
        <f>IF($D2523="","",MANAGER_PLAN!K2523)</f>
        <v/>
      </c>
      <c r="I2523">
        <f>IF($D2523="","",TRIM(IF(MANAGER_PLAN!N2523&lt;&gt;"","LOS: "&amp;MANAGER_PLAN!N2523&amp;" ","")&amp;IF(MANAGER_PLAN!O2523&lt;&gt;"","LOT: "&amp;MANAGER_PLAN!O2523,"")))</f>
        <v/>
      </c>
      <c r="J2523">
        <f>IF($D2523="","",IFERROR(VLOOKUP($D2523,POS_MASTER!$A:$AK,37,FALSE),""))</f>
        <v/>
      </c>
    </row>
    <row r="2524">
      <c r="A2524">
        <f>IF($D2524="","",MANAGER_PLAN!B2524)</f>
        <v/>
      </c>
      <c r="B2524">
        <f>IF($D2524="","",MANAGER_PLAN!C2524)</f>
        <v/>
      </c>
      <c r="C2524">
        <f>IF(MANAGER_PLAN!E2524="","",MANAGER_PLAN!D2524)</f>
        <v/>
      </c>
      <c r="D2524">
        <f>IF(MANAGER_PLAN!E2524="","",MANAGER_PLAN!E2524)</f>
        <v/>
      </c>
      <c r="E2524">
        <f>IF($D2524="","",MANAGER_PLAN!G2524)</f>
        <v/>
      </c>
      <c r="F2524">
        <f>IF($D2524="","",TRIM(MANAGER_PLAN!H2524&amp;" "&amp;MANAGER_PLAN!I2524))</f>
        <v/>
      </c>
      <c r="G2524">
        <f>IF($D2524="","",MANAGER_PLAN!J2524)</f>
        <v/>
      </c>
      <c r="H2524">
        <f>IF($D2524="","",MANAGER_PLAN!K2524)</f>
        <v/>
      </c>
      <c r="I2524">
        <f>IF($D2524="","",TRIM(IF(MANAGER_PLAN!N2524&lt;&gt;"","LOS: "&amp;MANAGER_PLAN!N2524&amp;" ","")&amp;IF(MANAGER_PLAN!O2524&lt;&gt;"","LOT: "&amp;MANAGER_PLAN!O2524,"")))</f>
        <v/>
      </c>
      <c r="J2524">
        <f>IF($D2524="","",IFERROR(VLOOKUP($D2524,POS_MASTER!$A:$AK,37,FALSE),""))</f>
        <v/>
      </c>
    </row>
    <row r="2525">
      <c r="A2525">
        <f>IF($D2525="","",MANAGER_PLAN!B2525)</f>
        <v/>
      </c>
      <c r="B2525">
        <f>IF($D2525="","",MANAGER_PLAN!C2525)</f>
        <v/>
      </c>
      <c r="C2525">
        <f>IF(MANAGER_PLAN!E2525="","",MANAGER_PLAN!D2525)</f>
        <v/>
      </c>
      <c r="D2525">
        <f>IF(MANAGER_PLAN!E2525="","",MANAGER_PLAN!E2525)</f>
        <v/>
      </c>
      <c r="E2525">
        <f>IF($D2525="","",MANAGER_PLAN!G2525)</f>
        <v/>
      </c>
      <c r="F2525">
        <f>IF($D2525="","",TRIM(MANAGER_PLAN!H2525&amp;" "&amp;MANAGER_PLAN!I2525))</f>
        <v/>
      </c>
      <c r="G2525">
        <f>IF($D2525="","",MANAGER_PLAN!J2525)</f>
        <v/>
      </c>
      <c r="H2525">
        <f>IF($D2525="","",MANAGER_PLAN!K2525)</f>
        <v/>
      </c>
      <c r="I2525">
        <f>IF($D2525="","",TRIM(IF(MANAGER_PLAN!N2525&lt;&gt;"","LOS: "&amp;MANAGER_PLAN!N2525&amp;" ","")&amp;IF(MANAGER_PLAN!O2525&lt;&gt;"","LOT: "&amp;MANAGER_PLAN!O2525,"")))</f>
        <v/>
      </c>
      <c r="J2525">
        <f>IF($D2525="","",IFERROR(VLOOKUP($D2525,POS_MASTER!$A:$AK,37,FALSE),""))</f>
        <v/>
      </c>
    </row>
    <row r="2526">
      <c r="A2526">
        <f>IF($D2526="","",MANAGER_PLAN!B2526)</f>
        <v/>
      </c>
      <c r="B2526">
        <f>IF($D2526="","",MANAGER_PLAN!C2526)</f>
        <v/>
      </c>
      <c r="C2526">
        <f>IF(MANAGER_PLAN!E2526="","",MANAGER_PLAN!D2526)</f>
        <v/>
      </c>
      <c r="D2526">
        <f>IF(MANAGER_PLAN!E2526="","",MANAGER_PLAN!E2526)</f>
        <v/>
      </c>
      <c r="E2526">
        <f>IF($D2526="","",MANAGER_PLAN!G2526)</f>
        <v/>
      </c>
      <c r="F2526">
        <f>IF($D2526="","",TRIM(MANAGER_PLAN!H2526&amp;" "&amp;MANAGER_PLAN!I2526))</f>
        <v/>
      </c>
      <c r="G2526">
        <f>IF($D2526="","",MANAGER_PLAN!J2526)</f>
        <v/>
      </c>
      <c r="H2526">
        <f>IF($D2526="","",MANAGER_PLAN!K2526)</f>
        <v/>
      </c>
      <c r="I2526">
        <f>IF($D2526="","",TRIM(IF(MANAGER_PLAN!N2526&lt;&gt;"","LOS: "&amp;MANAGER_PLAN!N2526&amp;" ","")&amp;IF(MANAGER_PLAN!O2526&lt;&gt;"","LOT: "&amp;MANAGER_PLAN!O2526,"")))</f>
        <v/>
      </c>
      <c r="J2526">
        <f>IF($D2526="","",IFERROR(VLOOKUP($D2526,POS_MASTER!$A:$AK,37,FALSE),""))</f>
        <v/>
      </c>
    </row>
    <row r="2527">
      <c r="A2527">
        <f>IF($D2527="","",MANAGER_PLAN!B2527)</f>
        <v/>
      </c>
      <c r="B2527">
        <f>IF($D2527="","",MANAGER_PLAN!C2527)</f>
        <v/>
      </c>
      <c r="C2527">
        <f>IF(MANAGER_PLAN!E2527="","",MANAGER_PLAN!D2527)</f>
        <v/>
      </c>
      <c r="D2527">
        <f>IF(MANAGER_PLAN!E2527="","",MANAGER_PLAN!E2527)</f>
        <v/>
      </c>
      <c r="E2527">
        <f>IF($D2527="","",MANAGER_PLAN!G2527)</f>
        <v/>
      </c>
      <c r="F2527">
        <f>IF($D2527="","",TRIM(MANAGER_PLAN!H2527&amp;" "&amp;MANAGER_PLAN!I2527))</f>
        <v/>
      </c>
      <c r="G2527">
        <f>IF($D2527="","",MANAGER_PLAN!J2527)</f>
        <v/>
      </c>
      <c r="H2527">
        <f>IF($D2527="","",MANAGER_PLAN!K2527)</f>
        <v/>
      </c>
      <c r="I2527">
        <f>IF($D2527="","",TRIM(IF(MANAGER_PLAN!N2527&lt;&gt;"","LOS: "&amp;MANAGER_PLAN!N2527&amp;" ","")&amp;IF(MANAGER_PLAN!O2527&lt;&gt;"","LOT: "&amp;MANAGER_PLAN!O2527,"")))</f>
        <v/>
      </c>
      <c r="J2527">
        <f>IF($D2527="","",IFERROR(VLOOKUP($D2527,POS_MASTER!$A:$AK,37,FALSE),""))</f>
        <v/>
      </c>
    </row>
    <row r="2528">
      <c r="A2528">
        <f>IF($D2528="","",MANAGER_PLAN!B2528)</f>
        <v/>
      </c>
      <c r="B2528">
        <f>IF($D2528="","",MANAGER_PLAN!C2528)</f>
        <v/>
      </c>
      <c r="C2528">
        <f>IF(MANAGER_PLAN!E2528="","",MANAGER_PLAN!D2528)</f>
        <v/>
      </c>
      <c r="D2528">
        <f>IF(MANAGER_PLAN!E2528="","",MANAGER_PLAN!E2528)</f>
        <v/>
      </c>
      <c r="E2528">
        <f>IF($D2528="","",MANAGER_PLAN!G2528)</f>
        <v/>
      </c>
      <c r="F2528">
        <f>IF($D2528="","",TRIM(MANAGER_PLAN!H2528&amp;" "&amp;MANAGER_PLAN!I2528))</f>
        <v/>
      </c>
      <c r="G2528">
        <f>IF($D2528="","",MANAGER_PLAN!J2528)</f>
        <v/>
      </c>
      <c r="H2528">
        <f>IF($D2528="","",MANAGER_PLAN!K2528)</f>
        <v/>
      </c>
      <c r="I2528">
        <f>IF($D2528="","",TRIM(IF(MANAGER_PLAN!N2528&lt;&gt;"","LOS: "&amp;MANAGER_PLAN!N2528&amp;" ","")&amp;IF(MANAGER_PLAN!O2528&lt;&gt;"","LOT: "&amp;MANAGER_PLAN!O2528,"")))</f>
        <v/>
      </c>
      <c r="J2528">
        <f>IF($D2528="","",IFERROR(VLOOKUP($D2528,POS_MASTER!$A:$AK,37,FALSE),""))</f>
        <v/>
      </c>
    </row>
    <row r="2529">
      <c r="A2529">
        <f>IF($D2529="","",MANAGER_PLAN!B2529)</f>
        <v/>
      </c>
      <c r="B2529">
        <f>IF($D2529="","",MANAGER_PLAN!C2529)</f>
        <v/>
      </c>
      <c r="C2529">
        <f>IF(MANAGER_PLAN!E2529="","",MANAGER_PLAN!D2529)</f>
        <v/>
      </c>
      <c r="D2529">
        <f>IF(MANAGER_PLAN!E2529="","",MANAGER_PLAN!E2529)</f>
        <v/>
      </c>
      <c r="E2529">
        <f>IF($D2529="","",MANAGER_PLAN!G2529)</f>
        <v/>
      </c>
      <c r="F2529">
        <f>IF($D2529="","",TRIM(MANAGER_PLAN!H2529&amp;" "&amp;MANAGER_PLAN!I2529))</f>
        <v/>
      </c>
      <c r="G2529">
        <f>IF($D2529="","",MANAGER_PLAN!J2529)</f>
        <v/>
      </c>
      <c r="H2529">
        <f>IF($D2529="","",MANAGER_PLAN!K2529)</f>
        <v/>
      </c>
      <c r="I2529">
        <f>IF($D2529="","",TRIM(IF(MANAGER_PLAN!N2529&lt;&gt;"","LOS: "&amp;MANAGER_PLAN!N2529&amp;" ","")&amp;IF(MANAGER_PLAN!O2529&lt;&gt;"","LOT: "&amp;MANAGER_PLAN!O2529,"")))</f>
        <v/>
      </c>
      <c r="J2529">
        <f>IF($D2529="","",IFERROR(VLOOKUP($D2529,POS_MASTER!$A:$AK,37,FALSE),""))</f>
        <v/>
      </c>
    </row>
    <row r="2530">
      <c r="A2530">
        <f>IF($D2530="","",MANAGER_PLAN!B2530)</f>
        <v/>
      </c>
      <c r="B2530">
        <f>IF($D2530="","",MANAGER_PLAN!C2530)</f>
        <v/>
      </c>
      <c r="C2530">
        <f>IF(MANAGER_PLAN!E2530="","",MANAGER_PLAN!D2530)</f>
        <v/>
      </c>
      <c r="D2530">
        <f>IF(MANAGER_PLAN!E2530="","",MANAGER_PLAN!E2530)</f>
        <v/>
      </c>
      <c r="E2530">
        <f>IF($D2530="","",MANAGER_PLAN!G2530)</f>
        <v/>
      </c>
      <c r="F2530">
        <f>IF($D2530="","",TRIM(MANAGER_PLAN!H2530&amp;" "&amp;MANAGER_PLAN!I2530))</f>
        <v/>
      </c>
      <c r="G2530">
        <f>IF($D2530="","",MANAGER_PLAN!J2530)</f>
        <v/>
      </c>
      <c r="H2530">
        <f>IF($D2530="","",MANAGER_PLAN!K2530)</f>
        <v/>
      </c>
      <c r="I2530">
        <f>IF($D2530="","",TRIM(IF(MANAGER_PLAN!N2530&lt;&gt;"","LOS: "&amp;MANAGER_PLAN!N2530&amp;" ","")&amp;IF(MANAGER_PLAN!O2530&lt;&gt;"","LOT: "&amp;MANAGER_PLAN!O2530,"")))</f>
        <v/>
      </c>
      <c r="J2530">
        <f>IF($D2530="","",IFERROR(VLOOKUP($D2530,POS_MASTER!$A:$AK,37,FALSE),""))</f>
        <v/>
      </c>
    </row>
    <row r="2531">
      <c r="A2531">
        <f>IF($D2531="","",MANAGER_PLAN!B2531)</f>
        <v/>
      </c>
      <c r="B2531">
        <f>IF($D2531="","",MANAGER_PLAN!C2531)</f>
        <v/>
      </c>
      <c r="C2531">
        <f>IF(MANAGER_PLAN!E2531="","",MANAGER_PLAN!D2531)</f>
        <v/>
      </c>
      <c r="D2531">
        <f>IF(MANAGER_PLAN!E2531="","",MANAGER_PLAN!E2531)</f>
        <v/>
      </c>
      <c r="E2531">
        <f>IF($D2531="","",MANAGER_PLAN!G2531)</f>
        <v/>
      </c>
      <c r="F2531">
        <f>IF($D2531="","",TRIM(MANAGER_PLAN!H2531&amp;" "&amp;MANAGER_PLAN!I2531))</f>
        <v/>
      </c>
      <c r="G2531">
        <f>IF($D2531="","",MANAGER_PLAN!J2531)</f>
        <v/>
      </c>
      <c r="H2531">
        <f>IF($D2531="","",MANAGER_PLAN!K2531)</f>
        <v/>
      </c>
      <c r="I2531">
        <f>IF($D2531="","",TRIM(IF(MANAGER_PLAN!N2531&lt;&gt;"","LOS: "&amp;MANAGER_PLAN!N2531&amp;" ","")&amp;IF(MANAGER_PLAN!O2531&lt;&gt;"","LOT: "&amp;MANAGER_PLAN!O2531,"")))</f>
        <v/>
      </c>
      <c r="J2531">
        <f>IF($D2531="","",IFERROR(VLOOKUP($D2531,POS_MASTER!$A:$AK,37,FALSE),""))</f>
        <v/>
      </c>
    </row>
    <row r="2532">
      <c r="A2532">
        <f>IF($D2532="","",MANAGER_PLAN!B2532)</f>
        <v/>
      </c>
      <c r="B2532">
        <f>IF($D2532="","",MANAGER_PLAN!C2532)</f>
        <v/>
      </c>
      <c r="C2532">
        <f>IF(MANAGER_PLAN!E2532="","",MANAGER_PLAN!D2532)</f>
        <v/>
      </c>
      <c r="D2532">
        <f>IF(MANAGER_PLAN!E2532="","",MANAGER_PLAN!E2532)</f>
        <v/>
      </c>
      <c r="E2532">
        <f>IF($D2532="","",MANAGER_PLAN!G2532)</f>
        <v/>
      </c>
      <c r="F2532">
        <f>IF($D2532="","",TRIM(MANAGER_PLAN!H2532&amp;" "&amp;MANAGER_PLAN!I2532))</f>
        <v/>
      </c>
      <c r="G2532">
        <f>IF($D2532="","",MANAGER_PLAN!J2532)</f>
        <v/>
      </c>
      <c r="H2532">
        <f>IF($D2532="","",MANAGER_PLAN!K2532)</f>
        <v/>
      </c>
      <c r="I2532">
        <f>IF($D2532="","",TRIM(IF(MANAGER_PLAN!N2532&lt;&gt;"","LOS: "&amp;MANAGER_PLAN!N2532&amp;" ","")&amp;IF(MANAGER_PLAN!O2532&lt;&gt;"","LOT: "&amp;MANAGER_PLAN!O2532,"")))</f>
        <v/>
      </c>
      <c r="J2532">
        <f>IF($D2532="","",IFERROR(VLOOKUP($D2532,POS_MASTER!$A:$AK,37,FALSE),""))</f>
        <v/>
      </c>
    </row>
    <row r="2533">
      <c r="A2533">
        <f>IF($D2533="","",MANAGER_PLAN!B2533)</f>
        <v/>
      </c>
      <c r="B2533">
        <f>IF($D2533="","",MANAGER_PLAN!C2533)</f>
        <v/>
      </c>
      <c r="C2533">
        <f>IF(MANAGER_PLAN!E2533="","",MANAGER_PLAN!D2533)</f>
        <v/>
      </c>
      <c r="D2533">
        <f>IF(MANAGER_PLAN!E2533="","",MANAGER_PLAN!E2533)</f>
        <v/>
      </c>
      <c r="E2533">
        <f>IF($D2533="","",MANAGER_PLAN!G2533)</f>
        <v/>
      </c>
      <c r="F2533">
        <f>IF($D2533="","",TRIM(MANAGER_PLAN!H2533&amp;" "&amp;MANAGER_PLAN!I2533))</f>
        <v/>
      </c>
      <c r="G2533">
        <f>IF($D2533="","",MANAGER_PLAN!J2533)</f>
        <v/>
      </c>
      <c r="H2533">
        <f>IF($D2533="","",MANAGER_PLAN!K2533)</f>
        <v/>
      </c>
      <c r="I2533">
        <f>IF($D2533="","",TRIM(IF(MANAGER_PLAN!N2533&lt;&gt;"","LOS: "&amp;MANAGER_PLAN!N2533&amp;" ","")&amp;IF(MANAGER_PLAN!O2533&lt;&gt;"","LOT: "&amp;MANAGER_PLAN!O2533,"")))</f>
        <v/>
      </c>
      <c r="J2533">
        <f>IF($D2533="","",IFERROR(VLOOKUP($D2533,POS_MASTER!$A:$AK,37,FALSE),""))</f>
        <v/>
      </c>
    </row>
    <row r="2534">
      <c r="A2534">
        <f>IF($D2534="","",MANAGER_PLAN!B2534)</f>
        <v/>
      </c>
      <c r="B2534">
        <f>IF($D2534="","",MANAGER_PLAN!C2534)</f>
        <v/>
      </c>
      <c r="C2534">
        <f>IF(MANAGER_PLAN!E2534="","",MANAGER_PLAN!D2534)</f>
        <v/>
      </c>
      <c r="D2534">
        <f>IF(MANAGER_PLAN!E2534="","",MANAGER_PLAN!E2534)</f>
        <v/>
      </c>
      <c r="E2534">
        <f>IF($D2534="","",MANAGER_PLAN!G2534)</f>
        <v/>
      </c>
      <c r="F2534">
        <f>IF($D2534="","",TRIM(MANAGER_PLAN!H2534&amp;" "&amp;MANAGER_PLAN!I2534))</f>
        <v/>
      </c>
      <c r="G2534">
        <f>IF($D2534="","",MANAGER_PLAN!J2534)</f>
        <v/>
      </c>
      <c r="H2534">
        <f>IF($D2534="","",MANAGER_PLAN!K2534)</f>
        <v/>
      </c>
      <c r="I2534">
        <f>IF($D2534="","",TRIM(IF(MANAGER_PLAN!N2534&lt;&gt;"","LOS: "&amp;MANAGER_PLAN!N2534&amp;" ","")&amp;IF(MANAGER_PLAN!O2534&lt;&gt;"","LOT: "&amp;MANAGER_PLAN!O2534,"")))</f>
        <v/>
      </c>
      <c r="J2534">
        <f>IF($D2534="","",IFERROR(VLOOKUP($D2534,POS_MASTER!$A:$AK,37,FALSE),""))</f>
        <v/>
      </c>
    </row>
    <row r="2535">
      <c r="A2535">
        <f>IF($D2535="","",MANAGER_PLAN!B2535)</f>
        <v/>
      </c>
      <c r="B2535">
        <f>IF($D2535="","",MANAGER_PLAN!C2535)</f>
        <v/>
      </c>
      <c r="C2535">
        <f>IF(MANAGER_PLAN!E2535="","",MANAGER_PLAN!D2535)</f>
        <v/>
      </c>
      <c r="D2535">
        <f>IF(MANAGER_PLAN!E2535="","",MANAGER_PLAN!E2535)</f>
        <v/>
      </c>
      <c r="E2535">
        <f>IF($D2535="","",MANAGER_PLAN!G2535)</f>
        <v/>
      </c>
      <c r="F2535">
        <f>IF($D2535="","",TRIM(MANAGER_PLAN!H2535&amp;" "&amp;MANAGER_PLAN!I2535))</f>
        <v/>
      </c>
      <c r="G2535">
        <f>IF($D2535="","",MANAGER_PLAN!J2535)</f>
        <v/>
      </c>
      <c r="H2535">
        <f>IF($D2535="","",MANAGER_PLAN!K2535)</f>
        <v/>
      </c>
      <c r="I2535">
        <f>IF($D2535="","",TRIM(IF(MANAGER_PLAN!N2535&lt;&gt;"","LOS: "&amp;MANAGER_PLAN!N2535&amp;" ","")&amp;IF(MANAGER_PLAN!O2535&lt;&gt;"","LOT: "&amp;MANAGER_PLAN!O2535,"")))</f>
        <v/>
      </c>
      <c r="J2535">
        <f>IF($D2535="","",IFERROR(VLOOKUP($D2535,POS_MASTER!$A:$AK,37,FALSE),""))</f>
        <v/>
      </c>
    </row>
    <row r="2536">
      <c r="A2536">
        <f>IF($D2536="","",MANAGER_PLAN!B2536)</f>
        <v/>
      </c>
      <c r="B2536">
        <f>IF($D2536="","",MANAGER_PLAN!C2536)</f>
        <v/>
      </c>
      <c r="C2536">
        <f>IF(MANAGER_PLAN!E2536="","",MANAGER_PLAN!D2536)</f>
        <v/>
      </c>
      <c r="D2536">
        <f>IF(MANAGER_PLAN!E2536="","",MANAGER_PLAN!E2536)</f>
        <v/>
      </c>
      <c r="E2536">
        <f>IF($D2536="","",MANAGER_PLAN!G2536)</f>
        <v/>
      </c>
      <c r="F2536">
        <f>IF($D2536="","",TRIM(MANAGER_PLAN!H2536&amp;" "&amp;MANAGER_PLAN!I2536))</f>
        <v/>
      </c>
      <c r="G2536">
        <f>IF($D2536="","",MANAGER_PLAN!J2536)</f>
        <v/>
      </c>
      <c r="H2536">
        <f>IF($D2536="","",MANAGER_PLAN!K2536)</f>
        <v/>
      </c>
      <c r="I2536">
        <f>IF($D2536="","",TRIM(IF(MANAGER_PLAN!N2536&lt;&gt;"","LOS: "&amp;MANAGER_PLAN!N2536&amp;" ","")&amp;IF(MANAGER_PLAN!O2536&lt;&gt;"","LOT: "&amp;MANAGER_PLAN!O2536,"")))</f>
        <v/>
      </c>
      <c r="J2536">
        <f>IF($D2536="","",IFERROR(VLOOKUP($D2536,POS_MASTER!$A:$AK,37,FALSE),""))</f>
        <v/>
      </c>
    </row>
    <row r="2537">
      <c r="A2537">
        <f>IF($D2537="","",MANAGER_PLAN!B2537)</f>
        <v/>
      </c>
      <c r="B2537">
        <f>IF($D2537="","",MANAGER_PLAN!C2537)</f>
        <v/>
      </c>
      <c r="C2537">
        <f>IF(MANAGER_PLAN!E2537="","",MANAGER_PLAN!D2537)</f>
        <v/>
      </c>
      <c r="D2537">
        <f>IF(MANAGER_PLAN!E2537="","",MANAGER_PLAN!E2537)</f>
        <v/>
      </c>
      <c r="E2537">
        <f>IF($D2537="","",MANAGER_PLAN!G2537)</f>
        <v/>
      </c>
      <c r="F2537">
        <f>IF($D2537="","",TRIM(MANAGER_PLAN!H2537&amp;" "&amp;MANAGER_PLAN!I2537))</f>
        <v/>
      </c>
      <c r="G2537">
        <f>IF($D2537="","",MANAGER_PLAN!J2537)</f>
        <v/>
      </c>
      <c r="H2537">
        <f>IF($D2537="","",MANAGER_PLAN!K2537)</f>
        <v/>
      </c>
      <c r="I2537">
        <f>IF($D2537="","",TRIM(IF(MANAGER_PLAN!N2537&lt;&gt;"","LOS: "&amp;MANAGER_PLAN!N2537&amp;" ","")&amp;IF(MANAGER_PLAN!O2537&lt;&gt;"","LOT: "&amp;MANAGER_PLAN!O2537,"")))</f>
        <v/>
      </c>
      <c r="J2537">
        <f>IF($D2537="","",IFERROR(VLOOKUP($D2537,POS_MASTER!$A:$AK,37,FALSE),""))</f>
        <v/>
      </c>
    </row>
    <row r="2538">
      <c r="A2538">
        <f>IF($D2538="","",MANAGER_PLAN!B2538)</f>
        <v/>
      </c>
      <c r="B2538">
        <f>IF($D2538="","",MANAGER_PLAN!C2538)</f>
        <v/>
      </c>
      <c r="C2538">
        <f>IF(MANAGER_PLAN!E2538="","",MANAGER_PLAN!D2538)</f>
        <v/>
      </c>
      <c r="D2538">
        <f>IF(MANAGER_PLAN!E2538="","",MANAGER_PLAN!E2538)</f>
        <v/>
      </c>
      <c r="E2538">
        <f>IF($D2538="","",MANAGER_PLAN!G2538)</f>
        <v/>
      </c>
      <c r="F2538">
        <f>IF($D2538="","",TRIM(MANAGER_PLAN!H2538&amp;" "&amp;MANAGER_PLAN!I2538))</f>
        <v/>
      </c>
      <c r="G2538">
        <f>IF($D2538="","",MANAGER_PLAN!J2538)</f>
        <v/>
      </c>
      <c r="H2538">
        <f>IF($D2538="","",MANAGER_PLAN!K2538)</f>
        <v/>
      </c>
      <c r="I2538">
        <f>IF($D2538="","",TRIM(IF(MANAGER_PLAN!N2538&lt;&gt;"","LOS: "&amp;MANAGER_PLAN!N2538&amp;" ","")&amp;IF(MANAGER_PLAN!O2538&lt;&gt;"","LOT: "&amp;MANAGER_PLAN!O2538,"")))</f>
        <v/>
      </c>
      <c r="J2538">
        <f>IF($D2538="","",IFERROR(VLOOKUP($D2538,POS_MASTER!$A:$AK,37,FALSE),""))</f>
        <v/>
      </c>
    </row>
    <row r="2539">
      <c r="A2539">
        <f>IF($D2539="","",MANAGER_PLAN!B2539)</f>
        <v/>
      </c>
      <c r="B2539">
        <f>IF($D2539="","",MANAGER_PLAN!C2539)</f>
        <v/>
      </c>
      <c r="C2539">
        <f>IF(MANAGER_PLAN!E2539="","",MANAGER_PLAN!D2539)</f>
        <v/>
      </c>
      <c r="D2539">
        <f>IF(MANAGER_PLAN!E2539="","",MANAGER_PLAN!E2539)</f>
        <v/>
      </c>
      <c r="E2539">
        <f>IF($D2539="","",MANAGER_PLAN!G2539)</f>
        <v/>
      </c>
      <c r="F2539">
        <f>IF($D2539="","",TRIM(MANAGER_PLAN!H2539&amp;" "&amp;MANAGER_PLAN!I2539))</f>
        <v/>
      </c>
      <c r="G2539">
        <f>IF($D2539="","",MANAGER_PLAN!J2539)</f>
        <v/>
      </c>
      <c r="H2539">
        <f>IF($D2539="","",MANAGER_PLAN!K2539)</f>
        <v/>
      </c>
      <c r="I2539">
        <f>IF($D2539="","",TRIM(IF(MANAGER_PLAN!N2539&lt;&gt;"","LOS: "&amp;MANAGER_PLAN!N2539&amp;" ","")&amp;IF(MANAGER_PLAN!O2539&lt;&gt;"","LOT: "&amp;MANAGER_PLAN!O2539,"")))</f>
        <v/>
      </c>
      <c r="J2539">
        <f>IF($D2539="","",IFERROR(VLOOKUP($D2539,POS_MASTER!$A:$AK,37,FALSE),""))</f>
        <v/>
      </c>
    </row>
    <row r="2540">
      <c r="A2540">
        <f>IF($D2540="","",MANAGER_PLAN!B2540)</f>
        <v/>
      </c>
      <c r="B2540">
        <f>IF($D2540="","",MANAGER_PLAN!C2540)</f>
        <v/>
      </c>
      <c r="C2540">
        <f>IF(MANAGER_PLAN!E2540="","",MANAGER_PLAN!D2540)</f>
        <v/>
      </c>
      <c r="D2540">
        <f>IF(MANAGER_PLAN!E2540="","",MANAGER_PLAN!E2540)</f>
        <v/>
      </c>
      <c r="E2540">
        <f>IF($D2540="","",MANAGER_PLAN!G2540)</f>
        <v/>
      </c>
      <c r="F2540">
        <f>IF($D2540="","",TRIM(MANAGER_PLAN!H2540&amp;" "&amp;MANAGER_PLAN!I2540))</f>
        <v/>
      </c>
      <c r="G2540">
        <f>IF($D2540="","",MANAGER_PLAN!J2540)</f>
        <v/>
      </c>
      <c r="H2540">
        <f>IF($D2540="","",MANAGER_PLAN!K2540)</f>
        <v/>
      </c>
      <c r="I2540">
        <f>IF($D2540="","",TRIM(IF(MANAGER_PLAN!N2540&lt;&gt;"","LOS: "&amp;MANAGER_PLAN!N2540&amp;" ","")&amp;IF(MANAGER_PLAN!O2540&lt;&gt;"","LOT: "&amp;MANAGER_PLAN!O2540,"")))</f>
        <v/>
      </c>
      <c r="J2540">
        <f>IF($D2540="","",IFERROR(VLOOKUP($D2540,POS_MASTER!$A:$AK,37,FALSE),""))</f>
        <v/>
      </c>
    </row>
    <row r="2541">
      <c r="A2541">
        <f>IF($D2541="","",MANAGER_PLAN!B2541)</f>
        <v/>
      </c>
      <c r="B2541">
        <f>IF($D2541="","",MANAGER_PLAN!C2541)</f>
        <v/>
      </c>
      <c r="C2541">
        <f>IF(MANAGER_PLAN!E2541="","",MANAGER_PLAN!D2541)</f>
        <v/>
      </c>
      <c r="D2541">
        <f>IF(MANAGER_PLAN!E2541="","",MANAGER_PLAN!E2541)</f>
        <v/>
      </c>
      <c r="E2541">
        <f>IF($D2541="","",MANAGER_PLAN!G2541)</f>
        <v/>
      </c>
      <c r="F2541">
        <f>IF($D2541="","",TRIM(MANAGER_PLAN!H2541&amp;" "&amp;MANAGER_PLAN!I2541))</f>
        <v/>
      </c>
      <c r="G2541">
        <f>IF($D2541="","",MANAGER_PLAN!J2541)</f>
        <v/>
      </c>
      <c r="H2541">
        <f>IF($D2541="","",MANAGER_PLAN!K2541)</f>
        <v/>
      </c>
      <c r="I2541">
        <f>IF($D2541="","",TRIM(IF(MANAGER_PLAN!N2541&lt;&gt;"","LOS: "&amp;MANAGER_PLAN!N2541&amp;" ","")&amp;IF(MANAGER_PLAN!O2541&lt;&gt;"","LOT: "&amp;MANAGER_PLAN!O2541,"")))</f>
        <v/>
      </c>
      <c r="J2541">
        <f>IF($D2541="","",IFERROR(VLOOKUP($D2541,POS_MASTER!$A:$AK,37,FALSE),""))</f>
        <v/>
      </c>
    </row>
    <row r="2542">
      <c r="A2542">
        <f>IF($D2542="","",MANAGER_PLAN!B2542)</f>
        <v/>
      </c>
      <c r="B2542">
        <f>IF($D2542="","",MANAGER_PLAN!C2542)</f>
        <v/>
      </c>
      <c r="C2542">
        <f>IF(MANAGER_PLAN!E2542="","",MANAGER_PLAN!D2542)</f>
        <v/>
      </c>
      <c r="D2542">
        <f>IF(MANAGER_PLAN!E2542="","",MANAGER_PLAN!E2542)</f>
        <v/>
      </c>
      <c r="E2542">
        <f>IF($D2542="","",MANAGER_PLAN!G2542)</f>
        <v/>
      </c>
      <c r="F2542">
        <f>IF($D2542="","",TRIM(MANAGER_PLAN!H2542&amp;" "&amp;MANAGER_PLAN!I2542))</f>
        <v/>
      </c>
      <c r="G2542">
        <f>IF($D2542="","",MANAGER_PLAN!J2542)</f>
        <v/>
      </c>
      <c r="H2542">
        <f>IF($D2542="","",MANAGER_PLAN!K2542)</f>
        <v/>
      </c>
      <c r="I2542">
        <f>IF($D2542="","",TRIM(IF(MANAGER_PLAN!N2542&lt;&gt;"","LOS: "&amp;MANAGER_PLAN!N2542&amp;" ","")&amp;IF(MANAGER_PLAN!O2542&lt;&gt;"","LOT: "&amp;MANAGER_PLAN!O2542,"")))</f>
        <v/>
      </c>
      <c r="J2542">
        <f>IF($D2542="","",IFERROR(VLOOKUP($D2542,POS_MASTER!$A:$AK,37,FALSE),""))</f>
        <v/>
      </c>
    </row>
    <row r="2543">
      <c r="A2543">
        <f>IF($D2543="","",MANAGER_PLAN!B2543)</f>
        <v/>
      </c>
      <c r="B2543">
        <f>IF($D2543="","",MANAGER_PLAN!C2543)</f>
        <v/>
      </c>
      <c r="C2543">
        <f>IF(MANAGER_PLAN!E2543="","",MANAGER_PLAN!D2543)</f>
        <v/>
      </c>
      <c r="D2543">
        <f>IF(MANAGER_PLAN!E2543="","",MANAGER_PLAN!E2543)</f>
        <v/>
      </c>
      <c r="E2543">
        <f>IF($D2543="","",MANAGER_PLAN!G2543)</f>
        <v/>
      </c>
      <c r="F2543">
        <f>IF($D2543="","",TRIM(MANAGER_PLAN!H2543&amp;" "&amp;MANAGER_PLAN!I2543))</f>
        <v/>
      </c>
      <c r="G2543">
        <f>IF($D2543="","",MANAGER_PLAN!J2543)</f>
        <v/>
      </c>
      <c r="H2543">
        <f>IF($D2543="","",MANAGER_PLAN!K2543)</f>
        <v/>
      </c>
      <c r="I2543">
        <f>IF($D2543="","",TRIM(IF(MANAGER_PLAN!N2543&lt;&gt;"","LOS: "&amp;MANAGER_PLAN!N2543&amp;" ","")&amp;IF(MANAGER_PLAN!O2543&lt;&gt;"","LOT: "&amp;MANAGER_PLAN!O2543,"")))</f>
        <v/>
      </c>
      <c r="J2543">
        <f>IF($D2543="","",IFERROR(VLOOKUP($D2543,POS_MASTER!$A:$AK,37,FALSE),""))</f>
        <v/>
      </c>
    </row>
    <row r="2544">
      <c r="A2544">
        <f>IF($D2544="","",MANAGER_PLAN!B2544)</f>
        <v/>
      </c>
      <c r="B2544">
        <f>IF($D2544="","",MANAGER_PLAN!C2544)</f>
        <v/>
      </c>
      <c r="C2544">
        <f>IF(MANAGER_PLAN!E2544="","",MANAGER_PLAN!D2544)</f>
        <v/>
      </c>
      <c r="D2544">
        <f>IF(MANAGER_PLAN!E2544="","",MANAGER_PLAN!E2544)</f>
        <v/>
      </c>
      <c r="E2544">
        <f>IF($D2544="","",MANAGER_PLAN!G2544)</f>
        <v/>
      </c>
      <c r="F2544">
        <f>IF($D2544="","",TRIM(MANAGER_PLAN!H2544&amp;" "&amp;MANAGER_PLAN!I2544))</f>
        <v/>
      </c>
      <c r="G2544">
        <f>IF($D2544="","",MANAGER_PLAN!J2544)</f>
        <v/>
      </c>
      <c r="H2544">
        <f>IF($D2544="","",MANAGER_PLAN!K2544)</f>
        <v/>
      </c>
      <c r="I2544">
        <f>IF($D2544="","",TRIM(IF(MANAGER_PLAN!N2544&lt;&gt;"","LOS: "&amp;MANAGER_PLAN!N2544&amp;" ","")&amp;IF(MANAGER_PLAN!O2544&lt;&gt;"","LOT: "&amp;MANAGER_PLAN!O2544,"")))</f>
        <v/>
      </c>
      <c r="J2544">
        <f>IF($D2544="","",IFERROR(VLOOKUP($D2544,POS_MASTER!$A:$AK,37,FALSE),""))</f>
        <v/>
      </c>
    </row>
    <row r="2545">
      <c r="A2545">
        <f>IF($D2545="","",MANAGER_PLAN!B2545)</f>
        <v/>
      </c>
      <c r="B2545">
        <f>IF($D2545="","",MANAGER_PLAN!C2545)</f>
        <v/>
      </c>
      <c r="C2545">
        <f>IF(MANAGER_PLAN!E2545="","",MANAGER_PLAN!D2545)</f>
        <v/>
      </c>
      <c r="D2545">
        <f>IF(MANAGER_PLAN!E2545="","",MANAGER_PLAN!E2545)</f>
        <v/>
      </c>
      <c r="E2545">
        <f>IF($D2545="","",MANAGER_PLAN!G2545)</f>
        <v/>
      </c>
      <c r="F2545">
        <f>IF($D2545="","",TRIM(MANAGER_PLAN!H2545&amp;" "&amp;MANAGER_PLAN!I2545))</f>
        <v/>
      </c>
      <c r="G2545">
        <f>IF($D2545="","",MANAGER_PLAN!J2545)</f>
        <v/>
      </c>
      <c r="H2545">
        <f>IF($D2545="","",MANAGER_PLAN!K2545)</f>
        <v/>
      </c>
      <c r="I2545">
        <f>IF($D2545="","",TRIM(IF(MANAGER_PLAN!N2545&lt;&gt;"","LOS: "&amp;MANAGER_PLAN!N2545&amp;" ","")&amp;IF(MANAGER_PLAN!O2545&lt;&gt;"","LOT: "&amp;MANAGER_PLAN!O2545,"")))</f>
        <v/>
      </c>
      <c r="J2545">
        <f>IF($D2545="","",IFERROR(VLOOKUP($D2545,POS_MASTER!$A:$AK,37,FALSE),""))</f>
        <v/>
      </c>
    </row>
    <row r="2546">
      <c r="A2546">
        <f>IF($D2546="","",MANAGER_PLAN!B2546)</f>
        <v/>
      </c>
      <c r="B2546">
        <f>IF($D2546="","",MANAGER_PLAN!C2546)</f>
        <v/>
      </c>
      <c r="C2546">
        <f>IF(MANAGER_PLAN!E2546="","",MANAGER_PLAN!D2546)</f>
        <v/>
      </c>
      <c r="D2546">
        <f>IF(MANAGER_PLAN!E2546="","",MANAGER_PLAN!E2546)</f>
        <v/>
      </c>
      <c r="E2546">
        <f>IF($D2546="","",MANAGER_PLAN!G2546)</f>
        <v/>
      </c>
      <c r="F2546">
        <f>IF($D2546="","",TRIM(MANAGER_PLAN!H2546&amp;" "&amp;MANAGER_PLAN!I2546))</f>
        <v/>
      </c>
      <c r="G2546">
        <f>IF($D2546="","",MANAGER_PLAN!J2546)</f>
        <v/>
      </c>
      <c r="H2546">
        <f>IF($D2546="","",MANAGER_PLAN!K2546)</f>
        <v/>
      </c>
      <c r="I2546">
        <f>IF($D2546="","",TRIM(IF(MANAGER_PLAN!N2546&lt;&gt;"","LOS: "&amp;MANAGER_PLAN!N2546&amp;" ","")&amp;IF(MANAGER_PLAN!O2546&lt;&gt;"","LOT: "&amp;MANAGER_PLAN!O2546,"")))</f>
        <v/>
      </c>
      <c r="J2546">
        <f>IF($D2546="","",IFERROR(VLOOKUP($D2546,POS_MASTER!$A:$AK,37,FALSE),""))</f>
        <v/>
      </c>
    </row>
    <row r="2547">
      <c r="A2547">
        <f>IF($D2547="","",MANAGER_PLAN!B2547)</f>
        <v/>
      </c>
      <c r="B2547">
        <f>IF($D2547="","",MANAGER_PLAN!C2547)</f>
        <v/>
      </c>
      <c r="C2547">
        <f>IF(MANAGER_PLAN!E2547="","",MANAGER_PLAN!D2547)</f>
        <v/>
      </c>
      <c r="D2547">
        <f>IF(MANAGER_PLAN!E2547="","",MANAGER_PLAN!E2547)</f>
        <v/>
      </c>
      <c r="E2547">
        <f>IF($D2547="","",MANAGER_PLAN!G2547)</f>
        <v/>
      </c>
      <c r="F2547">
        <f>IF($D2547="","",TRIM(MANAGER_PLAN!H2547&amp;" "&amp;MANAGER_PLAN!I2547))</f>
        <v/>
      </c>
      <c r="G2547">
        <f>IF($D2547="","",MANAGER_PLAN!J2547)</f>
        <v/>
      </c>
      <c r="H2547">
        <f>IF($D2547="","",MANAGER_PLAN!K2547)</f>
        <v/>
      </c>
      <c r="I2547">
        <f>IF($D2547="","",TRIM(IF(MANAGER_PLAN!N2547&lt;&gt;"","LOS: "&amp;MANAGER_PLAN!N2547&amp;" ","")&amp;IF(MANAGER_PLAN!O2547&lt;&gt;"","LOT: "&amp;MANAGER_PLAN!O2547,"")))</f>
        <v/>
      </c>
      <c r="J2547">
        <f>IF($D2547="","",IFERROR(VLOOKUP($D2547,POS_MASTER!$A:$AK,37,FALSE),""))</f>
        <v/>
      </c>
    </row>
    <row r="2548">
      <c r="A2548">
        <f>IF($D2548="","",MANAGER_PLAN!B2548)</f>
        <v/>
      </c>
      <c r="B2548">
        <f>IF($D2548="","",MANAGER_PLAN!C2548)</f>
        <v/>
      </c>
      <c r="C2548">
        <f>IF(MANAGER_PLAN!E2548="","",MANAGER_PLAN!D2548)</f>
        <v/>
      </c>
      <c r="D2548">
        <f>IF(MANAGER_PLAN!E2548="","",MANAGER_PLAN!E2548)</f>
        <v/>
      </c>
      <c r="E2548">
        <f>IF($D2548="","",MANAGER_PLAN!G2548)</f>
        <v/>
      </c>
      <c r="F2548">
        <f>IF($D2548="","",TRIM(MANAGER_PLAN!H2548&amp;" "&amp;MANAGER_PLAN!I2548))</f>
        <v/>
      </c>
      <c r="G2548">
        <f>IF($D2548="","",MANAGER_PLAN!J2548)</f>
        <v/>
      </c>
      <c r="H2548">
        <f>IF($D2548="","",MANAGER_PLAN!K2548)</f>
        <v/>
      </c>
      <c r="I2548">
        <f>IF($D2548="","",TRIM(IF(MANAGER_PLAN!N2548&lt;&gt;"","LOS: "&amp;MANAGER_PLAN!N2548&amp;" ","")&amp;IF(MANAGER_PLAN!O2548&lt;&gt;"","LOT: "&amp;MANAGER_PLAN!O2548,"")))</f>
        <v/>
      </c>
      <c r="J2548">
        <f>IF($D2548="","",IFERROR(VLOOKUP($D2548,POS_MASTER!$A:$AK,37,FALSE),""))</f>
        <v/>
      </c>
    </row>
    <row r="2549">
      <c r="A2549">
        <f>IF($D2549="","",MANAGER_PLAN!B2549)</f>
        <v/>
      </c>
      <c r="B2549">
        <f>IF($D2549="","",MANAGER_PLAN!C2549)</f>
        <v/>
      </c>
      <c r="C2549">
        <f>IF(MANAGER_PLAN!E2549="","",MANAGER_PLAN!D2549)</f>
        <v/>
      </c>
      <c r="D2549">
        <f>IF(MANAGER_PLAN!E2549="","",MANAGER_PLAN!E2549)</f>
        <v/>
      </c>
      <c r="E2549">
        <f>IF($D2549="","",MANAGER_PLAN!G2549)</f>
        <v/>
      </c>
      <c r="F2549">
        <f>IF($D2549="","",TRIM(MANAGER_PLAN!H2549&amp;" "&amp;MANAGER_PLAN!I2549))</f>
        <v/>
      </c>
      <c r="G2549">
        <f>IF($D2549="","",MANAGER_PLAN!J2549)</f>
        <v/>
      </c>
      <c r="H2549">
        <f>IF($D2549="","",MANAGER_PLAN!K2549)</f>
        <v/>
      </c>
      <c r="I2549">
        <f>IF($D2549="","",TRIM(IF(MANAGER_PLAN!N2549&lt;&gt;"","LOS: "&amp;MANAGER_PLAN!N2549&amp;" ","")&amp;IF(MANAGER_PLAN!O2549&lt;&gt;"","LOT: "&amp;MANAGER_PLAN!O2549,"")))</f>
        <v/>
      </c>
      <c r="J2549">
        <f>IF($D2549="","",IFERROR(VLOOKUP($D2549,POS_MASTER!$A:$AK,37,FALSE),""))</f>
        <v/>
      </c>
    </row>
    <row r="2550">
      <c r="A2550">
        <f>IF($D2550="","",MANAGER_PLAN!B2550)</f>
        <v/>
      </c>
      <c r="B2550">
        <f>IF($D2550="","",MANAGER_PLAN!C2550)</f>
        <v/>
      </c>
      <c r="C2550">
        <f>IF(MANAGER_PLAN!E2550="","",MANAGER_PLAN!D2550)</f>
        <v/>
      </c>
      <c r="D2550">
        <f>IF(MANAGER_PLAN!E2550="","",MANAGER_PLAN!E2550)</f>
        <v/>
      </c>
      <c r="E2550">
        <f>IF($D2550="","",MANAGER_PLAN!G2550)</f>
        <v/>
      </c>
      <c r="F2550">
        <f>IF($D2550="","",TRIM(MANAGER_PLAN!H2550&amp;" "&amp;MANAGER_PLAN!I2550))</f>
        <v/>
      </c>
      <c r="G2550">
        <f>IF($D2550="","",MANAGER_PLAN!J2550)</f>
        <v/>
      </c>
      <c r="H2550">
        <f>IF($D2550="","",MANAGER_PLAN!K2550)</f>
        <v/>
      </c>
      <c r="I2550">
        <f>IF($D2550="","",TRIM(IF(MANAGER_PLAN!N2550&lt;&gt;"","LOS: "&amp;MANAGER_PLAN!N2550&amp;" ","")&amp;IF(MANAGER_PLAN!O2550&lt;&gt;"","LOT: "&amp;MANAGER_PLAN!O2550,"")))</f>
        <v/>
      </c>
      <c r="J2550">
        <f>IF($D2550="","",IFERROR(VLOOKUP($D2550,POS_MASTER!$A:$AK,37,FALSE),""))</f>
        <v/>
      </c>
    </row>
    <row r="2551">
      <c r="A2551">
        <f>IF($D2551="","",MANAGER_PLAN!B2551)</f>
        <v/>
      </c>
      <c r="B2551">
        <f>IF($D2551="","",MANAGER_PLAN!C2551)</f>
        <v/>
      </c>
      <c r="C2551">
        <f>IF(MANAGER_PLAN!E2551="","",MANAGER_PLAN!D2551)</f>
        <v/>
      </c>
      <c r="D2551">
        <f>IF(MANAGER_PLAN!E2551="","",MANAGER_PLAN!E2551)</f>
        <v/>
      </c>
      <c r="E2551">
        <f>IF($D2551="","",MANAGER_PLAN!G2551)</f>
        <v/>
      </c>
      <c r="F2551">
        <f>IF($D2551="","",TRIM(MANAGER_PLAN!H2551&amp;" "&amp;MANAGER_PLAN!I2551))</f>
        <v/>
      </c>
      <c r="G2551">
        <f>IF($D2551="","",MANAGER_PLAN!J2551)</f>
        <v/>
      </c>
      <c r="H2551">
        <f>IF($D2551="","",MANAGER_PLAN!K2551)</f>
        <v/>
      </c>
      <c r="I2551">
        <f>IF($D2551="","",TRIM(IF(MANAGER_PLAN!N2551&lt;&gt;"","LOS: "&amp;MANAGER_PLAN!N2551&amp;" ","")&amp;IF(MANAGER_PLAN!O2551&lt;&gt;"","LOT: "&amp;MANAGER_PLAN!O2551,"")))</f>
        <v/>
      </c>
      <c r="J2551">
        <f>IF($D2551="","",IFERROR(VLOOKUP($D2551,POS_MASTER!$A:$AK,37,FALSE),""))</f>
        <v/>
      </c>
    </row>
    <row r="2552">
      <c r="A2552">
        <f>IF($D2552="","",MANAGER_PLAN!B2552)</f>
        <v/>
      </c>
      <c r="B2552">
        <f>IF($D2552="","",MANAGER_PLAN!C2552)</f>
        <v/>
      </c>
      <c r="C2552">
        <f>IF(MANAGER_PLAN!E2552="","",MANAGER_PLAN!D2552)</f>
        <v/>
      </c>
      <c r="D2552">
        <f>IF(MANAGER_PLAN!E2552="","",MANAGER_PLAN!E2552)</f>
        <v/>
      </c>
      <c r="E2552">
        <f>IF($D2552="","",MANAGER_PLAN!G2552)</f>
        <v/>
      </c>
      <c r="F2552">
        <f>IF($D2552="","",TRIM(MANAGER_PLAN!H2552&amp;" "&amp;MANAGER_PLAN!I2552))</f>
        <v/>
      </c>
      <c r="G2552">
        <f>IF($D2552="","",MANAGER_PLAN!J2552)</f>
        <v/>
      </c>
      <c r="H2552">
        <f>IF($D2552="","",MANAGER_PLAN!K2552)</f>
        <v/>
      </c>
      <c r="I2552">
        <f>IF($D2552="","",TRIM(IF(MANAGER_PLAN!N2552&lt;&gt;"","LOS: "&amp;MANAGER_PLAN!N2552&amp;" ","")&amp;IF(MANAGER_PLAN!O2552&lt;&gt;"","LOT: "&amp;MANAGER_PLAN!O2552,"")))</f>
        <v/>
      </c>
      <c r="J2552">
        <f>IF($D2552="","",IFERROR(VLOOKUP($D2552,POS_MASTER!$A:$AK,37,FALSE),""))</f>
        <v/>
      </c>
    </row>
    <row r="2553">
      <c r="A2553">
        <f>IF($D2553="","",MANAGER_PLAN!B2553)</f>
        <v/>
      </c>
      <c r="B2553">
        <f>IF($D2553="","",MANAGER_PLAN!C2553)</f>
        <v/>
      </c>
      <c r="C2553">
        <f>IF(MANAGER_PLAN!E2553="","",MANAGER_PLAN!D2553)</f>
        <v/>
      </c>
      <c r="D2553">
        <f>IF(MANAGER_PLAN!E2553="","",MANAGER_PLAN!E2553)</f>
        <v/>
      </c>
      <c r="E2553">
        <f>IF($D2553="","",MANAGER_PLAN!G2553)</f>
        <v/>
      </c>
      <c r="F2553">
        <f>IF($D2553="","",TRIM(MANAGER_PLAN!H2553&amp;" "&amp;MANAGER_PLAN!I2553))</f>
        <v/>
      </c>
      <c r="G2553">
        <f>IF($D2553="","",MANAGER_PLAN!J2553)</f>
        <v/>
      </c>
      <c r="H2553">
        <f>IF($D2553="","",MANAGER_PLAN!K2553)</f>
        <v/>
      </c>
      <c r="I2553">
        <f>IF($D2553="","",TRIM(IF(MANAGER_PLAN!N2553&lt;&gt;"","LOS: "&amp;MANAGER_PLAN!N2553&amp;" ","")&amp;IF(MANAGER_PLAN!O2553&lt;&gt;"","LOT: "&amp;MANAGER_PLAN!O2553,"")))</f>
        <v/>
      </c>
      <c r="J2553">
        <f>IF($D2553="","",IFERROR(VLOOKUP($D2553,POS_MASTER!$A:$AK,37,FALSE),""))</f>
        <v/>
      </c>
    </row>
    <row r="2554">
      <c r="A2554">
        <f>IF($D2554="","",MANAGER_PLAN!B2554)</f>
        <v/>
      </c>
      <c r="B2554">
        <f>IF($D2554="","",MANAGER_PLAN!C2554)</f>
        <v/>
      </c>
      <c r="C2554">
        <f>IF(MANAGER_PLAN!E2554="","",MANAGER_PLAN!D2554)</f>
        <v/>
      </c>
      <c r="D2554">
        <f>IF(MANAGER_PLAN!E2554="","",MANAGER_PLAN!E2554)</f>
        <v/>
      </c>
      <c r="E2554">
        <f>IF($D2554="","",MANAGER_PLAN!G2554)</f>
        <v/>
      </c>
      <c r="F2554">
        <f>IF($D2554="","",TRIM(MANAGER_PLAN!H2554&amp;" "&amp;MANAGER_PLAN!I2554))</f>
        <v/>
      </c>
      <c r="G2554">
        <f>IF($D2554="","",MANAGER_PLAN!J2554)</f>
        <v/>
      </c>
      <c r="H2554">
        <f>IF($D2554="","",MANAGER_PLAN!K2554)</f>
        <v/>
      </c>
      <c r="I2554">
        <f>IF($D2554="","",TRIM(IF(MANAGER_PLAN!N2554&lt;&gt;"","LOS: "&amp;MANAGER_PLAN!N2554&amp;" ","")&amp;IF(MANAGER_PLAN!O2554&lt;&gt;"","LOT: "&amp;MANAGER_PLAN!O2554,"")))</f>
        <v/>
      </c>
      <c r="J2554">
        <f>IF($D2554="","",IFERROR(VLOOKUP($D2554,POS_MASTER!$A:$AK,37,FALSE),""))</f>
        <v/>
      </c>
    </row>
    <row r="2555">
      <c r="A2555">
        <f>IF($D2555="","",MANAGER_PLAN!B2555)</f>
        <v/>
      </c>
      <c r="B2555">
        <f>IF($D2555="","",MANAGER_PLAN!C2555)</f>
        <v/>
      </c>
      <c r="C2555">
        <f>IF(MANAGER_PLAN!E2555="","",MANAGER_PLAN!D2555)</f>
        <v/>
      </c>
      <c r="D2555">
        <f>IF(MANAGER_PLAN!E2555="","",MANAGER_PLAN!E2555)</f>
        <v/>
      </c>
      <c r="E2555">
        <f>IF($D2555="","",MANAGER_PLAN!G2555)</f>
        <v/>
      </c>
      <c r="F2555">
        <f>IF($D2555="","",TRIM(MANAGER_PLAN!H2555&amp;" "&amp;MANAGER_PLAN!I2555))</f>
        <v/>
      </c>
      <c r="G2555">
        <f>IF($D2555="","",MANAGER_PLAN!J2555)</f>
        <v/>
      </c>
      <c r="H2555">
        <f>IF($D2555="","",MANAGER_PLAN!K2555)</f>
        <v/>
      </c>
      <c r="I2555">
        <f>IF($D2555="","",TRIM(IF(MANAGER_PLAN!N2555&lt;&gt;"","LOS: "&amp;MANAGER_PLAN!N2555&amp;" ","")&amp;IF(MANAGER_PLAN!O2555&lt;&gt;"","LOT: "&amp;MANAGER_PLAN!O2555,"")))</f>
        <v/>
      </c>
      <c r="J2555">
        <f>IF($D2555="","",IFERROR(VLOOKUP($D2555,POS_MASTER!$A:$AK,37,FALSE),""))</f>
        <v/>
      </c>
    </row>
    <row r="2556">
      <c r="A2556">
        <f>IF($D2556="","",MANAGER_PLAN!B2556)</f>
        <v/>
      </c>
      <c r="B2556">
        <f>IF($D2556="","",MANAGER_PLAN!C2556)</f>
        <v/>
      </c>
      <c r="C2556">
        <f>IF(MANAGER_PLAN!E2556="","",MANAGER_PLAN!D2556)</f>
        <v/>
      </c>
      <c r="D2556">
        <f>IF(MANAGER_PLAN!E2556="","",MANAGER_PLAN!E2556)</f>
        <v/>
      </c>
      <c r="E2556">
        <f>IF($D2556="","",MANAGER_PLAN!G2556)</f>
        <v/>
      </c>
      <c r="F2556">
        <f>IF($D2556="","",TRIM(MANAGER_PLAN!H2556&amp;" "&amp;MANAGER_PLAN!I2556))</f>
        <v/>
      </c>
      <c r="G2556">
        <f>IF($D2556="","",MANAGER_PLAN!J2556)</f>
        <v/>
      </c>
      <c r="H2556">
        <f>IF($D2556="","",MANAGER_PLAN!K2556)</f>
        <v/>
      </c>
      <c r="I2556">
        <f>IF($D2556="","",TRIM(IF(MANAGER_PLAN!N2556&lt;&gt;"","LOS: "&amp;MANAGER_PLAN!N2556&amp;" ","")&amp;IF(MANAGER_PLAN!O2556&lt;&gt;"","LOT: "&amp;MANAGER_PLAN!O2556,"")))</f>
        <v/>
      </c>
      <c r="J2556">
        <f>IF($D2556="","",IFERROR(VLOOKUP($D2556,POS_MASTER!$A:$AK,37,FALSE),""))</f>
        <v/>
      </c>
    </row>
    <row r="2557">
      <c r="A2557">
        <f>IF($D2557="","",MANAGER_PLAN!B2557)</f>
        <v/>
      </c>
      <c r="B2557">
        <f>IF($D2557="","",MANAGER_PLAN!C2557)</f>
        <v/>
      </c>
      <c r="C2557">
        <f>IF(MANAGER_PLAN!E2557="","",MANAGER_PLAN!D2557)</f>
        <v/>
      </c>
      <c r="D2557">
        <f>IF(MANAGER_PLAN!E2557="","",MANAGER_PLAN!E2557)</f>
        <v/>
      </c>
      <c r="E2557">
        <f>IF($D2557="","",MANAGER_PLAN!G2557)</f>
        <v/>
      </c>
      <c r="F2557">
        <f>IF($D2557="","",TRIM(MANAGER_PLAN!H2557&amp;" "&amp;MANAGER_PLAN!I2557))</f>
        <v/>
      </c>
      <c r="G2557">
        <f>IF($D2557="","",MANAGER_PLAN!J2557)</f>
        <v/>
      </c>
      <c r="H2557">
        <f>IF($D2557="","",MANAGER_PLAN!K2557)</f>
        <v/>
      </c>
      <c r="I2557">
        <f>IF($D2557="","",TRIM(IF(MANAGER_PLAN!N2557&lt;&gt;"","LOS: "&amp;MANAGER_PLAN!N2557&amp;" ","")&amp;IF(MANAGER_PLAN!O2557&lt;&gt;"","LOT: "&amp;MANAGER_PLAN!O2557,"")))</f>
        <v/>
      </c>
      <c r="J2557">
        <f>IF($D2557="","",IFERROR(VLOOKUP($D2557,POS_MASTER!$A:$AK,37,FALSE),""))</f>
        <v/>
      </c>
    </row>
    <row r="2558">
      <c r="A2558">
        <f>IF($D2558="","",MANAGER_PLAN!B2558)</f>
        <v/>
      </c>
      <c r="B2558">
        <f>IF($D2558="","",MANAGER_PLAN!C2558)</f>
        <v/>
      </c>
      <c r="C2558">
        <f>IF(MANAGER_PLAN!E2558="","",MANAGER_PLAN!D2558)</f>
        <v/>
      </c>
      <c r="D2558">
        <f>IF(MANAGER_PLAN!E2558="","",MANAGER_PLAN!E2558)</f>
        <v/>
      </c>
      <c r="E2558">
        <f>IF($D2558="","",MANAGER_PLAN!G2558)</f>
        <v/>
      </c>
      <c r="F2558">
        <f>IF($D2558="","",TRIM(MANAGER_PLAN!H2558&amp;" "&amp;MANAGER_PLAN!I2558))</f>
        <v/>
      </c>
      <c r="G2558">
        <f>IF($D2558="","",MANAGER_PLAN!J2558)</f>
        <v/>
      </c>
      <c r="H2558">
        <f>IF($D2558="","",MANAGER_PLAN!K2558)</f>
        <v/>
      </c>
      <c r="I2558">
        <f>IF($D2558="","",TRIM(IF(MANAGER_PLAN!N2558&lt;&gt;"","LOS: "&amp;MANAGER_PLAN!N2558&amp;" ","")&amp;IF(MANAGER_PLAN!O2558&lt;&gt;"","LOT: "&amp;MANAGER_PLAN!O2558,"")))</f>
        <v/>
      </c>
      <c r="J2558">
        <f>IF($D2558="","",IFERROR(VLOOKUP($D2558,POS_MASTER!$A:$AK,37,FALSE),""))</f>
        <v/>
      </c>
    </row>
    <row r="2559">
      <c r="A2559">
        <f>IF($D2559="","",MANAGER_PLAN!B2559)</f>
        <v/>
      </c>
      <c r="B2559">
        <f>IF($D2559="","",MANAGER_PLAN!C2559)</f>
        <v/>
      </c>
      <c r="C2559">
        <f>IF(MANAGER_PLAN!E2559="","",MANAGER_PLAN!D2559)</f>
        <v/>
      </c>
      <c r="D2559">
        <f>IF(MANAGER_PLAN!E2559="","",MANAGER_PLAN!E2559)</f>
        <v/>
      </c>
      <c r="E2559">
        <f>IF($D2559="","",MANAGER_PLAN!G2559)</f>
        <v/>
      </c>
      <c r="F2559">
        <f>IF($D2559="","",TRIM(MANAGER_PLAN!H2559&amp;" "&amp;MANAGER_PLAN!I2559))</f>
        <v/>
      </c>
      <c r="G2559">
        <f>IF($D2559="","",MANAGER_PLAN!J2559)</f>
        <v/>
      </c>
      <c r="H2559">
        <f>IF($D2559="","",MANAGER_PLAN!K2559)</f>
        <v/>
      </c>
      <c r="I2559">
        <f>IF($D2559="","",TRIM(IF(MANAGER_PLAN!N2559&lt;&gt;"","LOS: "&amp;MANAGER_PLAN!N2559&amp;" ","")&amp;IF(MANAGER_PLAN!O2559&lt;&gt;"","LOT: "&amp;MANAGER_PLAN!O2559,"")))</f>
        <v/>
      </c>
      <c r="J2559">
        <f>IF($D2559="","",IFERROR(VLOOKUP($D2559,POS_MASTER!$A:$AK,37,FALSE),""))</f>
        <v/>
      </c>
    </row>
    <row r="2560">
      <c r="A2560">
        <f>IF($D2560="","",MANAGER_PLAN!B2560)</f>
        <v/>
      </c>
      <c r="B2560">
        <f>IF($D2560="","",MANAGER_PLAN!C2560)</f>
        <v/>
      </c>
      <c r="C2560">
        <f>IF(MANAGER_PLAN!E2560="","",MANAGER_PLAN!D2560)</f>
        <v/>
      </c>
      <c r="D2560">
        <f>IF(MANAGER_PLAN!E2560="","",MANAGER_PLAN!E2560)</f>
        <v/>
      </c>
      <c r="E2560">
        <f>IF($D2560="","",MANAGER_PLAN!G2560)</f>
        <v/>
      </c>
      <c r="F2560">
        <f>IF($D2560="","",TRIM(MANAGER_PLAN!H2560&amp;" "&amp;MANAGER_PLAN!I2560))</f>
        <v/>
      </c>
      <c r="G2560">
        <f>IF($D2560="","",MANAGER_PLAN!J2560)</f>
        <v/>
      </c>
      <c r="H2560">
        <f>IF($D2560="","",MANAGER_PLAN!K2560)</f>
        <v/>
      </c>
      <c r="I2560">
        <f>IF($D2560="","",TRIM(IF(MANAGER_PLAN!N2560&lt;&gt;"","LOS: "&amp;MANAGER_PLAN!N2560&amp;" ","")&amp;IF(MANAGER_PLAN!O2560&lt;&gt;"","LOT: "&amp;MANAGER_PLAN!O2560,"")))</f>
        <v/>
      </c>
      <c r="J2560">
        <f>IF($D2560="","",IFERROR(VLOOKUP($D2560,POS_MASTER!$A:$AK,37,FALSE),""))</f>
        <v/>
      </c>
    </row>
    <row r="2561">
      <c r="A2561">
        <f>IF($D2561="","",MANAGER_PLAN!B2561)</f>
        <v/>
      </c>
      <c r="B2561">
        <f>IF($D2561="","",MANAGER_PLAN!C2561)</f>
        <v/>
      </c>
      <c r="C2561">
        <f>IF(MANAGER_PLAN!E2561="","",MANAGER_PLAN!D2561)</f>
        <v/>
      </c>
      <c r="D2561">
        <f>IF(MANAGER_PLAN!E2561="","",MANAGER_PLAN!E2561)</f>
        <v/>
      </c>
      <c r="E2561">
        <f>IF($D2561="","",MANAGER_PLAN!G2561)</f>
        <v/>
      </c>
      <c r="F2561">
        <f>IF($D2561="","",TRIM(MANAGER_PLAN!H2561&amp;" "&amp;MANAGER_PLAN!I2561))</f>
        <v/>
      </c>
      <c r="G2561">
        <f>IF($D2561="","",MANAGER_PLAN!J2561)</f>
        <v/>
      </c>
      <c r="H2561">
        <f>IF($D2561="","",MANAGER_PLAN!K2561)</f>
        <v/>
      </c>
      <c r="I2561">
        <f>IF($D2561="","",TRIM(IF(MANAGER_PLAN!N2561&lt;&gt;"","LOS: "&amp;MANAGER_PLAN!N2561&amp;" ","")&amp;IF(MANAGER_PLAN!O2561&lt;&gt;"","LOT: "&amp;MANAGER_PLAN!O2561,"")))</f>
        <v/>
      </c>
      <c r="J2561">
        <f>IF($D2561="","",IFERROR(VLOOKUP($D2561,POS_MASTER!$A:$AK,37,FALSE),""))</f>
        <v/>
      </c>
    </row>
    <row r="2562">
      <c r="A2562">
        <f>IF($D2562="","",MANAGER_PLAN!B2562)</f>
        <v/>
      </c>
      <c r="B2562">
        <f>IF($D2562="","",MANAGER_PLAN!C2562)</f>
        <v/>
      </c>
      <c r="C2562">
        <f>IF(MANAGER_PLAN!E2562="","",MANAGER_PLAN!D2562)</f>
        <v/>
      </c>
      <c r="D2562">
        <f>IF(MANAGER_PLAN!E2562="","",MANAGER_PLAN!E2562)</f>
        <v/>
      </c>
      <c r="E2562">
        <f>IF($D2562="","",MANAGER_PLAN!G2562)</f>
        <v/>
      </c>
      <c r="F2562">
        <f>IF($D2562="","",TRIM(MANAGER_PLAN!H2562&amp;" "&amp;MANAGER_PLAN!I2562))</f>
        <v/>
      </c>
      <c r="G2562">
        <f>IF($D2562="","",MANAGER_PLAN!J2562)</f>
        <v/>
      </c>
      <c r="H2562">
        <f>IF($D2562="","",MANAGER_PLAN!K2562)</f>
        <v/>
      </c>
      <c r="I2562">
        <f>IF($D2562="","",TRIM(IF(MANAGER_PLAN!N2562&lt;&gt;"","LOS: "&amp;MANAGER_PLAN!N2562&amp;" ","")&amp;IF(MANAGER_PLAN!O2562&lt;&gt;"","LOT: "&amp;MANAGER_PLAN!O2562,"")))</f>
        <v/>
      </c>
      <c r="J2562">
        <f>IF($D2562="","",IFERROR(VLOOKUP($D2562,POS_MASTER!$A:$AK,37,FALSE),""))</f>
        <v/>
      </c>
    </row>
    <row r="2563">
      <c r="A2563">
        <f>IF($D2563="","",MANAGER_PLAN!B2563)</f>
        <v/>
      </c>
      <c r="B2563">
        <f>IF($D2563="","",MANAGER_PLAN!C2563)</f>
        <v/>
      </c>
      <c r="C2563">
        <f>IF(MANAGER_PLAN!E2563="","",MANAGER_PLAN!D2563)</f>
        <v/>
      </c>
      <c r="D2563">
        <f>IF(MANAGER_PLAN!E2563="","",MANAGER_PLAN!E2563)</f>
        <v/>
      </c>
      <c r="E2563">
        <f>IF($D2563="","",MANAGER_PLAN!G2563)</f>
        <v/>
      </c>
      <c r="F2563">
        <f>IF($D2563="","",TRIM(MANAGER_PLAN!H2563&amp;" "&amp;MANAGER_PLAN!I2563))</f>
        <v/>
      </c>
      <c r="G2563">
        <f>IF($D2563="","",MANAGER_PLAN!J2563)</f>
        <v/>
      </c>
      <c r="H2563">
        <f>IF($D2563="","",MANAGER_PLAN!K2563)</f>
        <v/>
      </c>
      <c r="I2563">
        <f>IF($D2563="","",TRIM(IF(MANAGER_PLAN!N2563&lt;&gt;"","LOS: "&amp;MANAGER_PLAN!N2563&amp;" ","")&amp;IF(MANAGER_PLAN!O2563&lt;&gt;"","LOT: "&amp;MANAGER_PLAN!O2563,"")))</f>
        <v/>
      </c>
      <c r="J2563">
        <f>IF($D2563="","",IFERROR(VLOOKUP($D2563,POS_MASTER!$A:$AK,37,FALSE),""))</f>
        <v/>
      </c>
    </row>
    <row r="2564">
      <c r="A2564">
        <f>IF($D2564="","",MANAGER_PLAN!B2564)</f>
        <v/>
      </c>
      <c r="B2564">
        <f>IF($D2564="","",MANAGER_PLAN!C2564)</f>
        <v/>
      </c>
      <c r="C2564">
        <f>IF(MANAGER_PLAN!E2564="","",MANAGER_PLAN!D2564)</f>
        <v/>
      </c>
      <c r="D2564">
        <f>IF(MANAGER_PLAN!E2564="","",MANAGER_PLAN!E2564)</f>
        <v/>
      </c>
      <c r="E2564">
        <f>IF($D2564="","",MANAGER_PLAN!G2564)</f>
        <v/>
      </c>
      <c r="F2564">
        <f>IF($D2564="","",TRIM(MANAGER_PLAN!H2564&amp;" "&amp;MANAGER_PLAN!I2564))</f>
        <v/>
      </c>
      <c r="G2564">
        <f>IF($D2564="","",MANAGER_PLAN!J2564)</f>
        <v/>
      </c>
      <c r="H2564">
        <f>IF($D2564="","",MANAGER_PLAN!K2564)</f>
        <v/>
      </c>
      <c r="I2564">
        <f>IF($D2564="","",TRIM(IF(MANAGER_PLAN!N2564&lt;&gt;"","LOS: "&amp;MANAGER_PLAN!N2564&amp;" ","")&amp;IF(MANAGER_PLAN!O2564&lt;&gt;"","LOT: "&amp;MANAGER_PLAN!O2564,"")))</f>
        <v/>
      </c>
      <c r="J2564">
        <f>IF($D2564="","",IFERROR(VLOOKUP($D2564,POS_MASTER!$A:$AK,37,FALSE),""))</f>
        <v/>
      </c>
    </row>
    <row r="2565">
      <c r="A2565">
        <f>IF($D2565="","",MANAGER_PLAN!B2565)</f>
        <v/>
      </c>
      <c r="B2565">
        <f>IF($D2565="","",MANAGER_PLAN!C2565)</f>
        <v/>
      </c>
      <c r="C2565">
        <f>IF(MANAGER_PLAN!E2565="","",MANAGER_PLAN!D2565)</f>
        <v/>
      </c>
      <c r="D2565">
        <f>IF(MANAGER_PLAN!E2565="","",MANAGER_PLAN!E2565)</f>
        <v/>
      </c>
      <c r="E2565">
        <f>IF($D2565="","",MANAGER_PLAN!G2565)</f>
        <v/>
      </c>
      <c r="F2565">
        <f>IF($D2565="","",TRIM(MANAGER_PLAN!H2565&amp;" "&amp;MANAGER_PLAN!I2565))</f>
        <v/>
      </c>
      <c r="G2565">
        <f>IF($D2565="","",MANAGER_PLAN!J2565)</f>
        <v/>
      </c>
      <c r="H2565">
        <f>IF($D2565="","",MANAGER_PLAN!K2565)</f>
        <v/>
      </c>
      <c r="I2565">
        <f>IF($D2565="","",TRIM(IF(MANAGER_PLAN!N2565&lt;&gt;"","LOS: "&amp;MANAGER_PLAN!N2565&amp;" ","")&amp;IF(MANAGER_PLAN!O2565&lt;&gt;"","LOT: "&amp;MANAGER_PLAN!O2565,"")))</f>
        <v/>
      </c>
      <c r="J2565">
        <f>IF($D2565="","",IFERROR(VLOOKUP($D2565,POS_MASTER!$A:$AK,37,FALSE),""))</f>
        <v/>
      </c>
    </row>
    <row r="2566">
      <c r="A2566">
        <f>IF($D2566="","",MANAGER_PLAN!B2566)</f>
        <v/>
      </c>
      <c r="B2566">
        <f>IF($D2566="","",MANAGER_PLAN!C2566)</f>
        <v/>
      </c>
      <c r="C2566">
        <f>IF(MANAGER_PLAN!E2566="","",MANAGER_PLAN!D2566)</f>
        <v/>
      </c>
      <c r="D2566">
        <f>IF(MANAGER_PLAN!E2566="","",MANAGER_PLAN!E2566)</f>
        <v/>
      </c>
      <c r="E2566">
        <f>IF($D2566="","",MANAGER_PLAN!G2566)</f>
        <v/>
      </c>
      <c r="F2566">
        <f>IF($D2566="","",TRIM(MANAGER_PLAN!H2566&amp;" "&amp;MANAGER_PLAN!I2566))</f>
        <v/>
      </c>
      <c r="G2566">
        <f>IF($D2566="","",MANAGER_PLAN!J2566)</f>
        <v/>
      </c>
      <c r="H2566">
        <f>IF($D2566="","",MANAGER_PLAN!K2566)</f>
        <v/>
      </c>
      <c r="I2566">
        <f>IF($D2566="","",TRIM(IF(MANAGER_PLAN!N2566&lt;&gt;"","LOS: "&amp;MANAGER_PLAN!N2566&amp;" ","")&amp;IF(MANAGER_PLAN!O2566&lt;&gt;"","LOT: "&amp;MANAGER_PLAN!O2566,"")))</f>
        <v/>
      </c>
      <c r="J2566">
        <f>IF($D2566="","",IFERROR(VLOOKUP($D2566,POS_MASTER!$A:$AK,37,FALSE),""))</f>
        <v/>
      </c>
    </row>
    <row r="2567">
      <c r="A2567">
        <f>IF($D2567="","",MANAGER_PLAN!B2567)</f>
        <v/>
      </c>
      <c r="B2567">
        <f>IF($D2567="","",MANAGER_PLAN!C2567)</f>
        <v/>
      </c>
      <c r="C2567">
        <f>IF(MANAGER_PLAN!E2567="","",MANAGER_PLAN!D2567)</f>
        <v/>
      </c>
      <c r="D2567">
        <f>IF(MANAGER_PLAN!E2567="","",MANAGER_PLAN!E2567)</f>
        <v/>
      </c>
      <c r="E2567">
        <f>IF($D2567="","",MANAGER_PLAN!G2567)</f>
        <v/>
      </c>
      <c r="F2567">
        <f>IF($D2567="","",TRIM(MANAGER_PLAN!H2567&amp;" "&amp;MANAGER_PLAN!I2567))</f>
        <v/>
      </c>
      <c r="G2567">
        <f>IF($D2567="","",MANAGER_PLAN!J2567)</f>
        <v/>
      </c>
      <c r="H2567">
        <f>IF($D2567="","",MANAGER_PLAN!K2567)</f>
        <v/>
      </c>
      <c r="I2567">
        <f>IF($D2567="","",TRIM(IF(MANAGER_PLAN!N2567&lt;&gt;"","LOS: "&amp;MANAGER_PLAN!N2567&amp;" ","")&amp;IF(MANAGER_PLAN!O2567&lt;&gt;"","LOT: "&amp;MANAGER_PLAN!O2567,"")))</f>
        <v/>
      </c>
      <c r="J2567">
        <f>IF($D2567="","",IFERROR(VLOOKUP($D2567,POS_MASTER!$A:$AK,37,FALSE),""))</f>
        <v/>
      </c>
    </row>
    <row r="2568">
      <c r="A2568">
        <f>IF($D2568="","",MANAGER_PLAN!B2568)</f>
        <v/>
      </c>
      <c r="B2568">
        <f>IF($D2568="","",MANAGER_PLAN!C2568)</f>
        <v/>
      </c>
      <c r="C2568">
        <f>IF(MANAGER_PLAN!E2568="","",MANAGER_PLAN!D2568)</f>
        <v/>
      </c>
      <c r="D2568">
        <f>IF(MANAGER_PLAN!E2568="","",MANAGER_PLAN!E2568)</f>
        <v/>
      </c>
      <c r="E2568">
        <f>IF($D2568="","",MANAGER_PLAN!G2568)</f>
        <v/>
      </c>
      <c r="F2568">
        <f>IF($D2568="","",TRIM(MANAGER_PLAN!H2568&amp;" "&amp;MANAGER_PLAN!I2568))</f>
        <v/>
      </c>
      <c r="G2568">
        <f>IF($D2568="","",MANAGER_PLAN!J2568)</f>
        <v/>
      </c>
      <c r="H2568">
        <f>IF($D2568="","",MANAGER_PLAN!K2568)</f>
        <v/>
      </c>
      <c r="I2568">
        <f>IF($D2568="","",TRIM(IF(MANAGER_PLAN!N2568&lt;&gt;"","LOS: "&amp;MANAGER_PLAN!N2568&amp;" ","")&amp;IF(MANAGER_PLAN!O2568&lt;&gt;"","LOT: "&amp;MANAGER_PLAN!O2568,"")))</f>
        <v/>
      </c>
      <c r="J2568">
        <f>IF($D2568="","",IFERROR(VLOOKUP($D2568,POS_MASTER!$A:$AK,37,FALSE),""))</f>
        <v/>
      </c>
    </row>
    <row r="2569">
      <c r="A2569">
        <f>IF($D2569="","",MANAGER_PLAN!B2569)</f>
        <v/>
      </c>
      <c r="B2569">
        <f>IF($D2569="","",MANAGER_PLAN!C2569)</f>
        <v/>
      </c>
      <c r="C2569">
        <f>IF(MANAGER_PLAN!E2569="","",MANAGER_PLAN!D2569)</f>
        <v/>
      </c>
      <c r="D2569">
        <f>IF(MANAGER_PLAN!E2569="","",MANAGER_PLAN!E2569)</f>
        <v/>
      </c>
      <c r="E2569">
        <f>IF($D2569="","",MANAGER_PLAN!G2569)</f>
        <v/>
      </c>
      <c r="F2569">
        <f>IF($D2569="","",TRIM(MANAGER_PLAN!H2569&amp;" "&amp;MANAGER_PLAN!I2569))</f>
        <v/>
      </c>
      <c r="G2569">
        <f>IF($D2569="","",MANAGER_PLAN!J2569)</f>
        <v/>
      </c>
      <c r="H2569">
        <f>IF($D2569="","",MANAGER_PLAN!K2569)</f>
        <v/>
      </c>
      <c r="I2569">
        <f>IF($D2569="","",TRIM(IF(MANAGER_PLAN!N2569&lt;&gt;"","LOS: "&amp;MANAGER_PLAN!N2569&amp;" ","")&amp;IF(MANAGER_PLAN!O2569&lt;&gt;"","LOT: "&amp;MANAGER_PLAN!O2569,"")))</f>
        <v/>
      </c>
      <c r="J2569">
        <f>IF($D2569="","",IFERROR(VLOOKUP($D2569,POS_MASTER!$A:$AK,37,FALSE),""))</f>
        <v/>
      </c>
    </row>
    <row r="2570">
      <c r="A2570">
        <f>IF($D2570="","",MANAGER_PLAN!B2570)</f>
        <v/>
      </c>
      <c r="B2570">
        <f>IF($D2570="","",MANAGER_PLAN!C2570)</f>
        <v/>
      </c>
      <c r="C2570">
        <f>IF(MANAGER_PLAN!E2570="","",MANAGER_PLAN!D2570)</f>
        <v/>
      </c>
      <c r="D2570">
        <f>IF(MANAGER_PLAN!E2570="","",MANAGER_PLAN!E2570)</f>
        <v/>
      </c>
      <c r="E2570">
        <f>IF($D2570="","",MANAGER_PLAN!G2570)</f>
        <v/>
      </c>
      <c r="F2570">
        <f>IF($D2570="","",TRIM(MANAGER_PLAN!H2570&amp;" "&amp;MANAGER_PLAN!I2570))</f>
        <v/>
      </c>
      <c r="G2570">
        <f>IF($D2570="","",MANAGER_PLAN!J2570)</f>
        <v/>
      </c>
      <c r="H2570">
        <f>IF($D2570="","",MANAGER_PLAN!K2570)</f>
        <v/>
      </c>
      <c r="I2570">
        <f>IF($D2570="","",TRIM(IF(MANAGER_PLAN!N2570&lt;&gt;"","LOS: "&amp;MANAGER_PLAN!N2570&amp;" ","")&amp;IF(MANAGER_PLAN!O2570&lt;&gt;"","LOT: "&amp;MANAGER_PLAN!O2570,"")))</f>
        <v/>
      </c>
      <c r="J2570">
        <f>IF($D2570="","",IFERROR(VLOOKUP($D2570,POS_MASTER!$A:$AK,37,FALSE),""))</f>
        <v/>
      </c>
    </row>
    <row r="2571">
      <c r="A2571">
        <f>IF($D2571="","",MANAGER_PLAN!B2571)</f>
        <v/>
      </c>
      <c r="B2571">
        <f>IF($D2571="","",MANAGER_PLAN!C2571)</f>
        <v/>
      </c>
      <c r="C2571">
        <f>IF(MANAGER_PLAN!E2571="","",MANAGER_PLAN!D2571)</f>
        <v/>
      </c>
      <c r="D2571">
        <f>IF(MANAGER_PLAN!E2571="","",MANAGER_PLAN!E2571)</f>
        <v/>
      </c>
      <c r="E2571">
        <f>IF($D2571="","",MANAGER_PLAN!G2571)</f>
        <v/>
      </c>
      <c r="F2571">
        <f>IF($D2571="","",TRIM(MANAGER_PLAN!H2571&amp;" "&amp;MANAGER_PLAN!I2571))</f>
        <v/>
      </c>
      <c r="G2571">
        <f>IF($D2571="","",MANAGER_PLAN!J2571)</f>
        <v/>
      </c>
      <c r="H2571">
        <f>IF($D2571="","",MANAGER_PLAN!K2571)</f>
        <v/>
      </c>
      <c r="I2571">
        <f>IF($D2571="","",TRIM(IF(MANAGER_PLAN!N2571&lt;&gt;"","LOS: "&amp;MANAGER_PLAN!N2571&amp;" ","")&amp;IF(MANAGER_PLAN!O2571&lt;&gt;"","LOT: "&amp;MANAGER_PLAN!O2571,"")))</f>
        <v/>
      </c>
      <c r="J2571">
        <f>IF($D2571="","",IFERROR(VLOOKUP($D2571,POS_MASTER!$A:$AK,37,FALSE),""))</f>
        <v/>
      </c>
    </row>
    <row r="2572">
      <c r="A2572">
        <f>IF($D2572="","",MANAGER_PLAN!B2572)</f>
        <v/>
      </c>
      <c r="B2572">
        <f>IF($D2572="","",MANAGER_PLAN!C2572)</f>
        <v/>
      </c>
      <c r="C2572">
        <f>IF(MANAGER_PLAN!E2572="","",MANAGER_PLAN!D2572)</f>
        <v/>
      </c>
      <c r="D2572">
        <f>IF(MANAGER_PLAN!E2572="","",MANAGER_PLAN!E2572)</f>
        <v/>
      </c>
      <c r="E2572">
        <f>IF($D2572="","",MANAGER_PLAN!G2572)</f>
        <v/>
      </c>
      <c r="F2572">
        <f>IF($D2572="","",TRIM(MANAGER_PLAN!H2572&amp;" "&amp;MANAGER_PLAN!I2572))</f>
        <v/>
      </c>
      <c r="G2572">
        <f>IF($D2572="","",MANAGER_PLAN!J2572)</f>
        <v/>
      </c>
      <c r="H2572">
        <f>IF($D2572="","",MANAGER_PLAN!K2572)</f>
        <v/>
      </c>
      <c r="I2572">
        <f>IF($D2572="","",TRIM(IF(MANAGER_PLAN!N2572&lt;&gt;"","LOS: "&amp;MANAGER_PLAN!N2572&amp;" ","")&amp;IF(MANAGER_PLAN!O2572&lt;&gt;"","LOT: "&amp;MANAGER_PLAN!O2572,"")))</f>
        <v/>
      </c>
      <c r="J2572">
        <f>IF($D2572="","",IFERROR(VLOOKUP($D2572,POS_MASTER!$A:$AK,37,FALSE),""))</f>
        <v/>
      </c>
    </row>
    <row r="2573">
      <c r="A2573">
        <f>IF($D2573="","",MANAGER_PLAN!B2573)</f>
        <v/>
      </c>
      <c r="B2573">
        <f>IF($D2573="","",MANAGER_PLAN!C2573)</f>
        <v/>
      </c>
      <c r="C2573">
        <f>IF(MANAGER_PLAN!E2573="","",MANAGER_PLAN!D2573)</f>
        <v/>
      </c>
      <c r="D2573">
        <f>IF(MANAGER_PLAN!E2573="","",MANAGER_PLAN!E2573)</f>
        <v/>
      </c>
      <c r="E2573">
        <f>IF($D2573="","",MANAGER_PLAN!G2573)</f>
        <v/>
      </c>
      <c r="F2573">
        <f>IF($D2573="","",TRIM(MANAGER_PLAN!H2573&amp;" "&amp;MANAGER_PLAN!I2573))</f>
        <v/>
      </c>
      <c r="G2573">
        <f>IF($D2573="","",MANAGER_PLAN!J2573)</f>
        <v/>
      </c>
      <c r="H2573">
        <f>IF($D2573="","",MANAGER_PLAN!K2573)</f>
        <v/>
      </c>
      <c r="I2573">
        <f>IF($D2573="","",TRIM(IF(MANAGER_PLAN!N2573&lt;&gt;"","LOS: "&amp;MANAGER_PLAN!N2573&amp;" ","")&amp;IF(MANAGER_PLAN!O2573&lt;&gt;"","LOT: "&amp;MANAGER_PLAN!O2573,"")))</f>
        <v/>
      </c>
      <c r="J2573">
        <f>IF($D2573="","",IFERROR(VLOOKUP($D2573,POS_MASTER!$A:$AK,37,FALSE),""))</f>
        <v/>
      </c>
    </row>
    <row r="2574">
      <c r="A2574">
        <f>IF($D2574="","",MANAGER_PLAN!B2574)</f>
        <v/>
      </c>
      <c r="B2574">
        <f>IF($D2574="","",MANAGER_PLAN!C2574)</f>
        <v/>
      </c>
      <c r="C2574">
        <f>IF(MANAGER_PLAN!E2574="","",MANAGER_PLAN!D2574)</f>
        <v/>
      </c>
      <c r="D2574">
        <f>IF(MANAGER_PLAN!E2574="","",MANAGER_PLAN!E2574)</f>
        <v/>
      </c>
      <c r="E2574">
        <f>IF($D2574="","",MANAGER_PLAN!G2574)</f>
        <v/>
      </c>
      <c r="F2574">
        <f>IF($D2574="","",TRIM(MANAGER_PLAN!H2574&amp;" "&amp;MANAGER_PLAN!I2574))</f>
        <v/>
      </c>
      <c r="G2574">
        <f>IF($D2574="","",MANAGER_PLAN!J2574)</f>
        <v/>
      </c>
      <c r="H2574">
        <f>IF($D2574="","",MANAGER_PLAN!K2574)</f>
        <v/>
      </c>
      <c r="I2574">
        <f>IF($D2574="","",TRIM(IF(MANAGER_PLAN!N2574&lt;&gt;"","LOS: "&amp;MANAGER_PLAN!N2574&amp;" ","")&amp;IF(MANAGER_PLAN!O2574&lt;&gt;"","LOT: "&amp;MANAGER_PLAN!O2574,"")))</f>
        <v/>
      </c>
      <c r="J2574">
        <f>IF($D2574="","",IFERROR(VLOOKUP($D2574,POS_MASTER!$A:$AK,37,FALSE),""))</f>
        <v/>
      </c>
    </row>
    <row r="2575">
      <c r="A2575">
        <f>IF($D2575="","",MANAGER_PLAN!B2575)</f>
        <v/>
      </c>
      <c r="B2575">
        <f>IF($D2575="","",MANAGER_PLAN!C2575)</f>
        <v/>
      </c>
      <c r="C2575">
        <f>IF(MANAGER_PLAN!E2575="","",MANAGER_PLAN!D2575)</f>
        <v/>
      </c>
      <c r="D2575">
        <f>IF(MANAGER_PLAN!E2575="","",MANAGER_PLAN!E2575)</f>
        <v/>
      </c>
      <c r="E2575">
        <f>IF($D2575="","",MANAGER_PLAN!G2575)</f>
        <v/>
      </c>
      <c r="F2575">
        <f>IF($D2575="","",TRIM(MANAGER_PLAN!H2575&amp;" "&amp;MANAGER_PLAN!I2575))</f>
        <v/>
      </c>
      <c r="G2575">
        <f>IF($D2575="","",MANAGER_PLAN!J2575)</f>
        <v/>
      </c>
      <c r="H2575">
        <f>IF($D2575="","",MANAGER_PLAN!K2575)</f>
        <v/>
      </c>
      <c r="I2575">
        <f>IF($D2575="","",TRIM(IF(MANAGER_PLAN!N2575&lt;&gt;"","LOS: "&amp;MANAGER_PLAN!N2575&amp;" ","")&amp;IF(MANAGER_PLAN!O2575&lt;&gt;"","LOT: "&amp;MANAGER_PLAN!O2575,"")))</f>
        <v/>
      </c>
      <c r="J2575">
        <f>IF($D2575="","",IFERROR(VLOOKUP($D2575,POS_MASTER!$A:$AK,37,FALSE),""))</f>
        <v/>
      </c>
    </row>
    <row r="2576">
      <c r="A2576">
        <f>IF($D2576="","",MANAGER_PLAN!B2576)</f>
        <v/>
      </c>
      <c r="B2576">
        <f>IF($D2576="","",MANAGER_PLAN!C2576)</f>
        <v/>
      </c>
      <c r="C2576">
        <f>IF(MANAGER_PLAN!E2576="","",MANAGER_PLAN!D2576)</f>
        <v/>
      </c>
      <c r="D2576">
        <f>IF(MANAGER_PLAN!E2576="","",MANAGER_PLAN!E2576)</f>
        <v/>
      </c>
      <c r="E2576">
        <f>IF($D2576="","",MANAGER_PLAN!G2576)</f>
        <v/>
      </c>
      <c r="F2576">
        <f>IF($D2576="","",TRIM(MANAGER_PLAN!H2576&amp;" "&amp;MANAGER_PLAN!I2576))</f>
        <v/>
      </c>
      <c r="G2576">
        <f>IF($D2576="","",MANAGER_PLAN!J2576)</f>
        <v/>
      </c>
      <c r="H2576">
        <f>IF($D2576="","",MANAGER_PLAN!K2576)</f>
        <v/>
      </c>
      <c r="I2576">
        <f>IF($D2576="","",TRIM(IF(MANAGER_PLAN!N2576&lt;&gt;"","LOS: "&amp;MANAGER_PLAN!N2576&amp;" ","")&amp;IF(MANAGER_PLAN!O2576&lt;&gt;"","LOT: "&amp;MANAGER_PLAN!O2576,"")))</f>
        <v/>
      </c>
      <c r="J2576">
        <f>IF($D2576="","",IFERROR(VLOOKUP($D2576,POS_MASTER!$A:$AK,37,FALSE),""))</f>
        <v/>
      </c>
    </row>
    <row r="2577">
      <c r="A2577">
        <f>IF($D2577="","",MANAGER_PLAN!B2577)</f>
        <v/>
      </c>
      <c r="B2577">
        <f>IF($D2577="","",MANAGER_PLAN!C2577)</f>
        <v/>
      </c>
      <c r="C2577">
        <f>IF(MANAGER_PLAN!E2577="","",MANAGER_PLAN!D2577)</f>
        <v/>
      </c>
      <c r="D2577">
        <f>IF(MANAGER_PLAN!E2577="","",MANAGER_PLAN!E2577)</f>
        <v/>
      </c>
      <c r="E2577">
        <f>IF($D2577="","",MANAGER_PLAN!G2577)</f>
        <v/>
      </c>
      <c r="F2577">
        <f>IF($D2577="","",TRIM(MANAGER_PLAN!H2577&amp;" "&amp;MANAGER_PLAN!I2577))</f>
        <v/>
      </c>
      <c r="G2577">
        <f>IF($D2577="","",MANAGER_PLAN!J2577)</f>
        <v/>
      </c>
      <c r="H2577">
        <f>IF($D2577="","",MANAGER_PLAN!K2577)</f>
        <v/>
      </c>
      <c r="I2577">
        <f>IF($D2577="","",TRIM(IF(MANAGER_PLAN!N2577&lt;&gt;"","LOS: "&amp;MANAGER_PLAN!N2577&amp;" ","")&amp;IF(MANAGER_PLAN!O2577&lt;&gt;"","LOT: "&amp;MANAGER_PLAN!O2577,"")))</f>
        <v/>
      </c>
      <c r="J2577">
        <f>IF($D2577="","",IFERROR(VLOOKUP($D2577,POS_MASTER!$A:$AK,37,FALSE),""))</f>
        <v/>
      </c>
    </row>
    <row r="2578">
      <c r="A2578">
        <f>IF($D2578="","",MANAGER_PLAN!B2578)</f>
        <v/>
      </c>
      <c r="B2578">
        <f>IF($D2578="","",MANAGER_PLAN!C2578)</f>
        <v/>
      </c>
      <c r="C2578">
        <f>IF(MANAGER_PLAN!E2578="","",MANAGER_PLAN!D2578)</f>
        <v/>
      </c>
      <c r="D2578">
        <f>IF(MANAGER_PLAN!E2578="","",MANAGER_PLAN!E2578)</f>
        <v/>
      </c>
      <c r="E2578">
        <f>IF($D2578="","",MANAGER_PLAN!G2578)</f>
        <v/>
      </c>
      <c r="F2578">
        <f>IF($D2578="","",TRIM(MANAGER_PLAN!H2578&amp;" "&amp;MANAGER_PLAN!I2578))</f>
        <v/>
      </c>
      <c r="G2578">
        <f>IF($D2578="","",MANAGER_PLAN!J2578)</f>
        <v/>
      </c>
      <c r="H2578">
        <f>IF($D2578="","",MANAGER_PLAN!K2578)</f>
        <v/>
      </c>
      <c r="I2578">
        <f>IF($D2578="","",TRIM(IF(MANAGER_PLAN!N2578&lt;&gt;"","LOS: "&amp;MANAGER_PLAN!N2578&amp;" ","")&amp;IF(MANAGER_PLAN!O2578&lt;&gt;"","LOT: "&amp;MANAGER_PLAN!O2578,"")))</f>
        <v/>
      </c>
      <c r="J2578">
        <f>IF($D2578="","",IFERROR(VLOOKUP($D2578,POS_MASTER!$A:$AK,37,FALSE),""))</f>
        <v/>
      </c>
    </row>
    <row r="2579">
      <c r="A2579">
        <f>IF($D2579="","",MANAGER_PLAN!B2579)</f>
        <v/>
      </c>
      <c r="B2579">
        <f>IF($D2579="","",MANAGER_PLAN!C2579)</f>
        <v/>
      </c>
      <c r="C2579">
        <f>IF(MANAGER_PLAN!E2579="","",MANAGER_PLAN!D2579)</f>
        <v/>
      </c>
      <c r="D2579">
        <f>IF(MANAGER_PLAN!E2579="","",MANAGER_PLAN!E2579)</f>
        <v/>
      </c>
      <c r="E2579">
        <f>IF($D2579="","",MANAGER_PLAN!G2579)</f>
        <v/>
      </c>
      <c r="F2579">
        <f>IF($D2579="","",TRIM(MANAGER_PLAN!H2579&amp;" "&amp;MANAGER_PLAN!I2579))</f>
        <v/>
      </c>
      <c r="G2579">
        <f>IF($D2579="","",MANAGER_PLAN!J2579)</f>
        <v/>
      </c>
      <c r="H2579">
        <f>IF($D2579="","",MANAGER_PLAN!K2579)</f>
        <v/>
      </c>
      <c r="I2579">
        <f>IF($D2579="","",TRIM(IF(MANAGER_PLAN!N2579&lt;&gt;"","LOS: "&amp;MANAGER_PLAN!N2579&amp;" ","")&amp;IF(MANAGER_PLAN!O2579&lt;&gt;"","LOT: "&amp;MANAGER_PLAN!O2579,"")))</f>
        <v/>
      </c>
      <c r="J2579">
        <f>IF($D2579="","",IFERROR(VLOOKUP($D2579,POS_MASTER!$A:$AK,37,FALSE),""))</f>
        <v/>
      </c>
    </row>
    <row r="2580">
      <c r="A2580">
        <f>IF($D2580="","",MANAGER_PLAN!B2580)</f>
        <v/>
      </c>
      <c r="B2580">
        <f>IF($D2580="","",MANAGER_PLAN!C2580)</f>
        <v/>
      </c>
      <c r="C2580">
        <f>IF(MANAGER_PLAN!E2580="","",MANAGER_PLAN!D2580)</f>
        <v/>
      </c>
      <c r="D2580">
        <f>IF(MANAGER_PLAN!E2580="","",MANAGER_PLAN!E2580)</f>
        <v/>
      </c>
      <c r="E2580">
        <f>IF($D2580="","",MANAGER_PLAN!G2580)</f>
        <v/>
      </c>
      <c r="F2580">
        <f>IF($D2580="","",TRIM(MANAGER_PLAN!H2580&amp;" "&amp;MANAGER_PLAN!I2580))</f>
        <v/>
      </c>
      <c r="G2580">
        <f>IF($D2580="","",MANAGER_PLAN!J2580)</f>
        <v/>
      </c>
      <c r="H2580">
        <f>IF($D2580="","",MANAGER_PLAN!K2580)</f>
        <v/>
      </c>
      <c r="I2580">
        <f>IF($D2580="","",TRIM(IF(MANAGER_PLAN!N2580&lt;&gt;"","LOS: "&amp;MANAGER_PLAN!N2580&amp;" ","")&amp;IF(MANAGER_PLAN!O2580&lt;&gt;"","LOT: "&amp;MANAGER_PLAN!O2580,"")))</f>
        <v/>
      </c>
      <c r="J2580">
        <f>IF($D2580="","",IFERROR(VLOOKUP($D2580,POS_MASTER!$A:$AK,37,FALSE),""))</f>
        <v/>
      </c>
    </row>
    <row r="2581">
      <c r="A2581">
        <f>IF($D2581="","",MANAGER_PLAN!B2581)</f>
        <v/>
      </c>
      <c r="B2581">
        <f>IF($D2581="","",MANAGER_PLAN!C2581)</f>
        <v/>
      </c>
      <c r="C2581">
        <f>IF(MANAGER_PLAN!E2581="","",MANAGER_PLAN!D2581)</f>
        <v/>
      </c>
      <c r="D2581">
        <f>IF(MANAGER_PLAN!E2581="","",MANAGER_PLAN!E2581)</f>
        <v/>
      </c>
      <c r="E2581">
        <f>IF($D2581="","",MANAGER_PLAN!G2581)</f>
        <v/>
      </c>
      <c r="F2581">
        <f>IF($D2581="","",TRIM(MANAGER_PLAN!H2581&amp;" "&amp;MANAGER_PLAN!I2581))</f>
        <v/>
      </c>
      <c r="G2581">
        <f>IF($D2581="","",MANAGER_PLAN!J2581)</f>
        <v/>
      </c>
      <c r="H2581">
        <f>IF($D2581="","",MANAGER_PLAN!K2581)</f>
        <v/>
      </c>
      <c r="I2581">
        <f>IF($D2581="","",TRIM(IF(MANAGER_PLAN!N2581&lt;&gt;"","LOS: "&amp;MANAGER_PLAN!N2581&amp;" ","")&amp;IF(MANAGER_PLAN!O2581&lt;&gt;"","LOT: "&amp;MANAGER_PLAN!O2581,"")))</f>
        <v/>
      </c>
      <c r="J2581">
        <f>IF($D2581="","",IFERROR(VLOOKUP($D2581,POS_MASTER!$A:$AK,37,FALSE),""))</f>
        <v/>
      </c>
    </row>
    <row r="2582">
      <c r="A2582">
        <f>IF($D2582="","",MANAGER_PLAN!B2582)</f>
        <v/>
      </c>
      <c r="B2582">
        <f>IF($D2582="","",MANAGER_PLAN!C2582)</f>
        <v/>
      </c>
      <c r="C2582">
        <f>IF(MANAGER_PLAN!E2582="","",MANAGER_PLAN!D2582)</f>
        <v/>
      </c>
      <c r="D2582">
        <f>IF(MANAGER_PLAN!E2582="","",MANAGER_PLAN!E2582)</f>
        <v/>
      </c>
      <c r="E2582">
        <f>IF($D2582="","",MANAGER_PLAN!G2582)</f>
        <v/>
      </c>
      <c r="F2582">
        <f>IF($D2582="","",TRIM(MANAGER_PLAN!H2582&amp;" "&amp;MANAGER_PLAN!I2582))</f>
        <v/>
      </c>
      <c r="G2582">
        <f>IF($D2582="","",MANAGER_PLAN!J2582)</f>
        <v/>
      </c>
      <c r="H2582">
        <f>IF($D2582="","",MANAGER_PLAN!K2582)</f>
        <v/>
      </c>
      <c r="I2582">
        <f>IF($D2582="","",TRIM(IF(MANAGER_PLAN!N2582&lt;&gt;"","LOS: "&amp;MANAGER_PLAN!N2582&amp;" ","")&amp;IF(MANAGER_PLAN!O2582&lt;&gt;"","LOT: "&amp;MANAGER_PLAN!O2582,"")))</f>
        <v/>
      </c>
      <c r="J2582">
        <f>IF($D2582="","",IFERROR(VLOOKUP($D2582,POS_MASTER!$A:$AK,37,FALSE),""))</f>
        <v/>
      </c>
    </row>
    <row r="2583">
      <c r="A2583">
        <f>IF($D2583="","",MANAGER_PLAN!B2583)</f>
        <v/>
      </c>
      <c r="B2583">
        <f>IF($D2583="","",MANAGER_PLAN!C2583)</f>
        <v/>
      </c>
      <c r="C2583">
        <f>IF(MANAGER_PLAN!E2583="","",MANAGER_PLAN!D2583)</f>
        <v/>
      </c>
      <c r="D2583">
        <f>IF(MANAGER_PLAN!E2583="","",MANAGER_PLAN!E2583)</f>
        <v/>
      </c>
      <c r="E2583">
        <f>IF($D2583="","",MANAGER_PLAN!G2583)</f>
        <v/>
      </c>
      <c r="F2583">
        <f>IF($D2583="","",TRIM(MANAGER_PLAN!H2583&amp;" "&amp;MANAGER_PLAN!I2583))</f>
        <v/>
      </c>
      <c r="G2583">
        <f>IF($D2583="","",MANAGER_PLAN!J2583)</f>
        <v/>
      </c>
      <c r="H2583">
        <f>IF($D2583="","",MANAGER_PLAN!K2583)</f>
        <v/>
      </c>
      <c r="I2583">
        <f>IF($D2583="","",TRIM(IF(MANAGER_PLAN!N2583&lt;&gt;"","LOS: "&amp;MANAGER_PLAN!N2583&amp;" ","")&amp;IF(MANAGER_PLAN!O2583&lt;&gt;"","LOT: "&amp;MANAGER_PLAN!O2583,"")))</f>
        <v/>
      </c>
      <c r="J2583">
        <f>IF($D2583="","",IFERROR(VLOOKUP($D2583,POS_MASTER!$A:$AK,37,FALSE),""))</f>
        <v/>
      </c>
    </row>
    <row r="2584">
      <c r="A2584">
        <f>IF($D2584="","",MANAGER_PLAN!B2584)</f>
        <v/>
      </c>
      <c r="B2584">
        <f>IF($D2584="","",MANAGER_PLAN!C2584)</f>
        <v/>
      </c>
      <c r="C2584">
        <f>IF(MANAGER_PLAN!E2584="","",MANAGER_PLAN!D2584)</f>
        <v/>
      </c>
      <c r="D2584">
        <f>IF(MANAGER_PLAN!E2584="","",MANAGER_PLAN!E2584)</f>
        <v/>
      </c>
      <c r="E2584">
        <f>IF($D2584="","",MANAGER_PLAN!G2584)</f>
        <v/>
      </c>
      <c r="F2584">
        <f>IF($D2584="","",TRIM(MANAGER_PLAN!H2584&amp;" "&amp;MANAGER_PLAN!I2584))</f>
        <v/>
      </c>
      <c r="G2584">
        <f>IF($D2584="","",MANAGER_PLAN!J2584)</f>
        <v/>
      </c>
      <c r="H2584">
        <f>IF($D2584="","",MANAGER_PLAN!K2584)</f>
        <v/>
      </c>
      <c r="I2584">
        <f>IF($D2584="","",TRIM(IF(MANAGER_PLAN!N2584&lt;&gt;"","LOS: "&amp;MANAGER_PLAN!N2584&amp;" ","")&amp;IF(MANAGER_PLAN!O2584&lt;&gt;"","LOT: "&amp;MANAGER_PLAN!O2584,"")))</f>
        <v/>
      </c>
      <c r="J2584">
        <f>IF($D2584="","",IFERROR(VLOOKUP($D2584,POS_MASTER!$A:$AK,37,FALSE),""))</f>
        <v/>
      </c>
    </row>
    <row r="2585">
      <c r="A2585">
        <f>IF($D2585="","",MANAGER_PLAN!B2585)</f>
        <v/>
      </c>
      <c r="B2585">
        <f>IF($D2585="","",MANAGER_PLAN!C2585)</f>
        <v/>
      </c>
      <c r="C2585">
        <f>IF(MANAGER_PLAN!E2585="","",MANAGER_PLAN!D2585)</f>
        <v/>
      </c>
      <c r="D2585">
        <f>IF(MANAGER_PLAN!E2585="","",MANAGER_PLAN!E2585)</f>
        <v/>
      </c>
      <c r="E2585">
        <f>IF($D2585="","",MANAGER_PLAN!G2585)</f>
        <v/>
      </c>
      <c r="F2585">
        <f>IF($D2585="","",TRIM(MANAGER_PLAN!H2585&amp;" "&amp;MANAGER_PLAN!I2585))</f>
        <v/>
      </c>
      <c r="G2585">
        <f>IF($D2585="","",MANAGER_PLAN!J2585)</f>
        <v/>
      </c>
      <c r="H2585">
        <f>IF($D2585="","",MANAGER_PLAN!K2585)</f>
        <v/>
      </c>
      <c r="I2585">
        <f>IF($D2585="","",TRIM(IF(MANAGER_PLAN!N2585&lt;&gt;"","LOS: "&amp;MANAGER_PLAN!N2585&amp;" ","")&amp;IF(MANAGER_PLAN!O2585&lt;&gt;"","LOT: "&amp;MANAGER_PLAN!O2585,"")))</f>
        <v/>
      </c>
      <c r="J2585">
        <f>IF($D2585="","",IFERROR(VLOOKUP($D2585,POS_MASTER!$A:$AK,37,FALSE),""))</f>
        <v/>
      </c>
    </row>
    <row r="2586">
      <c r="A2586">
        <f>IF($D2586="","",MANAGER_PLAN!B2586)</f>
        <v/>
      </c>
      <c r="B2586">
        <f>IF($D2586="","",MANAGER_PLAN!C2586)</f>
        <v/>
      </c>
      <c r="C2586">
        <f>IF(MANAGER_PLAN!E2586="","",MANAGER_PLAN!D2586)</f>
        <v/>
      </c>
      <c r="D2586">
        <f>IF(MANAGER_PLAN!E2586="","",MANAGER_PLAN!E2586)</f>
        <v/>
      </c>
      <c r="E2586">
        <f>IF($D2586="","",MANAGER_PLAN!G2586)</f>
        <v/>
      </c>
      <c r="F2586">
        <f>IF($D2586="","",TRIM(MANAGER_PLAN!H2586&amp;" "&amp;MANAGER_PLAN!I2586))</f>
        <v/>
      </c>
      <c r="G2586">
        <f>IF($D2586="","",MANAGER_PLAN!J2586)</f>
        <v/>
      </c>
      <c r="H2586">
        <f>IF($D2586="","",MANAGER_PLAN!K2586)</f>
        <v/>
      </c>
      <c r="I2586">
        <f>IF($D2586="","",TRIM(IF(MANAGER_PLAN!N2586&lt;&gt;"","LOS: "&amp;MANAGER_PLAN!N2586&amp;" ","")&amp;IF(MANAGER_PLAN!O2586&lt;&gt;"","LOT: "&amp;MANAGER_PLAN!O2586,"")))</f>
        <v/>
      </c>
      <c r="J2586">
        <f>IF($D2586="","",IFERROR(VLOOKUP($D2586,POS_MASTER!$A:$AK,37,FALSE),""))</f>
        <v/>
      </c>
    </row>
    <row r="2587">
      <c r="A2587">
        <f>IF($D2587="","",MANAGER_PLAN!B2587)</f>
        <v/>
      </c>
      <c r="B2587">
        <f>IF($D2587="","",MANAGER_PLAN!C2587)</f>
        <v/>
      </c>
      <c r="C2587">
        <f>IF(MANAGER_PLAN!E2587="","",MANAGER_PLAN!D2587)</f>
        <v/>
      </c>
      <c r="D2587">
        <f>IF(MANAGER_PLAN!E2587="","",MANAGER_PLAN!E2587)</f>
        <v/>
      </c>
      <c r="E2587">
        <f>IF($D2587="","",MANAGER_PLAN!G2587)</f>
        <v/>
      </c>
      <c r="F2587">
        <f>IF($D2587="","",TRIM(MANAGER_PLAN!H2587&amp;" "&amp;MANAGER_PLAN!I2587))</f>
        <v/>
      </c>
      <c r="G2587">
        <f>IF($D2587="","",MANAGER_PLAN!J2587)</f>
        <v/>
      </c>
      <c r="H2587">
        <f>IF($D2587="","",MANAGER_PLAN!K2587)</f>
        <v/>
      </c>
      <c r="I2587">
        <f>IF($D2587="","",TRIM(IF(MANAGER_PLAN!N2587&lt;&gt;"","LOS: "&amp;MANAGER_PLAN!N2587&amp;" ","")&amp;IF(MANAGER_PLAN!O2587&lt;&gt;"","LOT: "&amp;MANAGER_PLAN!O2587,"")))</f>
        <v/>
      </c>
      <c r="J2587">
        <f>IF($D2587="","",IFERROR(VLOOKUP($D2587,POS_MASTER!$A:$AK,37,FALSE),""))</f>
        <v/>
      </c>
    </row>
    <row r="2588">
      <c r="A2588">
        <f>IF($D2588="","",MANAGER_PLAN!B2588)</f>
        <v/>
      </c>
      <c r="B2588">
        <f>IF($D2588="","",MANAGER_PLAN!C2588)</f>
        <v/>
      </c>
      <c r="C2588">
        <f>IF(MANAGER_PLAN!E2588="","",MANAGER_PLAN!D2588)</f>
        <v/>
      </c>
      <c r="D2588">
        <f>IF(MANAGER_PLAN!E2588="","",MANAGER_PLAN!E2588)</f>
        <v/>
      </c>
      <c r="E2588">
        <f>IF($D2588="","",MANAGER_PLAN!G2588)</f>
        <v/>
      </c>
      <c r="F2588">
        <f>IF($D2588="","",TRIM(MANAGER_PLAN!H2588&amp;" "&amp;MANAGER_PLAN!I2588))</f>
        <v/>
      </c>
      <c r="G2588">
        <f>IF($D2588="","",MANAGER_PLAN!J2588)</f>
        <v/>
      </c>
      <c r="H2588">
        <f>IF($D2588="","",MANAGER_PLAN!K2588)</f>
        <v/>
      </c>
      <c r="I2588">
        <f>IF($D2588="","",TRIM(IF(MANAGER_PLAN!N2588&lt;&gt;"","LOS: "&amp;MANAGER_PLAN!N2588&amp;" ","")&amp;IF(MANAGER_PLAN!O2588&lt;&gt;"","LOT: "&amp;MANAGER_PLAN!O2588,"")))</f>
        <v/>
      </c>
      <c r="J2588">
        <f>IF($D2588="","",IFERROR(VLOOKUP($D2588,POS_MASTER!$A:$AK,37,FALSE),""))</f>
        <v/>
      </c>
    </row>
    <row r="2589">
      <c r="A2589">
        <f>IF($D2589="","",MANAGER_PLAN!B2589)</f>
        <v/>
      </c>
      <c r="B2589">
        <f>IF($D2589="","",MANAGER_PLAN!C2589)</f>
        <v/>
      </c>
      <c r="C2589">
        <f>IF(MANAGER_PLAN!E2589="","",MANAGER_PLAN!D2589)</f>
        <v/>
      </c>
      <c r="D2589">
        <f>IF(MANAGER_PLAN!E2589="","",MANAGER_PLAN!E2589)</f>
        <v/>
      </c>
      <c r="E2589">
        <f>IF($D2589="","",MANAGER_PLAN!G2589)</f>
        <v/>
      </c>
      <c r="F2589">
        <f>IF($D2589="","",TRIM(MANAGER_PLAN!H2589&amp;" "&amp;MANAGER_PLAN!I2589))</f>
        <v/>
      </c>
      <c r="G2589">
        <f>IF($D2589="","",MANAGER_PLAN!J2589)</f>
        <v/>
      </c>
      <c r="H2589">
        <f>IF($D2589="","",MANAGER_PLAN!K2589)</f>
        <v/>
      </c>
      <c r="I2589">
        <f>IF($D2589="","",TRIM(IF(MANAGER_PLAN!N2589&lt;&gt;"","LOS: "&amp;MANAGER_PLAN!N2589&amp;" ","")&amp;IF(MANAGER_PLAN!O2589&lt;&gt;"","LOT: "&amp;MANAGER_PLAN!O2589,"")))</f>
        <v/>
      </c>
      <c r="J2589">
        <f>IF($D2589="","",IFERROR(VLOOKUP($D2589,POS_MASTER!$A:$AK,37,FALSE),""))</f>
        <v/>
      </c>
    </row>
    <row r="2590">
      <c r="A2590">
        <f>IF($D2590="","",MANAGER_PLAN!B2590)</f>
        <v/>
      </c>
      <c r="B2590">
        <f>IF($D2590="","",MANAGER_PLAN!C2590)</f>
        <v/>
      </c>
      <c r="C2590">
        <f>IF(MANAGER_PLAN!E2590="","",MANAGER_PLAN!D2590)</f>
        <v/>
      </c>
      <c r="D2590">
        <f>IF(MANAGER_PLAN!E2590="","",MANAGER_PLAN!E2590)</f>
        <v/>
      </c>
      <c r="E2590">
        <f>IF($D2590="","",MANAGER_PLAN!G2590)</f>
        <v/>
      </c>
      <c r="F2590">
        <f>IF($D2590="","",TRIM(MANAGER_PLAN!H2590&amp;" "&amp;MANAGER_PLAN!I2590))</f>
        <v/>
      </c>
      <c r="G2590">
        <f>IF($D2590="","",MANAGER_PLAN!J2590)</f>
        <v/>
      </c>
      <c r="H2590">
        <f>IF($D2590="","",MANAGER_PLAN!K2590)</f>
        <v/>
      </c>
      <c r="I2590">
        <f>IF($D2590="","",TRIM(IF(MANAGER_PLAN!N2590&lt;&gt;"","LOS: "&amp;MANAGER_PLAN!N2590&amp;" ","")&amp;IF(MANAGER_PLAN!O2590&lt;&gt;"","LOT: "&amp;MANAGER_PLAN!O2590,"")))</f>
        <v/>
      </c>
      <c r="J2590">
        <f>IF($D2590="","",IFERROR(VLOOKUP($D2590,POS_MASTER!$A:$AK,37,FALSE),""))</f>
        <v/>
      </c>
    </row>
    <row r="2591">
      <c r="A2591">
        <f>IF($D2591="","",MANAGER_PLAN!B2591)</f>
        <v/>
      </c>
      <c r="B2591">
        <f>IF($D2591="","",MANAGER_PLAN!C2591)</f>
        <v/>
      </c>
      <c r="C2591">
        <f>IF(MANAGER_PLAN!E2591="","",MANAGER_PLAN!D2591)</f>
        <v/>
      </c>
      <c r="D2591">
        <f>IF(MANAGER_PLAN!E2591="","",MANAGER_PLAN!E2591)</f>
        <v/>
      </c>
      <c r="E2591">
        <f>IF($D2591="","",MANAGER_PLAN!G2591)</f>
        <v/>
      </c>
      <c r="F2591">
        <f>IF($D2591="","",TRIM(MANAGER_PLAN!H2591&amp;" "&amp;MANAGER_PLAN!I2591))</f>
        <v/>
      </c>
      <c r="G2591">
        <f>IF($D2591="","",MANAGER_PLAN!J2591)</f>
        <v/>
      </c>
      <c r="H2591">
        <f>IF($D2591="","",MANAGER_PLAN!K2591)</f>
        <v/>
      </c>
      <c r="I2591">
        <f>IF($D2591="","",TRIM(IF(MANAGER_PLAN!N2591&lt;&gt;"","LOS: "&amp;MANAGER_PLAN!N2591&amp;" ","")&amp;IF(MANAGER_PLAN!O2591&lt;&gt;"","LOT: "&amp;MANAGER_PLAN!O2591,"")))</f>
        <v/>
      </c>
      <c r="J2591">
        <f>IF($D2591="","",IFERROR(VLOOKUP($D2591,POS_MASTER!$A:$AK,37,FALSE),""))</f>
        <v/>
      </c>
    </row>
    <row r="2592">
      <c r="A2592">
        <f>IF($D2592="","",MANAGER_PLAN!B2592)</f>
        <v/>
      </c>
      <c r="B2592">
        <f>IF($D2592="","",MANAGER_PLAN!C2592)</f>
        <v/>
      </c>
      <c r="C2592">
        <f>IF(MANAGER_PLAN!E2592="","",MANAGER_PLAN!D2592)</f>
        <v/>
      </c>
      <c r="D2592">
        <f>IF(MANAGER_PLAN!E2592="","",MANAGER_PLAN!E2592)</f>
        <v/>
      </c>
      <c r="E2592">
        <f>IF($D2592="","",MANAGER_PLAN!G2592)</f>
        <v/>
      </c>
      <c r="F2592">
        <f>IF($D2592="","",TRIM(MANAGER_PLAN!H2592&amp;" "&amp;MANAGER_PLAN!I2592))</f>
        <v/>
      </c>
      <c r="G2592">
        <f>IF($D2592="","",MANAGER_PLAN!J2592)</f>
        <v/>
      </c>
      <c r="H2592">
        <f>IF($D2592="","",MANAGER_PLAN!K2592)</f>
        <v/>
      </c>
      <c r="I2592">
        <f>IF($D2592="","",TRIM(IF(MANAGER_PLAN!N2592&lt;&gt;"","LOS: "&amp;MANAGER_PLAN!N2592&amp;" ","")&amp;IF(MANAGER_PLAN!O2592&lt;&gt;"","LOT: "&amp;MANAGER_PLAN!O2592,"")))</f>
        <v/>
      </c>
      <c r="J2592">
        <f>IF($D2592="","",IFERROR(VLOOKUP($D2592,POS_MASTER!$A:$AK,37,FALSE),""))</f>
        <v/>
      </c>
    </row>
    <row r="2593">
      <c r="A2593">
        <f>IF($D2593="","",MANAGER_PLAN!B2593)</f>
        <v/>
      </c>
      <c r="B2593">
        <f>IF($D2593="","",MANAGER_PLAN!C2593)</f>
        <v/>
      </c>
      <c r="C2593">
        <f>IF(MANAGER_PLAN!E2593="","",MANAGER_PLAN!D2593)</f>
        <v/>
      </c>
      <c r="D2593">
        <f>IF(MANAGER_PLAN!E2593="","",MANAGER_PLAN!E2593)</f>
        <v/>
      </c>
      <c r="E2593">
        <f>IF($D2593="","",MANAGER_PLAN!G2593)</f>
        <v/>
      </c>
      <c r="F2593">
        <f>IF($D2593="","",TRIM(MANAGER_PLAN!H2593&amp;" "&amp;MANAGER_PLAN!I2593))</f>
        <v/>
      </c>
      <c r="G2593">
        <f>IF($D2593="","",MANAGER_PLAN!J2593)</f>
        <v/>
      </c>
      <c r="H2593">
        <f>IF($D2593="","",MANAGER_PLAN!K2593)</f>
        <v/>
      </c>
      <c r="I2593">
        <f>IF($D2593="","",TRIM(IF(MANAGER_PLAN!N2593&lt;&gt;"","LOS: "&amp;MANAGER_PLAN!N2593&amp;" ","")&amp;IF(MANAGER_PLAN!O2593&lt;&gt;"","LOT: "&amp;MANAGER_PLAN!O2593,"")))</f>
        <v/>
      </c>
      <c r="J2593">
        <f>IF($D2593="","",IFERROR(VLOOKUP($D2593,POS_MASTER!$A:$AK,37,FALSE),""))</f>
        <v/>
      </c>
    </row>
    <row r="2594">
      <c r="A2594">
        <f>IF($D2594="","",MANAGER_PLAN!B2594)</f>
        <v/>
      </c>
      <c r="B2594">
        <f>IF($D2594="","",MANAGER_PLAN!C2594)</f>
        <v/>
      </c>
      <c r="C2594">
        <f>IF(MANAGER_PLAN!E2594="","",MANAGER_PLAN!D2594)</f>
        <v/>
      </c>
      <c r="D2594">
        <f>IF(MANAGER_PLAN!E2594="","",MANAGER_PLAN!E2594)</f>
        <v/>
      </c>
      <c r="E2594">
        <f>IF($D2594="","",MANAGER_PLAN!G2594)</f>
        <v/>
      </c>
      <c r="F2594">
        <f>IF($D2594="","",TRIM(MANAGER_PLAN!H2594&amp;" "&amp;MANAGER_PLAN!I2594))</f>
        <v/>
      </c>
      <c r="G2594">
        <f>IF($D2594="","",MANAGER_PLAN!J2594)</f>
        <v/>
      </c>
      <c r="H2594">
        <f>IF($D2594="","",MANAGER_PLAN!K2594)</f>
        <v/>
      </c>
      <c r="I2594">
        <f>IF($D2594="","",TRIM(IF(MANAGER_PLAN!N2594&lt;&gt;"","LOS: "&amp;MANAGER_PLAN!N2594&amp;" ","")&amp;IF(MANAGER_PLAN!O2594&lt;&gt;"","LOT: "&amp;MANAGER_PLAN!O2594,"")))</f>
        <v/>
      </c>
      <c r="J2594">
        <f>IF($D2594="","",IFERROR(VLOOKUP($D2594,POS_MASTER!$A:$AK,37,FALSE),""))</f>
        <v/>
      </c>
    </row>
    <row r="2595">
      <c r="A2595">
        <f>IF($D2595="","",MANAGER_PLAN!B2595)</f>
        <v/>
      </c>
      <c r="B2595">
        <f>IF($D2595="","",MANAGER_PLAN!C2595)</f>
        <v/>
      </c>
      <c r="C2595">
        <f>IF(MANAGER_PLAN!E2595="","",MANAGER_PLAN!D2595)</f>
        <v/>
      </c>
      <c r="D2595">
        <f>IF(MANAGER_PLAN!E2595="","",MANAGER_PLAN!E2595)</f>
        <v/>
      </c>
      <c r="E2595">
        <f>IF($D2595="","",MANAGER_PLAN!G2595)</f>
        <v/>
      </c>
      <c r="F2595">
        <f>IF($D2595="","",TRIM(MANAGER_PLAN!H2595&amp;" "&amp;MANAGER_PLAN!I2595))</f>
        <v/>
      </c>
      <c r="G2595">
        <f>IF($D2595="","",MANAGER_PLAN!J2595)</f>
        <v/>
      </c>
      <c r="H2595">
        <f>IF($D2595="","",MANAGER_PLAN!K2595)</f>
        <v/>
      </c>
      <c r="I2595">
        <f>IF($D2595="","",TRIM(IF(MANAGER_PLAN!N2595&lt;&gt;"","LOS: "&amp;MANAGER_PLAN!N2595&amp;" ","")&amp;IF(MANAGER_PLAN!O2595&lt;&gt;"","LOT: "&amp;MANAGER_PLAN!O2595,"")))</f>
        <v/>
      </c>
      <c r="J2595">
        <f>IF($D2595="","",IFERROR(VLOOKUP($D2595,POS_MASTER!$A:$AK,37,FALSE),""))</f>
        <v/>
      </c>
    </row>
    <row r="2596">
      <c r="A2596">
        <f>IF($D2596="","",MANAGER_PLAN!B2596)</f>
        <v/>
      </c>
      <c r="B2596">
        <f>IF($D2596="","",MANAGER_PLAN!C2596)</f>
        <v/>
      </c>
      <c r="C2596">
        <f>IF(MANAGER_PLAN!E2596="","",MANAGER_PLAN!D2596)</f>
        <v/>
      </c>
      <c r="D2596">
        <f>IF(MANAGER_PLAN!E2596="","",MANAGER_PLAN!E2596)</f>
        <v/>
      </c>
      <c r="E2596">
        <f>IF($D2596="","",MANAGER_PLAN!G2596)</f>
        <v/>
      </c>
      <c r="F2596">
        <f>IF($D2596="","",TRIM(MANAGER_PLAN!H2596&amp;" "&amp;MANAGER_PLAN!I2596))</f>
        <v/>
      </c>
      <c r="G2596">
        <f>IF($D2596="","",MANAGER_PLAN!J2596)</f>
        <v/>
      </c>
      <c r="H2596">
        <f>IF($D2596="","",MANAGER_PLAN!K2596)</f>
        <v/>
      </c>
      <c r="I2596">
        <f>IF($D2596="","",TRIM(IF(MANAGER_PLAN!N2596&lt;&gt;"","LOS: "&amp;MANAGER_PLAN!N2596&amp;" ","")&amp;IF(MANAGER_PLAN!O2596&lt;&gt;"","LOT: "&amp;MANAGER_PLAN!O2596,"")))</f>
        <v/>
      </c>
      <c r="J2596">
        <f>IF($D2596="","",IFERROR(VLOOKUP($D2596,POS_MASTER!$A:$AK,37,FALSE),""))</f>
        <v/>
      </c>
    </row>
    <row r="2597">
      <c r="A2597">
        <f>IF($D2597="","",MANAGER_PLAN!B2597)</f>
        <v/>
      </c>
      <c r="B2597">
        <f>IF($D2597="","",MANAGER_PLAN!C2597)</f>
        <v/>
      </c>
      <c r="C2597">
        <f>IF(MANAGER_PLAN!E2597="","",MANAGER_PLAN!D2597)</f>
        <v/>
      </c>
      <c r="D2597">
        <f>IF(MANAGER_PLAN!E2597="","",MANAGER_PLAN!E2597)</f>
        <v/>
      </c>
      <c r="E2597">
        <f>IF($D2597="","",MANAGER_PLAN!G2597)</f>
        <v/>
      </c>
      <c r="F2597">
        <f>IF($D2597="","",TRIM(MANAGER_PLAN!H2597&amp;" "&amp;MANAGER_PLAN!I2597))</f>
        <v/>
      </c>
      <c r="G2597">
        <f>IF($D2597="","",MANAGER_PLAN!J2597)</f>
        <v/>
      </c>
      <c r="H2597">
        <f>IF($D2597="","",MANAGER_PLAN!K2597)</f>
        <v/>
      </c>
      <c r="I2597">
        <f>IF($D2597="","",TRIM(IF(MANAGER_PLAN!N2597&lt;&gt;"","LOS: "&amp;MANAGER_PLAN!N2597&amp;" ","")&amp;IF(MANAGER_PLAN!O2597&lt;&gt;"","LOT: "&amp;MANAGER_PLAN!O2597,"")))</f>
        <v/>
      </c>
      <c r="J2597">
        <f>IF($D2597="","",IFERROR(VLOOKUP($D2597,POS_MASTER!$A:$AK,37,FALSE),""))</f>
        <v/>
      </c>
    </row>
    <row r="2598">
      <c r="A2598">
        <f>IF($D2598="","",MANAGER_PLAN!B2598)</f>
        <v/>
      </c>
      <c r="B2598">
        <f>IF($D2598="","",MANAGER_PLAN!C2598)</f>
        <v/>
      </c>
      <c r="C2598">
        <f>IF(MANAGER_PLAN!E2598="","",MANAGER_PLAN!D2598)</f>
        <v/>
      </c>
      <c r="D2598">
        <f>IF(MANAGER_PLAN!E2598="","",MANAGER_PLAN!E2598)</f>
        <v/>
      </c>
      <c r="E2598">
        <f>IF($D2598="","",MANAGER_PLAN!G2598)</f>
        <v/>
      </c>
      <c r="F2598">
        <f>IF($D2598="","",TRIM(MANAGER_PLAN!H2598&amp;" "&amp;MANAGER_PLAN!I2598))</f>
        <v/>
      </c>
      <c r="G2598">
        <f>IF($D2598="","",MANAGER_PLAN!J2598)</f>
        <v/>
      </c>
      <c r="H2598">
        <f>IF($D2598="","",MANAGER_PLAN!K2598)</f>
        <v/>
      </c>
      <c r="I2598">
        <f>IF($D2598="","",TRIM(IF(MANAGER_PLAN!N2598&lt;&gt;"","LOS: "&amp;MANAGER_PLAN!N2598&amp;" ","")&amp;IF(MANAGER_PLAN!O2598&lt;&gt;"","LOT: "&amp;MANAGER_PLAN!O2598,"")))</f>
        <v/>
      </c>
      <c r="J2598">
        <f>IF($D2598="","",IFERROR(VLOOKUP($D2598,POS_MASTER!$A:$AK,37,FALSE),""))</f>
        <v/>
      </c>
    </row>
    <row r="2599">
      <c r="A2599">
        <f>IF($D2599="","",MANAGER_PLAN!B2599)</f>
        <v/>
      </c>
      <c r="B2599">
        <f>IF($D2599="","",MANAGER_PLAN!C2599)</f>
        <v/>
      </c>
      <c r="C2599">
        <f>IF(MANAGER_PLAN!E2599="","",MANAGER_PLAN!D2599)</f>
        <v/>
      </c>
      <c r="D2599">
        <f>IF(MANAGER_PLAN!E2599="","",MANAGER_PLAN!E2599)</f>
        <v/>
      </c>
      <c r="E2599">
        <f>IF($D2599="","",MANAGER_PLAN!G2599)</f>
        <v/>
      </c>
      <c r="F2599">
        <f>IF($D2599="","",TRIM(MANAGER_PLAN!H2599&amp;" "&amp;MANAGER_PLAN!I2599))</f>
        <v/>
      </c>
      <c r="G2599">
        <f>IF($D2599="","",MANAGER_PLAN!J2599)</f>
        <v/>
      </c>
      <c r="H2599">
        <f>IF($D2599="","",MANAGER_PLAN!K2599)</f>
        <v/>
      </c>
      <c r="I2599">
        <f>IF($D2599="","",TRIM(IF(MANAGER_PLAN!N2599&lt;&gt;"","LOS: "&amp;MANAGER_PLAN!N2599&amp;" ","")&amp;IF(MANAGER_PLAN!O2599&lt;&gt;"","LOT: "&amp;MANAGER_PLAN!O2599,"")))</f>
        <v/>
      </c>
      <c r="J2599">
        <f>IF($D2599="","",IFERROR(VLOOKUP($D2599,POS_MASTER!$A:$AK,37,FALSE),""))</f>
        <v/>
      </c>
    </row>
    <row r="2600">
      <c r="A2600">
        <f>IF($D2600="","",MANAGER_PLAN!B2600)</f>
        <v/>
      </c>
      <c r="B2600">
        <f>IF($D2600="","",MANAGER_PLAN!C2600)</f>
        <v/>
      </c>
      <c r="C2600">
        <f>IF(MANAGER_PLAN!E2600="","",MANAGER_PLAN!D2600)</f>
        <v/>
      </c>
      <c r="D2600">
        <f>IF(MANAGER_PLAN!E2600="","",MANAGER_PLAN!E2600)</f>
        <v/>
      </c>
      <c r="E2600">
        <f>IF($D2600="","",MANAGER_PLAN!G2600)</f>
        <v/>
      </c>
      <c r="F2600">
        <f>IF($D2600="","",TRIM(MANAGER_PLAN!H2600&amp;" "&amp;MANAGER_PLAN!I2600))</f>
        <v/>
      </c>
      <c r="G2600">
        <f>IF($D2600="","",MANAGER_PLAN!J2600)</f>
        <v/>
      </c>
      <c r="H2600">
        <f>IF($D2600="","",MANAGER_PLAN!K2600)</f>
        <v/>
      </c>
      <c r="I2600">
        <f>IF($D2600="","",TRIM(IF(MANAGER_PLAN!N2600&lt;&gt;"","LOS: "&amp;MANAGER_PLAN!N2600&amp;" ","")&amp;IF(MANAGER_PLAN!O2600&lt;&gt;"","LOT: "&amp;MANAGER_PLAN!O2600,"")))</f>
        <v/>
      </c>
      <c r="J2600">
        <f>IF($D2600="","",IFERROR(VLOOKUP($D2600,POS_MASTER!$A:$AK,37,FALSE),""))</f>
        <v/>
      </c>
    </row>
    <row r="2601">
      <c r="A2601">
        <f>IF($D2601="","",MANAGER_PLAN!B2601)</f>
        <v/>
      </c>
      <c r="B2601">
        <f>IF($D2601="","",MANAGER_PLAN!C2601)</f>
        <v/>
      </c>
      <c r="C2601">
        <f>IF(MANAGER_PLAN!E2601="","",MANAGER_PLAN!D2601)</f>
        <v/>
      </c>
      <c r="D2601">
        <f>IF(MANAGER_PLAN!E2601="","",MANAGER_PLAN!E2601)</f>
        <v/>
      </c>
      <c r="E2601">
        <f>IF($D2601="","",MANAGER_PLAN!G2601)</f>
        <v/>
      </c>
      <c r="F2601">
        <f>IF($D2601="","",TRIM(MANAGER_PLAN!H2601&amp;" "&amp;MANAGER_PLAN!I2601))</f>
        <v/>
      </c>
      <c r="G2601">
        <f>IF($D2601="","",MANAGER_PLAN!J2601)</f>
        <v/>
      </c>
      <c r="H2601">
        <f>IF($D2601="","",MANAGER_PLAN!K2601)</f>
        <v/>
      </c>
      <c r="I2601">
        <f>IF($D2601="","",TRIM(IF(MANAGER_PLAN!N2601&lt;&gt;"","LOS: "&amp;MANAGER_PLAN!N2601&amp;" ","")&amp;IF(MANAGER_PLAN!O2601&lt;&gt;"","LOT: "&amp;MANAGER_PLAN!O2601,"")))</f>
        <v/>
      </c>
      <c r="J2601">
        <f>IF($D2601="","",IFERROR(VLOOKUP($D2601,POS_MASTER!$A:$AK,37,FALSE),""))</f>
        <v/>
      </c>
    </row>
    <row r="2602">
      <c r="A2602">
        <f>IF($D2602="","",MANAGER_PLAN!B2602)</f>
        <v/>
      </c>
      <c r="B2602">
        <f>IF($D2602="","",MANAGER_PLAN!C2602)</f>
        <v/>
      </c>
      <c r="C2602">
        <f>IF(MANAGER_PLAN!E2602="","",MANAGER_PLAN!D2602)</f>
        <v/>
      </c>
      <c r="D2602">
        <f>IF(MANAGER_PLAN!E2602="","",MANAGER_PLAN!E2602)</f>
        <v/>
      </c>
      <c r="E2602">
        <f>IF($D2602="","",MANAGER_PLAN!G2602)</f>
        <v/>
      </c>
      <c r="F2602">
        <f>IF($D2602="","",TRIM(MANAGER_PLAN!H2602&amp;" "&amp;MANAGER_PLAN!I2602))</f>
        <v/>
      </c>
      <c r="G2602">
        <f>IF($D2602="","",MANAGER_PLAN!J2602)</f>
        <v/>
      </c>
      <c r="H2602">
        <f>IF($D2602="","",MANAGER_PLAN!K2602)</f>
        <v/>
      </c>
      <c r="I2602">
        <f>IF($D2602="","",TRIM(IF(MANAGER_PLAN!N2602&lt;&gt;"","LOS: "&amp;MANAGER_PLAN!N2602&amp;" ","")&amp;IF(MANAGER_PLAN!O2602&lt;&gt;"","LOT: "&amp;MANAGER_PLAN!O2602,"")))</f>
        <v/>
      </c>
      <c r="J2602">
        <f>IF($D2602="","",IFERROR(VLOOKUP($D2602,POS_MASTER!$A:$AK,37,FALSE),""))</f>
        <v/>
      </c>
    </row>
    <row r="2603">
      <c r="A2603">
        <f>IF($D2603="","",MANAGER_PLAN!B2603)</f>
        <v/>
      </c>
      <c r="B2603">
        <f>IF($D2603="","",MANAGER_PLAN!C2603)</f>
        <v/>
      </c>
      <c r="C2603">
        <f>IF(MANAGER_PLAN!E2603="","",MANAGER_PLAN!D2603)</f>
        <v/>
      </c>
      <c r="D2603">
        <f>IF(MANAGER_PLAN!E2603="","",MANAGER_PLAN!E2603)</f>
        <v/>
      </c>
      <c r="E2603">
        <f>IF($D2603="","",MANAGER_PLAN!G2603)</f>
        <v/>
      </c>
      <c r="F2603">
        <f>IF($D2603="","",TRIM(MANAGER_PLAN!H2603&amp;" "&amp;MANAGER_PLAN!I2603))</f>
        <v/>
      </c>
      <c r="G2603">
        <f>IF($D2603="","",MANAGER_PLAN!J2603)</f>
        <v/>
      </c>
      <c r="H2603">
        <f>IF($D2603="","",MANAGER_PLAN!K2603)</f>
        <v/>
      </c>
      <c r="I2603">
        <f>IF($D2603="","",TRIM(IF(MANAGER_PLAN!N2603&lt;&gt;"","LOS: "&amp;MANAGER_PLAN!N2603&amp;" ","")&amp;IF(MANAGER_PLAN!O2603&lt;&gt;"","LOT: "&amp;MANAGER_PLAN!O2603,"")))</f>
        <v/>
      </c>
      <c r="J2603">
        <f>IF($D2603="","",IFERROR(VLOOKUP($D2603,POS_MASTER!$A:$AK,37,FALSE),""))</f>
        <v/>
      </c>
    </row>
    <row r="2604">
      <c r="A2604">
        <f>IF($D2604="","",MANAGER_PLAN!B2604)</f>
        <v/>
      </c>
      <c r="B2604">
        <f>IF($D2604="","",MANAGER_PLAN!C2604)</f>
        <v/>
      </c>
      <c r="C2604">
        <f>IF(MANAGER_PLAN!E2604="","",MANAGER_PLAN!D2604)</f>
        <v/>
      </c>
      <c r="D2604">
        <f>IF(MANAGER_PLAN!E2604="","",MANAGER_PLAN!E2604)</f>
        <v/>
      </c>
      <c r="E2604">
        <f>IF($D2604="","",MANAGER_PLAN!G2604)</f>
        <v/>
      </c>
      <c r="F2604">
        <f>IF($D2604="","",TRIM(MANAGER_PLAN!H2604&amp;" "&amp;MANAGER_PLAN!I2604))</f>
        <v/>
      </c>
      <c r="G2604">
        <f>IF($D2604="","",MANAGER_PLAN!J2604)</f>
        <v/>
      </c>
      <c r="H2604">
        <f>IF($D2604="","",MANAGER_PLAN!K2604)</f>
        <v/>
      </c>
      <c r="I2604">
        <f>IF($D2604="","",TRIM(IF(MANAGER_PLAN!N2604&lt;&gt;"","LOS: "&amp;MANAGER_PLAN!N2604&amp;" ","")&amp;IF(MANAGER_PLAN!O2604&lt;&gt;"","LOT: "&amp;MANAGER_PLAN!O2604,"")))</f>
        <v/>
      </c>
      <c r="J2604">
        <f>IF($D2604="","",IFERROR(VLOOKUP($D2604,POS_MASTER!$A:$AK,37,FALSE),""))</f>
        <v/>
      </c>
    </row>
    <row r="2605">
      <c r="A2605">
        <f>IF($D2605="","",MANAGER_PLAN!B2605)</f>
        <v/>
      </c>
      <c r="B2605">
        <f>IF($D2605="","",MANAGER_PLAN!C2605)</f>
        <v/>
      </c>
      <c r="C2605">
        <f>IF(MANAGER_PLAN!E2605="","",MANAGER_PLAN!D2605)</f>
        <v/>
      </c>
      <c r="D2605">
        <f>IF(MANAGER_PLAN!E2605="","",MANAGER_PLAN!E2605)</f>
        <v/>
      </c>
      <c r="E2605">
        <f>IF($D2605="","",MANAGER_PLAN!G2605)</f>
        <v/>
      </c>
      <c r="F2605">
        <f>IF($D2605="","",TRIM(MANAGER_PLAN!H2605&amp;" "&amp;MANAGER_PLAN!I2605))</f>
        <v/>
      </c>
      <c r="G2605">
        <f>IF($D2605="","",MANAGER_PLAN!J2605)</f>
        <v/>
      </c>
      <c r="H2605">
        <f>IF($D2605="","",MANAGER_PLAN!K2605)</f>
        <v/>
      </c>
      <c r="I2605">
        <f>IF($D2605="","",TRIM(IF(MANAGER_PLAN!N2605&lt;&gt;"","LOS: "&amp;MANAGER_PLAN!N2605&amp;" ","")&amp;IF(MANAGER_PLAN!O2605&lt;&gt;"","LOT: "&amp;MANAGER_PLAN!O2605,"")))</f>
        <v/>
      </c>
      <c r="J2605">
        <f>IF($D2605="","",IFERROR(VLOOKUP($D2605,POS_MASTER!$A:$AK,37,FALSE),""))</f>
        <v/>
      </c>
    </row>
    <row r="2606">
      <c r="A2606">
        <f>IF($D2606="","",MANAGER_PLAN!B2606)</f>
        <v/>
      </c>
      <c r="B2606">
        <f>IF($D2606="","",MANAGER_PLAN!C2606)</f>
        <v/>
      </c>
      <c r="C2606">
        <f>IF(MANAGER_PLAN!E2606="","",MANAGER_PLAN!D2606)</f>
        <v/>
      </c>
      <c r="D2606">
        <f>IF(MANAGER_PLAN!E2606="","",MANAGER_PLAN!E2606)</f>
        <v/>
      </c>
      <c r="E2606">
        <f>IF($D2606="","",MANAGER_PLAN!G2606)</f>
        <v/>
      </c>
      <c r="F2606">
        <f>IF($D2606="","",TRIM(MANAGER_PLAN!H2606&amp;" "&amp;MANAGER_PLAN!I2606))</f>
        <v/>
      </c>
      <c r="G2606">
        <f>IF($D2606="","",MANAGER_PLAN!J2606)</f>
        <v/>
      </c>
      <c r="H2606">
        <f>IF($D2606="","",MANAGER_PLAN!K2606)</f>
        <v/>
      </c>
      <c r="I2606">
        <f>IF($D2606="","",TRIM(IF(MANAGER_PLAN!N2606&lt;&gt;"","LOS: "&amp;MANAGER_PLAN!N2606&amp;" ","")&amp;IF(MANAGER_PLAN!O2606&lt;&gt;"","LOT: "&amp;MANAGER_PLAN!O2606,"")))</f>
        <v/>
      </c>
      <c r="J2606">
        <f>IF($D2606="","",IFERROR(VLOOKUP($D2606,POS_MASTER!$A:$AK,37,FALSE),""))</f>
        <v/>
      </c>
    </row>
    <row r="2607">
      <c r="A2607">
        <f>IF($D2607="","",MANAGER_PLAN!B2607)</f>
        <v/>
      </c>
      <c r="B2607">
        <f>IF($D2607="","",MANAGER_PLAN!C2607)</f>
        <v/>
      </c>
      <c r="C2607">
        <f>IF(MANAGER_PLAN!E2607="","",MANAGER_PLAN!D2607)</f>
        <v/>
      </c>
      <c r="D2607">
        <f>IF(MANAGER_PLAN!E2607="","",MANAGER_PLAN!E2607)</f>
        <v/>
      </c>
      <c r="E2607">
        <f>IF($D2607="","",MANAGER_PLAN!G2607)</f>
        <v/>
      </c>
      <c r="F2607">
        <f>IF($D2607="","",TRIM(MANAGER_PLAN!H2607&amp;" "&amp;MANAGER_PLAN!I2607))</f>
        <v/>
      </c>
      <c r="G2607">
        <f>IF($D2607="","",MANAGER_PLAN!J2607)</f>
        <v/>
      </c>
      <c r="H2607">
        <f>IF($D2607="","",MANAGER_PLAN!K2607)</f>
        <v/>
      </c>
      <c r="I2607">
        <f>IF($D2607="","",TRIM(IF(MANAGER_PLAN!N2607&lt;&gt;"","LOS: "&amp;MANAGER_PLAN!N2607&amp;" ","")&amp;IF(MANAGER_PLAN!O2607&lt;&gt;"","LOT: "&amp;MANAGER_PLAN!O2607,"")))</f>
        <v/>
      </c>
      <c r="J2607">
        <f>IF($D2607="","",IFERROR(VLOOKUP($D2607,POS_MASTER!$A:$AK,37,FALSE),""))</f>
        <v/>
      </c>
    </row>
    <row r="2608">
      <c r="A2608">
        <f>IF($D2608="","",MANAGER_PLAN!B2608)</f>
        <v/>
      </c>
      <c r="B2608">
        <f>IF($D2608="","",MANAGER_PLAN!C2608)</f>
        <v/>
      </c>
      <c r="C2608">
        <f>IF(MANAGER_PLAN!E2608="","",MANAGER_PLAN!D2608)</f>
        <v/>
      </c>
      <c r="D2608">
        <f>IF(MANAGER_PLAN!E2608="","",MANAGER_PLAN!E2608)</f>
        <v/>
      </c>
      <c r="E2608">
        <f>IF($D2608="","",MANAGER_PLAN!G2608)</f>
        <v/>
      </c>
      <c r="F2608">
        <f>IF($D2608="","",TRIM(MANAGER_PLAN!H2608&amp;" "&amp;MANAGER_PLAN!I2608))</f>
        <v/>
      </c>
      <c r="G2608">
        <f>IF($D2608="","",MANAGER_PLAN!J2608)</f>
        <v/>
      </c>
      <c r="H2608">
        <f>IF($D2608="","",MANAGER_PLAN!K2608)</f>
        <v/>
      </c>
      <c r="I2608">
        <f>IF($D2608="","",TRIM(IF(MANAGER_PLAN!N2608&lt;&gt;"","LOS: "&amp;MANAGER_PLAN!N2608&amp;" ","")&amp;IF(MANAGER_PLAN!O2608&lt;&gt;"","LOT: "&amp;MANAGER_PLAN!O2608,"")))</f>
        <v/>
      </c>
      <c r="J2608">
        <f>IF($D2608="","",IFERROR(VLOOKUP($D2608,POS_MASTER!$A:$AK,37,FALSE),""))</f>
        <v/>
      </c>
    </row>
    <row r="2609">
      <c r="A2609">
        <f>IF($D2609="","",MANAGER_PLAN!B2609)</f>
        <v/>
      </c>
      <c r="B2609">
        <f>IF($D2609="","",MANAGER_PLAN!C2609)</f>
        <v/>
      </c>
      <c r="C2609">
        <f>IF(MANAGER_PLAN!E2609="","",MANAGER_PLAN!D2609)</f>
        <v/>
      </c>
      <c r="D2609">
        <f>IF(MANAGER_PLAN!E2609="","",MANAGER_PLAN!E2609)</f>
        <v/>
      </c>
      <c r="E2609">
        <f>IF($D2609="","",MANAGER_PLAN!G2609)</f>
        <v/>
      </c>
      <c r="F2609">
        <f>IF($D2609="","",TRIM(MANAGER_PLAN!H2609&amp;" "&amp;MANAGER_PLAN!I2609))</f>
        <v/>
      </c>
      <c r="G2609">
        <f>IF($D2609="","",MANAGER_PLAN!J2609)</f>
        <v/>
      </c>
      <c r="H2609">
        <f>IF($D2609="","",MANAGER_PLAN!K2609)</f>
        <v/>
      </c>
      <c r="I2609">
        <f>IF($D2609="","",TRIM(IF(MANAGER_PLAN!N2609&lt;&gt;"","LOS: "&amp;MANAGER_PLAN!N2609&amp;" ","")&amp;IF(MANAGER_PLAN!O2609&lt;&gt;"","LOT: "&amp;MANAGER_PLAN!O2609,"")))</f>
        <v/>
      </c>
      <c r="J2609">
        <f>IF($D2609="","",IFERROR(VLOOKUP($D2609,POS_MASTER!$A:$AK,37,FALSE),""))</f>
        <v/>
      </c>
    </row>
    <row r="2610">
      <c r="A2610">
        <f>IF($D2610="","",MANAGER_PLAN!B2610)</f>
        <v/>
      </c>
      <c r="B2610">
        <f>IF($D2610="","",MANAGER_PLAN!C2610)</f>
        <v/>
      </c>
      <c r="C2610">
        <f>IF(MANAGER_PLAN!E2610="","",MANAGER_PLAN!D2610)</f>
        <v/>
      </c>
      <c r="D2610">
        <f>IF(MANAGER_PLAN!E2610="","",MANAGER_PLAN!E2610)</f>
        <v/>
      </c>
      <c r="E2610">
        <f>IF($D2610="","",MANAGER_PLAN!G2610)</f>
        <v/>
      </c>
      <c r="F2610">
        <f>IF($D2610="","",TRIM(MANAGER_PLAN!H2610&amp;" "&amp;MANAGER_PLAN!I2610))</f>
        <v/>
      </c>
      <c r="G2610">
        <f>IF($D2610="","",MANAGER_PLAN!J2610)</f>
        <v/>
      </c>
      <c r="H2610">
        <f>IF($D2610="","",MANAGER_PLAN!K2610)</f>
        <v/>
      </c>
      <c r="I2610">
        <f>IF($D2610="","",TRIM(IF(MANAGER_PLAN!N2610&lt;&gt;"","LOS: "&amp;MANAGER_PLAN!N2610&amp;" ","")&amp;IF(MANAGER_PLAN!O2610&lt;&gt;"","LOT: "&amp;MANAGER_PLAN!O2610,"")))</f>
        <v/>
      </c>
      <c r="J2610">
        <f>IF($D2610="","",IFERROR(VLOOKUP($D2610,POS_MASTER!$A:$AK,37,FALSE),""))</f>
        <v/>
      </c>
    </row>
    <row r="2611">
      <c r="A2611">
        <f>IF($D2611="","",MANAGER_PLAN!B2611)</f>
        <v/>
      </c>
      <c r="B2611">
        <f>IF($D2611="","",MANAGER_PLAN!C2611)</f>
        <v/>
      </c>
      <c r="C2611">
        <f>IF(MANAGER_PLAN!E2611="","",MANAGER_PLAN!D2611)</f>
        <v/>
      </c>
      <c r="D2611">
        <f>IF(MANAGER_PLAN!E2611="","",MANAGER_PLAN!E2611)</f>
        <v/>
      </c>
      <c r="E2611">
        <f>IF($D2611="","",MANAGER_PLAN!G2611)</f>
        <v/>
      </c>
      <c r="F2611">
        <f>IF($D2611="","",TRIM(MANAGER_PLAN!H2611&amp;" "&amp;MANAGER_PLAN!I2611))</f>
        <v/>
      </c>
      <c r="G2611">
        <f>IF($D2611="","",MANAGER_PLAN!J2611)</f>
        <v/>
      </c>
      <c r="H2611">
        <f>IF($D2611="","",MANAGER_PLAN!K2611)</f>
        <v/>
      </c>
      <c r="I2611">
        <f>IF($D2611="","",TRIM(IF(MANAGER_PLAN!N2611&lt;&gt;"","LOS: "&amp;MANAGER_PLAN!N2611&amp;" ","")&amp;IF(MANAGER_PLAN!O2611&lt;&gt;"","LOT: "&amp;MANAGER_PLAN!O2611,"")))</f>
        <v/>
      </c>
      <c r="J2611">
        <f>IF($D2611="","",IFERROR(VLOOKUP($D2611,POS_MASTER!$A:$AK,37,FALSE),""))</f>
        <v/>
      </c>
    </row>
    <row r="2612">
      <c r="A2612">
        <f>IF($D2612="","",MANAGER_PLAN!B2612)</f>
        <v/>
      </c>
      <c r="B2612">
        <f>IF($D2612="","",MANAGER_PLAN!C2612)</f>
        <v/>
      </c>
      <c r="C2612">
        <f>IF(MANAGER_PLAN!E2612="","",MANAGER_PLAN!D2612)</f>
        <v/>
      </c>
      <c r="D2612">
        <f>IF(MANAGER_PLAN!E2612="","",MANAGER_PLAN!E2612)</f>
        <v/>
      </c>
      <c r="E2612">
        <f>IF($D2612="","",MANAGER_PLAN!G2612)</f>
        <v/>
      </c>
      <c r="F2612">
        <f>IF($D2612="","",TRIM(MANAGER_PLAN!H2612&amp;" "&amp;MANAGER_PLAN!I2612))</f>
        <v/>
      </c>
      <c r="G2612">
        <f>IF($D2612="","",MANAGER_PLAN!J2612)</f>
        <v/>
      </c>
      <c r="H2612">
        <f>IF($D2612="","",MANAGER_PLAN!K2612)</f>
        <v/>
      </c>
      <c r="I2612">
        <f>IF($D2612="","",TRIM(IF(MANAGER_PLAN!N2612&lt;&gt;"","LOS: "&amp;MANAGER_PLAN!N2612&amp;" ","")&amp;IF(MANAGER_PLAN!O2612&lt;&gt;"","LOT: "&amp;MANAGER_PLAN!O2612,"")))</f>
        <v/>
      </c>
      <c r="J2612">
        <f>IF($D2612="","",IFERROR(VLOOKUP($D2612,POS_MASTER!$A:$AK,37,FALSE),""))</f>
        <v/>
      </c>
    </row>
    <row r="2613">
      <c r="A2613">
        <f>IF($D2613="","",MANAGER_PLAN!B2613)</f>
        <v/>
      </c>
      <c r="B2613">
        <f>IF($D2613="","",MANAGER_PLAN!C2613)</f>
        <v/>
      </c>
      <c r="C2613">
        <f>IF(MANAGER_PLAN!E2613="","",MANAGER_PLAN!D2613)</f>
        <v/>
      </c>
      <c r="D2613">
        <f>IF(MANAGER_PLAN!E2613="","",MANAGER_PLAN!E2613)</f>
        <v/>
      </c>
      <c r="E2613">
        <f>IF($D2613="","",MANAGER_PLAN!G2613)</f>
        <v/>
      </c>
      <c r="F2613">
        <f>IF($D2613="","",TRIM(MANAGER_PLAN!H2613&amp;" "&amp;MANAGER_PLAN!I2613))</f>
        <v/>
      </c>
      <c r="G2613">
        <f>IF($D2613="","",MANAGER_PLAN!J2613)</f>
        <v/>
      </c>
      <c r="H2613">
        <f>IF($D2613="","",MANAGER_PLAN!K2613)</f>
        <v/>
      </c>
      <c r="I2613">
        <f>IF($D2613="","",TRIM(IF(MANAGER_PLAN!N2613&lt;&gt;"","LOS: "&amp;MANAGER_PLAN!N2613&amp;" ","")&amp;IF(MANAGER_PLAN!O2613&lt;&gt;"","LOT: "&amp;MANAGER_PLAN!O2613,"")))</f>
        <v/>
      </c>
      <c r="J2613">
        <f>IF($D2613="","",IFERROR(VLOOKUP($D2613,POS_MASTER!$A:$AK,37,FALSE),""))</f>
        <v/>
      </c>
    </row>
    <row r="2614">
      <c r="A2614">
        <f>IF($D2614="","",MANAGER_PLAN!B2614)</f>
        <v/>
      </c>
      <c r="B2614">
        <f>IF($D2614="","",MANAGER_PLAN!C2614)</f>
        <v/>
      </c>
      <c r="C2614">
        <f>IF(MANAGER_PLAN!E2614="","",MANAGER_PLAN!D2614)</f>
        <v/>
      </c>
      <c r="D2614">
        <f>IF(MANAGER_PLAN!E2614="","",MANAGER_PLAN!E2614)</f>
        <v/>
      </c>
      <c r="E2614">
        <f>IF($D2614="","",MANAGER_PLAN!G2614)</f>
        <v/>
      </c>
      <c r="F2614">
        <f>IF($D2614="","",TRIM(MANAGER_PLAN!H2614&amp;" "&amp;MANAGER_PLAN!I2614))</f>
        <v/>
      </c>
      <c r="G2614">
        <f>IF($D2614="","",MANAGER_PLAN!J2614)</f>
        <v/>
      </c>
      <c r="H2614">
        <f>IF($D2614="","",MANAGER_PLAN!K2614)</f>
        <v/>
      </c>
      <c r="I2614">
        <f>IF($D2614="","",TRIM(IF(MANAGER_PLAN!N2614&lt;&gt;"","LOS: "&amp;MANAGER_PLAN!N2614&amp;" ","")&amp;IF(MANAGER_PLAN!O2614&lt;&gt;"","LOT: "&amp;MANAGER_PLAN!O2614,"")))</f>
        <v/>
      </c>
      <c r="J2614">
        <f>IF($D2614="","",IFERROR(VLOOKUP($D2614,POS_MASTER!$A:$AK,37,FALSE),""))</f>
        <v/>
      </c>
    </row>
    <row r="2615">
      <c r="A2615">
        <f>IF($D2615="","",MANAGER_PLAN!B2615)</f>
        <v/>
      </c>
      <c r="B2615">
        <f>IF($D2615="","",MANAGER_PLAN!C2615)</f>
        <v/>
      </c>
      <c r="C2615">
        <f>IF(MANAGER_PLAN!E2615="","",MANAGER_PLAN!D2615)</f>
        <v/>
      </c>
      <c r="D2615">
        <f>IF(MANAGER_PLAN!E2615="","",MANAGER_PLAN!E2615)</f>
        <v/>
      </c>
      <c r="E2615">
        <f>IF($D2615="","",MANAGER_PLAN!G2615)</f>
        <v/>
      </c>
      <c r="F2615">
        <f>IF($D2615="","",TRIM(MANAGER_PLAN!H2615&amp;" "&amp;MANAGER_PLAN!I2615))</f>
        <v/>
      </c>
      <c r="G2615">
        <f>IF($D2615="","",MANAGER_PLAN!J2615)</f>
        <v/>
      </c>
      <c r="H2615">
        <f>IF($D2615="","",MANAGER_PLAN!K2615)</f>
        <v/>
      </c>
      <c r="I2615">
        <f>IF($D2615="","",TRIM(IF(MANAGER_PLAN!N2615&lt;&gt;"","LOS: "&amp;MANAGER_PLAN!N2615&amp;" ","")&amp;IF(MANAGER_PLAN!O2615&lt;&gt;"","LOT: "&amp;MANAGER_PLAN!O2615,"")))</f>
        <v/>
      </c>
      <c r="J2615">
        <f>IF($D2615="","",IFERROR(VLOOKUP($D2615,POS_MASTER!$A:$AK,37,FALSE),""))</f>
        <v/>
      </c>
    </row>
    <row r="2616">
      <c r="A2616">
        <f>IF($D2616="","",MANAGER_PLAN!B2616)</f>
        <v/>
      </c>
      <c r="B2616">
        <f>IF($D2616="","",MANAGER_PLAN!C2616)</f>
        <v/>
      </c>
      <c r="C2616">
        <f>IF(MANAGER_PLAN!E2616="","",MANAGER_PLAN!D2616)</f>
        <v/>
      </c>
      <c r="D2616">
        <f>IF(MANAGER_PLAN!E2616="","",MANAGER_PLAN!E2616)</f>
        <v/>
      </c>
      <c r="E2616">
        <f>IF($D2616="","",MANAGER_PLAN!G2616)</f>
        <v/>
      </c>
      <c r="F2616">
        <f>IF($D2616="","",TRIM(MANAGER_PLAN!H2616&amp;" "&amp;MANAGER_PLAN!I2616))</f>
        <v/>
      </c>
      <c r="G2616">
        <f>IF($D2616="","",MANAGER_PLAN!J2616)</f>
        <v/>
      </c>
      <c r="H2616">
        <f>IF($D2616="","",MANAGER_PLAN!K2616)</f>
        <v/>
      </c>
      <c r="I2616">
        <f>IF($D2616="","",TRIM(IF(MANAGER_PLAN!N2616&lt;&gt;"","LOS: "&amp;MANAGER_PLAN!N2616&amp;" ","")&amp;IF(MANAGER_PLAN!O2616&lt;&gt;"","LOT: "&amp;MANAGER_PLAN!O2616,"")))</f>
        <v/>
      </c>
      <c r="J2616">
        <f>IF($D2616="","",IFERROR(VLOOKUP($D2616,POS_MASTER!$A:$AK,37,FALSE),""))</f>
        <v/>
      </c>
    </row>
    <row r="2617">
      <c r="A2617">
        <f>IF($D2617="","",MANAGER_PLAN!B2617)</f>
        <v/>
      </c>
      <c r="B2617">
        <f>IF($D2617="","",MANAGER_PLAN!C2617)</f>
        <v/>
      </c>
      <c r="C2617">
        <f>IF(MANAGER_PLAN!E2617="","",MANAGER_PLAN!D2617)</f>
        <v/>
      </c>
      <c r="D2617">
        <f>IF(MANAGER_PLAN!E2617="","",MANAGER_PLAN!E2617)</f>
        <v/>
      </c>
      <c r="E2617">
        <f>IF($D2617="","",MANAGER_PLAN!G2617)</f>
        <v/>
      </c>
      <c r="F2617">
        <f>IF($D2617="","",TRIM(MANAGER_PLAN!H2617&amp;" "&amp;MANAGER_PLAN!I2617))</f>
        <v/>
      </c>
      <c r="G2617">
        <f>IF($D2617="","",MANAGER_PLAN!J2617)</f>
        <v/>
      </c>
      <c r="H2617">
        <f>IF($D2617="","",MANAGER_PLAN!K2617)</f>
        <v/>
      </c>
      <c r="I2617">
        <f>IF($D2617="","",TRIM(IF(MANAGER_PLAN!N2617&lt;&gt;"","LOS: "&amp;MANAGER_PLAN!N2617&amp;" ","")&amp;IF(MANAGER_PLAN!O2617&lt;&gt;"","LOT: "&amp;MANAGER_PLAN!O2617,"")))</f>
        <v/>
      </c>
      <c r="J2617">
        <f>IF($D2617="","",IFERROR(VLOOKUP($D2617,POS_MASTER!$A:$AK,37,FALSE),""))</f>
        <v/>
      </c>
    </row>
    <row r="2618">
      <c r="A2618">
        <f>IF($D2618="","",MANAGER_PLAN!B2618)</f>
        <v/>
      </c>
      <c r="B2618">
        <f>IF($D2618="","",MANAGER_PLAN!C2618)</f>
        <v/>
      </c>
      <c r="C2618">
        <f>IF(MANAGER_PLAN!E2618="","",MANAGER_PLAN!D2618)</f>
        <v/>
      </c>
      <c r="D2618">
        <f>IF(MANAGER_PLAN!E2618="","",MANAGER_PLAN!E2618)</f>
        <v/>
      </c>
      <c r="E2618">
        <f>IF($D2618="","",MANAGER_PLAN!G2618)</f>
        <v/>
      </c>
      <c r="F2618">
        <f>IF($D2618="","",TRIM(MANAGER_PLAN!H2618&amp;" "&amp;MANAGER_PLAN!I2618))</f>
        <v/>
      </c>
      <c r="G2618">
        <f>IF($D2618="","",MANAGER_PLAN!J2618)</f>
        <v/>
      </c>
      <c r="H2618">
        <f>IF($D2618="","",MANAGER_PLAN!K2618)</f>
        <v/>
      </c>
      <c r="I2618">
        <f>IF($D2618="","",TRIM(IF(MANAGER_PLAN!N2618&lt;&gt;"","LOS: "&amp;MANAGER_PLAN!N2618&amp;" ","")&amp;IF(MANAGER_PLAN!O2618&lt;&gt;"","LOT: "&amp;MANAGER_PLAN!O2618,"")))</f>
        <v/>
      </c>
      <c r="J2618">
        <f>IF($D2618="","",IFERROR(VLOOKUP($D2618,POS_MASTER!$A:$AK,37,FALSE),""))</f>
        <v/>
      </c>
    </row>
    <row r="2619">
      <c r="A2619">
        <f>IF($D2619="","",MANAGER_PLAN!B2619)</f>
        <v/>
      </c>
      <c r="B2619">
        <f>IF($D2619="","",MANAGER_PLAN!C2619)</f>
        <v/>
      </c>
      <c r="C2619">
        <f>IF(MANAGER_PLAN!E2619="","",MANAGER_PLAN!D2619)</f>
        <v/>
      </c>
      <c r="D2619">
        <f>IF(MANAGER_PLAN!E2619="","",MANAGER_PLAN!E2619)</f>
        <v/>
      </c>
      <c r="E2619">
        <f>IF($D2619="","",MANAGER_PLAN!G2619)</f>
        <v/>
      </c>
      <c r="F2619">
        <f>IF($D2619="","",TRIM(MANAGER_PLAN!H2619&amp;" "&amp;MANAGER_PLAN!I2619))</f>
        <v/>
      </c>
      <c r="G2619">
        <f>IF($D2619="","",MANAGER_PLAN!J2619)</f>
        <v/>
      </c>
      <c r="H2619">
        <f>IF($D2619="","",MANAGER_PLAN!K2619)</f>
        <v/>
      </c>
      <c r="I2619">
        <f>IF($D2619="","",TRIM(IF(MANAGER_PLAN!N2619&lt;&gt;"","LOS: "&amp;MANAGER_PLAN!N2619&amp;" ","")&amp;IF(MANAGER_PLAN!O2619&lt;&gt;"","LOT: "&amp;MANAGER_PLAN!O2619,"")))</f>
        <v/>
      </c>
      <c r="J2619">
        <f>IF($D2619="","",IFERROR(VLOOKUP($D2619,POS_MASTER!$A:$AK,37,FALSE),""))</f>
        <v/>
      </c>
    </row>
    <row r="2620">
      <c r="A2620">
        <f>IF($D2620="","",MANAGER_PLAN!B2620)</f>
        <v/>
      </c>
      <c r="B2620">
        <f>IF($D2620="","",MANAGER_PLAN!C2620)</f>
        <v/>
      </c>
      <c r="C2620">
        <f>IF(MANAGER_PLAN!E2620="","",MANAGER_PLAN!D2620)</f>
        <v/>
      </c>
      <c r="D2620">
        <f>IF(MANAGER_PLAN!E2620="","",MANAGER_PLAN!E2620)</f>
        <v/>
      </c>
      <c r="E2620">
        <f>IF($D2620="","",MANAGER_PLAN!G2620)</f>
        <v/>
      </c>
      <c r="F2620">
        <f>IF($D2620="","",TRIM(MANAGER_PLAN!H2620&amp;" "&amp;MANAGER_PLAN!I2620))</f>
        <v/>
      </c>
      <c r="G2620">
        <f>IF($D2620="","",MANAGER_PLAN!J2620)</f>
        <v/>
      </c>
      <c r="H2620">
        <f>IF($D2620="","",MANAGER_PLAN!K2620)</f>
        <v/>
      </c>
      <c r="I2620">
        <f>IF($D2620="","",TRIM(IF(MANAGER_PLAN!N2620&lt;&gt;"","LOS: "&amp;MANAGER_PLAN!N2620&amp;" ","")&amp;IF(MANAGER_PLAN!O2620&lt;&gt;"","LOT: "&amp;MANAGER_PLAN!O2620,"")))</f>
        <v/>
      </c>
      <c r="J2620">
        <f>IF($D2620="","",IFERROR(VLOOKUP($D2620,POS_MASTER!$A:$AK,37,FALSE),""))</f>
        <v/>
      </c>
    </row>
    <row r="2621">
      <c r="A2621">
        <f>IF($D2621="","",MANAGER_PLAN!B2621)</f>
        <v/>
      </c>
      <c r="B2621">
        <f>IF($D2621="","",MANAGER_PLAN!C2621)</f>
        <v/>
      </c>
      <c r="C2621">
        <f>IF(MANAGER_PLAN!E2621="","",MANAGER_PLAN!D2621)</f>
        <v/>
      </c>
      <c r="D2621">
        <f>IF(MANAGER_PLAN!E2621="","",MANAGER_PLAN!E2621)</f>
        <v/>
      </c>
      <c r="E2621">
        <f>IF($D2621="","",MANAGER_PLAN!G2621)</f>
        <v/>
      </c>
      <c r="F2621">
        <f>IF($D2621="","",TRIM(MANAGER_PLAN!H2621&amp;" "&amp;MANAGER_PLAN!I2621))</f>
        <v/>
      </c>
      <c r="G2621">
        <f>IF($D2621="","",MANAGER_PLAN!J2621)</f>
        <v/>
      </c>
      <c r="H2621">
        <f>IF($D2621="","",MANAGER_PLAN!K2621)</f>
        <v/>
      </c>
      <c r="I2621">
        <f>IF($D2621="","",TRIM(IF(MANAGER_PLAN!N2621&lt;&gt;"","LOS: "&amp;MANAGER_PLAN!N2621&amp;" ","")&amp;IF(MANAGER_PLAN!O2621&lt;&gt;"","LOT: "&amp;MANAGER_PLAN!O2621,"")))</f>
        <v/>
      </c>
      <c r="J2621">
        <f>IF($D2621="","",IFERROR(VLOOKUP($D2621,POS_MASTER!$A:$AK,37,FALSE),""))</f>
        <v/>
      </c>
    </row>
    <row r="2622">
      <c r="A2622">
        <f>IF($D2622="","",MANAGER_PLAN!B2622)</f>
        <v/>
      </c>
      <c r="B2622">
        <f>IF($D2622="","",MANAGER_PLAN!C2622)</f>
        <v/>
      </c>
      <c r="C2622">
        <f>IF(MANAGER_PLAN!E2622="","",MANAGER_PLAN!D2622)</f>
        <v/>
      </c>
      <c r="D2622">
        <f>IF(MANAGER_PLAN!E2622="","",MANAGER_PLAN!E2622)</f>
        <v/>
      </c>
      <c r="E2622">
        <f>IF($D2622="","",MANAGER_PLAN!G2622)</f>
        <v/>
      </c>
      <c r="F2622">
        <f>IF($D2622="","",TRIM(MANAGER_PLAN!H2622&amp;" "&amp;MANAGER_PLAN!I2622))</f>
        <v/>
      </c>
      <c r="G2622">
        <f>IF($D2622="","",MANAGER_PLAN!J2622)</f>
        <v/>
      </c>
      <c r="H2622">
        <f>IF($D2622="","",MANAGER_PLAN!K2622)</f>
        <v/>
      </c>
      <c r="I2622">
        <f>IF($D2622="","",TRIM(IF(MANAGER_PLAN!N2622&lt;&gt;"","LOS: "&amp;MANAGER_PLAN!N2622&amp;" ","")&amp;IF(MANAGER_PLAN!O2622&lt;&gt;"","LOT: "&amp;MANAGER_PLAN!O2622,"")))</f>
        <v/>
      </c>
      <c r="J2622">
        <f>IF($D2622="","",IFERROR(VLOOKUP($D2622,POS_MASTER!$A:$AK,37,FALSE),""))</f>
        <v/>
      </c>
    </row>
    <row r="2623">
      <c r="A2623">
        <f>IF($D2623="","",MANAGER_PLAN!B2623)</f>
        <v/>
      </c>
      <c r="B2623">
        <f>IF($D2623="","",MANAGER_PLAN!C2623)</f>
        <v/>
      </c>
      <c r="C2623">
        <f>IF(MANAGER_PLAN!E2623="","",MANAGER_PLAN!D2623)</f>
        <v/>
      </c>
      <c r="D2623">
        <f>IF(MANAGER_PLAN!E2623="","",MANAGER_PLAN!E2623)</f>
        <v/>
      </c>
      <c r="E2623">
        <f>IF($D2623="","",MANAGER_PLAN!G2623)</f>
        <v/>
      </c>
      <c r="F2623">
        <f>IF($D2623="","",TRIM(MANAGER_PLAN!H2623&amp;" "&amp;MANAGER_PLAN!I2623))</f>
        <v/>
      </c>
      <c r="G2623">
        <f>IF($D2623="","",MANAGER_PLAN!J2623)</f>
        <v/>
      </c>
      <c r="H2623">
        <f>IF($D2623="","",MANAGER_PLAN!K2623)</f>
        <v/>
      </c>
      <c r="I2623">
        <f>IF($D2623="","",TRIM(IF(MANAGER_PLAN!N2623&lt;&gt;"","LOS: "&amp;MANAGER_PLAN!N2623&amp;" ","")&amp;IF(MANAGER_PLAN!O2623&lt;&gt;"","LOT: "&amp;MANAGER_PLAN!O2623,"")))</f>
        <v/>
      </c>
      <c r="J2623">
        <f>IF($D2623="","",IFERROR(VLOOKUP($D2623,POS_MASTER!$A:$AK,37,FALSE),""))</f>
        <v/>
      </c>
    </row>
    <row r="2624">
      <c r="A2624">
        <f>IF($D2624="","",MANAGER_PLAN!B2624)</f>
        <v/>
      </c>
      <c r="B2624">
        <f>IF($D2624="","",MANAGER_PLAN!C2624)</f>
        <v/>
      </c>
      <c r="C2624">
        <f>IF(MANAGER_PLAN!E2624="","",MANAGER_PLAN!D2624)</f>
        <v/>
      </c>
      <c r="D2624">
        <f>IF(MANAGER_PLAN!E2624="","",MANAGER_PLAN!E2624)</f>
        <v/>
      </c>
      <c r="E2624">
        <f>IF($D2624="","",MANAGER_PLAN!G2624)</f>
        <v/>
      </c>
      <c r="F2624">
        <f>IF($D2624="","",TRIM(MANAGER_PLAN!H2624&amp;" "&amp;MANAGER_PLAN!I2624))</f>
        <v/>
      </c>
      <c r="G2624">
        <f>IF($D2624="","",MANAGER_PLAN!J2624)</f>
        <v/>
      </c>
      <c r="H2624">
        <f>IF($D2624="","",MANAGER_PLAN!K2624)</f>
        <v/>
      </c>
      <c r="I2624">
        <f>IF($D2624="","",TRIM(IF(MANAGER_PLAN!N2624&lt;&gt;"","LOS: "&amp;MANAGER_PLAN!N2624&amp;" ","")&amp;IF(MANAGER_PLAN!O2624&lt;&gt;"","LOT: "&amp;MANAGER_PLAN!O2624,"")))</f>
        <v/>
      </c>
      <c r="J2624">
        <f>IF($D2624="","",IFERROR(VLOOKUP($D2624,POS_MASTER!$A:$AK,37,FALSE),""))</f>
        <v/>
      </c>
    </row>
    <row r="2625">
      <c r="A2625">
        <f>IF($D2625="","",MANAGER_PLAN!B2625)</f>
        <v/>
      </c>
      <c r="B2625">
        <f>IF($D2625="","",MANAGER_PLAN!C2625)</f>
        <v/>
      </c>
      <c r="C2625">
        <f>IF(MANAGER_PLAN!E2625="","",MANAGER_PLAN!D2625)</f>
        <v/>
      </c>
      <c r="D2625">
        <f>IF(MANAGER_PLAN!E2625="","",MANAGER_PLAN!E2625)</f>
        <v/>
      </c>
      <c r="E2625">
        <f>IF($D2625="","",MANAGER_PLAN!G2625)</f>
        <v/>
      </c>
      <c r="F2625">
        <f>IF($D2625="","",TRIM(MANAGER_PLAN!H2625&amp;" "&amp;MANAGER_PLAN!I2625))</f>
        <v/>
      </c>
      <c r="G2625">
        <f>IF($D2625="","",MANAGER_PLAN!J2625)</f>
        <v/>
      </c>
      <c r="H2625">
        <f>IF($D2625="","",MANAGER_PLAN!K2625)</f>
        <v/>
      </c>
      <c r="I2625">
        <f>IF($D2625="","",TRIM(IF(MANAGER_PLAN!N2625&lt;&gt;"","LOS: "&amp;MANAGER_PLAN!N2625&amp;" ","")&amp;IF(MANAGER_PLAN!O2625&lt;&gt;"","LOT: "&amp;MANAGER_PLAN!O2625,"")))</f>
        <v/>
      </c>
      <c r="J2625">
        <f>IF($D2625="","",IFERROR(VLOOKUP($D2625,POS_MASTER!$A:$AK,37,FALSE),""))</f>
        <v/>
      </c>
    </row>
    <row r="2626">
      <c r="A2626">
        <f>IF($D2626="","",MANAGER_PLAN!B2626)</f>
        <v/>
      </c>
      <c r="B2626">
        <f>IF($D2626="","",MANAGER_PLAN!C2626)</f>
        <v/>
      </c>
      <c r="C2626">
        <f>IF(MANAGER_PLAN!E2626="","",MANAGER_PLAN!D2626)</f>
        <v/>
      </c>
      <c r="D2626">
        <f>IF(MANAGER_PLAN!E2626="","",MANAGER_PLAN!E2626)</f>
        <v/>
      </c>
      <c r="E2626">
        <f>IF($D2626="","",MANAGER_PLAN!G2626)</f>
        <v/>
      </c>
      <c r="F2626">
        <f>IF($D2626="","",TRIM(MANAGER_PLAN!H2626&amp;" "&amp;MANAGER_PLAN!I2626))</f>
        <v/>
      </c>
      <c r="G2626">
        <f>IF($D2626="","",MANAGER_PLAN!J2626)</f>
        <v/>
      </c>
      <c r="H2626">
        <f>IF($D2626="","",MANAGER_PLAN!K2626)</f>
        <v/>
      </c>
      <c r="I2626">
        <f>IF($D2626="","",TRIM(IF(MANAGER_PLAN!N2626&lt;&gt;"","LOS: "&amp;MANAGER_PLAN!N2626&amp;" ","")&amp;IF(MANAGER_PLAN!O2626&lt;&gt;"","LOT: "&amp;MANAGER_PLAN!O2626,"")))</f>
        <v/>
      </c>
      <c r="J2626">
        <f>IF($D2626="","",IFERROR(VLOOKUP($D2626,POS_MASTER!$A:$AK,37,FALSE),""))</f>
        <v/>
      </c>
    </row>
    <row r="2627">
      <c r="A2627">
        <f>IF($D2627="","",MANAGER_PLAN!B2627)</f>
        <v/>
      </c>
      <c r="B2627">
        <f>IF($D2627="","",MANAGER_PLAN!C2627)</f>
        <v/>
      </c>
      <c r="C2627">
        <f>IF(MANAGER_PLAN!E2627="","",MANAGER_PLAN!D2627)</f>
        <v/>
      </c>
      <c r="D2627">
        <f>IF(MANAGER_PLAN!E2627="","",MANAGER_PLAN!E2627)</f>
        <v/>
      </c>
      <c r="E2627">
        <f>IF($D2627="","",MANAGER_PLAN!G2627)</f>
        <v/>
      </c>
      <c r="F2627">
        <f>IF($D2627="","",TRIM(MANAGER_PLAN!H2627&amp;" "&amp;MANAGER_PLAN!I2627))</f>
        <v/>
      </c>
      <c r="G2627">
        <f>IF($D2627="","",MANAGER_PLAN!J2627)</f>
        <v/>
      </c>
      <c r="H2627">
        <f>IF($D2627="","",MANAGER_PLAN!K2627)</f>
        <v/>
      </c>
      <c r="I2627">
        <f>IF($D2627="","",TRIM(IF(MANAGER_PLAN!N2627&lt;&gt;"","LOS: "&amp;MANAGER_PLAN!N2627&amp;" ","")&amp;IF(MANAGER_PLAN!O2627&lt;&gt;"","LOT: "&amp;MANAGER_PLAN!O2627,"")))</f>
        <v/>
      </c>
      <c r="J2627">
        <f>IF($D2627="","",IFERROR(VLOOKUP($D2627,POS_MASTER!$A:$AK,37,FALSE),""))</f>
        <v/>
      </c>
    </row>
    <row r="2628">
      <c r="A2628">
        <f>IF($D2628="","",MANAGER_PLAN!B2628)</f>
        <v/>
      </c>
      <c r="B2628">
        <f>IF($D2628="","",MANAGER_PLAN!C2628)</f>
        <v/>
      </c>
      <c r="C2628">
        <f>IF(MANAGER_PLAN!E2628="","",MANAGER_PLAN!D2628)</f>
        <v/>
      </c>
      <c r="D2628">
        <f>IF(MANAGER_PLAN!E2628="","",MANAGER_PLAN!E2628)</f>
        <v/>
      </c>
      <c r="E2628">
        <f>IF($D2628="","",MANAGER_PLAN!G2628)</f>
        <v/>
      </c>
      <c r="F2628">
        <f>IF($D2628="","",TRIM(MANAGER_PLAN!H2628&amp;" "&amp;MANAGER_PLAN!I2628))</f>
        <v/>
      </c>
      <c r="G2628">
        <f>IF($D2628="","",MANAGER_PLAN!J2628)</f>
        <v/>
      </c>
      <c r="H2628">
        <f>IF($D2628="","",MANAGER_PLAN!K2628)</f>
        <v/>
      </c>
      <c r="I2628">
        <f>IF($D2628="","",TRIM(IF(MANAGER_PLAN!N2628&lt;&gt;"","LOS: "&amp;MANAGER_PLAN!N2628&amp;" ","")&amp;IF(MANAGER_PLAN!O2628&lt;&gt;"","LOT: "&amp;MANAGER_PLAN!O2628,"")))</f>
        <v/>
      </c>
      <c r="J2628">
        <f>IF($D2628="","",IFERROR(VLOOKUP($D2628,POS_MASTER!$A:$AK,37,FALSE),""))</f>
        <v/>
      </c>
    </row>
    <row r="2629">
      <c r="A2629">
        <f>IF($D2629="","",MANAGER_PLAN!B2629)</f>
        <v/>
      </c>
      <c r="B2629">
        <f>IF($D2629="","",MANAGER_PLAN!C2629)</f>
        <v/>
      </c>
      <c r="C2629">
        <f>IF(MANAGER_PLAN!E2629="","",MANAGER_PLAN!D2629)</f>
        <v/>
      </c>
      <c r="D2629">
        <f>IF(MANAGER_PLAN!E2629="","",MANAGER_PLAN!E2629)</f>
        <v/>
      </c>
      <c r="E2629">
        <f>IF($D2629="","",MANAGER_PLAN!G2629)</f>
        <v/>
      </c>
      <c r="F2629">
        <f>IF($D2629="","",TRIM(MANAGER_PLAN!H2629&amp;" "&amp;MANAGER_PLAN!I2629))</f>
        <v/>
      </c>
      <c r="G2629">
        <f>IF($D2629="","",MANAGER_PLAN!J2629)</f>
        <v/>
      </c>
      <c r="H2629">
        <f>IF($D2629="","",MANAGER_PLAN!K2629)</f>
        <v/>
      </c>
      <c r="I2629">
        <f>IF($D2629="","",TRIM(IF(MANAGER_PLAN!N2629&lt;&gt;"","LOS: "&amp;MANAGER_PLAN!N2629&amp;" ","")&amp;IF(MANAGER_PLAN!O2629&lt;&gt;"","LOT: "&amp;MANAGER_PLAN!O2629,"")))</f>
        <v/>
      </c>
      <c r="J2629">
        <f>IF($D2629="","",IFERROR(VLOOKUP($D2629,POS_MASTER!$A:$AK,37,FALSE),""))</f>
        <v/>
      </c>
    </row>
    <row r="2630">
      <c r="A2630">
        <f>IF($D2630="","",MANAGER_PLAN!B2630)</f>
        <v/>
      </c>
      <c r="B2630">
        <f>IF($D2630="","",MANAGER_PLAN!C2630)</f>
        <v/>
      </c>
      <c r="C2630">
        <f>IF(MANAGER_PLAN!E2630="","",MANAGER_PLAN!D2630)</f>
        <v/>
      </c>
      <c r="D2630">
        <f>IF(MANAGER_PLAN!E2630="","",MANAGER_PLAN!E2630)</f>
        <v/>
      </c>
      <c r="E2630">
        <f>IF($D2630="","",MANAGER_PLAN!G2630)</f>
        <v/>
      </c>
      <c r="F2630">
        <f>IF($D2630="","",TRIM(MANAGER_PLAN!H2630&amp;" "&amp;MANAGER_PLAN!I2630))</f>
        <v/>
      </c>
      <c r="G2630">
        <f>IF($D2630="","",MANAGER_PLAN!J2630)</f>
        <v/>
      </c>
      <c r="H2630">
        <f>IF($D2630="","",MANAGER_PLAN!K2630)</f>
        <v/>
      </c>
      <c r="I2630">
        <f>IF($D2630="","",TRIM(IF(MANAGER_PLAN!N2630&lt;&gt;"","LOS: "&amp;MANAGER_PLAN!N2630&amp;" ","")&amp;IF(MANAGER_PLAN!O2630&lt;&gt;"","LOT: "&amp;MANAGER_PLAN!O2630,"")))</f>
        <v/>
      </c>
      <c r="J2630">
        <f>IF($D2630="","",IFERROR(VLOOKUP($D2630,POS_MASTER!$A:$AK,37,FALSE),""))</f>
        <v/>
      </c>
    </row>
    <row r="2631">
      <c r="A2631">
        <f>IF($D2631="","",MANAGER_PLAN!B2631)</f>
        <v/>
      </c>
      <c r="B2631">
        <f>IF($D2631="","",MANAGER_PLAN!C2631)</f>
        <v/>
      </c>
      <c r="C2631">
        <f>IF(MANAGER_PLAN!E2631="","",MANAGER_PLAN!D2631)</f>
        <v/>
      </c>
      <c r="D2631">
        <f>IF(MANAGER_PLAN!E2631="","",MANAGER_PLAN!E2631)</f>
        <v/>
      </c>
      <c r="E2631">
        <f>IF($D2631="","",MANAGER_PLAN!G2631)</f>
        <v/>
      </c>
      <c r="F2631">
        <f>IF($D2631="","",TRIM(MANAGER_PLAN!H2631&amp;" "&amp;MANAGER_PLAN!I2631))</f>
        <v/>
      </c>
      <c r="G2631">
        <f>IF($D2631="","",MANAGER_PLAN!J2631)</f>
        <v/>
      </c>
      <c r="H2631">
        <f>IF($D2631="","",MANAGER_PLAN!K2631)</f>
        <v/>
      </c>
      <c r="I2631">
        <f>IF($D2631="","",TRIM(IF(MANAGER_PLAN!N2631&lt;&gt;"","LOS: "&amp;MANAGER_PLAN!N2631&amp;" ","")&amp;IF(MANAGER_PLAN!O2631&lt;&gt;"","LOT: "&amp;MANAGER_PLAN!O2631,"")))</f>
        <v/>
      </c>
      <c r="J2631">
        <f>IF($D2631="","",IFERROR(VLOOKUP($D2631,POS_MASTER!$A:$AK,37,FALSE),""))</f>
        <v/>
      </c>
    </row>
    <row r="2632">
      <c r="A2632">
        <f>IF($D2632="","",MANAGER_PLAN!B2632)</f>
        <v/>
      </c>
      <c r="B2632">
        <f>IF($D2632="","",MANAGER_PLAN!C2632)</f>
        <v/>
      </c>
      <c r="C2632">
        <f>IF(MANAGER_PLAN!E2632="","",MANAGER_PLAN!D2632)</f>
        <v/>
      </c>
      <c r="D2632">
        <f>IF(MANAGER_PLAN!E2632="","",MANAGER_PLAN!E2632)</f>
        <v/>
      </c>
      <c r="E2632">
        <f>IF($D2632="","",MANAGER_PLAN!G2632)</f>
        <v/>
      </c>
      <c r="F2632">
        <f>IF($D2632="","",TRIM(MANAGER_PLAN!H2632&amp;" "&amp;MANAGER_PLAN!I2632))</f>
        <v/>
      </c>
      <c r="G2632">
        <f>IF($D2632="","",MANAGER_PLAN!J2632)</f>
        <v/>
      </c>
      <c r="H2632">
        <f>IF($D2632="","",MANAGER_PLAN!K2632)</f>
        <v/>
      </c>
      <c r="I2632">
        <f>IF($D2632="","",TRIM(IF(MANAGER_PLAN!N2632&lt;&gt;"","LOS: "&amp;MANAGER_PLAN!N2632&amp;" ","")&amp;IF(MANAGER_PLAN!O2632&lt;&gt;"","LOT: "&amp;MANAGER_PLAN!O2632,"")))</f>
        <v/>
      </c>
      <c r="J2632">
        <f>IF($D2632="","",IFERROR(VLOOKUP($D2632,POS_MASTER!$A:$AK,37,FALSE),""))</f>
        <v/>
      </c>
    </row>
    <row r="2633">
      <c r="A2633">
        <f>IF($D2633="","",MANAGER_PLAN!B2633)</f>
        <v/>
      </c>
      <c r="B2633">
        <f>IF($D2633="","",MANAGER_PLAN!C2633)</f>
        <v/>
      </c>
      <c r="C2633">
        <f>IF(MANAGER_PLAN!E2633="","",MANAGER_PLAN!D2633)</f>
        <v/>
      </c>
      <c r="D2633">
        <f>IF(MANAGER_PLAN!E2633="","",MANAGER_PLAN!E2633)</f>
        <v/>
      </c>
      <c r="E2633">
        <f>IF($D2633="","",MANAGER_PLAN!G2633)</f>
        <v/>
      </c>
      <c r="F2633">
        <f>IF($D2633="","",TRIM(MANAGER_PLAN!H2633&amp;" "&amp;MANAGER_PLAN!I2633))</f>
        <v/>
      </c>
      <c r="G2633">
        <f>IF($D2633="","",MANAGER_PLAN!J2633)</f>
        <v/>
      </c>
      <c r="H2633">
        <f>IF($D2633="","",MANAGER_PLAN!K2633)</f>
        <v/>
      </c>
      <c r="I2633">
        <f>IF($D2633="","",TRIM(IF(MANAGER_PLAN!N2633&lt;&gt;"","LOS: "&amp;MANAGER_PLAN!N2633&amp;" ","")&amp;IF(MANAGER_PLAN!O2633&lt;&gt;"","LOT: "&amp;MANAGER_PLAN!O2633,"")))</f>
        <v/>
      </c>
      <c r="J2633">
        <f>IF($D2633="","",IFERROR(VLOOKUP($D2633,POS_MASTER!$A:$AK,37,FALSE),""))</f>
        <v/>
      </c>
    </row>
    <row r="2634">
      <c r="A2634">
        <f>IF($D2634="","",MANAGER_PLAN!B2634)</f>
        <v/>
      </c>
      <c r="B2634">
        <f>IF($D2634="","",MANAGER_PLAN!C2634)</f>
        <v/>
      </c>
      <c r="C2634">
        <f>IF(MANAGER_PLAN!E2634="","",MANAGER_PLAN!D2634)</f>
        <v/>
      </c>
      <c r="D2634">
        <f>IF(MANAGER_PLAN!E2634="","",MANAGER_PLAN!E2634)</f>
        <v/>
      </c>
      <c r="E2634">
        <f>IF($D2634="","",MANAGER_PLAN!G2634)</f>
        <v/>
      </c>
      <c r="F2634">
        <f>IF($D2634="","",TRIM(MANAGER_PLAN!H2634&amp;" "&amp;MANAGER_PLAN!I2634))</f>
        <v/>
      </c>
      <c r="G2634">
        <f>IF($D2634="","",MANAGER_PLAN!J2634)</f>
        <v/>
      </c>
      <c r="H2634">
        <f>IF($D2634="","",MANAGER_PLAN!K2634)</f>
        <v/>
      </c>
      <c r="I2634">
        <f>IF($D2634="","",TRIM(IF(MANAGER_PLAN!N2634&lt;&gt;"","LOS: "&amp;MANAGER_PLAN!N2634&amp;" ","")&amp;IF(MANAGER_PLAN!O2634&lt;&gt;"","LOT: "&amp;MANAGER_PLAN!O2634,"")))</f>
        <v/>
      </c>
      <c r="J2634">
        <f>IF($D2634="","",IFERROR(VLOOKUP($D2634,POS_MASTER!$A:$AK,37,FALSE),""))</f>
        <v/>
      </c>
    </row>
    <row r="2635">
      <c r="A2635">
        <f>IF($D2635="","",MANAGER_PLAN!B2635)</f>
        <v/>
      </c>
      <c r="B2635">
        <f>IF($D2635="","",MANAGER_PLAN!C2635)</f>
        <v/>
      </c>
      <c r="C2635">
        <f>IF(MANAGER_PLAN!E2635="","",MANAGER_PLAN!D2635)</f>
        <v/>
      </c>
      <c r="D2635">
        <f>IF(MANAGER_PLAN!E2635="","",MANAGER_PLAN!E2635)</f>
        <v/>
      </c>
      <c r="E2635">
        <f>IF($D2635="","",MANAGER_PLAN!G2635)</f>
        <v/>
      </c>
      <c r="F2635">
        <f>IF($D2635="","",TRIM(MANAGER_PLAN!H2635&amp;" "&amp;MANAGER_PLAN!I2635))</f>
        <v/>
      </c>
      <c r="G2635">
        <f>IF($D2635="","",MANAGER_PLAN!J2635)</f>
        <v/>
      </c>
      <c r="H2635">
        <f>IF($D2635="","",MANAGER_PLAN!K2635)</f>
        <v/>
      </c>
      <c r="I2635">
        <f>IF($D2635="","",TRIM(IF(MANAGER_PLAN!N2635&lt;&gt;"","LOS: "&amp;MANAGER_PLAN!N2635&amp;" ","")&amp;IF(MANAGER_PLAN!O2635&lt;&gt;"","LOT: "&amp;MANAGER_PLAN!O2635,"")))</f>
        <v/>
      </c>
      <c r="J2635">
        <f>IF($D2635="","",IFERROR(VLOOKUP($D2635,POS_MASTER!$A:$AK,37,FALSE),""))</f>
        <v/>
      </c>
    </row>
    <row r="2636">
      <c r="A2636">
        <f>IF($D2636="","",MANAGER_PLAN!B2636)</f>
        <v/>
      </c>
      <c r="B2636">
        <f>IF($D2636="","",MANAGER_PLAN!C2636)</f>
        <v/>
      </c>
      <c r="C2636">
        <f>IF(MANAGER_PLAN!E2636="","",MANAGER_PLAN!D2636)</f>
        <v/>
      </c>
      <c r="D2636">
        <f>IF(MANAGER_PLAN!E2636="","",MANAGER_PLAN!E2636)</f>
        <v/>
      </c>
      <c r="E2636">
        <f>IF($D2636="","",MANAGER_PLAN!G2636)</f>
        <v/>
      </c>
      <c r="F2636">
        <f>IF($D2636="","",TRIM(MANAGER_PLAN!H2636&amp;" "&amp;MANAGER_PLAN!I2636))</f>
        <v/>
      </c>
      <c r="G2636">
        <f>IF($D2636="","",MANAGER_PLAN!J2636)</f>
        <v/>
      </c>
      <c r="H2636">
        <f>IF($D2636="","",MANAGER_PLAN!K2636)</f>
        <v/>
      </c>
      <c r="I2636">
        <f>IF($D2636="","",TRIM(IF(MANAGER_PLAN!N2636&lt;&gt;"","LOS: "&amp;MANAGER_PLAN!N2636&amp;" ","")&amp;IF(MANAGER_PLAN!O2636&lt;&gt;"","LOT: "&amp;MANAGER_PLAN!O2636,"")))</f>
        <v/>
      </c>
      <c r="J2636">
        <f>IF($D2636="","",IFERROR(VLOOKUP($D2636,POS_MASTER!$A:$AK,37,FALSE),""))</f>
        <v/>
      </c>
    </row>
    <row r="2637">
      <c r="A2637">
        <f>IF($D2637="","",MANAGER_PLAN!B2637)</f>
        <v/>
      </c>
      <c r="B2637">
        <f>IF($D2637="","",MANAGER_PLAN!C2637)</f>
        <v/>
      </c>
      <c r="C2637">
        <f>IF(MANAGER_PLAN!E2637="","",MANAGER_PLAN!D2637)</f>
        <v/>
      </c>
      <c r="D2637">
        <f>IF(MANAGER_PLAN!E2637="","",MANAGER_PLAN!E2637)</f>
        <v/>
      </c>
      <c r="E2637">
        <f>IF($D2637="","",MANAGER_PLAN!G2637)</f>
        <v/>
      </c>
      <c r="F2637">
        <f>IF($D2637="","",TRIM(MANAGER_PLAN!H2637&amp;" "&amp;MANAGER_PLAN!I2637))</f>
        <v/>
      </c>
      <c r="G2637">
        <f>IF($D2637="","",MANAGER_PLAN!J2637)</f>
        <v/>
      </c>
      <c r="H2637">
        <f>IF($D2637="","",MANAGER_PLAN!K2637)</f>
        <v/>
      </c>
      <c r="I2637">
        <f>IF($D2637="","",TRIM(IF(MANAGER_PLAN!N2637&lt;&gt;"","LOS: "&amp;MANAGER_PLAN!N2637&amp;" ","")&amp;IF(MANAGER_PLAN!O2637&lt;&gt;"","LOT: "&amp;MANAGER_PLAN!O2637,"")))</f>
        <v/>
      </c>
      <c r="J2637">
        <f>IF($D2637="","",IFERROR(VLOOKUP($D2637,POS_MASTER!$A:$AK,37,FALSE),""))</f>
        <v/>
      </c>
    </row>
    <row r="2638">
      <c r="A2638">
        <f>IF($D2638="","",MANAGER_PLAN!B2638)</f>
        <v/>
      </c>
      <c r="B2638">
        <f>IF($D2638="","",MANAGER_PLAN!C2638)</f>
        <v/>
      </c>
      <c r="C2638">
        <f>IF(MANAGER_PLAN!E2638="","",MANAGER_PLAN!D2638)</f>
        <v/>
      </c>
      <c r="D2638">
        <f>IF(MANAGER_PLAN!E2638="","",MANAGER_PLAN!E2638)</f>
        <v/>
      </c>
      <c r="E2638">
        <f>IF($D2638="","",MANAGER_PLAN!G2638)</f>
        <v/>
      </c>
      <c r="F2638">
        <f>IF($D2638="","",TRIM(MANAGER_PLAN!H2638&amp;" "&amp;MANAGER_PLAN!I2638))</f>
        <v/>
      </c>
      <c r="G2638">
        <f>IF($D2638="","",MANAGER_PLAN!J2638)</f>
        <v/>
      </c>
      <c r="H2638">
        <f>IF($D2638="","",MANAGER_PLAN!K2638)</f>
        <v/>
      </c>
      <c r="I2638">
        <f>IF($D2638="","",TRIM(IF(MANAGER_PLAN!N2638&lt;&gt;"","LOS: "&amp;MANAGER_PLAN!N2638&amp;" ","")&amp;IF(MANAGER_PLAN!O2638&lt;&gt;"","LOT: "&amp;MANAGER_PLAN!O2638,"")))</f>
        <v/>
      </c>
      <c r="J2638">
        <f>IF($D2638="","",IFERROR(VLOOKUP($D2638,POS_MASTER!$A:$AK,37,FALSE),""))</f>
        <v/>
      </c>
    </row>
    <row r="2639">
      <c r="A2639">
        <f>IF($D2639="","",MANAGER_PLAN!B2639)</f>
        <v/>
      </c>
      <c r="B2639">
        <f>IF($D2639="","",MANAGER_PLAN!C2639)</f>
        <v/>
      </c>
      <c r="C2639">
        <f>IF(MANAGER_PLAN!E2639="","",MANAGER_PLAN!D2639)</f>
        <v/>
      </c>
      <c r="D2639">
        <f>IF(MANAGER_PLAN!E2639="","",MANAGER_PLAN!E2639)</f>
        <v/>
      </c>
      <c r="E2639">
        <f>IF($D2639="","",MANAGER_PLAN!G2639)</f>
        <v/>
      </c>
      <c r="F2639">
        <f>IF($D2639="","",TRIM(MANAGER_PLAN!H2639&amp;" "&amp;MANAGER_PLAN!I2639))</f>
        <v/>
      </c>
      <c r="G2639">
        <f>IF($D2639="","",MANAGER_PLAN!J2639)</f>
        <v/>
      </c>
      <c r="H2639">
        <f>IF($D2639="","",MANAGER_PLAN!K2639)</f>
        <v/>
      </c>
      <c r="I2639">
        <f>IF($D2639="","",TRIM(IF(MANAGER_PLAN!N2639&lt;&gt;"","LOS: "&amp;MANAGER_PLAN!N2639&amp;" ","")&amp;IF(MANAGER_PLAN!O2639&lt;&gt;"","LOT: "&amp;MANAGER_PLAN!O2639,"")))</f>
        <v/>
      </c>
      <c r="J2639">
        <f>IF($D2639="","",IFERROR(VLOOKUP($D2639,POS_MASTER!$A:$AK,37,FALSE),""))</f>
        <v/>
      </c>
    </row>
    <row r="2640">
      <c r="A2640">
        <f>IF($D2640="","",MANAGER_PLAN!B2640)</f>
        <v/>
      </c>
      <c r="B2640">
        <f>IF($D2640="","",MANAGER_PLAN!C2640)</f>
        <v/>
      </c>
      <c r="C2640">
        <f>IF(MANAGER_PLAN!E2640="","",MANAGER_PLAN!D2640)</f>
        <v/>
      </c>
      <c r="D2640">
        <f>IF(MANAGER_PLAN!E2640="","",MANAGER_PLAN!E2640)</f>
        <v/>
      </c>
      <c r="E2640">
        <f>IF($D2640="","",MANAGER_PLAN!G2640)</f>
        <v/>
      </c>
      <c r="F2640">
        <f>IF($D2640="","",TRIM(MANAGER_PLAN!H2640&amp;" "&amp;MANAGER_PLAN!I2640))</f>
        <v/>
      </c>
      <c r="G2640">
        <f>IF($D2640="","",MANAGER_PLAN!J2640)</f>
        <v/>
      </c>
      <c r="H2640">
        <f>IF($D2640="","",MANAGER_PLAN!K2640)</f>
        <v/>
      </c>
      <c r="I2640">
        <f>IF($D2640="","",TRIM(IF(MANAGER_PLAN!N2640&lt;&gt;"","LOS: "&amp;MANAGER_PLAN!N2640&amp;" ","")&amp;IF(MANAGER_PLAN!O2640&lt;&gt;"","LOT: "&amp;MANAGER_PLAN!O2640,"")))</f>
        <v/>
      </c>
      <c r="J2640">
        <f>IF($D2640="","",IFERROR(VLOOKUP($D2640,POS_MASTER!$A:$AK,37,FALSE),""))</f>
        <v/>
      </c>
    </row>
    <row r="2641">
      <c r="A2641">
        <f>IF($D2641="","",MANAGER_PLAN!B2641)</f>
        <v/>
      </c>
      <c r="B2641">
        <f>IF($D2641="","",MANAGER_PLAN!C2641)</f>
        <v/>
      </c>
      <c r="C2641">
        <f>IF(MANAGER_PLAN!E2641="","",MANAGER_PLAN!D2641)</f>
        <v/>
      </c>
      <c r="D2641">
        <f>IF(MANAGER_PLAN!E2641="","",MANAGER_PLAN!E2641)</f>
        <v/>
      </c>
      <c r="E2641">
        <f>IF($D2641="","",MANAGER_PLAN!G2641)</f>
        <v/>
      </c>
      <c r="F2641">
        <f>IF($D2641="","",TRIM(MANAGER_PLAN!H2641&amp;" "&amp;MANAGER_PLAN!I2641))</f>
        <v/>
      </c>
      <c r="G2641">
        <f>IF($D2641="","",MANAGER_PLAN!J2641)</f>
        <v/>
      </c>
      <c r="H2641">
        <f>IF($D2641="","",MANAGER_PLAN!K2641)</f>
        <v/>
      </c>
      <c r="I2641">
        <f>IF($D2641="","",TRIM(IF(MANAGER_PLAN!N2641&lt;&gt;"","LOS: "&amp;MANAGER_PLAN!N2641&amp;" ","")&amp;IF(MANAGER_PLAN!O2641&lt;&gt;"","LOT: "&amp;MANAGER_PLAN!O2641,"")))</f>
        <v/>
      </c>
      <c r="J2641">
        <f>IF($D2641="","",IFERROR(VLOOKUP($D2641,POS_MASTER!$A:$AK,37,FALSE),""))</f>
        <v/>
      </c>
    </row>
    <row r="2642">
      <c r="A2642">
        <f>IF($D2642="","",MANAGER_PLAN!B2642)</f>
        <v/>
      </c>
      <c r="B2642">
        <f>IF($D2642="","",MANAGER_PLAN!C2642)</f>
        <v/>
      </c>
      <c r="C2642">
        <f>IF(MANAGER_PLAN!E2642="","",MANAGER_PLAN!D2642)</f>
        <v/>
      </c>
      <c r="D2642">
        <f>IF(MANAGER_PLAN!E2642="","",MANAGER_PLAN!E2642)</f>
        <v/>
      </c>
      <c r="E2642">
        <f>IF($D2642="","",MANAGER_PLAN!G2642)</f>
        <v/>
      </c>
      <c r="F2642">
        <f>IF($D2642="","",TRIM(MANAGER_PLAN!H2642&amp;" "&amp;MANAGER_PLAN!I2642))</f>
        <v/>
      </c>
      <c r="G2642">
        <f>IF($D2642="","",MANAGER_PLAN!J2642)</f>
        <v/>
      </c>
      <c r="H2642">
        <f>IF($D2642="","",MANAGER_PLAN!K2642)</f>
        <v/>
      </c>
      <c r="I2642">
        <f>IF($D2642="","",TRIM(IF(MANAGER_PLAN!N2642&lt;&gt;"","LOS: "&amp;MANAGER_PLAN!N2642&amp;" ","")&amp;IF(MANAGER_PLAN!O2642&lt;&gt;"","LOT: "&amp;MANAGER_PLAN!O2642,"")))</f>
        <v/>
      </c>
      <c r="J2642">
        <f>IF($D2642="","",IFERROR(VLOOKUP($D2642,POS_MASTER!$A:$AK,37,FALSE),""))</f>
        <v/>
      </c>
    </row>
    <row r="2643">
      <c r="A2643">
        <f>IF($D2643="","",MANAGER_PLAN!B2643)</f>
        <v/>
      </c>
      <c r="B2643">
        <f>IF($D2643="","",MANAGER_PLAN!C2643)</f>
        <v/>
      </c>
      <c r="C2643">
        <f>IF(MANAGER_PLAN!E2643="","",MANAGER_PLAN!D2643)</f>
        <v/>
      </c>
      <c r="D2643">
        <f>IF(MANAGER_PLAN!E2643="","",MANAGER_PLAN!E2643)</f>
        <v/>
      </c>
      <c r="E2643">
        <f>IF($D2643="","",MANAGER_PLAN!G2643)</f>
        <v/>
      </c>
      <c r="F2643">
        <f>IF($D2643="","",TRIM(MANAGER_PLAN!H2643&amp;" "&amp;MANAGER_PLAN!I2643))</f>
        <v/>
      </c>
      <c r="G2643">
        <f>IF($D2643="","",MANAGER_PLAN!J2643)</f>
        <v/>
      </c>
      <c r="H2643">
        <f>IF($D2643="","",MANAGER_PLAN!K2643)</f>
        <v/>
      </c>
      <c r="I2643">
        <f>IF($D2643="","",TRIM(IF(MANAGER_PLAN!N2643&lt;&gt;"","LOS: "&amp;MANAGER_PLAN!N2643&amp;" ","")&amp;IF(MANAGER_PLAN!O2643&lt;&gt;"","LOT: "&amp;MANAGER_PLAN!O2643,"")))</f>
        <v/>
      </c>
      <c r="J2643">
        <f>IF($D2643="","",IFERROR(VLOOKUP($D2643,POS_MASTER!$A:$AK,37,FALSE),""))</f>
        <v/>
      </c>
    </row>
    <row r="2644">
      <c r="A2644">
        <f>IF($D2644="","",MANAGER_PLAN!B2644)</f>
        <v/>
      </c>
      <c r="B2644">
        <f>IF($D2644="","",MANAGER_PLAN!C2644)</f>
        <v/>
      </c>
      <c r="C2644">
        <f>IF(MANAGER_PLAN!E2644="","",MANAGER_PLAN!D2644)</f>
        <v/>
      </c>
      <c r="D2644">
        <f>IF(MANAGER_PLAN!E2644="","",MANAGER_PLAN!E2644)</f>
        <v/>
      </c>
      <c r="E2644">
        <f>IF($D2644="","",MANAGER_PLAN!G2644)</f>
        <v/>
      </c>
      <c r="F2644">
        <f>IF($D2644="","",TRIM(MANAGER_PLAN!H2644&amp;" "&amp;MANAGER_PLAN!I2644))</f>
        <v/>
      </c>
      <c r="G2644">
        <f>IF($D2644="","",MANAGER_PLAN!J2644)</f>
        <v/>
      </c>
      <c r="H2644">
        <f>IF($D2644="","",MANAGER_PLAN!K2644)</f>
        <v/>
      </c>
      <c r="I2644">
        <f>IF($D2644="","",TRIM(IF(MANAGER_PLAN!N2644&lt;&gt;"","LOS: "&amp;MANAGER_PLAN!N2644&amp;" ","")&amp;IF(MANAGER_PLAN!O2644&lt;&gt;"","LOT: "&amp;MANAGER_PLAN!O2644,"")))</f>
        <v/>
      </c>
      <c r="J2644">
        <f>IF($D2644="","",IFERROR(VLOOKUP($D2644,POS_MASTER!$A:$AK,37,FALSE),""))</f>
        <v/>
      </c>
    </row>
    <row r="2645">
      <c r="A2645">
        <f>IF($D2645="","",MANAGER_PLAN!B2645)</f>
        <v/>
      </c>
      <c r="B2645">
        <f>IF($D2645="","",MANAGER_PLAN!C2645)</f>
        <v/>
      </c>
      <c r="C2645">
        <f>IF(MANAGER_PLAN!E2645="","",MANAGER_PLAN!D2645)</f>
        <v/>
      </c>
      <c r="D2645">
        <f>IF(MANAGER_PLAN!E2645="","",MANAGER_PLAN!E2645)</f>
        <v/>
      </c>
      <c r="E2645">
        <f>IF($D2645="","",MANAGER_PLAN!G2645)</f>
        <v/>
      </c>
      <c r="F2645">
        <f>IF($D2645="","",TRIM(MANAGER_PLAN!H2645&amp;" "&amp;MANAGER_PLAN!I2645))</f>
        <v/>
      </c>
      <c r="G2645">
        <f>IF($D2645="","",MANAGER_PLAN!J2645)</f>
        <v/>
      </c>
      <c r="H2645">
        <f>IF($D2645="","",MANAGER_PLAN!K2645)</f>
        <v/>
      </c>
      <c r="I2645">
        <f>IF($D2645="","",TRIM(IF(MANAGER_PLAN!N2645&lt;&gt;"","LOS: "&amp;MANAGER_PLAN!N2645&amp;" ","")&amp;IF(MANAGER_PLAN!O2645&lt;&gt;"","LOT: "&amp;MANAGER_PLAN!O2645,"")))</f>
        <v/>
      </c>
      <c r="J2645">
        <f>IF($D2645="","",IFERROR(VLOOKUP($D2645,POS_MASTER!$A:$AK,37,FALSE),""))</f>
        <v/>
      </c>
    </row>
    <row r="2646">
      <c r="A2646">
        <f>IF($D2646="","",MANAGER_PLAN!B2646)</f>
        <v/>
      </c>
      <c r="B2646">
        <f>IF($D2646="","",MANAGER_PLAN!C2646)</f>
        <v/>
      </c>
      <c r="C2646">
        <f>IF(MANAGER_PLAN!E2646="","",MANAGER_PLAN!D2646)</f>
        <v/>
      </c>
      <c r="D2646">
        <f>IF(MANAGER_PLAN!E2646="","",MANAGER_PLAN!E2646)</f>
        <v/>
      </c>
      <c r="E2646">
        <f>IF($D2646="","",MANAGER_PLAN!G2646)</f>
        <v/>
      </c>
      <c r="F2646">
        <f>IF($D2646="","",TRIM(MANAGER_PLAN!H2646&amp;" "&amp;MANAGER_PLAN!I2646))</f>
        <v/>
      </c>
      <c r="G2646">
        <f>IF($D2646="","",MANAGER_PLAN!J2646)</f>
        <v/>
      </c>
      <c r="H2646">
        <f>IF($D2646="","",MANAGER_PLAN!K2646)</f>
        <v/>
      </c>
      <c r="I2646">
        <f>IF($D2646="","",TRIM(IF(MANAGER_PLAN!N2646&lt;&gt;"","LOS: "&amp;MANAGER_PLAN!N2646&amp;" ","")&amp;IF(MANAGER_PLAN!O2646&lt;&gt;"","LOT: "&amp;MANAGER_PLAN!O2646,"")))</f>
        <v/>
      </c>
      <c r="J2646">
        <f>IF($D2646="","",IFERROR(VLOOKUP($D2646,POS_MASTER!$A:$AK,37,FALSE),""))</f>
        <v/>
      </c>
    </row>
    <row r="2647">
      <c r="A2647">
        <f>IF($D2647="","",MANAGER_PLAN!B2647)</f>
        <v/>
      </c>
      <c r="B2647">
        <f>IF($D2647="","",MANAGER_PLAN!C2647)</f>
        <v/>
      </c>
      <c r="C2647">
        <f>IF(MANAGER_PLAN!E2647="","",MANAGER_PLAN!D2647)</f>
        <v/>
      </c>
      <c r="D2647">
        <f>IF(MANAGER_PLAN!E2647="","",MANAGER_PLAN!E2647)</f>
        <v/>
      </c>
      <c r="E2647">
        <f>IF($D2647="","",MANAGER_PLAN!G2647)</f>
        <v/>
      </c>
      <c r="F2647">
        <f>IF($D2647="","",TRIM(MANAGER_PLAN!H2647&amp;" "&amp;MANAGER_PLAN!I2647))</f>
        <v/>
      </c>
      <c r="G2647">
        <f>IF($D2647="","",MANAGER_PLAN!J2647)</f>
        <v/>
      </c>
      <c r="H2647">
        <f>IF($D2647="","",MANAGER_PLAN!K2647)</f>
        <v/>
      </c>
      <c r="I2647">
        <f>IF($D2647="","",TRIM(IF(MANAGER_PLAN!N2647&lt;&gt;"","LOS: "&amp;MANAGER_PLAN!N2647&amp;" ","")&amp;IF(MANAGER_PLAN!O2647&lt;&gt;"","LOT: "&amp;MANAGER_PLAN!O2647,"")))</f>
        <v/>
      </c>
      <c r="J2647">
        <f>IF($D2647="","",IFERROR(VLOOKUP($D2647,POS_MASTER!$A:$AK,37,FALSE),""))</f>
        <v/>
      </c>
    </row>
    <row r="2648">
      <c r="A2648">
        <f>IF($D2648="","",MANAGER_PLAN!B2648)</f>
        <v/>
      </c>
      <c r="B2648">
        <f>IF($D2648="","",MANAGER_PLAN!C2648)</f>
        <v/>
      </c>
      <c r="C2648">
        <f>IF(MANAGER_PLAN!E2648="","",MANAGER_PLAN!D2648)</f>
        <v/>
      </c>
      <c r="D2648">
        <f>IF(MANAGER_PLAN!E2648="","",MANAGER_PLAN!E2648)</f>
        <v/>
      </c>
      <c r="E2648">
        <f>IF($D2648="","",MANAGER_PLAN!G2648)</f>
        <v/>
      </c>
      <c r="F2648">
        <f>IF($D2648="","",TRIM(MANAGER_PLAN!H2648&amp;" "&amp;MANAGER_PLAN!I2648))</f>
        <v/>
      </c>
      <c r="G2648">
        <f>IF($D2648="","",MANAGER_PLAN!J2648)</f>
        <v/>
      </c>
      <c r="H2648">
        <f>IF($D2648="","",MANAGER_PLAN!K2648)</f>
        <v/>
      </c>
      <c r="I2648">
        <f>IF($D2648="","",TRIM(IF(MANAGER_PLAN!N2648&lt;&gt;"","LOS: "&amp;MANAGER_PLAN!N2648&amp;" ","")&amp;IF(MANAGER_PLAN!O2648&lt;&gt;"","LOT: "&amp;MANAGER_PLAN!O2648,"")))</f>
        <v/>
      </c>
      <c r="J2648">
        <f>IF($D2648="","",IFERROR(VLOOKUP($D2648,POS_MASTER!$A:$AK,37,FALSE),""))</f>
        <v/>
      </c>
    </row>
    <row r="2649">
      <c r="A2649">
        <f>IF($D2649="","",MANAGER_PLAN!B2649)</f>
        <v/>
      </c>
      <c r="B2649">
        <f>IF($D2649="","",MANAGER_PLAN!C2649)</f>
        <v/>
      </c>
      <c r="C2649">
        <f>IF(MANAGER_PLAN!E2649="","",MANAGER_PLAN!D2649)</f>
        <v/>
      </c>
      <c r="D2649">
        <f>IF(MANAGER_PLAN!E2649="","",MANAGER_PLAN!E2649)</f>
        <v/>
      </c>
      <c r="E2649">
        <f>IF($D2649="","",MANAGER_PLAN!G2649)</f>
        <v/>
      </c>
      <c r="F2649">
        <f>IF($D2649="","",TRIM(MANAGER_PLAN!H2649&amp;" "&amp;MANAGER_PLAN!I2649))</f>
        <v/>
      </c>
      <c r="G2649">
        <f>IF($D2649="","",MANAGER_PLAN!J2649)</f>
        <v/>
      </c>
      <c r="H2649">
        <f>IF($D2649="","",MANAGER_PLAN!K2649)</f>
        <v/>
      </c>
      <c r="I2649">
        <f>IF($D2649="","",TRIM(IF(MANAGER_PLAN!N2649&lt;&gt;"","LOS: "&amp;MANAGER_PLAN!N2649&amp;" ","")&amp;IF(MANAGER_PLAN!O2649&lt;&gt;"","LOT: "&amp;MANAGER_PLAN!O2649,"")))</f>
        <v/>
      </c>
      <c r="J2649">
        <f>IF($D2649="","",IFERROR(VLOOKUP($D2649,POS_MASTER!$A:$AK,37,FALSE),""))</f>
        <v/>
      </c>
    </row>
    <row r="2650">
      <c r="A2650">
        <f>IF($D2650="","",MANAGER_PLAN!B2650)</f>
        <v/>
      </c>
      <c r="B2650">
        <f>IF($D2650="","",MANAGER_PLAN!C2650)</f>
        <v/>
      </c>
      <c r="C2650">
        <f>IF(MANAGER_PLAN!E2650="","",MANAGER_PLAN!D2650)</f>
        <v/>
      </c>
      <c r="D2650">
        <f>IF(MANAGER_PLAN!E2650="","",MANAGER_PLAN!E2650)</f>
        <v/>
      </c>
      <c r="E2650">
        <f>IF($D2650="","",MANAGER_PLAN!G2650)</f>
        <v/>
      </c>
      <c r="F2650">
        <f>IF($D2650="","",TRIM(MANAGER_PLAN!H2650&amp;" "&amp;MANAGER_PLAN!I2650))</f>
        <v/>
      </c>
      <c r="G2650">
        <f>IF($D2650="","",MANAGER_PLAN!J2650)</f>
        <v/>
      </c>
      <c r="H2650">
        <f>IF($D2650="","",MANAGER_PLAN!K2650)</f>
        <v/>
      </c>
      <c r="I2650">
        <f>IF($D2650="","",TRIM(IF(MANAGER_PLAN!N2650&lt;&gt;"","LOS: "&amp;MANAGER_PLAN!N2650&amp;" ","")&amp;IF(MANAGER_PLAN!O2650&lt;&gt;"","LOT: "&amp;MANAGER_PLAN!O2650,"")))</f>
        <v/>
      </c>
      <c r="J2650">
        <f>IF($D2650="","",IFERROR(VLOOKUP($D2650,POS_MASTER!$A:$AK,37,FALSE),""))</f>
        <v/>
      </c>
    </row>
    <row r="2651">
      <c r="A2651">
        <f>IF($D2651="","",MANAGER_PLAN!B2651)</f>
        <v/>
      </c>
      <c r="B2651">
        <f>IF($D2651="","",MANAGER_PLAN!C2651)</f>
        <v/>
      </c>
      <c r="C2651">
        <f>IF(MANAGER_PLAN!E2651="","",MANAGER_PLAN!D2651)</f>
        <v/>
      </c>
      <c r="D2651">
        <f>IF(MANAGER_PLAN!E2651="","",MANAGER_PLAN!E2651)</f>
        <v/>
      </c>
      <c r="E2651">
        <f>IF($D2651="","",MANAGER_PLAN!G2651)</f>
        <v/>
      </c>
      <c r="F2651">
        <f>IF($D2651="","",TRIM(MANAGER_PLAN!H2651&amp;" "&amp;MANAGER_PLAN!I2651))</f>
        <v/>
      </c>
      <c r="G2651">
        <f>IF($D2651="","",MANAGER_PLAN!J2651)</f>
        <v/>
      </c>
      <c r="H2651">
        <f>IF($D2651="","",MANAGER_PLAN!K2651)</f>
        <v/>
      </c>
      <c r="I2651">
        <f>IF($D2651="","",TRIM(IF(MANAGER_PLAN!N2651&lt;&gt;"","LOS: "&amp;MANAGER_PLAN!N2651&amp;" ","")&amp;IF(MANAGER_PLAN!O2651&lt;&gt;"","LOT: "&amp;MANAGER_PLAN!O2651,"")))</f>
        <v/>
      </c>
      <c r="J2651">
        <f>IF($D2651="","",IFERROR(VLOOKUP($D2651,POS_MASTER!$A:$AK,37,FALSE),""))</f>
        <v/>
      </c>
    </row>
    <row r="2652">
      <c r="A2652">
        <f>IF($D2652="","",MANAGER_PLAN!B2652)</f>
        <v/>
      </c>
      <c r="B2652">
        <f>IF($D2652="","",MANAGER_PLAN!C2652)</f>
        <v/>
      </c>
      <c r="C2652">
        <f>IF(MANAGER_PLAN!E2652="","",MANAGER_PLAN!D2652)</f>
        <v/>
      </c>
      <c r="D2652">
        <f>IF(MANAGER_PLAN!E2652="","",MANAGER_PLAN!E2652)</f>
        <v/>
      </c>
      <c r="E2652">
        <f>IF($D2652="","",MANAGER_PLAN!G2652)</f>
        <v/>
      </c>
      <c r="F2652">
        <f>IF($D2652="","",TRIM(MANAGER_PLAN!H2652&amp;" "&amp;MANAGER_PLAN!I2652))</f>
        <v/>
      </c>
      <c r="G2652">
        <f>IF($D2652="","",MANAGER_PLAN!J2652)</f>
        <v/>
      </c>
      <c r="H2652">
        <f>IF($D2652="","",MANAGER_PLAN!K2652)</f>
        <v/>
      </c>
      <c r="I2652">
        <f>IF($D2652="","",TRIM(IF(MANAGER_PLAN!N2652&lt;&gt;"","LOS: "&amp;MANAGER_PLAN!N2652&amp;" ","")&amp;IF(MANAGER_PLAN!O2652&lt;&gt;"","LOT: "&amp;MANAGER_PLAN!O2652,"")))</f>
        <v/>
      </c>
      <c r="J2652">
        <f>IF($D2652="","",IFERROR(VLOOKUP($D2652,POS_MASTER!$A:$AK,37,FALSE),""))</f>
        <v/>
      </c>
    </row>
    <row r="2653">
      <c r="A2653">
        <f>IF($D2653="","",MANAGER_PLAN!B2653)</f>
        <v/>
      </c>
      <c r="B2653">
        <f>IF($D2653="","",MANAGER_PLAN!C2653)</f>
        <v/>
      </c>
      <c r="C2653">
        <f>IF(MANAGER_PLAN!E2653="","",MANAGER_PLAN!D2653)</f>
        <v/>
      </c>
      <c r="D2653">
        <f>IF(MANAGER_PLAN!E2653="","",MANAGER_PLAN!E2653)</f>
        <v/>
      </c>
      <c r="E2653">
        <f>IF($D2653="","",MANAGER_PLAN!G2653)</f>
        <v/>
      </c>
      <c r="F2653">
        <f>IF($D2653="","",TRIM(MANAGER_PLAN!H2653&amp;" "&amp;MANAGER_PLAN!I2653))</f>
        <v/>
      </c>
      <c r="G2653">
        <f>IF($D2653="","",MANAGER_PLAN!J2653)</f>
        <v/>
      </c>
      <c r="H2653">
        <f>IF($D2653="","",MANAGER_PLAN!K2653)</f>
        <v/>
      </c>
      <c r="I2653">
        <f>IF($D2653="","",TRIM(IF(MANAGER_PLAN!N2653&lt;&gt;"","LOS: "&amp;MANAGER_PLAN!N2653&amp;" ","")&amp;IF(MANAGER_PLAN!O2653&lt;&gt;"","LOT: "&amp;MANAGER_PLAN!O2653,"")))</f>
        <v/>
      </c>
      <c r="J2653">
        <f>IF($D2653="","",IFERROR(VLOOKUP($D2653,POS_MASTER!$A:$AK,37,FALSE),""))</f>
        <v/>
      </c>
    </row>
    <row r="2654">
      <c r="A2654">
        <f>IF($D2654="","",MANAGER_PLAN!B2654)</f>
        <v/>
      </c>
      <c r="B2654">
        <f>IF($D2654="","",MANAGER_PLAN!C2654)</f>
        <v/>
      </c>
      <c r="C2654">
        <f>IF(MANAGER_PLAN!E2654="","",MANAGER_PLAN!D2654)</f>
        <v/>
      </c>
      <c r="D2654">
        <f>IF(MANAGER_PLAN!E2654="","",MANAGER_PLAN!E2654)</f>
        <v/>
      </c>
      <c r="E2654">
        <f>IF($D2654="","",MANAGER_PLAN!G2654)</f>
        <v/>
      </c>
      <c r="F2654">
        <f>IF($D2654="","",TRIM(MANAGER_PLAN!H2654&amp;" "&amp;MANAGER_PLAN!I2654))</f>
        <v/>
      </c>
      <c r="G2654">
        <f>IF($D2654="","",MANAGER_PLAN!J2654)</f>
        <v/>
      </c>
      <c r="H2654">
        <f>IF($D2654="","",MANAGER_PLAN!K2654)</f>
        <v/>
      </c>
      <c r="I2654">
        <f>IF($D2654="","",TRIM(IF(MANAGER_PLAN!N2654&lt;&gt;"","LOS: "&amp;MANAGER_PLAN!N2654&amp;" ","")&amp;IF(MANAGER_PLAN!O2654&lt;&gt;"","LOT: "&amp;MANAGER_PLAN!O2654,"")))</f>
        <v/>
      </c>
      <c r="J2654">
        <f>IF($D2654="","",IFERROR(VLOOKUP($D2654,POS_MASTER!$A:$AK,37,FALSE),""))</f>
        <v/>
      </c>
    </row>
    <row r="2655">
      <c r="A2655">
        <f>IF($D2655="","",MANAGER_PLAN!B2655)</f>
        <v/>
      </c>
      <c r="B2655">
        <f>IF($D2655="","",MANAGER_PLAN!C2655)</f>
        <v/>
      </c>
      <c r="C2655">
        <f>IF(MANAGER_PLAN!E2655="","",MANAGER_PLAN!D2655)</f>
        <v/>
      </c>
      <c r="D2655">
        <f>IF(MANAGER_PLAN!E2655="","",MANAGER_PLAN!E2655)</f>
        <v/>
      </c>
      <c r="E2655">
        <f>IF($D2655="","",MANAGER_PLAN!G2655)</f>
        <v/>
      </c>
      <c r="F2655">
        <f>IF($D2655="","",TRIM(MANAGER_PLAN!H2655&amp;" "&amp;MANAGER_PLAN!I2655))</f>
        <v/>
      </c>
      <c r="G2655">
        <f>IF($D2655="","",MANAGER_PLAN!J2655)</f>
        <v/>
      </c>
      <c r="H2655">
        <f>IF($D2655="","",MANAGER_PLAN!K2655)</f>
        <v/>
      </c>
      <c r="I2655">
        <f>IF($D2655="","",TRIM(IF(MANAGER_PLAN!N2655&lt;&gt;"","LOS: "&amp;MANAGER_PLAN!N2655&amp;" ","")&amp;IF(MANAGER_PLAN!O2655&lt;&gt;"","LOT: "&amp;MANAGER_PLAN!O2655,"")))</f>
        <v/>
      </c>
      <c r="J2655">
        <f>IF($D2655="","",IFERROR(VLOOKUP($D2655,POS_MASTER!$A:$AK,37,FALSE),""))</f>
        <v/>
      </c>
    </row>
    <row r="2656">
      <c r="A2656">
        <f>IF($D2656="","",MANAGER_PLAN!B2656)</f>
        <v/>
      </c>
      <c r="B2656">
        <f>IF($D2656="","",MANAGER_PLAN!C2656)</f>
        <v/>
      </c>
      <c r="C2656">
        <f>IF(MANAGER_PLAN!E2656="","",MANAGER_PLAN!D2656)</f>
        <v/>
      </c>
      <c r="D2656">
        <f>IF(MANAGER_PLAN!E2656="","",MANAGER_PLAN!E2656)</f>
        <v/>
      </c>
      <c r="E2656">
        <f>IF($D2656="","",MANAGER_PLAN!G2656)</f>
        <v/>
      </c>
      <c r="F2656">
        <f>IF($D2656="","",TRIM(MANAGER_PLAN!H2656&amp;" "&amp;MANAGER_PLAN!I2656))</f>
        <v/>
      </c>
      <c r="G2656">
        <f>IF($D2656="","",MANAGER_PLAN!J2656)</f>
        <v/>
      </c>
      <c r="H2656">
        <f>IF($D2656="","",MANAGER_PLAN!K2656)</f>
        <v/>
      </c>
      <c r="I2656">
        <f>IF($D2656="","",TRIM(IF(MANAGER_PLAN!N2656&lt;&gt;"","LOS: "&amp;MANAGER_PLAN!N2656&amp;" ","")&amp;IF(MANAGER_PLAN!O2656&lt;&gt;"","LOT: "&amp;MANAGER_PLAN!O2656,"")))</f>
        <v/>
      </c>
      <c r="J2656">
        <f>IF($D2656="","",IFERROR(VLOOKUP($D2656,POS_MASTER!$A:$AK,37,FALSE),""))</f>
        <v/>
      </c>
    </row>
    <row r="2657">
      <c r="A2657">
        <f>IF($D2657="","",MANAGER_PLAN!B2657)</f>
        <v/>
      </c>
      <c r="B2657">
        <f>IF($D2657="","",MANAGER_PLAN!C2657)</f>
        <v/>
      </c>
      <c r="C2657">
        <f>IF(MANAGER_PLAN!E2657="","",MANAGER_PLAN!D2657)</f>
        <v/>
      </c>
      <c r="D2657">
        <f>IF(MANAGER_PLAN!E2657="","",MANAGER_PLAN!E2657)</f>
        <v/>
      </c>
      <c r="E2657">
        <f>IF($D2657="","",MANAGER_PLAN!G2657)</f>
        <v/>
      </c>
      <c r="F2657">
        <f>IF($D2657="","",TRIM(MANAGER_PLAN!H2657&amp;" "&amp;MANAGER_PLAN!I2657))</f>
        <v/>
      </c>
      <c r="G2657">
        <f>IF($D2657="","",MANAGER_PLAN!J2657)</f>
        <v/>
      </c>
      <c r="H2657">
        <f>IF($D2657="","",MANAGER_PLAN!K2657)</f>
        <v/>
      </c>
      <c r="I2657">
        <f>IF($D2657="","",TRIM(IF(MANAGER_PLAN!N2657&lt;&gt;"","LOS: "&amp;MANAGER_PLAN!N2657&amp;" ","")&amp;IF(MANAGER_PLAN!O2657&lt;&gt;"","LOT: "&amp;MANAGER_PLAN!O2657,"")))</f>
        <v/>
      </c>
      <c r="J2657">
        <f>IF($D2657="","",IFERROR(VLOOKUP($D2657,POS_MASTER!$A:$AK,37,FALSE),""))</f>
        <v/>
      </c>
    </row>
    <row r="2658">
      <c r="A2658">
        <f>IF($D2658="","",MANAGER_PLAN!B2658)</f>
        <v/>
      </c>
      <c r="B2658">
        <f>IF($D2658="","",MANAGER_PLAN!C2658)</f>
        <v/>
      </c>
      <c r="C2658">
        <f>IF(MANAGER_PLAN!E2658="","",MANAGER_PLAN!D2658)</f>
        <v/>
      </c>
      <c r="D2658">
        <f>IF(MANAGER_PLAN!E2658="","",MANAGER_PLAN!E2658)</f>
        <v/>
      </c>
      <c r="E2658">
        <f>IF($D2658="","",MANAGER_PLAN!G2658)</f>
        <v/>
      </c>
      <c r="F2658">
        <f>IF($D2658="","",TRIM(MANAGER_PLAN!H2658&amp;" "&amp;MANAGER_PLAN!I2658))</f>
        <v/>
      </c>
      <c r="G2658">
        <f>IF($D2658="","",MANAGER_PLAN!J2658)</f>
        <v/>
      </c>
      <c r="H2658">
        <f>IF($D2658="","",MANAGER_PLAN!K2658)</f>
        <v/>
      </c>
      <c r="I2658">
        <f>IF($D2658="","",TRIM(IF(MANAGER_PLAN!N2658&lt;&gt;"","LOS: "&amp;MANAGER_PLAN!N2658&amp;" ","")&amp;IF(MANAGER_PLAN!O2658&lt;&gt;"","LOT: "&amp;MANAGER_PLAN!O2658,"")))</f>
        <v/>
      </c>
      <c r="J2658">
        <f>IF($D2658="","",IFERROR(VLOOKUP($D2658,POS_MASTER!$A:$AK,37,FALSE),""))</f>
        <v/>
      </c>
    </row>
    <row r="2659">
      <c r="A2659">
        <f>IF($D2659="","",MANAGER_PLAN!B2659)</f>
        <v/>
      </c>
      <c r="B2659">
        <f>IF($D2659="","",MANAGER_PLAN!C2659)</f>
        <v/>
      </c>
      <c r="C2659">
        <f>IF(MANAGER_PLAN!E2659="","",MANAGER_PLAN!D2659)</f>
        <v/>
      </c>
      <c r="D2659">
        <f>IF(MANAGER_PLAN!E2659="","",MANAGER_PLAN!E2659)</f>
        <v/>
      </c>
      <c r="E2659">
        <f>IF($D2659="","",MANAGER_PLAN!G2659)</f>
        <v/>
      </c>
      <c r="F2659">
        <f>IF($D2659="","",TRIM(MANAGER_PLAN!H2659&amp;" "&amp;MANAGER_PLAN!I2659))</f>
        <v/>
      </c>
      <c r="G2659">
        <f>IF($D2659="","",MANAGER_PLAN!J2659)</f>
        <v/>
      </c>
      <c r="H2659">
        <f>IF($D2659="","",MANAGER_PLAN!K2659)</f>
        <v/>
      </c>
      <c r="I2659">
        <f>IF($D2659="","",TRIM(IF(MANAGER_PLAN!N2659&lt;&gt;"","LOS: "&amp;MANAGER_PLAN!N2659&amp;" ","")&amp;IF(MANAGER_PLAN!O2659&lt;&gt;"","LOT: "&amp;MANAGER_PLAN!O2659,"")))</f>
        <v/>
      </c>
      <c r="J2659">
        <f>IF($D2659="","",IFERROR(VLOOKUP($D2659,POS_MASTER!$A:$AK,37,FALSE),""))</f>
        <v/>
      </c>
    </row>
    <row r="2660">
      <c r="A2660">
        <f>IF($D2660="","",MANAGER_PLAN!B2660)</f>
        <v/>
      </c>
      <c r="B2660">
        <f>IF($D2660="","",MANAGER_PLAN!C2660)</f>
        <v/>
      </c>
      <c r="C2660">
        <f>IF(MANAGER_PLAN!E2660="","",MANAGER_PLAN!D2660)</f>
        <v/>
      </c>
      <c r="D2660">
        <f>IF(MANAGER_PLAN!E2660="","",MANAGER_PLAN!E2660)</f>
        <v/>
      </c>
      <c r="E2660">
        <f>IF($D2660="","",MANAGER_PLAN!G2660)</f>
        <v/>
      </c>
      <c r="F2660">
        <f>IF($D2660="","",TRIM(MANAGER_PLAN!H2660&amp;" "&amp;MANAGER_PLAN!I2660))</f>
        <v/>
      </c>
      <c r="G2660">
        <f>IF($D2660="","",MANAGER_PLAN!J2660)</f>
        <v/>
      </c>
      <c r="H2660">
        <f>IF($D2660="","",MANAGER_PLAN!K2660)</f>
        <v/>
      </c>
      <c r="I2660">
        <f>IF($D2660="","",TRIM(IF(MANAGER_PLAN!N2660&lt;&gt;"","LOS: "&amp;MANAGER_PLAN!N2660&amp;" ","")&amp;IF(MANAGER_PLAN!O2660&lt;&gt;"","LOT: "&amp;MANAGER_PLAN!O2660,"")))</f>
        <v/>
      </c>
      <c r="J2660">
        <f>IF($D2660="","",IFERROR(VLOOKUP($D2660,POS_MASTER!$A:$AK,37,FALSE),""))</f>
        <v/>
      </c>
    </row>
    <row r="2661">
      <c r="A2661">
        <f>IF($D2661="","",MANAGER_PLAN!B2661)</f>
        <v/>
      </c>
      <c r="B2661">
        <f>IF($D2661="","",MANAGER_PLAN!C2661)</f>
        <v/>
      </c>
      <c r="C2661">
        <f>IF(MANAGER_PLAN!E2661="","",MANAGER_PLAN!D2661)</f>
        <v/>
      </c>
      <c r="D2661">
        <f>IF(MANAGER_PLAN!E2661="","",MANAGER_PLAN!E2661)</f>
        <v/>
      </c>
      <c r="E2661">
        <f>IF($D2661="","",MANAGER_PLAN!G2661)</f>
        <v/>
      </c>
      <c r="F2661">
        <f>IF($D2661="","",TRIM(MANAGER_PLAN!H2661&amp;" "&amp;MANAGER_PLAN!I2661))</f>
        <v/>
      </c>
      <c r="G2661">
        <f>IF($D2661="","",MANAGER_PLAN!J2661)</f>
        <v/>
      </c>
      <c r="H2661">
        <f>IF($D2661="","",MANAGER_PLAN!K2661)</f>
        <v/>
      </c>
      <c r="I2661">
        <f>IF($D2661="","",TRIM(IF(MANAGER_PLAN!N2661&lt;&gt;"","LOS: "&amp;MANAGER_PLAN!N2661&amp;" ","")&amp;IF(MANAGER_PLAN!O2661&lt;&gt;"","LOT: "&amp;MANAGER_PLAN!O2661,"")))</f>
        <v/>
      </c>
      <c r="J2661">
        <f>IF($D2661="","",IFERROR(VLOOKUP($D2661,POS_MASTER!$A:$AK,37,FALSE),""))</f>
        <v/>
      </c>
    </row>
    <row r="2662">
      <c r="A2662">
        <f>IF($D2662="","",MANAGER_PLAN!B2662)</f>
        <v/>
      </c>
      <c r="B2662">
        <f>IF($D2662="","",MANAGER_PLAN!C2662)</f>
        <v/>
      </c>
      <c r="C2662">
        <f>IF(MANAGER_PLAN!E2662="","",MANAGER_PLAN!D2662)</f>
        <v/>
      </c>
      <c r="D2662">
        <f>IF(MANAGER_PLAN!E2662="","",MANAGER_PLAN!E2662)</f>
        <v/>
      </c>
      <c r="E2662">
        <f>IF($D2662="","",MANAGER_PLAN!G2662)</f>
        <v/>
      </c>
      <c r="F2662">
        <f>IF($D2662="","",TRIM(MANAGER_PLAN!H2662&amp;" "&amp;MANAGER_PLAN!I2662))</f>
        <v/>
      </c>
      <c r="G2662">
        <f>IF($D2662="","",MANAGER_PLAN!J2662)</f>
        <v/>
      </c>
      <c r="H2662">
        <f>IF($D2662="","",MANAGER_PLAN!K2662)</f>
        <v/>
      </c>
      <c r="I2662">
        <f>IF($D2662="","",TRIM(IF(MANAGER_PLAN!N2662&lt;&gt;"","LOS: "&amp;MANAGER_PLAN!N2662&amp;" ","")&amp;IF(MANAGER_PLAN!O2662&lt;&gt;"","LOT: "&amp;MANAGER_PLAN!O2662,"")))</f>
        <v/>
      </c>
      <c r="J2662">
        <f>IF($D2662="","",IFERROR(VLOOKUP($D2662,POS_MASTER!$A:$AK,37,FALSE),""))</f>
        <v/>
      </c>
    </row>
    <row r="2663">
      <c r="A2663">
        <f>IF($D2663="","",MANAGER_PLAN!B2663)</f>
        <v/>
      </c>
      <c r="B2663">
        <f>IF($D2663="","",MANAGER_PLAN!C2663)</f>
        <v/>
      </c>
      <c r="C2663">
        <f>IF(MANAGER_PLAN!E2663="","",MANAGER_PLAN!D2663)</f>
        <v/>
      </c>
      <c r="D2663">
        <f>IF(MANAGER_PLAN!E2663="","",MANAGER_PLAN!E2663)</f>
        <v/>
      </c>
      <c r="E2663">
        <f>IF($D2663="","",MANAGER_PLAN!G2663)</f>
        <v/>
      </c>
      <c r="F2663">
        <f>IF($D2663="","",TRIM(MANAGER_PLAN!H2663&amp;" "&amp;MANAGER_PLAN!I2663))</f>
        <v/>
      </c>
      <c r="G2663">
        <f>IF($D2663="","",MANAGER_PLAN!J2663)</f>
        <v/>
      </c>
      <c r="H2663">
        <f>IF($D2663="","",MANAGER_PLAN!K2663)</f>
        <v/>
      </c>
      <c r="I2663">
        <f>IF($D2663="","",TRIM(IF(MANAGER_PLAN!N2663&lt;&gt;"","LOS: "&amp;MANAGER_PLAN!N2663&amp;" ","")&amp;IF(MANAGER_PLAN!O2663&lt;&gt;"","LOT: "&amp;MANAGER_PLAN!O2663,"")))</f>
        <v/>
      </c>
      <c r="J2663">
        <f>IF($D2663="","",IFERROR(VLOOKUP($D2663,POS_MASTER!$A:$AK,37,FALSE),""))</f>
        <v/>
      </c>
    </row>
    <row r="2664">
      <c r="A2664">
        <f>IF($D2664="","",MANAGER_PLAN!B2664)</f>
        <v/>
      </c>
      <c r="B2664">
        <f>IF($D2664="","",MANAGER_PLAN!C2664)</f>
        <v/>
      </c>
      <c r="C2664">
        <f>IF(MANAGER_PLAN!E2664="","",MANAGER_PLAN!D2664)</f>
        <v/>
      </c>
      <c r="D2664">
        <f>IF(MANAGER_PLAN!E2664="","",MANAGER_PLAN!E2664)</f>
        <v/>
      </c>
      <c r="E2664">
        <f>IF($D2664="","",MANAGER_PLAN!G2664)</f>
        <v/>
      </c>
      <c r="F2664">
        <f>IF($D2664="","",TRIM(MANAGER_PLAN!H2664&amp;" "&amp;MANAGER_PLAN!I2664))</f>
        <v/>
      </c>
      <c r="G2664">
        <f>IF($D2664="","",MANAGER_PLAN!J2664)</f>
        <v/>
      </c>
      <c r="H2664">
        <f>IF($D2664="","",MANAGER_PLAN!K2664)</f>
        <v/>
      </c>
      <c r="I2664">
        <f>IF($D2664="","",TRIM(IF(MANAGER_PLAN!N2664&lt;&gt;"","LOS: "&amp;MANAGER_PLAN!N2664&amp;" ","")&amp;IF(MANAGER_PLAN!O2664&lt;&gt;"","LOT: "&amp;MANAGER_PLAN!O2664,"")))</f>
        <v/>
      </c>
      <c r="J2664">
        <f>IF($D2664="","",IFERROR(VLOOKUP($D2664,POS_MASTER!$A:$AK,37,FALSE),""))</f>
        <v/>
      </c>
    </row>
    <row r="2665">
      <c r="A2665">
        <f>IF($D2665="","",MANAGER_PLAN!B2665)</f>
        <v/>
      </c>
      <c r="B2665">
        <f>IF($D2665="","",MANAGER_PLAN!C2665)</f>
        <v/>
      </c>
      <c r="C2665">
        <f>IF(MANAGER_PLAN!E2665="","",MANAGER_PLAN!D2665)</f>
        <v/>
      </c>
      <c r="D2665">
        <f>IF(MANAGER_PLAN!E2665="","",MANAGER_PLAN!E2665)</f>
        <v/>
      </c>
      <c r="E2665">
        <f>IF($D2665="","",MANAGER_PLAN!G2665)</f>
        <v/>
      </c>
      <c r="F2665">
        <f>IF($D2665="","",TRIM(MANAGER_PLAN!H2665&amp;" "&amp;MANAGER_PLAN!I2665))</f>
        <v/>
      </c>
      <c r="G2665">
        <f>IF($D2665="","",MANAGER_PLAN!J2665)</f>
        <v/>
      </c>
      <c r="H2665">
        <f>IF($D2665="","",MANAGER_PLAN!K2665)</f>
        <v/>
      </c>
      <c r="I2665">
        <f>IF($D2665="","",TRIM(IF(MANAGER_PLAN!N2665&lt;&gt;"","LOS: "&amp;MANAGER_PLAN!N2665&amp;" ","")&amp;IF(MANAGER_PLAN!O2665&lt;&gt;"","LOT: "&amp;MANAGER_PLAN!O2665,"")))</f>
        <v/>
      </c>
      <c r="J2665">
        <f>IF($D2665="","",IFERROR(VLOOKUP($D2665,POS_MASTER!$A:$AK,37,FALSE),""))</f>
        <v/>
      </c>
    </row>
    <row r="2666">
      <c r="A2666">
        <f>IF($D2666="","",MANAGER_PLAN!B2666)</f>
        <v/>
      </c>
      <c r="B2666">
        <f>IF($D2666="","",MANAGER_PLAN!C2666)</f>
        <v/>
      </c>
      <c r="C2666">
        <f>IF(MANAGER_PLAN!E2666="","",MANAGER_PLAN!D2666)</f>
        <v/>
      </c>
      <c r="D2666">
        <f>IF(MANAGER_PLAN!E2666="","",MANAGER_PLAN!E2666)</f>
        <v/>
      </c>
      <c r="E2666">
        <f>IF($D2666="","",MANAGER_PLAN!G2666)</f>
        <v/>
      </c>
      <c r="F2666">
        <f>IF($D2666="","",TRIM(MANAGER_PLAN!H2666&amp;" "&amp;MANAGER_PLAN!I2666))</f>
        <v/>
      </c>
      <c r="G2666">
        <f>IF($D2666="","",MANAGER_PLAN!J2666)</f>
        <v/>
      </c>
      <c r="H2666">
        <f>IF($D2666="","",MANAGER_PLAN!K2666)</f>
        <v/>
      </c>
      <c r="I2666">
        <f>IF($D2666="","",TRIM(IF(MANAGER_PLAN!N2666&lt;&gt;"","LOS: "&amp;MANAGER_PLAN!N2666&amp;" ","")&amp;IF(MANAGER_PLAN!O2666&lt;&gt;"","LOT: "&amp;MANAGER_PLAN!O2666,"")))</f>
        <v/>
      </c>
      <c r="J2666">
        <f>IF($D2666="","",IFERROR(VLOOKUP($D2666,POS_MASTER!$A:$AK,37,FALSE),""))</f>
        <v/>
      </c>
    </row>
    <row r="2667">
      <c r="A2667">
        <f>IF($D2667="","",MANAGER_PLAN!B2667)</f>
        <v/>
      </c>
      <c r="B2667">
        <f>IF($D2667="","",MANAGER_PLAN!C2667)</f>
        <v/>
      </c>
      <c r="C2667">
        <f>IF(MANAGER_PLAN!E2667="","",MANAGER_PLAN!D2667)</f>
        <v/>
      </c>
      <c r="D2667">
        <f>IF(MANAGER_PLAN!E2667="","",MANAGER_PLAN!E2667)</f>
        <v/>
      </c>
      <c r="E2667">
        <f>IF($D2667="","",MANAGER_PLAN!G2667)</f>
        <v/>
      </c>
      <c r="F2667">
        <f>IF($D2667="","",TRIM(MANAGER_PLAN!H2667&amp;" "&amp;MANAGER_PLAN!I2667))</f>
        <v/>
      </c>
      <c r="G2667">
        <f>IF($D2667="","",MANAGER_PLAN!J2667)</f>
        <v/>
      </c>
      <c r="H2667">
        <f>IF($D2667="","",MANAGER_PLAN!K2667)</f>
        <v/>
      </c>
      <c r="I2667">
        <f>IF($D2667="","",TRIM(IF(MANAGER_PLAN!N2667&lt;&gt;"","LOS: "&amp;MANAGER_PLAN!N2667&amp;" ","")&amp;IF(MANAGER_PLAN!O2667&lt;&gt;"","LOT: "&amp;MANAGER_PLAN!O2667,"")))</f>
        <v/>
      </c>
      <c r="J2667">
        <f>IF($D2667="","",IFERROR(VLOOKUP($D2667,POS_MASTER!$A:$AK,37,FALSE),""))</f>
        <v/>
      </c>
    </row>
    <row r="2668">
      <c r="A2668">
        <f>IF($D2668="","",MANAGER_PLAN!B2668)</f>
        <v/>
      </c>
      <c r="B2668">
        <f>IF($D2668="","",MANAGER_PLAN!C2668)</f>
        <v/>
      </c>
      <c r="C2668">
        <f>IF(MANAGER_PLAN!E2668="","",MANAGER_PLAN!D2668)</f>
        <v/>
      </c>
      <c r="D2668">
        <f>IF(MANAGER_PLAN!E2668="","",MANAGER_PLAN!E2668)</f>
        <v/>
      </c>
      <c r="E2668">
        <f>IF($D2668="","",MANAGER_PLAN!G2668)</f>
        <v/>
      </c>
      <c r="F2668">
        <f>IF($D2668="","",TRIM(MANAGER_PLAN!H2668&amp;" "&amp;MANAGER_PLAN!I2668))</f>
        <v/>
      </c>
      <c r="G2668">
        <f>IF($D2668="","",MANAGER_PLAN!J2668)</f>
        <v/>
      </c>
      <c r="H2668">
        <f>IF($D2668="","",MANAGER_PLAN!K2668)</f>
        <v/>
      </c>
      <c r="I2668">
        <f>IF($D2668="","",TRIM(IF(MANAGER_PLAN!N2668&lt;&gt;"","LOS: "&amp;MANAGER_PLAN!N2668&amp;" ","")&amp;IF(MANAGER_PLAN!O2668&lt;&gt;"","LOT: "&amp;MANAGER_PLAN!O2668,"")))</f>
        <v/>
      </c>
      <c r="J2668">
        <f>IF($D2668="","",IFERROR(VLOOKUP($D2668,POS_MASTER!$A:$AK,37,FALSE),""))</f>
        <v/>
      </c>
    </row>
    <row r="2669">
      <c r="A2669">
        <f>IF($D2669="","",MANAGER_PLAN!B2669)</f>
        <v/>
      </c>
      <c r="B2669">
        <f>IF($D2669="","",MANAGER_PLAN!C2669)</f>
        <v/>
      </c>
      <c r="C2669">
        <f>IF(MANAGER_PLAN!E2669="","",MANAGER_PLAN!D2669)</f>
        <v/>
      </c>
      <c r="D2669">
        <f>IF(MANAGER_PLAN!E2669="","",MANAGER_PLAN!E2669)</f>
        <v/>
      </c>
      <c r="E2669">
        <f>IF($D2669="","",MANAGER_PLAN!G2669)</f>
        <v/>
      </c>
      <c r="F2669">
        <f>IF($D2669="","",TRIM(MANAGER_PLAN!H2669&amp;" "&amp;MANAGER_PLAN!I2669))</f>
        <v/>
      </c>
      <c r="G2669">
        <f>IF($D2669="","",MANAGER_PLAN!J2669)</f>
        <v/>
      </c>
      <c r="H2669">
        <f>IF($D2669="","",MANAGER_PLAN!K2669)</f>
        <v/>
      </c>
      <c r="I2669">
        <f>IF($D2669="","",TRIM(IF(MANAGER_PLAN!N2669&lt;&gt;"","LOS: "&amp;MANAGER_PLAN!N2669&amp;" ","")&amp;IF(MANAGER_PLAN!O2669&lt;&gt;"","LOT: "&amp;MANAGER_PLAN!O2669,"")))</f>
        <v/>
      </c>
      <c r="J2669">
        <f>IF($D2669="","",IFERROR(VLOOKUP($D2669,POS_MASTER!$A:$AK,37,FALSE),""))</f>
        <v/>
      </c>
    </row>
    <row r="2670">
      <c r="A2670">
        <f>IF($D2670="","",MANAGER_PLAN!B2670)</f>
        <v/>
      </c>
      <c r="B2670">
        <f>IF($D2670="","",MANAGER_PLAN!C2670)</f>
        <v/>
      </c>
      <c r="C2670">
        <f>IF(MANAGER_PLAN!E2670="","",MANAGER_PLAN!D2670)</f>
        <v/>
      </c>
      <c r="D2670">
        <f>IF(MANAGER_PLAN!E2670="","",MANAGER_PLAN!E2670)</f>
        <v/>
      </c>
      <c r="E2670">
        <f>IF($D2670="","",MANAGER_PLAN!G2670)</f>
        <v/>
      </c>
      <c r="F2670">
        <f>IF($D2670="","",TRIM(MANAGER_PLAN!H2670&amp;" "&amp;MANAGER_PLAN!I2670))</f>
        <v/>
      </c>
      <c r="G2670">
        <f>IF($D2670="","",MANAGER_PLAN!J2670)</f>
        <v/>
      </c>
      <c r="H2670">
        <f>IF($D2670="","",MANAGER_PLAN!K2670)</f>
        <v/>
      </c>
      <c r="I2670">
        <f>IF($D2670="","",TRIM(IF(MANAGER_PLAN!N2670&lt;&gt;"","LOS: "&amp;MANAGER_PLAN!N2670&amp;" ","")&amp;IF(MANAGER_PLAN!O2670&lt;&gt;"","LOT: "&amp;MANAGER_PLAN!O2670,"")))</f>
        <v/>
      </c>
      <c r="J2670">
        <f>IF($D2670="","",IFERROR(VLOOKUP($D2670,POS_MASTER!$A:$AK,37,FALSE),""))</f>
        <v/>
      </c>
    </row>
    <row r="2671">
      <c r="A2671">
        <f>IF($D2671="","",MANAGER_PLAN!B2671)</f>
        <v/>
      </c>
      <c r="B2671">
        <f>IF($D2671="","",MANAGER_PLAN!C2671)</f>
        <v/>
      </c>
      <c r="C2671">
        <f>IF(MANAGER_PLAN!E2671="","",MANAGER_PLAN!D2671)</f>
        <v/>
      </c>
      <c r="D2671">
        <f>IF(MANAGER_PLAN!E2671="","",MANAGER_PLAN!E2671)</f>
        <v/>
      </c>
      <c r="E2671">
        <f>IF($D2671="","",MANAGER_PLAN!G2671)</f>
        <v/>
      </c>
      <c r="F2671">
        <f>IF($D2671="","",TRIM(MANAGER_PLAN!H2671&amp;" "&amp;MANAGER_PLAN!I2671))</f>
        <v/>
      </c>
      <c r="G2671">
        <f>IF($D2671="","",MANAGER_PLAN!J2671)</f>
        <v/>
      </c>
      <c r="H2671">
        <f>IF($D2671="","",MANAGER_PLAN!K2671)</f>
        <v/>
      </c>
      <c r="I2671">
        <f>IF($D2671="","",TRIM(IF(MANAGER_PLAN!N2671&lt;&gt;"","LOS: "&amp;MANAGER_PLAN!N2671&amp;" ","")&amp;IF(MANAGER_PLAN!O2671&lt;&gt;"","LOT: "&amp;MANAGER_PLAN!O2671,"")))</f>
        <v/>
      </c>
      <c r="J2671">
        <f>IF($D2671="","",IFERROR(VLOOKUP($D2671,POS_MASTER!$A:$AK,37,FALSE),""))</f>
        <v/>
      </c>
    </row>
    <row r="2672">
      <c r="A2672">
        <f>IF($D2672="","",MANAGER_PLAN!B2672)</f>
        <v/>
      </c>
      <c r="B2672">
        <f>IF($D2672="","",MANAGER_PLAN!C2672)</f>
        <v/>
      </c>
      <c r="C2672">
        <f>IF(MANAGER_PLAN!E2672="","",MANAGER_PLAN!D2672)</f>
        <v/>
      </c>
      <c r="D2672">
        <f>IF(MANAGER_PLAN!E2672="","",MANAGER_PLAN!E2672)</f>
        <v/>
      </c>
      <c r="E2672">
        <f>IF($D2672="","",MANAGER_PLAN!G2672)</f>
        <v/>
      </c>
      <c r="F2672">
        <f>IF($D2672="","",TRIM(MANAGER_PLAN!H2672&amp;" "&amp;MANAGER_PLAN!I2672))</f>
        <v/>
      </c>
      <c r="G2672">
        <f>IF($D2672="","",MANAGER_PLAN!J2672)</f>
        <v/>
      </c>
      <c r="H2672">
        <f>IF($D2672="","",MANAGER_PLAN!K2672)</f>
        <v/>
      </c>
      <c r="I2672">
        <f>IF($D2672="","",TRIM(IF(MANAGER_PLAN!N2672&lt;&gt;"","LOS: "&amp;MANAGER_PLAN!N2672&amp;" ","")&amp;IF(MANAGER_PLAN!O2672&lt;&gt;"","LOT: "&amp;MANAGER_PLAN!O2672,"")))</f>
        <v/>
      </c>
      <c r="J2672">
        <f>IF($D2672="","",IFERROR(VLOOKUP($D2672,POS_MASTER!$A:$AK,37,FALSE),""))</f>
        <v/>
      </c>
    </row>
    <row r="2673">
      <c r="A2673">
        <f>IF($D2673="","",MANAGER_PLAN!B2673)</f>
        <v/>
      </c>
      <c r="B2673">
        <f>IF($D2673="","",MANAGER_PLAN!C2673)</f>
        <v/>
      </c>
      <c r="C2673">
        <f>IF(MANAGER_PLAN!E2673="","",MANAGER_PLAN!D2673)</f>
        <v/>
      </c>
      <c r="D2673">
        <f>IF(MANAGER_PLAN!E2673="","",MANAGER_PLAN!E2673)</f>
        <v/>
      </c>
      <c r="E2673">
        <f>IF($D2673="","",MANAGER_PLAN!G2673)</f>
        <v/>
      </c>
      <c r="F2673">
        <f>IF($D2673="","",TRIM(MANAGER_PLAN!H2673&amp;" "&amp;MANAGER_PLAN!I2673))</f>
        <v/>
      </c>
      <c r="G2673">
        <f>IF($D2673="","",MANAGER_PLAN!J2673)</f>
        <v/>
      </c>
      <c r="H2673">
        <f>IF($D2673="","",MANAGER_PLAN!K2673)</f>
        <v/>
      </c>
      <c r="I2673">
        <f>IF($D2673="","",TRIM(IF(MANAGER_PLAN!N2673&lt;&gt;"","LOS: "&amp;MANAGER_PLAN!N2673&amp;" ","")&amp;IF(MANAGER_PLAN!O2673&lt;&gt;"","LOT: "&amp;MANAGER_PLAN!O2673,"")))</f>
        <v/>
      </c>
      <c r="J2673">
        <f>IF($D2673="","",IFERROR(VLOOKUP($D2673,POS_MASTER!$A:$AK,37,FALSE),""))</f>
        <v/>
      </c>
    </row>
    <row r="2674">
      <c r="A2674">
        <f>IF($D2674="","",MANAGER_PLAN!B2674)</f>
        <v/>
      </c>
      <c r="B2674">
        <f>IF($D2674="","",MANAGER_PLAN!C2674)</f>
        <v/>
      </c>
      <c r="C2674">
        <f>IF(MANAGER_PLAN!E2674="","",MANAGER_PLAN!D2674)</f>
        <v/>
      </c>
      <c r="D2674">
        <f>IF(MANAGER_PLAN!E2674="","",MANAGER_PLAN!E2674)</f>
        <v/>
      </c>
      <c r="E2674">
        <f>IF($D2674="","",MANAGER_PLAN!G2674)</f>
        <v/>
      </c>
      <c r="F2674">
        <f>IF($D2674="","",TRIM(MANAGER_PLAN!H2674&amp;" "&amp;MANAGER_PLAN!I2674))</f>
        <v/>
      </c>
      <c r="G2674">
        <f>IF($D2674="","",MANAGER_PLAN!J2674)</f>
        <v/>
      </c>
      <c r="H2674">
        <f>IF($D2674="","",MANAGER_PLAN!K2674)</f>
        <v/>
      </c>
      <c r="I2674">
        <f>IF($D2674="","",TRIM(IF(MANAGER_PLAN!N2674&lt;&gt;"","LOS: "&amp;MANAGER_PLAN!N2674&amp;" ","")&amp;IF(MANAGER_PLAN!O2674&lt;&gt;"","LOT: "&amp;MANAGER_PLAN!O2674,"")))</f>
        <v/>
      </c>
      <c r="J2674">
        <f>IF($D2674="","",IFERROR(VLOOKUP($D2674,POS_MASTER!$A:$AK,37,FALSE),""))</f>
        <v/>
      </c>
    </row>
    <row r="2675">
      <c r="A2675">
        <f>IF($D2675="","",MANAGER_PLAN!B2675)</f>
        <v/>
      </c>
      <c r="B2675">
        <f>IF($D2675="","",MANAGER_PLAN!C2675)</f>
        <v/>
      </c>
      <c r="C2675">
        <f>IF(MANAGER_PLAN!E2675="","",MANAGER_PLAN!D2675)</f>
        <v/>
      </c>
      <c r="D2675">
        <f>IF(MANAGER_PLAN!E2675="","",MANAGER_PLAN!E2675)</f>
        <v/>
      </c>
      <c r="E2675">
        <f>IF($D2675="","",MANAGER_PLAN!G2675)</f>
        <v/>
      </c>
      <c r="F2675">
        <f>IF($D2675="","",TRIM(MANAGER_PLAN!H2675&amp;" "&amp;MANAGER_PLAN!I2675))</f>
        <v/>
      </c>
      <c r="G2675">
        <f>IF($D2675="","",MANAGER_PLAN!J2675)</f>
        <v/>
      </c>
      <c r="H2675">
        <f>IF($D2675="","",MANAGER_PLAN!K2675)</f>
        <v/>
      </c>
      <c r="I2675">
        <f>IF($D2675="","",TRIM(IF(MANAGER_PLAN!N2675&lt;&gt;"","LOS: "&amp;MANAGER_PLAN!N2675&amp;" ","")&amp;IF(MANAGER_PLAN!O2675&lt;&gt;"","LOT: "&amp;MANAGER_PLAN!O2675,"")))</f>
        <v/>
      </c>
      <c r="J2675">
        <f>IF($D2675="","",IFERROR(VLOOKUP($D2675,POS_MASTER!$A:$AK,37,FALSE),""))</f>
        <v/>
      </c>
    </row>
    <row r="2676">
      <c r="A2676">
        <f>IF($D2676="","",MANAGER_PLAN!B2676)</f>
        <v/>
      </c>
      <c r="B2676">
        <f>IF($D2676="","",MANAGER_PLAN!C2676)</f>
        <v/>
      </c>
      <c r="C2676">
        <f>IF(MANAGER_PLAN!E2676="","",MANAGER_PLAN!D2676)</f>
        <v/>
      </c>
      <c r="D2676">
        <f>IF(MANAGER_PLAN!E2676="","",MANAGER_PLAN!E2676)</f>
        <v/>
      </c>
      <c r="E2676">
        <f>IF($D2676="","",MANAGER_PLAN!G2676)</f>
        <v/>
      </c>
      <c r="F2676">
        <f>IF($D2676="","",TRIM(MANAGER_PLAN!H2676&amp;" "&amp;MANAGER_PLAN!I2676))</f>
        <v/>
      </c>
      <c r="G2676">
        <f>IF($D2676="","",MANAGER_PLAN!J2676)</f>
        <v/>
      </c>
      <c r="H2676">
        <f>IF($D2676="","",MANAGER_PLAN!K2676)</f>
        <v/>
      </c>
      <c r="I2676">
        <f>IF($D2676="","",TRIM(IF(MANAGER_PLAN!N2676&lt;&gt;"","LOS: "&amp;MANAGER_PLAN!N2676&amp;" ","")&amp;IF(MANAGER_PLAN!O2676&lt;&gt;"","LOT: "&amp;MANAGER_PLAN!O2676,"")))</f>
        <v/>
      </c>
      <c r="J2676">
        <f>IF($D2676="","",IFERROR(VLOOKUP($D2676,POS_MASTER!$A:$AK,37,FALSE),""))</f>
        <v/>
      </c>
    </row>
    <row r="2677">
      <c r="A2677">
        <f>IF($D2677="","",MANAGER_PLAN!B2677)</f>
        <v/>
      </c>
      <c r="B2677">
        <f>IF($D2677="","",MANAGER_PLAN!C2677)</f>
        <v/>
      </c>
      <c r="C2677">
        <f>IF(MANAGER_PLAN!E2677="","",MANAGER_PLAN!D2677)</f>
        <v/>
      </c>
      <c r="D2677">
        <f>IF(MANAGER_PLAN!E2677="","",MANAGER_PLAN!E2677)</f>
        <v/>
      </c>
      <c r="E2677">
        <f>IF($D2677="","",MANAGER_PLAN!G2677)</f>
        <v/>
      </c>
      <c r="F2677">
        <f>IF($D2677="","",TRIM(MANAGER_PLAN!H2677&amp;" "&amp;MANAGER_PLAN!I2677))</f>
        <v/>
      </c>
      <c r="G2677">
        <f>IF($D2677="","",MANAGER_PLAN!J2677)</f>
        <v/>
      </c>
      <c r="H2677">
        <f>IF($D2677="","",MANAGER_PLAN!K2677)</f>
        <v/>
      </c>
      <c r="I2677">
        <f>IF($D2677="","",TRIM(IF(MANAGER_PLAN!N2677&lt;&gt;"","LOS: "&amp;MANAGER_PLAN!N2677&amp;" ","")&amp;IF(MANAGER_PLAN!O2677&lt;&gt;"","LOT: "&amp;MANAGER_PLAN!O2677,"")))</f>
        <v/>
      </c>
      <c r="J2677">
        <f>IF($D2677="","",IFERROR(VLOOKUP($D2677,POS_MASTER!$A:$AK,37,FALSE),""))</f>
        <v/>
      </c>
    </row>
    <row r="2678">
      <c r="A2678">
        <f>IF($D2678="","",MANAGER_PLAN!B2678)</f>
        <v/>
      </c>
      <c r="B2678">
        <f>IF($D2678="","",MANAGER_PLAN!C2678)</f>
        <v/>
      </c>
      <c r="C2678">
        <f>IF(MANAGER_PLAN!E2678="","",MANAGER_PLAN!D2678)</f>
        <v/>
      </c>
      <c r="D2678">
        <f>IF(MANAGER_PLAN!E2678="","",MANAGER_PLAN!E2678)</f>
        <v/>
      </c>
      <c r="E2678">
        <f>IF($D2678="","",MANAGER_PLAN!G2678)</f>
        <v/>
      </c>
      <c r="F2678">
        <f>IF($D2678="","",TRIM(MANAGER_PLAN!H2678&amp;" "&amp;MANAGER_PLAN!I2678))</f>
        <v/>
      </c>
      <c r="G2678">
        <f>IF($D2678="","",MANAGER_PLAN!J2678)</f>
        <v/>
      </c>
      <c r="H2678">
        <f>IF($D2678="","",MANAGER_PLAN!K2678)</f>
        <v/>
      </c>
      <c r="I2678">
        <f>IF($D2678="","",TRIM(IF(MANAGER_PLAN!N2678&lt;&gt;"","LOS: "&amp;MANAGER_PLAN!N2678&amp;" ","")&amp;IF(MANAGER_PLAN!O2678&lt;&gt;"","LOT: "&amp;MANAGER_PLAN!O2678,"")))</f>
        <v/>
      </c>
      <c r="J2678">
        <f>IF($D2678="","",IFERROR(VLOOKUP($D2678,POS_MASTER!$A:$AK,37,FALSE),""))</f>
        <v/>
      </c>
    </row>
    <row r="2679">
      <c r="A2679">
        <f>IF($D2679="","",MANAGER_PLAN!B2679)</f>
        <v/>
      </c>
      <c r="B2679">
        <f>IF($D2679="","",MANAGER_PLAN!C2679)</f>
        <v/>
      </c>
      <c r="C2679">
        <f>IF(MANAGER_PLAN!E2679="","",MANAGER_PLAN!D2679)</f>
        <v/>
      </c>
      <c r="D2679">
        <f>IF(MANAGER_PLAN!E2679="","",MANAGER_PLAN!E2679)</f>
        <v/>
      </c>
      <c r="E2679">
        <f>IF($D2679="","",MANAGER_PLAN!G2679)</f>
        <v/>
      </c>
      <c r="F2679">
        <f>IF($D2679="","",TRIM(MANAGER_PLAN!H2679&amp;" "&amp;MANAGER_PLAN!I2679))</f>
        <v/>
      </c>
      <c r="G2679">
        <f>IF($D2679="","",MANAGER_PLAN!J2679)</f>
        <v/>
      </c>
      <c r="H2679">
        <f>IF($D2679="","",MANAGER_PLAN!K2679)</f>
        <v/>
      </c>
      <c r="I2679">
        <f>IF($D2679="","",TRIM(IF(MANAGER_PLAN!N2679&lt;&gt;"","LOS: "&amp;MANAGER_PLAN!N2679&amp;" ","")&amp;IF(MANAGER_PLAN!O2679&lt;&gt;"","LOT: "&amp;MANAGER_PLAN!O2679,"")))</f>
        <v/>
      </c>
      <c r="J2679">
        <f>IF($D2679="","",IFERROR(VLOOKUP($D2679,POS_MASTER!$A:$AK,37,FALSE),""))</f>
        <v/>
      </c>
    </row>
    <row r="2680">
      <c r="A2680">
        <f>IF($D2680="","",MANAGER_PLAN!B2680)</f>
        <v/>
      </c>
      <c r="B2680">
        <f>IF($D2680="","",MANAGER_PLAN!C2680)</f>
        <v/>
      </c>
      <c r="C2680">
        <f>IF(MANAGER_PLAN!E2680="","",MANAGER_PLAN!D2680)</f>
        <v/>
      </c>
      <c r="D2680">
        <f>IF(MANAGER_PLAN!E2680="","",MANAGER_PLAN!E2680)</f>
        <v/>
      </c>
      <c r="E2680">
        <f>IF($D2680="","",MANAGER_PLAN!G2680)</f>
        <v/>
      </c>
      <c r="F2680">
        <f>IF($D2680="","",TRIM(MANAGER_PLAN!H2680&amp;" "&amp;MANAGER_PLAN!I2680))</f>
        <v/>
      </c>
      <c r="G2680">
        <f>IF($D2680="","",MANAGER_PLAN!J2680)</f>
        <v/>
      </c>
      <c r="H2680">
        <f>IF($D2680="","",MANAGER_PLAN!K2680)</f>
        <v/>
      </c>
      <c r="I2680">
        <f>IF($D2680="","",TRIM(IF(MANAGER_PLAN!N2680&lt;&gt;"","LOS: "&amp;MANAGER_PLAN!N2680&amp;" ","")&amp;IF(MANAGER_PLAN!O2680&lt;&gt;"","LOT: "&amp;MANAGER_PLAN!O2680,"")))</f>
        <v/>
      </c>
      <c r="J2680">
        <f>IF($D2680="","",IFERROR(VLOOKUP($D2680,POS_MASTER!$A:$AK,37,FALSE),""))</f>
        <v/>
      </c>
    </row>
    <row r="2681">
      <c r="A2681">
        <f>IF($D2681="","",MANAGER_PLAN!B2681)</f>
        <v/>
      </c>
      <c r="B2681">
        <f>IF($D2681="","",MANAGER_PLAN!C2681)</f>
        <v/>
      </c>
      <c r="C2681">
        <f>IF(MANAGER_PLAN!E2681="","",MANAGER_PLAN!D2681)</f>
        <v/>
      </c>
      <c r="D2681">
        <f>IF(MANAGER_PLAN!E2681="","",MANAGER_PLAN!E2681)</f>
        <v/>
      </c>
      <c r="E2681">
        <f>IF($D2681="","",MANAGER_PLAN!G2681)</f>
        <v/>
      </c>
      <c r="F2681">
        <f>IF($D2681="","",TRIM(MANAGER_PLAN!H2681&amp;" "&amp;MANAGER_PLAN!I2681))</f>
        <v/>
      </c>
      <c r="G2681">
        <f>IF($D2681="","",MANAGER_PLAN!J2681)</f>
        <v/>
      </c>
      <c r="H2681">
        <f>IF($D2681="","",MANAGER_PLAN!K2681)</f>
        <v/>
      </c>
      <c r="I2681">
        <f>IF($D2681="","",TRIM(IF(MANAGER_PLAN!N2681&lt;&gt;"","LOS: "&amp;MANAGER_PLAN!N2681&amp;" ","")&amp;IF(MANAGER_PLAN!O2681&lt;&gt;"","LOT: "&amp;MANAGER_PLAN!O2681,"")))</f>
        <v/>
      </c>
      <c r="J2681">
        <f>IF($D2681="","",IFERROR(VLOOKUP($D2681,POS_MASTER!$A:$AK,37,FALSE),""))</f>
        <v/>
      </c>
    </row>
    <row r="2682">
      <c r="A2682">
        <f>IF($D2682="","",MANAGER_PLAN!B2682)</f>
        <v/>
      </c>
      <c r="B2682">
        <f>IF($D2682="","",MANAGER_PLAN!C2682)</f>
        <v/>
      </c>
      <c r="C2682">
        <f>IF(MANAGER_PLAN!E2682="","",MANAGER_PLAN!D2682)</f>
        <v/>
      </c>
      <c r="D2682">
        <f>IF(MANAGER_PLAN!E2682="","",MANAGER_PLAN!E2682)</f>
        <v/>
      </c>
      <c r="E2682">
        <f>IF($D2682="","",MANAGER_PLAN!G2682)</f>
        <v/>
      </c>
      <c r="F2682">
        <f>IF($D2682="","",TRIM(MANAGER_PLAN!H2682&amp;" "&amp;MANAGER_PLAN!I2682))</f>
        <v/>
      </c>
      <c r="G2682">
        <f>IF($D2682="","",MANAGER_PLAN!J2682)</f>
        <v/>
      </c>
      <c r="H2682">
        <f>IF($D2682="","",MANAGER_PLAN!K2682)</f>
        <v/>
      </c>
      <c r="I2682">
        <f>IF($D2682="","",TRIM(IF(MANAGER_PLAN!N2682&lt;&gt;"","LOS: "&amp;MANAGER_PLAN!N2682&amp;" ","")&amp;IF(MANAGER_PLAN!O2682&lt;&gt;"","LOT: "&amp;MANAGER_PLAN!O2682,"")))</f>
        <v/>
      </c>
      <c r="J2682">
        <f>IF($D2682="","",IFERROR(VLOOKUP($D2682,POS_MASTER!$A:$AK,37,FALSE),""))</f>
        <v/>
      </c>
    </row>
    <row r="2683">
      <c r="A2683">
        <f>IF($D2683="","",MANAGER_PLAN!B2683)</f>
        <v/>
      </c>
      <c r="B2683">
        <f>IF($D2683="","",MANAGER_PLAN!C2683)</f>
        <v/>
      </c>
      <c r="C2683">
        <f>IF(MANAGER_PLAN!E2683="","",MANAGER_PLAN!D2683)</f>
        <v/>
      </c>
      <c r="D2683">
        <f>IF(MANAGER_PLAN!E2683="","",MANAGER_PLAN!E2683)</f>
        <v/>
      </c>
      <c r="E2683">
        <f>IF($D2683="","",MANAGER_PLAN!G2683)</f>
        <v/>
      </c>
      <c r="F2683">
        <f>IF($D2683="","",TRIM(MANAGER_PLAN!H2683&amp;" "&amp;MANAGER_PLAN!I2683))</f>
        <v/>
      </c>
      <c r="G2683">
        <f>IF($D2683="","",MANAGER_PLAN!J2683)</f>
        <v/>
      </c>
      <c r="H2683">
        <f>IF($D2683="","",MANAGER_PLAN!K2683)</f>
        <v/>
      </c>
      <c r="I2683">
        <f>IF($D2683="","",TRIM(IF(MANAGER_PLAN!N2683&lt;&gt;"","LOS: "&amp;MANAGER_PLAN!N2683&amp;" ","")&amp;IF(MANAGER_PLAN!O2683&lt;&gt;"","LOT: "&amp;MANAGER_PLAN!O2683,"")))</f>
        <v/>
      </c>
      <c r="J2683">
        <f>IF($D2683="","",IFERROR(VLOOKUP($D2683,POS_MASTER!$A:$AK,37,FALSE),""))</f>
        <v/>
      </c>
    </row>
    <row r="2684">
      <c r="A2684">
        <f>IF($D2684="","",MANAGER_PLAN!B2684)</f>
        <v/>
      </c>
      <c r="B2684">
        <f>IF($D2684="","",MANAGER_PLAN!C2684)</f>
        <v/>
      </c>
      <c r="C2684">
        <f>IF(MANAGER_PLAN!E2684="","",MANAGER_PLAN!D2684)</f>
        <v/>
      </c>
      <c r="D2684">
        <f>IF(MANAGER_PLAN!E2684="","",MANAGER_PLAN!E2684)</f>
        <v/>
      </c>
      <c r="E2684">
        <f>IF($D2684="","",MANAGER_PLAN!G2684)</f>
        <v/>
      </c>
      <c r="F2684">
        <f>IF($D2684="","",TRIM(MANAGER_PLAN!H2684&amp;" "&amp;MANAGER_PLAN!I2684))</f>
        <v/>
      </c>
      <c r="G2684">
        <f>IF($D2684="","",MANAGER_PLAN!J2684)</f>
        <v/>
      </c>
      <c r="H2684">
        <f>IF($D2684="","",MANAGER_PLAN!K2684)</f>
        <v/>
      </c>
      <c r="I2684">
        <f>IF($D2684="","",TRIM(IF(MANAGER_PLAN!N2684&lt;&gt;"","LOS: "&amp;MANAGER_PLAN!N2684&amp;" ","")&amp;IF(MANAGER_PLAN!O2684&lt;&gt;"","LOT: "&amp;MANAGER_PLAN!O2684,"")))</f>
        <v/>
      </c>
      <c r="J2684">
        <f>IF($D2684="","",IFERROR(VLOOKUP($D2684,POS_MASTER!$A:$AK,37,FALSE),""))</f>
        <v/>
      </c>
    </row>
    <row r="2685">
      <c r="A2685">
        <f>IF($D2685="","",MANAGER_PLAN!B2685)</f>
        <v/>
      </c>
      <c r="B2685">
        <f>IF($D2685="","",MANAGER_PLAN!C2685)</f>
        <v/>
      </c>
      <c r="C2685">
        <f>IF(MANAGER_PLAN!E2685="","",MANAGER_PLAN!D2685)</f>
        <v/>
      </c>
      <c r="D2685">
        <f>IF(MANAGER_PLAN!E2685="","",MANAGER_PLAN!E2685)</f>
        <v/>
      </c>
      <c r="E2685">
        <f>IF($D2685="","",MANAGER_PLAN!G2685)</f>
        <v/>
      </c>
      <c r="F2685">
        <f>IF($D2685="","",TRIM(MANAGER_PLAN!H2685&amp;" "&amp;MANAGER_PLAN!I2685))</f>
        <v/>
      </c>
      <c r="G2685">
        <f>IF($D2685="","",MANAGER_PLAN!J2685)</f>
        <v/>
      </c>
      <c r="H2685">
        <f>IF($D2685="","",MANAGER_PLAN!K2685)</f>
        <v/>
      </c>
      <c r="I2685">
        <f>IF($D2685="","",TRIM(IF(MANAGER_PLAN!N2685&lt;&gt;"","LOS: "&amp;MANAGER_PLAN!N2685&amp;" ","")&amp;IF(MANAGER_PLAN!O2685&lt;&gt;"","LOT: "&amp;MANAGER_PLAN!O2685,"")))</f>
        <v/>
      </c>
      <c r="J2685">
        <f>IF($D2685="","",IFERROR(VLOOKUP($D2685,POS_MASTER!$A:$AK,37,FALSE),""))</f>
        <v/>
      </c>
    </row>
    <row r="2686">
      <c r="A2686">
        <f>IF($D2686="","",MANAGER_PLAN!B2686)</f>
        <v/>
      </c>
      <c r="B2686">
        <f>IF($D2686="","",MANAGER_PLAN!C2686)</f>
        <v/>
      </c>
      <c r="C2686">
        <f>IF(MANAGER_PLAN!E2686="","",MANAGER_PLAN!D2686)</f>
        <v/>
      </c>
      <c r="D2686">
        <f>IF(MANAGER_PLAN!E2686="","",MANAGER_PLAN!E2686)</f>
        <v/>
      </c>
      <c r="E2686">
        <f>IF($D2686="","",MANAGER_PLAN!G2686)</f>
        <v/>
      </c>
      <c r="F2686">
        <f>IF($D2686="","",TRIM(MANAGER_PLAN!H2686&amp;" "&amp;MANAGER_PLAN!I2686))</f>
        <v/>
      </c>
      <c r="G2686">
        <f>IF($D2686="","",MANAGER_PLAN!J2686)</f>
        <v/>
      </c>
      <c r="H2686">
        <f>IF($D2686="","",MANAGER_PLAN!K2686)</f>
        <v/>
      </c>
      <c r="I2686">
        <f>IF($D2686="","",TRIM(IF(MANAGER_PLAN!N2686&lt;&gt;"","LOS: "&amp;MANAGER_PLAN!N2686&amp;" ","")&amp;IF(MANAGER_PLAN!O2686&lt;&gt;"","LOT: "&amp;MANAGER_PLAN!O2686,"")))</f>
        <v/>
      </c>
      <c r="J2686">
        <f>IF($D2686="","",IFERROR(VLOOKUP($D2686,POS_MASTER!$A:$AK,37,FALSE),""))</f>
        <v/>
      </c>
    </row>
    <row r="2687">
      <c r="A2687">
        <f>IF($D2687="","",MANAGER_PLAN!B2687)</f>
        <v/>
      </c>
      <c r="B2687">
        <f>IF($D2687="","",MANAGER_PLAN!C2687)</f>
        <v/>
      </c>
      <c r="C2687">
        <f>IF(MANAGER_PLAN!E2687="","",MANAGER_PLAN!D2687)</f>
        <v/>
      </c>
      <c r="D2687">
        <f>IF(MANAGER_PLAN!E2687="","",MANAGER_PLAN!E2687)</f>
        <v/>
      </c>
      <c r="E2687">
        <f>IF($D2687="","",MANAGER_PLAN!G2687)</f>
        <v/>
      </c>
      <c r="F2687">
        <f>IF($D2687="","",TRIM(MANAGER_PLAN!H2687&amp;" "&amp;MANAGER_PLAN!I2687))</f>
        <v/>
      </c>
      <c r="G2687">
        <f>IF($D2687="","",MANAGER_PLAN!J2687)</f>
        <v/>
      </c>
      <c r="H2687">
        <f>IF($D2687="","",MANAGER_PLAN!K2687)</f>
        <v/>
      </c>
      <c r="I2687">
        <f>IF($D2687="","",TRIM(IF(MANAGER_PLAN!N2687&lt;&gt;"","LOS: "&amp;MANAGER_PLAN!N2687&amp;" ","")&amp;IF(MANAGER_PLAN!O2687&lt;&gt;"","LOT: "&amp;MANAGER_PLAN!O2687,"")))</f>
        <v/>
      </c>
      <c r="J2687">
        <f>IF($D2687="","",IFERROR(VLOOKUP($D2687,POS_MASTER!$A:$AK,37,FALSE),""))</f>
        <v/>
      </c>
    </row>
    <row r="2688">
      <c r="A2688">
        <f>IF($D2688="","",MANAGER_PLAN!B2688)</f>
        <v/>
      </c>
      <c r="B2688">
        <f>IF($D2688="","",MANAGER_PLAN!C2688)</f>
        <v/>
      </c>
      <c r="C2688">
        <f>IF(MANAGER_PLAN!E2688="","",MANAGER_PLAN!D2688)</f>
        <v/>
      </c>
      <c r="D2688">
        <f>IF(MANAGER_PLAN!E2688="","",MANAGER_PLAN!E2688)</f>
        <v/>
      </c>
      <c r="E2688">
        <f>IF($D2688="","",MANAGER_PLAN!G2688)</f>
        <v/>
      </c>
      <c r="F2688">
        <f>IF($D2688="","",TRIM(MANAGER_PLAN!H2688&amp;" "&amp;MANAGER_PLAN!I2688))</f>
        <v/>
      </c>
      <c r="G2688">
        <f>IF($D2688="","",MANAGER_PLAN!J2688)</f>
        <v/>
      </c>
      <c r="H2688">
        <f>IF($D2688="","",MANAGER_PLAN!K2688)</f>
        <v/>
      </c>
      <c r="I2688">
        <f>IF($D2688="","",TRIM(IF(MANAGER_PLAN!N2688&lt;&gt;"","LOS: "&amp;MANAGER_PLAN!N2688&amp;" ","")&amp;IF(MANAGER_PLAN!O2688&lt;&gt;"","LOT: "&amp;MANAGER_PLAN!O2688,"")))</f>
        <v/>
      </c>
      <c r="J2688">
        <f>IF($D2688="","",IFERROR(VLOOKUP($D2688,POS_MASTER!$A:$AK,37,FALSE),""))</f>
        <v/>
      </c>
    </row>
    <row r="2689">
      <c r="A2689">
        <f>IF($D2689="","",MANAGER_PLAN!B2689)</f>
        <v/>
      </c>
      <c r="B2689">
        <f>IF($D2689="","",MANAGER_PLAN!C2689)</f>
        <v/>
      </c>
      <c r="C2689">
        <f>IF(MANAGER_PLAN!E2689="","",MANAGER_PLAN!D2689)</f>
        <v/>
      </c>
      <c r="D2689">
        <f>IF(MANAGER_PLAN!E2689="","",MANAGER_PLAN!E2689)</f>
        <v/>
      </c>
      <c r="E2689">
        <f>IF($D2689="","",MANAGER_PLAN!G2689)</f>
        <v/>
      </c>
      <c r="F2689">
        <f>IF($D2689="","",TRIM(MANAGER_PLAN!H2689&amp;" "&amp;MANAGER_PLAN!I2689))</f>
        <v/>
      </c>
      <c r="G2689">
        <f>IF($D2689="","",MANAGER_PLAN!J2689)</f>
        <v/>
      </c>
      <c r="H2689">
        <f>IF($D2689="","",MANAGER_PLAN!K2689)</f>
        <v/>
      </c>
      <c r="I2689">
        <f>IF($D2689="","",TRIM(IF(MANAGER_PLAN!N2689&lt;&gt;"","LOS: "&amp;MANAGER_PLAN!N2689&amp;" ","")&amp;IF(MANAGER_PLAN!O2689&lt;&gt;"","LOT: "&amp;MANAGER_PLAN!O2689,"")))</f>
        <v/>
      </c>
      <c r="J2689">
        <f>IF($D2689="","",IFERROR(VLOOKUP($D2689,POS_MASTER!$A:$AK,37,FALSE),""))</f>
        <v/>
      </c>
    </row>
    <row r="2690">
      <c r="A2690">
        <f>IF($D2690="","",MANAGER_PLAN!B2690)</f>
        <v/>
      </c>
      <c r="B2690">
        <f>IF($D2690="","",MANAGER_PLAN!C2690)</f>
        <v/>
      </c>
      <c r="C2690">
        <f>IF(MANAGER_PLAN!E2690="","",MANAGER_PLAN!D2690)</f>
        <v/>
      </c>
      <c r="D2690">
        <f>IF(MANAGER_PLAN!E2690="","",MANAGER_PLAN!E2690)</f>
        <v/>
      </c>
      <c r="E2690">
        <f>IF($D2690="","",MANAGER_PLAN!G2690)</f>
        <v/>
      </c>
      <c r="F2690">
        <f>IF($D2690="","",TRIM(MANAGER_PLAN!H2690&amp;" "&amp;MANAGER_PLAN!I2690))</f>
        <v/>
      </c>
      <c r="G2690">
        <f>IF($D2690="","",MANAGER_PLAN!J2690)</f>
        <v/>
      </c>
      <c r="H2690">
        <f>IF($D2690="","",MANAGER_PLAN!K2690)</f>
        <v/>
      </c>
      <c r="I2690">
        <f>IF($D2690="","",TRIM(IF(MANAGER_PLAN!N2690&lt;&gt;"","LOS: "&amp;MANAGER_PLAN!N2690&amp;" ","")&amp;IF(MANAGER_PLAN!O2690&lt;&gt;"","LOT: "&amp;MANAGER_PLAN!O2690,"")))</f>
        <v/>
      </c>
      <c r="J2690">
        <f>IF($D2690="","",IFERROR(VLOOKUP($D2690,POS_MASTER!$A:$AK,37,FALSE),""))</f>
        <v/>
      </c>
    </row>
    <row r="2691">
      <c r="A2691">
        <f>IF($D2691="","",MANAGER_PLAN!B2691)</f>
        <v/>
      </c>
      <c r="B2691">
        <f>IF($D2691="","",MANAGER_PLAN!C2691)</f>
        <v/>
      </c>
      <c r="C2691">
        <f>IF(MANAGER_PLAN!E2691="","",MANAGER_PLAN!D2691)</f>
        <v/>
      </c>
      <c r="D2691">
        <f>IF(MANAGER_PLAN!E2691="","",MANAGER_PLAN!E2691)</f>
        <v/>
      </c>
      <c r="E2691">
        <f>IF($D2691="","",MANAGER_PLAN!G2691)</f>
        <v/>
      </c>
      <c r="F2691">
        <f>IF($D2691="","",TRIM(MANAGER_PLAN!H2691&amp;" "&amp;MANAGER_PLAN!I2691))</f>
        <v/>
      </c>
      <c r="G2691">
        <f>IF($D2691="","",MANAGER_PLAN!J2691)</f>
        <v/>
      </c>
      <c r="H2691">
        <f>IF($D2691="","",MANAGER_PLAN!K2691)</f>
        <v/>
      </c>
      <c r="I2691">
        <f>IF($D2691="","",TRIM(IF(MANAGER_PLAN!N2691&lt;&gt;"","LOS: "&amp;MANAGER_PLAN!N2691&amp;" ","")&amp;IF(MANAGER_PLAN!O2691&lt;&gt;"","LOT: "&amp;MANAGER_PLAN!O2691,"")))</f>
        <v/>
      </c>
      <c r="J2691">
        <f>IF($D2691="","",IFERROR(VLOOKUP($D2691,POS_MASTER!$A:$AK,37,FALSE),""))</f>
        <v/>
      </c>
    </row>
    <row r="2692">
      <c r="A2692">
        <f>IF($D2692="","",MANAGER_PLAN!B2692)</f>
        <v/>
      </c>
      <c r="B2692">
        <f>IF($D2692="","",MANAGER_PLAN!C2692)</f>
        <v/>
      </c>
      <c r="C2692">
        <f>IF(MANAGER_PLAN!E2692="","",MANAGER_PLAN!D2692)</f>
        <v/>
      </c>
      <c r="D2692">
        <f>IF(MANAGER_PLAN!E2692="","",MANAGER_PLAN!E2692)</f>
        <v/>
      </c>
      <c r="E2692">
        <f>IF($D2692="","",MANAGER_PLAN!G2692)</f>
        <v/>
      </c>
      <c r="F2692">
        <f>IF($D2692="","",TRIM(MANAGER_PLAN!H2692&amp;" "&amp;MANAGER_PLAN!I2692))</f>
        <v/>
      </c>
      <c r="G2692">
        <f>IF($D2692="","",MANAGER_PLAN!J2692)</f>
        <v/>
      </c>
      <c r="H2692">
        <f>IF($D2692="","",MANAGER_PLAN!K2692)</f>
        <v/>
      </c>
      <c r="I2692">
        <f>IF($D2692="","",TRIM(IF(MANAGER_PLAN!N2692&lt;&gt;"","LOS: "&amp;MANAGER_PLAN!N2692&amp;" ","")&amp;IF(MANAGER_PLAN!O2692&lt;&gt;"","LOT: "&amp;MANAGER_PLAN!O2692,"")))</f>
        <v/>
      </c>
      <c r="J2692">
        <f>IF($D2692="","",IFERROR(VLOOKUP($D2692,POS_MASTER!$A:$AK,37,FALSE),""))</f>
        <v/>
      </c>
    </row>
    <row r="2693">
      <c r="A2693">
        <f>IF($D2693="","",MANAGER_PLAN!B2693)</f>
        <v/>
      </c>
      <c r="B2693">
        <f>IF($D2693="","",MANAGER_PLAN!C2693)</f>
        <v/>
      </c>
      <c r="C2693">
        <f>IF(MANAGER_PLAN!E2693="","",MANAGER_PLAN!D2693)</f>
        <v/>
      </c>
      <c r="D2693">
        <f>IF(MANAGER_PLAN!E2693="","",MANAGER_PLAN!E2693)</f>
        <v/>
      </c>
      <c r="E2693">
        <f>IF($D2693="","",MANAGER_PLAN!G2693)</f>
        <v/>
      </c>
      <c r="F2693">
        <f>IF($D2693="","",TRIM(MANAGER_PLAN!H2693&amp;" "&amp;MANAGER_PLAN!I2693))</f>
        <v/>
      </c>
      <c r="G2693">
        <f>IF($D2693="","",MANAGER_PLAN!J2693)</f>
        <v/>
      </c>
      <c r="H2693">
        <f>IF($D2693="","",MANAGER_PLAN!K2693)</f>
        <v/>
      </c>
      <c r="I2693">
        <f>IF($D2693="","",TRIM(IF(MANAGER_PLAN!N2693&lt;&gt;"","LOS: "&amp;MANAGER_PLAN!N2693&amp;" ","")&amp;IF(MANAGER_PLAN!O2693&lt;&gt;"","LOT: "&amp;MANAGER_PLAN!O2693,"")))</f>
        <v/>
      </c>
      <c r="J2693">
        <f>IF($D2693="","",IFERROR(VLOOKUP($D2693,POS_MASTER!$A:$AK,37,FALSE),""))</f>
        <v/>
      </c>
    </row>
    <row r="2694">
      <c r="A2694">
        <f>IF($D2694="","",MANAGER_PLAN!B2694)</f>
        <v/>
      </c>
      <c r="B2694">
        <f>IF($D2694="","",MANAGER_PLAN!C2694)</f>
        <v/>
      </c>
      <c r="C2694">
        <f>IF(MANAGER_PLAN!E2694="","",MANAGER_PLAN!D2694)</f>
        <v/>
      </c>
      <c r="D2694">
        <f>IF(MANAGER_PLAN!E2694="","",MANAGER_PLAN!E2694)</f>
        <v/>
      </c>
      <c r="E2694">
        <f>IF($D2694="","",MANAGER_PLAN!G2694)</f>
        <v/>
      </c>
      <c r="F2694">
        <f>IF($D2694="","",TRIM(MANAGER_PLAN!H2694&amp;" "&amp;MANAGER_PLAN!I2694))</f>
        <v/>
      </c>
      <c r="G2694">
        <f>IF($D2694="","",MANAGER_PLAN!J2694)</f>
        <v/>
      </c>
      <c r="H2694">
        <f>IF($D2694="","",MANAGER_PLAN!K2694)</f>
        <v/>
      </c>
      <c r="I2694">
        <f>IF($D2694="","",TRIM(IF(MANAGER_PLAN!N2694&lt;&gt;"","LOS: "&amp;MANAGER_PLAN!N2694&amp;" ","")&amp;IF(MANAGER_PLAN!O2694&lt;&gt;"","LOT: "&amp;MANAGER_PLAN!O2694,"")))</f>
        <v/>
      </c>
      <c r="J2694">
        <f>IF($D2694="","",IFERROR(VLOOKUP($D2694,POS_MASTER!$A:$AK,37,FALSE),""))</f>
        <v/>
      </c>
    </row>
    <row r="2695">
      <c r="A2695">
        <f>IF($D2695="","",MANAGER_PLAN!B2695)</f>
        <v/>
      </c>
      <c r="B2695">
        <f>IF($D2695="","",MANAGER_PLAN!C2695)</f>
        <v/>
      </c>
      <c r="C2695">
        <f>IF(MANAGER_PLAN!E2695="","",MANAGER_PLAN!D2695)</f>
        <v/>
      </c>
      <c r="D2695">
        <f>IF(MANAGER_PLAN!E2695="","",MANAGER_PLAN!E2695)</f>
        <v/>
      </c>
      <c r="E2695">
        <f>IF($D2695="","",MANAGER_PLAN!G2695)</f>
        <v/>
      </c>
      <c r="F2695">
        <f>IF($D2695="","",TRIM(MANAGER_PLAN!H2695&amp;" "&amp;MANAGER_PLAN!I2695))</f>
        <v/>
      </c>
      <c r="G2695">
        <f>IF($D2695="","",MANAGER_PLAN!J2695)</f>
        <v/>
      </c>
      <c r="H2695">
        <f>IF($D2695="","",MANAGER_PLAN!K2695)</f>
        <v/>
      </c>
      <c r="I2695">
        <f>IF($D2695="","",TRIM(IF(MANAGER_PLAN!N2695&lt;&gt;"","LOS: "&amp;MANAGER_PLAN!N2695&amp;" ","")&amp;IF(MANAGER_PLAN!O2695&lt;&gt;"","LOT: "&amp;MANAGER_PLAN!O2695,"")))</f>
        <v/>
      </c>
      <c r="J2695">
        <f>IF($D2695="","",IFERROR(VLOOKUP($D2695,POS_MASTER!$A:$AK,37,FALSE),""))</f>
        <v/>
      </c>
    </row>
    <row r="2696">
      <c r="A2696">
        <f>IF($D2696="","",MANAGER_PLAN!B2696)</f>
        <v/>
      </c>
      <c r="B2696">
        <f>IF($D2696="","",MANAGER_PLAN!C2696)</f>
        <v/>
      </c>
      <c r="C2696">
        <f>IF(MANAGER_PLAN!E2696="","",MANAGER_PLAN!D2696)</f>
        <v/>
      </c>
      <c r="D2696">
        <f>IF(MANAGER_PLAN!E2696="","",MANAGER_PLAN!E2696)</f>
        <v/>
      </c>
      <c r="E2696">
        <f>IF($D2696="","",MANAGER_PLAN!G2696)</f>
        <v/>
      </c>
      <c r="F2696">
        <f>IF($D2696="","",TRIM(MANAGER_PLAN!H2696&amp;" "&amp;MANAGER_PLAN!I2696))</f>
        <v/>
      </c>
      <c r="G2696">
        <f>IF($D2696="","",MANAGER_PLAN!J2696)</f>
        <v/>
      </c>
      <c r="H2696">
        <f>IF($D2696="","",MANAGER_PLAN!K2696)</f>
        <v/>
      </c>
      <c r="I2696">
        <f>IF($D2696="","",TRIM(IF(MANAGER_PLAN!N2696&lt;&gt;"","LOS: "&amp;MANAGER_PLAN!N2696&amp;" ","")&amp;IF(MANAGER_PLAN!O2696&lt;&gt;"","LOT: "&amp;MANAGER_PLAN!O2696,"")))</f>
        <v/>
      </c>
      <c r="J2696">
        <f>IF($D2696="","",IFERROR(VLOOKUP($D2696,POS_MASTER!$A:$AK,37,FALSE),""))</f>
        <v/>
      </c>
    </row>
    <row r="2697">
      <c r="A2697">
        <f>IF($D2697="","",MANAGER_PLAN!B2697)</f>
        <v/>
      </c>
      <c r="B2697">
        <f>IF($D2697="","",MANAGER_PLAN!C2697)</f>
        <v/>
      </c>
      <c r="C2697">
        <f>IF(MANAGER_PLAN!E2697="","",MANAGER_PLAN!D2697)</f>
        <v/>
      </c>
      <c r="D2697">
        <f>IF(MANAGER_PLAN!E2697="","",MANAGER_PLAN!E2697)</f>
        <v/>
      </c>
      <c r="E2697">
        <f>IF($D2697="","",MANAGER_PLAN!G2697)</f>
        <v/>
      </c>
      <c r="F2697">
        <f>IF($D2697="","",TRIM(MANAGER_PLAN!H2697&amp;" "&amp;MANAGER_PLAN!I2697))</f>
        <v/>
      </c>
      <c r="G2697">
        <f>IF($D2697="","",MANAGER_PLAN!J2697)</f>
        <v/>
      </c>
      <c r="H2697">
        <f>IF($D2697="","",MANAGER_PLAN!K2697)</f>
        <v/>
      </c>
      <c r="I2697">
        <f>IF($D2697="","",TRIM(IF(MANAGER_PLAN!N2697&lt;&gt;"","LOS: "&amp;MANAGER_PLAN!N2697&amp;" ","")&amp;IF(MANAGER_PLAN!O2697&lt;&gt;"","LOT: "&amp;MANAGER_PLAN!O2697,"")))</f>
        <v/>
      </c>
      <c r="J2697">
        <f>IF($D2697="","",IFERROR(VLOOKUP($D2697,POS_MASTER!$A:$AK,37,FALSE),""))</f>
        <v/>
      </c>
    </row>
    <row r="2698">
      <c r="A2698">
        <f>IF($D2698="","",MANAGER_PLAN!B2698)</f>
        <v/>
      </c>
      <c r="B2698">
        <f>IF($D2698="","",MANAGER_PLAN!C2698)</f>
        <v/>
      </c>
      <c r="C2698">
        <f>IF(MANAGER_PLAN!E2698="","",MANAGER_PLAN!D2698)</f>
        <v/>
      </c>
      <c r="D2698">
        <f>IF(MANAGER_PLAN!E2698="","",MANAGER_PLAN!E2698)</f>
        <v/>
      </c>
      <c r="E2698">
        <f>IF($D2698="","",MANAGER_PLAN!G2698)</f>
        <v/>
      </c>
      <c r="F2698">
        <f>IF($D2698="","",TRIM(MANAGER_PLAN!H2698&amp;" "&amp;MANAGER_PLAN!I2698))</f>
        <v/>
      </c>
      <c r="G2698">
        <f>IF($D2698="","",MANAGER_PLAN!J2698)</f>
        <v/>
      </c>
      <c r="H2698">
        <f>IF($D2698="","",MANAGER_PLAN!K2698)</f>
        <v/>
      </c>
      <c r="I2698">
        <f>IF($D2698="","",TRIM(IF(MANAGER_PLAN!N2698&lt;&gt;"","LOS: "&amp;MANAGER_PLAN!N2698&amp;" ","")&amp;IF(MANAGER_PLAN!O2698&lt;&gt;"","LOT: "&amp;MANAGER_PLAN!O2698,"")))</f>
        <v/>
      </c>
      <c r="J2698">
        <f>IF($D2698="","",IFERROR(VLOOKUP($D2698,POS_MASTER!$A:$AK,37,FALSE),""))</f>
        <v/>
      </c>
    </row>
    <row r="2699">
      <c r="A2699">
        <f>IF($D2699="","",MANAGER_PLAN!B2699)</f>
        <v/>
      </c>
      <c r="B2699">
        <f>IF($D2699="","",MANAGER_PLAN!C2699)</f>
        <v/>
      </c>
      <c r="C2699">
        <f>IF(MANAGER_PLAN!E2699="","",MANAGER_PLAN!D2699)</f>
        <v/>
      </c>
      <c r="D2699">
        <f>IF(MANAGER_PLAN!E2699="","",MANAGER_PLAN!E2699)</f>
        <v/>
      </c>
      <c r="E2699">
        <f>IF($D2699="","",MANAGER_PLAN!G2699)</f>
        <v/>
      </c>
      <c r="F2699">
        <f>IF($D2699="","",TRIM(MANAGER_PLAN!H2699&amp;" "&amp;MANAGER_PLAN!I2699))</f>
        <v/>
      </c>
      <c r="G2699">
        <f>IF($D2699="","",MANAGER_PLAN!J2699)</f>
        <v/>
      </c>
      <c r="H2699">
        <f>IF($D2699="","",MANAGER_PLAN!K2699)</f>
        <v/>
      </c>
      <c r="I2699">
        <f>IF($D2699="","",TRIM(IF(MANAGER_PLAN!N2699&lt;&gt;"","LOS: "&amp;MANAGER_PLAN!N2699&amp;" ","")&amp;IF(MANAGER_PLAN!O2699&lt;&gt;"","LOT: "&amp;MANAGER_PLAN!O2699,"")))</f>
        <v/>
      </c>
      <c r="J2699">
        <f>IF($D2699="","",IFERROR(VLOOKUP($D2699,POS_MASTER!$A:$AK,37,FALSE),""))</f>
        <v/>
      </c>
    </row>
    <row r="2700">
      <c r="A2700">
        <f>IF($D2700="","",MANAGER_PLAN!B2700)</f>
        <v/>
      </c>
      <c r="B2700">
        <f>IF($D2700="","",MANAGER_PLAN!C2700)</f>
        <v/>
      </c>
      <c r="C2700">
        <f>IF(MANAGER_PLAN!E2700="","",MANAGER_PLAN!D2700)</f>
        <v/>
      </c>
      <c r="D2700">
        <f>IF(MANAGER_PLAN!E2700="","",MANAGER_PLAN!E2700)</f>
        <v/>
      </c>
      <c r="E2700">
        <f>IF($D2700="","",MANAGER_PLAN!G2700)</f>
        <v/>
      </c>
      <c r="F2700">
        <f>IF($D2700="","",TRIM(MANAGER_PLAN!H2700&amp;" "&amp;MANAGER_PLAN!I2700))</f>
        <v/>
      </c>
      <c r="G2700">
        <f>IF($D2700="","",MANAGER_PLAN!J2700)</f>
        <v/>
      </c>
      <c r="H2700">
        <f>IF($D2700="","",MANAGER_PLAN!K2700)</f>
        <v/>
      </c>
      <c r="I2700">
        <f>IF($D2700="","",TRIM(IF(MANAGER_PLAN!N2700&lt;&gt;"","LOS: "&amp;MANAGER_PLAN!N2700&amp;" ","")&amp;IF(MANAGER_PLAN!O2700&lt;&gt;"","LOT: "&amp;MANAGER_PLAN!O2700,"")))</f>
        <v/>
      </c>
      <c r="J2700">
        <f>IF($D2700="","",IFERROR(VLOOKUP($D2700,POS_MASTER!$A:$AK,37,FALSE),""))</f>
        <v/>
      </c>
    </row>
    <row r="2701">
      <c r="A2701">
        <f>IF($D2701="","",MANAGER_PLAN!B2701)</f>
        <v/>
      </c>
      <c r="B2701">
        <f>IF($D2701="","",MANAGER_PLAN!C2701)</f>
        <v/>
      </c>
      <c r="C2701">
        <f>IF(MANAGER_PLAN!E2701="","",MANAGER_PLAN!D2701)</f>
        <v/>
      </c>
      <c r="D2701">
        <f>IF(MANAGER_PLAN!E2701="","",MANAGER_PLAN!E2701)</f>
        <v/>
      </c>
      <c r="E2701">
        <f>IF($D2701="","",MANAGER_PLAN!G2701)</f>
        <v/>
      </c>
      <c r="F2701">
        <f>IF($D2701="","",TRIM(MANAGER_PLAN!H2701&amp;" "&amp;MANAGER_PLAN!I2701))</f>
        <v/>
      </c>
      <c r="G2701">
        <f>IF($D2701="","",MANAGER_PLAN!J2701)</f>
        <v/>
      </c>
      <c r="H2701">
        <f>IF($D2701="","",MANAGER_PLAN!K2701)</f>
        <v/>
      </c>
      <c r="I2701">
        <f>IF($D2701="","",TRIM(IF(MANAGER_PLAN!N2701&lt;&gt;"","LOS: "&amp;MANAGER_PLAN!N2701&amp;" ","")&amp;IF(MANAGER_PLAN!O2701&lt;&gt;"","LOT: "&amp;MANAGER_PLAN!O2701,"")))</f>
        <v/>
      </c>
      <c r="J2701">
        <f>IF($D2701="","",IFERROR(VLOOKUP($D2701,POS_MASTER!$A:$AK,37,FALSE),""))</f>
        <v/>
      </c>
    </row>
    <row r="2702">
      <c r="A2702">
        <f>IF($D2702="","",MANAGER_PLAN!B2702)</f>
        <v/>
      </c>
      <c r="B2702">
        <f>IF($D2702="","",MANAGER_PLAN!C2702)</f>
        <v/>
      </c>
      <c r="C2702">
        <f>IF(MANAGER_PLAN!E2702="","",MANAGER_PLAN!D2702)</f>
        <v/>
      </c>
      <c r="D2702">
        <f>IF(MANAGER_PLAN!E2702="","",MANAGER_PLAN!E2702)</f>
        <v/>
      </c>
      <c r="E2702">
        <f>IF($D2702="","",MANAGER_PLAN!G2702)</f>
        <v/>
      </c>
      <c r="F2702">
        <f>IF($D2702="","",TRIM(MANAGER_PLAN!H2702&amp;" "&amp;MANAGER_PLAN!I2702))</f>
        <v/>
      </c>
      <c r="G2702">
        <f>IF($D2702="","",MANAGER_PLAN!J2702)</f>
        <v/>
      </c>
      <c r="H2702">
        <f>IF($D2702="","",MANAGER_PLAN!K2702)</f>
        <v/>
      </c>
      <c r="I2702">
        <f>IF($D2702="","",TRIM(IF(MANAGER_PLAN!N2702&lt;&gt;"","LOS: "&amp;MANAGER_PLAN!N2702&amp;" ","")&amp;IF(MANAGER_PLAN!O2702&lt;&gt;"","LOT: "&amp;MANAGER_PLAN!O2702,"")))</f>
        <v/>
      </c>
      <c r="J2702">
        <f>IF($D2702="","",IFERROR(VLOOKUP($D2702,POS_MASTER!$A:$AK,37,FALSE),""))</f>
        <v/>
      </c>
    </row>
    <row r="2703">
      <c r="A2703">
        <f>IF($D2703="","",MANAGER_PLAN!B2703)</f>
        <v/>
      </c>
      <c r="B2703">
        <f>IF($D2703="","",MANAGER_PLAN!C2703)</f>
        <v/>
      </c>
      <c r="C2703">
        <f>IF(MANAGER_PLAN!E2703="","",MANAGER_PLAN!D2703)</f>
        <v/>
      </c>
      <c r="D2703">
        <f>IF(MANAGER_PLAN!E2703="","",MANAGER_PLAN!E2703)</f>
        <v/>
      </c>
      <c r="E2703">
        <f>IF($D2703="","",MANAGER_PLAN!G2703)</f>
        <v/>
      </c>
      <c r="F2703">
        <f>IF($D2703="","",TRIM(MANAGER_PLAN!H2703&amp;" "&amp;MANAGER_PLAN!I2703))</f>
        <v/>
      </c>
      <c r="G2703">
        <f>IF($D2703="","",MANAGER_PLAN!J2703)</f>
        <v/>
      </c>
      <c r="H2703">
        <f>IF($D2703="","",MANAGER_PLAN!K2703)</f>
        <v/>
      </c>
      <c r="I2703">
        <f>IF($D2703="","",TRIM(IF(MANAGER_PLAN!N2703&lt;&gt;"","LOS: "&amp;MANAGER_PLAN!N2703&amp;" ","")&amp;IF(MANAGER_PLAN!O2703&lt;&gt;"","LOT: "&amp;MANAGER_PLAN!O2703,"")))</f>
        <v/>
      </c>
      <c r="J2703">
        <f>IF($D2703="","",IFERROR(VLOOKUP($D2703,POS_MASTER!$A:$AK,37,FALSE),""))</f>
        <v/>
      </c>
    </row>
    <row r="2704">
      <c r="A2704">
        <f>IF($D2704="","",MANAGER_PLAN!B2704)</f>
        <v/>
      </c>
      <c r="B2704">
        <f>IF($D2704="","",MANAGER_PLAN!C2704)</f>
        <v/>
      </c>
      <c r="C2704">
        <f>IF(MANAGER_PLAN!E2704="","",MANAGER_PLAN!D2704)</f>
        <v/>
      </c>
      <c r="D2704">
        <f>IF(MANAGER_PLAN!E2704="","",MANAGER_PLAN!E2704)</f>
        <v/>
      </c>
      <c r="E2704">
        <f>IF($D2704="","",MANAGER_PLAN!G2704)</f>
        <v/>
      </c>
      <c r="F2704">
        <f>IF($D2704="","",TRIM(MANAGER_PLAN!H2704&amp;" "&amp;MANAGER_PLAN!I2704))</f>
        <v/>
      </c>
      <c r="G2704">
        <f>IF($D2704="","",MANAGER_PLAN!J2704)</f>
        <v/>
      </c>
      <c r="H2704">
        <f>IF($D2704="","",MANAGER_PLAN!K2704)</f>
        <v/>
      </c>
      <c r="I2704">
        <f>IF($D2704="","",TRIM(IF(MANAGER_PLAN!N2704&lt;&gt;"","LOS: "&amp;MANAGER_PLAN!N2704&amp;" ","")&amp;IF(MANAGER_PLAN!O2704&lt;&gt;"","LOT: "&amp;MANAGER_PLAN!O2704,"")))</f>
        <v/>
      </c>
      <c r="J2704">
        <f>IF($D2704="","",IFERROR(VLOOKUP($D2704,POS_MASTER!$A:$AK,37,FALSE),""))</f>
        <v/>
      </c>
    </row>
    <row r="2705">
      <c r="A2705">
        <f>IF($D2705="","",MANAGER_PLAN!B2705)</f>
        <v/>
      </c>
      <c r="B2705">
        <f>IF($D2705="","",MANAGER_PLAN!C2705)</f>
        <v/>
      </c>
      <c r="C2705">
        <f>IF(MANAGER_PLAN!E2705="","",MANAGER_PLAN!D2705)</f>
        <v/>
      </c>
      <c r="D2705">
        <f>IF(MANAGER_PLAN!E2705="","",MANAGER_PLAN!E2705)</f>
        <v/>
      </c>
      <c r="E2705">
        <f>IF($D2705="","",MANAGER_PLAN!G2705)</f>
        <v/>
      </c>
      <c r="F2705">
        <f>IF($D2705="","",TRIM(MANAGER_PLAN!H2705&amp;" "&amp;MANAGER_PLAN!I2705))</f>
        <v/>
      </c>
      <c r="G2705">
        <f>IF($D2705="","",MANAGER_PLAN!J2705)</f>
        <v/>
      </c>
      <c r="H2705">
        <f>IF($D2705="","",MANAGER_PLAN!K2705)</f>
        <v/>
      </c>
      <c r="I2705">
        <f>IF($D2705="","",TRIM(IF(MANAGER_PLAN!N2705&lt;&gt;"","LOS: "&amp;MANAGER_PLAN!N2705&amp;" ","")&amp;IF(MANAGER_PLAN!O2705&lt;&gt;"","LOT: "&amp;MANAGER_PLAN!O2705,"")))</f>
        <v/>
      </c>
      <c r="J2705">
        <f>IF($D2705="","",IFERROR(VLOOKUP($D2705,POS_MASTER!$A:$AK,37,FALSE),""))</f>
        <v/>
      </c>
    </row>
    <row r="2706">
      <c r="A2706">
        <f>IF($D2706="","",MANAGER_PLAN!B2706)</f>
        <v/>
      </c>
      <c r="B2706">
        <f>IF($D2706="","",MANAGER_PLAN!C2706)</f>
        <v/>
      </c>
      <c r="C2706">
        <f>IF(MANAGER_PLAN!E2706="","",MANAGER_PLAN!D2706)</f>
        <v/>
      </c>
      <c r="D2706">
        <f>IF(MANAGER_PLAN!E2706="","",MANAGER_PLAN!E2706)</f>
        <v/>
      </c>
      <c r="E2706">
        <f>IF($D2706="","",MANAGER_PLAN!G2706)</f>
        <v/>
      </c>
      <c r="F2706">
        <f>IF($D2706="","",TRIM(MANAGER_PLAN!H2706&amp;" "&amp;MANAGER_PLAN!I2706))</f>
        <v/>
      </c>
      <c r="G2706">
        <f>IF($D2706="","",MANAGER_PLAN!J2706)</f>
        <v/>
      </c>
      <c r="H2706">
        <f>IF($D2706="","",MANAGER_PLAN!K2706)</f>
        <v/>
      </c>
      <c r="I2706">
        <f>IF($D2706="","",TRIM(IF(MANAGER_PLAN!N2706&lt;&gt;"","LOS: "&amp;MANAGER_PLAN!N2706&amp;" ","")&amp;IF(MANAGER_PLAN!O2706&lt;&gt;"","LOT: "&amp;MANAGER_PLAN!O2706,"")))</f>
        <v/>
      </c>
      <c r="J2706">
        <f>IF($D2706="","",IFERROR(VLOOKUP($D2706,POS_MASTER!$A:$AK,37,FALSE),""))</f>
        <v/>
      </c>
    </row>
    <row r="2707">
      <c r="A2707">
        <f>IF($D2707="","",MANAGER_PLAN!B2707)</f>
        <v/>
      </c>
      <c r="B2707">
        <f>IF($D2707="","",MANAGER_PLAN!C2707)</f>
        <v/>
      </c>
      <c r="C2707">
        <f>IF(MANAGER_PLAN!E2707="","",MANAGER_PLAN!D2707)</f>
        <v/>
      </c>
      <c r="D2707">
        <f>IF(MANAGER_PLAN!E2707="","",MANAGER_PLAN!E2707)</f>
        <v/>
      </c>
      <c r="E2707">
        <f>IF($D2707="","",MANAGER_PLAN!G2707)</f>
        <v/>
      </c>
      <c r="F2707">
        <f>IF($D2707="","",TRIM(MANAGER_PLAN!H2707&amp;" "&amp;MANAGER_PLAN!I2707))</f>
        <v/>
      </c>
      <c r="G2707">
        <f>IF($D2707="","",MANAGER_PLAN!J2707)</f>
        <v/>
      </c>
      <c r="H2707">
        <f>IF($D2707="","",MANAGER_PLAN!K2707)</f>
        <v/>
      </c>
      <c r="I2707">
        <f>IF($D2707="","",TRIM(IF(MANAGER_PLAN!N2707&lt;&gt;"","LOS: "&amp;MANAGER_PLAN!N2707&amp;" ","")&amp;IF(MANAGER_PLAN!O2707&lt;&gt;"","LOT: "&amp;MANAGER_PLAN!O2707,"")))</f>
        <v/>
      </c>
      <c r="J2707">
        <f>IF($D2707="","",IFERROR(VLOOKUP($D2707,POS_MASTER!$A:$AK,37,FALSE),""))</f>
        <v/>
      </c>
    </row>
    <row r="2708">
      <c r="A2708">
        <f>IF($D2708="","",MANAGER_PLAN!B2708)</f>
        <v/>
      </c>
      <c r="B2708">
        <f>IF($D2708="","",MANAGER_PLAN!C2708)</f>
        <v/>
      </c>
      <c r="C2708">
        <f>IF(MANAGER_PLAN!E2708="","",MANAGER_PLAN!D2708)</f>
        <v/>
      </c>
      <c r="D2708">
        <f>IF(MANAGER_PLAN!E2708="","",MANAGER_PLAN!E2708)</f>
        <v/>
      </c>
      <c r="E2708">
        <f>IF($D2708="","",MANAGER_PLAN!G2708)</f>
        <v/>
      </c>
      <c r="F2708">
        <f>IF($D2708="","",TRIM(MANAGER_PLAN!H2708&amp;" "&amp;MANAGER_PLAN!I2708))</f>
        <v/>
      </c>
      <c r="G2708">
        <f>IF($D2708="","",MANAGER_PLAN!J2708)</f>
        <v/>
      </c>
      <c r="H2708">
        <f>IF($D2708="","",MANAGER_PLAN!K2708)</f>
        <v/>
      </c>
      <c r="I2708">
        <f>IF($D2708="","",TRIM(IF(MANAGER_PLAN!N2708&lt;&gt;"","LOS: "&amp;MANAGER_PLAN!N2708&amp;" ","")&amp;IF(MANAGER_PLAN!O2708&lt;&gt;"","LOT: "&amp;MANAGER_PLAN!O2708,"")))</f>
        <v/>
      </c>
      <c r="J2708">
        <f>IF($D2708="","",IFERROR(VLOOKUP($D2708,POS_MASTER!$A:$AK,37,FALSE),""))</f>
        <v/>
      </c>
    </row>
    <row r="2709">
      <c r="A2709">
        <f>IF($D2709="","",MANAGER_PLAN!B2709)</f>
        <v/>
      </c>
      <c r="B2709">
        <f>IF($D2709="","",MANAGER_PLAN!C2709)</f>
        <v/>
      </c>
      <c r="C2709">
        <f>IF(MANAGER_PLAN!E2709="","",MANAGER_PLAN!D2709)</f>
        <v/>
      </c>
      <c r="D2709">
        <f>IF(MANAGER_PLAN!E2709="","",MANAGER_PLAN!E2709)</f>
        <v/>
      </c>
      <c r="E2709">
        <f>IF($D2709="","",MANAGER_PLAN!G2709)</f>
        <v/>
      </c>
      <c r="F2709">
        <f>IF($D2709="","",TRIM(MANAGER_PLAN!H2709&amp;" "&amp;MANAGER_PLAN!I2709))</f>
        <v/>
      </c>
      <c r="G2709">
        <f>IF($D2709="","",MANAGER_PLAN!J2709)</f>
        <v/>
      </c>
      <c r="H2709">
        <f>IF($D2709="","",MANAGER_PLAN!K2709)</f>
        <v/>
      </c>
      <c r="I2709">
        <f>IF($D2709="","",TRIM(IF(MANAGER_PLAN!N2709&lt;&gt;"","LOS: "&amp;MANAGER_PLAN!N2709&amp;" ","")&amp;IF(MANAGER_PLAN!O2709&lt;&gt;"","LOT: "&amp;MANAGER_PLAN!O2709,"")))</f>
        <v/>
      </c>
      <c r="J2709">
        <f>IF($D2709="","",IFERROR(VLOOKUP($D2709,POS_MASTER!$A:$AK,37,FALSE),""))</f>
        <v/>
      </c>
    </row>
    <row r="2710">
      <c r="A2710">
        <f>IF($D2710="","",MANAGER_PLAN!B2710)</f>
        <v/>
      </c>
      <c r="B2710">
        <f>IF($D2710="","",MANAGER_PLAN!C2710)</f>
        <v/>
      </c>
      <c r="C2710">
        <f>IF(MANAGER_PLAN!E2710="","",MANAGER_PLAN!D2710)</f>
        <v/>
      </c>
      <c r="D2710">
        <f>IF(MANAGER_PLAN!E2710="","",MANAGER_PLAN!E2710)</f>
        <v/>
      </c>
      <c r="E2710">
        <f>IF($D2710="","",MANAGER_PLAN!G2710)</f>
        <v/>
      </c>
      <c r="F2710">
        <f>IF($D2710="","",TRIM(MANAGER_PLAN!H2710&amp;" "&amp;MANAGER_PLAN!I2710))</f>
        <v/>
      </c>
      <c r="G2710">
        <f>IF($D2710="","",MANAGER_PLAN!J2710)</f>
        <v/>
      </c>
      <c r="H2710">
        <f>IF($D2710="","",MANAGER_PLAN!K2710)</f>
        <v/>
      </c>
      <c r="I2710">
        <f>IF($D2710="","",TRIM(IF(MANAGER_PLAN!N2710&lt;&gt;"","LOS: "&amp;MANAGER_PLAN!N2710&amp;" ","")&amp;IF(MANAGER_PLAN!O2710&lt;&gt;"","LOT: "&amp;MANAGER_PLAN!O2710,"")))</f>
        <v/>
      </c>
      <c r="J2710">
        <f>IF($D2710="","",IFERROR(VLOOKUP($D2710,POS_MASTER!$A:$AK,37,FALSE),""))</f>
        <v/>
      </c>
    </row>
    <row r="2711">
      <c r="A2711">
        <f>IF($D2711="","",MANAGER_PLAN!B2711)</f>
        <v/>
      </c>
      <c r="B2711">
        <f>IF($D2711="","",MANAGER_PLAN!C2711)</f>
        <v/>
      </c>
      <c r="C2711">
        <f>IF(MANAGER_PLAN!E2711="","",MANAGER_PLAN!D2711)</f>
        <v/>
      </c>
      <c r="D2711">
        <f>IF(MANAGER_PLAN!E2711="","",MANAGER_PLAN!E2711)</f>
        <v/>
      </c>
      <c r="E2711">
        <f>IF($D2711="","",MANAGER_PLAN!G2711)</f>
        <v/>
      </c>
      <c r="F2711">
        <f>IF($D2711="","",TRIM(MANAGER_PLAN!H2711&amp;" "&amp;MANAGER_PLAN!I2711))</f>
        <v/>
      </c>
      <c r="G2711">
        <f>IF($D2711="","",MANAGER_PLAN!J2711)</f>
        <v/>
      </c>
      <c r="H2711">
        <f>IF($D2711="","",MANAGER_PLAN!K2711)</f>
        <v/>
      </c>
      <c r="I2711">
        <f>IF($D2711="","",TRIM(IF(MANAGER_PLAN!N2711&lt;&gt;"","LOS: "&amp;MANAGER_PLAN!N2711&amp;" ","")&amp;IF(MANAGER_PLAN!O2711&lt;&gt;"","LOT: "&amp;MANAGER_PLAN!O2711,"")))</f>
        <v/>
      </c>
      <c r="J2711">
        <f>IF($D2711="","",IFERROR(VLOOKUP($D2711,POS_MASTER!$A:$AK,37,FALSE),""))</f>
        <v/>
      </c>
    </row>
    <row r="2712">
      <c r="A2712">
        <f>IF($D2712="","",MANAGER_PLAN!B2712)</f>
        <v/>
      </c>
      <c r="B2712">
        <f>IF($D2712="","",MANAGER_PLAN!C2712)</f>
        <v/>
      </c>
      <c r="C2712">
        <f>IF(MANAGER_PLAN!E2712="","",MANAGER_PLAN!D2712)</f>
        <v/>
      </c>
      <c r="D2712">
        <f>IF(MANAGER_PLAN!E2712="","",MANAGER_PLAN!E2712)</f>
        <v/>
      </c>
      <c r="E2712">
        <f>IF($D2712="","",MANAGER_PLAN!G2712)</f>
        <v/>
      </c>
      <c r="F2712">
        <f>IF($D2712="","",TRIM(MANAGER_PLAN!H2712&amp;" "&amp;MANAGER_PLAN!I2712))</f>
        <v/>
      </c>
      <c r="G2712">
        <f>IF($D2712="","",MANAGER_PLAN!J2712)</f>
        <v/>
      </c>
      <c r="H2712">
        <f>IF($D2712="","",MANAGER_PLAN!K2712)</f>
        <v/>
      </c>
      <c r="I2712">
        <f>IF($D2712="","",TRIM(IF(MANAGER_PLAN!N2712&lt;&gt;"","LOS: "&amp;MANAGER_PLAN!N2712&amp;" ","")&amp;IF(MANAGER_PLAN!O2712&lt;&gt;"","LOT: "&amp;MANAGER_PLAN!O2712,"")))</f>
        <v/>
      </c>
      <c r="J2712">
        <f>IF($D2712="","",IFERROR(VLOOKUP($D2712,POS_MASTER!$A:$AK,37,FALSE),""))</f>
        <v/>
      </c>
    </row>
    <row r="2713">
      <c r="A2713">
        <f>IF($D2713="","",MANAGER_PLAN!B2713)</f>
        <v/>
      </c>
      <c r="B2713">
        <f>IF($D2713="","",MANAGER_PLAN!C2713)</f>
        <v/>
      </c>
      <c r="C2713">
        <f>IF(MANAGER_PLAN!E2713="","",MANAGER_PLAN!D2713)</f>
        <v/>
      </c>
      <c r="D2713">
        <f>IF(MANAGER_PLAN!E2713="","",MANAGER_PLAN!E2713)</f>
        <v/>
      </c>
      <c r="E2713">
        <f>IF($D2713="","",MANAGER_PLAN!G2713)</f>
        <v/>
      </c>
      <c r="F2713">
        <f>IF($D2713="","",TRIM(MANAGER_PLAN!H2713&amp;" "&amp;MANAGER_PLAN!I2713))</f>
        <v/>
      </c>
      <c r="G2713">
        <f>IF($D2713="","",MANAGER_PLAN!J2713)</f>
        <v/>
      </c>
      <c r="H2713">
        <f>IF($D2713="","",MANAGER_PLAN!K2713)</f>
        <v/>
      </c>
      <c r="I2713">
        <f>IF($D2713="","",TRIM(IF(MANAGER_PLAN!N2713&lt;&gt;"","LOS: "&amp;MANAGER_PLAN!N2713&amp;" ","")&amp;IF(MANAGER_PLAN!O2713&lt;&gt;"","LOT: "&amp;MANAGER_PLAN!O2713,"")))</f>
        <v/>
      </c>
      <c r="J2713">
        <f>IF($D2713="","",IFERROR(VLOOKUP($D2713,POS_MASTER!$A:$AK,37,FALSE),""))</f>
        <v/>
      </c>
    </row>
    <row r="2714">
      <c r="A2714">
        <f>IF($D2714="","",MANAGER_PLAN!B2714)</f>
        <v/>
      </c>
      <c r="B2714">
        <f>IF($D2714="","",MANAGER_PLAN!C2714)</f>
        <v/>
      </c>
      <c r="C2714">
        <f>IF(MANAGER_PLAN!E2714="","",MANAGER_PLAN!D2714)</f>
        <v/>
      </c>
      <c r="D2714">
        <f>IF(MANAGER_PLAN!E2714="","",MANAGER_PLAN!E2714)</f>
        <v/>
      </c>
      <c r="E2714">
        <f>IF($D2714="","",MANAGER_PLAN!G2714)</f>
        <v/>
      </c>
      <c r="F2714">
        <f>IF($D2714="","",TRIM(MANAGER_PLAN!H2714&amp;" "&amp;MANAGER_PLAN!I2714))</f>
        <v/>
      </c>
      <c r="G2714">
        <f>IF($D2714="","",MANAGER_PLAN!J2714)</f>
        <v/>
      </c>
      <c r="H2714">
        <f>IF($D2714="","",MANAGER_PLAN!K2714)</f>
        <v/>
      </c>
      <c r="I2714">
        <f>IF($D2714="","",TRIM(IF(MANAGER_PLAN!N2714&lt;&gt;"","LOS: "&amp;MANAGER_PLAN!N2714&amp;" ","")&amp;IF(MANAGER_PLAN!O2714&lt;&gt;"","LOT: "&amp;MANAGER_PLAN!O2714,"")))</f>
        <v/>
      </c>
      <c r="J2714">
        <f>IF($D2714="","",IFERROR(VLOOKUP($D2714,POS_MASTER!$A:$AK,37,FALSE),""))</f>
        <v/>
      </c>
    </row>
    <row r="2715">
      <c r="A2715">
        <f>IF($D2715="","",MANAGER_PLAN!B2715)</f>
        <v/>
      </c>
      <c r="B2715">
        <f>IF($D2715="","",MANAGER_PLAN!C2715)</f>
        <v/>
      </c>
      <c r="C2715">
        <f>IF(MANAGER_PLAN!E2715="","",MANAGER_PLAN!D2715)</f>
        <v/>
      </c>
      <c r="D2715">
        <f>IF(MANAGER_PLAN!E2715="","",MANAGER_PLAN!E2715)</f>
        <v/>
      </c>
      <c r="E2715">
        <f>IF($D2715="","",MANAGER_PLAN!G2715)</f>
        <v/>
      </c>
      <c r="F2715">
        <f>IF($D2715="","",TRIM(MANAGER_PLAN!H2715&amp;" "&amp;MANAGER_PLAN!I2715))</f>
        <v/>
      </c>
      <c r="G2715">
        <f>IF($D2715="","",MANAGER_PLAN!J2715)</f>
        <v/>
      </c>
      <c r="H2715">
        <f>IF($D2715="","",MANAGER_PLAN!K2715)</f>
        <v/>
      </c>
      <c r="I2715">
        <f>IF($D2715="","",TRIM(IF(MANAGER_PLAN!N2715&lt;&gt;"","LOS: "&amp;MANAGER_PLAN!N2715&amp;" ","")&amp;IF(MANAGER_PLAN!O2715&lt;&gt;"","LOT: "&amp;MANAGER_PLAN!O2715,"")))</f>
        <v/>
      </c>
      <c r="J2715">
        <f>IF($D2715="","",IFERROR(VLOOKUP($D2715,POS_MASTER!$A:$AK,37,FALSE),""))</f>
        <v/>
      </c>
    </row>
    <row r="2716">
      <c r="A2716">
        <f>IF($D2716="","",MANAGER_PLAN!B2716)</f>
        <v/>
      </c>
      <c r="B2716">
        <f>IF($D2716="","",MANAGER_PLAN!C2716)</f>
        <v/>
      </c>
      <c r="C2716">
        <f>IF(MANAGER_PLAN!E2716="","",MANAGER_PLAN!D2716)</f>
        <v/>
      </c>
      <c r="D2716">
        <f>IF(MANAGER_PLAN!E2716="","",MANAGER_PLAN!E2716)</f>
        <v/>
      </c>
      <c r="E2716">
        <f>IF($D2716="","",MANAGER_PLAN!G2716)</f>
        <v/>
      </c>
      <c r="F2716">
        <f>IF($D2716="","",TRIM(MANAGER_PLAN!H2716&amp;" "&amp;MANAGER_PLAN!I2716))</f>
        <v/>
      </c>
      <c r="G2716">
        <f>IF($D2716="","",MANAGER_PLAN!J2716)</f>
        <v/>
      </c>
      <c r="H2716">
        <f>IF($D2716="","",MANAGER_PLAN!K2716)</f>
        <v/>
      </c>
      <c r="I2716">
        <f>IF($D2716="","",TRIM(IF(MANAGER_PLAN!N2716&lt;&gt;"","LOS: "&amp;MANAGER_PLAN!N2716&amp;" ","")&amp;IF(MANAGER_PLAN!O2716&lt;&gt;"","LOT: "&amp;MANAGER_PLAN!O2716,"")))</f>
        <v/>
      </c>
      <c r="J2716">
        <f>IF($D2716="","",IFERROR(VLOOKUP($D2716,POS_MASTER!$A:$AK,37,FALSE),""))</f>
        <v/>
      </c>
    </row>
    <row r="2717">
      <c r="A2717">
        <f>IF($D2717="","",MANAGER_PLAN!B2717)</f>
        <v/>
      </c>
      <c r="B2717">
        <f>IF($D2717="","",MANAGER_PLAN!C2717)</f>
        <v/>
      </c>
      <c r="C2717">
        <f>IF(MANAGER_PLAN!E2717="","",MANAGER_PLAN!D2717)</f>
        <v/>
      </c>
      <c r="D2717">
        <f>IF(MANAGER_PLAN!E2717="","",MANAGER_PLAN!E2717)</f>
        <v/>
      </c>
      <c r="E2717">
        <f>IF($D2717="","",MANAGER_PLAN!G2717)</f>
        <v/>
      </c>
      <c r="F2717">
        <f>IF($D2717="","",TRIM(MANAGER_PLAN!H2717&amp;" "&amp;MANAGER_PLAN!I2717))</f>
        <v/>
      </c>
      <c r="G2717">
        <f>IF($D2717="","",MANAGER_PLAN!J2717)</f>
        <v/>
      </c>
      <c r="H2717">
        <f>IF($D2717="","",MANAGER_PLAN!K2717)</f>
        <v/>
      </c>
      <c r="I2717">
        <f>IF($D2717="","",TRIM(IF(MANAGER_PLAN!N2717&lt;&gt;"","LOS: "&amp;MANAGER_PLAN!N2717&amp;" ","")&amp;IF(MANAGER_PLAN!O2717&lt;&gt;"","LOT: "&amp;MANAGER_PLAN!O2717,"")))</f>
        <v/>
      </c>
      <c r="J2717">
        <f>IF($D2717="","",IFERROR(VLOOKUP($D2717,POS_MASTER!$A:$AK,37,FALSE),""))</f>
        <v/>
      </c>
    </row>
    <row r="2718">
      <c r="A2718">
        <f>IF($D2718="","",MANAGER_PLAN!B2718)</f>
        <v/>
      </c>
      <c r="B2718">
        <f>IF($D2718="","",MANAGER_PLAN!C2718)</f>
        <v/>
      </c>
      <c r="C2718">
        <f>IF(MANAGER_PLAN!E2718="","",MANAGER_PLAN!D2718)</f>
        <v/>
      </c>
      <c r="D2718">
        <f>IF(MANAGER_PLAN!E2718="","",MANAGER_PLAN!E2718)</f>
        <v/>
      </c>
      <c r="E2718">
        <f>IF($D2718="","",MANAGER_PLAN!G2718)</f>
        <v/>
      </c>
      <c r="F2718">
        <f>IF($D2718="","",TRIM(MANAGER_PLAN!H2718&amp;" "&amp;MANAGER_PLAN!I2718))</f>
        <v/>
      </c>
      <c r="G2718">
        <f>IF($D2718="","",MANAGER_PLAN!J2718)</f>
        <v/>
      </c>
      <c r="H2718">
        <f>IF($D2718="","",MANAGER_PLAN!K2718)</f>
        <v/>
      </c>
      <c r="I2718">
        <f>IF($D2718="","",TRIM(IF(MANAGER_PLAN!N2718&lt;&gt;"","LOS: "&amp;MANAGER_PLAN!N2718&amp;" ","")&amp;IF(MANAGER_PLAN!O2718&lt;&gt;"","LOT: "&amp;MANAGER_PLAN!O2718,"")))</f>
        <v/>
      </c>
      <c r="J2718">
        <f>IF($D2718="","",IFERROR(VLOOKUP($D2718,POS_MASTER!$A:$AK,37,FALSE),""))</f>
        <v/>
      </c>
    </row>
    <row r="2719">
      <c r="A2719">
        <f>IF($D2719="","",MANAGER_PLAN!B2719)</f>
        <v/>
      </c>
      <c r="B2719">
        <f>IF($D2719="","",MANAGER_PLAN!C2719)</f>
        <v/>
      </c>
      <c r="C2719">
        <f>IF(MANAGER_PLAN!E2719="","",MANAGER_PLAN!D2719)</f>
        <v/>
      </c>
      <c r="D2719">
        <f>IF(MANAGER_PLAN!E2719="","",MANAGER_PLAN!E2719)</f>
        <v/>
      </c>
      <c r="E2719">
        <f>IF($D2719="","",MANAGER_PLAN!G2719)</f>
        <v/>
      </c>
      <c r="F2719">
        <f>IF($D2719="","",TRIM(MANAGER_PLAN!H2719&amp;" "&amp;MANAGER_PLAN!I2719))</f>
        <v/>
      </c>
      <c r="G2719">
        <f>IF($D2719="","",MANAGER_PLAN!J2719)</f>
        <v/>
      </c>
      <c r="H2719">
        <f>IF($D2719="","",MANAGER_PLAN!K2719)</f>
        <v/>
      </c>
      <c r="I2719">
        <f>IF($D2719="","",TRIM(IF(MANAGER_PLAN!N2719&lt;&gt;"","LOS: "&amp;MANAGER_PLAN!N2719&amp;" ","")&amp;IF(MANAGER_PLAN!O2719&lt;&gt;"","LOT: "&amp;MANAGER_PLAN!O2719,"")))</f>
        <v/>
      </c>
      <c r="J2719">
        <f>IF($D2719="","",IFERROR(VLOOKUP($D2719,POS_MASTER!$A:$AK,37,FALSE),""))</f>
        <v/>
      </c>
    </row>
    <row r="2720">
      <c r="A2720">
        <f>IF($D2720="","",MANAGER_PLAN!B2720)</f>
        <v/>
      </c>
      <c r="B2720">
        <f>IF($D2720="","",MANAGER_PLAN!C2720)</f>
        <v/>
      </c>
      <c r="C2720">
        <f>IF(MANAGER_PLAN!E2720="","",MANAGER_PLAN!D2720)</f>
        <v/>
      </c>
      <c r="D2720">
        <f>IF(MANAGER_PLAN!E2720="","",MANAGER_PLAN!E2720)</f>
        <v/>
      </c>
      <c r="E2720">
        <f>IF($D2720="","",MANAGER_PLAN!G2720)</f>
        <v/>
      </c>
      <c r="F2720">
        <f>IF($D2720="","",TRIM(MANAGER_PLAN!H2720&amp;" "&amp;MANAGER_PLAN!I2720))</f>
        <v/>
      </c>
      <c r="G2720">
        <f>IF($D2720="","",MANAGER_PLAN!J2720)</f>
        <v/>
      </c>
      <c r="H2720">
        <f>IF($D2720="","",MANAGER_PLAN!K2720)</f>
        <v/>
      </c>
      <c r="I2720">
        <f>IF($D2720="","",TRIM(IF(MANAGER_PLAN!N2720&lt;&gt;"","LOS: "&amp;MANAGER_PLAN!N2720&amp;" ","")&amp;IF(MANAGER_PLAN!O2720&lt;&gt;"","LOT: "&amp;MANAGER_PLAN!O2720,"")))</f>
        <v/>
      </c>
      <c r="J2720">
        <f>IF($D2720="","",IFERROR(VLOOKUP($D2720,POS_MASTER!$A:$AK,37,FALSE),""))</f>
        <v/>
      </c>
    </row>
    <row r="2721">
      <c r="A2721">
        <f>IF($D2721="","",MANAGER_PLAN!B2721)</f>
        <v/>
      </c>
      <c r="B2721">
        <f>IF($D2721="","",MANAGER_PLAN!C2721)</f>
        <v/>
      </c>
      <c r="C2721">
        <f>IF(MANAGER_PLAN!E2721="","",MANAGER_PLAN!D2721)</f>
        <v/>
      </c>
      <c r="D2721">
        <f>IF(MANAGER_PLAN!E2721="","",MANAGER_PLAN!E2721)</f>
        <v/>
      </c>
      <c r="E2721">
        <f>IF($D2721="","",MANAGER_PLAN!G2721)</f>
        <v/>
      </c>
      <c r="F2721">
        <f>IF($D2721="","",TRIM(MANAGER_PLAN!H2721&amp;" "&amp;MANAGER_PLAN!I2721))</f>
        <v/>
      </c>
      <c r="G2721">
        <f>IF($D2721="","",MANAGER_PLAN!J2721)</f>
        <v/>
      </c>
      <c r="H2721">
        <f>IF($D2721="","",MANAGER_PLAN!K2721)</f>
        <v/>
      </c>
      <c r="I2721">
        <f>IF($D2721="","",TRIM(IF(MANAGER_PLAN!N2721&lt;&gt;"","LOS: "&amp;MANAGER_PLAN!N2721&amp;" ","")&amp;IF(MANAGER_PLAN!O2721&lt;&gt;"","LOT: "&amp;MANAGER_PLAN!O2721,"")))</f>
        <v/>
      </c>
      <c r="J2721">
        <f>IF($D2721="","",IFERROR(VLOOKUP($D2721,POS_MASTER!$A:$AK,37,FALSE),""))</f>
        <v/>
      </c>
    </row>
    <row r="2722">
      <c r="A2722">
        <f>IF($D2722="","",MANAGER_PLAN!B2722)</f>
        <v/>
      </c>
      <c r="B2722">
        <f>IF($D2722="","",MANAGER_PLAN!C2722)</f>
        <v/>
      </c>
      <c r="C2722">
        <f>IF(MANAGER_PLAN!E2722="","",MANAGER_PLAN!D2722)</f>
        <v/>
      </c>
      <c r="D2722">
        <f>IF(MANAGER_PLAN!E2722="","",MANAGER_PLAN!E2722)</f>
        <v/>
      </c>
      <c r="E2722">
        <f>IF($D2722="","",MANAGER_PLAN!G2722)</f>
        <v/>
      </c>
      <c r="F2722">
        <f>IF($D2722="","",TRIM(MANAGER_PLAN!H2722&amp;" "&amp;MANAGER_PLAN!I2722))</f>
        <v/>
      </c>
      <c r="G2722">
        <f>IF($D2722="","",MANAGER_PLAN!J2722)</f>
        <v/>
      </c>
      <c r="H2722">
        <f>IF($D2722="","",MANAGER_PLAN!K2722)</f>
        <v/>
      </c>
      <c r="I2722">
        <f>IF($D2722="","",TRIM(IF(MANAGER_PLAN!N2722&lt;&gt;"","LOS: "&amp;MANAGER_PLAN!N2722&amp;" ","")&amp;IF(MANAGER_PLAN!O2722&lt;&gt;"","LOT: "&amp;MANAGER_PLAN!O2722,"")))</f>
        <v/>
      </c>
      <c r="J2722">
        <f>IF($D2722="","",IFERROR(VLOOKUP($D2722,POS_MASTER!$A:$AK,37,FALSE),""))</f>
        <v/>
      </c>
    </row>
    <row r="2723">
      <c r="A2723">
        <f>IF($D2723="","",MANAGER_PLAN!B2723)</f>
        <v/>
      </c>
      <c r="B2723">
        <f>IF($D2723="","",MANAGER_PLAN!C2723)</f>
        <v/>
      </c>
      <c r="C2723">
        <f>IF(MANAGER_PLAN!E2723="","",MANAGER_PLAN!D2723)</f>
        <v/>
      </c>
      <c r="D2723">
        <f>IF(MANAGER_PLAN!E2723="","",MANAGER_PLAN!E2723)</f>
        <v/>
      </c>
      <c r="E2723">
        <f>IF($D2723="","",MANAGER_PLAN!G2723)</f>
        <v/>
      </c>
      <c r="F2723">
        <f>IF($D2723="","",TRIM(MANAGER_PLAN!H2723&amp;" "&amp;MANAGER_PLAN!I2723))</f>
        <v/>
      </c>
      <c r="G2723">
        <f>IF($D2723="","",MANAGER_PLAN!J2723)</f>
        <v/>
      </c>
      <c r="H2723">
        <f>IF($D2723="","",MANAGER_PLAN!K2723)</f>
        <v/>
      </c>
      <c r="I2723">
        <f>IF($D2723="","",TRIM(IF(MANAGER_PLAN!N2723&lt;&gt;"","LOS: "&amp;MANAGER_PLAN!N2723&amp;" ","")&amp;IF(MANAGER_PLAN!O2723&lt;&gt;"","LOT: "&amp;MANAGER_PLAN!O2723,"")))</f>
        <v/>
      </c>
      <c r="J2723">
        <f>IF($D2723="","",IFERROR(VLOOKUP($D2723,POS_MASTER!$A:$AK,37,FALSE),""))</f>
        <v/>
      </c>
    </row>
    <row r="2724">
      <c r="A2724">
        <f>IF($D2724="","",MANAGER_PLAN!B2724)</f>
        <v/>
      </c>
      <c r="B2724">
        <f>IF($D2724="","",MANAGER_PLAN!C2724)</f>
        <v/>
      </c>
      <c r="C2724">
        <f>IF(MANAGER_PLAN!E2724="","",MANAGER_PLAN!D2724)</f>
        <v/>
      </c>
      <c r="D2724">
        <f>IF(MANAGER_PLAN!E2724="","",MANAGER_PLAN!E2724)</f>
        <v/>
      </c>
      <c r="E2724">
        <f>IF($D2724="","",MANAGER_PLAN!G2724)</f>
        <v/>
      </c>
      <c r="F2724">
        <f>IF($D2724="","",TRIM(MANAGER_PLAN!H2724&amp;" "&amp;MANAGER_PLAN!I2724))</f>
        <v/>
      </c>
      <c r="G2724">
        <f>IF($D2724="","",MANAGER_PLAN!J2724)</f>
        <v/>
      </c>
      <c r="H2724">
        <f>IF($D2724="","",MANAGER_PLAN!K2724)</f>
        <v/>
      </c>
      <c r="I2724">
        <f>IF($D2724="","",TRIM(IF(MANAGER_PLAN!N2724&lt;&gt;"","LOS: "&amp;MANAGER_PLAN!N2724&amp;" ","")&amp;IF(MANAGER_PLAN!O2724&lt;&gt;"","LOT: "&amp;MANAGER_PLAN!O2724,"")))</f>
        <v/>
      </c>
      <c r="J2724">
        <f>IF($D2724="","",IFERROR(VLOOKUP($D2724,POS_MASTER!$A:$AK,37,FALSE),""))</f>
        <v/>
      </c>
    </row>
    <row r="2725">
      <c r="A2725">
        <f>IF($D2725="","",MANAGER_PLAN!B2725)</f>
        <v/>
      </c>
      <c r="B2725">
        <f>IF($D2725="","",MANAGER_PLAN!C2725)</f>
        <v/>
      </c>
      <c r="C2725">
        <f>IF(MANAGER_PLAN!E2725="","",MANAGER_PLAN!D2725)</f>
        <v/>
      </c>
      <c r="D2725">
        <f>IF(MANAGER_PLAN!E2725="","",MANAGER_PLAN!E2725)</f>
        <v/>
      </c>
      <c r="E2725">
        <f>IF($D2725="","",MANAGER_PLAN!G2725)</f>
        <v/>
      </c>
      <c r="F2725">
        <f>IF($D2725="","",TRIM(MANAGER_PLAN!H2725&amp;" "&amp;MANAGER_PLAN!I2725))</f>
        <v/>
      </c>
      <c r="G2725">
        <f>IF($D2725="","",MANAGER_PLAN!J2725)</f>
        <v/>
      </c>
      <c r="H2725">
        <f>IF($D2725="","",MANAGER_PLAN!K2725)</f>
        <v/>
      </c>
      <c r="I2725">
        <f>IF($D2725="","",TRIM(IF(MANAGER_PLAN!N2725&lt;&gt;"","LOS: "&amp;MANAGER_PLAN!N2725&amp;" ","")&amp;IF(MANAGER_PLAN!O2725&lt;&gt;"","LOT: "&amp;MANAGER_PLAN!O2725,"")))</f>
        <v/>
      </c>
      <c r="J2725">
        <f>IF($D2725="","",IFERROR(VLOOKUP($D2725,POS_MASTER!$A:$AK,37,FALSE),""))</f>
        <v/>
      </c>
    </row>
    <row r="2726">
      <c r="A2726">
        <f>IF($D2726="","",MANAGER_PLAN!B2726)</f>
        <v/>
      </c>
      <c r="B2726">
        <f>IF($D2726="","",MANAGER_PLAN!C2726)</f>
        <v/>
      </c>
      <c r="C2726">
        <f>IF(MANAGER_PLAN!E2726="","",MANAGER_PLAN!D2726)</f>
        <v/>
      </c>
      <c r="D2726">
        <f>IF(MANAGER_PLAN!E2726="","",MANAGER_PLAN!E2726)</f>
        <v/>
      </c>
      <c r="E2726">
        <f>IF($D2726="","",MANAGER_PLAN!G2726)</f>
        <v/>
      </c>
      <c r="F2726">
        <f>IF($D2726="","",TRIM(MANAGER_PLAN!H2726&amp;" "&amp;MANAGER_PLAN!I2726))</f>
        <v/>
      </c>
      <c r="G2726">
        <f>IF($D2726="","",MANAGER_PLAN!J2726)</f>
        <v/>
      </c>
      <c r="H2726">
        <f>IF($D2726="","",MANAGER_PLAN!K2726)</f>
        <v/>
      </c>
      <c r="I2726">
        <f>IF($D2726="","",TRIM(IF(MANAGER_PLAN!N2726&lt;&gt;"","LOS: "&amp;MANAGER_PLAN!N2726&amp;" ","")&amp;IF(MANAGER_PLAN!O2726&lt;&gt;"","LOT: "&amp;MANAGER_PLAN!O2726,"")))</f>
        <v/>
      </c>
      <c r="J2726">
        <f>IF($D2726="","",IFERROR(VLOOKUP($D2726,POS_MASTER!$A:$AK,37,FALSE),""))</f>
        <v/>
      </c>
    </row>
    <row r="2727">
      <c r="A2727">
        <f>IF($D2727="","",MANAGER_PLAN!B2727)</f>
        <v/>
      </c>
      <c r="B2727">
        <f>IF($D2727="","",MANAGER_PLAN!C2727)</f>
        <v/>
      </c>
      <c r="C2727">
        <f>IF(MANAGER_PLAN!E2727="","",MANAGER_PLAN!D2727)</f>
        <v/>
      </c>
      <c r="D2727">
        <f>IF(MANAGER_PLAN!E2727="","",MANAGER_PLAN!E2727)</f>
        <v/>
      </c>
      <c r="E2727">
        <f>IF($D2727="","",MANAGER_PLAN!G2727)</f>
        <v/>
      </c>
      <c r="F2727">
        <f>IF($D2727="","",TRIM(MANAGER_PLAN!H2727&amp;" "&amp;MANAGER_PLAN!I2727))</f>
        <v/>
      </c>
      <c r="G2727">
        <f>IF($D2727="","",MANAGER_PLAN!J2727)</f>
        <v/>
      </c>
      <c r="H2727">
        <f>IF($D2727="","",MANAGER_PLAN!K2727)</f>
        <v/>
      </c>
      <c r="I2727">
        <f>IF($D2727="","",TRIM(IF(MANAGER_PLAN!N2727&lt;&gt;"","LOS: "&amp;MANAGER_PLAN!N2727&amp;" ","")&amp;IF(MANAGER_PLAN!O2727&lt;&gt;"","LOT: "&amp;MANAGER_PLAN!O2727,"")))</f>
        <v/>
      </c>
      <c r="J2727">
        <f>IF($D2727="","",IFERROR(VLOOKUP($D2727,POS_MASTER!$A:$AK,37,FALSE),""))</f>
        <v/>
      </c>
    </row>
    <row r="2728">
      <c r="A2728">
        <f>IF($D2728="","",MANAGER_PLAN!B2728)</f>
        <v/>
      </c>
      <c r="B2728">
        <f>IF($D2728="","",MANAGER_PLAN!C2728)</f>
        <v/>
      </c>
      <c r="C2728">
        <f>IF(MANAGER_PLAN!E2728="","",MANAGER_PLAN!D2728)</f>
        <v/>
      </c>
      <c r="D2728">
        <f>IF(MANAGER_PLAN!E2728="","",MANAGER_PLAN!E2728)</f>
        <v/>
      </c>
      <c r="E2728">
        <f>IF($D2728="","",MANAGER_PLAN!G2728)</f>
        <v/>
      </c>
      <c r="F2728">
        <f>IF($D2728="","",TRIM(MANAGER_PLAN!H2728&amp;" "&amp;MANAGER_PLAN!I2728))</f>
        <v/>
      </c>
      <c r="G2728">
        <f>IF($D2728="","",MANAGER_PLAN!J2728)</f>
        <v/>
      </c>
      <c r="H2728">
        <f>IF($D2728="","",MANAGER_PLAN!K2728)</f>
        <v/>
      </c>
      <c r="I2728">
        <f>IF($D2728="","",TRIM(IF(MANAGER_PLAN!N2728&lt;&gt;"","LOS: "&amp;MANAGER_PLAN!N2728&amp;" ","")&amp;IF(MANAGER_PLAN!O2728&lt;&gt;"","LOT: "&amp;MANAGER_PLAN!O2728,"")))</f>
        <v/>
      </c>
      <c r="J2728">
        <f>IF($D2728="","",IFERROR(VLOOKUP($D2728,POS_MASTER!$A:$AK,37,FALSE),""))</f>
        <v/>
      </c>
    </row>
    <row r="2729">
      <c r="A2729">
        <f>IF($D2729="","",MANAGER_PLAN!B2729)</f>
        <v/>
      </c>
      <c r="B2729">
        <f>IF($D2729="","",MANAGER_PLAN!C2729)</f>
        <v/>
      </c>
      <c r="C2729">
        <f>IF(MANAGER_PLAN!E2729="","",MANAGER_PLAN!D2729)</f>
        <v/>
      </c>
      <c r="D2729">
        <f>IF(MANAGER_PLAN!E2729="","",MANAGER_PLAN!E2729)</f>
        <v/>
      </c>
      <c r="E2729">
        <f>IF($D2729="","",MANAGER_PLAN!G2729)</f>
        <v/>
      </c>
      <c r="F2729">
        <f>IF($D2729="","",TRIM(MANAGER_PLAN!H2729&amp;" "&amp;MANAGER_PLAN!I2729))</f>
        <v/>
      </c>
      <c r="G2729">
        <f>IF($D2729="","",MANAGER_PLAN!J2729)</f>
        <v/>
      </c>
      <c r="H2729">
        <f>IF($D2729="","",MANAGER_PLAN!K2729)</f>
        <v/>
      </c>
      <c r="I2729">
        <f>IF($D2729="","",TRIM(IF(MANAGER_PLAN!N2729&lt;&gt;"","LOS: "&amp;MANAGER_PLAN!N2729&amp;" ","")&amp;IF(MANAGER_PLAN!O2729&lt;&gt;"","LOT: "&amp;MANAGER_PLAN!O2729,"")))</f>
        <v/>
      </c>
      <c r="J2729">
        <f>IF($D2729="","",IFERROR(VLOOKUP($D2729,POS_MASTER!$A:$AK,37,FALSE),""))</f>
        <v/>
      </c>
    </row>
    <row r="2730">
      <c r="A2730">
        <f>IF($D2730="","",MANAGER_PLAN!B2730)</f>
        <v/>
      </c>
      <c r="B2730">
        <f>IF($D2730="","",MANAGER_PLAN!C2730)</f>
        <v/>
      </c>
      <c r="C2730">
        <f>IF(MANAGER_PLAN!E2730="","",MANAGER_PLAN!D2730)</f>
        <v/>
      </c>
      <c r="D2730">
        <f>IF(MANAGER_PLAN!E2730="","",MANAGER_PLAN!E2730)</f>
        <v/>
      </c>
      <c r="E2730">
        <f>IF($D2730="","",MANAGER_PLAN!G2730)</f>
        <v/>
      </c>
      <c r="F2730">
        <f>IF($D2730="","",TRIM(MANAGER_PLAN!H2730&amp;" "&amp;MANAGER_PLAN!I2730))</f>
        <v/>
      </c>
      <c r="G2730">
        <f>IF($D2730="","",MANAGER_PLAN!J2730)</f>
        <v/>
      </c>
      <c r="H2730">
        <f>IF($D2730="","",MANAGER_PLAN!K2730)</f>
        <v/>
      </c>
      <c r="I2730">
        <f>IF($D2730="","",TRIM(IF(MANAGER_PLAN!N2730&lt;&gt;"","LOS: "&amp;MANAGER_PLAN!N2730&amp;" ","")&amp;IF(MANAGER_PLAN!O2730&lt;&gt;"","LOT: "&amp;MANAGER_PLAN!O2730,"")))</f>
        <v/>
      </c>
      <c r="J2730">
        <f>IF($D2730="","",IFERROR(VLOOKUP($D2730,POS_MASTER!$A:$AK,37,FALSE),""))</f>
        <v/>
      </c>
    </row>
    <row r="2731">
      <c r="A2731">
        <f>IF($D2731="","",MANAGER_PLAN!B2731)</f>
        <v/>
      </c>
      <c r="B2731">
        <f>IF($D2731="","",MANAGER_PLAN!C2731)</f>
        <v/>
      </c>
      <c r="C2731">
        <f>IF(MANAGER_PLAN!E2731="","",MANAGER_PLAN!D2731)</f>
        <v/>
      </c>
      <c r="D2731">
        <f>IF(MANAGER_PLAN!E2731="","",MANAGER_PLAN!E2731)</f>
        <v/>
      </c>
      <c r="E2731">
        <f>IF($D2731="","",MANAGER_PLAN!G2731)</f>
        <v/>
      </c>
      <c r="F2731">
        <f>IF($D2731="","",TRIM(MANAGER_PLAN!H2731&amp;" "&amp;MANAGER_PLAN!I2731))</f>
        <v/>
      </c>
      <c r="G2731">
        <f>IF($D2731="","",MANAGER_PLAN!J2731)</f>
        <v/>
      </c>
      <c r="H2731">
        <f>IF($D2731="","",MANAGER_PLAN!K2731)</f>
        <v/>
      </c>
      <c r="I2731">
        <f>IF($D2731="","",TRIM(IF(MANAGER_PLAN!N2731&lt;&gt;"","LOS: "&amp;MANAGER_PLAN!N2731&amp;" ","")&amp;IF(MANAGER_PLAN!O2731&lt;&gt;"","LOT: "&amp;MANAGER_PLAN!O2731,"")))</f>
        <v/>
      </c>
      <c r="J2731">
        <f>IF($D2731="","",IFERROR(VLOOKUP($D2731,POS_MASTER!$A:$AK,37,FALSE),""))</f>
        <v/>
      </c>
    </row>
    <row r="2732">
      <c r="A2732">
        <f>IF($D2732="","",MANAGER_PLAN!B2732)</f>
        <v/>
      </c>
      <c r="B2732">
        <f>IF($D2732="","",MANAGER_PLAN!C2732)</f>
        <v/>
      </c>
      <c r="C2732">
        <f>IF(MANAGER_PLAN!E2732="","",MANAGER_PLAN!D2732)</f>
        <v/>
      </c>
      <c r="D2732">
        <f>IF(MANAGER_PLAN!E2732="","",MANAGER_PLAN!E2732)</f>
        <v/>
      </c>
      <c r="E2732">
        <f>IF($D2732="","",MANAGER_PLAN!G2732)</f>
        <v/>
      </c>
      <c r="F2732">
        <f>IF($D2732="","",TRIM(MANAGER_PLAN!H2732&amp;" "&amp;MANAGER_PLAN!I2732))</f>
        <v/>
      </c>
      <c r="G2732">
        <f>IF($D2732="","",MANAGER_PLAN!J2732)</f>
        <v/>
      </c>
      <c r="H2732">
        <f>IF($D2732="","",MANAGER_PLAN!K2732)</f>
        <v/>
      </c>
      <c r="I2732">
        <f>IF($D2732="","",TRIM(IF(MANAGER_PLAN!N2732&lt;&gt;"","LOS: "&amp;MANAGER_PLAN!N2732&amp;" ","")&amp;IF(MANAGER_PLAN!O2732&lt;&gt;"","LOT: "&amp;MANAGER_PLAN!O2732,"")))</f>
        <v/>
      </c>
      <c r="J2732">
        <f>IF($D2732="","",IFERROR(VLOOKUP($D2732,POS_MASTER!$A:$AK,37,FALSE),""))</f>
        <v/>
      </c>
    </row>
    <row r="2733">
      <c r="A2733">
        <f>IF($D2733="","",MANAGER_PLAN!B2733)</f>
        <v/>
      </c>
      <c r="B2733">
        <f>IF($D2733="","",MANAGER_PLAN!C2733)</f>
        <v/>
      </c>
      <c r="C2733">
        <f>IF(MANAGER_PLAN!E2733="","",MANAGER_PLAN!D2733)</f>
        <v/>
      </c>
      <c r="D2733">
        <f>IF(MANAGER_PLAN!E2733="","",MANAGER_PLAN!E2733)</f>
        <v/>
      </c>
      <c r="E2733">
        <f>IF($D2733="","",MANAGER_PLAN!G2733)</f>
        <v/>
      </c>
      <c r="F2733">
        <f>IF($D2733="","",TRIM(MANAGER_PLAN!H2733&amp;" "&amp;MANAGER_PLAN!I2733))</f>
        <v/>
      </c>
      <c r="G2733">
        <f>IF($D2733="","",MANAGER_PLAN!J2733)</f>
        <v/>
      </c>
      <c r="H2733">
        <f>IF($D2733="","",MANAGER_PLAN!K2733)</f>
        <v/>
      </c>
      <c r="I2733">
        <f>IF($D2733="","",TRIM(IF(MANAGER_PLAN!N2733&lt;&gt;"","LOS: "&amp;MANAGER_PLAN!N2733&amp;" ","")&amp;IF(MANAGER_PLAN!O2733&lt;&gt;"","LOT: "&amp;MANAGER_PLAN!O2733,"")))</f>
        <v/>
      </c>
      <c r="J2733">
        <f>IF($D2733="","",IFERROR(VLOOKUP($D2733,POS_MASTER!$A:$AK,37,FALSE),""))</f>
        <v/>
      </c>
    </row>
    <row r="2734">
      <c r="A2734">
        <f>IF($D2734="","",MANAGER_PLAN!B2734)</f>
        <v/>
      </c>
      <c r="B2734">
        <f>IF($D2734="","",MANAGER_PLAN!C2734)</f>
        <v/>
      </c>
      <c r="C2734">
        <f>IF(MANAGER_PLAN!E2734="","",MANAGER_PLAN!D2734)</f>
        <v/>
      </c>
      <c r="D2734">
        <f>IF(MANAGER_PLAN!E2734="","",MANAGER_PLAN!E2734)</f>
        <v/>
      </c>
      <c r="E2734">
        <f>IF($D2734="","",MANAGER_PLAN!G2734)</f>
        <v/>
      </c>
      <c r="F2734">
        <f>IF($D2734="","",TRIM(MANAGER_PLAN!H2734&amp;" "&amp;MANAGER_PLAN!I2734))</f>
        <v/>
      </c>
      <c r="G2734">
        <f>IF($D2734="","",MANAGER_PLAN!J2734)</f>
        <v/>
      </c>
      <c r="H2734">
        <f>IF($D2734="","",MANAGER_PLAN!K2734)</f>
        <v/>
      </c>
      <c r="I2734">
        <f>IF($D2734="","",TRIM(IF(MANAGER_PLAN!N2734&lt;&gt;"","LOS: "&amp;MANAGER_PLAN!N2734&amp;" ","")&amp;IF(MANAGER_PLAN!O2734&lt;&gt;"","LOT: "&amp;MANAGER_PLAN!O2734,"")))</f>
        <v/>
      </c>
      <c r="J2734">
        <f>IF($D2734="","",IFERROR(VLOOKUP($D2734,POS_MASTER!$A:$AK,37,FALSE),""))</f>
        <v/>
      </c>
    </row>
    <row r="2735">
      <c r="A2735">
        <f>IF($D2735="","",MANAGER_PLAN!B2735)</f>
        <v/>
      </c>
      <c r="B2735">
        <f>IF($D2735="","",MANAGER_PLAN!C2735)</f>
        <v/>
      </c>
      <c r="C2735">
        <f>IF(MANAGER_PLAN!E2735="","",MANAGER_PLAN!D2735)</f>
        <v/>
      </c>
      <c r="D2735">
        <f>IF(MANAGER_PLAN!E2735="","",MANAGER_PLAN!E2735)</f>
        <v/>
      </c>
      <c r="E2735">
        <f>IF($D2735="","",MANAGER_PLAN!G2735)</f>
        <v/>
      </c>
      <c r="F2735">
        <f>IF($D2735="","",TRIM(MANAGER_PLAN!H2735&amp;" "&amp;MANAGER_PLAN!I2735))</f>
        <v/>
      </c>
      <c r="G2735">
        <f>IF($D2735="","",MANAGER_PLAN!J2735)</f>
        <v/>
      </c>
      <c r="H2735">
        <f>IF($D2735="","",MANAGER_PLAN!K2735)</f>
        <v/>
      </c>
      <c r="I2735">
        <f>IF($D2735="","",TRIM(IF(MANAGER_PLAN!N2735&lt;&gt;"","LOS: "&amp;MANAGER_PLAN!N2735&amp;" ","")&amp;IF(MANAGER_PLAN!O2735&lt;&gt;"","LOT: "&amp;MANAGER_PLAN!O2735,"")))</f>
        <v/>
      </c>
      <c r="J2735">
        <f>IF($D2735="","",IFERROR(VLOOKUP($D2735,POS_MASTER!$A:$AK,37,FALSE),""))</f>
        <v/>
      </c>
    </row>
    <row r="2736">
      <c r="A2736">
        <f>IF($D2736="","",MANAGER_PLAN!B2736)</f>
        <v/>
      </c>
      <c r="B2736">
        <f>IF($D2736="","",MANAGER_PLAN!C2736)</f>
        <v/>
      </c>
      <c r="C2736">
        <f>IF(MANAGER_PLAN!E2736="","",MANAGER_PLAN!D2736)</f>
        <v/>
      </c>
      <c r="D2736">
        <f>IF(MANAGER_PLAN!E2736="","",MANAGER_PLAN!E2736)</f>
        <v/>
      </c>
      <c r="E2736">
        <f>IF($D2736="","",MANAGER_PLAN!G2736)</f>
        <v/>
      </c>
      <c r="F2736">
        <f>IF($D2736="","",TRIM(MANAGER_PLAN!H2736&amp;" "&amp;MANAGER_PLAN!I2736))</f>
        <v/>
      </c>
      <c r="G2736">
        <f>IF($D2736="","",MANAGER_PLAN!J2736)</f>
        <v/>
      </c>
      <c r="H2736">
        <f>IF($D2736="","",MANAGER_PLAN!K2736)</f>
        <v/>
      </c>
      <c r="I2736">
        <f>IF($D2736="","",TRIM(IF(MANAGER_PLAN!N2736&lt;&gt;"","LOS: "&amp;MANAGER_PLAN!N2736&amp;" ","")&amp;IF(MANAGER_PLAN!O2736&lt;&gt;"","LOT: "&amp;MANAGER_PLAN!O2736,"")))</f>
        <v/>
      </c>
      <c r="J2736">
        <f>IF($D2736="","",IFERROR(VLOOKUP($D2736,POS_MASTER!$A:$AK,37,FALSE),""))</f>
        <v/>
      </c>
    </row>
    <row r="2737">
      <c r="A2737">
        <f>IF($D2737="","",MANAGER_PLAN!B2737)</f>
        <v/>
      </c>
      <c r="B2737">
        <f>IF($D2737="","",MANAGER_PLAN!C2737)</f>
        <v/>
      </c>
      <c r="C2737">
        <f>IF(MANAGER_PLAN!E2737="","",MANAGER_PLAN!D2737)</f>
        <v/>
      </c>
      <c r="D2737">
        <f>IF(MANAGER_PLAN!E2737="","",MANAGER_PLAN!E2737)</f>
        <v/>
      </c>
      <c r="E2737">
        <f>IF($D2737="","",MANAGER_PLAN!G2737)</f>
        <v/>
      </c>
      <c r="F2737">
        <f>IF($D2737="","",TRIM(MANAGER_PLAN!H2737&amp;" "&amp;MANAGER_PLAN!I2737))</f>
        <v/>
      </c>
      <c r="G2737">
        <f>IF($D2737="","",MANAGER_PLAN!J2737)</f>
        <v/>
      </c>
      <c r="H2737">
        <f>IF($D2737="","",MANAGER_PLAN!K2737)</f>
        <v/>
      </c>
      <c r="I2737">
        <f>IF($D2737="","",TRIM(IF(MANAGER_PLAN!N2737&lt;&gt;"","LOS: "&amp;MANAGER_PLAN!N2737&amp;" ","")&amp;IF(MANAGER_PLAN!O2737&lt;&gt;"","LOT: "&amp;MANAGER_PLAN!O2737,"")))</f>
        <v/>
      </c>
      <c r="J2737">
        <f>IF($D2737="","",IFERROR(VLOOKUP($D2737,POS_MASTER!$A:$AK,37,FALSE),""))</f>
        <v/>
      </c>
    </row>
    <row r="2738">
      <c r="A2738">
        <f>IF($D2738="","",MANAGER_PLAN!B2738)</f>
        <v/>
      </c>
      <c r="B2738">
        <f>IF($D2738="","",MANAGER_PLAN!C2738)</f>
        <v/>
      </c>
      <c r="C2738">
        <f>IF(MANAGER_PLAN!E2738="","",MANAGER_PLAN!D2738)</f>
        <v/>
      </c>
      <c r="D2738">
        <f>IF(MANAGER_PLAN!E2738="","",MANAGER_PLAN!E2738)</f>
        <v/>
      </c>
      <c r="E2738">
        <f>IF($D2738="","",MANAGER_PLAN!G2738)</f>
        <v/>
      </c>
      <c r="F2738">
        <f>IF($D2738="","",TRIM(MANAGER_PLAN!H2738&amp;" "&amp;MANAGER_PLAN!I2738))</f>
        <v/>
      </c>
      <c r="G2738">
        <f>IF($D2738="","",MANAGER_PLAN!J2738)</f>
        <v/>
      </c>
      <c r="H2738">
        <f>IF($D2738="","",MANAGER_PLAN!K2738)</f>
        <v/>
      </c>
      <c r="I2738">
        <f>IF($D2738="","",TRIM(IF(MANAGER_PLAN!N2738&lt;&gt;"","LOS: "&amp;MANAGER_PLAN!N2738&amp;" ","")&amp;IF(MANAGER_PLAN!O2738&lt;&gt;"","LOT: "&amp;MANAGER_PLAN!O2738,"")))</f>
        <v/>
      </c>
      <c r="J2738">
        <f>IF($D2738="","",IFERROR(VLOOKUP($D2738,POS_MASTER!$A:$AK,37,FALSE),""))</f>
        <v/>
      </c>
    </row>
    <row r="2739">
      <c r="A2739">
        <f>IF($D2739="","",MANAGER_PLAN!B2739)</f>
        <v/>
      </c>
      <c r="B2739">
        <f>IF($D2739="","",MANAGER_PLAN!C2739)</f>
        <v/>
      </c>
      <c r="C2739">
        <f>IF(MANAGER_PLAN!E2739="","",MANAGER_PLAN!D2739)</f>
        <v/>
      </c>
      <c r="D2739">
        <f>IF(MANAGER_PLAN!E2739="","",MANAGER_PLAN!E2739)</f>
        <v/>
      </c>
      <c r="E2739">
        <f>IF($D2739="","",MANAGER_PLAN!G2739)</f>
        <v/>
      </c>
      <c r="F2739">
        <f>IF($D2739="","",TRIM(MANAGER_PLAN!H2739&amp;" "&amp;MANAGER_PLAN!I2739))</f>
        <v/>
      </c>
      <c r="G2739">
        <f>IF($D2739="","",MANAGER_PLAN!J2739)</f>
        <v/>
      </c>
      <c r="H2739">
        <f>IF($D2739="","",MANAGER_PLAN!K2739)</f>
        <v/>
      </c>
      <c r="I2739">
        <f>IF($D2739="","",TRIM(IF(MANAGER_PLAN!N2739&lt;&gt;"","LOS: "&amp;MANAGER_PLAN!N2739&amp;" ","")&amp;IF(MANAGER_PLAN!O2739&lt;&gt;"","LOT: "&amp;MANAGER_PLAN!O2739,"")))</f>
        <v/>
      </c>
      <c r="J2739">
        <f>IF($D2739="","",IFERROR(VLOOKUP($D2739,POS_MASTER!$A:$AK,37,FALSE),""))</f>
        <v/>
      </c>
    </row>
    <row r="2740">
      <c r="A2740">
        <f>IF($D2740="","",MANAGER_PLAN!B2740)</f>
        <v/>
      </c>
      <c r="B2740">
        <f>IF($D2740="","",MANAGER_PLAN!C2740)</f>
        <v/>
      </c>
      <c r="C2740">
        <f>IF(MANAGER_PLAN!E2740="","",MANAGER_PLAN!D2740)</f>
        <v/>
      </c>
      <c r="D2740">
        <f>IF(MANAGER_PLAN!E2740="","",MANAGER_PLAN!E2740)</f>
        <v/>
      </c>
      <c r="E2740">
        <f>IF($D2740="","",MANAGER_PLAN!G2740)</f>
        <v/>
      </c>
      <c r="F2740">
        <f>IF($D2740="","",TRIM(MANAGER_PLAN!H2740&amp;" "&amp;MANAGER_PLAN!I2740))</f>
        <v/>
      </c>
      <c r="G2740">
        <f>IF($D2740="","",MANAGER_PLAN!J2740)</f>
        <v/>
      </c>
      <c r="H2740">
        <f>IF($D2740="","",MANAGER_PLAN!K2740)</f>
        <v/>
      </c>
      <c r="I2740">
        <f>IF($D2740="","",TRIM(IF(MANAGER_PLAN!N2740&lt;&gt;"","LOS: "&amp;MANAGER_PLAN!N2740&amp;" ","")&amp;IF(MANAGER_PLAN!O2740&lt;&gt;"","LOT: "&amp;MANAGER_PLAN!O2740,"")))</f>
        <v/>
      </c>
      <c r="J2740">
        <f>IF($D2740="","",IFERROR(VLOOKUP($D2740,POS_MASTER!$A:$AK,37,FALSE),""))</f>
        <v/>
      </c>
    </row>
    <row r="2741">
      <c r="A2741">
        <f>IF($D2741="","",MANAGER_PLAN!B2741)</f>
        <v/>
      </c>
      <c r="B2741">
        <f>IF($D2741="","",MANAGER_PLAN!C2741)</f>
        <v/>
      </c>
      <c r="C2741">
        <f>IF(MANAGER_PLAN!E2741="","",MANAGER_PLAN!D2741)</f>
        <v/>
      </c>
      <c r="D2741">
        <f>IF(MANAGER_PLAN!E2741="","",MANAGER_PLAN!E2741)</f>
        <v/>
      </c>
      <c r="E2741">
        <f>IF($D2741="","",MANAGER_PLAN!G2741)</f>
        <v/>
      </c>
      <c r="F2741">
        <f>IF($D2741="","",TRIM(MANAGER_PLAN!H2741&amp;" "&amp;MANAGER_PLAN!I2741))</f>
        <v/>
      </c>
      <c r="G2741">
        <f>IF($D2741="","",MANAGER_PLAN!J2741)</f>
        <v/>
      </c>
      <c r="H2741">
        <f>IF($D2741="","",MANAGER_PLAN!K2741)</f>
        <v/>
      </c>
      <c r="I2741">
        <f>IF($D2741="","",TRIM(IF(MANAGER_PLAN!N2741&lt;&gt;"","LOS: "&amp;MANAGER_PLAN!N2741&amp;" ","")&amp;IF(MANAGER_PLAN!O2741&lt;&gt;"","LOT: "&amp;MANAGER_PLAN!O2741,"")))</f>
        <v/>
      </c>
      <c r="J2741">
        <f>IF($D2741="","",IFERROR(VLOOKUP($D2741,POS_MASTER!$A:$AK,37,FALSE),""))</f>
        <v/>
      </c>
    </row>
    <row r="2742">
      <c r="A2742">
        <f>IF($D2742="","",MANAGER_PLAN!B2742)</f>
        <v/>
      </c>
      <c r="B2742">
        <f>IF($D2742="","",MANAGER_PLAN!C2742)</f>
        <v/>
      </c>
      <c r="C2742">
        <f>IF(MANAGER_PLAN!E2742="","",MANAGER_PLAN!D2742)</f>
        <v/>
      </c>
      <c r="D2742">
        <f>IF(MANAGER_PLAN!E2742="","",MANAGER_PLAN!E2742)</f>
        <v/>
      </c>
      <c r="E2742">
        <f>IF($D2742="","",MANAGER_PLAN!G2742)</f>
        <v/>
      </c>
      <c r="F2742">
        <f>IF($D2742="","",TRIM(MANAGER_PLAN!H2742&amp;" "&amp;MANAGER_PLAN!I2742))</f>
        <v/>
      </c>
      <c r="G2742">
        <f>IF($D2742="","",MANAGER_PLAN!J2742)</f>
        <v/>
      </c>
      <c r="H2742">
        <f>IF($D2742="","",MANAGER_PLAN!K2742)</f>
        <v/>
      </c>
      <c r="I2742">
        <f>IF($D2742="","",TRIM(IF(MANAGER_PLAN!N2742&lt;&gt;"","LOS: "&amp;MANAGER_PLAN!N2742&amp;" ","")&amp;IF(MANAGER_PLAN!O2742&lt;&gt;"","LOT: "&amp;MANAGER_PLAN!O2742,"")))</f>
        <v/>
      </c>
      <c r="J2742">
        <f>IF($D2742="","",IFERROR(VLOOKUP($D2742,POS_MASTER!$A:$AK,37,FALSE),""))</f>
        <v/>
      </c>
    </row>
    <row r="2743">
      <c r="A2743">
        <f>IF($D2743="","",MANAGER_PLAN!B2743)</f>
        <v/>
      </c>
      <c r="B2743">
        <f>IF($D2743="","",MANAGER_PLAN!C2743)</f>
        <v/>
      </c>
      <c r="C2743">
        <f>IF(MANAGER_PLAN!E2743="","",MANAGER_PLAN!D2743)</f>
        <v/>
      </c>
      <c r="D2743">
        <f>IF(MANAGER_PLAN!E2743="","",MANAGER_PLAN!E2743)</f>
        <v/>
      </c>
      <c r="E2743">
        <f>IF($D2743="","",MANAGER_PLAN!G2743)</f>
        <v/>
      </c>
      <c r="F2743">
        <f>IF($D2743="","",TRIM(MANAGER_PLAN!H2743&amp;" "&amp;MANAGER_PLAN!I2743))</f>
        <v/>
      </c>
      <c r="G2743">
        <f>IF($D2743="","",MANAGER_PLAN!J2743)</f>
        <v/>
      </c>
      <c r="H2743">
        <f>IF($D2743="","",MANAGER_PLAN!K2743)</f>
        <v/>
      </c>
      <c r="I2743">
        <f>IF($D2743="","",TRIM(IF(MANAGER_PLAN!N2743&lt;&gt;"","LOS: "&amp;MANAGER_PLAN!N2743&amp;" ","")&amp;IF(MANAGER_PLAN!O2743&lt;&gt;"","LOT: "&amp;MANAGER_PLAN!O2743,"")))</f>
        <v/>
      </c>
      <c r="J2743">
        <f>IF($D2743="","",IFERROR(VLOOKUP($D2743,POS_MASTER!$A:$AK,37,FALSE),""))</f>
        <v/>
      </c>
    </row>
    <row r="2744">
      <c r="A2744">
        <f>IF($D2744="","",MANAGER_PLAN!B2744)</f>
        <v/>
      </c>
      <c r="B2744">
        <f>IF($D2744="","",MANAGER_PLAN!C2744)</f>
        <v/>
      </c>
      <c r="C2744">
        <f>IF(MANAGER_PLAN!E2744="","",MANAGER_PLAN!D2744)</f>
        <v/>
      </c>
      <c r="D2744">
        <f>IF(MANAGER_PLAN!E2744="","",MANAGER_PLAN!E2744)</f>
        <v/>
      </c>
      <c r="E2744">
        <f>IF($D2744="","",MANAGER_PLAN!G2744)</f>
        <v/>
      </c>
      <c r="F2744">
        <f>IF($D2744="","",TRIM(MANAGER_PLAN!H2744&amp;" "&amp;MANAGER_PLAN!I2744))</f>
        <v/>
      </c>
      <c r="G2744">
        <f>IF($D2744="","",MANAGER_PLAN!J2744)</f>
        <v/>
      </c>
      <c r="H2744">
        <f>IF($D2744="","",MANAGER_PLAN!K2744)</f>
        <v/>
      </c>
      <c r="I2744">
        <f>IF($D2744="","",TRIM(IF(MANAGER_PLAN!N2744&lt;&gt;"","LOS: "&amp;MANAGER_PLAN!N2744&amp;" ","")&amp;IF(MANAGER_PLAN!O2744&lt;&gt;"","LOT: "&amp;MANAGER_PLAN!O2744,"")))</f>
        <v/>
      </c>
      <c r="J2744">
        <f>IF($D2744="","",IFERROR(VLOOKUP($D2744,POS_MASTER!$A:$AK,37,FALSE),""))</f>
        <v/>
      </c>
    </row>
    <row r="2745">
      <c r="A2745">
        <f>IF($D2745="","",MANAGER_PLAN!B2745)</f>
        <v/>
      </c>
      <c r="B2745">
        <f>IF($D2745="","",MANAGER_PLAN!C2745)</f>
        <v/>
      </c>
      <c r="C2745">
        <f>IF(MANAGER_PLAN!E2745="","",MANAGER_PLAN!D2745)</f>
        <v/>
      </c>
      <c r="D2745">
        <f>IF(MANAGER_PLAN!E2745="","",MANAGER_PLAN!E2745)</f>
        <v/>
      </c>
      <c r="E2745">
        <f>IF($D2745="","",MANAGER_PLAN!G2745)</f>
        <v/>
      </c>
      <c r="F2745">
        <f>IF($D2745="","",TRIM(MANAGER_PLAN!H2745&amp;" "&amp;MANAGER_PLAN!I2745))</f>
        <v/>
      </c>
      <c r="G2745">
        <f>IF($D2745="","",MANAGER_PLAN!J2745)</f>
        <v/>
      </c>
      <c r="H2745">
        <f>IF($D2745="","",MANAGER_PLAN!K2745)</f>
        <v/>
      </c>
      <c r="I2745">
        <f>IF($D2745="","",TRIM(IF(MANAGER_PLAN!N2745&lt;&gt;"","LOS: "&amp;MANAGER_PLAN!N2745&amp;" ","")&amp;IF(MANAGER_PLAN!O2745&lt;&gt;"","LOT: "&amp;MANAGER_PLAN!O2745,"")))</f>
        <v/>
      </c>
      <c r="J2745">
        <f>IF($D2745="","",IFERROR(VLOOKUP($D2745,POS_MASTER!$A:$AK,37,FALSE),""))</f>
        <v/>
      </c>
    </row>
    <row r="2746">
      <c r="A2746">
        <f>IF($D2746="","",MANAGER_PLAN!B2746)</f>
        <v/>
      </c>
      <c r="B2746">
        <f>IF($D2746="","",MANAGER_PLAN!C2746)</f>
        <v/>
      </c>
      <c r="C2746">
        <f>IF(MANAGER_PLAN!E2746="","",MANAGER_PLAN!D2746)</f>
        <v/>
      </c>
      <c r="D2746">
        <f>IF(MANAGER_PLAN!E2746="","",MANAGER_PLAN!E2746)</f>
        <v/>
      </c>
      <c r="E2746">
        <f>IF($D2746="","",MANAGER_PLAN!G2746)</f>
        <v/>
      </c>
      <c r="F2746">
        <f>IF($D2746="","",TRIM(MANAGER_PLAN!H2746&amp;" "&amp;MANAGER_PLAN!I2746))</f>
        <v/>
      </c>
      <c r="G2746">
        <f>IF($D2746="","",MANAGER_PLAN!J2746)</f>
        <v/>
      </c>
      <c r="H2746">
        <f>IF($D2746="","",MANAGER_PLAN!K2746)</f>
        <v/>
      </c>
      <c r="I2746">
        <f>IF($D2746="","",TRIM(IF(MANAGER_PLAN!N2746&lt;&gt;"","LOS: "&amp;MANAGER_PLAN!N2746&amp;" ","")&amp;IF(MANAGER_PLAN!O2746&lt;&gt;"","LOT: "&amp;MANAGER_PLAN!O2746,"")))</f>
        <v/>
      </c>
      <c r="J2746">
        <f>IF($D2746="","",IFERROR(VLOOKUP($D2746,POS_MASTER!$A:$AK,37,FALSE),""))</f>
        <v/>
      </c>
    </row>
    <row r="2747">
      <c r="A2747">
        <f>IF($D2747="","",MANAGER_PLAN!B2747)</f>
        <v/>
      </c>
      <c r="B2747">
        <f>IF($D2747="","",MANAGER_PLAN!C2747)</f>
        <v/>
      </c>
      <c r="C2747">
        <f>IF(MANAGER_PLAN!E2747="","",MANAGER_PLAN!D2747)</f>
        <v/>
      </c>
      <c r="D2747">
        <f>IF(MANAGER_PLAN!E2747="","",MANAGER_PLAN!E2747)</f>
        <v/>
      </c>
      <c r="E2747">
        <f>IF($D2747="","",MANAGER_PLAN!G2747)</f>
        <v/>
      </c>
      <c r="F2747">
        <f>IF($D2747="","",TRIM(MANAGER_PLAN!H2747&amp;" "&amp;MANAGER_PLAN!I2747))</f>
        <v/>
      </c>
      <c r="G2747">
        <f>IF($D2747="","",MANAGER_PLAN!J2747)</f>
        <v/>
      </c>
      <c r="H2747">
        <f>IF($D2747="","",MANAGER_PLAN!K2747)</f>
        <v/>
      </c>
      <c r="I2747">
        <f>IF($D2747="","",TRIM(IF(MANAGER_PLAN!N2747&lt;&gt;"","LOS: "&amp;MANAGER_PLAN!N2747&amp;" ","")&amp;IF(MANAGER_PLAN!O2747&lt;&gt;"","LOT: "&amp;MANAGER_PLAN!O2747,"")))</f>
        <v/>
      </c>
      <c r="J2747">
        <f>IF($D2747="","",IFERROR(VLOOKUP($D2747,POS_MASTER!$A:$AK,37,FALSE),""))</f>
        <v/>
      </c>
    </row>
    <row r="2748">
      <c r="A2748">
        <f>IF($D2748="","",MANAGER_PLAN!B2748)</f>
        <v/>
      </c>
      <c r="B2748">
        <f>IF($D2748="","",MANAGER_PLAN!C2748)</f>
        <v/>
      </c>
      <c r="C2748">
        <f>IF(MANAGER_PLAN!E2748="","",MANAGER_PLAN!D2748)</f>
        <v/>
      </c>
      <c r="D2748">
        <f>IF(MANAGER_PLAN!E2748="","",MANAGER_PLAN!E2748)</f>
        <v/>
      </c>
      <c r="E2748">
        <f>IF($D2748="","",MANAGER_PLAN!G2748)</f>
        <v/>
      </c>
      <c r="F2748">
        <f>IF($D2748="","",TRIM(MANAGER_PLAN!H2748&amp;" "&amp;MANAGER_PLAN!I2748))</f>
        <v/>
      </c>
      <c r="G2748">
        <f>IF($D2748="","",MANAGER_PLAN!J2748)</f>
        <v/>
      </c>
      <c r="H2748">
        <f>IF($D2748="","",MANAGER_PLAN!K2748)</f>
        <v/>
      </c>
      <c r="I2748">
        <f>IF($D2748="","",TRIM(IF(MANAGER_PLAN!N2748&lt;&gt;"","LOS: "&amp;MANAGER_PLAN!N2748&amp;" ","")&amp;IF(MANAGER_PLAN!O2748&lt;&gt;"","LOT: "&amp;MANAGER_PLAN!O2748,"")))</f>
        <v/>
      </c>
      <c r="J2748">
        <f>IF($D2748="","",IFERROR(VLOOKUP($D2748,POS_MASTER!$A:$AK,37,FALSE),""))</f>
        <v/>
      </c>
    </row>
    <row r="2749">
      <c r="A2749">
        <f>IF($D2749="","",MANAGER_PLAN!B2749)</f>
        <v/>
      </c>
      <c r="B2749">
        <f>IF($D2749="","",MANAGER_PLAN!C2749)</f>
        <v/>
      </c>
      <c r="C2749">
        <f>IF(MANAGER_PLAN!E2749="","",MANAGER_PLAN!D2749)</f>
        <v/>
      </c>
      <c r="D2749">
        <f>IF(MANAGER_PLAN!E2749="","",MANAGER_PLAN!E2749)</f>
        <v/>
      </c>
      <c r="E2749">
        <f>IF($D2749="","",MANAGER_PLAN!G2749)</f>
        <v/>
      </c>
      <c r="F2749">
        <f>IF($D2749="","",TRIM(MANAGER_PLAN!H2749&amp;" "&amp;MANAGER_PLAN!I2749))</f>
        <v/>
      </c>
      <c r="G2749">
        <f>IF($D2749="","",MANAGER_PLAN!J2749)</f>
        <v/>
      </c>
      <c r="H2749">
        <f>IF($D2749="","",MANAGER_PLAN!K2749)</f>
        <v/>
      </c>
      <c r="I2749">
        <f>IF($D2749="","",TRIM(IF(MANAGER_PLAN!N2749&lt;&gt;"","LOS: "&amp;MANAGER_PLAN!N2749&amp;" ","")&amp;IF(MANAGER_PLAN!O2749&lt;&gt;"","LOT: "&amp;MANAGER_PLAN!O2749,"")))</f>
        <v/>
      </c>
      <c r="J2749">
        <f>IF($D2749="","",IFERROR(VLOOKUP($D2749,POS_MASTER!$A:$AK,37,FALSE),""))</f>
        <v/>
      </c>
    </row>
    <row r="2750">
      <c r="A2750">
        <f>IF($D2750="","",MANAGER_PLAN!B2750)</f>
        <v/>
      </c>
      <c r="B2750">
        <f>IF($D2750="","",MANAGER_PLAN!C2750)</f>
        <v/>
      </c>
      <c r="C2750">
        <f>IF(MANAGER_PLAN!E2750="","",MANAGER_PLAN!D2750)</f>
        <v/>
      </c>
      <c r="D2750">
        <f>IF(MANAGER_PLAN!E2750="","",MANAGER_PLAN!E2750)</f>
        <v/>
      </c>
      <c r="E2750">
        <f>IF($D2750="","",MANAGER_PLAN!G2750)</f>
        <v/>
      </c>
      <c r="F2750">
        <f>IF($D2750="","",TRIM(MANAGER_PLAN!H2750&amp;" "&amp;MANAGER_PLAN!I2750))</f>
        <v/>
      </c>
      <c r="G2750">
        <f>IF($D2750="","",MANAGER_PLAN!J2750)</f>
        <v/>
      </c>
      <c r="H2750">
        <f>IF($D2750="","",MANAGER_PLAN!K2750)</f>
        <v/>
      </c>
      <c r="I2750">
        <f>IF($D2750="","",TRIM(IF(MANAGER_PLAN!N2750&lt;&gt;"","LOS: "&amp;MANAGER_PLAN!N2750&amp;" ","")&amp;IF(MANAGER_PLAN!O2750&lt;&gt;"","LOT: "&amp;MANAGER_PLAN!O2750,"")))</f>
        <v/>
      </c>
      <c r="J2750">
        <f>IF($D2750="","",IFERROR(VLOOKUP($D2750,POS_MASTER!$A:$AK,37,FALSE),""))</f>
        <v/>
      </c>
    </row>
    <row r="2751">
      <c r="A2751">
        <f>IF($D2751="","",MANAGER_PLAN!B2751)</f>
        <v/>
      </c>
      <c r="B2751">
        <f>IF($D2751="","",MANAGER_PLAN!C2751)</f>
        <v/>
      </c>
      <c r="C2751">
        <f>IF(MANAGER_PLAN!E2751="","",MANAGER_PLAN!D2751)</f>
        <v/>
      </c>
      <c r="D2751">
        <f>IF(MANAGER_PLAN!E2751="","",MANAGER_PLAN!E2751)</f>
        <v/>
      </c>
      <c r="E2751">
        <f>IF($D2751="","",MANAGER_PLAN!G2751)</f>
        <v/>
      </c>
      <c r="F2751">
        <f>IF($D2751="","",TRIM(MANAGER_PLAN!H2751&amp;" "&amp;MANAGER_PLAN!I2751))</f>
        <v/>
      </c>
      <c r="G2751">
        <f>IF($D2751="","",MANAGER_PLAN!J2751)</f>
        <v/>
      </c>
      <c r="H2751">
        <f>IF($D2751="","",MANAGER_PLAN!K2751)</f>
        <v/>
      </c>
      <c r="I2751">
        <f>IF($D2751="","",TRIM(IF(MANAGER_PLAN!N2751&lt;&gt;"","LOS: "&amp;MANAGER_PLAN!N2751&amp;" ","")&amp;IF(MANAGER_PLAN!O2751&lt;&gt;"","LOT: "&amp;MANAGER_PLAN!O2751,"")))</f>
        <v/>
      </c>
      <c r="J2751">
        <f>IF($D2751="","",IFERROR(VLOOKUP($D2751,POS_MASTER!$A:$AK,37,FALSE),""))</f>
        <v/>
      </c>
    </row>
    <row r="2752">
      <c r="A2752">
        <f>IF($D2752="","",MANAGER_PLAN!B2752)</f>
        <v/>
      </c>
      <c r="B2752">
        <f>IF($D2752="","",MANAGER_PLAN!C2752)</f>
        <v/>
      </c>
      <c r="C2752">
        <f>IF(MANAGER_PLAN!E2752="","",MANAGER_PLAN!D2752)</f>
        <v/>
      </c>
      <c r="D2752">
        <f>IF(MANAGER_PLAN!E2752="","",MANAGER_PLAN!E2752)</f>
        <v/>
      </c>
      <c r="E2752">
        <f>IF($D2752="","",MANAGER_PLAN!G2752)</f>
        <v/>
      </c>
      <c r="F2752">
        <f>IF($D2752="","",TRIM(MANAGER_PLAN!H2752&amp;" "&amp;MANAGER_PLAN!I2752))</f>
        <v/>
      </c>
      <c r="G2752">
        <f>IF($D2752="","",MANAGER_PLAN!J2752)</f>
        <v/>
      </c>
      <c r="H2752">
        <f>IF($D2752="","",MANAGER_PLAN!K2752)</f>
        <v/>
      </c>
      <c r="I2752">
        <f>IF($D2752="","",TRIM(IF(MANAGER_PLAN!N2752&lt;&gt;"","LOS: "&amp;MANAGER_PLAN!N2752&amp;" ","")&amp;IF(MANAGER_PLAN!O2752&lt;&gt;"","LOT: "&amp;MANAGER_PLAN!O2752,"")))</f>
        <v/>
      </c>
      <c r="J2752">
        <f>IF($D2752="","",IFERROR(VLOOKUP($D2752,POS_MASTER!$A:$AK,37,FALSE),""))</f>
        <v/>
      </c>
    </row>
    <row r="2753">
      <c r="A2753">
        <f>IF($D2753="","",MANAGER_PLAN!B2753)</f>
        <v/>
      </c>
      <c r="B2753">
        <f>IF($D2753="","",MANAGER_PLAN!C2753)</f>
        <v/>
      </c>
      <c r="C2753">
        <f>IF(MANAGER_PLAN!E2753="","",MANAGER_PLAN!D2753)</f>
        <v/>
      </c>
      <c r="D2753">
        <f>IF(MANAGER_PLAN!E2753="","",MANAGER_PLAN!E2753)</f>
        <v/>
      </c>
      <c r="E2753">
        <f>IF($D2753="","",MANAGER_PLAN!G2753)</f>
        <v/>
      </c>
      <c r="F2753">
        <f>IF($D2753="","",TRIM(MANAGER_PLAN!H2753&amp;" "&amp;MANAGER_PLAN!I2753))</f>
        <v/>
      </c>
      <c r="G2753">
        <f>IF($D2753="","",MANAGER_PLAN!J2753)</f>
        <v/>
      </c>
      <c r="H2753">
        <f>IF($D2753="","",MANAGER_PLAN!K2753)</f>
        <v/>
      </c>
      <c r="I2753">
        <f>IF($D2753="","",TRIM(IF(MANAGER_PLAN!N2753&lt;&gt;"","LOS: "&amp;MANAGER_PLAN!N2753&amp;" ","")&amp;IF(MANAGER_PLAN!O2753&lt;&gt;"","LOT: "&amp;MANAGER_PLAN!O2753,"")))</f>
        <v/>
      </c>
      <c r="J2753">
        <f>IF($D2753="","",IFERROR(VLOOKUP($D2753,POS_MASTER!$A:$AK,37,FALSE),""))</f>
        <v/>
      </c>
    </row>
    <row r="2754">
      <c r="A2754">
        <f>IF($D2754="","",MANAGER_PLAN!B2754)</f>
        <v/>
      </c>
      <c r="B2754">
        <f>IF($D2754="","",MANAGER_PLAN!C2754)</f>
        <v/>
      </c>
      <c r="C2754">
        <f>IF(MANAGER_PLAN!E2754="","",MANAGER_PLAN!D2754)</f>
        <v/>
      </c>
      <c r="D2754">
        <f>IF(MANAGER_PLAN!E2754="","",MANAGER_PLAN!E2754)</f>
        <v/>
      </c>
      <c r="E2754">
        <f>IF($D2754="","",MANAGER_PLAN!G2754)</f>
        <v/>
      </c>
      <c r="F2754">
        <f>IF($D2754="","",TRIM(MANAGER_PLAN!H2754&amp;" "&amp;MANAGER_PLAN!I2754))</f>
        <v/>
      </c>
      <c r="G2754">
        <f>IF($D2754="","",MANAGER_PLAN!J2754)</f>
        <v/>
      </c>
      <c r="H2754">
        <f>IF($D2754="","",MANAGER_PLAN!K2754)</f>
        <v/>
      </c>
      <c r="I2754">
        <f>IF($D2754="","",TRIM(IF(MANAGER_PLAN!N2754&lt;&gt;"","LOS: "&amp;MANAGER_PLAN!N2754&amp;" ","")&amp;IF(MANAGER_PLAN!O2754&lt;&gt;"","LOT: "&amp;MANAGER_PLAN!O2754,"")))</f>
        <v/>
      </c>
      <c r="J2754">
        <f>IF($D2754="","",IFERROR(VLOOKUP($D2754,POS_MASTER!$A:$AK,37,FALSE),""))</f>
        <v/>
      </c>
    </row>
    <row r="2755">
      <c r="A2755">
        <f>IF($D2755="","",MANAGER_PLAN!B2755)</f>
        <v/>
      </c>
      <c r="B2755">
        <f>IF($D2755="","",MANAGER_PLAN!C2755)</f>
        <v/>
      </c>
      <c r="C2755">
        <f>IF(MANAGER_PLAN!E2755="","",MANAGER_PLAN!D2755)</f>
        <v/>
      </c>
      <c r="D2755">
        <f>IF(MANAGER_PLAN!E2755="","",MANAGER_PLAN!E2755)</f>
        <v/>
      </c>
      <c r="E2755">
        <f>IF($D2755="","",MANAGER_PLAN!G2755)</f>
        <v/>
      </c>
      <c r="F2755">
        <f>IF($D2755="","",TRIM(MANAGER_PLAN!H2755&amp;" "&amp;MANAGER_PLAN!I2755))</f>
        <v/>
      </c>
      <c r="G2755">
        <f>IF($D2755="","",MANAGER_PLAN!J2755)</f>
        <v/>
      </c>
      <c r="H2755">
        <f>IF($D2755="","",MANAGER_PLAN!K2755)</f>
        <v/>
      </c>
      <c r="I2755">
        <f>IF($D2755="","",TRIM(IF(MANAGER_PLAN!N2755&lt;&gt;"","LOS: "&amp;MANAGER_PLAN!N2755&amp;" ","")&amp;IF(MANAGER_PLAN!O2755&lt;&gt;"","LOT: "&amp;MANAGER_PLAN!O2755,"")))</f>
        <v/>
      </c>
      <c r="J2755">
        <f>IF($D2755="","",IFERROR(VLOOKUP($D2755,POS_MASTER!$A:$AK,37,FALSE),""))</f>
        <v/>
      </c>
    </row>
    <row r="2756">
      <c r="A2756">
        <f>IF($D2756="","",MANAGER_PLAN!B2756)</f>
        <v/>
      </c>
      <c r="B2756">
        <f>IF($D2756="","",MANAGER_PLAN!C2756)</f>
        <v/>
      </c>
      <c r="C2756">
        <f>IF(MANAGER_PLAN!E2756="","",MANAGER_PLAN!D2756)</f>
        <v/>
      </c>
      <c r="D2756">
        <f>IF(MANAGER_PLAN!E2756="","",MANAGER_PLAN!E2756)</f>
        <v/>
      </c>
      <c r="E2756">
        <f>IF($D2756="","",MANAGER_PLAN!G2756)</f>
        <v/>
      </c>
      <c r="F2756">
        <f>IF($D2756="","",TRIM(MANAGER_PLAN!H2756&amp;" "&amp;MANAGER_PLAN!I2756))</f>
        <v/>
      </c>
      <c r="G2756">
        <f>IF($D2756="","",MANAGER_PLAN!J2756)</f>
        <v/>
      </c>
      <c r="H2756">
        <f>IF($D2756="","",MANAGER_PLAN!K2756)</f>
        <v/>
      </c>
      <c r="I2756">
        <f>IF($D2756="","",TRIM(IF(MANAGER_PLAN!N2756&lt;&gt;"","LOS: "&amp;MANAGER_PLAN!N2756&amp;" ","")&amp;IF(MANAGER_PLAN!O2756&lt;&gt;"","LOT: "&amp;MANAGER_PLAN!O2756,"")))</f>
        <v/>
      </c>
      <c r="J2756">
        <f>IF($D2756="","",IFERROR(VLOOKUP($D2756,POS_MASTER!$A:$AK,37,FALSE),""))</f>
        <v/>
      </c>
    </row>
    <row r="2757">
      <c r="A2757">
        <f>IF($D2757="","",MANAGER_PLAN!B2757)</f>
        <v/>
      </c>
      <c r="B2757">
        <f>IF($D2757="","",MANAGER_PLAN!C2757)</f>
        <v/>
      </c>
      <c r="C2757">
        <f>IF(MANAGER_PLAN!E2757="","",MANAGER_PLAN!D2757)</f>
        <v/>
      </c>
      <c r="D2757">
        <f>IF(MANAGER_PLAN!E2757="","",MANAGER_PLAN!E2757)</f>
        <v/>
      </c>
      <c r="E2757">
        <f>IF($D2757="","",MANAGER_PLAN!G2757)</f>
        <v/>
      </c>
      <c r="F2757">
        <f>IF($D2757="","",TRIM(MANAGER_PLAN!H2757&amp;" "&amp;MANAGER_PLAN!I2757))</f>
        <v/>
      </c>
      <c r="G2757">
        <f>IF($D2757="","",MANAGER_PLAN!J2757)</f>
        <v/>
      </c>
      <c r="H2757">
        <f>IF($D2757="","",MANAGER_PLAN!K2757)</f>
        <v/>
      </c>
      <c r="I2757">
        <f>IF($D2757="","",TRIM(IF(MANAGER_PLAN!N2757&lt;&gt;"","LOS: "&amp;MANAGER_PLAN!N2757&amp;" ","")&amp;IF(MANAGER_PLAN!O2757&lt;&gt;"","LOT: "&amp;MANAGER_PLAN!O2757,"")))</f>
        <v/>
      </c>
      <c r="J2757">
        <f>IF($D2757="","",IFERROR(VLOOKUP($D2757,POS_MASTER!$A:$AK,37,FALSE),""))</f>
        <v/>
      </c>
    </row>
    <row r="2758">
      <c r="A2758">
        <f>IF($D2758="","",MANAGER_PLAN!B2758)</f>
        <v/>
      </c>
      <c r="B2758">
        <f>IF($D2758="","",MANAGER_PLAN!C2758)</f>
        <v/>
      </c>
      <c r="C2758">
        <f>IF(MANAGER_PLAN!E2758="","",MANAGER_PLAN!D2758)</f>
        <v/>
      </c>
      <c r="D2758">
        <f>IF(MANAGER_PLAN!E2758="","",MANAGER_PLAN!E2758)</f>
        <v/>
      </c>
      <c r="E2758">
        <f>IF($D2758="","",MANAGER_PLAN!G2758)</f>
        <v/>
      </c>
      <c r="F2758">
        <f>IF($D2758="","",TRIM(MANAGER_PLAN!H2758&amp;" "&amp;MANAGER_PLAN!I2758))</f>
        <v/>
      </c>
      <c r="G2758">
        <f>IF($D2758="","",MANAGER_PLAN!J2758)</f>
        <v/>
      </c>
      <c r="H2758">
        <f>IF($D2758="","",MANAGER_PLAN!K2758)</f>
        <v/>
      </c>
      <c r="I2758">
        <f>IF($D2758="","",TRIM(IF(MANAGER_PLAN!N2758&lt;&gt;"","LOS: "&amp;MANAGER_PLAN!N2758&amp;" ","")&amp;IF(MANAGER_PLAN!O2758&lt;&gt;"","LOT: "&amp;MANAGER_PLAN!O2758,"")))</f>
        <v/>
      </c>
      <c r="J2758">
        <f>IF($D2758="","",IFERROR(VLOOKUP($D2758,POS_MASTER!$A:$AK,37,FALSE),""))</f>
        <v/>
      </c>
    </row>
    <row r="2759">
      <c r="A2759">
        <f>IF($D2759="","",MANAGER_PLAN!B2759)</f>
        <v/>
      </c>
      <c r="B2759">
        <f>IF($D2759="","",MANAGER_PLAN!C2759)</f>
        <v/>
      </c>
      <c r="C2759">
        <f>IF(MANAGER_PLAN!E2759="","",MANAGER_PLAN!D2759)</f>
        <v/>
      </c>
      <c r="D2759">
        <f>IF(MANAGER_PLAN!E2759="","",MANAGER_PLAN!E2759)</f>
        <v/>
      </c>
      <c r="E2759">
        <f>IF($D2759="","",MANAGER_PLAN!G2759)</f>
        <v/>
      </c>
      <c r="F2759">
        <f>IF($D2759="","",TRIM(MANAGER_PLAN!H2759&amp;" "&amp;MANAGER_PLAN!I2759))</f>
        <v/>
      </c>
      <c r="G2759">
        <f>IF($D2759="","",MANAGER_PLAN!J2759)</f>
        <v/>
      </c>
      <c r="H2759">
        <f>IF($D2759="","",MANAGER_PLAN!K2759)</f>
        <v/>
      </c>
      <c r="I2759">
        <f>IF($D2759="","",TRIM(IF(MANAGER_PLAN!N2759&lt;&gt;"","LOS: "&amp;MANAGER_PLAN!N2759&amp;" ","")&amp;IF(MANAGER_PLAN!O2759&lt;&gt;"","LOT: "&amp;MANAGER_PLAN!O2759,"")))</f>
        <v/>
      </c>
      <c r="J2759">
        <f>IF($D2759="","",IFERROR(VLOOKUP($D2759,POS_MASTER!$A:$AK,37,FALSE),""))</f>
        <v/>
      </c>
    </row>
    <row r="2760">
      <c r="A2760">
        <f>IF($D2760="","",MANAGER_PLAN!B2760)</f>
        <v/>
      </c>
      <c r="B2760">
        <f>IF($D2760="","",MANAGER_PLAN!C2760)</f>
        <v/>
      </c>
      <c r="C2760">
        <f>IF(MANAGER_PLAN!E2760="","",MANAGER_PLAN!D2760)</f>
        <v/>
      </c>
      <c r="D2760">
        <f>IF(MANAGER_PLAN!E2760="","",MANAGER_PLAN!E2760)</f>
        <v/>
      </c>
      <c r="E2760">
        <f>IF($D2760="","",MANAGER_PLAN!G2760)</f>
        <v/>
      </c>
      <c r="F2760">
        <f>IF($D2760="","",TRIM(MANAGER_PLAN!H2760&amp;" "&amp;MANAGER_PLAN!I2760))</f>
        <v/>
      </c>
      <c r="G2760">
        <f>IF($D2760="","",MANAGER_PLAN!J2760)</f>
        <v/>
      </c>
      <c r="H2760">
        <f>IF($D2760="","",MANAGER_PLAN!K2760)</f>
        <v/>
      </c>
      <c r="I2760">
        <f>IF($D2760="","",TRIM(IF(MANAGER_PLAN!N2760&lt;&gt;"","LOS: "&amp;MANAGER_PLAN!N2760&amp;" ","")&amp;IF(MANAGER_PLAN!O2760&lt;&gt;"","LOT: "&amp;MANAGER_PLAN!O2760,"")))</f>
        <v/>
      </c>
      <c r="J2760">
        <f>IF($D2760="","",IFERROR(VLOOKUP($D2760,POS_MASTER!$A:$AK,37,FALSE),""))</f>
        <v/>
      </c>
    </row>
    <row r="2761">
      <c r="A2761">
        <f>IF($D2761="","",MANAGER_PLAN!B2761)</f>
        <v/>
      </c>
      <c r="B2761">
        <f>IF($D2761="","",MANAGER_PLAN!C2761)</f>
        <v/>
      </c>
      <c r="C2761">
        <f>IF(MANAGER_PLAN!E2761="","",MANAGER_PLAN!D2761)</f>
        <v/>
      </c>
      <c r="D2761">
        <f>IF(MANAGER_PLAN!E2761="","",MANAGER_PLAN!E2761)</f>
        <v/>
      </c>
      <c r="E2761">
        <f>IF($D2761="","",MANAGER_PLAN!G2761)</f>
        <v/>
      </c>
      <c r="F2761">
        <f>IF($D2761="","",TRIM(MANAGER_PLAN!H2761&amp;" "&amp;MANAGER_PLAN!I2761))</f>
        <v/>
      </c>
      <c r="G2761">
        <f>IF($D2761="","",MANAGER_PLAN!J2761)</f>
        <v/>
      </c>
      <c r="H2761">
        <f>IF($D2761="","",MANAGER_PLAN!K2761)</f>
        <v/>
      </c>
      <c r="I2761">
        <f>IF($D2761="","",TRIM(IF(MANAGER_PLAN!N2761&lt;&gt;"","LOS: "&amp;MANAGER_PLAN!N2761&amp;" ","")&amp;IF(MANAGER_PLAN!O2761&lt;&gt;"","LOT: "&amp;MANAGER_PLAN!O2761,"")))</f>
        <v/>
      </c>
      <c r="J2761">
        <f>IF($D2761="","",IFERROR(VLOOKUP($D2761,POS_MASTER!$A:$AK,37,FALSE),""))</f>
        <v/>
      </c>
    </row>
    <row r="2762">
      <c r="A2762">
        <f>IF($D2762="","",MANAGER_PLAN!B2762)</f>
        <v/>
      </c>
      <c r="B2762">
        <f>IF($D2762="","",MANAGER_PLAN!C2762)</f>
        <v/>
      </c>
      <c r="C2762">
        <f>IF(MANAGER_PLAN!E2762="","",MANAGER_PLAN!D2762)</f>
        <v/>
      </c>
      <c r="D2762">
        <f>IF(MANAGER_PLAN!E2762="","",MANAGER_PLAN!E2762)</f>
        <v/>
      </c>
      <c r="E2762">
        <f>IF($D2762="","",MANAGER_PLAN!G2762)</f>
        <v/>
      </c>
      <c r="F2762">
        <f>IF($D2762="","",TRIM(MANAGER_PLAN!H2762&amp;" "&amp;MANAGER_PLAN!I2762))</f>
        <v/>
      </c>
      <c r="G2762">
        <f>IF($D2762="","",MANAGER_PLAN!J2762)</f>
        <v/>
      </c>
      <c r="H2762">
        <f>IF($D2762="","",MANAGER_PLAN!K2762)</f>
        <v/>
      </c>
      <c r="I2762">
        <f>IF($D2762="","",TRIM(IF(MANAGER_PLAN!N2762&lt;&gt;"","LOS: "&amp;MANAGER_PLAN!N2762&amp;" ","")&amp;IF(MANAGER_PLAN!O2762&lt;&gt;"","LOT: "&amp;MANAGER_PLAN!O2762,"")))</f>
        <v/>
      </c>
      <c r="J2762">
        <f>IF($D2762="","",IFERROR(VLOOKUP($D2762,POS_MASTER!$A:$AK,37,FALSE),""))</f>
        <v/>
      </c>
    </row>
    <row r="2763">
      <c r="A2763">
        <f>IF($D2763="","",MANAGER_PLAN!B2763)</f>
        <v/>
      </c>
      <c r="B2763">
        <f>IF($D2763="","",MANAGER_PLAN!C2763)</f>
        <v/>
      </c>
      <c r="C2763">
        <f>IF(MANAGER_PLAN!E2763="","",MANAGER_PLAN!D2763)</f>
        <v/>
      </c>
      <c r="D2763">
        <f>IF(MANAGER_PLAN!E2763="","",MANAGER_PLAN!E2763)</f>
        <v/>
      </c>
      <c r="E2763">
        <f>IF($D2763="","",MANAGER_PLAN!G2763)</f>
        <v/>
      </c>
      <c r="F2763">
        <f>IF($D2763="","",TRIM(MANAGER_PLAN!H2763&amp;" "&amp;MANAGER_PLAN!I2763))</f>
        <v/>
      </c>
      <c r="G2763">
        <f>IF($D2763="","",MANAGER_PLAN!J2763)</f>
        <v/>
      </c>
      <c r="H2763">
        <f>IF($D2763="","",MANAGER_PLAN!K2763)</f>
        <v/>
      </c>
      <c r="I2763">
        <f>IF($D2763="","",TRIM(IF(MANAGER_PLAN!N2763&lt;&gt;"","LOS: "&amp;MANAGER_PLAN!N2763&amp;" ","")&amp;IF(MANAGER_PLAN!O2763&lt;&gt;"","LOT: "&amp;MANAGER_PLAN!O2763,"")))</f>
        <v/>
      </c>
      <c r="J2763">
        <f>IF($D2763="","",IFERROR(VLOOKUP($D2763,POS_MASTER!$A:$AK,37,FALSE),""))</f>
        <v/>
      </c>
    </row>
    <row r="2764">
      <c r="A2764">
        <f>IF($D2764="","",MANAGER_PLAN!B2764)</f>
        <v/>
      </c>
      <c r="B2764">
        <f>IF($D2764="","",MANAGER_PLAN!C2764)</f>
        <v/>
      </c>
      <c r="C2764">
        <f>IF(MANAGER_PLAN!E2764="","",MANAGER_PLAN!D2764)</f>
        <v/>
      </c>
      <c r="D2764">
        <f>IF(MANAGER_PLAN!E2764="","",MANAGER_PLAN!E2764)</f>
        <v/>
      </c>
      <c r="E2764">
        <f>IF($D2764="","",MANAGER_PLAN!G2764)</f>
        <v/>
      </c>
      <c r="F2764">
        <f>IF($D2764="","",TRIM(MANAGER_PLAN!H2764&amp;" "&amp;MANAGER_PLAN!I2764))</f>
        <v/>
      </c>
      <c r="G2764">
        <f>IF($D2764="","",MANAGER_PLAN!J2764)</f>
        <v/>
      </c>
      <c r="H2764">
        <f>IF($D2764="","",MANAGER_PLAN!K2764)</f>
        <v/>
      </c>
      <c r="I2764">
        <f>IF($D2764="","",TRIM(IF(MANAGER_PLAN!N2764&lt;&gt;"","LOS: "&amp;MANAGER_PLAN!N2764&amp;" ","")&amp;IF(MANAGER_PLAN!O2764&lt;&gt;"","LOT: "&amp;MANAGER_PLAN!O2764,"")))</f>
        <v/>
      </c>
      <c r="J2764">
        <f>IF($D2764="","",IFERROR(VLOOKUP($D2764,POS_MASTER!$A:$AK,37,FALSE),""))</f>
        <v/>
      </c>
    </row>
    <row r="2765">
      <c r="A2765">
        <f>IF($D2765="","",MANAGER_PLAN!B2765)</f>
        <v/>
      </c>
      <c r="B2765">
        <f>IF($D2765="","",MANAGER_PLAN!C2765)</f>
        <v/>
      </c>
      <c r="C2765">
        <f>IF(MANAGER_PLAN!E2765="","",MANAGER_PLAN!D2765)</f>
        <v/>
      </c>
      <c r="D2765">
        <f>IF(MANAGER_PLAN!E2765="","",MANAGER_PLAN!E2765)</f>
        <v/>
      </c>
      <c r="E2765">
        <f>IF($D2765="","",MANAGER_PLAN!G2765)</f>
        <v/>
      </c>
      <c r="F2765">
        <f>IF($D2765="","",TRIM(MANAGER_PLAN!H2765&amp;" "&amp;MANAGER_PLAN!I2765))</f>
        <v/>
      </c>
      <c r="G2765">
        <f>IF($D2765="","",MANAGER_PLAN!J2765)</f>
        <v/>
      </c>
      <c r="H2765">
        <f>IF($D2765="","",MANAGER_PLAN!K2765)</f>
        <v/>
      </c>
      <c r="I2765">
        <f>IF($D2765="","",TRIM(IF(MANAGER_PLAN!N2765&lt;&gt;"","LOS: "&amp;MANAGER_PLAN!N2765&amp;" ","")&amp;IF(MANAGER_PLAN!O2765&lt;&gt;"","LOT: "&amp;MANAGER_PLAN!O2765,"")))</f>
        <v/>
      </c>
      <c r="J2765">
        <f>IF($D2765="","",IFERROR(VLOOKUP($D2765,POS_MASTER!$A:$AK,37,FALSE),""))</f>
        <v/>
      </c>
    </row>
    <row r="2766">
      <c r="A2766">
        <f>IF($D2766="","",MANAGER_PLAN!B2766)</f>
        <v/>
      </c>
      <c r="B2766">
        <f>IF($D2766="","",MANAGER_PLAN!C2766)</f>
        <v/>
      </c>
      <c r="C2766">
        <f>IF(MANAGER_PLAN!E2766="","",MANAGER_PLAN!D2766)</f>
        <v/>
      </c>
      <c r="D2766">
        <f>IF(MANAGER_PLAN!E2766="","",MANAGER_PLAN!E2766)</f>
        <v/>
      </c>
      <c r="E2766">
        <f>IF($D2766="","",MANAGER_PLAN!G2766)</f>
        <v/>
      </c>
      <c r="F2766">
        <f>IF($D2766="","",TRIM(MANAGER_PLAN!H2766&amp;" "&amp;MANAGER_PLAN!I2766))</f>
        <v/>
      </c>
      <c r="G2766">
        <f>IF($D2766="","",MANAGER_PLAN!J2766)</f>
        <v/>
      </c>
      <c r="H2766">
        <f>IF($D2766="","",MANAGER_PLAN!K2766)</f>
        <v/>
      </c>
      <c r="I2766">
        <f>IF($D2766="","",TRIM(IF(MANAGER_PLAN!N2766&lt;&gt;"","LOS: "&amp;MANAGER_PLAN!N2766&amp;" ","")&amp;IF(MANAGER_PLAN!O2766&lt;&gt;"","LOT: "&amp;MANAGER_PLAN!O2766,"")))</f>
        <v/>
      </c>
      <c r="J2766">
        <f>IF($D2766="","",IFERROR(VLOOKUP($D2766,POS_MASTER!$A:$AK,37,FALSE),""))</f>
        <v/>
      </c>
    </row>
    <row r="2767">
      <c r="A2767">
        <f>IF($D2767="","",MANAGER_PLAN!B2767)</f>
        <v/>
      </c>
      <c r="B2767">
        <f>IF($D2767="","",MANAGER_PLAN!C2767)</f>
        <v/>
      </c>
      <c r="C2767">
        <f>IF(MANAGER_PLAN!E2767="","",MANAGER_PLAN!D2767)</f>
        <v/>
      </c>
      <c r="D2767">
        <f>IF(MANAGER_PLAN!E2767="","",MANAGER_PLAN!E2767)</f>
        <v/>
      </c>
      <c r="E2767">
        <f>IF($D2767="","",MANAGER_PLAN!G2767)</f>
        <v/>
      </c>
      <c r="F2767">
        <f>IF($D2767="","",TRIM(MANAGER_PLAN!H2767&amp;" "&amp;MANAGER_PLAN!I2767))</f>
        <v/>
      </c>
      <c r="G2767">
        <f>IF($D2767="","",MANAGER_PLAN!J2767)</f>
        <v/>
      </c>
      <c r="H2767">
        <f>IF($D2767="","",MANAGER_PLAN!K2767)</f>
        <v/>
      </c>
      <c r="I2767">
        <f>IF($D2767="","",TRIM(IF(MANAGER_PLAN!N2767&lt;&gt;"","LOS: "&amp;MANAGER_PLAN!N2767&amp;" ","")&amp;IF(MANAGER_PLAN!O2767&lt;&gt;"","LOT: "&amp;MANAGER_PLAN!O2767,"")))</f>
        <v/>
      </c>
      <c r="J2767">
        <f>IF($D2767="","",IFERROR(VLOOKUP($D2767,POS_MASTER!$A:$AK,37,FALSE),""))</f>
        <v/>
      </c>
    </row>
    <row r="2768">
      <c r="A2768">
        <f>IF($D2768="","",MANAGER_PLAN!B2768)</f>
        <v/>
      </c>
      <c r="B2768">
        <f>IF($D2768="","",MANAGER_PLAN!C2768)</f>
        <v/>
      </c>
      <c r="C2768">
        <f>IF(MANAGER_PLAN!E2768="","",MANAGER_PLAN!D2768)</f>
        <v/>
      </c>
      <c r="D2768">
        <f>IF(MANAGER_PLAN!E2768="","",MANAGER_PLAN!E2768)</f>
        <v/>
      </c>
      <c r="E2768">
        <f>IF($D2768="","",MANAGER_PLAN!G2768)</f>
        <v/>
      </c>
      <c r="F2768">
        <f>IF($D2768="","",TRIM(MANAGER_PLAN!H2768&amp;" "&amp;MANAGER_PLAN!I2768))</f>
        <v/>
      </c>
      <c r="G2768">
        <f>IF($D2768="","",MANAGER_PLAN!J2768)</f>
        <v/>
      </c>
      <c r="H2768">
        <f>IF($D2768="","",MANAGER_PLAN!K2768)</f>
        <v/>
      </c>
      <c r="I2768">
        <f>IF($D2768="","",TRIM(IF(MANAGER_PLAN!N2768&lt;&gt;"","LOS: "&amp;MANAGER_PLAN!N2768&amp;" ","")&amp;IF(MANAGER_PLAN!O2768&lt;&gt;"","LOT: "&amp;MANAGER_PLAN!O2768,"")))</f>
        <v/>
      </c>
      <c r="J2768">
        <f>IF($D2768="","",IFERROR(VLOOKUP($D2768,POS_MASTER!$A:$AK,37,FALSE),""))</f>
        <v/>
      </c>
    </row>
    <row r="2769">
      <c r="A2769">
        <f>IF($D2769="","",MANAGER_PLAN!B2769)</f>
        <v/>
      </c>
      <c r="B2769">
        <f>IF($D2769="","",MANAGER_PLAN!C2769)</f>
        <v/>
      </c>
      <c r="C2769">
        <f>IF(MANAGER_PLAN!E2769="","",MANAGER_PLAN!D2769)</f>
        <v/>
      </c>
      <c r="D2769">
        <f>IF(MANAGER_PLAN!E2769="","",MANAGER_PLAN!E2769)</f>
        <v/>
      </c>
      <c r="E2769">
        <f>IF($D2769="","",MANAGER_PLAN!G2769)</f>
        <v/>
      </c>
      <c r="F2769">
        <f>IF($D2769="","",TRIM(MANAGER_PLAN!H2769&amp;" "&amp;MANAGER_PLAN!I2769))</f>
        <v/>
      </c>
      <c r="G2769">
        <f>IF($D2769="","",MANAGER_PLAN!J2769)</f>
        <v/>
      </c>
      <c r="H2769">
        <f>IF($D2769="","",MANAGER_PLAN!K2769)</f>
        <v/>
      </c>
      <c r="I2769">
        <f>IF($D2769="","",TRIM(IF(MANAGER_PLAN!N2769&lt;&gt;"","LOS: "&amp;MANAGER_PLAN!N2769&amp;" ","")&amp;IF(MANAGER_PLAN!O2769&lt;&gt;"","LOT: "&amp;MANAGER_PLAN!O2769,"")))</f>
        <v/>
      </c>
      <c r="J2769">
        <f>IF($D2769="","",IFERROR(VLOOKUP($D2769,POS_MASTER!$A:$AK,37,FALSE),""))</f>
        <v/>
      </c>
    </row>
    <row r="2770">
      <c r="A2770">
        <f>IF($D2770="","",MANAGER_PLAN!B2770)</f>
        <v/>
      </c>
      <c r="B2770">
        <f>IF($D2770="","",MANAGER_PLAN!C2770)</f>
        <v/>
      </c>
      <c r="C2770">
        <f>IF(MANAGER_PLAN!E2770="","",MANAGER_PLAN!D2770)</f>
        <v/>
      </c>
      <c r="D2770">
        <f>IF(MANAGER_PLAN!E2770="","",MANAGER_PLAN!E2770)</f>
        <v/>
      </c>
      <c r="E2770">
        <f>IF($D2770="","",MANAGER_PLAN!G2770)</f>
        <v/>
      </c>
      <c r="F2770">
        <f>IF($D2770="","",TRIM(MANAGER_PLAN!H2770&amp;" "&amp;MANAGER_PLAN!I2770))</f>
        <v/>
      </c>
      <c r="G2770">
        <f>IF($D2770="","",MANAGER_PLAN!J2770)</f>
        <v/>
      </c>
      <c r="H2770">
        <f>IF($D2770="","",MANAGER_PLAN!K2770)</f>
        <v/>
      </c>
      <c r="I2770">
        <f>IF($D2770="","",TRIM(IF(MANAGER_PLAN!N2770&lt;&gt;"","LOS: "&amp;MANAGER_PLAN!N2770&amp;" ","")&amp;IF(MANAGER_PLAN!O2770&lt;&gt;"","LOT: "&amp;MANAGER_PLAN!O2770,"")))</f>
        <v/>
      </c>
      <c r="J2770">
        <f>IF($D2770="","",IFERROR(VLOOKUP($D2770,POS_MASTER!$A:$AK,37,FALSE),""))</f>
        <v/>
      </c>
    </row>
    <row r="2771">
      <c r="A2771">
        <f>IF($D2771="","",MANAGER_PLAN!B2771)</f>
        <v/>
      </c>
      <c r="B2771">
        <f>IF($D2771="","",MANAGER_PLAN!C2771)</f>
        <v/>
      </c>
      <c r="C2771">
        <f>IF(MANAGER_PLAN!E2771="","",MANAGER_PLAN!D2771)</f>
        <v/>
      </c>
      <c r="D2771">
        <f>IF(MANAGER_PLAN!E2771="","",MANAGER_PLAN!E2771)</f>
        <v/>
      </c>
      <c r="E2771">
        <f>IF($D2771="","",MANAGER_PLAN!G2771)</f>
        <v/>
      </c>
      <c r="F2771">
        <f>IF($D2771="","",TRIM(MANAGER_PLAN!H2771&amp;" "&amp;MANAGER_PLAN!I2771))</f>
        <v/>
      </c>
      <c r="G2771">
        <f>IF($D2771="","",MANAGER_PLAN!J2771)</f>
        <v/>
      </c>
      <c r="H2771">
        <f>IF($D2771="","",MANAGER_PLAN!K2771)</f>
        <v/>
      </c>
      <c r="I2771">
        <f>IF($D2771="","",TRIM(IF(MANAGER_PLAN!N2771&lt;&gt;"","LOS: "&amp;MANAGER_PLAN!N2771&amp;" ","")&amp;IF(MANAGER_PLAN!O2771&lt;&gt;"","LOT: "&amp;MANAGER_PLAN!O2771,"")))</f>
        <v/>
      </c>
      <c r="J2771">
        <f>IF($D2771="","",IFERROR(VLOOKUP($D2771,POS_MASTER!$A:$AK,37,FALSE),""))</f>
        <v/>
      </c>
    </row>
    <row r="2772">
      <c r="A2772">
        <f>IF($D2772="","",MANAGER_PLAN!B2772)</f>
        <v/>
      </c>
      <c r="B2772">
        <f>IF($D2772="","",MANAGER_PLAN!C2772)</f>
        <v/>
      </c>
      <c r="C2772">
        <f>IF(MANAGER_PLAN!E2772="","",MANAGER_PLAN!D2772)</f>
        <v/>
      </c>
      <c r="D2772">
        <f>IF(MANAGER_PLAN!E2772="","",MANAGER_PLAN!E2772)</f>
        <v/>
      </c>
      <c r="E2772">
        <f>IF($D2772="","",MANAGER_PLAN!G2772)</f>
        <v/>
      </c>
      <c r="F2772">
        <f>IF($D2772="","",TRIM(MANAGER_PLAN!H2772&amp;" "&amp;MANAGER_PLAN!I2772))</f>
        <v/>
      </c>
      <c r="G2772">
        <f>IF($D2772="","",MANAGER_PLAN!J2772)</f>
        <v/>
      </c>
      <c r="H2772">
        <f>IF($D2772="","",MANAGER_PLAN!K2772)</f>
        <v/>
      </c>
      <c r="I2772">
        <f>IF($D2772="","",TRIM(IF(MANAGER_PLAN!N2772&lt;&gt;"","LOS: "&amp;MANAGER_PLAN!N2772&amp;" ","")&amp;IF(MANAGER_PLAN!O2772&lt;&gt;"","LOT: "&amp;MANAGER_PLAN!O2772,"")))</f>
        <v/>
      </c>
      <c r="J2772">
        <f>IF($D2772="","",IFERROR(VLOOKUP($D2772,POS_MASTER!$A:$AK,37,FALSE),""))</f>
        <v/>
      </c>
    </row>
    <row r="2773">
      <c r="A2773">
        <f>IF($D2773="","",MANAGER_PLAN!B2773)</f>
        <v/>
      </c>
      <c r="B2773">
        <f>IF($D2773="","",MANAGER_PLAN!C2773)</f>
        <v/>
      </c>
      <c r="C2773">
        <f>IF(MANAGER_PLAN!E2773="","",MANAGER_PLAN!D2773)</f>
        <v/>
      </c>
      <c r="D2773">
        <f>IF(MANAGER_PLAN!E2773="","",MANAGER_PLAN!E2773)</f>
        <v/>
      </c>
      <c r="E2773">
        <f>IF($D2773="","",MANAGER_PLAN!G2773)</f>
        <v/>
      </c>
      <c r="F2773">
        <f>IF($D2773="","",TRIM(MANAGER_PLAN!H2773&amp;" "&amp;MANAGER_PLAN!I2773))</f>
        <v/>
      </c>
      <c r="G2773">
        <f>IF($D2773="","",MANAGER_PLAN!J2773)</f>
        <v/>
      </c>
      <c r="H2773">
        <f>IF($D2773="","",MANAGER_PLAN!K2773)</f>
        <v/>
      </c>
      <c r="I2773">
        <f>IF($D2773="","",TRIM(IF(MANAGER_PLAN!N2773&lt;&gt;"","LOS: "&amp;MANAGER_PLAN!N2773&amp;" ","")&amp;IF(MANAGER_PLAN!O2773&lt;&gt;"","LOT: "&amp;MANAGER_PLAN!O2773,"")))</f>
        <v/>
      </c>
      <c r="J2773">
        <f>IF($D2773="","",IFERROR(VLOOKUP($D2773,POS_MASTER!$A:$AK,37,FALSE),""))</f>
        <v/>
      </c>
    </row>
    <row r="2774">
      <c r="A2774">
        <f>IF($D2774="","",MANAGER_PLAN!B2774)</f>
        <v/>
      </c>
      <c r="B2774">
        <f>IF($D2774="","",MANAGER_PLAN!C2774)</f>
        <v/>
      </c>
      <c r="C2774">
        <f>IF(MANAGER_PLAN!E2774="","",MANAGER_PLAN!D2774)</f>
        <v/>
      </c>
      <c r="D2774">
        <f>IF(MANAGER_PLAN!E2774="","",MANAGER_PLAN!E2774)</f>
        <v/>
      </c>
      <c r="E2774">
        <f>IF($D2774="","",MANAGER_PLAN!G2774)</f>
        <v/>
      </c>
      <c r="F2774">
        <f>IF($D2774="","",TRIM(MANAGER_PLAN!H2774&amp;" "&amp;MANAGER_PLAN!I2774))</f>
        <v/>
      </c>
      <c r="G2774">
        <f>IF($D2774="","",MANAGER_PLAN!J2774)</f>
        <v/>
      </c>
      <c r="H2774">
        <f>IF($D2774="","",MANAGER_PLAN!K2774)</f>
        <v/>
      </c>
      <c r="I2774">
        <f>IF($D2774="","",TRIM(IF(MANAGER_PLAN!N2774&lt;&gt;"","LOS: "&amp;MANAGER_PLAN!N2774&amp;" ","")&amp;IF(MANAGER_PLAN!O2774&lt;&gt;"","LOT: "&amp;MANAGER_PLAN!O2774,"")))</f>
        <v/>
      </c>
      <c r="J2774">
        <f>IF($D2774="","",IFERROR(VLOOKUP($D2774,POS_MASTER!$A:$AK,37,FALSE),""))</f>
        <v/>
      </c>
    </row>
    <row r="2775">
      <c r="A2775">
        <f>IF($D2775="","",MANAGER_PLAN!B2775)</f>
        <v/>
      </c>
      <c r="B2775">
        <f>IF($D2775="","",MANAGER_PLAN!C2775)</f>
        <v/>
      </c>
      <c r="C2775">
        <f>IF(MANAGER_PLAN!E2775="","",MANAGER_PLAN!D2775)</f>
        <v/>
      </c>
      <c r="D2775">
        <f>IF(MANAGER_PLAN!E2775="","",MANAGER_PLAN!E2775)</f>
        <v/>
      </c>
      <c r="E2775">
        <f>IF($D2775="","",MANAGER_PLAN!G2775)</f>
        <v/>
      </c>
      <c r="F2775">
        <f>IF($D2775="","",TRIM(MANAGER_PLAN!H2775&amp;" "&amp;MANAGER_PLAN!I2775))</f>
        <v/>
      </c>
      <c r="G2775">
        <f>IF($D2775="","",MANAGER_PLAN!J2775)</f>
        <v/>
      </c>
      <c r="H2775">
        <f>IF($D2775="","",MANAGER_PLAN!K2775)</f>
        <v/>
      </c>
      <c r="I2775">
        <f>IF($D2775="","",TRIM(IF(MANAGER_PLAN!N2775&lt;&gt;"","LOS: "&amp;MANAGER_PLAN!N2775&amp;" ","")&amp;IF(MANAGER_PLAN!O2775&lt;&gt;"","LOT: "&amp;MANAGER_PLAN!O2775,"")))</f>
        <v/>
      </c>
      <c r="J2775">
        <f>IF($D2775="","",IFERROR(VLOOKUP($D2775,POS_MASTER!$A:$AK,37,FALSE),""))</f>
        <v/>
      </c>
    </row>
    <row r="2776">
      <c r="A2776">
        <f>IF($D2776="","",MANAGER_PLAN!B2776)</f>
        <v/>
      </c>
      <c r="B2776">
        <f>IF($D2776="","",MANAGER_PLAN!C2776)</f>
        <v/>
      </c>
      <c r="C2776">
        <f>IF(MANAGER_PLAN!E2776="","",MANAGER_PLAN!D2776)</f>
        <v/>
      </c>
      <c r="D2776">
        <f>IF(MANAGER_PLAN!E2776="","",MANAGER_PLAN!E2776)</f>
        <v/>
      </c>
      <c r="E2776">
        <f>IF($D2776="","",MANAGER_PLAN!G2776)</f>
        <v/>
      </c>
      <c r="F2776">
        <f>IF($D2776="","",TRIM(MANAGER_PLAN!H2776&amp;" "&amp;MANAGER_PLAN!I2776))</f>
        <v/>
      </c>
      <c r="G2776">
        <f>IF($D2776="","",MANAGER_PLAN!J2776)</f>
        <v/>
      </c>
      <c r="H2776">
        <f>IF($D2776="","",MANAGER_PLAN!K2776)</f>
        <v/>
      </c>
      <c r="I2776">
        <f>IF($D2776="","",TRIM(IF(MANAGER_PLAN!N2776&lt;&gt;"","LOS: "&amp;MANAGER_PLAN!N2776&amp;" ","")&amp;IF(MANAGER_PLAN!O2776&lt;&gt;"","LOT: "&amp;MANAGER_PLAN!O2776,"")))</f>
        <v/>
      </c>
      <c r="J2776">
        <f>IF($D2776="","",IFERROR(VLOOKUP($D2776,POS_MASTER!$A:$AK,37,FALSE),""))</f>
        <v/>
      </c>
    </row>
    <row r="2777">
      <c r="A2777">
        <f>IF($D2777="","",MANAGER_PLAN!B2777)</f>
        <v/>
      </c>
      <c r="B2777">
        <f>IF($D2777="","",MANAGER_PLAN!C2777)</f>
        <v/>
      </c>
      <c r="C2777">
        <f>IF(MANAGER_PLAN!E2777="","",MANAGER_PLAN!D2777)</f>
        <v/>
      </c>
      <c r="D2777">
        <f>IF(MANAGER_PLAN!E2777="","",MANAGER_PLAN!E2777)</f>
        <v/>
      </c>
      <c r="E2777">
        <f>IF($D2777="","",MANAGER_PLAN!G2777)</f>
        <v/>
      </c>
      <c r="F2777">
        <f>IF($D2777="","",TRIM(MANAGER_PLAN!H2777&amp;" "&amp;MANAGER_PLAN!I2777))</f>
        <v/>
      </c>
      <c r="G2777">
        <f>IF($D2777="","",MANAGER_PLAN!J2777)</f>
        <v/>
      </c>
      <c r="H2777">
        <f>IF($D2777="","",MANAGER_PLAN!K2777)</f>
        <v/>
      </c>
      <c r="I2777">
        <f>IF($D2777="","",TRIM(IF(MANAGER_PLAN!N2777&lt;&gt;"","LOS: "&amp;MANAGER_PLAN!N2777&amp;" ","")&amp;IF(MANAGER_PLAN!O2777&lt;&gt;"","LOT: "&amp;MANAGER_PLAN!O2777,"")))</f>
        <v/>
      </c>
      <c r="J2777">
        <f>IF($D2777="","",IFERROR(VLOOKUP($D2777,POS_MASTER!$A:$AK,37,FALSE),""))</f>
        <v/>
      </c>
    </row>
    <row r="2778">
      <c r="A2778">
        <f>IF($D2778="","",MANAGER_PLAN!B2778)</f>
        <v/>
      </c>
      <c r="B2778">
        <f>IF($D2778="","",MANAGER_PLAN!C2778)</f>
        <v/>
      </c>
      <c r="C2778">
        <f>IF(MANAGER_PLAN!E2778="","",MANAGER_PLAN!D2778)</f>
        <v/>
      </c>
      <c r="D2778">
        <f>IF(MANAGER_PLAN!E2778="","",MANAGER_PLAN!E2778)</f>
        <v/>
      </c>
      <c r="E2778">
        <f>IF($D2778="","",MANAGER_PLAN!G2778)</f>
        <v/>
      </c>
      <c r="F2778">
        <f>IF($D2778="","",TRIM(MANAGER_PLAN!H2778&amp;" "&amp;MANAGER_PLAN!I2778))</f>
        <v/>
      </c>
      <c r="G2778">
        <f>IF($D2778="","",MANAGER_PLAN!J2778)</f>
        <v/>
      </c>
      <c r="H2778">
        <f>IF($D2778="","",MANAGER_PLAN!K2778)</f>
        <v/>
      </c>
      <c r="I2778">
        <f>IF($D2778="","",TRIM(IF(MANAGER_PLAN!N2778&lt;&gt;"","LOS: "&amp;MANAGER_PLAN!N2778&amp;" ","")&amp;IF(MANAGER_PLAN!O2778&lt;&gt;"","LOT: "&amp;MANAGER_PLAN!O2778,"")))</f>
        <v/>
      </c>
      <c r="J2778">
        <f>IF($D2778="","",IFERROR(VLOOKUP($D2778,POS_MASTER!$A:$AK,37,FALSE),""))</f>
        <v/>
      </c>
    </row>
    <row r="2779">
      <c r="A2779">
        <f>IF($D2779="","",MANAGER_PLAN!B2779)</f>
        <v/>
      </c>
      <c r="B2779">
        <f>IF($D2779="","",MANAGER_PLAN!C2779)</f>
        <v/>
      </c>
      <c r="C2779">
        <f>IF(MANAGER_PLAN!E2779="","",MANAGER_PLAN!D2779)</f>
        <v/>
      </c>
      <c r="D2779">
        <f>IF(MANAGER_PLAN!E2779="","",MANAGER_PLAN!E2779)</f>
        <v/>
      </c>
      <c r="E2779">
        <f>IF($D2779="","",MANAGER_PLAN!G2779)</f>
        <v/>
      </c>
      <c r="F2779">
        <f>IF($D2779="","",TRIM(MANAGER_PLAN!H2779&amp;" "&amp;MANAGER_PLAN!I2779))</f>
        <v/>
      </c>
      <c r="G2779">
        <f>IF($D2779="","",MANAGER_PLAN!J2779)</f>
        <v/>
      </c>
      <c r="H2779">
        <f>IF($D2779="","",MANAGER_PLAN!K2779)</f>
        <v/>
      </c>
      <c r="I2779">
        <f>IF($D2779="","",TRIM(IF(MANAGER_PLAN!N2779&lt;&gt;"","LOS: "&amp;MANAGER_PLAN!N2779&amp;" ","")&amp;IF(MANAGER_PLAN!O2779&lt;&gt;"","LOT: "&amp;MANAGER_PLAN!O2779,"")))</f>
        <v/>
      </c>
      <c r="J2779">
        <f>IF($D2779="","",IFERROR(VLOOKUP($D2779,POS_MASTER!$A:$AK,37,FALSE),""))</f>
        <v/>
      </c>
    </row>
    <row r="2780">
      <c r="A2780">
        <f>IF($D2780="","",MANAGER_PLAN!B2780)</f>
        <v/>
      </c>
      <c r="B2780">
        <f>IF($D2780="","",MANAGER_PLAN!C2780)</f>
        <v/>
      </c>
      <c r="C2780">
        <f>IF(MANAGER_PLAN!E2780="","",MANAGER_PLAN!D2780)</f>
        <v/>
      </c>
      <c r="D2780">
        <f>IF(MANAGER_PLAN!E2780="","",MANAGER_PLAN!E2780)</f>
        <v/>
      </c>
      <c r="E2780">
        <f>IF($D2780="","",MANAGER_PLAN!G2780)</f>
        <v/>
      </c>
      <c r="F2780">
        <f>IF($D2780="","",TRIM(MANAGER_PLAN!H2780&amp;" "&amp;MANAGER_PLAN!I2780))</f>
        <v/>
      </c>
      <c r="G2780">
        <f>IF($D2780="","",MANAGER_PLAN!J2780)</f>
        <v/>
      </c>
      <c r="H2780">
        <f>IF($D2780="","",MANAGER_PLAN!K2780)</f>
        <v/>
      </c>
      <c r="I2780">
        <f>IF($D2780="","",TRIM(IF(MANAGER_PLAN!N2780&lt;&gt;"","LOS: "&amp;MANAGER_PLAN!N2780&amp;" ","")&amp;IF(MANAGER_PLAN!O2780&lt;&gt;"","LOT: "&amp;MANAGER_PLAN!O2780,"")))</f>
        <v/>
      </c>
      <c r="J2780">
        <f>IF($D2780="","",IFERROR(VLOOKUP($D2780,POS_MASTER!$A:$AK,37,FALSE),""))</f>
        <v/>
      </c>
    </row>
    <row r="2781">
      <c r="A2781">
        <f>IF($D2781="","",MANAGER_PLAN!B2781)</f>
        <v/>
      </c>
      <c r="B2781">
        <f>IF($D2781="","",MANAGER_PLAN!C2781)</f>
        <v/>
      </c>
      <c r="C2781">
        <f>IF(MANAGER_PLAN!E2781="","",MANAGER_PLAN!D2781)</f>
        <v/>
      </c>
      <c r="D2781">
        <f>IF(MANAGER_PLAN!E2781="","",MANAGER_PLAN!E2781)</f>
        <v/>
      </c>
      <c r="E2781">
        <f>IF($D2781="","",MANAGER_PLAN!G2781)</f>
        <v/>
      </c>
      <c r="F2781">
        <f>IF($D2781="","",TRIM(MANAGER_PLAN!H2781&amp;" "&amp;MANAGER_PLAN!I2781))</f>
        <v/>
      </c>
      <c r="G2781">
        <f>IF($D2781="","",MANAGER_PLAN!J2781)</f>
        <v/>
      </c>
      <c r="H2781">
        <f>IF($D2781="","",MANAGER_PLAN!K2781)</f>
        <v/>
      </c>
      <c r="I2781">
        <f>IF($D2781="","",TRIM(IF(MANAGER_PLAN!N2781&lt;&gt;"","LOS: "&amp;MANAGER_PLAN!N2781&amp;" ","")&amp;IF(MANAGER_PLAN!O2781&lt;&gt;"","LOT: "&amp;MANAGER_PLAN!O2781,"")))</f>
        <v/>
      </c>
      <c r="J2781">
        <f>IF($D2781="","",IFERROR(VLOOKUP($D2781,POS_MASTER!$A:$AK,37,FALSE),""))</f>
        <v/>
      </c>
    </row>
    <row r="2782">
      <c r="A2782">
        <f>IF($D2782="","",MANAGER_PLAN!B2782)</f>
        <v/>
      </c>
      <c r="B2782">
        <f>IF($D2782="","",MANAGER_PLAN!C2782)</f>
        <v/>
      </c>
      <c r="C2782">
        <f>IF(MANAGER_PLAN!E2782="","",MANAGER_PLAN!D2782)</f>
        <v/>
      </c>
      <c r="D2782">
        <f>IF(MANAGER_PLAN!E2782="","",MANAGER_PLAN!E2782)</f>
        <v/>
      </c>
      <c r="E2782">
        <f>IF($D2782="","",MANAGER_PLAN!G2782)</f>
        <v/>
      </c>
      <c r="F2782">
        <f>IF($D2782="","",TRIM(MANAGER_PLAN!H2782&amp;" "&amp;MANAGER_PLAN!I2782))</f>
        <v/>
      </c>
      <c r="G2782">
        <f>IF($D2782="","",MANAGER_PLAN!J2782)</f>
        <v/>
      </c>
      <c r="H2782">
        <f>IF($D2782="","",MANAGER_PLAN!K2782)</f>
        <v/>
      </c>
      <c r="I2782">
        <f>IF($D2782="","",TRIM(IF(MANAGER_PLAN!N2782&lt;&gt;"","LOS: "&amp;MANAGER_PLAN!N2782&amp;" ","")&amp;IF(MANAGER_PLAN!O2782&lt;&gt;"","LOT: "&amp;MANAGER_PLAN!O2782,"")))</f>
        <v/>
      </c>
      <c r="J2782">
        <f>IF($D2782="","",IFERROR(VLOOKUP($D2782,POS_MASTER!$A:$AK,37,FALSE),""))</f>
        <v/>
      </c>
    </row>
    <row r="2783">
      <c r="A2783">
        <f>IF($D2783="","",MANAGER_PLAN!B2783)</f>
        <v/>
      </c>
      <c r="B2783">
        <f>IF($D2783="","",MANAGER_PLAN!C2783)</f>
        <v/>
      </c>
      <c r="C2783">
        <f>IF(MANAGER_PLAN!E2783="","",MANAGER_PLAN!D2783)</f>
        <v/>
      </c>
      <c r="D2783">
        <f>IF(MANAGER_PLAN!E2783="","",MANAGER_PLAN!E2783)</f>
        <v/>
      </c>
      <c r="E2783">
        <f>IF($D2783="","",MANAGER_PLAN!G2783)</f>
        <v/>
      </c>
      <c r="F2783">
        <f>IF($D2783="","",TRIM(MANAGER_PLAN!H2783&amp;" "&amp;MANAGER_PLAN!I2783))</f>
        <v/>
      </c>
      <c r="G2783">
        <f>IF($D2783="","",MANAGER_PLAN!J2783)</f>
        <v/>
      </c>
      <c r="H2783">
        <f>IF($D2783="","",MANAGER_PLAN!K2783)</f>
        <v/>
      </c>
      <c r="I2783">
        <f>IF($D2783="","",TRIM(IF(MANAGER_PLAN!N2783&lt;&gt;"","LOS: "&amp;MANAGER_PLAN!N2783&amp;" ","")&amp;IF(MANAGER_PLAN!O2783&lt;&gt;"","LOT: "&amp;MANAGER_PLAN!O2783,"")))</f>
        <v/>
      </c>
      <c r="J2783">
        <f>IF($D2783="","",IFERROR(VLOOKUP($D2783,POS_MASTER!$A:$AK,37,FALSE),""))</f>
        <v/>
      </c>
    </row>
    <row r="2784">
      <c r="A2784">
        <f>IF($D2784="","",MANAGER_PLAN!B2784)</f>
        <v/>
      </c>
      <c r="B2784">
        <f>IF($D2784="","",MANAGER_PLAN!C2784)</f>
        <v/>
      </c>
      <c r="C2784">
        <f>IF(MANAGER_PLAN!E2784="","",MANAGER_PLAN!D2784)</f>
        <v/>
      </c>
      <c r="D2784">
        <f>IF(MANAGER_PLAN!E2784="","",MANAGER_PLAN!E2784)</f>
        <v/>
      </c>
      <c r="E2784">
        <f>IF($D2784="","",MANAGER_PLAN!G2784)</f>
        <v/>
      </c>
      <c r="F2784">
        <f>IF($D2784="","",TRIM(MANAGER_PLAN!H2784&amp;" "&amp;MANAGER_PLAN!I2784))</f>
        <v/>
      </c>
      <c r="G2784">
        <f>IF($D2784="","",MANAGER_PLAN!J2784)</f>
        <v/>
      </c>
      <c r="H2784">
        <f>IF($D2784="","",MANAGER_PLAN!K2784)</f>
        <v/>
      </c>
      <c r="I2784">
        <f>IF($D2784="","",TRIM(IF(MANAGER_PLAN!N2784&lt;&gt;"","LOS: "&amp;MANAGER_PLAN!N2784&amp;" ","")&amp;IF(MANAGER_PLAN!O2784&lt;&gt;"","LOT: "&amp;MANAGER_PLAN!O2784,"")))</f>
        <v/>
      </c>
      <c r="J2784">
        <f>IF($D2784="","",IFERROR(VLOOKUP($D2784,POS_MASTER!$A:$AK,37,FALSE),""))</f>
        <v/>
      </c>
    </row>
    <row r="2785">
      <c r="A2785">
        <f>IF($D2785="","",MANAGER_PLAN!B2785)</f>
        <v/>
      </c>
      <c r="B2785">
        <f>IF($D2785="","",MANAGER_PLAN!C2785)</f>
        <v/>
      </c>
      <c r="C2785">
        <f>IF(MANAGER_PLAN!E2785="","",MANAGER_PLAN!D2785)</f>
        <v/>
      </c>
      <c r="D2785">
        <f>IF(MANAGER_PLAN!E2785="","",MANAGER_PLAN!E2785)</f>
        <v/>
      </c>
      <c r="E2785">
        <f>IF($D2785="","",MANAGER_PLAN!G2785)</f>
        <v/>
      </c>
      <c r="F2785">
        <f>IF($D2785="","",TRIM(MANAGER_PLAN!H2785&amp;" "&amp;MANAGER_PLAN!I2785))</f>
        <v/>
      </c>
      <c r="G2785">
        <f>IF($D2785="","",MANAGER_PLAN!J2785)</f>
        <v/>
      </c>
      <c r="H2785">
        <f>IF($D2785="","",MANAGER_PLAN!K2785)</f>
        <v/>
      </c>
      <c r="I2785">
        <f>IF($D2785="","",TRIM(IF(MANAGER_PLAN!N2785&lt;&gt;"","LOS: "&amp;MANAGER_PLAN!N2785&amp;" ","")&amp;IF(MANAGER_PLAN!O2785&lt;&gt;"","LOT: "&amp;MANAGER_PLAN!O2785,"")))</f>
        <v/>
      </c>
      <c r="J2785">
        <f>IF($D2785="","",IFERROR(VLOOKUP($D2785,POS_MASTER!$A:$AK,37,FALSE),""))</f>
        <v/>
      </c>
    </row>
    <row r="2786">
      <c r="A2786">
        <f>IF($D2786="","",MANAGER_PLAN!B2786)</f>
        <v/>
      </c>
      <c r="B2786">
        <f>IF($D2786="","",MANAGER_PLAN!C2786)</f>
        <v/>
      </c>
      <c r="C2786">
        <f>IF(MANAGER_PLAN!E2786="","",MANAGER_PLAN!D2786)</f>
        <v/>
      </c>
      <c r="D2786">
        <f>IF(MANAGER_PLAN!E2786="","",MANAGER_PLAN!E2786)</f>
        <v/>
      </c>
      <c r="E2786">
        <f>IF($D2786="","",MANAGER_PLAN!G2786)</f>
        <v/>
      </c>
      <c r="F2786">
        <f>IF($D2786="","",TRIM(MANAGER_PLAN!H2786&amp;" "&amp;MANAGER_PLAN!I2786))</f>
        <v/>
      </c>
      <c r="G2786">
        <f>IF($D2786="","",MANAGER_PLAN!J2786)</f>
        <v/>
      </c>
      <c r="H2786">
        <f>IF($D2786="","",MANAGER_PLAN!K2786)</f>
        <v/>
      </c>
      <c r="I2786">
        <f>IF($D2786="","",TRIM(IF(MANAGER_PLAN!N2786&lt;&gt;"","LOS: "&amp;MANAGER_PLAN!N2786&amp;" ","")&amp;IF(MANAGER_PLAN!O2786&lt;&gt;"","LOT: "&amp;MANAGER_PLAN!O2786,"")))</f>
        <v/>
      </c>
      <c r="J2786">
        <f>IF($D2786="","",IFERROR(VLOOKUP($D2786,POS_MASTER!$A:$AK,37,FALSE),""))</f>
        <v/>
      </c>
    </row>
    <row r="2787">
      <c r="A2787">
        <f>IF($D2787="","",MANAGER_PLAN!B2787)</f>
        <v/>
      </c>
      <c r="B2787">
        <f>IF($D2787="","",MANAGER_PLAN!C2787)</f>
        <v/>
      </c>
      <c r="C2787">
        <f>IF(MANAGER_PLAN!E2787="","",MANAGER_PLAN!D2787)</f>
        <v/>
      </c>
      <c r="D2787">
        <f>IF(MANAGER_PLAN!E2787="","",MANAGER_PLAN!E2787)</f>
        <v/>
      </c>
      <c r="E2787">
        <f>IF($D2787="","",MANAGER_PLAN!G2787)</f>
        <v/>
      </c>
      <c r="F2787">
        <f>IF($D2787="","",TRIM(MANAGER_PLAN!H2787&amp;" "&amp;MANAGER_PLAN!I2787))</f>
        <v/>
      </c>
      <c r="G2787">
        <f>IF($D2787="","",MANAGER_PLAN!J2787)</f>
        <v/>
      </c>
      <c r="H2787">
        <f>IF($D2787="","",MANAGER_PLAN!K2787)</f>
        <v/>
      </c>
      <c r="I2787">
        <f>IF($D2787="","",TRIM(IF(MANAGER_PLAN!N2787&lt;&gt;"","LOS: "&amp;MANAGER_PLAN!N2787&amp;" ","")&amp;IF(MANAGER_PLAN!O2787&lt;&gt;"","LOT: "&amp;MANAGER_PLAN!O2787,"")))</f>
        <v/>
      </c>
      <c r="J2787">
        <f>IF($D2787="","",IFERROR(VLOOKUP($D2787,POS_MASTER!$A:$AK,37,FALSE),""))</f>
        <v/>
      </c>
    </row>
    <row r="2788">
      <c r="A2788">
        <f>IF($D2788="","",MANAGER_PLAN!B2788)</f>
        <v/>
      </c>
      <c r="B2788">
        <f>IF($D2788="","",MANAGER_PLAN!C2788)</f>
        <v/>
      </c>
      <c r="C2788">
        <f>IF(MANAGER_PLAN!E2788="","",MANAGER_PLAN!D2788)</f>
        <v/>
      </c>
      <c r="D2788">
        <f>IF(MANAGER_PLAN!E2788="","",MANAGER_PLAN!E2788)</f>
        <v/>
      </c>
      <c r="E2788">
        <f>IF($D2788="","",MANAGER_PLAN!G2788)</f>
        <v/>
      </c>
      <c r="F2788">
        <f>IF($D2788="","",TRIM(MANAGER_PLAN!H2788&amp;" "&amp;MANAGER_PLAN!I2788))</f>
        <v/>
      </c>
      <c r="G2788">
        <f>IF($D2788="","",MANAGER_PLAN!J2788)</f>
        <v/>
      </c>
      <c r="H2788">
        <f>IF($D2788="","",MANAGER_PLAN!K2788)</f>
        <v/>
      </c>
      <c r="I2788">
        <f>IF($D2788="","",TRIM(IF(MANAGER_PLAN!N2788&lt;&gt;"","LOS: "&amp;MANAGER_PLAN!N2788&amp;" ","")&amp;IF(MANAGER_PLAN!O2788&lt;&gt;"","LOT: "&amp;MANAGER_PLAN!O2788,"")))</f>
        <v/>
      </c>
      <c r="J2788">
        <f>IF($D2788="","",IFERROR(VLOOKUP($D2788,POS_MASTER!$A:$AK,37,FALSE),""))</f>
        <v/>
      </c>
    </row>
    <row r="2789">
      <c r="A2789">
        <f>IF($D2789="","",MANAGER_PLAN!B2789)</f>
        <v/>
      </c>
      <c r="B2789">
        <f>IF($D2789="","",MANAGER_PLAN!C2789)</f>
        <v/>
      </c>
      <c r="C2789">
        <f>IF(MANAGER_PLAN!E2789="","",MANAGER_PLAN!D2789)</f>
        <v/>
      </c>
      <c r="D2789">
        <f>IF(MANAGER_PLAN!E2789="","",MANAGER_PLAN!E2789)</f>
        <v/>
      </c>
      <c r="E2789">
        <f>IF($D2789="","",MANAGER_PLAN!G2789)</f>
        <v/>
      </c>
      <c r="F2789">
        <f>IF($D2789="","",TRIM(MANAGER_PLAN!H2789&amp;" "&amp;MANAGER_PLAN!I2789))</f>
        <v/>
      </c>
      <c r="G2789">
        <f>IF($D2789="","",MANAGER_PLAN!J2789)</f>
        <v/>
      </c>
      <c r="H2789">
        <f>IF($D2789="","",MANAGER_PLAN!K2789)</f>
        <v/>
      </c>
      <c r="I2789">
        <f>IF($D2789="","",TRIM(IF(MANAGER_PLAN!N2789&lt;&gt;"","LOS: "&amp;MANAGER_PLAN!N2789&amp;" ","")&amp;IF(MANAGER_PLAN!O2789&lt;&gt;"","LOT: "&amp;MANAGER_PLAN!O2789,"")))</f>
        <v/>
      </c>
      <c r="J2789">
        <f>IF($D2789="","",IFERROR(VLOOKUP($D2789,POS_MASTER!$A:$AK,37,FALSE),""))</f>
        <v/>
      </c>
    </row>
    <row r="2790">
      <c r="A2790">
        <f>IF($D2790="","",MANAGER_PLAN!B2790)</f>
        <v/>
      </c>
      <c r="B2790">
        <f>IF($D2790="","",MANAGER_PLAN!C2790)</f>
        <v/>
      </c>
      <c r="C2790">
        <f>IF(MANAGER_PLAN!E2790="","",MANAGER_PLAN!D2790)</f>
        <v/>
      </c>
      <c r="D2790">
        <f>IF(MANAGER_PLAN!E2790="","",MANAGER_PLAN!E2790)</f>
        <v/>
      </c>
      <c r="E2790">
        <f>IF($D2790="","",MANAGER_PLAN!G2790)</f>
        <v/>
      </c>
      <c r="F2790">
        <f>IF($D2790="","",TRIM(MANAGER_PLAN!H2790&amp;" "&amp;MANAGER_PLAN!I2790))</f>
        <v/>
      </c>
      <c r="G2790">
        <f>IF($D2790="","",MANAGER_PLAN!J2790)</f>
        <v/>
      </c>
      <c r="H2790">
        <f>IF($D2790="","",MANAGER_PLAN!K2790)</f>
        <v/>
      </c>
      <c r="I2790">
        <f>IF($D2790="","",TRIM(IF(MANAGER_PLAN!N2790&lt;&gt;"","LOS: "&amp;MANAGER_PLAN!N2790&amp;" ","")&amp;IF(MANAGER_PLAN!O2790&lt;&gt;"","LOT: "&amp;MANAGER_PLAN!O2790,"")))</f>
        <v/>
      </c>
      <c r="J2790">
        <f>IF($D2790="","",IFERROR(VLOOKUP($D2790,POS_MASTER!$A:$AK,37,FALSE),""))</f>
        <v/>
      </c>
    </row>
    <row r="2791">
      <c r="A2791">
        <f>IF($D2791="","",MANAGER_PLAN!B2791)</f>
        <v/>
      </c>
      <c r="B2791">
        <f>IF($D2791="","",MANAGER_PLAN!C2791)</f>
        <v/>
      </c>
      <c r="C2791">
        <f>IF(MANAGER_PLAN!E2791="","",MANAGER_PLAN!D2791)</f>
        <v/>
      </c>
      <c r="D2791">
        <f>IF(MANAGER_PLAN!E2791="","",MANAGER_PLAN!E2791)</f>
        <v/>
      </c>
      <c r="E2791">
        <f>IF($D2791="","",MANAGER_PLAN!G2791)</f>
        <v/>
      </c>
      <c r="F2791">
        <f>IF($D2791="","",TRIM(MANAGER_PLAN!H2791&amp;" "&amp;MANAGER_PLAN!I2791))</f>
        <v/>
      </c>
      <c r="G2791">
        <f>IF($D2791="","",MANAGER_PLAN!J2791)</f>
        <v/>
      </c>
      <c r="H2791">
        <f>IF($D2791="","",MANAGER_PLAN!K2791)</f>
        <v/>
      </c>
      <c r="I2791">
        <f>IF($D2791="","",TRIM(IF(MANAGER_PLAN!N2791&lt;&gt;"","LOS: "&amp;MANAGER_PLAN!N2791&amp;" ","")&amp;IF(MANAGER_PLAN!O2791&lt;&gt;"","LOT: "&amp;MANAGER_PLAN!O2791,"")))</f>
        <v/>
      </c>
      <c r="J2791">
        <f>IF($D2791="","",IFERROR(VLOOKUP($D2791,POS_MASTER!$A:$AK,37,FALSE),""))</f>
        <v/>
      </c>
    </row>
    <row r="2792">
      <c r="A2792">
        <f>IF($D2792="","",MANAGER_PLAN!B2792)</f>
        <v/>
      </c>
      <c r="B2792">
        <f>IF($D2792="","",MANAGER_PLAN!C2792)</f>
        <v/>
      </c>
      <c r="C2792">
        <f>IF(MANAGER_PLAN!E2792="","",MANAGER_PLAN!D2792)</f>
        <v/>
      </c>
      <c r="D2792">
        <f>IF(MANAGER_PLAN!E2792="","",MANAGER_PLAN!E2792)</f>
        <v/>
      </c>
      <c r="E2792">
        <f>IF($D2792="","",MANAGER_PLAN!G2792)</f>
        <v/>
      </c>
      <c r="F2792">
        <f>IF($D2792="","",TRIM(MANAGER_PLAN!H2792&amp;" "&amp;MANAGER_PLAN!I2792))</f>
        <v/>
      </c>
      <c r="G2792">
        <f>IF($D2792="","",MANAGER_PLAN!J2792)</f>
        <v/>
      </c>
      <c r="H2792">
        <f>IF($D2792="","",MANAGER_PLAN!K2792)</f>
        <v/>
      </c>
      <c r="I2792">
        <f>IF($D2792="","",TRIM(IF(MANAGER_PLAN!N2792&lt;&gt;"","LOS: "&amp;MANAGER_PLAN!N2792&amp;" ","")&amp;IF(MANAGER_PLAN!O2792&lt;&gt;"","LOT: "&amp;MANAGER_PLAN!O2792,"")))</f>
        <v/>
      </c>
      <c r="J2792">
        <f>IF($D2792="","",IFERROR(VLOOKUP($D2792,POS_MASTER!$A:$AK,37,FALSE),""))</f>
        <v/>
      </c>
    </row>
    <row r="2793">
      <c r="A2793">
        <f>IF($D2793="","",MANAGER_PLAN!B2793)</f>
        <v/>
      </c>
      <c r="B2793">
        <f>IF($D2793="","",MANAGER_PLAN!C2793)</f>
        <v/>
      </c>
      <c r="C2793">
        <f>IF(MANAGER_PLAN!E2793="","",MANAGER_PLAN!D2793)</f>
        <v/>
      </c>
      <c r="D2793">
        <f>IF(MANAGER_PLAN!E2793="","",MANAGER_PLAN!E2793)</f>
        <v/>
      </c>
      <c r="E2793">
        <f>IF($D2793="","",MANAGER_PLAN!G2793)</f>
        <v/>
      </c>
      <c r="F2793">
        <f>IF($D2793="","",TRIM(MANAGER_PLAN!H2793&amp;" "&amp;MANAGER_PLAN!I2793))</f>
        <v/>
      </c>
      <c r="G2793">
        <f>IF($D2793="","",MANAGER_PLAN!J2793)</f>
        <v/>
      </c>
      <c r="H2793">
        <f>IF($D2793="","",MANAGER_PLAN!K2793)</f>
        <v/>
      </c>
      <c r="I2793">
        <f>IF($D2793="","",TRIM(IF(MANAGER_PLAN!N2793&lt;&gt;"","LOS: "&amp;MANAGER_PLAN!N2793&amp;" ","")&amp;IF(MANAGER_PLAN!O2793&lt;&gt;"","LOT: "&amp;MANAGER_PLAN!O2793,"")))</f>
        <v/>
      </c>
      <c r="J2793">
        <f>IF($D2793="","",IFERROR(VLOOKUP($D2793,POS_MASTER!$A:$AK,37,FALSE),""))</f>
        <v/>
      </c>
    </row>
    <row r="2794">
      <c r="A2794">
        <f>IF($D2794="","",MANAGER_PLAN!B2794)</f>
        <v/>
      </c>
      <c r="B2794">
        <f>IF($D2794="","",MANAGER_PLAN!C2794)</f>
        <v/>
      </c>
      <c r="C2794">
        <f>IF(MANAGER_PLAN!E2794="","",MANAGER_PLAN!D2794)</f>
        <v/>
      </c>
      <c r="D2794">
        <f>IF(MANAGER_PLAN!E2794="","",MANAGER_PLAN!E2794)</f>
        <v/>
      </c>
      <c r="E2794">
        <f>IF($D2794="","",MANAGER_PLAN!G2794)</f>
        <v/>
      </c>
      <c r="F2794">
        <f>IF($D2794="","",TRIM(MANAGER_PLAN!H2794&amp;" "&amp;MANAGER_PLAN!I2794))</f>
        <v/>
      </c>
      <c r="G2794">
        <f>IF($D2794="","",MANAGER_PLAN!J2794)</f>
        <v/>
      </c>
      <c r="H2794">
        <f>IF($D2794="","",MANAGER_PLAN!K2794)</f>
        <v/>
      </c>
      <c r="I2794">
        <f>IF($D2794="","",TRIM(IF(MANAGER_PLAN!N2794&lt;&gt;"","LOS: "&amp;MANAGER_PLAN!N2794&amp;" ","")&amp;IF(MANAGER_PLAN!O2794&lt;&gt;"","LOT: "&amp;MANAGER_PLAN!O2794,"")))</f>
        <v/>
      </c>
      <c r="J2794">
        <f>IF($D2794="","",IFERROR(VLOOKUP($D2794,POS_MASTER!$A:$AK,37,FALSE),""))</f>
        <v/>
      </c>
    </row>
    <row r="2795">
      <c r="A2795">
        <f>IF($D2795="","",MANAGER_PLAN!B2795)</f>
        <v/>
      </c>
      <c r="B2795">
        <f>IF($D2795="","",MANAGER_PLAN!C2795)</f>
        <v/>
      </c>
      <c r="C2795">
        <f>IF(MANAGER_PLAN!E2795="","",MANAGER_PLAN!D2795)</f>
        <v/>
      </c>
      <c r="D2795">
        <f>IF(MANAGER_PLAN!E2795="","",MANAGER_PLAN!E2795)</f>
        <v/>
      </c>
      <c r="E2795">
        <f>IF($D2795="","",MANAGER_PLAN!G2795)</f>
        <v/>
      </c>
      <c r="F2795">
        <f>IF($D2795="","",TRIM(MANAGER_PLAN!H2795&amp;" "&amp;MANAGER_PLAN!I2795))</f>
        <v/>
      </c>
      <c r="G2795">
        <f>IF($D2795="","",MANAGER_PLAN!J2795)</f>
        <v/>
      </c>
      <c r="H2795">
        <f>IF($D2795="","",MANAGER_PLAN!K2795)</f>
        <v/>
      </c>
      <c r="I2795">
        <f>IF($D2795="","",TRIM(IF(MANAGER_PLAN!N2795&lt;&gt;"","LOS: "&amp;MANAGER_PLAN!N2795&amp;" ","")&amp;IF(MANAGER_PLAN!O2795&lt;&gt;"","LOT: "&amp;MANAGER_PLAN!O2795,"")))</f>
        <v/>
      </c>
      <c r="J2795">
        <f>IF($D2795="","",IFERROR(VLOOKUP($D2795,POS_MASTER!$A:$AK,37,FALSE),""))</f>
        <v/>
      </c>
    </row>
    <row r="2796">
      <c r="A2796">
        <f>IF($D2796="","",MANAGER_PLAN!B2796)</f>
        <v/>
      </c>
      <c r="B2796">
        <f>IF($D2796="","",MANAGER_PLAN!C2796)</f>
        <v/>
      </c>
      <c r="C2796">
        <f>IF(MANAGER_PLAN!E2796="","",MANAGER_PLAN!D2796)</f>
        <v/>
      </c>
      <c r="D2796">
        <f>IF(MANAGER_PLAN!E2796="","",MANAGER_PLAN!E2796)</f>
        <v/>
      </c>
      <c r="E2796">
        <f>IF($D2796="","",MANAGER_PLAN!G2796)</f>
        <v/>
      </c>
      <c r="F2796">
        <f>IF($D2796="","",TRIM(MANAGER_PLAN!H2796&amp;" "&amp;MANAGER_PLAN!I2796))</f>
        <v/>
      </c>
      <c r="G2796">
        <f>IF($D2796="","",MANAGER_PLAN!J2796)</f>
        <v/>
      </c>
      <c r="H2796">
        <f>IF($D2796="","",MANAGER_PLAN!K2796)</f>
        <v/>
      </c>
      <c r="I2796">
        <f>IF($D2796="","",TRIM(IF(MANAGER_PLAN!N2796&lt;&gt;"","LOS: "&amp;MANAGER_PLAN!N2796&amp;" ","")&amp;IF(MANAGER_PLAN!O2796&lt;&gt;"","LOT: "&amp;MANAGER_PLAN!O2796,"")))</f>
        <v/>
      </c>
      <c r="J2796">
        <f>IF($D2796="","",IFERROR(VLOOKUP($D2796,POS_MASTER!$A:$AK,37,FALSE),""))</f>
        <v/>
      </c>
    </row>
    <row r="2797">
      <c r="A2797">
        <f>IF($D2797="","",MANAGER_PLAN!B2797)</f>
        <v/>
      </c>
      <c r="B2797">
        <f>IF($D2797="","",MANAGER_PLAN!C2797)</f>
        <v/>
      </c>
      <c r="C2797">
        <f>IF(MANAGER_PLAN!E2797="","",MANAGER_PLAN!D2797)</f>
        <v/>
      </c>
      <c r="D2797">
        <f>IF(MANAGER_PLAN!E2797="","",MANAGER_PLAN!E2797)</f>
        <v/>
      </c>
      <c r="E2797">
        <f>IF($D2797="","",MANAGER_PLAN!G2797)</f>
        <v/>
      </c>
      <c r="F2797">
        <f>IF($D2797="","",TRIM(MANAGER_PLAN!H2797&amp;" "&amp;MANAGER_PLAN!I2797))</f>
        <v/>
      </c>
      <c r="G2797">
        <f>IF($D2797="","",MANAGER_PLAN!J2797)</f>
        <v/>
      </c>
      <c r="H2797">
        <f>IF($D2797="","",MANAGER_PLAN!K2797)</f>
        <v/>
      </c>
      <c r="I2797">
        <f>IF($D2797="","",TRIM(IF(MANAGER_PLAN!N2797&lt;&gt;"","LOS: "&amp;MANAGER_PLAN!N2797&amp;" ","")&amp;IF(MANAGER_PLAN!O2797&lt;&gt;"","LOT: "&amp;MANAGER_PLAN!O2797,"")))</f>
        <v/>
      </c>
      <c r="J2797">
        <f>IF($D2797="","",IFERROR(VLOOKUP($D2797,POS_MASTER!$A:$AK,37,FALSE),""))</f>
        <v/>
      </c>
    </row>
    <row r="2798">
      <c r="A2798">
        <f>IF($D2798="","",MANAGER_PLAN!B2798)</f>
        <v/>
      </c>
      <c r="B2798">
        <f>IF($D2798="","",MANAGER_PLAN!C2798)</f>
        <v/>
      </c>
      <c r="C2798">
        <f>IF(MANAGER_PLAN!E2798="","",MANAGER_PLAN!D2798)</f>
        <v/>
      </c>
      <c r="D2798">
        <f>IF(MANAGER_PLAN!E2798="","",MANAGER_PLAN!E2798)</f>
        <v/>
      </c>
      <c r="E2798">
        <f>IF($D2798="","",MANAGER_PLAN!G2798)</f>
        <v/>
      </c>
      <c r="F2798">
        <f>IF($D2798="","",TRIM(MANAGER_PLAN!H2798&amp;" "&amp;MANAGER_PLAN!I2798))</f>
        <v/>
      </c>
      <c r="G2798">
        <f>IF($D2798="","",MANAGER_PLAN!J2798)</f>
        <v/>
      </c>
      <c r="H2798">
        <f>IF($D2798="","",MANAGER_PLAN!K2798)</f>
        <v/>
      </c>
      <c r="I2798">
        <f>IF($D2798="","",TRIM(IF(MANAGER_PLAN!N2798&lt;&gt;"","LOS: "&amp;MANAGER_PLAN!N2798&amp;" ","")&amp;IF(MANAGER_PLAN!O2798&lt;&gt;"","LOT: "&amp;MANAGER_PLAN!O2798,"")))</f>
        <v/>
      </c>
      <c r="J2798">
        <f>IF($D2798="","",IFERROR(VLOOKUP($D2798,POS_MASTER!$A:$AK,37,FALSE),""))</f>
        <v/>
      </c>
    </row>
    <row r="2799">
      <c r="A2799">
        <f>IF($D2799="","",MANAGER_PLAN!B2799)</f>
        <v/>
      </c>
      <c r="B2799">
        <f>IF($D2799="","",MANAGER_PLAN!C2799)</f>
        <v/>
      </c>
      <c r="C2799">
        <f>IF(MANAGER_PLAN!E2799="","",MANAGER_PLAN!D2799)</f>
        <v/>
      </c>
      <c r="D2799">
        <f>IF(MANAGER_PLAN!E2799="","",MANAGER_PLAN!E2799)</f>
        <v/>
      </c>
      <c r="E2799">
        <f>IF($D2799="","",MANAGER_PLAN!G2799)</f>
        <v/>
      </c>
      <c r="F2799">
        <f>IF($D2799="","",TRIM(MANAGER_PLAN!H2799&amp;" "&amp;MANAGER_PLAN!I2799))</f>
        <v/>
      </c>
      <c r="G2799">
        <f>IF($D2799="","",MANAGER_PLAN!J2799)</f>
        <v/>
      </c>
      <c r="H2799">
        <f>IF($D2799="","",MANAGER_PLAN!K2799)</f>
        <v/>
      </c>
      <c r="I2799">
        <f>IF($D2799="","",TRIM(IF(MANAGER_PLAN!N2799&lt;&gt;"","LOS: "&amp;MANAGER_PLAN!N2799&amp;" ","")&amp;IF(MANAGER_PLAN!O2799&lt;&gt;"","LOT: "&amp;MANAGER_PLAN!O2799,"")))</f>
        <v/>
      </c>
      <c r="J2799">
        <f>IF($D2799="","",IFERROR(VLOOKUP($D2799,POS_MASTER!$A:$AK,37,FALSE),""))</f>
        <v/>
      </c>
    </row>
    <row r="2800">
      <c r="A2800">
        <f>IF($D2800="","",MANAGER_PLAN!B2800)</f>
        <v/>
      </c>
      <c r="B2800">
        <f>IF($D2800="","",MANAGER_PLAN!C2800)</f>
        <v/>
      </c>
      <c r="C2800">
        <f>IF(MANAGER_PLAN!E2800="","",MANAGER_PLAN!D2800)</f>
        <v/>
      </c>
      <c r="D2800">
        <f>IF(MANAGER_PLAN!E2800="","",MANAGER_PLAN!E2800)</f>
        <v/>
      </c>
      <c r="E2800">
        <f>IF($D2800="","",MANAGER_PLAN!G2800)</f>
        <v/>
      </c>
      <c r="F2800">
        <f>IF($D2800="","",TRIM(MANAGER_PLAN!H2800&amp;" "&amp;MANAGER_PLAN!I2800))</f>
        <v/>
      </c>
      <c r="G2800">
        <f>IF($D2800="","",MANAGER_PLAN!J2800)</f>
        <v/>
      </c>
      <c r="H2800">
        <f>IF($D2800="","",MANAGER_PLAN!K2800)</f>
        <v/>
      </c>
      <c r="I2800">
        <f>IF($D2800="","",TRIM(IF(MANAGER_PLAN!N2800&lt;&gt;"","LOS: "&amp;MANAGER_PLAN!N2800&amp;" ","")&amp;IF(MANAGER_PLAN!O2800&lt;&gt;"","LOT: "&amp;MANAGER_PLAN!O2800,"")))</f>
        <v/>
      </c>
      <c r="J2800">
        <f>IF($D2800="","",IFERROR(VLOOKUP($D2800,POS_MASTER!$A:$AK,37,FALSE),""))</f>
        <v/>
      </c>
    </row>
    <row r="2801">
      <c r="A2801">
        <f>IF($D2801="","",MANAGER_PLAN!B2801)</f>
        <v/>
      </c>
      <c r="B2801">
        <f>IF($D2801="","",MANAGER_PLAN!C2801)</f>
        <v/>
      </c>
      <c r="C2801">
        <f>IF(MANAGER_PLAN!E2801="","",MANAGER_PLAN!D2801)</f>
        <v/>
      </c>
      <c r="D2801">
        <f>IF(MANAGER_PLAN!E2801="","",MANAGER_PLAN!E2801)</f>
        <v/>
      </c>
      <c r="E2801">
        <f>IF($D2801="","",MANAGER_PLAN!G2801)</f>
        <v/>
      </c>
      <c r="F2801">
        <f>IF($D2801="","",TRIM(MANAGER_PLAN!H2801&amp;" "&amp;MANAGER_PLAN!I2801))</f>
        <v/>
      </c>
      <c r="G2801">
        <f>IF($D2801="","",MANAGER_PLAN!J2801)</f>
        <v/>
      </c>
      <c r="H2801">
        <f>IF($D2801="","",MANAGER_PLAN!K2801)</f>
        <v/>
      </c>
      <c r="I2801">
        <f>IF($D2801="","",TRIM(IF(MANAGER_PLAN!N2801&lt;&gt;"","LOS: "&amp;MANAGER_PLAN!N2801&amp;" ","")&amp;IF(MANAGER_PLAN!O2801&lt;&gt;"","LOT: "&amp;MANAGER_PLAN!O2801,"")))</f>
        <v/>
      </c>
      <c r="J2801">
        <f>IF($D2801="","",IFERROR(VLOOKUP($D2801,POS_MASTER!$A:$AK,37,FALSE),""))</f>
        <v/>
      </c>
    </row>
    <row r="2802">
      <c r="A2802">
        <f>IF($D2802="","",MANAGER_PLAN!B2802)</f>
        <v/>
      </c>
      <c r="B2802">
        <f>IF($D2802="","",MANAGER_PLAN!C2802)</f>
        <v/>
      </c>
      <c r="C2802">
        <f>IF(MANAGER_PLAN!E2802="","",MANAGER_PLAN!D2802)</f>
        <v/>
      </c>
      <c r="D2802">
        <f>IF(MANAGER_PLAN!E2802="","",MANAGER_PLAN!E2802)</f>
        <v/>
      </c>
      <c r="E2802">
        <f>IF($D2802="","",MANAGER_PLAN!G2802)</f>
        <v/>
      </c>
      <c r="F2802">
        <f>IF($D2802="","",TRIM(MANAGER_PLAN!H2802&amp;" "&amp;MANAGER_PLAN!I2802))</f>
        <v/>
      </c>
      <c r="G2802">
        <f>IF($D2802="","",MANAGER_PLAN!J2802)</f>
        <v/>
      </c>
      <c r="H2802">
        <f>IF($D2802="","",MANAGER_PLAN!K2802)</f>
        <v/>
      </c>
      <c r="I2802">
        <f>IF($D2802="","",TRIM(IF(MANAGER_PLAN!N2802&lt;&gt;"","LOS: "&amp;MANAGER_PLAN!N2802&amp;" ","")&amp;IF(MANAGER_PLAN!O2802&lt;&gt;"","LOT: "&amp;MANAGER_PLAN!O2802,"")))</f>
        <v/>
      </c>
      <c r="J2802">
        <f>IF($D2802="","",IFERROR(VLOOKUP($D2802,POS_MASTER!$A:$AK,37,FALSE),""))</f>
        <v/>
      </c>
    </row>
    <row r="2803">
      <c r="A2803">
        <f>IF($D2803="","",MANAGER_PLAN!B2803)</f>
        <v/>
      </c>
      <c r="B2803">
        <f>IF($D2803="","",MANAGER_PLAN!C2803)</f>
        <v/>
      </c>
      <c r="C2803">
        <f>IF(MANAGER_PLAN!E2803="","",MANAGER_PLAN!D2803)</f>
        <v/>
      </c>
      <c r="D2803">
        <f>IF(MANAGER_PLAN!E2803="","",MANAGER_PLAN!E2803)</f>
        <v/>
      </c>
      <c r="E2803">
        <f>IF($D2803="","",MANAGER_PLAN!G2803)</f>
        <v/>
      </c>
      <c r="F2803">
        <f>IF($D2803="","",TRIM(MANAGER_PLAN!H2803&amp;" "&amp;MANAGER_PLAN!I2803))</f>
        <v/>
      </c>
      <c r="G2803">
        <f>IF($D2803="","",MANAGER_PLAN!J2803)</f>
        <v/>
      </c>
      <c r="H2803">
        <f>IF($D2803="","",MANAGER_PLAN!K2803)</f>
        <v/>
      </c>
      <c r="I2803">
        <f>IF($D2803="","",TRIM(IF(MANAGER_PLAN!N2803&lt;&gt;"","LOS: "&amp;MANAGER_PLAN!N2803&amp;" ","")&amp;IF(MANAGER_PLAN!O2803&lt;&gt;"","LOT: "&amp;MANAGER_PLAN!O2803,"")))</f>
        <v/>
      </c>
      <c r="J2803">
        <f>IF($D2803="","",IFERROR(VLOOKUP($D2803,POS_MASTER!$A:$AK,37,FALSE),""))</f>
        <v/>
      </c>
    </row>
    <row r="2804">
      <c r="A2804">
        <f>IF($D2804="","",MANAGER_PLAN!B2804)</f>
        <v/>
      </c>
      <c r="B2804">
        <f>IF($D2804="","",MANAGER_PLAN!C2804)</f>
        <v/>
      </c>
      <c r="C2804">
        <f>IF(MANAGER_PLAN!E2804="","",MANAGER_PLAN!D2804)</f>
        <v/>
      </c>
      <c r="D2804">
        <f>IF(MANAGER_PLAN!E2804="","",MANAGER_PLAN!E2804)</f>
        <v/>
      </c>
      <c r="E2804">
        <f>IF($D2804="","",MANAGER_PLAN!G2804)</f>
        <v/>
      </c>
      <c r="F2804">
        <f>IF($D2804="","",TRIM(MANAGER_PLAN!H2804&amp;" "&amp;MANAGER_PLAN!I2804))</f>
        <v/>
      </c>
      <c r="G2804">
        <f>IF($D2804="","",MANAGER_PLAN!J2804)</f>
        <v/>
      </c>
      <c r="H2804">
        <f>IF($D2804="","",MANAGER_PLAN!K2804)</f>
        <v/>
      </c>
      <c r="I2804">
        <f>IF($D2804="","",TRIM(IF(MANAGER_PLAN!N2804&lt;&gt;"","LOS: "&amp;MANAGER_PLAN!N2804&amp;" ","")&amp;IF(MANAGER_PLAN!O2804&lt;&gt;"","LOT: "&amp;MANAGER_PLAN!O2804,"")))</f>
        <v/>
      </c>
      <c r="J2804">
        <f>IF($D2804="","",IFERROR(VLOOKUP($D2804,POS_MASTER!$A:$AK,37,FALSE),""))</f>
        <v/>
      </c>
    </row>
    <row r="2805">
      <c r="A2805">
        <f>IF($D2805="","",MANAGER_PLAN!B2805)</f>
        <v/>
      </c>
      <c r="B2805">
        <f>IF($D2805="","",MANAGER_PLAN!C2805)</f>
        <v/>
      </c>
      <c r="C2805">
        <f>IF(MANAGER_PLAN!E2805="","",MANAGER_PLAN!D2805)</f>
        <v/>
      </c>
      <c r="D2805">
        <f>IF(MANAGER_PLAN!E2805="","",MANAGER_PLAN!E2805)</f>
        <v/>
      </c>
      <c r="E2805">
        <f>IF($D2805="","",MANAGER_PLAN!G2805)</f>
        <v/>
      </c>
      <c r="F2805">
        <f>IF($D2805="","",TRIM(MANAGER_PLAN!H2805&amp;" "&amp;MANAGER_PLAN!I2805))</f>
        <v/>
      </c>
      <c r="G2805">
        <f>IF($D2805="","",MANAGER_PLAN!J2805)</f>
        <v/>
      </c>
      <c r="H2805">
        <f>IF($D2805="","",MANAGER_PLAN!K2805)</f>
        <v/>
      </c>
      <c r="I2805">
        <f>IF($D2805="","",TRIM(IF(MANAGER_PLAN!N2805&lt;&gt;"","LOS: "&amp;MANAGER_PLAN!N2805&amp;" ","")&amp;IF(MANAGER_PLAN!O2805&lt;&gt;"","LOT: "&amp;MANAGER_PLAN!O2805,"")))</f>
        <v/>
      </c>
      <c r="J2805">
        <f>IF($D2805="","",IFERROR(VLOOKUP($D2805,POS_MASTER!$A:$AK,37,FALSE),""))</f>
        <v/>
      </c>
    </row>
    <row r="2806">
      <c r="A2806">
        <f>IF($D2806="","",MANAGER_PLAN!B2806)</f>
        <v/>
      </c>
      <c r="B2806">
        <f>IF($D2806="","",MANAGER_PLAN!C2806)</f>
        <v/>
      </c>
      <c r="C2806">
        <f>IF(MANAGER_PLAN!E2806="","",MANAGER_PLAN!D2806)</f>
        <v/>
      </c>
      <c r="D2806">
        <f>IF(MANAGER_PLAN!E2806="","",MANAGER_PLAN!E2806)</f>
        <v/>
      </c>
      <c r="E2806">
        <f>IF($D2806="","",MANAGER_PLAN!G2806)</f>
        <v/>
      </c>
      <c r="F2806">
        <f>IF($D2806="","",TRIM(MANAGER_PLAN!H2806&amp;" "&amp;MANAGER_PLAN!I2806))</f>
        <v/>
      </c>
      <c r="G2806">
        <f>IF($D2806="","",MANAGER_PLAN!J2806)</f>
        <v/>
      </c>
      <c r="H2806">
        <f>IF($D2806="","",MANAGER_PLAN!K2806)</f>
        <v/>
      </c>
      <c r="I2806">
        <f>IF($D2806="","",TRIM(IF(MANAGER_PLAN!N2806&lt;&gt;"","LOS: "&amp;MANAGER_PLAN!N2806&amp;" ","")&amp;IF(MANAGER_PLAN!O2806&lt;&gt;"","LOT: "&amp;MANAGER_PLAN!O2806,"")))</f>
        <v/>
      </c>
      <c r="J2806">
        <f>IF($D2806="","",IFERROR(VLOOKUP($D2806,POS_MASTER!$A:$AK,37,FALSE),""))</f>
        <v/>
      </c>
    </row>
    <row r="2807">
      <c r="A2807">
        <f>IF($D2807="","",MANAGER_PLAN!B2807)</f>
        <v/>
      </c>
      <c r="B2807">
        <f>IF($D2807="","",MANAGER_PLAN!C2807)</f>
        <v/>
      </c>
      <c r="C2807">
        <f>IF(MANAGER_PLAN!E2807="","",MANAGER_PLAN!D2807)</f>
        <v/>
      </c>
      <c r="D2807">
        <f>IF(MANAGER_PLAN!E2807="","",MANAGER_PLAN!E2807)</f>
        <v/>
      </c>
      <c r="E2807">
        <f>IF($D2807="","",MANAGER_PLAN!G2807)</f>
        <v/>
      </c>
      <c r="F2807">
        <f>IF($D2807="","",TRIM(MANAGER_PLAN!H2807&amp;" "&amp;MANAGER_PLAN!I2807))</f>
        <v/>
      </c>
      <c r="G2807">
        <f>IF($D2807="","",MANAGER_PLAN!J2807)</f>
        <v/>
      </c>
      <c r="H2807">
        <f>IF($D2807="","",MANAGER_PLAN!K2807)</f>
        <v/>
      </c>
      <c r="I2807">
        <f>IF($D2807="","",TRIM(IF(MANAGER_PLAN!N2807&lt;&gt;"","LOS: "&amp;MANAGER_PLAN!N2807&amp;" ","")&amp;IF(MANAGER_PLAN!O2807&lt;&gt;"","LOT: "&amp;MANAGER_PLAN!O2807,"")))</f>
        <v/>
      </c>
      <c r="J2807">
        <f>IF($D2807="","",IFERROR(VLOOKUP($D2807,POS_MASTER!$A:$AK,37,FALSE),""))</f>
        <v/>
      </c>
    </row>
    <row r="2808">
      <c r="A2808">
        <f>IF($D2808="","",MANAGER_PLAN!B2808)</f>
        <v/>
      </c>
      <c r="B2808">
        <f>IF($D2808="","",MANAGER_PLAN!C2808)</f>
        <v/>
      </c>
      <c r="C2808">
        <f>IF(MANAGER_PLAN!E2808="","",MANAGER_PLAN!D2808)</f>
        <v/>
      </c>
      <c r="D2808">
        <f>IF(MANAGER_PLAN!E2808="","",MANAGER_PLAN!E2808)</f>
        <v/>
      </c>
      <c r="E2808">
        <f>IF($D2808="","",MANAGER_PLAN!G2808)</f>
        <v/>
      </c>
      <c r="F2808">
        <f>IF($D2808="","",TRIM(MANAGER_PLAN!H2808&amp;" "&amp;MANAGER_PLAN!I2808))</f>
        <v/>
      </c>
      <c r="G2808">
        <f>IF($D2808="","",MANAGER_PLAN!J2808)</f>
        <v/>
      </c>
      <c r="H2808">
        <f>IF($D2808="","",MANAGER_PLAN!K2808)</f>
        <v/>
      </c>
      <c r="I2808">
        <f>IF($D2808="","",TRIM(IF(MANAGER_PLAN!N2808&lt;&gt;"","LOS: "&amp;MANAGER_PLAN!N2808&amp;" ","")&amp;IF(MANAGER_PLAN!O2808&lt;&gt;"","LOT: "&amp;MANAGER_PLAN!O2808,"")))</f>
        <v/>
      </c>
      <c r="J2808">
        <f>IF($D2808="","",IFERROR(VLOOKUP($D2808,POS_MASTER!$A:$AK,37,FALSE),""))</f>
        <v/>
      </c>
    </row>
    <row r="2809">
      <c r="A2809">
        <f>IF($D2809="","",MANAGER_PLAN!B2809)</f>
        <v/>
      </c>
      <c r="B2809">
        <f>IF($D2809="","",MANAGER_PLAN!C2809)</f>
        <v/>
      </c>
      <c r="C2809">
        <f>IF(MANAGER_PLAN!E2809="","",MANAGER_PLAN!D2809)</f>
        <v/>
      </c>
      <c r="D2809">
        <f>IF(MANAGER_PLAN!E2809="","",MANAGER_PLAN!E2809)</f>
        <v/>
      </c>
      <c r="E2809">
        <f>IF($D2809="","",MANAGER_PLAN!G2809)</f>
        <v/>
      </c>
      <c r="F2809">
        <f>IF($D2809="","",TRIM(MANAGER_PLAN!H2809&amp;" "&amp;MANAGER_PLAN!I2809))</f>
        <v/>
      </c>
      <c r="G2809">
        <f>IF($D2809="","",MANAGER_PLAN!J2809)</f>
        <v/>
      </c>
      <c r="H2809">
        <f>IF($D2809="","",MANAGER_PLAN!K2809)</f>
        <v/>
      </c>
      <c r="I2809">
        <f>IF($D2809="","",TRIM(IF(MANAGER_PLAN!N2809&lt;&gt;"","LOS: "&amp;MANAGER_PLAN!N2809&amp;" ","")&amp;IF(MANAGER_PLAN!O2809&lt;&gt;"","LOT: "&amp;MANAGER_PLAN!O2809,"")))</f>
        <v/>
      </c>
      <c r="J2809">
        <f>IF($D2809="","",IFERROR(VLOOKUP($D2809,POS_MASTER!$A:$AK,37,FALSE),""))</f>
        <v/>
      </c>
    </row>
    <row r="2810">
      <c r="A2810">
        <f>IF($D2810="","",MANAGER_PLAN!B2810)</f>
        <v/>
      </c>
      <c r="B2810">
        <f>IF($D2810="","",MANAGER_PLAN!C2810)</f>
        <v/>
      </c>
      <c r="C2810">
        <f>IF(MANAGER_PLAN!E2810="","",MANAGER_PLAN!D2810)</f>
        <v/>
      </c>
      <c r="D2810">
        <f>IF(MANAGER_PLAN!E2810="","",MANAGER_PLAN!E2810)</f>
        <v/>
      </c>
      <c r="E2810">
        <f>IF($D2810="","",MANAGER_PLAN!G2810)</f>
        <v/>
      </c>
      <c r="F2810">
        <f>IF($D2810="","",TRIM(MANAGER_PLAN!H2810&amp;" "&amp;MANAGER_PLAN!I2810))</f>
        <v/>
      </c>
      <c r="G2810">
        <f>IF($D2810="","",MANAGER_PLAN!J2810)</f>
        <v/>
      </c>
      <c r="H2810">
        <f>IF($D2810="","",MANAGER_PLAN!K2810)</f>
        <v/>
      </c>
      <c r="I2810">
        <f>IF($D2810="","",TRIM(IF(MANAGER_PLAN!N2810&lt;&gt;"","LOS: "&amp;MANAGER_PLAN!N2810&amp;" ","")&amp;IF(MANAGER_PLAN!O2810&lt;&gt;"","LOT: "&amp;MANAGER_PLAN!O2810,"")))</f>
        <v/>
      </c>
      <c r="J2810">
        <f>IF($D2810="","",IFERROR(VLOOKUP($D2810,POS_MASTER!$A:$AK,37,FALSE),""))</f>
        <v/>
      </c>
    </row>
    <row r="2811">
      <c r="A2811">
        <f>IF($D2811="","",MANAGER_PLAN!B2811)</f>
        <v/>
      </c>
      <c r="B2811">
        <f>IF($D2811="","",MANAGER_PLAN!C2811)</f>
        <v/>
      </c>
      <c r="C2811">
        <f>IF(MANAGER_PLAN!E2811="","",MANAGER_PLAN!D2811)</f>
        <v/>
      </c>
      <c r="D2811">
        <f>IF(MANAGER_PLAN!E2811="","",MANAGER_PLAN!E2811)</f>
        <v/>
      </c>
      <c r="E2811">
        <f>IF($D2811="","",MANAGER_PLAN!G2811)</f>
        <v/>
      </c>
      <c r="F2811">
        <f>IF($D2811="","",TRIM(MANAGER_PLAN!H2811&amp;" "&amp;MANAGER_PLAN!I2811))</f>
        <v/>
      </c>
      <c r="G2811">
        <f>IF($D2811="","",MANAGER_PLAN!J2811)</f>
        <v/>
      </c>
      <c r="H2811">
        <f>IF($D2811="","",MANAGER_PLAN!K2811)</f>
        <v/>
      </c>
      <c r="I2811">
        <f>IF($D2811="","",TRIM(IF(MANAGER_PLAN!N2811&lt;&gt;"","LOS: "&amp;MANAGER_PLAN!N2811&amp;" ","")&amp;IF(MANAGER_PLAN!O2811&lt;&gt;"","LOT: "&amp;MANAGER_PLAN!O2811,"")))</f>
        <v/>
      </c>
      <c r="J2811">
        <f>IF($D2811="","",IFERROR(VLOOKUP($D2811,POS_MASTER!$A:$AK,37,FALSE),""))</f>
        <v/>
      </c>
    </row>
    <row r="2812">
      <c r="A2812">
        <f>IF($D2812="","",MANAGER_PLAN!B2812)</f>
        <v/>
      </c>
      <c r="B2812">
        <f>IF($D2812="","",MANAGER_PLAN!C2812)</f>
        <v/>
      </c>
      <c r="C2812">
        <f>IF(MANAGER_PLAN!E2812="","",MANAGER_PLAN!D2812)</f>
        <v/>
      </c>
      <c r="D2812">
        <f>IF(MANAGER_PLAN!E2812="","",MANAGER_PLAN!E2812)</f>
        <v/>
      </c>
      <c r="E2812">
        <f>IF($D2812="","",MANAGER_PLAN!G2812)</f>
        <v/>
      </c>
      <c r="F2812">
        <f>IF($D2812="","",TRIM(MANAGER_PLAN!H2812&amp;" "&amp;MANAGER_PLAN!I2812))</f>
        <v/>
      </c>
      <c r="G2812">
        <f>IF($D2812="","",MANAGER_PLAN!J2812)</f>
        <v/>
      </c>
      <c r="H2812">
        <f>IF($D2812="","",MANAGER_PLAN!K2812)</f>
        <v/>
      </c>
      <c r="I2812">
        <f>IF($D2812="","",TRIM(IF(MANAGER_PLAN!N2812&lt;&gt;"","LOS: "&amp;MANAGER_PLAN!N2812&amp;" ","")&amp;IF(MANAGER_PLAN!O2812&lt;&gt;"","LOT: "&amp;MANAGER_PLAN!O2812,"")))</f>
        <v/>
      </c>
      <c r="J2812">
        <f>IF($D2812="","",IFERROR(VLOOKUP($D2812,POS_MASTER!$A:$AK,37,FALSE),""))</f>
        <v/>
      </c>
    </row>
    <row r="2813">
      <c r="A2813">
        <f>IF($D2813="","",MANAGER_PLAN!B2813)</f>
        <v/>
      </c>
      <c r="B2813">
        <f>IF($D2813="","",MANAGER_PLAN!C2813)</f>
        <v/>
      </c>
      <c r="C2813">
        <f>IF(MANAGER_PLAN!E2813="","",MANAGER_PLAN!D2813)</f>
        <v/>
      </c>
      <c r="D2813">
        <f>IF(MANAGER_PLAN!E2813="","",MANAGER_PLAN!E2813)</f>
        <v/>
      </c>
      <c r="E2813">
        <f>IF($D2813="","",MANAGER_PLAN!G2813)</f>
        <v/>
      </c>
      <c r="F2813">
        <f>IF($D2813="","",TRIM(MANAGER_PLAN!H2813&amp;" "&amp;MANAGER_PLAN!I2813))</f>
        <v/>
      </c>
      <c r="G2813">
        <f>IF($D2813="","",MANAGER_PLAN!J2813)</f>
        <v/>
      </c>
      <c r="H2813">
        <f>IF($D2813="","",MANAGER_PLAN!K2813)</f>
        <v/>
      </c>
      <c r="I2813">
        <f>IF($D2813="","",TRIM(IF(MANAGER_PLAN!N2813&lt;&gt;"","LOS: "&amp;MANAGER_PLAN!N2813&amp;" ","")&amp;IF(MANAGER_PLAN!O2813&lt;&gt;"","LOT: "&amp;MANAGER_PLAN!O2813,"")))</f>
        <v/>
      </c>
      <c r="J2813">
        <f>IF($D2813="","",IFERROR(VLOOKUP($D2813,POS_MASTER!$A:$AK,37,FALSE),""))</f>
        <v/>
      </c>
    </row>
    <row r="2814">
      <c r="A2814">
        <f>IF($D2814="","",MANAGER_PLAN!B2814)</f>
        <v/>
      </c>
      <c r="B2814">
        <f>IF($D2814="","",MANAGER_PLAN!C2814)</f>
        <v/>
      </c>
      <c r="C2814">
        <f>IF(MANAGER_PLAN!E2814="","",MANAGER_PLAN!D2814)</f>
        <v/>
      </c>
      <c r="D2814">
        <f>IF(MANAGER_PLAN!E2814="","",MANAGER_PLAN!E2814)</f>
        <v/>
      </c>
      <c r="E2814">
        <f>IF($D2814="","",MANAGER_PLAN!G2814)</f>
        <v/>
      </c>
      <c r="F2814">
        <f>IF($D2814="","",TRIM(MANAGER_PLAN!H2814&amp;" "&amp;MANAGER_PLAN!I2814))</f>
        <v/>
      </c>
      <c r="G2814">
        <f>IF($D2814="","",MANAGER_PLAN!J2814)</f>
        <v/>
      </c>
      <c r="H2814">
        <f>IF($D2814="","",MANAGER_PLAN!K2814)</f>
        <v/>
      </c>
      <c r="I2814">
        <f>IF($D2814="","",TRIM(IF(MANAGER_PLAN!N2814&lt;&gt;"","LOS: "&amp;MANAGER_PLAN!N2814&amp;" ","")&amp;IF(MANAGER_PLAN!O2814&lt;&gt;"","LOT: "&amp;MANAGER_PLAN!O2814,"")))</f>
        <v/>
      </c>
      <c r="J2814">
        <f>IF($D2814="","",IFERROR(VLOOKUP($D2814,POS_MASTER!$A:$AK,37,FALSE),""))</f>
        <v/>
      </c>
    </row>
    <row r="2815">
      <c r="A2815">
        <f>IF($D2815="","",MANAGER_PLAN!B2815)</f>
        <v/>
      </c>
      <c r="B2815">
        <f>IF($D2815="","",MANAGER_PLAN!C2815)</f>
        <v/>
      </c>
      <c r="C2815">
        <f>IF(MANAGER_PLAN!E2815="","",MANAGER_PLAN!D2815)</f>
        <v/>
      </c>
      <c r="D2815">
        <f>IF(MANAGER_PLAN!E2815="","",MANAGER_PLAN!E2815)</f>
        <v/>
      </c>
      <c r="E2815">
        <f>IF($D2815="","",MANAGER_PLAN!G2815)</f>
        <v/>
      </c>
      <c r="F2815">
        <f>IF($D2815="","",TRIM(MANAGER_PLAN!H2815&amp;" "&amp;MANAGER_PLAN!I2815))</f>
        <v/>
      </c>
      <c r="G2815">
        <f>IF($D2815="","",MANAGER_PLAN!J2815)</f>
        <v/>
      </c>
      <c r="H2815">
        <f>IF($D2815="","",MANAGER_PLAN!K2815)</f>
        <v/>
      </c>
      <c r="I2815">
        <f>IF($D2815="","",TRIM(IF(MANAGER_PLAN!N2815&lt;&gt;"","LOS: "&amp;MANAGER_PLAN!N2815&amp;" ","")&amp;IF(MANAGER_PLAN!O2815&lt;&gt;"","LOT: "&amp;MANAGER_PLAN!O2815,"")))</f>
        <v/>
      </c>
      <c r="J2815">
        <f>IF($D2815="","",IFERROR(VLOOKUP($D2815,POS_MASTER!$A:$AK,37,FALSE),""))</f>
        <v/>
      </c>
    </row>
    <row r="2816">
      <c r="A2816">
        <f>IF($D2816="","",MANAGER_PLAN!B2816)</f>
        <v/>
      </c>
      <c r="B2816">
        <f>IF($D2816="","",MANAGER_PLAN!C2816)</f>
        <v/>
      </c>
      <c r="C2816">
        <f>IF(MANAGER_PLAN!E2816="","",MANAGER_PLAN!D2816)</f>
        <v/>
      </c>
      <c r="D2816">
        <f>IF(MANAGER_PLAN!E2816="","",MANAGER_PLAN!E2816)</f>
        <v/>
      </c>
      <c r="E2816">
        <f>IF($D2816="","",MANAGER_PLAN!G2816)</f>
        <v/>
      </c>
      <c r="F2816">
        <f>IF($D2816="","",TRIM(MANAGER_PLAN!H2816&amp;" "&amp;MANAGER_PLAN!I2816))</f>
        <v/>
      </c>
      <c r="G2816">
        <f>IF($D2816="","",MANAGER_PLAN!J2816)</f>
        <v/>
      </c>
      <c r="H2816">
        <f>IF($D2816="","",MANAGER_PLAN!K2816)</f>
        <v/>
      </c>
      <c r="I2816">
        <f>IF($D2816="","",TRIM(IF(MANAGER_PLAN!N2816&lt;&gt;"","LOS: "&amp;MANAGER_PLAN!N2816&amp;" ","")&amp;IF(MANAGER_PLAN!O2816&lt;&gt;"","LOT: "&amp;MANAGER_PLAN!O2816,"")))</f>
        <v/>
      </c>
      <c r="J2816">
        <f>IF($D2816="","",IFERROR(VLOOKUP($D2816,POS_MASTER!$A:$AK,37,FALSE),""))</f>
        <v/>
      </c>
    </row>
    <row r="2817">
      <c r="A2817">
        <f>IF($D2817="","",MANAGER_PLAN!B2817)</f>
        <v/>
      </c>
      <c r="B2817">
        <f>IF($D2817="","",MANAGER_PLAN!C2817)</f>
        <v/>
      </c>
      <c r="C2817">
        <f>IF(MANAGER_PLAN!E2817="","",MANAGER_PLAN!D2817)</f>
        <v/>
      </c>
      <c r="D2817">
        <f>IF(MANAGER_PLAN!E2817="","",MANAGER_PLAN!E2817)</f>
        <v/>
      </c>
      <c r="E2817">
        <f>IF($D2817="","",MANAGER_PLAN!G2817)</f>
        <v/>
      </c>
      <c r="F2817">
        <f>IF($D2817="","",TRIM(MANAGER_PLAN!H2817&amp;" "&amp;MANAGER_PLAN!I2817))</f>
        <v/>
      </c>
      <c r="G2817">
        <f>IF($D2817="","",MANAGER_PLAN!J2817)</f>
        <v/>
      </c>
      <c r="H2817">
        <f>IF($D2817="","",MANAGER_PLAN!K2817)</f>
        <v/>
      </c>
      <c r="I2817">
        <f>IF($D2817="","",TRIM(IF(MANAGER_PLAN!N2817&lt;&gt;"","LOS: "&amp;MANAGER_PLAN!N2817&amp;" ","")&amp;IF(MANAGER_PLAN!O2817&lt;&gt;"","LOT: "&amp;MANAGER_PLAN!O2817,"")))</f>
        <v/>
      </c>
      <c r="J2817">
        <f>IF($D2817="","",IFERROR(VLOOKUP($D2817,POS_MASTER!$A:$AK,37,FALSE),""))</f>
        <v/>
      </c>
    </row>
    <row r="2818">
      <c r="A2818">
        <f>IF($D2818="","",MANAGER_PLAN!B2818)</f>
        <v/>
      </c>
      <c r="B2818">
        <f>IF($D2818="","",MANAGER_PLAN!C2818)</f>
        <v/>
      </c>
      <c r="C2818">
        <f>IF(MANAGER_PLAN!E2818="","",MANAGER_PLAN!D2818)</f>
        <v/>
      </c>
      <c r="D2818">
        <f>IF(MANAGER_PLAN!E2818="","",MANAGER_PLAN!E2818)</f>
        <v/>
      </c>
      <c r="E2818">
        <f>IF($D2818="","",MANAGER_PLAN!G2818)</f>
        <v/>
      </c>
      <c r="F2818">
        <f>IF($D2818="","",TRIM(MANAGER_PLAN!H2818&amp;" "&amp;MANAGER_PLAN!I2818))</f>
        <v/>
      </c>
      <c r="G2818">
        <f>IF($D2818="","",MANAGER_PLAN!J2818)</f>
        <v/>
      </c>
      <c r="H2818">
        <f>IF($D2818="","",MANAGER_PLAN!K2818)</f>
        <v/>
      </c>
      <c r="I2818">
        <f>IF($D2818="","",TRIM(IF(MANAGER_PLAN!N2818&lt;&gt;"","LOS: "&amp;MANAGER_PLAN!N2818&amp;" ","")&amp;IF(MANAGER_PLAN!O2818&lt;&gt;"","LOT: "&amp;MANAGER_PLAN!O2818,"")))</f>
        <v/>
      </c>
      <c r="J2818">
        <f>IF($D2818="","",IFERROR(VLOOKUP($D2818,POS_MASTER!$A:$AK,37,FALSE),""))</f>
        <v/>
      </c>
    </row>
    <row r="2819">
      <c r="A2819">
        <f>IF($D2819="","",MANAGER_PLAN!B2819)</f>
        <v/>
      </c>
      <c r="B2819">
        <f>IF($D2819="","",MANAGER_PLAN!C2819)</f>
        <v/>
      </c>
      <c r="C2819">
        <f>IF(MANAGER_PLAN!E2819="","",MANAGER_PLAN!D2819)</f>
        <v/>
      </c>
      <c r="D2819">
        <f>IF(MANAGER_PLAN!E2819="","",MANAGER_PLAN!E2819)</f>
        <v/>
      </c>
      <c r="E2819">
        <f>IF($D2819="","",MANAGER_PLAN!G2819)</f>
        <v/>
      </c>
      <c r="F2819">
        <f>IF($D2819="","",TRIM(MANAGER_PLAN!H2819&amp;" "&amp;MANAGER_PLAN!I2819))</f>
        <v/>
      </c>
      <c r="G2819">
        <f>IF($D2819="","",MANAGER_PLAN!J2819)</f>
        <v/>
      </c>
      <c r="H2819">
        <f>IF($D2819="","",MANAGER_PLAN!K2819)</f>
        <v/>
      </c>
      <c r="I2819">
        <f>IF($D2819="","",TRIM(IF(MANAGER_PLAN!N2819&lt;&gt;"","LOS: "&amp;MANAGER_PLAN!N2819&amp;" ","")&amp;IF(MANAGER_PLAN!O2819&lt;&gt;"","LOT: "&amp;MANAGER_PLAN!O2819,"")))</f>
        <v/>
      </c>
      <c r="J2819">
        <f>IF($D2819="","",IFERROR(VLOOKUP($D2819,POS_MASTER!$A:$AK,37,FALSE),""))</f>
        <v/>
      </c>
    </row>
    <row r="2820">
      <c r="A2820">
        <f>IF($D2820="","",MANAGER_PLAN!B2820)</f>
        <v/>
      </c>
      <c r="B2820">
        <f>IF($D2820="","",MANAGER_PLAN!C2820)</f>
        <v/>
      </c>
      <c r="C2820">
        <f>IF(MANAGER_PLAN!E2820="","",MANAGER_PLAN!D2820)</f>
        <v/>
      </c>
      <c r="D2820">
        <f>IF(MANAGER_PLAN!E2820="","",MANAGER_PLAN!E2820)</f>
        <v/>
      </c>
      <c r="E2820">
        <f>IF($D2820="","",MANAGER_PLAN!G2820)</f>
        <v/>
      </c>
      <c r="F2820">
        <f>IF($D2820="","",TRIM(MANAGER_PLAN!H2820&amp;" "&amp;MANAGER_PLAN!I2820))</f>
        <v/>
      </c>
      <c r="G2820">
        <f>IF($D2820="","",MANAGER_PLAN!J2820)</f>
        <v/>
      </c>
      <c r="H2820">
        <f>IF($D2820="","",MANAGER_PLAN!K2820)</f>
        <v/>
      </c>
      <c r="I2820">
        <f>IF($D2820="","",TRIM(IF(MANAGER_PLAN!N2820&lt;&gt;"","LOS: "&amp;MANAGER_PLAN!N2820&amp;" ","")&amp;IF(MANAGER_PLAN!O2820&lt;&gt;"","LOT: "&amp;MANAGER_PLAN!O2820,"")))</f>
        <v/>
      </c>
      <c r="J2820">
        <f>IF($D2820="","",IFERROR(VLOOKUP($D2820,POS_MASTER!$A:$AK,37,FALSE),""))</f>
        <v/>
      </c>
    </row>
    <row r="2821">
      <c r="A2821">
        <f>IF($D2821="","",MANAGER_PLAN!B2821)</f>
        <v/>
      </c>
      <c r="B2821">
        <f>IF($D2821="","",MANAGER_PLAN!C2821)</f>
        <v/>
      </c>
      <c r="C2821">
        <f>IF(MANAGER_PLAN!E2821="","",MANAGER_PLAN!D2821)</f>
        <v/>
      </c>
      <c r="D2821">
        <f>IF(MANAGER_PLAN!E2821="","",MANAGER_PLAN!E2821)</f>
        <v/>
      </c>
      <c r="E2821">
        <f>IF($D2821="","",MANAGER_PLAN!G2821)</f>
        <v/>
      </c>
      <c r="F2821">
        <f>IF($D2821="","",TRIM(MANAGER_PLAN!H2821&amp;" "&amp;MANAGER_PLAN!I2821))</f>
        <v/>
      </c>
      <c r="G2821">
        <f>IF($D2821="","",MANAGER_PLAN!J2821)</f>
        <v/>
      </c>
      <c r="H2821">
        <f>IF($D2821="","",MANAGER_PLAN!K2821)</f>
        <v/>
      </c>
      <c r="I2821">
        <f>IF($D2821="","",TRIM(IF(MANAGER_PLAN!N2821&lt;&gt;"","LOS: "&amp;MANAGER_PLAN!N2821&amp;" ","")&amp;IF(MANAGER_PLAN!O2821&lt;&gt;"","LOT: "&amp;MANAGER_PLAN!O2821,"")))</f>
        <v/>
      </c>
      <c r="J2821">
        <f>IF($D2821="","",IFERROR(VLOOKUP($D2821,POS_MASTER!$A:$AK,37,FALSE),""))</f>
        <v/>
      </c>
    </row>
    <row r="2822">
      <c r="A2822">
        <f>IF($D2822="","",MANAGER_PLAN!B2822)</f>
        <v/>
      </c>
      <c r="B2822">
        <f>IF($D2822="","",MANAGER_PLAN!C2822)</f>
        <v/>
      </c>
      <c r="C2822">
        <f>IF(MANAGER_PLAN!E2822="","",MANAGER_PLAN!D2822)</f>
        <v/>
      </c>
      <c r="D2822">
        <f>IF(MANAGER_PLAN!E2822="","",MANAGER_PLAN!E2822)</f>
        <v/>
      </c>
      <c r="E2822">
        <f>IF($D2822="","",MANAGER_PLAN!G2822)</f>
        <v/>
      </c>
      <c r="F2822">
        <f>IF($D2822="","",TRIM(MANAGER_PLAN!H2822&amp;" "&amp;MANAGER_PLAN!I2822))</f>
        <v/>
      </c>
      <c r="G2822">
        <f>IF($D2822="","",MANAGER_PLAN!J2822)</f>
        <v/>
      </c>
      <c r="H2822">
        <f>IF($D2822="","",MANAGER_PLAN!K2822)</f>
        <v/>
      </c>
      <c r="I2822">
        <f>IF($D2822="","",TRIM(IF(MANAGER_PLAN!N2822&lt;&gt;"","LOS: "&amp;MANAGER_PLAN!N2822&amp;" ","")&amp;IF(MANAGER_PLAN!O2822&lt;&gt;"","LOT: "&amp;MANAGER_PLAN!O2822,"")))</f>
        <v/>
      </c>
      <c r="J2822">
        <f>IF($D2822="","",IFERROR(VLOOKUP($D2822,POS_MASTER!$A:$AK,37,FALSE),""))</f>
        <v/>
      </c>
    </row>
    <row r="2823">
      <c r="A2823">
        <f>IF($D2823="","",MANAGER_PLAN!B2823)</f>
        <v/>
      </c>
      <c r="B2823">
        <f>IF($D2823="","",MANAGER_PLAN!C2823)</f>
        <v/>
      </c>
      <c r="C2823">
        <f>IF(MANAGER_PLAN!E2823="","",MANAGER_PLAN!D2823)</f>
        <v/>
      </c>
      <c r="D2823">
        <f>IF(MANAGER_PLAN!E2823="","",MANAGER_PLAN!E2823)</f>
        <v/>
      </c>
      <c r="E2823">
        <f>IF($D2823="","",MANAGER_PLAN!G2823)</f>
        <v/>
      </c>
      <c r="F2823">
        <f>IF($D2823="","",TRIM(MANAGER_PLAN!H2823&amp;" "&amp;MANAGER_PLAN!I2823))</f>
        <v/>
      </c>
      <c r="G2823">
        <f>IF($D2823="","",MANAGER_PLAN!J2823)</f>
        <v/>
      </c>
      <c r="H2823">
        <f>IF($D2823="","",MANAGER_PLAN!K2823)</f>
        <v/>
      </c>
      <c r="I2823">
        <f>IF($D2823="","",TRIM(IF(MANAGER_PLAN!N2823&lt;&gt;"","LOS: "&amp;MANAGER_PLAN!N2823&amp;" ","")&amp;IF(MANAGER_PLAN!O2823&lt;&gt;"","LOT: "&amp;MANAGER_PLAN!O2823,"")))</f>
        <v/>
      </c>
      <c r="J2823">
        <f>IF($D2823="","",IFERROR(VLOOKUP($D2823,POS_MASTER!$A:$AK,37,FALSE),""))</f>
        <v/>
      </c>
    </row>
    <row r="2824">
      <c r="A2824">
        <f>IF($D2824="","",MANAGER_PLAN!B2824)</f>
        <v/>
      </c>
      <c r="B2824">
        <f>IF($D2824="","",MANAGER_PLAN!C2824)</f>
        <v/>
      </c>
      <c r="C2824">
        <f>IF(MANAGER_PLAN!E2824="","",MANAGER_PLAN!D2824)</f>
        <v/>
      </c>
      <c r="D2824">
        <f>IF(MANAGER_PLAN!E2824="","",MANAGER_PLAN!E2824)</f>
        <v/>
      </c>
      <c r="E2824">
        <f>IF($D2824="","",MANAGER_PLAN!G2824)</f>
        <v/>
      </c>
      <c r="F2824">
        <f>IF($D2824="","",TRIM(MANAGER_PLAN!H2824&amp;" "&amp;MANAGER_PLAN!I2824))</f>
        <v/>
      </c>
      <c r="G2824">
        <f>IF($D2824="","",MANAGER_PLAN!J2824)</f>
        <v/>
      </c>
      <c r="H2824">
        <f>IF($D2824="","",MANAGER_PLAN!K2824)</f>
        <v/>
      </c>
      <c r="I2824">
        <f>IF($D2824="","",TRIM(IF(MANAGER_PLAN!N2824&lt;&gt;"","LOS: "&amp;MANAGER_PLAN!N2824&amp;" ","")&amp;IF(MANAGER_PLAN!O2824&lt;&gt;"","LOT: "&amp;MANAGER_PLAN!O2824,"")))</f>
        <v/>
      </c>
      <c r="J2824">
        <f>IF($D2824="","",IFERROR(VLOOKUP($D2824,POS_MASTER!$A:$AK,37,FALSE),""))</f>
        <v/>
      </c>
    </row>
    <row r="2825">
      <c r="A2825">
        <f>IF($D2825="","",MANAGER_PLAN!B2825)</f>
        <v/>
      </c>
      <c r="B2825">
        <f>IF($D2825="","",MANAGER_PLAN!C2825)</f>
        <v/>
      </c>
      <c r="C2825">
        <f>IF(MANAGER_PLAN!E2825="","",MANAGER_PLAN!D2825)</f>
        <v/>
      </c>
      <c r="D2825">
        <f>IF(MANAGER_PLAN!E2825="","",MANAGER_PLAN!E2825)</f>
        <v/>
      </c>
      <c r="E2825">
        <f>IF($D2825="","",MANAGER_PLAN!G2825)</f>
        <v/>
      </c>
      <c r="F2825">
        <f>IF($D2825="","",TRIM(MANAGER_PLAN!H2825&amp;" "&amp;MANAGER_PLAN!I2825))</f>
        <v/>
      </c>
      <c r="G2825">
        <f>IF($D2825="","",MANAGER_PLAN!J2825)</f>
        <v/>
      </c>
      <c r="H2825">
        <f>IF($D2825="","",MANAGER_PLAN!K2825)</f>
        <v/>
      </c>
      <c r="I2825">
        <f>IF($D2825="","",TRIM(IF(MANAGER_PLAN!N2825&lt;&gt;"","LOS: "&amp;MANAGER_PLAN!N2825&amp;" ","")&amp;IF(MANAGER_PLAN!O2825&lt;&gt;"","LOT: "&amp;MANAGER_PLAN!O2825,"")))</f>
        <v/>
      </c>
      <c r="J2825">
        <f>IF($D2825="","",IFERROR(VLOOKUP($D2825,POS_MASTER!$A:$AK,37,FALSE),""))</f>
        <v/>
      </c>
    </row>
    <row r="2826">
      <c r="A2826">
        <f>IF($D2826="","",MANAGER_PLAN!B2826)</f>
        <v/>
      </c>
      <c r="B2826">
        <f>IF($D2826="","",MANAGER_PLAN!C2826)</f>
        <v/>
      </c>
      <c r="C2826">
        <f>IF(MANAGER_PLAN!E2826="","",MANAGER_PLAN!D2826)</f>
        <v/>
      </c>
      <c r="D2826">
        <f>IF(MANAGER_PLAN!E2826="","",MANAGER_PLAN!E2826)</f>
        <v/>
      </c>
      <c r="E2826">
        <f>IF($D2826="","",MANAGER_PLAN!G2826)</f>
        <v/>
      </c>
      <c r="F2826">
        <f>IF($D2826="","",TRIM(MANAGER_PLAN!H2826&amp;" "&amp;MANAGER_PLAN!I2826))</f>
        <v/>
      </c>
      <c r="G2826">
        <f>IF($D2826="","",MANAGER_PLAN!J2826)</f>
        <v/>
      </c>
      <c r="H2826">
        <f>IF($D2826="","",MANAGER_PLAN!K2826)</f>
        <v/>
      </c>
      <c r="I2826">
        <f>IF($D2826="","",TRIM(IF(MANAGER_PLAN!N2826&lt;&gt;"","LOS: "&amp;MANAGER_PLAN!N2826&amp;" ","")&amp;IF(MANAGER_PLAN!O2826&lt;&gt;"","LOT: "&amp;MANAGER_PLAN!O2826,"")))</f>
        <v/>
      </c>
      <c r="J2826">
        <f>IF($D2826="","",IFERROR(VLOOKUP($D2826,POS_MASTER!$A:$AK,37,FALSE),""))</f>
        <v/>
      </c>
    </row>
    <row r="2827">
      <c r="A2827">
        <f>IF($D2827="","",MANAGER_PLAN!B2827)</f>
        <v/>
      </c>
      <c r="B2827">
        <f>IF($D2827="","",MANAGER_PLAN!C2827)</f>
        <v/>
      </c>
      <c r="C2827">
        <f>IF(MANAGER_PLAN!E2827="","",MANAGER_PLAN!D2827)</f>
        <v/>
      </c>
      <c r="D2827">
        <f>IF(MANAGER_PLAN!E2827="","",MANAGER_PLAN!E2827)</f>
        <v/>
      </c>
      <c r="E2827">
        <f>IF($D2827="","",MANAGER_PLAN!G2827)</f>
        <v/>
      </c>
      <c r="F2827">
        <f>IF($D2827="","",TRIM(MANAGER_PLAN!H2827&amp;" "&amp;MANAGER_PLAN!I2827))</f>
        <v/>
      </c>
      <c r="G2827">
        <f>IF($D2827="","",MANAGER_PLAN!J2827)</f>
        <v/>
      </c>
      <c r="H2827">
        <f>IF($D2827="","",MANAGER_PLAN!K2827)</f>
        <v/>
      </c>
      <c r="I2827">
        <f>IF($D2827="","",TRIM(IF(MANAGER_PLAN!N2827&lt;&gt;"","LOS: "&amp;MANAGER_PLAN!N2827&amp;" ","")&amp;IF(MANAGER_PLAN!O2827&lt;&gt;"","LOT: "&amp;MANAGER_PLAN!O2827,"")))</f>
        <v/>
      </c>
      <c r="J2827">
        <f>IF($D2827="","",IFERROR(VLOOKUP($D2827,POS_MASTER!$A:$AK,37,FALSE),""))</f>
        <v/>
      </c>
    </row>
    <row r="2828">
      <c r="A2828">
        <f>IF($D2828="","",MANAGER_PLAN!B2828)</f>
        <v/>
      </c>
      <c r="B2828">
        <f>IF($D2828="","",MANAGER_PLAN!C2828)</f>
        <v/>
      </c>
      <c r="C2828">
        <f>IF(MANAGER_PLAN!E2828="","",MANAGER_PLAN!D2828)</f>
        <v/>
      </c>
      <c r="D2828">
        <f>IF(MANAGER_PLAN!E2828="","",MANAGER_PLAN!E2828)</f>
        <v/>
      </c>
      <c r="E2828">
        <f>IF($D2828="","",MANAGER_PLAN!G2828)</f>
        <v/>
      </c>
      <c r="F2828">
        <f>IF($D2828="","",TRIM(MANAGER_PLAN!H2828&amp;" "&amp;MANAGER_PLAN!I2828))</f>
        <v/>
      </c>
      <c r="G2828">
        <f>IF($D2828="","",MANAGER_PLAN!J2828)</f>
        <v/>
      </c>
      <c r="H2828">
        <f>IF($D2828="","",MANAGER_PLAN!K2828)</f>
        <v/>
      </c>
      <c r="I2828">
        <f>IF($D2828="","",TRIM(IF(MANAGER_PLAN!N2828&lt;&gt;"","LOS: "&amp;MANAGER_PLAN!N2828&amp;" ","")&amp;IF(MANAGER_PLAN!O2828&lt;&gt;"","LOT: "&amp;MANAGER_PLAN!O2828,"")))</f>
        <v/>
      </c>
      <c r="J2828">
        <f>IF($D2828="","",IFERROR(VLOOKUP($D2828,POS_MASTER!$A:$AK,37,FALSE),""))</f>
        <v/>
      </c>
    </row>
    <row r="2829">
      <c r="A2829">
        <f>IF($D2829="","",MANAGER_PLAN!B2829)</f>
        <v/>
      </c>
      <c r="B2829">
        <f>IF($D2829="","",MANAGER_PLAN!C2829)</f>
        <v/>
      </c>
      <c r="C2829">
        <f>IF(MANAGER_PLAN!E2829="","",MANAGER_PLAN!D2829)</f>
        <v/>
      </c>
      <c r="D2829">
        <f>IF(MANAGER_PLAN!E2829="","",MANAGER_PLAN!E2829)</f>
        <v/>
      </c>
      <c r="E2829">
        <f>IF($D2829="","",MANAGER_PLAN!G2829)</f>
        <v/>
      </c>
      <c r="F2829">
        <f>IF($D2829="","",TRIM(MANAGER_PLAN!H2829&amp;" "&amp;MANAGER_PLAN!I2829))</f>
        <v/>
      </c>
      <c r="G2829">
        <f>IF($D2829="","",MANAGER_PLAN!J2829)</f>
        <v/>
      </c>
      <c r="H2829">
        <f>IF($D2829="","",MANAGER_PLAN!K2829)</f>
        <v/>
      </c>
      <c r="I2829">
        <f>IF($D2829="","",TRIM(IF(MANAGER_PLAN!N2829&lt;&gt;"","LOS: "&amp;MANAGER_PLAN!N2829&amp;" ","")&amp;IF(MANAGER_PLAN!O2829&lt;&gt;"","LOT: "&amp;MANAGER_PLAN!O2829,"")))</f>
        <v/>
      </c>
      <c r="J2829">
        <f>IF($D2829="","",IFERROR(VLOOKUP($D2829,POS_MASTER!$A:$AK,37,FALSE),""))</f>
        <v/>
      </c>
    </row>
    <row r="2830">
      <c r="A2830">
        <f>IF($D2830="","",MANAGER_PLAN!B2830)</f>
        <v/>
      </c>
      <c r="B2830">
        <f>IF($D2830="","",MANAGER_PLAN!C2830)</f>
        <v/>
      </c>
      <c r="C2830">
        <f>IF(MANAGER_PLAN!E2830="","",MANAGER_PLAN!D2830)</f>
        <v/>
      </c>
      <c r="D2830">
        <f>IF(MANAGER_PLAN!E2830="","",MANAGER_PLAN!E2830)</f>
        <v/>
      </c>
      <c r="E2830">
        <f>IF($D2830="","",MANAGER_PLAN!G2830)</f>
        <v/>
      </c>
      <c r="F2830">
        <f>IF($D2830="","",TRIM(MANAGER_PLAN!H2830&amp;" "&amp;MANAGER_PLAN!I2830))</f>
        <v/>
      </c>
      <c r="G2830">
        <f>IF($D2830="","",MANAGER_PLAN!J2830)</f>
        <v/>
      </c>
      <c r="H2830">
        <f>IF($D2830="","",MANAGER_PLAN!K2830)</f>
        <v/>
      </c>
      <c r="I2830">
        <f>IF($D2830="","",TRIM(IF(MANAGER_PLAN!N2830&lt;&gt;"","LOS: "&amp;MANAGER_PLAN!N2830&amp;" ","")&amp;IF(MANAGER_PLAN!O2830&lt;&gt;"","LOT: "&amp;MANAGER_PLAN!O2830,"")))</f>
        <v/>
      </c>
      <c r="J2830">
        <f>IF($D2830="","",IFERROR(VLOOKUP($D2830,POS_MASTER!$A:$AK,37,FALSE),""))</f>
        <v/>
      </c>
    </row>
    <row r="2831">
      <c r="A2831">
        <f>IF($D2831="","",MANAGER_PLAN!B2831)</f>
        <v/>
      </c>
      <c r="B2831">
        <f>IF($D2831="","",MANAGER_PLAN!C2831)</f>
        <v/>
      </c>
      <c r="C2831">
        <f>IF(MANAGER_PLAN!E2831="","",MANAGER_PLAN!D2831)</f>
        <v/>
      </c>
      <c r="D2831">
        <f>IF(MANAGER_PLAN!E2831="","",MANAGER_PLAN!E2831)</f>
        <v/>
      </c>
      <c r="E2831">
        <f>IF($D2831="","",MANAGER_PLAN!G2831)</f>
        <v/>
      </c>
      <c r="F2831">
        <f>IF($D2831="","",TRIM(MANAGER_PLAN!H2831&amp;" "&amp;MANAGER_PLAN!I2831))</f>
        <v/>
      </c>
      <c r="G2831">
        <f>IF($D2831="","",MANAGER_PLAN!J2831)</f>
        <v/>
      </c>
      <c r="H2831">
        <f>IF($D2831="","",MANAGER_PLAN!K2831)</f>
        <v/>
      </c>
      <c r="I2831">
        <f>IF($D2831="","",TRIM(IF(MANAGER_PLAN!N2831&lt;&gt;"","LOS: "&amp;MANAGER_PLAN!N2831&amp;" ","")&amp;IF(MANAGER_PLAN!O2831&lt;&gt;"","LOT: "&amp;MANAGER_PLAN!O2831,"")))</f>
        <v/>
      </c>
      <c r="J2831">
        <f>IF($D2831="","",IFERROR(VLOOKUP($D2831,POS_MASTER!$A:$AK,37,FALSE),""))</f>
        <v/>
      </c>
    </row>
    <row r="2832">
      <c r="A2832">
        <f>IF($D2832="","",MANAGER_PLAN!B2832)</f>
        <v/>
      </c>
      <c r="B2832">
        <f>IF($D2832="","",MANAGER_PLAN!C2832)</f>
        <v/>
      </c>
      <c r="C2832">
        <f>IF(MANAGER_PLAN!E2832="","",MANAGER_PLAN!D2832)</f>
        <v/>
      </c>
      <c r="D2832">
        <f>IF(MANAGER_PLAN!E2832="","",MANAGER_PLAN!E2832)</f>
        <v/>
      </c>
      <c r="E2832">
        <f>IF($D2832="","",MANAGER_PLAN!G2832)</f>
        <v/>
      </c>
      <c r="F2832">
        <f>IF($D2832="","",TRIM(MANAGER_PLAN!H2832&amp;" "&amp;MANAGER_PLAN!I2832))</f>
        <v/>
      </c>
      <c r="G2832">
        <f>IF($D2832="","",MANAGER_PLAN!J2832)</f>
        <v/>
      </c>
      <c r="H2832">
        <f>IF($D2832="","",MANAGER_PLAN!K2832)</f>
        <v/>
      </c>
      <c r="I2832">
        <f>IF($D2832="","",TRIM(IF(MANAGER_PLAN!N2832&lt;&gt;"","LOS: "&amp;MANAGER_PLAN!N2832&amp;" ","")&amp;IF(MANAGER_PLAN!O2832&lt;&gt;"","LOT: "&amp;MANAGER_PLAN!O2832,"")))</f>
        <v/>
      </c>
      <c r="J2832">
        <f>IF($D2832="","",IFERROR(VLOOKUP($D2832,POS_MASTER!$A:$AK,37,FALSE),""))</f>
        <v/>
      </c>
    </row>
    <row r="2833">
      <c r="A2833">
        <f>IF($D2833="","",MANAGER_PLAN!B2833)</f>
        <v/>
      </c>
      <c r="B2833">
        <f>IF($D2833="","",MANAGER_PLAN!C2833)</f>
        <v/>
      </c>
      <c r="C2833">
        <f>IF(MANAGER_PLAN!E2833="","",MANAGER_PLAN!D2833)</f>
        <v/>
      </c>
      <c r="D2833">
        <f>IF(MANAGER_PLAN!E2833="","",MANAGER_PLAN!E2833)</f>
        <v/>
      </c>
      <c r="E2833">
        <f>IF($D2833="","",MANAGER_PLAN!G2833)</f>
        <v/>
      </c>
      <c r="F2833">
        <f>IF($D2833="","",TRIM(MANAGER_PLAN!H2833&amp;" "&amp;MANAGER_PLAN!I2833))</f>
        <v/>
      </c>
      <c r="G2833">
        <f>IF($D2833="","",MANAGER_PLAN!J2833)</f>
        <v/>
      </c>
      <c r="H2833">
        <f>IF($D2833="","",MANAGER_PLAN!K2833)</f>
        <v/>
      </c>
      <c r="I2833">
        <f>IF($D2833="","",TRIM(IF(MANAGER_PLAN!N2833&lt;&gt;"","LOS: "&amp;MANAGER_PLAN!N2833&amp;" ","")&amp;IF(MANAGER_PLAN!O2833&lt;&gt;"","LOT: "&amp;MANAGER_PLAN!O2833,"")))</f>
        <v/>
      </c>
      <c r="J2833">
        <f>IF($D2833="","",IFERROR(VLOOKUP($D2833,POS_MASTER!$A:$AK,37,FALSE),""))</f>
        <v/>
      </c>
    </row>
    <row r="2834">
      <c r="A2834">
        <f>IF($D2834="","",MANAGER_PLAN!B2834)</f>
        <v/>
      </c>
      <c r="B2834">
        <f>IF($D2834="","",MANAGER_PLAN!C2834)</f>
        <v/>
      </c>
      <c r="C2834">
        <f>IF(MANAGER_PLAN!E2834="","",MANAGER_PLAN!D2834)</f>
        <v/>
      </c>
      <c r="D2834">
        <f>IF(MANAGER_PLAN!E2834="","",MANAGER_PLAN!E2834)</f>
        <v/>
      </c>
      <c r="E2834">
        <f>IF($D2834="","",MANAGER_PLAN!G2834)</f>
        <v/>
      </c>
      <c r="F2834">
        <f>IF($D2834="","",TRIM(MANAGER_PLAN!H2834&amp;" "&amp;MANAGER_PLAN!I2834))</f>
        <v/>
      </c>
      <c r="G2834">
        <f>IF($D2834="","",MANAGER_PLAN!J2834)</f>
        <v/>
      </c>
      <c r="H2834">
        <f>IF($D2834="","",MANAGER_PLAN!K2834)</f>
        <v/>
      </c>
      <c r="I2834">
        <f>IF($D2834="","",TRIM(IF(MANAGER_PLAN!N2834&lt;&gt;"","LOS: "&amp;MANAGER_PLAN!N2834&amp;" ","")&amp;IF(MANAGER_PLAN!O2834&lt;&gt;"","LOT: "&amp;MANAGER_PLAN!O2834,"")))</f>
        <v/>
      </c>
      <c r="J2834">
        <f>IF($D2834="","",IFERROR(VLOOKUP($D2834,POS_MASTER!$A:$AK,37,FALSE),""))</f>
        <v/>
      </c>
    </row>
    <row r="2835">
      <c r="A2835">
        <f>IF($D2835="","",MANAGER_PLAN!B2835)</f>
        <v/>
      </c>
      <c r="B2835">
        <f>IF($D2835="","",MANAGER_PLAN!C2835)</f>
        <v/>
      </c>
      <c r="C2835">
        <f>IF(MANAGER_PLAN!E2835="","",MANAGER_PLAN!D2835)</f>
        <v/>
      </c>
      <c r="D2835">
        <f>IF(MANAGER_PLAN!E2835="","",MANAGER_PLAN!E2835)</f>
        <v/>
      </c>
      <c r="E2835">
        <f>IF($D2835="","",MANAGER_PLAN!G2835)</f>
        <v/>
      </c>
      <c r="F2835">
        <f>IF($D2835="","",TRIM(MANAGER_PLAN!H2835&amp;" "&amp;MANAGER_PLAN!I2835))</f>
        <v/>
      </c>
      <c r="G2835">
        <f>IF($D2835="","",MANAGER_PLAN!J2835)</f>
        <v/>
      </c>
      <c r="H2835">
        <f>IF($D2835="","",MANAGER_PLAN!K2835)</f>
        <v/>
      </c>
      <c r="I2835">
        <f>IF($D2835="","",TRIM(IF(MANAGER_PLAN!N2835&lt;&gt;"","LOS: "&amp;MANAGER_PLAN!N2835&amp;" ","")&amp;IF(MANAGER_PLAN!O2835&lt;&gt;"","LOT: "&amp;MANAGER_PLAN!O2835,"")))</f>
        <v/>
      </c>
      <c r="J2835">
        <f>IF($D2835="","",IFERROR(VLOOKUP($D2835,POS_MASTER!$A:$AK,37,FALSE),""))</f>
        <v/>
      </c>
    </row>
    <row r="2836">
      <c r="A2836">
        <f>IF($D2836="","",MANAGER_PLAN!B2836)</f>
        <v/>
      </c>
      <c r="B2836">
        <f>IF($D2836="","",MANAGER_PLAN!C2836)</f>
        <v/>
      </c>
      <c r="C2836">
        <f>IF(MANAGER_PLAN!E2836="","",MANAGER_PLAN!D2836)</f>
        <v/>
      </c>
      <c r="D2836">
        <f>IF(MANAGER_PLAN!E2836="","",MANAGER_PLAN!E2836)</f>
        <v/>
      </c>
      <c r="E2836">
        <f>IF($D2836="","",MANAGER_PLAN!G2836)</f>
        <v/>
      </c>
      <c r="F2836">
        <f>IF($D2836="","",TRIM(MANAGER_PLAN!H2836&amp;" "&amp;MANAGER_PLAN!I2836))</f>
        <v/>
      </c>
      <c r="G2836">
        <f>IF($D2836="","",MANAGER_PLAN!J2836)</f>
        <v/>
      </c>
      <c r="H2836">
        <f>IF($D2836="","",MANAGER_PLAN!K2836)</f>
        <v/>
      </c>
      <c r="I2836">
        <f>IF($D2836="","",TRIM(IF(MANAGER_PLAN!N2836&lt;&gt;"","LOS: "&amp;MANAGER_PLAN!N2836&amp;" ","")&amp;IF(MANAGER_PLAN!O2836&lt;&gt;"","LOT: "&amp;MANAGER_PLAN!O2836,"")))</f>
        <v/>
      </c>
      <c r="J2836">
        <f>IF($D2836="","",IFERROR(VLOOKUP($D2836,POS_MASTER!$A:$AK,37,FALSE),""))</f>
        <v/>
      </c>
    </row>
    <row r="2837">
      <c r="A2837">
        <f>IF($D2837="","",MANAGER_PLAN!B2837)</f>
        <v/>
      </c>
      <c r="B2837">
        <f>IF($D2837="","",MANAGER_PLAN!C2837)</f>
        <v/>
      </c>
      <c r="C2837">
        <f>IF(MANAGER_PLAN!E2837="","",MANAGER_PLAN!D2837)</f>
        <v/>
      </c>
      <c r="D2837">
        <f>IF(MANAGER_PLAN!E2837="","",MANAGER_PLAN!E2837)</f>
        <v/>
      </c>
      <c r="E2837">
        <f>IF($D2837="","",MANAGER_PLAN!G2837)</f>
        <v/>
      </c>
      <c r="F2837">
        <f>IF($D2837="","",TRIM(MANAGER_PLAN!H2837&amp;" "&amp;MANAGER_PLAN!I2837))</f>
        <v/>
      </c>
      <c r="G2837">
        <f>IF($D2837="","",MANAGER_PLAN!J2837)</f>
        <v/>
      </c>
      <c r="H2837">
        <f>IF($D2837="","",MANAGER_PLAN!K2837)</f>
        <v/>
      </c>
      <c r="I2837">
        <f>IF($D2837="","",TRIM(IF(MANAGER_PLAN!N2837&lt;&gt;"","LOS: "&amp;MANAGER_PLAN!N2837&amp;" ","")&amp;IF(MANAGER_PLAN!O2837&lt;&gt;"","LOT: "&amp;MANAGER_PLAN!O2837,"")))</f>
        <v/>
      </c>
      <c r="J2837">
        <f>IF($D2837="","",IFERROR(VLOOKUP($D2837,POS_MASTER!$A:$AK,37,FALSE),""))</f>
        <v/>
      </c>
    </row>
    <row r="2838">
      <c r="A2838">
        <f>IF($D2838="","",MANAGER_PLAN!B2838)</f>
        <v/>
      </c>
      <c r="B2838">
        <f>IF($D2838="","",MANAGER_PLAN!C2838)</f>
        <v/>
      </c>
      <c r="C2838">
        <f>IF(MANAGER_PLAN!E2838="","",MANAGER_PLAN!D2838)</f>
        <v/>
      </c>
      <c r="D2838">
        <f>IF(MANAGER_PLAN!E2838="","",MANAGER_PLAN!E2838)</f>
        <v/>
      </c>
      <c r="E2838">
        <f>IF($D2838="","",MANAGER_PLAN!G2838)</f>
        <v/>
      </c>
      <c r="F2838">
        <f>IF($D2838="","",TRIM(MANAGER_PLAN!H2838&amp;" "&amp;MANAGER_PLAN!I2838))</f>
        <v/>
      </c>
      <c r="G2838">
        <f>IF($D2838="","",MANAGER_PLAN!J2838)</f>
        <v/>
      </c>
      <c r="H2838">
        <f>IF($D2838="","",MANAGER_PLAN!K2838)</f>
        <v/>
      </c>
      <c r="I2838">
        <f>IF($D2838="","",TRIM(IF(MANAGER_PLAN!N2838&lt;&gt;"","LOS: "&amp;MANAGER_PLAN!N2838&amp;" ","")&amp;IF(MANAGER_PLAN!O2838&lt;&gt;"","LOT: "&amp;MANAGER_PLAN!O2838,"")))</f>
        <v/>
      </c>
      <c r="J2838">
        <f>IF($D2838="","",IFERROR(VLOOKUP($D2838,POS_MASTER!$A:$AK,37,FALSE),""))</f>
        <v/>
      </c>
    </row>
    <row r="2839">
      <c r="A2839">
        <f>IF($D2839="","",MANAGER_PLAN!B2839)</f>
        <v/>
      </c>
      <c r="B2839">
        <f>IF($D2839="","",MANAGER_PLAN!C2839)</f>
        <v/>
      </c>
      <c r="C2839">
        <f>IF(MANAGER_PLAN!E2839="","",MANAGER_PLAN!D2839)</f>
        <v/>
      </c>
      <c r="D2839">
        <f>IF(MANAGER_PLAN!E2839="","",MANAGER_PLAN!E2839)</f>
        <v/>
      </c>
      <c r="E2839">
        <f>IF($D2839="","",MANAGER_PLAN!G2839)</f>
        <v/>
      </c>
      <c r="F2839">
        <f>IF($D2839="","",TRIM(MANAGER_PLAN!H2839&amp;" "&amp;MANAGER_PLAN!I2839))</f>
        <v/>
      </c>
      <c r="G2839">
        <f>IF($D2839="","",MANAGER_PLAN!J2839)</f>
        <v/>
      </c>
      <c r="H2839">
        <f>IF($D2839="","",MANAGER_PLAN!K2839)</f>
        <v/>
      </c>
      <c r="I2839">
        <f>IF($D2839="","",TRIM(IF(MANAGER_PLAN!N2839&lt;&gt;"","LOS: "&amp;MANAGER_PLAN!N2839&amp;" ","")&amp;IF(MANAGER_PLAN!O2839&lt;&gt;"","LOT: "&amp;MANAGER_PLAN!O2839,"")))</f>
        <v/>
      </c>
      <c r="J2839">
        <f>IF($D2839="","",IFERROR(VLOOKUP($D2839,POS_MASTER!$A:$AK,37,FALSE),""))</f>
        <v/>
      </c>
    </row>
    <row r="2840">
      <c r="A2840">
        <f>IF($D2840="","",MANAGER_PLAN!B2840)</f>
        <v/>
      </c>
      <c r="B2840">
        <f>IF($D2840="","",MANAGER_PLAN!C2840)</f>
        <v/>
      </c>
      <c r="C2840">
        <f>IF(MANAGER_PLAN!E2840="","",MANAGER_PLAN!D2840)</f>
        <v/>
      </c>
      <c r="D2840">
        <f>IF(MANAGER_PLAN!E2840="","",MANAGER_PLAN!E2840)</f>
        <v/>
      </c>
      <c r="E2840">
        <f>IF($D2840="","",MANAGER_PLAN!G2840)</f>
        <v/>
      </c>
      <c r="F2840">
        <f>IF($D2840="","",TRIM(MANAGER_PLAN!H2840&amp;" "&amp;MANAGER_PLAN!I2840))</f>
        <v/>
      </c>
      <c r="G2840">
        <f>IF($D2840="","",MANAGER_PLAN!J2840)</f>
        <v/>
      </c>
      <c r="H2840">
        <f>IF($D2840="","",MANAGER_PLAN!K2840)</f>
        <v/>
      </c>
      <c r="I2840">
        <f>IF($D2840="","",TRIM(IF(MANAGER_PLAN!N2840&lt;&gt;"","LOS: "&amp;MANAGER_PLAN!N2840&amp;" ","")&amp;IF(MANAGER_PLAN!O2840&lt;&gt;"","LOT: "&amp;MANAGER_PLAN!O2840,"")))</f>
        <v/>
      </c>
      <c r="J2840">
        <f>IF($D2840="","",IFERROR(VLOOKUP($D2840,POS_MASTER!$A:$AK,37,FALSE),""))</f>
        <v/>
      </c>
    </row>
    <row r="2841">
      <c r="A2841">
        <f>IF($D2841="","",MANAGER_PLAN!B2841)</f>
        <v/>
      </c>
      <c r="B2841">
        <f>IF($D2841="","",MANAGER_PLAN!C2841)</f>
        <v/>
      </c>
      <c r="C2841">
        <f>IF(MANAGER_PLAN!E2841="","",MANAGER_PLAN!D2841)</f>
        <v/>
      </c>
      <c r="D2841">
        <f>IF(MANAGER_PLAN!E2841="","",MANAGER_PLAN!E2841)</f>
        <v/>
      </c>
      <c r="E2841">
        <f>IF($D2841="","",MANAGER_PLAN!G2841)</f>
        <v/>
      </c>
      <c r="F2841">
        <f>IF($D2841="","",TRIM(MANAGER_PLAN!H2841&amp;" "&amp;MANAGER_PLAN!I2841))</f>
        <v/>
      </c>
      <c r="G2841">
        <f>IF($D2841="","",MANAGER_PLAN!J2841)</f>
        <v/>
      </c>
      <c r="H2841">
        <f>IF($D2841="","",MANAGER_PLAN!K2841)</f>
        <v/>
      </c>
      <c r="I2841">
        <f>IF($D2841="","",TRIM(IF(MANAGER_PLAN!N2841&lt;&gt;"","LOS: "&amp;MANAGER_PLAN!N2841&amp;" ","")&amp;IF(MANAGER_PLAN!O2841&lt;&gt;"","LOT: "&amp;MANAGER_PLAN!O2841,"")))</f>
        <v/>
      </c>
      <c r="J2841">
        <f>IF($D2841="","",IFERROR(VLOOKUP($D2841,POS_MASTER!$A:$AK,37,FALSE),""))</f>
        <v/>
      </c>
    </row>
    <row r="2842">
      <c r="A2842">
        <f>IF($D2842="","",MANAGER_PLAN!B2842)</f>
        <v/>
      </c>
      <c r="B2842">
        <f>IF($D2842="","",MANAGER_PLAN!C2842)</f>
        <v/>
      </c>
      <c r="C2842">
        <f>IF(MANAGER_PLAN!E2842="","",MANAGER_PLAN!D2842)</f>
        <v/>
      </c>
      <c r="D2842">
        <f>IF(MANAGER_PLAN!E2842="","",MANAGER_PLAN!E2842)</f>
        <v/>
      </c>
      <c r="E2842">
        <f>IF($D2842="","",MANAGER_PLAN!G2842)</f>
        <v/>
      </c>
      <c r="F2842">
        <f>IF($D2842="","",TRIM(MANAGER_PLAN!H2842&amp;" "&amp;MANAGER_PLAN!I2842))</f>
        <v/>
      </c>
      <c r="G2842">
        <f>IF($D2842="","",MANAGER_PLAN!J2842)</f>
        <v/>
      </c>
      <c r="H2842">
        <f>IF($D2842="","",MANAGER_PLAN!K2842)</f>
        <v/>
      </c>
      <c r="I2842">
        <f>IF($D2842="","",TRIM(IF(MANAGER_PLAN!N2842&lt;&gt;"","LOS: "&amp;MANAGER_PLAN!N2842&amp;" ","")&amp;IF(MANAGER_PLAN!O2842&lt;&gt;"","LOT: "&amp;MANAGER_PLAN!O2842,"")))</f>
        <v/>
      </c>
      <c r="J2842">
        <f>IF($D2842="","",IFERROR(VLOOKUP($D2842,POS_MASTER!$A:$AK,37,FALSE),""))</f>
        <v/>
      </c>
    </row>
    <row r="2843">
      <c r="A2843">
        <f>IF($D2843="","",MANAGER_PLAN!B2843)</f>
        <v/>
      </c>
      <c r="B2843">
        <f>IF($D2843="","",MANAGER_PLAN!C2843)</f>
        <v/>
      </c>
      <c r="C2843">
        <f>IF(MANAGER_PLAN!E2843="","",MANAGER_PLAN!D2843)</f>
        <v/>
      </c>
      <c r="D2843">
        <f>IF(MANAGER_PLAN!E2843="","",MANAGER_PLAN!E2843)</f>
        <v/>
      </c>
      <c r="E2843">
        <f>IF($D2843="","",MANAGER_PLAN!G2843)</f>
        <v/>
      </c>
      <c r="F2843">
        <f>IF($D2843="","",TRIM(MANAGER_PLAN!H2843&amp;" "&amp;MANAGER_PLAN!I2843))</f>
        <v/>
      </c>
      <c r="G2843">
        <f>IF($D2843="","",MANAGER_PLAN!J2843)</f>
        <v/>
      </c>
      <c r="H2843">
        <f>IF($D2843="","",MANAGER_PLAN!K2843)</f>
        <v/>
      </c>
      <c r="I2843">
        <f>IF($D2843="","",TRIM(IF(MANAGER_PLAN!N2843&lt;&gt;"","LOS: "&amp;MANAGER_PLAN!N2843&amp;" ","")&amp;IF(MANAGER_PLAN!O2843&lt;&gt;"","LOT: "&amp;MANAGER_PLAN!O2843,"")))</f>
        <v/>
      </c>
      <c r="J2843">
        <f>IF($D2843="","",IFERROR(VLOOKUP($D2843,POS_MASTER!$A:$AK,37,FALSE),""))</f>
        <v/>
      </c>
    </row>
    <row r="2844">
      <c r="A2844">
        <f>IF($D2844="","",MANAGER_PLAN!B2844)</f>
        <v/>
      </c>
      <c r="B2844">
        <f>IF($D2844="","",MANAGER_PLAN!C2844)</f>
        <v/>
      </c>
      <c r="C2844">
        <f>IF(MANAGER_PLAN!E2844="","",MANAGER_PLAN!D2844)</f>
        <v/>
      </c>
      <c r="D2844">
        <f>IF(MANAGER_PLAN!E2844="","",MANAGER_PLAN!E2844)</f>
        <v/>
      </c>
      <c r="E2844">
        <f>IF($D2844="","",MANAGER_PLAN!G2844)</f>
        <v/>
      </c>
      <c r="F2844">
        <f>IF($D2844="","",TRIM(MANAGER_PLAN!H2844&amp;" "&amp;MANAGER_PLAN!I2844))</f>
        <v/>
      </c>
      <c r="G2844">
        <f>IF($D2844="","",MANAGER_PLAN!J2844)</f>
        <v/>
      </c>
      <c r="H2844">
        <f>IF($D2844="","",MANAGER_PLAN!K2844)</f>
        <v/>
      </c>
      <c r="I2844">
        <f>IF($D2844="","",TRIM(IF(MANAGER_PLAN!N2844&lt;&gt;"","LOS: "&amp;MANAGER_PLAN!N2844&amp;" ","")&amp;IF(MANAGER_PLAN!O2844&lt;&gt;"","LOT: "&amp;MANAGER_PLAN!O2844,"")))</f>
        <v/>
      </c>
      <c r="J2844">
        <f>IF($D2844="","",IFERROR(VLOOKUP($D2844,POS_MASTER!$A:$AK,37,FALSE),""))</f>
        <v/>
      </c>
    </row>
    <row r="2845">
      <c r="A2845">
        <f>IF($D2845="","",MANAGER_PLAN!B2845)</f>
        <v/>
      </c>
      <c r="B2845">
        <f>IF($D2845="","",MANAGER_PLAN!C2845)</f>
        <v/>
      </c>
      <c r="C2845">
        <f>IF(MANAGER_PLAN!E2845="","",MANAGER_PLAN!D2845)</f>
        <v/>
      </c>
      <c r="D2845">
        <f>IF(MANAGER_PLAN!E2845="","",MANAGER_PLAN!E2845)</f>
        <v/>
      </c>
      <c r="E2845">
        <f>IF($D2845="","",MANAGER_PLAN!G2845)</f>
        <v/>
      </c>
      <c r="F2845">
        <f>IF($D2845="","",TRIM(MANAGER_PLAN!H2845&amp;" "&amp;MANAGER_PLAN!I2845))</f>
        <v/>
      </c>
      <c r="G2845">
        <f>IF($D2845="","",MANAGER_PLAN!J2845)</f>
        <v/>
      </c>
      <c r="H2845">
        <f>IF($D2845="","",MANAGER_PLAN!K2845)</f>
        <v/>
      </c>
      <c r="I2845">
        <f>IF($D2845="","",TRIM(IF(MANAGER_PLAN!N2845&lt;&gt;"","LOS: "&amp;MANAGER_PLAN!N2845&amp;" ","")&amp;IF(MANAGER_PLAN!O2845&lt;&gt;"","LOT: "&amp;MANAGER_PLAN!O2845,"")))</f>
        <v/>
      </c>
      <c r="J2845">
        <f>IF($D2845="","",IFERROR(VLOOKUP($D2845,POS_MASTER!$A:$AK,37,FALSE),""))</f>
        <v/>
      </c>
    </row>
    <row r="2846">
      <c r="A2846">
        <f>IF($D2846="","",MANAGER_PLAN!B2846)</f>
        <v/>
      </c>
      <c r="B2846">
        <f>IF($D2846="","",MANAGER_PLAN!C2846)</f>
        <v/>
      </c>
      <c r="C2846">
        <f>IF(MANAGER_PLAN!E2846="","",MANAGER_PLAN!D2846)</f>
        <v/>
      </c>
      <c r="D2846">
        <f>IF(MANAGER_PLAN!E2846="","",MANAGER_PLAN!E2846)</f>
        <v/>
      </c>
      <c r="E2846">
        <f>IF($D2846="","",MANAGER_PLAN!G2846)</f>
        <v/>
      </c>
      <c r="F2846">
        <f>IF($D2846="","",TRIM(MANAGER_PLAN!H2846&amp;" "&amp;MANAGER_PLAN!I2846))</f>
        <v/>
      </c>
      <c r="G2846">
        <f>IF($D2846="","",MANAGER_PLAN!J2846)</f>
        <v/>
      </c>
      <c r="H2846">
        <f>IF($D2846="","",MANAGER_PLAN!K2846)</f>
        <v/>
      </c>
      <c r="I2846">
        <f>IF($D2846="","",TRIM(IF(MANAGER_PLAN!N2846&lt;&gt;"","LOS: "&amp;MANAGER_PLAN!N2846&amp;" ","")&amp;IF(MANAGER_PLAN!O2846&lt;&gt;"","LOT: "&amp;MANAGER_PLAN!O2846,"")))</f>
        <v/>
      </c>
      <c r="J2846">
        <f>IF($D2846="","",IFERROR(VLOOKUP($D2846,POS_MASTER!$A:$AK,37,FALSE),""))</f>
        <v/>
      </c>
    </row>
    <row r="2847">
      <c r="A2847">
        <f>IF($D2847="","",MANAGER_PLAN!B2847)</f>
        <v/>
      </c>
      <c r="B2847">
        <f>IF($D2847="","",MANAGER_PLAN!C2847)</f>
        <v/>
      </c>
      <c r="C2847">
        <f>IF(MANAGER_PLAN!E2847="","",MANAGER_PLAN!D2847)</f>
        <v/>
      </c>
      <c r="D2847">
        <f>IF(MANAGER_PLAN!E2847="","",MANAGER_PLAN!E2847)</f>
        <v/>
      </c>
      <c r="E2847">
        <f>IF($D2847="","",MANAGER_PLAN!G2847)</f>
        <v/>
      </c>
      <c r="F2847">
        <f>IF($D2847="","",TRIM(MANAGER_PLAN!H2847&amp;" "&amp;MANAGER_PLAN!I2847))</f>
        <v/>
      </c>
      <c r="G2847">
        <f>IF($D2847="","",MANAGER_PLAN!J2847)</f>
        <v/>
      </c>
      <c r="H2847">
        <f>IF($D2847="","",MANAGER_PLAN!K2847)</f>
        <v/>
      </c>
      <c r="I2847">
        <f>IF($D2847="","",TRIM(IF(MANAGER_PLAN!N2847&lt;&gt;"","LOS: "&amp;MANAGER_PLAN!N2847&amp;" ","")&amp;IF(MANAGER_PLAN!O2847&lt;&gt;"","LOT: "&amp;MANAGER_PLAN!O2847,"")))</f>
        <v/>
      </c>
      <c r="J2847">
        <f>IF($D2847="","",IFERROR(VLOOKUP($D2847,POS_MASTER!$A:$AK,37,FALSE),""))</f>
        <v/>
      </c>
    </row>
    <row r="2848">
      <c r="A2848">
        <f>IF($D2848="","",MANAGER_PLAN!B2848)</f>
        <v/>
      </c>
      <c r="B2848">
        <f>IF($D2848="","",MANAGER_PLAN!C2848)</f>
        <v/>
      </c>
      <c r="C2848">
        <f>IF(MANAGER_PLAN!E2848="","",MANAGER_PLAN!D2848)</f>
        <v/>
      </c>
      <c r="D2848">
        <f>IF(MANAGER_PLAN!E2848="","",MANAGER_PLAN!E2848)</f>
        <v/>
      </c>
      <c r="E2848">
        <f>IF($D2848="","",MANAGER_PLAN!G2848)</f>
        <v/>
      </c>
      <c r="F2848">
        <f>IF($D2848="","",TRIM(MANAGER_PLAN!H2848&amp;" "&amp;MANAGER_PLAN!I2848))</f>
        <v/>
      </c>
      <c r="G2848">
        <f>IF($D2848="","",MANAGER_PLAN!J2848)</f>
        <v/>
      </c>
      <c r="H2848">
        <f>IF($D2848="","",MANAGER_PLAN!K2848)</f>
        <v/>
      </c>
      <c r="I2848">
        <f>IF($D2848="","",TRIM(IF(MANAGER_PLAN!N2848&lt;&gt;"","LOS: "&amp;MANAGER_PLAN!N2848&amp;" ","")&amp;IF(MANAGER_PLAN!O2848&lt;&gt;"","LOT: "&amp;MANAGER_PLAN!O2848,"")))</f>
        <v/>
      </c>
      <c r="J2848">
        <f>IF($D2848="","",IFERROR(VLOOKUP($D2848,POS_MASTER!$A:$AK,37,FALSE),""))</f>
        <v/>
      </c>
    </row>
    <row r="2849">
      <c r="A2849">
        <f>IF($D2849="","",MANAGER_PLAN!B2849)</f>
        <v/>
      </c>
      <c r="B2849">
        <f>IF($D2849="","",MANAGER_PLAN!C2849)</f>
        <v/>
      </c>
      <c r="C2849">
        <f>IF(MANAGER_PLAN!E2849="","",MANAGER_PLAN!D2849)</f>
        <v/>
      </c>
      <c r="D2849">
        <f>IF(MANAGER_PLAN!E2849="","",MANAGER_PLAN!E2849)</f>
        <v/>
      </c>
      <c r="E2849">
        <f>IF($D2849="","",MANAGER_PLAN!G2849)</f>
        <v/>
      </c>
      <c r="F2849">
        <f>IF($D2849="","",TRIM(MANAGER_PLAN!H2849&amp;" "&amp;MANAGER_PLAN!I2849))</f>
        <v/>
      </c>
      <c r="G2849">
        <f>IF($D2849="","",MANAGER_PLAN!J2849)</f>
        <v/>
      </c>
      <c r="H2849">
        <f>IF($D2849="","",MANAGER_PLAN!K2849)</f>
        <v/>
      </c>
      <c r="I2849">
        <f>IF($D2849="","",TRIM(IF(MANAGER_PLAN!N2849&lt;&gt;"","LOS: "&amp;MANAGER_PLAN!N2849&amp;" ","")&amp;IF(MANAGER_PLAN!O2849&lt;&gt;"","LOT: "&amp;MANAGER_PLAN!O2849,"")))</f>
        <v/>
      </c>
      <c r="J2849">
        <f>IF($D2849="","",IFERROR(VLOOKUP($D2849,POS_MASTER!$A:$AK,37,FALSE),""))</f>
        <v/>
      </c>
    </row>
    <row r="2850">
      <c r="A2850">
        <f>IF($D2850="","",MANAGER_PLAN!B2850)</f>
        <v/>
      </c>
      <c r="B2850">
        <f>IF($D2850="","",MANAGER_PLAN!C2850)</f>
        <v/>
      </c>
      <c r="C2850">
        <f>IF(MANAGER_PLAN!E2850="","",MANAGER_PLAN!D2850)</f>
        <v/>
      </c>
      <c r="D2850">
        <f>IF(MANAGER_PLAN!E2850="","",MANAGER_PLAN!E2850)</f>
        <v/>
      </c>
      <c r="E2850">
        <f>IF($D2850="","",MANAGER_PLAN!G2850)</f>
        <v/>
      </c>
      <c r="F2850">
        <f>IF($D2850="","",TRIM(MANAGER_PLAN!H2850&amp;" "&amp;MANAGER_PLAN!I2850))</f>
        <v/>
      </c>
      <c r="G2850">
        <f>IF($D2850="","",MANAGER_PLAN!J2850)</f>
        <v/>
      </c>
      <c r="H2850">
        <f>IF($D2850="","",MANAGER_PLAN!K2850)</f>
        <v/>
      </c>
      <c r="I2850">
        <f>IF($D2850="","",TRIM(IF(MANAGER_PLAN!N2850&lt;&gt;"","LOS: "&amp;MANAGER_PLAN!N2850&amp;" ","")&amp;IF(MANAGER_PLAN!O2850&lt;&gt;"","LOT: "&amp;MANAGER_PLAN!O2850,"")))</f>
        <v/>
      </c>
      <c r="J2850">
        <f>IF($D2850="","",IFERROR(VLOOKUP($D2850,POS_MASTER!$A:$AK,37,FALSE),""))</f>
        <v/>
      </c>
    </row>
    <row r="2851">
      <c r="A2851">
        <f>IF($D2851="","",MANAGER_PLAN!B2851)</f>
        <v/>
      </c>
      <c r="B2851">
        <f>IF($D2851="","",MANAGER_PLAN!C2851)</f>
        <v/>
      </c>
      <c r="C2851">
        <f>IF(MANAGER_PLAN!E2851="","",MANAGER_PLAN!D2851)</f>
        <v/>
      </c>
      <c r="D2851">
        <f>IF(MANAGER_PLAN!E2851="","",MANAGER_PLAN!E2851)</f>
        <v/>
      </c>
      <c r="E2851">
        <f>IF($D2851="","",MANAGER_PLAN!G2851)</f>
        <v/>
      </c>
      <c r="F2851">
        <f>IF($D2851="","",TRIM(MANAGER_PLAN!H2851&amp;" "&amp;MANAGER_PLAN!I2851))</f>
        <v/>
      </c>
      <c r="G2851">
        <f>IF($D2851="","",MANAGER_PLAN!J2851)</f>
        <v/>
      </c>
      <c r="H2851">
        <f>IF($D2851="","",MANAGER_PLAN!K2851)</f>
        <v/>
      </c>
      <c r="I2851">
        <f>IF($D2851="","",TRIM(IF(MANAGER_PLAN!N2851&lt;&gt;"","LOS: "&amp;MANAGER_PLAN!N2851&amp;" ","")&amp;IF(MANAGER_PLAN!O2851&lt;&gt;"","LOT: "&amp;MANAGER_PLAN!O2851,"")))</f>
        <v/>
      </c>
      <c r="J2851">
        <f>IF($D2851="","",IFERROR(VLOOKUP($D2851,POS_MASTER!$A:$AK,37,FALSE),""))</f>
        <v/>
      </c>
    </row>
    <row r="2852">
      <c r="A2852">
        <f>IF($D2852="","",MANAGER_PLAN!B2852)</f>
        <v/>
      </c>
      <c r="B2852">
        <f>IF($D2852="","",MANAGER_PLAN!C2852)</f>
        <v/>
      </c>
      <c r="C2852">
        <f>IF(MANAGER_PLAN!E2852="","",MANAGER_PLAN!D2852)</f>
        <v/>
      </c>
      <c r="D2852">
        <f>IF(MANAGER_PLAN!E2852="","",MANAGER_PLAN!E2852)</f>
        <v/>
      </c>
      <c r="E2852">
        <f>IF($D2852="","",MANAGER_PLAN!G2852)</f>
        <v/>
      </c>
      <c r="F2852">
        <f>IF($D2852="","",TRIM(MANAGER_PLAN!H2852&amp;" "&amp;MANAGER_PLAN!I2852))</f>
        <v/>
      </c>
      <c r="G2852">
        <f>IF($D2852="","",MANAGER_PLAN!J2852)</f>
        <v/>
      </c>
      <c r="H2852">
        <f>IF($D2852="","",MANAGER_PLAN!K2852)</f>
        <v/>
      </c>
      <c r="I2852">
        <f>IF($D2852="","",TRIM(IF(MANAGER_PLAN!N2852&lt;&gt;"","LOS: "&amp;MANAGER_PLAN!N2852&amp;" ","")&amp;IF(MANAGER_PLAN!O2852&lt;&gt;"","LOT: "&amp;MANAGER_PLAN!O2852,"")))</f>
        <v/>
      </c>
      <c r="J2852">
        <f>IF($D2852="","",IFERROR(VLOOKUP($D2852,POS_MASTER!$A:$AK,37,FALSE),""))</f>
        <v/>
      </c>
    </row>
    <row r="2853">
      <c r="A2853">
        <f>IF($D2853="","",MANAGER_PLAN!B2853)</f>
        <v/>
      </c>
      <c r="B2853">
        <f>IF($D2853="","",MANAGER_PLAN!C2853)</f>
        <v/>
      </c>
      <c r="C2853">
        <f>IF(MANAGER_PLAN!E2853="","",MANAGER_PLAN!D2853)</f>
        <v/>
      </c>
      <c r="D2853">
        <f>IF(MANAGER_PLAN!E2853="","",MANAGER_PLAN!E2853)</f>
        <v/>
      </c>
      <c r="E2853">
        <f>IF($D2853="","",MANAGER_PLAN!G2853)</f>
        <v/>
      </c>
      <c r="F2853">
        <f>IF($D2853="","",TRIM(MANAGER_PLAN!H2853&amp;" "&amp;MANAGER_PLAN!I2853))</f>
        <v/>
      </c>
      <c r="G2853">
        <f>IF($D2853="","",MANAGER_PLAN!J2853)</f>
        <v/>
      </c>
      <c r="H2853">
        <f>IF($D2853="","",MANAGER_PLAN!K2853)</f>
        <v/>
      </c>
      <c r="I2853">
        <f>IF($D2853="","",TRIM(IF(MANAGER_PLAN!N2853&lt;&gt;"","LOS: "&amp;MANAGER_PLAN!N2853&amp;" ","")&amp;IF(MANAGER_PLAN!O2853&lt;&gt;"","LOT: "&amp;MANAGER_PLAN!O2853,"")))</f>
        <v/>
      </c>
      <c r="J2853">
        <f>IF($D2853="","",IFERROR(VLOOKUP($D2853,POS_MASTER!$A:$AK,37,FALSE),""))</f>
        <v/>
      </c>
    </row>
    <row r="2854">
      <c r="A2854">
        <f>IF($D2854="","",MANAGER_PLAN!B2854)</f>
        <v/>
      </c>
      <c r="B2854">
        <f>IF($D2854="","",MANAGER_PLAN!C2854)</f>
        <v/>
      </c>
      <c r="C2854">
        <f>IF(MANAGER_PLAN!E2854="","",MANAGER_PLAN!D2854)</f>
        <v/>
      </c>
      <c r="D2854">
        <f>IF(MANAGER_PLAN!E2854="","",MANAGER_PLAN!E2854)</f>
        <v/>
      </c>
      <c r="E2854">
        <f>IF($D2854="","",MANAGER_PLAN!G2854)</f>
        <v/>
      </c>
      <c r="F2854">
        <f>IF($D2854="","",TRIM(MANAGER_PLAN!H2854&amp;" "&amp;MANAGER_PLAN!I2854))</f>
        <v/>
      </c>
      <c r="G2854">
        <f>IF($D2854="","",MANAGER_PLAN!J2854)</f>
        <v/>
      </c>
      <c r="H2854">
        <f>IF($D2854="","",MANAGER_PLAN!K2854)</f>
        <v/>
      </c>
      <c r="I2854">
        <f>IF($D2854="","",TRIM(IF(MANAGER_PLAN!N2854&lt;&gt;"","LOS: "&amp;MANAGER_PLAN!N2854&amp;" ","")&amp;IF(MANAGER_PLAN!O2854&lt;&gt;"","LOT: "&amp;MANAGER_PLAN!O2854,"")))</f>
        <v/>
      </c>
      <c r="J2854">
        <f>IF($D2854="","",IFERROR(VLOOKUP($D2854,POS_MASTER!$A:$AK,37,FALSE),""))</f>
        <v/>
      </c>
    </row>
    <row r="2855">
      <c r="A2855">
        <f>IF($D2855="","",MANAGER_PLAN!B2855)</f>
        <v/>
      </c>
      <c r="B2855">
        <f>IF($D2855="","",MANAGER_PLAN!C2855)</f>
        <v/>
      </c>
      <c r="C2855">
        <f>IF(MANAGER_PLAN!E2855="","",MANAGER_PLAN!D2855)</f>
        <v/>
      </c>
      <c r="D2855">
        <f>IF(MANAGER_PLAN!E2855="","",MANAGER_PLAN!E2855)</f>
        <v/>
      </c>
      <c r="E2855">
        <f>IF($D2855="","",MANAGER_PLAN!G2855)</f>
        <v/>
      </c>
      <c r="F2855">
        <f>IF($D2855="","",TRIM(MANAGER_PLAN!H2855&amp;" "&amp;MANAGER_PLAN!I2855))</f>
        <v/>
      </c>
      <c r="G2855">
        <f>IF($D2855="","",MANAGER_PLAN!J2855)</f>
        <v/>
      </c>
      <c r="H2855">
        <f>IF($D2855="","",MANAGER_PLAN!K2855)</f>
        <v/>
      </c>
      <c r="I2855">
        <f>IF($D2855="","",TRIM(IF(MANAGER_PLAN!N2855&lt;&gt;"","LOS: "&amp;MANAGER_PLAN!N2855&amp;" ","")&amp;IF(MANAGER_PLAN!O2855&lt;&gt;"","LOT: "&amp;MANAGER_PLAN!O2855,"")))</f>
        <v/>
      </c>
      <c r="J2855">
        <f>IF($D2855="","",IFERROR(VLOOKUP($D2855,POS_MASTER!$A:$AK,37,FALSE),""))</f>
        <v/>
      </c>
    </row>
    <row r="2856">
      <c r="A2856">
        <f>IF($D2856="","",MANAGER_PLAN!B2856)</f>
        <v/>
      </c>
      <c r="B2856">
        <f>IF($D2856="","",MANAGER_PLAN!C2856)</f>
        <v/>
      </c>
      <c r="C2856">
        <f>IF(MANAGER_PLAN!E2856="","",MANAGER_PLAN!D2856)</f>
        <v/>
      </c>
      <c r="D2856">
        <f>IF(MANAGER_PLAN!E2856="","",MANAGER_PLAN!E2856)</f>
        <v/>
      </c>
      <c r="E2856">
        <f>IF($D2856="","",MANAGER_PLAN!G2856)</f>
        <v/>
      </c>
      <c r="F2856">
        <f>IF($D2856="","",TRIM(MANAGER_PLAN!H2856&amp;" "&amp;MANAGER_PLAN!I2856))</f>
        <v/>
      </c>
      <c r="G2856">
        <f>IF($D2856="","",MANAGER_PLAN!J2856)</f>
        <v/>
      </c>
      <c r="H2856">
        <f>IF($D2856="","",MANAGER_PLAN!K2856)</f>
        <v/>
      </c>
      <c r="I2856">
        <f>IF($D2856="","",TRIM(IF(MANAGER_PLAN!N2856&lt;&gt;"","LOS: "&amp;MANAGER_PLAN!N2856&amp;" ","")&amp;IF(MANAGER_PLAN!O2856&lt;&gt;"","LOT: "&amp;MANAGER_PLAN!O2856,"")))</f>
        <v/>
      </c>
      <c r="J2856">
        <f>IF($D2856="","",IFERROR(VLOOKUP($D2856,POS_MASTER!$A:$AK,37,FALSE),""))</f>
        <v/>
      </c>
    </row>
    <row r="2857">
      <c r="A2857">
        <f>IF($D2857="","",MANAGER_PLAN!B2857)</f>
        <v/>
      </c>
      <c r="B2857">
        <f>IF($D2857="","",MANAGER_PLAN!C2857)</f>
        <v/>
      </c>
      <c r="C2857">
        <f>IF(MANAGER_PLAN!E2857="","",MANAGER_PLAN!D2857)</f>
        <v/>
      </c>
      <c r="D2857">
        <f>IF(MANAGER_PLAN!E2857="","",MANAGER_PLAN!E2857)</f>
        <v/>
      </c>
      <c r="E2857">
        <f>IF($D2857="","",MANAGER_PLAN!G2857)</f>
        <v/>
      </c>
      <c r="F2857">
        <f>IF($D2857="","",TRIM(MANAGER_PLAN!H2857&amp;" "&amp;MANAGER_PLAN!I2857))</f>
        <v/>
      </c>
      <c r="G2857">
        <f>IF($D2857="","",MANAGER_PLAN!J2857)</f>
        <v/>
      </c>
      <c r="H2857">
        <f>IF($D2857="","",MANAGER_PLAN!K2857)</f>
        <v/>
      </c>
      <c r="I2857">
        <f>IF($D2857="","",TRIM(IF(MANAGER_PLAN!N2857&lt;&gt;"","LOS: "&amp;MANAGER_PLAN!N2857&amp;" ","")&amp;IF(MANAGER_PLAN!O2857&lt;&gt;"","LOT: "&amp;MANAGER_PLAN!O2857,"")))</f>
        <v/>
      </c>
      <c r="J2857">
        <f>IF($D2857="","",IFERROR(VLOOKUP($D2857,POS_MASTER!$A:$AK,37,FALSE),""))</f>
        <v/>
      </c>
    </row>
    <row r="2858">
      <c r="A2858">
        <f>IF($D2858="","",MANAGER_PLAN!B2858)</f>
        <v/>
      </c>
      <c r="B2858">
        <f>IF($D2858="","",MANAGER_PLAN!C2858)</f>
        <v/>
      </c>
      <c r="C2858">
        <f>IF(MANAGER_PLAN!E2858="","",MANAGER_PLAN!D2858)</f>
        <v/>
      </c>
      <c r="D2858">
        <f>IF(MANAGER_PLAN!E2858="","",MANAGER_PLAN!E2858)</f>
        <v/>
      </c>
      <c r="E2858">
        <f>IF($D2858="","",MANAGER_PLAN!G2858)</f>
        <v/>
      </c>
      <c r="F2858">
        <f>IF($D2858="","",TRIM(MANAGER_PLAN!H2858&amp;" "&amp;MANAGER_PLAN!I2858))</f>
        <v/>
      </c>
      <c r="G2858">
        <f>IF($D2858="","",MANAGER_PLAN!J2858)</f>
        <v/>
      </c>
      <c r="H2858">
        <f>IF($D2858="","",MANAGER_PLAN!K2858)</f>
        <v/>
      </c>
      <c r="I2858">
        <f>IF($D2858="","",TRIM(IF(MANAGER_PLAN!N2858&lt;&gt;"","LOS: "&amp;MANAGER_PLAN!N2858&amp;" ","")&amp;IF(MANAGER_PLAN!O2858&lt;&gt;"","LOT: "&amp;MANAGER_PLAN!O2858,"")))</f>
        <v/>
      </c>
      <c r="J2858">
        <f>IF($D2858="","",IFERROR(VLOOKUP($D2858,POS_MASTER!$A:$AK,37,FALSE),""))</f>
        <v/>
      </c>
    </row>
    <row r="2859">
      <c r="A2859">
        <f>IF($D2859="","",MANAGER_PLAN!B2859)</f>
        <v/>
      </c>
      <c r="B2859">
        <f>IF($D2859="","",MANAGER_PLAN!C2859)</f>
        <v/>
      </c>
      <c r="C2859">
        <f>IF(MANAGER_PLAN!E2859="","",MANAGER_PLAN!D2859)</f>
        <v/>
      </c>
      <c r="D2859">
        <f>IF(MANAGER_PLAN!E2859="","",MANAGER_PLAN!E2859)</f>
        <v/>
      </c>
      <c r="E2859">
        <f>IF($D2859="","",MANAGER_PLAN!G2859)</f>
        <v/>
      </c>
      <c r="F2859">
        <f>IF($D2859="","",TRIM(MANAGER_PLAN!H2859&amp;" "&amp;MANAGER_PLAN!I2859))</f>
        <v/>
      </c>
      <c r="G2859">
        <f>IF($D2859="","",MANAGER_PLAN!J2859)</f>
        <v/>
      </c>
      <c r="H2859">
        <f>IF($D2859="","",MANAGER_PLAN!K2859)</f>
        <v/>
      </c>
      <c r="I2859">
        <f>IF($D2859="","",TRIM(IF(MANAGER_PLAN!N2859&lt;&gt;"","LOS: "&amp;MANAGER_PLAN!N2859&amp;" ","")&amp;IF(MANAGER_PLAN!O2859&lt;&gt;"","LOT: "&amp;MANAGER_PLAN!O2859,"")))</f>
        <v/>
      </c>
      <c r="J2859">
        <f>IF($D2859="","",IFERROR(VLOOKUP($D2859,POS_MASTER!$A:$AK,37,FALSE),""))</f>
        <v/>
      </c>
    </row>
    <row r="2860">
      <c r="A2860">
        <f>IF($D2860="","",MANAGER_PLAN!B2860)</f>
        <v/>
      </c>
      <c r="B2860">
        <f>IF($D2860="","",MANAGER_PLAN!C2860)</f>
        <v/>
      </c>
      <c r="C2860">
        <f>IF(MANAGER_PLAN!E2860="","",MANAGER_PLAN!D2860)</f>
        <v/>
      </c>
      <c r="D2860">
        <f>IF(MANAGER_PLAN!E2860="","",MANAGER_PLAN!E2860)</f>
        <v/>
      </c>
      <c r="E2860">
        <f>IF($D2860="","",MANAGER_PLAN!G2860)</f>
        <v/>
      </c>
      <c r="F2860">
        <f>IF($D2860="","",TRIM(MANAGER_PLAN!H2860&amp;" "&amp;MANAGER_PLAN!I2860))</f>
        <v/>
      </c>
      <c r="G2860">
        <f>IF($D2860="","",MANAGER_PLAN!J2860)</f>
        <v/>
      </c>
      <c r="H2860">
        <f>IF($D2860="","",MANAGER_PLAN!K2860)</f>
        <v/>
      </c>
      <c r="I2860">
        <f>IF($D2860="","",TRIM(IF(MANAGER_PLAN!N2860&lt;&gt;"","LOS: "&amp;MANAGER_PLAN!N2860&amp;" ","")&amp;IF(MANAGER_PLAN!O2860&lt;&gt;"","LOT: "&amp;MANAGER_PLAN!O2860,"")))</f>
        <v/>
      </c>
      <c r="J2860">
        <f>IF($D2860="","",IFERROR(VLOOKUP($D2860,POS_MASTER!$A:$AK,37,FALSE),""))</f>
        <v/>
      </c>
    </row>
    <row r="2861">
      <c r="A2861">
        <f>IF($D2861="","",MANAGER_PLAN!B2861)</f>
        <v/>
      </c>
      <c r="B2861">
        <f>IF($D2861="","",MANAGER_PLAN!C2861)</f>
        <v/>
      </c>
      <c r="C2861">
        <f>IF(MANAGER_PLAN!E2861="","",MANAGER_PLAN!D2861)</f>
        <v/>
      </c>
      <c r="D2861">
        <f>IF(MANAGER_PLAN!E2861="","",MANAGER_PLAN!E2861)</f>
        <v/>
      </c>
      <c r="E2861">
        <f>IF($D2861="","",MANAGER_PLAN!G2861)</f>
        <v/>
      </c>
      <c r="F2861">
        <f>IF($D2861="","",TRIM(MANAGER_PLAN!H2861&amp;" "&amp;MANAGER_PLAN!I2861))</f>
        <v/>
      </c>
      <c r="G2861">
        <f>IF($D2861="","",MANAGER_PLAN!J2861)</f>
        <v/>
      </c>
      <c r="H2861">
        <f>IF($D2861="","",MANAGER_PLAN!K2861)</f>
        <v/>
      </c>
      <c r="I2861">
        <f>IF($D2861="","",TRIM(IF(MANAGER_PLAN!N2861&lt;&gt;"","LOS: "&amp;MANAGER_PLAN!N2861&amp;" ","")&amp;IF(MANAGER_PLAN!O2861&lt;&gt;"","LOT: "&amp;MANAGER_PLAN!O2861,"")))</f>
        <v/>
      </c>
      <c r="J2861">
        <f>IF($D2861="","",IFERROR(VLOOKUP($D2861,POS_MASTER!$A:$AK,37,FALSE),""))</f>
        <v/>
      </c>
    </row>
    <row r="2862">
      <c r="A2862">
        <f>IF($D2862="","",MANAGER_PLAN!B2862)</f>
        <v/>
      </c>
      <c r="B2862">
        <f>IF($D2862="","",MANAGER_PLAN!C2862)</f>
        <v/>
      </c>
      <c r="C2862">
        <f>IF(MANAGER_PLAN!E2862="","",MANAGER_PLAN!D2862)</f>
        <v/>
      </c>
      <c r="D2862">
        <f>IF(MANAGER_PLAN!E2862="","",MANAGER_PLAN!E2862)</f>
        <v/>
      </c>
      <c r="E2862">
        <f>IF($D2862="","",MANAGER_PLAN!G2862)</f>
        <v/>
      </c>
      <c r="F2862">
        <f>IF($D2862="","",TRIM(MANAGER_PLAN!H2862&amp;" "&amp;MANAGER_PLAN!I2862))</f>
        <v/>
      </c>
      <c r="G2862">
        <f>IF($D2862="","",MANAGER_PLAN!J2862)</f>
        <v/>
      </c>
      <c r="H2862">
        <f>IF($D2862="","",MANAGER_PLAN!K2862)</f>
        <v/>
      </c>
      <c r="I2862">
        <f>IF($D2862="","",TRIM(IF(MANAGER_PLAN!N2862&lt;&gt;"","LOS: "&amp;MANAGER_PLAN!N2862&amp;" ","")&amp;IF(MANAGER_PLAN!O2862&lt;&gt;"","LOT: "&amp;MANAGER_PLAN!O2862,"")))</f>
        <v/>
      </c>
      <c r="J2862">
        <f>IF($D2862="","",IFERROR(VLOOKUP($D2862,POS_MASTER!$A:$AK,37,FALSE),""))</f>
        <v/>
      </c>
    </row>
    <row r="2863">
      <c r="A2863">
        <f>IF($D2863="","",MANAGER_PLAN!B2863)</f>
        <v/>
      </c>
      <c r="B2863">
        <f>IF($D2863="","",MANAGER_PLAN!C2863)</f>
        <v/>
      </c>
      <c r="C2863">
        <f>IF(MANAGER_PLAN!E2863="","",MANAGER_PLAN!D2863)</f>
        <v/>
      </c>
      <c r="D2863">
        <f>IF(MANAGER_PLAN!E2863="","",MANAGER_PLAN!E2863)</f>
        <v/>
      </c>
      <c r="E2863">
        <f>IF($D2863="","",MANAGER_PLAN!G2863)</f>
        <v/>
      </c>
      <c r="F2863">
        <f>IF($D2863="","",TRIM(MANAGER_PLAN!H2863&amp;" "&amp;MANAGER_PLAN!I2863))</f>
        <v/>
      </c>
      <c r="G2863">
        <f>IF($D2863="","",MANAGER_PLAN!J2863)</f>
        <v/>
      </c>
      <c r="H2863">
        <f>IF($D2863="","",MANAGER_PLAN!K2863)</f>
        <v/>
      </c>
      <c r="I2863">
        <f>IF($D2863="","",TRIM(IF(MANAGER_PLAN!N2863&lt;&gt;"","LOS: "&amp;MANAGER_PLAN!N2863&amp;" ","")&amp;IF(MANAGER_PLAN!O2863&lt;&gt;"","LOT: "&amp;MANAGER_PLAN!O2863,"")))</f>
        <v/>
      </c>
      <c r="J2863">
        <f>IF($D2863="","",IFERROR(VLOOKUP($D2863,POS_MASTER!$A:$AK,37,FALSE),""))</f>
        <v/>
      </c>
    </row>
    <row r="2864">
      <c r="A2864">
        <f>IF($D2864="","",MANAGER_PLAN!B2864)</f>
        <v/>
      </c>
      <c r="B2864">
        <f>IF($D2864="","",MANAGER_PLAN!C2864)</f>
        <v/>
      </c>
      <c r="C2864">
        <f>IF(MANAGER_PLAN!E2864="","",MANAGER_PLAN!D2864)</f>
        <v/>
      </c>
      <c r="D2864">
        <f>IF(MANAGER_PLAN!E2864="","",MANAGER_PLAN!E2864)</f>
        <v/>
      </c>
      <c r="E2864">
        <f>IF($D2864="","",MANAGER_PLAN!G2864)</f>
        <v/>
      </c>
      <c r="F2864">
        <f>IF($D2864="","",TRIM(MANAGER_PLAN!H2864&amp;" "&amp;MANAGER_PLAN!I2864))</f>
        <v/>
      </c>
      <c r="G2864">
        <f>IF($D2864="","",MANAGER_PLAN!J2864)</f>
        <v/>
      </c>
      <c r="H2864">
        <f>IF($D2864="","",MANAGER_PLAN!K2864)</f>
        <v/>
      </c>
      <c r="I2864">
        <f>IF($D2864="","",TRIM(IF(MANAGER_PLAN!N2864&lt;&gt;"","LOS: "&amp;MANAGER_PLAN!N2864&amp;" ","")&amp;IF(MANAGER_PLAN!O2864&lt;&gt;"","LOT: "&amp;MANAGER_PLAN!O2864,"")))</f>
        <v/>
      </c>
      <c r="J2864">
        <f>IF($D2864="","",IFERROR(VLOOKUP($D2864,POS_MASTER!$A:$AK,37,FALSE),""))</f>
        <v/>
      </c>
    </row>
    <row r="2865">
      <c r="A2865">
        <f>IF($D2865="","",MANAGER_PLAN!B2865)</f>
        <v/>
      </c>
      <c r="B2865">
        <f>IF($D2865="","",MANAGER_PLAN!C2865)</f>
        <v/>
      </c>
      <c r="C2865">
        <f>IF(MANAGER_PLAN!E2865="","",MANAGER_PLAN!D2865)</f>
        <v/>
      </c>
      <c r="D2865">
        <f>IF(MANAGER_PLAN!E2865="","",MANAGER_PLAN!E2865)</f>
        <v/>
      </c>
      <c r="E2865">
        <f>IF($D2865="","",MANAGER_PLAN!G2865)</f>
        <v/>
      </c>
      <c r="F2865">
        <f>IF($D2865="","",TRIM(MANAGER_PLAN!H2865&amp;" "&amp;MANAGER_PLAN!I2865))</f>
        <v/>
      </c>
      <c r="G2865">
        <f>IF($D2865="","",MANAGER_PLAN!J2865)</f>
        <v/>
      </c>
      <c r="H2865">
        <f>IF($D2865="","",MANAGER_PLAN!K2865)</f>
        <v/>
      </c>
      <c r="I2865">
        <f>IF($D2865="","",TRIM(IF(MANAGER_PLAN!N2865&lt;&gt;"","LOS: "&amp;MANAGER_PLAN!N2865&amp;" ","")&amp;IF(MANAGER_PLAN!O2865&lt;&gt;"","LOT: "&amp;MANAGER_PLAN!O2865,"")))</f>
        <v/>
      </c>
      <c r="J2865">
        <f>IF($D2865="","",IFERROR(VLOOKUP($D2865,POS_MASTER!$A:$AK,37,FALSE),""))</f>
        <v/>
      </c>
    </row>
    <row r="2866">
      <c r="A2866">
        <f>IF($D2866="","",MANAGER_PLAN!B2866)</f>
        <v/>
      </c>
      <c r="B2866">
        <f>IF($D2866="","",MANAGER_PLAN!C2866)</f>
        <v/>
      </c>
      <c r="C2866">
        <f>IF(MANAGER_PLAN!E2866="","",MANAGER_PLAN!D2866)</f>
        <v/>
      </c>
      <c r="D2866">
        <f>IF(MANAGER_PLAN!E2866="","",MANAGER_PLAN!E2866)</f>
        <v/>
      </c>
      <c r="E2866">
        <f>IF($D2866="","",MANAGER_PLAN!G2866)</f>
        <v/>
      </c>
      <c r="F2866">
        <f>IF($D2866="","",TRIM(MANAGER_PLAN!H2866&amp;" "&amp;MANAGER_PLAN!I2866))</f>
        <v/>
      </c>
      <c r="G2866">
        <f>IF($D2866="","",MANAGER_PLAN!J2866)</f>
        <v/>
      </c>
      <c r="H2866">
        <f>IF($D2866="","",MANAGER_PLAN!K2866)</f>
        <v/>
      </c>
      <c r="I2866">
        <f>IF($D2866="","",TRIM(IF(MANAGER_PLAN!N2866&lt;&gt;"","LOS: "&amp;MANAGER_PLAN!N2866&amp;" ","")&amp;IF(MANAGER_PLAN!O2866&lt;&gt;"","LOT: "&amp;MANAGER_PLAN!O2866,"")))</f>
        <v/>
      </c>
      <c r="J2866">
        <f>IF($D2866="","",IFERROR(VLOOKUP($D2866,POS_MASTER!$A:$AK,37,FALSE),""))</f>
        <v/>
      </c>
    </row>
    <row r="2867">
      <c r="A2867">
        <f>IF($D2867="","",MANAGER_PLAN!B2867)</f>
        <v/>
      </c>
      <c r="B2867">
        <f>IF($D2867="","",MANAGER_PLAN!C2867)</f>
        <v/>
      </c>
      <c r="C2867">
        <f>IF(MANAGER_PLAN!E2867="","",MANAGER_PLAN!D2867)</f>
        <v/>
      </c>
      <c r="D2867">
        <f>IF(MANAGER_PLAN!E2867="","",MANAGER_PLAN!E2867)</f>
        <v/>
      </c>
      <c r="E2867">
        <f>IF($D2867="","",MANAGER_PLAN!G2867)</f>
        <v/>
      </c>
      <c r="F2867">
        <f>IF($D2867="","",TRIM(MANAGER_PLAN!H2867&amp;" "&amp;MANAGER_PLAN!I2867))</f>
        <v/>
      </c>
      <c r="G2867">
        <f>IF($D2867="","",MANAGER_PLAN!J2867)</f>
        <v/>
      </c>
      <c r="H2867">
        <f>IF($D2867="","",MANAGER_PLAN!K2867)</f>
        <v/>
      </c>
      <c r="I2867">
        <f>IF($D2867="","",TRIM(IF(MANAGER_PLAN!N2867&lt;&gt;"","LOS: "&amp;MANAGER_PLAN!N2867&amp;" ","")&amp;IF(MANAGER_PLAN!O2867&lt;&gt;"","LOT: "&amp;MANAGER_PLAN!O2867,"")))</f>
        <v/>
      </c>
      <c r="J2867">
        <f>IF($D2867="","",IFERROR(VLOOKUP($D2867,POS_MASTER!$A:$AK,37,FALSE),""))</f>
        <v/>
      </c>
    </row>
    <row r="2868">
      <c r="A2868">
        <f>IF($D2868="","",MANAGER_PLAN!B2868)</f>
        <v/>
      </c>
      <c r="B2868">
        <f>IF($D2868="","",MANAGER_PLAN!C2868)</f>
        <v/>
      </c>
      <c r="C2868">
        <f>IF(MANAGER_PLAN!E2868="","",MANAGER_PLAN!D2868)</f>
        <v/>
      </c>
      <c r="D2868">
        <f>IF(MANAGER_PLAN!E2868="","",MANAGER_PLAN!E2868)</f>
        <v/>
      </c>
      <c r="E2868">
        <f>IF($D2868="","",MANAGER_PLAN!G2868)</f>
        <v/>
      </c>
      <c r="F2868">
        <f>IF($D2868="","",TRIM(MANAGER_PLAN!H2868&amp;" "&amp;MANAGER_PLAN!I2868))</f>
        <v/>
      </c>
      <c r="G2868">
        <f>IF($D2868="","",MANAGER_PLAN!J2868)</f>
        <v/>
      </c>
      <c r="H2868">
        <f>IF($D2868="","",MANAGER_PLAN!K2868)</f>
        <v/>
      </c>
      <c r="I2868">
        <f>IF($D2868="","",TRIM(IF(MANAGER_PLAN!N2868&lt;&gt;"","LOS: "&amp;MANAGER_PLAN!N2868&amp;" ","")&amp;IF(MANAGER_PLAN!O2868&lt;&gt;"","LOT: "&amp;MANAGER_PLAN!O2868,"")))</f>
        <v/>
      </c>
      <c r="J2868">
        <f>IF($D2868="","",IFERROR(VLOOKUP($D2868,POS_MASTER!$A:$AK,37,FALSE),""))</f>
        <v/>
      </c>
    </row>
    <row r="2869">
      <c r="A2869">
        <f>IF($D2869="","",MANAGER_PLAN!B2869)</f>
        <v/>
      </c>
      <c r="B2869">
        <f>IF($D2869="","",MANAGER_PLAN!C2869)</f>
        <v/>
      </c>
      <c r="C2869">
        <f>IF(MANAGER_PLAN!E2869="","",MANAGER_PLAN!D2869)</f>
        <v/>
      </c>
      <c r="D2869">
        <f>IF(MANAGER_PLAN!E2869="","",MANAGER_PLAN!E2869)</f>
        <v/>
      </c>
      <c r="E2869">
        <f>IF($D2869="","",MANAGER_PLAN!G2869)</f>
        <v/>
      </c>
      <c r="F2869">
        <f>IF($D2869="","",TRIM(MANAGER_PLAN!H2869&amp;" "&amp;MANAGER_PLAN!I2869))</f>
        <v/>
      </c>
      <c r="G2869">
        <f>IF($D2869="","",MANAGER_PLAN!J2869)</f>
        <v/>
      </c>
      <c r="H2869">
        <f>IF($D2869="","",MANAGER_PLAN!K2869)</f>
        <v/>
      </c>
      <c r="I2869">
        <f>IF($D2869="","",TRIM(IF(MANAGER_PLAN!N2869&lt;&gt;"","LOS: "&amp;MANAGER_PLAN!N2869&amp;" ","")&amp;IF(MANAGER_PLAN!O2869&lt;&gt;"","LOT: "&amp;MANAGER_PLAN!O2869,"")))</f>
        <v/>
      </c>
      <c r="J2869">
        <f>IF($D2869="","",IFERROR(VLOOKUP($D2869,POS_MASTER!$A:$AK,37,FALSE),""))</f>
        <v/>
      </c>
    </row>
    <row r="2870">
      <c r="A2870">
        <f>IF($D2870="","",MANAGER_PLAN!B2870)</f>
        <v/>
      </c>
      <c r="B2870">
        <f>IF($D2870="","",MANAGER_PLAN!C2870)</f>
        <v/>
      </c>
      <c r="C2870">
        <f>IF(MANAGER_PLAN!E2870="","",MANAGER_PLAN!D2870)</f>
        <v/>
      </c>
      <c r="D2870">
        <f>IF(MANAGER_PLAN!E2870="","",MANAGER_PLAN!E2870)</f>
        <v/>
      </c>
      <c r="E2870">
        <f>IF($D2870="","",MANAGER_PLAN!G2870)</f>
        <v/>
      </c>
      <c r="F2870">
        <f>IF($D2870="","",TRIM(MANAGER_PLAN!H2870&amp;" "&amp;MANAGER_PLAN!I2870))</f>
        <v/>
      </c>
      <c r="G2870">
        <f>IF($D2870="","",MANAGER_PLAN!J2870)</f>
        <v/>
      </c>
      <c r="H2870">
        <f>IF($D2870="","",MANAGER_PLAN!K2870)</f>
        <v/>
      </c>
      <c r="I2870">
        <f>IF($D2870="","",TRIM(IF(MANAGER_PLAN!N2870&lt;&gt;"","LOS: "&amp;MANAGER_PLAN!N2870&amp;" ","")&amp;IF(MANAGER_PLAN!O2870&lt;&gt;"","LOT: "&amp;MANAGER_PLAN!O2870,"")))</f>
        <v/>
      </c>
      <c r="J2870">
        <f>IF($D2870="","",IFERROR(VLOOKUP($D2870,POS_MASTER!$A:$AK,37,FALSE),""))</f>
        <v/>
      </c>
    </row>
    <row r="2871">
      <c r="A2871">
        <f>IF($D2871="","",MANAGER_PLAN!B2871)</f>
        <v/>
      </c>
      <c r="B2871">
        <f>IF($D2871="","",MANAGER_PLAN!C2871)</f>
        <v/>
      </c>
      <c r="C2871">
        <f>IF(MANAGER_PLAN!E2871="","",MANAGER_PLAN!D2871)</f>
        <v/>
      </c>
      <c r="D2871">
        <f>IF(MANAGER_PLAN!E2871="","",MANAGER_PLAN!E2871)</f>
        <v/>
      </c>
      <c r="E2871">
        <f>IF($D2871="","",MANAGER_PLAN!G2871)</f>
        <v/>
      </c>
      <c r="F2871">
        <f>IF($D2871="","",TRIM(MANAGER_PLAN!H2871&amp;" "&amp;MANAGER_PLAN!I2871))</f>
        <v/>
      </c>
      <c r="G2871">
        <f>IF($D2871="","",MANAGER_PLAN!J2871)</f>
        <v/>
      </c>
      <c r="H2871">
        <f>IF($D2871="","",MANAGER_PLAN!K2871)</f>
        <v/>
      </c>
      <c r="I2871">
        <f>IF($D2871="","",TRIM(IF(MANAGER_PLAN!N2871&lt;&gt;"","LOS: "&amp;MANAGER_PLAN!N2871&amp;" ","")&amp;IF(MANAGER_PLAN!O2871&lt;&gt;"","LOT: "&amp;MANAGER_PLAN!O2871,"")))</f>
        <v/>
      </c>
      <c r="J2871">
        <f>IF($D2871="","",IFERROR(VLOOKUP($D2871,POS_MASTER!$A:$AK,37,FALSE),""))</f>
        <v/>
      </c>
    </row>
    <row r="2872">
      <c r="A2872">
        <f>IF($D2872="","",MANAGER_PLAN!B2872)</f>
        <v/>
      </c>
      <c r="B2872">
        <f>IF($D2872="","",MANAGER_PLAN!C2872)</f>
        <v/>
      </c>
      <c r="C2872">
        <f>IF(MANAGER_PLAN!E2872="","",MANAGER_PLAN!D2872)</f>
        <v/>
      </c>
      <c r="D2872">
        <f>IF(MANAGER_PLAN!E2872="","",MANAGER_PLAN!E2872)</f>
        <v/>
      </c>
      <c r="E2872">
        <f>IF($D2872="","",MANAGER_PLAN!G2872)</f>
        <v/>
      </c>
      <c r="F2872">
        <f>IF($D2872="","",TRIM(MANAGER_PLAN!H2872&amp;" "&amp;MANAGER_PLAN!I2872))</f>
        <v/>
      </c>
      <c r="G2872">
        <f>IF($D2872="","",MANAGER_PLAN!J2872)</f>
        <v/>
      </c>
      <c r="H2872">
        <f>IF($D2872="","",MANAGER_PLAN!K2872)</f>
        <v/>
      </c>
      <c r="I2872">
        <f>IF($D2872="","",TRIM(IF(MANAGER_PLAN!N2872&lt;&gt;"","LOS: "&amp;MANAGER_PLAN!N2872&amp;" ","")&amp;IF(MANAGER_PLAN!O2872&lt;&gt;"","LOT: "&amp;MANAGER_PLAN!O2872,"")))</f>
        <v/>
      </c>
      <c r="J2872">
        <f>IF($D2872="","",IFERROR(VLOOKUP($D2872,POS_MASTER!$A:$AK,37,FALSE),""))</f>
        <v/>
      </c>
    </row>
    <row r="2873">
      <c r="A2873">
        <f>IF($D2873="","",MANAGER_PLAN!B2873)</f>
        <v/>
      </c>
      <c r="B2873">
        <f>IF($D2873="","",MANAGER_PLAN!C2873)</f>
        <v/>
      </c>
      <c r="C2873">
        <f>IF(MANAGER_PLAN!E2873="","",MANAGER_PLAN!D2873)</f>
        <v/>
      </c>
      <c r="D2873">
        <f>IF(MANAGER_PLAN!E2873="","",MANAGER_PLAN!E2873)</f>
        <v/>
      </c>
      <c r="E2873">
        <f>IF($D2873="","",MANAGER_PLAN!G2873)</f>
        <v/>
      </c>
      <c r="F2873">
        <f>IF($D2873="","",TRIM(MANAGER_PLAN!H2873&amp;" "&amp;MANAGER_PLAN!I2873))</f>
        <v/>
      </c>
      <c r="G2873">
        <f>IF($D2873="","",MANAGER_PLAN!J2873)</f>
        <v/>
      </c>
      <c r="H2873">
        <f>IF($D2873="","",MANAGER_PLAN!K2873)</f>
        <v/>
      </c>
      <c r="I2873">
        <f>IF($D2873="","",TRIM(IF(MANAGER_PLAN!N2873&lt;&gt;"","LOS: "&amp;MANAGER_PLAN!N2873&amp;" ","")&amp;IF(MANAGER_PLAN!O2873&lt;&gt;"","LOT: "&amp;MANAGER_PLAN!O2873,"")))</f>
        <v/>
      </c>
      <c r="J2873">
        <f>IF($D2873="","",IFERROR(VLOOKUP($D2873,POS_MASTER!$A:$AK,37,FALSE),""))</f>
        <v/>
      </c>
    </row>
    <row r="2874">
      <c r="A2874">
        <f>IF($D2874="","",MANAGER_PLAN!B2874)</f>
        <v/>
      </c>
      <c r="B2874">
        <f>IF($D2874="","",MANAGER_PLAN!C2874)</f>
        <v/>
      </c>
      <c r="C2874">
        <f>IF(MANAGER_PLAN!E2874="","",MANAGER_PLAN!D2874)</f>
        <v/>
      </c>
      <c r="D2874">
        <f>IF(MANAGER_PLAN!E2874="","",MANAGER_PLAN!E2874)</f>
        <v/>
      </c>
      <c r="E2874">
        <f>IF($D2874="","",MANAGER_PLAN!G2874)</f>
        <v/>
      </c>
      <c r="F2874">
        <f>IF($D2874="","",TRIM(MANAGER_PLAN!H2874&amp;" "&amp;MANAGER_PLAN!I2874))</f>
        <v/>
      </c>
      <c r="G2874">
        <f>IF($D2874="","",MANAGER_PLAN!J2874)</f>
        <v/>
      </c>
      <c r="H2874">
        <f>IF($D2874="","",MANAGER_PLAN!K2874)</f>
        <v/>
      </c>
      <c r="I2874">
        <f>IF($D2874="","",TRIM(IF(MANAGER_PLAN!N2874&lt;&gt;"","LOS: "&amp;MANAGER_PLAN!N2874&amp;" ","")&amp;IF(MANAGER_PLAN!O2874&lt;&gt;"","LOT: "&amp;MANAGER_PLAN!O2874,"")))</f>
        <v/>
      </c>
      <c r="J2874">
        <f>IF($D2874="","",IFERROR(VLOOKUP($D2874,POS_MASTER!$A:$AK,37,FALSE),""))</f>
        <v/>
      </c>
    </row>
    <row r="2875">
      <c r="A2875">
        <f>IF($D2875="","",MANAGER_PLAN!B2875)</f>
        <v/>
      </c>
      <c r="B2875">
        <f>IF($D2875="","",MANAGER_PLAN!C2875)</f>
        <v/>
      </c>
      <c r="C2875">
        <f>IF(MANAGER_PLAN!E2875="","",MANAGER_PLAN!D2875)</f>
        <v/>
      </c>
      <c r="D2875">
        <f>IF(MANAGER_PLAN!E2875="","",MANAGER_PLAN!E2875)</f>
        <v/>
      </c>
      <c r="E2875">
        <f>IF($D2875="","",MANAGER_PLAN!G2875)</f>
        <v/>
      </c>
      <c r="F2875">
        <f>IF($D2875="","",TRIM(MANAGER_PLAN!H2875&amp;" "&amp;MANAGER_PLAN!I2875))</f>
        <v/>
      </c>
      <c r="G2875">
        <f>IF($D2875="","",MANAGER_PLAN!J2875)</f>
        <v/>
      </c>
      <c r="H2875">
        <f>IF($D2875="","",MANAGER_PLAN!K2875)</f>
        <v/>
      </c>
      <c r="I2875">
        <f>IF($D2875="","",TRIM(IF(MANAGER_PLAN!N2875&lt;&gt;"","LOS: "&amp;MANAGER_PLAN!N2875&amp;" ","")&amp;IF(MANAGER_PLAN!O2875&lt;&gt;"","LOT: "&amp;MANAGER_PLAN!O2875,"")))</f>
        <v/>
      </c>
      <c r="J2875">
        <f>IF($D2875="","",IFERROR(VLOOKUP($D2875,POS_MASTER!$A:$AK,37,FALSE),""))</f>
        <v/>
      </c>
    </row>
    <row r="2876">
      <c r="A2876">
        <f>IF($D2876="","",MANAGER_PLAN!B2876)</f>
        <v/>
      </c>
      <c r="B2876">
        <f>IF($D2876="","",MANAGER_PLAN!C2876)</f>
        <v/>
      </c>
      <c r="C2876">
        <f>IF(MANAGER_PLAN!E2876="","",MANAGER_PLAN!D2876)</f>
        <v/>
      </c>
      <c r="D2876">
        <f>IF(MANAGER_PLAN!E2876="","",MANAGER_PLAN!E2876)</f>
        <v/>
      </c>
      <c r="E2876">
        <f>IF($D2876="","",MANAGER_PLAN!G2876)</f>
        <v/>
      </c>
      <c r="F2876">
        <f>IF($D2876="","",TRIM(MANAGER_PLAN!H2876&amp;" "&amp;MANAGER_PLAN!I2876))</f>
        <v/>
      </c>
      <c r="G2876">
        <f>IF($D2876="","",MANAGER_PLAN!J2876)</f>
        <v/>
      </c>
      <c r="H2876">
        <f>IF($D2876="","",MANAGER_PLAN!K2876)</f>
        <v/>
      </c>
      <c r="I2876">
        <f>IF($D2876="","",TRIM(IF(MANAGER_PLAN!N2876&lt;&gt;"","LOS: "&amp;MANAGER_PLAN!N2876&amp;" ","")&amp;IF(MANAGER_PLAN!O2876&lt;&gt;"","LOT: "&amp;MANAGER_PLAN!O2876,"")))</f>
        <v/>
      </c>
      <c r="J2876">
        <f>IF($D2876="","",IFERROR(VLOOKUP($D2876,POS_MASTER!$A:$AK,37,FALSE),""))</f>
        <v/>
      </c>
    </row>
    <row r="2877">
      <c r="A2877">
        <f>IF($D2877="","",MANAGER_PLAN!B2877)</f>
        <v/>
      </c>
      <c r="B2877">
        <f>IF($D2877="","",MANAGER_PLAN!C2877)</f>
        <v/>
      </c>
      <c r="C2877">
        <f>IF(MANAGER_PLAN!E2877="","",MANAGER_PLAN!D2877)</f>
        <v/>
      </c>
      <c r="D2877">
        <f>IF(MANAGER_PLAN!E2877="","",MANAGER_PLAN!E2877)</f>
        <v/>
      </c>
      <c r="E2877">
        <f>IF($D2877="","",MANAGER_PLAN!G2877)</f>
        <v/>
      </c>
      <c r="F2877">
        <f>IF($D2877="","",TRIM(MANAGER_PLAN!H2877&amp;" "&amp;MANAGER_PLAN!I2877))</f>
        <v/>
      </c>
      <c r="G2877">
        <f>IF($D2877="","",MANAGER_PLAN!J2877)</f>
        <v/>
      </c>
      <c r="H2877">
        <f>IF($D2877="","",MANAGER_PLAN!K2877)</f>
        <v/>
      </c>
      <c r="I2877">
        <f>IF($D2877="","",TRIM(IF(MANAGER_PLAN!N2877&lt;&gt;"","LOS: "&amp;MANAGER_PLAN!N2877&amp;" ","")&amp;IF(MANAGER_PLAN!O2877&lt;&gt;"","LOT: "&amp;MANAGER_PLAN!O2877,"")))</f>
        <v/>
      </c>
      <c r="J2877">
        <f>IF($D2877="","",IFERROR(VLOOKUP($D2877,POS_MASTER!$A:$AK,37,FALSE),""))</f>
        <v/>
      </c>
    </row>
    <row r="2878">
      <c r="A2878">
        <f>IF($D2878="","",MANAGER_PLAN!B2878)</f>
        <v/>
      </c>
      <c r="B2878">
        <f>IF($D2878="","",MANAGER_PLAN!C2878)</f>
        <v/>
      </c>
      <c r="C2878">
        <f>IF(MANAGER_PLAN!E2878="","",MANAGER_PLAN!D2878)</f>
        <v/>
      </c>
      <c r="D2878">
        <f>IF(MANAGER_PLAN!E2878="","",MANAGER_PLAN!E2878)</f>
        <v/>
      </c>
      <c r="E2878">
        <f>IF($D2878="","",MANAGER_PLAN!G2878)</f>
        <v/>
      </c>
      <c r="F2878">
        <f>IF($D2878="","",TRIM(MANAGER_PLAN!H2878&amp;" "&amp;MANAGER_PLAN!I2878))</f>
        <v/>
      </c>
      <c r="G2878">
        <f>IF($D2878="","",MANAGER_PLAN!J2878)</f>
        <v/>
      </c>
      <c r="H2878">
        <f>IF($D2878="","",MANAGER_PLAN!K2878)</f>
        <v/>
      </c>
      <c r="I2878">
        <f>IF($D2878="","",TRIM(IF(MANAGER_PLAN!N2878&lt;&gt;"","LOS: "&amp;MANAGER_PLAN!N2878&amp;" ","")&amp;IF(MANAGER_PLAN!O2878&lt;&gt;"","LOT: "&amp;MANAGER_PLAN!O2878,"")))</f>
        <v/>
      </c>
      <c r="J2878">
        <f>IF($D2878="","",IFERROR(VLOOKUP($D2878,POS_MASTER!$A:$AK,37,FALSE),""))</f>
        <v/>
      </c>
    </row>
    <row r="2879">
      <c r="A2879">
        <f>IF($D2879="","",MANAGER_PLAN!B2879)</f>
        <v/>
      </c>
      <c r="B2879">
        <f>IF($D2879="","",MANAGER_PLAN!C2879)</f>
        <v/>
      </c>
      <c r="C2879">
        <f>IF(MANAGER_PLAN!E2879="","",MANAGER_PLAN!D2879)</f>
        <v/>
      </c>
      <c r="D2879">
        <f>IF(MANAGER_PLAN!E2879="","",MANAGER_PLAN!E2879)</f>
        <v/>
      </c>
      <c r="E2879">
        <f>IF($D2879="","",MANAGER_PLAN!G2879)</f>
        <v/>
      </c>
      <c r="F2879">
        <f>IF($D2879="","",TRIM(MANAGER_PLAN!H2879&amp;" "&amp;MANAGER_PLAN!I2879))</f>
        <v/>
      </c>
      <c r="G2879">
        <f>IF($D2879="","",MANAGER_PLAN!J2879)</f>
        <v/>
      </c>
      <c r="H2879">
        <f>IF($D2879="","",MANAGER_PLAN!K2879)</f>
        <v/>
      </c>
      <c r="I2879">
        <f>IF($D2879="","",TRIM(IF(MANAGER_PLAN!N2879&lt;&gt;"","LOS: "&amp;MANAGER_PLAN!N2879&amp;" ","")&amp;IF(MANAGER_PLAN!O2879&lt;&gt;"","LOT: "&amp;MANAGER_PLAN!O2879,"")))</f>
        <v/>
      </c>
      <c r="J2879">
        <f>IF($D2879="","",IFERROR(VLOOKUP($D2879,POS_MASTER!$A:$AK,37,FALSE),""))</f>
        <v/>
      </c>
    </row>
    <row r="2880">
      <c r="A2880">
        <f>IF($D2880="","",MANAGER_PLAN!B2880)</f>
        <v/>
      </c>
      <c r="B2880">
        <f>IF($D2880="","",MANAGER_PLAN!C2880)</f>
        <v/>
      </c>
      <c r="C2880">
        <f>IF(MANAGER_PLAN!E2880="","",MANAGER_PLAN!D2880)</f>
        <v/>
      </c>
      <c r="D2880">
        <f>IF(MANAGER_PLAN!E2880="","",MANAGER_PLAN!E2880)</f>
        <v/>
      </c>
      <c r="E2880">
        <f>IF($D2880="","",MANAGER_PLAN!G2880)</f>
        <v/>
      </c>
      <c r="F2880">
        <f>IF($D2880="","",TRIM(MANAGER_PLAN!H2880&amp;" "&amp;MANAGER_PLAN!I2880))</f>
        <v/>
      </c>
      <c r="G2880">
        <f>IF($D2880="","",MANAGER_PLAN!J2880)</f>
        <v/>
      </c>
      <c r="H2880">
        <f>IF($D2880="","",MANAGER_PLAN!K2880)</f>
        <v/>
      </c>
      <c r="I2880">
        <f>IF($D2880="","",TRIM(IF(MANAGER_PLAN!N2880&lt;&gt;"","LOS: "&amp;MANAGER_PLAN!N2880&amp;" ","")&amp;IF(MANAGER_PLAN!O2880&lt;&gt;"","LOT: "&amp;MANAGER_PLAN!O2880,"")))</f>
        <v/>
      </c>
      <c r="J2880">
        <f>IF($D2880="","",IFERROR(VLOOKUP($D2880,POS_MASTER!$A:$AK,37,FALSE),""))</f>
        <v/>
      </c>
    </row>
    <row r="2881">
      <c r="A2881">
        <f>IF($D2881="","",MANAGER_PLAN!B2881)</f>
        <v/>
      </c>
      <c r="B2881">
        <f>IF($D2881="","",MANAGER_PLAN!C2881)</f>
        <v/>
      </c>
      <c r="C2881">
        <f>IF(MANAGER_PLAN!E2881="","",MANAGER_PLAN!D2881)</f>
        <v/>
      </c>
      <c r="D2881">
        <f>IF(MANAGER_PLAN!E2881="","",MANAGER_PLAN!E2881)</f>
        <v/>
      </c>
      <c r="E2881">
        <f>IF($D2881="","",MANAGER_PLAN!G2881)</f>
        <v/>
      </c>
      <c r="F2881">
        <f>IF($D2881="","",TRIM(MANAGER_PLAN!H2881&amp;" "&amp;MANAGER_PLAN!I2881))</f>
        <v/>
      </c>
      <c r="G2881">
        <f>IF($D2881="","",MANAGER_PLAN!J2881)</f>
        <v/>
      </c>
      <c r="H2881">
        <f>IF($D2881="","",MANAGER_PLAN!K2881)</f>
        <v/>
      </c>
      <c r="I2881">
        <f>IF($D2881="","",TRIM(IF(MANAGER_PLAN!N2881&lt;&gt;"","LOS: "&amp;MANAGER_PLAN!N2881&amp;" ","")&amp;IF(MANAGER_PLAN!O2881&lt;&gt;"","LOT: "&amp;MANAGER_PLAN!O2881,"")))</f>
        <v/>
      </c>
      <c r="J2881">
        <f>IF($D2881="","",IFERROR(VLOOKUP($D2881,POS_MASTER!$A:$AK,37,FALSE),""))</f>
        <v/>
      </c>
    </row>
    <row r="2882">
      <c r="A2882">
        <f>IF($D2882="","",MANAGER_PLAN!B2882)</f>
        <v/>
      </c>
      <c r="B2882">
        <f>IF($D2882="","",MANAGER_PLAN!C2882)</f>
        <v/>
      </c>
      <c r="C2882">
        <f>IF(MANAGER_PLAN!E2882="","",MANAGER_PLAN!D2882)</f>
        <v/>
      </c>
      <c r="D2882">
        <f>IF(MANAGER_PLAN!E2882="","",MANAGER_PLAN!E2882)</f>
        <v/>
      </c>
      <c r="E2882">
        <f>IF($D2882="","",MANAGER_PLAN!G2882)</f>
        <v/>
      </c>
      <c r="F2882">
        <f>IF($D2882="","",TRIM(MANAGER_PLAN!H2882&amp;" "&amp;MANAGER_PLAN!I2882))</f>
        <v/>
      </c>
      <c r="G2882">
        <f>IF($D2882="","",MANAGER_PLAN!J2882)</f>
        <v/>
      </c>
      <c r="H2882">
        <f>IF($D2882="","",MANAGER_PLAN!K2882)</f>
        <v/>
      </c>
      <c r="I2882">
        <f>IF($D2882="","",TRIM(IF(MANAGER_PLAN!N2882&lt;&gt;"","LOS: "&amp;MANAGER_PLAN!N2882&amp;" ","")&amp;IF(MANAGER_PLAN!O2882&lt;&gt;"","LOT: "&amp;MANAGER_PLAN!O2882,"")))</f>
        <v/>
      </c>
      <c r="J2882">
        <f>IF($D2882="","",IFERROR(VLOOKUP($D2882,POS_MASTER!$A:$AK,37,FALSE),""))</f>
        <v/>
      </c>
    </row>
    <row r="2883">
      <c r="A2883">
        <f>IF($D2883="","",MANAGER_PLAN!B2883)</f>
        <v/>
      </c>
      <c r="B2883">
        <f>IF($D2883="","",MANAGER_PLAN!C2883)</f>
        <v/>
      </c>
      <c r="C2883">
        <f>IF(MANAGER_PLAN!E2883="","",MANAGER_PLAN!D2883)</f>
        <v/>
      </c>
      <c r="D2883">
        <f>IF(MANAGER_PLAN!E2883="","",MANAGER_PLAN!E2883)</f>
        <v/>
      </c>
      <c r="E2883">
        <f>IF($D2883="","",MANAGER_PLAN!G2883)</f>
        <v/>
      </c>
      <c r="F2883">
        <f>IF($D2883="","",TRIM(MANAGER_PLAN!H2883&amp;" "&amp;MANAGER_PLAN!I2883))</f>
        <v/>
      </c>
      <c r="G2883">
        <f>IF($D2883="","",MANAGER_PLAN!J2883)</f>
        <v/>
      </c>
      <c r="H2883">
        <f>IF($D2883="","",MANAGER_PLAN!K2883)</f>
        <v/>
      </c>
      <c r="I2883">
        <f>IF($D2883="","",TRIM(IF(MANAGER_PLAN!N2883&lt;&gt;"","LOS: "&amp;MANAGER_PLAN!N2883&amp;" ","")&amp;IF(MANAGER_PLAN!O2883&lt;&gt;"","LOT: "&amp;MANAGER_PLAN!O2883,"")))</f>
        <v/>
      </c>
      <c r="J2883">
        <f>IF($D2883="","",IFERROR(VLOOKUP($D2883,POS_MASTER!$A:$AK,37,FALSE),""))</f>
        <v/>
      </c>
    </row>
    <row r="2884">
      <c r="A2884">
        <f>IF($D2884="","",MANAGER_PLAN!B2884)</f>
        <v/>
      </c>
      <c r="B2884">
        <f>IF($D2884="","",MANAGER_PLAN!C2884)</f>
        <v/>
      </c>
      <c r="C2884">
        <f>IF(MANAGER_PLAN!E2884="","",MANAGER_PLAN!D2884)</f>
        <v/>
      </c>
      <c r="D2884">
        <f>IF(MANAGER_PLAN!E2884="","",MANAGER_PLAN!E2884)</f>
        <v/>
      </c>
      <c r="E2884">
        <f>IF($D2884="","",MANAGER_PLAN!G2884)</f>
        <v/>
      </c>
      <c r="F2884">
        <f>IF($D2884="","",TRIM(MANAGER_PLAN!H2884&amp;" "&amp;MANAGER_PLAN!I2884))</f>
        <v/>
      </c>
      <c r="G2884">
        <f>IF($D2884="","",MANAGER_PLAN!J2884)</f>
        <v/>
      </c>
      <c r="H2884">
        <f>IF($D2884="","",MANAGER_PLAN!K2884)</f>
        <v/>
      </c>
      <c r="I2884">
        <f>IF($D2884="","",TRIM(IF(MANAGER_PLAN!N2884&lt;&gt;"","LOS: "&amp;MANAGER_PLAN!N2884&amp;" ","")&amp;IF(MANAGER_PLAN!O2884&lt;&gt;"","LOT: "&amp;MANAGER_PLAN!O2884,"")))</f>
        <v/>
      </c>
      <c r="J2884">
        <f>IF($D2884="","",IFERROR(VLOOKUP($D2884,POS_MASTER!$A:$AK,37,FALSE),""))</f>
        <v/>
      </c>
    </row>
    <row r="2885">
      <c r="A2885">
        <f>IF($D2885="","",MANAGER_PLAN!B2885)</f>
        <v/>
      </c>
      <c r="B2885">
        <f>IF($D2885="","",MANAGER_PLAN!C2885)</f>
        <v/>
      </c>
      <c r="C2885">
        <f>IF(MANAGER_PLAN!E2885="","",MANAGER_PLAN!D2885)</f>
        <v/>
      </c>
      <c r="D2885">
        <f>IF(MANAGER_PLAN!E2885="","",MANAGER_PLAN!E2885)</f>
        <v/>
      </c>
      <c r="E2885">
        <f>IF($D2885="","",MANAGER_PLAN!G2885)</f>
        <v/>
      </c>
      <c r="F2885">
        <f>IF($D2885="","",TRIM(MANAGER_PLAN!H2885&amp;" "&amp;MANAGER_PLAN!I2885))</f>
        <v/>
      </c>
      <c r="G2885">
        <f>IF($D2885="","",MANAGER_PLAN!J2885)</f>
        <v/>
      </c>
      <c r="H2885">
        <f>IF($D2885="","",MANAGER_PLAN!K2885)</f>
        <v/>
      </c>
      <c r="I2885">
        <f>IF($D2885="","",TRIM(IF(MANAGER_PLAN!N2885&lt;&gt;"","LOS: "&amp;MANAGER_PLAN!N2885&amp;" ","")&amp;IF(MANAGER_PLAN!O2885&lt;&gt;"","LOT: "&amp;MANAGER_PLAN!O2885,"")))</f>
        <v/>
      </c>
      <c r="J2885">
        <f>IF($D2885="","",IFERROR(VLOOKUP($D2885,POS_MASTER!$A:$AK,37,FALSE),""))</f>
        <v/>
      </c>
    </row>
    <row r="2886">
      <c r="A2886">
        <f>IF($D2886="","",MANAGER_PLAN!B2886)</f>
        <v/>
      </c>
      <c r="B2886">
        <f>IF($D2886="","",MANAGER_PLAN!C2886)</f>
        <v/>
      </c>
      <c r="C2886">
        <f>IF(MANAGER_PLAN!E2886="","",MANAGER_PLAN!D2886)</f>
        <v/>
      </c>
      <c r="D2886">
        <f>IF(MANAGER_PLAN!E2886="","",MANAGER_PLAN!E2886)</f>
        <v/>
      </c>
      <c r="E2886">
        <f>IF($D2886="","",MANAGER_PLAN!G2886)</f>
        <v/>
      </c>
      <c r="F2886">
        <f>IF($D2886="","",TRIM(MANAGER_PLAN!H2886&amp;" "&amp;MANAGER_PLAN!I2886))</f>
        <v/>
      </c>
      <c r="G2886">
        <f>IF($D2886="","",MANAGER_PLAN!J2886)</f>
        <v/>
      </c>
      <c r="H2886">
        <f>IF($D2886="","",MANAGER_PLAN!K2886)</f>
        <v/>
      </c>
      <c r="I2886">
        <f>IF($D2886="","",TRIM(IF(MANAGER_PLAN!N2886&lt;&gt;"","LOS: "&amp;MANAGER_PLAN!N2886&amp;" ","")&amp;IF(MANAGER_PLAN!O2886&lt;&gt;"","LOT: "&amp;MANAGER_PLAN!O2886,"")))</f>
        <v/>
      </c>
      <c r="J2886">
        <f>IF($D2886="","",IFERROR(VLOOKUP($D2886,POS_MASTER!$A:$AK,37,FALSE),""))</f>
        <v/>
      </c>
    </row>
    <row r="2887">
      <c r="A2887">
        <f>IF($D2887="","",MANAGER_PLAN!B2887)</f>
        <v/>
      </c>
      <c r="B2887">
        <f>IF($D2887="","",MANAGER_PLAN!C2887)</f>
        <v/>
      </c>
      <c r="C2887">
        <f>IF(MANAGER_PLAN!E2887="","",MANAGER_PLAN!D2887)</f>
        <v/>
      </c>
      <c r="D2887">
        <f>IF(MANAGER_PLAN!E2887="","",MANAGER_PLAN!E2887)</f>
        <v/>
      </c>
      <c r="E2887">
        <f>IF($D2887="","",MANAGER_PLAN!G2887)</f>
        <v/>
      </c>
      <c r="F2887">
        <f>IF($D2887="","",TRIM(MANAGER_PLAN!H2887&amp;" "&amp;MANAGER_PLAN!I2887))</f>
        <v/>
      </c>
      <c r="G2887">
        <f>IF($D2887="","",MANAGER_PLAN!J2887)</f>
        <v/>
      </c>
      <c r="H2887">
        <f>IF($D2887="","",MANAGER_PLAN!K2887)</f>
        <v/>
      </c>
      <c r="I2887">
        <f>IF($D2887="","",TRIM(IF(MANAGER_PLAN!N2887&lt;&gt;"","LOS: "&amp;MANAGER_PLAN!N2887&amp;" ","")&amp;IF(MANAGER_PLAN!O2887&lt;&gt;"","LOT: "&amp;MANAGER_PLAN!O2887,"")))</f>
        <v/>
      </c>
      <c r="J2887">
        <f>IF($D2887="","",IFERROR(VLOOKUP($D2887,POS_MASTER!$A:$AK,37,FALSE),""))</f>
        <v/>
      </c>
    </row>
    <row r="2888">
      <c r="A2888">
        <f>IF($D2888="","",MANAGER_PLAN!B2888)</f>
        <v/>
      </c>
      <c r="B2888">
        <f>IF($D2888="","",MANAGER_PLAN!C2888)</f>
        <v/>
      </c>
      <c r="C2888">
        <f>IF(MANAGER_PLAN!E2888="","",MANAGER_PLAN!D2888)</f>
        <v/>
      </c>
      <c r="D2888">
        <f>IF(MANAGER_PLAN!E2888="","",MANAGER_PLAN!E2888)</f>
        <v/>
      </c>
      <c r="E2888">
        <f>IF($D2888="","",MANAGER_PLAN!G2888)</f>
        <v/>
      </c>
      <c r="F2888">
        <f>IF($D2888="","",TRIM(MANAGER_PLAN!H2888&amp;" "&amp;MANAGER_PLAN!I2888))</f>
        <v/>
      </c>
      <c r="G2888">
        <f>IF($D2888="","",MANAGER_PLAN!J2888)</f>
        <v/>
      </c>
      <c r="H2888">
        <f>IF($D2888="","",MANAGER_PLAN!K2888)</f>
        <v/>
      </c>
      <c r="I2888">
        <f>IF($D2888="","",TRIM(IF(MANAGER_PLAN!N2888&lt;&gt;"","LOS: "&amp;MANAGER_PLAN!N2888&amp;" ","")&amp;IF(MANAGER_PLAN!O2888&lt;&gt;"","LOT: "&amp;MANAGER_PLAN!O2888,"")))</f>
        <v/>
      </c>
      <c r="J2888">
        <f>IF($D2888="","",IFERROR(VLOOKUP($D2888,POS_MASTER!$A:$AK,37,FALSE),""))</f>
        <v/>
      </c>
    </row>
    <row r="2889">
      <c r="A2889">
        <f>IF($D2889="","",MANAGER_PLAN!B2889)</f>
        <v/>
      </c>
      <c r="B2889">
        <f>IF($D2889="","",MANAGER_PLAN!C2889)</f>
        <v/>
      </c>
      <c r="C2889">
        <f>IF(MANAGER_PLAN!E2889="","",MANAGER_PLAN!D2889)</f>
        <v/>
      </c>
      <c r="D2889">
        <f>IF(MANAGER_PLAN!E2889="","",MANAGER_PLAN!E2889)</f>
        <v/>
      </c>
      <c r="E2889">
        <f>IF($D2889="","",MANAGER_PLAN!G2889)</f>
        <v/>
      </c>
      <c r="F2889">
        <f>IF($D2889="","",TRIM(MANAGER_PLAN!H2889&amp;" "&amp;MANAGER_PLAN!I2889))</f>
        <v/>
      </c>
      <c r="G2889">
        <f>IF($D2889="","",MANAGER_PLAN!J2889)</f>
        <v/>
      </c>
      <c r="H2889">
        <f>IF($D2889="","",MANAGER_PLAN!K2889)</f>
        <v/>
      </c>
      <c r="I2889">
        <f>IF($D2889="","",TRIM(IF(MANAGER_PLAN!N2889&lt;&gt;"","LOS: "&amp;MANAGER_PLAN!N2889&amp;" ","")&amp;IF(MANAGER_PLAN!O2889&lt;&gt;"","LOT: "&amp;MANAGER_PLAN!O2889,"")))</f>
        <v/>
      </c>
      <c r="J2889">
        <f>IF($D2889="","",IFERROR(VLOOKUP($D2889,POS_MASTER!$A:$AK,37,FALSE),""))</f>
        <v/>
      </c>
    </row>
    <row r="2890">
      <c r="A2890">
        <f>IF($D2890="","",MANAGER_PLAN!B2890)</f>
        <v/>
      </c>
      <c r="B2890">
        <f>IF($D2890="","",MANAGER_PLAN!C2890)</f>
        <v/>
      </c>
      <c r="C2890">
        <f>IF(MANAGER_PLAN!E2890="","",MANAGER_PLAN!D2890)</f>
        <v/>
      </c>
      <c r="D2890">
        <f>IF(MANAGER_PLAN!E2890="","",MANAGER_PLAN!E2890)</f>
        <v/>
      </c>
      <c r="E2890">
        <f>IF($D2890="","",MANAGER_PLAN!G2890)</f>
        <v/>
      </c>
      <c r="F2890">
        <f>IF($D2890="","",TRIM(MANAGER_PLAN!H2890&amp;" "&amp;MANAGER_PLAN!I2890))</f>
        <v/>
      </c>
      <c r="G2890">
        <f>IF($D2890="","",MANAGER_PLAN!J2890)</f>
        <v/>
      </c>
      <c r="H2890">
        <f>IF($D2890="","",MANAGER_PLAN!K2890)</f>
        <v/>
      </c>
      <c r="I2890">
        <f>IF($D2890="","",TRIM(IF(MANAGER_PLAN!N2890&lt;&gt;"","LOS: "&amp;MANAGER_PLAN!N2890&amp;" ","")&amp;IF(MANAGER_PLAN!O2890&lt;&gt;"","LOT: "&amp;MANAGER_PLAN!O2890,"")))</f>
        <v/>
      </c>
      <c r="J2890">
        <f>IF($D2890="","",IFERROR(VLOOKUP($D2890,POS_MASTER!$A:$AK,37,FALSE),""))</f>
        <v/>
      </c>
    </row>
    <row r="2891">
      <c r="A2891">
        <f>IF($D2891="","",MANAGER_PLAN!B2891)</f>
        <v/>
      </c>
      <c r="B2891">
        <f>IF($D2891="","",MANAGER_PLAN!C2891)</f>
        <v/>
      </c>
      <c r="C2891">
        <f>IF(MANAGER_PLAN!E2891="","",MANAGER_PLAN!D2891)</f>
        <v/>
      </c>
      <c r="D2891">
        <f>IF(MANAGER_PLAN!E2891="","",MANAGER_PLAN!E2891)</f>
        <v/>
      </c>
      <c r="E2891">
        <f>IF($D2891="","",MANAGER_PLAN!G2891)</f>
        <v/>
      </c>
      <c r="F2891">
        <f>IF($D2891="","",TRIM(MANAGER_PLAN!H2891&amp;" "&amp;MANAGER_PLAN!I2891))</f>
        <v/>
      </c>
      <c r="G2891">
        <f>IF($D2891="","",MANAGER_PLAN!J2891)</f>
        <v/>
      </c>
      <c r="H2891">
        <f>IF($D2891="","",MANAGER_PLAN!K2891)</f>
        <v/>
      </c>
      <c r="I2891">
        <f>IF($D2891="","",TRIM(IF(MANAGER_PLAN!N2891&lt;&gt;"","LOS: "&amp;MANAGER_PLAN!N2891&amp;" ","")&amp;IF(MANAGER_PLAN!O2891&lt;&gt;"","LOT: "&amp;MANAGER_PLAN!O2891,"")))</f>
        <v/>
      </c>
      <c r="J2891">
        <f>IF($D2891="","",IFERROR(VLOOKUP($D2891,POS_MASTER!$A:$AK,37,FALSE),""))</f>
        <v/>
      </c>
    </row>
    <row r="2892">
      <c r="A2892">
        <f>IF($D2892="","",MANAGER_PLAN!B2892)</f>
        <v/>
      </c>
      <c r="B2892">
        <f>IF($D2892="","",MANAGER_PLAN!C2892)</f>
        <v/>
      </c>
      <c r="C2892">
        <f>IF(MANAGER_PLAN!E2892="","",MANAGER_PLAN!D2892)</f>
        <v/>
      </c>
      <c r="D2892">
        <f>IF(MANAGER_PLAN!E2892="","",MANAGER_PLAN!E2892)</f>
        <v/>
      </c>
      <c r="E2892">
        <f>IF($D2892="","",MANAGER_PLAN!G2892)</f>
        <v/>
      </c>
      <c r="F2892">
        <f>IF($D2892="","",TRIM(MANAGER_PLAN!H2892&amp;" "&amp;MANAGER_PLAN!I2892))</f>
        <v/>
      </c>
      <c r="G2892">
        <f>IF($D2892="","",MANAGER_PLAN!J2892)</f>
        <v/>
      </c>
      <c r="H2892">
        <f>IF($D2892="","",MANAGER_PLAN!K2892)</f>
        <v/>
      </c>
      <c r="I2892">
        <f>IF($D2892="","",TRIM(IF(MANAGER_PLAN!N2892&lt;&gt;"","LOS: "&amp;MANAGER_PLAN!N2892&amp;" ","")&amp;IF(MANAGER_PLAN!O2892&lt;&gt;"","LOT: "&amp;MANAGER_PLAN!O2892,"")))</f>
        <v/>
      </c>
      <c r="J2892">
        <f>IF($D2892="","",IFERROR(VLOOKUP($D2892,POS_MASTER!$A:$AK,37,FALSE),""))</f>
        <v/>
      </c>
    </row>
    <row r="2893">
      <c r="A2893">
        <f>IF($D2893="","",MANAGER_PLAN!B2893)</f>
        <v/>
      </c>
      <c r="B2893">
        <f>IF($D2893="","",MANAGER_PLAN!C2893)</f>
        <v/>
      </c>
      <c r="C2893">
        <f>IF(MANAGER_PLAN!E2893="","",MANAGER_PLAN!D2893)</f>
        <v/>
      </c>
      <c r="D2893">
        <f>IF(MANAGER_PLAN!E2893="","",MANAGER_PLAN!E2893)</f>
        <v/>
      </c>
      <c r="E2893">
        <f>IF($D2893="","",MANAGER_PLAN!G2893)</f>
        <v/>
      </c>
      <c r="F2893">
        <f>IF($D2893="","",TRIM(MANAGER_PLAN!H2893&amp;" "&amp;MANAGER_PLAN!I2893))</f>
        <v/>
      </c>
      <c r="G2893">
        <f>IF($D2893="","",MANAGER_PLAN!J2893)</f>
        <v/>
      </c>
      <c r="H2893">
        <f>IF($D2893="","",MANAGER_PLAN!K2893)</f>
        <v/>
      </c>
      <c r="I2893">
        <f>IF($D2893="","",TRIM(IF(MANAGER_PLAN!N2893&lt;&gt;"","LOS: "&amp;MANAGER_PLAN!N2893&amp;" ","")&amp;IF(MANAGER_PLAN!O2893&lt;&gt;"","LOT: "&amp;MANAGER_PLAN!O2893,"")))</f>
        <v/>
      </c>
      <c r="J2893">
        <f>IF($D2893="","",IFERROR(VLOOKUP($D2893,POS_MASTER!$A:$AK,37,FALSE),""))</f>
        <v/>
      </c>
    </row>
    <row r="2894">
      <c r="A2894">
        <f>IF($D2894="","",MANAGER_PLAN!B2894)</f>
        <v/>
      </c>
      <c r="B2894">
        <f>IF($D2894="","",MANAGER_PLAN!C2894)</f>
        <v/>
      </c>
      <c r="C2894">
        <f>IF(MANAGER_PLAN!E2894="","",MANAGER_PLAN!D2894)</f>
        <v/>
      </c>
      <c r="D2894">
        <f>IF(MANAGER_PLAN!E2894="","",MANAGER_PLAN!E2894)</f>
        <v/>
      </c>
      <c r="E2894">
        <f>IF($D2894="","",MANAGER_PLAN!G2894)</f>
        <v/>
      </c>
      <c r="F2894">
        <f>IF($D2894="","",TRIM(MANAGER_PLAN!H2894&amp;" "&amp;MANAGER_PLAN!I2894))</f>
        <v/>
      </c>
      <c r="G2894">
        <f>IF($D2894="","",MANAGER_PLAN!J2894)</f>
        <v/>
      </c>
      <c r="H2894">
        <f>IF($D2894="","",MANAGER_PLAN!K2894)</f>
        <v/>
      </c>
      <c r="I2894">
        <f>IF($D2894="","",TRIM(IF(MANAGER_PLAN!N2894&lt;&gt;"","LOS: "&amp;MANAGER_PLAN!N2894&amp;" ","")&amp;IF(MANAGER_PLAN!O2894&lt;&gt;"","LOT: "&amp;MANAGER_PLAN!O2894,"")))</f>
        <v/>
      </c>
      <c r="J2894">
        <f>IF($D2894="","",IFERROR(VLOOKUP($D2894,POS_MASTER!$A:$AK,37,FALSE),""))</f>
        <v/>
      </c>
    </row>
    <row r="2895">
      <c r="A2895">
        <f>IF($D2895="","",MANAGER_PLAN!B2895)</f>
        <v/>
      </c>
      <c r="B2895">
        <f>IF($D2895="","",MANAGER_PLAN!C2895)</f>
        <v/>
      </c>
      <c r="C2895">
        <f>IF(MANAGER_PLAN!E2895="","",MANAGER_PLAN!D2895)</f>
        <v/>
      </c>
      <c r="D2895">
        <f>IF(MANAGER_PLAN!E2895="","",MANAGER_PLAN!E2895)</f>
        <v/>
      </c>
      <c r="E2895">
        <f>IF($D2895="","",MANAGER_PLAN!G2895)</f>
        <v/>
      </c>
      <c r="F2895">
        <f>IF($D2895="","",TRIM(MANAGER_PLAN!H2895&amp;" "&amp;MANAGER_PLAN!I2895))</f>
        <v/>
      </c>
      <c r="G2895">
        <f>IF($D2895="","",MANAGER_PLAN!J2895)</f>
        <v/>
      </c>
      <c r="H2895">
        <f>IF($D2895="","",MANAGER_PLAN!K2895)</f>
        <v/>
      </c>
      <c r="I2895">
        <f>IF($D2895="","",TRIM(IF(MANAGER_PLAN!N2895&lt;&gt;"","LOS: "&amp;MANAGER_PLAN!N2895&amp;" ","")&amp;IF(MANAGER_PLAN!O2895&lt;&gt;"","LOT: "&amp;MANAGER_PLAN!O2895,"")))</f>
        <v/>
      </c>
      <c r="J2895">
        <f>IF($D2895="","",IFERROR(VLOOKUP($D2895,POS_MASTER!$A:$AK,37,FALSE),""))</f>
        <v/>
      </c>
    </row>
    <row r="2896">
      <c r="A2896">
        <f>IF($D2896="","",MANAGER_PLAN!B2896)</f>
        <v/>
      </c>
      <c r="B2896">
        <f>IF($D2896="","",MANAGER_PLAN!C2896)</f>
        <v/>
      </c>
      <c r="C2896">
        <f>IF(MANAGER_PLAN!E2896="","",MANAGER_PLAN!D2896)</f>
        <v/>
      </c>
      <c r="D2896">
        <f>IF(MANAGER_PLAN!E2896="","",MANAGER_PLAN!E2896)</f>
        <v/>
      </c>
      <c r="E2896">
        <f>IF($D2896="","",MANAGER_PLAN!G2896)</f>
        <v/>
      </c>
      <c r="F2896">
        <f>IF($D2896="","",TRIM(MANAGER_PLAN!H2896&amp;" "&amp;MANAGER_PLAN!I2896))</f>
        <v/>
      </c>
      <c r="G2896">
        <f>IF($D2896="","",MANAGER_PLAN!J2896)</f>
        <v/>
      </c>
      <c r="H2896">
        <f>IF($D2896="","",MANAGER_PLAN!K2896)</f>
        <v/>
      </c>
      <c r="I2896">
        <f>IF($D2896="","",TRIM(IF(MANAGER_PLAN!N2896&lt;&gt;"","LOS: "&amp;MANAGER_PLAN!N2896&amp;" ","")&amp;IF(MANAGER_PLAN!O2896&lt;&gt;"","LOT: "&amp;MANAGER_PLAN!O2896,"")))</f>
        <v/>
      </c>
      <c r="J2896">
        <f>IF($D2896="","",IFERROR(VLOOKUP($D2896,POS_MASTER!$A:$AK,37,FALSE),""))</f>
        <v/>
      </c>
    </row>
    <row r="2897">
      <c r="A2897">
        <f>IF($D2897="","",MANAGER_PLAN!B2897)</f>
        <v/>
      </c>
      <c r="B2897">
        <f>IF($D2897="","",MANAGER_PLAN!C2897)</f>
        <v/>
      </c>
      <c r="C2897">
        <f>IF(MANAGER_PLAN!E2897="","",MANAGER_PLAN!D2897)</f>
        <v/>
      </c>
      <c r="D2897">
        <f>IF(MANAGER_PLAN!E2897="","",MANAGER_PLAN!E2897)</f>
        <v/>
      </c>
      <c r="E2897">
        <f>IF($D2897="","",MANAGER_PLAN!G2897)</f>
        <v/>
      </c>
      <c r="F2897">
        <f>IF($D2897="","",TRIM(MANAGER_PLAN!H2897&amp;" "&amp;MANAGER_PLAN!I2897))</f>
        <v/>
      </c>
      <c r="G2897">
        <f>IF($D2897="","",MANAGER_PLAN!J2897)</f>
        <v/>
      </c>
      <c r="H2897">
        <f>IF($D2897="","",MANAGER_PLAN!K2897)</f>
        <v/>
      </c>
      <c r="I2897">
        <f>IF($D2897="","",TRIM(IF(MANAGER_PLAN!N2897&lt;&gt;"","LOS: "&amp;MANAGER_PLAN!N2897&amp;" ","")&amp;IF(MANAGER_PLAN!O2897&lt;&gt;"","LOT: "&amp;MANAGER_PLAN!O2897,"")))</f>
        <v/>
      </c>
      <c r="J2897">
        <f>IF($D2897="","",IFERROR(VLOOKUP($D2897,POS_MASTER!$A:$AK,37,FALSE),""))</f>
        <v/>
      </c>
    </row>
    <row r="2898">
      <c r="A2898">
        <f>IF($D2898="","",MANAGER_PLAN!B2898)</f>
        <v/>
      </c>
      <c r="B2898">
        <f>IF($D2898="","",MANAGER_PLAN!C2898)</f>
        <v/>
      </c>
      <c r="C2898">
        <f>IF(MANAGER_PLAN!E2898="","",MANAGER_PLAN!D2898)</f>
        <v/>
      </c>
      <c r="D2898">
        <f>IF(MANAGER_PLAN!E2898="","",MANAGER_PLAN!E2898)</f>
        <v/>
      </c>
      <c r="E2898">
        <f>IF($D2898="","",MANAGER_PLAN!G2898)</f>
        <v/>
      </c>
      <c r="F2898">
        <f>IF($D2898="","",TRIM(MANAGER_PLAN!H2898&amp;" "&amp;MANAGER_PLAN!I2898))</f>
        <v/>
      </c>
      <c r="G2898">
        <f>IF($D2898="","",MANAGER_PLAN!J2898)</f>
        <v/>
      </c>
      <c r="H2898">
        <f>IF($D2898="","",MANAGER_PLAN!K2898)</f>
        <v/>
      </c>
      <c r="I2898">
        <f>IF($D2898="","",TRIM(IF(MANAGER_PLAN!N2898&lt;&gt;"","LOS: "&amp;MANAGER_PLAN!N2898&amp;" ","")&amp;IF(MANAGER_PLAN!O2898&lt;&gt;"","LOT: "&amp;MANAGER_PLAN!O2898,"")))</f>
        <v/>
      </c>
      <c r="J2898">
        <f>IF($D2898="","",IFERROR(VLOOKUP($D2898,POS_MASTER!$A:$AK,37,FALSE),""))</f>
        <v/>
      </c>
    </row>
    <row r="2899">
      <c r="A2899">
        <f>IF($D2899="","",MANAGER_PLAN!B2899)</f>
        <v/>
      </c>
      <c r="B2899">
        <f>IF($D2899="","",MANAGER_PLAN!C2899)</f>
        <v/>
      </c>
      <c r="C2899">
        <f>IF(MANAGER_PLAN!E2899="","",MANAGER_PLAN!D2899)</f>
        <v/>
      </c>
      <c r="D2899">
        <f>IF(MANAGER_PLAN!E2899="","",MANAGER_PLAN!E2899)</f>
        <v/>
      </c>
      <c r="E2899">
        <f>IF($D2899="","",MANAGER_PLAN!G2899)</f>
        <v/>
      </c>
      <c r="F2899">
        <f>IF($D2899="","",TRIM(MANAGER_PLAN!H2899&amp;" "&amp;MANAGER_PLAN!I2899))</f>
        <v/>
      </c>
      <c r="G2899">
        <f>IF($D2899="","",MANAGER_PLAN!J2899)</f>
        <v/>
      </c>
      <c r="H2899">
        <f>IF($D2899="","",MANAGER_PLAN!K2899)</f>
        <v/>
      </c>
      <c r="I2899">
        <f>IF($D2899="","",TRIM(IF(MANAGER_PLAN!N2899&lt;&gt;"","LOS: "&amp;MANAGER_PLAN!N2899&amp;" ","")&amp;IF(MANAGER_PLAN!O2899&lt;&gt;"","LOT: "&amp;MANAGER_PLAN!O2899,"")))</f>
        <v/>
      </c>
      <c r="J2899">
        <f>IF($D2899="","",IFERROR(VLOOKUP($D2899,POS_MASTER!$A:$AK,37,FALSE),""))</f>
        <v/>
      </c>
    </row>
    <row r="2900">
      <c r="A2900">
        <f>IF($D2900="","",MANAGER_PLAN!B2900)</f>
        <v/>
      </c>
      <c r="B2900">
        <f>IF($D2900="","",MANAGER_PLAN!C2900)</f>
        <v/>
      </c>
      <c r="C2900">
        <f>IF(MANAGER_PLAN!E2900="","",MANAGER_PLAN!D2900)</f>
        <v/>
      </c>
      <c r="D2900">
        <f>IF(MANAGER_PLAN!E2900="","",MANAGER_PLAN!E2900)</f>
        <v/>
      </c>
      <c r="E2900">
        <f>IF($D2900="","",MANAGER_PLAN!G2900)</f>
        <v/>
      </c>
      <c r="F2900">
        <f>IF($D2900="","",TRIM(MANAGER_PLAN!H2900&amp;" "&amp;MANAGER_PLAN!I2900))</f>
        <v/>
      </c>
      <c r="G2900">
        <f>IF($D2900="","",MANAGER_PLAN!J2900)</f>
        <v/>
      </c>
      <c r="H2900">
        <f>IF($D2900="","",MANAGER_PLAN!K2900)</f>
        <v/>
      </c>
      <c r="I2900">
        <f>IF($D2900="","",TRIM(IF(MANAGER_PLAN!N2900&lt;&gt;"","LOS: "&amp;MANAGER_PLAN!N2900&amp;" ","")&amp;IF(MANAGER_PLAN!O2900&lt;&gt;"","LOT: "&amp;MANAGER_PLAN!O2900,"")))</f>
        <v/>
      </c>
      <c r="J2900">
        <f>IF($D2900="","",IFERROR(VLOOKUP($D2900,POS_MASTER!$A:$AK,37,FALSE),""))</f>
        <v/>
      </c>
    </row>
    <row r="2901">
      <c r="A2901">
        <f>IF($D2901="","",MANAGER_PLAN!B2901)</f>
        <v/>
      </c>
      <c r="B2901">
        <f>IF($D2901="","",MANAGER_PLAN!C2901)</f>
        <v/>
      </c>
      <c r="C2901">
        <f>IF(MANAGER_PLAN!E2901="","",MANAGER_PLAN!D2901)</f>
        <v/>
      </c>
      <c r="D2901">
        <f>IF(MANAGER_PLAN!E2901="","",MANAGER_PLAN!E2901)</f>
        <v/>
      </c>
      <c r="E2901">
        <f>IF($D2901="","",MANAGER_PLAN!G2901)</f>
        <v/>
      </c>
      <c r="F2901">
        <f>IF($D2901="","",TRIM(MANAGER_PLAN!H2901&amp;" "&amp;MANAGER_PLAN!I2901))</f>
        <v/>
      </c>
      <c r="G2901">
        <f>IF($D2901="","",MANAGER_PLAN!J2901)</f>
        <v/>
      </c>
      <c r="H2901">
        <f>IF($D2901="","",MANAGER_PLAN!K2901)</f>
        <v/>
      </c>
      <c r="I2901">
        <f>IF($D2901="","",TRIM(IF(MANAGER_PLAN!N2901&lt;&gt;"","LOS: "&amp;MANAGER_PLAN!N2901&amp;" ","")&amp;IF(MANAGER_PLAN!O2901&lt;&gt;"","LOT: "&amp;MANAGER_PLAN!O2901,"")))</f>
        <v/>
      </c>
      <c r="J2901">
        <f>IF($D2901="","",IFERROR(VLOOKUP($D2901,POS_MASTER!$A:$AK,37,FALSE),""))</f>
        <v/>
      </c>
    </row>
    <row r="2902">
      <c r="A2902">
        <f>IF($D2902="","",MANAGER_PLAN!B2902)</f>
        <v/>
      </c>
      <c r="B2902">
        <f>IF($D2902="","",MANAGER_PLAN!C2902)</f>
        <v/>
      </c>
      <c r="C2902">
        <f>IF(MANAGER_PLAN!E2902="","",MANAGER_PLAN!D2902)</f>
        <v/>
      </c>
      <c r="D2902">
        <f>IF(MANAGER_PLAN!E2902="","",MANAGER_PLAN!E2902)</f>
        <v/>
      </c>
      <c r="E2902">
        <f>IF($D2902="","",MANAGER_PLAN!G2902)</f>
        <v/>
      </c>
      <c r="F2902">
        <f>IF($D2902="","",TRIM(MANAGER_PLAN!H2902&amp;" "&amp;MANAGER_PLAN!I2902))</f>
        <v/>
      </c>
      <c r="G2902">
        <f>IF($D2902="","",MANAGER_PLAN!J2902)</f>
        <v/>
      </c>
      <c r="H2902">
        <f>IF($D2902="","",MANAGER_PLAN!K2902)</f>
        <v/>
      </c>
      <c r="I2902">
        <f>IF($D2902="","",TRIM(IF(MANAGER_PLAN!N2902&lt;&gt;"","LOS: "&amp;MANAGER_PLAN!N2902&amp;" ","")&amp;IF(MANAGER_PLAN!O2902&lt;&gt;"","LOT: "&amp;MANAGER_PLAN!O2902,"")))</f>
        <v/>
      </c>
      <c r="J2902">
        <f>IF($D2902="","",IFERROR(VLOOKUP($D2902,POS_MASTER!$A:$AK,37,FALSE),""))</f>
        <v/>
      </c>
    </row>
    <row r="2903">
      <c r="A2903">
        <f>IF($D2903="","",MANAGER_PLAN!B2903)</f>
        <v/>
      </c>
      <c r="B2903">
        <f>IF($D2903="","",MANAGER_PLAN!C2903)</f>
        <v/>
      </c>
      <c r="C2903">
        <f>IF(MANAGER_PLAN!E2903="","",MANAGER_PLAN!D2903)</f>
        <v/>
      </c>
      <c r="D2903">
        <f>IF(MANAGER_PLAN!E2903="","",MANAGER_PLAN!E2903)</f>
        <v/>
      </c>
      <c r="E2903">
        <f>IF($D2903="","",MANAGER_PLAN!G2903)</f>
        <v/>
      </c>
      <c r="F2903">
        <f>IF($D2903="","",TRIM(MANAGER_PLAN!H2903&amp;" "&amp;MANAGER_PLAN!I2903))</f>
        <v/>
      </c>
      <c r="G2903">
        <f>IF($D2903="","",MANAGER_PLAN!J2903)</f>
        <v/>
      </c>
      <c r="H2903">
        <f>IF($D2903="","",MANAGER_PLAN!K2903)</f>
        <v/>
      </c>
      <c r="I2903">
        <f>IF($D2903="","",TRIM(IF(MANAGER_PLAN!N2903&lt;&gt;"","LOS: "&amp;MANAGER_PLAN!N2903&amp;" ","")&amp;IF(MANAGER_PLAN!O2903&lt;&gt;"","LOT: "&amp;MANAGER_PLAN!O2903,"")))</f>
        <v/>
      </c>
      <c r="J2903">
        <f>IF($D2903="","",IFERROR(VLOOKUP($D2903,POS_MASTER!$A:$AK,37,FALSE),""))</f>
        <v/>
      </c>
    </row>
    <row r="2904">
      <c r="A2904">
        <f>IF($D2904="","",MANAGER_PLAN!B2904)</f>
        <v/>
      </c>
      <c r="B2904">
        <f>IF($D2904="","",MANAGER_PLAN!C2904)</f>
        <v/>
      </c>
      <c r="C2904">
        <f>IF(MANAGER_PLAN!E2904="","",MANAGER_PLAN!D2904)</f>
        <v/>
      </c>
      <c r="D2904">
        <f>IF(MANAGER_PLAN!E2904="","",MANAGER_PLAN!E2904)</f>
        <v/>
      </c>
      <c r="E2904">
        <f>IF($D2904="","",MANAGER_PLAN!G2904)</f>
        <v/>
      </c>
      <c r="F2904">
        <f>IF($D2904="","",TRIM(MANAGER_PLAN!H2904&amp;" "&amp;MANAGER_PLAN!I2904))</f>
        <v/>
      </c>
      <c r="G2904">
        <f>IF($D2904="","",MANAGER_PLAN!J2904)</f>
        <v/>
      </c>
      <c r="H2904">
        <f>IF($D2904="","",MANAGER_PLAN!K2904)</f>
        <v/>
      </c>
      <c r="I2904">
        <f>IF($D2904="","",TRIM(IF(MANAGER_PLAN!N2904&lt;&gt;"","LOS: "&amp;MANAGER_PLAN!N2904&amp;" ","")&amp;IF(MANAGER_PLAN!O2904&lt;&gt;"","LOT: "&amp;MANAGER_PLAN!O2904,"")))</f>
        <v/>
      </c>
      <c r="J2904">
        <f>IF($D2904="","",IFERROR(VLOOKUP($D2904,POS_MASTER!$A:$AK,37,FALSE),""))</f>
        <v/>
      </c>
    </row>
    <row r="2905">
      <c r="A2905">
        <f>IF($D2905="","",MANAGER_PLAN!B2905)</f>
        <v/>
      </c>
      <c r="B2905">
        <f>IF($D2905="","",MANAGER_PLAN!C2905)</f>
        <v/>
      </c>
      <c r="C2905">
        <f>IF(MANAGER_PLAN!E2905="","",MANAGER_PLAN!D2905)</f>
        <v/>
      </c>
      <c r="D2905">
        <f>IF(MANAGER_PLAN!E2905="","",MANAGER_PLAN!E2905)</f>
        <v/>
      </c>
      <c r="E2905">
        <f>IF($D2905="","",MANAGER_PLAN!G2905)</f>
        <v/>
      </c>
      <c r="F2905">
        <f>IF($D2905="","",TRIM(MANAGER_PLAN!H2905&amp;" "&amp;MANAGER_PLAN!I2905))</f>
        <v/>
      </c>
      <c r="G2905">
        <f>IF($D2905="","",MANAGER_PLAN!J2905)</f>
        <v/>
      </c>
      <c r="H2905">
        <f>IF($D2905="","",MANAGER_PLAN!K2905)</f>
        <v/>
      </c>
      <c r="I2905">
        <f>IF($D2905="","",TRIM(IF(MANAGER_PLAN!N2905&lt;&gt;"","LOS: "&amp;MANAGER_PLAN!N2905&amp;" ","")&amp;IF(MANAGER_PLAN!O2905&lt;&gt;"","LOT: "&amp;MANAGER_PLAN!O2905,"")))</f>
        <v/>
      </c>
      <c r="J2905">
        <f>IF($D2905="","",IFERROR(VLOOKUP($D2905,POS_MASTER!$A:$AK,37,FALSE),""))</f>
        <v/>
      </c>
    </row>
    <row r="2906">
      <c r="A2906">
        <f>IF($D2906="","",MANAGER_PLAN!B2906)</f>
        <v/>
      </c>
      <c r="B2906">
        <f>IF($D2906="","",MANAGER_PLAN!C2906)</f>
        <v/>
      </c>
      <c r="C2906">
        <f>IF(MANAGER_PLAN!E2906="","",MANAGER_PLAN!D2906)</f>
        <v/>
      </c>
      <c r="D2906">
        <f>IF(MANAGER_PLAN!E2906="","",MANAGER_PLAN!E2906)</f>
        <v/>
      </c>
      <c r="E2906">
        <f>IF($D2906="","",MANAGER_PLAN!G2906)</f>
        <v/>
      </c>
      <c r="F2906">
        <f>IF($D2906="","",TRIM(MANAGER_PLAN!H2906&amp;" "&amp;MANAGER_PLAN!I2906))</f>
        <v/>
      </c>
      <c r="G2906">
        <f>IF($D2906="","",MANAGER_PLAN!J2906)</f>
        <v/>
      </c>
      <c r="H2906">
        <f>IF($D2906="","",MANAGER_PLAN!K2906)</f>
        <v/>
      </c>
      <c r="I2906">
        <f>IF($D2906="","",TRIM(IF(MANAGER_PLAN!N2906&lt;&gt;"","LOS: "&amp;MANAGER_PLAN!N2906&amp;" ","")&amp;IF(MANAGER_PLAN!O2906&lt;&gt;"","LOT: "&amp;MANAGER_PLAN!O2906,"")))</f>
        <v/>
      </c>
      <c r="J2906">
        <f>IF($D2906="","",IFERROR(VLOOKUP($D2906,POS_MASTER!$A:$AK,37,FALSE),""))</f>
        <v/>
      </c>
    </row>
    <row r="2907">
      <c r="A2907">
        <f>IF($D2907="","",MANAGER_PLAN!B2907)</f>
        <v/>
      </c>
      <c r="B2907">
        <f>IF($D2907="","",MANAGER_PLAN!C2907)</f>
        <v/>
      </c>
      <c r="C2907">
        <f>IF(MANAGER_PLAN!E2907="","",MANAGER_PLAN!D2907)</f>
        <v/>
      </c>
      <c r="D2907">
        <f>IF(MANAGER_PLAN!E2907="","",MANAGER_PLAN!E2907)</f>
        <v/>
      </c>
      <c r="E2907">
        <f>IF($D2907="","",MANAGER_PLAN!G2907)</f>
        <v/>
      </c>
      <c r="F2907">
        <f>IF($D2907="","",TRIM(MANAGER_PLAN!H2907&amp;" "&amp;MANAGER_PLAN!I2907))</f>
        <v/>
      </c>
      <c r="G2907">
        <f>IF($D2907="","",MANAGER_PLAN!J2907)</f>
        <v/>
      </c>
      <c r="H2907">
        <f>IF($D2907="","",MANAGER_PLAN!K2907)</f>
        <v/>
      </c>
      <c r="I2907">
        <f>IF($D2907="","",TRIM(IF(MANAGER_PLAN!N2907&lt;&gt;"","LOS: "&amp;MANAGER_PLAN!N2907&amp;" ","")&amp;IF(MANAGER_PLAN!O2907&lt;&gt;"","LOT: "&amp;MANAGER_PLAN!O2907,"")))</f>
        <v/>
      </c>
      <c r="J2907">
        <f>IF($D2907="","",IFERROR(VLOOKUP($D2907,POS_MASTER!$A:$AK,37,FALSE),""))</f>
        <v/>
      </c>
    </row>
    <row r="2908">
      <c r="A2908">
        <f>IF($D2908="","",MANAGER_PLAN!B2908)</f>
        <v/>
      </c>
      <c r="B2908">
        <f>IF($D2908="","",MANAGER_PLAN!C2908)</f>
        <v/>
      </c>
      <c r="C2908">
        <f>IF(MANAGER_PLAN!E2908="","",MANAGER_PLAN!D2908)</f>
        <v/>
      </c>
      <c r="D2908">
        <f>IF(MANAGER_PLAN!E2908="","",MANAGER_PLAN!E2908)</f>
        <v/>
      </c>
      <c r="E2908">
        <f>IF($D2908="","",MANAGER_PLAN!G2908)</f>
        <v/>
      </c>
      <c r="F2908">
        <f>IF($D2908="","",TRIM(MANAGER_PLAN!H2908&amp;" "&amp;MANAGER_PLAN!I2908))</f>
        <v/>
      </c>
      <c r="G2908">
        <f>IF($D2908="","",MANAGER_PLAN!J2908)</f>
        <v/>
      </c>
      <c r="H2908">
        <f>IF($D2908="","",MANAGER_PLAN!K2908)</f>
        <v/>
      </c>
      <c r="I2908">
        <f>IF($D2908="","",TRIM(IF(MANAGER_PLAN!N2908&lt;&gt;"","LOS: "&amp;MANAGER_PLAN!N2908&amp;" ","")&amp;IF(MANAGER_PLAN!O2908&lt;&gt;"","LOT: "&amp;MANAGER_PLAN!O2908,"")))</f>
        <v/>
      </c>
      <c r="J2908">
        <f>IF($D2908="","",IFERROR(VLOOKUP($D2908,POS_MASTER!$A:$AK,37,FALSE),""))</f>
        <v/>
      </c>
    </row>
    <row r="2909">
      <c r="A2909">
        <f>IF($D2909="","",MANAGER_PLAN!B2909)</f>
        <v/>
      </c>
      <c r="B2909">
        <f>IF($D2909="","",MANAGER_PLAN!C2909)</f>
        <v/>
      </c>
      <c r="C2909">
        <f>IF(MANAGER_PLAN!E2909="","",MANAGER_PLAN!D2909)</f>
        <v/>
      </c>
      <c r="D2909">
        <f>IF(MANAGER_PLAN!E2909="","",MANAGER_PLAN!E2909)</f>
        <v/>
      </c>
      <c r="E2909">
        <f>IF($D2909="","",MANAGER_PLAN!G2909)</f>
        <v/>
      </c>
      <c r="F2909">
        <f>IF($D2909="","",TRIM(MANAGER_PLAN!H2909&amp;" "&amp;MANAGER_PLAN!I2909))</f>
        <v/>
      </c>
      <c r="G2909">
        <f>IF($D2909="","",MANAGER_PLAN!J2909)</f>
        <v/>
      </c>
      <c r="H2909">
        <f>IF($D2909="","",MANAGER_PLAN!K2909)</f>
        <v/>
      </c>
      <c r="I2909">
        <f>IF($D2909="","",TRIM(IF(MANAGER_PLAN!N2909&lt;&gt;"","LOS: "&amp;MANAGER_PLAN!N2909&amp;" ","")&amp;IF(MANAGER_PLAN!O2909&lt;&gt;"","LOT: "&amp;MANAGER_PLAN!O2909,"")))</f>
        <v/>
      </c>
      <c r="J2909">
        <f>IF($D2909="","",IFERROR(VLOOKUP($D2909,POS_MASTER!$A:$AK,37,FALSE),""))</f>
        <v/>
      </c>
    </row>
    <row r="2910">
      <c r="A2910">
        <f>IF($D2910="","",MANAGER_PLAN!B2910)</f>
        <v/>
      </c>
      <c r="B2910">
        <f>IF($D2910="","",MANAGER_PLAN!C2910)</f>
        <v/>
      </c>
      <c r="C2910">
        <f>IF(MANAGER_PLAN!E2910="","",MANAGER_PLAN!D2910)</f>
        <v/>
      </c>
      <c r="D2910">
        <f>IF(MANAGER_PLAN!E2910="","",MANAGER_PLAN!E2910)</f>
        <v/>
      </c>
      <c r="E2910">
        <f>IF($D2910="","",MANAGER_PLAN!G2910)</f>
        <v/>
      </c>
      <c r="F2910">
        <f>IF($D2910="","",TRIM(MANAGER_PLAN!H2910&amp;" "&amp;MANAGER_PLAN!I2910))</f>
        <v/>
      </c>
      <c r="G2910">
        <f>IF($D2910="","",MANAGER_PLAN!J2910)</f>
        <v/>
      </c>
      <c r="H2910">
        <f>IF($D2910="","",MANAGER_PLAN!K2910)</f>
        <v/>
      </c>
      <c r="I2910">
        <f>IF($D2910="","",TRIM(IF(MANAGER_PLAN!N2910&lt;&gt;"","LOS: "&amp;MANAGER_PLAN!N2910&amp;" ","")&amp;IF(MANAGER_PLAN!O2910&lt;&gt;"","LOT: "&amp;MANAGER_PLAN!O2910,"")))</f>
        <v/>
      </c>
      <c r="J2910">
        <f>IF($D2910="","",IFERROR(VLOOKUP($D2910,POS_MASTER!$A:$AK,37,FALSE),""))</f>
        <v/>
      </c>
    </row>
    <row r="2911">
      <c r="A2911">
        <f>IF($D2911="","",MANAGER_PLAN!B2911)</f>
        <v/>
      </c>
      <c r="B2911">
        <f>IF($D2911="","",MANAGER_PLAN!C2911)</f>
        <v/>
      </c>
      <c r="C2911">
        <f>IF(MANAGER_PLAN!E2911="","",MANAGER_PLAN!D2911)</f>
        <v/>
      </c>
      <c r="D2911">
        <f>IF(MANAGER_PLAN!E2911="","",MANAGER_PLAN!E2911)</f>
        <v/>
      </c>
      <c r="E2911">
        <f>IF($D2911="","",MANAGER_PLAN!G2911)</f>
        <v/>
      </c>
      <c r="F2911">
        <f>IF($D2911="","",TRIM(MANAGER_PLAN!H2911&amp;" "&amp;MANAGER_PLAN!I2911))</f>
        <v/>
      </c>
      <c r="G2911">
        <f>IF($D2911="","",MANAGER_PLAN!J2911)</f>
        <v/>
      </c>
      <c r="H2911">
        <f>IF($D2911="","",MANAGER_PLAN!K2911)</f>
        <v/>
      </c>
      <c r="I2911">
        <f>IF($D2911="","",TRIM(IF(MANAGER_PLAN!N2911&lt;&gt;"","LOS: "&amp;MANAGER_PLAN!N2911&amp;" ","")&amp;IF(MANAGER_PLAN!O2911&lt;&gt;"","LOT: "&amp;MANAGER_PLAN!O2911,"")))</f>
        <v/>
      </c>
      <c r="J2911">
        <f>IF($D2911="","",IFERROR(VLOOKUP($D2911,POS_MASTER!$A:$AK,37,FALSE),""))</f>
        <v/>
      </c>
    </row>
    <row r="2912">
      <c r="A2912">
        <f>IF($D2912="","",MANAGER_PLAN!B2912)</f>
        <v/>
      </c>
      <c r="B2912">
        <f>IF($D2912="","",MANAGER_PLAN!C2912)</f>
        <v/>
      </c>
      <c r="C2912">
        <f>IF(MANAGER_PLAN!E2912="","",MANAGER_PLAN!D2912)</f>
        <v/>
      </c>
      <c r="D2912">
        <f>IF(MANAGER_PLAN!E2912="","",MANAGER_PLAN!E2912)</f>
        <v/>
      </c>
      <c r="E2912">
        <f>IF($D2912="","",MANAGER_PLAN!G2912)</f>
        <v/>
      </c>
      <c r="F2912">
        <f>IF($D2912="","",TRIM(MANAGER_PLAN!H2912&amp;" "&amp;MANAGER_PLAN!I2912))</f>
        <v/>
      </c>
      <c r="G2912">
        <f>IF($D2912="","",MANAGER_PLAN!J2912)</f>
        <v/>
      </c>
      <c r="H2912">
        <f>IF($D2912="","",MANAGER_PLAN!K2912)</f>
        <v/>
      </c>
      <c r="I2912">
        <f>IF($D2912="","",TRIM(IF(MANAGER_PLAN!N2912&lt;&gt;"","LOS: "&amp;MANAGER_PLAN!N2912&amp;" ","")&amp;IF(MANAGER_PLAN!O2912&lt;&gt;"","LOT: "&amp;MANAGER_PLAN!O2912,"")))</f>
        <v/>
      </c>
      <c r="J2912">
        <f>IF($D2912="","",IFERROR(VLOOKUP($D2912,POS_MASTER!$A:$AK,37,FALSE),""))</f>
        <v/>
      </c>
    </row>
    <row r="2913">
      <c r="A2913">
        <f>IF($D2913="","",MANAGER_PLAN!B2913)</f>
        <v/>
      </c>
      <c r="B2913">
        <f>IF($D2913="","",MANAGER_PLAN!C2913)</f>
        <v/>
      </c>
      <c r="C2913">
        <f>IF(MANAGER_PLAN!E2913="","",MANAGER_PLAN!D2913)</f>
        <v/>
      </c>
      <c r="D2913">
        <f>IF(MANAGER_PLAN!E2913="","",MANAGER_PLAN!E2913)</f>
        <v/>
      </c>
      <c r="E2913">
        <f>IF($D2913="","",MANAGER_PLAN!G2913)</f>
        <v/>
      </c>
      <c r="F2913">
        <f>IF($D2913="","",TRIM(MANAGER_PLAN!H2913&amp;" "&amp;MANAGER_PLAN!I2913))</f>
        <v/>
      </c>
      <c r="G2913">
        <f>IF($D2913="","",MANAGER_PLAN!J2913)</f>
        <v/>
      </c>
      <c r="H2913">
        <f>IF($D2913="","",MANAGER_PLAN!K2913)</f>
        <v/>
      </c>
      <c r="I2913">
        <f>IF($D2913="","",TRIM(IF(MANAGER_PLAN!N2913&lt;&gt;"","LOS: "&amp;MANAGER_PLAN!N2913&amp;" ","")&amp;IF(MANAGER_PLAN!O2913&lt;&gt;"","LOT: "&amp;MANAGER_PLAN!O2913,"")))</f>
        <v/>
      </c>
      <c r="J2913">
        <f>IF($D2913="","",IFERROR(VLOOKUP($D2913,POS_MASTER!$A:$AK,37,FALSE),""))</f>
        <v/>
      </c>
    </row>
    <row r="2914">
      <c r="A2914">
        <f>IF($D2914="","",MANAGER_PLAN!B2914)</f>
        <v/>
      </c>
      <c r="B2914">
        <f>IF($D2914="","",MANAGER_PLAN!C2914)</f>
        <v/>
      </c>
      <c r="C2914">
        <f>IF(MANAGER_PLAN!E2914="","",MANAGER_PLAN!D2914)</f>
        <v/>
      </c>
      <c r="D2914">
        <f>IF(MANAGER_PLAN!E2914="","",MANAGER_PLAN!E2914)</f>
        <v/>
      </c>
      <c r="E2914">
        <f>IF($D2914="","",MANAGER_PLAN!G2914)</f>
        <v/>
      </c>
      <c r="F2914">
        <f>IF($D2914="","",TRIM(MANAGER_PLAN!H2914&amp;" "&amp;MANAGER_PLAN!I2914))</f>
        <v/>
      </c>
      <c r="G2914">
        <f>IF($D2914="","",MANAGER_PLAN!J2914)</f>
        <v/>
      </c>
      <c r="H2914">
        <f>IF($D2914="","",MANAGER_PLAN!K2914)</f>
        <v/>
      </c>
      <c r="I2914">
        <f>IF($D2914="","",TRIM(IF(MANAGER_PLAN!N2914&lt;&gt;"","LOS: "&amp;MANAGER_PLAN!N2914&amp;" ","")&amp;IF(MANAGER_PLAN!O2914&lt;&gt;"","LOT: "&amp;MANAGER_PLAN!O2914,"")))</f>
        <v/>
      </c>
      <c r="J2914">
        <f>IF($D2914="","",IFERROR(VLOOKUP($D2914,POS_MASTER!$A:$AK,37,FALSE),""))</f>
        <v/>
      </c>
    </row>
    <row r="2915">
      <c r="A2915">
        <f>IF($D2915="","",MANAGER_PLAN!B2915)</f>
        <v/>
      </c>
      <c r="B2915">
        <f>IF($D2915="","",MANAGER_PLAN!C2915)</f>
        <v/>
      </c>
      <c r="C2915">
        <f>IF(MANAGER_PLAN!E2915="","",MANAGER_PLAN!D2915)</f>
        <v/>
      </c>
      <c r="D2915">
        <f>IF(MANAGER_PLAN!E2915="","",MANAGER_PLAN!E2915)</f>
        <v/>
      </c>
      <c r="E2915">
        <f>IF($D2915="","",MANAGER_PLAN!G2915)</f>
        <v/>
      </c>
      <c r="F2915">
        <f>IF($D2915="","",TRIM(MANAGER_PLAN!H2915&amp;" "&amp;MANAGER_PLAN!I2915))</f>
        <v/>
      </c>
      <c r="G2915">
        <f>IF($D2915="","",MANAGER_PLAN!J2915)</f>
        <v/>
      </c>
      <c r="H2915">
        <f>IF($D2915="","",MANAGER_PLAN!K2915)</f>
        <v/>
      </c>
      <c r="I2915">
        <f>IF($D2915="","",TRIM(IF(MANAGER_PLAN!N2915&lt;&gt;"","LOS: "&amp;MANAGER_PLAN!N2915&amp;" ","")&amp;IF(MANAGER_PLAN!O2915&lt;&gt;"","LOT: "&amp;MANAGER_PLAN!O2915,"")))</f>
        <v/>
      </c>
      <c r="J2915">
        <f>IF($D2915="","",IFERROR(VLOOKUP($D2915,POS_MASTER!$A:$AK,37,FALSE),""))</f>
        <v/>
      </c>
    </row>
    <row r="2916">
      <c r="A2916">
        <f>IF($D2916="","",MANAGER_PLAN!B2916)</f>
        <v/>
      </c>
      <c r="B2916">
        <f>IF($D2916="","",MANAGER_PLAN!C2916)</f>
        <v/>
      </c>
      <c r="C2916">
        <f>IF(MANAGER_PLAN!E2916="","",MANAGER_PLAN!D2916)</f>
        <v/>
      </c>
      <c r="D2916">
        <f>IF(MANAGER_PLAN!E2916="","",MANAGER_PLAN!E2916)</f>
        <v/>
      </c>
      <c r="E2916">
        <f>IF($D2916="","",MANAGER_PLAN!G2916)</f>
        <v/>
      </c>
      <c r="F2916">
        <f>IF($D2916="","",TRIM(MANAGER_PLAN!H2916&amp;" "&amp;MANAGER_PLAN!I2916))</f>
        <v/>
      </c>
      <c r="G2916">
        <f>IF($D2916="","",MANAGER_PLAN!J2916)</f>
        <v/>
      </c>
      <c r="H2916">
        <f>IF($D2916="","",MANAGER_PLAN!K2916)</f>
        <v/>
      </c>
      <c r="I2916">
        <f>IF($D2916="","",TRIM(IF(MANAGER_PLAN!N2916&lt;&gt;"","LOS: "&amp;MANAGER_PLAN!N2916&amp;" ","")&amp;IF(MANAGER_PLAN!O2916&lt;&gt;"","LOT: "&amp;MANAGER_PLAN!O2916,"")))</f>
        <v/>
      </c>
      <c r="J2916">
        <f>IF($D2916="","",IFERROR(VLOOKUP($D2916,POS_MASTER!$A:$AK,37,FALSE),""))</f>
        <v/>
      </c>
    </row>
    <row r="2917">
      <c r="A2917">
        <f>IF($D2917="","",MANAGER_PLAN!B2917)</f>
        <v/>
      </c>
      <c r="B2917">
        <f>IF($D2917="","",MANAGER_PLAN!C2917)</f>
        <v/>
      </c>
      <c r="C2917">
        <f>IF(MANAGER_PLAN!E2917="","",MANAGER_PLAN!D2917)</f>
        <v/>
      </c>
      <c r="D2917">
        <f>IF(MANAGER_PLAN!E2917="","",MANAGER_PLAN!E2917)</f>
        <v/>
      </c>
      <c r="E2917">
        <f>IF($D2917="","",MANAGER_PLAN!G2917)</f>
        <v/>
      </c>
      <c r="F2917">
        <f>IF($D2917="","",TRIM(MANAGER_PLAN!H2917&amp;" "&amp;MANAGER_PLAN!I2917))</f>
        <v/>
      </c>
      <c r="G2917">
        <f>IF($D2917="","",MANAGER_PLAN!J2917)</f>
        <v/>
      </c>
      <c r="H2917">
        <f>IF($D2917="","",MANAGER_PLAN!K2917)</f>
        <v/>
      </c>
      <c r="I2917">
        <f>IF($D2917="","",TRIM(IF(MANAGER_PLAN!N2917&lt;&gt;"","LOS: "&amp;MANAGER_PLAN!N2917&amp;" ","")&amp;IF(MANAGER_PLAN!O2917&lt;&gt;"","LOT: "&amp;MANAGER_PLAN!O2917,"")))</f>
        <v/>
      </c>
      <c r="J2917">
        <f>IF($D2917="","",IFERROR(VLOOKUP($D2917,POS_MASTER!$A:$AK,37,FALSE),""))</f>
        <v/>
      </c>
    </row>
    <row r="2918">
      <c r="A2918">
        <f>IF($D2918="","",MANAGER_PLAN!B2918)</f>
        <v/>
      </c>
      <c r="B2918">
        <f>IF($D2918="","",MANAGER_PLAN!C2918)</f>
        <v/>
      </c>
      <c r="C2918">
        <f>IF(MANAGER_PLAN!E2918="","",MANAGER_PLAN!D2918)</f>
        <v/>
      </c>
      <c r="D2918">
        <f>IF(MANAGER_PLAN!E2918="","",MANAGER_PLAN!E2918)</f>
        <v/>
      </c>
      <c r="E2918">
        <f>IF($D2918="","",MANAGER_PLAN!G2918)</f>
        <v/>
      </c>
      <c r="F2918">
        <f>IF($D2918="","",TRIM(MANAGER_PLAN!H2918&amp;" "&amp;MANAGER_PLAN!I2918))</f>
        <v/>
      </c>
      <c r="G2918">
        <f>IF($D2918="","",MANAGER_PLAN!J2918)</f>
        <v/>
      </c>
      <c r="H2918">
        <f>IF($D2918="","",MANAGER_PLAN!K2918)</f>
        <v/>
      </c>
      <c r="I2918">
        <f>IF($D2918="","",TRIM(IF(MANAGER_PLAN!N2918&lt;&gt;"","LOS: "&amp;MANAGER_PLAN!N2918&amp;" ","")&amp;IF(MANAGER_PLAN!O2918&lt;&gt;"","LOT: "&amp;MANAGER_PLAN!O2918,"")))</f>
        <v/>
      </c>
      <c r="J2918">
        <f>IF($D2918="","",IFERROR(VLOOKUP($D2918,POS_MASTER!$A:$AK,37,FALSE),""))</f>
        <v/>
      </c>
    </row>
    <row r="2919">
      <c r="A2919">
        <f>IF($D2919="","",MANAGER_PLAN!B2919)</f>
        <v/>
      </c>
      <c r="B2919">
        <f>IF($D2919="","",MANAGER_PLAN!C2919)</f>
        <v/>
      </c>
      <c r="C2919">
        <f>IF(MANAGER_PLAN!E2919="","",MANAGER_PLAN!D2919)</f>
        <v/>
      </c>
      <c r="D2919">
        <f>IF(MANAGER_PLAN!E2919="","",MANAGER_PLAN!E2919)</f>
        <v/>
      </c>
      <c r="E2919">
        <f>IF($D2919="","",MANAGER_PLAN!G2919)</f>
        <v/>
      </c>
      <c r="F2919">
        <f>IF($D2919="","",TRIM(MANAGER_PLAN!H2919&amp;" "&amp;MANAGER_PLAN!I2919))</f>
        <v/>
      </c>
      <c r="G2919">
        <f>IF($D2919="","",MANAGER_PLAN!J2919)</f>
        <v/>
      </c>
      <c r="H2919">
        <f>IF($D2919="","",MANAGER_PLAN!K2919)</f>
        <v/>
      </c>
      <c r="I2919">
        <f>IF($D2919="","",TRIM(IF(MANAGER_PLAN!N2919&lt;&gt;"","LOS: "&amp;MANAGER_PLAN!N2919&amp;" ","")&amp;IF(MANAGER_PLAN!O2919&lt;&gt;"","LOT: "&amp;MANAGER_PLAN!O2919,"")))</f>
        <v/>
      </c>
      <c r="J2919">
        <f>IF($D2919="","",IFERROR(VLOOKUP($D2919,POS_MASTER!$A:$AK,37,FALSE),""))</f>
        <v/>
      </c>
    </row>
    <row r="2920">
      <c r="A2920">
        <f>IF($D2920="","",MANAGER_PLAN!B2920)</f>
        <v/>
      </c>
      <c r="B2920">
        <f>IF($D2920="","",MANAGER_PLAN!C2920)</f>
        <v/>
      </c>
      <c r="C2920">
        <f>IF(MANAGER_PLAN!E2920="","",MANAGER_PLAN!D2920)</f>
        <v/>
      </c>
      <c r="D2920">
        <f>IF(MANAGER_PLAN!E2920="","",MANAGER_PLAN!E2920)</f>
        <v/>
      </c>
      <c r="E2920">
        <f>IF($D2920="","",MANAGER_PLAN!G2920)</f>
        <v/>
      </c>
      <c r="F2920">
        <f>IF($D2920="","",TRIM(MANAGER_PLAN!H2920&amp;" "&amp;MANAGER_PLAN!I2920))</f>
        <v/>
      </c>
      <c r="G2920">
        <f>IF($D2920="","",MANAGER_PLAN!J2920)</f>
        <v/>
      </c>
      <c r="H2920">
        <f>IF($D2920="","",MANAGER_PLAN!K2920)</f>
        <v/>
      </c>
      <c r="I2920">
        <f>IF($D2920="","",TRIM(IF(MANAGER_PLAN!N2920&lt;&gt;"","LOS: "&amp;MANAGER_PLAN!N2920&amp;" ","")&amp;IF(MANAGER_PLAN!O2920&lt;&gt;"","LOT: "&amp;MANAGER_PLAN!O2920,"")))</f>
        <v/>
      </c>
      <c r="J2920">
        <f>IF($D2920="","",IFERROR(VLOOKUP($D2920,POS_MASTER!$A:$AK,37,FALSE),""))</f>
        <v/>
      </c>
    </row>
    <row r="2921">
      <c r="A2921">
        <f>IF($D2921="","",MANAGER_PLAN!B2921)</f>
        <v/>
      </c>
      <c r="B2921">
        <f>IF($D2921="","",MANAGER_PLAN!C2921)</f>
        <v/>
      </c>
      <c r="C2921">
        <f>IF(MANAGER_PLAN!E2921="","",MANAGER_PLAN!D2921)</f>
        <v/>
      </c>
      <c r="D2921">
        <f>IF(MANAGER_PLAN!E2921="","",MANAGER_PLAN!E2921)</f>
        <v/>
      </c>
      <c r="E2921">
        <f>IF($D2921="","",MANAGER_PLAN!G2921)</f>
        <v/>
      </c>
      <c r="F2921">
        <f>IF($D2921="","",TRIM(MANAGER_PLAN!H2921&amp;" "&amp;MANAGER_PLAN!I2921))</f>
        <v/>
      </c>
      <c r="G2921">
        <f>IF($D2921="","",MANAGER_PLAN!J2921)</f>
        <v/>
      </c>
      <c r="H2921">
        <f>IF($D2921="","",MANAGER_PLAN!K2921)</f>
        <v/>
      </c>
      <c r="I2921">
        <f>IF($D2921="","",TRIM(IF(MANAGER_PLAN!N2921&lt;&gt;"","LOS: "&amp;MANAGER_PLAN!N2921&amp;" ","")&amp;IF(MANAGER_PLAN!O2921&lt;&gt;"","LOT: "&amp;MANAGER_PLAN!O2921,"")))</f>
        <v/>
      </c>
      <c r="J2921">
        <f>IF($D2921="","",IFERROR(VLOOKUP($D2921,POS_MASTER!$A:$AK,37,FALSE),""))</f>
        <v/>
      </c>
    </row>
    <row r="2922">
      <c r="A2922">
        <f>IF($D2922="","",MANAGER_PLAN!B2922)</f>
        <v/>
      </c>
      <c r="B2922">
        <f>IF($D2922="","",MANAGER_PLAN!C2922)</f>
        <v/>
      </c>
      <c r="C2922">
        <f>IF(MANAGER_PLAN!E2922="","",MANAGER_PLAN!D2922)</f>
        <v/>
      </c>
      <c r="D2922">
        <f>IF(MANAGER_PLAN!E2922="","",MANAGER_PLAN!E2922)</f>
        <v/>
      </c>
      <c r="E2922">
        <f>IF($D2922="","",MANAGER_PLAN!G2922)</f>
        <v/>
      </c>
      <c r="F2922">
        <f>IF($D2922="","",TRIM(MANAGER_PLAN!H2922&amp;" "&amp;MANAGER_PLAN!I2922))</f>
        <v/>
      </c>
      <c r="G2922">
        <f>IF($D2922="","",MANAGER_PLAN!J2922)</f>
        <v/>
      </c>
      <c r="H2922">
        <f>IF($D2922="","",MANAGER_PLAN!K2922)</f>
        <v/>
      </c>
      <c r="I2922">
        <f>IF($D2922="","",TRIM(IF(MANAGER_PLAN!N2922&lt;&gt;"","LOS: "&amp;MANAGER_PLAN!N2922&amp;" ","")&amp;IF(MANAGER_PLAN!O2922&lt;&gt;"","LOT: "&amp;MANAGER_PLAN!O2922,"")))</f>
        <v/>
      </c>
      <c r="J2922">
        <f>IF($D2922="","",IFERROR(VLOOKUP($D2922,POS_MASTER!$A:$AK,37,FALSE),""))</f>
        <v/>
      </c>
    </row>
    <row r="2923">
      <c r="A2923">
        <f>IF($D2923="","",MANAGER_PLAN!B2923)</f>
        <v/>
      </c>
      <c r="B2923">
        <f>IF($D2923="","",MANAGER_PLAN!C2923)</f>
        <v/>
      </c>
      <c r="C2923">
        <f>IF(MANAGER_PLAN!E2923="","",MANAGER_PLAN!D2923)</f>
        <v/>
      </c>
      <c r="D2923">
        <f>IF(MANAGER_PLAN!E2923="","",MANAGER_PLAN!E2923)</f>
        <v/>
      </c>
      <c r="E2923">
        <f>IF($D2923="","",MANAGER_PLAN!G2923)</f>
        <v/>
      </c>
      <c r="F2923">
        <f>IF($D2923="","",TRIM(MANAGER_PLAN!H2923&amp;" "&amp;MANAGER_PLAN!I2923))</f>
        <v/>
      </c>
      <c r="G2923">
        <f>IF($D2923="","",MANAGER_PLAN!J2923)</f>
        <v/>
      </c>
      <c r="H2923">
        <f>IF($D2923="","",MANAGER_PLAN!K2923)</f>
        <v/>
      </c>
      <c r="I2923">
        <f>IF($D2923="","",TRIM(IF(MANAGER_PLAN!N2923&lt;&gt;"","LOS: "&amp;MANAGER_PLAN!N2923&amp;" ","")&amp;IF(MANAGER_PLAN!O2923&lt;&gt;"","LOT: "&amp;MANAGER_PLAN!O2923,"")))</f>
        <v/>
      </c>
      <c r="J2923">
        <f>IF($D2923="","",IFERROR(VLOOKUP($D2923,POS_MASTER!$A:$AK,37,FALSE),""))</f>
        <v/>
      </c>
    </row>
    <row r="2924">
      <c r="A2924">
        <f>IF($D2924="","",MANAGER_PLAN!B2924)</f>
        <v/>
      </c>
      <c r="B2924">
        <f>IF($D2924="","",MANAGER_PLAN!C2924)</f>
        <v/>
      </c>
      <c r="C2924">
        <f>IF(MANAGER_PLAN!E2924="","",MANAGER_PLAN!D2924)</f>
        <v/>
      </c>
      <c r="D2924">
        <f>IF(MANAGER_PLAN!E2924="","",MANAGER_PLAN!E2924)</f>
        <v/>
      </c>
      <c r="E2924">
        <f>IF($D2924="","",MANAGER_PLAN!G2924)</f>
        <v/>
      </c>
      <c r="F2924">
        <f>IF($D2924="","",TRIM(MANAGER_PLAN!H2924&amp;" "&amp;MANAGER_PLAN!I2924))</f>
        <v/>
      </c>
      <c r="G2924">
        <f>IF($D2924="","",MANAGER_PLAN!J2924)</f>
        <v/>
      </c>
      <c r="H2924">
        <f>IF($D2924="","",MANAGER_PLAN!K2924)</f>
        <v/>
      </c>
      <c r="I2924">
        <f>IF($D2924="","",TRIM(IF(MANAGER_PLAN!N2924&lt;&gt;"","LOS: "&amp;MANAGER_PLAN!N2924&amp;" ","")&amp;IF(MANAGER_PLAN!O2924&lt;&gt;"","LOT: "&amp;MANAGER_PLAN!O2924,"")))</f>
        <v/>
      </c>
      <c r="J2924">
        <f>IF($D2924="","",IFERROR(VLOOKUP($D2924,POS_MASTER!$A:$AK,37,FALSE),""))</f>
        <v/>
      </c>
    </row>
    <row r="2925">
      <c r="A2925">
        <f>IF($D2925="","",MANAGER_PLAN!B2925)</f>
        <v/>
      </c>
      <c r="B2925">
        <f>IF($D2925="","",MANAGER_PLAN!C2925)</f>
        <v/>
      </c>
      <c r="C2925">
        <f>IF(MANAGER_PLAN!E2925="","",MANAGER_PLAN!D2925)</f>
        <v/>
      </c>
      <c r="D2925">
        <f>IF(MANAGER_PLAN!E2925="","",MANAGER_PLAN!E2925)</f>
        <v/>
      </c>
      <c r="E2925">
        <f>IF($D2925="","",MANAGER_PLAN!G2925)</f>
        <v/>
      </c>
      <c r="F2925">
        <f>IF($D2925="","",TRIM(MANAGER_PLAN!H2925&amp;" "&amp;MANAGER_PLAN!I2925))</f>
        <v/>
      </c>
      <c r="G2925">
        <f>IF($D2925="","",MANAGER_PLAN!J2925)</f>
        <v/>
      </c>
      <c r="H2925">
        <f>IF($D2925="","",MANAGER_PLAN!K2925)</f>
        <v/>
      </c>
      <c r="I2925">
        <f>IF($D2925="","",TRIM(IF(MANAGER_PLAN!N2925&lt;&gt;"","LOS: "&amp;MANAGER_PLAN!N2925&amp;" ","")&amp;IF(MANAGER_PLAN!O2925&lt;&gt;"","LOT: "&amp;MANAGER_PLAN!O2925,"")))</f>
        <v/>
      </c>
      <c r="J2925">
        <f>IF($D2925="","",IFERROR(VLOOKUP($D2925,POS_MASTER!$A:$AK,37,FALSE),""))</f>
        <v/>
      </c>
    </row>
    <row r="2926">
      <c r="A2926">
        <f>IF($D2926="","",MANAGER_PLAN!B2926)</f>
        <v/>
      </c>
      <c r="B2926">
        <f>IF($D2926="","",MANAGER_PLAN!C2926)</f>
        <v/>
      </c>
      <c r="C2926">
        <f>IF(MANAGER_PLAN!E2926="","",MANAGER_PLAN!D2926)</f>
        <v/>
      </c>
      <c r="D2926">
        <f>IF(MANAGER_PLAN!E2926="","",MANAGER_PLAN!E2926)</f>
        <v/>
      </c>
      <c r="E2926">
        <f>IF($D2926="","",MANAGER_PLAN!G2926)</f>
        <v/>
      </c>
      <c r="F2926">
        <f>IF($D2926="","",TRIM(MANAGER_PLAN!H2926&amp;" "&amp;MANAGER_PLAN!I2926))</f>
        <v/>
      </c>
      <c r="G2926">
        <f>IF($D2926="","",MANAGER_PLAN!J2926)</f>
        <v/>
      </c>
      <c r="H2926">
        <f>IF($D2926="","",MANAGER_PLAN!K2926)</f>
        <v/>
      </c>
      <c r="I2926">
        <f>IF($D2926="","",TRIM(IF(MANAGER_PLAN!N2926&lt;&gt;"","LOS: "&amp;MANAGER_PLAN!N2926&amp;" ","")&amp;IF(MANAGER_PLAN!O2926&lt;&gt;"","LOT: "&amp;MANAGER_PLAN!O2926,"")))</f>
        <v/>
      </c>
      <c r="J2926">
        <f>IF($D2926="","",IFERROR(VLOOKUP($D2926,POS_MASTER!$A:$AK,37,FALSE),""))</f>
        <v/>
      </c>
    </row>
    <row r="2927">
      <c r="A2927">
        <f>IF($D2927="","",MANAGER_PLAN!B2927)</f>
        <v/>
      </c>
      <c r="B2927">
        <f>IF($D2927="","",MANAGER_PLAN!C2927)</f>
        <v/>
      </c>
      <c r="C2927">
        <f>IF(MANAGER_PLAN!E2927="","",MANAGER_PLAN!D2927)</f>
        <v/>
      </c>
      <c r="D2927">
        <f>IF(MANAGER_PLAN!E2927="","",MANAGER_PLAN!E2927)</f>
        <v/>
      </c>
      <c r="E2927">
        <f>IF($D2927="","",MANAGER_PLAN!G2927)</f>
        <v/>
      </c>
      <c r="F2927">
        <f>IF($D2927="","",TRIM(MANAGER_PLAN!H2927&amp;" "&amp;MANAGER_PLAN!I2927))</f>
        <v/>
      </c>
      <c r="G2927">
        <f>IF($D2927="","",MANAGER_PLAN!J2927)</f>
        <v/>
      </c>
      <c r="H2927">
        <f>IF($D2927="","",MANAGER_PLAN!K2927)</f>
        <v/>
      </c>
      <c r="I2927">
        <f>IF($D2927="","",TRIM(IF(MANAGER_PLAN!N2927&lt;&gt;"","LOS: "&amp;MANAGER_PLAN!N2927&amp;" ","")&amp;IF(MANAGER_PLAN!O2927&lt;&gt;"","LOT: "&amp;MANAGER_PLAN!O2927,"")))</f>
        <v/>
      </c>
      <c r="J2927">
        <f>IF($D2927="","",IFERROR(VLOOKUP($D2927,POS_MASTER!$A:$AK,37,FALSE),""))</f>
        <v/>
      </c>
    </row>
    <row r="2928">
      <c r="A2928">
        <f>IF($D2928="","",MANAGER_PLAN!B2928)</f>
        <v/>
      </c>
      <c r="B2928">
        <f>IF($D2928="","",MANAGER_PLAN!C2928)</f>
        <v/>
      </c>
      <c r="C2928">
        <f>IF(MANAGER_PLAN!E2928="","",MANAGER_PLAN!D2928)</f>
        <v/>
      </c>
      <c r="D2928">
        <f>IF(MANAGER_PLAN!E2928="","",MANAGER_PLAN!E2928)</f>
        <v/>
      </c>
      <c r="E2928">
        <f>IF($D2928="","",MANAGER_PLAN!G2928)</f>
        <v/>
      </c>
      <c r="F2928">
        <f>IF($D2928="","",TRIM(MANAGER_PLAN!H2928&amp;" "&amp;MANAGER_PLAN!I2928))</f>
        <v/>
      </c>
      <c r="G2928">
        <f>IF($D2928="","",MANAGER_PLAN!J2928)</f>
        <v/>
      </c>
      <c r="H2928">
        <f>IF($D2928="","",MANAGER_PLAN!K2928)</f>
        <v/>
      </c>
      <c r="I2928">
        <f>IF($D2928="","",TRIM(IF(MANAGER_PLAN!N2928&lt;&gt;"","LOS: "&amp;MANAGER_PLAN!N2928&amp;" ","")&amp;IF(MANAGER_PLAN!O2928&lt;&gt;"","LOT: "&amp;MANAGER_PLAN!O2928,"")))</f>
        <v/>
      </c>
      <c r="J2928">
        <f>IF($D2928="","",IFERROR(VLOOKUP($D2928,POS_MASTER!$A:$AK,37,FALSE),""))</f>
        <v/>
      </c>
    </row>
    <row r="2929">
      <c r="A2929">
        <f>IF($D2929="","",MANAGER_PLAN!B2929)</f>
        <v/>
      </c>
      <c r="B2929">
        <f>IF($D2929="","",MANAGER_PLAN!C2929)</f>
        <v/>
      </c>
      <c r="C2929">
        <f>IF(MANAGER_PLAN!E2929="","",MANAGER_PLAN!D2929)</f>
        <v/>
      </c>
      <c r="D2929">
        <f>IF(MANAGER_PLAN!E2929="","",MANAGER_PLAN!E2929)</f>
        <v/>
      </c>
      <c r="E2929">
        <f>IF($D2929="","",MANAGER_PLAN!G2929)</f>
        <v/>
      </c>
      <c r="F2929">
        <f>IF($D2929="","",TRIM(MANAGER_PLAN!H2929&amp;" "&amp;MANAGER_PLAN!I2929))</f>
        <v/>
      </c>
      <c r="G2929">
        <f>IF($D2929="","",MANAGER_PLAN!J2929)</f>
        <v/>
      </c>
      <c r="H2929">
        <f>IF($D2929="","",MANAGER_PLAN!K2929)</f>
        <v/>
      </c>
      <c r="I2929">
        <f>IF($D2929="","",TRIM(IF(MANAGER_PLAN!N2929&lt;&gt;"","LOS: "&amp;MANAGER_PLAN!N2929&amp;" ","")&amp;IF(MANAGER_PLAN!O2929&lt;&gt;"","LOT: "&amp;MANAGER_PLAN!O2929,"")))</f>
        <v/>
      </c>
      <c r="J2929">
        <f>IF($D2929="","",IFERROR(VLOOKUP($D2929,POS_MASTER!$A:$AK,37,FALSE),""))</f>
        <v/>
      </c>
    </row>
    <row r="2930">
      <c r="A2930">
        <f>IF($D2930="","",MANAGER_PLAN!B2930)</f>
        <v/>
      </c>
      <c r="B2930">
        <f>IF($D2930="","",MANAGER_PLAN!C2930)</f>
        <v/>
      </c>
      <c r="C2930">
        <f>IF(MANAGER_PLAN!E2930="","",MANAGER_PLAN!D2930)</f>
        <v/>
      </c>
      <c r="D2930">
        <f>IF(MANAGER_PLAN!E2930="","",MANAGER_PLAN!E2930)</f>
        <v/>
      </c>
      <c r="E2930">
        <f>IF($D2930="","",MANAGER_PLAN!G2930)</f>
        <v/>
      </c>
      <c r="F2930">
        <f>IF($D2930="","",TRIM(MANAGER_PLAN!H2930&amp;" "&amp;MANAGER_PLAN!I2930))</f>
        <v/>
      </c>
      <c r="G2930">
        <f>IF($D2930="","",MANAGER_PLAN!J2930)</f>
        <v/>
      </c>
      <c r="H2930">
        <f>IF($D2930="","",MANAGER_PLAN!K2930)</f>
        <v/>
      </c>
      <c r="I2930">
        <f>IF($D2930="","",TRIM(IF(MANAGER_PLAN!N2930&lt;&gt;"","LOS: "&amp;MANAGER_PLAN!N2930&amp;" ","")&amp;IF(MANAGER_PLAN!O2930&lt;&gt;"","LOT: "&amp;MANAGER_PLAN!O2930,"")))</f>
        <v/>
      </c>
      <c r="J2930">
        <f>IF($D2930="","",IFERROR(VLOOKUP($D2930,POS_MASTER!$A:$AK,37,FALSE),""))</f>
        <v/>
      </c>
    </row>
    <row r="2931">
      <c r="A2931">
        <f>IF($D2931="","",MANAGER_PLAN!B2931)</f>
        <v/>
      </c>
      <c r="B2931">
        <f>IF($D2931="","",MANAGER_PLAN!C2931)</f>
        <v/>
      </c>
      <c r="C2931">
        <f>IF(MANAGER_PLAN!E2931="","",MANAGER_PLAN!D2931)</f>
        <v/>
      </c>
      <c r="D2931">
        <f>IF(MANAGER_PLAN!E2931="","",MANAGER_PLAN!E2931)</f>
        <v/>
      </c>
      <c r="E2931">
        <f>IF($D2931="","",MANAGER_PLAN!G2931)</f>
        <v/>
      </c>
      <c r="F2931">
        <f>IF($D2931="","",TRIM(MANAGER_PLAN!H2931&amp;" "&amp;MANAGER_PLAN!I2931))</f>
        <v/>
      </c>
      <c r="G2931">
        <f>IF($D2931="","",MANAGER_PLAN!J2931)</f>
        <v/>
      </c>
      <c r="H2931">
        <f>IF($D2931="","",MANAGER_PLAN!K2931)</f>
        <v/>
      </c>
      <c r="I2931">
        <f>IF($D2931="","",TRIM(IF(MANAGER_PLAN!N2931&lt;&gt;"","LOS: "&amp;MANAGER_PLAN!N2931&amp;" ","")&amp;IF(MANAGER_PLAN!O2931&lt;&gt;"","LOT: "&amp;MANAGER_PLAN!O2931,"")))</f>
        <v/>
      </c>
      <c r="J2931">
        <f>IF($D2931="","",IFERROR(VLOOKUP($D2931,POS_MASTER!$A:$AK,37,FALSE),""))</f>
        <v/>
      </c>
    </row>
    <row r="2932">
      <c r="A2932">
        <f>IF($D2932="","",MANAGER_PLAN!B2932)</f>
        <v/>
      </c>
      <c r="B2932">
        <f>IF($D2932="","",MANAGER_PLAN!C2932)</f>
        <v/>
      </c>
      <c r="C2932">
        <f>IF(MANAGER_PLAN!E2932="","",MANAGER_PLAN!D2932)</f>
        <v/>
      </c>
      <c r="D2932">
        <f>IF(MANAGER_PLAN!E2932="","",MANAGER_PLAN!E2932)</f>
        <v/>
      </c>
      <c r="E2932">
        <f>IF($D2932="","",MANAGER_PLAN!G2932)</f>
        <v/>
      </c>
      <c r="F2932">
        <f>IF($D2932="","",TRIM(MANAGER_PLAN!H2932&amp;" "&amp;MANAGER_PLAN!I2932))</f>
        <v/>
      </c>
      <c r="G2932">
        <f>IF($D2932="","",MANAGER_PLAN!J2932)</f>
        <v/>
      </c>
      <c r="H2932">
        <f>IF($D2932="","",MANAGER_PLAN!K2932)</f>
        <v/>
      </c>
      <c r="I2932">
        <f>IF($D2932="","",TRIM(IF(MANAGER_PLAN!N2932&lt;&gt;"","LOS: "&amp;MANAGER_PLAN!N2932&amp;" ","")&amp;IF(MANAGER_PLAN!O2932&lt;&gt;"","LOT: "&amp;MANAGER_PLAN!O2932,"")))</f>
        <v/>
      </c>
      <c r="J2932">
        <f>IF($D2932="","",IFERROR(VLOOKUP($D2932,POS_MASTER!$A:$AK,37,FALSE),""))</f>
        <v/>
      </c>
    </row>
    <row r="2933">
      <c r="A2933">
        <f>IF($D2933="","",MANAGER_PLAN!B2933)</f>
        <v/>
      </c>
      <c r="B2933">
        <f>IF($D2933="","",MANAGER_PLAN!C2933)</f>
        <v/>
      </c>
      <c r="C2933">
        <f>IF(MANAGER_PLAN!E2933="","",MANAGER_PLAN!D2933)</f>
        <v/>
      </c>
      <c r="D2933">
        <f>IF(MANAGER_PLAN!E2933="","",MANAGER_PLAN!E2933)</f>
        <v/>
      </c>
      <c r="E2933">
        <f>IF($D2933="","",MANAGER_PLAN!G2933)</f>
        <v/>
      </c>
      <c r="F2933">
        <f>IF($D2933="","",TRIM(MANAGER_PLAN!H2933&amp;" "&amp;MANAGER_PLAN!I2933))</f>
        <v/>
      </c>
      <c r="G2933">
        <f>IF($D2933="","",MANAGER_PLAN!J2933)</f>
        <v/>
      </c>
      <c r="H2933">
        <f>IF($D2933="","",MANAGER_PLAN!K2933)</f>
        <v/>
      </c>
      <c r="I2933">
        <f>IF($D2933="","",TRIM(IF(MANAGER_PLAN!N2933&lt;&gt;"","LOS: "&amp;MANAGER_PLAN!N2933&amp;" ","")&amp;IF(MANAGER_PLAN!O2933&lt;&gt;"","LOT: "&amp;MANAGER_PLAN!O2933,"")))</f>
        <v/>
      </c>
      <c r="J2933">
        <f>IF($D2933="","",IFERROR(VLOOKUP($D2933,POS_MASTER!$A:$AK,37,FALSE),""))</f>
        <v/>
      </c>
    </row>
    <row r="2934">
      <c r="A2934">
        <f>IF($D2934="","",MANAGER_PLAN!B2934)</f>
        <v/>
      </c>
      <c r="B2934">
        <f>IF($D2934="","",MANAGER_PLAN!C2934)</f>
        <v/>
      </c>
      <c r="C2934">
        <f>IF(MANAGER_PLAN!E2934="","",MANAGER_PLAN!D2934)</f>
        <v/>
      </c>
      <c r="D2934">
        <f>IF(MANAGER_PLAN!E2934="","",MANAGER_PLAN!E2934)</f>
        <v/>
      </c>
      <c r="E2934">
        <f>IF($D2934="","",MANAGER_PLAN!G2934)</f>
        <v/>
      </c>
      <c r="F2934">
        <f>IF($D2934="","",TRIM(MANAGER_PLAN!H2934&amp;" "&amp;MANAGER_PLAN!I2934))</f>
        <v/>
      </c>
      <c r="G2934">
        <f>IF($D2934="","",MANAGER_PLAN!J2934)</f>
        <v/>
      </c>
      <c r="H2934">
        <f>IF($D2934="","",MANAGER_PLAN!K2934)</f>
        <v/>
      </c>
      <c r="I2934">
        <f>IF($D2934="","",TRIM(IF(MANAGER_PLAN!N2934&lt;&gt;"","LOS: "&amp;MANAGER_PLAN!N2934&amp;" ","")&amp;IF(MANAGER_PLAN!O2934&lt;&gt;"","LOT: "&amp;MANAGER_PLAN!O2934,"")))</f>
        <v/>
      </c>
      <c r="J2934">
        <f>IF($D2934="","",IFERROR(VLOOKUP($D2934,POS_MASTER!$A:$AK,37,FALSE),""))</f>
        <v/>
      </c>
    </row>
    <row r="2935">
      <c r="A2935">
        <f>IF($D2935="","",MANAGER_PLAN!B2935)</f>
        <v/>
      </c>
      <c r="B2935">
        <f>IF($D2935="","",MANAGER_PLAN!C2935)</f>
        <v/>
      </c>
      <c r="C2935">
        <f>IF(MANAGER_PLAN!E2935="","",MANAGER_PLAN!D2935)</f>
        <v/>
      </c>
      <c r="D2935">
        <f>IF(MANAGER_PLAN!E2935="","",MANAGER_PLAN!E2935)</f>
        <v/>
      </c>
      <c r="E2935">
        <f>IF($D2935="","",MANAGER_PLAN!G2935)</f>
        <v/>
      </c>
      <c r="F2935">
        <f>IF($D2935="","",TRIM(MANAGER_PLAN!H2935&amp;" "&amp;MANAGER_PLAN!I2935))</f>
        <v/>
      </c>
      <c r="G2935">
        <f>IF($D2935="","",MANAGER_PLAN!J2935)</f>
        <v/>
      </c>
      <c r="H2935">
        <f>IF($D2935="","",MANAGER_PLAN!K2935)</f>
        <v/>
      </c>
      <c r="I2935">
        <f>IF($D2935="","",TRIM(IF(MANAGER_PLAN!N2935&lt;&gt;"","LOS: "&amp;MANAGER_PLAN!N2935&amp;" ","")&amp;IF(MANAGER_PLAN!O2935&lt;&gt;"","LOT: "&amp;MANAGER_PLAN!O2935,"")))</f>
        <v/>
      </c>
      <c r="J2935">
        <f>IF($D2935="","",IFERROR(VLOOKUP($D2935,POS_MASTER!$A:$AK,37,FALSE),""))</f>
        <v/>
      </c>
    </row>
    <row r="2936">
      <c r="A2936">
        <f>IF($D2936="","",MANAGER_PLAN!B2936)</f>
        <v/>
      </c>
      <c r="B2936">
        <f>IF($D2936="","",MANAGER_PLAN!C2936)</f>
        <v/>
      </c>
      <c r="C2936">
        <f>IF(MANAGER_PLAN!E2936="","",MANAGER_PLAN!D2936)</f>
        <v/>
      </c>
      <c r="D2936">
        <f>IF(MANAGER_PLAN!E2936="","",MANAGER_PLAN!E2936)</f>
        <v/>
      </c>
      <c r="E2936">
        <f>IF($D2936="","",MANAGER_PLAN!G2936)</f>
        <v/>
      </c>
      <c r="F2936">
        <f>IF($D2936="","",TRIM(MANAGER_PLAN!H2936&amp;" "&amp;MANAGER_PLAN!I2936))</f>
        <v/>
      </c>
      <c r="G2936">
        <f>IF($D2936="","",MANAGER_PLAN!J2936)</f>
        <v/>
      </c>
      <c r="H2936">
        <f>IF($D2936="","",MANAGER_PLAN!K2936)</f>
        <v/>
      </c>
      <c r="I2936">
        <f>IF($D2936="","",TRIM(IF(MANAGER_PLAN!N2936&lt;&gt;"","LOS: "&amp;MANAGER_PLAN!N2936&amp;" ","")&amp;IF(MANAGER_PLAN!O2936&lt;&gt;"","LOT: "&amp;MANAGER_PLAN!O2936,"")))</f>
        <v/>
      </c>
      <c r="J2936">
        <f>IF($D2936="","",IFERROR(VLOOKUP($D2936,POS_MASTER!$A:$AK,37,FALSE),""))</f>
        <v/>
      </c>
    </row>
    <row r="2937">
      <c r="A2937">
        <f>IF($D2937="","",MANAGER_PLAN!B2937)</f>
        <v/>
      </c>
      <c r="B2937">
        <f>IF($D2937="","",MANAGER_PLAN!C2937)</f>
        <v/>
      </c>
      <c r="C2937">
        <f>IF(MANAGER_PLAN!E2937="","",MANAGER_PLAN!D2937)</f>
        <v/>
      </c>
      <c r="D2937">
        <f>IF(MANAGER_PLAN!E2937="","",MANAGER_PLAN!E2937)</f>
        <v/>
      </c>
      <c r="E2937">
        <f>IF($D2937="","",MANAGER_PLAN!G2937)</f>
        <v/>
      </c>
      <c r="F2937">
        <f>IF($D2937="","",TRIM(MANAGER_PLAN!H2937&amp;" "&amp;MANAGER_PLAN!I2937))</f>
        <v/>
      </c>
      <c r="G2937">
        <f>IF($D2937="","",MANAGER_PLAN!J2937)</f>
        <v/>
      </c>
      <c r="H2937">
        <f>IF($D2937="","",MANAGER_PLAN!K2937)</f>
        <v/>
      </c>
      <c r="I2937">
        <f>IF($D2937="","",TRIM(IF(MANAGER_PLAN!N2937&lt;&gt;"","LOS: "&amp;MANAGER_PLAN!N2937&amp;" ","")&amp;IF(MANAGER_PLAN!O2937&lt;&gt;"","LOT: "&amp;MANAGER_PLAN!O2937,"")))</f>
        <v/>
      </c>
      <c r="J2937">
        <f>IF($D2937="","",IFERROR(VLOOKUP($D2937,POS_MASTER!$A:$AK,37,FALSE),""))</f>
        <v/>
      </c>
    </row>
    <row r="2938">
      <c r="A2938">
        <f>IF($D2938="","",MANAGER_PLAN!B2938)</f>
        <v/>
      </c>
      <c r="B2938">
        <f>IF($D2938="","",MANAGER_PLAN!C2938)</f>
        <v/>
      </c>
      <c r="C2938">
        <f>IF(MANAGER_PLAN!E2938="","",MANAGER_PLAN!D2938)</f>
        <v/>
      </c>
      <c r="D2938">
        <f>IF(MANAGER_PLAN!E2938="","",MANAGER_PLAN!E2938)</f>
        <v/>
      </c>
      <c r="E2938">
        <f>IF($D2938="","",MANAGER_PLAN!G2938)</f>
        <v/>
      </c>
      <c r="F2938">
        <f>IF($D2938="","",TRIM(MANAGER_PLAN!H2938&amp;" "&amp;MANAGER_PLAN!I2938))</f>
        <v/>
      </c>
      <c r="G2938">
        <f>IF($D2938="","",MANAGER_PLAN!J2938)</f>
        <v/>
      </c>
      <c r="H2938">
        <f>IF($D2938="","",MANAGER_PLAN!K2938)</f>
        <v/>
      </c>
      <c r="I2938">
        <f>IF($D2938="","",TRIM(IF(MANAGER_PLAN!N2938&lt;&gt;"","LOS: "&amp;MANAGER_PLAN!N2938&amp;" ","")&amp;IF(MANAGER_PLAN!O2938&lt;&gt;"","LOT: "&amp;MANAGER_PLAN!O2938,"")))</f>
        <v/>
      </c>
      <c r="J2938">
        <f>IF($D2938="","",IFERROR(VLOOKUP($D2938,POS_MASTER!$A:$AK,37,FALSE),""))</f>
        <v/>
      </c>
    </row>
    <row r="2939">
      <c r="A2939">
        <f>IF($D2939="","",MANAGER_PLAN!B2939)</f>
        <v/>
      </c>
      <c r="B2939">
        <f>IF($D2939="","",MANAGER_PLAN!C2939)</f>
        <v/>
      </c>
      <c r="C2939">
        <f>IF(MANAGER_PLAN!E2939="","",MANAGER_PLAN!D2939)</f>
        <v/>
      </c>
      <c r="D2939">
        <f>IF(MANAGER_PLAN!E2939="","",MANAGER_PLAN!E2939)</f>
        <v/>
      </c>
      <c r="E2939">
        <f>IF($D2939="","",MANAGER_PLAN!G2939)</f>
        <v/>
      </c>
      <c r="F2939">
        <f>IF($D2939="","",TRIM(MANAGER_PLAN!H2939&amp;" "&amp;MANAGER_PLAN!I2939))</f>
        <v/>
      </c>
      <c r="G2939">
        <f>IF($D2939="","",MANAGER_PLAN!J2939)</f>
        <v/>
      </c>
      <c r="H2939">
        <f>IF($D2939="","",MANAGER_PLAN!K2939)</f>
        <v/>
      </c>
      <c r="I2939">
        <f>IF($D2939="","",TRIM(IF(MANAGER_PLAN!N2939&lt;&gt;"","LOS: "&amp;MANAGER_PLAN!N2939&amp;" ","")&amp;IF(MANAGER_PLAN!O2939&lt;&gt;"","LOT: "&amp;MANAGER_PLAN!O2939,"")))</f>
        <v/>
      </c>
      <c r="J2939">
        <f>IF($D2939="","",IFERROR(VLOOKUP($D2939,POS_MASTER!$A:$AK,37,FALSE),""))</f>
        <v/>
      </c>
    </row>
    <row r="2940">
      <c r="A2940">
        <f>IF($D2940="","",MANAGER_PLAN!B2940)</f>
        <v/>
      </c>
      <c r="B2940">
        <f>IF($D2940="","",MANAGER_PLAN!C2940)</f>
        <v/>
      </c>
      <c r="C2940">
        <f>IF(MANAGER_PLAN!E2940="","",MANAGER_PLAN!D2940)</f>
        <v/>
      </c>
      <c r="D2940">
        <f>IF(MANAGER_PLAN!E2940="","",MANAGER_PLAN!E2940)</f>
        <v/>
      </c>
      <c r="E2940">
        <f>IF($D2940="","",MANAGER_PLAN!G2940)</f>
        <v/>
      </c>
      <c r="F2940">
        <f>IF($D2940="","",TRIM(MANAGER_PLAN!H2940&amp;" "&amp;MANAGER_PLAN!I2940))</f>
        <v/>
      </c>
      <c r="G2940">
        <f>IF($D2940="","",MANAGER_PLAN!J2940)</f>
        <v/>
      </c>
      <c r="H2940">
        <f>IF($D2940="","",MANAGER_PLAN!K2940)</f>
        <v/>
      </c>
      <c r="I2940">
        <f>IF($D2940="","",TRIM(IF(MANAGER_PLAN!N2940&lt;&gt;"","LOS: "&amp;MANAGER_PLAN!N2940&amp;" ","")&amp;IF(MANAGER_PLAN!O2940&lt;&gt;"","LOT: "&amp;MANAGER_PLAN!O2940,"")))</f>
        <v/>
      </c>
      <c r="J2940">
        <f>IF($D2940="","",IFERROR(VLOOKUP($D2940,POS_MASTER!$A:$AK,37,FALSE),""))</f>
        <v/>
      </c>
    </row>
    <row r="2941">
      <c r="A2941">
        <f>IF($D2941="","",MANAGER_PLAN!B2941)</f>
        <v/>
      </c>
      <c r="B2941">
        <f>IF($D2941="","",MANAGER_PLAN!C2941)</f>
        <v/>
      </c>
      <c r="C2941">
        <f>IF(MANAGER_PLAN!E2941="","",MANAGER_PLAN!D2941)</f>
        <v/>
      </c>
      <c r="D2941">
        <f>IF(MANAGER_PLAN!E2941="","",MANAGER_PLAN!E2941)</f>
        <v/>
      </c>
      <c r="E2941">
        <f>IF($D2941="","",MANAGER_PLAN!G2941)</f>
        <v/>
      </c>
      <c r="F2941">
        <f>IF($D2941="","",TRIM(MANAGER_PLAN!H2941&amp;" "&amp;MANAGER_PLAN!I2941))</f>
        <v/>
      </c>
      <c r="G2941">
        <f>IF($D2941="","",MANAGER_PLAN!J2941)</f>
        <v/>
      </c>
      <c r="H2941">
        <f>IF($D2941="","",MANAGER_PLAN!K2941)</f>
        <v/>
      </c>
      <c r="I2941">
        <f>IF($D2941="","",TRIM(IF(MANAGER_PLAN!N2941&lt;&gt;"","LOS: "&amp;MANAGER_PLAN!N2941&amp;" ","")&amp;IF(MANAGER_PLAN!O2941&lt;&gt;"","LOT: "&amp;MANAGER_PLAN!O2941,"")))</f>
        <v/>
      </c>
      <c r="J2941">
        <f>IF($D2941="","",IFERROR(VLOOKUP($D2941,POS_MASTER!$A:$AK,37,FALSE),""))</f>
        <v/>
      </c>
    </row>
    <row r="2942">
      <c r="A2942">
        <f>IF($D2942="","",MANAGER_PLAN!B2942)</f>
        <v/>
      </c>
      <c r="B2942">
        <f>IF($D2942="","",MANAGER_PLAN!C2942)</f>
        <v/>
      </c>
      <c r="C2942">
        <f>IF(MANAGER_PLAN!E2942="","",MANAGER_PLAN!D2942)</f>
        <v/>
      </c>
      <c r="D2942">
        <f>IF(MANAGER_PLAN!E2942="","",MANAGER_PLAN!E2942)</f>
        <v/>
      </c>
      <c r="E2942">
        <f>IF($D2942="","",MANAGER_PLAN!G2942)</f>
        <v/>
      </c>
      <c r="F2942">
        <f>IF($D2942="","",TRIM(MANAGER_PLAN!H2942&amp;" "&amp;MANAGER_PLAN!I2942))</f>
        <v/>
      </c>
      <c r="G2942">
        <f>IF($D2942="","",MANAGER_PLAN!J2942)</f>
        <v/>
      </c>
      <c r="H2942">
        <f>IF($D2942="","",MANAGER_PLAN!K2942)</f>
        <v/>
      </c>
      <c r="I2942">
        <f>IF($D2942="","",TRIM(IF(MANAGER_PLAN!N2942&lt;&gt;"","LOS: "&amp;MANAGER_PLAN!N2942&amp;" ","")&amp;IF(MANAGER_PLAN!O2942&lt;&gt;"","LOT: "&amp;MANAGER_PLAN!O2942,"")))</f>
        <v/>
      </c>
      <c r="J2942">
        <f>IF($D2942="","",IFERROR(VLOOKUP($D2942,POS_MASTER!$A:$AK,37,FALSE),""))</f>
        <v/>
      </c>
    </row>
    <row r="2943">
      <c r="A2943">
        <f>IF($D2943="","",MANAGER_PLAN!B2943)</f>
        <v/>
      </c>
      <c r="B2943">
        <f>IF($D2943="","",MANAGER_PLAN!C2943)</f>
        <v/>
      </c>
      <c r="C2943">
        <f>IF(MANAGER_PLAN!E2943="","",MANAGER_PLAN!D2943)</f>
        <v/>
      </c>
      <c r="D2943">
        <f>IF(MANAGER_PLAN!E2943="","",MANAGER_PLAN!E2943)</f>
        <v/>
      </c>
      <c r="E2943">
        <f>IF($D2943="","",MANAGER_PLAN!G2943)</f>
        <v/>
      </c>
      <c r="F2943">
        <f>IF($D2943="","",TRIM(MANAGER_PLAN!H2943&amp;" "&amp;MANAGER_PLAN!I2943))</f>
        <v/>
      </c>
      <c r="G2943">
        <f>IF($D2943="","",MANAGER_PLAN!J2943)</f>
        <v/>
      </c>
      <c r="H2943">
        <f>IF($D2943="","",MANAGER_PLAN!K2943)</f>
        <v/>
      </c>
      <c r="I2943">
        <f>IF($D2943="","",TRIM(IF(MANAGER_PLAN!N2943&lt;&gt;"","LOS: "&amp;MANAGER_PLAN!N2943&amp;" ","")&amp;IF(MANAGER_PLAN!O2943&lt;&gt;"","LOT: "&amp;MANAGER_PLAN!O2943,"")))</f>
        <v/>
      </c>
      <c r="J2943">
        <f>IF($D2943="","",IFERROR(VLOOKUP($D2943,POS_MASTER!$A:$AK,37,FALSE),""))</f>
        <v/>
      </c>
    </row>
    <row r="2944">
      <c r="A2944">
        <f>IF($D2944="","",MANAGER_PLAN!B2944)</f>
        <v/>
      </c>
      <c r="B2944">
        <f>IF($D2944="","",MANAGER_PLAN!C2944)</f>
        <v/>
      </c>
      <c r="C2944">
        <f>IF(MANAGER_PLAN!E2944="","",MANAGER_PLAN!D2944)</f>
        <v/>
      </c>
      <c r="D2944">
        <f>IF(MANAGER_PLAN!E2944="","",MANAGER_PLAN!E2944)</f>
        <v/>
      </c>
      <c r="E2944">
        <f>IF($D2944="","",MANAGER_PLAN!G2944)</f>
        <v/>
      </c>
      <c r="F2944">
        <f>IF($D2944="","",TRIM(MANAGER_PLAN!H2944&amp;" "&amp;MANAGER_PLAN!I2944))</f>
        <v/>
      </c>
      <c r="G2944">
        <f>IF($D2944="","",MANAGER_PLAN!J2944)</f>
        <v/>
      </c>
      <c r="H2944">
        <f>IF($D2944="","",MANAGER_PLAN!K2944)</f>
        <v/>
      </c>
      <c r="I2944">
        <f>IF($D2944="","",TRIM(IF(MANAGER_PLAN!N2944&lt;&gt;"","LOS: "&amp;MANAGER_PLAN!N2944&amp;" ","")&amp;IF(MANAGER_PLAN!O2944&lt;&gt;"","LOT: "&amp;MANAGER_PLAN!O2944,"")))</f>
        <v/>
      </c>
      <c r="J2944">
        <f>IF($D2944="","",IFERROR(VLOOKUP($D2944,POS_MASTER!$A:$AK,37,FALSE),""))</f>
        <v/>
      </c>
    </row>
    <row r="2945">
      <c r="A2945">
        <f>IF($D2945="","",MANAGER_PLAN!B2945)</f>
        <v/>
      </c>
      <c r="B2945">
        <f>IF($D2945="","",MANAGER_PLAN!C2945)</f>
        <v/>
      </c>
      <c r="C2945">
        <f>IF(MANAGER_PLAN!E2945="","",MANAGER_PLAN!D2945)</f>
        <v/>
      </c>
      <c r="D2945">
        <f>IF(MANAGER_PLAN!E2945="","",MANAGER_PLAN!E2945)</f>
        <v/>
      </c>
      <c r="E2945">
        <f>IF($D2945="","",MANAGER_PLAN!G2945)</f>
        <v/>
      </c>
      <c r="F2945">
        <f>IF($D2945="","",TRIM(MANAGER_PLAN!H2945&amp;" "&amp;MANAGER_PLAN!I2945))</f>
        <v/>
      </c>
      <c r="G2945">
        <f>IF($D2945="","",MANAGER_PLAN!J2945)</f>
        <v/>
      </c>
      <c r="H2945">
        <f>IF($D2945="","",MANAGER_PLAN!K2945)</f>
        <v/>
      </c>
      <c r="I2945">
        <f>IF($D2945="","",TRIM(IF(MANAGER_PLAN!N2945&lt;&gt;"","LOS: "&amp;MANAGER_PLAN!N2945&amp;" ","")&amp;IF(MANAGER_PLAN!O2945&lt;&gt;"","LOT: "&amp;MANAGER_PLAN!O2945,"")))</f>
        <v/>
      </c>
      <c r="J2945">
        <f>IF($D2945="","",IFERROR(VLOOKUP($D2945,POS_MASTER!$A:$AK,37,FALSE),""))</f>
        <v/>
      </c>
    </row>
    <row r="2946">
      <c r="A2946">
        <f>IF($D2946="","",MANAGER_PLAN!B2946)</f>
        <v/>
      </c>
      <c r="B2946">
        <f>IF($D2946="","",MANAGER_PLAN!C2946)</f>
        <v/>
      </c>
      <c r="C2946">
        <f>IF(MANAGER_PLAN!E2946="","",MANAGER_PLAN!D2946)</f>
        <v/>
      </c>
      <c r="D2946">
        <f>IF(MANAGER_PLAN!E2946="","",MANAGER_PLAN!E2946)</f>
        <v/>
      </c>
      <c r="E2946">
        <f>IF($D2946="","",MANAGER_PLAN!G2946)</f>
        <v/>
      </c>
      <c r="F2946">
        <f>IF($D2946="","",TRIM(MANAGER_PLAN!H2946&amp;" "&amp;MANAGER_PLAN!I2946))</f>
        <v/>
      </c>
      <c r="G2946">
        <f>IF($D2946="","",MANAGER_PLAN!J2946)</f>
        <v/>
      </c>
      <c r="H2946">
        <f>IF($D2946="","",MANAGER_PLAN!K2946)</f>
        <v/>
      </c>
      <c r="I2946">
        <f>IF($D2946="","",TRIM(IF(MANAGER_PLAN!N2946&lt;&gt;"","LOS: "&amp;MANAGER_PLAN!N2946&amp;" ","")&amp;IF(MANAGER_PLAN!O2946&lt;&gt;"","LOT: "&amp;MANAGER_PLAN!O2946,"")))</f>
        <v/>
      </c>
      <c r="J2946">
        <f>IF($D2946="","",IFERROR(VLOOKUP($D2946,POS_MASTER!$A:$AK,37,FALSE),""))</f>
        <v/>
      </c>
    </row>
    <row r="2947">
      <c r="A2947">
        <f>IF($D2947="","",MANAGER_PLAN!B2947)</f>
        <v/>
      </c>
      <c r="B2947">
        <f>IF($D2947="","",MANAGER_PLAN!C2947)</f>
        <v/>
      </c>
      <c r="C2947">
        <f>IF(MANAGER_PLAN!E2947="","",MANAGER_PLAN!D2947)</f>
        <v/>
      </c>
      <c r="D2947">
        <f>IF(MANAGER_PLAN!E2947="","",MANAGER_PLAN!E2947)</f>
        <v/>
      </c>
      <c r="E2947">
        <f>IF($D2947="","",MANAGER_PLAN!G2947)</f>
        <v/>
      </c>
      <c r="F2947">
        <f>IF($D2947="","",TRIM(MANAGER_PLAN!H2947&amp;" "&amp;MANAGER_PLAN!I2947))</f>
        <v/>
      </c>
      <c r="G2947">
        <f>IF($D2947="","",MANAGER_PLAN!J2947)</f>
        <v/>
      </c>
      <c r="H2947">
        <f>IF($D2947="","",MANAGER_PLAN!K2947)</f>
        <v/>
      </c>
      <c r="I2947">
        <f>IF($D2947="","",TRIM(IF(MANAGER_PLAN!N2947&lt;&gt;"","LOS: "&amp;MANAGER_PLAN!N2947&amp;" ","")&amp;IF(MANAGER_PLAN!O2947&lt;&gt;"","LOT: "&amp;MANAGER_PLAN!O2947,"")))</f>
        <v/>
      </c>
      <c r="J2947">
        <f>IF($D2947="","",IFERROR(VLOOKUP($D2947,POS_MASTER!$A:$AK,37,FALSE),""))</f>
        <v/>
      </c>
    </row>
    <row r="2948">
      <c r="A2948">
        <f>IF($D2948="","",MANAGER_PLAN!B2948)</f>
        <v/>
      </c>
      <c r="B2948">
        <f>IF($D2948="","",MANAGER_PLAN!C2948)</f>
        <v/>
      </c>
      <c r="C2948">
        <f>IF(MANAGER_PLAN!E2948="","",MANAGER_PLAN!D2948)</f>
        <v/>
      </c>
      <c r="D2948">
        <f>IF(MANAGER_PLAN!E2948="","",MANAGER_PLAN!E2948)</f>
        <v/>
      </c>
      <c r="E2948">
        <f>IF($D2948="","",MANAGER_PLAN!G2948)</f>
        <v/>
      </c>
      <c r="F2948">
        <f>IF($D2948="","",TRIM(MANAGER_PLAN!H2948&amp;" "&amp;MANAGER_PLAN!I2948))</f>
        <v/>
      </c>
      <c r="G2948">
        <f>IF($D2948="","",MANAGER_PLAN!J2948)</f>
        <v/>
      </c>
      <c r="H2948">
        <f>IF($D2948="","",MANAGER_PLAN!K2948)</f>
        <v/>
      </c>
      <c r="I2948">
        <f>IF($D2948="","",TRIM(IF(MANAGER_PLAN!N2948&lt;&gt;"","LOS: "&amp;MANAGER_PLAN!N2948&amp;" ","")&amp;IF(MANAGER_PLAN!O2948&lt;&gt;"","LOT: "&amp;MANAGER_PLAN!O2948,"")))</f>
        <v/>
      </c>
      <c r="J2948">
        <f>IF($D2948="","",IFERROR(VLOOKUP($D2948,POS_MASTER!$A:$AK,37,FALSE),""))</f>
        <v/>
      </c>
    </row>
    <row r="2949">
      <c r="A2949">
        <f>IF($D2949="","",MANAGER_PLAN!B2949)</f>
        <v/>
      </c>
      <c r="B2949">
        <f>IF($D2949="","",MANAGER_PLAN!C2949)</f>
        <v/>
      </c>
      <c r="C2949">
        <f>IF(MANAGER_PLAN!E2949="","",MANAGER_PLAN!D2949)</f>
        <v/>
      </c>
      <c r="D2949">
        <f>IF(MANAGER_PLAN!E2949="","",MANAGER_PLAN!E2949)</f>
        <v/>
      </c>
      <c r="E2949">
        <f>IF($D2949="","",MANAGER_PLAN!G2949)</f>
        <v/>
      </c>
      <c r="F2949">
        <f>IF($D2949="","",TRIM(MANAGER_PLAN!H2949&amp;" "&amp;MANAGER_PLAN!I2949))</f>
        <v/>
      </c>
      <c r="G2949">
        <f>IF($D2949="","",MANAGER_PLAN!J2949)</f>
        <v/>
      </c>
      <c r="H2949">
        <f>IF($D2949="","",MANAGER_PLAN!K2949)</f>
        <v/>
      </c>
      <c r="I2949">
        <f>IF($D2949="","",TRIM(IF(MANAGER_PLAN!N2949&lt;&gt;"","LOS: "&amp;MANAGER_PLAN!N2949&amp;" ","")&amp;IF(MANAGER_PLAN!O2949&lt;&gt;"","LOT: "&amp;MANAGER_PLAN!O2949,"")))</f>
        <v/>
      </c>
      <c r="J2949">
        <f>IF($D2949="","",IFERROR(VLOOKUP($D2949,POS_MASTER!$A:$AK,37,FALSE),""))</f>
        <v/>
      </c>
    </row>
    <row r="2950">
      <c r="A2950">
        <f>IF($D2950="","",MANAGER_PLAN!B2950)</f>
        <v/>
      </c>
      <c r="B2950">
        <f>IF($D2950="","",MANAGER_PLAN!C2950)</f>
        <v/>
      </c>
      <c r="C2950">
        <f>IF(MANAGER_PLAN!E2950="","",MANAGER_PLAN!D2950)</f>
        <v/>
      </c>
      <c r="D2950">
        <f>IF(MANAGER_PLAN!E2950="","",MANAGER_PLAN!E2950)</f>
        <v/>
      </c>
      <c r="E2950">
        <f>IF($D2950="","",MANAGER_PLAN!G2950)</f>
        <v/>
      </c>
      <c r="F2950">
        <f>IF($D2950="","",TRIM(MANAGER_PLAN!H2950&amp;" "&amp;MANAGER_PLAN!I2950))</f>
        <v/>
      </c>
      <c r="G2950">
        <f>IF($D2950="","",MANAGER_PLAN!J2950)</f>
        <v/>
      </c>
      <c r="H2950">
        <f>IF($D2950="","",MANAGER_PLAN!K2950)</f>
        <v/>
      </c>
      <c r="I2950">
        <f>IF($D2950="","",TRIM(IF(MANAGER_PLAN!N2950&lt;&gt;"","LOS: "&amp;MANAGER_PLAN!N2950&amp;" ","")&amp;IF(MANAGER_PLAN!O2950&lt;&gt;"","LOT: "&amp;MANAGER_PLAN!O2950,"")))</f>
        <v/>
      </c>
      <c r="J2950">
        <f>IF($D2950="","",IFERROR(VLOOKUP($D2950,POS_MASTER!$A:$AK,37,FALSE),""))</f>
        <v/>
      </c>
    </row>
    <row r="2951">
      <c r="A2951">
        <f>IF($D2951="","",MANAGER_PLAN!B2951)</f>
        <v/>
      </c>
      <c r="B2951">
        <f>IF($D2951="","",MANAGER_PLAN!C2951)</f>
        <v/>
      </c>
      <c r="C2951">
        <f>IF(MANAGER_PLAN!E2951="","",MANAGER_PLAN!D2951)</f>
        <v/>
      </c>
      <c r="D2951">
        <f>IF(MANAGER_PLAN!E2951="","",MANAGER_PLAN!E2951)</f>
        <v/>
      </c>
      <c r="E2951">
        <f>IF($D2951="","",MANAGER_PLAN!G2951)</f>
        <v/>
      </c>
      <c r="F2951">
        <f>IF($D2951="","",TRIM(MANAGER_PLAN!H2951&amp;" "&amp;MANAGER_PLAN!I2951))</f>
        <v/>
      </c>
      <c r="G2951">
        <f>IF($D2951="","",MANAGER_PLAN!J2951)</f>
        <v/>
      </c>
      <c r="H2951">
        <f>IF($D2951="","",MANAGER_PLAN!K2951)</f>
        <v/>
      </c>
      <c r="I2951">
        <f>IF($D2951="","",TRIM(IF(MANAGER_PLAN!N2951&lt;&gt;"","LOS: "&amp;MANAGER_PLAN!N2951&amp;" ","")&amp;IF(MANAGER_PLAN!O2951&lt;&gt;"","LOT: "&amp;MANAGER_PLAN!O2951,"")))</f>
        <v/>
      </c>
      <c r="J2951">
        <f>IF($D2951="","",IFERROR(VLOOKUP($D2951,POS_MASTER!$A:$AK,37,FALSE),""))</f>
        <v/>
      </c>
    </row>
    <row r="2952">
      <c r="A2952">
        <f>IF($D2952="","",MANAGER_PLAN!B2952)</f>
        <v/>
      </c>
      <c r="B2952">
        <f>IF($D2952="","",MANAGER_PLAN!C2952)</f>
        <v/>
      </c>
      <c r="C2952">
        <f>IF(MANAGER_PLAN!E2952="","",MANAGER_PLAN!D2952)</f>
        <v/>
      </c>
      <c r="D2952">
        <f>IF(MANAGER_PLAN!E2952="","",MANAGER_PLAN!E2952)</f>
        <v/>
      </c>
      <c r="E2952">
        <f>IF($D2952="","",MANAGER_PLAN!G2952)</f>
        <v/>
      </c>
      <c r="F2952">
        <f>IF($D2952="","",TRIM(MANAGER_PLAN!H2952&amp;" "&amp;MANAGER_PLAN!I2952))</f>
        <v/>
      </c>
      <c r="G2952">
        <f>IF($D2952="","",MANAGER_PLAN!J2952)</f>
        <v/>
      </c>
      <c r="H2952">
        <f>IF($D2952="","",MANAGER_PLAN!K2952)</f>
        <v/>
      </c>
      <c r="I2952">
        <f>IF($D2952="","",TRIM(IF(MANAGER_PLAN!N2952&lt;&gt;"","LOS: "&amp;MANAGER_PLAN!N2952&amp;" ","")&amp;IF(MANAGER_PLAN!O2952&lt;&gt;"","LOT: "&amp;MANAGER_PLAN!O2952,"")))</f>
        <v/>
      </c>
      <c r="J2952">
        <f>IF($D2952="","",IFERROR(VLOOKUP($D2952,POS_MASTER!$A:$AK,37,FALSE),""))</f>
        <v/>
      </c>
    </row>
    <row r="2953">
      <c r="A2953">
        <f>IF($D2953="","",MANAGER_PLAN!B2953)</f>
        <v/>
      </c>
      <c r="B2953">
        <f>IF($D2953="","",MANAGER_PLAN!C2953)</f>
        <v/>
      </c>
      <c r="C2953">
        <f>IF(MANAGER_PLAN!E2953="","",MANAGER_PLAN!D2953)</f>
        <v/>
      </c>
      <c r="D2953">
        <f>IF(MANAGER_PLAN!E2953="","",MANAGER_PLAN!E2953)</f>
        <v/>
      </c>
      <c r="E2953">
        <f>IF($D2953="","",MANAGER_PLAN!G2953)</f>
        <v/>
      </c>
      <c r="F2953">
        <f>IF($D2953="","",TRIM(MANAGER_PLAN!H2953&amp;" "&amp;MANAGER_PLAN!I2953))</f>
        <v/>
      </c>
      <c r="G2953">
        <f>IF($D2953="","",MANAGER_PLAN!J2953)</f>
        <v/>
      </c>
      <c r="H2953">
        <f>IF($D2953="","",MANAGER_PLAN!K2953)</f>
        <v/>
      </c>
      <c r="I2953">
        <f>IF($D2953="","",TRIM(IF(MANAGER_PLAN!N2953&lt;&gt;"","LOS: "&amp;MANAGER_PLAN!N2953&amp;" ","")&amp;IF(MANAGER_PLAN!O2953&lt;&gt;"","LOT: "&amp;MANAGER_PLAN!O2953,"")))</f>
        <v/>
      </c>
      <c r="J2953">
        <f>IF($D2953="","",IFERROR(VLOOKUP($D2953,POS_MASTER!$A:$AK,37,FALSE),""))</f>
        <v/>
      </c>
    </row>
    <row r="2954">
      <c r="A2954">
        <f>IF($D2954="","",MANAGER_PLAN!B2954)</f>
        <v/>
      </c>
      <c r="B2954">
        <f>IF($D2954="","",MANAGER_PLAN!C2954)</f>
        <v/>
      </c>
      <c r="C2954">
        <f>IF(MANAGER_PLAN!E2954="","",MANAGER_PLAN!D2954)</f>
        <v/>
      </c>
      <c r="D2954">
        <f>IF(MANAGER_PLAN!E2954="","",MANAGER_PLAN!E2954)</f>
        <v/>
      </c>
      <c r="E2954">
        <f>IF($D2954="","",MANAGER_PLAN!G2954)</f>
        <v/>
      </c>
      <c r="F2954">
        <f>IF($D2954="","",TRIM(MANAGER_PLAN!H2954&amp;" "&amp;MANAGER_PLAN!I2954))</f>
        <v/>
      </c>
      <c r="G2954">
        <f>IF($D2954="","",MANAGER_PLAN!J2954)</f>
        <v/>
      </c>
      <c r="H2954">
        <f>IF($D2954="","",MANAGER_PLAN!K2954)</f>
        <v/>
      </c>
      <c r="I2954">
        <f>IF($D2954="","",TRIM(IF(MANAGER_PLAN!N2954&lt;&gt;"","LOS: "&amp;MANAGER_PLAN!N2954&amp;" ","")&amp;IF(MANAGER_PLAN!O2954&lt;&gt;"","LOT: "&amp;MANAGER_PLAN!O2954,"")))</f>
        <v/>
      </c>
      <c r="J2954">
        <f>IF($D2954="","",IFERROR(VLOOKUP($D2954,POS_MASTER!$A:$AK,37,FALSE),""))</f>
        <v/>
      </c>
    </row>
    <row r="2955">
      <c r="A2955">
        <f>IF($D2955="","",MANAGER_PLAN!B2955)</f>
        <v/>
      </c>
      <c r="B2955">
        <f>IF($D2955="","",MANAGER_PLAN!C2955)</f>
        <v/>
      </c>
      <c r="C2955">
        <f>IF(MANAGER_PLAN!E2955="","",MANAGER_PLAN!D2955)</f>
        <v/>
      </c>
      <c r="D2955">
        <f>IF(MANAGER_PLAN!E2955="","",MANAGER_PLAN!E2955)</f>
        <v/>
      </c>
      <c r="E2955">
        <f>IF($D2955="","",MANAGER_PLAN!G2955)</f>
        <v/>
      </c>
      <c r="F2955">
        <f>IF($D2955="","",TRIM(MANAGER_PLAN!H2955&amp;" "&amp;MANAGER_PLAN!I2955))</f>
        <v/>
      </c>
      <c r="G2955">
        <f>IF($D2955="","",MANAGER_PLAN!J2955)</f>
        <v/>
      </c>
      <c r="H2955">
        <f>IF($D2955="","",MANAGER_PLAN!K2955)</f>
        <v/>
      </c>
      <c r="I2955">
        <f>IF($D2955="","",TRIM(IF(MANAGER_PLAN!N2955&lt;&gt;"","LOS: "&amp;MANAGER_PLAN!N2955&amp;" ","")&amp;IF(MANAGER_PLAN!O2955&lt;&gt;"","LOT: "&amp;MANAGER_PLAN!O2955,"")))</f>
        <v/>
      </c>
      <c r="J2955">
        <f>IF($D2955="","",IFERROR(VLOOKUP($D2955,POS_MASTER!$A:$AK,37,FALSE),""))</f>
        <v/>
      </c>
    </row>
    <row r="2956">
      <c r="A2956">
        <f>IF($D2956="","",MANAGER_PLAN!B2956)</f>
        <v/>
      </c>
      <c r="B2956">
        <f>IF($D2956="","",MANAGER_PLAN!C2956)</f>
        <v/>
      </c>
      <c r="C2956">
        <f>IF(MANAGER_PLAN!E2956="","",MANAGER_PLAN!D2956)</f>
        <v/>
      </c>
      <c r="D2956">
        <f>IF(MANAGER_PLAN!E2956="","",MANAGER_PLAN!E2956)</f>
        <v/>
      </c>
      <c r="E2956">
        <f>IF($D2956="","",MANAGER_PLAN!G2956)</f>
        <v/>
      </c>
      <c r="F2956">
        <f>IF($D2956="","",TRIM(MANAGER_PLAN!H2956&amp;" "&amp;MANAGER_PLAN!I2956))</f>
        <v/>
      </c>
      <c r="G2956">
        <f>IF($D2956="","",MANAGER_PLAN!J2956)</f>
        <v/>
      </c>
      <c r="H2956">
        <f>IF($D2956="","",MANAGER_PLAN!K2956)</f>
        <v/>
      </c>
      <c r="I2956">
        <f>IF($D2956="","",TRIM(IF(MANAGER_PLAN!N2956&lt;&gt;"","LOS: "&amp;MANAGER_PLAN!N2956&amp;" ","")&amp;IF(MANAGER_PLAN!O2956&lt;&gt;"","LOT: "&amp;MANAGER_PLAN!O2956,"")))</f>
        <v/>
      </c>
      <c r="J2956">
        <f>IF($D2956="","",IFERROR(VLOOKUP($D2956,POS_MASTER!$A:$AK,37,FALSE),""))</f>
        <v/>
      </c>
    </row>
    <row r="2957">
      <c r="A2957">
        <f>IF($D2957="","",MANAGER_PLAN!B2957)</f>
        <v/>
      </c>
      <c r="B2957">
        <f>IF($D2957="","",MANAGER_PLAN!C2957)</f>
        <v/>
      </c>
      <c r="C2957">
        <f>IF(MANAGER_PLAN!E2957="","",MANAGER_PLAN!D2957)</f>
        <v/>
      </c>
      <c r="D2957">
        <f>IF(MANAGER_PLAN!E2957="","",MANAGER_PLAN!E2957)</f>
        <v/>
      </c>
      <c r="E2957">
        <f>IF($D2957="","",MANAGER_PLAN!G2957)</f>
        <v/>
      </c>
      <c r="F2957">
        <f>IF($D2957="","",TRIM(MANAGER_PLAN!H2957&amp;" "&amp;MANAGER_PLAN!I2957))</f>
        <v/>
      </c>
      <c r="G2957">
        <f>IF($D2957="","",MANAGER_PLAN!J2957)</f>
        <v/>
      </c>
      <c r="H2957">
        <f>IF($D2957="","",MANAGER_PLAN!K2957)</f>
        <v/>
      </c>
      <c r="I2957">
        <f>IF($D2957="","",TRIM(IF(MANAGER_PLAN!N2957&lt;&gt;"","LOS: "&amp;MANAGER_PLAN!N2957&amp;" ","")&amp;IF(MANAGER_PLAN!O2957&lt;&gt;"","LOT: "&amp;MANAGER_PLAN!O2957,"")))</f>
        <v/>
      </c>
      <c r="J2957">
        <f>IF($D2957="","",IFERROR(VLOOKUP($D2957,POS_MASTER!$A:$AK,37,FALSE),""))</f>
        <v/>
      </c>
    </row>
    <row r="2958">
      <c r="A2958">
        <f>IF($D2958="","",MANAGER_PLAN!B2958)</f>
        <v/>
      </c>
      <c r="B2958">
        <f>IF($D2958="","",MANAGER_PLAN!C2958)</f>
        <v/>
      </c>
      <c r="C2958">
        <f>IF(MANAGER_PLAN!E2958="","",MANAGER_PLAN!D2958)</f>
        <v/>
      </c>
      <c r="D2958">
        <f>IF(MANAGER_PLAN!E2958="","",MANAGER_PLAN!E2958)</f>
        <v/>
      </c>
      <c r="E2958">
        <f>IF($D2958="","",MANAGER_PLAN!G2958)</f>
        <v/>
      </c>
      <c r="F2958">
        <f>IF($D2958="","",TRIM(MANAGER_PLAN!H2958&amp;" "&amp;MANAGER_PLAN!I2958))</f>
        <v/>
      </c>
      <c r="G2958">
        <f>IF($D2958="","",MANAGER_PLAN!J2958)</f>
        <v/>
      </c>
      <c r="H2958">
        <f>IF($D2958="","",MANAGER_PLAN!K2958)</f>
        <v/>
      </c>
      <c r="I2958">
        <f>IF($D2958="","",TRIM(IF(MANAGER_PLAN!N2958&lt;&gt;"","LOS: "&amp;MANAGER_PLAN!N2958&amp;" ","")&amp;IF(MANAGER_PLAN!O2958&lt;&gt;"","LOT: "&amp;MANAGER_PLAN!O2958,"")))</f>
        <v/>
      </c>
      <c r="J2958">
        <f>IF($D2958="","",IFERROR(VLOOKUP($D2958,POS_MASTER!$A:$AK,37,FALSE),""))</f>
        <v/>
      </c>
    </row>
    <row r="2959">
      <c r="A2959">
        <f>IF($D2959="","",MANAGER_PLAN!B2959)</f>
        <v/>
      </c>
      <c r="B2959">
        <f>IF($D2959="","",MANAGER_PLAN!C2959)</f>
        <v/>
      </c>
      <c r="C2959">
        <f>IF(MANAGER_PLAN!E2959="","",MANAGER_PLAN!D2959)</f>
        <v/>
      </c>
      <c r="D2959">
        <f>IF(MANAGER_PLAN!E2959="","",MANAGER_PLAN!E2959)</f>
        <v/>
      </c>
      <c r="E2959">
        <f>IF($D2959="","",MANAGER_PLAN!G2959)</f>
        <v/>
      </c>
      <c r="F2959">
        <f>IF($D2959="","",TRIM(MANAGER_PLAN!H2959&amp;" "&amp;MANAGER_PLAN!I2959))</f>
        <v/>
      </c>
      <c r="G2959">
        <f>IF($D2959="","",MANAGER_PLAN!J2959)</f>
        <v/>
      </c>
      <c r="H2959">
        <f>IF($D2959="","",MANAGER_PLAN!K2959)</f>
        <v/>
      </c>
      <c r="I2959">
        <f>IF($D2959="","",TRIM(IF(MANAGER_PLAN!N2959&lt;&gt;"","LOS: "&amp;MANAGER_PLAN!N2959&amp;" ","")&amp;IF(MANAGER_PLAN!O2959&lt;&gt;"","LOT: "&amp;MANAGER_PLAN!O2959,"")))</f>
        <v/>
      </c>
      <c r="J2959">
        <f>IF($D2959="","",IFERROR(VLOOKUP($D2959,POS_MASTER!$A:$AK,37,FALSE),""))</f>
        <v/>
      </c>
    </row>
    <row r="2960">
      <c r="A2960">
        <f>IF($D2960="","",MANAGER_PLAN!B2960)</f>
        <v/>
      </c>
      <c r="B2960">
        <f>IF($D2960="","",MANAGER_PLAN!C2960)</f>
        <v/>
      </c>
      <c r="C2960">
        <f>IF(MANAGER_PLAN!E2960="","",MANAGER_PLAN!D2960)</f>
        <v/>
      </c>
      <c r="D2960">
        <f>IF(MANAGER_PLAN!E2960="","",MANAGER_PLAN!E2960)</f>
        <v/>
      </c>
      <c r="E2960">
        <f>IF($D2960="","",MANAGER_PLAN!G2960)</f>
        <v/>
      </c>
      <c r="F2960">
        <f>IF($D2960="","",TRIM(MANAGER_PLAN!H2960&amp;" "&amp;MANAGER_PLAN!I2960))</f>
        <v/>
      </c>
      <c r="G2960">
        <f>IF($D2960="","",MANAGER_PLAN!J2960)</f>
        <v/>
      </c>
      <c r="H2960">
        <f>IF($D2960="","",MANAGER_PLAN!K2960)</f>
        <v/>
      </c>
      <c r="I2960">
        <f>IF($D2960="","",TRIM(IF(MANAGER_PLAN!N2960&lt;&gt;"","LOS: "&amp;MANAGER_PLAN!N2960&amp;" ","")&amp;IF(MANAGER_PLAN!O2960&lt;&gt;"","LOT: "&amp;MANAGER_PLAN!O2960,"")))</f>
        <v/>
      </c>
      <c r="J2960">
        <f>IF($D2960="","",IFERROR(VLOOKUP($D2960,POS_MASTER!$A:$AK,37,FALSE),""))</f>
        <v/>
      </c>
    </row>
    <row r="2961">
      <c r="A2961">
        <f>IF($D2961="","",MANAGER_PLAN!B2961)</f>
        <v/>
      </c>
      <c r="B2961">
        <f>IF($D2961="","",MANAGER_PLAN!C2961)</f>
        <v/>
      </c>
      <c r="C2961">
        <f>IF(MANAGER_PLAN!E2961="","",MANAGER_PLAN!D2961)</f>
        <v/>
      </c>
      <c r="D2961">
        <f>IF(MANAGER_PLAN!E2961="","",MANAGER_PLAN!E2961)</f>
        <v/>
      </c>
      <c r="E2961">
        <f>IF($D2961="","",MANAGER_PLAN!G2961)</f>
        <v/>
      </c>
      <c r="F2961">
        <f>IF($D2961="","",TRIM(MANAGER_PLAN!H2961&amp;" "&amp;MANAGER_PLAN!I2961))</f>
        <v/>
      </c>
      <c r="G2961">
        <f>IF($D2961="","",MANAGER_PLAN!J2961)</f>
        <v/>
      </c>
      <c r="H2961">
        <f>IF($D2961="","",MANAGER_PLAN!K2961)</f>
        <v/>
      </c>
      <c r="I2961">
        <f>IF($D2961="","",TRIM(IF(MANAGER_PLAN!N2961&lt;&gt;"","LOS: "&amp;MANAGER_PLAN!N2961&amp;" ","")&amp;IF(MANAGER_PLAN!O2961&lt;&gt;"","LOT: "&amp;MANAGER_PLAN!O2961,"")))</f>
        <v/>
      </c>
      <c r="J2961">
        <f>IF($D2961="","",IFERROR(VLOOKUP($D2961,POS_MASTER!$A:$AK,37,FALSE),""))</f>
        <v/>
      </c>
    </row>
    <row r="2962">
      <c r="A2962">
        <f>IF($D2962="","",MANAGER_PLAN!B2962)</f>
        <v/>
      </c>
      <c r="B2962">
        <f>IF($D2962="","",MANAGER_PLAN!C2962)</f>
        <v/>
      </c>
      <c r="C2962">
        <f>IF(MANAGER_PLAN!E2962="","",MANAGER_PLAN!D2962)</f>
        <v/>
      </c>
      <c r="D2962">
        <f>IF(MANAGER_PLAN!E2962="","",MANAGER_PLAN!E2962)</f>
        <v/>
      </c>
      <c r="E2962">
        <f>IF($D2962="","",MANAGER_PLAN!G2962)</f>
        <v/>
      </c>
      <c r="F2962">
        <f>IF($D2962="","",TRIM(MANAGER_PLAN!H2962&amp;" "&amp;MANAGER_PLAN!I2962))</f>
        <v/>
      </c>
      <c r="G2962">
        <f>IF($D2962="","",MANAGER_PLAN!J2962)</f>
        <v/>
      </c>
      <c r="H2962">
        <f>IF($D2962="","",MANAGER_PLAN!K2962)</f>
        <v/>
      </c>
      <c r="I2962">
        <f>IF($D2962="","",TRIM(IF(MANAGER_PLAN!N2962&lt;&gt;"","LOS: "&amp;MANAGER_PLAN!N2962&amp;" ","")&amp;IF(MANAGER_PLAN!O2962&lt;&gt;"","LOT: "&amp;MANAGER_PLAN!O2962,"")))</f>
        <v/>
      </c>
      <c r="J2962">
        <f>IF($D2962="","",IFERROR(VLOOKUP($D2962,POS_MASTER!$A:$AK,37,FALSE),""))</f>
        <v/>
      </c>
    </row>
    <row r="2963">
      <c r="A2963">
        <f>IF($D2963="","",MANAGER_PLAN!B2963)</f>
        <v/>
      </c>
      <c r="B2963">
        <f>IF($D2963="","",MANAGER_PLAN!C2963)</f>
        <v/>
      </c>
      <c r="C2963">
        <f>IF(MANAGER_PLAN!E2963="","",MANAGER_PLAN!D2963)</f>
        <v/>
      </c>
      <c r="D2963">
        <f>IF(MANAGER_PLAN!E2963="","",MANAGER_PLAN!E2963)</f>
        <v/>
      </c>
      <c r="E2963">
        <f>IF($D2963="","",MANAGER_PLAN!G2963)</f>
        <v/>
      </c>
      <c r="F2963">
        <f>IF($D2963="","",TRIM(MANAGER_PLAN!H2963&amp;" "&amp;MANAGER_PLAN!I2963))</f>
        <v/>
      </c>
      <c r="G2963">
        <f>IF($D2963="","",MANAGER_PLAN!J2963)</f>
        <v/>
      </c>
      <c r="H2963">
        <f>IF($D2963="","",MANAGER_PLAN!K2963)</f>
        <v/>
      </c>
      <c r="I2963">
        <f>IF($D2963="","",TRIM(IF(MANAGER_PLAN!N2963&lt;&gt;"","LOS: "&amp;MANAGER_PLAN!N2963&amp;" ","")&amp;IF(MANAGER_PLAN!O2963&lt;&gt;"","LOT: "&amp;MANAGER_PLAN!O2963,"")))</f>
        <v/>
      </c>
      <c r="J2963">
        <f>IF($D2963="","",IFERROR(VLOOKUP($D2963,POS_MASTER!$A:$AK,37,FALSE),""))</f>
        <v/>
      </c>
    </row>
    <row r="2964">
      <c r="A2964">
        <f>IF($D2964="","",MANAGER_PLAN!B2964)</f>
        <v/>
      </c>
      <c r="B2964">
        <f>IF($D2964="","",MANAGER_PLAN!C2964)</f>
        <v/>
      </c>
      <c r="C2964">
        <f>IF(MANAGER_PLAN!E2964="","",MANAGER_PLAN!D2964)</f>
        <v/>
      </c>
      <c r="D2964">
        <f>IF(MANAGER_PLAN!E2964="","",MANAGER_PLAN!E2964)</f>
        <v/>
      </c>
      <c r="E2964">
        <f>IF($D2964="","",MANAGER_PLAN!G2964)</f>
        <v/>
      </c>
      <c r="F2964">
        <f>IF($D2964="","",TRIM(MANAGER_PLAN!H2964&amp;" "&amp;MANAGER_PLAN!I2964))</f>
        <v/>
      </c>
      <c r="G2964">
        <f>IF($D2964="","",MANAGER_PLAN!J2964)</f>
        <v/>
      </c>
      <c r="H2964">
        <f>IF($D2964="","",MANAGER_PLAN!K2964)</f>
        <v/>
      </c>
      <c r="I2964">
        <f>IF($D2964="","",TRIM(IF(MANAGER_PLAN!N2964&lt;&gt;"","LOS: "&amp;MANAGER_PLAN!N2964&amp;" ","")&amp;IF(MANAGER_PLAN!O2964&lt;&gt;"","LOT: "&amp;MANAGER_PLAN!O2964,"")))</f>
        <v/>
      </c>
      <c r="J2964">
        <f>IF($D2964="","",IFERROR(VLOOKUP($D2964,POS_MASTER!$A:$AK,37,FALSE),""))</f>
        <v/>
      </c>
    </row>
    <row r="2965">
      <c r="A2965">
        <f>IF($D2965="","",MANAGER_PLAN!B2965)</f>
        <v/>
      </c>
      <c r="B2965">
        <f>IF($D2965="","",MANAGER_PLAN!C2965)</f>
        <v/>
      </c>
      <c r="C2965">
        <f>IF(MANAGER_PLAN!E2965="","",MANAGER_PLAN!D2965)</f>
        <v/>
      </c>
      <c r="D2965">
        <f>IF(MANAGER_PLAN!E2965="","",MANAGER_PLAN!E2965)</f>
        <v/>
      </c>
      <c r="E2965">
        <f>IF($D2965="","",MANAGER_PLAN!G2965)</f>
        <v/>
      </c>
      <c r="F2965">
        <f>IF($D2965="","",TRIM(MANAGER_PLAN!H2965&amp;" "&amp;MANAGER_PLAN!I2965))</f>
        <v/>
      </c>
      <c r="G2965">
        <f>IF($D2965="","",MANAGER_PLAN!J2965)</f>
        <v/>
      </c>
      <c r="H2965">
        <f>IF($D2965="","",MANAGER_PLAN!K2965)</f>
        <v/>
      </c>
      <c r="I2965">
        <f>IF($D2965="","",TRIM(IF(MANAGER_PLAN!N2965&lt;&gt;"","LOS: "&amp;MANAGER_PLAN!N2965&amp;" ","")&amp;IF(MANAGER_PLAN!O2965&lt;&gt;"","LOT: "&amp;MANAGER_PLAN!O2965,"")))</f>
        <v/>
      </c>
      <c r="J2965">
        <f>IF($D2965="","",IFERROR(VLOOKUP($D2965,POS_MASTER!$A:$AK,37,FALSE),""))</f>
        <v/>
      </c>
    </row>
    <row r="2966">
      <c r="A2966">
        <f>IF($D2966="","",MANAGER_PLAN!B2966)</f>
        <v/>
      </c>
      <c r="B2966">
        <f>IF($D2966="","",MANAGER_PLAN!C2966)</f>
        <v/>
      </c>
      <c r="C2966">
        <f>IF(MANAGER_PLAN!E2966="","",MANAGER_PLAN!D2966)</f>
        <v/>
      </c>
      <c r="D2966">
        <f>IF(MANAGER_PLAN!E2966="","",MANAGER_PLAN!E2966)</f>
        <v/>
      </c>
      <c r="E2966">
        <f>IF($D2966="","",MANAGER_PLAN!G2966)</f>
        <v/>
      </c>
      <c r="F2966">
        <f>IF($D2966="","",TRIM(MANAGER_PLAN!H2966&amp;" "&amp;MANAGER_PLAN!I2966))</f>
        <v/>
      </c>
      <c r="G2966">
        <f>IF($D2966="","",MANAGER_PLAN!J2966)</f>
        <v/>
      </c>
      <c r="H2966">
        <f>IF($D2966="","",MANAGER_PLAN!K2966)</f>
        <v/>
      </c>
      <c r="I2966">
        <f>IF($D2966="","",TRIM(IF(MANAGER_PLAN!N2966&lt;&gt;"","LOS: "&amp;MANAGER_PLAN!N2966&amp;" ","")&amp;IF(MANAGER_PLAN!O2966&lt;&gt;"","LOT: "&amp;MANAGER_PLAN!O2966,"")))</f>
        <v/>
      </c>
      <c r="J2966">
        <f>IF($D2966="","",IFERROR(VLOOKUP($D2966,POS_MASTER!$A:$AK,37,FALSE),""))</f>
        <v/>
      </c>
    </row>
    <row r="2967">
      <c r="A2967">
        <f>IF($D2967="","",MANAGER_PLAN!B2967)</f>
        <v/>
      </c>
      <c r="B2967">
        <f>IF($D2967="","",MANAGER_PLAN!C2967)</f>
        <v/>
      </c>
      <c r="C2967">
        <f>IF(MANAGER_PLAN!E2967="","",MANAGER_PLAN!D2967)</f>
        <v/>
      </c>
      <c r="D2967">
        <f>IF(MANAGER_PLAN!E2967="","",MANAGER_PLAN!E2967)</f>
        <v/>
      </c>
      <c r="E2967">
        <f>IF($D2967="","",MANAGER_PLAN!G2967)</f>
        <v/>
      </c>
      <c r="F2967">
        <f>IF($D2967="","",TRIM(MANAGER_PLAN!H2967&amp;" "&amp;MANAGER_PLAN!I2967))</f>
        <v/>
      </c>
      <c r="G2967">
        <f>IF($D2967="","",MANAGER_PLAN!J2967)</f>
        <v/>
      </c>
      <c r="H2967">
        <f>IF($D2967="","",MANAGER_PLAN!K2967)</f>
        <v/>
      </c>
      <c r="I2967">
        <f>IF($D2967="","",TRIM(IF(MANAGER_PLAN!N2967&lt;&gt;"","LOS: "&amp;MANAGER_PLAN!N2967&amp;" ","")&amp;IF(MANAGER_PLAN!O2967&lt;&gt;"","LOT: "&amp;MANAGER_PLAN!O2967,"")))</f>
        <v/>
      </c>
      <c r="J2967">
        <f>IF($D2967="","",IFERROR(VLOOKUP($D2967,POS_MASTER!$A:$AK,37,FALSE),""))</f>
        <v/>
      </c>
    </row>
    <row r="2968">
      <c r="A2968">
        <f>IF($D2968="","",MANAGER_PLAN!B2968)</f>
        <v/>
      </c>
      <c r="B2968">
        <f>IF($D2968="","",MANAGER_PLAN!C2968)</f>
        <v/>
      </c>
      <c r="C2968">
        <f>IF(MANAGER_PLAN!E2968="","",MANAGER_PLAN!D2968)</f>
        <v/>
      </c>
      <c r="D2968">
        <f>IF(MANAGER_PLAN!E2968="","",MANAGER_PLAN!E2968)</f>
        <v/>
      </c>
      <c r="E2968">
        <f>IF($D2968="","",MANAGER_PLAN!G2968)</f>
        <v/>
      </c>
      <c r="F2968">
        <f>IF($D2968="","",TRIM(MANAGER_PLAN!H2968&amp;" "&amp;MANAGER_PLAN!I2968))</f>
        <v/>
      </c>
      <c r="G2968">
        <f>IF($D2968="","",MANAGER_PLAN!J2968)</f>
        <v/>
      </c>
      <c r="H2968">
        <f>IF($D2968="","",MANAGER_PLAN!K2968)</f>
        <v/>
      </c>
      <c r="I2968">
        <f>IF($D2968="","",TRIM(IF(MANAGER_PLAN!N2968&lt;&gt;"","LOS: "&amp;MANAGER_PLAN!N2968&amp;" ","")&amp;IF(MANAGER_PLAN!O2968&lt;&gt;"","LOT: "&amp;MANAGER_PLAN!O2968,"")))</f>
        <v/>
      </c>
      <c r="J2968">
        <f>IF($D2968="","",IFERROR(VLOOKUP($D2968,POS_MASTER!$A:$AK,37,FALSE),""))</f>
        <v/>
      </c>
    </row>
    <row r="2969">
      <c r="A2969">
        <f>IF($D2969="","",MANAGER_PLAN!B2969)</f>
        <v/>
      </c>
      <c r="B2969">
        <f>IF($D2969="","",MANAGER_PLAN!C2969)</f>
        <v/>
      </c>
      <c r="C2969">
        <f>IF(MANAGER_PLAN!E2969="","",MANAGER_PLAN!D2969)</f>
        <v/>
      </c>
      <c r="D2969">
        <f>IF(MANAGER_PLAN!E2969="","",MANAGER_PLAN!E2969)</f>
        <v/>
      </c>
      <c r="E2969">
        <f>IF($D2969="","",MANAGER_PLAN!G2969)</f>
        <v/>
      </c>
      <c r="F2969">
        <f>IF($D2969="","",TRIM(MANAGER_PLAN!H2969&amp;" "&amp;MANAGER_PLAN!I2969))</f>
        <v/>
      </c>
      <c r="G2969">
        <f>IF($D2969="","",MANAGER_PLAN!J2969)</f>
        <v/>
      </c>
      <c r="H2969">
        <f>IF($D2969="","",MANAGER_PLAN!K2969)</f>
        <v/>
      </c>
      <c r="I2969">
        <f>IF($D2969="","",TRIM(IF(MANAGER_PLAN!N2969&lt;&gt;"","LOS: "&amp;MANAGER_PLAN!N2969&amp;" ","")&amp;IF(MANAGER_PLAN!O2969&lt;&gt;"","LOT: "&amp;MANAGER_PLAN!O2969,"")))</f>
        <v/>
      </c>
      <c r="J2969">
        <f>IF($D2969="","",IFERROR(VLOOKUP($D2969,POS_MASTER!$A:$AK,37,FALSE),""))</f>
        <v/>
      </c>
    </row>
    <row r="2970">
      <c r="A2970">
        <f>IF($D2970="","",MANAGER_PLAN!B2970)</f>
        <v/>
      </c>
      <c r="B2970">
        <f>IF($D2970="","",MANAGER_PLAN!C2970)</f>
        <v/>
      </c>
      <c r="C2970">
        <f>IF(MANAGER_PLAN!E2970="","",MANAGER_PLAN!D2970)</f>
        <v/>
      </c>
      <c r="D2970">
        <f>IF(MANAGER_PLAN!E2970="","",MANAGER_PLAN!E2970)</f>
        <v/>
      </c>
      <c r="E2970">
        <f>IF($D2970="","",MANAGER_PLAN!G2970)</f>
        <v/>
      </c>
      <c r="F2970">
        <f>IF($D2970="","",TRIM(MANAGER_PLAN!H2970&amp;" "&amp;MANAGER_PLAN!I2970))</f>
        <v/>
      </c>
      <c r="G2970">
        <f>IF($D2970="","",MANAGER_PLAN!J2970)</f>
        <v/>
      </c>
      <c r="H2970">
        <f>IF($D2970="","",MANAGER_PLAN!K2970)</f>
        <v/>
      </c>
      <c r="I2970">
        <f>IF($D2970="","",TRIM(IF(MANAGER_PLAN!N2970&lt;&gt;"","LOS: "&amp;MANAGER_PLAN!N2970&amp;" ","")&amp;IF(MANAGER_PLAN!O2970&lt;&gt;"","LOT: "&amp;MANAGER_PLAN!O2970,"")))</f>
        <v/>
      </c>
      <c r="J2970">
        <f>IF($D2970="","",IFERROR(VLOOKUP($D2970,POS_MASTER!$A:$AK,37,FALSE),""))</f>
        <v/>
      </c>
    </row>
    <row r="2971">
      <c r="A2971">
        <f>IF($D2971="","",MANAGER_PLAN!B2971)</f>
        <v/>
      </c>
      <c r="B2971">
        <f>IF($D2971="","",MANAGER_PLAN!C2971)</f>
        <v/>
      </c>
      <c r="C2971">
        <f>IF(MANAGER_PLAN!E2971="","",MANAGER_PLAN!D2971)</f>
        <v/>
      </c>
      <c r="D2971">
        <f>IF(MANAGER_PLAN!E2971="","",MANAGER_PLAN!E2971)</f>
        <v/>
      </c>
      <c r="E2971">
        <f>IF($D2971="","",MANAGER_PLAN!G2971)</f>
        <v/>
      </c>
      <c r="F2971">
        <f>IF($D2971="","",TRIM(MANAGER_PLAN!H2971&amp;" "&amp;MANAGER_PLAN!I2971))</f>
        <v/>
      </c>
      <c r="G2971">
        <f>IF($D2971="","",MANAGER_PLAN!J2971)</f>
        <v/>
      </c>
      <c r="H2971">
        <f>IF($D2971="","",MANAGER_PLAN!K2971)</f>
        <v/>
      </c>
      <c r="I2971">
        <f>IF($D2971="","",TRIM(IF(MANAGER_PLAN!N2971&lt;&gt;"","LOS: "&amp;MANAGER_PLAN!N2971&amp;" ","")&amp;IF(MANAGER_PLAN!O2971&lt;&gt;"","LOT: "&amp;MANAGER_PLAN!O2971,"")))</f>
        <v/>
      </c>
      <c r="J2971">
        <f>IF($D2971="","",IFERROR(VLOOKUP($D2971,POS_MASTER!$A:$AK,37,FALSE),""))</f>
        <v/>
      </c>
    </row>
    <row r="2972">
      <c r="A2972">
        <f>IF($D2972="","",MANAGER_PLAN!B2972)</f>
        <v/>
      </c>
      <c r="B2972">
        <f>IF($D2972="","",MANAGER_PLAN!C2972)</f>
        <v/>
      </c>
      <c r="C2972">
        <f>IF(MANAGER_PLAN!E2972="","",MANAGER_PLAN!D2972)</f>
        <v/>
      </c>
      <c r="D2972">
        <f>IF(MANAGER_PLAN!E2972="","",MANAGER_PLAN!E2972)</f>
        <v/>
      </c>
      <c r="E2972">
        <f>IF($D2972="","",MANAGER_PLAN!G2972)</f>
        <v/>
      </c>
      <c r="F2972">
        <f>IF($D2972="","",TRIM(MANAGER_PLAN!H2972&amp;" "&amp;MANAGER_PLAN!I2972))</f>
        <v/>
      </c>
      <c r="G2972">
        <f>IF($D2972="","",MANAGER_PLAN!J2972)</f>
        <v/>
      </c>
      <c r="H2972">
        <f>IF($D2972="","",MANAGER_PLAN!K2972)</f>
        <v/>
      </c>
      <c r="I2972">
        <f>IF($D2972="","",TRIM(IF(MANAGER_PLAN!N2972&lt;&gt;"","LOS: "&amp;MANAGER_PLAN!N2972&amp;" ","")&amp;IF(MANAGER_PLAN!O2972&lt;&gt;"","LOT: "&amp;MANAGER_PLAN!O2972,"")))</f>
        <v/>
      </c>
      <c r="J2972">
        <f>IF($D2972="","",IFERROR(VLOOKUP($D2972,POS_MASTER!$A:$AK,37,FALSE),""))</f>
        <v/>
      </c>
    </row>
    <row r="2973">
      <c r="A2973">
        <f>IF($D2973="","",MANAGER_PLAN!B2973)</f>
        <v/>
      </c>
      <c r="B2973">
        <f>IF($D2973="","",MANAGER_PLAN!C2973)</f>
        <v/>
      </c>
      <c r="C2973">
        <f>IF(MANAGER_PLAN!E2973="","",MANAGER_PLAN!D2973)</f>
        <v/>
      </c>
      <c r="D2973">
        <f>IF(MANAGER_PLAN!E2973="","",MANAGER_PLAN!E2973)</f>
        <v/>
      </c>
      <c r="E2973">
        <f>IF($D2973="","",MANAGER_PLAN!G2973)</f>
        <v/>
      </c>
      <c r="F2973">
        <f>IF($D2973="","",TRIM(MANAGER_PLAN!H2973&amp;" "&amp;MANAGER_PLAN!I2973))</f>
        <v/>
      </c>
      <c r="G2973">
        <f>IF($D2973="","",MANAGER_PLAN!J2973)</f>
        <v/>
      </c>
      <c r="H2973">
        <f>IF($D2973="","",MANAGER_PLAN!K2973)</f>
        <v/>
      </c>
      <c r="I2973">
        <f>IF($D2973="","",TRIM(IF(MANAGER_PLAN!N2973&lt;&gt;"","LOS: "&amp;MANAGER_PLAN!N2973&amp;" ","")&amp;IF(MANAGER_PLAN!O2973&lt;&gt;"","LOT: "&amp;MANAGER_PLAN!O2973,"")))</f>
        <v/>
      </c>
      <c r="J2973">
        <f>IF($D2973="","",IFERROR(VLOOKUP($D2973,POS_MASTER!$A:$AK,37,FALSE),""))</f>
        <v/>
      </c>
    </row>
    <row r="2974">
      <c r="A2974">
        <f>IF($D2974="","",MANAGER_PLAN!B2974)</f>
        <v/>
      </c>
      <c r="B2974">
        <f>IF($D2974="","",MANAGER_PLAN!C2974)</f>
        <v/>
      </c>
      <c r="C2974">
        <f>IF(MANAGER_PLAN!E2974="","",MANAGER_PLAN!D2974)</f>
        <v/>
      </c>
      <c r="D2974">
        <f>IF(MANAGER_PLAN!E2974="","",MANAGER_PLAN!E2974)</f>
        <v/>
      </c>
      <c r="E2974">
        <f>IF($D2974="","",MANAGER_PLAN!G2974)</f>
        <v/>
      </c>
      <c r="F2974">
        <f>IF($D2974="","",TRIM(MANAGER_PLAN!H2974&amp;" "&amp;MANAGER_PLAN!I2974))</f>
        <v/>
      </c>
      <c r="G2974">
        <f>IF($D2974="","",MANAGER_PLAN!J2974)</f>
        <v/>
      </c>
      <c r="H2974">
        <f>IF($D2974="","",MANAGER_PLAN!K2974)</f>
        <v/>
      </c>
      <c r="I2974">
        <f>IF($D2974="","",TRIM(IF(MANAGER_PLAN!N2974&lt;&gt;"","LOS: "&amp;MANAGER_PLAN!N2974&amp;" ","")&amp;IF(MANAGER_PLAN!O2974&lt;&gt;"","LOT: "&amp;MANAGER_PLAN!O2974,"")))</f>
        <v/>
      </c>
      <c r="J2974">
        <f>IF($D2974="","",IFERROR(VLOOKUP($D2974,POS_MASTER!$A:$AK,37,FALSE),""))</f>
        <v/>
      </c>
    </row>
    <row r="2975">
      <c r="A2975">
        <f>IF($D2975="","",MANAGER_PLAN!B2975)</f>
        <v/>
      </c>
      <c r="B2975">
        <f>IF($D2975="","",MANAGER_PLAN!C2975)</f>
        <v/>
      </c>
      <c r="C2975">
        <f>IF(MANAGER_PLAN!E2975="","",MANAGER_PLAN!D2975)</f>
        <v/>
      </c>
      <c r="D2975">
        <f>IF(MANAGER_PLAN!E2975="","",MANAGER_PLAN!E2975)</f>
        <v/>
      </c>
      <c r="E2975">
        <f>IF($D2975="","",MANAGER_PLAN!G2975)</f>
        <v/>
      </c>
      <c r="F2975">
        <f>IF($D2975="","",TRIM(MANAGER_PLAN!H2975&amp;" "&amp;MANAGER_PLAN!I2975))</f>
        <v/>
      </c>
      <c r="G2975">
        <f>IF($D2975="","",MANAGER_PLAN!J2975)</f>
        <v/>
      </c>
      <c r="H2975">
        <f>IF($D2975="","",MANAGER_PLAN!K2975)</f>
        <v/>
      </c>
      <c r="I2975">
        <f>IF($D2975="","",TRIM(IF(MANAGER_PLAN!N2975&lt;&gt;"","LOS: "&amp;MANAGER_PLAN!N2975&amp;" ","")&amp;IF(MANAGER_PLAN!O2975&lt;&gt;"","LOT: "&amp;MANAGER_PLAN!O2975,"")))</f>
        <v/>
      </c>
      <c r="J2975">
        <f>IF($D2975="","",IFERROR(VLOOKUP($D2975,POS_MASTER!$A:$AK,37,FALSE),""))</f>
        <v/>
      </c>
    </row>
    <row r="2976">
      <c r="A2976">
        <f>IF($D2976="","",MANAGER_PLAN!B2976)</f>
        <v/>
      </c>
      <c r="B2976">
        <f>IF($D2976="","",MANAGER_PLAN!C2976)</f>
        <v/>
      </c>
      <c r="C2976">
        <f>IF(MANAGER_PLAN!E2976="","",MANAGER_PLAN!D2976)</f>
        <v/>
      </c>
      <c r="D2976">
        <f>IF(MANAGER_PLAN!E2976="","",MANAGER_PLAN!E2976)</f>
        <v/>
      </c>
      <c r="E2976">
        <f>IF($D2976="","",MANAGER_PLAN!G2976)</f>
        <v/>
      </c>
      <c r="F2976">
        <f>IF($D2976="","",TRIM(MANAGER_PLAN!H2976&amp;" "&amp;MANAGER_PLAN!I2976))</f>
        <v/>
      </c>
      <c r="G2976">
        <f>IF($D2976="","",MANAGER_PLAN!J2976)</f>
        <v/>
      </c>
      <c r="H2976">
        <f>IF($D2976="","",MANAGER_PLAN!K2976)</f>
        <v/>
      </c>
      <c r="I2976">
        <f>IF($D2976="","",TRIM(IF(MANAGER_PLAN!N2976&lt;&gt;"","LOS: "&amp;MANAGER_PLAN!N2976&amp;" ","")&amp;IF(MANAGER_PLAN!O2976&lt;&gt;"","LOT: "&amp;MANAGER_PLAN!O2976,"")))</f>
        <v/>
      </c>
      <c r="J2976">
        <f>IF($D2976="","",IFERROR(VLOOKUP($D2976,POS_MASTER!$A:$AK,37,FALSE),""))</f>
        <v/>
      </c>
    </row>
    <row r="2977">
      <c r="A2977">
        <f>IF($D2977="","",MANAGER_PLAN!B2977)</f>
        <v/>
      </c>
      <c r="B2977">
        <f>IF($D2977="","",MANAGER_PLAN!C2977)</f>
        <v/>
      </c>
      <c r="C2977">
        <f>IF(MANAGER_PLAN!E2977="","",MANAGER_PLAN!D2977)</f>
        <v/>
      </c>
      <c r="D2977">
        <f>IF(MANAGER_PLAN!E2977="","",MANAGER_PLAN!E2977)</f>
        <v/>
      </c>
      <c r="E2977">
        <f>IF($D2977="","",MANAGER_PLAN!G2977)</f>
        <v/>
      </c>
      <c r="F2977">
        <f>IF($D2977="","",TRIM(MANAGER_PLAN!H2977&amp;" "&amp;MANAGER_PLAN!I2977))</f>
        <v/>
      </c>
      <c r="G2977">
        <f>IF($D2977="","",MANAGER_PLAN!J2977)</f>
        <v/>
      </c>
      <c r="H2977">
        <f>IF($D2977="","",MANAGER_PLAN!K2977)</f>
        <v/>
      </c>
      <c r="I2977">
        <f>IF($D2977="","",TRIM(IF(MANAGER_PLAN!N2977&lt;&gt;"","LOS: "&amp;MANAGER_PLAN!N2977&amp;" ","")&amp;IF(MANAGER_PLAN!O2977&lt;&gt;"","LOT: "&amp;MANAGER_PLAN!O2977,"")))</f>
        <v/>
      </c>
      <c r="J2977">
        <f>IF($D2977="","",IFERROR(VLOOKUP($D2977,POS_MASTER!$A:$AK,37,FALSE),""))</f>
        <v/>
      </c>
    </row>
    <row r="2978">
      <c r="A2978">
        <f>IF($D2978="","",MANAGER_PLAN!B2978)</f>
        <v/>
      </c>
      <c r="B2978">
        <f>IF($D2978="","",MANAGER_PLAN!C2978)</f>
        <v/>
      </c>
      <c r="C2978">
        <f>IF(MANAGER_PLAN!E2978="","",MANAGER_PLAN!D2978)</f>
        <v/>
      </c>
      <c r="D2978">
        <f>IF(MANAGER_PLAN!E2978="","",MANAGER_PLAN!E2978)</f>
        <v/>
      </c>
      <c r="E2978">
        <f>IF($D2978="","",MANAGER_PLAN!G2978)</f>
        <v/>
      </c>
      <c r="F2978">
        <f>IF($D2978="","",TRIM(MANAGER_PLAN!H2978&amp;" "&amp;MANAGER_PLAN!I2978))</f>
        <v/>
      </c>
      <c r="G2978">
        <f>IF($D2978="","",MANAGER_PLAN!J2978)</f>
        <v/>
      </c>
      <c r="H2978">
        <f>IF($D2978="","",MANAGER_PLAN!K2978)</f>
        <v/>
      </c>
      <c r="I2978">
        <f>IF($D2978="","",TRIM(IF(MANAGER_PLAN!N2978&lt;&gt;"","LOS: "&amp;MANAGER_PLAN!N2978&amp;" ","")&amp;IF(MANAGER_PLAN!O2978&lt;&gt;"","LOT: "&amp;MANAGER_PLAN!O2978,"")))</f>
        <v/>
      </c>
      <c r="J2978">
        <f>IF($D2978="","",IFERROR(VLOOKUP($D2978,POS_MASTER!$A:$AK,37,FALSE),""))</f>
        <v/>
      </c>
    </row>
    <row r="2979">
      <c r="A2979">
        <f>IF($D2979="","",MANAGER_PLAN!B2979)</f>
        <v/>
      </c>
      <c r="B2979">
        <f>IF($D2979="","",MANAGER_PLAN!C2979)</f>
        <v/>
      </c>
      <c r="C2979">
        <f>IF(MANAGER_PLAN!E2979="","",MANAGER_PLAN!D2979)</f>
        <v/>
      </c>
      <c r="D2979">
        <f>IF(MANAGER_PLAN!E2979="","",MANAGER_PLAN!E2979)</f>
        <v/>
      </c>
      <c r="E2979">
        <f>IF($D2979="","",MANAGER_PLAN!G2979)</f>
        <v/>
      </c>
      <c r="F2979">
        <f>IF($D2979="","",TRIM(MANAGER_PLAN!H2979&amp;" "&amp;MANAGER_PLAN!I2979))</f>
        <v/>
      </c>
      <c r="G2979">
        <f>IF($D2979="","",MANAGER_PLAN!J2979)</f>
        <v/>
      </c>
      <c r="H2979">
        <f>IF($D2979="","",MANAGER_PLAN!K2979)</f>
        <v/>
      </c>
      <c r="I2979">
        <f>IF($D2979="","",TRIM(IF(MANAGER_PLAN!N2979&lt;&gt;"","LOS: "&amp;MANAGER_PLAN!N2979&amp;" ","")&amp;IF(MANAGER_PLAN!O2979&lt;&gt;"","LOT: "&amp;MANAGER_PLAN!O2979,"")))</f>
        <v/>
      </c>
      <c r="J2979">
        <f>IF($D2979="","",IFERROR(VLOOKUP($D2979,POS_MASTER!$A:$AK,37,FALSE),""))</f>
        <v/>
      </c>
    </row>
    <row r="2980">
      <c r="A2980">
        <f>IF($D2980="","",MANAGER_PLAN!B2980)</f>
        <v/>
      </c>
      <c r="B2980">
        <f>IF($D2980="","",MANAGER_PLAN!C2980)</f>
        <v/>
      </c>
      <c r="C2980">
        <f>IF(MANAGER_PLAN!E2980="","",MANAGER_PLAN!D2980)</f>
        <v/>
      </c>
      <c r="D2980">
        <f>IF(MANAGER_PLAN!E2980="","",MANAGER_PLAN!E2980)</f>
        <v/>
      </c>
      <c r="E2980">
        <f>IF($D2980="","",MANAGER_PLAN!G2980)</f>
        <v/>
      </c>
      <c r="F2980">
        <f>IF($D2980="","",TRIM(MANAGER_PLAN!H2980&amp;" "&amp;MANAGER_PLAN!I2980))</f>
        <v/>
      </c>
      <c r="G2980">
        <f>IF($D2980="","",MANAGER_PLAN!J2980)</f>
        <v/>
      </c>
      <c r="H2980">
        <f>IF($D2980="","",MANAGER_PLAN!K2980)</f>
        <v/>
      </c>
      <c r="I2980">
        <f>IF($D2980="","",TRIM(IF(MANAGER_PLAN!N2980&lt;&gt;"","LOS: "&amp;MANAGER_PLAN!N2980&amp;" ","")&amp;IF(MANAGER_PLAN!O2980&lt;&gt;"","LOT: "&amp;MANAGER_PLAN!O2980,"")))</f>
        <v/>
      </c>
      <c r="J2980">
        <f>IF($D2980="","",IFERROR(VLOOKUP($D2980,POS_MASTER!$A:$AK,37,FALSE),""))</f>
        <v/>
      </c>
    </row>
    <row r="2981">
      <c r="A2981">
        <f>IF($D2981="","",MANAGER_PLAN!B2981)</f>
        <v/>
      </c>
      <c r="B2981">
        <f>IF($D2981="","",MANAGER_PLAN!C2981)</f>
        <v/>
      </c>
      <c r="C2981">
        <f>IF(MANAGER_PLAN!E2981="","",MANAGER_PLAN!D2981)</f>
        <v/>
      </c>
      <c r="D2981">
        <f>IF(MANAGER_PLAN!E2981="","",MANAGER_PLAN!E2981)</f>
        <v/>
      </c>
      <c r="E2981">
        <f>IF($D2981="","",MANAGER_PLAN!G2981)</f>
        <v/>
      </c>
      <c r="F2981">
        <f>IF($D2981="","",TRIM(MANAGER_PLAN!H2981&amp;" "&amp;MANAGER_PLAN!I2981))</f>
        <v/>
      </c>
      <c r="G2981">
        <f>IF($D2981="","",MANAGER_PLAN!J2981)</f>
        <v/>
      </c>
      <c r="H2981">
        <f>IF($D2981="","",MANAGER_PLAN!K2981)</f>
        <v/>
      </c>
      <c r="I2981">
        <f>IF($D2981="","",TRIM(IF(MANAGER_PLAN!N2981&lt;&gt;"","LOS: "&amp;MANAGER_PLAN!N2981&amp;" ","")&amp;IF(MANAGER_PLAN!O2981&lt;&gt;"","LOT: "&amp;MANAGER_PLAN!O2981,"")))</f>
        <v/>
      </c>
      <c r="J2981">
        <f>IF($D2981="","",IFERROR(VLOOKUP($D2981,POS_MASTER!$A:$AK,37,FALSE),""))</f>
        <v/>
      </c>
    </row>
    <row r="2982">
      <c r="A2982">
        <f>IF($D2982="","",MANAGER_PLAN!B2982)</f>
        <v/>
      </c>
      <c r="B2982">
        <f>IF($D2982="","",MANAGER_PLAN!C2982)</f>
        <v/>
      </c>
      <c r="C2982">
        <f>IF(MANAGER_PLAN!E2982="","",MANAGER_PLAN!D2982)</f>
        <v/>
      </c>
      <c r="D2982">
        <f>IF(MANAGER_PLAN!E2982="","",MANAGER_PLAN!E2982)</f>
        <v/>
      </c>
      <c r="E2982">
        <f>IF($D2982="","",MANAGER_PLAN!G2982)</f>
        <v/>
      </c>
      <c r="F2982">
        <f>IF($D2982="","",TRIM(MANAGER_PLAN!H2982&amp;" "&amp;MANAGER_PLAN!I2982))</f>
        <v/>
      </c>
      <c r="G2982">
        <f>IF($D2982="","",MANAGER_PLAN!J2982)</f>
        <v/>
      </c>
      <c r="H2982">
        <f>IF($D2982="","",MANAGER_PLAN!K2982)</f>
        <v/>
      </c>
      <c r="I2982">
        <f>IF($D2982="","",TRIM(IF(MANAGER_PLAN!N2982&lt;&gt;"","LOS: "&amp;MANAGER_PLAN!N2982&amp;" ","")&amp;IF(MANAGER_PLAN!O2982&lt;&gt;"","LOT: "&amp;MANAGER_PLAN!O2982,"")))</f>
        <v/>
      </c>
      <c r="J2982">
        <f>IF($D2982="","",IFERROR(VLOOKUP($D2982,POS_MASTER!$A:$AK,37,FALSE),""))</f>
        <v/>
      </c>
    </row>
    <row r="2983">
      <c r="A2983">
        <f>IF($D2983="","",MANAGER_PLAN!B2983)</f>
        <v/>
      </c>
      <c r="B2983">
        <f>IF($D2983="","",MANAGER_PLAN!C2983)</f>
        <v/>
      </c>
      <c r="C2983">
        <f>IF(MANAGER_PLAN!E2983="","",MANAGER_PLAN!D2983)</f>
        <v/>
      </c>
      <c r="D2983">
        <f>IF(MANAGER_PLAN!E2983="","",MANAGER_PLAN!E2983)</f>
        <v/>
      </c>
      <c r="E2983">
        <f>IF($D2983="","",MANAGER_PLAN!G2983)</f>
        <v/>
      </c>
      <c r="F2983">
        <f>IF($D2983="","",TRIM(MANAGER_PLAN!H2983&amp;" "&amp;MANAGER_PLAN!I2983))</f>
        <v/>
      </c>
      <c r="G2983">
        <f>IF($D2983="","",MANAGER_PLAN!J2983)</f>
        <v/>
      </c>
      <c r="H2983">
        <f>IF($D2983="","",MANAGER_PLAN!K2983)</f>
        <v/>
      </c>
      <c r="I2983">
        <f>IF($D2983="","",TRIM(IF(MANAGER_PLAN!N2983&lt;&gt;"","LOS: "&amp;MANAGER_PLAN!N2983&amp;" ","")&amp;IF(MANAGER_PLAN!O2983&lt;&gt;"","LOT: "&amp;MANAGER_PLAN!O2983,"")))</f>
        <v/>
      </c>
      <c r="J2983">
        <f>IF($D2983="","",IFERROR(VLOOKUP($D2983,POS_MASTER!$A:$AK,37,FALSE),""))</f>
        <v/>
      </c>
    </row>
    <row r="2984">
      <c r="A2984">
        <f>IF($D2984="","",MANAGER_PLAN!B2984)</f>
        <v/>
      </c>
      <c r="B2984">
        <f>IF($D2984="","",MANAGER_PLAN!C2984)</f>
        <v/>
      </c>
      <c r="C2984">
        <f>IF(MANAGER_PLAN!E2984="","",MANAGER_PLAN!D2984)</f>
        <v/>
      </c>
      <c r="D2984">
        <f>IF(MANAGER_PLAN!E2984="","",MANAGER_PLAN!E2984)</f>
        <v/>
      </c>
      <c r="E2984">
        <f>IF($D2984="","",MANAGER_PLAN!G2984)</f>
        <v/>
      </c>
      <c r="F2984">
        <f>IF($D2984="","",TRIM(MANAGER_PLAN!H2984&amp;" "&amp;MANAGER_PLAN!I2984))</f>
        <v/>
      </c>
      <c r="G2984">
        <f>IF($D2984="","",MANAGER_PLAN!J2984)</f>
        <v/>
      </c>
      <c r="H2984">
        <f>IF($D2984="","",MANAGER_PLAN!K2984)</f>
        <v/>
      </c>
      <c r="I2984">
        <f>IF($D2984="","",TRIM(IF(MANAGER_PLAN!N2984&lt;&gt;"","LOS: "&amp;MANAGER_PLAN!N2984&amp;" ","")&amp;IF(MANAGER_PLAN!O2984&lt;&gt;"","LOT: "&amp;MANAGER_PLAN!O2984,"")))</f>
        <v/>
      </c>
      <c r="J2984">
        <f>IF($D2984="","",IFERROR(VLOOKUP($D2984,POS_MASTER!$A:$AK,37,FALSE),""))</f>
        <v/>
      </c>
    </row>
    <row r="2985">
      <c r="A2985">
        <f>IF($D2985="","",MANAGER_PLAN!B2985)</f>
        <v/>
      </c>
      <c r="B2985">
        <f>IF($D2985="","",MANAGER_PLAN!C2985)</f>
        <v/>
      </c>
      <c r="C2985">
        <f>IF(MANAGER_PLAN!E2985="","",MANAGER_PLAN!D2985)</f>
        <v/>
      </c>
      <c r="D2985">
        <f>IF(MANAGER_PLAN!E2985="","",MANAGER_PLAN!E2985)</f>
        <v/>
      </c>
      <c r="E2985">
        <f>IF($D2985="","",MANAGER_PLAN!G2985)</f>
        <v/>
      </c>
      <c r="F2985">
        <f>IF($D2985="","",TRIM(MANAGER_PLAN!H2985&amp;" "&amp;MANAGER_PLAN!I2985))</f>
        <v/>
      </c>
      <c r="G2985">
        <f>IF($D2985="","",MANAGER_PLAN!J2985)</f>
        <v/>
      </c>
      <c r="H2985">
        <f>IF($D2985="","",MANAGER_PLAN!K2985)</f>
        <v/>
      </c>
      <c r="I2985">
        <f>IF($D2985="","",TRIM(IF(MANAGER_PLAN!N2985&lt;&gt;"","LOS: "&amp;MANAGER_PLAN!N2985&amp;" ","")&amp;IF(MANAGER_PLAN!O2985&lt;&gt;"","LOT: "&amp;MANAGER_PLAN!O2985,"")))</f>
        <v/>
      </c>
      <c r="J2985">
        <f>IF($D2985="","",IFERROR(VLOOKUP($D2985,POS_MASTER!$A:$AK,37,FALSE),""))</f>
        <v/>
      </c>
    </row>
    <row r="2986">
      <c r="A2986">
        <f>IF($D2986="","",MANAGER_PLAN!B2986)</f>
        <v/>
      </c>
      <c r="B2986">
        <f>IF($D2986="","",MANAGER_PLAN!C2986)</f>
        <v/>
      </c>
      <c r="C2986">
        <f>IF(MANAGER_PLAN!E2986="","",MANAGER_PLAN!D2986)</f>
        <v/>
      </c>
      <c r="D2986">
        <f>IF(MANAGER_PLAN!E2986="","",MANAGER_PLAN!E2986)</f>
        <v/>
      </c>
      <c r="E2986">
        <f>IF($D2986="","",MANAGER_PLAN!G2986)</f>
        <v/>
      </c>
      <c r="F2986">
        <f>IF($D2986="","",TRIM(MANAGER_PLAN!H2986&amp;" "&amp;MANAGER_PLAN!I2986))</f>
        <v/>
      </c>
      <c r="G2986">
        <f>IF($D2986="","",MANAGER_PLAN!J2986)</f>
        <v/>
      </c>
      <c r="H2986">
        <f>IF($D2986="","",MANAGER_PLAN!K2986)</f>
        <v/>
      </c>
      <c r="I2986">
        <f>IF($D2986="","",TRIM(IF(MANAGER_PLAN!N2986&lt;&gt;"","LOS: "&amp;MANAGER_PLAN!N2986&amp;" ","")&amp;IF(MANAGER_PLAN!O2986&lt;&gt;"","LOT: "&amp;MANAGER_PLAN!O2986,"")))</f>
        <v/>
      </c>
      <c r="J2986">
        <f>IF($D2986="","",IFERROR(VLOOKUP($D2986,POS_MASTER!$A:$AK,37,FALSE),""))</f>
        <v/>
      </c>
    </row>
    <row r="2987">
      <c r="A2987">
        <f>IF($D2987="","",MANAGER_PLAN!B2987)</f>
        <v/>
      </c>
      <c r="B2987">
        <f>IF($D2987="","",MANAGER_PLAN!C2987)</f>
        <v/>
      </c>
      <c r="C2987">
        <f>IF(MANAGER_PLAN!E2987="","",MANAGER_PLAN!D2987)</f>
        <v/>
      </c>
      <c r="D2987">
        <f>IF(MANAGER_PLAN!E2987="","",MANAGER_PLAN!E2987)</f>
        <v/>
      </c>
      <c r="E2987">
        <f>IF($D2987="","",MANAGER_PLAN!G2987)</f>
        <v/>
      </c>
      <c r="F2987">
        <f>IF($D2987="","",TRIM(MANAGER_PLAN!H2987&amp;" "&amp;MANAGER_PLAN!I2987))</f>
        <v/>
      </c>
      <c r="G2987">
        <f>IF($D2987="","",MANAGER_PLAN!J2987)</f>
        <v/>
      </c>
      <c r="H2987">
        <f>IF($D2987="","",MANAGER_PLAN!K2987)</f>
        <v/>
      </c>
      <c r="I2987">
        <f>IF($D2987="","",TRIM(IF(MANAGER_PLAN!N2987&lt;&gt;"","LOS: "&amp;MANAGER_PLAN!N2987&amp;" ","")&amp;IF(MANAGER_PLAN!O2987&lt;&gt;"","LOT: "&amp;MANAGER_PLAN!O2987,"")))</f>
        <v/>
      </c>
      <c r="J2987">
        <f>IF($D2987="","",IFERROR(VLOOKUP($D2987,POS_MASTER!$A:$AK,37,FALSE),""))</f>
        <v/>
      </c>
    </row>
    <row r="2988">
      <c r="A2988">
        <f>IF($D2988="","",MANAGER_PLAN!B2988)</f>
        <v/>
      </c>
      <c r="B2988">
        <f>IF($D2988="","",MANAGER_PLAN!C2988)</f>
        <v/>
      </c>
      <c r="C2988">
        <f>IF(MANAGER_PLAN!E2988="","",MANAGER_PLAN!D2988)</f>
        <v/>
      </c>
      <c r="D2988">
        <f>IF(MANAGER_PLAN!E2988="","",MANAGER_PLAN!E2988)</f>
        <v/>
      </c>
      <c r="E2988">
        <f>IF($D2988="","",MANAGER_PLAN!G2988)</f>
        <v/>
      </c>
      <c r="F2988">
        <f>IF($D2988="","",TRIM(MANAGER_PLAN!H2988&amp;" "&amp;MANAGER_PLAN!I2988))</f>
        <v/>
      </c>
      <c r="G2988">
        <f>IF($D2988="","",MANAGER_PLAN!J2988)</f>
        <v/>
      </c>
      <c r="H2988">
        <f>IF($D2988="","",MANAGER_PLAN!K2988)</f>
        <v/>
      </c>
      <c r="I2988">
        <f>IF($D2988="","",TRIM(IF(MANAGER_PLAN!N2988&lt;&gt;"","LOS: "&amp;MANAGER_PLAN!N2988&amp;" ","")&amp;IF(MANAGER_PLAN!O2988&lt;&gt;"","LOT: "&amp;MANAGER_PLAN!O2988,"")))</f>
        <v/>
      </c>
      <c r="J2988">
        <f>IF($D2988="","",IFERROR(VLOOKUP($D2988,POS_MASTER!$A:$AK,37,FALSE),""))</f>
        <v/>
      </c>
    </row>
    <row r="2989">
      <c r="A2989">
        <f>IF($D2989="","",MANAGER_PLAN!B2989)</f>
        <v/>
      </c>
      <c r="B2989">
        <f>IF($D2989="","",MANAGER_PLAN!C2989)</f>
        <v/>
      </c>
      <c r="C2989">
        <f>IF(MANAGER_PLAN!E2989="","",MANAGER_PLAN!D2989)</f>
        <v/>
      </c>
      <c r="D2989">
        <f>IF(MANAGER_PLAN!E2989="","",MANAGER_PLAN!E2989)</f>
        <v/>
      </c>
      <c r="E2989">
        <f>IF($D2989="","",MANAGER_PLAN!G2989)</f>
        <v/>
      </c>
      <c r="F2989">
        <f>IF($D2989="","",TRIM(MANAGER_PLAN!H2989&amp;" "&amp;MANAGER_PLAN!I2989))</f>
        <v/>
      </c>
      <c r="G2989">
        <f>IF($D2989="","",MANAGER_PLAN!J2989)</f>
        <v/>
      </c>
      <c r="H2989">
        <f>IF($D2989="","",MANAGER_PLAN!K2989)</f>
        <v/>
      </c>
      <c r="I2989">
        <f>IF($D2989="","",TRIM(IF(MANAGER_PLAN!N2989&lt;&gt;"","LOS: "&amp;MANAGER_PLAN!N2989&amp;" ","")&amp;IF(MANAGER_PLAN!O2989&lt;&gt;"","LOT: "&amp;MANAGER_PLAN!O2989,"")))</f>
        <v/>
      </c>
      <c r="J2989">
        <f>IF($D2989="","",IFERROR(VLOOKUP($D2989,POS_MASTER!$A:$AK,37,FALSE),""))</f>
        <v/>
      </c>
    </row>
    <row r="2990">
      <c r="A2990">
        <f>IF($D2990="","",MANAGER_PLAN!B2990)</f>
        <v/>
      </c>
      <c r="B2990">
        <f>IF($D2990="","",MANAGER_PLAN!C2990)</f>
        <v/>
      </c>
      <c r="C2990">
        <f>IF(MANAGER_PLAN!E2990="","",MANAGER_PLAN!D2990)</f>
        <v/>
      </c>
      <c r="D2990">
        <f>IF(MANAGER_PLAN!E2990="","",MANAGER_PLAN!E2990)</f>
        <v/>
      </c>
      <c r="E2990">
        <f>IF($D2990="","",MANAGER_PLAN!G2990)</f>
        <v/>
      </c>
      <c r="F2990">
        <f>IF($D2990="","",TRIM(MANAGER_PLAN!H2990&amp;" "&amp;MANAGER_PLAN!I2990))</f>
        <v/>
      </c>
      <c r="G2990">
        <f>IF($D2990="","",MANAGER_PLAN!J2990)</f>
        <v/>
      </c>
      <c r="H2990">
        <f>IF($D2990="","",MANAGER_PLAN!K2990)</f>
        <v/>
      </c>
      <c r="I2990">
        <f>IF($D2990="","",TRIM(IF(MANAGER_PLAN!N2990&lt;&gt;"","LOS: "&amp;MANAGER_PLAN!N2990&amp;" ","")&amp;IF(MANAGER_PLAN!O2990&lt;&gt;"","LOT: "&amp;MANAGER_PLAN!O2990,"")))</f>
        <v/>
      </c>
      <c r="J2990">
        <f>IF($D2990="","",IFERROR(VLOOKUP($D2990,POS_MASTER!$A:$AK,37,FALSE),""))</f>
        <v/>
      </c>
    </row>
    <row r="2991">
      <c r="A2991">
        <f>IF($D2991="","",MANAGER_PLAN!B2991)</f>
        <v/>
      </c>
      <c r="B2991">
        <f>IF($D2991="","",MANAGER_PLAN!C2991)</f>
        <v/>
      </c>
      <c r="C2991">
        <f>IF(MANAGER_PLAN!E2991="","",MANAGER_PLAN!D2991)</f>
        <v/>
      </c>
      <c r="D2991">
        <f>IF(MANAGER_PLAN!E2991="","",MANAGER_PLAN!E2991)</f>
        <v/>
      </c>
      <c r="E2991">
        <f>IF($D2991="","",MANAGER_PLAN!G2991)</f>
        <v/>
      </c>
      <c r="F2991">
        <f>IF($D2991="","",TRIM(MANAGER_PLAN!H2991&amp;" "&amp;MANAGER_PLAN!I2991))</f>
        <v/>
      </c>
      <c r="G2991">
        <f>IF($D2991="","",MANAGER_PLAN!J2991)</f>
        <v/>
      </c>
      <c r="H2991">
        <f>IF($D2991="","",MANAGER_PLAN!K2991)</f>
        <v/>
      </c>
      <c r="I2991">
        <f>IF($D2991="","",TRIM(IF(MANAGER_PLAN!N2991&lt;&gt;"","LOS: "&amp;MANAGER_PLAN!N2991&amp;" ","")&amp;IF(MANAGER_PLAN!O2991&lt;&gt;"","LOT: "&amp;MANAGER_PLAN!O2991,"")))</f>
        <v/>
      </c>
      <c r="J2991">
        <f>IF($D2991="","",IFERROR(VLOOKUP($D2991,POS_MASTER!$A:$AK,37,FALSE),""))</f>
        <v/>
      </c>
    </row>
    <row r="2992">
      <c r="A2992">
        <f>IF($D2992="","",MANAGER_PLAN!B2992)</f>
        <v/>
      </c>
      <c r="B2992">
        <f>IF($D2992="","",MANAGER_PLAN!C2992)</f>
        <v/>
      </c>
      <c r="C2992">
        <f>IF(MANAGER_PLAN!E2992="","",MANAGER_PLAN!D2992)</f>
        <v/>
      </c>
      <c r="D2992">
        <f>IF(MANAGER_PLAN!E2992="","",MANAGER_PLAN!E2992)</f>
        <v/>
      </c>
      <c r="E2992">
        <f>IF($D2992="","",MANAGER_PLAN!G2992)</f>
        <v/>
      </c>
      <c r="F2992">
        <f>IF($D2992="","",TRIM(MANAGER_PLAN!H2992&amp;" "&amp;MANAGER_PLAN!I2992))</f>
        <v/>
      </c>
      <c r="G2992">
        <f>IF($D2992="","",MANAGER_PLAN!J2992)</f>
        <v/>
      </c>
      <c r="H2992">
        <f>IF($D2992="","",MANAGER_PLAN!K2992)</f>
        <v/>
      </c>
      <c r="I2992">
        <f>IF($D2992="","",TRIM(IF(MANAGER_PLAN!N2992&lt;&gt;"","LOS: "&amp;MANAGER_PLAN!N2992&amp;" ","")&amp;IF(MANAGER_PLAN!O2992&lt;&gt;"","LOT: "&amp;MANAGER_PLAN!O2992,"")))</f>
        <v/>
      </c>
      <c r="J2992">
        <f>IF($D2992="","",IFERROR(VLOOKUP($D2992,POS_MASTER!$A:$AK,37,FALSE),""))</f>
        <v/>
      </c>
    </row>
    <row r="2993">
      <c r="A2993">
        <f>IF($D2993="","",MANAGER_PLAN!B2993)</f>
        <v/>
      </c>
      <c r="B2993">
        <f>IF($D2993="","",MANAGER_PLAN!C2993)</f>
        <v/>
      </c>
      <c r="C2993">
        <f>IF(MANAGER_PLAN!E2993="","",MANAGER_PLAN!D2993)</f>
        <v/>
      </c>
      <c r="D2993">
        <f>IF(MANAGER_PLAN!E2993="","",MANAGER_PLAN!E2993)</f>
        <v/>
      </c>
      <c r="E2993">
        <f>IF($D2993="","",MANAGER_PLAN!G2993)</f>
        <v/>
      </c>
      <c r="F2993">
        <f>IF($D2993="","",TRIM(MANAGER_PLAN!H2993&amp;" "&amp;MANAGER_PLAN!I2993))</f>
        <v/>
      </c>
      <c r="G2993">
        <f>IF($D2993="","",MANAGER_PLAN!J2993)</f>
        <v/>
      </c>
      <c r="H2993">
        <f>IF($D2993="","",MANAGER_PLAN!K2993)</f>
        <v/>
      </c>
      <c r="I2993">
        <f>IF($D2993="","",TRIM(IF(MANAGER_PLAN!N2993&lt;&gt;"","LOS: "&amp;MANAGER_PLAN!N2993&amp;" ","")&amp;IF(MANAGER_PLAN!O2993&lt;&gt;"","LOT: "&amp;MANAGER_PLAN!O2993,"")))</f>
        <v/>
      </c>
      <c r="J2993">
        <f>IF($D2993="","",IFERROR(VLOOKUP($D2993,POS_MASTER!$A:$AK,37,FALSE),""))</f>
        <v/>
      </c>
    </row>
    <row r="2994">
      <c r="A2994">
        <f>IF($D2994="","",MANAGER_PLAN!B2994)</f>
        <v/>
      </c>
      <c r="B2994">
        <f>IF($D2994="","",MANAGER_PLAN!C2994)</f>
        <v/>
      </c>
      <c r="C2994">
        <f>IF(MANAGER_PLAN!E2994="","",MANAGER_PLAN!D2994)</f>
        <v/>
      </c>
      <c r="D2994">
        <f>IF(MANAGER_PLAN!E2994="","",MANAGER_PLAN!E2994)</f>
        <v/>
      </c>
      <c r="E2994">
        <f>IF($D2994="","",MANAGER_PLAN!G2994)</f>
        <v/>
      </c>
      <c r="F2994">
        <f>IF($D2994="","",TRIM(MANAGER_PLAN!H2994&amp;" "&amp;MANAGER_PLAN!I2994))</f>
        <v/>
      </c>
      <c r="G2994">
        <f>IF($D2994="","",MANAGER_PLAN!J2994)</f>
        <v/>
      </c>
      <c r="H2994">
        <f>IF($D2994="","",MANAGER_PLAN!K2994)</f>
        <v/>
      </c>
      <c r="I2994">
        <f>IF($D2994="","",TRIM(IF(MANAGER_PLAN!N2994&lt;&gt;"","LOS: "&amp;MANAGER_PLAN!N2994&amp;" ","")&amp;IF(MANAGER_PLAN!O2994&lt;&gt;"","LOT: "&amp;MANAGER_PLAN!O2994,"")))</f>
        <v/>
      </c>
      <c r="J2994">
        <f>IF($D2994="","",IFERROR(VLOOKUP($D2994,POS_MASTER!$A:$AK,37,FALSE),""))</f>
        <v/>
      </c>
    </row>
    <row r="2995">
      <c r="A2995">
        <f>IF($D2995="","",MANAGER_PLAN!B2995)</f>
        <v/>
      </c>
      <c r="B2995">
        <f>IF($D2995="","",MANAGER_PLAN!C2995)</f>
        <v/>
      </c>
      <c r="C2995">
        <f>IF(MANAGER_PLAN!E2995="","",MANAGER_PLAN!D2995)</f>
        <v/>
      </c>
      <c r="D2995">
        <f>IF(MANAGER_PLAN!E2995="","",MANAGER_PLAN!E2995)</f>
        <v/>
      </c>
      <c r="E2995">
        <f>IF($D2995="","",MANAGER_PLAN!G2995)</f>
        <v/>
      </c>
      <c r="F2995">
        <f>IF($D2995="","",TRIM(MANAGER_PLAN!H2995&amp;" "&amp;MANAGER_PLAN!I2995))</f>
        <v/>
      </c>
      <c r="G2995">
        <f>IF($D2995="","",MANAGER_PLAN!J2995)</f>
        <v/>
      </c>
      <c r="H2995">
        <f>IF($D2995="","",MANAGER_PLAN!K2995)</f>
        <v/>
      </c>
      <c r="I2995">
        <f>IF($D2995="","",TRIM(IF(MANAGER_PLAN!N2995&lt;&gt;"","LOS: "&amp;MANAGER_PLAN!N2995&amp;" ","")&amp;IF(MANAGER_PLAN!O2995&lt;&gt;"","LOT: "&amp;MANAGER_PLAN!O2995,"")))</f>
        <v/>
      </c>
      <c r="J2995">
        <f>IF($D2995="","",IFERROR(VLOOKUP($D2995,POS_MASTER!$A:$AK,37,FALSE),""))</f>
        <v/>
      </c>
    </row>
    <row r="2996">
      <c r="A2996">
        <f>IF($D2996="","",MANAGER_PLAN!B2996)</f>
        <v/>
      </c>
      <c r="B2996">
        <f>IF($D2996="","",MANAGER_PLAN!C2996)</f>
        <v/>
      </c>
      <c r="C2996">
        <f>IF(MANAGER_PLAN!E2996="","",MANAGER_PLAN!D2996)</f>
        <v/>
      </c>
      <c r="D2996">
        <f>IF(MANAGER_PLAN!E2996="","",MANAGER_PLAN!E2996)</f>
        <v/>
      </c>
      <c r="E2996">
        <f>IF($D2996="","",MANAGER_PLAN!G2996)</f>
        <v/>
      </c>
      <c r="F2996">
        <f>IF($D2996="","",TRIM(MANAGER_PLAN!H2996&amp;" "&amp;MANAGER_PLAN!I2996))</f>
        <v/>
      </c>
      <c r="G2996">
        <f>IF($D2996="","",MANAGER_PLAN!J2996)</f>
        <v/>
      </c>
      <c r="H2996">
        <f>IF($D2996="","",MANAGER_PLAN!K2996)</f>
        <v/>
      </c>
      <c r="I2996">
        <f>IF($D2996="","",TRIM(IF(MANAGER_PLAN!N2996&lt;&gt;"","LOS: "&amp;MANAGER_PLAN!N2996&amp;" ","")&amp;IF(MANAGER_PLAN!O2996&lt;&gt;"","LOT: "&amp;MANAGER_PLAN!O2996,"")))</f>
        <v/>
      </c>
      <c r="J2996">
        <f>IF($D2996="","",IFERROR(VLOOKUP($D2996,POS_MASTER!$A:$AK,37,FALSE),""))</f>
        <v/>
      </c>
    </row>
    <row r="2997">
      <c r="A2997">
        <f>IF($D2997="","",MANAGER_PLAN!B2997)</f>
        <v/>
      </c>
      <c r="B2997">
        <f>IF($D2997="","",MANAGER_PLAN!C2997)</f>
        <v/>
      </c>
      <c r="C2997">
        <f>IF(MANAGER_PLAN!E2997="","",MANAGER_PLAN!D2997)</f>
        <v/>
      </c>
      <c r="D2997">
        <f>IF(MANAGER_PLAN!E2997="","",MANAGER_PLAN!E2997)</f>
        <v/>
      </c>
      <c r="E2997">
        <f>IF($D2997="","",MANAGER_PLAN!G2997)</f>
        <v/>
      </c>
      <c r="F2997">
        <f>IF($D2997="","",TRIM(MANAGER_PLAN!H2997&amp;" "&amp;MANAGER_PLAN!I2997))</f>
        <v/>
      </c>
      <c r="G2997">
        <f>IF($D2997="","",MANAGER_PLAN!J2997)</f>
        <v/>
      </c>
      <c r="H2997">
        <f>IF($D2997="","",MANAGER_PLAN!K2997)</f>
        <v/>
      </c>
      <c r="I2997">
        <f>IF($D2997="","",TRIM(IF(MANAGER_PLAN!N2997&lt;&gt;"","LOS: "&amp;MANAGER_PLAN!N2997&amp;" ","")&amp;IF(MANAGER_PLAN!O2997&lt;&gt;"","LOT: "&amp;MANAGER_PLAN!O2997,"")))</f>
        <v/>
      </c>
      <c r="J2997">
        <f>IF($D2997="","",IFERROR(VLOOKUP($D2997,POS_MASTER!$A:$AK,37,FALSE),""))</f>
        <v/>
      </c>
    </row>
    <row r="2998">
      <c r="A2998">
        <f>IF($D2998="","",MANAGER_PLAN!B2998)</f>
        <v/>
      </c>
      <c r="B2998">
        <f>IF($D2998="","",MANAGER_PLAN!C2998)</f>
        <v/>
      </c>
      <c r="C2998">
        <f>IF(MANAGER_PLAN!E2998="","",MANAGER_PLAN!D2998)</f>
        <v/>
      </c>
      <c r="D2998">
        <f>IF(MANAGER_PLAN!E2998="","",MANAGER_PLAN!E2998)</f>
        <v/>
      </c>
      <c r="E2998">
        <f>IF($D2998="","",MANAGER_PLAN!G2998)</f>
        <v/>
      </c>
      <c r="F2998">
        <f>IF($D2998="","",TRIM(MANAGER_PLAN!H2998&amp;" "&amp;MANAGER_PLAN!I2998))</f>
        <v/>
      </c>
      <c r="G2998">
        <f>IF($D2998="","",MANAGER_PLAN!J2998)</f>
        <v/>
      </c>
      <c r="H2998">
        <f>IF($D2998="","",MANAGER_PLAN!K2998)</f>
        <v/>
      </c>
      <c r="I2998">
        <f>IF($D2998="","",TRIM(IF(MANAGER_PLAN!N2998&lt;&gt;"","LOS: "&amp;MANAGER_PLAN!N2998&amp;" ","")&amp;IF(MANAGER_PLAN!O2998&lt;&gt;"","LOT: "&amp;MANAGER_PLAN!O2998,"")))</f>
        <v/>
      </c>
      <c r="J2998">
        <f>IF($D2998="","",IFERROR(VLOOKUP($D2998,POS_MASTER!$A:$AK,37,FALSE),""))</f>
        <v/>
      </c>
    </row>
    <row r="2999">
      <c r="A2999">
        <f>IF($D2999="","",MANAGER_PLAN!B2999)</f>
        <v/>
      </c>
      <c r="B2999">
        <f>IF($D2999="","",MANAGER_PLAN!C2999)</f>
        <v/>
      </c>
      <c r="C2999">
        <f>IF(MANAGER_PLAN!E2999="","",MANAGER_PLAN!D2999)</f>
        <v/>
      </c>
      <c r="D2999">
        <f>IF(MANAGER_PLAN!E2999="","",MANAGER_PLAN!E2999)</f>
        <v/>
      </c>
      <c r="E2999">
        <f>IF($D2999="","",MANAGER_PLAN!G2999)</f>
        <v/>
      </c>
      <c r="F2999">
        <f>IF($D2999="","",TRIM(MANAGER_PLAN!H2999&amp;" "&amp;MANAGER_PLAN!I2999))</f>
        <v/>
      </c>
      <c r="G2999">
        <f>IF($D2999="","",MANAGER_PLAN!J2999)</f>
        <v/>
      </c>
      <c r="H2999">
        <f>IF($D2999="","",MANAGER_PLAN!K2999)</f>
        <v/>
      </c>
      <c r="I2999">
        <f>IF($D2999="","",TRIM(IF(MANAGER_PLAN!N2999&lt;&gt;"","LOS: "&amp;MANAGER_PLAN!N2999&amp;" ","")&amp;IF(MANAGER_PLAN!O2999&lt;&gt;"","LOT: "&amp;MANAGER_PLAN!O2999,"")))</f>
        <v/>
      </c>
      <c r="J2999">
        <f>IF($D2999="","",IFERROR(VLOOKUP($D2999,POS_MASTER!$A:$AK,37,FALSE),""))</f>
        <v/>
      </c>
    </row>
    <row r="3000">
      <c r="A3000">
        <f>IF($D3000="","",MANAGER_PLAN!B3000)</f>
        <v/>
      </c>
      <c r="B3000">
        <f>IF($D3000="","",MANAGER_PLAN!C3000)</f>
        <v/>
      </c>
      <c r="C3000">
        <f>IF(MANAGER_PLAN!E3000="","",MANAGER_PLAN!D3000)</f>
        <v/>
      </c>
      <c r="D3000">
        <f>IF(MANAGER_PLAN!E3000="","",MANAGER_PLAN!E3000)</f>
        <v/>
      </c>
      <c r="E3000">
        <f>IF($D3000="","",MANAGER_PLAN!G3000)</f>
        <v/>
      </c>
      <c r="F3000">
        <f>IF($D3000="","",TRIM(MANAGER_PLAN!H3000&amp;" "&amp;MANAGER_PLAN!I3000))</f>
        <v/>
      </c>
      <c r="G3000">
        <f>IF($D3000="","",MANAGER_PLAN!J3000)</f>
        <v/>
      </c>
      <c r="H3000">
        <f>IF($D3000="","",MANAGER_PLAN!K3000)</f>
        <v/>
      </c>
      <c r="I3000">
        <f>IF($D3000="","",TRIM(IF(MANAGER_PLAN!N3000&lt;&gt;"","LOS: "&amp;MANAGER_PLAN!N3000&amp;" ","")&amp;IF(MANAGER_PLAN!O3000&lt;&gt;"","LOT: "&amp;MANAGER_PLAN!O3000,"")))</f>
        <v/>
      </c>
      <c r="J3000">
        <f>IF($D3000="","",IFERROR(VLOOKUP($D3000,POS_MASTER!$A:$AK,37,FALSE),""))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1:J3000"/>
  <conditionalFormatting sqref="A2:J3000">
    <cfRule type="expression" priority="1" dxfId="2">
      <formula>ISEVEN(ROW())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A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7" customWidth="1" min="18" max="18"/>
    <col width="17" customWidth="1" min="19" max="19"/>
    <col width="20" customWidth="1" min="20" max="20"/>
    <col width="20" customWidth="1" min="21" max="21"/>
    <col width="19" customWidth="1" min="22" max="22"/>
    <col width="19" customWidth="1" min="23" max="23"/>
    <col width="19" customWidth="1" min="24" max="24"/>
    <col width="19" customWidth="1" min="25" max="25"/>
    <col width="22" customWidth="1" min="26" max="26"/>
    <col width="21" customWidth="1" min="27" max="27"/>
    <col width="24" customWidth="1" min="28" max="28"/>
    <col width="15" customWidth="1" min="29" max="29"/>
    <col width="15" customWidth="1" min="30" max="30"/>
    <col width="14" customWidth="1" min="31" max="31"/>
    <col width="13" customWidth="1" min="32" max="32"/>
    <col width="12" customWidth="1" min="33" max="33"/>
    <col width="21" customWidth="1" min="34" max="34"/>
    <col width="25" customWidth="1" min="35" max="35"/>
    <col width="27" customWidth="1" min="36" max="36"/>
    <col width="14" customWidth="1" min="37" max="37"/>
    <col width="12" customWidth="1" min="38" max="38"/>
    <col width="12" customWidth="1" min="39" max="39"/>
  </cols>
  <sheetData>
    <row r="1" ht="28" customHeight="1">
      <c r="A1" s="30" t="inlineStr">
        <is>
          <t>posId</t>
        </is>
      </c>
      <c r="B1" s="30" t="inlineStr">
        <is>
          <t>terminalId</t>
        </is>
      </c>
      <c r="C1" s="30" t="inlineStr">
        <is>
          <t>market</t>
        </is>
      </c>
      <c r="D1" s="30" t="inlineStr">
        <is>
          <t>category</t>
        </is>
      </c>
      <c r="E1" s="30" t="inlineStr">
        <is>
          <t>terminalType</t>
        </is>
      </c>
      <c r="F1" s="30" t="inlineStr">
        <is>
          <t>classification</t>
        </is>
      </c>
      <c r="G1" s="30" t="inlineStr">
        <is>
          <t>nazev</t>
        </is>
      </c>
      <c r="H1" s="30" t="inlineStr">
        <is>
          <t>area</t>
        </is>
      </c>
      <c r="I1" s="30" t="inlineStr">
        <is>
          <t>posArea</t>
        </is>
      </c>
      <c r="J1" s="30" t="inlineStr">
        <is>
          <t>street</t>
        </is>
      </c>
      <c r="K1" s="30" t="inlineStr">
        <is>
          <t>houseNumber</t>
        </is>
      </c>
      <c r="L1" s="30" t="inlineStr">
        <is>
          <t>city</t>
        </is>
      </c>
      <c r="M1" s="30" t="inlineStr">
        <is>
          <t>gpsX</t>
        </is>
      </c>
      <c r="N1" s="30" t="inlineStr">
        <is>
          <t>gpsY</t>
        </is>
      </c>
      <c r="O1" s="30" t="inlineStr">
        <is>
          <t>assignedTechnician</t>
        </is>
      </c>
      <c r="P1" s="30" t="inlineStr">
        <is>
          <t>ppt</t>
        </is>
      </c>
      <c r="Q1" s="30" t="inlineStr">
        <is>
          <t>status</t>
        </is>
      </c>
      <c r="R1" s="30" t="inlineStr">
        <is>
          <t>closedSinceWeek</t>
        </is>
      </c>
      <c r="S1" s="30" t="inlineStr">
        <is>
          <t>closedSinceYear</t>
        </is>
      </c>
      <c r="T1" s="30" t="inlineStr">
        <is>
          <t>currentLosActivity</t>
        </is>
      </c>
      <c r="U1" s="30" t="inlineStr">
        <is>
          <t>currentLotActivity</t>
        </is>
      </c>
      <c r="V1" s="30" t="inlineStr">
        <is>
          <t>targetLosActivity</t>
        </is>
      </c>
      <c r="W1" s="30" t="inlineStr">
        <is>
          <t>targetLotActivity</t>
        </is>
      </c>
      <c r="X1" s="30" t="inlineStr">
        <is>
          <t>lastRealVisitDate</t>
        </is>
      </c>
      <c r="Y1" s="30" t="inlineStr">
        <is>
          <t>lastRealVisitWeek</t>
        </is>
      </c>
      <c r="Z1" s="30" t="inlineStr">
        <is>
          <t>lastPlannedVisitDate</t>
        </is>
      </c>
      <c r="AA1" s="30" t="inlineStr">
        <is>
          <t>weeksSinceLastVisit</t>
        </is>
      </c>
      <c r="AB1" s="30" t="inlineStr">
        <is>
          <t>visitCountThisCampaign</t>
        </is>
      </c>
      <c r="AC1" s="30" t="inlineStr">
        <is>
          <t>businessScore</t>
        </is>
      </c>
      <c r="AD1" s="30" t="inlineStr">
        <is>
          <t>plannerStatus</t>
        </is>
      </c>
      <c r="AE1" s="30" t="inlineStr">
        <is>
          <t>assignedWeek</t>
        </is>
      </c>
      <c r="AF1" s="30" t="inlineStr">
        <is>
          <t>assignedDay</t>
        </is>
      </c>
      <c r="AG1" s="30" t="inlineStr">
        <is>
          <t>gpsGroup</t>
        </is>
      </c>
      <c r="AH1" s="30" t="inlineStr">
        <is>
          <t>managerOverrideType</t>
        </is>
      </c>
      <c r="AI1" s="30" t="inlineStr">
        <is>
          <t>managerOverridePriority</t>
        </is>
      </c>
      <c r="AJ1" s="30" t="inlineStr">
        <is>
          <t>managerOverrideTechnician</t>
        </is>
      </c>
      <c r="AK1" s="30" t="inlineStr">
        <is>
          <t>plannerNotes</t>
        </is>
      </c>
      <c r="AL1" s="30" t="inlineStr">
        <is>
          <t>importedAt</t>
        </is>
      </c>
      <c r="AM1" s="30" t="inlineStr">
        <is>
          <t>updatedAt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19" t="n"/>
      <c r="AI2" s="19" t="n"/>
      <c r="AJ2" s="19" t="n"/>
      <c r="AK2" s="19" t="n"/>
      <c r="AL2" s="21" t="n"/>
      <c r="A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19" t="n"/>
      <c r="AI3" s="19" t="n"/>
      <c r="AJ3" s="19" t="n"/>
      <c r="AK3" s="19" t="n"/>
      <c r="AL3" s="21" t="n"/>
      <c r="AM3" s="21" t="n"/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19" t="n"/>
      <c r="AI4" s="19" t="n"/>
      <c r="AJ4" s="19" t="n"/>
      <c r="AK4" s="19" t="n"/>
      <c r="AL4" s="21" t="n"/>
      <c r="AM4" s="21" t="n"/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19" t="n"/>
      <c r="AI5" s="19" t="n"/>
      <c r="AJ5" s="19" t="n"/>
      <c r="AK5" s="19" t="n"/>
      <c r="AL5" s="21" t="n"/>
      <c r="AM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19" t="n"/>
      <c r="AI6" s="19" t="n"/>
      <c r="AJ6" s="19" t="n"/>
      <c r="AK6" s="19" t="n"/>
      <c r="AL6" s="21" t="n"/>
      <c r="AM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19" t="n"/>
      <c r="AI7" s="19" t="n"/>
      <c r="AJ7" s="19" t="n"/>
      <c r="AK7" s="19" t="n"/>
      <c r="AL7" s="21" t="n"/>
      <c r="A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19" t="n"/>
      <c r="AI8" s="19" t="n"/>
      <c r="AJ8" s="19" t="n"/>
      <c r="AK8" s="19" t="n"/>
      <c r="AL8" s="21" t="n"/>
      <c r="AM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19" t="n"/>
      <c r="AI9" s="19" t="n"/>
      <c r="AJ9" s="19" t="n"/>
      <c r="AK9" s="19" t="n"/>
      <c r="AL9" s="21" t="n"/>
      <c r="AM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19" t="n"/>
      <c r="AI10" s="19" t="n"/>
      <c r="AJ10" s="19" t="n"/>
      <c r="AK10" s="19" t="n"/>
      <c r="AL10" s="21" t="n"/>
      <c r="AM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19" t="n"/>
      <c r="AI11" s="19" t="n"/>
      <c r="AJ11" s="19" t="n"/>
      <c r="AK11" s="19" t="n"/>
      <c r="AL11" s="21" t="n"/>
      <c r="AM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19" t="n"/>
      <c r="AI12" s="19" t="n"/>
      <c r="AJ12" s="19" t="n"/>
      <c r="AK12" s="19" t="n"/>
      <c r="AL12" s="21" t="n"/>
      <c r="AM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19" t="n"/>
      <c r="AI13" s="19" t="n"/>
      <c r="AJ13" s="19" t="n"/>
      <c r="AK13" s="19" t="n"/>
      <c r="AL13" s="21" t="n"/>
      <c r="AM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19" t="n"/>
      <c r="AI14" s="19" t="n"/>
      <c r="AJ14" s="19" t="n"/>
      <c r="AK14" s="19" t="n"/>
      <c r="AL14" s="21" t="n"/>
      <c r="AM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19" t="n"/>
      <c r="AI15" s="19" t="n"/>
      <c r="AJ15" s="19" t="n"/>
      <c r="AK15" s="19" t="n"/>
      <c r="AL15" s="21" t="n"/>
      <c r="AM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19" t="n"/>
      <c r="AI16" s="19" t="n"/>
      <c r="AJ16" s="19" t="n"/>
      <c r="AK16" s="19" t="n"/>
      <c r="AL16" s="21" t="n"/>
      <c r="A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19" t="n"/>
      <c r="AI17" s="19" t="n"/>
      <c r="AJ17" s="19" t="n"/>
      <c r="AK17" s="19" t="n"/>
      <c r="AL17" s="21" t="n"/>
      <c r="AM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19" t="n"/>
      <c r="AI18" s="19" t="n"/>
      <c r="AJ18" s="19" t="n"/>
      <c r="AK18" s="19" t="n"/>
      <c r="AL18" s="21" t="n"/>
      <c r="AM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19" t="n"/>
      <c r="AI19" s="19" t="n"/>
      <c r="AJ19" s="19" t="n"/>
      <c r="AK19" s="19" t="n"/>
      <c r="AL19" s="21" t="n"/>
      <c r="AM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19" t="n"/>
      <c r="AI20" s="19" t="n"/>
      <c r="AJ20" s="19" t="n"/>
      <c r="AK20" s="19" t="n"/>
      <c r="AL20" s="21" t="n"/>
      <c r="AM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19" t="n"/>
      <c r="AI21" s="19" t="n"/>
      <c r="AJ21" s="19" t="n"/>
      <c r="AK21" s="19" t="n"/>
      <c r="AL21" s="21" t="n"/>
      <c r="AM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19" t="n"/>
      <c r="AI22" s="19" t="n"/>
      <c r="AJ22" s="19" t="n"/>
      <c r="AK22" s="19" t="n"/>
      <c r="AL22" s="21" t="n"/>
      <c r="AM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19" t="n"/>
      <c r="AI23" s="19" t="n"/>
      <c r="AJ23" s="19" t="n"/>
      <c r="AK23" s="19" t="n"/>
      <c r="AL23" s="21" t="n"/>
      <c r="A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19" t="n"/>
      <c r="AI24" s="19" t="n"/>
      <c r="AJ24" s="19" t="n"/>
      <c r="AK24" s="19" t="n"/>
      <c r="AL24" s="21" t="n"/>
      <c r="AM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19" t="n"/>
      <c r="AI25" s="19" t="n"/>
      <c r="AJ25" s="19" t="n"/>
      <c r="AK25" s="19" t="n"/>
      <c r="AL25" s="21" t="n"/>
      <c r="AM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19" t="n"/>
      <c r="AI26" s="19" t="n"/>
      <c r="AJ26" s="19" t="n"/>
      <c r="AK26" s="19" t="n"/>
      <c r="AL26" s="21" t="n"/>
      <c r="AM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19" t="n"/>
      <c r="AI27" s="19" t="n"/>
      <c r="AJ27" s="19" t="n"/>
      <c r="AK27" s="19" t="n"/>
      <c r="AL27" s="21" t="n"/>
      <c r="AM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19" t="n"/>
      <c r="AI28" s="19" t="n"/>
      <c r="AJ28" s="19" t="n"/>
      <c r="AK28" s="19" t="n"/>
      <c r="AL28" s="21" t="n"/>
      <c r="AM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19" t="n"/>
      <c r="AI29" s="19" t="n"/>
      <c r="AJ29" s="19" t="n"/>
      <c r="AK29" s="19" t="n"/>
      <c r="AL29" s="21" t="n"/>
      <c r="AM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19" t="n"/>
      <c r="AI30" s="19" t="n"/>
      <c r="AJ30" s="19" t="n"/>
      <c r="AK30" s="19" t="n"/>
      <c r="AL30" s="21" t="n"/>
      <c r="AM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19" t="n"/>
      <c r="AI31" s="19" t="n"/>
      <c r="AJ31" s="19" t="n"/>
      <c r="AK31" s="19" t="n"/>
      <c r="AL31" s="21" t="n"/>
      <c r="AM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19" t="n"/>
      <c r="AI32" s="19" t="n"/>
      <c r="AJ32" s="19" t="n"/>
      <c r="AK32" s="19" t="n"/>
      <c r="AL32" s="21" t="n"/>
      <c r="A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19" t="n"/>
      <c r="AI33" s="19" t="n"/>
      <c r="AJ33" s="19" t="n"/>
      <c r="AK33" s="19" t="n"/>
      <c r="AL33" s="21" t="n"/>
      <c r="AM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19" t="n"/>
      <c r="AI34" s="19" t="n"/>
      <c r="AJ34" s="19" t="n"/>
      <c r="AK34" s="19" t="n"/>
      <c r="AL34" s="21" t="n"/>
      <c r="AM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19" t="n"/>
      <c r="AI35" s="19" t="n"/>
      <c r="AJ35" s="19" t="n"/>
      <c r="AK35" s="19" t="n"/>
      <c r="AL35" s="21" t="n"/>
      <c r="AM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19" t="n"/>
      <c r="AI36" s="19" t="n"/>
      <c r="AJ36" s="19" t="n"/>
      <c r="AK36" s="19" t="n"/>
      <c r="AL36" s="21" t="n"/>
      <c r="AM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19" t="n"/>
      <c r="AI37" s="19" t="n"/>
      <c r="AJ37" s="19" t="n"/>
      <c r="AK37" s="19" t="n"/>
      <c r="AL37" s="21" t="n"/>
      <c r="AM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19" t="n"/>
      <c r="AI38" s="19" t="n"/>
      <c r="AJ38" s="19" t="n"/>
      <c r="AK38" s="19" t="n"/>
      <c r="AL38" s="21" t="n"/>
      <c r="A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19" t="n"/>
      <c r="AI39" s="19" t="n"/>
      <c r="AJ39" s="19" t="n"/>
      <c r="AK39" s="19" t="n"/>
      <c r="AL39" s="21" t="n"/>
      <c r="AM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19" t="n"/>
      <c r="AI40" s="19" t="n"/>
      <c r="AJ40" s="19" t="n"/>
      <c r="AK40" s="19" t="n"/>
      <c r="AL40" s="21" t="n"/>
      <c r="AM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19" t="n"/>
      <c r="AI41" s="19" t="n"/>
      <c r="AJ41" s="19" t="n"/>
      <c r="AK41" s="19" t="n"/>
      <c r="AL41" s="21" t="n"/>
      <c r="AM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19" t="n"/>
      <c r="AI42" s="19" t="n"/>
      <c r="AJ42" s="19" t="n"/>
      <c r="AK42" s="19" t="n"/>
      <c r="AL42" s="21" t="n"/>
      <c r="AM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19" t="n"/>
      <c r="AI43" s="19" t="n"/>
      <c r="AJ43" s="19" t="n"/>
      <c r="AK43" s="19" t="n"/>
      <c r="AL43" s="21" t="n"/>
      <c r="AM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19" t="n"/>
      <c r="AI44" s="19" t="n"/>
      <c r="AJ44" s="19" t="n"/>
      <c r="AK44" s="19" t="n"/>
      <c r="AL44" s="21" t="n"/>
      <c r="AM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19" t="n"/>
      <c r="AI45" s="19" t="n"/>
      <c r="AJ45" s="19" t="n"/>
      <c r="AK45" s="19" t="n"/>
      <c r="AL45" s="21" t="n"/>
      <c r="AM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19" t="n"/>
      <c r="AI46" s="19" t="n"/>
      <c r="AJ46" s="19" t="n"/>
      <c r="AK46" s="19" t="n"/>
      <c r="AL46" s="21" t="n"/>
      <c r="AM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19" t="n"/>
      <c r="AI47" s="19" t="n"/>
      <c r="AJ47" s="19" t="n"/>
      <c r="AK47" s="19" t="n"/>
      <c r="AL47" s="21" t="n"/>
      <c r="AM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19" t="n"/>
      <c r="AI48" s="19" t="n"/>
      <c r="AJ48" s="19" t="n"/>
      <c r="AK48" s="19" t="n"/>
      <c r="AL48" s="21" t="n"/>
      <c r="A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19" t="n"/>
      <c r="AI49" s="19" t="n"/>
      <c r="AJ49" s="19" t="n"/>
      <c r="AK49" s="19" t="n"/>
      <c r="AL49" s="21" t="n"/>
      <c r="A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19" t="n"/>
      <c r="AI50" s="19" t="n"/>
      <c r="AJ50" s="19" t="n"/>
      <c r="AK50" s="19" t="n"/>
      <c r="AL50" s="21" t="n"/>
      <c r="A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19" t="n"/>
      <c r="AI51" s="19" t="n"/>
      <c r="AJ51" s="19" t="n"/>
      <c r="AK51" s="19" t="n"/>
      <c r="AL51" s="21" t="n"/>
      <c r="A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19" t="n"/>
      <c r="AI52" s="19" t="n"/>
      <c r="AJ52" s="19" t="n"/>
      <c r="AK52" s="19" t="n"/>
      <c r="AL52" s="21" t="n"/>
      <c r="A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19" t="n"/>
      <c r="AI53" s="19" t="n"/>
      <c r="AJ53" s="19" t="n"/>
      <c r="AK53" s="19" t="n"/>
      <c r="AL53" s="21" t="n"/>
      <c r="A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19" t="n"/>
      <c r="AI54" s="19" t="n"/>
      <c r="AJ54" s="19" t="n"/>
      <c r="AK54" s="19" t="n"/>
      <c r="AL54" s="21" t="n"/>
      <c r="A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19" t="n"/>
      <c r="AI55" s="19" t="n"/>
      <c r="AJ55" s="19" t="n"/>
      <c r="AK55" s="19" t="n"/>
      <c r="AL55" s="21" t="n"/>
      <c r="A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19" t="n"/>
      <c r="AI56" s="19" t="n"/>
      <c r="AJ56" s="19" t="n"/>
      <c r="AK56" s="19" t="n"/>
      <c r="AL56" s="21" t="n"/>
      <c r="A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19" t="n"/>
      <c r="AI57" s="19" t="n"/>
      <c r="AJ57" s="19" t="n"/>
      <c r="AK57" s="19" t="n"/>
      <c r="AL57" s="21" t="n"/>
      <c r="A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19" t="n"/>
      <c r="AI58" s="19" t="n"/>
      <c r="AJ58" s="19" t="n"/>
      <c r="AK58" s="19" t="n"/>
      <c r="AL58" s="21" t="n"/>
      <c r="A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19" t="n"/>
      <c r="AI59" s="19" t="n"/>
      <c r="AJ59" s="19" t="n"/>
      <c r="AK59" s="19" t="n"/>
      <c r="AL59" s="21" t="n"/>
      <c r="A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19" t="n"/>
      <c r="AI60" s="19" t="n"/>
      <c r="AJ60" s="19" t="n"/>
      <c r="AK60" s="19" t="n"/>
      <c r="AL60" s="21" t="n"/>
      <c r="A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19" t="n"/>
      <c r="AI61" s="19" t="n"/>
      <c r="AJ61" s="19" t="n"/>
      <c r="AK61" s="19" t="n"/>
      <c r="AL61" s="21" t="n"/>
      <c r="A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19" t="n"/>
      <c r="AI62" s="19" t="n"/>
      <c r="AJ62" s="19" t="n"/>
      <c r="AK62" s="19" t="n"/>
      <c r="AL62" s="21" t="n"/>
      <c r="A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19" t="n"/>
      <c r="AI63" s="19" t="n"/>
      <c r="AJ63" s="19" t="n"/>
      <c r="AK63" s="19" t="n"/>
      <c r="AL63" s="21" t="n"/>
      <c r="A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19" t="n"/>
      <c r="AI64" s="19" t="n"/>
      <c r="AJ64" s="19" t="n"/>
      <c r="AK64" s="19" t="n"/>
      <c r="AL64" s="21" t="n"/>
      <c r="A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19" t="n"/>
      <c r="AI65" s="19" t="n"/>
      <c r="AJ65" s="19" t="n"/>
      <c r="AK65" s="19" t="n"/>
      <c r="AL65" s="21" t="n"/>
      <c r="A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19" t="n"/>
      <c r="AI66" s="19" t="n"/>
      <c r="AJ66" s="19" t="n"/>
      <c r="AK66" s="19" t="n"/>
      <c r="AL66" s="21" t="n"/>
      <c r="A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19" t="n"/>
      <c r="AI67" s="19" t="n"/>
      <c r="AJ67" s="19" t="n"/>
      <c r="AK67" s="19" t="n"/>
      <c r="AL67" s="21" t="n"/>
      <c r="A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19" t="n"/>
      <c r="AI68" s="19" t="n"/>
      <c r="AJ68" s="19" t="n"/>
      <c r="AK68" s="19" t="n"/>
      <c r="AL68" s="21" t="n"/>
      <c r="A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19" t="n"/>
      <c r="AI69" s="19" t="n"/>
      <c r="AJ69" s="19" t="n"/>
      <c r="AK69" s="19" t="n"/>
      <c r="AL69" s="21" t="n"/>
      <c r="A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19" t="n"/>
      <c r="AI70" s="19" t="n"/>
      <c r="AJ70" s="19" t="n"/>
      <c r="AK70" s="19" t="n"/>
      <c r="AL70" s="21" t="n"/>
      <c r="A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19" t="n"/>
      <c r="AI71" s="19" t="n"/>
      <c r="AJ71" s="19" t="n"/>
      <c r="AK71" s="19" t="n"/>
      <c r="AL71" s="21" t="n"/>
      <c r="A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19" t="n"/>
      <c r="AI72" s="19" t="n"/>
      <c r="AJ72" s="19" t="n"/>
      <c r="AK72" s="19" t="n"/>
      <c r="AL72" s="21" t="n"/>
      <c r="A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19" t="n"/>
      <c r="AI73" s="19" t="n"/>
      <c r="AJ73" s="19" t="n"/>
      <c r="AK73" s="19" t="n"/>
      <c r="AL73" s="21" t="n"/>
      <c r="A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19" t="n"/>
      <c r="AI74" s="19" t="n"/>
      <c r="AJ74" s="19" t="n"/>
      <c r="AK74" s="19" t="n"/>
      <c r="AL74" s="21" t="n"/>
      <c r="A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19" t="n"/>
      <c r="AI75" s="19" t="n"/>
      <c r="AJ75" s="19" t="n"/>
      <c r="AK75" s="19" t="n"/>
      <c r="AL75" s="21" t="n"/>
      <c r="A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19" t="n"/>
      <c r="AI76" s="19" t="n"/>
      <c r="AJ76" s="19" t="n"/>
      <c r="AK76" s="19" t="n"/>
      <c r="AL76" s="21" t="n"/>
      <c r="A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19" t="n"/>
      <c r="AI77" s="19" t="n"/>
      <c r="AJ77" s="19" t="n"/>
      <c r="AK77" s="19" t="n"/>
      <c r="AL77" s="21" t="n"/>
      <c r="A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19" t="n"/>
      <c r="AI78" s="19" t="n"/>
      <c r="AJ78" s="19" t="n"/>
      <c r="AK78" s="19" t="n"/>
      <c r="AL78" s="21" t="n"/>
      <c r="A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19" t="n"/>
      <c r="AI79" s="19" t="n"/>
      <c r="AJ79" s="19" t="n"/>
      <c r="AK79" s="19" t="n"/>
      <c r="AL79" s="21" t="n"/>
      <c r="A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19" t="n"/>
      <c r="AI80" s="19" t="n"/>
      <c r="AJ80" s="19" t="n"/>
      <c r="AK80" s="19" t="n"/>
      <c r="AL80" s="21" t="n"/>
      <c r="AM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19" t="n"/>
      <c r="AI81" s="19" t="n"/>
      <c r="AJ81" s="19" t="n"/>
      <c r="AK81" s="19" t="n"/>
      <c r="AL81" s="21" t="n"/>
      <c r="AM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19" t="n"/>
      <c r="AI82" s="19" t="n"/>
      <c r="AJ82" s="19" t="n"/>
      <c r="AK82" s="19" t="n"/>
      <c r="AL82" s="21" t="n"/>
      <c r="AM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19" t="n"/>
      <c r="AI83" s="19" t="n"/>
      <c r="AJ83" s="19" t="n"/>
      <c r="AK83" s="19" t="n"/>
      <c r="AL83" s="21" t="n"/>
      <c r="AM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19" t="n"/>
      <c r="AI84" s="19" t="n"/>
      <c r="AJ84" s="19" t="n"/>
      <c r="AK84" s="19" t="n"/>
      <c r="AL84" s="21" t="n"/>
      <c r="AM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19" t="n"/>
      <c r="AI85" s="19" t="n"/>
      <c r="AJ85" s="19" t="n"/>
      <c r="AK85" s="19" t="n"/>
      <c r="AL85" s="21" t="n"/>
      <c r="AM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19" t="n"/>
      <c r="AI86" s="19" t="n"/>
      <c r="AJ86" s="19" t="n"/>
      <c r="AK86" s="19" t="n"/>
      <c r="AL86" s="21" t="n"/>
      <c r="AM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19" t="n"/>
      <c r="AI87" s="19" t="n"/>
      <c r="AJ87" s="19" t="n"/>
      <c r="AK87" s="19" t="n"/>
      <c r="AL87" s="21" t="n"/>
      <c r="AM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19" t="n"/>
      <c r="AI88" s="19" t="n"/>
      <c r="AJ88" s="19" t="n"/>
      <c r="AK88" s="19" t="n"/>
      <c r="AL88" s="21" t="n"/>
      <c r="AM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19" t="n"/>
      <c r="AI89" s="19" t="n"/>
      <c r="AJ89" s="19" t="n"/>
      <c r="AK89" s="19" t="n"/>
      <c r="AL89" s="21" t="n"/>
      <c r="AM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19" t="n"/>
      <c r="AI90" s="19" t="n"/>
      <c r="AJ90" s="19" t="n"/>
      <c r="AK90" s="19" t="n"/>
      <c r="AL90" s="21" t="n"/>
      <c r="AM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19" t="n"/>
      <c r="AI91" s="19" t="n"/>
      <c r="AJ91" s="19" t="n"/>
      <c r="AK91" s="19" t="n"/>
      <c r="AL91" s="21" t="n"/>
      <c r="AM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19" t="n"/>
      <c r="AI92" s="19" t="n"/>
      <c r="AJ92" s="19" t="n"/>
      <c r="AK92" s="19" t="n"/>
      <c r="AL92" s="21" t="n"/>
      <c r="AM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19" t="n"/>
      <c r="AI93" s="19" t="n"/>
      <c r="AJ93" s="19" t="n"/>
      <c r="AK93" s="19" t="n"/>
      <c r="AL93" s="21" t="n"/>
      <c r="AM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19" t="n"/>
      <c r="AI94" s="19" t="n"/>
      <c r="AJ94" s="19" t="n"/>
      <c r="AK94" s="19" t="n"/>
      <c r="AL94" s="21" t="n"/>
      <c r="AM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19" t="n"/>
      <c r="AI95" s="19" t="n"/>
      <c r="AJ95" s="19" t="n"/>
      <c r="AK95" s="19" t="n"/>
      <c r="AL95" s="21" t="n"/>
      <c r="AM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19" t="n"/>
      <c r="AI96" s="19" t="n"/>
      <c r="AJ96" s="19" t="n"/>
      <c r="AK96" s="19" t="n"/>
      <c r="AL96" s="21" t="n"/>
      <c r="AM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19" t="n"/>
      <c r="AI97" s="19" t="n"/>
      <c r="AJ97" s="19" t="n"/>
      <c r="AK97" s="19" t="n"/>
      <c r="AL97" s="21" t="n"/>
      <c r="AM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19" t="n"/>
      <c r="AI98" s="19" t="n"/>
      <c r="AJ98" s="19" t="n"/>
      <c r="AK98" s="19" t="n"/>
      <c r="AL98" s="21" t="n"/>
      <c r="AM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19" t="n"/>
      <c r="AI99" s="19" t="n"/>
      <c r="AJ99" s="19" t="n"/>
      <c r="AK99" s="19" t="n"/>
      <c r="AL99" s="21" t="n"/>
      <c r="AM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19" t="n"/>
      <c r="AI100" s="19" t="n"/>
      <c r="AJ100" s="19" t="n"/>
      <c r="AK100" s="19" t="n"/>
      <c r="AL100" s="21" t="n"/>
      <c r="AM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19" t="n"/>
      <c r="AI101" s="19" t="n"/>
      <c r="AJ101" s="19" t="n"/>
      <c r="AK101" s="19" t="n"/>
      <c r="AL101" s="21" t="n"/>
      <c r="AM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19" t="n"/>
      <c r="AI102" s="19" t="n"/>
      <c r="AJ102" s="19" t="n"/>
      <c r="AK102" s="19" t="n"/>
      <c r="AL102" s="21" t="n"/>
      <c r="AM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19" t="n"/>
      <c r="AI103" s="19" t="n"/>
      <c r="AJ103" s="19" t="n"/>
      <c r="AK103" s="19" t="n"/>
      <c r="AL103" s="21" t="n"/>
      <c r="AM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19" t="n"/>
      <c r="AI104" s="19" t="n"/>
      <c r="AJ104" s="19" t="n"/>
      <c r="AK104" s="19" t="n"/>
      <c r="AL104" s="21" t="n"/>
      <c r="AM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19" t="n"/>
      <c r="AI105" s="19" t="n"/>
      <c r="AJ105" s="19" t="n"/>
      <c r="AK105" s="19" t="n"/>
      <c r="AL105" s="21" t="n"/>
      <c r="AM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19" t="n"/>
      <c r="AI106" s="19" t="n"/>
      <c r="AJ106" s="19" t="n"/>
      <c r="AK106" s="19" t="n"/>
      <c r="AL106" s="21" t="n"/>
      <c r="AM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19" t="n"/>
      <c r="AI107" s="19" t="n"/>
      <c r="AJ107" s="19" t="n"/>
      <c r="AK107" s="19" t="n"/>
      <c r="AL107" s="21" t="n"/>
      <c r="AM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19" t="n"/>
      <c r="AI108" s="19" t="n"/>
      <c r="AJ108" s="19" t="n"/>
      <c r="AK108" s="19" t="n"/>
      <c r="AL108" s="21" t="n"/>
      <c r="AM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19" t="n"/>
      <c r="AI109" s="19" t="n"/>
      <c r="AJ109" s="19" t="n"/>
      <c r="AK109" s="19" t="n"/>
      <c r="AL109" s="21" t="n"/>
      <c r="AM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19" t="n"/>
      <c r="AI110" s="19" t="n"/>
      <c r="AJ110" s="19" t="n"/>
      <c r="AK110" s="19" t="n"/>
      <c r="AL110" s="21" t="n"/>
      <c r="AM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19" t="n"/>
      <c r="AI111" s="19" t="n"/>
      <c r="AJ111" s="19" t="n"/>
      <c r="AK111" s="19" t="n"/>
      <c r="AL111" s="21" t="n"/>
      <c r="AM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19" t="n"/>
      <c r="AI112" s="19" t="n"/>
      <c r="AJ112" s="19" t="n"/>
      <c r="AK112" s="19" t="n"/>
      <c r="AL112" s="21" t="n"/>
      <c r="AM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19" t="n"/>
      <c r="AI113" s="19" t="n"/>
      <c r="AJ113" s="19" t="n"/>
      <c r="AK113" s="19" t="n"/>
      <c r="AL113" s="21" t="n"/>
      <c r="AM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19" t="n"/>
      <c r="AI114" s="19" t="n"/>
      <c r="AJ114" s="19" t="n"/>
      <c r="AK114" s="19" t="n"/>
      <c r="AL114" s="21" t="n"/>
      <c r="AM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19" t="n"/>
      <c r="AI115" s="19" t="n"/>
      <c r="AJ115" s="19" t="n"/>
      <c r="AK115" s="19" t="n"/>
      <c r="AL115" s="21" t="n"/>
      <c r="AM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19" t="n"/>
      <c r="AI116" s="19" t="n"/>
      <c r="AJ116" s="19" t="n"/>
      <c r="AK116" s="19" t="n"/>
      <c r="AL116" s="21" t="n"/>
      <c r="AM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19" t="n"/>
      <c r="AI117" s="19" t="n"/>
      <c r="AJ117" s="19" t="n"/>
      <c r="AK117" s="19" t="n"/>
      <c r="AL117" s="21" t="n"/>
      <c r="AM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19" t="n"/>
      <c r="AI118" s="19" t="n"/>
      <c r="AJ118" s="19" t="n"/>
      <c r="AK118" s="19" t="n"/>
      <c r="AL118" s="21" t="n"/>
      <c r="AM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19" t="n"/>
      <c r="AI119" s="19" t="n"/>
      <c r="AJ119" s="19" t="n"/>
      <c r="AK119" s="19" t="n"/>
      <c r="AL119" s="21" t="n"/>
      <c r="AM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19" t="n"/>
      <c r="AI120" s="19" t="n"/>
      <c r="AJ120" s="19" t="n"/>
      <c r="AK120" s="19" t="n"/>
      <c r="AL120" s="21" t="n"/>
      <c r="AM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19" t="n"/>
      <c r="AI121" s="19" t="n"/>
      <c r="AJ121" s="19" t="n"/>
      <c r="AK121" s="19" t="n"/>
      <c r="AL121" s="21" t="n"/>
      <c r="AM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19" t="n"/>
      <c r="AI122" s="19" t="n"/>
      <c r="AJ122" s="19" t="n"/>
      <c r="AK122" s="19" t="n"/>
      <c r="AL122" s="21" t="n"/>
      <c r="AM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19" t="n"/>
      <c r="AI123" s="19" t="n"/>
      <c r="AJ123" s="19" t="n"/>
      <c r="AK123" s="19" t="n"/>
      <c r="AL123" s="21" t="n"/>
      <c r="AM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19" t="n"/>
      <c r="AI124" s="19" t="n"/>
      <c r="AJ124" s="19" t="n"/>
      <c r="AK124" s="19" t="n"/>
      <c r="AL124" s="21" t="n"/>
      <c r="AM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19" t="n"/>
      <c r="AI125" s="19" t="n"/>
      <c r="AJ125" s="19" t="n"/>
      <c r="AK125" s="19" t="n"/>
      <c r="AL125" s="21" t="n"/>
      <c r="AM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19" t="n"/>
      <c r="AI126" s="19" t="n"/>
      <c r="AJ126" s="19" t="n"/>
      <c r="AK126" s="19" t="n"/>
      <c r="AL126" s="21" t="n"/>
      <c r="AM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19" t="n"/>
      <c r="AI127" s="19" t="n"/>
      <c r="AJ127" s="19" t="n"/>
      <c r="AK127" s="19" t="n"/>
      <c r="AL127" s="21" t="n"/>
      <c r="AM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19" t="n"/>
      <c r="AI128" s="19" t="n"/>
      <c r="AJ128" s="19" t="n"/>
      <c r="AK128" s="19" t="n"/>
      <c r="AL128" s="21" t="n"/>
      <c r="AM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19" t="n"/>
      <c r="AI129" s="19" t="n"/>
      <c r="AJ129" s="19" t="n"/>
      <c r="AK129" s="19" t="n"/>
      <c r="AL129" s="21" t="n"/>
      <c r="AM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19" t="n"/>
      <c r="AI130" s="19" t="n"/>
      <c r="AJ130" s="19" t="n"/>
      <c r="AK130" s="19" t="n"/>
      <c r="AL130" s="21" t="n"/>
      <c r="AM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19" t="n"/>
      <c r="AI131" s="19" t="n"/>
      <c r="AJ131" s="19" t="n"/>
      <c r="AK131" s="19" t="n"/>
      <c r="AL131" s="21" t="n"/>
      <c r="AM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19" t="n"/>
      <c r="AI132" s="19" t="n"/>
      <c r="AJ132" s="19" t="n"/>
      <c r="AK132" s="19" t="n"/>
      <c r="AL132" s="21" t="n"/>
      <c r="AM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19" t="n"/>
      <c r="AI133" s="19" t="n"/>
      <c r="AJ133" s="19" t="n"/>
      <c r="AK133" s="19" t="n"/>
      <c r="AL133" s="21" t="n"/>
      <c r="AM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19" t="n"/>
      <c r="AI134" s="19" t="n"/>
      <c r="AJ134" s="19" t="n"/>
      <c r="AK134" s="19" t="n"/>
      <c r="AL134" s="21" t="n"/>
      <c r="AM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19" t="n"/>
      <c r="AI135" s="19" t="n"/>
      <c r="AJ135" s="19" t="n"/>
      <c r="AK135" s="19" t="n"/>
      <c r="AL135" s="21" t="n"/>
      <c r="AM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19" t="n"/>
      <c r="AI136" s="19" t="n"/>
      <c r="AJ136" s="19" t="n"/>
      <c r="AK136" s="19" t="n"/>
      <c r="AL136" s="21" t="n"/>
      <c r="AM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19" t="n"/>
      <c r="AI137" s="19" t="n"/>
      <c r="AJ137" s="19" t="n"/>
      <c r="AK137" s="19" t="n"/>
      <c r="AL137" s="21" t="n"/>
      <c r="AM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19" t="n"/>
      <c r="AI138" s="19" t="n"/>
      <c r="AJ138" s="19" t="n"/>
      <c r="AK138" s="19" t="n"/>
      <c r="AL138" s="21" t="n"/>
      <c r="AM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19" t="n"/>
      <c r="AI139" s="19" t="n"/>
      <c r="AJ139" s="19" t="n"/>
      <c r="AK139" s="19" t="n"/>
      <c r="AL139" s="21" t="n"/>
      <c r="AM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19" t="n"/>
      <c r="AI140" s="19" t="n"/>
      <c r="AJ140" s="19" t="n"/>
      <c r="AK140" s="19" t="n"/>
      <c r="AL140" s="21" t="n"/>
      <c r="AM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19" t="n"/>
      <c r="AI141" s="19" t="n"/>
      <c r="AJ141" s="19" t="n"/>
      <c r="AK141" s="19" t="n"/>
      <c r="AL141" s="21" t="n"/>
      <c r="AM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19" t="n"/>
      <c r="AI142" s="19" t="n"/>
      <c r="AJ142" s="19" t="n"/>
      <c r="AK142" s="19" t="n"/>
      <c r="AL142" s="21" t="n"/>
      <c r="AM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19" t="n"/>
      <c r="AI143" s="19" t="n"/>
      <c r="AJ143" s="19" t="n"/>
      <c r="AK143" s="19" t="n"/>
      <c r="AL143" s="21" t="n"/>
      <c r="AM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19" t="n"/>
      <c r="AI144" s="19" t="n"/>
      <c r="AJ144" s="19" t="n"/>
      <c r="AK144" s="19" t="n"/>
      <c r="AL144" s="21" t="n"/>
      <c r="AM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19" t="n"/>
      <c r="AI145" s="19" t="n"/>
      <c r="AJ145" s="19" t="n"/>
      <c r="AK145" s="19" t="n"/>
      <c r="AL145" s="21" t="n"/>
      <c r="AM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19" t="n"/>
      <c r="AI146" s="19" t="n"/>
      <c r="AJ146" s="19" t="n"/>
      <c r="AK146" s="19" t="n"/>
      <c r="AL146" s="21" t="n"/>
      <c r="AM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19" t="n"/>
      <c r="AI147" s="19" t="n"/>
      <c r="AJ147" s="19" t="n"/>
      <c r="AK147" s="19" t="n"/>
      <c r="AL147" s="21" t="n"/>
      <c r="AM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19" t="n"/>
      <c r="AI148" s="19" t="n"/>
      <c r="AJ148" s="19" t="n"/>
      <c r="AK148" s="19" t="n"/>
      <c r="AL148" s="21" t="n"/>
      <c r="AM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19" t="n"/>
      <c r="AI149" s="19" t="n"/>
      <c r="AJ149" s="19" t="n"/>
      <c r="AK149" s="19" t="n"/>
      <c r="AL149" s="21" t="n"/>
      <c r="AM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19" t="n"/>
      <c r="AI150" s="19" t="n"/>
      <c r="AJ150" s="19" t="n"/>
      <c r="AK150" s="19" t="n"/>
      <c r="AL150" s="21" t="n"/>
      <c r="AM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19" t="n"/>
      <c r="AI151" s="19" t="n"/>
      <c r="AJ151" s="19" t="n"/>
      <c r="AK151" s="19" t="n"/>
      <c r="AL151" s="21" t="n"/>
      <c r="AM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19" t="n"/>
      <c r="AI152" s="19" t="n"/>
      <c r="AJ152" s="19" t="n"/>
      <c r="AK152" s="19" t="n"/>
      <c r="AL152" s="21" t="n"/>
      <c r="AM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19" t="n"/>
      <c r="AI153" s="19" t="n"/>
      <c r="AJ153" s="19" t="n"/>
      <c r="AK153" s="19" t="n"/>
      <c r="AL153" s="21" t="n"/>
      <c r="AM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19" t="n"/>
      <c r="AI154" s="19" t="n"/>
      <c r="AJ154" s="19" t="n"/>
      <c r="AK154" s="19" t="n"/>
      <c r="AL154" s="21" t="n"/>
      <c r="AM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19" t="n"/>
      <c r="AI155" s="19" t="n"/>
      <c r="AJ155" s="19" t="n"/>
      <c r="AK155" s="19" t="n"/>
      <c r="AL155" s="21" t="n"/>
      <c r="AM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19" t="n"/>
      <c r="AI156" s="19" t="n"/>
      <c r="AJ156" s="19" t="n"/>
      <c r="AK156" s="19" t="n"/>
      <c r="AL156" s="21" t="n"/>
      <c r="AM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19" t="n"/>
      <c r="AI157" s="19" t="n"/>
      <c r="AJ157" s="19" t="n"/>
      <c r="AK157" s="19" t="n"/>
      <c r="AL157" s="21" t="n"/>
      <c r="AM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19" t="n"/>
      <c r="AI158" s="19" t="n"/>
      <c r="AJ158" s="19" t="n"/>
      <c r="AK158" s="19" t="n"/>
      <c r="AL158" s="21" t="n"/>
      <c r="AM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19" t="n"/>
      <c r="AI159" s="19" t="n"/>
      <c r="AJ159" s="19" t="n"/>
      <c r="AK159" s="19" t="n"/>
      <c r="AL159" s="21" t="n"/>
      <c r="AM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19" t="n"/>
      <c r="AI160" s="19" t="n"/>
      <c r="AJ160" s="19" t="n"/>
      <c r="AK160" s="19" t="n"/>
      <c r="AL160" s="21" t="n"/>
      <c r="AM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19" t="n"/>
      <c r="AI161" s="19" t="n"/>
      <c r="AJ161" s="19" t="n"/>
      <c r="AK161" s="19" t="n"/>
      <c r="AL161" s="21" t="n"/>
      <c r="AM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19" t="n"/>
      <c r="AI162" s="19" t="n"/>
      <c r="AJ162" s="19" t="n"/>
      <c r="AK162" s="19" t="n"/>
      <c r="AL162" s="21" t="n"/>
      <c r="AM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19" t="n"/>
      <c r="AI163" s="19" t="n"/>
      <c r="AJ163" s="19" t="n"/>
      <c r="AK163" s="19" t="n"/>
      <c r="AL163" s="21" t="n"/>
      <c r="AM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19" t="n"/>
      <c r="AI164" s="19" t="n"/>
      <c r="AJ164" s="19" t="n"/>
      <c r="AK164" s="19" t="n"/>
      <c r="AL164" s="21" t="n"/>
      <c r="AM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19" t="n"/>
      <c r="AI165" s="19" t="n"/>
      <c r="AJ165" s="19" t="n"/>
      <c r="AK165" s="19" t="n"/>
      <c r="AL165" s="21" t="n"/>
      <c r="AM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19" t="n"/>
      <c r="AI166" s="19" t="n"/>
      <c r="AJ166" s="19" t="n"/>
      <c r="AK166" s="19" t="n"/>
      <c r="AL166" s="21" t="n"/>
      <c r="AM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19" t="n"/>
      <c r="AI167" s="19" t="n"/>
      <c r="AJ167" s="19" t="n"/>
      <c r="AK167" s="19" t="n"/>
      <c r="AL167" s="21" t="n"/>
      <c r="AM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19" t="n"/>
      <c r="AI168" s="19" t="n"/>
      <c r="AJ168" s="19" t="n"/>
      <c r="AK168" s="19" t="n"/>
      <c r="AL168" s="21" t="n"/>
      <c r="AM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19" t="n"/>
      <c r="AI169" s="19" t="n"/>
      <c r="AJ169" s="19" t="n"/>
      <c r="AK169" s="19" t="n"/>
      <c r="AL169" s="21" t="n"/>
      <c r="AM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19" t="n"/>
      <c r="AI170" s="19" t="n"/>
      <c r="AJ170" s="19" t="n"/>
      <c r="AK170" s="19" t="n"/>
      <c r="AL170" s="21" t="n"/>
      <c r="AM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19" t="n"/>
      <c r="AI171" s="19" t="n"/>
      <c r="AJ171" s="19" t="n"/>
      <c r="AK171" s="19" t="n"/>
      <c r="AL171" s="21" t="n"/>
      <c r="AM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19" t="n"/>
      <c r="AI172" s="19" t="n"/>
      <c r="AJ172" s="19" t="n"/>
      <c r="AK172" s="19" t="n"/>
      <c r="AL172" s="21" t="n"/>
      <c r="AM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19" t="n"/>
      <c r="AI173" s="19" t="n"/>
      <c r="AJ173" s="19" t="n"/>
      <c r="AK173" s="19" t="n"/>
      <c r="AL173" s="21" t="n"/>
      <c r="AM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19" t="n"/>
      <c r="AI174" s="19" t="n"/>
      <c r="AJ174" s="19" t="n"/>
      <c r="AK174" s="19" t="n"/>
      <c r="AL174" s="21" t="n"/>
      <c r="AM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19" t="n"/>
      <c r="AI175" s="19" t="n"/>
      <c r="AJ175" s="19" t="n"/>
      <c r="AK175" s="19" t="n"/>
      <c r="AL175" s="21" t="n"/>
      <c r="AM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19" t="n"/>
      <c r="AI176" s="19" t="n"/>
      <c r="AJ176" s="19" t="n"/>
      <c r="AK176" s="19" t="n"/>
      <c r="AL176" s="21" t="n"/>
      <c r="AM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19" t="n"/>
      <c r="AI177" s="19" t="n"/>
      <c r="AJ177" s="19" t="n"/>
      <c r="AK177" s="19" t="n"/>
      <c r="AL177" s="21" t="n"/>
      <c r="AM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19" t="n"/>
      <c r="AI178" s="19" t="n"/>
      <c r="AJ178" s="19" t="n"/>
      <c r="AK178" s="19" t="n"/>
      <c r="AL178" s="21" t="n"/>
      <c r="AM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19" t="n"/>
      <c r="AI179" s="19" t="n"/>
      <c r="AJ179" s="19" t="n"/>
      <c r="AK179" s="19" t="n"/>
      <c r="AL179" s="21" t="n"/>
      <c r="AM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19" t="n"/>
      <c r="AI180" s="19" t="n"/>
      <c r="AJ180" s="19" t="n"/>
      <c r="AK180" s="19" t="n"/>
      <c r="AL180" s="21" t="n"/>
      <c r="AM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19" t="n"/>
      <c r="AI181" s="19" t="n"/>
      <c r="AJ181" s="19" t="n"/>
      <c r="AK181" s="19" t="n"/>
      <c r="AL181" s="21" t="n"/>
      <c r="AM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19" t="n"/>
      <c r="AI182" s="19" t="n"/>
      <c r="AJ182" s="19" t="n"/>
      <c r="AK182" s="19" t="n"/>
      <c r="AL182" s="21" t="n"/>
      <c r="AM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19" t="n"/>
      <c r="AI183" s="19" t="n"/>
      <c r="AJ183" s="19" t="n"/>
      <c r="AK183" s="19" t="n"/>
      <c r="AL183" s="21" t="n"/>
      <c r="AM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19" t="n"/>
      <c r="AI184" s="19" t="n"/>
      <c r="AJ184" s="19" t="n"/>
      <c r="AK184" s="19" t="n"/>
      <c r="AL184" s="21" t="n"/>
      <c r="AM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19" t="n"/>
      <c r="AI185" s="19" t="n"/>
      <c r="AJ185" s="19" t="n"/>
      <c r="AK185" s="19" t="n"/>
      <c r="AL185" s="21" t="n"/>
      <c r="AM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19" t="n"/>
      <c r="AI186" s="19" t="n"/>
      <c r="AJ186" s="19" t="n"/>
      <c r="AK186" s="19" t="n"/>
      <c r="AL186" s="21" t="n"/>
      <c r="AM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19" t="n"/>
      <c r="AI187" s="19" t="n"/>
      <c r="AJ187" s="19" t="n"/>
      <c r="AK187" s="19" t="n"/>
      <c r="AL187" s="21" t="n"/>
      <c r="AM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19" t="n"/>
      <c r="AI188" s="19" t="n"/>
      <c r="AJ188" s="19" t="n"/>
      <c r="AK188" s="19" t="n"/>
      <c r="AL188" s="21" t="n"/>
      <c r="AM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19" t="n"/>
      <c r="AI189" s="19" t="n"/>
      <c r="AJ189" s="19" t="n"/>
      <c r="AK189" s="19" t="n"/>
      <c r="AL189" s="21" t="n"/>
      <c r="AM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19" t="n"/>
      <c r="AI190" s="19" t="n"/>
      <c r="AJ190" s="19" t="n"/>
      <c r="AK190" s="19" t="n"/>
      <c r="AL190" s="21" t="n"/>
      <c r="AM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19" t="n"/>
      <c r="AI191" s="19" t="n"/>
      <c r="AJ191" s="19" t="n"/>
      <c r="AK191" s="19" t="n"/>
      <c r="AL191" s="21" t="n"/>
      <c r="AM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19" t="n"/>
      <c r="AI192" s="19" t="n"/>
      <c r="AJ192" s="19" t="n"/>
      <c r="AK192" s="19" t="n"/>
      <c r="AL192" s="21" t="n"/>
      <c r="AM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19" t="n"/>
      <c r="AI193" s="19" t="n"/>
      <c r="AJ193" s="19" t="n"/>
      <c r="AK193" s="19" t="n"/>
      <c r="AL193" s="21" t="n"/>
      <c r="AM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19" t="n"/>
      <c r="AI194" s="19" t="n"/>
      <c r="AJ194" s="19" t="n"/>
      <c r="AK194" s="19" t="n"/>
      <c r="AL194" s="21" t="n"/>
      <c r="AM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19" t="n"/>
      <c r="AI195" s="19" t="n"/>
      <c r="AJ195" s="19" t="n"/>
      <c r="AK195" s="19" t="n"/>
      <c r="AL195" s="21" t="n"/>
      <c r="AM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19" t="n"/>
      <c r="AI196" s="19" t="n"/>
      <c r="AJ196" s="19" t="n"/>
      <c r="AK196" s="19" t="n"/>
      <c r="AL196" s="21" t="n"/>
      <c r="AM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19" t="n"/>
      <c r="AI197" s="19" t="n"/>
      <c r="AJ197" s="19" t="n"/>
      <c r="AK197" s="19" t="n"/>
      <c r="AL197" s="21" t="n"/>
      <c r="AM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19" t="n"/>
      <c r="AI198" s="19" t="n"/>
      <c r="AJ198" s="19" t="n"/>
      <c r="AK198" s="19" t="n"/>
      <c r="AL198" s="21" t="n"/>
      <c r="AM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19" t="n"/>
      <c r="AI199" s="19" t="n"/>
      <c r="AJ199" s="19" t="n"/>
      <c r="AK199" s="19" t="n"/>
      <c r="AL199" s="21" t="n"/>
      <c r="AM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19" t="n"/>
      <c r="AI200" s="19" t="n"/>
      <c r="AJ200" s="19" t="n"/>
      <c r="AK200" s="19" t="n"/>
      <c r="AL200" s="21" t="n"/>
      <c r="AM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19" t="n"/>
      <c r="AI201" s="19" t="n"/>
      <c r="AJ201" s="19" t="n"/>
      <c r="AK201" s="19" t="n"/>
      <c r="AL201" s="21" t="n"/>
      <c r="AM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19" t="n"/>
      <c r="AI202" s="19" t="n"/>
      <c r="AJ202" s="19" t="n"/>
      <c r="AK202" s="19" t="n"/>
      <c r="AL202" s="21" t="n"/>
      <c r="AM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19" t="n"/>
      <c r="AI203" s="19" t="n"/>
      <c r="AJ203" s="19" t="n"/>
      <c r="AK203" s="19" t="n"/>
      <c r="AL203" s="21" t="n"/>
      <c r="AM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19" t="n"/>
      <c r="AI204" s="19" t="n"/>
      <c r="AJ204" s="19" t="n"/>
      <c r="AK204" s="19" t="n"/>
      <c r="AL204" s="21" t="n"/>
      <c r="AM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19" t="n"/>
      <c r="AI205" s="19" t="n"/>
      <c r="AJ205" s="19" t="n"/>
      <c r="AK205" s="19" t="n"/>
      <c r="AL205" s="21" t="n"/>
      <c r="AM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19" t="n"/>
      <c r="AI206" s="19" t="n"/>
      <c r="AJ206" s="19" t="n"/>
      <c r="AK206" s="19" t="n"/>
      <c r="AL206" s="21" t="n"/>
      <c r="AM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19" t="n"/>
      <c r="AI207" s="19" t="n"/>
      <c r="AJ207" s="19" t="n"/>
      <c r="AK207" s="19" t="n"/>
      <c r="AL207" s="21" t="n"/>
      <c r="AM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19" t="n"/>
      <c r="AI208" s="19" t="n"/>
      <c r="AJ208" s="19" t="n"/>
      <c r="AK208" s="19" t="n"/>
      <c r="AL208" s="21" t="n"/>
      <c r="AM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19" t="n"/>
      <c r="AI209" s="19" t="n"/>
      <c r="AJ209" s="19" t="n"/>
      <c r="AK209" s="19" t="n"/>
      <c r="AL209" s="21" t="n"/>
      <c r="AM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19" t="n"/>
      <c r="AI210" s="19" t="n"/>
      <c r="AJ210" s="19" t="n"/>
      <c r="AK210" s="19" t="n"/>
      <c r="AL210" s="21" t="n"/>
      <c r="AM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19" t="n"/>
      <c r="AI211" s="19" t="n"/>
      <c r="AJ211" s="19" t="n"/>
      <c r="AK211" s="19" t="n"/>
      <c r="AL211" s="21" t="n"/>
      <c r="AM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19" t="n"/>
      <c r="AI212" s="19" t="n"/>
      <c r="AJ212" s="19" t="n"/>
      <c r="AK212" s="19" t="n"/>
      <c r="AL212" s="21" t="n"/>
      <c r="AM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19" t="n"/>
      <c r="AI213" s="19" t="n"/>
      <c r="AJ213" s="19" t="n"/>
      <c r="AK213" s="19" t="n"/>
      <c r="AL213" s="21" t="n"/>
      <c r="AM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19" t="n"/>
      <c r="AI214" s="19" t="n"/>
      <c r="AJ214" s="19" t="n"/>
      <c r="AK214" s="19" t="n"/>
      <c r="AL214" s="21" t="n"/>
      <c r="AM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19" t="n"/>
      <c r="AI215" s="19" t="n"/>
      <c r="AJ215" s="19" t="n"/>
      <c r="AK215" s="19" t="n"/>
      <c r="AL215" s="21" t="n"/>
      <c r="AM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19" t="n"/>
      <c r="AI216" s="19" t="n"/>
      <c r="AJ216" s="19" t="n"/>
      <c r="AK216" s="19" t="n"/>
      <c r="AL216" s="21" t="n"/>
      <c r="AM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19" t="n"/>
      <c r="AI217" s="19" t="n"/>
      <c r="AJ217" s="19" t="n"/>
      <c r="AK217" s="19" t="n"/>
      <c r="AL217" s="21" t="n"/>
      <c r="AM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19" t="n"/>
      <c r="AI218" s="19" t="n"/>
      <c r="AJ218" s="19" t="n"/>
      <c r="AK218" s="19" t="n"/>
      <c r="AL218" s="21" t="n"/>
      <c r="AM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19" t="n"/>
      <c r="AI219" s="19" t="n"/>
      <c r="AJ219" s="19" t="n"/>
      <c r="AK219" s="19" t="n"/>
      <c r="AL219" s="21" t="n"/>
      <c r="AM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19" t="n"/>
      <c r="AI220" s="19" t="n"/>
      <c r="AJ220" s="19" t="n"/>
      <c r="AK220" s="19" t="n"/>
      <c r="AL220" s="21" t="n"/>
      <c r="AM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19" t="n"/>
      <c r="AI221" s="19" t="n"/>
      <c r="AJ221" s="19" t="n"/>
      <c r="AK221" s="19" t="n"/>
      <c r="AL221" s="21" t="n"/>
      <c r="AM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19" t="n"/>
      <c r="AI222" s="19" t="n"/>
      <c r="AJ222" s="19" t="n"/>
      <c r="AK222" s="19" t="n"/>
      <c r="AL222" s="21" t="n"/>
      <c r="AM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19" t="n"/>
      <c r="AI223" s="19" t="n"/>
      <c r="AJ223" s="19" t="n"/>
      <c r="AK223" s="19" t="n"/>
      <c r="AL223" s="21" t="n"/>
      <c r="AM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19" t="n"/>
      <c r="AI224" s="19" t="n"/>
      <c r="AJ224" s="19" t="n"/>
      <c r="AK224" s="19" t="n"/>
      <c r="AL224" s="21" t="n"/>
      <c r="AM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19" t="n"/>
      <c r="AI225" s="19" t="n"/>
      <c r="AJ225" s="19" t="n"/>
      <c r="AK225" s="19" t="n"/>
      <c r="AL225" s="21" t="n"/>
      <c r="AM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19" t="n"/>
      <c r="AI226" s="19" t="n"/>
      <c r="AJ226" s="19" t="n"/>
      <c r="AK226" s="19" t="n"/>
      <c r="AL226" s="21" t="n"/>
      <c r="AM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19" t="n"/>
      <c r="AI227" s="19" t="n"/>
      <c r="AJ227" s="19" t="n"/>
      <c r="AK227" s="19" t="n"/>
      <c r="AL227" s="21" t="n"/>
      <c r="AM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19" t="n"/>
      <c r="AI228" s="19" t="n"/>
      <c r="AJ228" s="19" t="n"/>
      <c r="AK228" s="19" t="n"/>
      <c r="AL228" s="21" t="n"/>
      <c r="AM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19" t="n"/>
      <c r="AI229" s="19" t="n"/>
      <c r="AJ229" s="19" t="n"/>
      <c r="AK229" s="19" t="n"/>
      <c r="AL229" s="21" t="n"/>
      <c r="AM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19" t="n"/>
      <c r="AI230" s="19" t="n"/>
      <c r="AJ230" s="19" t="n"/>
      <c r="AK230" s="19" t="n"/>
      <c r="AL230" s="21" t="n"/>
      <c r="AM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19" t="n"/>
      <c r="AI231" s="19" t="n"/>
      <c r="AJ231" s="19" t="n"/>
      <c r="AK231" s="19" t="n"/>
      <c r="AL231" s="21" t="n"/>
      <c r="AM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19" t="n"/>
      <c r="AI232" s="19" t="n"/>
      <c r="AJ232" s="19" t="n"/>
      <c r="AK232" s="19" t="n"/>
      <c r="AL232" s="21" t="n"/>
      <c r="AM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19" t="n"/>
      <c r="AI233" s="19" t="n"/>
      <c r="AJ233" s="19" t="n"/>
      <c r="AK233" s="19" t="n"/>
      <c r="AL233" s="21" t="n"/>
      <c r="AM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19" t="n"/>
      <c r="AI234" s="19" t="n"/>
      <c r="AJ234" s="19" t="n"/>
      <c r="AK234" s="19" t="n"/>
      <c r="AL234" s="21" t="n"/>
      <c r="AM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19" t="n"/>
      <c r="AI235" s="19" t="n"/>
      <c r="AJ235" s="19" t="n"/>
      <c r="AK235" s="19" t="n"/>
      <c r="AL235" s="21" t="n"/>
      <c r="AM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19" t="n"/>
      <c r="AI236" s="19" t="n"/>
      <c r="AJ236" s="19" t="n"/>
      <c r="AK236" s="19" t="n"/>
      <c r="AL236" s="21" t="n"/>
      <c r="AM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19" t="n"/>
      <c r="AI237" s="19" t="n"/>
      <c r="AJ237" s="19" t="n"/>
      <c r="AK237" s="19" t="n"/>
      <c r="AL237" s="21" t="n"/>
      <c r="AM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19" t="n"/>
      <c r="AI238" s="19" t="n"/>
      <c r="AJ238" s="19" t="n"/>
      <c r="AK238" s="19" t="n"/>
      <c r="AL238" s="21" t="n"/>
      <c r="AM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19" t="n"/>
      <c r="AI239" s="19" t="n"/>
      <c r="AJ239" s="19" t="n"/>
      <c r="AK239" s="19" t="n"/>
      <c r="AL239" s="21" t="n"/>
      <c r="AM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19" t="n"/>
      <c r="AI240" s="19" t="n"/>
      <c r="AJ240" s="19" t="n"/>
      <c r="AK240" s="19" t="n"/>
      <c r="AL240" s="21" t="n"/>
      <c r="AM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19" t="n"/>
      <c r="AI241" s="19" t="n"/>
      <c r="AJ241" s="19" t="n"/>
      <c r="AK241" s="19" t="n"/>
      <c r="AL241" s="21" t="n"/>
      <c r="AM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19" t="n"/>
      <c r="AI242" s="19" t="n"/>
      <c r="AJ242" s="19" t="n"/>
      <c r="AK242" s="19" t="n"/>
      <c r="AL242" s="21" t="n"/>
      <c r="AM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19" t="n"/>
      <c r="AI243" s="19" t="n"/>
      <c r="AJ243" s="19" t="n"/>
      <c r="AK243" s="19" t="n"/>
      <c r="AL243" s="21" t="n"/>
      <c r="AM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19" t="n"/>
      <c r="AI244" s="19" t="n"/>
      <c r="AJ244" s="19" t="n"/>
      <c r="AK244" s="19" t="n"/>
      <c r="AL244" s="21" t="n"/>
      <c r="AM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19" t="n"/>
      <c r="AI245" s="19" t="n"/>
      <c r="AJ245" s="19" t="n"/>
      <c r="AK245" s="19" t="n"/>
      <c r="AL245" s="21" t="n"/>
      <c r="AM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19" t="n"/>
      <c r="AI246" s="19" t="n"/>
      <c r="AJ246" s="19" t="n"/>
      <c r="AK246" s="19" t="n"/>
      <c r="AL246" s="21" t="n"/>
      <c r="AM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19" t="n"/>
      <c r="AI247" s="19" t="n"/>
      <c r="AJ247" s="19" t="n"/>
      <c r="AK247" s="19" t="n"/>
      <c r="AL247" s="21" t="n"/>
      <c r="AM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19" t="n"/>
      <c r="AI248" s="19" t="n"/>
      <c r="AJ248" s="19" t="n"/>
      <c r="AK248" s="19" t="n"/>
      <c r="AL248" s="21" t="n"/>
      <c r="AM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19" t="n"/>
      <c r="AI249" s="19" t="n"/>
      <c r="AJ249" s="19" t="n"/>
      <c r="AK249" s="19" t="n"/>
      <c r="AL249" s="21" t="n"/>
      <c r="AM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19" t="n"/>
      <c r="AI250" s="19" t="n"/>
      <c r="AJ250" s="19" t="n"/>
      <c r="AK250" s="19" t="n"/>
      <c r="AL250" s="21" t="n"/>
      <c r="AM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19" t="n"/>
      <c r="AI251" s="19" t="n"/>
      <c r="AJ251" s="19" t="n"/>
      <c r="AK251" s="19" t="n"/>
      <c r="AL251" s="21" t="n"/>
      <c r="AM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19" t="n"/>
      <c r="AI252" s="19" t="n"/>
      <c r="AJ252" s="19" t="n"/>
      <c r="AK252" s="19" t="n"/>
      <c r="AL252" s="21" t="n"/>
      <c r="AM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19" t="n"/>
      <c r="AI253" s="19" t="n"/>
      <c r="AJ253" s="19" t="n"/>
      <c r="AK253" s="19" t="n"/>
      <c r="AL253" s="21" t="n"/>
      <c r="AM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19" t="n"/>
      <c r="AI254" s="19" t="n"/>
      <c r="AJ254" s="19" t="n"/>
      <c r="AK254" s="19" t="n"/>
      <c r="AL254" s="21" t="n"/>
      <c r="AM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19" t="n"/>
      <c r="AI255" s="19" t="n"/>
      <c r="AJ255" s="19" t="n"/>
      <c r="AK255" s="19" t="n"/>
      <c r="AL255" s="21" t="n"/>
      <c r="AM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19" t="n"/>
      <c r="AI256" s="19" t="n"/>
      <c r="AJ256" s="19" t="n"/>
      <c r="AK256" s="19" t="n"/>
      <c r="AL256" s="21" t="n"/>
      <c r="AM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19" t="n"/>
      <c r="AI257" s="19" t="n"/>
      <c r="AJ257" s="19" t="n"/>
      <c r="AK257" s="19" t="n"/>
      <c r="AL257" s="21" t="n"/>
      <c r="AM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19" t="n"/>
      <c r="AI258" s="19" t="n"/>
      <c r="AJ258" s="19" t="n"/>
      <c r="AK258" s="19" t="n"/>
      <c r="AL258" s="21" t="n"/>
      <c r="AM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19" t="n"/>
      <c r="AI259" s="19" t="n"/>
      <c r="AJ259" s="19" t="n"/>
      <c r="AK259" s="19" t="n"/>
      <c r="AL259" s="21" t="n"/>
      <c r="AM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19" t="n"/>
      <c r="AI260" s="19" t="n"/>
      <c r="AJ260" s="19" t="n"/>
      <c r="AK260" s="19" t="n"/>
      <c r="AL260" s="21" t="n"/>
      <c r="AM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19" t="n"/>
      <c r="AI261" s="19" t="n"/>
      <c r="AJ261" s="19" t="n"/>
      <c r="AK261" s="19" t="n"/>
      <c r="AL261" s="21" t="n"/>
      <c r="AM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19" t="n"/>
      <c r="AI262" s="19" t="n"/>
      <c r="AJ262" s="19" t="n"/>
      <c r="AK262" s="19" t="n"/>
      <c r="AL262" s="21" t="n"/>
      <c r="AM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19" t="n"/>
      <c r="AI263" s="19" t="n"/>
      <c r="AJ263" s="19" t="n"/>
      <c r="AK263" s="19" t="n"/>
      <c r="AL263" s="21" t="n"/>
      <c r="AM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19" t="n"/>
      <c r="AI264" s="19" t="n"/>
      <c r="AJ264" s="19" t="n"/>
      <c r="AK264" s="19" t="n"/>
      <c r="AL264" s="21" t="n"/>
      <c r="AM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19" t="n"/>
      <c r="AI265" s="19" t="n"/>
      <c r="AJ265" s="19" t="n"/>
      <c r="AK265" s="19" t="n"/>
      <c r="AL265" s="21" t="n"/>
      <c r="AM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19" t="n"/>
      <c r="AI266" s="19" t="n"/>
      <c r="AJ266" s="19" t="n"/>
      <c r="AK266" s="19" t="n"/>
      <c r="AL266" s="21" t="n"/>
      <c r="AM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19" t="n"/>
      <c r="AI267" s="19" t="n"/>
      <c r="AJ267" s="19" t="n"/>
      <c r="AK267" s="19" t="n"/>
      <c r="AL267" s="21" t="n"/>
      <c r="AM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19" t="n"/>
      <c r="AI268" s="19" t="n"/>
      <c r="AJ268" s="19" t="n"/>
      <c r="AK268" s="19" t="n"/>
      <c r="AL268" s="21" t="n"/>
      <c r="AM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  <c r="AH269" s="19" t="n"/>
      <c r="AI269" s="19" t="n"/>
      <c r="AJ269" s="19" t="n"/>
      <c r="AK269" s="19" t="n"/>
      <c r="AL269" s="21" t="n"/>
      <c r="AM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21" t="n"/>
      <c r="AH270" s="19" t="n"/>
      <c r="AI270" s="19" t="n"/>
      <c r="AJ270" s="19" t="n"/>
      <c r="AK270" s="19" t="n"/>
      <c r="AL270" s="21" t="n"/>
      <c r="AM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  <c r="AH271" s="19" t="n"/>
      <c r="AI271" s="19" t="n"/>
      <c r="AJ271" s="19" t="n"/>
      <c r="AK271" s="19" t="n"/>
      <c r="AL271" s="21" t="n"/>
      <c r="AM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21" t="n"/>
      <c r="AF272" s="21" t="n"/>
      <c r="AG272" s="21" t="n"/>
      <c r="AH272" s="19" t="n"/>
      <c r="AI272" s="19" t="n"/>
      <c r="AJ272" s="19" t="n"/>
      <c r="AK272" s="19" t="n"/>
      <c r="AL272" s="21" t="n"/>
      <c r="AM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  <c r="AH273" s="19" t="n"/>
      <c r="AI273" s="19" t="n"/>
      <c r="AJ273" s="19" t="n"/>
      <c r="AK273" s="19" t="n"/>
      <c r="AL273" s="21" t="n"/>
      <c r="AM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21" t="n"/>
      <c r="AF274" s="21" t="n"/>
      <c r="AG274" s="21" t="n"/>
      <c r="AH274" s="19" t="n"/>
      <c r="AI274" s="19" t="n"/>
      <c r="AJ274" s="19" t="n"/>
      <c r="AK274" s="19" t="n"/>
      <c r="AL274" s="21" t="n"/>
      <c r="AM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  <c r="AH275" s="19" t="n"/>
      <c r="AI275" s="19" t="n"/>
      <c r="AJ275" s="19" t="n"/>
      <c r="AK275" s="19" t="n"/>
      <c r="AL275" s="21" t="n"/>
      <c r="AM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21" t="n"/>
      <c r="AF276" s="21" t="n"/>
      <c r="AG276" s="21" t="n"/>
      <c r="AH276" s="19" t="n"/>
      <c r="AI276" s="19" t="n"/>
      <c r="AJ276" s="19" t="n"/>
      <c r="AK276" s="19" t="n"/>
      <c r="AL276" s="21" t="n"/>
      <c r="AM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  <c r="AH277" s="19" t="n"/>
      <c r="AI277" s="19" t="n"/>
      <c r="AJ277" s="19" t="n"/>
      <c r="AK277" s="19" t="n"/>
      <c r="AL277" s="21" t="n"/>
      <c r="AM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21" t="n"/>
      <c r="AF278" s="21" t="n"/>
      <c r="AG278" s="21" t="n"/>
      <c r="AH278" s="19" t="n"/>
      <c r="AI278" s="19" t="n"/>
      <c r="AJ278" s="19" t="n"/>
      <c r="AK278" s="19" t="n"/>
      <c r="AL278" s="21" t="n"/>
      <c r="AM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  <c r="AH279" s="19" t="n"/>
      <c r="AI279" s="19" t="n"/>
      <c r="AJ279" s="19" t="n"/>
      <c r="AK279" s="19" t="n"/>
      <c r="AL279" s="21" t="n"/>
      <c r="AM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21" t="n"/>
      <c r="AF280" s="21" t="n"/>
      <c r="AG280" s="21" t="n"/>
      <c r="AH280" s="19" t="n"/>
      <c r="AI280" s="19" t="n"/>
      <c r="AJ280" s="19" t="n"/>
      <c r="AK280" s="19" t="n"/>
      <c r="AL280" s="21" t="n"/>
      <c r="AM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  <c r="AH281" s="19" t="n"/>
      <c r="AI281" s="19" t="n"/>
      <c r="AJ281" s="19" t="n"/>
      <c r="AK281" s="19" t="n"/>
      <c r="AL281" s="21" t="n"/>
      <c r="AM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19" t="n"/>
      <c r="AI282" s="19" t="n"/>
      <c r="AJ282" s="19" t="n"/>
      <c r="AK282" s="19" t="n"/>
      <c r="AL282" s="21" t="n"/>
      <c r="AM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  <c r="AH283" s="19" t="n"/>
      <c r="AI283" s="19" t="n"/>
      <c r="AJ283" s="19" t="n"/>
      <c r="AK283" s="19" t="n"/>
      <c r="AL283" s="21" t="n"/>
      <c r="AM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19" t="n"/>
      <c r="AI284" s="19" t="n"/>
      <c r="AJ284" s="19" t="n"/>
      <c r="AK284" s="19" t="n"/>
      <c r="AL284" s="21" t="n"/>
      <c r="AM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19" t="n"/>
      <c r="AI285" s="19" t="n"/>
      <c r="AJ285" s="19" t="n"/>
      <c r="AK285" s="19" t="n"/>
      <c r="AL285" s="21" t="n"/>
      <c r="AM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21" t="n"/>
      <c r="AF286" s="21" t="n"/>
      <c r="AG286" s="21" t="n"/>
      <c r="AH286" s="19" t="n"/>
      <c r="AI286" s="19" t="n"/>
      <c r="AJ286" s="19" t="n"/>
      <c r="AK286" s="19" t="n"/>
      <c r="AL286" s="21" t="n"/>
      <c r="AM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  <c r="AH287" s="19" t="n"/>
      <c r="AI287" s="19" t="n"/>
      <c r="AJ287" s="19" t="n"/>
      <c r="AK287" s="19" t="n"/>
      <c r="AL287" s="21" t="n"/>
      <c r="AM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21" t="n"/>
      <c r="AF288" s="21" t="n"/>
      <c r="AG288" s="21" t="n"/>
      <c r="AH288" s="19" t="n"/>
      <c r="AI288" s="19" t="n"/>
      <c r="AJ288" s="19" t="n"/>
      <c r="AK288" s="19" t="n"/>
      <c r="AL288" s="21" t="n"/>
      <c r="AM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  <c r="AH289" s="19" t="n"/>
      <c r="AI289" s="19" t="n"/>
      <c r="AJ289" s="19" t="n"/>
      <c r="AK289" s="19" t="n"/>
      <c r="AL289" s="21" t="n"/>
      <c r="AM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21" t="n"/>
      <c r="AF290" s="21" t="n"/>
      <c r="AG290" s="21" t="n"/>
      <c r="AH290" s="19" t="n"/>
      <c r="AI290" s="19" t="n"/>
      <c r="AJ290" s="19" t="n"/>
      <c r="AK290" s="19" t="n"/>
      <c r="AL290" s="21" t="n"/>
      <c r="AM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  <c r="AH291" s="19" t="n"/>
      <c r="AI291" s="19" t="n"/>
      <c r="AJ291" s="19" t="n"/>
      <c r="AK291" s="19" t="n"/>
      <c r="AL291" s="21" t="n"/>
      <c r="AM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21" t="n"/>
      <c r="AF292" s="21" t="n"/>
      <c r="AG292" s="21" t="n"/>
      <c r="AH292" s="19" t="n"/>
      <c r="AI292" s="19" t="n"/>
      <c r="AJ292" s="19" t="n"/>
      <c r="AK292" s="19" t="n"/>
      <c r="AL292" s="21" t="n"/>
      <c r="AM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  <c r="AH293" s="19" t="n"/>
      <c r="AI293" s="19" t="n"/>
      <c r="AJ293" s="19" t="n"/>
      <c r="AK293" s="19" t="n"/>
      <c r="AL293" s="21" t="n"/>
      <c r="AM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21" t="n"/>
      <c r="AF294" s="21" t="n"/>
      <c r="AG294" s="21" t="n"/>
      <c r="AH294" s="19" t="n"/>
      <c r="AI294" s="19" t="n"/>
      <c r="AJ294" s="19" t="n"/>
      <c r="AK294" s="19" t="n"/>
      <c r="AL294" s="21" t="n"/>
      <c r="AM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  <c r="AH295" s="19" t="n"/>
      <c r="AI295" s="19" t="n"/>
      <c r="AJ295" s="19" t="n"/>
      <c r="AK295" s="19" t="n"/>
      <c r="AL295" s="21" t="n"/>
      <c r="AM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21" t="n"/>
      <c r="AF296" s="21" t="n"/>
      <c r="AG296" s="21" t="n"/>
      <c r="AH296" s="19" t="n"/>
      <c r="AI296" s="19" t="n"/>
      <c r="AJ296" s="19" t="n"/>
      <c r="AK296" s="19" t="n"/>
      <c r="AL296" s="21" t="n"/>
      <c r="AM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  <c r="AH297" s="19" t="n"/>
      <c r="AI297" s="19" t="n"/>
      <c r="AJ297" s="19" t="n"/>
      <c r="AK297" s="19" t="n"/>
      <c r="AL297" s="21" t="n"/>
      <c r="AM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21" t="n"/>
      <c r="AF298" s="21" t="n"/>
      <c r="AG298" s="21" t="n"/>
      <c r="AH298" s="19" t="n"/>
      <c r="AI298" s="19" t="n"/>
      <c r="AJ298" s="19" t="n"/>
      <c r="AK298" s="19" t="n"/>
      <c r="AL298" s="21" t="n"/>
      <c r="AM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  <c r="AH299" s="19" t="n"/>
      <c r="AI299" s="19" t="n"/>
      <c r="AJ299" s="19" t="n"/>
      <c r="AK299" s="19" t="n"/>
      <c r="AL299" s="21" t="n"/>
      <c r="AM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21" t="n"/>
      <c r="AF300" s="21" t="n"/>
      <c r="AG300" s="21" t="n"/>
      <c r="AH300" s="19" t="n"/>
      <c r="AI300" s="19" t="n"/>
      <c r="AJ300" s="19" t="n"/>
      <c r="AK300" s="19" t="n"/>
      <c r="AL300" s="21" t="n"/>
      <c r="AM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  <c r="AH301" s="19" t="n"/>
      <c r="AI301" s="19" t="n"/>
      <c r="AJ301" s="19" t="n"/>
      <c r="AK301" s="19" t="n"/>
      <c r="AL301" s="21" t="n"/>
      <c r="AM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21" t="n"/>
      <c r="AF302" s="21" t="n"/>
      <c r="AG302" s="21" t="n"/>
      <c r="AH302" s="19" t="n"/>
      <c r="AI302" s="19" t="n"/>
      <c r="AJ302" s="19" t="n"/>
      <c r="AK302" s="19" t="n"/>
      <c r="AL302" s="21" t="n"/>
      <c r="AM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  <c r="AH303" s="19" t="n"/>
      <c r="AI303" s="19" t="n"/>
      <c r="AJ303" s="19" t="n"/>
      <c r="AK303" s="19" t="n"/>
      <c r="AL303" s="21" t="n"/>
      <c r="AM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21" t="n"/>
      <c r="AF304" s="21" t="n"/>
      <c r="AG304" s="21" t="n"/>
      <c r="AH304" s="19" t="n"/>
      <c r="AI304" s="19" t="n"/>
      <c r="AJ304" s="19" t="n"/>
      <c r="AK304" s="19" t="n"/>
      <c r="AL304" s="21" t="n"/>
      <c r="AM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  <c r="AH305" s="19" t="n"/>
      <c r="AI305" s="19" t="n"/>
      <c r="AJ305" s="19" t="n"/>
      <c r="AK305" s="19" t="n"/>
      <c r="AL305" s="21" t="n"/>
      <c r="AM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21" t="n"/>
      <c r="AF306" s="21" t="n"/>
      <c r="AG306" s="21" t="n"/>
      <c r="AH306" s="19" t="n"/>
      <c r="AI306" s="19" t="n"/>
      <c r="AJ306" s="19" t="n"/>
      <c r="AK306" s="19" t="n"/>
      <c r="AL306" s="21" t="n"/>
      <c r="AM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  <c r="AH307" s="19" t="n"/>
      <c r="AI307" s="19" t="n"/>
      <c r="AJ307" s="19" t="n"/>
      <c r="AK307" s="19" t="n"/>
      <c r="AL307" s="21" t="n"/>
      <c r="AM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21" t="n"/>
      <c r="AF308" s="21" t="n"/>
      <c r="AG308" s="21" t="n"/>
      <c r="AH308" s="19" t="n"/>
      <c r="AI308" s="19" t="n"/>
      <c r="AJ308" s="19" t="n"/>
      <c r="AK308" s="19" t="n"/>
      <c r="AL308" s="21" t="n"/>
      <c r="AM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  <c r="AH309" s="19" t="n"/>
      <c r="AI309" s="19" t="n"/>
      <c r="AJ309" s="19" t="n"/>
      <c r="AK309" s="19" t="n"/>
      <c r="AL309" s="21" t="n"/>
      <c r="AM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21" t="n"/>
      <c r="AF310" s="21" t="n"/>
      <c r="AG310" s="21" t="n"/>
      <c r="AH310" s="19" t="n"/>
      <c r="AI310" s="19" t="n"/>
      <c r="AJ310" s="19" t="n"/>
      <c r="AK310" s="19" t="n"/>
      <c r="AL310" s="21" t="n"/>
      <c r="AM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  <c r="AH311" s="19" t="n"/>
      <c r="AI311" s="19" t="n"/>
      <c r="AJ311" s="19" t="n"/>
      <c r="AK311" s="19" t="n"/>
      <c r="AL311" s="21" t="n"/>
      <c r="AM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21" t="n"/>
      <c r="AF312" s="21" t="n"/>
      <c r="AG312" s="21" t="n"/>
      <c r="AH312" s="19" t="n"/>
      <c r="AI312" s="19" t="n"/>
      <c r="AJ312" s="19" t="n"/>
      <c r="AK312" s="19" t="n"/>
      <c r="AL312" s="21" t="n"/>
      <c r="AM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  <c r="AH313" s="19" t="n"/>
      <c r="AI313" s="19" t="n"/>
      <c r="AJ313" s="19" t="n"/>
      <c r="AK313" s="19" t="n"/>
      <c r="AL313" s="21" t="n"/>
      <c r="AM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21" t="n"/>
      <c r="AF314" s="21" t="n"/>
      <c r="AG314" s="21" t="n"/>
      <c r="AH314" s="19" t="n"/>
      <c r="AI314" s="19" t="n"/>
      <c r="AJ314" s="19" t="n"/>
      <c r="AK314" s="19" t="n"/>
      <c r="AL314" s="21" t="n"/>
      <c r="AM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  <c r="AH315" s="19" t="n"/>
      <c r="AI315" s="19" t="n"/>
      <c r="AJ315" s="19" t="n"/>
      <c r="AK315" s="19" t="n"/>
      <c r="AL315" s="21" t="n"/>
      <c r="AM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21" t="n"/>
      <c r="AF316" s="21" t="n"/>
      <c r="AG316" s="21" t="n"/>
      <c r="AH316" s="19" t="n"/>
      <c r="AI316" s="19" t="n"/>
      <c r="AJ316" s="19" t="n"/>
      <c r="AK316" s="19" t="n"/>
      <c r="AL316" s="21" t="n"/>
      <c r="AM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  <c r="AH317" s="19" t="n"/>
      <c r="AI317" s="19" t="n"/>
      <c r="AJ317" s="19" t="n"/>
      <c r="AK317" s="19" t="n"/>
      <c r="AL317" s="21" t="n"/>
      <c r="AM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21" t="n"/>
      <c r="AF318" s="21" t="n"/>
      <c r="AG318" s="21" t="n"/>
      <c r="AH318" s="19" t="n"/>
      <c r="AI318" s="19" t="n"/>
      <c r="AJ318" s="19" t="n"/>
      <c r="AK318" s="19" t="n"/>
      <c r="AL318" s="21" t="n"/>
      <c r="AM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  <c r="AH319" s="19" t="n"/>
      <c r="AI319" s="19" t="n"/>
      <c r="AJ319" s="19" t="n"/>
      <c r="AK319" s="19" t="n"/>
      <c r="AL319" s="21" t="n"/>
      <c r="AM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21" t="n"/>
      <c r="AF320" s="21" t="n"/>
      <c r="AG320" s="21" t="n"/>
      <c r="AH320" s="19" t="n"/>
      <c r="AI320" s="19" t="n"/>
      <c r="AJ320" s="19" t="n"/>
      <c r="AK320" s="19" t="n"/>
      <c r="AL320" s="21" t="n"/>
      <c r="AM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  <c r="AH321" s="19" t="n"/>
      <c r="AI321" s="19" t="n"/>
      <c r="AJ321" s="19" t="n"/>
      <c r="AK321" s="19" t="n"/>
      <c r="AL321" s="21" t="n"/>
      <c r="AM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21" t="n"/>
      <c r="AF322" s="21" t="n"/>
      <c r="AG322" s="21" t="n"/>
      <c r="AH322" s="19" t="n"/>
      <c r="AI322" s="19" t="n"/>
      <c r="AJ322" s="19" t="n"/>
      <c r="AK322" s="19" t="n"/>
      <c r="AL322" s="21" t="n"/>
      <c r="AM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  <c r="AH323" s="19" t="n"/>
      <c r="AI323" s="19" t="n"/>
      <c r="AJ323" s="19" t="n"/>
      <c r="AK323" s="19" t="n"/>
      <c r="AL323" s="21" t="n"/>
      <c r="AM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21" t="n"/>
      <c r="AF324" s="21" t="n"/>
      <c r="AG324" s="21" t="n"/>
      <c r="AH324" s="19" t="n"/>
      <c r="AI324" s="19" t="n"/>
      <c r="AJ324" s="19" t="n"/>
      <c r="AK324" s="19" t="n"/>
      <c r="AL324" s="21" t="n"/>
      <c r="AM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  <c r="AH325" s="19" t="n"/>
      <c r="AI325" s="19" t="n"/>
      <c r="AJ325" s="19" t="n"/>
      <c r="AK325" s="19" t="n"/>
      <c r="AL325" s="21" t="n"/>
      <c r="AM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21" t="n"/>
      <c r="AF326" s="21" t="n"/>
      <c r="AG326" s="21" t="n"/>
      <c r="AH326" s="19" t="n"/>
      <c r="AI326" s="19" t="n"/>
      <c r="AJ326" s="19" t="n"/>
      <c r="AK326" s="19" t="n"/>
      <c r="AL326" s="21" t="n"/>
      <c r="AM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  <c r="AH327" s="19" t="n"/>
      <c r="AI327" s="19" t="n"/>
      <c r="AJ327" s="19" t="n"/>
      <c r="AK327" s="19" t="n"/>
      <c r="AL327" s="21" t="n"/>
      <c r="AM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21" t="n"/>
      <c r="AF328" s="21" t="n"/>
      <c r="AG328" s="21" t="n"/>
      <c r="AH328" s="19" t="n"/>
      <c r="AI328" s="19" t="n"/>
      <c r="AJ328" s="19" t="n"/>
      <c r="AK328" s="19" t="n"/>
      <c r="AL328" s="21" t="n"/>
      <c r="AM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  <c r="AH329" s="19" t="n"/>
      <c r="AI329" s="19" t="n"/>
      <c r="AJ329" s="19" t="n"/>
      <c r="AK329" s="19" t="n"/>
      <c r="AL329" s="21" t="n"/>
      <c r="AM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21" t="n"/>
      <c r="AF330" s="21" t="n"/>
      <c r="AG330" s="21" t="n"/>
      <c r="AH330" s="19" t="n"/>
      <c r="AI330" s="19" t="n"/>
      <c r="AJ330" s="19" t="n"/>
      <c r="AK330" s="19" t="n"/>
      <c r="AL330" s="21" t="n"/>
      <c r="AM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  <c r="AH331" s="19" t="n"/>
      <c r="AI331" s="19" t="n"/>
      <c r="AJ331" s="19" t="n"/>
      <c r="AK331" s="19" t="n"/>
      <c r="AL331" s="21" t="n"/>
      <c r="AM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21" t="n"/>
      <c r="AF332" s="21" t="n"/>
      <c r="AG332" s="21" t="n"/>
      <c r="AH332" s="19" t="n"/>
      <c r="AI332" s="19" t="n"/>
      <c r="AJ332" s="19" t="n"/>
      <c r="AK332" s="19" t="n"/>
      <c r="AL332" s="21" t="n"/>
      <c r="AM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  <c r="AH333" s="19" t="n"/>
      <c r="AI333" s="19" t="n"/>
      <c r="AJ333" s="19" t="n"/>
      <c r="AK333" s="19" t="n"/>
      <c r="AL333" s="21" t="n"/>
      <c r="AM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21" t="n"/>
      <c r="AF334" s="21" t="n"/>
      <c r="AG334" s="21" t="n"/>
      <c r="AH334" s="19" t="n"/>
      <c r="AI334" s="19" t="n"/>
      <c r="AJ334" s="19" t="n"/>
      <c r="AK334" s="19" t="n"/>
      <c r="AL334" s="21" t="n"/>
      <c r="AM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  <c r="AH335" s="19" t="n"/>
      <c r="AI335" s="19" t="n"/>
      <c r="AJ335" s="19" t="n"/>
      <c r="AK335" s="19" t="n"/>
      <c r="AL335" s="21" t="n"/>
      <c r="AM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21" t="n"/>
      <c r="AF336" s="21" t="n"/>
      <c r="AG336" s="21" t="n"/>
      <c r="AH336" s="19" t="n"/>
      <c r="AI336" s="19" t="n"/>
      <c r="AJ336" s="19" t="n"/>
      <c r="AK336" s="19" t="n"/>
      <c r="AL336" s="21" t="n"/>
      <c r="AM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  <c r="AH337" s="19" t="n"/>
      <c r="AI337" s="19" t="n"/>
      <c r="AJ337" s="19" t="n"/>
      <c r="AK337" s="19" t="n"/>
      <c r="AL337" s="21" t="n"/>
      <c r="AM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21" t="n"/>
      <c r="AF338" s="21" t="n"/>
      <c r="AG338" s="21" t="n"/>
      <c r="AH338" s="19" t="n"/>
      <c r="AI338" s="19" t="n"/>
      <c r="AJ338" s="19" t="n"/>
      <c r="AK338" s="19" t="n"/>
      <c r="AL338" s="21" t="n"/>
      <c r="AM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  <c r="AH339" s="19" t="n"/>
      <c r="AI339" s="19" t="n"/>
      <c r="AJ339" s="19" t="n"/>
      <c r="AK339" s="19" t="n"/>
      <c r="AL339" s="21" t="n"/>
      <c r="AM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21" t="n"/>
      <c r="AF340" s="21" t="n"/>
      <c r="AG340" s="21" t="n"/>
      <c r="AH340" s="19" t="n"/>
      <c r="AI340" s="19" t="n"/>
      <c r="AJ340" s="19" t="n"/>
      <c r="AK340" s="19" t="n"/>
      <c r="AL340" s="21" t="n"/>
      <c r="AM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  <c r="AH341" s="19" t="n"/>
      <c r="AI341" s="19" t="n"/>
      <c r="AJ341" s="19" t="n"/>
      <c r="AK341" s="19" t="n"/>
      <c r="AL341" s="21" t="n"/>
      <c r="AM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21" t="n"/>
      <c r="AF342" s="21" t="n"/>
      <c r="AG342" s="21" t="n"/>
      <c r="AH342" s="19" t="n"/>
      <c r="AI342" s="19" t="n"/>
      <c r="AJ342" s="19" t="n"/>
      <c r="AK342" s="19" t="n"/>
      <c r="AL342" s="21" t="n"/>
      <c r="AM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  <c r="AH343" s="19" t="n"/>
      <c r="AI343" s="19" t="n"/>
      <c r="AJ343" s="19" t="n"/>
      <c r="AK343" s="19" t="n"/>
      <c r="AL343" s="21" t="n"/>
      <c r="AM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21" t="n"/>
      <c r="AF344" s="21" t="n"/>
      <c r="AG344" s="21" t="n"/>
      <c r="AH344" s="19" t="n"/>
      <c r="AI344" s="19" t="n"/>
      <c r="AJ344" s="19" t="n"/>
      <c r="AK344" s="19" t="n"/>
      <c r="AL344" s="21" t="n"/>
      <c r="AM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  <c r="AH345" s="19" t="n"/>
      <c r="AI345" s="19" t="n"/>
      <c r="AJ345" s="19" t="n"/>
      <c r="AK345" s="19" t="n"/>
      <c r="AL345" s="21" t="n"/>
      <c r="AM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21" t="n"/>
      <c r="AF346" s="21" t="n"/>
      <c r="AG346" s="21" t="n"/>
      <c r="AH346" s="19" t="n"/>
      <c r="AI346" s="19" t="n"/>
      <c r="AJ346" s="19" t="n"/>
      <c r="AK346" s="19" t="n"/>
      <c r="AL346" s="21" t="n"/>
      <c r="AM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  <c r="AH347" s="19" t="n"/>
      <c r="AI347" s="19" t="n"/>
      <c r="AJ347" s="19" t="n"/>
      <c r="AK347" s="19" t="n"/>
      <c r="AL347" s="21" t="n"/>
      <c r="AM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21" t="n"/>
      <c r="AF348" s="21" t="n"/>
      <c r="AG348" s="21" t="n"/>
      <c r="AH348" s="19" t="n"/>
      <c r="AI348" s="19" t="n"/>
      <c r="AJ348" s="19" t="n"/>
      <c r="AK348" s="19" t="n"/>
      <c r="AL348" s="21" t="n"/>
      <c r="AM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  <c r="AH349" s="19" t="n"/>
      <c r="AI349" s="19" t="n"/>
      <c r="AJ349" s="19" t="n"/>
      <c r="AK349" s="19" t="n"/>
      <c r="AL349" s="21" t="n"/>
      <c r="AM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21" t="n"/>
      <c r="AF350" s="21" t="n"/>
      <c r="AG350" s="21" t="n"/>
      <c r="AH350" s="19" t="n"/>
      <c r="AI350" s="19" t="n"/>
      <c r="AJ350" s="19" t="n"/>
      <c r="AK350" s="19" t="n"/>
      <c r="AL350" s="21" t="n"/>
      <c r="AM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  <c r="AH351" s="19" t="n"/>
      <c r="AI351" s="19" t="n"/>
      <c r="AJ351" s="19" t="n"/>
      <c r="AK351" s="19" t="n"/>
      <c r="AL351" s="21" t="n"/>
      <c r="AM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21" t="n"/>
      <c r="AF352" s="21" t="n"/>
      <c r="AG352" s="21" t="n"/>
      <c r="AH352" s="19" t="n"/>
      <c r="AI352" s="19" t="n"/>
      <c r="AJ352" s="19" t="n"/>
      <c r="AK352" s="19" t="n"/>
      <c r="AL352" s="21" t="n"/>
      <c r="AM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  <c r="AH353" s="19" t="n"/>
      <c r="AI353" s="19" t="n"/>
      <c r="AJ353" s="19" t="n"/>
      <c r="AK353" s="19" t="n"/>
      <c r="AL353" s="21" t="n"/>
      <c r="AM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21" t="n"/>
      <c r="AF354" s="21" t="n"/>
      <c r="AG354" s="21" t="n"/>
      <c r="AH354" s="19" t="n"/>
      <c r="AI354" s="19" t="n"/>
      <c r="AJ354" s="19" t="n"/>
      <c r="AK354" s="19" t="n"/>
      <c r="AL354" s="21" t="n"/>
      <c r="AM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  <c r="AH355" s="19" t="n"/>
      <c r="AI355" s="19" t="n"/>
      <c r="AJ355" s="19" t="n"/>
      <c r="AK355" s="19" t="n"/>
      <c r="AL355" s="21" t="n"/>
      <c r="AM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19" t="n"/>
      <c r="AI356" s="19" t="n"/>
      <c r="AJ356" s="19" t="n"/>
      <c r="AK356" s="19" t="n"/>
      <c r="AL356" s="21" t="n"/>
      <c r="AM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  <c r="AH357" s="19" t="n"/>
      <c r="AI357" s="19" t="n"/>
      <c r="AJ357" s="19" t="n"/>
      <c r="AK357" s="19" t="n"/>
      <c r="AL357" s="21" t="n"/>
      <c r="AM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21" t="n"/>
      <c r="AF358" s="21" t="n"/>
      <c r="AG358" s="21" t="n"/>
      <c r="AH358" s="19" t="n"/>
      <c r="AI358" s="19" t="n"/>
      <c r="AJ358" s="19" t="n"/>
      <c r="AK358" s="19" t="n"/>
      <c r="AL358" s="21" t="n"/>
      <c r="AM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  <c r="AH359" s="19" t="n"/>
      <c r="AI359" s="19" t="n"/>
      <c r="AJ359" s="19" t="n"/>
      <c r="AK359" s="19" t="n"/>
      <c r="AL359" s="21" t="n"/>
      <c r="AM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21" t="n"/>
      <c r="AF360" s="21" t="n"/>
      <c r="AG360" s="21" t="n"/>
      <c r="AH360" s="19" t="n"/>
      <c r="AI360" s="19" t="n"/>
      <c r="AJ360" s="19" t="n"/>
      <c r="AK360" s="19" t="n"/>
      <c r="AL360" s="21" t="n"/>
      <c r="AM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  <c r="AH361" s="19" t="n"/>
      <c r="AI361" s="19" t="n"/>
      <c r="AJ361" s="19" t="n"/>
      <c r="AK361" s="19" t="n"/>
      <c r="AL361" s="21" t="n"/>
      <c r="AM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21" t="n"/>
      <c r="AF362" s="21" t="n"/>
      <c r="AG362" s="21" t="n"/>
      <c r="AH362" s="19" t="n"/>
      <c r="AI362" s="19" t="n"/>
      <c r="AJ362" s="19" t="n"/>
      <c r="AK362" s="19" t="n"/>
      <c r="AL362" s="21" t="n"/>
      <c r="AM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19" t="n"/>
      <c r="AI363" s="19" t="n"/>
      <c r="AJ363" s="19" t="n"/>
      <c r="AK363" s="19" t="n"/>
      <c r="AL363" s="21" t="n"/>
      <c r="AM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21" t="n"/>
      <c r="AF364" s="21" t="n"/>
      <c r="AG364" s="21" t="n"/>
      <c r="AH364" s="19" t="n"/>
      <c r="AI364" s="19" t="n"/>
      <c r="AJ364" s="19" t="n"/>
      <c r="AK364" s="19" t="n"/>
      <c r="AL364" s="21" t="n"/>
      <c r="AM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  <c r="AH365" s="19" t="n"/>
      <c r="AI365" s="19" t="n"/>
      <c r="AJ365" s="19" t="n"/>
      <c r="AK365" s="19" t="n"/>
      <c r="AL365" s="21" t="n"/>
      <c r="AM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21" t="n"/>
      <c r="AF366" s="21" t="n"/>
      <c r="AG366" s="21" t="n"/>
      <c r="AH366" s="19" t="n"/>
      <c r="AI366" s="19" t="n"/>
      <c r="AJ366" s="19" t="n"/>
      <c r="AK366" s="19" t="n"/>
      <c r="AL366" s="21" t="n"/>
      <c r="AM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  <c r="AH367" s="19" t="n"/>
      <c r="AI367" s="19" t="n"/>
      <c r="AJ367" s="19" t="n"/>
      <c r="AK367" s="19" t="n"/>
      <c r="AL367" s="21" t="n"/>
      <c r="AM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21" t="n"/>
      <c r="AF368" s="21" t="n"/>
      <c r="AG368" s="21" t="n"/>
      <c r="AH368" s="19" t="n"/>
      <c r="AI368" s="19" t="n"/>
      <c r="AJ368" s="19" t="n"/>
      <c r="AK368" s="19" t="n"/>
      <c r="AL368" s="21" t="n"/>
      <c r="AM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  <c r="AH369" s="19" t="n"/>
      <c r="AI369" s="19" t="n"/>
      <c r="AJ369" s="19" t="n"/>
      <c r="AK369" s="19" t="n"/>
      <c r="AL369" s="21" t="n"/>
      <c r="AM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21" t="n"/>
      <c r="AF370" s="21" t="n"/>
      <c r="AG370" s="21" t="n"/>
      <c r="AH370" s="19" t="n"/>
      <c r="AI370" s="19" t="n"/>
      <c r="AJ370" s="19" t="n"/>
      <c r="AK370" s="19" t="n"/>
      <c r="AL370" s="21" t="n"/>
      <c r="AM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  <c r="AH371" s="19" t="n"/>
      <c r="AI371" s="19" t="n"/>
      <c r="AJ371" s="19" t="n"/>
      <c r="AK371" s="19" t="n"/>
      <c r="AL371" s="21" t="n"/>
      <c r="AM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19" t="n"/>
      <c r="AI372" s="19" t="n"/>
      <c r="AJ372" s="19" t="n"/>
      <c r="AK372" s="19" t="n"/>
      <c r="AL372" s="21" t="n"/>
      <c r="AM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  <c r="AH373" s="19" t="n"/>
      <c r="AI373" s="19" t="n"/>
      <c r="AJ373" s="19" t="n"/>
      <c r="AK373" s="19" t="n"/>
      <c r="AL373" s="21" t="n"/>
      <c r="AM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21" t="n"/>
      <c r="AF374" s="21" t="n"/>
      <c r="AG374" s="21" t="n"/>
      <c r="AH374" s="19" t="n"/>
      <c r="AI374" s="19" t="n"/>
      <c r="AJ374" s="19" t="n"/>
      <c r="AK374" s="19" t="n"/>
      <c r="AL374" s="21" t="n"/>
      <c r="AM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  <c r="AH375" s="19" t="n"/>
      <c r="AI375" s="19" t="n"/>
      <c r="AJ375" s="19" t="n"/>
      <c r="AK375" s="19" t="n"/>
      <c r="AL375" s="21" t="n"/>
      <c r="AM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21" t="n"/>
      <c r="AF376" s="21" t="n"/>
      <c r="AG376" s="21" t="n"/>
      <c r="AH376" s="19" t="n"/>
      <c r="AI376" s="19" t="n"/>
      <c r="AJ376" s="19" t="n"/>
      <c r="AK376" s="19" t="n"/>
      <c r="AL376" s="21" t="n"/>
      <c r="AM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  <c r="AH377" s="19" t="n"/>
      <c r="AI377" s="19" t="n"/>
      <c r="AJ377" s="19" t="n"/>
      <c r="AK377" s="19" t="n"/>
      <c r="AL377" s="21" t="n"/>
      <c r="AM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21" t="n"/>
      <c r="AF378" s="21" t="n"/>
      <c r="AG378" s="21" t="n"/>
      <c r="AH378" s="19" t="n"/>
      <c r="AI378" s="19" t="n"/>
      <c r="AJ378" s="19" t="n"/>
      <c r="AK378" s="19" t="n"/>
      <c r="AL378" s="21" t="n"/>
      <c r="AM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  <c r="AH379" s="19" t="n"/>
      <c r="AI379" s="19" t="n"/>
      <c r="AJ379" s="19" t="n"/>
      <c r="AK379" s="19" t="n"/>
      <c r="AL379" s="21" t="n"/>
      <c r="AM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21" t="n"/>
      <c r="AF380" s="21" t="n"/>
      <c r="AG380" s="21" t="n"/>
      <c r="AH380" s="19" t="n"/>
      <c r="AI380" s="19" t="n"/>
      <c r="AJ380" s="19" t="n"/>
      <c r="AK380" s="19" t="n"/>
      <c r="AL380" s="21" t="n"/>
      <c r="AM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  <c r="AH381" s="19" t="n"/>
      <c r="AI381" s="19" t="n"/>
      <c r="AJ381" s="19" t="n"/>
      <c r="AK381" s="19" t="n"/>
      <c r="AL381" s="21" t="n"/>
      <c r="AM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21" t="n"/>
      <c r="AF382" s="21" t="n"/>
      <c r="AG382" s="21" t="n"/>
      <c r="AH382" s="19" t="n"/>
      <c r="AI382" s="19" t="n"/>
      <c r="AJ382" s="19" t="n"/>
      <c r="AK382" s="19" t="n"/>
      <c r="AL382" s="21" t="n"/>
      <c r="AM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  <c r="AH383" s="19" t="n"/>
      <c r="AI383" s="19" t="n"/>
      <c r="AJ383" s="19" t="n"/>
      <c r="AK383" s="19" t="n"/>
      <c r="AL383" s="21" t="n"/>
      <c r="AM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21" t="n"/>
      <c r="AF384" s="21" t="n"/>
      <c r="AG384" s="21" t="n"/>
      <c r="AH384" s="19" t="n"/>
      <c r="AI384" s="19" t="n"/>
      <c r="AJ384" s="19" t="n"/>
      <c r="AK384" s="19" t="n"/>
      <c r="AL384" s="21" t="n"/>
      <c r="AM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  <c r="AH385" s="19" t="n"/>
      <c r="AI385" s="19" t="n"/>
      <c r="AJ385" s="19" t="n"/>
      <c r="AK385" s="19" t="n"/>
      <c r="AL385" s="21" t="n"/>
      <c r="AM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21" t="n"/>
      <c r="AF386" s="21" t="n"/>
      <c r="AG386" s="21" t="n"/>
      <c r="AH386" s="19" t="n"/>
      <c r="AI386" s="19" t="n"/>
      <c r="AJ386" s="19" t="n"/>
      <c r="AK386" s="19" t="n"/>
      <c r="AL386" s="21" t="n"/>
      <c r="AM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  <c r="AH387" s="19" t="n"/>
      <c r="AI387" s="19" t="n"/>
      <c r="AJ387" s="19" t="n"/>
      <c r="AK387" s="19" t="n"/>
      <c r="AL387" s="21" t="n"/>
      <c r="AM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21" t="n"/>
      <c r="AF388" s="21" t="n"/>
      <c r="AG388" s="21" t="n"/>
      <c r="AH388" s="19" t="n"/>
      <c r="AI388" s="19" t="n"/>
      <c r="AJ388" s="19" t="n"/>
      <c r="AK388" s="19" t="n"/>
      <c r="AL388" s="21" t="n"/>
      <c r="AM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  <c r="AH389" s="19" t="n"/>
      <c r="AI389" s="19" t="n"/>
      <c r="AJ389" s="19" t="n"/>
      <c r="AK389" s="19" t="n"/>
      <c r="AL389" s="21" t="n"/>
      <c r="AM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21" t="n"/>
      <c r="AF390" s="21" t="n"/>
      <c r="AG390" s="21" t="n"/>
      <c r="AH390" s="19" t="n"/>
      <c r="AI390" s="19" t="n"/>
      <c r="AJ390" s="19" t="n"/>
      <c r="AK390" s="19" t="n"/>
      <c r="AL390" s="21" t="n"/>
      <c r="AM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  <c r="AH391" s="19" t="n"/>
      <c r="AI391" s="19" t="n"/>
      <c r="AJ391" s="19" t="n"/>
      <c r="AK391" s="19" t="n"/>
      <c r="AL391" s="21" t="n"/>
      <c r="AM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21" t="n"/>
      <c r="AF392" s="21" t="n"/>
      <c r="AG392" s="21" t="n"/>
      <c r="AH392" s="19" t="n"/>
      <c r="AI392" s="19" t="n"/>
      <c r="AJ392" s="19" t="n"/>
      <c r="AK392" s="19" t="n"/>
      <c r="AL392" s="21" t="n"/>
      <c r="AM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  <c r="AH393" s="19" t="n"/>
      <c r="AI393" s="19" t="n"/>
      <c r="AJ393" s="19" t="n"/>
      <c r="AK393" s="19" t="n"/>
      <c r="AL393" s="21" t="n"/>
      <c r="AM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21" t="n"/>
      <c r="AF394" s="21" t="n"/>
      <c r="AG394" s="21" t="n"/>
      <c r="AH394" s="19" t="n"/>
      <c r="AI394" s="19" t="n"/>
      <c r="AJ394" s="19" t="n"/>
      <c r="AK394" s="19" t="n"/>
      <c r="AL394" s="21" t="n"/>
      <c r="AM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  <c r="AH395" s="19" t="n"/>
      <c r="AI395" s="19" t="n"/>
      <c r="AJ395" s="19" t="n"/>
      <c r="AK395" s="19" t="n"/>
      <c r="AL395" s="21" t="n"/>
      <c r="AM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21" t="n"/>
      <c r="AF396" s="21" t="n"/>
      <c r="AG396" s="21" t="n"/>
      <c r="AH396" s="19" t="n"/>
      <c r="AI396" s="19" t="n"/>
      <c r="AJ396" s="19" t="n"/>
      <c r="AK396" s="19" t="n"/>
      <c r="AL396" s="21" t="n"/>
      <c r="AM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  <c r="AH397" s="19" t="n"/>
      <c r="AI397" s="19" t="n"/>
      <c r="AJ397" s="19" t="n"/>
      <c r="AK397" s="19" t="n"/>
      <c r="AL397" s="21" t="n"/>
      <c r="AM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21" t="n"/>
      <c r="AF398" s="21" t="n"/>
      <c r="AG398" s="21" t="n"/>
      <c r="AH398" s="19" t="n"/>
      <c r="AI398" s="19" t="n"/>
      <c r="AJ398" s="19" t="n"/>
      <c r="AK398" s="19" t="n"/>
      <c r="AL398" s="21" t="n"/>
      <c r="AM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  <c r="AH399" s="19" t="n"/>
      <c r="AI399" s="19" t="n"/>
      <c r="AJ399" s="19" t="n"/>
      <c r="AK399" s="19" t="n"/>
      <c r="AL399" s="21" t="n"/>
      <c r="AM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21" t="n"/>
      <c r="AF400" s="21" t="n"/>
      <c r="AG400" s="21" t="n"/>
      <c r="AH400" s="19" t="n"/>
      <c r="AI400" s="19" t="n"/>
      <c r="AJ400" s="19" t="n"/>
      <c r="AK400" s="19" t="n"/>
      <c r="AL400" s="21" t="n"/>
      <c r="AM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  <c r="AH401" s="19" t="n"/>
      <c r="AI401" s="19" t="n"/>
      <c r="AJ401" s="19" t="n"/>
      <c r="AK401" s="19" t="n"/>
      <c r="AL401" s="21" t="n"/>
      <c r="AM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21" t="n"/>
      <c r="AF402" s="21" t="n"/>
      <c r="AG402" s="21" t="n"/>
      <c r="AH402" s="19" t="n"/>
      <c r="AI402" s="19" t="n"/>
      <c r="AJ402" s="19" t="n"/>
      <c r="AK402" s="19" t="n"/>
      <c r="AL402" s="21" t="n"/>
      <c r="AM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  <c r="AH403" s="19" t="n"/>
      <c r="AI403" s="19" t="n"/>
      <c r="AJ403" s="19" t="n"/>
      <c r="AK403" s="19" t="n"/>
      <c r="AL403" s="21" t="n"/>
      <c r="AM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  <c r="AA404" s="21" t="n"/>
      <c r="AB404" s="21" t="n"/>
      <c r="AC404" s="21" t="n"/>
      <c r="AD404" s="21" t="n"/>
      <c r="AE404" s="21" t="n"/>
      <c r="AF404" s="21" t="n"/>
      <c r="AG404" s="21" t="n"/>
      <c r="AH404" s="19" t="n"/>
      <c r="AI404" s="19" t="n"/>
      <c r="AJ404" s="19" t="n"/>
      <c r="AK404" s="19" t="n"/>
      <c r="AL404" s="21" t="n"/>
      <c r="AM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  <c r="AH405" s="19" t="n"/>
      <c r="AI405" s="19" t="n"/>
      <c r="AJ405" s="19" t="n"/>
      <c r="AK405" s="19" t="n"/>
      <c r="AL405" s="21" t="n"/>
      <c r="AM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  <c r="AA406" s="21" t="n"/>
      <c r="AB406" s="21" t="n"/>
      <c r="AC406" s="21" t="n"/>
      <c r="AD406" s="21" t="n"/>
      <c r="AE406" s="21" t="n"/>
      <c r="AF406" s="21" t="n"/>
      <c r="AG406" s="21" t="n"/>
      <c r="AH406" s="19" t="n"/>
      <c r="AI406" s="19" t="n"/>
      <c r="AJ406" s="19" t="n"/>
      <c r="AK406" s="19" t="n"/>
      <c r="AL406" s="21" t="n"/>
      <c r="AM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  <c r="AH407" s="19" t="n"/>
      <c r="AI407" s="19" t="n"/>
      <c r="AJ407" s="19" t="n"/>
      <c r="AK407" s="19" t="n"/>
      <c r="AL407" s="21" t="n"/>
      <c r="AM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  <c r="AA408" s="21" t="n"/>
      <c r="AB408" s="21" t="n"/>
      <c r="AC408" s="21" t="n"/>
      <c r="AD408" s="21" t="n"/>
      <c r="AE408" s="21" t="n"/>
      <c r="AF408" s="21" t="n"/>
      <c r="AG408" s="21" t="n"/>
      <c r="AH408" s="19" t="n"/>
      <c r="AI408" s="19" t="n"/>
      <c r="AJ408" s="19" t="n"/>
      <c r="AK408" s="19" t="n"/>
      <c r="AL408" s="21" t="n"/>
      <c r="AM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  <c r="AH409" s="19" t="n"/>
      <c r="AI409" s="19" t="n"/>
      <c r="AJ409" s="19" t="n"/>
      <c r="AK409" s="19" t="n"/>
      <c r="AL409" s="21" t="n"/>
      <c r="AM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  <c r="AA410" s="21" t="n"/>
      <c r="AB410" s="21" t="n"/>
      <c r="AC410" s="21" t="n"/>
      <c r="AD410" s="21" t="n"/>
      <c r="AE410" s="21" t="n"/>
      <c r="AF410" s="21" t="n"/>
      <c r="AG410" s="21" t="n"/>
      <c r="AH410" s="19" t="n"/>
      <c r="AI410" s="19" t="n"/>
      <c r="AJ410" s="19" t="n"/>
      <c r="AK410" s="19" t="n"/>
      <c r="AL410" s="21" t="n"/>
      <c r="AM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  <c r="AH411" s="19" t="n"/>
      <c r="AI411" s="19" t="n"/>
      <c r="AJ411" s="19" t="n"/>
      <c r="AK411" s="19" t="n"/>
      <c r="AL411" s="21" t="n"/>
      <c r="AM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  <c r="AA412" s="21" t="n"/>
      <c r="AB412" s="21" t="n"/>
      <c r="AC412" s="21" t="n"/>
      <c r="AD412" s="21" t="n"/>
      <c r="AE412" s="21" t="n"/>
      <c r="AF412" s="21" t="n"/>
      <c r="AG412" s="21" t="n"/>
      <c r="AH412" s="19" t="n"/>
      <c r="AI412" s="19" t="n"/>
      <c r="AJ412" s="19" t="n"/>
      <c r="AK412" s="19" t="n"/>
      <c r="AL412" s="21" t="n"/>
      <c r="AM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  <c r="AH413" s="19" t="n"/>
      <c r="AI413" s="19" t="n"/>
      <c r="AJ413" s="19" t="n"/>
      <c r="AK413" s="19" t="n"/>
      <c r="AL413" s="21" t="n"/>
      <c r="AM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  <c r="AA414" s="21" t="n"/>
      <c r="AB414" s="21" t="n"/>
      <c r="AC414" s="21" t="n"/>
      <c r="AD414" s="21" t="n"/>
      <c r="AE414" s="21" t="n"/>
      <c r="AF414" s="21" t="n"/>
      <c r="AG414" s="21" t="n"/>
      <c r="AH414" s="19" t="n"/>
      <c r="AI414" s="19" t="n"/>
      <c r="AJ414" s="19" t="n"/>
      <c r="AK414" s="19" t="n"/>
      <c r="AL414" s="21" t="n"/>
      <c r="AM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  <c r="AH415" s="19" t="n"/>
      <c r="AI415" s="19" t="n"/>
      <c r="AJ415" s="19" t="n"/>
      <c r="AK415" s="19" t="n"/>
      <c r="AL415" s="21" t="n"/>
      <c r="AM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  <c r="AA416" s="21" t="n"/>
      <c r="AB416" s="21" t="n"/>
      <c r="AC416" s="21" t="n"/>
      <c r="AD416" s="21" t="n"/>
      <c r="AE416" s="21" t="n"/>
      <c r="AF416" s="21" t="n"/>
      <c r="AG416" s="21" t="n"/>
      <c r="AH416" s="19" t="n"/>
      <c r="AI416" s="19" t="n"/>
      <c r="AJ416" s="19" t="n"/>
      <c r="AK416" s="19" t="n"/>
      <c r="AL416" s="21" t="n"/>
      <c r="AM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  <c r="AH417" s="19" t="n"/>
      <c r="AI417" s="19" t="n"/>
      <c r="AJ417" s="19" t="n"/>
      <c r="AK417" s="19" t="n"/>
      <c r="AL417" s="21" t="n"/>
      <c r="AM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  <c r="AA418" s="21" t="n"/>
      <c r="AB418" s="21" t="n"/>
      <c r="AC418" s="21" t="n"/>
      <c r="AD418" s="21" t="n"/>
      <c r="AE418" s="21" t="n"/>
      <c r="AF418" s="21" t="n"/>
      <c r="AG418" s="21" t="n"/>
      <c r="AH418" s="19" t="n"/>
      <c r="AI418" s="19" t="n"/>
      <c r="AJ418" s="19" t="n"/>
      <c r="AK418" s="19" t="n"/>
      <c r="AL418" s="21" t="n"/>
      <c r="AM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  <c r="AH419" s="19" t="n"/>
      <c r="AI419" s="19" t="n"/>
      <c r="AJ419" s="19" t="n"/>
      <c r="AK419" s="19" t="n"/>
      <c r="AL419" s="21" t="n"/>
      <c r="AM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  <c r="AA420" s="21" t="n"/>
      <c r="AB420" s="21" t="n"/>
      <c r="AC420" s="21" t="n"/>
      <c r="AD420" s="21" t="n"/>
      <c r="AE420" s="21" t="n"/>
      <c r="AF420" s="21" t="n"/>
      <c r="AG420" s="21" t="n"/>
      <c r="AH420" s="19" t="n"/>
      <c r="AI420" s="19" t="n"/>
      <c r="AJ420" s="19" t="n"/>
      <c r="AK420" s="19" t="n"/>
      <c r="AL420" s="21" t="n"/>
      <c r="AM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  <c r="AH421" s="19" t="n"/>
      <c r="AI421" s="19" t="n"/>
      <c r="AJ421" s="19" t="n"/>
      <c r="AK421" s="19" t="n"/>
      <c r="AL421" s="21" t="n"/>
      <c r="AM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  <c r="AA422" s="21" t="n"/>
      <c r="AB422" s="21" t="n"/>
      <c r="AC422" s="21" t="n"/>
      <c r="AD422" s="21" t="n"/>
      <c r="AE422" s="21" t="n"/>
      <c r="AF422" s="21" t="n"/>
      <c r="AG422" s="21" t="n"/>
      <c r="AH422" s="19" t="n"/>
      <c r="AI422" s="19" t="n"/>
      <c r="AJ422" s="19" t="n"/>
      <c r="AK422" s="19" t="n"/>
      <c r="AL422" s="21" t="n"/>
      <c r="AM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  <c r="AH423" s="19" t="n"/>
      <c r="AI423" s="19" t="n"/>
      <c r="AJ423" s="19" t="n"/>
      <c r="AK423" s="19" t="n"/>
      <c r="AL423" s="21" t="n"/>
      <c r="AM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  <c r="AA424" s="21" t="n"/>
      <c r="AB424" s="21" t="n"/>
      <c r="AC424" s="21" t="n"/>
      <c r="AD424" s="21" t="n"/>
      <c r="AE424" s="21" t="n"/>
      <c r="AF424" s="21" t="n"/>
      <c r="AG424" s="21" t="n"/>
      <c r="AH424" s="19" t="n"/>
      <c r="AI424" s="19" t="n"/>
      <c r="AJ424" s="19" t="n"/>
      <c r="AK424" s="19" t="n"/>
      <c r="AL424" s="21" t="n"/>
      <c r="AM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  <c r="AH425" s="19" t="n"/>
      <c r="AI425" s="19" t="n"/>
      <c r="AJ425" s="19" t="n"/>
      <c r="AK425" s="19" t="n"/>
      <c r="AL425" s="21" t="n"/>
      <c r="AM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  <c r="AA426" s="21" t="n"/>
      <c r="AB426" s="21" t="n"/>
      <c r="AC426" s="21" t="n"/>
      <c r="AD426" s="21" t="n"/>
      <c r="AE426" s="21" t="n"/>
      <c r="AF426" s="21" t="n"/>
      <c r="AG426" s="21" t="n"/>
      <c r="AH426" s="19" t="n"/>
      <c r="AI426" s="19" t="n"/>
      <c r="AJ426" s="19" t="n"/>
      <c r="AK426" s="19" t="n"/>
      <c r="AL426" s="21" t="n"/>
      <c r="AM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  <c r="AH427" s="19" t="n"/>
      <c r="AI427" s="19" t="n"/>
      <c r="AJ427" s="19" t="n"/>
      <c r="AK427" s="19" t="n"/>
      <c r="AL427" s="21" t="n"/>
      <c r="AM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  <c r="AA428" s="21" t="n"/>
      <c r="AB428" s="21" t="n"/>
      <c r="AC428" s="21" t="n"/>
      <c r="AD428" s="21" t="n"/>
      <c r="AE428" s="21" t="n"/>
      <c r="AF428" s="21" t="n"/>
      <c r="AG428" s="21" t="n"/>
      <c r="AH428" s="19" t="n"/>
      <c r="AI428" s="19" t="n"/>
      <c r="AJ428" s="19" t="n"/>
      <c r="AK428" s="19" t="n"/>
      <c r="AL428" s="21" t="n"/>
      <c r="AM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  <c r="AH429" s="19" t="n"/>
      <c r="AI429" s="19" t="n"/>
      <c r="AJ429" s="19" t="n"/>
      <c r="AK429" s="19" t="n"/>
      <c r="AL429" s="21" t="n"/>
      <c r="AM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  <c r="AA430" s="21" t="n"/>
      <c r="AB430" s="21" t="n"/>
      <c r="AC430" s="21" t="n"/>
      <c r="AD430" s="21" t="n"/>
      <c r="AE430" s="21" t="n"/>
      <c r="AF430" s="21" t="n"/>
      <c r="AG430" s="21" t="n"/>
      <c r="AH430" s="19" t="n"/>
      <c r="AI430" s="19" t="n"/>
      <c r="AJ430" s="19" t="n"/>
      <c r="AK430" s="19" t="n"/>
      <c r="AL430" s="21" t="n"/>
      <c r="AM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  <c r="AH431" s="19" t="n"/>
      <c r="AI431" s="19" t="n"/>
      <c r="AJ431" s="19" t="n"/>
      <c r="AK431" s="19" t="n"/>
      <c r="AL431" s="21" t="n"/>
      <c r="AM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  <c r="AA432" s="21" t="n"/>
      <c r="AB432" s="21" t="n"/>
      <c r="AC432" s="21" t="n"/>
      <c r="AD432" s="21" t="n"/>
      <c r="AE432" s="21" t="n"/>
      <c r="AF432" s="21" t="n"/>
      <c r="AG432" s="21" t="n"/>
      <c r="AH432" s="19" t="n"/>
      <c r="AI432" s="19" t="n"/>
      <c r="AJ432" s="19" t="n"/>
      <c r="AK432" s="19" t="n"/>
      <c r="AL432" s="21" t="n"/>
      <c r="AM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  <c r="AH433" s="19" t="n"/>
      <c r="AI433" s="19" t="n"/>
      <c r="AJ433" s="19" t="n"/>
      <c r="AK433" s="19" t="n"/>
      <c r="AL433" s="21" t="n"/>
      <c r="AM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  <c r="AA434" s="21" t="n"/>
      <c r="AB434" s="21" t="n"/>
      <c r="AC434" s="21" t="n"/>
      <c r="AD434" s="21" t="n"/>
      <c r="AE434" s="21" t="n"/>
      <c r="AF434" s="21" t="n"/>
      <c r="AG434" s="21" t="n"/>
      <c r="AH434" s="19" t="n"/>
      <c r="AI434" s="19" t="n"/>
      <c r="AJ434" s="19" t="n"/>
      <c r="AK434" s="19" t="n"/>
      <c r="AL434" s="21" t="n"/>
      <c r="AM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  <c r="AH435" s="19" t="n"/>
      <c r="AI435" s="19" t="n"/>
      <c r="AJ435" s="19" t="n"/>
      <c r="AK435" s="19" t="n"/>
      <c r="AL435" s="21" t="n"/>
      <c r="AM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  <c r="AA436" s="21" t="n"/>
      <c r="AB436" s="21" t="n"/>
      <c r="AC436" s="21" t="n"/>
      <c r="AD436" s="21" t="n"/>
      <c r="AE436" s="21" t="n"/>
      <c r="AF436" s="21" t="n"/>
      <c r="AG436" s="21" t="n"/>
      <c r="AH436" s="19" t="n"/>
      <c r="AI436" s="19" t="n"/>
      <c r="AJ436" s="19" t="n"/>
      <c r="AK436" s="19" t="n"/>
      <c r="AL436" s="21" t="n"/>
      <c r="AM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  <c r="AH437" s="19" t="n"/>
      <c r="AI437" s="19" t="n"/>
      <c r="AJ437" s="19" t="n"/>
      <c r="AK437" s="19" t="n"/>
      <c r="AL437" s="21" t="n"/>
      <c r="AM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  <c r="AA438" s="21" t="n"/>
      <c r="AB438" s="21" t="n"/>
      <c r="AC438" s="21" t="n"/>
      <c r="AD438" s="21" t="n"/>
      <c r="AE438" s="21" t="n"/>
      <c r="AF438" s="21" t="n"/>
      <c r="AG438" s="21" t="n"/>
      <c r="AH438" s="19" t="n"/>
      <c r="AI438" s="19" t="n"/>
      <c r="AJ438" s="19" t="n"/>
      <c r="AK438" s="19" t="n"/>
      <c r="AL438" s="21" t="n"/>
      <c r="AM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  <c r="AH439" s="19" t="n"/>
      <c r="AI439" s="19" t="n"/>
      <c r="AJ439" s="19" t="n"/>
      <c r="AK439" s="19" t="n"/>
      <c r="AL439" s="21" t="n"/>
      <c r="AM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  <c r="AA440" s="21" t="n"/>
      <c r="AB440" s="21" t="n"/>
      <c r="AC440" s="21" t="n"/>
      <c r="AD440" s="21" t="n"/>
      <c r="AE440" s="21" t="n"/>
      <c r="AF440" s="21" t="n"/>
      <c r="AG440" s="21" t="n"/>
      <c r="AH440" s="19" t="n"/>
      <c r="AI440" s="19" t="n"/>
      <c r="AJ440" s="19" t="n"/>
      <c r="AK440" s="19" t="n"/>
      <c r="AL440" s="21" t="n"/>
      <c r="AM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  <c r="AH441" s="19" t="n"/>
      <c r="AI441" s="19" t="n"/>
      <c r="AJ441" s="19" t="n"/>
      <c r="AK441" s="19" t="n"/>
      <c r="AL441" s="21" t="n"/>
      <c r="AM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  <c r="AA442" s="21" t="n"/>
      <c r="AB442" s="21" t="n"/>
      <c r="AC442" s="21" t="n"/>
      <c r="AD442" s="21" t="n"/>
      <c r="AE442" s="21" t="n"/>
      <c r="AF442" s="21" t="n"/>
      <c r="AG442" s="21" t="n"/>
      <c r="AH442" s="19" t="n"/>
      <c r="AI442" s="19" t="n"/>
      <c r="AJ442" s="19" t="n"/>
      <c r="AK442" s="19" t="n"/>
      <c r="AL442" s="21" t="n"/>
      <c r="AM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  <c r="AH443" s="19" t="n"/>
      <c r="AI443" s="19" t="n"/>
      <c r="AJ443" s="19" t="n"/>
      <c r="AK443" s="19" t="n"/>
      <c r="AL443" s="21" t="n"/>
      <c r="AM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  <c r="AA444" s="21" t="n"/>
      <c r="AB444" s="21" t="n"/>
      <c r="AC444" s="21" t="n"/>
      <c r="AD444" s="21" t="n"/>
      <c r="AE444" s="21" t="n"/>
      <c r="AF444" s="21" t="n"/>
      <c r="AG444" s="21" t="n"/>
      <c r="AH444" s="19" t="n"/>
      <c r="AI444" s="19" t="n"/>
      <c r="AJ444" s="19" t="n"/>
      <c r="AK444" s="19" t="n"/>
      <c r="AL444" s="21" t="n"/>
      <c r="AM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  <c r="AH445" s="19" t="n"/>
      <c r="AI445" s="19" t="n"/>
      <c r="AJ445" s="19" t="n"/>
      <c r="AK445" s="19" t="n"/>
      <c r="AL445" s="21" t="n"/>
      <c r="AM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  <c r="AA446" s="21" t="n"/>
      <c r="AB446" s="21" t="n"/>
      <c r="AC446" s="21" t="n"/>
      <c r="AD446" s="21" t="n"/>
      <c r="AE446" s="21" t="n"/>
      <c r="AF446" s="21" t="n"/>
      <c r="AG446" s="21" t="n"/>
      <c r="AH446" s="19" t="n"/>
      <c r="AI446" s="19" t="n"/>
      <c r="AJ446" s="19" t="n"/>
      <c r="AK446" s="19" t="n"/>
      <c r="AL446" s="21" t="n"/>
      <c r="AM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  <c r="AH447" s="19" t="n"/>
      <c r="AI447" s="19" t="n"/>
      <c r="AJ447" s="19" t="n"/>
      <c r="AK447" s="19" t="n"/>
      <c r="AL447" s="21" t="n"/>
      <c r="AM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  <c r="AA448" s="21" t="n"/>
      <c r="AB448" s="21" t="n"/>
      <c r="AC448" s="21" t="n"/>
      <c r="AD448" s="21" t="n"/>
      <c r="AE448" s="21" t="n"/>
      <c r="AF448" s="21" t="n"/>
      <c r="AG448" s="21" t="n"/>
      <c r="AH448" s="19" t="n"/>
      <c r="AI448" s="19" t="n"/>
      <c r="AJ448" s="19" t="n"/>
      <c r="AK448" s="19" t="n"/>
      <c r="AL448" s="21" t="n"/>
      <c r="AM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  <c r="AH449" s="19" t="n"/>
      <c r="AI449" s="19" t="n"/>
      <c r="AJ449" s="19" t="n"/>
      <c r="AK449" s="19" t="n"/>
      <c r="AL449" s="21" t="n"/>
      <c r="AM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  <c r="AA450" s="21" t="n"/>
      <c r="AB450" s="21" t="n"/>
      <c r="AC450" s="21" t="n"/>
      <c r="AD450" s="21" t="n"/>
      <c r="AE450" s="21" t="n"/>
      <c r="AF450" s="21" t="n"/>
      <c r="AG450" s="21" t="n"/>
      <c r="AH450" s="19" t="n"/>
      <c r="AI450" s="19" t="n"/>
      <c r="AJ450" s="19" t="n"/>
      <c r="AK450" s="19" t="n"/>
      <c r="AL450" s="21" t="n"/>
      <c r="AM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  <c r="AH451" s="19" t="n"/>
      <c r="AI451" s="19" t="n"/>
      <c r="AJ451" s="19" t="n"/>
      <c r="AK451" s="19" t="n"/>
      <c r="AL451" s="21" t="n"/>
      <c r="AM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  <c r="AA452" s="21" t="n"/>
      <c r="AB452" s="21" t="n"/>
      <c r="AC452" s="21" t="n"/>
      <c r="AD452" s="21" t="n"/>
      <c r="AE452" s="21" t="n"/>
      <c r="AF452" s="21" t="n"/>
      <c r="AG452" s="21" t="n"/>
      <c r="AH452" s="19" t="n"/>
      <c r="AI452" s="19" t="n"/>
      <c r="AJ452" s="19" t="n"/>
      <c r="AK452" s="19" t="n"/>
      <c r="AL452" s="21" t="n"/>
      <c r="AM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  <c r="AH453" s="19" t="n"/>
      <c r="AI453" s="19" t="n"/>
      <c r="AJ453" s="19" t="n"/>
      <c r="AK453" s="19" t="n"/>
      <c r="AL453" s="21" t="n"/>
      <c r="AM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  <c r="AA454" s="21" t="n"/>
      <c r="AB454" s="21" t="n"/>
      <c r="AC454" s="21" t="n"/>
      <c r="AD454" s="21" t="n"/>
      <c r="AE454" s="21" t="n"/>
      <c r="AF454" s="21" t="n"/>
      <c r="AG454" s="21" t="n"/>
      <c r="AH454" s="19" t="n"/>
      <c r="AI454" s="19" t="n"/>
      <c r="AJ454" s="19" t="n"/>
      <c r="AK454" s="19" t="n"/>
      <c r="AL454" s="21" t="n"/>
      <c r="AM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  <c r="AH455" s="19" t="n"/>
      <c r="AI455" s="19" t="n"/>
      <c r="AJ455" s="19" t="n"/>
      <c r="AK455" s="19" t="n"/>
      <c r="AL455" s="21" t="n"/>
      <c r="AM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  <c r="AA456" s="21" t="n"/>
      <c r="AB456" s="21" t="n"/>
      <c r="AC456" s="21" t="n"/>
      <c r="AD456" s="21" t="n"/>
      <c r="AE456" s="21" t="n"/>
      <c r="AF456" s="21" t="n"/>
      <c r="AG456" s="21" t="n"/>
      <c r="AH456" s="19" t="n"/>
      <c r="AI456" s="19" t="n"/>
      <c r="AJ456" s="19" t="n"/>
      <c r="AK456" s="19" t="n"/>
      <c r="AL456" s="21" t="n"/>
      <c r="AM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  <c r="AH457" s="19" t="n"/>
      <c r="AI457" s="19" t="n"/>
      <c r="AJ457" s="19" t="n"/>
      <c r="AK457" s="19" t="n"/>
      <c r="AL457" s="21" t="n"/>
      <c r="AM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  <c r="AA458" s="21" t="n"/>
      <c r="AB458" s="21" t="n"/>
      <c r="AC458" s="21" t="n"/>
      <c r="AD458" s="21" t="n"/>
      <c r="AE458" s="21" t="n"/>
      <c r="AF458" s="21" t="n"/>
      <c r="AG458" s="21" t="n"/>
      <c r="AH458" s="19" t="n"/>
      <c r="AI458" s="19" t="n"/>
      <c r="AJ458" s="19" t="n"/>
      <c r="AK458" s="19" t="n"/>
      <c r="AL458" s="21" t="n"/>
      <c r="AM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  <c r="AH459" s="19" t="n"/>
      <c r="AI459" s="19" t="n"/>
      <c r="AJ459" s="19" t="n"/>
      <c r="AK459" s="19" t="n"/>
      <c r="AL459" s="21" t="n"/>
      <c r="AM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  <c r="AA460" s="21" t="n"/>
      <c r="AB460" s="21" t="n"/>
      <c r="AC460" s="21" t="n"/>
      <c r="AD460" s="21" t="n"/>
      <c r="AE460" s="21" t="n"/>
      <c r="AF460" s="21" t="n"/>
      <c r="AG460" s="21" t="n"/>
      <c r="AH460" s="19" t="n"/>
      <c r="AI460" s="19" t="n"/>
      <c r="AJ460" s="19" t="n"/>
      <c r="AK460" s="19" t="n"/>
      <c r="AL460" s="21" t="n"/>
      <c r="AM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  <c r="AH461" s="19" t="n"/>
      <c r="AI461" s="19" t="n"/>
      <c r="AJ461" s="19" t="n"/>
      <c r="AK461" s="19" t="n"/>
      <c r="AL461" s="21" t="n"/>
      <c r="AM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  <c r="AA462" s="21" t="n"/>
      <c r="AB462" s="21" t="n"/>
      <c r="AC462" s="21" t="n"/>
      <c r="AD462" s="21" t="n"/>
      <c r="AE462" s="21" t="n"/>
      <c r="AF462" s="21" t="n"/>
      <c r="AG462" s="21" t="n"/>
      <c r="AH462" s="19" t="n"/>
      <c r="AI462" s="19" t="n"/>
      <c r="AJ462" s="19" t="n"/>
      <c r="AK462" s="19" t="n"/>
      <c r="AL462" s="21" t="n"/>
      <c r="AM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  <c r="AH463" s="19" t="n"/>
      <c r="AI463" s="19" t="n"/>
      <c r="AJ463" s="19" t="n"/>
      <c r="AK463" s="19" t="n"/>
      <c r="AL463" s="21" t="n"/>
      <c r="AM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  <c r="AA464" s="21" t="n"/>
      <c r="AB464" s="21" t="n"/>
      <c r="AC464" s="21" t="n"/>
      <c r="AD464" s="21" t="n"/>
      <c r="AE464" s="21" t="n"/>
      <c r="AF464" s="21" t="n"/>
      <c r="AG464" s="21" t="n"/>
      <c r="AH464" s="19" t="n"/>
      <c r="AI464" s="19" t="n"/>
      <c r="AJ464" s="19" t="n"/>
      <c r="AK464" s="19" t="n"/>
      <c r="AL464" s="21" t="n"/>
      <c r="AM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  <c r="AH465" s="19" t="n"/>
      <c r="AI465" s="19" t="n"/>
      <c r="AJ465" s="19" t="n"/>
      <c r="AK465" s="19" t="n"/>
      <c r="AL465" s="21" t="n"/>
      <c r="AM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  <c r="AA466" s="21" t="n"/>
      <c r="AB466" s="21" t="n"/>
      <c r="AC466" s="21" t="n"/>
      <c r="AD466" s="21" t="n"/>
      <c r="AE466" s="21" t="n"/>
      <c r="AF466" s="21" t="n"/>
      <c r="AG466" s="21" t="n"/>
      <c r="AH466" s="19" t="n"/>
      <c r="AI466" s="19" t="n"/>
      <c r="AJ466" s="19" t="n"/>
      <c r="AK466" s="19" t="n"/>
      <c r="AL466" s="21" t="n"/>
      <c r="AM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  <c r="AH467" s="19" t="n"/>
      <c r="AI467" s="19" t="n"/>
      <c r="AJ467" s="19" t="n"/>
      <c r="AK467" s="19" t="n"/>
      <c r="AL467" s="21" t="n"/>
      <c r="AM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  <c r="AA468" s="21" t="n"/>
      <c r="AB468" s="21" t="n"/>
      <c r="AC468" s="21" t="n"/>
      <c r="AD468" s="21" t="n"/>
      <c r="AE468" s="21" t="n"/>
      <c r="AF468" s="21" t="n"/>
      <c r="AG468" s="21" t="n"/>
      <c r="AH468" s="19" t="n"/>
      <c r="AI468" s="19" t="n"/>
      <c r="AJ468" s="19" t="n"/>
      <c r="AK468" s="19" t="n"/>
      <c r="AL468" s="21" t="n"/>
      <c r="AM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  <c r="AH469" s="19" t="n"/>
      <c r="AI469" s="19" t="n"/>
      <c r="AJ469" s="19" t="n"/>
      <c r="AK469" s="19" t="n"/>
      <c r="AL469" s="21" t="n"/>
      <c r="AM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  <c r="AA470" s="21" t="n"/>
      <c r="AB470" s="21" t="n"/>
      <c r="AC470" s="21" t="n"/>
      <c r="AD470" s="21" t="n"/>
      <c r="AE470" s="21" t="n"/>
      <c r="AF470" s="21" t="n"/>
      <c r="AG470" s="21" t="n"/>
      <c r="AH470" s="19" t="n"/>
      <c r="AI470" s="19" t="n"/>
      <c r="AJ470" s="19" t="n"/>
      <c r="AK470" s="19" t="n"/>
      <c r="AL470" s="21" t="n"/>
      <c r="AM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  <c r="AH471" s="19" t="n"/>
      <c r="AI471" s="19" t="n"/>
      <c r="AJ471" s="19" t="n"/>
      <c r="AK471" s="19" t="n"/>
      <c r="AL471" s="21" t="n"/>
      <c r="AM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  <c r="AA472" s="21" t="n"/>
      <c r="AB472" s="21" t="n"/>
      <c r="AC472" s="21" t="n"/>
      <c r="AD472" s="21" t="n"/>
      <c r="AE472" s="21" t="n"/>
      <c r="AF472" s="21" t="n"/>
      <c r="AG472" s="21" t="n"/>
      <c r="AH472" s="19" t="n"/>
      <c r="AI472" s="19" t="n"/>
      <c r="AJ472" s="19" t="n"/>
      <c r="AK472" s="19" t="n"/>
      <c r="AL472" s="21" t="n"/>
      <c r="AM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  <c r="AH473" s="19" t="n"/>
      <c r="AI473" s="19" t="n"/>
      <c r="AJ473" s="19" t="n"/>
      <c r="AK473" s="19" t="n"/>
      <c r="AL473" s="21" t="n"/>
      <c r="AM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  <c r="AA474" s="21" t="n"/>
      <c r="AB474" s="21" t="n"/>
      <c r="AC474" s="21" t="n"/>
      <c r="AD474" s="21" t="n"/>
      <c r="AE474" s="21" t="n"/>
      <c r="AF474" s="21" t="n"/>
      <c r="AG474" s="21" t="n"/>
      <c r="AH474" s="19" t="n"/>
      <c r="AI474" s="19" t="n"/>
      <c r="AJ474" s="19" t="n"/>
      <c r="AK474" s="19" t="n"/>
      <c r="AL474" s="21" t="n"/>
      <c r="AM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  <c r="AH475" s="19" t="n"/>
      <c r="AI475" s="19" t="n"/>
      <c r="AJ475" s="19" t="n"/>
      <c r="AK475" s="19" t="n"/>
      <c r="AL475" s="21" t="n"/>
      <c r="AM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  <c r="AA476" s="21" t="n"/>
      <c r="AB476" s="21" t="n"/>
      <c r="AC476" s="21" t="n"/>
      <c r="AD476" s="21" t="n"/>
      <c r="AE476" s="21" t="n"/>
      <c r="AF476" s="21" t="n"/>
      <c r="AG476" s="21" t="n"/>
      <c r="AH476" s="19" t="n"/>
      <c r="AI476" s="19" t="n"/>
      <c r="AJ476" s="19" t="n"/>
      <c r="AK476" s="19" t="n"/>
      <c r="AL476" s="21" t="n"/>
      <c r="AM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  <c r="AH477" s="19" t="n"/>
      <c r="AI477" s="19" t="n"/>
      <c r="AJ477" s="19" t="n"/>
      <c r="AK477" s="19" t="n"/>
      <c r="AL477" s="21" t="n"/>
      <c r="AM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  <c r="AA478" s="21" t="n"/>
      <c r="AB478" s="21" t="n"/>
      <c r="AC478" s="21" t="n"/>
      <c r="AD478" s="21" t="n"/>
      <c r="AE478" s="21" t="n"/>
      <c r="AF478" s="21" t="n"/>
      <c r="AG478" s="21" t="n"/>
      <c r="AH478" s="19" t="n"/>
      <c r="AI478" s="19" t="n"/>
      <c r="AJ478" s="19" t="n"/>
      <c r="AK478" s="19" t="n"/>
      <c r="AL478" s="21" t="n"/>
      <c r="AM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  <c r="AH479" s="19" t="n"/>
      <c r="AI479" s="19" t="n"/>
      <c r="AJ479" s="19" t="n"/>
      <c r="AK479" s="19" t="n"/>
      <c r="AL479" s="21" t="n"/>
      <c r="AM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  <c r="AA480" s="21" t="n"/>
      <c r="AB480" s="21" t="n"/>
      <c r="AC480" s="21" t="n"/>
      <c r="AD480" s="21" t="n"/>
      <c r="AE480" s="21" t="n"/>
      <c r="AF480" s="21" t="n"/>
      <c r="AG480" s="21" t="n"/>
      <c r="AH480" s="19" t="n"/>
      <c r="AI480" s="19" t="n"/>
      <c r="AJ480" s="19" t="n"/>
      <c r="AK480" s="19" t="n"/>
      <c r="AL480" s="21" t="n"/>
      <c r="AM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  <c r="AH481" s="19" t="n"/>
      <c r="AI481" s="19" t="n"/>
      <c r="AJ481" s="19" t="n"/>
      <c r="AK481" s="19" t="n"/>
      <c r="AL481" s="21" t="n"/>
      <c r="AM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  <c r="AA482" s="21" t="n"/>
      <c r="AB482" s="21" t="n"/>
      <c r="AC482" s="21" t="n"/>
      <c r="AD482" s="21" t="n"/>
      <c r="AE482" s="21" t="n"/>
      <c r="AF482" s="21" t="n"/>
      <c r="AG482" s="21" t="n"/>
      <c r="AH482" s="19" t="n"/>
      <c r="AI482" s="19" t="n"/>
      <c r="AJ482" s="19" t="n"/>
      <c r="AK482" s="19" t="n"/>
      <c r="AL482" s="21" t="n"/>
      <c r="AM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  <c r="AH483" s="19" t="n"/>
      <c r="AI483" s="19" t="n"/>
      <c r="AJ483" s="19" t="n"/>
      <c r="AK483" s="19" t="n"/>
      <c r="AL483" s="21" t="n"/>
      <c r="AM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  <c r="AA484" s="21" t="n"/>
      <c r="AB484" s="21" t="n"/>
      <c r="AC484" s="21" t="n"/>
      <c r="AD484" s="21" t="n"/>
      <c r="AE484" s="21" t="n"/>
      <c r="AF484" s="21" t="n"/>
      <c r="AG484" s="21" t="n"/>
      <c r="AH484" s="19" t="n"/>
      <c r="AI484" s="19" t="n"/>
      <c r="AJ484" s="19" t="n"/>
      <c r="AK484" s="19" t="n"/>
      <c r="AL484" s="21" t="n"/>
      <c r="AM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  <c r="AH485" s="19" t="n"/>
      <c r="AI485" s="19" t="n"/>
      <c r="AJ485" s="19" t="n"/>
      <c r="AK485" s="19" t="n"/>
      <c r="AL485" s="21" t="n"/>
      <c r="AM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  <c r="AA486" s="21" t="n"/>
      <c r="AB486" s="21" t="n"/>
      <c r="AC486" s="21" t="n"/>
      <c r="AD486" s="21" t="n"/>
      <c r="AE486" s="21" t="n"/>
      <c r="AF486" s="21" t="n"/>
      <c r="AG486" s="21" t="n"/>
      <c r="AH486" s="19" t="n"/>
      <c r="AI486" s="19" t="n"/>
      <c r="AJ486" s="19" t="n"/>
      <c r="AK486" s="19" t="n"/>
      <c r="AL486" s="21" t="n"/>
      <c r="AM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  <c r="AH487" s="19" t="n"/>
      <c r="AI487" s="19" t="n"/>
      <c r="AJ487" s="19" t="n"/>
      <c r="AK487" s="19" t="n"/>
      <c r="AL487" s="21" t="n"/>
      <c r="AM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  <c r="AA488" s="21" t="n"/>
      <c r="AB488" s="21" t="n"/>
      <c r="AC488" s="21" t="n"/>
      <c r="AD488" s="21" t="n"/>
      <c r="AE488" s="21" t="n"/>
      <c r="AF488" s="21" t="n"/>
      <c r="AG488" s="21" t="n"/>
      <c r="AH488" s="19" t="n"/>
      <c r="AI488" s="19" t="n"/>
      <c r="AJ488" s="19" t="n"/>
      <c r="AK488" s="19" t="n"/>
      <c r="AL488" s="21" t="n"/>
      <c r="AM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  <c r="AH489" s="19" t="n"/>
      <c r="AI489" s="19" t="n"/>
      <c r="AJ489" s="19" t="n"/>
      <c r="AK489" s="19" t="n"/>
      <c r="AL489" s="21" t="n"/>
      <c r="AM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  <c r="AA490" s="21" t="n"/>
      <c r="AB490" s="21" t="n"/>
      <c r="AC490" s="21" t="n"/>
      <c r="AD490" s="21" t="n"/>
      <c r="AE490" s="21" t="n"/>
      <c r="AF490" s="21" t="n"/>
      <c r="AG490" s="21" t="n"/>
      <c r="AH490" s="19" t="n"/>
      <c r="AI490" s="19" t="n"/>
      <c r="AJ490" s="19" t="n"/>
      <c r="AK490" s="19" t="n"/>
      <c r="AL490" s="21" t="n"/>
      <c r="AM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  <c r="AH491" s="19" t="n"/>
      <c r="AI491" s="19" t="n"/>
      <c r="AJ491" s="19" t="n"/>
      <c r="AK491" s="19" t="n"/>
      <c r="AL491" s="21" t="n"/>
      <c r="AM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  <c r="AA492" s="21" t="n"/>
      <c r="AB492" s="21" t="n"/>
      <c r="AC492" s="21" t="n"/>
      <c r="AD492" s="21" t="n"/>
      <c r="AE492" s="21" t="n"/>
      <c r="AF492" s="21" t="n"/>
      <c r="AG492" s="21" t="n"/>
      <c r="AH492" s="19" t="n"/>
      <c r="AI492" s="19" t="n"/>
      <c r="AJ492" s="19" t="n"/>
      <c r="AK492" s="19" t="n"/>
      <c r="AL492" s="21" t="n"/>
      <c r="AM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  <c r="AH493" s="19" t="n"/>
      <c r="AI493" s="19" t="n"/>
      <c r="AJ493" s="19" t="n"/>
      <c r="AK493" s="19" t="n"/>
      <c r="AL493" s="21" t="n"/>
      <c r="AM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  <c r="AA494" s="21" t="n"/>
      <c r="AB494" s="21" t="n"/>
      <c r="AC494" s="21" t="n"/>
      <c r="AD494" s="21" t="n"/>
      <c r="AE494" s="21" t="n"/>
      <c r="AF494" s="21" t="n"/>
      <c r="AG494" s="21" t="n"/>
      <c r="AH494" s="19" t="n"/>
      <c r="AI494" s="19" t="n"/>
      <c r="AJ494" s="19" t="n"/>
      <c r="AK494" s="19" t="n"/>
      <c r="AL494" s="21" t="n"/>
      <c r="AM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  <c r="AH495" s="19" t="n"/>
      <c r="AI495" s="19" t="n"/>
      <c r="AJ495" s="19" t="n"/>
      <c r="AK495" s="19" t="n"/>
      <c r="AL495" s="21" t="n"/>
      <c r="AM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  <c r="AA496" s="21" t="n"/>
      <c r="AB496" s="21" t="n"/>
      <c r="AC496" s="21" t="n"/>
      <c r="AD496" s="21" t="n"/>
      <c r="AE496" s="21" t="n"/>
      <c r="AF496" s="21" t="n"/>
      <c r="AG496" s="21" t="n"/>
      <c r="AH496" s="19" t="n"/>
      <c r="AI496" s="19" t="n"/>
      <c r="AJ496" s="19" t="n"/>
      <c r="AK496" s="19" t="n"/>
      <c r="AL496" s="21" t="n"/>
      <c r="AM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  <c r="AH497" s="19" t="n"/>
      <c r="AI497" s="19" t="n"/>
      <c r="AJ497" s="19" t="n"/>
      <c r="AK497" s="19" t="n"/>
      <c r="AL497" s="21" t="n"/>
      <c r="AM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  <c r="AA498" s="21" t="n"/>
      <c r="AB498" s="21" t="n"/>
      <c r="AC498" s="21" t="n"/>
      <c r="AD498" s="21" t="n"/>
      <c r="AE498" s="21" t="n"/>
      <c r="AF498" s="21" t="n"/>
      <c r="AG498" s="21" t="n"/>
      <c r="AH498" s="19" t="n"/>
      <c r="AI498" s="19" t="n"/>
      <c r="AJ498" s="19" t="n"/>
      <c r="AK498" s="19" t="n"/>
      <c r="AL498" s="21" t="n"/>
      <c r="AM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  <c r="AH499" s="19" t="n"/>
      <c r="AI499" s="19" t="n"/>
      <c r="AJ499" s="19" t="n"/>
      <c r="AK499" s="19" t="n"/>
      <c r="AL499" s="21" t="n"/>
      <c r="AM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  <c r="AA500" s="21" t="n"/>
      <c r="AB500" s="21" t="n"/>
      <c r="AC500" s="21" t="n"/>
      <c r="AD500" s="21" t="n"/>
      <c r="AE500" s="21" t="n"/>
      <c r="AF500" s="21" t="n"/>
      <c r="AG500" s="21" t="n"/>
      <c r="AH500" s="19" t="n"/>
      <c r="AI500" s="19" t="n"/>
      <c r="AJ500" s="19" t="n"/>
      <c r="AK500" s="19" t="n"/>
      <c r="AL500" s="21" t="n"/>
      <c r="AM500" s="21" t="n"/>
    </row>
  </sheetData>
  <conditionalFormatting sqref="A2:AM500">
    <cfRule type="expression" priority="1" dxfId="2">
      <formula>ISEVEN(ROW())</formula>
    </cfRule>
  </conditionalFormatting>
  <dataValidations count="3">
    <dataValidation sqref="AH2:AH500" showDropDown="0" showInputMessage="0" showErrorMessage="0" allowBlank="1" errorTitle="Neplatná hodnota" error="Vyber prosím hodnotu ze seznamu." type="list">
      <formula1>",FORCE_INCLUDE,FORCE_EXCLUDE"</formula1>
    </dataValidation>
    <dataValidation sqref="AI2:AI500" showDropDown="0" showInputMessage="0" showErrorMessage="0" allowBlank="1" errorTitle="Neplatná hodnota" error="Vyber prosím hodnotu ze seznamu." type="list">
      <formula1>",Low,Normal,High,Critical"</formula1>
    </dataValidation>
    <dataValidation sqref="Q2:Q500" showDropDown="0" showInputMessage="0" showErrorMessage="0" allowBlank="0" errorTitle="Neplatná hodnota" error="Vyber prosím hodnotu ze seznamu." type="list">
      <formula1>"Active,Closed"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W500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</cols>
  <sheetData>
    <row r="1" ht="28" customHeight="1">
      <c r="A1" s="31" t="inlineStr">
        <is>
          <t>TYPE</t>
        </is>
      </c>
      <c r="B1" s="31" t="inlineStr">
        <is>
          <t>ACTIVITY</t>
        </is>
      </c>
      <c r="C1" s="31" t="inlineStr">
        <is>
          <t>START_WEEK</t>
        </is>
      </c>
      <c r="D1" s="31" t="inlineStr">
        <is>
          <t>END_WEEK</t>
        </is>
      </c>
      <c r="E1" s="31" t="inlineStr">
        <is>
          <t>PRIORITY</t>
        </is>
      </c>
      <c r="F1" s="31" t="inlineStr">
        <is>
          <t>OVERRIDE_GAP</t>
        </is>
      </c>
      <c r="G1" s="30" t="inlineStr">
        <is>
          <t>ODHAD_NAVSTEV_ZA_KAMPAN</t>
        </is>
      </c>
      <c r="I1" s="30" t="inlineStr">
        <is>
          <t>REFERENČNÍ HODNOTY (pro odhad)</t>
        </is>
      </c>
      <c r="K1" s="30" t="inlineStr">
        <is>
          <t>ČASOVÁ OSA KAMPANÍ (týden)</t>
        </is>
      </c>
      <c r="L1" s="30" t="n">
        <v>27</v>
      </c>
      <c r="M1" s="30" t="n">
        <v>28</v>
      </c>
      <c r="N1" s="30" t="n">
        <v>29</v>
      </c>
      <c r="O1" s="30" t="n">
        <v>30</v>
      </c>
      <c r="P1" s="30" t="n">
        <v>31</v>
      </c>
      <c r="Q1" s="30" t="n">
        <v>32</v>
      </c>
      <c r="R1" s="30" t="n">
        <v>33</v>
      </c>
      <c r="S1" s="30" t="n">
        <v>34</v>
      </c>
      <c r="T1" s="30" t="n">
        <v>35</v>
      </c>
      <c r="U1" s="30" t="n">
        <v>36</v>
      </c>
      <c r="V1" s="30" t="n">
        <v>37</v>
      </c>
      <c r="W1" s="30" t="n">
        <v>38</v>
      </c>
    </row>
    <row r="2">
      <c r="A2" s="32" t="inlineStr">
        <is>
          <t>LOS</t>
        </is>
      </c>
      <c r="B2" s="32" t="inlineStr">
        <is>
          <t>Gems</t>
        </is>
      </c>
      <c r="C2" s="32" t="n">
        <v>31</v>
      </c>
      <c r="D2" s="32" t="n">
        <v>35</v>
      </c>
      <c r="E2" s="32" t="n">
        <v>5</v>
      </c>
      <c r="F2" s="32" t="inlineStr">
        <is>
          <t>NO</t>
        </is>
      </c>
      <c r="G2" s="21">
        <f>IF($C2="","",($D2-$C2+1)*$J$2*$J$5)</f>
        <v/>
      </c>
      <c r="H2" s="21" t="n"/>
      <c r="I2" s="33" t="inlineStr">
        <is>
          <t>Počet techniků (distinct, z POS_MASTER)</t>
        </is>
      </c>
      <c r="J2" s="21">
        <f>SUMPRODUCT((POS_MASTER!O2:O20000&lt;&gt;"")/COUNTIF(POS_MASTER!O2:O20000,POS_MASTER!O2:O20000&amp;""))</f>
        <v/>
      </c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</row>
    <row r="3">
      <c r="A3" s="32" t="inlineStr">
        <is>
          <t>LOT</t>
        </is>
      </c>
      <c r="B3" s="32" t="inlineStr">
        <is>
          <t>Sportka</t>
        </is>
      </c>
      <c r="C3" s="32" t="n">
        <v>30</v>
      </c>
      <c r="D3" s="32" t="n">
        <v>35</v>
      </c>
      <c r="E3" s="32" t="n">
        <v>5</v>
      </c>
      <c r="F3" s="32" t="inlineStr">
        <is>
          <t>NO</t>
        </is>
      </c>
      <c r="G3" s="21">
        <f>IF($C3="","",($D3-$C3+1)*$J$2*$J$5)</f>
        <v/>
      </c>
      <c r="H3" s="21" t="n"/>
      <c r="I3" s="33" t="inlineStr">
        <is>
          <t>Cílový počet návštěv/den (CONTROL.TARGET_VISITS_DAY)</t>
        </is>
      </c>
      <c r="J3" s="21">
        <f>IFERROR(VLOOKUP("TARGET_VISITS_DAY",CONTROL!A:B,2,FALSE),8)</f>
        <v/>
      </c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</row>
    <row r="4">
      <c r="A4" s="32" t="n"/>
      <c r="B4" s="32" t="n"/>
      <c r="C4" s="32" t="n"/>
      <c r="D4" s="32" t="n"/>
      <c r="E4" s="32" t="n"/>
      <c r="F4" s="32" t="n"/>
      <c r="G4" s="21" t="n"/>
      <c r="H4" s="21" t="n"/>
      <c r="I4" s="33" t="inlineStr">
        <is>
          <t>Průměr pracovních dní/týden (odhad vč. svátků)</t>
        </is>
      </c>
      <c r="J4" s="21" t="n">
        <v>4.8</v>
      </c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</row>
    <row r="5">
      <c r="A5" s="32" t="n"/>
      <c r="B5" s="32" t="n"/>
      <c r="C5" s="32" t="n"/>
      <c r="D5" s="32" t="n"/>
      <c r="E5" s="32" t="n"/>
      <c r="F5" s="32" t="n"/>
      <c r="G5" s="21" t="n"/>
      <c r="H5" s="21" t="n"/>
      <c r="I5" s="33" t="inlineStr">
        <is>
          <t>→ Kapacita/technik/týden (řádky J3*J4)</t>
        </is>
      </c>
      <c r="J5" s="21">
        <f>J3*J4</f>
        <v/>
      </c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</row>
    <row r="6">
      <c r="A6" s="32" t="n"/>
      <c r="B6" s="32" t="n"/>
      <c r="C6" s="32" t="n"/>
      <c r="D6" s="32" t="n"/>
      <c r="E6" s="32" t="n"/>
      <c r="F6" s="32" t="n"/>
      <c r="G6" s="21" t="n"/>
      <c r="H6" s="21" t="n"/>
      <c r="I6" s="21" t="n"/>
      <c r="J6" s="21" t="n"/>
      <c r="K6" s="21" t="n"/>
      <c r="L6" s="21" t="inlineStr">
        <is>
          <t>LOS</t>
        </is>
      </c>
      <c r="M6" s="21">
        <f> aktivní LOS kampaň v daném týdnu</f>
        <v/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</row>
    <row r="7">
      <c r="A7" s="32" t="n"/>
      <c r="B7" s="32" t="n"/>
      <c r="C7" s="32" t="n"/>
      <c r="D7" s="32" t="n"/>
      <c r="E7" s="32" t="n"/>
      <c r="F7" s="32" t="n"/>
      <c r="G7" s="21" t="n"/>
      <c r="H7" s="21" t="n"/>
      <c r="I7" s="21" t="n"/>
      <c r="J7" s="21" t="n"/>
      <c r="K7" s="21" t="n"/>
      <c r="L7" s="21" t="inlineStr">
        <is>
          <t>LOT</t>
        </is>
      </c>
      <c r="M7" s="21">
        <f> aktivní LOT kampaň v daném týdnu</f>
        <v/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</row>
    <row r="8">
      <c r="A8" s="32" t="n"/>
      <c r="B8" s="32" t="n"/>
      <c r="C8" s="32" t="n"/>
      <c r="D8" s="32" t="n"/>
      <c r="E8" s="32" t="n"/>
      <c r="F8" s="32" t="n"/>
      <c r="G8" s="21" t="n"/>
      <c r="H8" s="21" t="n"/>
      <c r="I8" s="21" t="n"/>
      <c r="J8" s="21" t="n"/>
      <c r="K8" s="21" t="n"/>
      <c r="L8" s="33" t="inlineStr">
        <is>
          <t>Souběh dvou kampaní ve stejném týdnu = obě barvy vidíš ve stejném sloupci u různých řádků (porovnej řádky svisle).</t>
        </is>
      </c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</row>
    <row r="9">
      <c r="A9" s="32" t="n"/>
      <c r="B9" s="32" t="n"/>
      <c r="C9" s="32" t="n"/>
      <c r="D9" s="32" t="n"/>
      <c r="E9" s="32" t="n"/>
      <c r="F9" s="32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</row>
    <row r="10">
      <c r="A10" s="32" t="n"/>
      <c r="B10" s="32" t="n"/>
      <c r="C10" s="32" t="n"/>
      <c r="D10" s="32" t="n"/>
      <c r="E10" s="32" t="n"/>
      <c r="F10" s="32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</row>
    <row r="11">
      <c r="A11" s="32" t="n"/>
      <c r="B11" s="32" t="n"/>
      <c r="C11" s="32" t="n"/>
      <c r="D11" s="32" t="n"/>
      <c r="E11" s="32" t="n"/>
      <c r="F11" s="32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</row>
    <row r="12">
      <c r="A12" s="32" t="n"/>
      <c r="B12" s="32" t="n"/>
      <c r="C12" s="32" t="n"/>
      <c r="D12" s="32" t="n"/>
      <c r="E12" s="32" t="n"/>
      <c r="F12" s="32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</row>
    <row r="13">
      <c r="A13" s="32" t="n"/>
      <c r="B13" s="32" t="n"/>
      <c r="C13" s="32" t="n"/>
      <c r="D13" s="32" t="n"/>
      <c r="E13" s="32" t="n"/>
      <c r="F13" s="32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</row>
    <row r="14">
      <c r="A14" s="32" t="n"/>
      <c r="B14" s="32" t="n"/>
      <c r="C14" s="32" t="n"/>
      <c r="D14" s="32" t="n"/>
      <c r="E14" s="32" t="n"/>
      <c r="F14" s="32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</row>
    <row r="15">
      <c r="A15" s="32" t="n"/>
      <c r="B15" s="32" t="n"/>
      <c r="C15" s="32" t="n"/>
      <c r="D15" s="32" t="n"/>
      <c r="E15" s="32" t="n"/>
      <c r="F15" s="32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</row>
    <row r="16">
      <c r="A16" s="32" t="n"/>
      <c r="B16" s="32" t="n"/>
      <c r="C16" s="32" t="n"/>
      <c r="D16" s="32" t="n"/>
      <c r="E16" s="32" t="n"/>
      <c r="F16" s="32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</row>
    <row r="17">
      <c r="A17" s="32" t="n"/>
      <c r="B17" s="32" t="n"/>
      <c r="C17" s="32" t="n"/>
      <c r="D17" s="32" t="n"/>
      <c r="E17" s="32" t="n"/>
      <c r="F17" s="32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</row>
    <row r="18">
      <c r="A18" s="32" t="n"/>
      <c r="B18" s="32" t="n"/>
      <c r="C18" s="32" t="n"/>
      <c r="D18" s="32" t="n"/>
      <c r="E18" s="32" t="n"/>
      <c r="F18" s="32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</row>
    <row r="19">
      <c r="A19" s="32" t="n"/>
      <c r="B19" s="32" t="n"/>
      <c r="C19" s="32" t="n"/>
      <c r="D19" s="32" t="n"/>
      <c r="E19" s="32" t="n"/>
      <c r="F19" s="32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</row>
    <row r="20">
      <c r="A20" s="32" t="n"/>
      <c r="B20" s="32" t="n"/>
      <c r="C20" s="32" t="n"/>
      <c r="D20" s="32" t="n"/>
      <c r="E20" s="32" t="n"/>
      <c r="F20" s="32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</row>
    <row r="21">
      <c r="A21" s="32" t="n"/>
      <c r="B21" s="32" t="n"/>
      <c r="C21" s="32" t="n"/>
      <c r="D21" s="32" t="n"/>
      <c r="E21" s="32" t="n"/>
      <c r="F21" s="32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</row>
    <row r="22">
      <c r="A22" s="32" t="n"/>
      <c r="B22" s="32" t="n"/>
      <c r="C22" s="32" t="n"/>
      <c r="D22" s="32" t="n"/>
      <c r="E22" s="32" t="n"/>
      <c r="F22" s="32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</row>
    <row r="23">
      <c r="A23" s="32" t="n"/>
      <c r="B23" s="32" t="n"/>
      <c r="C23" s="32" t="n"/>
      <c r="D23" s="32" t="n"/>
      <c r="E23" s="32" t="n"/>
      <c r="F23" s="32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</row>
    <row r="24">
      <c r="A24" s="32" t="n"/>
      <c r="B24" s="32" t="n"/>
      <c r="C24" s="32" t="n"/>
      <c r="D24" s="32" t="n"/>
      <c r="E24" s="32" t="n"/>
      <c r="F24" s="32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</row>
    <row r="25">
      <c r="A25" s="32" t="n"/>
      <c r="B25" s="32" t="n"/>
      <c r="C25" s="32" t="n"/>
      <c r="D25" s="32" t="n"/>
      <c r="E25" s="32" t="n"/>
      <c r="F25" s="32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</row>
    <row r="26">
      <c r="A26" s="32" t="n"/>
      <c r="B26" s="32" t="n"/>
      <c r="C26" s="32" t="n"/>
      <c r="D26" s="32" t="n"/>
      <c r="E26" s="32" t="n"/>
      <c r="F26" s="32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</row>
    <row r="27">
      <c r="A27" s="32" t="n"/>
      <c r="B27" s="32" t="n"/>
      <c r="C27" s="32" t="n"/>
      <c r="D27" s="32" t="n"/>
      <c r="E27" s="32" t="n"/>
      <c r="F27" s="32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</row>
    <row r="28">
      <c r="A28" s="32" t="n"/>
      <c r="B28" s="32" t="n"/>
      <c r="C28" s="32" t="n"/>
      <c r="D28" s="32" t="n"/>
      <c r="E28" s="32" t="n"/>
      <c r="F28" s="32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</row>
    <row r="29">
      <c r="A29" s="32" t="n"/>
      <c r="B29" s="32" t="n"/>
      <c r="C29" s="32" t="n"/>
      <c r="D29" s="32" t="n"/>
      <c r="E29" s="32" t="n"/>
      <c r="F29" s="32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</row>
    <row r="30">
      <c r="A30" s="32" t="n"/>
      <c r="B30" s="32" t="n"/>
      <c r="C30" s="32" t="n"/>
      <c r="D30" s="32" t="n"/>
      <c r="E30" s="32" t="n"/>
      <c r="F30" s="32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</row>
    <row r="31">
      <c r="A31" s="32" t="n"/>
      <c r="B31" s="32" t="n"/>
      <c r="C31" s="32" t="n"/>
      <c r="D31" s="32" t="n"/>
      <c r="E31" s="32" t="n"/>
      <c r="F31" s="32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</row>
    <row r="32">
      <c r="A32" s="32" t="n"/>
      <c r="B32" s="32" t="n"/>
      <c r="C32" s="32" t="n"/>
      <c r="D32" s="32" t="n"/>
      <c r="E32" s="32" t="n"/>
      <c r="F32" s="32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</row>
    <row r="33">
      <c r="A33" s="32" t="n"/>
      <c r="B33" s="32" t="n"/>
      <c r="C33" s="32" t="n"/>
      <c r="D33" s="32" t="n"/>
      <c r="E33" s="32" t="n"/>
      <c r="F33" s="32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</row>
    <row r="34">
      <c r="A34" s="32" t="n"/>
      <c r="B34" s="32" t="n"/>
      <c r="C34" s="32" t="n"/>
      <c r="D34" s="32" t="n"/>
      <c r="E34" s="32" t="n"/>
      <c r="F34" s="32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</row>
    <row r="35">
      <c r="A35" s="32" t="n"/>
      <c r="B35" s="32" t="n"/>
      <c r="C35" s="32" t="n"/>
      <c r="D35" s="32" t="n"/>
      <c r="E35" s="32" t="n"/>
      <c r="F35" s="32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</row>
    <row r="36">
      <c r="A36" s="32" t="n"/>
      <c r="B36" s="32" t="n"/>
      <c r="C36" s="32" t="n"/>
      <c r="D36" s="32" t="n"/>
      <c r="E36" s="32" t="n"/>
      <c r="F36" s="32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</row>
    <row r="37">
      <c r="A37" s="32" t="n"/>
      <c r="B37" s="32" t="n"/>
      <c r="C37" s="32" t="n"/>
      <c r="D37" s="32" t="n"/>
      <c r="E37" s="32" t="n"/>
      <c r="F37" s="32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</row>
    <row r="38">
      <c r="A38" s="32" t="n"/>
      <c r="B38" s="32" t="n"/>
      <c r="C38" s="32" t="n"/>
      <c r="D38" s="32" t="n"/>
      <c r="E38" s="32" t="n"/>
      <c r="F38" s="32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</row>
    <row r="39">
      <c r="A39" s="32" t="n"/>
      <c r="B39" s="32" t="n"/>
      <c r="C39" s="32" t="n"/>
      <c r="D39" s="32" t="n"/>
      <c r="E39" s="32" t="n"/>
      <c r="F39" s="32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</row>
    <row r="40">
      <c r="A40" s="32" t="n"/>
      <c r="B40" s="32" t="n"/>
      <c r="C40" s="32" t="n"/>
      <c r="D40" s="32" t="n"/>
      <c r="E40" s="32" t="n"/>
      <c r="F40" s="32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</row>
    <row r="41">
      <c r="A41" s="32" t="n"/>
      <c r="B41" s="32" t="n"/>
      <c r="C41" s="32" t="n"/>
      <c r="D41" s="32" t="n"/>
      <c r="E41" s="32" t="n"/>
      <c r="F41" s="32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</row>
    <row r="42">
      <c r="A42" s="32" t="n"/>
      <c r="B42" s="32" t="n"/>
      <c r="C42" s="32" t="n"/>
      <c r="D42" s="32" t="n"/>
      <c r="E42" s="32" t="n"/>
      <c r="F42" s="32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</row>
    <row r="43">
      <c r="A43" s="32" t="n"/>
      <c r="B43" s="32" t="n"/>
      <c r="C43" s="32" t="n"/>
      <c r="D43" s="32" t="n"/>
      <c r="E43" s="32" t="n"/>
      <c r="F43" s="32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</row>
    <row r="44">
      <c r="A44" s="32" t="n"/>
      <c r="B44" s="32" t="n"/>
      <c r="C44" s="32" t="n"/>
      <c r="D44" s="32" t="n"/>
      <c r="E44" s="32" t="n"/>
      <c r="F44" s="32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</row>
    <row r="45">
      <c r="A45" s="32" t="n"/>
      <c r="B45" s="32" t="n"/>
      <c r="C45" s="32" t="n"/>
      <c r="D45" s="32" t="n"/>
      <c r="E45" s="32" t="n"/>
      <c r="F45" s="32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</row>
    <row r="46">
      <c r="A46" s="32" t="n"/>
      <c r="B46" s="32" t="n"/>
      <c r="C46" s="32" t="n"/>
      <c r="D46" s="32" t="n"/>
      <c r="E46" s="32" t="n"/>
      <c r="F46" s="32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</row>
    <row r="47">
      <c r="A47" s="32" t="n"/>
      <c r="B47" s="32" t="n"/>
      <c r="C47" s="32" t="n"/>
      <c r="D47" s="32" t="n"/>
      <c r="E47" s="32" t="n"/>
      <c r="F47" s="32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</row>
    <row r="48">
      <c r="A48" s="32" t="n"/>
      <c r="B48" s="32" t="n"/>
      <c r="C48" s="32" t="n"/>
      <c r="D48" s="32" t="n"/>
      <c r="E48" s="32" t="n"/>
      <c r="F48" s="32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</row>
    <row r="49">
      <c r="A49" s="32" t="n"/>
      <c r="B49" s="32" t="n"/>
      <c r="C49" s="32" t="n"/>
      <c r="D49" s="32" t="n"/>
      <c r="E49" s="32" t="n"/>
      <c r="F49" s="32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</row>
    <row r="50">
      <c r="A50" s="32" t="n"/>
      <c r="B50" s="32" t="n"/>
      <c r="C50" s="32" t="n"/>
      <c r="D50" s="32" t="n"/>
      <c r="E50" s="32" t="n"/>
      <c r="F50" s="32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</row>
    <row r="51">
      <c r="A51" s="32" t="n"/>
      <c r="B51" s="32" t="n"/>
      <c r="C51" s="32" t="n"/>
      <c r="D51" s="32" t="n"/>
      <c r="E51" s="32" t="n"/>
      <c r="F51" s="32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</row>
    <row r="52">
      <c r="A52" s="32" t="n"/>
      <c r="B52" s="32" t="n"/>
      <c r="C52" s="32" t="n"/>
      <c r="D52" s="32" t="n"/>
      <c r="E52" s="32" t="n"/>
      <c r="F52" s="32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</row>
    <row r="53">
      <c r="A53" s="32" t="n"/>
      <c r="B53" s="32" t="n"/>
      <c r="C53" s="32" t="n"/>
      <c r="D53" s="32" t="n"/>
      <c r="E53" s="32" t="n"/>
      <c r="F53" s="32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</row>
    <row r="54">
      <c r="A54" s="32" t="n"/>
      <c r="B54" s="32" t="n"/>
      <c r="C54" s="32" t="n"/>
      <c r="D54" s="32" t="n"/>
      <c r="E54" s="32" t="n"/>
      <c r="F54" s="32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</row>
    <row r="55">
      <c r="A55" s="32" t="n"/>
      <c r="B55" s="32" t="n"/>
      <c r="C55" s="32" t="n"/>
      <c r="D55" s="32" t="n"/>
      <c r="E55" s="32" t="n"/>
      <c r="F55" s="32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</row>
    <row r="56">
      <c r="A56" s="32" t="n"/>
      <c r="B56" s="32" t="n"/>
      <c r="C56" s="32" t="n"/>
      <c r="D56" s="32" t="n"/>
      <c r="E56" s="32" t="n"/>
      <c r="F56" s="32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</row>
    <row r="57">
      <c r="A57" s="32" t="n"/>
      <c r="B57" s="32" t="n"/>
      <c r="C57" s="32" t="n"/>
      <c r="D57" s="32" t="n"/>
      <c r="E57" s="32" t="n"/>
      <c r="F57" s="32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</row>
    <row r="58">
      <c r="A58" s="32" t="n"/>
      <c r="B58" s="32" t="n"/>
      <c r="C58" s="32" t="n"/>
      <c r="D58" s="32" t="n"/>
      <c r="E58" s="32" t="n"/>
      <c r="F58" s="32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</row>
    <row r="59">
      <c r="A59" s="32" t="n"/>
      <c r="B59" s="32" t="n"/>
      <c r="C59" s="32" t="n"/>
      <c r="D59" s="32" t="n"/>
      <c r="E59" s="32" t="n"/>
      <c r="F59" s="32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</row>
    <row r="60">
      <c r="A60" s="32" t="n"/>
      <c r="B60" s="32" t="n"/>
      <c r="C60" s="32" t="n"/>
      <c r="D60" s="32" t="n"/>
      <c r="E60" s="32" t="n"/>
      <c r="F60" s="32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</row>
    <row r="61">
      <c r="A61" s="32" t="n"/>
      <c r="B61" s="32" t="n"/>
      <c r="C61" s="32" t="n"/>
      <c r="D61" s="32" t="n"/>
      <c r="E61" s="32" t="n"/>
      <c r="F61" s="32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</row>
    <row r="62">
      <c r="A62" s="32" t="n"/>
      <c r="B62" s="32" t="n"/>
      <c r="C62" s="32" t="n"/>
      <c r="D62" s="32" t="n"/>
      <c r="E62" s="32" t="n"/>
      <c r="F62" s="32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</row>
    <row r="63">
      <c r="A63" s="32" t="n"/>
      <c r="B63" s="32" t="n"/>
      <c r="C63" s="32" t="n"/>
      <c r="D63" s="32" t="n"/>
      <c r="E63" s="32" t="n"/>
      <c r="F63" s="32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</row>
    <row r="64">
      <c r="A64" s="32" t="n"/>
      <c r="B64" s="32" t="n"/>
      <c r="C64" s="32" t="n"/>
      <c r="D64" s="32" t="n"/>
      <c r="E64" s="32" t="n"/>
      <c r="F64" s="32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</row>
    <row r="65">
      <c r="A65" s="32" t="n"/>
      <c r="B65" s="32" t="n"/>
      <c r="C65" s="32" t="n"/>
      <c r="D65" s="32" t="n"/>
      <c r="E65" s="32" t="n"/>
      <c r="F65" s="32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</row>
    <row r="66">
      <c r="A66" s="32" t="n"/>
      <c r="B66" s="32" t="n"/>
      <c r="C66" s="32" t="n"/>
      <c r="D66" s="32" t="n"/>
      <c r="E66" s="32" t="n"/>
      <c r="F66" s="32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</row>
    <row r="67">
      <c r="A67" s="32" t="n"/>
      <c r="B67" s="32" t="n"/>
      <c r="C67" s="32" t="n"/>
      <c r="D67" s="32" t="n"/>
      <c r="E67" s="32" t="n"/>
      <c r="F67" s="32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</row>
    <row r="68">
      <c r="A68" s="32" t="n"/>
      <c r="B68" s="32" t="n"/>
      <c r="C68" s="32" t="n"/>
      <c r="D68" s="32" t="n"/>
      <c r="E68" s="32" t="n"/>
      <c r="F68" s="32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</row>
    <row r="69">
      <c r="A69" s="32" t="n"/>
      <c r="B69" s="32" t="n"/>
      <c r="C69" s="32" t="n"/>
      <c r="D69" s="32" t="n"/>
      <c r="E69" s="32" t="n"/>
      <c r="F69" s="32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</row>
    <row r="70">
      <c r="A70" s="32" t="n"/>
      <c r="B70" s="32" t="n"/>
      <c r="C70" s="32" t="n"/>
      <c r="D70" s="32" t="n"/>
      <c r="E70" s="32" t="n"/>
      <c r="F70" s="32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</row>
    <row r="71">
      <c r="A71" s="32" t="n"/>
      <c r="B71" s="32" t="n"/>
      <c r="C71" s="32" t="n"/>
      <c r="D71" s="32" t="n"/>
      <c r="E71" s="32" t="n"/>
      <c r="F71" s="32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</row>
    <row r="72">
      <c r="A72" s="32" t="n"/>
      <c r="B72" s="32" t="n"/>
      <c r="C72" s="32" t="n"/>
      <c r="D72" s="32" t="n"/>
      <c r="E72" s="32" t="n"/>
      <c r="F72" s="32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</row>
    <row r="73">
      <c r="A73" s="32" t="n"/>
      <c r="B73" s="32" t="n"/>
      <c r="C73" s="32" t="n"/>
      <c r="D73" s="32" t="n"/>
      <c r="E73" s="32" t="n"/>
      <c r="F73" s="32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</row>
    <row r="74">
      <c r="A74" s="32" t="n"/>
      <c r="B74" s="32" t="n"/>
      <c r="C74" s="32" t="n"/>
      <c r="D74" s="32" t="n"/>
      <c r="E74" s="32" t="n"/>
      <c r="F74" s="32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</row>
    <row r="75">
      <c r="A75" s="32" t="n"/>
      <c r="B75" s="32" t="n"/>
      <c r="C75" s="32" t="n"/>
      <c r="D75" s="32" t="n"/>
      <c r="E75" s="32" t="n"/>
      <c r="F75" s="32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</row>
    <row r="76">
      <c r="A76" s="32" t="n"/>
      <c r="B76" s="32" t="n"/>
      <c r="C76" s="32" t="n"/>
      <c r="D76" s="32" t="n"/>
      <c r="E76" s="32" t="n"/>
      <c r="F76" s="32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</row>
    <row r="77">
      <c r="A77" s="32" t="n"/>
      <c r="B77" s="32" t="n"/>
      <c r="C77" s="32" t="n"/>
      <c r="D77" s="32" t="n"/>
      <c r="E77" s="32" t="n"/>
      <c r="F77" s="32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</row>
    <row r="78">
      <c r="A78" s="32" t="n"/>
      <c r="B78" s="32" t="n"/>
      <c r="C78" s="32" t="n"/>
      <c r="D78" s="32" t="n"/>
      <c r="E78" s="32" t="n"/>
      <c r="F78" s="32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</row>
    <row r="79">
      <c r="A79" s="32" t="n"/>
      <c r="B79" s="32" t="n"/>
      <c r="C79" s="32" t="n"/>
      <c r="D79" s="32" t="n"/>
      <c r="E79" s="32" t="n"/>
      <c r="F79" s="32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</row>
    <row r="80">
      <c r="A80" s="32" t="n"/>
      <c r="B80" s="32" t="n"/>
      <c r="C80" s="32" t="n"/>
      <c r="D80" s="32" t="n"/>
      <c r="E80" s="32" t="n"/>
      <c r="F80" s="32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</row>
    <row r="81">
      <c r="A81" s="32" t="n"/>
      <c r="B81" s="32" t="n"/>
      <c r="C81" s="32" t="n"/>
      <c r="D81" s="32" t="n"/>
      <c r="E81" s="32" t="n"/>
      <c r="F81" s="32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</row>
    <row r="82">
      <c r="A82" s="32" t="n"/>
      <c r="B82" s="32" t="n"/>
      <c r="C82" s="32" t="n"/>
      <c r="D82" s="32" t="n"/>
      <c r="E82" s="32" t="n"/>
      <c r="F82" s="32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</row>
    <row r="83">
      <c r="A83" s="32" t="n"/>
      <c r="B83" s="32" t="n"/>
      <c r="C83" s="32" t="n"/>
      <c r="D83" s="32" t="n"/>
      <c r="E83" s="32" t="n"/>
      <c r="F83" s="32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</row>
    <row r="84">
      <c r="A84" s="32" t="n"/>
      <c r="B84" s="32" t="n"/>
      <c r="C84" s="32" t="n"/>
      <c r="D84" s="32" t="n"/>
      <c r="E84" s="32" t="n"/>
      <c r="F84" s="32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</row>
    <row r="85">
      <c r="A85" s="32" t="n"/>
      <c r="B85" s="32" t="n"/>
      <c r="C85" s="32" t="n"/>
      <c r="D85" s="32" t="n"/>
      <c r="E85" s="32" t="n"/>
      <c r="F85" s="32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</row>
    <row r="86">
      <c r="A86" s="32" t="n"/>
      <c r="B86" s="32" t="n"/>
      <c r="C86" s="32" t="n"/>
      <c r="D86" s="32" t="n"/>
      <c r="E86" s="32" t="n"/>
      <c r="F86" s="32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</row>
    <row r="87">
      <c r="A87" s="32" t="n"/>
      <c r="B87" s="32" t="n"/>
      <c r="C87" s="32" t="n"/>
      <c r="D87" s="32" t="n"/>
      <c r="E87" s="32" t="n"/>
      <c r="F87" s="32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</row>
    <row r="88">
      <c r="A88" s="32" t="n"/>
      <c r="B88" s="32" t="n"/>
      <c r="C88" s="32" t="n"/>
      <c r="D88" s="32" t="n"/>
      <c r="E88" s="32" t="n"/>
      <c r="F88" s="32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</row>
    <row r="89">
      <c r="A89" s="32" t="n"/>
      <c r="B89" s="32" t="n"/>
      <c r="C89" s="32" t="n"/>
      <c r="D89" s="32" t="n"/>
      <c r="E89" s="32" t="n"/>
      <c r="F89" s="32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</row>
    <row r="90">
      <c r="A90" s="32" t="n"/>
      <c r="B90" s="32" t="n"/>
      <c r="C90" s="32" t="n"/>
      <c r="D90" s="32" t="n"/>
      <c r="E90" s="32" t="n"/>
      <c r="F90" s="32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</row>
    <row r="91">
      <c r="A91" s="32" t="n"/>
      <c r="B91" s="32" t="n"/>
      <c r="C91" s="32" t="n"/>
      <c r="D91" s="32" t="n"/>
      <c r="E91" s="32" t="n"/>
      <c r="F91" s="32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</row>
    <row r="92">
      <c r="A92" s="32" t="n"/>
      <c r="B92" s="32" t="n"/>
      <c r="C92" s="32" t="n"/>
      <c r="D92" s="32" t="n"/>
      <c r="E92" s="32" t="n"/>
      <c r="F92" s="32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</row>
    <row r="93">
      <c r="A93" s="32" t="n"/>
      <c r="B93" s="32" t="n"/>
      <c r="C93" s="32" t="n"/>
      <c r="D93" s="32" t="n"/>
      <c r="E93" s="32" t="n"/>
      <c r="F93" s="32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</row>
    <row r="94">
      <c r="A94" s="32" t="n"/>
      <c r="B94" s="32" t="n"/>
      <c r="C94" s="32" t="n"/>
      <c r="D94" s="32" t="n"/>
      <c r="E94" s="32" t="n"/>
      <c r="F94" s="32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</row>
    <row r="95">
      <c r="A95" s="32" t="n"/>
      <c r="B95" s="32" t="n"/>
      <c r="C95" s="32" t="n"/>
      <c r="D95" s="32" t="n"/>
      <c r="E95" s="32" t="n"/>
      <c r="F95" s="32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</row>
    <row r="96">
      <c r="A96" s="32" t="n"/>
      <c r="B96" s="32" t="n"/>
      <c r="C96" s="32" t="n"/>
      <c r="D96" s="32" t="n"/>
      <c r="E96" s="32" t="n"/>
      <c r="F96" s="32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</row>
    <row r="97">
      <c r="A97" s="32" t="n"/>
      <c r="B97" s="32" t="n"/>
      <c r="C97" s="32" t="n"/>
      <c r="D97" s="32" t="n"/>
      <c r="E97" s="32" t="n"/>
      <c r="F97" s="32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</row>
    <row r="98">
      <c r="A98" s="32" t="n"/>
      <c r="B98" s="32" t="n"/>
      <c r="C98" s="32" t="n"/>
      <c r="D98" s="32" t="n"/>
      <c r="E98" s="32" t="n"/>
      <c r="F98" s="32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</row>
    <row r="99">
      <c r="A99" s="32" t="n"/>
      <c r="B99" s="32" t="n"/>
      <c r="C99" s="32" t="n"/>
      <c r="D99" s="32" t="n"/>
      <c r="E99" s="32" t="n"/>
      <c r="F99" s="32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</row>
    <row r="100">
      <c r="A100" s="32" t="n"/>
      <c r="B100" s="32" t="n"/>
      <c r="C100" s="32" t="n"/>
      <c r="D100" s="32" t="n"/>
      <c r="E100" s="32" t="n"/>
      <c r="F100" s="32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</row>
    <row r="101">
      <c r="A101" s="32" t="n"/>
      <c r="B101" s="32" t="n"/>
      <c r="C101" s="32" t="n"/>
      <c r="D101" s="32" t="n"/>
      <c r="E101" s="32" t="n"/>
      <c r="F101" s="32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</row>
    <row r="102">
      <c r="A102" s="32" t="n"/>
      <c r="B102" s="32" t="n"/>
      <c r="C102" s="32" t="n"/>
      <c r="D102" s="32" t="n"/>
      <c r="E102" s="32" t="n"/>
      <c r="F102" s="32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</row>
    <row r="103">
      <c r="A103" s="32" t="n"/>
      <c r="B103" s="32" t="n"/>
      <c r="C103" s="32" t="n"/>
      <c r="D103" s="32" t="n"/>
      <c r="E103" s="32" t="n"/>
      <c r="F103" s="32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</row>
    <row r="104">
      <c r="A104" s="32" t="n"/>
      <c r="B104" s="32" t="n"/>
      <c r="C104" s="32" t="n"/>
      <c r="D104" s="32" t="n"/>
      <c r="E104" s="32" t="n"/>
      <c r="F104" s="32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</row>
    <row r="105">
      <c r="A105" s="32" t="n"/>
      <c r="B105" s="32" t="n"/>
      <c r="C105" s="32" t="n"/>
      <c r="D105" s="32" t="n"/>
      <c r="E105" s="32" t="n"/>
      <c r="F105" s="32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</row>
    <row r="106">
      <c r="A106" s="32" t="n"/>
      <c r="B106" s="32" t="n"/>
      <c r="C106" s="32" t="n"/>
      <c r="D106" s="32" t="n"/>
      <c r="E106" s="32" t="n"/>
      <c r="F106" s="32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</row>
    <row r="107">
      <c r="A107" s="32" t="n"/>
      <c r="B107" s="32" t="n"/>
      <c r="C107" s="32" t="n"/>
      <c r="D107" s="32" t="n"/>
      <c r="E107" s="32" t="n"/>
      <c r="F107" s="32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</row>
    <row r="108">
      <c r="A108" s="32" t="n"/>
      <c r="B108" s="32" t="n"/>
      <c r="C108" s="32" t="n"/>
      <c r="D108" s="32" t="n"/>
      <c r="E108" s="32" t="n"/>
      <c r="F108" s="32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</row>
    <row r="109">
      <c r="A109" s="32" t="n"/>
      <c r="B109" s="32" t="n"/>
      <c r="C109" s="32" t="n"/>
      <c r="D109" s="32" t="n"/>
      <c r="E109" s="32" t="n"/>
      <c r="F109" s="32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</row>
    <row r="110">
      <c r="A110" s="32" t="n"/>
      <c r="B110" s="32" t="n"/>
      <c r="C110" s="32" t="n"/>
      <c r="D110" s="32" t="n"/>
      <c r="E110" s="32" t="n"/>
      <c r="F110" s="32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</row>
    <row r="111">
      <c r="A111" s="32" t="n"/>
      <c r="B111" s="32" t="n"/>
      <c r="C111" s="32" t="n"/>
      <c r="D111" s="32" t="n"/>
      <c r="E111" s="32" t="n"/>
      <c r="F111" s="32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</row>
    <row r="112">
      <c r="A112" s="32" t="n"/>
      <c r="B112" s="32" t="n"/>
      <c r="C112" s="32" t="n"/>
      <c r="D112" s="32" t="n"/>
      <c r="E112" s="32" t="n"/>
      <c r="F112" s="32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</row>
    <row r="113">
      <c r="A113" s="32" t="n"/>
      <c r="B113" s="32" t="n"/>
      <c r="C113" s="32" t="n"/>
      <c r="D113" s="32" t="n"/>
      <c r="E113" s="32" t="n"/>
      <c r="F113" s="32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</row>
    <row r="114">
      <c r="A114" s="32" t="n"/>
      <c r="B114" s="32" t="n"/>
      <c r="C114" s="32" t="n"/>
      <c r="D114" s="32" t="n"/>
      <c r="E114" s="32" t="n"/>
      <c r="F114" s="32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</row>
    <row r="115">
      <c r="A115" s="32" t="n"/>
      <c r="B115" s="32" t="n"/>
      <c r="C115" s="32" t="n"/>
      <c r="D115" s="32" t="n"/>
      <c r="E115" s="32" t="n"/>
      <c r="F115" s="32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</row>
    <row r="116">
      <c r="A116" s="32" t="n"/>
      <c r="B116" s="32" t="n"/>
      <c r="C116" s="32" t="n"/>
      <c r="D116" s="32" t="n"/>
      <c r="E116" s="32" t="n"/>
      <c r="F116" s="32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</row>
    <row r="117">
      <c r="A117" s="32" t="n"/>
      <c r="B117" s="32" t="n"/>
      <c r="C117" s="32" t="n"/>
      <c r="D117" s="32" t="n"/>
      <c r="E117" s="32" t="n"/>
      <c r="F117" s="32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</row>
    <row r="118">
      <c r="A118" s="32" t="n"/>
      <c r="B118" s="32" t="n"/>
      <c r="C118" s="32" t="n"/>
      <c r="D118" s="32" t="n"/>
      <c r="E118" s="32" t="n"/>
      <c r="F118" s="32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</row>
    <row r="119">
      <c r="A119" s="32" t="n"/>
      <c r="B119" s="32" t="n"/>
      <c r="C119" s="32" t="n"/>
      <c r="D119" s="32" t="n"/>
      <c r="E119" s="32" t="n"/>
      <c r="F119" s="32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</row>
    <row r="120">
      <c r="A120" s="32" t="n"/>
      <c r="B120" s="32" t="n"/>
      <c r="C120" s="32" t="n"/>
      <c r="D120" s="32" t="n"/>
      <c r="E120" s="32" t="n"/>
      <c r="F120" s="32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</row>
    <row r="121">
      <c r="A121" s="32" t="n"/>
      <c r="B121" s="32" t="n"/>
      <c r="C121" s="32" t="n"/>
      <c r="D121" s="32" t="n"/>
      <c r="E121" s="32" t="n"/>
      <c r="F121" s="32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</row>
    <row r="122">
      <c r="A122" s="32" t="n"/>
      <c r="B122" s="32" t="n"/>
      <c r="C122" s="32" t="n"/>
      <c r="D122" s="32" t="n"/>
      <c r="E122" s="32" t="n"/>
      <c r="F122" s="32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</row>
    <row r="123">
      <c r="A123" s="32" t="n"/>
      <c r="B123" s="32" t="n"/>
      <c r="C123" s="32" t="n"/>
      <c r="D123" s="32" t="n"/>
      <c r="E123" s="32" t="n"/>
      <c r="F123" s="32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</row>
    <row r="124">
      <c r="A124" s="32" t="n"/>
      <c r="B124" s="32" t="n"/>
      <c r="C124" s="32" t="n"/>
      <c r="D124" s="32" t="n"/>
      <c r="E124" s="32" t="n"/>
      <c r="F124" s="32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</row>
    <row r="125">
      <c r="A125" s="32" t="n"/>
      <c r="B125" s="32" t="n"/>
      <c r="C125" s="32" t="n"/>
      <c r="D125" s="32" t="n"/>
      <c r="E125" s="32" t="n"/>
      <c r="F125" s="32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</row>
    <row r="126">
      <c r="A126" s="32" t="n"/>
      <c r="B126" s="32" t="n"/>
      <c r="C126" s="32" t="n"/>
      <c r="D126" s="32" t="n"/>
      <c r="E126" s="32" t="n"/>
      <c r="F126" s="32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</row>
    <row r="127">
      <c r="A127" s="32" t="n"/>
      <c r="B127" s="32" t="n"/>
      <c r="C127" s="32" t="n"/>
      <c r="D127" s="32" t="n"/>
      <c r="E127" s="32" t="n"/>
      <c r="F127" s="32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</row>
    <row r="128">
      <c r="A128" s="32" t="n"/>
      <c r="B128" s="32" t="n"/>
      <c r="C128" s="32" t="n"/>
      <c r="D128" s="32" t="n"/>
      <c r="E128" s="32" t="n"/>
      <c r="F128" s="32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</row>
    <row r="129">
      <c r="A129" s="32" t="n"/>
      <c r="B129" s="32" t="n"/>
      <c r="C129" s="32" t="n"/>
      <c r="D129" s="32" t="n"/>
      <c r="E129" s="32" t="n"/>
      <c r="F129" s="32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</row>
    <row r="130">
      <c r="A130" s="32" t="n"/>
      <c r="B130" s="32" t="n"/>
      <c r="C130" s="32" t="n"/>
      <c r="D130" s="32" t="n"/>
      <c r="E130" s="32" t="n"/>
      <c r="F130" s="32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</row>
    <row r="131">
      <c r="A131" s="32" t="n"/>
      <c r="B131" s="32" t="n"/>
      <c r="C131" s="32" t="n"/>
      <c r="D131" s="32" t="n"/>
      <c r="E131" s="32" t="n"/>
      <c r="F131" s="32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</row>
    <row r="132">
      <c r="A132" s="32" t="n"/>
      <c r="B132" s="32" t="n"/>
      <c r="C132" s="32" t="n"/>
      <c r="D132" s="32" t="n"/>
      <c r="E132" s="32" t="n"/>
      <c r="F132" s="32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</row>
    <row r="133">
      <c r="A133" s="32" t="n"/>
      <c r="B133" s="32" t="n"/>
      <c r="C133" s="32" t="n"/>
      <c r="D133" s="32" t="n"/>
      <c r="E133" s="32" t="n"/>
      <c r="F133" s="32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</row>
    <row r="134">
      <c r="A134" s="32" t="n"/>
      <c r="B134" s="32" t="n"/>
      <c r="C134" s="32" t="n"/>
      <c r="D134" s="32" t="n"/>
      <c r="E134" s="32" t="n"/>
      <c r="F134" s="32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</row>
    <row r="135">
      <c r="A135" s="32" t="n"/>
      <c r="B135" s="32" t="n"/>
      <c r="C135" s="32" t="n"/>
      <c r="D135" s="32" t="n"/>
      <c r="E135" s="32" t="n"/>
      <c r="F135" s="32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</row>
    <row r="136">
      <c r="A136" s="32" t="n"/>
      <c r="B136" s="32" t="n"/>
      <c r="C136" s="32" t="n"/>
      <c r="D136" s="32" t="n"/>
      <c r="E136" s="32" t="n"/>
      <c r="F136" s="32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</row>
    <row r="137">
      <c r="A137" s="32" t="n"/>
      <c r="B137" s="32" t="n"/>
      <c r="C137" s="32" t="n"/>
      <c r="D137" s="32" t="n"/>
      <c r="E137" s="32" t="n"/>
      <c r="F137" s="32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</row>
    <row r="138">
      <c r="A138" s="32" t="n"/>
      <c r="B138" s="32" t="n"/>
      <c r="C138" s="32" t="n"/>
      <c r="D138" s="32" t="n"/>
      <c r="E138" s="32" t="n"/>
      <c r="F138" s="32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</row>
    <row r="139">
      <c r="A139" s="32" t="n"/>
      <c r="B139" s="32" t="n"/>
      <c r="C139" s="32" t="n"/>
      <c r="D139" s="32" t="n"/>
      <c r="E139" s="32" t="n"/>
      <c r="F139" s="32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</row>
    <row r="140">
      <c r="A140" s="32" t="n"/>
      <c r="B140" s="32" t="n"/>
      <c r="C140" s="32" t="n"/>
      <c r="D140" s="32" t="n"/>
      <c r="E140" s="32" t="n"/>
      <c r="F140" s="32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</row>
    <row r="141">
      <c r="A141" s="32" t="n"/>
      <c r="B141" s="32" t="n"/>
      <c r="C141" s="32" t="n"/>
      <c r="D141" s="32" t="n"/>
      <c r="E141" s="32" t="n"/>
      <c r="F141" s="32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</row>
    <row r="142">
      <c r="A142" s="32" t="n"/>
      <c r="B142" s="32" t="n"/>
      <c r="C142" s="32" t="n"/>
      <c r="D142" s="32" t="n"/>
      <c r="E142" s="32" t="n"/>
      <c r="F142" s="32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</row>
    <row r="143">
      <c r="A143" s="32" t="n"/>
      <c r="B143" s="32" t="n"/>
      <c r="C143" s="32" t="n"/>
      <c r="D143" s="32" t="n"/>
      <c r="E143" s="32" t="n"/>
      <c r="F143" s="32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</row>
    <row r="144">
      <c r="A144" s="32" t="n"/>
      <c r="B144" s="32" t="n"/>
      <c r="C144" s="32" t="n"/>
      <c r="D144" s="32" t="n"/>
      <c r="E144" s="32" t="n"/>
      <c r="F144" s="32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</row>
    <row r="145">
      <c r="A145" s="32" t="n"/>
      <c r="B145" s="32" t="n"/>
      <c r="C145" s="32" t="n"/>
      <c r="D145" s="32" t="n"/>
      <c r="E145" s="32" t="n"/>
      <c r="F145" s="32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</row>
    <row r="146">
      <c r="A146" s="32" t="n"/>
      <c r="B146" s="32" t="n"/>
      <c r="C146" s="32" t="n"/>
      <c r="D146" s="32" t="n"/>
      <c r="E146" s="32" t="n"/>
      <c r="F146" s="32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</row>
    <row r="147">
      <c r="A147" s="32" t="n"/>
      <c r="B147" s="32" t="n"/>
      <c r="C147" s="32" t="n"/>
      <c r="D147" s="32" t="n"/>
      <c r="E147" s="32" t="n"/>
      <c r="F147" s="32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</row>
    <row r="148">
      <c r="A148" s="32" t="n"/>
      <c r="B148" s="32" t="n"/>
      <c r="C148" s="32" t="n"/>
      <c r="D148" s="32" t="n"/>
      <c r="E148" s="32" t="n"/>
      <c r="F148" s="32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</row>
    <row r="149">
      <c r="A149" s="32" t="n"/>
      <c r="B149" s="32" t="n"/>
      <c r="C149" s="32" t="n"/>
      <c r="D149" s="32" t="n"/>
      <c r="E149" s="32" t="n"/>
      <c r="F149" s="32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</row>
    <row r="150">
      <c r="A150" s="32" t="n"/>
      <c r="B150" s="32" t="n"/>
      <c r="C150" s="32" t="n"/>
      <c r="D150" s="32" t="n"/>
      <c r="E150" s="32" t="n"/>
      <c r="F150" s="32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</row>
    <row r="151">
      <c r="A151" s="32" t="n"/>
      <c r="B151" s="32" t="n"/>
      <c r="C151" s="32" t="n"/>
      <c r="D151" s="32" t="n"/>
      <c r="E151" s="32" t="n"/>
      <c r="F151" s="32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</row>
    <row r="152">
      <c r="A152" s="32" t="n"/>
      <c r="B152" s="32" t="n"/>
      <c r="C152" s="32" t="n"/>
      <c r="D152" s="32" t="n"/>
      <c r="E152" s="32" t="n"/>
      <c r="F152" s="32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</row>
    <row r="153">
      <c r="A153" s="32" t="n"/>
      <c r="B153" s="32" t="n"/>
      <c r="C153" s="32" t="n"/>
      <c r="D153" s="32" t="n"/>
      <c r="E153" s="32" t="n"/>
      <c r="F153" s="32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</row>
    <row r="154">
      <c r="A154" s="32" t="n"/>
      <c r="B154" s="32" t="n"/>
      <c r="C154" s="32" t="n"/>
      <c r="D154" s="32" t="n"/>
      <c r="E154" s="32" t="n"/>
      <c r="F154" s="32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</row>
    <row r="155">
      <c r="A155" s="32" t="n"/>
      <c r="B155" s="32" t="n"/>
      <c r="C155" s="32" t="n"/>
      <c r="D155" s="32" t="n"/>
      <c r="E155" s="32" t="n"/>
      <c r="F155" s="32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</row>
    <row r="156">
      <c r="A156" s="32" t="n"/>
      <c r="B156" s="32" t="n"/>
      <c r="C156" s="32" t="n"/>
      <c r="D156" s="32" t="n"/>
      <c r="E156" s="32" t="n"/>
      <c r="F156" s="32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</row>
    <row r="157">
      <c r="A157" s="32" t="n"/>
      <c r="B157" s="32" t="n"/>
      <c r="C157" s="32" t="n"/>
      <c r="D157" s="32" t="n"/>
      <c r="E157" s="32" t="n"/>
      <c r="F157" s="32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</row>
    <row r="158">
      <c r="A158" s="32" t="n"/>
      <c r="B158" s="32" t="n"/>
      <c r="C158" s="32" t="n"/>
      <c r="D158" s="32" t="n"/>
      <c r="E158" s="32" t="n"/>
      <c r="F158" s="32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</row>
    <row r="159">
      <c r="A159" s="32" t="n"/>
      <c r="B159" s="32" t="n"/>
      <c r="C159" s="32" t="n"/>
      <c r="D159" s="32" t="n"/>
      <c r="E159" s="32" t="n"/>
      <c r="F159" s="32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</row>
    <row r="160">
      <c r="A160" s="32" t="n"/>
      <c r="B160" s="32" t="n"/>
      <c r="C160" s="32" t="n"/>
      <c r="D160" s="32" t="n"/>
      <c r="E160" s="32" t="n"/>
      <c r="F160" s="32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</row>
    <row r="161">
      <c r="A161" s="32" t="n"/>
      <c r="B161" s="32" t="n"/>
      <c r="C161" s="32" t="n"/>
      <c r="D161" s="32" t="n"/>
      <c r="E161" s="32" t="n"/>
      <c r="F161" s="32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</row>
    <row r="162">
      <c r="A162" s="32" t="n"/>
      <c r="B162" s="32" t="n"/>
      <c r="C162" s="32" t="n"/>
      <c r="D162" s="32" t="n"/>
      <c r="E162" s="32" t="n"/>
      <c r="F162" s="32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</row>
    <row r="163">
      <c r="A163" s="32" t="n"/>
      <c r="B163" s="32" t="n"/>
      <c r="C163" s="32" t="n"/>
      <c r="D163" s="32" t="n"/>
      <c r="E163" s="32" t="n"/>
      <c r="F163" s="32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</row>
    <row r="164">
      <c r="A164" s="32" t="n"/>
      <c r="B164" s="32" t="n"/>
      <c r="C164" s="32" t="n"/>
      <c r="D164" s="32" t="n"/>
      <c r="E164" s="32" t="n"/>
      <c r="F164" s="32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</row>
    <row r="165">
      <c r="A165" s="32" t="n"/>
      <c r="B165" s="32" t="n"/>
      <c r="C165" s="32" t="n"/>
      <c r="D165" s="32" t="n"/>
      <c r="E165" s="32" t="n"/>
      <c r="F165" s="32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</row>
    <row r="166">
      <c r="A166" s="32" t="n"/>
      <c r="B166" s="32" t="n"/>
      <c r="C166" s="32" t="n"/>
      <c r="D166" s="32" t="n"/>
      <c r="E166" s="32" t="n"/>
      <c r="F166" s="32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</row>
    <row r="167">
      <c r="A167" s="32" t="n"/>
      <c r="B167" s="32" t="n"/>
      <c r="C167" s="32" t="n"/>
      <c r="D167" s="32" t="n"/>
      <c r="E167" s="32" t="n"/>
      <c r="F167" s="32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</row>
    <row r="168">
      <c r="A168" s="32" t="n"/>
      <c r="B168" s="32" t="n"/>
      <c r="C168" s="32" t="n"/>
      <c r="D168" s="32" t="n"/>
      <c r="E168" s="32" t="n"/>
      <c r="F168" s="32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</row>
    <row r="169">
      <c r="A169" s="32" t="n"/>
      <c r="B169" s="32" t="n"/>
      <c r="C169" s="32" t="n"/>
      <c r="D169" s="32" t="n"/>
      <c r="E169" s="32" t="n"/>
      <c r="F169" s="32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</row>
    <row r="170">
      <c r="A170" s="32" t="n"/>
      <c r="B170" s="32" t="n"/>
      <c r="C170" s="32" t="n"/>
      <c r="D170" s="32" t="n"/>
      <c r="E170" s="32" t="n"/>
      <c r="F170" s="32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</row>
    <row r="171">
      <c r="A171" s="32" t="n"/>
      <c r="B171" s="32" t="n"/>
      <c r="C171" s="32" t="n"/>
      <c r="D171" s="32" t="n"/>
      <c r="E171" s="32" t="n"/>
      <c r="F171" s="32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</row>
    <row r="172">
      <c r="A172" s="32" t="n"/>
      <c r="B172" s="32" t="n"/>
      <c r="C172" s="32" t="n"/>
      <c r="D172" s="32" t="n"/>
      <c r="E172" s="32" t="n"/>
      <c r="F172" s="32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</row>
    <row r="173">
      <c r="A173" s="32" t="n"/>
      <c r="B173" s="32" t="n"/>
      <c r="C173" s="32" t="n"/>
      <c r="D173" s="32" t="n"/>
      <c r="E173" s="32" t="n"/>
      <c r="F173" s="32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</row>
    <row r="174">
      <c r="A174" s="32" t="n"/>
      <c r="B174" s="32" t="n"/>
      <c r="C174" s="32" t="n"/>
      <c r="D174" s="32" t="n"/>
      <c r="E174" s="32" t="n"/>
      <c r="F174" s="32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</row>
    <row r="175">
      <c r="A175" s="32" t="n"/>
      <c r="B175" s="32" t="n"/>
      <c r="C175" s="32" t="n"/>
      <c r="D175" s="32" t="n"/>
      <c r="E175" s="32" t="n"/>
      <c r="F175" s="32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</row>
    <row r="176">
      <c r="A176" s="32" t="n"/>
      <c r="B176" s="32" t="n"/>
      <c r="C176" s="32" t="n"/>
      <c r="D176" s="32" t="n"/>
      <c r="E176" s="32" t="n"/>
      <c r="F176" s="32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</row>
    <row r="177">
      <c r="A177" s="32" t="n"/>
      <c r="B177" s="32" t="n"/>
      <c r="C177" s="32" t="n"/>
      <c r="D177" s="32" t="n"/>
      <c r="E177" s="32" t="n"/>
      <c r="F177" s="32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</row>
    <row r="178">
      <c r="A178" s="32" t="n"/>
      <c r="B178" s="32" t="n"/>
      <c r="C178" s="32" t="n"/>
      <c r="D178" s="32" t="n"/>
      <c r="E178" s="32" t="n"/>
      <c r="F178" s="32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</row>
    <row r="179">
      <c r="A179" s="32" t="n"/>
      <c r="B179" s="32" t="n"/>
      <c r="C179" s="32" t="n"/>
      <c r="D179" s="32" t="n"/>
      <c r="E179" s="32" t="n"/>
      <c r="F179" s="32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</row>
    <row r="180">
      <c r="A180" s="32" t="n"/>
      <c r="B180" s="32" t="n"/>
      <c r="C180" s="32" t="n"/>
      <c r="D180" s="32" t="n"/>
      <c r="E180" s="32" t="n"/>
      <c r="F180" s="32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</row>
    <row r="181">
      <c r="A181" s="32" t="n"/>
      <c r="B181" s="32" t="n"/>
      <c r="C181" s="32" t="n"/>
      <c r="D181" s="32" t="n"/>
      <c r="E181" s="32" t="n"/>
      <c r="F181" s="32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</row>
    <row r="182">
      <c r="A182" s="32" t="n"/>
      <c r="B182" s="32" t="n"/>
      <c r="C182" s="32" t="n"/>
      <c r="D182" s="32" t="n"/>
      <c r="E182" s="32" t="n"/>
      <c r="F182" s="32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</row>
    <row r="183">
      <c r="A183" s="32" t="n"/>
      <c r="B183" s="32" t="n"/>
      <c r="C183" s="32" t="n"/>
      <c r="D183" s="32" t="n"/>
      <c r="E183" s="32" t="n"/>
      <c r="F183" s="32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</row>
    <row r="184">
      <c r="A184" s="32" t="n"/>
      <c r="B184" s="32" t="n"/>
      <c r="C184" s="32" t="n"/>
      <c r="D184" s="32" t="n"/>
      <c r="E184" s="32" t="n"/>
      <c r="F184" s="32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</row>
    <row r="185">
      <c r="A185" s="32" t="n"/>
      <c r="B185" s="32" t="n"/>
      <c r="C185" s="32" t="n"/>
      <c r="D185" s="32" t="n"/>
      <c r="E185" s="32" t="n"/>
      <c r="F185" s="32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</row>
    <row r="186">
      <c r="A186" s="32" t="n"/>
      <c r="B186" s="32" t="n"/>
      <c r="C186" s="32" t="n"/>
      <c r="D186" s="32" t="n"/>
      <c r="E186" s="32" t="n"/>
      <c r="F186" s="32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</row>
    <row r="187">
      <c r="A187" s="32" t="n"/>
      <c r="B187" s="32" t="n"/>
      <c r="C187" s="32" t="n"/>
      <c r="D187" s="32" t="n"/>
      <c r="E187" s="32" t="n"/>
      <c r="F187" s="32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</row>
    <row r="188">
      <c r="A188" s="32" t="n"/>
      <c r="B188" s="32" t="n"/>
      <c r="C188" s="32" t="n"/>
      <c r="D188" s="32" t="n"/>
      <c r="E188" s="32" t="n"/>
      <c r="F188" s="32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</row>
    <row r="189">
      <c r="A189" s="32" t="n"/>
      <c r="B189" s="32" t="n"/>
      <c r="C189" s="32" t="n"/>
      <c r="D189" s="32" t="n"/>
      <c r="E189" s="32" t="n"/>
      <c r="F189" s="32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</row>
    <row r="190">
      <c r="A190" s="32" t="n"/>
      <c r="B190" s="32" t="n"/>
      <c r="C190" s="32" t="n"/>
      <c r="D190" s="32" t="n"/>
      <c r="E190" s="32" t="n"/>
      <c r="F190" s="32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</row>
    <row r="191">
      <c r="A191" s="32" t="n"/>
      <c r="B191" s="32" t="n"/>
      <c r="C191" s="32" t="n"/>
      <c r="D191" s="32" t="n"/>
      <c r="E191" s="32" t="n"/>
      <c r="F191" s="32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</row>
    <row r="192">
      <c r="A192" s="32" t="n"/>
      <c r="B192" s="32" t="n"/>
      <c r="C192" s="32" t="n"/>
      <c r="D192" s="32" t="n"/>
      <c r="E192" s="32" t="n"/>
      <c r="F192" s="32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</row>
    <row r="193">
      <c r="A193" s="32" t="n"/>
      <c r="B193" s="32" t="n"/>
      <c r="C193" s="32" t="n"/>
      <c r="D193" s="32" t="n"/>
      <c r="E193" s="32" t="n"/>
      <c r="F193" s="32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</row>
    <row r="194">
      <c r="A194" s="32" t="n"/>
      <c r="B194" s="32" t="n"/>
      <c r="C194" s="32" t="n"/>
      <c r="D194" s="32" t="n"/>
      <c r="E194" s="32" t="n"/>
      <c r="F194" s="32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</row>
    <row r="195">
      <c r="A195" s="32" t="n"/>
      <c r="B195" s="32" t="n"/>
      <c r="C195" s="32" t="n"/>
      <c r="D195" s="32" t="n"/>
      <c r="E195" s="32" t="n"/>
      <c r="F195" s="32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</row>
    <row r="196">
      <c r="A196" s="32" t="n"/>
      <c r="B196" s="32" t="n"/>
      <c r="C196" s="32" t="n"/>
      <c r="D196" s="32" t="n"/>
      <c r="E196" s="32" t="n"/>
      <c r="F196" s="32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</row>
    <row r="197">
      <c r="A197" s="32" t="n"/>
      <c r="B197" s="32" t="n"/>
      <c r="C197" s="32" t="n"/>
      <c r="D197" s="32" t="n"/>
      <c r="E197" s="32" t="n"/>
      <c r="F197" s="32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</row>
    <row r="198">
      <c r="A198" s="32" t="n"/>
      <c r="B198" s="32" t="n"/>
      <c r="C198" s="32" t="n"/>
      <c r="D198" s="32" t="n"/>
      <c r="E198" s="32" t="n"/>
      <c r="F198" s="32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</row>
    <row r="199">
      <c r="A199" s="32" t="n"/>
      <c r="B199" s="32" t="n"/>
      <c r="C199" s="32" t="n"/>
      <c r="D199" s="32" t="n"/>
      <c r="E199" s="32" t="n"/>
      <c r="F199" s="32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</row>
    <row r="200">
      <c r="A200" s="32" t="n"/>
      <c r="B200" s="32" t="n"/>
      <c r="C200" s="32" t="n"/>
      <c r="D200" s="32" t="n"/>
      <c r="E200" s="32" t="n"/>
      <c r="F200" s="32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</row>
    <row r="201">
      <c r="A201" s="32" t="n"/>
      <c r="B201" s="32" t="n"/>
      <c r="C201" s="32" t="n"/>
      <c r="D201" s="32" t="n"/>
      <c r="E201" s="32" t="n"/>
      <c r="F201" s="32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</row>
    <row r="202">
      <c r="A202" s="32" t="n"/>
      <c r="B202" s="32" t="n"/>
      <c r="C202" s="32" t="n"/>
      <c r="D202" s="32" t="n"/>
      <c r="E202" s="32" t="n"/>
      <c r="F202" s="32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</row>
    <row r="203">
      <c r="A203" s="32" t="n"/>
      <c r="B203" s="32" t="n"/>
      <c r="C203" s="32" t="n"/>
      <c r="D203" s="32" t="n"/>
      <c r="E203" s="32" t="n"/>
      <c r="F203" s="32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</row>
    <row r="204">
      <c r="A204" s="32" t="n"/>
      <c r="B204" s="32" t="n"/>
      <c r="C204" s="32" t="n"/>
      <c r="D204" s="32" t="n"/>
      <c r="E204" s="32" t="n"/>
      <c r="F204" s="32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</row>
    <row r="205">
      <c r="A205" s="32" t="n"/>
      <c r="B205" s="32" t="n"/>
      <c r="C205" s="32" t="n"/>
      <c r="D205" s="32" t="n"/>
      <c r="E205" s="32" t="n"/>
      <c r="F205" s="32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</row>
    <row r="206">
      <c r="A206" s="32" t="n"/>
      <c r="B206" s="32" t="n"/>
      <c r="C206" s="32" t="n"/>
      <c r="D206" s="32" t="n"/>
      <c r="E206" s="32" t="n"/>
      <c r="F206" s="32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</row>
    <row r="207">
      <c r="A207" s="32" t="n"/>
      <c r="B207" s="32" t="n"/>
      <c r="C207" s="32" t="n"/>
      <c r="D207" s="32" t="n"/>
      <c r="E207" s="32" t="n"/>
      <c r="F207" s="32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</row>
    <row r="208">
      <c r="A208" s="32" t="n"/>
      <c r="B208" s="32" t="n"/>
      <c r="C208" s="32" t="n"/>
      <c r="D208" s="32" t="n"/>
      <c r="E208" s="32" t="n"/>
      <c r="F208" s="32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</row>
    <row r="209">
      <c r="A209" s="32" t="n"/>
      <c r="B209" s="32" t="n"/>
      <c r="C209" s="32" t="n"/>
      <c r="D209" s="32" t="n"/>
      <c r="E209" s="32" t="n"/>
      <c r="F209" s="32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</row>
    <row r="210">
      <c r="A210" s="32" t="n"/>
      <c r="B210" s="32" t="n"/>
      <c r="C210" s="32" t="n"/>
      <c r="D210" s="32" t="n"/>
      <c r="E210" s="32" t="n"/>
      <c r="F210" s="32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</row>
    <row r="211">
      <c r="A211" s="32" t="n"/>
      <c r="B211" s="32" t="n"/>
      <c r="C211" s="32" t="n"/>
      <c r="D211" s="32" t="n"/>
      <c r="E211" s="32" t="n"/>
      <c r="F211" s="32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</row>
    <row r="212">
      <c r="A212" s="32" t="n"/>
      <c r="B212" s="32" t="n"/>
      <c r="C212" s="32" t="n"/>
      <c r="D212" s="32" t="n"/>
      <c r="E212" s="32" t="n"/>
      <c r="F212" s="32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</row>
    <row r="213">
      <c r="A213" s="32" t="n"/>
      <c r="B213" s="32" t="n"/>
      <c r="C213" s="32" t="n"/>
      <c r="D213" s="32" t="n"/>
      <c r="E213" s="32" t="n"/>
      <c r="F213" s="32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</row>
    <row r="214">
      <c r="A214" s="32" t="n"/>
      <c r="B214" s="32" t="n"/>
      <c r="C214" s="32" t="n"/>
      <c r="D214" s="32" t="n"/>
      <c r="E214" s="32" t="n"/>
      <c r="F214" s="32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</row>
    <row r="215">
      <c r="A215" s="32" t="n"/>
      <c r="B215" s="32" t="n"/>
      <c r="C215" s="32" t="n"/>
      <c r="D215" s="32" t="n"/>
      <c r="E215" s="32" t="n"/>
      <c r="F215" s="32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</row>
    <row r="216">
      <c r="A216" s="32" t="n"/>
      <c r="B216" s="32" t="n"/>
      <c r="C216" s="32" t="n"/>
      <c r="D216" s="32" t="n"/>
      <c r="E216" s="32" t="n"/>
      <c r="F216" s="32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</row>
    <row r="217">
      <c r="A217" s="32" t="n"/>
      <c r="B217" s="32" t="n"/>
      <c r="C217" s="32" t="n"/>
      <c r="D217" s="32" t="n"/>
      <c r="E217" s="32" t="n"/>
      <c r="F217" s="32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</row>
    <row r="218">
      <c r="A218" s="32" t="n"/>
      <c r="B218" s="32" t="n"/>
      <c r="C218" s="32" t="n"/>
      <c r="D218" s="32" t="n"/>
      <c r="E218" s="32" t="n"/>
      <c r="F218" s="32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</row>
    <row r="219">
      <c r="A219" s="32" t="n"/>
      <c r="B219" s="32" t="n"/>
      <c r="C219" s="32" t="n"/>
      <c r="D219" s="32" t="n"/>
      <c r="E219" s="32" t="n"/>
      <c r="F219" s="32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</row>
    <row r="220">
      <c r="A220" s="32" t="n"/>
      <c r="B220" s="32" t="n"/>
      <c r="C220" s="32" t="n"/>
      <c r="D220" s="32" t="n"/>
      <c r="E220" s="32" t="n"/>
      <c r="F220" s="32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</row>
    <row r="221">
      <c r="A221" s="32" t="n"/>
      <c r="B221" s="32" t="n"/>
      <c r="C221" s="32" t="n"/>
      <c r="D221" s="32" t="n"/>
      <c r="E221" s="32" t="n"/>
      <c r="F221" s="32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</row>
    <row r="222">
      <c r="A222" s="32" t="n"/>
      <c r="B222" s="32" t="n"/>
      <c r="C222" s="32" t="n"/>
      <c r="D222" s="32" t="n"/>
      <c r="E222" s="32" t="n"/>
      <c r="F222" s="32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</row>
    <row r="223">
      <c r="A223" s="32" t="n"/>
      <c r="B223" s="32" t="n"/>
      <c r="C223" s="32" t="n"/>
      <c r="D223" s="32" t="n"/>
      <c r="E223" s="32" t="n"/>
      <c r="F223" s="32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</row>
    <row r="224">
      <c r="A224" s="32" t="n"/>
      <c r="B224" s="32" t="n"/>
      <c r="C224" s="32" t="n"/>
      <c r="D224" s="32" t="n"/>
      <c r="E224" s="32" t="n"/>
      <c r="F224" s="32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</row>
    <row r="225">
      <c r="A225" s="32" t="n"/>
      <c r="B225" s="32" t="n"/>
      <c r="C225" s="32" t="n"/>
      <c r="D225" s="32" t="n"/>
      <c r="E225" s="32" t="n"/>
      <c r="F225" s="32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</row>
    <row r="226">
      <c r="A226" s="32" t="n"/>
      <c r="B226" s="32" t="n"/>
      <c r="C226" s="32" t="n"/>
      <c r="D226" s="32" t="n"/>
      <c r="E226" s="32" t="n"/>
      <c r="F226" s="32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</row>
    <row r="227">
      <c r="A227" s="32" t="n"/>
      <c r="B227" s="32" t="n"/>
      <c r="C227" s="32" t="n"/>
      <c r="D227" s="32" t="n"/>
      <c r="E227" s="32" t="n"/>
      <c r="F227" s="32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</row>
    <row r="228">
      <c r="A228" s="32" t="n"/>
      <c r="B228" s="32" t="n"/>
      <c r="C228" s="32" t="n"/>
      <c r="D228" s="32" t="n"/>
      <c r="E228" s="32" t="n"/>
      <c r="F228" s="32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</row>
    <row r="229">
      <c r="A229" s="32" t="n"/>
      <c r="B229" s="32" t="n"/>
      <c r="C229" s="32" t="n"/>
      <c r="D229" s="32" t="n"/>
      <c r="E229" s="32" t="n"/>
      <c r="F229" s="32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</row>
    <row r="230">
      <c r="A230" s="32" t="n"/>
      <c r="B230" s="32" t="n"/>
      <c r="C230" s="32" t="n"/>
      <c r="D230" s="32" t="n"/>
      <c r="E230" s="32" t="n"/>
      <c r="F230" s="32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</row>
    <row r="231">
      <c r="A231" s="32" t="n"/>
      <c r="B231" s="32" t="n"/>
      <c r="C231" s="32" t="n"/>
      <c r="D231" s="32" t="n"/>
      <c r="E231" s="32" t="n"/>
      <c r="F231" s="32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</row>
    <row r="232">
      <c r="A232" s="32" t="n"/>
      <c r="B232" s="32" t="n"/>
      <c r="C232" s="32" t="n"/>
      <c r="D232" s="32" t="n"/>
      <c r="E232" s="32" t="n"/>
      <c r="F232" s="32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</row>
    <row r="233">
      <c r="A233" s="32" t="n"/>
      <c r="B233" s="32" t="n"/>
      <c r="C233" s="32" t="n"/>
      <c r="D233" s="32" t="n"/>
      <c r="E233" s="32" t="n"/>
      <c r="F233" s="32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</row>
    <row r="234">
      <c r="A234" s="32" t="n"/>
      <c r="B234" s="32" t="n"/>
      <c r="C234" s="32" t="n"/>
      <c r="D234" s="32" t="n"/>
      <c r="E234" s="32" t="n"/>
      <c r="F234" s="32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</row>
    <row r="235">
      <c r="A235" s="32" t="n"/>
      <c r="B235" s="32" t="n"/>
      <c r="C235" s="32" t="n"/>
      <c r="D235" s="32" t="n"/>
      <c r="E235" s="32" t="n"/>
      <c r="F235" s="32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</row>
    <row r="236">
      <c r="A236" s="32" t="n"/>
      <c r="B236" s="32" t="n"/>
      <c r="C236" s="32" t="n"/>
      <c r="D236" s="32" t="n"/>
      <c r="E236" s="32" t="n"/>
      <c r="F236" s="32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</row>
    <row r="237">
      <c r="A237" s="32" t="n"/>
      <c r="B237" s="32" t="n"/>
      <c r="C237" s="32" t="n"/>
      <c r="D237" s="32" t="n"/>
      <c r="E237" s="32" t="n"/>
      <c r="F237" s="32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</row>
    <row r="238">
      <c r="A238" s="32" t="n"/>
      <c r="B238" s="32" t="n"/>
      <c r="C238" s="32" t="n"/>
      <c r="D238" s="32" t="n"/>
      <c r="E238" s="32" t="n"/>
      <c r="F238" s="32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</row>
    <row r="239">
      <c r="A239" s="32" t="n"/>
      <c r="B239" s="32" t="n"/>
      <c r="C239" s="32" t="n"/>
      <c r="D239" s="32" t="n"/>
      <c r="E239" s="32" t="n"/>
      <c r="F239" s="32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</row>
    <row r="240">
      <c r="A240" s="32" t="n"/>
      <c r="B240" s="32" t="n"/>
      <c r="C240" s="32" t="n"/>
      <c r="D240" s="32" t="n"/>
      <c r="E240" s="32" t="n"/>
      <c r="F240" s="32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</row>
    <row r="241">
      <c r="A241" s="32" t="n"/>
      <c r="B241" s="32" t="n"/>
      <c r="C241" s="32" t="n"/>
      <c r="D241" s="32" t="n"/>
      <c r="E241" s="32" t="n"/>
      <c r="F241" s="32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</row>
    <row r="242">
      <c r="A242" s="32" t="n"/>
      <c r="B242" s="32" t="n"/>
      <c r="C242" s="32" t="n"/>
      <c r="D242" s="32" t="n"/>
      <c r="E242" s="32" t="n"/>
      <c r="F242" s="32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</row>
    <row r="243">
      <c r="A243" s="32" t="n"/>
      <c r="B243" s="32" t="n"/>
      <c r="C243" s="32" t="n"/>
      <c r="D243" s="32" t="n"/>
      <c r="E243" s="32" t="n"/>
      <c r="F243" s="32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</row>
    <row r="244">
      <c r="A244" s="32" t="n"/>
      <c r="B244" s="32" t="n"/>
      <c r="C244" s="32" t="n"/>
      <c r="D244" s="32" t="n"/>
      <c r="E244" s="32" t="n"/>
      <c r="F244" s="32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</row>
    <row r="245">
      <c r="A245" s="32" t="n"/>
      <c r="B245" s="32" t="n"/>
      <c r="C245" s="32" t="n"/>
      <c r="D245" s="32" t="n"/>
      <c r="E245" s="32" t="n"/>
      <c r="F245" s="32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</row>
    <row r="246">
      <c r="A246" s="32" t="n"/>
      <c r="B246" s="32" t="n"/>
      <c r="C246" s="32" t="n"/>
      <c r="D246" s="32" t="n"/>
      <c r="E246" s="32" t="n"/>
      <c r="F246" s="32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</row>
    <row r="247">
      <c r="A247" s="32" t="n"/>
      <c r="B247" s="32" t="n"/>
      <c r="C247" s="32" t="n"/>
      <c r="D247" s="32" t="n"/>
      <c r="E247" s="32" t="n"/>
      <c r="F247" s="32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</row>
    <row r="248">
      <c r="A248" s="32" t="n"/>
      <c r="B248" s="32" t="n"/>
      <c r="C248" s="32" t="n"/>
      <c r="D248" s="32" t="n"/>
      <c r="E248" s="32" t="n"/>
      <c r="F248" s="32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</row>
    <row r="249">
      <c r="A249" s="32" t="n"/>
      <c r="B249" s="32" t="n"/>
      <c r="C249" s="32" t="n"/>
      <c r="D249" s="32" t="n"/>
      <c r="E249" s="32" t="n"/>
      <c r="F249" s="32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</row>
    <row r="250">
      <c r="A250" s="32" t="n"/>
      <c r="B250" s="32" t="n"/>
      <c r="C250" s="32" t="n"/>
      <c r="D250" s="32" t="n"/>
      <c r="E250" s="32" t="n"/>
      <c r="F250" s="32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</row>
    <row r="251">
      <c r="A251" s="32" t="n"/>
      <c r="B251" s="32" t="n"/>
      <c r="C251" s="32" t="n"/>
      <c r="D251" s="32" t="n"/>
      <c r="E251" s="32" t="n"/>
      <c r="F251" s="32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</row>
    <row r="252">
      <c r="A252" s="32" t="n"/>
      <c r="B252" s="32" t="n"/>
      <c r="C252" s="32" t="n"/>
      <c r="D252" s="32" t="n"/>
      <c r="E252" s="32" t="n"/>
      <c r="F252" s="32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</row>
    <row r="253">
      <c r="A253" s="32" t="n"/>
      <c r="B253" s="32" t="n"/>
      <c r="C253" s="32" t="n"/>
      <c r="D253" s="32" t="n"/>
      <c r="E253" s="32" t="n"/>
      <c r="F253" s="32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</row>
    <row r="254">
      <c r="A254" s="32" t="n"/>
      <c r="B254" s="32" t="n"/>
      <c r="C254" s="32" t="n"/>
      <c r="D254" s="32" t="n"/>
      <c r="E254" s="32" t="n"/>
      <c r="F254" s="32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</row>
    <row r="255">
      <c r="A255" s="32" t="n"/>
      <c r="B255" s="32" t="n"/>
      <c r="C255" s="32" t="n"/>
      <c r="D255" s="32" t="n"/>
      <c r="E255" s="32" t="n"/>
      <c r="F255" s="32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</row>
    <row r="256">
      <c r="A256" s="32" t="n"/>
      <c r="B256" s="32" t="n"/>
      <c r="C256" s="32" t="n"/>
      <c r="D256" s="32" t="n"/>
      <c r="E256" s="32" t="n"/>
      <c r="F256" s="32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</row>
    <row r="257">
      <c r="A257" s="32" t="n"/>
      <c r="B257" s="32" t="n"/>
      <c r="C257" s="32" t="n"/>
      <c r="D257" s="32" t="n"/>
      <c r="E257" s="32" t="n"/>
      <c r="F257" s="32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</row>
    <row r="258">
      <c r="A258" s="32" t="n"/>
      <c r="B258" s="32" t="n"/>
      <c r="C258" s="32" t="n"/>
      <c r="D258" s="32" t="n"/>
      <c r="E258" s="32" t="n"/>
      <c r="F258" s="32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</row>
    <row r="259">
      <c r="A259" s="32" t="n"/>
      <c r="B259" s="32" t="n"/>
      <c r="C259" s="32" t="n"/>
      <c r="D259" s="32" t="n"/>
      <c r="E259" s="32" t="n"/>
      <c r="F259" s="32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</row>
    <row r="260">
      <c r="A260" s="32" t="n"/>
      <c r="B260" s="32" t="n"/>
      <c r="C260" s="32" t="n"/>
      <c r="D260" s="32" t="n"/>
      <c r="E260" s="32" t="n"/>
      <c r="F260" s="32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</row>
    <row r="261">
      <c r="A261" s="32" t="n"/>
      <c r="B261" s="32" t="n"/>
      <c r="C261" s="32" t="n"/>
      <c r="D261" s="32" t="n"/>
      <c r="E261" s="32" t="n"/>
      <c r="F261" s="32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</row>
    <row r="262">
      <c r="A262" s="32" t="n"/>
      <c r="B262" s="32" t="n"/>
      <c r="C262" s="32" t="n"/>
      <c r="D262" s="32" t="n"/>
      <c r="E262" s="32" t="n"/>
      <c r="F262" s="32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</row>
    <row r="263">
      <c r="A263" s="32" t="n"/>
      <c r="B263" s="32" t="n"/>
      <c r="C263" s="32" t="n"/>
      <c r="D263" s="32" t="n"/>
      <c r="E263" s="32" t="n"/>
      <c r="F263" s="32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</row>
    <row r="264">
      <c r="A264" s="32" t="n"/>
      <c r="B264" s="32" t="n"/>
      <c r="C264" s="32" t="n"/>
      <c r="D264" s="32" t="n"/>
      <c r="E264" s="32" t="n"/>
      <c r="F264" s="32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</row>
    <row r="265">
      <c r="A265" s="32" t="n"/>
      <c r="B265" s="32" t="n"/>
      <c r="C265" s="32" t="n"/>
      <c r="D265" s="32" t="n"/>
      <c r="E265" s="32" t="n"/>
      <c r="F265" s="32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</row>
    <row r="266">
      <c r="A266" s="32" t="n"/>
      <c r="B266" s="32" t="n"/>
      <c r="C266" s="32" t="n"/>
      <c r="D266" s="32" t="n"/>
      <c r="E266" s="32" t="n"/>
      <c r="F266" s="32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</row>
    <row r="267">
      <c r="A267" s="32" t="n"/>
      <c r="B267" s="32" t="n"/>
      <c r="C267" s="32" t="n"/>
      <c r="D267" s="32" t="n"/>
      <c r="E267" s="32" t="n"/>
      <c r="F267" s="32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</row>
    <row r="268">
      <c r="A268" s="32" t="n"/>
      <c r="B268" s="32" t="n"/>
      <c r="C268" s="32" t="n"/>
      <c r="D268" s="32" t="n"/>
      <c r="E268" s="32" t="n"/>
      <c r="F268" s="32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</row>
    <row r="269">
      <c r="A269" s="32" t="n"/>
      <c r="B269" s="32" t="n"/>
      <c r="C269" s="32" t="n"/>
      <c r="D269" s="32" t="n"/>
      <c r="E269" s="32" t="n"/>
      <c r="F269" s="32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</row>
    <row r="270">
      <c r="A270" s="32" t="n"/>
      <c r="B270" s="32" t="n"/>
      <c r="C270" s="32" t="n"/>
      <c r="D270" s="32" t="n"/>
      <c r="E270" s="32" t="n"/>
      <c r="F270" s="32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</row>
    <row r="271">
      <c r="A271" s="32" t="n"/>
      <c r="B271" s="32" t="n"/>
      <c r="C271" s="32" t="n"/>
      <c r="D271" s="32" t="n"/>
      <c r="E271" s="32" t="n"/>
      <c r="F271" s="32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</row>
    <row r="272">
      <c r="A272" s="32" t="n"/>
      <c r="B272" s="32" t="n"/>
      <c r="C272" s="32" t="n"/>
      <c r="D272" s="32" t="n"/>
      <c r="E272" s="32" t="n"/>
      <c r="F272" s="32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</row>
    <row r="273">
      <c r="A273" s="32" t="n"/>
      <c r="B273" s="32" t="n"/>
      <c r="C273" s="32" t="n"/>
      <c r="D273" s="32" t="n"/>
      <c r="E273" s="32" t="n"/>
      <c r="F273" s="32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</row>
    <row r="274">
      <c r="A274" s="32" t="n"/>
      <c r="B274" s="32" t="n"/>
      <c r="C274" s="32" t="n"/>
      <c r="D274" s="32" t="n"/>
      <c r="E274" s="32" t="n"/>
      <c r="F274" s="32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</row>
    <row r="275">
      <c r="A275" s="32" t="n"/>
      <c r="B275" s="32" t="n"/>
      <c r="C275" s="32" t="n"/>
      <c r="D275" s="32" t="n"/>
      <c r="E275" s="32" t="n"/>
      <c r="F275" s="32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</row>
    <row r="276">
      <c r="A276" s="32" t="n"/>
      <c r="B276" s="32" t="n"/>
      <c r="C276" s="32" t="n"/>
      <c r="D276" s="32" t="n"/>
      <c r="E276" s="32" t="n"/>
      <c r="F276" s="32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</row>
    <row r="277">
      <c r="A277" s="32" t="n"/>
      <c r="B277" s="32" t="n"/>
      <c r="C277" s="32" t="n"/>
      <c r="D277" s="32" t="n"/>
      <c r="E277" s="32" t="n"/>
      <c r="F277" s="32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</row>
    <row r="278">
      <c r="A278" s="32" t="n"/>
      <c r="B278" s="32" t="n"/>
      <c r="C278" s="32" t="n"/>
      <c r="D278" s="32" t="n"/>
      <c r="E278" s="32" t="n"/>
      <c r="F278" s="32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</row>
    <row r="279">
      <c r="A279" s="32" t="n"/>
      <c r="B279" s="32" t="n"/>
      <c r="C279" s="32" t="n"/>
      <c r="D279" s="32" t="n"/>
      <c r="E279" s="32" t="n"/>
      <c r="F279" s="32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</row>
    <row r="280">
      <c r="A280" s="32" t="n"/>
      <c r="B280" s="32" t="n"/>
      <c r="C280" s="32" t="n"/>
      <c r="D280" s="32" t="n"/>
      <c r="E280" s="32" t="n"/>
      <c r="F280" s="32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</row>
    <row r="281">
      <c r="A281" s="32" t="n"/>
      <c r="B281" s="32" t="n"/>
      <c r="C281" s="32" t="n"/>
      <c r="D281" s="32" t="n"/>
      <c r="E281" s="32" t="n"/>
      <c r="F281" s="32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</row>
    <row r="282">
      <c r="A282" s="32" t="n"/>
      <c r="B282" s="32" t="n"/>
      <c r="C282" s="32" t="n"/>
      <c r="D282" s="32" t="n"/>
      <c r="E282" s="32" t="n"/>
      <c r="F282" s="32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</row>
    <row r="283">
      <c r="A283" s="32" t="n"/>
      <c r="B283" s="32" t="n"/>
      <c r="C283" s="32" t="n"/>
      <c r="D283" s="32" t="n"/>
      <c r="E283" s="32" t="n"/>
      <c r="F283" s="32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</row>
    <row r="284">
      <c r="A284" s="32" t="n"/>
      <c r="B284" s="32" t="n"/>
      <c r="C284" s="32" t="n"/>
      <c r="D284" s="32" t="n"/>
      <c r="E284" s="32" t="n"/>
      <c r="F284" s="32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</row>
    <row r="285">
      <c r="A285" s="32" t="n"/>
      <c r="B285" s="32" t="n"/>
      <c r="C285" s="32" t="n"/>
      <c r="D285" s="32" t="n"/>
      <c r="E285" s="32" t="n"/>
      <c r="F285" s="32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</row>
    <row r="286">
      <c r="A286" s="32" t="n"/>
      <c r="B286" s="32" t="n"/>
      <c r="C286" s="32" t="n"/>
      <c r="D286" s="32" t="n"/>
      <c r="E286" s="32" t="n"/>
      <c r="F286" s="32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</row>
    <row r="287">
      <c r="A287" s="32" t="n"/>
      <c r="B287" s="32" t="n"/>
      <c r="C287" s="32" t="n"/>
      <c r="D287" s="32" t="n"/>
      <c r="E287" s="32" t="n"/>
      <c r="F287" s="32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</row>
    <row r="288">
      <c r="A288" s="32" t="n"/>
      <c r="B288" s="32" t="n"/>
      <c r="C288" s="32" t="n"/>
      <c r="D288" s="32" t="n"/>
      <c r="E288" s="32" t="n"/>
      <c r="F288" s="32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</row>
    <row r="289">
      <c r="A289" s="32" t="n"/>
      <c r="B289" s="32" t="n"/>
      <c r="C289" s="32" t="n"/>
      <c r="D289" s="32" t="n"/>
      <c r="E289" s="32" t="n"/>
      <c r="F289" s="32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</row>
    <row r="290">
      <c r="A290" s="32" t="n"/>
      <c r="B290" s="32" t="n"/>
      <c r="C290" s="32" t="n"/>
      <c r="D290" s="32" t="n"/>
      <c r="E290" s="32" t="n"/>
      <c r="F290" s="32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</row>
    <row r="291">
      <c r="A291" s="32" t="n"/>
      <c r="B291" s="32" t="n"/>
      <c r="C291" s="32" t="n"/>
      <c r="D291" s="32" t="n"/>
      <c r="E291" s="32" t="n"/>
      <c r="F291" s="32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</row>
    <row r="292">
      <c r="A292" s="32" t="n"/>
      <c r="B292" s="32" t="n"/>
      <c r="C292" s="32" t="n"/>
      <c r="D292" s="32" t="n"/>
      <c r="E292" s="32" t="n"/>
      <c r="F292" s="32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</row>
    <row r="293">
      <c r="A293" s="32" t="n"/>
      <c r="B293" s="32" t="n"/>
      <c r="C293" s="32" t="n"/>
      <c r="D293" s="32" t="n"/>
      <c r="E293" s="32" t="n"/>
      <c r="F293" s="32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</row>
    <row r="294">
      <c r="A294" s="32" t="n"/>
      <c r="B294" s="32" t="n"/>
      <c r="C294" s="32" t="n"/>
      <c r="D294" s="32" t="n"/>
      <c r="E294" s="32" t="n"/>
      <c r="F294" s="32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</row>
    <row r="295">
      <c r="A295" s="32" t="n"/>
      <c r="B295" s="32" t="n"/>
      <c r="C295" s="32" t="n"/>
      <c r="D295" s="32" t="n"/>
      <c r="E295" s="32" t="n"/>
      <c r="F295" s="32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</row>
    <row r="296">
      <c r="A296" s="32" t="n"/>
      <c r="B296" s="32" t="n"/>
      <c r="C296" s="32" t="n"/>
      <c r="D296" s="32" t="n"/>
      <c r="E296" s="32" t="n"/>
      <c r="F296" s="32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</row>
    <row r="297">
      <c r="A297" s="32" t="n"/>
      <c r="B297" s="32" t="n"/>
      <c r="C297" s="32" t="n"/>
      <c r="D297" s="32" t="n"/>
      <c r="E297" s="32" t="n"/>
      <c r="F297" s="32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</row>
    <row r="298">
      <c r="A298" s="32" t="n"/>
      <c r="B298" s="32" t="n"/>
      <c r="C298" s="32" t="n"/>
      <c r="D298" s="32" t="n"/>
      <c r="E298" s="32" t="n"/>
      <c r="F298" s="32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</row>
    <row r="299">
      <c r="A299" s="32" t="n"/>
      <c r="B299" s="32" t="n"/>
      <c r="C299" s="32" t="n"/>
      <c r="D299" s="32" t="n"/>
      <c r="E299" s="32" t="n"/>
      <c r="F299" s="32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</row>
    <row r="300">
      <c r="A300" s="32" t="n"/>
      <c r="B300" s="32" t="n"/>
      <c r="C300" s="32" t="n"/>
      <c r="D300" s="32" t="n"/>
      <c r="E300" s="32" t="n"/>
      <c r="F300" s="32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</row>
    <row r="301">
      <c r="A301" s="32" t="n"/>
      <c r="B301" s="32" t="n"/>
      <c r="C301" s="32" t="n"/>
      <c r="D301" s="32" t="n"/>
      <c r="E301" s="32" t="n"/>
      <c r="F301" s="32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</row>
    <row r="302">
      <c r="A302" s="32" t="n"/>
      <c r="B302" s="32" t="n"/>
      <c r="C302" s="32" t="n"/>
      <c r="D302" s="32" t="n"/>
      <c r="E302" s="32" t="n"/>
      <c r="F302" s="32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</row>
    <row r="303">
      <c r="A303" s="32" t="n"/>
      <c r="B303" s="32" t="n"/>
      <c r="C303" s="32" t="n"/>
      <c r="D303" s="32" t="n"/>
      <c r="E303" s="32" t="n"/>
      <c r="F303" s="32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</row>
    <row r="304">
      <c r="A304" s="32" t="n"/>
      <c r="B304" s="32" t="n"/>
      <c r="C304" s="32" t="n"/>
      <c r="D304" s="32" t="n"/>
      <c r="E304" s="32" t="n"/>
      <c r="F304" s="32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</row>
    <row r="305">
      <c r="A305" s="32" t="n"/>
      <c r="B305" s="32" t="n"/>
      <c r="C305" s="32" t="n"/>
      <c r="D305" s="32" t="n"/>
      <c r="E305" s="32" t="n"/>
      <c r="F305" s="32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</row>
    <row r="306">
      <c r="A306" s="32" t="n"/>
      <c r="B306" s="32" t="n"/>
      <c r="C306" s="32" t="n"/>
      <c r="D306" s="32" t="n"/>
      <c r="E306" s="32" t="n"/>
      <c r="F306" s="32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</row>
    <row r="307">
      <c r="A307" s="32" t="n"/>
      <c r="B307" s="32" t="n"/>
      <c r="C307" s="32" t="n"/>
      <c r="D307" s="32" t="n"/>
      <c r="E307" s="32" t="n"/>
      <c r="F307" s="32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</row>
    <row r="308">
      <c r="A308" s="32" t="n"/>
      <c r="B308" s="32" t="n"/>
      <c r="C308" s="32" t="n"/>
      <c r="D308" s="32" t="n"/>
      <c r="E308" s="32" t="n"/>
      <c r="F308" s="32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</row>
    <row r="309">
      <c r="A309" s="32" t="n"/>
      <c r="B309" s="32" t="n"/>
      <c r="C309" s="32" t="n"/>
      <c r="D309" s="32" t="n"/>
      <c r="E309" s="32" t="n"/>
      <c r="F309" s="32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</row>
    <row r="310">
      <c r="A310" s="32" t="n"/>
      <c r="B310" s="32" t="n"/>
      <c r="C310" s="32" t="n"/>
      <c r="D310" s="32" t="n"/>
      <c r="E310" s="32" t="n"/>
      <c r="F310" s="32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</row>
    <row r="311">
      <c r="A311" s="32" t="n"/>
      <c r="B311" s="32" t="n"/>
      <c r="C311" s="32" t="n"/>
      <c r="D311" s="32" t="n"/>
      <c r="E311" s="32" t="n"/>
      <c r="F311" s="32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</row>
    <row r="312">
      <c r="A312" s="32" t="n"/>
      <c r="B312" s="32" t="n"/>
      <c r="C312" s="32" t="n"/>
      <c r="D312" s="32" t="n"/>
      <c r="E312" s="32" t="n"/>
      <c r="F312" s="32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</row>
    <row r="313">
      <c r="A313" s="32" t="n"/>
      <c r="B313" s="32" t="n"/>
      <c r="C313" s="32" t="n"/>
      <c r="D313" s="32" t="n"/>
      <c r="E313" s="32" t="n"/>
      <c r="F313" s="32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</row>
    <row r="314">
      <c r="A314" s="32" t="n"/>
      <c r="B314" s="32" t="n"/>
      <c r="C314" s="32" t="n"/>
      <c r="D314" s="32" t="n"/>
      <c r="E314" s="32" t="n"/>
      <c r="F314" s="32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</row>
    <row r="315">
      <c r="A315" s="32" t="n"/>
      <c r="B315" s="32" t="n"/>
      <c r="C315" s="32" t="n"/>
      <c r="D315" s="32" t="n"/>
      <c r="E315" s="32" t="n"/>
      <c r="F315" s="32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</row>
    <row r="316">
      <c r="A316" s="32" t="n"/>
      <c r="B316" s="32" t="n"/>
      <c r="C316" s="32" t="n"/>
      <c r="D316" s="32" t="n"/>
      <c r="E316" s="32" t="n"/>
      <c r="F316" s="32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</row>
    <row r="317">
      <c r="A317" s="32" t="n"/>
      <c r="B317" s="32" t="n"/>
      <c r="C317" s="32" t="n"/>
      <c r="D317" s="32" t="n"/>
      <c r="E317" s="32" t="n"/>
      <c r="F317" s="32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</row>
    <row r="318">
      <c r="A318" s="32" t="n"/>
      <c r="B318" s="32" t="n"/>
      <c r="C318" s="32" t="n"/>
      <c r="D318" s="32" t="n"/>
      <c r="E318" s="32" t="n"/>
      <c r="F318" s="32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</row>
    <row r="319">
      <c r="A319" s="32" t="n"/>
      <c r="B319" s="32" t="n"/>
      <c r="C319" s="32" t="n"/>
      <c r="D319" s="32" t="n"/>
      <c r="E319" s="32" t="n"/>
      <c r="F319" s="32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</row>
    <row r="320">
      <c r="A320" s="32" t="n"/>
      <c r="B320" s="32" t="n"/>
      <c r="C320" s="32" t="n"/>
      <c r="D320" s="32" t="n"/>
      <c r="E320" s="32" t="n"/>
      <c r="F320" s="32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</row>
    <row r="321">
      <c r="A321" s="32" t="n"/>
      <c r="B321" s="32" t="n"/>
      <c r="C321" s="32" t="n"/>
      <c r="D321" s="32" t="n"/>
      <c r="E321" s="32" t="n"/>
      <c r="F321" s="32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</row>
    <row r="322">
      <c r="A322" s="32" t="n"/>
      <c r="B322" s="32" t="n"/>
      <c r="C322" s="32" t="n"/>
      <c r="D322" s="32" t="n"/>
      <c r="E322" s="32" t="n"/>
      <c r="F322" s="32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</row>
    <row r="323">
      <c r="A323" s="32" t="n"/>
      <c r="B323" s="32" t="n"/>
      <c r="C323" s="32" t="n"/>
      <c r="D323" s="32" t="n"/>
      <c r="E323" s="32" t="n"/>
      <c r="F323" s="32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</row>
    <row r="324">
      <c r="A324" s="32" t="n"/>
      <c r="B324" s="32" t="n"/>
      <c r="C324" s="32" t="n"/>
      <c r="D324" s="32" t="n"/>
      <c r="E324" s="32" t="n"/>
      <c r="F324" s="32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</row>
    <row r="325">
      <c r="A325" s="32" t="n"/>
      <c r="B325" s="32" t="n"/>
      <c r="C325" s="32" t="n"/>
      <c r="D325" s="32" t="n"/>
      <c r="E325" s="32" t="n"/>
      <c r="F325" s="32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</row>
    <row r="326">
      <c r="A326" s="32" t="n"/>
      <c r="B326" s="32" t="n"/>
      <c r="C326" s="32" t="n"/>
      <c r="D326" s="32" t="n"/>
      <c r="E326" s="32" t="n"/>
      <c r="F326" s="32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</row>
    <row r="327">
      <c r="A327" s="32" t="n"/>
      <c r="B327" s="32" t="n"/>
      <c r="C327" s="32" t="n"/>
      <c r="D327" s="32" t="n"/>
      <c r="E327" s="32" t="n"/>
      <c r="F327" s="32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</row>
    <row r="328">
      <c r="A328" s="32" t="n"/>
      <c r="B328" s="32" t="n"/>
      <c r="C328" s="32" t="n"/>
      <c r="D328" s="32" t="n"/>
      <c r="E328" s="32" t="n"/>
      <c r="F328" s="32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</row>
    <row r="329">
      <c r="A329" s="32" t="n"/>
      <c r="B329" s="32" t="n"/>
      <c r="C329" s="32" t="n"/>
      <c r="D329" s="32" t="n"/>
      <c r="E329" s="32" t="n"/>
      <c r="F329" s="32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</row>
    <row r="330">
      <c r="A330" s="32" t="n"/>
      <c r="B330" s="32" t="n"/>
      <c r="C330" s="32" t="n"/>
      <c r="D330" s="32" t="n"/>
      <c r="E330" s="32" t="n"/>
      <c r="F330" s="32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</row>
    <row r="331">
      <c r="A331" s="32" t="n"/>
      <c r="B331" s="32" t="n"/>
      <c r="C331" s="32" t="n"/>
      <c r="D331" s="32" t="n"/>
      <c r="E331" s="32" t="n"/>
      <c r="F331" s="32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</row>
    <row r="332">
      <c r="A332" s="32" t="n"/>
      <c r="B332" s="32" t="n"/>
      <c r="C332" s="32" t="n"/>
      <c r="D332" s="32" t="n"/>
      <c r="E332" s="32" t="n"/>
      <c r="F332" s="32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</row>
    <row r="333">
      <c r="A333" s="32" t="n"/>
      <c r="B333" s="32" t="n"/>
      <c r="C333" s="32" t="n"/>
      <c r="D333" s="32" t="n"/>
      <c r="E333" s="32" t="n"/>
      <c r="F333" s="32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</row>
    <row r="334">
      <c r="A334" s="32" t="n"/>
      <c r="B334" s="32" t="n"/>
      <c r="C334" s="32" t="n"/>
      <c r="D334" s="32" t="n"/>
      <c r="E334" s="32" t="n"/>
      <c r="F334" s="32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</row>
    <row r="335">
      <c r="A335" s="32" t="n"/>
      <c r="B335" s="32" t="n"/>
      <c r="C335" s="32" t="n"/>
      <c r="D335" s="32" t="n"/>
      <c r="E335" s="32" t="n"/>
      <c r="F335" s="32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</row>
    <row r="336">
      <c r="A336" s="32" t="n"/>
      <c r="B336" s="32" t="n"/>
      <c r="C336" s="32" t="n"/>
      <c r="D336" s="32" t="n"/>
      <c r="E336" s="32" t="n"/>
      <c r="F336" s="32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</row>
    <row r="337">
      <c r="A337" s="32" t="n"/>
      <c r="B337" s="32" t="n"/>
      <c r="C337" s="32" t="n"/>
      <c r="D337" s="32" t="n"/>
      <c r="E337" s="32" t="n"/>
      <c r="F337" s="32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</row>
    <row r="338">
      <c r="A338" s="32" t="n"/>
      <c r="B338" s="32" t="n"/>
      <c r="C338" s="32" t="n"/>
      <c r="D338" s="32" t="n"/>
      <c r="E338" s="32" t="n"/>
      <c r="F338" s="32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</row>
    <row r="339">
      <c r="A339" s="32" t="n"/>
      <c r="B339" s="32" t="n"/>
      <c r="C339" s="32" t="n"/>
      <c r="D339" s="32" t="n"/>
      <c r="E339" s="32" t="n"/>
      <c r="F339" s="32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</row>
    <row r="340">
      <c r="A340" s="32" t="n"/>
      <c r="B340" s="32" t="n"/>
      <c r="C340" s="32" t="n"/>
      <c r="D340" s="32" t="n"/>
      <c r="E340" s="32" t="n"/>
      <c r="F340" s="32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</row>
    <row r="341">
      <c r="A341" s="32" t="n"/>
      <c r="B341" s="32" t="n"/>
      <c r="C341" s="32" t="n"/>
      <c r="D341" s="32" t="n"/>
      <c r="E341" s="32" t="n"/>
      <c r="F341" s="32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</row>
    <row r="342">
      <c r="A342" s="32" t="n"/>
      <c r="B342" s="32" t="n"/>
      <c r="C342" s="32" t="n"/>
      <c r="D342" s="32" t="n"/>
      <c r="E342" s="32" t="n"/>
      <c r="F342" s="32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</row>
    <row r="343">
      <c r="A343" s="32" t="n"/>
      <c r="B343" s="32" t="n"/>
      <c r="C343" s="32" t="n"/>
      <c r="D343" s="32" t="n"/>
      <c r="E343" s="32" t="n"/>
      <c r="F343" s="32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</row>
    <row r="344">
      <c r="A344" s="32" t="n"/>
      <c r="B344" s="32" t="n"/>
      <c r="C344" s="32" t="n"/>
      <c r="D344" s="32" t="n"/>
      <c r="E344" s="32" t="n"/>
      <c r="F344" s="32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</row>
    <row r="345">
      <c r="A345" s="32" t="n"/>
      <c r="B345" s="32" t="n"/>
      <c r="C345" s="32" t="n"/>
      <c r="D345" s="32" t="n"/>
      <c r="E345" s="32" t="n"/>
      <c r="F345" s="32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</row>
    <row r="346">
      <c r="A346" s="32" t="n"/>
      <c r="B346" s="32" t="n"/>
      <c r="C346" s="32" t="n"/>
      <c r="D346" s="32" t="n"/>
      <c r="E346" s="32" t="n"/>
      <c r="F346" s="32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</row>
    <row r="347">
      <c r="A347" s="32" t="n"/>
      <c r="B347" s="32" t="n"/>
      <c r="C347" s="32" t="n"/>
      <c r="D347" s="32" t="n"/>
      <c r="E347" s="32" t="n"/>
      <c r="F347" s="32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</row>
    <row r="348">
      <c r="A348" s="32" t="n"/>
      <c r="B348" s="32" t="n"/>
      <c r="C348" s="32" t="n"/>
      <c r="D348" s="32" t="n"/>
      <c r="E348" s="32" t="n"/>
      <c r="F348" s="32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</row>
    <row r="349">
      <c r="A349" s="32" t="n"/>
      <c r="B349" s="32" t="n"/>
      <c r="C349" s="32" t="n"/>
      <c r="D349" s="32" t="n"/>
      <c r="E349" s="32" t="n"/>
      <c r="F349" s="32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</row>
    <row r="350">
      <c r="A350" s="32" t="n"/>
      <c r="B350" s="32" t="n"/>
      <c r="C350" s="32" t="n"/>
      <c r="D350" s="32" t="n"/>
      <c r="E350" s="32" t="n"/>
      <c r="F350" s="32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</row>
    <row r="351">
      <c r="A351" s="32" t="n"/>
      <c r="B351" s="32" t="n"/>
      <c r="C351" s="32" t="n"/>
      <c r="D351" s="32" t="n"/>
      <c r="E351" s="32" t="n"/>
      <c r="F351" s="32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</row>
    <row r="352">
      <c r="A352" s="32" t="n"/>
      <c r="B352" s="32" t="n"/>
      <c r="C352" s="32" t="n"/>
      <c r="D352" s="32" t="n"/>
      <c r="E352" s="32" t="n"/>
      <c r="F352" s="32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</row>
    <row r="353">
      <c r="A353" s="32" t="n"/>
      <c r="B353" s="32" t="n"/>
      <c r="C353" s="32" t="n"/>
      <c r="D353" s="32" t="n"/>
      <c r="E353" s="32" t="n"/>
      <c r="F353" s="32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</row>
    <row r="354">
      <c r="A354" s="32" t="n"/>
      <c r="B354" s="32" t="n"/>
      <c r="C354" s="32" t="n"/>
      <c r="D354" s="32" t="n"/>
      <c r="E354" s="32" t="n"/>
      <c r="F354" s="32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</row>
    <row r="355">
      <c r="A355" s="32" t="n"/>
      <c r="B355" s="32" t="n"/>
      <c r="C355" s="32" t="n"/>
      <c r="D355" s="32" t="n"/>
      <c r="E355" s="32" t="n"/>
      <c r="F355" s="32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</row>
    <row r="356">
      <c r="A356" s="32" t="n"/>
      <c r="B356" s="32" t="n"/>
      <c r="C356" s="32" t="n"/>
      <c r="D356" s="32" t="n"/>
      <c r="E356" s="32" t="n"/>
      <c r="F356" s="32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</row>
    <row r="357">
      <c r="A357" s="32" t="n"/>
      <c r="B357" s="32" t="n"/>
      <c r="C357" s="32" t="n"/>
      <c r="D357" s="32" t="n"/>
      <c r="E357" s="32" t="n"/>
      <c r="F357" s="32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</row>
    <row r="358">
      <c r="A358" s="32" t="n"/>
      <c r="B358" s="32" t="n"/>
      <c r="C358" s="32" t="n"/>
      <c r="D358" s="32" t="n"/>
      <c r="E358" s="32" t="n"/>
      <c r="F358" s="32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</row>
    <row r="359">
      <c r="A359" s="32" t="n"/>
      <c r="B359" s="32" t="n"/>
      <c r="C359" s="32" t="n"/>
      <c r="D359" s="32" t="n"/>
      <c r="E359" s="32" t="n"/>
      <c r="F359" s="32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</row>
    <row r="360">
      <c r="A360" s="32" t="n"/>
      <c r="B360" s="32" t="n"/>
      <c r="C360" s="32" t="n"/>
      <c r="D360" s="32" t="n"/>
      <c r="E360" s="32" t="n"/>
      <c r="F360" s="32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</row>
    <row r="361">
      <c r="A361" s="32" t="n"/>
      <c r="B361" s="32" t="n"/>
      <c r="C361" s="32" t="n"/>
      <c r="D361" s="32" t="n"/>
      <c r="E361" s="32" t="n"/>
      <c r="F361" s="32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</row>
    <row r="362">
      <c r="A362" s="32" t="n"/>
      <c r="B362" s="32" t="n"/>
      <c r="C362" s="32" t="n"/>
      <c r="D362" s="32" t="n"/>
      <c r="E362" s="32" t="n"/>
      <c r="F362" s="32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</row>
    <row r="363">
      <c r="A363" s="32" t="n"/>
      <c r="B363" s="32" t="n"/>
      <c r="C363" s="32" t="n"/>
      <c r="D363" s="32" t="n"/>
      <c r="E363" s="32" t="n"/>
      <c r="F363" s="32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</row>
    <row r="364">
      <c r="A364" s="32" t="n"/>
      <c r="B364" s="32" t="n"/>
      <c r="C364" s="32" t="n"/>
      <c r="D364" s="32" t="n"/>
      <c r="E364" s="32" t="n"/>
      <c r="F364" s="32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</row>
    <row r="365">
      <c r="A365" s="32" t="n"/>
      <c r="B365" s="32" t="n"/>
      <c r="C365" s="32" t="n"/>
      <c r="D365" s="32" t="n"/>
      <c r="E365" s="32" t="n"/>
      <c r="F365" s="32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</row>
    <row r="366">
      <c r="A366" s="32" t="n"/>
      <c r="B366" s="32" t="n"/>
      <c r="C366" s="32" t="n"/>
      <c r="D366" s="32" t="n"/>
      <c r="E366" s="32" t="n"/>
      <c r="F366" s="32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</row>
    <row r="367">
      <c r="A367" s="32" t="n"/>
      <c r="B367" s="32" t="n"/>
      <c r="C367" s="32" t="n"/>
      <c r="D367" s="32" t="n"/>
      <c r="E367" s="32" t="n"/>
      <c r="F367" s="32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</row>
    <row r="368">
      <c r="A368" s="32" t="n"/>
      <c r="B368" s="32" t="n"/>
      <c r="C368" s="32" t="n"/>
      <c r="D368" s="32" t="n"/>
      <c r="E368" s="32" t="n"/>
      <c r="F368" s="32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</row>
    <row r="369">
      <c r="A369" s="32" t="n"/>
      <c r="B369" s="32" t="n"/>
      <c r="C369" s="32" t="n"/>
      <c r="D369" s="32" t="n"/>
      <c r="E369" s="32" t="n"/>
      <c r="F369" s="32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</row>
    <row r="370">
      <c r="A370" s="32" t="n"/>
      <c r="B370" s="32" t="n"/>
      <c r="C370" s="32" t="n"/>
      <c r="D370" s="32" t="n"/>
      <c r="E370" s="32" t="n"/>
      <c r="F370" s="32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</row>
    <row r="371">
      <c r="A371" s="32" t="n"/>
      <c r="B371" s="32" t="n"/>
      <c r="C371" s="32" t="n"/>
      <c r="D371" s="32" t="n"/>
      <c r="E371" s="32" t="n"/>
      <c r="F371" s="32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</row>
    <row r="372">
      <c r="A372" s="32" t="n"/>
      <c r="B372" s="32" t="n"/>
      <c r="C372" s="32" t="n"/>
      <c r="D372" s="32" t="n"/>
      <c r="E372" s="32" t="n"/>
      <c r="F372" s="32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</row>
    <row r="373">
      <c r="A373" s="32" t="n"/>
      <c r="B373" s="32" t="n"/>
      <c r="C373" s="32" t="n"/>
      <c r="D373" s="32" t="n"/>
      <c r="E373" s="32" t="n"/>
      <c r="F373" s="32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</row>
    <row r="374">
      <c r="A374" s="32" t="n"/>
      <c r="B374" s="32" t="n"/>
      <c r="C374" s="32" t="n"/>
      <c r="D374" s="32" t="n"/>
      <c r="E374" s="32" t="n"/>
      <c r="F374" s="32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</row>
    <row r="375">
      <c r="A375" s="32" t="n"/>
      <c r="B375" s="32" t="n"/>
      <c r="C375" s="32" t="n"/>
      <c r="D375" s="32" t="n"/>
      <c r="E375" s="32" t="n"/>
      <c r="F375" s="32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</row>
    <row r="376">
      <c r="A376" s="32" t="n"/>
      <c r="B376" s="32" t="n"/>
      <c r="C376" s="32" t="n"/>
      <c r="D376" s="32" t="n"/>
      <c r="E376" s="32" t="n"/>
      <c r="F376" s="32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</row>
    <row r="377">
      <c r="A377" s="32" t="n"/>
      <c r="B377" s="32" t="n"/>
      <c r="C377" s="32" t="n"/>
      <c r="D377" s="32" t="n"/>
      <c r="E377" s="32" t="n"/>
      <c r="F377" s="32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</row>
    <row r="378">
      <c r="A378" s="32" t="n"/>
      <c r="B378" s="32" t="n"/>
      <c r="C378" s="32" t="n"/>
      <c r="D378" s="32" t="n"/>
      <c r="E378" s="32" t="n"/>
      <c r="F378" s="32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</row>
    <row r="379">
      <c r="A379" s="32" t="n"/>
      <c r="B379" s="32" t="n"/>
      <c r="C379" s="32" t="n"/>
      <c r="D379" s="32" t="n"/>
      <c r="E379" s="32" t="n"/>
      <c r="F379" s="32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</row>
    <row r="380">
      <c r="A380" s="32" t="n"/>
      <c r="B380" s="32" t="n"/>
      <c r="C380" s="32" t="n"/>
      <c r="D380" s="32" t="n"/>
      <c r="E380" s="32" t="n"/>
      <c r="F380" s="32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</row>
    <row r="381">
      <c r="A381" s="32" t="n"/>
      <c r="B381" s="32" t="n"/>
      <c r="C381" s="32" t="n"/>
      <c r="D381" s="32" t="n"/>
      <c r="E381" s="32" t="n"/>
      <c r="F381" s="32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</row>
    <row r="382">
      <c r="A382" s="32" t="n"/>
      <c r="B382" s="32" t="n"/>
      <c r="C382" s="32" t="n"/>
      <c r="D382" s="32" t="n"/>
      <c r="E382" s="32" t="n"/>
      <c r="F382" s="32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</row>
    <row r="383">
      <c r="A383" s="32" t="n"/>
      <c r="B383" s="32" t="n"/>
      <c r="C383" s="32" t="n"/>
      <c r="D383" s="32" t="n"/>
      <c r="E383" s="32" t="n"/>
      <c r="F383" s="32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</row>
    <row r="384">
      <c r="A384" s="32" t="n"/>
      <c r="B384" s="32" t="n"/>
      <c r="C384" s="32" t="n"/>
      <c r="D384" s="32" t="n"/>
      <c r="E384" s="32" t="n"/>
      <c r="F384" s="32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</row>
    <row r="385">
      <c r="A385" s="32" t="n"/>
      <c r="B385" s="32" t="n"/>
      <c r="C385" s="32" t="n"/>
      <c r="D385" s="32" t="n"/>
      <c r="E385" s="32" t="n"/>
      <c r="F385" s="32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</row>
    <row r="386">
      <c r="A386" s="32" t="n"/>
      <c r="B386" s="32" t="n"/>
      <c r="C386" s="32" t="n"/>
      <c r="D386" s="32" t="n"/>
      <c r="E386" s="32" t="n"/>
      <c r="F386" s="32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</row>
    <row r="387">
      <c r="A387" s="32" t="n"/>
      <c r="B387" s="32" t="n"/>
      <c r="C387" s="32" t="n"/>
      <c r="D387" s="32" t="n"/>
      <c r="E387" s="32" t="n"/>
      <c r="F387" s="32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</row>
    <row r="388">
      <c r="A388" s="32" t="n"/>
      <c r="B388" s="32" t="n"/>
      <c r="C388" s="32" t="n"/>
      <c r="D388" s="32" t="n"/>
      <c r="E388" s="32" t="n"/>
      <c r="F388" s="32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</row>
    <row r="389">
      <c r="A389" s="32" t="n"/>
      <c r="B389" s="32" t="n"/>
      <c r="C389" s="32" t="n"/>
      <c r="D389" s="32" t="n"/>
      <c r="E389" s="32" t="n"/>
      <c r="F389" s="32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</row>
    <row r="390">
      <c r="A390" s="32" t="n"/>
      <c r="B390" s="32" t="n"/>
      <c r="C390" s="32" t="n"/>
      <c r="D390" s="32" t="n"/>
      <c r="E390" s="32" t="n"/>
      <c r="F390" s="32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</row>
    <row r="391">
      <c r="A391" s="32" t="n"/>
      <c r="B391" s="32" t="n"/>
      <c r="C391" s="32" t="n"/>
      <c r="D391" s="32" t="n"/>
      <c r="E391" s="32" t="n"/>
      <c r="F391" s="32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</row>
    <row r="392">
      <c r="A392" s="32" t="n"/>
      <c r="B392" s="32" t="n"/>
      <c r="C392" s="32" t="n"/>
      <c r="D392" s="32" t="n"/>
      <c r="E392" s="32" t="n"/>
      <c r="F392" s="32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</row>
    <row r="393">
      <c r="A393" s="32" t="n"/>
      <c r="B393" s="32" t="n"/>
      <c r="C393" s="32" t="n"/>
      <c r="D393" s="32" t="n"/>
      <c r="E393" s="32" t="n"/>
      <c r="F393" s="32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</row>
    <row r="394">
      <c r="A394" s="32" t="n"/>
      <c r="B394" s="32" t="n"/>
      <c r="C394" s="32" t="n"/>
      <c r="D394" s="32" t="n"/>
      <c r="E394" s="32" t="n"/>
      <c r="F394" s="32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</row>
    <row r="395">
      <c r="A395" s="32" t="n"/>
      <c r="B395" s="32" t="n"/>
      <c r="C395" s="32" t="n"/>
      <c r="D395" s="32" t="n"/>
      <c r="E395" s="32" t="n"/>
      <c r="F395" s="32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</row>
    <row r="396">
      <c r="A396" s="32" t="n"/>
      <c r="B396" s="32" t="n"/>
      <c r="C396" s="32" t="n"/>
      <c r="D396" s="32" t="n"/>
      <c r="E396" s="32" t="n"/>
      <c r="F396" s="32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</row>
    <row r="397">
      <c r="A397" s="32" t="n"/>
      <c r="B397" s="32" t="n"/>
      <c r="C397" s="32" t="n"/>
      <c r="D397" s="32" t="n"/>
      <c r="E397" s="32" t="n"/>
      <c r="F397" s="32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</row>
    <row r="398">
      <c r="A398" s="32" t="n"/>
      <c r="B398" s="32" t="n"/>
      <c r="C398" s="32" t="n"/>
      <c r="D398" s="32" t="n"/>
      <c r="E398" s="32" t="n"/>
      <c r="F398" s="32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</row>
    <row r="399">
      <c r="A399" s="32" t="n"/>
      <c r="B399" s="32" t="n"/>
      <c r="C399" s="32" t="n"/>
      <c r="D399" s="32" t="n"/>
      <c r="E399" s="32" t="n"/>
      <c r="F399" s="32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</row>
    <row r="400">
      <c r="A400" s="32" t="n"/>
      <c r="B400" s="32" t="n"/>
      <c r="C400" s="32" t="n"/>
      <c r="D400" s="32" t="n"/>
      <c r="E400" s="32" t="n"/>
      <c r="F400" s="32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</row>
    <row r="401">
      <c r="A401" s="32" t="n"/>
      <c r="B401" s="32" t="n"/>
      <c r="C401" s="32" t="n"/>
      <c r="D401" s="32" t="n"/>
      <c r="E401" s="32" t="n"/>
      <c r="F401" s="32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</row>
    <row r="402">
      <c r="A402" s="32" t="n"/>
      <c r="B402" s="32" t="n"/>
      <c r="C402" s="32" t="n"/>
      <c r="D402" s="32" t="n"/>
      <c r="E402" s="32" t="n"/>
      <c r="F402" s="32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</row>
    <row r="403">
      <c r="A403" s="32" t="n"/>
      <c r="B403" s="32" t="n"/>
      <c r="C403" s="32" t="n"/>
      <c r="D403" s="32" t="n"/>
      <c r="E403" s="32" t="n"/>
      <c r="F403" s="32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</row>
    <row r="404">
      <c r="A404" s="32" t="n"/>
      <c r="B404" s="32" t="n"/>
      <c r="C404" s="32" t="n"/>
      <c r="D404" s="32" t="n"/>
      <c r="E404" s="32" t="n"/>
      <c r="F404" s="32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</row>
    <row r="405">
      <c r="A405" s="32" t="n"/>
      <c r="B405" s="32" t="n"/>
      <c r="C405" s="32" t="n"/>
      <c r="D405" s="32" t="n"/>
      <c r="E405" s="32" t="n"/>
      <c r="F405" s="32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</row>
    <row r="406">
      <c r="A406" s="32" t="n"/>
      <c r="B406" s="32" t="n"/>
      <c r="C406" s="32" t="n"/>
      <c r="D406" s="32" t="n"/>
      <c r="E406" s="32" t="n"/>
      <c r="F406" s="32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</row>
    <row r="407">
      <c r="A407" s="32" t="n"/>
      <c r="B407" s="32" t="n"/>
      <c r="C407" s="32" t="n"/>
      <c r="D407" s="32" t="n"/>
      <c r="E407" s="32" t="n"/>
      <c r="F407" s="32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</row>
    <row r="408">
      <c r="A408" s="32" t="n"/>
      <c r="B408" s="32" t="n"/>
      <c r="C408" s="32" t="n"/>
      <c r="D408" s="32" t="n"/>
      <c r="E408" s="32" t="n"/>
      <c r="F408" s="32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</row>
    <row r="409">
      <c r="A409" s="32" t="n"/>
      <c r="B409" s="32" t="n"/>
      <c r="C409" s="32" t="n"/>
      <c r="D409" s="32" t="n"/>
      <c r="E409" s="32" t="n"/>
      <c r="F409" s="32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</row>
    <row r="410">
      <c r="A410" s="32" t="n"/>
      <c r="B410" s="32" t="n"/>
      <c r="C410" s="32" t="n"/>
      <c r="D410" s="32" t="n"/>
      <c r="E410" s="32" t="n"/>
      <c r="F410" s="32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</row>
    <row r="411">
      <c r="A411" s="32" t="n"/>
      <c r="B411" s="32" t="n"/>
      <c r="C411" s="32" t="n"/>
      <c r="D411" s="32" t="n"/>
      <c r="E411" s="32" t="n"/>
      <c r="F411" s="32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</row>
    <row r="412">
      <c r="A412" s="32" t="n"/>
      <c r="B412" s="32" t="n"/>
      <c r="C412" s="32" t="n"/>
      <c r="D412" s="32" t="n"/>
      <c r="E412" s="32" t="n"/>
      <c r="F412" s="32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</row>
    <row r="413">
      <c r="A413" s="32" t="n"/>
      <c r="B413" s="32" t="n"/>
      <c r="C413" s="32" t="n"/>
      <c r="D413" s="32" t="n"/>
      <c r="E413" s="32" t="n"/>
      <c r="F413" s="32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</row>
    <row r="414">
      <c r="A414" s="32" t="n"/>
      <c r="B414" s="32" t="n"/>
      <c r="C414" s="32" t="n"/>
      <c r="D414" s="32" t="n"/>
      <c r="E414" s="32" t="n"/>
      <c r="F414" s="32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</row>
    <row r="415">
      <c r="A415" s="32" t="n"/>
      <c r="B415" s="32" t="n"/>
      <c r="C415" s="32" t="n"/>
      <c r="D415" s="32" t="n"/>
      <c r="E415" s="32" t="n"/>
      <c r="F415" s="32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</row>
    <row r="416">
      <c r="A416" s="32" t="n"/>
      <c r="B416" s="32" t="n"/>
      <c r="C416" s="32" t="n"/>
      <c r="D416" s="32" t="n"/>
      <c r="E416" s="32" t="n"/>
      <c r="F416" s="32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</row>
    <row r="417">
      <c r="A417" s="32" t="n"/>
      <c r="B417" s="32" t="n"/>
      <c r="C417" s="32" t="n"/>
      <c r="D417" s="32" t="n"/>
      <c r="E417" s="32" t="n"/>
      <c r="F417" s="32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</row>
    <row r="418">
      <c r="A418" s="32" t="n"/>
      <c r="B418" s="32" t="n"/>
      <c r="C418" s="32" t="n"/>
      <c r="D418" s="32" t="n"/>
      <c r="E418" s="32" t="n"/>
      <c r="F418" s="32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</row>
    <row r="419">
      <c r="A419" s="32" t="n"/>
      <c r="B419" s="32" t="n"/>
      <c r="C419" s="32" t="n"/>
      <c r="D419" s="32" t="n"/>
      <c r="E419" s="32" t="n"/>
      <c r="F419" s="32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</row>
    <row r="420">
      <c r="A420" s="32" t="n"/>
      <c r="B420" s="32" t="n"/>
      <c r="C420" s="32" t="n"/>
      <c r="D420" s="32" t="n"/>
      <c r="E420" s="32" t="n"/>
      <c r="F420" s="32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</row>
    <row r="421">
      <c r="A421" s="32" t="n"/>
      <c r="B421" s="32" t="n"/>
      <c r="C421" s="32" t="n"/>
      <c r="D421" s="32" t="n"/>
      <c r="E421" s="32" t="n"/>
      <c r="F421" s="32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</row>
    <row r="422">
      <c r="A422" s="32" t="n"/>
      <c r="B422" s="32" t="n"/>
      <c r="C422" s="32" t="n"/>
      <c r="D422" s="32" t="n"/>
      <c r="E422" s="32" t="n"/>
      <c r="F422" s="32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</row>
    <row r="423">
      <c r="A423" s="32" t="n"/>
      <c r="B423" s="32" t="n"/>
      <c r="C423" s="32" t="n"/>
      <c r="D423" s="32" t="n"/>
      <c r="E423" s="32" t="n"/>
      <c r="F423" s="32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</row>
    <row r="424">
      <c r="A424" s="32" t="n"/>
      <c r="B424" s="32" t="n"/>
      <c r="C424" s="32" t="n"/>
      <c r="D424" s="32" t="n"/>
      <c r="E424" s="32" t="n"/>
      <c r="F424" s="32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</row>
    <row r="425">
      <c r="A425" s="32" t="n"/>
      <c r="B425" s="32" t="n"/>
      <c r="C425" s="32" t="n"/>
      <c r="D425" s="32" t="n"/>
      <c r="E425" s="32" t="n"/>
      <c r="F425" s="32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</row>
    <row r="426">
      <c r="A426" s="32" t="n"/>
      <c r="B426" s="32" t="n"/>
      <c r="C426" s="32" t="n"/>
      <c r="D426" s="32" t="n"/>
      <c r="E426" s="32" t="n"/>
      <c r="F426" s="32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</row>
    <row r="427">
      <c r="A427" s="32" t="n"/>
      <c r="B427" s="32" t="n"/>
      <c r="C427" s="32" t="n"/>
      <c r="D427" s="32" t="n"/>
      <c r="E427" s="32" t="n"/>
      <c r="F427" s="32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</row>
    <row r="428">
      <c r="A428" s="32" t="n"/>
      <c r="B428" s="32" t="n"/>
      <c r="C428" s="32" t="n"/>
      <c r="D428" s="32" t="n"/>
      <c r="E428" s="32" t="n"/>
      <c r="F428" s="32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</row>
    <row r="429">
      <c r="A429" s="32" t="n"/>
      <c r="B429" s="32" t="n"/>
      <c r="C429" s="32" t="n"/>
      <c r="D429" s="32" t="n"/>
      <c r="E429" s="32" t="n"/>
      <c r="F429" s="32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</row>
    <row r="430">
      <c r="A430" s="32" t="n"/>
      <c r="B430" s="32" t="n"/>
      <c r="C430" s="32" t="n"/>
      <c r="D430" s="32" t="n"/>
      <c r="E430" s="32" t="n"/>
      <c r="F430" s="32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</row>
    <row r="431">
      <c r="A431" s="32" t="n"/>
      <c r="B431" s="32" t="n"/>
      <c r="C431" s="32" t="n"/>
      <c r="D431" s="32" t="n"/>
      <c r="E431" s="32" t="n"/>
      <c r="F431" s="32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</row>
    <row r="432">
      <c r="A432" s="32" t="n"/>
      <c r="B432" s="32" t="n"/>
      <c r="C432" s="32" t="n"/>
      <c r="D432" s="32" t="n"/>
      <c r="E432" s="32" t="n"/>
      <c r="F432" s="32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</row>
    <row r="433">
      <c r="A433" s="32" t="n"/>
      <c r="B433" s="32" t="n"/>
      <c r="C433" s="32" t="n"/>
      <c r="D433" s="32" t="n"/>
      <c r="E433" s="32" t="n"/>
      <c r="F433" s="32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</row>
    <row r="434">
      <c r="A434" s="32" t="n"/>
      <c r="B434" s="32" t="n"/>
      <c r="C434" s="32" t="n"/>
      <c r="D434" s="32" t="n"/>
      <c r="E434" s="32" t="n"/>
      <c r="F434" s="32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</row>
    <row r="435">
      <c r="A435" s="32" t="n"/>
      <c r="B435" s="32" t="n"/>
      <c r="C435" s="32" t="n"/>
      <c r="D435" s="32" t="n"/>
      <c r="E435" s="32" t="n"/>
      <c r="F435" s="32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</row>
    <row r="436">
      <c r="A436" s="32" t="n"/>
      <c r="B436" s="32" t="n"/>
      <c r="C436" s="32" t="n"/>
      <c r="D436" s="32" t="n"/>
      <c r="E436" s="32" t="n"/>
      <c r="F436" s="32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</row>
    <row r="437">
      <c r="A437" s="32" t="n"/>
      <c r="B437" s="32" t="n"/>
      <c r="C437" s="32" t="n"/>
      <c r="D437" s="32" t="n"/>
      <c r="E437" s="32" t="n"/>
      <c r="F437" s="32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</row>
    <row r="438">
      <c r="A438" s="32" t="n"/>
      <c r="B438" s="32" t="n"/>
      <c r="C438" s="32" t="n"/>
      <c r="D438" s="32" t="n"/>
      <c r="E438" s="32" t="n"/>
      <c r="F438" s="32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</row>
    <row r="439">
      <c r="A439" s="32" t="n"/>
      <c r="B439" s="32" t="n"/>
      <c r="C439" s="32" t="n"/>
      <c r="D439" s="32" t="n"/>
      <c r="E439" s="32" t="n"/>
      <c r="F439" s="32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</row>
    <row r="440">
      <c r="A440" s="32" t="n"/>
      <c r="B440" s="32" t="n"/>
      <c r="C440" s="32" t="n"/>
      <c r="D440" s="32" t="n"/>
      <c r="E440" s="32" t="n"/>
      <c r="F440" s="32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</row>
    <row r="441">
      <c r="A441" s="32" t="n"/>
      <c r="B441" s="32" t="n"/>
      <c r="C441" s="32" t="n"/>
      <c r="D441" s="32" t="n"/>
      <c r="E441" s="32" t="n"/>
      <c r="F441" s="32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</row>
    <row r="442">
      <c r="A442" s="32" t="n"/>
      <c r="B442" s="32" t="n"/>
      <c r="C442" s="32" t="n"/>
      <c r="D442" s="32" t="n"/>
      <c r="E442" s="32" t="n"/>
      <c r="F442" s="32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</row>
    <row r="443">
      <c r="A443" s="32" t="n"/>
      <c r="B443" s="32" t="n"/>
      <c r="C443" s="32" t="n"/>
      <c r="D443" s="32" t="n"/>
      <c r="E443" s="32" t="n"/>
      <c r="F443" s="32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</row>
    <row r="444">
      <c r="A444" s="32" t="n"/>
      <c r="B444" s="32" t="n"/>
      <c r="C444" s="32" t="n"/>
      <c r="D444" s="32" t="n"/>
      <c r="E444" s="32" t="n"/>
      <c r="F444" s="32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</row>
    <row r="445">
      <c r="A445" s="32" t="n"/>
      <c r="B445" s="32" t="n"/>
      <c r="C445" s="32" t="n"/>
      <c r="D445" s="32" t="n"/>
      <c r="E445" s="32" t="n"/>
      <c r="F445" s="32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</row>
    <row r="446">
      <c r="A446" s="32" t="n"/>
      <c r="B446" s="32" t="n"/>
      <c r="C446" s="32" t="n"/>
      <c r="D446" s="32" t="n"/>
      <c r="E446" s="32" t="n"/>
      <c r="F446" s="32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</row>
    <row r="447">
      <c r="A447" s="32" t="n"/>
      <c r="B447" s="32" t="n"/>
      <c r="C447" s="32" t="n"/>
      <c r="D447" s="32" t="n"/>
      <c r="E447" s="32" t="n"/>
      <c r="F447" s="32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</row>
    <row r="448">
      <c r="A448" s="32" t="n"/>
      <c r="B448" s="32" t="n"/>
      <c r="C448" s="32" t="n"/>
      <c r="D448" s="32" t="n"/>
      <c r="E448" s="32" t="n"/>
      <c r="F448" s="32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</row>
    <row r="449">
      <c r="A449" s="32" t="n"/>
      <c r="B449" s="32" t="n"/>
      <c r="C449" s="32" t="n"/>
      <c r="D449" s="32" t="n"/>
      <c r="E449" s="32" t="n"/>
      <c r="F449" s="32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</row>
    <row r="450">
      <c r="A450" s="32" t="n"/>
      <c r="B450" s="32" t="n"/>
      <c r="C450" s="32" t="n"/>
      <c r="D450" s="32" t="n"/>
      <c r="E450" s="32" t="n"/>
      <c r="F450" s="32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</row>
    <row r="451">
      <c r="A451" s="32" t="n"/>
      <c r="B451" s="32" t="n"/>
      <c r="C451" s="32" t="n"/>
      <c r="D451" s="32" t="n"/>
      <c r="E451" s="32" t="n"/>
      <c r="F451" s="32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</row>
    <row r="452">
      <c r="A452" s="32" t="n"/>
      <c r="B452" s="32" t="n"/>
      <c r="C452" s="32" t="n"/>
      <c r="D452" s="32" t="n"/>
      <c r="E452" s="32" t="n"/>
      <c r="F452" s="32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</row>
    <row r="453">
      <c r="A453" s="32" t="n"/>
      <c r="B453" s="32" t="n"/>
      <c r="C453" s="32" t="n"/>
      <c r="D453" s="32" t="n"/>
      <c r="E453" s="32" t="n"/>
      <c r="F453" s="32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</row>
    <row r="454">
      <c r="A454" s="32" t="n"/>
      <c r="B454" s="32" t="n"/>
      <c r="C454" s="32" t="n"/>
      <c r="D454" s="32" t="n"/>
      <c r="E454" s="32" t="n"/>
      <c r="F454" s="32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</row>
    <row r="455">
      <c r="A455" s="32" t="n"/>
      <c r="B455" s="32" t="n"/>
      <c r="C455" s="32" t="n"/>
      <c r="D455" s="32" t="n"/>
      <c r="E455" s="32" t="n"/>
      <c r="F455" s="32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</row>
    <row r="456">
      <c r="A456" s="32" t="n"/>
      <c r="B456" s="32" t="n"/>
      <c r="C456" s="32" t="n"/>
      <c r="D456" s="32" t="n"/>
      <c r="E456" s="32" t="n"/>
      <c r="F456" s="32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</row>
    <row r="457">
      <c r="A457" s="32" t="n"/>
      <c r="B457" s="32" t="n"/>
      <c r="C457" s="32" t="n"/>
      <c r="D457" s="32" t="n"/>
      <c r="E457" s="32" t="n"/>
      <c r="F457" s="32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</row>
    <row r="458">
      <c r="A458" s="32" t="n"/>
      <c r="B458" s="32" t="n"/>
      <c r="C458" s="32" t="n"/>
      <c r="D458" s="32" t="n"/>
      <c r="E458" s="32" t="n"/>
      <c r="F458" s="32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</row>
    <row r="459">
      <c r="A459" s="32" t="n"/>
      <c r="B459" s="32" t="n"/>
      <c r="C459" s="32" t="n"/>
      <c r="D459" s="32" t="n"/>
      <c r="E459" s="32" t="n"/>
      <c r="F459" s="32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</row>
    <row r="460">
      <c r="A460" s="32" t="n"/>
      <c r="B460" s="32" t="n"/>
      <c r="C460" s="32" t="n"/>
      <c r="D460" s="32" t="n"/>
      <c r="E460" s="32" t="n"/>
      <c r="F460" s="32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</row>
    <row r="461">
      <c r="A461" s="32" t="n"/>
      <c r="B461" s="32" t="n"/>
      <c r="C461" s="32" t="n"/>
      <c r="D461" s="32" t="n"/>
      <c r="E461" s="32" t="n"/>
      <c r="F461" s="32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</row>
    <row r="462">
      <c r="A462" s="32" t="n"/>
      <c r="B462" s="32" t="n"/>
      <c r="C462" s="32" t="n"/>
      <c r="D462" s="32" t="n"/>
      <c r="E462" s="32" t="n"/>
      <c r="F462" s="32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</row>
    <row r="463">
      <c r="A463" s="32" t="n"/>
      <c r="B463" s="32" t="n"/>
      <c r="C463" s="32" t="n"/>
      <c r="D463" s="32" t="n"/>
      <c r="E463" s="32" t="n"/>
      <c r="F463" s="32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</row>
    <row r="464">
      <c r="A464" s="32" t="n"/>
      <c r="B464" s="32" t="n"/>
      <c r="C464" s="32" t="n"/>
      <c r="D464" s="32" t="n"/>
      <c r="E464" s="32" t="n"/>
      <c r="F464" s="32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</row>
    <row r="465">
      <c r="A465" s="32" t="n"/>
      <c r="B465" s="32" t="n"/>
      <c r="C465" s="32" t="n"/>
      <c r="D465" s="32" t="n"/>
      <c r="E465" s="32" t="n"/>
      <c r="F465" s="32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</row>
    <row r="466">
      <c r="A466" s="32" t="n"/>
      <c r="B466" s="32" t="n"/>
      <c r="C466" s="32" t="n"/>
      <c r="D466" s="32" t="n"/>
      <c r="E466" s="32" t="n"/>
      <c r="F466" s="32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</row>
    <row r="467">
      <c r="A467" s="32" t="n"/>
      <c r="B467" s="32" t="n"/>
      <c r="C467" s="32" t="n"/>
      <c r="D467" s="32" t="n"/>
      <c r="E467" s="32" t="n"/>
      <c r="F467" s="32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</row>
    <row r="468">
      <c r="A468" s="32" t="n"/>
      <c r="B468" s="32" t="n"/>
      <c r="C468" s="32" t="n"/>
      <c r="D468" s="32" t="n"/>
      <c r="E468" s="32" t="n"/>
      <c r="F468" s="32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</row>
    <row r="469">
      <c r="A469" s="32" t="n"/>
      <c r="B469" s="32" t="n"/>
      <c r="C469" s="32" t="n"/>
      <c r="D469" s="32" t="n"/>
      <c r="E469" s="32" t="n"/>
      <c r="F469" s="32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</row>
    <row r="470">
      <c r="A470" s="32" t="n"/>
      <c r="B470" s="32" t="n"/>
      <c r="C470" s="32" t="n"/>
      <c r="D470" s="32" t="n"/>
      <c r="E470" s="32" t="n"/>
      <c r="F470" s="32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</row>
    <row r="471">
      <c r="A471" s="32" t="n"/>
      <c r="B471" s="32" t="n"/>
      <c r="C471" s="32" t="n"/>
      <c r="D471" s="32" t="n"/>
      <c r="E471" s="32" t="n"/>
      <c r="F471" s="32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</row>
    <row r="472">
      <c r="A472" s="32" t="n"/>
      <c r="B472" s="32" t="n"/>
      <c r="C472" s="32" t="n"/>
      <c r="D472" s="32" t="n"/>
      <c r="E472" s="32" t="n"/>
      <c r="F472" s="32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</row>
    <row r="473">
      <c r="A473" s="32" t="n"/>
      <c r="B473" s="32" t="n"/>
      <c r="C473" s="32" t="n"/>
      <c r="D473" s="32" t="n"/>
      <c r="E473" s="32" t="n"/>
      <c r="F473" s="32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</row>
    <row r="474">
      <c r="A474" s="32" t="n"/>
      <c r="B474" s="32" t="n"/>
      <c r="C474" s="32" t="n"/>
      <c r="D474" s="32" t="n"/>
      <c r="E474" s="32" t="n"/>
      <c r="F474" s="32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</row>
    <row r="475">
      <c r="A475" s="32" t="n"/>
      <c r="B475" s="32" t="n"/>
      <c r="C475" s="32" t="n"/>
      <c r="D475" s="32" t="n"/>
      <c r="E475" s="32" t="n"/>
      <c r="F475" s="32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</row>
    <row r="476">
      <c r="A476" s="32" t="n"/>
      <c r="B476" s="32" t="n"/>
      <c r="C476" s="32" t="n"/>
      <c r="D476" s="32" t="n"/>
      <c r="E476" s="32" t="n"/>
      <c r="F476" s="32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</row>
    <row r="477">
      <c r="A477" s="32" t="n"/>
      <c r="B477" s="32" t="n"/>
      <c r="C477" s="32" t="n"/>
      <c r="D477" s="32" t="n"/>
      <c r="E477" s="32" t="n"/>
      <c r="F477" s="32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</row>
    <row r="478">
      <c r="A478" s="32" t="n"/>
      <c r="B478" s="32" t="n"/>
      <c r="C478" s="32" t="n"/>
      <c r="D478" s="32" t="n"/>
      <c r="E478" s="32" t="n"/>
      <c r="F478" s="32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</row>
    <row r="479">
      <c r="A479" s="32" t="n"/>
      <c r="B479" s="32" t="n"/>
      <c r="C479" s="32" t="n"/>
      <c r="D479" s="32" t="n"/>
      <c r="E479" s="32" t="n"/>
      <c r="F479" s="32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</row>
    <row r="480">
      <c r="A480" s="32" t="n"/>
      <c r="B480" s="32" t="n"/>
      <c r="C480" s="32" t="n"/>
      <c r="D480" s="32" t="n"/>
      <c r="E480" s="32" t="n"/>
      <c r="F480" s="32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</row>
    <row r="481">
      <c r="A481" s="32" t="n"/>
      <c r="B481" s="32" t="n"/>
      <c r="C481" s="32" t="n"/>
      <c r="D481" s="32" t="n"/>
      <c r="E481" s="32" t="n"/>
      <c r="F481" s="32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</row>
    <row r="482">
      <c r="A482" s="32" t="n"/>
      <c r="B482" s="32" t="n"/>
      <c r="C482" s="32" t="n"/>
      <c r="D482" s="32" t="n"/>
      <c r="E482" s="32" t="n"/>
      <c r="F482" s="32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</row>
    <row r="483">
      <c r="A483" s="32" t="n"/>
      <c r="B483" s="32" t="n"/>
      <c r="C483" s="32" t="n"/>
      <c r="D483" s="32" t="n"/>
      <c r="E483" s="32" t="n"/>
      <c r="F483" s="32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</row>
    <row r="484">
      <c r="A484" s="32" t="n"/>
      <c r="B484" s="32" t="n"/>
      <c r="C484" s="32" t="n"/>
      <c r="D484" s="32" t="n"/>
      <c r="E484" s="32" t="n"/>
      <c r="F484" s="32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</row>
    <row r="485">
      <c r="A485" s="32" t="n"/>
      <c r="B485" s="32" t="n"/>
      <c r="C485" s="32" t="n"/>
      <c r="D485" s="32" t="n"/>
      <c r="E485" s="32" t="n"/>
      <c r="F485" s="32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</row>
    <row r="486">
      <c r="A486" s="32" t="n"/>
      <c r="B486" s="32" t="n"/>
      <c r="C486" s="32" t="n"/>
      <c r="D486" s="32" t="n"/>
      <c r="E486" s="32" t="n"/>
      <c r="F486" s="32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</row>
    <row r="487">
      <c r="A487" s="32" t="n"/>
      <c r="B487" s="32" t="n"/>
      <c r="C487" s="32" t="n"/>
      <c r="D487" s="32" t="n"/>
      <c r="E487" s="32" t="n"/>
      <c r="F487" s="32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</row>
    <row r="488">
      <c r="A488" s="32" t="n"/>
      <c r="B488" s="32" t="n"/>
      <c r="C488" s="32" t="n"/>
      <c r="D488" s="32" t="n"/>
      <c r="E488" s="32" t="n"/>
      <c r="F488" s="32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</row>
    <row r="489">
      <c r="A489" s="32" t="n"/>
      <c r="B489" s="32" t="n"/>
      <c r="C489" s="32" t="n"/>
      <c r="D489" s="32" t="n"/>
      <c r="E489" s="32" t="n"/>
      <c r="F489" s="32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</row>
    <row r="490">
      <c r="A490" s="32" t="n"/>
      <c r="B490" s="32" t="n"/>
      <c r="C490" s="32" t="n"/>
      <c r="D490" s="32" t="n"/>
      <c r="E490" s="32" t="n"/>
      <c r="F490" s="32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</row>
    <row r="491">
      <c r="A491" s="32" t="n"/>
      <c r="B491" s="32" t="n"/>
      <c r="C491" s="32" t="n"/>
      <c r="D491" s="32" t="n"/>
      <c r="E491" s="32" t="n"/>
      <c r="F491" s="32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</row>
    <row r="492">
      <c r="A492" s="32" t="n"/>
      <c r="B492" s="32" t="n"/>
      <c r="C492" s="32" t="n"/>
      <c r="D492" s="32" t="n"/>
      <c r="E492" s="32" t="n"/>
      <c r="F492" s="32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</row>
    <row r="493">
      <c r="A493" s="32" t="n"/>
      <c r="B493" s="32" t="n"/>
      <c r="C493" s="32" t="n"/>
      <c r="D493" s="32" t="n"/>
      <c r="E493" s="32" t="n"/>
      <c r="F493" s="32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</row>
    <row r="494">
      <c r="A494" s="32" t="n"/>
      <c r="B494" s="32" t="n"/>
      <c r="C494" s="32" t="n"/>
      <c r="D494" s="32" t="n"/>
      <c r="E494" s="32" t="n"/>
      <c r="F494" s="32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</row>
    <row r="495">
      <c r="A495" s="32" t="n"/>
      <c r="B495" s="32" t="n"/>
      <c r="C495" s="32" t="n"/>
      <c r="D495" s="32" t="n"/>
      <c r="E495" s="32" t="n"/>
      <c r="F495" s="32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</row>
    <row r="496">
      <c r="A496" s="32" t="n"/>
      <c r="B496" s="32" t="n"/>
      <c r="C496" s="32" t="n"/>
      <c r="D496" s="32" t="n"/>
      <c r="E496" s="32" t="n"/>
      <c r="F496" s="32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</row>
    <row r="497">
      <c r="A497" s="32" t="n"/>
      <c r="B497" s="32" t="n"/>
      <c r="C497" s="32" t="n"/>
      <c r="D497" s="32" t="n"/>
      <c r="E497" s="32" t="n"/>
      <c r="F497" s="32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</row>
    <row r="498">
      <c r="A498" s="32" t="n"/>
      <c r="B498" s="32" t="n"/>
      <c r="C498" s="32" t="n"/>
      <c r="D498" s="32" t="n"/>
      <c r="E498" s="32" t="n"/>
      <c r="F498" s="32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</row>
    <row r="499">
      <c r="A499" s="32" t="n"/>
      <c r="B499" s="32" t="n"/>
      <c r="C499" s="32" t="n"/>
      <c r="D499" s="32" t="n"/>
      <c r="E499" s="32" t="n"/>
      <c r="F499" s="32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</row>
    <row r="500">
      <c r="A500" s="32" t="n"/>
      <c r="B500" s="32" t="n"/>
      <c r="C500" s="32" t="n"/>
      <c r="D500" s="32" t="n"/>
      <c r="E500" s="32" t="n"/>
      <c r="F500" s="32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conditionalFormatting sqref="L2">
    <cfRule type="expression" priority="1" dxfId="3">
      <formula>AND(AND(L$1&gt;=$C2,L$1&lt;=$D2),$A2="LOS")</formula>
    </cfRule>
    <cfRule type="expression" priority="2" dxfId="4">
      <formula>AND(AND(L$1&gt;=$C2,L$1&lt;=$D2),$A2="LOT")</formula>
    </cfRule>
  </conditionalFormatting>
  <conditionalFormatting sqref="M2">
    <cfRule type="expression" priority="3" dxfId="3">
      <formula>AND(AND(M$1&gt;=$C2,M$1&lt;=$D2),$A2="LOS")</formula>
    </cfRule>
    <cfRule type="expression" priority="4" dxfId="4">
      <formula>AND(AND(M$1&gt;=$C2,M$1&lt;=$D2),$A2="LOT")</formula>
    </cfRule>
  </conditionalFormatting>
  <conditionalFormatting sqref="N2">
    <cfRule type="expression" priority="5" dxfId="3">
      <formula>AND(AND(N$1&gt;=$C2,N$1&lt;=$D2),$A2="LOS")</formula>
    </cfRule>
    <cfRule type="expression" priority="6" dxfId="4">
      <formula>AND(AND(N$1&gt;=$C2,N$1&lt;=$D2),$A2="LOT")</formula>
    </cfRule>
  </conditionalFormatting>
  <conditionalFormatting sqref="O2">
    <cfRule type="expression" priority="7" dxfId="3">
      <formula>AND(AND(O$1&gt;=$C2,O$1&lt;=$D2),$A2="LOS")</formula>
    </cfRule>
    <cfRule type="expression" priority="8" dxfId="4">
      <formula>AND(AND(O$1&gt;=$C2,O$1&lt;=$D2),$A2="LOT")</formula>
    </cfRule>
  </conditionalFormatting>
  <conditionalFormatting sqref="P2">
    <cfRule type="expression" priority="9" dxfId="3">
      <formula>AND(AND(P$1&gt;=$C2,P$1&lt;=$D2),$A2="LOS")</formula>
    </cfRule>
    <cfRule type="expression" priority="10" dxfId="4">
      <formula>AND(AND(P$1&gt;=$C2,P$1&lt;=$D2),$A2="LOT")</formula>
    </cfRule>
  </conditionalFormatting>
  <conditionalFormatting sqref="Q2">
    <cfRule type="expression" priority="11" dxfId="3">
      <formula>AND(AND(Q$1&gt;=$C2,Q$1&lt;=$D2),$A2="LOS")</formula>
    </cfRule>
    <cfRule type="expression" priority="12" dxfId="4">
      <formula>AND(AND(Q$1&gt;=$C2,Q$1&lt;=$D2),$A2="LOT")</formula>
    </cfRule>
  </conditionalFormatting>
  <conditionalFormatting sqref="R2">
    <cfRule type="expression" priority="13" dxfId="3">
      <formula>AND(AND(R$1&gt;=$C2,R$1&lt;=$D2),$A2="LOS")</formula>
    </cfRule>
    <cfRule type="expression" priority="14" dxfId="4">
      <formula>AND(AND(R$1&gt;=$C2,R$1&lt;=$D2),$A2="LOT")</formula>
    </cfRule>
  </conditionalFormatting>
  <conditionalFormatting sqref="S2">
    <cfRule type="expression" priority="15" dxfId="3">
      <formula>AND(AND(S$1&gt;=$C2,S$1&lt;=$D2),$A2="LOS")</formula>
    </cfRule>
    <cfRule type="expression" priority="16" dxfId="4">
      <formula>AND(AND(S$1&gt;=$C2,S$1&lt;=$D2),$A2="LOT")</formula>
    </cfRule>
  </conditionalFormatting>
  <conditionalFormatting sqref="T2">
    <cfRule type="expression" priority="17" dxfId="3">
      <formula>AND(AND(T$1&gt;=$C2,T$1&lt;=$D2),$A2="LOS")</formula>
    </cfRule>
    <cfRule type="expression" priority="18" dxfId="4">
      <formula>AND(AND(T$1&gt;=$C2,T$1&lt;=$D2),$A2="LOT")</formula>
    </cfRule>
  </conditionalFormatting>
  <conditionalFormatting sqref="U2">
    <cfRule type="expression" priority="19" dxfId="3">
      <formula>AND(AND(U$1&gt;=$C2,U$1&lt;=$D2),$A2="LOS")</formula>
    </cfRule>
    <cfRule type="expression" priority="20" dxfId="4">
      <formula>AND(AND(U$1&gt;=$C2,U$1&lt;=$D2),$A2="LOT")</formula>
    </cfRule>
  </conditionalFormatting>
  <conditionalFormatting sqref="V2">
    <cfRule type="expression" priority="21" dxfId="3">
      <formula>AND(AND(V$1&gt;=$C2,V$1&lt;=$D2),$A2="LOS")</formula>
    </cfRule>
    <cfRule type="expression" priority="22" dxfId="4">
      <formula>AND(AND(V$1&gt;=$C2,V$1&lt;=$D2),$A2="LOT")</formula>
    </cfRule>
  </conditionalFormatting>
  <conditionalFormatting sqref="W2">
    <cfRule type="expression" priority="23" dxfId="3">
      <formula>AND(AND(W$1&gt;=$C2,W$1&lt;=$D2),$A2="LOS")</formula>
    </cfRule>
    <cfRule type="expression" priority="24" dxfId="4">
      <formula>AND(AND(W$1&gt;=$C2,W$1&lt;=$D2),$A2="LOT")</formula>
    </cfRule>
  </conditionalFormatting>
  <conditionalFormatting sqref="L3">
    <cfRule type="expression" priority="25" dxfId="3">
      <formula>AND(AND(L$1&gt;=$C3,L$1&lt;=$D3),$A3="LOS")</formula>
    </cfRule>
    <cfRule type="expression" priority="26" dxfId="4">
      <formula>AND(AND(L$1&gt;=$C3,L$1&lt;=$D3),$A3="LOT")</formula>
    </cfRule>
  </conditionalFormatting>
  <conditionalFormatting sqref="M3">
    <cfRule type="expression" priority="27" dxfId="3">
      <formula>AND(AND(M$1&gt;=$C3,M$1&lt;=$D3),$A3="LOS")</formula>
    </cfRule>
    <cfRule type="expression" priority="28" dxfId="4">
      <formula>AND(AND(M$1&gt;=$C3,M$1&lt;=$D3),$A3="LOT")</formula>
    </cfRule>
  </conditionalFormatting>
  <conditionalFormatting sqref="N3">
    <cfRule type="expression" priority="29" dxfId="3">
      <formula>AND(AND(N$1&gt;=$C3,N$1&lt;=$D3),$A3="LOS")</formula>
    </cfRule>
    <cfRule type="expression" priority="30" dxfId="4">
      <formula>AND(AND(N$1&gt;=$C3,N$1&lt;=$D3),$A3="LOT")</formula>
    </cfRule>
  </conditionalFormatting>
  <conditionalFormatting sqref="O3">
    <cfRule type="expression" priority="31" dxfId="3">
      <formula>AND(AND(O$1&gt;=$C3,O$1&lt;=$D3),$A3="LOS")</formula>
    </cfRule>
    <cfRule type="expression" priority="32" dxfId="4">
      <formula>AND(AND(O$1&gt;=$C3,O$1&lt;=$D3),$A3="LOT")</formula>
    </cfRule>
  </conditionalFormatting>
  <conditionalFormatting sqref="P3">
    <cfRule type="expression" priority="33" dxfId="3">
      <formula>AND(AND(P$1&gt;=$C3,P$1&lt;=$D3),$A3="LOS")</formula>
    </cfRule>
    <cfRule type="expression" priority="34" dxfId="4">
      <formula>AND(AND(P$1&gt;=$C3,P$1&lt;=$D3),$A3="LOT")</formula>
    </cfRule>
  </conditionalFormatting>
  <conditionalFormatting sqref="Q3">
    <cfRule type="expression" priority="35" dxfId="3">
      <formula>AND(AND(Q$1&gt;=$C3,Q$1&lt;=$D3),$A3="LOS")</formula>
    </cfRule>
    <cfRule type="expression" priority="36" dxfId="4">
      <formula>AND(AND(Q$1&gt;=$C3,Q$1&lt;=$D3),$A3="LOT")</formula>
    </cfRule>
  </conditionalFormatting>
  <conditionalFormatting sqref="R3">
    <cfRule type="expression" priority="37" dxfId="3">
      <formula>AND(AND(R$1&gt;=$C3,R$1&lt;=$D3),$A3="LOS")</formula>
    </cfRule>
    <cfRule type="expression" priority="38" dxfId="4">
      <formula>AND(AND(R$1&gt;=$C3,R$1&lt;=$D3),$A3="LOT")</formula>
    </cfRule>
  </conditionalFormatting>
  <conditionalFormatting sqref="S3">
    <cfRule type="expression" priority="39" dxfId="3">
      <formula>AND(AND(S$1&gt;=$C3,S$1&lt;=$D3),$A3="LOS")</formula>
    </cfRule>
    <cfRule type="expression" priority="40" dxfId="4">
      <formula>AND(AND(S$1&gt;=$C3,S$1&lt;=$D3),$A3="LOT")</formula>
    </cfRule>
  </conditionalFormatting>
  <conditionalFormatting sqref="T3">
    <cfRule type="expression" priority="41" dxfId="3">
      <formula>AND(AND(T$1&gt;=$C3,T$1&lt;=$D3),$A3="LOS")</formula>
    </cfRule>
    <cfRule type="expression" priority="42" dxfId="4">
      <formula>AND(AND(T$1&gt;=$C3,T$1&lt;=$D3),$A3="LOT")</formula>
    </cfRule>
  </conditionalFormatting>
  <conditionalFormatting sqref="U3">
    <cfRule type="expression" priority="43" dxfId="3">
      <formula>AND(AND(U$1&gt;=$C3,U$1&lt;=$D3),$A3="LOS")</formula>
    </cfRule>
    <cfRule type="expression" priority="44" dxfId="4">
      <formula>AND(AND(U$1&gt;=$C3,U$1&lt;=$D3),$A3="LOT")</formula>
    </cfRule>
  </conditionalFormatting>
  <conditionalFormatting sqref="V3">
    <cfRule type="expression" priority="45" dxfId="3">
      <formula>AND(AND(V$1&gt;=$C3,V$1&lt;=$D3),$A3="LOS")</formula>
    </cfRule>
    <cfRule type="expression" priority="46" dxfId="4">
      <formula>AND(AND(V$1&gt;=$C3,V$1&lt;=$D3),$A3="LOT")</formula>
    </cfRule>
  </conditionalFormatting>
  <conditionalFormatting sqref="W3">
    <cfRule type="expression" priority="47" dxfId="3">
      <formula>AND(AND(W$1&gt;=$C3,W$1&lt;=$D3),$A3="LOS")</formula>
    </cfRule>
    <cfRule type="expression" priority="48" dxfId="4">
      <formula>AND(AND(W$1&gt;=$C3,W$1&lt;=$D3),$A3="LOT")</formula>
    </cfRule>
  </conditionalFormatting>
  <dataValidations count="1">
    <dataValidation sqref="A2:A500" showDropDown="0" showInputMessage="0" showErrorMessage="0" allowBlank="0" errorTitle="Neplatná hodnota" error="Vyber prosím hodnotu ze seznamu." type="list">
      <formula1>"LOS,LOT"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P1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30" t="inlineStr">
        <is>
          <t>Sem vloz export POS</t>
        </is>
      </c>
    </row>
    <row r="2">
      <c r="A2" s="22" t="inlineStr">
        <is>
          <t>ČÍSLO TERMINÁLU</t>
        </is>
      </c>
      <c r="B2" s="22" t="inlineStr">
        <is>
          <t>POS</t>
        </is>
      </c>
      <c r="C2" s="22" t="inlineStr">
        <is>
          <t>TYP TERMINÁLU</t>
        </is>
      </c>
      <c r="D2" s="22" t="inlineStr">
        <is>
          <t>MARKET</t>
        </is>
      </c>
      <c r="E2" s="22" t="inlineStr">
        <is>
          <t>KATEGORIE</t>
        </is>
      </c>
      <c r="F2" s="22" t="inlineStr">
        <is>
          <t>KATEGORIZACE</t>
        </is>
      </c>
      <c r="G2" s="22" t="inlineStr">
        <is>
          <t>NAZEV PROVOZOVNY</t>
        </is>
      </c>
      <c r="H2" s="22" t="inlineStr">
        <is>
          <t>ULICE</t>
        </is>
      </c>
      <c r="I2" s="22" t="inlineStr">
        <is>
          <t>ČÍSLO POPISNÉ/ORIENTAČNÍ</t>
        </is>
      </c>
      <c r="J2" s="22" t="inlineStr">
        <is>
          <t>MĚSTO</t>
        </is>
      </c>
      <c r="K2" s="22" t="inlineStr">
        <is>
          <t>OBLAST</t>
        </is>
      </c>
      <c r="L2" s="22" t="inlineStr">
        <is>
          <t>POS AREA</t>
        </is>
      </c>
      <c r="M2" s="22" t="inlineStr">
        <is>
          <t>technik</t>
        </is>
      </c>
      <c r="N2" s="22" t="inlineStr">
        <is>
          <t>X</t>
        </is>
      </c>
      <c r="O2" s="22" t="inlineStr">
        <is>
          <t>Y</t>
        </is>
      </c>
      <c r="P2" s="22" t="inlineStr">
        <is>
          <t>PTT</t>
        </is>
      </c>
    </row>
    <row r="3">
      <c r="A3" s="22" t="n">
        <v>11041007</v>
      </c>
      <c r="B3" s="22" t="n">
        <v>81041001</v>
      </c>
      <c r="C3" s="22" t="inlineStr">
        <is>
          <t>VELKY TERMINAL</t>
        </is>
      </c>
      <c r="D3" s="22" t="inlineStr">
        <is>
          <t>CORN</t>
        </is>
      </c>
      <c r="E3" s="22" t="inlineStr">
        <is>
          <t>9PODNIKC</t>
        </is>
      </c>
      <c r="F3" s="22" t="inlineStr">
        <is>
          <t>A</t>
        </is>
      </c>
      <c r="G3" s="22" t="inlineStr">
        <is>
          <t>Allwyn Česko a.s.</t>
        </is>
      </c>
      <c r="H3" s="22" t="inlineStr">
        <is>
          <t>Obchodní</t>
        </is>
      </c>
      <c r="I3" s="22" t="inlineStr">
        <is>
          <t>111</t>
        </is>
      </c>
      <c r="J3" s="22" t="inlineStr">
        <is>
          <t>ČESTLICE</t>
        </is>
      </c>
      <c r="K3" s="22" t="inlineStr">
        <is>
          <t>Praha-východ</t>
        </is>
      </c>
      <c r="L3" s="22" t="inlineStr">
        <is>
          <t>RSA</t>
        </is>
      </c>
      <c r="M3" s="22" t="inlineStr">
        <is>
          <t>Myslivec Jan</t>
        </is>
      </c>
      <c r="N3" s="22" t="inlineStr">
        <is>
          <t>50.003450</t>
        </is>
      </c>
      <c r="O3" s="22" t="inlineStr">
        <is>
          <t>14.573660</t>
        </is>
      </c>
      <c r="P3" s="22" t="n">
        <v>832221.35</v>
      </c>
    </row>
    <row r="4">
      <c r="A4" s="22" t="n">
        <v>11041008</v>
      </c>
      <c r="B4" s="22" t="n">
        <v>81041008</v>
      </c>
      <c r="C4" s="22" t="inlineStr">
        <is>
          <t>VELKY TERMINAL</t>
        </is>
      </c>
      <c r="D4" s="22" t="inlineStr">
        <is>
          <t>CORN</t>
        </is>
      </c>
      <c r="E4" s="22" t="inlineStr">
        <is>
          <t>9PODNIKC</t>
        </is>
      </c>
      <c r="F4" s="22" t="inlineStr">
        <is>
          <t>A</t>
        </is>
      </c>
      <c r="G4" s="22" t="inlineStr">
        <is>
          <t>Allwyn Česko a.s.</t>
        </is>
      </c>
      <c r="H4" s="22" t="inlineStr">
        <is>
          <t>Chlumecká (CČM)</t>
        </is>
      </c>
      <c r="I4" s="22" t="inlineStr">
        <is>
          <t>765/6</t>
        </is>
      </c>
      <c r="J4" s="22" t="inlineStr">
        <is>
          <t>PRAHA 9 - ČERNÝ MOST</t>
        </is>
      </c>
      <c r="K4" s="22" t="inlineStr">
        <is>
          <t>Praha</t>
        </is>
      </c>
      <c r="L4" s="22" t="inlineStr">
        <is>
          <t>RSA</t>
        </is>
      </c>
      <c r="M4" s="22" t="inlineStr">
        <is>
          <t>Hrubý Jiří</t>
        </is>
      </c>
      <c r="N4" s="22" t="inlineStr">
        <is>
          <t>50.108731</t>
        </is>
      </c>
      <c r="O4" s="22" t="inlineStr">
        <is>
          <t>14.583760</t>
        </is>
      </c>
      <c r="P4" s="22" t="n">
        <v>638316.23</v>
      </c>
    </row>
    <row r="5">
      <c r="A5" s="22" t="n">
        <v>11041009</v>
      </c>
      <c r="B5" s="22" t="n">
        <v>81041009</v>
      </c>
      <c r="C5" s="22" t="inlineStr">
        <is>
          <t>VELKY TERMINAL</t>
        </is>
      </c>
      <c r="D5" s="22" t="inlineStr">
        <is>
          <t>CORN</t>
        </is>
      </c>
      <c r="E5" s="22" t="inlineStr">
        <is>
          <t>9PODNIKC</t>
        </is>
      </c>
      <c r="F5" s="22" t="inlineStr">
        <is>
          <t>A</t>
        </is>
      </c>
      <c r="G5" s="22" t="inlineStr">
        <is>
          <t>Allwyn Česko a.s.</t>
        </is>
      </c>
      <c r="H5" s="22" t="inlineStr">
        <is>
          <t>Plzeňská (OC Nový Smíchov)</t>
        </is>
      </c>
      <c r="I5" s="22" t="inlineStr">
        <is>
          <t>233/8</t>
        </is>
      </c>
      <c r="J5" s="22" t="inlineStr">
        <is>
          <t>PRAHA 5 - SMÍCHOV</t>
        </is>
      </c>
      <c r="K5" s="22" t="inlineStr">
        <is>
          <t>Praha</t>
        </is>
      </c>
      <c r="L5" s="22" t="inlineStr">
        <is>
          <t>RSA</t>
        </is>
      </c>
      <c r="M5" s="22" t="inlineStr">
        <is>
          <t>Dosoudil Petr</t>
        </is>
      </c>
      <c r="N5" s="22" t="inlineStr">
        <is>
          <t>50.073066</t>
        </is>
      </c>
      <c r="O5" s="22" t="inlineStr">
        <is>
          <t>14.402576</t>
        </is>
      </c>
      <c r="P5" s="22" t="n">
        <v>530457.12</v>
      </c>
    </row>
    <row r="6">
      <c r="A6" s="22" t="n">
        <v>11902619</v>
      </c>
      <c r="B6" s="22" t="n">
        <v>81902607</v>
      </c>
      <c r="C6" s="22" t="inlineStr">
        <is>
          <t>VELKY TERMINAL</t>
        </is>
      </c>
      <c r="D6" s="22" t="inlineStr">
        <is>
          <t>KA PARTNERS</t>
        </is>
      </c>
      <c r="E6" s="22" t="inlineStr">
        <is>
          <t>1GECO</t>
        </is>
      </c>
      <c r="F6" s="22" t="inlineStr">
        <is>
          <t>A</t>
        </is>
      </c>
      <c r="G6" s="22" t="inlineStr">
        <is>
          <t>GECO, a.s.</t>
        </is>
      </c>
      <c r="H6" s="22" t="inlineStr">
        <is>
          <t>Kostelecká</t>
        </is>
      </c>
      <c r="I6" s="22" t="inlineStr">
        <is>
          <t>823/77</t>
        </is>
      </c>
      <c r="J6" s="22" t="inlineStr">
        <is>
          <t>PRAHA 9 - ČAKOVICE</t>
        </is>
      </c>
      <c r="K6" s="22" t="inlineStr">
        <is>
          <t>Praha</t>
        </is>
      </c>
      <c r="L6" s="22" t="inlineStr">
        <is>
          <t>RSA</t>
        </is>
      </c>
      <c r="M6" s="22" t="inlineStr">
        <is>
          <t>Hrubý Jiří</t>
        </is>
      </c>
      <c r="N6" s="22" t="inlineStr">
        <is>
          <t>50.151164</t>
        </is>
      </c>
      <c r="O6" s="22" t="inlineStr">
        <is>
          <t>14.506775</t>
        </is>
      </c>
      <c r="P6" s="22" t="n">
        <v>525747.65</v>
      </c>
    </row>
    <row r="7">
      <c r="A7" s="22" t="n">
        <v>14900237</v>
      </c>
      <c r="B7" s="22" t="n">
        <v>84900217</v>
      </c>
      <c r="C7" s="22" t="inlineStr">
        <is>
          <t>VELKY TERMINAL</t>
        </is>
      </c>
      <c r="D7" s="22" t="inlineStr">
        <is>
          <t>KA PARTNERS</t>
        </is>
      </c>
      <c r="E7" s="22" t="inlineStr">
        <is>
          <t>1GECO</t>
        </is>
      </c>
      <c r="F7" s="22" t="inlineStr">
        <is>
          <t>A</t>
        </is>
      </c>
      <c r="G7" s="22" t="inlineStr">
        <is>
          <t>GECO, a.s.</t>
        </is>
      </c>
      <c r="H7" s="22" t="inlineStr">
        <is>
          <t>Tyršova</t>
        </is>
      </c>
      <c r="I7" s="22" t="inlineStr">
        <is>
          <t>869</t>
        </is>
      </c>
      <c r="J7" s="22" t="inlineStr">
        <is>
          <t>TRMICE</t>
        </is>
      </c>
      <c r="K7" s="22" t="inlineStr">
        <is>
          <t>Ústí nad Labem</t>
        </is>
      </c>
      <c r="L7" s="22" t="inlineStr">
        <is>
          <t>RSD</t>
        </is>
      </c>
      <c r="M7" s="22" t="inlineStr">
        <is>
          <t>Šticha Milan</t>
        </is>
      </c>
      <c r="N7" s="22" t="inlineStr">
        <is>
          <t>50.651066</t>
        </is>
      </c>
      <c r="O7" s="22" t="inlineStr">
        <is>
          <t>14.000702</t>
        </is>
      </c>
      <c r="P7" s="22" t="n">
        <v>481596.04</v>
      </c>
    </row>
    <row r="8">
      <c r="A8" s="22" t="n">
        <v>14900236</v>
      </c>
      <c r="B8" s="22" t="n">
        <v>84900218</v>
      </c>
      <c r="C8" s="22" t="inlineStr">
        <is>
          <t>VELKY TERMINAL</t>
        </is>
      </c>
      <c r="D8" s="22" t="inlineStr">
        <is>
          <t>KA PARTNERS</t>
        </is>
      </c>
      <c r="E8" s="22" t="inlineStr">
        <is>
          <t>1GECO</t>
        </is>
      </c>
      <c r="F8" s="22" t="inlineStr">
        <is>
          <t>A</t>
        </is>
      </c>
      <c r="G8" s="22" t="inlineStr">
        <is>
          <t>GECO, a.s.</t>
        </is>
      </c>
      <c r="H8" s="22" t="inlineStr">
        <is>
          <t>Černovická</t>
        </is>
      </c>
      <c r="I8" s="22" t="inlineStr">
        <is>
          <t>5430</t>
        </is>
      </c>
      <c r="J8" s="22" t="inlineStr">
        <is>
          <t>CHOMUTOV</t>
        </is>
      </c>
      <c r="K8" s="22" t="inlineStr">
        <is>
          <t>Chomutov</t>
        </is>
      </c>
      <c r="L8" s="22" t="inlineStr">
        <is>
          <t>RSD</t>
        </is>
      </c>
      <c r="M8" s="22" t="inlineStr">
        <is>
          <t>Neubert Jaroslav</t>
        </is>
      </c>
      <c r="N8" s="22" t="inlineStr">
        <is>
          <t>50.456788</t>
        </is>
      </c>
      <c r="O8" s="22" t="inlineStr">
        <is>
          <t>13.392793</t>
        </is>
      </c>
      <c r="P8" s="22" t="n">
        <v>466819.15</v>
      </c>
    </row>
    <row r="9">
      <c r="A9" s="22" t="n">
        <v>13900322</v>
      </c>
      <c r="B9" s="22" t="n">
        <v>83900322</v>
      </c>
      <c r="C9" s="22" t="inlineStr">
        <is>
          <t>VELKY TERMINAL</t>
        </is>
      </c>
      <c r="D9" s="22" t="inlineStr">
        <is>
          <t>KA PARTNERS</t>
        </is>
      </c>
      <c r="E9" s="22" t="inlineStr">
        <is>
          <t>1GECO</t>
        </is>
      </c>
      <c r="F9" s="22" t="inlineStr">
        <is>
          <t>A</t>
        </is>
      </c>
      <c r="G9" s="22" t="inlineStr">
        <is>
          <t>GECO, a.s.</t>
        </is>
      </c>
      <c r="H9" s="22" t="inlineStr">
        <is>
          <t>Obchodní</t>
        </is>
      </c>
      <c r="I9" s="22" t="inlineStr">
        <is>
          <t>30</t>
        </is>
      </c>
      <c r="J9" s="22" t="inlineStr">
        <is>
          <t>JENIŠOV - POD ROHEM</t>
        </is>
      </c>
      <c r="K9" s="22" t="inlineStr">
        <is>
          <t>Karlovy Vary</t>
        </is>
      </c>
      <c r="L9" s="22" t="inlineStr">
        <is>
          <t>RSC</t>
        </is>
      </c>
      <c r="M9" s="22" t="inlineStr">
        <is>
          <t>Beneš Lukáš</t>
        </is>
      </c>
      <c r="N9" s="22" t="inlineStr">
        <is>
          <t>50.218669</t>
        </is>
      </c>
      <c r="O9" s="22" t="inlineStr">
        <is>
          <t>12.806046</t>
        </is>
      </c>
      <c r="P9" s="22" t="n">
        <v>450976.73</v>
      </c>
    </row>
    <row r="10">
      <c r="A10" s="22" t="n">
        <v>11041015</v>
      </c>
      <c r="B10" s="22" t="n">
        <v>81041015</v>
      </c>
      <c r="C10" s="22" t="inlineStr">
        <is>
          <t>VELKY TERMINAL</t>
        </is>
      </c>
      <c r="D10" s="22" t="inlineStr">
        <is>
          <t>CORN</t>
        </is>
      </c>
      <c r="E10" s="22" t="inlineStr">
        <is>
          <t>9PODNIKC</t>
        </is>
      </c>
      <c r="F10" s="22" t="inlineStr">
        <is>
          <t>A</t>
        </is>
      </c>
      <c r="G10" s="22" t="inlineStr">
        <is>
          <t>Allwyn Česko a.s.</t>
        </is>
      </c>
      <c r="H10" s="22" t="inlineStr">
        <is>
          <t>Roztylská</t>
        </is>
      </c>
      <c r="I10" s="22" t="inlineStr">
        <is>
          <t>2321/19</t>
        </is>
      </c>
      <c r="J10" s="22" t="inlineStr">
        <is>
          <t>PRAHA 4 - CHODOV</t>
        </is>
      </c>
      <c r="K10" s="22" t="inlineStr">
        <is>
          <t>Praha</t>
        </is>
      </c>
      <c r="L10" s="22" t="inlineStr">
        <is>
          <t>RSA</t>
        </is>
      </c>
      <c r="M10" s="22" t="inlineStr">
        <is>
          <t>Myslivec Jan</t>
        </is>
      </c>
      <c r="N10" s="22" t="inlineStr">
        <is>
          <t>50.032097</t>
        </is>
      </c>
      <c r="O10" s="22" t="inlineStr">
        <is>
          <t>14.491007</t>
        </is>
      </c>
      <c r="P10" s="22" t="n">
        <v>408567.77</v>
      </c>
    </row>
    <row r="11">
      <c r="A11" s="22" t="n">
        <v>17602253</v>
      </c>
      <c r="B11" s="22" t="n">
        <v>87602201</v>
      </c>
      <c r="C11" s="22" t="inlineStr">
        <is>
          <t>VELKY TERMINAL</t>
        </is>
      </c>
      <c r="D11" s="22" t="inlineStr">
        <is>
          <t>KA PARTNERS</t>
        </is>
      </c>
      <c r="E11" s="22" t="inlineStr">
        <is>
          <t>1GECO</t>
        </is>
      </c>
      <c r="F11" s="22" t="inlineStr">
        <is>
          <t>A</t>
        </is>
      </c>
      <c r="G11" s="22" t="inlineStr">
        <is>
          <t>GECO, a.s.</t>
        </is>
      </c>
      <c r="H11" s="22" t="inlineStr">
        <is>
          <t>Výškovická</t>
        </is>
      </c>
      <c r="I11" s="22" t="inlineStr">
        <is>
          <t>3086/44</t>
        </is>
      </c>
      <c r="J11" s="22" t="inlineStr">
        <is>
          <t>OSTRAVA - ZÁBŘEH</t>
        </is>
      </c>
      <c r="K11" s="22" t="inlineStr">
        <is>
          <t>Ostrava-město</t>
        </is>
      </c>
      <c r="L11" s="22" t="inlineStr">
        <is>
          <t>RSG</t>
        </is>
      </c>
      <c r="M11" s="22" t="inlineStr">
        <is>
          <t>Dolníček Richard</t>
        </is>
      </c>
      <c r="N11" s="22" t="inlineStr">
        <is>
          <t>49.799924</t>
        </is>
      </c>
      <c r="O11" s="22" t="inlineStr">
        <is>
          <t>18.231313</t>
        </is>
      </c>
      <c r="P11" s="22" t="n">
        <v>405341.81</v>
      </c>
    </row>
    <row r="12">
      <c r="A12" s="22" t="n">
        <v>16900547</v>
      </c>
      <c r="B12" s="22" t="n">
        <v>86900520</v>
      </c>
      <c r="C12" s="22" t="inlineStr">
        <is>
          <t>VELKY TERMINAL</t>
        </is>
      </c>
      <c r="D12" s="22" t="inlineStr">
        <is>
          <t>KA PARTNERS</t>
        </is>
      </c>
      <c r="E12" s="22" t="inlineStr">
        <is>
          <t>1GECO</t>
        </is>
      </c>
      <c r="F12" s="22" t="inlineStr">
        <is>
          <t>A</t>
        </is>
      </c>
      <c r="G12" s="22" t="inlineStr">
        <is>
          <t>GECO, a.s.</t>
        </is>
      </c>
      <c r="H12" s="22" t="inlineStr">
        <is>
          <t>Hradecká</t>
        </is>
      </c>
      <c r="I12" s="22" t="inlineStr">
        <is>
          <t>408/40</t>
        </is>
      </c>
      <c r="J12" s="22" t="inlineStr">
        <is>
          <t>BRNO - IVANOVICE</t>
        </is>
      </c>
      <c r="K12" s="22" t="inlineStr">
        <is>
          <t>Brno-město</t>
        </is>
      </c>
      <c r="L12" s="22" t="inlineStr">
        <is>
          <t>RSB</t>
        </is>
      </c>
      <c r="M12" s="22" t="inlineStr">
        <is>
          <t>Hanuš Robert</t>
        </is>
      </c>
      <c r="N12" s="22" t="inlineStr">
        <is>
          <t>49.262010</t>
        </is>
      </c>
      <c r="O12" s="22" t="inlineStr">
        <is>
          <t>16.578590</t>
        </is>
      </c>
      <c r="P12" s="22" t="n">
        <v>403813.19</v>
      </c>
    </row>
    <row r="13">
      <c r="A13" s="22" t="n">
        <v>17602250</v>
      </c>
      <c r="B13" s="22" t="n">
        <v>87602250</v>
      </c>
      <c r="C13" s="22" t="inlineStr">
        <is>
          <t>VELKY TERMINAL</t>
        </is>
      </c>
      <c r="D13" s="22" t="inlineStr">
        <is>
          <t>KA PARTNERS</t>
        </is>
      </c>
      <c r="E13" s="22" t="inlineStr">
        <is>
          <t>1GECO</t>
        </is>
      </c>
      <c r="F13" s="22" t="inlineStr">
        <is>
          <t>A</t>
        </is>
      </c>
      <c r="G13" s="22" t="inlineStr">
        <is>
          <t>GECO, a.s.</t>
        </is>
      </c>
      <c r="H13" s="22" t="inlineStr">
        <is>
          <t>U Skleníků</t>
        </is>
      </c>
      <c r="I13" s="22" t="inlineStr">
        <is>
          <t>1490/24</t>
        </is>
      </c>
      <c r="J13" s="22" t="inlineStr">
        <is>
          <t>HAVÍŘOV - PROSTŘEDNÍ SUCHÁ</t>
        </is>
      </c>
      <c r="K13" s="22" t="inlineStr">
        <is>
          <t>Karviná</t>
        </is>
      </c>
      <c r="L13" s="22" t="inlineStr">
        <is>
          <t>RSG</t>
        </is>
      </c>
      <c r="M13" s="22" t="inlineStr">
        <is>
          <t>Brindžák Michal</t>
        </is>
      </c>
      <c r="N13" s="22" t="inlineStr">
        <is>
          <t>49.790993</t>
        </is>
      </c>
      <c r="O13" s="22" t="inlineStr">
        <is>
          <t>18.441539</t>
        </is>
      </c>
      <c r="P13" s="22" t="n">
        <v>403738.88</v>
      </c>
    </row>
    <row r="14">
      <c r="A14" s="22" t="n">
        <v>14900238</v>
      </c>
      <c r="B14" s="22" t="n">
        <v>84900211</v>
      </c>
      <c r="C14" s="22" t="inlineStr">
        <is>
          <t>VELKY TERMINAL</t>
        </is>
      </c>
      <c r="D14" s="22" t="inlineStr">
        <is>
          <t>KA PARTNERS</t>
        </is>
      </c>
      <c r="E14" s="22" t="inlineStr">
        <is>
          <t>1GECO</t>
        </is>
      </c>
      <c r="F14" s="22" t="inlineStr">
        <is>
          <t>A</t>
        </is>
      </c>
      <c r="G14" s="22" t="inlineStr">
        <is>
          <t>GECO, a.s.</t>
        </is>
      </c>
      <c r="H14" s="22" t="inlineStr">
        <is>
          <t>Krušnohorská</t>
        </is>
      </c>
      <c r="I14" s="22" t="inlineStr">
        <is>
          <t>3371/2</t>
        </is>
      </c>
      <c r="J14" s="22" t="inlineStr">
        <is>
          <t>ÚSTÍ NAD LABEM - SEVERNÍ TERASA</t>
        </is>
      </c>
      <c r="K14" s="22" t="inlineStr">
        <is>
          <t>Ústí nad Labem</t>
        </is>
      </c>
      <c r="L14" s="22" t="inlineStr">
        <is>
          <t>RSD</t>
        </is>
      </c>
      <c r="M14" s="22" t="inlineStr">
        <is>
          <t>Šticha Milan</t>
        </is>
      </c>
      <c r="N14" s="22" t="inlineStr">
        <is>
          <t>50.677500</t>
        </is>
      </c>
      <c r="O14" s="22" t="inlineStr">
        <is>
          <t>14.036815</t>
        </is>
      </c>
      <c r="P14" s="22" t="n">
        <v>401217.19</v>
      </c>
    </row>
    <row r="15">
      <c r="A15" s="22" t="n">
        <v>11041013</v>
      </c>
      <c r="B15" s="22" t="n">
        <v>81041013</v>
      </c>
      <c r="C15" s="22" t="inlineStr">
        <is>
          <t>VELKY TERMINAL</t>
        </is>
      </c>
      <c r="D15" s="22" t="inlineStr">
        <is>
          <t>CORN</t>
        </is>
      </c>
      <c r="E15" s="22" t="inlineStr">
        <is>
          <t>9PODNIKC</t>
        </is>
      </c>
      <c r="F15" s="22" t="inlineStr">
        <is>
          <t>A</t>
        </is>
      </c>
      <c r="G15" s="22" t="inlineStr">
        <is>
          <t>Allwyn Česko a.s.</t>
        </is>
      </c>
      <c r="H15" s="22" t="inlineStr">
        <is>
          <t>Švehlova (Vivo! Hostivař)</t>
        </is>
      </c>
      <c r="I15" s="22" t="inlineStr">
        <is>
          <t>1391/32</t>
        </is>
      </c>
      <c r="J15" s="22" t="inlineStr">
        <is>
          <t>PRAHA 10 - HOSTIVAŘ</t>
        </is>
      </c>
      <c r="K15" s="22" t="inlineStr">
        <is>
          <t>Praha</t>
        </is>
      </c>
      <c r="L15" s="22" t="inlineStr">
        <is>
          <t>RSA</t>
        </is>
      </c>
      <c r="M15" s="22" t="inlineStr">
        <is>
          <t>Česnek Miroslav</t>
        </is>
      </c>
      <c r="N15" s="22" t="inlineStr">
        <is>
          <t>50.053292</t>
        </is>
      </c>
      <c r="O15" s="22" t="inlineStr">
        <is>
          <t>14.517751</t>
        </is>
      </c>
      <c r="P15" s="22" t="n">
        <v>398171.04</v>
      </c>
    </row>
    <row r="16">
      <c r="A16" s="22" t="n">
        <v>17602225</v>
      </c>
      <c r="B16" s="22" t="n">
        <v>87602225</v>
      </c>
      <c r="C16" s="22" t="inlineStr">
        <is>
          <t>VELKY TERMINAL</t>
        </is>
      </c>
      <c r="D16" s="22" t="inlineStr">
        <is>
          <t>KA PARTNERS</t>
        </is>
      </c>
      <c r="E16" s="22" t="inlineStr">
        <is>
          <t>1GECO</t>
        </is>
      </c>
      <c r="F16" s="22" t="inlineStr">
        <is>
          <t>A</t>
        </is>
      </c>
      <c r="G16" s="22" t="inlineStr">
        <is>
          <t>GECO, a.s.</t>
        </is>
      </c>
      <c r="H16" s="22" t="inlineStr">
        <is>
          <t>Těšínská</t>
        </is>
      </c>
      <c r="I16" s="22" t="inlineStr">
        <is>
          <t>2830/83</t>
        </is>
      </c>
      <c r="J16" s="22" t="inlineStr">
        <is>
          <t>OPAVA - PŘEDMĚSTÍ</t>
        </is>
      </c>
      <c r="K16" s="22" t="inlineStr">
        <is>
          <t>Opava</t>
        </is>
      </c>
      <c r="L16" s="22" t="inlineStr">
        <is>
          <t>RSG</t>
        </is>
      </c>
      <c r="M16" s="22" t="inlineStr">
        <is>
          <t>Gelnar Ivo</t>
        </is>
      </c>
      <c r="N16" s="22" t="inlineStr">
        <is>
          <t>49.928496</t>
        </is>
      </c>
      <c r="O16" s="22" t="inlineStr">
        <is>
          <t>17.941200</t>
        </is>
      </c>
      <c r="P16" s="22" t="n">
        <v>393517.38</v>
      </c>
    </row>
    <row r="17">
      <c r="A17" s="22" t="n">
        <v>15900609</v>
      </c>
      <c r="B17" s="22" t="n">
        <v>85900609</v>
      </c>
      <c r="C17" s="22" t="inlineStr">
        <is>
          <t>VELKY TERMINAL</t>
        </is>
      </c>
      <c r="D17" s="22" t="inlineStr">
        <is>
          <t>KA PARTNERS</t>
        </is>
      </c>
      <c r="E17" s="22" t="inlineStr">
        <is>
          <t>1GECO</t>
        </is>
      </c>
      <c r="F17" s="22" t="inlineStr">
        <is>
          <t>A</t>
        </is>
      </c>
      <c r="G17" s="22" t="inlineStr">
        <is>
          <t>GECO, a.s.</t>
        </is>
      </c>
      <c r="H17" s="22" t="inlineStr">
        <is>
          <t>Poděbradská</t>
        </is>
      </c>
      <c r="I17" s="22" t="inlineStr">
        <is>
          <t>293</t>
        </is>
      </c>
      <c r="J17" s="22" t="inlineStr">
        <is>
          <t>PARDUBICE - TRNOVÁ</t>
        </is>
      </c>
      <c r="K17" s="22" t="inlineStr">
        <is>
          <t>Pardubice</t>
        </is>
      </c>
      <c r="L17" s="22" t="inlineStr">
        <is>
          <t>RSE</t>
        </is>
      </c>
      <c r="M17" s="22" t="inlineStr">
        <is>
          <t>Jareš Jaroslav</t>
        </is>
      </c>
      <c r="N17" s="22" t="inlineStr">
        <is>
          <t>50.058180</t>
        </is>
      </c>
      <c r="O17" s="22" t="inlineStr">
        <is>
          <t>15.751790</t>
        </is>
      </c>
      <c r="P17" s="22" t="n">
        <v>392831.54</v>
      </c>
    </row>
    <row r="18">
      <c r="A18" s="22" t="n">
        <v>13900316</v>
      </c>
      <c r="B18" s="22" t="n">
        <v>83900316</v>
      </c>
      <c r="C18" s="22" t="inlineStr">
        <is>
          <t>VELKY TERMINAL</t>
        </is>
      </c>
      <c r="D18" s="22" t="inlineStr">
        <is>
          <t>KA PARTNERS</t>
        </is>
      </c>
      <c r="E18" s="22" t="inlineStr">
        <is>
          <t>1GECO</t>
        </is>
      </c>
      <c r="F18" s="22" t="inlineStr">
        <is>
          <t>A</t>
        </is>
      </c>
      <c r="G18" s="22" t="inlineStr">
        <is>
          <t>GECO, a.s.</t>
        </is>
      </c>
      <c r="H18" s="22" t="inlineStr">
        <is>
          <t>Chotíkov</t>
        </is>
      </c>
      <c r="I18" s="22" t="inlineStr">
        <is>
          <t>385</t>
        </is>
      </c>
      <c r="J18" s="22" t="inlineStr">
        <is>
          <t>CHOTÍKOV</t>
        </is>
      </c>
      <c r="K18" s="22" t="inlineStr">
        <is>
          <t>Plzeň-sever</t>
        </is>
      </c>
      <c r="L18" s="22" t="inlineStr">
        <is>
          <t>RSC</t>
        </is>
      </c>
      <c r="M18" s="22" t="inlineStr">
        <is>
          <t>Havlíček Vladislav</t>
        </is>
      </c>
      <c r="N18" s="22" t="inlineStr">
        <is>
          <t>49.777849</t>
        </is>
      </c>
      <c r="O18" s="22" t="inlineStr">
        <is>
          <t>13.348603</t>
        </is>
      </c>
      <c r="P18" s="22" t="n">
        <v>386803.81</v>
      </c>
    </row>
    <row r="19">
      <c r="A19" s="22" t="n">
        <v>17602249</v>
      </c>
      <c r="B19" s="22" t="n">
        <v>87602249</v>
      </c>
      <c r="C19" s="22" t="inlineStr">
        <is>
          <t>VELKY TERMINAL</t>
        </is>
      </c>
      <c r="D19" s="22" t="inlineStr">
        <is>
          <t>KA PARTNERS</t>
        </is>
      </c>
      <c r="E19" s="22" t="inlineStr">
        <is>
          <t>1GECO</t>
        </is>
      </c>
      <c r="F19" s="22" t="inlineStr">
        <is>
          <t>A</t>
        </is>
      </c>
      <c r="G19" s="22" t="inlineStr">
        <is>
          <t>GECO, a.s.</t>
        </is>
      </c>
      <c r="H19" s="22" t="inlineStr">
        <is>
          <t>Spojovací</t>
        </is>
      </c>
      <c r="I19" s="22" t="inlineStr">
        <is>
          <t>326</t>
        </is>
      </c>
      <c r="J19" s="22" t="inlineStr">
        <is>
          <t>OSTRAVA - PLESNÁ</t>
        </is>
      </c>
      <c r="K19" s="22" t="inlineStr">
        <is>
          <t>Ostrava-město</t>
        </is>
      </c>
      <c r="L19" s="22" t="inlineStr">
        <is>
          <t>RSG</t>
        </is>
      </c>
      <c r="M19" s="22" t="inlineStr">
        <is>
          <t>Herman Petr</t>
        </is>
      </c>
      <c r="N19" s="22" t="inlineStr">
        <is>
          <t>49.847364</t>
        </is>
      </c>
      <c r="O19" s="22" t="inlineStr">
        <is>
          <t>18.147912</t>
        </is>
      </c>
      <c r="P19" s="22" t="n">
        <v>384830.5</v>
      </c>
    </row>
    <row r="20">
      <c r="A20" s="22" t="n">
        <v>11041010</v>
      </c>
      <c r="B20" s="22" t="n">
        <v>81041010</v>
      </c>
      <c r="C20" s="22" t="inlineStr">
        <is>
          <t>VELKY TERMINAL</t>
        </is>
      </c>
      <c r="D20" s="22" t="inlineStr">
        <is>
          <t>CORN</t>
        </is>
      </c>
      <c r="E20" s="22" t="inlineStr">
        <is>
          <t>9PODNIKC</t>
        </is>
      </c>
      <c r="F20" s="22" t="inlineStr">
        <is>
          <t>A</t>
        </is>
      </c>
      <c r="G20" s="22" t="inlineStr">
        <is>
          <t>Allwyn Česko a.s. (podniková prodejna)</t>
        </is>
      </c>
      <c r="H20" s="22" t="inlineStr">
        <is>
          <t>Evropská</t>
        </is>
      </c>
      <c r="I20" s="22" t="inlineStr">
        <is>
          <t>866/65</t>
        </is>
      </c>
      <c r="J20" s="22" t="inlineStr">
        <is>
          <t>PRAHA 6 - VOKOVICE</t>
        </is>
      </c>
      <c r="K20" s="22" t="inlineStr">
        <is>
          <t>Praha</t>
        </is>
      </c>
      <c r="L20" s="22" t="inlineStr">
        <is>
          <t>RSA</t>
        </is>
      </c>
      <c r="M20" s="22" t="inlineStr">
        <is>
          <t>Dosoudil Petr</t>
        </is>
      </c>
      <c r="N20" s="22" t="inlineStr">
        <is>
          <t>50.098366</t>
        </is>
      </c>
      <c r="O20" s="22" t="inlineStr">
        <is>
          <t>14.366555</t>
        </is>
      </c>
      <c r="P20" s="22" t="n">
        <v>381408.65</v>
      </c>
    </row>
    <row r="21">
      <c r="A21" s="22" t="n">
        <v>17602224</v>
      </c>
      <c r="B21" s="22" t="n">
        <v>87602224</v>
      </c>
      <c r="C21" s="22" t="inlineStr">
        <is>
          <t>VELKY TERMINAL</t>
        </is>
      </c>
      <c r="D21" s="22" t="inlineStr">
        <is>
          <t>KA PARTNERS</t>
        </is>
      </c>
      <c r="E21" s="22" t="inlineStr">
        <is>
          <t>1GECO</t>
        </is>
      </c>
      <c r="F21" s="22" t="inlineStr">
        <is>
          <t>A</t>
        </is>
      </c>
      <c r="G21" s="22" t="inlineStr">
        <is>
          <t>GECO, a.s.</t>
        </is>
      </c>
      <c r="H21" s="22" t="inlineStr">
        <is>
          <t>Pražská</t>
        </is>
      </c>
      <c r="I21" s="22" t="inlineStr">
        <is>
          <t>248/39</t>
        </is>
      </c>
      <c r="J21" s="22" t="inlineStr">
        <is>
          <t>OLOMOUC - ŘEPČÍN</t>
        </is>
      </c>
      <c r="K21" s="22" t="inlineStr">
        <is>
          <t>Olomouc</t>
        </is>
      </c>
      <c r="L21" s="22" t="inlineStr">
        <is>
          <t>RSG</t>
        </is>
      </c>
      <c r="M21" s="22" t="inlineStr">
        <is>
          <t>Dolníček Richard</t>
        </is>
      </c>
      <c r="N21" s="22" t="inlineStr">
        <is>
          <t>49.601376</t>
        </is>
      </c>
      <c r="O21" s="22" t="inlineStr">
        <is>
          <t>17.221842</t>
        </is>
      </c>
      <c r="P21" s="22" t="n">
        <v>380113.85</v>
      </c>
    </row>
    <row r="22">
      <c r="A22" s="22" t="n">
        <v>11920329</v>
      </c>
      <c r="B22" s="22" t="n">
        <v>81920301</v>
      </c>
      <c r="C22" s="22" t="inlineStr">
        <is>
          <t>VELKY TERMINAL</t>
        </is>
      </c>
      <c r="D22" s="22" t="inlineStr">
        <is>
          <t>KA PARTNERS</t>
        </is>
      </c>
      <c r="E22" s="22" t="inlineStr">
        <is>
          <t>1GECO</t>
        </is>
      </c>
      <c r="F22" s="22" t="inlineStr">
        <is>
          <t>A</t>
        </is>
      </c>
      <c r="G22" s="22" t="inlineStr">
        <is>
          <t>GECO, a.s.</t>
        </is>
      </c>
      <c r="H22" s="22" t="inlineStr">
        <is>
          <t>U stadionu</t>
        </is>
      </c>
      <c r="I22" s="22" t="inlineStr">
        <is>
          <t>1276</t>
        </is>
      </c>
      <c r="J22" s="22" t="inlineStr">
        <is>
          <t>MLADÁ BOLESLAV - MLADÁ BOLESLAV II</t>
        </is>
      </c>
      <c r="K22" s="22" t="inlineStr">
        <is>
          <t>Mladá Boleslav</t>
        </is>
      </c>
      <c r="L22" s="22" t="inlineStr">
        <is>
          <t>RSA</t>
        </is>
      </c>
      <c r="M22" s="22" t="inlineStr">
        <is>
          <t>Vlk Pavel</t>
        </is>
      </c>
      <c r="N22" s="22" t="inlineStr">
        <is>
          <t>50.424950</t>
        </is>
      </c>
      <c r="O22" s="22" t="inlineStr">
        <is>
          <t>14.911717</t>
        </is>
      </c>
      <c r="P22" s="22" t="n">
        <v>379645.77</v>
      </c>
    </row>
    <row r="23">
      <c r="A23" s="22" t="n">
        <v>11902616</v>
      </c>
      <c r="B23" s="22" t="n">
        <v>81902616</v>
      </c>
      <c r="C23" s="22" t="inlineStr">
        <is>
          <t>VELKY TERMINAL</t>
        </is>
      </c>
      <c r="D23" s="22" t="inlineStr">
        <is>
          <t>KA PARTNERS</t>
        </is>
      </c>
      <c r="E23" s="22" t="inlineStr">
        <is>
          <t>1GECO</t>
        </is>
      </c>
      <c r="F23" s="22" t="inlineStr">
        <is>
          <t>A</t>
        </is>
      </c>
      <c r="G23" s="22" t="inlineStr">
        <is>
          <t>GECO, a.s.</t>
        </is>
      </c>
      <c r="H23" s="22" t="inlineStr">
        <is>
          <t>Budějovická</t>
        </is>
      </c>
      <c r="I23" s="22" t="inlineStr">
        <is>
          <t>1667/64</t>
        </is>
      </c>
      <c r="J23" s="22" t="inlineStr">
        <is>
          <t>PRAHA 4 - KRČ</t>
        </is>
      </c>
      <c r="K23" s="22" t="inlineStr">
        <is>
          <t>Praha</t>
        </is>
      </c>
      <c r="L23" s="22" t="inlineStr">
        <is>
          <t>RSA</t>
        </is>
      </c>
      <c r="M23" s="22" t="inlineStr">
        <is>
          <t>Myslivec Jan</t>
        </is>
      </c>
      <c r="N23" s="22" t="inlineStr">
        <is>
          <t>50.043558</t>
        </is>
      </c>
      <c r="O23" s="22" t="inlineStr">
        <is>
          <t>14.449100</t>
        </is>
      </c>
      <c r="P23" s="22" t="n">
        <v>369174.88</v>
      </c>
    </row>
    <row r="24">
      <c r="A24" s="22" t="n">
        <v>17602212</v>
      </c>
      <c r="B24" s="22" t="n">
        <v>87602212</v>
      </c>
      <c r="C24" s="22" t="inlineStr">
        <is>
          <t>VELKY TERMINAL</t>
        </is>
      </c>
      <c r="D24" s="22" t="inlineStr">
        <is>
          <t>KA PARTNERS</t>
        </is>
      </c>
      <c r="E24" s="22" t="inlineStr">
        <is>
          <t>1GECO</t>
        </is>
      </c>
      <c r="F24" s="22" t="inlineStr">
        <is>
          <t>A</t>
        </is>
      </c>
      <c r="G24" s="22" t="inlineStr">
        <is>
          <t>GECO, a.s.</t>
        </is>
      </c>
      <c r="H24" s="22" t="inlineStr">
        <is>
          <t>U stadionu</t>
        </is>
      </c>
      <c r="I24" s="22" t="inlineStr">
        <is>
          <t>1640/1</t>
        </is>
      </c>
      <c r="J24" s="22" t="inlineStr">
        <is>
          <t>HAVÍŘOV - PODLESÍ</t>
        </is>
      </c>
      <c r="K24" s="22" t="inlineStr">
        <is>
          <t>Karviná</t>
        </is>
      </c>
      <c r="L24" s="22" t="inlineStr">
        <is>
          <t>RSG</t>
        </is>
      </c>
      <c r="M24" s="22" t="inlineStr">
        <is>
          <t>Brindžák Michal</t>
        </is>
      </c>
      <c r="N24" s="22" t="inlineStr">
        <is>
          <t>49.771277</t>
        </is>
      </c>
      <c r="O24" s="22" t="inlineStr">
        <is>
          <t>18.445221</t>
        </is>
      </c>
      <c r="P24" s="22" t="n">
        <v>358267.27</v>
      </c>
    </row>
    <row r="25">
      <c r="A25" s="22" t="n">
        <v>11041006</v>
      </c>
      <c r="B25" s="22" t="n">
        <v>81041003</v>
      </c>
      <c r="C25" s="22" t="inlineStr">
        <is>
          <t>VELKY TERMINAL</t>
        </is>
      </c>
      <c r="D25" s="22" t="inlineStr">
        <is>
          <t>CORN</t>
        </is>
      </c>
      <c r="E25" s="22" t="inlineStr">
        <is>
          <t>9PODNIKC</t>
        </is>
      </c>
      <c r="F25" s="22" t="inlineStr">
        <is>
          <t>A</t>
        </is>
      </c>
      <c r="G25" s="22" t="inlineStr">
        <is>
          <t>Allwyn Česko a.s.</t>
        </is>
      </c>
      <c r="H25" s="22" t="inlineStr">
        <is>
          <t>Veselská (OC Letňany)</t>
        </is>
      </c>
      <c r="I25" s="22" t="inlineStr">
        <is>
          <t>663</t>
        </is>
      </c>
      <c r="J25" s="22" t="inlineStr">
        <is>
          <t>PRAHA 9 - LETŇANY</t>
        </is>
      </c>
      <c r="K25" s="22" t="inlineStr">
        <is>
          <t>Praha</t>
        </is>
      </c>
      <c r="L25" s="22" t="inlineStr">
        <is>
          <t>RSA</t>
        </is>
      </c>
      <c r="M25" s="22" t="inlineStr">
        <is>
          <t>Hrubý Jiří</t>
        </is>
      </c>
      <c r="N25" s="22" t="inlineStr">
        <is>
          <t>50.135361</t>
        </is>
      </c>
      <c r="O25" s="22" t="inlineStr">
        <is>
          <t>14.499754</t>
        </is>
      </c>
      <c r="P25" s="22" t="n">
        <v>349498.85</v>
      </c>
    </row>
    <row r="26">
      <c r="A26" s="22" t="n">
        <v>17602215</v>
      </c>
      <c r="B26" s="22" t="n">
        <v>87602215</v>
      </c>
      <c r="C26" s="22" t="inlineStr">
        <is>
          <t>VELKY TERMINAL</t>
        </is>
      </c>
      <c r="D26" s="22" t="inlineStr">
        <is>
          <t>KA PARTNERS</t>
        </is>
      </c>
      <c r="E26" s="22" t="inlineStr">
        <is>
          <t>1GECO</t>
        </is>
      </c>
      <c r="F26" s="22" t="inlineStr">
        <is>
          <t>A</t>
        </is>
      </c>
      <c r="G26" s="22" t="inlineStr">
        <is>
          <t>GECO, a.s.</t>
        </is>
      </c>
      <c r="H26" s="22" t="inlineStr">
        <is>
          <t>Leonovova</t>
        </is>
      </c>
      <c r="I26" s="22" t="inlineStr">
        <is>
          <t>2015/2</t>
        </is>
      </c>
      <c r="J26" s="22" t="inlineStr">
        <is>
          <t>KARVINÁ - HRANICE</t>
        </is>
      </c>
      <c r="K26" s="22" t="inlineStr">
        <is>
          <t>Karviná</t>
        </is>
      </c>
      <c r="L26" s="22" t="inlineStr">
        <is>
          <t>RSG</t>
        </is>
      </c>
      <c r="M26" s="22" t="inlineStr">
        <is>
          <t>Dolníček Richard</t>
        </is>
      </c>
      <c r="N26" s="22" t="inlineStr">
        <is>
          <t>49.862871</t>
        </is>
      </c>
      <c r="O26" s="22" t="inlineStr">
        <is>
          <t>18.553555</t>
        </is>
      </c>
      <c r="P26" s="22" t="n">
        <v>349156.35</v>
      </c>
    </row>
    <row r="27">
      <c r="A27" s="22" t="n">
        <v>11041016</v>
      </c>
      <c r="B27" s="22" t="n">
        <v>81041016</v>
      </c>
      <c r="C27" s="22" t="inlineStr">
        <is>
          <t>VELKY TERMINAL</t>
        </is>
      </c>
      <c r="D27" s="22" t="inlineStr">
        <is>
          <t>CORN</t>
        </is>
      </c>
      <c r="E27" s="22" t="inlineStr">
        <is>
          <t>9PODNIKC</t>
        </is>
      </c>
      <c r="F27" s="22" t="inlineStr">
        <is>
          <t>A</t>
        </is>
      </c>
      <c r="G27" s="22" t="inlineStr">
        <is>
          <t>Allwyn Česko a.s.</t>
        </is>
      </c>
      <c r="H27" s="22" t="inlineStr">
        <is>
          <t>Na Pankráci</t>
        </is>
      </c>
      <c r="I27" s="22" t="inlineStr">
        <is>
          <t>1727/86</t>
        </is>
      </c>
      <c r="J27" s="22" t="inlineStr">
        <is>
          <t>PRAHA 4 - NUSLE</t>
        </is>
      </c>
      <c r="K27" s="22" t="inlineStr">
        <is>
          <t>Praha</t>
        </is>
      </c>
      <c r="L27" s="22" t="inlineStr">
        <is>
          <t>RSA</t>
        </is>
      </c>
      <c r="M27" s="22" t="inlineStr">
        <is>
          <t>Myslivec Jan</t>
        </is>
      </c>
      <c r="N27" s="22" t="inlineStr">
        <is>
          <t>50.050993</t>
        </is>
      </c>
      <c r="O27" s="22" t="inlineStr">
        <is>
          <t>14.438105</t>
        </is>
      </c>
      <c r="P27" s="22" t="n">
        <v>346652.08</v>
      </c>
    </row>
    <row r="28">
      <c r="A28" s="22" t="n">
        <v>11902608</v>
      </c>
      <c r="B28" s="22" t="n">
        <v>81902608</v>
      </c>
      <c r="C28" s="22" t="inlineStr">
        <is>
          <t>VELKY TERMINAL</t>
        </is>
      </c>
      <c r="D28" s="22" t="inlineStr">
        <is>
          <t>KA PARTNERS</t>
        </is>
      </c>
      <c r="E28" s="22" t="inlineStr">
        <is>
          <t>1GECO</t>
        </is>
      </c>
      <c r="F28" s="22" t="inlineStr">
        <is>
          <t>A</t>
        </is>
      </c>
      <c r="G28" s="22" t="inlineStr">
        <is>
          <t>GECO, a.s.</t>
        </is>
      </c>
      <c r="H28" s="22" t="inlineStr">
        <is>
          <t>Sárská</t>
        </is>
      </c>
      <c r="I28" s="22" t="inlineStr">
        <is>
          <t>133/5</t>
        </is>
      </c>
      <c r="J28" s="22" t="inlineStr">
        <is>
          <t>PRAHA 5 - TŘEBONICE</t>
        </is>
      </c>
      <c r="K28" s="22" t="inlineStr">
        <is>
          <t>Praha</t>
        </is>
      </c>
      <c r="L28" s="22" t="inlineStr">
        <is>
          <t>RSA</t>
        </is>
      </c>
      <c r="M28" s="22" t="inlineStr">
        <is>
          <t>Dosoudil Petr</t>
        </is>
      </c>
      <c r="N28" s="22" t="inlineStr">
        <is>
          <t>50.053212</t>
        </is>
      </c>
      <c r="O28" s="22" t="inlineStr">
        <is>
          <t>14.297290</t>
        </is>
      </c>
      <c r="P28" s="22" t="n">
        <v>343894.23</v>
      </c>
    </row>
    <row r="29">
      <c r="A29" s="22" t="n">
        <v>17602279</v>
      </c>
      <c r="B29" s="22" t="n">
        <v>87602279</v>
      </c>
      <c r="C29" s="22" t="inlineStr">
        <is>
          <t>VELKY TERMINAL</t>
        </is>
      </c>
      <c r="D29" s="22" t="inlineStr">
        <is>
          <t>KA PARTNERS</t>
        </is>
      </c>
      <c r="E29" s="22" t="inlineStr">
        <is>
          <t>1GECO</t>
        </is>
      </c>
      <c r="F29" s="22" t="inlineStr">
        <is>
          <t>A</t>
        </is>
      </c>
      <c r="G29" s="22" t="inlineStr">
        <is>
          <t>GECO, a.s.</t>
        </is>
      </c>
      <c r="H29" s="22" t="inlineStr">
        <is>
          <t>Horní</t>
        </is>
      </c>
      <c r="I29" s="22" t="inlineStr">
        <is>
          <t>283/87</t>
        </is>
      </c>
      <c r="J29" s="22" t="inlineStr">
        <is>
          <t>OSTRAVA - DUBINA</t>
        </is>
      </c>
      <c r="K29" s="22" t="inlineStr">
        <is>
          <t>Ostrava-město</t>
        </is>
      </c>
      <c r="L29" s="22" t="inlineStr">
        <is>
          <t>RSG</t>
        </is>
      </c>
      <c r="M29" s="22" t="inlineStr">
        <is>
          <t>Herman Michal</t>
        </is>
      </c>
      <c r="N29" s="22" t="inlineStr">
        <is>
          <t>49.770301</t>
        </is>
      </c>
      <c r="O29" s="22" t="inlineStr">
        <is>
          <t>18.248035</t>
        </is>
      </c>
      <c r="P29" s="22" t="n">
        <v>341887.58</v>
      </c>
    </row>
    <row r="30">
      <c r="A30" s="22" t="n">
        <v>17602227</v>
      </c>
      <c r="B30" s="22" t="n">
        <v>87602227</v>
      </c>
      <c r="C30" s="22" t="inlineStr">
        <is>
          <t>VELKY TERMINAL</t>
        </is>
      </c>
      <c r="D30" s="22" t="inlineStr">
        <is>
          <t>KA PARTNERS</t>
        </is>
      </c>
      <c r="E30" s="22" t="inlineStr">
        <is>
          <t>1GECO</t>
        </is>
      </c>
      <c r="F30" s="22" t="inlineStr">
        <is>
          <t>A</t>
        </is>
      </c>
      <c r="G30" s="22" t="inlineStr">
        <is>
          <t>GECO, a.s.</t>
        </is>
      </c>
      <c r="H30" s="22" t="inlineStr">
        <is>
          <t>Štefánikova</t>
        </is>
      </c>
      <c r="I30" s="22" t="inlineStr">
        <is>
          <t>1410/18d</t>
        </is>
      </c>
      <c r="J30" s="22" t="inlineStr">
        <is>
          <t>KOPŘIVNICE</t>
        </is>
      </c>
      <c r="K30" s="22" t="inlineStr">
        <is>
          <t>Nový Jičín</t>
        </is>
      </c>
      <c r="L30" s="22" t="inlineStr">
        <is>
          <t>RSG</t>
        </is>
      </c>
      <c r="M30" s="22" t="inlineStr">
        <is>
          <t>Herman Petr</t>
        </is>
      </c>
      <c r="N30" s="22" t="inlineStr">
        <is>
          <t>49.600898</t>
        </is>
      </c>
      <c r="O30" s="22" t="inlineStr">
        <is>
          <t>18.148239</t>
        </is>
      </c>
      <c r="P30" s="22" t="n">
        <v>341191.31</v>
      </c>
    </row>
    <row r="31">
      <c r="A31" s="22" t="n">
        <v>16900566</v>
      </c>
      <c r="B31" s="22" t="n">
        <v>86900566</v>
      </c>
      <c r="C31" s="22" t="inlineStr">
        <is>
          <t>VELKY TERMINAL</t>
        </is>
      </c>
      <c r="D31" s="22" t="inlineStr">
        <is>
          <t>KA PARTNERS</t>
        </is>
      </c>
      <c r="E31" s="22" t="inlineStr">
        <is>
          <t>1GECO</t>
        </is>
      </c>
      <c r="F31" s="22" t="inlineStr">
        <is>
          <t>A</t>
        </is>
      </c>
      <c r="G31" s="22" t="inlineStr">
        <is>
          <t>GECO, a.s.</t>
        </is>
      </c>
      <c r="H31" s="22" t="inlineStr">
        <is>
          <t>Východní</t>
        </is>
      </c>
      <c r="I31" s="22" t="inlineStr">
        <is>
          <t>1352</t>
        </is>
      </c>
      <c r="J31" s="22" t="inlineStr">
        <is>
          <t>STARÉ MĚSTO</t>
        </is>
      </c>
      <c r="K31" s="22" t="inlineStr">
        <is>
          <t>Uherské Hradiště</t>
        </is>
      </c>
      <c r="L31" s="22" t="inlineStr">
        <is>
          <t>RSE</t>
        </is>
      </c>
      <c r="M31" s="22" t="inlineStr">
        <is>
          <t>Modlitba Jakub</t>
        </is>
      </c>
      <c r="N31" s="22" t="inlineStr">
        <is>
          <t>49.077172</t>
        </is>
      </c>
      <c r="O31" s="22" t="inlineStr">
        <is>
          <t>17.453022</t>
        </is>
      </c>
      <c r="P31" s="22" t="n">
        <v>340895.27</v>
      </c>
    </row>
    <row r="32">
      <c r="A32" s="22" t="n">
        <v>11920312</v>
      </c>
      <c r="B32" s="22" t="n">
        <v>81920312</v>
      </c>
      <c r="C32" s="22" t="inlineStr">
        <is>
          <t>VELKY TERMINAL</t>
        </is>
      </c>
      <c r="D32" s="22" t="inlineStr">
        <is>
          <t>KA PARTNERS</t>
        </is>
      </c>
      <c r="E32" s="22" t="inlineStr">
        <is>
          <t>1GECO</t>
        </is>
      </c>
      <c r="F32" s="22" t="inlineStr">
        <is>
          <t>A</t>
        </is>
      </c>
      <c r="G32" s="22" t="inlineStr">
        <is>
          <t>GECO, a.s.</t>
        </is>
      </c>
      <c r="H32" s="22" t="inlineStr">
        <is>
          <t>Klášterní</t>
        </is>
      </c>
      <c r="I32" s="22" t="inlineStr">
        <is>
          <t>3630</t>
        </is>
      </c>
      <c r="J32" s="22" t="inlineStr">
        <is>
          <t>MĚLNÍK</t>
        </is>
      </c>
      <c r="K32" s="22" t="inlineStr">
        <is>
          <t>Mělník</t>
        </is>
      </c>
      <c r="L32" s="22" t="inlineStr">
        <is>
          <t>RSA</t>
        </is>
      </c>
      <c r="M32" s="22" t="inlineStr">
        <is>
          <t>Vlk Pavel</t>
        </is>
      </c>
      <c r="N32" s="22" t="inlineStr">
        <is>
          <t>50.357678</t>
        </is>
      </c>
      <c r="O32" s="22" t="inlineStr">
        <is>
          <t>14.474975</t>
        </is>
      </c>
      <c r="P32" s="22" t="n">
        <v>340819.27</v>
      </c>
    </row>
    <row r="33">
      <c r="A33" s="22" t="n">
        <v>17602238</v>
      </c>
      <c r="B33" s="22" t="n">
        <v>87602238</v>
      </c>
      <c r="C33" s="22" t="inlineStr">
        <is>
          <t>VELKY TERMINAL</t>
        </is>
      </c>
      <c r="D33" s="22" t="inlineStr">
        <is>
          <t>KA PARTNERS</t>
        </is>
      </c>
      <c r="E33" s="22" t="inlineStr">
        <is>
          <t>1GECO</t>
        </is>
      </c>
      <c r="F33" s="22" t="inlineStr">
        <is>
          <t>A</t>
        </is>
      </c>
      <c r="G33" s="22" t="inlineStr">
        <is>
          <t>GECO, a.s.</t>
        </is>
      </c>
      <c r="H33" s="22" t="inlineStr">
        <is>
          <t>tř. Práce</t>
        </is>
      </c>
      <c r="I33" s="22" t="inlineStr">
        <is>
          <t>1960/1</t>
        </is>
      </c>
      <c r="J33" s="22" t="inlineStr">
        <is>
          <t>BRUNTÁL</t>
        </is>
      </c>
      <c r="K33" s="22" t="inlineStr">
        <is>
          <t>Bruntál</t>
        </is>
      </c>
      <c r="L33" s="22" t="inlineStr">
        <is>
          <t>RSG</t>
        </is>
      </c>
      <c r="M33" s="22" t="inlineStr">
        <is>
          <t>Brindžák Michal</t>
        </is>
      </c>
      <c r="N33" s="22" t="inlineStr">
        <is>
          <t>49.981777</t>
        </is>
      </c>
      <c r="O33" s="22" t="inlineStr">
        <is>
          <t>17.463139</t>
        </is>
      </c>
      <c r="P33" s="22" t="n">
        <v>340202.5</v>
      </c>
    </row>
    <row r="34">
      <c r="A34" s="22" t="n">
        <v>11920319</v>
      </c>
      <c r="B34" s="22" t="n">
        <v>81920319</v>
      </c>
      <c r="C34" s="22" t="inlineStr">
        <is>
          <t>VELKY TERMINAL</t>
        </is>
      </c>
      <c r="D34" s="22" t="inlineStr">
        <is>
          <t>KA PARTNERS</t>
        </is>
      </c>
      <c r="E34" s="22" t="inlineStr">
        <is>
          <t>1GECO</t>
        </is>
      </c>
      <c r="F34" s="22" t="inlineStr">
        <is>
          <t>A</t>
        </is>
      </c>
      <c r="G34" s="22" t="inlineStr">
        <is>
          <t>GECO, a.s.</t>
        </is>
      </c>
      <c r="H34" s="22" t="inlineStr">
        <is>
          <t>Ouvalova</t>
        </is>
      </c>
      <c r="I34" s="22" t="inlineStr">
        <is>
          <t>1844</t>
        </is>
      </c>
      <c r="J34" s="22" t="inlineStr">
        <is>
          <t>SLANÝ</t>
        </is>
      </c>
      <c r="K34" s="22" t="inlineStr">
        <is>
          <t>Kladno</t>
        </is>
      </c>
      <c r="L34" s="22" t="inlineStr">
        <is>
          <t>RSA</t>
        </is>
      </c>
      <c r="M34" s="22" t="inlineStr">
        <is>
          <t>Hrubý Jiří</t>
        </is>
      </c>
      <c r="N34" s="22" t="inlineStr">
        <is>
          <t>50.227524</t>
        </is>
      </c>
      <c r="O34" s="22" t="inlineStr">
        <is>
          <t>14.088378</t>
        </is>
      </c>
      <c r="P34" s="22" t="n">
        <v>331966.31</v>
      </c>
    </row>
    <row r="35">
      <c r="A35" s="22" t="n">
        <v>14900239</v>
      </c>
      <c r="B35" s="22" t="n">
        <v>84900239</v>
      </c>
      <c r="C35" s="22" t="inlineStr">
        <is>
          <t>VELKY TERMINAL</t>
        </is>
      </c>
      <c r="D35" s="22" t="inlineStr">
        <is>
          <t>KA PARTNERS</t>
        </is>
      </c>
      <c r="E35" s="22" t="inlineStr">
        <is>
          <t>1GECO</t>
        </is>
      </c>
      <c r="F35" s="22" t="inlineStr">
        <is>
          <t>A</t>
        </is>
      </c>
      <c r="G35" s="22" t="inlineStr">
        <is>
          <t>GECO, a.s.</t>
        </is>
      </c>
      <c r="H35" s="22" t="inlineStr">
        <is>
          <t>Alej 17. listopadu</t>
        </is>
      </c>
      <c r="I35" s="22" t="inlineStr">
        <is>
          <t>2720</t>
        </is>
      </c>
      <c r="J35" s="22" t="inlineStr">
        <is>
          <t>ROUDNICE NAD LABEM</t>
        </is>
      </c>
      <c r="K35" s="22" t="inlineStr">
        <is>
          <t>Litoměřice</t>
        </is>
      </c>
      <c r="L35" s="22" t="inlineStr">
        <is>
          <t>RSD</t>
        </is>
      </c>
      <c r="M35" s="22" t="inlineStr">
        <is>
          <t>Šticha Milan</t>
        </is>
      </c>
      <c r="N35" s="22" t="inlineStr">
        <is>
          <t>50.424711</t>
        </is>
      </c>
      <c r="O35" s="22" t="inlineStr">
        <is>
          <t>14.238400</t>
        </is>
      </c>
      <c r="P35" s="22" t="n">
        <v>330962.46</v>
      </c>
    </row>
    <row r="36">
      <c r="A36" s="22" t="n">
        <v>17602234</v>
      </c>
      <c r="B36" s="22" t="n">
        <v>87602234</v>
      </c>
      <c r="C36" s="22" t="inlineStr">
        <is>
          <t>VELKY TERMINAL</t>
        </is>
      </c>
      <c r="D36" s="22" t="inlineStr">
        <is>
          <t>KA PARTNERS</t>
        </is>
      </c>
      <c r="E36" s="22" t="inlineStr">
        <is>
          <t>1GECO</t>
        </is>
      </c>
      <c r="F36" s="22" t="inlineStr">
        <is>
          <t>A</t>
        </is>
      </c>
      <c r="G36" s="22" t="inlineStr">
        <is>
          <t>GECO, a.s.</t>
        </is>
      </c>
      <c r="H36" s="22" t="inlineStr">
        <is>
          <t>Masarykova třída</t>
        </is>
      </c>
      <c r="I36" s="22" t="inlineStr">
        <is>
          <t>1333</t>
        </is>
      </c>
      <c r="J36" s="22" t="inlineStr">
        <is>
          <t>ORLOVÁ - LUTYNĚ</t>
        </is>
      </c>
      <c r="K36" s="22" t="inlineStr">
        <is>
          <t>Karviná</t>
        </is>
      </c>
      <c r="L36" s="22" t="inlineStr">
        <is>
          <t>RSG</t>
        </is>
      </c>
      <c r="M36" s="22" t="inlineStr">
        <is>
          <t>Brindžák Michal</t>
        </is>
      </c>
      <c r="N36" s="22" t="inlineStr">
        <is>
          <t>49.871146</t>
        </is>
      </c>
      <c r="O36" s="22" t="inlineStr">
        <is>
          <t>18.424990</t>
        </is>
      </c>
      <c r="P36" s="22" t="n">
        <v>330128.62</v>
      </c>
    </row>
    <row r="37">
      <c r="A37" s="22" t="n">
        <v>17602241</v>
      </c>
      <c r="B37" s="22" t="n">
        <v>87602241</v>
      </c>
      <c r="C37" s="22" t="inlineStr">
        <is>
          <t>VELKY TERMINAL</t>
        </is>
      </c>
      <c r="D37" s="22" t="inlineStr">
        <is>
          <t>KA PARTNERS</t>
        </is>
      </c>
      <c r="E37" s="22" t="inlineStr">
        <is>
          <t>1GECO</t>
        </is>
      </c>
      <c r="F37" s="22" t="inlineStr">
        <is>
          <t>A</t>
        </is>
      </c>
      <c r="G37" s="22" t="inlineStr">
        <is>
          <t>GECO, a.s.</t>
        </is>
      </c>
      <c r="H37" s="22" t="inlineStr">
        <is>
          <t>Fučíkova</t>
        </is>
      </c>
      <c r="I37" s="22" t="inlineStr">
        <is>
          <t>1342/3</t>
        </is>
      </c>
      <c r="J37" s="22" t="inlineStr">
        <is>
          <t>JESENÍK</t>
        </is>
      </c>
      <c r="K37" s="22" t="inlineStr">
        <is>
          <t>Jeseník</t>
        </is>
      </c>
      <c r="L37" s="22" t="inlineStr">
        <is>
          <t>RSG</t>
        </is>
      </c>
      <c r="M37" s="22" t="inlineStr">
        <is>
          <t>Gelnar Ivo</t>
        </is>
      </c>
      <c r="N37" s="22" t="inlineStr">
        <is>
          <t>50.225746</t>
        </is>
      </c>
      <c r="O37" s="22" t="inlineStr">
        <is>
          <t>17.198724</t>
        </is>
      </c>
      <c r="P37" s="22" t="n">
        <v>328440.35</v>
      </c>
    </row>
    <row r="38">
      <c r="A38" s="22" t="n">
        <v>14900208</v>
      </c>
      <c r="B38" s="22" t="n">
        <v>84900208</v>
      </c>
      <c r="C38" s="22" t="inlineStr">
        <is>
          <t>VELKY TERMINAL</t>
        </is>
      </c>
      <c r="D38" s="22" t="inlineStr">
        <is>
          <t>KA PARTNERS</t>
        </is>
      </c>
      <c r="E38" s="22" t="inlineStr">
        <is>
          <t>1GECO</t>
        </is>
      </c>
      <c r="F38" s="22" t="inlineStr">
        <is>
          <t>A</t>
        </is>
      </c>
      <c r="G38" s="22" t="inlineStr">
        <is>
          <t>GECO, a.s.</t>
        </is>
      </c>
      <c r="H38" s="22" t="inlineStr">
        <is>
          <t>Bohosudovská</t>
        </is>
      </c>
      <c r="I38" s="22" t="inlineStr">
        <is>
          <t>1882</t>
        </is>
      </c>
      <c r="J38" s="22" t="inlineStr">
        <is>
          <t>TEPLICE - TRNOVANY</t>
        </is>
      </c>
      <c r="K38" s="22" t="inlineStr">
        <is>
          <t>Teplice</t>
        </is>
      </c>
      <c r="L38" s="22" t="inlineStr">
        <is>
          <t>RSD</t>
        </is>
      </c>
      <c r="M38" s="22" t="inlineStr">
        <is>
          <t>Šticha Milan</t>
        </is>
      </c>
      <c r="N38" s="22" t="inlineStr">
        <is>
          <t>50.656220</t>
        </is>
      </c>
      <c r="O38" s="22" t="inlineStr">
        <is>
          <t>13.847530</t>
        </is>
      </c>
      <c r="P38" s="22" t="n">
        <v>327063.58</v>
      </c>
    </row>
    <row r="39">
      <c r="A39" s="22" t="n">
        <v>11920307</v>
      </c>
      <c r="B39" s="22" t="n">
        <v>81920307</v>
      </c>
      <c r="C39" s="22" t="inlineStr">
        <is>
          <t>VELKY TERMINAL</t>
        </is>
      </c>
      <c r="D39" s="22" t="inlineStr">
        <is>
          <t>KA PARTNERS</t>
        </is>
      </c>
      <c r="E39" s="22" t="inlineStr">
        <is>
          <t>1GECO</t>
        </is>
      </c>
      <c r="F39" s="22" t="inlineStr">
        <is>
          <t>A</t>
        </is>
      </c>
      <c r="G39" s="22" t="inlineStr">
        <is>
          <t>GECO, a.s.</t>
        </is>
      </c>
      <c r="H39" s="22" t="inlineStr">
        <is>
          <t>Husova</t>
        </is>
      </c>
      <c r="I39" s="22" t="inlineStr">
        <is>
          <t>622</t>
        </is>
      </c>
      <c r="J39" s="22" t="inlineStr">
        <is>
          <t>PŘÍBRAM - PŘÍBRAM VI-BŘEZOVÉ HORY</t>
        </is>
      </c>
      <c r="K39" s="22" t="inlineStr">
        <is>
          <t>Příbram</t>
        </is>
      </c>
      <c r="L39" s="22" t="inlineStr">
        <is>
          <t>RSA</t>
        </is>
      </c>
      <c r="M39" s="22" t="inlineStr">
        <is>
          <t>Fiedler Miroslav</t>
        </is>
      </c>
      <c r="N39" s="22" t="inlineStr">
        <is>
          <t>49.692410</t>
        </is>
      </c>
      <c r="O39" s="22" t="inlineStr">
        <is>
          <t>13.997990</t>
        </is>
      </c>
      <c r="P39" s="22" t="n">
        <v>324704.31</v>
      </c>
    </row>
    <row r="40">
      <c r="A40" s="22" t="n">
        <v>17602204</v>
      </c>
      <c r="B40" s="22" t="n">
        <v>87602204</v>
      </c>
      <c r="C40" s="22" t="inlineStr">
        <is>
          <t>VELKY TERMINAL</t>
        </is>
      </c>
      <c r="D40" s="22" t="inlineStr">
        <is>
          <t>KA PARTNERS</t>
        </is>
      </c>
      <c r="E40" s="22" t="inlineStr">
        <is>
          <t>1GECO</t>
        </is>
      </c>
      <c r="F40" s="22" t="inlineStr">
        <is>
          <t>A</t>
        </is>
      </c>
      <c r="G40" s="22" t="inlineStr">
        <is>
          <t>GECO, a.s.</t>
        </is>
      </c>
      <c r="H40" s="22" t="inlineStr">
        <is>
          <t>Vítězná</t>
        </is>
      </c>
      <c r="I40" s="22" t="inlineStr">
        <is>
          <t>2886/6</t>
        </is>
      </c>
      <c r="J40" s="22" t="inlineStr">
        <is>
          <t>ŠUMPERK</t>
        </is>
      </c>
      <c r="K40" s="22" t="inlineStr">
        <is>
          <t>Šumperk</t>
        </is>
      </c>
      <c r="L40" s="22" t="inlineStr">
        <is>
          <t>RSG</t>
        </is>
      </c>
      <c r="M40" s="22" t="inlineStr">
        <is>
          <t>Brindžák Michal</t>
        </is>
      </c>
      <c r="N40" s="22" t="inlineStr">
        <is>
          <t>49.973733</t>
        </is>
      </c>
      <c r="O40" s="22" t="inlineStr">
        <is>
          <t>16.975199</t>
        </is>
      </c>
      <c r="P40" s="22" t="n">
        <v>319092.62</v>
      </c>
    </row>
    <row r="41">
      <c r="A41" s="22" t="n">
        <v>11920347</v>
      </c>
      <c r="B41" s="22" t="n">
        <v>81920347</v>
      </c>
      <c r="C41" s="22" t="inlineStr">
        <is>
          <t>VELKY TERMINAL</t>
        </is>
      </c>
      <c r="D41" s="22" t="inlineStr">
        <is>
          <t>KA PARTNERS</t>
        </is>
      </c>
      <c r="E41" s="22" t="inlineStr">
        <is>
          <t>1GECO</t>
        </is>
      </c>
      <c r="F41" s="22" t="inlineStr">
        <is>
          <t>A</t>
        </is>
      </c>
      <c r="G41" s="22" t="inlineStr">
        <is>
          <t>GECO, a.s. - TESCO Kralupy nad Vltavou</t>
        </is>
      </c>
      <c r="H41" s="22" t="inlineStr">
        <is>
          <t>Veltruská</t>
        </is>
      </c>
      <c r="I41" s="22" t="inlineStr">
        <is>
          <t>815</t>
        </is>
      </c>
      <c r="J41" s="22" t="inlineStr">
        <is>
          <t>KRALUPY NAD VLTAVOU - LOBEČEK</t>
        </is>
      </c>
      <c r="K41" s="22" t="inlineStr">
        <is>
          <t>Mělník</t>
        </is>
      </c>
      <c r="L41" s="22" t="inlineStr">
        <is>
          <t>RSA</t>
        </is>
      </c>
      <c r="M41" s="22" t="inlineStr">
        <is>
          <t>Vlk Pavel</t>
        </is>
      </c>
      <c r="N41" s="22" t="inlineStr">
        <is>
          <t>50.253103</t>
        </is>
      </c>
      <c r="O41" s="22" t="inlineStr">
        <is>
          <t>14.318371</t>
        </is>
      </c>
      <c r="P41" s="22" t="n">
        <v>318606.08</v>
      </c>
    </row>
    <row r="42">
      <c r="A42" s="22" t="n">
        <v>17602216</v>
      </c>
      <c r="B42" s="22" t="n">
        <v>87602216</v>
      </c>
      <c r="C42" s="22" t="inlineStr">
        <is>
          <t>VELKY TERMINAL</t>
        </is>
      </c>
      <c r="D42" s="22" t="inlineStr">
        <is>
          <t>KA PARTNERS</t>
        </is>
      </c>
      <c r="E42" s="22" t="inlineStr">
        <is>
          <t>1GECO</t>
        </is>
      </c>
      <c r="F42" s="22" t="inlineStr">
        <is>
          <t>A</t>
        </is>
      </c>
      <c r="G42" s="22" t="inlineStr">
        <is>
          <t>GECO, a.s.</t>
        </is>
      </c>
      <c r="H42" s="22" t="inlineStr">
        <is>
          <t>Lipnická</t>
        </is>
      </c>
      <c r="I42" s="22" t="inlineStr">
        <is>
          <t>2936/4</t>
        </is>
      </c>
      <c r="J42" s="22" t="inlineStr">
        <is>
          <t>PŘEROV - PŘEROV I-MĚSTO</t>
        </is>
      </c>
      <c r="K42" s="22" t="inlineStr">
        <is>
          <t>Přerov</t>
        </is>
      </c>
      <c r="L42" s="22" t="inlineStr">
        <is>
          <t>RSG</t>
        </is>
      </c>
      <c r="M42" s="22" t="inlineStr">
        <is>
          <t>Herman Petr</t>
        </is>
      </c>
      <c r="N42" s="22" t="inlineStr">
        <is>
          <t>49.463903</t>
        </is>
      </c>
      <c r="O42" s="22" t="inlineStr">
        <is>
          <t>17.445610</t>
        </is>
      </c>
      <c r="P42" s="22" t="n">
        <v>313040.08</v>
      </c>
    </row>
    <row r="43">
      <c r="A43" s="22" t="n">
        <v>17602211</v>
      </c>
      <c r="B43" s="22" t="n">
        <v>87602211</v>
      </c>
      <c r="C43" s="22" t="inlineStr">
        <is>
          <t>VELKY TERMINAL</t>
        </is>
      </c>
      <c r="D43" s="22" t="inlineStr">
        <is>
          <t>KA PARTNERS</t>
        </is>
      </c>
      <c r="E43" s="22" t="inlineStr">
        <is>
          <t>1GECO</t>
        </is>
      </c>
      <c r="F43" s="22" t="inlineStr">
        <is>
          <t>A</t>
        </is>
      </c>
      <c r="G43" s="22" t="inlineStr">
        <is>
          <t>GECO, a.s.</t>
        </is>
      </c>
      <c r="H43" s="22" t="inlineStr">
        <is>
          <t>B. Martinů</t>
        </is>
      </c>
      <c r="I43" s="22" t="inlineStr">
        <is>
          <t>2097/30</t>
        </is>
      </c>
      <c r="J43" s="22" t="inlineStr">
        <is>
          <t>NOVÝ JIČÍN</t>
        </is>
      </c>
      <c r="K43" s="22" t="inlineStr">
        <is>
          <t>Nový Jičín</t>
        </is>
      </c>
      <c r="L43" s="22" t="inlineStr">
        <is>
          <t>RSG</t>
        </is>
      </c>
      <c r="M43" s="22" t="inlineStr">
        <is>
          <t>Herman Petr</t>
        </is>
      </c>
      <c r="N43" s="22" t="inlineStr">
        <is>
          <t>49.586107</t>
        </is>
      </c>
      <c r="O43" s="22" t="inlineStr">
        <is>
          <t>18.001828</t>
        </is>
      </c>
      <c r="P43" s="22" t="n">
        <v>312496.92</v>
      </c>
    </row>
    <row r="44">
      <c r="A44" s="22" t="n">
        <v>17602282</v>
      </c>
      <c r="B44" s="22" t="n">
        <v>87602282</v>
      </c>
      <c r="C44" s="22" t="inlineStr">
        <is>
          <t>VELKY TERMINAL</t>
        </is>
      </c>
      <c r="D44" s="22" t="inlineStr">
        <is>
          <t>KA PARTNERS</t>
        </is>
      </c>
      <c r="E44" s="22" t="inlineStr">
        <is>
          <t>1GECO</t>
        </is>
      </c>
      <c r="F44" s="22" t="inlineStr">
        <is>
          <t>A</t>
        </is>
      </c>
      <c r="G44" s="22" t="inlineStr">
        <is>
          <t>GECO, a.s.</t>
        </is>
      </c>
      <c r="H44" s="22" t="inlineStr">
        <is>
          <t>Leštinská</t>
        </is>
      </c>
      <c r="I44" s="22" t="inlineStr">
        <is>
          <t>2336/2</t>
        </is>
      </c>
      <c r="J44" s="22" t="inlineStr">
        <is>
          <t>ZÁBŘEH</t>
        </is>
      </c>
      <c r="K44" s="22" t="inlineStr">
        <is>
          <t>Šumperk</t>
        </is>
      </c>
      <c r="L44" s="22" t="inlineStr">
        <is>
          <t>RSG</t>
        </is>
      </c>
      <c r="M44" s="22" t="inlineStr">
        <is>
          <t>Dolníček Richard</t>
        </is>
      </c>
      <c r="N44" s="22" t="inlineStr">
        <is>
          <t>49.876314</t>
        </is>
      </c>
      <c r="O44" s="22" t="inlineStr">
        <is>
          <t>16.886783</t>
        </is>
      </c>
      <c r="P44" s="22" t="n">
        <v>309567.12</v>
      </c>
    </row>
    <row r="45">
      <c r="A45" s="22" t="n">
        <v>16900506</v>
      </c>
      <c r="B45" s="22" t="n">
        <v>86900506</v>
      </c>
      <c r="C45" s="22" t="inlineStr">
        <is>
          <t>VELKY TERMINAL</t>
        </is>
      </c>
      <c r="D45" s="22" t="inlineStr">
        <is>
          <t>KA PARTNERS</t>
        </is>
      </c>
      <c r="E45" s="22" t="inlineStr">
        <is>
          <t>1GECO</t>
        </is>
      </c>
      <c r="F45" s="22" t="inlineStr">
        <is>
          <t>A</t>
        </is>
      </c>
      <c r="G45" s="22" t="inlineStr">
        <is>
          <t>GECO, a.s.</t>
        </is>
      </c>
      <c r="H45" s="22" t="inlineStr">
        <is>
          <t>Okružní</t>
        </is>
      </c>
      <c r="I45" s="22" t="inlineStr">
        <is>
          <t>4262/10</t>
        </is>
      </c>
      <c r="J45" s="22" t="inlineStr">
        <is>
          <t>PROSTĚJOV</t>
        </is>
      </c>
      <c r="K45" s="22" t="inlineStr">
        <is>
          <t>Prostějov</t>
        </is>
      </c>
      <c r="L45" s="22" t="inlineStr">
        <is>
          <t>RSE</t>
        </is>
      </c>
      <c r="M45" s="22" t="inlineStr">
        <is>
          <t>Šír Daniel</t>
        </is>
      </c>
      <c r="N45" s="22" t="inlineStr">
        <is>
          <t>49.462821</t>
        </is>
      </c>
      <c r="O45" s="22" t="inlineStr">
        <is>
          <t>17.117992</t>
        </is>
      </c>
      <c r="P45" s="22" t="n">
        <v>305118.08</v>
      </c>
    </row>
    <row r="46">
      <c r="A46" s="22" t="n">
        <v>11920306</v>
      </c>
      <c r="B46" s="22" t="n">
        <v>81920306</v>
      </c>
      <c r="C46" s="22" t="inlineStr">
        <is>
          <t>VELKY TERMINAL</t>
        </is>
      </c>
      <c r="D46" s="22" t="inlineStr">
        <is>
          <t>KA PARTNERS</t>
        </is>
      </c>
      <c r="E46" s="22" t="inlineStr">
        <is>
          <t>1GECO</t>
        </is>
      </c>
      <c r="F46" s="22" t="inlineStr">
        <is>
          <t>A</t>
        </is>
      </c>
      <c r="G46" s="22" t="inlineStr">
        <is>
          <t>GECO, a.s.</t>
        </is>
      </c>
      <c r="H46" s="22" t="inlineStr">
        <is>
          <t>Benešova</t>
        </is>
      </c>
      <c r="I46" s="22" t="inlineStr">
        <is>
          <t>1000</t>
        </is>
      </c>
      <c r="J46" s="22" t="inlineStr">
        <is>
          <t>KOLÍN - KOLÍN II</t>
        </is>
      </c>
      <c r="K46" s="22" t="inlineStr">
        <is>
          <t>Kolín</t>
        </is>
      </c>
      <c r="L46" s="22" t="inlineStr">
        <is>
          <t>RSA</t>
        </is>
      </c>
      <c r="M46" s="22" t="inlineStr">
        <is>
          <t>Česnek Miroslav</t>
        </is>
      </c>
      <c r="N46" s="22" t="inlineStr">
        <is>
          <t>50.021445</t>
        </is>
      </c>
      <c r="O46" s="22" t="inlineStr">
        <is>
          <t>15.184522</t>
        </is>
      </c>
      <c r="P46" s="22" t="n">
        <v>303690.31</v>
      </c>
    </row>
    <row r="47">
      <c r="A47" s="22" t="n">
        <v>12640002</v>
      </c>
      <c r="B47" s="22" t="n">
        <v>82640002</v>
      </c>
      <c r="C47" s="22" t="inlineStr">
        <is>
          <t>VELKY TERMINAL</t>
        </is>
      </c>
      <c r="D47" s="22" t="inlineStr">
        <is>
          <t>CORN</t>
        </is>
      </c>
      <c r="E47" s="22" t="inlineStr">
        <is>
          <t>9PODNIKFC</t>
        </is>
      </c>
      <c r="F47" s="22" t="inlineStr">
        <is>
          <t>A</t>
        </is>
      </c>
      <c r="G47" s="22" t="inlineStr">
        <is>
          <t>Adéla Vaněrková</t>
        </is>
      </c>
      <c r="H47" s="22" t="inlineStr">
        <is>
          <t>České Vrbné</t>
        </is>
      </c>
      <c r="I47" s="22" t="inlineStr">
        <is>
          <t>2360</t>
        </is>
      </c>
      <c r="J47" s="22" t="inlineStr">
        <is>
          <t>ČESKÉ BUDĚJOVICE - ČESKÉ BUDĚJOVICE 2</t>
        </is>
      </c>
      <c r="K47" s="22" t="inlineStr">
        <is>
          <t>České Budějovice</t>
        </is>
      </c>
      <c r="L47" s="22" t="inlineStr">
        <is>
          <t>RSB</t>
        </is>
      </c>
      <c r="M47" s="22" t="inlineStr">
        <is>
          <t>Štolba Jan</t>
        </is>
      </c>
      <c r="N47" s="22" t="inlineStr">
        <is>
          <t>49.000054</t>
        </is>
      </c>
      <c r="O47" s="22" t="inlineStr">
        <is>
          <t>14.451371</t>
        </is>
      </c>
      <c r="P47" s="22" t="n">
        <v>302071.31</v>
      </c>
    </row>
    <row r="48">
      <c r="A48" s="22" t="n">
        <v>14900214</v>
      </c>
      <c r="B48" s="22" t="n">
        <v>84900214</v>
      </c>
      <c r="C48" s="22" t="inlineStr">
        <is>
          <t>VELKY TERMINAL</t>
        </is>
      </c>
      <c r="D48" s="22" t="inlineStr">
        <is>
          <t>KA PARTNERS</t>
        </is>
      </c>
      <c r="E48" s="22" t="inlineStr">
        <is>
          <t>1GECO</t>
        </is>
      </c>
      <c r="F48" s="22" t="inlineStr">
        <is>
          <t>A</t>
        </is>
      </c>
      <c r="G48" s="22" t="inlineStr">
        <is>
          <t>GECO, a.s.</t>
        </is>
      </c>
      <c r="H48" s="22" t="inlineStr">
        <is>
          <t>Mimoňská</t>
        </is>
      </c>
      <c r="I48" s="22" t="inlineStr">
        <is>
          <t>3090</t>
        </is>
      </c>
      <c r="J48" s="22" t="inlineStr">
        <is>
          <t>ČESKÁ LÍPA</t>
        </is>
      </c>
      <c r="K48" s="22" t="inlineStr">
        <is>
          <t>Česká Lípa</t>
        </is>
      </c>
      <c r="L48" s="22" t="inlineStr">
        <is>
          <t>RSD</t>
        </is>
      </c>
      <c r="M48" s="22" t="inlineStr">
        <is>
          <t>Luňáček Jan</t>
        </is>
      </c>
      <c r="N48" s="22" t="inlineStr">
        <is>
          <t>50.680583</t>
        </is>
      </c>
      <c r="O48" s="22" t="inlineStr">
        <is>
          <t>14.540508</t>
        </is>
      </c>
      <c r="P48" s="22" t="n">
        <v>301186.12</v>
      </c>
    </row>
    <row r="49">
      <c r="A49" s="22" t="n">
        <v>17602248</v>
      </c>
      <c r="B49" s="22" t="n">
        <v>87602248</v>
      </c>
      <c r="C49" s="22" t="inlineStr">
        <is>
          <t>VELKY TERMINAL</t>
        </is>
      </c>
      <c r="D49" s="22" t="inlineStr">
        <is>
          <t>KA PARTNERS</t>
        </is>
      </c>
      <c r="E49" s="22" t="inlineStr">
        <is>
          <t>1GECO</t>
        </is>
      </c>
      <c r="F49" s="22" t="inlineStr">
        <is>
          <t>A</t>
        </is>
      </c>
      <c r="G49" s="22" t="inlineStr">
        <is>
          <t>GECO, a.s.</t>
        </is>
      </c>
      <c r="H49" s="22" t="inlineStr">
        <is>
          <t>9. května</t>
        </is>
      </c>
      <c r="I49" s="22" t="inlineStr">
        <is>
          <t>1197</t>
        </is>
      </c>
      <c r="J49" s="22" t="inlineStr">
        <is>
          <t>BOHUMÍN - NOVÝ BOHUMÍN</t>
        </is>
      </c>
      <c r="K49" s="22" t="inlineStr">
        <is>
          <t>Karviná</t>
        </is>
      </c>
      <c r="L49" s="22" t="inlineStr">
        <is>
          <t>RSG</t>
        </is>
      </c>
      <c r="M49" s="22" t="inlineStr">
        <is>
          <t>Brindžák Michal</t>
        </is>
      </c>
      <c r="N49" s="22" t="inlineStr">
        <is>
          <t>49.898933</t>
        </is>
      </c>
      <c r="O49" s="22" t="inlineStr">
        <is>
          <t>18.350789</t>
        </is>
      </c>
      <c r="P49" s="22" t="n">
        <v>300778.04</v>
      </c>
    </row>
    <row r="50">
      <c r="A50" s="22" t="n">
        <v>11920313</v>
      </c>
      <c r="B50" s="22" t="n">
        <v>81920313</v>
      </c>
      <c r="C50" s="22" t="inlineStr">
        <is>
          <t>VELKY TERMINAL</t>
        </is>
      </c>
      <c r="D50" s="22" t="inlineStr">
        <is>
          <t>KA PARTNERS</t>
        </is>
      </c>
      <c r="E50" s="22" t="inlineStr">
        <is>
          <t>1GECO</t>
        </is>
      </c>
      <c r="F50" s="22" t="inlineStr">
        <is>
          <t>A</t>
        </is>
      </c>
      <c r="G50" s="22" t="inlineStr">
        <is>
          <t>GECO, a.s.</t>
        </is>
      </c>
      <c r="H50" s="22" t="inlineStr">
        <is>
          <t>Vodárenská</t>
        </is>
      </c>
      <c r="I50" s="22" t="inlineStr">
        <is>
          <t>3653</t>
        </is>
      </c>
      <c r="J50" s="22" t="inlineStr">
        <is>
          <t>MĚLNÍK</t>
        </is>
      </c>
      <c r="K50" s="22" t="inlineStr">
        <is>
          <t>Mělník</t>
        </is>
      </c>
      <c r="L50" s="22" t="inlineStr">
        <is>
          <t>RSA</t>
        </is>
      </c>
      <c r="M50" s="22" t="inlineStr">
        <is>
          <t>Vlk Pavel</t>
        </is>
      </c>
      <c r="N50" s="22" t="inlineStr">
        <is>
          <t>50.354458</t>
        </is>
      </c>
      <c r="O50" s="22" t="inlineStr">
        <is>
          <t>14.482956</t>
        </is>
      </c>
      <c r="P50" s="22" t="n">
        <v>299250.15</v>
      </c>
    </row>
    <row r="51">
      <c r="A51" s="22" t="n">
        <v>17602229</v>
      </c>
      <c r="B51" s="22" t="n">
        <v>87602229</v>
      </c>
      <c r="C51" s="22" t="inlineStr">
        <is>
          <t>VELKY TERMINAL</t>
        </is>
      </c>
      <c r="D51" s="22" t="inlineStr">
        <is>
          <t>KA PARTNERS</t>
        </is>
      </c>
      <c r="E51" s="22" t="inlineStr">
        <is>
          <t>1GECO</t>
        </is>
      </c>
      <c r="F51" s="22" t="inlineStr">
        <is>
          <t>A</t>
        </is>
      </c>
      <c r="G51" s="22" t="inlineStr">
        <is>
          <t>GECO, a.s.</t>
        </is>
      </c>
      <c r="H51" s="22" t="inlineStr">
        <is>
          <t>tř. 17. listopadu</t>
        </is>
      </c>
      <c r="I51" s="22" t="inlineStr">
        <is>
          <t>883/2a</t>
        </is>
      </c>
      <c r="J51" s="22" t="inlineStr">
        <is>
          <t>KARVINÁ - RÁJ</t>
        </is>
      </c>
      <c r="K51" s="22" t="inlineStr">
        <is>
          <t>Karviná</t>
        </is>
      </c>
      <c r="L51" s="22" t="inlineStr">
        <is>
          <t>RSG</t>
        </is>
      </c>
      <c r="M51" s="22" t="inlineStr">
        <is>
          <t>Dolníček Richard</t>
        </is>
      </c>
      <c r="N51" s="22" t="inlineStr">
        <is>
          <t>49.845524</t>
        </is>
      </c>
      <c r="O51" s="22" t="inlineStr">
        <is>
          <t>18.553223</t>
        </is>
      </c>
      <c r="P51" s="22" t="n">
        <v>299128.69</v>
      </c>
    </row>
    <row r="52">
      <c r="A52" s="22" t="n">
        <v>13900321</v>
      </c>
      <c r="B52" s="22" t="n">
        <v>83900321</v>
      </c>
      <c r="C52" s="22" t="inlineStr">
        <is>
          <t>VELKY TERMINAL</t>
        </is>
      </c>
      <c r="D52" s="22" t="inlineStr">
        <is>
          <t>KA PARTNERS</t>
        </is>
      </c>
      <c r="E52" s="22" t="inlineStr">
        <is>
          <t>1GECO</t>
        </is>
      </c>
      <c r="F52" s="22" t="inlineStr">
        <is>
          <t>A</t>
        </is>
      </c>
      <c r="G52" s="22" t="inlineStr">
        <is>
          <t>GECO, a.s.</t>
        </is>
      </c>
      <c r="H52" s="22" t="inlineStr">
        <is>
          <t>Dragounská</t>
        </is>
      </c>
      <c r="I52" s="22" t="inlineStr">
        <is>
          <t>2529/6</t>
        </is>
      </c>
      <c r="J52" s="22" t="inlineStr">
        <is>
          <t>CHEB</t>
        </is>
      </c>
      <c r="K52" s="22" t="inlineStr">
        <is>
          <t>Cheb</t>
        </is>
      </c>
      <c r="L52" s="22" t="inlineStr">
        <is>
          <t>RSC</t>
        </is>
      </c>
      <c r="M52" s="22" t="inlineStr">
        <is>
          <t>Beneš Lukáš</t>
        </is>
      </c>
      <c r="N52" s="22" t="inlineStr">
        <is>
          <t>50.071323</t>
        </is>
      </c>
      <c r="O52" s="22" t="inlineStr">
        <is>
          <t>12.367174</t>
        </is>
      </c>
      <c r="P52" s="22" t="n">
        <v>298604.85</v>
      </c>
    </row>
    <row r="53">
      <c r="A53" s="22" t="n">
        <v>11920320</v>
      </c>
      <c r="B53" s="22" t="n">
        <v>81920320</v>
      </c>
      <c r="C53" s="22" t="inlineStr">
        <is>
          <t>VELKY TERMINAL</t>
        </is>
      </c>
      <c r="D53" s="22" t="inlineStr">
        <is>
          <t>KA PARTNERS</t>
        </is>
      </c>
      <c r="E53" s="22" t="inlineStr">
        <is>
          <t>1GECO</t>
        </is>
      </c>
      <c r="F53" s="22" t="inlineStr">
        <is>
          <t>A</t>
        </is>
      </c>
      <c r="G53" s="22" t="inlineStr">
        <is>
          <t>GECO, a.s.</t>
        </is>
      </c>
      <c r="H53" s="22" t="inlineStr">
        <is>
          <t>tř. Václava Klementa</t>
        </is>
      </c>
      <c r="I53" s="22" t="inlineStr">
        <is>
          <t>1439</t>
        </is>
      </c>
      <c r="J53" s="22" t="inlineStr">
        <is>
          <t>MLADÁ BOLESLAV - MLADÁ BOLESLAV II</t>
        </is>
      </c>
      <c r="K53" s="22" t="inlineStr">
        <is>
          <t>Mladá Boleslav</t>
        </is>
      </c>
      <c r="L53" s="22" t="inlineStr">
        <is>
          <t>RSA</t>
        </is>
      </c>
      <c r="M53" s="22" t="inlineStr">
        <is>
          <t>Vlk Pavel</t>
        </is>
      </c>
      <c r="N53" s="22" t="inlineStr">
        <is>
          <t>50.420639</t>
        </is>
      </c>
      <c r="O53" s="22" t="inlineStr">
        <is>
          <t>14.915617</t>
        </is>
      </c>
      <c r="P53" s="22" t="n">
        <v>298337.15</v>
      </c>
    </row>
    <row r="54">
      <c r="A54" s="22" t="n">
        <v>16900536</v>
      </c>
      <c r="B54" s="22" t="n">
        <v>86900536</v>
      </c>
      <c r="C54" s="22" t="inlineStr">
        <is>
          <t>VELKY TERMINAL</t>
        </is>
      </c>
      <c r="D54" s="22" t="inlineStr">
        <is>
          <t>KA PARTNERS</t>
        </is>
      </c>
      <c r="E54" s="22" t="inlineStr">
        <is>
          <t>1GECO</t>
        </is>
      </c>
      <c r="F54" s="22" t="inlineStr">
        <is>
          <t>A</t>
        </is>
      </c>
      <c r="G54" s="22" t="inlineStr">
        <is>
          <t>GECO, a.s.</t>
        </is>
      </c>
      <c r="H54" s="22" t="inlineStr">
        <is>
          <t>Vlčnovská</t>
        </is>
      </c>
      <c r="I54" s="22" t="inlineStr">
        <is>
          <t>2514</t>
        </is>
      </c>
      <c r="J54" s="22" t="inlineStr">
        <is>
          <t>UHERSKÝ BROD</t>
        </is>
      </c>
      <c r="K54" s="22" t="inlineStr">
        <is>
          <t>Uherské Hradiště</t>
        </is>
      </c>
      <c r="L54" s="22" t="inlineStr">
        <is>
          <t>RSE</t>
        </is>
      </c>
      <c r="M54" s="22" t="inlineStr">
        <is>
          <t>Modlitba Jakub</t>
        </is>
      </c>
      <c r="N54" s="22" t="inlineStr">
        <is>
          <t>49.021541</t>
        </is>
      </c>
      <c r="O54" s="22" t="inlineStr">
        <is>
          <t>17.642122</t>
        </is>
      </c>
      <c r="P54" s="22" t="n">
        <v>297683.08</v>
      </c>
    </row>
    <row r="55">
      <c r="A55" s="22" t="n">
        <v>14900224</v>
      </c>
      <c r="B55" s="22" t="n">
        <v>84900224</v>
      </c>
      <c r="C55" s="22" t="inlineStr">
        <is>
          <t>VELKY TERMINAL</t>
        </is>
      </c>
      <c r="D55" s="22" t="inlineStr">
        <is>
          <t>KA PARTNERS</t>
        </is>
      </c>
      <c r="E55" s="22" t="inlineStr">
        <is>
          <t>1GECO</t>
        </is>
      </c>
      <c r="F55" s="22" t="inlineStr">
        <is>
          <t>A</t>
        </is>
      </c>
      <c r="G55" s="22" t="inlineStr">
        <is>
          <t>GECO, a.s.</t>
        </is>
      </c>
      <c r="H55" s="22" t="inlineStr">
        <is>
          <t>Václava Majera</t>
        </is>
      </c>
      <c r="I55" s="22" t="inlineStr">
        <is>
          <t>2898</t>
        </is>
      </c>
      <c r="J55" s="22" t="inlineStr">
        <is>
          <t>LOUNY</t>
        </is>
      </c>
      <c r="K55" s="22" t="inlineStr">
        <is>
          <t>Louny</t>
        </is>
      </c>
      <c r="L55" s="22" t="inlineStr">
        <is>
          <t>RSD</t>
        </is>
      </c>
      <c r="M55" s="22" t="inlineStr">
        <is>
          <t>Neubert Jaroslav</t>
        </is>
      </c>
      <c r="N55" s="22" t="inlineStr">
        <is>
          <t>50.353101</t>
        </is>
      </c>
      <c r="O55" s="22" t="inlineStr">
        <is>
          <t>13.815887</t>
        </is>
      </c>
      <c r="P55" s="22" t="n">
        <v>295778.15</v>
      </c>
    </row>
    <row r="56">
      <c r="A56" s="22" t="n">
        <v>13900317</v>
      </c>
      <c r="B56" s="22" t="n">
        <v>83900317</v>
      </c>
      <c r="C56" s="22" t="inlineStr">
        <is>
          <t>VELKY TERMINAL</t>
        </is>
      </c>
      <c r="D56" s="22" t="inlineStr">
        <is>
          <t>KA PARTNERS</t>
        </is>
      </c>
      <c r="E56" s="22" t="inlineStr">
        <is>
          <t>1GECO</t>
        </is>
      </c>
      <c r="F56" s="22" t="inlineStr">
        <is>
          <t>A</t>
        </is>
      </c>
      <c r="G56" s="22" t="inlineStr">
        <is>
          <t>GECO, a.s.</t>
        </is>
      </c>
      <c r="H56" s="22" t="inlineStr">
        <is>
          <t>Chebská</t>
        </is>
      </c>
      <c r="I56" s="22" t="inlineStr">
        <is>
          <t>713/16a</t>
        </is>
      </c>
      <c r="J56" s="22" t="inlineStr">
        <is>
          <t>MARIÁNSKÉ LÁZNĚ</t>
        </is>
      </c>
      <c r="K56" s="22" t="inlineStr">
        <is>
          <t>Cheb</t>
        </is>
      </c>
      <c r="L56" s="22" t="inlineStr">
        <is>
          <t>RSC</t>
        </is>
      </c>
      <c r="M56" s="22" t="inlineStr">
        <is>
          <t>Beneš Lukáš</t>
        </is>
      </c>
      <c r="N56" s="22" t="inlineStr">
        <is>
          <t>49.965421</t>
        </is>
      </c>
      <c r="O56" s="22" t="inlineStr">
        <is>
          <t>12.697400</t>
        </is>
      </c>
      <c r="P56" s="22" t="n">
        <v>295562.38</v>
      </c>
    </row>
    <row r="57">
      <c r="A57" s="22" t="n">
        <v>14900247</v>
      </c>
      <c r="B57" s="22" t="n">
        <v>84900247</v>
      </c>
      <c r="C57" s="22" t="inlineStr">
        <is>
          <t>VELKY TERMINAL</t>
        </is>
      </c>
      <c r="D57" s="22" t="inlineStr">
        <is>
          <t>KA PARTNERS</t>
        </is>
      </c>
      <c r="E57" s="22" t="inlineStr">
        <is>
          <t>1GECO</t>
        </is>
      </c>
      <c r="F57" s="22" t="inlineStr">
        <is>
          <t>A</t>
        </is>
      </c>
      <c r="G57" s="22" t="inlineStr">
        <is>
          <t>GECO, a.s.</t>
        </is>
      </c>
      <c r="H57" s="22" t="inlineStr">
        <is>
          <t>Všebořická - Kaufland</t>
        </is>
      </c>
      <c r="I57" s="22" t="inlineStr">
        <is>
          <t>389/53</t>
        </is>
      </c>
      <c r="J57" s="22" t="inlineStr">
        <is>
          <t>ÚSTÍ NAD LABEM - VŠEBOŘICE</t>
        </is>
      </c>
      <c r="K57" s="22" t="inlineStr">
        <is>
          <t>Ústí nad Labem</t>
        </is>
      </c>
      <c r="L57" s="22" t="inlineStr">
        <is>
          <t>RSD</t>
        </is>
      </c>
      <c r="M57" s="22" t="inlineStr">
        <is>
          <t>Šticha Milan</t>
        </is>
      </c>
      <c r="N57" s="22" t="inlineStr">
        <is>
          <t>50.684196</t>
        </is>
      </c>
      <c r="O57" s="22" t="inlineStr">
        <is>
          <t>13.994737</t>
        </is>
      </c>
      <c r="P57" s="22" t="n">
        <v>295509.04</v>
      </c>
    </row>
    <row r="58">
      <c r="A58" s="22" t="n">
        <v>17602243</v>
      </c>
      <c r="B58" s="22" t="n">
        <v>87602243</v>
      </c>
      <c r="C58" s="22" t="inlineStr">
        <is>
          <t>VELKY TERMINAL</t>
        </is>
      </c>
      <c r="D58" s="22" t="inlineStr">
        <is>
          <t>KA PARTNERS</t>
        </is>
      </c>
      <c r="E58" s="22" t="inlineStr">
        <is>
          <t>1GECO</t>
        </is>
      </c>
      <c r="F58" s="22" t="inlineStr">
        <is>
          <t>A</t>
        </is>
      </c>
      <c r="G58" s="22" t="inlineStr">
        <is>
          <t>GECO, a.s.</t>
        </is>
      </c>
      <c r="H58" s="22" t="inlineStr">
        <is>
          <t>Šumperská</t>
        </is>
      </c>
      <c r="I58" s="22" t="inlineStr">
        <is>
          <t>527</t>
        </is>
      </c>
      <c r="J58" s="22" t="inlineStr">
        <is>
          <t>UNIČOV</t>
        </is>
      </c>
      <c r="K58" s="22" t="inlineStr">
        <is>
          <t>Olomouc</t>
        </is>
      </c>
      <c r="L58" s="22" t="inlineStr">
        <is>
          <t>RSG</t>
        </is>
      </c>
      <c r="M58" s="22" t="inlineStr">
        <is>
          <t>Dolníček Richard</t>
        </is>
      </c>
      <c r="N58" s="22" t="inlineStr">
        <is>
          <t>49.775771</t>
        </is>
      </c>
      <c r="O58" s="22" t="inlineStr">
        <is>
          <t>17.121970</t>
        </is>
      </c>
      <c r="P58" s="22" t="n">
        <v>294836.5</v>
      </c>
    </row>
    <row r="59">
      <c r="A59" s="22" t="n">
        <v>17602244</v>
      </c>
      <c r="B59" s="22" t="n">
        <v>87602244</v>
      </c>
      <c r="C59" s="22" t="inlineStr">
        <is>
          <t>VELKY TERMINAL</t>
        </is>
      </c>
      <c r="D59" s="22" t="inlineStr">
        <is>
          <t>KA PARTNERS</t>
        </is>
      </c>
      <c r="E59" s="22" t="inlineStr">
        <is>
          <t>1GECO</t>
        </is>
      </c>
      <c r="F59" s="22" t="inlineStr">
        <is>
          <t>A</t>
        </is>
      </c>
      <c r="G59" s="22" t="inlineStr">
        <is>
          <t>GECO, a.s.</t>
        </is>
      </c>
      <c r="H59" s="22" t="inlineStr">
        <is>
          <t>Opavská</t>
        </is>
      </c>
      <c r="I59" s="22" t="inlineStr">
        <is>
          <t>1132/14</t>
        </is>
      </c>
      <c r="J59" s="22" t="inlineStr">
        <is>
          <t>KRNOV - POD CVILÍNEM</t>
        </is>
      </c>
      <c r="K59" s="22" t="inlineStr">
        <is>
          <t>Bruntál</t>
        </is>
      </c>
      <c r="L59" s="22" t="inlineStr">
        <is>
          <t>RSG</t>
        </is>
      </c>
      <c r="M59" s="22" t="inlineStr">
        <is>
          <t>Gelnar Ivo</t>
        </is>
      </c>
      <c r="N59" s="22" t="inlineStr">
        <is>
          <t>50.087527</t>
        </is>
      </c>
      <c r="O59" s="22" t="inlineStr">
        <is>
          <t>17.708040</t>
        </is>
      </c>
      <c r="P59" s="22" t="n">
        <v>292767.73</v>
      </c>
    </row>
    <row r="60">
      <c r="A60" s="22" t="n">
        <v>15900619</v>
      </c>
      <c r="B60" s="22" t="n">
        <v>85900619</v>
      </c>
      <c r="C60" s="22" t="inlineStr">
        <is>
          <t>VELKY TERMINAL</t>
        </is>
      </c>
      <c r="D60" s="22" t="inlineStr">
        <is>
          <t>KA PARTNERS</t>
        </is>
      </c>
      <c r="E60" s="22" t="inlineStr">
        <is>
          <t>1GECO</t>
        </is>
      </c>
      <c r="F60" s="22" t="inlineStr">
        <is>
          <t>A</t>
        </is>
      </c>
      <c r="G60" s="22" t="inlineStr">
        <is>
          <t>GECO, a.s.</t>
        </is>
      </c>
      <c r="H60" s="22" t="inlineStr">
        <is>
          <t>Riegrova</t>
        </is>
      </c>
      <c r="I60" s="22" t="inlineStr">
        <is>
          <t>1148</t>
        </is>
      </c>
      <c r="J60" s="22" t="inlineStr">
        <is>
          <t>JIČÍN - VALDICKÉ PŘEDMĚSTÍ</t>
        </is>
      </c>
      <c r="K60" s="22" t="inlineStr">
        <is>
          <t>Jičín</t>
        </is>
      </c>
      <c r="L60" s="22" t="inlineStr">
        <is>
          <t>RSE</t>
        </is>
      </c>
      <c r="M60" s="22" t="inlineStr">
        <is>
          <t>Lán Tomáš</t>
        </is>
      </c>
      <c r="N60" s="22" t="inlineStr">
        <is>
          <t>50.432219</t>
        </is>
      </c>
      <c r="O60" s="22" t="inlineStr">
        <is>
          <t>15.355719</t>
        </is>
      </c>
      <c r="P60" s="22" t="n">
        <v>292712.96</v>
      </c>
    </row>
    <row r="61">
      <c r="A61" s="22" t="n">
        <v>11915423</v>
      </c>
      <c r="B61" s="22" t="n">
        <v>81915423</v>
      </c>
      <c r="C61" s="22" t="inlineStr">
        <is>
          <t>VELKY TERMINAL</t>
        </is>
      </c>
      <c r="D61" s="22" t="inlineStr">
        <is>
          <t>KA PARTNERS</t>
        </is>
      </c>
      <c r="E61" s="22" t="inlineStr">
        <is>
          <t>1PEAL</t>
        </is>
      </c>
      <c r="F61" s="22" t="inlineStr">
        <is>
          <t>A</t>
        </is>
      </c>
      <c r="G61" s="22" t="inlineStr">
        <is>
          <t>PEAL a.s.</t>
        </is>
      </c>
      <c r="H61" s="22" t="inlineStr">
        <is>
          <t>Jeníkovská</t>
        </is>
      </c>
      <c r="I61" s="22" t="inlineStr">
        <is>
          <t>1983</t>
        </is>
      </c>
      <c r="J61" s="22" t="inlineStr">
        <is>
          <t>ČÁSLAV - ČÁSLAV-NOVÉ MĚSTO</t>
        </is>
      </c>
      <c r="K61" s="22" t="inlineStr">
        <is>
          <t>Kutná Hora</t>
        </is>
      </c>
      <c r="L61" s="22" t="inlineStr">
        <is>
          <t>RSA</t>
        </is>
      </c>
      <c r="M61" s="22" t="inlineStr">
        <is>
          <t>Česnek Miroslav</t>
        </is>
      </c>
      <c r="N61" s="22" t="inlineStr">
        <is>
          <t>49.902464</t>
        </is>
      </c>
      <c r="O61" s="22" t="inlineStr">
        <is>
          <t>15.402569</t>
        </is>
      </c>
      <c r="P61" s="22" t="n">
        <v>292536.35</v>
      </c>
    </row>
    <row r="62">
      <c r="A62" s="22" t="n">
        <v>13900303</v>
      </c>
      <c r="B62" s="22" t="n">
        <v>83900303</v>
      </c>
      <c r="C62" s="22" t="inlineStr">
        <is>
          <t>VELKY TERMINAL</t>
        </is>
      </c>
      <c r="D62" s="22" t="inlineStr">
        <is>
          <t>KA PARTNERS</t>
        </is>
      </c>
      <c r="E62" s="22" t="inlineStr">
        <is>
          <t>1GECO</t>
        </is>
      </c>
      <c r="F62" s="22" t="inlineStr">
        <is>
          <t>A</t>
        </is>
      </c>
      <c r="G62" s="22" t="inlineStr">
        <is>
          <t>GECO, a.s.</t>
        </is>
      </c>
      <c r="H62" s="22" t="inlineStr">
        <is>
          <t>Sokolovská</t>
        </is>
      </c>
      <c r="I62" s="22" t="inlineStr">
        <is>
          <t>1019/148</t>
        </is>
      </c>
      <c r="J62" s="22" t="inlineStr">
        <is>
          <t>KARLOVY VARY - RYBÁŘE</t>
        </is>
      </c>
      <c r="K62" s="22" t="inlineStr">
        <is>
          <t>Karlovy Vary</t>
        </is>
      </c>
      <c r="L62" s="22" t="inlineStr">
        <is>
          <t>RSC</t>
        </is>
      </c>
      <c r="M62" s="22" t="inlineStr">
        <is>
          <t>Beneš Lukáš</t>
        </is>
      </c>
      <c r="N62" s="22" t="inlineStr">
        <is>
          <t>50.233776</t>
        </is>
      </c>
      <c r="O62" s="22" t="inlineStr">
        <is>
          <t>12.841719</t>
        </is>
      </c>
      <c r="P62" s="22" t="n">
        <v>288605.58</v>
      </c>
    </row>
    <row r="63">
      <c r="A63" s="22" t="n">
        <v>16900505</v>
      </c>
      <c r="B63" s="22" t="n">
        <v>86900505</v>
      </c>
      <c r="C63" s="22" t="inlineStr">
        <is>
          <t>VELKY TERMINAL</t>
        </is>
      </c>
      <c r="D63" s="22" t="inlineStr">
        <is>
          <t>KA PARTNERS</t>
        </is>
      </c>
      <c r="E63" s="22" t="inlineStr">
        <is>
          <t>1GECO</t>
        </is>
      </c>
      <c r="F63" s="22" t="inlineStr">
        <is>
          <t>A</t>
        </is>
      </c>
      <c r="G63" s="22" t="inlineStr">
        <is>
          <t>GECO, a.s.</t>
        </is>
      </c>
      <c r="H63" s="22" t="inlineStr">
        <is>
          <t>Sokolská</t>
        </is>
      </c>
      <c r="I63" s="22" t="inlineStr">
        <is>
          <t>5300</t>
        </is>
      </c>
      <c r="J63" s="22" t="inlineStr">
        <is>
          <t>ZLÍN</t>
        </is>
      </c>
      <c r="K63" s="22" t="inlineStr">
        <is>
          <t>Zlín</t>
        </is>
      </c>
      <c r="L63" s="22" t="inlineStr">
        <is>
          <t>RSE</t>
        </is>
      </c>
      <c r="M63" s="22" t="inlineStr">
        <is>
          <t>Modlitba Jakub</t>
        </is>
      </c>
      <c r="N63" s="22" t="inlineStr">
        <is>
          <t>49.237033</t>
        </is>
      </c>
      <c r="O63" s="22" t="inlineStr">
        <is>
          <t>17.686377</t>
        </is>
      </c>
      <c r="P63" s="22" t="n">
        <v>287917.58</v>
      </c>
    </row>
    <row r="64">
      <c r="A64" s="22" t="n">
        <v>11601003</v>
      </c>
      <c r="B64" s="22" t="n">
        <v>81601003</v>
      </c>
      <c r="C64" s="22" t="inlineStr">
        <is>
          <t>VELKY TERMINAL</t>
        </is>
      </c>
      <c r="D64" s="22" t="inlineStr">
        <is>
          <t>KA PARTNERS</t>
        </is>
      </c>
      <c r="E64" s="22" t="inlineStr">
        <is>
          <t>1VALMONT</t>
        </is>
      </c>
      <c r="F64" s="22" t="inlineStr">
        <is>
          <t>A</t>
        </is>
      </c>
      <c r="G64" s="22" t="inlineStr">
        <is>
          <t>VALMONT CR, spol. s r.o.</t>
        </is>
      </c>
      <c r="H64" s="22" t="inlineStr">
        <is>
          <t>Nákupní (EUROPARK)</t>
        </is>
      </c>
      <c r="I64" s="22" t="inlineStr">
        <is>
          <t>389/3</t>
        </is>
      </c>
      <c r="J64" s="22" t="inlineStr">
        <is>
          <t>PRAHA 10 - ŠTĚRBOHOLY</t>
        </is>
      </c>
      <c r="K64" s="22" t="inlineStr">
        <is>
          <t>Praha</t>
        </is>
      </c>
      <c r="L64" s="22" t="inlineStr">
        <is>
          <t>RSA</t>
        </is>
      </c>
      <c r="M64" s="22" t="inlineStr">
        <is>
          <t>Česnek Miroslav</t>
        </is>
      </c>
      <c r="N64" s="22" t="inlineStr">
        <is>
          <t>50.072006</t>
        </is>
      </c>
      <c r="O64" s="22" t="inlineStr">
        <is>
          <t>14.542309</t>
        </is>
      </c>
      <c r="P64" s="22" t="n">
        <v>287846.81</v>
      </c>
    </row>
    <row r="65">
      <c r="A65" s="22" t="n">
        <v>16900519</v>
      </c>
      <c r="B65" s="22" t="n">
        <v>86900519</v>
      </c>
      <c r="C65" s="22" t="inlineStr">
        <is>
          <t>VELKY TERMINAL</t>
        </is>
      </c>
      <c r="D65" s="22" t="inlineStr">
        <is>
          <t>KA PARTNERS</t>
        </is>
      </c>
      <c r="E65" s="22" t="inlineStr">
        <is>
          <t>1GECO</t>
        </is>
      </c>
      <c r="F65" s="22" t="inlineStr">
        <is>
          <t>A</t>
        </is>
      </c>
      <c r="G65" s="22" t="inlineStr">
        <is>
          <t>GECO, a.s.</t>
        </is>
      </c>
      <c r="H65" s="22" t="inlineStr">
        <is>
          <t>Na Řadech</t>
        </is>
      </c>
      <c r="I65" s="22" t="inlineStr">
        <is>
          <t>2347/1</t>
        </is>
      </c>
      <c r="J65" s="22" t="inlineStr">
        <is>
          <t>BLANSKO</t>
        </is>
      </c>
      <c r="K65" s="22" t="inlineStr">
        <is>
          <t>Blansko</t>
        </is>
      </c>
      <c r="L65" s="22" t="inlineStr">
        <is>
          <t>RSE</t>
        </is>
      </c>
      <c r="M65" s="22" t="inlineStr">
        <is>
          <t>Šír Daniel</t>
        </is>
      </c>
      <c r="N65" s="22" t="inlineStr">
        <is>
          <t>49.370365</t>
        </is>
      </c>
      <c r="O65" s="22" t="inlineStr">
        <is>
          <t>16.642753</t>
        </is>
      </c>
      <c r="P65" s="22" t="n">
        <v>287264.42</v>
      </c>
    </row>
    <row r="66">
      <c r="A66" s="22" t="n">
        <v>17602205</v>
      </c>
      <c r="B66" s="22" t="n">
        <v>87602205</v>
      </c>
      <c r="C66" s="22" t="inlineStr">
        <is>
          <t>VELKY TERMINAL</t>
        </is>
      </c>
      <c r="D66" s="22" t="inlineStr">
        <is>
          <t>KA PARTNERS</t>
        </is>
      </c>
      <c r="E66" s="22" t="inlineStr">
        <is>
          <t>1GECO</t>
        </is>
      </c>
      <c r="F66" s="22" t="inlineStr">
        <is>
          <t>A</t>
        </is>
      </c>
      <c r="G66" s="22" t="inlineStr">
        <is>
          <t>GECO, a.s.</t>
        </is>
      </c>
      <c r="H66" s="22" t="inlineStr">
        <is>
          <t>Před Tratí</t>
        </is>
      </c>
      <c r="I66" s="22" t="inlineStr">
        <is>
          <t>891/2</t>
        </is>
      </c>
      <c r="J66" s="22" t="inlineStr">
        <is>
          <t>HAVÍŘOV - PROSTŘEDNÍ SUCHÁ</t>
        </is>
      </c>
      <c r="K66" s="22" t="inlineStr">
        <is>
          <t>Karviná</t>
        </is>
      </c>
      <c r="L66" s="22" t="inlineStr">
        <is>
          <t>RSG</t>
        </is>
      </c>
      <c r="M66" s="22" t="inlineStr">
        <is>
          <t>Brindžák Michal</t>
        </is>
      </c>
      <c r="N66" s="22" t="inlineStr">
        <is>
          <t>49.787543</t>
        </is>
      </c>
      <c r="O66" s="22" t="inlineStr">
        <is>
          <t>18.442798</t>
        </is>
      </c>
      <c r="P66" s="22" t="n">
        <v>286393.73</v>
      </c>
    </row>
    <row r="67">
      <c r="A67" s="22" t="n">
        <v>12900619</v>
      </c>
      <c r="B67" s="22" t="n">
        <v>82900619</v>
      </c>
      <c r="C67" s="22" t="inlineStr">
        <is>
          <t>VELKY TERMINAL</t>
        </is>
      </c>
      <c r="D67" s="22" t="inlineStr">
        <is>
          <t>KA PARTNERS</t>
        </is>
      </c>
      <c r="E67" s="22" t="inlineStr">
        <is>
          <t>1GECO</t>
        </is>
      </c>
      <c r="F67" s="22" t="inlineStr">
        <is>
          <t>A</t>
        </is>
      </c>
      <c r="G67" s="22" t="inlineStr">
        <is>
          <t>GECO, a.s.</t>
        </is>
      </c>
      <c r="H67" s="22" t="inlineStr">
        <is>
          <t>Urbinská</t>
        </is>
      </c>
      <c r="I67" s="22" t="inlineStr">
        <is>
          <t>236</t>
        </is>
      </c>
      <c r="J67" s="22" t="inlineStr">
        <is>
          <t>ČESKÝ KRUMLOV - DOMORADICE</t>
        </is>
      </c>
      <c r="K67" s="22" t="inlineStr">
        <is>
          <t>Český Krumlov</t>
        </is>
      </c>
      <c r="L67" s="22" t="inlineStr">
        <is>
          <t>RSB</t>
        </is>
      </c>
      <c r="M67" s="22" t="inlineStr">
        <is>
          <t>Štolba Jan</t>
        </is>
      </c>
      <c r="N67" s="22" t="inlineStr">
        <is>
          <t>48.825239</t>
        </is>
      </c>
      <c r="O67" s="22" t="inlineStr">
        <is>
          <t>14.332073</t>
        </is>
      </c>
      <c r="P67" s="22" t="n">
        <v>285888.15</v>
      </c>
    </row>
    <row r="68">
      <c r="A68" s="22" t="n">
        <v>16900526</v>
      </c>
      <c r="B68" s="22" t="n">
        <v>86900526</v>
      </c>
      <c r="C68" s="22" t="inlineStr">
        <is>
          <t>VELKY TERMINAL</t>
        </is>
      </c>
      <c r="D68" s="22" t="inlineStr">
        <is>
          <t>KA PARTNERS</t>
        </is>
      </c>
      <c r="E68" s="22" t="inlineStr">
        <is>
          <t>1GECO</t>
        </is>
      </c>
      <c r="F68" s="22" t="inlineStr">
        <is>
          <t>A</t>
        </is>
      </c>
      <c r="G68" s="22" t="inlineStr">
        <is>
          <t>GECO, a.s.</t>
        </is>
      </c>
      <c r="H68" s="22" t="inlineStr">
        <is>
          <t>Města Mayen</t>
        </is>
      </c>
      <c r="I68" s="22" t="inlineStr">
        <is>
          <t>1496</t>
        </is>
      </c>
      <c r="J68" s="22" t="inlineStr">
        <is>
          <t>UHERSKÉ HRADIŠTĚ - MAŘATICE</t>
        </is>
      </c>
      <c r="K68" s="22" t="inlineStr">
        <is>
          <t>Uherské Hradiště</t>
        </is>
      </c>
      <c r="L68" s="22" t="inlineStr">
        <is>
          <t>RSE</t>
        </is>
      </c>
      <c r="M68" s="22" t="inlineStr">
        <is>
          <t>Modlitba Jakub</t>
        </is>
      </c>
      <c r="N68" s="22" t="inlineStr">
        <is>
          <t>49.070787</t>
        </is>
      </c>
      <c r="O68" s="22" t="inlineStr">
        <is>
          <t>17.474095</t>
        </is>
      </c>
      <c r="P68" s="22" t="n">
        <v>285215.35</v>
      </c>
    </row>
    <row r="69">
      <c r="A69" s="22" t="n">
        <v>15900613</v>
      </c>
      <c r="B69" s="22" t="n">
        <v>85900613</v>
      </c>
      <c r="C69" s="22" t="inlineStr">
        <is>
          <t>VELKY TERMINAL</t>
        </is>
      </c>
      <c r="D69" s="22" t="inlineStr">
        <is>
          <t>KA PARTNERS</t>
        </is>
      </c>
      <c r="E69" s="22" t="inlineStr">
        <is>
          <t>1GECO</t>
        </is>
      </c>
      <c r="F69" s="22" t="inlineStr">
        <is>
          <t>A</t>
        </is>
      </c>
      <c r="G69" s="22" t="inlineStr">
        <is>
          <t>GECO, a.s.</t>
        </is>
      </c>
      <c r="H69" s="22" t="inlineStr">
        <is>
          <t>Pilnáčkova</t>
        </is>
      </c>
      <c r="I69" s="22" t="inlineStr">
        <is>
          <t>436/11</t>
        </is>
      </c>
      <c r="J69" s="22" t="inlineStr">
        <is>
          <t>HRADEC KRÁLOVÉ - VĚKOŠE</t>
        </is>
      </c>
      <c r="K69" s="22" t="inlineStr">
        <is>
          <t>Hradec Králové</t>
        </is>
      </c>
      <c r="L69" s="22" t="inlineStr">
        <is>
          <t>RSE</t>
        </is>
      </c>
      <c r="M69" s="22" t="inlineStr">
        <is>
          <t>Jareš Jaroslav</t>
        </is>
      </c>
      <c r="N69" s="22" t="inlineStr">
        <is>
          <t>50.217588</t>
        </is>
      </c>
      <c r="O69" s="22" t="inlineStr">
        <is>
          <t>15.838637</t>
        </is>
      </c>
      <c r="P69" s="22" t="n">
        <v>283472.23</v>
      </c>
    </row>
    <row r="70">
      <c r="A70" s="22" t="n">
        <v>17602209</v>
      </c>
      <c r="B70" s="22" t="n">
        <v>87602209</v>
      </c>
      <c r="C70" s="22" t="inlineStr">
        <is>
          <t>VELKY TERMINAL</t>
        </is>
      </c>
      <c r="D70" s="22" t="inlineStr">
        <is>
          <t>KA PARTNERS</t>
        </is>
      </c>
      <c r="E70" s="22" t="inlineStr">
        <is>
          <t>1GECO</t>
        </is>
      </c>
      <c r="F70" s="22" t="inlineStr">
        <is>
          <t>A</t>
        </is>
      </c>
      <c r="G70" s="22" t="inlineStr">
        <is>
          <t>GECO, a.s.</t>
        </is>
      </c>
      <c r="H70" s="22" t="inlineStr">
        <is>
          <t>Vřesová</t>
        </is>
      </c>
      <c r="I70" s="22" t="inlineStr">
        <is>
          <t>2908/11</t>
        </is>
      </c>
      <c r="J70" s="22" t="inlineStr">
        <is>
          <t>ŠUMPERK</t>
        </is>
      </c>
      <c r="K70" s="22" t="inlineStr">
        <is>
          <t>Šumperk</t>
        </is>
      </c>
      <c r="L70" s="22" t="inlineStr">
        <is>
          <t>RSG</t>
        </is>
      </c>
      <c r="M70" s="22" t="inlineStr">
        <is>
          <t>Brindžák Michal</t>
        </is>
      </c>
      <c r="N70" s="22" t="inlineStr">
        <is>
          <t>49.957006</t>
        </is>
      </c>
      <c r="O70" s="22" t="inlineStr">
        <is>
          <t>16.969121</t>
        </is>
      </c>
      <c r="P70" s="22" t="n">
        <v>283211.65</v>
      </c>
    </row>
    <row r="71">
      <c r="A71" s="22" t="n">
        <v>16900515</v>
      </c>
      <c r="B71" s="22" t="n">
        <v>86900515</v>
      </c>
      <c r="C71" s="22" t="inlineStr">
        <is>
          <t>VELKY TERMINAL</t>
        </is>
      </c>
      <c r="D71" s="22" t="inlineStr">
        <is>
          <t>KA PARTNERS</t>
        </is>
      </c>
      <c r="E71" s="22" t="inlineStr">
        <is>
          <t>1GECO</t>
        </is>
      </c>
      <c r="F71" s="22" t="inlineStr">
        <is>
          <t>A</t>
        </is>
      </c>
      <c r="G71" s="22" t="inlineStr">
        <is>
          <t>GECO, a.s.</t>
        </is>
      </c>
      <c r="H71" s="22" t="inlineStr">
        <is>
          <t>Konečná</t>
        </is>
      </c>
      <c r="I71" s="22" t="inlineStr">
        <is>
          <t>4010/4</t>
        </is>
      </c>
      <c r="J71" s="22" t="inlineStr">
        <is>
          <t>HODONÍN</t>
        </is>
      </c>
      <c r="K71" s="22" t="inlineStr">
        <is>
          <t>Hodonín</t>
        </is>
      </c>
      <c r="L71" s="22" t="inlineStr">
        <is>
          <t>RSB</t>
        </is>
      </c>
      <c r="M71" s="22" t="inlineStr">
        <is>
          <t>Petlach Lubomír</t>
        </is>
      </c>
      <c r="N71" s="22" t="inlineStr">
        <is>
          <t>48.856958</t>
        </is>
      </c>
      <c r="O71" s="22" t="inlineStr">
        <is>
          <t>17.138189</t>
        </is>
      </c>
      <c r="P71" s="22" t="n">
        <v>282923.19</v>
      </c>
    </row>
    <row r="72">
      <c r="A72" s="22" t="n">
        <v>14900201</v>
      </c>
      <c r="B72" s="22" t="n">
        <v>84900201</v>
      </c>
      <c r="C72" s="22" t="inlineStr">
        <is>
          <t>VELKY TERMINAL</t>
        </is>
      </c>
      <c r="D72" s="22" t="inlineStr">
        <is>
          <t>KA PARTNERS</t>
        </is>
      </c>
      <c r="E72" s="22" t="inlineStr">
        <is>
          <t>1GECO</t>
        </is>
      </c>
      <c r="F72" s="22" t="inlineStr">
        <is>
          <t>A</t>
        </is>
      </c>
      <c r="G72" s="22" t="inlineStr">
        <is>
          <t>GECO, a.s.</t>
        </is>
      </c>
      <c r="H72" s="22" t="inlineStr">
        <is>
          <t>Obchodní zóna</t>
        </is>
      </c>
      <c r="I72" s="22" t="inlineStr">
        <is>
          <t>260</t>
        </is>
      </c>
      <c r="J72" s="22" t="inlineStr">
        <is>
          <t>OTVICE</t>
        </is>
      </c>
      <c r="K72" s="22" t="inlineStr">
        <is>
          <t>Chomutov</t>
        </is>
      </c>
      <c r="L72" s="22" t="inlineStr">
        <is>
          <t>RSD</t>
        </is>
      </c>
      <c r="M72" s="22" t="inlineStr">
        <is>
          <t>Neubert Jaroslav</t>
        </is>
      </c>
      <c r="N72" s="22" t="inlineStr">
        <is>
          <t>50.484431</t>
        </is>
      </c>
      <c r="O72" s="22" t="inlineStr">
        <is>
          <t>13.443815</t>
        </is>
      </c>
      <c r="P72" s="22" t="n">
        <v>281909.65</v>
      </c>
    </row>
    <row r="73">
      <c r="A73" s="22" t="n">
        <v>17602276</v>
      </c>
      <c r="B73" s="22" t="n">
        <v>87602276</v>
      </c>
      <c r="C73" s="22" t="inlineStr">
        <is>
          <t>VELKY TERMINAL</t>
        </is>
      </c>
      <c r="D73" s="22" t="inlineStr">
        <is>
          <t>KA PARTNERS</t>
        </is>
      </c>
      <c r="E73" s="22" t="inlineStr">
        <is>
          <t>1GECO</t>
        </is>
      </c>
      <c r="F73" s="22" t="inlineStr">
        <is>
          <t>A</t>
        </is>
      </c>
      <c r="G73" s="22" t="inlineStr">
        <is>
          <t>GECO, a.s.</t>
        </is>
      </c>
      <c r="H73" s="22" t="inlineStr">
        <is>
          <t>Prodloužená</t>
        </is>
      </c>
      <c r="I73" s="22" t="inlineStr">
        <is>
          <t>807</t>
        </is>
      </c>
      <c r="J73" s="22" t="inlineStr">
        <is>
          <t>OSTRAVA - HRABOVÁ</t>
        </is>
      </c>
      <c r="K73" s="22" t="inlineStr">
        <is>
          <t>Ostrava-město</t>
        </is>
      </c>
      <c r="L73" s="22" t="inlineStr">
        <is>
          <t>RSG</t>
        </is>
      </c>
      <c r="M73" s="22" t="inlineStr">
        <is>
          <t>Herman Michal</t>
        </is>
      </c>
      <c r="N73" s="22" t="inlineStr">
        <is>
          <t>49.773698</t>
        </is>
      </c>
      <c r="O73" s="22" t="inlineStr">
        <is>
          <t>18.264243</t>
        </is>
      </c>
      <c r="P73" s="22" t="n">
        <v>280449.12</v>
      </c>
    </row>
    <row r="74">
      <c r="A74" s="22" t="n">
        <v>16900529</v>
      </c>
      <c r="B74" s="22" t="n">
        <v>86900529</v>
      </c>
      <c r="C74" s="22" t="inlineStr">
        <is>
          <t>VELKY TERMINAL</t>
        </is>
      </c>
      <c r="D74" s="22" t="inlineStr">
        <is>
          <t>KA PARTNERS</t>
        </is>
      </c>
      <c r="E74" s="22" t="inlineStr">
        <is>
          <t>1GECO</t>
        </is>
      </c>
      <c r="F74" s="22" t="inlineStr">
        <is>
          <t>A</t>
        </is>
      </c>
      <c r="G74" s="22" t="inlineStr">
        <is>
          <t>GECO, a.s.</t>
        </is>
      </c>
      <c r="H74" s="22" t="inlineStr">
        <is>
          <t>Rybářská</t>
        </is>
      </c>
      <c r="I74" s="22" t="inlineStr">
        <is>
          <t>2481</t>
        </is>
      </c>
      <c r="J74" s="22" t="inlineStr">
        <is>
          <t>UHERSKÝ BROD</t>
        </is>
      </c>
      <c r="K74" s="22" t="inlineStr">
        <is>
          <t>Uherské Hradiště</t>
        </is>
      </c>
      <c r="L74" s="22" t="inlineStr">
        <is>
          <t>RSE</t>
        </is>
      </c>
      <c r="M74" s="22" t="inlineStr">
        <is>
          <t>Modlitba Jakub</t>
        </is>
      </c>
      <c r="N74" s="22" t="inlineStr">
        <is>
          <t>49.022874</t>
        </is>
      </c>
      <c r="O74" s="22" t="inlineStr">
        <is>
          <t>17.655865</t>
        </is>
      </c>
      <c r="P74" s="22" t="n">
        <v>279950.46</v>
      </c>
    </row>
    <row r="75">
      <c r="A75" s="22" t="n">
        <v>14900226</v>
      </c>
      <c r="B75" s="22" t="n">
        <v>84900226</v>
      </c>
      <c r="C75" s="22" t="inlineStr">
        <is>
          <t>VELKY TERMINAL</t>
        </is>
      </c>
      <c r="D75" s="22" t="inlineStr">
        <is>
          <t>KA PARTNERS</t>
        </is>
      </c>
      <c r="E75" s="22" t="inlineStr">
        <is>
          <t>1GECO</t>
        </is>
      </c>
      <c r="F75" s="22" t="inlineStr">
        <is>
          <t>A</t>
        </is>
      </c>
      <c r="G75" s="22" t="inlineStr">
        <is>
          <t>GECO, a.s.</t>
        </is>
      </c>
      <c r="H75" s="22" t="inlineStr">
        <is>
          <t>Sousedská</t>
        </is>
      </c>
      <c r="I75" s="22" t="inlineStr">
        <is>
          <t>600</t>
        </is>
      </c>
      <c r="J75" s="22" t="inlineStr">
        <is>
          <t>LIBEREC - LIBEREC XI-RŮŽODOL I</t>
        </is>
      </c>
      <c r="K75" s="22" t="inlineStr">
        <is>
          <t>Liberec</t>
        </is>
      </c>
      <c r="L75" s="22" t="inlineStr">
        <is>
          <t>RSD</t>
        </is>
      </c>
      <c r="M75" s="22" t="inlineStr">
        <is>
          <t>Luňáček Jan</t>
        </is>
      </c>
      <c r="N75" s="22" t="inlineStr">
        <is>
          <t>50.777033</t>
        </is>
      </c>
      <c r="O75" s="22" t="inlineStr">
        <is>
          <t>15.029501</t>
        </is>
      </c>
      <c r="P75" s="22" t="n">
        <v>278785.23</v>
      </c>
    </row>
    <row r="76">
      <c r="A76" s="22" t="n">
        <v>17602222</v>
      </c>
      <c r="B76" s="22" t="n">
        <v>87602222</v>
      </c>
      <c r="C76" s="22" t="inlineStr">
        <is>
          <t>VELKY TERMINAL</t>
        </is>
      </c>
      <c r="D76" s="22" t="inlineStr">
        <is>
          <t>KA PARTNERS</t>
        </is>
      </c>
      <c r="E76" s="22" t="inlineStr">
        <is>
          <t>1GECO</t>
        </is>
      </c>
      <c r="F76" s="22" t="inlineStr">
        <is>
          <t>A</t>
        </is>
      </c>
      <c r="G76" s="22" t="inlineStr">
        <is>
          <t>GECO, a.s.</t>
        </is>
      </c>
      <c r="H76" s="22" t="inlineStr">
        <is>
          <t>Polská</t>
        </is>
      </c>
      <c r="I76" s="22" t="inlineStr">
        <is>
          <t>6191/21</t>
        </is>
      </c>
      <c r="J76" s="22" t="inlineStr">
        <is>
          <t>OSTRAVA - PORUBA</t>
        </is>
      </c>
      <c r="K76" s="22" t="inlineStr">
        <is>
          <t>Ostrava-město</t>
        </is>
      </c>
      <c r="L76" s="22" t="inlineStr">
        <is>
          <t>RSG</t>
        </is>
      </c>
      <c r="M76" s="22" t="inlineStr">
        <is>
          <t>Herman Petr</t>
        </is>
      </c>
      <c r="N76" s="22" t="inlineStr">
        <is>
          <t>49.820480</t>
        </is>
      </c>
      <c r="O76" s="22" t="inlineStr">
        <is>
          <t>18.190141</t>
        </is>
      </c>
      <c r="P76" s="22" t="n">
        <v>277357.04</v>
      </c>
    </row>
    <row r="77">
      <c r="A77" s="22" t="n">
        <v>17602221</v>
      </c>
      <c r="B77" s="22" t="n">
        <v>87602221</v>
      </c>
      <c r="C77" s="22" t="inlineStr">
        <is>
          <t>VELKY TERMINAL</t>
        </is>
      </c>
      <c r="D77" s="22" t="inlineStr">
        <is>
          <t>KA PARTNERS</t>
        </is>
      </c>
      <c r="E77" s="22" t="inlineStr">
        <is>
          <t>1GECO</t>
        </is>
      </c>
      <c r="F77" s="22" t="inlineStr">
        <is>
          <t>A</t>
        </is>
      </c>
      <c r="G77" s="22" t="inlineStr">
        <is>
          <t>GECO, a.s.</t>
        </is>
      </c>
      <c r="H77" s="22" t="inlineStr">
        <is>
          <t>Štursova</t>
        </is>
      </c>
      <c r="I77" s="22" t="inlineStr">
        <is>
          <t>1124/3</t>
        </is>
      </c>
      <c r="J77" s="22" t="inlineStr">
        <is>
          <t>OLOMOUC - HODOLANY</t>
        </is>
      </c>
      <c r="K77" s="22" t="inlineStr">
        <is>
          <t>Olomouc</t>
        </is>
      </c>
      <c r="L77" s="22" t="inlineStr">
        <is>
          <t>RSG</t>
        </is>
      </c>
      <c r="M77" s="22" t="inlineStr">
        <is>
          <t>Dolníček Richard</t>
        </is>
      </c>
      <c r="N77" s="22" t="inlineStr">
        <is>
          <t>49.588314</t>
        </is>
      </c>
      <c r="O77" s="22" t="inlineStr">
        <is>
          <t>17.272448</t>
        </is>
      </c>
      <c r="P77" s="22" t="n">
        <v>277273.38</v>
      </c>
    </row>
    <row r="78">
      <c r="A78" s="22" t="n">
        <v>16900534</v>
      </c>
      <c r="B78" s="22" t="n">
        <v>86900534</v>
      </c>
      <c r="C78" s="22" t="inlineStr">
        <is>
          <t>VELKY TERMINAL</t>
        </is>
      </c>
      <c r="D78" s="22" t="inlineStr">
        <is>
          <t>KA PARTNERS</t>
        </is>
      </c>
      <c r="E78" s="22" t="inlineStr">
        <is>
          <t>1GECO</t>
        </is>
      </c>
      <c r="F78" s="22" t="inlineStr">
        <is>
          <t>A</t>
        </is>
      </c>
      <c r="G78" s="22" t="inlineStr">
        <is>
          <t>GECO, a.s.</t>
        </is>
      </c>
      <c r="H78" s="22" t="inlineStr">
        <is>
          <t>Bubeníčkova</t>
        </is>
      </c>
      <c r="I78" s="22" t="inlineStr">
        <is>
          <t>4405/1</t>
        </is>
      </c>
      <c r="J78" s="22" t="inlineStr">
        <is>
          <t>BRNO - ŽIDENICE</t>
        </is>
      </c>
      <c r="K78" s="22" t="inlineStr">
        <is>
          <t>Brno-město</t>
        </is>
      </c>
      <c r="L78" s="22" t="inlineStr">
        <is>
          <t>RSB</t>
        </is>
      </c>
      <c r="M78" s="22" t="inlineStr">
        <is>
          <t>Petlach Lubomír</t>
        </is>
      </c>
      <c r="N78" s="22" t="inlineStr">
        <is>
          <t>49.202897</t>
        </is>
      </c>
      <c r="O78" s="22" t="inlineStr">
        <is>
          <t>16.636906</t>
        </is>
      </c>
      <c r="P78" s="22" t="n">
        <v>277244.96</v>
      </c>
    </row>
    <row r="79">
      <c r="A79" s="22" t="n">
        <v>11902610</v>
      </c>
      <c r="B79" s="22" t="n">
        <v>81902610</v>
      </c>
      <c r="C79" s="22" t="inlineStr">
        <is>
          <t>VELKY TERMINAL</t>
        </is>
      </c>
      <c r="D79" s="22" t="inlineStr">
        <is>
          <t>KA PARTNERS</t>
        </is>
      </c>
      <c r="E79" s="22" t="inlineStr">
        <is>
          <t>1GECO</t>
        </is>
      </c>
      <c r="F79" s="22" t="inlineStr">
        <is>
          <t>A</t>
        </is>
      </c>
      <c r="G79" s="22" t="inlineStr">
        <is>
          <t>GECO, a.s.</t>
        </is>
      </c>
      <c r="H79" s="22" t="inlineStr">
        <is>
          <t>Vršovická</t>
        </is>
      </c>
      <c r="I79" s="22" t="inlineStr">
        <is>
          <t>1527/68b</t>
        </is>
      </c>
      <c r="J79" s="22" t="inlineStr">
        <is>
          <t>PRAHA 10 - VRŠOVICE</t>
        </is>
      </c>
      <c r="K79" s="22" t="inlineStr">
        <is>
          <t>Praha</t>
        </is>
      </c>
      <c r="L79" s="22" t="inlineStr">
        <is>
          <t>RSA</t>
        </is>
      </c>
      <c r="M79" s="22" t="inlineStr">
        <is>
          <t>Česnek Miroslav</t>
        </is>
      </c>
      <c r="N79" s="22" t="inlineStr">
        <is>
          <t>50.068133</t>
        </is>
      </c>
      <c r="O79" s="22" t="inlineStr">
        <is>
          <t>14.468822</t>
        </is>
      </c>
      <c r="P79" s="22" t="n">
        <v>277243.23</v>
      </c>
    </row>
    <row r="80">
      <c r="A80" s="22" t="n">
        <v>11902606</v>
      </c>
      <c r="B80" s="22" t="n">
        <v>81902606</v>
      </c>
      <c r="C80" s="22" t="inlineStr">
        <is>
          <t>VELKY TERMINAL</t>
        </is>
      </c>
      <c r="D80" s="22" t="inlineStr">
        <is>
          <t>KA PARTNERS</t>
        </is>
      </c>
      <c r="E80" s="22" t="inlineStr">
        <is>
          <t>1GECO</t>
        </is>
      </c>
      <c r="F80" s="22" t="inlineStr">
        <is>
          <t>A</t>
        </is>
      </c>
      <c r="G80" s="22" t="inlineStr">
        <is>
          <t>GECO, a.s.</t>
        </is>
      </c>
      <c r="H80" s="22" t="inlineStr">
        <is>
          <t>Střelničná</t>
        </is>
      </c>
      <c r="I80" s="22" t="inlineStr">
        <is>
          <t>2270/46</t>
        </is>
      </c>
      <c r="J80" s="22" t="inlineStr">
        <is>
          <t>PRAHA 8 - LIBEŇ</t>
        </is>
      </c>
      <c r="K80" s="22" t="inlineStr">
        <is>
          <t>Praha</t>
        </is>
      </c>
      <c r="L80" s="22" t="inlineStr">
        <is>
          <t>RSA</t>
        </is>
      </c>
      <c r="M80" s="22" t="inlineStr">
        <is>
          <t>Vlk Pavel</t>
        </is>
      </c>
      <c r="N80" s="22" t="inlineStr">
        <is>
          <t>50.127649</t>
        </is>
      </c>
      <c r="O80" s="22" t="inlineStr">
        <is>
          <t>14.482337</t>
        </is>
      </c>
      <c r="P80" s="22" t="n">
        <v>277121.27</v>
      </c>
    </row>
    <row r="81">
      <c r="A81" s="22" t="n">
        <v>13900302</v>
      </c>
      <c r="B81" s="22" t="n">
        <v>83900302</v>
      </c>
      <c r="C81" s="22" t="inlineStr">
        <is>
          <t>VELKY TERMINAL</t>
        </is>
      </c>
      <c r="D81" s="22" t="inlineStr">
        <is>
          <t>KA PARTNERS</t>
        </is>
      </c>
      <c r="E81" s="22" t="inlineStr">
        <is>
          <t>1GECO</t>
        </is>
      </c>
      <c r="F81" s="22" t="inlineStr">
        <is>
          <t>A</t>
        </is>
      </c>
      <c r="G81" s="22" t="inlineStr">
        <is>
          <t>GECO, a.s.</t>
        </is>
      </c>
      <c r="H81" s="22" t="inlineStr">
        <is>
          <t>Pivovarská</t>
        </is>
      </c>
      <c r="I81" s="22" t="inlineStr">
        <is>
          <t>2396/21</t>
        </is>
      </c>
      <c r="J81" s="22" t="inlineStr">
        <is>
          <t>CHEB</t>
        </is>
      </c>
      <c r="K81" s="22" t="inlineStr">
        <is>
          <t>Cheb</t>
        </is>
      </c>
      <c r="L81" s="22" t="inlineStr">
        <is>
          <t>RSC</t>
        </is>
      </c>
      <c r="M81" s="22" t="inlineStr">
        <is>
          <t>Beneš Lukáš</t>
        </is>
      </c>
      <c r="N81" s="22" t="inlineStr">
        <is>
          <t>50.078139</t>
        </is>
      </c>
      <c r="O81" s="22" t="inlineStr">
        <is>
          <t>12.378557</t>
        </is>
      </c>
      <c r="P81" s="22" t="n">
        <v>277097.88</v>
      </c>
    </row>
    <row r="82">
      <c r="A82" s="22" t="n">
        <v>17602202</v>
      </c>
      <c r="B82" s="22" t="n">
        <v>87602202</v>
      </c>
      <c r="C82" s="22" t="inlineStr">
        <is>
          <t>VELKY TERMINAL</t>
        </is>
      </c>
      <c r="D82" s="22" t="inlineStr">
        <is>
          <t>KA PARTNERS</t>
        </is>
      </c>
      <c r="E82" s="22" t="inlineStr">
        <is>
          <t>1GECO</t>
        </is>
      </c>
      <c r="F82" s="22" t="inlineStr">
        <is>
          <t>A</t>
        </is>
      </c>
      <c r="G82" s="22" t="inlineStr">
        <is>
          <t>GECO, a.s.</t>
        </is>
      </c>
      <c r="H82" s="22" t="inlineStr">
        <is>
          <t>Grmelova</t>
        </is>
      </c>
      <c r="I82" s="22" t="inlineStr">
        <is>
          <t>2032/2</t>
        </is>
      </c>
      <c r="J82" s="22" t="inlineStr">
        <is>
          <t>OSTRAVA - MARIÁNSKÉ HORY</t>
        </is>
      </c>
      <c r="K82" s="22" t="inlineStr">
        <is>
          <t>Ostrava-město</t>
        </is>
      </c>
      <c r="L82" s="22" t="inlineStr">
        <is>
          <t>RSG</t>
        </is>
      </c>
      <c r="M82" s="22" t="inlineStr">
        <is>
          <t>Gelnar Ivo</t>
        </is>
      </c>
      <c r="N82" s="22" t="inlineStr">
        <is>
          <t>49.836266</t>
        </is>
      </c>
      <c r="O82" s="22" t="inlineStr">
        <is>
          <t>18.249171</t>
        </is>
      </c>
      <c r="P82" s="22" t="n">
        <v>275715.62</v>
      </c>
    </row>
    <row r="83">
      <c r="A83" s="22" t="n">
        <v>11920314</v>
      </c>
      <c r="B83" s="22" t="n">
        <v>81920314</v>
      </c>
      <c r="C83" s="22" t="inlineStr">
        <is>
          <t>VELKY TERMINAL</t>
        </is>
      </c>
      <c r="D83" s="22" t="inlineStr">
        <is>
          <t>KA PARTNERS</t>
        </is>
      </c>
      <c r="E83" s="22" t="inlineStr">
        <is>
          <t>1GECO</t>
        </is>
      </c>
      <c r="F83" s="22" t="inlineStr">
        <is>
          <t>A</t>
        </is>
      </c>
      <c r="G83" s="22" t="inlineStr">
        <is>
          <t>GECO, a.s.</t>
        </is>
      </c>
      <c r="H83" s="22" t="inlineStr">
        <is>
          <t>Plzeňská</t>
        </is>
      </c>
      <c r="I83" s="22" t="inlineStr">
        <is>
          <t>396</t>
        </is>
      </c>
      <c r="J83" s="22" t="inlineStr">
        <is>
          <t>KRÁLŮV DVŮR</t>
        </is>
      </c>
      <c r="K83" s="22" t="inlineStr">
        <is>
          <t>Beroun</t>
        </is>
      </c>
      <c r="L83" s="22" t="inlineStr">
        <is>
          <t>RSC</t>
        </is>
      </c>
      <c r="M83" s="22" t="inlineStr">
        <is>
          <t>Havlíček Vladislav</t>
        </is>
      </c>
      <c r="N83" s="22" t="inlineStr">
        <is>
          <t>49.950930</t>
        </is>
      </c>
      <c r="O83" s="22" t="inlineStr">
        <is>
          <t>14.042010</t>
        </is>
      </c>
      <c r="P83" s="22" t="n">
        <v>274025.69</v>
      </c>
    </row>
    <row r="84">
      <c r="A84" s="22" t="n">
        <v>14900209</v>
      </c>
      <c r="B84" s="22" t="n">
        <v>84900209</v>
      </c>
      <c r="C84" s="22" t="inlineStr">
        <is>
          <t>VELKY TERMINAL</t>
        </is>
      </c>
      <c r="D84" s="22" t="inlineStr">
        <is>
          <t>KA PARTNERS</t>
        </is>
      </c>
      <c r="E84" s="22" t="inlineStr">
        <is>
          <t>1GECO</t>
        </is>
      </c>
      <c r="F84" s="22" t="inlineStr">
        <is>
          <t>A</t>
        </is>
      </c>
      <c r="G84" s="22" t="inlineStr">
        <is>
          <t>GECO, a.s.</t>
        </is>
      </c>
      <c r="H84" s="22" t="inlineStr">
        <is>
          <t>Oblouková</t>
        </is>
      </c>
      <c r="I84" s="22" t="inlineStr">
        <is>
          <t>1395/4</t>
        </is>
      </c>
      <c r="J84" s="22" t="inlineStr">
        <is>
          <t>DĚČÍN - DĚČÍN I-DĚČÍN</t>
        </is>
      </c>
      <c r="K84" s="22" t="inlineStr">
        <is>
          <t>Děčín</t>
        </is>
      </c>
      <c r="L84" s="22" t="inlineStr">
        <is>
          <t>RSD</t>
        </is>
      </c>
      <c r="M84" s="22" t="inlineStr">
        <is>
          <t>Šticha Milan</t>
        </is>
      </c>
      <c r="N84" s="22" t="inlineStr">
        <is>
          <t>50.774731</t>
        </is>
      </c>
      <c r="O84" s="22" t="inlineStr">
        <is>
          <t>14.216239</t>
        </is>
      </c>
      <c r="P84" s="22" t="n">
        <v>273709.08</v>
      </c>
    </row>
    <row r="85">
      <c r="A85" s="22" t="n">
        <v>17602236</v>
      </c>
      <c r="B85" s="22" t="n">
        <v>87602236</v>
      </c>
      <c r="C85" s="22" t="inlineStr">
        <is>
          <t>VELKY TERMINAL</t>
        </is>
      </c>
      <c r="D85" s="22" t="inlineStr">
        <is>
          <t>KA PARTNERS</t>
        </is>
      </c>
      <c r="E85" s="22" t="inlineStr">
        <is>
          <t>1GECO</t>
        </is>
      </c>
      <c r="F85" s="22" t="inlineStr">
        <is>
          <t>A</t>
        </is>
      </c>
      <c r="G85" s="22" t="inlineStr">
        <is>
          <t>GECO, a.s.</t>
        </is>
      </c>
      <c r="H85" s="22" t="inlineStr">
        <is>
          <t>Družstevní</t>
        </is>
      </c>
      <c r="I85" s="22" t="inlineStr">
        <is>
          <t>2034</t>
        </is>
      </c>
      <c r="J85" s="22" t="inlineStr">
        <is>
          <t>HRANICE - HRANICE I-MĚSTO</t>
        </is>
      </c>
      <c r="K85" s="22" t="inlineStr">
        <is>
          <t>Přerov</t>
        </is>
      </c>
      <c r="L85" s="22" t="inlineStr">
        <is>
          <t>RSG</t>
        </is>
      </c>
      <c r="M85" s="22" t="inlineStr">
        <is>
          <t>Herman Petr</t>
        </is>
      </c>
      <c r="N85" s="22" t="inlineStr">
        <is>
          <t>49.557504</t>
        </is>
      </c>
      <c r="O85" s="22" t="inlineStr">
        <is>
          <t>17.740432</t>
        </is>
      </c>
      <c r="P85" s="22" t="n">
        <v>273650.58</v>
      </c>
    </row>
    <row r="86">
      <c r="A86" s="22" t="n">
        <v>11902615</v>
      </c>
      <c r="B86" s="22" t="n">
        <v>81902615</v>
      </c>
      <c r="C86" s="22" t="inlineStr">
        <is>
          <t>VELKY TERMINAL</t>
        </is>
      </c>
      <c r="D86" s="22" t="inlineStr">
        <is>
          <t>KA PARTNERS</t>
        </is>
      </c>
      <c r="E86" s="22" t="inlineStr">
        <is>
          <t>1GECO</t>
        </is>
      </c>
      <c r="F86" s="22" t="inlineStr">
        <is>
          <t>A</t>
        </is>
      </c>
      <c r="G86" s="22" t="inlineStr">
        <is>
          <t>GECO, a.s.</t>
        </is>
      </c>
      <c r="H86" s="22" t="inlineStr">
        <is>
          <t>Novodvorská</t>
        </is>
      </c>
      <c r="I86" s="22" t="inlineStr">
        <is>
          <t>1800/136</t>
        </is>
      </c>
      <c r="J86" s="22" t="inlineStr">
        <is>
          <t>PRAHA 4 - BRANÍK</t>
        </is>
      </c>
      <c r="K86" s="22" t="inlineStr">
        <is>
          <t>Praha</t>
        </is>
      </c>
      <c r="L86" s="22" t="inlineStr">
        <is>
          <t>RSA</t>
        </is>
      </c>
      <c r="M86" s="22" t="inlineStr">
        <is>
          <t>Myslivec Jan</t>
        </is>
      </c>
      <c r="N86" s="22" t="inlineStr">
        <is>
          <t>50.026431</t>
        </is>
      </c>
      <c r="O86" s="22" t="inlineStr">
        <is>
          <t>14.432581</t>
        </is>
      </c>
      <c r="P86" s="22" t="n">
        <v>272819.42</v>
      </c>
    </row>
    <row r="87">
      <c r="A87" s="22" t="n">
        <v>13900304</v>
      </c>
      <c r="B87" s="22" t="n">
        <v>83900304</v>
      </c>
      <c r="C87" s="22" t="inlineStr">
        <is>
          <t>VELKY TERMINAL</t>
        </is>
      </c>
      <c r="D87" s="22" t="inlineStr">
        <is>
          <t>KA PARTNERS</t>
        </is>
      </c>
      <c r="E87" s="22" t="inlineStr">
        <is>
          <t>1GECO</t>
        </is>
      </c>
      <c r="F87" s="22" t="inlineStr">
        <is>
          <t>A</t>
        </is>
      </c>
      <c r="G87" s="22" t="inlineStr">
        <is>
          <t>GECO, a.s.</t>
        </is>
      </c>
      <c r="H87" s="22" t="inlineStr">
        <is>
          <t>Karla Havlíčka Borovského</t>
        </is>
      </c>
      <c r="I87" s="22" t="inlineStr">
        <is>
          <t>2087</t>
        </is>
      </c>
      <c r="J87" s="22" t="inlineStr">
        <is>
          <t>SOKOLOV</t>
        </is>
      </c>
      <c r="K87" s="22" t="inlineStr">
        <is>
          <t>Sokolov</t>
        </is>
      </c>
      <c r="L87" s="22" t="inlineStr">
        <is>
          <t>RSC</t>
        </is>
      </c>
      <c r="M87" s="22" t="inlineStr">
        <is>
          <t>Beneš Lukáš</t>
        </is>
      </c>
      <c r="N87" s="22" t="inlineStr">
        <is>
          <t>50.176652</t>
        </is>
      </c>
      <c r="O87" s="22" t="inlineStr">
        <is>
          <t>12.675337</t>
        </is>
      </c>
      <c r="P87" s="22" t="n">
        <v>272053.96</v>
      </c>
    </row>
    <row r="88">
      <c r="A88" s="22" t="n">
        <v>12900608</v>
      </c>
      <c r="B88" s="22" t="n">
        <v>82900608</v>
      </c>
      <c r="C88" s="22" t="inlineStr">
        <is>
          <t>VELKY TERMINAL</t>
        </is>
      </c>
      <c r="D88" s="22" t="inlineStr">
        <is>
          <t>KA PARTNERS</t>
        </is>
      </c>
      <c r="E88" s="22" t="inlineStr">
        <is>
          <t>1GECO</t>
        </is>
      </c>
      <c r="F88" s="22" t="inlineStr">
        <is>
          <t>A</t>
        </is>
      </c>
      <c r="G88" s="22" t="inlineStr">
        <is>
          <t>GECO, a.s.</t>
        </is>
      </c>
      <c r="H88" s="22" t="inlineStr">
        <is>
          <t>České Vrbné</t>
        </is>
      </c>
      <c r="I88" s="22" t="inlineStr">
        <is>
          <t>2327</t>
        </is>
      </c>
      <c r="J88" s="22" t="inlineStr">
        <is>
          <t>ČESKÉ BUDĚJOVICE - ČESKÉ BUDĚJOVICE 2</t>
        </is>
      </c>
      <c r="K88" s="22" t="inlineStr">
        <is>
          <t>České Budějovice</t>
        </is>
      </c>
      <c r="L88" s="22" t="inlineStr">
        <is>
          <t>RSB</t>
        </is>
      </c>
      <c r="M88" s="22" t="inlineStr">
        <is>
          <t>Štolba Jan</t>
        </is>
      </c>
      <c r="N88" s="22" t="inlineStr">
        <is>
          <t>49.001605</t>
        </is>
      </c>
      <c r="O88" s="22" t="inlineStr">
        <is>
          <t>14.451002</t>
        </is>
      </c>
      <c r="P88" s="22" t="n">
        <v>271758.58</v>
      </c>
    </row>
    <row r="89">
      <c r="A89" s="22" t="n">
        <v>17602232</v>
      </c>
      <c r="B89" s="22" t="n">
        <v>87602232</v>
      </c>
      <c r="C89" s="22" t="inlineStr">
        <is>
          <t>VELKY TERMINAL</t>
        </is>
      </c>
      <c r="D89" s="22" t="inlineStr">
        <is>
          <t>KA PARTNERS</t>
        </is>
      </c>
      <c r="E89" s="22" t="inlineStr">
        <is>
          <t>1GECO</t>
        </is>
      </c>
      <c r="F89" s="22" t="inlineStr">
        <is>
          <t>A</t>
        </is>
      </c>
      <c r="G89" s="22" t="inlineStr">
        <is>
          <t>GECO, a.s.</t>
        </is>
      </c>
      <c r="H89" s="22" t="inlineStr">
        <is>
          <t>Zborovská</t>
        </is>
      </c>
      <c r="I89" s="22" t="inlineStr">
        <is>
          <t>2008</t>
        </is>
      </c>
      <c r="J89" s="22" t="inlineStr">
        <is>
          <t>HRANICE - HRANICE I-MĚSTO</t>
        </is>
      </c>
      <c r="K89" s="22" t="inlineStr">
        <is>
          <t>Přerov</t>
        </is>
      </c>
      <c r="L89" s="22" t="inlineStr">
        <is>
          <t>RSG</t>
        </is>
      </c>
      <c r="M89" s="22" t="inlineStr">
        <is>
          <t>Herman Petr</t>
        </is>
      </c>
      <c r="N89" s="22" t="inlineStr">
        <is>
          <t>49.557161</t>
        </is>
      </c>
      <c r="O89" s="22" t="inlineStr">
        <is>
          <t>17.749329</t>
        </is>
      </c>
      <c r="P89" s="22" t="n">
        <v>270193.77</v>
      </c>
    </row>
    <row r="90">
      <c r="A90" s="22" t="n">
        <v>11902603</v>
      </c>
      <c r="B90" s="22" t="n">
        <v>81902603</v>
      </c>
      <c r="C90" s="22" t="inlineStr">
        <is>
          <t>VELKY TERMINAL</t>
        </is>
      </c>
      <c r="D90" s="22" t="inlineStr">
        <is>
          <t>KA PARTNERS</t>
        </is>
      </c>
      <c r="E90" s="22" t="inlineStr">
        <is>
          <t>1GECO</t>
        </is>
      </c>
      <c r="F90" s="22" t="inlineStr">
        <is>
          <t>A</t>
        </is>
      </c>
      <c r="G90" s="22" t="inlineStr">
        <is>
          <t>GECO, a.s.</t>
        </is>
      </c>
      <c r="H90" s="22" t="inlineStr">
        <is>
          <t>U plynárny</t>
        </is>
      </c>
      <c r="I90" s="22" t="inlineStr">
        <is>
          <t>1432/64</t>
        </is>
      </c>
      <c r="J90" s="22" t="inlineStr">
        <is>
          <t>PRAHA 4 - MICHLE</t>
        </is>
      </c>
      <c r="K90" s="22" t="inlineStr">
        <is>
          <t>Praha</t>
        </is>
      </c>
      <c r="L90" s="22" t="inlineStr">
        <is>
          <t>RSA</t>
        </is>
      </c>
      <c r="M90" s="22" t="inlineStr">
        <is>
          <t>Myslivec Jan</t>
        </is>
      </c>
      <c r="N90" s="22" t="inlineStr">
        <is>
          <t>50.056500</t>
        </is>
      </c>
      <c r="O90" s="22" t="inlineStr">
        <is>
          <t>14.469860</t>
        </is>
      </c>
      <c r="P90" s="22" t="n">
        <v>268222.88</v>
      </c>
    </row>
    <row r="91">
      <c r="A91" s="22" t="n">
        <v>14900222</v>
      </c>
      <c r="B91" s="22" t="n">
        <v>84900222</v>
      </c>
      <c r="C91" s="22" t="inlineStr">
        <is>
          <t>VELKY TERMINAL</t>
        </is>
      </c>
      <c r="D91" s="22" t="inlineStr">
        <is>
          <t>KA PARTNERS</t>
        </is>
      </c>
      <c r="E91" s="22" t="inlineStr">
        <is>
          <t>1GECO</t>
        </is>
      </c>
      <c r="F91" s="22" t="inlineStr">
        <is>
          <t>A</t>
        </is>
      </c>
      <c r="G91" s="22" t="inlineStr">
        <is>
          <t>GECO, a.s.</t>
        </is>
      </c>
      <c r="H91" s="22" t="inlineStr">
        <is>
          <t>Na Kocandě</t>
        </is>
      </c>
      <c r="I91" s="22" t="inlineStr">
        <is>
          <t>2201/35</t>
        </is>
      </c>
      <c r="J91" s="22" t="inlineStr">
        <is>
          <t>LITOMĚŘICE - PŘEDMĚSTÍ</t>
        </is>
      </c>
      <c r="K91" s="22" t="inlineStr">
        <is>
          <t>Litoměřice</t>
        </is>
      </c>
      <c r="L91" s="22" t="inlineStr">
        <is>
          <t>RSD</t>
        </is>
      </c>
      <c r="M91" s="22" t="inlineStr">
        <is>
          <t>Šticha Milan</t>
        </is>
      </c>
      <c r="N91" s="22" t="inlineStr">
        <is>
          <t>50.536494</t>
        </is>
      </c>
      <c r="O91" s="22" t="inlineStr">
        <is>
          <t>14.146560</t>
        </is>
      </c>
      <c r="P91" s="22" t="n">
        <v>268067.88</v>
      </c>
    </row>
    <row r="92">
      <c r="A92" s="22" t="n">
        <v>15900603</v>
      </c>
      <c r="B92" s="22" t="n">
        <v>85900603</v>
      </c>
      <c r="C92" s="22" t="inlineStr">
        <is>
          <t>VELKY TERMINAL</t>
        </is>
      </c>
      <c r="D92" s="22" t="inlineStr">
        <is>
          <t>KA PARTNERS</t>
        </is>
      </c>
      <c r="E92" s="22" t="inlineStr">
        <is>
          <t>1GECO</t>
        </is>
      </c>
      <c r="F92" s="22" t="inlineStr">
        <is>
          <t>A</t>
        </is>
      </c>
      <c r="G92" s="22" t="inlineStr">
        <is>
          <t>GECO, a.s.</t>
        </is>
      </c>
      <c r="H92" s="22" t="inlineStr">
        <is>
          <t>Horská</t>
        </is>
      </c>
      <c r="I92" s="22" t="inlineStr">
        <is>
          <t>647</t>
        </is>
      </c>
      <c r="J92" s="22" t="inlineStr">
        <is>
          <t>TRUTNOV - HORNÍ STARÉ MĚSTO</t>
        </is>
      </c>
      <c r="K92" s="22" t="inlineStr">
        <is>
          <t>Trutnov</t>
        </is>
      </c>
      <c r="L92" s="22" t="inlineStr">
        <is>
          <t>RSE</t>
        </is>
      </c>
      <c r="M92" s="22" t="inlineStr">
        <is>
          <t>Lán Tomáš</t>
        </is>
      </c>
      <c r="N92" s="22" t="inlineStr">
        <is>
          <t>50.583603</t>
        </is>
      </c>
      <c r="O92" s="22" t="inlineStr">
        <is>
          <t>15.890602</t>
        </is>
      </c>
      <c r="P92" s="22" t="n">
        <v>267174.04</v>
      </c>
    </row>
    <row r="93">
      <c r="A93" s="22" t="n">
        <v>16900538</v>
      </c>
      <c r="B93" s="22" t="n">
        <v>86900538</v>
      </c>
      <c r="C93" s="22" t="inlineStr">
        <is>
          <t>VELKY TERMINAL</t>
        </is>
      </c>
      <c r="D93" s="22" t="inlineStr">
        <is>
          <t>KA PARTNERS</t>
        </is>
      </c>
      <c r="E93" s="22" t="inlineStr">
        <is>
          <t>1GECO</t>
        </is>
      </c>
      <c r="F93" s="22" t="inlineStr">
        <is>
          <t>A</t>
        </is>
      </c>
      <c r="G93" s="22" t="inlineStr">
        <is>
          <t>GECO, a.s.</t>
        </is>
      </c>
      <c r="H93" s="22" t="inlineStr">
        <is>
          <t>Lidická</t>
        </is>
      </c>
      <c r="I93" s="22" t="inlineStr">
        <is>
          <t>3341/137</t>
        </is>
      </c>
      <c r="J93" s="22" t="inlineStr">
        <is>
          <t>BŘECLAV</t>
        </is>
      </c>
      <c r="K93" s="22" t="inlineStr">
        <is>
          <t>Břeclav</t>
        </is>
      </c>
      <c r="L93" s="22" t="inlineStr">
        <is>
          <t>RSB</t>
        </is>
      </c>
      <c r="M93" s="22" t="inlineStr">
        <is>
          <t>Petlach Lubomír</t>
        </is>
      </c>
      <c r="N93" s="22" t="inlineStr">
        <is>
          <t>48.780430</t>
        </is>
      </c>
      <c r="O93" s="22" t="inlineStr">
        <is>
          <t>16.901972</t>
        </is>
      </c>
      <c r="P93" s="22" t="n">
        <v>266717.35</v>
      </c>
    </row>
    <row r="94">
      <c r="A94" s="22" t="n">
        <v>14900223</v>
      </c>
      <c r="B94" s="22" t="n">
        <v>84900223</v>
      </c>
      <c r="C94" s="22" t="inlineStr">
        <is>
          <t>VELKY TERMINAL</t>
        </is>
      </c>
      <c r="D94" s="22" t="inlineStr">
        <is>
          <t>KA PARTNERS</t>
        </is>
      </c>
      <c r="E94" s="22" t="inlineStr">
        <is>
          <t>1GECO</t>
        </is>
      </c>
      <c r="F94" s="22" t="inlineStr">
        <is>
          <t>A</t>
        </is>
      </c>
      <c r="G94" s="22" t="inlineStr">
        <is>
          <t>GECO, a.s.</t>
        </is>
      </c>
      <c r="H94" s="22" t="inlineStr">
        <is>
          <t>Kadaňská</t>
        </is>
      </c>
      <c r="I94" s="22" t="inlineStr">
        <is>
          <t>3034</t>
        </is>
      </c>
      <c r="J94" s="22" t="inlineStr">
        <is>
          <t>ŽATEC</t>
        </is>
      </c>
      <c r="K94" s="22" t="inlineStr">
        <is>
          <t>Louny</t>
        </is>
      </c>
      <c r="L94" s="22" t="inlineStr">
        <is>
          <t>RSD</t>
        </is>
      </c>
      <c r="M94" s="22" t="inlineStr">
        <is>
          <t>Neubert Jaroslav</t>
        </is>
      </c>
      <c r="N94" s="22" t="inlineStr">
        <is>
          <t>50.323679</t>
        </is>
      </c>
      <c r="O94" s="22" t="inlineStr">
        <is>
          <t>13.528967</t>
        </is>
      </c>
      <c r="P94" s="22" t="n">
        <v>266477.65</v>
      </c>
    </row>
    <row r="95">
      <c r="A95" s="22" t="n">
        <v>14900221</v>
      </c>
      <c r="B95" s="22" t="n">
        <v>84900221</v>
      </c>
      <c r="C95" s="22" t="inlineStr">
        <is>
          <t>VELKY TERMINAL</t>
        </is>
      </c>
      <c r="D95" s="22" t="inlineStr">
        <is>
          <t>KA PARTNERS</t>
        </is>
      </c>
      <c r="E95" s="22" t="inlineStr">
        <is>
          <t>1GECO</t>
        </is>
      </c>
      <c r="F95" s="22" t="inlineStr">
        <is>
          <t>A</t>
        </is>
      </c>
      <c r="G95" s="22" t="inlineStr">
        <is>
          <t>GECO, a.s.</t>
        </is>
      </c>
      <c r="H95" s="22" t="inlineStr">
        <is>
          <t>Rudolická</t>
        </is>
      </c>
      <c r="I95" s="22" t="inlineStr">
        <is>
          <t>1706/4</t>
        </is>
      </c>
      <c r="J95" s="22" t="inlineStr">
        <is>
          <t>MOST</t>
        </is>
      </c>
      <c r="K95" s="22" t="inlineStr">
        <is>
          <t>Most</t>
        </is>
      </c>
      <c r="L95" s="22" t="inlineStr">
        <is>
          <t>RSD</t>
        </is>
      </c>
      <c r="M95" s="22" t="inlineStr">
        <is>
          <t>Neubert Jaroslav</t>
        </is>
      </c>
      <c r="N95" s="22" t="inlineStr">
        <is>
          <t>50.510774</t>
        </is>
      </c>
      <c r="O95" s="22" t="inlineStr">
        <is>
          <t>13.651911</t>
        </is>
      </c>
      <c r="P95" s="22" t="n">
        <v>266257.27</v>
      </c>
    </row>
    <row r="96">
      <c r="A96" s="22" t="n">
        <v>14900228</v>
      </c>
      <c r="B96" s="22" t="n">
        <v>84900228</v>
      </c>
      <c r="C96" s="22" t="inlineStr">
        <is>
          <t>VELKY TERMINAL</t>
        </is>
      </c>
      <c r="D96" s="22" t="inlineStr">
        <is>
          <t>KA PARTNERS</t>
        </is>
      </c>
      <c r="E96" s="22" t="inlineStr">
        <is>
          <t>1GECO</t>
        </is>
      </c>
      <c r="F96" s="22" t="inlineStr">
        <is>
          <t>A</t>
        </is>
      </c>
      <c r="G96" s="22" t="inlineStr">
        <is>
          <t>GECO, a.s.</t>
        </is>
      </c>
      <c r="H96" s="22" t="inlineStr">
        <is>
          <t>Radniční</t>
        </is>
      </c>
      <c r="I96" s="22" t="inlineStr">
        <is>
          <t>3400</t>
        </is>
      </c>
      <c r="J96" s="22" t="inlineStr">
        <is>
          <t>MOST</t>
        </is>
      </c>
      <c r="K96" s="22" t="inlineStr">
        <is>
          <t>Most</t>
        </is>
      </c>
      <c r="L96" s="22" t="inlineStr">
        <is>
          <t>RSD</t>
        </is>
      </c>
      <c r="M96" s="22" t="inlineStr">
        <is>
          <t>Neubert Jaroslav</t>
        </is>
      </c>
      <c r="N96" s="22" t="inlineStr">
        <is>
          <t>50.501181</t>
        </is>
      </c>
      <c r="O96" s="22" t="inlineStr">
        <is>
          <t>13.639327</t>
        </is>
      </c>
      <c r="P96" s="22" t="n">
        <v>265822.77</v>
      </c>
    </row>
    <row r="97">
      <c r="A97" s="22" t="n">
        <v>14900203</v>
      </c>
      <c r="B97" s="22" t="n">
        <v>84900203</v>
      </c>
      <c r="C97" s="22" t="inlineStr">
        <is>
          <t>VELKY TERMINAL</t>
        </is>
      </c>
      <c r="D97" s="22" t="inlineStr">
        <is>
          <t>KA PARTNERS</t>
        </is>
      </c>
      <c r="E97" s="22" t="inlineStr">
        <is>
          <t>1GECO</t>
        </is>
      </c>
      <c r="F97" s="22" t="inlineStr">
        <is>
          <t>A</t>
        </is>
      </c>
      <c r="G97" s="22" t="inlineStr">
        <is>
          <t>GECO, a.s.</t>
        </is>
      </c>
      <c r="H97" s="22" t="inlineStr">
        <is>
          <t>Kabátnická</t>
        </is>
      </c>
      <c r="I97" s="22" t="inlineStr">
        <is>
          <t>1701</t>
        </is>
      </c>
      <c r="J97" s="22" t="inlineStr">
        <is>
          <t>MOST</t>
        </is>
      </c>
      <c r="K97" s="22" t="inlineStr">
        <is>
          <t>Most</t>
        </is>
      </c>
      <c r="L97" s="22" t="inlineStr">
        <is>
          <t>RSD</t>
        </is>
      </c>
      <c r="M97" s="22" t="inlineStr">
        <is>
          <t>Neubert Jaroslav</t>
        </is>
      </c>
      <c r="N97" s="22" t="inlineStr">
        <is>
          <t>50.511974</t>
        </is>
      </c>
      <c r="O97" s="22" t="inlineStr">
        <is>
          <t>13.647350</t>
        </is>
      </c>
      <c r="P97" s="22" t="n">
        <v>265773.88</v>
      </c>
    </row>
    <row r="98">
      <c r="A98" s="22" t="n">
        <v>17602239</v>
      </c>
      <c r="B98" s="22" t="n">
        <v>87602239</v>
      </c>
      <c r="C98" s="22" t="inlineStr">
        <is>
          <t>VELKY TERMINAL</t>
        </is>
      </c>
      <c r="D98" s="22" t="inlineStr">
        <is>
          <t>KA PARTNERS</t>
        </is>
      </c>
      <c r="E98" s="22" t="inlineStr">
        <is>
          <t>1GECO</t>
        </is>
      </c>
      <c r="F98" s="22" t="inlineStr">
        <is>
          <t>A</t>
        </is>
      </c>
      <c r="G98" s="22" t="inlineStr">
        <is>
          <t>GECO, a.s.</t>
        </is>
      </c>
      <c r="H98" s="22" t="inlineStr">
        <is>
          <t>Ostravská</t>
        </is>
      </c>
      <c r="I98" s="22" t="inlineStr">
        <is>
          <t>2030/77</t>
        </is>
      </c>
      <c r="J98" s="22" t="inlineStr">
        <is>
          <t>ČESKÝ TĚŠÍN</t>
        </is>
      </c>
      <c r="K98" s="22" t="inlineStr">
        <is>
          <t>Karviná</t>
        </is>
      </c>
      <c r="L98" s="22" t="inlineStr">
        <is>
          <t>RSG</t>
        </is>
      </c>
      <c r="M98" s="22" t="inlineStr">
        <is>
          <t>Herman Michal</t>
        </is>
      </c>
      <c r="N98" s="22" t="inlineStr">
        <is>
          <t>49.746689</t>
        </is>
      </c>
      <c r="O98" s="22" t="inlineStr">
        <is>
          <t>18.608111</t>
        </is>
      </c>
      <c r="P98" s="22" t="n">
        <v>265630.88</v>
      </c>
    </row>
    <row r="99">
      <c r="A99" s="22" t="n">
        <v>14900258</v>
      </c>
      <c r="B99" s="22" t="n">
        <v>84900258</v>
      </c>
      <c r="C99" s="22" t="inlineStr">
        <is>
          <t>VELKY TERMINAL</t>
        </is>
      </c>
      <c r="D99" s="22" t="inlineStr">
        <is>
          <t>KA PARTNERS</t>
        </is>
      </c>
      <c r="E99" s="22" t="inlineStr">
        <is>
          <t>1GECO</t>
        </is>
      </c>
      <c r="F99" s="22" t="inlineStr">
        <is>
          <t>A</t>
        </is>
      </c>
      <c r="G99" s="22" t="inlineStr">
        <is>
          <t>GECO, a.s.</t>
        </is>
      </c>
      <c r="H99" s="22" t="inlineStr">
        <is>
          <t>Na Průtahu (Albert)</t>
        </is>
      </c>
      <c r="I99" s="22" t="inlineStr">
        <is>
          <t>1856</t>
        </is>
      </c>
      <c r="J99" s="22" t="inlineStr">
        <is>
          <t>KADAŇ</t>
        </is>
      </c>
      <c r="K99" s="22" t="inlineStr">
        <is>
          <t>Chomutov</t>
        </is>
      </c>
      <c r="L99" s="22" t="inlineStr">
        <is>
          <t>RSD</t>
        </is>
      </c>
      <c r="M99" s="22" t="inlineStr">
        <is>
          <t>Neubert Jaroslav</t>
        </is>
      </c>
      <c r="N99" s="22" t="inlineStr">
        <is>
          <t>50.385609</t>
        </is>
      </c>
      <c r="O99" s="22" t="inlineStr">
        <is>
          <t>13.268355</t>
        </is>
      </c>
      <c r="P99" s="22" t="n">
        <v>264768.19</v>
      </c>
    </row>
    <row r="100">
      <c r="A100" s="22" t="n">
        <v>11920317</v>
      </c>
      <c r="B100" s="22" t="n">
        <v>81920317</v>
      </c>
      <c r="C100" s="22" t="inlineStr">
        <is>
          <t>VELKY TERMINAL</t>
        </is>
      </c>
      <c r="D100" s="22" t="inlineStr">
        <is>
          <t>KA PARTNERS</t>
        </is>
      </c>
      <c r="E100" s="22" t="inlineStr">
        <is>
          <t>1GECO</t>
        </is>
      </c>
      <c r="F100" s="22" t="inlineStr">
        <is>
          <t>A</t>
        </is>
      </c>
      <c r="G100" s="22" t="inlineStr">
        <is>
          <t>GECO, a.s.</t>
        </is>
      </c>
      <c r="H100" s="22" t="inlineStr">
        <is>
          <t>Červené Vršky</t>
        </is>
      </c>
      <c r="I100" s="22" t="inlineStr">
        <is>
          <t>2217</t>
        </is>
      </c>
      <c r="J100" s="22" t="inlineStr">
        <is>
          <t>BENEŠOV</t>
        </is>
      </c>
      <c r="K100" s="22" t="inlineStr">
        <is>
          <t>Benešov</t>
        </is>
      </c>
      <c r="L100" s="22" t="inlineStr">
        <is>
          <t>RSA</t>
        </is>
      </c>
      <c r="M100" s="22" t="inlineStr">
        <is>
          <t>Fiedler Miroslav</t>
        </is>
      </c>
      <c r="N100" s="22" t="inlineStr">
        <is>
          <t>49.793756</t>
        </is>
      </c>
      <c r="O100" s="22" t="inlineStr">
        <is>
          <t>14.681533</t>
        </is>
      </c>
      <c r="P100" s="22" t="n">
        <v>264588.85</v>
      </c>
    </row>
    <row r="101">
      <c r="A101" s="22" t="n">
        <v>17602233</v>
      </c>
      <c r="B101" s="22" t="n">
        <v>87602233</v>
      </c>
      <c r="C101" s="22" t="inlineStr">
        <is>
          <t>VELKY TERMINAL</t>
        </is>
      </c>
      <c r="D101" s="22" t="inlineStr">
        <is>
          <t>KA PARTNERS</t>
        </is>
      </c>
      <c r="E101" s="22" t="inlineStr">
        <is>
          <t>1GECO</t>
        </is>
      </c>
      <c r="F101" s="22" t="inlineStr">
        <is>
          <t>A</t>
        </is>
      </c>
      <c r="G101" s="22" t="inlineStr">
        <is>
          <t>GECO, a.s.</t>
        </is>
      </c>
      <c r="H101" s="22" t="inlineStr">
        <is>
          <t>Jasenická</t>
        </is>
      </c>
      <c r="I101" s="22" t="inlineStr">
        <is>
          <t>311</t>
        </is>
      </c>
      <c r="J101" s="22" t="inlineStr">
        <is>
          <t>VSETÍN</t>
        </is>
      </c>
      <c r="K101" s="22" t="inlineStr">
        <is>
          <t>Vsetín</t>
        </is>
      </c>
      <c r="L101" s="22" t="inlineStr">
        <is>
          <t>RSG</t>
        </is>
      </c>
      <c r="M101" s="22" t="inlineStr">
        <is>
          <t>Herman Michal</t>
        </is>
      </c>
      <c r="N101" s="22" t="inlineStr">
        <is>
          <t>49.332249</t>
        </is>
      </c>
      <c r="O101" s="22" t="inlineStr">
        <is>
          <t>18.005767</t>
        </is>
      </c>
      <c r="P101" s="22" t="n">
        <v>264586.92</v>
      </c>
    </row>
    <row r="102">
      <c r="A102" s="22" t="n">
        <v>17602228</v>
      </c>
      <c r="B102" s="22" t="n">
        <v>87602228</v>
      </c>
      <c r="C102" s="22" t="inlineStr">
        <is>
          <t>VELKY TERMINAL</t>
        </is>
      </c>
      <c r="D102" s="22" t="inlineStr">
        <is>
          <t>KA PARTNERS</t>
        </is>
      </c>
      <c r="E102" s="22" t="inlineStr">
        <is>
          <t>1GECO</t>
        </is>
      </c>
      <c r="F102" s="22" t="inlineStr">
        <is>
          <t>A</t>
        </is>
      </c>
      <c r="G102" s="22" t="inlineStr">
        <is>
          <t>GECO, a.s.</t>
        </is>
      </c>
      <c r="H102" s="22" t="inlineStr">
        <is>
          <t>U Nákladního nádraží</t>
        </is>
      </c>
      <c r="I102" s="22" t="inlineStr">
        <is>
          <t>848</t>
        </is>
      </c>
      <c r="J102" s="22" t="inlineStr">
        <is>
          <t>VALAŠSKÉ MEZIŘÍČÍ - KRÁSNO NAD BEČVOU</t>
        </is>
      </c>
      <c r="K102" s="22" t="inlineStr">
        <is>
          <t>Vsetín</t>
        </is>
      </c>
      <c r="L102" s="22" t="inlineStr">
        <is>
          <t>RSG</t>
        </is>
      </c>
      <c r="M102" s="22" t="inlineStr">
        <is>
          <t>Herman Petr</t>
        </is>
      </c>
      <c r="N102" s="22" t="inlineStr">
        <is>
          <t>49.476804</t>
        </is>
      </c>
      <c r="O102" s="22" t="inlineStr">
        <is>
          <t>17.964122</t>
        </is>
      </c>
      <c r="P102" s="22" t="n">
        <v>264447.42</v>
      </c>
    </row>
    <row r="103">
      <c r="A103" s="22" t="n">
        <v>11902643</v>
      </c>
      <c r="B103" s="22" t="n">
        <v>81902643</v>
      </c>
      <c r="C103" s="22" t="inlineStr">
        <is>
          <t>VELKY TERMINAL</t>
        </is>
      </c>
      <c r="D103" s="22" t="inlineStr">
        <is>
          <t>KA PARTNERS</t>
        </is>
      </c>
      <c r="E103" s="22" t="inlineStr">
        <is>
          <t>1GECO</t>
        </is>
      </c>
      <c r="F103" s="22" t="inlineStr">
        <is>
          <t>A</t>
        </is>
      </c>
      <c r="G103" s="22" t="inlineStr">
        <is>
          <t>GECO, a.s. - Kaufland Modřany</t>
        </is>
      </c>
      <c r="H103" s="22" t="inlineStr">
        <is>
          <t>Lhotecká</t>
        </is>
      </c>
      <c r="I103" s="22" t="inlineStr">
        <is>
          <t>2109/2d</t>
        </is>
      </c>
      <c r="J103" s="22" t="inlineStr">
        <is>
          <t>PRAHA 4 - MODŘANY</t>
        </is>
      </c>
      <c r="K103" s="22" t="inlineStr">
        <is>
          <t>Praha</t>
        </is>
      </c>
      <c r="L103" s="22" t="inlineStr">
        <is>
          <t>RSA</t>
        </is>
      </c>
      <c r="M103" s="22" t="inlineStr">
        <is>
          <t>Myslivec Jan</t>
        </is>
      </c>
      <c r="N103" s="22" t="inlineStr">
        <is>
          <t>50.013443</t>
        </is>
      </c>
      <c r="O103" s="22" t="inlineStr">
        <is>
          <t>14.418651</t>
        </is>
      </c>
      <c r="P103" s="22" t="n">
        <v>262767.31</v>
      </c>
    </row>
    <row r="104">
      <c r="A104" s="22" t="n">
        <v>17602217</v>
      </c>
      <c r="B104" s="22" t="n">
        <v>87602217</v>
      </c>
      <c r="C104" s="22" t="inlineStr">
        <is>
          <t>VELKY TERMINAL</t>
        </is>
      </c>
      <c r="D104" s="22" t="inlineStr">
        <is>
          <t>KA PARTNERS</t>
        </is>
      </c>
      <c r="E104" s="22" t="inlineStr">
        <is>
          <t>1GECO</t>
        </is>
      </c>
      <c r="F104" s="22" t="inlineStr">
        <is>
          <t>A</t>
        </is>
      </c>
      <c r="G104" s="22" t="inlineStr">
        <is>
          <t>GECO, a.s.</t>
        </is>
      </c>
      <c r="H104" s="22" t="inlineStr">
        <is>
          <t>Olomoucká</t>
        </is>
      </c>
      <c r="I104" s="22" t="inlineStr">
        <is>
          <t>2844/115</t>
        </is>
      </c>
      <c r="J104" s="22" t="inlineStr">
        <is>
          <t>OPAVA - PŘEDMĚSTÍ</t>
        </is>
      </c>
      <c r="K104" s="22" t="inlineStr">
        <is>
          <t>Opava</t>
        </is>
      </c>
      <c r="L104" s="22" t="inlineStr">
        <is>
          <t>RSG</t>
        </is>
      </c>
      <c r="M104" s="22" t="inlineStr">
        <is>
          <t>Gelnar Ivo</t>
        </is>
      </c>
      <c r="N104" s="22" t="inlineStr">
        <is>
          <t>49.931721</t>
        </is>
      </c>
      <c r="O104" s="22" t="inlineStr">
        <is>
          <t>17.876993</t>
        </is>
      </c>
      <c r="P104" s="22" t="n">
        <v>262747.88</v>
      </c>
    </row>
    <row r="105">
      <c r="A105" s="22" t="n">
        <v>12900615</v>
      </c>
      <c r="B105" s="22" t="n">
        <v>82900615</v>
      </c>
      <c r="C105" s="22" t="inlineStr">
        <is>
          <t>VELKY TERMINAL</t>
        </is>
      </c>
      <c r="D105" s="22" t="inlineStr">
        <is>
          <t>KA PARTNERS</t>
        </is>
      </c>
      <c r="E105" s="22" t="inlineStr">
        <is>
          <t>1GECO</t>
        </is>
      </c>
      <c r="F105" s="22" t="inlineStr">
        <is>
          <t>A</t>
        </is>
      </c>
      <c r="G105" s="22" t="inlineStr">
        <is>
          <t>GECO, a.s.</t>
        </is>
      </c>
      <c r="H105" s="22" t="inlineStr">
        <is>
          <t>Pražská</t>
        </is>
      </c>
      <c r="I105" s="22" t="inlineStr">
        <is>
          <t>2276</t>
        </is>
      </c>
      <c r="J105" s="22" t="inlineStr">
        <is>
          <t>PELHŘIMOV</t>
        </is>
      </c>
      <c r="K105" s="22" t="inlineStr">
        <is>
          <t>Pelhřimov</t>
        </is>
      </c>
      <c r="L105" s="22" t="inlineStr">
        <is>
          <t>RSB</t>
        </is>
      </c>
      <c r="M105" s="22" t="inlineStr">
        <is>
          <t>Dvořák Petr</t>
        </is>
      </c>
      <c r="N105" s="22" t="inlineStr">
        <is>
          <t>49.439274</t>
        </is>
      </c>
      <c r="O105" s="22" t="inlineStr">
        <is>
          <t>15.211226</t>
        </is>
      </c>
      <c r="P105" s="22" t="n">
        <v>261720.08</v>
      </c>
    </row>
    <row r="106">
      <c r="A106" s="22" t="n">
        <v>14900220</v>
      </c>
      <c r="B106" s="22" t="n">
        <v>84900220</v>
      </c>
      <c r="C106" s="22" t="inlineStr">
        <is>
          <t>VELKY TERMINAL</t>
        </is>
      </c>
      <c r="D106" s="22" t="inlineStr">
        <is>
          <t>KA PARTNERS</t>
        </is>
      </c>
      <c r="E106" s="22" t="inlineStr">
        <is>
          <t>1GECO</t>
        </is>
      </c>
      <c r="F106" s="22" t="inlineStr">
        <is>
          <t>A</t>
        </is>
      </c>
      <c r="G106" s="22" t="inlineStr">
        <is>
          <t>GECO, a.s.</t>
        </is>
      </c>
      <c r="H106" s="22" t="inlineStr">
        <is>
          <t>Na Průtahu</t>
        </is>
      </c>
      <c r="I106" s="22" t="inlineStr">
        <is>
          <t>1960</t>
        </is>
      </c>
      <c r="J106" s="22" t="inlineStr">
        <is>
          <t>KADAŇ</t>
        </is>
      </c>
      <c r="K106" s="22" t="inlineStr">
        <is>
          <t>Chomutov</t>
        </is>
      </c>
      <c r="L106" s="22" t="inlineStr">
        <is>
          <t>RSD</t>
        </is>
      </c>
      <c r="M106" s="22" t="inlineStr">
        <is>
          <t>Neubert Jaroslav</t>
        </is>
      </c>
      <c r="N106" s="22" t="inlineStr">
        <is>
          <t>50.383633</t>
        </is>
      </c>
      <c r="O106" s="22" t="inlineStr">
        <is>
          <t>13.275256</t>
        </is>
      </c>
      <c r="P106" s="22" t="n">
        <v>261222.35</v>
      </c>
    </row>
    <row r="107">
      <c r="A107" s="22" t="n">
        <v>16900502</v>
      </c>
      <c r="B107" s="22" t="n">
        <v>86900502</v>
      </c>
      <c r="C107" s="22" t="inlineStr">
        <is>
          <t>VELKY TERMINAL</t>
        </is>
      </c>
      <c r="D107" s="22" t="inlineStr">
        <is>
          <t>KA PARTNERS</t>
        </is>
      </c>
      <c r="E107" s="22" t="inlineStr">
        <is>
          <t>1GECO</t>
        </is>
      </c>
      <c r="F107" s="22" t="inlineStr">
        <is>
          <t>A</t>
        </is>
      </c>
      <c r="G107" s="22" t="inlineStr">
        <is>
          <t>GECO, a.s.</t>
        </is>
      </c>
      <c r="H107" s="22" t="inlineStr">
        <is>
          <t>Dukelských bojovníků</t>
        </is>
      </c>
      <c r="I107" s="22" t="inlineStr">
        <is>
          <t>3632/156</t>
        </is>
      </c>
      <c r="J107" s="22" t="inlineStr">
        <is>
          <t>ZNOJMO</t>
        </is>
      </c>
      <c r="K107" s="22" t="inlineStr">
        <is>
          <t>Znojmo</t>
        </is>
      </c>
      <c r="L107" s="22" t="inlineStr">
        <is>
          <t>RSB</t>
        </is>
      </c>
      <c r="M107" s="22" t="inlineStr">
        <is>
          <t>Koutný Roman</t>
        </is>
      </c>
      <c r="N107" s="22" t="inlineStr">
        <is>
          <t>48.837203</t>
        </is>
      </c>
      <c r="O107" s="22" t="inlineStr">
        <is>
          <t>16.064265</t>
        </is>
      </c>
      <c r="P107" s="22" t="n">
        <v>258456.65</v>
      </c>
    </row>
    <row r="108">
      <c r="A108" s="22" t="n">
        <v>17602214</v>
      </c>
      <c r="B108" s="22" t="n">
        <v>87602214</v>
      </c>
      <c r="C108" s="22" t="inlineStr">
        <is>
          <t>VELKY TERMINAL</t>
        </is>
      </c>
      <c r="D108" s="22" t="inlineStr">
        <is>
          <t>KA PARTNERS</t>
        </is>
      </c>
      <c r="E108" s="22" t="inlineStr">
        <is>
          <t>1GECO</t>
        </is>
      </c>
      <c r="F108" s="22" t="inlineStr">
        <is>
          <t>A</t>
        </is>
      </c>
      <c r="G108" s="22" t="inlineStr">
        <is>
          <t>GECO, a.s.</t>
        </is>
      </c>
      <c r="H108" s="22" t="inlineStr">
        <is>
          <t>Revoluční</t>
        </is>
      </c>
      <c r="I108" s="22" t="inlineStr">
        <is>
          <t>2312/27</t>
        </is>
      </c>
      <c r="J108" s="22" t="inlineStr">
        <is>
          <t>KRNOV - POD BEZRUČOVÝM VRCHEM</t>
        </is>
      </c>
      <c r="K108" s="22" t="inlineStr">
        <is>
          <t>Bruntál</t>
        </is>
      </c>
      <c r="L108" s="22" t="inlineStr">
        <is>
          <t>RSG</t>
        </is>
      </c>
      <c r="M108" s="22" t="inlineStr">
        <is>
          <t>Gelnar Ivo</t>
        </is>
      </c>
      <c r="N108" s="22" t="inlineStr">
        <is>
          <t>50.088337</t>
        </is>
      </c>
      <c r="O108" s="22" t="inlineStr">
        <is>
          <t>17.695659</t>
        </is>
      </c>
      <c r="P108" s="22" t="n">
        <v>258393.85</v>
      </c>
    </row>
    <row r="109">
      <c r="A109" s="22" t="n">
        <v>13900318</v>
      </c>
      <c r="B109" s="22" t="n">
        <v>83900318</v>
      </c>
      <c r="C109" s="22" t="inlineStr">
        <is>
          <t>VELKY TERMINAL</t>
        </is>
      </c>
      <c r="D109" s="22" t="inlineStr">
        <is>
          <t>KA PARTNERS</t>
        </is>
      </c>
      <c r="E109" s="22" t="inlineStr">
        <is>
          <t>1GECO</t>
        </is>
      </c>
      <c r="F109" s="22" t="inlineStr">
        <is>
          <t>A</t>
        </is>
      </c>
      <c r="G109" s="22" t="inlineStr">
        <is>
          <t>GECO, a.s.</t>
        </is>
      </c>
      <c r="H109" s="22" t="inlineStr">
        <is>
          <t>Josefa Růžičky</t>
        </is>
      </c>
      <c r="I109" s="22" t="inlineStr">
        <is>
          <t>1226</t>
        </is>
      </c>
      <c r="J109" s="22" t="inlineStr">
        <is>
          <t>ROKYCANY - NOVÉ MĚSTO</t>
        </is>
      </c>
      <c r="K109" s="22" t="inlineStr">
        <is>
          <t>Rokycany</t>
        </is>
      </c>
      <c r="L109" s="22" t="inlineStr">
        <is>
          <t>RSC</t>
        </is>
      </c>
      <c r="M109" s="22" t="inlineStr">
        <is>
          <t>Havlíček Vladislav</t>
        </is>
      </c>
      <c r="N109" s="22" t="inlineStr">
        <is>
          <t>49.738772</t>
        </is>
      </c>
      <c r="O109" s="22" t="inlineStr">
        <is>
          <t>13.600538</t>
        </is>
      </c>
      <c r="P109" s="22" t="n">
        <v>258208.81</v>
      </c>
    </row>
    <row r="110">
      <c r="A110" s="22" t="n">
        <v>16900530</v>
      </c>
      <c r="B110" s="22" t="n">
        <v>86900530</v>
      </c>
      <c r="C110" s="22" t="inlineStr">
        <is>
          <t>VELKY TERMINAL</t>
        </is>
      </c>
      <c r="D110" s="22" t="inlineStr">
        <is>
          <t>KA PARTNERS</t>
        </is>
      </c>
      <c r="E110" s="22" t="inlineStr">
        <is>
          <t>1GECO</t>
        </is>
      </c>
      <c r="F110" s="22" t="inlineStr">
        <is>
          <t>A</t>
        </is>
      </c>
      <c r="G110" s="22" t="inlineStr">
        <is>
          <t>GECO, a.s.</t>
        </is>
      </c>
      <c r="H110" s="22" t="inlineStr">
        <is>
          <t>Dvořákova</t>
        </is>
      </c>
      <c r="I110" s="22" t="inlineStr">
        <is>
          <t>4115/6</t>
        </is>
      </c>
      <c r="J110" s="22" t="inlineStr">
        <is>
          <t>HODONÍN</t>
        </is>
      </c>
      <c r="K110" s="22" t="inlineStr">
        <is>
          <t>Hodonín</t>
        </is>
      </c>
      <c r="L110" s="22" t="inlineStr">
        <is>
          <t>RSB</t>
        </is>
      </c>
      <c r="M110" s="22" t="inlineStr">
        <is>
          <t>Petlach Lubomír</t>
        </is>
      </c>
      <c r="N110" s="22" t="inlineStr">
        <is>
          <t>48.853364</t>
        </is>
      </c>
      <c r="O110" s="22" t="inlineStr">
        <is>
          <t>17.118695</t>
        </is>
      </c>
      <c r="P110" s="22" t="n">
        <v>255898.38</v>
      </c>
    </row>
    <row r="111">
      <c r="A111" s="22" t="n">
        <v>11920330</v>
      </c>
      <c r="B111" s="22" t="n">
        <v>81920330</v>
      </c>
      <c r="C111" s="22" t="inlineStr">
        <is>
          <t>VELKY TERMINAL</t>
        </is>
      </c>
      <c r="D111" s="22" t="inlineStr">
        <is>
          <t>KA PARTNERS</t>
        </is>
      </c>
      <c r="E111" s="22" t="inlineStr">
        <is>
          <t>1GECO</t>
        </is>
      </c>
      <c r="F111" s="22" t="inlineStr">
        <is>
          <t>A</t>
        </is>
      </c>
      <c r="G111" s="22" t="inlineStr">
        <is>
          <t>GECO, a.s.</t>
        </is>
      </c>
      <c r="H111" s="22" t="inlineStr">
        <is>
          <t>Petra Bezruče</t>
        </is>
      </c>
      <c r="I111" s="22" t="inlineStr">
        <is>
          <t>3388</t>
        </is>
      </c>
      <c r="J111" s="22" t="inlineStr">
        <is>
          <t>KLADNO</t>
        </is>
      </c>
      <c r="K111" s="22" t="inlineStr">
        <is>
          <t>Kladno</t>
        </is>
      </c>
      <c r="L111" s="22" t="inlineStr">
        <is>
          <t>RSA</t>
        </is>
      </c>
      <c r="M111" s="22" t="inlineStr">
        <is>
          <t>Hrubý Jiří</t>
        </is>
      </c>
      <c r="N111" s="22" t="inlineStr">
        <is>
          <t>50.142290</t>
        </is>
      </c>
      <c r="O111" s="22" t="inlineStr">
        <is>
          <t>14.102224</t>
        </is>
      </c>
      <c r="P111" s="22" t="n">
        <v>255194.65</v>
      </c>
    </row>
    <row r="112">
      <c r="A112" s="22" t="n">
        <v>17602263</v>
      </c>
      <c r="B112" s="22" t="n">
        <v>87602263</v>
      </c>
      <c r="C112" s="22" t="inlineStr">
        <is>
          <t>VELKY TERMINAL</t>
        </is>
      </c>
      <c r="D112" s="22" t="inlineStr">
        <is>
          <t>KA PARTNERS</t>
        </is>
      </c>
      <c r="E112" s="22" t="inlineStr">
        <is>
          <t>1GECO</t>
        </is>
      </c>
      <c r="F112" s="22" t="inlineStr">
        <is>
          <t>A</t>
        </is>
      </c>
      <c r="G112" s="22" t="inlineStr">
        <is>
          <t>GECO, a.s.</t>
        </is>
      </c>
      <c r="H112" s="22" t="inlineStr">
        <is>
          <t>Čechova</t>
        </is>
      </c>
      <c r="I112" s="22" t="inlineStr">
        <is>
          <t>3491/26</t>
        </is>
      </c>
      <c r="J112" s="22" t="inlineStr">
        <is>
          <t>PŘEROV - PŘEROV I-MĚSTO</t>
        </is>
      </c>
      <c r="K112" s="22" t="inlineStr">
        <is>
          <t>Přerov</t>
        </is>
      </c>
      <c r="L112" s="22" t="inlineStr">
        <is>
          <t>RSG</t>
        </is>
      </c>
      <c r="M112" s="22" t="inlineStr">
        <is>
          <t>Herman Petr</t>
        </is>
      </c>
      <c r="N112" s="22" t="inlineStr">
        <is>
          <t>49.450613</t>
        </is>
      </c>
      <c r="O112" s="22" t="inlineStr">
        <is>
          <t>17.455431</t>
        </is>
      </c>
      <c r="P112" s="22" t="n">
        <v>255008.65</v>
      </c>
    </row>
    <row r="113">
      <c r="A113" s="22" t="n">
        <v>11661206</v>
      </c>
      <c r="B113" s="22" t="n">
        <v>81661206</v>
      </c>
      <c r="C113" s="22" t="inlineStr">
        <is>
          <t>VELKY TERMINAL</t>
        </is>
      </c>
      <c r="D113" s="22" t="inlineStr">
        <is>
          <t>IDT</t>
        </is>
      </c>
      <c r="E113" s="22" t="inlineStr">
        <is>
          <t>3RGREGOR</t>
        </is>
      </c>
      <c r="F113" s="22" t="inlineStr">
        <is>
          <t>A</t>
        </is>
      </c>
      <c r="G113" s="22" t="inlineStr">
        <is>
          <t>Richard GREGOR - TEREL</t>
        </is>
      </c>
      <c r="H113" s="22" t="inlineStr">
        <is>
          <t>Freiwaldova</t>
        </is>
      </c>
      <c r="I113" s="22" t="inlineStr">
        <is>
          <t>627/1</t>
        </is>
      </c>
      <c r="J113" s="22" t="inlineStr">
        <is>
          <t>PRAHA 4 - KAMÝK</t>
        </is>
      </c>
      <c r="K113" s="22" t="inlineStr">
        <is>
          <t>Praha</t>
        </is>
      </c>
      <c r="L113" s="22" t="inlineStr">
        <is>
          <t>RSA</t>
        </is>
      </c>
      <c r="M113" s="22" t="inlineStr">
        <is>
          <t>Myslivec Jan</t>
        </is>
      </c>
      <c r="N113" s="22" t="inlineStr">
        <is>
          <t>50.009110</t>
        </is>
      </c>
      <c r="O113" s="22" t="inlineStr">
        <is>
          <t>14.454580</t>
        </is>
      </c>
      <c r="P113" s="22" t="n">
        <v>254970.5</v>
      </c>
    </row>
    <row r="114">
      <c r="A114" s="22" t="n">
        <v>15900601</v>
      </c>
      <c r="B114" s="22" t="n">
        <v>85900601</v>
      </c>
      <c r="C114" s="22" t="inlineStr">
        <is>
          <t>VELKY TERMINAL</t>
        </is>
      </c>
      <c r="D114" s="22" t="inlineStr">
        <is>
          <t>KA PARTNERS</t>
        </is>
      </c>
      <c r="E114" s="22" t="inlineStr">
        <is>
          <t>1GECO</t>
        </is>
      </c>
      <c r="F114" s="22" t="inlineStr">
        <is>
          <t>A</t>
        </is>
      </c>
      <c r="G114" s="22" t="inlineStr">
        <is>
          <t>GECO, a.s.</t>
        </is>
      </c>
      <c r="H114" s="22" t="inlineStr">
        <is>
          <t>Bělehradská</t>
        </is>
      </c>
      <c r="I114" s="22" t="inlineStr">
        <is>
          <t>628</t>
        </is>
      </c>
      <c r="J114" s="22" t="inlineStr">
        <is>
          <t>PARDUBICE - ROSICE</t>
        </is>
      </c>
      <c r="K114" s="22" t="inlineStr">
        <is>
          <t>Pardubice</t>
        </is>
      </c>
      <c r="L114" s="22" t="inlineStr">
        <is>
          <t>RSE</t>
        </is>
      </c>
      <c r="M114" s="22" t="inlineStr">
        <is>
          <t>Jareš Jaroslav</t>
        </is>
      </c>
      <c r="N114" s="22" t="inlineStr">
        <is>
          <t>50.047556</t>
        </is>
      </c>
      <c r="O114" s="22" t="inlineStr">
        <is>
          <t>15.750682</t>
        </is>
      </c>
      <c r="P114" s="22" t="n">
        <v>254816.42</v>
      </c>
    </row>
    <row r="115">
      <c r="A115" s="22" t="n">
        <v>13613506</v>
      </c>
      <c r="B115" s="22" t="n">
        <v>83613506</v>
      </c>
      <c r="C115" s="22" t="inlineStr">
        <is>
          <t>VELKY TERMINAL</t>
        </is>
      </c>
      <c r="D115" s="22" t="inlineStr">
        <is>
          <t>CORN</t>
        </is>
      </c>
      <c r="E115" s="22" t="inlineStr">
        <is>
          <t>9PODNIKFC</t>
        </is>
      </c>
      <c r="F115" s="22" t="inlineStr">
        <is>
          <t>A</t>
        </is>
      </c>
      <c r="G115" s="22" t="inlineStr">
        <is>
          <t>D.L.I. s.r.o.</t>
        </is>
      </c>
      <c r="H115" s="22" t="inlineStr">
        <is>
          <t>Písecká</t>
        </is>
      </c>
      <c r="I115" s="22" t="inlineStr">
        <is>
          <t>972/1</t>
        </is>
      </c>
      <c r="J115" s="22" t="inlineStr">
        <is>
          <t>PLZEŇ - ČERNICE</t>
        </is>
      </c>
      <c r="K115" s="22" t="inlineStr">
        <is>
          <t>Plzeň-město</t>
        </is>
      </c>
      <c r="L115" s="22" t="inlineStr">
        <is>
          <t>RSC</t>
        </is>
      </c>
      <c r="M115" s="22" t="inlineStr">
        <is>
          <t>Havlíček Vladislav</t>
        </is>
      </c>
      <c r="N115" s="22" t="inlineStr">
        <is>
          <t>49.701091</t>
        </is>
      </c>
      <c r="O115" s="22" t="inlineStr">
        <is>
          <t>13.425826</t>
        </is>
      </c>
      <c r="P115" s="22" t="n">
        <v>253670.85</v>
      </c>
    </row>
    <row r="116">
      <c r="A116" s="22" t="n">
        <v>11902609</v>
      </c>
      <c r="B116" s="22" t="n">
        <v>81902609</v>
      </c>
      <c r="C116" s="22" t="inlineStr">
        <is>
          <t>VELKY TERMINAL</t>
        </is>
      </c>
      <c r="D116" s="22" t="inlineStr">
        <is>
          <t>KA PARTNERS</t>
        </is>
      </c>
      <c r="E116" s="22" t="inlineStr">
        <is>
          <t>1GECO</t>
        </is>
      </c>
      <c r="F116" s="22" t="inlineStr">
        <is>
          <t>A</t>
        </is>
      </c>
      <c r="G116" s="22" t="inlineStr">
        <is>
          <t>GECO, a.s.</t>
        </is>
      </c>
      <c r="H116" s="22" t="inlineStr">
        <is>
          <t>Bělohorská</t>
        </is>
      </c>
      <c r="I116" s="22" t="inlineStr">
        <is>
          <t>2426/205</t>
        </is>
      </c>
      <c r="J116" s="22" t="inlineStr">
        <is>
          <t>PRAHA 6 - BŘEVNOV</t>
        </is>
      </c>
      <c r="K116" s="22" t="inlineStr">
        <is>
          <t>Praha</t>
        </is>
      </c>
      <c r="L116" s="22" t="inlineStr">
        <is>
          <t>RSA</t>
        </is>
      </c>
      <c r="M116" s="22" t="inlineStr">
        <is>
          <t>Dosoudil Petr</t>
        </is>
      </c>
      <c r="N116" s="22" t="inlineStr">
        <is>
          <t>50.077257</t>
        </is>
      </c>
      <c r="O116" s="22" t="inlineStr">
        <is>
          <t>14.340095</t>
        </is>
      </c>
      <c r="P116" s="22" t="n">
        <v>252411.73</v>
      </c>
    </row>
    <row r="117">
      <c r="A117" s="22" t="n">
        <v>16900501</v>
      </c>
      <c r="B117" s="22" t="n">
        <v>86900501</v>
      </c>
      <c r="C117" s="22" t="inlineStr">
        <is>
          <t>VELKY TERMINAL</t>
        </is>
      </c>
      <c r="D117" s="22" t="inlineStr">
        <is>
          <t>KA PARTNERS</t>
        </is>
      </c>
      <c r="E117" s="22" t="inlineStr">
        <is>
          <t>1GECO</t>
        </is>
      </c>
      <c r="F117" s="22" t="inlineStr">
        <is>
          <t>A</t>
        </is>
      </c>
      <c r="G117" s="22" t="inlineStr">
        <is>
          <t>GECO, a.s.</t>
        </is>
      </c>
      <c r="H117" s="22" t="inlineStr">
        <is>
          <t>U dálnice</t>
        </is>
      </c>
      <c r="I117" s="22" t="inlineStr">
        <is>
          <t>744</t>
        </is>
      </c>
      <c r="J117" s="22" t="inlineStr">
        <is>
          <t>MODŘICE</t>
        </is>
      </c>
      <c r="K117" s="22" t="inlineStr">
        <is>
          <t>Brno-venkov</t>
        </is>
      </c>
      <c r="L117" s="22" t="inlineStr">
        <is>
          <t>RSB</t>
        </is>
      </c>
      <c r="M117" s="22" t="inlineStr">
        <is>
          <t>Koutný Roman</t>
        </is>
      </c>
      <c r="N117" s="22" t="inlineStr">
        <is>
          <t>49.136490</t>
        </is>
      </c>
      <c r="O117" s="22" t="inlineStr">
        <is>
          <t>16.633020</t>
        </is>
      </c>
      <c r="P117" s="22" t="n">
        <v>251500.19</v>
      </c>
    </row>
    <row r="118">
      <c r="A118" s="22" t="n">
        <v>16900512</v>
      </c>
      <c r="B118" s="22" t="n">
        <v>86900512</v>
      </c>
      <c r="C118" s="22" t="inlineStr">
        <is>
          <t>VELKY TERMINAL</t>
        </is>
      </c>
      <c r="D118" s="22" t="inlineStr">
        <is>
          <t>KA PARTNERS</t>
        </is>
      </c>
      <c r="E118" s="22" t="inlineStr">
        <is>
          <t>1GECO</t>
        </is>
      </c>
      <c r="F118" s="22" t="inlineStr">
        <is>
          <t>A</t>
        </is>
      </c>
      <c r="G118" s="22" t="inlineStr">
        <is>
          <t>GECO, a.s.</t>
        </is>
      </c>
      <c r="H118" s="22" t="inlineStr">
        <is>
          <t>Obvodová</t>
        </is>
      </c>
      <c r="I118" s="22" t="inlineStr">
        <is>
          <t>3310/13a</t>
        </is>
      </c>
      <c r="J118" s="22" t="inlineStr">
        <is>
          <t>KROMĚŘÍŽ</t>
        </is>
      </c>
      <c r="K118" s="22" t="inlineStr">
        <is>
          <t>Kroměříž</t>
        </is>
      </c>
      <c r="L118" s="22" t="inlineStr">
        <is>
          <t>RSE</t>
        </is>
      </c>
      <c r="M118" s="22" t="inlineStr">
        <is>
          <t>Šír Daniel</t>
        </is>
      </c>
      <c r="N118" s="22" t="inlineStr">
        <is>
          <t>49.292217</t>
        </is>
      </c>
      <c r="O118" s="22" t="inlineStr">
        <is>
          <t>17.405436</t>
        </is>
      </c>
      <c r="P118" s="22" t="n">
        <v>251368.23</v>
      </c>
    </row>
    <row r="119">
      <c r="A119" s="22" t="n">
        <v>17602206</v>
      </c>
      <c r="B119" s="22" t="n">
        <v>87602206</v>
      </c>
      <c r="C119" s="22" t="inlineStr">
        <is>
          <t>VELKY TERMINAL</t>
        </is>
      </c>
      <c r="D119" s="22" t="inlineStr">
        <is>
          <t>KA PARTNERS</t>
        </is>
      </c>
      <c r="E119" s="22" t="inlineStr">
        <is>
          <t>1GECO</t>
        </is>
      </c>
      <c r="F119" s="22" t="inlineStr">
        <is>
          <t>A</t>
        </is>
      </c>
      <c r="G119" s="22" t="inlineStr">
        <is>
          <t>GECO, a.s.</t>
        </is>
      </c>
      <c r="H119" s="22" t="inlineStr">
        <is>
          <t>Hlučínská</t>
        </is>
      </c>
      <c r="I119" s="22" t="inlineStr">
        <is>
          <t>1698/53</t>
        </is>
      </c>
      <c r="J119" s="22" t="inlineStr">
        <is>
          <t>OPAVA - KATEŘINKY</t>
        </is>
      </c>
      <c r="K119" s="22" t="inlineStr">
        <is>
          <t>Opava</t>
        </is>
      </c>
      <c r="L119" s="22" t="inlineStr">
        <is>
          <t>RSG</t>
        </is>
      </c>
      <c r="M119" s="22" t="inlineStr">
        <is>
          <t>Gelnar Ivo</t>
        </is>
      </c>
      <c r="N119" s="22" t="inlineStr">
        <is>
          <t>49.945813</t>
        </is>
      </c>
      <c r="O119" s="22" t="inlineStr">
        <is>
          <t>17.929207</t>
        </is>
      </c>
      <c r="P119" s="22" t="n">
        <v>250563.65</v>
      </c>
    </row>
    <row r="120">
      <c r="A120" s="22" t="n">
        <v>17602258</v>
      </c>
      <c r="B120" s="22" t="n">
        <v>87602258</v>
      </c>
      <c r="C120" s="22" t="inlineStr">
        <is>
          <t>VELKY TERMINAL</t>
        </is>
      </c>
      <c r="D120" s="22" t="inlineStr">
        <is>
          <t>KA PARTNERS</t>
        </is>
      </c>
      <c r="E120" s="22" t="inlineStr">
        <is>
          <t>1GECO</t>
        </is>
      </c>
      <c r="F120" s="22" t="inlineStr">
        <is>
          <t>A</t>
        </is>
      </c>
      <c r="G120" s="22" t="inlineStr">
        <is>
          <t>GECO, a.s.</t>
        </is>
      </c>
      <c r="H120" s="22" t="inlineStr">
        <is>
          <t>Přemyslovců</t>
        </is>
      </c>
      <c r="I120" s="22" t="inlineStr">
        <is>
          <t>2252/1</t>
        </is>
      </c>
      <c r="J120" s="22" t="inlineStr">
        <is>
          <t>NOVÝ JIČÍN</t>
        </is>
      </c>
      <c r="K120" s="22" t="inlineStr">
        <is>
          <t>Nový Jičín</t>
        </is>
      </c>
      <c r="L120" s="22" t="inlineStr">
        <is>
          <t>RSG</t>
        </is>
      </c>
      <c r="M120" s="22" t="inlineStr">
        <is>
          <t>Herman Petr</t>
        </is>
      </c>
      <c r="N120" s="22" t="inlineStr">
        <is>
          <t>49.599982</t>
        </is>
      </c>
      <c r="O120" s="22" t="inlineStr">
        <is>
          <t>18.011473</t>
        </is>
      </c>
      <c r="P120" s="22" t="n">
        <v>247844.42</v>
      </c>
    </row>
    <row r="121">
      <c r="A121" s="22" t="n">
        <v>16900522</v>
      </c>
      <c r="B121" s="22" t="n">
        <v>86900522</v>
      </c>
      <c r="C121" s="22" t="inlineStr">
        <is>
          <t>VELKY TERMINAL</t>
        </is>
      </c>
      <c r="D121" s="22" t="inlineStr">
        <is>
          <t>KA PARTNERS</t>
        </is>
      </c>
      <c r="E121" s="22" t="inlineStr">
        <is>
          <t>1GECO</t>
        </is>
      </c>
      <c r="F121" s="22" t="inlineStr">
        <is>
          <t>A</t>
        </is>
      </c>
      <c r="G121" s="22" t="inlineStr">
        <is>
          <t>GECO, a.s.</t>
        </is>
      </c>
      <c r="H121" s="22" t="inlineStr">
        <is>
          <t>Kamenice</t>
        </is>
      </c>
      <c r="I121" s="22" t="inlineStr">
        <is>
          <t>745/1</t>
        </is>
      </c>
      <c r="J121" s="22" t="inlineStr">
        <is>
          <t>BRNO - BOHUNICE</t>
        </is>
      </c>
      <c r="K121" s="22" t="inlineStr">
        <is>
          <t>Brno-město</t>
        </is>
      </c>
      <c r="L121" s="22" t="inlineStr">
        <is>
          <t>RSB</t>
        </is>
      </c>
      <c r="M121" s="22" t="inlineStr">
        <is>
          <t>Petlach Lubomír</t>
        </is>
      </c>
      <c r="N121" s="22" t="inlineStr">
        <is>
          <t>49.173931</t>
        </is>
      </c>
      <c r="O121" s="22" t="inlineStr">
        <is>
          <t>16.582106</t>
        </is>
      </c>
      <c r="P121" s="22" t="n">
        <v>247258.58</v>
      </c>
    </row>
    <row r="122">
      <c r="A122" s="22" t="n">
        <v>13900319</v>
      </c>
      <c r="B122" s="22" t="n">
        <v>83900319</v>
      </c>
      <c r="C122" s="22" t="inlineStr">
        <is>
          <t>VELKY TERMINAL</t>
        </is>
      </c>
      <c r="D122" s="22" t="inlineStr">
        <is>
          <t>KA PARTNERS</t>
        </is>
      </c>
      <c r="E122" s="22" t="inlineStr">
        <is>
          <t>1GECO</t>
        </is>
      </c>
      <c r="F122" s="22" t="inlineStr">
        <is>
          <t>A</t>
        </is>
      </c>
      <c r="G122" s="22" t="inlineStr">
        <is>
          <t>GECO, a.s.</t>
        </is>
      </c>
      <c r="H122" s="22" t="inlineStr">
        <is>
          <t>náměstí Generála Píky</t>
        </is>
      </c>
      <c r="I122" s="22" t="inlineStr">
        <is>
          <t>2703/27</t>
        </is>
      </c>
      <c r="J122" s="22" t="inlineStr">
        <is>
          <t>PLZEŇ - VÝCHODNÍ PŘEDMĚSTÍ</t>
        </is>
      </c>
      <c r="K122" s="22" t="inlineStr">
        <is>
          <t>Plzeň-město</t>
        </is>
      </c>
      <c r="L122" s="22" t="inlineStr">
        <is>
          <t>RSC</t>
        </is>
      </c>
      <c r="M122" s="22" t="inlineStr">
        <is>
          <t>Havlíček Vladislav</t>
        </is>
      </c>
      <c r="N122" s="22" t="inlineStr">
        <is>
          <t>49.732142</t>
        </is>
      </c>
      <c r="O122" s="22" t="inlineStr">
        <is>
          <t>13.401261</t>
        </is>
      </c>
      <c r="P122" s="22" t="n">
        <v>246493.62</v>
      </c>
    </row>
    <row r="123">
      <c r="A123" s="22" t="n">
        <v>11920321</v>
      </c>
      <c r="B123" s="22" t="n">
        <v>81920321</v>
      </c>
      <c r="C123" s="22" t="inlineStr">
        <is>
          <t>VELKY TERMINAL</t>
        </is>
      </c>
      <c r="D123" s="22" t="inlineStr">
        <is>
          <t>KA PARTNERS</t>
        </is>
      </c>
      <c r="E123" s="22" t="inlineStr">
        <is>
          <t>1GECO</t>
        </is>
      </c>
      <c r="F123" s="22" t="inlineStr">
        <is>
          <t>A</t>
        </is>
      </c>
      <c r="G123" s="22" t="inlineStr">
        <is>
          <t>GECO, a.s.</t>
        </is>
      </c>
      <c r="H123" s="22" t="inlineStr">
        <is>
          <t>Kolínská</t>
        </is>
      </c>
      <c r="I123" s="22" t="inlineStr">
        <is>
          <t>2507</t>
        </is>
      </c>
      <c r="J123" s="22" t="inlineStr">
        <is>
          <t>NYMBURK</t>
        </is>
      </c>
      <c r="K123" s="22" t="inlineStr">
        <is>
          <t>Nymburk</t>
        </is>
      </c>
      <c r="L123" s="22" t="inlineStr">
        <is>
          <t>RSA</t>
        </is>
      </c>
      <c r="M123" s="22" t="inlineStr">
        <is>
          <t>Česnek Miroslav</t>
        </is>
      </c>
      <c r="N123" s="22" t="inlineStr">
        <is>
          <t>50.177364</t>
        </is>
      </c>
      <c r="O123" s="22" t="inlineStr">
        <is>
          <t>15.044383</t>
        </is>
      </c>
      <c r="P123" s="22" t="n">
        <v>246039.27</v>
      </c>
    </row>
    <row r="124">
      <c r="A124" s="22" t="n">
        <v>11920308</v>
      </c>
      <c r="B124" s="22" t="n">
        <v>81920308</v>
      </c>
      <c r="C124" s="22" t="inlineStr">
        <is>
          <t>VELKY TERMINAL</t>
        </is>
      </c>
      <c r="D124" s="22" t="inlineStr">
        <is>
          <t>KA PARTNERS</t>
        </is>
      </c>
      <c r="E124" s="22" t="inlineStr">
        <is>
          <t>1GECO</t>
        </is>
      </c>
      <c r="F124" s="22" t="inlineStr">
        <is>
          <t>A</t>
        </is>
      </c>
      <c r="G124" s="22" t="inlineStr">
        <is>
          <t>GECO, a.s.</t>
        </is>
      </c>
      <c r="H124" s="22" t="inlineStr">
        <is>
          <t>Jičínská</t>
        </is>
      </c>
      <c r="I124" s="22" t="inlineStr">
        <is>
          <t>1350</t>
        </is>
      </c>
      <c r="J124" s="22" t="inlineStr">
        <is>
          <t>MLADÁ BOLESLAV - MLADÁ BOLESLAV III</t>
        </is>
      </c>
      <c r="K124" s="22" t="inlineStr">
        <is>
          <t>Mladá Boleslav</t>
        </is>
      </c>
      <c r="L124" s="22" t="inlineStr">
        <is>
          <t>RSA</t>
        </is>
      </c>
      <c r="M124" s="22" t="inlineStr">
        <is>
          <t>Vlk Pavel</t>
        </is>
      </c>
      <c r="N124" s="22" t="inlineStr">
        <is>
          <t>50.408360</t>
        </is>
      </c>
      <c r="O124" s="22" t="inlineStr">
        <is>
          <t>14.939330</t>
        </is>
      </c>
      <c r="P124" s="22" t="n">
        <v>243739.27</v>
      </c>
    </row>
    <row r="125">
      <c r="A125" s="22" t="n">
        <v>11920303</v>
      </c>
      <c r="B125" s="22" t="n">
        <v>81920303</v>
      </c>
      <c r="C125" s="22" t="inlineStr">
        <is>
          <t>VELKY TERMINAL</t>
        </is>
      </c>
      <c r="D125" s="22" t="inlineStr">
        <is>
          <t>KA PARTNERS</t>
        </is>
      </c>
      <c r="E125" s="22" t="inlineStr">
        <is>
          <t>1GECO</t>
        </is>
      </c>
      <c r="F125" s="22" t="inlineStr">
        <is>
          <t>A</t>
        </is>
      </c>
      <c r="G125" s="22" t="inlineStr">
        <is>
          <t>GECO, a.s.</t>
        </is>
      </c>
      <c r="H125" s="22" t="inlineStr">
        <is>
          <t>Italská</t>
        </is>
      </c>
      <c r="I125" s="22" t="inlineStr">
        <is>
          <t>50</t>
        </is>
      </c>
      <c r="J125" s="22" t="inlineStr">
        <is>
          <t>KLADNO - KROČEHLAVY</t>
        </is>
      </c>
      <c r="K125" s="22" t="inlineStr">
        <is>
          <t>Kladno</t>
        </is>
      </c>
      <c r="L125" s="22" t="inlineStr">
        <is>
          <t>RSA</t>
        </is>
      </c>
      <c r="M125" s="22" t="inlineStr">
        <is>
          <t>Hrubý Jiří</t>
        </is>
      </c>
      <c r="N125" s="22" t="inlineStr">
        <is>
          <t>50.131396</t>
        </is>
      </c>
      <c r="O125" s="22" t="inlineStr">
        <is>
          <t>14.117043</t>
        </is>
      </c>
      <c r="P125" s="22" t="n">
        <v>243031.42</v>
      </c>
    </row>
    <row r="126">
      <c r="A126" s="22" t="n">
        <v>16900567</v>
      </c>
      <c r="B126" s="22" t="n">
        <v>86900567</v>
      </c>
      <c r="C126" s="22" t="inlineStr">
        <is>
          <t>VELKY TERMINAL</t>
        </is>
      </c>
      <c r="D126" s="22" t="inlineStr">
        <is>
          <t>KA PARTNERS</t>
        </is>
      </c>
      <c r="E126" s="22" t="inlineStr">
        <is>
          <t>1GECO</t>
        </is>
      </c>
      <c r="F126" s="22" t="inlineStr">
        <is>
          <t>A</t>
        </is>
      </c>
      <c r="G126" s="22" t="inlineStr">
        <is>
          <t>GECO, a.s.</t>
        </is>
      </c>
      <c r="H126" s="22" t="inlineStr">
        <is>
          <t>Plumlovská</t>
        </is>
      </c>
      <c r="I126" s="22" t="inlineStr">
        <is>
          <t>456</t>
        </is>
      </c>
      <c r="J126" s="22" t="inlineStr">
        <is>
          <t>PROSTĚJOV - ČECHOVICE</t>
        </is>
      </c>
      <c r="K126" s="22" t="inlineStr">
        <is>
          <t>Prostějov</t>
        </is>
      </c>
      <c r="L126" s="22" t="inlineStr">
        <is>
          <t>RSE</t>
        </is>
      </c>
      <c r="M126" s="22" t="inlineStr">
        <is>
          <t>Šír Daniel</t>
        </is>
      </c>
      <c r="N126" s="22" t="inlineStr">
        <is>
          <t>49.473395</t>
        </is>
      </c>
      <c r="O126" s="22" t="inlineStr">
        <is>
          <t>17.080616</t>
        </is>
      </c>
      <c r="P126" s="22" t="n">
        <v>243009.23</v>
      </c>
    </row>
    <row r="127">
      <c r="A127" s="22" t="n">
        <v>12900603</v>
      </c>
      <c r="B127" s="22" t="n">
        <v>82900603</v>
      </c>
      <c r="C127" s="22" t="inlineStr">
        <is>
          <t>VELKY TERMINAL</t>
        </is>
      </c>
      <c r="D127" s="22" t="inlineStr">
        <is>
          <t>KA PARTNERS</t>
        </is>
      </c>
      <c r="E127" s="22" t="inlineStr">
        <is>
          <t>1GECO</t>
        </is>
      </c>
      <c r="F127" s="22" t="inlineStr">
        <is>
          <t>A</t>
        </is>
      </c>
      <c r="G127" s="22" t="inlineStr">
        <is>
          <t>GECO, a.s.</t>
        </is>
      </c>
      <c r="H127" s="22" t="inlineStr">
        <is>
          <t>Volgogradská</t>
        </is>
      </c>
      <c r="I127" s="22" t="inlineStr">
        <is>
          <t>2972</t>
        </is>
      </c>
      <c r="J127" s="22" t="inlineStr">
        <is>
          <t>TÁBOR</t>
        </is>
      </c>
      <c r="K127" s="22" t="inlineStr">
        <is>
          <t>Tábor</t>
        </is>
      </c>
      <c r="L127" s="22" t="inlineStr">
        <is>
          <t>RSB</t>
        </is>
      </c>
      <c r="M127" s="22" t="inlineStr">
        <is>
          <t>Dvořák Petr</t>
        </is>
      </c>
      <c r="N127" s="22" t="inlineStr">
        <is>
          <t>49.393205</t>
        </is>
      </c>
      <c r="O127" s="22" t="inlineStr">
        <is>
          <t>14.688039</t>
        </is>
      </c>
      <c r="P127" s="22" t="n">
        <v>242959.62</v>
      </c>
    </row>
    <row r="128">
      <c r="A128" s="22" t="n">
        <v>17602230</v>
      </c>
      <c r="B128" s="22" t="n">
        <v>87602230</v>
      </c>
      <c r="C128" s="22" t="inlineStr">
        <is>
          <t>VELKY TERMINAL</t>
        </is>
      </c>
      <c r="D128" s="22" t="inlineStr">
        <is>
          <t>KA PARTNERS</t>
        </is>
      </c>
      <c r="E128" s="22" t="inlineStr">
        <is>
          <t>1GECO</t>
        </is>
      </c>
      <c r="F128" s="22" t="inlineStr">
        <is>
          <t>A</t>
        </is>
      </c>
      <c r="G128" s="22" t="inlineStr">
        <is>
          <t>GECO, a.s.</t>
        </is>
      </c>
      <c r="H128" s="22" t="inlineStr">
        <is>
          <t>Revoluční</t>
        </is>
      </c>
      <c r="I128" s="22" t="inlineStr">
        <is>
          <t>3470</t>
        </is>
      </c>
      <c r="J128" s="22" t="inlineStr">
        <is>
          <t>FRÝDEK-MÍSTEK - FRÝDEK</t>
        </is>
      </c>
      <c r="K128" s="22" t="inlineStr">
        <is>
          <t>Frýdek-Místek</t>
        </is>
      </c>
      <c r="L128" s="22" t="inlineStr">
        <is>
          <t>RSG</t>
        </is>
      </c>
      <c r="M128" s="22" t="inlineStr">
        <is>
          <t>Herman Michal</t>
        </is>
      </c>
      <c r="N128" s="22" t="inlineStr">
        <is>
          <t>49.687451</t>
        </is>
      </c>
      <c r="O128" s="22" t="inlineStr">
        <is>
          <t>18.348510</t>
        </is>
      </c>
      <c r="P128" s="22" t="n">
        <v>239060.58</v>
      </c>
    </row>
    <row r="129">
      <c r="A129" s="22" t="n">
        <v>14900255</v>
      </c>
      <c r="B129" s="22" t="n">
        <v>84900255</v>
      </c>
      <c r="C129" s="22" t="inlineStr">
        <is>
          <t>VELKY TERMINAL</t>
        </is>
      </c>
      <c r="D129" s="22" t="inlineStr">
        <is>
          <t>KA PARTNERS</t>
        </is>
      </c>
      <c r="E129" s="22" t="inlineStr">
        <is>
          <t>1GECO</t>
        </is>
      </c>
      <c r="F129" s="22" t="inlineStr">
        <is>
          <t>A</t>
        </is>
      </c>
      <c r="G129" s="22" t="inlineStr">
        <is>
          <t>GECO, a.s.</t>
        </is>
      </c>
      <c r="H129" s="22" t="inlineStr">
        <is>
          <t>Velebudická</t>
        </is>
      </c>
      <c r="I129" s="22" t="inlineStr">
        <is>
          <t>3270</t>
        </is>
      </c>
      <c r="J129" s="22" t="inlineStr">
        <is>
          <t>MOST</t>
        </is>
      </c>
      <c r="K129" s="22" t="inlineStr">
        <is>
          <t>Most</t>
        </is>
      </c>
      <c r="L129" s="22" t="inlineStr">
        <is>
          <t>RSD</t>
        </is>
      </c>
      <c r="M129" s="22" t="inlineStr">
        <is>
          <t>Neubert Jaroslav</t>
        </is>
      </c>
      <c r="N129" s="22" t="inlineStr">
        <is>
          <t>50.485949</t>
        </is>
      </c>
      <c r="O129" s="22" t="inlineStr">
        <is>
          <t>13.655509</t>
        </is>
      </c>
      <c r="P129" s="22" t="n">
        <v>238924.85</v>
      </c>
    </row>
    <row r="130">
      <c r="A130" s="22" t="n">
        <v>15900632</v>
      </c>
      <c r="B130" s="22" t="n">
        <v>85900632</v>
      </c>
      <c r="C130" s="22" t="inlineStr">
        <is>
          <t>VELKY TERMINAL</t>
        </is>
      </c>
      <c r="D130" s="22" t="inlineStr">
        <is>
          <t>KA PARTNERS</t>
        </is>
      </c>
      <c r="E130" s="22" t="inlineStr">
        <is>
          <t>1GECO</t>
        </is>
      </c>
      <c r="F130" s="22" t="inlineStr">
        <is>
          <t>A</t>
        </is>
      </c>
      <c r="G130" s="22" t="inlineStr">
        <is>
          <t>GECO, a.s.</t>
        </is>
      </c>
      <c r="H130" s="22" t="inlineStr">
        <is>
          <t>Svitavská</t>
        </is>
      </c>
      <c r="I130" s="22" t="inlineStr"/>
      <c r="J130" s="22" t="inlineStr">
        <is>
          <t>MORAVSKÁ TŘEBOVÁ - PŘEDMĚSTÍ</t>
        </is>
      </c>
      <c r="K130" s="22" t="inlineStr">
        <is>
          <t>Svitavy</t>
        </is>
      </c>
      <c r="L130" s="22" t="inlineStr">
        <is>
          <t>RSE</t>
        </is>
      </c>
      <c r="M130" s="22" t="inlineStr">
        <is>
          <t>Rek Lubomír</t>
        </is>
      </c>
      <c r="N130" s="22" t="inlineStr">
        <is>
          <t>49.757025</t>
        </is>
      </c>
      <c r="O130" s="22" t="inlineStr">
        <is>
          <t>16.645940</t>
        </is>
      </c>
      <c r="P130" s="22" t="n">
        <v>238214.35</v>
      </c>
    </row>
    <row r="131">
      <c r="A131" s="22" t="n">
        <v>16900532</v>
      </c>
      <c r="B131" s="22" t="n">
        <v>86900532</v>
      </c>
      <c r="C131" s="22" t="inlineStr">
        <is>
          <t>VELKY TERMINAL</t>
        </is>
      </c>
      <c r="D131" s="22" t="inlineStr">
        <is>
          <t>KA PARTNERS</t>
        </is>
      </c>
      <c r="E131" s="22" t="inlineStr">
        <is>
          <t>1GECO</t>
        </is>
      </c>
      <c r="F131" s="22" t="inlineStr">
        <is>
          <t>A</t>
        </is>
      </c>
      <c r="G131" s="22" t="inlineStr">
        <is>
          <t>GECO, a.s.</t>
        </is>
      </c>
      <c r="H131" s="22" t="inlineStr">
        <is>
          <t>Jarošova</t>
        </is>
      </c>
      <c r="I131" s="22" t="inlineStr">
        <is>
          <t>1234/2</t>
        </is>
      </c>
      <c r="J131" s="22" t="inlineStr">
        <is>
          <t>ZNOJMO</t>
        </is>
      </c>
      <c r="K131" s="22" t="inlineStr">
        <is>
          <t>Znojmo</t>
        </is>
      </c>
      <c r="L131" s="22" t="inlineStr">
        <is>
          <t>RSB</t>
        </is>
      </c>
      <c r="M131" s="22" t="inlineStr">
        <is>
          <t>Koutný Roman</t>
        </is>
      </c>
      <c r="N131" s="22" t="inlineStr">
        <is>
          <t>48.860205</t>
        </is>
      </c>
      <c r="O131" s="22" t="inlineStr">
        <is>
          <t>16.055529</t>
        </is>
      </c>
      <c r="P131" s="22" t="n">
        <v>237800.65</v>
      </c>
    </row>
    <row r="132">
      <c r="A132" s="22" t="n">
        <v>11920332</v>
      </c>
      <c r="B132" s="22" t="n">
        <v>81920332</v>
      </c>
      <c r="C132" s="22" t="inlineStr">
        <is>
          <t>VELKY TERMINAL</t>
        </is>
      </c>
      <c r="D132" s="22" t="inlineStr">
        <is>
          <t>KA PARTNERS</t>
        </is>
      </c>
      <c r="E132" s="22" t="inlineStr">
        <is>
          <t>1GECO</t>
        </is>
      </c>
      <c r="F132" s="22" t="inlineStr">
        <is>
          <t>A</t>
        </is>
      </c>
      <c r="G132" s="22" t="inlineStr">
        <is>
          <t>GECO, a.s.</t>
        </is>
      </c>
      <c r="H132" s="22" t="inlineStr">
        <is>
          <t>Zápská</t>
        </is>
      </c>
      <c r="I132" s="22" t="inlineStr">
        <is>
          <t>2600</t>
        </is>
      </c>
      <c r="J132" s="22" t="inlineStr">
        <is>
          <t>BRANDÝS NAD LABEM-STARÁ BOLESLAV</t>
        </is>
      </c>
      <c r="K132" s="22" t="inlineStr">
        <is>
          <t>Praha-východ</t>
        </is>
      </c>
      <c r="L132" s="22" t="inlineStr">
        <is>
          <t>RSA</t>
        </is>
      </c>
      <c r="M132" s="22" t="inlineStr">
        <is>
          <t>Myslivec Jan</t>
        </is>
      </c>
      <c r="N132" s="22" t="inlineStr">
        <is>
          <t>50.178941</t>
        </is>
      </c>
      <c r="O132" s="22" t="inlineStr">
        <is>
          <t>14.669457</t>
        </is>
      </c>
      <c r="P132" s="22" t="n">
        <v>237616.15</v>
      </c>
    </row>
    <row r="133">
      <c r="A133" s="22" t="n">
        <v>16900531</v>
      </c>
      <c r="B133" s="22" t="n">
        <v>86900531</v>
      </c>
      <c r="C133" s="22" t="inlineStr">
        <is>
          <t>VELKY TERMINAL</t>
        </is>
      </c>
      <c r="D133" s="22" t="inlineStr">
        <is>
          <t>KA PARTNERS</t>
        </is>
      </c>
      <c r="E133" s="22" t="inlineStr">
        <is>
          <t>1GECO</t>
        </is>
      </c>
      <c r="F133" s="22" t="inlineStr">
        <is>
          <t>A</t>
        </is>
      </c>
      <c r="G133" s="22" t="inlineStr">
        <is>
          <t>GECO, a.s.</t>
        </is>
      </c>
      <c r="H133" s="22" t="inlineStr">
        <is>
          <t>Tř. Maršála Malinovského</t>
        </is>
      </c>
      <c r="I133" s="22" t="inlineStr">
        <is>
          <t>1304</t>
        </is>
      </c>
      <c r="J133" s="22" t="inlineStr">
        <is>
          <t>UHERSKÉ HRADIŠTĚ</t>
        </is>
      </c>
      <c r="K133" s="22" t="inlineStr">
        <is>
          <t>Uherské Hradiště</t>
        </is>
      </c>
      <c r="L133" s="22" t="inlineStr">
        <is>
          <t>RSE</t>
        </is>
      </c>
      <c r="M133" s="22" t="inlineStr">
        <is>
          <t>Modlitba Jakub</t>
        </is>
      </c>
      <c r="N133" s="22" t="inlineStr">
        <is>
          <t>49.074316</t>
        </is>
      </c>
      <c r="O133" s="22" t="inlineStr">
        <is>
          <t>17.471008</t>
        </is>
      </c>
      <c r="P133" s="22" t="n">
        <v>236957.54</v>
      </c>
    </row>
    <row r="134">
      <c r="A134" s="22" t="n">
        <v>17861401</v>
      </c>
      <c r="B134" s="22" t="n">
        <v>87861401</v>
      </c>
      <c r="C134" s="22" t="inlineStr">
        <is>
          <t>VELKY TERMINAL</t>
        </is>
      </c>
      <c r="D134" s="22" t="inlineStr">
        <is>
          <t>IDT</t>
        </is>
      </c>
      <c r="E134" s="22" t="inlineStr">
        <is>
          <t>4OSTATNI</t>
        </is>
      </c>
      <c r="F134" s="22" t="inlineStr">
        <is>
          <t>A</t>
        </is>
      </c>
      <c r="G134" s="22" t="inlineStr">
        <is>
          <t>Irena Hofmannová</t>
        </is>
      </c>
      <c r="H134" s="22" t="inlineStr">
        <is>
          <t>Masarykovo nám.</t>
        </is>
      </c>
      <c r="I134" s="22" t="inlineStr">
        <is>
          <t>3/3</t>
        </is>
      </c>
      <c r="J134" s="22" t="inlineStr">
        <is>
          <t>NOVÝ JIČÍN</t>
        </is>
      </c>
      <c r="K134" s="22" t="inlineStr">
        <is>
          <t>Nový Jičín</t>
        </is>
      </c>
      <c r="L134" s="22" t="inlineStr">
        <is>
          <t>RSG</t>
        </is>
      </c>
      <c r="M134" s="22" t="inlineStr">
        <is>
          <t>Herman Petr</t>
        </is>
      </c>
      <c r="N134" s="22" t="inlineStr">
        <is>
          <t>49.594396</t>
        </is>
      </c>
      <c r="O134" s="22" t="inlineStr">
        <is>
          <t>18.010160</t>
        </is>
      </c>
      <c r="P134" s="22" t="n">
        <v>234851</v>
      </c>
    </row>
    <row r="135">
      <c r="A135" s="22" t="n">
        <v>15900620</v>
      </c>
      <c r="B135" s="22" t="n">
        <v>85900620</v>
      </c>
      <c r="C135" s="22" t="inlineStr">
        <is>
          <t>VELKY TERMINAL</t>
        </is>
      </c>
      <c r="D135" s="22" t="inlineStr">
        <is>
          <t>KA PARTNERS</t>
        </is>
      </c>
      <c r="E135" s="22" t="inlineStr">
        <is>
          <t>1GECO</t>
        </is>
      </c>
      <c r="F135" s="22" t="inlineStr">
        <is>
          <t>A</t>
        </is>
      </c>
      <c r="G135" s="22" t="inlineStr">
        <is>
          <t>GECO, a.s.</t>
        </is>
      </c>
      <c r="H135" s="22" t="inlineStr">
        <is>
          <t>Bělohradská</t>
        </is>
      </c>
      <c r="I135" s="22" t="inlineStr">
        <is>
          <t>3855</t>
        </is>
      </c>
      <c r="J135" s="22" t="inlineStr">
        <is>
          <t>HAVLÍČKŮV BROD</t>
        </is>
      </c>
      <c r="K135" s="22" t="inlineStr">
        <is>
          <t>Havlíčkův Brod</t>
        </is>
      </c>
      <c r="L135" s="22" t="inlineStr">
        <is>
          <t>RSE</t>
        </is>
      </c>
      <c r="M135" s="22" t="inlineStr">
        <is>
          <t>Rek Lubomír</t>
        </is>
      </c>
      <c r="N135" s="22" t="inlineStr">
        <is>
          <t>49.601560</t>
        </is>
      </c>
      <c r="O135" s="22" t="inlineStr">
        <is>
          <t>15.586081</t>
        </is>
      </c>
      <c r="P135" s="22" t="n">
        <v>233138.54</v>
      </c>
    </row>
    <row r="136">
      <c r="A136" s="22" t="n">
        <v>17618705</v>
      </c>
      <c r="B136" s="22" t="n">
        <v>87618705</v>
      </c>
      <c r="C136" s="22" t="inlineStr">
        <is>
          <t>VELKY TERMINAL</t>
        </is>
      </c>
      <c r="D136" s="22" t="inlineStr">
        <is>
          <t>KA PARTNERS</t>
        </is>
      </c>
      <c r="E136" s="22" t="inlineStr">
        <is>
          <t>1VALMONT</t>
        </is>
      </c>
      <c r="F136" s="22" t="inlineStr">
        <is>
          <t>A</t>
        </is>
      </c>
      <c r="G136" s="22" t="inlineStr">
        <is>
          <t>VALMONT CR, spol. s r.o.</t>
        </is>
      </c>
      <c r="H136" s="22" t="inlineStr">
        <is>
          <t>Vítkovická</t>
        </is>
      </c>
      <c r="I136" s="22" t="inlineStr">
        <is>
          <t>3278/3</t>
        </is>
      </c>
      <c r="J136" s="22" t="inlineStr">
        <is>
          <t>OSTRAVA - MORAVSKÁ OSTRAVA</t>
        </is>
      </c>
      <c r="K136" s="22" t="inlineStr">
        <is>
          <t>Ostrava-město</t>
        </is>
      </c>
      <c r="L136" s="22" t="inlineStr">
        <is>
          <t>RSG</t>
        </is>
      </c>
      <c r="M136" s="22" t="inlineStr">
        <is>
          <t>Gelnar Ivo</t>
        </is>
      </c>
      <c r="N136" s="22" t="inlineStr">
        <is>
          <t>49.829249</t>
        </is>
      </c>
      <c r="O136" s="22" t="inlineStr">
        <is>
          <t>18.280392</t>
        </is>
      </c>
      <c r="P136" s="22" t="n">
        <v>231460</v>
      </c>
    </row>
    <row r="137">
      <c r="A137" s="22" t="n">
        <v>11601020</v>
      </c>
      <c r="B137" s="22" t="n">
        <v>81601020</v>
      </c>
      <c r="C137" s="22" t="inlineStr">
        <is>
          <t>VELKY TERMINAL</t>
        </is>
      </c>
      <c r="D137" s="22" t="inlineStr">
        <is>
          <t>KA PARTNERS</t>
        </is>
      </c>
      <c r="E137" s="22" t="inlineStr">
        <is>
          <t>1VALMONT</t>
        </is>
      </c>
      <c r="F137" s="22" t="inlineStr">
        <is>
          <t>A</t>
        </is>
      </c>
      <c r="G137" s="22" t="inlineStr">
        <is>
          <t>VALMONT CR, spol. s r.o.</t>
        </is>
      </c>
      <c r="H137" s="22" t="inlineStr">
        <is>
          <t>Budějovická</t>
        </is>
      </c>
      <c r="I137" s="22" t="inlineStr">
        <is>
          <t>1667/64</t>
        </is>
      </c>
      <c r="J137" s="22" t="inlineStr">
        <is>
          <t>PRAHA 4 - KRČ</t>
        </is>
      </c>
      <c r="K137" s="22" t="inlineStr">
        <is>
          <t>Praha</t>
        </is>
      </c>
      <c r="L137" s="22" t="inlineStr">
        <is>
          <t>RSA</t>
        </is>
      </c>
      <c r="M137" s="22" t="inlineStr">
        <is>
          <t>Myslivec Jan</t>
        </is>
      </c>
      <c r="N137" s="22" t="inlineStr">
        <is>
          <t>50.043540</t>
        </is>
      </c>
      <c r="O137" s="22" t="inlineStr">
        <is>
          <t>14.449360</t>
        </is>
      </c>
      <c r="P137" s="22" t="n">
        <v>231294.35</v>
      </c>
    </row>
    <row r="138">
      <c r="A138" s="22" t="n">
        <v>11920305</v>
      </c>
      <c r="B138" s="22" t="n">
        <v>81920305</v>
      </c>
      <c r="C138" s="22" t="inlineStr">
        <is>
          <t>VELKY TERMINAL</t>
        </is>
      </c>
      <c r="D138" s="22" t="inlineStr">
        <is>
          <t>KA PARTNERS</t>
        </is>
      </c>
      <c r="E138" s="22" t="inlineStr">
        <is>
          <t>1GECO</t>
        </is>
      </c>
      <c r="F138" s="22" t="inlineStr">
        <is>
          <t>A</t>
        </is>
      </c>
      <c r="G138" s="22" t="inlineStr">
        <is>
          <t>GECO, a.s.</t>
        </is>
      </c>
      <c r="H138" s="22" t="inlineStr">
        <is>
          <t>Brodská</t>
        </is>
      </c>
      <c r="I138" s="22" t="inlineStr">
        <is>
          <t>496</t>
        </is>
      </c>
      <c r="J138" s="22" t="inlineStr">
        <is>
          <t>PŘÍBRAM - PŘÍBRAM V-ZDABOŘ</t>
        </is>
      </c>
      <c r="K138" s="22" t="inlineStr">
        <is>
          <t>Příbram</t>
        </is>
      </c>
      <c r="L138" s="22" t="inlineStr">
        <is>
          <t>RSA</t>
        </is>
      </c>
      <c r="M138" s="22" t="inlineStr">
        <is>
          <t>Fiedler Miroslav</t>
        </is>
      </c>
      <c r="N138" s="22" t="inlineStr">
        <is>
          <t>49.666840</t>
        </is>
      </c>
      <c r="O138" s="22" t="inlineStr">
        <is>
          <t>13.998000</t>
        </is>
      </c>
      <c r="P138" s="22" t="n">
        <v>231172.38</v>
      </c>
    </row>
    <row r="139">
      <c r="A139" s="22" t="n">
        <v>11915432</v>
      </c>
      <c r="B139" s="22" t="n">
        <v>81915432</v>
      </c>
      <c r="C139" s="22" t="inlineStr">
        <is>
          <t>VELKY TERMINAL</t>
        </is>
      </c>
      <c r="D139" s="22" t="inlineStr">
        <is>
          <t>KA PARTNERS</t>
        </is>
      </c>
      <c r="E139" s="22" t="inlineStr">
        <is>
          <t>1PEAL</t>
        </is>
      </c>
      <c r="F139" s="22" t="inlineStr">
        <is>
          <t>A</t>
        </is>
      </c>
      <c r="G139" s="22" t="inlineStr">
        <is>
          <t>PEAL a.s. - Don Pealo</t>
        </is>
      </c>
      <c r="H139" s="22" t="inlineStr">
        <is>
          <t>Hornoměcholupská</t>
        </is>
      </c>
      <c r="I139" s="22" t="inlineStr">
        <is>
          <t>763/123</t>
        </is>
      </c>
      <c r="J139" s="22" t="inlineStr">
        <is>
          <t>PRAHA 10 - HORNÍ MĚCHOLUPY</t>
        </is>
      </c>
      <c r="K139" s="22" t="inlineStr">
        <is>
          <t>Praha</t>
        </is>
      </c>
      <c r="L139" s="22" t="inlineStr">
        <is>
          <t>RSA</t>
        </is>
      </c>
      <c r="M139" s="22" t="inlineStr">
        <is>
          <t>Česnek Miroslav</t>
        </is>
      </c>
      <c r="N139" s="22" t="inlineStr">
        <is>
          <t>50.044128</t>
        </is>
      </c>
      <c r="O139" s="22" t="inlineStr">
        <is>
          <t>14.568769</t>
        </is>
      </c>
      <c r="P139" s="22" t="n">
        <v>230746.38</v>
      </c>
    </row>
    <row r="140">
      <c r="A140" s="22" t="n">
        <v>15900625</v>
      </c>
      <c r="B140" s="22" t="n">
        <v>85900625</v>
      </c>
      <c r="C140" s="22" t="inlineStr">
        <is>
          <t>VELKY TERMINAL</t>
        </is>
      </c>
      <c r="D140" s="22" t="inlineStr">
        <is>
          <t>KA PARTNERS</t>
        </is>
      </c>
      <c r="E140" s="22" t="inlineStr">
        <is>
          <t>1GECO</t>
        </is>
      </c>
      <c r="F140" s="22" t="inlineStr">
        <is>
          <t>A</t>
        </is>
      </c>
      <c r="G140" s="22" t="inlineStr">
        <is>
          <t>GECO, a.s.</t>
        </is>
      </c>
      <c r="H140" s="22" t="inlineStr">
        <is>
          <t>S. K. Neumanna</t>
        </is>
      </c>
      <c r="I140" s="22" t="inlineStr">
        <is>
          <t>2819</t>
        </is>
      </c>
      <c r="J140" s="22" t="inlineStr">
        <is>
          <t>PARDUBICE - ZELENÉ PŘEDMĚSTÍ</t>
        </is>
      </c>
      <c r="K140" s="22" t="inlineStr">
        <is>
          <t>Pardubice</t>
        </is>
      </c>
      <c r="L140" s="22" t="inlineStr">
        <is>
          <t>RSE</t>
        </is>
      </c>
      <c r="M140" s="22" t="inlineStr">
        <is>
          <t>Jareš Jaroslav</t>
        </is>
      </c>
      <c r="N140" s="22" t="inlineStr">
        <is>
          <t>50.026279</t>
        </is>
      </c>
      <c r="O140" s="22" t="inlineStr">
        <is>
          <t>15.779414</t>
        </is>
      </c>
      <c r="P140" s="22" t="n">
        <v>230687.58</v>
      </c>
    </row>
    <row r="141">
      <c r="A141" s="22" t="n">
        <v>17602259</v>
      </c>
      <c r="B141" s="22" t="n">
        <v>87602259</v>
      </c>
      <c r="C141" s="22" t="inlineStr">
        <is>
          <t>VELKY TERMINAL</t>
        </is>
      </c>
      <c r="D141" s="22" t="inlineStr">
        <is>
          <t>KA PARTNERS</t>
        </is>
      </c>
      <c r="E141" s="22" t="inlineStr">
        <is>
          <t>1GECO</t>
        </is>
      </c>
      <c r="F141" s="22" t="inlineStr">
        <is>
          <t>A</t>
        </is>
      </c>
      <c r="G141" s="22" t="inlineStr">
        <is>
          <t>GECO, a.s.</t>
        </is>
      </c>
      <c r="H141" s="22" t="inlineStr">
        <is>
          <t>Nádražní</t>
        </is>
      </c>
      <c r="I141" s="22" t="inlineStr">
        <is>
          <t>1939/4a</t>
        </is>
      </c>
      <c r="J141" s="22" t="inlineStr">
        <is>
          <t>KARVINÁ - FRYŠTÁT</t>
        </is>
      </c>
      <c r="K141" s="22" t="inlineStr">
        <is>
          <t>Karviná</t>
        </is>
      </c>
      <c r="L141" s="22" t="inlineStr">
        <is>
          <t>RSG</t>
        </is>
      </c>
      <c r="M141" s="22" t="inlineStr">
        <is>
          <t>Dolníček Richard</t>
        </is>
      </c>
      <c r="N141" s="22" t="inlineStr">
        <is>
          <t>49.856513</t>
        </is>
      </c>
      <c r="O141" s="22" t="inlineStr">
        <is>
          <t>18.529617</t>
        </is>
      </c>
      <c r="P141" s="22" t="n">
        <v>230656.77</v>
      </c>
    </row>
    <row r="142">
      <c r="A142" s="22" t="n">
        <v>17602237</v>
      </c>
      <c r="B142" s="22" t="n">
        <v>87602237</v>
      </c>
      <c r="C142" s="22" t="inlineStr">
        <is>
          <t>VELKY TERMINAL</t>
        </is>
      </c>
      <c r="D142" s="22" t="inlineStr">
        <is>
          <t>KA PARTNERS</t>
        </is>
      </c>
      <c r="E142" s="22" t="inlineStr">
        <is>
          <t>1GECO</t>
        </is>
      </c>
      <c r="F142" s="22" t="inlineStr">
        <is>
          <t>A</t>
        </is>
      </c>
      <c r="G142" s="22" t="inlineStr">
        <is>
          <t>GECO, a.s.</t>
        </is>
      </c>
      <c r="H142" s="22" t="inlineStr">
        <is>
          <t>Lidická</t>
        </is>
      </c>
      <c r="I142" s="22" t="inlineStr">
        <is>
          <t>1269</t>
        </is>
      </c>
      <c r="J142" s="22" t="inlineStr">
        <is>
          <t>TŘINEC - LYŽBICE</t>
        </is>
      </c>
      <c r="K142" s="22" t="inlineStr">
        <is>
          <t>Frýdek-Místek</t>
        </is>
      </c>
      <c r="L142" s="22" t="inlineStr">
        <is>
          <t>RSG</t>
        </is>
      </c>
      <c r="M142" s="22" t="inlineStr">
        <is>
          <t>Herman Michal</t>
        </is>
      </c>
      <c r="N142" s="22" t="inlineStr">
        <is>
          <t>49.669400</t>
        </is>
      </c>
      <c r="O142" s="22" t="inlineStr">
        <is>
          <t>18.676522</t>
        </is>
      </c>
      <c r="P142" s="22" t="n">
        <v>230443.08</v>
      </c>
    </row>
    <row r="143">
      <c r="A143" s="22" t="n">
        <v>17602261</v>
      </c>
      <c r="B143" s="22" t="n">
        <v>87602261</v>
      </c>
      <c r="C143" s="22" t="inlineStr">
        <is>
          <t>VELKY TERMINAL</t>
        </is>
      </c>
      <c r="D143" s="22" t="inlineStr">
        <is>
          <t>KA PARTNERS</t>
        </is>
      </c>
      <c r="E143" s="22" t="inlineStr">
        <is>
          <t>1GECO</t>
        </is>
      </c>
      <c r="F143" s="22" t="inlineStr">
        <is>
          <t>A</t>
        </is>
      </c>
      <c r="G143" s="22" t="inlineStr">
        <is>
          <t>GECO, a.s.</t>
        </is>
      </c>
      <c r="H143" s="22" t="inlineStr">
        <is>
          <t>náměstí Václava Vacka</t>
        </is>
      </c>
      <c r="I143" s="22" t="inlineStr">
        <is>
          <t>6043/23</t>
        </is>
      </c>
      <c r="J143" s="22" t="inlineStr">
        <is>
          <t>OSTRAVA - PORUBA</t>
        </is>
      </c>
      <c r="K143" s="22" t="inlineStr">
        <is>
          <t>Ostrava-město</t>
        </is>
      </c>
      <c r="L143" s="22" t="inlineStr">
        <is>
          <t>RSG</t>
        </is>
      </c>
      <c r="M143" s="22" t="inlineStr">
        <is>
          <t>Herman Petr</t>
        </is>
      </c>
      <c r="N143" s="22" t="inlineStr">
        <is>
          <t>49.843737</t>
        </is>
      </c>
      <c r="O143" s="22" t="inlineStr">
        <is>
          <t>18.168999</t>
        </is>
      </c>
      <c r="P143" s="22" t="n">
        <v>229769.81</v>
      </c>
    </row>
    <row r="144">
      <c r="A144" s="22" t="n">
        <v>12900616</v>
      </c>
      <c r="B144" s="22" t="n">
        <v>82900616</v>
      </c>
      <c r="C144" s="22" t="inlineStr">
        <is>
          <t>VELKY TERMINAL</t>
        </is>
      </c>
      <c r="D144" s="22" t="inlineStr">
        <is>
          <t>KA PARTNERS</t>
        </is>
      </c>
      <c r="E144" s="22" t="inlineStr">
        <is>
          <t>1GECO</t>
        </is>
      </c>
      <c r="F144" s="22" t="inlineStr">
        <is>
          <t>A</t>
        </is>
      </c>
      <c r="G144" s="22" t="inlineStr">
        <is>
          <t>GECO, a.s.</t>
        </is>
      </c>
      <c r="H144" s="22" t="inlineStr">
        <is>
          <t>Nádražní</t>
        </is>
      </c>
      <c r="I144" s="22" t="inlineStr">
        <is>
          <t>1759</t>
        </is>
      </c>
      <c r="J144" s="22" t="inlineStr">
        <is>
          <t>ČESKÉ BUDĚJOVICE - ČESKÉ BUDĚJOVICE 6</t>
        </is>
      </c>
      <c r="K144" s="22" t="inlineStr">
        <is>
          <t>České Budějovice</t>
        </is>
      </c>
      <c r="L144" s="22" t="inlineStr">
        <is>
          <t>RSB</t>
        </is>
      </c>
      <c r="M144" s="22" t="inlineStr">
        <is>
          <t>Dvořák Petr</t>
        </is>
      </c>
      <c r="N144" s="22" t="inlineStr">
        <is>
          <t>48.972654</t>
        </is>
      </c>
      <c r="O144" s="22" t="inlineStr">
        <is>
          <t>14.487083</t>
        </is>
      </c>
      <c r="P144" s="22" t="n">
        <v>229562.23</v>
      </c>
    </row>
    <row r="145">
      <c r="A145" s="22" t="n">
        <v>16735514</v>
      </c>
      <c r="B145" s="22" t="n">
        <v>86735514</v>
      </c>
      <c r="C145" s="22" t="inlineStr">
        <is>
          <t>VELKY TERMINAL</t>
        </is>
      </c>
      <c r="D145" s="22" t="inlineStr">
        <is>
          <t>KA PARTNERS</t>
        </is>
      </c>
      <c r="E145" s="22" t="inlineStr">
        <is>
          <t>1PRESSM</t>
        </is>
      </c>
      <c r="F145" s="22" t="inlineStr">
        <is>
          <t>A</t>
        </is>
      </c>
      <c r="G145" s="22" t="inlineStr">
        <is>
          <t>PressMedia, spol. s.r.o.</t>
        </is>
      </c>
      <c r="H145" s="22" t="inlineStr">
        <is>
          <t>Dr. E. Beneše</t>
        </is>
      </c>
      <c r="I145" s="22" t="inlineStr">
        <is>
          <t>1914</t>
        </is>
      </c>
      <c r="J145" s="22" t="inlineStr">
        <is>
          <t>OTROKOVICE</t>
        </is>
      </c>
      <c r="K145" s="22" t="inlineStr">
        <is>
          <t>Zlín</t>
        </is>
      </c>
      <c r="L145" s="22" t="inlineStr">
        <is>
          <t>RSE</t>
        </is>
      </c>
      <c r="M145" s="22" t="inlineStr">
        <is>
          <t>Modlitba Jakub</t>
        </is>
      </c>
      <c r="N145" s="22" t="inlineStr">
        <is>
          <t>49.201188</t>
        </is>
      </c>
      <c r="O145" s="22" t="inlineStr">
        <is>
          <t>17.536398</t>
        </is>
      </c>
      <c r="P145" s="22" t="n">
        <v>228836.35</v>
      </c>
    </row>
    <row r="146">
      <c r="A146" s="22" t="n">
        <v>15900628</v>
      </c>
      <c r="B146" s="22" t="n">
        <v>85900628</v>
      </c>
      <c r="C146" s="22" t="inlineStr">
        <is>
          <t>VELKY TERMINAL</t>
        </is>
      </c>
      <c r="D146" s="22" t="inlineStr">
        <is>
          <t>KA PARTNERS</t>
        </is>
      </c>
      <c r="E146" s="22" t="inlineStr">
        <is>
          <t>1GECO</t>
        </is>
      </c>
      <c r="F146" s="22" t="inlineStr">
        <is>
          <t>A</t>
        </is>
      </c>
      <c r="G146" s="22" t="inlineStr">
        <is>
          <t>GECO, a.s.</t>
        </is>
      </c>
      <c r="H146" s="22" t="inlineStr">
        <is>
          <t>Štemberkova</t>
        </is>
      </c>
      <c r="I146" s="22" t="inlineStr">
        <is>
          <t>1640</t>
        </is>
      </c>
      <c r="J146" s="22" t="inlineStr">
        <is>
          <t>RYCHNOV NAD KNĚŽNOU</t>
        </is>
      </c>
      <c r="K146" s="22" t="inlineStr">
        <is>
          <t>Rychnov nad Kněžnou</t>
        </is>
      </c>
      <c r="L146" s="22" t="inlineStr">
        <is>
          <t>RSE</t>
        </is>
      </c>
      <c r="M146" s="22" t="inlineStr">
        <is>
          <t>Lán Tomáš</t>
        </is>
      </c>
      <c r="N146" s="22" t="inlineStr">
        <is>
          <t>50.157390</t>
        </is>
      </c>
      <c r="O146" s="22" t="inlineStr">
        <is>
          <t>16.275390</t>
        </is>
      </c>
      <c r="P146" s="22" t="n">
        <v>228734.92</v>
      </c>
    </row>
    <row r="147">
      <c r="A147" s="22" t="n">
        <v>14900235</v>
      </c>
      <c r="B147" s="22" t="n">
        <v>84900235</v>
      </c>
      <c r="C147" s="22" t="inlineStr">
        <is>
          <t>VELKY TERMINAL</t>
        </is>
      </c>
      <c r="D147" s="22" t="inlineStr">
        <is>
          <t>KA PARTNERS</t>
        </is>
      </c>
      <c r="E147" s="22" t="inlineStr">
        <is>
          <t>1GECO</t>
        </is>
      </c>
      <c r="F147" s="22" t="inlineStr">
        <is>
          <t>A</t>
        </is>
      </c>
      <c r="G147" s="22" t="inlineStr">
        <is>
          <t>GECO, a.s.</t>
        </is>
      </c>
      <c r="H147" s="22" t="inlineStr">
        <is>
          <t>Jiráskova</t>
        </is>
      </c>
      <c r="I147" s="22" t="inlineStr">
        <is>
          <t>2181</t>
        </is>
      </c>
      <c r="J147" s="22" t="inlineStr">
        <is>
          <t>LITVÍNOV - HORNÍ LITVÍNOV</t>
        </is>
      </c>
      <c r="K147" s="22" t="inlineStr">
        <is>
          <t>Most</t>
        </is>
      </c>
      <c r="L147" s="22" t="inlineStr">
        <is>
          <t>RSD</t>
        </is>
      </c>
      <c r="M147" s="22" t="inlineStr">
        <is>
          <t>Neubert Jaroslav</t>
        </is>
      </c>
      <c r="N147" s="22" t="inlineStr">
        <is>
          <t>50.598948</t>
        </is>
      </c>
      <c r="O147" s="22" t="inlineStr">
        <is>
          <t>13.617003</t>
        </is>
      </c>
      <c r="P147" s="22" t="n">
        <v>228715.19</v>
      </c>
    </row>
    <row r="148">
      <c r="A148" s="22" t="n">
        <v>16735506</v>
      </c>
      <c r="B148" s="22" t="n">
        <v>86735506</v>
      </c>
      <c r="C148" s="22" t="inlineStr">
        <is>
          <t>VELKY TERMINAL</t>
        </is>
      </c>
      <c r="D148" s="22" t="inlineStr">
        <is>
          <t>KA PARTNERS</t>
        </is>
      </c>
      <c r="E148" s="22" t="inlineStr">
        <is>
          <t>1PRESSM</t>
        </is>
      </c>
      <c r="F148" s="22" t="inlineStr">
        <is>
          <t>A</t>
        </is>
      </c>
      <c r="G148" s="22" t="inlineStr">
        <is>
          <t>PressMedia, spol. s.r.o.</t>
        </is>
      </c>
      <c r="H148" s="22" t="inlineStr">
        <is>
          <t>Svatoborská</t>
        </is>
      </c>
      <c r="I148" s="22" t="inlineStr">
        <is>
          <t>1379/104</t>
        </is>
      </c>
      <c r="J148" s="22" t="inlineStr">
        <is>
          <t>KYJOV</t>
        </is>
      </c>
      <c r="K148" s="22" t="inlineStr">
        <is>
          <t>Hodonín</t>
        </is>
      </c>
      <c r="L148" s="22" t="inlineStr">
        <is>
          <t>RSB</t>
        </is>
      </c>
      <c r="M148" s="22" t="inlineStr">
        <is>
          <t>Petlach Lubomír</t>
        </is>
      </c>
      <c r="N148" s="22" t="inlineStr">
        <is>
          <t>49.003808</t>
        </is>
      </c>
      <c r="O148" s="22" t="inlineStr">
        <is>
          <t>17.109575</t>
        </is>
      </c>
      <c r="P148" s="22" t="n">
        <v>228618.38</v>
      </c>
    </row>
    <row r="149">
      <c r="A149" s="22" t="n">
        <v>17602264</v>
      </c>
      <c r="B149" s="22" t="n">
        <v>87602264</v>
      </c>
      <c r="C149" s="22" t="inlineStr">
        <is>
          <t>VELKY TERMINAL</t>
        </is>
      </c>
      <c r="D149" s="22" t="inlineStr">
        <is>
          <t>KA PARTNERS</t>
        </is>
      </c>
      <c r="E149" s="22" t="inlineStr">
        <is>
          <t>1GECO</t>
        </is>
      </c>
      <c r="F149" s="22" t="inlineStr">
        <is>
          <t>A</t>
        </is>
      </c>
      <c r="G149" s="22" t="inlineStr">
        <is>
          <t>GECO, a.s.</t>
        </is>
      </c>
      <c r="H149" s="22" t="inlineStr">
        <is>
          <t>Za Tratí</t>
        </is>
      </c>
      <c r="I149" s="22" t="inlineStr">
        <is>
          <t>1357</t>
        </is>
      </c>
      <c r="J149" s="22" t="inlineStr">
        <is>
          <t>TŘINEC - LYŽBICE</t>
        </is>
      </c>
      <c r="K149" s="22" t="inlineStr">
        <is>
          <t>Frýdek-Místek</t>
        </is>
      </c>
      <c r="L149" s="22" t="inlineStr">
        <is>
          <t>RSG</t>
        </is>
      </c>
      <c r="M149" s="22" t="inlineStr">
        <is>
          <t>Herman Michal</t>
        </is>
      </c>
      <c r="N149" s="22" t="inlineStr">
        <is>
          <t>49.669547</t>
        </is>
      </c>
      <c r="O149" s="22" t="inlineStr">
        <is>
          <t>18.683499</t>
        </is>
      </c>
      <c r="P149" s="22" t="n">
        <v>227742.88</v>
      </c>
    </row>
    <row r="150">
      <c r="A150" s="22" t="n">
        <v>12900609</v>
      </c>
      <c r="B150" s="22" t="n">
        <v>82900609</v>
      </c>
      <c r="C150" s="22" t="inlineStr">
        <is>
          <t>VELKY TERMINAL</t>
        </is>
      </c>
      <c r="D150" s="22" t="inlineStr">
        <is>
          <t>KA PARTNERS</t>
        </is>
      </c>
      <c r="E150" s="22" t="inlineStr">
        <is>
          <t>1GECO</t>
        </is>
      </c>
      <c r="F150" s="22" t="inlineStr">
        <is>
          <t>A</t>
        </is>
      </c>
      <c r="G150" s="22" t="inlineStr">
        <is>
          <t>GECO, a.s.</t>
        </is>
      </c>
      <c r="H150" s="22" t="inlineStr">
        <is>
          <t>U Nádraží</t>
        </is>
      </c>
      <c r="I150" s="22" t="inlineStr">
        <is>
          <t>2565</t>
        </is>
      </c>
      <c r="J150" s="22" t="inlineStr">
        <is>
          <t>PÍSEK - BUDĚJOVICKÉ PŘEDMĚSTÍ</t>
        </is>
      </c>
      <c r="K150" s="22" t="inlineStr">
        <is>
          <t>Písek</t>
        </is>
      </c>
      <c r="L150" s="22" t="inlineStr">
        <is>
          <t>RSB</t>
        </is>
      </c>
      <c r="M150" s="22" t="inlineStr">
        <is>
          <t>Štolba Jan</t>
        </is>
      </c>
      <c r="N150" s="22" t="inlineStr">
        <is>
          <t>49.298102</t>
        </is>
      </c>
      <c r="O150" s="22" t="inlineStr">
        <is>
          <t>14.142714</t>
        </is>
      </c>
      <c r="P150" s="22" t="n">
        <v>227623.96</v>
      </c>
    </row>
    <row r="151">
      <c r="A151" s="22" t="n">
        <v>17602245</v>
      </c>
      <c r="B151" s="22" t="n">
        <v>87602245</v>
      </c>
      <c r="C151" s="22" t="inlineStr">
        <is>
          <t>VELKY TERMINAL</t>
        </is>
      </c>
      <c r="D151" s="22" t="inlineStr">
        <is>
          <t>KA PARTNERS</t>
        </is>
      </c>
      <c r="E151" s="22" t="inlineStr">
        <is>
          <t>1GECO</t>
        </is>
      </c>
      <c r="F151" s="22" t="inlineStr">
        <is>
          <t>A</t>
        </is>
      </c>
      <c r="G151" s="22" t="inlineStr">
        <is>
          <t>GECO, a.s.</t>
        </is>
      </c>
      <c r="H151" s="22" t="inlineStr">
        <is>
          <t>Masarykova</t>
        </is>
      </c>
      <c r="I151" s="22" t="inlineStr">
        <is>
          <t>873</t>
        </is>
      </c>
      <c r="J151" s="22" t="inlineStr">
        <is>
          <t>VALAŠSKÉ MEZIŘÍČÍ - KRÁSNO NAD BEČVOU</t>
        </is>
      </c>
      <c r="K151" s="22" t="inlineStr">
        <is>
          <t>Vsetín</t>
        </is>
      </c>
      <c r="L151" s="22" t="inlineStr">
        <is>
          <t>RSG</t>
        </is>
      </c>
      <c r="M151" s="22" t="inlineStr">
        <is>
          <t>Herman Petr</t>
        </is>
      </c>
      <c r="N151" s="22" t="inlineStr">
        <is>
          <t>49.485207</t>
        </is>
      </c>
      <c r="O151" s="22" t="inlineStr">
        <is>
          <t>17.963373</t>
        </is>
      </c>
      <c r="P151" s="22" t="n">
        <v>227368.35</v>
      </c>
    </row>
    <row r="152">
      <c r="A152" s="22" t="n">
        <v>17618711</v>
      </c>
      <c r="B152" s="22" t="n">
        <v>87618711</v>
      </c>
      <c r="C152" s="22" t="inlineStr">
        <is>
          <t>VELKY TERMINAL</t>
        </is>
      </c>
      <c r="D152" s="22" t="inlineStr">
        <is>
          <t>KA PARTNERS</t>
        </is>
      </c>
      <c r="E152" s="22" t="inlineStr">
        <is>
          <t>1VALMONT</t>
        </is>
      </c>
      <c r="F152" s="22" t="inlineStr">
        <is>
          <t>A</t>
        </is>
      </c>
      <c r="G152" s="22" t="inlineStr">
        <is>
          <t>VALMONT CR, spol. s r.o.</t>
        </is>
      </c>
      <c r="H152" s="22" t="inlineStr">
        <is>
          <t>Dlouhá třída</t>
        </is>
      </c>
      <c r="I152" s="22" t="inlineStr">
        <is>
          <t>860/1a</t>
        </is>
      </c>
      <c r="J152" s="22" t="inlineStr">
        <is>
          <t>HAVÍŘOV - MĚSTO</t>
        </is>
      </c>
      <c r="K152" s="22" t="inlineStr">
        <is>
          <t>Karviná</t>
        </is>
      </c>
      <c r="L152" s="22" t="inlineStr">
        <is>
          <t>RSG</t>
        </is>
      </c>
      <c r="M152" s="22" t="inlineStr">
        <is>
          <t>Brindžák Michal</t>
        </is>
      </c>
      <c r="N152" s="22" t="inlineStr">
        <is>
          <t>49.780585</t>
        </is>
      </c>
      <c r="O152" s="22" t="inlineStr">
        <is>
          <t>18.431432</t>
        </is>
      </c>
      <c r="P152" s="22" t="n">
        <v>227026.08</v>
      </c>
    </row>
    <row r="153">
      <c r="A153" s="22" t="n">
        <v>17743707</v>
      </c>
      <c r="B153" s="22" t="n">
        <v>87743707</v>
      </c>
      <c r="C153" s="22" t="inlineStr">
        <is>
          <t>VELKY TERMINAL</t>
        </is>
      </c>
      <c r="D153" s="22" t="inlineStr">
        <is>
          <t>KA PARTNERS</t>
        </is>
      </c>
      <c r="E153" s="22" t="inlineStr">
        <is>
          <t>1PRESSM</t>
        </is>
      </c>
      <c r="F153" s="22" t="inlineStr">
        <is>
          <t>A</t>
        </is>
      </c>
      <c r="G153" s="22" t="inlineStr">
        <is>
          <t>PressMedia, spol. s.r.o. - GG TABAK</t>
        </is>
      </c>
      <c r="H153" s="22" t="inlineStr">
        <is>
          <t>Družstevní (KAUFLAND)</t>
        </is>
      </c>
      <c r="I153" s="22" t="inlineStr">
        <is>
          <t>1389/29</t>
        </is>
      </c>
      <c r="J153" s="22" t="inlineStr">
        <is>
          <t>MOHELNICE</t>
        </is>
      </c>
      <c r="K153" s="22" t="inlineStr">
        <is>
          <t>Šumperk</t>
        </is>
      </c>
      <c r="L153" s="22" t="inlineStr">
        <is>
          <t>RSG</t>
        </is>
      </c>
      <c r="M153" s="22" t="inlineStr">
        <is>
          <t>Dolníček Richard</t>
        </is>
      </c>
      <c r="N153" s="22" t="inlineStr">
        <is>
          <t>49.774381</t>
        </is>
      </c>
      <c r="O153" s="22" t="inlineStr">
        <is>
          <t>16.933472</t>
        </is>
      </c>
      <c r="P153" s="22" t="n">
        <v>226544.04</v>
      </c>
    </row>
    <row r="154">
      <c r="A154" s="22" t="n">
        <v>13626102</v>
      </c>
      <c r="B154" s="22" t="n">
        <v>83626102</v>
      </c>
      <c r="C154" s="22" t="inlineStr">
        <is>
          <t>VELKY TERMINAL</t>
        </is>
      </c>
      <c r="D154" s="22" t="inlineStr">
        <is>
          <t>IDT</t>
        </is>
      </c>
      <c r="E154" s="22" t="inlineStr">
        <is>
          <t>2KRAL</t>
        </is>
      </c>
      <c r="F154" s="22" t="inlineStr">
        <is>
          <t>A</t>
        </is>
      </c>
      <c r="G154" s="22" t="inlineStr">
        <is>
          <t>Ondřej Král</t>
        </is>
      </c>
      <c r="H154" s="22" t="inlineStr">
        <is>
          <t>Sukova</t>
        </is>
      </c>
      <c r="I154" s="22" t="inlineStr">
        <is>
          <t>2895/23</t>
        </is>
      </c>
      <c r="J154" s="22" t="inlineStr">
        <is>
          <t>PLZEŇ - JIŽNÍ PŘEDMĚSTÍ</t>
        </is>
      </c>
      <c r="K154" s="22" t="inlineStr">
        <is>
          <t>Plzeň-město</t>
        </is>
      </c>
      <c r="L154" s="22" t="inlineStr">
        <is>
          <t>RSC</t>
        </is>
      </c>
      <c r="M154" s="22" t="inlineStr">
        <is>
          <t>Horejš Vladimír</t>
        </is>
      </c>
      <c r="N154" s="22" t="inlineStr">
        <is>
          <t>49.728148</t>
        </is>
      </c>
      <c r="O154" s="22" t="inlineStr">
        <is>
          <t>13.361810</t>
        </is>
      </c>
      <c r="P154" s="22" t="n">
        <v>226169.88</v>
      </c>
    </row>
    <row r="155">
      <c r="A155" s="22" t="n">
        <v>12900612</v>
      </c>
      <c r="B155" s="22" t="n">
        <v>82900612</v>
      </c>
      <c r="C155" s="22" t="inlineStr">
        <is>
          <t>VELKY TERMINAL</t>
        </is>
      </c>
      <c r="D155" s="22" t="inlineStr">
        <is>
          <t>KA PARTNERS</t>
        </is>
      </c>
      <c r="E155" s="22" t="inlineStr">
        <is>
          <t>1GECO</t>
        </is>
      </c>
      <c r="F155" s="22" t="inlineStr">
        <is>
          <t>A</t>
        </is>
      </c>
      <c r="G155" s="22" t="inlineStr">
        <is>
          <t>GECO, a.s.</t>
        </is>
      </c>
      <c r="H155" s="22" t="inlineStr">
        <is>
          <t>Jáchymova</t>
        </is>
      </c>
      <c r="I155" s="22" t="inlineStr">
        <is>
          <t>903</t>
        </is>
      </c>
      <c r="J155" s="22" t="inlineStr">
        <is>
          <t>JINDŘICHŮV HRADEC - JINDŘICHŮV HRADEC II</t>
        </is>
      </c>
      <c r="K155" s="22" t="inlineStr">
        <is>
          <t>Jindřichův Hradec</t>
        </is>
      </c>
      <c r="L155" s="22" t="inlineStr">
        <is>
          <t>RSB</t>
        </is>
      </c>
      <c r="M155" s="22" t="inlineStr">
        <is>
          <t>Dvořák Petr</t>
        </is>
      </c>
      <c r="N155" s="22" t="inlineStr">
        <is>
          <t>49.143713</t>
        </is>
      </c>
      <c r="O155" s="22" t="inlineStr">
        <is>
          <t>15.021497</t>
        </is>
      </c>
      <c r="P155" s="22" t="n">
        <v>226145.54</v>
      </c>
    </row>
    <row r="156">
      <c r="A156" s="22" t="n">
        <v>16735517</v>
      </c>
      <c r="B156" s="22" t="n">
        <v>86735517</v>
      </c>
      <c r="C156" s="22" t="inlineStr">
        <is>
          <t>VELKY TERMINAL</t>
        </is>
      </c>
      <c r="D156" s="22" t="inlineStr">
        <is>
          <t>KA PARTNERS</t>
        </is>
      </c>
      <c r="E156" s="22" t="inlineStr">
        <is>
          <t>1PRESSM</t>
        </is>
      </c>
      <c r="F156" s="22" t="inlineStr">
        <is>
          <t>A</t>
        </is>
      </c>
      <c r="G156" s="22" t="inlineStr">
        <is>
          <t>PressMedia, spol. s.r.o.</t>
        </is>
      </c>
      <c r="H156" s="22" t="inlineStr">
        <is>
          <t>Řípská</t>
        </is>
      </c>
      <c r="I156" s="22" t="inlineStr">
        <is>
          <t>1476/27</t>
        </is>
      </c>
      <c r="J156" s="22" t="inlineStr">
        <is>
          <t>BRNO - SLATINA</t>
        </is>
      </c>
      <c r="K156" s="22" t="inlineStr">
        <is>
          <t>Brno-město</t>
        </is>
      </c>
      <c r="L156" s="22" t="inlineStr">
        <is>
          <t>RSB</t>
        </is>
      </c>
      <c r="M156" s="22" t="inlineStr">
        <is>
          <t>Hanuš Robert</t>
        </is>
      </c>
      <c r="N156" s="22" t="inlineStr">
        <is>
          <t>49.182213</t>
        </is>
      </c>
      <c r="O156" s="22" t="inlineStr">
        <is>
          <t>16.666843</t>
        </is>
      </c>
      <c r="P156" s="22" t="n">
        <v>226026.46</v>
      </c>
    </row>
    <row r="157">
      <c r="A157" s="22" t="n">
        <v>17618720</v>
      </c>
      <c r="B157" s="22" t="n">
        <v>87618720</v>
      </c>
      <c r="C157" s="22" t="inlineStr">
        <is>
          <t>VELKY TERMINAL</t>
        </is>
      </c>
      <c r="D157" s="22" t="inlineStr">
        <is>
          <t>KA PARTNERS</t>
        </is>
      </c>
      <c r="E157" s="22" t="inlineStr">
        <is>
          <t>1VALMONT</t>
        </is>
      </c>
      <c r="F157" s="22" t="inlineStr">
        <is>
          <t>A</t>
        </is>
      </c>
      <c r="G157" s="22" t="inlineStr">
        <is>
          <t>VALMONT CR, spol. s r.o.</t>
        </is>
      </c>
      <c r="H157" s="22" t="inlineStr">
        <is>
          <t>Smetanova (u BILLY)</t>
        </is>
      </c>
      <c r="I157" s="22" t="inlineStr">
        <is>
          <t>2360</t>
        </is>
      </c>
      <c r="J157" s="22" t="inlineStr">
        <is>
          <t>VSETÍN</t>
        </is>
      </c>
      <c r="K157" s="22" t="inlineStr">
        <is>
          <t>Vsetín</t>
        </is>
      </c>
      <c r="L157" s="22" t="inlineStr">
        <is>
          <t>RSG</t>
        </is>
      </c>
      <c r="M157" s="22" t="inlineStr">
        <is>
          <t>Herman Michal</t>
        </is>
      </c>
      <c r="N157" s="22" t="inlineStr">
        <is>
          <t>49.335877</t>
        </is>
      </c>
      <c r="O157" s="22" t="inlineStr">
        <is>
          <t>17.994570</t>
        </is>
      </c>
      <c r="P157" s="22" t="n">
        <v>222665.88</v>
      </c>
    </row>
    <row r="158">
      <c r="A158" s="22" t="n">
        <v>16900539</v>
      </c>
      <c r="B158" s="22" t="n">
        <v>86900539</v>
      </c>
      <c r="C158" s="22" t="inlineStr">
        <is>
          <t>VELKY TERMINAL</t>
        </is>
      </c>
      <c r="D158" s="22" t="inlineStr">
        <is>
          <t>KA PARTNERS</t>
        </is>
      </c>
      <c r="E158" s="22" t="inlineStr">
        <is>
          <t>1GECO</t>
        </is>
      </c>
      <c r="F158" s="22" t="inlineStr">
        <is>
          <t>A</t>
        </is>
      </c>
      <c r="G158" s="22" t="inlineStr">
        <is>
          <t>GECO, a.s.</t>
        </is>
      </c>
      <c r="H158" s="22" t="inlineStr">
        <is>
          <t>Cukrovarská</t>
        </is>
      </c>
      <c r="I158" s="22" t="inlineStr">
        <is>
          <t>492/4</t>
        </is>
      </c>
      <c r="J158" s="22" t="inlineStr">
        <is>
          <t>VYŠKOV - VYŠKOV-MĚSTO</t>
        </is>
      </c>
      <c r="K158" s="22" t="inlineStr">
        <is>
          <t>Vyškov</t>
        </is>
      </c>
      <c r="L158" s="22" t="inlineStr">
        <is>
          <t>RSE</t>
        </is>
      </c>
      <c r="M158" s="22" t="inlineStr">
        <is>
          <t>Šír Daniel</t>
        </is>
      </c>
      <c r="N158" s="22" t="inlineStr">
        <is>
          <t>49.274780</t>
        </is>
      </c>
      <c r="O158" s="22" t="inlineStr">
        <is>
          <t>16.994498</t>
        </is>
      </c>
      <c r="P158" s="22" t="n">
        <v>222362.27</v>
      </c>
    </row>
    <row r="159">
      <c r="A159" s="22" t="n">
        <v>11902623</v>
      </c>
      <c r="B159" s="22" t="n">
        <v>81902623</v>
      </c>
      <c r="C159" s="22" t="inlineStr">
        <is>
          <t>VELKY TERMINAL</t>
        </is>
      </c>
      <c r="D159" s="22" t="inlineStr">
        <is>
          <t>KA PARTNERS</t>
        </is>
      </c>
      <c r="E159" s="22" t="inlineStr">
        <is>
          <t>1GECO</t>
        </is>
      </c>
      <c r="F159" s="22" t="inlineStr">
        <is>
          <t>A</t>
        </is>
      </c>
      <c r="G159" s="22" t="inlineStr">
        <is>
          <t>GECO, a.s.</t>
        </is>
      </c>
      <c r="H159" s="22" t="inlineStr">
        <is>
          <t>V třešňovce</t>
        </is>
      </c>
      <c r="I159" s="22" t="inlineStr">
        <is>
          <t>232/2</t>
        </is>
      </c>
      <c r="J159" s="22" t="inlineStr">
        <is>
          <t>PRAHA 9 - HRDLOŘEZY</t>
        </is>
      </c>
      <c r="K159" s="22" t="inlineStr">
        <is>
          <t>Praha</t>
        </is>
      </c>
      <c r="L159" s="22" t="inlineStr">
        <is>
          <t>RSA</t>
        </is>
      </c>
      <c r="M159" s="22" t="inlineStr">
        <is>
          <t>Hrubý Jiří</t>
        </is>
      </c>
      <c r="N159" s="22" t="inlineStr">
        <is>
          <t>50.092390</t>
        </is>
      </c>
      <c r="O159" s="22" t="inlineStr">
        <is>
          <t>14.498740</t>
        </is>
      </c>
      <c r="P159" s="22" t="n">
        <v>221838.31</v>
      </c>
    </row>
    <row r="160">
      <c r="A160" s="22" t="n">
        <v>16900514</v>
      </c>
      <c r="B160" s="22" t="n">
        <v>86900514</v>
      </c>
      <c r="C160" s="22" t="inlineStr">
        <is>
          <t>VELKY TERMINAL</t>
        </is>
      </c>
      <c r="D160" s="22" t="inlineStr">
        <is>
          <t>KA PARTNERS</t>
        </is>
      </c>
      <c r="E160" s="22" t="inlineStr">
        <is>
          <t>1GECO</t>
        </is>
      </c>
      <c r="F160" s="22" t="inlineStr">
        <is>
          <t>A</t>
        </is>
      </c>
      <c r="G160" s="22" t="inlineStr">
        <is>
          <t>GECO, a.s.</t>
        </is>
      </c>
      <c r="H160" s="22" t="inlineStr">
        <is>
          <t>Romana Havelky</t>
        </is>
      </c>
      <c r="I160" s="22" t="inlineStr">
        <is>
          <t>4857/3</t>
        </is>
      </c>
      <c r="J160" s="22" t="inlineStr">
        <is>
          <t>JIHLAVA</t>
        </is>
      </c>
      <c r="K160" s="22" t="inlineStr">
        <is>
          <t>Jihlava</t>
        </is>
      </c>
      <c r="L160" s="22" t="inlineStr">
        <is>
          <t>RSB</t>
        </is>
      </c>
      <c r="M160" s="22" t="inlineStr">
        <is>
          <t>Hanuš Robert</t>
        </is>
      </c>
      <c r="N160" s="22" t="inlineStr">
        <is>
          <t>49.408132</t>
        </is>
      </c>
      <c r="O160" s="22" t="inlineStr">
        <is>
          <t>15.580029</t>
        </is>
      </c>
      <c r="P160" s="22" t="n">
        <v>220820</v>
      </c>
    </row>
    <row r="161">
      <c r="A161" s="22" t="n">
        <v>14900227</v>
      </c>
      <c r="B161" s="22" t="n">
        <v>84900227</v>
      </c>
      <c r="C161" s="22" t="inlineStr">
        <is>
          <t>VELKY TERMINAL</t>
        </is>
      </c>
      <c r="D161" s="22" t="inlineStr">
        <is>
          <t>KA PARTNERS</t>
        </is>
      </c>
      <c r="E161" s="22" t="inlineStr">
        <is>
          <t>1GECO</t>
        </is>
      </c>
      <c r="F161" s="22" t="inlineStr">
        <is>
          <t>A</t>
        </is>
      </c>
      <c r="G161" s="22" t="inlineStr">
        <is>
          <t>GECO, a.s.</t>
        </is>
      </c>
      <c r="H161" s="22" t="inlineStr">
        <is>
          <t>Dr. Milady Horákové</t>
        </is>
      </c>
      <c r="I161" s="22" t="inlineStr">
        <is>
          <t>586/90a</t>
        </is>
      </c>
      <c r="J161" s="22" t="inlineStr">
        <is>
          <t>LIBEREC - LIBEREC VII-HORNÍ RŮŽODOL</t>
        </is>
      </c>
      <c r="K161" s="22" t="inlineStr">
        <is>
          <t>Liberec</t>
        </is>
      </c>
      <c r="L161" s="22" t="inlineStr">
        <is>
          <t>RSD</t>
        </is>
      </c>
      <c r="M161" s="22" t="inlineStr">
        <is>
          <t>Luňáček Jan</t>
        </is>
      </c>
      <c r="N161" s="22" t="inlineStr">
        <is>
          <t>50.752592</t>
        </is>
      </c>
      <c r="O161" s="22" t="inlineStr">
        <is>
          <t>15.055210</t>
        </is>
      </c>
      <c r="P161" s="22" t="n">
        <v>220744.23</v>
      </c>
    </row>
    <row r="162">
      <c r="A162" s="22" t="n">
        <v>14900260</v>
      </c>
      <c r="B162" s="22" t="n">
        <v>84900260</v>
      </c>
      <c r="C162" s="22" t="inlineStr">
        <is>
          <t>VELKY TERMINAL</t>
        </is>
      </c>
      <c r="D162" s="22" t="inlineStr">
        <is>
          <t>KA PARTNERS</t>
        </is>
      </c>
      <c r="E162" s="22" t="inlineStr">
        <is>
          <t>1GECO</t>
        </is>
      </c>
      <c r="F162" s="22" t="inlineStr">
        <is>
          <t>A</t>
        </is>
      </c>
      <c r="G162" s="22" t="inlineStr">
        <is>
          <t>GECO, a.s.</t>
        </is>
      </c>
      <c r="H162" s="22" t="inlineStr">
        <is>
          <t>Siřejovická (Kaufland)</t>
        </is>
      </c>
      <c r="I162" s="22" t="inlineStr"/>
      <c r="J162" s="22" t="inlineStr">
        <is>
          <t>LOVOSICE</t>
        </is>
      </c>
      <c r="K162" s="22" t="inlineStr">
        <is>
          <t>Litoměřice</t>
        </is>
      </c>
      <c r="L162" s="22" t="inlineStr">
        <is>
          <t>RSD</t>
        </is>
      </c>
      <c r="M162" s="22" t="inlineStr">
        <is>
          <t>Šticha Milan</t>
        </is>
      </c>
      <c r="N162" s="22" t="inlineStr">
        <is>
          <t>50.506455</t>
        </is>
      </c>
      <c r="O162" s="22" t="inlineStr">
        <is>
          <t>14.052286</t>
        </is>
      </c>
      <c r="P162" s="22" t="n">
        <v>220540.19</v>
      </c>
    </row>
    <row r="163">
      <c r="A163" s="22" t="n">
        <v>11920339</v>
      </c>
      <c r="B163" s="22" t="n">
        <v>81920339</v>
      </c>
      <c r="C163" s="22" t="inlineStr">
        <is>
          <t>VELKY TERMINAL</t>
        </is>
      </c>
      <c r="D163" s="22" t="inlineStr">
        <is>
          <t>KA PARTNERS</t>
        </is>
      </c>
      <c r="E163" s="22" t="inlineStr">
        <is>
          <t>1GECO</t>
        </is>
      </c>
      <c r="F163" s="22" t="inlineStr">
        <is>
          <t>A</t>
        </is>
      </c>
      <c r="G163" s="22" t="inlineStr">
        <is>
          <t>GECO, a.s. - Albert Mladá Boleslav</t>
        </is>
      </c>
      <c r="H163" s="22" t="inlineStr">
        <is>
          <t>Jičínská</t>
        </is>
      </c>
      <c r="I163" s="22" t="inlineStr">
        <is>
          <t>1349</t>
        </is>
      </c>
      <c r="J163" s="22" t="inlineStr">
        <is>
          <t>MLADÁ BOLESLAV - MLADÁ BOLESLAV III</t>
        </is>
      </c>
      <c r="K163" s="22" t="inlineStr">
        <is>
          <t>Mladá Boleslav</t>
        </is>
      </c>
      <c r="L163" s="22" t="inlineStr">
        <is>
          <t>RSA</t>
        </is>
      </c>
      <c r="M163" s="22" t="inlineStr">
        <is>
          <t>Vlk Pavel</t>
        </is>
      </c>
      <c r="N163" s="22" t="inlineStr">
        <is>
          <t>50.412176</t>
        </is>
      </c>
      <c r="O163" s="22" t="inlineStr">
        <is>
          <t>14.935967</t>
        </is>
      </c>
      <c r="P163" s="22" t="n">
        <v>220178.08</v>
      </c>
    </row>
    <row r="164">
      <c r="A164" s="22" t="n">
        <v>12900604</v>
      </c>
      <c r="B164" s="22" t="n">
        <v>82900604</v>
      </c>
      <c r="C164" s="22" t="inlineStr">
        <is>
          <t>VELKY TERMINAL</t>
        </is>
      </c>
      <c r="D164" s="22" t="inlineStr">
        <is>
          <t>KA PARTNERS</t>
        </is>
      </c>
      <c r="E164" s="22" t="inlineStr">
        <is>
          <t>1GECO</t>
        </is>
      </c>
      <c r="F164" s="22" t="inlineStr">
        <is>
          <t>A</t>
        </is>
      </c>
      <c r="G164" s="22" t="inlineStr">
        <is>
          <t>GECO, a.s.</t>
        </is>
      </c>
      <c r="H164" s="22" t="inlineStr">
        <is>
          <t>Katovická</t>
        </is>
      </c>
      <c r="I164" s="22" t="inlineStr">
        <is>
          <t>1306</t>
        </is>
      </c>
      <c r="J164" s="22" t="inlineStr">
        <is>
          <t>STRAKONICE - STRAKONICE I</t>
        </is>
      </c>
      <c r="K164" s="22" t="inlineStr">
        <is>
          <t>Strakonice</t>
        </is>
      </c>
      <c r="L164" s="22" t="inlineStr">
        <is>
          <t>RSB</t>
        </is>
      </c>
      <c r="M164" s="22" t="inlineStr">
        <is>
          <t>Štolba Jan</t>
        </is>
      </c>
      <c r="N164" s="22" t="inlineStr">
        <is>
          <t>49.263747</t>
        </is>
      </c>
      <c r="O164" s="22" t="inlineStr">
        <is>
          <t>13.891257</t>
        </is>
      </c>
      <c r="P164" s="22" t="n">
        <v>219862.12</v>
      </c>
    </row>
    <row r="165">
      <c r="A165" s="22" t="n">
        <v>11920310</v>
      </c>
      <c r="B165" s="22" t="n">
        <v>81920310</v>
      </c>
      <c r="C165" s="22" t="inlineStr">
        <is>
          <t>VELKY TERMINAL</t>
        </is>
      </c>
      <c r="D165" s="22" t="inlineStr">
        <is>
          <t>KA PARTNERS</t>
        </is>
      </c>
      <c r="E165" s="22" t="inlineStr">
        <is>
          <t>1GECO</t>
        </is>
      </c>
      <c r="F165" s="22" t="inlineStr">
        <is>
          <t>A</t>
        </is>
      </c>
      <c r="G165" s="22" t="inlineStr">
        <is>
          <t>GECO, a.s.</t>
        </is>
      </c>
      <c r="H165" s="22" t="inlineStr">
        <is>
          <t>Ortenova</t>
        </is>
      </c>
      <c r="I165" s="22" t="inlineStr">
        <is>
          <t>188</t>
        </is>
      </c>
      <c r="J165" s="22" t="inlineStr">
        <is>
          <t>KUTNÁ HORA - ŠIPŠÍ</t>
        </is>
      </c>
      <c r="K165" s="22" t="inlineStr">
        <is>
          <t>Kutná Hora</t>
        </is>
      </c>
      <c r="L165" s="22" t="inlineStr">
        <is>
          <t>RSA</t>
        </is>
      </c>
      <c r="M165" s="22" t="inlineStr">
        <is>
          <t>Česnek Miroslav</t>
        </is>
      </c>
      <c r="N165" s="22" t="inlineStr">
        <is>
          <t>49.960944</t>
        </is>
      </c>
      <c r="O165" s="22" t="inlineStr">
        <is>
          <t>15.283733</t>
        </is>
      </c>
      <c r="P165" s="22" t="n">
        <v>219208.19</v>
      </c>
    </row>
    <row r="166">
      <c r="A166" s="22" t="n">
        <v>17602281</v>
      </c>
      <c r="B166" s="22" t="n">
        <v>87602281</v>
      </c>
      <c r="C166" s="22" t="inlineStr">
        <is>
          <t>VELKY TERMINAL</t>
        </is>
      </c>
      <c r="D166" s="22" t="inlineStr">
        <is>
          <t>KA PARTNERS</t>
        </is>
      </c>
      <c r="E166" s="22" t="inlineStr">
        <is>
          <t>1GECO</t>
        </is>
      </c>
      <c r="F166" s="22" t="inlineStr">
        <is>
          <t>A</t>
        </is>
      </c>
      <c r="G166" s="22" t="inlineStr">
        <is>
          <t>GECO, a.s.</t>
        </is>
      </c>
      <c r="H166" s="22" t="inlineStr">
        <is>
          <t>Dr. Martínka</t>
        </is>
      </c>
      <c r="I166" s="22" t="inlineStr">
        <is>
          <t>1617/10</t>
        </is>
      </c>
      <c r="J166" s="22" t="inlineStr">
        <is>
          <t>OSTRAVA - HRABŮVKA</t>
        </is>
      </c>
      <c r="K166" s="22" t="inlineStr">
        <is>
          <t>Ostrava-město</t>
        </is>
      </c>
      <c r="L166" s="22" t="inlineStr">
        <is>
          <t>RSG</t>
        </is>
      </c>
      <c r="M166" s="22" t="inlineStr">
        <is>
          <t>Herman Michal</t>
        </is>
      </c>
      <c r="N166" s="22" t="inlineStr">
        <is>
          <t>49.784894</t>
        </is>
      </c>
      <c r="O166" s="22" t="inlineStr">
        <is>
          <t>18.263193</t>
        </is>
      </c>
      <c r="P166" s="22" t="n">
        <v>217682.96</v>
      </c>
    </row>
    <row r="167">
      <c r="A167" s="22" t="n">
        <v>16900537</v>
      </c>
      <c r="B167" s="22" t="n">
        <v>86900537</v>
      </c>
      <c r="C167" s="22" t="inlineStr">
        <is>
          <t>VELKY TERMINAL</t>
        </is>
      </c>
      <c r="D167" s="22" t="inlineStr">
        <is>
          <t>KA PARTNERS</t>
        </is>
      </c>
      <c r="E167" s="22" t="inlineStr">
        <is>
          <t>1GECO</t>
        </is>
      </c>
      <c r="F167" s="22" t="inlineStr">
        <is>
          <t>A</t>
        </is>
      </c>
      <c r="G167" s="22" t="inlineStr">
        <is>
          <t>GECO, a.s.</t>
        </is>
      </c>
      <c r="H167" s="22" t="inlineStr">
        <is>
          <t>Chelčického</t>
        </is>
      </c>
      <c r="I167" s="22" t="inlineStr">
        <is>
          <t>2376/7</t>
        </is>
      </c>
      <c r="J167" s="22" t="inlineStr">
        <is>
          <t>ŽĎÁR NAD SÁZAVOU - ŽĎÁR NAD SÁZAVOU 6</t>
        </is>
      </c>
      <c r="K167" s="22" t="inlineStr">
        <is>
          <t>Žďár nad Sázavou</t>
        </is>
      </c>
      <c r="L167" s="22" t="inlineStr">
        <is>
          <t>RSE</t>
        </is>
      </c>
      <c r="M167" s="22" t="inlineStr">
        <is>
          <t>Rek Lubomír</t>
        </is>
      </c>
      <c r="N167" s="22" t="inlineStr">
        <is>
          <t>49.555185</t>
        </is>
      </c>
      <c r="O167" s="22" t="inlineStr">
        <is>
          <t>15.936994</t>
        </is>
      </c>
      <c r="P167" s="22" t="n">
        <v>217503.54</v>
      </c>
    </row>
    <row r="168">
      <c r="A168" s="22" t="n">
        <v>11601005</v>
      </c>
      <c r="B168" s="22" t="n">
        <v>81601005</v>
      </c>
      <c r="C168" s="22" t="inlineStr">
        <is>
          <t>VELKY TERMINAL</t>
        </is>
      </c>
      <c r="D168" s="22" t="inlineStr">
        <is>
          <t>KA PARTNERS</t>
        </is>
      </c>
      <c r="E168" s="22" t="inlineStr">
        <is>
          <t>1VALMONT</t>
        </is>
      </c>
      <c r="F168" s="22" t="inlineStr">
        <is>
          <t>A</t>
        </is>
      </c>
      <c r="G168" s="22" t="inlineStr">
        <is>
          <t>VALMONT CR, spol. s r.o.</t>
        </is>
      </c>
      <c r="H168" s="22" t="inlineStr">
        <is>
          <t>Vinohradská (Flora Sen)</t>
        </is>
      </c>
      <c r="I168" s="22" t="inlineStr">
        <is>
          <t>2828/151</t>
        </is>
      </c>
      <c r="J168" s="22" t="inlineStr">
        <is>
          <t>PRAHA 3 - ŽIŽKOV</t>
        </is>
      </c>
      <c r="K168" s="22" t="inlineStr">
        <is>
          <t>Praha</t>
        </is>
      </c>
      <c r="L168" s="22" t="inlineStr">
        <is>
          <t>RSA</t>
        </is>
      </c>
      <c r="M168" s="22" t="inlineStr">
        <is>
          <t>Myslivec Jan</t>
        </is>
      </c>
      <c r="N168" s="22" t="inlineStr">
        <is>
          <t>50.078136</t>
        </is>
      </c>
      <c r="O168" s="22" t="inlineStr">
        <is>
          <t>14.461231</t>
        </is>
      </c>
      <c r="P168" s="22" t="n">
        <v>217324.54</v>
      </c>
    </row>
    <row r="169">
      <c r="A169" s="22" t="n">
        <v>16900521</v>
      </c>
      <c r="B169" s="22" t="n">
        <v>86900521</v>
      </c>
      <c r="C169" s="22" t="inlineStr">
        <is>
          <t>VELKY TERMINAL</t>
        </is>
      </c>
      <c r="D169" s="22" t="inlineStr">
        <is>
          <t>KA PARTNERS</t>
        </is>
      </c>
      <c r="E169" s="22" t="inlineStr">
        <is>
          <t>1GECO</t>
        </is>
      </c>
      <c r="F169" s="22" t="inlineStr">
        <is>
          <t>A</t>
        </is>
      </c>
      <c r="G169" s="22" t="inlineStr">
        <is>
          <t>GECO, a.s.</t>
        </is>
      </c>
      <c r="H169" s="22" t="inlineStr">
        <is>
          <t>Vídeňská</t>
        </is>
      </c>
      <c r="I169" s="22" t="inlineStr">
        <is>
          <t>684/69</t>
        </is>
      </c>
      <c r="J169" s="22" t="inlineStr">
        <is>
          <t>ZNOJMO</t>
        </is>
      </c>
      <c r="K169" s="22" t="inlineStr">
        <is>
          <t>Znojmo</t>
        </is>
      </c>
      <c r="L169" s="22" t="inlineStr">
        <is>
          <t>RSB</t>
        </is>
      </c>
      <c r="M169" s="22" t="inlineStr">
        <is>
          <t>Koutný Roman</t>
        </is>
      </c>
      <c r="N169" s="22" t="inlineStr">
        <is>
          <t>48.845839</t>
        </is>
      </c>
      <c r="O169" s="22" t="inlineStr">
        <is>
          <t>16.059351</t>
        </is>
      </c>
      <c r="P169" s="22" t="n">
        <v>217262.88</v>
      </c>
    </row>
    <row r="170">
      <c r="A170" s="22" t="n">
        <v>15900624</v>
      </c>
      <c r="B170" s="22" t="n">
        <v>85900624</v>
      </c>
      <c r="C170" s="22" t="inlineStr">
        <is>
          <t>VELKY TERMINAL</t>
        </is>
      </c>
      <c r="D170" s="22" t="inlineStr">
        <is>
          <t>KA PARTNERS</t>
        </is>
      </c>
      <c r="E170" s="22" t="inlineStr">
        <is>
          <t>1GECO</t>
        </is>
      </c>
      <c r="F170" s="22" t="inlineStr">
        <is>
          <t>A</t>
        </is>
      </c>
      <c r="G170" s="22" t="inlineStr">
        <is>
          <t>GECO, a.s.</t>
        </is>
      </c>
      <c r="H170" s="22" t="inlineStr">
        <is>
          <t>17. listopadu</t>
        </is>
      </c>
      <c r="I170" s="22" t="inlineStr">
        <is>
          <t>3111</t>
        </is>
      </c>
      <c r="J170" s="22" t="inlineStr">
        <is>
          <t>DVŮR KRÁLOVÉ NAD LABEM</t>
        </is>
      </c>
      <c r="K170" s="22" t="inlineStr">
        <is>
          <t>Trutnov</t>
        </is>
      </c>
      <c r="L170" s="22" t="inlineStr">
        <is>
          <t>RSE</t>
        </is>
      </c>
      <c r="M170" s="22" t="inlineStr">
        <is>
          <t>Lán Tomáš</t>
        </is>
      </c>
      <c r="N170" s="22" t="inlineStr">
        <is>
          <t>50.427604</t>
        </is>
      </c>
      <c r="O170" s="22" t="inlineStr">
        <is>
          <t>15.817298</t>
        </is>
      </c>
      <c r="P170" s="22" t="n">
        <v>216918.96</v>
      </c>
    </row>
    <row r="171">
      <c r="A171" s="22" t="n">
        <v>17616403</v>
      </c>
      <c r="B171" s="22" t="n">
        <v>87616403</v>
      </c>
      <c r="C171" s="22" t="inlineStr">
        <is>
          <t>VELKY TERMINAL</t>
        </is>
      </c>
      <c r="D171" s="22" t="inlineStr">
        <is>
          <t>KA PARTNERS</t>
        </is>
      </c>
      <c r="E171" s="22" t="inlineStr">
        <is>
          <t>1LAG</t>
        </is>
      </c>
      <c r="F171" s="22" t="inlineStr">
        <is>
          <t>A</t>
        </is>
      </c>
      <c r="G171" s="22" t="inlineStr">
        <is>
          <t>Lagardere Travel Retail, a.s.</t>
        </is>
      </c>
      <c r="H171" s="22" t="inlineStr">
        <is>
          <t>Jeremenkova</t>
        </is>
      </c>
      <c r="I171" s="22" t="inlineStr">
        <is>
          <t>103/23</t>
        </is>
      </c>
      <c r="J171" s="22" t="inlineStr">
        <is>
          <t>OLOMOUC - HODOLANY</t>
        </is>
      </c>
      <c r="K171" s="22" t="inlineStr">
        <is>
          <t>Olomouc</t>
        </is>
      </c>
      <c r="L171" s="22" t="inlineStr">
        <is>
          <t>RSG</t>
        </is>
      </c>
      <c r="M171" s="22" t="inlineStr">
        <is>
          <t>Dolníček Richard</t>
        </is>
      </c>
      <c r="N171" s="22" t="inlineStr">
        <is>
          <t>49.592520</t>
        </is>
      </c>
      <c r="O171" s="22" t="inlineStr">
        <is>
          <t>17.277739</t>
        </is>
      </c>
      <c r="P171" s="22" t="n">
        <v>216616.46</v>
      </c>
    </row>
    <row r="172">
      <c r="A172" s="22" t="n">
        <v>14900210</v>
      </c>
      <c r="B172" s="22" t="n">
        <v>84900210</v>
      </c>
      <c r="C172" s="22" t="inlineStr">
        <is>
          <t>VELKY TERMINAL</t>
        </is>
      </c>
      <c r="D172" s="22" t="inlineStr">
        <is>
          <t>KA PARTNERS</t>
        </is>
      </c>
      <c r="E172" s="22" t="inlineStr">
        <is>
          <t>1GECO</t>
        </is>
      </c>
      <c r="F172" s="22" t="inlineStr">
        <is>
          <t>A</t>
        </is>
      </c>
      <c r="G172" s="22" t="inlineStr">
        <is>
          <t>GECO, a.s.</t>
        </is>
      </c>
      <c r="H172" s="22" t="inlineStr">
        <is>
          <t>Polní</t>
        </is>
      </c>
      <c r="I172" s="22" t="inlineStr">
        <is>
          <t>604/29</t>
        </is>
      </c>
      <c r="J172" s="22" t="inlineStr">
        <is>
          <t>LIBEREC - LIBEREC XII-STARÉ PAVLOVICE</t>
        </is>
      </c>
      <c r="K172" s="22" t="inlineStr">
        <is>
          <t>Liberec</t>
        </is>
      </c>
      <c r="L172" s="22" t="inlineStr">
        <is>
          <t>RSD</t>
        </is>
      </c>
      <c r="M172" s="22" t="inlineStr">
        <is>
          <t>Luňáček Jan</t>
        </is>
      </c>
      <c r="N172" s="22" t="inlineStr">
        <is>
          <t>50.782840</t>
        </is>
      </c>
      <c r="O172" s="22" t="inlineStr">
        <is>
          <t>15.039070</t>
        </is>
      </c>
      <c r="P172" s="22" t="n">
        <v>216287.15</v>
      </c>
    </row>
    <row r="173">
      <c r="A173" s="22" t="n">
        <v>14644509</v>
      </c>
      <c r="B173" s="22" t="n">
        <v>84644509</v>
      </c>
      <c r="C173" s="22" t="inlineStr">
        <is>
          <t>VELKY TERMINAL</t>
        </is>
      </c>
      <c r="D173" s="22" t="inlineStr">
        <is>
          <t>KA PARTNERS</t>
        </is>
      </c>
      <c r="E173" s="22" t="inlineStr">
        <is>
          <t>1PEAL</t>
        </is>
      </c>
      <c r="F173" s="22" t="inlineStr">
        <is>
          <t>A</t>
        </is>
      </c>
      <c r="G173" s="22" t="inlineStr">
        <is>
          <t>PEAL a.s.</t>
        </is>
      </c>
      <c r="H173" s="22" t="inlineStr">
        <is>
          <t>Podkrušnohorská</t>
        </is>
      </c>
      <c r="I173" s="22" t="inlineStr">
        <is>
          <t>2171</t>
        </is>
      </c>
      <c r="J173" s="22" t="inlineStr">
        <is>
          <t>LITVÍNOV - HORNÍ LITVÍNOV</t>
        </is>
      </c>
      <c r="K173" s="22" t="inlineStr">
        <is>
          <t>Most</t>
        </is>
      </c>
      <c r="L173" s="22" t="inlineStr">
        <is>
          <t>RSD</t>
        </is>
      </c>
      <c r="M173" s="22" t="inlineStr">
        <is>
          <t>Neubert Jaroslav</t>
        </is>
      </c>
      <c r="N173" s="22" t="inlineStr">
        <is>
          <t>50.601046</t>
        </is>
      </c>
      <c r="O173" s="22" t="inlineStr">
        <is>
          <t>13.601709</t>
        </is>
      </c>
      <c r="P173" s="22" t="n">
        <v>215994.12</v>
      </c>
    </row>
    <row r="174">
      <c r="A174" s="22" t="n">
        <v>17602274</v>
      </c>
      <c r="B174" s="22" t="n">
        <v>87602274</v>
      </c>
      <c r="C174" s="22" t="inlineStr">
        <is>
          <t>VELKY TERMINAL</t>
        </is>
      </c>
      <c r="D174" s="22" t="inlineStr">
        <is>
          <t>KA PARTNERS</t>
        </is>
      </c>
      <c r="E174" s="22" t="inlineStr">
        <is>
          <t>1GECO</t>
        </is>
      </c>
      <c r="F174" s="22" t="inlineStr">
        <is>
          <t>A</t>
        </is>
      </c>
      <c r="G174" s="22" t="inlineStr">
        <is>
          <t>GECO, a.s.</t>
        </is>
      </c>
      <c r="H174" s="22" t="inlineStr">
        <is>
          <t>Hněvotínská</t>
        </is>
      </c>
      <c r="I174" s="22" t="inlineStr">
        <is>
          <t>984/56</t>
        </is>
      </c>
      <c r="J174" s="22" t="inlineStr">
        <is>
          <t>OLOMOUC - NEŘEDÍN</t>
        </is>
      </c>
      <c r="K174" s="22" t="inlineStr">
        <is>
          <t>Olomouc</t>
        </is>
      </c>
      <c r="L174" s="22" t="inlineStr">
        <is>
          <t>RSG</t>
        </is>
      </c>
      <c r="M174" s="22" t="inlineStr">
        <is>
          <t>Dolníček Richard</t>
        </is>
      </c>
      <c r="N174" s="22" t="inlineStr">
        <is>
          <t>49.584298</t>
        </is>
      </c>
      <c r="O174" s="22" t="inlineStr">
        <is>
          <t>17.225077</t>
        </is>
      </c>
      <c r="P174" s="22" t="n">
        <v>215693.73</v>
      </c>
    </row>
    <row r="175">
      <c r="A175" s="22" t="n">
        <v>11670517</v>
      </c>
      <c r="B175" s="22" t="n">
        <v>81670517</v>
      </c>
      <c r="C175" s="22" t="inlineStr">
        <is>
          <t>VELKY TERMINAL</t>
        </is>
      </c>
      <c r="D175" s="22" t="inlineStr">
        <is>
          <t>KA PARTNERS</t>
        </is>
      </c>
      <c r="E175" s="22" t="inlineStr">
        <is>
          <t>1TRAFICO</t>
        </is>
      </c>
      <c r="F175" s="22" t="inlineStr">
        <is>
          <t>A</t>
        </is>
      </c>
      <c r="G175" s="22" t="inlineStr">
        <is>
          <t>TABÁK TRAFICON</t>
        </is>
      </c>
      <c r="H175" s="22" t="inlineStr">
        <is>
          <t>Armádní</t>
        </is>
      </c>
      <c r="I175" s="22" t="inlineStr">
        <is>
          <t>766</t>
        </is>
      </c>
      <c r="J175" s="22" t="inlineStr">
        <is>
          <t>MILOVICE - MLADÁ</t>
        </is>
      </c>
      <c r="K175" s="22" t="inlineStr">
        <is>
          <t>Nymburk</t>
        </is>
      </c>
      <c r="L175" s="22" t="inlineStr">
        <is>
          <t>RSA</t>
        </is>
      </c>
      <c r="M175" s="22" t="inlineStr">
        <is>
          <t>Česnek Miroslav</t>
        </is>
      </c>
      <c r="N175" s="22" t="inlineStr">
        <is>
          <t>50.228142</t>
        </is>
      </c>
      <c r="O175" s="22" t="inlineStr">
        <is>
          <t>14.879479</t>
        </is>
      </c>
      <c r="P175" s="22" t="n">
        <v>215653.5</v>
      </c>
    </row>
    <row r="176">
      <c r="A176" s="22" t="n">
        <v>17602278</v>
      </c>
      <c r="B176" s="22" t="n">
        <v>87602278</v>
      </c>
      <c r="C176" s="22" t="inlineStr">
        <is>
          <t>VELKY TERMINAL</t>
        </is>
      </c>
      <c r="D176" s="22" t="inlineStr">
        <is>
          <t>KA PARTNERS</t>
        </is>
      </c>
      <c r="E176" s="22" t="inlineStr">
        <is>
          <t>1GECO</t>
        </is>
      </c>
      <c r="F176" s="22" t="inlineStr">
        <is>
          <t>A</t>
        </is>
      </c>
      <c r="G176" s="22" t="inlineStr">
        <is>
          <t>GECO, a.s.</t>
        </is>
      </c>
      <c r="H176" s="22" t="inlineStr">
        <is>
          <t>Hlavní třída</t>
        </is>
      </c>
      <c r="I176" s="22" t="inlineStr">
        <is>
          <t>3274</t>
        </is>
      </c>
      <c r="J176" s="22" t="inlineStr">
        <is>
          <t>FRÝDEK-MÍSTEK - FRÝDEK</t>
        </is>
      </c>
      <c r="K176" s="22" t="inlineStr">
        <is>
          <t>Frýdek-Místek</t>
        </is>
      </c>
      <c r="L176" s="22" t="inlineStr">
        <is>
          <t>RSG</t>
        </is>
      </c>
      <c r="M176" s="22" t="inlineStr">
        <is>
          <t>Herman Michal</t>
        </is>
      </c>
      <c r="N176" s="22" t="inlineStr">
        <is>
          <t>49.677908</t>
        </is>
      </c>
      <c r="O176" s="22" t="inlineStr">
        <is>
          <t>18.368872</t>
        </is>
      </c>
      <c r="P176" s="22" t="n">
        <v>215326.58</v>
      </c>
    </row>
    <row r="177">
      <c r="A177" s="22" t="n">
        <v>16735508</v>
      </c>
      <c r="B177" s="22" t="n">
        <v>86735508</v>
      </c>
      <c r="C177" s="22" t="inlineStr">
        <is>
          <t>VELKY TERMINAL</t>
        </is>
      </c>
      <c r="D177" s="22" t="inlineStr">
        <is>
          <t>KA PARTNERS</t>
        </is>
      </c>
      <c r="E177" s="22" t="inlineStr">
        <is>
          <t>1PRESSM</t>
        </is>
      </c>
      <c r="F177" s="22" t="inlineStr">
        <is>
          <t>A</t>
        </is>
      </c>
      <c r="G177" s="22" t="inlineStr">
        <is>
          <t>PressMedia, spol. s.r.o.</t>
        </is>
      </c>
      <c r="H177" s="22" t="inlineStr">
        <is>
          <t>Stolářská</t>
        </is>
      </c>
      <c r="I177" s="22" t="inlineStr">
        <is>
          <t>1758</t>
        </is>
      </c>
      <c r="J177" s="22" t="inlineStr">
        <is>
          <t>VESELÍ NAD MORAVOU</t>
        </is>
      </c>
      <c r="K177" s="22" t="inlineStr">
        <is>
          <t>Hodonín</t>
        </is>
      </c>
      <c r="L177" s="22" t="inlineStr">
        <is>
          <t>RSB</t>
        </is>
      </c>
      <c r="M177" s="22" t="inlineStr">
        <is>
          <t>Petlach Lubomír</t>
        </is>
      </c>
      <c r="N177" s="22" t="inlineStr">
        <is>
          <t>48.951042</t>
        </is>
      </c>
      <c r="O177" s="22" t="inlineStr">
        <is>
          <t>17.386604</t>
        </is>
      </c>
      <c r="P177" s="22" t="n">
        <v>214979.54</v>
      </c>
    </row>
    <row r="178">
      <c r="A178" s="22" t="n">
        <v>16900528</v>
      </c>
      <c r="B178" s="22" t="n">
        <v>86900528</v>
      </c>
      <c r="C178" s="22" t="inlineStr">
        <is>
          <t>VELKY TERMINAL</t>
        </is>
      </c>
      <c r="D178" s="22" t="inlineStr">
        <is>
          <t>KA PARTNERS</t>
        </is>
      </c>
      <c r="E178" s="22" t="inlineStr">
        <is>
          <t>1GECO</t>
        </is>
      </c>
      <c r="F178" s="22" t="inlineStr">
        <is>
          <t>A</t>
        </is>
      </c>
      <c r="G178" s="22" t="inlineStr">
        <is>
          <t>GECO, a.s.</t>
        </is>
      </c>
      <c r="H178" s="22" t="inlineStr">
        <is>
          <t>Krátká</t>
        </is>
      </c>
      <c r="I178" s="22" t="inlineStr">
        <is>
          <t>4088/2</t>
        </is>
      </c>
      <c r="J178" s="22" t="inlineStr">
        <is>
          <t>HODONÍN</t>
        </is>
      </c>
      <c r="K178" s="22" t="inlineStr">
        <is>
          <t>Hodonín</t>
        </is>
      </c>
      <c r="L178" s="22" t="inlineStr">
        <is>
          <t>RSB</t>
        </is>
      </c>
      <c r="M178" s="22" t="inlineStr">
        <is>
          <t>Petlach Lubomír</t>
        </is>
      </c>
      <c r="N178" s="22" t="inlineStr">
        <is>
          <t>48.852023</t>
        </is>
      </c>
      <c r="O178" s="22" t="inlineStr">
        <is>
          <t>17.116265</t>
        </is>
      </c>
      <c r="P178" s="22" t="n">
        <v>213278.73</v>
      </c>
    </row>
    <row r="179">
      <c r="A179" s="22" t="n">
        <v>11920318</v>
      </c>
      <c r="B179" s="22" t="n">
        <v>81920318</v>
      </c>
      <c r="C179" s="22" t="inlineStr">
        <is>
          <t>VELKY TERMINAL</t>
        </is>
      </c>
      <c r="D179" s="22" t="inlineStr">
        <is>
          <t>KA PARTNERS</t>
        </is>
      </c>
      <c r="E179" s="22" t="inlineStr">
        <is>
          <t>1GECO</t>
        </is>
      </c>
      <c r="F179" s="22" t="inlineStr">
        <is>
          <t>A</t>
        </is>
      </c>
      <c r="G179" s="22" t="inlineStr">
        <is>
          <t>GECO, a.s.</t>
        </is>
      </c>
      <c r="H179" s="22" t="inlineStr">
        <is>
          <t>Obchodní</t>
        </is>
      </c>
      <c r="I179" s="22" t="inlineStr">
        <is>
          <t>250</t>
        </is>
      </c>
      <c r="J179" s="22" t="inlineStr">
        <is>
          <t>BEROUN - BEROUN-MĚSTO</t>
        </is>
      </c>
      <c r="K179" s="22" t="inlineStr">
        <is>
          <t>Beroun</t>
        </is>
      </c>
      <c r="L179" s="22" t="inlineStr">
        <is>
          <t>RSC</t>
        </is>
      </c>
      <c r="M179" s="22" t="inlineStr">
        <is>
          <t>Havlíček Vladislav</t>
        </is>
      </c>
      <c r="N179" s="22" t="inlineStr">
        <is>
          <t>49.956664</t>
        </is>
      </c>
      <c r="O179" s="22" t="inlineStr">
        <is>
          <t>14.060300</t>
        </is>
      </c>
      <c r="P179" s="22" t="n">
        <v>213088.85</v>
      </c>
    </row>
    <row r="180">
      <c r="A180" s="22" t="n">
        <v>15900627</v>
      </c>
      <c r="B180" s="22" t="n">
        <v>85900627</v>
      </c>
      <c r="C180" s="22" t="inlineStr">
        <is>
          <t>VELKY TERMINAL</t>
        </is>
      </c>
      <c r="D180" s="22" t="inlineStr">
        <is>
          <t>KA PARTNERS</t>
        </is>
      </c>
      <c r="E180" s="22" t="inlineStr">
        <is>
          <t>1GECO</t>
        </is>
      </c>
      <c r="F180" s="22" t="inlineStr">
        <is>
          <t>A</t>
        </is>
      </c>
      <c r="G180" s="22" t="inlineStr">
        <is>
          <t>GECO, a.s.</t>
        </is>
      </c>
      <c r="H180" s="22" t="inlineStr">
        <is>
          <t>Dr. E. Beneše</t>
        </is>
      </c>
      <c r="I180" s="22" t="inlineStr">
        <is>
          <t>692</t>
        </is>
      </c>
      <c r="J180" s="22" t="inlineStr">
        <is>
          <t>ČESKÁ TŘEBOVÁ - PARNÍK</t>
        </is>
      </c>
      <c r="K180" s="22" t="inlineStr">
        <is>
          <t>Ústí nad Orlicí</t>
        </is>
      </c>
      <c r="L180" s="22" t="inlineStr">
        <is>
          <t>RSE</t>
        </is>
      </c>
      <c r="M180" s="22" t="inlineStr">
        <is>
          <t>Rek Lubomír</t>
        </is>
      </c>
      <c r="N180" s="22" t="inlineStr">
        <is>
          <t>49.912041</t>
        </is>
      </c>
      <c r="O180" s="22" t="inlineStr">
        <is>
          <t>16.440793</t>
        </is>
      </c>
      <c r="P180" s="22" t="n">
        <v>213040.54</v>
      </c>
    </row>
    <row r="181">
      <c r="A181" s="22" t="n">
        <v>17855002</v>
      </c>
      <c r="B181" s="22" t="n">
        <v>87855002</v>
      </c>
      <c r="C181" s="22" t="inlineStr">
        <is>
          <t>VELKY TERMINAL</t>
        </is>
      </c>
      <c r="D181" s="22" t="inlineStr">
        <is>
          <t>CORN</t>
        </is>
      </c>
      <c r="E181" s="22" t="inlineStr">
        <is>
          <t>9PODNIKFC</t>
        </is>
      </c>
      <c r="F181" s="22" t="inlineStr">
        <is>
          <t>A</t>
        </is>
      </c>
      <c r="G181" s="22" t="inlineStr">
        <is>
          <t>EFSETE s.r.o.</t>
        </is>
      </c>
      <c r="H181" s="22" t="inlineStr">
        <is>
          <t>Spojovací</t>
        </is>
      </c>
      <c r="I181" s="22" t="inlineStr">
        <is>
          <t>326</t>
        </is>
      </c>
      <c r="J181" s="22" t="inlineStr">
        <is>
          <t>OSTRAVA - PLESNÁ</t>
        </is>
      </c>
      <c r="K181" s="22" t="inlineStr">
        <is>
          <t>Ostrava-město</t>
        </is>
      </c>
      <c r="L181" s="22" t="inlineStr">
        <is>
          <t>RSG</t>
        </is>
      </c>
      <c r="M181" s="22" t="inlineStr">
        <is>
          <t>Herman Petr</t>
        </is>
      </c>
      <c r="N181" s="22" t="inlineStr">
        <is>
          <t>49.847969</t>
        </is>
      </c>
      <c r="O181" s="22" t="inlineStr">
        <is>
          <t>18.147289</t>
        </is>
      </c>
      <c r="P181" s="22" t="n">
        <v>212720.31</v>
      </c>
    </row>
    <row r="182">
      <c r="A182" s="22" t="n">
        <v>15900616</v>
      </c>
      <c r="B182" s="22" t="n">
        <v>85900616</v>
      </c>
      <c r="C182" s="22" t="inlineStr">
        <is>
          <t>VELKY TERMINAL</t>
        </is>
      </c>
      <c r="D182" s="22" t="inlineStr">
        <is>
          <t>KA PARTNERS</t>
        </is>
      </c>
      <c r="E182" s="22" t="inlineStr">
        <is>
          <t>1GECO</t>
        </is>
      </c>
      <c r="F182" s="22" t="inlineStr">
        <is>
          <t>A</t>
        </is>
      </c>
      <c r="G182" s="22" t="inlineStr">
        <is>
          <t>GECO, a.s.</t>
        </is>
      </c>
      <c r="H182" s="22" t="inlineStr">
        <is>
          <t>Slovenského národního povstání</t>
        </is>
      </c>
      <c r="I182" s="22" t="inlineStr">
        <is>
          <t>1081</t>
        </is>
      </c>
      <c r="J182" s="22" t="inlineStr">
        <is>
          <t>CHRUDIM - CHRUDIM II</t>
        </is>
      </c>
      <c r="K182" s="22" t="inlineStr">
        <is>
          <t>Chrudim</t>
        </is>
      </c>
      <c r="L182" s="22" t="inlineStr">
        <is>
          <t>RSE</t>
        </is>
      </c>
      <c r="M182" s="22" t="inlineStr">
        <is>
          <t>Jareš Jaroslav</t>
        </is>
      </c>
      <c r="N182" s="22" t="inlineStr">
        <is>
          <t>49.947609</t>
        </is>
      </c>
      <c r="O182" s="22" t="inlineStr">
        <is>
          <t>15.810399</t>
        </is>
      </c>
      <c r="P182" s="22" t="n">
        <v>212436.04</v>
      </c>
    </row>
    <row r="183">
      <c r="A183" s="22" t="n">
        <v>16900533</v>
      </c>
      <c r="B183" s="22" t="n">
        <v>86900533</v>
      </c>
      <c r="C183" s="22" t="inlineStr">
        <is>
          <t>VELKY TERMINAL</t>
        </is>
      </c>
      <c r="D183" s="22" t="inlineStr">
        <is>
          <t>KA PARTNERS</t>
        </is>
      </c>
      <c r="E183" s="22" t="inlineStr">
        <is>
          <t>1GECO</t>
        </is>
      </c>
      <c r="F183" s="22" t="inlineStr">
        <is>
          <t>A</t>
        </is>
      </c>
      <c r="G183" s="22" t="inlineStr">
        <is>
          <t>GECO, a.s.</t>
        </is>
      </c>
      <c r="H183" s="22" t="inlineStr">
        <is>
          <t>Velehradská</t>
        </is>
      </c>
      <c r="I183" s="22" t="inlineStr">
        <is>
          <t>3254/105</t>
        </is>
      </c>
      <c r="J183" s="22" t="inlineStr">
        <is>
          <t>KROMĚŘÍŽ</t>
        </is>
      </c>
      <c r="K183" s="22" t="inlineStr">
        <is>
          <t>Kroměříž</t>
        </is>
      </c>
      <c r="L183" s="22" t="inlineStr">
        <is>
          <t>RSE</t>
        </is>
      </c>
      <c r="M183" s="22" t="inlineStr">
        <is>
          <t>Šír Daniel</t>
        </is>
      </c>
      <c r="N183" s="22" t="inlineStr">
        <is>
          <t>49.284625</t>
        </is>
      </c>
      <c r="O183" s="22" t="inlineStr">
        <is>
          <t>17.388750</t>
        </is>
      </c>
      <c r="P183" s="22" t="n">
        <v>212331.58</v>
      </c>
    </row>
    <row r="184">
      <c r="A184" s="22" t="n">
        <v>14635046</v>
      </c>
      <c r="B184" s="22" t="n">
        <v>84635046</v>
      </c>
      <c r="C184" s="22" t="inlineStr">
        <is>
          <t>VELKY TERMINAL</t>
        </is>
      </c>
      <c r="D184" s="22" t="inlineStr">
        <is>
          <t>KA PARTNERS</t>
        </is>
      </c>
      <c r="E184" s="22" t="inlineStr">
        <is>
          <t>1TRAFICO</t>
        </is>
      </c>
      <c r="F184" s="22" t="inlineStr">
        <is>
          <t>A</t>
        </is>
      </c>
      <c r="G184" s="22" t="inlineStr">
        <is>
          <t>TABÁK TRAFICON</t>
        </is>
      </c>
      <c r="H184" s="22" t="inlineStr">
        <is>
          <t>B. Egermanna (KAUFLAND)</t>
        </is>
      </c>
      <c r="I184" s="22" t="inlineStr">
        <is>
          <t>881</t>
        </is>
      </c>
      <c r="J184" s="22" t="inlineStr">
        <is>
          <t>NOVÝ BOR - ARNULTOVICE</t>
        </is>
      </c>
      <c r="K184" s="22" t="inlineStr">
        <is>
          <t>Česká Lípa</t>
        </is>
      </c>
      <c r="L184" s="22" t="inlineStr">
        <is>
          <t>RSD</t>
        </is>
      </c>
      <c r="M184" s="22" t="inlineStr">
        <is>
          <t>Luňáček Jan</t>
        </is>
      </c>
      <c r="N184" s="22" t="inlineStr">
        <is>
          <t>50.766071</t>
        </is>
      </c>
      <c r="O184" s="22" t="inlineStr">
        <is>
          <t>14.544868</t>
        </is>
      </c>
      <c r="P184" s="22" t="n">
        <v>211742.08</v>
      </c>
    </row>
    <row r="185">
      <c r="A185" s="22" t="n">
        <v>17618718</v>
      </c>
      <c r="B185" s="22" t="n">
        <v>87618718</v>
      </c>
      <c r="C185" s="22" t="inlineStr">
        <is>
          <t>VELKY TERMINAL</t>
        </is>
      </c>
      <c r="D185" s="22" t="inlineStr">
        <is>
          <t>KA PARTNERS</t>
        </is>
      </c>
      <c r="E185" s="22" t="inlineStr">
        <is>
          <t>1VALMONT</t>
        </is>
      </c>
      <c r="F185" s="22" t="inlineStr">
        <is>
          <t>A</t>
        </is>
      </c>
      <c r="G185" s="22" t="inlineStr">
        <is>
          <t>VALMONT CR, spol. s r.o.</t>
        </is>
      </c>
      <c r="H185" s="22" t="inlineStr">
        <is>
          <t>Bohumíra Četyny</t>
        </is>
      </c>
      <c r="I185" s="22" t="inlineStr">
        <is>
          <t>3025/15</t>
        </is>
      </c>
      <c r="J185" s="22" t="inlineStr">
        <is>
          <t>OSTRAVA - BĚLSKÝ LES</t>
        </is>
      </c>
      <c r="K185" s="22" t="inlineStr">
        <is>
          <t>Ostrava-město</t>
        </is>
      </c>
      <c r="L185" s="22" t="inlineStr">
        <is>
          <t>RSG</t>
        </is>
      </c>
      <c r="M185" s="22" t="inlineStr">
        <is>
          <t>Herman Michal</t>
        </is>
      </c>
      <c r="N185" s="22" t="inlineStr">
        <is>
          <t>49.779181</t>
        </is>
      </c>
      <c r="O185" s="22" t="inlineStr">
        <is>
          <t>18.250695</t>
        </is>
      </c>
      <c r="P185" s="22" t="n">
        <v>211740.15</v>
      </c>
    </row>
    <row r="186">
      <c r="A186" s="22" t="n">
        <v>17602266</v>
      </c>
      <c r="B186" s="22" t="n">
        <v>87602266</v>
      </c>
      <c r="C186" s="22" t="inlineStr">
        <is>
          <t>VELKY TERMINAL</t>
        </is>
      </c>
      <c r="D186" s="22" t="inlineStr">
        <is>
          <t>KA PARTNERS</t>
        </is>
      </c>
      <c r="E186" s="22" t="inlineStr">
        <is>
          <t>1GECO</t>
        </is>
      </c>
      <c r="F186" s="22" t="inlineStr">
        <is>
          <t>A</t>
        </is>
      </c>
      <c r="G186" s="22" t="inlineStr">
        <is>
          <t>GECO, a.s.</t>
        </is>
      </c>
      <c r="H186" s="22" t="inlineStr">
        <is>
          <t>Průmyslová (KAUFLAND)</t>
        </is>
      </c>
      <c r="I186" s="22" t="inlineStr">
        <is>
          <t>2699/1</t>
        </is>
      </c>
      <c r="J186" s="22" t="inlineStr">
        <is>
          <t>ŠTERNBERK</t>
        </is>
      </c>
      <c r="K186" s="22" t="inlineStr">
        <is>
          <t>Olomouc</t>
        </is>
      </c>
      <c r="L186" s="22" t="inlineStr">
        <is>
          <t>RSG</t>
        </is>
      </c>
      <c r="M186" s="22" t="inlineStr">
        <is>
          <t>Dolníček Richard</t>
        </is>
      </c>
      <c r="N186" s="22" t="inlineStr">
        <is>
          <t>49.712436</t>
        </is>
      </c>
      <c r="O186" s="22" t="inlineStr">
        <is>
          <t>17.291310</t>
        </is>
      </c>
      <c r="P186" s="22" t="n">
        <v>210940.62</v>
      </c>
    </row>
    <row r="187">
      <c r="A187" s="22" t="n">
        <v>17743716</v>
      </c>
      <c r="B187" s="22" t="n">
        <v>87743716</v>
      </c>
      <c r="C187" s="22" t="inlineStr">
        <is>
          <t>VELKY TERMINAL</t>
        </is>
      </c>
      <c r="D187" s="22" t="inlineStr">
        <is>
          <t>KA PARTNERS</t>
        </is>
      </c>
      <c r="E187" s="22" t="inlineStr">
        <is>
          <t>1PRESSM</t>
        </is>
      </c>
      <c r="F187" s="22" t="inlineStr">
        <is>
          <t>A</t>
        </is>
      </c>
      <c r="G187" s="22" t="inlineStr">
        <is>
          <t>PressMedia, spol. s.r.o. - GG TABAK</t>
        </is>
      </c>
      <c r="H187" s="22" t="inlineStr">
        <is>
          <t>Pavlovická</t>
        </is>
      </c>
      <c r="I187" s="22" t="inlineStr">
        <is>
          <t>272/18</t>
        </is>
      </c>
      <c r="J187" s="22" t="inlineStr">
        <is>
          <t>OLOMOUC - BĚLIDLA</t>
        </is>
      </c>
      <c r="K187" s="22" t="inlineStr">
        <is>
          <t>Olomouc</t>
        </is>
      </c>
      <c r="L187" s="22" t="inlineStr">
        <is>
          <t>RSG</t>
        </is>
      </c>
      <c r="M187" s="22" t="inlineStr">
        <is>
          <t>Dolníček Richard</t>
        </is>
      </c>
      <c r="N187" s="22" t="inlineStr">
        <is>
          <t>49.601630</t>
        </is>
      </c>
      <c r="O187" s="22" t="inlineStr">
        <is>
          <t>17.278344</t>
        </is>
      </c>
      <c r="P187" s="22" t="n">
        <v>210885.62</v>
      </c>
    </row>
    <row r="188">
      <c r="A188" s="22" t="n">
        <v>17602271</v>
      </c>
      <c r="B188" s="22" t="n">
        <v>87602271</v>
      </c>
      <c r="C188" s="22" t="inlineStr">
        <is>
          <t>VELKY TERMINAL</t>
        </is>
      </c>
      <c r="D188" s="22" t="inlineStr">
        <is>
          <t>KA PARTNERS</t>
        </is>
      </c>
      <c r="E188" s="22" t="inlineStr">
        <is>
          <t>1GECO</t>
        </is>
      </c>
      <c r="F188" s="22" t="inlineStr">
        <is>
          <t>A</t>
        </is>
      </c>
      <c r="G188" s="22" t="inlineStr">
        <is>
          <t>GECO, a.s.</t>
        </is>
      </c>
      <c r="H188" s="22" t="inlineStr">
        <is>
          <t>Rudná</t>
        </is>
      </c>
      <c r="I188" s="22" t="inlineStr">
        <is>
          <t>3114/114</t>
        </is>
      </c>
      <c r="J188" s="22" t="inlineStr">
        <is>
          <t>OSTRAVA - ZÁBŘEH</t>
        </is>
      </c>
      <c r="K188" s="22" t="inlineStr">
        <is>
          <t>Ostrava-město</t>
        </is>
      </c>
      <c r="L188" s="22" t="inlineStr">
        <is>
          <t>RSG</t>
        </is>
      </c>
      <c r="M188" s="22" t="inlineStr">
        <is>
          <t>Dolníček Richard</t>
        </is>
      </c>
      <c r="N188" s="22" t="inlineStr">
        <is>
          <t>49.801182</t>
        </is>
      </c>
      <c r="O188" s="22" t="inlineStr">
        <is>
          <t>18.230873</t>
        </is>
      </c>
      <c r="P188" s="22" t="n">
        <v>210421.85</v>
      </c>
    </row>
    <row r="189">
      <c r="A189" s="22" t="n">
        <v>16900518</v>
      </c>
      <c r="B189" s="22" t="n">
        <v>86900518</v>
      </c>
      <c r="C189" s="22" t="inlineStr">
        <is>
          <t>VELKY TERMINAL</t>
        </is>
      </c>
      <c r="D189" s="22" t="inlineStr">
        <is>
          <t>KA PARTNERS</t>
        </is>
      </c>
      <c r="E189" s="22" t="inlineStr">
        <is>
          <t>1GECO</t>
        </is>
      </c>
      <c r="F189" s="22" t="inlineStr">
        <is>
          <t>A</t>
        </is>
      </c>
      <c r="G189" s="22" t="inlineStr">
        <is>
          <t>GECO, a.s.</t>
        </is>
      </c>
      <c r="H189" s="22" t="inlineStr">
        <is>
          <t>Obchodní</t>
        </is>
      </c>
      <c r="I189" s="22" t="inlineStr">
        <is>
          <t>841</t>
        </is>
      </c>
      <c r="J189" s="22" t="inlineStr">
        <is>
          <t>KUNOVICE</t>
        </is>
      </c>
      <c r="K189" s="22" t="inlineStr">
        <is>
          <t>Uherské Hradiště</t>
        </is>
      </c>
      <c r="L189" s="22" t="inlineStr">
        <is>
          <t>RSE</t>
        </is>
      </c>
      <c r="M189" s="22" t="inlineStr">
        <is>
          <t>Modlitba Jakub</t>
        </is>
      </c>
      <c r="N189" s="22" t="inlineStr">
        <is>
          <t>49.051029</t>
        </is>
      </c>
      <c r="O189" s="22" t="inlineStr">
        <is>
          <t>17.465149</t>
        </is>
      </c>
      <c r="P189" s="22" t="n">
        <v>210365.73</v>
      </c>
    </row>
    <row r="190">
      <c r="A190" s="22" t="n">
        <v>11915424</v>
      </c>
      <c r="B190" s="22" t="n">
        <v>81915424</v>
      </c>
      <c r="C190" s="22" t="inlineStr">
        <is>
          <t>VELKY TERMINAL</t>
        </is>
      </c>
      <c r="D190" s="22" t="inlineStr">
        <is>
          <t>KA PARTNERS</t>
        </is>
      </c>
      <c r="E190" s="22" t="inlineStr">
        <is>
          <t>1PEAL</t>
        </is>
      </c>
      <c r="F190" s="22" t="inlineStr">
        <is>
          <t>A</t>
        </is>
      </c>
      <c r="G190" s="22" t="inlineStr">
        <is>
          <t>PEAL a.s. - Don Pealo</t>
        </is>
      </c>
      <c r="H190" s="22" t="inlineStr">
        <is>
          <t>Lodžská</t>
        </is>
      </c>
      <c r="I190" s="22" t="inlineStr">
        <is>
          <t>850/6</t>
        </is>
      </c>
      <c r="J190" s="22" t="inlineStr">
        <is>
          <t>PRAHA 8 - TROJA</t>
        </is>
      </c>
      <c r="K190" s="22" t="inlineStr">
        <is>
          <t>Praha</t>
        </is>
      </c>
      <c r="L190" s="22" t="inlineStr">
        <is>
          <t>RSA</t>
        </is>
      </c>
      <c r="M190" s="22" t="inlineStr">
        <is>
          <t>Vlk Pavel</t>
        </is>
      </c>
      <c r="N190" s="22" t="inlineStr">
        <is>
          <t>50.127682</t>
        </is>
      </c>
      <c r="O190" s="22" t="inlineStr">
        <is>
          <t>14.417708</t>
        </is>
      </c>
      <c r="P190" s="22" t="n">
        <v>209327.38</v>
      </c>
    </row>
    <row r="191">
      <c r="A191" s="22" t="n">
        <v>15900614</v>
      </c>
      <c r="B191" s="22" t="n">
        <v>85900614</v>
      </c>
      <c r="C191" s="22" t="inlineStr">
        <is>
          <t>VELKY TERMINAL</t>
        </is>
      </c>
      <c r="D191" s="22" t="inlineStr">
        <is>
          <t>KA PARTNERS</t>
        </is>
      </c>
      <c r="E191" s="22" t="inlineStr">
        <is>
          <t>1GECO</t>
        </is>
      </c>
      <c r="F191" s="22" t="inlineStr">
        <is>
          <t>A</t>
        </is>
      </c>
      <c r="G191" s="22" t="inlineStr">
        <is>
          <t>GECO, a.s.</t>
        </is>
      </c>
      <c r="H191" s="22" t="inlineStr">
        <is>
          <t>U Tří mostů</t>
        </is>
      </c>
      <c r="I191" s="22" t="inlineStr">
        <is>
          <t>844/2</t>
        </is>
      </c>
      <c r="J191" s="22" t="inlineStr">
        <is>
          <t>SVITAVY - LÁNY</t>
        </is>
      </c>
      <c r="K191" s="22" t="inlineStr">
        <is>
          <t>Svitavy</t>
        </is>
      </c>
      <c r="L191" s="22" t="inlineStr">
        <is>
          <t>RSE</t>
        </is>
      </c>
      <c r="M191" s="22" t="inlineStr">
        <is>
          <t>Rek Lubomír</t>
        </is>
      </c>
      <c r="N191" s="22" t="inlineStr">
        <is>
          <t>49.753681</t>
        </is>
      </c>
      <c r="O191" s="22" t="inlineStr">
        <is>
          <t>16.477414</t>
        </is>
      </c>
      <c r="P191" s="22" t="n">
        <v>208800.12</v>
      </c>
    </row>
    <row r="192">
      <c r="A192" s="22" t="n">
        <v>17602219</v>
      </c>
      <c r="B192" s="22" t="n">
        <v>87602219</v>
      </c>
      <c r="C192" s="22" t="inlineStr">
        <is>
          <t>VELKY TERMINAL</t>
        </is>
      </c>
      <c r="D192" s="22" t="inlineStr">
        <is>
          <t>KA PARTNERS</t>
        </is>
      </c>
      <c r="E192" s="22" t="inlineStr">
        <is>
          <t>1GECO</t>
        </is>
      </c>
      <c r="F192" s="22" t="inlineStr">
        <is>
          <t>A</t>
        </is>
      </c>
      <c r="G192" s="22" t="inlineStr">
        <is>
          <t>GECO, a.s.</t>
        </is>
      </c>
      <c r="H192" s="22" t="inlineStr">
        <is>
          <t>Příborská</t>
        </is>
      </c>
      <c r="I192" s="22" t="inlineStr">
        <is>
          <t>2270</t>
        </is>
      </c>
      <c r="J192" s="22" t="inlineStr">
        <is>
          <t>FRÝDEK-MÍSTEK - MÍSTEK</t>
        </is>
      </c>
      <c r="K192" s="22" t="inlineStr">
        <is>
          <t>Frýdek-Místek</t>
        </is>
      </c>
      <c r="L192" s="22" t="inlineStr">
        <is>
          <t>RSG</t>
        </is>
      </c>
      <c r="M192" s="22" t="inlineStr">
        <is>
          <t>Herman Michal</t>
        </is>
      </c>
      <c r="N192" s="22" t="inlineStr">
        <is>
          <t>49.671669</t>
        </is>
      </c>
      <c r="O192" s="22" t="inlineStr">
        <is>
          <t>18.329873</t>
        </is>
      </c>
      <c r="P192" s="22" t="n">
        <v>207120.96</v>
      </c>
    </row>
    <row r="193">
      <c r="A193" s="22" t="n">
        <v>13900323</v>
      </c>
      <c r="B193" s="22" t="n">
        <v>83900323</v>
      </c>
      <c r="C193" s="22" t="inlineStr">
        <is>
          <t>VELKY TERMINAL</t>
        </is>
      </c>
      <c r="D193" s="22" t="inlineStr">
        <is>
          <t>KA PARTNERS</t>
        </is>
      </c>
      <c r="E193" s="22" t="inlineStr">
        <is>
          <t>1GECO</t>
        </is>
      </c>
      <c r="F193" s="22" t="inlineStr">
        <is>
          <t>A</t>
        </is>
      </c>
      <c r="G193" s="22" t="inlineStr">
        <is>
          <t>GECO, a.s.</t>
        </is>
      </c>
      <c r="H193" s="22" t="inlineStr">
        <is>
          <t>Pivovarská</t>
        </is>
      </c>
      <c r="I193" s="22" t="inlineStr">
        <is>
          <t>700</t>
        </is>
      </c>
      <c r="J193" s="22" t="inlineStr">
        <is>
          <t>DOMAŽLICE - TÝNSKÉ PŘEDMĚSTÍ</t>
        </is>
      </c>
      <c r="K193" s="22" t="inlineStr">
        <is>
          <t>Domažlice</t>
        </is>
      </c>
      <c r="L193" s="22" t="inlineStr">
        <is>
          <t>RSC</t>
        </is>
      </c>
      <c r="M193" s="22" t="inlineStr">
        <is>
          <t>Horejš Vladimír</t>
        </is>
      </c>
      <c r="N193" s="22" t="inlineStr">
        <is>
          <t>49.442683</t>
        </is>
      </c>
      <c r="O193" s="22" t="inlineStr">
        <is>
          <t>12.926842</t>
        </is>
      </c>
      <c r="P193" s="22" t="n">
        <v>207060.62</v>
      </c>
    </row>
    <row r="194">
      <c r="A194" s="22" t="n">
        <v>13900334</v>
      </c>
      <c r="B194" s="22" t="n">
        <v>83900334</v>
      </c>
      <c r="C194" s="22" t="inlineStr">
        <is>
          <t>VELKY TERMINAL</t>
        </is>
      </c>
      <c r="D194" s="22" t="inlineStr">
        <is>
          <t>KA PARTNERS</t>
        </is>
      </c>
      <c r="E194" s="22" t="inlineStr">
        <is>
          <t>1GECO</t>
        </is>
      </c>
      <c r="F194" s="22" t="inlineStr">
        <is>
          <t>A</t>
        </is>
      </c>
      <c r="G194" s="22" t="inlineStr">
        <is>
          <t>GECO, a.s.</t>
        </is>
      </c>
      <c r="H194" s="22" t="inlineStr">
        <is>
          <t>Marie Majerové</t>
        </is>
      </c>
      <c r="I194" s="22" t="inlineStr">
        <is>
          <t>2241</t>
        </is>
      </c>
      <c r="J194" s="22" t="inlineStr">
        <is>
          <t>SOKOLOV</t>
        </is>
      </c>
      <c r="K194" s="22" t="inlineStr">
        <is>
          <t>Sokolov</t>
        </is>
      </c>
      <c r="L194" s="22" t="inlineStr">
        <is>
          <t>RSC</t>
        </is>
      </c>
      <c r="M194" s="22" t="inlineStr">
        <is>
          <t>Beneš Lukáš</t>
        </is>
      </c>
      <c r="N194" s="22" t="inlineStr">
        <is>
          <t>50.174995</t>
        </is>
      </c>
      <c r="O194" s="22" t="inlineStr">
        <is>
          <t>12.668610</t>
        </is>
      </c>
      <c r="P194" s="22" t="n">
        <v>206815.08</v>
      </c>
    </row>
    <row r="195">
      <c r="A195" s="22" t="n">
        <v>16915101</v>
      </c>
      <c r="B195" s="22" t="n">
        <v>86915101</v>
      </c>
      <c r="C195" s="22" t="inlineStr">
        <is>
          <t>VELKY TERMINAL</t>
        </is>
      </c>
      <c r="D195" s="22" t="inlineStr">
        <is>
          <t>IDT</t>
        </is>
      </c>
      <c r="E195" s="22" t="inlineStr">
        <is>
          <t>4OSTATNI</t>
        </is>
      </c>
      <c r="F195" s="22" t="inlineStr">
        <is>
          <t>A</t>
        </is>
      </c>
      <c r="G195" s="22" t="inlineStr">
        <is>
          <t>Marie Cyroňová</t>
        </is>
      </c>
      <c r="H195" s="22" t="inlineStr">
        <is>
          <t>třída Tomáše Bati</t>
        </is>
      </c>
      <c r="I195" s="22" t="inlineStr">
        <is>
          <t>398</t>
        </is>
      </c>
      <c r="J195" s="22" t="inlineStr">
        <is>
          <t>ZLÍN - LOUKY</t>
        </is>
      </c>
      <c r="K195" s="22" t="inlineStr">
        <is>
          <t>Zlín</t>
        </is>
      </c>
      <c r="L195" s="22" t="inlineStr">
        <is>
          <t>RSE</t>
        </is>
      </c>
      <c r="M195" s="22" t="inlineStr">
        <is>
          <t>Modlitba Jakub</t>
        </is>
      </c>
      <c r="N195" s="22" t="inlineStr">
        <is>
          <t>49.213399</t>
        </is>
      </c>
      <c r="O195" s="22" t="inlineStr">
        <is>
          <t>17.613400</t>
        </is>
      </c>
      <c r="P195" s="22" t="n">
        <v>206408.46</v>
      </c>
    </row>
    <row r="196">
      <c r="A196" s="22" t="n">
        <v>11902628</v>
      </c>
      <c r="B196" s="22" t="n">
        <v>81902604</v>
      </c>
      <c r="C196" s="22" t="inlineStr">
        <is>
          <t>VELKY TERMINAL</t>
        </is>
      </c>
      <c r="D196" s="22" t="inlineStr">
        <is>
          <t>KA PARTNERS</t>
        </is>
      </c>
      <c r="E196" s="22" t="inlineStr">
        <is>
          <t>1GECO</t>
        </is>
      </c>
      <c r="F196" s="22" t="inlineStr">
        <is>
          <t>A</t>
        </is>
      </c>
      <c r="G196" s="22" t="inlineStr">
        <is>
          <t>GECO, a.s.</t>
        </is>
      </c>
      <c r="H196" s="22" t="inlineStr">
        <is>
          <t>Plzeňská</t>
        </is>
      </c>
      <c r="I196" s="22" t="inlineStr">
        <is>
          <t>233/8</t>
        </is>
      </c>
      <c r="J196" s="22" t="inlineStr">
        <is>
          <t>PRAHA 5 - SMÍCHOV</t>
        </is>
      </c>
      <c r="K196" s="22" t="inlineStr">
        <is>
          <t>Praha</t>
        </is>
      </c>
      <c r="L196" s="22" t="inlineStr">
        <is>
          <t>RSA</t>
        </is>
      </c>
      <c r="M196" s="22" t="inlineStr">
        <is>
          <t>Dosoudil Petr</t>
        </is>
      </c>
      <c r="N196" s="22" t="inlineStr">
        <is>
          <t>50.072861</t>
        </is>
      </c>
      <c r="O196" s="22" t="inlineStr">
        <is>
          <t>14.401733</t>
        </is>
      </c>
      <c r="P196" s="22" t="n">
        <v>205637.62</v>
      </c>
    </row>
    <row r="197">
      <c r="A197" s="22" t="n">
        <v>12900601</v>
      </c>
      <c r="B197" s="22" t="n">
        <v>82900601</v>
      </c>
      <c r="C197" s="22" t="inlineStr">
        <is>
          <t>VELKY TERMINAL</t>
        </is>
      </c>
      <c r="D197" s="22" t="inlineStr">
        <is>
          <t>KA PARTNERS</t>
        </is>
      </c>
      <c r="E197" s="22" t="inlineStr">
        <is>
          <t>1GECO</t>
        </is>
      </c>
      <c r="F197" s="22" t="inlineStr">
        <is>
          <t>A</t>
        </is>
      </c>
      <c r="G197" s="22" t="inlineStr">
        <is>
          <t>GECO, a.s.</t>
        </is>
      </c>
      <c r="H197" s="22" t="inlineStr">
        <is>
          <t>Na Sádkách</t>
        </is>
      </c>
      <c r="I197" s="22" t="inlineStr">
        <is>
          <t>1444</t>
        </is>
      </c>
      <c r="J197" s="22" t="inlineStr">
        <is>
          <t>ČESKÉ BUDĚJOVICE - ČESKÉ BUDĚJOVICE 2</t>
        </is>
      </c>
      <c r="K197" s="22" t="inlineStr">
        <is>
          <t>České Budějovice</t>
        </is>
      </c>
      <c r="L197" s="22" t="inlineStr">
        <is>
          <t>RSB</t>
        </is>
      </c>
      <c r="M197" s="22" t="inlineStr">
        <is>
          <t>Dvořák Petr</t>
        </is>
      </c>
      <c r="N197" s="22" t="inlineStr">
        <is>
          <t>48.973816</t>
        </is>
      </c>
      <c r="O197" s="22" t="inlineStr">
        <is>
          <t>14.463286</t>
        </is>
      </c>
      <c r="P197" s="22" t="n">
        <v>205439.27</v>
      </c>
    </row>
    <row r="198">
      <c r="A198" s="22" t="n">
        <v>16644203</v>
      </c>
      <c r="B198" s="22" t="n">
        <v>86644203</v>
      </c>
      <c r="C198" s="22" t="inlineStr">
        <is>
          <t>VELKY TERMINAL</t>
        </is>
      </c>
      <c r="D198" s="22" t="inlineStr">
        <is>
          <t>KA PARTNERS</t>
        </is>
      </c>
      <c r="E198" s="22" t="inlineStr">
        <is>
          <t>1PEAL</t>
        </is>
      </c>
      <c r="F198" s="22" t="inlineStr">
        <is>
          <t>A</t>
        </is>
      </c>
      <c r="G198" s="22" t="inlineStr">
        <is>
          <t>PEAL a.s.</t>
        </is>
      </c>
      <c r="H198" s="22" t="inlineStr">
        <is>
          <t>Netroufalky (OC Campus Square)</t>
        </is>
      </c>
      <c r="I198" s="22" t="inlineStr">
        <is>
          <t>770/14</t>
        </is>
      </c>
      <c r="J198" s="22" t="inlineStr">
        <is>
          <t>BRNO - BOHUNICE</t>
        </is>
      </c>
      <c r="K198" s="22" t="inlineStr">
        <is>
          <t>Brno-město</t>
        </is>
      </c>
      <c r="L198" s="22" t="inlineStr">
        <is>
          <t>RSB</t>
        </is>
      </c>
      <c r="M198" s="22" t="inlineStr">
        <is>
          <t>Petlach Lubomír</t>
        </is>
      </c>
      <c r="N198" s="22" t="inlineStr">
        <is>
          <t>49.177387</t>
        </is>
      </c>
      <c r="O198" s="22" t="inlineStr">
        <is>
          <t>16.565456</t>
        </is>
      </c>
      <c r="P198" s="22" t="n">
        <v>204911.38</v>
      </c>
    </row>
    <row r="199">
      <c r="A199" s="22" t="n">
        <v>15900617</v>
      </c>
      <c r="B199" s="22" t="n">
        <v>85900617</v>
      </c>
      <c r="C199" s="22" t="inlineStr">
        <is>
          <t>VELKY TERMINAL</t>
        </is>
      </c>
      <c r="D199" s="22" t="inlineStr">
        <is>
          <t>KA PARTNERS</t>
        </is>
      </c>
      <c r="E199" s="22" t="inlineStr">
        <is>
          <t>1GECO</t>
        </is>
      </c>
      <c r="F199" s="22" t="inlineStr">
        <is>
          <t>A</t>
        </is>
      </c>
      <c r="G199" s="22" t="inlineStr">
        <is>
          <t>GECO, a.s.</t>
        </is>
      </c>
      <c r="H199" s="22" t="inlineStr">
        <is>
          <t>Antonína Slavíčka</t>
        </is>
      </c>
      <c r="I199" s="22" t="inlineStr">
        <is>
          <t>892/1</t>
        </is>
      </c>
      <c r="J199" s="22" t="inlineStr">
        <is>
          <t>SVITAVY - LÁNY</t>
        </is>
      </c>
      <c r="K199" s="22" t="inlineStr">
        <is>
          <t>Svitavy</t>
        </is>
      </c>
      <c r="L199" s="22" t="inlineStr">
        <is>
          <t>RSE</t>
        </is>
      </c>
      <c r="M199" s="22" t="inlineStr">
        <is>
          <t>Rek Lubomír</t>
        </is>
      </c>
      <c r="N199" s="22" t="inlineStr">
        <is>
          <t>49.752965</t>
        </is>
      </c>
      <c r="O199" s="22" t="inlineStr">
        <is>
          <t>16.478159</t>
        </is>
      </c>
      <c r="P199" s="22" t="n">
        <v>204782.92</v>
      </c>
    </row>
    <row r="200">
      <c r="A200" s="22" t="n">
        <v>11915410</v>
      </c>
      <c r="B200" s="22" t="n">
        <v>81915410</v>
      </c>
      <c r="C200" s="22" t="inlineStr">
        <is>
          <t>VELKY TERMINAL</t>
        </is>
      </c>
      <c r="D200" s="22" t="inlineStr">
        <is>
          <t>KA PARTNERS</t>
        </is>
      </c>
      <c r="E200" s="22" t="inlineStr">
        <is>
          <t>1PEAL</t>
        </is>
      </c>
      <c r="F200" s="22" t="inlineStr">
        <is>
          <t>A</t>
        </is>
      </c>
      <c r="G200" s="22" t="inlineStr">
        <is>
          <t>PEAL a.s.</t>
        </is>
      </c>
      <c r="H200" s="22" t="inlineStr">
        <is>
          <t>Novodvorská</t>
        </is>
      </c>
      <c r="I200" s="22" t="inlineStr">
        <is>
          <t>1800/136</t>
        </is>
      </c>
      <c r="J200" s="22" t="inlineStr">
        <is>
          <t>PRAHA 4 - BRANÍK</t>
        </is>
      </c>
      <c r="K200" s="22" t="inlineStr">
        <is>
          <t>Praha</t>
        </is>
      </c>
      <c r="L200" s="22" t="inlineStr">
        <is>
          <t>RSA</t>
        </is>
      </c>
      <c r="M200" s="22" t="inlineStr">
        <is>
          <t>Myslivec Jan</t>
        </is>
      </c>
      <c r="N200" s="22" t="inlineStr">
        <is>
          <t>50.026775</t>
        </is>
      </c>
      <c r="O200" s="22" t="inlineStr">
        <is>
          <t>14.432561</t>
        </is>
      </c>
      <c r="P200" s="22" t="n">
        <v>204705.31</v>
      </c>
    </row>
    <row r="201">
      <c r="A201" s="22" t="n">
        <v>15900602</v>
      </c>
      <c r="B201" s="22" t="n">
        <v>85900602</v>
      </c>
      <c r="C201" s="22" t="inlineStr">
        <is>
          <t>VELKY TERMINAL</t>
        </is>
      </c>
      <c r="D201" s="22" t="inlineStr">
        <is>
          <t>KA PARTNERS</t>
        </is>
      </c>
      <c r="E201" s="22" t="inlineStr">
        <is>
          <t>1GECO</t>
        </is>
      </c>
      <c r="F201" s="22" t="inlineStr">
        <is>
          <t>A</t>
        </is>
      </c>
      <c r="G201" s="22" t="inlineStr">
        <is>
          <t>GECO, a.s.</t>
        </is>
      </c>
      <c r="H201" s="22" t="inlineStr">
        <is>
          <t>Strojírenská</t>
        </is>
      </c>
      <c r="I201" s="22" t="inlineStr">
        <is>
          <t>3581</t>
        </is>
      </c>
      <c r="J201" s="22" t="inlineStr">
        <is>
          <t>HAVLÍČKŮV BROD</t>
        </is>
      </c>
      <c r="K201" s="22" t="inlineStr">
        <is>
          <t>Havlíčkův Brod</t>
        </is>
      </c>
      <c r="L201" s="22" t="inlineStr">
        <is>
          <t>RSE</t>
        </is>
      </c>
      <c r="M201" s="22" t="inlineStr">
        <is>
          <t>Rek Lubomír</t>
        </is>
      </c>
      <c r="N201" s="22" t="inlineStr">
        <is>
          <t>49.605669</t>
        </is>
      </c>
      <c r="O201" s="22" t="inlineStr">
        <is>
          <t>15.601659</t>
        </is>
      </c>
      <c r="P201" s="22" t="n">
        <v>203384.12</v>
      </c>
    </row>
    <row r="202">
      <c r="A202" s="22" t="n">
        <v>11920327</v>
      </c>
      <c r="B202" s="22" t="n">
        <v>81920327</v>
      </c>
      <c r="C202" s="22" t="inlineStr">
        <is>
          <t>VELKY TERMINAL</t>
        </is>
      </c>
      <c r="D202" s="22" t="inlineStr">
        <is>
          <t>KA PARTNERS</t>
        </is>
      </c>
      <c r="E202" s="22" t="inlineStr">
        <is>
          <t>1GECO</t>
        </is>
      </c>
      <c r="F202" s="22" t="inlineStr">
        <is>
          <t>A</t>
        </is>
      </c>
      <c r="G202" s="22" t="inlineStr">
        <is>
          <t>GECO, a.s.</t>
        </is>
      </c>
      <c r="H202" s="22" t="inlineStr">
        <is>
          <t>Zápy</t>
        </is>
      </c>
      <c r="I202" s="22" t="inlineStr">
        <is>
          <t>275</t>
        </is>
      </c>
      <c r="J202" s="22" t="inlineStr">
        <is>
          <t>ZÁPY</t>
        </is>
      </c>
      <c r="K202" s="22" t="inlineStr">
        <is>
          <t>Praha-východ</t>
        </is>
      </c>
      <c r="L202" s="22" t="inlineStr">
        <is>
          <t>RSA</t>
        </is>
      </c>
      <c r="M202" s="22" t="inlineStr">
        <is>
          <t>Myslivec Jan</t>
        </is>
      </c>
      <c r="N202" s="22" t="inlineStr">
        <is>
          <t>50.176335</t>
        </is>
      </c>
      <c r="O202" s="22" t="inlineStr">
        <is>
          <t>14.670037</t>
        </is>
      </c>
      <c r="P202" s="22" t="n">
        <v>203290.5</v>
      </c>
    </row>
    <row r="203">
      <c r="A203" s="22" t="n">
        <v>11920337</v>
      </c>
      <c r="B203" s="22" t="n">
        <v>81920337</v>
      </c>
      <c r="C203" s="22" t="inlineStr">
        <is>
          <t>VELKY TERMINAL</t>
        </is>
      </c>
      <c r="D203" s="22" t="inlineStr">
        <is>
          <t>KA PARTNERS</t>
        </is>
      </c>
      <c r="E203" s="22" t="inlineStr">
        <is>
          <t>1GECO</t>
        </is>
      </c>
      <c r="F203" s="22" t="inlineStr">
        <is>
          <t>A</t>
        </is>
      </c>
      <c r="G203" s="22" t="inlineStr">
        <is>
          <t>GECO, a.s.</t>
        </is>
      </c>
      <c r="H203" s="22" t="inlineStr">
        <is>
          <t>Luženská</t>
        </is>
      </c>
      <c r="I203" s="22" t="inlineStr">
        <is>
          <t>2819</t>
        </is>
      </c>
      <c r="J203" s="22" t="inlineStr">
        <is>
          <t>RAKOVNÍK - RAKOVNÍK II</t>
        </is>
      </c>
      <c r="K203" s="22" t="inlineStr">
        <is>
          <t>Rakovník</t>
        </is>
      </c>
      <c r="L203" s="22" t="inlineStr">
        <is>
          <t>RSA</t>
        </is>
      </c>
      <c r="M203" s="22" t="inlineStr">
        <is>
          <t>Hrubý Jiří</t>
        </is>
      </c>
      <c r="N203" s="22" t="inlineStr">
        <is>
          <t>50.109439</t>
        </is>
      </c>
      <c r="O203" s="22" t="inlineStr">
        <is>
          <t>13.738124</t>
        </is>
      </c>
      <c r="P203" s="22" t="n">
        <v>202021.92</v>
      </c>
    </row>
    <row r="204">
      <c r="A204" s="22" t="n">
        <v>17602246</v>
      </c>
      <c r="B204" s="22" t="n">
        <v>87602246</v>
      </c>
      <c r="C204" s="22" t="inlineStr">
        <is>
          <t>VELKY TERMINAL</t>
        </is>
      </c>
      <c r="D204" s="22" t="inlineStr">
        <is>
          <t>KA PARTNERS</t>
        </is>
      </c>
      <c r="E204" s="22" t="inlineStr">
        <is>
          <t>1GECO</t>
        </is>
      </c>
      <c r="F204" s="22" t="inlineStr">
        <is>
          <t>A</t>
        </is>
      </c>
      <c r="G204" s="22" t="inlineStr">
        <is>
          <t>GECO, a.s.</t>
        </is>
      </c>
      <c r="H204" s="22" t="inlineStr">
        <is>
          <t>Nádražní</t>
        </is>
      </c>
      <c r="I204" s="22" t="inlineStr">
        <is>
          <t>228/2</t>
        </is>
      </c>
      <c r="J204" s="22" t="inlineStr">
        <is>
          <t>KOPŘIVNICE</t>
        </is>
      </c>
      <c r="K204" s="22" t="inlineStr">
        <is>
          <t>Nový Jičín</t>
        </is>
      </c>
      <c r="L204" s="22" t="inlineStr">
        <is>
          <t>RSG</t>
        </is>
      </c>
      <c r="M204" s="22" t="inlineStr">
        <is>
          <t>Herman Petr</t>
        </is>
      </c>
      <c r="N204" s="22" t="inlineStr">
        <is>
          <t>49.604919</t>
        </is>
      </c>
      <c r="O204" s="22" t="inlineStr">
        <is>
          <t>18.148136</t>
        </is>
      </c>
      <c r="P204" s="22" t="n">
        <v>201733.12</v>
      </c>
    </row>
    <row r="205">
      <c r="A205" s="22" t="n">
        <v>17743718</v>
      </c>
      <c r="B205" s="22" t="n">
        <v>87743718</v>
      </c>
      <c r="C205" s="22" t="inlineStr">
        <is>
          <t>VELKY TERMINAL</t>
        </is>
      </c>
      <c r="D205" s="22" t="inlineStr">
        <is>
          <t>KA PARTNERS</t>
        </is>
      </c>
      <c r="E205" s="22" t="inlineStr">
        <is>
          <t>1PRESSM</t>
        </is>
      </c>
      <c r="F205" s="22" t="inlineStr">
        <is>
          <t>A</t>
        </is>
      </c>
      <c r="G205" s="22" t="inlineStr">
        <is>
          <t>PressMedia, spol. s.r.o. - GG TABAK</t>
        </is>
      </c>
      <c r="H205" s="22" t="inlineStr">
        <is>
          <t>Hladnovská</t>
        </is>
      </c>
      <c r="I205" s="22" t="inlineStr">
        <is>
          <t>1944/16</t>
        </is>
      </c>
      <c r="J205" s="22" t="inlineStr">
        <is>
          <t>OSTRAVA - SLEZSKÁ OSTRAVA</t>
        </is>
      </c>
      <c r="K205" s="22" t="inlineStr">
        <is>
          <t>Ostrava-město</t>
        </is>
      </c>
      <c r="L205" s="22" t="inlineStr">
        <is>
          <t>RSG</t>
        </is>
      </c>
      <c r="M205" s="22" t="inlineStr">
        <is>
          <t>Brindžák Michal</t>
        </is>
      </c>
      <c r="N205" s="22" t="inlineStr">
        <is>
          <t>49.843716</t>
        </is>
      </c>
      <c r="O205" s="22" t="inlineStr">
        <is>
          <t>18.306166</t>
        </is>
      </c>
      <c r="P205" s="22" t="n">
        <v>201185.5</v>
      </c>
    </row>
    <row r="206">
      <c r="A206" s="22" t="n">
        <v>16900511</v>
      </c>
      <c r="B206" s="22" t="n">
        <v>86900511</v>
      </c>
      <c r="C206" s="22" t="inlineStr">
        <is>
          <t>VELKY TERMINAL</t>
        </is>
      </c>
      <c r="D206" s="22" t="inlineStr">
        <is>
          <t>KA PARTNERS</t>
        </is>
      </c>
      <c r="E206" s="22" t="inlineStr">
        <is>
          <t>1GECO</t>
        </is>
      </c>
      <c r="F206" s="22" t="inlineStr">
        <is>
          <t>A</t>
        </is>
      </c>
      <c r="G206" s="22" t="inlineStr">
        <is>
          <t>GECO, a.s.</t>
        </is>
      </c>
      <c r="H206" s="22" t="inlineStr">
        <is>
          <t>Romana Havelky</t>
        </is>
      </c>
      <c r="I206" s="22" t="inlineStr">
        <is>
          <t>4842/1a</t>
        </is>
      </c>
      <c r="J206" s="22" t="inlineStr">
        <is>
          <t>JIHLAVA</t>
        </is>
      </c>
      <c r="K206" s="22" t="inlineStr">
        <is>
          <t>Jihlava</t>
        </is>
      </c>
      <c r="L206" s="22" t="inlineStr">
        <is>
          <t>RSB</t>
        </is>
      </c>
      <c r="M206" s="22" t="inlineStr">
        <is>
          <t>Hanuš Robert</t>
        </is>
      </c>
      <c r="N206" s="22" t="inlineStr">
        <is>
          <t>49.406544</t>
        </is>
      </c>
      <c r="O206" s="22" t="inlineStr">
        <is>
          <t>15.582537</t>
        </is>
      </c>
      <c r="P206" s="22" t="n">
        <v>201004.81</v>
      </c>
    </row>
    <row r="207">
      <c r="A207" s="22" t="n">
        <v>16900546</v>
      </c>
      <c r="B207" s="22" t="n">
        <v>86900546</v>
      </c>
      <c r="C207" s="22" t="inlineStr">
        <is>
          <t>VELKY TERMINAL</t>
        </is>
      </c>
      <c r="D207" s="22" t="inlineStr">
        <is>
          <t>KA PARTNERS</t>
        </is>
      </c>
      <c r="E207" s="22" t="inlineStr">
        <is>
          <t>1GECO</t>
        </is>
      </c>
      <c r="F207" s="22" t="inlineStr">
        <is>
          <t>A</t>
        </is>
      </c>
      <c r="G207" s="22" t="inlineStr">
        <is>
          <t>GECO, a.s.</t>
        </is>
      </c>
      <c r="H207" s="22" t="inlineStr">
        <is>
          <t>Brněnská</t>
        </is>
      </c>
      <c r="I207" s="22" t="inlineStr">
        <is>
          <t>514/13c</t>
        </is>
      </c>
      <c r="J207" s="22" t="inlineStr">
        <is>
          <t>VYŠKOV - VYŠKOV-MĚSTO</t>
        </is>
      </c>
      <c r="K207" s="22" t="inlineStr">
        <is>
          <t>Vyškov</t>
        </is>
      </c>
      <c r="L207" s="22" t="inlineStr">
        <is>
          <t>RSE</t>
        </is>
      </c>
      <c r="M207" s="22" t="inlineStr">
        <is>
          <t>Šír Daniel</t>
        </is>
      </c>
      <c r="N207" s="22" t="inlineStr">
        <is>
          <t>49.272824</t>
        </is>
      </c>
      <c r="O207" s="22" t="inlineStr">
        <is>
          <t>16.993280</t>
        </is>
      </c>
      <c r="P207" s="22" t="n">
        <v>200193.69</v>
      </c>
    </row>
    <row r="208">
      <c r="A208" s="22" t="n">
        <v>17602275</v>
      </c>
      <c r="B208" s="22" t="n">
        <v>87602275</v>
      </c>
      <c r="C208" s="22" t="inlineStr">
        <is>
          <t>VELKY TERMINAL</t>
        </is>
      </c>
      <c r="D208" s="22" t="inlineStr">
        <is>
          <t>KA PARTNERS</t>
        </is>
      </c>
      <c r="E208" s="22" t="inlineStr">
        <is>
          <t>1GECO</t>
        </is>
      </c>
      <c r="F208" s="22" t="inlineStr">
        <is>
          <t>A</t>
        </is>
      </c>
      <c r="G208" s="22" t="inlineStr">
        <is>
          <t>GECO, a.s.</t>
        </is>
      </c>
      <c r="H208" s="22" t="inlineStr">
        <is>
          <t>Opavská</t>
        </is>
      </c>
      <c r="I208" s="22" t="inlineStr">
        <is>
          <t>6201/1a</t>
        </is>
      </c>
      <c r="J208" s="22" t="inlineStr">
        <is>
          <t>OSTRAVA - PORUBA</t>
        </is>
      </c>
      <c r="K208" s="22" t="inlineStr">
        <is>
          <t>Ostrava-město</t>
        </is>
      </c>
      <c r="L208" s="22" t="inlineStr">
        <is>
          <t>RSG</t>
        </is>
      </c>
      <c r="M208" s="22" t="inlineStr">
        <is>
          <t>Herman Petr</t>
        </is>
      </c>
      <c r="N208" s="22" t="inlineStr">
        <is>
          <t>49.829249</t>
        </is>
      </c>
      <c r="O208" s="22" t="inlineStr">
        <is>
          <t>18.187737</t>
        </is>
      </c>
      <c r="P208" s="22" t="n">
        <v>200102.5</v>
      </c>
    </row>
    <row r="209">
      <c r="A209" s="22" t="n">
        <v>11902626</v>
      </c>
      <c r="B209" s="22" t="n">
        <v>81902626</v>
      </c>
      <c r="C209" s="22" t="inlineStr">
        <is>
          <t>VELKY TERMINAL</t>
        </is>
      </c>
      <c r="D209" s="22" t="inlineStr">
        <is>
          <t>KA PARTNERS</t>
        </is>
      </c>
      <c r="E209" s="22" t="inlineStr">
        <is>
          <t>1GECO</t>
        </is>
      </c>
      <c r="F209" s="22" t="inlineStr">
        <is>
          <t>A</t>
        </is>
      </c>
      <c r="G209" s="22" t="inlineStr">
        <is>
          <t>GECO, a.s.</t>
        </is>
      </c>
      <c r="H209" s="22" t="inlineStr">
        <is>
          <t>Českomoravská</t>
        </is>
      </c>
      <c r="I209" s="22" t="inlineStr">
        <is>
          <t>2420/15a</t>
        </is>
      </c>
      <c r="J209" s="22" t="inlineStr">
        <is>
          <t>PRAHA 9 - LIBEŇ</t>
        </is>
      </c>
      <c r="K209" s="22" t="inlineStr">
        <is>
          <t>Praha</t>
        </is>
      </c>
      <c r="L209" s="22" t="inlineStr">
        <is>
          <t>RSA</t>
        </is>
      </c>
      <c r="M209" s="22" t="inlineStr">
        <is>
          <t>Hrubý Jiří</t>
        </is>
      </c>
      <c r="N209" s="22" t="inlineStr">
        <is>
          <t>50.104396</t>
        </is>
      </c>
      <c r="O209" s="22" t="inlineStr">
        <is>
          <t>14.490623</t>
        </is>
      </c>
      <c r="P209" s="22" t="n">
        <v>199819.42</v>
      </c>
    </row>
    <row r="210">
      <c r="A210" s="22" t="n">
        <v>16900544</v>
      </c>
      <c r="B210" s="22" t="n">
        <v>86900544</v>
      </c>
      <c r="C210" s="22" t="inlineStr">
        <is>
          <t>VELKY TERMINAL</t>
        </is>
      </c>
      <c r="D210" s="22" t="inlineStr">
        <is>
          <t>KA PARTNERS</t>
        </is>
      </c>
      <c r="E210" s="22" t="inlineStr">
        <is>
          <t>1GECO</t>
        </is>
      </c>
      <c r="F210" s="22" t="inlineStr">
        <is>
          <t>A</t>
        </is>
      </c>
      <c r="G210" s="22" t="inlineStr">
        <is>
          <t>GECO, a.s.</t>
        </is>
      </c>
      <c r="H210" s="22" t="inlineStr">
        <is>
          <t>Ivančice (TESCO) č. ev.</t>
        </is>
      </c>
      <c r="I210" s="22" t="inlineStr">
        <is>
          <t>1548</t>
        </is>
      </c>
      <c r="J210" s="22" t="inlineStr">
        <is>
          <t>IVANČICE</t>
        </is>
      </c>
      <c r="K210" s="22" t="inlineStr">
        <is>
          <t>Brno-venkov</t>
        </is>
      </c>
      <c r="L210" s="22" t="inlineStr">
        <is>
          <t>RSB</t>
        </is>
      </c>
      <c r="M210" s="22" t="inlineStr">
        <is>
          <t>Koutný Roman</t>
        </is>
      </c>
      <c r="N210" s="22" t="inlineStr">
        <is>
          <t>49.103031</t>
        </is>
      </c>
      <c r="O210" s="22" t="inlineStr">
        <is>
          <t>16.364971</t>
        </is>
      </c>
      <c r="P210" s="22" t="n">
        <v>199451.15</v>
      </c>
    </row>
    <row r="211">
      <c r="A211" s="22" t="n">
        <v>11920326</v>
      </c>
      <c r="B211" s="22" t="n">
        <v>81920326</v>
      </c>
      <c r="C211" s="22" t="inlineStr">
        <is>
          <t>VELKY TERMINAL</t>
        </is>
      </c>
      <c r="D211" s="22" t="inlineStr">
        <is>
          <t>KA PARTNERS</t>
        </is>
      </c>
      <c r="E211" s="22" t="inlineStr">
        <is>
          <t>1GECO</t>
        </is>
      </c>
      <c r="F211" s="22" t="inlineStr">
        <is>
          <t>A</t>
        </is>
      </c>
      <c r="G211" s="22" t="inlineStr">
        <is>
          <t>GECO, a.s.</t>
        </is>
      </c>
      <c r="H211" s="22" t="inlineStr">
        <is>
          <t>Arménská</t>
        </is>
      </c>
      <c r="I211" s="22" t="inlineStr">
        <is>
          <t>3277</t>
        </is>
      </c>
      <c r="J211" s="22" t="inlineStr">
        <is>
          <t>KLADNO - KROČEHLAVY</t>
        </is>
      </c>
      <c r="K211" s="22" t="inlineStr">
        <is>
          <t>Kladno</t>
        </is>
      </c>
      <c r="L211" s="22" t="inlineStr">
        <is>
          <t>RSA</t>
        </is>
      </c>
      <c r="M211" s="22" t="inlineStr">
        <is>
          <t>Hrubý Jiří</t>
        </is>
      </c>
      <c r="N211" s="22" t="inlineStr">
        <is>
          <t>50.132885</t>
        </is>
      </c>
      <c r="O211" s="22" t="inlineStr">
        <is>
          <t>14.139622</t>
        </is>
      </c>
      <c r="P211" s="22" t="n">
        <v>199266.27</v>
      </c>
    </row>
    <row r="212">
      <c r="A212" s="22" t="n">
        <v>15614002</v>
      </c>
      <c r="B212" s="22" t="n">
        <v>85614002</v>
      </c>
      <c r="C212" s="22" t="inlineStr">
        <is>
          <t>VELKY TERMINAL</t>
        </is>
      </c>
      <c r="D212" s="22" t="inlineStr">
        <is>
          <t>KA PARTNERS</t>
        </is>
      </c>
      <c r="E212" s="22" t="inlineStr">
        <is>
          <t>1VALMONT</t>
        </is>
      </c>
      <c r="F212" s="22" t="inlineStr">
        <is>
          <t>A</t>
        </is>
      </c>
      <c r="G212" s="22" t="inlineStr">
        <is>
          <t>VALMONT CR, spol. s r.o.</t>
        </is>
      </c>
      <c r="H212" s="22" t="inlineStr">
        <is>
          <t>Mařákova (bus.nádr)</t>
        </is>
      </c>
      <c r="I212" s="22" t="inlineStr">
        <is>
          <t>1198</t>
        </is>
      </c>
      <c r="J212" s="22" t="inlineStr">
        <is>
          <t>LITOMYŠL - LITOMYŠL-MĚSTO</t>
        </is>
      </c>
      <c r="K212" s="22" t="inlineStr">
        <is>
          <t>Svitavy</t>
        </is>
      </c>
      <c r="L212" s="22" t="inlineStr">
        <is>
          <t>RSE</t>
        </is>
      </c>
      <c r="M212" s="22" t="inlineStr">
        <is>
          <t>Rek Lubomír</t>
        </is>
      </c>
      <c r="N212" s="22" t="inlineStr">
        <is>
          <t>49.867264</t>
        </is>
      </c>
      <c r="O212" s="22" t="inlineStr">
        <is>
          <t>16.310980</t>
        </is>
      </c>
      <c r="P212" s="22" t="n">
        <v>199262.65</v>
      </c>
    </row>
    <row r="213">
      <c r="A213" s="22" t="n">
        <v>16620681</v>
      </c>
      <c r="B213" s="22" t="n">
        <v>86620681</v>
      </c>
      <c r="C213" s="22" t="inlineStr">
        <is>
          <t>VELKY TERMINAL</t>
        </is>
      </c>
      <c r="D213" s="22" t="inlineStr">
        <is>
          <t>KA PARTNERS</t>
        </is>
      </c>
      <c r="E213" s="22" t="inlineStr">
        <is>
          <t>1VALMONT</t>
        </is>
      </c>
      <c r="F213" s="22" t="inlineStr">
        <is>
          <t>A</t>
        </is>
      </c>
      <c r="G213" s="22" t="inlineStr">
        <is>
          <t>VALMONT CR, spol. s r.o. - GLO Cafe Kaufland Hustopeče</t>
        </is>
      </c>
      <c r="H213" s="22" t="inlineStr">
        <is>
          <t>Starovice</t>
        </is>
      </c>
      <c r="I213" s="22" t="inlineStr">
        <is>
          <t>900</t>
        </is>
      </c>
      <c r="J213" s="22" t="inlineStr">
        <is>
          <t>STAROVICE</t>
        </is>
      </c>
      <c r="K213" s="22" t="inlineStr">
        <is>
          <t>Břeclav</t>
        </is>
      </c>
      <c r="L213" s="22" t="inlineStr">
        <is>
          <t>RSB</t>
        </is>
      </c>
      <c r="M213" s="22" t="inlineStr">
        <is>
          <t>Petlach Lubomír</t>
        </is>
      </c>
      <c r="N213" s="22" t="inlineStr">
        <is>
          <t>48.949890</t>
        </is>
      </c>
      <c r="O213" s="22" t="inlineStr">
        <is>
          <t>16.723700</t>
        </is>
      </c>
      <c r="P213" s="22" t="n">
        <v>198857.31</v>
      </c>
    </row>
    <row r="214">
      <c r="A214" s="22" t="n">
        <v>17602223</v>
      </c>
      <c r="B214" s="22" t="n">
        <v>87602223</v>
      </c>
      <c r="C214" s="22" t="inlineStr">
        <is>
          <t>VELKY TERMINAL</t>
        </is>
      </c>
      <c r="D214" s="22" t="inlineStr">
        <is>
          <t>KA PARTNERS</t>
        </is>
      </c>
      <c r="E214" s="22" t="inlineStr">
        <is>
          <t>1GECO</t>
        </is>
      </c>
      <c r="F214" s="22" t="inlineStr">
        <is>
          <t>A</t>
        </is>
      </c>
      <c r="G214" s="22" t="inlineStr">
        <is>
          <t>GECO, a.s.</t>
        </is>
      </c>
      <c r="H214" s="22" t="inlineStr">
        <is>
          <t>Železničářů</t>
        </is>
      </c>
      <c r="I214" s="22" t="inlineStr">
        <is>
          <t>1303/8</t>
        </is>
      </c>
      <c r="J214" s="22" t="inlineStr">
        <is>
          <t>HAVÍŘOV - MĚSTO</t>
        </is>
      </c>
      <c r="K214" s="22" t="inlineStr">
        <is>
          <t>Karviná</t>
        </is>
      </c>
      <c r="L214" s="22" t="inlineStr">
        <is>
          <t>RSG</t>
        </is>
      </c>
      <c r="M214" s="22" t="inlineStr">
        <is>
          <t>Brindžák Michal</t>
        </is>
      </c>
      <c r="N214" s="22" t="inlineStr">
        <is>
          <t>49.790964</t>
        </is>
      </c>
      <c r="O214" s="22" t="inlineStr">
        <is>
          <t>18.419075</t>
        </is>
      </c>
      <c r="P214" s="22" t="n">
        <v>198662.54</v>
      </c>
    </row>
    <row r="215">
      <c r="A215" s="22" t="n">
        <v>14900249</v>
      </c>
      <c r="B215" s="22" t="n">
        <v>84900249</v>
      </c>
      <c r="C215" s="22" t="inlineStr">
        <is>
          <t>VELKY TERMINAL</t>
        </is>
      </c>
      <c r="D215" s="22" t="inlineStr">
        <is>
          <t>KA PARTNERS</t>
        </is>
      </c>
      <c r="E215" s="22" t="inlineStr">
        <is>
          <t>1GECO</t>
        </is>
      </c>
      <c r="F215" s="22" t="inlineStr">
        <is>
          <t>A</t>
        </is>
      </c>
      <c r="G215" s="22" t="inlineStr">
        <is>
          <t>GECO, a.s.</t>
        </is>
      </c>
      <c r="H215" s="22" t="inlineStr">
        <is>
          <t>Mostecká</t>
        </is>
      </c>
      <c r="I215" s="22" t="inlineStr">
        <is>
          <t>5894</t>
        </is>
      </c>
      <c r="J215" s="22" t="inlineStr">
        <is>
          <t>CHOMUTOV</t>
        </is>
      </c>
      <c r="K215" s="22" t="inlineStr">
        <is>
          <t>Chomutov</t>
        </is>
      </c>
      <c r="L215" s="22" t="inlineStr">
        <is>
          <t>RSD</t>
        </is>
      </c>
      <c r="M215" s="22" t="inlineStr">
        <is>
          <t>Neubert Jaroslav</t>
        </is>
      </c>
      <c r="N215" s="22" t="inlineStr">
        <is>
          <t>50.464696</t>
        </is>
      </c>
      <c r="O215" s="22" t="inlineStr">
        <is>
          <t>13.420873</t>
        </is>
      </c>
      <c r="P215" s="22" t="n">
        <v>197720</v>
      </c>
    </row>
    <row r="216">
      <c r="A216" s="22" t="n">
        <v>11920335</v>
      </c>
      <c r="B216" s="22" t="n">
        <v>81920335</v>
      </c>
      <c r="C216" s="22" t="inlineStr">
        <is>
          <t>VELKY TERMINAL</t>
        </is>
      </c>
      <c r="D216" s="22" t="inlineStr">
        <is>
          <t>KA PARTNERS</t>
        </is>
      </c>
      <c r="E216" s="22" t="inlineStr">
        <is>
          <t>1GECO</t>
        </is>
      </c>
      <c r="F216" s="22" t="inlineStr">
        <is>
          <t>A</t>
        </is>
      </c>
      <c r="G216" s="22" t="inlineStr">
        <is>
          <t>GECO, a.s.</t>
        </is>
      </c>
      <c r="H216" s="22" t="inlineStr">
        <is>
          <t>Americká</t>
        </is>
      </c>
      <c r="I216" s="22" t="inlineStr">
        <is>
          <t>2777</t>
        </is>
      </c>
      <c r="J216" s="22" t="inlineStr">
        <is>
          <t>KLADNO - KROČEHLAVY</t>
        </is>
      </c>
      <c r="K216" s="22" t="inlineStr">
        <is>
          <t>Kladno</t>
        </is>
      </c>
      <c r="L216" s="22" t="inlineStr">
        <is>
          <t>RSA</t>
        </is>
      </c>
      <c r="M216" s="22" t="inlineStr">
        <is>
          <t>Hrubý Jiří</t>
        </is>
      </c>
      <c r="N216" s="22" t="inlineStr">
        <is>
          <t>50.126274</t>
        </is>
      </c>
      <c r="O216" s="22" t="inlineStr">
        <is>
          <t>14.118515</t>
        </is>
      </c>
      <c r="P216" s="22" t="n">
        <v>197386.15</v>
      </c>
    </row>
    <row r="217">
      <c r="A217" s="22" t="n">
        <v>17602213</v>
      </c>
      <c r="B217" s="22" t="n">
        <v>87602213</v>
      </c>
      <c r="C217" s="22" t="inlineStr">
        <is>
          <t>VELKY TERMINAL</t>
        </is>
      </c>
      <c r="D217" s="22" t="inlineStr">
        <is>
          <t>KA PARTNERS</t>
        </is>
      </c>
      <c r="E217" s="22" t="inlineStr">
        <is>
          <t>1GECO</t>
        </is>
      </c>
      <c r="F217" s="22" t="inlineStr">
        <is>
          <t>A</t>
        </is>
      </c>
      <c r="G217" s="22" t="inlineStr">
        <is>
          <t>GECO, a.s.</t>
        </is>
      </c>
      <c r="H217" s="22" t="inlineStr">
        <is>
          <t>17. listopadu</t>
        </is>
      </c>
      <c r="I217" s="22" t="inlineStr">
        <is>
          <t>2262</t>
        </is>
      </c>
      <c r="J217" s="22" t="inlineStr">
        <is>
          <t>FRÝDEK-MÍSTEK - MÍSTEK</t>
        </is>
      </c>
      <c r="K217" s="22" t="inlineStr">
        <is>
          <t>Frýdek-Místek</t>
        </is>
      </c>
      <c r="L217" s="22" t="inlineStr">
        <is>
          <t>RSG</t>
        </is>
      </c>
      <c r="M217" s="22" t="inlineStr">
        <is>
          <t>Herman Michal</t>
        </is>
      </c>
      <c r="N217" s="22" t="inlineStr">
        <is>
          <t>49.674481</t>
        </is>
      </c>
      <c r="O217" s="22" t="inlineStr">
        <is>
          <t>18.324627</t>
        </is>
      </c>
      <c r="P217" s="22" t="n">
        <v>197015.96</v>
      </c>
    </row>
    <row r="218">
      <c r="A218" s="22" t="n">
        <v>16735510</v>
      </c>
      <c r="B218" s="22" t="n">
        <v>86735510</v>
      </c>
      <c r="C218" s="22" t="inlineStr">
        <is>
          <t>VELKY TERMINAL</t>
        </is>
      </c>
      <c r="D218" s="22" t="inlineStr">
        <is>
          <t>KA PARTNERS</t>
        </is>
      </c>
      <c r="E218" s="22" t="inlineStr">
        <is>
          <t>1PRESSM</t>
        </is>
      </c>
      <c r="F218" s="22" t="inlineStr">
        <is>
          <t>A</t>
        </is>
      </c>
      <c r="G218" s="22" t="inlineStr">
        <is>
          <t>PressMedia, spol. s.r.o.</t>
        </is>
      </c>
      <c r="H218" s="22" t="inlineStr">
        <is>
          <t>Olomoucká</t>
        </is>
      </c>
      <c r="I218" s="22" t="inlineStr">
        <is>
          <t>4619/120</t>
        </is>
      </c>
      <c r="J218" s="22" t="inlineStr">
        <is>
          <t>PROSTĚJOV</t>
        </is>
      </c>
      <c r="K218" s="22" t="inlineStr">
        <is>
          <t>Prostějov</t>
        </is>
      </c>
      <c r="L218" s="22" t="inlineStr">
        <is>
          <t>RSE</t>
        </is>
      </c>
      <c r="M218" s="22" t="inlineStr">
        <is>
          <t>Šír Daniel</t>
        </is>
      </c>
      <c r="N218" s="22" t="inlineStr">
        <is>
          <t>49.483036</t>
        </is>
      </c>
      <c r="O218" s="22" t="inlineStr">
        <is>
          <t>17.123147</t>
        </is>
      </c>
      <c r="P218" s="22" t="n">
        <v>196437.69</v>
      </c>
    </row>
    <row r="219">
      <c r="A219" s="22" t="n">
        <v>13900324</v>
      </c>
      <c r="B219" s="22" t="n">
        <v>83900324</v>
      </c>
      <c r="C219" s="22" t="inlineStr">
        <is>
          <t>VELKY TERMINAL</t>
        </is>
      </c>
      <c r="D219" s="22" t="inlineStr">
        <is>
          <t>KA PARTNERS</t>
        </is>
      </c>
      <c r="E219" s="22" t="inlineStr">
        <is>
          <t>1GECO</t>
        </is>
      </c>
      <c r="F219" s="22" t="inlineStr">
        <is>
          <t>A</t>
        </is>
      </c>
      <c r="G219" s="22" t="inlineStr">
        <is>
          <t>GECO, a.s.</t>
        </is>
      </c>
      <c r="H219" s="22" t="inlineStr">
        <is>
          <t>Jáchymovská</t>
        </is>
      </c>
      <c r="I219" s="22" t="inlineStr">
        <is>
          <t>1460</t>
        </is>
      </c>
      <c r="J219" s="22" t="inlineStr">
        <is>
          <t>OSTROV</t>
        </is>
      </c>
      <c r="K219" s="22" t="inlineStr">
        <is>
          <t>Karlovy Vary</t>
        </is>
      </c>
      <c r="L219" s="22" t="inlineStr">
        <is>
          <t>RSC</t>
        </is>
      </c>
      <c r="M219" s="22" t="inlineStr">
        <is>
          <t>Beneš Lukáš</t>
        </is>
      </c>
      <c r="N219" s="22" t="inlineStr">
        <is>
          <t>50.314870</t>
        </is>
      </c>
      <c r="O219" s="22" t="inlineStr">
        <is>
          <t>12.946406</t>
        </is>
      </c>
      <c r="P219" s="22" t="n">
        <v>196259.04</v>
      </c>
    </row>
    <row r="220">
      <c r="A220" s="22" t="n">
        <v>15900634</v>
      </c>
      <c r="B220" s="22" t="n">
        <v>85900634</v>
      </c>
      <c r="C220" s="22" t="inlineStr">
        <is>
          <t>VELKY TERMINAL</t>
        </is>
      </c>
      <c r="D220" s="22" t="inlineStr">
        <is>
          <t>KA PARTNERS</t>
        </is>
      </c>
      <c r="E220" s="22" t="inlineStr">
        <is>
          <t>1GECO</t>
        </is>
      </c>
      <c r="F220" s="22" t="inlineStr">
        <is>
          <t>A</t>
        </is>
      </c>
      <c r="G220" s="22" t="inlineStr">
        <is>
          <t>GECO, a.s.</t>
        </is>
      </c>
      <c r="H220" s="22" t="inlineStr">
        <is>
          <t>Hradecká (TESCO)</t>
        </is>
      </c>
      <c r="I220" s="22" t="inlineStr">
        <is>
          <t>1141</t>
        </is>
      </c>
      <c r="J220" s="22" t="inlineStr">
        <is>
          <t>JIČÍN - VALDICKÉ PŘEDMĚSTÍ</t>
        </is>
      </c>
      <c r="K220" s="22" t="inlineStr">
        <is>
          <t>Jičín</t>
        </is>
      </c>
      <c r="L220" s="22" t="inlineStr">
        <is>
          <t>RSE</t>
        </is>
      </c>
      <c r="M220" s="22" t="inlineStr">
        <is>
          <t>Lán Tomáš</t>
        </is>
      </c>
      <c r="N220" s="22" t="inlineStr">
        <is>
          <t>50.435352</t>
        </is>
      </c>
      <c r="O220" s="22" t="inlineStr">
        <is>
          <t>15.368936</t>
        </is>
      </c>
      <c r="P220" s="22" t="n">
        <v>196236.31</v>
      </c>
    </row>
    <row r="221">
      <c r="A221" s="22" t="n">
        <v>11902654</v>
      </c>
      <c r="B221" s="22" t="n">
        <v>81902654</v>
      </c>
      <c r="C221" s="22" t="inlineStr">
        <is>
          <t>VELKY TERMINAL</t>
        </is>
      </c>
      <c r="D221" s="22" t="inlineStr">
        <is>
          <t>KA PARTNERS</t>
        </is>
      </c>
      <c r="E221" s="22" t="inlineStr">
        <is>
          <t>1GECO</t>
        </is>
      </c>
      <c r="F221" s="22" t="inlineStr">
        <is>
          <t>A</t>
        </is>
      </c>
      <c r="G221" s="22" t="inlineStr">
        <is>
          <t>GECO, a.s. - OC Háje</t>
        </is>
      </c>
      <c r="H221" s="22" t="inlineStr">
        <is>
          <t>Arkalycká</t>
        </is>
      </c>
      <c r="I221" s="22" t="inlineStr">
        <is>
          <t>757/6</t>
        </is>
      </c>
      <c r="J221" s="22" t="inlineStr">
        <is>
          <t>PRAHA 4 - HÁJE</t>
        </is>
      </c>
      <c r="K221" s="22" t="inlineStr">
        <is>
          <t>Praha</t>
        </is>
      </c>
      <c r="L221" s="22" t="inlineStr">
        <is>
          <t>RSA</t>
        </is>
      </c>
      <c r="M221" s="22" t="inlineStr">
        <is>
          <t>Myslivec Jan</t>
        </is>
      </c>
      <c r="N221" s="22" t="inlineStr">
        <is>
          <t>50.031938</t>
        </is>
      </c>
      <c r="O221" s="22" t="inlineStr">
        <is>
          <t>14.528933</t>
        </is>
      </c>
      <c r="P221" s="22" t="n">
        <v>195790.15</v>
      </c>
    </row>
    <row r="222">
      <c r="A222" s="22" t="n">
        <v>14900243</v>
      </c>
      <c r="B222" s="22" t="n">
        <v>84900243</v>
      </c>
      <c r="C222" s="22" t="inlineStr">
        <is>
          <t>VELKY TERMINAL</t>
        </is>
      </c>
      <c r="D222" s="22" t="inlineStr">
        <is>
          <t>KA PARTNERS</t>
        </is>
      </c>
      <c r="E222" s="22" t="inlineStr">
        <is>
          <t>1GECO</t>
        </is>
      </c>
      <c r="F222" s="22" t="inlineStr">
        <is>
          <t>A</t>
        </is>
      </c>
      <c r="G222" s="22" t="inlineStr">
        <is>
          <t>GECO, a.s.</t>
        </is>
      </c>
      <c r="H222" s="22" t="inlineStr">
        <is>
          <t>Hrnčířská</t>
        </is>
      </c>
      <c r="I222" s="22" t="inlineStr">
        <is>
          <t>2700</t>
        </is>
      </c>
      <c r="J222" s="22" t="inlineStr">
        <is>
          <t>LOUNY</t>
        </is>
      </c>
      <c r="K222" s="22" t="inlineStr">
        <is>
          <t>Louny</t>
        </is>
      </c>
      <c r="L222" s="22" t="inlineStr">
        <is>
          <t>RSD</t>
        </is>
      </c>
      <c r="M222" s="22" t="inlineStr">
        <is>
          <t>Neubert Jaroslav</t>
        </is>
      </c>
      <c r="N222" s="22" t="inlineStr">
        <is>
          <t>50.354748</t>
        </is>
      </c>
      <c r="O222" s="22" t="inlineStr">
        <is>
          <t>13.805867</t>
        </is>
      </c>
      <c r="P222" s="22" t="n">
        <v>194571</v>
      </c>
    </row>
    <row r="223">
      <c r="A223" s="22" t="n">
        <v>15900604</v>
      </c>
      <c r="B223" s="22" t="n">
        <v>85900604</v>
      </c>
      <c r="C223" s="22" t="inlineStr">
        <is>
          <t>VELKY TERMINAL</t>
        </is>
      </c>
      <c r="D223" s="22" t="inlineStr">
        <is>
          <t>KA PARTNERS</t>
        </is>
      </c>
      <c r="E223" s="22" t="inlineStr">
        <is>
          <t>1GECO</t>
        </is>
      </c>
      <c r="F223" s="22" t="inlineStr">
        <is>
          <t>A</t>
        </is>
      </c>
      <c r="G223" s="22" t="inlineStr">
        <is>
          <t>GECO, a.s.</t>
        </is>
      </c>
      <c r="H223" s="22" t="inlineStr">
        <is>
          <t>Žižkova</t>
        </is>
      </c>
      <c r="I223" s="22" t="inlineStr">
        <is>
          <t>515</t>
        </is>
      </c>
      <c r="J223" s="22" t="inlineStr">
        <is>
          <t>TRUTNOV - HORNÍ PŘEDMĚSTÍ</t>
        </is>
      </c>
      <c r="K223" s="22" t="inlineStr">
        <is>
          <t>Trutnov</t>
        </is>
      </c>
      <c r="L223" s="22" t="inlineStr">
        <is>
          <t>RSE</t>
        </is>
      </c>
      <c r="M223" s="22" t="inlineStr">
        <is>
          <t>Lán Tomáš</t>
        </is>
      </c>
      <c r="N223" s="22" t="inlineStr">
        <is>
          <t>50.562637</t>
        </is>
      </c>
      <c r="O223" s="22" t="inlineStr">
        <is>
          <t>15.896635</t>
        </is>
      </c>
      <c r="P223" s="22" t="n">
        <v>194417.85</v>
      </c>
    </row>
    <row r="224">
      <c r="A224" s="22" t="n">
        <v>14900234</v>
      </c>
      <c r="B224" s="22" t="n">
        <v>84900234</v>
      </c>
      <c r="C224" s="22" t="inlineStr">
        <is>
          <t>VELKY TERMINAL</t>
        </is>
      </c>
      <c r="D224" s="22" t="inlineStr">
        <is>
          <t>KA PARTNERS</t>
        </is>
      </c>
      <c r="E224" s="22" t="inlineStr">
        <is>
          <t>1GECO</t>
        </is>
      </c>
      <c r="F224" s="22" t="inlineStr">
        <is>
          <t>A</t>
        </is>
      </c>
      <c r="G224" s="22" t="inlineStr">
        <is>
          <t>GECO, a.s.</t>
        </is>
      </c>
      <c r="H224" s="22" t="inlineStr">
        <is>
          <t>Jateční</t>
        </is>
      </c>
      <c r="I224" s="22" t="inlineStr">
        <is>
          <t>5156/4</t>
        </is>
      </c>
      <c r="J224" s="22" t="inlineStr">
        <is>
          <t>JABLONEC NAD NISOU</t>
        </is>
      </c>
      <c r="K224" s="22" t="inlineStr">
        <is>
          <t>Jablonec nad Nisou</t>
        </is>
      </c>
      <c r="L224" s="22" t="inlineStr">
        <is>
          <t>RSD</t>
        </is>
      </c>
      <c r="M224" s="22" t="inlineStr">
        <is>
          <t>Luňáček Jan</t>
        </is>
      </c>
      <c r="N224" s="22" t="inlineStr">
        <is>
          <t>50.715832</t>
        </is>
      </c>
      <c r="O224" s="22" t="inlineStr">
        <is>
          <t>15.157709</t>
        </is>
      </c>
      <c r="P224" s="22" t="n">
        <v>194253.54</v>
      </c>
    </row>
    <row r="225">
      <c r="A225" s="22" t="n">
        <v>17602220</v>
      </c>
      <c r="B225" s="22" t="n">
        <v>87602220</v>
      </c>
      <c r="C225" s="22" t="inlineStr">
        <is>
          <t>VELKY TERMINAL</t>
        </is>
      </c>
      <c r="D225" s="22" t="inlineStr">
        <is>
          <t>KA PARTNERS</t>
        </is>
      </c>
      <c r="E225" s="22" t="inlineStr">
        <is>
          <t>1GECO</t>
        </is>
      </c>
      <c r="F225" s="22" t="inlineStr">
        <is>
          <t>A</t>
        </is>
      </c>
      <c r="G225" s="22" t="inlineStr">
        <is>
          <t>GECO, a.s.</t>
        </is>
      </c>
      <c r="H225" s="22" t="inlineStr">
        <is>
          <t>Denisova</t>
        </is>
      </c>
      <c r="I225" s="22" t="inlineStr">
        <is>
          <t>2907/11</t>
        </is>
      </c>
      <c r="J225" s="22" t="inlineStr">
        <is>
          <t>PŘEROV - PŘEROV I-MĚSTO</t>
        </is>
      </c>
      <c r="K225" s="22" t="inlineStr">
        <is>
          <t>Přerov</t>
        </is>
      </c>
      <c r="L225" s="22" t="inlineStr">
        <is>
          <t>RSG</t>
        </is>
      </c>
      <c r="M225" s="22" t="inlineStr">
        <is>
          <t>Herman Petr</t>
        </is>
      </c>
      <c r="N225" s="22" t="inlineStr">
        <is>
          <t>49.445536</t>
        </is>
      </c>
      <c r="O225" s="22" t="inlineStr">
        <is>
          <t>17.450523</t>
        </is>
      </c>
      <c r="P225" s="22" t="n">
        <v>194162.54</v>
      </c>
    </row>
    <row r="226">
      <c r="A226" s="22" t="n">
        <v>11920343</v>
      </c>
      <c r="B226" s="22" t="n">
        <v>81920343</v>
      </c>
      <c r="C226" s="22" t="inlineStr">
        <is>
          <t>VELKY TERMINAL</t>
        </is>
      </c>
      <c r="D226" s="22" t="inlineStr">
        <is>
          <t>KA PARTNERS</t>
        </is>
      </c>
      <c r="E226" s="22" t="inlineStr">
        <is>
          <t>1GECO</t>
        </is>
      </c>
      <c r="F226" s="22" t="inlineStr">
        <is>
          <t>A</t>
        </is>
      </c>
      <c r="G226" s="22" t="inlineStr">
        <is>
          <t>GECO, a.s. - Tesco Říčany</t>
        </is>
      </c>
      <c r="H226" s="22" t="inlineStr">
        <is>
          <t>Černokostelecká</t>
        </is>
      </c>
      <c r="I226" s="22" t="inlineStr">
        <is>
          <t>2270/22</t>
        </is>
      </c>
      <c r="J226" s="22" t="inlineStr">
        <is>
          <t>ŘÍČANY</t>
        </is>
      </c>
      <c r="K226" s="22" t="inlineStr">
        <is>
          <t>Praha-východ</t>
        </is>
      </c>
      <c r="L226" s="22" t="inlineStr">
        <is>
          <t>RSA</t>
        </is>
      </c>
      <c r="M226" s="22" t="inlineStr">
        <is>
          <t>Myslivec Jan</t>
        </is>
      </c>
      <c r="N226" s="22" t="inlineStr">
        <is>
          <t>50.002659</t>
        </is>
      </c>
      <c r="O226" s="22" t="inlineStr">
        <is>
          <t>14.658153</t>
        </is>
      </c>
      <c r="P226" s="22" t="n">
        <v>193382.69</v>
      </c>
    </row>
    <row r="227">
      <c r="A227" s="22" t="n">
        <v>17602277</v>
      </c>
      <c r="B227" s="22" t="n">
        <v>87602277</v>
      </c>
      <c r="C227" s="22" t="inlineStr">
        <is>
          <t>VELKY TERMINAL</t>
        </is>
      </c>
      <c r="D227" s="22" t="inlineStr">
        <is>
          <t>KA PARTNERS</t>
        </is>
      </c>
      <c r="E227" s="22" t="inlineStr">
        <is>
          <t>1GECO</t>
        </is>
      </c>
      <c r="F227" s="22" t="inlineStr">
        <is>
          <t>A</t>
        </is>
      </c>
      <c r="G227" s="22" t="inlineStr">
        <is>
          <t>GECO, a.s.</t>
        </is>
      </c>
      <c r="H227" s="22" t="inlineStr">
        <is>
          <t>Meziříčská (Kaufland)</t>
        </is>
      </c>
      <c r="I227" s="22" t="inlineStr"/>
      <c r="J227" s="22" t="inlineStr">
        <is>
          <t>ROŽNOV POD RADHOŠTĚM</t>
        </is>
      </c>
      <c r="K227" s="22" t="inlineStr">
        <is>
          <t>Vsetín</t>
        </is>
      </c>
      <c r="L227" s="22" t="inlineStr">
        <is>
          <t>RSG</t>
        </is>
      </c>
      <c r="M227" s="22" t="inlineStr">
        <is>
          <t>Herman Michal</t>
        </is>
      </c>
      <c r="N227" s="22" t="inlineStr">
        <is>
          <t>49.459397</t>
        </is>
      </c>
      <c r="O227" s="22" t="inlineStr">
        <is>
          <t>18.133115</t>
        </is>
      </c>
      <c r="P227" s="22" t="n">
        <v>193185.85</v>
      </c>
    </row>
    <row r="228">
      <c r="A228" s="22" t="n">
        <v>14900216</v>
      </c>
      <c r="B228" s="22" t="n">
        <v>84900216</v>
      </c>
      <c r="C228" s="22" t="inlineStr">
        <is>
          <t>VELKY TERMINAL</t>
        </is>
      </c>
      <c r="D228" s="22" t="inlineStr">
        <is>
          <t>KA PARTNERS</t>
        </is>
      </c>
      <c r="E228" s="22" t="inlineStr">
        <is>
          <t>1GECO</t>
        </is>
      </c>
      <c r="F228" s="22" t="inlineStr">
        <is>
          <t>A</t>
        </is>
      </c>
      <c r="G228" s="22" t="inlineStr">
        <is>
          <t>GECO, a.s.</t>
        </is>
      </c>
      <c r="H228" s="22" t="inlineStr">
        <is>
          <t>Ústecká</t>
        </is>
      </c>
      <c r="I228" s="22" t="inlineStr">
        <is>
          <t>1905/8</t>
        </is>
      </c>
      <c r="J228" s="22" t="inlineStr">
        <is>
          <t>DĚČÍN - DĚČÍN V-ROZBĚLESY</t>
        </is>
      </c>
      <c r="K228" s="22" t="inlineStr">
        <is>
          <t>Děčín</t>
        </is>
      </c>
      <c r="L228" s="22" t="inlineStr">
        <is>
          <t>RSD</t>
        </is>
      </c>
      <c r="M228" s="22" t="inlineStr">
        <is>
          <t>Šticha Milan</t>
        </is>
      </c>
      <c r="N228" s="22" t="inlineStr">
        <is>
          <t>50.770664</t>
        </is>
      </c>
      <c r="O228" s="22" t="inlineStr">
        <is>
          <t>14.205033</t>
        </is>
      </c>
      <c r="P228" s="22" t="n">
        <v>193110.08</v>
      </c>
    </row>
    <row r="229">
      <c r="A229" s="22" t="n">
        <v>11920340</v>
      </c>
      <c r="B229" s="22" t="n">
        <v>81920340</v>
      </c>
      <c r="C229" s="22" t="inlineStr">
        <is>
          <t>VELKY TERMINAL</t>
        </is>
      </c>
      <c r="D229" s="22" t="inlineStr">
        <is>
          <t>KA PARTNERS</t>
        </is>
      </c>
      <c r="E229" s="22" t="inlineStr">
        <is>
          <t>1GECO</t>
        </is>
      </c>
      <c r="F229" s="22" t="inlineStr">
        <is>
          <t>A</t>
        </is>
      </c>
      <c r="G229" s="22" t="inlineStr">
        <is>
          <t>GECO, a.s. - Tesco Hostivice</t>
        </is>
      </c>
      <c r="H229" s="22" t="inlineStr">
        <is>
          <t>Sportovců</t>
        </is>
      </c>
      <c r="I229" s="22" t="inlineStr">
        <is>
          <t>869</t>
        </is>
      </c>
      <c r="J229" s="22" t="inlineStr">
        <is>
          <t>HOSTIVICE</t>
        </is>
      </c>
      <c r="K229" s="22" t="inlineStr">
        <is>
          <t>Praha-západ</t>
        </is>
      </c>
      <c r="L229" s="22" t="inlineStr">
        <is>
          <t>RSA</t>
        </is>
      </c>
      <c r="M229" s="22" t="inlineStr">
        <is>
          <t>Dosoudil Petr</t>
        </is>
      </c>
      <c r="N229" s="22" t="inlineStr">
        <is>
          <t>50.081997</t>
        </is>
      </c>
      <c r="O229" s="22" t="inlineStr">
        <is>
          <t>14.238164</t>
        </is>
      </c>
      <c r="P229" s="22" t="n">
        <v>193021.19</v>
      </c>
    </row>
    <row r="230">
      <c r="A230" s="22" t="n">
        <v>16620639</v>
      </c>
      <c r="B230" s="22" t="n">
        <v>86620639</v>
      </c>
      <c r="C230" s="22" t="inlineStr">
        <is>
          <t>VELKY TERMINAL</t>
        </is>
      </c>
      <c r="D230" s="22" t="inlineStr">
        <is>
          <t>KA PARTNERS</t>
        </is>
      </c>
      <c r="E230" s="22" t="inlineStr">
        <is>
          <t>1VALMONT</t>
        </is>
      </c>
      <c r="F230" s="22" t="inlineStr">
        <is>
          <t>A</t>
        </is>
      </c>
      <c r="G230" s="22" t="inlineStr">
        <is>
          <t>VALMONT CR, spol. s r.o.</t>
        </is>
      </c>
      <c r="H230" s="22" t="inlineStr">
        <is>
          <t>Tyršovo nábřeží</t>
        </is>
      </c>
      <c r="I230" s="22" t="inlineStr">
        <is>
          <t>5496</t>
        </is>
      </c>
      <c r="J230" s="22" t="inlineStr">
        <is>
          <t>ZLÍN</t>
        </is>
      </c>
      <c r="K230" s="22" t="inlineStr">
        <is>
          <t>Zlín</t>
        </is>
      </c>
      <c r="L230" s="22" t="inlineStr">
        <is>
          <t>RSE</t>
        </is>
      </c>
      <c r="M230" s="22" t="inlineStr">
        <is>
          <t>Modlitba Jakub</t>
        </is>
      </c>
      <c r="N230" s="22" t="inlineStr">
        <is>
          <t>49.229285</t>
        </is>
      </c>
      <c r="O230" s="22" t="inlineStr">
        <is>
          <t>17.661808</t>
        </is>
      </c>
      <c r="P230" s="22" t="n">
        <v>192868.46</v>
      </c>
    </row>
    <row r="231">
      <c r="A231" s="22" t="n">
        <v>16922202</v>
      </c>
      <c r="B231" s="22" t="n">
        <v>86922202</v>
      </c>
      <c r="C231" s="22" t="inlineStr">
        <is>
          <t>VELKY TERMINAL</t>
        </is>
      </c>
      <c r="D231" s="22" t="inlineStr">
        <is>
          <t>IDT</t>
        </is>
      </c>
      <c r="E231" s="22" t="inlineStr">
        <is>
          <t>4OSTATNI</t>
        </is>
      </c>
      <c r="F231" s="22" t="inlineStr">
        <is>
          <t>A</t>
        </is>
      </c>
      <c r="G231" s="22" t="inlineStr">
        <is>
          <t>Růžena Rédová</t>
        </is>
      </c>
      <c r="H231" s="22" t="inlineStr">
        <is>
          <t>Na Zkratce</t>
        </is>
      </c>
      <c r="I231" s="22" t="inlineStr">
        <is>
          <t>677</t>
        </is>
      </c>
      <c r="J231" s="22" t="inlineStr">
        <is>
          <t>VELKÉ OPATOVICE</t>
        </is>
      </c>
      <c r="K231" s="22" t="inlineStr">
        <is>
          <t>Blansko</t>
        </is>
      </c>
      <c r="L231" s="22" t="inlineStr">
        <is>
          <t>RSE</t>
        </is>
      </c>
      <c r="M231" s="22" t="inlineStr">
        <is>
          <t>Šír Daniel</t>
        </is>
      </c>
      <c r="N231" s="22" t="inlineStr">
        <is>
          <t>49.613216</t>
        </is>
      </c>
      <c r="O231" s="22" t="inlineStr">
        <is>
          <t>16.684751</t>
        </is>
      </c>
      <c r="P231" s="22" t="n">
        <v>192688.92</v>
      </c>
    </row>
    <row r="232">
      <c r="A232" s="22" t="n">
        <v>14900261</v>
      </c>
      <c r="B232" s="22" t="n">
        <v>84900261</v>
      </c>
      <c r="C232" s="22" t="inlineStr">
        <is>
          <t>VELKY TERMINAL</t>
        </is>
      </c>
      <c r="D232" s="22" t="inlineStr">
        <is>
          <t>KA PARTNERS</t>
        </is>
      </c>
      <c r="E232" s="22" t="inlineStr">
        <is>
          <t>1GECO</t>
        </is>
      </c>
      <c r="F232" s="22" t="inlineStr">
        <is>
          <t>A</t>
        </is>
      </c>
      <c r="G232" s="22" t="inlineStr">
        <is>
          <t>GECO, a.s.</t>
        </is>
      </c>
      <c r="H232" s="22" t="inlineStr">
        <is>
          <t>Chomutovská</t>
        </is>
      </c>
      <c r="I232" s="22" t="inlineStr">
        <is>
          <t>210</t>
        </is>
      </c>
      <c r="J232" s="22" t="inlineStr">
        <is>
          <t>KLÁŠTEREC NAD OHŘÍ</t>
        </is>
      </c>
      <c r="K232" s="22" t="inlineStr">
        <is>
          <t>Chomutov</t>
        </is>
      </c>
      <c r="L232" s="22" t="inlineStr">
        <is>
          <t>RSD</t>
        </is>
      </c>
      <c r="M232" s="22" t="inlineStr">
        <is>
          <t>Neubert Jaroslav</t>
        </is>
      </c>
      <c r="N232" s="22" t="inlineStr">
        <is>
          <t>50.386608</t>
        </is>
      </c>
      <c r="O232" s="22" t="inlineStr">
        <is>
          <t>13.176212</t>
        </is>
      </c>
      <c r="P232" s="22" t="n">
        <v>192002.38</v>
      </c>
    </row>
    <row r="233">
      <c r="A233" s="22" t="n">
        <v>14900212</v>
      </c>
      <c r="B233" s="22" t="n">
        <v>84900212</v>
      </c>
      <c r="C233" s="22" t="inlineStr">
        <is>
          <t>VELKY TERMINAL</t>
        </is>
      </c>
      <c r="D233" s="22" t="inlineStr">
        <is>
          <t>KA PARTNERS</t>
        </is>
      </c>
      <c r="E233" s="22" t="inlineStr">
        <is>
          <t>1GECO</t>
        </is>
      </c>
      <c r="F233" s="22" t="inlineStr">
        <is>
          <t>A</t>
        </is>
      </c>
      <c r="G233" s="22" t="inlineStr">
        <is>
          <t>GECO, a.s.</t>
        </is>
      </c>
      <c r="H233" s="22" t="inlineStr">
        <is>
          <t>Srbická</t>
        </is>
      </c>
      <c r="I233" s="22" t="inlineStr">
        <is>
          <t>464</t>
        </is>
      </c>
      <c r="J233" s="22" t="inlineStr">
        <is>
          <t>TEPLICE - SOBĚDRUHY</t>
        </is>
      </c>
      <c r="K233" s="22" t="inlineStr">
        <is>
          <t>Teplice</t>
        </is>
      </c>
      <c r="L233" s="22" t="inlineStr">
        <is>
          <t>RSD</t>
        </is>
      </c>
      <c r="M233" s="22" t="inlineStr">
        <is>
          <t>Šticha Milan</t>
        </is>
      </c>
      <c r="N233" s="22" t="inlineStr">
        <is>
          <t>50.660500</t>
        </is>
      </c>
      <c r="O233" s="22" t="inlineStr">
        <is>
          <t>13.862720</t>
        </is>
      </c>
      <c r="P233" s="22" t="n">
        <v>191738.38</v>
      </c>
    </row>
    <row r="234">
      <c r="A234" s="22" t="n">
        <v>17602210</v>
      </c>
      <c r="B234" s="22" t="n">
        <v>87602256</v>
      </c>
      <c r="C234" s="22" t="inlineStr">
        <is>
          <t>VELKY TERMINAL</t>
        </is>
      </c>
      <c r="D234" s="22" t="inlineStr">
        <is>
          <t>KA PARTNERS</t>
        </is>
      </c>
      <c r="E234" s="22" t="inlineStr">
        <is>
          <t>1GECO</t>
        </is>
      </c>
      <c r="F234" s="22" t="inlineStr">
        <is>
          <t>A</t>
        </is>
      </c>
      <c r="G234" s="22" t="inlineStr">
        <is>
          <t>GECO, a.s.</t>
        </is>
      </c>
      <c r="H234" s="22" t="inlineStr">
        <is>
          <t>Novinářská</t>
        </is>
      </c>
      <c r="I234" s="22" t="inlineStr">
        <is>
          <t>3178/6</t>
        </is>
      </c>
      <c r="J234" s="22" t="inlineStr">
        <is>
          <t>OSTRAVA - MORAVSKÁ OSTRAVA</t>
        </is>
      </c>
      <c r="K234" s="22" t="inlineStr">
        <is>
          <t>Ostrava-město</t>
        </is>
      </c>
      <c r="L234" s="22" t="inlineStr">
        <is>
          <t>RSG</t>
        </is>
      </c>
      <c r="M234" s="22" t="inlineStr">
        <is>
          <t>Gelnar Ivo</t>
        </is>
      </c>
      <c r="N234" s="22" t="inlineStr">
        <is>
          <t>49.831934</t>
        </is>
      </c>
      <c r="O234" s="22" t="inlineStr">
        <is>
          <t>18.265661</t>
        </is>
      </c>
      <c r="P234" s="22" t="n">
        <v>190874.58</v>
      </c>
    </row>
    <row r="235">
      <c r="A235" s="22" t="n">
        <v>12702005</v>
      </c>
      <c r="B235" s="22" t="n">
        <v>82702005</v>
      </c>
      <c r="C235" s="22" t="inlineStr">
        <is>
          <t>VELKY TERMINAL</t>
        </is>
      </c>
      <c r="D235" s="22" t="inlineStr">
        <is>
          <t>KA PARTNERS</t>
        </is>
      </c>
      <c r="E235" s="22" t="inlineStr">
        <is>
          <t>1PRESSM</t>
        </is>
      </c>
      <c r="F235" s="22" t="inlineStr">
        <is>
          <t>A</t>
        </is>
      </c>
      <c r="G235" s="22" t="inlineStr">
        <is>
          <t>PressMedia, spol. s.r.o. - GG TABAK</t>
        </is>
      </c>
      <c r="H235" s="22" t="inlineStr">
        <is>
          <t>Jiráskova</t>
        </is>
      </c>
      <c r="I235" s="22" t="inlineStr">
        <is>
          <t>1315</t>
        </is>
      </c>
      <c r="J235" s="22" t="inlineStr">
        <is>
          <t>TŘEBOŇ - TŘEBOŇ II</t>
        </is>
      </c>
      <c r="K235" s="22" t="inlineStr">
        <is>
          <t>Jindřichův Hradec</t>
        </is>
      </c>
      <c r="L235" s="22" t="inlineStr">
        <is>
          <t>RSB</t>
        </is>
      </c>
      <c r="M235" s="22" t="inlineStr">
        <is>
          <t>Dvořák Petr</t>
        </is>
      </c>
      <c r="N235" s="22" t="inlineStr">
        <is>
          <t>49.010560</t>
        </is>
      </c>
      <c r="O235" s="22" t="inlineStr">
        <is>
          <t>14.759110</t>
        </is>
      </c>
      <c r="P235" s="22" t="n">
        <v>189928.19</v>
      </c>
    </row>
    <row r="236">
      <c r="A236" s="22" t="n">
        <v>14900248</v>
      </c>
      <c r="B236" s="22" t="n">
        <v>84900248</v>
      </c>
      <c r="C236" s="22" t="inlineStr">
        <is>
          <t>VELKY TERMINAL</t>
        </is>
      </c>
      <c r="D236" s="22" t="inlineStr">
        <is>
          <t>KA PARTNERS</t>
        </is>
      </c>
      <c r="E236" s="22" t="inlineStr">
        <is>
          <t>1GECO</t>
        </is>
      </c>
      <c r="F236" s="22" t="inlineStr">
        <is>
          <t>A</t>
        </is>
      </c>
      <c r="G236" s="22" t="inlineStr">
        <is>
          <t>GECO, a.s.</t>
        </is>
      </c>
      <c r="H236" s="22" t="inlineStr">
        <is>
          <t>Nábřeží</t>
        </is>
      </c>
      <c r="I236" s="22" t="inlineStr">
        <is>
          <t>463</t>
        </is>
      </c>
      <c r="J236" s="22" t="inlineStr">
        <is>
          <t>BÍLINA - MOSTECKÉ PŘEDMĚSTÍ</t>
        </is>
      </c>
      <c r="K236" s="22" t="inlineStr">
        <is>
          <t>Teplice</t>
        </is>
      </c>
      <c r="L236" s="22" t="inlineStr">
        <is>
          <t>RSD</t>
        </is>
      </c>
      <c r="M236" s="22" t="inlineStr">
        <is>
          <t>Neubert Jaroslav</t>
        </is>
      </c>
      <c r="N236" s="22" t="inlineStr">
        <is>
          <t>50.551191</t>
        </is>
      </c>
      <c r="O236" s="22" t="inlineStr">
        <is>
          <t>13.771708</t>
        </is>
      </c>
      <c r="P236" s="22" t="n">
        <v>189856.92</v>
      </c>
    </row>
    <row r="237">
      <c r="A237" s="22" t="n">
        <v>16900516</v>
      </c>
      <c r="B237" s="22" t="n">
        <v>86900516</v>
      </c>
      <c r="C237" s="22" t="inlineStr">
        <is>
          <t>VELKY TERMINAL</t>
        </is>
      </c>
      <c r="D237" s="22" t="inlineStr">
        <is>
          <t>KA PARTNERS</t>
        </is>
      </c>
      <c r="E237" s="22" t="inlineStr">
        <is>
          <t>1GECO</t>
        </is>
      </c>
      <c r="F237" s="22" t="inlineStr">
        <is>
          <t>A</t>
        </is>
      </c>
      <c r="G237" s="22" t="inlineStr">
        <is>
          <t>GECO, a.s.</t>
        </is>
      </c>
      <c r="H237" s="22" t="inlineStr">
        <is>
          <t>U Jandovky</t>
        </is>
      </c>
      <c r="I237" s="22" t="inlineStr">
        <is>
          <t>127/2</t>
        </is>
      </c>
      <c r="J237" s="22" t="inlineStr">
        <is>
          <t>VYŠKOV-NOUZKA</t>
        </is>
      </c>
      <c r="K237" s="22" t="inlineStr">
        <is>
          <t>Vyškov</t>
        </is>
      </c>
      <c r="L237" s="22" t="inlineStr">
        <is>
          <t>RSE</t>
        </is>
      </c>
      <c r="M237" s="22" t="inlineStr">
        <is>
          <t>Šír Daniel</t>
        </is>
      </c>
      <c r="N237" s="22" t="inlineStr">
        <is>
          <t>49.274420</t>
        </is>
      </c>
      <c r="O237" s="22" t="inlineStr">
        <is>
          <t>16.989718</t>
        </is>
      </c>
      <c r="P237" s="22" t="n">
        <v>189805.85</v>
      </c>
    </row>
    <row r="238">
      <c r="A238" s="22" t="n">
        <v>17641707</v>
      </c>
      <c r="B238" s="22" t="n">
        <v>87641707</v>
      </c>
      <c r="C238" s="22" t="inlineStr">
        <is>
          <t>VELKY TERMINAL</t>
        </is>
      </c>
      <c r="D238" s="22" t="inlineStr">
        <is>
          <t>KA PARTNERS</t>
        </is>
      </c>
      <c r="E238" s="22" t="inlineStr">
        <is>
          <t>1TRAFICO</t>
        </is>
      </c>
      <c r="F238" s="22" t="inlineStr">
        <is>
          <t>A</t>
        </is>
      </c>
      <c r="G238" s="22" t="inlineStr">
        <is>
          <t>TABÁK TRAFICON</t>
        </is>
      </c>
      <c r="H238" s="22" t="inlineStr">
        <is>
          <t>Okružní (Kaufland)</t>
        </is>
      </c>
      <c r="I238" s="22" t="inlineStr">
        <is>
          <t>1430</t>
        </is>
      </c>
      <c r="J238" s="22" t="inlineStr">
        <is>
          <t>ORLOVÁ - LUTYNĚ</t>
        </is>
      </c>
      <c r="K238" s="22" t="inlineStr">
        <is>
          <t>Karviná</t>
        </is>
      </c>
      <c r="L238" s="22" t="inlineStr">
        <is>
          <t>RSG</t>
        </is>
      </c>
      <c r="M238" s="22" t="inlineStr">
        <is>
          <t>Brindžák Michal</t>
        </is>
      </c>
      <c r="N238" s="22" t="inlineStr">
        <is>
          <t>49.878625</t>
        </is>
      </c>
      <c r="O238" s="22" t="inlineStr">
        <is>
          <t>18.432977</t>
        </is>
      </c>
      <c r="P238" s="22" t="n">
        <v>189778.31</v>
      </c>
    </row>
    <row r="239">
      <c r="A239" s="22" t="n">
        <v>14900204</v>
      </c>
      <c r="B239" s="22" t="n">
        <v>84900204</v>
      </c>
      <c r="C239" s="22" t="inlineStr">
        <is>
          <t>VELKY TERMINAL</t>
        </is>
      </c>
      <c r="D239" s="22" t="inlineStr">
        <is>
          <t>KA PARTNERS</t>
        </is>
      </c>
      <c r="E239" s="22" t="inlineStr">
        <is>
          <t>1GECO</t>
        </is>
      </c>
      <c r="F239" s="22" t="inlineStr">
        <is>
          <t>A</t>
        </is>
      </c>
      <c r="G239" s="22" t="inlineStr">
        <is>
          <t>GECO, a.s.</t>
        </is>
      </c>
      <c r="H239" s="22" t="inlineStr">
        <is>
          <t>Okružní</t>
        </is>
      </c>
      <c r="I239" s="22" t="inlineStr">
        <is>
          <t>3368/7</t>
        </is>
      </c>
      <c r="J239" s="22" t="inlineStr">
        <is>
          <t>ÚSTÍ NAD LABEM - ÚSTÍ NAD LABEM-CENTRUM</t>
        </is>
      </c>
      <c r="K239" s="22" t="inlineStr">
        <is>
          <t>Ústí nad Labem</t>
        </is>
      </c>
      <c r="L239" s="22" t="inlineStr">
        <is>
          <t>RSD</t>
        </is>
      </c>
      <c r="M239" s="22" t="inlineStr">
        <is>
          <t>Šticha Milan</t>
        </is>
      </c>
      <c r="N239" s="22" t="inlineStr">
        <is>
          <t>50.663003</t>
        </is>
      </c>
      <c r="O239" s="22" t="inlineStr">
        <is>
          <t>14.021205</t>
        </is>
      </c>
      <c r="P239" s="22" t="n">
        <v>189270.19</v>
      </c>
    </row>
    <row r="240">
      <c r="A240" s="22" t="n">
        <v>11601022</v>
      </c>
      <c r="B240" s="22" t="n">
        <v>81601022</v>
      </c>
      <c r="C240" s="22" t="inlineStr">
        <is>
          <t>VELKY TERMINAL</t>
        </is>
      </c>
      <c r="D240" s="22" t="inlineStr">
        <is>
          <t>KA PARTNERS</t>
        </is>
      </c>
      <c r="E240" s="22" t="inlineStr">
        <is>
          <t>1VALMONT</t>
        </is>
      </c>
      <c r="F240" s="22" t="inlineStr">
        <is>
          <t>A</t>
        </is>
      </c>
      <c r="G240" s="22" t="inlineStr">
        <is>
          <t>VALMONT CR, spol. s r.o. - OC Krakov</t>
        </is>
      </c>
      <c r="H240" s="22" t="inlineStr">
        <is>
          <t>Lodžská (OC Krakov)</t>
        </is>
      </c>
      <c r="I240" s="22" t="inlineStr">
        <is>
          <t>850/6</t>
        </is>
      </c>
      <c r="J240" s="22" t="inlineStr">
        <is>
          <t>PRAHA 8 - TROJA</t>
        </is>
      </c>
      <c r="K240" s="22" t="inlineStr">
        <is>
          <t>Praha</t>
        </is>
      </c>
      <c r="L240" s="22" t="inlineStr">
        <is>
          <t>RSA</t>
        </is>
      </c>
      <c r="M240" s="22" t="inlineStr">
        <is>
          <t>Vlk Pavel</t>
        </is>
      </c>
      <c r="N240" s="22" t="inlineStr">
        <is>
          <t>50.127806</t>
        </is>
      </c>
      <c r="O240" s="22" t="inlineStr">
        <is>
          <t>14.417410</t>
        </is>
      </c>
      <c r="P240" s="22" t="n">
        <v>189164.73</v>
      </c>
    </row>
    <row r="241">
      <c r="A241" s="22" t="n">
        <v>15900618</v>
      </c>
      <c r="B241" s="22" t="n">
        <v>85900618</v>
      </c>
      <c r="C241" s="22" t="inlineStr">
        <is>
          <t>VELKY TERMINAL</t>
        </is>
      </c>
      <c r="D241" s="22" t="inlineStr">
        <is>
          <t>KA PARTNERS</t>
        </is>
      </c>
      <c r="E241" s="22" t="inlineStr">
        <is>
          <t>1GECO</t>
        </is>
      </c>
      <c r="F241" s="22" t="inlineStr">
        <is>
          <t>A</t>
        </is>
      </c>
      <c r="G241" s="22" t="inlineStr">
        <is>
          <t>GECO, a.s.</t>
        </is>
      </c>
      <c r="H241" s="22" t="inlineStr">
        <is>
          <t>Víta Nejedlého</t>
        </is>
      </c>
      <c r="I241" s="22" t="inlineStr">
        <is>
          <t>1063/10</t>
        </is>
      </c>
      <c r="J241" s="22" t="inlineStr">
        <is>
          <t>HRADEC KRÁLOVÉ - SLEZSKÉ PŘEDMĚSTÍ</t>
        </is>
      </c>
      <c r="K241" s="22" t="inlineStr">
        <is>
          <t>Hradec Králové</t>
        </is>
      </c>
      <c r="L241" s="22" t="inlineStr">
        <is>
          <t>RSE</t>
        </is>
      </c>
      <c r="M241" s="22" t="inlineStr">
        <is>
          <t>Lán Tomáš</t>
        </is>
      </c>
      <c r="N241" s="22" t="inlineStr">
        <is>
          <t>50.212078</t>
        </is>
      </c>
      <c r="O241" s="22" t="inlineStr">
        <is>
          <t>15.853121</t>
        </is>
      </c>
      <c r="P241" s="22" t="n">
        <v>188645.38</v>
      </c>
    </row>
    <row r="242">
      <c r="A242" s="22" t="n">
        <v>17618708</v>
      </c>
      <c r="B242" s="22" t="n">
        <v>87618708</v>
      </c>
      <c r="C242" s="22" t="inlineStr">
        <is>
          <t>VELKY TERMINAL</t>
        </is>
      </c>
      <c r="D242" s="22" t="inlineStr">
        <is>
          <t>KA PARTNERS</t>
        </is>
      </c>
      <c r="E242" s="22" t="inlineStr">
        <is>
          <t>1VALMONT</t>
        </is>
      </c>
      <c r="F242" s="22" t="inlineStr">
        <is>
          <t>A</t>
        </is>
      </c>
      <c r="G242" s="22" t="inlineStr">
        <is>
          <t>VALMONT CR, spol. s r.o.</t>
        </is>
      </c>
      <c r="H242" s="22" t="inlineStr">
        <is>
          <t>Dobnerova</t>
        </is>
      </c>
      <c r="I242" s="22" t="inlineStr">
        <is>
          <t>1195/27</t>
        </is>
      </c>
      <c r="J242" s="22" t="inlineStr">
        <is>
          <t>OLOMOUC - NOVÁ ULICE</t>
        </is>
      </c>
      <c r="K242" s="22" t="inlineStr">
        <is>
          <t>Olomouc</t>
        </is>
      </c>
      <c r="L242" s="22" t="inlineStr">
        <is>
          <t>RSG</t>
        </is>
      </c>
      <c r="M242" s="22" t="inlineStr">
        <is>
          <t>Dolníček Richard</t>
        </is>
      </c>
      <c r="N242" s="22" t="inlineStr">
        <is>
          <t>49.590950</t>
        </is>
      </c>
      <c r="O242" s="22" t="inlineStr">
        <is>
          <t>17.233821</t>
        </is>
      </c>
      <c r="P242" s="22" t="n">
        <v>188357.08</v>
      </c>
    </row>
    <row r="243">
      <c r="A243" s="22" t="n">
        <v>15900631</v>
      </c>
      <c r="B243" s="22" t="n">
        <v>85900631</v>
      </c>
      <c r="C243" s="22" t="inlineStr">
        <is>
          <t>VELKY TERMINAL</t>
        </is>
      </c>
      <c r="D243" s="22" t="inlineStr">
        <is>
          <t>KA PARTNERS</t>
        </is>
      </c>
      <c r="E243" s="22" t="inlineStr">
        <is>
          <t>1GECO</t>
        </is>
      </c>
      <c r="F243" s="22" t="inlineStr">
        <is>
          <t>A</t>
        </is>
      </c>
      <c r="G243" s="22" t="inlineStr">
        <is>
          <t>GECO, a.s.</t>
        </is>
      </c>
      <c r="H243" s="22" t="inlineStr">
        <is>
          <t>Dolecká</t>
        </is>
      </c>
      <c r="I243" s="22" t="inlineStr">
        <is>
          <t>970</t>
        </is>
      </c>
      <c r="J243" s="22" t="inlineStr">
        <is>
          <t>JAROMĚŘ - PRAŽSKÉ PŘEDMĚSTÍ</t>
        </is>
      </c>
      <c r="K243" s="22" t="inlineStr">
        <is>
          <t>Náchod</t>
        </is>
      </c>
      <c r="L243" s="22" t="inlineStr">
        <is>
          <t>RSE</t>
        </is>
      </c>
      <c r="M243" s="22" t="inlineStr">
        <is>
          <t>Lán Tomáš</t>
        </is>
      </c>
      <c r="N243" s="22" t="inlineStr">
        <is>
          <t>50.346100</t>
        </is>
      </c>
      <c r="O243" s="22" t="inlineStr">
        <is>
          <t>15.906320</t>
        </is>
      </c>
      <c r="P243" s="22" t="n">
        <v>188041.15</v>
      </c>
    </row>
    <row r="244">
      <c r="A244" s="22" t="n">
        <v>14900215</v>
      </c>
      <c r="B244" s="22" t="n">
        <v>84900215</v>
      </c>
      <c r="C244" s="22" t="inlineStr">
        <is>
          <t>VELKY TERMINAL</t>
        </is>
      </c>
      <c r="D244" s="22" t="inlineStr">
        <is>
          <t>KA PARTNERS</t>
        </is>
      </c>
      <c r="E244" s="22" t="inlineStr">
        <is>
          <t>1GECO</t>
        </is>
      </c>
      <c r="F244" s="22" t="inlineStr">
        <is>
          <t>A</t>
        </is>
      </c>
      <c r="G244" s="22" t="inlineStr">
        <is>
          <t>GECO, a.s.</t>
        </is>
      </c>
      <c r="H244" s="22" t="inlineStr">
        <is>
          <t>Uhelná</t>
        </is>
      </c>
      <c r="I244" s="22" t="inlineStr">
        <is>
          <t>1896/2</t>
        </is>
      </c>
      <c r="J244" s="22" t="inlineStr">
        <is>
          <t>DĚČÍN - DĚČÍN IV-PODMOKLY</t>
        </is>
      </c>
      <c r="K244" s="22" t="inlineStr">
        <is>
          <t>Děčín</t>
        </is>
      </c>
      <c r="L244" s="22" t="inlineStr">
        <is>
          <t>RSD</t>
        </is>
      </c>
      <c r="M244" s="22" t="inlineStr">
        <is>
          <t>Šticha Milan</t>
        </is>
      </c>
      <c r="N244" s="22" t="inlineStr">
        <is>
          <t>50.770417</t>
        </is>
      </c>
      <c r="O244" s="22" t="inlineStr">
        <is>
          <t>14.196737</t>
        </is>
      </c>
      <c r="P244" s="22" t="n">
        <v>187700.96</v>
      </c>
    </row>
    <row r="245">
      <c r="A245" s="22" t="n">
        <v>13900306</v>
      </c>
      <c r="B245" s="22" t="n">
        <v>83900306</v>
      </c>
      <c r="C245" s="22" t="inlineStr">
        <is>
          <t>VELKY TERMINAL</t>
        </is>
      </c>
      <c r="D245" s="22" t="inlineStr">
        <is>
          <t>KA PARTNERS</t>
        </is>
      </c>
      <c r="E245" s="22" t="inlineStr">
        <is>
          <t>1GECO</t>
        </is>
      </c>
      <c r="F245" s="22" t="inlineStr">
        <is>
          <t>A</t>
        </is>
      </c>
      <c r="G245" s="22" t="inlineStr">
        <is>
          <t>GECO, a.s.</t>
        </is>
      </c>
      <c r="H245" s="22" t="inlineStr">
        <is>
          <t>Rokycanská</t>
        </is>
      </c>
      <c r="I245" s="22" t="inlineStr">
        <is>
          <t>1385/130</t>
        </is>
      </c>
      <c r="J245" s="22" t="inlineStr">
        <is>
          <t>PLZEŇ - DOUBRAVKA</t>
        </is>
      </c>
      <c r="K245" s="22" t="inlineStr">
        <is>
          <t>Plzeň-město</t>
        </is>
      </c>
      <c r="L245" s="22" t="inlineStr">
        <is>
          <t>RSC</t>
        </is>
      </c>
      <c r="M245" s="22" t="inlineStr">
        <is>
          <t>Havlíček Vladislav</t>
        </is>
      </c>
      <c r="N245" s="22" t="inlineStr">
        <is>
          <t>49.745615</t>
        </is>
      </c>
      <c r="O245" s="22" t="inlineStr">
        <is>
          <t>13.436843</t>
        </is>
      </c>
      <c r="P245" s="22" t="n">
        <v>187547.38</v>
      </c>
    </row>
    <row r="246">
      <c r="A246" s="22" t="n">
        <v>14900256</v>
      </c>
      <c r="B246" s="22" t="n">
        <v>84900256</v>
      </c>
      <c r="C246" s="22" t="inlineStr">
        <is>
          <t>VELKY TERMINAL</t>
        </is>
      </c>
      <c r="D246" s="22" t="inlineStr">
        <is>
          <t>KA PARTNERS</t>
        </is>
      </c>
      <c r="E246" s="22" t="inlineStr">
        <is>
          <t>1GECO</t>
        </is>
      </c>
      <c r="F246" s="22" t="inlineStr">
        <is>
          <t>A</t>
        </is>
      </c>
      <c r="G246" s="22" t="inlineStr">
        <is>
          <t>GECO, a.s.</t>
        </is>
      </c>
      <c r="H246" s="22" t="inlineStr">
        <is>
          <t>Nákladní</t>
        </is>
      </c>
      <c r="I246" s="22" t="inlineStr">
        <is>
          <t>3201</t>
        </is>
      </c>
      <c r="J246" s="22" t="inlineStr">
        <is>
          <t>TEPLICE</t>
        </is>
      </c>
      <c r="K246" s="22" t="inlineStr">
        <is>
          <t>Teplice</t>
        </is>
      </c>
      <c r="L246" s="22" t="inlineStr">
        <is>
          <t>RSD</t>
        </is>
      </c>
      <c r="M246" s="22" t="inlineStr">
        <is>
          <t>Šticha Milan</t>
        </is>
      </c>
      <c r="N246" s="22" t="inlineStr">
        <is>
          <t>50.645483</t>
        </is>
      </c>
      <c r="O246" s="22" t="inlineStr">
        <is>
          <t>13.822627</t>
        </is>
      </c>
      <c r="P246" s="22" t="n">
        <v>187006.92</v>
      </c>
    </row>
    <row r="247">
      <c r="A247" s="22" t="n">
        <v>16900553</v>
      </c>
      <c r="B247" s="22" t="n">
        <v>86900553</v>
      </c>
      <c r="C247" s="22" t="inlineStr">
        <is>
          <t>VELKY TERMINAL</t>
        </is>
      </c>
      <c r="D247" s="22" t="inlineStr">
        <is>
          <t>KA PARTNERS</t>
        </is>
      </c>
      <c r="E247" s="22" t="inlineStr">
        <is>
          <t>1GECO</t>
        </is>
      </c>
      <c r="F247" s="22" t="inlineStr">
        <is>
          <t>A</t>
        </is>
      </c>
      <c r="G247" s="22" t="inlineStr">
        <is>
          <t>GECO, a.s.</t>
        </is>
      </c>
      <c r="H247" s="22" t="inlineStr">
        <is>
          <t>Brněnská</t>
        </is>
      </c>
      <c r="I247" s="22" t="inlineStr">
        <is>
          <t>4971/74</t>
        </is>
      </c>
      <c r="J247" s="22" t="inlineStr">
        <is>
          <t>JIHLAVA - HELENÍN</t>
        </is>
      </c>
      <c r="K247" s="22" t="inlineStr">
        <is>
          <t>Jihlava</t>
        </is>
      </c>
      <c r="L247" s="22" t="inlineStr">
        <is>
          <t>RSB</t>
        </is>
      </c>
      <c r="M247" s="22" t="inlineStr">
        <is>
          <t>Hanuš Robert</t>
        </is>
      </c>
      <c r="N247" s="22" t="inlineStr">
        <is>
          <t>49.396313</t>
        </is>
      </c>
      <c r="O247" s="22" t="inlineStr">
        <is>
          <t>15.609603</t>
        </is>
      </c>
      <c r="P247" s="22" t="n">
        <v>186637.92</v>
      </c>
    </row>
    <row r="248">
      <c r="A248" s="22" t="n">
        <v>17637501</v>
      </c>
      <c r="B248" s="22" t="n">
        <v>87637501</v>
      </c>
      <c r="C248" s="22" t="inlineStr">
        <is>
          <t>VELKY TERMINAL</t>
        </is>
      </c>
      <c r="D248" s="22" t="inlineStr">
        <is>
          <t>IDT</t>
        </is>
      </c>
      <c r="E248" s="22" t="inlineStr">
        <is>
          <t>4OSTATNI</t>
        </is>
      </c>
      <c r="F248" s="22" t="inlineStr">
        <is>
          <t>A</t>
        </is>
      </c>
      <c r="G248" s="22" t="inlineStr">
        <is>
          <t>Sylva Konvičková</t>
        </is>
      </c>
      <c r="H248" s="22" t="inlineStr">
        <is>
          <t>nám. Míru</t>
        </is>
      </c>
      <c r="I248" s="22" t="inlineStr">
        <is>
          <t>5</t>
        </is>
      </c>
      <c r="J248" s="22" t="inlineStr">
        <is>
          <t>FRENŠTÁT POD RADHOŠTĚM</t>
        </is>
      </c>
      <c r="K248" s="22" t="inlineStr">
        <is>
          <t>Nový Jičín</t>
        </is>
      </c>
      <c r="L248" s="22" t="inlineStr">
        <is>
          <t>RSG</t>
        </is>
      </c>
      <c r="M248" s="22" t="inlineStr">
        <is>
          <t>Herman Petr</t>
        </is>
      </c>
      <c r="N248" s="22" t="inlineStr">
        <is>
          <t>49.547465</t>
        </is>
      </c>
      <c r="O248" s="22" t="inlineStr">
        <is>
          <t>18.211246</t>
        </is>
      </c>
      <c r="P248" s="22" t="n">
        <v>186619.81</v>
      </c>
    </row>
    <row r="249">
      <c r="A249" s="22" t="n">
        <v>14635095</v>
      </c>
      <c r="B249" s="22" t="n">
        <v>84635095</v>
      </c>
      <c r="C249" s="22" t="inlineStr">
        <is>
          <t>VELKY TERMINAL</t>
        </is>
      </c>
      <c r="D249" s="22" t="inlineStr">
        <is>
          <t>KA PARTNERS</t>
        </is>
      </c>
      <c r="E249" s="22" t="inlineStr">
        <is>
          <t>1TRAFICO</t>
        </is>
      </c>
      <c r="F249" s="22" t="inlineStr">
        <is>
          <t>A</t>
        </is>
      </c>
      <c r="G249" s="22" t="inlineStr">
        <is>
          <t>TABÁK TRAFICON</t>
        </is>
      </c>
      <c r="H249" s="22" t="inlineStr">
        <is>
          <t>Dobiášova (OD ALBERT)</t>
        </is>
      </c>
      <c r="I249" s="22" t="inlineStr">
        <is>
          <t>1008/11</t>
        </is>
      </c>
      <c r="J249" s="22" t="inlineStr">
        <is>
          <t>LIBEREC - LIBEREC VI-ROCHLICE</t>
        </is>
      </c>
      <c r="K249" s="22" t="inlineStr">
        <is>
          <t>Liberec</t>
        </is>
      </c>
      <c r="L249" s="22" t="inlineStr">
        <is>
          <t>RSD</t>
        </is>
      </c>
      <c r="M249" s="22" t="inlineStr">
        <is>
          <t>Luňáček Jan</t>
        </is>
      </c>
      <c r="N249" s="22" t="inlineStr">
        <is>
          <t>50.752370</t>
        </is>
      </c>
      <c r="O249" s="22" t="inlineStr">
        <is>
          <t>15.070610</t>
        </is>
      </c>
      <c r="P249" s="22" t="n">
        <v>185238.5</v>
      </c>
    </row>
    <row r="250">
      <c r="A250" s="22" t="n">
        <v>16673202</v>
      </c>
      <c r="B250" s="22" t="n">
        <v>86673202</v>
      </c>
      <c r="C250" s="22" t="inlineStr">
        <is>
          <t>VELKY TERMINAL</t>
        </is>
      </c>
      <c r="D250" s="22" t="inlineStr">
        <is>
          <t>KA PARTNERS</t>
        </is>
      </c>
      <c r="E250" s="22" t="inlineStr">
        <is>
          <t>1DANCZEK</t>
        </is>
      </c>
      <c r="F250" s="22" t="inlineStr">
        <is>
          <t>A</t>
        </is>
      </c>
      <c r="G250" s="22" t="inlineStr">
        <is>
          <t>TOBACCO DC s.r.o.</t>
        </is>
      </c>
      <c r="H250" s="22" t="inlineStr">
        <is>
          <t>náměstí 28. dubna</t>
        </is>
      </c>
      <c r="I250" s="22" t="inlineStr">
        <is>
          <t>1069/2</t>
        </is>
      </c>
      <c r="J250" s="22" t="inlineStr">
        <is>
          <t>BRNO - BYSTRC</t>
        </is>
      </c>
      <c r="K250" s="22" t="inlineStr">
        <is>
          <t>Brno-město</t>
        </is>
      </c>
      <c r="L250" s="22" t="inlineStr">
        <is>
          <t>RSB</t>
        </is>
      </c>
      <c r="M250" s="22" t="inlineStr">
        <is>
          <t>Hanuš Robert</t>
        </is>
      </c>
      <c r="N250" s="22" t="inlineStr">
        <is>
          <t>49.225790</t>
        </is>
      </c>
      <c r="O250" s="22" t="inlineStr">
        <is>
          <t>16.530550</t>
        </is>
      </c>
      <c r="P250" s="22" t="n">
        <v>185050.77</v>
      </c>
    </row>
    <row r="251">
      <c r="A251" s="22" t="n">
        <v>13622407</v>
      </c>
      <c r="B251" s="22" t="n">
        <v>83622407</v>
      </c>
      <c r="C251" s="22" t="inlineStr">
        <is>
          <t>VELKY TERMINAL</t>
        </is>
      </c>
      <c r="D251" s="22" t="inlineStr">
        <is>
          <t>KA PARTNERS</t>
        </is>
      </c>
      <c r="E251" s="22" t="inlineStr">
        <is>
          <t>1TRAFICO</t>
        </is>
      </c>
      <c r="F251" s="22" t="inlineStr">
        <is>
          <t>A</t>
        </is>
      </c>
      <c r="G251" s="22" t="inlineStr">
        <is>
          <t>TABÁK TRAFICON</t>
        </is>
      </c>
      <c r="H251" s="22" t="inlineStr">
        <is>
          <t>Jáchymovská (Kaufland)</t>
        </is>
      </c>
      <c r="I251" s="22" t="inlineStr">
        <is>
          <t>1497</t>
        </is>
      </c>
      <c r="J251" s="22" t="inlineStr">
        <is>
          <t>OSTROV</t>
        </is>
      </c>
      <c r="K251" s="22" t="inlineStr">
        <is>
          <t>Karlovy Vary</t>
        </is>
      </c>
      <c r="L251" s="22" t="inlineStr">
        <is>
          <t>RSC</t>
        </is>
      </c>
      <c r="M251" s="22" t="inlineStr">
        <is>
          <t>Beneš Lukáš</t>
        </is>
      </c>
      <c r="N251" s="22" t="inlineStr">
        <is>
          <t>50.315292</t>
        </is>
      </c>
      <c r="O251" s="22" t="inlineStr">
        <is>
          <t>12.944506</t>
        </is>
      </c>
      <c r="P251" s="22" t="n">
        <v>184402.5</v>
      </c>
    </row>
    <row r="252">
      <c r="A252" s="22" t="n">
        <v>11902658</v>
      </c>
      <c r="B252" s="22" t="n">
        <v>81902658</v>
      </c>
      <c r="C252" s="22" t="inlineStr">
        <is>
          <t>VELKY TERMINAL</t>
        </is>
      </c>
      <c r="D252" s="22" t="inlineStr">
        <is>
          <t>KA PARTNERS</t>
        </is>
      </c>
      <c r="E252" s="22" t="inlineStr">
        <is>
          <t>1GECO</t>
        </is>
      </c>
      <c r="F252" s="22" t="inlineStr">
        <is>
          <t>A</t>
        </is>
      </c>
      <c r="G252" s="22" t="inlineStr">
        <is>
          <t>GECO, a.s. - Globus Praha Zličín - kiosek</t>
        </is>
      </c>
      <c r="H252" s="22" t="inlineStr">
        <is>
          <t>Sárská</t>
        </is>
      </c>
      <c r="I252" s="22" t="inlineStr">
        <is>
          <t>133/5</t>
        </is>
      </c>
      <c r="J252" s="22" t="inlineStr">
        <is>
          <t>PRAHA 5 - TŘEBONICE</t>
        </is>
      </c>
      <c r="K252" s="22" t="inlineStr">
        <is>
          <t>Praha</t>
        </is>
      </c>
      <c r="L252" s="22" t="inlineStr">
        <is>
          <t>RSA</t>
        </is>
      </c>
      <c r="M252" s="22" t="inlineStr">
        <is>
          <t>Dosoudil Petr</t>
        </is>
      </c>
      <c r="N252" s="22" t="inlineStr">
        <is>
          <t>50.052954</t>
        </is>
      </c>
      <c r="O252" s="22" t="inlineStr">
        <is>
          <t>14.295766</t>
        </is>
      </c>
      <c r="P252" s="22" t="n">
        <v>184287.92</v>
      </c>
    </row>
    <row r="253">
      <c r="A253" s="22" t="n">
        <v>14635055</v>
      </c>
      <c r="B253" s="22" t="n">
        <v>84635055</v>
      </c>
      <c r="C253" s="22" t="inlineStr">
        <is>
          <t>VELKY TERMINAL</t>
        </is>
      </c>
      <c r="D253" s="22" t="inlineStr">
        <is>
          <t>KA PARTNERS</t>
        </is>
      </c>
      <c r="E253" s="22" t="inlineStr">
        <is>
          <t>1TRAFICO</t>
        </is>
      </c>
      <c r="F253" s="22" t="inlineStr">
        <is>
          <t>A</t>
        </is>
      </c>
      <c r="G253" s="22" t="inlineStr">
        <is>
          <t>TABÁK TRAFICON</t>
        </is>
      </c>
      <c r="H253" s="22" t="inlineStr">
        <is>
          <t>Ruská</t>
        </is>
      </c>
      <c r="I253" s="22" t="inlineStr">
        <is>
          <t>309</t>
        </is>
      </c>
      <c r="J253" s="22" t="inlineStr">
        <is>
          <t>DUBÍ - BYSTŘICE</t>
        </is>
      </c>
      <c r="K253" s="22" t="inlineStr">
        <is>
          <t>Teplice</t>
        </is>
      </c>
      <c r="L253" s="22" t="inlineStr">
        <is>
          <t>RSD</t>
        </is>
      </c>
      <c r="M253" s="22" t="inlineStr">
        <is>
          <t>Neubert Jaroslav</t>
        </is>
      </c>
      <c r="N253" s="22" t="inlineStr">
        <is>
          <t>50.660949</t>
        </is>
      </c>
      <c r="O253" s="22" t="inlineStr">
        <is>
          <t>13.800467</t>
        </is>
      </c>
      <c r="P253" s="22" t="n">
        <v>184142</v>
      </c>
    </row>
    <row r="254">
      <c r="A254" s="22" t="n">
        <v>15900608</v>
      </c>
      <c r="B254" s="22" t="n">
        <v>85900608</v>
      </c>
      <c r="C254" s="22" t="inlineStr">
        <is>
          <t>VELKY TERMINAL</t>
        </is>
      </c>
      <c r="D254" s="22" t="inlineStr">
        <is>
          <t>KA PARTNERS</t>
        </is>
      </c>
      <c r="E254" s="22" t="inlineStr">
        <is>
          <t>1GECO</t>
        </is>
      </c>
      <c r="F254" s="22" t="inlineStr">
        <is>
          <t>A</t>
        </is>
      </c>
      <c r="G254" s="22" t="inlineStr">
        <is>
          <t>GECO, a.s.</t>
        </is>
      </c>
      <c r="H254" s="22" t="inlineStr">
        <is>
          <t>Kutnohorská</t>
        </is>
      </c>
      <c r="I254" s="22" t="inlineStr">
        <is>
          <t>226</t>
        </is>
      </c>
      <c r="J254" s="22" t="inlineStr">
        <is>
          <t>HRADEC KRÁLOVÉ - PLAČICE</t>
        </is>
      </c>
      <c r="K254" s="22" t="inlineStr">
        <is>
          <t>Hradec Králové</t>
        </is>
      </c>
      <c r="L254" s="22" t="inlineStr">
        <is>
          <t>RSE</t>
        </is>
      </c>
      <c r="M254" s="22" t="inlineStr">
        <is>
          <t>Jareš Jaroslav</t>
        </is>
      </c>
      <c r="N254" s="22" t="inlineStr">
        <is>
          <t>50.198919</t>
        </is>
      </c>
      <c r="O254" s="22" t="inlineStr">
        <is>
          <t>15.780381</t>
        </is>
      </c>
      <c r="P254" s="22" t="n">
        <v>184036.5</v>
      </c>
    </row>
    <row r="255">
      <c r="A255" s="22" t="n">
        <v>14640001</v>
      </c>
      <c r="B255" s="22" t="n">
        <v>84640001</v>
      </c>
      <c r="C255" s="22" t="inlineStr">
        <is>
          <t>VELKY TERMINAL</t>
        </is>
      </c>
      <c r="D255" s="22" t="inlineStr">
        <is>
          <t>KA PARTNERS</t>
        </is>
      </c>
      <c r="E255" s="22" t="inlineStr">
        <is>
          <t>1VALMONT</t>
        </is>
      </c>
      <c r="F255" s="22" t="inlineStr">
        <is>
          <t>A</t>
        </is>
      </c>
      <c r="G255" s="22" t="inlineStr">
        <is>
          <t>VALMONT CR, spol. s r.o.</t>
        </is>
      </c>
      <c r="H255" s="22" t="inlineStr">
        <is>
          <t>nám. Soukenné (OC FORUM)</t>
        </is>
      </c>
      <c r="I255" s="22" t="inlineStr">
        <is>
          <t>669/2a</t>
        </is>
      </c>
      <c r="J255" s="22" t="inlineStr">
        <is>
          <t>LIBEREC - LIBEREC IV-PERŠTÝN</t>
        </is>
      </c>
      <c r="K255" s="22" t="inlineStr">
        <is>
          <t>Liberec</t>
        </is>
      </c>
      <c r="L255" s="22" t="inlineStr">
        <is>
          <t>RSD</t>
        </is>
      </c>
      <c r="M255" s="22" t="inlineStr">
        <is>
          <t>Luňáček Jan</t>
        </is>
      </c>
      <c r="N255" s="22" t="inlineStr">
        <is>
          <t>50.765485</t>
        </is>
      </c>
      <c r="O255" s="22" t="inlineStr">
        <is>
          <t>15.056946</t>
        </is>
      </c>
      <c r="P255" s="22" t="n">
        <v>183224.42</v>
      </c>
    </row>
    <row r="256">
      <c r="A256" s="22" t="n">
        <v>15833001</v>
      </c>
      <c r="B256" s="22" t="n">
        <v>85833001</v>
      </c>
      <c r="C256" s="22" t="inlineStr">
        <is>
          <t>VELKY TERMINAL</t>
        </is>
      </c>
      <c r="D256" s="22" t="inlineStr">
        <is>
          <t>CORN</t>
        </is>
      </c>
      <c r="E256" s="22" t="inlineStr">
        <is>
          <t>9PODNIKFC</t>
        </is>
      </c>
      <c r="F256" s="22" t="inlineStr">
        <is>
          <t>A</t>
        </is>
      </c>
      <c r="G256" s="22" t="inlineStr">
        <is>
          <t>Martina Vaculíková</t>
        </is>
      </c>
      <c r="H256" s="22" t="inlineStr">
        <is>
          <t>Brněnská (OC FUTURUM)</t>
        </is>
      </c>
      <c r="I256" s="22" t="inlineStr">
        <is>
          <t>1825/23a</t>
        </is>
      </c>
      <c r="J256" s="22" t="inlineStr">
        <is>
          <t>HRADEC KRÁLOVÉ - NOVÝ HRADEC KRÁLOVÉ</t>
        </is>
      </c>
      <c r="K256" s="22" t="inlineStr">
        <is>
          <t>Hradec Králové</t>
        </is>
      </c>
      <c r="L256" s="22" t="inlineStr">
        <is>
          <t>RSE</t>
        </is>
      </c>
      <c r="M256" s="22" t="inlineStr">
        <is>
          <t>Jareš Jaroslav</t>
        </is>
      </c>
      <c r="N256" s="22" t="inlineStr">
        <is>
          <t>50.197017</t>
        </is>
      </c>
      <c r="O256" s="22" t="inlineStr">
        <is>
          <t>15.848938</t>
        </is>
      </c>
      <c r="P256" s="22" t="n">
        <v>182816.35</v>
      </c>
    </row>
    <row r="257">
      <c r="A257" s="22" t="n">
        <v>11902605</v>
      </c>
      <c r="B257" s="22" t="n">
        <v>81902605</v>
      </c>
      <c r="C257" s="22" t="inlineStr">
        <is>
          <t>VELKY TERMINAL</t>
        </is>
      </c>
      <c r="D257" s="22" t="inlineStr">
        <is>
          <t>KA PARTNERS</t>
        </is>
      </c>
      <c r="E257" s="22" t="inlineStr">
        <is>
          <t>1GECO</t>
        </is>
      </c>
      <c r="F257" s="22" t="inlineStr">
        <is>
          <t>A</t>
        </is>
      </c>
      <c r="G257" s="22" t="inlineStr">
        <is>
          <t>GECO, a.s.</t>
        </is>
      </c>
      <c r="H257" s="22" t="inlineStr">
        <is>
          <t>Pod hranicí</t>
        </is>
      </c>
      <c r="I257" s="22" t="inlineStr">
        <is>
          <t>1304/17</t>
        </is>
      </c>
      <c r="J257" s="22" t="inlineStr">
        <is>
          <t>PRAHA 5 - STODŮLKY</t>
        </is>
      </c>
      <c r="K257" s="22" t="inlineStr">
        <is>
          <t>Praha</t>
        </is>
      </c>
      <c r="L257" s="22" t="inlineStr">
        <is>
          <t>RSA</t>
        </is>
      </c>
      <c r="M257" s="22" t="inlineStr">
        <is>
          <t>Dosoudil Petr</t>
        </is>
      </c>
      <c r="N257" s="22" t="inlineStr">
        <is>
          <t>50.051841</t>
        </is>
      </c>
      <c r="O257" s="22" t="inlineStr">
        <is>
          <t>14.335517</t>
        </is>
      </c>
      <c r="P257" s="22" t="n">
        <v>182689.08</v>
      </c>
    </row>
    <row r="258">
      <c r="A258" s="22" t="n">
        <v>11920341</v>
      </c>
      <c r="B258" s="22" t="n">
        <v>81920341</v>
      </c>
      <c r="C258" s="22" t="inlineStr">
        <is>
          <t>VELKY TERMINAL</t>
        </is>
      </c>
      <c r="D258" s="22" t="inlineStr">
        <is>
          <t>KA PARTNERS</t>
        </is>
      </c>
      <c r="E258" s="22" t="inlineStr">
        <is>
          <t>1GECO</t>
        </is>
      </c>
      <c r="F258" s="22" t="inlineStr">
        <is>
          <t>A</t>
        </is>
      </c>
      <c r="G258" s="22" t="inlineStr">
        <is>
          <t>GECO, a.s. - Tesco extra Mladá Boleslav</t>
        </is>
      </c>
      <c r="H258" s="22" t="inlineStr">
        <is>
          <t>Kosmonosy</t>
        </is>
      </c>
      <c r="I258" s="22" t="inlineStr">
        <is>
          <t>1255</t>
        </is>
      </c>
      <c r="J258" s="22" t="inlineStr">
        <is>
          <t>KOSMONOSY</t>
        </is>
      </c>
      <c r="K258" s="22" t="inlineStr">
        <is>
          <t>Mladá Boleslav</t>
        </is>
      </c>
      <c r="L258" s="22" t="inlineStr">
        <is>
          <t>RSA</t>
        </is>
      </c>
      <c r="M258" s="22" t="inlineStr">
        <is>
          <t>Vlk Pavel</t>
        </is>
      </c>
      <c r="N258" s="22" t="inlineStr">
        <is>
          <t>50.435099</t>
        </is>
      </c>
      <c r="O258" s="22" t="inlineStr">
        <is>
          <t>14.915567</t>
        </is>
      </c>
      <c r="P258" s="22" t="n">
        <v>182295.81</v>
      </c>
    </row>
    <row r="259">
      <c r="A259" s="22" t="n">
        <v>11902627</v>
      </c>
      <c r="B259" s="22" t="n">
        <v>81902627</v>
      </c>
      <c r="C259" s="22" t="inlineStr">
        <is>
          <t>VELKY TERMINAL</t>
        </is>
      </c>
      <c r="D259" s="22" t="inlineStr">
        <is>
          <t>KA PARTNERS</t>
        </is>
      </c>
      <c r="E259" s="22" t="inlineStr">
        <is>
          <t>1GECO</t>
        </is>
      </c>
      <c r="F259" s="22" t="inlineStr">
        <is>
          <t>A</t>
        </is>
      </c>
      <c r="G259" s="22" t="inlineStr">
        <is>
          <t>GECO, a.s.</t>
        </is>
      </c>
      <c r="H259" s="22" t="inlineStr">
        <is>
          <t>Pod Paťankou</t>
        </is>
      </c>
      <c r="I259" s="22" t="inlineStr">
        <is>
          <t>2743/1b</t>
        </is>
      </c>
      <c r="J259" s="22" t="inlineStr">
        <is>
          <t>PRAHA 6 - DEJVICE</t>
        </is>
      </c>
      <c r="K259" s="22" t="inlineStr">
        <is>
          <t>Praha</t>
        </is>
      </c>
      <c r="L259" s="22" t="inlineStr">
        <is>
          <t>RSA</t>
        </is>
      </c>
      <c r="M259" s="22" t="inlineStr">
        <is>
          <t>Dosoudil Petr</t>
        </is>
      </c>
      <c r="N259" s="22" t="inlineStr">
        <is>
          <t>50.111941</t>
        </is>
      </c>
      <c r="O259" s="22" t="inlineStr">
        <is>
          <t>14.393452</t>
        </is>
      </c>
      <c r="P259" s="22" t="n">
        <v>182260.92</v>
      </c>
    </row>
    <row r="260">
      <c r="A260" s="22" t="n">
        <v>13619508</v>
      </c>
      <c r="B260" s="22" t="n">
        <v>83619508</v>
      </c>
      <c r="C260" s="22" t="inlineStr">
        <is>
          <t>VELKY TERMINAL</t>
        </is>
      </c>
      <c r="D260" s="22" t="inlineStr">
        <is>
          <t>KA PARTNERS</t>
        </is>
      </c>
      <c r="E260" s="22" t="inlineStr">
        <is>
          <t>1PEAL</t>
        </is>
      </c>
      <c r="F260" s="22" t="inlineStr">
        <is>
          <t>A</t>
        </is>
      </c>
      <c r="G260" s="22" t="inlineStr">
        <is>
          <t>PEAL a.s.</t>
        </is>
      </c>
      <c r="H260" s="22" t="inlineStr">
        <is>
          <t>Chebská (TESCO)</t>
        </is>
      </c>
      <c r="I260" s="22" t="inlineStr">
        <is>
          <t>870/23</t>
        </is>
      </c>
      <c r="J260" s="22" t="inlineStr">
        <is>
          <t>MARIÁNSKÉ LÁZNĚ - ÚŠOVICE</t>
        </is>
      </c>
      <c r="K260" s="22" t="inlineStr">
        <is>
          <t>Cheb</t>
        </is>
      </c>
      <c r="L260" s="22" t="inlineStr">
        <is>
          <t>RSC</t>
        </is>
      </c>
      <c r="M260" s="22" t="inlineStr">
        <is>
          <t>Beneš Lukáš</t>
        </is>
      </c>
      <c r="N260" s="22" t="inlineStr">
        <is>
          <t>49.963865</t>
        </is>
      </c>
      <c r="O260" s="22" t="inlineStr">
        <is>
          <t>12.695796</t>
        </is>
      </c>
      <c r="P260" s="22" t="n">
        <v>182236.04</v>
      </c>
    </row>
    <row r="261">
      <c r="A261" s="22" t="n">
        <v>16900510</v>
      </c>
      <c r="B261" s="22" t="n">
        <v>86900510</v>
      </c>
      <c r="C261" s="22" t="inlineStr">
        <is>
          <t>VELKY TERMINAL</t>
        </is>
      </c>
      <c r="D261" s="22" t="inlineStr">
        <is>
          <t>KA PARTNERS</t>
        </is>
      </c>
      <c r="E261" s="22" t="inlineStr">
        <is>
          <t>1GECO</t>
        </is>
      </c>
      <c r="F261" s="22" t="inlineStr">
        <is>
          <t>A</t>
        </is>
      </c>
      <c r="G261" s="22" t="inlineStr">
        <is>
          <t>GECO, a.s.</t>
        </is>
      </c>
      <c r="H261" s="22" t="inlineStr">
        <is>
          <t>Brněnská</t>
        </is>
      </c>
      <c r="I261" s="22" t="inlineStr">
        <is>
          <t>360</t>
        </is>
      </c>
      <c r="J261" s="22" t="inlineStr">
        <is>
          <t>TŘEBÍČ - NOVÉ MĚSTO</t>
        </is>
      </c>
      <c r="K261" s="22" t="inlineStr">
        <is>
          <t>Třebíč</t>
        </is>
      </c>
      <c r="L261" s="22" t="inlineStr">
        <is>
          <t>RSB</t>
        </is>
      </c>
      <c r="M261" s="22" t="inlineStr">
        <is>
          <t>Hanuš Robert</t>
        </is>
      </c>
      <c r="N261" s="22" t="inlineStr">
        <is>
          <t>49.215109</t>
        </is>
      </c>
      <c r="O261" s="22" t="inlineStr">
        <is>
          <t>15.895339</t>
        </is>
      </c>
      <c r="P261" s="22" t="n">
        <v>181539.62</v>
      </c>
    </row>
    <row r="262">
      <c r="A262" s="22" t="n">
        <v>12621009</v>
      </c>
      <c r="B262" s="22" t="n">
        <v>82621009</v>
      </c>
      <c r="C262" s="22" t="inlineStr">
        <is>
          <t>VELKY TERMINAL</t>
        </is>
      </c>
      <c r="D262" s="22" t="inlineStr">
        <is>
          <t>KA PARTNERS</t>
        </is>
      </c>
      <c r="E262" s="22" t="inlineStr">
        <is>
          <t>1TRAFICO</t>
        </is>
      </c>
      <c r="F262" s="22" t="inlineStr">
        <is>
          <t>A</t>
        </is>
      </c>
      <c r="G262" s="22" t="inlineStr">
        <is>
          <t>TABÁK TRAFICON</t>
        </is>
      </c>
      <c r="H262" s="22" t="inlineStr">
        <is>
          <t>Suchomelská</t>
        </is>
      </c>
      <c r="I262" s="22" t="inlineStr">
        <is>
          <t>533/2</t>
        </is>
      </c>
      <c r="J262" s="22" t="inlineStr">
        <is>
          <t>ČESKÉ BUDĚJOVICE - ČESKÉ BUDĚJOVICE 3</t>
        </is>
      </c>
      <c r="K262" s="22" t="inlineStr">
        <is>
          <t>České Budějovice</t>
        </is>
      </c>
      <c r="L262" s="22" t="inlineStr">
        <is>
          <t>RSB</t>
        </is>
      </c>
      <c r="M262" s="22" t="inlineStr">
        <is>
          <t>Dvořák Petr</t>
        </is>
      </c>
      <c r="N262" s="22" t="inlineStr">
        <is>
          <t>48.994415</t>
        </is>
      </c>
      <c r="O262" s="22" t="inlineStr">
        <is>
          <t>14.470294</t>
        </is>
      </c>
      <c r="P262" s="22" t="n">
        <v>181490.38</v>
      </c>
    </row>
    <row r="263">
      <c r="A263" s="22" t="n">
        <v>14900245</v>
      </c>
      <c r="B263" s="22" t="n">
        <v>84900245</v>
      </c>
      <c r="C263" s="22" t="inlineStr">
        <is>
          <t>VELKY TERMINAL</t>
        </is>
      </c>
      <c r="D263" s="22" t="inlineStr">
        <is>
          <t>KA PARTNERS</t>
        </is>
      </c>
      <c r="E263" s="22" t="inlineStr">
        <is>
          <t>1GECO</t>
        </is>
      </c>
      <c r="F263" s="22" t="inlineStr">
        <is>
          <t>A</t>
        </is>
      </c>
      <c r="G263" s="22" t="inlineStr">
        <is>
          <t>GECO, a.s.</t>
        </is>
      </c>
      <c r="H263" s="22" t="inlineStr">
        <is>
          <t>Československé mládeže</t>
        </is>
      </c>
      <c r="I263" s="22" t="inlineStr">
        <is>
          <t>3500</t>
        </is>
      </c>
      <c r="J263" s="22" t="inlineStr">
        <is>
          <t>VARNSDORF</t>
        </is>
      </c>
      <c r="K263" s="22" t="inlineStr">
        <is>
          <t>Děčín</t>
        </is>
      </c>
      <c r="L263" s="22" t="inlineStr">
        <is>
          <t>RSD</t>
        </is>
      </c>
      <c r="M263" s="22" t="inlineStr">
        <is>
          <t>Šticha Milan</t>
        </is>
      </c>
      <c r="N263" s="22" t="inlineStr">
        <is>
          <t>50.913340</t>
        </is>
      </c>
      <c r="O263" s="22" t="inlineStr">
        <is>
          <t>14.611954</t>
        </is>
      </c>
      <c r="P263" s="22" t="n">
        <v>180500.88</v>
      </c>
    </row>
    <row r="264">
      <c r="A264" s="22" t="n">
        <v>13900307</v>
      </c>
      <c r="B264" s="22" t="n">
        <v>83900307</v>
      </c>
      <c r="C264" s="22" t="inlineStr">
        <is>
          <t>VELKY TERMINAL</t>
        </is>
      </c>
      <c r="D264" s="22" t="inlineStr">
        <is>
          <t>KA PARTNERS</t>
        </is>
      </c>
      <c r="E264" s="22" t="inlineStr">
        <is>
          <t>1GECO</t>
        </is>
      </c>
      <c r="F264" s="22" t="inlineStr">
        <is>
          <t>A</t>
        </is>
      </c>
      <c r="G264" s="22" t="inlineStr">
        <is>
          <t>GECO, a.s.</t>
        </is>
      </c>
      <c r="H264" s="22" t="inlineStr">
        <is>
          <t>Lochotínská</t>
        </is>
      </c>
      <c r="I264" s="22" t="inlineStr">
        <is>
          <t>1108/18</t>
        </is>
      </c>
      <c r="J264" s="22" t="inlineStr">
        <is>
          <t>PLZEŇ - SEVERNÍ PŘEDMĚSTÍ</t>
        </is>
      </c>
      <c r="K264" s="22" t="inlineStr">
        <is>
          <t>Plzeň-město</t>
        </is>
      </c>
      <c r="L264" s="22" t="inlineStr">
        <is>
          <t>RSC</t>
        </is>
      </c>
      <c r="M264" s="22" t="inlineStr">
        <is>
          <t>Havlíček Vladislav</t>
        </is>
      </c>
      <c r="N264" s="22" t="inlineStr">
        <is>
          <t>49.753247</t>
        </is>
      </c>
      <c r="O264" s="22" t="inlineStr">
        <is>
          <t>13.377252</t>
        </is>
      </c>
      <c r="P264" s="22" t="n">
        <v>180293.65</v>
      </c>
    </row>
    <row r="265">
      <c r="A265" s="22" t="n">
        <v>16900555</v>
      </c>
      <c r="B265" s="22" t="n">
        <v>86900555</v>
      </c>
      <c r="C265" s="22" t="inlineStr">
        <is>
          <t>VELKY TERMINAL</t>
        </is>
      </c>
      <c r="D265" s="22" t="inlineStr">
        <is>
          <t>KA PARTNERS</t>
        </is>
      </c>
      <c r="E265" s="22" t="inlineStr">
        <is>
          <t>1GECO</t>
        </is>
      </c>
      <c r="F265" s="22" t="inlineStr">
        <is>
          <t>A</t>
        </is>
      </c>
      <c r="G265" s="22" t="inlineStr">
        <is>
          <t>GECO, a.s.</t>
        </is>
      </c>
      <c r="H265" s="22" t="inlineStr">
        <is>
          <t>Pálavské náměstí</t>
        </is>
      </c>
      <c r="I265" s="22" t="inlineStr">
        <is>
          <t>4387/15</t>
        </is>
      </c>
      <c r="J265" s="22" t="inlineStr">
        <is>
          <t>BRNO - ŽIDENICE</t>
        </is>
      </c>
      <c r="K265" s="22" t="inlineStr">
        <is>
          <t>Brno-město</t>
        </is>
      </c>
      <c r="L265" s="22" t="inlineStr">
        <is>
          <t>RSB</t>
        </is>
      </c>
      <c r="M265" s="22" t="inlineStr">
        <is>
          <t>Petlach Lubomír</t>
        </is>
      </c>
      <c r="N265" s="22" t="inlineStr">
        <is>
          <t>49.206379</t>
        </is>
      </c>
      <c r="O265" s="22" t="inlineStr">
        <is>
          <t>16.661026</t>
        </is>
      </c>
      <c r="P265" s="22" t="n">
        <v>180020.27</v>
      </c>
    </row>
    <row r="266">
      <c r="A266" s="22" t="n">
        <v>15624306</v>
      </c>
      <c r="B266" s="22" t="n">
        <v>85624306</v>
      </c>
      <c r="C266" s="22" t="inlineStr">
        <is>
          <t>VELKY TERMINAL</t>
        </is>
      </c>
      <c r="D266" s="22" t="inlineStr">
        <is>
          <t>KA PARTNERS</t>
        </is>
      </c>
      <c r="E266" s="22" t="inlineStr">
        <is>
          <t>1PEAL</t>
        </is>
      </c>
      <c r="F266" s="22" t="inlineStr">
        <is>
          <t>A</t>
        </is>
      </c>
      <c r="G266" s="22" t="inlineStr">
        <is>
          <t>PEAL a.s.</t>
        </is>
      </c>
      <c r="H266" s="22" t="inlineStr">
        <is>
          <t>Lánovská</t>
        </is>
      </c>
      <c r="I266" s="22" t="inlineStr">
        <is>
          <t>1656</t>
        </is>
      </c>
      <c r="J266" s="22" t="inlineStr">
        <is>
          <t>VRCHLABÍ</t>
        </is>
      </c>
      <c r="K266" s="22" t="inlineStr">
        <is>
          <t>Trutnov</t>
        </is>
      </c>
      <c r="L266" s="22" t="inlineStr">
        <is>
          <t>RSE</t>
        </is>
      </c>
      <c r="M266" s="22" t="inlineStr">
        <is>
          <t>Lán Tomáš</t>
        </is>
      </c>
      <c r="N266" s="22" t="inlineStr">
        <is>
          <t>50.620931</t>
        </is>
      </c>
      <c r="O266" s="22" t="inlineStr">
        <is>
          <t>15.624580</t>
        </is>
      </c>
      <c r="P266" s="22" t="n">
        <v>178933.31</v>
      </c>
    </row>
    <row r="267">
      <c r="A267" s="22" t="n">
        <v>11902638</v>
      </c>
      <c r="B267" s="22" t="n">
        <v>81902638</v>
      </c>
      <c r="C267" s="22" t="inlineStr">
        <is>
          <t>VELKY TERMINAL</t>
        </is>
      </c>
      <c r="D267" s="22" t="inlineStr">
        <is>
          <t>KA PARTNERS</t>
        </is>
      </c>
      <c r="E267" s="22" t="inlineStr">
        <is>
          <t>1GECO</t>
        </is>
      </c>
      <c r="F267" s="22" t="inlineStr">
        <is>
          <t>A</t>
        </is>
      </c>
      <c r="G267" s="22" t="inlineStr">
        <is>
          <t>GECO, a.s.</t>
        </is>
      </c>
      <c r="H267" s="22" t="inlineStr">
        <is>
          <t>Freyova OC Fénix</t>
        </is>
      </c>
      <c r="I267" s="22" t="inlineStr">
        <is>
          <t>945/35</t>
        </is>
      </c>
      <c r="J267" s="22" t="inlineStr">
        <is>
          <t>PRAHA 9 - VYSOČANY</t>
        </is>
      </c>
      <c r="K267" s="22" t="inlineStr">
        <is>
          <t>Praha</t>
        </is>
      </c>
      <c r="L267" s="22" t="inlineStr">
        <is>
          <t>RSA</t>
        </is>
      </c>
      <c r="M267" s="22" t="inlineStr">
        <is>
          <t>Hrubý Jiří</t>
        </is>
      </c>
      <c r="N267" s="22" t="inlineStr">
        <is>
          <t>50.110320</t>
        </is>
      </c>
      <c r="O267" s="22" t="inlineStr">
        <is>
          <t>14.501390</t>
        </is>
      </c>
      <c r="P267" s="22" t="n">
        <v>177722.73</v>
      </c>
    </row>
    <row r="268">
      <c r="A268" s="22" t="n">
        <v>16900524</v>
      </c>
      <c r="B268" s="22" t="n">
        <v>86900524</v>
      </c>
      <c r="C268" s="22" t="inlineStr">
        <is>
          <t>VELKY TERMINAL</t>
        </is>
      </c>
      <c r="D268" s="22" t="inlineStr">
        <is>
          <t>KA PARTNERS</t>
        </is>
      </c>
      <c r="E268" s="22" t="inlineStr">
        <is>
          <t>1GECO</t>
        </is>
      </c>
      <c r="F268" s="22" t="inlineStr">
        <is>
          <t>A</t>
        </is>
      </c>
      <c r="G268" s="22" t="inlineStr">
        <is>
          <t>GECO, a.s.</t>
        </is>
      </c>
      <c r="H268" s="22" t="inlineStr">
        <is>
          <t>Kotojedská</t>
        </is>
      </c>
      <c r="I268" s="22" t="inlineStr">
        <is>
          <t>546/17b</t>
        </is>
      </c>
      <c r="J268" s="22" t="inlineStr">
        <is>
          <t>KROMĚŘÍŽ</t>
        </is>
      </c>
      <c r="K268" s="22" t="inlineStr">
        <is>
          <t>Kroměříž</t>
        </is>
      </c>
      <c r="L268" s="22" t="inlineStr">
        <is>
          <t>RSE</t>
        </is>
      </c>
      <c r="M268" s="22" t="inlineStr">
        <is>
          <t>Šír Daniel</t>
        </is>
      </c>
      <c r="N268" s="22" t="inlineStr">
        <is>
          <t>49.294640</t>
        </is>
      </c>
      <c r="O268" s="22" t="inlineStr">
        <is>
          <t>17.400155</t>
        </is>
      </c>
      <c r="P268" s="22" t="n">
        <v>177365.88</v>
      </c>
    </row>
    <row r="269">
      <c r="A269" s="22" t="n">
        <v>16900504</v>
      </c>
      <c r="B269" s="22" t="n">
        <v>86900504</v>
      </c>
      <c r="C269" s="22" t="inlineStr">
        <is>
          <t>VELKY TERMINAL</t>
        </is>
      </c>
      <c r="D269" s="22" t="inlineStr">
        <is>
          <t>KA PARTNERS</t>
        </is>
      </c>
      <c r="E269" s="22" t="inlineStr">
        <is>
          <t>1GECO</t>
        </is>
      </c>
      <c r="F269" s="22" t="inlineStr">
        <is>
          <t>A</t>
        </is>
      </c>
      <c r="G269" s="22" t="inlineStr">
        <is>
          <t>GECO, a.s.</t>
        </is>
      </c>
      <c r="H269" s="22" t="inlineStr">
        <is>
          <t>Hraniční</t>
        </is>
      </c>
      <c r="I269" s="22" t="inlineStr">
        <is>
          <t>1257</t>
        </is>
      </c>
      <c r="J269" s="22" t="inlineStr">
        <is>
          <t>BŘECLAV-POŠTORNÁ</t>
        </is>
      </c>
      <c r="K269" s="22" t="inlineStr">
        <is>
          <t>Břeclav</t>
        </is>
      </c>
      <c r="L269" s="22" t="inlineStr">
        <is>
          <t>RSB</t>
        </is>
      </c>
      <c r="M269" s="22" t="inlineStr">
        <is>
          <t>Petlach Lubomír</t>
        </is>
      </c>
      <c r="N269" s="22" t="inlineStr">
        <is>
          <t>48.744064</t>
        </is>
      </c>
      <c r="O269" s="22" t="inlineStr">
        <is>
          <t>16.869764</t>
        </is>
      </c>
      <c r="P269" s="22" t="n">
        <v>177244.58</v>
      </c>
    </row>
    <row r="270">
      <c r="A270" s="22" t="n">
        <v>16900517</v>
      </c>
      <c r="B270" s="22" t="n">
        <v>86900517</v>
      </c>
      <c r="C270" s="22" t="inlineStr">
        <is>
          <t>VELKY TERMINAL</t>
        </is>
      </c>
      <c r="D270" s="22" t="inlineStr">
        <is>
          <t>KA PARTNERS</t>
        </is>
      </c>
      <c r="E270" s="22" t="inlineStr">
        <is>
          <t>1GECO</t>
        </is>
      </c>
      <c r="F270" s="22" t="inlineStr">
        <is>
          <t>A</t>
        </is>
      </c>
      <c r="G270" s="22" t="inlineStr">
        <is>
          <t>GECO, a.s.</t>
        </is>
      </c>
      <c r="H270" s="22" t="inlineStr">
        <is>
          <t>Konečná</t>
        </is>
      </c>
      <c r="I270" s="22" t="inlineStr">
        <is>
          <t>441/25</t>
        </is>
      </c>
      <c r="J270" s="22" t="inlineStr">
        <is>
          <t>DRŽOVICE</t>
        </is>
      </c>
      <c r="K270" s="22" t="inlineStr">
        <is>
          <t>Prostějov</t>
        </is>
      </c>
      <c r="L270" s="22" t="inlineStr">
        <is>
          <t>RSE</t>
        </is>
      </c>
      <c r="M270" s="22" t="inlineStr">
        <is>
          <t>Šír Daniel</t>
        </is>
      </c>
      <c r="N270" s="22" t="inlineStr">
        <is>
          <t>49.483684</t>
        </is>
      </c>
      <c r="O270" s="22" t="inlineStr">
        <is>
          <t>17.128329</t>
        </is>
      </c>
      <c r="P270" s="22" t="n">
        <v>177139.23</v>
      </c>
    </row>
    <row r="271">
      <c r="A271" s="22" t="n">
        <v>11915418</v>
      </c>
      <c r="B271" s="22" t="n">
        <v>81915418</v>
      </c>
      <c r="C271" s="22" t="inlineStr">
        <is>
          <t>VELKY TERMINAL</t>
        </is>
      </c>
      <c r="D271" s="22" t="inlineStr">
        <is>
          <t>KA PARTNERS</t>
        </is>
      </c>
      <c r="E271" s="22" t="inlineStr">
        <is>
          <t>1PEAL</t>
        </is>
      </c>
      <c r="F271" s="22" t="inlineStr">
        <is>
          <t>A</t>
        </is>
      </c>
      <c r="G271" s="22" t="inlineStr">
        <is>
          <t>PEAL a.s. - Don Pealo</t>
        </is>
      </c>
      <c r="H271" s="22" t="inlineStr">
        <is>
          <t>Toušeňská</t>
        </is>
      </c>
      <c r="I271" s="22" t="inlineStr">
        <is>
          <t>2042</t>
        </is>
      </c>
      <c r="J271" s="22" t="inlineStr">
        <is>
          <t>ČELÁKOVICE</t>
        </is>
      </c>
      <c r="K271" s="22" t="inlineStr">
        <is>
          <t>Praha-východ</t>
        </is>
      </c>
      <c r="L271" s="22" t="inlineStr">
        <is>
          <t>RSA</t>
        </is>
      </c>
      <c r="M271" s="22" t="inlineStr">
        <is>
          <t>Myslivec Jan</t>
        </is>
      </c>
      <c r="N271" s="22" t="inlineStr">
        <is>
          <t>50.155762</t>
        </is>
      </c>
      <c r="O271" s="22" t="inlineStr">
        <is>
          <t>14.744100</t>
        </is>
      </c>
      <c r="P271" s="22" t="n">
        <v>176511.92</v>
      </c>
    </row>
    <row r="272">
      <c r="A272" s="22" t="n">
        <v>11902649</v>
      </c>
      <c r="B272" s="22" t="n">
        <v>81902649</v>
      </c>
      <c r="C272" s="22" t="inlineStr">
        <is>
          <t>VELKY TERMINAL</t>
        </is>
      </c>
      <c r="D272" s="22" t="inlineStr">
        <is>
          <t>KA PARTNERS</t>
        </is>
      </c>
      <c r="E272" s="22" t="inlineStr">
        <is>
          <t>1GECO</t>
        </is>
      </c>
      <c r="F272" s="22" t="inlineStr">
        <is>
          <t>A</t>
        </is>
      </c>
      <c r="G272" s="22" t="inlineStr">
        <is>
          <t>GECO, a.s. - Kaufland Hloubětín - Kiosek</t>
        </is>
      </c>
      <c r="H272" s="22" t="inlineStr">
        <is>
          <t>Kolbenova KAUFLAND</t>
        </is>
      </c>
      <c r="I272" s="22" t="inlineStr"/>
      <c r="J272" s="22" t="inlineStr">
        <is>
          <t>PRAHA 9 - HLOUBĚTÍN</t>
        </is>
      </c>
      <c r="K272" s="22" t="inlineStr">
        <is>
          <t>Praha</t>
        </is>
      </c>
      <c r="L272" s="22" t="inlineStr">
        <is>
          <t>RSA</t>
        </is>
      </c>
      <c r="M272" s="22" t="inlineStr">
        <is>
          <t>Hrubý Jiří</t>
        </is>
      </c>
      <c r="N272" s="22" t="inlineStr">
        <is>
          <t>50.108990</t>
        </is>
      </c>
      <c r="O272" s="22" t="inlineStr">
        <is>
          <t>14.544013</t>
        </is>
      </c>
      <c r="P272" s="22" t="n">
        <v>176134.04</v>
      </c>
    </row>
    <row r="273">
      <c r="A273" s="22" t="n">
        <v>17638203</v>
      </c>
      <c r="B273" s="22" t="n">
        <v>87638203</v>
      </c>
      <c r="C273" s="22" t="inlineStr">
        <is>
          <t>VELKY TERMINAL</t>
        </is>
      </c>
      <c r="D273" s="22" t="inlineStr">
        <is>
          <t>KA PARTNERS</t>
        </is>
      </c>
      <c r="E273" s="22" t="inlineStr">
        <is>
          <t>1PEAL</t>
        </is>
      </c>
      <c r="F273" s="22" t="inlineStr">
        <is>
          <t>A</t>
        </is>
      </c>
      <c r="G273" s="22" t="inlineStr">
        <is>
          <t>PEAL a.s.</t>
        </is>
      </c>
      <c r="H273" s="22" t="inlineStr">
        <is>
          <t>Jantarová</t>
        </is>
      </c>
      <c r="I273" s="22" t="inlineStr">
        <is>
          <t>3344/4</t>
        </is>
      </c>
      <c r="J273" s="22" t="inlineStr">
        <is>
          <t>OSTRAVA - MORAVSKÁ OSTRAVA</t>
        </is>
      </c>
      <c r="K273" s="22" t="inlineStr">
        <is>
          <t>Ostrava-město</t>
        </is>
      </c>
      <c r="L273" s="22" t="inlineStr">
        <is>
          <t>RSG</t>
        </is>
      </c>
      <c r="M273" s="22" t="inlineStr">
        <is>
          <t>Gelnar Ivo</t>
        </is>
      </c>
      <c r="N273" s="22" t="inlineStr">
        <is>
          <t>49.830938</t>
        </is>
      </c>
      <c r="O273" s="22" t="inlineStr">
        <is>
          <t>18.286207</t>
        </is>
      </c>
      <c r="P273" s="22" t="n">
        <v>175692.73</v>
      </c>
    </row>
    <row r="274">
      <c r="A274" s="22" t="n">
        <v>16900564</v>
      </c>
      <c r="B274" s="22" t="n">
        <v>86900564</v>
      </c>
      <c r="C274" s="22" t="inlineStr">
        <is>
          <t>VELKY TERMINAL</t>
        </is>
      </c>
      <c r="D274" s="22" t="inlineStr">
        <is>
          <t>KA PARTNERS</t>
        </is>
      </c>
      <c r="E274" s="22" t="inlineStr">
        <is>
          <t>1GECO</t>
        </is>
      </c>
      <c r="F274" s="22" t="inlineStr">
        <is>
          <t>A</t>
        </is>
      </c>
      <c r="G274" s="22" t="inlineStr">
        <is>
          <t>GECO, a.s.</t>
        </is>
      </c>
      <c r="H274" s="22" t="inlineStr">
        <is>
          <t>Vídeňská (kiosek Albert)</t>
        </is>
      </c>
      <c r="I274" s="22" t="inlineStr">
        <is>
          <t>815/89a</t>
        </is>
      </c>
      <c r="J274" s="22" t="inlineStr">
        <is>
          <t>BRNO - ŠTYŘICE</t>
        </is>
      </c>
      <c r="K274" s="22" t="inlineStr">
        <is>
          <t>Brno-město</t>
        </is>
      </c>
      <c r="L274" s="22" t="inlineStr">
        <is>
          <t>RSB</t>
        </is>
      </c>
      <c r="M274" s="22" t="inlineStr">
        <is>
          <t>Koutný Roman</t>
        </is>
      </c>
      <c r="N274" s="22" t="inlineStr">
        <is>
          <t>49.176593</t>
        </is>
      </c>
      <c r="O274" s="22" t="inlineStr">
        <is>
          <t>16.597535</t>
        </is>
      </c>
      <c r="P274" s="22" t="n">
        <v>173493.77</v>
      </c>
    </row>
    <row r="275">
      <c r="A275" s="22" t="n">
        <v>16900513</v>
      </c>
      <c r="B275" s="22" t="n">
        <v>86900513</v>
      </c>
      <c r="C275" s="22" t="inlineStr">
        <is>
          <t>VELKY TERMINAL</t>
        </is>
      </c>
      <c r="D275" s="22" t="inlineStr">
        <is>
          <t>KA PARTNERS</t>
        </is>
      </c>
      <c r="E275" s="22" t="inlineStr">
        <is>
          <t>1GECO</t>
        </is>
      </c>
      <c r="F275" s="22" t="inlineStr">
        <is>
          <t>A</t>
        </is>
      </c>
      <c r="G275" s="22" t="inlineStr">
        <is>
          <t>GECO, a.s.</t>
        </is>
      </c>
      <c r="H275" s="22" t="inlineStr">
        <is>
          <t>třída 3. května</t>
        </is>
      </c>
      <c r="I275" s="22" t="inlineStr">
        <is>
          <t>1170</t>
        </is>
      </c>
      <c r="J275" s="22" t="inlineStr">
        <is>
          <t>ZLÍN-MALENOVICE</t>
        </is>
      </c>
      <c r="K275" s="22" t="inlineStr">
        <is>
          <t>Zlín</t>
        </is>
      </c>
      <c r="L275" s="22" t="inlineStr">
        <is>
          <t>RSE</t>
        </is>
      </c>
      <c r="M275" s="22" t="inlineStr">
        <is>
          <t>Modlitba Jakub</t>
        </is>
      </c>
      <c r="N275" s="22" t="inlineStr">
        <is>
          <t>49.203691</t>
        </is>
      </c>
      <c r="O275" s="22" t="inlineStr">
        <is>
          <t>17.571428</t>
        </is>
      </c>
      <c r="P275" s="22" t="n">
        <v>173442.12</v>
      </c>
    </row>
    <row r="276">
      <c r="A276" s="22" t="n">
        <v>16900548</v>
      </c>
      <c r="B276" s="22" t="n">
        <v>86900548</v>
      </c>
      <c r="C276" s="22" t="inlineStr">
        <is>
          <t>VELKY TERMINAL</t>
        </is>
      </c>
      <c r="D276" s="22" t="inlineStr">
        <is>
          <t>KA PARTNERS</t>
        </is>
      </c>
      <c r="E276" s="22" t="inlineStr">
        <is>
          <t>1GECO</t>
        </is>
      </c>
      <c r="F276" s="22" t="inlineStr">
        <is>
          <t>A</t>
        </is>
      </c>
      <c r="G276" s="22" t="inlineStr">
        <is>
          <t>GECO, a.s.</t>
        </is>
      </c>
      <c r="H276" s="22" t="inlineStr">
        <is>
          <t>Dukelská brána</t>
        </is>
      </c>
      <c r="I276" s="22" t="inlineStr">
        <is>
          <t>25/7</t>
        </is>
      </c>
      <c r="J276" s="22" t="inlineStr">
        <is>
          <t>PROSTĚJOV</t>
        </is>
      </c>
      <c r="K276" s="22" t="inlineStr">
        <is>
          <t>Prostějov</t>
        </is>
      </c>
      <c r="L276" s="22" t="inlineStr">
        <is>
          <t>RSE</t>
        </is>
      </c>
      <c r="M276" s="22" t="inlineStr">
        <is>
          <t>Šír Daniel</t>
        </is>
      </c>
      <c r="N276" s="22" t="inlineStr">
        <is>
          <t>49.472301</t>
        </is>
      </c>
      <c r="O276" s="22" t="inlineStr">
        <is>
          <t>17.112614</t>
        </is>
      </c>
      <c r="P276" s="22" t="n">
        <v>173127.12</v>
      </c>
    </row>
    <row r="277">
      <c r="A277" s="22" t="n">
        <v>15624307</v>
      </c>
      <c r="B277" s="22" t="n">
        <v>85624307</v>
      </c>
      <c r="C277" s="22" t="inlineStr">
        <is>
          <t>VELKY TERMINAL</t>
        </is>
      </c>
      <c r="D277" s="22" t="inlineStr">
        <is>
          <t>KA PARTNERS</t>
        </is>
      </c>
      <c r="E277" s="22" t="inlineStr">
        <is>
          <t>1PEAL</t>
        </is>
      </c>
      <c r="F277" s="22" t="inlineStr">
        <is>
          <t>A</t>
        </is>
      </c>
      <c r="G277" s="22" t="inlineStr">
        <is>
          <t>PEAL a.s.</t>
        </is>
      </c>
      <c r="H277" s="22" t="inlineStr">
        <is>
          <t>Dvořákova</t>
        </is>
      </c>
      <c r="I277" s="22" t="inlineStr">
        <is>
          <t>1161</t>
        </is>
      </c>
      <c r="J277" s="22" t="inlineStr">
        <is>
          <t>LANŠKROUN - ŽICHLÍNSKÉ PŘEDMĚSTÍ</t>
        </is>
      </c>
      <c r="K277" s="22" t="inlineStr">
        <is>
          <t>Ústí nad Orlicí</t>
        </is>
      </c>
      <c r="L277" s="22" t="inlineStr">
        <is>
          <t>RSE</t>
        </is>
      </c>
      <c r="M277" s="22" t="inlineStr">
        <is>
          <t>Rek Lubomír</t>
        </is>
      </c>
      <c r="N277" s="22" t="inlineStr">
        <is>
          <t>49.911251</t>
        </is>
      </c>
      <c r="O277" s="22" t="inlineStr">
        <is>
          <t>16.602634</t>
        </is>
      </c>
      <c r="P277" s="22" t="n">
        <v>172582.5</v>
      </c>
    </row>
    <row r="278">
      <c r="A278" s="22" t="n">
        <v>17641706</v>
      </c>
      <c r="B278" s="22" t="n">
        <v>87641706</v>
      </c>
      <c r="C278" s="22" t="inlineStr">
        <is>
          <t>VELKY TERMINAL</t>
        </is>
      </c>
      <c r="D278" s="22" t="inlineStr">
        <is>
          <t>KA PARTNERS</t>
        </is>
      </c>
      <c r="E278" s="22" t="inlineStr">
        <is>
          <t>1TRAFICO</t>
        </is>
      </c>
      <c r="F278" s="22" t="inlineStr">
        <is>
          <t>A</t>
        </is>
      </c>
      <c r="G278" s="22" t="inlineStr">
        <is>
          <t>TABÁK TRAFICON</t>
        </is>
      </c>
      <c r="H278" s="22" t="inlineStr">
        <is>
          <t>Patrice Lumumby</t>
        </is>
      </c>
      <c r="I278" s="22" t="inlineStr">
        <is>
          <t>2717/1a</t>
        </is>
      </c>
      <c r="J278" s="22" t="inlineStr">
        <is>
          <t>OSTRAVA - ZÁBŘEH</t>
        </is>
      </c>
      <c r="K278" s="22" t="inlineStr">
        <is>
          <t>Ostrava-město</t>
        </is>
      </c>
      <c r="L278" s="22" t="inlineStr">
        <is>
          <t>RSG</t>
        </is>
      </c>
      <c r="M278" s="22" t="inlineStr">
        <is>
          <t>Dolníček Richard</t>
        </is>
      </c>
      <c r="N278" s="22" t="inlineStr">
        <is>
          <t>49.788493</t>
        </is>
      </c>
      <c r="O278" s="22" t="inlineStr">
        <is>
          <t>18.227936</t>
        </is>
      </c>
      <c r="P278" s="22" t="n">
        <v>171757.88</v>
      </c>
    </row>
    <row r="279">
      <c r="A279" s="22" t="n">
        <v>14900213</v>
      </c>
      <c r="B279" s="22" t="n">
        <v>84900213</v>
      </c>
      <c r="C279" s="22" t="inlineStr">
        <is>
          <t>VELKY TERMINAL</t>
        </is>
      </c>
      <c r="D279" s="22" t="inlineStr">
        <is>
          <t>KA PARTNERS</t>
        </is>
      </c>
      <c r="E279" s="22" t="inlineStr">
        <is>
          <t>1GECO</t>
        </is>
      </c>
      <c r="F279" s="22" t="inlineStr">
        <is>
          <t>A</t>
        </is>
      </c>
      <c r="G279" s="22" t="inlineStr">
        <is>
          <t>GECO, a.s.</t>
        </is>
      </c>
      <c r="H279" s="22" t="inlineStr">
        <is>
          <t>Šluknovská</t>
        </is>
      </c>
      <c r="I279" s="22" t="inlineStr">
        <is>
          <t>3080</t>
        </is>
      </c>
      <c r="J279" s="22" t="inlineStr">
        <is>
          <t>ČESKÁ LÍPA</t>
        </is>
      </c>
      <c r="K279" s="22" t="inlineStr">
        <is>
          <t>Česká Lípa</t>
        </is>
      </c>
      <c r="L279" s="22" t="inlineStr">
        <is>
          <t>RSD</t>
        </is>
      </c>
      <c r="M279" s="22" t="inlineStr">
        <is>
          <t>Luňáček Jan</t>
        </is>
      </c>
      <c r="N279" s="22" t="inlineStr">
        <is>
          <t>50.699881</t>
        </is>
      </c>
      <c r="O279" s="22" t="inlineStr">
        <is>
          <t>14.541131</t>
        </is>
      </c>
      <c r="P279" s="22" t="n">
        <v>171693.27</v>
      </c>
    </row>
    <row r="280">
      <c r="A280" s="22" t="n">
        <v>11920302</v>
      </c>
      <c r="B280" s="22" t="n">
        <v>81920302</v>
      </c>
      <c r="C280" s="22" t="inlineStr">
        <is>
          <t>VELKY TERMINAL</t>
        </is>
      </c>
      <c r="D280" s="22" t="inlineStr">
        <is>
          <t>KA PARTNERS</t>
        </is>
      </c>
      <c r="E280" s="22" t="inlineStr">
        <is>
          <t>1GECO</t>
        </is>
      </c>
      <c r="F280" s="22" t="inlineStr">
        <is>
          <t>A</t>
        </is>
      </c>
      <c r="G280" s="22" t="inlineStr">
        <is>
          <t>GECO, a.s.</t>
        </is>
      </c>
      <c r="H280" s="22" t="inlineStr">
        <is>
          <t>Obchodní</t>
        </is>
      </c>
      <c r="I280" s="22" t="inlineStr">
        <is>
          <t>111</t>
        </is>
      </c>
      <c r="J280" s="22" t="inlineStr">
        <is>
          <t>ČESTLICE</t>
        </is>
      </c>
      <c r="K280" s="22" t="inlineStr">
        <is>
          <t>Praha-východ</t>
        </is>
      </c>
      <c r="L280" s="22" t="inlineStr">
        <is>
          <t>RSA</t>
        </is>
      </c>
      <c r="M280" s="22" t="inlineStr">
        <is>
          <t>Myslivec Jan</t>
        </is>
      </c>
      <c r="N280" s="22" t="inlineStr">
        <is>
          <t>50.003450</t>
        </is>
      </c>
      <c r="O280" s="22" t="inlineStr">
        <is>
          <t>14.573660</t>
        </is>
      </c>
      <c r="P280" s="22" t="n">
        <v>171560.81</v>
      </c>
    </row>
    <row r="281">
      <c r="A281" s="22" t="n">
        <v>12702003</v>
      </c>
      <c r="B281" s="22" t="n">
        <v>82702003</v>
      </c>
      <c r="C281" s="22" t="inlineStr">
        <is>
          <t>VELKY TERMINAL</t>
        </is>
      </c>
      <c r="D281" s="22" t="inlineStr">
        <is>
          <t>KA PARTNERS</t>
        </is>
      </c>
      <c r="E281" s="22" t="inlineStr">
        <is>
          <t>1PRESSM</t>
        </is>
      </c>
      <c r="F281" s="22" t="inlineStr">
        <is>
          <t>A</t>
        </is>
      </c>
      <c r="G281" s="22" t="inlineStr">
        <is>
          <t>PressMedia, spol. s.r.o. - GG TABAK</t>
        </is>
      </c>
      <c r="H281" s="22" t="inlineStr">
        <is>
          <t>Krumlovská</t>
        </is>
      </c>
      <c r="I281" s="22" t="inlineStr">
        <is>
          <t>1103</t>
        </is>
      </c>
      <c r="J281" s="22" t="inlineStr">
        <is>
          <t>PRACHATICE - PRACHATICE II</t>
        </is>
      </c>
      <c r="K281" s="22" t="inlineStr">
        <is>
          <t>Prachatice</t>
        </is>
      </c>
      <c r="L281" s="22" t="inlineStr">
        <is>
          <t>RSB</t>
        </is>
      </c>
      <c r="M281" s="22" t="inlineStr">
        <is>
          <t>Štolba Jan</t>
        </is>
      </c>
      <c r="N281" s="22" t="inlineStr">
        <is>
          <t>49.009422</t>
        </is>
      </c>
      <c r="O281" s="22" t="inlineStr">
        <is>
          <t>14.000145</t>
        </is>
      </c>
      <c r="P281" s="22" t="n">
        <v>170729.23</v>
      </c>
    </row>
    <row r="282">
      <c r="A282" s="22" t="n">
        <v>13900311</v>
      </c>
      <c r="B282" s="22" t="n">
        <v>83900311</v>
      </c>
      <c r="C282" s="22" t="inlineStr">
        <is>
          <t>VELKY TERMINAL</t>
        </is>
      </c>
      <c r="D282" s="22" t="inlineStr">
        <is>
          <t>KA PARTNERS</t>
        </is>
      </c>
      <c r="E282" s="22" t="inlineStr">
        <is>
          <t>1GECO</t>
        </is>
      </c>
      <c r="F282" s="22" t="inlineStr">
        <is>
          <t>A</t>
        </is>
      </c>
      <c r="G282" s="22" t="inlineStr">
        <is>
          <t>GECO, a.s.</t>
        </is>
      </c>
      <c r="H282" s="22" t="inlineStr">
        <is>
          <t>Písecká</t>
        </is>
      </c>
      <c r="I282" s="22" t="inlineStr">
        <is>
          <t>972/1</t>
        </is>
      </c>
      <c r="J282" s="22" t="inlineStr">
        <is>
          <t>PLZEŇ - ČERNICE</t>
        </is>
      </c>
      <c r="K282" s="22" t="inlineStr">
        <is>
          <t>Plzeň-město</t>
        </is>
      </c>
      <c r="L282" s="22" t="inlineStr">
        <is>
          <t>RSC</t>
        </is>
      </c>
      <c r="M282" s="22" t="inlineStr">
        <is>
          <t>Havlíček Vladislav</t>
        </is>
      </c>
      <c r="N282" s="22" t="inlineStr">
        <is>
          <t>49.700167</t>
        </is>
      </c>
      <c r="O282" s="22" t="inlineStr">
        <is>
          <t>13.425111</t>
        </is>
      </c>
      <c r="P282" s="22" t="n">
        <v>170649.42</v>
      </c>
    </row>
    <row r="283">
      <c r="A283" s="22" t="n">
        <v>17602207</v>
      </c>
      <c r="B283" s="22" t="n">
        <v>87602207</v>
      </c>
      <c r="C283" s="22" t="inlineStr">
        <is>
          <t>VELKY TERMINAL</t>
        </is>
      </c>
      <c r="D283" s="22" t="inlineStr">
        <is>
          <t>KA PARTNERS</t>
        </is>
      </c>
      <c r="E283" s="22" t="inlineStr">
        <is>
          <t>1GECO</t>
        </is>
      </c>
      <c r="F283" s="22" t="inlineStr">
        <is>
          <t>A</t>
        </is>
      </c>
      <c r="G283" s="22" t="inlineStr">
        <is>
          <t>GECO, a.s.</t>
        </is>
      </c>
      <c r="H283" s="22" t="inlineStr">
        <is>
          <t>Sjízdná</t>
        </is>
      </c>
      <c r="I283" s="22" t="inlineStr">
        <is>
          <t>5554/2</t>
        </is>
      </c>
      <c r="J283" s="22" t="inlineStr">
        <is>
          <t>OSTRAVA - TŘEBOVICE</t>
        </is>
      </c>
      <c r="K283" s="22" t="inlineStr">
        <is>
          <t>Ostrava-město</t>
        </is>
      </c>
      <c r="L283" s="22" t="inlineStr">
        <is>
          <t>RSG</t>
        </is>
      </c>
      <c r="M283" s="22" t="inlineStr">
        <is>
          <t>Herman Petr</t>
        </is>
      </c>
      <c r="N283" s="22" t="inlineStr">
        <is>
          <t>49.827907</t>
        </is>
      </c>
      <c r="O283" s="22" t="inlineStr">
        <is>
          <t>18.200333</t>
        </is>
      </c>
      <c r="P283" s="22" t="n">
        <v>170412.23</v>
      </c>
    </row>
    <row r="284">
      <c r="A284" s="22" t="n">
        <v>17743712</v>
      </c>
      <c r="B284" s="22" t="n">
        <v>87743712</v>
      </c>
      <c r="C284" s="22" t="inlineStr">
        <is>
          <t>VELKY TERMINAL</t>
        </is>
      </c>
      <c r="D284" s="22" t="inlineStr">
        <is>
          <t>KA PARTNERS</t>
        </is>
      </c>
      <c r="E284" s="22" t="inlineStr">
        <is>
          <t>1PRESSM</t>
        </is>
      </c>
      <c r="F284" s="22" t="inlineStr">
        <is>
          <t>A</t>
        </is>
      </c>
      <c r="G284" s="22" t="inlineStr">
        <is>
          <t>PressMedia, spol. s.r.o. - GG TABAK</t>
        </is>
      </c>
      <c r="H284" s="22" t="inlineStr">
        <is>
          <t>Želatovská (KAUFLAND)</t>
        </is>
      </c>
      <c r="I284" s="22" t="inlineStr">
        <is>
          <t>3564/42</t>
        </is>
      </c>
      <c r="J284" s="22" t="inlineStr">
        <is>
          <t>PŘEROV - PŘEROV I-MĚSTO</t>
        </is>
      </c>
      <c r="K284" s="22" t="inlineStr">
        <is>
          <t>Přerov</t>
        </is>
      </c>
      <c r="L284" s="22" t="inlineStr">
        <is>
          <t>RSG</t>
        </is>
      </c>
      <c r="M284" s="22" t="inlineStr">
        <is>
          <t>Herman Petr</t>
        </is>
      </c>
      <c r="N284" s="22" t="inlineStr">
        <is>
          <t>49.449047</t>
        </is>
      </c>
      <c r="O284" s="22" t="inlineStr">
        <is>
          <t>17.473630</t>
        </is>
      </c>
      <c r="P284" s="22" t="n">
        <v>169447.88</v>
      </c>
    </row>
    <row r="285">
      <c r="A285" s="22" t="n">
        <v>11920342</v>
      </c>
      <c r="B285" s="22" t="n">
        <v>81920342</v>
      </c>
      <c r="C285" s="22" t="inlineStr">
        <is>
          <t>VELKY TERMINAL</t>
        </is>
      </c>
      <c r="D285" s="22" t="inlineStr">
        <is>
          <t>KA PARTNERS</t>
        </is>
      </c>
      <c r="E285" s="22" t="inlineStr">
        <is>
          <t>1GECO</t>
        </is>
      </c>
      <c r="F285" s="22" t="inlineStr">
        <is>
          <t>A</t>
        </is>
      </c>
      <c r="G285" s="22" t="inlineStr">
        <is>
          <t>GECO, a.s. - NC Na Radouči</t>
        </is>
      </c>
      <c r="H285" s="22" t="inlineStr">
        <is>
          <t>Kosmonosy</t>
        </is>
      </c>
      <c r="I285" s="22" t="inlineStr">
        <is>
          <t>1236</t>
        </is>
      </c>
      <c r="J285" s="22" t="inlineStr">
        <is>
          <t>KOSMONOSY</t>
        </is>
      </c>
      <c r="K285" s="22" t="inlineStr">
        <is>
          <t>Mladá Boleslav</t>
        </is>
      </c>
      <c r="L285" s="22" t="inlineStr">
        <is>
          <t>RSA</t>
        </is>
      </c>
      <c r="M285" s="22" t="inlineStr">
        <is>
          <t>Vlk Pavel</t>
        </is>
      </c>
      <c r="N285" s="22" t="inlineStr">
        <is>
          <t>50.436467</t>
        </is>
      </c>
      <c r="O285" s="22" t="inlineStr">
        <is>
          <t>14.909440</t>
        </is>
      </c>
      <c r="P285" s="22" t="n">
        <v>169326.92</v>
      </c>
    </row>
    <row r="286">
      <c r="A286" s="22" t="n">
        <v>17647701</v>
      </c>
      <c r="B286" s="22" t="n">
        <v>87647701</v>
      </c>
      <c r="C286" s="22" t="inlineStr">
        <is>
          <t>VELKY TERMINAL</t>
        </is>
      </c>
      <c r="D286" s="22" t="inlineStr">
        <is>
          <t>IDT</t>
        </is>
      </c>
      <c r="E286" s="22" t="inlineStr">
        <is>
          <t>4OSTATNI</t>
        </is>
      </c>
      <c r="F286" s="22" t="inlineStr">
        <is>
          <t>A</t>
        </is>
      </c>
      <c r="G286" s="22" t="inlineStr">
        <is>
          <t>Trafika EMKA, s.r.o.</t>
        </is>
      </c>
      <c r="H286" s="22" t="inlineStr">
        <is>
          <t>Bukovecká</t>
        </is>
      </c>
      <c r="I286" s="22" t="inlineStr">
        <is>
          <t>106</t>
        </is>
      </c>
      <c r="J286" s="22" t="inlineStr">
        <is>
          <t>JABLUNKOV</t>
        </is>
      </c>
      <c r="K286" s="22" t="inlineStr">
        <is>
          <t>Frýdek-Místek</t>
        </is>
      </c>
      <c r="L286" s="22" t="inlineStr">
        <is>
          <t>RSG</t>
        </is>
      </c>
      <c r="M286" s="22" t="inlineStr">
        <is>
          <t>Herman Michal</t>
        </is>
      </c>
      <c r="N286" s="22" t="inlineStr">
        <is>
          <t>49.577425</t>
        </is>
      </c>
      <c r="O286" s="22" t="inlineStr">
        <is>
          <t>18.765863</t>
        </is>
      </c>
      <c r="P286" s="22" t="n">
        <v>169127.12</v>
      </c>
    </row>
    <row r="287">
      <c r="A287" s="22" t="n">
        <v>11902602</v>
      </c>
      <c r="B287" s="22" t="n">
        <v>81902602</v>
      </c>
      <c r="C287" s="22" t="inlineStr">
        <is>
          <t>VELKY TERMINAL</t>
        </is>
      </c>
      <c r="D287" s="22" t="inlineStr">
        <is>
          <t>KA PARTNERS</t>
        </is>
      </c>
      <c r="E287" s="22" t="inlineStr">
        <is>
          <t>1GECO</t>
        </is>
      </c>
      <c r="F287" s="22" t="inlineStr">
        <is>
          <t>A</t>
        </is>
      </c>
      <c r="G287" s="22" t="inlineStr">
        <is>
          <t>GECO, a.s.</t>
        </is>
      </c>
      <c r="H287" s="22" t="inlineStr">
        <is>
          <t>Veselská</t>
        </is>
      </c>
      <c r="I287" s="22" t="inlineStr">
        <is>
          <t>663</t>
        </is>
      </c>
      <c r="J287" s="22" t="inlineStr">
        <is>
          <t>PRAHA 9 - LETŇANY</t>
        </is>
      </c>
      <c r="K287" s="22" t="inlineStr">
        <is>
          <t>Praha</t>
        </is>
      </c>
      <c r="L287" s="22" t="inlineStr">
        <is>
          <t>RSA</t>
        </is>
      </c>
      <c r="M287" s="22" t="inlineStr">
        <is>
          <t>Hrubý Jiří</t>
        </is>
      </c>
      <c r="N287" s="22" t="inlineStr">
        <is>
          <t>50.137870</t>
        </is>
      </c>
      <c r="O287" s="22" t="inlineStr">
        <is>
          <t>14.501520</t>
        </is>
      </c>
      <c r="P287" s="22" t="n">
        <v>168870.65</v>
      </c>
    </row>
    <row r="288">
      <c r="A288" s="22" t="n">
        <v>11920311</v>
      </c>
      <c r="B288" s="22" t="n">
        <v>81920311</v>
      </c>
      <c r="C288" s="22" t="inlineStr">
        <is>
          <t>VELKY TERMINAL</t>
        </is>
      </c>
      <c r="D288" s="22" t="inlineStr">
        <is>
          <t>KA PARTNERS</t>
        </is>
      </c>
      <c r="E288" s="22" t="inlineStr">
        <is>
          <t>1GECO</t>
        </is>
      </c>
      <c r="F288" s="22" t="inlineStr">
        <is>
          <t>A</t>
        </is>
      </c>
      <c r="G288" s="22" t="inlineStr">
        <is>
          <t>GECO, a.s.</t>
        </is>
      </c>
      <c r="H288" s="22" t="inlineStr">
        <is>
          <t>Poděbradská</t>
        </is>
      </c>
      <c r="I288" s="22" t="inlineStr">
        <is>
          <t>1037</t>
        </is>
      </c>
      <c r="J288" s="22" t="inlineStr">
        <is>
          <t>NYMBURK</t>
        </is>
      </c>
      <c r="K288" s="22" t="inlineStr">
        <is>
          <t>Nymburk</t>
        </is>
      </c>
      <c r="L288" s="22" t="inlineStr">
        <is>
          <t>RSA</t>
        </is>
      </c>
      <c r="M288" s="22" t="inlineStr">
        <is>
          <t>Česnek Miroslav</t>
        </is>
      </c>
      <c r="N288" s="22" t="inlineStr">
        <is>
          <t>50.187986</t>
        </is>
      </c>
      <c r="O288" s="22" t="inlineStr">
        <is>
          <t>15.053375</t>
        </is>
      </c>
      <c r="P288" s="22" t="n">
        <v>168760.15</v>
      </c>
    </row>
    <row r="289">
      <c r="A289" s="22" t="n">
        <v>17618728</v>
      </c>
      <c r="B289" s="22" t="n">
        <v>87618728</v>
      </c>
      <c r="C289" s="22" t="inlineStr">
        <is>
          <t>VELKY TERMINAL</t>
        </is>
      </c>
      <c r="D289" s="22" t="inlineStr">
        <is>
          <t>KA PARTNERS</t>
        </is>
      </c>
      <c r="E289" s="22" t="inlineStr">
        <is>
          <t>1VALMONT</t>
        </is>
      </c>
      <c r="F289" s="22" t="inlineStr">
        <is>
          <t>A</t>
        </is>
      </c>
      <c r="G289" s="22" t="inlineStr">
        <is>
          <t>VALMONT CR, spol. s r.o.</t>
        </is>
      </c>
      <c r="H289" s="22" t="inlineStr">
        <is>
          <t>Jeremiášova</t>
        </is>
      </c>
      <c r="I289" s="22" t="inlineStr">
        <is>
          <t>486/1</t>
        </is>
      </c>
      <c r="J289" s="22" t="inlineStr">
        <is>
          <t>OLOMOUC - POVEL</t>
        </is>
      </c>
      <c r="K289" s="22" t="inlineStr">
        <is>
          <t>Olomouc</t>
        </is>
      </c>
      <c r="L289" s="22" t="inlineStr">
        <is>
          <t>RSG</t>
        </is>
      </c>
      <c r="M289" s="22" t="inlineStr">
        <is>
          <t>Dolníček Richard</t>
        </is>
      </c>
      <c r="N289" s="22" t="inlineStr">
        <is>
          <t>49.576236</t>
        </is>
      </c>
      <c r="O289" s="22" t="inlineStr">
        <is>
          <t>17.247741</t>
        </is>
      </c>
      <c r="P289" s="22" t="n">
        <v>168415.19</v>
      </c>
    </row>
    <row r="290">
      <c r="A290" s="22" t="n">
        <v>16643601</v>
      </c>
      <c r="B290" s="22" t="n">
        <v>86643601</v>
      </c>
      <c r="C290" s="22" t="inlineStr">
        <is>
          <t>VELKY TERMINAL</t>
        </is>
      </c>
      <c r="D290" s="22" t="inlineStr">
        <is>
          <t>IDT</t>
        </is>
      </c>
      <c r="E290" s="22" t="inlineStr">
        <is>
          <t>4OSTATNI</t>
        </is>
      </c>
      <c r="F290" s="22" t="inlineStr">
        <is>
          <t>A</t>
        </is>
      </c>
      <c r="G290" s="22" t="inlineStr">
        <is>
          <t>Drahomíra Tůmová</t>
        </is>
      </c>
      <c r="H290" s="22" t="inlineStr">
        <is>
          <t>Bednaříkova</t>
        </is>
      </c>
      <c r="I290" s="22" t="inlineStr">
        <is>
          <t>2883/1b</t>
        </is>
      </c>
      <c r="J290" s="22" t="inlineStr">
        <is>
          <t>BRNO - LÍŠEŇ</t>
        </is>
      </c>
      <c r="K290" s="22" t="inlineStr">
        <is>
          <t>Brno-město</t>
        </is>
      </c>
      <c r="L290" s="22" t="inlineStr">
        <is>
          <t>RSB</t>
        </is>
      </c>
      <c r="M290" s="22" t="inlineStr">
        <is>
          <t>Petlach Lubomír</t>
        </is>
      </c>
      <c r="N290" s="22" t="inlineStr">
        <is>
          <t>49.209217</t>
        </is>
      </c>
      <c r="O290" s="22" t="inlineStr">
        <is>
          <t>16.687514</t>
        </is>
      </c>
      <c r="P290" s="22" t="n">
        <v>168380.27</v>
      </c>
    </row>
    <row r="291">
      <c r="A291" s="22" t="n">
        <v>11920344</v>
      </c>
      <c r="B291" s="22" t="n">
        <v>81920344</v>
      </c>
      <c r="C291" s="22" t="inlineStr">
        <is>
          <t>VELKY TERMINAL</t>
        </is>
      </c>
      <c r="D291" s="22" t="inlineStr">
        <is>
          <t>KA PARTNERS</t>
        </is>
      </c>
      <c r="E291" s="22" t="inlineStr">
        <is>
          <t>1GECO</t>
        </is>
      </c>
      <c r="F291" s="22" t="inlineStr">
        <is>
          <t>A</t>
        </is>
      </c>
      <c r="G291" s="22" t="inlineStr">
        <is>
          <t>GECO, a.s.</t>
        </is>
      </c>
      <c r="H291" s="22" t="inlineStr">
        <is>
          <t>Červené Vršky (Albert)</t>
        </is>
      </c>
      <c r="I291" s="22" t="inlineStr">
        <is>
          <t>2248</t>
        </is>
      </c>
      <c r="J291" s="22" t="inlineStr">
        <is>
          <t>BENEŠOV</t>
        </is>
      </c>
      <c r="K291" s="22" t="inlineStr">
        <is>
          <t>Benešov</t>
        </is>
      </c>
      <c r="L291" s="22" t="inlineStr">
        <is>
          <t>RSA</t>
        </is>
      </c>
      <c r="M291" s="22" t="inlineStr">
        <is>
          <t>Fiedler Miroslav</t>
        </is>
      </c>
      <c r="N291" s="22" t="inlineStr">
        <is>
          <t>49.793756</t>
        </is>
      </c>
      <c r="O291" s="22" t="inlineStr">
        <is>
          <t>14.681533</t>
        </is>
      </c>
      <c r="P291" s="22" t="n">
        <v>168329.42</v>
      </c>
    </row>
    <row r="292">
      <c r="A292" s="22" t="n">
        <v>17618706</v>
      </c>
      <c r="B292" s="22" t="n">
        <v>87618706</v>
      </c>
      <c r="C292" s="22" t="inlineStr">
        <is>
          <t>VELKY TERMINAL</t>
        </is>
      </c>
      <c r="D292" s="22" t="inlineStr">
        <is>
          <t>KA PARTNERS</t>
        </is>
      </c>
      <c r="E292" s="22" t="inlineStr">
        <is>
          <t>1VALMONT</t>
        </is>
      </c>
      <c r="F292" s="22" t="inlineStr">
        <is>
          <t>A</t>
        </is>
      </c>
      <c r="G292" s="22" t="inlineStr">
        <is>
          <t>VALMONT CR, spol. s r.o.</t>
        </is>
      </c>
      <c r="H292" s="22" t="inlineStr">
        <is>
          <t>Ruská (Billa)</t>
        </is>
      </c>
      <c r="I292" s="22" t="inlineStr">
        <is>
          <t>1919/7</t>
        </is>
      </c>
      <c r="J292" s="22" t="inlineStr">
        <is>
          <t>BRUNTÁL</t>
        </is>
      </c>
      <c r="K292" s="22" t="inlineStr">
        <is>
          <t>Bruntál</t>
        </is>
      </c>
      <c r="L292" s="22" t="inlineStr">
        <is>
          <t>RSG</t>
        </is>
      </c>
      <c r="M292" s="22" t="inlineStr">
        <is>
          <t>Brindžák Michal</t>
        </is>
      </c>
      <c r="N292" s="22" t="inlineStr">
        <is>
          <t>49.986833</t>
        </is>
      </c>
      <c r="O292" s="22" t="inlineStr">
        <is>
          <t>17.462476</t>
        </is>
      </c>
      <c r="P292" s="22" t="n">
        <v>168262.46</v>
      </c>
    </row>
    <row r="293">
      <c r="A293" s="22" t="n">
        <v>16653701</v>
      </c>
      <c r="B293" s="22" t="n">
        <v>86653701</v>
      </c>
      <c r="C293" s="22" t="inlineStr">
        <is>
          <t>VELKY TERMINAL</t>
        </is>
      </c>
      <c r="D293" s="22" t="inlineStr">
        <is>
          <t>IDT</t>
        </is>
      </c>
      <c r="E293" s="22" t="inlineStr">
        <is>
          <t>4OSTATNI</t>
        </is>
      </c>
      <c r="F293" s="22" t="inlineStr">
        <is>
          <t>A</t>
        </is>
      </c>
      <c r="G293" s="22" t="inlineStr">
        <is>
          <t>Kateřina Mrkůsová</t>
        </is>
      </c>
      <c r="H293" s="22" t="inlineStr">
        <is>
          <t>Kollárova</t>
        </is>
      </c>
      <c r="I293" s="22" t="inlineStr">
        <is>
          <t>226</t>
        </is>
      </c>
      <c r="J293" s="22" t="inlineStr">
        <is>
          <t>KYJOV</t>
        </is>
      </c>
      <c r="K293" s="22" t="inlineStr">
        <is>
          <t>Hodonín</t>
        </is>
      </c>
      <c r="L293" s="22" t="inlineStr">
        <is>
          <t>RSB</t>
        </is>
      </c>
      <c r="M293" s="22" t="inlineStr">
        <is>
          <t>Petlach Lubomír</t>
        </is>
      </c>
      <c r="N293" s="22" t="inlineStr">
        <is>
          <t>49.007670</t>
        </is>
      </c>
      <c r="O293" s="22" t="inlineStr">
        <is>
          <t>17.124962</t>
        </is>
      </c>
      <c r="P293" s="22" t="n">
        <v>168134.62</v>
      </c>
    </row>
    <row r="294">
      <c r="A294" s="22" t="n">
        <v>16936101</v>
      </c>
      <c r="B294" s="22" t="n">
        <v>86936101</v>
      </c>
      <c r="C294" s="22" t="inlineStr">
        <is>
          <t>VELKY TERMINAL</t>
        </is>
      </c>
      <c r="D294" s="22" t="inlineStr">
        <is>
          <t>IDT</t>
        </is>
      </c>
      <c r="E294" s="22" t="inlineStr">
        <is>
          <t>1CEPRO</t>
        </is>
      </c>
      <c r="F294" s="22" t="inlineStr">
        <is>
          <t>A</t>
        </is>
      </c>
      <c r="G294" s="22" t="inlineStr">
        <is>
          <t>Richard Králík</t>
        </is>
      </c>
      <c r="H294" s="22" t="inlineStr">
        <is>
          <t>Broučkova</t>
        </is>
      </c>
      <c r="I294" s="22" t="inlineStr">
        <is>
          <t>5294</t>
        </is>
      </c>
      <c r="J294" s="22" t="inlineStr">
        <is>
          <t>ZLÍN</t>
        </is>
      </c>
      <c r="K294" s="22" t="inlineStr">
        <is>
          <t>Zlín</t>
        </is>
      </c>
      <c r="L294" s="22" t="inlineStr">
        <is>
          <t>RSE</t>
        </is>
      </c>
      <c r="M294" s="22" t="inlineStr">
        <is>
          <t>Modlitba Jakub</t>
        </is>
      </c>
      <c r="N294" s="22" t="inlineStr">
        <is>
          <t>49.225869</t>
        </is>
      </c>
      <c r="O294" s="22" t="inlineStr">
        <is>
          <t>17.692703</t>
        </is>
      </c>
      <c r="P294" s="22" t="n">
        <v>168088.46</v>
      </c>
    </row>
    <row r="295">
      <c r="A295" s="22" t="n">
        <v>14640010</v>
      </c>
      <c r="B295" s="22" t="n">
        <v>84640010</v>
      </c>
      <c r="C295" s="22" t="inlineStr">
        <is>
          <t>VELKY TERMINAL</t>
        </is>
      </c>
      <c r="D295" s="22" t="inlineStr">
        <is>
          <t>KA PARTNERS</t>
        </is>
      </c>
      <c r="E295" s="22" t="inlineStr">
        <is>
          <t>1VALMONT</t>
        </is>
      </c>
      <c r="F295" s="22" t="inlineStr">
        <is>
          <t>A</t>
        </is>
      </c>
      <c r="G295" s="22" t="inlineStr">
        <is>
          <t>VALMONT CR, spol. s r.o.</t>
        </is>
      </c>
      <c r="H295" s="22" t="inlineStr">
        <is>
          <t>Krčínova</t>
        </is>
      </c>
      <c r="I295" s="22" t="inlineStr">
        <is>
          <t>841/9</t>
        </is>
      </c>
      <c r="J295" s="22" t="inlineStr">
        <is>
          <t>ÚSTÍ NAD LABEM - KRÁSNÉ BŘEZNO</t>
        </is>
      </c>
      <c r="K295" s="22" t="inlineStr">
        <is>
          <t>Ústí nad Labem</t>
        </is>
      </c>
      <c r="L295" s="22" t="inlineStr">
        <is>
          <t>RSD</t>
        </is>
      </c>
      <c r="M295" s="22" t="inlineStr">
        <is>
          <t>Šticha Milan</t>
        </is>
      </c>
      <c r="N295" s="22" t="inlineStr">
        <is>
          <t>50.667794</t>
        </is>
      </c>
      <c r="O295" s="22" t="inlineStr">
        <is>
          <t>14.073109</t>
        </is>
      </c>
      <c r="P295" s="22" t="n">
        <v>168021.85</v>
      </c>
    </row>
    <row r="296">
      <c r="A296" s="22" t="n">
        <v>16620646</v>
      </c>
      <c r="B296" s="22" t="n">
        <v>86620646</v>
      </c>
      <c r="C296" s="22" t="inlineStr">
        <is>
          <t>VELKY TERMINAL</t>
        </is>
      </c>
      <c r="D296" s="22" t="inlineStr">
        <is>
          <t>KA PARTNERS</t>
        </is>
      </c>
      <c r="E296" s="22" t="inlineStr">
        <is>
          <t>1VALMONT</t>
        </is>
      </c>
      <c r="F296" s="22" t="inlineStr">
        <is>
          <t>A</t>
        </is>
      </c>
      <c r="G296" s="22" t="inlineStr">
        <is>
          <t>VALMONT CR, spol. s r.o.</t>
        </is>
      </c>
      <c r="H296" s="22" t="inlineStr">
        <is>
          <t>Okružní</t>
        </is>
      </c>
      <c r="I296" s="22" t="inlineStr">
        <is>
          <t>5290</t>
        </is>
      </c>
      <c r="J296" s="22" t="inlineStr">
        <is>
          <t>ZLÍN</t>
        </is>
      </c>
      <c r="K296" s="22" t="inlineStr">
        <is>
          <t>Zlín</t>
        </is>
      </c>
      <c r="L296" s="22" t="inlineStr">
        <is>
          <t>RSE</t>
        </is>
      </c>
      <c r="M296" s="22" t="inlineStr">
        <is>
          <t>Modlitba Jakub</t>
        </is>
      </c>
      <c r="N296" s="22" t="inlineStr">
        <is>
          <t>49.235904</t>
        </is>
      </c>
      <c r="O296" s="22" t="inlineStr">
        <is>
          <t>17.666959</t>
        </is>
      </c>
      <c r="P296" s="22" t="n">
        <v>167561.46</v>
      </c>
    </row>
    <row r="297">
      <c r="A297" s="22" t="n">
        <v>15900610</v>
      </c>
      <c r="B297" s="22" t="n">
        <v>85900610</v>
      </c>
      <c r="C297" s="22" t="inlineStr">
        <is>
          <t>VELKY TERMINAL</t>
        </is>
      </c>
      <c r="D297" s="22" t="inlineStr">
        <is>
          <t>KA PARTNERS</t>
        </is>
      </c>
      <c r="E297" s="22" t="inlineStr">
        <is>
          <t>1GECO</t>
        </is>
      </c>
      <c r="F297" s="22" t="inlineStr">
        <is>
          <t>A</t>
        </is>
      </c>
      <c r="G297" s="22" t="inlineStr">
        <is>
          <t>GECO, a.s.</t>
        </is>
      </c>
      <c r="H297" s="22" t="inlineStr">
        <is>
          <t>Polská</t>
        </is>
      </c>
      <c r="I297" s="22" t="inlineStr">
        <is>
          <t>379</t>
        </is>
      </c>
      <c r="J297" s="22" t="inlineStr">
        <is>
          <t>NÁCHOD - BĚLOVES</t>
        </is>
      </c>
      <c r="K297" s="22" t="inlineStr">
        <is>
          <t>Náchod</t>
        </is>
      </c>
      <c r="L297" s="22" t="inlineStr">
        <is>
          <t>RSE</t>
        </is>
      </c>
      <c r="M297" s="22" t="inlineStr">
        <is>
          <t>Lán Tomáš</t>
        </is>
      </c>
      <c r="N297" s="22" t="inlineStr">
        <is>
          <t>50.423975</t>
        </is>
      </c>
      <c r="O297" s="22" t="inlineStr">
        <is>
          <t>16.191455</t>
        </is>
      </c>
      <c r="P297" s="22" t="n">
        <v>167414.85</v>
      </c>
    </row>
    <row r="298">
      <c r="A298" s="22" t="n">
        <v>16900535</v>
      </c>
      <c r="B298" s="22" t="n">
        <v>86900535</v>
      </c>
      <c r="C298" s="22" t="inlineStr">
        <is>
          <t>VELKY TERMINAL</t>
        </is>
      </c>
      <c r="D298" s="22" t="inlineStr">
        <is>
          <t>KA PARTNERS</t>
        </is>
      </c>
      <c r="E298" s="22" t="inlineStr">
        <is>
          <t>1GECO</t>
        </is>
      </c>
      <c r="F298" s="22" t="inlineStr">
        <is>
          <t>A</t>
        </is>
      </c>
      <c r="G298" s="22" t="inlineStr">
        <is>
          <t>GECO, a.s.</t>
        </is>
      </c>
      <c r="H298" s="22" t="inlineStr">
        <is>
          <t>Sportovní</t>
        </is>
      </c>
      <c r="I298" s="22" t="inlineStr">
        <is>
          <t>594/21</t>
        </is>
      </c>
      <c r="J298" s="22" t="inlineStr">
        <is>
          <t>BRNO - PONAVA</t>
        </is>
      </c>
      <c r="K298" s="22" t="inlineStr">
        <is>
          <t>Brno-město</t>
        </is>
      </c>
      <c r="L298" s="22" t="inlineStr">
        <is>
          <t>RSB</t>
        </is>
      </c>
      <c r="M298" s="22" t="inlineStr">
        <is>
          <t>Koutný Roman</t>
        </is>
      </c>
      <c r="N298" s="22" t="inlineStr">
        <is>
          <t>49.215645</t>
        </is>
      </c>
      <c r="O298" s="22" t="inlineStr">
        <is>
          <t>16.604203</t>
        </is>
      </c>
      <c r="P298" s="22" t="n">
        <v>167355.73</v>
      </c>
    </row>
    <row r="299">
      <c r="A299" s="22" t="n">
        <v>14900231</v>
      </c>
      <c r="B299" s="22" t="n">
        <v>84900231</v>
      </c>
      <c r="C299" s="22" t="inlineStr">
        <is>
          <t>VELKY TERMINAL</t>
        </is>
      </c>
      <c r="D299" s="22" t="inlineStr">
        <is>
          <t>KA PARTNERS</t>
        </is>
      </c>
      <c r="E299" s="22" t="inlineStr">
        <is>
          <t>1GECO</t>
        </is>
      </c>
      <c r="F299" s="22" t="inlineStr">
        <is>
          <t>A</t>
        </is>
      </c>
      <c r="G299" s="22" t="inlineStr">
        <is>
          <t>GECO, a.s.</t>
        </is>
      </c>
      <c r="H299" s="22" t="inlineStr">
        <is>
          <t>Palachova</t>
        </is>
      </c>
      <c r="I299" s="22" t="inlineStr">
        <is>
          <t>1404/2</t>
        </is>
      </c>
      <c r="J299" s="22" t="inlineStr">
        <is>
          <t>LIBEREC - LIBEREC I-STARÉ MĚSTO</t>
        </is>
      </c>
      <c r="K299" s="22" t="inlineStr">
        <is>
          <t>Liberec</t>
        </is>
      </c>
      <c r="L299" s="22" t="inlineStr">
        <is>
          <t>RSD</t>
        </is>
      </c>
      <c r="M299" s="22" t="inlineStr">
        <is>
          <t>Luňáček Jan</t>
        </is>
      </c>
      <c r="N299" s="22" t="inlineStr">
        <is>
          <t>50.769396</t>
        </is>
      </c>
      <c r="O299" s="22" t="inlineStr">
        <is>
          <t>15.059135</t>
        </is>
      </c>
      <c r="P299" s="22" t="n">
        <v>166745.62</v>
      </c>
    </row>
    <row r="300">
      <c r="A300" s="22" t="n">
        <v>16650201</v>
      </c>
      <c r="B300" s="22" t="n">
        <v>86650201</v>
      </c>
      <c r="C300" s="22" t="inlineStr">
        <is>
          <t>VELKY TERMINAL</t>
        </is>
      </c>
      <c r="D300" s="22" t="inlineStr">
        <is>
          <t>IDT</t>
        </is>
      </c>
      <c r="E300" s="22" t="inlineStr">
        <is>
          <t>4OSTATNI</t>
        </is>
      </c>
      <c r="F300" s="22" t="inlineStr">
        <is>
          <t>A</t>
        </is>
      </c>
      <c r="G300" s="22" t="inlineStr">
        <is>
          <t>Radovan Sítek</t>
        </is>
      </c>
      <c r="H300" s="22" t="inlineStr">
        <is>
          <t>J. Palacha</t>
        </is>
      </c>
      <c r="I300" s="22" t="inlineStr">
        <is>
          <t>3197/13</t>
        </is>
      </c>
      <c r="J300" s="22" t="inlineStr">
        <is>
          <t>BŘECLAV</t>
        </is>
      </c>
      <c r="K300" s="22" t="inlineStr">
        <is>
          <t>Břeclav</t>
        </is>
      </c>
      <c r="L300" s="22" t="inlineStr">
        <is>
          <t>RSB</t>
        </is>
      </c>
      <c r="M300" s="22" t="inlineStr">
        <is>
          <t>Petlach Lubomír</t>
        </is>
      </c>
      <c r="N300" s="22" t="inlineStr">
        <is>
          <t>48.756210</t>
        </is>
      </c>
      <c r="O300" s="22" t="inlineStr">
        <is>
          <t>16.889237</t>
        </is>
      </c>
      <c r="P300" s="22" t="n">
        <v>166348.46</v>
      </c>
    </row>
    <row r="301">
      <c r="A301" s="22" t="n">
        <v>17855003</v>
      </c>
      <c r="B301" s="22" t="n">
        <v>87855003</v>
      </c>
      <c r="C301" s="22" t="inlineStr">
        <is>
          <t>VELKY TERMINAL</t>
        </is>
      </c>
      <c r="D301" s="22" t="inlineStr">
        <is>
          <t>CORN</t>
        </is>
      </c>
      <c r="E301" s="22" t="inlineStr">
        <is>
          <t>9PODNIKFC</t>
        </is>
      </c>
      <c r="F301" s="22" t="inlineStr">
        <is>
          <t>A</t>
        </is>
      </c>
      <c r="G301" s="22" t="inlineStr">
        <is>
          <t>EFSETE s.r.o.</t>
        </is>
      </c>
      <c r="H301" s="22" t="inlineStr">
        <is>
          <t>Polská (Galerie Šantovka)</t>
        </is>
      </c>
      <c r="I301" s="22" t="inlineStr">
        <is>
          <t>1201/1</t>
        </is>
      </c>
      <c r="J301" s="22" t="inlineStr">
        <is>
          <t>OLOMOUC</t>
        </is>
      </c>
      <c r="K301" s="22" t="inlineStr">
        <is>
          <t>Olomouc</t>
        </is>
      </c>
      <c r="L301" s="22" t="inlineStr">
        <is>
          <t>RSG</t>
        </is>
      </c>
      <c r="M301" s="22" t="inlineStr">
        <is>
          <t>Dolníček Richard</t>
        </is>
      </c>
      <c r="N301" s="22" t="inlineStr">
        <is>
          <t>49.587426</t>
        </is>
      </c>
      <c r="O301" s="22" t="inlineStr">
        <is>
          <t>17.257919</t>
        </is>
      </c>
      <c r="P301" s="22" t="n">
        <v>166138.12</v>
      </c>
    </row>
    <row r="302">
      <c r="A302" s="22" t="n">
        <v>17705045</v>
      </c>
      <c r="B302" s="22" t="n">
        <v>87705045</v>
      </c>
      <c r="C302" s="22" t="inlineStr">
        <is>
          <t>VELKY TERMINAL</t>
        </is>
      </c>
      <c r="D302" s="22" t="inlineStr">
        <is>
          <t>KA PARTNERS</t>
        </is>
      </c>
      <c r="E302" s="22" t="inlineStr">
        <is>
          <t>1HRUSKA</t>
        </is>
      </c>
      <c r="F302" s="22" t="inlineStr">
        <is>
          <t>A</t>
        </is>
      </c>
      <c r="G302" s="22" t="inlineStr">
        <is>
          <t>H R U Š K A , spol. s r.o.</t>
        </is>
      </c>
      <c r="H302" s="22" t="inlineStr">
        <is>
          <t>Hornická</t>
        </is>
      </c>
      <c r="I302" s="22" t="inlineStr">
        <is>
          <t>1269/5</t>
        </is>
      </c>
      <c r="J302" s="22" t="inlineStr">
        <is>
          <t>HLUČÍN</t>
        </is>
      </c>
      <c r="K302" s="22" t="inlineStr">
        <is>
          <t>Opava</t>
        </is>
      </c>
      <c r="L302" s="22" t="inlineStr">
        <is>
          <t>RSG</t>
        </is>
      </c>
      <c r="M302" s="22" t="inlineStr">
        <is>
          <t>Gelnar Ivo</t>
        </is>
      </c>
      <c r="N302" s="22" t="inlineStr">
        <is>
          <t>49.903643</t>
        </is>
      </c>
      <c r="O302" s="22" t="inlineStr">
        <is>
          <t>18.191943</t>
        </is>
      </c>
      <c r="P302" s="22" t="n">
        <v>166057.27</v>
      </c>
    </row>
    <row r="303">
      <c r="A303" s="22" t="n">
        <v>17602218</v>
      </c>
      <c r="B303" s="22" t="n">
        <v>87602218</v>
      </c>
      <c r="C303" s="22" t="inlineStr">
        <is>
          <t>VELKY TERMINAL</t>
        </is>
      </c>
      <c r="D303" s="22" t="inlineStr">
        <is>
          <t>KA PARTNERS</t>
        </is>
      </c>
      <c r="E303" s="22" t="inlineStr">
        <is>
          <t>1GECO</t>
        </is>
      </c>
      <c r="F303" s="22" t="inlineStr">
        <is>
          <t>A</t>
        </is>
      </c>
      <c r="G303" s="22" t="inlineStr">
        <is>
          <t>GECO, a.s.</t>
        </is>
      </c>
      <c r="H303" s="22" t="inlineStr">
        <is>
          <t>Generála Klapálka</t>
        </is>
      </c>
      <c r="I303" s="22" t="inlineStr">
        <is>
          <t>300</t>
        </is>
      </c>
      <c r="J303" s="22" t="inlineStr">
        <is>
          <t>VSETÍN</t>
        </is>
      </c>
      <c r="K303" s="22" t="inlineStr">
        <is>
          <t>Vsetín</t>
        </is>
      </c>
      <c r="L303" s="22" t="inlineStr">
        <is>
          <t>RSG</t>
        </is>
      </c>
      <c r="M303" s="22" t="inlineStr">
        <is>
          <t>Herman Michal</t>
        </is>
      </c>
      <c r="N303" s="22" t="inlineStr">
        <is>
          <t>49.332653</t>
        </is>
      </c>
      <c r="O303" s="22" t="inlineStr">
        <is>
          <t>18.004029</t>
        </is>
      </c>
      <c r="P303" s="22" t="n">
        <v>166042.31</v>
      </c>
    </row>
    <row r="304">
      <c r="A304" s="22" t="n">
        <v>11601016</v>
      </c>
      <c r="B304" s="22" t="n">
        <v>81601016</v>
      </c>
      <c r="C304" s="22" t="inlineStr">
        <is>
          <t>VELKY TERMINAL</t>
        </is>
      </c>
      <c r="D304" s="22" t="inlineStr">
        <is>
          <t>KA PARTNERS</t>
        </is>
      </c>
      <c r="E304" s="22" t="inlineStr">
        <is>
          <t>1VALMONT</t>
        </is>
      </c>
      <c r="F304" s="22" t="inlineStr">
        <is>
          <t>A</t>
        </is>
      </c>
      <c r="G304" s="22" t="inlineStr">
        <is>
          <t>VALMONT CR, spol. s r.o.</t>
        </is>
      </c>
      <c r="H304" s="22" t="inlineStr">
        <is>
          <t>Vysočanská (BILLA Prosek)</t>
        </is>
      </c>
      <c r="I304" s="22" t="inlineStr">
        <is>
          <t>382/20</t>
        </is>
      </c>
      <c r="J304" s="22" t="inlineStr">
        <is>
          <t>PRAHA 9 - PROSEK</t>
        </is>
      </c>
      <c r="K304" s="22" t="inlineStr">
        <is>
          <t>Praha</t>
        </is>
      </c>
      <c r="L304" s="22" t="inlineStr">
        <is>
          <t>RSA</t>
        </is>
      </c>
      <c r="M304" s="22" t="inlineStr">
        <is>
          <t>Hrubý Jiří</t>
        </is>
      </c>
      <c r="N304" s="22" t="inlineStr">
        <is>
          <t>50.119684</t>
        </is>
      </c>
      <c r="O304" s="22" t="inlineStr">
        <is>
          <t>14.498992</t>
        </is>
      </c>
      <c r="P304" s="22" t="n">
        <v>165729.65</v>
      </c>
    </row>
    <row r="305">
      <c r="A305" s="22" t="n">
        <v>16900568</v>
      </c>
      <c r="B305" s="22" t="n">
        <v>86900568</v>
      </c>
      <c r="C305" s="22" t="inlineStr">
        <is>
          <t>VELKY TERMINAL</t>
        </is>
      </c>
      <c r="D305" s="22" t="inlineStr">
        <is>
          <t>KA PARTNERS</t>
        </is>
      </c>
      <c r="E305" s="22" t="inlineStr">
        <is>
          <t>1GECO</t>
        </is>
      </c>
      <c r="F305" s="22" t="inlineStr">
        <is>
          <t>A</t>
        </is>
      </c>
      <c r="G305" s="22" t="inlineStr">
        <is>
          <t>GECO, a.s.</t>
        </is>
      </c>
      <c r="H305" s="22" t="inlineStr">
        <is>
          <t>Brněnská</t>
        </is>
      </c>
      <c r="I305" s="22" t="inlineStr">
        <is>
          <t>2937/21</t>
        </is>
      </c>
      <c r="J305" s="22" t="inlineStr">
        <is>
          <t>ZNOJMO</t>
        </is>
      </c>
      <c r="K305" s="22" t="inlineStr">
        <is>
          <t>Znojmo</t>
        </is>
      </c>
      <c r="L305" s="22" t="inlineStr">
        <is>
          <t>RSB</t>
        </is>
      </c>
      <c r="M305" s="22" t="inlineStr">
        <is>
          <t>Koutný Roman</t>
        </is>
      </c>
      <c r="N305" s="22" t="inlineStr">
        <is>
          <t>48.846168</t>
        </is>
      </c>
      <c r="O305" s="22" t="inlineStr">
        <is>
          <t>16.066009</t>
        </is>
      </c>
      <c r="P305" s="22" t="n">
        <v>165578.46</v>
      </c>
    </row>
    <row r="306">
      <c r="A306" s="22" t="n">
        <v>12900606</v>
      </c>
      <c r="B306" s="22" t="n">
        <v>82900606</v>
      </c>
      <c r="C306" s="22" t="inlineStr">
        <is>
          <t>VELKY TERMINAL</t>
        </is>
      </c>
      <c r="D306" s="22" t="inlineStr">
        <is>
          <t>KA PARTNERS</t>
        </is>
      </c>
      <c r="E306" s="22" t="inlineStr">
        <is>
          <t>1GECO</t>
        </is>
      </c>
      <c r="F306" s="22" t="inlineStr">
        <is>
          <t>A</t>
        </is>
      </c>
      <c r="G306" s="22" t="inlineStr">
        <is>
          <t>GECO, a.s.</t>
        </is>
      </c>
      <c r="H306" s="22" t="inlineStr">
        <is>
          <t>Jáchymova</t>
        </is>
      </c>
      <c r="I306" s="22" t="inlineStr">
        <is>
          <t>838</t>
        </is>
      </c>
      <c r="J306" s="22" t="inlineStr">
        <is>
          <t>JINDŘICHŮV HRADEC - JINDŘICHŮV HRADEC II</t>
        </is>
      </c>
      <c r="K306" s="22" t="inlineStr">
        <is>
          <t>Jindřichův Hradec</t>
        </is>
      </c>
      <c r="L306" s="22" t="inlineStr">
        <is>
          <t>RSB</t>
        </is>
      </c>
      <c r="M306" s="22" t="inlineStr">
        <is>
          <t>Dvořák Petr</t>
        </is>
      </c>
      <c r="N306" s="22" t="inlineStr">
        <is>
          <t>49.143790</t>
        </is>
      </c>
      <c r="O306" s="22" t="inlineStr">
        <is>
          <t>15.022690</t>
        </is>
      </c>
      <c r="P306" s="22" t="n">
        <v>165536.73</v>
      </c>
    </row>
    <row r="307">
      <c r="A307" s="22" t="n">
        <v>15900605</v>
      </c>
      <c r="B307" s="22" t="n">
        <v>85900605</v>
      </c>
      <c r="C307" s="22" t="inlineStr">
        <is>
          <t>VELKY TERMINAL</t>
        </is>
      </c>
      <c r="D307" s="22" t="inlineStr">
        <is>
          <t>KA PARTNERS</t>
        </is>
      </c>
      <c r="E307" s="22" t="inlineStr">
        <is>
          <t>1GECO</t>
        </is>
      </c>
      <c r="F307" s="22" t="inlineStr">
        <is>
          <t>A</t>
        </is>
      </c>
      <c r="G307" s="22" t="inlineStr">
        <is>
          <t>GECO, a.s.</t>
        </is>
      </c>
      <c r="H307" s="22" t="inlineStr">
        <is>
          <t>Slovenského národního povstání</t>
        </is>
      </c>
      <c r="I307" s="22" t="inlineStr">
        <is>
          <t>1060</t>
        </is>
      </c>
      <c r="J307" s="22" t="inlineStr">
        <is>
          <t>CHRUDIM - CHRUDIM II</t>
        </is>
      </c>
      <c r="K307" s="22" t="inlineStr">
        <is>
          <t>Chrudim</t>
        </is>
      </c>
      <c r="L307" s="22" t="inlineStr">
        <is>
          <t>RSE</t>
        </is>
      </c>
      <c r="M307" s="22" t="inlineStr">
        <is>
          <t>Jareš Jaroslav</t>
        </is>
      </c>
      <c r="N307" s="22" t="inlineStr">
        <is>
          <t>49.948887</t>
        </is>
      </c>
      <c r="O307" s="22" t="inlineStr">
        <is>
          <t>15.810120</t>
        </is>
      </c>
      <c r="P307" s="22" t="n">
        <v>165173.46</v>
      </c>
    </row>
    <row r="308">
      <c r="A308" s="22" t="n">
        <v>13900312</v>
      </c>
      <c r="B308" s="22" t="n">
        <v>83900312</v>
      </c>
      <c r="C308" s="22" t="inlineStr">
        <is>
          <t>VELKY TERMINAL</t>
        </is>
      </c>
      <c r="D308" s="22" t="inlineStr">
        <is>
          <t>KA PARTNERS</t>
        </is>
      </c>
      <c r="E308" s="22" t="inlineStr">
        <is>
          <t>1GECO</t>
        </is>
      </c>
      <c r="F308" s="22" t="inlineStr">
        <is>
          <t>A</t>
        </is>
      </c>
      <c r="G308" s="22" t="inlineStr">
        <is>
          <t>GECO, a.s.</t>
        </is>
      </c>
      <c r="H308" s="22" t="inlineStr">
        <is>
          <t>Šumavská</t>
        </is>
      </c>
      <c r="I308" s="22" t="inlineStr">
        <is>
          <t>782</t>
        </is>
      </c>
      <c r="J308" s="22" t="inlineStr">
        <is>
          <t>KLATOVY - KLATOVY IV</t>
        </is>
      </c>
      <c r="K308" s="22" t="inlineStr">
        <is>
          <t>Klatovy</t>
        </is>
      </c>
      <c r="L308" s="22" t="inlineStr">
        <is>
          <t>RSC</t>
        </is>
      </c>
      <c r="M308" s="22" t="inlineStr">
        <is>
          <t>Horejš Vladimír</t>
        </is>
      </c>
      <c r="N308" s="22" t="inlineStr">
        <is>
          <t>49.388386</t>
        </is>
      </c>
      <c r="O308" s="22" t="inlineStr">
        <is>
          <t>13.294637</t>
        </is>
      </c>
      <c r="P308" s="22" t="n">
        <v>164789.23</v>
      </c>
    </row>
    <row r="309">
      <c r="A309" s="22" t="n">
        <v>16644208</v>
      </c>
      <c r="B309" s="22" t="n">
        <v>86644208</v>
      </c>
      <c r="C309" s="22" t="inlineStr">
        <is>
          <t>VELKY TERMINAL</t>
        </is>
      </c>
      <c r="D309" s="22" t="inlineStr">
        <is>
          <t>KA PARTNERS</t>
        </is>
      </c>
      <c r="E309" s="22" t="inlineStr">
        <is>
          <t>1PEAL</t>
        </is>
      </c>
      <c r="F309" s="22" t="inlineStr">
        <is>
          <t>A</t>
        </is>
      </c>
      <c r="G309" s="22" t="inlineStr">
        <is>
          <t>PEAL a.s.</t>
        </is>
      </c>
      <c r="H309" s="22" t="inlineStr">
        <is>
          <t>Blanenská</t>
        </is>
      </c>
      <c r="I309" s="22" t="inlineStr">
        <is>
          <t>2030/2</t>
        </is>
      </c>
      <c r="J309" s="22" t="inlineStr">
        <is>
          <t>KUŘIM</t>
        </is>
      </c>
      <c r="K309" s="22" t="inlineStr">
        <is>
          <t>Brno-venkov</t>
        </is>
      </c>
      <c r="L309" s="22" t="inlineStr">
        <is>
          <t>RSB</t>
        </is>
      </c>
      <c r="M309" s="22" t="inlineStr">
        <is>
          <t>Hanuš Robert</t>
        </is>
      </c>
      <c r="N309" s="22" t="inlineStr">
        <is>
          <t>49.309230</t>
        </is>
      </c>
      <c r="O309" s="22" t="inlineStr">
        <is>
          <t>16.534042</t>
        </is>
      </c>
      <c r="P309" s="22" t="n">
        <v>164626.35</v>
      </c>
    </row>
    <row r="310">
      <c r="A310" s="22" t="n">
        <v>11902646</v>
      </c>
      <c r="B310" s="22" t="n">
        <v>81902646</v>
      </c>
      <c r="C310" s="22" t="inlineStr">
        <is>
          <t>VELKY TERMINAL</t>
        </is>
      </c>
      <c r="D310" s="22" t="inlineStr">
        <is>
          <t>KA PARTNERS</t>
        </is>
      </c>
      <c r="E310" s="22" t="inlineStr">
        <is>
          <t>1GECO</t>
        </is>
      </c>
      <c r="F310" s="22" t="inlineStr">
        <is>
          <t>A</t>
        </is>
      </c>
      <c r="G310" s="22" t="inlineStr">
        <is>
          <t>GECO, a.s. - OD Ládví</t>
        </is>
      </c>
      <c r="H310" s="22" t="inlineStr">
        <is>
          <t>Střelničná</t>
        </is>
      </c>
      <c r="I310" s="22" t="inlineStr">
        <is>
          <t>1660/31</t>
        </is>
      </c>
      <c r="J310" s="22" t="inlineStr">
        <is>
          <t>PRAHA 8 - KOBYLISY</t>
        </is>
      </c>
      <c r="K310" s="22" t="inlineStr">
        <is>
          <t>Praha</t>
        </is>
      </c>
      <c r="L310" s="22" t="inlineStr">
        <is>
          <t>RSA</t>
        </is>
      </c>
      <c r="M310" s="22" t="inlineStr">
        <is>
          <t>Vlk Pavel</t>
        </is>
      </c>
      <c r="N310" s="22" t="inlineStr">
        <is>
          <t>50.127142</t>
        </is>
      </c>
      <c r="O310" s="22" t="inlineStr">
        <is>
          <t>14.469493</t>
        </is>
      </c>
      <c r="P310" s="22" t="n">
        <v>164508.65</v>
      </c>
    </row>
    <row r="311">
      <c r="A311" s="22" t="n">
        <v>13900308</v>
      </c>
      <c r="B311" s="22" t="n">
        <v>83900308</v>
      </c>
      <c r="C311" s="22" t="inlineStr">
        <is>
          <t>VELKY TERMINAL</t>
        </is>
      </c>
      <c r="D311" s="22" t="inlineStr">
        <is>
          <t>KA PARTNERS</t>
        </is>
      </c>
      <c r="E311" s="22" t="inlineStr">
        <is>
          <t>1GECO</t>
        </is>
      </c>
      <c r="F311" s="22" t="inlineStr">
        <is>
          <t>A</t>
        </is>
      </c>
      <c r="G311" s="22" t="inlineStr">
        <is>
          <t>GECO, a.s.</t>
        </is>
      </c>
      <c r="H311" s="22" t="inlineStr">
        <is>
          <t>Gerská</t>
        </is>
      </c>
      <c r="I311" s="22" t="inlineStr">
        <is>
          <t>2030/23</t>
        </is>
      </c>
      <c r="J311" s="22" t="inlineStr">
        <is>
          <t>PLZEŇ - BOLEVEC</t>
        </is>
      </c>
      <c r="K311" s="22" t="inlineStr">
        <is>
          <t>Plzeň-město</t>
        </is>
      </c>
      <c r="L311" s="22" t="inlineStr">
        <is>
          <t>RSC</t>
        </is>
      </c>
      <c r="M311" s="22" t="inlineStr">
        <is>
          <t>Havlíček Vladislav</t>
        </is>
      </c>
      <c r="N311" s="22" t="inlineStr">
        <is>
          <t>49.778870</t>
        </is>
      </c>
      <c r="O311" s="22" t="inlineStr">
        <is>
          <t>13.368975</t>
        </is>
      </c>
      <c r="P311" s="22" t="n">
        <v>164503.58</v>
      </c>
    </row>
    <row r="312">
      <c r="A312" s="22" t="n">
        <v>17602203</v>
      </c>
      <c r="B312" s="22" t="n">
        <v>87602203</v>
      </c>
      <c r="C312" s="22" t="inlineStr">
        <is>
          <t>VELKY TERMINAL</t>
        </is>
      </c>
      <c r="D312" s="22" t="inlineStr">
        <is>
          <t>KA PARTNERS</t>
        </is>
      </c>
      <c r="E312" s="22" t="inlineStr">
        <is>
          <t>1GECO</t>
        </is>
      </c>
      <c r="F312" s="22" t="inlineStr">
        <is>
          <t>A</t>
        </is>
      </c>
      <c r="G312" s="22" t="inlineStr">
        <is>
          <t>GECO, a.s.</t>
        </is>
      </c>
      <c r="H312" s="22" t="inlineStr">
        <is>
          <t>Novinářská</t>
        </is>
      </c>
      <c r="I312" s="22" t="inlineStr">
        <is>
          <t>3178/6</t>
        </is>
      </c>
      <c r="J312" s="22" t="inlineStr">
        <is>
          <t>OSTRAVA - MORAVSKÁ OSTRAVA</t>
        </is>
      </c>
      <c r="K312" s="22" t="inlineStr">
        <is>
          <t>Ostrava-město</t>
        </is>
      </c>
      <c r="L312" s="22" t="inlineStr">
        <is>
          <t>RSG</t>
        </is>
      </c>
      <c r="M312" s="22" t="inlineStr">
        <is>
          <t>Gelnar Ivo</t>
        </is>
      </c>
      <c r="N312" s="22" t="inlineStr">
        <is>
          <t>49.832687</t>
        </is>
      </c>
      <c r="O312" s="22" t="inlineStr">
        <is>
          <t>18.264274</t>
        </is>
      </c>
      <c r="P312" s="22" t="n">
        <v>164032.46</v>
      </c>
    </row>
    <row r="313">
      <c r="A313" s="22" t="n">
        <v>13900301</v>
      </c>
      <c r="B313" s="22" t="n">
        <v>83900301</v>
      </c>
      <c r="C313" s="22" t="inlineStr">
        <is>
          <t>VELKY TERMINAL</t>
        </is>
      </c>
      <c r="D313" s="22" t="inlineStr">
        <is>
          <t>KA PARTNERS</t>
        </is>
      </c>
      <c r="E313" s="22" t="inlineStr">
        <is>
          <t>1GECO</t>
        </is>
      </c>
      <c r="F313" s="22" t="inlineStr">
        <is>
          <t>A</t>
        </is>
      </c>
      <c r="G313" s="22" t="inlineStr">
        <is>
          <t>GECO, a.s.</t>
        </is>
      </c>
      <c r="H313" s="22" t="inlineStr">
        <is>
          <t>U Letiště</t>
        </is>
      </c>
      <c r="I313" s="22" t="inlineStr">
        <is>
          <t>1074/2</t>
        </is>
      </c>
      <c r="J313" s="22" t="inlineStr">
        <is>
          <t>PLZEŇ - SKVRŇANY</t>
        </is>
      </c>
      <c r="K313" s="22" t="inlineStr">
        <is>
          <t>Plzeň-město</t>
        </is>
      </c>
      <c r="L313" s="22" t="inlineStr">
        <is>
          <t>RSC</t>
        </is>
      </c>
      <c r="M313" s="22" t="inlineStr">
        <is>
          <t>Horejš Vladimír</t>
        </is>
      </c>
      <c r="N313" s="22" t="inlineStr">
        <is>
          <t>49.728932</t>
        </is>
      </c>
      <c r="O313" s="22" t="inlineStr">
        <is>
          <t>13.343507</t>
        </is>
      </c>
      <c r="P313" s="22" t="n">
        <v>163901.23</v>
      </c>
    </row>
    <row r="314">
      <c r="A314" s="22" t="n">
        <v>13900331</v>
      </c>
      <c r="B314" s="22" t="n">
        <v>83900331</v>
      </c>
      <c r="C314" s="22" t="inlineStr">
        <is>
          <t>VELKY TERMINAL</t>
        </is>
      </c>
      <c r="D314" s="22" t="inlineStr">
        <is>
          <t>KA PARTNERS</t>
        </is>
      </c>
      <c r="E314" s="22" t="inlineStr">
        <is>
          <t>1GECO</t>
        </is>
      </c>
      <c r="F314" s="22" t="inlineStr">
        <is>
          <t>A</t>
        </is>
      </c>
      <c r="G314" s="22" t="inlineStr">
        <is>
          <t>GECO, a.s.</t>
        </is>
      </c>
      <c r="H314" s="22" t="inlineStr">
        <is>
          <t>Chebská</t>
        </is>
      </c>
      <c r="I314" s="22" t="inlineStr">
        <is>
          <t>2934</t>
        </is>
      </c>
      <c r="J314" s="22" t="inlineStr">
        <is>
          <t>AŠ</t>
        </is>
      </c>
      <c r="K314" s="22" t="inlineStr">
        <is>
          <t>Cheb</t>
        </is>
      </c>
      <c r="L314" s="22" t="inlineStr">
        <is>
          <t>RSC</t>
        </is>
      </c>
      <c r="M314" s="22" t="inlineStr">
        <is>
          <t>Beneš Lukáš</t>
        </is>
      </c>
      <c r="N314" s="22" t="inlineStr">
        <is>
          <t>50.214106</t>
        </is>
      </c>
      <c r="O314" s="22" t="inlineStr">
        <is>
          <t>12.200008</t>
        </is>
      </c>
      <c r="P314" s="22" t="n">
        <v>163613.27</v>
      </c>
    </row>
    <row r="315">
      <c r="A315" s="22" t="n">
        <v>11920345</v>
      </c>
      <c r="B315" s="22" t="n">
        <v>81920345</v>
      </c>
      <c r="C315" s="22" t="inlineStr">
        <is>
          <t>VELKY TERMINAL</t>
        </is>
      </c>
      <c r="D315" s="22" t="inlineStr">
        <is>
          <t>KA PARTNERS</t>
        </is>
      </c>
      <c r="E315" s="22" t="inlineStr">
        <is>
          <t>1GECO</t>
        </is>
      </c>
      <c r="F315" s="22" t="inlineStr">
        <is>
          <t>A</t>
        </is>
      </c>
      <c r="G315" s="22" t="inlineStr">
        <is>
          <t>GECO, a.s.</t>
        </is>
      </c>
      <c r="H315" s="22" t="inlineStr">
        <is>
          <t>Luženská</t>
        </is>
      </c>
      <c r="I315" s="22" t="inlineStr">
        <is>
          <t>2725</t>
        </is>
      </c>
      <c r="J315" s="22" t="inlineStr">
        <is>
          <t>RAKOVNÍK - RAKOVNÍK II</t>
        </is>
      </c>
      <c r="K315" s="22" t="inlineStr">
        <is>
          <t>Rakovník</t>
        </is>
      </c>
      <c r="L315" s="22" t="inlineStr">
        <is>
          <t>RSA</t>
        </is>
      </c>
      <c r="M315" s="22" t="inlineStr">
        <is>
          <t>Hrubý Jiří</t>
        </is>
      </c>
      <c r="N315" s="22" t="inlineStr">
        <is>
          <t>50.110638</t>
        </is>
      </c>
      <c r="O315" s="22" t="inlineStr">
        <is>
          <t>13.735750</t>
        </is>
      </c>
      <c r="P315" s="22" t="n">
        <v>163589.5</v>
      </c>
    </row>
    <row r="316">
      <c r="A316" s="22" t="n">
        <v>16900569</v>
      </c>
      <c r="B316" s="22" t="n">
        <v>86900569</v>
      </c>
      <c r="C316" s="22" t="inlineStr">
        <is>
          <t>VELKY TERMINAL</t>
        </is>
      </c>
      <c r="D316" s="22" t="inlineStr">
        <is>
          <t>KA PARTNERS</t>
        </is>
      </c>
      <c r="E316" s="22" t="inlineStr">
        <is>
          <t>1GECO</t>
        </is>
      </c>
      <c r="F316" s="22" t="inlineStr">
        <is>
          <t>A</t>
        </is>
      </c>
      <c r="G316" s="22" t="inlineStr">
        <is>
          <t>GECO, a.s.</t>
        </is>
      </c>
      <c r="H316" s="22" t="inlineStr">
        <is>
          <t>Znojemská</t>
        </is>
      </c>
      <c r="I316" s="22" t="inlineStr">
        <is>
          <t>1383</t>
        </is>
      </c>
      <c r="J316" s="22" t="inlineStr">
        <is>
          <t>TŘEBÍČ - HORKA-DOMKY</t>
        </is>
      </c>
      <c r="K316" s="22" t="inlineStr">
        <is>
          <t>Třebíč</t>
        </is>
      </c>
      <c r="L316" s="22" t="inlineStr">
        <is>
          <t>RSB</t>
        </is>
      </c>
      <c r="M316" s="22" t="inlineStr">
        <is>
          <t>Hanuš Robert</t>
        </is>
      </c>
      <c r="N316" s="22" t="inlineStr">
        <is>
          <t>49.202792</t>
        </is>
      </c>
      <c r="O316" s="22" t="inlineStr">
        <is>
          <t>15.885105</t>
        </is>
      </c>
      <c r="P316" s="22" t="n">
        <v>163552.77</v>
      </c>
    </row>
    <row r="317">
      <c r="A317" s="22" t="n">
        <v>15900633</v>
      </c>
      <c r="B317" s="22" t="n">
        <v>85900633</v>
      </c>
      <c r="C317" s="22" t="inlineStr">
        <is>
          <t>VELKY TERMINAL</t>
        </is>
      </c>
      <c r="D317" s="22" t="inlineStr">
        <is>
          <t>KA PARTNERS</t>
        </is>
      </c>
      <c r="E317" s="22" t="inlineStr">
        <is>
          <t>1GECO</t>
        </is>
      </c>
      <c r="F317" s="22" t="inlineStr">
        <is>
          <t>A</t>
        </is>
      </c>
      <c r="G317" s="22" t="inlineStr">
        <is>
          <t>GECO, a.s.</t>
        </is>
      </c>
      <c r="H317" s="22" t="inlineStr">
        <is>
          <t>Masarykovo náměstí</t>
        </is>
      </c>
      <c r="I317" s="22" t="inlineStr">
        <is>
          <t>2799</t>
        </is>
      </c>
      <c r="J317" s="22" t="inlineStr">
        <is>
          <t>PARDUBICE - ZELENÉ PŘEDMĚSTÍ</t>
        </is>
      </c>
      <c r="K317" s="22" t="inlineStr">
        <is>
          <t>Pardubice</t>
        </is>
      </c>
      <c r="L317" s="22" t="inlineStr">
        <is>
          <t>RSE</t>
        </is>
      </c>
      <c r="M317" s="22" t="inlineStr">
        <is>
          <t>Jareš Jaroslav</t>
        </is>
      </c>
      <c r="N317" s="22" t="inlineStr">
        <is>
          <t>50.037069</t>
        </is>
      </c>
      <c r="O317" s="22" t="inlineStr">
        <is>
          <t>15.768865</t>
        </is>
      </c>
      <c r="P317" s="22" t="n">
        <v>163459.65</v>
      </c>
    </row>
    <row r="318">
      <c r="A318" s="22" t="n">
        <v>14900241</v>
      </c>
      <c r="B318" s="22" t="n">
        <v>84900241</v>
      </c>
      <c r="C318" s="22" t="inlineStr">
        <is>
          <t>VELKY TERMINAL</t>
        </is>
      </c>
      <c r="D318" s="22" t="inlineStr">
        <is>
          <t>KA PARTNERS</t>
        </is>
      </c>
      <c r="E318" s="22" t="inlineStr">
        <is>
          <t>1GECO</t>
        </is>
      </c>
      <c r="F318" s="22" t="inlineStr">
        <is>
          <t>A</t>
        </is>
      </c>
      <c r="G318" s="22" t="inlineStr">
        <is>
          <t>GECO, a.s.</t>
        </is>
      </c>
      <c r="H318" s="22" t="inlineStr">
        <is>
          <t>náměstí Svobody</t>
        </is>
      </c>
      <c r="I318" s="22" t="inlineStr">
        <is>
          <t>3316</t>
        </is>
      </c>
      <c r="J318" s="22" t="inlineStr">
        <is>
          <t>TEPLICE</t>
        </is>
      </c>
      <c r="K318" s="22" t="inlineStr">
        <is>
          <t>Teplice</t>
        </is>
      </c>
      <c r="L318" s="22" t="inlineStr">
        <is>
          <t>RSD</t>
        </is>
      </c>
      <c r="M318" s="22" t="inlineStr">
        <is>
          <t>Šticha Milan</t>
        </is>
      </c>
      <c r="N318" s="22" t="inlineStr">
        <is>
          <t>50.638954</t>
        </is>
      </c>
      <c r="O318" s="22" t="inlineStr">
        <is>
          <t>13.823731</t>
        </is>
      </c>
      <c r="P318" s="22" t="n">
        <v>163445.85</v>
      </c>
    </row>
    <row r="319">
      <c r="A319" s="22" t="n">
        <v>11902641</v>
      </c>
      <c r="B319" s="22" t="n">
        <v>81902641</v>
      </c>
      <c r="C319" s="22" t="inlineStr">
        <is>
          <t>VELKY TERMINAL</t>
        </is>
      </c>
      <c r="D319" s="22" t="inlineStr">
        <is>
          <t>KA PARTNERS</t>
        </is>
      </c>
      <c r="E319" s="22" t="inlineStr">
        <is>
          <t>1GECO</t>
        </is>
      </c>
      <c r="F319" s="22" t="inlineStr">
        <is>
          <t>A</t>
        </is>
      </c>
      <c r="G319" s="22" t="inlineStr">
        <is>
          <t>GECO, a.s.</t>
        </is>
      </c>
      <c r="H319" s="22" t="inlineStr">
        <is>
          <t>Veronské nám. (Albert)</t>
        </is>
      </c>
      <c r="I319" s="22" t="inlineStr">
        <is>
          <t>403</t>
        </is>
      </c>
      <c r="J319" s="22" t="inlineStr">
        <is>
          <t>PRAHA 10 - HORNÍ MĚCHOLUPY</t>
        </is>
      </c>
      <c r="K319" s="22" t="inlineStr">
        <is>
          <t>Praha</t>
        </is>
      </c>
      <c r="L319" s="22" t="inlineStr">
        <is>
          <t>RSA</t>
        </is>
      </c>
      <c r="M319" s="22" t="inlineStr">
        <is>
          <t>Česnek Miroslav</t>
        </is>
      </c>
      <c r="N319" s="22" t="inlineStr">
        <is>
          <t>50.040862</t>
        </is>
      </c>
      <c r="O319" s="22" t="inlineStr">
        <is>
          <t>14.559394</t>
        </is>
      </c>
      <c r="P319" s="22" t="n">
        <v>163125.46</v>
      </c>
    </row>
    <row r="320">
      <c r="A320" s="22" t="n">
        <v>14900254</v>
      </c>
      <c r="B320" s="22" t="n">
        <v>84900254</v>
      </c>
      <c r="C320" s="22" t="inlineStr">
        <is>
          <t>VELKY TERMINAL</t>
        </is>
      </c>
      <c r="D320" s="22" t="inlineStr">
        <is>
          <t>KA PARTNERS</t>
        </is>
      </c>
      <c r="E320" s="22" t="inlineStr">
        <is>
          <t>1GECO</t>
        </is>
      </c>
      <c r="F320" s="22" t="inlineStr">
        <is>
          <t>A</t>
        </is>
      </c>
      <c r="G320" s="22" t="inlineStr">
        <is>
          <t>GECO, a.s.</t>
        </is>
      </c>
      <c r="H320" s="22" t="inlineStr">
        <is>
          <t>Husova</t>
        </is>
      </c>
      <c r="I320" s="22" t="inlineStr">
        <is>
          <t>3078</t>
        </is>
      </c>
      <c r="J320" s="22" t="inlineStr">
        <is>
          <t>ŽATEC</t>
        </is>
      </c>
      <c r="K320" s="22" t="inlineStr">
        <is>
          <t>Louny</t>
        </is>
      </c>
      <c r="L320" s="22" t="inlineStr">
        <is>
          <t>RSD</t>
        </is>
      </c>
      <c r="M320" s="22" t="inlineStr">
        <is>
          <t>Neubert Jaroslav</t>
        </is>
      </c>
      <c r="N320" s="22" t="inlineStr">
        <is>
          <t>50.314555</t>
        </is>
      </c>
      <c r="O320" s="22" t="inlineStr">
        <is>
          <t>13.532605</t>
        </is>
      </c>
      <c r="P320" s="22" t="n">
        <v>162997.62</v>
      </c>
    </row>
    <row r="321">
      <c r="A321" s="22" t="n">
        <v>17602240</v>
      </c>
      <c r="B321" s="22" t="n">
        <v>87602240</v>
      </c>
      <c r="C321" s="22" t="inlineStr">
        <is>
          <t>VELKY TERMINAL</t>
        </is>
      </c>
      <c r="D321" s="22" t="inlineStr">
        <is>
          <t>KA PARTNERS</t>
        </is>
      </c>
      <c r="E321" s="22" t="inlineStr">
        <is>
          <t>1GECO</t>
        </is>
      </c>
      <c r="F321" s="22" t="inlineStr">
        <is>
          <t>A</t>
        </is>
      </c>
      <c r="G321" s="22" t="inlineStr">
        <is>
          <t>GECO, a.s.</t>
        </is>
      </c>
      <c r="H321" s="22" t="inlineStr">
        <is>
          <t>Frýdecká</t>
        </is>
      </c>
      <c r="I321" s="22" t="inlineStr">
        <is>
          <t>77</t>
        </is>
      </c>
      <c r="J321" s="22" t="inlineStr">
        <is>
          <t>TŘINEC - STARÉ MĚSTO</t>
        </is>
      </c>
      <c r="K321" s="22" t="inlineStr">
        <is>
          <t>Frýdek-Místek</t>
        </is>
      </c>
      <c r="L321" s="22" t="inlineStr">
        <is>
          <t>RSG</t>
        </is>
      </c>
      <c r="M321" s="22" t="inlineStr">
        <is>
          <t>Herman Michal</t>
        </is>
      </c>
      <c r="N321" s="22" t="inlineStr">
        <is>
          <t>49.675637</t>
        </is>
      </c>
      <c r="O321" s="22" t="inlineStr">
        <is>
          <t>18.662118</t>
        </is>
      </c>
      <c r="P321" s="22" t="n">
        <v>162508.85</v>
      </c>
    </row>
    <row r="322">
      <c r="A322" s="22" t="n">
        <v>17602251</v>
      </c>
      <c r="B322" s="22" t="n">
        <v>87602251</v>
      </c>
      <c r="C322" s="22" t="inlineStr">
        <is>
          <t>VELKY TERMINAL</t>
        </is>
      </c>
      <c r="D322" s="22" t="inlineStr">
        <is>
          <t>KA PARTNERS</t>
        </is>
      </c>
      <c r="E322" s="22" t="inlineStr">
        <is>
          <t>1GECO</t>
        </is>
      </c>
      <c r="F322" s="22" t="inlineStr">
        <is>
          <t>A</t>
        </is>
      </c>
      <c r="G322" s="22" t="inlineStr">
        <is>
          <t>GECO, a.s.</t>
        </is>
      </c>
      <c r="H322" s="22" t="inlineStr">
        <is>
          <t>Dukelská</t>
        </is>
      </c>
      <c r="I322" s="22" t="inlineStr">
        <is>
          <t>672</t>
        </is>
      </c>
      <c r="J322" s="22" t="inlineStr">
        <is>
          <t>ŠENOV U NOVÉHO JIČÍNA</t>
        </is>
      </c>
      <c r="K322" s="22" t="inlineStr">
        <is>
          <t>Nový Jičín</t>
        </is>
      </c>
      <c r="L322" s="22" t="inlineStr">
        <is>
          <t>RSG</t>
        </is>
      </c>
      <c r="M322" s="22" t="inlineStr">
        <is>
          <t>Herman Petr</t>
        </is>
      </c>
      <c r="N322" s="22" t="inlineStr">
        <is>
          <t>49.601479</t>
        </is>
      </c>
      <c r="O322" s="22" t="inlineStr">
        <is>
          <t>18.006422</t>
        </is>
      </c>
      <c r="P322" s="22" t="n">
        <v>162475.46</v>
      </c>
    </row>
    <row r="323">
      <c r="A323" s="22" t="n">
        <v>13900313</v>
      </c>
      <c r="B323" s="22" t="n">
        <v>83900313</v>
      </c>
      <c r="C323" s="22" t="inlineStr">
        <is>
          <t>VELKY TERMINAL</t>
        </is>
      </c>
      <c r="D323" s="22" t="inlineStr">
        <is>
          <t>KA PARTNERS</t>
        </is>
      </c>
      <c r="E323" s="22" t="inlineStr">
        <is>
          <t>1GECO</t>
        </is>
      </c>
      <c r="F323" s="22" t="inlineStr">
        <is>
          <t>A</t>
        </is>
      </c>
      <c r="G323" s="22" t="inlineStr">
        <is>
          <t>GECO, a.s.</t>
        </is>
      </c>
      <c r="H323" s="22" t="inlineStr">
        <is>
          <t>Horova</t>
        </is>
      </c>
      <c r="I323" s="22" t="inlineStr">
        <is>
          <t>1223/1</t>
        </is>
      </c>
      <c r="J323" s="22" t="inlineStr">
        <is>
          <t>KARLOVY VARY</t>
        </is>
      </c>
      <c r="K323" s="22" t="inlineStr">
        <is>
          <t>Karlovy Vary</t>
        </is>
      </c>
      <c r="L323" s="22" t="inlineStr">
        <is>
          <t>RSC</t>
        </is>
      </c>
      <c r="M323" s="22" t="inlineStr">
        <is>
          <t>Beneš Lukáš</t>
        </is>
      </c>
      <c r="N323" s="22" t="inlineStr">
        <is>
          <t>50.231494</t>
        </is>
      </c>
      <c r="O323" s="22" t="inlineStr">
        <is>
          <t>12.869818</t>
        </is>
      </c>
      <c r="P323" s="22" t="n">
        <v>162462.62</v>
      </c>
    </row>
    <row r="324">
      <c r="A324" s="22" t="n">
        <v>15604302</v>
      </c>
      <c r="B324" s="22" t="n">
        <v>85604302</v>
      </c>
      <c r="C324" s="22" t="inlineStr">
        <is>
          <t>VELKY TERMINAL</t>
        </is>
      </c>
      <c r="D324" s="22" t="inlineStr">
        <is>
          <t>IDT</t>
        </is>
      </c>
      <c r="E324" s="22" t="inlineStr">
        <is>
          <t>4OSTATNI</t>
        </is>
      </c>
      <c r="F324" s="22" t="inlineStr">
        <is>
          <t>A</t>
        </is>
      </c>
      <c r="G324" s="22" t="inlineStr">
        <is>
          <t>Jana Hátlová</t>
        </is>
      </c>
      <c r="H324" s="22" t="inlineStr">
        <is>
          <t>Aloise Jilemnického (autob. nádr)</t>
        </is>
      </c>
      <c r="I324" s="22" t="inlineStr"/>
      <c r="J324" s="22" t="inlineStr">
        <is>
          <t>HOŘICE</t>
        </is>
      </c>
      <c r="K324" s="22" t="inlineStr">
        <is>
          <t>Jičín</t>
        </is>
      </c>
      <c r="L324" s="22" t="inlineStr">
        <is>
          <t>RSE</t>
        </is>
      </c>
      <c r="M324" s="22" t="inlineStr">
        <is>
          <t>Lán Tomáš</t>
        </is>
      </c>
      <c r="N324" s="22" t="inlineStr">
        <is>
          <t>50.367147</t>
        </is>
      </c>
      <c r="O324" s="22" t="inlineStr">
        <is>
          <t>15.629640</t>
        </is>
      </c>
      <c r="P324" s="22" t="n">
        <v>162446.46</v>
      </c>
    </row>
    <row r="325">
      <c r="A325" s="22" t="n">
        <v>11902613</v>
      </c>
      <c r="B325" s="22" t="n">
        <v>81902613</v>
      </c>
      <c r="C325" s="22" t="inlineStr">
        <is>
          <t>VELKY TERMINAL</t>
        </is>
      </c>
      <c r="D325" s="22" t="inlineStr">
        <is>
          <t>KA PARTNERS</t>
        </is>
      </c>
      <c r="E325" s="22" t="inlineStr">
        <is>
          <t>1GECO</t>
        </is>
      </c>
      <c r="F325" s="22" t="inlineStr">
        <is>
          <t>A</t>
        </is>
      </c>
      <c r="G325" s="22" t="inlineStr">
        <is>
          <t>GECO, a.s.</t>
        </is>
      </c>
      <c r="H325" s="22" t="inlineStr">
        <is>
          <t>Přetlucká</t>
        </is>
      </c>
      <c r="I325" s="22" t="inlineStr">
        <is>
          <t>3295/50</t>
        </is>
      </c>
      <c r="J325" s="22" t="inlineStr">
        <is>
          <t>PRAHA 10 - STRAŠNICE</t>
        </is>
      </c>
      <c r="K325" s="22" t="inlineStr">
        <is>
          <t>Praha</t>
        </is>
      </c>
      <c r="L325" s="22" t="inlineStr">
        <is>
          <t>RSA</t>
        </is>
      </c>
      <c r="M325" s="22" t="inlineStr">
        <is>
          <t>Česnek Miroslav</t>
        </is>
      </c>
      <c r="N325" s="22" t="inlineStr">
        <is>
          <t>50.070325</t>
        </is>
      </c>
      <c r="O325" s="22" t="inlineStr">
        <is>
          <t>14.511044</t>
        </is>
      </c>
      <c r="P325" s="22" t="n">
        <v>161422.88</v>
      </c>
    </row>
    <row r="326">
      <c r="A326" s="22" t="n">
        <v>16900509</v>
      </c>
      <c r="B326" s="22" t="n">
        <v>86900509</v>
      </c>
      <c r="C326" s="22" t="inlineStr">
        <is>
          <t>VELKY TERMINAL</t>
        </is>
      </c>
      <c r="D326" s="22" t="inlineStr">
        <is>
          <t>KA PARTNERS</t>
        </is>
      </c>
      <c r="E326" s="22" t="inlineStr">
        <is>
          <t>1GECO</t>
        </is>
      </c>
      <c r="F326" s="22" t="inlineStr">
        <is>
          <t>A</t>
        </is>
      </c>
      <c r="G326" s="22" t="inlineStr">
        <is>
          <t>GECO, a.s.</t>
        </is>
      </c>
      <c r="H326" s="22" t="inlineStr">
        <is>
          <t>Spojovací</t>
        </is>
      </c>
      <c r="I326" s="22" t="inlineStr">
        <is>
          <t>1345</t>
        </is>
      </c>
      <c r="J326" s="22" t="inlineStr">
        <is>
          <t>STŘÍTEŽ</t>
        </is>
      </c>
      <c r="K326" s="22" t="inlineStr">
        <is>
          <t>Třebíč</t>
        </is>
      </c>
      <c r="L326" s="22" t="inlineStr">
        <is>
          <t>RSB</t>
        </is>
      </c>
      <c r="M326" s="22" t="inlineStr">
        <is>
          <t>Hanuš Robert</t>
        </is>
      </c>
      <c r="N326" s="22" t="inlineStr">
        <is>
          <t>49.201715</t>
        </is>
      </c>
      <c r="O326" s="22" t="inlineStr">
        <is>
          <t>15.890136</t>
        </is>
      </c>
      <c r="P326" s="22" t="n">
        <v>161223.54</v>
      </c>
    </row>
    <row r="327">
      <c r="A327" s="22" t="n">
        <v>11920316</v>
      </c>
      <c r="B327" s="22" t="n">
        <v>81920316</v>
      </c>
      <c r="C327" s="22" t="inlineStr">
        <is>
          <t>VELKY TERMINAL</t>
        </is>
      </c>
      <c r="D327" s="22" t="inlineStr">
        <is>
          <t>KA PARTNERS</t>
        </is>
      </c>
      <c r="E327" s="22" t="inlineStr">
        <is>
          <t>1GECO</t>
        </is>
      </c>
      <c r="F327" s="22" t="inlineStr">
        <is>
          <t>A</t>
        </is>
      </c>
      <c r="G327" s="22" t="inlineStr">
        <is>
          <t>GECO, a.s.</t>
        </is>
      </c>
      <c r="H327" s="22" t="inlineStr">
        <is>
          <t>V kasárnách</t>
        </is>
      </c>
      <c r="I327" s="22" t="inlineStr">
        <is>
          <t>1019</t>
        </is>
      </c>
      <c r="J327" s="22" t="inlineStr">
        <is>
          <t>KOLÍN - KOLÍN II</t>
        </is>
      </c>
      <c r="K327" s="22" t="inlineStr">
        <is>
          <t>Kolín</t>
        </is>
      </c>
      <c r="L327" s="22" t="inlineStr">
        <is>
          <t>RSA</t>
        </is>
      </c>
      <c r="M327" s="22" t="inlineStr">
        <is>
          <t>Česnek Miroslav</t>
        </is>
      </c>
      <c r="N327" s="22" t="inlineStr">
        <is>
          <t>50.032161</t>
        </is>
      </c>
      <c r="O327" s="22" t="inlineStr">
        <is>
          <t>15.190669</t>
        </is>
      </c>
      <c r="P327" s="22" t="n">
        <v>160659.42</v>
      </c>
    </row>
    <row r="328">
      <c r="A328" s="22" t="n">
        <v>14635089</v>
      </c>
      <c r="B328" s="22" t="n">
        <v>84635089</v>
      </c>
      <c r="C328" s="22" t="inlineStr">
        <is>
          <t>VELKY TERMINAL</t>
        </is>
      </c>
      <c r="D328" s="22" t="inlineStr">
        <is>
          <t>KA PARTNERS</t>
        </is>
      </c>
      <c r="E328" s="22" t="inlineStr">
        <is>
          <t>1TRAFICO</t>
        </is>
      </c>
      <c r="F328" s="22" t="inlineStr">
        <is>
          <t>A</t>
        </is>
      </c>
      <c r="G328" s="22" t="inlineStr">
        <is>
          <t>TABÁK TRAFICON</t>
        </is>
      </c>
      <c r="H328" s="22" t="inlineStr">
        <is>
          <t>Čs. dobrovolců (Kaufland)</t>
        </is>
      </c>
      <c r="I328" s="22" t="inlineStr">
        <is>
          <t>3356</t>
        </is>
      </c>
      <c r="J328" s="22" t="inlineStr">
        <is>
          <t>TEPLICE</t>
        </is>
      </c>
      <c r="K328" s="22" t="inlineStr">
        <is>
          <t>Teplice</t>
        </is>
      </c>
      <c r="L328" s="22" t="inlineStr">
        <is>
          <t>RSD</t>
        </is>
      </c>
      <c r="M328" s="22" t="inlineStr">
        <is>
          <t>Šticha Milan</t>
        </is>
      </c>
      <c r="N328" s="22" t="inlineStr">
        <is>
          <t>50.638970</t>
        </is>
      </c>
      <c r="O328" s="22" t="inlineStr">
        <is>
          <t>13.819778</t>
        </is>
      </c>
      <c r="P328" s="22" t="n">
        <v>160409.15</v>
      </c>
    </row>
    <row r="329">
      <c r="A329" s="22" t="n">
        <v>15900606</v>
      </c>
      <c r="B329" s="22" t="n">
        <v>85900606</v>
      </c>
      <c r="C329" s="22" t="inlineStr">
        <is>
          <t>VELKY TERMINAL</t>
        </is>
      </c>
      <c r="D329" s="22" t="inlineStr">
        <is>
          <t>KA PARTNERS</t>
        </is>
      </c>
      <c r="E329" s="22" t="inlineStr">
        <is>
          <t>1GECO</t>
        </is>
      </c>
      <c r="F329" s="22" t="inlineStr">
        <is>
          <t>A</t>
        </is>
      </c>
      <c r="G329" s="22" t="inlineStr">
        <is>
          <t>GECO, a.s.</t>
        </is>
      </c>
      <c r="H329" s="22" t="inlineStr">
        <is>
          <t>Rašínova třída</t>
        </is>
      </c>
      <c r="I329" s="22" t="inlineStr">
        <is>
          <t>1669</t>
        </is>
      </c>
      <c r="J329" s="22" t="inlineStr">
        <is>
          <t>HRADEC KRÁLOVÉ - PRAŽSKÉ PŘEDMĚSTÍ</t>
        </is>
      </c>
      <c r="K329" s="22" t="inlineStr">
        <is>
          <t>Hradec Králové</t>
        </is>
      </c>
      <c r="L329" s="22" t="inlineStr">
        <is>
          <t>RSE</t>
        </is>
      </c>
      <c r="M329" s="22" t="inlineStr">
        <is>
          <t>Jareš Jaroslav</t>
        </is>
      </c>
      <c r="N329" s="22" t="inlineStr">
        <is>
          <t>50.190501</t>
        </is>
      </c>
      <c r="O329" s="22" t="inlineStr">
        <is>
          <t>15.803382</t>
        </is>
      </c>
      <c r="P329" s="22" t="n">
        <v>160403.46</v>
      </c>
    </row>
    <row r="330">
      <c r="A330" s="22" t="n">
        <v>11601052</v>
      </c>
      <c r="B330" s="22" t="n">
        <v>81601052</v>
      </c>
      <c r="C330" s="22" t="inlineStr">
        <is>
          <t>VELKY TERMINAL</t>
        </is>
      </c>
      <c r="D330" s="22" t="inlineStr">
        <is>
          <t>KA PARTNERS</t>
        </is>
      </c>
      <c r="E330" s="22" t="inlineStr">
        <is>
          <t>1VALMONT</t>
        </is>
      </c>
      <c r="F330" s="22" t="inlineStr">
        <is>
          <t>A</t>
        </is>
      </c>
      <c r="G330" s="22" t="inlineStr">
        <is>
          <t>VALMONT CR, spol. s r.o. - Kaufland</t>
        </is>
      </c>
      <c r="H330" s="22" t="inlineStr">
        <is>
          <t>U Garáží</t>
        </is>
      </c>
      <c r="I330" s="22" t="inlineStr">
        <is>
          <t>601/2</t>
        </is>
      </c>
      <c r="J330" s="22" t="inlineStr">
        <is>
          <t>PODĚBRADY - PODĚBRADY II</t>
        </is>
      </c>
      <c r="K330" s="22" t="inlineStr">
        <is>
          <t>Nymburk</t>
        </is>
      </c>
      <c r="L330" s="22" t="inlineStr">
        <is>
          <t>RSA</t>
        </is>
      </c>
      <c r="M330" s="22" t="inlineStr">
        <is>
          <t>Česnek Miroslav</t>
        </is>
      </c>
      <c r="N330" s="22" t="inlineStr">
        <is>
          <t>50.152595</t>
        </is>
      </c>
      <c r="O330" s="22" t="inlineStr">
        <is>
          <t>15.118409</t>
        </is>
      </c>
      <c r="P330" s="22" t="n">
        <v>160366.46</v>
      </c>
    </row>
    <row r="331">
      <c r="A331" s="22" t="n">
        <v>11601023</v>
      </c>
      <c r="B331" s="22" t="n">
        <v>81601023</v>
      </c>
      <c r="C331" s="22" t="inlineStr">
        <is>
          <t>VELKY TERMINAL</t>
        </is>
      </c>
      <c r="D331" s="22" t="inlineStr">
        <is>
          <t>KA PARTNERS</t>
        </is>
      </c>
      <c r="E331" s="22" t="inlineStr">
        <is>
          <t>1VALMONT</t>
        </is>
      </c>
      <c r="F331" s="22" t="inlineStr">
        <is>
          <t>A</t>
        </is>
      </c>
      <c r="G331" s="22" t="inlineStr">
        <is>
          <t>VALMONT CR, spol. s r.o. - OC Lužiny</t>
        </is>
      </c>
      <c r="H331" s="22" t="inlineStr">
        <is>
          <t>Archeologická</t>
        </is>
      </c>
      <c r="I331" s="22" t="inlineStr">
        <is>
          <t>2256/1</t>
        </is>
      </c>
      <c r="J331" s="22" t="inlineStr">
        <is>
          <t>PRAHA 5 - STODŮLKY</t>
        </is>
      </c>
      <c r="K331" s="22" t="inlineStr">
        <is>
          <t>Praha</t>
        </is>
      </c>
      <c r="L331" s="22" t="inlineStr">
        <is>
          <t>RSA</t>
        </is>
      </c>
      <c r="M331" s="22" t="inlineStr">
        <is>
          <t>Dosoudil Petr</t>
        </is>
      </c>
      <c r="N331" s="22" t="inlineStr">
        <is>
          <t>50.044515</t>
        </is>
      </c>
      <c r="O331" s="22" t="inlineStr">
        <is>
          <t>14.331370</t>
        </is>
      </c>
      <c r="P331" s="22" t="n">
        <v>160170.27</v>
      </c>
    </row>
    <row r="332">
      <c r="A332" s="22" t="n">
        <v>11915448</v>
      </c>
      <c r="B332" s="22" t="n">
        <v>81915448</v>
      </c>
      <c r="C332" s="22" t="inlineStr">
        <is>
          <t>VELKY TERMINAL</t>
        </is>
      </c>
      <c r="D332" s="22" t="inlineStr">
        <is>
          <t>KA PARTNERS</t>
        </is>
      </c>
      <c r="E332" s="22" t="inlineStr">
        <is>
          <t>1PEAL</t>
        </is>
      </c>
      <c r="F332" s="22" t="inlineStr">
        <is>
          <t>A</t>
        </is>
      </c>
      <c r="G332" s="22" t="inlineStr">
        <is>
          <t>PEAL a.s. - Don Pealo</t>
        </is>
      </c>
      <c r="H332" s="22" t="inlineStr">
        <is>
          <t>Jugoslávská</t>
        </is>
      </c>
      <c r="I332" s="22" t="inlineStr">
        <is>
          <t>17/6</t>
        </is>
      </c>
      <c r="J332" s="22" t="inlineStr">
        <is>
          <t>PRAHA 2 - VINOHRADY</t>
        </is>
      </c>
      <c r="K332" s="22" t="inlineStr">
        <is>
          <t>Praha</t>
        </is>
      </c>
      <c r="L332" s="22" t="inlineStr">
        <is>
          <t>RSA</t>
        </is>
      </c>
      <c r="M332" s="22" t="inlineStr">
        <is>
          <t>Fiedler Miroslav</t>
        </is>
      </c>
      <c r="N332" s="22" t="inlineStr">
        <is>
          <t>50.075349</t>
        </is>
      </c>
      <c r="O332" s="22" t="inlineStr">
        <is>
          <t>14.431437</t>
        </is>
      </c>
      <c r="P332" s="22" t="n">
        <v>159932.62</v>
      </c>
    </row>
    <row r="333">
      <c r="A333" s="22" t="n">
        <v>11902652</v>
      </c>
      <c r="B333" s="22" t="n">
        <v>81902652</v>
      </c>
      <c r="C333" s="22" t="inlineStr">
        <is>
          <t>VELKY TERMINAL</t>
        </is>
      </c>
      <c r="D333" s="22" t="inlineStr">
        <is>
          <t>KA PARTNERS</t>
        </is>
      </c>
      <c r="E333" s="22" t="inlineStr">
        <is>
          <t>1GECO</t>
        </is>
      </c>
      <c r="F333" s="22" t="inlineStr">
        <is>
          <t>A</t>
        </is>
      </c>
      <c r="G333" s="22" t="inlineStr">
        <is>
          <t>GECO, a.s. - OC Opatovská</t>
        </is>
      </c>
      <c r="H333" s="22" t="inlineStr">
        <is>
          <t>Opatovská</t>
        </is>
      </c>
      <c r="I333" s="22" t="inlineStr">
        <is>
          <t>1753/12</t>
        </is>
      </c>
      <c r="J333" s="22" t="inlineStr">
        <is>
          <t>PRAHA 4 - CHODOV</t>
        </is>
      </c>
      <c r="K333" s="22" t="inlineStr">
        <is>
          <t>Praha</t>
        </is>
      </c>
      <c r="L333" s="22" t="inlineStr">
        <is>
          <t>RSA</t>
        </is>
      </c>
      <c r="M333" s="22" t="inlineStr">
        <is>
          <t>Myslivec Jan</t>
        </is>
      </c>
      <c r="N333" s="22" t="inlineStr">
        <is>
          <t>50.025231</t>
        </is>
      </c>
      <c r="O333" s="22" t="inlineStr">
        <is>
          <t>14.517092</t>
        </is>
      </c>
      <c r="P333" s="22" t="n">
        <v>159512.23</v>
      </c>
    </row>
    <row r="334">
      <c r="A334" s="22" t="n">
        <v>12900621</v>
      </c>
      <c r="B334" s="22" t="n">
        <v>82900621</v>
      </c>
      <c r="C334" s="22" t="inlineStr">
        <is>
          <t>VELKY TERMINAL</t>
        </is>
      </c>
      <c r="D334" s="22" t="inlineStr">
        <is>
          <t>KA PARTNERS</t>
        </is>
      </c>
      <c r="E334" s="22" t="inlineStr">
        <is>
          <t>1GECO</t>
        </is>
      </c>
      <c r="F334" s="22" t="inlineStr">
        <is>
          <t>A</t>
        </is>
      </c>
      <c r="G334" s="22" t="inlineStr">
        <is>
          <t>GECO, a.s.</t>
        </is>
      </c>
      <c r="H334" s="22" t="inlineStr">
        <is>
          <t>Okružní</t>
        </is>
      </c>
      <c r="I334" s="22" t="inlineStr">
        <is>
          <t>1780</t>
        </is>
      </c>
      <c r="J334" s="22" t="inlineStr">
        <is>
          <t>HUMPOLEC</t>
        </is>
      </c>
      <c r="K334" s="22" t="inlineStr">
        <is>
          <t>Pelhřimov</t>
        </is>
      </c>
      <c r="L334" s="22" t="inlineStr">
        <is>
          <t>RSB</t>
        </is>
      </c>
      <c r="M334" s="22" t="inlineStr">
        <is>
          <t>Dvořák Petr</t>
        </is>
      </c>
      <c r="N334" s="22" t="inlineStr">
        <is>
          <t>49.539211</t>
        </is>
      </c>
      <c r="O334" s="22" t="inlineStr">
        <is>
          <t>15.345102</t>
        </is>
      </c>
      <c r="P334" s="22" t="n">
        <v>159387.69</v>
      </c>
    </row>
    <row r="335">
      <c r="A335" s="22" t="n">
        <v>16811801</v>
      </c>
      <c r="B335" s="22" t="n">
        <v>86811801</v>
      </c>
      <c r="C335" s="22" t="inlineStr">
        <is>
          <t>VELKY TERMINAL</t>
        </is>
      </c>
      <c r="D335" s="22" t="inlineStr">
        <is>
          <t>IDT</t>
        </is>
      </c>
      <c r="E335" s="22" t="inlineStr">
        <is>
          <t>4OSTATNI</t>
        </is>
      </c>
      <c r="F335" s="22" t="inlineStr">
        <is>
          <t>A</t>
        </is>
      </c>
      <c r="G335" s="22" t="inlineStr">
        <is>
          <t>Věra Nunvářová</t>
        </is>
      </c>
      <c r="H335" s="22" t="inlineStr">
        <is>
          <t>Masarykovo nám.</t>
        </is>
      </c>
      <c r="I335" s="22" t="inlineStr">
        <is>
          <t>15</t>
        </is>
      </c>
      <c r="J335" s="22" t="inlineStr">
        <is>
          <t>BYSTŘICE NAD PERNŠTEJNEM</t>
        </is>
      </c>
      <c r="K335" s="22" t="inlineStr">
        <is>
          <t>Žďár nad Sázavou</t>
        </is>
      </c>
      <c r="L335" s="22" t="inlineStr">
        <is>
          <t>RSE</t>
        </is>
      </c>
      <c r="M335" s="22" t="inlineStr">
        <is>
          <t>Rek Lubomír</t>
        </is>
      </c>
      <c r="N335" s="22" t="inlineStr">
        <is>
          <t>49.524667</t>
        </is>
      </c>
      <c r="O335" s="22" t="inlineStr">
        <is>
          <t>16.258593</t>
        </is>
      </c>
      <c r="P335" s="22" t="n">
        <v>159132.5</v>
      </c>
    </row>
    <row r="336">
      <c r="A336" s="22" t="n">
        <v>17602242</v>
      </c>
      <c r="B336" s="22" t="n">
        <v>87602242</v>
      </c>
      <c r="C336" s="22" t="inlineStr">
        <is>
          <t>VELKY TERMINAL</t>
        </is>
      </c>
      <c r="D336" s="22" t="inlineStr">
        <is>
          <t>KA PARTNERS</t>
        </is>
      </c>
      <c r="E336" s="22" t="inlineStr">
        <is>
          <t>1GECO</t>
        </is>
      </c>
      <c r="F336" s="22" t="inlineStr">
        <is>
          <t>A</t>
        </is>
      </c>
      <c r="G336" s="22" t="inlineStr">
        <is>
          <t>GECO, a.s.</t>
        </is>
      </c>
      <c r="H336" s="22" t="inlineStr">
        <is>
          <t>Jablunkovská</t>
        </is>
      </c>
      <c r="I336" s="22" t="inlineStr">
        <is>
          <t>2041/38</t>
        </is>
      </c>
      <c r="J336" s="22" t="inlineStr">
        <is>
          <t>ČESKÝ TĚŠÍN</t>
        </is>
      </c>
      <c r="K336" s="22" t="inlineStr">
        <is>
          <t>Karviná</t>
        </is>
      </c>
      <c r="L336" s="22" t="inlineStr">
        <is>
          <t>RSG</t>
        </is>
      </c>
      <c r="M336" s="22" t="inlineStr">
        <is>
          <t>Herman Michal</t>
        </is>
      </c>
      <c r="N336" s="22" t="inlineStr">
        <is>
          <t>49.738954</t>
        </is>
      </c>
      <c r="O336" s="22" t="inlineStr">
        <is>
          <t>18.620295</t>
        </is>
      </c>
      <c r="P336" s="22" t="n">
        <v>158626.73</v>
      </c>
    </row>
    <row r="337">
      <c r="A337" s="22" t="n">
        <v>14900262</v>
      </c>
      <c r="B337" s="22" t="n">
        <v>84900262</v>
      </c>
      <c r="C337" s="22" t="inlineStr">
        <is>
          <t>VELKY TERMINAL</t>
        </is>
      </c>
      <c r="D337" s="22" t="inlineStr">
        <is>
          <t>KA PARTNERS</t>
        </is>
      </c>
      <c r="E337" s="22" t="inlineStr">
        <is>
          <t>1GECO</t>
        </is>
      </c>
      <c r="F337" s="22" t="inlineStr">
        <is>
          <t>A</t>
        </is>
      </c>
      <c r="G337" s="22" t="inlineStr">
        <is>
          <t>GECO, a.s.</t>
        </is>
      </c>
      <c r="H337" s="22" t="inlineStr">
        <is>
          <t>Vinařická</t>
        </is>
      </c>
      <c r="I337" s="22" t="inlineStr">
        <is>
          <t>ev.č. 2152</t>
        </is>
      </c>
      <c r="J337" s="22" t="inlineStr">
        <is>
          <t>JIRKOV</t>
        </is>
      </c>
      <c r="K337" s="22" t="inlineStr">
        <is>
          <t>Chomutov</t>
        </is>
      </c>
      <c r="L337" s="22" t="inlineStr">
        <is>
          <t>RSD</t>
        </is>
      </c>
      <c r="M337" s="22" t="inlineStr">
        <is>
          <t>Neubert Jaroslav</t>
        </is>
      </c>
      <c r="N337" s="22" t="inlineStr">
        <is>
          <t>50.499503</t>
        </is>
      </c>
      <c r="O337" s="22" t="inlineStr">
        <is>
          <t>13.444457</t>
        </is>
      </c>
      <c r="P337" s="22" t="n">
        <v>158619.77</v>
      </c>
    </row>
    <row r="338">
      <c r="A338" s="22" t="n">
        <v>11601006</v>
      </c>
      <c r="B338" s="22" t="n">
        <v>81601006</v>
      </c>
      <c r="C338" s="22" t="inlineStr">
        <is>
          <t>VELKY TERMINAL</t>
        </is>
      </c>
      <c r="D338" s="22" t="inlineStr">
        <is>
          <t>KA PARTNERS</t>
        </is>
      </c>
      <c r="E338" s="22" t="inlineStr">
        <is>
          <t>1VALMONT</t>
        </is>
      </c>
      <c r="F338" s="22" t="inlineStr">
        <is>
          <t>A</t>
        </is>
      </c>
      <c r="G338" s="22" t="inlineStr">
        <is>
          <t>VALMONT CR, spol. s r.o.</t>
        </is>
      </c>
      <c r="H338" s="22" t="inlineStr">
        <is>
          <t>Vysočanská (BILLA)</t>
        </is>
      </c>
      <c r="I338" s="22" t="inlineStr">
        <is>
          <t>382/20</t>
        </is>
      </c>
      <c r="J338" s="22" t="inlineStr">
        <is>
          <t>PRAHA 9 - PROSEK</t>
        </is>
      </c>
      <c r="K338" s="22" t="inlineStr">
        <is>
          <t>Praha</t>
        </is>
      </c>
      <c r="L338" s="22" t="inlineStr">
        <is>
          <t>RSA</t>
        </is>
      </c>
      <c r="M338" s="22" t="inlineStr">
        <is>
          <t>Hrubý Jiří</t>
        </is>
      </c>
      <c r="N338" s="22" t="inlineStr">
        <is>
          <t>50.119450</t>
        </is>
      </c>
      <c r="O338" s="22" t="inlineStr">
        <is>
          <t>14.499392</t>
        </is>
      </c>
      <c r="P338" s="22" t="n">
        <v>158609.08</v>
      </c>
    </row>
    <row r="339">
      <c r="A339" s="22" t="n">
        <v>15614011</v>
      </c>
      <c r="B339" s="22" t="n">
        <v>85614011</v>
      </c>
      <c r="C339" s="22" t="inlineStr">
        <is>
          <t>VELKY TERMINAL</t>
        </is>
      </c>
      <c r="D339" s="22" t="inlineStr">
        <is>
          <t>KA PARTNERS</t>
        </is>
      </c>
      <c r="E339" s="22" t="inlineStr">
        <is>
          <t>1VALMONT</t>
        </is>
      </c>
      <c r="F339" s="22" t="inlineStr">
        <is>
          <t>A</t>
        </is>
      </c>
      <c r="G339" s="22" t="inlineStr">
        <is>
          <t>VALMONT CR, spol. s r.o.</t>
        </is>
      </c>
      <c r="H339" s="22" t="inlineStr">
        <is>
          <t>Sobotecká</t>
        </is>
      </c>
      <c r="I339" s="22" t="inlineStr"/>
      <c r="J339" s="22" t="inlineStr">
        <is>
          <t>TURNOV</t>
        </is>
      </c>
      <c r="K339" s="22" t="inlineStr">
        <is>
          <t>Semily</t>
        </is>
      </c>
      <c r="L339" s="22" t="inlineStr">
        <is>
          <t>RSD</t>
        </is>
      </c>
      <c r="M339" s="22" t="inlineStr">
        <is>
          <t>Luňáček Jan</t>
        </is>
      </c>
      <c r="N339" s="22" t="inlineStr">
        <is>
          <t>50.580552</t>
        </is>
      </c>
      <c r="O339" s="22" t="inlineStr">
        <is>
          <t>15.153246</t>
        </is>
      </c>
      <c r="P339" s="22" t="n">
        <v>158550.58</v>
      </c>
    </row>
    <row r="340">
      <c r="A340" s="22" t="n">
        <v>14900230</v>
      </c>
      <c r="B340" s="22" t="n">
        <v>84900230</v>
      </c>
      <c r="C340" s="22" t="inlineStr">
        <is>
          <t>VELKY TERMINAL</t>
        </is>
      </c>
      <c r="D340" s="22" t="inlineStr">
        <is>
          <t>KA PARTNERS</t>
        </is>
      </c>
      <c r="E340" s="22" t="inlineStr">
        <is>
          <t>1GECO</t>
        </is>
      </c>
      <c r="F340" s="22" t="inlineStr">
        <is>
          <t>A</t>
        </is>
      </c>
      <c r="G340" s="22" t="inlineStr">
        <is>
          <t>GECO, a.s.</t>
        </is>
      </c>
      <c r="H340" s="22" t="inlineStr">
        <is>
          <t>České mládeže</t>
        </is>
      </c>
      <c r="I340" s="22" t="inlineStr">
        <is>
          <t>456</t>
        </is>
      </c>
      <c r="J340" s="22" t="inlineStr">
        <is>
          <t>LIBEREC - LIBEREC XXIII-DOUBÍ</t>
        </is>
      </c>
      <c r="K340" s="22" t="inlineStr">
        <is>
          <t>Liberec</t>
        </is>
      </c>
      <c r="L340" s="22" t="inlineStr">
        <is>
          <t>RSD</t>
        </is>
      </c>
      <c r="M340" s="22" t="inlineStr">
        <is>
          <t>Luňáček Jan</t>
        </is>
      </c>
      <c r="N340" s="22" t="inlineStr">
        <is>
          <t>50.741617</t>
        </is>
      </c>
      <c r="O340" s="22" t="inlineStr">
        <is>
          <t>15.049278</t>
        </is>
      </c>
      <c r="P340" s="22" t="n">
        <v>158265</v>
      </c>
    </row>
    <row r="341">
      <c r="A341" s="22" t="n">
        <v>11955301</v>
      </c>
      <c r="B341" s="22" t="n">
        <v>81955301</v>
      </c>
      <c r="C341" s="22" t="inlineStr">
        <is>
          <t>VELKY TERMINAL</t>
        </is>
      </c>
      <c r="D341" s="22" t="inlineStr">
        <is>
          <t>IDT</t>
        </is>
      </c>
      <c r="E341" s="22" t="inlineStr">
        <is>
          <t>4OSTATNI</t>
        </is>
      </c>
      <c r="F341" s="22" t="inlineStr">
        <is>
          <t>A</t>
        </is>
      </c>
      <c r="G341" s="22" t="inlineStr">
        <is>
          <t>Ing. Rudolf Špachta - RUMARU</t>
        </is>
      </c>
      <c r="H341" s="22" t="inlineStr">
        <is>
          <t>Jičínská</t>
        </is>
      </c>
      <c r="I341" s="22" t="inlineStr">
        <is>
          <t>2349/8</t>
        </is>
      </c>
      <c r="J341" s="22" t="inlineStr">
        <is>
          <t>PRAHA 3 - VINOHRADY</t>
        </is>
      </c>
      <c r="K341" s="22" t="inlineStr">
        <is>
          <t>Praha</t>
        </is>
      </c>
      <c r="L341" s="22" t="inlineStr">
        <is>
          <t>RSA</t>
        </is>
      </c>
      <c r="M341" s="22" t="inlineStr">
        <is>
          <t>Myslivec Jan</t>
        </is>
      </c>
      <c r="N341" s="22" t="inlineStr">
        <is>
          <t>50.077489</t>
        </is>
      </c>
      <c r="O341" s="22" t="inlineStr">
        <is>
          <t>14.461312</t>
        </is>
      </c>
      <c r="P341" s="22" t="n">
        <v>157967.77</v>
      </c>
    </row>
    <row r="342">
      <c r="A342" s="22" t="n">
        <v>11601040</v>
      </c>
      <c r="B342" s="22" t="n">
        <v>81601040</v>
      </c>
      <c r="C342" s="22" t="inlineStr">
        <is>
          <t>VELKY TERMINAL</t>
        </is>
      </c>
      <c r="D342" s="22" t="inlineStr">
        <is>
          <t>KA PARTNERS</t>
        </is>
      </c>
      <c r="E342" s="22" t="inlineStr">
        <is>
          <t>1VALMONT</t>
        </is>
      </c>
      <c r="F342" s="22" t="inlineStr">
        <is>
          <t>A</t>
        </is>
      </c>
      <c r="G342" s="22" t="inlineStr">
        <is>
          <t>VALMONT CR, spol. s r.o. - Billa Lety uDobříchovic</t>
        </is>
      </c>
      <c r="H342" s="22" t="inlineStr">
        <is>
          <t>Pražská</t>
        </is>
      </c>
      <c r="I342" s="22" t="inlineStr">
        <is>
          <t>459</t>
        </is>
      </c>
      <c r="J342" s="22" t="inlineStr">
        <is>
          <t>LETY</t>
        </is>
      </c>
      <c r="K342" s="22" t="inlineStr">
        <is>
          <t>Praha-západ</t>
        </is>
      </c>
      <c r="L342" s="22" t="inlineStr">
        <is>
          <t>RSA</t>
        </is>
      </c>
      <c r="M342" s="22" t="inlineStr">
        <is>
          <t>Dosoudil Petr</t>
        </is>
      </c>
      <c r="N342" s="22" t="inlineStr">
        <is>
          <t>49.924934</t>
        </is>
      </c>
      <c r="O342" s="22" t="inlineStr">
        <is>
          <t>14.260712</t>
        </is>
      </c>
      <c r="P342" s="22" t="n">
        <v>157541.73</v>
      </c>
    </row>
    <row r="343">
      <c r="A343" s="22" t="n">
        <v>14660801</v>
      </c>
      <c r="B343" s="22" t="n">
        <v>84660801</v>
      </c>
      <c r="C343" s="22" t="inlineStr">
        <is>
          <t>VELKY TERMINAL</t>
        </is>
      </c>
      <c r="D343" s="22" t="inlineStr">
        <is>
          <t>IDT</t>
        </is>
      </c>
      <c r="E343" s="22" t="inlineStr">
        <is>
          <t>4OSTATNI</t>
        </is>
      </c>
      <c r="F343" s="22" t="inlineStr">
        <is>
          <t>A</t>
        </is>
      </c>
      <c r="G343" s="22" t="inlineStr">
        <is>
          <t>TR-Schön s.r.o.</t>
        </is>
      </c>
      <c r="H343" s="22" t="inlineStr">
        <is>
          <t>Obchodní</t>
        </is>
      </c>
      <c r="I343" s="22" t="inlineStr">
        <is>
          <t>536</t>
        </is>
      </c>
      <c r="J343" s="22" t="inlineStr">
        <is>
          <t>ŠTĚTÍ</t>
        </is>
      </c>
      <c r="K343" s="22" t="inlineStr">
        <is>
          <t>Litoměřice</t>
        </is>
      </c>
      <c r="L343" s="22" t="inlineStr">
        <is>
          <t>RSD</t>
        </is>
      </c>
      <c r="M343" s="22" t="inlineStr">
        <is>
          <t>Šticha Milan</t>
        </is>
      </c>
      <c r="N343" s="22" t="inlineStr">
        <is>
          <t>50.453539</t>
        </is>
      </c>
      <c r="O343" s="22" t="inlineStr">
        <is>
          <t>14.375573</t>
        </is>
      </c>
      <c r="P343" s="22" t="n">
        <v>156898.46</v>
      </c>
    </row>
    <row r="344">
      <c r="A344" s="22" t="n">
        <v>14900219</v>
      </c>
      <c r="B344" s="22" t="n">
        <v>84900219</v>
      </c>
      <c r="C344" s="22" t="inlineStr">
        <is>
          <t>VELKY TERMINAL</t>
        </is>
      </c>
      <c r="D344" s="22" t="inlineStr">
        <is>
          <t>KA PARTNERS</t>
        </is>
      </c>
      <c r="E344" s="22" t="inlineStr">
        <is>
          <t>1GECO</t>
        </is>
      </c>
      <c r="F344" s="22" t="inlineStr">
        <is>
          <t>A</t>
        </is>
      </c>
      <c r="G344" s="22" t="inlineStr">
        <is>
          <t>GECO, a.s.</t>
        </is>
      </c>
      <c r="H344" s="22" t="inlineStr">
        <is>
          <t>U Kostela</t>
        </is>
      </c>
      <c r="I344" s="22" t="inlineStr">
        <is>
          <t>4754/37</t>
        </is>
      </c>
      <c r="J344" s="22" t="inlineStr">
        <is>
          <t>JABLONEC NAD NISOU - MŠENO NAD NISOU</t>
        </is>
      </c>
      <c r="K344" s="22" t="inlineStr">
        <is>
          <t>Jablonec nad Nisou</t>
        </is>
      </c>
      <c r="L344" s="22" t="inlineStr">
        <is>
          <t>RSD</t>
        </is>
      </c>
      <c r="M344" s="22" t="inlineStr">
        <is>
          <t>Luňáček Jan</t>
        </is>
      </c>
      <c r="N344" s="22" t="inlineStr">
        <is>
          <t>50.739008</t>
        </is>
      </c>
      <c r="O344" s="22" t="inlineStr">
        <is>
          <t>15.168733</t>
        </is>
      </c>
      <c r="P344" s="22" t="n">
        <v>155761.92</v>
      </c>
    </row>
    <row r="345">
      <c r="A345" s="22" t="n">
        <v>11902614</v>
      </c>
      <c r="B345" s="22" t="n">
        <v>81902614</v>
      </c>
      <c r="C345" s="22" t="inlineStr">
        <is>
          <t>VELKY TERMINAL</t>
        </is>
      </c>
      <c r="D345" s="22" t="inlineStr">
        <is>
          <t>KA PARTNERS</t>
        </is>
      </c>
      <c r="E345" s="22" t="inlineStr">
        <is>
          <t>1GECO</t>
        </is>
      </c>
      <c r="F345" s="22" t="inlineStr">
        <is>
          <t>A</t>
        </is>
      </c>
      <c r="G345" s="22" t="inlineStr">
        <is>
          <t>GECO, a.s.</t>
        </is>
      </c>
      <c r="H345" s="22" t="inlineStr">
        <is>
          <t>Roztylská</t>
        </is>
      </c>
      <c r="I345" s="22" t="inlineStr">
        <is>
          <t>2321/19</t>
        </is>
      </c>
      <c r="J345" s="22" t="inlineStr">
        <is>
          <t>PRAHA 4 - CHODOV</t>
        </is>
      </c>
      <c r="K345" s="22" t="inlineStr">
        <is>
          <t>Praha</t>
        </is>
      </c>
      <c r="L345" s="22" t="inlineStr">
        <is>
          <t>RSA</t>
        </is>
      </c>
      <c r="M345" s="22" t="inlineStr">
        <is>
          <t>Myslivec Jan</t>
        </is>
      </c>
      <c r="N345" s="22" t="inlineStr">
        <is>
          <t>50.031191</t>
        </is>
      </c>
      <c r="O345" s="22" t="inlineStr">
        <is>
          <t>14.489990</t>
        </is>
      </c>
      <c r="P345" s="22" t="n">
        <v>155702.42</v>
      </c>
    </row>
    <row r="346">
      <c r="A346" s="22" t="n">
        <v>17833301</v>
      </c>
      <c r="B346" s="22" t="n">
        <v>87833301</v>
      </c>
      <c r="C346" s="22" t="inlineStr">
        <is>
          <t>VELKY TERMINAL</t>
        </is>
      </c>
      <c r="D346" s="22" t="inlineStr">
        <is>
          <t>IDT</t>
        </is>
      </c>
      <c r="E346" s="22" t="inlineStr">
        <is>
          <t>4OSTATNI</t>
        </is>
      </c>
      <c r="F346" s="22" t="inlineStr">
        <is>
          <t>A</t>
        </is>
      </c>
      <c r="G346" s="22" t="inlineStr">
        <is>
          <t>Blanka Grebeňová</t>
        </is>
      </c>
      <c r="H346" s="22" t="inlineStr">
        <is>
          <t>Štursova</t>
        </is>
      </c>
      <c r="I346" s="22" t="inlineStr">
        <is>
          <t>13</t>
        </is>
      </c>
      <c r="J346" s="22" t="inlineStr">
        <is>
          <t>FRÝDEK-MÍSTEK - MÍSTEK</t>
        </is>
      </c>
      <c r="K346" s="22" t="inlineStr">
        <is>
          <t>Frýdek-Místek</t>
        </is>
      </c>
      <c r="L346" s="22" t="inlineStr">
        <is>
          <t>RSG</t>
        </is>
      </c>
      <c r="M346" s="22" t="inlineStr">
        <is>
          <t>Herman Michal</t>
        </is>
      </c>
      <c r="N346" s="22" t="inlineStr">
        <is>
          <t>49.675099</t>
        </is>
      </c>
      <c r="O346" s="22" t="inlineStr">
        <is>
          <t>18.341686</t>
        </is>
      </c>
      <c r="P346" s="22" t="n">
        <v>155529.08</v>
      </c>
    </row>
    <row r="347">
      <c r="A347" s="22" t="n">
        <v>17602273</v>
      </c>
      <c r="B347" s="22" t="n">
        <v>87602273</v>
      </c>
      <c r="C347" s="22" t="inlineStr">
        <is>
          <t>VELKY TERMINAL</t>
        </is>
      </c>
      <c r="D347" s="22" t="inlineStr">
        <is>
          <t>KA PARTNERS</t>
        </is>
      </c>
      <c r="E347" s="22" t="inlineStr">
        <is>
          <t>1GECO</t>
        </is>
      </c>
      <c r="F347" s="22" t="inlineStr">
        <is>
          <t>A</t>
        </is>
      </c>
      <c r="G347" s="22" t="inlineStr">
        <is>
          <t>GECO, a.s.</t>
        </is>
      </c>
      <c r="H347" s="22" t="inlineStr">
        <is>
          <t>Dlouhá třída</t>
        </is>
      </c>
      <c r="I347" s="22" t="inlineStr">
        <is>
          <t>1612/95c</t>
        </is>
      </c>
      <c r="J347" s="22" t="inlineStr">
        <is>
          <t>HAVÍŘOV - PODLESÍ</t>
        </is>
      </c>
      <c r="K347" s="22" t="inlineStr">
        <is>
          <t>Karviná</t>
        </is>
      </c>
      <c r="L347" s="22" t="inlineStr">
        <is>
          <t>RSG</t>
        </is>
      </c>
      <c r="M347" s="22" t="inlineStr">
        <is>
          <t>Brindžák Michal</t>
        </is>
      </c>
      <c r="N347" s="22" t="inlineStr">
        <is>
          <t>49.776172</t>
        </is>
      </c>
      <c r="O347" s="22" t="inlineStr">
        <is>
          <t>18.453331</t>
        </is>
      </c>
      <c r="P347" s="22" t="n">
        <v>155486.15</v>
      </c>
    </row>
    <row r="348">
      <c r="A348" s="22" t="n">
        <v>17602254</v>
      </c>
      <c r="B348" s="22" t="n">
        <v>87602254</v>
      </c>
      <c r="C348" s="22" t="inlineStr">
        <is>
          <t>VELKY TERMINAL</t>
        </is>
      </c>
      <c r="D348" s="22" t="inlineStr">
        <is>
          <t>KA PARTNERS</t>
        </is>
      </c>
      <c r="E348" s="22" t="inlineStr">
        <is>
          <t>1GECO</t>
        </is>
      </c>
      <c r="F348" s="22" t="inlineStr">
        <is>
          <t>A</t>
        </is>
      </c>
      <c r="G348" s="22" t="inlineStr">
        <is>
          <t>GECO, a.s.</t>
        </is>
      </c>
      <c r="H348" s="22" t="inlineStr">
        <is>
          <t>U Fortny</t>
        </is>
      </c>
      <c r="I348" s="22" t="inlineStr">
        <is>
          <t>49/10</t>
        </is>
      </c>
      <c r="J348" s="22" t="inlineStr">
        <is>
          <t>OPAVA - MĚSTO</t>
        </is>
      </c>
      <c r="K348" s="22" t="inlineStr">
        <is>
          <t>Opava</t>
        </is>
      </c>
      <c r="L348" s="22" t="inlineStr">
        <is>
          <t>RSG</t>
        </is>
      </c>
      <c r="M348" s="22" t="inlineStr">
        <is>
          <t>Gelnar Ivo</t>
        </is>
      </c>
      <c r="N348" s="22" t="inlineStr">
        <is>
          <t>49.941370</t>
        </is>
      </c>
      <c r="O348" s="22" t="inlineStr">
        <is>
          <t>17.899665</t>
        </is>
      </c>
      <c r="P348" s="22" t="n">
        <v>155329.35</v>
      </c>
    </row>
    <row r="349">
      <c r="A349" s="22" t="n">
        <v>17618701</v>
      </c>
      <c r="B349" s="22" t="n">
        <v>87618701</v>
      </c>
      <c r="C349" s="22" t="inlineStr">
        <is>
          <t>VELKY TERMINAL</t>
        </is>
      </c>
      <c r="D349" s="22" t="inlineStr">
        <is>
          <t>KA PARTNERS</t>
        </is>
      </c>
      <c r="E349" s="22" t="inlineStr">
        <is>
          <t>1VALMONT</t>
        </is>
      </c>
      <c r="F349" s="22" t="inlineStr">
        <is>
          <t>A</t>
        </is>
      </c>
      <c r="G349" s="22" t="inlineStr">
        <is>
          <t>VALMONT CR, spol. s r.o.</t>
        </is>
      </c>
      <c r="H349" s="22" t="inlineStr">
        <is>
          <t>Rudná</t>
        </is>
      </c>
      <c r="I349" s="22" t="inlineStr">
        <is>
          <t>3114/114</t>
        </is>
      </c>
      <c r="J349" s="22" t="inlineStr">
        <is>
          <t>OSTRAVA - ZÁBŘEH</t>
        </is>
      </c>
      <c r="K349" s="22" t="inlineStr">
        <is>
          <t>Ostrava-město</t>
        </is>
      </c>
      <c r="L349" s="22" t="inlineStr">
        <is>
          <t>RSG</t>
        </is>
      </c>
      <c r="M349" s="22" t="inlineStr">
        <is>
          <t>Dolníček Richard</t>
        </is>
      </c>
      <c r="N349" s="22" t="inlineStr">
        <is>
          <t>49.801897</t>
        </is>
      </c>
      <c r="O349" s="22" t="inlineStr">
        <is>
          <t>18.227477</t>
        </is>
      </c>
      <c r="P349" s="22" t="n">
        <v>155136.31</v>
      </c>
    </row>
    <row r="350">
      <c r="A350" s="22" t="n">
        <v>11920328</v>
      </c>
      <c r="B350" s="22" t="n">
        <v>81920328</v>
      </c>
      <c r="C350" s="22" t="inlineStr">
        <is>
          <t>VELKY TERMINAL</t>
        </is>
      </c>
      <c r="D350" s="22" t="inlineStr">
        <is>
          <t>KA PARTNERS</t>
        </is>
      </c>
      <c r="E350" s="22" t="inlineStr">
        <is>
          <t>1GECO</t>
        </is>
      </c>
      <c r="F350" s="22" t="inlineStr">
        <is>
          <t>A</t>
        </is>
      </c>
      <c r="G350" s="22" t="inlineStr">
        <is>
          <t>GECO, a.s.</t>
        </is>
      </c>
      <c r="H350" s="22" t="inlineStr">
        <is>
          <t>Okružní</t>
        </is>
      </c>
      <c r="I350" s="22" t="inlineStr">
        <is>
          <t>1884</t>
        </is>
      </c>
      <c r="J350" s="22" t="inlineStr">
        <is>
          <t>VLAŠIM</t>
        </is>
      </c>
      <c r="K350" s="22" t="inlineStr">
        <is>
          <t>Benešov</t>
        </is>
      </c>
      <c r="L350" s="22" t="inlineStr">
        <is>
          <t>RSA</t>
        </is>
      </c>
      <c r="M350" s="22" t="inlineStr">
        <is>
          <t>Fiedler Miroslav</t>
        </is>
      </c>
      <c r="N350" s="22" t="inlineStr">
        <is>
          <t>49.700614</t>
        </is>
      </c>
      <c r="O350" s="22" t="inlineStr">
        <is>
          <t>14.905504</t>
        </is>
      </c>
      <c r="P350" s="22" t="n">
        <v>154835.19</v>
      </c>
    </row>
    <row r="351">
      <c r="A351" s="22" t="n">
        <v>17602269</v>
      </c>
      <c r="B351" s="22" t="n">
        <v>87602269</v>
      </c>
      <c r="C351" s="22" t="inlineStr">
        <is>
          <t>VELKY TERMINAL</t>
        </is>
      </c>
      <c r="D351" s="22" t="inlineStr">
        <is>
          <t>KA PARTNERS</t>
        </is>
      </c>
      <c r="E351" s="22" t="inlineStr">
        <is>
          <t>1GECO</t>
        </is>
      </c>
      <c r="F351" s="22" t="inlineStr">
        <is>
          <t>A</t>
        </is>
      </c>
      <c r="G351" s="22" t="inlineStr">
        <is>
          <t>GECO, a.s.</t>
        </is>
      </c>
      <c r="H351" s="22" t="inlineStr">
        <is>
          <t>Hlavní</t>
        </is>
      </c>
      <c r="I351" s="22" t="inlineStr">
        <is>
          <t>1485</t>
        </is>
      </c>
      <c r="J351" s="22" t="inlineStr">
        <is>
          <t>FRÝDLANT NAD OSTRAVICÍ - FRÝDLANT</t>
        </is>
      </c>
      <c r="K351" s="22" t="inlineStr">
        <is>
          <t>Frýdek-Místek</t>
        </is>
      </c>
      <c r="L351" s="22" t="inlineStr">
        <is>
          <t>RSG</t>
        </is>
      </c>
      <c r="M351" s="22" t="inlineStr">
        <is>
          <t>Herman Michal</t>
        </is>
      </c>
      <c r="N351" s="22" t="inlineStr">
        <is>
          <t>49.593253</t>
        </is>
      </c>
      <c r="O351" s="22" t="inlineStr">
        <is>
          <t>18.357811</t>
        </is>
      </c>
      <c r="P351" s="22" t="n">
        <v>154717.92</v>
      </c>
    </row>
    <row r="352">
      <c r="A352" s="22" t="n">
        <v>15900630</v>
      </c>
      <c r="B352" s="22" t="n">
        <v>85900630</v>
      </c>
      <c r="C352" s="22" t="inlineStr">
        <is>
          <t>VELKY TERMINAL</t>
        </is>
      </c>
      <c r="D352" s="22" t="inlineStr">
        <is>
          <t>KA PARTNERS</t>
        </is>
      </c>
      <c r="E352" s="22" t="inlineStr">
        <is>
          <t>1GECO</t>
        </is>
      </c>
      <c r="F352" s="22" t="inlineStr">
        <is>
          <t>A</t>
        </is>
      </c>
      <c r="G352" s="22" t="inlineStr">
        <is>
          <t>GECO, a.s.</t>
        </is>
      </c>
      <c r="H352" s="22" t="inlineStr">
        <is>
          <t>Poděbradská</t>
        </is>
      </c>
      <c r="I352" s="22" t="inlineStr">
        <is>
          <t>297</t>
        </is>
      </c>
      <c r="J352" s="22" t="inlineStr">
        <is>
          <t>PARDUBICE - TRNOVÁ</t>
        </is>
      </c>
      <c r="K352" s="22" t="inlineStr">
        <is>
          <t>Pardubice</t>
        </is>
      </c>
      <c r="L352" s="22" t="inlineStr">
        <is>
          <t>RSE</t>
        </is>
      </c>
      <c r="M352" s="22" t="inlineStr">
        <is>
          <t>Jareš Jaroslav</t>
        </is>
      </c>
      <c r="N352" s="22" t="inlineStr">
        <is>
          <t>50.056360</t>
        </is>
      </c>
      <c r="O352" s="22" t="inlineStr">
        <is>
          <t>15.763064</t>
        </is>
      </c>
      <c r="P352" s="22" t="n">
        <v>154180.96</v>
      </c>
    </row>
    <row r="353">
      <c r="A353" s="22" t="n">
        <v>11845411</v>
      </c>
      <c r="B353" s="22" t="n">
        <v>81845411</v>
      </c>
      <c r="C353" s="22" t="inlineStr">
        <is>
          <t>VELKY TERMINAL</t>
        </is>
      </c>
      <c r="D353" s="22" t="inlineStr">
        <is>
          <t>IDT</t>
        </is>
      </c>
      <c r="E353" s="22" t="inlineStr">
        <is>
          <t>3EUROTRO</t>
        </is>
      </c>
      <c r="F353" s="22" t="inlineStr">
        <is>
          <t>A</t>
        </is>
      </c>
      <c r="G353" s="22" t="inlineStr">
        <is>
          <t>EUROTRONIK s.r.o. - Restaurace Modrá Hvězda</t>
        </is>
      </c>
      <c r="H353" s="22" t="inlineStr">
        <is>
          <t>Boleslavská</t>
        </is>
      </c>
      <c r="I353" s="22" t="inlineStr">
        <is>
          <t>728/19</t>
        </is>
      </c>
      <c r="J353" s="22" t="inlineStr">
        <is>
          <t>BRANDÝS NAD LABEM-STARÁ BOLESLAV</t>
        </is>
      </c>
      <c r="K353" s="22" t="inlineStr">
        <is>
          <t>Praha-východ</t>
        </is>
      </c>
      <c r="L353" s="22" t="inlineStr">
        <is>
          <t>RSA</t>
        </is>
      </c>
      <c r="M353" s="22" t="inlineStr">
        <is>
          <t>Myslivec Jan</t>
        </is>
      </c>
      <c r="N353" s="22" t="inlineStr">
        <is>
          <t>50.200871</t>
        </is>
      </c>
      <c r="O353" s="22" t="inlineStr">
        <is>
          <t>14.683957</t>
        </is>
      </c>
      <c r="P353" s="22" t="n">
        <v>154146.92</v>
      </c>
    </row>
    <row r="354">
      <c r="A354" s="22" t="n">
        <v>17625701</v>
      </c>
      <c r="B354" s="22" t="n">
        <v>87625701</v>
      </c>
      <c r="C354" s="22" t="inlineStr">
        <is>
          <t>VELKY TERMINAL</t>
        </is>
      </c>
      <c r="D354" s="22" t="inlineStr">
        <is>
          <t>IDT</t>
        </is>
      </c>
      <c r="E354" s="22" t="inlineStr">
        <is>
          <t>3JJANTAK</t>
        </is>
      </c>
      <c r="F354" s="22" t="inlineStr">
        <is>
          <t>A</t>
        </is>
      </c>
      <c r="G354" s="22" t="inlineStr">
        <is>
          <t>Ing. Ján Janták</t>
        </is>
      </c>
      <c r="H354" s="22" t="inlineStr">
        <is>
          <t>Rooseveltova</t>
        </is>
      </c>
      <c r="I354" s="22" t="inlineStr">
        <is>
          <t>520/100</t>
        </is>
      </c>
      <c r="J354" s="22" t="inlineStr">
        <is>
          <t>OLOMOUC</t>
        </is>
      </c>
      <c r="K354" s="22" t="inlineStr">
        <is>
          <t>Olomouc</t>
        </is>
      </c>
      <c r="L354" s="22" t="inlineStr">
        <is>
          <t>RSG</t>
        </is>
      </c>
      <c r="M354" s="22" t="inlineStr">
        <is>
          <t>Dolníček Richard</t>
        </is>
      </c>
      <c r="N354" s="22" t="inlineStr">
        <is>
          <t>49.576974</t>
        </is>
      </c>
      <c r="O354" s="22" t="inlineStr">
        <is>
          <t>17.256753</t>
        </is>
      </c>
      <c r="P354" s="22" t="n">
        <v>154024.12</v>
      </c>
    </row>
    <row r="355">
      <c r="A355" s="22" t="n">
        <v>12900618</v>
      </c>
      <c r="B355" s="22" t="n">
        <v>82900618</v>
      </c>
      <c r="C355" s="22" t="inlineStr">
        <is>
          <t>VELKY TERMINAL</t>
        </is>
      </c>
      <c r="D355" s="22" t="inlineStr">
        <is>
          <t>KA PARTNERS</t>
        </is>
      </c>
      <c r="E355" s="22" t="inlineStr">
        <is>
          <t>1GECO</t>
        </is>
      </c>
      <c r="F355" s="22" t="inlineStr">
        <is>
          <t>A</t>
        </is>
      </c>
      <c r="G355" s="22" t="inlineStr">
        <is>
          <t>GECO, a.s.</t>
        </is>
      </c>
      <c r="H355" s="22" t="inlineStr">
        <is>
          <t>Domoradická</t>
        </is>
      </c>
      <c r="I355" s="22" t="inlineStr">
        <is>
          <t>299</t>
        </is>
      </c>
      <c r="J355" s="22" t="inlineStr">
        <is>
          <t>ČESKÝ KRUMLOV - DOMORADICE</t>
        </is>
      </c>
      <c r="K355" s="22" t="inlineStr">
        <is>
          <t>Český Krumlov</t>
        </is>
      </c>
      <c r="L355" s="22" t="inlineStr">
        <is>
          <t>RSB</t>
        </is>
      </c>
      <c r="M355" s="22" t="inlineStr">
        <is>
          <t>Štolba Jan</t>
        </is>
      </c>
      <c r="N355" s="22" t="inlineStr">
        <is>
          <t>48.823762</t>
        </is>
      </c>
      <c r="O355" s="22" t="inlineStr">
        <is>
          <t>14.334691</t>
        </is>
      </c>
      <c r="P355" s="22" t="n">
        <v>154021.5</v>
      </c>
    </row>
    <row r="356">
      <c r="A356" s="22" t="n">
        <v>13622409</v>
      </c>
      <c r="B356" s="22" t="n">
        <v>83622409</v>
      </c>
      <c r="C356" s="22" t="inlineStr">
        <is>
          <t>VELKY TERMINAL</t>
        </is>
      </c>
      <c r="D356" s="22" t="inlineStr">
        <is>
          <t>KA PARTNERS</t>
        </is>
      </c>
      <c r="E356" s="22" t="inlineStr">
        <is>
          <t>1TRAFICO</t>
        </is>
      </c>
      <c r="F356" s="22" t="inlineStr">
        <is>
          <t>A</t>
        </is>
      </c>
      <c r="G356" s="22" t="inlineStr">
        <is>
          <t>TABÁK TRAFICON</t>
        </is>
      </c>
      <c r="H356" s="22" t="inlineStr">
        <is>
          <t>Plzeňská (BILLA)</t>
        </is>
      </c>
      <c r="I356" s="22" t="inlineStr">
        <is>
          <t>897/20</t>
        </is>
      </c>
      <c r="J356" s="22" t="inlineStr">
        <is>
          <t>MARIÁNSKÉ LÁZNĚ - ÚŠOVICE</t>
        </is>
      </c>
      <c r="K356" s="22" t="inlineStr">
        <is>
          <t>Cheb</t>
        </is>
      </c>
      <c r="L356" s="22" t="inlineStr">
        <is>
          <t>RSC</t>
        </is>
      </c>
      <c r="M356" s="22" t="inlineStr">
        <is>
          <t>Beneš Lukáš</t>
        </is>
      </c>
      <c r="N356" s="22" t="inlineStr">
        <is>
          <t>49.954070</t>
        </is>
      </c>
      <c r="O356" s="22" t="inlineStr">
        <is>
          <t>12.702440</t>
        </is>
      </c>
      <c r="P356" s="22" t="n">
        <v>153209.42</v>
      </c>
    </row>
    <row r="357">
      <c r="A357" s="22" t="n">
        <v>13619503</v>
      </c>
      <c r="B357" s="22" t="n">
        <v>83619503</v>
      </c>
      <c r="C357" s="22" t="inlineStr">
        <is>
          <t>VELKY TERMINAL</t>
        </is>
      </c>
      <c r="D357" s="22" t="inlineStr">
        <is>
          <t>KA PARTNERS</t>
        </is>
      </c>
      <c r="E357" s="22" t="inlineStr">
        <is>
          <t>1PEAL</t>
        </is>
      </c>
      <c r="F357" s="22" t="inlineStr">
        <is>
          <t>A</t>
        </is>
      </c>
      <c r="G357" s="22" t="inlineStr">
        <is>
          <t>PEAL a.s.</t>
        </is>
      </c>
      <c r="H357" s="22" t="inlineStr">
        <is>
          <t>Chebská</t>
        </is>
      </c>
      <c r="I357" s="22" t="inlineStr">
        <is>
          <t>2934</t>
        </is>
      </c>
      <c r="J357" s="22" t="inlineStr">
        <is>
          <t>AŠ</t>
        </is>
      </c>
      <c r="K357" s="22" t="inlineStr">
        <is>
          <t>Cheb</t>
        </is>
      </c>
      <c r="L357" s="22" t="inlineStr">
        <is>
          <t>RSC</t>
        </is>
      </c>
      <c r="M357" s="22" t="inlineStr">
        <is>
          <t>Beneš Lukáš</t>
        </is>
      </c>
      <c r="N357" s="22" t="inlineStr">
        <is>
          <t>50.214179</t>
        </is>
      </c>
      <c r="O357" s="22" t="inlineStr">
        <is>
          <t>12.200435</t>
        </is>
      </c>
      <c r="P357" s="22" t="n">
        <v>153054.04</v>
      </c>
    </row>
    <row r="358">
      <c r="A358" s="22" t="n">
        <v>17602255</v>
      </c>
      <c r="B358" s="22" t="n">
        <v>87602255</v>
      </c>
      <c r="C358" s="22" t="inlineStr">
        <is>
          <t>VELKY TERMINAL</t>
        </is>
      </c>
      <c r="D358" s="22" t="inlineStr">
        <is>
          <t>KA PARTNERS</t>
        </is>
      </c>
      <c r="E358" s="22" t="inlineStr">
        <is>
          <t>1GECO</t>
        </is>
      </c>
      <c r="F358" s="22" t="inlineStr">
        <is>
          <t>A</t>
        </is>
      </c>
      <c r="G358" s="22" t="inlineStr">
        <is>
          <t>GECO, a.s.</t>
        </is>
      </c>
      <c r="H358" s="22" t="inlineStr">
        <is>
          <t>8. května</t>
        </is>
      </c>
      <c r="I358" s="22" t="inlineStr">
        <is>
          <t>465/24</t>
        </is>
      </c>
      <c r="J358" s="22" t="inlineStr">
        <is>
          <t>OLOMOUC</t>
        </is>
      </c>
      <c r="K358" s="22" t="inlineStr">
        <is>
          <t>Olomouc</t>
        </is>
      </c>
      <c r="L358" s="22" t="inlineStr">
        <is>
          <t>RSG</t>
        </is>
      </c>
      <c r="M358" s="22" t="inlineStr">
        <is>
          <t>Dolníček Richard</t>
        </is>
      </c>
      <c r="N358" s="22" t="inlineStr">
        <is>
          <t>49.595260</t>
        </is>
      </c>
      <c r="O358" s="22" t="inlineStr">
        <is>
          <t>17.250016</t>
        </is>
      </c>
      <c r="P358" s="22" t="n">
        <v>152815.31</v>
      </c>
    </row>
    <row r="359">
      <c r="A359" s="22" t="n">
        <v>13900315</v>
      </c>
      <c r="B359" s="22" t="n">
        <v>83900315</v>
      </c>
      <c r="C359" s="22" t="inlineStr">
        <is>
          <t>VELKY TERMINAL</t>
        </is>
      </c>
      <c r="D359" s="22" t="inlineStr">
        <is>
          <t>KA PARTNERS</t>
        </is>
      </c>
      <c r="E359" s="22" t="inlineStr">
        <is>
          <t>1GECO</t>
        </is>
      </c>
      <c r="F359" s="22" t="inlineStr">
        <is>
          <t>A</t>
        </is>
      </c>
      <c r="G359" s="22" t="inlineStr">
        <is>
          <t>GECO, a.s.</t>
        </is>
      </c>
      <c r="H359" s="22" t="inlineStr">
        <is>
          <t>Pražská</t>
        </is>
      </c>
      <c r="I359" s="22" t="inlineStr">
        <is>
          <t>2494/15</t>
        </is>
      </c>
      <c r="J359" s="22" t="inlineStr">
        <is>
          <t>CHEB</t>
        </is>
      </c>
      <c r="K359" s="22" t="inlineStr">
        <is>
          <t>Cheb</t>
        </is>
      </c>
      <c r="L359" s="22" t="inlineStr">
        <is>
          <t>RSC</t>
        </is>
      </c>
      <c r="M359" s="22" t="inlineStr">
        <is>
          <t>Beneš Lukáš</t>
        </is>
      </c>
      <c r="N359" s="22" t="inlineStr">
        <is>
          <t>50.082031</t>
        </is>
      </c>
      <c r="O359" s="22" t="inlineStr">
        <is>
          <t>12.379024</t>
        </is>
      </c>
      <c r="P359" s="22" t="n">
        <v>152551.58</v>
      </c>
    </row>
    <row r="360">
      <c r="A360" s="22" t="n">
        <v>16677701</v>
      </c>
      <c r="B360" s="22" t="n">
        <v>86677701</v>
      </c>
      <c r="C360" s="22" t="inlineStr">
        <is>
          <t>VELKY TERMINAL</t>
        </is>
      </c>
      <c r="D360" s="22" t="inlineStr">
        <is>
          <t>IDT</t>
        </is>
      </c>
      <c r="E360" s="22" t="inlineStr">
        <is>
          <t>3DAMIRA</t>
        </is>
      </c>
      <c r="F360" s="22" t="inlineStr">
        <is>
          <t>A</t>
        </is>
      </c>
      <c r="G360" s="22" t="inlineStr">
        <is>
          <t>Stanislav Pražan</t>
        </is>
      </c>
      <c r="H360" s="22" t="inlineStr">
        <is>
          <t>Nádražní</t>
        </is>
      </c>
      <c r="I360" s="22" t="inlineStr">
        <is>
          <t>506/8</t>
        </is>
      </c>
      <c r="J360" s="22" t="inlineStr">
        <is>
          <t>BRNO - BRNO-MĚSTO</t>
        </is>
      </c>
      <c r="K360" s="22" t="inlineStr">
        <is>
          <t>Brno-město</t>
        </is>
      </c>
      <c r="L360" s="22" t="inlineStr">
        <is>
          <t>RSB</t>
        </is>
      </c>
      <c r="M360" s="22" t="inlineStr">
        <is>
          <t>Hanuš Robert</t>
        </is>
      </c>
      <c r="N360" s="22" t="inlineStr">
        <is>
          <t>49.191305</t>
        </is>
      </c>
      <c r="O360" s="22" t="inlineStr">
        <is>
          <t>16.611516</t>
        </is>
      </c>
      <c r="P360" s="22" t="n">
        <v>151811.73</v>
      </c>
    </row>
    <row r="361">
      <c r="A361" s="22" t="n">
        <v>13900328</v>
      </c>
      <c r="B361" s="22" t="n">
        <v>83900328</v>
      </c>
      <c r="C361" s="22" t="inlineStr">
        <is>
          <t>VELKY TERMINAL</t>
        </is>
      </c>
      <c r="D361" s="22" t="inlineStr">
        <is>
          <t>KA PARTNERS</t>
        </is>
      </c>
      <c r="E361" s="22" t="inlineStr">
        <is>
          <t>1GECO</t>
        </is>
      </c>
      <c r="F361" s="22" t="inlineStr">
        <is>
          <t>A</t>
        </is>
      </c>
      <c r="G361" s="22" t="inlineStr">
        <is>
          <t>GECO, a.s.</t>
        </is>
      </c>
      <c r="H361" s="22" t="inlineStr">
        <is>
          <t>Domažlická</t>
        </is>
      </c>
      <c r="I361" s="22" t="inlineStr">
        <is>
          <t>909</t>
        </is>
      </c>
      <c r="J361" s="22" t="inlineStr">
        <is>
          <t>KLATOVY - KLATOVY III</t>
        </is>
      </c>
      <c r="K361" s="22" t="inlineStr">
        <is>
          <t>Klatovy</t>
        </is>
      </c>
      <c r="L361" s="22" t="inlineStr">
        <is>
          <t>RSC</t>
        </is>
      </c>
      <c r="M361" s="22" t="inlineStr">
        <is>
          <t>Horejš Vladimír</t>
        </is>
      </c>
      <c r="N361" s="22" t="inlineStr">
        <is>
          <t>49.393191</t>
        </is>
      </c>
      <c r="O361" s="22" t="inlineStr">
        <is>
          <t>13.285936</t>
        </is>
      </c>
      <c r="P361" s="22" t="n">
        <v>151461.73</v>
      </c>
    </row>
    <row r="362">
      <c r="A362" s="22" t="n">
        <v>17602267</v>
      </c>
      <c r="B362" s="22" t="n">
        <v>87602267</v>
      </c>
      <c r="C362" s="22" t="inlineStr">
        <is>
          <t>VELKY TERMINAL</t>
        </is>
      </c>
      <c r="D362" s="22" t="inlineStr">
        <is>
          <t>KA PARTNERS</t>
        </is>
      </c>
      <c r="E362" s="22" t="inlineStr">
        <is>
          <t>1GECO</t>
        </is>
      </c>
      <c r="F362" s="22" t="inlineStr">
        <is>
          <t>A</t>
        </is>
      </c>
      <c r="G362" s="22" t="inlineStr">
        <is>
          <t>GECO, a.s.</t>
        </is>
      </c>
      <c r="H362" s="22" t="inlineStr">
        <is>
          <t>Masarykovo náměstí</t>
        </is>
      </c>
      <c r="I362" s="22" t="inlineStr">
        <is>
          <t>3090/15</t>
        </is>
      </c>
      <c r="J362" s="22" t="inlineStr">
        <is>
          <t>OSTRAVA - MORAVSKÁ OSTRAVA</t>
        </is>
      </c>
      <c r="K362" s="22" t="inlineStr">
        <is>
          <t>Ostrava-město</t>
        </is>
      </c>
      <c r="L362" s="22" t="inlineStr">
        <is>
          <t>RSG</t>
        </is>
      </c>
      <c r="M362" s="22" t="inlineStr">
        <is>
          <t>Brindžák Michal</t>
        </is>
      </c>
      <c r="N362" s="22" t="inlineStr">
        <is>
          <t>49.836577</t>
        </is>
      </c>
      <c r="O362" s="22" t="inlineStr">
        <is>
          <t>18.292930</t>
        </is>
      </c>
      <c r="P362" s="22" t="n">
        <v>151028.12</v>
      </c>
    </row>
    <row r="363">
      <c r="A363" s="22" t="n">
        <v>16735515</v>
      </c>
      <c r="B363" s="22" t="n">
        <v>86735515</v>
      </c>
      <c r="C363" s="22" t="inlineStr">
        <is>
          <t>VELKY TERMINAL</t>
        </is>
      </c>
      <c r="D363" s="22" t="inlineStr">
        <is>
          <t>KA PARTNERS</t>
        </is>
      </c>
      <c r="E363" s="22" t="inlineStr">
        <is>
          <t>1PRESSM</t>
        </is>
      </c>
      <c r="F363" s="22" t="inlineStr">
        <is>
          <t>A</t>
        </is>
      </c>
      <c r="G363" s="22" t="inlineStr">
        <is>
          <t>PressMedia, spol. s.r.o.</t>
        </is>
      </c>
      <c r="H363" s="22" t="inlineStr">
        <is>
          <t>U Tržiště</t>
        </is>
      </c>
      <c r="I363" s="22" t="inlineStr">
        <is>
          <t>2204</t>
        </is>
      </c>
      <c r="J363" s="22" t="inlineStr">
        <is>
          <t>VELKÉ MEZIŘÍČÍ</t>
        </is>
      </c>
      <c r="K363" s="22" t="inlineStr">
        <is>
          <t>Žďár nad Sázavou</t>
        </is>
      </c>
      <c r="L363" s="22" t="inlineStr">
        <is>
          <t>RSE</t>
        </is>
      </c>
      <c r="M363" s="22" t="inlineStr">
        <is>
          <t>Rek Lubomír</t>
        </is>
      </c>
      <c r="N363" s="22" t="inlineStr">
        <is>
          <t>49.345731</t>
        </is>
      </c>
      <c r="O363" s="22" t="inlineStr">
        <is>
          <t>16.029230</t>
        </is>
      </c>
      <c r="P363" s="22" t="n">
        <v>150627.81</v>
      </c>
    </row>
    <row r="364">
      <c r="A364" s="22" t="n">
        <v>14900225</v>
      </c>
      <c r="B364" s="22" t="n">
        <v>84900225</v>
      </c>
      <c r="C364" s="22" t="inlineStr">
        <is>
          <t>VELKY TERMINAL</t>
        </is>
      </c>
      <c r="D364" s="22" t="inlineStr">
        <is>
          <t>KA PARTNERS</t>
        </is>
      </c>
      <c r="E364" s="22" t="inlineStr">
        <is>
          <t>1GECO</t>
        </is>
      </c>
      <c r="F364" s="22" t="inlineStr">
        <is>
          <t>A</t>
        </is>
      </c>
      <c r="G364" s="22" t="inlineStr">
        <is>
          <t>GECO, a.s.</t>
        </is>
      </c>
      <c r="H364" s="22" t="inlineStr">
        <is>
          <t>Národní</t>
        </is>
      </c>
      <c r="I364" s="22" t="inlineStr">
        <is>
          <t>3314</t>
        </is>
      </c>
      <c r="J364" s="22" t="inlineStr">
        <is>
          <t>VARNSDORF</t>
        </is>
      </c>
      <c r="K364" s="22" t="inlineStr">
        <is>
          <t>Děčín</t>
        </is>
      </c>
      <c r="L364" s="22" t="inlineStr">
        <is>
          <t>RSD</t>
        </is>
      </c>
      <c r="M364" s="22" t="inlineStr">
        <is>
          <t>Šticha Milan</t>
        </is>
      </c>
      <c r="N364" s="22" t="inlineStr">
        <is>
          <t>50.909973</t>
        </is>
      </c>
      <c r="O364" s="22" t="inlineStr">
        <is>
          <t>14.622060</t>
        </is>
      </c>
      <c r="P364" s="22" t="n">
        <v>150530.04</v>
      </c>
    </row>
    <row r="365">
      <c r="A365" s="22" t="n">
        <v>11915408</v>
      </c>
      <c r="B365" s="22" t="n">
        <v>81915408</v>
      </c>
      <c r="C365" s="22" t="inlineStr">
        <is>
          <t>VELKY TERMINAL</t>
        </is>
      </c>
      <c r="D365" s="22" t="inlineStr">
        <is>
          <t>KA PARTNERS</t>
        </is>
      </c>
      <c r="E365" s="22" t="inlineStr">
        <is>
          <t>1PEAL</t>
        </is>
      </c>
      <c r="F365" s="22" t="inlineStr">
        <is>
          <t>A</t>
        </is>
      </c>
      <c r="G365" s="22" t="inlineStr">
        <is>
          <t>PEAL a.s.</t>
        </is>
      </c>
      <c r="H365" s="22" t="inlineStr">
        <is>
          <t>Plzeňská</t>
        </is>
      </c>
      <c r="I365" s="22" t="inlineStr">
        <is>
          <t>344/1</t>
        </is>
      </c>
      <c r="J365" s="22" t="inlineStr">
        <is>
          <t>PRAHA 5 - SMÍCHOV</t>
        </is>
      </c>
      <c r="K365" s="22" t="inlineStr">
        <is>
          <t>Praha</t>
        </is>
      </c>
      <c r="L365" s="22" t="inlineStr">
        <is>
          <t>RSA</t>
        </is>
      </c>
      <c r="M365" s="22" t="inlineStr">
        <is>
          <t>Dosoudil Petr</t>
        </is>
      </c>
      <c r="N365" s="22" t="inlineStr">
        <is>
          <t>50.071838</t>
        </is>
      </c>
      <c r="O365" s="22" t="inlineStr">
        <is>
          <t>14.403653</t>
        </is>
      </c>
      <c r="P365" s="22" t="n">
        <v>150440.19</v>
      </c>
    </row>
    <row r="366">
      <c r="A366" s="22" t="n">
        <v>15631201</v>
      </c>
      <c r="B366" s="22" t="n">
        <v>85631201</v>
      </c>
      <c r="C366" s="22" t="inlineStr">
        <is>
          <t>VELKY TERMINAL</t>
        </is>
      </c>
      <c r="D366" s="22" t="inlineStr">
        <is>
          <t>IDT</t>
        </is>
      </c>
      <c r="E366" s="22" t="inlineStr">
        <is>
          <t>4OSTATNI</t>
        </is>
      </c>
      <c r="F366" s="22" t="inlineStr">
        <is>
          <t>A</t>
        </is>
      </c>
      <c r="G366" s="22" t="inlineStr">
        <is>
          <t>ATILA POCHOP s.r.o.</t>
        </is>
      </c>
      <c r="H366" s="22" t="inlineStr">
        <is>
          <t>Masarykovo náměstí</t>
        </is>
      </c>
      <c r="I366" s="22" t="inlineStr">
        <is>
          <t>327</t>
        </is>
      </c>
      <c r="J366" s="22" t="inlineStr">
        <is>
          <t>NOVÁ PAKA</t>
        </is>
      </c>
      <c r="K366" s="22" t="inlineStr">
        <is>
          <t>Jičín</t>
        </is>
      </c>
      <c r="L366" s="22" t="inlineStr">
        <is>
          <t>RSE</t>
        </is>
      </c>
      <c r="M366" s="22" t="inlineStr">
        <is>
          <t>Lán Tomáš</t>
        </is>
      </c>
      <c r="N366" s="22" t="inlineStr">
        <is>
          <t>50.494230</t>
        </is>
      </c>
      <c r="O366" s="22" t="inlineStr">
        <is>
          <t>15.516569</t>
        </is>
      </c>
      <c r="P366" s="22" t="n">
        <v>150065.81</v>
      </c>
    </row>
    <row r="367">
      <c r="A367" s="22" t="n">
        <v>12702012</v>
      </c>
      <c r="B367" s="22" t="n">
        <v>82702012</v>
      </c>
      <c r="C367" s="22" t="inlineStr">
        <is>
          <t>VELKY TERMINAL</t>
        </is>
      </c>
      <c r="D367" s="22" t="inlineStr">
        <is>
          <t>KA PARTNERS</t>
        </is>
      </c>
      <c r="E367" s="22" t="inlineStr">
        <is>
          <t>1PRESSM</t>
        </is>
      </c>
      <c r="F367" s="22" t="inlineStr">
        <is>
          <t>A</t>
        </is>
      </c>
      <c r="G367" s="22" t="inlineStr">
        <is>
          <t>PressMedia, spol. s.r.o. - GG TABAK</t>
        </is>
      </c>
      <c r="H367" s="22" t="inlineStr">
        <is>
          <t>M. Horákové</t>
        </is>
      </c>
      <c r="I367" s="22" t="inlineStr">
        <is>
          <t>2903/1</t>
        </is>
      </c>
      <c r="J367" s="22" t="inlineStr">
        <is>
          <t>ČESKÉ BUDĚJOVICE - ČESKÉ BUDĚJOVICE 2</t>
        </is>
      </c>
      <c r="K367" s="22" t="inlineStr">
        <is>
          <t>České Budějovice</t>
        </is>
      </c>
      <c r="L367" s="22" t="inlineStr">
        <is>
          <t>RSB</t>
        </is>
      </c>
      <c r="M367" s="22" t="inlineStr">
        <is>
          <t>Štolba Jan</t>
        </is>
      </c>
      <c r="N367" s="22" t="inlineStr">
        <is>
          <t>48.990411</t>
        </is>
      </c>
      <c r="O367" s="22" t="inlineStr">
        <is>
          <t>14.449159</t>
        </is>
      </c>
      <c r="P367" s="22" t="n">
        <v>149986.65</v>
      </c>
    </row>
    <row r="368">
      <c r="A368" s="22" t="n">
        <v>16636901</v>
      </c>
      <c r="B368" s="22" t="n">
        <v>86636901</v>
      </c>
      <c r="C368" s="22" t="inlineStr">
        <is>
          <t>VELKY TERMINAL</t>
        </is>
      </c>
      <c r="D368" s="22" t="inlineStr">
        <is>
          <t>IDT</t>
        </is>
      </c>
      <c r="E368" s="22" t="inlineStr">
        <is>
          <t>4OSTATNI</t>
        </is>
      </c>
      <c r="F368" s="22" t="inlineStr">
        <is>
          <t>A</t>
        </is>
      </c>
      <c r="G368" s="22" t="inlineStr">
        <is>
          <t>PAVLÍK LEO s.r.o.</t>
        </is>
      </c>
      <c r="H368" s="22" t="inlineStr">
        <is>
          <t>Dlouhá</t>
        </is>
      </c>
      <c r="I368" s="22" t="inlineStr">
        <is>
          <t>664</t>
        </is>
      </c>
      <c r="J368" s="22" t="inlineStr">
        <is>
          <t>SLUŠOVICE</t>
        </is>
      </c>
      <c r="K368" s="22" t="inlineStr">
        <is>
          <t>Zlín</t>
        </is>
      </c>
      <c r="L368" s="22" t="inlineStr">
        <is>
          <t>RSE</t>
        </is>
      </c>
      <c r="M368" s="22" t="inlineStr">
        <is>
          <t>Modlitba Jakub</t>
        </is>
      </c>
      <c r="N368" s="22" t="inlineStr">
        <is>
          <t>49.248475</t>
        </is>
      </c>
      <c r="O368" s="22" t="inlineStr">
        <is>
          <t>17.798956</t>
        </is>
      </c>
      <c r="P368" s="22" t="n">
        <v>149884.62</v>
      </c>
    </row>
    <row r="369">
      <c r="A369" s="22" t="n">
        <v>13619507</v>
      </c>
      <c r="B369" s="22" t="n">
        <v>83619507</v>
      </c>
      <c r="C369" s="22" t="inlineStr">
        <is>
          <t>VELKY TERMINAL</t>
        </is>
      </c>
      <c r="D369" s="22" t="inlineStr">
        <is>
          <t>KA PARTNERS</t>
        </is>
      </c>
      <c r="E369" s="22" t="inlineStr">
        <is>
          <t>1PEAL</t>
        </is>
      </c>
      <c r="F369" s="22" t="inlineStr">
        <is>
          <t>A</t>
        </is>
      </c>
      <c r="G369" s="22" t="inlineStr">
        <is>
          <t>PEAL a.s.</t>
        </is>
      </c>
      <c r="H369" s="22" t="inlineStr">
        <is>
          <t>Svobody</t>
        </is>
      </c>
      <c r="I369" s="22" t="inlineStr">
        <is>
          <t>2094/6</t>
        </is>
      </c>
      <c r="J369" s="22" t="inlineStr">
        <is>
          <t>CHEB</t>
        </is>
      </c>
      <c r="K369" s="22" t="inlineStr">
        <is>
          <t>Cheb</t>
        </is>
      </c>
      <c r="L369" s="22" t="inlineStr">
        <is>
          <t>RSC</t>
        </is>
      </c>
      <c r="M369" s="22" t="inlineStr">
        <is>
          <t>Beneš Lukáš</t>
        </is>
      </c>
      <c r="N369" s="22" t="inlineStr">
        <is>
          <t>50.077229</t>
        </is>
      </c>
      <c r="O369" s="22" t="inlineStr">
        <is>
          <t>12.371438</t>
        </is>
      </c>
      <c r="P369" s="22" t="n">
        <v>149701.73</v>
      </c>
    </row>
    <row r="370">
      <c r="A370" s="22" t="n">
        <v>11920324</v>
      </c>
      <c r="B370" s="22" t="n">
        <v>81920324</v>
      </c>
      <c r="C370" s="22" t="inlineStr">
        <is>
          <t>VELKY TERMINAL</t>
        </is>
      </c>
      <c r="D370" s="22" t="inlineStr">
        <is>
          <t>KA PARTNERS</t>
        </is>
      </c>
      <c r="E370" s="22" t="inlineStr">
        <is>
          <t>1GECO</t>
        </is>
      </c>
      <c r="F370" s="22" t="inlineStr">
        <is>
          <t>A</t>
        </is>
      </c>
      <c r="G370" s="22" t="inlineStr">
        <is>
          <t>GECO, a.s.</t>
        </is>
      </c>
      <c r="H370" s="22" t="inlineStr">
        <is>
          <t>Rorejcova</t>
        </is>
      </c>
      <c r="I370" s="22" t="inlineStr">
        <is>
          <t>906</t>
        </is>
      </c>
      <c r="J370" s="22" t="inlineStr">
        <is>
          <t>KOLÍN - KOLÍN IV</t>
        </is>
      </c>
      <c r="K370" s="22" t="inlineStr">
        <is>
          <t>Kolín</t>
        </is>
      </c>
      <c r="L370" s="22" t="inlineStr">
        <is>
          <t>RSA</t>
        </is>
      </c>
      <c r="M370" s="22" t="inlineStr">
        <is>
          <t>Česnek Miroslav</t>
        </is>
      </c>
      <c r="N370" s="22" t="inlineStr">
        <is>
          <t>50.026024</t>
        </is>
      </c>
      <c r="O370" s="22" t="inlineStr">
        <is>
          <t>15.209274</t>
        </is>
      </c>
      <c r="P370" s="22" t="n">
        <v>149017.81</v>
      </c>
    </row>
    <row r="371">
      <c r="A371" s="22" t="n">
        <v>17602257</v>
      </c>
      <c r="B371" s="22" t="n">
        <v>87602257</v>
      </c>
      <c r="C371" s="22" t="inlineStr">
        <is>
          <t>VELKY TERMINAL</t>
        </is>
      </c>
      <c r="D371" s="22" t="inlineStr">
        <is>
          <t>KA PARTNERS</t>
        </is>
      </c>
      <c r="E371" s="22" t="inlineStr">
        <is>
          <t>1GECO</t>
        </is>
      </c>
      <c r="F371" s="22" t="inlineStr">
        <is>
          <t>A</t>
        </is>
      </c>
      <c r="G371" s="22" t="inlineStr">
        <is>
          <t>GECO, a.s.</t>
        </is>
      </c>
      <c r="H371" s="22" t="inlineStr">
        <is>
          <t>Polská</t>
        </is>
      </c>
      <c r="I371" s="22" t="inlineStr">
        <is>
          <t>1201/1</t>
        </is>
      </c>
      <c r="J371" s="22" t="inlineStr">
        <is>
          <t>OLOMOUC</t>
        </is>
      </c>
      <c r="K371" s="22" t="inlineStr">
        <is>
          <t>Olomouc</t>
        </is>
      </c>
      <c r="L371" s="22" t="inlineStr">
        <is>
          <t>RSG</t>
        </is>
      </c>
      <c r="M371" s="22" t="inlineStr">
        <is>
          <t>Dolníček Richard</t>
        </is>
      </c>
      <c r="N371" s="22" t="inlineStr">
        <is>
          <t>49.587796</t>
        </is>
      </c>
      <c r="O371" s="22" t="inlineStr">
        <is>
          <t>17.257212</t>
        </is>
      </c>
      <c r="P371" s="22" t="n">
        <v>148270.04</v>
      </c>
    </row>
    <row r="372">
      <c r="A372" s="22" t="n">
        <v>11613703</v>
      </c>
      <c r="B372" s="22" t="n">
        <v>81613702</v>
      </c>
      <c r="C372" s="22" t="inlineStr">
        <is>
          <t>VELKY TERMINAL</t>
        </is>
      </c>
      <c r="D372" s="22" t="inlineStr">
        <is>
          <t>IDT</t>
        </is>
      </c>
      <c r="E372" s="22" t="inlineStr">
        <is>
          <t>4OSTATNI</t>
        </is>
      </c>
      <c r="F372" s="22" t="inlineStr">
        <is>
          <t>A</t>
        </is>
      </c>
      <c r="G372" s="22" t="inlineStr">
        <is>
          <t>Miloslav Babka</t>
        </is>
      </c>
      <c r="H372" s="22" t="inlineStr">
        <is>
          <t>Makovského</t>
        </is>
      </c>
      <c r="I372" s="22" t="inlineStr">
        <is>
          <t>1225/19</t>
        </is>
      </c>
      <c r="J372" s="22" t="inlineStr">
        <is>
          <t>PRAHA 6 - ŘEPY</t>
        </is>
      </c>
      <c r="K372" s="22" t="inlineStr">
        <is>
          <t>Praha</t>
        </is>
      </c>
      <c r="L372" s="22" t="inlineStr">
        <is>
          <t>RSA</t>
        </is>
      </c>
      <c r="M372" s="22" t="inlineStr">
        <is>
          <t>Dosoudil Petr</t>
        </is>
      </c>
      <c r="N372" s="22" t="inlineStr">
        <is>
          <t>50.065495</t>
        </is>
      </c>
      <c r="O372" s="22" t="inlineStr">
        <is>
          <t>14.302453</t>
        </is>
      </c>
      <c r="P372" s="22" t="n">
        <v>148245.42</v>
      </c>
    </row>
    <row r="373">
      <c r="A373" s="22" t="n">
        <v>11920331</v>
      </c>
      <c r="B373" s="22" t="n">
        <v>81920331</v>
      </c>
      <c r="C373" s="22" t="inlineStr">
        <is>
          <t>VELKY TERMINAL</t>
        </is>
      </c>
      <c r="D373" s="22" t="inlineStr">
        <is>
          <t>KA PARTNERS</t>
        </is>
      </c>
      <c r="E373" s="22" t="inlineStr">
        <is>
          <t>1GECO</t>
        </is>
      </c>
      <c r="F373" s="22" t="inlineStr">
        <is>
          <t>A</t>
        </is>
      </c>
      <c r="G373" s="22" t="inlineStr">
        <is>
          <t>GECO, a.s.</t>
        </is>
      </c>
      <c r="H373" s="22" t="inlineStr">
        <is>
          <t>Vídeňská</t>
        </is>
      </c>
      <c r="I373" s="22" t="inlineStr">
        <is>
          <t>178</t>
        </is>
      </c>
      <c r="J373" s="22" t="inlineStr">
        <is>
          <t>VESTEC</t>
        </is>
      </c>
      <c r="K373" s="22" t="inlineStr">
        <is>
          <t>Praha-západ</t>
        </is>
      </c>
      <c r="L373" s="22" t="inlineStr">
        <is>
          <t>RSA</t>
        </is>
      </c>
      <c r="M373" s="22" t="inlineStr">
        <is>
          <t>Dosoudil Petr</t>
        </is>
      </c>
      <c r="N373" s="22" t="inlineStr">
        <is>
          <t>49.982690</t>
        </is>
      </c>
      <c r="O373" s="22" t="inlineStr">
        <is>
          <t>14.496702</t>
        </is>
      </c>
      <c r="P373" s="22" t="n">
        <v>147842.73</v>
      </c>
    </row>
    <row r="374">
      <c r="A374" s="22" t="n">
        <v>17941301</v>
      </c>
      <c r="B374" s="22" t="n">
        <v>87941301</v>
      </c>
      <c r="C374" s="22" t="inlineStr">
        <is>
          <t>VELKY TERMINAL</t>
        </is>
      </c>
      <c r="D374" s="22" t="inlineStr">
        <is>
          <t>PETROL</t>
        </is>
      </c>
      <c r="E374" s="22" t="inlineStr">
        <is>
          <t>1CSPOINT</t>
        </is>
      </c>
      <c r="F374" s="22" t="inlineStr">
        <is>
          <t>A</t>
        </is>
      </c>
      <c r="G374" s="22" t="inlineStr">
        <is>
          <t>G4A Invest s.r.o.</t>
        </is>
      </c>
      <c r="H374" s="22" t="inlineStr">
        <is>
          <t>tř. Osvobození</t>
        </is>
      </c>
      <c r="I374" s="22" t="inlineStr">
        <is>
          <t>99/15a</t>
        </is>
      </c>
      <c r="J374" s="22" t="inlineStr">
        <is>
          <t>ODRY</t>
        </is>
      </c>
      <c r="K374" s="22" t="inlineStr">
        <is>
          <t>Nový Jičín</t>
        </is>
      </c>
      <c r="L374" s="22" t="inlineStr">
        <is>
          <t>RSG</t>
        </is>
      </c>
      <c r="M374" s="22" t="inlineStr">
        <is>
          <t>Herman Petr</t>
        </is>
      </c>
      <c r="N374" s="22" t="inlineStr">
        <is>
          <t>49.667887</t>
        </is>
      </c>
      <c r="O374" s="22" t="inlineStr">
        <is>
          <t>17.833847</t>
        </is>
      </c>
      <c r="P374" s="22" t="n">
        <v>147783.73</v>
      </c>
    </row>
    <row r="375">
      <c r="A375" s="22" t="n">
        <v>17630103</v>
      </c>
      <c r="B375" s="22" t="n">
        <v>87630103</v>
      </c>
      <c r="C375" s="22" t="inlineStr">
        <is>
          <t>VELKY TERMINAL</t>
        </is>
      </c>
      <c r="D375" s="22" t="inlineStr">
        <is>
          <t>IDT</t>
        </is>
      </c>
      <c r="E375" s="22" t="inlineStr">
        <is>
          <t>3PLACEK</t>
        </is>
      </c>
      <c r="F375" s="22" t="inlineStr">
        <is>
          <t>A</t>
        </is>
      </c>
      <c r="G375" s="22" t="inlineStr">
        <is>
          <t>Mgr. Radim Plaček</t>
        </is>
      </c>
      <c r="H375" s="22" t="inlineStr">
        <is>
          <t>Olomoucká</t>
        </is>
      </c>
      <c r="I375" s="22" t="inlineStr">
        <is>
          <t>2995/121</t>
        </is>
      </c>
      <c r="J375" s="22" t="inlineStr">
        <is>
          <t>OPAVA - PŘEDMĚSTÍ</t>
        </is>
      </c>
      <c r="K375" s="22" t="inlineStr">
        <is>
          <t>Opava</t>
        </is>
      </c>
      <c r="L375" s="22" t="inlineStr">
        <is>
          <t>RSG</t>
        </is>
      </c>
      <c r="M375" s="22" t="inlineStr">
        <is>
          <t>Gelnar Ivo</t>
        </is>
      </c>
      <c r="N375" s="22" t="inlineStr">
        <is>
          <t>49.930823</t>
        </is>
      </c>
      <c r="O375" s="22" t="inlineStr">
        <is>
          <t>17.874370</t>
        </is>
      </c>
      <c r="P375" s="22" t="n">
        <v>147640.46</v>
      </c>
    </row>
    <row r="376">
      <c r="A376" s="22" t="n">
        <v>11920325</v>
      </c>
      <c r="B376" s="22" t="n">
        <v>81920325</v>
      </c>
      <c r="C376" s="22" t="inlineStr">
        <is>
          <t>VELKY TERMINAL</t>
        </is>
      </c>
      <c r="D376" s="22" t="inlineStr">
        <is>
          <t>KA PARTNERS</t>
        </is>
      </c>
      <c r="E376" s="22" t="inlineStr">
        <is>
          <t>1GECO</t>
        </is>
      </c>
      <c r="F376" s="22" t="inlineStr">
        <is>
          <t>A</t>
        </is>
      </c>
      <c r="G376" s="22" t="inlineStr">
        <is>
          <t>GECO, a.s.</t>
        </is>
      </c>
      <c r="H376" s="22" t="inlineStr">
        <is>
          <t>Žežická</t>
        </is>
      </c>
      <c r="I376" s="22" t="inlineStr">
        <is>
          <t>598</t>
        </is>
      </c>
      <c r="J376" s="22" t="inlineStr">
        <is>
          <t>PŘÍBRAM - PŘÍBRAM V-ZDABOŘ</t>
        </is>
      </c>
      <c r="K376" s="22" t="inlineStr">
        <is>
          <t>Příbram</t>
        </is>
      </c>
      <c r="L376" s="22" t="inlineStr">
        <is>
          <t>RSA</t>
        </is>
      </c>
      <c r="M376" s="22" t="inlineStr">
        <is>
          <t>Fiedler Miroslav</t>
        </is>
      </c>
      <c r="N376" s="22" t="inlineStr">
        <is>
          <t>49.671079</t>
        </is>
      </c>
      <c r="O376" s="22" t="inlineStr">
        <is>
          <t>13.988439</t>
        </is>
      </c>
      <c r="P376" s="22" t="n">
        <v>147633.65</v>
      </c>
    </row>
    <row r="377">
      <c r="A377" s="22" t="n">
        <v>11601054</v>
      </c>
      <c r="B377" s="22" t="n">
        <v>81601054</v>
      </c>
      <c r="C377" s="22" t="inlineStr">
        <is>
          <t>VELKY TERMINAL</t>
        </is>
      </c>
      <c r="D377" s="22" t="inlineStr">
        <is>
          <t>KA PARTNERS</t>
        </is>
      </c>
      <c r="E377" s="22" t="inlineStr">
        <is>
          <t>1VALMONT</t>
        </is>
      </c>
      <c r="F377" s="22" t="inlineStr">
        <is>
          <t>A</t>
        </is>
      </c>
      <c r="G377" s="22" t="inlineStr">
        <is>
          <t>VALMONT CR, spol. s r.o.</t>
        </is>
      </c>
      <c r="H377" s="22" t="inlineStr">
        <is>
          <t>Plzeňská</t>
        </is>
      </c>
      <c r="I377" s="22" t="inlineStr">
        <is>
          <t>230</t>
        </is>
      </c>
      <c r="J377" s="22" t="inlineStr">
        <is>
          <t>BEROUN - BEROUN-MĚSTO</t>
        </is>
      </c>
      <c r="K377" s="22" t="inlineStr">
        <is>
          <t>Beroun</t>
        </is>
      </c>
      <c r="L377" s="22" t="inlineStr">
        <is>
          <t>RSC</t>
        </is>
      </c>
      <c r="M377" s="22" t="inlineStr">
        <is>
          <t>Havlíček Vladislav</t>
        </is>
      </c>
      <c r="N377" s="22" t="inlineStr">
        <is>
          <t>49.957262</t>
        </is>
      </c>
      <c r="O377" s="22" t="inlineStr">
        <is>
          <t>14.059340</t>
        </is>
      </c>
      <c r="P377" s="22" t="n">
        <v>147269.54</v>
      </c>
    </row>
    <row r="378">
      <c r="A378" s="22" t="n">
        <v>11601046</v>
      </c>
      <c r="B378" s="22" t="n">
        <v>81601046</v>
      </c>
      <c r="C378" s="22" t="inlineStr">
        <is>
          <t>VELKY TERMINAL</t>
        </is>
      </c>
      <c r="D378" s="22" t="inlineStr">
        <is>
          <t>KA PARTNERS</t>
        </is>
      </c>
      <c r="E378" s="22" t="inlineStr">
        <is>
          <t>1VALMONT</t>
        </is>
      </c>
      <c r="F378" s="22" t="inlineStr">
        <is>
          <t>A</t>
        </is>
      </c>
      <c r="G378" s="22" t="inlineStr">
        <is>
          <t>VALMONT CR, spol. s r.o.</t>
        </is>
      </c>
      <c r="H378" s="22" t="inlineStr">
        <is>
          <t>Příbramská</t>
        </is>
      </c>
      <c r="I378" s="22" t="inlineStr">
        <is>
          <t>2120</t>
        </is>
      </c>
      <c r="J378" s="22" t="inlineStr">
        <is>
          <t>DOBŘÍŠ</t>
        </is>
      </c>
      <c r="K378" s="22" t="inlineStr">
        <is>
          <t>Příbram</t>
        </is>
      </c>
      <c r="L378" s="22" t="inlineStr">
        <is>
          <t>RSA</t>
        </is>
      </c>
      <c r="M378" s="22" t="inlineStr">
        <is>
          <t>Fiedler Miroslav</t>
        </is>
      </c>
      <c r="N378" s="22" t="inlineStr">
        <is>
          <t>49.774123</t>
        </is>
      </c>
      <c r="O378" s="22" t="inlineStr">
        <is>
          <t>14.168290</t>
        </is>
      </c>
      <c r="P378" s="22" t="n">
        <v>147196.46</v>
      </c>
    </row>
    <row r="379">
      <c r="A379" s="22" t="n">
        <v>11902631</v>
      </c>
      <c r="B379" s="22" t="n">
        <v>81902631</v>
      </c>
      <c r="C379" s="22" t="inlineStr">
        <is>
          <t>VELKY TERMINAL</t>
        </is>
      </c>
      <c r="D379" s="22" t="inlineStr">
        <is>
          <t>KA PARTNERS</t>
        </is>
      </c>
      <c r="E379" s="22" t="inlineStr">
        <is>
          <t>1GECO</t>
        </is>
      </c>
      <c r="F379" s="22" t="inlineStr">
        <is>
          <t>A</t>
        </is>
      </c>
      <c r="G379" s="22" t="inlineStr">
        <is>
          <t>GECO, a.s.</t>
        </is>
      </c>
      <c r="H379" s="22" t="inlineStr">
        <is>
          <t>Řevnická</t>
        </is>
      </c>
      <c r="I379" s="22" t="inlineStr">
        <is>
          <t>121/1</t>
        </is>
      </c>
      <c r="J379" s="22" t="inlineStr">
        <is>
          <t>PRAHA 5 - TŘEBONICE</t>
        </is>
      </c>
      <c r="K379" s="22" t="inlineStr">
        <is>
          <t>Praha</t>
        </is>
      </c>
      <c r="L379" s="22" t="inlineStr">
        <is>
          <t>RSA</t>
        </is>
      </c>
      <c r="M379" s="22" t="inlineStr">
        <is>
          <t>Dosoudil Petr</t>
        </is>
      </c>
      <c r="N379" s="22" t="inlineStr">
        <is>
          <t>50.053316</t>
        </is>
      </c>
      <c r="O379" s="22" t="inlineStr">
        <is>
          <t>14.287559</t>
        </is>
      </c>
      <c r="P379" s="22" t="n">
        <v>147170.88</v>
      </c>
    </row>
    <row r="380">
      <c r="A380" s="22" t="n">
        <v>13900335</v>
      </c>
      <c r="B380" s="22" t="n">
        <v>83900335</v>
      </c>
      <c r="C380" s="22" t="inlineStr">
        <is>
          <t>VELKY TERMINAL</t>
        </is>
      </c>
      <c r="D380" s="22" t="inlineStr">
        <is>
          <t>KA PARTNERS</t>
        </is>
      </c>
      <c r="E380" s="22" t="inlineStr">
        <is>
          <t>1GECO</t>
        </is>
      </c>
      <c r="F380" s="22" t="inlineStr">
        <is>
          <t>A</t>
        </is>
      </c>
      <c r="G380" s="22" t="inlineStr">
        <is>
          <t>GECO, a.s.</t>
        </is>
      </c>
      <c r="H380" s="22" t="inlineStr">
        <is>
          <t>Sokolovská</t>
        </is>
      </c>
      <c r="I380" s="22" t="inlineStr">
        <is>
          <t>2164</t>
        </is>
      </c>
      <c r="J380" s="22" t="inlineStr">
        <is>
          <t>TACHOV</t>
        </is>
      </c>
      <c r="K380" s="22" t="inlineStr">
        <is>
          <t>Tachov</t>
        </is>
      </c>
      <c r="L380" s="22" t="inlineStr">
        <is>
          <t>RSC</t>
        </is>
      </c>
      <c r="M380" s="22" t="inlineStr">
        <is>
          <t>Horejš Vladimír</t>
        </is>
      </c>
      <c r="N380" s="22" t="inlineStr">
        <is>
          <t>49.803163</t>
        </is>
      </c>
      <c r="O380" s="22" t="inlineStr">
        <is>
          <t>12.640404</t>
        </is>
      </c>
      <c r="P380" s="22" t="n">
        <v>147170.27</v>
      </c>
    </row>
    <row r="381">
      <c r="A381" s="22" t="n">
        <v>14733704</v>
      </c>
      <c r="B381" s="22" t="n">
        <v>84733704</v>
      </c>
      <c r="C381" s="22" t="inlineStr">
        <is>
          <t>VELKY TERMINAL</t>
        </is>
      </c>
      <c r="D381" s="22" t="inlineStr">
        <is>
          <t>KA PARTNERS</t>
        </is>
      </c>
      <c r="E381" s="22" t="inlineStr">
        <is>
          <t>1AHOLD</t>
        </is>
      </c>
      <c r="F381" s="22" t="inlineStr">
        <is>
          <t>A</t>
        </is>
      </c>
      <c r="G381" s="22" t="inlineStr">
        <is>
          <t>Albert Česká republika, s.r.o.</t>
        </is>
      </c>
      <c r="H381" s="22" t="inlineStr">
        <is>
          <t>Borská</t>
        </is>
      </c>
      <c r="I381" s="22" t="inlineStr">
        <is>
          <t>3215</t>
        </is>
      </c>
      <c r="J381" s="22" t="inlineStr">
        <is>
          <t>ČESKÁ LÍPA</t>
        </is>
      </c>
      <c r="K381" s="22" t="inlineStr">
        <is>
          <t>Česká Lípa</t>
        </is>
      </c>
      <c r="L381" s="22" t="inlineStr">
        <is>
          <t>RSD</t>
        </is>
      </c>
      <c r="M381" s="22" t="inlineStr">
        <is>
          <t>Luňáček Jan</t>
        </is>
      </c>
      <c r="N381" s="22" t="inlineStr">
        <is>
          <t>50.699491</t>
        </is>
      </c>
      <c r="O381" s="22" t="inlineStr">
        <is>
          <t>14.543683</t>
        </is>
      </c>
      <c r="P381" s="22" t="n">
        <v>146734.35</v>
      </c>
    </row>
    <row r="382">
      <c r="A382" s="22" t="n">
        <v>11601019</v>
      </c>
      <c r="B382" s="22" t="n">
        <v>81601019</v>
      </c>
      <c r="C382" s="22" t="inlineStr">
        <is>
          <t>VELKY TERMINAL</t>
        </is>
      </c>
      <c r="D382" s="22" t="inlineStr">
        <is>
          <t>KA PARTNERS</t>
        </is>
      </c>
      <c r="E382" s="22" t="inlineStr">
        <is>
          <t>1VALMONT</t>
        </is>
      </c>
      <c r="F382" s="22" t="inlineStr">
        <is>
          <t>A</t>
        </is>
      </c>
      <c r="G382" s="22" t="inlineStr">
        <is>
          <t>VALMONT CR, spol. s r.o.</t>
        </is>
      </c>
      <c r="H382" s="22" t="inlineStr">
        <is>
          <t>Jeremiášova</t>
        </is>
      </c>
      <c r="I382" s="22" t="inlineStr">
        <is>
          <t>1239/7a</t>
        </is>
      </c>
      <c r="J382" s="22" t="inlineStr">
        <is>
          <t>PRAHA 5 - STODŮLKY</t>
        </is>
      </c>
      <c r="K382" s="22" t="inlineStr">
        <is>
          <t>Praha</t>
        </is>
      </c>
      <c r="L382" s="22" t="inlineStr">
        <is>
          <t>RSA</t>
        </is>
      </c>
      <c r="M382" s="22" t="inlineStr">
        <is>
          <t>Dosoudil Petr</t>
        </is>
      </c>
      <c r="N382" s="22" t="inlineStr">
        <is>
          <t>50.043130</t>
        </is>
      </c>
      <c r="O382" s="22" t="inlineStr">
        <is>
          <t>14.314900</t>
        </is>
      </c>
      <c r="P382" s="22" t="n">
        <v>146717.35</v>
      </c>
    </row>
    <row r="383">
      <c r="A383" s="22" t="n">
        <v>11601034</v>
      </c>
      <c r="B383" s="22" t="n">
        <v>81601034</v>
      </c>
      <c r="C383" s="22" t="inlineStr">
        <is>
          <t>VELKY TERMINAL</t>
        </is>
      </c>
      <c r="D383" s="22" t="inlineStr">
        <is>
          <t>KA PARTNERS</t>
        </is>
      </c>
      <c r="E383" s="22" t="inlineStr">
        <is>
          <t>1VALMONT</t>
        </is>
      </c>
      <c r="F383" s="22" t="inlineStr">
        <is>
          <t>A</t>
        </is>
      </c>
      <c r="G383" s="22" t="inlineStr">
        <is>
          <t>VALMONT CR, spol. s r.o. - Billa Šestajovice</t>
        </is>
      </c>
      <c r="H383" s="22" t="inlineStr">
        <is>
          <t>Revoluční</t>
        </is>
      </c>
      <c r="I383" s="22" t="inlineStr">
        <is>
          <t>1412</t>
        </is>
      </c>
      <c r="J383" s="22" t="inlineStr">
        <is>
          <t>ŠESTAJOVICE</t>
        </is>
      </c>
      <c r="K383" s="22" t="inlineStr">
        <is>
          <t>Praha-východ</t>
        </is>
      </c>
      <c r="L383" s="22" t="inlineStr">
        <is>
          <t>RSA</t>
        </is>
      </c>
      <c r="M383" s="22" t="inlineStr">
        <is>
          <t>Myslivec Jan</t>
        </is>
      </c>
      <c r="N383" s="22" t="inlineStr">
        <is>
          <t>50.115532</t>
        </is>
      </c>
      <c r="O383" s="22" t="inlineStr">
        <is>
          <t>14.675685</t>
        </is>
      </c>
      <c r="P383" s="22" t="n">
        <v>146699.15</v>
      </c>
    </row>
    <row r="384">
      <c r="A384" s="22" t="n">
        <v>13619505</v>
      </c>
      <c r="B384" s="22" t="n">
        <v>83619505</v>
      </c>
      <c r="C384" s="22" t="inlineStr">
        <is>
          <t>VELKY TERMINAL</t>
        </is>
      </c>
      <c r="D384" s="22" t="inlineStr">
        <is>
          <t>KA PARTNERS</t>
        </is>
      </c>
      <c r="E384" s="22" t="inlineStr">
        <is>
          <t>1PEAL</t>
        </is>
      </c>
      <c r="F384" s="22" t="inlineStr">
        <is>
          <t>A</t>
        </is>
      </c>
      <c r="G384" s="22" t="inlineStr">
        <is>
          <t>PEAL a.s.</t>
        </is>
      </c>
      <c r="H384" s="22" t="inlineStr">
        <is>
          <t>Marie Majerové</t>
        </is>
      </c>
      <c r="I384" s="22" t="inlineStr">
        <is>
          <t>2241</t>
        </is>
      </c>
      <c r="J384" s="22" t="inlineStr">
        <is>
          <t>SOKOLOV</t>
        </is>
      </c>
      <c r="K384" s="22" t="inlineStr">
        <is>
          <t>Sokolov</t>
        </is>
      </c>
      <c r="L384" s="22" t="inlineStr">
        <is>
          <t>RSC</t>
        </is>
      </c>
      <c r="M384" s="22" t="inlineStr">
        <is>
          <t>Beneš Lukáš</t>
        </is>
      </c>
      <c r="N384" s="22" t="inlineStr">
        <is>
          <t>50.174995</t>
        </is>
      </c>
      <c r="O384" s="22" t="inlineStr">
        <is>
          <t>12.668610</t>
        </is>
      </c>
      <c r="P384" s="22" t="n">
        <v>146581.23</v>
      </c>
    </row>
    <row r="385">
      <c r="A385" s="22" t="n">
        <v>12900605</v>
      </c>
      <c r="B385" s="22" t="n">
        <v>82900605</v>
      </c>
      <c r="C385" s="22" t="inlineStr">
        <is>
          <t>VELKY TERMINAL</t>
        </is>
      </c>
      <c r="D385" s="22" t="inlineStr">
        <is>
          <t>KA PARTNERS</t>
        </is>
      </c>
      <c r="E385" s="22" t="inlineStr">
        <is>
          <t>1GECO</t>
        </is>
      </c>
      <c r="F385" s="22" t="inlineStr">
        <is>
          <t>A</t>
        </is>
      </c>
      <c r="G385" s="22" t="inlineStr">
        <is>
          <t>GECO, a.s.</t>
        </is>
      </c>
      <c r="H385" s="22" t="inlineStr">
        <is>
          <t>U Hřebčince</t>
        </is>
      </c>
      <c r="I385" s="22" t="inlineStr">
        <is>
          <t>2510</t>
        </is>
      </c>
      <c r="J385" s="22" t="inlineStr">
        <is>
          <t>PÍSEK - BUDĚJOVICKÉ PŘEDMĚSTÍ</t>
        </is>
      </c>
      <c r="K385" s="22" t="inlineStr">
        <is>
          <t>Písek</t>
        </is>
      </c>
      <c r="L385" s="22" t="inlineStr">
        <is>
          <t>RSB</t>
        </is>
      </c>
      <c r="M385" s="22" t="inlineStr">
        <is>
          <t>Štolba Jan</t>
        </is>
      </c>
      <c r="N385" s="22" t="inlineStr">
        <is>
          <t>49.297860</t>
        </is>
      </c>
      <c r="O385" s="22" t="inlineStr">
        <is>
          <t>14.161440</t>
        </is>
      </c>
      <c r="P385" s="22" t="n">
        <v>145850.19</v>
      </c>
    </row>
    <row r="386">
      <c r="A386" s="22" t="n">
        <v>14900244</v>
      </c>
      <c r="B386" s="22" t="n">
        <v>84900244</v>
      </c>
      <c r="C386" s="22" t="inlineStr">
        <is>
          <t>VELKY TERMINAL</t>
        </is>
      </c>
      <c r="D386" s="22" t="inlineStr">
        <is>
          <t>KA PARTNERS</t>
        </is>
      </c>
      <c r="E386" s="22" t="inlineStr">
        <is>
          <t>1GECO</t>
        </is>
      </c>
      <c r="F386" s="22" t="inlineStr">
        <is>
          <t>A</t>
        </is>
      </c>
      <c r="G386" s="22" t="inlineStr">
        <is>
          <t>GECO, a.s.</t>
        </is>
      </c>
      <c r="H386" s="22" t="inlineStr">
        <is>
          <t>Komenského</t>
        </is>
      </c>
      <c r="I386" s="22" t="inlineStr">
        <is>
          <t>5320/18</t>
        </is>
      </c>
      <c r="J386" s="22" t="inlineStr">
        <is>
          <t>JABLONEC NAD NISOU</t>
        </is>
      </c>
      <c r="K386" s="22" t="inlineStr">
        <is>
          <t>Jablonec nad Nisou</t>
        </is>
      </c>
      <c r="L386" s="22" t="inlineStr">
        <is>
          <t>RSD</t>
        </is>
      </c>
      <c r="M386" s="22" t="inlineStr">
        <is>
          <t>Luňáček Jan</t>
        </is>
      </c>
      <c r="N386" s="22" t="inlineStr">
        <is>
          <t>50.723968</t>
        </is>
      </c>
      <c r="O386" s="22" t="inlineStr">
        <is>
          <t>15.167739</t>
        </is>
      </c>
      <c r="P386" s="22" t="n">
        <v>145825.65</v>
      </c>
    </row>
    <row r="387">
      <c r="A387" s="22" t="n">
        <v>16900525</v>
      </c>
      <c r="B387" s="22" t="n">
        <v>86900525</v>
      </c>
      <c r="C387" s="22" t="inlineStr">
        <is>
          <t>VELKY TERMINAL</t>
        </is>
      </c>
      <c r="D387" s="22" t="inlineStr">
        <is>
          <t>KA PARTNERS</t>
        </is>
      </c>
      <c r="E387" s="22" t="inlineStr">
        <is>
          <t>1GECO</t>
        </is>
      </c>
      <c r="F387" s="22" t="inlineStr">
        <is>
          <t>A</t>
        </is>
      </c>
      <c r="G387" s="22" t="inlineStr">
        <is>
          <t>GECO, a.s.</t>
        </is>
      </c>
      <c r="H387" s="22" t="inlineStr">
        <is>
          <t>Cimburkova</t>
        </is>
      </c>
      <c r="I387" s="22" t="inlineStr">
        <is>
          <t>593/4</t>
        </is>
      </c>
      <c r="J387" s="22" t="inlineStr">
        <is>
          <t>BRNO - PONAVA</t>
        </is>
      </c>
      <c r="K387" s="22" t="inlineStr">
        <is>
          <t>Brno-město</t>
        </is>
      </c>
      <c r="L387" s="22" t="inlineStr">
        <is>
          <t>RSB</t>
        </is>
      </c>
      <c r="M387" s="22" t="inlineStr">
        <is>
          <t>Koutný Roman</t>
        </is>
      </c>
      <c r="N387" s="22" t="inlineStr">
        <is>
          <t>49.217050</t>
        </is>
      </c>
      <c r="O387" s="22" t="inlineStr">
        <is>
          <t>16.607947</t>
        </is>
      </c>
      <c r="P387" s="22" t="n">
        <v>145609.85</v>
      </c>
    </row>
    <row r="388">
      <c r="A388" s="22" t="n">
        <v>11920333</v>
      </c>
      <c r="B388" s="22" t="n">
        <v>81920333</v>
      </c>
      <c r="C388" s="22" t="inlineStr">
        <is>
          <t>VELKY TERMINAL</t>
        </is>
      </c>
      <c r="D388" s="22" t="inlineStr">
        <is>
          <t>KA PARTNERS</t>
        </is>
      </c>
      <c r="E388" s="22" t="inlineStr">
        <is>
          <t>1GECO</t>
        </is>
      </c>
      <c r="F388" s="22" t="inlineStr">
        <is>
          <t>A</t>
        </is>
      </c>
      <c r="G388" s="22" t="inlineStr">
        <is>
          <t>GECO, a.s.</t>
        </is>
      </c>
      <c r="H388" s="22" t="inlineStr">
        <is>
          <t>Budějovická</t>
        </is>
      </c>
      <c r="I388" s="22" t="inlineStr">
        <is>
          <t>371</t>
        </is>
      </c>
      <c r="J388" s="22" t="inlineStr">
        <is>
          <t>JESENICE</t>
        </is>
      </c>
      <c r="K388" s="22" t="inlineStr">
        <is>
          <t>Praha-západ</t>
        </is>
      </c>
      <c r="L388" s="22" t="inlineStr">
        <is>
          <t>RSA</t>
        </is>
      </c>
      <c r="M388" s="22" t="inlineStr">
        <is>
          <t>Dosoudil Petr</t>
        </is>
      </c>
      <c r="N388" s="22" t="inlineStr">
        <is>
          <t>49.966249</t>
        </is>
      </c>
      <c r="O388" s="22" t="inlineStr">
        <is>
          <t>14.517947</t>
        </is>
      </c>
      <c r="P388" s="22" t="n">
        <v>145505</v>
      </c>
    </row>
    <row r="389">
      <c r="A389" s="22" t="n">
        <v>16620648</v>
      </c>
      <c r="B389" s="22" t="n">
        <v>86620648</v>
      </c>
      <c r="C389" s="22" t="inlineStr">
        <is>
          <t>VELKY TERMINAL</t>
        </is>
      </c>
      <c r="D389" s="22" t="inlineStr">
        <is>
          <t>KA PARTNERS</t>
        </is>
      </c>
      <c r="E389" s="22" t="inlineStr">
        <is>
          <t>1VALMONT</t>
        </is>
      </c>
      <c r="F389" s="22" t="inlineStr">
        <is>
          <t>A</t>
        </is>
      </c>
      <c r="G389" s="22" t="inlineStr">
        <is>
          <t>VALMONT CR, spol. s r.o.</t>
        </is>
      </c>
      <c r="H389" s="22" t="inlineStr">
        <is>
          <t>Sedláčkova</t>
        </is>
      </c>
      <c r="I389" s="22" t="inlineStr">
        <is>
          <t>2557/4</t>
        </is>
      </c>
      <c r="J389" s="22" t="inlineStr">
        <is>
          <t>BRNO - LÍŠEŇ</t>
        </is>
      </c>
      <c r="K389" s="22" t="inlineStr">
        <is>
          <t>Brno-město</t>
        </is>
      </c>
      <c r="L389" s="22" t="inlineStr">
        <is>
          <t>RSB</t>
        </is>
      </c>
      <c r="M389" s="22" t="inlineStr">
        <is>
          <t>Petlach Lubomír</t>
        </is>
      </c>
      <c r="N389" s="22" t="inlineStr">
        <is>
          <t>49.202072</t>
        </is>
      </c>
      <c r="O389" s="22" t="inlineStr">
        <is>
          <t>16.668461</t>
        </is>
      </c>
      <c r="P389" s="22" t="n">
        <v>145481.92</v>
      </c>
    </row>
    <row r="390">
      <c r="A390" s="22" t="n">
        <v>16932302</v>
      </c>
      <c r="B390" s="22" t="n">
        <v>86932302</v>
      </c>
      <c r="C390" s="22" t="inlineStr">
        <is>
          <t>VELKY TERMINAL</t>
        </is>
      </c>
      <c r="D390" s="22" t="inlineStr">
        <is>
          <t>IDT</t>
        </is>
      </c>
      <c r="E390" s="22" t="inlineStr">
        <is>
          <t>3MVD</t>
        </is>
      </c>
      <c r="F390" s="22" t="inlineStr">
        <is>
          <t>A</t>
        </is>
      </c>
      <c r="G390" s="22" t="inlineStr">
        <is>
          <t>MVD, spol. s r.o.</t>
        </is>
      </c>
      <c r="H390" s="22" t="inlineStr">
        <is>
          <t>Vítězná</t>
        </is>
      </c>
      <c r="I390" s="22" t="inlineStr">
        <is>
          <t>1272</t>
        </is>
      </c>
      <c r="J390" s="22" t="inlineStr">
        <is>
          <t>RATÍŠKOVICE</t>
        </is>
      </c>
      <c r="K390" s="22" t="inlineStr">
        <is>
          <t>Hodonín</t>
        </is>
      </c>
      <c r="L390" s="22" t="inlineStr">
        <is>
          <t>RSB</t>
        </is>
      </c>
      <c r="M390" s="22" t="inlineStr">
        <is>
          <t>Petlach Lubomír</t>
        </is>
      </c>
      <c r="N390" s="22" t="inlineStr">
        <is>
          <t>48.925643</t>
        </is>
      </c>
      <c r="O390" s="22" t="inlineStr">
        <is>
          <t>17.159647</t>
        </is>
      </c>
      <c r="P390" s="22" t="n">
        <v>145223.27</v>
      </c>
    </row>
    <row r="391">
      <c r="A391" s="22" t="n">
        <v>17602280</v>
      </c>
      <c r="B391" s="22" t="n">
        <v>87602280</v>
      </c>
      <c r="C391" s="22" t="inlineStr">
        <is>
          <t>VELKY TERMINAL</t>
        </is>
      </c>
      <c r="D391" s="22" t="inlineStr">
        <is>
          <t>KA PARTNERS</t>
        </is>
      </c>
      <c r="E391" s="22" t="inlineStr">
        <is>
          <t>1GECO</t>
        </is>
      </c>
      <c r="F391" s="22" t="inlineStr">
        <is>
          <t>A</t>
        </is>
      </c>
      <c r="G391" s="22" t="inlineStr">
        <is>
          <t>GECO, a.s.</t>
        </is>
      </c>
      <c r="H391" s="22" t="inlineStr">
        <is>
          <t>tř. Kosmonautů</t>
        </is>
      </c>
      <c r="I391" s="22" t="inlineStr">
        <is>
          <t>113/27</t>
        </is>
      </c>
      <c r="J391" s="22" t="inlineStr">
        <is>
          <t>OLOMOUC - HODOLANY</t>
        </is>
      </c>
      <c r="K391" s="22" t="inlineStr">
        <is>
          <t>Olomouc</t>
        </is>
      </c>
      <c r="L391" s="22" t="inlineStr">
        <is>
          <t>RSG</t>
        </is>
      </c>
      <c r="M391" s="22" t="inlineStr">
        <is>
          <t>Dolníček Richard</t>
        </is>
      </c>
      <c r="N391" s="22" t="inlineStr">
        <is>
          <t>49.591818</t>
        </is>
      </c>
      <c r="O391" s="22" t="inlineStr">
        <is>
          <t>17.274134</t>
        </is>
      </c>
      <c r="P391" s="22" t="n">
        <v>145133.35</v>
      </c>
    </row>
    <row r="392">
      <c r="A392" s="22" t="n">
        <v>14644507</v>
      </c>
      <c r="B392" s="22" t="n">
        <v>84644507</v>
      </c>
      <c r="C392" s="22" t="inlineStr">
        <is>
          <t>VELKY TERMINAL</t>
        </is>
      </c>
      <c r="D392" s="22" t="inlineStr">
        <is>
          <t>KA PARTNERS</t>
        </is>
      </c>
      <c r="E392" s="22" t="inlineStr">
        <is>
          <t>1PEAL</t>
        </is>
      </c>
      <c r="F392" s="22" t="inlineStr">
        <is>
          <t>A</t>
        </is>
      </c>
      <c r="G392" s="22" t="inlineStr">
        <is>
          <t>PEAL a.s.</t>
        </is>
      </c>
      <c r="H392" s="22" t="inlineStr">
        <is>
          <t>Palachova</t>
        </is>
      </c>
      <c r="I392" s="22" t="inlineStr">
        <is>
          <t>1404/2</t>
        </is>
      </c>
      <c r="J392" s="22" t="inlineStr">
        <is>
          <t>LIBEREC - LIBEREC I-STARÉ MĚSTO</t>
        </is>
      </c>
      <c r="K392" s="22" t="inlineStr">
        <is>
          <t>Liberec</t>
        </is>
      </c>
      <c r="L392" s="22" t="inlineStr">
        <is>
          <t>RSD</t>
        </is>
      </c>
      <c r="M392" s="22" t="inlineStr">
        <is>
          <t>Luňáček Jan</t>
        </is>
      </c>
      <c r="N392" s="22" t="inlineStr">
        <is>
          <t>50.769323</t>
        </is>
      </c>
      <c r="O392" s="22" t="inlineStr">
        <is>
          <t>15.060049</t>
        </is>
      </c>
      <c r="P392" s="22" t="n">
        <v>144786.69</v>
      </c>
    </row>
    <row r="393">
      <c r="A393" s="22" t="n">
        <v>15900626</v>
      </c>
      <c r="B393" s="22" t="n">
        <v>85900626</v>
      </c>
      <c r="C393" s="22" t="inlineStr">
        <is>
          <t>VELKY TERMINAL</t>
        </is>
      </c>
      <c r="D393" s="22" t="inlineStr">
        <is>
          <t>KA PARTNERS</t>
        </is>
      </c>
      <c r="E393" s="22" t="inlineStr">
        <is>
          <t>1GECO</t>
        </is>
      </c>
      <c r="F393" s="22" t="inlineStr">
        <is>
          <t>A</t>
        </is>
      </c>
      <c r="G393" s="22" t="inlineStr">
        <is>
          <t>GECO, a.s.</t>
        </is>
      </c>
      <c r="H393" s="22" t="inlineStr">
        <is>
          <t>Obchodní</t>
        </is>
      </c>
      <c r="I393" s="22" t="inlineStr">
        <is>
          <t>135</t>
        </is>
      </c>
      <c r="J393" s="22" t="inlineStr">
        <is>
          <t>TRUTNOV - DOLNÍ STARÉ MĚSTO</t>
        </is>
      </c>
      <c r="K393" s="22" t="inlineStr">
        <is>
          <t>Trutnov</t>
        </is>
      </c>
      <c r="L393" s="22" t="inlineStr">
        <is>
          <t>RSE</t>
        </is>
      </c>
      <c r="M393" s="22" t="inlineStr">
        <is>
          <t>Lán Tomáš</t>
        </is>
      </c>
      <c r="N393" s="22" t="inlineStr">
        <is>
          <t>50.569528</t>
        </is>
      </c>
      <c r="O393" s="22" t="inlineStr">
        <is>
          <t>15.894170</t>
        </is>
      </c>
      <c r="P393" s="22" t="n">
        <v>144645.77</v>
      </c>
    </row>
    <row r="394">
      <c r="A394" s="22" t="n">
        <v>11601036</v>
      </c>
      <c r="B394" s="22" t="n">
        <v>81601036</v>
      </c>
      <c r="C394" s="22" t="inlineStr">
        <is>
          <t>VELKY TERMINAL</t>
        </is>
      </c>
      <c r="D394" s="22" t="inlineStr">
        <is>
          <t>KA PARTNERS</t>
        </is>
      </c>
      <c r="E394" s="22" t="inlineStr">
        <is>
          <t>1VALMONT</t>
        </is>
      </c>
      <c r="F394" s="22" t="inlineStr">
        <is>
          <t>A</t>
        </is>
      </c>
      <c r="G394" s="22" t="inlineStr">
        <is>
          <t>VALMONT CR, spol. s r.o. - Billa Vinoř</t>
        </is>
      </c>
      <c r="H394" s="22" t="inlineStr">
        <is>
          <t>U cukrovaru (Retail park)</t>
        </is>
      </c>
      <c r="I394" s="22" t="inlineStr">
        <is>
          <t>935/17</t>
        </is>
      </c>
      <c r="J394" s="22" t="inlineStr">
        <is>
          <t>PRAHA 9 - VINOŘ</t>
        </is>
      </c>
      <c r="K394" s="22" t="inlineStr">
        <is>
          <t>Praha</t>
        </is>
      </c>
      <c r="L394" s="22" t="inlineStr">
        <is>
          <t>RSA</t>
        </is>
      </c>
      <c r="M394" s="22" t="inlineStr">
        <is>
          <t>Hrubý Jiří</t>
        </is>
      </c>
      <c r="N394" s="22" t="inlineStr">
        <is>
          <t>50.151980</t>
        </is>
      </c>
      <c r="O394" s="22" t="inlineStr">
        <is>
          <t>14.591280</t>
        </is>
      </c>
      <c r="P394" s="22" t="n">
        <v>144517.5</v>
      </c>
    </row>
    <row r="395">
      <c r="A395" s="22" t="n">
        <v>15900622</v>
      </c>
      <c r="B395" s="22" t="n">
        <v>85900622</v>
      </c>
      <c r="C395" s="22" t="inlineStr">
        <is>
          <t>VELKY TERMINAL</t>
        </is>
      </c>
      <c r="D395" s="22" t="inlineStr">
        <is>
          <t>KA PARTNERS</t>
        </is>
      </c>
      <c r="E395" s="22" t="inlineStr">
        <is>
          <t>1GECO</t>
        </is>
      </c>
      <c r="F395" s="22" t="inlineStr">
        <is>
          <t>A</t>
        </is>
      </c>
      <c r="G395" s="22" t="inlineStr">
        <is>
          <t>GECO, a.s.</t>
        </is>
      </c>
      <c r="H395" s="22" t="inlineStr">
        <is>
          <t>Cihlářská</t>
        </is>
      </c>
      <c r="I395" s="22" t="inlineStr">
        <is>
          <t>1516</t>
        </is>
      </c>
      <c r="J395" s="22" t="inlineStr">
        <is>
          <t>ÚSTÍ NAD ORLICÍ</t>
        </is>
      </c>
      <c r="K395" s="22" t="inlineStr">
        <is>
          <t>Ústí nad Orlicí</t>
        </is>
      </c>
      <c r="L395" s="22" t="inlineStr">
        <is>
          <t>RSE</t>
        </is>
      </c>
      <c r="M395" s="22" t="inlineStr">
        <is>
          <t>Rek Lubomír</t>
        </is>
      </c>
      <c r="N395" s="22" t="inlineStr">
        <is>
          <t>49.978984</t>
        </is>
      </c>
      <c r="O395" s="22" t="inlineStr">
        <is>
          <t>16.402556</t>
        </is>
      </c>
      <c r="P395" s="22" t="n">
        <v>144312.73</v>
      </c>
    </row>
    <row r="396">
      <c r="A396" s="22" t="n">
        <v>13900329</v>
      </c>
      <c r="B396" s="22" t="n">
        <v>83900329</v>
      </c>
      <c r="C396" s="22" t="inlineStr">
        <is>
          <t>VELKY TERMINAL</t>
        </is>
      </c>
      <c r="D396" s="22" t="inlineStr">
        <is>
          <t>KA PARTNERS</t>
        </is>
      </c>
      <c r="E396" s="22" t="inlineStr">
        <is>
          <t>1GECO</t>
        </is>
      </c>
      <c r="F396" s="22" t="inlineStr">
        <is>
          <t>A</t>
        </is>
      </c>
      <c r="G396" s="22" t="inlineStr">
        <is>
          <t>GECO, a.s.</t>
        </is>
      </c>
      <c r="H396" s="22" t="inlineStr">
        <is>
          <t>Rokycanská</t>
        </is>
      </c>
      <c r="I396" s="22" t="inlineStr">
        <is>
          <t>2656/2</t>
        </is>
      </c>
      <c r="J396" s="22" t="inlineStr">
        <is>
          <t>PLZEŇ - VÝCHODNÍ PŘEDMĚSTÍ</t>
        </is>
      </c>
      <c r="K396" s="22" t="inlineStr">
        <is>
          <t>Plzeň-město</t>
        </is>
      </c>
      <c r="L396" s="22" t="inlineStr">
        <is>
          <t>RSC</t>
        </is>
      </c>
      <c r="M396" s="22" t="inlineStr">
        <is>
          <t>Havlíček Vladislav</t>
        </is>
      </c>
      <c r="N396" s="22" t="inlineStr">
        <is>
          <t>49.747138</t>
        </is>
      </c>
      <c r="O396" s="22" t="inlineStr">
        <is>
          <t>13.400424</t>
        </is>
      </c>
      <c r="P396" s="22" t="n">
        <v>144192</v>
      </c>
    </row>
    <row r="397">
      <c r="A397" s="22" t="n">
        <v>13900314</v>
      </c>
      <c r="B397" s="22" t="n">
        <v>83900314</v>
      </c>
      <c r="C397" s="22" t="inlineStr">
        <is>
          <t>VELKY TERMINAL</t>
        </is>
      </c>
      <c r="D397" s="22" t="inlineStr">
        <is>
          <t>KA PARTNERS</t>
        </is>
      </c>
      <c r="E397" s="22" t="inlineStr">
        <is>
          <t>1GECO</t>
        </is>
      </c>
      <c r="F397" s="22" t="inlineStr">
        <is>
          <t>A</t>
        </is>
      </c>
      <c r="G397" s="22" t="inlineStr">
        <is>
          <t>GECO, a.s.</t>
        </is>
      </c>
      <c r="H397" s="22" t="inlineStr">
        <is>
          <t>kpt. Jaroše</t>
        </is>
      </c>
      <c r="I397" s="22" t="inlineStr">
        <is>
          <t>375/31</t>
        </is>
      </c>
      <c r="J397" s="22" t="inlineStr">
        <is>
          <t>KARLOVY VARY - DVORY</t>
        </is>
      </c>
      <c r="K397" s="22" t="inlineStr">
        <is>
          <t>Karlovy Vary</t>
        </is>
      </c>
      <c r="L397" s="22" t="inlineStr">
        <is>
          <t>RSC</t>
        </is>
      </c>
      <c r="M397" s="22" t="inlineStr">
        <is>
          <t>Beneš Lukáš</t>
        </is>
      </c>
      <c r="N397" s="22" t="inlineStr">
        <is>
          <t>50.227033</t>
        </is>
      </c>
      <c r="O397" s="22" t="inlineStr">
        <is>
          <t>12.841178</t>
        </is>
      </c>
      <c r="P397" s="22" t="n">
        <v>143910.38</v>
      </c>
    </row>
    <row r="398">
      <c r="A398" s="22" t="n">
        <v>14635053</v>
      </c>
      <c r="B398" s="22" t="n">
        <v>84635053</v>
      </c>
      <c r="C398" s="22" t="inlineStr">
        <is>
          <t>VELKY TERMINAL</t>
        </is>
      </c>
      <c r="D398" s="22" t="inlineStr">
        <is>
          <t>KA PARTNERS</t>
        </is>
      </c>
      <c r="E398" s="22" t="inlineStr">
        <is>
          <t>1TRAFICO</t>
        </is>
      </c>
      <c r="F398" s="22" t="inlineStr">
        <is>
          <t>A</t>
        </is>
      </c>
      <c r="G398" s="22" t="inlineStr">
        <is>
          <t>TABÁK TRAFICON</t>
        </is>
      </c>
      <c r="H398" s="22" t="inlineStr">
        <is>
          <t>Nádražní (PENNY)</t>
        </is>
      </c>
      <c r="I398" s="22" t="inlineStr">
        <is>
          <t>90</t>
        </is>
      </c>
      <c r="J398" s="22" t="inlineStr">
        <is>
          <t>CHRASTAVA - DOLNÍ CHRASTAVA</t>
        </is>
      </c>
      <c r="K398" s="22" t="inlineStr">
        <is>
          <t>Liberec</t>
        </is>
      </c>
      <c r="L398" s="22" t="inlineStr">
        <is>
          <t>RSD</t>
        </is>
      </c>
      <c r="M398" s="22" t="inlineStr">
        <is>
          <t>Luňáček Jan</t>
        </is>
      </c>
      <c r="N398" s="22" t="inlineStr">
        <is>
          <t>50.814175</t>
        </is>
      </c>
      <c r="O398" s="22" t="inlineStr">
        <is>
          <t>14.964181</t>
        </is>
      </c>
      <c r="P398" s="22" t="n">
        <v>143865.96</v>
      </c>
    </row>
    <row r="399">
      <c r="A399" s="22" t="n">
        <v>11920346</v>
      </c>
      <c r="B399" s="22" t="n">
        <v>81920346</v>
      </c>
      <c r="C399" s="22" t="inlineStr">
        <is>
          <t>VELKY TERMINAL</t>
        </is>
      </c>
      <c r="D399" s="22" t="inlineStr">
        <is>
          <t>KA PARTNERS</t>
        </is>
      </c>
      <c r="E399" s="22" t="inlineStr">
        <is>
          <t>1GECO</t>
        </is>
      </c>
      <c r="F399" s="22" t="inlineStr">
        <is>
          <t>A</t>
        </is>
      </c>
      <c r="G399" s="22" t="inlineStr">
        <is>
          <t>GECO, a.s. - OC LIHOVAR ŘÍČANY</t>
        </is>
      </c>
      <c r="H399" s="22" t="inlineStr">
        <is>
          <t>Barákova</t>
        </is>
      </c>
      <c r="I399" s="22" t="inlineStr">
        <is>
          <t>237/8</t>
        </is>
      </c>
      <c r="J399" s="22" t="inlineStr">
        <is>
          <t>ŘÍČANY</t>
        </is>
      </c>
      <c r="K399" s="22" t="inlineStr">
        <is>
          <t>Praha-východ</t>
        </is>
      </c>
      <c r="L399" s="22" t="inlineStr">
        <is>
          <t>RSA</t>
        </is>
      </c>
      <c r="M399" s="22" t="inlineStr">
        <is>
          <t>Myslivec Jan</t>
        </is>
      </c>
      <c r="N399" s="22" t="inlineStr">
        <is>
          <t>49.998505</t>
        </is>
      </c>
      <c r="O399" s="22" t="inlineStr">
        <is>
          <t>14.659011</t>
        </is>
      </c>
      <c r="P399" s="22" t="n">
        <v>143456.35</v>
      </c>
    </row>
    <row r="400">
      <c r="A400" s="22" t="n">
        <v>11601038</v>
      </c>
      <c r="B400" s="22" t="n">
        <v>81601038</v>
      </c>
      <c r="C400" s="22" t="inlineStr">
        <is>
          <t>VELKY TERMINAL</t>
        </is>
      </c>
      <c r="D400" s="22" t="inlineStr">
        <is>
          <t>KA PARTNERS</t>
        </is>
      </c>
      <c r="E400" s="22" t="inlineStr">
        <is>
          <t>1VALMONT</t>
        </is>
      </c>
      <c r="F400" s="22" t="inlineStr">
        <is>
          <t>A</t>
        </is>
      </c>
      <c r="G400" s="22" t="inlineStr">
        <is>
          <t>VALMONT CR, spol. s r.o. - Billa Strančice</t>
        </is>
      </c>
      <c r="H400" s="22" t="inlineStr">
        <is>
          <t>Revoluční</t>
        </is>
      </c>
      <c r="I400" s="22" t="inlineStr">
        <is>
          <t>593</t>
        </is>
      </c>
      <c r="J400" s="22" t="inlineStr">
        <is>
          <t>STRANČICE</t>
        </is>
      </c>
      <c r="K400" s="22" t="inlineStr">
        <is>
          <t>Praha-východ</t>
        </is>
      </c>
      <c r="L400" s="22" t="inlineStr">
        <is>
          <t>RSA</t>
        </is>
      </c>
      <c r="M400" s="22" t="inlineStr">
        <is>
          <t>Myslivec Jan</t>
        </is>
      </c>
      <c r="N400" s="22" t="inlineStr">
        <is>
          <t>49.946454</t>
        </is>
      </c>
      <c r="O400" s="22" t="inlineStr">
        <is>
          <t>14.670487</t>
        </is>
      </c>
      <c r="P400" s="22" t="n">
        <v>142560.38</v>
      </c>
    </row>
    <row r="401">
      <c r="A401" s="22" t="n">
        <v>15900629</v>
      </c>
      <c r="B401" s="22" t="n">
        <v>85900629</v>
      </c>
      <c r="C401" s="22" t="inlineStr">
        <is>
          <t>VELKY TERMINAL</t>
        </is>
      </c>
      <c r="D401" s="22" t="inlineStr">
        <is>
          <t>KA PARTNERS</t>
        </is>
      </c>
      <c r="E401" s="22" t="inlineStr">
        <is>
          <t>1GECO</t>
        </is>
      </c>
      <c r="F401" s="22" t="inlineStr">
        <is>
          <t>A</t>
        </is>
      </c>
      <c r="G401" s="22" t="inlineStr">
        <is>
          <t>GECO, a.s.</t>
        </is>
      </c>
      <c r="H401" s="22" t="inlineStr">
        <is>
          <t>třída Edvarda Beneše</t>
        </is>
      </c>
      <c r="I401" s="22" t="inlineStr">
        <is>
          <t>1797/1d</t>
        </is>
      </c>
      <c r="J401" s="22" t="inlineStr">
        <is>
          <t>HRADEC KRÁLOVÉ - NOVÝ HRADEC KRÁLOVÉ</t>
        </is>
      </c>
      <c r="K401" s="22" t="inlineStr">
        <is>
          <t>Hradec Králové</t>
        </is>
      </c>
      <c r="L401" s="22" t="inlineStr">
        <is>
          <t>RSE</t>
        </is>
      </c>
      <c r="M401" s="22" t="inlineStr">
        <is>
          <t>Jareš Jaroslav</t>
        </is>
      </c>
      <c r="N401" s="22" t="inlineStr">
        <is>
          <t>50.196891</t>
        </is>
      </c>
      <c r="O401" s="22" t="inlineStr">
        <is>
          <t>15.840045</t>
        </is>
      </c>
      <c r="P401" s="22" t="n">
        <v>142179.42</v>
      </c>
    </row>
    <row r="402">
      <c r="A402" s="22" t="n">
        <v>13622411</v>
      </c>
      <c r="B402" s="22" t="n">
        <v>83622411</v>
      </c>
      <c r="C402" s="22" t="inlineStr">
        <is>
          <t>VELKY TERMINAL</t>
        </is>
      </c>
      <c r="D402" s="22" t="inlineStr">
        <is>
          <t>KA PARTNERS</t>
        </is>
      </c>
      <c r="E402" s="22" t="inlineStr">
        <is>
          <t>1TRAFICO</t>
        </is>
      </c>
      <c r="F402" s="22" t="inlineStr">
        <is>
          <t>A</t>
        </is>
      </c>
      <c r="G402" s="22" t="inlineStr">
        <is>
          <t>TABÁK TRAFICON</t>
        </is>
      </c>
      <c r="H402" s="22" t="inlineStr">
        <is>
          <t>U Věže</t>
        </is>
      </c>
      <c r="I402" s="22" t="inlineStr">
        <is>
          <t>1806</t>
        </is>
      </c>
      <c r="J402" s="22" t="inlineStr">
        <is>
          <t>STŘÍBRO</t>
        </is>
      </c>
      <c r="K402" s="22" t="inlineStr">
        <is>
          <t>Tachov</t>
        </is>
      </c>
      <c r="L402" s="22" t="inlineStr">
        <is>
          <t>RSC</t>
        </is>
      </c>
      <c r="M402" s="22" t="inlineStr">
        <is>
          <t>Horejš Vladimír</t>
        </is>
      </c>
      <c r="N402" s="22" t="inlineStr">
        <is>
          <t>49.753242</t>
        </is>
      </c>
      <c r="O402" s="22" t="inlineStr">
        <is>
          <t>12.990393</t>
        </is>
      </c>
      <c r="P402" s="22" t="n">
        <v>141825.96</v>
      </c>
    </row>
    <row r="403">
      <c r="A403" s="22" t="n">
        <v>11510006</v>
      </c>
      <c r="B403" s="22" t="n">
        <v>81510006</v>
      </c>
      <c r="C403" s="22" t="inlineStr">
        <is>
          <t>VELKY TERMINAL</t>
        </is>
      </c>
      <c r="D403" s="22" t="inlineStr">
        <is>
          <t>KA PARTNERS</t>
        </is>
      </c>
      <c r="E403" s="22" t="inlineStr">
        <is>
          <t>1TRAFICO</t>
        </is>
      </c>
      <c r="F403" s="22" t="inlineStr">
        <is>
          <t>A</t>
        </is>
      </c>
      <c r="G403" s="22" t="inlineStr">
        <is>
          <t>TABÁK TRAFICON</t>
        </is>
      </c>
      <c r="H403" s="22" t="inlineStr">
        <is>
          <t>Věštínská (Penny market)</t>
        </is>
      </c>
      <c r="I403" s="22" t="inlineStr">
        <is>
          <t>1516/17</t>
        </is>
      </c>
      <c r="J403" s="22" t="inlineStr">
        <is>
          <t>PRAHA 5 - RADOTÍN</t>
        </is>
      </c>
      <c r="K403" s="22" t="inlineStr">
        <is>
          <t>Praha</t>
        </is>
      </c>
      <c r="L403" s="22" t="inlineStr">
        <is>
          <t>RSA</t>
        </is>
      </c>
      <c r="M403" s="22" t="inlineStr">
        <is>
          <t>Dosoudil Petr</t>
        </is>
      </c>
      <c r="N403" s="22" t="inlineStr">
        <is>
          <t>49.986272</t>
        </is>
      </c>
      <c r="O403" s="22" t="inlineStr">
        <is>
          <t>14.369698</t>
        </is>
      </c>
      <c r="P403" s="22" t="n">
        <v>141702.19</v>
      </c>
    </row>
    <row r="404">
      <c r="A404" s="22" t="n">
        <v>17602226</v>
      </c>
      <c r="B404" s="22" t="n">
        <v>87602226</v>
      </c>
      <c r="C404" s="22" t="inlineStr">
        <is>
          <t>VELKY TERMINAL</t>
        </is>
      </c>
      <c r="D404" s="22" t="inlineStr">
        <is>
          <t>KA PARTNERS</t>
        </is>
      </c>
      <c r="E404" s="22" t="inlineStr">
        <is>
          <t>1GECO</t>
        </is>
      </c>
      <c r="F404" s="22" t="inlineStr">
        <is>
          <t>A</t>
        </is>
      </c>
      <c r="G404" s="22" t="inlineStr">
        <is>
          <t>GECO, a.s.</t>
        </is>
      </c>
      <c r="H404" s="22" t="inlineStr">
        <is>
          <t>Kafkova</t>
        </is>
      </c>
      <c r="I404" s="22" t="inlineStr">
        <is>
          <t>1223/8</t>
        </is>
      </c>
      <c r="J404" s="22" t="inlineStr">
        <is>
          <t>OLOMOUC - NOVÁ ULICE</t>
        </is>
      </c>
      <c r="K404" s="22" t="inlineStr">
        <is>
          <t>Olomouc</t>
        </is>
      </c>
      <c r="L404" s="22" t="inlineStr">
        <is>
          <t>RSG</t>
        </is>
      </c>
      <c r="M404" s="22" t="inlineStr">
        <is>
          <t>Dolníček Richard</t>
        </is>
      </c>
      <c r="N404" s="22" t="inlineStr">
        <is>
          <t>49.574942</t>
        </is>
      </c>
      <c r="O404" s="22" t="inlineStr">
        <is>
          <t>17.228987</t>
        </is>
      </c>
      <c r="P404" s="22" t="n">
        <v>141167.5</v>
      </c>
    </row>
    <row r="405">
      <c r="A405" s="22" t="n">
        <v>15632103</v>
      </c>
      <c r="B405" s="22" t="n">
        <v>85632103</v>
      </c>
      <c r="C405" s="22" t="inlineStr">
        <is>
          <t>VELKY TERMINAL</t>
        </is>
      </c>
      <c r="D405" s="22" t="inlineStr">
        <is>
          <t>KA PARTNERS</t>
        </is>
      </c>
      <c r="E405" s="22" t="inlineStr">
        <is>
          <t>1LAG</t>
        </is>
      </c>
      <c r="F405" s="22" t="inlineStr">
        <is>
          <t>A</t>
        </is>
      </c>
      <c r="G405" s="22" t="inlineStr">
        <is>
          <t>Lagardere Travel Retail, a.s.</t>
        </is>
      </c>
      <c r="H405" s="22" t="inlineStr">
        <is>
          <t>U Nádraží (ČD)</t>
        </is>
      </c>
      <c r="I405" s="22" t="inlineStr">
        <is>
          <t>1296</t>
        </is>
      </c>
      <c r="J405" s="22" t="inlineStr">
        <is>
          <t>TURNOV</t>
        </is>
      </c>
      <c r="K405" s="22" t="inlineStr">
        <is>
          <t>Semily</t>
        </is>
      </c>
      <c r="L405" s="22" t="inlineStr">
        <is>
          <t>RSD</t>
        </is>
      </c>
      <c r="M405" s="22" t="inlineStr">
        <is>
          <t>Luňáček Jan</t>
        </is>
      </c>
      <c r="N405" s="22" t="inlineStr">
        <is>
          <t>50.587069</t>
        </is>
      </c>
      <c r="O405" s="22" t="inlineStr">
        <is>
          <t>15.139311</t>
        </is>
      </c>
      <c r="P405" s="22" t="n">
        <v>140890.42</v>
      </c>
    </row>
    <row r="406">
      <c r="A406" s="22" t="n">
        <v>15632301</v>
      </c>
      <c r="B406" s="22" t="n">
        <v>85632301</v>
      </c>
      <c r="C406" s="22" t="inlineStr">
        <is>
          <t>VELKY TERMINAL</t>
        </is>
      </c>
      <c r="D406" s="22" t="inlineStr">
        <is>
          <t>IDT</t>
        </is>
      </c>
      <c r="E406" s="22" t="inlineStr">
        <is>
          <t>4OSTATNI</t>
        </is>
      </c>
      <c r="F406" s="22" t="inlineStr">
        <is>
          <t>A</t>
        </is>
      </c>
      <c r="G406" s="22" t="inlineStr">
        <is>
          <t>Jaroslava Zápotocká</t>
        </is>
      </c>
      <c r="H406" s="22" t="inlineStr">
        <is>
          <t>Valdštejnovo náměstí</t>
        </is>
      </c>
      <c r="I406" s="22" t="inlineStr">
        <is>
          <t>88</t>
        </is>
      </c>
      <c r="J406" s="22" t="inlineStr">
        <is>
          <t>JIČÍN - STARÉ MĚSTO</t>
        </is>
      </c>
      <c r="K406" s="22" t="inlineStr">
        <is>
          <t>Jičín</t>
        </is>
      </c>
      <c r="L406" s="22" t="inlineStr">
        <is>
          <t>RSE</t>
        </is>
      </c>
      <c r="M406" s="22" t="inlineStr">
        <is>
          <t>Lán Tomáš</t>
        </is>
      </c>
      <c r="N406" s="22" t="inlineStr">
        <is>
          <t>50.437249</t>
        </is>
      </c>
      <c r="O406" s="22" t="inlineStr">
        <is>
          <t>15.352669</t>
        </is>
      </c>
      <c r="P406" s="22" t="n">
        <v>140862.12</v>
      </c>
    </row>
    <row r="407">
      <c r="A407" s="22" t="n">
        <v>11902620</v>
      </c>
      <c r="B407" s="22" t="n">
        <v>81902620</v>
      </c>
      <c r="C407" s="22" t="inlineStr">
        <is>
          <t>VELKY TERMINAL</t>
        </is>
      </c>
      <c r="D407" s="22" t="inlineStr">
        <is>
          <t>KA PARTNERS</t>
        </is>
      </c>
      <c r="E407" s="22" t="inlineStr">
        <is>
          <t>1GECO</t>
        </is>
      </c>
      <c r="F407" s="22" t="inlineStr">
        <is>
          <t>A</t>
        </is>
      </c>
      <c r="G407" s="22" t="inlineStr">
        <is>
          <t>GECO, a.s.</t>
        </is>
      </c>
      <c r="H407" s="22" t="inlineStr">
        <is>
          <t>Voctářova</t>
        </is>
      </c>
      <c r="I407" s="22" t="inlineStr">
        <is>
          <t>2401/8</t>
        </is>
      </c>
      <c r="J407" s="22" t="inlineStr">
        <is>
          <t>PRAHA 8 - LIBEŇ</t>
        </is>
      </c>
      <c r="K407" s="22" t="inlineStr">
        <is>
          <t>Praha</t>
        </is>
      </c>
      <c r="L407" s="22" t="inlineStr">
        <is>
          <t>RSA</t>
        </is>
      </c>
      <c r="M407" s="22" t="inlineStr">
        <is>
          <t>Vlk Pavel</t>
        </is>
      </c>
      <c r="N407" s="22" t="inlineStr">
        <is>
          <t>50.102303</t>
        </is>
      </c>
      <c r="O407" s="22" t="inlineStr">
        <is>
          <t>14.468118</t>
        </is>
      </c>
      <c r="P407" s="22" t="n">
        <v>140779.73</v>
      </c>
    </row>
    <row r="408">
      <c r="A408" s="22" t="n">
        <v>12900607</v>
      </c>
      <c r="B408" s="22" t="n">
        <v>82900607</v>
      </c>
      <c r="C408" s="22" t="inlineStr">
        <is>
          <t>VELKY TERMINAL</t>
        </is>
      </c>
      <c r="D408" s="22" t="inlineStr">
        <is>
          <t>KA PARTNERS</t>
        </is>
      </c>
      <c r="E408" s="22" t="inlineStr">
        <is>
          <t>1GECO</t>
        </is>
      </c>
      <c r="F408" s="22" t="inlineStr">
        <is>
          <t>A</t>
        </is>
      </c>
      <c r="G408" s="22" t="inlineStr">
        <is>
          <t>GECO, a.s.</t>
        </is>
      </c>
      <c r="H408" s="22" t="inlineStr">
        <is>
          <t>M. Horákové</t>
        </is>
      </c>
      <c r="I408" s="22" t="inlineStr">
        <is>
          <t>1498</t>
        </is>
      </c>
      <c r="J408" s="22" t="inlineStr">
        <is>
          <t>ČESKÉ BUDĚJOVICE - ČESKÉ BUDĚJOVICE 2</t>
        </is>
      </c>
      <c r="K408" s="22" t="inlineStr">
        <is>
          <t>České Budějovice</t>
        </is>
      </c>
      <c r="L408" s="22" t="inlineStr">
        <is>
          <t>RSB</t>
        </is>
      </c>
      <c r="M408" s="22" t="inlineStr">
        <is>
          <t>Štolba Jan</t>
        </is>
      </c>
      <c r="N408" s="22" t="inlineStr">
        <is>
          <t>48.982393</t>
        </is>
      </c>
      <c r="O408" s="22" t="inlineStr">
        <is>
          <t>14.442014</t>
        </is>
      </c>
      <c r="P408" s="22" t="n">
        <v>140729.69</v>
      </c>
    </row>
    <row r="409">
      <c r="A409" s="22" t="n">
        <v>11693501</v>
      </c>
      <c r="B409" s="22" t="n">
        <v>81693501</v>
      </c>
      <c r="C409" s="22" t="inlineStr">
        <is>
          <t>VELKY TERMINAL</t>
        </is>
      </c>
      <c r="D409" s="22" t="inlineStr">
        <is>
          <t>IDT</t>
        </is>
      </c>
      <c r="E409" s="22" t="inlineStr">
        <is>
          <t>4OSTATNI</t>
        </is>
      </c>
      <c r="F409" s="22" t="inlineStr">
        <is>
          <t>A</t>
        </is>
      </c>
      <c r="G409" s="22" t="inlineStr">
        <is>
          <t>David Abraham</t>
        </is>
      </c>
      <c r="H409" s="22" t="inlineStr">
        <is>
          <t>Masarykovo náměstí</t>
        </is>
      </c>
      <c r="I409" s="22" t="inlineStr">
        <is>
          <t>240</t>
        </is>
      </c>
      <c r="J409" s="22" t="inlineStr">
        <is>
          <t>MNICHOVO HRADIŠTĚ</t>
        </is>
      </c>
      <c r="K409" s="22" t="inlineStr">
        <is>
          <t>Mladá Boleslav</t>
        </is>
      </c>
      <c r="L409" s="22" t="inlineStr">
        <is>
          <t>RSA</t>
        </is>
      </c>
      <c r="M409" s="22" t="inlineStr">
        <is>
          <t>Vlk Pavel</t>
        </is>
      </c>
      <c r="N409" s="22" t="inlineStr">
        <is>
          <t>50.522830</t>
        </is>
      </c>
      <c r="O409" s="22" t="inlineStr">
        <is>
          <t>14.974270</t>
        </is>
      </c>
      <c r="P409" s="22" t="n">
        <v>140511.46</v>
      </c>
    </row>
    <row r="410">
      <c r="A410" s="22" t="n">
        <v>17641901</v>
      </c>
      <c r="B410" s="22" t="n">
        <v>87641901</v>
      </c>
      <c r="C410" s="22" t="inlineStr">
        <is>
          <t>VELKY TERMINAL</t>
        </is>
      </c>
      <c r="D410" s="22" t="inlineStr">
        <is>
          <t>IDT</t>
        </is>
      </c>
      <c r="E410" s="22" t="inlineStr">
        <is>
          <t>4OSTATNI</t>
        </is>
      </c>
      <c r="F410" s="22" t="inlineStr">
        <is>
          <t>A</t>
        </is>
      </c>
      <c r="G410" s="22" t="inlineStr">
        <is>
          <t>Tomáš Kašpar</t>
        </is>
      </c>
      <c r="H410" s="22" t="inlineStr">
        <is>
          <t>Krnovská</t>
        </is>
      </c>
      <c r="I410" s="22" t="inlineStr">
        <is>
          <t>566/165</t>
        </is>
      </c>
      <c r="J410" s="22" t="inlineStr">
        <is>
          <t>OPAVA - JAKTAŘ</t>
        </is>
      </c>
      <c r="K410" s="22" t="inlineStr">
        <is>
          <t>Opava</t>
        </is>
      </c>
      <c r="L410" s="22" t="inlineStr">
        <is>
          <t>RSG</t>
        </is>
      </c>
      <c r="M410" s="22" t="inlineStr">
        <is>
          <t>Gelnar Ivo</t>
        </is>
      </c>
      <c r="N410" s="22" t="inlineStr">
        <is>
          <t>49.954047</t>
        </is>
      </c>
      <c r="O410" s="22" t="inlineStr">
        <is>
          <t>17.868292</t>
        </is>
      </c>
      <c r="P410" s="22" t="n">
        <v>140341.15</v>
      </c>
    </row>
    <row r="411">
      <c r="A411" s="22" t="n">
        <v>11670576</v>
      </c>
      <c r="B411" s="22" t="n">
        <v>81670576</v>
      </c>
      <c r="C411" s="22" t="inlineStr">
        <is>
          <t>VELKY TERMINAL</t>
        </is>
      </c>
      <c r="D411" s="22" t="inlineStr">
        <is>
          <t>KA PARTNERS</t>
        </is>
      </c>
      <c r="E411" s="22" t="inlineStr">
        <is>
          <t>1TRAFICO</t>
        </is>
      </c>
      <c r="F411" s="22" t="inlineStr">
        <is>
          <t>A</t>
        </is>
      </c>
      <c r="G411" s="22" t="inlineStr">
        <is>
          <t>TABÁK TRAFICON</t>
        </is>
      </c>
      <c r="H411" s="22" t="inlineStr">
        <is>
          <t>Elišky Přemyslovny</t>
        </is>
      </c>
      <c r="I411" s="22" t="inlineStr">
        <is>
          <t>1269</t>
        </is>
      </c>
      <c r="J411" s="22" t="inlineStr">
        <is>
          <t>PRAHA 5 - ZBRASLAV</t>
        </is>
      </c>
      <c r="K411" s="22" t="inlineStr">
        <is>
          <t>Praha</t>
        </is>
      </c>
      <c r="L411" s="22" t="inlineStr">
        <is>
          <t>RSA</t>
        </is>
      </c>
      <c r="M411" s="22" t="inlineStr">
        <is>
          <t>Dosoudil Petr</t>
        </is>
      </c>
      <c r="N411" s="22" t="inlineStr">
        <is>
          <t>49.967840</t>
        </is>
      </c>
      <c r="O411" s="22" t="inlineStr">
        <is>
          <t>14.386511</t>
        </is>
      </c>
      <c r="P411" s="22" t="n">
        <v>139964.31</v>
      </c>
    </row>
    <row r="412">
      <c r="A412" s="22" t="n">
        <v>16657901</v>
      </c>
      <c r="B412" s="22" t="n">
        <v>86657901</v>
      </c>
      <c r="C412" s="22" t="inlineStr">
        <is>
          <t>VELKY TERMINAL</t>
        </is>
      </c>
      <c r="D412" s="22" t="inlineStr">
        <is>
          <t>IDT</t>
        </is>
      </c>
      <c r="E412" s="22" t="inlineStr">
        <is>
          <t>4OSTATNI</t>
        </is>
      </c>
      <c r="F412" s="22" t="inlineStr">
        <is>
          <t>A</t>
        </is>
      </c>
      <c r="G412" s="22" t="inlineStr">
        <is>
          <t>LETOVAN, spol. s r.o.</t>
        </is>
      </c>
      <c r="H412" s="22" t="inlineStr">
        <is>
          <t>Masarykovo náměstí</t>
        </is>
      </c>
      <c r="I412" s="22" t="inlineStr">
        <is>
          <t>215/9</t>
        </is>
      </c>
      <c r="J412" s="22" t="inlineStr">
        <is>
          <t>LETOVICE</t>
        </is>
      </c>
      <c r="K412" s="22" t="inlineStr">
        <is>
          <t>Blansko</t>
        </is>
      </c>
      <c r="L412" s="22" t="inlineStr">
        <is>
          <t>RSE</t>
        </is>
      </c>
      <c r="M412" s="22" t="inlineStr">
        <is>
          <t>Šír Daniel</t>
        </is>
      </c>
      <c r="N412" s="22" t="inlineStr">
        <is>
          <t>49.546758</t>
        </is>
      </c>
      <c r="O412" s="22" t="inlineStr">
        <is>
          <t>16.575327</t>
        </is>
      </c>
      <c r="P412" s="22" t="n">
        <v>139049.81</v>
      </c>
    </row>
    <row r="413">
      <c r="A413" s="22" t="n">
        <v>14635059</v>
      </c>
      <c r="B413" s="22" t="n">
        <v>84635059</v>
      </c>
      <c r="C413" s="22" t="inlineStr">
        <is>
          <t>VELKY TERMINAL</t>
        </is>
      </c>
      <c r="D413" s="22" t="inlineStr">
        <is>
          <t>KA PARTNERS</t>
        </is>
      </c>
      <c r="E413" s="22" t="inlineStr">
        <is>
          <t>1TRAFICO</t>
        </is>
      </c>
      <c r="F413" s="22" t="inlineStr">
        <is>
          <t>A</t>
        </is>
      </c>
      <c r="G413" s="22" t="inlineStr">
        <is>
          <t>TABÁK TRAFICON</t>
        </is>
      </c>
      <c r="H413" s="22" t="inlineStr">
        <is>
          <t>Marie Majerové</t>
        </is>
      </c>
      <c r="I413" s="22" t="inlineStr">
        <is>
          <t>2165/20</t>
        </is>
      </c>
      <c r="J413" s="22" t="inlineStr">
        <is>
          <t>LITOMĚŘICE - PŘEDMĚSTÍ</t>
        </is>
      </c>
      <c r="K413" s="22" t="inlineStr">
        <is>
          <t>Litoměřice</t>
        </is>
      </c>
      <c r="L413" s="22" t="inlineStr">
        <is>
          <t>RSD</t>
        </is>
      </c>
      <c r="M413" s="22" t="inlineStr">
        <is>
          <t>Šticha Milan</t>
        </is>
      </c>
      <c r="N413" s="22" t="inlineStr">
        <is>
          <t>50.545928</t>
        </is>
      </c>
      <c r="O413" s="22" t="inlineStr">
        <is>
          <t>14.127892</t>
        </is>
      </c>
      <c r="P413" s="22" t="n">
        <v>138786.92</v>
      </c>
    </row>
    <row r="414">
      <c r="A414" s="22" t="n">
        <v>15621801</v>
      </c>
      <c r="B414" s="22" t="n">
        <v>85621801</v>
      </c>
      <c r="C414" s="22" t="inlineStr">
        <is>
          <t>VELKY TERMINAL</t>
        </is>
      </c>
      <c r="D414" s="22" t="inlineStr">
        <is>
          <t>IDT</t>
        </is>
      </c>
      <c r="E414" s="22" t="inlineStr">
        <is>
          <t>3JBILKOV</t>
        </is>
      </c>
      <c r="F414" s="22" t="inlineStr">
        <is>
          <t>A</t>
        </is>
      </c>
      <c r="G414" s="22" t="inlineStr">
        <is>
          <t>Jitka Bílková</t>
        </is>
      </c>
      <c r="H414" s="22" t="inlineStr">
        <is>
          <t>náměstí Míru</t>
        </is>
      </c>
      <c r="I414" s="22" t="inlineStr">
        <is>
          <t>144/92</t>
        </is>
      </c>
      <c r="J414" s="22" t="inlineStr">
        <is>
          <t>SVITAVY - MĚSTO</t>
        </is>
      </c>
      <c r="K414" s="22" t="inlineStr">
        <is>
          <t>Svitavy</t>
        </is>
      </c>
      <c r="L414" s="22" t="inlineStr">
        <is>
          <t>RSE</t>
        </is>
      </c>
      <c r="M414" s="22" t="inlineStr">
        <is>
          <t>Rek Lubomír</t>
        </is>
      </c>
      <c r="N414" s="22" t="inlineStr">
        <is>
          <t>49.756378</t>
        </is>
      </c>
      <c r="O414" s="22" t="inlineStr">
        <is>
          <t>16.467558</t>
        </is>
      </c>
      <c r="P414" s="22" t="n">
        <v>138636.96</v>
      </c>
    </row>
    <row r="415">
      <c r="A415" s="22" t="n">
        <v>11601002</v>
      </c>
      <c r="B415" s="22" t="n">
        <v>81601002</v>
      </c>
      <c r="C415" s="22" t="inlineStr">
        <is>
          <t>VELKY TERMINAL</t>
        </is>
      </c>
      <c r="D415" s="22" t="inlineStr">
        <is>
          <t>KA PARTNERS</t>
        </is>
      </c>
      <c r="E415" s="22" t="inlineStr">
        <is>
          <t>1VALMONT</t>
        </is>
      </c>
      <c r="F415" s="22" t="inlineStr">
        <is>
          <t>A</t>
        </is>
      </c>
      <c r="G415" s="22" t="inlineStr">
        <is>
          <t>VALMONT CR, spol. s r.o.</t>
        </is>
      </c>
      <c r="H415" s="22" t="inlineStr">
        <is>
          <t>Plzeňská</t>
        </is>
      </c>
      <c r="I415" s="22" t="inlineStr">
        <is>
          <t>233/8</t>
        </is>
      </c>
      <c r="J415" s="22" t="inlineStr">
        <is>
          <t>PRAHA 5 - SMÍCHOV</t>
        </is>
      </c>
      <c r="K415" s="22" t="inlineStr">
        <is>
          <t>Praha</t>
        </is>
      </c>
      <c r="L415" s="22" t="inlineStr">
        <is>
          <t>RSA</t>
        </is>
      </c>
      <c r="M415" s="22" t="inlineStr">
        <is>
          <t>Dosoudil Petr</t>
        </is>
      </c>
      <c r="N415" s="22" t="inlineStr">
        <is>
          <t>50.073571</t>
        </is>
      </c>
      <c r="O415" s="22" t="inlineStr">
        <is>
          <t>14.402432</t>
        </is>
      </c>
      <c r="P415" s="22" t="n">
        <v>138591.69</v>
      </c>
    </row>
    <row r="416">
      <c r="A416" s="22" t="n">
        <v>16900508</v>
      </c>
      <c r="B416" s="22" t="n">
        <v>86900508</v>
      </c>
      <c r="C416" s="22" t="inlineStr">
        <is>
          <t>VELKY TERMINAL</t>
        </is>
      </c>
      <c r="D416" s="22" t="inlineStr">
        <is>
          <t>KA PARTNERS</t>
        </is>
      </c>
      <c r="E416" s="22" t="inlineStr">
        <is>
          <t>1GECO</t>
        </is>
      </c>
      <c r="F416" s="22" t="inlineStr">
        <is>
          <t>A</t>
        </is>
      </c>
      <c r="G416" s="22" t="inlineStr">
        <is>
          <t>GECO, a.s.</t>
        </is>
      </c>
      <c r="H416" s="22" t="inlineStr">
        <is>
          <t>Vídeňská</t>
        </is>
      </c>
      <c r="I416" s="22" t="inlineStr">
        <is>
          <t>132/100</t>
        </is>
      </c>
      <c r="J416" s="22" t="inlineStr">
        <is>
          <t>BRNO - DOLNÍ HERŠPICE</t>
        </is>
      </c>
      <c r="K416" s="22" t="inlineStr">
        <is>
          <t>Brno-město</t>
        </is>
      </c>
      <c r="L416" s="22" t="inlineStr">
        <is>
          <t>RSB</t>
        </is>
      </c>
      <c r="M416" s="22" t="inlineStr">
        <is>
          <t>Koutný Roman</t>
        </is>
      </c>
      <c r="N416" s="22" t="inlineStr">
        <is>
          <t>49.156280</t>
        </is>
      </c>
      <c r="O416" s="22" t="inlineStr">
        <is>
          <t>16.597330</t>
        </is>
      </c>
      <c r="P416" s="22" t="n">
        <v>138368</v>
      </c>
    </row>
    <row r="417">
      <c r="A417" s="22" t="n">
        <v>11670573</v>
      </c>
      <c r="B417" s="22" t="n">
        <v>81670573</v>
      </c>
      <c r="C417" s="22" t="inlineStr">
        <is>
          <t>VELKY TERMINAL</t>
        </is>
      </c>
      <c r="D417" s="22" t="inlineStr">
        <is>
          <t>KA PARTNERS</t>
        </is>
      </c>
      <c r="E417" s="22" t="inlineStr">
        <is>
          <t>1TRAFICO</t>
        </is>
      </c>
      <c r="F417" s="22" t="inlineStr">
        <is>
          <t>A</t>
        </is>
      </c>
      <c r="G417" s="22" t="inlineStr">
        <is>
          <t>TABÁK TRAFICON</t>
        </is>
      </c>
      <c r="H417" s="22" t="inlineStr">
        <is>
          <t>Na Petřinách</t>
        </is>
      </c>
      <c r="I417" s="22" t="inlineStr">
        <is>
          <t>1945/55</t>
        </is>
      </c>
      <c r="J417" s="22" t="inlineStr">
        <is>
          <t>PRAHA 6</t>
        </is>
      </c>
      <c r="K417" s="22" t="inlineStr">
        <is>
          <t>Praha</t>
        </is>
      </c>
      <c r="L417" s="22" t="inlineStr">
        <is>
          <t>RSA</t>
        </is>
      </c>
      <c r="M417" s="22" t="inlineStr">
        <is>
          <t>Dosoudil Petr</t>
        </is>
      </c>
      <c r="N417" s="22" t="inlineStr">
        <is>
          <t>50.087878</t>
        </is>
      </c>
      <c r="O417" s="22" t="inlineStr">
        <is>
          <t>14.344883</t>
        </is>
      </c>
      <c r="P417" s="22" t="n">
        <v>138144.81</v>
      </c>
    </row>
    <row r="418">
      <c r="A418" s="22" t="n">
        <v>11902611</v>
      </c>
      <c r="B418" s="22" t="n">
        <v>81902611</v>
      </c>
      <c r="C418" s="22" t="inlineStr">
        <is>
          <t>VELKY TERMINAL</t>
        </is>
      </c>
      <c r="D418" s="22" t="inlineStr">
        <is>
          <t>KA PARTNERS</t>
        </is>
      </c>
      <c r="E418" s="22" t="inlineStr">
        <is>
          <t>1GECO</t>
        </is>
      </c>
      <c r="F418" s="22" t="inlineStr">
        <is>
          <t>A</t>
        </is>
      </c>
      <c r="G418" s="22" t="inlineStr">
        <is>
          <t>GECO, a.s.</t>
        </is>
      </c>
      <c r="H418" s="22" t="inlineStr">
        <is>
          <t>Radlická</t>
        </is>
      </c>
      <c r="I418" s="22" t="inlineStr">
        <is>
          <t>520/117</t>
        </is>
      </c>
      <c r="J418" s="22" t="inlineStr">
        <is>
          <t>PRAHA 5 - JINONICE</t>
        </is>
      </c>
      <c r="K418" s="22" t="inlineStr">
        <is>
          <t>Praha</t>
        </is>
      </c>
      <c r="L418" s="22" t="inlineStr">
        <is>
          <t>RSA</t>
        </is>
      </c>
      <c r="M418" s="22" t="inlineStr">
        <is>
          <t>Dosoudil Petr</t>
        </is>
      </c>
      <c r="N418" s="22" t="inlineStr">
        <is>
          <t>50.047412</t>
        </is>
      </c>
      <c r="O418" s="22" t="inlineStr">
        <is>
          <t>14.354829</t>
        </is>
      </c>
      <c r="P418" s="22" t="n">
        <v>137994</v>
      </c>
    </row>
    <row r="419">
      <c r="A419" s="22" t="n">
        <v>14731501</v>
      </c>
      <c r="B419" s="22" t="n">
        <v>84731501</v>
      </c>
      <c r="C419" s="22" t="inlineStr">
        <is>
          <t>VELKY TERMINAL</t>
        </is>
      </c>
      <c r="D419" s="22" t="inlineStr">
        <is>
          <t>IDT</t>
        </is>
      </c>
      <c r="E419" s="22" t="inlineStr">
        <is>
          <t>4OSTATNI</t>
        </is>
      </c>
      <c r="F419" s="22" t="inlineStr">
        <is>
          <t>A</t>
        </is>
      </c>
      <c r="G419" s="22" t="inlineStr">
        <is>
          <t>Michal Hobza</t>
        </is>
      </c>
      <c r="H419" s="22" t="inlineStr">
        <is>
          <t>Čapkova</t>
        </is>
      </c>
      <c r="I419" s="22" t="inlineStr">
        <is>
          <t>473/12a</t>
        </is>
      </c>
      <c r="J419" s="22" t="inlineStr">
        <is>
          <t>JIŘÍKOV - STARÝ JIŘÍKOV</t>
        </is>
      </c>
      <c r="K419" s="22" t="inlineStr">
        <is>
          <t>Děčín</t>
        </is>
      </c>
      <c r="L419" s="22" t="inlineStr">
        <is>
          <t>RSD</t>
        </is>
      </c>
      <c r="M419" s="22" t="inlineStr">
        <is>
          <t>Šticha Milan</t>
        </is>
      </c>
      <c r="N419" s="22" t="inlineStr">
        <is>
          <t>50.993695</t>
        </is>
      </c>
      <c r="O419" s="22" t="inlineStr">
        <is>
          <t>14.571720</t>
        </is>
      </c>
      <c r="P419" s="22" t="n">
        <v>137355.58</v>
      </c>
    </row>
    <row r="420">
      <c r="A420" s="22" t="n">
        <v>11510201</v>
      </c>
      <c r="B420" s="22" t="n">
        <v>81510201</v>
      </c>
      <c r="C420" s="22" t="inlineStr">
        <is>
          <t>VELKY TERMINAL</t>
        </is>
      </c>
      <c r="D420" s="22" t="inlineStr">
        <is>
          <t>IDT</t>
        </is>
      </c>
      <c r="E420" s="22" t="inlineStr">
        <is>
          <t>4OSTATNI</t>
        </is>
      </c>
      <c r="F420" s="22" t="inlineStr">
        <is>
          <t>A</t>
        </is>
      </c>
      <c r="G420" s="22" t="inlineStr">
        <is>
          <t>Floris &amp; partners s.r.o.</t>
        </is>
      </c>
      <c r="H420" s="22" t="inlineStr">
        <is>
          <t>Milady Horákové (metro A - Hradčanská)</t>
        </is>
      </c>
      <c r="I420" s="22" t="inlineStr">
        <is>
          <t>116/109</t>
        </is>
      </c>
      <c r="J420" s="22" t="inlineStr">
        <is>
          <t>PRAHA 6 - HRADČANY</t>
        </is>
      </c>
      <c r="K420" s="22" t="inlineStr">
        <is>
          <t>Praha</t>
        </is>
      </c>
      <c r="L420" s="22" t="inlineStr">
        <is>
          <t>RSA</t>
        </is>
      </c>
      <c r="M420" s="22" t="inlineStr">
        <is>
          <t>Dosoudil Petr</t>
        </is>
      </c>
      <c r="N420" s="22" t="inlineStr">
        <is>
          <t>50.097469</t>
        </is>
      </c>
      <c r="O420" s="22" t="inlineStr">
        <is>
          <t>14.404643</t>
        </is>
      </c>
      <c r="P420" s="22" t="n">
        <v>137237.04</v>
      </c>
    </row>
    <row r="421">
      <c r="A421" s="22" t="n">
        <v>17602231</v>
      </c>
      <c r="B421" s="22" t="n">
        <v>87602231</v>
      </c>
      <c r="C421" s="22" t="inlineStr">
        <is>
          <t>VELKY TERMINAL</t>
        </is>
      </c>
      <c r="D421" s="22" t="inlineStr">
        <is>
          <t>KA PARTNERS</t>
        </is>
      </c>
      <c r="E421" s="22" t="inlineStr">
        <is>
          <t>1GECO</t>
        </is>
      </c>
      <c r="F421" s="22" t="inlineStr">
        <is>
          <t>A</t>
        </is>
      </c>
      <c r="G421" s="22" t="inlineStr">
        <is>
          <t>GECO, a.s.</t>
        </is>
      </c>
      <c r="H421" s="22" t="inlineStr">
        <is>
          <t>Těšínská</t>
        </is>
      </c>
      <c r="I421" s="22" t="inlineStr">
        <is>
          <t>2914/44</t>
        </is>
      </c>
      <c r="J421" s="22" t="inlineStr">
        <is>
          <t>OPAVA - PŘEDMĚSTÍ</t>
        </is>
      </c>
      <c r="K421" s="22" t="inlineStr">
        <is>
          <t>Opava</t>
        </is>
      </c>
      <c r="L421" s="22" t="inlineStr">
        <is>
          <t>RSG</t>
        </is>
      </c>
      <c r="M421" s="22" t="inlineStr">
        <is>
          <t>Gelnar Ivo</t>
        </is>
      </c>
      <c r="N421" s="22" t="inlineStr">
        <is>
          <t>49.932238</t>
        </is>
      </c>
      <c r="O421" s="22" t="inlineStr">
        <is>
          <t>17.918708</t>
        </is>
      </c>
      <c r="P421" s="22" t="n">
        <v>137168.92</v>
      </c>
    </row>
    <row r="422">
      <c r="A422" s="22" t="n">
        <v>17618723</v>
      </c>
      <c r="B422" s="22" t="n">
        <v>87618723</v>
      </c>
      <c r="C422" s="22" t="inlineStr">
        <is>
          <t>VELKY TERMINAL</t>
        </is>
      </c>
      <c r="D422" s="22" t="inlineStr">
        <is>
          <t>KA PARTNERS</t>
        </is>
      </c>
      <c r="E422" s="22" t="inlineStr">
        <is>
          <t>1VALMONT</t>
        </is>
      </c>
      <c r="F422" s="22" t="inlineStr">
        <is>
          <t>A</t>
        </is>
      </c>
      <c r="G422" s="22" t="inlineStr">
        <is>
          <t>VALMONT CR, spol. s r.o.</t>
        </is>
      </c>
      <c r="H422" s="22" t="inlineStr">
        <is>
          <t>Gen. Hlaďo</t>
        </is>
      </c>
      <c r="I422" s="22" t="inlineStr">
        <is>
          <t>1849/25</t>
        </is>
      </c>
      <c r="J422" s="22" t="inlineStr">
        <is>
          <t>NOVÝ JIČÍN</t>
        </is>
      </c>
      <c r="K422" s="22" t="inlineStr">
        <is>
          <t>Nový Jičín</t>
        </is>
      </c>
      <c r="L422" s="22" t="inlineStr">
        <is>
          <t>RSG</t>
        </is>
      </c>
      <c r="M422" s="22" t="inlineStr">
        <is>
          <t>Herman Petr</t>
        </is>
      </c>
      <c r="N422" s="22" t="inlineStr">
        <is>
          <t>49.593308</t>
        </is>
      </c>
      <c r="O422" s="22" t="inlineStr">
        <is>
          <t>18.012752</t>
        </is>
      </c>
      <c r="P422" s="22" t="n">
        <v>137125</v>
      </c>
    </row>
    <row r="423">
      <c r="A423" s="22" t="n">
        <v>16900549</v>
      </c>
      <c r="B423" s="22" t="n">
        <v>86900549</v>
      </c>
      <c r="C423" s="22" t="inlineStr">
        <is>
          <t>VELKY TERMINAL</t>
        </is>
      </c>
      <c r="D423" s="22" t="inlineStr">
        <is>
          <t>KA PARTNERS</t>
        </is>
      </c>
      <c r="E423" s="22" t="inlineStr">
        <is>
          <t>1GECO</t>
        </is>
      </c>
      <c r="F423" s="22" t="inlineStr">
        <is>
          <t>A</t>
        </is>
      </c>
      <c r="G423" s="22" t="inlineStr">
        <is>
          <t>GECO, a.s.</t>
        </is>
      </c>
      <c r="H423" s="22" t="inlineStr">
        <is>
          <t>Hradební</t>
        </is>
      </c>
      <c r="I423" s="22" t="inlineStr">
        <is>
          <t>5440/1</t>
        </is>
      </c>
      <c r="J423" s="22" t="inlineStr">
        <is>
          <t>JIHLAVA</t>
        </is>
      </c>
      <c r="K423" s="22" t="inlineStr">
        <is>
          <t>Jihlava</t>
        </is>
      </c>
      <c r="L423" s="22" t="inlineStr">
        <is>
          <t>RSB</t>
        </is>
      </c>
      <c r="M423" s="22" t="inlineStr">
        <is>
          <t>Hanuš Robert</t>
        </is>
      </c>
      <c r="N423" s="22" t="inlineStr">
        <is>
          <t>49.392518</t>
        </is>
      </c>
      <c r="O423" s="22" t="inlineStr">
        <is>
          <t>15.593317</t>
        </is>
      </c>
      <c r="P423" s="22" t="n">
        <v>137047.58</v>
      </c>
    </row>
    <row r="424">
      <c r="A424" s="22" t="n">
        <v>12714701</v>
      </c>
      <c r="B424" s="22" t="n">
        <v>82714701</v>
      </c>
      <c r="C424" s="22" t="inlineStr">
        <is>
          <t>VELKY TERMINAL</t>
        </is>
      </c>
      <c r="D424" s="22" t="inlineStr">
        <is>
          <t>IDT</t>
        </is>
      </c>
      <c r="E424" s="22" t="inlineStr">
        <is>
          <t>4OSTATNI</t>
        </is>
      </c>
      <c r="F424" s="22" t="inlineStr">
        <is>
          <t>A</t>
        </is>
      </c>
      <c r="G424" s="22" t="inlineStr">
        <is>
          <t>AVANHO s.r.o.</t>
        </is>
      </c>
      <c r="H424" s="22" t="inlineStr">
        <is>
          <t>Linecká</t>
        </is>
      </c>
      <c r="I424" s="22" t="inlineStr">
        <is>
          <t>22</t>
        </is>
      </c>
      <c r="J424" s="22" t="inlineStr">
        <is>
          <t>KAPLICE</t>
        </is>
      </c>
      <c r="K424" s="22" t="inlineStr">
        <is>
          <t>Český Krumlov</t>
        </is>
      </c>
      <c r="L424" s="22" t="inlineStr">
        <is>
          <t>RSB</t>
        </is>
      </c>
      <c r="M424" s="22" t="inlineStr">
        <is>
          <t>Štolba Jan</t>
        </is>
      </c>
      <c r="N424" s="22" t="inlineStr">
        <is>
          <t>48.739069</t>
        </is>
      </c>
      <c r="O424" s="22" t="inlineStr">
        <is>
          <t>14.492533</t>
        </is>
      </c>
      <c r="P424" s="22" t="n">
        <v>137027.5</v>
      </c>
    </row>
    <row r="425">
      <c r="A425" s="22" t="n">
        <v>11640031</v>
      </c>
      <c r="B425" s="22" t="n">
        <v>81640031</v>
      </c>
      <c r="C425" s="22" t="inlineStr">
        <is>
          <t>VELKY TERMINAL</t>
        </is>
      </c>
      <c r="D425" s="22" t="inlineStr">
        <is>
          <t>KA PARTNERS</t>
        </is>
      </c>
      <c r="E425" s="22" t="inlineStr">
        <is>
          <t>1LAG</t>
        </is>
      </c>
      <c r="F425" s="22" t="inlineStr">
        <is>
          <t>A</t>
        </is>
      </c>
      <c r="G425" s="22" t="inlineStr">
        <is>
          <t>Lagardere Travel Retail, a.s.</t>
        </is>
      </c>
      <c r="H425" s="22" t="inlineStr">
        <is>
          <t>Wilsonova (ČD)</t>
        </is>
      </c>
      <c r="I425" s="22" t="inlineStr">
        <is>
          <t>300/8</t>
        </is>
      </c>
      <c r="J425" s="22" t="inlineStr">
        <is>
          <t>PRAHA 2 - VINOHRADY</t>
        </is>
      </c>
      <c r="K425" s="22" t="inlineStr">
        <is>
          <t>Praha</t>
        </is>
      </c>
      <c r="L425" s="22" t="inlineStr">
        <is>
          <t>RSA</t>
        </is>
      </c>
      <c r="M425" s="22" t="inlineStr">
        <is>
          <t>Fiedler Miroslav</t>
        </is>
      </c>
      <c r="N425" s="22" t="inlineStr">
        <is>
          <t>50.083179</t>
        </is>
      </c>
      <c r="O425" s="22" t="inlineStr">
        <is>
          <t>14.434003</t>
        </is>
      </c>
      <c r="P425" s="22" t="n">
        <v>136239.04</v>
      </c>
    </row>
    <row r="426">
      <c r="A426" s="22" t="n">
        <v>16620665</v>
      </c>
      <c r="B426" s="22" t="n">
        <v>86620665</v>
      </c>
      <c r="C426" s="22" t="inlineStr">
        <is>
          <t>VELKY TERMINAL</t>
        </is>
      </c>
      <c r="D426" s="22" t="inlineStr">
        <is>
          <t>KA PARTNERS</t>
        </is>
      </c>
      <c r="E426" s="22" t="inlineStr">
        <is>
          <t>1VALMONT</t>
        </is>
      </c>
      <c r="F426" s="22" t="inlineStr">
        <is>
          <t>A</t>
        </is>
      </c>
      <c r="G426" s="22" t="inlineStr">
        <is>
          <t>VALMONT CR, spol. s r.o.</t>
        </is>
      </c>
      <c r="H426" s="22" t="inlineStr">
        <is>
          <t>Janáčkova</t>
        </is>
      </c>
      <c r="I426" s="22" t="inlineStr">
        <is>
          <t>4266/13</t>
        </is>
      </c>
      <c r="J426" s="22" t="inlineStr">
        <is>
          <t>PROSTĚJOV</t>
        </is>
      </c>
      <c r="K426" s="22" t="inlineStr">
        <is>
          <t>Prostějov</t>
        </is>
      </c>
      <c r="L426" s="22" t="inlineStr">
        <is>
          <t>RSE</t>
        </is>
      </c>
      <c r="M426" s="22" t="inlineStr">
        <is>
          <t>Šír Daniel</t>
        </is>
      </c>
      <c r="N426" s="22" t="inlineStr">
        <is>
          <t>49.473918</t>
        </is>
      </c>
      <c r="O426" s="22" t="inlineStr">
        <is>
          <t>17.127450</t>
        </is>
      </c>
      <c r="P426" s="22" t="n">
        <v>136136.73</v>
      </c>
    </row>
    <row r="427">
      <c r="A427" s="22" t="n">
        <v>11601026</v>
      </c>
      <c r="B427" s="22" t="n">
        <v>81601026</v>
      </c>
      <c r="C427" s="22" t="inlineStr">
        <is>
          <t>VELKY TERMINAL</t>
        </is>
      </c>
      <c r="D427" s="22" t="inlineStr">
        <is>
          <t>KA PARTNERS</t>
        </is>
      </c>
      <c r="E427" s="22" t="inlineStr">
        <is>
          <t>1VALMONT</t>
        </is>
      </c>
      <c r="F427" s="22" t="inlineStr">
        <is>
          <t>A</t>
        </is>
      </c>
      <c r="G427" s="22" t="inlineStr">
        <is>
          <t>VALMONT CR, spol. s r.o. - Penny Kunratice</t>
        </is>
      </c>
      <c r="H427" s="22" t="inlineStr">
        <is>
          <t>Dobronická</t>
        </is>
      </c>
      <c r="I427" s="22" t="inlineStr">
        <is>
          <t>1256</t>
        </is>
      </c>
      <c r="J427" s="22" t="inlineStr">
        <is>
          <t>PRAHA 4 - KUNRATICE</t>
        </is>
      </c>
      <c r="K427" s="22" t="inlineStr">
        <is>
          <t>Praha</t>
        </is>
      </c>
      <c r="L427" s="22" t="inlineStr">
        <is>
          <t>RSA</t>
        </is>
      </c>
      <c r="M427" s="22" t="inlineStr">
        <is>
          <t>Myslivec Jan</t>
        </is>
      </c>
      <c r="N427" s="22" t="inlineStr">
        <is>
          <t>50.011162</t>
        </is>
      </c>
      <c r="O427" s="22" t="inlineStr">
        <is>
          <t>14.475593</t>
        </is>
      </c>
      <c r="P427" s="22" t="n">
        <v>135658.31</v>
      </c>
    </row>
    <row r="428">
      <c r="A428" s="22" t="n">
        <v>11920304</v>
      </c>
      <c r="B428" s="22" t="n">
        <v>81920304</v>
      </c>
      <c r="C428" s="22" t="inlineStr">
        <is>
          <t>VELKY TERMINAL</t>
        </is>
      </c>
      <c r="D428" s="22" t="inlineStr">
        <is>
          <t>KA PARTNERS</t>
        </is>
      </c>
      <c r="E428" s="22" t="inlineStr">
        <is>
          <t>1GECO</t>
        </is>
      </c>
      <c r="F428" s="22" t="inlineStr">
        <is>
          <t>A</t>
        </is>
      </c>
      <c r="G428" s="22" t="inlineStr">
        <is>
          <t>GECO, a.s.</t>
        </is>
      </c>
      <c r="H428" s="22" t="inlineStr">
        <is>
          <t>Plzeňská</t>
        </is>
      </c>
      <c r="I428" s="22" t="inlineStr">
        <is>
          <t>2572</t>
        </is>
      </c>
      <c r="J428" s="22" t="inlineStr">
        <is>
          <t>RAKOVNÍK - RAKOVNÍK II</t>
        </is>
      </c>
      <c r="K428" s="22" t="inlineStr">
        <is>
          <t>Rakovník</t>
        </is>
      </c>
      <c r="L428" s="22" t="inlineStr">
        <is>
          <t>RSA</t>
        </is>
      </c>
      <c r="M428" s="22" t="inlineStr">
        <is>
          <t>Hrubý Jiří</t>
        </is>
      </c>
      <c r="N428" s="22" t="inlineStr">
        <is>
          <t>50.092249</t>
        </is>
      </c>
      <c r="O428" s="22" t="inlineStr">
        <is>
          <t>13.724261</t>
        </is>
      </c>
      <c r="P428" s="22" t="n">
        <v>135380.62</v>
      </c>
    </row>
    <row r="429">
      <c r="A429" s="22" t="n">
        <v>11902636</v>
      </c>
      <c r="B429" s="22" t="n">
        <v>81902636</v>
      </c>
      <c r="C429" s="22" t="inlineStr">
        <is>
          <t>VELKY TERMINAL</t>
        </is>
      </c>
      <c r="D429" s="22" t="inlineStr">
        <is>
          <t>KA PARTNERS</t>
        </is>
      </c>
      <c r="E429" s="22" t="inlineStr">
        <is>
          <t>1GECO</t>
        </is>
      </c>
      <c r="F429" s="22" t="inlineStr">
        <is>
          <t>A</t>
        </is>
      </c>
      <c r="G429" s="22" t="inlineStr">
        <is>
          <t>GECO, a.s.</t>
        </is>
      </c>
      <c r="H429" s="22" t="inlineStr">
        <is>
          <t>Chodovická</t>
        </is>
      </c>
      <c r="I429" s="22" t="inlineStr">
        <is>
          <t>2311/30</t>
        </is>
      </c>
      <c r="J429" s="22" t="inlineStr">
        <is>
          <t>PRAHA 9 - HORNÍ POČERNICE</t>
        </is>
      </c>
      <c r="K429" s="22" t="inlineStr">
        <is>
          <t>Praha</t>
        </is>
      </c>
      <c r="L429" s="22" t="inlineStr">
        <is>
          <t>RSA</t>
        </is>
      </c>
      <c r="M429" s="22" t="inlineStr">
        <is>
          <t>Hrubý Jiří</t>
        </is>
      </c>
      <c r="N429" s="22" t="inlineStr">
        <is>
          <t>50.112135</t>
        </is>
      </c>
      <c r="O429" s="22" t="inlineStr">
        <is>
          <t>14.617365</t>
        </is>
      </c>
      <c r="P429" s="22" t="n">
        <v>135227.69</v>
      </c>
    </row>
    <row r="430">
      <c r="A430" s="22" t="n">
        <v>16651611</v>
      </c>
      <c r="B430" s="22" t="n">
        <v>86651611</v>
      </c>
      <c r="C430" s="22" t="inlineStr">
        <is>
          <t>VELKY TERMINAL</t>
        </is>
      </c>
      <c r="D430" s="22" t="inlineStr">
        <is>
          <t>KA PARTNERS</t>
        </is>
      </c>
      <c r="E430" s="22" t="inlineStr">
        <is>
          <t>1TRAFICO</t>
        </is>
      </c>
      <c r="F430" s="22" t="inlineStr">
        <is>
          <t>A</t>
        </is>
      </c>
      <c r="G430" s="22" t="inlineStr">
        <is>
          <t>TABÁK TRAFICON</t>
        </is>
      </c>
      <c r="H430" s="22" t="inlineStr">
        <is>
          <t>Pelhřimovská</t>
        </is>
      </c>
      <c r="I430" s="22" t="inlineStr">
        <is>
          <t>70/5</t>
        </is>
      </c>
      <c r="J430" s="22" t="inlineStr">
        <is>
          <t>JIHLAVA - PÍSTOV</t>
        </is>
      </c>
      <c r="K430" s="22" t="inlineStr">
        <is>
          <t>Jihlava</t>
        </is>
      </c>
      <c r="L430" s="22" t="inlineStr">
        <is>
          <t>RSB</t>
        </is>
      </c>
      <c r="M430" s="22" t="inlineStr">
        <is>
          <t>Hanuš Robert</t>
        </is>
      </c>
      <c r="N430" s="22" t="inlineStr">
        <is>
          <t>49.393474</t>
        </is>
      </c>
      <c r="O430" s="22" t="inlineStr">
        <is>
          <t>15.552720</t>
        </is>
      </c>
      <c r="P430" s="22" t="n">
        <v>134274.42</v>
      </c>
    </row>
    <row r="431">
      <c r="A431" s="22" t="n">
        <v>17602268</v>
      </c>
      <c r="B431" s="22" t="n">
        <v>87602268</v>
      </c>
      <c r="C431" s="22" t="inlineStr">
        <is>
          <t>VELKY TERMINAL</t>
        </is>
      </c>
      <c r="D431" s="22" t="inlineStr">
        <is>
          <t>KA PARTNERS</t>
        </is>
      </c>
      <c r="E431" s="22" t="inlineStr">
        <is>
          <t>1GECO</t>
        </is>
      </c>
      <c r="F431" s="22" t="inlineStr">
        <is>
          <t>A</t>
        </is>
      </c>
      <c r="G431" s="22" t="inlineStr">
        <is>
          <t>GECO, a.s.</t>
        </is>
      </c>
      <c r="H431" s="22" t="inlineStr">
        <is>
          <t>Záhumenní</t>
        </is>
      </c>
      <c r="I431" s="22" t="inlineStr">
        <is>
          <t>351/3b</t>
        </is>
      </c>
      <c r="J431" s="22" t="inlineStr">
        <is>
          <t>KOPŘIVNICE</t>
        </is>
      </c>
      <c r="K431" s="22" t="inlineStr">
        <is>
          <t>Nový Jičín</t>
        </is>
      </c>
      <c r="L431" s="22" t="inlineStr">
        <is>
          <t>RSG</t>
        </is>
      </c>
      <c r="M431" s="22" t="inlineStr">
        <is>
          <t>Herman Petr</t>
        </is>
      </c>
      <c r="N431" s="22" t="inlineStr">
        <is>
          <t>49.599113</t>
        </is>
      </c>
      <c r="O431" s="22" t="inlineStr">
        <is>
          <t>18.143140</t>
        </is>
      </c>
      <c r="P431" s="22" t="n">
        <v>134253.62</v>
      </c>
    </row>
    <row r="432">
      <c r="A432" s="22" t="n">
        <v>12604501</v>
      </c>
      <c r="B432" s="22" t="n">
        <v>82604501</v>
      </c>
      <c r="C432" s="22" t="inlineStr">
        <is>
          <t>VELKY TERMINAL</t>
        </is>
      </c>
      <c r="D432" s="22" t="inlineStr">
        <is>
          <t>IDT</t>
        </is>
      </c>
      <c r="E432" s="22" t="inlineStr">
        <is>
          <t>4OSTATNI</t>
        </is>
      </c>
      <c r="F432" s="22" t="inlineStr">
        <is>
          <t>A</t>
        </is>
      </c>
      <c r="G432" s="22" t="inlineStr">
        <is>
          <t>Ing. Luboš Faměra</t>
        </is>
      </c>
      <c r="H432" s="22" t="inlineStr">
        <is>
          <t>J. P. Koubka</t>
        </is>
      </c>
      <c r="I432" s="22" t="inlineStr">
        <is>
          <t>85</t>
        </is>
      </c>
      <c r="J432" s="22" t="inlineStr">
        <is>
          <t>BLATNÁ</t>
        </is>
      </c>
      <c r="K432" s="22" t="inlineStr">
        <is>
          <t>Strakonice</t>
        </is>
      </c>
      <c r="L432" s="22" t="inlineStr">
        <is>
          <t>RSB</t>
        </is>
      </c>
      <c r="M432" s="22" t="inlineStr">
        <is>
          <t>Štolba Jan</t>
        </is>
      </c>
      <c r="N432" s="22" t="inlineStr">
        <is>
          <t>49.426740</t>
        </is>
      </c>
      <c r="O432" s="22" t="inlineStr">
        <is>
          <t>13.882771</t>
        </is>
      </c>
      <c r="P432" s="22" t="n">
        <v>133923.46</v>
      </c>
    </row>
    <row r="433">
      <c r="A433" s="22" t="n">
        <v>15629313</v>
      </c>
      <c r="B433" s="22" t="n">
        <v>85629313</v>
      </c>
      <c r="C433" s="22" t="inlineStr">
        <is>
          <t>VELKY TERMINAL</t>
        </is>
      </c>
      <c r="D433" s="22" t="inlineStr">
        <is>
          <t>KA PARTNERS</t>
        </is>
      </c>
      <c r="E433" s="22" t="inlineStr">
        <is>
          <t>1TRAFICO</t>
        </is>
      </c>
      <c r="F433" s="22" t="inlineStr">
        <is>
          <t>A</t>
        </is>
      </c>
      <c r="G433" s="22" t="inlineStr">
        <is>
          <t>TABÁK TRAFICON</t>
        </is>
      </c>
      <c r="H433" s="22" t="inlineStr">
        <is>
          <t>náměstí 28. října (vnitřní prodejna)</t>
        </is>
      </c>
      <c r="I433" s="22" t="inlineStr">
        <is>
          <t>1610/1</t>
        </is>
      </c>
      <c r="J433" s="22" t="inlineStr">
        <is>
          <t>HRADEC KRÁLOVÉ - PRAŽSKÉ PŘEDMĚSTÍ</t>
        </is>
      </c>
      <c r="K433" s="22" t="inlineStr">
        <is>
          <t>Hradec Králové</t>
        </is>
      </c>
      <c r="L433" s="22" t="inlineStr">
        <is>
          <t>RSE</t>
        </is>
      </c>
      <c r="M433" s="22" t="inlineStr">
        <is>
          <t>Jareš Jaroslav</t>
        </is>
      </c>
      <c r="N433" s="22" t="inlineStr">
        <is>
          <t>50.213165</t>
        </is>
      </c>
      <c r="O433" s="22" t="inlineStr">
        <is>
          <t>15.818806</t>
        </is>
      </c>
      <c r="P433" s="22" t="n">
        <v>133916.46</v>
      </c>
    </row>
    <row r="434">
      <c r="A434" s="22" t="n">
        <v>11510009</v>
      </c>
      <c r="B434" s="22" t="n">
        <v>81510009</v>
      </c>
      <c r="C434" s="22" t="inlineStr">
        <is>
          <t>VELKY TERMINAL</t>
        </is>
      </c>
      <c r="D434" s="22" t="inlineStr">
        <is>
          <t>KA PARTNERS</t>
        </is>
      </c>
      <c r="E434" s="22" t="inlineStr">
        <is>
          <t>1TRAFICO</t>
        </is>
      </c>
      <c r="F434" s="22" t="inlineStr">
        <is>
          <t>A</t>
        </is>
      </c>
      <c r="G434" s="22" t="inlineStr">
        <is>
          <t>TABÁK TRAFICON - BILLA</t>
        </is>
      </c>
      <c r="H434" s="22" t="inlineStr">
        <is>
          <t>Unhošťská</t>
        </is>
      </c>
      <c r="I434" s="22" t="inlineStr">
        <is>
          <t>505</t>
        </is>
      </c>
      <c r="J434" s="22" t="inlineStr">
        <is>
          <t>VELKÁ DOBRÁ</t>
        </is>
      </c>
      <c r="K434" s="22" t="inlineStr">
        <is>
          <t>Kladno</t>
        </is>
      </c>
      <c r="L434" s="22" t="inlineStr">
        <is>
          <t>RSA</t>
        </is>
      </c>
      <c r="M434" s="22" t="inlineStr">
        <is>
          <t>Hrubý Jiří</t>
        </is>
      </c>
      <c r="N434" s="22" t="inlineStr">
        <is>
          <t>50.105890</t>
        </is>
      </c>
      <c r="O434" s="22" t="inlineStr">
        <is>
          <t>14.076920</t>
        </is>
      </c>
      <c r="P434" s="22" t="n">
        <v>133815.19</v>
      </c>
    </row>
    <row r="435">
      <c r="A435" s="22" t="n">
        <v>14635093</v>
      </c>
      <c r="B435" s="22" t="n">
        <v>84635093</v>
      </c>
      <c r="C435" s="22" t="inlineStr">
        <is>
          <t>VELKY TERMINAL</t>
        </is>
      </c>
      <c r="D435" s="22" t="inlineStr">
        <is>
          <t>KA PARTNERS</t>
        </is>
      </c>
      <c r="E435" s="22" t="inlineStr">
        <is>
          <t>1TRAFICO</t>
        </is>
      </c>
      <c r="F435" s="22" t="inlineStr">
        <is>
          <t>A</t>
        </is>
      </c>
      <c r="G435" s="22" t="inlineStr">
        <is>
          <t>TABÁK TRAFICON</t>
        </is>
      </c>
      <c r="H435" s="22" t="inlineStr">
        <is>
          <t>Osecká (Penny)</t>
        </is>
      </c>
      <c r="I435" s="22" t="inlineStr">
        <is>
          <t>1483</t>
        </is>
      </c>
      <c r="J435" s="22" t="inlineStr">
        <is>
          <t>DUCHCOV</t>
        </is>
      </c>
      <c r="K435" s="22" t="inlineStr">
        <is>
          <t>Teplice</t>
        </is>
      </c>
      <c r="L435" s="22" t="inlineStr">
        <is>
          <t>RSD</t>
        </is>
      </c>
      <c r="M435" s="22" t="inlineStr">
        <is>
          <t>Neubert Jaroslav</t>
        </is>
      </c>
      <c r="N435" s="22" t="inlineStr">
        <is>
          <t>50.611852</t>
        </is>
      </c>
      <c r="O435" s="22" t="inlineStr">
        <is>
          <t>13.737583</t>
        </is>
      </c>
      <c r="P435" s="22" t="n">
        <v>133618.54</v>
      </c>
    </row>
    <row r="436">
      <c r="A436" s="22" t="n">
        <v>16620678</v>
      </c>
      <c r="B436" s="22" t="n">
        <v>86620678</v>
      </c>
      <c r="C436" s="22" t="inlineStr">
        <is>
          <t>VELKY TERMINAL</t>
        </is>
      </c>
      <c r="D436" s="22" t="inlineStr">
        <is>
          <t>KA PARTNERS</t>
        </is>
      </c>
      <c r="E436" s="22" t="inlineStr">
        <is>
          <t>1VALMONT</t>
        </is>
      </c>
      <c r="F436" s="22" t="inlineStr">
        <is>
          <t>A</t>
        </is>
      </c>
      <c r="G436" s="22" t="inlineStr">
        <is>
          <t>VALMONT CR, spol. s r.o.</t>
        </is>
      </c>
      <c r="H436" s="22" t="inlineStr">
        <is>
          <t>Rovná (OC Kaufland)</t>
        </is>
      </c>
      <c r="I436" s="22" t="inlineStr">
        <is>
          <t>2460/4</t>
        </is>
      </c>
      <c r="J436" s="22" t="inlineStr">
        <is>
          <t>BOSKOVICE</t>
        </is>
      </c>
      <c r="K436" s="22" t="inlineStr">
        <is>
          <t>Blansko</t>
        </is>
      </c>
      <c r="L436" s="22" t="inlineStr">
        <is>
          <t>RSE</t>
        </is>
      </c>
      <c r="M436" s="22" t="inlineStr">
        <is>
          <t>Šír Daniel</t>
        </is>
      </c>
      <c r="N436" s="22" t="inlineStr">
        <is>
          <t>49.491260</t>
        </is>
      </c>
      <c r="O436" s="22" t="inlineStr">
        <is>
          <t>16.640695</t>
        </is>
      </c>
      <c r="P436" s="22" t="n">
        <v>133602.69</v>
      </c>
    </row>
    <row r="437">
      <c r="A437" s="22" t="n">
        <v>15633301</v>
      </c>
      <c r="B437" s="22" t="n">
        <v>85633301</v>
      </c>
      <c r="C437" s="22" t="inlineStr">
        <is>
          <t>VELKY TERMINAL</t>
        </is>
      </c>
      <c r="D437" s="22" t="inlineStr">
        <is>
          <t>IDT</t>
        </is>
      </c>
      <c r="E437" s="22" t="inlineStr">
        <is>
          <t>4OSTATNI</t>
        </is>
      </c>
      <c r="F437" s="22" t="inlineStr">
        <is>
          <t>A</t>
        </is>
      </c>
      <c r="G437" s="22" t="inlineStr">
        <is>
          <t>Věra Nečásková</t>
        </is>
      </c>
      <c r="H437" s="22" t="inlineStr">
        <is>
          <t>Na Mýtě</t>
        </is>
      </c>
      <c r="I437" s="22" t="inlineStr">
        <is>
          <t>587</t>
        </is>
      </c>
      <c r="J437" s="22" t="inlineStr">
        <is>
          <t>SEMILY - PODMOKLICE</t>
        </is>
      </c>
      <c r="K437" s="22" t="inlineStr">
        <is>
          <t>Semily</t>
        </is>
      </c>
      <c r="L437" s="22" t="inlineStr">
        <is>
          <t>RSD</t>
        </is>
      </c>
      <c r="M437" s="22" t="inlineStr">
        <is>
          <t>Luňáček Jan</t>
        </is>
      </c>
      <c r="N437" s="22" t="inlineStr">
        <is>
          <t>50.601623</t>
        </is>
      </c>
      <c r="O437" s="22" t="inlineStr">
        <is>
          <t>15.329994</t>
        </is>
      </c>
      <c r="P437" s="22" t="n">
        <v>133555.46</v>
      </c>
    </row>
    <row r="438">
      <c r="A438" s="22" t="n">
        <v>11748408</v>
      </c>
      <c r="B438" s="22" t="n">
        <v>81748408</v>
      </c>
      <c r="C438" s="22" t="inlineStr">
        <is>
          <t>VELKY TERMINAL</t>
        </is>
      </c>
      <c r="D438" s="22" t="inlineStr">
        <is>
          <t>KA PARTNERS</t>
        </is>
      </c>
      <c r="E438" s="22" t="inlineStr">
        <is>
          <t>1PRESSM</t>
        </is>
      </c>
      <c r="F438" s="22" t="inlineStr">
        <is>
          <t>A</t>
        </is>
      </c>
      <c r="G438" s="22" t="inlineStr">
        <is>
          <t>PressMedia, spol. s.r.o. - GG TABAK (LIDL)</t>
        </is>
      </c>
      <c r="H438" s="22" t="inlineStr">
        <is>
          <t>Českobrodská</t>
        </is>
      </c>
      <c r="I438" s="22" t="inlineStr">
        <is>
          <t>920</t>
        </is>
      </c>
      <c r="J438" s="22" t="inlineStr">
        <is>
          <t>PRAHA 9 - DOLNÍ POČERNICE</t>
        </is>
      </c>
      <c r="K438" s="22" t="inlineStr">
        <is>
          <t>Praha</t>
        </is>
      </c>
      <c r="L438" s="22" t="inlineStr">
        <is>
          <t>RSA</t>
        </is>
      </c>
      <c r="M438" s="22" t="inlineStr">
        <is>
          <t>Hrubý Jiří</t>
        </is>
      </c>
      <c r="N438" s="22" t="inlineStr">
        <is>
          <t>50.085312</t>
        </is>
      </c>
      <c r="O438" s="22" t="inlineStr">
        <is>
          <t>14.578865</t>
        </is>
      </c>
      <c r="P438" s="22" t="n">
        <v>133374.69</v>
      </c>
    </row>
    <row r="439">
      <c r="A439" s="22" t="n">
        <v>14725611</v>
      </c>
      <c r="B439" s="22" t="n">
        <v>84725611</v>
      </c>
      <c r="C439" s="22" t="inlineStr">
        <is>
          <t>VELKY TERMINAL</t>
        </is>
      </c>
      <c r="D439" s="22" t="inlineStr">
        <is>
          <t>KA PARTNERS</t>
        </is>
      </c>
      <c r="E439" s="22" t="inlineStr">
        <is>
          <t>1PRESSM</t>
        </is>
      </c>
      <c r="F439" s="22" t="inlineStr">
        <is>
          <t>A</t>
        </is>
      </c>
      <c r="G439" s="22" t="inlineStr">
        <is>
          <t>PressMedia, spol. s.r.o. - GG TABAK</t>
        </is>
      </c>
      <c r="H439" s="22" t="inlineStr">
        <is>
          <t>Třída 9. května</t>
        </is>
      </c>
      <c r="I439" s="22" t="inlineStr">
        <is>
          <t>1</t>
        </is>
      </c>
      <c r="J439" s="22" t="inlineStr">
        <is>
          <t>RUMBURK - RUMBURK 1</t>
        </is>
      </c>
      <c r="K439" s="22" t="inlineStr">
        <is>
          <t>Děčín</t>
        </is>
      </c>
      <c r="L439" s="22" t="inlineStr">
        <is>
          <t>RSD</t>
        </is>
      </c>
      <c r="M439" s="22" t="inlineStr">
        <is>
          <t>Šticha Milan</t>
        </is>
      </c>
      <c r="N439" s="22" t="inlineStr">
        <is>
          <t>50.951757</t>
        </is>
      </c>
      <c r="O439" s="22" t="inlineStr">
        <is>
          <t>14.558057</t>
        </is>
      </c>
      <c r="P439" s="22" t="n">
        <v>133337.69</v>
      </c>
    </row>
    <row r="440">
      <c r="A440" s="22" t="n">
        <v>11509902</v>
      </c>
      <c r="B440" s="22" t="n">
        <v>81509902</v>
      </c>
      <c r="C440" s="22" t="inlineStr">
        <is>
          <t>VELKY TERMINAL</t>
        </is>
      </c>
      <c r="D440" s="22" t="inlineStr">
        <is>
          <t>KA PARTNERS</t>
        </is>
      </c>
      <c r="E440" s="22" t="inlineStr">
        <is>
          <t>1DANCZEK</t>
        </is>
      </c>
      <c r="F440" s="22" t="inlineStr">
        <is>
          <t>A</t>
        </is>
      </c>
      <c r="G440" s="22" t="inlineStr">
        <is>
          <t>TOBACCO DC s.r.o.</t>
        </is>
      </c>
      <c r="H440" s="22" t="inlineStr">
        <is>
          <t>5. května</t>
        </is>
      </c>
      <c r="I440" s="22" t="inlineStr">
        <is>
          <t>667</t>
        </is>
      </c>
      <c r="J440" s="22" t="inlineStr">
        <is>
          <t>BENÁTKY NAD JIZEROU</t>
        </is>
      </c>
      <c r="K440" s="22" t="inlineStr">
        <is>
          <t>Mladá Boleslav</t>
        </is>
      </c>
      <c r="L440" s="22" t="inlineStr">
        <is>
          <t>RSA</t>
        </is>
      </c>
      <c r="M440" s="22" t="inlineStr">
        <is>
          <t>Vlk Pavel</t>
        </is>
      </c>
      <c r="N440" s="22" t="inlineStr">
        <is>
          <t>50.286806</t>
        </is>
      </c>
      <c r="O440" s="22" t="inlineStr">
        <is>
          <t>14.828661</t>
        </is>
      </c>
      <c r="P440" s="22" t="n">
        <v>133144.54</v>
      </c>
    </row>
    <row r="441">
      <c r="A441" s="22" t="n">
        <v>11510012</v>
      </c>
      <c r="B441" s="22" t="n">
        <v>81510012</v>
      </c>
      <c r="C441" s="22" t="inlineStr">
        <is>
          <t>VELKY TERMINAL</t>
        </is>
      </c>
      <c r="D441" s="22" t="inlineStr">
        <is>
          <t>KA PARTNERS</t>
        </is>
      </c>
      <c r="E441" s="22" t="inlineStr">
        <is>
          <t>1TRAFICO</t>
        </is>
      </c>
      <c r="F441" s="22" t="inlineStr">
        <is>
          <t>A</t>
        </is>
      </c>
      <c r="G441" s="22" t="inlineStr">
        <is>
          <t>TABÁK TRAFICON - BILLA Stará Boleslav</t>
        </is>
      </c>
      <c r="H441" s="22" t="inlineStr">
        <is>
          <t>Boleslavská (BILLA)</t>
        </is>
      </c>
      <c r="I441" s="22" t="inlineStr"/>
      <c r="J441" s="22" t="inlineStr">
        <is>
          <t>BRANDÝS NAD LABEM - STARÁ BOLESLAV</t>
        </is>
      </c>
      <c r="K441" s="22" t="inlineStr">
        <is>
          <t>Praha-východ</t>
        </is>
      </c>
      <c r="L441" s="22" t="inlineStr">
        <is>
          <t>RSA</t>
        </is>
      </c>
      <c r="M441" s="22" t="inlineStr">
        <is>
          <t>Myslivec Jan</t>
        </is>
      </c>
      <c r="N441" s="22" t="inlineStr">
        <is>
          <t>50.204002</t>
        </is>
      </c>
      <c r="O441" s="22" t="inlineStr">
        <is>
          <t>14.688407</t>
        </is>
      </c>
      <c r="P441" s="22" t="n">
        <v>132177.12</v>
      </c>
    </row>
    <row r="442">
      <c r="A442" s="22" t="n">
        <v>16900560</v>
      </c>
      <c r="B442" s="22" t="n">
        <v>86900560</v>
      </c>
      <c r="C442" s="22" t="inlineStr">
        <is>
          <t>VELKY TERMINAL</t>
        </is>
      </c>
      <c r="D442" s="22" t="inlineStr">
        <is>
          <t>KA PARTNERS</t>
        </is>
      </c>
      <c r="E442" s="22" t="inlineStr">
        <is>
          <t>1GECO</t>
        </is>
      </c>
      <c r="F442" s="22" t="inlineStr">
        <is>
          <t>A</t>
        </is>
      </c>
      <c r="G442" s="22" t="inlineStr">
        <is>
          <t>GECO, a.s.</t>
        </is>
      </c>
      <c r="H442" s="22" t="inlineStr">
        <is>
          <t>Halasovo náměstí</t>
        </is>
      </c>
      <c r="I442" s="22" t="inlineStr">
        <is>
          <t>805/5</t>
        </is>
      </c>
      <c r="J442" s="22" t="inlineStr">
        <is>
          <t>BRNO - LESNÁ</t>
        </is>
      </c>
      <c r="K442" s="22" t="inlineStr">
        <is>
          <t>Brno-město</t>
        </is>
      </c>
      <c r="L442" s="22" t="inlineStr">
        <is>
          <t>RSB</t>
        </is>
      </c>
      <c r="M442" s="22" t="inlineStr">
        <is>
          <t>Petlach Lubomír</t>
        </is>
      </c>
      <c r="N442" s="22" t="inlineStr">
        <is>
          <t>49.224117</t>
        </is>
      </c>
      <c r="O442" s="22" t="inlineStr">
        <is>
          <t>16.623825</t>
        </is>
      </c>
      <c r="P442" s="22" t="n">
        <v>132047.62</v>
      </c>
    </row>
    <row r="443">
      <c r="A443" s="22" t="n">
        <v>17743711</v>
      </c>
      <c r="B443" s="22" t="n">
        <v>87743711</v>
      </c>
      <c r="C443" s="22" t="inlineStr">
        <is>
          <t>VELKY TERMINAL</t>
        </is>
      </c>
      <c r="D443" s="22" t="inlineStr">
        <is>
          <t>KA PARTNERS</t>
        </is>
      </c>
      <c r="E443" s="22" t="inlineStr">
        <is>
          <t>1PRESSM</t>
        </is>
      </c>
      <c r="F443" s="22" t="inlineStr">
        <is>
          <t>A</t>
        </is>
      </c>
      <c r="G443" s="22" t="inlineStr">
        <is>
          <t>PressMedia, spol. s.r.o. - GG TABAK</t>
        </is>
      </c>
      <c r="H443" s="22" t="inlineStr">
        <is>
          <t>Čs. armády</t>
        </is>
      </c>
      <c r="I443" s="22" t="inlineStr">
        <is>
          <t>499</t>
        </is>
      </c>
      <c r="J443" s="22" t="inlineStr">
        <is>
          <t>BOHUMÍN - STARÝ BOHUMÍN</t>
        </is>
      </c>
      <c r="K443" s="22" t="inlineStr">
        <is>
          <t>Karviná</t>
        </is>
      </c>
      <c r="L443" s="22" t="inlineStr">
        <is>
          <t>RSG</t>
        </is>
      </c>
      <c r="M443" s="22" t="inlineStr">
        <is>
          <t>Brindžák Michal</t>
        </is>
      </c>
      <c r="N443" s="22" t="inlineStr">
        <is>
          <t>49.906242</t>
        </is>
      </c>
      <c r="O443" s="22" t="inlineStr">
        <is>
          <t>18.347562</t>
        </is>
      </c>
      <c r="P443" s="22" t="n">
        <v>131720.81</v>
      </c>
    </row>
    <row r="444">
      <c r="A444" s="22" t="n">
        <v>16673234</v>
      </c>
      <c r="B444" s="22" t="n">
        <v>86673212</v>
      </c>
      <c r="C444" s="22" t="inlineStr">
        <is>
          <t>VELKY TERMINAL</t>
        </is>
      </c>
      <c r="D444" s="22" t="inlineStr">
        <is>
          <t>KA PARTNERS</t>
        </is>
      </c>
      <c r="E444" s="22" t="inlineStr">
        <is>
          <t>1DANCZEK</t>
        </is>
      </c>
      <c r="F444" s="22" t="inlineStr">
        <is>
          <t>A</t>
        </is>
      </c>
      <c r="G444" s="22" t="inlineStr">
        <is>
          <t>TOBACCO DC s.r.o.</t>
        </is>
      </c>
      <c r="H444" s="22" t="inlineStr">
        <is>
          <t>Nádražní</t>
        </is>
      </c>
      <c r="I444" s="22" t="inlineStr">
        <is>
          <t>3</t>
        </is>
      </c>
      <c r="J444" s="22" t="inlineStr">
        <is>
          <t>ŽIDLOCHOVICE</t>
        </is>
      </c>
      <c r="K444" s="22" t="inlineStr">
        <is>
          <t>Brno-venkov</t>
        </is>
      </c>
      <c r="L444" s="22" t="inlineStr">
        <is>
          <t>RSB</t>
        </is>
      </c>
      <c r="M444" s="22" t="inlineStr">
        <is>
          <t>Koutný Roman</t>
        </is>
      </c>
      <c r="N444" s="22" t="inlineStr">
        <is>
          <t>49.034740</t>
        </is>
      </c>
      <c r="O444" s="22" t="inlineStr">
        <is>
          <t>16.615123</t>
        </is>
      </c>
      <c r="P444" s="22" t="n">
        <v>131646.15</v>
      </c>
    </row>
    <row r="445">
      <c r="A445" s="22" t="n">
        <v>13900326</v>
      </c>
      <c r="B445" s="22" t="n">
        <v>83900326</v>
      </c>
      <c r="C445" s="22" t="inlineStr">
        <is>
          <t>VELKY TERMINAL</t>
        </is>
      </c>
      <c r="D445" s="22" t="inlineStr">
        <is>
          <t>KA PARTNERS</t>
        </is>
      </c>
      <c r="E445" s="22" t="inlineStr">
        <is>
          <t>1GECO</t>
        </is>
      </c>
      <c r="F445" s="22" t="inlineStr">
        <is>
          <t>A</t>
        </is>
      </c>
      <c r="G445" s="22" t="inlineStr">
        <is>
          <t>GECO, a.s.</t>
        </is>
      </c>
      <c r="H445" s="22" t="inlineStr">
        <is>
          <t>Boženy Němcové</t>
        </is>
      </c>
      <c r="I445" s="22" t="inlineStr">
        <is>
          <t>960</t>
        </is>
      </c>
      <c r="J445" s="22" t="inlineStr">
        <is>
          <t>ROKYCANY - NOVÉ MĚSTO</t>
        </is>
      </c>
      <c r="K445" s="22" t="inlineStr">
        <is>
          <t>Rokycany</t>
        </is>
      </c>
      <c r="L445" s="22" t="inlineStr">
        <is>
          <t>RSC</t>
        </is>
      </c>
      <c r="M445" s="22" t="inlineStr">
        <is>
          <t>Havlíček Vladislav</t>
        </is>
      </c>
      <c r="N445" s="22" t="inlineStr">
        <is>
          <t>49.734911</t>
        </is>
      </c>
      <c r="O445" s="22" t="inlineStr">
        <is>
          <t>13.594315</t>
        </is>
      </c>
      <c r="P445" s="22" t="n">
        <v>131488.77</v>
      </c>
    </row>
    <row r="446">
      <c r="A446" s="22" t="n">
        <v>14900232</v>
      </c>
      <c r="B446" s="22" t="n">
        <v>84900232</v>
      </c>
      <c r="C446" s="22" t="inlineStr">
        <is>
          <t>VELKY TERMINAL</t>
        </is>
      </c>
      <c r="D446" s="22" t="inlineStr">
        <is>
          <t>KA PARTNERS</t>
        </is>
      </c>
      <c r="E446" s="22" t="inlineStr">
        <is>
          <t>1GECO</t>
        </is>
      </c>
      <c r="F446" s="22" t="inlineStr">
        <is>
          <t>A</t>
        </is>
      </c>
      <c r="G446" s="22" t="inlineStr">
        <is>
          <t>GECO, a.s.</t>
        </is>
      </c>
      <c r="H446" s="22" t="inlineStr">
        <is>
          <t>nám. Soukenné</t>
        </is>
      </c>
      <c r="I446" s="22" t="inlineStr">
        <is>
          <t>669/2a</t>
        </is>
      </c>
      <c r="J446" s="22" t="inlineStr">
        <is>
          <t>LIBEREC - LIBEREC IV-PERŠTÝN</t>
        </is>
      </c>
      <c r="K446" s="22" t="inlineStr">
        <is>
          <t>Liberec</t>
        </is>
      </c>
      <c r="L446" s="22" t="inlineStr">
        <is>
          <t>RSD</t>
        </is>
      </c>
      <c r="M446" s="22" t="inlineStr">
        <is>
          <t>Luňáček Jan</t>
        </is>
      </c>
      <c r="N446" s="22" t="inlineStr">
        <is>
          <t>50.766043</t>
        </is>
      </c>
      <c r="O446" s="22" t="inlineStr">
        <is>
          <t>15.055444</t>
        </is>
      </c>
      <c r="P446" s="22" t="n">
        <v>131229.62</v>
      </c>
    </row>
    <row r="447">
      <c r="A447" s="22" t="n">
        <v>16673228</v>
      </c>
      <c r="B447" s="22" t="n">
        <v>86673201</v>
      </c>
      <c r="C447" s="22" t="inlineStr">
        <is>
          <t>VELKY TERMINAL</t>
        </is>
      </c>
      <c r="D447" s="22" t="inlineStr">
        <is>
          <t>KA PARTNERS</t>
        </is>
      </c>
      <c r="E447" s="22" t="inlineStr">
        <is>
          <t>1DANCZEK</t>
        </is>
      </c>
      <c r="F447" s="22" t="inlineStr">
        <is>
          <t>A</t>
        </is>
      </c>
      <c r="G447" s="22" t="inlineStr">
        <is>
          <t>TOBACCO DC s.r.o.</t>
        </is>
      </c>
      <c r="H447" s="22" t="inlineStr">
        <is>
          <t>Stará osada (konečná tramvají)</t>
        </is>
      </c>
      <c r="I447" s="22" t="inlineStr"/>
      <c r="J447" s="22" t="inlineStr">
        <is>
          <t>BRNO - ŽIDENICE</t>
        </is>
      </c>
      <c r="K447" s="22" t="inlineStr">
        <is>
          <t>Brno-město</t>
        </is>
      </c>
      <c r="L447" s="22" t="inlineStr">
        <is>
          <t>RSB</t>
        </is>
      </c>
      <c r="M447" s="22" t="inlineStr">
        <is>
          <t>Petlach Lubomír</t>
        </is>
      </c>
      <c r="N447" s="22" t="inlineStr">
        <is>
          <t>49.202184</t>
        </is>
      </c>
      <c r="O447" s="22" t="inlineStr">
        <is>
          <t>16.641503</t>
        </is>
      </c>
      <c r="P447" s="22" t="n">
        <v>131152.65</v>
      </c>
    </row>
    <row r="448">
      <c r="A448" s="22" t="n">
        <v>17624201</v>
      </c>
      <c r="B448" s="22" t="n">
        <v>87624201</v>
      </c>
      <c r="C448" s="22" t="inlineStr">
        <is>
          <t>VELKY TERMINAL</t>
        </is>
      </c>
      <c r="D448" s="22" t="inlineStr">
        <is>
          <t>IDT</t>
        </is>
      </c>
      <c r="E448" s="22" t="inlineStr">
        <is>
          <t>4OSTATNI</t>
        </is>
      </c>
      <c r="F448" s="22" t="inlineStr">
        <is>
          <t>A</t>
        </is>
      </c>
      <c r="G448" s="22" t="inlineStr">
        <is>
          <t>Věra Kubišová</t>
        </is>
      </c>
      <c r="H448" s="22" t="inlineStr">
        <is>
          <t>Masarykovo náměstí</t>
        </is>
      </c>
      <c r="I448" s="22" t="inlineStr">
        <is>
          <t>138</t>
        </is>
      </c>
      <c r="J448" s="22" t="inlineStr">
        <is>
          <t>ROŽNOV POD RADHOŠTĚM</t>
        </is>
      </c>
      <c r="K448" s="22" t="inlineStr">
        <is>
          <t>Vsetín</t>
        </is>
      </c>
      <c r="L448" s="22" t="inlineStr">
        <is>
          <t>RSG</t>
        </is>
      </c>
      <c r="M448" s="22" t="inlineStr">
        <is>
          <t>Herman Michal</t>
        </is>
      </c>
      <c r="N448" s="22" t="inlineStr">
        <is>
          <t>49.458251</t>
        </is>
      </c>
      <c r="O448" s="22" t="inlineStr">
        <is>
          <t>18.143425</t>
        </is>
      </c>
      <c r="P448" s="22" t="n">
        <v>131026.92</v>
      </c>
    </row>
    <row r="449">
      <c r="A449" s="22" t="n">
        <v>11947902</v>
      </c>
      <c r="B449" s="22" t="n">
        <v>81947902</v>
      </c>
      <c r="C449" s="22" t="inlineStr">
        <is>
          <t>VELKY TERMINAL</t>
        </is>
      </c>
      <c r="D449" s="22" t="inlineStr">
        <is>
          <t>IDT</t>
        </is>
      </c>
      <c r="E449" s="22" t="inlineStr">
        <is>
          <t>4OSTATNI</t>
        </is>
      </c>
      <c r="F449" s="22" t="inlineStr">
        <is>
          <t>A</t>
        </is>
      </c>
      <c r="G449" s="22" t="inlineStr">
        <is>
          <t>Martin Hora</t>
        </is>
      </c>
      <c r="H449" s="22" t="inlineStr">
        <is>
          <t>Jeřická (stánek - parc.č. 3246/1)</t>
        </is>
      </c>
      <c r="I449" s="22" t="inlineStr"/>
      <c r="J449" s="22" t="inlineStr">
        <is>
          <t>PRAHA 9 - HORNÍ POČERNICE</t>
        </is>
      </c>
      <c r="K449" s="22" t="inlineStr">
        <is>
          <t>Praha</t>
        </is>
      </c>
      <c r="L449" s="22" t="inlineStr">
        <is>
          <t>RSA</t>
        </is>
      </c>
      <c r="M449" s="22" t="inlineStr">
        <is>
          <t>Hrubý Jiří</t>
        </is>
      </c>
      <c r="N449" s="22" t="inlineStr">
        <is>
          <t>50.109527</t>
        </is>
      </c>
      <c r="O449" s="22" t="inlineStr">
        <is>
          <t>14.607337</t>
        </is>
      </c>
      <c r="P449" s="22" t="n">
        <v>130837.08</v>
      </c>
    </row>
    <row r="450">
      <c r="A450" s="22" t="n">
        <v>11601010</v>
      </c>
      <c r="B450" s="22" t="n">
        <v>81601010</v>
      </c>
      <c r="C450" s="22" t="inlineStr">
        <is>
          <t>VELKY TERMINAL</t>
        </is>
      </c>
      <c r="D450" s="22" t="inlineStr">
        <is>
          <t>KA PARTNERS</t>
        </is>
      </c>
      <c r="E450" s="22" t="inlineStr">
        <is>
          <t>1VALMONT</t>
        </is>
      </c>
      <c r="F450" s="22" t="inlineStr">
        <is>
          <t>A</t>
        </is>
      </c>
      <c r="G450" s="22" t="inlineStr">
        <is>
          <t>VALMONT CR, spol. s r.o.</t>
        </is>
      </c>
      <c r="H450" s="22" t="inlineStr">
        <is>
          <t>Podbrdská</t>
        </is>
      </c>
      <c r="I450" s="22" t="inlineStr">
        <is>
          <t>529</t>
        </is>
      </c>
      <c r="J450" s="22" t="inlineStr">
        <is>
          <t>PŘÍBRAM - PŘÍBRAM VII</t>
        </is>
      </c>
      <c r="K450" s="22" t="inlineStr">
        <is>
          <t>Příbram</t>
        </is>
      </c>
      <c r="L450" s="22" t="inlineStr">
        <is>
          <t>RSA</t>
        </is>
      </c>
      <c r="M450" s="22" t="inlineStr">
        <is>
          <t>Fiedler Miroslav</t>
        </is>
      </c>
      <c r="N450" s="22" t="inlineStr">
        <is>
          <t>49.674972</t>
        </is>
      </c>
      <c r="O450" s="22" t="inlineStr">
        <is>
          <t>13.985246</t>
        </is>
      </c>
      <c r="P450" s="22" t="n">
        <v>130664.23</v>
      </c>
    </row>
    <row r="451">
      <c r="A451" s="22" t="n">
        <v>12640301</v>
      </c>
      <c r="B451" s="22" t="n">
        <v>82640301</v>
      </c>
      <c r="C451" s="22" t="inlineStr">
        <is>
          <t>VELKY TERMINAL</t>
        </is>
      </c>
      <c r="D451" s="22" t="inlineStr">
        <is>
          <t>IDT</t>
        </is>
      </c>
      <c r="E451" s="22" t="inlineStr">
        <is>
          <t>4OSTATNI</t>
        </is>
      </c>
      <c r="F451" s="22" t="inlineStr">
        <is>
          <t>A</t>
        </is>
      </c>
      <c r="G451" s="22" t="inlineStr">
        <is>
          <t>Abevel s.r.o.</t>
        </is>
      </c>
      <c r="H451" s="22" t="inlineStr">
        <is>
          <t>Svobody</t>
        </is>
      </c>
      <c r="I451" s="22" t="inlineStr">
        <is>
          <t>1029</t>
        </is>
      </c>
      <c r="J451" s="22" t="inlineStr">
        <is>
          <t>TŘEBOŇ - TŘEBOŇ II</t>
        </is>
      </c>
      <c r="K451" s="22" t="inlineStr">
        <is>
          <t>Jindřichův Hradec</t>
        </is>
      </c>
      <c r="L451" s="22" t="inlineStr">
        <is>
          <t>RSB</t>
        </is>
      </c>
      <c r="M451" s="22" t="inlineStr">
        <is>
          <t>Dvořák Petr</t>
        </is>
      </c>
      <c r="N451" s="22" t="inlineStr">
        <is>
          <t>49.003808</t>
        </is>
      </c>
      <c r="O451" s="22" t="inlineStr">
        <is>
          <t>14.760824</t>
        </is>
      </c>
      <c r="P451" s="22" t="n">
        <v>130012.88</v>
      </c>
    </row>
    <row r="452">
      <c r="A452" s="22" t="n">
        <v>11525662</v>
      </c>
      <c r="B452" s="22" t="n">
        <v>81525662</v>
      </c>
      <c r="C452" s="22" t="inlineStr">
        <is>
          <t>VELKY TERMINAL</t>
        </is>
      </c>
      <c r="D452" s="22" t="inlineStr">
        <is>
          <t>PETROL</t>
        </is>
      </c>
      <c r="E452" s="22" t="inlineStr">
        <is>
          <t>1ORLEN</t>
        </is>
      </c>
      <c r="F452" s="22" t="inlineStr">
        <is>
          <t>A</t>
        </is>
      </c>
      <c r="G452" s="22" t="inlineStr">
        <is>
          <t>ORLEN Unipetrol RPA s.r.o.</t>
        </is>
      </c>
      <c r="H452" s="22" t="inlineStr">
        <is>
          <t>Mostní (ČS ORLEN)</t>
        </is>
      </c>
      <c r="I452" s="22" t="inlineStr"/>
      <c r="J452" s="22" t="inlineStr">
        <is>
          <t>KRALUPY NAD VLTAVOU - LOBEČEK</t>
        </is>
      </c>
      <c r="K452" s="22" t="inlineStr">
        <is>
          <t>Mělník</t>
        </is>
      </c>
      <c r="L452" s="22" t="inlineStr">
        <is>
          <t>RSA</t>
        </is>
      </c>
      <c r="M452" s="22" t="inlineStr">
        <is>
          <t>Vlk Pavel</t>
        </is>
      </c>
      <c r="N452" s="22" t="inlineStr">
        <is>
          <t>50.250300</t>
        </is>
      </c>
      <c r="O452" s="22" t="inlineStr">
        <is>
          <t>14.320410</t>
        </is>
      </c>
      <c r="P452" s="22" t="n">
        <v>129725.38</v>
      </c>
    </row>
    <row r="453">
      <c r="A453" s="22" t="n">
        <v>15629318</v>
      </c>
      <c r="B453" s="22" t="n">
        <v>85629318</v>
      </c>
      <c r="C453" s="22" t="inlineStr">
        <is>
          <t>VELKY TERMINAL</t>
        </is>
      </c>
      <c r="D453" s="22" t="inlineStr">
        <is>
          <t>KA PARTNERS</t>
        </is>
      </c>
      <c r="E453" s="22" t="inlineStr">
        <is>
          <t>1TRAFICO</t>
        </is>
      </c>
      <c r="F453" s="22" t="inlineStr">
        <is>
          <t>A</t>
        </is>
      </c>
      <c r="G453" s="22" t="inlineStr">
        <is>
          <t>TRAFICON TOBACCO RETAIL s.r.o.</t>
        </is>
      </c>
      <c r="H453" s="22" t="inlineStr">
        <is>
          <t>Janáčkova (Albert)</t>
        </is>
      </c>
      <c r="I453" s="22" t="inlineStr"/>
      <c r="J453" s="22" t="inlineStr">
        <is>
          <t>VAMBERK</t>
        </is>
      </c>
      <c r="K453" s="22" t="inlineStr">
        <is>
          <t>Rychnov nad Kněžnou</t>
        </is>
      </c>
      <c r="L453" s="22" t="inlineStr">
        <is>
          <t>RSE</t>
        </is>
      </c>
      <c r="M453" s="22" t="inlineStr">
        <is>
          <t>Lán Tomáš</t>
        </is>
      </c>
      <c r="N453" s="22" t="inlineStr">
        <is>
          <t>50.121005</t>
        </is>
      </c>
      <c r="O453" s="22" t="inlineStr">
        <is>
          <t>16.284537</t>
        </is>
      </c>
      <c r="P453" s="22" t="n">
        <v>129603.35</v>
      </c>
    </row>
    <row r="454">
      <c r="A454" s="22" t="n">
        <v>14640002</v>
      </c>
      <c r="B454" s="22" t="n">
        <v>84640002</v>
      </c>
      <c r="C454" s="22" t="inlineStr">
        <is>
          <t>VELKY TERMINAL</t>
        </is>
      </c>
      <c r="D454" s="22" t="inlineStr">
        <is>
          <t>KA PARTNERS</t>
        </is>
      </c>
      <c r="E454" s="22" t="inlineStr">
        <is>
          <t>1VALMONT</t>
        </is>
      </c>
      <c r="F454" s="22" t="inlineStr">
        <is>
          <t>A</t>
        </is>
      </c>
      <c r="G454" s="22" t="inlineStr">
        <is>
          <t>VALMONT CR, spol. s r.o.</t>
        </is>
      </c>
      <c r="H454" s="22" t="inlineStr">
        <is>
          <t>Bílinská (OC FORUM)</t>
        </is>
      </c>
      <c r="I454" s="22" t="inlineStr">
        <is>
          <t>3490/6</t>
        </is>
      </c>
      <c r="J454" s="22" t="inlineStr">
        <is>
          <t>ÚSTÍ NAD LABEM - ÚSTÍ NAD LABEM-CENTRUM</t>
        </is>
      </c>
      <c r="K454" s="22" t="inlineStr">
        <is>
          <t>Ústí nad Labem</t>
        </is>
      </c>
      <c r="L454" s="22" t="inlineStr">
        <is>
          <t>RSD</t>
        </is>
      </c>
      <c r="M454" s="22" t="inlineStr">
        <is>
          <t>Šticha Milan</t>
        </is>
      </c>
      <c r="N454" s="22" t="inlineStr">
        <is>
          <t>50.659310</t>
        </is>
      </c>
      <c r="O454" s="22" t="inlineStr">
        <is>
          <t>14.041547</t>
        </is>
      </c>
      <c r="P454" s="22" t="n">
        <v>129576.27</v>
      </c>
    </row>
    <row r="455">
      <c r="A455" s="22" t="n">
        <v>16620676</v>
      </c>
      <c r="B455" s="22" t="n">
        <v>86620676</v>
      </c>
      <c r="C455" s="22" t="inlineStr">
        <is>
          <t>VELKY TERMINAL</t>
        </is>
      </c>
      <c r="D455" s="22" t="inlineStr">
        <is>
          <t>KA PARTNERS</t>
        </is>
      </c>
      <c r="E455" s="22" t="inlineStr">
        <is>
          <t>1VALMONT</t>
        </is>
      </c>
      <c r="F455" s="22" t="inlineStr">
        <is>
          <t>A</t>
        </is>
      </c>
      <c r="G455" s="22" t="inlineStr">
        <is>
          <t>VALMONT CR, spol. s r.o.</t>
        </is>
      </c>
      <c r="H455" s="22" t="inlineStr">
        <is>
          <t>Dobšická (NC BILLA)</t>
        </is>
      </c>
      <c r="I455" s="22" t="inlineStr">
        <is>
          <t>3929/4</t>
        </is>
      </c>
      <c r="J455" s="22" t="inlineStr">
        <is>
          <t>ZNOJMO</t>
        </is>
      </c>
      <c r="K455" s="22" t="inlineStr">
        <is>
          <t>Znojmo</t>
        </is>
      </c>
      <c r="L455" s="22" t="inlineStr">
        <is>
          <t>RSB</t>
        </is>
      </c>
      <c r="M455" s="22" t="inlineStr">
        <is>
          <t>Koutný Roman</t>
        </is>
      </c>
      <c r="N455" s="22" t="inlineStr">
        <is>
          <t>48.854120</t>
        </is>
      </c>
      <c r="O455" s="22" t="inlineStr">
        <is>
          <t>16.068636</t>
        </is>
      </c>
      <c r="P455" s="22" t="n">
        <v>129435.88</v>
      </c>
    </row>
    <row r="456">
      <c r="A456" s="22" t="n">
        <v>14635036</v>
      </c>
      <c r="B456" s="22" t="n">
        <v>84635036</v>
      </c>
      <c r="C456" s="22" t="inlineStr">
        <is>
          <t>VELKY TERMINAL</t>
        </is>
      </c>
      <c r="D456" s="22" t="inlineStr">
        <is>
          <t>KA PARTNERS</t>
        </is>
      </c>
      <c r="E456" s="22" t="inlineStr">
        <is>
          <t>1TRAFICO</t>
        </is>
      </c>
      <c r="F456" s="22" t="inlineStr">
        <is>
          <t>A</t>
        </is>
      </c>
      <c r="G456" s="22" t="inlineStr">
        <is>
          <t>TABÁK TRAFICON</t>
        </is>
      </c>
      <c r="H456" s="22" t="inlineStr">
        <is>
          <t>Hrdinů</t>
        </is>
      </c>
      <c r="I456" s="22" t="inlineStr">
        <is>
          <t>1848</t>
        </is>
      </c>
      <c r="J456" s="22" t="inlineStr">
        <is>
          <t>JIRKOV</t>
        </is>
      </c>
      <c r="K456" s="22" t="inlineStr">
        <is>
          <t>Chomutov</t>
        </is>
      </c>
      <c r="L456" s="22" t="inlineStr">
        <is>
          <t>RSD</t>
        </is>
      </c>
      <c r="M456" s="22" t="inlineStr">
        <is>
          <t>Neubert Jaroslav</t>
        </is>
      </c>
      <c r="N456" s="22" t="inlineStr">
        <is>
          <t>50.490867</t>
        </is>
      </c>
      <c r="O456" s="22" t="inlineStr">
        <is>
          <t>13.441195</t>
        </is>
      </c>
      <c r="P456" s="22" t="n">
        <v>129290.23</v>
      </c>
    </row>
    <row r="457">
      <c r="A457" s="22" t="n">
        <v>11510013</v>
      </c>
      <c r="B457" s="22" t="n">
        <v>81510013</v>
      </c>
      <c r="C457" s="22" t="inlineStr">
        <is>
          <t>VELKY TERMINAL</t>
        </is>
      </c>
      <c r="D457" s="22" t="inlineStr">
        <is>
          <t>KA PARTNERS</t>
        </is>
      </c>
      <c r="E457" s="22" t="inlineStr">
        <is>
          <t>1TRAFICO</t>
        </is>
      </c>
      <c r="F457" s="22" t="inlineStr">
        <is>
          <t>A</t>
        </is>
      </c>
      <c r="G457" s="22" t="inlineStr">
        <is>
          <t>TABÁK TRAFICON</t>
        </is>
      </c>
      <c r="H457" s="22" t="inlineStr">
        <is>
          <t>Pražská (PENNY)</t>
        </is>
      </c>
      <c r="I457" s="22" t="inlineStr">
        <is>
          <t>1525</t>
        </is>
      </c>
      <c r="J457" s="22" t="inlineStr">
        <is>
          <t>UNHOŠŤ</t>
        </is>
      </c>
      <c r="K457" s="22" t="inlineStr">
        <is>
          <t>Kladno</t>
        </is>
      </c>
      <c r="L457" s="22" t="inlineStr">
        <is>
          <t>RSA</t>
        </is>
      </c>
      <c r="M457" s="22" t="inlineStr">
        <is>
          <t>Hrubý Jiří</t>
        </is>
      </c>
      <c r="N457" s="22" t="inlineStr">
        <is>
          <t>50.085450</t>
        </is>
      </c>
      <c r="O457" s="22" t="inlineStr">
        <is>
          <t>14.135553</t>
        </is>
      </c>
      <c r="P457" s="22" t="n">
        <v>129221.35</v>
      </c>
    </row>
    <row r="458">
      <c r="A458" s="22" t="n">
        <v>11601018</v>
      </c>
      <c r="B458" s="22" t="n">
        <v>81601018</v>
      </c>
      <c r="C458" s="22" t="inlineStr">
        <is>
          <t>VELKY TERMINAL</t>
        </is>
      </c>
      <c r="D458" s="22" t="inlineStr">
        <is>
          <t>KA PARTNERS</t>
        </is>
      </c>
      <c r="E458" s="22" t="inlineStr">
        <is>
          <t>1VALMONT</t>
        </is>
      </c>
      <c r="F458" s="22" t="inlineStr">
        <is>
          <t>A</t>
        </is>
      </c>
      <c r="G458" s="22" t="inlineStr">
        <is>
          <t>VALMONT CR, spol. s r.o.</t>
        </is>
      </c>
      <c r="H458" s="22" t="inlineStr">
        <is>
          <t>Vnoučkova</t>
        </is>
      </c>
      <c r="I458" s="22" t="inlineStr">
        <is>
          <t>1699</t>
        </is>
      </c>
      <c r="J458" s="22" t="inlineStr">
        <is>
          <t>BENEŠOV</t>
        </is>
      </c>
      <c r="K458" s="22" t="inlineStr">
        <is>
          <t>Benešov</t>
        </is>
      </c>
      <c r="L458" s="22" t="inlineStr">
        <is>
          <t>RSA</t>
        </is>
      </c>
      <c r="M458" s="22" t="inlineStr">
        <is>
          <t>Fiedler Miroslav</t>
        </is>
      </c>
      <c r="N458" s="22" t="inlineStr">
        <is>
          <t>49.783453</t>
        </is>
      </c>
      <c r="O458" s="22" t="inlineStr">
        <is>
          <t>14.688098</t>
        </is>
      </c>
      <c r="P458" s="22" t="n">
        <v>129200.08</v>
      </c>
    </row>
    <row r="459">
      <c r="A459" s="22" t="n">
        <v>17654501</v>
      </c>
      <c r="B459" s="22" t="n">
        <v>87654501</v>
      </c>
      <c r="C459" s="22" t="inlineStr">
        <is>
          <t>VELKY TERMINAL</t>
        </is>
      </c>
      <c r="D459" s="22" t="inlineStr">
        <is>
          <t>IDT</t>
        </is>
      </c>
      <c r="E459" s="22" t="inlineStr">
        <is>
          <t>4OSTATNI</t>
        </is>
      </c>
      <c r="F459" s="22" t="inlineStr">
        <is>
          <t>A</t>
        </is>
      </c>
      <c r="G459" s="22" t="inlineStr">
        <is>
          <t>SPLITAS, s.r.o.</t>
        </is>
      </c>
      <c r="H459" s="22" t="inlineStr">
        <is>
          <t>nám. Republiky</t>
        </is>
      </c>
      <c r="I459" s="22" t="inlineStr">
        <is>
          <t>699</t>
        </is>
      </c>
      <c r="J459" s="22" t="inlineStr">
        <is>
          <t>STUDÉNKA - BUTOVICE</t>
        </is>
      </c>
      <c r="K459" s="22" t="inlineStr">
        <is>
          <t>Nový Jičín</t>
        </is>
      </c>
      <c r="L459" s="22" t="inlineStr">
        <is>
          <t>RSG</t>
        </is>
      </c>
      <c r="M459" s="22" t="inlineStr">
        <is>
          <t>Herman Petr</t>
        </is>
      </c>
      <c r="N459" s="22" t="inlineStr">
        <is>
          <t>49.714896</t>
        </is>
      </c>
      <c r="O459" s="22" t="inlineStr">
        <is>
          <t>18.053736</t>
        </is>
      </c>
      <c r="P459" s="22" t="n">
        <v>129146.54</v>
      </c>
    </row>
    <row r="460">
      <c r="A460" s="22" t="n">
        <v>17602260</v>
      </c>
      <c r="B460" s="22" t="n">
        <v>87602260</v>
      </c>
      <c r="C460" s="22" t="inlineStr">
        <is>
          <t>VELKY TERMINAL</t>
        </is>
      </c>
      <c r="D460" s="22" t="inlineStr">
        <is>
          <t>KA PARTNERS</t>
        </is>
      </c>
      <c r="E460" s="22" t="inlineStr">
        <is>
          <t>1GECO</t>
        </is>
      </c>
      <c r="F460" s="22" t="inlineStr">
        <is>
          <t>A</t>
        </is>
      </c>
      <c r="G460" s="22" t="inlineStr">
        <is>
          <t>GECO, a.s.</t>
        </is>
      </c>
      <c r="H460" s="22" t="inlineStr">
        <is>
          <t>Na příkopě</t>
        </is>
      </c>
      <c r="I460" s="22" t="inlineStr">
        <is>
          <t>3727</t>
        </is>
      </c>
      <c r="J460" s="22" t="inlineStr">
        <is>
          <t>FRÝDEK-MÍSTEK - FRÝDEK</t>
        </is>
      </c>
      <c r="K460" s="22" t="inlineStr">
        <is>
          <t>Frýdek-Místek</t>
        </is>
      </c>
      <c r="L460" s="22" t="inlineStr">
        <is>
          <t>RSG</t>
        </is>
      </c>
      <c r="M460" s="22" t="inlineStr">
        <is>
          <t>Herman Michal</t>
        </is>
      </c>
      <c r="N460" s="22" t="inlineStr">
        <is>
          <t>49.681022</t>
        </is>
      </c>
      <c r="O460" s="22" t="inlineStr">
        <is>
          <t>18.347789</t>
        </is>
      </c>
      <c r="P460" s="22" t="n">
        <v>128355.96</v>
      </c>
    </row>
    <row r="461">
      <c r="A461" s="22" t="n">
        <v>16620658</v>
      </c>
      <c r="B461" s="22" t="n">
        <v>86620658</v>
      </c>
      <c r="C461" s="22" t="inlineStr">
        <is>
          <t>VELKY TERMINAL</t>
        </is>
      </c>
      <c r="D461" s="22" t="inlineStr">
        <is>
          <t>KA PARTNERS</t>
        </is>
      </c>
      <c r="E461" s="22" t="inlineStr">
        <is>
          <t>1VALMONT</t>
        </is>
      </c>
      <c r="F461" s="22" t="inlineStr">
        <is>
          <t>A</t>
        </is>
      </c>
      <c r="G461" s="22" t="inlineStr">
        <is>
          <t>VALMONT CR, spol. s r.o.</t>
        </is>
      </c>
      <c r="H461" s="22" t="inlineStr">
        <is>
          <t>Okružní</t>
        </is>
      </c>
      <c r="I461" s="22" t="inlineStr">
        <is>
          <t>4701</t>
        </is>
      </c>
      <c r="J461" s="22" t="inlineStr">
        <is>
          <t>ZLÍN</t>
        </is>
      </c>
      <c r="K461" s="22" t="inlineStr">
        <is>
          <t>Zlín</t>
        </is>
      </c>
      <c r="L461" s="22" t="inlineStr">
        <is>
          <t>RSE</t>
        </is>
      </c>
      <c r="M461" s="22" t="inlineStr">
        <is>
          <t>Modlitba Jakub</t>
        </is>
      </c>
      <c r="N461" s="22" t="inlineStr">
        <is>
          <t>49.233148</t>
        </is>
      </c>
      <c r="O461" s="22" t="inlineStr">
        <is>
          <t>17.659647</t>
        </is>
      </c>
      <c r="P461" s="22" t="n">
        <v>128288.27</v>
      </c>
    </row>
    <row r="462">
      <c r="A462" s="22" t="n">
        <v>11915417</v>
      </c>
      <c r="B462" s="22" t="n">
        <v>81915417</v>
      </c>
      <c r="C462" s="22" t="inlineStr">
        <is>
          <t>VELKY TERMINAL</t>
        </is>
      </c>
      <c r="D462" s="22" t="inlineStr">
        <is>
          <t>KA PARTNERS</t>
        </is>
      </c>
      <c r="E462" s="22" t="inlineStr">
        <is>
          <t>1PEAL</t>
        </is>
      </c>
      <c r="F462" s="22" t="inlineStr">
        <is>
          <t>A</t>
        </is>
      </c>
      <c r="G462" s="22" t="inlineStr">
        <is>
          <t>PEAL a.s. - Don Pealo</t>
        </is>
      </c>
      <c r="H462" s="22" t="inlineStr">
        <is>
          <t>Chlumecká</t>
        </is>
      </c>
      <c r="I462" s="22" t="inlineStr">
        <is>
          <t>765/6</t>
        </is>
      </c>
      <c r="J462" s="22" t="inlineStr">
        <is>
          <t>PRAHA 9 - ČERNÝ MOST</t>
        </is>
      </c>
      <c r="K462" s="22" t="inlineStr">
        <is>
          <t>Praha</t>
        </is>
      </c>
      <c r="L462" s="22" t="inlineStr">
        <is>
          <t>RSA</t>
        </is>
      </c>
      <c r="M462" s="22" t="inlineStr">
        <is>
          <t>Hrubý Jiří</t>
        </is>
      </c>
      <c r="N462" s="22" t="inlineStr">
        <is>
          <t>50.107391</t>
        </is>
      </c>
      <c r="O462" s="22" t="inlineStr">
        <is>
          <t>14.584599</t>
        </is>
      </c>
      <c r="P462" s="22" t="n">
        <v>128152.5</v>
      </c>
    </row>
    <row r="463">
      <c r="A463" s="22" t="n">
        <v>11748430</v>
      </c>
      <c r="B463" s="22" t="n">
        <v>81748430</v>
      </c>
      <c r="C463" s="22" t="inlineStr">
        <is>
          <t>VELKY TERMINAL</t>
        </is>
      </c>
      <c r="D463" s="22" t="inlineStr">
        <is>
          <t>KA PARTNERS</t>
        </is>
      </c>
      <c r="E463" s="22" t="inlineStr">
        <is>
          <t>1PRESSM</t>
        </is>
      </c>
      <c r="F463" s="22" t="inlineStr">
        <is>
          <t>A</t>
        </is>
      </c>
      <c r="G463" s="22" t="inlineStr">
        <is>
          <t>PressMedia, spol. s.r.o. - GG TABAK</t>
        </is>
      </c>
      <c r="H463" s="22" t="inlineStr">
        <is>
          <t>tř. Osvoboz. polit. vězňů</t>
        </is>
      </c>
      <c r="I463" s="22" t="inlineStr">
        <is>
          <t>73/8</t>
        </is>
      </c>
      <c r="J463" s="22" t="inlineStr">
        <is>
          <t>BENÁTKY NAD JIZEROU</t>
        </is>
      </c>
      <c r="K463" s="22" t="inlineStr">
        <is>
          <t>Mladá Boleslav</t>
        </is>
      </c>
      <c r="L463" s="22" t="inlineStr">
        <is>
          <t>RSA</t>
        </is>
      </c>
      <c r="M463" s="22" t="inlineStr">
        <is>
          <t>Vlk Pavel</t>
        </is>
      </c>
      <c r="N463" s="22" t="inlineStr">
        <is>
          <t>50.287068</t>
        </is>
      </c>
      <c r="O463" s="22" t="inlineStr">
        <is>
          <t>14.826601</t>
        </is>
      </c>
      <c r="P463" s="22" t="n">
        <v>128142.12</v>
      </c>
    </row>
    <row r="464">
      <c r="A464" s="22" t="n">
        <v>16620634</v>
      </c>
      <c r="B464" s="22" t="n">
        <v>86620634</v>
      </c>
      <c r="C464" s="22" t="inlineStr">
        <is>
          <t>VELKY TERMINAL</t>
        </is>
      </c>
      <c r="D464" s="22" t="inlineStr">
        <is>
          <t>KA PARTNERS</t>
        </is>
      </c>
      <c r="E464" s="22" t="inlineStr">
        <is>
          <t>1VALMONT</t>
        </is>
      </c>
      <c r="F464" s="22" t="inlineStr">
        <is>
          <t>A</t>
        </is>
      </c>
      <c r="G464" s="22" t="inlineStr">
        <is>
          <t>VALMONT CR, spol. s r.o.</t>
        </is>
      </c>
      <c r="H464" s="22" t="inlineStr">
        <is>
          <t>Plumlovská (BILLA)</t>
        </is>
      </c>
      <c r="I464" s="22" t="inlineStr">
        <is>
          <t>4210/104</t>
        </is>
      </c>
      <c r="J464" s="22" t="inlineStr">
        <is>
          <t>PROSTĚJOV</t>
        </is>
      </c>
      <c r="K464" s="22" t="inlineStr">
        <is>
          <t>Prostějov</t>
        </is>
      </c>
      <c r="L464" s="22" t="inlineStr">
        <is>
          <t>RSE</t>
        </is>
      </c>
      <c r="M464" s="22" t="inlineStr">
        <is>
          <t>Šír Daniel</t>
        </is>
      </c>
      <c r="N464" s="22" t="inlineStr">
        <is>
          <t>49.473060</t>
        </is>
      </c>
      <c r="O464" s="22" t="inlineStr">
        <is>
          <t>17.091594</t>
        </is>
      </c>
      <c r="P464" s="22" t="n">
        <v>128012.38</v>
      </c>
    </row>
    <row r="465">
      <c r="A465" s="22" t="n">
        <v>11902651</v>
      </c>
      <c r="B465" s="22" t="n">
        <v>81902651</v>
      </c>
      <c r="C465" s="22" t="inlineStr">
        <is>
          <t>VELKY TERMINAL</t>
        </is>
      </c>
      <c r="D465" s="22" t="inlineStr">
        <is>
          <t>KA PARTNERS</t>
        </is>
      </c>
      <c r="E465" s="22" t="inlineStr">
        <is>
          <t>1GECO</t>
        </is>
      </c>
      <c r="F465" s="22" t="inlineStr">
        <is>
          <t>A</t>
        </is>
      </c>
      <c r="G465" s="22" t="inlineStr">
        <is>
          <t>GECO, a.s. - OC Palladium</t>
        </is>
      </c>
      <c r="H465" s="22" t="inlineStr">
        <is>
          <t>náměstí Republiky</t>
        </is>
      </c>
      <c r="I465" s="22" t="inlineStr">
        <is>
          <t>1078/1</t>
        </is>
      </c>
      <c r="J465" s="22" t="inlineStr">
        <is>
          <t>PRAHA 1 - NOVÉ MĚSTO</t>
        </is>
      </c>
      <c r="K465" s="22" t="inlineStr">
        <is>
          <t>Praha</t>
        </is>
      </c>
      <c r="L465" s="22" t="inlineStr">
        <is>
          <t>RSA</t>
        </is>
      </c>
      <c r="M465" s="22" t="inlineStr">
        <is>
          <t>Fiedler Miroslav</t>
        </is>
      </c>
      <c r="N465" s="22" t="inlineStr">
        <is>
          <t>50.089214</t>
        </is>
      </c>
      <c r="O465" s="22" t="inlineStr">
        <is>
          <t>14.428722</t>
        </is>
      </c>
      <c r="P465" s="22" t="n">
        <v>127940.38</v>
      </c>
    </row>
    <row r="466">
      <c r="A466" s="22" t="n">
        <v>11640062</v>
      </c>
      <c r="B466" s="22" t="n">
        <v>81640022</v>
      </c>
      <c r="C466" s="22" t="inlineStr">
        <is>
          <t>VELKY TERMINAL</t>
        </is>
      </c>
      <c r="D466" s="22" t="inlineStr">
        <is>
          <t>KA PARTNERS</t>
        </is>
      </c>
      <c r="E466" s="22" t="inlineStr">
        <is>
          <t>1LAG</t>
        </is>
      </c>
      <c r="F466" s="22" t="inlineStr">
        <is>
          <t>A</t>
        </is>
      </c>
      <c r="G466" s="22" t="inlineStr">
        <is>
          <t>Lagardere Travel Retail, a.s.</t>
        </is>
      </c>
      <c r="H466" s="22" t="inlineStr">
        <is>
          <t>Plzeňská (NC Zl. Anděl)</t>
        </is>
      </c>
      <c r="I466" s="22" t="inlineStr">
        <is>
          <t>344/1</t>
        </is>
      </c>
      <c r="J466" s="22" t="inlineStr">
        <is>
          <t>PRAHA 5 - SMÍCHOV</t>
        </is>
      </c>
      <c r="K466" s="22" t="inlineStr">
        <is>
          <t>Praha</t>
        </is>
      </c>
      <c r="L466" s="22" t="inlineStr">
        <is>
          <t>RSA</t>
        </is>
      </c>
      <c r="M466" s="22" t="inlineStr">
        <is>
          <t>Dosoudil Petr</t>
        </is>
      </c>
      <c r="N466" s="22" t="inlineStr">
        <is>
          <t>50.071775</t>
        </is>
      </c>
      <c r="O466" s="22" t="inlineStr">
        <is>
          <t>14.403500</t>
        </is>
      </c>
      <c r="P466" s="22" t="n">
        <v>127756.88</v>
      </c>
    </row>
    <row r="467">
      <c r="A467" s="22" t="n">
        <v>14644521</v>
      </c>
      <c r="B467" s="22" t="n">
        <v>84644521</v>
      </c>
      <c r="C467" s="22" t="inlineStr">
        <is>
          <t>VELKY TERMINAL</t>
        </is>
      </c>
      <c r="D467" s="22" t="inlineStr">
        <is>
          <t>KA PARTNERS</t>
        </is>
      </c>
      <c r="E467" s="22" t="inlineStr">
        <is>
          <t>1PEAL</t>
        </is>
      </c>
      <c r="F467" s="22" t="inlineStr">
        <is>
          <t>A</t>
        </is>
      </c>
      <c r="G467" s="22" t="inlineStr">
        <is>
          <t>Don Pealo Most Central</t>
        </is>
      </c>
      <c r="H467" s="22" t="inlineStr">
        <is>
          <t>Radniční</t>
        </is>
      </c>
      <c r="I467" s="22" t="inlineStr">
        <is>
          <t>3400</t>
        </is>
      </c>
      <c r="J467" s="22" t="inlineStr">
        <is>
          <t>MOST</t>
        </is>
      </c>
      <c r="K467" s="22" t="inlineStr">
        <is>
          <t>Most</t>
        </is>
      </c>
      <c r="L467" s="22" t="inlineStr">
        <is>
          <t>RSD</t>
        </is>
      </c>
      <c r="M467" s="22" t="inlineStr">
        <is>
          <t>Neubert Jaroslav</t>
        </is>
      </c>
      <c r="N467" s="22" t="inlineStr">
        <is>
          <t>50.501251</t>
        </is>
      </c>
      <c r="O467" s="22" t="inlineStr">
        <is>
          <t>13.639964</t>
        </is>
      </c>
      <c r="P467" s="22" t="n">
        <v>127742.38</v>
      </c>
    </row>
    <row r="468">
      <c r="A468" s="22" t="n">
        <v>12703901</v>
      </c>
      <c r="B468" s="22" t="n">
        <v>82703901</v>
      </c>
      <c r="C468" s="22" t="inlineStr">
        <is>
          <t>VELKY TERMINAL</t>
        </is>
      </c>
      <c r="D468" s="22" t="inlineStr">
        <is>
          <t>IDT</t>
        </is>
      </c>
      <c r="E468" s="22" t="inlineStr">
        <is>
          <t>4OSTATNI</t>
        </is>
      </c>
      <c r="F468" s="22" t="inlineStr">
        <is>
          <t>A</t>
        </is>
      </c>
      <c r="G468" s="22" t="inlineStr">
        <is>
          <t>Jaroslava Hůlová</t>
        </is>
      </c>
      <c r="H468" s="22" t="inlineStr">
        <is>
          <t>Masarykova</t>
        </is>
      </c>
      <c r="I468" s="22" t="inlineStr">
        <is>
          <t>14</t>
        </is>
      </c>
      <c r="J468" s="22" t="inlineStr">
        <is>
          <t>HUMPOLEC</t>
        </is>
      </c>
      <c r="K468" s="22" t="inlineStr">
        <is>
          <t>Pelhřimov</t>
        </is>
      </c>
      <c r="L468" s="22" t="inlineStr">
        <is>
          <t>RSB</t>
        </is>
      </c>
      <c r="M468" s="22" t="inlineStr">
        <is>
          <t>Dvořák Petr</t>
        </is>
      </c>
      <c r="N468" s="22" t="inlineStr">
        <is>
          <t>49.539812</t>
        </is>
      </c>
      <c r="O468" s="22" t="inlineStr">
        <is>
          <t>15.357808</t>
        </is>
      </c>
      <c r="P468" s="22" t="n">
        <v>127568.08</v>
      </c>
    </row>
    <row r="469">
      <c r="A469" s="22" t="n">
        <v>17666401</v>
      </c>
      <c r="B469" s="22" t="n">
        <v>87666401</v>
      </c>
      <c r="C469" s="22" t="inlineStr">
        <is>
          <t>VELKY TERMINAL</t>
        </is>
      </c>
      <c r="D469" s="22" t="inlineStr">
        <is>
          <t>IDT</t>
        </is>
      </c>
      <c r="E469" s="22" t="inlineStr">
        <is>
          <t>4OSTATNI</t>
        </is>
      </c>
      <c r="F469" s="22" t="inlineStr">
        <is>
          <t>A</t>
        </is>
      </c>
      <c r="G469" s="22" t="inlineStr">
        <is>
          <t>LISAELL SHOP s.r.o.</t>
        </is>
      </c>
      <c r="H469" s="22" t="inlineStr">
        <is>
          <t>Výškovická</t>
        </is>
      </c>
      <c r="I469" s="22" t="inlineStr">
        <is>
          <t>2638/112</t>
        </is>
      </c>
      <c r="J469" s="22" t="inlineStr">
        <is>
          <t>OSTRAVA - ZÁBŘEH</t>
        </is>
      </c>
      <c r="K469" s="22" t="inlineStr">
        <is>
          <t>Ostrava-město</t>
        </is>
      </c>
      <c r="L469" s="22" t="inlineStr">
        <is>
          <t>RSG</t>
        </is>
      </c>
      <c r="M469" s="22" t="inlineStr">
        <is>
          <t>Dolníček Richard</t>
        </is>
      </c>
      <c r="N469" s="22" t="inlineStr">
        <is>
          <t>49.791280</t>
        </is>
      </c>
      <c r="O469" s="22" t="inlineStr">
        <is>
          <t>18.228614</t>
        </is>
      </c>
      <c r="P469" s="22" t="n">
        <v>127186.46</v>
      </c>
    </row>
    <row r="470">
      <c r="A470" s="22" t="n">
        <v>17641717</v>
      </c>
      <c r="B470" s="22" t="n">
        <v>87641717</v>
      </c>
      <c r="C470" s="22" t="inlineStr">
        <is>
          <t>VELKY TERMINAL</t>
        </is>
      </c>
      <c r="D470" s="22" t="inlineStr">
        <is>
          <t>KA PARTNERS</t>
        </is>
      </c>
      <c r="E470" s="22" t="inlineStr">
        <is>
          <t>1TRAFICO</t>
        </is>
      </c>
      <c r="F470" s="22" t="inlineStr">
        <is>
          <t>A</t>
        </is>
      </c>
      <c r="G470" s="22" t="inlineStr">
        <is>
          <t>TABÁK TRAFICON</t>
        </is>
      </c>
      <c r="H470" s="22" t="inlineStr">
        <is>
          <t>Jívavská</t>
        </is>
      </c>
      <c r="I470" s="22" t="inlineStr">
        <is>
          <t>2434/23</t>
        </is>
      </c>
      <c r="J470" s="22" t="inlineStr">
        <is>
          <t>ŠTERNBERK</t>
        </is>
      </c>
      <c r="K470" s="22" t="inlineStr">
        <is>
          <t>Olomouc</t>
        </is>
      </c>
      <c r="L470" s="22" t="inlineStr">
        <is>
          <t>RSG</t>
        </is>
      </c>
      <c r="M470" s="22" t="inlineStr">
        <is>
          <t>Dolníček Richard</t>
        </is>
      </c>
      <c r="N470" s="22" t="inlineStr">
        <is>
          <t>49.723659</t>
        </is>
      </c>
      <c r="O470" s="22" t="inlineStr">
        <is>
          <t>17.297655</t>
        </is>
      </c>
      <c r="P470" s="22" t="n">
        <v>126972.12</v>
      </c>
    </row>
    <row r="471">
      <c r="A471" s="22" t="n">
        <v>11510008</v>
      </c>
      <c r="B471" s="22" t="n">
        <v>81510008</v>
      </c>
      <c r="C471" s="22" t="inlineStr">
        <is>
          <t>VELKY TERMINAL</t>
        </is>
      </c>
      <c r="D471" s="22" t="inlineStr">
        <is>
          <t>KA PARTNERS</t>
        </is>
      </c>
      <c r="E471" s="22" t="inlineStr">
        <is>
          <t>1TRAFICO</t>
        </is>
      </c>
      <c r="F471" s="22" t="inlineStr">
        <is>
          <t>A</t>
        </is>
      </c>
      <c r="G471" s="22" t="inlineStr">
        <is>
          <t>TABÁK TRAFICON - OC Řepy Praha Makovského II.</t>
        </is>
      </c>
      <c r="H471" s="22" t="inlineStr">
        <is>
          <t>Makovského</t>
        </is>
      </c>
      <c r="I471" s="22" t="inlineStr">
        <is>
          <t>1349/2a</t>
        </is>
      </c>
      <c r="J471" s="22" t="inlineStr">
        <is>
          <t>PRAHA 6 - ŘEPY</t>
        </is>
      </c>
      <c r="K471" s="22" t="inlineStr">
        <is>
          <t>Praha</t>
        </is>
      </c>
      <c r="L471" s="22" t="inlineStr">
        <is>
          <t>RSA</t>
        </is>
      </c>
      <c r="M471" s="22" t="inlineStr">
        <is>
          <t>Dosoudil Petr</t>
        </is>
      </c>
      <c r="N471" s="22" t="inlineStr">
        <is>
          <t>50.064901</t>
        </is>
      </c>
      <c r="O471" s="22" t="inlineStr">
        <is>
          <t>14.308562</t>
        </is>
      </c>
      <c r="P471" s="22" t="n">
        <v>126812.96</v>
      </c>
    </row>
    <row r="472">
      <c r="A472" s="22" t="n">
        <v>15644707</v>
      </c>
      <c r="B472" s="22" t="n">
        <v>85644707</v>
      </c>
      <c r="C472" s="22" t="inlineStr">
        <is>
          <t>VELKY TERMINAL</t>
        </is>
      </c>
      <c r="D472" s="22" t="inlineStr">
        <is>
          <t>KA PARTNERS</t>
        </is>
      </c>
      <c r="E472" s="22" t="inlineStr">
        <is>
          <t>1DANCZEK</t>
        </is>
      </c>
      <c r="F472" s="22" t="inlineStr">
        <is>
          <t>A</t>
        </is>
      </c>
      <c r="G472" s="22" t="inlineStr">
        <is>
          <t>TOBACCO DC s.r.o.</t>
        </is>
      </c>
      <c r="H472" s="22" t="inlineStr">
        <is>
          <t>Smetanovo náměstí</t>
        </is>
      </c>
      <c r="I472" s="22" t="inlineStr">
        <is>
          <t>99</t>
        </is>
      </c>
      <c r="J472" s="22" t="inlineStr">
        <is>
          <t>LITOMYŠL - LITOMYŠL-MĚSTO</t>
        </is>
      </c>
      <c r="K472" s="22" t="inlineStr">
        <is>
          <t>Svitavy</t>
        </is>
      </c>
      <c r="L472" s="22" t="inlineStr">
        <is>
          <t>RSE</t>
        </is>
      </c>
      <c r="M472" s="22" t="inlineStr">
        <is>
          <t>Rek Lubomír</t>
        </is>
      </c>
      <c r="N472" s="22" t="inlineStr">
        <is>
          <t>49.870009</t>
        </is>
      </c>
      <c r="O472" s="22" t="inlineStr">
        <is>
          <t>16.312318</t>
        </is>
      </c>
      <c r="P472" s="22" t="n">
        <v>126445.58</v>
      </c>
    </row>
    <row r="473">
      <c r="A473" s="22" t="n">
        <v>14630301</v>
      </c>
      <c r="B473" s="22" t="n">
        <v>84630301</v>
      </c>
      <c r="C473" s="22" t="inlineStr">
        <is>
          <t>VELKY TERMINAL</t>
        </is>
      </c>
      <c r="D473" s="22" t="inlineStr">
        <is>
          <t>IDT</t>
        </is>
      </c>
      <c r="E473" s="22" t="inlineStr">
        <is>
          <t>4OSTATNI</t>
        </is>
      </c>
      <c r="F473" s="22" t="inlineStr">
        <is>
          <t>A</t>
        </is>
      </c>
      <c r="G473" s="22" t="inlineStr">
        <is>
          <t>Jaroslav Říha</t>
        </is>
      </c>
      <c r="H473" s="22" t="inlineStr">
        <is>
          <t>Vrchlického</t>
        </is>
      </c>
      <c r="I473" s="22" t="inlineStr">
        <is>
          <t>830</t>
        </is>
      </c>
      <c r="J473" s="22" t="inlineStr">
        <is>
          <t>LIBEREC - LIBEREC XIV-RUPRECHTICE</t>
        </is>
      </c>
      <c r="K473" s="22" t="inlineStr">
        <is>
          <t>Liberec</t>
        </is>
      </c>
      <c r="L473" s="22" t="inlineStr">
        <is>
          <t>RSD</t>
        </is>
      </c>
      <c r="M473" s="22" t="inlineStr">
        <is>
          <t>Luňáček Jan</t>
        </is>
      </c>
      <c r="N473" s="22" t="inlineStr">
        <is>
          <t>50.784651</t>
        </is>
      </c>
      <c r="O473" s="22" t="inlineStr">
        <is>
          <t>15.060761</t>
        </is>
      </c>
      <c r="P473" s="22" t="n">
        <v>126223.85</v>
      </c>
    </row>
    <row r="474">
      <c r="A474" s="22" t="n">
        <v>14635096</v>
      </c>
      <c r="B474" s="22" t="n">
        <v>84635096</v>
      </c>
      <c r="C474" s="22" t="inlineStr">
        <is>
          <t>VELKY TERMINAL</t>
        </is>
      </c>
      <c r="D474" s="22" t="inlineStr">
        <is>
          <t>KA PARTNERS</t>
        </is>
      </c>
      <c r="E474" s="22" t="inlineStr">
        <is>
          <t>1TRAFICO</t>
        </is>
      </c>
      <c r="F474" s="22" t="inlineStr">
        <is>
          <t>A</t>
        </is>
      </c>
      <c r="G474" s="22" t="inlineStr">
        <is>
          <t>TABÁK TRAFICON</t>
        </is>
      </c>
      <c r="H474" s="22" t="inlineStr">
        <is>
          <t>Husova</t>
        </is>
      </c>
      <c r="I474" s="22" t="inlineStr">
        <is>
          <t>669</t>
        </is>
      </c>
      <c r="J474" s="22" t="inlineStr">
        <is>
          <t>MIMOŇ - MIMOŇ I</t>
        </is>
      </c>
      <c r="K474" s="22" t="inlineStr">
        <is>
          <t>Česká Lípa</t>
        </is>
      </c>
      <c r="L474" s="22" t="inlineStr">
        <is>
          <t>RSD</t>
        </is>
      </c>
      <c r="M474" s="22" t="inlineStr">
        <is>
          <t>Luňáček Jan</t>
        </is>
      </c>
      <c r="N474" s="22" t="inlineStr">
        <is>
          <t>50.653583</t>
        </is>
      </c>
      <c r="O474" s="22" t="inlineStr">
        <is>
          <t>14.729860</t>
        </is>
      </c>
      <c r="P474" s="22" t="n">
        <v>126197.88</v>
      </c>
    </row>
    <row r="475">
      <c r="A475" s="22" t="n">
        <v>14622803</v>
      </c>
      <c r="B475" s="22" t="n">
        <v>84622803</v>
      </c>
      <c r="C475" s="22" t="inlineStr">
        <is>
          <t>VELKY TERMINAL</t>
        </is>
      </c>
      <c r="D475" s="22" t="inlineStr">
        <is>
          <t>IDT</t>
        </is>
      </c>
      <c r="E475" s="22" t="inlineStr">
        <is>
          <t>4OSTATNI</t>
        </is>
      </c>
      <c r="F475" s="22" t="inlineStr">
        <is>
          <t>A</t>
        </is>
      </c>
      <c r="G475" s="22" t="inlineStr">
        <is>
          <t>Radek Macák</t>
        </is>
      </c>
      <c r="H475" s="22" t="inlineStr">
        <is>
          <t>Dukelská</t>
        </is>
      </c>
      <c r="I475" s="22" t="inlineStr">
        <is>
          <t>55</t>
        </is>
      </c>
      <c r="J475" s="22" t="inlineStr">
        <is>
          <t>PODBOŘANY</t>
        </is>
      </c>
      <c r="K475" s="22" t="inlineStr">
        <is>
          <t>Louny</t>
        </is>
      </c>
      <c r="L475" s="22" t="inlineStr">
        <is>
          <t>RSD</t>
        </is>
      </c>
      <c r="M475" s="22" t="inlineStr">
        <is>
          <t>Neubert Jaroslav</t>
        </is>
      </c>
      <c r="N475" s="22" t="inlineStr">
        <is>
          <t>50.229530</t>
        </is>
      </c>
      <c r="O475" s="22" t="inlineStr">
        <is>
          <t>13.409840</t>
        </is>
      </c>
      <c r="P475" s="22" t="n">
        <v>125965.77</v>
      </c>
    </row>
    <row r="476">
      <c r="A476" s="22" t="n">
        <v>11510007</v>
      </c>
      <c r="B476" s="22" t="n">
        <v>81510007</v>
      </c>
      <c r="C476" s="22" t="inlineStr">
        <is>
          <t>VELKY TERMINAL</t>
        </is>
      </c>
      <c r="D476" s="22" t="inlineStr">
        <is>
          <t>KA PARTNERS</t>
        </is>
      </c>
      <c r="E476" s="22" t="inlineStr">
        <is>
          <t>1TRAFICO</t>
        </is>
      </c>
      <c r="F476" s="22" t="inlineStr">
        <is>
          <t>A</t>
        </is>
      </c>
      <c r="G476" s="22" t="inlineStr">
        <is>
          <t>TABÁK TRAFICON - OC Řepy Praha Makovského I.</t>
        </is>
      </c>
      <c r="H476" s="22" t="inlineStr">
        <is>
          <t>Makovského</t>
        </is>
      </c>
      <c r="I476" s="22" t="inlineStr">
        <is>
          <t>1349/2a</t>
        </is>
      </c>
      <c r="J476" s="22" t="inlineStr">
        <is>
          <t>PRAHA 6 - ŘEPY</t>
        </is>
      </c>
      <c r="K476" s="22" t="inlineStr">
        <is>
          <t>Praha</t>
        </is>
      </c>
      <c r="L476" s="22" t="inlineStr">
        <is>
          <t>RSA</t>
        </is>
      </c>
      <c r="M476" s="22" t="inlineStr">
        <is>
          <t>Dosoudil Petr</t>
        </is>
      </c>
      <c r="N476" s="22" t="inlineStr">
        <is>
          <t>50.064901</t>
        </is>
      </c>
      <c r="O476" s="22" t="inlineStr">
        <is>
          <t>14.308562</t>
        </is>
      </c>
      <c r="P476" s="22" t="n">
        <v>125907.69</v>
      </c>
    </row>
    <row r="477">
      <c r="A477" s="22" t="n">
        <v>16900507</v>
      </c>
      <c r="B477" s="22" t="n">
        <v>86900507</v>
      </c>
      <c r="C477" s="22" t="inlineStr">
        <is>
          <t>VELKY TERMINAL</t>
        </is>
      </c>
      <c r="D477" s="22" t="inlineStr">
        <is>
          <t>KA PARTNERS</t>
        </is>
      </c>
      <c r="E477" s="22" t="inlineStr">
        <is>
          <t>1GECO</t>
        </is>
      </c>
      <c r="F477" s="22" t="inlineStr">
        <is>
          <t>A</t>
        </is>
      </c>
      <c r="G477" s="22" t="inlineStr">
        <is>
          <t>GECO, a.s.</t>
        </is>
      </c>
      <c r="H477" s="22" t="inlineStr">
        <is>
          <t>Strojírenská</t>
        </is>
      </c>
      <c r="I477" s="22" t="inlineStr">
        <is>
          <t>2244/34</t>
        </is>
      </c>
      <c r="J477" s="22" t="inlineStr">
        <is>
          <t>ŽĎÁR NAD SÁZAVOU - ŽĎÁR NAD SÁZAVOU 1</t>
        </is>
      </c>
      <c r="K477" s="22" t="inlineStr">
        <is>
          <t>Žďár nad Sázavou</t>
        </is>
      </c>
      <c r="L477" s="22" t="inlineStr">
        <is>
          <t>RSE</t>
        </is>
      </c>
      <c r="M477" s="22" t="inlineStr">
        <is>
          <t>Rek Lubomír</t>
        </is>
      </c>
      <c r="N477" s="22" t="inlineStr">
        <is>
          <t>49.557658</t>
        </is>
      </c>
      <c r="O477" s="22" t="inlineStr">
        <is>
          <t>15.934950</t>
        </is>
      </c>
      <c r="P477" s="22" t="n">
        <v>125882.92</v>
      </c>
    </row>
    <row r="478">
      <c r="A478" s="22" t="n">
        <v>14900233</v>
      </c>
      <c r="B478" s="22" t="n">
        <v>84900233</v>
      </c>
      <c r="C478" s="22" t="inlineStr">
        <is>
          <t>VELKY TERMINAL</t>
        </is>
      </c>
      <c r="D478" s="22" t="inlineStr">
        <is>
          <t>KA PARTNERS</t>
        </is>
      </c>
      <c r="E478" s="22" t="inlineStr">
        <is>
          <t>1GECO</t>
        </is>
      </c>
      <c r="F478" s="22" t="inlineStr">
        <is>
          <t>A</t>
        </is>
      </c>
      <c r="G478" s="22" t="inlineStr">
        <is>
          <t>GECO, a.s.</t>
        </is>
      </c>
      <c r="H478" s="22" t="inlineStr">
        <is>
          <t>Špitálské náměstí</t>
        </is>
      </c>
      <c r="I478" s="22" t="inlineStr">
        <is>
          <t>3517/1a</t>
        </is>
      </c>
      <c r="J478" s="22" t="inlineStr">
        <is>
          <t>ÚSTÍ NAD LABEM - ÚSTÍ NAD LABEM-CENTRUM</t>
        </is>
      </c>
      <c r="K478" s="22" t="inlineStr">
        <is>
          <t>Ústí nad Labem</t>
        </is>
      </c>
      <c r="L478" s="22" t="inlineStr">
        <is>
          <t>RSD</t>
        </is>
      </c>
      <c r="M478" s="22" t="inlineStr">
        <is>
          <t>Šticha Milan</t>
        </is>
      </c>
      <c r="N478" s="22" t="inlineStr">
        <is>
          <t>50.663044</t>
        </is>
      </c>
      <c r="O478" s="22" t="inlineStr">
        <is>
          <t>14.033339</t>
        </is>
      </c>
      <c r="P478" s="22" t="n">
        <v>125799.35</v>
      </c>
    </row>
    <row r="479">
      <c r="A479" s="22" t="n">
        <v>12611201</v>
      </c>
      <c r="B479" s="22" t="n">
        <v>82611201</v>
      </c>
      <c r="C479" s="22" t="inlineStr">
        <is>
          <t>VELKY TERMINAL</t>
        </is>
      </c>
      <c r="D479" s="22" t="inlineStr">
        <is>
          <t>IDT</t>
        </is>
      </c>
      <c r="E479" s="22" t="inlineStr">
        <is>
          <t>4OSTATNI</t>
        </is>
      </c>
      <c r="F479" s="22" t="inlineStr">
        <is>
          <t>A</t>
        </is>
      </c>
      <c r="G479" s="22" t="inlineStr">
        <is>
          <t>Radek Kareš</t>
        </is>
      </c>
      <c r="H479" s="22" t="inlineStr">
        <is>
          <t>B. Němcové</t>
        </is>
      </c>
      <c r="I479" s="22" t="inlineStr">
        <is>
          <t>30</t>
        </is>
      </c>
      <c r="J479" s="22" t="inlineStr">
        <is>
          <t>BLATNÁ</t>
        </is>
      </c>
      <c r="K479" s="22" t="inlineStr">
        <is>
          <t>Strakonice</t>
        </is>
      </c>
      <c r="L479" s="22" t="inlineStr">
        <is>
          <t>RSB</t>
        </is>
      </c>
      <c r="M479" s="22" t="inlineStr">
        <is>
          <t>Štolba Jan</t>
        </is>
      </c>
      <c r="N479" s="22" t="inlineStr">
        <is>
          <t>49.428045</t>
        </is>
      </c>
      <c r="O479" s="22" t="inlineStr">
        <is>
          <t>13.882277</t>
        </is>
      </c>
      <c r="P479" s="22" t="n">
        <v>125748.08</v>
      </c>
    </row>
    <row r="480">
      <c r="A480" s="22" t="n">
        <v>14900229</v>
      </c>
      <c r="B480" s="22" t="n">
        <v>84900229</v>
      </c>
      <c r="C480" s="22" t="inlineStr">
        <is>
          <t>VELKY TERMINAL</t>
        </is>
      </c>
      <c r="D480" s="22" t="inlineStr">
        <is>
          <t>KA PARTNERS</t>
        </is>
      </c>
      <c r="E480" s="22" t="inlineStr">
        <is>
          <t>1GECO</t>
        </is>
      </c>
      <c r="F480" s="22" t="inlineStr">
        <is>
          <t>A</t>
        </is>
      </c>
      <c r="G480" s="22" t="inlineStr">
        <is>
          <t>GECO, a.s.</t>
        </is>
      </c>
      <c r="H480" s="22" t="inlineStr">
        <is>
          <t>České mládeže</t>
        </is>
      </c>
      <c r="I480" s="22" t="inlineStr">
        <is>
          <t>456</t>
        </is>
      </c>
      <c r="J480" s="22" t="inlineStr">
        <is>
          <t>LIBEREC - LIBEREC XXIII-DOUBÍ</t>
        </is>
      </c>
      <c r="K480" s="22" t="inlineStr">
        <is>
          <t>Liberec</t>
        </is>
      </c>
      <c r="L480" s="22" t="inlineStr">
        <is>
          <t>RSD</t>
        </is>
      </c>
      <c r="M480" s="22" t="inlineStr">
        <is>
          <t>Luňáček Jan</t>
        </is>
      </c>
      <c r="N480" s="22" t="inlineStr">
        <is>
          <t>50.741770</t>
        </is>
      </c>
      <c r="O480" s="22" t="inlineStr">
        <is>
          <t>15.051280</t>
        </is>
      </c>
      <c r="P480" s="22" t="n">
        <v>125634.62</v>
      </c>
    </row>
    <row r="481">
      <c r="A481" s="22" t="n">
        <v>16900542</v>
      </c>
      <c r="B481" s="22" t="n">
        <v>86900542</v>
      </c>
      <c r="C481" s="22" t="inlineStr">
        <is>
          <t>VELKY TERMINAL</t>
        </is>
      </c>
      <c r="D481" s="22" t="inlineStr">
        <is>
          <t>KA PARTNERS</t>
        </is>
      </c>
      <c r="E481" s="22" t="inlineStr">
        <is>
          <t>1GECO</t>
        </is>
      </c>
      <c r="F481" s="22" t="inlineStr">
        <is>
          <t>A</t>
        </is>
      </c>
      <c r="G481" s="22" t="inlineStr">
        <is>
          <t>GECO, a.s.</t>
        </is>
      </c>
      <c r="H481" s="22" t="inlineStr">
        <is>
          <t>Chrudichromská</t>
        </is>
      </c>
      <c r="I481" s="22" t="inlineStr">
        <is>
          <t>2454/3</t>
        </is>
      </c>
      <c r="J481" s="22" t="inlineStr">
        <is>
          <t>BOSKOVICE</t>
        </is>
      </c>
      <c r="K481" s="22" t="inlineStr">
        <is>
          <t>Blansko</t>
        </is>
      </c>
      <c r="L481" s="22" t="inlineStr">
        <is>
          <t>RSE</t>
        </is>
      </c>
      <c r="M481" s="22" t="inlineStr">
        <is>
          <t>Šír Daniel</t>
        </is>
      </c>
      <c r="N481" s="22" t="inlineStr">
        <is>
          <t>49.492814</t>
        </is>
      </c>
      <c r="O481" s="22" t="inlineStr">
        <is>
          <t>16.647865</t>
        </is>
      </c>
      <c r="P481" s="22" t="n">
        <v>125595.85</v>
      </c>
    </row>
    <row r="482">
      <c r="A482" s="22" t="n">
        <v>11902657</v>
      </c>
      <c r="B482" s="22" t="n">
        <v>81902657</v>
      </c>
      <c r="C482" s="22" t="inlineStr">
        <is>
          <t>VELKY TERMINAL</t>
        </is>
      </c>
      <c r="D482" s="22" t="inlineStr">
        <is>
          <t>KA PARTNERS</t>
        </is>
      </c>
      <c r="E482" s="22" t="inlineStr">
        <is>
          <t>1GECO</t>
        </is>
      </c>
      <c r="F482" s="22" t="inlineStr">
        <is>
          <t>A</t>
        </is>
      </c>
      <c r="G482" s="22" t="inlineStr">
        <is>
          <t>GECO, a.s. - Kaufland Praha Křeslice</t>
        </is>
      </c>
      <c r="H482" s="22" t="inlineStr">
        <is>
          <t>K dálnici (Kaufland)</t>
        </is>
      </c>
      <c r="I482" s="22" t="inlineStr">
        <is>
          <t>č.ev. 434</t>
        </is>
      </c>
      <c r="J482" s="22" t="inlineStr">
        <is>
          <t>PRAHA 10 - KŘESLICE</t>
        </is>
      </c>
      <c r="K482" s="22" t="inlineStr">
        <is>
          <t>Praha</t>
        </is>
      </c>
      <c r="L482" s="22" t="inlineStr">
        <is>
          <t>RSA</t>
        </is>
      </c>
      <c r="M482" s="22" t="inlineStr">
        <is>
          <t>Česnek Miroslav</t>
        </is>
      </c>
      <c r="N482" s="22" t="inlineStr">
        <is>
          <t>50.008333</t>
        </is>
      </c>
      <c r="O482" s="22" t="inlineStr">
        <is>
          <t>14.569019</t>
        </is>
      </c>
      <c r="P482" s="22" t="n">
        <v>125557.69</v>
      </c>
    </row>
    <row r="483">
      <c r="A483" s="22" t="n">
        <v>14900251</v>
      </c>
      <c r="B483" s="22" t="n">
        <v>84900251</v>
      </c>
      <c r="C483" s="22" t="inlineStr">
        <is>
          <t>VELKY TERMINAL</t>
        </is>
      </c>
      <c r="D483" s="22" t="inlineStr">
        <is>
          <t>KA PARTNERS</t>
        </is>
      </c>
      <c r="E483" s="22" t="inlineStr">
        <is>
          <t>1GECO</t>
        </is>
      </c>
      <c r="F483" s="22" t="inlineStr">
        <is>
          <t>A</t>
        </is>
      </c>
      <c r="G483" s="22" t="inlineStr">
        <is>
          <t>GECO, a.s.</t>
        </is>
      </c>
      <c r="H483" s="22" t="inlineStr">
        <is>
          <t>Želetická</t>
        </is>
      </c>
      <c r="I483" s="22" t="inlineStr">
        <is>
          <t>2210/19</t>
        </is>
      </c>
      <c r="J483" s="22" t="inlineStr">
        <is>
          <t>LITOMĚŘICE - PŘEDMĚSTÍ</t>
        </is>
      </c>
      <c r="K483" s="22" t="inlineStr">
        <is>
          <t>Litoměřice</t>
        </is>
      </c>
      <c r="L483" s="22" t="inlineStr">
        <is>
          <t>RSD</t>
        </is>
      </c>
      <c r="M483" s="22" t="inlineStr">
        <is>
          <t>Šticha Milan</t>
        </is>
      </c>
      <c r="N483" s="22" t="inlineStr">
        <is>
          <t>50.526493</t>
        </is>
      </c>
      <c r="O483" s="22" t="inlineStr">
        <is>
          <t>14.139047</t>
        </is>
      </c>
      <c r="P483" s="22" t="n">
        <v>125319.92</v>
      </c>
    </row>
    <row r="484">
      <c r="A484" s="22" t="n">
        <v>17844801</v>
      </c>
      <c r="B484" s="22" t="n">
        <v>87844801</v>
      </c>
      <c r="C484" s="22" t="inlineStr">
        <is>
          <t>VELKY TERMINAL</t>
        </is>
      </c>
      <c r="D484" s="22" t="inlineStr">
        <is>
          <t>IDT</t>
        </is>
      </c>
      <c r="E484" s="22" t="inlineStr">
        <is>
          <t>4OSTATNI</t>
        </is>
      </c>
      <c r="F484" s="22" t="inlineStr">
        <is>
          <t>A</t>
        </is>
      </c>
      <c r="G484" s="22" t="inlineStr">
        <is>
          <t>Petra Kňazovčíková</t>
        </is>
      </c>
      <c r="H484" s="22" t="inlineStr">
        <is>
          <t>Hlavní třída</t>
        </is>
      </c>
      <c r="I484" s="22" t="inlineStr">
        <is>
          <t>428/18</t>
        </is>
      </c>
      <c r="J484" s="22" t="inlineStr">
        <is>
          <t>ŠUMPERK</t>
        </is>
      </c>
      <c r="K484" s="22" t="inlineStr">
        <is>
          <t>Šumperk</t>
        </is>
      </c>
      <c r="L484" s="22" t="inlineStr">
        <is>
          <t>RSG</t>
        </is>
      </c>
      <c r="M484" s="22" t="inlineStr">
        <is>
          <t>Brindžák Michal</t>
        </is>
      </c>
      <c r="N484" s="22" t="inlineStr">
        <is>
          <t>49.965727</t>
        </is>
      </c>
      <c r="O484" s="22" t="inlineStr">
        <is>
          <t>16.977570</t>
        </is>
      </c>
      <c r="P484" s="22" t="n">
        <v>125310.46</v>
      </c>
    </row>
    <row r="485">
      <c r="A485" s="22" t="n">
        <v>12621013</v>
      </c>
      <c r="B485" s="22" t="n">
        <v>82621013</v>
      </c>
      <c r="C485" s="22" t="inlineStr">
        <is>
          <t>VELKY TERMINAL</t>
        </is>
      </c>
      <c r="D485" s="22" t="inlineStr">
        <is>
          <t>KA PARTNERS</t>
        </is>
      </c>
      <c r="E485" s="22" t="inlineStr">
        <is>
          <t>1TRAFICO</t>
        </is>
      </c>
      <c r="F485" s="22" t="inlineStr">
        <is>
          <t>A</t>
        </is>
      </c>
      <c r="G485" s="22" t="inlineStr">
        <is>
          <t>TABÁK TRAFICON - Albert</t>
        </is>
      </c>
      <c r="H485" s="22" t="inlineStr">
        <is>
          <t>Soběslavská</t>
        </is>
      </c>
      <c r="I485" s="22" t="inlineStr">
        <is>
          <t>3045</t>
        </is>
      </c>
      <c r="J485" s="22" t="inlineStr">
        <is>
          <t>TÁBOR</t>
        </is>
      </c>
      <c r="K485" s="22" t="inlineStr">
        <is>
          <t>Tábor</t>
        </is>
      </c>
      <c r="L485" s="22" t="inlineStr">
        <is>
          <t>RSB</t>
        </is>
      </c>
      <c r="M485" s="22" t="inlineStr">
        <is>
          <t>Dvořák Petr</t>
        </is>
      </c>
      <c r="N485" s="22" t="inlineStr">
        <is>
          <t>49.388071</t>
        </is>
      </c>
      <c r="O485" s="22" t="inlineStr">
        <is>
          <t>14.692411</t>
        </is>
      </c>
      <c r="P485" s="22" t="n">
        <v>125149.81</v>
      </c>
    </row>
    <row r="486">
      <c r="A486" s="22" t="n">
        <v>13623901</v>
      </c>
      <c r="B486" s="22" t="n">
        <v>83623901</v>
      </c>
      <c r="C486" s="22" t="inlineStr">
        <is>
          <t>VELKY TERMINAL</t>
        </is>
      </c>
      <c r="D486" s="22" t="inlineStr">
        <is>
          <t>KA PARTNERS</t>
        </is>
      </c>
      <c r="E486" s="22" t="inlineStr">
        <is>
          <t>1VALMONT</t>
        </is>
      </c>
      <c r="F486" s="22" t="inlineStr">
        <is>
          <t>A</t>
        </is>
      </c>
      <c r="G486" s="22" t="inlineStr">
        <is>
          <t>VALMONT CR, spol. s r.o.</t>
        </is>
      </c>
      <c r="H486" s="22" t="inlineStr">
        <is>
          <t>Skupova</t>
        </is>
      </c>
      <c r="I486" s="22" t="inlineStr">
        <is>
          <t>490/24</t>
        </is>
      </c>
      <c r="J486" s="22" t="inlineStr">
        <is>
          <t>PLZEŇ - DOUDLEVCE</t>
        </is>
      </c>
      <c r="K486" s="22" t="inlineStr">
        <is>
          <t>Plzeň-město</t>
        </is>
      </c>
      <c r="L486" s="22" t="inlineStr">
        <is>
          <t>RSC</t>
        </is>
      </c>
      <c r="M486" s="22" t="inlineStr">
        <is>
          <t>Horejš Vladimír</t>
        </is>
      </c>
      <c r="N486" s="22" t="inlineStr">
        <is>
          <t>49.723092</t>
        </is>
      </c>
      <c r="O486" s="22" t="inlineStr">
        <is>
          <t>13.373483</t>
        </is>
      </c>
      <c r="P486" s="22" t="n">
        <v>125088.96</v>
      </c>
    </row>
    <row r="487">
      <c r="A487" s="22" t="n">
        <v>12702010</v>
      </c>
      <c r="B487" s="22" t="n">
        <v>82702010</v>
      </c>
      <c r="C487" s="22" t="inlineStr">
        <is>
          <t>VELKY TERMINAL</t>
        </is>
      </c>
      <c r="D487" s="22" t="inlineStr">
        <is>
          <t>KA PARTNERS</t>
        </is>
      </c>
      <c r="E487" s="22" t="inlineStr">
        <is>
          <t>1PRESSM</t>
        </is>
      </c>
      <c r="F487" s="22" t="inlineStr">
        <is>
          <t>A</t>
        </is>
      </c>
      <c r="G487" s="22" t="inlineStr">
        <is>
          <t>PressMedia, spol. s.r.o. - GG TABAK</t>
        </is>
      </c>
      <c r="H487" s="22" t="inlineStr">
        <is>
          <t>Průmyslová</t>
        </is>
      </c>
      <c r="I487" s="22" t="inlineStr">
        <is>
          <t>643</t>
        </is>
      </c>
      <c r="J487" s="22" t="inlineStr">
        <is>
          <t>TÝN NAD VLTAVOU - MALÁ STRANA</t>
        </is>
      </c>
      <c r="K487" s="22" t="inlineStr">
        <is>
          <t>České Budějovice</t>
        </is>
      </c>
      <c r="L487" s="22" t="inlineStr">
        <is>
          <t>RSB</t>
        </is>
      </c>
      <c r="M487" s="22" t="inlineStr">
        <is>
          <t>Štolba Jan</t>
        </is>
      </c>
      <c r="N487" s="22" t="inlineStr">
        <is>
          <t>49.215300</t>
        </is>
      </c>
      <c r="O487" s="22" t="inlineStr">
        <is>
          <t>14.420328</t>
        </is>
      </c>
      <c r="P487" s="22" t="n">
        <v>124960.58</v>
      </c>
    </row>
    <row r="488">
      <c r="A488" s="22" t="n">
        <v>16673218</v>
      </c>
      <c r="B488" s="22" t="n">
        <v>86673218</v>
      </c>
      <c r="C488" s="22" t="inlineStr">
        <is>
          <t>VELKY TERMINAL</t>
        </is>
      </c>
      <c r="D488" s="22" t="inlineStr">
        <is>
          <t>KA PARTNERS</t>
        </is>
      </c>
      <c r="E488" s="22" t="inlineStr">
        <is>
          <t>1DANCZEK</t>
        </is>
      </c>
      <c r="F488" s="22" t="inlineStr">
        <is>
          <t>A</t>
        </is>
      </c>
      <c r="G488" s="22" t="inlineStr">
        <is>
          <t>TOBACCO DC s.r.o.</t>
        </is>
      </c>
      <c r="H488" s="22" t="inlineStr">
        <is>
          <t>Masarykovo nám.</t>
        </is>
      </c>
      <c r="I488" s="22" t="inlineStr">
        <is>
          <t>134</t>
        </is>
      </c>
      <c r="J488" s="22" t="inlineStr">
        <is>
          <t>UHERSKÝ BROD</t>
        </is>
      </c>
      <c r="K488" s="22" t="inlineStr">
        <is>
          <t>Uherské Hradiště</t>
        </is>
      </c>
      <c r="L488" s="22" t="inlineStr">
        <is>
          <t>RSE</t>
        </is>
      </c>
      <c r="M488" s="22" t="inlineStr">
        <is>
          <t>Modlitba Jakub</t>
        </is>
      </c>
      <c r="N488" s="22" t="inlineStr">
        <is>
          <t>49.024231</t>
        </is>
      </c>
      <c r="O488" s="22" t="inlineStr">
        <is>
          <t>17.647028</t>
        </is>
      </c>
      <c r="P488" s="22" t="n">
        <v>124823.35</v>
      </c>
    </row>
    <row r="489">
      <c r="A489" s="22" t="n">
        <v>14635092</v>
      </c>
      <c r="B489" s="22" t="n">
        <v>84635092</v>
      </c>
      <c r="C489" s="22" t="inlineStr">
        <is>
          <t>VELKY TERMINAL</t>
        </is>
      </c>
      <c r="D489" s="22" t="inlineStr">
        <is>
          <t>KA PARTNERS</t>
        </is>
      </c>
      <c r="E489" s="22" t="inlineStr">
        <is>
          <t>1TRAFICO</t>
        </is>
      </c>
      <c r="F489" s="22" t="inlineStr">
        <is>
          <t>A</t>
        </is>
      </c>
      <c r="G489" s="22" t="inlineStr">
        <is>
          <t>TABÁK TRAFICON</t>
        </is>
      </c>
      <c r="H489" s="22" t="inlineStr">
        <is>
          <t>Mírové náměstí</t>
        </is>
      </c>
      <c r="I489" s="22" t="inlineStr">
        <is>
          <t>103/27</t>
        </is>
      </c>
      <c r="J489" s="22" t="inlineStr">
        <is>
          <t>ÚSTÍ NAD LABEM - ÚSTÍ NAD LABEM-CENTRUM</t>
        </is>
      </c>
      <c r="K489" s="22" t="inlineStr">
        <is>
          <t>Ústí nad Labem</t>
        </is>
      </c>
      <c r="L489" s="22" t="inlineStr">
        <is>
          <t>RSD</t>
        </is>
      </c>
      <c r="M489" s="22" t="inlineStr">
        <is>
          <t>Šticha Milan</t>
        </is>
      </c>
      <c r="N489" s="22" t="inlineStr">
        <is>
          <t>50.659747</t>
        </is>
      </c>
      <c r="O489" s="22" t="inlineStr">
        <is>
          <t>14.040895</t>
        </is>
      </c>
      <c r="P489" s="22" t="n">
        <v>124642.23</v>
      </c>
    </row>
    <row r="490">
      <c r="A490" s="22" t="n">
        <v>15619701</v>
      </c>
      <c r="B490" s="22" t="n">
        <v>85619701</v>
      </c>
      <c r="C490" s="22" t="inlineStr">
        <is>
          <t>VELKY TERMINAL</t>
        </is>
      </c>
      <c r="D490" s="22" t="inlineStr">
        <is>
          <t>IDT</t>
        </is>
      </c>
      <c r="E490" s="22" t="inlineStr">
        <is>
          <t>4OSTATNI</t>
        </is>
      </c>
      <c r="F490" s="22" t="inlineStr">
        <is>
          <t>A</t>
        </is>
      </c>
      <c r="G490" s="22" t="inlineStr">
        <is>
          <t>Stanislava Bendová</t>
        </is>
      </c>
      <c r="H490" s="22" t="inlineStr">
        <is>
          <t>Dolní</t>
        </is>
      </c>
      <c r="I490" s="22" t="inlineStr">
        <is>
          <t>94</t>
        </is>
      </c>
      <c r="J490" s="22" t="inlineStr">
        <is>
          <t>HAVLÍČKŮV BROD</t>
        </is>
      </c>
      <c r="K490" s="22" t="inlineStr">
        <is>
          <t>Havlíčkův Brod</t>
        </is>
      </c>
      <c r="L490" s="22" t="inlineStr">
        <is>
          <t>RSE</t>
        </is>
      </c>
      <c r="M490" s="22" t="inlineStr">
        <is>
          <t>Rek Lubomír</t>
        </is>
      </c>
      <c r="N490" s="22" t="inlineStr">
        <is>
          <t>49.605989</t>
        </is>
      </c>
      <c r="O490" s="22" t="inlineStr">
        <is>
          <t>15.579826</t>
        </is>
      </c>
      <c r="P490" s="22" t="n">
        <v>124590.04</v>
      </c>
    </row>
    <row r="491">
      <c r="A491" s="22" t="n">
        <v>13618401</v>
      </c>
      <c r="B491" s="22" t="n">
        <v>83618401</v>
      </c>
      <c r="C491" s="22" t="inlineStr">
        <is>
          <t>VELKY TERMINAL</t>
        </is>
      </c>
      <c r="D491" s="22" t="inlineStr">
        <is>
          <t>IDT</t>
        </is>
      </c>
      <c r="E491" s="22" t="inlineStr">
        <is>
          <t>4OSTATNI</t>
        </is>
      </c>
      <c r="F491" s="22" t="inlineStr">
        <is>
          <t>A</t>
        </is>
      </c>
      <c r="G491" s="22" t="inlineStr">
        <is>
          <t>Pavla Selvičková</t>
        </is>
      </c>
      <c r="H491" s="22" t="inlineStr">
        <is>
          <t>Písečná</t>
        </is>
      </c>
      <c r="I491" s="22" t="inlineStr">
        <is>
          <t>436/2</t>
        </is>
      </c>
      <c r="J491" s="22" t="inlineStr">
        <is>
          <t>CHEB</t>
        </is>
      </c>
      <c r="K491" s="22" t="inlineStr">
        <is>
          <t>Cheb</t>
        </is>
      </c>
      <c r="L491" s="22" t="inlineStr">
        <is>
          <t>RSC</t>
        </is>
      </c>
      <c r="M491" s="22" t="inlineStr">
        <is>
          <t>Beneš Lukáš</t>
        </is>
      </c>
      <c r="N491" s="22" t="inlineStr">
        <is>
          <t>50.068660</t>
        </is>
      </c>
      <c r="O491" s="22" t="inlineStr">
        <is>
          <t>12.374464</t>
        </is>
      </c>
      <c r="P491" s="22" t="n">
        <v>124458.27</v>
      </c>
    </row>
    <row r="492">
      <c r="A492" s="22" t="n">
        <v>11972401</v>
      </c>
      <c r="B492" s="22" t="n">
        <v>81972401</v>
      </c>
      <c r="C492" s="22" t="inlineStr">
        <is>
          <t>VELKY TERMINAL</t>
        </is>
      </c>
      <c r="D492" s="22" t="inlineStr">
        <is>
          <t>IDT</t>
        </is>
      </c>
      <c r="E492" s="22" t="inlineStr">
        <is>
          <t>4OSTATNI</t>
        </is>
      </c>
      <c r="F492" s="22" t="inlineStr">
        <is>
          <t>A</t>
        </is>
      </c>
      <c r="G492" s="22" t="inlineStr">
        <is>
          <t>Marek Bauer</t>
        </is>
      </c>
      <c r="H492" s="22" t="inlineStr">
        <is>
          <t>Husovo nám.</t>
        </is>
      </c>
      <c r="I492" s="22" t="inlineStr">
        <is>
          <t>6</t>
        </is>
      </c>
      <c r="J492" s="22" t="inlineStr">
        <is>
          <t>LODĚNICE</t>
        </is>
      </c>
      <c r="K492" s="22" t="inlineStr">
        <is>
          <t>Beroun</t>
        </is>
      </c>
      <c r="L492" s="22" t="inlineStr">
        <is>
          <t>RSC</t>
        </is>
      </c>
      <c r="M492" s="22" t="inlineStr">
        <is>
          <t>Havlíček Vladislav</t>
        </is>
      </c>
      <c r="N492" s="22" t="inlineStr">
        <is>
          <t>49.994436</t>
        </is>
      </c>
      <c r="O492" s="22" t="inlineStr">
        <is>
          <t>14.157858</t>
        </is>
      </c>
      <c r="P492" s="22" t="n">
        <v>124121.92</v>
      </c>
    </row>
    <row r="493">
      <c r="A493" s="22" t="n">
        <v>13900330</v>
      </c>
      <c r="B493" s="22" t="n">
        <v>83900330</v>
      </c>
      <c r="C493" s="22" t="inlineStr">
        <is>
          <t>VELKY TERMINAL</t>
        </is>
      </c>
      <c r="D493" s="22" t="inlineStr">
        <is>
          <t>KA PARTNERS</t>
        </is>
      </c>
      <c r="E493" s="22" t="inlineStr">
        <is>
          <t>1GECO</t>
        </is>
      </c>
      <c r="F493" s="22" t="inlineStr">
        <is>
          <t>A</t>
        </is>
      </c>
      <c r="G493" s="22" t="inlineStr">
        <is>
          <t>GECO, a.s.</t>
        </is>
      </c>
      <c r="H493" s="22" t="inlineStr">
        <is>
          <t>Gerská</t>
        </is>
      </c>
      <c r="I493" s="22" t="inlineStr">
        <is>
          <t>2004/2</t>
        </is>
      </c>
      <c r="J493" s="22" t="inlineStr">
        <is>
          <t>PLZEŇ - BOLEVEC</t>
        </is>
      </c>
      <c r="K493" s="22" t="inlineStr">
        <is>
          <t>Plzeň-město</t>
        </is>
      </c>
      <c r="L493" s="22" t="inlineStr">
        <is>
          <t>RSC</t>
        </is>
      </c>
      <c r="M493" s="22" t="inlineStr">
        <is>
          <t>Havlíček Vladislav</t>
        </is>
      </c>
      <c r="N493" s="22" t="inlineStr">
        <is>
          <t>49.772404</t>
        </is>
      </c>
      <c r="O493" s="22" t="inlineStr">
        <is>
          <t>13.366015</t>
        </is>
      </c>
      <c r="P493" s="22" t="n">
        <v>123759.19</v>
      </c>
    </row>
    <row r="494">
      <c r="A494" s="22" t="n">
        <v>11915416</v>
      </c>
      <c r="B494" s="22" t="n">
        <v>81915416</v>
      </c>
      <c r="C494" s="22" t="inlineStr">
        <is>
          <t>VELKY TERMINAL</t>
        </is>
      </c>
      <c r="D494" s="22" t="inlineStr">
        <is>
          <t>KA PARTNERS</t>
        </is>
      </c>
      <c r="E494" s="22" t="inlineStr">
        <is>
          <t>1PEAL</t>
        </is>
      </c>
      <c r="F494" s="22" t="inlineStr">
        <is>
          <t>A</t>
        </is>
      </c>
      <c r="G494" s="22" t="inlineStr">
        <is>
          <t>PEAL a.s. - Don Pealo</t>
        </is>
      </c>
      <c r="H494" s="22" t="inlineStr">
        <is>
          <t>Chlumecká</t>
        </is>
      </c>
      <c r="I494" s="22" t="inlineStr">
        <is>
          <t>765/6</t>
        </is>
      </c>
      <c r="J494" s="22" t="inlineStr">
        <is>
          <t>PRAHA 9 - ČERNÝ MOST</t>
        </is>
      </c>
      <c r="K494" s="22" t="inlineStr">
        <is>
          <t>Praha</t>
        </is>
      </c>
      <c r="L494" s="22" t="inlineStr">
        <is>
          <t>RSA</t>
        </is>
      </c>
      <c r="M494" s="22" t="inlineStr">
        <is>
          <t>Hrubý Jiří</t>
        </is>
      </c>
      <c r="N494" s="22" t="inlineStr">
        <is>
          <t>50.107391</t>
        </is>
      </c>
      <c r="O494" s="22" t="inlineStr">
        <is>
          <t>14.584599</t>
        </is>
      </c>
      <c r="P494" s="22" t="n">
        <v>123622.69</v>
      </c>
    </row>
    <row r="495">
      <c r="A495" s="22" t="n">
        <v>13618601</v>
      </c>
      <c r="B495" s="22" t="n">
        <v>83618601</v>
      </c>
      <c r="C495" s="22" t="inlineStr">
        <is>
          <t>VELKY TERMINAL</t>
        </is>
      </c>
      <c r="D495" s="22" t="inlineStr">
        <is>
          <t>IDT</t>
        </is>
      </c>
      <c r="E495" s="22" t="inlineStr">
        <is>
          <t>4OSTATNI</t>
        </is>
      </c>
      <c r="F495" s="22" t="inlineStr">
        <is>
          <t>A</t>
        </is>
      </c>
      <c r="G495" s="22" t="inlineStr">
        <is>
          <t>Martina Pernglau</t>
        </is>
      </c>
      <c r="H495" s="22" t="inlineStr">
        <is>
          <t>Zámecká</t>
        </is>
      </c>
      <c r="I495" s="22" t="inlineStr">
        <is>
          <t>2111</t>
        </is>
      </c>
      <c r="J495" s="22" t="inlineStr">
        <is>
          <t>TACHOV</t>
        </is>
      </c>
      <c r="K495" s="22" t="inlineStr">
        <is>
          <t>Tachov</t>
        </is>
      </c>
      <c r="L495" s="22" t="inlineStr">
        <is>
          <t>RSC</t>
        </is>
      </c>
      <c r="M495" s="22" t="inlineStr">
        <is>
          <t>Horejš Vladimír</t>
        </is>
      </c>
      <c r="N495" s="22" t="inlineStr">
        <is>
          <t>49.797815</t>
        </is>
      </c>
      <c r="O495" s="22" t="inlineStr">
        <is>
          <t>12.632153</t>
        </is>
      </c>
      <c r="P495" s="22" t="n">
        <v>123548.62</v>
      </c>
    </row>
    <row r="496">
      <c r="A496" s="22" t="n">
        <v>15644702</v>
      </c>
      <c r="B496" s="22" t="n">
        <v>85644702</v>
      </c>
      <c r="C496" s="22" t="inlineStr">
        <is>
          <t>VELKY TERMINAL</t>
        </is>
      </c>
      <c r="D496" s="22" t="inlineStr">
        <is>
          <t>KA PARTNERS</t>
        </is>
      </c>
      <c r="E496" s="22" t="inlineStr">
        <is>
          <t>1DANCZEK</t>
        </is>
      </c>
      <c r="F496" s="22" t="inlineStr">
        <is>
          <t>A</t>
        </is>
      </c>
      <c r="G496" s="22" t="inlineStr">
        <is>
          <t>TOBACCO DC s.r.o.</t>
        </is>
      </c>
      <c r="H496" s="22" t="inlineStr">
        <is>
          <t>Dukelská třída</t>
        </is>
      </c>
      <c r="I496" s="22" t="inlineStr">
        <is>
          <t>1713/7</t>
        </is>
      </c>
      <c r="J496" s="22" t="inlineStr">
        <is>
          <t>HRADEC KRÁLOVÉ - PRAŽSKÉ PŘEDMĚSTÍ</t>
        </is>
      </c>
      <c r="K496" s="22" t="inlineStr">
        <is>
          <t>Hradec Králové</t>
        </is>
      </c>
      <c r="L496" s="22" t="inlineStr">
        <is>
          <t>RSE</t>
        </is>
      </c>
      <c r="M496" s="22" t="inlineStr">
        <is>
          <t>Jareš Jaroslav</t>
        </is>
      </c>
      <c r="N496" s="22" t="inlineStr">
        <is>
          <t>50.213458</t>
        </is>
      </c>
      <c r="O496" s="22" t="inlineStr">
        <is>
          <t>15.818656</t>
        </is>
      </c>
      <c r="P496" s="22" t="n">
        <v>123528.46</v>
      </c>
    </row>
    <row r="497">
      <c r="A497" s="22" t="n">
        <v>17654201</v>
      </c>
      <c r="B497" s="22" t="n">
        <v>87654201</v>
      </c>
      <c r="C497" s="22" t="inlineStr">
        <is>
          <t>VELKY TERMINAL</t>
        </is>
      </c>
      <c r="D497" s="22" t="inlineStr">
        <is>
          <t>IDT</t>
        </is>
      </c>
      <c r="E497" s="22" t="inlineStr">
        <is>
          <t>4OSTATNI</t>
        </is>
      </c>
      <c r="F497" s="22" t="inlineStr">
        <is>
          <t>A</t>
        </is>
      </c>
      <c r="G497" s="22" t="inlineStr">
        <is>
          <t>Kafe a Cigárko s.r.o.</t>
        </is>
      </c>
      <c r="H497" s="22" t="inlineStr">
        <is>
          <t>Bezručova</t>
        </is>
      </c>
      <c r="I497" s="22" t="inlineStr">
        <is>
          <t>317</t>
        </is>
      </c>
      <c r="J497" s="22" t="inlineStr">
        <is>
          <t>FRÝDLANT NAD OSTRAVICÍ - FRÝDLANT</t>
        </is>
      </c>
      <c r="K497" s="22" t="inlineStr">
        <is>
          <t>Frýdek-Místek</t>
        </is>
      </c>
      <c r="L497" s="22" t="inlineStr">
        <is>
          <t>RSG</t>
        </is>
      </c>
      <c r="M497" s="22" t="inlineStr">
        <is>
          <t>Herman Michal</t>
        </is>
      </c>
      <c r="N497" s="22" t="inlineStr">
        <is>
          <t>49.593548</t>
        </is>
      </c>
      <c r="O497" s="22" t="inlineStr">
        <is>
          <t>18.359068</t>
        </is>
      </c>
      <c r="P497" s="22" t="n">
        <v>123470.77</v>
      </c>
    </row>
    <row r="498">
      <c r="A498" s="22" t="n">
        <v>13601701</v>
      </c>
      <c r="B498" s="22" t="n">
        <v>83601701</v>
      </c>
      <c r="C498" s="22" t="inlineStr">
        <is>
          <t>VELKY TERMINAL</t>
        </is>
      </c>
      <c r="D498" s="22" t="inlineStr">
        <is>
          <t>IDT</t>
        </is>
      </c>
      <c r="E498" s="22" t="inlineStr">
        <is>
          <t>4OSTATNI</t>
        </is>
      </c>
      <c r="F498" s="22" t="inlineStr">
        <is>
          <t>A</t>
        </is>
      </c>
      <c r="G498" s="22" t="inlineStr">
        <is>
          <t>Jitka Praumová</t>
        </is>
      </c>
      <c r="H498" s="22" t="inlineStr">
        <is>
          <t>Masarykovo náměstí</t>
        </is>
      </c>
      <c r="I498" s="22" t="inlineStr">
        <is>
          <t>325</t>
        </is>
      </c>
      <c r="J498" s="22" t="inlineStr">
        <is>
          <t>PŘEŠTICE</t>
        </is>
      </c>
      <c r="K498" s="22" t="inlineStr">
        <is>
          <t>Plzeň-jih</t>
        </is>
      </c>
      <c r="L498" s="22" t="inlineStr">
        <is>
          <t>RSC</t>
        </is>
      </c>
      <c r="M498" s="22" t="inlineStr">
        <is>
          <t>Horejš Vladimír</t>
        </is>
      </c>
      <c r="N498" s="22" t="inlineStr">
        <is>
          <t>49.571950</t>
        </is>
      </c>
      <c r="O498" s="22" t="inlineStr">
        <is>
          <t>13.329890</t>
        </is>
      </c>
      <c r="P498" s="22" t="n">
        <v>123250.38</v>
      </c>
    </row>
    <row r="499">
      <c r="A499" s="22" t="n">
        <v>14644503</v>
      </c>
      <c r="B499" s="22" t="n">
        <v>84644503</v>
      </c>
      <c r="C499" s="22" t="inlineStr">
        <is>
          <t>VELKY TERMINAL</t>
        </is>
      </c>
      <c r="D499" s="22" t="inlineStr">
        <is>
          <t>KA PARTNERS</t>
        </is>
      </c>
      <c r="E499" s="22" t="inlineStr">
        <is>
          <t>1PEAL</t>
        </is>
      </c>
      <c r="F499" s="22" t="inlineStr">
        <is>
          <t>A</t>
        </is>
      </c>
      <c r="G499" s="22" t="inlineStr">
        <is>
          <t>PEAL a.s.</t>
        </is>
      </c>
      <c r="H499" s="22" t="inlineStr">
        <is>
          <t>Farského</t>
        </is>
      </c>
      <c r="I499" s="22" t="inlineStr">
        <is>
          <t>4732</t>
        </is>
      </c>
      <c r="J499" s="22" t="inlineStr">
        <is>
          <t>CHOMUTOV</t>
        </is>
      </c>
      <c r="K499" s="22" t="inlineStr">
        <is>
          <t>Chomutov</t>
        </is>
      </c>
      <c r="L499" s="22" t="inlineStr">
        <is>
          <t>RSD</t>
        </is>
      </c>
      <c r="M499" s="22" t="inlineStr">
        <is>
          <t>Neubert Jaroslav</t>
        </is>
      </c>
      <c r="N499" s="22" t="inlineStr">
        <is>
          <t>50.461908</t>
        </is>
      </c>
      <c r="O499" s="22" t="inlineStr">
        <is>
          <t>13.414346</t>
        </is>
      </c>
      <c r="P499" s="22" t="n">
        <v>123208.46</v>
      </c>
    </row>
    <row r="500">
      <c r="A500" s="22" t="n">
        <v>14640003</v>
      </c>
      <c r="B500" s="22" t="n">
        <v>84640003</v>
      </c>
      <c r="C500" s="22" t="inlineStr">
        <is>
          <t>VELKY TERMINAL</t>
        </is>
      </c>
      <c r="D500" s="22" t="inlineStr">
        <is>
          <t>KA PARTNERS</t>
        </is>
      </c>
      <c r="E500" s="22" t="inlineStr">
        <is>
          <t>1VALMONT</t>
        </is>
      </c>
      <c r="F500" s="22" t="inlineStr">
        <is>
          <t>A</t>
        </is>
      </c>
      <c r="G500" s="22" t="inlineStr">
        <is>
          <t>VALMONT CR, spol. s r.o.</t>
        </is>
      </c>
      <c r="H500" s="22" t="inlineStr">
        <is>
          <t>Plzeňská</t>
        </is>
      </c>
      <c r="I500" s="22" t="inlineStr">
        <is>
          <t>1700/9</t>
        </is>
      </c>
      <c r="J500" s="22" t="inlineStr">
        <is>
          <t>DĚČÍN - DĚČÍN IV-PODMOKLY</t>
        </is>
      </c>
      <c r="K500" s="22" t="inlineStr">
        <is>
          <t>Děčín</t>
        </is>
      </c>
      <c r="L500" s="22" t="inlineStr">
        <is>
          <t>RSD</t>
        </is>
      </c>
      <c r="M500" s="22" t="inlineStr">
        <is>
          <t>Šticha Milan</t>
        </is>
      </c>
      <c r="N500" s="22" t="inlineStr">
        <is>
          <t>50.772973</t>
        </is>
      </c>
      <c r="O500" s="22" t="inlineStr">
        <is>
          <t>14.198991</t>
        </is>
      </c>
      <c r="P500" s="22" t="n">
        <v>123017.65</v>
      </c>
    </row>
    <row r="501">
      <c r="A501" t="n">
        <v>13613505</v>
      </c>
      <c r="B501" t="n">
        <v>83613505</v>
      </c>
      <c r="C501" t="inlineStr">
        <is>
          <t>VELKY TERMINAL</t>
        </is>
      </c>
      <c r="D501" t="inlineStr">
        <is>
          <t>IDT</t>
        </is>
      </c>
      <c r="E501" t="inlineStr">
        <is>
          <t>3DLI</t>
        </is>
      </c>
      <c r="F501" t="inlineStr">
        <is>
          <t>A</t>
        </is>
      </c>
      <c r="G501" t="inlineStr">
        <is>
          <t>D.L.I. s.r.o.</t>
        </is>
      </c>
      <c r="H501" t="inlineStr">
        <is>
          <t>Americká</t>
        </is>
      </c>
      <c r="I501" t="inlineStr">
        <is>
          <t>507/31</t>
        </is>
      </c>
      <c r="J501" t="inlineStr">
        <is>
          <t>PLZEŇ - JIŽNÍ PŘEDMĚSTÍ</t>
        </is>
      </c>
      <c r="K501" t="inlineStr">
        <is>
          <t>Plzeň-město</t>
        </is>
      </c>
      <c r="L501" t="inlineStr">
        <is>
          <t>RSC</t>
        </is>
      </c>
      <c r="M501" t="inlineStr">
        <is>
          <t>Havlíček Vladislav</t>
        </is>
      </c>
      <c r="N501" t="inlineStr">
        <is>
          <t>49.743571</t>
        </is>
      </c>
      <c r="O501" t="inlineStr">
        <is>
          <t>13.376701</t>
        </is>
      </c>
      <c r="P501" t="n">
        <v>122877.42</v>
      </c>
    </row>
    <row r="502">
      <c r="A502" t="n">
        <v>15900623</v>
      </c>
      <c r="B502" t="n">
        <v>85900623</v>
      </c>
      <c r="C502" t="inlineStr">
        <is>
          <t>VELKY TERMINAL</t>
        </is>
      </c>
      <c r="D502" t="inlineStr">
        <is>
          <t>KA PARTNERS</t>
        </is>
      </c>
      <c r="E502" t="inlineStr">
        <is>
          <t>1GECO</t>
        </is>
      </c>
      <c r="F502" t="inlineStr">
        <is>
          <t>A</t>
        </is>
      </c>
      <c r="G502" t="inlineStr">
        <is>
          <t>GECO, a.s.</t>
        </is>
      </c>
      <c r="H502" t="inlineStr">
        <is>
          <t>Dr.Milady Horákové</t>
        </is>
      </c>
      <c r="I502" t="inlineStr">
        <is>
          <t>10</t>
        </is>
      </c>
      <c r="J502" t="inlineStr">
        <is>
          <t>CHRUDIM - CHRUDIM III</t>
        </is>
      </c>
      <c r="K502" t="inlineStr">
        <is>
          <t>Chrudim</t>
        </is>
      </c>
      <c r="L502" t="inlineStr">
        <is>
          <t>RSE</t>
        </is>
      </c>
      <c r="M502" t="inlineStr">
        <is>
          <t>Jareš Jaroslav</t>
        </is>
      </c>
      <c r="N502" t="inlineStr">
        <is>
          <t>49.937483</t>
        </is>
      </c>
      <c r="O502" t="inlineStr">
        <is>
          <t>15.802283</t>
        </is>
      </c>
      <c r="P502" t="n">
        <v>122841.85</v>
      </c>
    </row>
    <row r="503">
      <c r="A503" t="n">
        <v>17602284</v>
      </c>
      <c r="B503" t="n">
        <v>87602284</v>
      </c>
      <c r="C503" t="inlineStr">
        <is>
          <t>VELKY TERMINAL</t>
        </is>
      </c>
      <c r="D503" t="inlineStr">
        <is>
          <t>KA PARTNERS</t>
        </is>
      </c>
      <c r="E503" t="inlineStr">
        <is>
          <t>1GECO</t>
        </is>
      </c>
      <c r="F503" t="inlineStr">
        <is>
          <t>A</t>
        </is>
      </c>
      <c r="G503" t="inlineStr">
        <is>
          <t>GECO, a.s.</t>
        </is>
      </c>
      <c r="H503" t="inlineStr">
        <is>
          <t>Cihelní</t>
        </is>
      </c>
      <c r="I503" t="inlineStr">
        <is>
          <t>1872/48</t>
        </is>
      </c>
      <c r="J503" t="inlineStr">
        <is>
          <t>HLUČÍN</t>
        </is>
      </c>
      <c r="K503" t="inlineStr">
        <is>
          <t>Opava</t>
        </is>
      </c>
      <c r="L503" t="inlineStr">
        <is>
          <t>RSG</t>
        </is>
      </c>
      <c r="M503" t="inlineStr">
        <is>
          <t>Gelnar Ivo</t>
        </is>
      </c>
      <c r="N503" t="inlineStr">
        <is>
          <t>49.895679</t>
        </is>
      </c>
      <c r="O503" t="inlineStr">
        <is>
          <t>18.195426</t>
        </is>
      </c>
      <c r="P503" t="n">
        <v>122685.35</v>
      </c>
    </row>
    <row r="504">
      <c r="A504" t="n">
        <v>14900253</v>
      </c>
      <c r="B504" t="n">
        <v>84900253</v>
      </c>
      <c r="C504" t="inlineStr">
        <is>
          <t>VELKY TERMINAL</t>
        </is>
      </c>
      <c r="D504" t="inlineStr">
        <is>
          <t>KA PARTNERS</t>
        </is>
      </c>
      <c r="E504" t="inlineStr">
        <is>
          <t>1GECO</t>
        </is>
      </c>
      <c r="F504" t="inlineStr">
        <is>
          <t>A</t>
        </is>
      </c>
      <c r="G504" t="inlineStr">
        <is>
          <t>GECO, a.s.</t>
        </is>
      </c>
      <c r="H504" t="inlineStr">
        <is>
          <t>Želivského</t>
        </is>
      </c>
      <c r="I504" t="inlineStr">
        <is>
          <t>5050/2</t>
        </is>
      </c>
      <c r="J504" t="inlineStr">
        <is>
          <t>JABLONEC NAD NISOU - RÝNOVICE</t>
        </is>
      </c>
      <c r="K504" t="inlineStr">
        <is>
          <t>Jablonec nad Nisou</t>
        </is>
      </c>
      <c r="L504" t="inlineStr">
        <is>
          <t>RSD</t>
        </is>
      </c>
      <c r="M504" t="inlineStr">
        <is>
          <t>Luňáček Jan</t>
        </is>
      </c>
      <c r="N504" t="inlineStr">
        <is>
          <t>50.735996</t>
        </is>
      </c>
      <c r="O504" t="inlineStr">
        <is>
          <t>15.161082</t>
        </is>
      </c>
      <c r="P504" t="n">
        <v>122676.38</v>
      </c>
    </row>
    <row r="505">
      <c r="A505" t="n">
        <v>16739703</v>
      </c>
      <c r="B505" t="n">
        <v>86739703</v>
      </c>
      <c r="C505" t="inlineStr">
        <is>
          <t>VELKY TERMINAL</t>
        </is>
      </c>
      <c r="D505" t="inlineStr">
        <is>
          <t>KA PARTNERS</t>
        </is>
      </c>
      <c r="E505" t="inlineStr">
        <is>
          <t>1AHOLD</t>
        </is>
      </c>
      <c r="F505" t="inlineStr">
        <is>
          <t>A</t>
        </is>
      </c>
      <c r="G505" t="inlineStr">
        <is>
          <t>Albert Česká republika, s.r.o.</t>
        </is>
      </c>
      <c r="H505" t="inlineStr">
        <is>
          <t>Východní</t>
        </is>
      </c>
      <c r="I505" t="inlineStr">
        <is>
          <t>1352</t>
        </is>
      </c>
      <c r="J505" t="inlineStr">
        <is>
          <t>STARÉ MĚSTO</t>
        </is>
      </c>
      <c r="K505" t="inlineStr">
        <is>
          <t>Uherské Hradiště</t>
        </is>
      </c>
      <c r="L505" t="inlineStr">
        <is>
          <t>RSE</t>
        </is>
      </c>
      <c r="M505" t="inlineStr">
        <is>
          <t>Modlitba Jakub</t>
        </is>
      </c>
      <c r="N505" t="inlineStr">
        <is>
          <t>49.077113</t>
        </is>
      </c>
      <c r="O505" t="inlineStr">
        <is>
          <t>17.453214</t>
        </is>
      </c>
      <c r="P505" t="n">
        <v>122615.04</v>
      </c>
    </row>
    <row r="506">
      <c r="A506" t="n">
        <v>15614004</v>
      </c>
      <c r="B506" t="n">
        <v>85614004</v>
      </c>
      <c r="C506" t="inlineStr">
        <is>
          <t>VELKY TERMINAL</t>
        </is>
      </c>
      <c r="D506" t="inlineStr">
        <is>
          <t>KA PARTNERS</t>
        </is>
      </c>
      <c r="E506" t="inlineStr">
        <is>
          <t>1VALMONT</t>
        </is>
      </c>
      <c r="F506" t="inlineStr">
        <is>
          <t>A</t>
        </is>
      </c>
      <c r="G506" t="inlineStr">
        <is>
          <t>VALMONT CR, spol. s r.o.</t>
        </is>
      </c>
      <c r="H506" t="inlineStr">
        <is>
          <t>Poličská</t>
        </is>
      </c>
      <c r="I506" t="inlineStr">
        <is>
          <t>1561</t>
        </is>
      </c>
      <c r="J506" t="inlineStr">
        <is>
          <t>HLINSKO</t>
        </is>
      </c>
      <c r="K506" t="inlineStr">
        <is>
          <t>Chrudim</t>
        </is>
      </c>
      <c r="L506" t="inlineStr">
        <is>
          <t>RSE</t>
        </is>
      </c>
      <c r="M506" t="inlineStr">
        <is>
          <t>Jareš Jaroslav</t>
        </is>
      </c>
      <c r="N506" t="inlineStr">
        <is>
          <t>49.768039</t>
        </is>
      </c>
      <c r="O506" t="inlineStr">
        <is>
          <t>15.918560</t>
        </is>
      </c>
      <c r="P506" t="n">
        <v>122237.35</v>
      </c>
    </row>
    <row r="507">
      <c r="A507" t="n">
        <v>13636701</v>
      </c>
      <c r="B507" t="n">
        <v>83636701</v>
      </c>
      <c r="C507" t="inlineStr">
        <is>
          <t>VELKY TERMINAL</t>
        </is>
      </c>
      <c r="D507" t="inlineStr">
        <is>
          <t>IDT</t>
        </is>
      </c>
      <c r="E507" t="inlineStr">
        <is>
          <t>4OSTATNI</t>
        </is>
      </c>
      <c r="F507" t="inlineStr">
        <is>
          <t>A</t>
        </is>
      </c>
      <c r="G507" t="inlineStr">
        <is>
          <t>Jitka Zezulová</t>
        </is>
      </c>
      <c r="H507" t="inlineStr">
        <is>
          <t>náměstí ČSM</t>
        </is>
      </c>
      <c r="I507" t="inlineStr">
        <is>
          <t>1074</t>
        </is>
      </c>
      <c r="J507" t="inlineStr">
        <is>
          <t>CHODOV</t>
        </is>
      </c>
      <c r="K507" t="inlineStr">
        <is>
          <t>Sokolov</t>
        </is>
      </c>
      <c r="L507" t="inlineStr">
        <is>
          <t>RSC</t>
        </is>
      </c>
      <c r="M507" t="inlineStr">
        <is>
          <t>Beneš Lukáš</t>
        </is>
      </c>
      <c r="N507" t="inlineStr">
        <is>
          <t>50.242725</t>
        </is>
      </c>
      <c r="O507" t="inlineStr">
        <is>
          <t>12.744119</t>
        </is>
      </c>
      <c r="P507" t="n">
        <v>122142</v>
      </c>
    </row>
    <row r="508">
      <c r="A508" t="n">
        <v>13900332</v>
      </c>
      <c r="B508" t="n">
        <v>83900332</v>
      </c>
      <c r="C508" t="inlineStr">
        <is>
          <t>VELKY TERMINAL</t>
        </is>
      </c>
      <c r="D508" t="inlineStr">
        <is>
          <t>KA PARTNERS</t>
        </is>
      </c>
      <c r="E508" t="inlineStr">
        <is>
          <t>1GECO</t>
        </is>
      </c>
      <c r="F508" t="inlineStr">
        <is>
          <t>A</t>
        </is>
      </c>
      <c r="G508" t="inlineStr">
        <is>
          <t>GECO, a.s.</t>
        </is>
      </c>
      <c r="H508" t="inlineStr">
        <is>
          <t>Hrádecká</t>
        </is>
      </c>
      <c r="I508" t="inlineStr">
        <is>
          <t>1310</t>
        </is>
      </c>
      <c r="J508" t="inlineStr">
        <is>
          <t>SUŠICE - SUŠICE II</t>
        </is>
      </c>
      <c r="K508" t="inlineStr">
        <is>
          <t>Klatovy</t>
        </is>
      </c>
      <c r="L508" t="inlineStr">
        <is>
          <t>RSC</t>
        </is>
      </c>
      <c r="M508" t="inlineStr">
        <is>
          <t>Horejš Vladimír</t>
        </is>
      </c>
      <c r="N508" t="inlineStr">
        <is>
          <t>49.241107</t>
        </is>
      </c>
      <c r="O508" t="inlineStr">
        <is>
          <t>13.521804</t>
        </is>
      </c>
      <c r="P508" t="n">
        <v>121716.5</v>
      </c>
    </row>
    <row r="509">
      <c r="A509" t="n">
        <v>16616301</v>
      </c>
      <c r="B509" t="n">
        <v>86616301</v>
      </c>
      <c r="C509" t="inlineStr">
        <is>
          <t>VELKY TERMINAL</t>
        </is>
      </c>
      <c r="D509" t="inlineStr">
        <is>
          <t>IDT</t>
        </is>
      </c>
      <c r="E509" t="inlineStr">
        <is>
          <t>4OSTATNI</t>
        </is>
      </c>
      <c r="F509" t="inlineStr">
        <is>
          <t>A</t>
        </is>
      </c>
      <c r="G509" t="inlineStr">
        <is>
          <t>Dobromila Foltýnová - RENNO</t>
        </is>
      </c>
      <c r="H509" t="inlineStr">
        <is>
          <t>Masarykovo náměstí</t>
        </is>
      </c>
      <c r="I509" t="inlineStr">
        <is>
          <t>157</t>
        </is>
      </c>
      <c r="J509" t="inlineStr">
        <is>
          <t>UHERSKÉ HRADIŠTĚ</t>
        </is>
      </c>
      <c r="K509" t="inlineStr">
        <is>
          <t>Uherské Hradiště</t>
        </is>
      </c>
      <c r="L509" t="inlineStr">
        <is>
          <t>RSE</t>
        </is>
      </c>
      <c r="M509" t="inlineStr">
        <is>
          <t>Modlitba Jakub</t>
        </is>
      </c>
      <c r="N509" t="inlineStr">
        <is>
          <t>49.068552</t>
        </is>
      </c>
      <c r="O509" t="inlineStr">
        <is>
          <t>17.462097</t>
        </is>
      </c>
      <c r="P509" t="n">
        <v>121601.92</v>
      </c>
    </row>
    <row r="510">
      <c r="A510" t="n">
        <v>12621001</v>
      </c>
      <c r="B510" t="n">
        <v>82621001</v>
      </c>
      <c r="C510" t="inlineStr">
        <is>
          <t>VELKY TERMINAL</t>
        </is>
      </c>
      <c r="D510" t="inlineStr">
        <is>
          <t>KA PARTNERS</t>
        </is>
      </c>
      <c r="E510" t="inlineStr">
        <is>
          <t>1TRAFICO</t>
        </is>
      </c>
      <c r="F510" t="inlineStr">
        <is>
          <t>A</t>
        </is>
      </c>
      <c r="G510" t="inlineStr">
        <is>
          <t>TABÁK TRAFICON</t>
        </is>
      </c>
      <c r="H510" t="inlineStr">
        <is>
          <t>Pražská</t>
        </is>
      </c>
      <c r="I510" t="inlineStr">
        <is>
          <t>1706</t>
        </is>
      </c>
      <c r="J510" t="inlineStr">
        <is>
          <t>HUMPOLEC</t>
        </is>
      </c>
      <c r="K510" t="inlineStr">
        <is>
          <t>Pelhřimov</t>
        </is>
      </c>
      <c r="L510" t="inlineStr">
        <is>
          <t>RSB</t>
        </is>
      </c>
      <c r="M510" t="inlineStr">
        <is>
          <t>Dvořák Petr</t>
        </is>
      </c>
      <c r="N510" t="inlineStr">
        <is>
          <t>49.541892</t>
        </is>
      </c>
      <c r="O510" t="inlineStr">
        <is>
          <t>15.346291</t>
        </is>
      </c>
      <c r="P510" t="n">
        <v>121504.81</v>
      </c>
    </row>
    <row r="511">
      <c r="A511" t="n">
        <v>17647502</v>
      </c>
      <c r="B511" t="n">
        <v>87647502</v>
      </c>
      <c r="C511" t="inlineStr">
        <is>
          <t>VELKY TERMINAL</t>
        </is>
      </c>
      <c r="D511" t="inlineStr">
        <is>
          <t>IDT</t>
        </is>
      </c>
      <c r="E511" t="inlineStr">
        <is>
          <t>3DOBS</t>
        </is>
      </c>
      <c r="F511" t="inlineStr">
        <is>
          <t>A</t>
        </is>
      </c>
      <c r="G511" t="inlineStr">
        <is>
          <t>DOBS Dovrtěl s.r.o.</t>
        </is>
      </c>
      <c r="H511" t="inlineStr">
        <is>
          <t>Lazecká</t>
        </is>
      </c>
      <c r="I511" t="inlineStr">
        <is>
          <t>73/57</t>
        </is>
      </c>
      <c r="J511" t="inlineStr">
        <is>
          <t>OLOMOUC</t>
        </is>
      </c>
      <c r="K511" t="inlineStr">
        <is>
          <t>Olomouc</t>
        </is>
      </c>
      <c r="L511" t="inlineStr">
        <is>
          <t>RSG</t>
        </is>
      </c>
      <c r="M511" t="inlineStr">
        <is>
          <t>Dolníček Richard</t>
        </is>
      </c>
      <c r="N511" t="inlineStr">
        <is>
          <t>49.604467</t>
        </is>
      </c>
      <c r="O511" t="inlineStr">
        <is>
          <t>17.252194</t>
        </is>
      </c>
      <c r="P511" t="n">
        <v>121382.12</v>
      </c>
    </row>
    <row r="512">
      <c r="A512" t="n">
        <v>16900570</v>
      </c>
      <c r="B512" t="n">
        <v>86900570</v>
      </c>
      <c r="C512" t="inlineStr">
        <is>
          <t>VELKY TERMINAL</t>
        </is>
      </c>
      <c r="D512" t="inlineStr">
        <is>
          <t>KA PARTNERS</t>
        </is>
      </c>
      <c r="E512" t="inlineStr">
        <is>
          <t>1GECO</t>
        </is>
      </c>
      <c r="F512" t="inlineStr">
        <is>
          <t>A</t>
        </is>
      </c>
      <c r="G512" t="inlineStr">
        <is>
          <t>GECO, a.s.</t>
        </is>
      </c>
      <c r="H512" t="inlineStr">
        <is>
          <t>Palackého nám.</t>
        </is>
      </c>
      <c r="I512" t="inlineStr">
        <is>
          <t>30</t>
        </is>
      </c>
      <c r="J512" t="inlineStr">
        <is>
          <t>ROSICE</t>
        </is>
      </c>
      <c r="K512" t="inlineStr">
        <is>
          <t>Brno-venkov</t>
        </is>
      </c>
      <c r="L512" t="inlineStr">
        <is>
          <t>RSB</t>
        </is>
      </c>
      <c r="M512" t="inlineStr">
        <is>
          <t>Koutný Roman</t>
        </is>
      </c>
      <c r="N512" t="inlineStr">
        <is>
          <t>49.181802</t>
        </is>
      </c>
      <c r="O512" t="inlineStr">
        <is>
          <t>16.390055</t>
        </is>
      </c>
      <c r="P512" t="n">
        <v>121200.19</v>
      </c>
    </row>
    <row r="513">
      <c r="A513" t="n">
        <v>14619901</v>
      </c>
      <c r="B513" t="n">
        <v>84619901</v>
      </c>
      <c r="C513" t="inlineStr">
        <is>
          <t>VELKY TERMINAL</t>
        </is>
      </c>
      <c r="D513" t="inlineStr">
        <is>
          <t>IDT</t>
        </is>
      </c>
      <c r="E513" t="inlineStr">
        <is>
          <t>4OSTATNI</t>
        </is>
      </c>
      <c r="F513" t="inlineStr">
        <is>
          <t>A</t>
        </is>
      </c>
      <c r="G513" t="inlineStr">
        <is>
          <t>MINITEX, spol. s r.o.</t>
        </is>
      </c>
      <c r="H513" t="inlineStr">
        <is>
          <t>Revoluční</t>
        </is>
      </c>
      <c r="I513" t="inlineStr">
        <is>
          <t>222</t>
        </is>
      </c>
      <c r="J513" t="inlineStr">
        <is>
          <t>STRÁŽ POD RALSKEM</t>
        </is>
      </c>
      <c r="K513" t="inlineStr">
        <is>
          <t>Česká Lípa</t>
        </is>
      </c>
      <c r="L513" t="inlineStr">
        <is>
          <t>RSD</t>
        </is>
      </c>
      <c r="M513" t="inlineStr">
        <is>
          <t>Luňáček Jan</t>
        </is>
      </c>
      <c r="N513" t="inlineStr">
        <is>
          <t>50.701855</t>
        </is>
      </c>
      <c r="O513" t="inlineStr">
        <is>
          <t>14.803659</t>
        </is>
      </c>
      <c r="P513" t="n">
        <v>120920.96</v>
      </c>
    </row>
    <row r="514">
      <c r="A514" t="n">
        <v>12641901</v>
      </c>
      <c r="B514" t="n">
        <v>82641901</v>
      </c>
      <c r="C514" t="inlineStr">
        <is>
          <t>VELKY TERMINAL</t>
        </is>
      </c>
      <c r="D514" t="inlineStr">
        <is>
          <t>IDT</t>
        </is>
      </c>
      <c r="E514" t="inlineStr">
        <is>
          <t>4OSTATNI</t>
        </is>
      </c>
      <c r="F514" t="inlineStr">
        <is>
          <t>A</t>
        </is>
      </c>
      <c r="G514" t="inlineStr">
        <is>
          <t>SEFR s.r.o. - tabák</t>
        </is>
      </c>
      <c r="H514" t="inlineStr">
        <is>
          <t>Bezděkovská</t>
        </is>
      </c>
      <c r="I514" t="inlineStr">
        <is>
          <t>30</t>
        </is>
      </c>
      <c r="J514" t="inlineStr">
        <is>
          <t>STRAKONICE - STRAKONICE II</t>
        </is>
      </c>
      <c r="K514" t="inlineStr">
        <is>
          <t>Strakonice</t>
        </is>
      </c>
      <c r="L514" t="inlineStr">
        <is>
          <t>RSB</t>
        </is>
      </c>
      <c r="M514" t="inlineStr">
        <is>
          <t>Štolba Jan</t>
        </is>
      </c>
      <c r="N514" t="inlineStr">
        <is>
          <t>49.257647</t>
        </is>
      </c>
      <c r="O514" t="inlineStr">
        <is>
          <t>13.905135</t>
        </is>
      </c>
      <c r="P514" t="n">
        <v>120913.35</v>
      </c>
    </row>
    <row r="515">
      <c r="A515" t="n">
        <v>16900540</v>
      </c>
      <c r="B515" t="n">
        <v>86900540</v>
      </c>
      <c r="C515" t="inlineStr">
        <is>
          <t>VELKY TERMINAL</t>
        </is>
      </c>
      <c r="D515" t="inlineStr">
        <is>
          <t>KA PARTNERS</t>
        </is>
      </c>
      <c r="E515" t="inlineStr">
        <is>
          <t>1GECO</t>
        </is>
      </c>
      <c r="F515" t="inlineStr">
        <is>
          <t>A</t>
        </is>
      </c>
      <c r="G515" t="inlineStr">
        <is>
          <t>GECO, a.s.</t>
        </is>
      </c>
      <c r="H515" t="inlineStr">
        <is>
          <t>náměstí Míru</t>
        </is>
      </c>
      <c r="I515" t="inlineStr">
        <is>
          <t>174</t>
        </is>
      </c>
      <c r="J515" t="inlineStr">
        <is>
          <t>ZLÍN</t>
        </is>
      </c>
      <c r="K515" t="inlineStr">
        <is>
          <t>Zlín</t>
        </is>
      </c>
      <c r="L515" t="inlineStr">
        <is>
          <t>RSE</t>
        </is>
      </c>
      <c r="M515" t="inlineStr">
        <is>
          <t>Modlitba Jakub</t>
        </is>
      </c>
      <c r="N515" t="inlineStr">
        <is>
          <t>49.226468</t>
        </is>
      </c>
      <c r="O515" t="inlineStr">
        <is>
          <t>17.668158</t>
        </is>
      </c>
      <c r="P515" t="n">
        <v>120770.81</v>
      </c>
    </row>
    <row r="516">
      <c r="A516" t="n">
        <v>16735509</v>
      </c>
      <c r="B516" t="n">
        <v>86735509</v>
      </c>
      <c r="C516" t="inlineStr">
        <is>
          <t>VELKY TERMINAL</t>
        </is>
      </c>
      <c r="D516" t="inlineStr">
        <is>
          <t>KA PARTNERS</t>
        </is>
      </c>
      <c r="E516" t="inlineStr">
        <is>
          <t>1PRESSM</t>
        </is>
      </c>
      <c r="F516" t="inlineStr">
        <is>
          <t>A</t>
        </is>
      </c>
      <c r="G516" t="inlineStr">
        <is>
          <t>PressMedia, spol. s.r.o.</t>
        </is>
      </c>
      <c r="H516" t="inlineStr">
        <is>
          <t>Anenská</t>
        </is>
      </c>
      <c r="I516" t="inlineStr">
        <is>
          <t>4263/25</t>
        </is>
      </c>
      <c r="J516" t="inlineStr">
        <is>
          <t>PROSTĚJOV</t>
        </is>
      </c>
      <c r="K516" t="inlineStr">
        <is>
          <t>Prostějov</t>
        </is>
      </c>
      <c r="L516" t="inlineStr">
        <is>
          <t>RSE</t>
        </is>
      </c>
      <c r="M516" t="inlineStr">
        <is>
          <t>Šír Daniel</t>
        </is>
      </c>
      <c r="N516" t="inlineStr">
        <is>
          <t>49.468935</t>
        </is>
      </c>
      <c r="O516" t="inlineStr">
        <is>
          <t>17.090498</t>
        </is>
      </c>
      <c r="P516" t="n">
        <v>120644.62</v>
      </c>
    </row>
    <row r="517">
      <c r="A517" t="n">
        <v>17624301</v>
      </c>
      <c r="B517" t="n">
        <v>87624301</v>
      </c>
      <c r="C517" t="inlineStr">
        <is>
          <t>VELKY TERMINAL</t>
        </is>
      </c>
      <c r="D517" t="inlineStr">
        <is>
          <t>IDT</t>
        </is>
      </c>
      <c r="E517" t="inlineStr">
        <is>
          <t>4OSTATNI</t>
        </is>
      </c>
      <c r="F517" t="inlineStr">
        <is>
          <t>A</t>
        </is>
      </c>
      <c r="G517" t="inlineStr">
        <is>
          <t>Kateřina Uřidilová</t>
        </is>
      </c>
      <c r="H517" t="inlineStr">
        <is>
          <t>nám. Družby</t>
        </is>
      </c>
      <c r="I517" t="inlineStr">
        <is>
          <t>1234/902</t>
        </is>
      </c>
      <c r="J517" t="inlineStr">
        <is>
          <t>OSTRAVA - PORUBA</t>
        </is>
      </c>
      <c r="K517" t="inlineStr">
        <is>
          <t>Ostrava-město</t>
        </is>
      </c>
      <c r="L517" t="inlineStr">
        <is>
          <t>RSG</t>
        </is>
      </c>
      <c r="M517" t="inlineStr">
        <is>
          <t>Herman Petr</t>
        </is>
      </c>
      <c r="N517" t="inlineStr">
        <is>
          <t>49.835761</t>
        </is>
      </c>
      <c r="O517" t="inlineStr">
        <is>
          <t>18.183011</t>
        </is>
      </c>
      <c r="P517" t="n">
        <v>120478.19</v>
      </c>
    </row>
    <row r="518">
      <c r="A518" t="n">
        <v>16953201</v>
      </c>
      <c r="B518" t="n">
        <v>86953201</v>
      </c>
      <c r="C518" t="inlineStr">
        <is>
          <t>VELKY TERMINAL</t>
        </is>
      </c>
      <c r="D518" t="inlineStr">
        <is>
          <t>IDT</t>
        </is>
      </c>
      <c r="E518" t="inlineStr">
        <is>
          <t>1CEPRO</t>
        </is>
      </c>
      <c r="F518" t="inlineStr">
        <is>
          <t>A</t>
        </is>
      </c>
      <c r="G518" t="inlineStr">
        <is>
          <t>KAMAOIL s.r.o.</t>
        </is>
      </c>
      <c r="H518" t="inlineStr">
        <is>
          <t>Ivančická (ČS EUROOIL)</t>
        </is>
      </c>
      <c r="I518" t="inlineStr">
        <is>
          <t>222</t>
        </is>
      </c>
      <c r="J518" t="inlineStr">
        <is>
          <t>MORAVSKÝ KRUMLOV</t>
        </is>
      </c>
      <c r="K518" t="inlineStr">
        <is>
          <t>Znojmo</t>
        </is>
      </c>
      <c r="L518" t="inlineStr">
        <is>
          <t>RSB</t>
        </is>
      </c>
      <c r="M518" t="inlineStr">
        <is>
          <t>Koutný Roman</t>
        </is>
      </c>
      <c r="N518" t="inlineStr">
        <is>
          <t>49.044767</t>
        </is>
      </c>
      <c r="O518" t="inlineStr">
        <is>
          <t>16.302520</t>
        </is>
      </c>
      <c r="P518" t="n">
        <v>120432.12</v>
      </c>
    </row>
    <row r="519">
      <c r="A519" t="n">
        <v>17658301</v>
      </c>
      <c r="B519" t="n">
        <v>87658301</v>
      </c>
      <c r="C519" t="inlineStr">
        <is>
          <t>VELKY TERMINAL</t>
        </is>
      </c>
      <c r="D519" t="inlineStr">
        <is>
          <t>IDT</t>
        </is>
      </c>
      <c r="E519" t="inlineStr">
        <is>
          <t>4OSTATNI</t>
        </is>
      </c>
      <c r="F519" t="inlineStr">
        <is>
          <t>A</t>
        </is>
      </c>
      <c r="G519" t="inlineStr">
        <is>
          <t>Věra Lukešová</t>
        </is>
      </c>
      <c r="H519" t="inlineStr">
        <is>
          <t>Hobzíkova</t>
        </is>
      </c>
      <c r="I519" t="inlineStr">
        <is>
          <t>10/5</t>
        </is>
      </c>
      <c r="J519" t="inlineStr">
        <is>
          <t>KRNOV - POD BEZRUČOVÝM VRCHEM</t>
        </is>
      </c>
      <c r="K519" t="inlineStr">
        <is>
          <t>Bruntál</t>
        </is>
      </c>
      <c r="L519" t="inlineStr">
        <is>
          <t>RSG</t>
        </is>
      </c>
      <c r="M519" t="inlineStr">
        <is>
          <t>Gelnar Ivo</t>
        </is>
      </c>
      <c r="N519" t="inlineStr">
        <is>
          <t>50.089453</t>
        </is>
      </c>
      <c r="O519" t="inlineStr">
        <is>
          <t>17.702719</t>
        </is>
      </c>
      <c r="P519" t="n">
        <v>120431.77</v>
      </c>
    </row>
    <row r="520">
      <c r="A520" t="n">
        <v>16620686</v>
      </c>
      <c r="B520" t="n">
        <v>86620686</v>
      </c>
      <c r="C520" t="inlineStr">
        <is>
          <t>VELKY TERMINAL</t>
        </is>
      </c>
      <c r="D520" t="inlineStr">
        <is>
          <t>KA PARTNERS</t>
        </is>
      </c>
      <c r="E520" t="inlineStr">
        <is>
          <t>1VALMONT</t>
        </is>
      </c>
      <c r="F520" t="inlineStr">
        <is>
          <t>A</t>
        </is>
      </c>
      <c r="G520" t="inlineStr">
        <is>
          <t>VALMONT CR, spol. s r.o.</t>
        </is>
      </c>
      <c r="H520" t="inlineStr">
        <is>
          <t>Makovského náměstí</t>
        </is>
      </c>
      <c r="I520" t="inlineStr">
        <is>
          <t>2574/1</t>
        </is>
      </c>
      <c r="J520" t="inlineStr">
        <is>
          <t>BRNO - ŽABOVŘESKY</t>
        </is>
      </c>
      <c r="K520" t="inlineStr">
        <is>
          <t>Brno-město</t>
        </is>
      </c>
      <c r="L520" t="inlineStr">
        <is>
          <t>RSB</t>
        </is>
      </c>
      <c r="M520" t="inlineStr">
        <is>
          <t>Hanuš Robert</t>
        </is>
      </c>
      <c r="N520" t="inlineStr">
        <is>
          <t>49.218530</t>
        </is>
      </c>
      <c r="O520" t="inlineStr">
        <is>
          <t>16.576435</t>
        </is>
      </c>
      <c r="P520" t="n">
        <v>120310.19</v>
      </c>
    </row>
    <row r="521">
      <c r="A521" t="n">
        <v>15805301</v>
      </c>
      <c r="B521" t="n">
        <v>85805301</v>
      </c>
      <c r="C521" t="inlineStr">
        <is>
          <t>VELKY TERMINAL</t>
        </is>
      </c>
      <c r="D521" t="inlineStr">
        <is>
          <t>IDT</t>
        </is>
      </c>
      <c r="E521" t="inlineStr">
        <is>
          <t>4OSTATNI</t>
        </is>
      </c>
      <c r="F521" t="inlineStr">
        <is>
          <t>A</t>
        </is>
      </c>
      <c r="G521" t="inlineStr">
        <is>
          <t>Milan Smola</t>
        </is>
      </c>
      <c r="H521" t="inlineStr">
        <is>
          <t>T. G. Masaryka</t>
        </is>
      </c>
      <c r="I521" t="inlineStr">
        <is>
          <t>102</t>
        </is>
      </c>
      <c r="J521" t="inlineStr">
        <is>
          <t>NOVÉ MĚSTO NAD METUJÍ</t>
        </is>
      </c>
      <c r="K521" t="inlineStr">
        <is>
          <t>Náchod</t>
        </is>
      </c>
      <c r="L521" t="inlineStr">
        <is>
          <t>RSE</t>
        </is>
      </c>
      <c r="M521" t="inlineStr">
        <is>
          <t>Lán Tomáš</t>
        </is>
      </c>
      <c r="N521" t="inlineStr">
        <is>
          <t>50.352418</t>
        </is>
      </c>
      <c r="O521" t="inlineStr">
        <is>
          <t>16.150144</t>
        </is>
      </c>
      <c r="P521" t="n">
        <v>120256.73</v>
      </c>
    </row>
    <row r="522">
      <c r="A522" t="n">
        <v>11825101</v>
      </c>
      <c r="B522" t="n">
        <v>81825101</v>
      </c>
      <c r="C522" t="inlineStr">
        <is>
          <t>VELKY TERMINAL</t>
        </is>
      </c>
      <c r="D522" t="inlineStr">
        <is>
          <t>IDT</t>
        </is>
      </c>
      <c r="E522" t="inlineStr">
        <is>
          <t>4OSTATNI</t>
        </is>
      </c>
      <c r="F522" t="inlineStr">
        <is>
          <t>A</t>
        </is>
      </c>
      <c r="G522" t="inlineStr">
        <is>
          <t>Petr DEDEK</t>
        </is>
      </c>
      <c r="H522" t="inlineStr">
        <is>
          <t>OD Kaufland, Italská</t>
        </is>
      </c>
      <c r="I522" t="inlineStr">
        <is>
          <t>50</t>
        </is>
      </c>
      <c r="J522" t="inlineStr">
        <is>
          <t>KLADNO - KROČEHLAVY</t>
        </is>
      </c>
      <c r="K522" t="inlineStr">
        <is>
          <t>Kladno</t>
        </is>
      </c>
      <c r="L522" t="inlineStr">
        <is>
          <t>RSA</t>
        </is>
      </c>
      <c r="M522" t="inlineStr">
        <is>
          <t>Hrubý Jiří</t>
        </is>
      </c>
      <c r="N522" t="inlineStr">
        <is>
          <t>50.131344</t>
        </is>
      </c>
      <c r="O522" t="inlineStr">
        <is>
          <t>14.116753</t>
        </is>
      </c>
      <c r="P522" t="n">
        <v>120123.23</v>
      </c>
    </row>
    <row r="523">
      <c r="A523" t="n">
        <v>17616201</v>
      </c>
      <c r="B523" t="n">
        <v>87616201</v>
      </c>
      <c r="C523" t="inlineStr">
        <is>
          <t>VELKY TERMINAL</t>
        </is>
      </c>
      <c r="D523" t="inlineStr">
        <is>
          <t>IDT</t>
        </is>
      </c>
      <c r="E523" t="inlineStr">
        <is>
          <t>4OSTATNI</t>
        </is>
      </c>
      <c r="F523" t="inlineStr">
        <is>
          <t>A</t>
        </is>
      </c>
      <c r="G523" t="inlineStr">
        <is>
          <t>TAKT - services and consulting, s.r.o.</t>
        </is>
      </c>
      <c r="H523" t="inlineStr">
        <is>
          <t>náměstí Míru</t>
        </is>
      </c>
      <c r="I523" t="inlineStr">
        <is>
          <t>7</t>
        </is>
      </c>
      <c r="J523" t="inlineStr">
        <is>
          <t>FRENŠTÁT POD RADHOŠTĚM</t>
        </is>
      </c>
      <c r="K523" t="inlineStr">
        <is>
          <t>Nový Jičín</t>
        </is>
      </c>
      <c r="L523" t="inlineStr">
        <is>
          <t>RSG</t>
        </is>
      </c>
      <c r="M523" t="inlineStr">
        <is>
          <t>Herman Petr</t>
        </is>
      </c>
      <c r="N523" t="inlineStr">
        <is>
          <t>49.547607</t>
        </is>
      </c>
      <c r="O523" t="inlineStr">
        <is>
          <t>18.210977</t>
        </is>
      </c>
      <c r="P523" t="n">
        <v>119802.31</v>
      </c>
    </row>
    <row r="524">
      <c r="A524" t="n">
        <v>11902635</v>
      </c>
      <c r="B524" t="n">
        <v>81902635</v>
      </c>
      <c r="C524" t="inlineStr">
        <is>
          <t>VELKY TERMINAL</t>
        </is>
      </c>
      <c r="D524" t="inlineStr">
        <is>
          <t>KA PARTNERS</t>
        </is>
      </c>
      <c r="E524" t="inlineStr">
        <is>
          <t>1GECO</t>
        </is>
      </c>
      <c r="F524" t="inlineStr">
        <is>
          <t>A</t>
        </is>
      </c>
      <c r="G524" t="inlineStr">
        <is>
          <t>GECO, a.s.</t>
        </is>
      </c>
      <c r="H524" t="inlineStr">
        <is>
          <t>Topolová</t>
        </is>
      </c>
      <c r="I524" t="inlineStr">
        <is>
          <t>2915/16</t>
        </is>
      </c>
      <c r="J524" t="inlineStr">
        <is>
          <t>PRAHA 10 - ZÁBĚHLICE</t>
        </is>
      </c>
      <c r="K524" t="inlineStr">
        <is>
          <t>Praha</t>
        </is>
      </c>
      <c r="L524" t="inlineStr">
        <is>
          <t>RSA</t>
        </is>
      </c>
      <c r="M524" t="inlineStr">
        <is>
          <t>Česnek Miroslav</t>
        </is>
      </c>
      <c r="N524" t="inlineStr">
        <is>
          <t>50.056956</t>
        </is>
      </c>
      <c r="O524" t="inlineStr">
        <is>
          <t>14.507630</t>
        </is>
      </c>
      <c r="P524" t="n">
        <v>119739.81</v>
      </c>
    </row>
    <row r="525">
      <c r="A525" t="n">
        <v>15624303</v>
      </c>
      <c r="B525" t="n">
        <v>85624303</v>
      </c>
      <c r="C525" t="inlineStr">
        <is>
          <t>VELKY TERMINAL</t>
        </is>
      </c>
      <c r="D525" t="inlineStr">
        <is>
          <t>KA PARTNERS</t>
        </is>
      </c>
      <c r="E525" t="inlineStr">
        <is>
          <t>1PEAL</t>
        </is>
      </c>
      <c r="F525" t="inlineStr">
        <is>
          <t>A</t>
        </is>
      </c>
      <c r="G525" t="inlineStr">
        <is>
          <t>PEAL a.s.</t>
        </is>
      </c>
      <c r="H525" t="inlineStr">
        <is>
          <t>Českých bratří</t>
        </is>
      </c>
      <c r="I525" t="inlineStr">
        <is>
          <t>503</t>
        </is>
      </c>
      <c r="J525" t="inlineStr">
        <is>
          <t>VYSOKÉ MÝTO - LITOMYŠLSKÉ PŘEDMĚSTÍ</t>
        </is>
      </c>
      <c r="K525" t="inlineStr">
        <is>
          <t>Ústí nad Orlicí</t>
        </is>
      </c>
      <c r="L525" t="inlineStr">
        <is>
          <t>RSE</t>
        </is>
      </c>
      <c r="M525" t="inlineStr">
        <is>
          <t>Rek Lubomír</t>
        </is>
      </c>
      <c r="N525" t="inlineStr">
        <is>
          <t>49.943141</t>
        </is>
      </c>
      <c r="O525" t="inlineStr">
        <is>
          <t>16.165364</t>
        </is>
      </c>
      <c r="P525" t="n">
        <v>119673.19</v>
      </c>
    </row>
    <row r="526">
      <c r="A526" t="n">
        <v>11601024</v>
      </c>
      <c r="B526" t="n">
        <v>81601024</v>
      </c>
      <c r="C526" t="inlineStr">
        <is>
          <t>VELKY TERMINAL</t>
        </is>
      </c>
      <c r="D526" t="inlineStr">
        <is>
          <t>KA PARTNERS</t>
        </is>
      </c>
      <c r="E526" t="inlineStr">
        <is>
          <t>1VALMONT</t>
        </is>
      </c>
      <c r="F526" t="inlineStr">
        <is>
          <t>A</t>
        </is>
      </c>
      <c r="G526" t="inlineStr">
        <is>
          <t>VALMONT CR, spol. s r.o.</t>
        </is>
      </c>
      <c r="H526" t="inlineStr">
        <is>
          <t>K Ďáblicům</t>
        </is>
      </c>
      <c r="I526" t="inlineStr">
        <is>
          <t>1117/1</t>
        </is>
      </c>
      <c r="J526" t="inlineStr">
        <is>
          <t>PRAHA 8 - DOLNÍ CHABRY</t>
        </is>
      </c>
      <c r="K526" t="inlineStr">
        <is>
          <t>Praha</t>
        </is>
      </c>
      <c r="L526" t="inlineStr">
        <is>
          <t>RSA</t>
        </is>
      </c>
      <c r="M526" t="inlineStr">
        <is>
          <t>Vlk Pavel</t>
        </is>
      </c>
      <c r="N526" t="inlineStr">
        <is>
          <t>50.146422</t>
        </is>
      </c>
      <c r="O526" t="inlineStr">
        <is>
          <t>14.451223</t>
        </is>
      </c>
      <c r="P526" t="n">
        <v>119496.73</v>
      </c>
    </row>
    <row r="527">
      <c r="A527" t="n">
        <v>11670510</v>
      </c>
      <c r="B527" t="n">
        <v>81670510</v>
      </c>
      <c r="C527" t="inlineStr">
        <is>
          <t>VELKY TERMINAL</t>
        </is>
      </c>
      <c r="D527" t="inlineStr">
        <is>
          <t>KA PARTNERS</t>
        </is>
      </c>
      <c r="E527" t="inlineStr">
        <is>
          <t>1TRAFICO</t>
        </is>
      </c>
      <c r="F527" t="inlineStr">
        <is>
          <t>A</t>
        </is>
      </c>
      <c r="G527" t="inlineStr">
        <is>
          <t>TABÁK TRAFICON</t>
        </is>
      </c>
      <c r="H527" t="inlineStr">
        <is>
          <t>Sklářská</t>
        </is>
      </c>
      <c r="I527" t="inlineStr">
        <is>
          <t>333</t>
        </is>
      </c>
      <c r="J527" t="inlineStr">
        <is>
          <t>SÁZAVA</t>
        </is>
      </c>
      <c r="K527" t="inlineStr">
        <is>
          <t>Benešov</t>
        </is>
      </c>
      <c r="L527" t="inlineStr">
        <is>
          <t>RSA</t>
        </is>
      </c>
      <c r="M527" t="inlineStr">
        <is>
          <t>Fiedler Miroslav</t>
        </is>
      </c>
      <c r="N527" t="inlineStr">
        <is>
          <t>49.875873</t>
        </is>
      </c>
      <c r="O527" t="inlineStr">
        <is>
          <t>14.903941</t>
        </is>
      </c>
      <c r="P527" t="n">
        <v>119125.04</v>
      </c>
    </row>
    <row r="528">
      <c r="A528" t="n">
        <v>14670409</v>
      </c>
      <c r="B528" t="n">
        <v>84670409</v>
      </c>
      <c r="C528" t="inlineStr">
        <is>
          <t>VELKY TERMINAL</t>
        </is>
      </c>
      <c r="D528" t="inlineStr">
        <is>
          <t>KA PARTNERS</t>
        </is>
      </c>
      <c r="E528" t="inlineStr">
        <is>
          <t>1TRAFICO</t>
        </is>
      </c>
      <c r="F528" t="inlineStr">
        <is>
          <t>A</t>
        </is>
      </c>
      <c r="G528" t="inlineStr">
        <is>
          <t>TRAFICON TOBACCO RETAIL s.r.o.</t>
        </is>
      </c>
      <c r="H528" t="inlineStr">
        <is>
          <t>Mírové náměstí</t>
        </is>
      </c>
      <c r="I528" t="inlineStr">
        <is>
          <t>157/30</t>
        </is>
      </c>
      <c r="J528" t="inlineStr">
        <is>
          <t>LITOMĚŘICE - LITOMĚŘICE-MĚSTO</t>
        </is>
      </c>
      <c r="K528" t="inlineStr">
        <is>
          <t>Litoměřice</t>
        </is>
      </c>
      <c r="L528" t="inlineStr">
        <is>
          <t>RSD</t>
        </is>
      </c>
      <c r="M528" t="inlineStr">
        <is>
          <t>Šticha Milan</t>
        </is>
      </c>
      <c r="N528" t="inlineStr">
        <is>
          <t>50.534660</t>
        </is>
      </c>
      <c r="O528" t="inlineStr">
        <is>
          <t>14.131764</t>
        </is>
      </c>
      <c r="P528" t="n">
        <v>119012.04</v>
      </c>
    </row>
    <row r="529">
      <c r="A529" t="n">
        <v>17641715</v>
      </c>
      <c r="B529" t="n">
        <v>87641715</v>
      </c>
      <c r="C529" t="inlineStr">
        <is>
          <t>VELKY TERMINAL</t>
        </is>
      </c>
      <c r="D529" t="inlineStr">
        <is>
          <t>KA PARTNERS</t>
        </is>
      </c>
      <c r="E529" t="inlineStr">
        <is>
          <t>1TRAFICO</t>
        </is>
      </c>
      <c r="F529" t="inlineStr">
        <is>
          <t>A</t>
        </is>
      </c>
      <c r="G529" t="inlineStr">
        <is>
          <t>TABÁK TRAFICON</t>
        </is>
      </c>
      <c r="H529" t="inlineStr">
        <is>
          <t>tř. Gen. Janouška</t>
        </is>
      </c>
      <c r="I529" t="inlineStr">
        <is>
          <t>2854/2</t>
        </is>
      </c>
      <c r="J529" t="inlineStr">
        <is>
          <t>PŘEROV - PŘEROV I-MĚSTO</t>
        </is>
      </c>
      <c r="K529" t="inlineStr">
        <is>
          <t>Přerov</t>
        </is>
      </c>
      <c r="L529" t="inlineStr">
        <is>
          <t>RSG</t>
        </is>
      </c>
      <c r="M529" t="inlineStr">
        <is>
          <t>Herman Petr</t>
        </is>
      </c>
      <c r="N529" t="inlineStr">
        <is>
          <t>49.451008</t>
        </is>
      </c>
      <c r="O529" t="inlineStr">
        <is>
          <t>17.470197</t>
        </is>
      </c>
      <c r="P529" t="n">
        <v>118499.81</v>
      </c>
    </row>
    <row r="530">
      <c r="A530" t="n">
        <v>13712106</v>
      </c>
      <c r="B530" t="n">
        <v>83712106</v>
      </c>
      <c r="C530" t="inlineStr">
        <is>
          <t>VELKY TERMINAL</t>
        </is>
      </c>
      <c r="D530" t="inlineStr">
        <is>
          <t>KA PARTNERS</t>
        </is>
      </c>
      <c r="E530" t="inlineStr">
        <is>
          <t>1PRESSM</t>
        </is>
      </c>
      <c r="F530" t="inlineStr">
        <is>
          <t>A</t>
        </is>
      </c>
      <c r="G530" t="inlineStr">
        <is>
          <t>PressMedia, spol. s.r.o.</t>
        </is>
      </c>
      <c r="H530" t="inlineStr">
        <is>
          <t>Plzeňská</t>
        </is>
      </c>
      <c r="I530" t="inlineStr">
        <is>
          <t>900</t>
        </is>
      </c>
      <c r="J530" t="inlineStr">
        <is>
          <t>STOD</t>
        </is>
      </c>
      <c r="K530" t="inlineStr">
        <is>
          <t>Plzeň-jih</t>
        </is>
      </c>
      <c r="L530" t="inlineStr">
        <is>
          <t>RSC</t>
        </is>
      </c>
      <c r="M530" t="inlineStr">
        <is>
          <t>Horejš Vladimír</t>
        </is>
      </c>
      <c r="N530" t="inlineStr">
        <is>
          <t>49.642304</t>
        </is>
      </c>
      <c r="O530" t="inlineStr">
        <is>
          <t>13.166395</t>
        </is>
      </c>
      <c r="P530" t="n">
        <v>118150.23</v>
      </c>
    </row>
    <row r="531">
      <c r="A531" t="n">
        <v>17650901</v>
      </c>
      <c r="B531" t="n">
        <v>87650901</v>
      </c>
      <c r="C531" t="inlineStr">
        <is>
          <t>VELKY TERMINAL</t>
        </is>
      </c>
      <c r="D531" t="inlineStr">
        <is>
          <t>IDT</t>
        </is>
      </c>
      <c r="E531" t="inlineStr">
        <is>
          <t>4OSTATNI</t>
        </is>
      </c>
      <c r="F531" t="inlineStr">
        <is>
          <t>A</t>
        </is>
      </c>
      <c r="G531" t="inlineStr">
        <is>
          <t>Věra Folovská</t>
        </is>
      </c>
      <c r="H531" t="inlineStr">
        <is>
          <t>náměstí Jana Zajíce</t>
        </is>
      </c>
      <c r="I531" t="inlineStr">
        <is>
          <t>136</t>
        </is>
      </c>
      <c r="J531" t="inlineStr">
        <is>
          <t>VÍTKOV</t>
        </is>
      </c>
      <c r="K531" t="inlineStr">
        <is>
          <t>Opava</t>
        </is>
      </c>
      <c r="L531" t="inlineStr">
        <is>
          <t>RSG</t>
        </is>
      </c>
      <c r="M531" t="inlineStr">
        <is>
          <t>Brindžák Michal</t>
        </is>
      </c>
      <c r="N531" t="inlineStr">
        <is>
          <t>49.775618</t>
        </is>
      </c>
      <c r="O531" t="inlineStr">
        <is>
          <t>17.752168</t>
        </is>
      </c>
      <c r="P531" t="n">
        <v>117885.77</v>
      </c>
    </row>
    <row r="532">
      <c r="A532" t="n">
        <v>17641709</v>
      </c>
      <c r="B532" t="n">
        <v>87641709</v>
      </c>
      <c r="C532" t="inlineStr">
        <is>
          <t>VELKY TERMINAL</t>
        </is>
      </c>
      <c r="D532" t="inlineStr">
        <is>
          <t>KA PARTNERS</t>
        </is>
      </c>
      <c r="E532" t="inlineStr">
        <is>
          <t>1TRAFICO</t>
        </is>
      </c>
      <c r="F532" t="inlineStr">
        <is>
          <t>A</t>
        </is>
      </c>
      <c r="G532" t="inlineStr">
        <is>
          <t>TABÁK TRAFICON</t>
        </is>
      </c>
      <c r="H532" t="inlineStr">
        <is>
          <t>Hlavní třída</t>
        </is>
      </c>
      <c r="I532" t="inlineStr">
        <is>
          <t>698/92</t>
        </is>
      </c>
      <c r="J532" t="inlineStr">
        <is>
          <t>OSTRAVA - PORUBA</t>
        </is>
      </c>
      <c r="K532" t="inlineStr">
        <is>
          <t>Ostrava-město</t>
        </is>
      </c>
      <c r="L532" t="inlineStr">
        <is>
          <t>RSG</t>
        </is>
      </c>
      <c r="M532" t="inlineStr">
        <is>
          <t>Herman Petr</t>
        </is>
      </c>
      <c r="N532" t="inlineStr">
        <is>
          <t>49.829546</t>
        </is>
      </c>
      <c r="O532" t="inlineStr">
        <is>
          <t>18.170577</t>
        </is>
      </c>
      <c r="P532" t="n">
        <v>117880</v>
      </c>
    </row>
    <row r="533">
      <c r="A533" t="n">
        <v>15900607</v>
      </c>
      <c r="B533" t="n">
        <v>85900607</v>
      </c>
      <c r="C533" t="inlineStr">
        <is>
          <t>VELKY TERMINAL</t>
        </is>
      </c>
      <c r="D533" t="inlineStr">
        <is>
          <t>KA PARTNERS</t>
        </is>
      </c>
      <c r="E533" t="inlineStr">
        <is>
          <t>1GECO</t>
        </is>
      </c>
      <c r="F533" t="inlineStr">
        <is>
          <t>A</t>
        </is>
      </c>
      <c r="G533" t="inlineStr">
        <is>
          <t>GECO, a.s.</t>
        </is>
      </c>
      <c r="H533" t="inlineStr">
        <is>
          <t>Brněnská</t>
        </is>
      </c>
      <c r="I533" t="inlineStr">
        <is>
          <t>1825/23a</t>
        </is>
      </c>
      <c r="J533" t="inlineStr">
        <is>
          <t>HRADEC KRÁLOVÉ - NOVÝ HRADEC KRÁLOVÉ</t>
        </is>
      </c>
      <c r="K533" t="inlineStr">
        <is>
          <t>Hradec Králové</t>
        </is>
      </c>
      <c r="L533" t="inlineStr">
        <is>
          <t>RSE</t>
        </is>
      </c>
      <c r="M533" t="inlineStr">
        <is>
          <t>Jareš Jaroslav</t>
        </is>
      </c>
      <c r="N533" t="inlineStr">
        <is>
          <t>50.197050</t>
        </is>
      </c>
      <c r="O533" t="inlineStr">
        <is>
          <t>15.847650</t>
        </is>
      </c>
      <c r="P533" t="n">
        <v>117860.81</v>
      </c>
    </row>
    <row r="534">
      <c r="A534" t="n">
        <v>13636801</v>
      </c>
      <c r="B534" t="n">
        <v>83636801</v>
      </c>
      <c r="C534" t="inlineStr">
        <is>
          <t>VELKY TERMINAL</t>
        </is>
      </c>
      <c r="D534" t="inlineStr">
        <is>
          <t>IDT</t>
        </is>
      </c>
      <c r="E534" t="inlineStr">
        <is>
          <t>4OSTATNI</t>
        </is>
      </c>
      <c r="F534" t="inlineStr">
        <is>
          <t>A</t>
        </is>
      </c>
      <c r="G534" t="inlineStr">
        <is>
          <t>Martin Štulík</t>
        </is>
      </c>
      <c r="H534" t="inlineStr">
        <is>
          <t>nám. Osvobození</t>
        </is>
      </c>
      <c r="I534" t="inlineStr">
        <is>
          <t>482</t>
        </is>
      </c>
      <c r="J534" t="inlineStr">
        <is>
          <t>KRALOVICE</t>
        </is>
      </c>
      <c r="K534" t="inlineStr">
        <is>
          <t>Plzeň-sever</t>
        </is>
      </c>
      <c r="L534" t="inlineStr">
        <is>
          <t>RSC</t>
        </is>
      </c>
      <c r="M534" t="inlineStr">
        <is>
          <t>Havlíček Vladislav</t>
        </is>
      </c>
      <c r="N534" t="inlineStr">
        <is>
          <t>49.980237</t>
        </is>
      </c>
      <c r="O534" t="inlineStr">
        <is>
          <t>13.486967</t>
        </is>
      </c>
      <c r="P534" t="n">
        <v>117836.15</v>
      </c>
    </row>
    <row r="535">
      <c r="A535" t="n">
        <v>12620603</v>
      </c>
      <c r="B535" t="n">
        <v>82620603</v>
      </c>
      <c r="C535" t="inlineStr">
        <is>
          <t>VELKY TERMINAL</t>
        </is>
      </c>
      <c r="D535" t="inlineStr">
        <is>
          <t>KA PARTNERS</t>
        </is>
      </c>
      <c r="E535" t="inlineStr">
        <is>
          <t>1PEAL</t>
        </is>
      </c>
      <c r="F535" t="inlineStr">
        <is>
          <t>A</t>
        </is>
      </c>
      <c r="G535" t="inlineStr">
        <is>
          <t>PEAL a.s.</t>
        </is>
      </c>
      <c r="H535" t="inlineStr">
        <is>
          <t>Na Ohradě</t>
        </is>
      </c>
      <c r="I535" t="inlineStr">
        <is>
          <t>2</t>
        </is>
      </c>
      <c r="J535" t="inlineStr">
        <is>
          <t>STRAKONICE - STRAKONICE II</t>
        </is>
      </c>
      <c r="K535" t="inlineStr">
        <is>
          <t>Strakonice</t>
        </is>
      </c>
      <c r="L535" t="inlineStr">
        <is>
          <t>RSB</t>
        </is>
      </c>
      <c r="M535" t="inlineStr">
        <is>
          <t>Štolba Jan</t>
        </is>
      </c>
      <c r="N535" t="inlineStr">
        <is>
          <t>49.257981</t>
        </is>
      </c>
      <c r="O535" t="inlineStr">
        <is>
          <t>13.906083</t>
        </is>
      </c>
      <c r="P535" t="n">
        <v>117625.96</v>
      </c>
    </row>
    <row r="536">
      <c r="A536" t="n">
        <v>14635087</v>
      </c>
      <c r="B536" t="n">
        <v>84635087</v>
      </c>
      <c r="C536" t="inlineStr">
        <is>
          <t>VELKY TERMINAL</t>
        </is>
      </c>
      <c r="D536" t="inlineStr">
        <is>
          <t>KA PARTNERS</t>
        </is>
      </c>
      <c r="E536" t="inlineStr">
        <is>
          <t>1TRAFICO</t>
        </is>
      </c>
      <c r="F536" t="inlineStr">
        <is>
          <t>A</t>
        </is>
      </c>
      <c r="G536" t="inlineStr">
        <is>
          <t>TABÁK TRAFICON</t>
        </is>
      </c>
      <c r="H536" t="inlineStr">
        <is>
          <t>Fügnerova, DELTA</t>
        </is>
      </c>
      <c r="I536" t="inlineStr">
        <is>
          <t>667/7</t>
        </is>
      </c>
      <c r="J536" t="inlineStr">
        <is>
          <t>LIBEREC IV-PERŠTÝN</t>
        </is>
      </c>
      <c r="K536" t="inlineStr">
        <is>
          <t>Liberec</t>
        </is>
      </c>
      <c r="L536" t="inlineStr">
        <is>
          <t>RSD</t>
        </is>
      </c>
      <c r="M536" t="inlineStr">
        <is>
          <t>Luňáček Jan</t>
        </is>
      </c>
      <c r="N536" t="inlineStr">
        <is>
          <t>50.766130</t>
        </is>
      </c>
      <c r="O536" t="inlineStr">
        <is>
          <t>15.057348</t>
        </is>
      </c>
      <c r="P536" t="n">
        <v>117583.85</v>
      </c>
    </row>
    <row r="537">
      <c r="A537" t="n">
        <v>11509906</v>
      </c>
      <c r="B537" t="n">
        <v>81509906</v>
      </c>
      <c r="C537" t="inlineStr">
        <is>
          <t>VELKY TERMINAL</t>
        </is>
      </c>
      <c r="D537" t="inlineStr">
        <is>
          <t>KA PARTNERS</t>
        </is>
      </c>
      <c r="E537" t="inlineStr">
        <is>
          <t>1DANCZEK</t>
        </is>
      </c>
      <c r="F537" t="inlineStr">
        <is>
          <t>A</t>
        </is>
      </c>
      <c r="G537" t="inlineStr">
        <is>
          <t>TOBACCO DC s.r.o.</t>
        </is>
      </c>
      <c r="H537" t="inlineStr">
        <is>
          <t>Pražská</t>
        </is>
      </c>
      <c r="I537" t="inlineStr">
        <is>
          <t>614</t>
        </is>
      </c>
      <c r="J537" t="inlineStr">
        <is>
          <t>BENÁTKY NAD JIZEROU</t>
        </is>
      </c>
      <c r="K537" t="inlineStr">
        <is>
          <t>Mladá Boleslav</t>
        </is>
      </c>
      <c r="L537" t="inlineStr">
        <is>
          <t>RSA</t>
        </is>
      </c>
      <c r="M537" t="inlineStr">
        <is>
          <t>Vlk Pavel</t>
        </is>
      </c>
      <c r="N537" t="inlineStr">
        <is>
          <t>50.284934</t>
        </is>
      </c>
      <c r="O537" t="inlineStr">
        <is>
          <t>14.827683</t>
        </is>
      </c>
      <c r="P537" t="n">
        <v>117567.69</v>
      </c>
    </row>
    <row r="538">
      <c r="A538" t="n">
        <v>16735521</v>
      </c>
      <c r="B538" t="n">
        <v>86735521</v>
      </c>
      <c r="C538" t="inlineStr">
        <is>
          <t>VELKY TERMINAL</t>
        </is>
      </c>
      <c r="D538" t="inlineStr">
        <is>
          <t>KA PARTNERS</t>
        </is>
      </c>
      <c r="E538" t="inlineStr">
        <is>
          <t>1PRESSM</t>
        </is>
      </c>
      <c r="F538" t="inlineStr">
        <is>
          <t>A</t>
        </is>
      </c>
      <c r="G538" t="inlineStr">
        <is>
          <t>PressMedia, spol. s.r.o.</t>
        </is>
      </c>
      <c r="H538" t="inlineStr">
        <is>
          <t>Velehradská třída</t>
        </is>
      </c>
      <c r="I538" t="inlineStr">
        <is>
          <t>1206</t>
        </is>
      </c>
      <c r="J538" t="inlineStr">
        <is>
          <t>UHERSKÉ HRADIŠTĚ</t>
        </is>
      </c>
      <c r="K538" t="inlineStr">
        <is>
          <t>Uherské Hradiště</t>
        </is>
      </c>
      <c r="L538" t="inlineStr">
        <is>
          <t>RSE</t>
        </is>
      </c>
      <c r="M538" t="inlineStr">
        <is>
          <t>Modlitba Jakub</t>
        </is>
      </c>
      <c r="N538" t="inlineStr">
        <is>
          <t>49.070055</t>
        </is>
      </c>
      <c r="O538" t="inlineStr">
        <is>
          <t>17.462779</t>
        </is>
      </c>
      <c r="P538" t="n">
        <v>117441.19</v>
      </c>
    </row>
    <row r="539">
      <c r="A539" t="n">
        <v>11920338</v>
      </c>
      <c r="B539" t="n">
        <v>81920338</v>
      </c>
      <c r="C539" t="inlineStr">
        <is>
          <t>VELKY TERMINAL</t>
        </is>
      </c>
      <c r="D539" t="inlineStr">
        <is>
          <t>KA PARTNERS</t>
        </is>
      </c>
      <c r="E539" t="inlineStr">
        <is>
          <t>1GECO</t>
        </is>
      </c>
      <c r="F539" t="inlineStr">
        <is>
          <t>A</t>
        </is>
      </c>
      <c r="G539" t="inlineStr">
        <is>
          <t>GECO, a.s. - Tesco Kutná Hora</t>
        </is>
      </c>
      <c r="H539" t="inlineStr">
        <is>
          <t>Na Špici</t>
        </is>
      </c>
      <c r="I539" t="inlineStr">
        <is>
          <t>626</t>
        </is>
      </c>
      <c r="J539" t="inlineStr">
        <is>
          <t>KUTNÁ HORA</t>
        </is>
      </c>
      <c r="K539" t="inlineStr">
        <is>
          <t>Kutná Hora</t>
        </is>
      </c>
      <c r="L539" t="inlineStr">
        <is>
          <t>RSA</t>
        </is>
      </c>
      <c r="M539" t="inlineStr">
        <is>
          <t>Česnek Miroslav</t>
        </is>
      </c>
      <c r="N539" t="inlineStr">
        <is>
          <t>49.957674</t>
        </is>
      </c>
      <c r="O539" t="inlineStr">
        <is>
          <t>15.282474</t>
        </is>
      </c>
      <c r="P539" t="n">
        <v>117377.08</v>
      </c>
    </row>
    <row r="540">
      <c r="A540" t="n">
        <v>17641311</v>
      </c>
      <c r="B540" t="n">
        <v>87641311</v>
      </c>
      <c r="C540" t="inlineStr">
        <is>
          <t>VELKY TERMINAL</t>
        </is>
      </c>
      <c r="D540" t="inlineStr">
        <is>
          <t>IDT</t>
        </is>
      </c>
      <c r="E540" t="inlineStr">
        <is>
          <t>3PPRGR</t>
        </is>
      </c>
      <c r="F540" t="inlineStr">
        <is>
          <t>A</t>
        </is>
      </c>
      <c r="G540" t="inlineStr">
        <is>
          <t>PPRgroup s.r.o.</t>
        </is>
      </c>
      <c r="H540" t="inlineStr">
        <is>
          <t>Hlavní třída</t>
        </is>
      </c>
      <c r="I540" t="inlineStr">
        <is>
          <t>568/71</t>
        </is>
      </c>
      <c r="J540" t="inlineStr">
        <is>
          <t>OSTRAVA - PORUBA</t>
        </is>
      </c>
      <c r="K540" t="inlineStr">
        <is>
          <t>Ostrava-město</t>
        </is>
      </c>
      <c r="L540" t="inlineStr">
        <is>
          <t>RSG</t>
        </is>
      </c>
      <c r="M540" t="inlineStr">
        <is>
          <t>Herman Petr</t>
        </is>
      </c>
      <c r="N540" t="inlineStr">
        <is>
          <t>49.828205</t>
        </is>
      </c>
      <c r="O540" t="inlineStr">
        <is>
          <t>18.172642</t>
        </is>
      </c>
      <c r="P540" t="n">
        <v>117354.38</v>
      </c>
    </row>
    <row r="541">
      <c r="A541" t="n">
        <v>16620657</v>
      </c>
      <c r="B541" t="n">
        <v>86620657</v>
      </c>
      <c r="C541" t="inlineStr">
        <is>
          <t>VELKY TERMINAL</t>
        </is>
      </c>
      <c r="D541" t="inlineStr">
        <is>
          <t>KA PARTNERS</t>
        </is>
      </c>
      <c r="E541" t="inlineStr">
        <is>
          <t>1VALMONT</t>
        </is>
      </c>
      <c r="F541" t="inlineStr">
        <is>
          <t>A</t>
        </is>
      </c>
      <c r="G541" t="inlineStr">
        <is>
          <t>VALMONT CR, spol. s r.o.</t>
        </is>
      </c>
      <c r="H541" t="inlineStr">
        <is>
          <t>Nádražní</t>
        </is>
      </c>
      <c r="I541" t="inlineStr">
        <is>
          <t>1917</t>
        </is>
      </c>
      <c r="J541" t="inlineStr">
        <is>
          <t>TIŠNOV</t>
        </is>
      </c>
      <c r="K541" t="inlineStr">
        <is>
          <t>Brno-venkov</t>
        </is>
      </c>
      <c r="L541" t="inlineStr">
        <is>
          <t>RSB</t>
        </is>
      </c>
      <c r="M541" t="inlineStr">
        <is>
          <t>Hanuš Robert</t>
        </is>
      </c>
      <c r="N541" t="inlineStr">
        <is>
          <t>49.347424</t>
        </is>
      </c>
      <c r="O541" t="inlineStr">
        <is>
          <t>16.419236</t>
        </is>
      </c>
      <c r="P541" t="n">
        <v>117340</v>
      </c>
    </row>
    <row r="542">
      <c r="A542" t="n">
        <v>12900614</v>
      </c>
      <c r="B542" t="n">
        <v>82900614</v>
      </c>
      <c r="C542" t="inlineStr">
        <is>
          <t>VELKY TERMINAL</t>
        </is>
      </c>
      <c r="D542" t="inlineStr">
        <is>
          <t>KA PARTNERS</t>
        </is>
      </c>
      <c r="E542" t="inlineStr">
        <is>
          <t>1GECO</t>
        </is>
      </c>
      <c r="F542" t="inlineStr">
        <is>
          <t>A</t>
        </is>
      </c>
      <c r="G542" t="inlineStr">
        <is>
          <t>GECO, a.s.</t>
        </is>
      </c>
      <c r="H542" t="inlineStr">
        <is>
          <t>Nádražní</t>
        </is>
      </c>
      <c r="I542" t="inlineStr">
        <is>
          <t>2590</t>
        </is>
      </c>
      <c r="J542" t="inlineStr">
        <is>
          <t>PÍSEK - BUDĚJOVICKÉ PŘEDMĚSTÍ</t>
        </is>
      </c>
      <c r="K542" t="inlineStr">
        <is>
          <t>Písek</t>
        </is>
      </c>
      <c r="L542" t="inlineStr">
        <is>
          <t>RSB</t>
        </is>
      </c>
      <c r="M542" t="inlineStr">
        <is>
          <t>Štolba Jan</t>
        </is>
      </c>
      <c r="N542" t="inlineStr">
        <is>
          <t>49.296581</t>
        </is>
      </c>
      <c r="O542" t="inlineStr">
        <is>
          <t>14.145032</t>
        </is>
      </c>
      <c r="P542" t="n">
        <v>117210.54</v>
      </c>
    </row>
    <row r="543">
      <c r="A543" t="n">
        <v>17641722</v>
      </c>
      <c r="B543" t="n">
        <v>87641722</v>
      </c>
      <c r="C543" t="inlineStr">
        <is>
          <t>VELKY TERMINAL</t>
        </is>
      </c>
      <c r="D543" t="inlineStr">
        <is>
          <t>KA PARTNERS</t>
        </is>
      </c>
      <c r="E543" t="inlineStr">
        <is>
          <t>1TRAFICO</t>
        </is>
      </c>
      <c r="F543" t="inlineStr">
        <is>
          <t>A</t>
        </is>
      </c>
      <c r="G543" t="inlineStr">
        <is>
          <t>TABÁK TRAFICON</t>
        </is>
      </c>
      <c r="H543" t="inlineStr">
        <is>
          <t>Buničitá</t>
        </is>
      </c>
      <c r="I543" t="inlineStr">
        <is>
          <t>1239</t>
        </is>
      </c>
      <c r="J543" t="inlineStr">
        <is>
          <t>VRATIMOV</t>
        </is>
      </c>
      <c r="K543" t="inlineStr">
        <is>
          <t>Ostrava-město</t>
        </is>
      </c>
      <c r="L543" t="inlineStr">
        <is>
          <t>RSG</t>
        </is>
      </c>
      <c r="M543" t="inlineStr">
        <is>
          <t>Herman Michal</t>
        </is>
      </c>
      <c r="N543" t="inlineStr">
        <is>
          <t>49.771920</t>
        </is>
      </c>
      <c r="O543" t="inlineStr">
        <is>
          <t>18.303024</t>
        </is>
      </c>
      <c r="P543" t="n">
        <v>117100.23</v>
      </c>
    </row>
    <row r="544">
      <c r="A544" t="n">
        <v>11526530</v>
      </c>
      <c r="B544" t="n">
        <v>81526530</v>
      </c>
      <c r="C544" t="inlineStr">
        <is>
          <t>VELKY TERMINAL</t>
        </is>
      </c>
      <c r="D544" t="inlineStr">
        <is>
          <t>KA PARTNERS</t>
        </is>
      </c>
      <c r="E544" t="inlineStr">
        <is>
          <t>1LAG</t>
        </is>
      </c>
      <c r="F544" t="inlineStr">
        <is>
          <t>A</t>
        </is>
      </c>
      <c r="G544" t="inlineStr">
        <is>
          <t>RELAY - metro Kačerov</t>
        </is>
      </c>
      <c r="H544" t="inlineStr">
        <is>
          <t>Michelská (vestibul metra C-Kačerov)</t>
        </is>
      </c>
      <c r="I544" t="inlineStr">
        <is>
          <t>627/108</t>
        </is>
      </c>
      <c r="J544" t="inlineStr">
        <is>
          <t>PRAHA 4 - KRČ</t>
        </is>
      </c>
      <c r="K544" t="inlineStr">
        <is>
          <t>Praha</t>
        </is>
      </c>
      <c r="L544" t="inlineStr">
        <is>
          <t>RSA</t>
        </is>
      </c>
      <c r="M544" t="inlineStr">
        <is>
          <t>Myslivec Jan</t>
        </is>
      </c>
      <c r="N544" t="inlineStr">
        <is>
          <t>50.041767</t>
        </is>
      </c>
      <c r="O544" t="inlineStr">
        <is>
          <t>14.460624</t>
        </is>
      </c>
      <c r="P544" t="n">
        <v>116881.58</v>
      </c>
    </row>
    <row r="545">
      <c r="A545" t="n">
        <v>13616201</v>
      </c>
      <c r="B545" t="n">
        <v>83616201</v>
      </c>
      <c r="C545" t="inlineStr">
        <is>
          <t>VELKY TERMINAL</t>
        </is>
      </c>
      <c r="D545" t="inlineStr">
        <is>
          <t>IDT</t>
        </is>
      </c>
      <c r="E545" t="inlineStr">
        <is>
          <t>4OSTATNI</t>
        </is>
      </c>
      <c r="F545" t="inlineStr">
        <is>
          <t>A</t>
        </is>
      </c>
      <c r="G545" t="inlineStr">
        <is>
          <t>Jarmila Nyčová</t>
        </is>
      </c>
      <c r="H545" t="inlineStr">
        <is>
          <t>Sokolovská</t>
        </is>
      </c>
      <c r="I545" t="inlineStr">
        <is>
          <t>1020/84A</t>
        </is>
      </c>
      <c r="J545" t="inlineStr">
        <is>
          <t>KARLOVY VARY</t>
        </is>
      </c>
      <c r="K545" t="inlineStr">
        <is>
          <t>Karlovy Vary</t>
        </is>
      </c>
      <c r="L545" t="inlineStr">
        <is>
          <t>RSC</t>
        </is>
      </c>
      <c r="M545" t="inlineStr">
        <is>
          <t>Beneš Lukáš</t>
        </is>
      </c>
      <c r="N545" t="inlineStr">
        <is>
          <t>50.234107</t>
        </is>
      </c>
      <c r="O545" t="inlineStr">
        <is>
          <t>12.856152</t>
        </is>
      </c>
      <c r="P545" t="n">
        <v>116832.65</v>
      </c>
    </row>
    <row r="546">
      <c r="A546" t="n">
        <v>17628101</v>
      </c>
      <c r="B546" t="n">
        <v>87628101</v>
      </c>
      <c r="C546" t="inlineStr">
        <is>
          <t>VELKY TERMINAL</t>
        </is>
      </c>
      <c r="D546" t="inlineStr">
        <is>
          <t>IDT</t>
        </is>
      </c>
      <c r="E546" t="inlineStr">
        <is>
          <t>4OSTATNI</t>
        </is>
      </c>
      <c r="F546" t="inlineStr">
        <is>
          <t>A</t>
        </is>
      </c>
      <c r="G546" t="inlineStr">
        <is>
          <t>Jana Olšovská</t>
        </is>
      </c>
      <c r="H546" t="inlineStr">
        <is>
          <t>Nové doby</t>
        </is>
      </c>
      <c r="I546" t="inlineStr">
        <is>
          <t>112</t>
        </is>
      </c>
      <c r="J546" t="inlineStr">
        <is>
          <t>VRBNO POD PRADĚDEM</t>
        </is>
      </c>
      <c r="K546" t="inlineStr">
        <is>
          <t>Bruntál</t>
        </is>
      </c>
      <c r="L546" t="inlineStr">
        <is>
          <t>RSG</t>
        </is>
      </c>
      <c r="M546" t="inlineStr">
        <is>
          <t>Gelnar Ivo</t>
        </is>
      </c>
      <c r="N546" t="inlineStr">
        <is>
          <t>50.119520</t>
        </is>
      </c>
      <c r="O546" t="inlineStr">
        <is>
          <t>17.383114</t>
        </is>
      </c>
      <c r="P546" t="n">
        <v>116704.62</v>
      </c>
    </row>
    <row r="547">
      <c r="A547" t="n">
        <v>16628112</v>
      </c>
      <c r="B547" t="n">
        <v>86628112</v>
      </c>
      <c r="C547" t="inlineStr">
        <is>
          <t>VELKY TERMINAL</t>
        </is>
      </c>
      <c r="D547" t="inlineStr">
        <is>
          <t>KA PARTNERS</t>
        </is>
      </c>
      <c r="E547" t="inlineStr">
        <is>
          <t>1LAG</t>
        </is>
      </c>
      <c r="F547" t="inlineStr">
        <is>
          <t>A</t>
        </is>
      </c>
      <c r="G547" t="inlineStr">
        <is>
          <t>Lagardere Travel Retail, a.s.</t>
        </is>
      </c>
      <c r="H547" t="inlineStr">
        <is>
          <t>Nádražní</t>
        </is>
      </c>
      <c r="I547" t="inlineStr">
        <is>
          <t>272</t>
        </is>
      </c>
      <c r="J547" t="inlineStr">
        <is>
          <t>OTROKOVICE</t>
        </is>
      </c>
      <c r="K547" t="inlineStr">
        <is>
          <t>Zlín</t>
        </is>
      </c>
      <c r="L547" t="inlineStr">
        <is>
          <t>RSE</t>
        </is>
      </c>
      <c r="M547" t="inlineStr">
        <is>
          <t>Modlitba Jakub</t>
        </is>
      </c>
      <c r="N547" t="inlineStr">
        <is>
          <t>49.202636</t>
        </is>
      </c>
      <c r="O547" t="inlineStr">
        <is>
          <t>17.531556</t>
        </is>
      </c>
      <c r="P547" t="n">
        <v>116552.12</v>
      </c>
    </row>
    <row r="548">
      <c r="A548" t="n">
        <v>17743705</v>
      </c>
      <c r="B548" t="n">
        <v>87743705</v>
      </c>
      <c r="C548" t="inlineStr">
        <is>
          <t>VELKY TERMINAL</t>
        </is>
      </c>
      <c r="D548" t="inlineStr">
        <is>
          <t>KA PARTNERS</t>
        </is>
      </c>
      <c r="E548" t="inlineStr">
        <is>
          <t>1PRESSM</t>
        </is>
      </c>
      <c r="F548" t="inlineStr">
        <is>
          <t>A</t>
        </is>
      </c>
      <c r="G548" t="inlineStr">
        <is>
          <t>PressMedia, spol. s.r.o. - GG TABAK (LIDL)</t>
        </is>
      </c>
      <c r="H548" t="inlineStr">
        <is>
          <t>17. listopadu</t>
        </is>
      </c>
      <c r="I548" t="inlineStr">
        <is>
          <t>1432</t>
        </is>
      </c>
      <c r="J548" t="inlineStr">
        <is>
          <t>ORLOVÁ - LUTYNĚ</t>
        </is>
      </c>
      <c r="K548" t="inlineStr">
        <is>
          <t>Karviná</t>
        </is>
      </c>
      <c r="L548" t="inlineStr">
        <is>
          <t>RSG</t>
        </is>
      </c>
      <c r="M548" t="inlineStr">
        <is>
          <t>Brindžák Michal</t>
        </is>
      </c>
      <c r="N548" t="inlineStr">
        <is>
          <t>49.875484</t>
        </is>
      </c>
      <c r="O548" t="inlineStr">
        <is>
          <t>18.437145</t>
        </is>
      </c>
      <c r="P548" t="n">
        <v>116045.19</v>
      </c>
    </row>
    <row r="549">
      <c r="A549" t="n">
        <v>11943906</v>
      </c>
      <c r="B549" t="n">
        <v>81943906</v>
      </c>
      <c r="C549" t="inlineStr">
        <is>
          <t>VELKY TERMINAL</t>
        </is>
      </c>
      <c r="D549" t="inlineStr">
        <is>
          <t>IDT</t>
        </is>
      </c>
      <c r="E549" t="inlineStr">
        <is>
          <t>3SLAVIK</t>
        </is>
      </c>
      <c r="F549" t="inlineStr">
        <is>
          <t>A</t>
        </is>
      </c>
      <c r="G549" t="inlineStr">
        <is>
          <t>SLAVÍKOVÁ &amp; PETRÁSEK, s.r.o.</t>
        </is>
      </c>
      <c r="H549" t="inlineStr">
        <is>
          <t>Čs. armády</t>
        </is>
      </c>
      <c r="I549" t="inlineStr">
        <is>
          <t>872/33</t>
        </is>
      </c>
      <c r="J549" t="inlineStr">
        <is>
          <t>PRAHA 6 - BUBENEČ</t>
        </is>
      </c>
      <c r="K549" t="inlineStr">
        <is>
          <t>Praha</t>
        </is>
      </c>
      <c r="L549" t="inlineStr">
        <is>
          <t>RSA</t>
        </is>
      </c>
      <c r="M549" t="inlineStr">
        <is>
          <t>Dosoudil Petr</t>
        </is>
      </c>
      <c r="N549" t="inlineStr">
        <is>
          <t>50.100590</t>
        </is>
      </c>
      <c r="O549" t="inlineStr">
        <is>
          <t>14.397291</t>
        </is>
      </c>
      <c r="P549" t="n">
        <v>116026.73</v>
      </c>
    </row>
    <row r="550">
      <c r="A550" t="n">
        <v>12626608</v>
      </c>
      <c r="B550" t="n">
        <v>82626608</v>
      </c>
      <c r="C550" t="inlineStr">
        <is>
          <t>VELKY TERMINAL</t>
        </is>
      </c>
      <c r="D550" t="inlineStr">
        <is>
          <t>KA PARTNERS</t>
        </is>
      </c>
      <c r="E550" t="inlineStr">
        <is>
          <t>1VALMONT</t>
        </is>
      </c>
      <c r="F550" t="inlineStr">
        <is>
          <t>A</t>
        </is>
      </c>
      <c r="G550" t="inlineStr">
        <is>
          <t>VALMONT CR, spol. s r.o.</t>
        </is>
      </c>
      <c r="H550" t="inlineStr">
        <is>
          <t>Chýnovská</t>
        </is>
      </c>
      <c r="I550" t="inlineStr">
        <is>
          <t>3049</t>
        </is>
      </c>
      <c r="J550" t="inlineStr">
        <is>
          <t>TÁBOR</t>
        </is>
      </c>
      <c r="K550" t="inlineStr">
        <is>
          <t>Tábor</t>
        </is>
      </c>
      <c r="L550" t="inlineStr">
        <is>
          <t>RSB</t>
        </is>
      </c>
      <c r="M550" t="inlineStr">
        <is>
          <t>Dvořák Petr</t>
        </is>
      </c>
      <c r="N550" t="inlineStr">
        <is>
          <t>49.408443</t>
        </is>
      </c>
      <c r="O550" t="inlineStr">
        <is>
          <t>14.686794</t>
        </is>
      </c>
      <c r="P550" t="n">
        <v>115828.62</v>
      </c>
    </row>
    <row r="551">
      <c r="A551" t="n">
        <v>11601012</v>
      </c>
      <c r="B551" t="n">
        <v>81601012</v>
      </c>
      <c r="C551" t="inlineStr">
        <is>
          <t>VELKY TERMINAL</t>
        </is>
      </c>
      <c r="D551" t="inlineStr">
        <is>
          <t>KA PARTNERS</t>
        </is>
      </c>
      <c r="E551" t="inlineStr">
        <is>
          <t>1VALMONT</t>
        </is>
      </c>
      <c r="F551" t="inlineStr">
        <is>
          <t>A</t>
        </is>
      </c>
      <c r="G551" t="inlineStr">
        <is>
          <t>VALMONT CR, spol. s r.o. - Albert KutnáHora</t>
        </is>
      </c>
      <c r="H551" t="inlineStr">
        <is>
          <t>Masarykova</t>
        </is>
      </c>
      <c r="I551" t="inlineStr">
        <is>
          <t>187</t>
        </is>
      </c>
      <c r="J551" t="inlineStr">
        <is>
          <t>KUTNÁ HORA - ŠIPŠÍ</t>
        </is>
      </c>
      <c r="K551" t="inlineStr">
        <is>
          <t>Kutná Hora</t>
        </is>
      </c>
      <c r="L551" t="inlineStr">
        <is>
          <t>RSA</t>
        </is>
      </c>
      <c r="M551" t="inlineStr">
        <is>
          <t>Česnek Miroslav</t>
        </is>
      </c>
      <c r="N551" t="inlineStr">
        <is>
          <t>49.959964</t>
        </is>
      </c>
      <c r="O551" t="inlineStr">
        <is>
          <t>15.284120</t>
        </is>
      </c>
      <c r="P551" t="n">
        <v>115704.65</v>
      </c>
    </row>
    <row r="552">
      <c r="A552" t="n">
        <v>11757702</v>
      </c>
      <c r="B552" t="n">
        <v>81757702</v>
      </c>
      <c r="C552" t="inlineStr">
        <is>
          <t>VELKY TERMINAL</t>
        </is>
      </c>
      <c r="D552" t="inlineStr">
        <is>
          <t>KA PARTNERS</t>
        </is>
      </c>
      <c r="E552" t="inlineStr">
        <is>
          <t>1AHOLD</t>
        </is>
      </c>
      <c r="F552" t="inlineStr">
        <is>
          <t>A</t>
        </is>
      </c>
      <c r="G552" t="inlineStr">
        <is>
          <t>Albert Česká republika, s.r.o.</t>
        </is>
      </c>
      <c r="H552" t="inlineStr">
        <is>
          <t>Jičínská</t>
        </is>
      </c>
      <c r="I552" t="inlineStr">
        <is>
          <t>1349</t>
        </is>
      </c>
      <c r="J552" t="inlineStr">
        <is>
          <t>MLADÁ BOLESLAV - MLADÁ BOLESLAV III</t>
        </is>
      </c>
      <c r="K552" t="inlineStr">
        <is>
          <t>Mladá Boleslav</t>
        </is>
      </c>
      <c r="L552" t="inlineStr">
        <is>
          <t>RSA</t>
        </is>
      </c>
      <c r="M552" t="inlineStr">
        <is>
          <t>Vlk Pavel</t>
        </is>
      </c>
      <c r="N552" t="inlineStr">
        <is>
          <t>50.411830</t>
        </is>
      </c>
      <c r="O552" t="inlineStr">
        <is>
          <t>14.935990</t>
        </is>
      </c>
      <c r="P552" t="n">
        <v>115469.62</v>
      </c>
    </row>
    <row r="553">
      <c r="A553" t="n">
        <v>11902617</v>
      </c>
      <c r="B553" t="n">
        <v>81902617</v>
      </c>
      <c r="C553" t="inlineStr">
        <is>
          <t>VELKY TERMINAL</t>
        </is>
      </c>
      <c r="D553" t="inlineStr">
        <is>
          <t>KA PARTNERS</t>
        </is>
      </c>
      <c r="E553" t="inlineStr">
        <is>
          <t>1GECO</t>
        </is>
      </c>
      <c r="F553" t="inlineStr">
        <is>
          <t>A</t>
        </is>
      </c>
      <c r="G553" t="inlineStr">
        <is>
          <t>GECO, a.s.</t>
        </is>
      </c>
      <c r="H553" t="inlineStr">
        <is>
          <t>Fajtlova</t>
        </is>
      </c>
      <c r="I553" t="inlineStr">
        <is>
          <t>1090/1</t>
        </is>
      </c>
      <c r="J553" t="inlineStr">
        <is>
          <t>PRAHA 6 - RUZYNĚ</t>
        </is>
      </c>
      <c r="K553" t="inlineStr">
        <is>
          <t>Praha</t>
        </is>
      </c>
      <c r="L553" t="inlineStr">
        <is>
          <t>RSA</t>
        </is>
      </c>
      <c r="M553" t="inlineStr">
        <is>
          <t>Dosoudil Petr</t>
        </is>
      </c>
      <c r="N553" t="inlineStr">
        <is>
          <t>50.093288</t>
        </is>
      </c>
      <c r="O553" t="inlineStr">
        <is>
          <t>14.290767</t>
        </is>
      </c>
      <c r="P553" t="n">
        <v>115332.77</v>
      </c>
    </row>
    <row r="554">
      <c r="A554" t="n">
        <v>17602285</v>
      </c>
      <c r="B554" t="n">
        <v>87602285</v>
      </c>
      <c r="C554" t="inlineStr">
        <is>
          <t>VELKY TERMINAL</t>
        </is>
      </c>
      <c r="D554" t="inlineStr">
        <is>
          <t>KA PARTNERS</t>
        </is>
      </c>
      <c r="E554" t="inlineStr">
        <is>
          <t>1GECO</t>
        </is>
      </c>
      <c r="F554" t="inlineStr">
        <is>
          <t>A</t>
        </is>
      </c>
      <c r="G554" t="inlineStr">
        <is>
          <t>GECO, a.s.</t>
        </is>
      </c>
      <c r="H554" t="inlineStr">
        <is>
          <t>Obchodní (TESCO)</t>
        </is>
      </c>
      <c r="I554" t="inlineStr">
        <is>
          <t>2554/1</t>
        </is>
      </c>
      <c r="J554" t="inlineStr">
        <is>
          <t>ŠTERNBERK</t>
        </is>
      </c>
      <c r="K554" t="inlineStr">
        <is>
          <t>Olomouc</t>
        </is>
      </c>
      <c r="L554" t="inlineStr">
        <is>
          <t>RSG</t>
        </is>
      </c>
      <c r="M554" t="inlineStr">
        <is>
          <t>Dolníček Richard</t>
        </is>
      </c>
      <c r="N554" t="inlineStr">
        <is>
          <t>49.720451</t>
        </is>
      </c>
      <c r="O554" t="inlineStr">
        <is>
          <t>17.290499</t>
        </is>
      </c>
      <c r="P554" t="n">
        <v>114868.85</v>
      </c>
    </row>
    <row r="555">
      <c r="A555" t="n">
        <v>17602247</v>
      </c>
      <c r="B555" t="n">
        <v>87602247</v>
      </c>
      <c r="C555" t="inlineStr">
        <is>
          <t>VELKY TERMINAL</t>
        </is>
      </c>
      <c r="D555" t="inlineStr">
        <is>
          <t>KA PARTNERS</t>
        </is>
      </c>
      <c r="E555" t="inlineStr">
        <is>
          <t>1GECO</t>
        </is>
      </c>
      <c r="F555" t="inlineStr">
        <is>
          <t>A</t>
        </is>
      </c>
      <c r="G555" t="inlineStr">
        <is>
          <t>GECO, a.s.</t>
        </is>
      </c>
      <c r="H555" t="inlineStr">
        <is>
          <t>Kojetínská</t>
        </is>
      </c>
      <c r="I555" t="inlineStr">
        <is>
          <t>3133/10</t>
        </is>
      </c>
      <c r="J555" t="inlineStr">
        <is>
          <t>PŘEROV - PŘEROV I-MĚSTO</t>
        </is>
      </c>
      <c r="K555" t="inlineStr">
        <is>
          <t>Přerov</t>
        </is>
      </c>
      <c r="L555" t="inlineStr">
        <is>
          <t>RSG</t>
        </is>
      </c>
      <c r="M555" t="inlineStr">
        <is>
          <t>Herman Petr</t>
        </is>
      </c>
      <c r="N555" t="inlineStr">
        <is>
          <t>49.450171</t>
        </is>
      </c>
      <c r="O555" t="inlineStr">
        <is>
          <t>17.443992</t>
        </is>
      </c>
      <c r="P555" t="n">
        <v>114524.58</v>
      </c>
    </row>
    <row r="556">
      <c r="A556" t="n">
        <v>11716501</v>
      </c>
      <c r="B556" t="n">
        <v>81716501</v>
      </c>
      <c r="C556" t="inlineStr">
        <is>
          <t>VELKY TERMINAL</t>
        </is>
      </c>
      <c r="D556" t="inlineStr">
        <is>
          <t>IDT</t>
        </is>
      </c>
      <c r="E556" t="inlineStr">
        <is>
          <t>4OSTATNI</t>
        </is>
      </c>
      <c r="F556" t="inlineStr">
        <is>
          <t>A</t>
        </is>
      </c>
      <c r="G556" t="inlineStr">
        <is>
          <t>Hana Dizdarevićová - DIKO</t>
        </is>
      </c>
      <c r="H556" t="inlineStr">
        <is>
          <t>Hradišťská</t>
        </is>
      </c>
      <c r="I556" t="inlineStr">
        <is>
          <t>44</t>
        </is>
      </c>
      <c r="J556" t="inlineStr">
        <is>
          <t>KOSMONOSY</t>
        </is>
      </c>
      <c r="K556" t="inlineStr">
        <is>
          <t>Mladá Boleslav</t>
        </is>
      </c>
      <c r="L556" t="inlineStr">
        <is>
          <t>RSA</t>
        </is>
      </c>
      <c r="M556" t="inlineStr">
        <is>
          <t>Vlk Pavel</t>
        </is>
      </c>
      <c r="N556" t="inlineStr">
        <is>
          <t>50.440586</t>
        </is>
      </c>
      <c r="O556" t="inlineStr">
        <is>
          <t>14.929131</t>
        </is>
      </c>
      <c r="P556" t="n">
        <v>114013.81</v>
      </c>
    </row>
    <row r="557">
      <c r="A557" t="n">
        <v>11601030</v>
      </c>
      <c r="B557" t="n">
        <v>81601030</v>
      </c>
      <c r="C557" t="inlineStr">
        <is>
          <t>VELKY TERMINAL</t>
        </is>
      </c>
      <c r="D557" t="inlineStr">
        <is>
          <t>KA PARTNERS</t>
        </is>
      </c>
      <c r="E557" t="inlineStr">
        <is>
          <t>1VALMONT</t>
        </is>
      </c>
      <c r="F557" t="inlineStr">
        <is>
          <t>A</t>
        </is>
      </c>
      <c r="G557" t="inlineStr">
        <is>
          <t>VALMONT CR, spol. s r.o. - Billa Březiněves</t>
        </is>
      </c>
      <c r="H557" t="inlineStr">
        <is>
          <t>Ďáblická (BILLA)</t>
        </is>
      </c>
      <c r="I557" t="inlineStr">
        <is>
          <t>1061</t>
        </is>
      </c>
      <c r="J557" t="inlineStr">
        <is>
          <t>PRAHA 8 - ĎÁBLICE</t>
        </is>
      </c>
      <c r="K557" t="inlineStr">
        <is>
          <t>Praha</t>
        </is>
      </c>
      <c r="L557" t="inlineStr">
        <is>
          <t>RSA</t>
        </is>
      </c>
      <c r="M557" t="inlineStr">
        <is>
          <t>Vlk Pavel</t>
        </is>
      </c>
      <c r="N557" t="inlineStr">
        <is>
          <t>50.160460</t>
        </is>
      </c>
      <c r="O557" t="inlineStr">
        <is>
          <t>14.484957</t>
        </is>
      </c>
      <c r="P557" t="n">
        <v>113991.54</v>
      </c>
    </row>
    <row r="558">
      <c r="A558" t="n">
        <v>17638214</v>
      </c>
      <c r="B558" t="n">
        <v>87638214</v>
      </c>
      <c r="C558" t="inlineStr">
        <is>
          <t>VELKY TERMINAL</t>
        </is>
      </c>
      <c r="D558" t="inlineStr">
        <is>
          <t>KA PARTNERS</t>
        </is>
      </c>
      <c r="E558" t="inlineStr">
        <is>
          <t>1PEAL</t>
        </is>
      </c>
      <c r="F558" t="inlineStr">
        <is>
          <t>A</t>
        </is>
      </c>
      <c r="G558" t="inlineStr">
        <is>
          <t>PEAL a.s.</t>
        </is>
      </c>
      <c r="H558" t="inlineStr">
        <is>
          <t>Kafkova</t>
        </is>
      </c>
      <c r="I558" t="inlineStr">
        <is>
          <t>1223/8</t>
        </is>
      </c>
      <c r="J558" t="inlineStr">
        <is>
          <t>OLOMOUC - NOVÁ ULICE</t>
        </is>
      </c>
      <c r="K558" t="inlineStr">
        <is>
          <t>Olomouc</t>
        </is>
      </c>
      <c r="L558" t="inlineStr">
        <is>
          <t>RSG</t>
        </is>
      </c>
      <c r="M558" t="inlineStr">
        <is>
          <t>Dolníček Richard</t>
        </is>
      </c>
      <c r="N558" t="inlineStr">
        <is>
          <t>49.575371</t>
        </is>
      </c>
      <c r="O558" t="inlineStr">
        <is>
          <t>17.228161</t>
        </is>
      </c>
      <c r="P558" t="n">
        <v>113805.19</v>
      </c>
    </row>
    <row r="559">
      <c r="A559" t="n">
        <v>17618722</v>
      </c>
      <c r="B559" t="n">
        <v>87618722</v>
      </c>
      <c r="C559" t="inlineStr">
        <is>
          <t>VELKY TERMINAL</t>
        </is>
      </c>
      <c r="D559" t="inlineStr">
        <is>
          <t>KA PARTNERS</t>
        </is>
      </c>
      <c r="E559" t="inlineStr">
        <is>
          <t>1VALMONT</t>
        </is>
      </c>
      <c r="F559" t="inlineStr">
        <is>
          <t>A</t>
        </is>
      </c>
      <c r="G559" t="inlineStr">
        <is>
          <t>VALMONT CR, spol. s r.o.</t>
        </is>
      </c>
      <c r="H559" t="inlineStr">
        <is>
          <t>Masarykova třída</t>
        </is>
      </c>
      <c r="I559" t="inlineStr">
        <is>
          <t>1332</t>
        </is>
      </c>
      <c r="J559" t="inlineStr">
        <is>
          <t>ORLOVÁ - LUTYNĚ</t>
        </is>
      </c>
      <c r="K559" t="inlineStr">
        <is>
          <t>Karviná</t>
        </is>
      </c>
      <c r="L559" t="inlineStr">
        <is>
          <t>RSG</t>
        </is>
      </c>
      <c r="M559" t="inlineStr">
        <is>
          <t>Brindžák Michal</t>
        </is>
      </c>
      <c r="N559" t="inlineStr">
        <is>
          <t>49.876213</t>
        </is>
      </c>
      <c r="O559" t="inlineStr">
        <is>
          <t>18.430651</t>
        </is>
      </c>
      <c r="P559" t="n">
        <v>113766.35</v>
      </c>
    </row>
    <row r="560">
      <c r="A560" t="n">
        <v>11601051</v>
      </c>
      <c r="B560" t="n">
        <v>81601051</v>
      </c>
      <c r="C560" t="inlineStr">
        <is>
          <t>VELKY TERMINAL</t>
        </is>
      </c>
      <c r="D560" t="inlineStr">
        <is>
          <t>KA PARTNERS</t>
        </is>
      </c>
      <c r="E560" t="inlineStr">
        <is>
          <t>1VALMONT</t>
        </is>
      </c>
      <c r="F560" t="inlineStr">
        <is>
          <t>A</t>
        </is>
      </c>
      <c r="G560" t="inlineStr">
        <is>
          <t>VALMONT CR, spol. s r.o.</t>
        </is>
      </c>
      <c r="H560" t="inlineStr">
        <is>
          <t>Čsl. armády</t>
        </is>
      </c>
      <c r="I560" t="inlineStr"/>
      <c r="J560" t="inlineStr">
        <is>
          <t>NOVÉ STRAŠECÍ</t>
        </is>
      </c>
      <c r="K560" t="inlineStr">
        <is>
          <t>Rakovník</t>
        </is>
      </c>
      <c r="L560" t="inlineStr">
        <is>
          <t>RSA</t>
        </is>
      </c>
      <c r="M560" t="inlineStr">
        <is>
          <t>Hrubý Jiří</t>
        </is>
      </c>
      <c r="N560" t="inlineStr">
        <is>
          <t>50.147501</t>
        </is>
      </c>
      <c r="O560" t="inlineStr">
        <is>
          <t>13.906769</t>
        </is>
      </c>
      <c r="P560" t="n">
        <v>113560.38</v>
      </c>
    </row>
    <row r="561">
      <c r="A561" t="n">
        <v>12621015</v>
      </c>
      <c r="B561" t="n">
        <v>82621015</v>
      </c>
      <c r="C561" t="inlineStr">
        <is>
          <t>VELKY TERMINAL</t>
        </is>
      </c>
      <c r="D561" t="inlineStr">
        <is>
          <t>KA PARTNERS</t>
        </is>
      </c>
      <c r="E561" t="inlineStr">
        <is>
          <t>1TRAFICO</t>
        </is>
      </c>
      <c r="F561" t="inlineStr">
        <is>
          <t>A</t>
        </is>
      </c>
      <c r="G561" t="inlineStr">
        <is>
          <t>TABÁK TRAFICON - Albert</t>
        </is>
      </c>
      <c r="H561" t="inlineStr">
        <is>
          <t>Blanická</t>
        </is>
      </c>
      <c r="I561" t="inlineStr">
        <is>
          <t>1651</t>
        </is>
      </c>
      <c r="J561" t="inlineStr">
        <is>
          <t>MILEVSKO</t>
        </is>
      </c>
      <c r="K561" t="inlineStr">
        <is>
          <t>Písek</t>
        </is>
      </c>
      <c r="L561" t="inlineStr">
        <is>
          <t>RSB</t>
        </is>
      </c>
      <c r="M561" t="inlineStr">
        <is>
          <t>Štolba Jan</t>
        </is>
      </c>
      <c r="N561" t="inlineStr">
        <is>
          <t>49.441361</t>
        </is>
      </c>
      <c r="O561" t="inlineStr">
        <is>
          <t>14.362635</t>
        </is>
      </c>
      <c r="P561" t="n">
        <v>113558.27</v>
      </c>
    </row>
    <row r="562">
      <c r="A562" t="n">
        <v>11601035</v>
      </c>
      <c r="B562" t="n">
        <v>81601035</v>
      </c>
      <c r="C562" t="inlineStr">
        <is>
          <t>VELKY TERMINAL</t>
        </is>
      </c>
      <c r="D562" t="inlineStr">
        <is>
          <t>KA PARTNERS</t>
        </is>
      </c>
      <c r="E562" t="inlineStr">
        <is>
          <t>1VALMONT</t>
        </is>
      </c>
      <c r="F562" t="inlineStr">
        <is>
          <t>A</t>
        </is>
      </c>
      <c r="G562" t="inlineStr">
        <is>
          <t>VALMONT CR, spol. s r.o. - OC Pila</t>
        </is>
      </c>
      <c r="H562" t="inlineStr">
        <is>
          <t>Jana Kouly</t>
        </is>
      </c>
      <c r="I562" t="inlineStr">
        <is>
          <t>445</t>
        </is>
      </c>
      <c r="J562" t="inlineStr">
        <is>
          <t>ČESKÝ BROD</t>
        </is>
      </c>
      <c r="K562" t="inlineStr">
        <is>
          <t>Kolín</t>
        </is>
      </c>
      <c r="L562" t="inlineStr">
        <is>
          <t>RSA</t>
        </is>
      </c>
      <c r="M562" t="inlineStr">
        <is>
          <t>Česnek Miroslav</t>
        </is>
      </c>
      <c r="N562" t="inlineStr">
        <is>
          <t>50.074012</t>
        </is>
      </c>
      <c r="O562" t="inlineStr">
        <is>
          <t>14.864285</t>
        </is>
      </c>
      <c r="P562" t="n">
        <v>112962.88</v>
      </c>
    </row>
    <row r="563">
      <c r="A563" t="n">
        <v>17641721</v>
      </c>
      <c r="B563" t="n">
        <v>87641721</v>
      </c>
      <c r="C563" t="inlineStr">
        <is>
          <t>VELKY TERMINAL</t>
        </is>
      </c>
      <c r="D563" t="inlineStr">
        <is>
          <t>KA PARTNERS</t>
        </is>
      </c>
      <c r="E563" t="inlineStr">
        <is>
          <t>1TRAFICO</t>
        </is>
      </c>
      <c r="F563" t="inlineStr">
        <is>
          <t>A</t>
        </is>
      </c>
      <c r="G563" t="inlineStr">
        <is>
          <t>TABÁK TRAFICON</t>
        </is>
      </c>
      <c r="H563" t="inlineStr">
        <is>
          <t>Lihovarská</t>
        </is>
      </c>
      <c r="I563" t="inlineStr">
        <is>
          <t>1403/284</t>
        </is>
      </c>
      <c r="J563" t="inlineStr">
        <is>
          <t>OSTRAVA - RADVANICE</t>
        </is>
      </c>
      <c r="K563" t="inlineStr">
        <is>
          <t>Ostrava-město</t>
        </is>
      </c>
      <c r="L563" t="inlineStr">
        <is>
          <t>RSG</t>
        </is>
      </c>
      <c r="M563" t="inlineStr">
        <is>
          <t>Dolníček Richard</t>
        </is>
      </c>
      <c r="N563" t="inlineStr">
        <is>
          <t>49.816944</t>
        </is>
      </c>
      <c r="O563" t="inlineStr">
        <is>
          <t>18.333104</t>
        </is>
      </c>
      <c r="P563" t="n">
        <v>112868.5</v>
      </c>
    </row>
    <row r="564">
      <c r="A564" t="n">
        <v>17907701</v>
      </c>
      <c r="B564" t="n">
        <v>87907701</v>
      </c>
      <c r="C564" t="inlineStr">
        <is>
          <t>VELKY TERMINAL</t>
        </is>
      </c>
      <c r="D564" t="inlineStr">
        <is>
          <t>IDT</t>
        </is>
      </c>
      <c r="E564" t="inlineStr">
        <is>
          <t>4OSTATNI</t>
        </is>
      </c>
      <c r="F564" t="inlineStr">
        <is>
          <t>A</t>
        </is>
      </c>
      <c r="G564" t="inlineStr">
        <is>
          <t>Obchodní dům KOALA, spol. s r.o.</t>
        </is>
      </c>
      <c r="H564" t="inlineStr">
        <is>
          <t>nám. Míru</t>
        </is>
      </c>
      <c r="I564" t="inlineStr">
        <is>
          <t>64/7</t>
        </is>
      </c>
      <c r="J564" t="inlineStr">
        <is>
          <t>BRUNTÁL</t>
        </is>
      </c>
      <c r="K564" t="inlineStr">
        <is>
          <t>Bruntál</t>
        </is>
      </c>
      <c r="L564" t="inlineStr">
        <is>
          <t>RSG</t>
        </is>
      </c>
      <c r="M564" t="inlineStr">
        <is>
          <t>Brindžák Michal</t>
        </is>
      </c>
      <c r="N564" t="inlineStr">
        <is>
          <t>49.987917</t>
        </is>
      </c>
      <c r="O564" t="inlineStr">
        <is>
          <t>17.465422</t>
        </is>
      </c>
      <c r="P564" t="n">
        <v>112812.73</v>
      </c>
    </row>
    <row r="565">
      <c r="A565" t="n">
        <v>17618704</v>
      </c>
      <c r="B565" t="n">
        <v>87618704</v>
      </c>
      <c r="C565" t="inlineStr">
        <is>
          <t>VELKY TERMINAL</t>
        </is>
      </c>
      <c r="D565" t="inlineStr">
        <is>
          <t>KA PARTNERS</t>
        </is>
      </c>
      <c r="E565" t="inlineStr">
        <is>
          <t>1VALMONT</t>
        </is>
      </c>
      <c r="F565" t="inlineStr">
        <is>
          <t>A</t>
        </is>
      </c>
      <c r="G565" t="inlineStr">
        <is>
          <t>VALMONT CR, spol. s r.o.</t>
        </is>
      </c>
      <c r="H565" t="inlineStr">
        <is>
          <t>Olomoucká (Olympia)</t>
        </is>
      </c>
      <c r="I565" t="inlineStr">
        <is>
          <t>90</t>
        </is>
      </c>
      <c r="J565" t="inlineStr">
        <is>
          <t>VELKÝ TÝNEC - VSISKO</t>
        </is>
      </c>
      <c r="K565" t="inlineStr">
        <is>
          <t>Olomouc</t>
        </is>
      </c>
      <c r="L565" t="inlineStr">
        <is>
          <t>RSG</t>
        </is>
      </c>
      <c r="M565" t="inlineStr">
        <is>
          <t>Dolníček Richard</t>
        </is>
      </c>
      <c r="N565" t="inlineStr">
        <is>
          <t>49.559384</t>
        </is>
      </c>
      <c r="O565" t="inlineStr">
        <is>
          <t>17.307267</t>
        </is>
      </c>
      <c r="P565" t="n">
        <v>112480.77</v>
      </c>
    </row>
    <row r="566">
      <c r="A566" t="n">
        <v>17669901</v>
      </c>
      <c r="B566" t="n">
        <v>87669901</v>
      </c>
      <c r="C566" t="inlineStr">
        <is>
          <t>VELKY TERMINAL</t>
        </is>
      </c>
      <c r="D566" t="inlineStr">
        <is>
          <t>IDT</t>
        </is>
      </c>
      <c r="E566" t="inlineStr">
        <is>
          <t>4OSTATNI</t>
        </is>
      </c>
      <c r="F566" t="inlineStr">
        <is>
          <t>A</t>
        </is>
      </c>
      <c r="G566" t="inlineStr">
        <is>
          <t>CATARACTA s.r.o.</t>
        </is>
      </c>
      <c r="H566" t="inlineStr">
        <is>
          <t>Pionýrů</t>
        </is>
      </c>
      <c r="I566" t="inlineStr">
        <is>
          <t>2280</t>
        </is>
      </c>
      <c r="J566" t="inlineStr">
        <is>
          <t>FRÝDEK-MÍSTEK - MÍSTEK</t>
        </is>
      </c>
      <c r="K566" t="inlineStr">
        <is>
          <t>Frýdek-Místek</t>
        </is>
      </c>
      <c r="L566" t="inlineStr">
        <is>
          <t>RSG</t>
        </is>
      </c>
      <c r="M566" t="inlineStr">
        <is>
          <t>Herman Michal</t>
        </is>
      </c>
      <c r="N566" t="inlineStr">
        <is>
          <t>49.682236</t>
        </is>
      </c>
      <c r="O566" t="inlineStr">
        <is>
          <t>18.339947</t>
        </is>
      </c>
      <c r="P566" t="n">
        <v>112028.65</v>
      </c>
    </row>
    <row r="567">
      <c r="A567" t="n">
        <v>15900635</v>
      </c>
      <c r="B567" t="n">
        <v>85900635</v>
      </c>
      <c r="C567" t="inlineStr">
        <is>
          <t>VELKY TERMINAL</t>
        </is>
      </c>
      <c r="D567" t="inlineStr">
        <is>
          <t>KA PARTNERS</t>
        </is>
      </c>
      <c r="E567" t="inlineStr">
        <is>
          <t>1GECO</t>
        </is>
      </c>
      <c r="F567" t="inlineStr">
        <is>
          <t>A</t>
        </is>
      </c>
      <c r="G567" t="inlineStr">
        <is>
          <t>GECO, a.s.</t>
        </is>
      </c>
      <c r="H567" t="inlineStr">
        <is>
          <t>Dráby (OC TESCO)</t>
        </is>
      </c>
      <c r="I567" t="inlineStr">
        <is>
          <t>936</t>
        </is>
      </c>
      <c r="J567" t="inlineStr">
        <is>
          <t>VYSOKÉ MÝTO - LITOMYŠLSKÉ PŘEDMĚSTÍ</t>
        </is>
      </c>
      <c r="K567" t="inlineStr">
        <is>
          <t>Ústí nad Orlicí</t>
        </is>
      </c>
      <c r="L567" t="inlineStr">
        <is>
          <t>RSE</t>
        </is>
      </c>
      <c r="M567" t="inlineStr">
        <is>
          <t>Rek Lubomír</t>
        </is>
      </c>
      <c r="N567" t="inlineStr">
        <is>
          <t>49.943533</t>
        </is>
      </c>
      <c r="O567" t="inlineStr">
        <is>
          <t>16.166923</t>
        </is>
      </c>
      <c r="P567" t="n">
        <v>111800.5</v>
      </c>
    </row>
    <row r="568">
      <c r="A568" t="n">
        <v>16900558</v>
      </c>
      <c r="B568" t="n">
        <v>86900558</v>
      </c>
      <c r="C568" t="inlineStr">
        <is>
          <t>VELKY TERMINAL</t>
        </is>
      </c>
      <c r="D568" t="inlineStr">
        <is>
          <t>KA PARTNERS</t>
        </is>
      </c>
      <c r="E568" t="inlineStr">
        <is>
          <t>1GECO</t>
        </is>
      </c>
      <c r="F568" t="inlineStr">
        <is>
          <t>A</t>
        </is>
      </c>
      <c r="G568" t="inlineStr">
        <is>
          <t>GECO, a.s.</t>
        </is>
      </c>
      <c r="H568" t="inlineStr">
        <is>
          <t>Petra Křivky</t>
        </is>
      </c>
      <c r="I568" t="inlineStr">
        <is>
          <t>525/1a</t>
        </is>
      </c>
      <c r="J568" t="inlineStr">
        <is>
          <t>BRNO - NOVÝ LÍSKOVEC</t>
        </is>
      </c>
      <c r="K568" t="inlineStr">
        <is>
          <t>Brno-město</t>
        </is>
      </c>
      <c r="L568" t="inlineStr">
        <is>
          <t>RSB</t>
        </is>
      </c>
      <c r="M568" t="inlineStr">
        <is>
          <t>Koutný Roman</t>
        </is>
      </c>
      <c r="N568" t="inlineStr">
        <is>
          <t>49.175914</t>
        </is>
      </c>
      <c r="O568" t="inlineStr">
        <is>
          <t>16.559345</t>
        </is>
      </c>
      <c r="P568" t="n">
        <v>111688.65</v>
      </c>
    </row>
    <row r="569">
      <c r="A569" t="n">
        <v>14900242</v>
      </c>
      <c r="B569" t="n">
        <v>84900242</v>
      </c>
      <c r="C569" t="inlineStr">
        <is>
          <t>VELKY TERMINAL</t>
        </is>
      </c>
      <c r="D569" t="inlineStr">
        <is>
          <t>KA PARTNERS</t>
        </is>
      </c>
      <c r="E569" t="inlineStr">
        <is>
          <t>1GECO</t>
        </is>
      </c>
      <c r="F569" t="inlineStr">
        <is>
          <t>A</t>
        </is>
      </c>
      <c r="G569" t="inlineStr">
        <is>
          <t>GECO, a.s.</t>
        </is>
      </c>
      <c r="H569" t="inlineStr">
        <is>
          <t>Sofijská</t>
        </is>
      </c>
      <c r="I569" t="inlineStr">
        <is>
          <t>2/3</t>
        </is>
      </c>
      <c r="J569" t="inlineStr">
        <is>
          <t>DĚČÍN - DĚČÍN VI-LETNÁ</t>
        </is>
      </c>
      <c r="K569" t="inlineStr">
        <is>
          <t>Děčín</t>
        </is>
      </c>
      <c r="L569" t="inlineStr">
        <is>
          <t>RSD</t>
        </is>
      </c>
      <c r="M569" t="inlineStr">
        <is>
          <t>Šticha Milan</t>
        </is>
      </c>
      <c r="N569" t="inlineStr">
        <is>
          <t>50.772226</t>
        </is>
      </c>
      <c r="O569" t="inlineStr">
        <is>
          <t>14.193568</t>
        </is>
      </c>
      <c r="P569" t="n">
        <v>111648.65</v>
      </c>
    </row>
    <row r="570">
      <c r="A570" t="n">
        <v>15624301</v>
      </c>
      <c r="B570" t="n">
        <v>85624301</v>
      </c>
      <c r="C570" t="inlineStr">
        <is>
          <t>VELKY TERMINAL</t>
        </is>
      </c>
      <c r="D570" t="inlineStr">
        <is>
          <t>KA PARTNERS</t>
        </is>
      </c>
      <c r="E570" t="inlineStr">
        <is>
          <t>1PEAL</t>
        </is>
      </c>
      <c r="F570" t="inlineStr">
        <is>
          <t>A</t>
        </is>
      </c>
      <c r="G570" t="inlineStr">
        <is>
          <t>PEAL a.s.</t>
        </is>
      </c>
      <c r="H570" t="inlineStr">
        <is>
          <t>Masarykovo náměstí</t>
        </is>
      </c>
      <c r="I570" t="inlineStr">
        <is>
          <t>2799</t>
        </is>
      </c>
      <c r="J570" t="inlineStr">
        <is>
          <t>PARDUBICE - ZELENÉ PŘEDMĚSTÍ</t>
        </is>
      </c>
      <c r="K570" t="inlineStr">
        <is>
          <t>Pardubice</t>
        </is>
      </c>
      <c r="L570" t="inlineStr">
        <is>
          <t>RSE</t>
        </is>
      </c>
      <c r="M570" t="inlineStr">
        <is>
          <t>Jareš Jaroslav</t>
        </is>
      </c>
      <c r="N570" t="inlineStr">
        <is>
          <t>50.036713</t>
        </is>
      </c>
      <c r="O570" t="inlineStr">
        <is>
          <t>15.768439</t>
        </is>
      </c>
      <c r="P570" t="n">
        <v>111517.81</v>
      </c>
    </row>
    <row r="571">
      <c r="A571" t="n">
        <v>17604202</v>
      </c>
      <c r="B571" t="n">
        <v>87604202</v>
      </c>
      <c r="C571" t="inlineStr">
        <is>
          <t>VELKY TERMINAL</t>
        </is>
      </c>
      <c r="D571" t="inlineStr">
        <is>
          <t>IDT</t>
        </is>
      </c>
      <c r="E571" t="inlineStr">
        <is>
          <t>4OSTATNI</t>
        </is>
      </c>
      <c r="F571" t="inlineStr">
        <is>
          <t>A</t>
        </is>
      </c>
      <c r="G571" t="inlineStr">
        <is>
          <t>Ing. Dalimil Morys</t>
        </is>
      </c>
      <c r="H571" t="inlineStr">
        <is>
          <t>Požárníků</t>
        </is>
      </c>
      <c r="I571" t="inlineStr">
        <is>
          <t>134/20</t>
        </is>
      </c>
      <c r="J571" t="inlineStr">
        <is>
          <t>BRUNTÁL</t>
        </is>
      </c>
      <c r="K571" t="inlineStr">
        <is>
          <t>Bruntál</t>
        </is>
      </c>
      <c r="L571" t="inlineStr">
        <is>
          <t>RSG</t>
        </is>
      </c>
      <c r="M571" t="inlineStr">
        <is>
          <t>Brindžák Michal</t>
        </is>
      </c>
      <c r="N571" t="inlineStr">
        <is>
          <t>49.987028</t>
        </is>
      </c>
      <c r="O571" t="inlineStr">
        <is>
          <t>17.466148</t>
        </is>
      </c>
      <c r="P571" t="n">
        <v>111264.04</v>
      </c>
    </row>
    <row r="572">
      <c r="A572" t="n">
        <v>15900612</v>
      </c>
      <c r="B572" t="n">
        <v>85900612</v>
      </c>
      <c r="C572" t="inlineStr">
        <is>
          <t>VELKY TERMINAL</t>
        </is>
      </c>
      <c r="D572" t="inlineStr">
        <is>
          <t>KA PARTNERS</t>
        </is>
      </c>
      <c r="E572" t="inlineStr">
        <is>
          <t>1GECO</t>
        </is>
      </c>
      <c r="F572" t="inlineStr">
        <is>
          <t>A</t>
        </is>
      </c>
      <c r="G572" t="inlineStr">
        <is>
          <t>GECO, a.s.</t>
        </is>
      </c>
      <c r="H572" t="inlineStr">
        <is>
          <t>Palackého třída</t>
        </is>
      </c>
      <c r="I572" t="inlineStr">
        <is>
          <t>2748</t>
        </is>
      </c>
      <c r="J572" t="inlineStr">
        <is>
          <t>PARDUBICE - ZELENÉ PŘEDMĚSTÍ</t>
        </is>
      </c>
      <c r="K572" t="inlineStr">
        <is>
          <t>Pardubice</t>
        </is>
      </c>
      <c r="L572" t="inlineStr">
        <is>
          <t>RSE</t>
        </is>
      </c>
      <c r="M572" t="inlineStr">
        <is>
          <t>Jareš Jaroslav</t>
        </is>
      </c>
      <c r="N572" t="inlineStr">
        <is>
          <t>50.034237</t>
        </is>
      </c>
      <c r="O572" t="inlineStr">
        <is>
          <t>15.752764</t>
        </is>
      </c>
      <c r="P572" t="n">
        <v>111233.58</v>
      </c>
    </row>
    <row r="573">
      <c r="A573" t="n">
        <v>16940901</v>
      </c>
      <c r="B573" t="n">
        <v>86940901</v>
      </c>
      <c r="C573" t="inlineStr">
        <is>
          <t>VELKY TERMINAL</t>
        </is>
      </c>
      <c r="D573" t="inlineStr">
        <is>
          <t>IDT</t>
        </is>
      </c>
      <c r="E573" t="inlineStr">
        <is>
          <t>1CEPRO</t>
        </is>
      </c>
      <c r="F573" t="inlineStr">
        <is>
          <t>A</t>
        </is>
      </c>
      <c r="G573" t="inlineStr">
        <is>
          <t>Zuzana Půčková</t>
        </is>
      </c>
      <c r="H573" t="inlineStr">
        <is>
          <t>Tyršova (ČS EUROOIL)</t>
        </is>
      </c>
      <c r="I573" t="inlineStr">
        <is>
          <t>135/1</t>
        </is>
      </c>
      <c r="J573" t="inlineStr">
        <is>
          <t>KYJOV</t>
        </is>
      </c>
      <c r="K573" t="inlineStr">
        <is>
          <t>Hodonín</t>
        </is>
      </c>
      <c r="L573" t="inlineStr">
        <is>
          <t>RSB</t>
        </is>
      </c>
      <c r="M573" t="inlineStr">
        <is>
          <t>Petlach Lubomír</t>
        </is>
      </c>
      <c r="N573" t="inlineStr">
        <is>
          <t>49.007267</t>
        </is>
      </c>
      <c r="O573" t="inlineStr">
        <is>
          <t>17.130829</t>
        </is>
      </c>
      <c r="P573" t="n">
        <v>111181.04</v>
      </c>
    </row>
    <row r="574">
      <c r="A574" t="n">
        <v>17602283</v>
      </c>
      <c r="B574" t="n">
        <v>87602283</v>
      </c>
      <c r="C574" t="inlineStr">
        <is>
          <t>VELKY TERMINAL</t>
        </is>
      </c>
      <c r="D574" t="inlineStr">
        <is>
          <t>KA PARTNERS</t>
        </is>
      </c>
      <c r="E574" t="inlineStr">
        <is>
          <t>1GECO</t>
        </is>
      </c>
      <c r="F574" t="inlineStr">
        <is>
          <t>A</t>
        </is>
      </c>
      <c r="G574" t="inlineStr">
        <is>
          <t>GECO, a.s.</t>
        </is>
      </c>
      <c r="H574" t="inlineStr">
        <is>
          <t>Hranická (NC Klokan)</t>
        </is>
      </c>
      <c r="I574" t="inlineStr">
        <is>
          <t>1764</t>
        </is>
      </c>
      <c r="J574" t="inlineStr">
        <is>
          <t>LIPNÍK NAD BEČVOU - LIPNÍK NAD BEČVOU I</t>
        </is>
      </c>
      <c r="K574" t="inlineStr">
        <is>
          <t>Přerov</t>
        </is>
      </c>
      <c r="L574" t="inlineStr">
        <is>
          <t>RSG</t>
        </is>
      </c>
      <c r="M574" t="inlineStr">
        <is>
          <t>Herman Petr</t>
        </is>
      </c>
      <c r="N574" t="inlineStr">
        <is>
          <t>49.527298</t>
        </is>
      </c>
      <c r="O574" t="inlineStr">
        <is>
          <t>17.592816</t>
        </is>
      </c>
      <c r="P574" t="n">
        <v>111111.5</v>
      </c>
    </row>
    <row r="575">
      <c r="A575" t="n">
        <v>11526534</v>
      </c>
      <c r="B575" t="n">
        <v>81526534</v>
      </c>
      <c r="C575" t="inlineStr">
        <is>
          <t>VELKY TERMINAL</t>
        </is>
      </c>
      <c r="D575" t="inlineStr">
        <is>
          <t>KA PARTNERS</t>
        </is>
      </c>
      <c r="E575" t="inlineStr">
        <is>
          <t>1LAG</t>
        </is>
      </c>
      <c r="F575" t="inlineStr">
        <is>
          <t>A</t>
        </is>
      </c>
      <c r="G575" t="inlineStr">
        <is>
          <t>RELAY - metro Florenc V</t>
        </is>
      </c>
      <c r="H575" t="inlineStr">
        <is>
          <t>Sokolovská (vestibul metra C-Florenc)</t>
        </is>
      </c>
      <c r="I575" t="inlineStr">
        <is>
          <t>26/12</t>
        </is>
      </c>
      <c r="J575" t="inlineStr">
        <is>
          <t>PRAHA 8 - KARLÍN</t>
        </is>
      </c>
      <c r="K575" t="inlineStr">
        <is>
          <t>Praha</t>
        </is>
      </c>
      <c r="L575" t="inlineStr">
        <is>
          <t>RSA</t>
        </is>
      </c>
      <c r="M575" t="inlineStr">
        <is>
          <t>Vlk Pavel</t>
        </is>
      </c>
      <c r="N575" t="inlineStr">
        <is>
          <t>50.090288</t>
        </is>
      </c>
      <c r="O575" t="inlineStr">
        <is>
          <t>14.439002</t>
        </is>
      </c>
      <c r="P575" t="n">
        <v>110935.65</v>
      </c>
    </row>
    <row r="576">
      <c r="A576" t="n">
        <v>11640038</v>
      </c>
      <c r="B576" t="n">
        <v>81640038</v>
      </c>
      <c r="C576" t="inlineStr">
        <is>
          <t>VELKY TERMINAL</t>
        </is>
      </c>
      <c r="D576" t="inlineStr">
        <is>
          <t>KA PARTNERS</t>
        </is>
      </c>
      <c r="E576" t="inlineStr">
        <is>
          <t>1LAG</t>
        </is>
      </c>
      <c r="F576" t="inlineStr">
        <is>
          <t>A</t>
        </is>
      </c>
      <c r="G576" t="inlineStr">
        <is>
          <t>Lagardere Travel Retail, a.s.</t>
        </is>
      </c>
      <c r="H576" t="inlineStr">
        <is>
          <t>Nerudova</t>
        </is>
      </c>
      <c r="I576" t="inlineStr">
        <is>
          <t>8</t>
        </is>
      </c>
      <c r="J576" t="inlineStr">
        <is>
          <t>VOTICE</t>
        </is>
      </c>
      <c r="K576" t="inlineStr">
        <is>
          <t>Benešov</t>
        </is>
      </c>
      <c r="L576" t="inlineStr">
        <is>
          <t>RSA</t>
        </is>
      </c>
      <c r="M576" t="inlineStr">
        <is>
          <t>Fiedler Miroslav</t>
        </is>
      </c>
      <c r="N576" t="inlineStr">
        <is>
          <t>49.638343</t>
        </is>
      </c>
      <c r="O576" t="inlineStr">
        <is>
          <t>14.642179</t>
        </is>
      </c>
      <c r="P576" t="n">
        <v>110929.62</v>
      </c>
    </row>
    <row r="577">
      <c r="A577" t="n">
        <v>11902650</v>
      </c>
      <c r="B577" t="n">
        <v>81902650</v>
      </c>
      <c r="C577" t="inlineStr">
        <is>
          <t>VELKY TERMINAL</t>
        </is>
      </c>
      <c r="D577" t="inlineStr">
        <is>
          <t>KA PARTNERS</t>
        </is>
      </c>
      <c r="E577" t="inlineStr">
        <is>
          <t>1GECO</t>
        </is>
      </c>
      <c r="F577" t="inlineStr">
        <is>
          <t>A</t>
        </is>
      </c>
      <c r="G577" t="inlineStr">
        <is>
          <t>GECO, a.s. - Centrum Stromovka Praha</t>
        </is>
      </c>
      <c r="H577" t="inlineStr">
        <is>
          <t>Veletržní</t>
        </is>
      </c>
      <c r="I577" t="inlineStr">
        <is>
          <t>1623/24</t>
        </is>
      </c>
      <c r="J577" t="inlineStr">
        <is>
          <t>PRAHA 7 - HOLEŠOVICE</t>
        </is>
      </c>
      <c r="K577" t="inlineStr">
        <is>
          <t>Praha</t>
        </is>
      </c>
      <c r="L577" t="inlineStr">
        <is>
          <t>RSA</t>
        </is>
      </c>
      <c r="M577" t="inlineStr">
        <is>
          <t>Vlk Pavel</t>
        </is>
      </c>
      <c r="N577" t="inlineStr">
        <is>
          <t>50.101736</t>
        </is>
      </c>
      <c r="O577" t="inlineStr">
        <is>
          <t>14.430865</t>
        </is>
      </c>
      <c r="P577" t="n">
        <v>110767.77</v>
      </c>
    </row>
    <row r="578">
      <c r="A578" t="n">
        <v>14644520</v>
      </c>
      <c r="B578" t="n">
        <v>84644520</v>
      </c>
      <c r="C578" t="inlineStr">
        <is>
          <t>VELKY TERMINAL</t>
        </is>
      </c>
      <c r="D578" t="inlineStr">
        <is>
          <t>KA PARTNERS</t>
        </is>
      </c>
      <c r="E578" t="inlineStr">
        <is>
          <t>1PEAL</t>
        </is>
      </c>
      <c r="F578" t="inlineStr">
        <is>
          <t>A</t>
        </is>
      </c>
      <c r="G578" t="inlineStr">
        <is>
          <t>PEAL a.s.</t>
        </is>
      </c>
      <c r="H578" t="inlineStr">
        <is>
          <t>nám. Soukenné</t>
        </is>
      </c>
      <c r="I578" t="inlineStr">
        <is>
          <t>669/2a</t>
        </is>
      </c>
      <c r="J578" t="inlineStr">
        <is>
          <t>LIBEREC - LIBEREC IV-PERŠTÝN</t>
        </is>
      </c>
      <c r="K578" t="inlineStr">
        <is>
          <t>Liberec</t>
        </is>
      </c>
      <c r="L578" t="inlineStr">
        <is>
          <t>RSD</t>
        </is>
      </c>
      <c r="M578" t="inlineStr">
        <is>
          <t>Luňáček Jan</t>
        </is>
      </c>
      <c r="N578" t="inlineStr">
        <is>
          <t>50.765610</t>
        </is>
      </c>
      <c r="O578" t="inlineStr">
        <is>
          <t>15.056264</t>
        </is>
      </c>
      <c r="P578" t="n">
        <v>110760.38</v>
      </c>
    </row>
    <row r="579">
      <c r="A579" t="n">
        <v>13620904</v>
      </c>
      <c r="B579" t="n">
        <v>83620904</v>
      </c>
      <c r="C579" t="inlineStr">
        <is>
          <t>VELKY TERMINAL</t>
        </is>
      </c>
      <c r="D579" t="inlineStr">
        <is>
          <t>IDT</t>
        </is>
      </c>
      <c r="E579" t="inlineStr">
        <is>
          <t>2BAF</t>
        </is>
      </c>
      <c r="F579" t="inlineStr">
        <is>
          <t>A</t>
        </is>
      </c>
      <c r="G579" t="inlineStr">
        <is>
          <t>B.A.F. centrum s.r.o.</t>
        </is>
      </c>
      <c r="H579" t="inlineStr">
        <is>
          <t>Masarykovo náměstí</t>
        </is>
      </c>
      <c r="I579" t="inlineStr">
        <is>
          <t>29</t>
        </is>
      </c>
      <c r="J579" t="inlineStr">
        <is>
          <t>ZBIROH</t>
        </is>
      </c>
      <c r="K579" t="inlineStr">
        <is>
          <t>Rokycany</t>
        </is>
      </c>
      <c r="L579" t="inlineStr">
        <is>
          <t>RSC</t>
        </is>
      </c>
      <c r="M579" t="inlineStr">
        <is>
          <t>Havlíček Vladislav</t>
        </is>
      </c>
      <c r="N579" t="inlineStr">
        <is>
          <t>49.859546</t>
        </is>
      </c>
      <c r="O579" t="inlineStr">
        <is>
          <t>13.771223</t>
        </is>
      </c>
      <c r="P579" t="n">
        <v>110632.19</v>
      </c>
    </row>
    <row r="580">
      <c r="A580" t="n">
        <v>16900503</v>
      </c>
      <c r="B580" t="n">
        <v>86900503</v>
      </c>
      <c r="C580" t="inlineStr">
        <is>
          <t>VELKY TERMINAL</t>
        </is>
      </c>
      <c r="D580" t="inlineStr">
        <is>
          <t>KA PARTNERS</t>
        </is>
      </c>
      <c r="E580" t="inlineStr">
        <is>
          <t>1GECO</t>
        </is>
      </c>
      <c r="F580" t="inlineStr">
        <is>
          <t>A</t>
        </is>
      </c>
      <c r="G580" t="inlineStr">
        <is>
          <t>GECO, a.s.</t>
        </is>
      </c>
      <c r="H580" t="inlineStr">
        <is>
          <t>Skandinávská</t>
        </is>
      </c>
      <c r="I580" t="inlineStr">
        <is>
          <t>128/2</t>
        </is>
      </c>
      <c r="J580" t="inlineStr">
        <is>
          <t>BRNO - DOLNÍ HERŠPICE</t>
        </is>
      </c>
      <c r="K580" t="inlineStr">
        <is>
          <t>Brno-město</t>
        </is>
      </c>
      <c r="L580" t="inlineStr">
        <is>
          <t>RSB</t>
        </is>
      </c>
      <c r="M580" t="inlineStr">
        <is>
          <t>Koutný Roman</t>
        </is>
      </c>
      <c r="N580" t="inlineStr">
        <is>
          <t>49.157980</t>
        </is>
      </c>
      <c r="O580" t="inlineStr">
        <is>
          <t>16.626810</t>
        </is>
      </c>
      <c r="P580" t="n">
        <v>110552.12</v>
      </c>
    </row>
    <row r="581">
      <c r="A581" t="n">
        <v>14654014</v>
      </c>
      <c r="B581" t="n">
        <v>84654014</v>
      </c>
      <c r="C581" t="inlineStr">
        <is>
          <t>VELKY TERMINAL</t>
        </is>
      </c>
      <c r="D581" t="inlineStr">
        <is>
          <t>IDT</t>
        </is>
      </c>
      <c r="E581" t="inlineStr">
        <is>
          <t>3PAJAK</t>
        </is>
      </c>
      <c r="F581" t="inlineStr">
        <is>
          <t>A</t>
        </is>
      </c>
      <c r="G581" t="inlineStr">
        <is>
          <t>PAJAK s.r.o.</t>
        </is>
      </c>
      <c r="H581" t="inlineStr">
        <is>
          <t>Žižkovo náměstí</t>
        </is>
      </c>
      <c r="I581" t="inlineStr">
        <is>
          <t>5762</t>
        </is>
      </c>
      <c r="J581" t="inlineStr">
        <is>
          <t>CHOMUTOV</t>
        </is>
      </c>
      <c r="K581" t="inlineStr">
        <is>
          <t>Chomutov</t>
        </is>
      </c>
      <c r="L581" t="inlineStr">
        <is>
          <t>RSD</t>
        </is>
      </c>
      <c r="M581" t="inlineStr">
        <is>
          <t>Neubert Jaroslav</t>
        </is>
      </c>
      <c r="N581" t="inlineStr">
        <is>
          <t>50.461238</t>
        </is>
      </c>
      <c r="O581" t="inlineStr">
        <is>
          <t>13.415050</t>
        </is>
      </c>
      <c r="P581" t="n">
        <v>110472.38</v>
      </c>
    </row>
    <row r="582">
      <c r="A582" t="n">
        <v>17618724</v>
      </c>
      <c r="B582" t="n">
        <v>87618724</v>
      </c>
      <c r="C582" t="inlineStr">
        <is>
          <t>VELKY TERMINAL</t>
        </is>
      </c>
      <c r="D582" t="inlineStr">
        <is>
          <t>KA PARTNERS</t>
        </is>
      </c>
      <c r="E582" t="inlineStr">
        <is>
          <t>1VALMONT</t>
        </is>
      </c>
      <c r="F582" t="inlineStr">
        <is>
          <t>A</t>
        </is>
      </c>
      <c r="G582" t="inlineStr">
        <is>
          <t>VALMONT CR, spol. s r.o.</t>
        </is>
      </c>
      <c r="H582" t="inlineStr">
        <is>
          <t>Bílovecká</t>
        </is>
      </c>
      <c r="I582" t="inlineStr">
        <is>
          <t>486</t>
        </is>
      </c>
      <c r="J582" t="inlineStr">
        <is>
          <t>FULNEK</t>
        </is>
      </c>
      <c r="K582" t="inlineStr">
        <is>
          <t>Nový Jičín</t>
        </is>
      </c>
      <c r="L582" t="inlineStr">
        <is>
          <t>RSG</t>
        </is>
      </c>
      <c r="M582" t="inlineStr">
        <is>
          <t>Brindžák Michal</t>
        </is>
      </c>
      <c r="N582" t="inlineStr">
        <is>
          <t>49.716364</t>
        </is>
      </c>
      <c r="O582" t="inlineStr">
        <is>
          <t>17.914541</t>
        </is>
      </c>
      <c r="P582" t="n">
        <v>110401.12</v>
      </c>
    </row>
    <row r="583">
      <c r="A583" t="n">
        <v>11748433</v>
      </c>
      <c r="B583" t="n">
        <v>81748433</v>
      </c>
      <c r="C583" t="inlineStr">
        <is>
          <t>VELKY TERMINAL</t>
        </is>
      </c>
      <c r="D583" t="inlineStr">
        <is>
          <t>KA PARTNERS</t>
        </is>
      </c>
      <c r="E583" t="inlineStr">
        <is>
          <t>1PRESSM</t>
        </is>
      </c>
      <c r="F583" t="inlineStr">
        <is>
          <t>A</t>
        </is>
      </c>
      <c r="G583" t="inlineStr">
        <is>
          <t>PressMedia, spol. s.r.o. - GG TABAK v Kauflandu</t>
        </is>
      </c>
      <c r="H583" t="inlineStr">
        <is>
          <t>U náhonu (Kaufland)</t>
        </is>
      </c>
      <c r="I583" t="inlineStr"/>
      <c r="J583" t="inlineStr">
        <is>
          <t>PRAHA 5 - SLIVENEC</t>
        </is>
      </c>
      <c r="K583" t="inlineStr">
        <is>
          <t>Praha</t>
        </is>
      </c>
      <c r="L583" t="inlineStr">
        <is>
          <t>RSA</t>
        </is>
      </c>
      <c r="M583" t="inlineStr">
        <is>
          <t>Dosoudil Petr</t>
        </is>
      </c>
      <c r="N583" t="inlineStr">
        <is>
          <t>50.022494</t>
        </is>
      </c>
      <c r="O583" t="inlineStr">
        <is>
          <t>14.349721</t>
        </is>
      </c>
      <c r="P583" t="n">
        <v>110312.27</v>
      </c>
    </row>
    <row r="584">
      <c r="A584" t="n">
        <v>16900565</v>
      </c>
      <c r="B584" t="n">
        <v>86900565</v>
      </c>
      <c r="C584" t="inlineStr">
        <is>
          <t>VELKY TERMINAL</t>
        </is>
      </c>
      <c r="D584" t="inlineStr">
        <is>
          <t>KA PARTNERS</t>
        </is>
      </c>
      <c r="E584" t="inlineStr">
        <is>
          <t>1GECO</t>
        </is>
      </c>
      <c r="F584" t="inlineStr">
        <is>
          <t>A</t>
        </is>
      </c>
      <c r="G584" t="inlineStr">
        <is>
          <t>GECO, a.s.</t>
        </is>
      </c>
      <c r="H584" t="inlineStr">
        <is>
          <t>Přímá</t>
        </is>
      </c>
      <c r="I584" t="inlineStr">
        <is>
          <t>671</t>
        </is>
      </c>
      <c r="J584" t="inlineStr">
        <is>
          <t>ZLÍN - PRŠTNÉ</t>
        </is>
      </c>
      <c r="K584" t="inlineStr">
        <is>
          <t>Zlín</t>
        </is>
      </c>
      <c r="L584" t="inlineStr">
        <is>
          <t>RSE</t>
        </is>
      </c>
      <c r="M584" t="inlineStr">
        <is>
          <t>Modlitba Jakub</t>
        </is>
      </c>
      <c r="N584" t="inlineStr">
        <is>
          <t>49.220830</t>
        </is>
      </c>
      <c r="O584" t="inlineStr">
        <is>
          <t>17.640958</t>
        </is>
      </c>
      <c r="P584" t="n">
        <v>110137.5</v>
      </c>
    </row>
    <row r="585">
      <c r="A585" t="n">
        <v>11915403</v>
      </c>
      <c r="B585" t="n">
        <v>81915403</v>
      </c>
      <c r="C585" t="inlineStr">
        <is>
          <t>VELKY TERMINAL</t>
        </is>
      </c>
      <c r="D585" t="inlineStr">
        <is>
          <t>KA PARTNERS</t>
        </is>
      </c>
      <c r="E585" t="inlineStr">
        <is>
          <t>1PEAL</t>
        </is>
      </c>
      <c r="F585" t="inlineStr">
        <is>
          <t>A</t>
        </is>
      </c>
      <c r="G585" t="inlineStr">
        <is>
          <t>PEAL a.s.</t>
        </is>
      </c>
      <c r="H585" t="inlineStr">
        <is>
          <t>Karlovo náměstí</t>
        </is>
      </c>
      <c r="I585" t="inlineStr">
        <is>
          <t>2097/10</t>
        </is>
      </c>
      <c r="J585" t="inlineStr">
        <is>
          <t>PRAHA 2 - NOVÉ MĚSTO</t>
        </is>
      </c>
      <c r="K585" t="inlineStr">
        <is>
          <t>Praha</t>
        </is>
      </c>
      <c r="L585" t="inlineStr">
        <is>
          <t>RSA</t>
        </is>
      </c>
      <c r="M585" t="inlineStr">
        <is>
          <t>Fiedler Miroslav</t>
        </is>
      </c>
      <c r="N585" t="inlineStr">
        <is>
          <t>50.075250</t>
        </is>
      </c>
      <c r="O585" t="inlineStr">
        <is>
          <t>14.418802</t>
        </is>
      </c>
      <c r="P585" t="n">
        <v>109970.5</v>
      </c>
    </row>
    <row r="586">
      <c r="A586" t="n">
        <v>17749102</v>
      </c>
      <c r="B586" t="n">
        <v>87749102</v>
      </c>
      <c r="C586" t="inlineStr">
        <is>
          <t>VELKY TERMINAL</t>
        </is>
      </c>
      <c r="D586" t="inlineStr">
        <is>
          <t>IDT</t>
        </is>
      </c>
      <c r="E586" t="inlineStr">
        <is>
          <t>3LUTO</t>
        </is>
      </c>
      <c r="F586" t="inlineStr">
        <is>
          <t>A</t>
        </is>
      </c>
      <c r="G586" t="inlineStr">
        <is>
          <t>LUTO GAS s.r.o.</t>
        </is>
      </c>
      <c r="H586" t="inlineStr">
        <is>
          <t>Lidická</t>
        </is>
      </c>
      <c r="I586" t="inlineStr">
        <is>
          <t>1207</t>
        </is>
      </c>
      <c r="J586" t="inlineStr">
        <is>
          <t>BOHUMÍN - NOVÝ BOHUMÍN</t>
        </is>
      </c>
      <c r="K586" t="inlineStr">
        <is>
          <t>Karviná</t>
        </is>
      </c>
      <c r="L586" t="inlineStr">
        <is>
          <t>RSG</t>
        </is>
      </c>
      <c r="M586" t="inlineStr">
        <is>
          <t>Brindžák Michal</t>
        </is>
      </c>
      <c r="N586" t="inlineStr">
        <is>
          <t>49.903175</t>
        </is>
      </c>
      <c r="O586" t="inlineStr">
        <is>
          <t>18.369461</t>
        </is>
      </c>
      <c r="P586" t="n">
        <v>109934.88</v>
      </c>
    </row>
    <row r="587">
      <c r="A587" t="n">
        <v>11920336</v>
      </c>
      <c r="B587" t="n">
        <v>81920336</v>
      </c>
      <c r="C587" t="inlineStr">
        <is>
          <t>VELKY TERMINAL</t>
        </is>
      </c>
      <c r="D587" t="inlineStr">
        <is>
          <t>KA PARTNERS</t>
        </is>
      </c>
      <c r="E587" t="inlineStr">
        <is>
          <t>1GECO</t>
        </is>
      </c>
      <c r="F587" t="inlineStr">
        <is>
          <t>A</t>
        </is>
      </c>
      <c r="G587" t="inlineStr">
        <is>
          <t>GECO, a.s.</t>
        </is>
      </c>
      <c r="H587" t="inlineStr">
        <is>
          <t>Obránců míru</t>
        </is>
      </c>
      <c r="I587" t="inlineStr">
        <is>
          <t>2427</t>
        </is>
      </c>
      <c r="J587" t="inlineStr">
        <is>
          <t>KLADNO - KROČEHLAVY</t>
        </is>
      </c>
      <c r="K587" t="inlineStr">
        <is>
          <t>Kladno</t>
        </is>
      </c>
      <c r="L587" t="inlineStr">
        <is>
          <t>RSA</t>
        </is>
      </c>
      <c r="M587" t="inlineStr">
        <is>
          <t>Hrubý Jiří</t>
        </is>
      </c>
      <c r="N587" t="inlineStr">
        <is>
          <t>50.134536</t>
        </is>
      </c>
      <c r="O587" t="inlineStr">
        <is>
          <t>14.129171</t>
        </is>
      </c>
      <c r="P587" t="n">
        <v>109674.62</v>
      </c>
    </row>
    <row r="588">
      <c r="A588" t="n">
        <v>11915419</v>
      </c>
      <c r="B588" t="n">
        <v>81915419</v>
      </c>
      <c r="C588" t="inlineStr">
        <is>
          <t>VELKY TERMINAL</t>
        </is>
      </c>
      <c r="D588" t="inlineStr">
        <is>
          <t>KA PARTNERS</t>
        </is>
      </c>
      <c r="E588" t="inlineStr">
        <is>
          <t>1PEAL</t>
        </is>
      </c>
      <c r="F588" t="inlineStr">
        <is>
          <t>A</t>
        </is>
      </c>
      <c r="G588" t="inlineStr">
        <is>
          <t>PEAL a.s. - Don Pealo</t>
        </is>
      </c>
      <c r="H588" t="inlineStr">
        <is>
          <t>Bílkova</t>
        </is>
      </c>
      <c r="I588" t="inlineStr">
        <is>
          <t>270</t>
        </is>
      </c>
      <c r="J588" t="inlineStr">
        <is>
          <t>PODĚBRADY - KLUK</t>
        </is>
      </c>
      <c r="K588" t="inlineStr">
        <is>
          <t>Nymburk</t>
        </is>
      </c>
      <c r="L588" t="inlineStr">
        <is>
          <t>RSA</t>
        </is>
      </c>
      <c r="M588" t="inlineStr">
        <is>
          <t>Česnek Miroslav</t>
        </is>
      </c>
      <c r="N588" t="inlineStr">
        <is>
          <t>50.135223</t>
        </is>
      </c>
      <c r="O588" t="inlineStr">
        <is>
          <t>15.097856</t>
        </is>
      </c>
      <c r="P588" t="n">
        <v>109664.27</v>
      </c>
    </row>
    <row r="589">
      <c r="A589" t="n">
        <v>16667601</v>
      </c>
      <c r="B589" t="n">
        <v>86667601</v>
      </c>
      <c r="C589" t="inlineStr">
        <is>
          <t>VELKY TERMINAL</t>
        </is>
      </c>
      <c r="D589" t="inlineStr">
        <is>
          <t>IDT</t>
        </is>
      </c>
      <c r="E589" t="inlineStr">
        <is>
          <t>4OSTATNI</t>
        </is>
      </c>
      <c r="F589" t="inlineStr">
        <is>
          <t>A</t>
        </is>
      </c>
      <c r="G589" t="inlineStr">
        <is>
          <t>Marcela Škůrková</t>
        </is>
      </c>
      <c r="H589" t="inlineStr">
        <is>
          <t>Lidická</t>
        </is>
      </c>
      <c r="I589" t="inlineStr">
        <is>
          <t>659</t>
        </is>
      </c>
      <c r="J589" t="inlineStr">
        <is>
          <t>POHOŘELICE</t>
        </is>
      </c>
      <c r="K589" t="inlineStr">
        <is>
          <t>Brno-venkov</t>
        </is>
      </c>
      <c r="L589" t="inlineStr">
        <is>
          <t>RSB</t>
        </is>
      </c>
      <c r="M589" t="inlineStr">
        <is>
          <t>Koutný Roman</t>
        </is>
      </c>
      <c r="N589" t="inlineStr">
        <is>
          <t>48.980950</t>
        </is>
      </c>
      <c r="O589" t="inlineStr">
        <is>
          <t>16.521250</t>
        </is>
      </c>
      <c r="P589" t="n">
        <v>109543.08</v>
      </c>
    </row>
    <row r="590">
      <c r="A590" t="n">
        <v>15614003</v>
      </c>
      <c r="B590" t="n">
        <v>85614003</v>
      </c>
      <c r="C590" t="inlineStr">
        <is>
          <t>VELKY TERMINAL</t>
        </is>
      </c>
      <c r="D590" t="inlineStr">
        <is>
          <t>KA PARTNERS</t>
        </is>
      </c>
      <c r="E590" t="inlineStr">
        <is>
          <t>1VALMONT</t>
        </is>
      </c>
      <c r="F590" t="inlineStr">
        <is>
          <t>A</t>
        </is>
      </c>
      <c r="G590" t="inlineStr">
        <is>
          <t>VALMONT CR, spol. s r.o.</t>
        </is>
      </c>
      <c r="H590" t="inlineStr">
        <is>
          <t>Lochmanova</t>
        </is>
      </c>
      <c r="I590" t="inlineStr">
        <is>
          <t>1440</t>
        </is>
      </c>
      <c r="J590" t="inlineStr">
        <is>
          <t>ÚSTÍ NAD ORLICÍ</t>
        </is>
      </c>
      <c r="K590" t="inlineStr">
        <is>
          <t>Ústí nad Orlicí</t>
        </is>
      </c>
      <c r="L590" t="inlineStr">
        <is>
          <t>RSE</t>
        </is>
      </c>
      <c r="M590" t="inlineStr">
        <is>
          <t>Rek Lubomír</t>
        </is>
      </c>
      <c r="N590" t="inlineStr">
        <is>
          <t>49.976514</t>
        </is>
      </c>
      <c r="O590" t="inlineStr">
        <is>
          <t>16.396215</t>
        </is>
      </c>
      <c r="P590" t="n">
        <v>109472.88</v>
      </c>
    </row>
    <row r="591">
      <c r="A591" t="n">
        <v>11527701</v>
      </c>
      <c r="B591" t="n">
        <v>81527701</v>
      </c>
      <c r="C591" t="inlineStr">
        <is>
          <t>VELKY TERMINAL</t>
        </is>
      </c>
      <c r="D591" t="inlineStr">
        <is>
          <t>PETROL</t>
        </is>
      </c>
      <c r="E591" t="inlineStr">
        <is>
          <t>1OMV</t>
        </is>
      </c>
      <c r="F591" t="inlineStr">
        <is>
          <t>A</t>
        </is>
      </c>
      <c r="G591" t="inlineStr">
        <is>
          <t>Blanka Malá - ČS OMV Strakonická</t>
        </is>
      </c>
      <c r="H591" t="inlineStr">
        <is>
          <t>Strakonická (ČS OMV)</t>
        </is>
      </c>
      <c r="I591" t="inlineStr"/>
      <c r="J591" t="inlineStr">
        <is>
          <t>PRAHA 5 - MALÁ CHUCHLE</t>
        </is>
      </c>
      <c r="K591" t="inlineStr">
        <is>
          <t>Praha</t>
        </is>
      </c>
      <c r="L591" t="inlineStr">
        <is>
          <t>RSA</t>
        </is>
      </c>
      <c r="M591" t="inlineStr">
        <is>
          <t>Dosoudil Petr</t>
        </is>
      </c>
      <c r="N591" t="inlineStr">
        <is>
          <t>50.022420</t>
        </is>
      </c>
      <c r="O591" t="inlineStr">
        <is>
          <t>14.393720</t>
        </is>
      </c>
      <c r="P591" t="n">
        <v>109219.23</v>
      </c>
    </row>
    <row r="592">
      <c r="A592" t="n">
        <v>16900563</v>
      </c>
      <c r="B592" t="n">
        <v>86900563</v>
      </c>
      <c r="C592" t="inlineStr">
        <is>
          <t>VELKY TERMINAL</t>
        </is>
      </c>
      <c r="D592" t="inlineStr">
        <is>
          <t>KA PARTNERS</t>
        </is>
      </c>
      <c r="E592" t="inlineStr">
        <is>
          <t>1GECO</t>
        </is>
      </c>
      <c r="F592" t="inlineStr">
        <is>
          <t>A</t>
        </is>
      </c>
      <c r="G592" t="inlineStr">
        <is>
          <t>GECO, a.s.</t>
        </is>
      </c>
      <c r="H592" t="inlineStr">
        <is>
          <t>Svatopetrská</t>
        </is>
      </c>
      <c r="I592" t="inlineStr">
        <is>
          <t>735/20a</t>
        </is>
      </c>
      <c r="J592" t="inlineStr">
        <is>
          <t>BRNO - KOMÁROV</t>
        </is>
      </c>
      <c r="K592" t="inlineStr">
        <is>
          <t>Brno-město</t>
        </is>
      </c>
      <c r="L592" t="inlineStr">
        <is>
          <t>RSB</t>
        </is>
      </c>
      <c r="M592" t="inlineStr">
        <is>
          <t>Hanuš Robert</t>
        </is>
      </c>
      <c r="N592" t="inlineStr">
        <is>
          <t>49.180334</t>
        </is>
      </c>
      <c r="O592" t="inlineStr">
        <is>
          <t>16.620745</t>
        </is>
      </c>
      <c r="P592" t="n">
        <v>109155.15</v>
      </c>
    </row>
    <row r="593">
      <c r="A593" t="n">
        <v>14635054</v>
      </c>
      <c r="B593" t="n">
        <v>84635054</v>
      </c>
      <c r="C593" t="inlineStr">
        <is>
          <t>VELKY TERMINAL</t>
        </is>
      </c>
      <c r="D593" t="inlineStr">
        <is>
          <t>KA PARTNERS</t>
        </is>
      </c>
      <c r="E593" t="inlineStr">
        <is>
          <t>1TRAFICO</t>
        </is>
      </c>
      <c r="F593" t="inlineStr">
        <is>
          <t>A</t>
        </is>
      </c>
      <c r="G593" t="inlineStr">
        <is>
          <t>TABÁK TRAFICON</t>
        </is>
      </c>
      <c r="H593" t="inlineStr">
        <is>
          <t>Plynárenská</t>
        </is>
      </c>
      <c r="I593" t="inlineStr">
        <is>
          <t>3281</t>
        </is>
      </c>
      <c r="J593" t="inlineStr">
        <is>
          <t>TEPLICE</t>
        </is>
      </c>
      <c r="K593" t="inlineStr">
        <is>
          <t>Teplice</t>
        </is>
      </c>
      <c r="L593" t="inlineStr">
        <is>
          <t>RSD</t>
        </is>
      </c>
      <c r="M593" t="inlineStr">
        <is>
          <t>Šticha Milan</t>
        </is>
      </c>
      <c r="N593" t="inlineStr">
        <is>
          <t>50.635982</t>
        </is>
      </c>
      <c r="O593" t="inlineStr">
        <is>
          <t>13.840960</t>
        </is>
      </c>
      <c r="P593" t="n">
        <v>108837.88</v>
      </c>
    </row>
    <row r="594">
      <c r="A594" t="n">
        <v>17618707</v>
      </c>
      <c r="B594" t="n">
        <v>87618707</v>
      </c>
      <c r="C594" t="inlineStr">
        <is>
          <t>VELKY TERMINAL</t>
        </is>
      </c>
      <c r="D594" t="inlineStr">
        <is>
          <t>KA PARTNERS</t>
        </is>
      </c>
      <c r="E594" t="inlineStr">
        <is>
          <t>1VALMONT</t>
        </is>
      </c>
      <c r="F594" t="inlineStr">
        <is>
          <t>A</t>
        </is>
      </c>
      <c r="G594" t="inlineStr">
        <is>
          <t>VALMONT CR, spol. s r.o.</t>
        </is>
      </c>
      <c r="H594" t="inlineStr">
        <is>
          <t>Na Pastvisku (BILLA)</t>
        </is>
      </c>
      <c r="I594" t="inlineStr">
        <is>
          <t>1571/5</t>
        </is>
      </c>
      <c r="J594" t="inlineStr">
        <is>
          <t>OPAVA - KATEŘINKY</t>
        </is>
      </c>
      <c r="K594" t="inlineStr">
        <is>
          <t>Opava</t>
        </is>
      </c>
      <c r="L594" t="inlineStr">
        <is>
          <t>RSG</t>
        </is>
      </c>
      <c r="M594" t="inlineStr">
        <is>
          <t>Gelnar Ivo</t>
        </is>
      </c>
      <c r="N594" t="inlineStr">
        <is>
          <t>49.948165</t>
        </is>
      </c>
      <c r="O594" t="inlineStr">
        <is>
          <t>17.907941</t>
        </is>
      </c>
      <c r="P594" t="n">
        <v>108750.19</v>
      </c>
    </row>
    <row r="595">
      <c r="A595" t="n">
        <v>15721414</v>
      </c>
      <c r="B595" t="n">
        <v>85721414</v>
      </c>
      <c r="C595" t="inlineStr">
        <is>
          <t>VELKY TERMINAL</t>
        </is>
      </c>
      <c r="D595" t="inlineStr">
        <is>
          <t>KA PARTNERS</t>
        </is>
      </c>
      <c r="E595" t="inlineStr">
        <is>
          <t>1PRESSM</t>
        </is>
      </c>
      <c r="F595" t="inlineStr">
        <is>
          <t>A</t>
        </is>
      </c>
      <c r="G595" t="inlineStr">
        <is>
          <t>PressMedia, spol. s.r.o.</t>
        </is>
      </c>
      <c r="H595" t="inlineStr">
        <is>
          <t>T. G. Masaryka</t>
        </is>
      </c>
      <c r="I595" t="inlineStr">
        <is>
          <t>2003</t>
        </is>
      </c>
      <c r="J595" t="inlineStr">
        <is>
          <t>NOVÉ MĚSTO NAD METUJÍ</t>
        </is>
      </c>
      <c r="K595" t="inlineStr">
        <is>
          <t>Náchod</t>
        </is>
      </c>
      <c r="L595" t="inlineStr">
        <is>
          <t>RSE</t>
        </is>
      </c>
      <c r="M595" t="inlineStr">
        <is>
          <t>Lán Tomáš</t>
        </is>
      </c>
      <c r="N595" t="inlineStr">
        <is>
          <t>50.360086</t>
        </is>
      </c>
      <c r="O595" t="inlineStr">
        <is>
          <t>16.146621</t>
        </is>
      </c>
      <c r="P595" t="n">
        <v>108589.42</v>
      </c>
    </row>
    <row r="596">
      <c r="A596" t="n">
        <v>14733708</v>
      </c>
      <c r="B596" t="n">
        <v>84733708</v>
      </c>
      <c r="C596" t="inlineStr">
        <is>
          <t>VELKY TERMINAL</t>
        </is>
      </c>
      <c r="D596" t="inlineStr">
        <is>
          <t>KA PARTNERS</t>
        </is>
      </c>
      <c r="E596" t="inlineStr">
        <is>
          <t>1AHOLD</t>
        </is>
      </c>
      <c r="F596" t="inlineStr">
        <is>
          <t>A</t>
        </is>
      </c>
      <c r="G596" t="inlineStr">
        <is>
          <t>Albert Česká republika, s.r.o.</t>
        </is>
      </c>
      <c r="H596" t="inlineStr">
        <is>
          <t>Želivského</t>
        </is>
      </c>
      <c r="I596" t="inlineStr">
        <is>
          <t>5050/2</t>
        </is>
      </c>
      <c r="J596" t="inlineStr">
        <is>
          <t>JABLONEC NAD NISOU - RÝNOVICE</t>
        </is>
      </c>
      <c r="K596" t="inlineStr">
        <is>
          <t>Jablonec nad Nisou</t>
        </is>
      </c>
      <c r="L596" t="inlineStr">
        <is>
          <t>RSD</t>
        </is>
      </c>
      <c r="M596" t="inlineStr">
        <is>
          <t>Luňáček Jan</t>
        </is>
      </c>
      <c r="N596" t="inlineStr">
        <is>
          <t>50.735945</t>
        </is>
      </c>
      <c r="O596" t="inlineStr">
        <is>
          <t>15.160698</t>
        </is>
      </c>
      <c r="P596" t="n">
        <v>108560.58</v>
      </c>
    </row>
    <row r="597">
      <c r="A597" t="n">
        <v>16900551</v>
      </c>
      <c r="B597" t="n">
        <v>86900551</v>
      </c>
      <c r="C597" t="inlineStr">
        <is>
          <t>VELKY TERMINAL</t>
        </is>
      </c>
      <c r="D597" t="inlineStr">
        <is>
          <t>KA PARTNERS</t>
        </is>
      </c>
      <c r="E597" t="inlineStr">
        <is>
          <t>1GECO</t>
        </is>
      </c>
      <c r="F597" t="inlineStr">
        <is>
          <t>A</t>
        </is>
      </c>
      <c r="G597" t="inlineStr">
        <is>
          <t>GECO, a.s.</t>
        </is>
      </c>
      <c r="H597" t="inlineStr">
        <is>
          <t>Nádražní</t>
        </is>
      </c>
      <c r="I597" t="inlineStr">
        <is>
          <t>1156/9</t>
        </is>
      </c>
      <c r="J597" t="inlineStr">
        <is>
          <t>ŠLAPANICE</t>
        </is>
      </c>
      <c r="K597" t="inlineStr">
        <is>
          <t>Brno-venkov</t>
        </is>
      </c>
      <c r="L597" t="inlineStr">
        <is>
          <t>RSB</t>
        </is>
      </c>
      <c r="M597" t="inlineStr">
        <is>
          <t>Petlach Lubomír</t>
        </is>
      </c>
      <c r="N597" t="inlineStr">
        <is>
          <t>49.165779</t>
        </is>
      </c>
      <c r="O597" t="inlineStr">
        <is>
          <t>16.726726</t>
        </is>
      </c>
      <c r="P597" t="n">
        <v>108542.12</v>
      </c>
    </row>
    <row r="598">
      <c r="A598" t="n">
        <v>11601053</v>
      </c>
      <c r="B598" t="n">
        <v>81601053</v>
      </c>
      <c r="C598" t="inlineStr">
        <is>
          <t>VELKY TERMINAL</t>
        </is>
      </c>
      <c r="D598" t="inlineStr">
        <is>
          <t>KA PARTNERS</t>
        </is>
      </c>
      <c r="E598" t="inlineStr">
        <is>
          <t>1VALMONT</t>
        </is>
      </c>
      <c r="F598" t="inlineStr">
        <is>
          <t>A</t>
        </is>
      </c>
      <c r="G598" t="inlineStr">
        <is>
          <t>VALMONT CR, spol. s r.o. - Billa Barrandov</t>
        </is>
      </c>
      <c r="H598" t="inlineStr">
        <is>
          <t>Tilleho náměstí</t>
        </is>
      </c>
      <c r="I598" t="inlineStr">
        <is>
          <t>793/1</t>
        </is>
      </c>
      <c r="J598" t="inlineStr">
        <is>
          <t>PRAHA 5 - HLUBOČEPY</t>
        </is>
      </c>
      <c r="K598" t="inlineStr">
        <is>
          <t>Praha</t>
        </is>
      </c>
      <c r="L598" t="inlineStr">
        <is>
          <t>RSA</t>
        </is>
      </c>
      <c r="M598" t="inlineStr">
        <is>
          <t>Dosoudil Petr</t>
        </is>
      </c>
      <c r="N598" t="inlineStr">
        <is>
          <t>50.034507</t>
        </is>
      </c>
      <c r="O598" t="inlineStr">
        <is>
          <t>14.377715</t>
        </is>
      </c>
      <c r="P598" t="n">
        <v>108503.12</v>
      </c>
    </row>
    <row r="599">
      <c r="A599" t="n">
        <v>16616402</v>
      </c>
      <c r="B599" t="n">
        <v>86616402</v>
      </c>
      <c r="C599" t="inlineStr">
        <is>
          <t>VELKY TERMINAL</t>
        </is>
      </c>
      <c r="D599" t="inlineStr">
        <is>
          <t>IDT</t>
        </is>
      </c>
      <c r="E599" t="inlineStr">
        <is>
          <t>3STEPAN</t>
        </is>
      </c>
      <c r="F599" t="inlineStr">
        <is>
          <t>A</t>
        </is>
      </c>
      <c r="G599" t="inlineStr">
        <is>
          <t>Michal Štěpánek</t>
        </is>
      </c>
      <c r="H599" t="inlineStr">
        <is>
          <t>Legionářská</t>
        </is>
      </c>
      <c r="I599" t="inlineStr">
        <is>
          <t>98</t>
        </is>
      </c>
      <c r="J599" t="inlineStr">
        <is>
          <t>BUČOVICE</t>
        </is>
      </c>
      <c r="K599" t="inlineStr">
        <is>
          <t>Vyškov</t>
        </is>
      </c>
      <c r="L599" t="inlineStr">
        <is>
          <t>RSE</t>
        </is>
      </c>
      <c r="M599" t="inlineStr">
        <is>
          <t>Šír Daniel</t>
        </is>
      </c>
      <c r="N599" t="inlineStr">
        <is>
          <t>49.150963</t>
        </is>
      </c>
      <c r="O599" t="inlineStr">
        <is>
          <t>17.004304</t>
        </is>
      </c>
      <c r="P599" t="n">
        <v>108399.42</v>
      </c>
    </row>
    <row r="600">
      <c r="A600" t="n">
        <v>16953601</v>
      </c>
      <c r="B600" t="n">
        <v>86953601</v>
      </c>
      <c r="C600" t="inlineStr">
        <is>
          <t>VELKY TERMINAL</t>
        </is>
      </c>
      <c r="D600" t="inlineStr">
        <is>
          <t>IDT</t>
        </is>
      </c>
      <c r="E600" t="inlineStr">
        <is>
          <t>2SILMET</t>
        </is>
      </c>
      <c r="F600" t="inlineStr">
        <is>
          <t>A</t>
        </is>
      </c>
      <c r="G600" t="inlineStr">
        <is>
          <t>SILMET HP, a.s.</t>
        </is>
      </c>
      <c r="H600" t="inlineStr">
        <is>
          <t>Zlínská</t>
        </is>
      </c>
      <c r="I600" t="inlineStr">
        <is>
          <t>392</t>
        </is>
      </c>
      <c r="J600" t="inlineStr">
        <is>
          <t>FRYŠTÁK</t>
        </is>
      </c>
      <c r="K600" t="inlineStr">
        <is>
          <t>Zlín</t>
        </is>
      </c>
      <c r="L600" t="inlineStr">
        <is>
          <t>RSE</t>
        </is>
      </c>
      <c r="M600" t="inlineStr">
        <is>
          <t>Modlitba Jakub</t>
        </is>
      </c>
      <c r="N600" t="inlineStr">
        <is>
          <t>49.278711</t>
        </is>
      </c>
      <c r="O600" t="inlineStr">
        <is>
          <t>17.685437</t>
        </is>
      </c>
      <c r="P600" t="n">
        <v>108345.46</v>
      </c>
    </row>
    <row r="601">
      <c r="A601" t="n">
        <v>13712104</v>
      </c>
      <c r="B601" t="n">
        <v>83712104</v>
      </c>
      <c r="C601" t="inlineStr">
        <is>
          <t>VELKY TERMINAL</t>
        </is>
      </c>
      <c r="D601" t="inlineStr">
        <is>
          <t>KA PARTNERS</t>
        </is>
      </c>
      <c r="E601" t="inlineStr">
        <is>
          <t>1PRESSM</t>
        </is>
      </c>
      <c r="F601" t="inlineStr">
        <is>
          <t>A</t>
        </is>
      </c>
      <c r="G601" t="inlineStr">
        <is>
          <t>PressMedia, spol. s.r.o.</t>
        </is>
      </c>
      <c r="H601" t="inlineStr">
        <is>
          <t>Zálužská</t>
        </is>
      </c>
      <c r="I601" t="inlineStr">
        <is>
          <t>1194</t>
        </is>
      </c>
      <c r="J601" t="inlineStr">
        <is>
          <t>TŘEMOŠNÁ</t>
        </is>
      </c>
      <c r="K601" t="inlineStr">
        <is>
          <t>Plzeň-sever</t>
        </is>
      </c>
      <c r="L601" t="inlineStr">
        <is>
          <t>RSC</t>
        </is>
      </c>
      <c r="M601" t="inlineStr">
        <is>
          <t>Havlíček Vladislav</t>
        </is>
      </c>
      <c r="N601" t="inlineStr">
        <is>
          <t>49.818169</t>
        </is>
      </c>
      <c r="O601" t="inlineStr">
        <is>
          <t>13.392758</t>
        </is>
      </c>
      <c r="P601" t="n">
        <v>108307.54</v>
      </c>
    </row>
    <row r="602">
      <c r="A602" t="n">
        <v>11525605</v>
      </c>
      <c r="B602" t="n">
        <v>81525605</v>
      </c>
      <c r="C602" t="inlineStr">
        <is>
          <t>VELKY TERMINAL</t>
        </is>
      </c>
      <c r="D602" t="inlineStr">
        <is>
          <t>PETROL</t>
        </is>
      </c>
      <c r="E602" t="inlineStr">
        <is>
          <t>1ORLEN</t>
        </is>
      </c>
      <c r="F602" t="inlineStr">
        <is>
          <t>A</t>
        </is>
      </c>
      <c r="G602" t="inlineStr">
        <is>
          <t>ORLEN Unipetrol RPA s.r.o.</t>
        </is>
      </c>
      <c r="H602" t="inlineStr">
        <is>
          <t>Víta Nejedlého (ČS ORLEN)</t>
        </is>
      </c>
      <c r="I602" t="inlineStr"/>
      <c r="J602" t="inlineStr">
        <is>
          <t>MNICHOVO HRADIŠTĚ</t>
        </is>
      </c>
      <c r="K602" t="inlineStr">
        <is>
          <t>Mladá Boleslav</t>
        </is>
      </c>
      <c r="L602" t="inlineStr">
        <is>
          <t>RSA</t>
        </is>
      </c>
      <c r="M602" t="inlineStr">
        <is>
          <t>Vlk Pavel</t>
        </is>
      </c>
      <c r="N602" t="inlineStr">
        <is>
          <t>50.515856</t>
        </is>
      </c>
      <c r="O602" t="inlineStr">
        <is>
          <t>14.972269</t>
        </is>
      </c>
      <c r="P602" t="n">
        <v>108268.31</v>
      </c>
    </row>
    <row r="603">
      <c r="A603" t="n">
        <v>13900305</v>
      </c>
      <c r="B603" t="n">
        <v>83900305</v>
      </c>
      <c r="C603" t="inlineStr">
        <is>
          <t>VELKY TERMINAL</t>
        </is>
      </c>
      <c r="D603" t="inlineStr">
        <is>
          <t>KA PARTNERS</t>
        </is>
      </c>
      <c r="E603" t="inlineStr">
        <is>
          <t>1GECO</t>
        </is>
      </c>
      <c r="F603" t="inlineStr">
        <is>
          <t>A</t>
        </is>
      </c>
      <c r="G603" t="inlineStr">
        <is>
          <t>GECO, a.s.</t>
        </is>
      </c>
      <c r="H603" t="inlineStr">
        <is>
          <t>ul. 5. května</t>
        </is>
      </c>
      <c r="I603" t="inlineStr">
        <is>
          <t>689</t>
        </is>
      </c>
      <c r="J603" t="inlineStr">
        <is>
          <t>KLATOVY - KLATOVY IV</t>
        </is>
      </c>
      <c r="K603" t="inlineStr">
        <is>
          <t>Klatovy</t>
        </is>
      </c>
      <c r="L603" t="inlineStr">
        <is>
          <t>RSC</t>
        </is>
      </c>
      <c r="M603" t="inlineStr">
        <is>
          <t>Horejš Vladimír</t>
        </is>
      </c>
      <c r="N603" t="inlineStr">
        <is>
          <t>49.382240</t>
        </is>
      </c>
      <c r="O603" t="inlineStr">
        <is>
          <t>13.296504</t>
        </is>
      </c>
      <c r="P603" t="n">
        <v>108245.58</v>
      </c>
    </row>
    <row r="604">
      <c r="A604" t="n">
        <v>11601009</v>
      </c>
      <c r="B604" t="n">
        <v>81601009</v>
      </c>
      <c r="C604" t="inlineStr">
        <is>
          <t>VELKY TERMINAL</t>
        </is>
      </c>
      <c r="D604" t="inlineStr">
        <is>
          <t>KA PARTNERS</t>
        </is>
      </c>
      <c r="E604" t="inlineStr">
        <is>
          <t>1VALMONT</t>
        </is>
      </c>
      <c r="F604" t="inlineStr">
        <is>
          <t>A</t>
        </is>
      </c>
      <c r="G604" t="inlineStr">
        <is>
          <t>VALMONT CR, spol. s r.o.</t>
        </is>
      </c>
      <c r="H604" t="inlineStr">
        <is>
          <t>Roztylská (OC Chodov)</t>
        </is>
      </c>
      <c r="I604" t="inlineStr">
        <is>
          <t>2321/19</t>
        </is>
      </c>
      <c r="J604" t="inlineStr">
        <is>
          <t>PRAHA 4 - CHODOV</t>
        </is>
      </c>
      <c r="K604" t="inlineStr">
        <is>
          <t>Praha</t>
        </is>
      </c>
      <c r="L604" t="inlineStr">
        <is>
          <t>RSA</t>
        </is>
      </c>
      <c r="M604" t="inlineStr">
        <is>
          <t>Myslivec Jan</t>
        </is>
      </c>
      <c r="N604" t="inlineStr">
        <is>
          <t>50.032245</t>
        </is>
      </c>
      <c r="O604" t="inlineStr">
        <is>
          <t>14.491289</t>
        </is>
      </c>
      <c r="P604" t="n">
        <v>108174.77</v>
      </c>
    </row>
    <row r="605">
      <c r="A605" t="n">
        <v>16839001</v>
      </c>
      <c r="B605" t="n">
        <v>86839001</v>
      </c>
      <c r="C605" t="inlineStr">
        <is>
          <t>VELKY TERMINAL</t>
        </is>
      </c>
      <c r="D605" t="inlineStr">
        <is>
          <t>IDT</t>
        </is>
      </c>
      <c r="E605" t="inlineStr">
        <is>
          <t>4OSTATNI</t>
        </is>
      </c>
      <c r="F605" t="inlineStr">
        <is>
          <t>A</t>
        </is>
      </c>
      <c r="G605" t="inlineStr">
        <is>
          <t>Lukasek spol. s r.o.</t>
        </is>
      </c>
      <c r="H605" t="inlineStr">
        <is>
          <t>Cihlářská čtvrť</t>
        </is>
      </c>
      <c r="I605" t="inlineStr">
        <is>
          <t>3216/20</t>
        </is>
      </c>
      <c r="J605" t="inlineStr">
        <is>
          <t>HODONÍN</t>
        </is>
      </c>
      <c r="K605" t="inlineStr">
        <is>
          <t>Hodonín</t>
        </is>
      </c>
      <c r="L605" t="inlineStr">
        <is>
          <t>RSB</t>
        </is>
      </c>
      <c r="M605" t="inlineStr">
        <is>
          <t>Petlach Lubomír</t>
        </is>
      </c>
      <c r="N605" t="inlineStr">
        <is>
          <t>48.859832</t>
        </is>
      </c>
      <c r="O605" t="inlineStr">
        <is>
          <t>17.117036</t>
        </is>
      </c>
      <c r="P605" t="n">
        <v>108066</v>
      </c>
    </row>
    <row r="606">
      <c r="A606" t="n">
        <v>11994203</v>
      </c>
      <c r="B606" t="n">
        <v>81994203</v>
      </c>
      <c r="C606" t="inlineStr">
        <is>
          <t>VELKY TERMINAL</t>
        </is>
      </c>
      <c r="D606" t="inlineStr">
        <is>
          <t>IDT</t>
        </is>
      </c>
      <c r="E606" t="inlineStr">
        <is>
          <t>3MEGAD</t>
        </is>
      </c>
      <c r="F606" t="inlineStr">
        <is>
          <t>A</t>
        </is>
      </c>
      <c r="G606" t="inlineStr">
        <is>
          <t>MEGADIC, s.r.o. - TABÁK STRAŠNICKÁ</t>
        </is>
      </c>
      <c r="H606" t="inlineStr">
        <is>
          <t>V olšinách (vestibul metra Strašnická)</t>
        </is>
      </c>
      <c r="I606" t="inlineStr">
        <is>
          <t>100/67</t>
        </is>
      </c>
      <c r="J606" t="inlineStr">
        <is>
          <t>PRAHA 10 - STRAŠNICE</t>
        </is>
      </c>
      <c r="K606" t="inlineStr">
        <is>
          <t>Praha</t>
        </is>
      </c>
      <c r="L606" t="inlineStr">
        <is>
          <t>RSA</t>
        </is>
      </c>
      <c r="M606" t="inlineStr">
        <is>
          <t>Česnek Miroslav</t>
        </is>
      </c>
      <c r="N606" t="inlineStr">
        <is>
          <t>50.072780</t>
        </is>
      </c>
      <c r="O606" t="inlineStr">
        <is>
          <t>14.491237</t>
        </is>
      </c>
      <c r="P606" t="n">
        <v>107992.69</v>
      </c>
    </row>
    <row r="607">
      <c r="A607" t="n">
        <v>16620656</v>
      </c>
      <c r="B607" t="n">
        <v>86620656</v>
      </c>
      <c r="C607" t="inlineStr">
        <is>
          <t>VELKY TERMINAL</t>
        </is>
      </c>
      <c r="D607" t="inlineStr">
        <is>
          <t>KA PARTNERS</t>
        </is>
      </c>
      <c r="E607" t="inlineStr">
        <is>
          <t>1VALMONT</t>
        </is>
      </c>
      <c r="F607" t="inlineStr">
        <is>
          <t>A</t>
        </is>
      </c>
      <c r="G607" t="inlineStr">
        <is>
          <t>VALMONT CR, spol. s r.o.</t>
        </is>
      </c>
      <c r="H607" t="inlineStr">
        <is>
          <t>Horní</t>
        </is>
      </c>
      <c r="I607" t="inlineStr">
        <is>
          <t>2233/6</t>
        </is>
      </c>
      <c r="J607" t="inlineStr">
        <is>
          <t>ŽĎÁR NAD SÁZAVOU - ŽĎÁR NAD SÁZAVOU 1</t>
        </is>
      </c>
      <c r="K607" t="inlineStr">
        <is>
          <t>Žďár nad Sázavou</t>
        </is>
      </c>
      <c r="L607" t="inlineStr">
        <is>
          <t>RSE</t>
        </is>
      </c>
      <c r="M607" t="inlineStr">
        <is>
          <t>Rek Lubomír</t>
        </is>
      </c>
      <c r="N607" t="inlineStr">
        <is>
          <t>49.560365</t>
        </is>
      </c>
      <c r="O607" t="inlineStr">
        <is>
          <t>15.944231</t>
        </is>
      </c>
      <c r="P607" t="n">
        <v>107690.27</v>
      </c>
    </row>
    <row r="608">
      <c r="A608" t="n">
        <v>11748421</v>
      </c>
      <c r="B608" t="n">
        <v>81748421</v>
      </c>
      <c r="C608" t="inlineStr">
        <is>
          <t>VELKY TERMINAL</t>
        </is>
      </c>
      <c r="D608" t="inlineStr">
        <is>
          <t>KA PARTNERS</t>
        </is>
      </c>
      <c r="E608" t="inlineStr">
        <is>
          <t>1PRESSM</t>
        </is>
      </c>
      <c r="F608" t="inlineStr">
        <is>
          <t>A</t>
        </is>
      </c>
      <c r="G608" t="inlineStr">
        <is>
          <t>PressMedia, spol. s.r.o.</t>
        </is>
      </c>
      <c r="H608" t="inlineStr">
        <is>
          <t>Fügnerova</t>
        </is>
      </c>
      <c r="I608" t="inlineStr">
        <is>
          <t>374/1</t>
        </is>
      </c>
      <c r="J608" t="inlineStr">
        <is>
          <t>HOŘOVICE</t>
        </is>
      </c>
      <c r="K608" t="inlineStr">
        <is>
          <t>Beroun</t>
        </is>
      </c>
      <c r="L608" t="inlineStr">
        <is>
          <t>RSC</t>
        </is>
      </c>
      <c r="M608" t="inlineStr">
        <is>
          <t>Havlíček Vladislav</t>
        </is>
      </c>
      <c r="N608" t="inlineStr">
        <is>
          <t>49.837724</t>
        </is>
      </c>
      <c r="O608" t="inlineStr">
        <is>
          <t>13.897256</t>
        </is>
      </c>
      <c r="P608" t="n">
        <v>107665.62</v>
      </c>
    </row>
    <row r="609">
      <c r="A609" t="n">
        <v>11902647</v>
      </c>
      <c r="B609" t="n">
        <v>81902647</v>
      </c>
      <c r="C609" t="inlineStr">
        <is>
          <t>VELKY TERMINAL</t>
        </is>
      </c>
      <c r="D609" t="inlineStr">
        <is>
          <t>KA PARTNERS</t>
        </is>
      </c>
      <c r="E609" t="inlineStr">
        <is>
          <t>1GECO</t>
        </is>
      </c>
      <c r="F609" t="inlineStr">
        <is>
          <t>A</t>
        </is>
      </c>
      <c r="G609" t="inlineStr">
        <is>
          <t>GECO, a.s. - Albert Praha Velká Ohrada</t>
        </is>
      </c>
      <c r="H609" t="inlineStr">
        <is>
          <t>Prusíkova</t>
        </is>
      </c>
      <c r="I609" t="inlineStr">
        <is>
          <t>2577/16</t>
        </is>
      </c>
      <c r="J609" t="inlineStr">
        <is>
          <t>PRAHA 5 - STODŮLKY</t>
        </is>
      </c>
      <c r="K609" t="inlineStr">
        <is>
          <t>Praha</t>
        </is>
      </c>
      <c r="L609" t="inlineStr">
        <is>
          <t>RSA</t>
        </is>
      </c>
      <c r="M609" t="inlineStr">
        <is>
          <t>Dosoudil Petr</t>
        </is>
      </c>
      <c r="N609" t="inlineStr">
        <is>
          <t>50.037881</t>
        </is>
      </c>
      <c r="O609" t="inlineStr">
        <is>
          <t>14.338798</t>
        </is>
      </c>
      <c r="P609" t="n">
        <v>107524.77</v>
      </c>
    </row>
    <row r="610">
      <c r="A610" t="n">
        <v>31201647</v>
      </c>
      <c r="B610" t="n">
        <v>71200195</v>
      </c>
      <c r="C610" t="inlineStr">
        <is>
          <t>LI</t>
        </is>
      </c>
      <c r="D610" t="inlineStr">
        <is>
          <t>ČESKÁ POŠTA</t>
        </is>
      </c>
      <c r="E610" t="inlineStr">
        <is>
          <t>1POSTA</t>
        </is>
      </c>
      <c r="F610" t="inlineStr">
        <is>
          <t>P</t>
        </is>
      </c>
      <c r="G610" t="inlineStr">
        <is>
          <t>Česká pošta - Praha 1</t>
        </is>
      </c>
      <c r="H610" t="inlineStr">
        <is>
          <t>Jindřišská</t>
        </is>
      </c>
      <c r="I610" t="inlineStr">
        <is>
          <t>909/14</t>
        </is>
      </c>
      <c r="J610" t="inlineStr">
        <is>
          <t>PRAHA 1 - NOVÉ MĚSTO</t>
        </is>
      </c>
      <c r="K610" t="inlineStr">
        <is>
          <t>Praha</t>
        </is>
      </c>
      <c r="L610" t="inlineStr">
        <is>
          <t>RSA</t>
        </is>
      </c>
      <c r="M610" t="inlineStr">
        <is>
          <t>Fiedler Miroslav</t>
        </is>
      </c>
      <c r="N610" t="inlineStr">
        <is>
          <t>50.083362</t>
        </is>
      </c>
      <c r="O610" t="inlineStr">
        <is>
          <t>14.427713</t>
        </is>
      </c>
      <c r="P610" t="n">
        <v>107416.92</v>
      </c>
    </row>
    <row r="611">
      <c r="A611" t="n">
        <v>16620683</v>
      </c>
      <c r="B611" t="n">
        <v>86620683</v>
      </c>
      <c r="C611" t="inlineStr">
        <is>
          <t>VELKY TERMINAL</t>
        </is>
      </c>
      <c r="D611" t="inlineStr">
        <is>
          <t>KA PARTNERS</t>
        </is>
      </c>
      <c r="E611" t="inlineStr">
        <is>
          <t>1VALMONT</t>
        </is>
      </c>
      <c r="F611" t="inlineStr">
        <is>
          <t>A</t>
        </is>
      </c>
      <c r="G611" t="inlineStr">
        <is>
          <t>VALMONT CR, spol. s r.o.</t>
        </is>
      </c>
      <c r="H611" t="inlineStr">
        <is>
          <t>nám. 3. května (BILLA)</t>
        </is>
      </c>
      <c r="I611" t="inlineStr">
        <is>
          <t>1301</t>
        </is>
      </c>
      <c r="J611" t="inlineStr">
        <is>
          <t>OTROKOVICE</t>
        </is>
      </c>
      <c r="K611" t="inlineStr">
        <is>
          <t>Zlín</t>
        </is>
      </c>
      <c r="L611" t="inlineStr">
        <is>
          <t>RSE</t>
        </is>
      </c>
      <c r="M611" t="inlineStr">
        <is>
          <t>Modlitba Jakub</t>
        </is>
      </c>
      <c r="N611" t="inlineStr">
        <is>
          <t>49.206825</t>
        </is>
      </c>
      <c r="O611" t="inlineStr">
        <is>
          <t>17.536111</t>
        </is>
      </c>
      <c r="P611" t="n">
        <v>107137.08</v>
      </c>
    </row>
    <row r="612">
      <c r="A612" t="n">
        <v>11915463</v>
      </c>
      <c r="B612" t="n">
        <v>81915463</v>
      </c>
      <c r="C612" t="inlineStr">
        <is>
          <t>VELKY TERMINAL</t>
        </is>
      </c>
      <c r="D612" t="inlineStr">
        <is>
          <t>KA PARTNERS</t>
        </is>
      </c>
      <c r="E612" t="inlineStr">
        <is>
          <t>1PEAL</t>
        </is>
      </c>
      <c r="F612" t="inlineStr">
        <is>
          <t>A</t>
        </is>
      </c>
      <c r="G612" t="inlineStr">
        <is>
          <t>PEAL a.s. - Don Pealo Říčany Atrium</t>
        </is>
      </c>
      <c r="H612" t="inlineStr">
        <is>
          <t>Černokostelecká</t>
        </is>
      </c>
      <c r="I612" t="inlineStr">
        <is>
          <t>2555/22a</t>
        </is>
      </c>
      <c r="J612" t="inlineStr">
        <is>
          <t>ŘÍČANY</t>
        </is>
      </c>
      <c r="K612" t="inlineStr">
        <is>
          <t>Praha-východ</t>
        </is>
      </c>
      <c r="L612" t="inlineStr">
        <is>
          <t>RSA</t>
        </is>
      </c>
      <c r="M612" t="inlineStr">
        <is>
          <t>Myslivec Jan</t>
        </is>
      </c>
      <c r="N612" t="inlineStr">
        <is>
          <t>50.002281</t>
        </is>
      </c>
      <c r="O612" t="inlineStr">
        <is>
          <t>14.659372</t>
        </is>
      </c>
      <c r="P612" t="n">
        <v>107005.77</v>
      </c>
    </row>
    <row r="613">
      <c r="A613" t="n">
        <v>17928803</v>
      </c>
      <c r="B613" t="n">
        <v>87928803</v>
      </c>
      <c r="C613" t="inlineStr">
        <is>
          <t>VELKY TERMINAL</t>
        </is>
      </c>
      <c r="D613" t="inlineStr">
        <is>
          <t>PETROL</t>
        </is>
      </c>
      <c r="E613" t="inlineStr">
        <is>
          <t>1PRIM</t>
        </is>
      </c>
      <c r="F613" t="inlineStr">
        <is>
          <t>A</t>
        </is>
      </c>
      <c r="G613" t="inlineStr">
        <is>
          <t>Ľudmila Matisová</t>
        </is>
      </c>
      <c r="H613" t="inlineStr">
        <is>
          <t>Opavská</t>
        </is>
      </c>
      <c r="I613" t="inlineStr">
        <is>
          <t>693</t>
        </is>
      </c>
      <c r="J613" t="inlineStr">
        <is>
          <t>DOLNÍ BENEŠOV</t>
        </is>
      </c>
      <c r="K613" t="inlineStr">
        <is>
          <t>Opava</t>
        </is>
      </c>
      <c r="L613" t="inlineStr">
        <is>
          <t>RSG</t>
        </is>
      </c>
      <c r="M613" t="inlineStr">
        <is>
          <t>Gelnar Ivo</t>
        </is>
      </c>
      <c r="N613" t="inlineStr">
        <is>
          <t>49.921532</t>
        </is>
      </c>
      <c r="O613" t="inlineStr">
        <is>
          <t>18.096965</t>
        </is>
      </c>
      <c r="P613" t="n">
        <v>106545.96</v>
      </c>
    </row>
    <row r="614">
      <c r="A614" t="n">
        <v>11748423</v>
      </c>
      <c r="B614" t="n">
        <v>81748423</v>
      </c>
      <c r="C614" t="inlineStr">
        <is>
          <t>VELKY TERMINAL</t>
        </is>
      </c>
      <c r="D614" t="inlineStr">
        <is>
          <t>KA PARTNERS</t>
        </is>
      </c>
      <c r="E614" t="inlineStr">
        <is>
          <t>1PRESSM</t>
        </is>
      </c>
      <c r="F614" t="inlineStr">
        <is>
          <t>A</t>
        </is>
      </c>
      <c r="G614" t="inlineStr">
        <is>
          <t>PressMedia, spol. s.r.o. - GG TABAK (PENNY)</t>
        </is>
      </c>
      <c r="H614" t="inlineStr">
        <is>
          <t>Kralupská</t>
        </is>
      </c>
      <c r="I614" t="inlineStr">
        <is>
          <t>1887</t>
        </is>
      </c>
      <c r="J614" t="inlineStr">
        <is>
          <t>BRANDÝS NAD LABEM - STARÁ BOLESLAV</t>
        </is>
      </c>
      <c r="K614" t="inlineStr">
        <is>
          <t>Praha-východ</t>
        </is>
      </c>
      <c r="L614" t="inlineStr">
        <is>
          <t>RSA</t>
        </is>
      </c>
      <c r="M614" t="inlineStr">
        <is>
          <t>Myslivec Jan</t>
        </is>
      </c>
      <c r="N614" t="inlineStr">
        <is>
          <t>50.183463</t>
        </is>
      </c>
      <c r="O614" t="inlineStr">
        <is>
          <t>14.657118</t>
        </is>
      </c>
      <c r="P614" t="n">
        <v>106473.27</v>
      </c>
    </row>
    <row r="615">
      <c r="A615" t="n">
        <v>17651603</v>
      </c>
      <c r="B615" t="n">
        <v>87651603</v>
      </c>
      <c r="C615" t="inlineStr">
        <is>
          <t>VELKY TERMINAL</t>
        </is>
      </c>
      <c r="D615" t="inlineStr">
        <is>
          <t>IDT</t>
        </is>
      </c>
      <c r="E615" t="inlineStr">
        <is>
          <t>3CVITAN</t>
        </is>
      </c>
      <c r="F615" t="inlineStr">
        <is>
          <t>A</t>
        </is>
      </c>
      <c r="G615" t="inlineStr">
        <is>
          <t>Marek Cvitanović</t>
        </is>
      </c>
      <c r="H615" t="inlineStr">
        <is>
          <t>Horní</t>
        </is>
      </c>
      <c r="I615" t="inlineStr">
        <is>
          <t>1471/57</t>
        </is>
      </c>
      <c r="J615" t="inlineStr">
        <is>
          <t>OSTRAVA - HRABŮVKA</t>
        </is>
      </c>
      <c r="K615" t="inlineStr">
        <is>
          <t>Ostrava-město</t>
        </is>
      </c>
      <c r="L615" t="inlineStr">
        <is>
          <t>RSG</t>
        </is>
      </c>
      <c r="M615" t="inlineStr">
        <is>
          <t>Herman Michal</t>
        </is>
      </c>
      <c r="N615" t="inlineStr">
        <is>
          <t>49.787790</t>
        </is>
      </c>
      <c r="O615" t="inlineStr">
        <is>
          <t>18.256885</t>
        </is>
      </c>
      <c r="P615" t="n">
        <v>106469.27</v>
      </c>
    </row>
    <row r="616">
      <c r="A616" t="n">
        <v>14654008</v>
      </c>
      <c r="B616" t="n">
        <v>84654008</v>
      </c>
      <c r="C616" t="inlineStr">
        <is>
          <t>VELKY TERMINAL</t>
        </is>
      </c>
      <c r="D616" t="inlineStr">
        <is>
          <t>IDT</t>
        </is>
      </c>
      <c r="E616" t="inlineStr">
        <is>
          <t>3PAJAK</t>
        </is>
      </c>
      <c r="F616" t="inlineStr">
        <is>
          <t>A</t>
        </is>
      </c>
      <c r="G616" t="inlineStr">
        <is>
          <t>PAJAK s.r.o.</t>
        </is>
      </c>
      <c r="H616" t="inlineStr">
        <is>
          <t>Lipová</t>
        </is>
      </c>
      <c r="I616" t="inlineStr">
        <is>
          <t>675/33</t>
        </is>
      </c>
      <c r="J616" t="inlineStr">
        <is>
          <t>MOST</t>
        </is>
      </c>
      <c r="K616" t="inlineStr">
        <is>
          <t>Most</t>
        </is>
      </c>
      <c r="L616" t="inlineStr">
        <is>
          <t>RSD</t>
        </is>
      </c>
      <c r="M616" t="inlineStr">
        <is>
          <t>Neubert Jaroslav</t>
        </is>
      </c>
      <c r="N616" t="inlineStr">
        <is>
          <t>50.492024</t>
        </is>
      </c>
      <c r="O616" t="inlineStr">
        <is>
          <t>13.652164</t>
        </is>
      </c>
      <c r="P616" t="n">
        <v>106466.73</v>
      </c>
    </row>
    <row r="617">
      <c r="A617" t="n">
        <v>12702013</v>
      </c>
      <c r="B617" t="n">
        <v>82702013</v>
      </c>
      <c r="C617" t="inlineStr">
        <is>
          <t>VELKY TERMINAL</t>
        </is>
      </c>
      <c r="D617" t="inlineStr">
        <is>
          <t>KA PARTNERS</t>
        </is>
      </c>
      <c r="E617" t="inlineStr">
        <is>
          <t>1PRESSM</t>
        </is>
      </c>
      <c r="F617" t="inlineStr">
        <is>
          <t>A</t>
        </is>
      </c>
      <c r="G617" t="inlineStr">
        <is>
          <t>PressMedia, spol. s.r.o. - GG TABAK</t>
        </is>
      </c>
      <c r="H617" t="inlineStr">
        <is>
          <t>U Vodojemu</t>
        </is>
      </c>
      <c r="I617" t="inlineStr">
        <is>
          <t>1005</t>
        </is>
      </c>
      <c r="J617" t="inlineStr">
        <is>
          <t>BECHYNĚ</t>
        </is>
      </c>
      <c r="K617" t="inlineStr">
        <is>
          <t>Tábor</t>
        </is>
      </c>
      <c r="L617" t="inlineStr">
        <is>
          <t>RSB</t>
        </is>
      </c>
      <c r="M617" t="inlineStr">
        <is>
          <t>Dvořák Petr</t>
        </is>
      </c>
      <c r="N617" t="inlineStr">
        <is>
          <t>49.305190</t>
        </is>
      </c>
      <c r="O617" t="inlineStr">
        <is>
          <t>14.475790</t>
        </is>
      </c>
      <c r="P617" t="n">
        <v>106381.27</v>
      </c>
    </row>
    <row r="618">
      <c r="A618" t="n">
        <v>11601037</v>
      </c>
      <c r="B618" t="n">
        <v>81601037</v>
      </c>
      <c r="C618" t="inlineStr">
        <is>
          <t>VELKY TERMINAL</t>
        </is>
      </c>
      <c r="D618" t="inlineStr">
        <is>
          <t>KA PARTNERS</t>
        </is>
      </c>
      <c r="E618" t="inlineStr">
        <is>
          <t>1VALMONT</t>
        </is>
      </c>
      <c r="F618" t="inlineStr">
        <is>
          <t>A</t>
        </is>
      </c>
      <c r="G618" t="inlineStr">
        <is>
          <t>VALMONT CR, spol. s r.o. - Billa Vestec</t>
        </is>
      </c>
      <c r="H618" t="inlineStr">
        <is>
          <t>Vídeňská</t>
        </is>
      </c>
      <c r="I618" t="inlineStr">
        <is>
          <t>679</t>
        </is>
      </c>
      <c r="J618" t="inlineStr">
        <is>
          <t>VESTEC</t>
        </is>
      </c>
      <c r="K618" t="inlineStr">
        <is>
          <t>Praha-západ</t>
        </is>
      </c>
      <c r="L618" t="inlineStr">
        <is>
          <t>RSA</t>
        </is>
      </c>
      <c r="M618" t="inlineStr">
        <is>
          <t>Dosoudil Petr</t>
        </is>
      </c>
      <c r="N618" t="inlineStr">
        <is>
          <t>49.995132</t>
        </is>
      </c>
      <c r="O618" t="inlineStr">
        <is>
          <t>14.487416</t>
        </is>
      </c>
      <c r="P618" t="n">
        <v>106333.38</v>
      </c>
    </row>
    <row r="619">
      <c r="A619" t="n">
        <v>16900573</v>
      </c>
      <c r="B619" t="n">
        <v>86900573</v>
      </c>
      <c r="C619" t="inlineStr">
        <is>
          <t>VELKY TERMINAL</t>
        </is>
      </c>
      <c r="D619" t="inlineStr">
        <is>
          <t>KA PARTNERS</t>
        </is>
      </c>
      <c r="E619" t="inlineStr">
        <is>
          <t>1GECO</t>
        </is>
      </c>
      <c r="F619" t="inlineStr">
        <is>
          <t>A</t>
        </is>
      </c>
      <c r="G619" t="inlineStr">
        <is>
          <t>GECO, a.s.</t>
        </is>
      </c>
      <c r="H619" t="inlineStr">
        <is>
          <t>28. října</t>
        </is>
      </c>
      <c r="I619" t="inlineStr">
        <is>
          <t>985/14</t>
        </is>
      </c>
      <c r="J619" t="inlineStr">
        <is>
          <t>MIKULOV</t>
        </is>
      </c>
      <c r="K619" t="inlineStr">
        <is>
          <t>Břeclav</t>
        </is>
      </c>
      <c r="L619" t="inlineStr">
        <is>
          <t>RSB</t>
        </is>
      </c>
      <c r="M619" t="inlineStr">
        <is>
          <t>Petlach Lubomír</t>
        </is>
      </c>
      <c r="N619" t="inlineStr">
        <is>
          <t>48.803777</t>
        </is>
      </c>
      <c r="O619" t="inlineStr">
        <is>
          <t>16.627350</t>
        </is>
      </c>
      <c r="P619" t="n">
        <v>106333.12</v>
      </c>
    </row>
    <row r="620">
      <c r="A620" t="n">
        <v>17602235</v>
      </c>
      <c r="B620" t="n">
        <v>87602235</v>
      </c>
      <c r="C620" t="inlineStr">
        <is>
          <t>VELKY TERMINAL</t>
        </is>
      </c>
      <c r="D620" t="inlineStr">
        <is>
          <t>KA PARTNERS</t>
        </is>
      </c>
      <c r="E620" t="inlineStr">
        <is>
          <t>1GECO</t>
        </is>
      </c>
      <c r="F620" t="inlineStr">
        <is>
          <t>A</t>
        </is>
      </c>
      <c r="G620" t="inlineStr">
        <is>
          <t>GECO, a.s.</t>
        </is>
      </c>
      <c r="H620" t="inlineStr">
        <is>
          <t>Pražská</t>
        </is>
      </c>
      <c r="I620" t="inlineStr">
        <is>
          <t>255/41</t>
        </is>
      </c>
      <c r="J620" t="inlineStr">
        <is>
          <t>OLOMOUC - ŘEPČÍN</t>
        </is>
      </c>
      <c r="K620" t="inlineStr">
        <is>
          <t>Olomouc</t>
        </is>
      </c>
      <c r="L620" t="inlineStr">
        <is>
          <t>RSG</t>
        </is>
      </c>
      <c r="M620" t="inlineStr">
        <is>
          <t>Dolníček Richard</t>
        </is>
      </c>
      <c r="N620" t="inlineStr">
        <is>
          <t>49.602005</t>
        </is>
      </c>
      <c r="O620" t="inlineStr">
        <is>
          <t>17.220275</t>
        </is>
      </c>
      <c r="P620" t="n">
        <v>106259.35</v>
      </c>
    </row>
    <row r="621">
      <c r="A621" t="n">
        <v>13934016</v>
      </c>
      <c r="B621" t="n">
        <v>83934016</v>
      </c>
      <c r="C621" t="inlineStr">
        <is>
          <t>VELKY TERMINAL</t>
        </is>
      </c>
      <c r="D621" t="inlineStr">
        <is>
          <t>PETROL</t>
        </is>
      </c>
      <c r="E621" t="inlineStr">
        <is>
          <t>1ORLEN</t>
        </is>
      </c>
      <c r="F621" t="inlineStr">
        <is>
          <t>A</t>
        </is>
      </c>
      <c r="G621" t="inlineStr">
        <is>
          <t>ORLEN Unipetrol RPA s.r.o.</t>
        </is>
      </c>
      <c r="H621" t="inlineStr">
        <is>
          <t>Čs. armády</t>
        </is>
      </c>
      <c r="I621" t="inlineStr">
        <is>
          <t>1883</t>
        </is>
      </c>
      <c r="J621" t="inlineStr">
        <is>
          <t>KRASLICE</t>
        </is>
      </c>
      <c r="K621" t="inlineStr">
        <is>
          <t>Sokolov</t>
        </is>
      </c>
      <c r="L621" t="inlineStr">
        <is>
          <t>RSC</t>
        </is>
      </c>
      <c r="M621" t="inlineStr">
        <is>
          <t>Beneš Lukáš</t>
        </is>
      </c>
      <c r="N621" t="inlineStr">
        <is>
          <t>50.319580</t>
        </is>
      </c>
      <c r="O621" t="inlineStr">
        <is>
          <t>12.519139</t>
        </is>
      </c>
      <c r="P621" t="n">
        <v>106229.46</v>
      </c>
    </row>
    <row r="622">
      <c r="A622" t="n">
        <v>16900556</v>
      </c>
      <c r="B622" t="n">
        <v>86900556</v>
      </c>
      <c r="C622" t="inlineStr">
        <is>
          <t>VELKY TERMINAL</t>
        </is>
      </c>
      <c r="D622" t="inlineStr">
        <is>
          <t>KA PARTNERS</t>
        </is>
      </c>
      <c r="E622" t="inlineStr">
        <is>
          <t>1GECO</t>
        </is>
      </c>
      <c r="F622" t="inlineStr">
        <is>
          <t>A</t>
        </is>
      </c>
      <c r="G622" t="inlineStr">
        <is>
          <t>GECO, a.s.</t>
        </is>
      </c>
      <c r="H622" t="inlineStr">
        <is>
          <t>náměstí Práce</t>
        </is>
      </c>
      <c r="I622" t="inlineStr">
        <is>
          <t>2523</t>
        </is>
      </c>
      <c r="J622" t="inlineStr">
        <is>
          <t>ZLÍN</t>
        </is>
      </c>
      <c r="K622" t="inlineStr">
        <is>
          <t>Zlín</t>
        </is>
      </c>
      <c r="L622" t="inlineStr">
        <is>
          <t>RSE</t>
        </is>
      </c>
      <c r="M622" t="inlineStr">
        <is>
          <t>Modlitba Jakub</t>
        </is>
      </c>
      <c r="N622" t="inlineStr">
        <is>
          <t>49.222460</t>
        </is>
      </c>
      <c r="O622" t="inlineStr">
        <is>
          <t>17.662173</t>
        </is>
      </c>
      <c r="P622" t="n">
        <v>106151.92</v>
      </c>
    </row>
    <row r="623">
      <c r="A623" t="n">
        <v>11948705</v>
      </c>
      <c r="B623" t="n">
        <v>81948705</v>
      </c>
      <c r="C623" t="inlineStr">
        <is>
          <t>VELKY TERMINAL</t>
        </is>
      </c>
      <c r="D623" t="inlineStr">
        <is>
          <t>IDT</t>
        </is>
      </c>
      <c r="E623" t="inlineStr">
        <is>
          <t>2STAJNER</t>
        </is>
      </c>
      <c r="F623" t="inlineStr">
        <is>
          <t>A</t>
        </is>
      </c>
      <c r="G623" t="inlineStr">
        <is>
          <t>Bc. Alena Štajnerová</t>
        </is>
      </c>
      <c r="H623" t="inlineStr">
        <is>
          <t>Husovo náměstí (tabák Albert)</t>
        </is>
      </c>
      <c r="I623" t="inlineStr">
        <is>
          <t>66</t>
        </is>
      </c>
      <c r="J623" t="inlineStr">
        <is>
          <t>BEROUN</t>
        </is>
      </c>
      <c r="K623" t="inlineStr">
        <is>
          <t>Beroun</t>
        </is>
      </c>
      <c r="L623" t="inlineStr">
        <is>
          <t>RSC</t>
        </is>
      </c>
      <c r="M623" t="inlineStr">
        <is>
          <t>Havlíček Vladislav</t>
        </is>
      </c>
      <c r="N623" t="inlineStr">
        <is>
          <t>49.964441</t>
        </is>
      </c>
      <c r="O623" t="inlineStr">
        <is>
          <t>14.074417</t>
        </is>
      </c>
      <c r="P623" t="n">
        <v>106031.12</v>
      </c>
    </row>
    <row r="624">
      <c r="A624" t="n">
        <v>17719402</v>
      </c>
      <c r="B624" t="n">
        <v>87719402</v>
      </c>
      <c r="C624" t="inlineStr">
        <is>
          <t>VELKY TERMINAL</t>
        </is>
      </c>
      <c r="D624" t="inlineStr">
        <is>
          <t>IDT</t>
        </is>
      </c>
      <c r="E624" t="inlineStr">
        <is>
          <t>4OSTATNI</t>
        </is>
      </c>
      <c r="F624" t="inlineStr">
        <is>
          <t>A</t>
        </is>
      </c>
      <c r="G624" t="inlineStr">
        <is>
          <t>Georgos Topalidis</t>
        </is>
      </c>
      <c r="H624" t="inlineStr">
        <is>
          <t>nám. T.G.M.</t>
        </is>
      </c>
      <c r="I624" t="inlineStr">
        <is>
          <t>403</t>
        </is>
      </c>
      <c r="J624" t="inlineStr">
        <is>
          <t>TŘINEC</t>
        </is>
      </c>
      <c r="K624" t="inlineStr">
        <is>
          <t>Frýdek-Místek</t>
        </is>
      </c>
      <c r="L624" t="inlineStr">
        <is>
          <t>RSG</t>
        </is>
      </c>
      <c r="M624" t="inlineStr">
        <is>
          <t>Herman Michal</t>
        </is>
      </c>
      <c r="N624" t="inlineStr">
        <is>
          <t>49.669755</t>
        </is>
      </c>
      <c r="O624" t="inlineStr">
        <is>
          <t>18.678954</t>
        </is>
      </c>
      <c r="P624" t="n">
        <v>105723.65</v>
      </c>
    </row>
    <row r="625">
      <c r="A625" t="n">
        <v>11757705</v>
      </c>
      <c r="B625" t="n">
        <v>81757705</v>
      </c>
      <c r="C625" t="inlineStr">
        <is>
          <t>VELKY TERMINAL</t>
        </is>
      </c>
      <c r="D625" t="inlineStr">
        <is>
          <t>KA PARTNERS</t>
        </is>
      </c>
      <c r="E625" t="inlineStr">
        <is>
          <t>1AHOLD</t>
        </is>
      </c>
      <c r="F625" t="inlineStr">
        <is>
          <t>A</t>
        </is>
      </c>
      <c r="G625" t="inlineStr">
        <is>
          <t>Albert Česká republika, s.r.o.</t>
        </is>
      </c>
      <c r="H625" t="inlineStr">
        <is>
          <t>Na Pankráci</t>
        </is>
      </c>
      <c r="I625" t="inlineStr">
        <is>
          <t>1727/86</t>
        </is>
      </c>
      <c r="J625" t="inlineStr">
        <is>
          <t>PRAHA 4 - NUSLE</t>
        </is>
      </c>
      <c r="K625" t="inlineStr">
        <is>
          <t>Praha</t>
        </is>
      </c>
      <c r="L625" t="inlineStr">
        <is>
          <t>RSA</t>
        </is>
      </c>
      <c r="M625" t="inlineStr">
        <is>
          <t>Myslivec Jan</t>
        </is>
      </c>
      <c r="N625" t="inlineStr">
        <is>
          <t>50.051325</t>
        </is>
      </c>
      <c r="O625" t="inlineStr">
        <is>
          <t>14.438779</t>
        </is>
      </c>
      <c r="P625" t="n">
        <v>105676.35</v>
      </c>
    </row>
    <row r="626">
      <c r="A626" t="n">
        <v>16640801</v>
      </c>
      <c r="B626" t="n">
        <v>86640801</v>
      </c>
      <c r="C626" t="inlineStr">
        <is>
          <t>VELKY TERMINAL</t>
        </is>
      </c>
      <c r="D626" t="inlineStr">
        <is>
          <t>IDT</t>
        </is>
      </c>
      <c r="E626" t="inlineStr">
        <is>
          <t>4OSTATNI</t>
        </is>
      </c>
      <c r="F626" t="inlineStr">
        <is>
          <t>A</t>
        </is>
      </c>
      <c r="G626" t="inlineStr">
        <is>
          <t>Ivana Hladká</t>
        </is>
      </c>
      <c r="H626" t="inlineStr">
        <is>
          <t>Vinohradská</t>
        </is>
      </c>
      <c r="I626" t="inlineStr">
        <is>
          <t>35</t>
        </is>
      </c>
      <c r="J626" t="inlineStr">
        <is>
          <t>STRÁŽNICE</t>
        </is>
      </c>
      <c r="K626" t="inlineStr">
        <is>
          <t>Hodonín</t>
        </is>
      </c>
      <c r="L626" t="inlineStr">
        <is>
          <t>RSB</t>
        </is>
      </c>
      <c r="M626" t="inlineStr">
        <is>
          <t>Petlach Lubomír</t>
        </is>
      </c>
      <c r="N626" t="inlineStr">
        <is>
          <t>48.898972</t>
        </is>
      </c>
      <c r="O626" t="inlineStr">
        <is>
          <t>17.315960</t>
        </is>
      </c>
      <c r="P626" t="n">
        <v>105646.15</v>
      </c>
    </row>
    <row r="627">
      <c r="A627" t="n">
        <v>15644601</v>
      </c>
      <c r="B627" t="n">
        <v>85644601</v>
      </c>
      <c r="C627" t="inlineStr">
        <is>
          <t>VELKY TERMINAL</t>
        </is>
      </c>
      <c r="D627" t="inlineStr">
        <is>
          <t>IDT</t>
        </is>
      </c>
      <c r="E627" t="inlineStr">
        <is>
          <t>4OSTATNI</t>
        </is>
      </c>
      <c r="F627" t="inlineStr">
        <is>
          <t>A</t>
        </is>
      </c>
      <c r="G627" t="inlineStr">
        <is>
          <t>Lada Kynclová</t>
        </is>
      </c>
      <c r="H627" t="inlineStr">
        <is>
          <t>Na Drážce</t>
        </is>
      </c>
      <c r="I627" t="inlineStr">
        <is>
          <t>1585</t>
        </is>
      </c>
      <c r="J627" t="inlineStr">
        <is>
          <t>PARDUBICE - BÍLÉ PŘEDMĚSTÍ</t>
        </is>
      </c>
      <c r="K627" t="inlineStr">
        <is>
          <t>Pardubice</t>
        </is>
      </c>
      <c r="L627" t="inlineStr">
        <is>
          <t>RSE</t>
        </is>
      </c>
      <c r="M627" t="inlineStr">
        <is>
          <t>Jareš Jaroslav</t>
        </is>
      </c>
      <c r="N627" t="inlineStr">
        <is>
          <t>50.036719</t>
        </is>
      </c>
      <c r="O627" t="inlineStr">
        <is>
          <t>15.797428</t>
        </is>
      </c>
      <c r="P627" t="n">
        <v>105448.27</v>
      </c>
    </row>
    <row r="628">
      <c r="A628" t="n">
        <v>11601014</v>
      </c>
      <c r="B628" t="n">
        <v>81601014</v>
      </c>
      <c r="C628" t="inlineStr">
        <is>
          <t>VELKY TERMINAL</t>
        </is>
      </c>
      <c r="D628" t="inlineStr">
        <is>
          <t>KA PARTNERS</t>
        </is>
      </c>
      <c r="E628" t="inlineStr">
        <is>
          <t>1VALMONT</t>
        </is>
      </c>
      <c r="F628" t="inlineStr">
        <is>
          <t>A</t>
        </is>
      </c>
      <c r="G628" t="inlineStr">
        <is>
          <t>VALMONT CR, spol. s r.o. - Billa Praha Labe</t>
        </is>
      </c>
      <c r="H628" t="inlineStr">
        <is>
          <t>Mazancova</t>
        </is>
      </c>
      <c r="I628" t="inlineStr">
        <is>
          <t>3058/2</t>
        </is>
      </c>
      <c r="J628" t="inlineStr">
        <is>
          <t>PRAHA 4 - MODŘANY</t>
        </is>
      </c>
      <c r="K628" t="inlineStr">
        <is>
          <t>Praha</t>
        </is>
      </c>
      <c r="L628" t="inlineStr">
        <is>
          <t>RSA</t>
        </is>
      </c>
      <c r="M628" t="inlineStr">
        <is>
          <t>Myslivec Jan</t>
        </is>
      </c>
      <c r="N628" t="inlineStr">
        <is>
          <t>50.013210</t>
        </is>
      </c>
      <c r="O628" t="inlineStr">
        <is>
          <t>14.420990</t>
        </is>
      </c>
      <c r="P628" t="n">
        <v>105337.88</v>
      </c>
    </row>
    <row r="629">
      <c r="A629" t="n">
        <v>13616601</v>
      </c>
      <c r="B629" t="n">
        <v>83616601</v>
      </c>
      <c r="C629" t="inlineStr">
        <is>
          <t>VELKY TERMINAL</t>
        </is>
      </c>
      <c r="D629" t="inlineStr">
        <is>
          <t>IDT</t>
        </is>
      </c>
      <c r="E629" t="inlineStr">
        <is>
          <t>4OSTATNI</t>
        </is>
      </c>
      <c r="F629" t="inlineStr">
        <is>
          <t>A</t>
        </is>
      </c>
      <c r="G629" t="inlineStr">
        <is>
          <t>Luboš Kozakevič</t>
        </is>
      </c>
      <c r="H629" t="inlineStr">
        <is>
          <t>Stará Kysibelská</t>
        </is>
      </c>
      <c r="I629" t="inlineStr">
        <is>
          <t>645/71</t>
        </is>
      </c>
      <c r="J629" t="inlineStr">
        <is>
          <t>KARLOVY VARY - DRAHOVICE</t>
        </is>
      </c>
      <c r="K629" t="inlineStr">
        <is>
          <t>Karlovy Vary</t>
        </is>
      </c>
      <c r="L629" t="inlineStr">
        <is>
          <t>RSC</t>
        </is>
      </c>
      <c r="M629" t="inlineStr">
        <is>
          <t>Beneš Lukáš</t>
        </is>
      </c>
      <c r="N629" t="inlineStr">
        <is>
          <t>50.235996</t>
        </is>
      </c>
      <c r="O629" t="inlineStr">
        <is>
          <t>12.896929</t>
        </is>
      </c>
      <c r="P629" t="n">
        <v>104902.62</v>
      </c>
    </row>
    <row r="630">
      <c r="A630" t="n">
        <v>11640078</v>
      </c>
      <c r="B630" t="n">
        <v>81640078</v>
      </c>
      <c r="C630" t="inlineStr">
        <is>
          <t>VELKY TERMINAL</t>
        </is>
      </c>
      <c r="D630" t="inlineStr">
        <is>
          <t>KA PARTNERS</t>
        </is>
      </c>
      <c r="E630" t="inlineStr">
        <is>
          <t>1LAG</t>
        </is>
      </c>
      <c r="F630" t="inlineStr">
        <is>
          <t>A</t>
        </is>
      </c>
      <c r="G630" t="inlineStr">
        <is>
          <t>RELAY - Lagardere Travel Retail, a.s. -Smíchovské nádraží IV</t>
        </is>
      </c>
      <c r="H630" t="inlineStr">
        <is>
          <t>Nádražní</t>
        </is>
      </c>
      <c r="I630" t="inlineStr">
        <is>
          <t>279/1</t>
        </is>
      </c>
      <c r="J630" t="inlineStr">
        <is>
          <t>PRAHA 5 - SMÍCHOV</t>
        </is>
      </c>
      <c r="K630" t="inlineStr">
        <is>
          <t>Praha</t>
        </is>
      </c>
      <c r="L630" t="inlineStr">
        <is>
          <t>RSA</t>
        </is>
      </c>
      <c r="M630" t="inlineStr">
        <is>
          <t>Dosoudil Petr</t>
        </is>
      </c>
      <c r="N630" t="inlineStr">
        <is>
          <t>50.058778</t>
        </is>
      </c>
      <c r="O630" t="inlineStr">
        <is>
          <t>14.409438</t>
        </is>
      </c>
      <c r="P630" t="n">
        <v>104888.58</v>
      </c>
    </row>
    <row r="631">
      <c r="A631" t="n">
        <v>16941215</v>
      </c>
      <c r="B631" t="n">
        <v>86941215</v>
      </c>
      <c r="C631" t="inlineStr">
        <is>
          <t>VELKY TERMINAL</t>
        </is>
      </c>
      <c r="D631" t="inlineStr">
        <is>
          <t>PETROL</t>
        </is>
      </c>
      <c r="E631" t="inlineStr">
        <is>
          <t>1EUROBIT</t>
        </is>
      </c>
      <c r="F631" t="inlineStr">
        <is>
          <t>A</t>
        </is>
      </c>
      <c r="G631" t="inlineStr">
        <is>
          <t>EUROBIT - čerpací stanice s.r.o.</t>
        </is>
      </c>
      <c r="H631" t="inlineStr">
        <is>
          <t>Brněnská</t>
        </is>
      </c>
      <c r="I631" t="inlineStr">
        <is>
          <t>656</t>
        </is>
      </c>
      <c r="J631" t="inlineStr">
        <is>
          <t>MODŘICE</t>
        </is>
      </c>
      <c r="K631" t="inlineStr">
        <is>
          <t>Brno-venkov</t>
        </is>
      </c>
      <c r="L631" t="inlineStr">
        <is>
          <t>RSB</t>
        </is>
      </c>
      <c r="M631" t="inlineStr">
        <is>
          <t>Koutný Roman</t>
        </is>
      </c>
      <c r="N631" t="inlineStr">
        <is>
          <t>49.131169</t>
        </is>
      </c>
      <c r="O631" t="inlineStr">
        <is>
          <t>16.603258</t>
        </is>
      </c>
      <c r="P631" t="n">
        <v>104766.92</v>
      </c>
    </row>
    <row r="632">
      <c r="A632" t="n">
        <v>15900615</v>
      </c>
      <c r="B632" t="n">
        <v>85900615</v>
      </c>
      <c r="C632" t="inlineStr">
        <is>
          <t>VELKY TERMINAL</t>
        </is>
      </c>
      <c r="D632" t="inlineStr">
        <is>
          <t>KA PARTNERS</t>
        </is>
      </c>
      <c r="E632" t="inlineStr">
        <is>
          <t>1GECO</t>
        </is>
      </c>
      <c r="F632" t="inlineStr">
        <is>
          <t>A</t>
        </is>
      </c>
      <c r="G632" t="inlineStr">
        <is>
          <t>GECO, a.s.</t>
        </is>
      </c>
      <c r="H632" t="inlineStr">
        <is>
          <t>Dr. E. Beneše</t>
        </is>
      </c>
      <c r="I632" t="inlineStr">
        <is>
          <t>642</t>
        </is>
      </c>
      <c r="J632" t="inlineStr">
        <is>
          <t>ČESKÁ TŘEBOVÁ - PARNÍK</t>
        </is>
      </c>
      <c r="K632" t="inlineStr">
        <is>
          <t>Ústí nad Orlicí</t>
        </is>
      </c>
      <c r="L632" t="inlineStr">
        <is>
          <t>RSE</t>
        </is>
      </c>
      <c r="M632" t="inlineStr">
        <is>
          <t>Rek Lubomír</t>
        </is>
      </c>
      <c r="N632" t="inlineStr">
        <is>
          <t>49.912642</t>
        </is>
      </c>
      <c r="O632" t="inlineStr">
        <is>
          <t>16.438154</t>
        </is>
      </c>
      <c r="P632" t="n">
        <v>104703.12</v>
      </c>
    </row>
    <row r="633">
      <c r="A633" t="n">
        <v>16739704</v>
      </c>
      <c r="B633" t="n">
        <v>86739704</v>
      </c>
      <c r="C633" t="inlineStr">
        <is>
          <t>VELKY TERMINAL</t>
        </is>
      </c>
      <c r="D633" t="inlineStr">
        <is>
          <t>KA PARTNERS</t>
        </is>
      </c>
      <c r="E633" t="inlineStr">
        <is>
          <t>1AHOLD</t>
        </is>
      </c>
      <c r="F633" t="inlineStr">
        <is>
          <t>A</t>
        </is>
      </c>
      <c r="G633" t="inlineStr">
        <is>
          <t>Albert Česká republika, s.r.o.</t>
        </is>
      </c>
      <c r="H633" t="inlineStr">
        <is>
          <t>Tkalcovská</t>
        </is>
      </c>
      <c r="I633" t="inlineStr">
        <is>
          <t>869/1</t>
        </is>
      </c>
      <c r="J633" t="inlineStr">
        <is>
          <t>BRNO - ZÁBRDOVICE</t>
        </is>
      </c>
      <c r="K633" t="inlineStr">
        <is>
          <t>Brno-město</t>
        </is>
      </c>
      <c r="L633" t="inlineStr">
        <is>
          <t>RSB</t>
        </is>
      </c>
      <c r="M633" t="inlineStr">
        <is>
          <t>Petlach Lubomír</t>
        </is>
      </c>
      <c r="N633" t="inlineStr">
        <is>
          <t>49.199966</t>
        </is>
      </c>
      <c r="O633" t="inlineStr">
        <is>
          <t>16.627726</t>
        </is>
      </c>
      <c r="P633" t="n">
        <v>104548.85</v>
      </c>
    </row>
    <row r="634">
      <c r="A634" t="n">
        <v>14654015</v>
      </c>
      <c r="B634" t="n">
        <v>84654015</v>
      </c>
      <c r="C634" t="inlineStr">
        <is>
          <t>VELKY TERMINAL</t>
        </is>
      </c>
      <c r="D634" t="inlineStr">
        <is>
          <t>IDT</t>
        </is>
      </c>
      <c r="E634" t="inlineStr">
        <is>
          <t>3PAJAK</t>
        </is>
      </c>
      <c r="F634" t="inlineStr">
        <is>
          <t>A</t>
        </is>
      </c>
      <c r="G634" t="inlineStr">
        <is>
          <t>PAJAK s.r.o.</t>
        </is>
      </c>
      <c r="H634" t="inlineStr">
        <is>
          <t>Skorotická</t>
        </is>
      </c>
      <c r="I634" t="inlineStr">
        <is>
          <t>784/2a</t>
        </is>
      </c>
      <c r="J634" t="inlineStr">
        <is>
          <t>ÚSTÍ NAD LABEM - BUKOV</t>
        </is>
      </c>
      <c r="K634" t="inlineStr">
        <is>
          <t>Ústí nad Labem</t>
        </is>
      </c>
      <c r="L634" t="inlineStr">
        <is>
          <t>RSD</t>
        </is>
      </c>
      <c r="M634" t="inlineStr">
        <is>
          <t>Šticha Milan</t>
        </is>
      </c>
      <c r="N634" t="inlineStr">
        <is>
          <t>50.680794</t>
        </is>
      </c>
      <c r="O634" t="inlineStr">
        <is>
          <t>14.008190</t>
        </is>
      </c>
      <c r="P634" t="n">
        <v>104508.04</v>
      </c>
    </row>
    <row r="635">
      <c r="A635" t="n">
        <v>11902644</v>
      </c>
      <c r="B635" t="n">
        <v>81902644</v>
      </c>
      <c r="C635" t="inlineStr">
        <is>
          <t>VELKY TERMINAL</t>
        </is>
      </c>
      <c r="D635" t="inlineStr">
        <is>
          <t>KA PARTNERS</t>
        </is>
      </c>
      <c r="E635" t="inlineStr">
        <is>
          <t>1GECO</t>
        </is>
      </c>
      <c r="F635" t="inlineStr">
        <is>
          <t>A</t>
        </is>
      </c>
      <c r="G635" t="inlineStr">
        <is>
          <t>GECO, a.s. - Albert Praha Chodov</t>
        </is>
      </c>
      <c r="H635" t="inlineStr">
        <is>
          <t>Leopoldova</t>
        </is>
      </c>
      <c r="I635" t="inlineStr">
        <is>
          <t>1683/23</t>
        </is>
      </c>
      <c r="J635" t="inlineStr">
        <is>
          <t>PRAHA 4 - CHODOV</t>
        </is>
      </c>
      <c r="K635" t="inlineStr">
        <is>
          <t>Praha</t>
        </is>
      </c>
      <c r="L635" t="inlineStr">
        <is>
          <t>RSA</t>
        </is>
      </c>
      <c r="M635" t="inlineStr">
        <is>
          <t>Myslivec Jan</t>
        </is>
      </c>
      <c r="N635" t="inlineStr">
        <is>
          <t>50.037745</t>
        </is>
      </c>
      <c r="O635" t="inlineStr">
        <is>
          <t>14.507515</t>
        </is>
      </c>
      <c r="P635" t="n">
        <v>104499.23</v>
      </c>
    </row>
    <row r="636">
      <c r="A636" t="n">
        <v>16662602</v>
      </c>
      <c r="B636" t="n">
        <v>86662602</v>
      </c>
      <c r="C636" t="inlineStr">
        <is>
          <t>VELKY TERMINAL</t>
        </is>
      </c>
      <c r="D636" t="inlineStr">
        <is>
          <t>IDT</t>
        </is>
      </c>
      <c r="E636" t="inlineStr">
        <is>
          <t>4OSTATNI</t>
        </is>
      </c>
      <c r="F636" t="inlineStr">
        <is>
          <t>A</t>
        </is>
      </c>
      <c r="G636" t="inlineStr">
        <is>
          <t>PIKE Plus s.r.o.</t>
        </is>
      </c>
      <c r="H636" t="inlineStr">
        <is>
          <t>Palackého třída</t>
        </is>
      </c>
      <c r="I636" t="inlineStr">
        <is>
          <t>1178/57</t>
        </is>
      </c>
      <c r="J636" t="inlineStr">
        <is>
          <t>BRNO - KRÁLOVO POLE</t>
        </is>
      </c>
      <c r="K636" t="inlineStr">
        <is>
          <t>Brno-město</t>
        </is>
      </c>
      <c r="L636" t="inlineStr">
        <is>
          <t>RSB</t>
        </is>
      </c>
      <c r="M636" t="inlineStr">
        <is>
          <t>Hanuš Robert</t>
        </is>
      </c>
      <c r="N636" t="inlineStr">
        <is>
          <t>49.223660</t>
        </is>
      </c>
      <c r="O636" t="inlineStr">
        <is>
          <t>16.594590</t>
        </is>
      </c>
      <c r="P636" t="n">
        <v>104405.15</v>
      </c>
    </row>
    <row r="637">
      <c r="A637" t="n">
        <v>15939137</v>
      </c>
      <c r="B637" t="n">
        <v>85939137</v>
      </c>
      <c r="C637" t="inlineStr">
        <is>
          <t>VELKY TERMINAL</t>
        </is>
      </c>
      <c r="D637" t="inlineStr">
        <is>
          <t>PETROL</t>
        </is>
      </c>
      <c r="E637" t="inlineStr">
        <is>
          <t>1ORLEN</t>
        </is>
      </c>
      <c r="F637" t="inlineStr">
        <is>
          <t>A</t>
        </is>
      </c>
      <c r="G637" t="inlineStr">
        <is>
          <t>ORLEN Unipetrol RPA s.r.o.</t>
        </is>
      </c>
      <c r="H637" t="inlineStr">
        <is>
          <t>Pardubická</t>
        </is>
      </c>
      <c r="I637" t="inlineStr">
        <is>
          <t>1523</t>
        </is>
      </c>
      <c r="J637" t="inlineStr">
        <is>
          <t>PŘELOUČ</t>
        </is>
      </c>
      <c r="K637" t="inlineStr">
        <is>
          <t>Pardubice</t>
        </is>
      </c>
      <c r="L637" t="inlineStr">
        <is>
          <t>RSE</t>
        </is>
      </c>
      <c r="M637" t="inlineStr">
        <is>
          <t>Jareš Jaroslav</t>
        </is>
      </c>
      <c r="N637" t="inlineStr">
        <is>
          <t>50.037452</t>
        </is>
      </c>
      <c r="O637" t="inlineStr">
        <is>
          <t>15.564644</t>
        </is>
      </c>
      <c r="P637" t="n">
        <v>104392.35</v>
      </c>
    </row>
    <row r="638">
      <c r="A638" t="n">
        <v>11915468</v>
      </c>
      <c r="B638" t="n">
        <v>81915468</v>
      </c>
      <c r="C638" t="inlineStr">
        <is>
          <t>VELKY TERMINAL</t>
        </is>
      </c>
      <c r="D638" t="inlineStr">
        <is>
          <t>KA PARTNERS</t>
        </is>
      </c>
      <c r="E638" t="inlineStr">
        <is>
          <t>1PEAL</t>
        </is>
      </c>
      <c r="F638" t="inlineStr">
        <is>
          <t>A</t>
        </is>
      </c>
      <c r="G638" t="inlineStr">
        <is>
          <t>PEAL a.s. - Don Pealo Stehelčeves</t>
        </is>
      </c>
      <c r="H638" t="inlineStr">
        <is>
          <t>Stehelčeves (nákupní centrum)</t>
        </is>
      </c>
      <c r="I638" t="inlineStr"/>
      <c r="J638" t="inlineStr">
        <is>
          <t>STEHELČEVES</t>
        </is>
      </c>
      <c r="K638" t="inlineStr">
        <is>
          <t>Kladno</t>
        </is>
      </c>
      <c r="L638" t="inlineStr">
        <is>
          <t>RSA</t>
        </is>
      </c>
      <c r="M638" t="inlineStr">
        <is>
          <t>Hrubý Jiří</t>
        </is>
      </c>
      <c r="N638" t="inlineStr">
        <is>
          <t>50.167795</t>
        </is>
      </c>
      <c r="O638" t="inlineStr">
        <is>
          <t>14.200082</t>
        </is>
      </c>
      <c r="P638" t="n">
        <v>104075.19</v>
      </c>
    </row>
    <row r="639">
      <c r="A639" t="n">
        <v>16620694</v>
      </c>
      <c r="B639" t="n">
        <v>86620694</v>
      </c>
      <c r="C639" t="inlineStr">
        <is>
          <t>VELKY TERMINAL</t>
        </is>
      </c>
      <c r="D639" t="inlineStr">
        <is>
          <t>KA PARTNERS</t>
        </is>
      </c>
      <c r="E639" t="inlineStr">
        <is>
          <t>1VALMONT</t>
        </is>
      </c>
      <c r="F639" t="inlineStr">
        <is>
          <t>A</t>
        </is>
      </c>
      <c r="G639" t="inlineStr">
        <is>
          <t>VALMONT CR, spol. s r.o.</t>
        </is>
      </c>
      <c r="H639" t="inlineStr">
        <is>
          <t>Nádražní (2. nadzemní podlaží)</t>
        </is>
      </c>
      <c r="I639" t="inlineStr">
        <is>
          <t>681/2a</t>
        </is>
      </c>
      <c r="J639" t="inlineStr">
        <is>
          <t>BRNO - BRNO-MĚSTO</t>
        </is>
      </c>
      <c r="K639" t="inlineStr">
        <is>
          <t>Brno-město</t>
        </is>
      </c>
      <c r="L639" t="inlineStr">
        <is>
          <t>RSB</t>
        </is>
      </c>
      <c r="M639" t="inlineStr">
        <is>
          <t>Hanuš Robert</t>
        </is>
      </c>
      <c r="N639" t="inlineStr">
        <is>
          <t>49.191605</t>
        </is>
      </c>
      <c r="O639" t="inlineStr">
        <is>
          <t>16.612377</t>
        </is>
      </c>
      <c r="P639" t="n">
        <v>104005.19</v>
      </c>
    </row>
    <row r="640">
      <c r="A640" t="n">
        <v>16673220</v>
      </c>
      <c r="B640" t="n">
        <v>86673220</v>
      </c>
      <c r="C640" t="inlineStr">
        <is>
          <t>VELKY TERMINAL</t>
        </is>
      </c>
      <c r="D640" t="inlineStr">
        <is>
          <t>KA PARTNERS</t>
        </is>
      </c>
      <c r="E640" t="inlineStr">
        <is>
          <t>1DANCZEK</t>
        </is>
      </c>
      <c r="F640" t="inlineStr">
        <is>
          <t>A</t>
        </is>
      </c>
      <c r="G640" t="inlineStr">
        <is>
          <t>TOBACCO DC s.r.o.</t>
        </is>
      </c>
      <c r="H640" t="inlineStr">
        <is>
          <t>Tyršova</t>
        </is>
      </c>
      <c r="I640" t="inlineStr">
        <is>
          <t>1732/41</t>
        </is>
      </c>
      <c r="J640" t="inlineStr">
        <is>
          <t>KUŘIM</t>
        </is>
      </c>
      <c r="K640" t="inlineStr">
        <is>
          <t>Brno-venkov</t>
        </is>
      </c>
      <c r="L640" t="inlineStr">
        <is>
          <t>RSB</t>
        </is>
      </c>
      <c r="M640" t="inlineStr">
        <is>
          <t>Hanuš Robert</t>
        </is>
      </c>
      <c r="N640" t="inlineStr">
        <is>
          <t>49.297760</t>
        </is>
      </c>
      <c r="O640" t="inlineStr">
        <is>
          <t>16.547229</t>
        </is>
      </c>
      <c r="P640" t="n">
        <v>103942.27</v>
      </c>
    </row>
    <row r="641">
      <c r="A641" t="n">
        <v>15629309</v>
      </c>
      <c r="B641" t="n">
        <v>85629309</v>
      </c>
      <c r="C641" t="inlineStr">
        <is>
          <t>VELKY TERMINAL</t>
        </is>
      </c>
      <c r="D641" t="inlineStr">
        <is>
          <t>KA PARTNERS</t>
        </is>
      </c>
      <c r="E641" t="inlineStr">
        <is>
          <t>1TRAFICO</t>
        </is>
      </c>
      <c r="F641" t="inlineStr">
        <is>
          <t>A</t>
        </is>
      </c>
      <c r="G641" t="inlineStr">
        <is>
          <t>TABÁK TRAFICON</t>
        </is>
      </c>
      <c r="H641" t="inlineStr">
        <is>
          <t>Pivovarská</t>
        </is>
      </c>
      <c r="I641" t="inlineStr">
        <is>
          <t>1537</t>
        </is>
      </c>
      <c r="J641" t="inlineStr">
        <is>
          <t>LOMNICE NAD POPELKOU</t>
        </is>
      </c>
      <c r="K641" t="inlineStr">
        <is>
          <t>Semily</t>
        </is>
      </c>
      <c r="L641" t="inlineStr">
        <is>
          <t>RSD</t>
        </is>
      </c>
      <c r="M641" t="inlineStr">
        <is>
          <t>Luňáček Jan</t>
        </is>
      </c>
      <c r="N641" t="inlineStr">
        <is>
          <t>50.532901</t>
        </is>
      </c>
      <c r="O641" t="inlineStr">
        <is>
          <t>15.370731</t>
        </is>
      </c>
      <c r="P641" t="n">
        <v>103853.08</v>
      </c>
    </row>
    <row r="642">
      <c r="A642" t="n">
        <v>11670597</v>
      </c>
      <c r="B642" t="n">
        <v>81670597</v>
      </c>
      <c r="C642" t="inlineStr">
        <is>
          <t>VELKY TERMINAL</t>
        </is>
      </c>
      <c r="D642" t="inlineStr">
        <is>
          <t>KA PARTNERS</t>
        </is>
      </c>
      <c r="E642" t="inlineStr">
        <is>
          <t>1TRAFICO</t>
        </is>
      </c>
      <c r="F642" t="inlineStr">
        <is>
          <t>A</t>
        </is>
      </c>
      <c r="G642" t="inlineStr">
        <is>
          <t>TABÁK TRAFICON</t>
        </is>
      </c>
      <c r="H642" t="inlineStr">
        <is>
          <t>Havlíčkova (BILLA)</t>
        </is>
      </c>
      <c r="I642" t="inlineStr">
        <is>
          <t>1499</t>
        </is>
      </c>
      <c r="J642" t="inlineStr">
        <is>
          <t>MLADÁ BOLESLAV - MLADÁ BOLESLAV II</t>
        </is>
      </c>
      <c r="K642" t="inlineStr">
        <is>
          <t>Mladá Boleslav</t>
        </is>
      </c>
      <c r="L642" t="inlineStr">
        <is>
          <t>RSA</t>
        </is>
      </c>
      <c r="M642" t="inlineStr">
        <is>
          <t>Vlk Pavel</t>
        </is>
      </c>
      <c r="N642" t="inlineStr">
        <is>
          <t>50.433746</t>
        </is>
      </c>
      <c r="O642" t="inlineStr">
        <is>
          <t>14.915261</t>
        </is>
      </c>
      <c r="P642" t="n">
        <v>103850.19</v>
      </c>
    </row>
    <row r="643">
      <c r="A643" t="n">
        <v>16653702</v>
      </c>
      <c r="B643" t="n">
        <v>86653702</v>
      </c>
      <c r="C643" t="inlineStr">
        <is>
          <t>VELKY TERMINAL</t>
        </is>
      </c>
      <c r="D643" t="inlineStr">
        <is>
          <t>IDT</t>
        </is>
      </c>
      <c r="E643" t="inlineStr">
        <is>
          <t>4OSTATNI</t>
        </is>
      </c>
      <c r="F643" t="inlineStr">
        <is>
          <t>A</t>
        </is>
      </c>
      <c r="G643" t="inlineStr">
        <is>
          <t>Kateřina Mrkůsová - Trafika</t>
        </is>
      </c>
      <c r="H643" t="inlineStr">
        <is>
          <t>Masarykovo náměstí</t>
        </is>
      </c>
      <c r="I643" t="inlineStr">
        <is>
          <t>62/41</t>
        </is>
      </c>
      <c r="J643" t="inlineStr">
        <is>
          <t>KYJOV</t>
        </is>
      </c>
      <c r="K643" t="inlineStr">
        <is>
          <t>Hodonín</t>
        </is>
      </c>
      <c r="L643" t="inlineStr">
        <is>
          <t>RSB</t>
        </is>
      </c>
      <c r="M643" t="inlineStr">
        <is>
          <t>Petlach Lubomír</t>
        </is>
      </c>
      <c r="N643" t="inlineStr">
        <is>
          <t>49.009574</t>
        </is>
      </c>
      <c r="O643" t="inlineStr">
        <is>
          <t>17.126521</t>
        </is>
      </c>
      <c r="P643" t="n">
        <v>103725.58</v>
      </c>
    </row>
    <row r="644">
      <c r="A644" t="n">
        <v>17641720</v>
      </c>
      <c r="B644" t="n">
        <v>87641720</v>
      </c>
      <c r="C644" t="inlineStr">
        <is>
          <t>VELKY TERMINAL</t>
        </is>
      </c>
      <c r="D644" t="inlineStr">
        <is>
          <t>KA PARTNERS</t>
        </is>
      </c>
      <c r="E644" t="inlineStr">
        <is>
          <t>1TRAFICO</t>
        </is>
      </c>
      <c r="F644" t="inlineStr">
        <is>
          <t>A</t>
        </is>
      </c>
      <c r="G644" t="inlineStr">
        <is>
          <t>TABÁK TRAFICON</t>
        </is>
      </c>
      <c r="H644" t="inlineStr">
        <is>
          <t>Bohumínská</t>
        </is>
      </c>
      <c r="I644" t="inlineStr">
        <is>
          <t>1935</t>
        </is>
      </c>
      <c r="J644" t="inlineStr">
        <is>
          <t>RYCHVALD</t>
        </is>
      </c>
      <c r="K644" t="inlineStr">
        <is>
          <t>Karviná</t>
        </is>
      </c>
      <c r="L644" t="inlineStr">
        <is>
          <t>RSG</t>
        </is>
      </c>
      <c r="M644" t="inlineStr">
        <is>
          <t>Brindžák Michal</t>
        </is>
      </c>
      <c r="N644" t="inlineStr">
        <is>
          <t>49.867867</t>
        </is>
      </c>
      <c r="O644" t="inlineStr">
        <is>
          <t>18.373835</t>
        </is>
      </c>
      <c r="P644" t="n">
        <v>103704.27</v>
      </c>
    </row>
    <row r="645">
      <c r="A645" t="n">
        <v>14656101</v>
      </c>
      <c r="B645" t="n">
        <v>84656101</v>
      </c>
      <c r="C645" t="inlineStr">
        <is>
          <t>VELKY TERMINAL</t>
        </is>
      </c>
      <c r="D645" t="inlineStr">
        <is>
          <t>IDT</t>
        </is>
      </c>
      <c r="E645" t="inlineStr">
        <is>
          <t>4OSTATNI</t>
        </is>
      </c>
      <c r="F645" t="inlineStr">
        <is>
          <t>A</t>
        </is>
      </c>
      <c r="G645" t="inlineStr">
        <is>
          <t>Ing. Tomáš Řezáč</t>
        </is>
      </c>
      <c r="H645" t="inlineStr">
        <is>
          <t>Masarykovo náměstí</t>
        </is>
      </c>
      <c r="I645" t="inlineStr">
        <is>
          <t>33</t>
        </is>
      </c>
      <c r="J645" t="inlineStr">
        <is>
          <t>PODBOŘANY</t>
        </is>
      </c>
      <c r="K645" t="inlineStr">
        <is>
          <t>Louny</t>
        </is>
      </c>
      <c r="L645" t="inlineStr">
        <is>
          <t>RSD</t>
        </is>
      </c>
      <c r="M645" t="inlineStr">
        <is>
          <t>Neubert Jaroslav</t>
        </is>
      </c>
      <c r="N645" t="inlineStr">
        <is>
          <t>50.228619</t>
        </is>
      </c>
      <c r="O645" t="inlineStr">
        <is>
          <t>13.409773</t>
        </is>
      </c>
      <c r="P645" t="n">
        <v>103551.92</v>
      </c>
    </row>
    <row r="646">
      <c r="A646" t="n">
        <v>16620649</v>
      </c>
      <c r="B646" t="n">
        <v>86620649</v>
      </c>
      <c r="C646" t="inlineStr">
        <is>
          <t>VELKY TERMINAL</t>
        </is>
      </c>
      <c r="D646" t="inlineStr">
        <is>
          <t>KA PARTNERS</t>
        </is>
      </c>
      <c r="E646" t="inlineStr">
        <is>
          <t>1VALMONT</t>
        </is>
      </c>
      <c r="F646" t="inlineStr">
        <is>
          <t>A</t>
        </is>
      </c>
      <c r="G646" t="inlineStr">
        <is>
          <t>VALMONT CR, spol. s r.o.</t>
        </is>
      </c>
      <c r="H646" t="inlineStr">
        <is>
          <t>Svratecká</t>
        </is>
      </c>
      <c r="I646" t="inlineStr">
        <is>
          <t>1247/4</t>
        </is>
      </c>
      <c r="J646" t="inlineStr">
        <is>
          <t>BRNO - KOMÍN</t>
        </is>
      </c>
      <c r="K646" t="inlineStr">
        <is>
          <t>Brno-město</t>
        </is>
      </c>
      <c r="L646" t="inlineStr">
        <is>
          <t>RSB</t>
        </is>
      </c>
      <c r="M646" t="inlineStr">
        <is>
          <t>Hanuš Robert</t>
        </is>
      </c>
      <c r="N646" t="inlineStr">
        <is>
          <t>49.218258</t>
        </is>
      </c>
      <c r="O646" t="inlineStr">
        <is>
          <t>16.553726</t>
        </is>
      </c>
      <c r="P646" t="n">
        <v>103494.69</v>
      </c>
    </row>
    <row r="647">
      <c r="A647" t="n">
        <v>15900621</v>
      </c>
      <c r="B647" t="n">
        <v>85900621</v>
      </c>
      <c r="C647" t="inlineStr">
        <is>
          <t>VELKY TERMINAL</t>
        </is>
      </c>
      <c r="D647" t="inlineStr">
        <is>
          <t>KA PARTNERS</t>
        </is>
      </c>
      <c r="E647" t="inlineStr">
        <is>
          <t>1GECO</t>
        </is>
      </c>
      <c r="F647" t="inlineStr">
        <is>
          <t>A</t>
        </is>
      </c>
      <c r="G647" t="inlineStr">
        <is>
          <t>GECO, a.s.</t>
        </is>
      </c>
      <c r="H647" t="inlineStr">
        <is>
          <t>Alešova</t>
        </is>
      </c>
      <c r="I647" t="inlineStr">
        <is>
          <t>3083</t>
        </is>
      </c>
      <c r="J647" t="inlineStr">
        <is>
          <t>DVŮR KRÁLOVÉ NAD LABEM</t>
        </is>
      </c>
      <c r="K647" t="inlineStr">
        <is>
          <t>Trutnov</t>
        </is>
      </c>
      <c r="L647" t="inlineStr">
        <is>
          <t>RSE</t>
        </is>
      </c>
      <c r="M647" t="inlineStr">
        <is>
          <t>Lán Tomáš</t>
        </is>
      </c>
      <c r="N647" t="inlineStr">
        <is>
          <t>50.425219</t>
        </is>
      </c>
      <c r="O647" t="inlineStr">
        <is>
          <t>15.809948</t>
        </is>
      </c>
      <c r="P647" t="n">
        <v>103438.04</v>
      </c>
    </row>
    <row r="648">
      <c r="A648" t="n">
        <v>14900257</v>
      </c>
      <c r="B648" t="n">
        <v>84900257</v>
      </c>
      <c r="C648" t="inlineStr">
        <is>
          <t>VELKY TERMINAL</t>
        </is>
      </c>
      <c r="D648" t="inlineStr">
        <is>
          <t>KA PARTNERS</t>
        </is>
      </c>
      <c r="E648" t="inlineStr">
        <is>
          <t>1GECO</t>
        </is>
      </c>
      <c r="F648" t="inlineStr">
        <is>
          <t>A</t>
        </is>
      </c>
      <c r="G648" t="inlineStr">
        <is>
          <t>GECO, a.s.</t>
        </is>
      </c>
      <c r="H648" t="inlineStr">
        <is>
          <t>Teplická</t>
        </is>
      </c>
      <c r="I648" t="inlineStr">
        <is>
          <t>345</t>
        </is>
      </c>
      <c r="J648" t="inlineStr">
        <is>
          <t>DĚČÍN - DĚČÍN IX-BYNOV</t>
        </is>
      </c>
      <c r="K648" t="inlineStr">
        <is>
          <t>Děčín</t>
        </is>
      </c>
      <c r="L648" t="inlineStr">
        <is>
          <t>RSD</t>
        </is>
      </c>
      <c r="M648" t="inlineStr">
        <is>
          <t>Šticha Milan</t>
        </is>
      </c>
      <c r="N648" t="inlineStr">
        <is>
          <t>50.781241</t>
        </is>
      </c>
      <c r="O648" t="inlineStr">
        <is>
          <t>14.148644</t>
        </is>
      </c>
      <c r="P648" t="n">
        <v>103325.08</v>
      </c>
    </row>
    <row r="649">
      <c r="A649" t="n">
        <v>15623235</v>
      </c>
      <c r="B649" t="n">
        <v>85623235</v>
      </c>
      <c r="C649" t="inlineStr">
        <is>
          <t>VELKY TERMINAL</t>
        </is>
      </c>
      <c r="D649" t="inlineStr">
        <is>
          <t>IDT</t>
        </is>
      </c>
      <c r="E649" t="inlineStr">
        <is>
          <t>2SEBRLE</t>
        </is>
      </c>
      <c r="F649" t="inlineStr">
        <is>
          <t>A</t>
        </is>
      </c>
      <c r="G649" t="inlineStr">
        <is>
          <t>Šebrle s.r.o.</t>
        </is>
      </c>
      <c r="H649" t="inlineStr">
        <is>
          <t>náměstí T. G. Masaryka</t>
        </is>
      </c>
      <c r="I649" t="inlineStr">
        <is>
          <t>25</t>
        </is>
      </c>
      <c r="J649" t="inlineStr">
        <is>
          <t>HOLICE</t>
        </is>
      </c>
      <c r="K649" t="inlineStr">
        <is>
          <t>Pardubice</t>
        </is>
      </c>
      <c r="L649" t="inlineStr">
        <is>
          <t>RSE</t>
        </is>
      </c>
      <c r="M649" t="inlineStr">
        <is>
          <t>Jareš Jaroslav</t>
        </is>
      </c>
      <c r="N649" t="inlineStr">
        <is>
          <t>50.066743</t>
        </is>
      </c>
      <c r="O649" t="inlineStr">
        <is>
          <t>15.987272</t>
        </is>
      </c>
      <c r="P649" t="n">
        <v>103051.92</v>
      </c>
    </row>
    <row r="650">
      <c r="A650" t="n">
        <v>15917801</v>
      </c>
      <c r="B650" t="n">
        <v>85917801</v>
      </c>
      <c r="C650" t="inlineStr">
        <is>
          <t>VELKY TERMINAL</t>
        </is>
      </c>
      <c r="D650" t="inlineStr">
        <is>
          <t>PETROL</t>
        </is>
      </c>
      <c r="E650" t="inlineStr">
        <is>
          <t>1PRIM</t>
        </is>
      </c>
      <c r="F650" t="inlineStr">
        <is>
          <t>A</t>
        </is>
      </c>
      <c r="G650" t="inlineStr">
        <is>
          <t>Roman Krejčíř</t>
        </is>
      </c>
      <c r="H650" t="inlineStr">
        <is>
          <t>Svitavská</t>
        </is>
      </c>
      <c r="I650" t="inlineStr">
        <is>
          <t>1080/52</t>
        </is>
      </c>
      <c r="J650" t="inlineStr">
        <is>
          <t>MORAVSKÁ TŘEBOVÁ - PŘEDMĚSTÍ</t>
        </is>
      </c>
      <c r="K650" t="inlineStr">
        <is>
          <t>Svitavy</t>
        </is>
      </c>
      <c r="L650" t="inlineStr">
        <is>
          <t>RSE</t>
        </is>
      </c>
      <c r="M650" t="inlineStr">
        <is>
          <t>Rek Lubomír</t>
        </is>
      </c>
      <c r="N650" t="inlineStr">
        <is>
          <t>49.758030</t>
        </is>
      </c>
      <c r="O650" t="inlineStr">
        <is>
          <t>16.649652</t>
        </is>
      </c>
      <c r="P650" t="n">
        <v>102884.81</v>
      </c>
    </row>
    <row r="651">
      <c r="A651" t="n">
        <v>16644211</v>
      </c>
      <c r="B651" t="n">
        <v>86644211</v>
      </c>
      <c r="C651" t="inlineStr">
        <is>
          <t>VELKY TERMINAL</t>
        </is>
      </c>
      <c r="D651" t="inlineStr">
        <is>
          <t>KA PARTNERS</t>
        </is>
      </c>
      <c r="E651" t="inlineStr">
        <is>
          <t>1PEAL</t>
        </is>
      </c>
      <c r="F651" t="inlineStr">
        <is>
          <t>A</t>
        </is>
      </c>
      <c r="G651" t="inlineStr">
        <is>
          <t>Don Pealo Holešov Albert</t>
        </is>
      </c>
      <c r="H651" t="inlineStr">
        <is>
          <t>Tovární</t>
        </is>
      </c>
      <c r="I651" t="inlineStr">
        <is>
          <t>511</t>
        </is>
      </c>
      <c r="J651" t="inlineStr">
        <is>
          <t>HOLEŠOV</t>
        </is>
      </c>
      <c r="K651" t="inlineStr">
        <is>
          <t>Kroměříž</t>
        </is>
      </c>
      <c r="L651" t="inlineStr">
        <is>
          <t>RSE</t>
        </is>
      </c>
      <c r="M651" t="inlineStr">
        <is>
          <t>Modlitba Jakub</t>
        </is>
      </c>
      <c r="N651" t="inlineStr">
        <is>
          <t>49.328650</t>
        </is>
      </c>
      <c r="O651" t="inlineStr">
        <is>
          <t>17.573760</t>
        </is>
      </c>
      <c r="P651" t="n">
        <v>102833.81</v>
      </c>
    </row>
    <row r="652">
      <c r="A652" t="n">
        <v>11510032</v>
      </c>
      <c r="B652" t="n">
        <v>81510032</v>
      </c>
      <c r="C652" t="inlineStr">
        <is>
          <t>VELKY TERMINAL</t>
        </is>
      </c>
      <c r="D652" t="inlineStr">
        <is>
          <t>KA PARTNERS</t>
        </is>
      </c>
      <c r="E652" t="inlineStr">
        <is>
          <t>1TRAFICO</t>
        </is>
      </c>
      <c r="F652" t="inlineStr">
        <is>
          <t>A</t>
        </is>
      </c>
      <c r="G652" t="inlineStr">
        <is>
          <t>TABÁK TRAFICON - BILLA</t>
        </is>
      </c>
      <c r="H652" t="inlineStr">
        <is>
          <t>Rudolfa Diesela (Billa)</t>
        </is>
      </c>
      <c r="I652" t="inlineStr"/>
      <c r="J652" t="inlineStr">
        <is>
          <t>KOZOMÍN</t>
        </is>
      </c>
      <c r="K652" t="inlineStr">
        <is>
          <t>Mělník</t>
        </is>
      </c>
      <c r="L652" t="inlineStr">
        <is>
          <t>RSA</t>
        </is>
      </c>
      <c r="M652" t="inlineStr">
        <is>
          <t>Vlk Pavel</t>
        </is>
      </c>
      <c r="N652" t="inlineStr">
        <is>
          <t>50.243854</t>
        </is>
      </c>
      <c r="O652" t="inlineStr">
        <is>
          <t>14.370655</t>
        </is>
      </c>
      <c r="P652" t="n">
        <v>102818.04</v>
      </c>
    </row>
    <row r="653">
      <c r="A653" t="n">
        <v>12929201</v>
      </c>
      <c r="B653" t="n">
        <v>82929201</v>
      </c>
      <c r="C653" t="inlineStr">
        <is>
          <t>VELKY TERMINAL</t>
        </is>
      </c>
      <c r="D653" t="inlineStr">
        <is>
          <t>IDT</t>
        </is>
      </c>
      <c r="E653" t="inlineStr">
        <is>
          <t>1CEPRO</t>
        </is>
      </c>
      <c r="F653" t="inlineStr">
        <is>
          <t>A</t>
        </is>
      </c>
      <c r="G653" t="inlineStr">
        <is>
          <t>Michal Grulich</t>
        </is>
      </c>
      <c r="H653" t="inlineStr">
        <is>
          <t>Sklářská (ČS RoBiN OIL)</t>
        </is>
      </c>
      <c r="I653" t="inlineStr"/>
      <c r="J653" t="inlineStr">
        <is>
          <t>VIMPERK - VIMPERK II</t>
        </is>
      </c>
      <c r="K653" t="inlineStr">
        <is>
          <t>Prachatice</t>
        </is>
      </c>
      <c r="L653" t="inlineStr">
        <is>
          <t>RSB</t>
        </is>
      </c>
      <c r="M653" t="inlineStr">
        <is>
          <t>Štolba Jan</t>
        </is>
      </c>
      <c r="N653" t="inlineStr">
        <is>
          <t>49.058419</t>
        </is>
      </c>
      <c r="O653" t="inlineStr">
        <is>
          <t>13.784709</t>
        </is>
      </c>
      <c r="P653" t="n">
        <v>102802.31</v>
      </c>
    </row>
    <row r="654">
      <c r="A654" t="n">
        <v>17638210</v>
      </c>
      <c r="B654" t="n">
        <v>87638210</v>
      </c>
      <c r="C654" t="inlineStr">
        <is>
          <t>VELKY TERMINAL</t>
        </is>
      </c>
      <c r="D654" t="inlineStr">
        <is>
          <t>KA PARTNERS</t>
        </is>
      </c>
      <c r="E654" t="inlineStr">
        <is>
          <t>1PEAL</t>
        </is>
      </c>
      <c r="F654" t="inlineStr">
        <is>
          <t>A</t>
        </is>
      </c>
      <c r="G654" t="inlineStr">
        <is>
          <t>PEAL a.s.</t>
        </is>
      </c>
      <c r="H654" t="inlineStr">
        <is>
          <t>Olomoucká</t>
        </is>
      </c>
      <c r="I654" t="inlineStr">
        <is>
          <t>90</t>
        </is>
      </c>
      <c r="J654" t="inlineStr">
        <is>
          <t>VELKÝ TÝNEC - VSISKO</t>
        </is>
      </c>
      <c r="K654" t="inlineStr">
        <is>
          <t>Olomouc</t>
        </is>
      </c>
      <c r="L654" t="inlineStr">
        <is>
          <t>RSG</t>
        </is>
      </c>
      <c r="M654" t="inlineStr">
        <is>
          <t>Dolníček Richard</t>
        </is>
      </c>
      <c r="N654" t="inlineStr">
        <is>
          <t>49.559316</t>
        </is>
      </c>
      <c r="O654" t="inlineStr">
        <is>
          <t>17.307039</t>
        </is>
      </c>
      <c r="P654" t="n">
        <v>102768.46</v>
      </c>
    </row>
    <row r="655">
      <c r="A655" t="n">
        <v>16620643</v>
      </c>
      <c r="B655" t="n">
        <v>86620643</v>
      </c>
      <c r="C655" t="inlineStr">
        <is>
          <t>VELKY TERMINAL</t>
        </is>
      </c>
      <c r="D655" t="inlineStr">
        <is>
          <t>KA PARTNERS</t>
        </is>
      </c>
      <c r="E655" t="inlineStr">
        <is>
          <t>1VALMONT</t>
        </is>
      </c>
      <c r="F655" t="inlineStr">
        <is>
          <t>A</t>
        </is>
      </c>
      <c r="G655" t="inlineStr">
        <is>
          <t>VALMONT CR, spol. s r.o.</t>
        </is>
      </c>
      <c r="H655" t="inlineStr">
        <is>
          <t>Joštova</t>
        </is>
      </c>
      <c r="I655" t="inlineStr">
        <is>
          <t>137/6</t>
        </is>
      </c>
      <c r="J655" t="inlineStr">
        <is>
          <t>BRNO - BRNO-MĚSTO</t>
        </is>
      </c>
      <c r="K655" t="inlineStr">
        <is>
          <t>Brno-město</t>
        </is>
      </c>
      <c r="L655" t="inlineStr">
        <is>
          <t>RSB</t>
        </is>
      </c>
      <c r="M655" t="inlineStr">
        <is>
          <t>Koutný Roman</t>
        </is>
      </c>
      <c r="N655" t="inlineStr">
        <is>
          <t>49.197898</t>
        </is>
      </c>
      <c r="O655" t="inlineStr">
        <is>
          <t>16.605236</t>
        </is>
      </c>
      <c r="P655" t="n">
        <v>102747.31</v>
      </c>
    </row>
    <row r="656">
      <c r="A656" t="n">
        <v>11670579</v>
      </c>
      <c r="B656" t="n">
        <v>81670579</v>
      </c>
      <c r="C656" t="inlineStr">
        <is>
          <t>VELKY TERMINAL</t>
        </is>
      </c>
      <c r="D656" t="inlineStr">
        <is>
          <t>KA PARTNERS</t>
        </is>
      </c>
      <c r="E656" t="inlineStr">
        <is>
          <t>1TRAFICO</t>
        </is>
      </c>
      <c r="F656" t="inlineStr">
        <is>
          <t>A</t>
        </is>
      </c>
      <c r="G656" t="inlineStr">
        <is>
          <t>TABÁK TRAFICON</t>
        </is>
      </c>
      <c r="H656" t="inlineStr">
        <is>
          <t>Breitcetlova</t>
        </is>
      </c>
      <c r="I656" t="inlineStr">
        <is>
          <t>771</t>
        </is>
      </c>
      <c r="J656" t="inlineStr">
        <is>
          <t>PRAHA 9 - ČERNÝ MOST</t>
        </is>
      </c>
      <c r="K656" t="inlineStr">
        <is>
          <t>Praha</t>
        </is>
      </c>
      <c r="L656" t="inlineStr">
        <is>
          <t>RSA</t>
        </is>
      </c>
      <c r="M656" t="inlineStr">
        <is>
          <t>Hrubý Jiří</t>
        </is>
      </c>
      <c r="N656" t="inlineStr">
        <is>
          <t>50.104962</t>
        </is>
      </c>
      <c r="O656" t="inlineStr">
        <is>
          <t>14.573388</t>
        </is>
      </c>
      <c r="P656" t="n">
        <v>102535.54</v>
      </c>
    </row>
    <row r="657">
      <c r="A657" t="n">
        <v>11902633</v>
      </c>
      <c r="B657" t="n">
        <v>81902633</v>
      </c>
      <c r="C657" t="inlineStr">
        <is>
          <t>VELKY TERMINAL</t>
        </is>
      </c>
      <c r="D657" t="inlineStr">
        <is>
          <t>KA PARTNERS</t>
        </is>
      </c>
      <c r="E657" t="inlineStr">
        <is>
          <t>1GECO</t>
        </is>
      </c>
      <c r="F657" t="inlineStr">
        <is>
          <t>A</t>
        </is>
      </c>
      <c r="G657" t="inlineStr">
        <is>
          <t>GECO, a.s.</t>
        </is>
      </c>
      <c r="H657" t="inlineStr">
        <is>
          <t>Sluneční náměstí</t>
        </is>
      </c>
      <c r="I657" t="inlineStr">
        <is>
          <t>2567/8</t>
        </is>
      </c>
      <c r="J657" t="inlineStr">
        <is>
          <t>PRAHA 5 - STODŮLKY</t>
        </is>
      </c>
      <c r="K657" t="inlineStr">
        <is>
          <t>Praha</t>
        </is>
      </c>
      <c r="L657" t="inlineStr">
        <is>
          <t>RSA</t>
        </is>
      </c>
      <c r="M657" t="inlineStr">
        <is>
          <t>Dosoudil Petr</t>
        </is>
      </c>
      <c r="N657" t="inlineStr">
        <is>
          <t>50.050202</t>
        </is>
      </c>
      <c r="O657" t="inlineStr">
        <is>
          <t>14.341195</t>
        </is>
      </c>
      <c r="P657" t="n">
        <v>102450.88</v>
      </c>
    </row>
    <row r="658">
      <c r="A658" t="n">
        <v>17630102</v>
      </c>
      <c r="B658" t="n">
        <v>87630102</v>
      </c>
      <c r="C658" t="inlineStr">
        <is>
          <t>VELKY TERMINAL</t>
        </is>
      </c>
      <c r="D658" t="inlineStr">
        <is>
          <t>IDT</t>
        </is>
      </c>
      <c r="E658" t="inlineStr">
        <is>
          <t>3PLACEK</t>
        </is>
      </c>
      <c r="F658" t="inlineStr">
        <is>
          <t>A</t>
        </is>
      </c>
      <c r="G658" t="inlineStr">
        <is>
          <t>Mgr. Radim Plaček</t>
        </is>
      </c>
      <c r="H658" t="inlineStr">
        <is>
          <t>Holasická</t>
        </is>
      </c>
      <c r="I658" t="inlineStr">
        <is>
          <t>1154/2</t>
        </is>
      </c>
      <c r="J658" t="inlineStr">
        <is>
          <t>OPAVA - KATEŘINKY</t>
        </is>
      </c>
      <c r="K658" t="inlineStr">
        <is>
          <t>Opava</t>
        </is>
      </c>
      <c r="L658" t="inlineStr">
        <is>
          <t>RSG</t>
        </is>
      </c>
      <c r="M658" t="inlineStr">
        <is>
          <t>Gelnar Ivo</t>
        </is>
      </c>
      <c r="N658" t="inlineStr">
        <is>
          <t>49.940744</t>
        </is>
      </c>
      <c r="O658" t="inlineStr">
        <is>
          <t>17.911261</t>
        </is>
      </c>
      <c r="P658" t="n">
        <v>102444.42</v>
      </c>
    </row>
    <row r="659">
      <c r="A659" t="n">
        <v>15939135</v>
      </c>
      <c r="B659" t="n">
        <v>85939135</v>
      </c>
      <c r="C659" t="inlineStr">
        <is>
          <t>VELKY TERMINAL</t>
        </is>
      </c>
      <c r="D659" t="inlineStr">
        <is>
          <t>PETROL</t>
        </is>
      </c>
      <c r="E659" t="inlineStr">
        <is>
          <t>1ORLEN</t>
        </is>
      </c>
      <c r="F659" t="inlineStr">
        <is>
          <t>A</t>
        </is>
      </c>
      <c r="G659" t="inlineStr">
        <is>
          <t>ORLEN Unipetrol RPA s.r.o.</t>
        </is>
      </c>
      <c r="H659" t="inlineStr">
        <is>
          <t>Dukelská třída</t>
        </is>
      </c>
      <c r="I659" t="inlineStr">
        <is>
          <t>979</t>
        </is>
      </c>
      <c r="J659" t="inlineStr">
        <is>
          <t>NOVÝ BYDŽOV</t>
        </is>
      </c>
      <c r="K659" t="inlineStr">
        <is>
          <t>Hradec Králové</t>
        </is>
      </c>
      <c r="L659" t="inlineStr">
        <is>
          <t>RSE</t>
        </is>
      </c>
      <c r="M659" t="inlineStr">
        <is>
          <t>Jareš Jaroslav</t>
        </is>
      </c>
      <c r="N659" t="inlineStr">
        <is>
          <t>50.240582</t>
        </is>
      </c>
      <c r="O659" t="inlineStr">
        <is>
          <t>15.500604</t>
        </is>
      </c>
      <c r="P659" t="n">
        <v>102361.65</v>
      </c>
    </row>
    <row r="660">
      <c r="A660" t="n">
        <v>17641718</v>
      </c>
      <c r="B660" t="n">
        <v>87641718</v>
      </c>
      <c r="C660" t="inlineStr">
        <is>
          <t>VELKY TERMINAL</t>
        </is>
      </c>
      <c r="D660" t="inlineStr">
        <is>
          <t>KA PARTNERS</t>
        </is>
      </c>
      <c r="E660" t="inlineStr">
        <is>
          <t>1TRAFICO</t>
        </is>
      </c>
      <c r="F660" t="inlineStr">
        <is>
          <t>A</t>
        </is>
      </c>
      <c r="G660" t="inlineStr">
        <is>
          <t>TABÁK TRAFICON</t>
        </is>
      </c>
      <c r="H660" t="inlineStr">
        <is>
          <t>Opavská</t>
        </is>
      </c>
      <c r="I660" t="inlineStr">
        <is>
          <t>1159/57</t>
        </is>
      </c>
      <c r="J660" t="inlineStr">
        <is>
          <t>BÍLOVEC</t>
        </is>
      </c>
      <c r="K660" t="inlineStr">
        <is>
          <t>Nový Jičín</t>
        </is>
      </c>
      <c r="L660" t="inlineStr">
        <is>
          <t>RSG</t>
        </is>
      </c>
      <c r="M660" t="inlineStr">
        <is>
          <t>Brindžák Michal</t>
        </is>
      </c>
      <c r="N660" t="inlineStr">
        <is>
          <t>49.757983</t>
        </is>
      </c>
      <c r="O660" t="inlineStr">
        <is>
          <t>18.000231</t>
        </is>
      </c>
      <c r="P660" t="n">
        <v>102328.65</v>
      </c>
    </row>
    <row r="661">
      <c r="A661" t="n">
        <v>12625401</v>
      </c>
      <c r="B661" t="n">
        <v>82625401</v>
      </c>
      <c r="C661" t="inlineStr">
        <is>
          <t>VELKY TERMINAL</t>
        </is>
      </c>
      <c r="D661" t="inlineStr">
        <is>
          <t>IDT</t>
        </is>
      </c>
      <c r="E661" t="inlineStr">
        <is>
          <t>4OSTATNI</t>
        </is>
      </c>
      <c r="F661" t="inlineStr">
        <is>
          <t>A</t>
        </is>
      </c>
      <c r="G661" t="inlineStr">
        <is>
          <t>František Holý</t>
        </is>
      </c>
      <c r="H661" t="inlineStr">
        <is>
          <t>Dr. Hajného (stánek)</t>
        </is>
      </c>
      <c r="I661" t="inlineStr"/>
      <c r="J661" t="inlineStr">
        <is>
          <t>VODŇANY</t>
        </is>
      </c>
      <c r="K661" t="inlineStr">
        <is>
          <t>Strakonice</t>
        </is>
      </c>
      <c r="L661" t="inlineStr">
        <is>
          <t>RSB</t>
        </is>
      </c>
      <c r="M661" t="inlineStr">
        <is>
          <t>Štolba Jan</t>
        </is>
      </c>
      <c r="N661" t="inlineStr">
        <is>
          <t>49.147910</t>
        </is>
      </c>
      <c r="O661" t="inlineStr">
        <is>
          <t>14.181064</t>
        </is>
      </c>
      <c r="P661" t="n">
        <v>102155.58</v>
      </c>
    </row>
    <row r="662">
      <c r="A662" t="n">
        <v>11920334</v>
      </c>
      <c r="B662" t="n">
        <v>81920334</v>
      </c>
      <c r="C662" t="inlineStr">
        <is>
          <t>VELKY TERMINAL</t>
        </is>
      </c>
      <c r="D662" t="inlineStr">
        <is>
          <t>KA PARTNERS</t>
        </is>
      </c>
      <c r="E662" t="inlineStr">
        <is>
          <t>1GECO</t>
        </is>
      </c>
      <c r="F662" t="inlineStr">
        <is>
          <t>A</t>
        </is>
      </c>
      <c r="G662" t="inlineStr">
        <is>
          <t>GECO, a.s.</t>
        </is>
      </c>
      <c r="H662" t="inlineStr">
        <is>
          <t>Táborská</t>
        </is>
      </c>
      <c r="I662" t="inlineStr">
        <is>
          <t>2024</t>
        </is>
      </c>
      <c r="J662" t="inlineStr">
        <is>
          <t>ČERNOŠICE</t>
        </is>
      </c>
      <c r="K662" t="inlineStr">
        <is>
          <t>Praha-západ</t>
        </is>
      </c>
      <c r="L662" t="inlineStr">
        <is>
          <t>RSA</t>
        </is>
      </c>
      <c r="M662" t="inlineStr">
        <is>
          <t>Dosoudil Petr</t>
        </is>
      </c>
      <c r="N662" t="inlineStr">
        <is>
          <t>49.949956</t>
        </is>
      </c>
      <c r="O662" t="inlineStr">
        <is>
          <t>14.315592</t>
        </is>
      </c>
      <c r="P662" t="n">
        <v>102129.42</v>
      </c>
    </row>
    <row r="663">
      <c r="A663" t="n">
        <v>14635045</v>
      </c>
      <c r="B663" t="n">
        <v>84635045</v>
      </c>
      <c r="C663" t="inlineStr">
        <is>
          <t>VELKY TERMINAL</t>
        </is>
      </c>
      <c r="D663" t="inlineStr">
        <is>
          <t>KA PARTNERS</t>
        </is>
      </c>
      <c r="E663" t="inlineStr">
        <is>
          <t>1TRAFICO</t>
        </is>
      </c>
      <c r="F663" t="inlineStr">
        <is>
          <t>A</t>
        </is>
      </c>
      <c r="G663" t="inlineStr">
        <is>
          <t>TABÁK TRAFICON</t>
        </is>
      </c>
      <c r="H663" t="inlineStr">
        <is>
          <t>Sokolská</t>
        </is>
      </c>
      <c r="I663" t="inlineStr">
        <is>
          <t>756</t>
        </is>
      </c>
      <c r="J663" t="inlineStr">
        <is>
          <t>HRÁDEK NAD NISOU</t>
        </is>
      </c>
      <c r="K663" t="inlineStr">
        <is>
          <t>Liberec</t>
        </is>
      </c>
      <c r="L663" t="inlineStr">
        <is>
          <t>RSD</t>
        </is>
      </c>
      <c r="M663" t="inlineStr">
        <is>
          <t>Luňáček Jan</t>
        </is>
      </c>
      <c r="N663" t="inlineStr">
        <is>
          <t>50.853263</t>
        </is>
      </c>
      <c r="O663" t="inlineStr">
        <is>
          <t>14.848232</t>
        </is>
      </c>
      <c r="P663" t="n">
        <v>101860.58</v>
      </c>
    </row>
    <row r="664">
      <c r="A664" t="n">
        <v>11748420</v>
      </c>
      <c r="B664" t="n">
        <v>81748420</v>
      </c>
      <c r="C664" t="inlineStr">
        <is>
          <t>VELKY TERMINAL</t>
        </is>
      </c>
      <c r="D664" t="inlineStr">
        <is>
          <t>KA PARTNERS</t>
        </is>
      </c>
      <c r="E664" t="inlineStr">
        <is>
          <t>1PRESSM</t>
        </is>
      </c>
      <c r="F664" t="inlineStr">
        <is>
          <t>A</t>
        </is>
      </c>
      <c r="G664" t="inlineStr">
        <is>
          <t>PressMedia, spol. s.r.o. - GG TABAK</t>
        </is>
      </c>
      <c r="H664" t="inlineStr">
        <is>
          <t>Hartigova</t>
        </is>
      </c>
      <c r="I664" t="inlineStr">
        <is>
          <t>188/30</t>
        </is>
      </c>
      <c r="J664" t="inlineStr">
        <is>
          <t>PRAHA 3 - ŽIŽKOV</t>
        </is>
      </c>
      <c r="K664" t="inlineStr">
        <is>
          <t>Praha</t>
        </is>
      </c>
      <c r="L664" t="inlineStr">
        <is>
          <t>RSA</t>
        </is>
      </c>
      <c r="M664" t="inlineStr">
        <is>
          <t>Myslivec Jan</t>
        </is>
      </c>
      <c r="N664" t="inlineStr">
        <is>
          <t>50.087812</t>
        </is>
      </c>
      <c r="O664" t="inlineStr">
        <is>
          <t>14.456961</t>
        </is>
      </c>
      <c r="P664" t="n">
        <v>101761.31</v>
      </c>
    </row>
    <row r="665">
      <c r="A665" t="n">
        <v>16739706</v>
      </c>
      <c r="B665" t="n">
        <v>86739706</v>
      </c>
      <c r="C665" t="inlineStr">
        <is>
          <t>VELKY TERMINAL</t>
        </is>
      </c>
      <c r="D665" t="inlineStr">
        <is>
          <t>KA PARTNERS</t>
        </is>
      </c>
      <c r="E665" t="inlineStr">
        <is>
          <t>1AHOLD</t>
        </is>
      </c>
      <c r="F665" t="inlineStr">
        <is>
          <t>A</t>
        </is>
      </c>
      <c r="G665" t="inlineStr">
        <is>
          <t>Albert Česká republika, s.r.o.</t>
        </is>
      </c>
      <c r="H665" t="inlineStr">
        <is>
          <t>Ve Vaňkovce</t>
        </is>
      </c>
      <c r="I665" t="inlineStr">
        <is>
          <t>462/1</t>
        </is>
      </c>
      <c r="J665" t="inlineStr">
        <is>
          <t>BRNO - TRNITÁ</t>
        </is>
      </c>
      <c r="K665" t="inlineStr">
        <is>
          <t>Brno-město</t>
        </is>
      </c>
      <c r="L665" t="inlineStr">
        <is>
          <t>RSB</t>
        </is>
      </c>
      <c r="M665" t="inlineStr">
        <is>
          <t>Koutný Roman</t>
        </is>
      </c>
      <c r="N665" t="inlineStr">
        <is>
          <t>49.188572</t>
        </is>
      </c>
      <c r="O665" t="inlineStr">
        <is>
          <t>16.614242</t>
        </is>
      </c>
      <c r="P665" t="n">
        <v>101496.12</v>
      </c>
    </row>
    <row r="666">
      <c r="A666" t="n">
        <v>16900527</v>
      </c>
      <c r="B666" t="n">
        <v>86900527</v>
      </c>
      <c r="C666" t="inlineStr">
        <is>
          <t>VELKY TERMINAL</t>
        </is>
      </c>
      <c r="D666" t="inlineStr">
        <is>
          <t>KA PARTNERS</t>
        </is>
      </c>
      <c r="E666" t="inlineStr">
        <is>
          <t>1GECO</t>
        </is>
      </c>
      <c r="F666" t="inlineStr">
        <is>
          <t>A</t>
        </is>
      </c>
      <c r="G666" t="inlineStr">
        <is>
          <t>GECO, a.s.</t>
        </is>
      </c>
      <c r="H666" t="inlineStr">
        <is>
          <t>Ve Vaňkovce</t>
        </is>
      </c>
      <c r="I666" t="inlineStr">
        <is>
          <t>462/1</t>
        </is>
      </c>
      <c r="J666" t="inlineStr">
        <is>
          <t>BRNO - TRNITÁ</t>
        </is>
      </c>
      <c r="K666" t="inlineStr">
        <is>
          <t>Brno-město</t>
        </is>
      </c>
      <c r="L666" t="inlineStr">
        <is>
          <t>RSB</t>
        </is>
      </c>
      <c r="M666" t="inlineStr">
        <is>
          <t>Koutný Roman</t>
        </is>
      </c>
      <c r="N666" t="inlineStr">
        <is>
          <t>49.188611</t>
        </is>
      </c>
      <c r="O666" t="inlineStr">
        <is>
          <t>16.614008</t>
        </is>
      </c>
      <c r="P666" t="n">
        <v>101357.35</v>
      </c>
    </row>
    <row r="667">
      <c r="A667" t="n">
        <v>17662707</v>
      </c>
      <c r="B667" t="n">
        <v>87662707</v>
      </c>
      <c r="C667" t="inlineStr">
        <is>
          <t>VELKY TERMINAL</t>
        </is>
      </c>
      <c r="D667" t="inlineStr">
        <is>
          <t>KA PARTNERS</t>
        </is>
      </c>
      <c r="E667" t="inlineStr">
        <is>
          <t>1DANCZEK</t>
        </is>
      </c>
      <c r="F667" t="inlineStr">
        <is>
          <t>A</t>
        </is>
      </c>
      <c r="G667" t="inlineStr">
        <is>
          <t>TOBACCO DC s.r.o.</t>
        </is>
      </c>
      <c r="H667" t="inlineStr">
        <is>
          <t>Kratochvílova</t>
        </is>
      </c>
      <c r="I667" t="inlineStr">
        <is>
          <t>144/11</t>
        </is>
      </c>
      <c r="J667" t="inlineStr">
        <is>
          <t>PŘEROV - PŘEROV I-MĚSTO</t>
        </is>
      </c>
      <c r="K667" t="inlineStr">
        <is>
          <t>Přerov</t>
        </is>
      </c>
      <c r="L667" t="inlineStr">
        <is>
          <t>RSG</t>
        </is>
      </c>
      <c r="M667" t="inlineStr">
        <is>
          <t>Herman Petr</t>
        </is>
      </c>
      <c r="N667" t="inlineStr">
        <is>
          <t>49.453661</t>
        </is>
      </c>
      <c r="O667" t="inlineStr">
        <is>
          <t>17.449931</t>
        </is>
      </c>
      <c r="P667" t="n">
        <v>101210.19</v>
      </c>
    </row>
    <row r="668">
      <c r="A668" t="n">
        <v>16656001</v>
      </c>
      <c r="B668" t="n">
        <v>86656001</v>
      </c>
      <c r="C668" t="inlineStr">
        <is>
          <t>VELKY TERMINAL</t>
        </is>
      </c>
      <c r="D668" t="inlineStr">
        <is>
          <t>IDT</t>
        </is>
      </c>
      <c r="E668" t="inlineStr">
        <is>
          <t>3NECAS</t>
        </is>
      </c>
      <c r="F668" t="inlineStr">
        <is>
          <t>A</t>
        </is>
      </c>
      <c r="G668" t="inlineStr">
        <is>
          <t>Mgr. Aleš Nečas</t>
        </is>
      </c>
      <c r="H668" t="inlineStr">
        <is>
          <t>Rožmitálova</t>
        </is>
      </c>
      <c r="I668" t="inlineStr">
        <is>
          <t>1813/7</t>
        </is>
      </c>
      <c r="J668" t="inlineStr">
        <is>
          <t>BLANSKO</t>
        </is>
      </c>
      <c r="K668" t="inlineStr">
        <is>
          <t>Blansko</t>
        </is>
      </c>
      <c r="L668" t="inlineStr">
        <is>
          <t>RSE</t>
        </is>
      </c>
      <c r="M668" t="inlineStr">
        <is>
          <t>Šír Daniel</t>
        </is>
      </c>
      <c r="N668" t="inlineStr">
        <is>
          <t>49.361996</t>
        </is>
      </c>
      <c r="O668" t="inlineStr">
        <is>
          <t>16.643247</t>
        </is>
      </c>
      <c r="P668" t="n">
        <v>101177.5</v>
      </c>
    </row>
    <row r="669">
      <c r="A669" t="n">
        <v>11983701</v>
      </c>
      <c r="B669" t="n">
        <v>81983701</v>
      </c>
      <c r="C669" t="inlineStr">
        <is>
          <t>VELKY TERMINAL</t>
        </is>
      </c>
      <c r="D669" t="inlineStr">
        <is>
          <t>IDT</t>
        </is>
      </c>
      <c r="E669" t="inlineStr">
        <is>
          <t>4OSTATNI</t>
        </is>
      </c>
      <c r="F669" t="inlineStr">
        <is>
          <t>A</t>
        </is>
      </c>
      <c r="G669" t="inlineStr">
        <is>
          <t>Eva Nováková - Tabák nemocnice</t>
        </is>
      </c>
      <c r="H669" t="inlineStr">
        <is>
          <t>tř. Václava Klementa</t>
        </is>
      </c>
      <c r="I669" t="inlineStr">
        <is>
          <t>147</t>
        </is>
      </c>
      <c r="J669" t="inlineStr">
        <is>
          <t>MLADÁ BOLESLAV</t>
        </is>
      </c>
      <c r="K669" t="inlineStr">
        <is>
          <t>Mladá Boleslav</t>
        </is>
      </c>
      <c r="L669" t="inlineStr">
        <is>
          <t>RSA</t>
        </is>
      </c>
      <c r="M669" t="inlineStr">
        <is>
          <t>Vlk Pavel</t>
        </is>
      </c>
      <c r="N669" t="inlineStr">
        <is>
          <t>50.417847</t>
        </is>
      </c>
      <c r="O669" t="inlineStr">
        <is>
          <t>14.912258</t>
        </is>
      </c>
      <c r="P669" t="n">
        <v>101120.62</v>
      </c>
    </row>
    <row r="670">
      <c r="A670" t="n">
        <v>16651614</v>
      </c>
      <c r="B670" t="n">
        <v>86651614</v>
      </c>
      <c r="C670" t="inlineStr">
        <is>
          <t>VELKY TERMINAL</t>
        </is>
      </c>
      <c r="D670" t="inlineStr">
        <is>
          <t>KA PARTNERS</t>
        </is>
      </c>
      <c r="E670" t="inlineStr">
        <is>
          <t>1TRAFICO</t>
        </is>
      </c>
      <c r="F670" t="inlineStr">
        <is>
          <t>A</t>
        </is>
      </c>
      <c r="G670" t="inlineStr">
        <is>
          <t>TABÁK TRAFICON</t>
        </is>
      </c>
      <c r="H670" t="inlineStr">
        <is>
          <t>Špitálská</t>
        </is>
      </c>
      <c r="I670" t="inlineStr">
        <is>
          <t>752</t>
        </is>
      </c>
      <c r="J670" t="inlineStr">
        <is>
          <t>SLAVKOV U BRNA</t>
        </is>
      </c>
      <c r="K670" t="inlineStr">
        <is>
          <t>Vyškov</t>
        </is>
      </c>
      <c r="L670" t="inlineStr">
        <is>
          <t>RSE</t>
        </is>
      </c>
      <c r="M670" t="inlineStr">
        <is>
          <t>Šír Daniel</t>
        </is>
      </c>
      <c r="N670" t="inlineStr">
        <is>
          <t>49.151128</t>
        </is>
      </c>
      <c r="O670" t="inlineStr">
        <is>
          <t>16.866790</t>
        </is>
      </c>
      <c r="P670" t="n">
        <v>100985.27</v>
      </c>
    </row>
    <row r="671">
      <c r="A671" t="n">
        <v>11982102</v>
      </c>
      <c r="B671" t="n">
        <v>81982102</v>
      </c>
      <c r="C671" t="inlineStr">
        <is>
          <t>VELKY TERMINAL</t>
        </is>
      </c>
      <c r="D671" t="inlineStr">
        <is>
          <t>PETROL</t>
        </is>
      </c>
      <c r="E671" t="inlineStr">
        <is>
          <t>1KM-PRONA</t>
        </is>
      </c>
      <c r="F671" t="inlineStr">
        <is>
          <t>A</t>
        </is>
      </c>
      <c r="G671" t="inlineStr">
        <is>
          <t>Pavel Šulc</t>
        </is>
      </c>
      <c r="H671" t="inlineStr">
        <is>
          <t>Sokolská</t>
        </is>
      </c>
      <c r="I671" t="inlineStr">
        <is>
          <t>539</t>
        </is>
      </c>
      <c r="J671" t="inlineStr">
        <is>
          <t>ZÁSMUKY</t>
        </is>
      </c>
      <c r="K671" t="inlineStr">
        <is>
          <t>Kolín</t>
        </is>
      </c>
      <c r="L671" t="inlineStr">
        <is>
          <t>RSA</t>
        </is>
      </c>
      <c r="M671" t="inlineStr">
        <is>
          <t>Česnek Miroslav</t>
        </is>
      </c>
      <c r="N671" t="inlineStr">
        <is>
          <t>49.952930</t>
        </is>
      </c>
      <c r="O671" t="inlineStr">
        <is>
          <t>15.040730</t>
        </is>
      </c>
      <c r="P671" t="n">
        <v>100726.27</v>
      </c>
    </row>
    <row r="672">
      <c r="A672" t="n">
        <v>13613704</v>
      </c>
      <c r="B672" t="n">
        <v>83613704</v>
      </c>
      <c r="C672" t="inlineStr">
        <is>
          <t>VELKY TERMINAL</t>
        </is>
      </c>
      <c r="D672" t="inlineStr">
        <is>
          <t>IDT</t>
        </is>
      </c>
      <c r="E672" t="inlineStr">
        <is>
          <t>2KRAL</t>
        </is>
      </c>
      <c r="F672" t="inlineStr">
        <is>
          <t>A</t>
        </is>
      </c>
      <c r="G672" t="inlineStr">
        <is>
          <t>Tomáš Král</t>
        </is>
      </c>
      <c r="H672" t="inlineStr">
        <is>
          <t>tř. 1. máje (stánek u PENNY)</t>
        </is>
      </c>
      <c r="I672" t="inlineStr"/>
      <c r="J672" t="inlineStr">
        <is>
          <t>PŘEŠTICE</t>
        </is>
      </c>
      <c r="K672" t="inlineStr">
        <is>
          <t>Plzeň-jih</t>
        </is>
      </c>
      <c r="L672" t="inlineStr">
        <is>
          <t>RSC</t>
        </is>
      </c>
      <c r="M672" t="inlineStr">
        <is>
          <t>Horejš Vladimír</t>
        </is>
      </c>
      <c r="N672" t="inlineStr">
        <is>
          <t>49.584572</t>
        </is>
      </c>
      <c r="O672" t="inlineStr">
        <is>
          <t>13.327997</t>
        </is>
      </c>
      <c r="P672" t="n">
        <v>100669.23</v>
      </c>
    </row>
    <row r="673">
      <c r="A673" t="n">
        <v>17636401</v>
      </c>
      <c r="B673" t="n">
        <v>87636401</v>
      </c>
      <c r="C673" t="inlineStr">
        <is>
          <t>VELKY TERMINAL</t>
        </is>
      </c>
      <c r="D673" t="inlineStr">
        <is>
          <t>IDT</t>
        </is>
      </c>
      <c r="E673" t="inlineStr">
        <is>
          <t>4OSTATNI</t>
        </is>
      </c>
      <c r="F673" t="inlineStr">
        <is>
          <t>A</t>
        </is>
      </c>
      <c r="G673" t="inlineStr">
        <is>
          <t>Eva Válková</t>
        </is>
      </c>
      <c r="H673" t="inlineStr">
        <is>
          <t>Hlavní</t>
        </is>
      </c>
      <c r="I673" t="inlineStr">
        <is>
          <t>81</t>
        </is>
      </c>
      <c r="J673" t="inlineStr">
        <is>
          <t>FRÝDLANT NAD OSTRAVICÍ - FRÝDLANT</t>
        </is>
      </c>
      <c r="K673" t="inlineStr">
        <is>
          <t>Frýdek-Místek</t>
        </is>
      </c>
      <c r="L673" t="inlineStr">
        <is>
          <t>RSG</t>
        </is>
      </c>
      <c r="M673" t="inlineStr">
        <is>
          <t>Herman Michal</t>
        </is>
      </c>
      <c r="N673" t="inlineStr">
        <is>
          <t>49.590861</t>
        </is>
      </c>
      <c r="O673" t="inlineStr">
        <is>
          <t>18.358223</t>
        </is>
      </c>
      <c r="P673" t="n">
        <v>100413.69</v>
      </c>
    </row>
    <row r="674">
      <c r="A674" t="n">
        <v>15614010</v>
      </c>
      <c r="B674" t="n">
        <v>85614010</v>
      </c>
      <c r="C674" t="inlineStr">
        <is>
          <t>VELKY TERMINAL</t>
        </is>
      </c>
      <c r="D674" t="inlineStr">
        <is>
          <t>KA PARTNERS</t>
        </is>
      </c>
      <c r="E674" t="inlineStr">
        <is>
          <t>1VALMONT</t>
        </is>
      </c>
      <c r="F674" t="inlineStr">
        <is>
          <t>A</t>
        </is>
      </c>
      <c r="G674" t="inlineStr">
        <is>
          <t>VALMONT CR, spol. s r.o.</t>
        </is>
      </c>
      <c r="H674" t="inlineStr">
        <is>
          <t>Pražská</t>
        </is>
      </c>
      <c r="I674" t="inlineStr">
        <is>
          <t>875</t>
        </is>
      </c>
      <c r="J674" t="inlineStr">
        <is>
          <t>PARDUBICE - SVÍTKOV</t>
        </is>
      </c>
      <c r="K674" t="inlineStr">
        <is>
          <t>Pardubice</t>
        </is>
      </c>
      <c r="L674" t="inlineStr">
        <is>
          <t>RSE</t>
        </is>
      </c>
      <c r="M674" t="inlineStr">
        <is>
          <t>Jareš Jaroslav</t>
        </is>
      </c>
      <c r="N674" t="inlineStr">
        <is>
          <t>50.021354</t>
        </is>
      </c>
      <c r="O674" t="inlineStr">
        <is>
          <t>15.730580</t>
        </is>
      </c>
      <c r="P674" t="n">
        <v>100381.42</v>
      </c>
    </row>
    <row r="675">
      <c r="A675" t="n">
        <v>11654701</v>
      </c>
      <c r="B675" t="n">
        <v>81654701</v>
      </c>
      <c r="C675" t="inlineStr">
        <is>
          <t>VELKY TERMINAL</t>
        </is>
      </c>
      <c r="D675" t="inlineStr">
        <is>
          <t>IDT</t>
        </is>
      </c>
      <c r="E675" t="inlineStr">
        <is>
          <t>4OSTATNI</t>
        </is>
      </c>
      <c r="F675" t="inlineStr">
        <is>
          <t>A</t>
        </is>
      </c>
      <c r="G675" t="inlineStr">
        <is>
          <t>Pavel Kassl</t>
        </is>
      </c>
      <c r="H675" t="inlineStr">
        <is>
          <t>Thámova</t>
        </is>
      </c>
      <c r="I675" t="inlineStr">
        <is>
          <t>116/30</t>
        </is>
      </c>
      <c r="J675" t="inlineStr">
        <is>
          <t>PRAHA 8 - KARLÍN</t>
        </is>
      </c>
      <c r="K675" t="inlineStr">
        <is>
          <t>Praha</t>
        </is>
      </c>
      <c r="L675" t="inlineStr">
        <is>
          <t>RSA</t>
        </is>
      </c>
      <c r="M675" t="inlineStr">
        <is>
          <t>Vlk Pavel</t>
        </is>
      </c>
      <c r="N675" t="inlineStr">
        <is>
          <t>50.093714</t>
        </is>
      </c>
      <c r="O675" t="inlineStr">
        <is>
          <t>14.451772</t>
        </is>
      </c>
      <c r="P675" t="n">
        <v>100349.42</v>
      </c>
    </row>
    <row r="676">
      <c r="A676" t="n">
        <v>14664001</v>
      </c>
      <c r="B676" t="n">
        <v>84664001</v>
      </c>
      <c r="C676" t="inlineStr">
        <is>
          <t>VELKY TERMINAL</t>
        </is>
      </c>
      <c r="D676" t="inlineStr">
        <is>
          <t>IDT</t>
        </is>
      </c>
      <c r="E676" t="inlineStr">
        <is>
          <t>4OSTATNI</t>
        </is>
      </c>
      <c r="F676" t="inlineStr">
        <is>
          <t>A</t>
        </is>
      </c>
      <c r="G676" t="inlineStr">
        <is>
          <t>Tabáček s.r.o.</t>
        </is>
      </c>
      <c r="H676" t="inlineStr">
        <is>
          <t>náměstí 5. května</t>
        </is>
      </c>
      <c r="I676" t="inlineStr">
        <is>
          <t>56</t>
        </is>
      </c>
      <c r="J676" t="inlineStr">
        <is>
          <t>LIBOCHOVICE</t>
        </is>
      </c>
      <c r="K676" t="inlineStr">
        <is>
          <t>Litoměřice</t>
        </is>
      </c>
      <c r="L676" t="inlineStr">
        <is>
          <t>RSD</t>
        </is>
      </c>
      <c r="M676" t="inlineStr">
        <is>
          <t>Šticha Milan</t>
        </is>
      </c>
      <c r="N676" t="inlineStr">
        <is>
          <t>50.406417</t>
        </is>
      </c>
      <c r="O676" t="inlineStr">
        <is>
          <t>14.043528</t>
        </is>
      </c>
      <c r="P676" t="n">
        <v>100314.92</v>
      </c>
    </row>
    <row r="677">
      <c r="A677" t="n">
        <v>15721409</v>
      </c>
      <c r="B677" t="n">
        <v>85721409</v>
      </c>
      <c r="C677" t="inlineStr">
        <is>
          <t>VELKY TERMINAL</t>
        </is>
      </c>
      <c r="D677" t="inlineStr">
        <is>
          <t>KA PARTNERS</t>
        </is>
      </c>
      <c r="E677" t="inlineStr">
        <is>
          <t>1PRESSM</t>
        </is>
      </c>
      <c r="F677" t="inlineStr">
        <is>
          <t>A</t>
        </is>
      </c>
      <c r="G677" t="inlineStr">
        <is>
          <t>PressMedia, spol. s.r.o.</t>
        </is>
      </c>
      <c r="H677" t="inlineStr">
        <is>
          <t>Gočárova třída</t>
        </is>
      </c>
      <c r="I677" t="inlineStr">
        <is>
          <t>1754/48a</t>
        </is>
      </c>
      <c r="J677" t="inlineStr">
        <is>
          <t>HRADEC KRÁLOVÉ - PRAŽSKÉ PŘEDMĚSTÍ</t>
        </is>
      </c>
      <c r="K677" t="inlineStr">
        <is>
          <t>Hradec Králové</t>
        </is>
      </c>
      <c r="L677" t="inlineStr">
        <is>
          <t>RSE</t>
        </is>
      </c>
      <c r="M677" t="inlineStr">
        <is>
          <t>Jareš Jaroslav</t>
        </is>
      </c>
      <c r="N677" t="inlineStr">
        <is>
          <t>50.212402</t>
        </is>
      </c>
      <c r="O677" t="inlineStr">
        <is>
          <t>15.812535</t>
        </is>
      </c>
      <c r="P677" t="n">
        <v>100097.12</v>
      </c>
    </row>
    <row r="678">
      <c r="A678" t="n">
        <v>11915475</v>
      </c>
      <c r="B678" t="n">
        <v>81915475</v>
      </c>
      <c r="C678" t="inlineStr">
        <is>
          <t>VELKY TERMINAL</t>
        </is>
      </c>
      <c r="D678" t="inlineStr">
        <is>
          <t>KA PARTNERS</t>
        </is>
      </c>
      <c r="E678" t="inlineStr">
        <is>
          <t>1PEAL</t>
        </is>
      </c>
      <c r="F678" t="inlineStr">
        <is>
          <t>A</t>
        </is>
      </c>
      <c r="G678" t="inlineStr">
        <is>
          <t>PEAL a.s. - Don Pealo Slaný Tesco</t>
        </is>
      </c>
      <c r="H678" t="inlineStr">
        <is>
          <t>Ouvalova (OC Tesco)</t>
        </is>
      </c>
      <c r="I678" t="inlineStr"/>
      <c r="J678" t="inlineStr">
        <is>
          <t>SLANÝ</t>
        </is>
      </c>
      <c r="K678" t="inlineStr">
        <is>
          <t>Kladno</t>
        </is>
      </c>
      <c r="L678" t="inlineStr">
        <is>
          <t>RSA</t>
        </is>
      </c>
      <c r="M678" t="inlineStr">
        <is>
          <t>Hrubý Jiří</t>
        </is>
      </c>
      <c r="N678" t="inlineStr">
        <is>
          <t>50.227624</t>
        </is>
      </c>
      <c r="O678" t="inlineStr">
        <is>
          <t>14.083956</t>
        </is>
      </c>
      <c r="P678" t="n">
        <v>99751</v>
      </c>
    </row>
    <row r="679">
      <c r="A679" t="n">
        <v>14641801</v>
      </c>
      <c r="B679" t="n">
        <v>84641801</v>
      </c>
      <c r="C679" t="inlineStr">
        <is>
          <t>VELKY TERMINAL</t>
        </is>
      </c>
      <c r="D679" t="inlineStr">
        <is>
          <t>IDT</t>
        </is>
      </c>
      <c r="E679" t="inlineStr">
        <is>
          <t>4OSTATNI</t>
        </is>
      </c>
      <c r="F679" t="inlineStr">
        <is>
          <t>A</t>
        </is>
      </c>
      <c r="G679" t="inlineStr">
        <is>
          <t>Renáta Hrebincová</t>
        </is>
      </c>
      <c r="H679" t="inlineStr">
        <is>
          <t>Masarykova</t>
        </is>
      </c>
      <c r="I679" t="inlineStr">
        <is>
          <t>1335</t>
        </is>
      </c>
      <c r="J679" t="inlineStr">
        <is>
          <t>ŽATEC</t>
        </is>
      </c>
      <c r="K679" t="inlineStr">
        <is>
          <t>Louny</t>
        </is>
      </c>
      <c r="L679" t="inlineStr">
        <is>
          <t>RSD</t>
        </is>
      </c>
      <c r="M679" t="inlineStr">
        <is>
          <t>Neubert Jaroslav</t>
        </is>
      </c>
      <c r="N679" t="inlineStr">
        <is>
          <t>50.325821</t>
        </is>
      </c>
      <c r="O679" t="inlineStr">
        <is>
          <t>13.544342</t>
        </is>
      </c>
      <c r="P679" t="n">
        <v>99607.12</v>
      </c>
    </row>
    <row r="680">
      <c r="A680" t="n">
        <v>16644202</v>
      </c>
      <c r="B680" t="n">
        <v>86644202</v>
      </c>
      <c r="C680" t="inlineStr">
        <is>
          <t>VELKY TERMINAL</t>
        </is>
      </c>
      <c r="D680" t="inlineStr">
        <is>
          <t>KA PARTNERS</t>
        </is>
      </c>
      <c r="E680" t="inlineStr">
        <is>
          <t>1PEAL</t>
        </is>
      </c>
      <c r="F680" t="inlineStr">
        <is>
          <t>A</t>
        </is>
      </c>
      <c r="G680" t="inlineStr">
        <is>
          <t>PEAL a.s.</t>
        </is>
      </c>
      <c r="H680" t="inlineStr">
        <is>
          <t>Hradební</t>
        </is>
      </c>
      <c r="I680" t="inlineStr">
        <is>
          <t>5440/1</t>
        </is>
      </c>
      <c r="J680" t="inlineStr">
        <is>
          <t>JIHLAVA</t>
        </is>
      </c>
      <c r="K680" t="inlineStr">
        <is>
          <t>Jihlava</t>
        </is>
      </c>
      <c r="L680" t="inlineStr">
        <is>
          <t>RSB</t>
        </is>
      </c>
      <c r="M680" t="inlineStr">
        <is>
          <t>Hanuš Robert</t>
        </is>
      </c>
      <c r="N680" t="inlineStr">
        <is>
          <t>49.392478</t>
        </is>
      </c>
      <c r="O680" t="inlineStr">
        <is>
          <t>15.594578</t>
        </is>
      </c>
      <c r="P680" t="n">
        <v>99429.81</v>
      </c>
    </row>
    <row r="681">
      <c r="A681" t="n">
        <v>14900252</v>
      </c>
      <c r="B681" t="n">
        <v>84900252</v>
      </c>
      <c r="C681" t="inlineStr">
        <is>
          <t>VELKY TERMINAL</t>
        </is>
      </c>
      <c r="D681" t="inlineStr">
        <is>
          <t>KA PARTNERS</t>
        </is>
      </c>
      <c r="E681" t="inlineStr">
        <is>
          <t>1GECO</t>
        </is>
      </c>
      <c r="F681" t="inlineStr">
        <is>
          <t>A</t>
        </is>
      </c>
      <c r="G681" t="inlineStr">
        <is>
          <t>GECO, a.s.</t>
        </is>
      </c>
      <c r="H681" t="inlineStr">
        <is>
          <t>Borská</t>
        </is>
      </c>
      <c r="I681" t="inlineStr">
        <is>
          <t>3215</t>
        </is>
      </c>
      <c r="J681" t="inlineStr">
        <is>
          <t>ČESKÁ LÍPA</t>
        </is>
      </c>
      <c r="K681" t="inlineStr">
        <is>
          <t>Česká Lípa</t>
        </is>
      </c>
      <c r="L681" t="inlineStr">
        <is>
          <t>RSD</t>
        </is>
      </c>
      <c r="M681" t="inlineStr">
        <is>
          <t>Luňáček Jan</t>
        </is>
      </c>
      <c r="N681" t="inlineStr">
        <is>
          <t>50.698821</t>
        </is>
      </c>
      <c r="O681" t="inlineStr">
        <is>
          <t>14.543304</t>
        </is>
      </c>
      <c r="P681" t="n">
        <v>99327.92</v>
      </c>
    </row>
    <row r="682">
      <c r="A682" t="n">
        <v>13926001</v>
      </c>
      <c r="B682" t="n">
        <v>83926001</v>
      </c>
      <c r="C682" t="inlineStr">
        <is>
          <t>VELKY TERMINAL</t>
        </is>
      </c>
      <c r="D682" t="inlineStr">
        <is>
          <t>IDT</t>
        </is>
      </c>
      <c r="E682" t="inlineStr">
        <is>
          <t>4OSTATNI</t>
        </is>
      </c>
      <c r="F682" t="inlineStr">
        <is>
          <t>A</t>
        </is>
      </c>
      <c r="G682" t="inlineStr">
        <is>
          <t>KRALUPOL a.s.</t>
        </is>
      </c>
      <c r="H682" t="inlineStr">
        <is>
          <t>Volšovská čerp. st.</t>
        </is>
      </c>
      <c r="I682" t="inlineStr">
        <is>
          <t>1228</t>
        </is>
      </c>
      <c r="J682" t="inlineStr">
        <is>
          <t>SUŠICE</t>
        </is>
      </c>
      <c r="K682" t="inlineStr">
        <is>
          <t>Klatovy</t>
        </is>
      </c>
      <c r="L682" t="inlineStr">
        <is>
          <t>RSC</t>
        </is>
      </c>
      <c r="M682" t="inlineStr">
        <is>
          <t>Horejš Vladimír</t>
        </is>
      </c>
      <c r="N682" t="inlineStr">
        <is>
          <t>49.225134</t>
        </is>
      </c>
      <c r="O682" t="inlineStr">
        <is>
          <t>13.511942</t>
        </is>
      </c>
      <c r="P682" t="n">
        <v>99199.92</v>
      </c>
    </row>
    <row r="683">
      <c r="A683" t="n">
        <v>14900259</v>
      </c>
      <c r="B683" t="n">
        <v>84900259</v>
      </c>
      <c r="C683" t="inlineStr">
        <is>
          <t>VELKY TERMINAL</t>
        </is>
      </c>
      <c r="D683" t="inlineStr">
        <is>
          <t>KA PARTNERS</t>
        </is>
      </c>
      <c r="E683" t="inlineStr">
        <is>
          <t>1GECO</t>
        </is>
      </c>
      <c r="F683" t="inlineStr">
        <is>
          <t>A</t>
        </is>
      </c>
      <c r="G683" t="inlineStr">
        <is>
          <t>GECO TABAK, a.s.</t>
        </is>
      </c>
      <c r="H683" t="inlineStr">
        <is>
          <t>Seifertova (TESCO)</t>
        </is>
      </c>
      <c r="I683" t="inlineStr">
        <is>
          <t>574</t>
        </is>
      </c>
      <c r="J683" t="inlineStr">
        <is>
          <t>ÚSTÍ NAD LABEM - NEŠTĚMICE</t>
        </is>
      </c>
      <c r="K683" t="inlineStr">
        <is>
          <t>Ústí nad Labem</t>
        </is>
      </c>
      <c r="L683" t="inlineStr">
        <is>
          <t>RSD</t>
        </is>
      </c>
      <c r="M683" t="inlineStr">
        <is>
          <t>Šticha Milan</t>
        </is>
      </c>
      <c r="N683" t="inlineStr">
        <is>
          <t>50.675600</t>
        </is>
      </c>
      <c r="O683" t="inlineStr">
        <is>
          <t>14.109100</t>
        </is>
      </c>
      <c r="P683" t="n">
        <v>99192.31</v>
      </c>
    </row>
    <row r="684">
      <c r="A684" t="n">
        <v>17933401</v>
      </c>
      <c r="B684" t="n">
        <v>87933401</v>
      </c>
      <c r="C684" t="inlineStr">
        <is>
          <t>VELKY TERMINAL</t>
        </is>
      </c>
      <c r="D684" t="inlineStr">
        <is>
          <t>IDT</t>
        </is>
      </c>
      <c r="E684" t="inlineStr">
        <is>
          <t>2SILMET</t>
        </is>
      </c>
      <c r="F684" t="inlineStr">
        <is>
          <t>A</t>
        </is>
      </c>
      <c r="G684" t="inlineStr">
        <is>
          <t>SILMET Plus, s.r.o.</t>
        </is>
      </c>
      <c r="H684" t="inlineStr">
        <is>
          <t>Uničovská - ČS</t>
        </is>
      </c>
      <c r="I684" t="inlineStr">
        <is>
          <t>20/12</t>
        </is>
      </c>
      <c r="J684" t="inlineStr">
        <is>
          <t>LITOVEL</t>
        </is>
      </c>
      <c r="K684" t="inlineStr">
        <is>
          <t>Olomouc</t>
        </is>
      </c>
      <c r="L684" t="inlineStr">
        <is>
          <t>RSG</t>
        </is>
      </c>
      <c r="M684" t="inlineStr">
        <is>
          <t>Dolníček Richard</t>
        </is>
      </c>
      <c r="N684" t="inlineStr">
        <is>
          <t>49.710418</t>
        </is>
      </c>
      <c r="O684" t="inlineStr">
        <is>
          <t>17.074139</t>
        </is>
      </c>
      <c r="P684" t="n">
        <v>99141.14999999999</v>
      </c>
    </row>
    <row r="685">
      <c r="A685" t="n">
        <v>14657201</v>
      </c>
      <c r="B685" t="n">
        <v>84657201</v>
      </c>
      <c r="C685" t="inlineStr">
        <is>
          <t>VELKY TERMINAL</t>
        </is>
      </c>
      <c r="D685" t="inlineStr">
        <is>
          <t>IDT</t>
        </is>
      </c>
      <c r="E685" t="inlineStr">
        <is>
          <t>4OSTATNI</t>
        </is>
      </c>
      <c r="F685" t="inlineStr">
        <is>
          <t>A</t>
        </is>
      </c>
      <c r="G685" t="inlineStr">
        <is>
          <t>Hana Vítová</t>
        </is>
      </c>
      <c r="H685" t="inlineStr">
        <is>
          <t>Husova</t>
        </is>
      </c>
      <c r="I685" t="inlineStr">
        <is>
          <t>313</t>
        </is>
      </c>
      <c r="J685" t="inlineStr">
        <is>
          <t>FRÝDLANT V ČECHÁCH</t>
        </is>
      </c>
      <c r="K685" t="inlineStr">
        <is>
          <t>Liberec</t>
        </is>
      </c>
      <c r="L685" t="inlineStr">
        <is>
          <t>RSD</t>
        </is>
      </c>
      <c r="M685" t="inlineStr">
        <is>
          <t>Luňáček Jan</t>
        </is>
      </c>
      <c r="N685" t="inlineStr">
        <is>
          <t>50.922361</t>
        </is>
      </c>
      <c r="O685" t="inlineStr">
        <is>
          <t>15.080718</t>
        </is>
      </c>
      <c r="P685" t="n">
        <v>99133.08</v>
      </c>
    </row>
    <row r="686">
      <c r="A686" t="n">
        <v>16678507</v>
      </c>
      <c r="B686" t="n">
        <v>86678507</v>
      </c>
      <c r="C686" t="inlineStr">
        <is>
          <t>VELKY TERMINAL</t>
        </is>
      </c>
      <c r="D686" t="inlineStr">
        <is>
          <t>KA PARTNERS</t>
        </is>
      </c>
      <c r="E686" t="inlineStr">
        <is>
          <t>1VALMONT</t>
        </is>
      </c>
      <c r="F686" t="inlineStr">
        <is>
          <t>A</t>
        </is>
      </c>
      <c r="G686" t="inlineStr">
        <is>
          <t>VALMONT CR, spol. s r.o.</t>
        </is>
      </c>
      <c r="H686" t="inlineStr">
        <is>
          <t>Kaštanová (OC Lidl)</t>
        </is>
      </c>
      <c r="I686" t="inlineStr">
        <is>
          <t>579/76</t>
        </is>
      </c>
      <c r="J686" t="inlineStr">
        <is>
          <t>BRNO - BRNĚNSKÉ IVANOVICE</t>
        </is>
      </c>
      <c r="K686" t="inlineStr">
        <is>
          <t>Brno-město</t>
        </is>
      </c>
      <c r="L686" t="inlineStr">
        <is>
          <t>RSB</t>
        </is>
      </c>
      <c r="M686" t="inlineStr">
        <is>
          <t>Koutný Roman</t>
        </is>
      </c>
      <c r="N686" t="inlineStr">
        <is>
          <t>49.160100</t>
        </is>
      </c>
      <c r="O686" t="inlineStr">
        <is>
          <t>16.640095</t>
        </is>
      </c>
      <c r="P686" t="n">
        <v>99004.73</v>
      </c>
    </row>
    <row r="687">
      <c r="A687" t="n">
        <v>16620680</v>
      </c>
      <c r="B687" t="n">
        <v>86620680</v>
      </c>
      <c r="C687" t="inlineStr">
        <is>
          <t>VELKY TERMINAL</t>
        </is>
      </c>
      <c r="D687" t="inlineStr">
        <is>
          <t>KA PARTNERS</t>
        </is>
      </c>
      <c r="E687" t="inlineStr">
        <is>
          <t>1VALMONT</t>
        </is>
      </c>
      <c r="F687" t="inlineStr">
        <is>
          <t>A</t>
        </is>
      </c>
      <c r="G687" t="inlineStr">
        <is>
          <t>VALMONT CR, spol. s r.o.</t>
        </is>
      </c>
      <c r="H687" t="inlineStr">
        <is>
          <t>Na Dolině (Lidl)</t>
        </is>
      </c>
      <c r="I687" t="inlineStr">
        <is>
          <t>765</t>
        </is>
      </c>
      <c r="J687" t="inlineStr">
        <is>
          <t>VELKÁ BÍTEŠ</t>
        </is>
      </c>
      <c r="K687" t="inlineStr">
        <is>
          <t>Žďár nad Sázavou</t>
        </is>
      </c>
      <c r="L687" t="inlineStr">
        <is>
          <t>RSE</t>
        </is>
      </c>
      <c r="M687" t="inlineStr">
        <is>
          <t>Šír Daniel</t>
        </is>
      </c>
      <c r="N687" t="inlineStr">
        <is>
          <t>49.296239</t>
        </is>
      </c>
      <c r="O687" t="inlineStr">
        <is>
          <t>16.218067</t>
        </is>
      </c>
      <c r="P687" t="n">
        <v>98869.03999999999</v>
      </c>
    </row>
    <row r="688">
      <c r="A688" t="n">
        <v>16611805</v>
      </c>
      <c r="B688" t="n">
        <v>86611805</v>
      </c>
      <c r="C688" t="inlineStr">
        <is>
          <t>VELKY TERMINAL</t>
        </is>
      </c>
      <c r="D688" t="inlineStr">
        <is>
          <t>IDT</t>
        </is>
      </c>
      <c r="E688" t="inlineStr">
        <is>
          <t>3KVAPIL</t>
        </is>
      </c>
      <c r="F688" t="inlineStr">
        <is>
          <t>A</t>
        </is>
      </c>
      <c r="G688" t="inlineStr">
        <is>
          <t>Jaroslav Kvapil</t>
        </is>
      </c>
      <c r="H688" t="inlineStr">
        <is>
          <t>nám. T. G. Masaryka</t>
        </is>
      </c>
      <c r="I688" t="inlineStr">
        <is>
          <t>196/19</t>
        </is>
      </c>
      <c r="J688" t="inlineStr">
        <is>
          <t>PROSTĚJOV</t>
        </is>
      </c>
      <c r="K688" t="inlineStr">
        <is>
          <t>Prostějov</t>
        </is>
      </c>
      <c r="L688" t="inlineStr">
        <is>
          <t>RSE</t>
        </is>
      </c>
      <c r="M688" t="inlineStr">
        <is>
          <t>Šír Daniel</t>
        </is>
      </c>
      <c r="N688" t="inlineStr">
        <is>
          <t>49.472677</t>
        </is>
      </c>
      <c r="O688" t="inlineStr">
        <is>
          <t>17.109967</t>
        </is>
      </c>
      <c r="P688" t="n">
        <v>98798.88</v>
      </c>
    </row>
    <row r="689">
      <c r="A689" t="n">
        <v>12900610</v>
      </c>
      <c r="B689" t="n">
        <v>82900610</v>
      </c>
      <c r="C689" t="inlineStr">
        <is>
          <t>VELKY TERMINAL</t>
        </is>
      </c>
      <c r="D689" t="inlineStr">
        <is>
          <t>KA PARTNERS</t>
        </is>
      </c>
      <c r="E689" t="inlineStr">
        <is>
          <t>1GECO</t>
        </is>
      </c>
      <c r="F689" t="inlineStr">
        <is>
          <t>A</t>
        </is>
      </c>
      <c r="G689" t="inlineStr">
        <is>
          <t>GECO, a.s.</t>
        </is>
      </c>
      <c r="H689" t="inlineStr">
        <is>
          <t>Soběslavská</t>
        </is>
      </c>
      <c r="I689" t="inlineStr">
        <is>
          <t>3038</t>
        </is>
      </c>
      <c r="J689" t="inlineStr">
        <is>
          <t>TÁBOR</t>
        </is>
      </c>
      <c r="K689" t="inlineStr">
        <is>
          <t>Tábor</t>
        </is>
      </c>
      <c r="L689" t="inlineStr">
        <is>
          <t>RSB</t>
        </is>
      </c>
      <c r="M689" t="inlineStr">
        <is>
          <t>Dvořák Petr</t>
        </is>
      </c>
      <c r="N689" t="inlineStr">
        <is>
          <t>49.396933</t>
        </is>
      </c>
      <c r="O689" t="inlineStr">
        <is>
          <t>14.684526</t>
        </is>
      </c>
      <c r="P689" t="n">
        <v>98571.14999999999</v>
      </c>
    </row>
    <row r="690">
      <c r="A690" t="n">
        <v>16620612</v>
      </c>
      <c r="B690" t="n">
        <v>86620612</v>
      </c>
      <c r="C690" t="inlineStr">
        <is>
          <t>VELKY TERMINAL</t>
        </is>
      </c>
      <c r="D690" t="inlineStr">
        <is>
          <t>KA PARTNERS</t>
        </is>
      </c>
      <c r="E690" t="inlineStr">
        <is>
          <t>1VALMONT</t>
        </is>
      </c>
      <c r="F690" t="inlineStr">
        <is>
          <t>A</t>
        </is>
      </c>
      <c r="G690" t="inlineStr">
        <is>
          <t>VALMONT CR, spol. s r.o.</t>
        </is>
      </c>
      <c r="H690" t="inlineStr">
        <is>
          <t>U dálnice</t>
        </is>
      </c>
      <c r="I690" t="inlineStr">
        <is>
          <t>777</t>
        </is>
      </c>
      <c r="J690" t="inlineStr">
        <is>
          <t>MODŘICE</t>
        </is>
      </c>
      <c r="K690" t="inlineStr">
        <is>
          <t>Brno-venkov</t>
        </is>
      </c>
      <c r="L690" t="inlineStr">
        <is>
          <t>RSB</t>
        </is>
      </c>
      <c r="M690" t="inlineStr">
        <is>
          <t>Koutný Roman</t>
        </is>
      </c>
      <c r="N690" t="inlineStr">
        <is>
          <t>49.137560</t>
        </is>
      </c>
      <c r="O690" t="inlineStr">
        <is>
          <t>16.632800</t>
        </is>
      </c>
      <c r="P690" t="n">
        <v>98557.03999999999</v>
      </c>
    </row>
    <row r="691">
      <c r="A691" t="n">
        <v>11996101</v>
      </c>
      <c r="B691" t="n">
        <v>81996101</v>
      </c>
      <c r="C691" t="inlineStr">
        <is>
          <t>VELKY TERMINAL</t>
        </is>
      </c>
      <c r="D691" t="inlineStr">
        <is>
          <t>IDT</t>
        </is>
      </c>
      <c r="E691" t="inlineStr">
        <is>
          <t>4OSTATNI</t>
        </is>
      </c>
      <c r="F691" t="inlineStr">
        <is>
          <t>A</t>
        </is>
      </c>
      <c r="G691" t="inlineStr">
        <is>
          <t>David Pajer - Trafika Kavalírka</t>
        </is>
      </c>
      <c r="H691" t="inlineStr">
        <is>
          <t>Plzeňská</t>
        </is>
      </c>
      <c r="I691" t="inlineStr">
        <is>
          <t>187/183</t>
        </is>
      </c>
      <c r="J691" t="inlineStr">
        <is>
          <t>PRAHA 5 - KOŠÍŘE</t>
        </is>
      </c>
      <c r="K691" t="inlineStr">
        <is>
          <t>Praha</t>
        </is>
      </c>
      <c r="L691" t="inlineStr">
        <is>
          <t>RSA</t>
        </is>
      </c>
      <c r="M691" t="inlineStr">
        <is>
          <t>Dosoudil Petr</t>
        </is>
      </c>
      <c r="N691" t="inlineStr">
        <is>
          <t>50.069842</t>
        </is>
      </c>
      <c r="O691" t="inlineStr">
        <is>
          <t>14.370854</t>
        </is>
      </c>
      <c r="P691" t="n">
        <v>98357.46000000001</v>
      </c>
    </row>
    <row r="692">
      <c r="A692" t="n">
        <v>17641310</v>
      </c>
      <c r="B692" t="n">
        <v>87641310</v>
      </c>
      <c r="C692" t="inlineStr">
        <is>
          <t>VELKY TERMINAL</t>
        </is>
      </c>
      <c r="D692" t="inlineStr">
        <is>
          <t>IDT</t>
        </is>
      </c>
      <c r="E692" t="inlineStr">
        <is>
          <t>3PPRGR</t>
        </is>
      </c>
      <c r="F692" t="inlineStr">
        <is>
          <t>A</t>
        </is>
      </c>
      <c r="G692" t="inlineStr">
        <is>
          <t>PPRgroup s.r.o.</t>
        </is>
      </c>
      <c r="H692" t="inlineStr">
        <is>
          <t>M. Chasáka</t>
        </is>
      </c>
      <c r="I692" t="inlineStr">
        <is>
          <t>3291</t>
        </is>
      </c>
      <c r="J692" t="inlineStr">
        <is>
          <t>FRÝDEK-MÍSTEK - FRÝDEK</t>
        </is>
      </c>
      <c r="K692" t="inlineStr">
        <is>
          <t>Frýdek-Místek</t>
        </is>
      </c>
      <c r="L692" t="inlineStr">
        <is>
          <t>RSG</t>
        </is>
      </c>
      <c r="M692" t="inlineStr">
        <is>
          <t>Herman Michal</t>
        </is>
      </c>
      <c r="N692" t="inlineStr">
        <is>
          <t>49.678037</t>
        </is>
      </c>
      <c r="O692" t="inlineStr">
        <is>
          <t>18.361879</t>
        </is>
      </c>
      <c r="P692" t="n">
        <v>98162.64999999999</v>
      </c>
    </row>
    <row r="693">
      <c r="A693" t="n">
        <v>17664401</v>
      </c>
      <c r="B693" t="n">
        <v>87664401</v>
      </c>
      <c r="C693" t="inlineStr">
        <is>
          <t>VELKY TERMINAL</t>
        </is>
      </c>
      <c r="D693" t="inlineStr">
        <is>
          <t>IDT</t>
        </is>
      </c>
      <c r="E693" t="inlineStr">
        <is>
          <t>4OSTATNI</t>
        </is>
      </c>
      <c r="F693" t="inlineStr">
        <is>
          <t>A</t>
        </is>
      </c>
      <c r="G693" t="inlineStr">
        <is>
          <t>Pavel Jaško</t>
        </is>
      </c>
      <c r="H693" t="inlineStr">
        <is>
          <t>tř. Osvobození</t>
        </is>
      </c>
      <c r="I693" t="inlineStr">
        <is>
          <t>1765/10</t>
        </is>
      </c>
      <c r="J693" t="inlineStr">
        <is>
          <t>KARVINÁ - NOVÉ MĚSTO</t>
        </is>
      </c>
      <c r="K693" t="inlineStr">
        <is>
          <t>Karviná</t>
        </is>
      </c>
      <c r="L693" t="inlineStr">
        <is>
          <t>RSG</t>
        </is>
      </c>
      <c r="M693" t="inlineStr">
        <is>
          <t>Dolníček Richard</t>
        </is>
      </c>
      <c r="N693" t="inlineStr">
        <is>
          <t>49.858606</t>
        </is>
      </c>
      <c r="O693" t="inlineStr">
        <is>
          <t>18.541220</t>
        </is>
      </c>
      <c r="P693" t="n">
        <v>98130.85000000001</v>
      </c>
    </row>
    <row r="694">
      <c r="A694" t="n">
        <v>17928804</v>
      </c>
      <c r="B694" t="n">
        <v>87928804</v>
      </c>
      <c r="C694" t="inlineStr">
        <is>
          <t>VELKY TERMINAL</t>
        </is>
      </c>
      <c r="D694" t="inlineStr">
        <is>
          <t>PETROL</t>
        </is>
      </c>
      <c r="E694" t="inlineStr">
        <is>
          <t>1PRIM</t>
        </is>
      </c>
      <c r="F694" t="inlineStr">
        <is>
          <t>A</t>
        </is>
      </c>
      <c r="G694" t="inlineStr">
        <is>
          <t>Ľudmila Matisová</t>
        </is>
      </c>
      <c r="H694" t="inlineStr">
        <is>
          <t>Štěpánkovická</t>
        </is>
      </c>
      <c r="I694" t="inlineStr">
        <is>
          <t>3338</t>
        </is>
      </c>
      <c r="J694" t="inlineStr">
        <is>
          <t>KRAVAŘE</t>
        </is>
      </c>
      <c r="K694" t="inlineStr">
        <is>
          <t>Opava</t>
        </is>
      </c>
      <c r="L694" t="inlineStr">
        <is>
          <t>RSG</t>
        </is>
      </c>
      <c r="M694" t="inlineStr">
        <is>
          <t>Gelnar Ivo</t>
        </is>
      </c>
      <c r="N694" t="inlineStr">
        <is>
          <t>49.935218</t>
        </is>
      </c>
      <c r="O694" t="inlineStr">
        <is>
          <t>18.019888</t>
        </is>
      </c>
      <c r="P694" t="n">
        <v>98074.03999999999</v>
      </c>
    </row>
    <row r="695">
      <c r="A695" t="n">
        <v>14725610</v>
      </c>
      <c r="B695" t="n">
        <v>84725610</v>
      </c>
      <c r="C695" t="inlineStr">
        <is>
          <t>VELKY TERMINAL</t>
        </is>
      </c>
      <c r="D695" t="inlineStr">
        <is>
          <t>KA PARTNERS</t>
        </is>
      </c>
      <c r="E695" t="inlineStr">
        <is>
          <t>1PRESSM</t>
        </is>
      </c>
      <c r="F695" t="inlineStr">
        <is>
          <t>A</t>
        </is>
      </c>
      <c r="G695" t="inlineStr">
        <is>
          <t>PressMedia, spol. s.r.o. - GG TABAK</t>
        </is>
      </c>
      <c r="H695" t="inlineStr">
        <is>
          <t>Přívozní</t>
        </is>
      </c>
      <c r="I695" t="inlineStr">
        <is>
          <t>1158</t>
        </is>
      </c>
      <c r="J695" t="inlineStr">
        <is>
          <t>LOVOSICE</t>
        </is>
      </c>
      <c r="K695" t="inlineStr">
        <is>
          <t>Litoměřice</t>
        </is>
      </c>
      <c r="L695" t="inlineStr">
        <is>
          <t>RSD</t>
        </is>
      </c>
      <c r="M695" t="inlineStr">
        <is>
          <t>Šticha Milan</t>
        </is>
      </c>
      <c r="N695" t="inlineStr">
        <is>
          <t>50.515579</t>
        </is>
      </c>
      <c r="O695" t="inlineStr">
        <is>
          <t>14.051800</t>
        </is>
      </c>
      <c r="P695" t="n">
        <v>98045.77</v>
      </c>
    </row>
    <row r="696">
      <c r="A696" t="n">
        <v>11601050</v>
      </c>
      <c r="B696" t="n">
        <v>81601050</v>
      </c>
      <c r="C696" t="inlineStr">
        <is>
          <t>VELKY TERMINAL</t>
        </is>
      </c>
      <c r="D696" t="inlineStr">
        <is>
          <t>KA PARTNERS</t>
        </is>
      </c>
      <c r="E696" t="inlineStr">
        <is>
          <t>1VALMONT</t>
        </is>
      </c>
      <c r="F696" t="inlineStr">
        <is>
          <t>A</t>
        </is>
      </c>
      <c r="G696" t="inlineStr">
        <is>
          <t>VALMONT CR, spol. s r.o. - Presscafe Europark</t>
        </is>
      </c>
      <c r="H696" t="inlineStr">
        <is>
          <t>Nákupní</t>
        </is>
      </c>
      <c r="I696" t="inlineStr">
        <is>
          <t>389/3</t>
        </is>
      </c>
      <c r="J696" t="inlineStr">
        <is>
          <t>PRAHA 10 - ŠTĚRBOHOLY</t>
        </is>
      </c>
      <c r="K696" t="inlineStr">
        <is>
          <t>Praha</t>
        </is>
      </c>
      <c r="L696" t="inlineStr">
        <is>
          <t>RSA</t>
        </is>
      </c>
      <c r="M696" t="inlineStr">
        <is>
          <t>Česnek Miroslav</t>
        </is>
      </c>
      <c r="N696" t="inlineStr">
        <is>
          <t>50.072634</t>
        </is>
      </c>
      <c r="O696" t="inlineStr">
        <is>
          <t>14.542147</t>
        </is>
      </c>
      <c r="P696" t="n">
        <v>97841.35000000001</v>
      </c>
    </row>
    <row r="697">
      <c r="A697" t="n">
        <v>15628201</v>
      </c>
      <c r="B697" t="n">
        <v>85628201</v>
      </c>
      <c r="C697" t="inlineStr">
        <is>
          <t>VELKY TERMINAL</t>
        </is>
      </c>
      <c r="D697" t="inlineStr">
        <is>
          <t>IDT</t>
        </is>
      </c>
      <c r="E697" t="inlineStr">
        <is>
          <t>4OSTATNI</t>
        </is>
      </c>
      <c r="F697" t="inlineStr">
        <is>
          <t>A</t>
        </is>
      </c>
      <c r="G697" t="inlineStr">
        <is>
          <t>Jiří Břetenář - Trafika Marlboro</t>
        </is>
      </c>
      <c r="H697" t="inlineStr">
        <is>
          <t>třída Míru</t>
        </is>
      </c>
      <c r="I697" t="inlineStr">
        <is>
          <t>95</t>
        </is>
      </c>
      <c r="J697" t="inlineStr">
        <is>
          <t>PARDUBICE</t>
        </is>
      </c>
      <c r="K697" t="inlineStr">
        <is>
          <t>Pardubice</t>
        </is>
      </c>
      <c r="L697" t="inlineStr">
        <is>
          <t>RSE</t>
        </is>
      </c>
      <c r="M697" t="inlineStr">
        <is>
          <t>Jareš Jaroslav</t>
        </is>
      </c>
      <c r="N697" t="inlineStr">
        <is>
          <t>50.036794</t>
        </is>
      </c>
      <c r="O697" t="inlineStr">
        <is>
          <t>15.772868</t>
        </is>
      </c>
      <c r="P697" t="n">
        <v>97807.58</v>
      </c>
    </row>
    <row r="698">
      <c r="A698" t="n">
        <v>14644518</v>
      </c>
      <c r="B698" t="n">
        <v>84644518</v>
      </c>
      <c r="C698" t="inlineStr">
        <is>
          <t>VELKY TERMINAL</t>
        </is>
      </c>
      <c r="D698" t="inlineStr">
        <is>
          <t>KA PARTNERS</t>
        </is>
      </c>
      <c r="E698" t="inlineStr">
        <is>
          <t>1PEAL</t>
        </is>
      </c>
      <c r="F698" t="inlineStr">
        <is>
          <t>A</t>
        </is>
      </c>
      <c r="G698" t="inlineStr">
        <is>
          <t>PEAL a.s.</t>
        </is>
      </c>
      <c r="H698" t="inlineStr">
        <is>
          <t>Neklanova</t>
        </is>
      </c>
      <c r="I698" t="inlineStr">
        <is>
          <t>2693</t>
        </is>
      </c>
      <c r="J698" t="inlineStr">
        <is>
          <t>ROUDNICE NAD LABEM</t>
        </is>
      </c>
      <c r="K698" t="inlineStr">
        <is>
          <t>Litoměřice</t>
        </is>
      </c>
      <c r="L698" t="inlineStr">
        <is>
          <t>RSD</t>
        </is>
      </c>
      <c r="M698" t="inlineStr">
        <is>
          <t>Šticha Milan</t>
        </is>
      </c>
      <c r="N698" t="inlineStr">
        <is>
          <t>50.424540</t>
        </is>
      </c>
      <c r="O698" t="inlineStr">
        <is>
          <t>14.239281</t>
        </is>
      </c>
      <c r="P698" t="n">
        <v>97803.64999999999</v>
      </c>
    </row>
    <row r="699">
      <c r="A699" t="n">
        <v>14664104</v>
      </c>
      <c r="B699" t="n">
        <v>84664104</v>
      </c>
      <c r="C699" t="inlineStr">
        <is>
          <t>VELKY TERMINAL</t>
        </is>
      </c>
      <c r="D699" t="inlineStr">
        <is>
          <t>KA PARTNERS</t>
        </is>
      </c>
      <c r="E699" t="inlineStr">
        <is>
          <t>1DANCZEK</t>
        </is>
      </c>
      <c r="F699" t="inlineStr">
        <is>
          <t>A</t>
        </is>
      </c>
      <c r="G699" t="inlineStr">
        <is>
          <t>TOBACCO DC s.r.o.</t>
        </is>
      </c>
      <c r="H699" t="inlineStr">
        <is>
          <t>Třída 9. května</t>
        </is>
      </c>
      <c r="I699" t="inlineStr">
        <is>
          <t>11/4</t>
        </is>
      </c>
      <c r="J699" t="inlineStr">
        <is>
          <t>RUMBURK - RUMBURK 1</t>
        </is>
      </c>
      <c r="K699" t="inlineStr">
        <is>
          <t>Děčín</t>
        </is>
      </c>
      <c r="L699" t="inlineStr">
        <is>
          <t>RSD</t>
        </is>
      </c>
      <c r="M699" t="inlineStr">
        <is>
          <t>Šticha Milan</t>
        </is>
      </c>
      <c r="N699" t="inlineStr">
        <is>
          <t>50.951964</t>
        </is>
      </c>
      <c r="O699" t="inlineStr">
        <is>
          <t>14.558095</t>
        </is>
      </c>
      <c r="P699" t="n">
        <v>97755.38</v>
      </c>
    </row>
    <row r="700">
      <c r="A700" t="n">
        <v>13617001</v>
      </c>
      <c r="B700" t="n">
        <v>83617001</v>
      </c>
      <c r="C700" t="inlineStr">
        <is>
          <t>VELKY TERMINAL</t>
        </is>
      </c>
      <c r="D700" t="inlineStr">
        <is>
          <t>IDT</t>
        </is>
      </c>
      <c r="E700" t="inlineStr">
        <is>
          <t>4OSTATNI</t>
        </is>
      </c>
      <c r="F700" t="inlineStr">
        <is>
          <t>A</t>
        </is>
      </c>
      <c r="G700" t="inlineStr">
        <is>
          <t>Jitka Kmeťová</t>
        </is>
      </c>
      <c r="H700" t="inlineStr">
        <is>
          <t>Koterovská</t>
        </is>
      </c>
      <c r="I700" t="inlineStr">
        <is>
          <t>2704/52</t>
        </is>
      </c>
      <c r="J700" t="inlineStr">
        <is>
          <t>PLZEŇ</t>
        </is>
      </c>
      <c r="K700" t="inlineStr">
        <is>
          <t>Plzeň-město</t>
        </is>
      </c>
      <c r="L700" t="inlineStr">
        <is>
          <t>RSC</t>
        </is>
      </c>
      <c r="M700" t="inlineStr">
        <is>
          <t>Havlíček Vladislav</t>
        </is>
      </c>
      <c r="N700" t="inlineStr">
        <is>
          <t>49.739218</t>
        </is>
      </c>
      <c r="O700" t="inlineStr">
        <is>
          <t>13.392175</t>
        </is>
      </c>
      <c r="P700" t="n">
        <v>97621.19</v>
      </c>
    </row>
    <row r="701">
      <c r="A701" t="n">
        <v>16203047</v>
      </c>
      <c r="B701" t="n">
        <v>86203047</v>
      </c>
      <c r="C701" t="inlineStr">
        <is>
          <t>VELKY TERMINAL</t>
        </is>
      </c>
      <c r="D701" t="inlineStr">
        <is>
          <t>ČESKÁ POŠTA</t>
        </is>
      </c>
      <c r="E701" t="inlineStr">
        <is>
          <t>1POSTA</t>
        </is>
      </c>
      <c r="F701" t="inlineStr">
        <is>
          <t>P</t>
        </is>
      </c>
      <c r="G701" t="inlineStr">
        <is>
          <t>Česká pošta - Viničné Šumice</t>
        </is>
      </c>
      <c r="H701" t="inlineStr">
        <is>
          <t>Viničné Šumice</t>
        </is>
      </c>
      <c r="I701" t="inlineStr">
        <is>
          <t>23</t>
        </is>
      </c>
      <c r="J701" t="inlineStr">
        <is>
          <t>VINIČNÉ ŠUMICE</t>
        </is>
      </c>
      <c r="K701" t="inlineStr">
        <is>
          <t>Brno-venkov</t>
        </is>
      </c>
      <c r="L701" t="inlineStr">
        <is>
          <t>RSB</t>
        </is>
      </c>
      <c r="M701" t="inlineStr">
        <is>
          <t>Koutný Roman</t>
        </is>
      </c>
      <c r="N701" t="inlineStr">
        <is>
          <t>49.212607</t>
        </is>
      </c>
      <c r="O701" t="inlineStr">
        <is>
          <t>16.825480</t>
        </is>
      </c>
      <c r="P701" t="n">
        <v>97477.31</v>
      </c>
    </row>
    <row r="702">
      <c r="A702" t="n">
        <v>17662709</v>
      </c>
      <c r="B702" t="n">
        <v>87662709</v>
      </c>
      <c r="C702" t="inlineStr">
        <is>
          <t>VELKY TERMINAL</t>
        </is>
      </c>
      <c r="D702" t="inlineStr">
        <is>
          <t>KA PARTNERS</t>
        </is>
      </c>
      <c r="E702" t="inlineStr">
        <is>
          <t>1DANCZEK</t>
        </is>
      </c>
      <c r="F702" t="inlineStr">
        <is>
          <t>A</t>
        </is>
      </c>
      <c r="G702" t="inlineStr">
        <is>
          <t>TOBACCO DC s.r.o.</t>
        </is>
      </c>
      <c r="H702" t="inlineStr">
        <is>
          <t>Hlavní</t>
        </is>
      </c>
      <c r="I702" t="inlineStr">
        <is>
          <t>23</t>
        </is>
      </c>
      <c r="J702" t="inlineStr">
        <is>
          <t>HANUŠOVICE</t>
        </is>
      </c>
      <c r="K702" t="inlineStr">
        <is>
          <t>Šumperk</t>
        </is>
      </c>
      <c r="L702" t="inlineStr">
        <is>
          <t>RSG</t>
        </is>
      </c>
      <c r="M702" t="inlineStr">
        <is>
          <t>Gelnar Ivo</t>
        </is>
      </c>
      <c r="N702" t="inlineStr">
        <is>
          <t>50.076613</t>
        </is>
      </c>
      <c r="O702" t="inlineStr">
        <is>
          <t>16.932419</t>
        </is>
      </c>
      <c r="P702" t="n">
        <v>97207.73</v>
      </c>
    </row>
    <row r="703">
      <c r="A703" t="n">
        <v>17602262</v>
      </c>
      <c r="B703" t="n">
        <v>87602262</v>
      </c>
      <c r="C703" t="inlineStr">
        <is>
          <t>VELKY TERMINAL</t>
        </is>
      </c>
      <c r="D703" t="inlineStr">
        <is>
          <t>KA PARTNERS</t>
        </is>
      </c>
      <c r="E703" t="inlineStr">
        <is>
          <t>1GECO</t>
        </is>
      </c>
      <c r="F703" t="inlineStr">
        <is>
          <t>A</t>
        </is>
      </c>
      <c r="G703" t="inlineStr">
        <is>
          <t>GECO, a.s.</t>
        </is>
      </c>
      <c r="H703" t="inlineStr">
        <is>
          <t>Dukelská</t>
        </is>
      </c>
      <c r="I703" t="inlineStr">
        <is>
          <t>717/2</t>
        </is>
      </c>
      <c r="J703" t="inlineStr">
        <is>
          <t>JESENÍK</t>
        </is>
      </c>
      <c r="K703" t="inlineStr">
        <is>
          <t>Jeseník</t>
        </is>
      </c>
      <c r="L703" t="inlineStr">
        <is>
          <t>RSG</t>
        </is>
      </c>
      <c r="M703" t="inlineStr">
        <is>
          <t>Gelnar Ivo</t>
        </is>
      </c>
      <c r="N703" t="inlineStr">
        <is>
          <t>50.226960</t>
        </is>
      </c>
      <c r="O703" t="inlineStr">
        <is>
          <t>17.203312</t>
        </is>
      </c>
      <c r="P703" t="n">
        <v>97143.46000000001</v>
      </c>
    </row>
    <row r="704">
      <c r="A704" t="n">
        <v>16651616</v>
      </c>
      <c r="B704" t="n">
        <v>86651616</v>
      </c>
      <c r="C704" t="inlineStr">
        <is>
          <t>VELKY TERMINAL</t>
        </is>
      </c>
      <c r="D704" t="inlineStr">
        <is>
          <t>KA PARTNERS</t>
        </is>
      </c>
      <c r="E704" t="inlineStr">
        <is>
          <t>1TRAFICO</t>
        </is>
      </c>
      <c r="F704" t="inlineStr">
        <is>
          <t>A</t>
        </is>
      </c>
      <c r="G704" t="inlineStr">
        <is>
          <t>TABÁK TRAFICON</t>
        </is>
      </c>
      <c r="H704" t="inlineStr">
        <is>
          <t>Nádražní (BILLA)</t>
        </is>
      </c>
      <c r="I704" t="inlineStr"/>
      <c r="J704" t="inlineStr">
        <is>
          <t>MIROSLAV</t>
        </is>
      </c>
      <c r="K704" t="inlineStr">
        <is>
          <t>Znojmo</t>
        </is>
      </c>
      <c r="L704" t="inlineStr">
        <is>
          <t>RSB</t>
        </is>
      </c>
      <c r="M704" t="inlineStr">
        <is>
          <t>Koutný Roman</t>
        </is>
      </c>
      <c r="N704" t="inlineStr">
        <is>
          <t>48.939880</t>
        </is>
      </c>
      <c r="O704" t="inlineStr">
        <is>
          <t>16.324310</t>
        </is>
      </c>
      <c r="P704" t="n">
        <v>96975.85000000001</v>
      </c>
    </row>
    <row r="705">
      <c r="A705" t="n">
        <v>17618712</v>
      </c>
      <c r="B705" t="n">
        <v>87618712</v>
      </c>
      <c r="C705" t="inlineStr">
        <is>
          <t>VELKY TERMINAL</t>
        </is>
      </c>
      <c r="D705" t="inlineStr">
        <is>
          <t>KA PARTNERS</t>
        </is>
      </c>
      <c r="E705" t="inlineStr">
        <is>
          <t>1VALMONT</t>
        </is>
      </c>
      <c r="F705" t="inlineStr">
        <is>
          <t>A</t>
        </is>
      </c>
      <c r="G705" t="inlineStr">
        <is>
          <t>VALMONT CR, spol. s r.o.</t>
        </is>
      </c>
      <c r="H705" t="inlineStr">
        <is>
          <t>Jantarová</t>
        </is>
      </c>
      <c r="I705" t="inlineStr">
        <is>
          <t>3344/4</t>
        </is>
      </c>
      <c r="J705" t="inlineStr">
        <is>
          <t>OSTRAVA - MORAVSKÁ OSTRAVA</t>
        </is>
      </c>
      <c r="K705" t="inlineStr">
        <is>
          <t>Ostrava-město</t>
        </is>
      </c>
      <c r="L705" t="inlineStr">
        <is>
          <t>RSG</t>
        </is>
      </c>
      <c r="M705" t="inlineStr">
        <is>
          <t>Gelnar Ivo</t>
        </is>
      </c>
      <c r="N705" t="inlineStr">
        <is>
          <t>49.830841</t>
        </is>
      </c>
      <c r="O705" t="inlineStr">
        <is>
          <t>18.284168</t>
        </is>
      </c>
      <c r="P705" t="n">
        <v>96937.23</v>
      </c>
    </row>
    <row r="706">
      <c r="A706" t="n">
        <v>16620667</v>
      </c>
      <c r="B706" t="n">
        <v>86620667</v>
      </c>
      <c r="C706" t="inlineStr">
        <is>
          <t>VELKY TERMINAL</t>
        </is>
      </c>
      <c r="D706" t="inlineStr">
        <is>
          <t>KA PARTNERS</t>
        </is>
      </c>
      <c r="E706" t="inlineStr">
        <is>
          <t>1VALMONT</t>
        </is>
      </c>
      <c r="F706" t="inlineStr">
        <is>
          <t>A</t>
        </is>
      </c>
      <c r="G706" t="inlineStr">
        <is>
          <t>VALMONT CR, spol. s r.o.</t>
        </is>
      </c>
      <c r="H706" t="inlineStr">
        <is>
          <t>náměstí Míru</t>
        </is>
      </c>
      <c r="I706" t="inlineStr">
        <is>
          <t>174</t>
        </is>
      </c>
      <c r="J706" t="inlineStr">
        <is>
          <t>ZLÍN</t>
        </is>
      </c>
      <c r="K706" t="inlineStr">
        <is>
          <t>Zlín</t>
        </is>
      </c>
      <c r="L706" t="inlineStr">
        <is>
          <t>RSE</t>
        </is>
      </c>
      <c r="M706" t="inlineStr">
        <is>
          <t>Modlitba Jakub</t>
        </is>
      </c>
      <c r="N706" t="inlineStr">
        <is>
          <t>49.226523</t>
        </is>
      </c>
      <c r="O706" t="inlineStr">
        <is>
          <t>17.666517</t>
        </is>
      </c>
      <c r="P706" t="n">
        <v>96824.42</v>
      </c>
    </row>
    <row r="707">
      <c r="A707" t="n">
        <v>16920301</v>
      </c>
      <c r="B707" t="n">
        <v>86920301</v>
      </c>
      <c r="C707" t="inlineStr">
        <is>
          <t>VELKY TERMINAL</t>
        </is>
      </c>
      <c r="D707" t="inlineStr">
        <is>
          <t>IDT</t>
        </is>
      </c>
      <c r="E707" t="inlineStr">
        <is>
          <t>1CEPRO</t>
        </is>
      </c>
      <c r="F707" t="inlineStr">
        <is>
          <t>A</t>
        </is>
      </c>
      <c r="G707" t="inlineStr">
        <is>
          <t>Dana Dobrovodská</t>
        </is>
      </c>
      <c r="H707" t="inlineStr">
        <is>
          <t>Kyselkova (ČS EUROOIL) č. ev.</t>
        </is>
      </c>
      <c r="I707" t="inlineStr">
        <is>
          <t>116</t>
        </is>
      </c>
      <c r="J707" t="inlineStr">
        <is>
          <t>OŘECHOV</t>
        </is>
      </c>
      <c r="K707" t="inlineStr">
        <is>
          <t>Brno-venkov</t>
        </is>
      </c>
      <c r="L707" t="inlineStr">
        <is>
          <t>RSB</t>
        </is>
      </c>
      <c r="M707" t="inlineStr">
        <is>
          <t>Koutný Roman</t>
        </is>
      </c>
      <c r="N707" t="inlineStr">
        <is>
          <t>49.110863</t>
        </is>
      </c>
      <c r="O707" t="inlineStr">
        <is>
          <t>16.530111</t>
        </is>
      </c>
      <c r="P707" t="n">
        <v>96747.92</v>
      </c>
    </row>
    <row r="708">
      <c r="A708" t="n">
        <v>13934001</v>
      </c>
      <c r="B708" t="n">
        <v>83934001</v>
      </c>
      <c r="C708" t="inlineStr">
        <is>
          <t>VELKY TERMINAL</t>
        </is>
      </c>
      <c r="D708" t="inlineStr">
        <is>
          <t>PETROL</t>
        </is>
      </c>
      <c r="E708" t="inlineStr">
        <is>
          <t>1ORLEN</t>
        </is>
      </c>
      <c r="F708" t="inlineStr">
        <is>
          <t>A</t>
        </is>
      </c>
      <c r="G708" t="inlineStr">
        <is>
          <t>ORLEN Unipetrol RPA s.r.o.</t>
        </is>
      </c>
      <c r="H708" t="inlineStr">
        <is>
          <t>Plzeňská (ČS ORLEN)</t>
        </is>
      </c>
      <c r="I708" t="inlineStr">
        <is>
          <t>2064</t>
        </is>
      </c>
      <c r="J708" t="inlineStr">
        <is>
          <t>TACHOV</t>
        </is>
      </c>
      <c r="K708" t="inlineStr">
        <is>
          <t>Tachov</t>
        </is>
      </c>
      <c r="L708" t="inlineStr">
        <is>
          <t>RSC</t>
        </is>
      </c>
      <c r="M708" t="inlineStr">
        <is>
          <t>Horejš Vladimír</t>
        </is>
      </c>
      <c r="N708" t="inlineStr">
        <is>
          <t>49.789701</t>
        </is>
      </c>
      <c r="O708" t="inlineStr">
        <is>
          <t>12.651336</t>
        </is>
      </c>
      <c r="P708" t="n">
        <v>96441.62</v>
      </c>
    </row>
    <row r="709">
      <c r="A709" t="n">
        <v>11941801</v>
      </c>
      <c r="B709" t="n">
        <v>81941801</v>
      </c>
      <c r="C709" t="inlineStr">
        <is>
          <t>VELKY TERMINAL</t>
        </is>
      </c>
      <c r="D709" t="inlineStr">
        <is>
          <t>IDT</t>
        </is>
      </c>
      <c r="E709" t="inlineStr">
        <is>
          <t>3HOMER</t>
        </is>
      </c>
      <c r="F709" t="inlineStr">
        <is>
          <t>A</t>
        </is>
      </c>
      <c r="G709" t="inlineStr">
        <is>
          <t>Ing. Martin Homer</t>
        </is>
      </c>
      <c r="H709" t="inlineStr">
        <is>
          <t>Smečenská (ČS Cobalt)</t>
        </is>
      </c>
      <c r="I709" t="inlineStr"/>
      <c r="J709" t="inlineStr">
        <is>
          <t>KLADNO</t>
        </is>
      </c>
      <c r="K709" t="inlineStr">
        <is>
          <t>Kladno</t>
        </is>
      </c>
      <c r="L709" t="inlineStr">
        <is>
          <t>RSA</t>
        </is>
      </c>
      <c r="M709" t="inlineStr">
        <is>
          <t>Hrubý Jiří</t>
        </is>
      </c>
      <c r="N709" t="inlineStr">
        <is>
          <t>50.140377</t>
        </is>
      </c>
      <c r="O709" t="inlineStr">
        <is>
          <t>14.064683</t>
        </is>
      </c>
      <c r="P709" t="n">
        <v>96228.46000000001</v>
      </c>
    </row>
    <row r="710">
      <c r="A710" t="n">
        <v>11601041</v>
      </c>
      <c r="B710" t="n">
        <v>81601041</v>
      </c>
      <c r="C710" t="inlineStr">
        <is>
          <t>VELKY TERMINAL</t>
        </is>
      </c>
      <c r="D710" t="inlineStr">
        <is>
          <t>KA PARTNERS</t>
        </is>
      </c>
      <c r="E710" t="inlineStr">
        <is>
          <t>1VALMONT</t>
        </is>
      </c>
      <c r="F710" t="inlineStr">
        <is>
          <t>A</t>
        </is>
      </c>
      <c r="G710" t="inlineStr">
        <is>
          <t>VALMONT CR, spol. s r.o. - Billa Komořany</t>
        </is>
      </c>
      <c r="H710" t="inlineStr">
        <is>
          <t>Kyslíková (BILLA)</t>
        </is>
      </c>
      <c r="I710" t="inlineStr">
        <is>
          <t>2225/2</t>
        </is>
      </c>
      <c r="J710" t="inlineStr">
        <is>
          <t>PRAHA 4 - MODŘANY</t>
        </is>
      </c>
      <c r="K710" t="inlineStr">
        <is>
          <t>Praha</t>
        </is>
      </c>
      <c r="L710" t="inlineStr">
        <is>
          <t>RSA</t>
        </is>
      </c>
      <c r="M710" t="inlineStr">
        <is>
          <t>Myslivec Jan</t>
        </is>
      </c>
      <c r="N710" t="inlineStr">
        <is>
          <t>49.991070</t>
        </is>
      </c>
      <c r="O710" t="inlineStr">
        <is>
          <t>14.411333</t>
        </is>
      </c>
      <c r="P710" t="n">
        <v>96038.12</v>
      </c>
    </row>
    <row r="711">
      <c r="A711" t="n">
        <v>11528601</v>
      </c>
      <c r="B711" t="n">
        <v>81528601</v>
      </c>
      <c r="C711" t="inlineStr">
        <is>
          <t>VELKY TERMINAL</t>
        </is>
      </c>
      <c r="D711" t="inlineStr">
        <is>
          <t>IDT</t>
        </is>
      </c>
      <c r="E711" t="inlineStr">
        <is>
          <t>4OSTATNI</t>
        </is>
      </c>
      <c r="F711" t="inlineStr">
        <is>
          <t>A</t>
        </is>
      </c>
      <c r="G711" t="inlineStr">
        <is>
          <t>TRAFIKA K</t>
        </is>
      </c>
      <c r="H711" t="inlineStr">
        <is>
          <t>Rudé armády</t>
        </is>
      </c>
      <c r="I711" t="inlineStr">
        <is>
          <t>554</t>
        </is>
      </c>
      <c r="J711" t="inlineStr">
        <is>
          <t>MNÍŠEK POD BRDY</t>
        </is>
      </c>
      <c r="K711" t="inlineStr">
        <is>
          <t>Praha-západ</t>
        </is>
      </c>
      <c r="L711" t="inlineStr">
        <is>
          <t>RSA</t>
        </is>
      </c>
      <c r="M711" t="inlineStr">
        <is>
          <t>Dosoudil Petr</t>
        </is>
      </c>
      <c r="N711" t="inlineStr">
        <is>
          <t>49.871714</t>
        </is>
      </c>
      <c r="O711" t="inlineStr">
        <is>
          <t>14.262233</t>
        </is>
      </c>
      <c r="P711" t="n">
        <v>95939.42</v>
      </c>
    </row>
    <row r="712">
      <c r="A712" t="n">
        <v>14900240</v>
      </c>
      <c r="B712" t="n">
        <v>84900240</v>
      </c>
      <c r="C712" t="inlineStr">
        <is>
          <t>VELKY TERMINAL</t>
        </is>
      </c>
      <c r="D712" t="inlineStr">
        <is>
          <t>KA PARTNERS</t>
        </is>
      </c>
      <c r="E712" t="inlineStr">
        <is>
          <t>1GECO</t>
        </is>
      </c>
      <c r="F712" t="inlineStr">
        <is>
          <t>A</t>
        </is>
      </c>
      <c r="G712" t="inlineStr">
        <is>
          <t>GECO, a.s.</t>
        </is>
      </c>
      <c r="H712" t="inlineStr">
        <is>
          <t>náměstí Svobody</t>
        </is>
      </c>
      <c r="I712" t="inlineStr">
        <is>
          <t>3312</t>
        </is>
      </c>
      <c r="J712" t="inlineStr">
        <is>
          <t>TEPLICE</t>
        </is>
      </c>
      <c r="K712" t="inlineStr">
        <is>
          <t>Teplice</t>
        </is>
      </c>
      <c r="L712" t="inlineStr">
        <is>
          <t>RSD</t>
        </is>
      </c>
      <c r="M712" t="inlineStr">
        <is>
          <t>Šticha Milan</t>
        </is>
      </c>
      <c r="N712" t="inlineStr">
        <is>
          <t>50.640442</t>
        </is>
      </c>
      <c r="O712" t="inlineStr">
        <is>
          <t>13.824432</t>
        </is>
      </c>
      <c r="P712" t="n">
        <v>95796.64999999999</v>
      </c>
    </row>
    <row r="713">
      <c r="A713" t="n">
        <v>16620671</v>
      </c>
      <c r="B713" t="n">
        <v>86620671</v>
      </c>
      <c r="C713" t="inlineStr">
        <is>
          <t>VELKY TERMINAL</t>
        </is>
      </c>
      <c r="D713" t="inlineStr">
        <is>
          <t>KA PARTNERS</t>
        </is>
      </c>
      <c r="E713" t="inlineStr">
        <is>
          <t>1VALMONT</t>
        </is>
      </c>
      <c r="F713" t="inlineStr">
        <is>
          <t>A</t>
        </is>
      </c>
      <c r="G713" t="inlineStr">
        <is>
          <t>VALMONT CR, spol. s r.o.</t>
        </is>
      </c>
      <c r="H713" t="inlineStr">
        <is>
          <t>Komenského</t>
        </is>
      </c>
      <c r="I713" t="inlineStr">
        <is>
          <t>2302</t>
        </is>
      </c>
      <c r="J713" t="inlineStr">
        <is>
          <t>BOSKOVICE</t>
        </is>
      </c>
      <c r="K713" t="inlineStr">
        <is>
          <t>Blansko</t>
        </is>
      </c>
      <c r="L713" t="inlineStr">
        <is>
          <t>RSE</t>
        </is>
      </c>
      <c r="M713" t="inlineStr">
        <is>
          <t>Šír Daniel</t>
        </is>
      </c>
      <c r="N713" t="inlineStr">
        <is>
          <t>49.490920</t>
        </is>
      </c>
      <c r="O713" t="inlineStr">
        <is>
          <t>16.653121</t>
        </is>
      </c>
      <c r="P713" t="n">
        <v>95789.03999999999</v>
      </c>
    </row>
    <row r="714">
      <c r="A714" t="n">
        <v>14921001</v>
      </c>
      <c r="B714" t="n">
        <v>84921001</v>
      </c>
      <c r="C714" t="inlineStr">
        <is>
          <t>VELKY TERMINAL</t>
        </is>
      </c>
      <c r="D714" t="inlineStr">
        <is>
          <t>IDT</t>
        </is>
      </c>
      <c r="E714" t="inlineStr">
        <is>
          <t>4OSTATNI</t>
        </is>
      </c>
      <c r="F714" t="inlineStr">
        <is>
          <t>A</t>
        </is>
      </c>
      <c r="G714" t="inlineStr">
        <is>
          <t>Zdeněk Falta</t>
        </is>
      </c>
      <c r="H714" t="inlineStr">
        <is>
          <t>Třída 9. května (ČS F1 OIL)</t>
        </is>
      </c>
      <c r="I714" t="inlineStr">
        <is>
          <t>1562/68</t>
        </is>
      </c>
      <c r="J714" t="inlineStr">
        <is>
          <t>RUMBURK - RUMBURK 1</t>
        </is>
      </c>
      <c r="K714" t="inlineStr">
        <is>
          <t>Děčín</t>
        </is>
      </c>
      <c r="L714" t="inlineStr">
        <is>
          <t>RSD</t>
        </is>
      </c>
      <c r="M714" t="inlineStr">
        <is>
          <t>Šticha Milan</t>
        </is>
      </c>
      <c r="N714" t="inlineStr">
        <is>
          <t>50.956182</t>
        </is>
      </c>
      <c r="O714" t="inlineStr">
        <is>
          <t>14.548894</t>
        </is>
      </c>
      <c r="P714" t="n">
        <v>95712.62</v>
      </c>
    </row>
    <row r="715">
      <c r="A715" t="n">
        <v>11514201</v>
      </c>
      <c r="B715" t="n">
        <v>81514201</v>
      </c>
      <c r="C715" t="inlineStr">
        <is>
          <t>VELKY TERMINAL</t>
        </is>
      </c>
      <c r="D715" t="inlineStr">
        <is>
          <t>IDT</t>
        </is>
      </c>
      <c r="E715" t="inlineStr">
        <is>
          <t>4OSTATNI</t>
        </is>
      </c>
      <c r="F715" t="inlineStr">
        <is>
          <t>A</t>
        </is>
      </c>
      <c r="G715" t="inlineStr">
        <is>
          <t>Hana Skupilová</t>
        </is>
      </c>
      <c r="H715" t="inlineStr">
        <is>
          <t>náměstí 17. listopadu</t>
        </is>
      </c>
      <c r="I715" t="inlineStr">
        <is>
          <t>303</t>
        </is>
      </c>
      <c r="J715" t="inlineStr">
        <is>
          <t>PŘÍBRAM - PŘÍBRAM VII</t>
        </is>
      </c>
      <c r="K715" t="inlineStr">
        <is>
          <t>Příbram</t>
        </is>
      </c>
      <c r="L715" t="inlineStr">
        <is>
          <t>RSA</t>
        </is>
      </c>
      <c r="M715" t="inlineStr">
        <is>
          <t>Fiedler Miroslav</t>
        </is>
      </c>
      <c r="N715" t="inlineStr">
        <is>
          <t>49.678883</t>
        </is>
      </c>
      <c r="O715" t="inlineStr">
        <is>
          <t>13.997247</t>
        </is>
      </c>
      <c r="P715" t="n">
        <v>95654.23</v>
      </c>
    </row>
    <row r="716">
      <c r="A716" t="n">
        <v>11601015</v>
      </c>
      <c r="B716" t="n">
        <v>81601015</v>
      </c>
      <c r="C716" t="inlineStr">
        <is>
          <t>VELKY TERMINAL</t>
        </is>
      </c>
      <c r="D716" t="inlineStr">
        <is>
          <t>KA PARTNERS</t>
        </is>
      </c>
      <c r="E716" t="inlineStr">
        <is>
          <t>1VALMONT</t>
        </is>
      </c>
      <c r="F716" t="inlineStr">
        <is>
          <t>A</t>
        </is>
      </c>
      <c r="G716" t="inlineStr">
        <is>
          <t>VALMONT CR, spol. s r.o. - Billa Praha Kbely</t>
        </is>
      </c>
      <c r="H716" t="inlineStr">
        <is>
          <t>Žacléřská (BILLA)</t>
        </is>
      </c>
      <c r="I716" t="inlineStr">
        <is>
          <t>1040/1</t>
        </is>
      </c>
      <c r="J716" t="inlineStr">
        <is>
          <t>PRAHA 9 - KBELY</t>
        </is>
      </c>
      <c r="K716" t="inlineStr">
        <is>
          <t>Praha</t>
        </is>
      </c>
      <c r="L716" t="inlineStr">
        <is>
          <t>RSA</t>
        </is>
      </c>
      <c r="M716" t="inlineStr">
        <is>
          <t>Hrubý Jiří</t>
        </is>
      </c>
      <c r="N716" t="inlineStr">
        <is>
          <t>50.131950</t>
        </is>
      </c>
      <c r="O716" t="inlineStr">
        <is>
          <t>14.550680</t>
        </is>
      </c>
      <c r="P716" t="n">
        <v>95625.19</v>
      </c>
    </row>
    <row r="717">
      <c r="A717" t="n">
        <v>17618721</v>
      </c>
      <c r="B717" t="n">
        <v>87618721</v>
      </c>
      <c r="C717" t="inlineStr">
        <is>
          <t>VELKY TERMINAL</t>
        </is>
      </c>
      <c r="D717" t="inlineStr">
        <is>
          <t>KA PARTNERS</t>
        </is>
      </c>
      <c r="E717" t="inlineStr">
        <is>
          <t>1VALMONT</t>
        </is>
      </c>
      <c r="F717" t="inlineStr">
        <is>
          <t>A</t>
        </is>
      </c>
      <c r="G717" t="inlineStr">
        <is>
          <t>VALMONT CR, spol. s r.o.</t>
        </is>
      </c>
      <c r="H717" t="inlineStr">
        <is>
          <t>Smetanova</t>
        </is>
      </c>
      <c r="I717" t="inlineStr">
        <is>
          <t>2360</t>
        </is>
      </c>
      <c r="J717" t="inlineStr">
        <is>
          <t>VSETÍN</t>
        </is>
      </c>
      <c r="K717" t="inlineStr">
        <is>
          <t>Vsetín</t>
        </is>
      </c>
      <c r="L717" t="inlineStr">
        <is>
          <t>RSG</t>
        </is>
      </c>
      <c r="M717" t="inlineStr">
        <is>
          <t>Herman Michal</t>
        </is>
      </c>
      <c r="N717" t="inlineStr">
        <is>
          <t>49.335654</t>
        </is>
      </c>
      <c r="O717" t="inlineStr">
        <is>
          <t>17.994847</t>
        </is>
      </c>
      <c r="P717" t="n">
        <v>95571.96000000001</v>
      </c>
    </row>
    <row r="718">
      <c r="A718" t="n">
        <v>11915429</v>
      </c>
      <c r="B718" t="n">
        <v>81915429</v>
      </c>
      <c r="C718" t="inlineStr">
        <is>
          <t>VELKY TERMINAL</t>
        </is>
      </c>
      <c r="D718" t="inlineStr">
        <is>
          <t>KA PARTNERS</t>
        </is>
      </c>
      <c r="E718" t="inlineStr">
        <is>
          <t>1PEAL</t>
        </is>
      </c>
      <c r="F718" t="inlineStr">
        <is>
          <t>A</t>
        </is>
      </c>
      <c r="G718" t="inlineStr">
        <is>
          <t>PEAL a.s. - Don Pealo</t>
        </is>
      </c>
      <c r="H718" t="inlineStr">
        <is>
          <t>Pražská</t>
        </is>
      </c>
      <c r="I718" t="inlineStr">
        <is>
          <t>146</t>
        </is>
      </c>
      <c r="J718" t="inlineStr">
        <is>
          <t>PŘÍBRAM - PŘÍBRAM II</t>
        </is>
      </c>
      <c r="K718" t="inlineStr">
        <is>
          <t>Příbram</t>
        </is>
      </c>
      <c r="L718" t="inlineStr">
        <is>
          <t>RSA</t>
        </is>
      </c>
      <c r="M718" t="inlineStr">
        <is>
          <t>Fiedler Miroslav</t>
        </is>
      </c>
      <c r="N718" t="inlineStr">
        <is>
          <t>49.688837</t>
        </is>
      </c>
      <c r="O718" t="inlineStr">
        <is>
          <t>14.013625</t>
        </is>
      </c>
      <c r="P718" t="n">
        <v>95559.38</v>
      </c>
    </row>
    <row r="719">
      <c r="A719" t="n">
        <v>17666601</v>
      </c>
      <c r="B719" t="n">
        <v>87666601</v>
      </c>
      <c r="C719" t="inlineStr">
        <is>
          <t>VELKY TERMINAL</t>
        </is>
      </c>
      <c r="D719" t="inlineStr">
        <is>
          <t>IDT</t>
        </is>
      </c>
      <c r="E719" t="inlineStr">
        <is>
          <t>4OSTATNI</t>
        </is>
      </c>
      <c r="F719" t="inlineStr">
        <is>
          <t>A</t>
        </is>
      </c>
      <c r="G719" t="inlineStr">
        <is>
          <t>SHOP TABÁK s.r.o.</t>
        </is>
      </c>
      <c r="H719" t="inlineStr">
        <is>
          <t>náměstí Míru</t>
        </is>
      </c>
      <c r="I719" t="inlineStr">
        <is>
          <t>224/11</t>
        </is>
      </c>
      <c r="J719" t="inlineStr">
        <is>
          <t>RÝMAŘOV</t>
        </is>
      </c>
      <c r="K719" t="inlineStr">
        <is>
          <t>Bruntál</t>
        </is>
      </c>
      <c r="L719" t="inlineStr">
        <is>
          <t>RSG</t>
        </is>
      </c>
      <c r="M719" t="inlineStr">
        <is>
          <t>Brindžák Michal</t>
        </is>
      </c>
      <c r="N719" t="inlineStr">
        <is>
          <t>49.931400</t>
        </is>
      </c>
      <c r="O719" t="inlineStr">
        <is>
          <t>17.271703</t>
        </is>
      </c>
      <c r="P719" t="n">
        <v>95553.53999999999</v>
      </c>
    </row>
    <row r="720">
      <c r="A720" t="n">
        <v>14661601</v>
      </c>
      <c r="B720" t="n">
        <v>84661601</v>
      </c>
      <c r="C720" t="inlineStr">
        <is>
          <t>VELKY TERMINAL</t>
        </is>
      </c>
      <c r="D720" t="inlineStr">
        <is>
          <t>IDT</t>
        </is>
      </c>
      <c r="E720" t="inlineStr">
        <is>
          <t>4OSTATNI</t>
        </is>
      </c>
      <c r="F720" t="inlineStr">
        <is>
          <t>A</t>
        </is>
      </c>
      <c r="G720" t="inlineStr">
        <is>
          <t>Jana Berešová</t>
        </is>
      </c>
      <c r="H720" t="inlineStr">
        <is>
          <t>8.května</t>
        </is>
      </c>
      <c r="I720" t="inlineStr">
        <is>
          <t>153/9</t>
        </is>
      </c>
      <c r="J720" t="inlineStr">
        <is>
          <t>LOVOSICE</t>
        </is>
      </c>
      <c r="K720" t="inlineStr">
        <is>
          <t>Litoměřice</t>
        </is>
      </c>
      <c r="L720" t="inlineStr">
        <is>
          <t>RSD</t>
        </is>
      </c>
      <c r="M720" t="inlineStr">
        <is>
          <t>Šticha Milan</t>
        </is>
      </c>
      <c r="N720" t="inlineStr">
        <is>
          <t>50.512598</t>
        </is>
      </c>
      <c r="O720" t="inlineStr">
        <is>
          <t>14.053156</t>
        </is>
      </c>
      <c r="P720" t="n">
        <v>95552.53999999999</v>
      </c>
    </row>
    <row r="721">
      <c r="A721" t="n">
        <v>11763501</v>
      </c>
      <c r="B721" t="n">
        <v>81763501</v>
      </c>
      <c r="C721" t="inlineStr">
        <is>
          <t>VELKY TERMINAL</t>
        </is>
      </c>
      <c r="D721" t="inlineStr">
        <is>
          <t>IDT</t>
        </is>
      </c>
      <c r="E721" t="inlineStr">
        <is>
          <t>4OSTATNI</t>
        </is>
      </c>
      <c r="F721" t="inlineStr">
        <is>
          <t>A</t>
        </is>
      </c>
      <c r="G721" t="inlineStr">
        <is>
          <t>Lukáš Příhoda - Drogerie universal</t>
        </is>
      </c>
      <c r="H721" t="inlineStr">
        <is>
          <t>Masarykova</t>
        </is>
      </c>
      <c r="I721" t="inlineStr">
        <is>
          <t>1241</t>
        </is>
      </c>
      <c r="J721" t="inlineStr">
        <is>
          <t>RUDNÁ</t>
        </is>
      </c>
      <c r="K721" t="inlineStr">
        <is>
          <t>Praha-západ</t>
        </is>
      </c>
      <c r="L721" t="inlineStr">
        <is>
          <t>RSA</t>
        </is>
      </c>
      <c r="M721" t="inlineStr">
        <is>
          <t>Dosoudil Petr</t>
        </is>
      </c>
      <c r="N721" t="inlineStr">
        <is>
          <t>50.033580</t>
        </is>
      </c>
      <c r="O721" t="inlineStr">
        <is>
          <t>14.229987</t>
        </is>
      </c>
      <c r="P721" t="n">
        <v>95488.85000000001</v>
      </c>
    </row>
    <row r="722">
      <c r="A722" t="n">
        <v>13622401</v>
      </c>
      <c r="B722" t="n">
        <v>83622401</v>
      </c>
      <c r="C722" t="inlineStr">
        <is>
          <t>VELKY TERMINAL</t>
        </is>
      </c>
      <c r="D722" t="inlineStr">
        <is>
          <t>KA PARTNERS</t>
        </is>
      </c>
      <c r="E722" t="inlineStr">
        <is>
          <t>1TRAFICO</t>
        </is>
      </c>
      <c r="F722" t="inlineStr">
        <is>
          <t>A</t>
        </is>
      </c>
      <c r="G722" t="inlineStr">
        <is>
          <t>TABÁK TRAFICON</t>
        </is>
      </c>
      <c r="H722" t="inlineStr">
        <is>
          <t>Wolkerova</t>
        </is>
      </c>
      <c r="I722" t="inlineStr">
        <is>
          <t>915/12</t>
        </is>
      </c>
      <c r="J722" t="inlineStr">
        <is>
          <t>PLANÁ</t>
        </is>
      </c>
      <c r="K722" t="inlineStr">
        <is>
          <t>Tachov</t>
        </is>
      </c>
      <c r="L722" t="inlineStr">
        <is>
          <t>RSC</t>
        </is>
      </c>
      <c r="M722" t="inlineStr">
        <is>
          <t>Beneš Lukáš</t>
        </is>
      </c>
      <c r="N722" t="inlineStr">
        <is>
          <t>49.865438</t>
        </is>
      </c>
      <c r="O722" t="inlineStr">
        <is>
          <t>12.736416</t>
        </is>
      </c>
      <c r="P722" t="n">
        <v>95462.08</v>
      </c>
    </row>
    <row r="723">
      <c r="A723" t="n">
        <v>16941214</v>
      </c>
      <c r="B723" t="n">
        <v>86941214</v>
      </c>
      <c r="C723" t="inlineStr">
        <is>
          <t>VELKY TERMINAL</t>
        </is>
      </c>
      <c r="D723" t="inlineStr">
        <is>
          <t>PETROL</t>
        </is>
      </c>
      <c r="E723" t="inlineStr">
        <is>
          <t>1EUROBIT</t>
        </is>
      </c>
      <c r="F723" t="inlineStr">
        <is>
          <t>A</t>
        </is>
      </c>
      <c r="G723" t="inlineStr">
        <is>
          <t>EUROBIT - čerpací stanice s.r.o.</t>
        </is>
      </c>
      <c r="H723" t="inlineStr">
        <is>
          <t>tř. Masarykova (ČS PHM)</t>
        </is>
      </c>
      <c r="I723" t="inlineStr">
        <is>
          <t>762</t>
        </is>
      </c>
      <c r="J723" t="inlineStr">
        <is>
          <t>VESELÍ NAD MORAVOU</t>
        </is>
      </c>
      <c r="K723" t="inlineStr">
        <is>
          <t>Hodonín</t>
        </is>
      </c>
      <c r="L723" t="inlineStr">
        <is>
          <t>RSB</t>
        </is>
      </c>
      <c r="M723" t="inlineStr">
        <is>
          <t>Petlach Lubomír</t>
        </is>
      </c>
      <c r="N723" t="inlineStr">
        <is>
          <t>48.947128</t>
        </is>
      </c>
      <c r="O723" t="inlineStr">
        <is>
          <t>17.372586</t>
        </is>
      </c>
      <c r="P723" t="n">
        <v>95428.27</v>
      </c>
    </row>
    <row r="724">
      <c r="A724" t="n">
        <v>13900327</v>
      </c>
      <c r="B724" t="n">
        <v>83900327</v>
      </c>
      <c r="C724" t="inlineStr">
        <is>
          <t>VELKY TERMINAL</t>
        </is>
      </c>
      <c r="D724" t="inlineStr">
        <is>
          <t>KA PARTNERS</t>
        </is>
      </c>
      <c r="E724" t="inlineStr">
        <is>
          <t>1GECO</t>
        </is>
      </c>
      <c r="F724" t="inlineStr">
        <is>
          <t>A</t>
        </is>
      </c>
      <c r="G724" t="inlineStr">
        <is>
          <t>GECO, a.s.</t>
        </is>
      </c>
      <c r="H724" t="inlineStr">
        <is>
          <t>Chebská</t>
        </is>
      </c>
      <c r="I724" t="inlineStr">
        <is>
          <t>370/81a</t>
        </is>
      </c>
      <c r="J724" t="inlineStr">
        <is>
          <t>KARLOVY VARY - DVORY</t>
        </is>
      </c>
      <c r="K724" t="inlineStr">
        <is>
          <t>Karlovy Vary</t>
        </is>
      </c>
      <c r="L724" t="inlineStr">
        <is>
          <t>RSC</t>
        </is>
      </c>
      <c r="M724" t="inlineStr">
        <is>
          <t>Beneš Lukáš</t>
        </is>
      </c>
      <c r="N724" t="inlineStr">
        <is>
          <t>50.225121</t>
        </is>
      </c>
      <c r="O724" t="inlineStr">
        <is>
          <t>12.822592</t>
        </is>
      </c>
      <c r="P724" t="n">
        <v>95341.46000000001</v>
      </c>
    </row>
    <row r="725">
      <c r="A725" t="n">
        <v>11510015</v>
      </c>
      <c r="B725" t="n">
        <v>81510015</v>
      </c>
      <c r="C725" t="inlineStr">
        <is>
          <t>VELKY TERMINAL</t>
        </is>
      </c>
      <c r="D725" t="inlineStr">
        <is>
          <t>KA PARTNERS</t>
        </is>
      </c>
      <c r="E725" t="inlineStr">
        <is>
          <t>1TRAFICO</t>
        </is>
      </c>
      <c r="F725" t="inlineStr">
        <is>
          <t>A</t>
        </is>
      </c>
      <c r="G725" t="inlineStr">
        <is>
          <t>TABÁK TRAFICON - Lidl Praha Počernická</t>
        </is>
      </c>
      <c r="H725" t="inlineStr">
        <is>
          <t>Počernická (Lidl)</t>
        </is>
      </c>
      <c r="I725" t="inlineStr">
        <is>
          <t>708/60</t>
        </is>
      </c>
      <c r="J725" t="inlineStr">
        <is>
          <t>PRAHA 10 - MALEŠICE</t>
        </is>
      </c>
      <c r="K725" t="inlineStr">
        <is>
          <t>Praha</t>
        </is>
      </c>
      <c r="L725" t="inlineStr">
        <is>
          <t>RSA</t>
        </is>
      </c>
      <c r="M725" t="inlineStr">
        <is>
          <t>Česnek Miroslav</t>
        </is>
      </c>
      <c r="N725" t="inlineStr">
        <is>
          <t>50.081380</t>
        </is>
      </c>
      <c r="O725" t="inlineStr">
        <is>
          <t>14.499477</t>
        </is>
      </c>
      <c r="P725" t="n">
        <v>95250.77</v>
      </c>
    </row>
    <row r="726">
      <c r="A726" t="n">
        <v>15623214</v>
      </c>
      <c r="B726" t="n">
        <v>85623214</v>
      </c>
      <c r="C726" t="inlineStr">
        <is>
          <t>VELKY TERMINAL</t>
        </is>
      </c>
      <c r="D726" t="inlineStr">
        <is>
          <t>IDT</t>
        </is>
      </c>
      <c r="E726" t="inlineStr">
        <is>
          <t>2SEBRLE</t>
        </is>
      </c>
      <c r="F726" t="inlineStr">
        <is>
          <t>A</t>
        </is>
      </c>
      <c r="G726" t="inlineStr">
        <is>
          <t>Šebrle s.r.o.</t>
        </is>
      </c>
      <c r="H726" t="inlineStr">
        <is>
          <t>třída T. G. Masaryka</t>
        </is>
      </c>
      <c r="I726" t="inlineStr">
        <is>
          <t>879</t>
        </is>
      </c>
      <c r="J726" t="inlineStr">
        <is>
          <t>ČESKÁ SKALICE</t>
        </is>
      </c>
      <c r="K726" t="inlineStr">
        <is>
          <t>Náchod</t>
        </is>
      </c>
      <c r="L726" t="inlineStr">
        <is>
          <t>RSE</t>
        </is>
      </c>
      <c r="M726" t="inlineStr">
        <is>
          <t>Lán Tomáš</t>
        </is>
      </c>
      <c r="N726" t="inlineStr">
        <is>
          <t>50.395377</t>
        </is>
      </c>
      <c r="O726" t="inlineStr">
        <is>
          <t>16.045452</t>
        </is>
      </c>
      <c r="P726" t="n">
        <v>95066.14999999999</v>
      </c>
    </row>
    <row r="727">
      <c r="A727" t="n">
        <v>16922201</v>
      </c>
      <c r="B727" t="n">
        <v>86922201</v>
      </c>
      <c r="C727" t="inlineStr">
        <is>
          <t>VELKY TERMINAL</t>
        </is>
      </c>
      <c r="D727" t="inlineStr">
        <is>
          <t>IDT</t>
        </is>
      </c>
      <c r="E727" t="inlineStr">
        <is>
          <t>4OSTATNI</t>
        </is>
      </c>
      <c r="F727" t="inlineStr">
        <is>
          <t>A</t>
        </is>
      </c>
      <c r="G727" t="inlineStr">
        <is>
          <t>Růžena Rédová</t>
        </is>
      </c>
      <c r="H727" t="inlineStr">
        <is>
          <t>Husova (ČS PENTO)</t>
        </is>
      </c>
      <c r="I727" t="inlineStr"/>
      <c r="J727" t="inlineStr">
        <is>
          <t>KONICE</t>
        </is>
      </c>
      <c r="K727" t="inlineStr">
        <is>
          <t>Prostějov</t>
        </is>
      </c>
      <c r="L727" t="inlineStr">
        <is>
          <t>RSE</t>
        </is>
      </c>
      <c r="M727" t="inlineStr">
        <is>
          <t>Šír Daniel</t>
        </is>
      </c>
      <c r="N727" t="inlineStr">
        <is>
          <t>49.595444</t>
        </is>
      </c>
      <c r="O727" t="inlineStr">
        <is>
          <t>16.882172</t>
        </is>
      </c>
      <c r="P727" t="n">
        <v>95048.69</v>
      </c>
    </row>
    <row r="728">
      <c r="A728" t="n">
        <v>15629307</v>
      </c>
      <c r="B728" t="n">
        <v>85629307</v>
      </c>
      <c r="C728" t="inlineStr">
        <is>
          <t>VELKY TERMINAL</t>
        </is>
      </c>
      <c r="D728" t="inlineStr">
        <is>
          <t>KA PARTNERS</t>
        </is>
      </c>
      <c r="E728" t="inlineStr">
        <is>
          <t>1TRAFICO</t>
        </is>
      </c>
      <c r="F728" t="inlineStr">
        <is>
          <t>A</t>
        </is>
      </c>
      <c r="G728" t="inlineStr">
        <is>
          <t>TABÁK TRAFICON</t>
        </is>
      </c>
      <c r="H728" t="inlineStr">
        <is>
          <t>Riegrovo náměstí</t>
        </is>
      </c>
      <c r="I728" t="inlineStr">
        <is>
          <t>51</t>
        </is>
      </c>
      <c r="J728" t="inlineStr">
        <is>
          <t>SEMILY</t>
        </is>
      </c>
      <c r="K728" t="inlineStr">
        <is>
          <t>Semily</t>
        </is>
      </c>
      <c r="L728" t="inlineStr">
        <is>
          <t>RSD</t>
        </is>
      </c>
      <c r="M728" t="inlineStr">
        <is>
          <t>Luňáček Jan</t>
        </is>
      </c>
      <c r="N728" t="inlineStr">
        <is>
          <t>50.602172</t>
        </is>
      </c>
      <c r="O728" t="inlineStr">
        <is>
          <t>15.333841</t>
        </is>
      </c>
      <c r="P728" t="n">
        <v>95047</v>
      </c>
    </row>
    <row r="729">
      <c r="A729" t="n">
        <v>16900571</v>
      </c>
      <c r="B729" t="n">
        <v>86900571</v>
      </c>
      <c r="C729" t="inlineStr">
        <is>
          <t>VELKY TERMINAL</t>
        </is>
      </c>
      <c r="D729" t="inlineStr">
        <is>
          <t>KA PARTNERS</t>
        </is>
      </c>
      <c r="E729" t="inlineStr">
        <is>
          <t>1GECO</t>
        </is>
      </c>
      <c r="F729" t="inlineStr">
        <is>
          <t>A</t>
        </is>
      </c>
      <c r="G729" t="inlineStr">
        <is>
          <t>GECO, a.s.</t>
        </is>
      </c>
      <c r="H729" t="inlineStr">
        <is>
          <t>Oskol</t>
        </is>
      </c>
      <c r="I729" t="inlineStr">
        <is>
          <t>3711/26</t>
        </is>
      </c>
      <c r="J729" t="inlineStr">
        <is>
          <t>KROMĚŘÍŽ</t>
        </is>
      </c>
      <c r="K729" t="inlineStr">
        <is>
          <t>Kroměříž</t>
        </is>
      </c>
      <c r="L729" t="inlineStr">
        <is>
          <t>RSE</t>
        </is>
      </c>
      <c r="M729" t="inlineStr">
        <is>
          <t>Šír Daniel</t>
        </is>
      </c>
      <c r="N729" t="inlineStr">
        <is>
          <t>49.297180</t>
        </is>
      </c>
      <c r="O729" t="inlineStr">
        <is>
          <t>17.402800</t>
        </is>
      </c>
      <c r="P729" t="n">
        <v>94964.23</v>
      </c>
    </row>
    <row r="730">
      <c r="A730" t="n">
        <v>13604907</v>
      </c>
      <c r="B730" t="n">
        <v>83604907</v>
      </c>
      <c r="C730" t="inlineStr">
        <is>
          <t>VELKY TERMINAL</t>
        </is>
      </c>
      <c r="D730" t="inlineStr">
        <is>
          <t>IDT</t>
        </is>
      </c>
      <c r="E730" t="inlineStr">
        <is>
          <t>2KRAL</t>
        </is>
      </c>
      <c r="F730" t="inlineStr">
        <is>
          <t>A</t>
        </is>
      </c>
      <c r="G730" t="inlineStr">
        <is>
          <t>Zdeňka Králová</t>
        </is>
      </c>
      <c r="H730" t="inlineStr">
        <is>
          <t>Gerská (stánek u Albert Hypermarket)</t>
        </is>
      </c>
      <c r="I730" t="inlineStr"/>
      <c r="J730" t="inlineStr">
        <is>
          <t>PLZEŇ 1 - BOLEVEC</t>
        </is>
      </c>
      <c r="K730" t="inlineStr">
        <is>
          <t>Plzeň-město</t>
        </is>
      </c>
      <c r="L730" t="inlineStr">
        <is>
          <t>RSC</t>
        </is>
      </c>
      <c r="M730" t="inlineStr">
        <is>
          <t>Havlíček Vladislav</t>
        </is>
      </c>
      <c r="N730" t="inlineStr">
        <is>
          <t>49.778957</t>
        </is>
      </c>
      <c r="O730" t="inlineStr">
        <is>
          <t>13.369514</t>
        </is>
      </c>
      <c r="P730" t="n">
        <v>94941.35000000001</v>
      </c>
    </row>
    <row r="731">
      <c r="A731" t="n">
        <v>17638204</v>
      </c>
      <c r="B731" t="n">
        <v>87638204</v>
      </c>
      <c r="C731" t="inlineStr">
        <is>
          <t>VELKY TERMINAL</t>
        </is>
      </c>
      <c r="D731" t="inlineStr">
        <is>
          <t>KA PARTNERS</t>
        </is>
      </c>
      <c r="E731" t="inlineStr">
        <is>
          <t>1PEAL</t>
        </is>
      </c>
      <c r="F731" t="inlineStr">
        <is>
          <t>A</t>
        </is>
      </c>
      <c r="G731" t="inlineStr">
        <is>
          <t>PEAL a.s.</t>
        </is>
      </c>
      <c r="H731" t="inlineStr">
        <is>
          <t>Novinářská</t>
        </is>
      </c>
      <c r="I731" t="inlineStr">
        <is>
          <t>3178/6a</t>
        </is>
      </c>
      <c r="J731" t="inlineStr">
        <is>
          <t>OSTRAVA - MORAVSKÁ OSTRAVA</t>
        </is>
      </c>
      <c r="K731" t="inlineStr">
        <is>
          <t>Ostrava-město</t>
        </is>
      </c>
      <c r="L731" t="inlineStr">
        <is>
          <t>RSG</t>
        </is>
      </c>
      <c r="M731" t="inlineStr">
        <is>
          <t>Gelnar Ivo</t>
        </is>
      </c>
      <c r="N731" t="inlineStr">
        <is>
          <t>49.833007</t>
        </is>
      </c>
      <c r="O731" t="inlineStr">
        <is>
          <t>18.266550</t>
        </is>
      </c>
      <c r="P731" t="n">
        <v>94832.81</v>
      </c>
    </row>
    <row r="732">
      <c r="A732" t="n">
        <v>13623906</v>
      </c>
      <c r="B732" t="n">
        <v>83623906</v>
      </c>
      <c r="C732" t="inlineStr">
        <is>
          <t>VELKY TERMINAL</t>
        </is>
      </c>
      <c r="D732" t="inlineStr">
        <is>
          <t>KA PARTNERS</t>
        </is>
      </c>
      <c r="E732" t="inlineStr">
        <is>
          <t>1VALMONT</t>
        </is>
      </c>
      <c r="F732" t="inlineStr">
        <is>
          <t>A</t>
        </is>
      </c>
      <c r="G732" t="inlineStr">
        <is>
          <t>VALMONT CR, spol. s r.o.</t>
        </is>
      </c>
      <c r="H732" t="inlineStr">
        <is>
          <t>Pionýrů</t>
        </is>
      </c>
      <c r="I732" t="inlineStr">
        <is>
          <t>2025</t>
        </is>
      </c>
      <c r="J732" t="inlineStr">
        <is>
          <t>SOKOLOV</t>
        </is>
      </c>
      <c r="K732" t="inlineStr">
        <is>
          <t>Sokolov</t>
        </is>
      </c>
      <c r="L732" t="inlineStr">
        <is>
          <t>RSC</t>
        </is>
      </c>
      <c r="M732" t="inlineStr">
        <is>
          <t>Beneš Lukáš</t>
        </is>
      </c>
      <c r="N732" t="inlineStr">
        <is>
          <t>50.182505</t>
        </is>
      </c>
      <c r="O732" t="inlineStr">
        <is>
          <t>12.649049</t>
        </is>
      </c>
      <c r="P732" t="n">
        <v>94648.42</v>
      </c>
    </row>
    <row r="733">
      <c r="A733" t="n">
        <v>14635086</v>
      </c>
      <c r="B733" t="n">
        <v>84635086</v>
      </c>
      <c r="C733" t="inlineStr">
        <is>
          <t>VELKY TERMINAL</t>
        </is>
      </c>
      <c r="D733" t="inlineStr">
        <is>
          <t>KA PARTNERS</t>
        </is>
      </c>
      <c r="E733" t="inlineStr">
        <is>
          <t>1TRAFICO</t>
        </is>
      </c>
      <c r="F733" t="inlineStr">
        <is>
          <t>A</t>
        </is>
      </c>
      <c r="G733" t="inlineStr">
        <is>
          <t>TABÁK TRAFICON</t>
        </is>
      </c>
      <c r="H733" t="inlineStr">
        <is>
          <t>Krkonošská</t>
        </is>
      </c>
      <c r="I733" t="inlineStr">
        <is>
          <t>460</t>
        </is>
      </c>
      <c r="J733" t="inlineStr">
        <is>
          <t>TANVALD - ŠUMBURK NAD DESNOU</t>
        </is>
      </c>
      <c r="K733" t="inlineStr">
        <is>
          <t>Jablonec nad Nisou</t>
        </is>
      </c>
      <c r="L733" t="inlineStr">
        <is>
          <t>RSD</t>
        </is>
      </c>
      <c r="M733" t="inlineStr">
        <is>
          <t>Luňáček Jan</t>
        </is>
      </c>
      <c r="N733" t="inlineStr">
        <is>
          <t>50.740520</t>
        </is>
      </c>
      <c r="O733" t="inlineStr">
        <is>
          <t>15.309208</t>
        </is>
      </c>
      <c r="P733" t="n">
        <v>94631.35000000001</v>
      </c>
    </row>
    <row r="734">
      <c r="A734" t="n">
        <v>14654013</v>
      </c>
      <c r="B734" t="n">
        <v>84654013</v>
      </c>
      <c r="C734" t="inlineStr">
        <is>
          <t>VELKY TERMINAL</t>
        </is>
      </c>
      <c r="D734" t="inlineStr">
        <is>
          <t>IDT</t>
        </is>
      </c>
      <c r="E734" t="inlineStr">
        <is>
          <t>3PAJAK</t>
        </is>
      </c>
      <c r="F734" t="inlineStr">
        <is>
          <t>A</t>
        </is>
      </c>
      <c r="G734" t="inlineStr">
        <is>
          <t>PAJAK s.r.o.</t>
        </is>
      </c>
      <c r="H734" t="inlineStr">
        <is>
          <t>Pražská</t>
        </is>
      </c>
      <c r="I734" t="inlineStr">
        <is>
          <t>122</t>
        </is>
      </c>
      <c r="J734" t="inlineStr">
        <is>
          <t>LOUNY</t>
        </is>
      </c>
      <c r="K734" t="inlineStr">
        <is>
          <t>Louny</t>
        </is>
      </c>
      <c r="L734" t="inlineStr">
        <is>
          <t>RSD</t>
        </is>
      </c>
      <c r="M734" t="inlineStr">
        <is>
          <t>Neubert Jaroslav</t>
        </is>
      </c>
      <c r="N734" t="inlineStr">
        <is>
          <t>50.356806</t>
        </is>
      </c>
      <c r="O734" t="inlineStr">
        <is>
          <t>13.797884</t>
        </is>
      </c>
      <c r="P734" t="n">
        <v>94586.23</v>
      </c>
    </row>
    <row r="735">
      <c r="A735" t="n">
        <v>12900625</v>
      </c>
      <c r="B735" t="n">
        <v>82900625</v>
      </c>
      <c r="C735" t="inlineStr">
        <is>
          <t>VELKY TERMINAL</t>
        </is>
      </c>
      <c r="D735" t="inlineStr">
        <is>
          <t>KA PARTNERS</t>
        </is>
      </c>
      <c r="E735" t="inlineStr">
        <is>
          <t>1GECO</t>
        </is>
      </c>
      <c r="F735" t="inlineStr">
        <is>
          <t>A</t>
        </is>
      </c>
      <c r="G735" t="inlineStr">
        <is>
          <t>GECO, a.s.</t>
        </is>
      </c>
      <c r="H735" t="inlineStr">
        <is>
          <t>Budějovická</t>
        </is>
      </c>
      <c r="I735" t="inlineStr"/>
      <c r="J735" t="inlineStr">
        <is>
          <t>VESELÍ NAD LUŽNICÍ - VESELÍ NAD LUŽNICÍ</t>
        </is>
      </c>
      <c r="K735" t="inlineStr">
        <is>
          <t>Tábor</t>
        </is>
      </c>
      <c r="L735" t="inlineStr">
        <is>
          <t>RSB</t>
        </is>
      </c>
      <c r="M735" t="inlineStr">
        <is>
          <t>Dvořák Petr</t>
        </is>
      </c>
      <c r="N735" t="inlineStr">
        <is>
          <t>49.179186</t>
        </is>
      </c>
      <c r="O735" t="inlineStr">
        <is>
          <t>14.689787</t>
        </is>
      </c>
      <c r="P735" t="n">
        <v>94573.64999999999</v>
      </c>
    </row>
    <row r="736">
      <c r="A736" t="n">
        <v>17602272</v>
      </c>
      <c r="B736" t="n">
        <v>87602272</v>
      </c>
      <c r="C736" t="inlineStr">
        <is>
          <t>VELKY TERMINAL</t>
        </is>
      </c>
      <c r="D736" t="inlineStr">
        <is>
          <t>KA PARTNERS</t>
        </is>
      </c>
      <c r="E736" t="inlineStr">
        <is>
          <t>1GECO</t>
        </is>
      </c>
      <c r="F736" t="inlineStr">
        <is>
          <t>A</t>
        </is>
      </c>
      <c r="G736" t="inlineStr">
        <is>
          <t>GECO, a.s.</t>
        </is>
      </c>
      <c r="H736" t="inlineStr">
        <is>
          <t>Stará cesta</t>
        </is>
      </c>
      <c r="I736" t="inlineStr">
        <is>
          <t>91</t>
        </is>
      </c>
      <c r="J736" t="inlineStr">
        <is>
          <t>FRÝDEK-MÍSTEK - MÍSTEK</t>
        </is>
      </c>
      <c r="K736" t="inlineStr">
        <is>
          <t>Frýdek-Místek</t>
        </is>
      </c>
      <c r="L736" t="inlineStr">
        <is>
          <t>RSG</t>
        </is>
      </c>
      <c r="M736" t="inlineStr">
        <is>
          <t>Herman Michal</t>
        </is>
      </c>
      <c r="N736" t="inlineStr">
        <is>
          <t>49.675651</t>
        </is>
      </c>
      <c r="O736" t="inlineStr">
        <is>
          <t>18.342973</t>
        </is>
      </c>
      <c r="P736" t="n">
        <v>94551.14999999999</v>
      </c>
    </row>
    <row r="737">
      <c r="A737" t="n">
        <v>17644401</v>
      </c>
      <c r="B737" t="n">
        <v>87644401</v>
      </c>
      <c r="C737" t="inlineStr">
        <is>
          <t>VELKY TERMINAL</t>
        </is>
      </c>
      <c r="D737" t="inlineStr">
        <is>
          <t>IDT</t>
        </is>
      </c>
      <c r="E737" t="inlineStr">
        <is>
          <t>4OSTATNI</t>
        </is>
      </c>
      <c r="F737" t="inlineStr">
        <is>
          <t>A</t>
        </is>
      </c>
      <c r="G737" t="inlineStr">
        <is>
          <t>Hana Vrlíková</t>
        </is>
      </c>
      <c r="H737" t="inlineStr">
        <is>
          <t>Hlavní třída</t>
        </is>
      </c>
      <c r="I737" t="inlineStr">
        <is>
          <t>443/63</t>
        </is>
      </c>
      <c r="J737" t="inlineStr">
        <is>
          <t>HAVÍŘOV - MĚSTO</t>
        </is>
      </c>
      <c r="K737" t="inlineStr">
        <is>
          <t>Karviná</t>
        </is>
      </c>
      <c r="L737" t="inlineStr">
        <is>
          <t>RSG</t>
        </is>
      </c>
      <c r="M737" t="inlineStr">
        <is>
          <t>Brindžák Michal</t>
        </is>
      </c>
      <c r="N737" t="inlineStr">
        <is>
          <t>49.781358</t>
        </is>
      </c>
      <c r="O737" t="inlineStr">
        <is>
          <t>18.429029</t>
        </is>
      </c>
      <c r="P737" t="n">
        <v>94485.35000000001</v>
      </c>
    </row>
    <row r="738">
      <c r="A738" t="n">
        <v>16953202</v>
      </c>
      <c r="B738" t="n">
        <v>86953202</v>
      </c>
      <c r="C738" t="inlineStr">
        <is>
          <t>VELKY TERMINAL</t>
        </is>
      </c>
      <c r="D738" t="inlineStr">
        <is>
          <t>IDT</t>
        </is>
      </c>
      <c r="E738" t="inlineStr">
        <is>
          <t>1CEPRO</t>
        </is>
      </c>
      <c r="F738" t="inlineStr">
        <is>
          <t>A</t>
        </is>
      </c>
      <c r="G738" t="inlineStr">
        <is>
          <t>KAMAOIL s.r.o.</t>
        </is>
      </c>
      <c r="H738" t="inlineStr">
        <is>
          <t>Jihlavská (ČS EUROOIL)</t>
        </is>
      </c>
      <c r="I738" t="inlineStr">
        <is>
          <t>617</t>
        </is>
      </c>
      <c r="J738" t="inlineStr">
        <is>
          <t>HROTOVICE</t>
        </is>
      </c>
      <c r="K738" t="inlineStr">
        <is>
          <t>Třebíč</t>
        </is>
      </c>
      <c r="L738" t="inlineStr">
        <is>
          <t>RSB</t>
        </is>
      </c>
      <c r="M738" t="inlineStr">
        <is>
          <t>Hanuš Robert</t>
        </is>
      </c>
      <c r="N738" t="inlineStr">
        <is>
          <t>49.109269</t>
        </is>
      </c>
      <c r="O738" t="inlineStr">
        <is>
          <t>16.050049</t>
        </is>
      </c>
      <c r="P738" t="n">
        <v>94339.81</v>
      </c>
    </row>
    <row r="739">
      <c r="A739" t="n">
        <v>15629314</v>
      </c>
      <c r="B739" t="n">
        <v>85629314</v>
      </c>
      <c r="C739" t="inlineStr">
        <is>
          <t>VELKY TERMINAL</t>
        </is>
      </c>
      <c r="D739" t="inlineStr">
        <is>
          <t>KA PARTNERS</t>
        </is>
      </c>
      <c r="E739" t="inlineStr">
        <is>
          <t>1TRAFICO</t>
        </is>
      </c>
      <c r="F739" t="inlineStr">
        <is>
          <t>A</t>
        </is>
      </c>
      <c r="G739" t="inlineStr">
        <is>
          <t>TABÁK TRAFICON</t>
        </is>
      </c>
      <c r="H739" t="inlineStr">
        <is>
          <t>Hradecká</t>
        </is>
      </c>
      <c r="I739" t="inlineStr">
        <is>
          <t>1265</t>
        </is>
      </c>
      <c r="J739" t="inlineStr">
        <is>
          <t>HOLICE</t>
        </is>
      </c>
      <c r="K739" t="inlineStr">
        <is>
          <t>Pardubice</t>
        </is>
      </c>
      <c r="L739" t="inlineStr">
        <is>
          <t>RSE</t>
        </is>
      </c>
      <c r="M739" t="inlineStr">
        <is>
          <t>Jareš Jaroslav</t>
        </is>
      </c>
      <c r="N739" t="inlineStr">
        <is>
          <t>50.072606</t>
        </is>
      </c>
      <c r="O739" t="inlineStr">
        <is>
          <t>15.982961</t>
        </is>
      </c>
      <c r="P739" t="n">
        <v>94329.81</v>
      </c>
    </row>
    <row r="740">
      <c r="A740" t="n">
        <v>16674905</v>
      </c>
      <c r="B740" t="n">
        <v>86674905</v>
      </c>
      <c r="C740" t="inlineStr">
        <is>
          <t>VELKY TERMINAL</t>
        </is>
      </c>
      <c r="D740" t="inlineStr">
        <is>
          <t>IDT</t>
        </is>
      </c>
      <c r="E740" t="inlineStr">
        <is>
          <t>3OSLAD</t>
        </is>
      </c>
      <c r="F740" t="inlineStr">
        <is>
          <t>A</t>
        </is>
      </c>
      <c r="G740" t="inlineStr">
        <is>
          <t>Ondřej Osladil</t>
        </is>
      </c>
      <c r="H740" t="inlineStr">
        <is>
          <t>Mendlovo náměstí (stánek)</t>
        </is>
      </c>
      <c r="I740" t="inlineStr"/>
      <c r="J740" t="inlineStr">
        <is>
          <t>BRNO - STARÉ BRNO</t>
        </is>
      </c>
      <c r="K740" t="inlineStr">
        <is>
          <t>Brno-město</t>
        </is>
      </c>
      <c r="L740" t="inlineStr">
        <is>
          <t>RSB</t>
        </is>
      </c>
      <c r="M740" t="inlineStr">
        <is>
          <t>Koutný Roman</t>
        </is>
      </c>
      <c r="N740" t="inlineStr">
        <is>
          <t>49.190274</t>
        </is>
      </c>
      <c r="O740" t="inlineStr">
        <is>
          <t>16.593985</t>
        </is>
      </c>
      <c r="P740" t="n">
        <v>94325.81</v>
      </c>
    </row>
    <row r="741">
      <c r="A741" t="n">
        <v>16620606</v>
      </c>
      <c r="B741" t="n">
        <v>86620606</v>
      </c>
      <c r="C741" t="inlineStr">
        <is>
          <t>VELKY TERMINAL</t>
        </is>
      </c>
      <c r="D741" t="inlineStr">
        <is>
          <t>KA PARTNERS</t>
        </is>
      </c>
      <c r="E741" t="inlineStr">
        <is>
          <t>1VALMONT</t>
        </is>
      </c>
      <c r="F741" t="inlineStr">
        <is>
          <t>A</t>
        </is>
      </c>
      <c r="G741" t="inlineStr">
        <is>
          <t>VALMONT CR, spol. s r.o.</t>
        </is>
      </c>
      <c r="H741" t="inlineStr">
        <is>
          <t>Pražská (stánek - u domu 68)</t>
        </is>
      </c>
      <c r="I741" t="inlineStr"/>
      <c r="J741" t="inlineStr">
        <is>
          <t>ZNOJMO</t>
        </is>
      </c>
      <c r="K741" t="inlineStr">
        <is>
          <t>Znojmo</t>
        </is>
      </c>
      <c r="L741" t="inlineStr">
        <is>
          <t>RSB</t>
        </is>
      </c>
      <c r="M741" t="inlineStr">
        <is>
          <t>Koutný Roman</t>
        </is>
      </c>
      <c r="N741" t="inlineStr">
        <is>
          <t>48.865496</t>
        </is>
      </c>
      <c r="O741" t="inlineStr">
        <is>
          <t>16.038430</t>
        </is>
      </c>
      <c r="P741" t="n">
        <v>94191.92</v>
      </c>
    </row>
    <row r="742">
      <c r="A742" t="n">
        <v>11526524</v>
      </c>
      <c r="B742" t="n">
        <v>81526524</v>
      </c>
      <c r="C742" t="inlineStr">
        <is>
          <t>VELKY TERMINAL</t>
        </is>
      </c>
      <c r="D742" t="inlineStr">
        <is>
          <t>KA PARTNERS</t>
        </is>
      </c>
      <c r="E742" t="inlineStr">
        <is>
          <t>1LAG</t>
        </is>
      </c>
      <c r="F742" t="inlineStr">
        <is>
          <t>A</t>
        </is>
      </c>
      <c r="G742" t="inlineStr">
        <is>
          <t>RELAY - metro náměstí Republiky</t>
        </is>
      </c>
      <c r="H742" t="inlineStr">
        <is>
          <t>nám. Republiky (metro B-nám. Republiky)</t>
        </is>
      </c>
      <c r="I742" t="inlineStr"/>
      <c r="J742" t="inlineStr">
        <is>
          <t>PRAHA 1 - STARÉ MĚSTO</t>
        </is>
      </c>
      <c r="K742" t="inlineStr">
        <is>
          <t>Praha</t>
        </is>
      </c>
      <c r="L742" t="inlineStr">
        <is>
          <t>RSA</t>
        </is>
      </c>
      <c r="M742" t="inlineStr">
        <is>
          <t>Fiedler Miroslav</t>
        </is>
      </c>
      <c r="N742" t="inlineStr">
        <is>
          <t>50.088495</t>
        </is>
      </c>
      <c r="O742" t="inlineStr">
        <is>
          <t>14.428999</t>
        </is>
      </c>
      <c r="P742" t="n">
        <v>94161.19</v>
      </c>
    </row>
    <row r="743">
      <c r="A743" t="n">
        <v>11670506</v>
      </c>
      <c r="B743" t="n">
        <v>81670506</v>
      </c>
      <c r="C743" t="inlineStr">
        <is>
          <t>VELKY TERMINAL</t>
        </is>
      </c>
      <c r="D743" t="inlineStr">
        <is>
          <t>KA PARTNERS</t>
        </is>
      </c>
      <c r="E743" t="inlineStr">
        <is>
          <t>1TRAFICO</t>
        </is>
      </c>
      <c r="F743" t="inlineStr">
        <is>
          <t>A</t>
        </is>
      </c>
      <c r="G743" t="inlineStr">
        <is>
          <t>TABÁK TRAFICON</t>
        </is>
      </c>
      <c r="H743" t="inlineStr">
        <is>
          <t>Masarykovo náměstí</t>
        </is>
      </c>
      <c r="I743" t="inlineStr">
        <is>
          <t>15</t>
        </is>
      </c>
      <c r="J743" t="inlineStr">
        <is>
          <t>BĚLÁ POD BEZDĚZEM</t>
        </is>
      </c>
      <c r="K743" t="inlineStr">
        <is>
          <t>Mladá Boleslav</t>
        </is>
      </c>
      <c r="L743" t="inlineStr">
        <is>
          <t>RSA</t>
        </is>
      </c>
      <c r="M743" t="inlineStr">
        <is>
          <t>Vlk Pavel</t>
        </is>
      </c>
      <c r="N743" t="inlineStr">
        <is>
          <t>50.501955</t>
        </is>
      </c>
      <c r="O743" t="inlineStr">
        <is>
          <t>14.803820</t>
        </is>
      </c>
      <c r="P743" t="n">
        <v>94084.03999999999</v>
      </c>
    </row>
    <row r="744">
      <c r="A744" t="n">
        <v>16673404</v>
      </c>
      <c r="B744" t="n">
        <v>86673404</v>
      </c>
      <c r="C744" t="inlineStr">
        <is>
          <t>VELKY TERMINAL</t>
        </is>
      </c>
      <c r="D744" t="inlineStr">
        <is>
          <t>IDT</t>
        </is>
      </c>
      <c r="E744" t="inlineStr">
        <is>
          <t>3TOBACC</t>
        </is>
      </c>
      <c r="F744" t="inlineStr">
        <is>
          <t>A</t>
        </is>
      </c>
      <c r="G744" t="inlineStr">
        <is>
          <t>TOBACCO RETAIL CZ s.r.o.</t>
        </is>
      </c>
      <c r="H744" t="inlineStr">
        <is>
          <t>Znojemská</t>
        </is>
      </c>
      <c r="I744" t="inlineStr">
        <is>
          <t>1149</t>
        </is>
      </c>
      <c r="J744" t="inlineStr">
        <is>
          <t>POHOŘELICE</t>
        </is>
      </c>
      <c r="K744" t="inlineStr">
        <is>
          <t>Brno-venkov</t>
        </is>
      </c>
      <c r="L744" t="inlineStr">
        <is>
          <t>RSB</t>
        </is>
      </c>
      <c r="M744" t="inlineStr">
        <is>
          <t>Koutný Roman</t>
        </is>
      </c>
      <c r="N744" t="inlineStr">
        <is>
          <t>48.977409</t>
        </is>
      </c>
      <c r="O744" t="inlineStr">
        <is>
          <t>16.501991</t>
        </is>
      </c>
      <c r="P744" t="n">
        <v>93901.64999999999</v>
      </c>
    </row>
    <row r="745">
      <c r="A745" t="n">
        <v>11601045</v>
      </c>
      <c r="B745" t="n">
        <v>81601045</v>
      </c>
      <c r="C745" t="inlineStr">
        <is>
          <t>VELKY TERMINAL</t>
        </is>
      </c>
      <c r="D745" t="inlineStr">
        <is>
          <t>KA PARTNERS</t>
        </is>
      </c>
      <c r="E745" t="inlineStr">
        <is>
          <t>1VALMONT</t>
        </is>
      </c>
      <c r="F745" t="inlineStr">
        <is>
          <t>A</t>
        </is>
      </c>
      <c r="G745" t="inlineStr">
        <is>
          <t>VALMONT CR, spol. s r.o. - OC Kolín Ovčáry</t>
        </is>
      </c>
      <c r="H745" t="inlineStr">
        <is>
          <t>Ovčáry</t>
        </is>
      </c>
      <c r="I745" t="inlineStr">
        <is>
          <t>304</t>
        </is>
      </c>
      <c r="J745" t="inlineStr">
        <is>
          <t>OVČÁRY</t>
        </is>
      </c>
      <c r="K745" t="inlineStr">
        <is>
          <t>Kolín</t>
        </is>
      </c>
      <c r="L745" t="inlineStr">
        <is>
          <t>RSA</t>
        </is>
      </c>
      <c r="M745" t="inlineStr">
        <is>
          <t>Česnek Miroslav</t>
        </is>
      </c>
      <c r="N745" t="inlineStr">
        <is>
          <t>50.069667</t>
        </is>
      </c>
      <c r="O745" t="inlineStr">
        <is>
          <t>15.224067</t>
        </is>
      </c>
      <c r="P745" t="n">
        <v>93669.81</v>
      </c>
    </row>
    <row r="746">
      <c r="A746" t="n">
        <v>16949202</v>
      </c>
      <c r="B746" t="n">
        <v>86949202</v>
      </c>
      <c r="C746" t="inlineStr">
        <is>
          <t>VELKY TERMINAL</t>
        </is>
      </c>
      <c r="D746" t="inlineStr">
        <is>
          <t>IDT</t>
        </is>
      </c>
      <c r="E746" t="inlineStr">
        <is>
          <t>1CEPRO</t>
        </is>
      </c>
      <c r="F746" t="inlineStr">
        <is>
          <t>A</t>
        </is>
      </c>
      <c r="G746" t="inlineStr">
        <is>
          <t>Ing. Vít Čechovský</t>
        </is>
      </c>
      <c r="H746" t="inlineStr">
        <is>
          <t>Skalická</t>
        </is>
      </c>
      <c r="I746" t="inlineStr">
        <is>
          <t>1423</t>
        </is>
      </c>
      <c r="J746" t="inlineStr">
        <is>
          <t>STRÁŽNICE</t>
        </is>
      </c>
      <c r="K746" t="inlineStr">
        <is>
          <t>Hodonín</t>
        </is>
      </c>
      <c r="L746" t="inlineStr">
        <is>
          <t>RSB</t>
        </is>
      </c>
      <c r="M746" t="inlineStr">
        <is>
          <t>Petlach Lubomír</t>
        </is>
      </c>
      <c r="N746" t="inlineStr">
        <is>
          <t>48.894695</t>
        </is>
      </c>
      <c r="O746" t="inlineStr">
        <is>
          <t>17.297705</t>
        </is>
      </c>
      <c r="P746" t="n">
        <v>93521.77</v>
      </c>
    </row>
    <row r="747">
      <c r="A747" t="n">
        <v>15644708</v>
      </c>
      <c r="B747" t="n">
        <v>85644708</v>
      </c>
      <c r="C747" t="inlineStr">
        <is>
          <t>VELKY TERMINAL</t>
        </is>
      </c>
      <c r="D747" t="inlineStr">
        <is>
          <t>KA PARTNERS</t>
        </is>
      </c>
      <c r="E747" t="inlineStr">
        <is>
          <t>1DANCZEK</t>
        </is>
      </c>
      <c r="F747" t="inlineStr">
        <is>
          <t>A</t>
        </is>
      </c>
      <c r="G747" t="inlineStr">
        <is>
          <t>TOBACCO DC s.r.o.</t>
        </is>
      </c>
      <c r="H747" t="inlineStr">
        <is>
          <t>Masarykovo náměstí</t>
        </is>
      </c>
      <c r="I747" t="inlineStr">
        <is>
          <t>1124</t>
        </is>
      </c>
      <c r="J747" t="inlineStr">
        <is>
          <t>NOVÝ BYDŽOV</t>
        </is>
      </c>
      <c r="K747" t="inlineStr">
        <is>
          <t>Hradec Králové</t>
        </is>
      </c>
      <c r="L747" t="inlineStr">
        <is>
          <t>RSE</t>
        </is>
      </c>
      <c r="M747" t="inlineStr">
        <is>
          <t>Jareš Jaroslav</t>
        </is>
      </c>
      <c r="N747" t="inlineStr">
        <is>
          <t>50.241666</t>
        </is>
      </c>
      <c r="O747" t="inlineStr">
        <is>
          <t>15.491884</t>
        </is>
      </c>
      <c r="P747" t="n">
        <v>93463.96000000001</v>
      </c>
    </row>
    <row r="748">
      <c r="A748" t="n">
        <v>15636301</v>
      </c>
      <c r="B748" t="n">
        <v>85636301</v>
      </c>
      <c r="C748" t="inlineStr">
        <is>
          <t>VELKY TERMINAL</t>
        </is>
      </c>
      <c r="D748" t="inlineStr">
        <is>
          <t>IDT</t>
        </is>
      </c>
      <c r="E748" t="inlineStr">
        <is>
          <t>4OSTATNI</t>
        </is>
      </c>
      <c r="F748" t="inlineStr">
        <is>
          <t>A</t>
        </is>
      </c>
      <c r="G748" t="inlineStr">
        <is>
          <t>Miroslav Umlauf</t>
        </is>
      </c>
      <c r="H748" t="inlineStr">
        <is>
          <t>Jana Zajíce</t>
        </is>
      </c>
      <c r="I748" t="inlineStr">
        <is>
          <t>715</t>
        </is>
      </c>
      <c r="J748" t="inlineStr">
        <is>
          <t>PARDUBICE - STUDÁNKA</t>
        </is>
      </c>
      <c r="K748" t="inlineStr">
        <is>
          <t>Pardubice</t>
        </is>
      </c>
      <c r="L748" t="inlineStr">
        <is>
          <t>RSE</t>
        </is>
      </c>
      <c r="M748" t="inlineStr">
        <is>
          <t>Jareš Jaroslav</t>
        </is>
      </c>
      <c r="N748" t="inlineStr">
        <is>
          <t>50.043851</t>
        </is>
      </c>
      <c r="O748" t="inlineStr">
        <is>
          <t>15.808142</t>
        </is>
      </c>
      <c r="P748" t="n">
        <v>93433.27</v>
      </c>
    </row>
    <row r="749">
      <c r="A749" t="n">
        <v>15724402</v>
      </c>
      <c r="B749" t="n">
        <v>85724402</v>
      </c>
      <c r="C749" t="inlineStr">
        <is>
          <t>VELKY TERMINAL</t>
        </is>
      </c>
      <c r="D749" t="inlineStr">
        <is>
          <t>KA PARTNERS</t>
        </is>
      </c>
      <c r="E749" t="inlineStr">
        <is>
          <t>1JPSERV</t>
        </is>
      </c>
      <c r="F749" t="inlineStr">
        <is>
          <t>A</t>
        </is>
      </c>
      <c r="G749" t="inlineStr">
        <is>
          <t>PONT to go</t>
        </is>
      </c>
      <c r="H749" t="inlineStr">
        <is>
          <t>náměstí Jana Pernera</t>
        </is>
      </c>
      <c r="I749" t="inlineStr">
        <is>
          <t>579</t>
        </is>
      </c>
      <c r="J749" t="inlineStr">
        <is>
          <t>ČESKÁ TŘEBOVÁ</t>
        </is>
      </c>
      <c r="K749" t="inlineStr">
        <is>
          <t>Ústí nad Orlicí</t>
        </is>
      </c>
      <c r="L749" t="inlineStr">
        <is>
          <t>RSE</t>
        </is>
      </c>
      <c r="M749" t="inlineStr">
        <is>
          <t>Rek Lubomír</t>
        </is>
      </c>
      <c r="N749" t="inlineStr">
        <is>
          <t>49.897471</t>
        </is>
      </c>
      <c r="O749" t="inlineStr">
        <is>
          <t>16.446775</t>
        </is>
      </c>
      <c r="P749" t="n">
        <v>93423.73</v>
      </c>
    </row>
    <row r="750">
      <c r="A750" t="n">
        <v>17652701</v>
      </c>
      <c r="B750" t="n">
        <v>87652701</v>
      </c>
      <c r="C750" t="inlineStr">
        <is>
          <t>VELKY TERMINAL</t>
        </is>
      </c>
      <c r="D750" t="inlineStr">
        <is>
          <t>IDT</t>
        </is>
      </c>
      <c r="E750" t="inlineStr">
        <is>
          <t>4OSTATNI</t>
        </is>
      </c>
      <c r="F750" t="inlineStr">
        <is>
          <t>A</t>
        </is>
      </c>
      <c r="G750" t="inlineStr">
        <is>
          <t>Karel Paleček</t>
        </is>
      </c>
      <c r="H750" t="inlineStr">
        <is>
          <t>Sadová</t>
        </is>
      </c>
      <c r="I750" t="inlineStr">
        <is>
          <t>899/6</t>
        </is>
      </c>
      <c r="J750" t="inlineStr">
        <is>
          <t>JESENÍK</t>
        </is>
      </c>
      <c r="K750" t="inlineStr">
        <is>
          <t>Jeseník</t>
        </is>
      </c>
      <c r="L750" t="inlineStr">
        <is>
          <t>RSG</t>
        </is>
      </c>
      <c r="M750" t="inlineStr">
        <is>
          <t>Gelnar Ivo</t>
        </is>
      </c>
      <c r="N750" t="inlineStr">
        <is>
          <t>50.227015</t>
        </is>
      </c>
      <c r="O750" t="inlineStr">
        <is>
          <t>17.206812</t>
        </is>
      </c>
      <c r="P750" t="n">
        <v>93347.03999999999</v>
      </c>
    </row>
    <row r="751">
      <c r="A751" t="n">
        <v>16678506</v>
      </c>
      <c r="B751" t="n">
        <v>86678506</v>
      </c>
      <c r="C751" t="inlineStr">
        <is>
          <t>VELKY TERMINAL</t>
        </is>
      </c>
      <c r="D751" t="inlineStr">
        <is>
          <t>KA PARTNERS</t>
        </is>
      </c>
      <c r="E751" t="inlineStr">
        <is>
          <t>1VALMONT</t>
        </is>
      </c>
      <c r="F751" t="inlineStr">
        <is>
          <t>A</t>
        </is>
      </c>
      <c r="G751" t="inlineStr">
        <is>
          <t>VALMONT CR, spol. s r.o.</t>
        </is>
      </c>
      <c r="H751" t="inlineStr">
        <is>
          <t>Křenovická (OC Billa)</t>
        </is>
      </c>
      <c r="I751" t="inlineStr">
        <is>
          <t>1854</t>
        </is>
      </c>
      <c r="J751" t="inlineStr">
        <is>
          <t>SLAVKOV U BRNA</t>
        </is>
      </c>
      <c r="K751" t="inlineStr">
        <is>
          <t>Vyškov</t>
        </is>
      </c>
      <c r="L751" t="inlineStr">
        <is>
          <t>RSE</t>
        </is>
      </c>
      <c r="M751" t="inlineStr">
        <is>
          <t>Šír Daniel</t>
        </is>
      </c>
      <c r="N751" t="inlineStr">
        <is>
          <t>49.151498</t>
        </is>
      </c>
      <c r="O751" t="inlineStr">
        <is>
          <t>16.863995</t>
        </is>
      </c>
      <c r="P751" t="n">
        <v>93303.27</v>
      </c>
    </row>
    <row r="752">
      <c r="A752" t="n">
        <v>16933621</v>
      </c>
      <c r="B752" t="n">
        <v>86933621</v>
      </c>
      <c r="C752" t="inlineStr">
        <is>
          <t>VELKY TERMINAL</t>
        </is>
      </c>
      <c r="D752" t="inlineStr">
        <is>
          <t>PETROL</t>
        </is>
      </c>
      <c r="E752" t="inlineStr">
        <is>
          <t>1MOL</t>
        </is>
      </c>
      <c r="F752" t="inlineStr">
        <is>
          <t>A</t>
        </is>
      </c>
      <c r="G752" t="inlineStr">
        <is>
          <t>MOL Česká republika, s.r.o.</t>
        </is>
      </c>
      <c r="H752" t="inlineStr">
        <is>
          <t>Nádražní</t>
        </is>
      </c>
      <c r="I752" t="inlineStr">
        <is>
          <t>488</t>
        </is>
      </c>
      <c r="J752" t="inlineStr">
        <is>
          <t>HRUŠOVANY NAD JEVIŠOVKOU</t>
        </is>
      </c>
      <c r="K752" t="inlineStr">
        <is>
          <t>Znojmo</t>
        </is>
      </c>
      <c r="L752" t="inlineStr">
        <is>
          <t>RSB</t>
        </is>
      </c>
      <c r="M752" t="inlineStr">
        <is>
          <t>Koutný Roman</t>
        </is>
      </c>
      <c r="N752" t="inlineStr">
        <is>
          <t>48.813814</t>
        </is>
      </c>
      <c r="O752" t="inlineStr">
        <is>
          <t>16.396223</t>
        </is>
      </c>
      <c r="P752" t="n">
        <v>93116.23</v>
      </c>
    </row>
    <row r="753">
      <c r="A753" t="n">
        <v>11510005</v>
      </c>
      <c r="B753" t="n">
        <v>81510005</v>
      </c>
      <c r="C753" t="inlineStr">
        <is>
          <t>VELKY TERMINAL</t>
        </is>
      </c>
      <c r="D753" t="inlineStr">
        <is>
          <t>KA PARTNERS</t>
        </is>
      </c>
      <c r="E753" t="inlineStr">
        <is>
          <t>1TRAFICO</t>
        </is>
      </c>
      <c r="F753" t="inlineStr">
        <is>
          <t>A</t>
        </is>
      </c>
      <c r="G753" t="inlineStr">
        <is>
          <t>TABÁK TRAFICON</t>
        </is>
      </c>
      <c r="H753" t="inlineStr">
        <is>
          <t>Palackého náměstí</t>
        </is>
      </c>
      <c r="I753" t="inlineStr">
        <is>
          <t>8</t>
        </is>
      </c>
      <c r="J753" t="inlineStr">
        <is>
          <t>DOBROVICE</t>
        </is>
      </c>
      <c r="K753" t="inlineStr">
        <is>
          <t>Mladá Boleslav</t>
        </is>
      </c>
      <c r="L753" t="inlineStr">
        <is>
          <t>RSA</t>
        </is>
      </c>
      <c r="M753" t="inlineStr">
        <is>
          <t>Vlk Pavel</t>
        </is>
      </c>
      <c r="N753" t="inlineStr">
        <is>
          <t>50.366704</t>
        </is>
      </c>
      <c r="O753" t="inlineStr">
        <is>
          <t>14.962857</t>
        </is>
      </c>
      <c r="P753" t="n">
        <v>92969</v>
      </c>
    </row>
    <row r="754">
      <c r="A754" t="n">
        <v>16911403</v>
      </c>
      <c r="B754" t="n">
        <v>86911403</v>
      </c>
      <c r="C754" t="inlineStr">
        <is>
          <t>VELKY TERMINAL</t>
        </is>
      </c>
      <c r="D754" t="inlineStr">
        <is>
          <t>IDT</t>
        </is>
      </c>
      <c r="E754" t="inlineStr">
        <is>
          <t>3CSAD</t>
        </is>
      </c>
      <c r="F754" t="inlineStr">
        <is>
          <t>A</t>
        </is>
      </c>
      <c r="G754" t="inlineStr">
        <is>
          <t>ČSAD Hodonín a.s.</t>
        </is>
      </c>
      <c r="H754" t="inlineStr">
        <is>
          <t>Velká nad Veličkou (ČS ČSAD)</t>
        </is>
      </c>
      <c r="I754" t="inlineStr">
        <is>
          <t>993</t>
        </is>
      </c>
      <c r="J754" t="inlineStr">
        <is>
          <t>VELKÁ NAD VELIČKOU</t>
        </is>
      </c>
      <c r="K754" t="inlineStr">
        <is>
          <t>Hodonín</t>
        </is>
      </c>
      <c r="L754" t="inlineStr">
        <is>
          <t>RSB</t>
        </is>
      </c>
      <c r="M754" t="inlineStr">
        <is>
          <t>Petlach Lubomír</t>
        </is>
      </c>
      <c r="N754" t="inlineStr">
        <is>
          <t>48.894941</t>
        </is>
      </c>
      <c r="O754" t="inlineStr">
        <is>
          <t>17.508963</t>
        </is>
      </c>
      <c r="P754" t="n">
        <v>92874.38</v>
      </c>
    </row>
    <row r="755">
      <c r="A755" t="n">
        <v>16658401</v>
      </c>
      <c r="B755" t="n">
        <v>86658401</v>
      </c>
      <c r="C755" t="inlineStr">
        <is>
          <t>VELKY TERMINAL</t>
        </is>
      </c>
      <c r="D755" t="inlineStr">
        <is>
          <t>IDT</t>
        </is>
      </c>
      <c r="E755" t="inlineStr">
        <is>
          <t>4OSTATNI</t>
        </is>
      </c>
      <c r="F755" t="inlineStr">
        <is>
          <t>A</t>
        </is>
      </c>
      <c r="G755" t="inlineStr">
        <is>
          <t>Petra Frolo Prekopová</t>
        </is>
      </c>
      <c r="H755" t="inlineStr">
        <is>
          <t>Přerovská</t>
        </is>
      </c>
      <c r="I755" t="inlineStr">
        <is>
          <t>1634</t>
        </is>
      </c>
      <c r="J755" t="inlineStr">
        <is>
          <t>BYSTŘICE POD HOSTÝNEM</t>
        </is>
      </c>
      <c r="K755" t="inlineStr">
        <is>
          <t>Kroměříž</t>
        </is>
      </c>
      <c r="L755" t="inlineStr">
        <is>
          <t>RSE</t>
        </is>
      </c>
      <c r="M755" t="inlineStr">
        <is>
          <t>Modlitba Jakub</t>
        </is>
      </c>
      <c r="N755" t="inlineStr">
        <is>
          <t>49.400068</t>
        </is>
      </c>
      <c r="O755" t="inlineStr">
        <is>
          <t>17.667769</t>
        </is>
      </c>
      <c r="P755" t="n">
        <v>92786.73</v>
      </c>
    </row>
    <row r="756">
      <c r="A756" t="n">
        <v>15644706</v>
      </c>
      <c r="B756" t="n">
        <v>85644706</v>
      </c>
      <c r="C756" t="inlineStr">
        <is>
          <t>VELKY TERMINAL</t>
        </is>
      </c>
      <c r="D756" t="inlineStr">
        <is>
          <t>KA PARTNERS</t>
        </is>
      </c>
      <c r="E756" t="inlineStr">
        <is>
          <t>1DANCZEK</t>
        </is>
      </c>
      <c r="F756" t="inlineStr">
        <is>
          <t>A</t>
        </is>
      </c>
      <c r="G756" t="inlineStr">
        <is>
          <t>TOBACCO DC s.r.o.</t>
        </is>
      </c>
      <c r="H756" t="inlineStr">
        <is>
          <t>nám. T. G. Masaryka</t>
        </is>
      </c>
      <c r="I756" t="inlineStr">
        <is>
          <t>57/17</t>
        </is>
      </c>
      <c r="J756" t="inlineStr">
        <is>
          <t>MORAVSKÁ TŘEBOVÁ - MĚSTO</t>
        </is>
      </c>
      <c r="K756" t="inlineStr">
        <is>
          <t>Svitavy</t>
        </is>
      </c>
      <c r="L756" t="inlineStr">
        <is>
          <t>RSE</t>
        </is>
      </c>
      <c r="M756" t="inlineStr">
        <is>
          <t>Rek Lubomír</t>
        </is>
      </c>
      <c r="N756" t="inlineStr">
        <is>
          <t>49.757521</t>
        </is>
      </c>
      <c r="O756" t="inlineStr">
        <is>
          <t>16.665131</t>
        </is>
      </c>
      <c r="P756" t="n">
        <v>92730.58</v>
      </c>
    </row>
    <row r="757">
      <c r="A757" t="n">
        <v>17941902</v>
      </c>
      <c r="B757" t="n">
        <v>87941902</v>
      </c>
      <c r="C757" t="inlineStr">
        <is>
          <t>VELKY TERMINAL</t>
        </is>
      </c>
      <c r="D757" t="inlineStr">
        <is>
          <t>PETROL</t>
        </is>
      </c>
      <c r="E757" t="inlineStr">
        <is>
          <t>1ORLEN</t>
        </is>
      </c>
      <c r="F757" t="inlineStr">
        <is>
          <t>A</t>
        </is>
      </c>
      <c r="G757" t="inlineStr">
        <is>
          <t>ORLEN Unipetrol RPA s.r.o.</t>
        </is>
      </c>
      <c r="H757" t="inlineStr">
        <is>
          <t>Rudé armády</t>
        </is>
      </c>
      <c r="I757" t="inlineStr">
        <is>
          <t>623</t>
        </is>
      </c>
      <c r="J757" t="inlineStr">
        <is>
          <t>VELKÉ LOSINY</t>
        </is>
      </c>
      <c r="K757" t="inlineStr">
        <is>
          <t>Šumperk</t>
        </is>
      </c>
      <c r="L757" t="inlineStr">
        <is>
          <t>RSG</t>
        </is>
      </c>
      <c r="M757" t="inlineStr">
        <is>
          <t>Gelnar Ivo</t>
        </is>
      </c>
      <c r="N757" t="inlineStr">
        <is>
          <t>50.026870</t>
        </is>
      </c>
      <c r="O757" t="inlineStr">
        <is>
          <t>17.037445</t>
        </is>
      </c>
      <c r="P757" t="n">
        <v>92725.92</v>
      </c>
    </row>
    <row r="758">
      <c r="A758" t="n">
        <v>11640086</v>
      </c>
      <c r="B758" t="n">
        <v>81640086</v>
      </c>
      <c r="C758" t="inlineStr">
        <is>
          <t>VELKY TERMINAL</t>
        </is>
      </c>
      <c r="D758" t="inlineStr">
        <is>
          <t>KA PARTNERS</t>
        </is>
      </c>
      <c r="E758" t="inlineStr">
        <is>
          <t>1LAG</t>
        </is>
      </c>
      <c r="F758" t="inlineStr">
        <is>
          <t>A</t>
        </is>
      </c>
      <c r="G758" t="inlineStr">
        <is>
          <t>Lagardere Travel Retail, a.s. - metro Ládví</t>
        </is>
      </c>
      <c r="H758" t="inlineStr">
        <is>
          <t>Střelničná (vestibul metra C-Ládví)</t>
        </is>
      </c>
      <c r="I758" t="inlineStr">
        <is>
          <t>1973/28</t>
        </is>
      </c>
      <c r="J758" t="inlineStr">
        <is>
          <t>PRAHA 8 - LIBEŇ</t>
        </is>
      </c>
      <c r="K758" t="inlineStr">
        <is>
          <t>Praha</t>
        </is>
      </c>
      <c r="L758" t="inlineStr">
        <is>
          <t>RSA</t>
        </is>
      </c>
      <c r="M758" t="inlineStr">
        <is>
          <t>Vlk Pavel</t>
        </is>
      </c>
      <c r="N758" t="inlineStr">
        <is>
          <t>50.126631</t>
        </is>
      </c>
      <c r="O758" t="inlineStr">
        <is>
          <t>14.469681</t>
        </is>
      </c>
      <c r="P758" t="n">
        <v>92435.85000000001</v>
      </c>
    </row>
    <row r="759">
      <c r="A759" t="n">
        <v>16962521</v>
      </c>
      <c r="B759" t="n">
        <v>86962521</v>
      </c>
      <c r="C759" t="inlineStr">
        <is>
          <t>VELKY TERMINAL</t>
        </is>
      </c>
      <c r="D759" t="inlineStr">
        <is>
          <t>PETROL</t>
        </is>
      </c>
      <c r="E759" t="inlineStr">
        <is>
          <t>1ORLEN</t>
        </is>
      </c>
      <c r="F759" t="inlineStr">
        <is>
          <t>A</t>
        </is>
      </c>
      <c r="G759" t="inlineStr">
        <is>
          <t>ORLEN Unipetrol RPA s.r.o.</t>
        </is>
      </c>
      <c r="H759" t="inlineStr">
        <is>
          <t>Nádražní (ČS ORLEN)</t>
        </is>
      </c>
      <c r="I759" t="inlineStr">
        <is>
          <t>159</t>
        </is>
      </c>
      <c r="J759" t="inlineStr">
        <is>
          <t>HRUŠOVANY NAD JEVIŠOVKOU</t>
        </is>
      </c>
      <c r="K759" t="inlineStr">
        <is>
          <t>Znojmo</t>
        </is>
      </c>
      <c r="L759" t="inlineStr">
        <is>
          <t>RSB</t>
        </is>
      </c>
      <c r="M759" t="inlineStr">
        <is>
          <t>Koutný Roman</t>
        </is>
      </c>
      <c r="N759" t="inlineStr">
        <is>
          <t>48.825917</t>
        </is>
      </c>
      <c r="O759" t="inlineStr">
        <is>
          <t>16.399165</t>
        </is>
      </c>
      <c r="P759" t="n">
        <v>92296.77</v>
      </c>
    </row>
    <row r="760">
      <c r="A760" t="n">
        <v>11994204</v>
      </c>
      <c r="B760" t="n">
        <v>81994204</v>
      </c>
      <c r="C760" t="inlineStr">
        <is>
          <t>VELKY TERMINAL</t>
        </is>
      </c>
      <c r="D760" t="inlineStr">
        <is>
          <t>IDT</t>
        </is>
      </c>
      <c r="E760" t="inlineStr">
        <is>
          <t>3MEGAD</t>
        </is>
      </c>
      <c r="F760" t="inlineStr">
        <is>
          <t>A</t>
        </is>
      </c>
      <c r="G760" t="inlineStr">
        <is>
          <t>MEGADIC, s.r.o. - TABÁK SKALKA</t>
        </is>
      </c>
      <c r="H760" t="inlineStr">
        <is>
          <t>Na padesátém (vestibul metra Skalka)</t>
        </is>
      </c>
      <c r="I760" t="inlineStr"/>
      <c r="J760" t="inlineStr">
        <is>
          <t>PRAHA 10 - STRAŠNICE</t>
        </is>
      </c>
      <c r="K760" t="inlineStr">
        <is>
          <t>Praha</t>
        </is>
      </c>
      <c r="L760" t="inlineStr">
        <is>
          <t>RSA</t>
        </is>
      </c>
      <c r="M760" t="inlineStr">
        <is>
          <t>Česnek Miroslav</t>
        </is>
      </c>
      <c r="N760" t="inlineStr">
        <is>
          <t>50.068056</t>
        </is>
      </c>
      <c r="O760" t="inlineStr">
        <is>
          <t>14.507461</t>
        </is>
      </c>
      <c r="P760" t="n">
        <v>92241.14999999999</v>
      </c>
    </row>
    <row r="761">
      <c r="A761" t="n">
        <v>11703011</v>
      </c>
      <c r="B761" t="n">
        <v>81703011</v>
      </c>
      <c r="C761" t="inlineStr">
        <is>
          <t>VELKY TERMINAL</t>
        </is>
      </c>
      <c r="D761" t="inlineStr">
        <is>
          <t>IDT</t>
        </is>
      </c>
      <c r="E761" t="inlineStr">
        <is>
          <t>2DECHAN</t>
        </is>
      </c>
      <c r="F761" t="inlineStr">
        <is>
          <t>A</t>
        </is>
      </c>
      <c r="G761" t="inlineStr">
        <is>
          <t>Dechantti s.r.o - MARCELA ADÁMKOVÁ - KNIHY</t>
        </is>
      </c>
      <c r="H761" t="inlineStr">
        <is>
          <t>Skuteckého (BILLA) č. ev.</t>
        </is>
      </c>
      <c r="I761" t="inlineStr">
        <is>
          <t>49/3</t>
        </is>
      </c>
      <c r="J761" t="inlineStr">
        <is>
          <t>PRAHA 6 - ŘEPY</t>
        </is>
      </c>
      <c r="K761" t="inlineStr">
        <is>
          <t>Praha</t>
        </is>
      </c>
      <c r="L761" t="inlineStr">
        <is>
          <t>RSA</t>
        </is>
      </c>
      <c r="M761" t="inlineStr">
        <is>
          <t>Dosoudil Petr</t>
        </is>
      </c>
      <c r="N761" t="inlineStr">
        <is>
          <t>50.065100</t>
        </is>
      </c>
      <c r="O761" t="inlineStr">
        <is>
          <t>14.310610</t>
        </is>
      </c>
      <c r="P761" t="n">
        <v>91981.5</v>
      </c>
    </row>
    <row r="762">
      <c r="A762" t="n">
        <v>11902653</v>
      </c>
      <c r="B762" t="n">
        <v>81902653</v>
      </c>
      <c r="C762" t="inlineStr">
        <is>
          <t>VELKY TERMINAL</t>
        </is>
      </c>
      <c r="D762" t="inlineStr">
        <is>
          <t>KA PARTNERS</t>
        </is>
      </c>
      <c r="E762" t="inlineStr">
        <is>
          <t>1GECO</t>
        </is>
      </c>
      <c r="F762" t="inlineStr">
        <is>
          <t>A</t>
        </is>
      </c>
      <c r="G762" t="inlineStr">
        <is>
          <t>GECO, a.s. - Albert Komunardů</t>
        </is>
      </c>
      <c r="H762" t="inlineStr">
        <is>
          <t>U průhonu</t>
        </is>
      </c>
      <c r="I762" t="inlineStr">
        <is>
          <t>800/13</t>
        </is>
      </c>
      <c r="J762" t="inlineStr">
        <is>
          <t>PRAHA 7 - HOLEŠOVICE</t>
        </is>
      </c>
      <c r="K762" t="inlineStr">
        <is>
          <t>Praha</t>
        </is>
      </c>
      <c r="L762" t="inlineStr">
        <is>
          <t>RSA</t>
        </is>
      </c>
      <c r="M762" t="inlineStr">
        <is>
          <t>Vlk Pavel</t>
        </is>
      </c>
      <c r="N762" t="inlineStr">
        <is>
          <t>50.105651</t>
        </is>
      </c>
      <c r="O762" t="inlineStr">
        <is>
          <t>14.450245</t>
        </is>
      </c>
      <c r="P762" t="n">
        <v>91915.77</v>
      </c>
    </row>
    <row r="763">
      <c r="A763" t="n">
        <v>16933617</v>
      </c>
      <c r="B763" t="n">
        <v>86933617</v>
      </c>
      <c r="C763" t="inlineStr">
        <is>
          <t>VELKY TERMINAL</t>
        </is>
      </c>
      <c r="D763" t="inlineStr">
        <is>
          <t>PETROL</t>
        </is>
      </c>
      <c r="E763" t="inlineStr">
        <is>
          <t>1MOL</t>
        </is>
      </c>
      <c r="F763" t="inlineStr">
        <is>
          <t>A</t>
        </is>
      </c>
      <c r="G763" t="inlineStr">
        <is>
          <t>MOL Česká republika, s.r.o.</t>
        </is>
      </c>
      <c r="H763" t="inlineStr">
        <is>
          <t>Tasovice</t>
        </is>
      </c>
      <c r="I763" t="inlineStr">
        <is>
          <t>136</t>
        </is>
      </c>
      <c r="J763" t="inlineStr">
        <is>
          <t>TASOVICE</t>
        </is>
      </c>
      <c r="K763" t="inlineStr">
        <is>
          <t>Znojmo</t>
        </is>
      </c>
      <c r="L763" t="inlineStr">
        <is>
          <t>RSB</t>
        </is>
      </c>
      <c r="M763" t="inlineStr">
        <is>
          <t>Koutný Roman</t>
        </is>
      </c>
      <c r="N763" t="inlineStr">
        <is>
          <t>48.842377</t>
        </is>
      </c>
      <c r="O763" t="inlineStr">
        <is>
          <t>16.147681</t>
        </is>
      </c>
      <c r="P763" t="n">
        <v>91886.5</v>
      </c>
    </row>
    <row r="764">
      <c r="A764" t="n">
        <v>16900557</v>
      </c>
      <c r="B764" t="n">
        <v>86900557</v>
      </c>
      <c r="C764" t="inlineStr">
        <is>
          <t>VELKY TERMINAL</t>
        </is>
      </c>
      <c r="D764" t="inlineStr">
        <is>
          <t>KA PARTNERS</t>
        </is>
      </c>
      <c r="E764" t="inlineStr">
        <is>
          <t>1GECO</t>
        </is>
      </c>
      <c r="F764" t="inlineStr">
        <is>
          <t>A</t>
        </is>
      </c>
      <c r="G764" t="inlineStr">
        <is>
          <t>GECO, a.s.</t>
        </is>
      </c>
      <c r="H764" t="inlineStr">
        <is>
          <t>Ečerova</t>
        </is>
      </c>
      <c r="I764" t="inlineStr">
        <is>
          <t>1148/2a</t>
        </is>
      </c>
      <c r="J764" t="inlineStr">
        <is>
          <t>BRNO - BYSTRC</t>
        </is>
      </c>
      <c r="K764" t="inlineStr">
        <is>
          <t>Brno-město</t>
        </is>
      </c>
      <c r="L764" t="inlineStr">
        <is>
          <t>RSB</t>
        </is>
      </c>
      <c r="M764" t="inlineStr">
        <is>
          <t>Hanuš Robert</t>
        </is>
      </c>
      <c r="N764" t="inlineStr">
        <is>
          <t>49.218919</t>
        </is>
      </c>
      <c r="O764" t="inlineStr">
        <is>
          <t>16.510517</t>
        </is>
      </c>
      <c r="P764" t="n">
        <v>91832.08</v>
      </c>
    </row>
    <row r="765">
      <c r="A765" t="n">
        <v>16900572</v>
      </c>
      <c r="B765" t="n">
        <v>86900572</v>
      </c>
      <c r="C765" t="inlineStr">
        <is>
          <t>VELKY TERMINAL</t>
        </is>
      </c>
      <c r="D765" t="inlineStr">
        <is>
          <t>KA PARTNERS</t>
        </is>
      </c>
      <c r="E765" t="inlineStr">
        <is>
          <t>1GECO</t>
        </is>
      </c>
      <c r="F765" t="inlineStr">
        <is>
          <t>A</t>
        </is>
      </c>
      <c r="G765" t="inlineStr">
        <is>
          <t>GECO, a.s.</t>
        </is>
      </c>
      <c r="H765" t="inlineStr">
        <is>
          <t>Kurská</t>
        </is>
      </c>
      <c r="I765" t="inlineStr">
        <is>
          <t>625/9</t>
        </is>
      </c>
      <c r="J765" t="inlineStr">
        <is>
          <t>BRNO - STARÝ LÍSKOVEC</t>
        </is>
      </c>
      <c r="K765" t="inlineStr">
        <is>
          <t>Brno-město</t>
        </is>
      </c>
      <c r="L765" t="inlineStr">
        <is>
          <t>RSB</t>
        </is>
      </c>
      <c r="M765" t="inlineStr">
        <is>
          <t>Koutný Roman</t>
        </is>
      </c>
      <c r="N765" t="inlineStr">
        <is>
          <t>49.168532</t>
        </is>
      </c>
      <c r="O765" t="inlineStr">
        <is>
          <t>16.555040</t>
        </is>
      </c>
      <c r="P765" t="n">
        <v>91828.08</v>
      </c>
    </row>
    <row r="766">
      <c r="A766" t="n">
        <v>11526540</v>
      </c>
      <c r="B766" t="n">
        <v>81526540</v>
      </c>
      <c r="C766" t="inlineStr">
        <is>
          <t>VELKY TERMINAL</t>
        </is>
      </c>
      <c r="D766" t="inlineStr">
        <is>
          <t>KA PARTNERS</t>
        </is>
      </c>
      <c r="E766" t="inlineStr">
        <is>
          <t>1LAG</t>
        </is>
      </c>
      <c r="F766" t="inlineStr">
        <is>
          <t>A</t>
        </is>
      </c>
      <c r="G766" t="inlineStr">
        <is>
          <t>RELAY - metro Háje I</t>
        </is>
      </c>
      <c r="H766" t="inlineStr">
        <is>
          <t>Opatovská (vestibul metra C-Háje - východ)</t>
        </is>
      </c>
      <c r="I766" t="inlineStr"/>
      <c r="J766" t="inlineStr">
        <is>
          <t>PRAHA 4 - HÁJE</t>
        </is>
      </c>
      <c r="K766" t="inlineStr">
        <is>
          <t>Praha</t>
        </is>
      </c>
      <c r="L766" t="inlineStr">
        <is>
          <t>RSA</t>
        </is>
      </c>
      <c r="M766" t="inlineStr">
        <is>
          <t>Myslivec Jan</t>
        </is>
      </c>
      <c r="N766" t="inlineStr">
        <is>
          <t>50.031010</t>
        </is>
      </c>
      <c r="O766" t="inlineStr">
        <is>
          <t>14.528580</t>
        </is>
      </c>
      <c r="P766" t="n">
        <v>91696.14999999999</v>
      </c>
    </row>
    <row r="767">
      <c r="A767" t="n">
        <v>15638701</v>
      </c>
      <c r="B767" t="n">
        <v>85638701</v>
      </c>
      <c r="C767" t="inlineStr">
        <is>
          <t>VELKY TERMINAL</t>
        </is>
      </c>
      <c r="D767" t="inlineStr">
        <is>
          <t>IDT</t>
        </is>
      </c>
      <c r="E767" t="inlineStr">
        <is>
          <t>3KLOUC</t>
        </is>
      </c>
      <c r="F767" t="inlineStr">
        <is>
          <t>A</t>
        </is>
      </c>
      <c r="G767" t="inlineStr">
        <is>
          <t>Tomáš Klouček</t>
        </is>
      </c>
      <c r="H767" t="inlineStr">
        <is>
          <t>Krkonošská</t>
        </is>
      </c>
      <c r="I767" t="inlineStr">
        <is>
          <t>41</t>
        </is>
      </c>
      <c r="J767" t="inlineStr">
        <is>
          <t>VRCHLABÍ</t>
        </is>
      </c>
      <c r="K767" t="inlineStr">
        <is>
          <t>Trutnov</t>
        </is>
      </c>
      <c r="L767" t="inlineStr">
        <is>
          <t>RSE</t>
        </is>
      </c>
      <c r="M767" t="inlineStr">
        <is>
          <t>Lán Tomáš</t>
        </is>
      </c>
      <c r="N767" t="inlineStr">
        <is>
          <t>50.623864</t>
        </is>
      </c>
      <c r="O767" t="inlineStr">
        <is>
          <t>15.612184</t>
        </is>
      </c>
      <c r="P767" t="n">
        <v>91686.38</v>
      </c>
    </row>
    <row r="768">
      <c r="A768" t="n">
        <v>12900622</v>
      </c>
      <c r="B768" t="n">
        <v>82900622</v>
      </c>
      <c r="C768" t="inlineStr">
        <is>
          <t>VELKY TERMINAL</t>
        </is>
      </c>
      <c r="D768" t="inlineStr">
        <is>
          <t>KA PARTNERS</t>
        </is>
      </c>
      <c r="E768" t="inlineStr">
        <is>
          <t>1GECO</t>
        </is>
      </c>
      <c r="F768" t="inlineStr">
        <is>
          <t>A</t>
        </is>
      </c>
      <c r="G768" t="inlineStr">
        <is>
          <t>GECO, a.s.</t>
        </is>
      </c>
      <c r="H768" t="inlineStr">
        <is>
          <t>Budějovická</t>
        </is>
      </c>
      <c r="I768" t="inlineStr"/>
      <c r="J768" t="inlineStr">
        <is>
          <t>JINDŘICHŮV HRADEC - JINDŘICHŮV HRADEC V</t>
        </is>
      </c>
      <c r="K768" t="inlineStr">
        <is>
          <t>Jindřichův Hradec</t>
        </is>
      </c>
      <c r="L768" t="inlineStr">
        <is>
          <t>RSB</t>
        </is>
      </c>
      <c r="M768" t="inlineStr">
        <is>
          <t>Dvořák Petr</t>
        </is>
      </c>
      <c r="N768" t="inlineStr">
        <is>
          <t>49.130144</t>
        </is>
      </c>
      <c r="O768" t="inlineStr">
        <is>
          <t>15.003994</t>
        </is>
      </c>
      <c r="P768" t="n">
        <v>91683.85000000001</v>
      </c>
    </row>
    <row r="769">
      <c r="A769" t="n">
        <v>11912301</v>
      </c>
      <c r="B769" t="n">
        <v>81912301</v>
      </c>
      <c r="C769" t="inlineStr">
        <is>
          <t>VELKY TERMINAL</t>
        </is>
      </c>
      <c r="D769" t="inlineStr">
        <is>
          <t>PETROL</t>
        </is>
      </c>
      <c r="E769" t="inlineStr">
        <is>
          <t>1PRIM</t>
        </is>
      </c>
      <c r="F769" t="inlineStr">
        <is>
          <t>A</t>
        </is>
      </c>
      <c r="G769" t="inlineStr">
        <is>
          <t>Petr Mareš</t>
        </is>
      </c>
      <c r="H769" t="inlineStr">
        <is>
          <t>Jedličkova (ČS PRIM na p.č. st. 2503)</t>
        </is>
      </c>
      <c r="I769" t="inlineStr"/>
      <c r="J769" t="inlineStr">
        <is>
          <t>LYSÁ NAD LABEM</t>
        </is>
      </c>
      <c r="K769" t="inlineStr">
        <is>
          <t>Nymburk</t>
        </is>
      </c>
      <c r="L769" t="inlineStr">
        <is>
          <t>RSA</t>
        </is>
      </c>
      <c r="M769" t="inlineStr">
        <is>
          <t>Česnek Miroslav</t>
        </is>
      </c>
      <c r="N769" t="inlineStr">
        <is>
          <t>50.199670</t>
        </is>
      </c>
      <c r="O769" t="inlineStr">
        <is>
          <t>14.846380</t>
        </is>
      </c>
      <c r="P769" t="n">
        <v>91653</v>
      </c>
    </row>
    <row r="770">
      <c r="A770" t="n">
        <v>16620654</v>
      </c>
      <c r="B770" t="n">
        <v>86620654</v>
      </c>
      <c r="C770" t="inlineStr">
        <is>
          <t>VELKY TERMINAL</t>
        </is>
      </c>
      <c r="D770" t="inlineStr">
        <is>
          <t>KA PARTNERS</t>
        </is>
      </c>
      <c r="E770" t="inlineStr">
        <is>
          <t>1VALMONT</t>
        </is>
      </c>
      <c r="F770" t="inlineStr">
        <is>
          <t>A</t>
        </is>
      </c>
      <c r="G770" t="inlineStr">
        <is>
          <t>VALMONT CR, spol. s r.o.</t>
        </is>
      </c>
      <c r="H770" t="inlineStr">
        <is>
          <t>U dálnice</t>
        </is>
      </c>
      <c r="I770" t="inlineStr">
        <is>
          <t>777</t>
        </is>
      </c>
      <c r="J770" t="inlineStr">
        <is>
          <t>MODŘICE</t>
        </is>
      </c>
      <c r="K770" t="inlineStr">
        <is>
          <t>Brno-venkov</t>
        </is>
      </c>
      <c r="L770" t="inlineStr">
        <is>
          <t>RSB</t>
        </is>
      </c>
      <c r="M770" t="inlineStr">
        <is>
          <t>Koutný Roman</t>
        </is>
      </c>
      <c r="N770" t="inlineStr">
        <is>
          <t>49.137015</t>
        </is>
      </c>
      <c r="O770" t="inlineStr">
        <is>
          <t>16.631380</t>
        </is>
      </c>
      <c r="P770" t="n">
        <v>91415.19</v>
      </c>
    </row>
    <row r="771">
      <c r="A771" t="n">
        <v>17638217</v>
      </c>
      <c r="B771" t="n">
        <v>87638217</v>
      </c>
      <c r="C771" t="inlineStr">
        <is>
          <t>VELKY TERMINAL</t>
        </is>
      </c>
      <c r="D771" t="inlineStr">
        <is>
          <t>KA PARTNERS</t>
        </is>
      </c>
      <c r="E771" t="inlineStr">
        <is>
          <t>1PEAL</t>
        </is>
      </c>
      <c r="F771" t="inlineStr">
        <is>
          <t>A</t>
        </is>
      </c>
      <c r="G771" t="inlineStr">
        <is>
          <t>PEAL a.s.</t>
        </is>
      </c>
      <c r="H771" t="inlineStr">
        <is>
          <t>U Fortny</t>
        </is>
      </c>
      <c r="I771" t="inlineStr">
        <is>
          <t>49/10</t>
        </is>
      </c>
      <c r="J771" t="inlineStr">
        <is>
          <t>OPAVA - MĚSTO</t>
        </is>
      </c>
      <c r="K771" t="inlineStr">
        <is>
          <t>Opava</t>
        </is>
      </c>
      <c r="L771" t="inlineStr">
        <is>
          <t>RSG</t>
        </is>
      </c>
      <c r="M771" t="inlineStr">
        <is>
          <t>Gelnar Ivo</t>
        </is>
      </c>
      <c r="N771" t="inlineStr">
        <is>
          <t>49.940842</t>
        </is>
      </c>
      <c r="O771" t="inlineStr">
        <is>
          <t>17.900173</t>
        </is>
      </c>
      <c r="P771" t="n">
        <v>91393.35000000001</v>
      </c>
    </row>
    <row r="772">
      <c r="A772" t="n">
        <v>11948703</v>
      </c>
      <c r="B772" t="n">
        <v>81948703</v>
      </c>
      <c r="C772" t="inlineStr">
        <is>
          <t>VELKY TERMINAL</t>
        </is>
      </c>
      <c r="D772" t="inlineStr">
        <is>
          <t>IDT</t>
        </is>
      </c>
      <c r="E772" t="inlineStr">
        <is>
          <t>2STAJNER</t>
        </is>
      </c>
      <c r="F772" t="inlineStr">
        <is>
          <t>A</t>
        </is>
      </c>
      <c r="G772" t="inlineStr">
        <is>
          <t>Bc. Alena Štajnerová</t>
        </is>
      </c>
      <c r="H772" t="inlineStr">
        <is>
          <t>Palackého</t>
        </is>
      </c>
      <c r="I772" t="inlineStr">
        <is>
          <t>94</t>
        </is>
      </c>
      <c r="J772" t="inlineStr">
        <is>
          <t>BEROUN</t>
        </is>
      </c>
      <c r="K772" t="inlineStr">
        <is>
          <t>Beroun</t>
        </is>
      </c>
      <c r="L772" t="inlineStr">
        <is>
          <t>RSC</t>
        </is>
      </c>
      <c r="M772" t="inlineStr">
        <is>
          <t>Havlíček Vladislav</t>
        </is>
      </c>
      <c r="N772" t="inlineStr">
        <is>
          <t>49.963251</t>
        </is>
      </c>
      <c r="O772" t="inlineStr">
        <is>
          <t>14.071544</t>
        </is>
      </c>
      <c r="P772" t="n">
        <v>91384.53999999999</v>
      </c>
    </row>
    <row r="773">
      <c r="A773" t="n">
        <v>15643102</v>
      </c>
      <c r="B773" t="n">
        <v>85643102</v>
      </c>
      <c r="C773" t="inlineStr">
        <is>
          <t>VELKY TERMINAL</t>
        </is>
      </c>
      <c r="D773" t="inlineStr">
        <is>
          <t>IDT</t>
        </is>
      </c>
      <c r="E773" t="inlineStr">
        <is>
          <t>4OSTATNI</t>
        </is>
      </c>
      <c r="F773" t="inlineStr">
        <is>
          <t>A</t>
        </is>
      </c>
      <c r="G773" t="inlineStr">
        <is>
          <t>Jan Machek</t>
        </is>
      </c>
      <c r="H773" t="inlineStr">
        <is>
          <t>Na Valech</t>
        </is>
      </c>
      <c r="I773" t="inlineStr">
        <is>
          <t>113</t>
        </is>
      </c>
      <c r="J773" t="inlineStr">
        <is>
          <t>HOSTINNÉ</t>
        </is>
      </c>
      <c r="K773" t="inlineStr">
        <is>
          <t>Trutnov</t>
        </is>
      </c>
      <c r="L773" t="inlineStr">
        <is>
          <t>RSE</t>
        </is>
      </c>
      <c r="M773" t="inlineStr">
        <is>
          <t>Lán Tomáš</t>
        </is>
      </c>
      <c r="N773" t="inlineStr">
        <is>
          <t>50.540292</t>
        </is>
      </c>
      <c r="O773" t="inlineStr">
        <is>
          <t>15.725754</t>
        </is>
      </c>
      <c r="P773" t="n">
        <v>91379.35000000001</v>
      </c>
    </row>
    <row r="774">
      <c r="A774" t="n">
        <v>15940102</v>
      </c>
      <c r="B774" t="n">
        <v>85940102</v>
      </c>
      <c r="C774" t="inlineStr">
        <is>
          <t>VELKY TERMINAL</t>
        </is>
      </c>
      <c r="D774" t="inlineStr">
        <is>
          <t>IDT</t>
        </is>
      </c>
      <c r="E774" t="inlineStr">
        <is>
          <t>3KONTA</t>
        </is>
      </c>
      <c r="F774" t="inlineStr">
        <is>
          <t>A</t>
        </is>
      </c>
      <c r="G774" t="inlineStr">
        <is>
          <t>KONTAKT - OIL Plus s.r.o.</t>
        </is>
      </c>
      <c r="H774" t="inlineStr">
        <is>
          <t>Průmyslová</t>
        </is>
      </c>
      <c r="I774" t="inlineStr">
        <is>
          <t>3002</t>
        </is>
      </c>
      <c r="J774" t="inlineStr">
        <is>
          <t>TURNOV</t>
        </is>
      </c>
      <c r="K774" t="inlineStr">
        <is>
          <t>Semily</t>
        </is>
      </c>
      <c r="L774" t="inlineStr">
        <is>
          <t>RSD</t>
        </is>
      </c>
      <c r="M774" t="inlineStr">
        <is>
          <t>Luňáček Jan</t>
        </is>
      </c>
      <c r="N774" t="inlineStr">
        <is>
          <t>50.595450</t>
        </is>
      </c>
      <c r="O774" t="inlineStr">
        <is>
          <t>15.132661</t>
        </is>
      </c>
      <c r="P774" t="n">
        <v>91190.88</v>
      </c>
    </row>
    <row r="775">
      <c r="A775" t="n">
        <v>11640095</v>
      </c>
      <c r="B775" t="n">
        <v>81640095</v>
      </c>
      <c r="C775" t="inlineStr">
        <is>
          <t>VELKY TERMINAL</t>
        </is>
      </c>
      <c r="D775" t="inlineStr">
        <is>
          <t>KA PARTNERS</t>
        </is>
      </c>
      <c r="E775" t="inlineStr">
        <is>
          <t>1LAG</t>
        </is>
      </c>
      <c r="F775" t="inlineStr">
        <is>
          <t>A</t>
        </is>
      </c>
      <c r="G775" t="inlineStr">
        <is>
          <t>RELAY</t>
        </is>
      </c>
      <c r="H775" t="inlineStr">
        <is>
          <t>Opatovská (vestibul metra C-Háje)</t>
        </is>
      </c>
      <c r="I775" t="inlineStr">
        <is>
          <t>870/21</t>
        </is>
      </c>
      <c r="J775" t="inlineStr">
        <is>
          <t>PRAHA 4 - HÁJE</t>
        </is>
      </c>
      <c r="K775" t="inlineStr">
        <is>
          <t>Praha</t>
        </is>
      </c>
      <c r="L775" t="inlineStr">
        <is>
          <t>RSA</t>
        </is>
      </c>
      <c r="M775" t="inlineStr">
        <is>
          <t>Myslivec Jan</t>
        </is>
      </c>
      <c r="N775" t="inlineStr">
        <is>
          <t>50.030323</t>
        </is>
      </c>
      <c r="O775" t="inlineStr">
        <is>
          <t>14.525918</t>
        </is>
      </c>
      <c r="P775" t="n">
        <v>91167.85000000001</v>
      </c>
    </row>
    <row r="776">
      <c r="A776" t="n">
        <v>16937701</v>
      </c>
      <c r="B776" t="n">
        <v>86937701</v>
      </c>
      <c r="C776" t="inlineStr">
        <is>
          <t>VELKY TERMINAL</t>
        </is>
      </c>
      <c r="D776" t="inlineStr">
        <is>
          <t>IDT</t>
        </is>
      </c>
      <c r="E776" t="inlineStr">
        <is>
          <t>1CEPRO</t>
        </is>
      </c>
      <c r="F776" t="inlineStr">
        <is>
          <t>A</t>
        </is>
      </c>
      <c r="G776" t="inlineStr">
        <is>
          <t>Milada Chmelíčková</t>
        </is>
      </c>
      <c r="H776" t="inlineStr">
        <is>
          <t>Na Podolí</t>
        </is>
      </c>
      <c r="I776" t="inlineStr">
        <is>
          <t>364</t>
        </is>
      </c>
      <c r="J776" t="inlineStr">
        <is>
          <t>JEMNICE</t>
        </is>
      </c>
      <c r="K776" t="inlineStr">
        <is>
          <t>Třebíč</t>
        </is>
      </c>
      <c r="L776" t="inlineStr">
        <is>
          <t>RSB</t>
        </is>
      </c>
      <c r="M776" t="inlineStr">
        <is>
          <t>Hanuš Robert</t>
        </is>
      </c>
      <c r="N776" t="inlineStr">
        <is>
          <t>49.022673</t>
        </is>
      </c>
      <c r="O776" t="inlineStr">
        <is>
          <t>15.567219</t>
        </is>
      </c>
      <c r="P776" t="n">
        <v>91165.62</v>
      </c>
    </row>
    <row r="777">
      <c r="A777" t="n">
        <v>11915435</v>
      </c>
      <c r="B777" t="n">
        <v>81915435</v>
      </c>
      <c r="C777" t="inlineStr">
        <is>
          <t>VELKY TERMINAL</t>
        </is>
      </c>
      <c r="D777" t="inlineStr">
        <is>
          <t>KA PARTNERS</t>
        </is>
      </c>
      <c r="E777" t="inlineStr">
        <is>
          <t>1PEAL</t>
        </is>
      </c>
      <c r="F777" t="inlineStr">
        <is>
          <t>A</t>
        </is>
      </c>
      <c r="G777" t="inlineStr">
        <is>
          <t>PEAL a.s. - Don Pealo</t>
        </is>
      </c>
      <c r="H777" t="inlineStr">
        <is>
          <t>Nádražní</t>
        </is>
      </c>
      <c r="I777" t="inlineStr">
        <is>
          <t>2127</t>
        </is>
      </c>
      <c r="J777" t="inlineStr">
        <is>
          <t>BENEŠOV</t>
        </is>
      </c>
      <c r="K777" t="inlineStr">
        <is>
          <t>Benešov</t>
        </is>
      </c>
      <c r="L777" t="inlineStr">
        <is>
          <t>RSA</t>
        </is>
      </c>
      <c r="M777" t="inlineStr">
        <is>
          <t>Fiedler Miroslav</t>
        </is>
      </c>
      <c r="N777" t="inlineStr">
        <is>
          <t>49.780620</t>
        </is>
      </c>
      <c r="O777" t="inlineStr">
        <is>
          <t>14.683024</t>
        </is>
      </c>
      <c r="P777" t="n">
        <v>90663.46000000001</v>
      </c>
    </row>
    <row r="778">
      <c r="A778" t="n">
        <v>16678503</v>
      </c>
      <c r="B778" t="n">
        <v>86678503</v>
      </c>
      <c r="C778" t="inlineStr">
        <is>
          <t>VELKY TERMINAL</t>
        </is>
      </c>
      <c r="D778" t="inlineStr">
        <is>
          <t>KA PARTNERS</t>
        </is>
      </c>
      <c r="E778" t="inlineStr">
        <is>
          <t>1VALMONT</t>
        </is>
      </c>
      <c r="F778" t="inlineStr">
        <is>
          <t>A</t>
        </is>
      </c>
      <c r="G778" t="inlineStr">
        <is>
          <t>VALMONT CR, spol. s r.o.</t>
        </is>
      </c>
      <c r="H778" t="inlineStr">
        <is>
          <t>Těsnohlídkova</t>
        </is>
      </c>
      <c r="I778" t="inlineStr">
        <is>
          <t>1898/146</t>
        </is>
      </c>
      <c r="J778" t="inlineStr">
        <is>
          <t>ŠLAPANICE</t>
        </is>
      </c>
      <c r="K778" t="inlineStr">
        <is>
          <t>Brno-venkov</t>
        </is>
      </c>
      <c r="L778" t="inlineStr">
        <is>
          <t>RSB</t>
        </is>
      </c>
      <c r="M778" t="inlineStr">
        <is>
          <t>Petlach Lubomír</t>
        </is>
      </c>
      <c r="N778" t="inlineStr">
        <is>
          <t>49.168898</t>
        </is>
      </c>
      <c r="O778" t="inlineStr">
        <is>
          <t>16.715663</t>
        </is>
      </c>
      <c r="P778" t="n">
        <v>90519.31</v>
      </c>
    </row>
    <row r="779">
      <c r="A779" t="n">
        <v>11748417</v>
      </c>
      <c r="B779" t="n">
        <v>81748417</v>
      </c>
      <c r="C779" t="inlineStr">
        <is>
          <t>VELKY TERMINAL</t>
        </is>
      </c>
      <c r="D779" t="inlineStr">
        <is>
          <t>KA PARTNERS</t>
        </is>
      </c>
      <c r="E779" t="inlineStr">
        <is>
          <t>1PRESSM</t>
        </is>
      </c>
      <c r="F779" t="inlineStr">
        <is>
          <t>A</t>
        </is>
      </c>
      <c r="G779" t="inlineStr">
        <is>
          <t>PressMedia, spol. s.r.o. - GG TABAK (LIDL)</t>
        </is>
      </c>
      <c r="H779" t="inlineStr">
        <is>
          <t>R. Těsnohlídka</t>
        </is>
      </c>
      <c r="I779" t="inlineStr">
        <is>
          <t>420/5</t>
        </is>
      </c>
      <c r="J779" t="inlineStr">
        <is>
          <t>ČÁSLAV - ČÁSLAV-NOVÉ MĚSTO</t>
        </is>
      </c>
      <c r="K779" t="inlineStr">
        <is>
          <t>Kutná Hora</t>
        </is>
      </c>
      <c r="L779" t="inlineStr">
        <is>
          <t>RSA</t>
        </is>
      </c>
      <c r="M779" t="inlineStr">
        <is>
          <t>Česnek Miroslav</t>
        </is>
      </c>
      <c r="N779" t="inlineStr">
        <is>
          <t>49.908029</t>
        </is>
      </c>
      <c r="O779" t="inlineStr">
        <is>
          <t>15.394148</t>
        </is>
      </c>
      <c r="P779" t="n">
        <v>90495.35000000001</v>
      </c>
    </row>
    <row r="780">
      <c r="A780" t="n">
        <v>13632901</v>
      </c>
      <c r="B780" t="n">
        <v>83632901</v>
      </c>
      <c r="C780" t="inlineStr">
        <is>
          <t>VELKY TERMINAL</t>
        </is>
      </c>
      <c r="D780" t="inlineStr">
        <is>
          <t>IDT</t>
        </is>
      </c>
      <c r="E780" t="inlineStr">
        <is>
          <t>4OSTATNI</t>
        </is>
      </c>
      <c r="F780" t="inlineStr">
        <is>
          <t>A</t>
        </is>
      </c>
      <c r="G780" t="inlineStr">
        <is>
          <t>Luboš Švelch</t>
        </is>
      </c>
      <c r="H780" t="inlineStr">
        <is>
          <t>náměstí Svobody</t>
        </is>
      </c>
      <c r="I780" t="inlineStr">
        <is>
          <t>28</t>
        </is>
      </c>
      <c r="J780" t="inlineStr">
        <is>
          <t>SUŠICE</t>
        </is>
      </c>
      <c r="K780" t="inlineStr">
        <is>
          <t>Klatovy</t>
        </is>
      </c>
      <c r="L780" t="inlineStr">
        <is>
          <t>RSC</t>
        </is>
      </c>
      <c r="M780" t="inlineStr">
        <is>
          <t>Horejš Vladimír</t>
        </is>
      </c>
      <c r="N780" t="inlineStr">
        <is>
          <t>49.231849</t>
        </is>
      </c>
      <c r="O780" t="inlineStr">
        <is>
          <t>13.520597</t>
        </is>
      </c>
      <c r="P780" t="n">
        <v>90457.46000000001</v>
      </c>
    </row>
    <row r="781">
      <c r="A781" t="n">
        <v>16673219</v>
      </c>
      <c r="B781" t="n">
        <v>86673219</v>
      </c>
      <c r="C781" t="inlineStr">
        <is>
          <t>VELKY TERMINAL</t>
        </is>
      </c>
      <c r="D781" t="inlineStr">
        <is>
          <t>KA PARTNERS</t>
        </is>
      </c>
      <c r="E781" t="inlineStr">
        <is>
          <t>1DANCZEK</t>
        </is>
      </c>
      <c r="F781" t="inlineStr">
        <is>
          <t>A</t>
        </is>
      </c>
      <c r="G781" t="inlineStr">
        <is>
          <t>TOBACCO DC s.r.o.</t>
        </is>
      </c>
      <c r="H781" t="inlineStr">
        <is>
          <t>Moravská</t>
        </is>
      </c>
      <c r="I781" t="inlineStr">
        <is>
          <t>726</t>
        </is>
      </c>
      <c r="J781" t="inlineStr">
        <is>
          <t>CHROPYNĚ</t>
        </is>
      </c>
      <c r="K781" t="inlineStr">
        <is>
          <t>Kroměříž</t>
        </is>
      </c>
      <c r="L781" t="inlineStr">
        <is>
          <t>RSE</t>
        </is>
      </c>
      <c r="M781" t="inlineStr">
        <is>
          <t>Šír Daniel</t>
        </is>
      </c>
      <c r="N781" t="inlineStr">
        <is>
          <t>49.364759</t>
        </is>
      </c>
      <c r="O781" t="inlineStr">
        <is>
          <t>17.364207</t>
        </is>
      </c>
      <c r="P781" t="n">
        <v>90443.08</v>
      </c>
    </row>
    <row r="782">
      <c r="A782" t="n">
        <v>16954401</v>
      </c>
      <c r="B782" t="n">
        <v>86954401</v>
      </c>
      <c r="C782" t="inlineStr">
        <is>
          <t>VELKY TERMINAL</t>
        </is>
      </c>
      <c r="D782" t="inlineStr">
        <is>
          <t>IDT</t>
        </is>
      </c>
      <c r="E782" t="inlineStr">
        <is>
          <t>1CEPRO</t>
        </is>
      </c>
      <c r="F782" t="inlineStr">
        <is>
          <t>A</t>
        </is>
      </c>
      <c r="G782" t="inlineStr">
        <is>
          <t>Jakub Soukeník</t>
        </is>
      </c>
      <c r="H782" t="inlineStr">
        <is>
          <t>8. května (ČS EUROOIL)</t>
        </is>
      </c>
      <c r="I782" t="inlineStr">
        <is>
          <t>896</t>
        </is>
      </c>
      <c r="J782" t="inlineStr">
        <is>
          <t>KOSTELEC NA HANÉ</t>
        </is>
      </c>
      <c r="K782" t="inlineStr">
        <is>
          <t>Prostějov</t>
        </is>
      </c>
      <c r="L782" t="inlineStr">
        <is>
          <t>RSE</t>
        </is>
      </c>
      <c r="M782" t="inlineStr">
        <is>
          <t>Šír Daniel</t>
        </is>
      </c>
      <c r="N782" t="inlineStr">
        <is>
          <t>49.509195</t>
        </is>
      </c>
      <c r="O782" t="inlineStr">
        <is>
          <t>17.063642</t>
        </is>
      </c>
      <c r="P782" t="n">
        <v>90345.62</v>
      </c>
    </row>
    <row r="783">
      <c r="A783" t="n">
        <v>17630101</v>
      </c>
      <c r="B783" t="n">
        <v>87630101</v>
      </c>
      <c r="C783" t="inlineStr">
        <is>
          <t>VELKY TERMINAL</t>
        </is>
      </c>
      <c r="D783" t="inlineStr">
        <is>
          <t>IDT</t>
        </is>
      </c>
      <c r="E783" t="inlineStr">
        <is>
          <t>3PLACEK</t>
        </is>
      </c>
      <c r="F783" t="inlineStr">
        <is>
          <t>A</t>
        </is>
      </c>
      <c r="G783" t="inlineStr">
        <is>
          <t>Mgr. Radim Plaček</t>
        </is>
      </c>
      <c r="H783" t="inlineStr">
        <is>
          <t>Hrnčířská</t>
        </is>
      </c>
      <c r="I783" t="inlineStr">
        <is>
          <t>282/1</t>
        </is>
      </c>
      <c r="J783" t="inlineStr">
        <is>
          <t>OPAVA - MĚSTO</t>
        </is>
      </c>
      <c r="K783" t="inlineStr">
        <is>
          <t>Opava</t>
        </is>
      </c>
      <c r="L783" t="inlineStr">
        <is>
          <t>RSG</t>
        </is>
      </c>
      <c r="M783" t="inlineStr">
        <is>
          <t>Gelnar Ivo</t>
        </is>
      </c>
      <c r="N783" t="inlineStr">
        <is>
          <t>49.938105</t>
        </is>
      </c>
      <c r="O783" t="inlineStr">
        <is>
          <t>17.903187</t>
        </is>
      </c>
      <c r="P783" t="n">
        <v>90044.03999999999</v>
      </c>
    </row>
    <row r="784">
      <c r="A784" t="n">
        <v>11915451</v>
      </c>
      <c r="B784" t="n">
        <v>81915451</v>
      </c>
      <c r="C784" t="inlineStr">
        <is>
          <t>VELKY TERMINAL</t>
        </is>
      </c>
      <c r="D784" t="inlineStr">
        <is>
          <t>KA PARTNERS</t>
        </is>
      </c>
      <c r="E784" t="inlineStr">
        <is>
          <t>1PEAL</t>
        </is>
      </c>
      <c r="F784" t="inlineStr">
        <is>
          <t>A</t>
        </is>
      </c>
      <c r="G784" t="inlineStr">
        <is>
          <t>PEAL a.s. - Don Pealo</t>
        </is>
      </c>
      <c r="H784" t="inlineStr">
        <is>
          <t>Na Pankráci</t>
        </is>
      </c>
      <c r="I784" t="inlineStr">
        <is>
          <t>1727/86</t>
        </is>
      </c>
      <c r="J784" t="inlineStr">
        <is>
          <t>PRAHA 4 - NUSLE</t>
        </is>
      </c>
      <c r="K784" t="inlineStr">
        <is>
          <t>Praha</t>
        </is>
      </c>
      <c r="L784" t="inlineStr">
        <is>
          <t>RSA</t>
        </is>
      </c>
      <c r="M784" t="inlineStr">
        <is>
          <t>Myslivec Jan</t>
        </is>
      </c>
      <c r="N784" t="inlineStr">
        <is>
          <t>50.051205</t>
        </is>
      </c>
      <c r="O784" t="inlineStr">
        <is>
          <t>14.439109</t>
        </is>
      </c>
      <c r="P784" t="n">
        <v>89997.73</v>
      </c>
    </row>
    <row r="785">
      <c r="A785" t="n">
        <v>13625903</v>
      </c>
      <c r="B785" t="n">
        <v>83625903</v>
      </c>
      <c r="C785" t="inlineStr">
        <is>
          <t>VELKY TERMINAL</t>
        </is>
      </c>
      <c r="D785" t="inlineStr">
        <is>
          <t>IDT</t>
        </is>
      </c>
      <c r="E785" t="inlineStr">
        <is>
          <t>2KRAL</t>
        </is>
      </c>
      <c r="F785" t="inlineStr">
        <is>
          <t>A</t>
        </is>
      </c>
      <c r="G785" t="inlineStr">
        <is>
          <t>Martin Král</t>
        </is>
      </c>
      <c r="H785" t="inlineStr">
        <is>
          <t>Panenská (PENNY)</t>
        </is>
      </c>
      <c r="I785" t="inlineStr">
        <is>
          <t>2181</t>
        </is>
      </c>
      <c r="J785" t="inlineStr">
        <is>
          <t>TACHOV</t>
        </is>
      </c>
      <c r="K785" t="inlineStr">
        <is>
          <t>Tachov</t>
        </is>
      </c>
      <c r="L785" t="inlineStr">
        <is>
          <t>RSC</t>
        </is>
      </c>
      <c r="M785" t="inlineStr">
        <is>
          <t>Horejš Vladimír</t>
        </is>
      </c>
      <c r="N785" t="inlineStr">
        <is>
          <t>49.795422</t>
        </is>
      </c>
      <c r="O785" t="inlineStr">
        <is>
          <t>12.636359</t>
        </is>
      </c>
      <c r="P785" t="n">
        <v>89830.12</v>
      </c>
    </row>
    <row r="786">
      <c r="A786" t="n">
        <v>15614001</v>
      </c>
      <c r="B786" t="n">
        <v>85614001</v>
      </c>
      <c r="C786" t="inlineStr">
        <is>
          <t>VELKY TERMINAL</t>
        </is>
      </c>
      <c r="D786" t="inlineStr">
        <is>
          <t>KA PARTNERS</t>
        </is>
      </c>
      <c r="E786" t="inlineStr">
        <is>
          <t>1VALMONT</t>
        </is>
      </c>
      <c r="F786" t="inlineStr">
        <is>
          <t>A</t>
        </is>
      </c>
      <c r="G786" t="inlineStr">
        <is>
          <t>VALMONT CR, spol. s r.o.</t>
        </is>
      </c>
      <c r="H786" t="inlineStr">
        <is>
          <t>Rooseweltova (obch. dům)</t>
        </is>
      </c>
      <c r="I786" t="inlineStr"/>
      <c r="J786" t="inlineStr">
        <is>
          <t>CHRUDIM</t>
        </is>
      </c>
      <c r="K786" t="inlineStr">
        <is>
          <t>Chrudim</t>
        </is>
      </c>
      <c r="L786" t="inlineStr">
        <is>
          <t>RSE</t>
        </is>
      </c>
      <c r="M786" t="inlineStr">
        <is>
          <t>Jareš Jaroslav</t>
        </is>
      </c>
      <c r="N786" t="inlineStr">
        <is>
          <t>49.949167</t>
        </is>
      </c>
      <c r="O786" t="inlineStr">
        <is>
          <t>15.788808</t>
        </is>
      </c>
      <c r="P786" t="n">
        <v>89809.64999999999</v>
      </c>
    </row>
    <row r="787">
      <c r="A787" t="n">
        <v>11670531</v>
      </c>
      <c r="B787" t="n">
        <v>81670531</v>
      </c>
      <c r="C787" t="inlineStr">
        <is>
          <t>VELKY TERMINAL</t>
        </is>
      </c>
      <c r="D787" t="inlineStr">
        <is>
          <t>KA PARTNERS</t>
        </is>
      </c>
      <c r="E787" t="inlineStr">
        <is>
          <t>1TRAFICO</t>
        </is>
      </c>
      <c r="F787" t="inlineStr">
        <is>
          <t>A</t>
        </is>
      </c>
      <c r="G787" t="inlineStr">
        <is>
          <t>TABÁK TRAFICON</t>
        </is>
      </c>
      <c r="H787" t="inlineStr">
        <is>
          <t>Ringhofferovo náměstí</t>
        </is>
      </c>
      <c r="I787" t="inlineStr">
        <is>
          <t>550</t>
        </is>
      </c>
      <c r="J787" t="inlineStr">
        <is>
          <t>KAMENICE</t>
        </is>
      </c>
      <c r="K787" t="inlineStr">
        <is>
          <t>Praha-východ</t>
        </is>
      </c>
      <c r="L787" t="inlineStr">
        <is>
          <t>RSA</t>
        </is>
      </c>
      <c r="M787" t="inlineStr">
        <is>
          <t>Myslivec Jan</t>
        </is>
      </c>
      <c r="N787" t="inlineStr">
        <is>
          <t>49.903919</t>
        </is>
      </c>
      <c r="O787" t="inlineStr">
        <is>
          <t>14.585959</t>
        </is>
      </c>
      <c r="P787" t="n">
        <v>89684.19</v>
      </c>
    </row>
    <row r="788">
      <c r="A788" t="n">
        <v>11510016</v>
      </c>
      <c r="B788" t="n">
        <v>81510016</v>
      </c>
      <c r="C788" t="inlineStr">
        <is>
          <t>VELKY TERMINAL</t>
        </is>
      </c>
      <c r="D788" t="inlineStr">
        <is>
          <t>KA PARTNERS</t>
        </is>
      </c>
      <c r="E788" t="inlineStr">
        <is>
          <t>1TRAFICO</t>
        </is>
      </c>
      <c r="F788" t="inlineStr">
        <is>
          <t>A</t>
        </is>
      </c>
      <c r="G788" t="inlineStr">
        <is>
          <t>TABÁK TRAFICON - Albert Úvaly Pražská</t>
        </is>
      </c>
      <c r="H788" t="inlineStr">
        <is>
          <t>Pražská (Albert)</t>
        </is>
      </c>
      <c r="I788" t="inlineStr"/>
      <c r="J788" t="inlineStr">
        <is>
          <t>ÚVALY</t>
        </is>
      </c>
      <c r="K788" t="inlineStr">
        <is>
          <t>Praha-východ</t>
        </is>
      </c>
      <c r="L788" t="inlineStr">
        <is>
          <t>RSA</t>
        </is>
      </c>
      <c r="M788" t="inlineStr">
        <is>
          <t>Myslivec Jan</t>
        </is>
      </c>
      <c r="N788" t="inlineStr">
        <is>
          <t>50.072039</t>
        </is>
      </c>
      <c r="O788" t="inlineStr">
        <is>
          <t>14.705927</t>
        </is>
      </c>
      <c r="P788" t="n">
        <v>89528.42</v>
      </c>
    </row>
    <row r="789">
      <c r="A789" t="n">
        <v>11526509</v>
      </c>
      <c r="B789" t="n">
        <v>81526509</v>
      </c>
      <c r="C789" t="inlineStr">
        <is>
          <t>VELKY TERMINAL</t>
        </is>
      </c>
      <c r="D789" t="inlineStr">
        <is>
          <t>KA PARTNERS</t>
        </is>
      </c>
      <c r="E789" t="inlineStr">
        <is>
          <t>1LAG</t>
        </is>
      </c>
      <c r="F789" t="inlineStr">
        <is>
          <t>A</t>
        </is>
      </c>
      <c r="G789" t="inlineStr">
        <is>
          <t>RELAY</t>
        </is>
      </c>
      <c r="H789" t="inlineStr">
        <is>
          <t>Na Žertvách (vestibul metra B-Palmovka, vchod z ul. Zenklova</t>
        </is>
      </c>
      <c r="I789" t="inlineStr">
        <is>
          <t>860/28</t>
        </is>
      </c>
      <c r="J789" t="inlineStr">
        <is>
          <t>PRAHA 8 - LIBEŇ</t>
        </is>
      </c>
      <c r="K789" t="inlineStr">
        <is>
          <t>Praha</t>
        </is>
      </c>
      <c r="L789" t="inlineStr">
        <is>
          <t>RSA</t>
        </is>
      </c>
      <c r="M789" t="inlineStr">
        <is>
          <t>Vlk Pavel</t>
        </is>
      </c>
      <c r="N789" t="inlineStr">
        <is>
          <t>50.103640</t>
        </is>
      </c>
      <c r="O789" t="inlineStr">
        <is>
          <t>14.473350</t>
        </is>
      </c>
      <c r="P789" t="n">
        <v>89522.08</v>
      </c>
    </row>
    <row r="790">
      <c r="A790" t="n">
        <v>16900552</v>
      </c>
      <c r="B790" t="n">
        <v>86900552</v>
      </c>
      <c r="C790" t="inlineStr">
        <is>
          <t>VELKY TERMINAL</t>
        </is>
      </c>
      <c r="D790" t="inlineStr">
        <is>
          <t>KA PARTNERS</t>
        </is>
      </c>
      <c r="E790" t="inlineStr">
        <is>
          <t>1GECO</t>
        </is>
      </c>
      <c r="F790" t="inlineStr">
        <is>
          <t>A</t>
        </is>
      </c>
      <c r="G790" t="inlineStr">
        <is>
          <t>GECO, a.s.</t>
        </is>
      </c>
      <c r="H790" t="inlineStr">
        <is>
          <t>Hradecká</t>
        </is>
      </c>
      <c r="I790" t="inlineStr">
        <is>
          <t>408/40</t>
        </is>
      </c>
      <c r="J790" t="inlineStr">
        <is>
          <t>BRNO - IVANOVICE</t>
        </is>
      </c>
      <c r="K790" t="inlineStr">
        <is>
          <t>Brno-město</t>
        </is>
      </c>
      <c r="L790" t="inlineStr">
        <is>
          <t>RSB</t>
        </is>
      </c>
      <c r="M790" t="inlineStr">
        <is>
          <t>Hanuš Robert</t>
        </is>
      </c>
      <c r="N790" t="inlineStr">
        <is>
          <t>49.262208</t>
        </is>
      </c>
      <c r="O790" t="inlineStr">
        <is>
          <t>16.579049</t>
        </is>
      </c>
      <c r="P790" t="n">
        <v>89360.64999999999</v>
      </c>
    </row>
    <row r="791">
      <c r="A791" t="n">
        <v>11601029</v>
      </c>
      <c r="B791" t="n">
        <v>81601029</v>
      </c>
      <c r="C791" t="inlineStr">
        <is>
          <t>VELKY TERMINAL</t>
        </is>
      </c>
      <c r="D791" t="inlineStr">
        <is>
          <t>KA PARTNERS</t>
        </is>
      </c>
      <c r="E791" t="inlineStr">
        <is>
          <t>1VALMONT</t>
        </is>
      </c>
      <c r="F791" t="inlineStr">
        <is>
          <t>A</t>
        </is>
      </c>
      <c r="G791" t="inlineStr">
        <is>
          <t>VALMONT CR, spol. s r.o. - Billa Kolín Stará plynárna</t>
        </is>
      </c>
      <c r="H791" t="inlineStr">
        <is>
          <t>Plynárenská (BILLA)</t>
        </is>
      </c>
      <c r="I791" t="inlineStr">
        <is>
          <t>176</t>
        </is>
      </c>
      <c r="J791" t="inlineStr">
        <is>
          <t>KOLÍN - KOLÍN IV</t>
        </is>
      </c>
      <c r="K791" t="inlineStr">
        <is>
          <t>Kolín</t>
        </is>
      </c>
      <c r="L791" t="inlineStr">
        <is>
          <t>RSA</t>
        </is>
      </c>
      <c r="M791" t="inlineStr">
        <is>
          <t>Česnek Miroslav</t>
        </is>
      </c>
      <c r="N791" t="inlineStr">
        <is>
          <t>50.020276</t>
        </is>
      </c>
      <c r="O791" t="inlineStr">
        <is>
          <t>15.211450</t>
        </is>
      </c>
      <c r="P791" t="n">
        <v>89355.85000000001</v>
      </c>
    </row>
    <row r="792">
      <c r="A792" t="n">
        <v>11971001</v>
      </c>
      <c r="B792" t="n">
        <v>81971001</v>
      </c>
      <c r="C792" t="inlineStr">
        <is>
          <t>VELKY TERMINAL</t>
        </is>
      </c>
      <c r="D792" t="inlineStr">
        <is>
          <t>IDT</t>
        </is>
      </c>
      <c r="E792" t="inlineStr">
        <is>
          <t>4OSTATNI</t>
        </is>
      </c>
      <c r="F792" t="inlineStr">
        <is>
          <t>A</t>
        </is>
      </c>
      <c r="G792" t="inlineStr">
        <is>
          <t>Jindřiška Holečková, NÁPOJE - TABÁK</t>
        </is>
      </c>
      <c r="H792" t="inlineStr">
        <is>
          <t>Tyršova</t>
        </is>
      </c>
      <c r="I792" t="inlineStr">
        <is>
          <t>1789</t>
        </is>
      </c>
      <c r="J792" t="inlineStr">
        <is>
          <t>LYSÁ NAD LABEM</t>
        </is>
      </c>
      <c r="K792" t="inlineStr">
        <is>
          <t>Nymburk</t>
        </is>
      </c>
      <c r="L792" t="inlineStr">
        <is>
          <t>RSA</t>
        </is>
      </c>
      <c r="M792" t="inlineStr">
        <is>
          <t>Česnek Miroslav</t>
        </is>
      </c>
      <c r="N792" t="inlineStr">
        <is>
          <t>50.198496</t>
        </is>
      </c>
      <c r="O792" t="inlineStr">
        <is>
          <t>14.841403</t>
        </is>
      </c>
      <c r="P792" t="n">
        <v>89238.88</v>
      </c>
    </row>
    <row r="793">
      <c r="A793" t="n">
        <v>11504503</v>
      </c>
      <c r="B793" t="n">
        <v>81504503</v>
      </c>
      <c r="C793" t="inlineStr">
        <is>
          <t>VELKY TERMINAL</t>
        </is>
      </c>
      <c r="D793" t="inlineStr">
        <is>
          <t>IDT</t>
        </is>
      </c>
      <c r="E793" t="inlineStr">
        <is>
          <t>2SILMET</t>
        </is>
      </c>
      <c r="F793" t="inlineStr">
        <is>
          <t>A</t>
        </is>
      </c>
      <c r="G793" t="inlineStr">
        <is>
          <t>SILMET Plus, s.r.o.</t>
        </is>
      </c>
      <c r="H793" t="inlineStr">
        <is>
          <t>Čs. armády</t>
        </is>
      </c>
      <c r="I793" t="inlineStr">
        <is>
          <t>523</t>
        </is>
      </c>
      <c r="J793" t="inlineStr">
        <is>
          <t>JÍLOVÉ U PRAHY</t>
        </is>
      </c>
      <c r="K793" t="inlineStr">
        <is>
          <t>Praha-západ</t>
        </is>
      </c>
      <c r="L793" t="inlineStr">
        <is>
          <t>RSA</t>
        </is>
      </c>
      <c r="M793" t="inlineStr">
        <is>
          <t>Dosoudil Petr</t>
        </is>
      </c>
      <c r="N793" t="inlineStr">
        <is>
          <t>49.894915</t>
        </is>
      </c>
      <c r="O793" t="inlineStr">
        <is>
          <t>14.500650</t>
        </is>
      </c>
      <c r="P793" t="n">
        <v>89209.81</v>
      </c>
    </row>
    <row r="794">
      <c r="A794" t="n">
        <v>16620627</v>
      </c>
      <c r="B794" t="n">
        <v>86620627</v>
      </c>
      <c r="C794" t="inlineStr">
        <is>
          <t>VELKY TERMINAL</t>
        </is>
      </c>
      <c r="D794" t="inlineStr">
        <is>
          <t>KA PARTNERS</t>
        </is>
      </c>
      <c r="E794" t="inlineStr">
        <is>
          <t>1VALMONT</t>
        </is>
      </c>
      <c r="F794" t="inlineStr">
        <is>
          <t>A</t>
        </is>
      </c>
      <c r="G794" t="inlineStr">
        <is>
          <t>VALMONT CR, spol. s r.o.</t>
        </is>
      </c>
      <c r="H794" t="inlineStr">
        <is>
          <t>Kovářská</t>
        </is>
      </c>
      <c r="I794" t="inlineStr">
        <is>
          <t>315/16</t>
        </is>
      </c>
      <c r="J794" t="inlineStr">
        <is>
          <t>ZNOJMO</t>
        </is>
      </c>
      <c r="K794" t="inlineStr">
        <is>
          <t>Znojmo</t>
        </is>
      </c>
      <c r="L794" t="inlineStr">
        <is>
          <t>RSB</t>
        </is>
      </c>
      <c r="M794" t="inlineStr">
        <is>
          <t>Koutný Roman</t>
        </is>
      </c>
      <c r="N794" t="inlineStr">
        <is>
          <t>48.856580</t>
        </is>
      </c>
      <c r="O794" t="inlineStr">
        <is>
          <t>16.051712</t>
        </is>
      </c>
      <c r="P794" t="n">
        <v>89147.69</v>
      </c>
    </row>
    <row r="795">
      <c r="A795" t="n">
        <v>11601048</v>
      </c>
      <c r="B795" t="n">
        <v>81601048</v>
      </c>
      <c r="C795" t="inlineStr">
        <is>
          <t>VELKY TERMINAL</t>
        </is>
      </c>
      <c r="D795" t="inlineStr">
        <is>
          <t>KA PARTNERS</t>
        </is>
      </c>
      <c r="E795" t="inlineStr">
        <is>
          <t>1VALMONT</t>
        </is>
      </c>
      <c r="F795" t="inlineStr">
        <is>
          <t>A</t>
        </is>
      </c>
      <c r="G795" t="inlineStr">
        <is>
          <t>VALMONT CR, spol. s r.o. - Billa, Park Kbely</t>
        </is>
      </c>
      <c r="H795" t="inlineStr">
        <is>
          <t>Mladoboleslavská</t>
        </is>
      </c>
      <c r="I795" t="inlineStr">
        <is>
          <t>347</t>
        </is>
      </c>
      <c r="J795" t="inlineStr">
        <is>
          <t>PRAHA 9 - KBELY</t>
        </is>
      </c>
      <c r="K795" t="inlineStr">
        <is>
          <t>Praha</t>
        </is>
      </c>
      <c r="L795" t="inlineStr">
        <is>
          <t>RSA</t>
        </is>
      </c>
      <c r="M795" t="inlineStr">
        <is>
          <t>Hrubý Jiří</t>
        </is>
      </c>
      <c r="N795" t="inlineStr">
        <is>
          <t>50.129065</t>
        </is>
      </c>
      <c r="O795" t="inlineStr">
        <is>
          <t>14.542406</t>
        </is>
      </c>
      <c r="P795" t="n">
        <v>89096.73</v>
      </c>
    </row>
    <row r="796">
      <c r="A796" t="n">
        <v>15629316</v>
      </c>
      <c r="B796" t="n">
        <v>85629316</v>
      </c>
      <c r="C796" t="inlineStr">
        <is>
          <t>VELKY TERMINAL</t>
        </is>
      </c>
      <c r="D796" t="inlineStr">
        <is>
          <t>KA PARTNERS</t>
        </is>
      </c>
      <c r="E796" t="inlineStr">
        <is>
          <t>1TRAFICO</t>
        </is>
      </c>
      <c r="F796" t="inlineStr">
        <is>
          <t>A</t>
        </is>
      </c>
      <c r="G796" t="inlineStr">
        <is>
          <t>TABÁK TRAFICON</t>
        </is>
      </c>
      <c r="H796" t="inlineStr">
        <is>
          <t>Starohradská (BILLA)</t>
        </is>
      </c>
      <c r="I796" t="inlineStr"/>
      <c r="J796" t="inlineStr">
        <is>
          <t>POLIČKA - DOLNÍ PŘEDMĚSTÍ</t>
        </is>
      </c>
      <c r="K796" t="inlineStr">
        <is>
          <t>Svitavy</t>
        </is>
      </c>
      <c r="L796" t="inlineStr">
        <is>
          <t>RSE</t>
        </is>
      </c>
      <c r="M796" t="inlineStr">
        <is>
          <t>Rek Lubomír</t>
        </is>
      </c>
      <c r="N796" t="inlineStr">
        <is>
          <t>49.714763</t>
        </is>
      </c>
      <c r="O796" t="inlineStr">
        <is>
          <t>16.260531</t>
        </is>
      </c>
      <c r="P796" t="n">
        <v>89095.46000000001</v>
      </c>
    </row>
    <row r="797">
      <c r="A797" t="n">
        <v>11526538</v>
      </c>
      <c r="B797" t="n">
        <v>81526538</v>
      </c>
      <c r="C797" t="inlineStr">
        <is>
          <t>VELKY TERMINAL</t>
        </is>
      </c>
      <c r="D797" t="inlineStr">
        <is>
          <t>KA PARTNERS</t>
        </is>
      </c>
      <c r="E797" t="inlineStr">
        <is>
          <t>1LAG</t>
        </is>
      </c>
      <c r="F797" t="inlineStr">
        <is>
          <t>A</t>
        </is>
      </c>
      <c r="G797" t="inlineStr">
        <is>
          <t>RELAY - metro Náměstí Míru III</t>
        </is>
      </c>
      <c r="H797" t="inlineStr">
        <is>
          <t>náměstí Míru (vestibul metra A-nám. Míru)</t>
        </is>
      </c>
      <c r="I797" t="inlineStr"/>
      <c r="J797" t="inlineStr">
        <is>
          <t>PRAHA 2 - VINOHRADY</t>
        </is>
      </c>
      <c r="K797" t="inlineStr">
        <is>
          <t>Praha</t>
        </is>
      </c>
      <c r="L797" t="inlineStr">
        <is>
          <t>RSA</t>
        </is>
      </c>
      <c r="M797" t="inlineStr">
        <is>
          <t>Fiedler Miroslav</t>
        </is>
      </c>
      <c r="N797" t="inlineStr">
        <is>
          <t>50.075170</t>
        </is>
      </c>
      <c r="O797" t="inlineStr">
        <is>
          <t>14.437400</t>
        </is>
      </c>
      <c r="P797" t="n">
        <v>88973.08</v>
      </c>
    </row>
    <row r="798">
      <c r="A798" t="n">
        <v>11526516</v>
      </c>
      <c r="B798" t="n">
        <v>81526516</v>
      </c>
      <c r="C798" t="inlineStr">
        <is>
          <t>VELKY TERMINAL</t>
        </is>
      </c>
      <c r="D798" t="inlineStr">
        <is>
          <t>KA PARTNERS</t>
        </is>
      </c>
      <c r="E798" t="inlineStr">
        <is>
          <t>1LAG</t>
        </is>
      </c>
      <c r="F798" t="inlineStr">
        <is>
          <t>A</t>
        </is>
      </c>
      <c r="G798" t="inlineStr">
        <is>
          <t>RELAY</t>
        </is>
      </c>
      <c r="H798" t="inlineStr">
        <is>
          <t>Evropská (vestibul metra A-nádr. Veleslavín)</t>
        </is>
      </c>
      <c r="I798" t="inlineStr">
        <is>
          <t>1884/47</t>
        </is>
      </c>
      <c r="J798" t="inlineStr">
        <is>
          <t>PRAHA 6 - DEJVICE</t>
        </is>
      </c>
      <c r="K798" t="inlineStr">
        <is>
          <t>Praha</t>
        </is>
      </c>
      <c r="L798" t="inlineStr">
        <is>
          <t>RSA</t>
        </is>
      </c>
      <c r="M798" t="inlineStr">
        <is>
          <t>Dosoudil Petr</t>
        </is>
      </c>
      <c r="N798" t="inlineStr">
        <is>
          <t>50.095377</t>
        </is>
      </c>
      <c r="O798" t="inlineStr">
        <is>
          <t>14.346912</t>
        </is>
      </c>
      <c r="P798" t="n">
        <v>88970.64999999999</v>
      </c>
    </row>
    <row r="799">
      <c r="A799" t="n">
        <v>14670406</v>
      </c>
      <c r="B799" t="n">
        <v>84670406</v>
      </c>
      <c r="C799" t="inlineStr">
        <is>
          <t>VELKY TERMINAL</t>
        </is>
      </c>
      <c r="D799" t="inlineStr">
        <is>
          <t>KA PARTNERS</t>
        </is>
      </c>
      <c r="E799" t="inlineStr">
        <is>
          <t>1TRAFICO</t>
        </is>
      </c>
      <c r="F799" t="inlineStr">
        <is>
          <t>A</t>
        </is>
      </c>
      <c r="G799" t="inlineStr">
        <is>
          <t>TRAFICON TOBACCO RETAIL s.r.o.</t>
        </is>
      </c>
      <c r="H799" t="inlineStr">
        <is>
          <t>kpt. Jaroše</t>
        </is>
      </c>
      <c r="I799" t="inlineStr">
        <is>
          <t>1682</t>
        </is>
      </c>
      <c r="J799" t="inlineStr">
        <is>
          <t>KADAŇ</t>
        </is>
      </c>
      <c r="K799" t="inlineStr">
        <is>
          <t>Chomutov</t>
        </is>
      </c>
      <c r="L799" t="inlineStr">
        <is>
          <t>RSD</t>
        </is>
      </c>
      <c r="M799" t="inlineStr">
        <is>
          <t>Neubert Jaroslav</t>
        </is>
      </c>
      <c r="N799" t="inlineStr">
        <is>
          <t>50.384183</t>
        </is>
      </c>
      <c r="O799" t="inlineStr">
        <is>
          <t>13.270077</t>
        </is>
      </c>
      <c r="P799" t="n">
        <v>88921.73</v>
      </c>
    </row>
    <row r="800">
      <c r="A800" t="n">
        <v>16915702</v>
      </c>
      <c r="B800" t="n">
        <v>86915702</v>
      </c>
      <c r="C800" t="inlineStr">
        <is>
          <t>VELKY TERMINAL</t>
        </is>
      </c>
      <c r="D800" t="inlineStr">
        <is>
          <t>IDT</t>
        </is>
      </c>
      <c r="E800" t="inlineStr">
        <is>
          <t>3CHEMISE</t>
        </is>
      </c>
      <c r="F800" t="inlineStr">
        <is>
          <t>A</t>
        </is>
      </c>
      <c r="G800" t="inlineStr">
        <is>
          <t>Chemis engine a.s.</t>
        </is>
      </c>
      <c r="H800" t="inlineStr">
        <is>
          <t>Brněnská</t>
        </is>
      </c>
      <c r="I800" t="inlineStr">
        <is>
          <t>6888/23</t>
        </is>
      </c>
      <c r="J800" t="inlineStr">
        <is>
          <t>MUTĚNICE</t>
        </is>
      </c>
      <c r="K800" t="inlineStr">
        <is>
          <t>Hodonín</t>
        </is>
      </c>
      <c r="L800" t="inlineStr">
        <is>
          <t>RSB</t>
        </is>
      </c>
      <c r="M800" t="inlineStr">
        <is>
          <t>Petlach Lubomír</t>
        </is>
      </c>
      <c r="N800" t="inlineStr">
        <is>
          <t>48.909268</t>
        </is>
      </c>
      <c r="O800" t="inlineStr">
        <is>
          <t>17.005717</t>
        </is>
      </c>
      <c r="P800" t="n">
        <v>88887.5</v>
      </c>
    </row>
    <row r="801">
      <c r="A801" t="n">
        <v>16900550</v>
      </c>
      <c r="B801" t="n">
        <v>86900550</v>
      </c>
      <c r="C801" t="inlineStr">
        <is>
          <t>VELKY TERMINAL</t>
        </is>
      </c>
      <c r="D801" t="inlineStr">
        <is>
          <t>KA PARTNERS</t>
        </is>
      </c>
      <c r="E801" t="inlineStr">
        <is>
          <t>1GECO</t>
        </is>
      </c>
      <c r="F801" t="inlineStr">
        <is>
          <t>A</t>
        </is>
      </c>
      <c r="G801" t="inlineStr">
        <is>
          <t>GECO, a.s.</t>
        </is>
      </c>
      <c r="H801" t="inlineStr">
        <is>
          <t>U pošty</t>
        </is>
      </c>
      <c r="I801" t="inlineStr">
        <is>
          <t>401/12</t>
        </is>
      </c>
      <c r="J801" t="inlineStr">
        <is>
          <t>BRNO - STARÝ LÍSKOVEC</t>
        </is>
      </c>
      <c r="K801" t="inlineStr">
        <is>
          <t>Brno-město</t>
        </is>
      </c>
      <c r="L801" t="inlineStr">
        <is>
          <t>RSB</t>
        </is>
      </c>
      <c r="M801" t="inlineStr">
        <is>
          <t>Koutný Roman</t>
        </is>
      </c>
      <c r="N801" t="inlineStr">
        <is>
          <t>49.168019</t>
        </is>
      </c>
      <c r="O801" t="inlineStr">
        <is>
          <t>16.565685</t>
        </is>
      </c>
      <c r="P801" t="n">
        <v>88830.73</v>
      </c>
    </row>
    <row r="802">
      <c r="A802" t="n">
        <v>17643902</v>
      </c>
      <c r="B802" t="n">
        <v>87643902</v>
      </c>
      <c r="C802" t="inlineStr">
        <is>
          <t>VELKY TERMINAL</t>
        </is>
      </c>
      <c r="D802" t="inlineStr">
        <is>
          <t>IDT</t>
        </is>
      </c>
      <c r="E802" t="inlineStr">
        <is>
          <t>3KOTYZ</t>
        </is>
      </c>
      <c r="F802" t="inlineStr">
        <is>
          <t>A</t>
        </is>
      </c>
      <c r="G802" t="inlineStr">
        <is>
          <t>Radek Kotyza</t>
        </is>
      </c>
      <c r="H802" t="inlineStr">
        <is>
          <t>tř. Těreškovové</t>
        </is>
      </c>
      <c r="I802" t="inlineStr">
        <is>
          <t>2232/26</t>
        </is>
      </c>
      <c r="J802" t="inlineStr">
        <is>
          <t>KARVINÁ - MIZEROV</t>
        </is>
      </c>
      <c r="K802" t="inlineStr">
        <is>
          <t>Karviná</t>
        </is>
      </c>
      <c r="L802" t="inlineStr">
        <is>
          <t>RSG</t>
        </is>
      </c>
      <c r="M802" t="inlineStr">
        <is>
          <t>Dolníček Richard</t>
        </is>
      </c>
      <c r="N802" t="inlineStr">
        <is>
          <t>49.857243</t>
        </is>
      </c>
      <c r="O802" t="inlineStr">
        <is>
          <t>18.556882</t>
        </is>
      </c>
      <c r="P802" t="n">
        <v>88814.35000000001</v>
      </c>
    </row>
    <row r="803">
      <c r="A803" t="n">
        <v>15613901</v>
      </c>
      <c r="B803" t="n">
        <v>85613901</v>
      </c>
      <c r="C803" t="inlineStr">
        <is>
          <t>VELKY TERMINAL</t>
        </is>
      </c>
      <c r="D803" t="inlineStr">
        <is>
          <t>IDT</t>
        </is>
      </c>
      <c r="E803" t="inlineStr">
        <is>
          <t>3MRTOB</t>
        </is>
      </c>
      <c r="F803" t="inlineStr">
        <is>
          <t>A</t>
        </is>
      </c>
      <c r="G803" t="inlineStr">
        <is>
          <t>Mr. Tobacco s.r.o.</t>
        </is>
      </c>
      <c r="H803" t="inlineStr">
        <is>
          <t>nám. T. G. Masaryka</t>
        </is>
      </c>
      <c r="I803" t="inlineStr">
        <is>
          <t>2</t>
        </is>
      </c>
      <c r="J803" t="inlineStr">
        <is>
          <t>HOLICE V ČECHÁCH</t>
        </is>
      </c>
      <c r="K803" t="inlineStr">
        <is>
          <t>Pardubice</t>
        </is>
      </c>
      <c r="L803" t="inlineStr">
        <is>
          <t>RSE</t>
        </is>
      </c>
      <c r="M803" t="inlineStr">
        <is>
          <t>Jareš Jaroslav</t>
        </is>
      </c>
      <c r="N803" t="inlineStr">
        <is>
          <t>50.068262</t>
        </is>
      </c>
      <c r="O803" t="inlineStr">
        <is>
          <t>15.987798</t>
        </is>
      </c>
      <c r="P803" t="n">
        <v>88747.42</v>
      </c>
    </row>
    <row r="804">
      <c r="A804" t="n">
        <v>11758801</v>
      </c>
      <c r="B804" t="n">
        <v>81758801</v>
      </c>
      <c r="C804" t="inlineStr">
        <is>
          <t>VELKY TERMINAL</t>
        </is>
      </c>
      <c r="D804" t="inlineStr">
        <is>
          <t>IDT</t>
        </is>
      </c>
      <c r="E804" t="inlineStr">
        <is>
          <t>4OSTATNI</t>
        </is>
      </c>
      <c r="F804" t="inlineStr">
        <is>
          <t>A</t>
        </is>
      </c>
      <c r="G804" t="inlineStr">
        <is>
          <t>Miloslava Linhartová - MILLA fashion</t>
        </is>
      </c>
      <c r="H804" t="inlineStr">
        <is>
          <t>Československého exilu</t>
        </is>
      </c>
      <c r="I804" t="inlineStr">
        <is>
          <t>2154/28</t>
        </is>
      </c>
      <c r="J804" t="inlineStr">
        <is>
          <t>PRAHA 4 - MODŘANY</t>
        </is>
      </c>
      <c r="K804" t="inlineStr">
        <is>
          <t>Praha</t>
        </is>
      </c>
      <c r="L804" t="inlineStr">
        <is>
          <t>RSA</t>
        </is>
      </c>
      <c r="M804" t="inlineStr">
        <is>
          <t>Myslivec Jan</t>
        </is>
      </c>
      <c r="N804" t="inlineStr">
        <is>
          <t>50.005854</t>
        </is>
      </c>
      <c r="O804" t="inlineStr">
        <is>
          <t>14.416099</t>
        </is>
      </c>
      <c r="P804" t="n">
        <v>88746.64999999999</v>
      </c>
    </row>
    <row r="805">
      <c r="A805" t="n">
        <v>12909902</v>
      </c>
      <c r="B805" t="n">
        <v>82909902</v>
      </c>
      <c r="C805" t="inlineStr">
        <is>
          <t>VELKY TERMINAL</t>
        </is>
      </c>
      <c r="D805" t="inlineStr">
        <is>
          <t>IDT</t>
        </is>
      </c>
      <c r="E805" t="inlineStr">
        <is>
          <t>1CEPRO</t>
        </is>
      </c>
      <c r="F805" t="inlineStr">
        <is>
          <t>A</t>
        </is>
      </c>
      <c r="G805" t="inlineStr">
        <is>
          <t>Antonín Pavel</t>
        </is>
      </c>
      <c r="H805" t="inlineStr">
        <is>
          <t>Soumarská (ČS RoBiN OIL)</t>
        </is>
      </c>
      <c r="I805" t="inlineStr"/>
      <c r="J805" t="inlineStr">
        <is>
          <t>VOLARY</t>
        </is>
      </c>
      <c r="K805" t="inlineStr">
        <is>
          <t>Prachatice</t>
        </is>
      </c>
      <c r="L805" t="inlineStr">
        <is>
          <t>RSB</t>
        </is>
      </c>
      <c r="M805" t="inlineStr">
        <is>
          <t>Štolba Jan</t>
        </is>
      </c>
      <c r="N805" t="inlineStr">
        <is>
          <t>48.911130</t>
        </is>
      </c>
      <c r="O805" t="inlineStr">
        <is>
          <t>13.881306</t>
        </is>
      </c>
      <c r="P805" t="n">
        <v>88667.42</v>
      </c>
    </row>
    <row r="806">
      <c r="A806" t="n">
        <v>16900541</v>
      </c>
      <c r="B806" t="n">
        <v>86900541</v>
      </c>
      <c r="C806" t="inlineStr">
        <is>
          <t>VELKY TERMINAL</t>
        </is>
      </c>
      <c r="D806" t="inlineStr">
        <is>
          <t>KA PARTNERS</t>
        </is>
      </c>
      <c r="E806" t="inlineStr">
        <is>
          <t>1GECO</t>
        </is>
      </c>
      <c r="F806" t="inlineStr">
        <is>
          <t>A</t>
        </is>
      </c>
      <c r="G806" t="inlineStr">
        <is>
          <t>GECO, a.s.</t>
        </is>
      </c>
      <c r="H806" t="inlineStr">
        <is>
          <t>Kvítkova</t>
        </is>
      </c>
      <c r="I806" t="inlineStr">
        <is>
          <t>4352</t>
        </is>
      </c>
      <c r="J806" t="inlineStr">
        <is>
          <t>ZLÍN</t>
        </is>
      </c>
      <c r="K806" t="inlineStr">
        <is>
          <t>Zlín</t>
        </is>
      </c>
      <c r="L806" t="inlineStr">
        <is>
          <t>RSE</t>
        </is>
      </c>
      <c r="M806" t="inlineStr">
        <is>
          <t>Modlitba Jakub</t>
        </is>
      </c>
      <c r="N806" t="inlineStr">
        <is>
          <t>49.226639</t>
        </is>
      </c>
      <c r="O806" t="inlineStr">
        <is>
          <t>17.669903</t>
        </is>
      </c>
      <c r="P806" t="n">
        <v>88627.88</v>
      </c>
    </row>
    <row r="807">
      <c r="A807" t="n">
        <v>13713201</v>
      </c>
      <c r="B807" t="n">
        <v>83713201</v>
      </c>
      <c r="C807" t="inlineStr">
        <is>
          <t>VELKY TERMINAL</t>
        </is>
      </c>
      <c r="D807" t="inlineStr">
        <is>
          <t>IDT</t>
        </is>
      </c>
      <c r="E807" t="inlineStr">
        <is>
          <t>4OSTATNI</t>
        </is>
      </c>
      <c r="F807" t="inlineStr">
        <is>
          <t>A</t>
        </is>
      </c>
      <c r="G807" t="inlineStr">
        <is>
          <t>Jitka Klírová</t>
        </is>
      </c>
      <c r="H807" t="inlineStr">
        <is>
          <t>náměstí Republiky</t>
        </is>
      </c>
      <c r="I807" t="inlineStr">
        <is>
          <t>35</t>
        </is>
      </c>
      <c r="J807" t="inlineStr">
        <is>
          <t>KLADRUBY</t>
        </is>
      </c>
      <c r="K807" t="inlineStr">
        <is>
          <t>Tachov</t>
        </is>
      </c>
      <c r="L807" t="inlineStr">
        <is>
          <t>RSC</t>
        </is>
      </c>
      <c r="M807" t="inlineStr">
        <is>
          <t>Horejš Vladimír</t>
        </is>
      </c>
      <c r="N807" t="inlineStr">
        <is>
          <t>49.715316</t>
        </is>
      </c>
      <c r="O807" t="inlineStr">
        <is>
          <t>12.979279</t>
        </is>
      </c>
      <c r="P807" t="n">
        <v>88535.58</v>
      </c>
    </row>
    <row r="808">
      <c r="A808" t="n">
        <v>16653603</v>
      </c>
      <c r="B808" t="n">
        <v>86653603</v>
      </c>
      <c r="C808" t="inlineStr">
        <is>
          <t>VELKY TERMINAL</t>
        </is>
      </c>
      <c r="D808" t="inlineStr">
        <is>
          <t>IDT</t>
        </is>
      </c>
      <c r="E808" t="inlineStr">
        <is>
          <t>4OSTATNI</t>
        </is>
      </c>
      <c r="F808" t="inlineStr">
        <is>
          <t>A</t>
        </is>
      </c>
      <c r="G808" t="inlineStr">
        <is>
          <t>EvFan s.r.o.</t>
        </is>
      </c>
      <c r="H808" t="inlineStr">
        <is>
          <t>Palackého náměstí</t>
        </is>
      </c>
      <c r="I808" t="inlineStr">
        <is>
          <t>79</t>
        </is>
      </c>
      <c r="J808" t="inlineStr">
        <is>
          <t>SLAVKOV U BRNA</t>
        </is>
      </c>
      <c r="K808" t="inlineStr">
        <is>
          <t>Vyškov</t>
        </is>
      </c>
      <c r="L808" t="inlineStr">
        <is>
          <t>RSE</t>
        </is>
      </c>
      <c r="M808" t="inlineStr">
        <is>
          <t>Šír Daniel</t>
        </is>
      </c>
      <c r="N808" t="inlineStr">
        <is>
          <t>49.151997</t>
        </is>
      </c>
      <c r="O808" t="inlineStr">
        <is>
          <t>16.876668</t>
        </is>
      </c>
      <c r="P808" t="n">
        <v>88462.64999999999</v>
      </c>
    </row>
    <row r="809">
      <c r="A809" t="n">
        <v>15642601</v>
      </c>
      <c r="B809" t="n">
        <v>85642601</v>
      </c>
      <c r="C809" t="inlineStr">
        <is>
          <t>VELKY TERMINAL</t>
        </is>
      </c>
      <c r="D809" t="inlineStr">
        <is>
          <t>IDT</t>
        </is>
      </c>
      <c r="E809" t="inlineStr">
        <is>
          <t>4OSTATNI</t>
        </is>
      </c>
      <c r="F809" t="inlineStr">
        <is>
          <t>A</t>
        </is>
      </c>
      <c r="G809" t="inlineStr">
        <is>
          <t>Renáta Macůrková</t>
        </is>
      </c>
      <c r="H809" t="inlineStr">
        <is>
          <t>Dobrovského</t>
        </is>
      </c>
      <c r="I809" t="inlineStr">
        <is>
          <t>74</t>
        </is>
      </c>
      <c r="J809" t="inlineStr">
        <is>
          <t>VYSOKÉ MÝTO - PRAŽSKÉ PŘEDMĚSTÍ</t>
        </is>
      </c>
      <c r="K809" t="inlineStr">
        <is>
          <t>Ústí nad Orlicí</t>
        </is>
      </c>
      <c r="L809" t="inlineStr">
        <is>
          <t>RSE</t>
        </is>
      </c>
      <c r="M809" t="inlineStr">
        <is>
          <t>Rek Lubomír</t>
        </is>
      </c>
      <c r="N809" t="inlineStr">
        <is>
          <t>49.955554</t>
        </is>
      </c>
      <c r="O809" t="inlineStr">
        <is>
          <t>16.153442</t>
        </is>
      </c>
      <c r="P809" t="n">
        <v>88207.69</v>
      </c>
    </row>
    <row r="810">
      <c r="A810" t="n">
        <v>13823701</v>
      </c>
      <c r="B810" t="n">
        <v>83823701</v>
      </c>
      <c r="C810" t="inlineStr">
        <is>
          <t>VELKY TERMINAL</t>
        </is>
      </c>
      <c r="D810" t="inlineStr">
        <is>
          <t>IDT</t>
        </is>
      </c>
      <c r="E810" t="inlineStr">
        <is>
          <t>4OSTATNI</t>
        </is>
      </c>
      <c r="F810" t="inlineStr">
        <is>
          <t>A</t>
        </is>
      </c>
      <c r="G810" t="inlineStr">
        <is>
          <t>Martina Chalupná</t>
        </is>
      </c>
      <c r="H810" t="inlineStr">
        <is>
          <t>náměstí Míru</t>
        </is>
      </c>
      <c r="I810" t="inlineStr">
        <is>
          <t>304</t>
        </is>
      </c>
      <c r="J810" t="inlineStr">
        <is>
          <t>BOCHOV</t>
        </is>
      </c>
      <c r="K810" t="inlineStr">
        <is>
          <t>Karlovy Vary</t>
        </is>
      </c>
      <c r="L810" t="inlineStr">
        <is>
          <t>RSC</t>
        </is>
      </c>
      <c r="M810" t="inlineStr">
        <is>
          <t>Beneš Lukáš</t>
        </is>
      </c>
      <c r="N810" t="inlineStr">
        <is>
          <t>50.151015</t>
        </is>
      </c>
      <c r="O810" t="inlineStr">
        <is>
          <t>13.045455</t>
        </is>
      </c>
      <c r="P810" t="n">
        <v>88149.03999999999</v>
      </c>
    </row>
    <row r="811">
      <c r="A811" t="n">
        <v>15625701</v>
      </c>
      <c r="B811" t="n">
        <v>85625701</v>
      </c>
      <c r="C811" t="inlineStr">
        <is>
          <t>VELKY TERMINAL</t>
        </is>
      </c>
      <c r="D811" t="inlineStr">
        <is>
          <t>IDT</t>
        </is>
      </c>
      <c r="E811" t="inlineStr">
        <is>
          <t>4OSTATNI</t>
        </is>
      </c>
      <c r="F811" t="inlineStr">
        <is>
          <t>A</t>
        </is>
      </c>
      <c r="G811" t="inlineStr">
        <is>
          <t>Ludmila Chalupníková</t>
        </is>
      </c>
      <c r="H811" t="inlineStr">
        <is>
          <t>Palackého nám.</t>
        </is>
      </c>
      <c r="I811" t="inlineStr">
        <is>
          <t>378</t>
        </is>
      </c>
      <c r="J811" t="inlineStr">
        <is>
          <t>SKUTEČ</t>
        </is>
      </c>
      <c r="K811" t="inlineStr">
        <is>
          <t>Chrudim</t>
        </is>
      </c>
      <c r="L811" t="inlineStr">
        <is>
          <t>RSE</t>
        </is>
      </c>
      <c r="M811" t="inlineStr">
        <is>
          <t>Jareš Jaroslav</t>
        </is>
      </c>
      <c r="N811" t="inlineStr">
        <is>
          <t>49.843097</t>
        </is>
      </c>
      <c r="O811" t="inlineStr">
        <is>
          <t>15.996525</t>
        </is>
      </c>
      <c r="P811" t="n">
        <v>88122.03999999999</v>
      </c>
    </row>
    <row r="812">
      <c r="A812" t="n">
        <v>17641704</v>
      </c>
      <c r="B812" t="n">
        <v>87641704</v>
      </c>
      <c r="C812" t="inlineStr">
        <is>
          <t>VELKY TERMINAL</t>
        </is>
      </c>
      <c r="D812" t="inlineStr">
        <is>
          <t>KA PARTNERS</t>
        </is>
      </c>
      <c r="E812" t="inlineStr">
        <is>
          <t>1TRAFICO</t>
        </is>
      </c>
      <c r="F812" t="inlineStr">
        <is>
          <t>A</t>
        </is>
      </c>
      <c r="G812" t="inlineStr">
        <is>
          <t>TABÁK TRAFICON</t>
        </is>
      </c>
      <c r="H812" t="inlineStr">
        <is>
          <t>Škrétova</t>
        </is>
      </c>
      <c r="I812" t="inlineStr">
        <is>
          <t>2013/1</t>
        </is>
      </c>
      <c r="J812" t="inlineStr">
        <is>
          <t>OSTRAVA - MORAVSKÁ OSTRAVA</t>
        </is>
      </c>
      <c r="K812" t="inlineStr">
        <is>
          <t>Ostrava-město</t>
        </is>
      </c>
      <c r="L812" t="inlineStr">
        <is>
          <t>RSG</t>
        </is>
      </c>
      <c r="M812" t="inlineStr">
        <is>
          <t>Gelnar Ivo</t>
        </is>
      </c>
      <c r="N812" t="inlineStr">
        <is>
          <t>49.849850</t>
        </is>
      </c>
      <c r="O812" t="inlineStr">
        <is>
          <t>18.277508</t>
        </is>
      </c>
      <c r="P812" t="n">
        <v>87946.03999999999</v>
      </c>
    </row>
    <row r="813">
      <c r="A813" t="n">
        <v>16620679</v>
      </c>
      <c r="B813" t="n">
        <v>86620679</v>
      </c>
      <c r="C813" t="inlineStr">
        <is>
          <t>VELKY TERMINAL</t>
        </is>
      </c>
      <c r="D813" t="inlineStr">
        <is>
          <t>KA PARTNERS</t>
        </is>
      </c>
      <c r="E813" t="inlineStr">
        <is>
          <t>1VALMONT</t>
        </is>
      </c>
      <c r="F813" t="inlineStr">
        <is>
          <t>A</t>
        </is>
      </c>
      <c r="G813" t="inlineStr">
        <is>
          <t>VALMONT CR, spol. s r.o.</t>
        </is>
      </c>
      <c r="H813" t="inlineStr">
        <is>
          <t>Masarykova</t>
        </is>
      </c>
      <c r="I813" t="inlineStr">
        <is>
          <t>1048</t>
        </is>
      </c>
      <c r="J813" t="inlineStr">
        <is>
          <t>RAJHRAD</t>
        </is>
      </c>
      <c r="K813" t="inlineStr">
        <is>
          <t>Brno-venkov</t>
        </is>
      </c>
      <c r="L813" t="inlineStr">
        <is>
          <t>RSB</t>
        </is>
      </c>
      <c r="M813" t="inlineStr">
        <is>
          <t>Koutný Roman</t>
        </is>
      </c>
      <c r="N813" t="inlineStr">
        <is>
          <t>49.080848</t>
        </is>
      </c>
      <c r="O813" t="inlineStr">
        <is>
          <t>16.603555</t>
        </is>
      </c>
      <c r="P813" t="n">
        <v>87905.35000000001</v>
      </c>
    </row>
    <row r="814">
      <c r="A814" t="n">
        <v>15626401</v>
      </c>
      <c r="B814" t="n">
        <v>85626401</v>
      </c>
      <c r="C814" t="inlineStr">
        <is>
          <t>VELKY TERMINAL</t>
        </is>
      </c>
      <c r="D814" t="inlineStr">
        <is>
          <t>IDT</t>
        </is>
      </c>
      <c r="E814" t="inlineStr">
        <is>
          <t>4OSTATNI</t>
        </is>
      </c>
      <c r="F814" t="inlineStr">
        <is>
          <t>A</t>
        </is>
      </c>
      <c r="G814" t="inlineStr">
        <is>
          <t>Jan Predný</t>
        </is>
      </c>
      <c r="H814" t="inlineStr">
        <is>
          <t>nám. Přemysla Otakara II.</t>
        </is>
      </c>
      <c r="I814" t="inlineStr">
        <is>
          <t>207</t>
        </is>
      </c>
      <c r="J814" t="inlineStr">
        <is>
          <t>VYSOKÉ MÝTO - VYSOKÉ MÝTO-MĚSTO</t>
        </is>
      </c>
      <c r="K814" t="inlineStr">
        <is>
          <t>Ústí nad Orlicí</t>
        </is>
      </c>
      <c r="L814" t="inlineStr">
        <is>
          <t>RSE</t>
        </is>
      </c>
      <c r="M814" t="inlineStr">
        <is>
          <t>Rek Lubomír</t>
        </is>
      </c>
      <c r="N814" t="inlineStr">
        <is>
          <t>49.953574</t>
        </is>
      </c>
      <c r="O814" t="inlineStr">
        <is>
          <t>16.159362</t>
        </is>
      </c>
      <c r="P814" t="n">
        <v>87889.92</v>
      </c>
    </row>
    <row r="815">
      <c r="A815" t="n">
        <v>14635057</v>
      </c>
      <c r="B815" t="n">
        <v>84635057</v>
      </c>
      <c r="C815" t="inlineStr">
        <is>
          <t>VELKY TERMINAL</t>
        </is>
      </c>
      <c r="D815" t="inlineStr">
        <is>
          <t>KA PARTNERS</t>
        </is>
      </c>
      <c r="E815" t="inlineStr">
        <is>
          <t>1TRAFICO</t>
        </is>
      </c>
      <c r="F815" t="inlineStr">
        <is>
          <t>A</t>
        </is>
      </c>
      <c r="G815" t="inlineStr">
        <is>
          <t>TABÁK TRAFICON</t>
        </is>
      </c>
      <c r="H815" t="inlineStr">
        <is>
          <t>Jateční</t>
        </is>
      </c>
      <c r="I815" t="inlineStr">
        <is>
          <t>465</t>
        </is>
      </c>
      <c r="J815" t="inlineStr">
        <is>
          <t>TEPLICE</t>
        </is>
      </c>
      <c r="K815" t="inlineStr">
        <is>
          <t>Teplice</t>
        </is>
      </c>
      <c r="L815" t="inlineStr">
        <is>
          <t>RSD</t>
        </is>
      </c>
      <c r="M815" t="inlineStr">
        <is>
          <t>Šticha Milan</t>
        </is>
      </c>
      <c r="N815" t="inlineStr">
        <is>
          <t>50.640457</t>
        </is>
      </c>
      <c r="O815" t="inlineStr">
        <is>
          <t>13.808491</t>
        </is>
      </c>
      <c r="P815" t="n">
        <v>87862.88</v>
      </c>
    </row>
    <row r="816">
      <c r="A816" t="n">
        <v>12900623</v>
      </c>
      <c r="B816" t="n">
        <v>82900623</v>
      </c>
      <c r="C816" t="inlineStr">
        <is>
          <t>VELKY TERMINAL</t>
        </is>
      </c>
      <c r="D816" t="inlineStr">
        <is>
          <t>KA PARTNERS</t>
        </is>
      </c>
      <c r="E816" t="inlineStr">
        <is>
          <t>1GECO</t>
        </is>
      </c>
      <c r="F816" t="inlineStr">
        <is>
          <t>A</t>
        </is>
      </c>
      <c r="G816" t="inlineStr">
        <is>
          <t>GECO, a.s.</t>
        </is>
      </c>
      <c r="H816" t="inlineStr">
        <is>
          <t>Nádražní (Albert)</t>
        </is>
      </c>
      <c r="I816" t="inlineStr"/>
      <c r="J816" t="inlineStr">
        <is>
          <t>STRAKONICE - STRAKONICE I</t>
        </is>
      </c>
      <c r="K816" t="inlineStr">
        <is>
          <t>Strakonice</t>
        </is>
      </c>
      <c r="L816" t="inlineStr">
        <is>
          <t>RSB</t>
        </is>
      </c>
      <c r="M816" t="inlineStr">
        <is>
          <t>Štolba Jan</t>
        </is>
      </c>
      <c r="N816" t="inlineStr">
        <is>
          <t>49.257134</t>
        </is>
      </c>
      <c r="O816" t="inlineStr">
        <is>
          <t>13.915905</t>
        </is>
      </c>
      <c r="P816" t="n">
        <v>87768.96000000001</v>
      </c>
    </row>
    <row r="817">
      <c r="A817" t="n">
        <v>15613903</v>
      </c>
      <c r="B817" t="n">
        <v>85613903</v>
      </c>
      <c r="C817" t="inlineStr">
        <is>
          <t>VELKY TERMINAL</t>
        </is>
      </c>
      <c r="D817" t="inlineStr">
        <is>
          <t>IDT</t>
        </is>
      </c>
      <c r="E817" t="inlineStr">
        <is>
          <t>3MRTOB</t>
        </is>
      </c>
      <c r="F817" t="inlineStr">
        <is>
          <t>A</t>
        </is>
      </c>
      <c r="G817" t="inlineStr">
        <is>
          <t>Mr. Tobacco s.r.o.</t>
        </is>
      </c>
      <c r="H817" t="inlineStr">
        <is>
          <t>Klicperovo nám.</t>
        </is>
      </c>
      <c r="I817" t="inlineStr">
        <is>
          <t>60</t>
        </is>
      </c>
      <c r="J817" t="inlineStr">
        <is>
          <t>CHLUMEC NAD CIDLINOU</t>
        </is>
      </c>
      <c r="K817" t="inlineStr">
        <is>
          <t>Hradec Králové</t>
        </is>
      </c>
      <c r="L817" t="inlineStr">
        <is>
          <t>RSE</t>
        </is>
      </c>
      <c r="M817" t="inlineStr">
        <is>
          <t>Jareš Jaroslav</t>
        </is>
      </c>
      <c r="N817" t="inlineStr">
        <is>
          <t>50.154431</t>
        </is>
      </c>
      <c r="O817" t="inlineStr">
        <is>
          <t>15.461236</t>
        </is>
      </c>
      <c r="P817" t="n">
        <v>87654.23</v>
      </c>
    </row>
    <row r="818">
      <c r="A818" t="n">
        <v>17618729</v>
      </c>
      <c r="B818" t="n">
        <v>87618729</v>
      </c>
      <c r="C818" t="inlineStr">
        <is>
          <t>VELKY TERMINAL</t>
        </is>
      </c>
      <c r="D818" t="inlineStr">
        <is>
          <t>KA PARTNERS</t>
        </is>
      </c>
      <c r="E818" t="inlineStr">
        <is>
          <t>1VALMONT</t>
        </is>
      </c>
      <c r="F818" t="inlineStr">
        <is>
          <t>A</t>
        </is>
      </c>
      <c r="G818" t="inlineStr">
        <is>
          <t>VALMONT CR, spol. s r.o.</t>
        </is>
      </c>
      <c r="H818" t="inlineStr">
        <is>
          <t>Jana Sigmunda</t>
        </is>
      </c>
      <c r="I818" t="inlineStr">
        <is>
          <t>314</t>
        </is>
      </c>
      <c r="J818" t="inlineStr">
        <is>
          <t>LUTÍN</t>
        </is>
      </c>
      <c r="K818" t="inlineStr">
        <is>
          <t>Olomouc</t>
        </is>
      </c>
      <c r="L818" t="inlineStr">
        <is>
          <t>RSG</t>
        </is>
      </c>
      <c r="M818" t="inlineStr">
        <is>
          <t>Dolníček Richard</t>
        </is>
      </c>
      <c r="N818" t="inlineStr">
        <is>
          <t>49.557672</t>
        </is>
      </c>
      <c r="O818" t="inlineStr">
        <is>
          <t>17.140332</t>
        </is>
      </c>
      <c r="P818" t="n">
        <v>87479.23</v>
      </c>
    </row>
    <row r="819">
      <c r="A819" t="n">
        <v>14837401</v>
      </c>
      <c r="B819" t="n">
        <v>84837401</v>
      </c>
      <c r="C819" t="inlineStr">
        <is>
          <t>VELKY TERMINAL</t>
        </is>
      </c>
      <c r="D819" t="inlineStr">
        <is>
          <t>IDT</t>
        </is>
      </c>
      <c r="E819" t="inlineStr">
        <is>
          <t>4OSTATNI</t>
        </is>
      </c>
      <c r="F819" t="inlineStr">
        <is>
          <t>A</t>
        </is>
      </c>
      <c r="G819" t="inlineStr">
        <is>
          <t>Jana Kaslová</t>
        </is>
      </c>
      <c r="H819" t="inlineStr">
        <is>
          <t>Polní</t>
        </is>
      </c>
      <c r="I819" t="inlineStr">
        <is>
          <t>681</t>
        </is>
      </c>
      <c r="J819" t="inlineStr">
        <is>
          <t>KLÁŠTEREC NAD OHŘÍ - MIŘETICE</t>
        </is>
      </c>
      <c r="K819" t="inlineStr">
        <is>
          <t>Chomutov</t>
        </is>
      </c>
      <c r="L819" t="inlineStr">
        <is>
          <t>RSD</t>
        </is>
      </c>
      <c r="M819" t="inlineStr">
        <is>
          <t>Neubert Jaroslav</t>
        </is>
      </c>
      <c r="N819" t="inlineStr">
        <is>
          <t>50.392723</t>
        </is>
      </c>
      <c r="O819" t="inlineStr">
        <is>
          <t>13.181158</t>
        </is>
      </c>
      <c r="P819" t="n">
        <v>87332.38</v>
      </c>
    </row>
    <row r="820">
      <c r="A820" t="n">
        <v>11640032</v>
      </c>
      <c r="B820" t="n">
        <v>81640032</v>
      </c>
      <c r="C820" t="inlineStr">
        <is>
          <t>VELKY TERMINAL</t>
        </is>
      </c>
      <c r="D820" t="inlineStr">
        <is>
          <t>KA PARTNERS</t>
        </is>
      </c>
      <c r="E820" t="inlineStr">
        <is>
          <t>1LAG</t>
        </is>
      </c>
      <c r="F820" t="inlineStr">
        <is>
          <t>A</t>
        </is>
      </c>
      <c r="G820" t="inlineStr">
        <is>
          <t>Lagardere Travel Retail, a.s.</t>
        </is>
      </c>
      <c r="H820" t="inlineStr">
        <is>
          <t>Wilsonova (ČD)</t>
        </is>
      </c>
      <c r="I820" t="inlineStr">
        <is>
          <t>300/8</t>
        </is>
      </c>
      <c r="J820" t="inlineStr">
        <is>
          <t>PRAHA 2 - VINOHRADY</t>
        </is>
      </c>
      <c r="K820" t="inlineStr">
        <is>
          <t>Praha</t>
        </is>
      </c>
      <c r="L820" t="inlineStr">
        <is>
          <t>RSA</t>
        </is>
      </c>
      <c r="M820" t="inlineStr">
        <is>
          <t>Fiedler Miroslav</t>
        </is>
      </c>
      <c r="N820" t="inlineStr">
        <is>
          <t>50.083638</t>
        </is>
      </c>
      <c r="O820" t="inlineStr">
        <is>
          <t>14.434371</t>
        </is>
      </c>
      <c r="P820" t="n">
        <v>87299.64999999999</v>
      </c>
    </row>
    <row r="821">
      <c r="A821" t="n">
        <v>15915801</v>
      </c>
      <c r="B821" t="n">
        <v>85915801</v>
      </c>
      <c r="C821" t="inlineStr">
        <is>
          <t>VELKY TERMINAL</t>
        </is>
      </c>
      <c r="D821" t="inlineStr">
        <is>
          <t>IDT</t>
        </is>
      </c>
      <c r="E821" t="inlineStr">
        <is>
          <t>1CEPRO</t>
        </is>
      </c>
      <c r="F821" t="inlineStr">
        <is>
          <t>A</t>
        </is>
      </c>
      <c r="G821" t="inlineStr">
        <is>
          <t>Michaela Šmídová</t>
        </is>
      </c>
      <c r="H821" t="inlineStr">
        <is>
          <t>Chvaletice</t>
        </is>
      </c>
      <c r="I821" t="inlineStr">
        <is>
          <t>265</t>
        </is>
      </c>
      <c r="J821" t="inlineStr">
        <is>
          <t>CHVALETICE</t>
        </is>
      </c>
      <c r="K821" t="inlineStr">
        <is>
          <t>Pardubice</t>
        </is>
      </c>
      <c r="L821" t="inlineStr">
        <is>
          <t>RSE</t>
        </is>
      </c>
      <c r="M821" t="inlineStr">
        <is>
          <t>Jareš Jaroslav</t>
        </is>
      </c>
      <c r="N821" t="inlineStr">
        <is>
          <t>50.036836</t>
        </is>
      </c>
      <c r="O821" t="inlineStr">
        <is>
          <t>15.410778</t>
        </is>
      </c>
      <c r="P821" t="n">
        <v>87262.46000000001</v>
      </c>
    </row>
    <row r="822">
      <c r="A822" t="n">
        <v>17640401</v>
      </c>
      <c r="B822" t="n">
        <v>87640401</v>
      </c>
      <c r="C822" t="inlineStr">
        <is>
          <t>VELKY TERMINAL</t>
        </is>
      </c>
      <c r="D822" t="inlineStr">
        <is>
          <t>IDT</t>
        </is>
      </c>
      <c r="E822" t="inlineStr">
        <is>
          <t>4OSTATNI</t>
        </is>
      </c>
      <c r="F822" t="inlineStr">
        <is>
          <t>A</t>
        </is>
      </c>
      <c r="G822" t="inlineStr">
        <is>
          <t>Milan Zavadil</t>
        </is>
      </c>
      <c r="H822" t="inlineStr">
        <is>
          <t>Nádražní</t>
        </is>
      </c>
      <c r="I822" t="inlineStr">
        <is>
          <t>540</t>
        </is>
      </c>
      <c r="J822" t="inlineStr">
        <is>
          <t>ODRY</t>
        </is>
      </c>
      <c r="K822" t="inlineStr">
        <is>
          <t>Nový Jičín</t>
        </is>
      </c>
      <c r="L822" t="inlineStr">
        <is>
          <t>RSG</t>
        </is>
      </c>
      <c r="M822" t="inlineStr">
        <is>
          <t>Herman Petr</t>
        </is>
      </c>
      <c r="N822" t="inlineStr">
        <is>
          <t>49.666861</t>
        </is>
      </c>
      <c r="O822" t="inlineStr">
        <is>
          <t>17.831379</t>
        </is>
      </c>
      <c r="P822" t="n">
        <v>87219.19</v>
      </c>
    </row>
    <row r="823">
      <c r="A823" t="n">
        <v>11906001</v>
      </c>
      <c r="B823" t="n">
        <v>81906001</v>
      </c>
      <c r="C823" t="inlineStr">
        <is>
          <t>VELKY TERMINAL</t>
        </is>
      </c>
      <c r="D823" t="inlineStr">
        <is>
          <t>IDT</t>
        </is>
      </c>
      <c r="E823" t="inlineStr">
        <is>
          <t>4OSTATNI</t>
        </is>
      </c>
      <c r="F823" t="inlineStr">
        <is>
          <t>A</t>
        </is>
      </c>
      <c r="G823" t="inlineStr">
        <is>
          <t>OJL a.s.</t>
        </is>
      </c>
      <c r="H823" t="inlineStr">
        <is>
          <t>Ovčárecká (ČS PHM)</t>
        </is>
      </c>
      <c r="I823" t="inlineStr"/>
      <c r="J823" t="inlineStr">
        <is>
          <t>KOLÍN-SENDRAŽICE</t>
        </is>
      </c>
      <c r="K823" t="inlineStr">
        <is>
          <t>Kolín</t>
        </is>
      </c>
      <c r="L823" t="inlineStr">
        <is>
          <t>RSA</t>
        </is>
      </c>
      <c r="M823" t="inlineStr">
        <is>
          <t>Česnek Miroslav</t>
        </is>
      </c>
      <c r="N823" t="inlineStr">
        <is>
          <t>50.046611</t>
        </is>
      </c>
      <c r="O823" t="inlineStr">
        <is>
          <t>15.218869</t>
        </is>
      </c>
      <c r="P823" t="n">
        <v>87170</v>
      </c>
    </row>
    <row r="824">
      <c r="A824" t="n">
        <v>16620682</v>
      </c>
      <c r="B824" t="n">
        <v>86620682</v>
      </c>
      <c r="C824" t="inlineStr">
        <is>
          <t>VELKY TERMINAL</t>
        </is>
      </c>
      <c r="D824" t="inlineStr">
        <is>
          <t>KA PARTNERS</t>
        </is>
      </c>
      <c r="E824" t="inlineStr">
        <is>
          <t>1VALMONT</t>
        </is>
      </c>
      <c r="F824" t="inlineStr">
        <is>
          <t>A</t>
        </is>
      </c>
      <c r="G824" t="inlineStr">
        <is>
          <t>VALMONT CR, spol. s r.o.</t>
        </is>
      </c>
      <c r="H824" t="inlineStr">
        <is>
          <t>Poříčí (Lidl)</t>
        </is>
      </c>
      <c r="I824" t="inlineStr">
        <is>
          <t>2610</t>
        </is>
      </c>
      <c r="J824" t="inlineStr">
        <is>
          <t>BLANSKO</t>
        </is>
      </c>
      <c r="K824" t="inlineStr">
        <is>
          <t>Blansko</t>
        </is>
      </c>
      <c r="L824" t="inlineStr">
        <is>
          <t>RSE</t>
        </is>
      </c>
      <c r="M824" t="inlineStr">
        <is>
          <t>Šír Daniel</t>
        </is>
      </c>
      <c r="N824" t="inlineStr">
        <is>
          <t>49.368949</t>
        </is>
      </c>
      <c r="O824" t="inlineStr">
        <is>
          <t>16.640350</t>
        </is>
      </c>
      <c r="P824" t="n">
        <v>87046.81</v>
      </c>
    </row>
    <row r="825">
      <c r="A825" t="n">
        <v>11994301</v>
      </c>
      <c r="B825" t="n">
        <v>81994301</v>
      </c>
      <c r="C825" t="inlineStr">
        <is>
          <t>VELKY TERMINAL</t>
        </is>
      </c>
      <c r="D825" t="inlineStr">
        <is>
          <t>IDT</t>
        </is>
      </c>
      <c r="E825" t="inlineStr">
        <is>
          <t>1CEPRO</t>
        </is>
      </c>
      <c r="F825" t="inlineStr">
        <is>
          <t>A</t>
        </is>
      </c>
      <c r="G825" t="inlineStr">
        <is>
          <t>Ing. Michaela Urbánková - ČS RobinOil</t>
        </is>
      </c>
      <c r="H825" t="inlineStr">
        <is>
          <t>Pražská (ČS RoBiN OIL)</t>
        </is>
      </c>
      <c r="I825" t="inlineStr"/>
      <c r="J825" t="inlineStr">
        <is>
          <t>BAKOV NAD JIZEROU</t>
        </is>
      </c>
      <c r="K825" t="inlineStr">
        <is>
          <t>Mladá Boleslav</t>
        </is>
      </c>
      <c r="L825" t="inlineStr">
        <is>
          <t>RSA</t>
        </is>
      </c>
      <c r="M825" t="inlineStr">
        <is>
          <t>Vlk Pavel</t>
        </is>
      </c>
      <c r="N825" t="inlineStr">
        <is>
          <t>50.477732</t>
        </is>
      </c>
      <c r="O825" t="inlineStr">
        <is>
          <t>14.950835</t>
        </is>
      </c>
      <c r="P825" t="n">
        <v>87014.03999999999</v>
      </c>
    </row>
    <row r="826">
      <c r="A826" t="n">
        <v>16632301</v>
      </c>
      <c r="B826" t="n">
        <v>86632301</v>
      </c>
      <c r="C826" t="inlineStr">
        <is>
          <t>VELKY TERMINAL</t>
        </is>
      </c>
      <c r="D826" t="inlineStr">
        <is>
          <t>IDT</t>
        </is>
      </c>
      <c r="E826" t="inlineStr">
        <is>
          <t>4OSTATNI</t>
        </is>
      </c>
      <c r="F826" t="inlineStr">
        <is>
          <t>A</t>
        </is>
      </c>
      <c r="G826" t="inlineStr">
        <is>
          <t>Josef Jirka</t>
        </is>
      </c>
      <c r="H826" t="inlineStr">
        <is>
          <t>Husova</t>
        </is>
      </c>
      <c r="I826" t="inlineStr">
        <is>
          <t>11/6</t>
        </is>
      </c>
      <c r="J826" t="inlineStr">
        <is>
          <t>VYŠKOV - VYŠKOV-MĚSTO</t>
        </is>
      </c>
      <c r="K826" t="inlineStr">
        <is>
          <t>Vyškov</t>
        </is>
      </c>
      <c r="L826" t="inlineStr">
        <is>
          <t>RSE</t>
        </is>
      </c>
      <c r="M826" t="inlineStr">
        <is>
          <t>Šír Daniel</t>
        </is>
      </c>
      <c r="N826" t="inlineStr">
        <is>
          <t>49.277297</t>
        </is>
      </c>
      <c r="O826" t="inlineStr">
        <is>
          <t>16.998060</t>
        </is>
      </c>
      <c r="P826" t="n">
        <v>86968.53999999999</v>
      </c>
    </row>
    <row r="827">
      <c r="A827" t="n">
        <v>14631801</v>
      </c>
      <c r="B827" t="n">
        <v>84631801</v>
      </c>
      <c r="C827" t="inlineStr">
        <is>
          <t>VELKY TERMINAL</t>
        </is>
      </c>
      <c r="D827" t="inlineStr">
        <is>
          <t>IDT</t>
        </is>
      </c>
      <c r="E827" t="inlineStr">
        <is>
          <t>4OSTATNI</t>
        </is>
      </c>
      <c r="F827" t="inlineStr">
        <is>
          <t>A</t>
        </is>
      </c>
      <c r="G827" t="inlineStr">
        <is>
          <t>FOLLYX, spol. s r.o.</t>
        </is>
      </c>
      <c r="H827" t="inlineStr">
        <is>
          <t>Novobranská</t>
        </is>
      </c>
      <c r="I827" t="inlineStr">
        <is>
          <t>84/17</t>
        </is>
      </c>
      <c r="J827" t="inlineStr">
        <is>
          <t>LITOMĚŘICE - LITOMĚŘICE-MĚSTO</t>
        </is>
      </c>
      <c r="K827" t="inlineStr">
        <is>
          <t>Litoměřice</t>
        </is>
      </c>
      <c r="L827" t="inlineStr">
        <is>
          <t>RSD</t>
        </is>
      </c>
      <c r="M827" t="inlineStr">
        <is>
          <t>Šticha Milan</t>
        </is>
      </c>
      <c r="N827" t="inlineStr">
        <is>
          <t>50.535830</t>
        </is>
      </c>
      <c r="O827" t="inlineStr">
        <is>
          <t>14.132726</t>
        </is>
      </c>
      <c r="P827" t="n">
        <v>86940</v>
      </c>
    </row>
    <row r="828">
      <c r="A828" t="n">
        <v>11500201</v>
      </c>
      <c r="B828" t="n">
        <v>81500201</v>
      </c>
      <c r="C828" t="inlineStr">
        <is>
          <t>VELKY TERMINAL</t>
        </is>
      </c>
      <c r="D828" t="inlineStr">
        <is>
          <t>IDT</t>
        </is>
      </c>
      <c r="E828" t="inlineStr">
        <is>
          <t>4OSTATNI</t>
        </is>
      </c>
      <c r="F828" t="inlineStr">
        <is>
          <t>A</t>
        </is>
      </c>
      <c r="G828" t="inlineStr">
        <is>
          <t>Kamila Alblová</t>
        </is>
      </c>
      <c r="H828" t="inlineStr">
        <is>
          <t>Družstevní</t>
        </is>
      </c>
      <c r="I828" t="inlineStr">
        <is>
          <t>267</t>
        </is>
      </c>
      <c r="J828" t="inlineStr">
        <is>
          <t>TÝNEC NAD SÁZAVOU</t>
        </is>
      </c>
      <c r="K828" t="inlineStr">
        <is>
          <t>Benešov</t>
        </is>
      </c>
      <c r="L828" t="inlineStr">
        <is>
          <t>RSA</t>
        </is>
      </c>
      <c r="M828" t="inlineStr">
        <is>
          <t>Fiedler Miroslav</t>
        </is>
      </c>
      <c r="N828" t="inlineStr">
        <is>
          <t>49.836716</t>
        </is>
      </c>
      <c r="O828" t="inlineStr">
        <is>
          <t>14.587794</t>
        </is>
      </c>
      <c r="P828" t="n">
        <v>86933.27</v>
      </c>
    </row>
    <row r="829">
      <c r="A829" t="n">
        <v>11915407</v>
      </c>
      <c r="B829" t="n">
        <v>81915407</v>
      </c>
      <c r="C829" t="inlineStr">
        <is>
          <t>VELKY TERMINAL</t>
        </is>
      </c>
      <c r="D829" t="inlineStr">
        <is>
          <t>KA PARTNERS</t>
        </is>
      </c>
      <c r="E829" t="inlineStr">
        <is>
          <t>1PEAL</t>
        </is>
      </c>
      <c r="F829" t="inlineStr">
        <is>
          <t>A</t>
        </is>
      </c>
      <c r="G829" t="inlineStr">
        <is>
          <t>PEAL a.s.</t>
        </is>
      </c>
      <c r="H829" t="inlineStr">
        <is>
          <t>Dunická</t>
        </is>
      </c>
      <c r="I829" t="inlineStr">
        <is>
          <t>3142/2</t>
        </is>
      </c>
      <c r="J829" t="inlineStr">
        <is>
          <t>PRAHA 4 - ZÁBĚHLICE</t>
        </is>
      </c>
      <c r="K829" t="inlineStr">
        <is>
          <t>Praha</t>
        </is>
      </c>
      <c r="L829" t="inlineStr">
        <is>
          <t>RSA</t>
        </is>
      </c>
      <c r="M829" t="inlineStr">
        <is>
          <t>Myslivec Jan</t>
        </is>
      </c>
      <c r="N829" t="inlineStr">
        <is>
          <t>50.047600</t>
        </is>
      </c>
      <c r="O829" t="inlineStr">
        <is>
          <t>14.487870</t>
        </is>
      </c>
      <c r="P829" t="n">
        <v>86598.85000000001</v>
      </c>
    </row>
    <row r="830">
      <c r="A830" t="n">
        <v>11915401</v>
      </c>
      <c r="B830" t="n">
        <v>81915401</v>
      </c>
      <c r="C830" t="inlineStr">
        <is>
          <t>VELKY TERMINAL</t>
        </is>
      </c>
      <c r="D830" t="inlineStr">
        <is>
          <t>KA PARTNERS</t>
        </is>
      </c>
      <c r="E830" t="inlineStr">
        <is>
          <t>1PEAL</t>
        </is>
      </c>
      <c r="F830" t="inlineStr">
        <is>
          <t>A</t>
        </is>
      </c>
      <c r="G830" t="inlineStr">
        <is>
          <t>PEAL a.s.</t>
        </is>
      </c>
      <c r="H830" t="inlineStr">
        <is>
          <t>Řevnická</t>
        </is>
      </c>
      <c r="I830" t="inlineStr">
        <is>
          <t>121/1</t>
        </is>
      </c>
      <c r="J830" t="inlineStr">
        <is>
          <t>PRAHA 5 - TŘEBONICE</t>
        </is>
      </c>
      <c r="K830" t="inlineStr">
        <is>
          <t>Praha</t>
        </is>
      </c>
      <c r="L830" t="inlineStr">
        <is>
          <t>RSA</t>
        </is>
      </c>
      <c r="M830" t="inlineStr">
        <is>
          <t>Dosoudil Petr</t>
        </is>
      </c>
      <c r="N830" t="inlineStr">
        <is>
          <t>50.054011</t>
        </is>
      </c>
      <c r="O830" t="inlineStr">
        <is>
          <t>14.288442</t>
        </is>
      </c>
      <c r="P830" t="n">
        <v>86457.31</v>
      </c>
    </row>
    <row r="831">
      <c r="A831" t="n">
        <v>13920501</v>
      </c>
      <c r="B831" t="n">
        <v>83920501</v>
      </c>
      <c r="C831" t="inlineStr">
        <is>
          <t>VELKY TERMINAL</t>
        </is>
      </c>
      <c r="D831" t="inlineStr">
        <is>
          <t>IDT</t>
        </is>
      </c>
      <c r="E831" t="inlineStr">
        <is>
          <t>3F1GAS</t>
        </is>
      </c>
      <c r="F831" t="inlineStr">
        <is>
          <t>A</t>
        </is>
      </c>
      <c r="G831" t="inlineStr">
        <is>
          <t>TOP TANK s.r.o.</t>
        </is>
      </c>
      <c r="H831" t="inlineStr">
        <is>
          <t>Rybniční</t>
        </is>
      </c>
      <c r="I831" t="inlineStr">
        <is>
          <t>2742</t>
        </is>
      </c>
      <c r="J831" t="inlineStr">
        <is>
          <t>AŠ</t>
        </is>
      </c>
      <c r="K831" t="inlineStr">
        <is>
          <t>Cheb</t>
        </is>
      </c>
      <c r="L831" t="inlineStr">
        <is>
          <t>RSC</t>
        </is>
      </c>
      <c r="M831" t="inlineStr">
        <is>
          <t>Beneš Lukáš</t>
        </is>
      </c>
      <c r="N831" t="inlineStr">
        <is>
          <t>50.220934</t>
        </is>
      </c>
      <c r="O831" t="inlineStr">
        <is>
          <t>12.190812</t>
        </is>
      </c>
      <c r="P831" t="n">
        <v>86409.42</v>
      </c>
    </row>
    <row r="832">
      <c r="A832" t="n">
        <v>16611802</v>
      </c>
      <c r="B832" t="n">
        <v>86611802</v>
      </c>
      <c r="C832" t="inlineStr">
        <is>
          <t>VELKY TERMINAL</t>
        </is>
      </c>
      <c r="D832" t="inlineStr">
        <is>
          <t>IDT</t>
        </is>
      </c>
      <c r="E832" t="inlineStr">
        <is>
          <t>3KVAPIL</t>
        </is>
      </c>
      <c r="F832" t="inlineStr">
        <is>
          <t>A</t>
        </is>
      </c>
      <c r="G832" t="inlineStr">
        <is>
          <t>Jaroslav Kvapil</t>
        </is>
      </c>
      <c r="H832" t="inlineStr">
        <is>
          <t>Svatoplukova</t>
        </is>
      </c>
      <c r="I832" t="inlineStr">
        <is>
          <t>2185/18</t>
        </is>
      </c>
      <c r="J832" t="inlineStr">
        <is>
          <t>PROSTĚJOV</t>
        </is>
      </c>
      <c r="K832" t="inlineStr">
        <is>
          <t>Prostějov</t>
        </is>
      </c>
      <c r="L832" t="inlineStr">
        <is>
          <t>RSE</t>
        </is>
      </c>
      <c r="M832" t="inlineStr">
        <is>
          <t>Šír Daniel</t>
        </is>
      </c>
      <c r="N832" t="inlineStr">
        <is>
          <t>49.472820</t>
        </is>
      </c>
      <c r="O832" t="inlineStr">
        <is>
          <t>17.118333</t>
        </is>
      </c>
      <c r="P832" t="n">
        <v>86325.58</v>
      </c>
    </row>
    <row r="833">
      <c r="A833" t="n">
        <v>11601028</v>
      </c>
      <c r="B833" t="n">
        <v>81601028</v>
      </c>
      <c r="C833" t="inlineStr">
        <is>
          <t>VELKY TERMINAL</t>
        </is>
      </c>
      <c r="D833" t="inlineStr">
        <is>
          <t>KA PARTNERS</t>
        </is>
      </c>
      <c r="E833" t="inlineStr">
        <is>
          <t>1VALMONT</t>
        </is>
      </c>
      <c r="F833" t="inlineStr">
        <is>
          <t>A</t>
        </is>
      </c>
      <c r="G833" t="inlineStr">
        <is>
          <t>VALMONT CR, spol. s r.o. - Billa Úvaly</t>
        </is>
      </c>
      <c r="H833" t="inlineStr">
        <is>
          <t>Škvorecká (BILLA)</t>
        </is>
      </c>
      <c r="I833" t="inlineStr">
        <is>
          <t>2000</t>
        </is>
      </c>
      <c r="J833" t="inlineStr">
        <is>
          <t>ÚVALY</t>
        </is>
      </c>
      <c r="K833" t="inlineStr">
        <is>
          <t>Praha-východ</t>
        </is>
      </c>
      <c r="L833" t="inlineStr">
        <is>
          <t>RSA</t>
        </is>
      </c>
      <c r="M833" t="inlineStr">
        <is>
          <t>Myslivec Jan</t>
        </is>
      </c>
      <c r="N833" t="inlineStr">
        <is>
          <t>50.066855</t>
        </is>
      </c>
      <c r="O833" t="inlineStr">
        <is>
          <t>14.735850</t>
        </is>
      </c>
      <c r="P833" t="n">
        <v>86251.53999999999</v>
      </c>
    </row>
    <row r="834">
      <c r="A834" t="n">
        <v>16963801</v>
      </c>
      <c r="B834" t="n">
        <v>86963801</v>
      </c>
      <c r="C834" t="inlineStr">
        <is>
          <t>VELKY TERMINAL</t>
        </is>
      </c>
      <c r="D834" t="inlineStr">
        <is>
          <t>PETROL</t>
        </is>
      </c>
      <c r="E834" t="inlineStr">
        <is>
          <t>1BENZINA</t>
        </is>
      </c>
      <c r="F834" t="inlineStr">
        <is>
          <t>A</t>
        </is>
      </c>
      <c r="G834" t="inlineStr">
        <is>
          <t>BENALE s.r.o.</t>
        </is>
      </c>
      <c r="H834" t="inlineStr">
        <is>
          <t>Bantice</t>
        </is>
      </c>
      <c r="I834" t="inlineStr">
        <is>
          <t>109</t>
        </is>
      </c>
      <c r="J834" t="inlineStr">
        <is>
          <t>BANTICE</t>
        </is>
      </c>
      <c r="K834" t="inlineStr">
        <is>
          <t>Znojmo</t>
        </is>
      </c>
      <c r="L834" t="inlineStr">
        <is>
          <t>RSB</t>
        </is>
      </c>
      <c r="M834" t="inlineStr">
        <is>
          <t>Koutný Roman</t>
        </is>
      </c>
      <c r="N834" t="inlineStr">
        <is>
          <t>48.866400</t>
        </is>
      </c>
      <c r="O834" t="inlineStr">
        <is>
          <t>16.178970</t>
        </is>
      </c>
      <c r="P834" t="n">
        <v>86192.69</v>
      </c>
    </row>
    <row r="835">
      <c r="A835" t="n">
        <v>14725608</v>
      </c>
      <c r="B835" t="n">
        <v>84725608</v>
      </c>
      <c r="C835" t="inlineStr">
        <is>
          <t>VELKY TERMINAL</t>
        </is>
      </c>
      <c r="D835" t="inlineStr">
        <is>
          <t>KA PARTNERS</t>
        </is>
      </c>
      <c r="E835" t="inlineStr">
        <is>
          <t>1PRESSM</t>
        </is>
      </c>
      <c r="F835" t="inlineStr">
        <is>
          <t>A</t>
        </is>
      </c>
      <c r="G835" t="inlineStr">
        <is>
          <t>PressMedia, spol. s.r.o. - GG TABAK</t>
        </is>
      </c>
      <c r="H835" t="inlineStr">
        <is>
          <t>Želetická</t>
        </is>
      </c>
      <c r="I835" t="inlineStr">
        <is>
          <t>2277</t>
        </is>
      </c>
      <c r="J835" t="inlineStr">
        <is>
          <t>LITOMĚŘICE - PŘEDMĚSTÍ</t>
        </is>
      </c>
      <c r="K835" t="inlineStr">
        <is>
          <t>Litoměřice</t>
        </is>
      </c>
      <c r="L835" t="inlineStr">
        <is>
          <t>RSD</t>
        </is>
      </c>
      <c r="M835" t="inlineStr">
        <is>
          <t>Šticha Milan</t>
        </is>
      </c>
      <c r="N835" t="inlineStr">
        <is>
          <t>50.526492</t>
        </is>
      </c>
      <c r="O835" t="inlineStr">
        <is>
          <t>14.139048</t>
        </is>
      </c>
      <c r="P835" t="n">
        <v>86173.53999999999</v>
      </c>
    </row>
    <row r="836">
      <c r="A836" t="n">
        <v>14635091</v>
      </c>
      <c r="B836" t="n">
        <v>84635091</v>
      </c>
      <c r="C836" t="inlineStr">
        <is>
          <t>VELKY TERMINAL</t>
        </is>
      </c>
      <c r="D836" t="inlineStr">
        <is>
          <t>KA PARTNERS</t>
        </is>
      </c>
      <c r="E836" t="inlineStr">
        <is>
          <t>1TRAFICO</t>
        </is>
      </c>
      <c r="F836" t="inlineStr">
        <is>
          <t>A</t>
        </is>
      </c>
      <c r="G836" t="inlineStr">
        <is>
          <t>TABÁK TRAFICON</t>
        </is>
      </c>
      <c r="H836" t="inlineStr">
        <is>
          <t>U Přehrady (stánek u TESCO)</t>
        </is>
      </c>
      <c r="I836" t="inlineStr"/>
      <c r="J836" t="inlineStr">
        <is>
          <t>JABLONEC NAD NISOU</t>
        </is>
      </c>
      <c r="K836" t="inlineStr">
        <is>
          <t>Jablonec nad Nisou</t>
        </is>
      </c>
      <c r="L836" t="inlineStr">
        <is>
          <t>RSD</t>
        </is>
      </c>
      <c r="M836" t="inlineStr">
        <is>
          <t>Luňáček Jan</t>
        </is>
      </c>
      <c r="N836" t="inlineStr">
        <is>
          <t>50.733680</t>
        </is>
      </c>
      <c r="O836" t="inlineStr">
        <is>
          <t>15.182324</t>
        </is>
      </c>
      <c r="P836" t="n">
        <v>86142.73</v>
      </c>
    </row>
    <row r="837">
      <c r="A837" t="n">
        <v>16956401</v>
      </c>
      <c r="B837" t="n">
        <v>86956401</v>
      </c>
      <c r="C837" t="inlineStr">
        <is>
          <t>VELKY TERMINAL</t>
        </is>
      </c>
      <c r="D837" t="inlineStr">
        <is>
          <t>IDT</t>
        </is>
      </c>
      <c r="E837" t="inlineStr">
        <is>
          <t>1CEPRO</t>
        </is>
      </c>
      <c r="F837" t="inlineStr">
        <is>
          <t>A</t>
        </is>
      </c>
      <c r="G837" t="inlineStr">
        <is>
          <t>Karla Ptáčková</t>
        </is>
      </c>
      <c r="H837" t="inlineStr">
        <is>
          <t>Cyrilometodějská (ČS EUROOIL)</t>
        </is>
      </c>
      <c r="I837" t="inlineStr">
        <is>
          <t>666</t>
        </is>
      </c>
      <c r="J837" t="inlineStr">
        <is>
          <t>VALAŠSKÉ KLOBOUKY</t>
        </is>
      </c>
      <c r="K837" t="inlineStr">
        <is>
          <t>Zlín</t>
        </is>
      </c>
      <c r="L837" t="inlineStr">
        <is>
          <t>RSE</t>
        </is>
      </c>
      <c r="M837" t="inlineStr">
        <is>
          <t>Modlitba Jakub</t>
        </is>
      </c>
      <c r="N837" t="inlineStr">
        <is>
          <t>49.146648</t>
        </is>
      </c>
      <c r="O837" t="inlineStr">
        <is>
          <t>18.021303</t>
        </is>
      </c>
      <c r="P837" t="n">
        <v>85913.64999999999</v>
      </c>
    </row>
    <row r="838">
      <c r="A838" t="n">
        <v>16620625</v>
      </c>
      <c r="B838" t="n">
        <v>86620625</v>
      </c>
      <c r="C838" t="inlineStr">
        <is>
          <t>VELKY TERMINAL</t>
        </is>
      </c>
      <c r="D838" t="inlineStr">
        <is>
          <t>KA PARTNERS</t>
        </is>
      </c>
      <c r="E838" t="inlineStr">
        <is>
          <t>1VALMONT</t>
        </is>
      </c>
      <c r="F838" t="inlineStr">
        <is>
          <t>A</t>
        </is>
      </c>
      <c r="G838" t="inlineStr">
        <is>
          <t>VALMONT CR, spol. s r.o.</t>
        </is>
      </c>
      <c r="H838" t="inlineStr">
        <is>
          <t>náměstí Svobody</t>
        </is>
      </c>
      <c r="I838" t="inlineStr">
        <is>
          <t>702/9</t>
        </is>
      </c>
      <c r="J838" t="inlineStr">
        <is>
          <t>BRNO - BRNO-MĚSTO</t>
        </is>
      </c>
      <c r="K838" t="inlineStr">
        <is>
          <t>Brno-město</t>
        </is>
      </c>
      <c r="L838" t="inlineStr">
        <is>
          <t>RSB</t>
        </is>
      </c>
      <c r="M838" t="inlineStr">
        <is>
          <t>Koutný Roman</t>
        </is>
      </c>
      <c r="N838" t="inlineStr">
        <is>
          <t>49.194836</t>
        </is>
      </c>
      <c r="O838" t="inlineStr">
        <is>
          <t>16.609208</t>
        </is>
      </c>
      <c r="P838" t="n">
        <v>85721.19</v>
      </c>
    </row>
    <row r="839">
      <c r="A839" t="n">
        <v>32200636</v>
      </c>
      <c r="B839" t="n">
        <v>72200105</v>
      </c>
      <c r="C839" t="inlineStr">
        <is>
          <t>LI</t>
        </is>
      </c>
      <c r="D839" t="inlineStr">
        <is>
          <t>ČESKÁ POŠTA</t>
        </is>
      </c>
      <c r="E839" t="inlineStr">
        <is>
          <t>1POSTA</t>
        </is>
      </c>
      <c r="F839" t="inlineStr">
        <is>
          <t>P</t>
        </is>
      </c>
      <c r="G839" t="inlineStr">
        <is>
          <t>Česká pošta - České Budějovice 1</t>
        </is>
      </c>
      <c r="H839" t="inlineStr">
        <is>
          <t>Senovážné nám.</t>
        </is>
      </c>
      <c r="I839" t="inlineStr">
        <is>
          <t>240/1</t>
        </is>
      </c>
      <c r="J839" t="inlineStr">
        <is>
          <t>ČESKÉ BUDĚJOVICE - ČESKÉ BUDĚJOVICE 6</t>
        </is>
      </c>
      <c r="K839" t="inlineStr">
        <is>
          <t>České Budějovice</t>
        </is>
      </c>
      <c r="L839" t="inlineStr">
        <is>
          <t>RSB</t>
        </is>
      </c>
      <c r="M839" t="inlineStr">
        <is>
          <t>Štolba Jan</t>
        </is>
      </c>
      <c r="N839" t="inlineStr">
        <is>
          <t>48.973907</t>
        </is>
      </c>
      <c r="O839" t="inlineStr">
        <is>
          <t>14.478438</t>
        </is>
      </c>
      <c r="P839" t="n">
        <v>85628.46000000001</v>
      </c>
    </row>
    <row r="840">
      <c r="A840" t="n">
        <v>16673211</v>
      </c>
      <c r="B840" t="n">
        <v>86673211</v>
      </c>
      <c r="C840" t="inlineStr">
        <is>
          <t>VELKY TERMINAL</t>
        </is>
      </c>
      <c r="D840" t="inlineStr">
        <is>
          <t>KA PARTNERS</t>
        </is>
      </c>
      <c r="E840" t="inlineStr">
        <is>
          <t>1DANCZEK</t>
        </is>
      </c>
      <c r="F840" t="inlineStr">
        <is>
          <t>A</t>
        </is>
      </c>
      <c r="G840" t="inlineStr">
        <is>
          <t>TOBACCO DC s.r.o.</t>
        </is>
      </c>
      <c r="H840" t="inlineStr">
        <is>
          <t>náměstí Míru</t>
        </is>
      </c>
      <c r="I840" t="inlineStr">
        <is>
          <t>153</t>
        </is>
      </c>
      <c r="J840" t="inlineStr">
        <is>
          <t>ŽIDLOCHOVICE</t>
        </is>
      </c>
      <c r="K840" t="inlineStr">
        <is>
          <t>Brno-venkov</t>
        </is>
      </c>
      <c r="L840" t="inlineStr">
        <is>
          <t>RSB</t>
        </is>
      </c>
      <c r="M840" t="inlineStr">
        <is>
          <t>Koutný Roman</t>
        </is>
      </c>
      <c r="N840" t="inlineStr">
        <is>
          <t>49.037691</t>
        </is>
      </c>
      <c r="O840" t="inlineStr">
        <is>
          <t>16.617712</t>
        </is>
      </c>
      <c r="P840" t="n">
        <v>85599.03999999999</v>
      </c>
    </row>
    <row r="841">
      <c r="A841" t="n">
        <v>17641725</v>
      </c>
      <c r="B841" t="n">
        <v>87641725</v>
      </c>
      <c r="C841" t="inlineStr">
        <is>
          <t>VELKY TERMINAL</t>
        </is>
      </c>
      <c r="D841" t="inlineStr">
        <is>
          <t>KA PARTNERS</t>
        </is>
      </c>
      <c r="E841" t="inlineStr">
        <is>
          <t>1TRAFICO</t>
        </is>
      </c>
      <c r="F841" t="inlineStr">
        <is>
          <t>A</t>
        </is>
      </c>
      <c r="G841" t="inlineStr">
        <is>
          <t>TABÁK TRAFICON</t>
        </is>
      </c>
      <c r="H841" t="inlineStr">
        <is>
          <t>Rudná</t>
        </is>
      </c>
      <c r="I841" t="inlineStr">
        <is>
          <t>2973/2</t>
        </is>
      </c>
      <c r="J841" t="inlineStr">
        <is>
          <t>OSTRAVA - VÍTKOVICE</t>
        </is>
      </c>
      <c r="K841" t="inlineStr">
        <is>
          <t>Ostrava-město</t>
        </is>
      </c>
      <c r="L841" t="inlineStr">
        <is>
          <t>RSG</t>
        </is>
      </c>
      <c r="M841" t="inlineStr">
        <is>
          <t>Herman Michal</t>
        </is>
      </c>
      <c r="N841" t="inlineStr">
        <is>
          <t>49.808316</t>
        </is>
      </c>
      <c r="O841" t="inlineStr">
        <is>
          <t>18.273138</t>
        </is>
      </c>
      <c r="P841" t="n">
        <v>85486.73</v>
      </c>
    </row>
    <row r="842">
      <c r="A842" t="n">
        <v>13934041</v>
      </c>
      <c r="B842" t="n">
        <v>83934041</v>
      </c>
      <c r="C842" t="inlineStr">
        <is>
          <t>VELKY TERMINAL</t>
        </is>
      </c>
      <c r="D842" t="inlineStr">
        <is>
          <t>PETROL</t>
        </is>
      </c>
      <c r="E842" t="inlineStr">
        <is>
          <t>1ORLEN</t>
        </is>
      </c>
      <c r="F842" t="inlineStr">
        <is>
          <t>A</t>
        </is>
      </c>
      <c r="G842" t="inlineStr">
        <is>
          <t>ORLEN Unipetrol RPA s.r.o.</t>
        </is>
      </c>
      <c r="H842" t="inlineStr">
        <is>
          <t>Karlovarská (ČS ORLEN)</t>
        </is>
      </c>
      <c r="I842" t="inlineStr">
        <is>
          <t>607</t>
        </is>
      </c>
      <c r="J842" t="inlineStr">
        <is>
          <t>TOUŽIM</t>
        </is>
      </c>
      <c r="K842" t="inlineStr">
        <is>
          <t>Karlovy Vary</t>
        </is>
      </c>
      <c r="L842" t="inlineStr">
        <is>
          <t>RSC</t>
        </is>
      </c>
      <c r="M842" t="inlineStr">
        <is>
          <t>Beneš Lukáš</t>
        </is>
      </c>
      <c r="N842" t="inlineStr">
        <is>
          <t>50.060665</t>
        </is>
      </c>
      <c r="O842" t="inlineStr">
        <is>
          <t>12.977793</t>
        </is>
      </c>
      <c r="P842" t="n">
        <v>85283.46000000001</v>
      </c>
    </row>
    <row r="843">
      <c r="A843" t="n">
        <v>11994201</v>
      </c>
      <c r="B843" t="n">
        <v>81994201</v>
      </c>
      <c r="C843" t="inlineStr">
        <is>
          <t>VELKY TERMINAL</t>
        </is>
      </c>
      <c r="D843" t="inlineStr">
        <is>
          <t>IDT</t>
        </is>
      </c>
      <c r="E843" t="inlineStr">
        <is>
          <t>3MEGAD</t>
        </is>
      </c>
      <c r="F843" t="inlineStr">
        <is>
          <t>A</t>
        </is>
      </c>
      <c r="G843" t="inlineStr">
        <is>
          <t>MEGADIC, s.r.o.</t>
        </is>
      </c>
      <c r="H843" t="inlineStr">
        <is>
          <t>Na můstku (vestibul metra A)</t>
        </is>
      </c>
      <c r="I843" t="inlineStr">
        <is>
          <t>388/9</t>
        </is>
      </c>
      <c r="J843" t="inlineStr">
        <is>
          <t>PRAHA 1 - STARÉ MĚSTO</t>
        </is>
      </c>
      <c r="K843" t="inlineStr">
        <is>
          <t>Praha</t>
        </is>
      </c>
      <c r="L843" t="inlineStr">
        <is>
          <t>RSA</t>
        </is>
      </c>
      <c r="M843" t="inlineStr">
        <is>
          <t>Fiedler Miroslav</t>
        </is>
      </c>
      <c r="N843" t="inlineStr">
        <is>
          <t>50.084196</t>
        </is>
      </c>
      <c r="O843" t="inlineStr">
        <is>
          <t>14.423468</t>
        </is>
      </c>
      <c r="P843" t="n">
        <v>85163.64999999999</v>
      </c>
    </row>
    <row r="844">
      <c r="A844" t="n">
        <v>13605701</v>
      </c>
      <c r="B844" t="n">
        <v>83605701</v>
      </c>
      <c r="C844" t="inlineStr">
        <is>
          <t>VELKY TERMINAL</t>
        </is>
      </c>
      <c r="D844" t="inlineStr">
        <is>
          <t>IDT</t>
        </is>
      </c>
      <c r="E844" t="inlineStr">
        <is>
          <t>4OSTATNI</t>
        </is>
      </c>
      <c r="F844" t="inlineStr">
        <is>
          <t>A</t>
        </is>
      </c>
      <c r="G844" t="inlineStr">
        <is>
          <t>Jiří Korel</t>
        </is>
      </c>
      <c r="H844" t="inlineStr">
        <is>
          <t>Karla Havlíčka Borovského</t>
        </is>
      </c>
      <c r="I844" t="inlineStr">
        <is>
          <t>1927</t>
        </is>
      </c>
      <c r="J844" t="inlineStr">
        <is>
          <t>SOKOLOV</t>
        </is>
      </c>
      <c r="K844" t="inlineStr">
        <is>
          <t>Sokolov</t>
        </is>
      </c>
      <c r="L844" t="inlineStr">
        <is>
          <t>RSC</t>
        </is>
      </c>
      <c r="M844" t="inlineStr">
        <is>
          <t>Beneš Lukáš</t>
        </is>
      </c>
      <c r="N844" t="inlineStr">
        <is>
          <t>50.179520</t>
        </is>
      </c>
      <c r="O844" t="inlineStr">
        <is>
          <t>12.645090</t>
        </is>
      </c>
      <c r="P844" t="n">
        <v>85116.62</v>
      </c>
    </row>
    <row r="845">
      <c r="A845" t="n">
        <v>17605301</v>
      </c>
      <c r="B845" t="n">
        <v>87605301</v>
      </c>
      <c r="C845" t="inlineStr">
        <is>
          <t>VELKY TERMINAL</t>
        </is>
      </c>
      <c r="D845" t="inlineStr">
        <is>
          <t>IDT</t>
        </is>
      </c>
      <c r="E845" t="inlineStr">
        <is>
          <t>4OSTATNI</t>
        </is>
      </c>
      <c r="F845" t="inlineStr">
        <is>
          <t>A</t>
        </is>
      </c>
      <c r="G845" t="inlineStr">
        <is>
          <t>Marcela Kadlíková</t>
        </is>
      </c>
      <c r="H845" t="inlineStr">
        <is>
          <t>Opavská</t>
        </is>
      </c>
      <c r="I845" t="inlineStr">
        <is>
          <t>496/51</t>
        </is>
      </c>
      <c r="J845" t="inlineStr">
        <is>
          <t>KRNOV - POD CVILÍNEM</t>
        </is>
      </c>
      <c r="K845" t="inlineStr">
        <is>
          <t>Bruntál</t>
        </is>
      </c>
      <c r="L845" t="inlineStr">
        <is>
          <t>RSG</t>
        </is>
      </c>
      <c r="M845" t="inlineStr">
        <is>
          <t>Gelnar Ivo</t>
        </is>
      </c>
      <c r="N845" t="inlineStr">
        <is>
          <t>50.087511</t>
        </is>
      </c>
      <c r="O845" t="inlineStr">
        <is>
          <t>17.716680</t>
        </is>
      </c>
      <c r="P845" t="n">
        <v>85064.03999999999</v>
      </c>
    </row>
    <row r="846">
      <c r="A846" t="n">
        <v>15630601</v>
      </c>
      <c r="B846" t="n">
        <v>85630601</v>
      </c>
      <c r="C846" t="inlineStr">
        <is>
          <t>VELKY TERMINAL</t>
        </is>
      </c>
      <c r="D846" t="inlineStr">
        <is>
          <t>IDT</t>
        </is>
      </c>
      <c r="E846" t="inlineStr">
        <is>
          <t>4OSTATNI</t>
        </is>
      </c>
      <c r="F846" t="inlineStr">
        <is>
          <t>A</t>
        </is>
      </c>
      <c r="G846" t="inlineStr">
        <is>
          <t>Zefyr Náchod s.r.o.</t>
        </is>
      </c>
      <c r="H846" t="inlineStr">
        <is>
          <t>Krámská</t>
        </is>
      </c>
      <c r="I846" t="inlineStr">
        <is>
          <t>30</t>
        </is>
      </c>
      <c r="J846" t="inlineStr">
        <is>
          <t>NÁCHOD</t>
        </is>
      </c>
      <c r="K846" t="inlineStr">
        <is>
          <t>Náchod</t>
        </is>
      </c>
      <c r="L846" t="inlineStr">
        <is>
          <t>RSE</t>
        </is>
      </c>
      <c r="M846" t="inlineStr">
        <is>
          <t>Lán Tomáš</t>
        </is>
      </c>
      <c r="N846" t="inlineStr">
        <is>
          <t>50.416731</t>
        </is>
      </c>
      <c r="O846" t="inlineStr">
        <is>
          <t>16.164292</t>
        </is>
      </c>
      <c r="P846" t="n">
        <v>85016.35000000001</v>
      </c>
    </row>
    <row r="847">
      <c r="A847" t="n">
        <v>12616505</v>
      </c>
      <c r="B847" t="n">
        <v>82616505</v>
      </c>
      <c r="C847" t="inlineStr">
        <is>
          <t>VELKY TERMINAL</t>
        </is>
      </c>
      <c r="D847" t="inlineStr">
        <is>
          <t>IDT</t>
        </is>
      </c>
      <c r="E847" t="inlineStr">
        <is>
          <t>3LUCKY</t>
        </is>
      </c>
      <c r="F847" t="inlineStr">
        <is>
          <t>A</t>
        </is>
      </c>
      <c r="G847" t="inlineStr">
        <is>
          <t>LUCKY s.r.o.</t>
        </is>
      </c>
      <c r="H847" t="inlineStr">
        <is>
          <t>Suchomelská</t>
        </is>
      </c>
      <c r="I847" t="inlineStr">
        <is>
          <t>533/2</t>
        </is>
      </c>
      <c r="J847" t="inlineStr">
        <is>
          <t>ČESKÉ BUDĚJOVICE - ČESKÉ BUDĚJOVICE 3</t>
        </is>
      </c>
      <c r="K847" t="inlineStr">
        <is>
          <t>České Budějovice</t>
        </is>
      </c>
      <c r="L847" t="inlineStr">
        <is>
          <t>RSB</t>
        </is>
      </c>
      <c r="M847" t="inlineStr">
        <is>
          <t>Dvořák Petr</t>
        </is>
      </c>
      <c r="N847" t="inlineStr">
        <is>
          <t>48.994354</t>
        </is>
      </c>
      <c r="O847" t="inlineStr">
        <is>
          <t>14.469938</t>
        </is>
      </c>
      <c r="P847" t="n">
        <v>84833.53999999999</v>
      </c>
    </row>
    <row r="848">
      <c r="A848" t="n">
        <v>17661501</v>
      </c>
      <c r="B848" t="n">
        <v>87661501</v>
      </c>
      <c r="C848" t="inlineStr">
        <is>
          <t>VELKY TERMINAL</t>
        </is>
      </c>
      <c r="D848" t="inlineStr">
        <is>
          <t>IDT</t>
        </is>
      </c>
      <c r="E848" t="inlineStr">
        <is>
          <t>3TOBACC</t>
        </is>
      </c>
      <c r="F848" t="inlineStr">
        <is>
          <t>A</t>
        </is>
      </c>
      <c r="G848" t="inlineStr">
        <is>
          <t>TOBACCO RETAIL CZ s.r.o.</t>
        </is>
      </c>
      <c r="H848" t="inlineStr">
        <is>
          <t>Staroměstská</t>
        </is>
      </c>
      <c r="I848" t="inlineStr">
        <is>
          <t>534</t>
        </is>
      </c>
      <c r="J848" t="inlineStr">
        <is>
          <t>TŘINEC - STARÉ MĚSTO</t>
        </is>
      </c>
      <c r="K848" t="inlineStr">
        <is>
          <t>Frýdek-Místek</t>
        </is>
      </c>
      <c r="L848" t="inlineStr">
        <is>
          <t>RSG</t>
        </is>
      </c>
      <c r="M848" t="inlineStr">
        <is>
          <t>Herman Michal</t>
        </is>
      </c>
      <c r="N848" t="inlineStr">
        <is>
          <t>49.680018</t>
        </is>
      </c>
      <c r="O848" t="inlineStr">
        <is>
          <t>18.666900</t>
        </is>
      </c>
      <c r="P848" t="n">
        <v>84601.92</v>
      </c>
    </row>
    <row r="849">
      <c r="A849" t="n">
        <v>16677401</v>
      </c>
      <c r="B849" t="n">
        <v>86677401</v>
      </c>
      <c r="C849" t="inlineStr">
        <is>
          <t>VELKY TERMINAL</t>
        </is>
      </c>
      <c r="D849" t="inlineStr">
        <is>
          <t>IDT</t>
        </is>
      </c>
      <c r="E849" t="inlineStr">
        <is>
          <t>3BOCEK</t>
        </is>
      </c>
      <c r="F849" t="inlineStr">
        <is>
          <t>A</t>
        </is>
      </c>
      <c r="G849" t="inlineStr">
        <is>
          <t>PEHABO s.r.o.</t>
        </is>
      </c>
      <c r="H849" t="inlineStr">
        <is>
          <t>Poštovní</t>
        </is>
      </c>
      <c r="I849" t="inlineStr">
        <is>
          <t>160</t>
        </is>
      </c>
      <c r="J849" t="inlineStr">
        <is>
          <t>HULÍN</t>
        </is>
      </c>
      <c r="K849" t="inlineStr">
        <is>
          <t>Kroměříž</t>
        </is>
      </c>
      <c r="L849" t="inlineStr">
        <is>
          <t>RSE</t>
        </is>
      </c>
      <c r="M849" t="inlineStr">
        <is>
          <t>Šír Daniel</t>
        </is>
      </c>
      <c r="N849" t="inlineStr">
        <is>
          <t>49.316432</t>
        </is>
      </c>
      <c r="O849" t="inlineStr">
        <is>
          <t>17.467244</t>
        </is>
      </c>
      <c r="P849" t="n">
        <v>84456.73</v>
      </c>
    </row>
    <row r="850">
      <c r="A850" t="n">
        <v>11902629</v>
      </c>
      <c r="B850" t="n">
        <v>81902629</v>
      </c>
      <c r="C850" t="inlineStr">
        <is>
          <t>VELKY TERMINAL</t>
        </is>
      </c>
      <c r="D850" t="inlineStr">
        <is>
          <t>KA PARTNERS</t>
        </is>
      </c>
      <c r="E850" t="inlineStr">
        <is>
          <t>1GECO</t>
        </is>
      </c>
      <c r="F850" t="inlineStr">
        <is>
          <t>A</t>
        </is>
      </c>
      <c r="G850" t="inlineStr">
        <is>
          <t>GECO, a.s.</t>
        </is>
      </c>
      <c r="H850" t="inlineStr">
        <is>
          <t>Högerova</t>
        </is>
      </c>
      <c r="I850" t="inlineStr">
        <is>
          <t>1098/15</t>
        </is>
      </c>
      <c r="J850" t="inlineStr">
        <is>
          <t>PRAHA 5 - HLUBOČEPY</t>
        </is>
      </c>
      <c r="K850" t="inlineStr">
        <is>
          <t>Praha</t>
        </is>
      </c>
      <c r="L850" t="inlineStr">
        <is>
          <t>RSA</t>
        </is>
      </c>
      <c r="M850" t="inlineStr">
        <is>
          <t>Dosoudil Petr</t>
        </is>
      </c>
      <c r="N850" t="inlineStr">
        <is>
          <t>50.031469</t>
        </is>
      </c>
      <c r="O850" t="inlineStr">
        <is>
          <t>14.374802</t>
        </is>
      </c>
      <c r="P850" t="n">
        <v>84107.73</v>
      </c>
    </row>
    <row r="851">
      <c r="A851" t="n">
        <v>12621012</v>
      </c>
      <c r="B851" t="n">
        <v>82621012</v>
      </c>
      <c r="C851" t="inlineStr">
        <is>
          <t>VELKY TERMINAL</t>
        </is>
      </c>
      <c r="D851" t="inlineStr">
        <is>
          <t>KA PARTNERS</t>
        </is>
      </c>
      <c r="E851" t="inlineStr">
        <is>
          <t>1TRAFICO</t>
        </is>
      </c>
      <c r="F851" t="inlineStr">
        <is>
          <t>A</t>
        </is>
      </c>
      <c r="G851" t="inlineStr">
        <is>
          <t>TABÁK TRAFICON</t>
        </is>
      </c>
      <c r="H851" t="inlineStr">
        <is>
          <t>Na Bahnech</t>
        </is>
      </c>
      <c r="I851" t="inlineStr">
        <is>
          <t>601</t>
        </is>
      </c>
      <c r="J851" t="inlineStr">
        <is>
          <t>HRDĚJOVICE</t>
        </is>
      </c>
      <c r="K851" t="inlineStr">
        <is>
          <t>České Budějovice</t>
        </is>
      </c>
      <c r="L851" t="inlineStr">
        <is>
          <t>RSB</t>
        </is>
      </c>
      <c r="M851" t="inlineStr">
        <is>
          <t>Štolba Jan</t>
        </is>
      </c>
      <c r="N851" t="inlineStr">
        <is>
          <t>49.013658</t>
        </is>
      </c>
      <c r="O851" t="inlineStr">
        <is>
          <t>14.493922</t>
        </is>
      </c>
      <c r="P851" t="n">
        <v>84091.53999999999</v>
      </c>
    </row>
    <row r="852">
      <c r="A852" t="n">
        <v>17743717</v>
      </c>
      <c r="B852" t="n">
        <v>87743717</v>
      </c>
      <c r="C852" t="inlineStr">
        <is>
          <t>VELKY TERMINAL</t>
        </is>
      </c>
      <c r="D852" t="inlineStr">
        <is>
          <t>KA PARTNERS</t>
        </is>
      </c>
      <c r="E852" t="inlineStr">
        <is>
          <t>1PRESSM</t>
        </is>
      </c>
      <c r="F852" t="inlineStr">
        <is>
          <t>A</t>
        </is>
      </c>
      <c r="G852" t="inlineStr">
        <is>
          <t>PressMedia, spol. s.r.o. - GG TABAK</t>
        </is>
      </c>
      <c r="H852" t="inlineStr">
        <is>
          <t>Retail park u BILLY</t>
        </is>
      </c>
      <c r="I852" t="inlineStr"/>
      <c r="J852" t="inlineStr">
        <is>
          <t>DOBRÁ</t>
        </is>
      </c>
      <c r="K852" t="inlineStr">
        <is>
          <t>Frýdek-Místek</t>
        </is>
      </c>
      <c r="L852" t="inlineStr">
        <is>
          <t>RSG</t>
        </is>
      </c>
      <c r="M852" t="inlineStr">
        <is>
          <t>Herman Michal</t>
        </is>
      </c>
      <c r="N852" t="inlineStr">
        <is>
          <t>49.671216</t>
        </is>
      </c>
      <c r="O852" t="inlineStr">
        <is>
          <t>18.425257</t>
        </is>
      </c>
      <c r="P852" t="n">
        <v>84041.42</v>
      </c>
    </row>
    <row r="853">
      <c r="A853" t="n">
        <v>17631001</v>
      </c>
      <c r="B853" t="n">
        <v>87631001</v>
      </c>
      <c r="C853" t="inlineStr">
        <is>
          <t>VELKY TERMINAL</t>
        </is>
      </c>
      <c r="D853" t="inlineStr">
        <is>
          <t>IDT</t>
        </is>
      </c>
      <c r="E853" t="inlineStr">
        <is>
          <t>4OSTATNI</t>
        </is>
      </c>
      <c r="F853" t="inlineStr">
        <is>
          <t>A</t>
        </is>
      </c>
      <c r="G853" t="inlineStr">
        <is>
          <t>Dalibor Ošťádal</t>
        </is>
      </c>
      <c r="H853" t="inlineStr">
        <is>
          <t>Palackého</t>
        </is>
      </c>
      <c r="I853" t="inlineStr">
        <is>
          <t>883/5</t>
        </is>
      </c>
      <c r="J853" t="inlineStr">
        <is>
          <t>LITOVEL</t>
        </is>
      </c>
      <c r="K853" t="inlineStr">
        <is>
          <t>Olomouc</t>
        </is>
      </c>
      <c r="L853" t="inlineStr">
        <is>
          <t>RSG</t>
        </is>
      </c>
      <c r="M853" t="inlineStr">
        <is>
          <t>Dolníček Richard</t>
        </is>
      </c>
      <c r="N853" t="inlineStr">
        <is>
          <t>49.698866</t>
        </is>
      </c>
      <c r="O853" t="inlineStr">
        <is>
          <t>17.074799</t>
        </is>
      </c>
      <c r="P853" t="n">
        <v>83980.42</v>
      </c>
    </row>
    <row r="854">
      <c r="A854" t="n">
        <v>11510017</v>
      </c>
      <c r="B854" t="n">
        <v>81510017</v>
      </c>
      <c r="C854" t="inlineStr">
        <is>
          <t>VELKY TERMINAL</t>
        </is>
      </c>
      <c r="D854" t="inlineStr">
        <is>
          <t>KA PARTNERS</t>
        </is>
      </c>
      <c r="E854" t="inlineStr">
        <is>
          <t>1TRAFICO</t>
        </is>
      </c>
      <c r="F854" t="inlineStr">
        <is>
          <t>A</t>
        </is>
      </c>
      <c r="G854" t="inlineStr">
        <is>
          <t>TABÁK TRAFICON - Billa Dobřejovice</t>
        </is>
      </c>
      <c r="H854" t="inlineStr">
        <is>
          <t>V Hůrce</t>
        </is>
      </c>
      <c r="I854" t="inlineStr">
        <is>
          <t>489</t>
        </is>
      </c>
      <c r="J854" t="inlineStr">
        <is>
          <t>DOBŘEJOVICE</t>
        </is>
      </c>
      <c r="K854" t="inlineStr">
        <is>
          <t>Praha-východ</t>
        </is>
      </c>
      <c r="L854" t="inlineStr">
        <is>
          <t>RSA</t>
        </is>
      </c>
      <c r="M854" t="inlineStr">
        <is>
          <t>Myslivec Jan</t>
        </is>
      </c>
      <c r="N854" t="inlineStr">
        <is>
          <t>49.974328</t>
        </is>
      </c>
      <c r="O854" t="inlineStr">
        <is>
          <t>14.587647</t>
        </is>
      </c>
      <c r="P854" t="n">
        <v>83872.31</v>
      </c>
    </row>
    <row r="855">
      <c r="A855" t="n">
        <v>17743713</v>
      </c>
      <c r="B855" t="n">
        <v>87743713</v>
      </c>
      <c r="C855" t="inlineStr">
        <is>
          <t>VELKY TERMINAL</t>
        </is>
      </c>
      <c r="D855" t="inlineStr">
        <is>
          <t>KA PARTNERS</t>
        </is>
      </c>
      <c r="E855" t="inlineStr">
        <is>
          <t>1PRESSM</t>
        </is>
      </c>
      <c r="F855" t="inlineStr">
        <is>
          <t>A</t>
        </is>
      </c>
      <c r="G855" t="inlineStr">
        <is>
          <t>PressMedia, spol. s.r.o. - GG TABAK</t>
        </is>
      </c>
      <c r="H855" t="inlineStr">
        <is>
          <t>Boženy Němcové</t>
        </is>
      </c>
      <c r="I855" t="inlineStr">
        <is>
          <t>411</t>
        </is>
      </c>
      <c r="J855" t="inlineStr">
        <is>
          <t>VALAŠSKÉ MEZIŘÍČÍ - KRÁSNO NAD BEČVOU</t>
        </is>
      </c>
      <c r="K855" t="inlineStr">
        <is>
          <t>Vsetín</t>
        </is>
      </c>
      <c r="L855" t="inlineStr">
        <is>
          <t>RSG</t>
        </is>
      </c>
      <c r="M855" t="inlineStr">
        <is>
          <t>Herman Petr</t>
        </is>
      </c>
      <c r="N855" t="inlineStr">
        <is>
          <t>49.475709</t>
        </is>
      </c>
      <c r="O855" t="inlineStr">
        <is>
          <t>17.974988</t>
        </is>
      </c>
      <c r="P855" t="n">
        <v>83815</v>
      </c>
    </row>
    <row r="856">
      <c r="A856" t="n">
        <v>17816602</v>
      </c>
      <c r="B856" t="n">
        <v>87816601</v>
      </c>
      <c r="C856" t="inlineStr">
        <is>
          <t>VELKY TERMINAL</t>
        </is>
      </c>
      <c r="D856" t="inlineStr">
        <is>
          <t>IDT</t>
        </is>
      </c>
      <c r="E856" t="inlineStr">
        <is>
          <t>4OSTATNI</t>
        </is>
      </c>
      <c r="F856" t="inlineStr">
        <is>
          <t>A</t>
        </is>
      </c>
      <c r="G856" t="inlineStr">
        <is>
          <t>Milan Palát</t>
        </is>
      </c>
      <c r="H856" t="inlineStr">
        <is>
          <t>Mírová</t>
        </is>
      </c>
      <c r="I856" t="inlineStr">
        <is>
          <t>98/18</t>
        </is>
      </c>
      <c r="J856" t="inlineStr">
        <is>
          <t>OSTRAVA - VÍTKOVICE</t>
        </is>
      </c>
      <c r="K856" t="inlineStr">
        <is>
          <t>Ostrava-město</t>
        </is>
      </c>
      <c r="L856" t="inlineStr">
        <is>
          <t>RSG</t>
        </is>
      </c>
      <c r="M856" t="inlineStr">
        <is>
          <t>Herman Michal</t>
        </is>
      </c>
      <c r="N856" t="inlineStr">
        <is>
          <t>49.814440</t>
        </is>
      </c>
      <c r="O856" t="inlineStr">
        <is>
          <t>18.268198</t>
        </is>
      </c>
      <c r="P856" t="n">
        <v>83746.53999999999</v>
      </c>
    </row>
    <row r="857">
      <c r="A857" t="n">
        <v>14635061</v>
      </c>
      <c r="B857" t="n">
        <v>84635061</v>
      </c>
      <c r="C857" t="inlineStr">
        <is>
          <t>VELKY TERMINAL</t>
        </is>
      </c>
      <c r="D857" t="inlineStr">
        <is>
          <t>KA PARTNERS</t>
        </is>
      </c>
      <c r="E857" t="inlineStr">
        <is>
          <t>1TRAFICO</t>
        </is>
      </c>
      <c r="F857" t="inlineStr">
        <is>
          <t>A</t>
        </is>
      </c>
      <c r="G857" t="inlineStr">
        <is>
          <t>TABÁK TRAFICON</t>
        </is>
      </c>
      <c r="H857" t="inlineStr">
        <is>
          <t>Kmochova</t>
        </is>
      </c>
      <c r="I857" t="inlineStr">
        <is>
          <t>3156</t>
        </is>
      </c>
      <c r="J857" t="inlineStr">
        <is>
          <t>VARNSDORF</t>
        </is>
      </c>
      <c r="K857" t="inlineStr">
        <is>
          <t>Děčín</t>
        </is>
      </c>
      <c r="L857" t="inlineStr">
        <is>
          <t>RSD</t>
        </is>
      </c>
      <c r="M857" t="inlineStr">
        <is>
          <t>Šticha Milan</t>
        </is>
      </c>
      <c r="N857" t="inlineStr">
        <is>
          <t>50.909131</t>
        </is>
      </c>
      <c r="O857" t="inlineStr">
        <is>
          <t>14.618385</t>
        </is>
      </c>
      <c r="P857" t="n">
        <v>83615.38</v>
      </c>
    </row>
    <row r="858">
      <c r="A858" t="n">
        <v>14934302</v>
      </c>
      <c r="B858" t="n">
        <v>84934302</v>
      </c>
      <c r="C858" t="inlineStr">
        <is>
          <t>VELKY TERMINAL</t>
        </is>
      </c>
      <c r="D858" t="inlineStr">
        <is>
          <t>PETROL</t>
        </is>
      </c>
      <c r="E858" t="inlineStr">
        <is>
          <t>1KM-PRONA</t>
        </is>
      </c>
      <c r="F858" t="inlineStr">
        <is>
          <t>A</t>
        </is>
      </c>
      <c r="G858" t="inlineStr">
        <is>
          <t>Lubor Vlk</t>
        </is>
      </c>
      <c r="H858" t="inlineStr">
        <is>
          <t>Stráž pod Ralskem</t>
        </is>
      </c>
      <c r="I858" t="inlineStr">
        <is>
          <t>99</t>
        </is>
      </c>
      <c r="J858" t="inlineStr">
        <is>
          <t>STRÁŽ POD RALSKEM</t>
        </is>
      </c>
      <c r="K858" t="inlineStr">
        <is>
          <t>Česká Lípa</t>
        </is>
      </c>
      <c r="L858" t="inlineStr">
        <is>
          <t>RSD</t>
        </is>
      </c>
      <c r="M858" t="inlineStr">
        <is>
          <t>Luňáček Jan</t>
        </is>
      </c>
      <c r="N858" t="inlineStr">
        <is>
          <t>50.700301</t>
        </is>
      </c>
      <c r="O858" t="inlineStr">
        <is>
          <t>14.785672</t>
        </is>
      </c>
      <c r="P858" t="n">
        <v>83460</v>
      </c>
    </row>
    <row r="859">
      <c r="A859" t="n">
        <v>16962549</v>
      </c>
      <c r="B859" t="n">
        <v>86962549</v>
      </c>
      <c r="C859" t="inlineStr">
        <is>
          <t>VELKY TERMINAL</t>
        </is>
      </c>
      <c r="D859" t="inlineStr">
        <is>
          <t>PETROL</t>
        </is>
      </c>
      <c r="E859" t="inlineStr">
        <is>
          <t>1ORLEN</t>
        </is>
      </c>
      <c r="F859" t="inlineStr">
        <is>
          <t>A</t>
        </is>
      </c>
      <c r="G859" t="inlineStr">
        <is>
          <t>ORLEN Unipetrol RPA s.r.o.</t>
        </is>
      </c>
      <c r="H859" t="inlineStr">
        <is>
          <t>Školní</t>
        </is>
      </c>
      <c r="I859" t="inlineStr">
        <is>
          <t>633</t>
        </is>
      </c>
      <c r="J859" t="inlineStr">
        <is>
          <t>SLUŠOVICE</t>
        </is>
      </c>
      <c r="K859" t="inlineStr">
        <is>
          <t>Zlín</t>
        </is>
      </c>
      <c r="L859" t="inlineStr">
        <is>
          <t>RSE</t>
        </is>
      </c>
      <c r="M859" t="inlineStr">
        <is>
          <t>Modlitba Jakub</t>
        </is>
      </c>
      <c r="N859" t="inlineStr">
        <is>
          <t>49.249410</t>
        </is>
      </c>
      <c r="O859" t="inlineStr">
        <is>
          <t>17.810511</t>
        </is>
      </c>
      <c r="P859" t="n">
        <v>83369.77</v>
      </c>
    </row>
    <row r="860">
      <c r="A860" t="n">
        <v>13609606</v>
      </c>
      <c r="B860" t="n">
        <v>83609606</v>
      </c>
      <c r="C860" t="inlineStr">
        <is>
          <t>VELKY TERMINAL</t>
        </is>
      </c>
      <c r="D860" t="inlineStr">
        <is>
          <t>KA PARTNERS</t>
        </is>
      </c>
      <c r="E860" t="inlineStr">
        <is>
          <t>1LAG</t>
        </is>
      </c>
      <c r="F860" t="inlineStr">
        <is>
          <t>A</t>
        </is>
      </c>
      <c r="G860" t="inlineStr">
        <is>
          <t>Lagardere Travel Retail, a.s.</t>
        </is>
      </c>
      <c r="H860" t="inlineStr">
        <is>
          <t>Nádražní (1.patro)</t>
        </is>
      </c>
      <c r="I860" t="inlineStr">
        <is>
          <t>102/9</t>
        </is>
      </c>
      <c r="J860" t="inlineStr">
        <is>
          <t>PLZEŇ - VÝCHODNÍ PŘEDMĚSTÍ</t>
        </is>
      </c>
      <c r="K860" t="inlineStr">
        <is>
          <t>Plzeň-město</t>
        </is>
      </c>
      <c r="L860" t="inlineStr">
        <is>
          <t>RSC</t>
        </is>
      </c>
      <c r="M860" t="inlineStr">
        <is>
          <t>Havlíček Vladislav</t>
        </is>
      </c>
      <c r="N860" t="inlineStr">
        <is>
          <t>49.743150</t>
        </is>
      </c>
      <c r="O860" t="inlineStr">
        <is>
          <t>13.388160</t>
        </is>
      </c>
      <c r="P860" t="n">
        <v>83185.08</v>
      </c>
    </row>
    <row r="861">
      <c r="A861" t="n">
        <v>15624302</v>
      </c>
      <c r="B861" t="n">
        <v>85624302</v>
      </c>
      <c r="C861" t="inlineStr">
        <is>
          <t>VELKY TERMINAL</t>
        </is>
      </c>
      <c r="D861" t="inlineStr">
        <is>
          <t>KA PARTNERS</t>
        </is>
      </c>
      <c r="E861" t="inlineStr">
        <is>
          <t>1PEAL</t>
        </is>
      </c>
      <c r="F861" t="inlineStr">
        <is>
          <t>A</t>
        </is>
      </c>
      <c r="G861" t="inlineStr">
        <is>
          <t>PEAL a.s.</t>
        </is>
      </c>
      <c r="H861" t="inlineStr">
        <is>
          <t>Štemberkova</t>
        </is>
      </c>
      <c r="I861" t="inlineStr">
        <is>
          <t>1698</t>
        </is>
      </c>
      <c r="J861" t="inlineStr">
        <is>
          <t>RYCHNOV NAD KNĚŽNOU</t>
        </is>
      </c>
      <c r="K861" t="inlineStr">
        <is>
          <t>Rychnov nad Kněžnou</t>
        </is>
      </c>
      <c r="L861" t="inlineStr">
        <is>
          <t>RSE</t>
        </is>
      </c>
      <c r="M861" t="inlineStr">
        <is>
          <t>Lán Tomáš</t>
        </is>
      </c>
      <c r="N861" t="inlineStr">
        <is>
          <t>50.155843</t>
        </is>
      </c>
      <c r="O861" t="inlineStr">
        <is>
          <t>16.276281</t>
        </is>
      </c>
      <c r="P861" t="n">
        <v>83126.62</v>
      </c>
    </row>
    <row r="862">
      <c r="A862" t="n">
        <v>16811001</v>
      </c>
      <c r="B862" t="n">
        <v>86811001</v>
      </c>
      <c r="C862" t="inlineStr">
        <is>
          <t>VELKY TERMINAL</t>
        </is>
      </c>
      <c r="D862" t="inlineStr">
        <is>
          <t>IDT</t>
        </is>
      </c>
      <c r="E862" t="inlineStr">
        <is>
          <t>4OSTATNI</t>
        </is>
      </c>
      <c r="F862" t="inlineStr">
        <is>
          <t>A</t>
        </is>
      </c>
      <c r="G862" t="inlineStr">
        <is>
          <t>Zuzana Dejmková</t>
        </is>
      </c>
      <c r="H862" t="inlineStr">
        <is>
          <t>Masarykovo nám.</t>
        </is>
      </c>
      <c r="I862" t="inlineStr">
        <is>
          <t>11/10</t>
        </is>
      </c>
      <c r="J862" t="inlineStr">
        <is>
          <t>BOSKOVICE</t>
        </is>
      </c>
      <c r="K862" t="inlineStr">
        <is>
          <t>Blansko</t>
        </is>
      </c>
      <c r="L862" t="inlineStr">
        <is>
          <t>RSE</t>
        </is>
      </c>
      <c r="M862" t="inlineStr">
        <is>
          <t>Šír Daniel</t>
        </is>
      </c>
      <c r="N862" t="inlineStr">
        <is>
          <t>49.488265</t>
        </is>
      </c>
      <c r="O862" t="inlineStr">
        <is>
          <t>16.660721</t>
        </is>
      </c>
      <c r="P862" t="n">
        <v>83123.42</v>
      </c>
    </row>
    <row r="863">
      <c r="A863" t="n">
        <v>11670539</v>
      </c>
      <c r="B863" t="n">
        <v>81670539</v>
      </c>
      <c r="C863" t="inlineStr">
        <is>
          <t>VELKY TERMINAL</t>
        </is>
      </c>
      <c r="D863" t="inlineStr">
        <is>
          <t>KA PARTNERS</t>
        </is>
      </c>
      <c r="E863" t="inlineStr">
        <is>
          <t>1TRAFICO</t>
        </is>
      </c>
      <c r="F863" t="inlineStr">
        <is>
          <t>A</t>
        </is>
      </c>
      <c r="G863" t="inlineStr">
        <is>
          <t>TABÁK TRAFICON</t>
        </is>
      </c>
      <c r="H863" t="inlineStr">
        <is>
          <t>Vítězná</t>
        </is>
      </c>
      <c r="I863" t="inlineStr">
        <is>
          <t>2957</t>
        </is>
      </c>
      <c r="J863" t="inlineStr">
        <is>
          <t>KLADNO</t>
        </is>
      </c>
      <c r="K863" t="inlineStr">
        <is>
          <t>Kladno</t>
        </is>
      </c>
      <c r="L863" t="inlineStr">
        <is>
          <t>RSA</t>
        </is>
      </c>
      <c r="M863" t="inlineStr">
        <is>
          <t>Hrubý Jiří</t>
        </is>
      </c>
      <c r="N863" t="inlineStr">
        <is>
          <t>50.140331</t>
        </is>
      </c>
      <c r="O863" t="inlineStr">
        <is>
          <t>14.075611</t>
        </is>
      </c>
      <c r="P863" t="n">
        <v>83087.31</v>
      </c>
    </row>
    <row r="864">
      <c r="A864" t="n">
        <v>17935702</v>
      </c>
      <c r="B864" t="n">
        <v>87935702</v>
      </c>
      <c r="C864" t="inlineStr">
        <is>
          <t>VELKY TERMINAL</t>
        </is>
      </c>
      <c r="D864" t="inlineStr">
        <is>
          <t>IDT</t>
        </is>
      </c>
      <c r="E864" t="inlineStr">
        <is>
          <t>1CEPRO</t>
        </is>
      </c>
      <c r="F864" t="inlineStr">
        <is>
          <t>A</t>
        </is>
      </c>
      <c r="G864" t="inlineStr">
        <is>
          <t>Bohdana Bobčáková s.r.o.</t>
        </is>
      </c>
      <c r="H864" t="inlineStr">
        <is>
          <t>Alej míru</t>
        </is>
      </c>
      <c r="I864" t="inlineStr">
        <is>
          <t>504</t>
        </is>
      </c>
      <c r="J864" t="inlineStr">
        <is>
          <t>JABLUNKOV</t>
        </is>
      </c>
      <c r="K864" t="inlineStr">
        <is>
          <t>Frýdek-Místek</t>
        </is>
      </c>
      <c r="L864" t="inlineStr">
        <is>
          <t>RSG</t>
        </is>
      </c>
      <c r="M864" t="inlineStr">
        <is>
          <t>Herman Michal</t>
        </is>
      </c>
      <c r="N864" t="inlineStr">
        <is>
          <t>49.571200</t>
        </is>
      </c>
      <c r="O864" t="inlineStr">
        <is>
          <t>18.759100</t>
        </is>
      </c>
      <c r="P864" t="n">
        <v>82935.58</v>
      </c>
    </row>
    <row r="865">
      <c r="A865" t="n">
        <v>11526520</v>
      </c>
      <c r="B865" t="n">
        <v>81526520</v>
      </c>
      <c r="C865" t="inlineStr">
        <is>
          <t>VELKY TERMINAL</t>
        </is>
      </c>
      <c r="D865" t="inlineStr">
        <is>
          <t>KA PARTNERS</t>
        </is>
      </c>
      <c r="E865" t="inlineStr">
        <is>
          <t>1LAG</t>
        </is>
      </c>
      <c r="F865" t="inlineStr">
        <is>
          <t>A</t>
        </is>
      </c>
      <c r="G865" t="inlineStr">
        <is>
          <t>RELAY - metro Luka 1</t>
        </is>
      </c>
      <c r="H865" t="inlineStr">
        <is>
          <t>Mukařovského (vestibul metra B-Luka)</t>
        </is>
      </c>
      <c r="I865" t="inlineStr">
        <is>
          <t>2590/2</t>
        </is>
      </c>
      <c r="J865" t="inlineStr">
        <is>
          <t>PRAHA 5 - STODŮLKY</t>
        </is>
      </c>
      <c r="K865" t="inlineStr">
        <is>
          <t>Praha</t>
        </is>
      </c>
      <c r="L865" t="inlineStr">
        <is>
          <t>RSA</t>
        </is>
      </c>
      <c r="M865" t="inlineStr">
        <is>
          <t>Dosoudil Petr</t>
        </is>
      </c>
      <c r="N865" t="inlineStr">
        <is>
          <t>50.045497</t>
        </is>
      </c>
      <c r="O865" t="inlineStr">
        <is>
          <t>14.321786</t>
        </is>
      </c>
      <c r="P865" t="n">
        <v>82888.03999999999</v>
      </c>
    </row>
    <row r="866">
      <c r="A866" t="n">
        <v>11532101</v>
      </c>
      <c r="B866" t="n">
        <v>81532101</v>
      </c>
      <c r="C866" t="inlineStr">
        <is>
          <t>VELKY TERMINAL</t>
        </is>
      </c>
      <c r="D866" t="inlineStr">
        <is>
          <t>IDT</t>
        </is>
      </c>
      <c r="E866" t="inlineStr">
        <is>
          <t>4OSTATNI</t>
        </is>
      </c>
      <c r="F866" t="inlineStr">
        <is>
          <t>A</t>
        </is>
      </c>
      <c r="G866" t="inlineStr">
        <is>
          <t>Alena Zajíčková</t>
        </is>
      </c>
      <c r="H866" t="inlineStr">
        <is>
          <t>náměstí Smiřických</t>
        </is>
      </c>
      <c r="I866" t="inlineStr">
        <is>
          <t>31</t>
        </is>
      </c>
      <c r="J866" t="inlineStr">
        <is>
          <t>KOSTELEC NAD ČERNÝMI LESY</t>
        </is>
      </c>
      <c r="K866" t="inlineStr">
        <is>
          <t>Praha-východ</t>
        </is>
      </c>
      <c r="L866" t="inlineStr">
        <is>
          <t>RSA</t>
        </is>
      </c>
      <c r="M866" t="inlineStr">
        <is>
          <t>Myslivec Jan</t>
        </is>
      </c>
      <c r="N866" t="inlineStr">
        <is>
          <t>49.993863</t>
        </is>
      </c>
      <c r="O866" t="inlineStr">
        <is>
          <t>14.860244</t>
        </is>
      </c>
      <c r="P866" t="n">
        <v>82863.27</v>
      </c>
    </row>
    <row r="867">
      <c r="A867" t="n">
        <v>11670564</v>
      </c>
      <c r="B867" t="n">
        <v>81670564</v>
      </c>
      <c r="C867" t="inlineStr">
        <is>
          <t>VELKY TERMINAL</t>
        </is>
      </c>
      <c r="D867" t="inlineStr">
        <is>
          <t>KA PARTNERS</t>
        </is>
      </c>
      <c r="E867" t="inlineStr">
        <is>
          <t>1TRAFICO</t>
        </is>
      </c>
      <c r="F867" t="inlineStr">
        <is>
          <t>A</t>
        </is>
      </c>
      <c r="G867" t="inlineStr">
        <is>
          <t>TABÁK TRAFICON</t>
        </is>
      </c>
      <c r="H867" t="inlineStr">
        <is>
          <t>Freyova</t>
        </is>
      </c>
      <c r="I867" t="inlineStr">
        <is>
          <t>945/35</t>
        </is>
      </c>
      <c r="J867" t="inlineStr">
        <is>
          <t>PRAHA 9 - VYSOČANY</t>
        </is>
      </c>
      <c r="K867" t="inlineStr">
        <is>
          <t>Praha</t>
        </is>
      </c>
      <c r="L867" t="inlineStr">
        <is>
          <t>RSA</t>
        </is>
      </c>
      <c r="M867" t="inlineStr">
        <is>
          <t>Hrubý Jiří</t>
        </is>
      </c>
      <c r="N867" t="inlineStr">
        <is>
          <t>50.110274</t>
        </is>
      </c>
      <c r="O867" t="inlineStr">
        <is>
          <t>14.501586</t>
        </is>
      </c>
      <c r="P867" t="n">
        <v>82819.77</v>
      </c>
    </row>
    <row r="868">
      <c r="A868" t="n">
        <v>14654016</v>
      </c>
      <c r="B868" t="n">
        <v>84654016</v>
      </c>
      <c r="C868" t="inlineStr">
        <is>
          <t>VELKY TERMINAL</t>
        </is>
      </c>
      <c r="D868" t="inlineStr">
        <is>
          <t>IDT</t>
        </is>
      </c>
      <c r="E868" t="inlineStr">
        <is>
          <t>3PAJAK</t>
        </is>
      </c>
      <c r="F868" t="inlineStr">
        <is>
          <t>A</t>
        </is>
      </c>
      <c r="G868" t="inlineStr">
        <is>
          <t>PAJAK s.r.o.</t>
        </is>
      </c>
      <c r="H868" t="inlineStr">
        <is>
          <t>Osvoboditelů</t>
        </is>
      </c>
      <c r="I868" t="inlineStr">
        <is>
          <t>39/17</t>
        </is>
      </c>
      <c r="J868" t="inlineStr">
        <is>
          <t>LOVOSICE</t>
        </is>
      </c>
      <c r="K868" t="inlineStr">
        <is>
          <t>Litoměřice</t>
        </is>
      </c>
      <c r="L868" t="inlineStr">
        <is>
          <t>RSD</t>
        </is>
      </c>
      <c r="M868" t="inlineStr">
        <is>
          <t>Šticha Milan</t>
        </is>
      </c>
      <c r="N868" t="inlineStr">
        <is>
          <t>50.514563</t>
        </is>
      </c>
      <c r="O868" t="inlineStr">
        <is>
          <t>14.051606</t>
        </is>
      </c>
      <c r="P868" t="n">
        <v>82775</v>
      </c>
    </row>
    <row r="869">
      <c r="A869" t="n">
        <v>13617901</v>
      </c>
      <c r="B869" t="n">
        <v>83617901</v>
      </c>
      <c r="C869" t="inlineStr">
        <is>
          <t>VELKY TERMINAL</t>
        </is>
      </c>
      <c r="D869" t="inlineStr">
        <is>
          <t>IDT</t>
        </is>
      </c>
      <c r="E869" t="inlineStr">
        <is>
          <t>4OSTATNI</t>
        </is>
      </c>
      <c r="F869" t="inlineStr">
        <is>
          <t>A</t>
        </is>
      </c>
      <c r="G869" t="inlineStr">
        <is>
          <t>Jiří Běl</t>
        </is>
      </c>
      <c r="H869" t="inlineStr">
        <is>
          <t>Benešova třída</t>
        </is>
      </c>
      <c r="I869" t="inlineStr">
        <is>
          <t>1083</t>
        </is>
      </c>
      <c r="J869" t="inlineStr">
        <is>
          <t>NÝŘANY</t>
        </is>
      </c>
      <c r="K869" t="inlineStr">
        <is>
          <t>Plzeň-sever</t>
        </is>
      </c>
      <c r="L869" t="inlineStr">
        <is>
          <t>RSC</t>
        </is>
      </c>
      <c r="M869" t="inlineStr">
        <is>
          <t>Horejš Vladimír</t>
        </is>
      </c>
      <c r="N869" t="inlineStr">
        <is>
          <t>49.714217</t>
        </is>
      </c>
      <c r="O869" t="inlineStr">
        <is>
          <t>13.211135</t>
        </is>
      </c>
      <c r="P869" t="n">
        <v>82760</v>
      </c>
    </row>
    <row r="870">
      <c r="A870" t="n">
        <v>13630301</v>
      </c>
      <c r="B870" t="n">
        <v>83630301</v>
      </c>
      <c r="C870" t="inlineStr">
        <is>
          <t>VELKY TERMINAL</t>
        </is>
      </c>
      <c r="D870" t="inlineStr">
        <is>
          <t>IDT</t>
        </is>
      </c>
      <c r="E870" t="inlineStr">
        <is>
          <t>4OSTATNI</t>
        </is>
      </c>
      <c r="F870" t="inlineStr">
        <is>
          <t>A</t>
        </is>
      </c>
      <c r="G870" t="inlineStr">
        <is>
          <t>František Mišta</t>
        </is>
      </c>
      <c r="H870" t="inlineStr">
        <is>
          <t>Husova</t>
        </is>
      </c>
      <c r="I870" t="inlineStr">
        <is>
          <t>786</t>
        </is>
      </c>
      <c r="J870" t="inlineStr">
        <is>
          <t>CHODOV</t>
        </is>
      </c>
      <c r="K870" t="inlineStr">
        <is>
          <t>Sokolov</t>
        </is>
      </c>
      <c r="L870" t="inlineStr">
        <is>
          <t>RSC</t>
        </is>
      </c>
      <c r="M870" t="inlineStr">
        <is>
          <t>Beneš Lukáš</t>
        </is>
      </c>
      <c r="N870" t="inlineStr">
        <is>
          <t>50.243035</t>
        </is>
      </c>
      <c r="O870" t="inlineStr">
        <is>
          <t>12.744857</t>
        </is>
      </c>
      <c r="P870" t="n">
        <v>82669.38</v>
      </c>
    </row>
    <row r="871">
      <c r="A871" t="n">
        <v>17641304</v>
      </c>
      <c r="B871" t="n">
        <v>87641304</v>
      </c>
      <c r="C871" t="inlineStr">
        <is>
          <t>VELKY TERMINAL</t>
        </is>
      </c>
      <c r="D871" t="inlineStr">
        <is>
          <t>IDT</t>
        </is>
      </c>
      <c r="E871" t="inlineStr">
        <is>
          <t>3PPRGR</t>
        </is>
      </c>
      <c r="F871" t="inlineStr">
        <is>
          <t>A</t>
        </is>
      </c>
      <c r="G871" t="inlineStr">
        <is>
          <t>PPRgroup s.r.o.</t>
        </is>
      </c>
      <c r="H871" t="inlineStr">
        <is>
          <t>17. listopadu</t>
        </is>
      </c>
      <c r="I871" t="inlineStr">
        <is>
          <t>643/16</t>
        </is>
      </c>
      <c r="J871" t="inlineStr">
        <is>
          <t>OSTRAVA - PORUBA</t>
        </is>
      </c>
      <c r="K871" t="inlineStr">
        <is>
          <t>Ostrava-město</t>
        </is>
      </c>
      <c r="L871" t="inlineStr">
        <is>
          <t>RSG</t>
        </is>
      </c>
      <c r="M871" t="inlineStr">
        <is>
          <t>Herman Petr</t>
        </is>
      </c>
      <c r="N871" t="inlineStr">
        <is>
          <t>49.826522</t>
        </is>
      </c>
      <c r="O871" t="inlineStr">
        <is>
          <t>18.162031</t>
        </is>
      </c>
      <c r="P871" t="n">
        <v>82640.46000000001</v>
      </c>
    </row>
    <row r="872">
      <c r="A872" t="n">
        <v>11769801</v>
      </c>
      <c r="B872" t="n">
        <v>81769801</v>
      </c>
      <c r="C872" t="inlineStr">
        <is>
          <t>VELKY TERMINAL</t>
        </is>
      </c>
      <c r="D872" t="inlineStr">
        <is>
          <t>IDT</t>
        </is>
      </c>
      <c r="E872" t="inlineStr">
        <is>
          <t>4OSTATNI</t>
        </is>
      </c>
      <c r="F872" t="inlineStr">
        <is>
          <t>A</t>
        </is>
      </c>
      <c r="G872" t="inlineStr">
        <is>
          <t>LevDro CZ s.r.o.</t>
        </is>
      </c>
      <c r="H872" t="inlineStr">
        <is>
          <t>Hodějovského</t>
        </is>
      </c>
      <c r="I872" t="inlineStr">
        <is>
          <t>1707</t>
        </is>
      </c>
      <c r="J872" t="inlineStr">
        <is>
          <t>BENEŠOV</t>
        </is>
      </c>
      <c r="K872" t="inlineStr">
        <is>
          <t>Benešov</t>
        </is>
      </c>
      <c r="L872" t="inlineStr">
        <is>
          <t>RSA</t>
        </is>
      </c>
      <c r="M872" t="inlineStr">
        <is>
          <t>Fiedler Miroslav</t>
        </is>
      </c>
      <c r="N872" t="inlineStr">
        <is>
          <t>49.782642</t>
        </is>
      </c>
      <c r="O872" t="inlineStr">
        <is>
          <t>14.679781</t>
        </is>
      </c>
      <c r="P872" t="n">
        <v>82625.58</v>
      </c>
    </row>
    <row r="873">
      <c r="A873" t="n">
        <v>17618719</v>
      </c>
      <c r="B873" t="n">
        <v>87618719</v>
      </c>
      <c r="C873" t="inlineStr">
        <is>
          <t>VELKY TERMINAL</t>
        </is>
      </c>
      <c r="D873" t="inlineStr">
        <is>
          <t>KA PARTNERS</t>
        </is>
      </c>
      <c r="E873" t="inlineStr">
        <is>
          <t>1VALMONT</t>
        </is>
      </c>
      <c r="F873" t="inlineStr">
        <is>
          <t>A</t>
        </is>
      </c>
      <c r="G873" t="inlineStr">
        <is>
          <t>VALMONT CR, spol. s r.o.</t>
        </is>
      </c>
      <c r="H873" t="inlineStr">
        <is>
          <t>A. Jiráska</t>
        </is>
      </c>
      <c r="I873" t="inlineStr">
        <is>
          <t>720</t>
        </is>
      </c>
      <c r="J873" t="inlineStr">
        <is>
          <t>ORLOVÁ - PORUBA</t>
        </is>
      </c>
      <c r="K873" t="inlineStr">
        <is>
          <t>Karviná</t>
        </is>
      </c>
      <c r="L873" t="inlineStr">
        <is>
          <t>RSG</t>
        </is>
      </c>
      <c r="M873" t="inlineStr">
        <is>
          <t>Brindžák Michal</t>
        </is>
      </c>
      <c r="N873" t="inlineStr">
        <is>
          <t>49.860500</t>
        </is>
      </c>
      <c r="O873" t="inlineStr">
        <is>
          <t>18.425660</t>
        </is>
      </c>
      <c r="P873" t="n">
        <v>82576.35000000001</v>
      </c>
    </row>
    <row r="874">
      <c r="A874" t="n">
        <v>17602270</v>
      </c>
      <c r="B874" t="n">
        <v>87602270</v>
      </c>
      <c r="C874" t="inlineStr">
        <is>
          <t>VELKY TERMINAL</t>
        </is>
      </c>
      <c r="D874" t="inlineStr">
        <is>
          <t>KA PARTNERS</t>
        </is>
      </c>
      <c r="E874" t="inlineStr">
        <is>
          <t>1GECO</t>
        </is>
      </c>
      <c r="F874" t="inlineStr">
        <is>
          <t>A</t>
        </is>
      </c>
      <c r="G874" t="inlineStr">
        <is>
          <t>GECO, a.s.</t>
        </is>
      </c>
      <c r="H874" t="inlineStr">
        <is>
          <t>Havlíčkova</t>
        </is>
      </c>
      <c r="I874" t="inlineStr">
        <is>
          <t>210</t>
        </is>
      </c>
      <c r="J874" t="inlineStr">
        <is>
          <t>ČESKÝ TĚŠÍN</t>
        </is>
      </c>
      <c r="K874" t="inlineStr">
        <is>
          <t>Karviná</t>
        </is>
      </c>
      <c r="L874" t="inlineStr">
        <is>
          <t>RSG</t>
        </is>
      </c>
      <c r="M874" t="inlineStr">
        <is>
          <t>Herman Michal</t>
        </is>
      </c>
      <c r="N874" t="inlineStr">
        <is>
          <t>49.743593</t>
        </is>
      </c>
      <c r="O874" t="inlineStr">
        <is>
          <t>18.624737</t>
        </is>
      </c>
      <c r="P874" t="n">
        <v>82523.53999999999</v>
      </c>
    </row>
    <row r="875">
      <c r="A875" t="n">
        <v>12620701</v>
      </c>
      <c r="B875" t="n">
        <v>82620701</v>
      </c>
      <c r="C875" t="inlineStr">
        <is>
          <t>VELKY TERMINAL</t>
        </is>
      </c>
      <c r="D875" t="inlineStr">
        <is>
          <t>IDT</t>
        </is>
      </c>
      <c r="E875" t="inlineStr">
        <is>
          <t>4OSTATNI</t>
        </is>
      </c>
      <c r="F875" t="inlineStr">
        <is>
          <t>A</t>
        </is>
      </c>
      <c r="G875" t="inlineStr">
        <is>
          <t>Ing. Jana Slabá</t>
        </is>
      </c>
      <c r="H875" t="inlineStr">
        <is>
          <t>Husovo náměstí</t>
        </is>
      </c>
      <c r="I875" t="inlineStr">
        <is>
          <t>2864</t>
        </is>
      </c>
      <c r="J875" t="inlineStr">
        <is>
          <t>TÁBOR</t>
        </is>
      </c>
      <c r="K875" t="inlineStr">
        <is>
          <t>Tábor</t>
        </is>
      </c>
      <c r="L875" t="inlineStr">
        <is>
          <t>RSB</t>
        </is>
      </c>
      <c r="M875" t="inlineStr">
        <is>
          <t>Dvořák Petr</t>
        </is>
      </c>
      <c r="N875" t="inlineStr">
        <is>
          <t>49.413861</t>
        </is>
      </c>
      <c r="O875" t="inlineStr">
        <is>
          <t>14.675039</t>
        </is>
      </c>
      <c r="P875" t="n">
        <v>82406.53999999999</v>
      </c>
    </row>
    <row r="876">
      <c r="A876" t="n">
        <v>15939148</v>
      </c>
      <c r="B876" t="n">
        <v>85939148</v>
      </c>
      <c r="C876" t="inlineStr">
        <is>
          <t>VELKY TERMINAL</t>
        </is>
      </c>
      <c r="D876" t="inlineStr">
        <is>
          <t>PETROL</t>
        </is>
      </c>
      <c r="E876" t="inlineStr">
        <is>
          <t>1ORLEN</t>
        </is>
      </c>
      <c r="F876" t="inlineStr">
        <is>
          <t>A</t>
        </is>
      </c>
      <c r="G876" t="inlineStr">
        <is>
          <t>ORLEN Unipetrol RPA s.r.o.</t>
        </is>
      </c>
      <c r="H876" t="inlineStr">
        <is>
          <t>Pražská</t>
        </is>
      </c>
      <c r="I876" t="inlineStr">
        <is>
          <t>802</t>
        </is>
      </c>
      <c r="J876" t="inlineStr">
        <is>
          <t>CHLUMEC NAD CIDLINOU</t>
        </is>
      </c>
      <c r="K876" t="inlineStr">
        <is>
          <t>Hradec Králové</t>
        </is>
      </c>
      <c r="L876" t="inlineStr">
        <is>
          <t>RSE</t>
        </is>
      </c>
      <c r="M876" t="inlineStr">
        <is>
          <t>Jareš Jaroslav</t>
        </is>
      </c>
      <c r="N876" t="inlineStr">
        <is>
          <t>50.158876</t>
        </is>
      </c>
      <c r="O876" t="inlineStr">
        <is>
          <t>15.446560</t>
        </is>
      </c>
      <c r="P876" t="n">
        <v>82403.85000000001</v>
      </c>
    </row>
    <row r="877">
      <c r="A877" t="n">
        <v>13900320</v>
      </c>
      <c r="B877" t="n">
        <v>83900320</v>
      </c>
      <c r="C877" t="inlineStr">
        <is>
          <t>VELKY TERMINAL</t>
        </is>
      </c>
      <c r="D877" t="inlineStr">
        <is>
          <t>KA PARTNERS</t>
        </is>
      </c>
      <c r="E877" t="inlineStr">
        <is>
          <t>1GECO</t>
        </is>
      </c>
      <c r="F877" t="inlineStr">
        <is>
          <t>A</t>
        </is>
      </c>
      <c r="G877" t="inlineStr">
        <is>
          <t>GECO, a.s.</t>
        </is>
      </c>
      <c r="H877" t="inlineStr">
        <is>
          <t>Radčická</t>
        </is>
      </c>
      <c r="I877" t="inlineStr">
        <is>
          <t>2861/2</t>
        </is>
      </c>
      <c r="J877" t="inlineStr">
        <is>
          <t>PLZEŇ - JIŽNÍ PŘEDMĚSTÍ</t>
        </is>
      </c>
      <c r="K877" t="inlineStr">
        <is>
          <t>Plzeň-město</t>
        </is>
      </c>
      <c r="L877" t="inlineStr">
        <is>
          <t>RSC</t>
        </is>
      </c>
      <c r="M877" t="inlineStr">
        <is>
          <t>Havlíček Vladislav</t>
        </is>
      </c>
      <c r="N877" t="inlineStr">
        <is>
          <t>49.749146</t>
        </is>
      </c>
      <c r="O877" t="inlineStr">
        <is>
          <t>13.370404</t>
        </is>
      </c>
      <c r="P877" t="n">
        <v>82357.27</v>
      </c>
    </row>
    <row r="878">
      <c r="A878" t="n">
        <v>17641719</v>
      </c>
      <c r="B878" t="n">
        <v>87641719</v>
      </c>
      <c r="C878" t="inlineStr">
        <is>
          <t>VELKY TERMINAL</t>
        </is>
      </c>
      <c r="D878" t="inlineStr">
        <is>
          <t>KA PARTNERS</t>
        </is>
      </c>
      <c r="E878" t="inlineStr">
        <is>
          <t>1TRAFICO</t>
        </is>
      </c>
      <c r="F878" t="inlineStr">
        <is>
          <t>A</t>
        </is>
      </c>
      <c r="G878" t="inlineStr">
        <is>
          <t>TABÁK TRAFICON</t>
        </is>
      </c>
      <c r="H878" t="inlineStr">
        <is>
          <t>Nádražní</t>
        </is>
      </c>
      <c r="I878" t="inlineStr">
        <is>
          <t>929</t>
        </is>
      </c>
      <c r="J878" t="inlineStr">
        <is>
          <t>VALAŠSKÉ MEZIŘÍČÍ - KRÁSNO NAD BEČVOU</t>
        </is>
      </c>
      <c r="K878" t="inlineStr">
        <is>
          <t>Vsetín</t>
        </is>
      </c>
      <c r="L878" t="inlineStr">
        <is>
          <t>RSG</t>
        </is>
      </c>
      <c r="M878" t="inlineStr">
        <is>
          <t>Herman Petr</t>
        </is>
      </c>
      <c r="N878" t="inlineStr">
        <is>
          <t>49.475277</t>
        </is>
      </c>
      <c r="O878" t="inlineStr">
        <is>
          <t>17.963976</t>
        </is>
      </c>
      <c r="P878" t="n">
        <v>82355.19</v>
      </c>
    </row>
    <row r="879">
      <c r="A879" t="n">
        <v>17748701</v>
      </c>
      <c r="B879" t="n">
        <v>87748701</v>
      </c>
      <c r="C879" t="inlineStr">
        <is>
          <t>VELKY TERMINAL</t>
        </is>
      </c>
      <c r="D879" t="inlineStr">
        <is>
          <t>KA PARTNERS</t>
        </is>
      </c>
      <c r="E879" t="inlineStr">
        <is>
          <t>1AHOLD</t>
        </is>
      </c>
      <c r="F879" t="inlineStr">
        <is>
          <t>A</t>
        </is>
      </c>
      <c r="G879" t="inlineStr">
        <is>
          <t>Albert Česká republika, s.r.o.</t>
        </is>
      </c>
      <c r="H879" t="inlineStr">
        <is>
          <t>Hlavní třída</t>
        </is>
      </c>
      <c r="I879" t="inlineStr">
        <is>
          <t>3274</t>
        </is>
      </c>
      <c r="J879" t="inlineStr">
        <is>
          <t>FRÝDEK-MÍSTEK - FRÝDEK</t>
        </is>
      </c>
      <c r="K879" t="inlineStr">
        <is>
          <t>Frýdek-Místek</t>
        </is>
      </c>
      <c r="L879" t="inlineStr">
        <is>
          <t>RSG</t>
        </is>
      </c>
      <c r="M879" t="inlineStr">
        <is>
          <t>Herman Michal</t>
        </is>
      </c>
      <c r="N879" t="inlineStr">
        <is>
          <t>49.678001</t>
        </is>
      </c>
      <c r="O879" t="inlineStr">
        <is>
          <t>18.368969</t>
        </is>
      </c>
      <c r="P879" t="n">
        <v>82306.92</v>
      </c>
    </row>
    <row r="880">
      <c r="A880" t="n">
        <v>16678502</v>
      </c>
      <c r="B880" t="n">
        <v>86678502</v>
      </c>
      <c r="C880" t="inlineStr">
        <is>
          <t>VELKY TERMINAL</t>
        </is>
      </c>
      <c r="D880" t="inlineStr">
        <is>
          <t>KA PARTNERS</t>
        </is>
      </c>
      <c r="E880" t="inlineStr">
        <is>
          <t>1VALMONT</t>
        </is>
      </c>
      <c r="F880" t="inlineStr">
        <is>
          <t>A</t>
        </is>
      </c>
      <c r="G880" t="inlineStr">
        <is>
          <t>VALMONT CR, spol. s r.o.</t>
        </is>
      </c>
      <c r="H880" t="inlineStr">
        <is>
          <t>Švermova</t>
        </is>
      </c>
      <c r="I880" t="inlineStr">
        <is>
          <t>654/9</t>
        </is>
      </c>
      <c r="J880" t="inlineStr">
        <is>
          <t>BRNO - BOHUNICE</t>
        </is>
      </c>
      <c r="K880" t="inlineStr">
        <is>
          <t>Brno-město</t>
        </is>
      </c>
      <c r="L880" t="inlineStr">
        <is>
          <t>RSB</t>
        </is>
      </c>
      <c r="M880" t="inlineStr">
        <is>
          <t>Petlach Lubomír</t>
        </is>
      </c>
      <c r="N880" t="inlineStr">
        <is>
          <t>49.168764</t>
        </is>
      </c>
      <c r="O880" t="inlineStr">
        <is>
          <t>16.571864</t>
        </is>
      </c>
      <c r="P880" t="n">
        <v>82162</v>
      </c>
    </row>
    <row r="881">
      <c r="A881" t="n">
        <v>17638206</v>
      </c>
      <c r="B881" t="n">
        <v>87638206</v>
      </c>
      <c r="C881" t="inlineStr">
        <is>
          <t>VELKY TERMINAL</t>
        </is>
      </c>
      <c r="D881" t="inlineStr">
        <is>
          <t>KA PARTNERS</t>
        </is>
      </c>
      <c r="E881" t="inlineStr">
        <is>
          <t>1PEAL</t>
        </is>
      </c>
      <c r="F881" t="inlineStr">
        <is>
          <t>A</t>
        </is>
      </c>
      <c r="G881" t="inlineStr">
        <is>
          <t>PEAL a.s.</t>
        </is>
      </c>
      <c r="H881" t="inlineStr">
        <is>
          <t>Nádražní</t>
        </is>
      </c>
      <c r="I881" t="inlineStr">
        <is>
          <t>1939/4a</t>
        </is>
      </c>
      <c r="J881" t="inlineStr">
        <is>
          <t>KARVINÁ - FRYŠTÁT</t>
        </is>
      </c>
      <c r="K881" t="inlineStr">
        <is>
          <t>Karviná</t>
        </is>
      </c>
      <c r="L881" t="inlineStr">
        <is>
          <t>RSG</t>
        </is>
      </c>
      <c r="M881" t="inlineStr">
        <is>
          <t>Dolníček Richard</t>
        </is>
      </c>
      <c r="N881" t="inlineStr">
        <is>
          <t>49.857053</t>
        </is>
      </c>
      <c r="O881" t="inlineStr">
        <is>
          <t>18.530185</t>
        </is>
      </c>
      <c r="P881" t="n">
        <v>82122.92</v>
      </c>
    </row>
    <row r="882">
      <c r="A882" t="n">
        <v>17929602</v>
      </c>
      <c r="B882" t="n">
        <v>87929602</v>
      </c>
      <c r="C882" t="inlineStr">
        <is>
          <t>VELKY TERMINAL</t>
        </is>
      </c>
      <c r="D882" t="inlineStr">
        <is>
          <t>IDT</t>
        </is>
      </c>
      <c r="E882" t="inlineStr">
        <is>
          <t>1CEPRO</t>
        </is>
      </c>
      <c r="F882" t="inlineStr">
        <is>
          <t>A</t>
        </is>
      </c>
      <c r="G882" t="inlineStr">
        <is>
          <t>KROWIARZ s.r.o.</t>
        </is>
      </c>
      <c r="H882" t="inlineStr">
        <is>
          <t>Plzeňská</t>
        </is>
      </c>
      <c r="I882" t="inlineStr">
        <is>
          <t>492/450</t>
        </is>
      </c>
      <c r="J882" t="inlineStr">
        <is>
          <t>OSTRAVA - NOVÁ BĚLÁ</t>
        </is>
      </c>
      <c r="K882" t="inlineStr">
        <is>
          <t>Ostrava-město</t>
        </is>
      </c>
      <c r="L882" t="inlineStr">
        <is>
          <t>RSG</t>
        </is>
      </c>
      <c r="M882" t="inlineStr">
        <is>
          <t>Dolníček Richard</t>
        </is>
      </c>
      <c r="N882" t="inlineStr">
        <is>
          <t>49.754571</t>
        </is>
      </c>
      <c r="O882" t="inlineStr">
        <is>
          <t>18.246435</t>
        </is>
      </c>
      <c r="P882" t="n">
        <v>82064.19</v>
      </c>
    </row>
    <row r="883">
      <c r="A883" t="n">
        <v>16651606</v>
      </c>
      <c r="B883" t="n">
        <v>86651606</v>
      </c>
      <c r="C883" t="inlineStr">
        <is>
          <t>VELKY TERMINAL</t>
        </is>
      </c>
      <c r="D883" t="inlineStr">
        <is>
          <t>KA PARTNERS</t>
        </is>
      </c>
      <c r="E883" t="inlineStr">
        <is>
          <t>1TRAFICO</t>
        </is>
      </c>
      <c r="F883" t="inlineStr">
        <is>
          <t>A</t>
        </is>
      </c>
      <c r="G883" t="inlineStr">
        <is>
          <t>TABÁK TRAFICON</t>
        </is>
      </c>
      <c r="H883" t="inlineStr">
        <is>
          <t>Vídeňská</t>
        </is>
      </c>
      <c r="I883" t="inlineStr">
        <is>
          <t>132/100</t>
        </is>
      </c>
      <c r="J883" t="inlineStr">
        <is>
          <t>BRNO - DOLNÍ HERŠPICE</t>
        </is>
      </c>
      <c r="K883" t="inlineStr">
        <is>
          <t>Brno-město</t>
        </is>
      </c>
      <c r="L883" t="inlineStr">
        <is>
          <t>RSB</t>
        </is>
      </c>
      <c r="M883" t="inlineStr">
        <is>
          <t>Koutný Roman</t>
        </is>
      </c>
      <c r="N883" t="inlineStr">
        <is>
          <t>49.155876</t>
        </is>
      </c>
      <c r="O883" t="inlineStr">
        <is>
          <t>16.597774</t>
        </is>
      </c>
      <c r="P883" t="n">
        <v>82054.5</v>
      </c>
    </row>
    <row r="884">
      <c r="A884" t="n">
        <v>15818301</v>
      </c>
      <c r="B884" t="n">
        <v>85818301</v>
      </c>
      <c r="C884" t="inlineStr">
        <is>
          <t>VELKY TERMINAL</t>
        </is>
      </c>
      <c r="D884" t="inlineStr">
        <is>
          <t>IDT</t>
        </is>
      </c>
      <c r="E884" t="inlineStr">
        <is>
          <t>4OSTATNI</t>
        </is>
      </c>
      <c r="F884" t="inlineStr">
        <is>
          <t>A</t>
        </is>
      </c>
      <c r="G884" t="inlineStr">
        <is>
          <t>Lada Vránová</t>
        </is>
      </c>
      <c r="H884" t="inlineStr">
        <is>
          <t>5. května</t>
        </is>
      </c>
      <c r="I884" t="inlineStr">
        <is>
          <t>113</t>
        </is>
      </c>
      <c r="J884" t="inlineStr">
        <is>
          <t>MEZIMĚSTÍ</t>
        </is>
      </c>
      <c r="K884" t="inlineStr">
        <is>
          <t>Náchod</t>
        </is>
      </c>
      <c r="L884" t="inlineStr">
        <is>
          <t>RSE</t>
        </is>
      </c>
      <c r="M884" t="inlineStr">
        <is>
          <t>Lán Tomáš</t>
        </is>
      </c>
      <c r="N884" t="inlineStr">
        <is>
          <t>50.626108</t>
        </is>
      </c>
      <c r="O884" t="inlineStr">
        <is>
          <t>16.240239</t>
        </is>
      </c>
      <c r="P884" t="n">
        <v>82040.46000000001</v>
      </c>
    </row>
    <row r="885">
      <c r="A885" t="n">
        <v>16620684</v>
      </c>
      <c r="B885" t="n">
        <v>86620684</v>
      </c>
      <c r="C885" t="inlineStr">
        <is>
          <t>VELKY TERMINAL</t>
        </is>
      </c>
      <c r="D885" t="inlineStr">
        <is>
          <t>KA PARTNERS</t>
        </is>
      </c>
      <c r="E885" t="inlineStr">
        <is>
          <t>1VALMONT</t>
        </is>
      </c>
      <c r="F885" t="inlineStr">
        <is>
          <t>A</t>
        </is>
      </c>
      <c r="G885" t="inlineStr">
        <is>
          <t>Tabák VALMONT Billa Břeclav</t>
        </is>
      </c>
      <c r="H885" t="inlineStr">
        <is>
          <t>třída 1. máje</t>
        </is>
      </c>
      <c r="I885" t="inlineStr">
        <is>
          <t>3086/2</t>
        </is>
      </c>
      <c r="J885" t="inlineStr">
        <is>
          <t>BŘECLAV</t>
        </is>
      </c>
      <c r="K885" t="inlineStr">
        <is>
          <t>Břeclav</t>
        </is>
      </c>
      <c r="L885" t="inlineStr">
        <is>
          <t>RSB</t>
        </is>
      </c>
      <c r="M885" t="inlineStr">
        <is>
          <t>Petlach Lubomír</t>
        </is>
      </c>
      <c r="N885" t="inlineStr">
        <is>
          <t>48.758883</t>
        </is>
      </c>
      <c r="O885" t="inlineStr">
        <is>
          <t>16.878235</t>
        </is>
      </c>
      <c r="P885" t="n">
        <v>81946.35000000001</v>
      </c>
    </row>
    <row r="886">
      <c r="A886" t="n">
        <v>15939141</v>
      </c>
      <c r="B886" t="n">
        <v>85939141</v>
      </c>
      <c r="C886" t="inlineStr">
        <is>
          <t>VELKY TERMINAL</t>
        </is>
      </c>
      <c r="D886" t="inlineStr">
        <is>
          <t>PETROL</t>
        </is>
      </c>
      <c r="E886" t="inlineStr">
        <is>
          <t>1ORLEN</t>
        </is>
      </c>
      <c r="F886" t="inlineStr">
        <is>
          <t>A</t>
        </is>
      </c>
      <c r="G886" t="inlineStr">
        <is>
          <t>ORLEN Unipetrol RPA s.r.o.</t>
        </is>
      </c>
      <c r="H886" t="inlineStr">
        <is>
          <t>Polská</t>
        </is>
      </c>
      <c r="I886" t="inlineStr">
        <is>
          <t>186</t>
        </is>
      </c>
      <c r="J886" t="inlineStr">
        <is>
          <t>TRUTNOV - DOLNÍ PŘEDMĚSTÍ</t>
        </is>
      </c>
      <c r="K886" t="inlineStr">
        <is>
          <t>Trutnov</t>
        </is>
      </c>
      <c r="L886" t="inlineStr">
        <is>
          <t>RSE</t>
        </is>
      </c>
      <c r="M886" t="inlineStr">
        <is>
          <t>Lán Tomáš</t>
        </is>
      </c>
      <c r="N886" t="inlineStr">
        <is>
          <t>50.564892</t>
        </is>
      </c>
      <c r="O886" t="inlineStr">
        <is>
          <t>15.923086</t>
        </is>
      </c>
      <c r="P886" t="n">
        <v>81826.73</v>
      </c>
    </row>
    <row r="887">
      <c r="A887" t="n">
        <v>14920913</v>
      </c>
      <c r="B887" t="n">
        <v>84920913</v>
      </c>
      <c r="C887" t="inlineStr">
        <is>
          <t>VELKY TERMINAL</t>
        </is>
      </c>
      <c r="D887" t="inlineStr">
        <is>
          <t>PETROL</t>
        </is>
      </c>
      <c r="E887" t="inlineStr">
        <is>
          <t>1TANKONO</t>
        </is>
      </c>
      <c r="F887" t="inlineStr">
        <is>
          <t>A</t>
        </is>
      </c>
      <c r="G887" t="inlineStr">
        <is>
          <t>Tank ONO, s.r.o.</t>
        </is>
      </c>
      <c r="H887" t="inlineStr">
        <is>
          <t>Komenského</t>
        </is>
      </c>
      <c r="I887" t="inlineStr">
        <is>
          <t>672</t>
        </is>
      </c>
      <c r="J887" t="inlineStr">
        <is>
          <t>CVIKOV - CVIKOV II</t>
        </is>
      </c>
      <c r="K887" t="inlineStr">
        <is>
          <t>Česká Lípa</t>
        </is>
      </c>
      <c r="L887" t="inlineStr">
        <is>
          <t>RSD</t>
        </is>
      </c>
      <c r="M887" t="inlineStr">
        <is>
          <t>Luňáček Jan</t>
        </is>
      </c>
      <c r="N887" t="inlineStr">
        <is>
          <t>50.783826</t>
        </is>
      </c>
      <c r="O887" t="inlineStr">
        <is>
          <t>14.616188</t>
        </is>
      </c>
      <c r="P887" t="n">
        <v>81825.96000000001</v>
      </c>
    </row>
    <row r="888">
      <c r="A888" t="n">
        <v>13900325</v>
      </c>
      <c r="B888" t="n">
        <v>83900325</v>
      </c>
      <c r="C888" t="inlineStr">
        <is>
          <t>VELKY TERMINAL</t>
        </is>
      </c>
      <c r="D888" t="inlineStr">
        <is>
          <t>KA PARTNERS</t>
        </is>
      </c>
      <c r="E888" t="inlineStr">
        <is>
          <t>1GECO</t>
        </is>
      </c>
      <c r="F888" t="inlineStr">
        <is>
          <t>A</t>
        </is>
      </c>
      <c r="G888" t="inlineStr">
        <is>
          <t>GECO, a.s.</t>
        </is>
      </c>
      <c r="H888" t="inlineStr">
        <is>
          <t>Karla Steinera</t>
        </is>
      </c>
      <c r="I888" t="inlineStr">
        <is>
          <t>910/7</t>
        </is>
      </c>
      <c r="J888" t="inlineStr">
        <is>
          <t>PLZEŇ - SKVRŇANY</t>
        </is>
      </c>
      <c r="K888" t="inlineStr">
        <is>
          <t>Plzeň-město</t>
        </is>
      </c>
      <c r="L888" t="inlineStr">
        <is>
          <t>RSC</t>
        </is>
      </c>
      <c r="M888" t="inlineStr">
        <is>
          <t>Havlíček Vladislav</t>
        </is>
      </c>
      <c r="N888" t="inlineStr">
        <is>
          <t>49.743605</t>
        </is>
      </c>
      <c r="O888" t="inlineStr">
        <is>
          <t>13.329058</t>
        </is>
      </c>
      <c r="P888" t="n">
        <v>81683.27</v>
      </c>
    </row>
    <row r="889">
      <c r="A889" t="n">
        <v>11930403</v>
      </c>
      <c r="B889" t="n">
        <v>81930403</v>
      </c>
      <c r="C889" t="inlineStr">
        <is>
          <t>VELKY TERMINAL</t>
        </is>
      </c>
      <c r="D889" t="inlineStr">
        <is>
          <t>IDT</t>
        </is>
      </c>
      <c r="E889" t="inlineStr">
        <is>
          <t>1CEPRO</t>
        </is>
      </c>
      <c r="F889" t="inlineStr">
        <is>
          <t>A</t>
        </is>
      </c>
      <c r="G889" t="inlineStr">
        <is>
          <t>ČS EuroOil - Michaela Šmídová</t>
        </is>
      </c>
      <c r="H889" t="inlineStr">
        <is>
          <t>Tyršova (ČS EUROOIL)</t>
        </is>
      </c>
      <c r="I889" t="inlineStr">
        <is>
          <t>108</t>
        </is>
      </c>
      <c r="J889" t="inlineStr">
        <is>
          <t>TÝNEC NAD LABEM</t>
        </is>
      </c>
      <c r="K889" t="inlineStr">
        <is>
          <t>Kolín</t>
        </is>
      </c>
      <c r="L889" t="inlineStr">
        <is>
          <t>RSA</t>
        </is>
      </c>
      <c r="M889" t="inlineStr">
        <is>
          <t>Česnek Miroslav</t>
        </is>
      </c>
      <c r="N889" t="inlineStr">
        <is>
          <t>50.045571</t>
        </is>
      </c>
      <c r="O889" t="inlineStr">
        <is>
          <t>15.361914</t>
        </is>
      </c>
      <c r="P889" t="n">
        <v>81571.77</v>
      </c>
    </row>
    <row r="890">
      <c r="A890" t="n">
        <v>13622402</v>
      </c>
      <c r="B890" t="n">
        <v>83622402</v>
      </c>
      <c r="C890" t="inlineStr">
        <is>
          <t>VELKY TERMINAL</t>
        </is>
      </c>
      <c r="D890" t="inlineStr">
        <is>
          <t>KA PARTNERS</t>
        </is>
      </c>
      <c r="E890" t="inlineStr">
        <is>
          <t>1TRAFICO</t>
        </is>
      </c>
      <c r="F890" t="inlineStr">
        <is>
          <t>A</t>
        </is>
      </c>
      <c r="G890" t="inlineStr">
        <is>
          <t>TABÁK TRAFICON</t>
        </is>
      </c>
      <c r="H890" t="inlineStr">
        <is>
          <t>Hodonínská</t>
        </is>
      </c>
      <c r="I890" t="inlineStr">
        <is>
          <t>1642/20</t>
        </is>
      </c>
      <c r="J890" t="inlineStr">
        <is>
          <t>PLZEŇ - SEVERNÍ PŘEDMĚSTÍ</t>
        </is>
      </c>
      <c r="K890" t="inlineStr">
        <is>
          <t>Plzeň-město</t>
        </is>
      </c>
      <c r="L890" t="inlineStr">
        <is>
          <t>RSC</t>
        </is>
      </c>
      <c r="M890" t="inlineStr">
        <is>
          <t>Havlíček Vladislav</t>
        </is>
      </c>
      <c r="N890" t="inlineStr">
        <is>
          <t>49.762967</t>
        </is>
      </c>
      <c r="O890" t="inlineStr">
        <is>
          <t>13.355061</t>
        </is>
      </c>
      <c r="P890" t="n">
        <v>81565.12</v>
      </c>
    </row>
    <row r="891">
      <c r="A891" t="n">
        <v>16649501</v>
      </c>
      <c r="B891" t="n">
        <v>86649501</v>
      </c>
      <c r="C891" t="inlineStr">
        <is>
          <t>VELKY TERMINAL</t>
        </is>
      </c>
      <c r="D891" t="inlineStr">
        <is>
          <t>IDT</t>
        </is>
      </c>
      <c r="E891" t="inlineStr">
        <is>
          <t>4OSTATNI</t>
        </is>
      </c>
      <c r="F891" t="inlineStr">
        <is>
          <t>A</t>
        </is>
      </c>
      <c r="G891" t="inlineStr">
        <is>
          <t>Hana Supová</t>
        </is>
      </c>
      <c r="H891" t="inlineStr">
        <is>
          <t>Brandlova</t>
        </is>
      </c>
      <c r="I891" t="inlineStr">
        <is>
          <t>3656/92A</t>
        </is>
      </c>
      <c r="J891" t="inlineStr">
        <is>
          <t>HODONÍN</t>
        </is>
      </c>
      <c r="K891" t="inlineStr">
        <is>
          <t>Hodonín</t>
        </is>
      </c>
      <c r="L891" t="inlineStr">
        <is>
          <t>RSB</t>
        </is>
      </c>
      <c r="M891" t="inlineStr">
        <is>
          <t>Petlach Lubomír</t>
        </is>
      </c>
      <c r="N891" t="inlineStr">
        <is>
          <t>48.859792</t>
        </is>
      </c>
      <c r="O891" t="inlineStr">
        <is>
          <t>17.136262</t>
        </is>
      </c>
      <c r="P891" t="n">
        <v>81526.77</v>
      </c>
    </row>
    <row r="892">
      <c r="A892" t="n">
        <v>11775501</v>
      </c>
      <c r="B892" t="n">
        <v>81775501</v>
      </c>
      <c r="C892" t="inlineStr">
        <is>
          <t>VELKY TERMINAL</t>
        </is>
      </c>
      <c r="D892" t="inlineStr">
        <is>
          <t>IDT</t>
        </is>
      </c>
      <c r="E892" t="inlineStr">
        <is>
          <t>4OSTATNI</t>
        </is>
      </c>
      <c r="F892" t="inlineStr">
        <is>
          <t>A</t>
        </is>
      </c>
      <c r="G892" t="inlineStr">
        <is>
          <t>František Jícha - Ovoce-Zelenina</t>
        </is>
      </c>
      <c r="H892" t="inlineStr">
        <is>
          <t>Mostní (u Penny - parc. č. 119/18)</t>
        </is>
      </c>
      <c r="I892" t="inlineStr"/>
      <c r="J892" t="inlineStr">
        <is>
          <t>KRALUPY NAD VLTAVOU - LOBEČEK</t>
        </is>
      </c>
      <c r="K892" t="inlineStr">
        <is>
          <t>Mělník</t>
        </is>
      </c>
      <c r="L892" t="inlineStr">
        <is>
          <t>RSA</t>
        </is>
      </c>
      <c r="M892" t="inlineStr">
        <is>
          <t>Vlk Pavel</t>
        </is>
      </c>
      <c r="N892" t="inlineStr">
        <is>
          <t>50.249438</t>
        </is>
      </c>
      <c r="O892" t="inlineStr">
        <is>
          <t>14.319059</t>
        </is>
      </c>
      <c r="P892" t="n">
        <v>81476.81</v>
      </c>
    </row>
    <row r="893">
      <c r="A893" t="n">
        <v>17940402</v>
      </c>
      <c r="B893" t="n">
        <v>87940402</v>
      </c>
      <c r="C893" t="inlineStr">
        <is>
          <t>VELKY TERMINAL</t>
        </is>
      </c>
      <c r="D893" t="inlineStr">
        <is>
          <t>IDT</t>
        </is>
      </c>
      <c r="E893" t="inlineStr">
        <is>
          <t>1CEPRO</t>
        </is>
      </c>
      <c r="F893" t="inlineStr">
        <is>
          <t>A</t>
        </is>
      </c>
      <c r="G893" t="inlineStr">
        <is>
          <t>ČÍŽOVKY s.r.o.</t>
        </is>
      </c>
      <c r="H893" t="inlineStr">
        <is>
          <t>Hlučínská</t>
        </is>
      </c>
      <c r="I893" t="inlineStr">
        <is>
          <t>793</t>
        </is>
      </c>
      <c r="J893" t="inlineStr">
        <is>
          <t>KOBEŘICE</t>
        </is>
      </c>
      <c r="K893" t="inlineStr">
        <is>
          <t>Opava</t>
        </is>
      </c>
      <c r="L893" t="inlineStr">
        <is>
          <t>RSG</t>
        </is>
      </c>
      <c r="M893" t="inlineStr">
        <is>
          <t>Gelnar Ivo</t>
        </is>
      </c>
      <c r="N893" t="inlineStr">
        <is>
          <t>49.985420</t>
        </is>
      </c>
      <c r="O893" t="inlineStr">
        <is>
          <t>18.053329</t>
        </is>
      </c>
      <c r="P893" t="n">
        <v>81428.08</v>
      </c>
    </row>
    <row r="894">
      <c r="A894" t="n">
        <v>16911402</v>
      </c>
      <c r="B894" t="n">
        <v>86911402</v>
      </c>
      <c r="C894" t="inlineStr">
        <is>
          <t>VELKY TERMINAL</t>
        </is>
      </c>
      <c r="D894" t="inlineStr">
        <is>
          <t>IDT</t>
        </is>
      </c>
      <c r="E894" t="inlineStr">
        <is>
          <t>3CSAD</t>
        </is>
      </c>
      <c r="F894" t="inlineStr">
        <is>
          <t>A</t>
        </is>
      </c>
      <c r="G894" t="inlineStr">
        <is>
          <t>ČSAD Hodonín a.s.</t>
        </is>
      </c>
      <c r="H894" t="inlineStr">
        <is>
          <t>Měšťanská (ČS ČSAD)</t>
        </is>
      </c>
      <c r="I894" t="inlineStr">
        <is>
          <t>4112/76</t>
        </is>
      </c>
      <c r="J894" t="inlineStr">
        <is>
          <t>HODONÍN</t>
        </is>
      </c>
      <c r="K894" t="inlineStr">
        <is>
          <t>Hodonín</t>
        </is>
      </c>
      <c r="L894" t="inlineStr">
        <is>
          <t>RSB</t>
        </is>
      </c>
      <c r="M894" t="inlineStr">
        <is>
          <t>Petlach Lubomír</t>
        </is>
      </c>
      <c r="N894" t="inlineStr">
        <is>
          <t>48.857618</t>
        </is>
      </c>
      <c r="O894" t="inlineStr">
        <is>
          <t>17.135815</t>
        </is>
      </c>
      <c r="P894" t="n">
        <v>81365.62</v>
      </c>
    </row>
    <row r="895">
      <c r="A895" t="n">
        <v>14640004</v>
      </c>
      <c r="B895" t="n">
        <v>84640004</v>
      </c>
      <c r="C895" t="inlineStr">
        <is>
          <t>VELKY TERMINAL</t>
        </is>
      </c>
      <c r="D895" t="inlineStr">
        <is>
          <t>KA PARTNERS</t>
        </is>
      </c>
      <c r="E895" t="inlineStr">
        <is>
          <t>1VALMONT</t>
        </is>
      </c>
      <c r="F895" t="inlineStr">
        <is>
          <t>A</t>
        </is>
      </c>
      <c r="G895" t="inlineStr">
        <is>
          <t>VALMONT CR, spol. s r.o.</t>
        </is>
      </c>
      <c r="H895" t="inlineStr">
        <is>
          <t>Blatenská (BILLA)</t>
        </is>
      </c>
      <c r="I895" t="inlineStr">
        <is>
          <t>5342</t>
        </is>
      </c>
      <c r="J895" t="inlineStr">
        <is>
          <t>CHOMUTOV</t>
        </is>
      </c>
      <c r="K895" t="inlineStr">
        <is>
          <t>Chomutov</t>
        </is>
      </c>
      <c r="L895" t="inlineStr">
        <is>
          <t>RSD</t>
        </is>
      </c>
      <c r="M895" t="inlineStr">
        <is>
          <t>Neubert Jaroslav</t>
        </is>
      </c>
      <c r="N895" t="inlineStr">
        <is>
          <t>50.463474</t>
        </is>
      </c>
      <c r="O895" t="inlineStr">
        <is>
          <t>13.411750</t>
        </is>
      </c>
      <c r="P895" t="n">
        <v>81344.58</v>
      </c>
    </row>
    <row r="896">
      <c r="A896" t="n">
        <v>11510002</v>
      </c>
      <c r="B896" t="n">
        <v>81510002</v>
      </c>
      <c r="C896" t="inlineStr">
        <is>
          <t>VELKY TERMINAL</t>
        </is>
      </c>
      <c r="D896" t="inlineStr">
        <is>
          <t>KA PARTNERS</t>
        </is>
      </c>
      <c r="E896" t="inlineStr">
        <is>
          <t>1TRAFICO</t>
        </is>
      </c>
      <c r="F896" t="inlineStr">
        <is>
          <t>A</t>
        </is>
      </c>
      <c r="G896" t="inlineStr">
        <is>
          <t>TABÁK TRAFICON</t>
        </is>
      </c>
      <c r="H896" t="inlineStr">
        <is>
          <t>Brodská</t>
        </is>
      </c>
      <c r="I896" t="inlineStr">
        <is>
          <t>495</t>
        </is>
      </c>
      <c r="J896" t="inlineStr">
        <is>
          <t>PŘÍBRAM - PŘÍBRAM V-ZDABOŘ</t>
        </is>
      </c>
      <c r="K896" t="inlineStr">
        <is>
          <t>Příbram</t>
        </is>
      </c>
      <c r="L896" t="inlineStr">
        <is>
          <t>RSA</t>
        </is>
      </c>
      <c r="M896" t="inlineStr">
        <is>
          <t>Fiedler Miroslav</t>
        </is>
      </c>
      <c r="N896" t="inlineStr">
        <is>
          <t>49.669056</t>
        </is>
      </c>
      <c r="O896" t="inlineStr">
        <is>
          <t>13.992689</t>
        </is>
      </c>
      <c r="P896" t="n">
        <v>81294.42</v>
      </c>
    </row>
    <row r="897">
      <c r="A897" t="n">
        <v>12900620</v>
      </c>
      <c r="B897" t="n">
        <v>82900620</v>
      </c>
      <c r="C897" t="inlineStr">
        <is>
          <t>VELKY TERMINAL</t>
        </is>
      </c>
      <c r="D897" t="inlineStr">
        <is>
          <t>KA PARTNERS</t>
        </is>
      </c>
      <c r="E897" t="inlineStr">
        <is>
          <t>1GECO</t>
        </is>
      </c>
      <c r="F897" t="inlineStr">
        <is>
          <t>A</t>
        </is>
      </c>
      <c r="G897" t="inlineStr">
        <is>
          <t>GECO, a.s.</t>
        </is>
      </c>
      <c r="H897" t="inlineStr">
        <is>
          <t>9. května</t>
        </is>
      </c>
      <c r="I897" t="inlineStr">
        <is>
          <t>2886</t>
        </is>
      </c>
      <c r="J897" t="inlineStr">
        <is>
          <t>TÁBOR</t>
        </is>
      </c>
      <c r="K897" t="inlineStr">
        <is>
          <t>Tábor</t>
        </is>
      </c>
      <c r="L897" t="inlineStr">
        <is>
          <t>RSB</t>
        </is>
      </c>
      <c r="M897" t="inlineStr">
        <is>
          <t>Dvořák Petr</t>
        </is>
      </c>
      <c r="N897" t="inlineStr">
        <is>
          <t>49.412723</t>
        </is>
      </c>
      <c r="O897" t="inlineStr">
        <is>
          <t>14.671508</t>
        </is>
      </c>
      <c r="P897" t="n">
        <v>81201.73</v>
      </c>
    </row>
    <row r="898">
      <c r="A898" t="n">
        <v>16629703</v>
      </c>
      <c r="B898" t="n">
        <v>86629703</v>
      </c>
      <c r="C898" t="inlineStr">
        <is>
          <t>VELKY TERMINAL</t>
        </is>
      </c>
      <c r="D898" t="inlineStr">
        <is>
          <t>IDT</t>
        </is>
      </c>
      <c r="E898" t="inlineStr">
        <is>
          <t>4OSTATNI</t>
        </is>
      </c>
      <c r="F898" t="inlineStr">
        <is>
          <t>A</t>
        </is>
      </c>
      <c r="G898" t="inlineStr">
        <is>
          <t>Robert Rajnoha</t>
        </is>
      </c>
      <c r="H898" t="inlineStr">
        <is>
          <t>6. května</t>
        </is>
      </c>
      <c r="I898" t="inlineStr">
        <is>
          <t>74</t>
        </is>
      </c>
      <c r="J898" t="inlineStr">
        <is>
          <t>BYSTŘICE POD HOSTÝNEM</t>
        </is>
      </c>
      <c r="K898" t="inlineStr">
        <is>
          <t>Kroměříž</t>
        </is>
      </c>
      <c r="L898" t="inlineStr">
        <is>
          <t>RSE</t>
        </is>
      </c>
      <c r="M898" t="inlineStr">
        <is>
          <t>Modlitba Jakub</t>
        </is>
      </c>
      <c r="N898" t="inlineStr">
        <is>
          <t>49.399468</t>
        </is>
      </c>
      <c r="O898" t="inlineStr">
        <is>
          <t>17.673376</t>
        </is>
      </c>
      <c r="P898" t="n">
        <v>81195.19</v>
      </c>
    </row>
    <row r="899">
      <c r="A899" t="n">
        <v>31201643</v>
      </c>
      <c r="B899" t="n">
        <v>71200243</v>
      </c>
      <c r="C899" t="inlineStr">
        <is>
          <t>LI</t>
        </is>
      </c>
      <c r="D899" t="inlineStr">
        <is>
          <t>ČESKÁ POŠTA</t>
        </is>
      </c>
      <c r="E899" t="inlineStr">
        <is>
          <t>1POSTA</t>
        </is>
      </c>
      <c r="F899" t="inlineStr">
        <is>
          <t>P</t>
        </is>
      </c>
      <c r="G899" t="inlineStr">
        <is>
          <t>Česká pošta - Praha 2</t>
        </is>
      </c>
      <c r="H899" t="inlineStr">
        <is>
          <t>Moravská</t>
        </is>
      </c>
      <c r="I899" t="inlineStr">
        <is>
          <t>1530/9</t>
        </is>
      </c>
      <c r="J899" t="inlineStr">
        <is>
          <t>PRAHA 2 - VINOHRADY</t>
        </is>
      </c>
      <c r="K899" t="inlineStr">
        <is>
          <t>Praha</t>
        </is>
      </c>
      <c r="L899" t="inlineStr">
        <is>
          <t>RSA</t>
        </is>
      </c>
      <c r="M899" t="inlineStr">
        <is>
          <t>Fiedler Miroslav</t>
        </is>
      </c>
      <c r="N899" t="inlineStr">
        <is>
          <t>50.074647</t>
        </is>
      </c>
      <c r="O899" t="inlineStr">
        <is>
          <t>14.442730</t>
        </is>
      </c>
      <c r="P899" t="n">
        <v>81065.38</v>
      </c>
    </row>
    <row r="900">
      <c r="A900" t="n">
        <v>14654020</v>
      </c>
      <c r="B900" t="n">
        <v>84654020</v>
      </c>
      <c r="C900" t="inlineStr">
        <is>
          <t>VELKY TERMINAL</t>
        </is>
      </c>
      <c r="D900" t="inlineStr">
        <is>
          <t>IDT</t>
        </is>
      </c>
      <c r="E900" t="inlineStr">
        <is>
          <t>3PAJAK</t>
        </is>
      </c>
      <c r="F900" t="inlineStr">
        <is>
          <t>A</t>
        </is>
      </c>
      <c r="G900" t="inlineStr">
        <is>
          <t>PAJAK s.r.o.</t>
        </is>
      </c>
      <c r="H900" t="inlineStr">
        <is>
          <t>náměstí Míru</t>
        </is>
      </c>
      <c r="I900" t="inlineStr">
        <is>
          <t>285</t>
        </is>
      </c>
      <c r="J900" t="inlineStr">
        <is>
          <t>LITVÍNOV - HORNÍ LITVÍNOV</t>
        </is>
      </c>
      <c r="K900" t="inlineStr">
        <is>
          <t>Most</t>
        </is>
      </c>
      <c r="L900" t="inlineStr">
        <is>
          <t>RSD</t>
        </is>
      </c>
      <c r="M900" t="inlineStr">
        <is>
          <t>Neubert Jaroslav</t>
        </is>
      </c>
      <c r="N900" t="inlineStr">
        <is>
          <t>50.598020</t>
        </is>
      </c>
      <c r="O900" t="inlineStr">
        <is>
          <t>13.611050</t>
        </is>
      </c>
      <c r="P900" t="n">
        <v>81060.58</v>
      </c>
    </row>
    <row r="901">
      <c r="A901" t="n">
        <v>16651624</v>
      </c>
      <c r="B901" t="n">
        <v>86651624</v>
      </c>
      <c r="C901" t="inlineStr">
        <is>
          <t>VELKY TERMINAL</t>
        </is>
      </c>
      <c r="D901" t="inlineStr">
        <is>
          <t>KA PARTNERS</t>
        </is>
      </c>
      <c r="E901" t="inlineStr">
        <is>
          <t>1TRAFICO</t>
        </is>
      </c>
      <c r="F901" t="inlineStr">
        <is>
          <t>A</t>
        </is>
      </c>
      <c r="G901" t="inlineStr">
        <is>
          <t>TABÁK TRAFICON</t>
        </is>
      </c>
      <c r="H901" t="inlineStr">
        <is>
          <t>Na Valtické (PENNY)</t>
        </is>
      </c>
      <c r="I901" t="inlineStr"/>
      <c r="J901" t="inlineStr">
        <is>
          <t>BŘECLAV - CHARVÁTSKÁ NOVÁ VES</t>
        </is>
      </c>
      <c r="K901" t="inlineStr">
        <is>
          <t>Břeclav</t>
        </is>
      </c>
      <c r="L901" t="inlineStr">
        <is>
          <t>RSB</t>
        </is>
      </c>
      <c r="M901" t="inlineStr">
        <is>
          <t>Petlach Lubomír</t>
        </is>
      </c>
      <c r="N901" t="inlineStr">
        <is>
          <t>48.759266</t>
        </is>
      </c>
      <c r="O901" t="inlineStr">
        <is>
          <t>16.856400</t>
        </is>
      </c>
      <c r="P901" t="n">
        <v>80930</v>
      </c>
    </row>
    <row r="902">
      <c r="A902" t="n">
        <v>11601049</v>
      </c>
      <c r="B902" t="n">
        <v>81601049</v>
      </c>
      <c r="C902" t="inlineStr">
        <is>
          <t>VELKY TERMINAL</t>
        </is>
      </c>
      <c r="D902" t="inlineStr">
        <is>
          <t>KA PARTNERS</t>
        </is>
      </c>
      <c r="E902" t="inlineStr">
        <is>
          <t>1VALMONT</t>
        </is>
      </c>
      <c r="F902" t="inlineStr">
        <is>
          <t>A</t>
        </is>
      </c>
      <c r="G902" t="inlineStr">
        <is>
          <t>VALMONT CR, spol. s r.o. - Albert Krč Štúrova</t>
        </is>
      </c>
      <c r="H902" t="inlineStr">
        <is>
          <t>Štúrova</t>
        </is>
      </c>
      <c r="I902" t="inlineStr">
        <is>
          <t>1284/20</t>
        </is>
      </c>
      <c r="J902" t="inlineStr">
        <is>
          <t>PRAHA 4 - KRČ</t>
        </is>
      </c>
      <c r="K902" t="inlineStr">
        <is>
          <t>Praha</t>
        </is>
      </c>
      <c r="L902" t="inlineStr">
        <is>
          <t>RSA</t>
        </is>
      </c>
      <c r="M902" t="inlineStr">
        <is>
          <t>Myslivec Jan</t>
        </is>
      </c>
      <c r="N902" t="inlineStr">
        <is>
          <t>50.026429</t>
        </is>
      </c>
      <c r="O902" t="inlineStr">
        <is>
          <t>14.451765</t>
        </is>
      </c>
      <c r="P902" t="n">
        <v>80926.53999999999</v>
      </c>
    </row>
    <row r="903">
      <c r="A903" t="n">
        <v>17719401</v>
      </c>
      <c r="B903" t="n">
        <v>87719401</v>
      </c>
      <c r="C903" t="inlineStr">
        <is>
          <t>VELKY TERMINAL</t>
        </is>
      </c>
      <c r="D903" t="inlineStr">
        <is>
          <t>IDT</t>
        </is>
      </c>
      <c r="E903" t="inlineStr">
        <is>
          <t>4OSTATNI</t>
        </is>
      </c>
      <c r="F903" t="inlineStr">
        <is>
          <t>A</t>
        </is>
      </c>
      <c r="G903" t="inlineStr">
        <is>
          <t>Georgos Topalidis</t>
        </is>
      </c>
      <c r="H903" t="inlineStr">
        <is>
          <t>Jablunkovská</t>
        </is>
      </c>
      <c r="I903" t="inlineStr">
        <is>
          <t>452</t>
        </is>
      </c>
      <c r="J903" t="inlineStr">
        <is>
          <t>TŘINEC</t>
        </is>
      </c>
      <c r="K903" t="inlineStr">
        <is>
          <t>Frýdek-Místek</t>
        </is>
      </c>
      <c r="L903" t="inlineStr">
        <is>
          <t>RSG</t>
        </is>
      </c>
      <c r="M903" t="inlineStr">
        <is>
          <t>Herman Michal</t>
        </is>
      </c>
      <c r="N903" t="inlineStr">
        <is>
          <t>49.666740</t>
        </is>
      </c>
      <c r="O903" t="inlineStr">
        <is>
          <t>18.683685</t>
        </is>
      </c>
      <c r="P903" t="n">
        <v>80851.73</v>
      </c>
    </row>
    <row r="904">
      <c r="A904" t="n">
        <v>11622002</v>
      </c>
      <c r="B904" t="n">
        <v>81622002</v>
      </c>
      <c r="C904" t="inlineStr">
        <is>
          <t>VELKY TERMINAL</t>
        </is>
      </c>
      <c r="D904" t="inlineStr">
        <is>
          <t>IDT</t>
        </is>
      </c>
      <c r="E904" t="inlineStr">
        <is>
          <t>4OSTATNI</t>
        </is>
      </c>
      <c r="F904" t="inlineStr">
        <is>
          <t>A</t>
        </is>
      </c>
      <c r="G904" t="inlineStr">
        <is>
          <t>Jiří Voříšek</t>
        </is>
      </c>
      <c r="H904" t="inlineStr">
        <is>
          <t>Náměstí Přemyslovců</t>
        </is>
      </c>
      <c r="I904" t="inlineStr">
        <is>
          <t>10/23</t>
        </is>
      </c>
      <c r="J904" t="inlineStr">
        <is>
          <t>NYMBURK</t>
        </is>
      </c>
      <c r="K904" t="inlineStr">
        <is>
          <t>Nymburk</t>
        </is>
      </c>
      <c r="L904" t="inlineStr">
        <is>
          <t>RSA</t>
        </is>
      </c>
      <c r="M904" t="inlineStr">
        <is>
          <t>Česnek Miroslav</t>
        </is>
      </c>
      <c r="N904" t="inlineStr">
        <is>
          <t>50.184761</t>
        </is>
      </c>
      <c r="O904" t="inlineStr">
        <is>
          <t>15.041101</t>
        </is>
      </c>
      <c r="P904" t="n">
        <v>80851.03999999999</v>
      </c>
    </row>
    <row r="905">
      <c r="A905" t="n">
        <v>13613706</v>
      </c>
      <c r="B905" t="n">
        <v>83613706</v>
      </c>
      <c r="C905" t="inlineStr">
        <is>
          <t>VELKY TERMINAL</t>
        </is>
      </c>
      <c r="D905" t="inlineStr">
        <is>
          <t>IDT</t>
        </is>
      </c>
      <c r="E905" t="inlineStr">
        <is>
          <t>2KRAL</t>
        </is>
      </c>
      <c r="F905" t="inlineStr">
        <is>
          <t>A</t>
        </is>
      </c>
      <c r="G905" t="inlineStr">
        <is>
          <t>Tomáš Král</t>
        </is>
      </c>
      <c r="H905" t="inlineStr">
        <is>
          <t>Gerská</t>
        </is>
      </c>
      <c r="I905" t="inlineStr">
        <is>
          <t>1951/15</t>
        </is>
      </c>
      <c r="J905" t="inlineStr">
        <is>
          <t>PLZEŇ - BOLEVEC</t>
        </is>
      </c>
      <c r="K905" t="inlineStr">
        <is>
          <t>Plzeň-město</t>
        </is>
      </c>
      <c r="L905" t="inlineStr">
        <is>
          <t>RSC</t>
        </is>
      </c>
      <c r="M905" t="inlineStr">
        <is>
          <t>Havlíček Vladislav</t>
        </is>
      </c>
      <c r="N905" t="inlineStr">
        <is>
          <t>49.776297</t>
        </is>
      </c>
      <c r="O905" t="inlineStr">
        <is>
          <t>13.367051</t>
        </is>
      </c>
      <c r="P905" t="n">
        <v>80809.73</v>
      </c>
    </row>
    <row r="906">
      <c r="A906" t="n">
        <v>15928601</v>
      </c>
      <c r="B906" t="n">
        <v>85928601</v>
      </c>
      <c r="C906" t="inlineStr">
        <is>
          <t>VELKY TERMINAL</t>
        </is>
      </c>
      <c r="D906" t="inlineStr">
        <is>
          <t>IDT</t>
        </is>
      </c>
      <c r="E906" t="inlineStr">
        <is>
          <t>4OSTATNI</t>
        </is>
      </c>
      <c r="F906" t="inlineStr">
        <is>
          <t>A</t>
        </is>
      </c>
      <c r="G906" t="inlineStr">
        <is>
          <t>Ing. Jan Chalupník</t>
        </is>
      </c>
      <c r="H906" t="inlineStr">
        <is>
          <t>Škrovád</t>
        </is>
      </c>
      <c r="I906" t="inlineStr">
        <is>
          <t>139</t>
        </is>
      </c>
      <c r="J906" t="inlineStr">
        <is>
          <t>SLATIŇANY</t>
        </is>
      </c>
      <c r="K906" t="inlineStr">
        <is>
          <t>Chrudim</t>
        </is>
      </c>
      <c r="L906" t="inlineStr">
        <is>
          <t>RSE</t>
        </is>
      </c>
      <c r="M906" t="inlineStr">
        <is>
          <t>Jareš Jaroslav</t>
        </is>
      </c>
      <c r="N906" t="inlineStr">
        <is>
          <t>49.910666</t>
        </is>
      </c>
      <c r="O906" t="inlineStr">
        <is>
          <t>15.818451</t>
        </is>
      </c>
      <c r="P906" t="n">
        <v>80773.85000000001</v>
      </c>
    </row>
    <row r="907">
      <c r="A907" t="n">
        <v>17618725</v>
      </c>
      <c r="B907" t="n">
        <v>87618725</v>
      </c>
      <c r="C907" t="inlineStr">
        <is>
          <t>VELKY TERMINAL</t>
        </is>
      </c>
      <c r="D907" t="inlineStr">
        <is>
          <t>KA PARTNERS</t>
        </is>
      </c>
      <c r="E907" t="inlineStr">
        <is>
          <t>1VALMONT</t>
        </is>
      </c>
      <c r="F907" t="inlineStr">
        <is>
          <t>A</t>
        </is>
      </c>
      <c r="G907" t="inlineStr">
        <is>
          <t>VALMONT CR, spol. s r.o.</t>
        </is>
      </c>
      <c r="H907" t="inlineStr">
        <is>
          <t>Jablunkovská (BILLA)</t>
        </is>
      </c>
      <c r="I907" t="inlineStr">
        <is>
          <t>1935/10</t>
        </is>
      </c>
      <c r="J907" t="inlineStr">
        <is>
          <t>ČESKÝ TĚŠÍN</t>
        </is>
      </c>
      <c r="K907" t="inlineStr">
        <is>
          <t>Karviná</t>
        </is>
      </c>
      <c r="L907" t="inlineStr">
        <is>
          <t>RSG</t>
        </is>
      </c>
      <c r="M907" t="inlineStr">
        <is>
          <t>Herman Michal</t>
        </is>
      </c>
      <c r="N907" t="inlineStr">
        <is>
          <t>49.743202</t>
        </is>
      </c>
      <c r="O907" t="inlineStr">
        <is>
          <t>18.621337</t>
        </is>
      </c>
      <c r="P907" t="n">
        <v>80705.12</v>
      </c>
    </row>
    <row r="908">
      <c r="A908" t="n">
        <v>15629306</v>
      </c>
      <c r="B908" t="n">
        <v>85629306</v>
      </c>
      <c r="C908" t="inlineStr">
        <is>
          <t>VELKY TERMINAL</t>
        </is>
      </c>
      <c r="D908" t="inlineStr">
        <is>
          <t>KA PARTNERS</t>
        </is>
      </c>
      <c r="E908" t="inlineStr">
        <is>
          <t>1TRAFICO</t>
        </is>
      </c>
      <c r="F908" t="inlineStr">
        <is>
          <t>A</t>
        </is>
      </c>
      <c r="G908" t="inlineStr">
        <is>
          <t>TABÁK TRAFICON</t>
        </is>
      </c>
      <c r="H908" t="inlineStr">
        <is>
          <t>Nad Řekou</t>
        </is>
      </c>
      <c r="I908" t="inlineStr">
        <is>
          <t>618</t>
        </is>
      </c>
      <c r="J908" t="inlineStr">
        <is>
          <t>ŽDÍREC NAD DOUBRAVOU</t>
        </is>
      </c>
      <c r="K908" t="inlineStr">
        <is>
          <t>Havlíčkův Brod</t>
        </is>
      </c>
      <c r="L908" t="inlineStr">
        <is>
          <t>RSE</t>
        </is>
      </c>
      <c r="M908" t="inlineStr">
        <is>
          <t>Rek Lubomír</t>
        </is>
      </c>
      <c r="N908" t="inlineStr">
        <is>
          <t>49.696151</t>
        </is>
      </c>
      <c r="O908" t="inlineStr">
        <is>
          <t>15.806337</t>
        </is>
      </c>
      <c r="P908" t="n">
        <v>80632.77</v>
      </c>
    </row>
    <row r="909">
      <c r="A909" t="n">
        <v>17637201</v>
      </c>
      <c r="B909" t="n">
        <v>87637201</v>
      </c>
      <c r="C909" t="inlineStr">
        <is>
          <t>VELKY TERMINAL</t>
        </is>
      </c>
      <c r="D909" t="inlineStr">
        <is>
          <t>IDT</t>
        </is>
      </c>
      <c r="E909" t="inlineStr">
        <is>
          <t>4OSTATNI</t>
        </is>
      </c>
      <c r="F909" t="inlineStr">
        <is>
          <t>A</t>
        </is>
      </c>
      <c r="G909" t="inlineStr">
        <is>
          <t>Jana Jéglová</t>
        </is>
      </c>
      <c r="H909" t="inlineStr">
        <is>
          <t>ČSA</t>
        </is>
      </c>
      <c r="I909" t="inlineStr">
        <is>
          <t>7/42</t>
        </is>
      </c>
      <c r="J909" t="inlineStr">
        <is>
          <t>ŠTERNBERK</t>
        </is>
      </c>
      <c r="K909" t="inlineStr">
        <is>
          <t>Olomouc</t>
        </is>
      </c>
      <c r="L909" t="inlineStr">
        <is>
          <t>RSG</t>
        </is>
      </c>
      <c r="M909" t="inlineStr">
        <is>
          <t>Dolníček Richard</t>
        </is>
      </c>
      <c r="N909" t="inlineStr">
        <is>
          <t>49.729348</t>
        </is>
      </c>
      <c r="O909" t="inlineStr">
        <is>
          <t>17.297071</t>
        </is>
      </c>
      <c r="P909" t="n">
        <v>80613.64999999999</v>
      </c>
    </row>
    <row r="910">
      <c r="A910" t="n">
        <v>16673601</v>
      </c>
      <c r="B910" t="n">
        <v>86673601</v>
      </c>
      <c r="C910" t="inlineStr">
        <is>
          <t>VELKY TERMINAL</t>
        </is>
      </c>
      <c r="D910" t="inlineStr">
        <is>
          <t>IDT</t>
        </is>
      </c>
      <c r="E910" t="inlineStr">
        <is>
          <t>4OSTATNI</t>
        </is>
      </c>
      <c r="F910" t="inlineStr">
        <is>
          <t>A</t>
        </is>
      </c>
      <c r="G910" t="inlineStr">
        <is>
          <t>Ing. Jaroslav Malát - Trafika</t>
        </is>
      </c>
      <c r="H910" t="inlineStr">
        <is>
          <t>Hornická</t>
        </is>
      </c>
      <c r="I910" t="inlineStr">
        <is>
          <t>1083</t>
        </is>
      </c>
      <c r="J910" t="inlineStr">
        <is>
          <t>DUBŇANY</t>
        </is>
      </c>
      <c r="K910" t="inlineStr">
        <is>
          <t>Hodonín</t>
        </is>
      </c>
      <c r="L910" t="inlineStr">
        <is>
          <t>RSB</t>
        </is>
      </c>
      <c r="M910" t="inlineStr">
        <is>
          <t>Petlach Lubomír</t>
        </is>
      </c>
      <c r="N910" t="inlineStr">
        <is>
          <t>48.917097</t>
        </is>
      </c>
      <c r="O910" t="inlineStr">
        <is>
          <t>17.094676</t>
        </is>
      </c>
      <c r="P910" t="n">
        <v>80595.58</v>
      </c>
    </row>
    <row r="911">
      <c r="A911" t="n">
        <v>13621601</v>
      </c>
      <c r="B911" t="n">
        <v>83621601</v>
      </c>
      <c r="C911" t="inlineStr">
        <is>
          <t>VELKY TERMINAL</t>
        </is>
      </c>
      <c r="D911" t="inlineStr">
        <is>
          <t>IDT</t>
        </is>
      </c>
      <c r="E911" t="inlineStr">
        <is>
          <t>3PETRAS</t>
        </is>
      </c>
      <c r="F911" t="inlineStr">
        <is>
          <t>A</t>
        </is>
      </c>
      <c r="G911" t="inlineStr">
        <is>
          <t>Zdeněk Petrášek</t>
        </is>
      </c>
      <c r="H911" t="inlineStr">
        <is>
          <t>Staré náměstí</t>
        </is>
      </c>
      <c r="I911" t="inlineStr">
        <is>
          <t>21</t>
        </is>
      </c>
      <c r="J911" t="inlineStr">
        <is>
          <t>SOKOLOV</t>
        </is>
      </c>
      <c r="K911" t="inlineStr">
        <is>
          <t>Sokolov</t>
        </is>
      </c>
      <c r="L911" t="inlineStr">
        <is>
          <t>RSC</t>
        </is>
      </c>
      <c r="M911" t="inlineStr">
        <is>
          <t>Beneš Lukáš</t>
        </is>
      </c>
      <c r="N911" t="inlineStr">
        <is>
          <t>50.179976</t>
        </is>
      </c>
      <c r="O911" t="inlineStr">
        <is>
          <t>12.637998</t>
        </is>
      </c>
      <c r="P911" t="n">
        <v>80560.12</v>
      </c>
    </row>
    <row r="912">
      <c r="A912" t="n">
        <v>17664501</v>
      </c>
      <c r="B912" t="n">
        <v>87664501</v>
      </c>
      <c r="C912" t="inlineStr">
        <is>
          <t>VELKY TERMINAL</t>
        </is>
      </c>
      <c r="D912" t="inlineStr">
        <is>
          <t>IDT</t>
        </is>
      </c>
      <c r="E912" t="inlineStr">
        <is>
          <t>4OSTATNI</t>
        </is>
      </c>
      <c r="F912" t="inlineStr">
        <is>
          <t>A</t>
        </is>
      </c>
      <c r="G912" t="inlineStr">
        <is>
          <t>Vladislava Němcová</t>
        </is>
      </c>
      <c r="H912" t="inlineStr">
        <is>
          <t>tř. Osvobození</t>
        </is>
      </c>
      <c r="I912" t="inlineStr">
        <is>
          <t>1677/29</t>
        </is>
      </c>
      <c r="J912" t="inlineStr">
        <is>
          <t>KARVINÁ - NOVÉ MĚSTO</t>
        </is>
      </c>
      <c r="K912" t="inlineStr">
        <is>
          <t>Karviná</t>
        </is>
      </c>
      <c r="L912" t="inlineStr">
        <is>
          <t>RSG</t>
        </is>
      </c>
      <c r="M912" t="inlineStr">
        <is>
          <t>Dolníček Richard</t>
        </is>
      </c>
      <c r="N912" t="inlineStr">
        <is>
          <t>49.860680</t>
        </is>
      </c>
      <c r="O912" t="inlineStr">
        <is>
          <t>18.539556</t>
        </is>
      </c>
      <c r="P912" t="n">
        <v>80552.73</v>
      </c>
    </row>
    <row r="913">
      <c r="A913" t="n">
        <v>11532901</v>
      </c>
      <c r="B913" t="n">
        <v>81532901</v>
      </c>
      <c r="C913" t="inlineStr">
        <is>
          <t>VELKY TERMINAL</t>
        </is>
      </c>
      <c r="D913" t="inlineStr">
        <is>
          <t>IDT</t>
        </is>
      </c>
      <c r="E913" t="inlineStr">
        <is>
          <t>4OSTATNI</t>
        </is>
      </c>
      <c r="F913" t="inlineStr">
        <is>
          <t>A</t>
        </is>
      </c>
      <c r="G913" t="inlineStr">
        <is>
          <t>Martin Straka</t>
        </is>
      </c>
      <c r="H913" t="inlineStr">
        <is>
          <t>Lidická (stánek)</t>
        </is>
      </c>
      <c r="I913" t="inlineStr"/>
      <c r="J913" t="inlineStr">
        <is>
          <t>VLAŠIM</t>
        </is>
      </c>
      <c r="K913" t="inlineStr">
        <is>
          <t>Benešov</t>
        </is>
      </c>
      <c r="L913" t="inlineStr">
        <is>
          <t>RSA</t>
        </is>
      </c>
      <c r="M913" t="inlineStr">
        <is>
          <t>Fiedler Miroslav</t>
        </is>
      </c>
      <c r="N913" t="inlineStr">
        <is>
          <t>49.701650</t>
        </is>
      </c>
      <c r="O913" t="inlineStr">
        <is>
          <t>14.898870</t>
        </is>
      </c>
      <c r="P913" t="n">
        <v>80446.53999999999</v>
      </c>
    </row>
    <row r="914">
      <c r="A914" t="n">
        <v>16644210</v>
      </c>
      <c r="B914" t="n">
        <v>86644210</v>
      </c>
      <c r="C914" t="inlineStr">
        <is>
          <t>VELKY TERMINAL</t>
        </is>
      </c>
      <c r="D914" t="inlineStr">
        <is>
          <t>KA PARTNERS</t>
        </is>
      </c>
      <c r="E914" t="inlineStr">
        <is>
          <t>1PEAL</t>
        </is>
      </c>
      <c r="F914" t="inlineStr">
        <is>
          <t>A</t>
        </is>
      </c>
      <c r="G914" t="inlineStr">
        <is>
          <t>PEAL a.s.</t>
        </is>
      </c>
      <c r="H914" t="inlineStr">
        <is>
          <t>třída 3. května</t>
        </is>
      </c>
      <c r="I914" t="inlineStr">
        <is>
          <t>1170</t>
        </is>
      </c>
      <c r="J914" t="inlineStr">
        <is>
          <t>ZLÍN - MALENOVICE</t>
        </is>
      </c>
      <c r="K914" t="inlineStr">
        <is>
          <t>Zlín</t>
        </is>
      </c>
      <c r="L914" t="inlineStr">
        <is>
          <t>RSE</t>
        </is>
      </c>
      <c r="M914" t="inlineStr">
        <is>
          <t>Modlitba Jakub</t>
        </is>
      </c>
      <c r="N914" t="inlineStr">
        <is>
          <t>49.203725</t>
        </is>
      </c>
      <c r="O914" t="inlineStr">
        <is>
          <t>17.572462</t>
        </is>
      </c>
      <c r="P914" t="n">
        <v>80400.38</v>
      </c>
    </row>
    <row r="915">
      <c r="A915" t="n">
        <v>11915458</v>
      </c>
      <c r="B915" t="n">
        <v>81915458</v>
      </c>
      <c r="C915" t="inlineStr">
        <is>
          <t>VELKY TERMINAL</t>
        </is>
      </c>
      <c r="D915" t="inlineStr">
        <is>
          <t>KA PARTNERS</t>
        </is>
      </c>
      <c r="E915" t="inlineStr">
        <is>
          <t>1PEAL</t>
        </is>
      </c>
      <c r="F915" t="inlineStr">
        <is>
          <t>A</t>
        </is>
      </c>
      <c r="G915" t="inlineStr">
        <is>
          <t>PEAL a.s. - Don Pealo</t>
        </is>
      </c>
      <c r="H915" t="inlineStr">
        <is>
          <t>Karlovo náměstí</t>
        </is>
      </c>
      <c r="I915" t="inlineStr">
        <is>
          <t>317/5</t>
        </is>
      </c>
      <c r="J915" t="inlineStr">
        <is>
          <t>PRAHA 2 - NOVÉ MĚSTO</t>
        </is>
      </c>
      <c r="K915" t="inlineStr">
        <is>
          <t>Praha</t>
        </is>
      </c>
      <c r="L915" t="inlineStr">
        <is>
          <t>RSA</t>
        </is>
      </c>
      <c r="M915" t="inlineStr">
        <is>
          <t>Fiedler Miroslav</t>
        </is>
      </c>
      <c r="N915" t="inlineStr">
        <is>
          <t>50.074269</t>
        </is>
      </c>
      <c r="O915" t="inlineStr">
        <is>
          <t>14.418590</t>
        </is>
      </c>
      <c r="P915" t="n">
        <v>80312.5</v>
      </c>
    </row>
    <row r="916">
      <c r="A916" t="n">
        <v>16944101</v>
      </c>
      <c r="B916" t="n">
        <v>86944101</v>
      </c>
      <c r="C916" t="inlineStr">
        <is>
          <t>VELKY TERMINAL</t>
        </is>
      </c>
      <c r="D916" t="inlineStr">
        <is>
          <t>IDT</t>
        </is>
      </c>
      <c r="E916" t="inlineStr">
        <is>
          <t>4OSTATNI</t>
        </is>
      </c>
      <c r="F916" t="inlineStr">
        <is>
          <t>A</t>
        </is>
      </c>
      <c r="G916" t="inlineStr">
        <is>
          <t>Zemědělské družstvo vlastníků Fryšták</t>
        </is>
      </c>
      <c r="H916" t="inlineStr">
        <is>
          <t>ČS Fryšták parcela č.</t>
        </is>
      </c>
      <c r="I916" t="inlineStr">
        <is>
          <t>344/6</t>
        </is>
      </c>
      <c r="J916" t="inlineStr">
        <is>
          <t>FRYŠTÁK</t>
        </is>
      </c>
      <c r="K916" t="inlineStr">
        <is>
          <t>Zlín</t>
        </is>
      </c>
      <c r="L916" t="inlineStr">
        <is>
          <t>RSE</t>
        </is>
      </c>
      <c r="M916" t="inlineStr">
        <is>
          <t>Modlitba Jakub</t>
        </is>
      </c>
      <c r="N916" t="inlineStr">
        <is>
          <t>49.228390</t>
        </is>
      </c>
      <c r="O916" t="inlineStr">
        <is>
          <t>17.673955</t>
        </is>
      </c>
      <c r="P916" t="n">
        <v>80283.85000000001</v>
      </c>
    </row>
    <row r="917">
      <c r="A917" t="n">
        <v>12900613</v>
      </c>
      <c r="B917" t="n">
        <v>82900613</v>
      </c>
      <c r="C917" t="inlineStr">
        <is>
          <t>VELKY TERMINAL</t>
        </is>
      </c>
      <c r="D917" t="inlineStr">
        <is>
          <t>KA PARTNERS</t>
        </is>
      </c>
      <c r="E917" t="inlineStr">
        <is>
          <t>1GECO</t>
        </is>
      </c>
      <c r="F917" t="inlineStr">
        <is>
          <t>A</t>
        </is>
      </c>
      <c r="G917" t="inlineStr">
        <is>
          <t>GECO, a.s.</t>
        </is>
      </c>
      <c r="H917" t="inlineStr">
        <is>
          <t>J. Boreckého</t>
        </is>
      </c>
      <c r="I917" t="inlineStr">
        <is>
          <t>1590</t>
        </is>
      </c>
      <c r="J917" t="inlineStr">
        <is>
          <t>ČESKÉ BUDĚJOVICE - ČESKÉ BUDĚJOVICE 2</t>
        </is>
      </c>
      <c r="K917" t="inlineStr">
        <is>
          <t>České Budějovice</t>
        </is>
      </c>
      <c r="L917" t="inlineStr">
        <is>
          <t>RSB</t>
        </is>
      </c>
      <c r="M917" t="inlineStr">
        <is>
          <t>Štolba Jan</t>
        </is>
      </c>
      <c r="N917" t="inlineStr">
        <is>
          <t>48.986533</t>
        </is>
      </c>
      <c r="O917" t="inlineStr">
        <is>
          <t>14.458630</t>
        </is>
      </c>
      <c r="P917" t="n">
        <v>80274.5</v>
      </c>
    </row>
    <row r="918">
      <c r="A918" t="n">
        <v>16644204</v>
      </c>
      <c r="B918" t="n">
        <v>86644204</v>
      </c>
      <c r="C918" t="inlineStr">
        <is>
          <t>VELKY TERMINAL</t>
        </is>
      </c>
      <c r="D918" t="inlineStr">
        <is>
          <t>KA PARTNERS</t>
        </is>
      </c>
      <c r="E918" t="inlineStr">
        <is>
          <t>1PEAL</t>
        </is>
      </c>
      <c r="F918" t="inlineStr">
        <is>
          <t>A</t>
        </is>
      </c>
      <c r="G918" t="inlineStr">
        <is>
          <t>PEAL a.s.</t>
        </is>
      </c>
      <c r="H918" t="inlineStr">
        <is>
          <t>Hraničářů</t>
        </is>
      </c>
      <c r="I918" t="inlineStr">
        <is>
          <t>1361/8</t>
        </is>
      </c>
      <c r="J918" t="inlineStr">
        <is>
          <t>MIKULOV</t>
        </is>
      </c>
      <c r="K918" t="inlineStr">
        <is>
          <t>Břeclav</t>
        </is>
      </c>
      <c r="L918" t="inlineStr">
        <is>
          <t>RSB</t>
        </is>
      </c>
      <c r="M918" t="inlineStr">
        <is>
          <t>Petlach Lubomír</t>
        </is>
      </c>
      <c r="N918" t="inlineStr">
        <is>
          <t>48.805292</t>
        </is>
      </c>
      <c r="O918" t="inlineStr">
        <is>
          <t>16.627111</t>
        </is>
      </c>
      <c r="P918" t="n">
        <v>80268.35000000001</v>
      </c>
    </row>
    <row r="919">
      <c r="A919" t="n">
        <v>11750084</v>
      </c>
      <c r="B919" t="n">
        <v>81750084</v>
      </c>
      <c r="C919" t="inlineStr">
        <is>
          <t>VELKY TERMINAL</t>
        </is>
      </c>
      <c r="D919" t="inlineStr">
        <is>
          <t>KA PARTNERS</t>
        </is>
      </c>
      <c r="E919" t="inlineStr">
        <is>
          <t>1TESCOFS</t>
        </is>
      </c>
      <c r="F919" t="inlineStr">
        <is>
          <t>A</t>
        </is>
      </c>
      <c r="G919" t="inlineStr">
        <is>
          <t>Žabka - potraviny</t>
        </is>
      </c>
      <c r="H919" t="inlineStr">
        <is>
          <t>Nýřanská</t>
        </is>
      </c>
      <c r="I919" t="inlineStr">
        <is>
          <t>568/2</t>
        </is>
      </c>
      <c r="J919" t="inlineStr">
        <is>
          <t>PRAHA 5 - RADOTÍN</t>
        </is>
      </c>
      <c r="K919" t="inlineStr">
        <is>
          <t>Praha</t>
        </is>
      </c>
      <c r="L919" t="inlineStr">
        <is>
          <t>RSA</t>
        </is>
      </c>
      <c r="M919" t="inlineStr">
        <is>
          <t>Dosoudil Petr</t>
        </is>
      </c>
      <c r="N919" t="inlineStr">
        <is>
          <t>49.983932</t>
        </is>
      </c>
      <c r="O919" t="inlineStr">
        <is>
          <t>14.362722</t>
        </is>
      </c>
      <c r="P919" t="n">
        <v>80195</v>
      </c>
    </row>
    <row r="920">
      <c r="A920" t="n">
        <v>13617701</v>
      </c>
      <c r="B920" t="n">
        <v>83617701</v>
      </c>
      <c r="C920" t="inlineStr">
        <is>
          <t>VELKY TERMINAL</t>
        </is>
      </c>
      <c r="D920" t="inlineStr">
        <is>
          <t>IDT</t>
        </is>
      </c>
      <c r="E920" t="inlineStr">
        <is>
          <t>4OSTATNI</t>
        </is>
      </c>
      <c r="F920" t="inlineStr">
        <is>
          <t>A</t>
        </is>
      </c>
      <c r="G920" t="inlineStr">
        <is>
          <t>JP, spol. s r.o.</t>
        </is>
      </c>
      <c r="H920" t="inlineStr">
        <is>
          <t>Pod Koníčky</t>
        </is>
      </c>
      <c r="I920" t="inlineStr">
        <is>
          <t>567</t>
        </is>
      </c>
      <c r="J920" t="inlineStr">
        <is>
          <t>KLATOVY</t>
        </is>
      </c>
      <c r="K920" t="inlineStr">
        <is>
          <t>Klatovy</t>
        </is>
      </c>
      <c r="L920" t="inlineStr">
        <is>
          <t>RSC</t>
        </is>
      </c>
      <c r="M920" t="inlineStr">
        <is>
          <t>Horejš Vladimír</t>
        </is>
      </c>
      <c r="N920" t="inlineStr">
        <is>
          <t>49.401336</t>
        </is>
      </c>
      <c r="O920" t="inlineStr">
        <is>
          <t>13.292046</t>
        </is>
      </c>
      <c r="P920" t="n">
        <v>80163.27</v>
      </c>
    </row>
    <row r="921">
      <c r="A921" t="n">
        <v>17641714</v>
      </c>
      <c r="B921" t="n">
        <v>87641714</v>
      </c>
      <c r="C921" t="inlineStr">
        <is>
          <t>VELKY TERMINAL</t>
        </is>
      </c>
      <c r="D921" t="inlineStr">
        <is>
          <t>KA PARTNERS</t>
        </is>
      </c>
      <c r="E921" t="inlineStr">
        <is>
          <t>1TRAFICO</t>
        </is>
      </c>
      <c r="F921" t="inlineStr">
        <is>
          <t>A</t>
        </is>
      </c>
      <c r="G921" t="inlineStr">
        <is>
          <t>TABÁK TRAFICON</t>
        </is>
      </c>
      <c r="H921" t="inlineStr">
        <is>
          <t>Tř. 1. máje</t>
        </is>
      </c>
      <c r="I921" t="inlineStr">
        <is>
          <t>1901</t>
        </is>
      </c>
      <c r="J921" t="inlineStr">
        <is>
          <t>HRANICE - HRANICE I-MĚSTO</t>
        </is>
      </c>
      <c r="K921" t="inlineStr">
        <is>
          <t>Přerov</t>
        </is>
      </c>
      <c r="L921" t="inlineStr">
        <is>
          <t>RSG</t>
        </is>
      </c>
      <c r="M921" t="inlineStr">
        <is>
          <t>Herman Petr</t>
        </is>
      </c>
      <c r="N921" t="inlineStr">
        <is>
          <t>49.552987</t>
        </is>
      </c>
      <c r="O921" t="inlineStr">
        <is>
          <t>17.736127</t>
        </is>
      </c>
      <c r="P921" t="n">
        <v>80057.81</v>
      </c>
    </row>
    <row r="922">
      <c r="A922" t="n">
        <v>15644801</v>
      </c>
      <c r="B922" t="n">
        <v>85644801</v>
      </c>
      <c r="C922" t="inlineStr">
        <is>
          <t>VELKY TERMINAL</t>
        </is>
      </c>
      <c r="D922" t="inlineStr">
        <is>
          <t>IDT</t>
        </is>
      </c>
      <c r="E922" t="inlineStr">
        <is>
          <t>4OSTATNI</t>
        </is>
      </c>
      <c r="F922" t="inlineStr">
        <is>
          <t>A</t>
        </is>
      </c>
      <c r="G922" t="inlineStr">
        <is>
          <t>Dvořáček Přelouč s.r.o.</t>
        </is>
      </c>
      <c r="H922" t="inlineStr">
        <is>
          <t>28. října</t>
        </is>
      </c>
      <c r="I922" t="inlineStr">
        <is>
          <t>282</t>
        </is>
      </c>
      <c r="J922" t="inlineStr">
        <is>
          <t>PŘELOUČ</t>
        </is>
      </c>
      <c r="K922" t="inlineStr">
        <is>
          <t>Pardubice</t>
        </is>
      </c>
      <c r="L922" t="inlineStr">
        <is>
          <t>RSE</t>
        </is>
      </c>
      <c r="M922" t="inlineStr">
        <is>
          <t>Jareš Jaroslav</t>
        </is>
      </c>
      <c r="N922" t="inlineStr">
        <is>
          <t>50.037917</t>
        </is>
      </c>
      <c r="O922" t="inlineStr">
        <is>
          <t>15.562965</t>
        </is>
      </c>
      <c r="P922" t="n">
        <v>79971.62</v>
      </c>
    </row>
    <row r="923">
      <c r="A923" t="n">
        <v>17662705</v>
      </c>
      <c r="B923" t="n">
        <v>87662705</v>
      </c>
      <c r="C923" t="inlineStr">
        <is>
          <t>VELKY TERMINAL</t>
        </is>
      </c>
      <c r="D923" t="inlineStr">
        <is>
          <t>KA PARTNERS</t>
        </is>
      </c>
      <c r="E923" t="inlineStr">
        <is>
          <t>1DANCZEK</t>
        </is>
      </c>
      <c r="F923" t="inlineStr">
        <is>
          <t>A</t>
        </is>
      </c>
      <c r="G923" t="inlineStr">
        <is>
          <t>TOBACCO DC s.r.o.</t>
        </is>
      </c>
      <c r="H923" t="inlineStr">
        <is>
          <t>Masarykovo náměstí</t>
        </is>
      </c>
      <c r="I923" t="inlineStr">
        <is>
          <t>33</t>
        </is>
      </c>
      <c r="J923" t="inlineStr">
        <is>
          <t>KOJETÍN - KOJETÍN I-MĚSTO</t>
        </is>
      </c>
      <c r="K923" t="inlineStr">
        <is>
          <t>Přerov</t>
        </is>
      </c>
      <c r="L923" t="inlineStr">
        <is>
          <t>RSG</t>
        </is>
      </c>
      <c r="M923" t="inlineStr">
        <is>
          <t>Herman Petr</t>
        </is>
      </c>
      <c r="N923" t="inlineStr">
        <is>
          <t>49.351971</t>
        </is>
      </c>
      <c r="O923" t="inlineStr">
        <is>
          <t>17.302805</t>
        </is>
      </c>
      <c r="P923" t="n">
        <v>79921.35000000001</v>
      </c>
    </row>
    <row r="924">
      <c r="A924" t="n">
        <v>16739705</v>
      </c>
      <c r="B924" t="n">
        <v>86739705</v>
      </c>
      <c r="C924" t="inlineStr">
        <is>
          <t>VELKY TERMINAL</t>
        </is>
      </c>
      <c r="D924" t="inlineStr">
        <is>
          <t>KA PARTNERS</t>
        </is>
      </c>
      <c r="E924" t="inlineStr">
        <is>
          <t>1AHOLD</t>
        </is>
      </c>
      <c r="F924" t="inlineStr">
        <is>
          <t>A</t>
        </is>
      </c>
      <c r="G924" t="inlineStr">
        <is>
          <t>Albert Česká republika, s.r.o.</t>
        </is>
      </c>
      <c r="H924" t="inlineStr">
        <is>
          <t>Brněnská</t>
        </is>
      </c>
      <c r="I924" t="inlineStr">
        <is>
          <t>2937/21</t>
        </is>
      </c>
      <c r="J924" t="inlineStr">
        <is>
          <t>ZNOJMO</t>
        </is>
      </c>
      <c r="K924" t="inlineStr">
        <is>
          <t>Znojmo</t>
        </is>
      </c>
      <c r="L924" t="inlineStr">
        <is>
          <t>RSB</t>
        </is>
      </c>
      <c r="M924" t="inlineStr">
        <is>
          <t>Koutný Roman</t>
        </is>
      </c>
      <c r="N924" t="inlineStr">
        <is>
          <t>48.845874</t>
        </is>
      </c>
      <c r="O924" t="inlineStr">
        <is>
          <t>16.066335</t>
        </is>
      </c>
      <c r="P924" t="n">
        <v>79829.73</v>
      </c>
    </row>
    <row r="925">
      <c r="A925" t="n">
        <v>13613705</v>
      </c>
      <c r="B925" t="n">
        <v>83613705</v>
      </c>
      <c r="C925" t="inlineStr">
        <is>
          <t>VELKY TERMINAL</t>
        </is>
      </c>
      <c r="D925" t="inlineStr">
        <is>
          <t>IDT</t>
        </is>
      </c>
      <c r="E925" t="inlineStr">
        <is>
          <t>2KRAL</t>
        </is>
      </c>
      <c r="F925" t="inlineStr">
        <is>
          <t>A</t>
        </is>
      </c>
      <c r="G925" t="inlineStr">
        <is>
          <t>Tomáš Král</t>
        </is>
      </c>
      <c r="H925" t="inlineStr">
        <is>
          <t>Domažlická (OC TESCO)</t>
        </is>
      </c>
      <c r="I925" t="inlineStr">
        <is>
          <t>888</t>
        </is>
      </c>
      <c r="J925" t="inlineStr">
        <is>
          <t>KLATOVY</t>
        </is>
      </c>
      <c r="K925" t="inlineStr">
        <is>
          <t>Klatovy</t>
        </is>
      </c>
      <c r="L925" t="inlineStr">
        <is>
          <t>RSC</t>
        </is>
      </c>
      <c r="M925" t="inlineStr">
        <is>
          <t>Horejš Vladimír</t>
        </is>
      </c>
      <c r="N925" t="inlineStr">
        <is>
          <t>49.393582</t>
        </is>
      </c>
      <c r="O925" t="inlineStr">
        <is>
          <t>13.286140</t>
        </is>
      </c>
      <c r="P925" t="n">
        <v>79735.19</v>
      </c>
    </row>
    <row r="926">
      <c r="A926" t="n">
        <v>13623701</v>
      </c>
      <c r="B926" t="n">
        <v>83623701</v>
      </c>
      <c r="C926" t="inlineStr">
        <is>
          <t>VELKY TERMINAL</t>
        </is>
      </c>
      <c r="D926" t="inlineStr">
        <is>
          <t>IDT</t>
        </is>
      </c>
      <c r="E926" t="inlineStr">
        <is>
          <t>4OSTATNI</t>
        </is>
      </c>
      <c r="F926" t="inlineStr">
        <is>
          <t>A</t>
        </is>
      </c>
      <c r="G926" t="inlineStr">
        <is>
          <t>JAMAJKA group s.r.o.</t>
        </is>
      </c>
      <c r="H926" t="inlineStr">
        <is>
          <t>Poštovní</t>
        </is>
      </c>
      <c r="I926" t="inlineStr">
        <is>
          <t>134</t>
        </is>
      </c>
      <c r="J926" t="inlineStr">
        <is>
          <t>NEJDEK</t>
        </is>
      </c>
      <c r="K926" t="inlineStr">
        <is>
          <t>Karlovy Vary</t>
        </is>
      </c>
      <c r="L926" t="inlineStr">
        <is>
          <t>RSC</t>
        </is>
      </c>
      <c r="M926" t="inlineStr">
        <is>
          <t>Beneš Lukáš</t>
        </is>
      </c>
      <c r="N926" t="inlineStr">
        <is>
          <t>50.323811</t>
        </is>
      </c>
      <c r="O926" t="inlineStr">
        <is>
          <t>12.731650</t>
        </is>
      </c>
      <c r="P926" t="n">
        <v>79713.08</v>
      </c>
    </row>
    <row r="927">
      <c r="A927" t="n">
        <v>15629401</v>
      </c>
      <c r="B927" t="n">
        <v>85629401</v>
      </c>
      <c r="C927" t="inlineStr">
        <is>
          <t>VELKY TERMINAL</t>
        </is>
      </c>
      <c r="D927" t="inlineStr">
        <is>
          <t>IDT</t>
        </is>
      </c>
      <c r="E927" t="inlineStr">
        <is>
          <t>4OSTATNI</t>
        </is>
      </c>
      <c r="F927" t="inlineStr">
        <is>
          <t>A</t>
        </is>
      </c>
      <c r="G927" t="inlineStr">
        <is>
          <t>Jana Kučerová</t>
        </is>
      </c>
      <c r="H927" t="inlineStr">
        <is>
          <t>Brněnská</t>
        </is>
      </c>
      <c r="I927" t="inlineStr">
        <is>
          <t>9/2</t>
        </is>
      </c>
      <c r="J927" t="inlineStr">
        <is>
          <t>MORAVSKÁ TŘEBOVÁ - PŘEDMĚSTÍ</t>
        </is>
      </c>
      <c r="K927" t="inlineStr">
        <is>
          <t>Svitavy</t>
        </is>
      </c>
      <c r="L927" t="inlineStr">
        <is>
          <t>RSE</t>
        </is>
      </c>
      <c r="M927" t="inlineStr">
        <is>
          <t>Rek Lubomír</t>
        </is>
      </c>
      <c r="N927" t="inlineStr">
        <is>
          <t>49.757550</t>
        </is>
      </c>
      <c r="O927" t="inlineStr">
        <is>
          <t>16.660600</t>
        </is>
      </c>
      <c r="P927" t="n">
        <v>79679.81</v>
      </c>
    </row>
    <row r="928">
      <c r="A928" t="n">
        <v>17922601</v>
      </c>
      <c r="B928" t="n">
        <v>87922601</v>
      </c>
      <c r="C928" t="inlineStr">
        <is>
          <t>VELKY TERMINAL</t>
        </is>
      </c>
      <c r="D928" t="inlineStr">
        <is>
          <t>IDT</t>
        </is>
      </c>
      <c r="E928" t="inlineStr">
        <is>
          <t>1CEPRO</t>
        </is>
      </c>
      <c r="F928" t="inlineStr">
        <is>
          <t>A</t>
        </is>
      </c>
      <c r="G928" t="inlineStr">
        <is>
          <t>Karla Ptáčková</t>
        </is>
      </c>
      <c r="H928" t="inlineStr">
        <is>
          <t>Horní Lideč (ČS Eurooil)</t>
        </is>
      </c>
      <c r="I928" t="inlineStr">
        <is>
          <t>295</t>
        </is>
      </c>
      <c r="J928" t="inlineStr">
        <is>
          <t>HORNÍ LIDEČ</t>
        </is>
      </c>
      <c r="K928" t="inlineStr">
        <is>
          <t>Vsetín</t>
        </is>
      </c>
      <c r="L928" t="inlineStr">
        <is>
          <t>RSG</t>
        </is>
      </c>
      <c r="M928" t="inlineStr">
        <is>
          <t>Herman Michal</t>
        </is>
      </c>
      <c r="N928" t="inlineStr">
        <is>
          <t>49.180651</t>
        </is>
      </c>
      <c r="O928" t="inlineStr">
        <is>
          <t>18.066437</t>
        </is>
      </c>
      <c r="P928" t="n">
        <v>79671.35000000001</v>
      </c>
    </row>
    <row r="929">
      <c r="A929" t="n">
        <v>17941945</v>
      </c>
      <c r="B929" t="n">
        <v>87941945</v>
      </c>
      <c r="C929" t="inlineStr">
        <is>
          <t>VELKY TERMINAL</t>
        </is>
      </c>
      <c r="D929" t="inlineStr">
        <is>
          <t>PETROL</t>
        </is>
      </c>
      <c r="E929" t="inlineStr">
        <is>
          <t>1ORLEN</t>
        </is>
      </c>
      <c r="F929" t="inlineStr">
        <is>
          <t>A</t>
        </is>
      </c>
      <c r="G929" t="inlineStr">
        <is>
          <t>ORLEN Unipetrol RPA s.r.o.</t>
        </is>
      </c>
      <c r="H929" t="inlineStr">
        <is>
          <t>Československé armády (ČS ORLEN)</t>
        </is>
      </c>
      <c r="I929" t="inlineStr"/>
      <c r="J929" t="inlineStr">
        <is>
          <t>ZÁBŘEH</t>
        </is>
      </c>
      <c r="K929" t="inlineStr">
        <is>
          <t>Šumperk</t>
        </is>
      </c>
      <c r="L929" t="inlineStr">
        <is>
          <t>RSG</t>
        </is>
      </c>
      <c r="M929" t="inlineStr">
        <is>
          <t>Dolníček Richard</t>
        </is>
      </c>
      <c r="N929" t="inlineStr">
        <is>
          <t>49.876338</t>
        </is>
      </c>
      <c r="O929" t="inlineStr">
        <is>
          <t>16.885612</t>
        </is>
      </c>
      <c r="P929" t="n">
        <v>79647.31</v>
      </c>
    </row>
    <row r="930">
      <c r="A930" t="n">
        <v>11915434</v>
      </c>
      <c r="B930" t="n">
        <v>81915434</v>
      </c>
      <c r="C930" t="inlineStr">
        <is>
          <t>VELKY TERMINAL</t>
        </is>
      </c>
      <c r="D930" t="inlineStr">
        <is>
          <t>KA PARTNERS</t>
        </is>
      </c>
      <c r="E930" t="inlineStr">
        <is>
          <t>1PEAL</t>
        </is>
      </c>
      <c r="F930" t="inlineStr">
        <is>
          <t>A</t>
        </is>
      </c>
      <c r="G930" t="inlineStr">
        <is>
          <t>PEAL a.s. - Don Pealo</t>
        </is>
      </c>
      <c r="H930" t="inlineStr">
        <is>
          <t>Moskevská</t>
        </is>
      </c>
      <c r="I930" t="inlineStr">
        <is>
          <t>466/82</t>
        </is>
      </c>
      <c r="J930" t="inlineStr">
        <is>
          <t>PRAHA 10 - VRŠOVICE</t>
        </is>
      </c>
      <c r="K930" t="inlineStr">
        <is>
          <t>Praha</t>
        </is>
      </c>
      <c r="L930" t="inlineStr">
        <is>
          <t>RSA</t>
        </is>
      </c>
      <c r="M930" t="inlineStr">
        <is>
          <t>Česnek Miroslav</t>
        </is>
      </c>
      <c r="N930" t="inlineStr">
        <is>
          <t>50.067017</t>
        </is>
      </c>
      <c r="O930" t="inlineStr">
        <is>
          <t>14.460227</t>
        </is>
      </c>
      <c r="P930" t="n">
        <v>79613.5</v>
      </c>
    </row>
    <row r="931">
      <c r="A931" t="n">
        <v>14900246</v>
      </c>
      <c r="B931" t="n">
        <v>84900246</v>
      </c>
      <c r="C931" t="inlineStr">
        <is>
          <t>VELKY TERMINAL</t>
        </is>
      </c>
      <c r="D931" t="inlineStr">
        <is>
          <t>KA PARTNERS</t>
        </is>
      </c>
      <c r="E931" t="inlineStr">
        <is>
          <t>1GECO</t>
        </is>
      </c>
      <c r="F931" t="inlineStr">
        <is>
          <t>A</t>
        </is>
      </c>
      <c r="G931" t="inlineStr">
        <is>
          <t>GECO, a.s.</t>
        </is>
      </c>
      <c r="H931" t="inlineStr">
        <is>
          <t>Olbrachtova</t>
        </is>
      </c>
      <c r="I931" t="inlineStr">
        <is>
          <t>808/2</t>
        </is>
      </c>
      <c r="J931" t="inlineStr">
        <is>
          <t>LIBEREC - LIBEREC XV-STARÝ HARCOV</t>
        </is>
      </c>
      <c r="K931" t="inlineStr">
        <is>
          <t>Liberec</t>
        </is>
      </c>
      <c r="L931" t="inlineStr">
        <is>
          <t>RSD</t>
        </is>
      </c>
      <c r="M931" t="inlineStr">
        <is>
          <t>Luňáček Jan</t>
        </is>
      </c>
      <c r="N931" t="inlineStr">
        <is>
          <t>50.760939</t>
        </is>
      </c>
      <c r="O931" t="inlineStr">
        <is>
          <t>15.090511</t>
        </is>
      </c>
      <c r="P931" t="n">
        <v>79458.88</v>
      </c>
    </row>
    <row r="932">
      <c r="A932" t="n">
        <v>14640301</v>
      </c>
      <c r="B932" t="n">
        <v>84640301</v>
      </c>
      <c r="C932" t="inlineStr">
        <is>
          <t>VELKY TERMINAL</t>
        </is>
      </c>
      <c r="D932" t="inlineStr">
        <is>
          <t>IDT</t>
        </is>
      </c>
      <c r="E932" t="inlineStr">
        <is>
          <t>4OSTATNI</t>
        </is>
      </c>
      <c r="F932" t="inlineStr">
        <is>
          <t>A</t>
        </is>
      </c>
      <c r="G932" t="inlineStr">
        <is>
          <t>TABMA s.r.o.</t>
        </is>
      </c>
      <c r="H932" t="inlineStr">
        <is>
          <t>Revoluční (OD Labe)</t>
        </is>
      </c>
      <c r="I932" t="inlineStr">
        <is>
          <t>2732/9</t>
        </is>
      </c>
      <c r="J932" t="inlineStr">
        <is>
          <t>ÚSTÍ NAD LABEM - ÚSTÍ NAD LABEM-CENTRUM</t>
        </is>
      </c>
      <c r="K932" t="inlineStr">
        <is>
          <t>Ústí nad Labem</t>
        </is>
      </c>
      <c r="L932" t="inlineStr">
        <is>
          <t>RSD</t>
        </is>
      </c>
      <c r="M932" t="inlineStr">
        <is>
          <t>Šticha Milan</t>
        </is>
      </c>
      <c r="N932" t="inlineStr">
        <is>
          <t>50.659402</t>
        </is>
      </c>
      <c r="O932" t="inlineStr">
        <is>
          <t>14.038006</t>
        </is>
      </c>
      <c r="P932" t="n">
        <v>79448.85000000001</v>
      </c>
    </row>
    <row r="933">
      <c r="A933" t="n">
        <v>11661201</v>
      </c>
      <c r="B933" t="n">
        <v>81661201</v>
      </c>
      <c r="C933" t="inlineStr">
        <is>
          <t>VELKY TERMINAL</t>
        </is>
      </c>
      <c r="D933" t="inlineStr">
        <is>
          <t>IDT</t>
        </is>
      </c>
      <c r="E933" t="inlineStr">
        <is>
          <t>3RGREGOR</t>
        </is>
      </c>
      <c r="F933" t="inlineStr">
        <is>
          <t>A</t>
        </is>
      </c>
      <c r="G933" t="inlineStr">
        <is>
          <t>Richard GREGOR - TEREL</t>
        </is>
      </c>
      <c r="H933" t="inlineStr">
        <is>
          <t>Tilleho náměstí</t>
        </is>
      </c>
      <c r="I933" t="inlineStr">
        <is>
          <t>792/2</t>
        </is>
      </c>
      <c r="J933" t="inlineStr">
        <is>
          <t>PRAHA 5 - HLUBOČEPY</t>
        </is>
      </c>
      <c r="K933" t="inlineStr">
        <is>
          <t>Praha</t>
        </is>
      </c>
      <c r="L933" t="inlineStr">
        <is>
          <t>RSA</t>
        </is>
      </c>
      <c r="M933" t="inlineStr">
        <is>
          <t>Dosoudil Petr</t>
        </is>
      </c>
      <c r="N933" t="inlineStr">
        <is>
          <t>50.034644</t>
        </is>
      </c>
      <c r="O933" t="inlineStr">
        <is>
          <t>14.377067</t>
        </is>
      </c>
      <c r="P933" t="n">
        <v>79448.19</v>
      </c>
    </row>
    <row r="934">
      <c r="A934" t="n">
        <v>11640073</v>
      </c>
      <c r="B934" t="n">
        <v>81640073</v>
      </c>
      <c r="C934" t="inlineStr">
        <is>
          <t>VELKY TERMINAL</t>
        </is>
      </c>
      <c r="D934" t="inlineStr">
        <is>
          <t>KA PARTNERS</t>
        </is>
      </c>
      <c r="E934" t="inlineStr">
        <is>
          <t>1LAG</t>
        </is>
      </c>
      <c r="F934" t="inlineStr">
        <is>
          <t>A</t>
        </is>
      </c>
      <c r="G934" t="inlineStr">
        <is>
          <t>Lagardere Travel Retail, a.s. - Quadrio</t>
        </is>
      </c>
      <c r="H934" t="inlineStr">
        <is>
          <t>Spálená</t>
        </is>
      </c>
      <c r="I934" t="inlineStr">
        <is>
          <t>2121/22</t>
        </is>
      </c>
      <c r="J934" t="inlineStr">
        <is>
          <t>PRAHA 1 - NOVÉ MĚSTO</t>
        </is>
      </c>
      <c r="K934" t="inlineStr">
        <is>
          <t>Praha</t>
        </is>
      </c>
      <c r="L934" t="inlineStr">
        <is>
          <t>RSA</t>
        </is>
      </c>
      <c r="M934" t="inlineStr">
        <is>
          <t>Fiedler Miroslav</t>
        </is>
      </c>
      <c r="N934" t="inlineStr">
        <is>
          <t>50.081476</t>
        </is>
      </c>
      <c r="O934" t="inlineStr">
        <is>
          <t>14.419648</t>
        </is>
      </c>
      <c r="P934" t="n">
        <v>79285.62</v>
      </c>
    </row>
    <row r="935">
      <c r="A935" t="n">
        <v>12900602</v>
      </c>
      <c r="B935" t="n">
        <v>82900602</v>
      </c>
      <c r="C935" t="inlineStr">
        <is>
          <t>VELKY TERMINAL</t>
        </is>
      </c>
      <c r="D935" t="inlineStr">
        <is>
          <t>KA PARTNERS</t>
        </is>
      </c>
      <c r="E935" t="inlineStr">
        <is>
          <t>1GECO</t>
        </is>
      </c>
      <c r="F935" t="inlineStr">
        <is>
          <t>A</t>
        </is>
      </c>
      <c r="G935" t="inlineStr">
        <is>
          <t>GECO, a.s.</t>
        </is>
      </c>
      <c r="H935" t="inlineStr">
        <is>
          <t>nám. Přemysla Otakara II</t>
        </is>
      </c>
      <c r="I935" t="inlineStr">
        <is>
          <t>13/9</t>
        </is>
      </c>
      <c r="J935" t="inlineStr">
        <is>
          <t>ČESKÉ BUDĚJOVICE - ČESKÉ BUDĚJOVICE 1</t>
        </is>
      </c>
      <c r="K935" t="inlineStr">
        <is>
          <t>České Budějovice</t>
        </is>
      </c>
      <c r="L935" t="inlineStr">
        <is>
          <t>RSB</t>
        </is>
      </c>
      <c r="M935" t="inlineStr">
        <is>
          <t>Dvořák Petr</t>
        </is>
      </c>
      <c r="N935" t="inlineStr">
        <is>
          <t>48.975052</t>
        </is>
      </c>
      <c r="O935" t="inlineStr">
        <is>
          <t>14.473492</t>
        </is>
      </c>
      <c r="P935" t="n">
        <v>79152.88</v>
      </c>
    </row>
    <row r="936">
      <c r="A936" t="n">
        <v>15623101</v>
      </c>
      <c r="B936" t="n">
        <v>85623101</v>
      </c>
      <c r="C936" t="inlineStr">
        <is>
          <t>VELKY TERMINAL</t>
        </is>
      </c>
      <c r="D936" t="inlineStr">
        <is>
          <t>IDT</t>
        </is>
      </c>
      <c r="E936" t="inlineStr">
        <is>
          <t>4OSTATNI</t>
        </is>
      </c>
      <c r="F936" t="inlineStr">
        <is>
          <t>A</t>
        </is>
      </c>
      <c r="G936" t="inlineStr">
        <is>
          <t>Tomáš Vršinský, DiS. - Trafika - DUDE</t>
        </is>
      </c>
      <c r="H936" t="inlineStr">
        <is>
          <t>nám. Jiřího z Poděbrad</t>
        </is>
      </c>
      <c r="I936" t="inlineStr">
        <is>
          <t>149</t>
        </is>
      </c>
      <c r="J936" t="inlineStr">
        <is>
          <t>HOŘICE V PODKRKONOŠÍ</t>
        </is>
      </c>
      <c r="K936" t="inlineStr">
        <is>
          <t>Jičín</t>
        </is>
      </c>
      <c r="L936" t="inlineStr">
        <is>
          <t>RSE</t>
        </is>
      </c>
      <c r="M936" t="inlineStr">
        <is>
          <t>Lán Tomáš</t>
        </is>
      </c>
      <c r="N936" t="inlineStr">
        <is>
          <t>50.368136</t>
        </is>
      </c>
      <c r="O936" t="inlineStr">
        <is>
          <t>15.631567</t>
        </is>
      </c>
      <c r="P936" t="n">
        <v>79103.27</v>
      </c>
    </row>
    <row r="937">
      <c r="A937" t="n">
        <v>12623305</v>
      </c>
      <c r="B937" t="n">
        <v>82623305</v>
      </c>
      <c r="C937" t="inlineStr">
        <is>
          <t>VELKY TERMINAL</t>
        </is>
      </c>
      <c r="D937" t="inlineStr">
        <is>
          <t>KA PARTNERS</t>
        </is>
      </c>
      <c r="E937" t="inlineStr">
        <is>
          <t>1LAG</t>
        </is>
      </c>
      <c r="F937" t="inlineStr">
        <is>
          <t>A</t>
        </is>
      </c>
      <c r="G937" t="inlineStr">
        <is>
          <t>Lagardere Travel Retail, a.s. (Inmedio)</t>
        </is>
      </c>
      <c r="H937" t="inlineStr">
        <is>
          <t>Pražská tř. (IGY centrum)</t>
        </is>
      </c>
      <c r="I937" t="inlineStr">
        <is>
          <t>1247/24</t>
        </is>
      </c>
      <c r="J937" t="inlineStr">
        <is>
          <t>ČESKÉ BUDĚJOVICE - ČESKÉ BUDĚJOVICE 3</t>
        </is>
      </c>
      <c r="K937" t="inlineStr">
        <is>
          <t>České Budějovice</t>
        </is>
      </c>
      <c r="L937" t="inlineStr">
        <is>
          <t>RSB</t>
        </is>
      </c>
      <c r="M937" t="inlineStr">
        <is>
          <t>Štolba Jan</t>
        </is>
      </c>
      <c r="N937" t="inlineStr">
        <is>
          <t>48.984086</t>
        </is>
      </c>
      <c r="O937" t="inlineStr">
        <is>
          <t>14.473302</t>
        </is>
      </c>
      <c r="P937" t="n">
        <v>79059.96000000001</v>
      </c>
    </row>
    <row r="938">
      <c r="A938" t="n">
        <v>13914608</v>
      </c>
      <c r="B938" t="n">
        <v>83914608</v>
      </c>
      <c r="C938" t="inlineStr">
        <is>
          <t>VELKY TERMINAL</t>
        </is>
      </c>
      <c r="D938" t="inlineStr">
        <is>
          <t>PETROL</t>
        </is>
      </c>
      <c r="E938" t="inlineStr">
        <is>
          <t>1MOL</t>
        </is>
      </c>
      <c r="F938" t="inlineStr">
        <is>
          <t>A</t>
        </is>
      </c>
      <c r="G938" t="inlineStr">
        <is>
          <t>MOL Česká republika, s.r.o.</t>
        </is>
      </c>
      <c r="H938" t="inlineStr">
        <is>
          <t>Sokolovská</t>
        </is>
      </c>
      <c r="I938" t="inlineStr">
        <is>
          <t>914/56</t>
        </is>
      </c>
      <c r="J938" t="inlineStr">
        <is>
          <t>KYNŠPERK NAD OHŘÍ</t>
        </is>
      </c>
      <c r="K938" t="inlineStr">
        <is>
          <t>Sokolov</t>
        </is>
      </c>
      <c r="L938" t="inlineStr">
        <is>
          <t>RSC</t>
        </is>
      </c>
      <c r="M938" t="inlineStr">
        <is>
          <t>Beneš Lukáš</t>
        </is>
      </c>
      <c r="N938" t="inlineStr">
        <is>
          <t>50.122844</t>
        </is>
      </c>
      <c r="O938" t="inlineStr">
        <is>
          <t>12.529866</t>
        </is>
      </c>
      <c r="P938" t="n">
        <v>79034.62</v>
      </c>
    </row>
    <row r="939">
      <c r="A939" t="n">
        <v>11601004</v>
      </c>
      <c r="B939" t="n">
        <v>81601004</v>
      </c>
      <c r="C939" t="inlineStr">
        <is>
          <t>VELKY TERMINAL</t>
        </is>
      </c>
      <c r="D939" t="inlineStr">
        <is>
          <t>KA PARTNERS</t>
        </is>
      </c>
      <c r="E939" t="inlineStr">
        <is>
          <t>1VALMONT</t>
        </is>
      </c>
      <c r="F939" t="inlineStr">
        <is>
          <t>A</t>
        </is>
      </c>
      <c r="G939" t="inlineStr">
        <is>
          <t>VALMONT CR, spol. s r.o.</t>
        </is>
      </c>
      <c r="H939" t="inlineStr">
        <is>
          <t>Veselská (OC TESCO)</t>
        </is>
      </c>
      <c r="I939" t="inlineStr">
        <is>
          <t>663</t>
        </is>
      </c>
      <c r="J939" t="inlineStr">
        <is>
          <t>PRAHA 9 - LETŇANY</t>
        </is>
      </c>
      <c r="K939" t="inlineStr">
        <is>
          <t>Praha</t>
        </is>
      </c>
      <c r="L939" t="inlineStr">
        <is>
          <t>RSA</t>
        </is>
      </c>
      <c r="M939" t="inlineStr">
        <is>
          <t>Hrubý Jiří</t>
        </is>
      </c>
      <c r="N939" t="inlineStr">
        <is>
          <t>50.138472</t>
        </is>
      </c>
      <c r="O939" t="inlineStr">
        <is>
          <t>14.502028</t>
        </is>
      </c>
      <c r="P939" t="n">
        <v>79033.14999999999</v>
      </c>
    </row>
    <row r="940">
      <c r="A940" t="n">
        <v>14654021</v>
      </c>
      <c r="B940" t="n">
        <v>84654021</v>
      </c>
      <c r="C940" t="inlineStr">
        <is>
          <t>VELKY TERMINAL</t>
        </is>
      </c>
      <c r="D940" t="inlineStr">
        <is>
          <t>IDT</t>
        </is>
      </c>
      <c r="E940" t="inlineStr">
        <is>
          <t>3PAJAK</t>
        </is>
      </c>
      <c r="F940" t="inlineStr">
        <is>
          <t>A</t>
        </is>
      </c>
      <c r="G940" t="inlineStr">
        <is>
          <t>PAJAK s.r.o.</t>
        </is>
      </c>
      <c r="H940" t="inlineStr">
        <is>
          <t>Osecká</t>
        </is>
      </c>
      <c r="I940" t="inlineStr">
        <is>
          <t>1518</t>
        </is>
      </c>
      <c r="J940" t="inlineStr">
        <is>
          <t>DUCHCOV</t>
        </is>
      </c>
      <c r="K940" t="inlineStr">
        <is>
          <t>Teplice</t>
        </is>
      </c>
      <c r="L940" t="inlineStr">
        <is>
          <t>RSD</t>
        </is>
      </c>
      <c r="M940" t="inlineStr">
        <is>
          <t>Neubert Jaroslav</t>
        </is>
      </c>
      <c r="N940" t="inlineStr">
        <is>
          <t>50.607113</t>
        </is>
      </c>
      <c r="O940" t="inlineStr">
        <is>
          <t>13.745849</t>
        </is>
      </c>
      <c r="P940" t="n">
        <v>79023.92</v>
      </c>
    </row>
    <row r="941">
      <c r="A941" t="n">
        <v>11510004</v>
      </c>
      <c r="B941" t="n">
        <v>81510004</v>
      </c>
      <c r="C941" t="inlineStr">
        <is>
          <t>VELKY TERMINAL</t>
        </is>
      </c>
      <c r="D941" t="inlineStr">
        <is>
          <t>KA PARTNERS</t>
        </is>
      </c>
      <c r="E941" t="inlineStr">
        <is>
          <t>1TRAFICO</t>
        </is>
      </c>
      <c r="F941" t="inlineStr">
        <is>
          <t>A</t>
        </is>
      </c>
      <c r="G941" t="inlineStr">
        <is>
          <t>TABÁK TRAFICON</t>
        </is>
      </c>
      <c r="H941" t="inlineStr">
        <is>
          <t>Obránců míru</t>
        </is>
      </c>
      <c r="I941" t="inlineStr">
        <is>
          <t>2718</t>
        </is>
      </c>
      <c r="J941" t="inlineStr">
        <is>
          <t>KLADNO - KROČEHLAVY</t>
        </is>
      </c>
      <c r="K941" t="inlineStr">
        <is>
          <t>Kladno</t>
        </is>
      </c>
      <c r="L941" t="inlineStr">
        <is>
          <t>RSA</t>
        </is>
      </c>
      <c r="M941" t="inlineStr">
        <is>
          <t>Hrubý Jiří</t>
        </is>
      </c>
      <c r="N941" t="inlineStr">
        <is>
          <t>50.133873</t>
        </is>
      </c>
      <c r="O941" t="inlineStr">
        <is>
          <t>14.127064</t>
        </is>
      </c>
      <c r="P941" t="n">
        <v>78960.96000000001</v>
      </c>
    </row>
    <row r="942">
      <c r="A942" t="n">
        <v>11525658</v>
      </c>
      <c r="B942" t="n">
        <v>81525658</v>
      </c>
      <c r="C942" t="inlineStr">
        <is>
          <t>VELKY TERMINAL</t>
        </is>
      </c>
      <c r="D942" t="inlineStr">
        <is>
          <t>PETROL</t>
        </is>
      </c>
      <c r="E942" t="inlineStr">
        <is>
          <t>1ORLEN</t>
        </is>
      </c>
      <c r="F942" t="inlineStr">
        <is>
          <t>A</t>
        </is>
      </c>
      <c r="G942" t="inlineStr">
        <is>
          <t>ORLEN Unipetrol RPA s.r.o.</t>
        </is>
      </c>
      <c r="H942" t="inlineStr">
        <is>
          <t>Pražská</t>
        </is>
      </c>
      <c r="I942" t="inlineStr">
        <is>
          <t>857</t>
        </is>
      </c>
      <c r="J942" t="inlineStr">
        <is>
          <t>KOSTELEC NAD ČERNÝMI LESY</t>
        </is>
      </c>
      <c r="K942" t="inlineStr">
        <is>
          <t>Praha-východ</t>
        </is>
      </c>
      <c r="L942" t="inlineStr">
        <is>
          <t>RSA</t>
        </is>
      </c>
      <c r="M942" t="inlineStr">
        <is>
          <t>Myslivec Jan</t>
        </is>
      </c>
      <c r="N942" t="inlineStr">
        <is>
          <t>49.992361</t>
        </is>
      </c>
      <c r="O942" t="inlineStr">
        <is>
          <t>14.843565</t>
        </is>
      </c>
      <c r="P942" t="n">
        <v>78893.03999999999</v>
      </c>
    </row>
    <row r="943">
      <c r="A943" t="n">
        <v>15911701</v>
      </c>
      <c r="B943" t="n">
        <v>85911701</v>
      </c>
      <c r="C943" t="inlineStr">
        <is>
          <t>VELKY TERMINAL</t>
        </is>
      </c>
      <c r="D943" t="inlineStr">
        <is>
          <t>IDT</t>
        </is>
      </c>
      <c r="E943" t="inlineStr">
        <is>
          <t>4OSTATNI</t>
        </is>
      </c>
      <c r="F943" t="inlineStr">
        <is>
          <t>A</t>
        </is>
      </c>
      <c r="G943" t="inlineStr">
        <is>
          <t>Daniel Horníček</t>
        </is>
      </c>
      <c r="H943" t="inlineStr">
        <is>
          <t>Lánovská</t>
        </is>
      </c>
      <c r="I943" t="inlineStr">
        <is>
          <t>1511</t>
        </is>
      </c>
      <c r="J943" t="inlineStr">
        <is>
          <t>VRCHLABÍ</t>
        </is>
      </c>
      <c r="K943" t="inlineStr">
        <is>
          <t>Trutnov</t>
        </is>
      </c>
      <c r="L943" t="inlineStr">
        <is>
          <t>RSE</t>
        </is>
      </c>
      <c r="M943" t="inlineStr">
        <is>
          <t>Lán Tomáš</t>
        </is>
      </c>
      <c r="N943" t="inlineStr">
        <is>
          <t>50.619689</t>
        </is>
      </c>
      <c r="O943" t="inlineStr">
        <is>
          <t>15.619335</t>
        </is>
      </c>
      <c r="P943" t="n">
        <v>78892.88</v>
      </c>
    </row>
    <row r="944">
      <c r="A944" t="n">
        <v>17641727</v>
      </c>
      <c r="B944" t="n">
        <v>87641727</v>
      </c>
      <c r="C944" t="inlineStr">
        <is>
          <t>VELKY TERMINAL</t>
        </is>
      </c>
      <c r="D944" t="inlineStr">
        <is>
          <t>KA PARTNERS</t>
        </is>
      </c>
      <c r="E944" t="inlineStr">
        <is>
          <t>1TRAFICO</t>
        </is>
      </c>
      <c r="F944" t="inlineStr">
        <is>
          <t>A</t>
        </is>
      </c>
      <c r="G944" t="inlineStr">
        <is>
          <t>TABÁK TRAFICON</t>
        </is>
      </c>
      <c r="H944" t="inlineStr">
        <is>
          <t>Temenická</t>
        </is>
      </c>
      <c r="I944" t="inlineStr">
        <is>
          <t>3312/29</t>
        </is>
      </c>
      <c r="J944" t="inlineStr">
        <is>
          <t>ŠUMPERK</t>
        </is>
      </c>
      <c r="K944" t="inlineStr">
        <is>
          <t>Šumperk</t>
        </is>
      </c>
      <c r="L944" t="inlineStr">
        <is>
          <t>RSG</t>
        </is>
      </c>
      <c r="M944" t="inlineStr">
        <is>
          <t>Brindžák Michal</t>
        </is>
      </c>
      <c r="N944" t="inlineStr">
        <is>
          <t>49.970439</t>
        </is>
      </c>
      <c r="O944" t="inlineStr">
        <is>
          <t>16.962175</t>
        </is>
      </c>
      <c r="P944" t="n">
        <v>78868.64999999999</v>
      </c>
    </row>
    <row r="945">
      <c r="A945" t="n">
        <v>15647601</v>
      </c>
      <c r="B945" t="n">
        <v>85647601</v>
      </c>
      <c r="C945" t="inlineStr">
        <is>
          <t>VELKY TERMINAL</t>
        </is>
      </c>
      <c r="D945" t="inlineStr">
        <is>
          <t>IDT</t>
        </is>
      </c>
      <c r="E945" t="inlineStr">
        <is>
          <t>3DRNEC</t>
        </is>
      </c>
      <c r="F945" t="inlineStr">
        <is>
          <t>A</t>
        </is>
      </c>
      <c r="G945" t="inlineStr">
        <is>
          <t>Oldřich Drnec s.r.o.</t>
        </is>
      </c>
      <c r="H945" t="inlineStr">
        <is>
          <t>Obce Ležáků</t>
        </is>
      </c>
      <c r="I945" t="inlineStr">
        <is>
          <t>69</t>
        </is>
      </c>
      <c r="J945" t="inlineStr">
        <is>
          <t>CHRUDIM - CHRUDIM III</t>
        </is>
      </c>
      <c r="K945" t="inlineStr">
        <is>
          <t>Chrudim</t>
        </is>
      </c>
      <c r="L945" t="inlineStr">
        <is>
          <t>RSE</t>
        </is>
      </c>
      <c r="M945" t="inlineStr">
        <is>
          <t>Jareš Jaroslav</t>
        </is>
      </c>
      <c r="N945" t="inlineStr">
        <is>
          <t>49.944078</t>
        </is>
      </c>
      <c r="O945" t="inlineStr">
        <is>
          <t>15.795805</t>
        </is>
      </c>
      <c r="P945" t="n">
        <v>78846.35000000001</v>
      </c>
    </row>
    <row r="946">
      <c r="A946" t="n">
        <v>16627801</v>
      </c>
      <c r="B946" t="n">
        <v>86627801</v>
      </c>
      <c r="C946" t="inlineStr">
        <is>
          <t>VELKY TERMINAL</t>
        </is>
      </c>
      <c r="D946" t="inlineStr">
        <is>
          <t>IDT</t>
        </is>
      </c>
      <c r="E946" t="inlineStr">
        <is>
          <t>4OSTATNI</t>
        </is>
      </c>
      <c r="F946" t="inlineStr">
        <is>
          <t>A</t>
        </is>
      </c>
      <c r="G946" t="inlineStr">
        <is>
          <t>Marcela Havlová</t>
        </is>
      </c>
      <c r="H946" t="inlineStr">
        <is>
          <t>Boršice</t>
        </is>
      </c>
      <c r="I946" t="inlineStr">
        <is>
          <t>7</t>
        </is>
      </c>
      <c r="J946" t="inlineStr">
        <is>
          <t>BORŠICE</t>
        </is>
      </c>
      <c r="K946" t="inlineStr">
        <is>
          <t>Uherské Hradiště</t>
        </is>
      </c>
      <c r="L946" t="inlineStr">
        <is>
          <t>RSE</t>
        </is>
      </c>
      <c r="M946" t="inlineStr">
        <is>
          <t>Modlitba Jakub</t>
        </is>
      </c>
      <c r="N946" t="inlineStr">
        <is>
          <t>49.061888</t>
        </is>
      </c>
      <c r="O946" t="inlineStr">
        <is>
          <t>17.349923</t>
        </is>
      </c>
      <c r="P946" t="n">
        <v>78651.92</v>
      </c>
    </row>
    <row r="947">
      <c r="A947" t="n">
        <v>17626501</v>
      </c>
      <c r="B947" t="n">
        <v>87626501</v>
      </c>
      <c r="C947" t="inlineStr">
        <is>
          <t>VELKY TERMINAL</t>
        </is>
      </c>
      <c r="D947" t="inlineStr">
        <is>
          <t>IDT</t>
        </is>
      </c>
      <c r="E947" t="inlineStr">
        <is>
          <t>4OSTATNI</t>
        </is>
      </c>
      <c r="F947" t="inlineStr">
        <is>
          <t>A</t>
        </is>
      </c>
      <c r="G947" t="inlineStr">
        <is>
          <t>Martin Bura</t>
        </is>
      </c>
      <c r="H947" t="inlineStr">
        <is>
          <t>Václava Jiřikovského (stánek)</t>
        </is>
      </c>
      <c r="I947" t="inlineStr"/>
      <c r="J947" t="inlineStr">
        <is>
          <t>OSTRAVA - DUBINA</t>
        </is>
      </c>
      <c r="K947" t="inlineStr">
        <is>
          <t>Ostrava-město</t>
        </is>
      </c>
      <c r="L947" t="inlineStr">
        <is>
          <t>RSG</t>
        </is>
      </c>
      <c r="M947" t="inlineStr">
        <is>
          <t>Herman Michal</t>
        </is>
      </c>
      <c r="N947" t="inlineStr">
        <is>
          <t>49.774827</t>
        </is>
      </c>
      <c r="O947" t="inlineStr">
        <is>
          <t>18.250064</t>
        </is>
      </c>
      <c r="P947" t="n">
        <v>78645</v>
      </c>
    </row>
    <row r="948">
      <c r="A948" t="n">
        <v>13628701</v>
      </c>
      <c r="B948" t="n">
        <v>83628701</v>
      </c>
      <c r="C948" t="inlineStr">
        <is>
          <t>VELKY TERMINAL</t>
        </is>
      </c>
      <c r="D948" t="inlineStr">
        <is>
          <t>IDT</t>
        </is>
      </c>
      <c r="E948" t="inlineStr">
        <is>
          <t>4OSTATNI</t>
        </is>
      </c>
      <c r="F948" t="inlineStr">
        <is>
          <t>A</t>
        </is>
      </c>
      <c r="G948" t="inlineStr">
        <is>
          <t>Jana Habalová</t>
        </is>
      </c>
      <c r="H948" t="inlineStr">
        <is>
          <t>náměstí Republiky</t>
        </is>
      </c>
      <c r="I948" t="inlineStr">
        <is>
          <t>685</t>
        </is>
      </c>
      <c r="J948" t="inlineStr">
        <is>
          <t>BOR</t>
        </is>
      </c>
      <c r="K948" t="inlineStr">
        <is>
          <t>Tachov</t>
        </is>
      </c>
      <c r="L948" t="inlineStr">
        <is>
          <t>RSC</t>
        </is>
      </c>
      <c r="M948" t="inlineStr">
        <is>
          <t>Horejš Vladimír</t>
        </is>
      </c>
      <c r="N948" t="inlineStr">
        <is>
          <t>49.711798</t>
        </is>
      </c>
      <c r="O948" t="inlineStr">
        <is>
          <t>12.774144</t>
        </is>
      </c>
      <c r="P948" t="n">
        <v>78534.03999999999</v>
      </c>
    </row>
    <row r="949">
      <c r="A949" t="n">
        <v>16944501</v>
      </c>
      <c r="B949" t="n">
        <v>86944501</v>
      </c>
      <c r="C949" t="inlineStr">
        <is>
          <t>VELKY TERMINAL</t>
        </is>
      </c>
      <c r="D949" t="inlineStr">
        <is>
          <t>IDT</t>
        </is>
      </c>
      <c r="E949" t="inlineStr">
        <is>
          <t>3A+S</t>
        </is>
      </c>
      <c r="F949" t="inlineStr">
        <is>
          <t>A</t>
        </is>
      </c>
      <c r="G949" t="inlineStr">
        <is>
          <t>A + S, s.r.o.</t>
        </is>
      </c>
      <c r="H949" t="inlineStr">
        <is>
          <t>Suchohrdelská</t>
        </is>
      </c>
      <c r="I949" t="inlineStr">
        <is>
          <t>3497/24</t>
        </is>
      </c>
      <c r="J949" t="inlineStr">
        <is>
          <t>ZNOJMO</t>
        </is>
      </c>
      <c r="K949" t="inlineStr">
        <is>
          <t>Znojmo</t>
        </is>
      </c>
      <c r="L949" t="inlineStr">
        <is>
          <t>RSB</t>
        </is>
      </c>
      <c r="M949" t="inlineStr">
        <is>
          <t>Koutný Roman</t>
        </is>
      </c>
      <c r="N949" t="inlineStr">
        <is>
          <t>48.856705</t>
        </is>
      </c>
      <c r="O949" t="inlineStr">
        <is>
          <t>16.070693</t>
        </is>
      </c>
      <c r="P949" t="n">
        <v>78493.27</v>
      </c>
    </row>
    <row r="950">
      <c r="A950" t="n">
        <v>17738201</v>
      </c>
      <c r="B950" t="n">
        <v>87738201</v>
      </c>
      <c r="C950" t="inlineStr">
        <is>
          <t>VELKY TERMINAL</t>
        </is>
      </c>
      <c r="D950" t="inlineStr">
        <is>
          <t>IDT</t>
        </is>
      </c>
      <c r="E950" t="inlineStr">
        <is>
          <t>4OSTATNI</t>
        </is>
      </c>
      <c r="F950" t="inlineStr">
        <is>
          <t>A</t>
        </is>
      </c>
      <c r="G950" t="inlineStr">
        <is>
          <t>Renáta Hrubešová</t>
        </is>
      </c>
      <c r="H950" t="inlineStr">
        <is>
          <t>Zlepšovatelů</t>
        </is>
      </c>
      <c r="I950" t="inlineStr">
        <is>
          <t>1583/17</t>
        </is>
      </c>
      <c r="J950" t="inlineStr">
        <is>
          <t>OSTRAVA - HRABŮVKA</t>
        </is>
      </c>
      <c r="K950" t="inlineStr">
        <is>
          <t>Ostrava-město</t>
        </is>
      </c>
      <c r="L950" t="inlineStr">
        <is>
          <t>RSG</t>
        </is>
      </c>
      <c r="M950" t="inlineStr">
        <is>
          <t>Gelnar Ivo</t>
        </is>
      </c>
      <c r="N950" t="inlineStr">
        <is>
          <t>49.793774</t>
        </is>
      </c>
      <c r="O950" t="inlineStr">
        <is>
          <t>18.264665</t>
        </is>
      </c>
      <c r="P950" t="n">
        <v>78490.58</v>
      </c>
    </row>
    <row r="951">
      <c r="A951" t="n">
        <v>15721415</v>
      </c>
      <c r="B951" t="n">
        <v>85721415</v>
      </c>
      <c r="C951" t="inlineStr">
        <is>
          <t>VELKY TERMINAL</t>
        </is>
      </c>
      <c r="D951" t="inlineStr">
        <is>
          <t>KA PARTNERS</t>
        </is>
      </c>
      <c r="E951" t="inlineStr">
        <is>
          <t>1PRESSM</t>
        </is>
      </c>
      <c r="F951" t="inlineStr">
        <is>
          <t>A</t>
        </is>
      </c>
      <c r="G951" t="inlineStr">
        <is>
          <t>PressMedia, spol. s.r.o.</t>
        </is>
      </c>
      <c r="H951" t="inlineStr">
        <is>
          <t>Akademika Bedrny</t>
        </is>
      </c>
      <c r="I951" t="inlineStr">
        <is>
          <t>383/10a</t>
        </is>
      </c>
      <c r="J951" t="inlineStr">
        <is>
          <t>HRADEC KRÁLOVÉ - VĚKOŠE</t>
        </is>
      </c>
      <c r="K951" t="inlineStr">
        <is>
          <t>Hradec Králové</t>
        </is>
      </c>
      <c r="L951" t="inlineStr">
        <is>
          <t>RSE</t>
        </is>
      </c>
      <c r="M951" t="inlineStr">
        <is>
          <t>Jareš Jaroslav</t>
        </is>
      </c>
      <c r="N951" t="inlineStr">
        <is>
          <t>50.218363</t>
        </is>
      </c>
      <c r="O951" t="inlineStr">
        <is>
          <t>15.832528</t>
        </is>
      </c>
      <c r="P951" t="n">
        <v>78487.23</v>
      </c>
    </row>
    <row r="952">
      <c r="A952" t="n">
        <v>16673206</v>
      </c>
      <c r="B952" t="n">
        <v>86673206</v>
      </c>
      <c r="C952" t="inlineStr">
        <is>
          <t>VELKY TERMINAL</t>
        </is>
      </c>
      <c r="D952" t="inlineStr">
        <is>
          <t>KA PARTNERS</t>
        </is>
      </c>
      <c r="E952" t="inlineStr">
        <is>
          <t>1DANCZEK</t>
        </is>
      </c>
      <c r="F952" t="inlineStr">
        <is>
          <t>A</t>
        </is>
      </c>
      <c r="G952" t="inlineStr">
        <is>
          <t>TOBACCO DC s.r.o.</t>
        </is>
      </c>
      <c r="H952" t="inlineStr">
        <is>
          <t>Česká</t>
        </is>
      </c>
      <c r="I952" t="inlineStr">
        <is>
          <t>247/32</t>
        </is>
      </c>
      <c r="J952" t="inlineStr">
        <is>
          <t>BRNO - BRNO-MĚSTO</t>
        </is>
      </c>
      <c r="K952" t="inlineStr">
        <is>
          <t>Brno-město</t>
        </is>
      </c>
      <c r="L952" t="inlineStr">
        <is>
          <t>RSB</t>
        </is>
      </c>
      <c r="M952" t="inlineStr">
        <is>
          <t>Koutný Roman</t>
        </is>
      </c>
      <c r="N952" t="inlineStr">
        <is>
          <t>49.198033</t>
        </is>
      </c>
      <c r="O952" t="inlineStr">
        <is>
          <t>16.605068</t>
        </is>
      </c>
      <c r="P952" t="n">
        <v>78311.73</v>
      </c>
    </row>
    <row r="953">
      <c r="A953" t="n">
        <v>16716811</v>
      </c>
      <c r="B953" t="n">
        <v>86716811</v>
      </c>
      <c r="C953" t="inlineStr">
        <is>
          <t>VELKY TERMINAL</t>
        </is>
      </c>
      <c r="D953" t="inlineStr">
        <is>
          <t>IDT</t>
        </is>
      </c>
      <c r="E953" t="inlineStr">
        <is>
          <t>2COOP</t>
        </is>
      </c>
      <c r="F953" t="inlineStr">
        <is>
          <t>A</t>
        </is>
      </c>
      <c r="G953" t="inlineStr">
        <is>
          <t>JEDNOTA, spotřební družstvo, Moravský Krumlov</t>
        </is>
      </c>
      <c r="H953" t="inlineStr">
        <is>
          <t>náměstí T. G. Masaryka</t>
        </is>
      </c>
      <c r="I953" t="inlineStr">
        <is>
          <t>47</t>
        </is>
      </c>
      <c r="J953" t="inlineStr">
        <is>
          <t>MORAVSKÝ KRUMLOV</t>
        </is>
      </c>
      <c r="K953" t="inlineStr">
        <is>
          <t>Znojmo</t>
        </is>
      </c>
      <c r="L953" t="inlineStr">
        <is>
          <t>RSB</t>
        </is>
      </c>
      <c r="M953" t="inlineStr">
        <is>
          <t>Koutný Roman</t>
        </is>
      </c>
      <c r="N953" t="inlineStr">
        <is>
          <t>49.049326</t>
        </is>
      </c>
      <c r="O953" t="inlineStr">
        <is>
          <t>16.312109</t>
        </is>
      </c>
      <c r="P953" t="n">
        <v>78258.62</v>
      </c>
    </row>
    <row r="954">
      <c r="A954" t="n">
        <v>14725602</v>
      </c>
      <c r="B954" t="n">
        <v>84725602</v>
      </c>
      <c r="C954" t="inlineStr">
        <is>
          <t>VELKY TERMINAL</t>
        </is>
      </c>
      <c r="D954" t="inlineStr">
        <is>
          <t>KA PARTNERS</t>
        </is>
      </c>
      <c r="E954" t="inlineStr">
        <is>
          <t>1PRESSM</t>
        </is>
      </c>
      <c r="F954" t="inlineStr">
        <is>
          <t>A</t>
        </is>
      </c>
      <c r="G954" t="inlineStr">
        <is>
          <t>PressMedia, spol. s.r.o. - GG TABAK</t>
        </is>
      </c>
      <c r="H954" t="inlineStr">
        <is>
          <t>Pražská</t>
        </is>
      </c>
      <c r="I954" t="inlineStr">
        <is>
          <t>2952</t>
        </is>
      </c>
      <c r="J954" t="inlineStr">
        <is>
          <t>VARNSDORF</t>
        </is>
      </c>
      <c r="K954" t="inlineStr">
        <is>
          <t>Děčín</t>
        </is>
      </c>
      <c r="L954" t="inlineStr">
        <is>
          <t>RSD</t>
        </is>
      </c>
      <c r="M954" t="inlineStr">
        <is>
          <t>Šticha Milan</t>
        </is>
      </c>
      <c r="N954" t="inlineStr">
        <is>
          <t>50.906595</t>
        </is>
      </c>
      <c r="O954" t="inlineStr">
        <is>
          <t>14.618524</t>
        </is>
      </c>
      <c r="P954" t="n">
        <v>78240.53999999999</v>
      </c>
    </row>
    <row r="955">
      <c r="A955" t="n">
        <v>14644510</v>
      </c>
      <c r="B955" t="n">
        <v>84644510</v>
      </c>
      <c r="C955" t="inlineStr">
        <is>
          <t>VELKY TERMINAL</t>
        </is>
      </c>
      <c r="D955" t="inlineStr">
        <is>
          <t>KA PARTNERS</t>
        </is>
      </c>
      <c r="E955" t="inlineStr">
        <is>
          <t>1PEAL</t>
        </is>
      </c>
      <c r="F955" t="inlineStr">
        <is>
          <t>A</t>
        </is>
      </c>
      <c r="G955" t="inlineStr">
        <is>
          <t>PEAL a.s.</t>
        </is>
      </c>
      <c r="H955" t="inlineStr">
        <is>
          <t>Srbická</t>
        </is>
      </c>
      <c r="I955" t="inlineStr">
        <is>
          <t>464</t>
        </is>
      </c>
      <c r="J955" t="inlineStr">
        <is>
          <t>TEPLICE - SOBĚDRUHY</t>
        </is>
      </c>
      <c r="K955" t="inlineStr">
        <is>
          <t>Teplice</t>
        </is>
      </c>
      <c r="L955" t="inlineStr">
        <is>
          <t>RSD</t>
        </is>
      </c>
      <c r="M955" t="inlineStr">
        <is>
          <t>Šticha Milan</t>
        </is>
      </c>
      <c r="N955" t="inlineStr">
        <is>
          <t>50.662126</t>
        </is>
      </c>
      <c r="O955" t="inlineStr">
        <is>
          <t>13.865154</t>
        </is>
      </c>
      <c r="P955" t="n">
        <v>78151.77</v>
      </c>
    </row>
    <row r="956">
      <c r="A956" t="n">
        <v>12702007</v>
      </c>
      <c r="B956" t="n">
        <v>82702007</v>
      </c>
      <c r="C956" t="inlineStr">
        <is>
          <t>VELKY TERMINAL</t>
        </is>
      </c>
      <c r="D956" t="inlineStr">
        <is>
          <t>KA PARTNERS</t>
        </is>
      </c>
      <c r="E956" t="inlineStr">
        <is>
          <t>1PRESSM</t>
        </is>
      </c>
      <c r="F956" t="inlineStr">
        <is>
          <t>A</t>
        </is>
      </c>
      <c r="G956" t="inlineStr">
        <is>
          <t>PressMedia, spol. s.r.o. - GG TABAK</t>
        </is>
      </c>
      <c r="H956" t="inlineStr">
        <is>
          <t>Katovická</t>
        </is>
      </c>
      <c r="I956" t="inlineStr">
        <is>
          <t>1402</t>
        </is>
      </c>
      <c r="J956" t="inlineStr">
        <is>
          <t>STRAKONICE - STRAKONICE I</t>
        </is>
      </c>
      <c r="K956" t="inlineStr">
        <is>
          <t>Strakonice</t>
        </is>
      </c>
      <c r="L956" t="inlineStr">
        <is>
          <t>RSB</t>
        </is>
      </c>
      <c r="M956" t="inlineStr">
        <is>
          <t>Štolba Jan</t>
        </is>
      </c>
      <c r="N956" t="inlineStr">
        <is>
          <t>49.262619</t>
        </is>
      </c>
      <c r="O956" t="inlineStr">
        <is>
          <t>13.893653</t>
        </is>
      </c>
      <c r="P956" t="n">
        <v>78006.12</v>
      </c>
    </row>
    <row r="957">
      <c r="A957" t="n">
        <v>15629311</v>
      </c>
      <c r="B957" t="n">
        <v>85629311</v>
      </c>
      <c r="C957" t="inlineStr">
        <is>
          <t>VELKY TERMINAL</t>
        </is>
      </c>
      <c r="D957" t="inlineStr">
        <is>
          <t>KA PARTNERS</t>
        </is>
      </c>
      <c r="E957" t="inlineStr">
        <is>
          <t>1TRAFICO</t>
        </is>
      </c>
      <c r="F957" t="inlineStr">
        <is>
          <t>A</t>
        </is>
      </c>
      <c r="G957" t="inlineStr">
        <is>
          <t>TABÁK TRAFICON</t>
        </is>
      </c>
      <c r="H957" t="inlineStr">
        <is>
          <t>Pardubická (stánek u Penny)</t>
        </is>
      </c>
      <c r="I957" t="inlineStr"/>
      <c r="J957" t="inlineStr">
        <is>
          <t>CHOCEŇ</t>
        </is>
      </c>
      <c r="K957" t="inlineStr">
        <is>
          <t>Ústí nad Orlicí</t>
        </is>
      </c>
      <c r="L957" t="inlineStr">
        <is>
          <t>RSE</t>
        </is>
      </c>
      <c r="M957" t="inlineStr">
        <is>
          <t>Rek Lubomír</t>
        </is>
      </c>
      <c r="N957" t="inlineStr">
        <is>
          <t>49.993279</t>
        </is>
      </c>
      <c r="O957" t="inlineStr">
        <is>
          <t>16.218436</t>
        </is>
      </c>
      <c r="P957" t="n">
        <v>77888.14999999999</v>
      </c>
    </row>
    <row r="958">
      <c r="A958" t="n">
        <v>11526519</v>
      </c>
      <c r="B958" t="n">
        <v>81526519</v>
      </c>
      <c r="C958" t="inlineStr">
        <is>
          <t>VELKY TERMINAL</t>
        </is>
      </c>
      <c r="D958" t="inlineStr">
        <is>
          <t>KA PARTNERS</t>
        </is>
      </c>
      <c r="E958" t="inlineStr">
        <is>
          <t>1LAG</t>
        </is>
      </c>
      <c r="F958" t="inlineStr">
        <is>
          <t>A</t>
        </is>
      </c>
      <c r="G958" t="inlineStr">
        <is>
          <t>RELAY</t>
        </is>
      </c>
      <c r="H958" t="inlineStr">
        <is>
          <t>Chlumecká (vestibul metra B-Černý most)</t>
        </is>
      </c>
      <c r="I958" t="inlineStr"/>
      <c r="J958" t="inlineStr">
        <is>
          <t>PRAHA 9</t>
        </is>
      </c>
      <c r="K958" t="inlineStr">
        <is>
          <t>Praha</t>
        </is>
      </c>
      <c r="L958" t="inlineStr">
        <is>
          <t>RSA</t>
        </is>
      </c>
      <c r="M958" t="inlineStr">
        <is>
          <t>Hrubý Jiří</t>
        </is>
      </c>
      <c r="N958" t="inlineStr">
        <is>
          <t>50.109008</t>
        </is>
      </c>
      <c r="O958" t="inlineStr">
        <is>
          <t>14.576822</t>
        </is>
      </c>
      <c r="P958" t="n">
        <v>77826.35000000001</v>
      </c>
    </row>
    <row r="959">
      <c r="A959" t="n">
        <v>16962518</v>
      </c>
      <c r="B959" t="n">
        <v>86962518</v>
      </c>
      <c r="C959" t="inlineStr">
        <is>
          <t>VELKY TERMINAL</t>
        </is>
      </c>
      <c r="D959" t="inlineStr">
        <is>
          <t>PETROL</t>
        </is>
      </c>
      <c r="E959" t="inlineStr">
        <is>
          <t>1ORLEN</t>
        </is>
      </c>
      <c r="F959" t="inlineStr">
        <is>
          <t>A</t>
        </is>
      </c>
      <c r="G959" t="inlineStr">
        <is>
          <t>ORLEN Unipetrol RPA s.r.o.</t>
        </is>
      </c>
      <c r="H959" t="inlineStr">
        <is>
          <t>Třebíčská</t>
        </is>
      </c>
      <c r="I959" t="inlineStr">
        <is>
          <t>322</t>
        </is>
      </c>
      <c r="J959" t="inlineStr">
        <is>
          <t>NÁMĚŠŤ NAD OSLAVOU</t>
        </is>
      </c>
      <c r="K959" t="inlineStr">
        <is>
          <t>Třebíč</t>
        </is>
      </c>
      <c r="L959" t="inlineStr">
        <is>
          <t>RSB</t>
        </is>
      </c>
      <c r="M959" t="inlineStr">
        <is>
          <t>Hanuš Robert</t>
        </is>
      </c>
      <c r="N959" t="inlineStr">
        <is>
          <t>49.209699</t>
        </is>
      </c>
      <c r="O959" t="inlineStr">
        <is>
          <t>16.143851</t>
        </is>
      </c>
      <c r="P959" t="n">
        <v>77816.53999999999</v>
      </c>
    </row>
    <row r="960">
      <c r="A960" t="n">
        <v>13623903</v>
      </c>
      <c r="B960" t="n">
        <v>83623903</v>
      </c>
      <c r="C960" t="inlineStr">
        <is>
          <t>VELKY TERMINAL</t>
        </is>
      </c>
      <c r="D960" t="inlineStr">
        <is>
          <t>KA PARTNERS</t>
        </is>
      </c>
      <c r="E960" t="inlineStr">
        <is>
          <t>1VALMONT</t>
        </is>
      </c>
      <c r="F960" t="inlineStr">
        <is>
          <t>A</t>
        </is>
      </c>
      <c r="G960" t="inlineStr">
        <is>
          <t>VALMONT CR, spol. s r.o.</t>
        </is>
      </c>
      <c r="H960" t="inlineStr">
        <is>
          <t>Na Dlouhých</t>
        </is>
      </c>
      <c r="I960" t="inlineStr">
        <is>
          <t>1055/51</t>
        </is>
      </c>
      <c r="J960" t="inlineStr">
        <is>
          <t>PLZEŇ - DOUBRAVKA</t>
        </is>
      </c>
      <c r="K960" t="inlineStr">
        <is>
          <t>Plzeň-město</t>
        </is>
      </c>
      <c r="L960" t="inlineStr">
        <is>
          <t>RSC</t>
        </is>
      </c>
      <c r="M960" t="inlineStr">
        <is>
          <t>Havlíček Vladislav</t>
        </is>
      </c>
      <c r="N960" t="inlineStr">
        <is>
          <t>49.749685</t>
        </is>
      </c>
      <c r="O960" t="inlineStr">
        <is>
          <t>13.417890</t>
        </is>
      </c>
      <c r="P960" t="n">
        <v>77763.27</v>
      </c>
    </row>
    <row r="961">
      <c r="A961" t="n">
        <v>16620661</v>
      </c>
      <c r="B961" t="n">
        <v>86620661</v>
      </c>
      <c r="C961" t="inlineStr">
        <is>
          <t>VELKY TERMINAL</t>
        </is>
      </c>
      <c r="D961" t="inlineStr">
        <is>
          <t>KA PARTNERS</t>
        </is>
      </c>
      <c r="E961" t="inlineStr">
        <is>
          <t>1VALMONT</t>
        </is>
      </c>
      <c r="F961" t="inlineStr">
        <is>
          <t>A</t>
        </is>
      </c>
      <c r="G961" t="inlineStr">
        <is>
          <t>VALMONT CR, spol. s r.o.</t>
        </is>
      </c>
      <c r="H961" t="inlineStr">
        <is>
          <t>Benešova</t>
        </is>
      </c>
      <c r="I961" t="inlineStr">
        <is>
          <t>1257/11</t>
        </is>
      </c>
      <c r="J961" t="inlineStr">
        <is>
          <t>JIHLAVA</t>
        </is>
      </c>
      <c r="K961" t="inlineStr">
        <is>
          <t>Jihlava</t>
        </is>
      </c>
      <c r="L961" t="inlineStr">
        <is>
          <t>RSB</t>
        </is>
      </c>
      <c r="M961" t="inlineStr">
        <is>
          <t>Hanuš Robert</t>
        </is>
      </c>
      <c r="N961" t="inlineStr">
        <is>
          <t>49.395944</t>
        </is>
      </c>
      <c r="O961" t="inlineStr">
        <is>
          <t>15.587647</t>
        </is>
      </c>
      <c r="P961" t="n">
        <v>77759.03999999999</v>
      </c>
    </row>
    <row r="962">
      <c r="A962" t="n">
        <v>11945207</v>
      </c>
      <c r="B962" t="n">
        <v>81945207</v>
      </c>
      <c r="C962" t="inlineStr">
        <is>
          <t>VELKY TERMINAL</t>
        </is>
      </c>
      <c r="D962" t="inlineStr">
        <is>
          <t>IDT</t>
        </is>
      </c>
      <c r="E962" t="inlineStr">
        <is>
          <t>3VNK</t>
        </is>
      </c>
      <c r="F962" t="inlineStr">
        <is>
          <t>A</t>
        </is>
      </c>
      <c r="G962" t="inlineStr">
        <is>
          <t>VNK s.r.o.</t>
        </is>
      </c>
      <c r="H962" t="inlineStr">
        <is>
          <t>Polská</t>
        </is>
      </c>
      <c r="I962" t="inlineStr">
        <is>
          <t>2334</t>
        </is>
      </c>
      <c r="J962" t="inlineStr">
        <is>
          <t>KLADNO - KROČEHLAVY</t>
        </is>
      </c>
      <c r="K962" t="inlineStr">
        <is>
          <t>Kladno</t>
        </is>
      </c>
      <c r="L962" t="inlineStr">
        <is>
          <t>RSA</t>
        </is>
      </c>
      <c r="M962" t="inlineStr">
        <is>
          <t>Hrubý Jiří</t>
        </is>
      </c>
      <c r="N962" t="inlineStr">
        <is>
          <t>50.131864</t>
        </is>
      </c>
      <c r="O962" t="inlineStr">
        <is>
          <t>14.126790</t>
        </is>
      </c>
      <c r="P962" t="n">
        <v>77743.85000000001</v>
      </c>
    </row>
    <row r="963">
      <c r="A963" t="n">
        <v>11992001</v>
      </c>
      <c r="B963" t="n">
        <v>81992001</v>
      </c>
      <c r="C963" t="inlineStr">
        <is>
          <t>VELKY TERMINAL</t>
        </is>
      </c>
      <c r="D963" t="inlineStr">
        <is>
          <t>IDT</t>
        </is>
      </c>
      <c r="E963" t="inlineStr">
        <is>
          <t>4OSTATNI</t>
        </is>
      </c>
      <c r="F963" t="inlineStr">
        <is>
          <t>A</t>
        </is>
      </c>
      <c r="G963" t="inlineStr">
        <is>
          <t>Alena Chejnová</t>
        </is>
      </c>
      <c r="H963" t="inlineStr">
        <is>
          <t>Olivova</t>
        </is>
      </c>
      <c r="I963" t="inlineStr">
        <is>
          <t>116/7</t>
        </is>
      </c>
      <c r="J963" t="inlineStr">
        <is>
          <t>ŘÍČANY</t>
        </is>
      </c>
      <c r="K963" t="inlineStr">
        <is>
          <t>Praha-východ</t>
        </is>
      </c>
      <c r="L963" t="inlineStr">
        <is>
          <t>RSA</t>
        </is>
      </c>
      <c r="M963" t="inlineStr">
        <is>
          <t>Myslivec Jan</t>
        </is>
      </c>
      <c r="N963" t="inlineStr">
        <is>
          <t>49.992120</t>
        </is>
      </c>
      <c r="O963" t="inlineStr">
        <is>
          <t>14.658396</t>
        </is>
      </c>
      <c r="P963" t="n">
        <v>77712.5</v>
      </c>
    </row>
    <row r="964">
      <c r="A964" t="n">
        <v>12631201</v>
      </c>
      <c r="B964" t="n">
        <v>82631201</v>
      </c>
      <c r="C964" t="inlineStr">
        <is>
          <t>VELKY TERMINAL</t>
        </is>
      </c>
      <c r="D964" t="inlineStr">
        <is>
          <t>IDT</t>
        </is>
      </c>
      <c r="E964" t="inlineStr">
        <is>
          <t>4OSTATNI</t>
        </is>
      </c>
      <c r="F964" t="inlineStr">
        <is>
          <t>A</t>
        </is>
      </c>
      <c r="G964" t="inlineStr">
        <is>
          <t>N+N Soběslav, s. r. o.</t>
        </is>
      </c>
      <c r="H964" t="inlineStr">
        <is>
          <t>náměstí T. G. Masaryka</t>
        </is>
      </c>
      <c r="I964" t="inlineStr">
        <is>
          <t>134</t>
        </is>
      </c>
      <c r="J964" t="inlineStr">
        <is>
          <t>VESELÍ NAD LUŽNICÍ</t>
        </is>
      </c>
      <c r="K964" t="inlineStr">
        <is>
          <t>Tábor</t>
        </is>
      </c>
      <c r="L964" t="inlineStr">
        <is>
          <t>RSB</t>
        </is>
      </c>
      <c r="M964" t="inlineStr">
        <is>
          <t>Dvořák Petr</t>
        </is>
      </c>
      <c r="N964" t="inlineStr">
        <is>
          <t>49.186007</t>
        </is>
      </c>
      <c r="O964" t="inlineStr">
        <is>
          <t>14.699243</t>
        </is>
      </c>
      <c r="P964" t="n">
        <v>77611.73</v>
      </c>
    </row>
    <row r="965">
      <c r="A965" t="n">
        <v>16933609</v>
      </c>
      <c r="B965" t="n">
        <v>86933609</v>
      </c>
      <c r="C965" t="inlineStr">
        <is>
          <t>VELKY TERMINAL</t>
        </is>
      </c>
      <c r="D965" t="inlineStr">
        <is>
          <t>PETROL</t>
        </is>
      </c>
      <c r="E965" t="inlineStr">
        <is>
          <t>1MOL</t>
        </is>
      </c>
      <c r="F965" t="inlineStr">
        <is>
          <t>A</t>
        </is>
      </c>
      <c r="G965" t="inlineStr">
        <is>
          <t>MOL Česká republika, s.r.o.</t>
        </is>
      </c>
      <c r="H965" t="inlineStr">
        <is>
          <t>Nádražní č. ev.</t>
        </is>
      </c>
      <c r="I965" t="inlineStr">
        <is>
          <t>3</t>
        </is>
      </c>
      <c r="J965" t="inlineStr">
        <is>
          <t>VELKÉ PAVLOVICE</t>
        </is>
      </c>
      <c r="K965" t="inlineStr">
        <is>
          <t>Břeclav</t>
        </is>
      </c>
      <c r="L965" t="inlineStr">
        <is>
          <t>RSB</t>
        </is>
      </c>
      <c r="M965" t="inlineStr">
        <is>
          <t>Petlach Lubomír</t>
        </is>
      </c>
      <c r="N965" t="inlineStr">
        <is>
          <t>48.895319</t>
        </is>
      </c>
      <c r="O965" t="inlineStr">
        <is>
          <t>16.818955</t>
        </is>
      </c>
      <c r="P965" t="n">
        <v>77608.08</v>
      </c>
    </row>
    <row r="966">
      <c r="A966" t="n">
        <v>16620633</v>
      </c>
      <c r="B966" t="n">
        <v>86620633</v>
      </c>
      <c r="C966" t="inlineStr">
        <is>
          <t>VELKY TERMINAL</t>
        </is>
      </c>
      <c r="D966" t="inlineStr">
        <is>
          <t>KA PARTNERS</t>
        </is>
      </c>
      <c r="E966" t="inlineStr">
        <is>
          <t>1VALMONT</t>
        </is>
      </c>
      <c r="F966" t="inlineStr">
        <is>
          <t>A</t>
        </is>
      </c>
      <c r="G966" t="inlineStr">
        <is>
          <t>VALMONT CR, spol. s r.o.</t>
        </is>
      </c>
      <c r="H966" t="inlineStr">
        <is>
          <t>Žarošická (BILLA)</t>
        </is>
      </c>
      <c r="I966" t="inlineStr">
        <is>
          <t>4292/30</t>
        </is>
      </c>
      <c r="J966" t="inlineStr">
        <is>
          <t>BRNO - ŽIDENICE</t>
        </is>
      </c>
      <c r="K966" t="inlineStr">
        <is>
          <t>Brno-město</t>
        </is>
      </c>
      <c r="L966" t="inlineStr">
        <is>
          <t>RSB</t>
        </is>
      </c>
      <c r="M966" t="inlineStr">
        <is>
          <t>Petlach Lubomír</t>
        </is>
      </c>
      <c r="N966" t="inlineStr">
        <is>
          <t>49.206411</t>
        </is>
      </c>
      <c r="O966" t="inlineStr">
        <is>
          <t>16.663920</t>
        </is>
      </c>
      <c r="P966" t="n">
        <v>77587.38</v>
      </c>
    </row>
    <row r="967">
      <c r="A967" t="n">
        <v>13628301</v>
      </c>
      <c r="B967" t="n">
        <v>83628301</v>
      </c>
      <c r="C967" t="inlineStr">
        <is>
          <t>VELKY TERMINAL</t>
        </is>
      </c>
      <c r="D967" t="inlineStr">
        <is>
          <t>IDT</t>
        </is>
      </c>
      <c r="E967" t="inlineStr">
        <is>
          <t>4OSTATNI</t>
        </is>
      </c>
      <c r="F967" t="inlineStr">
        <is>
          <t>A</t>
        </is>
      </c>
      <c r="G967" t="inlineStr">
        <is>
          <t>Thi Thanh Huong Can</t>
        </is>
      </c>
      <c r="H967" t="inlineStr">
        <is>
          <t>náměstí Svobody</t>
        </is>
      </c>
      <c r="I967" t="inlineStr">
        <is>
          <t>37</t>
        </is>
      </c>
      <c r="J967" t="inlineStr">
        <is>
          <t>PLANÁ</t>
        </is>
      </c>
      <c r="K967" t="inlineStr">
        <is>
          <t>Tachov</t>
        </is>
      </c>
      <c r="L967" t="inlineStr">
        <is>
          <t>RSC</t>
        </is>
      </c>
      <c r="M967" t="inlineStr">
        <is>
          <t>Beneš Lukáš</t>
        </is>
      </c>
      <c r="N967" t="inlineStr">
        <is>
          <t>49.868267</t>
        </is>
      </c>
      <c r="O967" t="inlineStr">
        <is>
          <t>12.737365</t>
        </is>
      </c>
      <c r="P967" t="n">
        <v>77458.38</v>
      </c>
    </row>
    <row r="968">
      <c r="A968" t="n">
        <v>16644501</v>
      </c>
      <c r="B968" t="n">
        <v>86644501</v>
      </c>
      <c r="C968" t="inlineStr">
        <is>
          <t>VELKY TERMINAL</t>
        </is>
      </c>
      <c r="D968" t="inlineStr">
        <is>
          <t>IDT</t>
        </is>
      </c>
      <c r="E968" t="inlineStr">
        <is>
          <t>4OSTATNI</t>
        </is>
      </c>
      <c r="F968" t="inlineStr">
        <is>
          <t>A</t>
        </is>
      </c>
      <c r="G968" t="inlineStr">
        <is>
          <t>Ing. Čeněk Čechovský</t>
        </is>
      </c>
      <c r="H968" t="inlineStr">
        <is>
          <t>Masarykovo nám.</t>
        </is>
      </c>
      <c r="I968" t="inlineStr">
        <is>
          <t>260/12</t>
        </is>
      </c>
      <c r="J968" t="inlineStr">
        <is>
          <t>HODONÍN</t>
        </is>
      </c>
      <c r="K968" t="inlineStr">
        <is>
          <t>Hodonín</t>
        </is>
      </c>
      <c r="L968" t="inlineStr">
        <is>
          <t>RSB</t>
        </is>
      </c>
      <c r="M968" t="inlineStr">
        <is>
          <t>Petlach Lubomír</t>
        </is>
      </c>
      <c r="N968" t="inlineStr">
        <is>
          <t>48.849948</t>
        </is>
      </c>
      <c r="O968" t="inlineStr">
        <is>
          <t>17.128431</t>
        </is>
      </c>
      <c r="P968" t="n">
        <v>77444.46000000001</v>
      </c>
    </row>
    <row r="969">
      <c r="A969" t="n">
        <v>11957001</v>
      </c>
      <c r="B969" t="n">
        <v>81957001</v>
      </c>
      <c r="C969" t="inlineStr">
        <is>
          <t>VELKY TERMINAL</t>
        </is>
      </c>
      <c r="D969" t="inlineStr">
        <is>
          <t>IDT</t>
        </is>
      </c>
      <c r="E969" t="inlineStr">
        <is>
          <t>4OSTATNI</t>
        </is>
      </c>
      <c r="F969" t="inlineStr">
        <is>
          <t>A</t>
        </is>
      </c>
      <c r="G969" t="inlineStr">
        <is>
          <t>Radka Ambrosyová</t>
        </is>
      </c>
      <c r="H969" t="inlineStr">
        <is>
          <t>Bož. Němcové</t>
        </is>
      </c>
      <c r="I969" t="inlineStr">
        <is>
          <t>249</t>
        </is>
      </c>
      <c r="J969" t="inlineStr">
        <is>
          <t>PŘÍBRAM - PŘÍBRAM VII</t>
        </is>
      </c>
      <c r="K969" t="inlineStr">
        <is>
          <t>Příbram</t>
        </is>
      </c>
      <c r="L969" t="inlineStr">
        <is>
          <t>RSA</t>
        </is>
      </c>
      <c r="M969" t="inlineStr">
        <is>
          <t>Fiedler Miroslav</t>
        </is>
      </c>
      <c r="N969" t="inlineStr">
        <is>
          <t>49.677362</t>
        </is>
      </c>
      <c r="O969" t="inlineStr">
        <is>
          <t>13.993860</t>
        </is>
      </c>
      <c r="P969" t="n">
        <v>77314.03999999999</v>
      </c>
    </row>
    <row r="970">
      <c r="A970" t="n">
        <v>16651615</v>
      </c>
      <c r="B970" t="n">
        <v>86651615</v>
      </c>
      <c r="C970" t="inlineStr">
        <is>
          <t>VELKY TERMINAL</t>
        </is>
      </c>
      <c r="D970" t="inlineStr">
        <is>
          <t>KA PARTNERS</t>
        </is>
      </c>
      <c r="E970" t="inlineStr">
        <is>
          <t>1TRAFICO</t>
        </is>
      </c>
      <c r="F970" t="inlineStr">
        <is>
          <t>A</t>
        </is>
      </c>
      <c r="G970" t="inlineStr">
        <is>
          <t>TABÁK TRAFICON</t>
        </is>
      </c>
      <c r="H970" t="inlineStr">
        <is>
          <t>Veselská</t>
        </is>
      </c>
      <c r="I970" t="inlineStr">
        <is>
          <t>946</t>
        </is>
      </c>
      <c r="J970" t="inlineStr">
        <is>
          <t>UHERSKÝ OSTROH - OSTROŽSKÉ PŘEDMĚSTÍ</t>
        </is>
      </c>
      <c r="K970" t="inlineStr">
        <is>
          <t>Uherské Hradiště</t>
        </is>
      </c>
      <c r="L970" t="inlineStr">
        <is>
          <t>RSE</t>
        </is>
      </c>
      <c r="M970" t="inlineStr">
        <is>
          <t>Modlitba Jakub</t>
        </is>
      </c>
      <c r="N970" t="inlineStr">
        <is>
          <t>48.982849</t>
        </is>
      </c>
      <c r="O970" t="inlineStr">
        <is>
          <t>17.401690</t>
        </is>
      </c>
      <c r="P970" t="n">
        <v>77260.5</v>
      </c>
    </row>
    <row r="971">
      <c r="A971" t="n">
        <v>16678501</v>
      </c>
      <c r="B971" t="n">
        <v>86678501</v>
      </c>
      <c r="C971" t="inlineStr">
        <is>
          <t>VELKY TERMINAL</t>
        </is>
      </c>
      <c r="D971" t="inlineStr">
        <is>
          <t>KA PARTNERS</t>
        </is>
      </c>
      <c r="E971" t="inlineStr">
        <is>
          <t>1VALMONT</t>
        </is>
      </c>
      <c r="F971" t="inlineStr">
        <is>
          <t>A</t>
        </is>
      </c>
      <c r="G971" t="inlineStr">
        <is>
          <t>VALMONT CR, spol. s r.o.</t>
        </is>
      </c>
      <c r="H971" t="inlineStr">
        <is>
          <t>Říčanská</t>
        </is>
      </c>
      <c r="I971" t="inlineStr">
        <is>
          <t>1387/30</t>
        </is>
      </c>
      <c r="J971" t="inlineStr">
        <is>
          <t>BRNO - BYSTRC</t>
        </is>
      </c>
      <c r="K971" t="inlineStr">
        <is>
          <t>Brno-město</t>
        </is>
      </c>
      <c r="L971" t="inlineStr">
        <is>
          <t>RSB</t>
        </is>
      </c>
      <c r="M971" t="inlineStr">
        <is>
          <t>Hanuš Robert</t>
        </is>
      </c>
      <c r="N971" t="inlineStr">
        <is>
          <t>49.217817</t>
        </is>
      </c>
      <c r="O971" t="inlineStr">
        <is>
          <t>16.498207</t>
        </is>
      </c>
      <c r="P971" t="n">
        <v>77226.92</v>
      </c>
    </row>
    <row r="972">
      <c r="A972" t="n">
        <v>11670545</v>
      </c>
      <c r="B972" t="n">
        <v>81670545</v>
      </c>
      <c r="C972" t="inlineStr">
        <is>
          <t>VELKY TERMINAL</t>
        </is>
      </c>
      <c r="D972" t="inlineStr">
        <is>
          <t>KA PARTNERS</t>
        </is>
      </c>
      <c r="E972" t="inlineStr">
        <is>
          <t>1TRAFICO</t>
        </is>
      </c>
      <c r="F972" t="inlineStr">
        <is>
          <t>A</t>
        </is>
      </c>
      <c r="G972" t="inlineStr">
        <is>
          <t>TABÁK TRAFICON</t>
        </is>
      </c>
      <c r="H972" t="inlineStr">
        <is>
          <t>Jaroslava Šípka (stánek u č. domu 486)</t>
        </is>
      </c>
      <c r="I972" t="inlineStr"/>
      <c r="J972" t="inlineStr">
        <is>
          <t>STOCHOV</t>
        </is>
      </c>
      <c r="K972" t="inlineStr">
        <is>
          <t>Kladno</t>
        </is>
      </c>
      <c r="L972" t="inlineStr">
        <is>
          <t>RSA</t>
        </is>
      </c>
      <c r="M972" t="inlineStr">
        <is>
          <t>Hrubý Jiří</t>
        </is>
      </c>
      <c r="N972" t="inlineStr">
        <is>
          <t>50.147266</t>
        </is>
      </c>
      <c r="O972" t="inlineStr">
        <is>
          <t>13.956513</t>
        </is>
      </c>
      <c r="P972" t="n">
        <v>77183.42</v>
      </c>
    </row>
    <row r="973">
      <c r="A973" t="n">
        <v>15900636</v>
      </c>
      <c r="B973" t="n">
        <v>85900636</v>
      </c>
      <c r="C973" t="inlineStr">
        <is>
          <t>VELKY TERMINAL</t>
        </is>
      </c>
      <c r="D973" t="inlineStr">
        <is>
          <t>KA PARTNERS</t>
        </is>
      </c>
      <c r="E973" t="inlineStr">
        <is>
          <t>1GECO</t>
        </is>
      </c>
      <c r="F973" t="inlineStr">
        <is>
          <t>A</t>
        </is>
      </c>
      <c r="G973" t="inlineStr">
        <is>
          <t>GECO, a.s.</t>
        </is>
      </c>
      <c r="H973" t="inlineStr">
        <is>
          <t>Husova</t>
        </is>
      </c>
      <c r="I973" t="inlineStr">
        <is>
          <t>69</t>
        </is>
      </c>
      <c r="J973" t="inlineStr">
        <is>
          <t>JAROMĚŘ - PRAŽSKÉ PŘEDMĚSTÍ</t>
        </is>
      </c>
      <c r="K973" t="inlineStr">
        <is>
          <t>Náchod</t>
        </is>
      </c>
      <c r="L973" t="inlineStr">
        <is>
          <t>RSE</t>
        </is>
      </c>
      <c r="M973" t="inlineStr">
        <is>
          <t>Lán Tomáš</t>
        </is>
      </c>
      <c r="N973" t="inlineStr">
        <is>
          <t>50.355720</t>
        </is>
      </c>
      <c r="O973" t="inlineStr">
        <is>
          <t>15.913274</t>
        </is>
      </c>
      <c r="P973" t="n">
        <v>77154.03999999999</v>
      </c>
    </row>
    <row r="974">
      <c r="A974" t="n">
        <v>11679202</v>
      </c>
      <c r="B974" t="n">
        <v>81679202</v>
      </c>
      <c r="C974" t="inlineStr">
        <is>
          <t>VELKY TERMINAL</t>
        </is>
      </c>
      <c r="D974" t="inlineStr">
        <is>
          <t>IDT</t>
        </is>
      </c>
      <c r="E974" t="inlineStr">
        <is>
          <t>4OSTATNI</t>
        </is>
      </c>
      <c r="F974" t="inlineStr">
        <is>
          <t>A</t>
        </is>
      </c>
      <c r="G974" t="inlineStr">
        <is>
          <t>TRAFIKA - Lenka Odrazilová</t>
        </is>
      </c>
      <c r="H974" t="inlineStr">
        <is>
          <t>Novodvorská</t>
        </is>
      </c>
      <c r="I974" t="inlineStr">
        <is>
          <t>434/149</t>
        </is>
      </c>
      <c r="J974" t="inlineStr">
        <is>
          <t>PRAHA 4 - LHOTKA</t>
        </is>
      </c>
      <c r="K974" t="inlineStr">
        <is>
          <t>Praha</t>
        </is>
      </c>
      <c r="L974" t="inlineStr">
        <is>
          <t>RSA</t>
        </is>
      </c>
      <c r="M974" t="inlineStr">
        <is>
          <t>Myslivec Jan</t>
        </is>
      </c>
      <c r="N974" t="inlineStr">
        <is>
          <t>50.024671</t>
        </is>
      </c>
      <c r="O974" t="inlineStr">
        <is>
          <t>14.434834</t>
        </is>
      </c>
      <c r="P974" t="n">
        <v>77095</v>
      </c>
    </row>
    <row r="975">
      <c r="A975" t="n">
        <v>11601013</v>
      </c>
      <c r="B975" t="n">
        <v>81601013</v>
      </c>
      <c r="C975" t="inlineStr">
        <is>
          <t>VELKY TERMINAL</t>
        </is>
      </c>
      <c r="D975" t="inlineStr">
        <is>
          <t>KA PARTNERS</t>
        </is>
      </c>
      <c r="E975" t="inlineStr">
        <is>
          <t>1VALMONT</t>
        </is>
      </c>
      <c r="F975" t="inlineStr">
        <is>
          <t>A</t>
        </is>
      </c>
      <c r="G975" t="inlineStr">
        <is>
          <t>VALMONT CR, spol. s r.o. - Billa Kolín</t>
        </is>
      </c>
      <c r="H975" t="inlineStr">
        <is>
          <t>Seifertova</t>
        </is>
      </c>
      <c r="I975" t="inlineStr">
        <is>
          <t>160</t>
        </is>
      </c>
      <c r="J975" t="inlineStr">
        <is>
          <t>KOLÍN - KOLÍN III</t>
        </is>
      </c>
      <c r="K975" t="inlineStr">
        <is>
          <t>Kolín</t>
        </is>
      </c>
      <c r="L975" t="inlineStr">
        <is>
          <t>RSA</t>
        </is>
      </c>
      <c r="M975" t="inlineStr">
        <is>
          <t>Česnek Miroslav</t>
        </is>
      </c>
      <c r="N975" t="inlineStr">
        <is>
          <t>50.023458</t>
        </is>
      </c>
      <c r="O975" t="inlineStr">
        <is>
          <t>15.196767</t>
        </is>
      </c>
      <c r="P975" t="n">
        <v>77086.81</v>
      </c>
    </row>
    <row r="976">
      <c r="A976" t="n">
        <v>11943902</v>
      </c>
      <c r="B976" t="n">
        <v>81943902</v>
      </c>
      <c r="C976" t="inlineStr">
        <is>
          <t>VELKY TERMINAL</t>
        </is>
      </c>
      <c r="D976" t="inlineStr">
        <is>
          <t>IDT</t>
        </is>
      </c>
      <c r="E976" t="inlineStr">
        <is>
          <t>3SLAVIK</t>
        </is>
      </c>
      <c r="F976" t="inlineStr">
        <is>
          <t>A</t>
        </is>
      </c>
      <c r="G976" t="inlineStr">
        <is>
          <t>SLAVÍKOVÁ &amp; PETRÁSEK, s.r.o.</t>
        </is>
      </c>
      <c r="H976" t="inlineStr">
        <is>
          <t>Dukelských hrdinů</t>
        </is>
      </c>
      <c r="I976" t="inlineStr">
        <is>
          <t>967/10</t>
        </is>
      </c>
      <c r="J976" t="inlineStr">
        <is>
          <t>PRAHA 7 - HOLEŠOVICE</t>
        </is>
      </c>
      <c r="K976" t="inlineStr">
        <is>
          <t>Praha</t>
        </is>
      </c>
      <c r="L976" t="inlineStr">
        <is>
          <t>RSA</t>
        </is>
      </c>
      <c r="M976" t="inlineStr">
        <is>
          <t>Vlk Pavel</t>
        </is>
      </c>
      <c r="N976" t="inlineStr">
        <is>
          <t>50.098588</t>
        </is>
      </c>
      <c r="O976" t="inlineStr">
        <is>
          <t>14.433460</t>
        </is>
      </c>
      <c r="P976" t="n">
        <v>77040.96000000001</v>
      </c>
    </row>
    <row r="977">
      <c r="A977" t="n">
        <v>15629317</v>
      </c>
      <c r="B977" t="n">
        <v>85629317</v>
      </c>
      <c r="C977" t="inlineStr">
        <is>
          <t>VELKY TERMINAL</t>
        </is>
      </c>
      <c r="D977" t="inlineStr">
        <is>
          <t>KA PARTNERS</t>
        </is>
      </c>
      <c r="E977" t="inlineStr">
        <is>
          <t>1TRAFICO</t>
        </is>
      </c>
      <c r="F977" t="inlineStr">
        <is>
          <t>A</t>
        </is>
      </c>
      <c r="G977" t="inlineStr">
        <is>
          <t>TABÁK TRAFICON</t>
        </is>
      </c>
      <c r="H977" t="inlineStr">
        <is>
          <t>Průhon (Albert)</t>
        </is>
      </c>
      <c r="I977" t="inlineStr"/>
      <c r="J977" t="inlineStr">
        <is>
          <t>HEŘMANŮV MĚSTEC</t>
        </is>
      </c>
      <c r="K977" t="inlineStr">
        <is>
          <t>Chrudim</t>
        </is>
      </c>
      <c r="L977" t="inlineStr">
        <is>
          <t>RSE</t>
        </is>
      </c>
      <c r="M977" t="inlineStr">
        <is>
          <t>Jareš Jaroslav</t>
        </is>
      </c>
      <c r="N977" t="inlineStr">
        <is>
          <t>49.949400</t>
        </is>
      </c>
      <c r="O977" t="inlineStr">
        <is>
          <t>15.651870</t>
        </is>
      </c>
      <c r="P977" t="n">
        <v>77029.27</v>
      </c>
    </row>
    <row r="978">
      <c r="A978" t="n">
        <v>15621809</v>
      </c>
      <c r="B978" t="n">
        <v>85621809</v>
      </c>
      <c r="C978" t="inlineStr">
        <is>
          <t>VELKY TERMINAL</t>
        </is>
      </c>
      <c r="D978" t="inlineStr">
        <is>
          <t>IDT</t>
        </is>
      </c>
      <c r="E978" t="inlineStr">
        <is>
          <t>3JBILKOV</t>
        </is>
      </c>
      <c r="F978" t="inlineStr">
        <is>
          <t>A</t>
        </is>
      </c>
      <c r="G978" t="inlineStr">
        <is>
          <t>Jitka Bílková</t>
        </is>
      </c>
      <c r="H978" t="inlineStr">
        <is>
          <t>Hybešova</t>
        </is>
      </c>
      <c r="I978" t="inlineStr">
        <is>
          <t>961/2</t>
        </is>
      </c>
      <c r="J978" t="inlineStr">
        <is>
          <t>SVITAVY - LÁNY</t>
        </is>
      </c>
      <c r="K978" t="inlineStr">
        <is>
          <t>Svitavy</t>
        </is>
      </c>
      <c r="L978" t="inlineStr">
        <is>
          <t>RSE</t>
        </is>
      </c>
      <c r="M978" t="inlineStr">
        <is>
          <t>Rek Lubomír</t>
        </is>
      </c>
      <c r="N978" t="inlineStr">
        <is>
          <t>49.751488</t>
        </is>
      </c>
      <c r="O978" t="inlineStr">
        <is>
          <t>16.472861</t>
        </is>
      </c>
      <c r="P978" t="n">
        <v>76978.64999999999</v>
      </c>
    </row>
    <row r="979">
      <c r="A979" t="n">
        <v>14661501</v>
      </c>
      <c r="B979" t="n">
        <v>84661501</v>
      </c>
      <c r="C979" t="inlineStr">
        <is>
          <t>VELKY TERMINAL</t>
        </is>
      </c>
      <c r="D979" t="inlineStr">
        <is>
          <t>IDT</t>
        </is>
      </c>
      <c r="E979" t="inlineStr">
        <is>
          <t>4OSTATNI</t>
        </is>
      </c>
      <c r="F979" t="inlineStr">
        <is>
          <t>A</t>
        </is>
      </c>
      <c r="G979" t="inlineStr">
        <is>
          <t>Jana Knotová</t>
        </is>
      </c>
      <c r="H979" t="inlineStr">
        <is>
          <t>náměstí Republiky (stánek)</t>
        </is>
      </c>
      <c r="I979" t="inlineStr"/>
      <c r="J979" t="inlineStr">
        <is>
          <t>DOKSY</t>
        </is>
      </c>
      <c r="K979" t="inlineStr">
        <is>
          <t>Česká Lípa</t>
        </is>
      </c>
      <c r="L979" t="inlineStr">
        <is>
          <t>RSD</t>
        </is>
      </c>
      <c r="M979" t="inlineStr">
        <is>
          <t>Luňáček Jan</t>
        </is>
      </c>
      <c r="N979" t="inlineStr">
        <is>
          <t>50.563930</t>
        </is>
      </c>
      <c r="O979" t="inlineStr">
        <is>
          <t>14.655007</t>
        </is>
      </c>
      <c r="P979" t="n">
        <v>76972.46000000001</v>
      </c>
    </row>
    <row r="980">
      <c r="A980" t="n">
        <v>11902624</v>
      </c>
      <c r="B980" t="n">
        <v>81902624</v>
      </c>
      <c r="C980" t="inlineStr">
        <is>
          <t>VELKY TERMINAL</t>
        </is>
      </c>
      <c r="D980" t="inlineStr">
        <is>
          <t>KA PARTNERS</t>
        </is>
      </c>
      <c r="E980" t="inlineStr">
        <is>
          <t>1GECO</t>
        </is>
      </c>
      <c r="F980" t="inlineStr">
        <is>
          <t>A</t>
        </is>
      </c>
      <c r="G980" t="inlineStr">
        <is>
          <t>GECO, a.s.</t>
        </is>
      </c>
      <c r="H980" t="inlineStr">
        <is>
          <t>Hartigova</t>
        </is>
      </c>
      <c r="I980" t="inlineStr">
        <is>
          <t>1685/110</t>
        </is>
      </c>
      <c r="J980" t="inlineStr">
        <is>
          <t>PRAHA 3 - ŽIŽKOV</t>
        </is>
      </c>
      <c r="K980" t="inlineStr">
        <is>
          <t>Praha</t>
        </is>
      </c>
      <c r="L980" t="inlineStr">
        <is>
          <t>RSA</t>
        </is>
      </c>
      <c r="M980" t="inlineStr">
        <is>
          <t>Myslivec Jan</t>
        </is>
      </c>
      <c r="N980" t="inlineStr">
        <is>
          <t>50.090010</t>
        </is>
      </c>
      <c r="O980" t="inlineStr">
        <is>
          <t>14.467320</t>
        </is>
      </c>
      <c r="P980" t="n">
        <v>76838.03999999999</v>
      </c>
    </row>
    <row r="981">
      <c r="A981" t="n">
        <v>11510003</v>
      </c>
      <c r="B981" t="n">
        <v>81510003</v>
      </c>
      <c r="C981" t="inlineStr">
        <is>
          <t>VELKY TERMINAL</t>
        </is>
      </c>
      <c r="D981" t="inlineStr">
        <is>
          <t>KA PARTNERS</t>
        </is>
      </c>
      <c r="E981" t="inlineStr">
        <is>
          <t>1TRAFICO</t>
        </is>
      </c>
      <c r="F981" t="inlineStr">
        <is>
          <t>A</t>
        </is>
      </c>
      <c r="G981" t="inlineStr">
        <is>
          <t>TABÁK TRAFICON</t>
        </is>
      </c>
      <c r="H981" t="inlineStr">
        <is>
          <t>Pražská</t>
        </is>
      </c>
      <c r="I981" t="inlineStr">
        <is>
          <t>1545</t>
        </is>
      </c>
      <c r="J981" t="inlineStr">
        <is>
          <t>UNHOŠŤ</t>
        </is>
      </c>
      <c r="K981" t="inlineStr">
        <is>
          <t>Kladno</t>
        </is>
      </c>
      <c r="L981" t="inlineStr">
        <is>
          <t>RSA</t>
        </is>
      </c>
      <c r="M981" t="inlineStr">
        <is>
          <t>Hrubý Jiří</t>
        </is>
      </c>
      <c r="N981" t="inlineStr">
        <is>
          <t>50.085890</t>
        </is>
      </c>
      <c r="O981" t="inlineStr">
        <is>
          <t>14.142550</t>
        </is>
      </c>
      <c r="P981" t="n">
        <v>76828.85000000001</v>
      </c>
    </row>
    <row r="982">
      <c r="A982" t="n">
        <v>16819701</v>
      </c>
      <c r="B982" t="n">
        <v>86819701</v>
      </c>
      <c r="C982" t="inlineStr">
        <is>
          <t>VELKY TERMINAL</t>
        </is>
      </c>
      <c r="D982" t="inlineStr">
        <is>
          <t>IDT</t>
        </is>
      </c>
      <c r="E982" t="inlineStr">
        <is>
          <t>4OSTATNI</t>
        </is>
      </c>
      <c r="F982" t="inlineStr">
        <is>
          <t>A</t>
        </is>
      </c>
      <c r="G982" t="inlineStr">
        <is>
          <t>Alena Petrželková</t>
        </is>
      </c>
      <c r="H982" t="inlineStr">
        <is>
          <t>Kubíčkova</t>
        </is>
      </c>
      <c r="I982" t="inlineStr">
        <is>
          <t>1115/8</t>
        </is>
      </c>
      <c r="J982" t="inlineStr">
        <is>
          <t>BRNO - BYSTRC</t>
        </is>
      </c>
      <c r="K982" t="inlineStr">
        <is>
          <t>Brno-město</t>
        </is>
      </c>
      <c r="L982" t="inlineStr">
        <is>
          <t>RSB</t>
        </is>
      </c>
      <c r="M982" t="inlineStr">
        <is>
          <t>Hanuš Robert</t>
        </is>
      </c>
      <c r="N982" t="inlineStr">
        <is>
          <t>49.221220</t>
        </is>
      </c>
      <c r="O982" t="inlineStr">
        <is>
          <t>16.518380</t>
        </is>
      </c>
      <c r="P982" t="n">
        <v>76808.08</v>
      </c>
    </row>
    <row r="983">
      <c r="A983" t="n">
        <v>15635401</v>
      </c>
      <c r="B983" t="n">
        <v>85635401</v>
      </c>
      <c r="C983" t="inlineStr">
        <is>
          <t>VELKY TERMINAL</t>
        </is>
      </c>
      <c r="D983" t="inlineStr">
        <is>
          <t>IDT</t>
        </is>
      </c>
      <c r="E983" t="inlineStr">
        <is>
          <t>4OSTATNI</t>
        </is>
      </c>
      <c r="F983" t="inlineStr">
        <is>
          <t>A</t>
        </is>
      </c>
      <c r="G983" t="inlineStr">
        <is>
          <t>Pavla Sedlatá</t>
        </is>
      </c>
      <c r="H983" t="inlineStr">
        <is>
          <t>Tyršova</t>
        </is>
      </c>
      <c r="I983" t="inlineStr">
        <is>
          <t>168</t>
        </is>
      </c>
      <c r="J983" t="inlineStr">
        <is>
          <t>POLIČKA</t>
        </is>
      </c>
      <c r="K983" t="inlineStr">
        <is>
          <t>Svitavy</t>
        </is>
      </c>
      <c r="L983" t="inlineStr">
        <is>
          <t>RSE</t>
        </is>
      </c>
      <c r="M983" t="inlineStr">
        <is>
          <t>Rek Lubomír</t>
        </is>
      </c>
      <c r="N983" t="inlineStr">
        <is>
          <t>49.716041</t>
        </is>
      </c>
      <c r="O983" t="inlineStr">
        <is>
          <t>16.265469</t>
        </is>
      </c>
      <c r="P983" t="n">
        <v>76796.46000000001</v>
      </c>
    </row>
    <row r="984">
      <c r="A984" t="n">
        <v>15623204</v>
      </c>
      <c r="B984" t="n">
        <v>85623204</v>
      </c>
      <c r="C984" t="inlineStr">
        <is>
          <t>VELKY TERMINAL</t>
        </is>
      </c>
      <c r="D984" t="inlineStr">
        <is>
          <t>IDT</t>
        </is>
      </c>
      <c r="E984" t="inlineStr">
        <is>
          <t>2SEBRLE</t>
        </is>
      </c>
      <c r="F984" t="inlineStr">
        <is>
          <t>A</t>
        </is>
      </c>
      <c r="G984" t="inlineStr">
        <is>
          <t>Šebrle s.r.o.</t>
        </is>
      </c>
      <c r="H984" t="inlineStr">
        <is>
          <t>nábřeží Benešovo</t>
        </is>
      </c>
      <c r="I984" t="inlineStr">
        <is>
          <t>2913</t>
        </is>
      </c>
      <c r="J984" t="inlineStr">
        <is>
          <t>DVŮR KRÁLOVÉ NAD LABEM</t>
        </is>
      </c>
      <c r="K984" t="inlineStr">
        <is>
          <t>Trutnov</t>
        </is>
      </c>
      <c r="L984" t="inlineStr">
        <is>
          <t>RSE</t>
        </is>
      </c>
      <c r="M984" t="inlineStr">
        <is>
          <t>Lán Tomáš</t>
        </is>
      </c>
      <c r="N984" t="inlineStr">
        <is>
          <t>50.427881</t>
        </is>
      </c>
      <c r="O984" t="inlineStr">
        <is>
          <t>15.807177</t>
        </is>
      </c>
      <c r="P984" t="n">
        <v>76747.96000000001</v>
      </c>
    </row>
    <row r="985">
      <c r="A985" t="n">
        <v>14664801</v>
      </c>
      <c r="B985" t="n">
        <v>84664801</v>
      </c>
      <c r="C985" t="inlineStr">
        <is>
          <t>VELKY TERMINAL</t>
        </is>
      </c>
      <c r="D985" t="inlineStr">
        <is>
          <t>IDT</t>
        </is>
      </c>
      <c r="E985" t="inlineStr">
        <is>
          <t>3MANS</t>
        </is>
      </c>
      <c r="F985" t="inlineStr">
        <is>
          <t>A</t>
        </is>
      </c>
      <c r="G985" t="inlineStr">
        <is>
          <t>MANSFELD PLUS s.r.o. - Klíše</t>
        </is>
      </c>
      <c r="H985" t="inlineStr">
        <is>
          <t>Štefánikova</t>
        </is>
      </c>
      <c r="I985" t="inlineStr">
        <is>
          <t>741/50</t>
        </is>
      </c>
      <c r="J985" t="inlineStr">
        <is>
          <t>ÚSTÍ NAD LABEM - KLÍŠE</t>
        </is>
      </c>
      <c r="K985" t="inlineStr">
        <is>
          <t>Ústí nad Labem</t>
        </is>
      </c>
      <c r="L985" t="inlineStr">
        <is>
          <t>RSD</t>
        </is>
      </c>
      <c r="M985" t="inlineStr">
        <is>
          <t>Šticha Milan</t>
        </is>
      </c>
      <c r="N985" t="inlineStr">
        <is>
          <t>50.669022</t>
        </is>
      </c>
      <c r="O985" t="inlineStr">
        <is>
          <t>14.016819</t>
        </is>
      </c>
      <c r="P985" t="n">
        <v>76713.46000000001</v>
      </c>
    </row>
    <row r="986">
      <c r="A986" t="n">
        <v>17941101</v>
      </c>
      <c r="B986" t="n">
        <v>87941101</v>
      </c>
      <c r="C986" t="inlineStr">
        <is>
          <t>VELKY TERMINAL</t>
        </is>
      </c>
      <c r="D986" t="inlineStr">
        <is>
          <t>PETROL</t>
        </is>
      </c>
      <c r="E986" t="inlineStr">
        <is>
          <t>1SHELL</t>
        </is>
      </c>
      <c r="F986" t="inlineStr">
        <is>
          <t>A</t>
        </is>
      </c>
      <c r="G986" t="inlineStr">
        <is>
          <t>RUFIN COMPANY s.r.o.</t>
        </is>
      </c>
      <c r="H986" t="inlineStr">
        <is>
          <t>Frýdecká</t>
        </is>
      </c>
      <c r="I986" t="inlineStr">
        <is>
          <t>724</t>
        </is>
      </c>
      <c r="J986" t="inlineStr">
        <is>
          <t>OSTRAVA - HRABOVÁ</t>
        </is>
      </c>
      <c r="K986" t="inlineStr">
        <is>
          <t>Ostrava-město</t>
        </is>
      </c>
      <c r="L986" t="inlineStr">
        <is>
          <t>RSG</t>
        </is>
      </c>
      <c r="M986" t="inlineStr">
        <is>
          <t>Herman Michal</t>
        </is>
      </c>
      <c r="N986" t="inlineStr">
        <is>
          <t>49.772216</t>
        </is>
      </c>
      <c r="O986" t="inlineStr">
        <is>
          <t>18.298008</t>
        </is>
      </c>
      <c r="P986" t="n">
        <v>76702.12</v>
      </c>
    </row>
    <row r="987">
      <c r="A987" t="n">
        <v>17641728</v>
      </c>
      <c r="B987" t="n">
        <v>87641728</v>
      </c>
      <c r="C987" t="inlineStr">
        <is>
          <t>VELKY TERMINAL</t>
        </is>
      </c>
      <c r="D987" t="inlineStr">
        <is>
          <t>KA PARTNERS</t>
        </is>
      </c>
      <c r="E987" t="inlineStr">
        <is>
          <t>1TRAFICO</t>
        </is>
      </c>
      <c r="F987" t="inlineStr">
        <is>
          <t>A</t>
        </is>
      </c>
      <c r="G987" t="inlineStr">
        <is>
          <t>TABÁK TRAFICON</t>
        </is>
      </c>
      <c r="H987" t="inlineStr">
        <is>
          <t>Zašovská</t>
        </is>
      </c>
      <c r="I987" t="inlineStr">
        <is>
          <t>937</t>
        </is>
      </c>
      <c r="J987" t="inlineStr">
        <is>
          <t>VALAŠSKÉ MEZIŘÍČÍ - KRÁSNO NAD BEČVOU</t>
        </is>
      </c>
      <c r="K987" t="inlineStr">
        <is>
          <t>Vsetín</t>
        </is>
      </c>
      <c r="L987" t="inlineStr">
        <is>
          <t>RSG</t>
        </is>
      </c>
      <c r="M987" t="inlineStr">
        <is>
          <t>Herman Petr</t>
        </is>
      </c>
      <c r="N987" t="inlineStr">
        <is>
          <t>49.474479</t>
        </is>
      </c>
      <c r="O987" t="inlineStr">
        <is>
          <t>17.973966</t>
        </is>
      </c>
      <c r="P987" t="n">
        <v>76683.27</v>
      </c>
    </row>
    <row r="988">
      <c r="A988" t="n">
        <v>16945501</v>
      </c>
      <c r="B988" t="n">
        <v>86945501</v>
      </c>
      <c r="C988" t="inlineStr">
        <is>
          <t>VELKY TERMINAL</t>
        </is>
      </c>
      <c r="D988" t="inlineStr">
        <is>
          <t>IDT</t>
        </is>
      </c>
      <c r="E988" t="inlineStr">
        <is>
          <t>4OSTATNI</t>
        </is>
      </c>
      <c r="F988" t="inlineStr">
        <is>
          <t>A</t>
        </is>
      </c>
      <c r="G988" t="inlineStr">
        <is>
          <t>Rudolf Hádlík s.r.o.</t>
        </is>
      </c>
      <c r="H988" t="inlineStr">
        <is>
          <t>Nádražní</t>
        </is>
      </c>
      <c r="I988" t="inlineStr">
        <is>
          <t>509</t>
        </is>
      </c>
      <c r="J988" t="inlineStr">
        <is>
          <t>HUSTOPEČE</t>
        </is>
      </c>
      <c r="K988" t="inlineStr">
        <is>
          <t>Břeclav</t>
        </is>
      </c>
      <c r="L988" t="inlineStr">
        <is>
          <t>RSB</t>
        </is>
      </c>
      <c r="M988" t="inlineStr">
        <is>
          <t>Petlach Lubomír</t>
        </is>
      </c>
      <c r="N988" t="inlineStr">
        <is>
          <t>48.935206</t>
        </is>
      </c>
      <c r="O988" t="inlineStr">
        <is>
          <t>16.730649</t>
        </is>
      </c>
      <c r="P988" t="n">
        <v>76678.31</v>
      </c>
    </row>
    <row r="989">
      <c r="A989" t="n">
        <v>15912301</v>
      </c>
      <c r="B989" t="n">
        <v>85912301</v>
      </c>
      <c r="C989" t="inlineStr">
        <is>
          <t>VELKY TERMINAL</t>
        </is>
      </c>
      <c r="D989" t="inlineStr">
        <is>
          <t>IDT</t>
        </is>
      </c>
      <c r="E989" t="inlineStr">
        <is>
          <t>1CEPRO</t>
        </is>
      </c>
      <c r="F989" t="inlineStr">
        <is>
          <t>A</t>
        </is>
      </c>
      <c r="G989" t="inlineStr">
        <is>
          <t>Josef Chládek</t>
        </is>
      </c>
      <c r="H989" t="inlineStr">
        <is>
          <t>Šedivská</t>
        </is>
      </c>
      <c r="I989" t="inlineStr">
        <is>
          <t>846</t>
        </is>
      </c>
      <c r="J989" t="inlineStr">
        <is>
          <t>LETOHRAD</t>
        </is>
      </c>
      <c r="K989" t="inlineStr">
        <is>
          <t>Ústí nad Orlicí</t>
        </is>
      </c>
      <c r="L989" t="inlineStr">
        <is>
          <t>RSE</t>
        </is>
      </c>
      <c r="M989" t="inlineStr">
        <is>
          <t>Rek Lubomír</t>
        </is>
      </c>
      <c r="N989" t="inlineStr">
        <is>
          <t>50.035557</t>
        </is>
      </c>
      <c r="O989" t="inlineStr">
        <is>
          <t>16.504732</t>
        </is>
      </c>
      <c r="P989" t="n">
        <v>76507.31</v>
      </c>
    </row>
    <row r="990">
      <c r="A990" t="n">
        <v>11670523</v>
      </c>
      <c r="B990" t="n">
        <v>81670523</v>
      </c>
      <c r="C990" t="inlineStr">
        <is>
          <t>VELKY TERMINAL</t>
        </is>
      </c>
      <c r="D990" t="inlineStr">
        <is>
          <t>KA PARTNERS</t>
        </is>
      </c>
      <c r="E990" t="inlineStr">
        <is>
          <t>1TRAFICO</t>
        </is>
      </c>
      <c r="F990" t="inlineStr">
        <is>
          <t>A</t>
        </is>
      </c>
      <c r="G990" t="inlineStr">
        <is>
          <t>TABÁK TRAFICON</t>
        </is>
      </c>
      <c r="H990" t="inlineStr">
        <is>
          <t>Husova</t>
        </is>
      </c>
      <c r="I990" t="inlineStr">
        <is>
          <t>557</t>
        </is>
      </c>
      <c r="J990" t="inlineStr">
        <is>
          <t>SLANÝ</t>
        </is>
      </c>
      <c r="K990" t="inlineStr">
        <is>
          <t>Kladno</t>
        </is>
      </c>
      <c r="L990" t="inlineStr">
        <is>
          <t>RSA</t>
        </is>
      </c>
      <c r="M990" t="inlineStr">
        <is>
          <t>Hrubý Jiří</t>
        </is>
      </c>
      <c r="N990" t="inlineStr">
        <is>
          <t>50.231492</t>
        </is>
      </c>
      <c r="O990" t="inlineStr">
        <is>
          <t>14.083912</t>
        </is>
      </c>
      <c r="P990" t="n">
        <v>76330.38</v>
      </c>
    </row>
    <row r="991">
      <c r="A991" t="n">
        <v>16651617</v>
      </c>
      <c r="B991" t="n">
        <v>86651617</v>
      </c>
      <c r="C991" t="inlineStr">
        <is>
          <t>VELKY TERMINAL</t>
        </is>
      </c>
      <c r="D991" t="inlineStr">
        <is>
          <t>KA PARTNERS</t>
        </is>
      </c>
      <c r="E991" t="inlineStr">
        <is>
          <t>1TRAFICO</t>
        </is>
      </c>
      <c r="F991" t="inlineStr">
        <is>
          <t>A</t>
        </is>
      </c>
      <c r="G991" t="inlineStr">
        <is>
          <t>TABÁK TRAFICON</t>
        </is>
      </c>
      <c r="H991" t="inlineStr">
        <is>
          <t>Na Dolech</t>
        </is>
      </c>
      <c r="I991" t="inlineStr">
        <is>
          <t>5331/107</t>
        </is>
      </c>
      <c r="J991" t="inlineStr">
        <is>
          <t>JIHLAVA</t>
        </is>
      </c>
      <c r="K991" t="inlineStr">
        <is>
          <t>Jihlava</t>
        </is>
      </c>
      <c r="L991" t="inlineStr">
        <is>
          <t>RSB</t>
        </is>
      </c>
      <c r="M991" t="inlineStr">
        <is>
          <t>Hanuš Robert</t>
        </is>
      </c>
      <c r="N991" t="inlineStr">
        <is>
          <t>49.409000</t>
        </is>
      </c>
      <c r="O991" t="inlineStr">
        <is>
          <t>15.567870</t>
        </is>
      </c>
      <c r="P991" t="n">
        <v>76296.81</v>
      </c>
    </row>
    <row r="992">
      <c r="A992" t="n">
        <v>14635072</v>
      </c>
      <c r="B992" t="n">
        <v>84635072</v>
      </c>
      <c r="C992" t="inlineStr">
        <is>
          <t>VELKY TERMINAL</t>
        </is>
      </c>
      <c r="D992" t="inlineStr">
        <is>
          <t>KA PARTNERS</t>
        </is>
      </c>
      <c r="E992" t="inlineStr">
        <is>
          <t>1TRAFICO</t>
        </is>
      </c>
      <c r="F992" t="inlineStr">
        <is>
          <t>A</t>
        </is>
      </c>
      <c r="G992" t="inlineStr">
        <is>
          <t>TABÁK TRAFICON</t>
        </is>
      </c>
      <c r="H992" t="inlineStr">
        <is>
          <t>Kamenická (stánek)</t>
        </is>
      </c>
      <c r="I992" t="inlineStr"/>
      <c r="J992" t="inlineStr">
        <is>
          <t>DĚČÍN</t>
        </is>
      </c>
      <c r="K992" t="inlineStr">
        <is>
          <t>Děčín</t>
        </is>
      </c>
      <c r="L992" t="inlineStr">
        <is>
          <t>RSD</t>
        </is>
      </c>
      <c r="M992" t="inlineStr">
        <is>
          <t>Šticha Milan</t>
        </is>
      </c>
      <c r="N992" t="inlineStr">
        <is>
          <t>50.779593</t>
        </is>
      </c>
      <c r="O992" t="inlineStr">
        <is>
          <t>14.230073</t>
        </is>
      </c>
      <c r="P992" t="n">
        <v>76258.85000000001</v>
      </c>
    </row>
    <row r="993">
      <c r="A993" t="n">
        <v>11654201</v>
      </c>
      <c r="B993" t="n">
        <v>81654201</v>
      </c>
      <c r="C993" t="inlineStr">
        <is>
          <t>VELKY TERMINAL</t>
        </is>
      </c>
      <c r="D993" t="inlineStr">
        <is>
          <t>IDT</t>
        </is>
      </c>
      <c r="E993" t="inlineStr">
        <is>
          <t>4OSTATNI</t>
        </is>
      </c>
      <c r="F993" t="inlineStr">
        <is>
          <t>A</t>
        </is>
      </c>
      <c r="G993" t="inlineStr">
        <is>
          <t>Květoslava Foltýnková - TRAFIKA TEREZA</t>
        </is>
      </c>
      <c r="H993" t="inlineStr">
        <is>
          <t>Sokolovská</t>
        </is>
      </c>
      <c r="I993" t="inlineStr">
        <is>
          <t>92/74</t>
        </is>
      </c>
      <c r="J993" t="inlineStr">
        <is>
          <t>PRAHA 8 - KARLÍN</t>
        </is>
      </c>
      <c r="K993" t="inlineStr">
        <is>
          <t>Praha</t>
        </is>
      </c>
      <c r="L993" t="inlineStr">
        <is>
          <t>RSA</t>
        </is>
      </c>
      <c r="M993" t="inlineStr">
        <is>
          <t>Vlk Pavel</t>
        </is>
      </c>
      <c r="N993" t="inlineStr">
        <is>
          <t>50.093389</t>
        </is>
      </c>
      <c r="O993" t="inlineStr">
        <is>
          <t>14.449136</t>
        </is>
      </c>
      <c r="P993" t="n">
        <v>76195.19</v>
      </c>
    </row>
    <row r="994">
      <c r="A994" t="n">
        <v>15623203</v>
      </c>
      <c r="B994" t="n">
        <v>85623203</v>
      </c>
      <c r="C994" t="inlineStr">
        <is>
          <t>VELKY TERMINAL</t>
        </is>
      </c>
      <c r="D994" t="inlineStr">
        <is>
          <t>IDT</t>
        </is>
      </c>
      <c r="E994" t="inlineStr">
        <is>
          <t>2SEBRLE</t>
        </is>
      </c>
      <c r="F994" t="inlineStr">
        <is>
          <t>A</t>
        </is>
      </c>
      <c r="G994" t="inlineStr">
        <is>
          <t>Šebrle s.r.o.</t>
        </is>
      </c>
      <c r="H994" t="inlineStr">
        <is>
          <t>Horská</t>
        </is>
      </c>
      <c r="I994" t="inlineStr">
        <is>
          <t>7</t>
        </is>
      </c>
      <c r="J994" t="inlineStr">
        <is>
          <t>TRUTNOV</t>
        </is>
      </c>
      <c r="K994" t="inlineStr">
        <is>
          <t>Trutnov</t>
        </is>
      </c>
      <c r="L994" t="inlineStr">
        <is>
          <t>RSE</t>
        </is>
      </c>
      <c r="M994" t="inlineStr">
        <is>
          <t>Lán Tomáš</t>
        </is>
      </c>
      <c r="N994" t="inlineStr">
        <is>
          <t>50.562320</t>
        </is>
      </c>
      <c r="O994" t="inlineStr">
        <is>
          <t>15.910961</t>
        </is>
      </c>
      <c r="P994" t="n">
        <v>76190.77</v>
      </c>
    </row>
    <row r="995">
      <c r="A995" t="n">
        <v>17616402</v>
      </c>
      <c r="B995" t="n">
        <v>87616402</v>
      </c>
      <c r="C995" t="inlineStr">
        <is>
          <t>VELKY TERMINAL</t>
        </is>
      </c>
      <c r="D995" t="inlineStr">
        <is>
          <t>KA PARTNERS</t>
        </is>
      </c>
      <c r="E995" t="inlineStr">
        <is>
          <t>1LAG</t>
        </is>
      </c>
      <c r="F995" t="inlineStr">
        <is>
          <t>A</t>
        </is>
      </c>
      <c r="G995" t="inlineStr">
        <is>
          <t>Lagardere Travel Retail, a.s.</t>
        </is>
      </c>
      <c r="H995" t="inlineStr">
        <is>
          <t>Nádražní</t>
        </is>
      </c>
      <c r="I995" t="inlineStr">
        <is>
          <t>164/215</t>
        </is>
      </c>
      <c r="J995" t="inlineStr">
        <is>
          <t>OSTRAVA - PŘÍVOZ</t>
        </is>
      </c>
      <c r="K995" t="inlineStr">
        <is>
          <t>Ostrava-město</t>
        </is>
      </c>
      <c r="L995" t="inlineStr">
        <is>
          <t>RSG</t>
        </is>
      </c>
      <c r="M995" t="inlineStr">
        <is>
          <t>Gelnar Ivo</t>
        </is>
      </c>
      <c r="N995" t="inlineStr">
        <is>
          <t>49.850671</t>
        </is>
      </c>
      <c r="O995" t="inlineStr">
        <is>
          <t>18.267367</t>
        </is>
      </c>
      <c r="P995" t="n">
        <v>76086.27</v>
      </c>
    </row>
    <row r="996">
      <c r="A996" t="n">
        <v>11701901</v>
      </c>
      <c r="B996" t="n">
        <v>81701901</v>
      </c>
      <c r="C996" t="inlineStr">
        <is>
          <t>VELKY TERMINAL</t>
        </is>
      </c>
      <c r="D996" t="inlineStr">
        <is>
          <t>IDT</t>
        </is>
      </c>
      <c r="E996" t="inlineStr">
        <is>
          <t>4OSTATNI</t>
        </is>
      </c>
      <c r="F996" t="inlineStr">
        <is>
          <t>A</t>
        </is>
      </c>
      <c r="G996" t="inlineStr">
        <is>
          <t>Radek Pech</t>
        </is>
      </c>
      <c r="H996" t="inlineStr">
        <is>
          <t>Bělohorská</t>
        </is>
      </c>
      <c r="I996" t="inlineStr">
        <is>
          <t>231/99</t>
        </is>
      </c>
      <c r="J996" t="inlineStr">
        <is>
          <t>PRAHA 6 - BŘEVNOV</t>
        </is>
      </c>
      <c r="K996" t="inlineStr">
        <is>
          <t>Praha</t>
        </is>
      </c>
      <c r="L996" t="inlineStr">
        <is>
          <t>RSA</t>
        </is>
      </c>
      <c r="M996" t="inlineStr">
        <is>
          <t>Dosoudil Petr</t>
        </is>
      </c>
      <c r="N996" t="inlineStr">
        <is>
          <t>50.084004</t>
        </is>
      </c>
      <c r="O996" t="inlineStr">
        <is>
          <t>14.366856</t>
        </is>
      </c>
      <c r="P996" t="n">
        <v>75983.53999999999</v>
      </c>
    </row>
    <row r="997">
      <c r="A997" t="n">
        <v>17618726</v>
      </c>
      <c r="B997" t="n">
        <v>87618726</v>
      </c>
      <c r="C997" t="inlineStr">
        <is>
          <t>VELKY TERMINAL</t>
        </is>
      </c>
      <c r="D997" t="inlineStr">
        <is>
          <t>KA PARTNERS</t>
        </is>
      </c>
      <c r="E997" t="inlineStr">
        <is>
          <t>1VALMONT</t>
        </is>
      </c>
      <c r="F997" t="inlineStr">
        <is>
          <t>A</t>
        </is>
      </c>
      <c r="G997" t="inlineStr">
        <is>
          <t>VALMONT CR, spol. s r.o.</t>
        </is>
      </c>
      <c r="H997" t="inlineStr">
        <is>
          <t>Seifertova (BILLA)</t>
        </is>
      </c>
      <c r="I997" t="inlineStr">
        <is>
          <t>2875/3</t>
        </is>
      </c>
      <c r="J997" t="inlineStr">
        <is>
          <t>PŘEROV - PŘEROV I-MĚSTO</t>
        </is>
      </c>
      <c r="K997" t="inlineStr">
        <is>
          <t>Přerov</t>
        </is>
      </c>
      <c r="L997" t="inlineStr">
        <is>
          <t>RSG</t>
        </is>
      </c>
      <c r="M997" t="inlineStr">
        <is>
          <t>Herman Petr</t>
        </is>
      </c>
      <c r="N997" t="inlineStr">
        <is>
          <t>49.460290</t>
        </is>
      </c>
      <c r="O997" t="inlineStr">
        <is>
          <t>17.448503</t>
        </is>
      </c>
      <c r="P997" t="n">
        <v>75732.92</v>
      </c>
    </row>
    <row r="998">
      <c r="A998" t="n">
        <v>11947801</v>
      </c>
      <c r="B998" t="n">
        <v>81947801</v>
      </c>
      <c r="C998" t="inlineStr">
        <is>
          <t>VELKY TERMINAL</t>
        </is>
      </c>
      <c r="D998" t="inlineStr">
        <is>
          <t>IDT</t>
        </is>
      </c>
      <c r="E998" t="inlineStr">
        <is>
          <t>4OSTATNI</t>
        </is>
      </c>
      <c r="F998" t="inlineStr">
        <is>
          <t>A</t>
        </is>
      </c>
      <c r="G998" t="inlineStr">
        <is>
          <t>Jaroslava Nuslová</t>
        </is>
      </c>
      <c r="H998" t="inlineStr">
        <is>
          <t>Náměstí</t>
        </is>
      </c>
      <c r="I998" t="inlineStr">
        <is>
          <t>16</t>
        </is>
      </c>
      <c r="J998" t="inlineStr">
        <is>
          <t>BŘEZNICE</t>
        </is>
      </c>
      <c r="K998" t="inlineStr">
        <is>
          <t>Příbram</t>
        </is>
      </c>
      <c r="L998" t="inlineStr">
        <is>
          <t>RSA</t>
        </is>
      </c>
      <c r="M998" t="inlineStr">
        <is>
          <t>Fiedler Miroslav</t>
        </is>
      </c>
      <c r="N998" t="inlineStr">
        <is>
          <t>49.557720</t>
        </is>
      </c>
      <c r="O998" t="inlineStr">
        <is>
          <t>13.950212</t>
        </is>
      </c>
      <c r="P998" t="n">
        <v>75726.03999999999</v>
      </c>
    </row>
    <row r="999">
      <c r="A999" t="n">
        <v>11820401</v>
      </c>
      <c r="B999" t="n">
        <v>81820401</v>
      </c>
      <c r="C999" t="inlineStr">
        <is>
          <t>VELKY TERMINAL</t>
        </is>
      </c>
      <c r="D999" t="inlineStr">
        <is>
          <t>IDT</t>
        </is>
      </c>
      <c r="E999" t="inlineStr">
        <is>
          <t>4OSTATNI</t>
        </is>
      </c>
      <c r="F999" t="inlineStr">
        <is>
          <t>A</t>
        </is>
      </c>
      <c r="G999" t="inlineStr">
        <is>
          <t>Milena Francová</t>
        </is>
      </c>
      <c r="H999" t="inlineStr">
        <is>
          <t>Ostravská</t>
        </is>
      </c>
      <c r="I999" t="inlineStr">
        <is>
          <t>3056</t>
        </is>
      </c>
      <c r="J999" t="inlineStr">
        <is>
          <t>KLADNO - KROČEHLAVY</t>
        </is>
      </c>
      <c r="K999" t="inlineStr">
        <is>
          <t>Kladno</t>
        </is>
      </c>
      <c r="L999" t="inlineStr">
        <is>
          <t>RSA</t>
        </is>
      </c>
      <c r="M999" t="inlineStr">
        <is>
          <t>Hrubý Jiří</t>
        </is>
      </c>
      <c r="N999" t="inlineStr">
        <is>
          <t>50.136303</t>
        </is>
      </c>
      <c r="O999" t="inlineStr">
        <is>
          <t>14.100848</t>
        </is>
      </c>
      <c r="P999" t="n">
        <v>75599.81</v>
      </c>
    </row>
    <row r="1000">
      <c r="A1000" t="n">
        <v>11508101</v>
      </c>
      <c r="B1000" t="n">
        <v>81508101</v>
      </c>
      <c r="C1000" t="inlineStr">
        <is>
          <t>VELKY TERMINAL</t>
        </is>
      </c>
      <c r="D1000" t="inlineStr">
        <is>
          <t>PETROL</t>
        </is>
      </c>
      <c r="E1000" t="inlineStr">
        <is>
          <t>1PRIM</t>
        </is>
      </c>
      <c r="F1000" t="inlineStr">
        <is>
          <t>A</t>
        </is>
      </c>
      <c r="G1000" t="inlineStr">
        <is>
          <t>MIKSÁTOR s.r.o. - ČS PRIM</t>
        </is>
      </c>
      <c r="H1000" t="inlineStr">
        <is>
          <t>K Vodojemu</t>
        </is>
      </c>
      <c r="I1000" t="inlineStr">
        <is>
          <t>140</t>
        </is>
      </c>
      <c r="J1000" t="inlineStr">
        <is>
          <t>CHRÁŠŤANY</t>
        </is>
      </c>
      <c r="K1000" t="inlineStr">
        <is>
          <t>Praha-západ</t>
        </is>
      </c>
      <c r="L1000" t="inlineStr">
        <is>
          <t>RSA</t>
        </is>
      </c>
      <c r="M1000" t="inlineStr">
        <is>
          <t>Dosoudil Petr</t>
        </is>
      </c>
      <c r="N1000" t="inlineStr">
        <is>
          <t>50.039448</t>
        </is>
      </c>
      <c r="O1000" t="inlineStr">
        <is>
          <t>14.254455</t>
        </is>
      </c>
      <c r="P1000" t="n">
        <v>75573.46000000001</v>
      </c>
    </row>
    <row r="1001">
      <c r="A1001" t="n">
        <v>17737501</v>
      </c>
      <c r="B1001" t="n">
        <v>87737501</v>
      </c>
      <c r="C1001" t="inlineStr">
        <is>
          <t>VELKY TERMINAL</t>
        </is>
      </c>
      <c r="D1001" t="inlineStr">
        <is>
          <t>IDT</t>
        </is>
      </c>
      <c r="E1001" t="inlineStr">
        <is>
          <t>4OSTATNI</t>
        </is>
      </c>
      <c r="F1001" t="inlineStr">
        <is>
          <t>A</t>
        </is>
      </c>
      <c r="G1001" t="inlineStr">
        <is>
          <t>Silvie Barnošáková</t>
        </is>
      </c>
      <c r="H1001" t="inlineStr">
        <is>
          <t>Prameny</t>
        </is>
      </c>
      <c r="I1001" t="inlineStr">
        <is>
          <t>801/30</t>
        </is>
      </c>
      <c r="J1001" t="inlineStr">
        <is>
          <t>KARVINÁ - RÁJ</t>
        </is>
      </c>
      <c r="K1001" t="inlineStr">
        <is>
          <t>Karviná</t>
        </is>
      </c>
      <c r="L1001" t="inlineStr">
        <is>
          <t>RSG</t>
        </is>
      </c>
      <c r="M1001" t="inlineStr">
        <is>
          <t>Dolníček Richard</t>
        </is>
      </c>
      <c r="N1001" t="inlineStr">
        <is>
          <t>49.853079</t>
        </is>
      </c>
      <c r="O1001" t="inlineStr">
        <is>
          <t>18.556788</t>
        </is>
      </c>
      <c r="P1001" t="n">
        <v>75533.85000000001</v>
      </c>
    </row>
    <row r="1002">
      <c r="A1002" t="n">
        <v>14635035</v>
      </c>
      <c r="B1002" t="n">
        <v>84635035</v>
      </c>
      <c r="C1002" t="inlineStr">
        <is>
          <t>VELKY TERMINAL</t>
        </is>
      </c>
      <c r="D1002" t="inlineStr">
        <is>
          <t>KA PARTNERS</t>
        </is>
      </c>
      <c r="E1002" t="inlineStr">
        <is>
          <t>1TRAFICO</t>
        </is>
      </c>
      <c r="F1002" t="inlineStr">
        <is>
          <t>A</t>
        </is>
      </c>
      <c r="G1002" t="inlineStr">
        <is>
          <t>TABÁK TRAFICON</t>
        </is>
      </c>
      <c r="H1002" t="inlineStr">
        <is>
          <t>Mírová</t>
        </is>
      </c>
      <c r="I1002" t="inlineStr">
        <is>
          <t>74</t>
        </is>
      </c>
      <c r="J1002" t="inlineStr">
        <is>
          <t>MIMOŇ</t>
        </is>
      </c>
      <c r="K1002" t="inlineStr">
        <is>
          <t>Česká Lípa</t>
        </is>
      </c>
      <c r="L1002" t="inlineStr">
        <is>
          <t>RSD</t>
        </is>
      </c>
      <c r="M1002" t="inlineStr">
        <is>
          <t>Luňáček Jan</t>
        </is>
      </c>
      <c r="N1002" t="inlineStr">
        <is>
          <t>50.657000</t>
        </is>
      </c>
      <c r="O1002" t="inlineStr">
        <is>
          <t>14.724294</t>
        </is>
      </c>
      <c r="P1002" t="n">
        <v>75527.5</v>
      </c>
    </row>
    <row r="1003">
      <c r="A1003" t="n">
        <v>16678508</v>
      </c>
      <c r="B1003" t="n">
        <v>86678508</v>
      </c>
      <c r="C1003" t="inlineStr">
        <is>
          <t>VELKY TERMINAL</t>
        </is>
      </c>
      <c r="D1003" t="inlineStr">
        <is>
          <t>KA PARTNERS</t>
        </is>
      </c>
      <c r="E1003" t="inlineStr">
        <is>
          <t>1VALMONT</t>
        </is>
      </c>
      <c r="F1003" t="inlineStr">
        <is>
          <t>A</t>
        </is>
      </c>
      <c r="G1003" t="inlineStr">
        <is>
          <t>VALMONT CR, spol. s r.o.</t>
        </is>
      </c>
      <c r="H1003" t="inlineStr">
        <is>
          <t>Havlíčkova</t>
        </is>
      </c>
      <c r="I1003" t="inlineStr">
        <is>
          <t>4821/13</t>
        </is>
      </c>
      <c r="J1003" t="inlineStr">
        <is>
          <t>JIHLAVA</t>
        </is>
      </c>
      <c r="K1003" t="inlineStr">
        <is>
          <t>Jihlava</t>
        </is>
      </c>
      <c r="L1003" t="inlineStr">
        <is>
          <t>RSB</t>
        </is>
      </c>
      <c r="M1003" t="inlineStr">
        <is>
          <t>Hanuš Robert</t>
        </is>
      </c>
      <c r="N1003" t="inlineStr">
        <is>
          <t>49.400795</t>
        </is>
      </c>
      <c r="O1003" t="inlineStr">
        <is>
          <t>15.587819</t>
        </is>
      </c>
      <c r="P1003" t="n">
        <v>75468.85000000001</v>
      </c>
    </row>
    <row r="1004">
      <c r="A1004" t="n">
        <v>14654018</v>
      </c>
      <c r="B1004" t="n">
        <v>84654018</v>
      </c>
      <c r="C1004" t="inlineStr">
        <is>
          <t>VELKY TERMINAL</t>
        </is>
      </c>
      <c r="D1004" t="inlineStr">
        <is>
          <t>IDT</t>
        </is>
      </c>
      <c r="E1004" t="inlineStr">
        <is>
          <t>3PAJAK</t>
        </is>
      </c>
      <c r="F1004" t="inlineStr">
        <is>
          <t>A</t>
        </is>
      </c>
      <c r="G1004" t="inlineStr">
        <is>
          <t>PAJAK s.r.o.</t>
        </is>
      </c>
      <c r="H1004" t="inlineStr">
        <is>
          <t>Podkrušnohorská</t>
        </is>
      </c>
      <c r="I1004" t="inlineStr">
        <is>
          <t>1600</t>
        </is>
      </c>
      <c r="J1004" t="inlineStr">
        <is>
          <t>LITVÍNOV - HORNÍ LITVÍNOV</t>
        </is>
      </c>
      <c r="K1004" t="inlineStr">
        <is>
          <t>Most</t>
        </is>
      </c>
      <c r="L1004" t="inlineStr">
        <is>
          <t>RSD</t>
        </is>
      </c>
      <c r="M1004" t="inlineStr">
        <is>
          <t>Neubert Jaroslav</t>
        </is>
      </c>
      <c r="N1004" t="inlineStr">
        <is>
          <t>50.608338</t>
        </is>
      </c>
      <c r="O1004" t="inlineStr">
        <is>
          <t>13.627508</t>
        </is>
      </c>
      <c r="P1004" t="n">
        <v>75440.88</v>
      </c>
    </row>
    <row r="1005">
      <c r="A1005" t="n">
        <v>11744901</v>
      </c>
      <c r="B1005" t="n">
        <v>81744901</v>
      </c>
      <c r="C1005" t="inlineStr">
        <is>
          <t>VELKY TERMINAL</t>
        </is>
      </c>
      <c r="D1005" t="inlineStr">
        <is>
          <t>IDT</t>
        </is>
      </c>
      <c r="E1005" t="inlineStr">
        <is>
          <t>4OSTATNI</t>
        </is>
      </c>
      <c r="F1005" t="inlineStr">
        <is>
          <t>A</t>
        </is>
      </c>
      <c r="G1005" t="inlineStr">
        <is>
          <t>Etela Kouklíková</t>
        </is>
      </c>
      <c r="H1005" t="inlineStr">
        <is>
          <t>Karla Nového</t>
        </is>
      </c>
      <c r="I1005" t="inlineStr">
        <is>
          <t>22</t>
        </is>
      </c>
      <c r="J1005" t="inlineStr">
        <is>
          <t>BYSTŘICE</t>
        </is>
      </c>
      <c r="K1005" t="inlineStr">
        <is>
          <t>Benešov</t>
        </is>
      </c>
      <c r="L1005" t="inlineStr">
        <is>
          <t>RSA</t>
        </is>
      </c>
      <c r="M1005" t="inlineStr">
        <is>
          <t>Fiedler Miroslav</t>
        </is>
      </c>
      <c r="N1005" t="inlineStr">
        <is>
          <t>49.731511</t>
        </is>
      </c>
      <c r="O1005" t="inlineStr">
        <is>
          <t>14.667011</t>
        </is>
      </c>
      <c r="P1005" t="n">
        <v>75381.14999999999</v>
      </c>
    </row>
    <row r="1006">
      <c r="A1006" t="n">
        <v>14645202</v>
      </c>
      <c r="B1006" t="n">
        <v>84645202</v>
      </c>
      <c r="C1006" t="inlineStr">
        <is>
          <t>VELKY TERMINAL</t>
        </is>
      </c>
      <c r="D1006" t="inlineStr">
        <is>
          <t>IDT</t>
        </is>
      </c>
      <c r="E1006" t="inlineStr">
        <is>
          <t>2CERNY</t>
        </is>
      </c>
      <c r="F1006" t="inlineStr">
        <is>
          <t>A</t>
        </is>
      </c>
      <c r="G1006" t="inlineStr">
        <is>
          <t>Pavel Černý</t>
        </is>
      </c>
      <c r="H1006" t="inlineStr">
        <is>
          <t>Komenského (stánek)</t>
        </is>
      </c>
      <c r="I1006" t="inlineStr"/>
      <c r="J1006" t="inlineStr">
        <is>
          <t>CVIKOV</t>
        </is>
      </c>
      <c r="K1006" t="inlineStr">
        <is>
          <t>Česká Lípa</t>
        </is>
      </c>
      <c r="L1006" t="inlineStr">
        <is>
          <t>RSD</t>
        </is>
      </c>
      <c r="M1006" t="inlineStr">
        <is>
          <t>Luňáček Jan</t>
        </is>
      </c>
      <c r="N1006" t="inlineStr">
        <is>
          <t>50.777420</t>
        </is>
      </c>
      <c r="O1006" t="inlineStr">
        <is>
          <t>14.632379</t>
        </is>
      </c>
      <c r="P1006" t="n">
        <v>75337.69</v>
      </c>
    </row>
    <row r="1007">
      <c r="A1007" t="n">
        <v>15939145</v>
      </c>
      <c r="B1007" t="n">
        <v>85939145</v>
      </c>
      <c r="C1007" t="inlineStr">
        <is>
          <t>VELKY TERMINAL</t>
        </is>
      </c>
      <c r="D1007" t="inlineStr">
        <is>
          <t>PETROL</t>
        </is>
      </c>
      <c r="E1007" t="inlineStr">
        <is>
          <t>1ORLEN</t>
        </is>
      </c>
      <c r="F1007" t="inlineStr">
        <is>
          <t>A</t>
        </is>
      </c>
      <c r="G1007" t="inlineStr">
        <is>
          <t>ORLEN Unipetrol RPA s.r.o.</t>
        </is>
      </c>
      <c r="H1007" t="inlineStr">
        <is>
          <t>Jiráskova</t>
        </is>
      </c>
      <c r="I1007" t="inlineStr">
        <is>
          <t>322</t>
        </is>
      </c>
      <c r="J1007" t="inlineStr">
        <is>
          <t>RYCHNOV NAD KNĚŽNOU</t>
        </is>
      </c>
      <c r="K1007" t="inlineStr">
        <is>
          <t>Rychnov nad Kněžnou</t>
        </is>
      </c>
      <c r="L1007" t="inlineStr">
        <is>
          <t>RSE</t>
        </is>
      </c>
      <c r="M1007" t="inlineStr">
        <is>
          <t>Lán Tomáš</t>
        </is>
      </c>
      <c r="N1007" t="inlineStr">
        <is>
          <t>50.164931</t>
        </is>
      </c>
      <c r="O1007" t="inlineStr">
        <is>
          <t>16.271457</t>
        </is>
      </c>
      <c r="P1007" t="n">
        <v>75313.46000000001</v>
      </c>
    </row>
    <row r="1008">
      <c r="A1008" t="n">
        <v>17928801</v>
      </c>
      <c r="B1008" t="n">
        <v>87928801</v>
      </c>
      <c r="C1008" t="inlineStr">
        <is>
          <t>VELKY TERMINAL</t>
        </is>
      </c>
      <c r="D1008" t="inlineStr">
        <is>
          <t>PETROL</t>
        </is>
      </c>
      <c r="E1008" t="inlineStr">
        <is>
          <t>1PRIM</t>
        </is>
      </c>
      <c r="F1008" t="inlineStr">
        <is>
          <t>A</t>
        </is>
      </c>
      <c r="G1008" t="inlineStr">
        <is>
          <t>Ľudmila Matisová</t>
        </is>
      </c>
      <c r="H1008" t="inlineStr">
        <is>
          <t>Parková (ČS PRIM)</t>
        </is>
      </c>
      <c r="I1008" t="inlineStr">
        <is>
          <t>1326/1</t>
        </is>
      </c>
      <c r="J1008" t="inlineStr">
        <is>
          <t>HORNÍ SUCHÁ</t>
        </is>
      </c>
      <c r="K1008" t="inlineStr">
        <is>
          <t>Karviná</t>
        </is>
      </c>
      <c r="L1008" t="inlineStr">
        <is>
          <t>RSG</t>
        </is>
      </c>
      <c r="M1008" t="inlineStr">
        <is>
          <t>Brindžák Michal</t>
        </is>
      </c>
      <c r="N1008" t="inlineStr">
        <is>
          <t>49.802394</t>
        </is>
      </c>
      <c r="O1008" t="inlineStr">
        <is>
          <t>18.479271</t>
        </is>
      </c>
      <c r="P1008" t="n">
        <v>75260.96000000001</v>
      </c>
    </row>
    <row r="1009">
      <c r="A1009" t="n">
        <v>11944101</v>
      </c>
      <c r="B1009" t="n">
        <v>81944101</v>
      </c>
      <c r="C1009" t="inlineStr">
        <is>
          <t>VELKY TERMINAL</t>
        </is>
      </c>
      <c r="D1009" t="inlineStr">
        <is>
          <t>IDT</t>
        </is>
      </c>
      <c r="E1009" t="inlineStr">
        <is>
          <t>4OSTATNI</t>
        </is>
      </c>
      <c r="F1009" t="inlineStr">
        <is>
          <t>A</t>
        </is>
      </c>
      <c r="G1009" t="inlineStr">
        <is>
          <t>Tabák nápoje - Karel Sochor</t>
        </is>
      </c>
      <c r="H1009" t="inlineStr">
        <is>
          <t>Bratří Čapků</t>
        </is>
      </c>
      <c r="I1009" t="inlineStr">
        <is>
          <t>699</t>
        </is>
      </c>
      <c r="J1009" t="inlineStr">
        <is>
          <t>NERATOVICE</t>
        </is>
      </c>
      <c r="K1009" t="inlineStr">
        <is>
          <t>Mělník</t>
        </is>
      </c>
      <c r="L1009" t="inlineStr">
        <is>
          <t>RSA</t>
        </is>
      </c>
      <c r="M1009" t="inlineStr">
        <is>
          <t>Vlk Pavel</t>
        </is>
      </c>
      <c r="N1009" t="inlineStr">
        <is>
          <t>50.255965</t>
        </is>
      </c>
      <c r="O1009" t="inlineStr">
        <is>
          <t>14.514897</t>
        </is>
      </c>
      <c r="P1009" t="n">
        <v>75260.42</v>
      </c>
    </row>
    <row r="1010">
      <c r="A1010" t="n">
        <v>12900624</v>
      </c>
      <c r="B1010" t="n">
        <v>82900624</v>
      </c>
      <c r="C1010" t="inlineStr">
        <is>
          <t>VELKY TERMINAL</t>
        </is>
      </c>
      <c r="D1010" t="inlineStr">
        <is>
          <t>KA PARTNERS</t>
        </is>
      </c>
      <c r="E1010" t="inlineStr">
        <is>
          <t>1GECO</t>
        </is>
      </c>
      <c r="F1010" t="inlineStr">
        <is>
          <t>A</t>
        </is>
      </c>
      <c r="G1010" t="inlineStr">
        <is>
          <t>GECO, a.s.</t>
        </is>
      </c>
      <c r="H1010" t="inlineStr">
        <is>
          <t>Sušická</t>
        </is>
      </c>
      <c r="I1010" t="inlineStr">
        <is>
          <t>617</t>
        </is>
      </c>
      <c r="J1010" t="inlineStr">
        <is>
          <t>VIMPERK - VIMPERK II</t>
        </is>
      </c>
      <c r="K1010" t="inlineStr">
        <is>
          <t>Prachatice</t>
        </is>
      </c>
      <c r="L1010" t="inlineStr">
        <is>
          <t>RSB</t>
        </is>
      </c>
      <c r="M1010" t="inlineStr">
        <is>
          <t>Štolba Jan</t>
        </is>
      </c>
      <c r="N1010" t="inlineStr">
        <is>
          <t>49.058522</t>
        </is>
      </c>
      <c r="O1010" t="inlineStr">
        <is>
          <t>13.778096</t>
        </is>
      </c>
      <c r="P1010" t="n">
        <v>75219.62</v>
      </c>
    </row>
    <row r="1011">
      <c r="A1011" t="n">
        <v>15623223</v>
      </c>
      <c r="B1011" t="n">
        <v>85623223</v>
      </c>
      <c r="C1011" t="inlineStr">
        <is>
          <t>VELKY TERMINAL</t>
        </is>
      </c>
      <c r="D1011" t="inlineStr">
        <is>
          <t>IDT</t>
        </is>
      </c>
      <c r="E1011" t="inlineStr">
        <is>
          <t>2SEBRLE</t>
        </is>
      </c>
      <c r="F1011" t="inlineStr">
        <is>
          <t>A</t>
        </is>
      </c>
      <c r="G1011" t="inlineStr">
        <is>
          <t>Šebrle s.r.o.</t>
        </is>
      </c>
      <c r="H1011" t="inlineStr">
        <is>
          <t>Přadlácká (stánek)</t>
        </is>
      </c>
      <c r="I1011" t="inlineStr"/>
      <c r="J1011" t="inlineStr">
        <is>
          <t>BROUMOV - POŘÍČÍ</t>
        </is>
      </c>
      <c r="K1011" t="inlineStr">
        <is>
          <t>Náchod</t>
        </is>
      </c>
      <c r="L1011" t="inlineStr">
        <is>
          <t>RSE</t>
        </is>
      </c>
      <c r="M1011" t="inlineStr">
        <is>
          <t>Lán Tomáš</t>
        </is>
      </c>
      <c r="N1011" t="inlineStr">
        <is>
          <t>50.582017</t>
        </is>
      </c>
      <c r="O1011" t="inlineStr">
        <is>
          <t>16.337510</t>
        </is>
      </c>
      <c r="P1011" t="n">
        <v>75207.46000000001</v>
      </c>
    </row>
    <row r="1012">
      <c r="A1012" t="n">
        <v>14640008</v>
      </c>
      <c r="B1012" t="n">
        <v>84640008</v>
      </c>
      <c r="C1012" t="inlineStr">
        <is>
          <t>VELKY TERMINAL</t>
        </is>
      </c>
      <c r="D1012" t="inlineStr">
        <is>
          <t>KA PARTNERS</t>
        </is>
      </c>
      <c r="E1012" t="inlineStr">
        <is>
          <t>1VALMONT</t>
        </is>
      </c>
      <c r="F1012" t="inlineStr">
        <is>
          <t>A</t>
        </is>
      </c>
      <c r="G1012" t="inlineStr">
        <is>
          <t>VALMONT CR, spol. s r.o.</t>
        </is>
      </c>
      <c r="H1012" t="inlineStr">
        <is>
          <t>tř. Budovatelů (OC SAS)</t>
        </is>
      </c>
      <c r="I1012" t="inlineStr">
        <is>
          <t>1353/108a</t>
        </is>
      </c>
      <c r="J1012" t="inlineStr">
        <is>
          <t>MOST</t>
        </is>
      </c>
      <c r="K1012" t="inlineStr">
        <is>
          <t>Most</t>
        </is>
      </c>
      <c r="L1012" t="inlineStr">
        <is>
          <t>RSD</t>
        </is>
      </c>
      <c r="M1012" t="inlineStr">
        <is>
          <t>Neubert Jaroslav</t>
        </is>
      </c>
      <c r="N1012" t="inlineStr">
        <is>
          <t>50.505811</t>
        </is>
      </c>
      <c r="O1012" t="inlineStr">
        <is>
          <t>13.639581</t>
        </is>
      </c>
      <c r="P1012" t="n">
        <v>75185.42</v>
      </c>
    </row>
    <row r="1013">
      <c r="A1013" t="n">
        <v>12711702</v>
      </c>
      <c r="B1013" t="n">
        <v>82711702</v>
      </c>
      <c r="C1013" t="inlineStr">
        <is>
          <t>VELKY TERMINAL</t>
        </is>
      </c>
      <c r="D1013" t="inlineStr">
        <is>
          <t>KA PARTNERS</t>
        </is>
      </c>
      <c r="E1013" t="inlineStr">
        <is>
          <t>1AHOLD</t>
        </is>
      </c>
      <c r="F1013" t="inlineStr">
        <is>
          <t>A</t>
        </is>
      </c>
      <c r="G1013" t="inlineStr">
        <is>
          <t>Albert Česká republika, s.r.o.</t>
        </is>
      </c>
      <c r="H1013" t="inlineStr">
        <is>
          <t>Chýnovská</t>
        </is>
      </c>
      <c r="I1013" t="inlineStr">
        <is>
          <t>3049</t>
        </is>
      </c>
      <c r="J1013" t="inlineStr">
        <is>
          <t>TÁBOR</t>
        </is>
      </c>
      <c r="K1013" t="inlineStr">
        <is>
          <t>Tábor</t>
        </is>
      </c>
      <c r="L1013" t="inlineStr">
        <is>
          <t>RSB</t>
        </is>
      </c>
      <c r="M1013" t="inlineStr">
        <is>
          <t>Dvořák Petr</t>
        </is>
      </c>
      <c r="N1013" t="inlineStr">
        <is>
          <t>49.408387</t>
        </is>
      </c>
      <c r="O1013" t="inlineStr">
        <is>
          <t>14.687465</t>
        </is>
      </c>
      <c r="P1013" t="n">
        <v>75142.88</v>
      </c>
    </row>
    <row r="1014">
      <c r="A1014" t="n">
        <v>11526544</v>
      </c>
      <c r="B1014" t="n">
        <v>81526544</v>
      </c>
      <c r="C1014" t="inlineStr">
        <is>
          <t>VELKY TERMINAL</t>
        </is>
      </c>
      <c r="D1014" t="inlineStr">
        <is>
          <t>KA PARTNERS</t>
        </is>
      </c>
      <c r="E1014" t="inlineStr">
        <is>
          <t>1LAG</t>
        </is>
      </c>
      <c r="F1014" t="inlineStr">
        <is>
          <t>A</t>
        </is>
      </c>
      <c r="G1014" t="inlineStr">
        <is>
          <t>RELAY - Krone</t>
        </is>
      </c>
      <c r="H1014" t="inlineStr">
        <is>
          <t>Václavské náměstí (vestibul metra A-Můstek - Krone)</t>
        </is>
      </c>
      <c r="I1014" t="inlineStr">
        <is>
          <t>832/19</t>
        </is>
      </c>
      <c r="J1014" t="inlineStr">
        <is>
          <t>PRAHA 1 - NOVÉ MĚSTO</t>
        </is>
      </c>
      <c r="K1014" t="inlineStr">
        <is>
          <t>Praha</t>
        </is>
      </c>
      <c r="L1014" t="inlineStr">
        <is>
          <t>RSA</t>
        </is>
      </c>
      <c r="M1014" t="inlineStr">
        <is>
          <t>Fiedler Miroslav</t>
        </is>
      </c>
      <c r="N1014" t="inlineStr">
        <is>
          <t>50.082762</t>
        </is>
      </c>
      <c r="O1014" t="inlineStr">
        <is>
          <t>14.426088</t>
        </is>
      </c>
      <c r="P1014" t="n">
        <v>75073.46000000001</v>
      </c>
    </row>
    <row r="1015">
      <c r="A1015" t="n">
        <v>11940801</v>
      </c>
      <c r="B1015" t="n">
        <v>81940801</v>
      </c>
      <c r="C1015" t="inlineStr">
        <is>
          <t>VELKY TERMINAL</t>
        </is>
      </c>
      <c r="D1015" t="inlineStr">
        <is>
          <t>IDT</t>
        </is>
      </c>
      <c r="E1015" t="inlineStr">
        <is>
          <t>3VSPET</t>
        </is>
      </c>
      <c r="F1015" t="inlineStr">
        <is>
          <t>A</t>
        </is>
      </c>
      <c r="G1015" t="inlineStr">
        <is>
          <t>VS PETROL s.r.o.</t>
        </is>
      </c>
      <c r="H1015" t="inlineStr">
        <is>
          <t>K Pivovaru (ČS VS Petrol)</t>
        </is>
      </c>
      <c r="I1015" t="inlineStr">
        <is>
          <t>302</t>
        </is>
      </c>
      <c r="J1015" t="inlineStr">
        <is>
          <t>DAVLE</t>
        </is>
      </c>
      <c r="K1015" t="inlineStr">
        <is>
          <t>Praha-západ</t>
        </is>
      </c>
      <c r="L1015" t="inlineStr">
        <is>
          <t>RSA</t>
        </is>
      </c>
      <c r="M1015" t="inlineStr">
        <is>
          <t>Dosoudil Petr</t>
        </is>
      </c>
      <c r="N1015" t="inlineStr">
        <is>
          <t>49.888939</t>
        </is>
      </c>
      <c r="O1015" t="inlineStr">
        <is>
          <t>14.395609</t>
        </is>
      </c>
      <c r="P1015" t="n">
        <v>75040.58</v>
      </c>
    </row>
    <row r="1016">
      <c r="A1016" t="n">
        <v>11503001</v>
      </c>
      <c r="B1016" t="n">
        <v>81503001</v>
      </c>
      <c r="C1016" t="inlineStr">
        <is>
          <t>VELKY TERMINAL</t>
        </is>
      </c>
      <c r="D1016" t="inlineStr">
        <is>
          <t>IDT</t>
        </is>
      </c>
      <c r="E1016" t="inlineStr">
        <is>
          <t>4OSTATNI</t>
        </is>
      </c>
      <c r="F1016" t="inlineStr">
        <is>
          <t>A</t>
        </is>
      </c>
      <c r="G1016" t="inlineStr">
        <is>
          <t>SMOKING LAND s.r.o. - Trafika Kaprova</t>
        </is>
      </c>
      <c r="H1016" t="inlineStr">
        <is>
          <t>Kaprova</t>
        </is>
      </c>
      <c r="I1016" t="inlineStr">
        <is>
          <t>52/6</t>
        </is>
      </c>
      <c r="J1016" t="inlineStr">
        <is>
          <t>PRAHA 1 - STARÉ MĚSTO</t>
        </is>
      </c>
      <c r="K1016" t="inlineStr">
        <is>
          <t>Praha</t>
        </is>
      </c>
      <c r="L1016" t="inlineStr">
        <is>
          <t>RSA</t>
        </is>
      </c>
      <c r="M1016" t="inlineStr">
        <is>
          <t>Fiedler Miroslav</t>
        </is>
      </c>
      <c r="N1016" t="inlineStr">
        <is>
          <t>50.088330</t>
        </is>
      </c>
      <c r="O1016" t="inlineStr">
        <is>
          <t>14.416885</t>
        </is>
      </c>
      <c r="P1016" t="n">
        <v>74875.19</v>
      </c>
    </row>
    <row r="1017">
      <c r="A1017" t="n">
        <v>14748201</v>
      </c>
      <c r="B1017" t="n">
        <v>84748201</v>
      </c>
      <c r="C1017" t="inlineStr">
        <is>
          <t>VELKY TERMINAL</t>
        </is>
      </c>
      <c r="D1017" t="inlineStr">
        <is>
          <t>IDT</t>
        </is>
      </c>
      <c r="E1017" t="inlineStr">
        <is>
          <t>4OSTATNI</t>
        </is>
      </c>
      <c r="F1017" t="inlineStr">
        <is>
          <t>A</t>
        </is>
      </c>
      <c r="G1017" t="inlineStr">
        <is>
          <t>ALEMAX s.r.o.</t>
        </is>
      </c>
      <c r="H1017" t="inlineStr">
        <is>
          <t>Ještědská</t>
        </is>
      </c>
      <c r="I1017" t="inlineStr">
        <is>
          <t>535/63</t>
        </is>
      </c>
      <c r="J1017" t="inlineStr">
        <is>
          <t>LIBEREC - LIBEREC VII-HORNÍ RŮŽODOL</t>
        </is>
      </c>
      <c r="K1017" t="inlineStr">
        <is>
          <t>Liberec</t>
        </is>
      </c>
      <c r="L1017" t="inlineStr">
        <is>
          <t>RSD</t>
        </is>
      </c>
      <c r="M1017" t="inlineStr">
        <is>
          <t>Luňáček Jan</t>
        </is>
      </c>
      <c r="N1017" t="inlineStr">
        <is>
          <t>50.751006</t>
        </is>
      </c>
      <c r="O1017" t="inlineStr">
        <is>
          <t>15.033258</t>
        </is>
      </c>
      <c r="P1017" t="n">
        <v>74863.85000000001</v>
      </c>
    </row>
    <row r="1018">
      <c r="A1018" t="n">
        <v>15623222</v>
      </c>
      <c r="B1018" t="n">
        <v>85623222</v>
      </c>
      <c r="C1018" t="inlineStr">
        <is>
          <t>VELKY TERMINAL</t>
        </is>
      </c>
      <c r="D1018" t="inlineStr">
        <is>
          <t>IDT</t>
        </is>
      </c>
      <c r="E1018" t="inlineStr">
        <is>
          <t>2SEBRLE</t>
        </is>
      </c>
      <c r="F1018" t="inlineStr">
        <is>
          <t>A</t>
        </is>
      </c>
      <c r="G1018" t="inlineStr">
        <is>
          <t>Šebrle s.r.o.</t>
        </is>
      </c>
      <c r="H1018" t="inlineStr">
        <is>
          <t>Mírové náměstí</t>
        </is>
      </c>
      <c r="I1018" t="inlineStr">
        <is>
          <t>103</t>
        </is>
      </c>
      <c r="J1018" t="inlineStr">
        <is>
          <t>BROUMOV</t>
        </is>
      </c>
      <c r="K1018" t="inlineStr">
        <is>
          <t>Náchod</t>
        </is>
      </c>
      <c r="L1018" t="inlineStr">
        <is>
          <t>RSE</t>
        </is>
      </c>
      <c r="M1018" t="inlineStr">
        <is>
          <t>Lán Tomáš</t>
        </is>
      </c>
      <c r="N1018" t="inlineStr">
        <is>
          <t>50.585086</t>
        </is>
      </c>
      <c r="O1018" t="inlineStr">
        <is>
          <t>16.332083</t>
        </is>
      </c>
      <c r="P1018" t="n">
        <v>74856.19</v>
      </c>
    </row>
    <row r="1019">
      <c r="A1019" t="n">
        <v>13620903</v>
      </c>
      <c r="B1019" t="n">
        <v>83620903</v>
      </c>
      <c r="C1019" t="inlineStr">
        <is>
          <t>VELKY TERMINAL</t>
        </is>
      </c>
      <c r="D1019" t="inlineStr">
        <is>
          <t>IDT</t>
        </is>
      </c>
      <c r="E1019" t="inlineStr">
        <is>
          <t>2BAF</t>
        </is>
      </c>
      <c r="F1019" t="inlineStr">
        <is>
          <t>A</t>
        </is>
      </c>
      <c r="G1019" t="inlineStr">
        <is>
          <t>B.A.F. centrum s.r.o.</t>
        </is>
      </c>
      <c r="H1019" t="inlineStr">
        <is>
          <t>nám. Kašpara Šternberka</t>
        </is>
      </c>
      <c r="I1019" t="inlineStr">
        <is>
          <t>240</t>
        </is>
      </c>
      <c r="J1019" t="inlineStr">
        <is>
          <t>RADNICE</t>
        </is>
      </c>
      <c r="K1019" t="inlineStr">
        <is>
          <t>Rokycany</t>
        </is>
      </c>
      <c r="L1019" t="inlineStr">
        <is>
          <t>RSC</t>
        </is>
      </c>
      <c r="M1019" t="inlineStr">
        <is>
          <t>Havlíček Vladislav</t>
        </is>
      </c>
      <c r="N1019" t="inlineStr">
        <is>
          <t>49.856938</t>
        </is>
      </c>
      <c r="O1019" t="inlineStr">
        <is>
          <t>13.606514</t>
        </is>
      </c>
      <c r="P1019" t="n">
        <v>74744.03999999999</v>
      </c>
    </row>
    <row r="1020">
      <c r="A1020" t="n">
        <v>17635801</v>
      </c>
      <c r="B1020" t="n">
        <v>87635801</v>
      </c>
      <c r="C1020" t="inlineStr">
        <is>
          <t>VELKY TERMINAL</t>
        </is>
      </c>
      <c r="D1020" t="inlineStr">
        <is>
          <t>IDT</t>
        </is>
      </c>
      <c r="E1020" t="inlineStr">
        <is>
          <t>4OSTATNI</t>
        </is>
      </c>
      <c r="F1020" t="inlineStr">
        <is>
          <t>A</t>
        </is>
      </c>
      <c r="G1020" t="inlineStr">
        <is>
          <t>Karla Horáková</t>
        </is>
      </c>
      <c r="H1020" t="inlineStr">
        <is>
          <t>tř. Dr. E. Beneše</t>
        </is>
      </c>
      <c r="I1020" t="inlineStr">
        <is>
          <t>98</t>
        </is>
      </c>
      <c r="J1020" t="inlineStr">
        <is>
          <t>BOHUMÍN - NOVÝ BOHUMÍN</t>
        </is>
      </c>
      <c r="K1020" t="inlineStr">
        <is>
          <t>Karviná</t>
        </is>
      </c>
      <c r="L1020" t="inlineStr">
        <is>
          <t>RSG</t>
        </is>
      </c>
      <c r="M1020" t="inlineStr">
        <is>
          <t>Brindžák Michal</t>
        </is>
      </c>
      <c r="N1020" t="inlineStr">
        <is>
          <t>49.902871</t>
        </is>
      </c>
      <c r="O1020" t="inlineStr">
        <is>
          <t>18.356170</t>
        </is>
      </c>
      <c r="P1020" t="n">
        <v>74560.92</v>
      </c>
    </row>
    <row r="1021">
      <c r="A1021" t="n">
        <v>13619501</v>
      </c>
      <c r="B1021" t="n">
        <v>83619501</v>
      </c>
      <c r="C1021" t="inlineStr">
        <is>
          <t>VELKY TERMINAL</t>
        </is>
      </c>
      <c r="D1021" t="inlineStr">
        <is>
          <t>KA PARTNERS</t>
        </is>
      </c>
      <c r="E1021" t="inlineStr">
        <is>
          <t>1PEAL</t>
        </is>
      </c>
      <c r="F1021" t="inlineStr">
        <is>
          <t>A</t>
        </is>
      </c>
      <c r="G1021" t="inlineStr">
        <is>
          <t>PEAL a.s.</t>
        </is>
      </c>
      <c r="H1021" t="inlineStr">
        <is>
          <t>Radčická</t>
        </is>
      </c>
      <c r="I1021" t="inlineStr">
        <is>
          <t>2861/2</t>
        </is>
      </c>
      <c r="J1021" t="inlineStr">
        <is>
          <t>PLZEŇ - JIŽNÍ PŘEDMĚSTÍ</t>
        </is>
      </c>
      <c r="K1021" t="inlineStr">
        <is>
          <t>Plzeň-město</t>
        </is>
      </c>
      <c r="L1021" t="inlineStr">
        <is>
          <t>RSC</t>
        </is>
      </c>
      <c r="M1021" t="inlineStr">
        <is>
          <t>Havlíček Vladislav</t>
        </is>
      </c>
      <c r="N1021" t="inlineStr">
        <is>
          <t>49.749191</t>
        </is>
      </c>
      <c r="O1021" t="inlineStr">
        <is>
          <t>13.369093</t>
        </is>
      </c>
      <c r="P1021" t="n">
        <v>74548.31</v>
      </c>
    </row>
    <row r="1022">
      <c r="A1022" t="n">
        <v>15625801</v>
      </c>
      <c r="B1022" t="n">
        <v>85625801</v>
      </c>
      <c r="C1022" t="inlineStr">
        <is>
          <t>VELKY TERMINAL</t>
        </is>
      </c>
      <c r="D1022" t="inlineStr">
        <is>
          <t>IDT</t>
        </is>
      </c>
      <c r="E1022" t="inlineStr">
        <is>
          <t>4OSTATNI</t>
        </is>
      </c>
      <c r="F1022" t="inlineStr">
        <is>
          <t>A</t>
        </is>
      </c>
      <c r="G1022" t="inlineStr">
        <is>
          <t>Prokopův dům s. r. o.</t>
        </is>
      </c>
      <c r="H1022" t="inlineStr">
        <is>
          <t>Adámkova třída</t>
        </is>
      </c>
      <c r="I1022" t="inlineStr">
        <is>
          <t>194</t>
        </is>
      </c>
      <c r="J1022" t="inlineStr">
        <is>
          <t>HLINSKO</t>
        </is>
      </c>
      <c r="K1022" t="inlineStr">
        <is>
          <t>Chrudim</t>
        </is>
      </c>
      <c r="L1022" t="inlineStr">
        <is>
          <t>RSE</t>
        </is>
      </c>
      <c r="M1022" t="inlineStr">
        <is>
          <t>Jareš Jaroslav</t>
        </is>
      </c>
      <c r="N1022" t="inlineStr">
        <is>
          <t>49.761483</t>
        </is>
      </c>
      <c r="O1022" t="inlineStr">
        <is>
          <t>15.908745</t>
        </is>
      </c>
      <c r="P1022" t="n">
        <v>74519.85000000001</v>
      </c>
    </row>
    <row r="1023">
      <c r="A1023" t="n">
        <v>15939119</v>
      </c>
      <c r="B1023" t="n">
        <v>85939119</v>
      </c>
      <c r="C1023" t="inlineStr">
        <is>
          <t>VELKY TERMINAL</t>
        </is>
      </c>
      <c r="D1023" t="inlineStr">
        <is>
          <t>PETROL</t>
        </is>
      </c>
      <c r="E1023" t="inlineStr">
        <is>
          <t>1ORLEN</t>
        </is>
      </c>
      <c r="F1023" t="inlineStr">
        <is>
          <t>A</t>
        </is>
      </c>
      <c r="G1023" t="inlineStr">
        <is>
          <t>ORLEN Unipetrol RPA s.r.o.</t>
        </is>
      </c>
      <c r="H1023" t="inlineStr">
        <is>
          <t>Pražská</t>
        </is>
      </c>
      <c r="I1023" t="inlineStr">
        <is>
          <t>3565</t>
        </is>
      </c>
      <c r="J1023" t="inlineStr">
        <is>
          <t>HAVLÍČKŮV BROD</t>
        </is>
      </c>
      <c r="K1023" t="inlineStr">
        <is>
          <t>Havlíčkův Brod</t>
        </is>
      </c>
      <c r="L1023" t="inlineStr">
        <is>
          <t>RSE</t>
        </is>
      </c>
      <c r="M1023" t="inlineStr">
        <is>
          <t>Rek Lubomír</t>
        </is>
      </c>
      <c r="N1023" t="inlineStr">
        <is>
          <t>49.618121</t>
        </is>
      </c>
      <c r="O1023" t="inlineStr">
        <is>
          <t>15.574357</t>
        </is>
      </c>
      <c r="P1023" t="n">
        <v>74475</v>
      </c>
    </row>
    <row r="1024">
      <c r="A1024" t="n">
        <v>15922601</v>
      </c>
      <c r="B1024" t="n">
        <v>85922601</v>
      </c>
      <c r="C1024" t="inlineStr">
        <is>
          <t>VELKY TERMINAL</t>
        </is>
      </c>
      <c r="D1024" t="inlineStr">
        <is>
          <t>IDT</t>
        </is>
      </c>
      <c r="E1024" t="inlineStr">
        <is>
          <t>4OSTATNI</t>
        </is>
      </c>
      <c r="F1024" t="inlineStr">
        <is>
          <t>A</t>
        </is>
      </c>
      <c r="G1024" t="inlineStr">
        <is>
          <t>FRAMEX CZ s.r.o.</t>
        </is>
      </c>
      <c r="H1024" t="inlineStr">
        <is>
          <t>Smetanova</t>
        </is>
      </c>
      <c r="I1024" t="inlineStr">
        <is>
          <t>362</t>
        </is>
      </c>
      <c r="J1024" t="inlineStr">
        <is>
          <t>HROCHŮV TÝNEC</t>
        </is>
      </c>
      <c r="K1024" t="inlineStr">
        <is>
          <t>Chrudim</t>
        </is>
      </c>
      <c r="L1024" t="inlineStr">
        <is>
          <t>RSE</t>
        </is>
      </c>
      <c r="M1024" t="inlineStr">
        <is>
          <t>Jareš Jaroslav</t>
        </is>
      </c>
      <c r="N1024" t="inlineStr">
        <is>
          <t>49.961084</t>
        </is>
      </c>
      <c r="O1024" t="inlineStr">
        <is>
          <t>15.917677</t>
        </is>
      </c>
      <c r="P1024" t="n">
        <v>74416.73</v>
      </c>
    </row>
    <row r="1025">
      <c r="A1025" t="n">
        <v>11915471</v>
      </c>
      <c r="B1025" t="n">
        <v>81915471</v>
      </c>
      <c r="C1025" t="inlineStr">
        <is>
          <t>VELKY TERMINAL</t>
        </is>
      </c>
      <c r="D1025" t="inlineStr">
        <is>
          <t>KA PARTNERS</t>
        </is>
      </c>
      <c r="E1025" t="inlineStr">
        <is>
          <t>1PEAL</t>
        </is>
      </c>
      <c r="F1025" t="inlineStr">
        <is>
          <t>A</t>
        </is>
      </c>
      <c r="G1025" t="inlineStr">
        <is>
          <t>PEAL a.s. - Don Pealo Roztoky u Prahy Tesco</t>
        </is>
      </c>
      <c r="H1025" t="inlineStr">
        <is>
          <t>Lidická</t>
        </is>
      </c>
      <c r="I1025" t="inlineStr">
        <is>
          <t>2250</t>
        </is>
      </c>
      <c r="J1025" t="inlineStr">
        <is>
          <t>ROZTOKY</t>
        </is>
      </c>
      <c r="K1025" t="inlineStr">
        <is>
          <t>Praha-západ</t>
        </is>
      </c>
      <c r="L1025" t="inlineStr">
        <is>
          <t>RSA</t>
        </is>
      </c>
      <c r="M1025" t="inlineStr">
        <is>
          <t>Dosoudil Petr</t>
        </is>
      </c>
      <c r="N1025" t="inlineStr">
        <is>
          <t>50.160392</t>
        </is>
      </c>
      <c r="O1025" t="inlineStr">
        <is>
          <t>14.378236</t>
        </is>
      </c>
      <c r="P1025" t="n">
        <v>74406.46000000001</v>
      </c>
    </row>
    <row r="1026">
      <c r="A1026" t="n">
        <v>17941910</v>
      </c>
      <c r="B1026" t="n">
        <v>87941910</v>
      </c>
      <c r="C1026" t="inlineStr">
        <is>
          <t>VELKY TERMINAL</t>
        </is>
      </c>
      <c r="D1026" t="inlineStr">
        <is>
          <t>PETROL</t>
        </is>
      </c>
      <c r="E1026" t="inlineStr">
        <is>
          <t>1ORLEN</t>
        </is>
      </c>
      <c r="F1026" t="inlineStr">
        <is>
          <t>A</t>
        </is>
      </c>
      <c r="G1026" t="inlineStr">
        <is>
          <t>ORLEN Unipetrol RPA s.r.o.</t>
        </is>
      </c>
      <c r="H1026" t="inlineStr">
        <is>
          <t>Butovická (ČS ORLEN)</t>
        </is>
      </c>
      <c r="I1026" t="inlineStr">
        <is>
          <t>813</t>
        </is>
      </c>
      <c r="J1026" t="inlineStr">
        <is>
          <t>STUDÉNKA - BUTOVICE</t>
        </is>
      </c>
      <c r="K1026" t="inlineStr">
        <is>
          <t>Nový Jičín</t>
        </is>
      </c>
      <c r="L1026" t="inlineStr">
        <is>
          <t>RSG</t>
        </is>
      </c>
      <c r="M1026" t="inlineStr">
        <is>
          <t>Herman Petr</t>
        </is>
      </c>
      <c r="N1026" t="inlineStr">
        <is>
          <t>49.707497</t>
        </is>
      </c>
      <c r="O1026" t="inlineStr">
        <is>
          <t>18.048456</t>
        </is>
      </c>
      <c r="P1026" t="n">
        <v>74404.46000000001</v>
      </c>
    </row>
    <row r="1027">
      <c r="A1027" t="n">
        <v>11505401</v>
      </c>
      <c r="B1027" t="n">
        <v>81505401</v>
      </c>
      <c r="C1027" t="inlineStr">
        <is>
          <t>VELKY TERMINAL</t>
        </is>
      </c>
      <c r="D1027" t="inlineStr">
        <is>
          <t>IDT</t>
        </is>
      </c>
      <c r="E1027" t="inlineStr">
        <is>
          <t>4OSTATNI</t>
        </is>
      </c>
      <c r="F1027" t="inlineStr">
        <is>
          <t>A</t>
        </is>
      </c>
      <c r="G1027" t="inlineStr">
        <is>
          <t>TYRUS spol. s r.o. - Tabák Táboritská</t>
        </is>
      </c>
      <c r="H1027" t="inlineStr">
        <is>
          <t>Táboritská</t>
        </is>
      </c>
      <c r="I1027" t="inlineStr">
        <is>
          <t>17/26</t>
        </is>
      </c>
      <c r="J1027" t="inlineStr">
        <is>
          <t>PRAHA 3 - ŽIŽKOV</t>
        </is>
      </c>
      <c r="K1027" t="inlineStr">
        <is>
          <t>Praha</t>
        </is>
      </c>
      <c r="L1027" t="inlineStr">
        <is>
          <t>RSA</t>
        </is>
      </c>
      <c r="M1027" t="inlineStr">
        <is>
          <t>Myslivec Jan</t>
        </is>
      </c>
      <c r="N1027" t="inlineStr">
        <is>
          <t>50.082370</t>
        </is>
      </c>
      <c r="O1027" t="inlineStr">
        <is>
          <t>14.458051</t>
        </is>
      </c>
      <c r="P1027" t="n">
        <v>74397.85000000001</v>
      </c>
    </row>
    <row r="1028">
      <c r="A1028" t="n">
        <v>11748424</v>
      </c>
      <c r="B1028" t="n">
        <v>81748424</v>
      </c>
      <c r="C1028" t="inlineStr">
        <is>
          <t>VELKY TERMINAL</t>
        </is>
      </c>
      <c r="D1028" t="inlineStr">
        <is>
          <t>KA PARTNERS</t>
        </is>
      </c>
      <c r="E1028" t="inlineStr">
        <is>
          <t>1PRESSM</t>
        </is>
      </c>
      <c r="F1028" t="inlineStr">
        <is>
          <t>A</t>
        </is>
      </c>
      <c r="G1028" t="inlineStr">
        <is>
          <t>PressMedia, spol. s.r.o. - OC Signal</t>
        </is>
      </c>
      <c r="H1028" t="inlineStr">
        <is>
          <t>Brandlova</t>
        </is>
      </c>
      <c r="I1028" t="inlineStr">
        <is>
          <t>1599/8</t>
        </is>
      </c>
      <c r="J1028" t="inlineStr">
        <is>
          <t>PRAHA 4 - CHODOV</t>
        </is>
      </c>
      <c r="K1028" t="inlineStr">
        <is>
          <t>Praha</t>
        </is>
      </c>
      <c r="L1028" t="inlineStr">
        <is>
          <t>RSA</t>
        </is>
      </c>
      <c r="M1028" t="inlineStr">
        <is>
          <t>Myslivec Jan</t>
        </is>
      </c>
      <c r="N1028" t="inlineStr">
        <is>
          <t>50.032694</t>
        </is>
      </c>
      <c r="O1028" t="inlineStr">
        <is>
          <t>14.518319</t>
        </is>
      </c>
      <c r="P1028" t="n">
        <v>74357.96000000001</v>
      </c>
    </row>
    <row r="1029">
      <c r="A1029" t="n">
        <v>13619510</v>
      </c>
      <c r="B1029" t="n">
        <v>83619510</v>
      </c>
      <c r="C1029" t="inlineStr">
        <is>
          <t>VELKY TERMINAL</t>
        </is>
      </c>
      <c r="D1029" t="inlineStr">
        <is>
          <t>KA PARTNERS</t>
        </is>
      </c>
      <c r="E1029" t="inlineStr">
        <is>
          <t>1PEAL</t>
        </is>
      </c>
      <c r="F1029" t="inlineStr">
        <is>
          <t>A</t>
        </is>
      </c>
      <c r="G1029" t="inlineStr">
        <is>
          <t>PEAL a.s.</t>
        </is>
      </c>
      <c r="H1029" t="inlineStr">
        <is>
          <t>Americká</t>
        </is>
      </c>
      <c r="I1029" t="inlineStr">
        <is>
          <t>392/32</t>
        </is>
      </c>
      <c r="J1029" t="inlineStr">
        <is>
          <t>PLZEŇ - JIŽNÍ PŘEDMĚSTÍ</t>
        </is>
      </c>
      <c r="K1029" t="inlineStr">
        <is>
          <t>Plzeň-město</t>
        </is>
      </c>
      <c r="L1029" t="inlineStr">
        <is>
          <t>RSC</t>
        </is>
      </c>
      <c r="M1029" t="inlineStr">
        <is>
          <t>Havlíček Vladislav</t>
        </is>
      </c>
      <c r="N1029" t="inlineStr">
        <is>
          <t>49.743244</t>
        </is>
      </c>
      <c r="O1029" t="inlineStr">
        <is>
          <t>13.376912</t>
        </is>
      </c>
      <c r="P1029" t="n">
        <v>74339.69</v>
      </c>
    </row>
    <row r="1030">
      <c r="A1030" t="n">
        <v>11915472</v>
      </c>
      <c r="B1030" t="n">
        <v>81915472</v>
      </c>
      <c r="C1030" t="inlineStr">
        <is>
          <t>VELKY TERMINAL</t>
        </is>
      </c>
      <c r="D1030" t="inlineStr">
        <is>
          <t>KA PARTNERS</t>
        </is>
      </c>
      <c r="E1030" t="inlineStr">
        <is>
          <t>1PEAL</t>
        </is>
      </c>
      <c r="F1030" t="inlineStr">
        <is>
          <t>A</t>
        </is>
      </c>
      <c r="G1030" t="inlineStr">
        <is>
          <t>PEAL a.s. - Don Pealo Praha Máj I</t>
        </is>
      </c>
      <c r="H1030" t="inlineStr">
        <is>
          <t>Národní (přízemí, vchod ze Spálené)</t>
        </is>
      </c>
      <c r="I1030" t="inlineStr">
        <is>
          <t>63/26</t>
        </is>
      </c>
      <c r="J1030" t="inlineStr">
        <is>
          <t>PRAHA 1 - NOVÉ MĚSTO</t>
        </is>
      </c>
      <c r="K1030" t="inlineStr">
        <is>
          <t>Praha</t>
        </is>
      </c>
      <c r="L1030" t="inlineStr">
        <is>
          <t>RSA</t>
        </is>
      </c>
      <c r="M1030" t="inlineStr">
        <is>
          <t>Fiedler Miroslav</t>
        </is>
      </c>
      <c r="N1030" t="inlineStr">
        <is>
          <t>50.081977</t>
        </is>
      </c>
      <c r="O1030" t="inlineStr">
        <is>
          <t>14.419472</t>
        </is>
      </c>
      <c r="P1030" t="n">
        <v>74297.38</v>
      </c>
    </row>
    <row r="1031">
      <c r="A1031" t="n">
        <v>17602265</v>
      </c>
      <c r="B1031" t="n">
        <v>87602265</v>
      </c>
      <c r="C1031" t="inlineStr">
        <is>
          <t>VELKY TERMINAL</t>
        </is>
      </c>
      <c r="D1031" t="inlineStr">
        <is>
          <t>KA PARTNERS</t>
        </is>
      </c>
      <c r="E1031" t="inlineStr">
        <is>
          <t>1GECO</t>
        </is>
      </c>
      <c r="F1031" t="inlineStr">
        <is>
          <t>A</t>
        </is>
      </c>
      <c r="G1031" t="inlineStr">
        <is>
          <t>GECO, a.s.</t>
        </is>
      </c>
      <c r="H1031" t="inlineStr">
        <is>
          <t>Rudná</t>
        </is>
      </c>
      <c r="I1031" t="inlineStr">
        <is>
          <t>3114/114</t>
        </is>
      </c>
      <c r="J1031" t="inlineStr">
        <is>
          <t>OSTRAVA - ZÁBŘEH</t>
        </is>
      </c>
      <c r="K1031" t="inlineStr">
        <is>
          <t>Ostrava-město</t>
        </is>
      </c>
      <c r="L1031" t="inlineStr">
        <is>
          <t>RSG</t>
        </is>
      </c>
      <c r="M1031" t="inlineStr">
        <is>
          <t>Dolníček Richard</t>
        </is>
      </c>
      <c r="N1031" t="inlineStr">
        <is>
          <t>49.801182</t>
        </is>
      </c>
      <c r="O1031" t="inlineStr">
        <is>
          <t>18.230873</t>
        </is>
      </c>
      <c r="P1031" t="n">
        <v>74240.77</v>
      </c>
    </row>
    <row r="1032">
      <c r="A1032" t="n">
        <v>17618710</v>
      </c>
      <c r="B1032" t="n">
        <v>87618710</v>
      </c>
      <c r="C1032" t="inlineStr">
        <is>
          <t>VELKY TERMINAL</t>
        </is>
      </c>
      <c r="D1032" t="inlineStr">
        <is>
          <t>KA PARTNERS</t>
        </is>
      </c>
      <c r="E1032" t="inlineStr">
        <is>
          <t>1VALMONT</t>
        </is>
      </c>
      <c r="F1032" t="inlineStr">
        <is>
          <t>A</t>
        </is>
      </c>
      <c r="G1032" t="inlineStr">
        <is>
          <t>VALMONT CR, spol. s r.o.</t>
        </is>
      </c>
      <c r="H1032" t="inlineStr">
        <is>
          <t>Bezručova</t>
        </is>
      </c>
      <c r="I1032" t="inlineStr">
        <is>
          <t>651/6a</t>
        </is>
      </c>
      <c r="J1032" t="inlineStr">
        <is>
          <t>JESENÍK</t>
        </is>
      </c>
      <c r="K1032" t="inlineStr">
        <is>
          <t>Jeseník</t>
        </is>
      </c>
      <c r="L1032" t="inlineStr">
        <is>
          <t>RSG</t>
        </is>
      </c>
      <c r="M1032" t="inlineStr">
        <is>
          <t>Gelnar Ivo</t>
        </is>
      </c>
      <c r="N1032" t="inlineStr">
        <is>
          <t>50.237419</t>
        </is>
      </c>
      <c r="O1032" t="inlineStr">
        <is>
          <t>17.206009</t>
        </is>
      </c>
      <c r="P1032" t="n">
        <v>74225.81</v>
      </c>
    </row>
    <row r="1033">
      <c r="A1033" t="n">
        <v>12621016</v>
      </c>
      <c r="B1033" t="n">
        <v>82621016</v>
      </c>
      <c r="C1033" t="inlineStr">
        <is>
          <t>VELKY TERMINAL</t>
        </is>
      </c>
      <c r="D1033" t="inlineStr">
        <is>
          <t>KA PARTNERS</t>
        </is>
      </c>
      <c r="E1033" t="inlineStr">
        <is>
          <t>1TRAFICO</t>
        </is>
      </c>
      <c r="F1033" t="inlineStr">
        <is>
          <t>A</t>
        </is>
      </c>
      <c r="G1033" t="inlineStr">
        <is>
          <t>TABÁK TRAFICON - Albert</t>
        </is>
      </c>
      <c r="H1033" t="inlineStr">
        <is>
          <t>Strakonická (OC vedle Möbelix)</t>
        </is>
      </c>
      <c r="I1033" t="inlineStr"/>
      <c r="J1033" t="inlineStr">
        <is>
          <t>ČESKÉ BUDĚJOVICE - ČESKÉ BUDĚJOVICE 3</t>
        </is>
      </c>
      <c r="K1033" t="inlineStr">
        <is>
          <t>České Budějovice</t>
        </is>
      </c>
      <c r="L1033" t="inlineStr">
        <is>
          <t>RSB</t>
        </is>
      </c>
      <c r="M1033" t="inlineStr">
        <is>
          <t>Dvořák Petr</t>
        </is>
      </c>
      <c r="N1033" t="inlineStr">
        <is>
          <t>48.993029</t>
        </is>
      </c>
      <c r="O1033" t="inlineStr">
        <is>
          <t>14.470805</t>
        </is>
      </c>
      <c r="P1033" t="n">
        <v>74207.64999999999</v>
      </c>
    </row>
    <row r="1034">
      <c r="A1034" t="n">
        <v>11969101</v>
      </c>
      <c r="B1034" t="n">
        <v>81969101</v>
      </c>
      <c r="C1034" t="inlineStr">
        <is>
          <t>VELKY TERMINAL</t>
        </is>
      </c>
      <c r="D1034" t="inlineStr">
        <is>
          <t>IDT</t>
        </is>
      </c>
      <c r="E1034" t="inlineStr">
        <is>
          <t>3PROTEGO</t>
        </is>
      </c>
      <c r="F1034" t="inlineStr">
        <is>
          <t>A</t>
        </is>
      </c>
      <c r="G1034" t="inlineStr">
        <is>
          <t>PROTEGO s.r.o.</t>
        </is>
      </c>
      <c r="H1034" t="inlineStr">
        <is>
          <t>28. října</t>
        </is>
      </c>
      <c r="I1034" t="inlineStr">
        <is>
          <t>1542</t>
        </is>
      </c>
      <c r="J1034" t="inlineStr">
        <is>
          <t>KLADNO</t>
        </is>
      </c>
      <c r="K1034" t="inlineStr">
        <is>
          <t>Kladno</t>
        </is>
      </c>
      <c r="L1034" t="inlineStr">
        <is>
          <t>RSA</t>
        </is>
      </c>
      <c r="M1034" t="inlineStr">
        <is>
          <t>Hrubý Jiří</t>
        </is>
      </c>
      <c r="N1034" t="inlineStr">
        <is>
          <t>50.165031</t>
        </is>
      </c>
      <c r="O1034" t="inlineStr">
        <is>
          <t>14.108527</t>
        </is>
      </c>
      <c r="P1034" t="n">
        <v>74181.81</v>
      </c>
    </row>
    <row r="1035">
      <c r="A1035" t="n">
        <v>17647504</v>
      </c>
      <c r="B1035" t="n">
        <v>87647504</v>
      </c>
      <c r="C1035" t="inlineStr">
        <is>
          <t>VELKY TERMINAL</t>
        </is>
      </c>
      <c r="D1035" t="inlineStr">
        <is>
          <t>IDT</t>
        </is>
      </c>
      <c r="E1035" t="inlineStr">
        <is>
          <t>3DOBS</t>
        </is>
      </c>
      <c r="F1035" t="inlineStr">
        <is>
          <t>A</t>
        </is>
      </c>
      <c r="G1035" t="inlineStr">
        <is>
          <t>DOBS Dovrtěl s.r.o.</t>
        </is>
      </c>
      <c r="H1035" t="inlineStr">
        <is>
          <t>Krapkova (p.č. st. 2395)</t>
        </is>
      </c>
      <c r="I1035" t="inlineStr"/>
      <c r="J1035" t="inlineStr">
        <is>
          <t>OLOMOUC - NOVÁ ULICE</t>
        </is>
      </c>
      <c r="K1035" t="inlineStr">
        <is>
          <t>Olomouc</t>
        </is>
      </c>
      <c r="L1035" t="inlineStr">
        <is>
          <t>RSG</t>
        </is>
      </c>
      <c r="M1035" t="inlineStr">
        <is>
          <t>Dolníček Richard</t>
        </is>
      </c>
      <c r="N1035" t="inlineStr">
        <is>
          <t>49.594891</t>
        </is>
      </c>
      <c r="O1035" t="inlineStr">
        <is>
          <t>17.241125</t>
        </is>
      </c>
      <c r="P1035" t="n">
        <v>74129.62</v>
      </c>
    </row>
    <row r="1036">
      <c r="A1036" t="n">
        <v>17658601</v>
      </c>
      <c r="B1036" t="n">
        <v>87658601</v>
      </c>
      <c r="C1036" t="inlineStr">
        <is>
          <t>VELKY TERMINAL</t>
        </is>
      </c>
      <c r="D1036" t="inlineStr">
        <is>
          <t>IDT</t>
        </is>
      </c>
      <c r="E1036" t="inlineStr">
        <is>
          <t>4OSTATNI</t>
        </is>
      </c>
      <c r="F1036" t="inlineStr">
        <is>
          <t>A</t>
        </is>
      </c>
      <c r="G1036" t="inlineStr">
        <is>
          <t>Wellartova trafika s.r.o.</t>
        </is>
      </c>
      <c r="H1036" t="inlineStr">
        <is>
          <t>Masarykovo náměstí</t>
        </is>
      </c>
      <c r="I1036" t="inlineStr">
        <is>
          <t>94</t>
        </is>
      </c>
      <c r="J1036" t="inlineStr">
        <is>
          <t>HRANICE - HRANICE I-MĚSTO</t>
        </is>
      </c>
      <c r="K1036" t="inlineStr">
        <is>
          <t>Přerov</t>
        </is>
      </c>
      <c r="L1036" t="inlineStr">
        <is>
          <t>RSG</t>
        </is>
      </c>
      <c r="M1036" t="inlineStr">
        <is>
          <t>Herman Petr</t>
        </is>
      </c>
      <c r="N1036" t="inlineStr">
        <is>
          <t>49.548477</t>
        </is>
      </c>
      <c r="O1036" t="inlineStr">
        <is>
          <t>17.735233</t>
        </is>
      </c>
      <c r="P1036" t="n">
        <v>74128.88</v>
      </c>
    </row>
    <row r="1037">
      <c r="A1037" t="n">
        <v>14733703</v>
      </c>
      <c r="B1037" t="n">
        <v>84733703</v>
      </c>
      <c r="C1037" t="inlineStr">
        <is>
          <t>VELKY TERMINAL</t>
        </is>
      </c>
      <c r="D1037" t="inlineStr">
        <is>
          <t>KA PARTNERS</t>
        </is>
      </c>
      <c r="E1037" t="inlineStr">
        <is>
          <t>1AHOLD</t>
        </is>
      </c>
      <c r="F1037" t="inlineStr">
        <is>
          <t>A</t>
        </is>
      </c>
      <c r="G1037" t="inlineStr">
        <is>
          <t>Albert Česká republika, s.r.o.</t>
        </is>
      </c>
      <c r="H1037" t="inlineStr">
        <is>
          <t>Želetická</t>
        </is>
      </c>
      <c r="I1037" t="inlineStr">
        <is>
          <t>2210/19</t>
        </is>
      </c>
      <c r="J1037" t="inlineStr">
        <is>
          <t>LITOMĚŘICE - PŘEDMĚSTÍ</t>
        </is>
      </c>
      <c r="K1037" t="inlineStr">
        <is>
          <t>Litoměřice</t>
        </is>
      </c>
      <c r="L1037" t="inlineStr">
        <is>
          <t>RSD</t>
        </is>
      </c>
      <c r="M1037" t="inlineStr">
        <is>
          <t>Šticha Milan</t>
        </is>
      </c>
      <c r="N1037" t="inlineStr">
        <is>
          <t>50.526531</t>
        </is>
      </c>
      <c r="O1037" t="inlineStr">
        <is>
          <t>14.138181</t>
        </is>
      </c>
      <c r="P1037" t="n">
        <v>74048.08</v>
      </c>
    </row>
    <row r="1038">
      <c r="A1038" t="n">
        <v>15642001</v>
      </c>
      <c r="B1038" t="n">
        <v>85642001</v>
      </c>
      <c r="C1038" t="inlineStr">
        <is>
          <t>VELKY TERMINAL</t>
        </is>
      </c>
      <c r="D1038" t="inlineStr">
        <is>
          <t>IDT</t>
        </is>
      </c>
      <c r="E1038" t="inlineStr">
        <is>
          <t>4OSTATNI</t>
        </is>
      </c>
      <c r="F1038" t="inlineStr">
        <is>
          <t>A</t>
        </is>
      </c>
      <c r="G1038" t="inlineStr">
        <is>
          <t>Tomáš Maleček</t>
        </is>
      </c>
      <c r="H1038" t="inlineStr">
        <is>
          <t>Nádražní</t>
        </is>
      </c>
      <c r="I1038" t="inlineStr">
        <is>
          <t>8</t>
        </is>
      </c>
      <c r="J1038" t="inlineStr">
        <is>
          <t>ŽAMBERK</t>
        </is>
      </c>
      <c r="K1038" t="inlineStr">
        <is>
          <t>Ústí nad Orlicí</t>
        </is>
      </c>
      <c r="L1038" t="inlineStr">
        <is>
          <t>RSE</t>
        </is>
      </c>
      <c r="M1038" t="inlineStr">
        <is>
          <t>Rek Lubomír</t>
        </is>
      </c>
      <c r="N1038" t="inlineStr">
        <is>
          <t>50.086260</t>
        </is>
      </c>
      <c r="O1038" t="inlineStr">
        <is>
          <t>16.465413</t>
        </is>
      </c>
      <c r="P1038" t="n">
        <v>74014.69</v>
      </c>
    </row>
    <row r="1039">
      <c r="A1039" t="n">
        <v>11532301</v>
      </c>
      <c r="B1039" t="n">
        <v>81532301</v>
      </c>
      <c r="C1039" t="inlineStr">
        <is>
          <t>VELKY TERMINAL</t>
        </is>
      </c>
      <c r="D1039" t="inlineStr">
        <is>
          <t>IDT</t>
        </is>
      </c>
      <c r="E1039" t="inlineStr">
        <is>
          <t>4OSTATNI</t>
        </is>
      </c>
      <c r="F1039" t="inlineStr">
        <is>
          <t>A</t>
        </is>
      </c>
      <c r="G1039" t="inlineStr">
        <is>
          <t>Jitka Jedličková</t>
        </is>
      </c>
      <c r="H1039" t="inlineStr">
        <is>
          <t>Petrohradská</t>
        </is>
      </c>
      <c r="I1039" t="inlineStr">
        <is>
          <t>3112</t>
        </is>
      </c>
      <c r="J1039" t="inlineStr">
        <is>
          <t>KLADNO</t>
        </is>
      </c>
      <c r="K1039" t="inlineStr">
        <is>
          <t>Kladno</t>
        </is>
      </c>
      <c r="L1039" t="inlineStr">
        <is>
          <t>RSA</t>
        </is>
      </c>
      <c r="M1039" t="inlineStr">
        <is>
          <t>Hrubý Jiří</t>
        </is>
      </c>
      <c r="N1039" t="inlineStr">
        <is>
          <t>50.139420</t>
        </is>
      </c>
      <c r="O1039" t="inlineStr">
        <is>
          <t>14.073860</t>
        </is>
      </c>
      <c r="P1039" t="n">
        <v>73920.77</v>
      </c>
    </row>
    <row r="1040">
      <c r="A1040" t="n">
        <v>13613707</v>
      </c>
      <c r="B1040" t="n">
        <v>83613707</v>
      </c>
      <c r="C1040" t="inlineStr">
        <is>
          <t>VELKY TERMINAL</t>
        </is>
      </c>
      <c r="D1040" t="inlineStr">
        <is>
          <t>IDT</t>
        </is>
      </c>
      <c r="E1040" t="inlineStr">
        <is>
          <t>2KRAL</t>
        </is>
      </c>
      <c r="F1040" t="inlineStr">
        <is>
          <t>A</t>
        </is>
      </c>
      <c r="G1040" t="inlineStr">
        <is>
          <t>Tomáš Král</t>
        </is>
      </c>
      <c r="H1040" t="inlineStr">
        <is>
          <t>Plzeňská</t>
        </is>
      </c>
      <c r="I1040" t="inlineStr">
        <is>
          <t>989</t>
        </is>
      </c>
      <c r="J1040" t="inlineStr">
        <is>
          <t>ROKYCANY - PLZEŇSKÉ PŘEDMĚSTÍ</t>
        </is>
      </c>
      <c r="K1040" t="inlineStr">
        <is>
          <t>Rokycany</t>
        </is>
      </c>
      <c r="L1040" t="inlineStr">
        <is>
          <t>RSC</t>
        </is>
      </c>
      <c r="M1040" t="inlineStr">
        <is>
          <t>Havlíček Vladislav</t>
        </is>
      </c>
      <c r="N1040" t="inlineStr">
        <is>
          <t>49.743237</t>
        </is>
      </c>
      <c r="O1040" t="inlineStr">
        <is>
          <t>13.585464</t>
        </is>
      </c>
      <c r="P1040" t="n">
        <v>73908.5</v>
      </c>
    </row>
    <row r="1041">
      <c r="A1041" t="n">
        <v>15623232</v>
      </c>
      <c r="B1041" t="n">
        <v>85623232</v>
      </c>
      <c r="C1041" t="inlineStr">
        <is>
          <t>VELKY TERMINAL</t>
        </is>
      </c>
      <c r="D1041" t="inlineStr">
        <is>
          <t>IDT</t>
        </is>
      </c>
      <c r="E1041" t="inlineStr">
        <is>
          <t>2SEBRLE</t>
        </is>
      </c>
      <c r="F1041" t="inlineStr">
        <is>
          <t>A</t>
        </is>
      </c>
      <c r="G1041" t="inlineStr">
        <is>
          <t>Šebrle s.r.o.</t>
        </is>
      </c>
      <c r="H1041" t="inlineStr">
        <is>
          <t>Masarykovo náměstí</t>
        </is>
      </c>
      <c r="I1041" t="inlineStr">
        <is>
          <t>46</t>
        </is>
      </c>
      <c r="J1041" t="inlineStr">
        <is>
          <t>NÁCHOD</t>
        </is>
      </c>
      <c r="K1041" t="inlineStr">
        <is>
          <t>Náchod</t>
        </is>
      </c>
      <c r="L1041" t="inlineStr">
        <is>
          <t>RSE</t>
        </is>
      </c>
      <c r="M1041" t="inlineStr">
        <is>
          <t>Lán Tomáš</t>
        </is>
      </c>
      <c r="N1041" t="inlineStr">
        <is>
          <t>50.416018</t>
        </is>
      </c>
      <c r="O1041" t="inlineStr">
        <is>
          <t>16.163056</t>
        </is>
      </c>
      <c r="P1041" t="n">
        <v>73871</v>
      </c>
    </row>
    <row r="1042">
      <c r="A1042" t="n">
        <v>11510020</v>
      </c>
      <c r="B1042" t="n">
        <v>81510020</v>
      </c>
      <c r="C1042" t="inlineStr">
        <is>
          <t>VELKY TERMINAL</t>
        </is>
      </c>
      <c r="D1042" t="inlineStr">
        <is>
          <t>KA PARTNERS</t>
        </is>
      </c>
      <c r="E1042" t="inlineStr">
        <is>
          <t>1TRAFICO</t>
        </is>
      </c>
      <c r="F1042" t="inlineStr">
        <is>
          <t>A</t>
        </is>
      </c>
      <c r="G1042" t="inlineStr">
        <is>
          <t>TABÁK TRAFICON - Albert</t>
        </is>
      </c>
      <c r="H1042" t="inlineStr">
        <is>
          <t>Bratří Venclíků</t>
        </is>
      </c>
      <c r="I1042" t="inlineStr">
        <is>
          <t>1139/3</t>
        </is>
      </c>
      <c r="J1042" t="inlineStr">
        <is>
          <t>PRAHA 9 - ČERNÝ MOST</t>
        </is>
      </c>
      <c r="K1042" t="inlineStr">
        <is>
          <t>Praha</t>
        </is>
      </c>
      <c r="L1042" t="inlineStr">
        <is>
          <t>RSA</t>
        </is>
      </c>
      <c r="M1042" t="inlineStr">
        <is>
          <t>Hrubý Jiří</t>
        </is>
      </c>
      <c r="N1042" t="inlineStr">
        <is>
          <t>50.105578</t>
        </is>
      </c>
      <c r="O1042" t="inlineStr">
        <is>
          <t>14.559045</t>
        </is>
      </c>
      <c r="P1042" t="n">
        <v>73808.08</v>
      </c>
    </row>
    <row r="1043">
      <c r="A1043" t="n">
        <v>16620688</v>
      </c>
      <c r="B1043" t="n">
        <v>86620688</v>
      </c>
      <c r="C1043" t="inlineStr">
        <is>
          <t>VELKY TERMINAL</t>
        </is>
      </c>
      <c r="D1043" t="inlineStr">
        <is>
          <t>KA PARTNERS</t>
        </is>
      </c>
      <c r="E1043" t="inlineStr">
        <is>
          <t>1VALMONT</t>
        </is>
      </c>
      <c r="F1043" t="inlineStr">
        <is>
          <t>A</t>
        </is>
      </c>
      <c r="G1043" t="inlineStr">
        <is>
          <t>VALMONT CR, spol. s r.o.</t>
        </is>
      </c>
      <c r="H1043" t="inlineStr">
        <is>
          <t>Žebětínská</t>
        </is>
      </c>
      <c r="I1043" t="inlineStr">
        <is>
          <t>960/77</t>
        </is>
      </c>
      <c r="J1043" t="inlineStr">
        <is>
          <t>BRNO - KOHOUTOVICE</t>
        </is>
      </c>
      <c r="K1043" t="inlineStr">
        <is>
          <t>Brno-město</t>
        </is>
      </c>
      <c r="L1043" t="inlineStr">
        <is>
          <t>RSB</t>
        </is>
      </c>
      <c r="M1043" t="inlineStr">
        <is>
          <t>Koutný Roman</t>
        </is>
      </c>
      <c r="N1043" t="inlineStr">
        <is>
          <t>49.196283</t>
        </is>
      </c>
      <c r="O1043" t="inlineStr">
        <is>
          <t>16.531181</t>
        </is>
      </c>
      <c r="P1043" t="n">
        <v>73804.62</v>
      </c>
    </row>
    <row r="1044">
      <c r="A1044" t="n">
        <v>13934047</v>
      </c>
      <c r="B1044" t="n">
        <v>83934047</v>
      </c>
      <c r="C1044" t="inlineStr">
        <is>
          <t>VELKY TERMINAL</t>
        </is>
      </c>
      <c r="D1044" t="inlineStr">
        <is>
          <t>PETROL</t>
        </is>
      </c>
      <c r="E1044" t="inlineStr">
        <is>
          <t>1ORLEN</t>
        </is>
      </c>
      <c r="F1044" t="inlineStr">
        <is>
          <t>A</t>
        </is>
      </c>
      <c r="G1044" t="inlineStr">
        <is>
          <t>ORLEN Unipetrol RPA s.r.o.</t>
        </is>
      </c>
      <c r="H1044" t="inlineStr">
        <is>
          <t>Nepomuk (ČS ORLEN)</t>
        </is>
      </c>
      <c r="I1044" t="inlineStr">
        <is>
          <t>537</t>
        </is>
      </c>
      <c r="J1044" t="inlineStr">
        <is>
          <t>NEPOMUK</t>
        </is>
      </c>
      <c r="K1044" t="inlineStr">
        <is>
          <t>Plzeň-jih</t>
        </is>
      </c>
      <c r="L1044" t="inlineStr">
        <is>
          <t>RSC</t>
        </is>
      </c>
      <c r="M1044" t="inlineStr">
        <is>
          <t>Horejš Vladimír</t>
        </is>
      </c>
      <c r="N1044" t="inlineStr">
        <is>
          <t>49.481594</t>
        </is>
      </c>
      <c r="O1044" t="inlineStr">
        <is>
          <t>13.586294</t>
        </is>
      </c>
      <c r="P1044" t="n">
        <v>73742.35000000001</v>
      </c>
    </row>
    <row r="1045">
      <c r="A1045" t="n">
        <v>11672301</v>
      </c>
      <c r="B1045" t="n">
        <v>81672301</v>
      </c>
      <c r="C1045" t="inlineStr">
        <is>
          <t>VELKY TERMINAL</t>
        </is>
      </c>
      <c r="D1045" t="inlineStr">
        <is>
          <t>IDT</t>
        </is>
      </c>
      <c r="E1045" t="inlineStr">
        <is>
          <t>4OSTATNI</t>
        </is>
      </c>
      <c r="F1045" t="inlineStr">
        <is>
          <t>A</t>
        </is>
      </c>
      <c r="G1045" t="inlineStr">
        <is>
          <t>Václav Votruba</t>
        </is>
      </c>
      <c r="H1045" t="inlineStr">
        <is>
          <t>Horňátecká</t>
        </is>
      </c>
      <c r="I1045" t="inlineStr">
        <is>
          <t>700/25</t>
        </is>
      </c>
      <c r="J1045" t="inlineStr">
        <is>
          <t>PRAHA 8 - KOBYLISY</t>
        </is>
      </c>
      <c r="K1045" t="inlineStr">
        <is>
          <t>Praha</t>
        </is>
      </c>
      <c r="L1045" t="inlineStr">
        <is>
          <t>RSA</t>
        </is>
      </c>
      <c r="M1045" t="inlineStr">
        <is>
          <t>Vlk Pavel</t>
        </is>
      </c>
      <c r="N1045" t="inlineStr">
        <is>
          <t>50.132395</t>
        </is>
      </c>
      <c r="O1045" t="inlineStr">
        <is>
          <t>14.452468</t>
        </is>
      </c>
      <c r="P1045" t="n">
        <v>73712.88</v>
      </c>
    </row>
    <row r="1046">
      <c r="A1046" t="n">
        <v>14743601</v>
      </c>
      <c r="B1046" t="n">
        <v>84743601</v>
      </c>
      <c r="C1046" t="inlineStr">
        <is>
          <t>VELKY TERMINAL</t>
        </is>
      </c>
      <c r="D1046" t="inlineStr">
        <is>
          <t>IDT</t>
        </is>
      </c>
      <c r="E1046" t="inlineStr">
        <is>
          <t>4OSTATNI</t>
        </is>
      </c>
      <c r="F1046" t="inlineStr">
        <is>
          <t>A</t>
        </is>
      </c>
      <c r="G1046" t="inlineStr">
        <is>
          <t>Ing. Dagmar Červená</t>
        </is>
      </c>
      <c r="H1046" t="inlineStr">
        <is>
          <t>Čsl. armády</t>
        </is>
      </c>
      <c r="I1046" t="inlineStr">
        <is>
          <t>1457/90</t>
        </is>
      </c>
      <c r="J1046" t="inlineStr">
        <is>
          <t>MOST</t>
        </is>
      </c>
      <c r="K1046" t="inlineStr">
        <is>
          <t>Most</t>
        </is>
      </c>
      <c r="L1046" t="inlineStr">
        <is>
          <t>RSD</t>
        </is>
      </c>
      <c r="M1046" t="inlineStr">
        <is>
          <t>Neubert Jaroslav</t>
        </is>
      </c>
      <c r="N1046" t="inlineStr">
        <is>
          <t>50.514428</t>
        </is>
      </c>
      <c r="O1046" t="inlineStr">
        <is>
          <t>13.637965</t>
        </is>
      </c>
      <c r="P1046" t="n">
        <v>73647.88</v>
      </c>
    </row>
    <row r="1047">
      <c r="A1047" t="n">
        <v>17627401</v>
      </c>
      <c r="B1047" t="n">
        <v>87627401</v>
      </c>
      <c r="C1047" t="inlineStr">
        <is>
          <t>VELKY TERMINAL</t>
        </is>
      </c>
      <c r="D1047" t="inlineStr">
        <is>
          <t>IDT</t>
        </is>
      </c>
      <c r="E1047" t="inlineStr">
        <is>
          <t>4OSTATNI</t>
        </is>
      </c>
      <c r="F1047" t="inlineStr">
        <is>
          <t>A</t>
        </is>
      </c>
      <c r="G1047" t="inlineStr">
        <is>
          <t>Zdenek Karafiát</t>
        </is>
      </c>
      <c r="H1047" t="inlineStr">
        <is>
          <t>1. máje</t>
        </is>
      </c>
      <c r="I1047" t="inlineStr">
        <is>
          <t>2640</t>
        </is>
      </c>
      <c r="J1047" t="inlineStr">
        <is>
          <t>ROŽNOV POD RADHOŠTĚM</t>
        </is>
      </c>
      <c r="K1047" t="inlineStr">
        <is>
          <t>Vsetín</t>
        </is>
      </c>
      <c r="L1047" t="inlineStr">
        <is>
          <t>RSG</t>
        </is>
      </c>
      <c r="M1047" t="inlineStr">
        <is>
          <t>Herman Michal</t>
        </is>
      </c>
      <c r="N1047" t="inlineStr">
        <is>
          <t>49.462313</t>
        </is>
      </c>
      <c r="O1047" t="inlineStr">
        <is>
          <t>18.129418</t>
        </is>
      </c>
      <c r="P1047" t="n">
        <v>73639.81</v>
      </c>
    </row>
    <row r="1048">
      <c r="A1048" t="n">
        <v>11502201</v>
      </c>
      <c r="B1048" t="n">
        <v>81502201</v>
      </c>
      <c r="C1048" t="inlineStr">
        <is>
          <t>VELKY TERMINAL</t>
        </is>
      </c>
      <c r="D1048" t="inlineStr">
        <is>
          <t>IDT</t>
        </is>
      </c>
      <c r="E1048" t="inlineStr">
        <is>
          <t>4OSTATNI</t>
        </is>
      </c>
      <c r="F1048" t="inlineStr">
        <is>
          <t>A</t>
        </is>
      </c>
      <c r="G1048" t="inlineStr">
        <is>
          <t>LEKO Příbram, s.r.o.</t>
        </is>
      </c>
      <c r="H1048" t="inlineStr">
        <is>
          <t>Seifertova</t>
        </is>
      </c>
      <c r="I1048" t="inlineStr">
        <is>
          <t>524</t>
        </is>
      </c>
      <c r="J1048" t="inlineStr">
        <is>
          <t>PŘÍBRAM - PŘÍBRAM VII</t>
        </is>
      </c>
      <c r="K1048" t="inlineStr">
        <is>
          <t>Příbram</t>
        </is>
      </c>
      <c r="L1048" t="inlineStr">
        <is>
          <t>RSA</t>
        </is>
      </c>
      <c r="M1048" t="inlineStr">
        <is>
          <t>Fiedler Miroslav</t>
        </is>
      </c>
      <c r="N1048" t="inlineStr">
        <is>
          <t>49.675958</t>
        </is>
      </c>
      <c r="O1048" t="inlineStr">
        <is>
          <t>13.996249</t>
        </is>
      </c>
      <c r="P1048" t="n">
        <v>73631.92</v>
      </c>
    </row>
    <row r="1049">
      <c r="A1049" t="n">
        <v>12932701</v>
      </c>
      <c r="B1049" t="n">
        <v>82932701</v>
      </c>
      <c r="C1049" t="inlineStr">
        <is>
          <t>VELKY TERMINAL</t>
        </is>
      </c>
      <c r="D1049" t="inlineStr">
        <is>
          <t>IDT</t>
        </is>
      </c>
      <c r="E1049" t="inlineStr">
        <is>
          <t>4OSTATNI</t>
        </is>
      </c>
      <c r="F1049" t="inlineStr">
        <is>
          <t>A</t>
        </is>
      </c>
      <c r="G1049" t="inlineStr">
        <is>
          <t>BORA - spol. s r.o.</t>
        </is>
      </c>
      <c r="H1049" t="inlineStr">
        <is>
          <t>Švermova</t>
        </is>
      </c>
      <c r="I1049" t="inlineStr">
        <is>
          <t>288</t>
        </is>
      </c>
      <c r="J1049" t="inlineStr">
        <is>
          <t>NOVÁ BYSTŘICE</t>
        </is>
      </c>
      <c r="K1049" t="inlineStr">
        <is>
          <t>Jindřichův Hradec</t>
        </is>
      </c>
      <c r="L1049" t="inlineStr">
        <is>
          <t>RSB</t>
        </is>
      </c>
      <c r="M1049" t="inlineStr">
        <is>
          <t>Dvořák Petr</t>
        </is>
      </c>
      <c r="N1049" t="inlineStr">
        <is>
          <t>49.022617</t>
        </is>
      </c>
      <c r="O1049" t="inlineStr">
        <is>
          <t>15.105820</t>
        </is>
      </c>
      <c r="P1049" t="n">
        <v>73629.62</v>
      </c>
    </row>
    <row r="1050">
      <c r="A1050" t="n">
        <v>11640056</v>
      </c>
      <c r="B1050" t="n">
        <v>81640056</v>
      </c>
      <c r="C1050" t="inlineStr">
        <is>
          <t>VELKY TERMINAL</t>
        </is>
      </c>
      <c r="D1050" t="inlineStr">
        <is>
          <t>KA PARTNERS</t>
        </is>
      </c>
      <c r="E1050" t="inlineStr">
        <is>
          <t>1LAG</t>
        </is>
      </c>
      <c r="F1050" t="inlineStr">
        <is>
          <t>A</t>
        </is>
      </c>
      <c r="G1050" t="inlineStr">
        <is>
          <t>RELAY - Lagardere Travel Retail, a.s.</t>
        </is>
      </c>
      <c r="H1050" t="inlineStr">
        <is>
          <t>Hybernská (ČD)</t>
        </is>
      </c>
      <c r="I1050" t="inlineStr">
        <is>
          <t>1014/13</t>
        </is>
      </c>
      <c r="J1050" t="inlineStr">
        <is>
          <t>PRAHA 1 - NOVÉ MĚSTO</t>
        </is>
      </c>
      <c r="K1050" t="inlineStr">
        <is>
          <t>Praha</t>
        </is>
      </c>
      <c r="L1050" t="inlineStr">
        <is>
          <t>RSA</t>
        </is>
      </c>
      <c r="M1050" t="inlineStr">
        <is>
          <t>Fiedler Miroslav</t>
        </is>
      </c>
      <c r="N1050" t="inlineStr">
        <is>
          <t>50.088049</t>
        </is>
      </c>
      <c r="O1050" t="inlineStr">
        <is>
          <t>14.433326</t>
        </is>
      </c>
      <c r="P1050" t="n">
        <v>73609.69</v>
      </c>
    </row>
    <row r="1051">
      <c r="A1051" t="n">
        <v>16649901</v>
      </c>
      <c r="B1051" t="n">
        <v>86649901</v>
      </c>
      <c r="C1051" t="inlineStr">
        <is>
          <t>VELKY TERMINAL</t>
        </is>
      </c>
      <c r="D1051" t="inlineStr">
        <is>
          <t>IDT</t>
        </is>
      </c>
      <c r="E1051" t="inlineStr">
        <is>
          <t>4OSTATNI</t>
        </is>
      </c>
      <c r="F1051" t="inlineStr">
        <is>
          <t>A</t>
        </is>
      </c>
      <c r="G1051" t="inlineStr">
        <is>
          <t>Marie Bajerová</t>
        </is>
      </c>
      <c r="H1051" t="inlineStr">
        <is>
          <t>náměstí Svobody</t>
        </is>
      </c>
      <c r="I1051" t="inlineStr">
        <is>
          <t>182</t>
        </is>
      </c>
      <c r="J1051" t="inlineStr">
        <is>
          <t>BUČOVICE</t>
        </is>
      </c>
      <c r="K1051" t="inlineStr">
        <is>
          <t>Vyškov</t>
        </is>
      </c>
      <c r="L1051" t="inlineStr">
        <is>
          <t>RSE</t>
        </is>
      </c>
      <c r="M1051" t="inlineStr">
        <is>
          <t>Šír Daniel</t>
        </is>
      </c>
      <c r="N1051" t="inlineStr">
        <is>
          <t>49.150698</t>
        </is>
      </c>
      <c r="O1051" t="inlineStr">
        <is>
          <t>17.003408</t>
        </is>
      </c>
      <c r="P1051" t="n">
        <v>73576.73</v>
      </c>
    </row>
    <row r="1052">
      <c r="A1052" t="n">
        <v>15939112</v>
      </c>
      <c r="B1052" t="n">
        <v>85939112</v>
      </c>
      <c r="C1052" t="inlineStr">
        <is>
          <t>VELKY TERMINAL</t>
        </is>
      </c>
      <c r="D1052" t="inlineStr">
        <is>
          <t>PETROL</t>
        </is>
      </c>
      <c r="E1052" t="inlineStr">
        <is>
          <t>1ORLEN</t>
        </is>
      </c>
      <c r="F1052" t="inlineStr">
        <is>
          <t>A</t>
        </is>
      </c>
      <c r="G1052" t="inlineStr">
        <is>
          <t>ORLEN Unipetrol RPA s.r.o.</t>
        </is>
      </c>
      <c r="H1052" t="inlineStr">
        <is>
          <t>Rudé armády (ČS ORLEN)</t>
        </is>
      </c>
      <c r="I1052" t="inlineStr">
        <is>
          <t>1435</t>
        </is>
      </c>
      <c r="J1052" t="inlineStr">
        <is>
          <t>KOSTELEC NAD ORLICÍ</t>
        </is>
      </c>
      <c r="K1052" t="inlineStr">
        <is>
          <t>Rychnov nad Kněžnou</t>
        </is>
      </c>
      <c r="L1052" t="inlineStr">
        <is>
          <t>RSE</t>
        </is>
      </c>
      <c r="M1052" t="inlineStr">
        <is>
          <t>Lán Tomáš</t>
        </is>
      </c>
      <c r="N1052" t="inlineStr">
        <is>
          <t>50.121900</t>
        </is>
      </c>
      <c r="O1052" t="inlineStr">
        <is>
          <t>16.217966</t>
        </is>
      </c>
      <c r="P1052" t="n">
        <v>73543.64999999999</v>
      </c>
    </row>
    <row r="1053">
      <c r="A1053" t="n">
        <v>17622901</v>
      </c>
      <c r="B1053" t="n">
        <v>87622901</v>
      </c>
      <c r="C1053" t="inlineStr">
        <is>
          <t>VELKY TERMINAL</t>
        </is>
      </c>
      <c r="D1053" t="inlineStr">
        <is>
          <t>IDT</t>
        </is>
      </c>
      <c r="E1053" t="inlineStr">
        <is>
          <t>4OSTATNI</t>
        </is>
      </c>
      <c r="F1053" t="inlineStr">
        <is>
          <t>A</t>
        </is>
      </c>
      <c r="G1053" t="inlineStr">
        <is>
          <t>Ing. Jiří Majkút</t>
        </is>
      </c>
      <c r="H1053" t="inlineStr">
        <is>
          <t>Masarykova tř.</t>
        </is>
      </c>
      <c r="I1053" t="inlineStr">
        <is>
          <t>752</t>
        </is>
      </c>
      <c r="J1053" t="inlineStr">
        <is>
          <t>ORLOVÁ-LUTYNĚ</t>
        </is>
      </c>
      <c r="K1053" t="inlineStr">
        <is>
          <t>Karviná</t>
        </is>
      </c>
      <c r="L1053" t="inlineStr">
        <is>
          <t>RSG</t>
        </is>
      </c>
      <c r="M1053" t="inlineStr">
        <is>
          <t>Brindžák Michal</t>
        </is>
      </c>
      <c r="N1053" t="inlineStr">
        <is>
          <t>49.869740</t>
        </is>
      </c>
      <c r="O1053" t="inlineStr">
        <is>
          <t>18.425092</t>
        </is>
      </c>
      <c r="P1053" t="n">
        <v>73442.31</v>
      </c>
    </row>
    <row r="1054">
      <c r="A1054" t="n">
        <v>14920907</v>
      </c>
      <c r="B1054" t="n">
        <v>84920907</v>
      </c>
      <c r="C1054" t="inlineStr">
        <is>
          <t>VELKY TERMINAL</t>
        </is>
      </c>
      <c r="D1054" t="inlineStr">
        <is>
          <t>PETROL</t>
        </is>
      </c>
      <c r="E1054" t="inlineStr">
        <is>
          <t>1TANKONO</t>
        </is>
      </c>
      <c r="F1054" t="inlineStr">
        <is>
          <t>A</t>
        </is>
      </c>
      <c r="G1054" t="inlineStr">
        <is>
          <t>Tank ONO, s.r.o.</t>
        </is>
      </c>
      <c r="H1054" t="inlineStr">
        <is>
          <t>Dobkovice</t>
        </is>
      </c>
      <c r="I1054" t="inlineStr">
        <is>
          <t>130</t>
        </is>
      </c>
      <c r="J1054" t="inlineStr">
        <is>
          <t>DOBKOVICE</t>
        </is>
      </c>
      <c r="K1054" t="inlineStr">
        <is>
          <t>Děčín</t>
        </is>
      </c>
      <c r="L1054" t="inlineStr">
        <is>
          <t>RSD</t>
        </is>
      </c>
      <c r="M1054" t="inlineStr">
        <is>
          <t>Šticha Milan</t>
        </is>
      </c>
      <c r="N1054" t="inlineStr">
        <is>
          <t>50.721088</t>
        </is>
      </c>
      <c r="O1054" t="inlineStr">
        <is>
          <t>14.188781</t>
        </is>
      </c>
      <c r="P1054" t="n">
        <v>73436.73</v>
      </c>
    </row>
    <row r="1055">
      <c r="A1055" t="n">
        <v>11518604</v>
      </c>
      <c r="B1055" t="n">
        <v>81518604</v>
      </c>
      <c r="C1055" t="inlineStr">
        <is>
          <t>VELKY TERMINAL</t>
        </is>
      </c>
      <c r="D1055" t="inlineStr">
        <is>
          <t>IDT</t>
        </is>
      </c>
      <c r="E1055" t="inlineStr">
        <is>
          <t>3PAJAK</t>
        </is>
      </c>
      <c r="F1055" t="inlineStr">
        <is>
          <t>A</t>
        </is>
      </c>
      <c r="G1055" t="inlineStr">
        <is>
          <t>PAJAK s.r.o.</t>
        </is>
      </c>
      <c r="H1055" t="inlineStr">
        <is>
          <t>Mukařovského</t>
        </is>
      </c>
      <c r="I1055" t="inlineStr">
        <is>
          <t>1985/5</t>
        </is>
      </c>
      <c r="J1055" t="inlineStr">
        <is>
          <t>PRAHA 5 - STODŮLKY</t>
        </is>
      </c>
      <c r="K1055" t="inlineStr">
        <is>
          <t>Praha</t>
        </is>
      </c>
      <c r="L1055" t="inlineStr">
        <is>
          <t>RSA</t>
        </is>
      </c>
      <c r="M1055" t="inlineStr">
        <is>
          <t>Dosoudil Petr</t>
        </is>
      </c>
      <c r="N1055" t="inlineStr">
        <is>
          <t>50.045008</t>
        </is>
      </c>
      <c r="O1055" t="inlineStr">
        <is>
          <t>14.321712</t>
        </is>
      </c>
      <c r="P1055" t="n">
        <v>73421.77</v>
      </c>
    </row>
    <row r="1056">
      <c r="A1056" t="n">
        <v>11625503</v>
      </c>
      <c r="B1056" t="n">
        <v>81625503</v>
      </c>
      <c r="C1056" t="inlineStr">
        <is>
          <t>VELKY TERMINAL</t>
        </is>
      </c>
      <c r="D1056" t="inlineStr">
        <is>
          <t>IDT</t>
        </is>
      </c>
      <c r="E1056" t="inlineStr">
        <is>
          <t>4OSTATNI</t>
        </is>
      </c>
      <c r="F1056" t="inlineStr">
        <is>
          <t>A</t>
        </is>
      </c>
      <c r="G1056" t="inlineStr">
        <is>
          <t>Trafika - Tomáš Plaček</t>
        </is>
      </c>
      <c r="H1056" t="inlineStr">
        <is>
          <t>Milínská</t>
        </is>
      </c>
      <c r="I1056" t="inlineStr">
        <is>
          <t>134</t>
        </is>
      </c>
      <c r="J1056" t="inlineStr">
        <is>
          <t>PŘÍBRAM - PŘÍBRAM III</t>
        </is>
      </c>
      <c r="K1056" t="inlineStr">
        <is>
          <t>Příbram</t>
        </is>
      </c>
      <c r="L1056" t="inlineStr">
        <is>
          <t>RSA</t>
        </is>
      </c>
      <c r="M1056" t="inlineStr">
        <is>
          <t>Fiedler Miroslav</t>
        </is>
      </c>
      <c r="N1056" t="inlineStr">
        <is>
          <t>49.686220</t>
        </is>
      </c>
      <c r="O1056" t="inlineStr">
        <is>
          <t>14.008802</t>
        </is>
      </c>
      <c r="P1056" t="n">
        <v>73420.58</v>
      </c>
    </row>
    <row r="1057">
      <c r="A1057" t="n">
        <v>17661601</v>
      </c>
      <c r="B1057" t="n">
        <v>87661601</v>
      </c>
      <c r="C1057" t="inlineStr">
        <is>
          <t>VELKY TERMINAL</t>
        </is>
      </c>
      <c r="D1057" t="inlineStr">
        <is>
          <t>IDT</t>
        </is>
      </c>
      <c r="E1057" t="inlineStr">
        <is>
          <t>4OSTATNI</t>
        </is>
      </c>
      <c r="F1057" t="inlineStr">
        <is>
          <t>A</t>
        </is>
      </c>
      <c r="G1057" t="inlineStr">
        <is>
          <t>Mgr. Zdeněk Žažo</t>
        </is>
      </c>
      <c r="H1057" t="inlineStr">
        <is>
          <t>Hlavní třída</t>
        </is>
      </c>
      <c r="I1057" t="inlineStr">
        <is>
          <t>867/38</t>
        </is>
      </c>
      <c r="J1057" t="inlineStr">
        <is>
          <t>OSTRAVA - PORUBA</t>
        </is>
      </c>
      <c r="K1057" t="inlineStr">
        <is>
          <t>Ostrava-město</t>
        </is>
      </c>
      <c r="L1057" t="inlineStr">
        <is>
          <t>RSG</t>
        </is>
      </c>
      <c r="M1057" t="inlineStr">
        <is>
          <t>Herman Petr</t>
        </is>
      </c>
      <c r="N1057" t="inlineStr">
        <is>
          <t>49.827435</t>
        </is>
      </c>
      <c r="O1057" t="inlineStr">
        <is>
          <t>18.179576</t>
        </is>
      </c>
      <c r="P1057" t="n">
        <v>73291.96000000001</v>
      </c>
    </row>
    <row r="1058">
      <c r="A1058" t="n">
        <v>11601043</v>
      </c>
      <c r="B1058" t="n">
        <v>81601043</v>
      </c>
      <c r="C1058" t="inlineStr">
        <is>
          <t>VELKY TERMINAL</t>
        </is>
      </c>
      <c r="D1058" t="inlineStr">
        <is>
          <t>KA PARTNERS</t>
        </is>
      </c>
      <c r="E1058" t="inlineStr">
        <is>
          <t>1VALMONT</t>
        </is>
      </c>
      <c r="F1058" t="inlineStr">
        <is>
          <t>A</t>
        </is>
      </c>
      <c r="G1058" t="inlineStr">
        <is>
          <t>VALMONT CR, spol. s r.o. - VIVO Hostivař</t>
        </is>
      </c>
      <c r="H1058" t="inlineStr">
        <is>
          <t>Švehlova</t>
        </is>
      </c>
      <c r="I1058" t="inlineStr">
        <is>
          <t>1391/32</t>
        </is>
      </c>
      <c r="J1058" t="inlineStr">
        <is>
          <t>PRAHA 10 - HOSTIVAŘ</t>
        </is>
      </c>
      <c r="K1058" t="inlineStr">
        <is>
          <t>Praha</t>
        </is>
      </c>
      <c r="L1058" t="inlineStr">
        <is>
          <t>RSA</t>
        </is>
      </c>
      <c r="M1058" t="inlineStr">
        <is>
          <t>Česnek Miroslav</t>
        </is>
      </c>
      <c r="N1058" t="inlineStr">
        <is>
          <t>50.053295</t>
        </is>
      </c>
      <c r="O1058" t="inlineStr">
        <is>
          <t>14.517762</t>
        </is>
      </c>
      <c r="P1058" t="n">
        <v>73285.46000000001</v>
      </c>
    </row>
    <row r="1059">
      <c r="A1059" t="n">
        <v>11518601</v>
      </c>
      <c r="B1059" t="n">
        <v>81518601</v>
      </c>
      <c r="C1059" t="inlineStr">
        <is>
          <t>VELKY TERMINAL</t>
        </is>
      </c>
      <c r="D1059" t="inlineStr">
        <is>
          <t>IDT</t>
        </is>
      </c>
      <c r="E1059" t="inlineStr">
        <is>
          <t>3PAJAK</t>
        </is>
      </c>
      <c r="F1059" t="inlineStr">
        <is>
          <t>A</t>
        </is>
      </c>
      <c r="G1059" t="inlineStr">
        <is>
          <t>PAJAK s.r.o.</t>
        </is>
      </c>
      <c r="H1059" t="inlineStr">
        <is>
          <t>Zenklova</t>
        </is>
      </c>
      <c r="I1059" t="inlineStr">
        <is>
          <t>32/28</t>
        </is>
      </c>
      <c r="J1059" t="inlineStr">
        <is>
          <t>PRAHA 8 - LIBEŇ</t>
        </is>
      </c>
      <c r="K1059" t="inlineStr">
        <is>
          <t>Praha</t>
        </is>
      </c>
      <c r="L1059" t="inlineStr">
        <is>
          <t>RSA</t>
        </is>
      </c>
      <c r="M1059" t="inlineStr">
        <is>
          <t>Vlk Pavel</t>
        </is>
      </c>
      <c r="N1059" t="inlineStr">
        <is>
          <t>50.105016</t>
        </is>
      </c>
      <c r="O1059" t="inlineStr">
        <is>
          <t>14.473157</t>
        </is>
      </c>
      <c r="P1059" t="n">
        <v>73204.42</v>
      </c>
    </row>
    <row r="1060">
      <c r="A1060" t="n">
        <v>16653602</v>
      </c>
      <c r="B1060" t="n">
        <v>86653602</v>
      </c>
      <c r="C1060" t="inlineStr">
        <is>
          <t>VELKY TERMINAL</t>
        </is>
      </c>
      <c r="D1060" t="inlineStr">
        <is>
          <t>IDT</t>
        </is>
      </c>
      <c r="E1060" t="inlineStr">
        <is>
          <t>4OSTATNI</t>
        </is>
      </c>
      <c r="F1060" t="inlineStr">
        <is>
          <t>A</t>
        </is>
      </c>
      <c r="G1060" t="inlineStr">
        <is>
          <t>EvFan s.r.o.</t>
        </is>
      </c>
      <c r="H1060" t="inlineStr">
        <is>
          <t>Sušilovo náměstí</t>
        </is>
      </c>
      <c r="I1060" t="inlineStr">
        <is>
          <t>1292/35</t>
        </is>
      </c>
      <c r="J1060" t="inlineStr">
        <is>
          <t>ROUSÍNOV</t>
        </is>
      </c>
      <c r="K1060" t="inlineStr">
        <is>
          <t>Vyškov</t>
        </is>
      </c>
      <c r="L1060" t="inlineStr">
        <is>
          <t>RSE</t>
        </is>
      </c>
      <c r="M1060" t="inlineStr">
        <is>
          <t>Šír Daniel</t>
        </is>
      </c>
      <c r="N1060" t="inlineStr">
        <is>
          <t>49.203674</t>
        </is>
      </c>
      <c r="O1060" t="inlineStr">
        <is>
          <t>16.883090</t>
        </is>
      </c>
      <c r="P1060" t="n">
        <v>73042.5</v>
      </c>
    </row>
    <row r="1061">
      <c r="A1061" t="n">
        <v>11510035</v>
      </c>
      <c r="B1061" t="n">
        <v>81510035</v>
      </c>
      <c r="C1061" t="inlineStr">
        <is>
          <t>VELKY TERMINAL</t>
        </is>
      </c>
      <c r="D1061" t="inlineStr">
        <is>
          <t>KA PARTNERS</t>
        </is>
      </c>
      <c r="E1061" t="inlineStr">
        <is>
          <t>1TRAFICO</t>
        </is>
      </c>
      <c r="F1061" t="inlineStr">
        <is>
          <t>A</t>
        </is>
      </c>
      <c r="G1061" t="inlineStr">
        <is>
          <t>TABÁK TRAFICON - IQ Tesco Sulice - Želivec</t>
        </is>
      </c>
      <c r="H1061" t="inlineStr">
        <is>
          <t>Hlavní</t>
        </is>
      </c>
      <c r="I1061" t="inlineStr">
        <is>
          <t>345</t>
        </is>
      </c>
      <c r="J1061" t="inlineStr">
        <is>
          <t>SULICE - ŽELIVEC</t>
        </is>
      </c>
      <c r="K1061" t="inlineStr">
        <is>
          <t>Praha-východ</t>
        </is>
      </c>
      <c r="L1061" t="inlineStr">
        <is>
          <t>RSA</t>
        </is>
      </c>
      <c r="M1061" t="inlineStr">
        <is>
          <t>Myslivec Jan</t>
        </is>
      </c>
      <c r="N1061" t="inlineStr">
        <is>
          <t>49.920493</t>
        </is>
      </c>
      <c r="O1061" t="inlineStr">
        <is>
          <t>14.578877</t>
        </is>
      </c>
      <c r="P1061" t="n">
        <v>72860.64999999999</v>
      </c>
    </row>
    <row r="1062">
      <c r="A1062" t="n">
        <v>14645215</v>
      </c>
      <c r="B1062" t="n">
        <v>84645215</v>
      </c>
      <c r="C1062" t="inlineStr">
        <is>
          <t>VELKY TERMINAL</t>
        </is>
      </c>
      <c r="D1062" t="inlineStr">
        <is>
          <t>IDT</t>
        </is>
      </c>
      <c r="E1062" t="inlineStr">
        <is>
          <t>2CERNY</t>
        </is>
      </c>
      <c r="F1062" t="inlineStr">
        <is>
          <t>A</t>
        </is>
      </c>
      <c r="G1062" t="inlineStr">
        <is>
          <t>Pavel Černý</t>
        </is>
      </c>
      <c r="H1062" t="inlineStr">
        <is>
          <t>B. Egermanna -bus. nádr. - stánek</t>
        </is>
      </c>
      <c r="I1062" t="inlineStr"/>
      <c r="J1062" t="inlineStr">
        <is>
          <t>NOVÝ BOR - ARNULTOVICE</t>
        </is>
      </c>
      <c r="K1062" t="inlineStr">
        <is>
          <t>Česká Lípa</t>
        </is>
      </c>
      <c r="L1062" t="inlineStr">
        <is>
          <t>RSD</t>
        </is>
      </c>
      <c r="M1062" t="inlineStr">
        <is>
          <t>Luňáček Jan</t>
        </is>
      </c>
      <c r="N1062" t="inlineStr">
        <is>
          <t>50.763124</t>
        </is>
      </c>
      <c r="O1062" t="inlineStr">
        <is>
          <t>14.549387</t>
        </is>
      </c>
      <c r="P1062" t="n">
        <v>72757.69</v>
      </c>
    </row>
    <row r="1063">
      <c r="A1063" t="n">
        <v>11973907</v>
      </c>
      <c r="B1063" t="n">
        <v>81973907</v>
      </c>
      <c r="C1063" t="inlineStr">
        <is>
          <t>VELKY TERMINAL</t>
        </is>
      </c>
      <c r="D1063" t="inlineStr">
        <is>
          <t>PETROL</t>
        </is>
      </c>
      <c r="E1063" t="inlineStr">
        <is>
          <t>1CSPOINT</t>
        </is>
      </c>
      <c r="F1063" t="inlineStr">
        <is>
          <t>A</t>
        </is>
      </c>
      <c r="G1063" t="inlineStr">
        <is>
          <t>JT Invest Group s.r.o. - Čerpací stanice Radius</t>
        </is>
      </c>
      <c r="H1063" t="inlineStr">
        <is>
          <t>U Dýhárny (ČS PHM)</t>
        </is>
      </c>
      <c r="I1063" t="inlineStr">
        <is>
          <t>1162</t>
        </is>
      </c>
      <c r="J1063" t="inlineStr">
        <is>
          <t>KRALUPY NAD VLTAVOU</t>
        </is>
      </c>
      <c r="K1063" t="inlineStr">
        <is>
          <t>Mělník</t>
        </is>
      </c>
      <c r="L1063" t="inlineStr">
        <is>
          <t>RSA</t>
        </is>
      </c>
      <c r="M1063" t="inlineStr">
        <is>
          <t>Vlk Pavel</t>
        </is>
      </c>
      <c r="N1063" t="inlineStr">
        <is>
          <t>50.241649</t>
        </is>
      </c>
      <c r="O1063" t="inlineStr">
        <is>
          <t>14.329454</t>
        </is>
      </c>
      <c r="P1063" t="n">
        <v>72645.23</v>
      </c>
    </row>
    <row r="1064">
      <c r="A1064" t="n">
        <v>11519401</v>
      </c>
      <c r="B1064" t="n">
        <v>81519401</v>
      </c>
      <c r="C1064" t="inlineStr">
        <is>
          <t>VELKY TERMINAL</t>
        </is>
      </c>
      <c r="D1064" t="inlineStr">
        <is>
          <t>IDT</t>
        </is>
      </c>
      <c r="E1064" t="inlineStr">
        <is>
          <t>4OSTATNI</t>
        </is>
      </c>
      <c r="F1064" t="inlineStr">
        <is>
          <t>A</t>
        </is>
      </c>
      <c r="G1064" t="inlineStr">
        <is>
          <t>DB PETROL s.r.o.</t>
        </is>
      </c>
      <c r="H1064" t="inlineStr">
        <is>
          <t>Počapelská (ČS PHM)</t>
        </is>
      </c>
      <c r="I1064" t="inlineStr"/>
      <c r="J1064" t="inlineStr">
        <is>
          <t>DOLNÍ BEŘKOVICE</t>
        </is>
      </c>
      <c r="K1064" t="inlineStr">
        <is>
          <t>Mělník</t>
        </is>
      </c>
      <c r="L1064" t="inlineStr">
        <is>
          <t>RSA</t>
        </is>
      </c>
      <c r="M1064" t="inlineStr">
        <is>
          <t>Vlk Pavel</t>
        </is>
      </c>
      <c r="N1064" t="inlineStr">
        <is>
          <t>50.396156</t>
        </is>
      </c>
      <c r="O1064" t="inlineStr">
        <is>
          <t>14.448132</t>
        </is>
      </c>
      <c r="P1064" t="n">
        <v>72570.96000000001</v>
      </c>
    </row>
    <row r="1065">
      <c r="A1065" t="n">
        <v>11913622</v>
      </c>
      <c r="B1065" t="n">
        <v>81913622</v>
      </c>
      <c r="C1065" t="inlineStr">
        <is>
          <t>VELKY TERMINAL</t>
        </is>
      </c>
      <c r="D1065" t="inlineStr">
        <is>
          <t>PETROL</t>
        </is>
      </c>
      <c r="E1065" t="inlineStr">
        <is>
          <t>1MOL</t>
        </is>
      </c>
      <c r="F1065" t="inlineStr">
        <is>
          <t>A</t>
        </is>
      </c>
      <c r="G1065" t="inlineStr">
        <is>
          <t>MOL Česká republika, s.r.o.</t>
        </is>
      </c>
      <c r="H1065" t="inlineStr">
        <is>
          <t>Revoluční</t>
        </is>
      </c>
      <c r="I1065" t="inlineStr">
        <is>
          <t>714</t>
        </is>
      </c>
      <c r="J1065" t="inlineStr">
        <is>
          <t>VELKÝ OSEK</t>
        </is>
      </c>
      <c r="K1065" t="inlineStr">
        <is>
          <t>Kolín</t>
        </is>
      </c>
      <c r="L1065" t="inlineStr">
        <is>
          <t>RSA</t>
        </is>
      </c>
      <c r="M1065" t="inlineStr">
        <is>
          <t>Česnek Miroslav</t>
        </is>
      </c>
      <c r="N1065" t="inlineStr">
        <is>
          <t>50.102082</t>
        </is>
      </c>
      <c r="O1065" t="inlineStr">
        <is>
          <t>15.190622</t>
        </is>
      </c>
      <c r="P1065" t="n">
        <v>72508.69</v>
      </c>
    </row>
    <row r="1066">
      <c r="A1066" t="n">
        <v>15623220</v>
      </c>
      <c r="B1066" t="n">
        <v>85623220</v>
      </c>
      <c r="C1066" t="inlineStr">
        <is>
          <t>VELKY TERMINAL</t>
        </is>
      </c>
      <c r="D1066" t="inlineStr">
        <is>
          <t>IDT</t>
        </is>
      </c>
      <c r="E1066" t="inlineStr">
        <is>
          <t>2SEBRLE</t>
        </is>
      </c>
      <c r="F1066" t="inlineStr">
        <is>
          <t>A</t>
        </is>
      </c>
      <c r="G1066" t="inlineStr">
        <is>
          <t>Šebrle s.r.o.</t>
        </is>
      </c>
      <c r="H1066" t="inlineStr">
        <is>
          <t>Masarykovo náměstí</t>
        </is>
      </c>
      <c r="I1066" t="inlineStr">
        <is>
          <t>19</t>
        </is>
      </c>
      <c r="J1066" t="inlineStr">
        <is>
          <t>POLICE NAD METUJÍ</t>
        </is>
      </c>
      <c r="K1066" t="inlineStr">
        <is>
          <t>Náchod</t>
        </is>
      </c>
      <c r="L1066" t="inlineStr">
        <is>
          <t>RSE</t>
        </is>
      </c>
      <c r="M1066" t="inlineStr">
        <is>
          <t>Lán Tomáš</t>
        </is>
      </c>
      <c r="N1066" t="inlineStr">
        <is>
          <t>50.536714</t>
        </is>
      </c>
      <c r="O1066" t="inlineStr">
        <is>
          <t>16.233995</t>
        </is>
      </c>
      <c r="P1066" t="n">
        <v>72419.81</v>
      </c>
    </row>
    <row r="1067">
      <c r="A1067" t="n">
        <v>11748431</v>
      </c>
      <c r="B1067" t="n">
        <v>81748431</v>
      </c>
      <c r="C1067" t="inlineStr">
        <is>
          <t>VELKY TERMINAL</t>
        </is>
      </c>
      <c r="D1067" t="inlineStr">
        <is>
          <t>KA PARTNERS</t>
        </is>
      </c>
      <c r="E1067" t="inlineStr">
        <is>
          <t>1PRESSM</t>
        </is>
      </c>
      <c r="F1067" t="inlineStr">
        <is>
          <t>A</t>
        </is>
      </c>
      <c r="G1067" t="inlineStr">
        <is>
          <t>PressMedia, spol. s.r.o. - GG TABAK</t>
        </is>
      </c>
      <c r="H1067" t="inlineStr">
        <is>
          <t>Pražská</t>
        </is>
      </c>
      <c r="I1067" t="inlineStr">
        <is>
          <t>398</t>
        </is>
      </c>
      <c r="J1067" t="inlineStr">
        <is>
          <t>ODOLENA VODA - DOLÍNEK</t>
        </is>
      </c>
      <c r="K1067" t="inlineStr">
        <is>
          <t>Praha-východ</t>
        </is>
      </c>
      <c r="L1067" t="inlineStr">
        <is>
          <t>RSA</t>
        </is>
      </c>
      <c r="M1067" t="inlineStr">
        <is>
          <t>Myslivec Jan</t>
        </is>
      </c>
      <c r="N1067" t="inlineStr">
        <is>
          <t>50.223303</t>
        </is>
      </c>
      <c r="O1067" t="inlineStr">
        <is>
          <t>14.416920</t>
        </is>
      </c>
      <c r="P1067" t="n">
        <v>72401.73</v>
      </c>
    </row>
    <row r="1068">
      <c r="A1068" t="n">
        <v>15634901</v>
      </c>
      <c r="B1068" t="n">
        <v>85634901</v>
      </c>
      <c r="C1068" t="inlineStr">
        <is>
          <t>VELKY TERMINAL</t>
        </is>
      </c>
      <c r="D1068" t="inlineStr">
        <is>
          <t>IDT</t>
        </is>
      </c>
      <c r="E1068" t="inlineStr">
        <is>
          <t>4OSTATNI</t>
        </is>
      </c>
      <c r="F1068" t="inlineStr">
        <is>
          <t>A</t>
        </is>
      </c>
      <c r="G1068" t="inlineStr">
        <is>
          <t>Daniel Svoboda</t>
        </is>
      </c>
      <c r="H1068" t="inlineStr">
        <is>
          <t>Arnošta Heidricha</t>
        </is>
      </c>
      <c r="I1068" t="inlineStr">
        <is>
          <t>25</t>
        </is>
      </c>
      <c r="J1068" t="inlineStr">
        <is>
          <t>JAROMĚŘ - JOSEFOV</t>
        </is>
      </c>
      <c r="K1068" t="inlineStr">
        <is>
          <t>Náchod</t>
        </is>
      </c>
      <c r="L1068" t="inlineStr">
        <is>
          <t>RSE</t>
        </is>
      </c>
      <c r="M1068" t="inlineStr">
        <is>
          <t>Lán Tomáš</t>
        </is>
      </c>
      <c r="N1068" t="inlineStr">
        <is>
          <t>50.338432</t>
        </is>
      </c>
      <c r="O1068" t="inlineStr">
        <is>
          <t>15.931105</t>
        </is>
      </c>
      <c r="P1068" t="n">
        <v>72356.14999999999</v>
      </c>
    </row>
    <row r="1069">
      <c r="A1069" t="n">
        <v>11999401</v>
      </c>
      <c r="B1069" t="n">
        <v>81999401</v>
      </c>
      <c r="C1069" t="inlineStr">
        <is>
          <t>VELKY TERMINAL</t>
        </is>
      </c>
      <c r="D1069" t="inlineStr">
        <is>
          <t>IDT</t>
        </is>
      </c>
      <c r="E1069" t="inlineStr">
        <is>
          <t>4OSTATNI</t>
        </is>
      </c>
      <c r="F1069" t="inlineStr">
        <is>
          <t>A</t>
        </is>
      </c>
      <c r="G1069" t="inlineStr">
        <is>
          <t>TPMM, s.r.o.</t>
        </is>
      </c>
      <c r="H1069" t="inlineStr">
        <is>
          <t>Seifertova</t>
        </is>
      </c>
      <c r="I1069" t="inlineStr">
        <is>
          <t>840/48</t>
        </is>
      </c>
      <c r="J1069" t="inlineStr">
        <is>
          <t>PRAHA 3 - ŽIŽKOV</t>
        </is>
      </c>
      <c r="K1069" t="inlineStr">
        <is>
          <t>Praha</t>
        </is>
      </c>
      <c r="L1069" t="inlineStr">
        <is>
          <t>RSA</t>
        </is>
      </c>
      <c r="M1069" t="inlineStr">
        <is>
          <t>Myslivec Jan</t>
        </is>
      </c>
      <c r="N1069" t="inlineStr">
        <is>
          <t>50.083983</t>
        </is>
      </c>
      <c r="O1069" t="inlineStr">
        <is>
          <t>14.452892</t>
        </is>
      </c>
      <c r="P1069" t="n">
        <v>72350.77</v>
      </c>
    </row>
    <row r="1070">
      <c r="A1070" t="n">
        <v>17638213</v>
      </c>
      <c r="B1070" t="n">
        <v>87638213</v>
      </c>
      <c r="C1070" t="inlineStr">
        <is>
          <t>VELKY TERMINAL</t>
        </is>
      </c>
      <c r="D1070" t="inlineStr">
        <is>
          <t>KA PARTNERS</t>
        </is>
      </c>
      <c r="E1070" t="inlineStr">
        <is>
          <t>1PEAL</t>
        </is>
      </c>
      <c r="F1070" t="inlineStr">
        <is>
          <t>A</t>
        </is>
      </c>
      <c r="G1070" t="inlineStr">
        <is>
          <t>PEAL a.s.</t>
        </is>
      </c>
      <c r="H1070" t="inlineStr">
        <is>
          <t>Sjízdná</t>
        </is>
      </c>
      <c r="I1070" t="inlineStr">
        <is>
          <t>5554/2</t>
        </is>
      </c>
      <c r="J1070" t="inlineStr">
        <is>
          <t>OSTRAVA - TŘEBOVICE</t>
        </is>
      </c>
      <c r="K1070" t="inlineStr">
        <is>
          <t>Ostrava-město</t>
        </is>
      </c>
      <c r="L1070" t="inlineStr">
        <is>
          <t>RSG</t>
        </is>
      </c>
      <c r="M1070" t="inlineStr">
        <is>
          <t>Herman Petr</t>
        </is>
      </c>
      <c r="N1070" t="inlineStr">
        <is>
          <t>49.828010</t>
        </is>
      </c>
      <c r="O1070" t="inlineStr">
        <is>
          <t>18.201508</t>
        </is>
      </c>
      <c r="P1070" t="n">
        <v>72226.42</v>
      </c>
    </row>
    <row r="1071">
      <c r="A1071" t="n">
        <v>16644212</v>
      </c>
      <c r="B1071" t="n">
        <v>86644212</v>
      </c>
      <c r="C1071" t="inlineStr">
        <is>
          <t>VELKY TERMINAL</t>
        </is>
      </c>
      <c r="D1071" t="inlineStr">
        <is>
          <t>KA PARTNERS</t>
        </is>
      </c>
      <c r="E1071" t="inlineStr">
        <is>
          <t>1PEAL</t>
        </is>
      </c>
      <c r="F1071" t="inlineStr">
        <is>
          <t>A</t>
        </is>
      </c>
      <c r="G1071" t="inlineStr">
        <is>
          <t>Don Pealo Holešov Tesco II</t>
        </is>
      </c>
      <c r="H1071" t="inlineStr">
        <is>
          <t>Palackého</t>
        </is>
      </c>
      <c r="I1071" t="inlineStr">
        <is>
          <t>520</t>
        </is>
      </c>
      <c r="J1071" t="inlineStr">
        <is>
          <t>HOLEŠOV - VŠETULY</t>
        </is>
      </c>
      <c r="K1071" t="inlineStr">
        <is>
          <t>Kroměříž</t>
        </is>
      </c>
      <c r="L1071" t="inlineStr">
        <is>
          <t>RSE</t>
        </is>
      </c>
      <c r="M1071" t="inlineStr">
        <is>
          <t>Modlitba Jakub</t>
        </is>
      </c>
      <c r="N1071" t="inlineStr">
        <is>
          <t>49.326260</t>
        </is>
      </c>
      <c r="O1071" t="inlineStr">
        <is>
          <t>17.554220</t>
        </is>
      </c>
      <c r="P1071" t="n">
        <v>72223.27</v>
      </c>
    </row>
    <row r="1072">
      <c r="A1072" t="n">
        <v>11757706</v>
      </c>
      <c r="B1072" t="n">
        <v>81757706</v>
      </c>
      <c r="C1072" t="inlineStr">
        <is>
          <t>VELKY TERMINAL</t>
        </is>
      </c>
      <c r="D1072" t="inlineStr">
        <is>
          <t>KA PARTNERS</t>
        </is>
      </c>
      <c r="E1072" t="inlineStr">
        <is>
          <t>1AHOLD</t>
        </is>
      </c>
      <c r="F1072" t="inlineStr">
        <is>
          <t>A</t>
        </is>
      </c>
      <c r="G1072" t="inlineStr">
        <is>
          <t>Albert Česká republika, s.r.o.</t>
        </is>
      </c>
      <c r="H1072" t="inlineStr">
        <is>
          <t>Kosmonosy</t>
        </is>
      </c>
      <c r="I1072" t="inlineStr">
        <is>
          <t>1236</t>
        </is>
      </c>
      <c r="J1072" t="inlineStr">
        <is>
          <t>KOSMONOSY</t>
        </is>
      </c>
      <c r="K1072" t="inlineStr">
        <is>
          <t>Mladá Boleslav</t>
        </is>
      </c>
      <c r="L1072" t="inlineStr">
        <is>
          <t>RSA</t>
        </is>
      </c>
      <c r="M1072" t="inlineStr">
        <is>
          <t>Vlk Pavel</t>
        </is>
      </c>
      <c r="N1072" t="inlineStr">
        <is>
          <t>50.436394</t>
        </is>
      </c>
      <c r="O1072" t="inlineStr">
        <is>
          <t>14.909753</t>
        </is>
      </c>
      <c r="P1072" t="n">
        <v>72029.03999999999</v>
      </c>
    </row>
    <row r="1073">
      <c r="A1073" t="n">
        <v>12932313</v>
      </c>
      <c r="B1073" t="n">
        <v>82932313</v>
      </c>
      <c r="C1073" t="inlineStr">
        <is>
          <t>VELKY TERMINAL</t>
        </is>
      </c>
      <c r="D1073" t="inlineStr">
        <is>
          <t>PETROL</t>
        </is>
      </c>
      <c r="E1073" t="inlineStr">
        <is>
          <t>1ORLEN</t>
        </is>
      </c>
      <c r="F1073" t="inlineStr">
        <is>
          <t>A</t>
        </is>
      </c>
      <c r="G1073" t="inlineStr">
        <is>
          <t>ORLEN Unipetrol RPA s.r.o.</t>
        </is>
      </c>
      <c r="H1073" t="inlineStr">
        <is>
          <t>Pražská</t>
        </is>
      </c>
      <c r="I1073" t="inlineStr">
        <is>
          <t>441</t>
        </is>
      </c>
      <c r="J1073" t="inlineStr">
        <is>
          <t>PÍSEK - PRAŽSKÉ PŘEDMĚSTÍ</t>
        </is>
      </c>
      <c r="K1073" t="inlineStr">
        <is>
          <t>Písek</t>
        </is>
      </c>
      <c r="L1073" t="inlineStr">
        <is>
          <t>RSB</t>
        </is>
      </c>
      <c r="M1073" t="inlineStr">
        <is>
          <t>Štolba Jan</t>
        </is>
      </c>
      <c r="N1073" t="inlineStr">
        <is>
          <t>49.315987</t>
        </is>
      </c>
      <c r="O1073" t="inlineStr">
        <is>
          <t>14.136427</t>
        </is>
      </c>
      <c r="P1073" t="n">
        <v>71976.14999999999</v>
      </c>
    </row>
    <row r="1074">
      <c r="A1074" t="n">
        <v>11902634</v>
      </c>
      <c r="B1074" t="n">
        <v>81902634</v>
      </c>
      <c r="C1074" t="inlineStr">
        <is>
          <t>VELKY TERMINAL</t>
        </is>
      </c>
      <c r="D1074" t="inlineStr">
        <is>
          <t>KA PARTNERS</t>
        </is>
      </c>
      <c r="E1074" t="inlineStr">
        <is>
          <t>1GECO</t>
        </is>
      </c>
      <c r="F1074" t="inlineStr">
        <is>
          <t>A</t>
        </is>
      </c>
      <c r="G1074" t="inlineStr">
        <is>
          <t>GECO, a.s.</t>
        </is>
      </c>
      <c r="H1074" t="inlineStr">
        <is>
          <t>náměstí Republiky</t>
        </is>
      </c>
      <c r="I1074" t="inlineStr">
        <is>
          <t>43</t>
        </is>
      </c>
      <c r="J1074" t="inlineStr">
        <is>
          <t>KOLÍN - KOLÍN II</t>
        </is>
      </c>
      <c r="K1074" t="inlineStr">
        <is>
          <t>Kolín</t>
        </is>
      </c>
      <c r="L1074" t="inlineStr">
        <is>
          <t>RSA</t>
        </is>
      </c>
      <c r="M1074" t="inlineStr">
        <is>
          <t>Česnek Miroslav</t>
        </is>
      </c>
      <c r="N1074" t="inlineStr">
        <is>
          <t>50.027587</t>
        </is>
      </c>
      <c r="O1074" t="inlineStr">
        <is>
          <t>15.197010</t>
        </is>
      </c>
      <c r="P1074" t="n">
        <v>71918.85000000001</v>
      </c>
    </row>
    <row r="1075">
      <c r="A1075" t="n">
        <v>15939101</v>
      </c>
      <c r="B1075" t="n">
        <v>85939101</v>
      </c>
      <c r="C1075" t="inlineStr">
        <is>
          <t>VELKY TERMINAL</t>
        </is>
      </c>
      <c r="D1075" t="inlineStr">
        <is>
          <t>PETROL</t>
        </is>
      </c>
      <c r="E1075" t="inlineStr">
        <is>
          <t>1ORLEN</t>
        </is>
      </c>
      <c r="F1075" t="inlineStr">
        <is>
          <t>A</t>
        </is>
      </c>
      <c r="G1075" t="inlineStr">
        <is>
          <t>ORLEN Unipetrol RPA s.r.o.</t>
        </is>
      </c>
      <c r="H1075" t="inlineStr">
        <is>
          <t>Králíky (ČS ORLEN)</t>
        </is>
      </c>
      <c r="I1075" t="inlineStr">
        <is>
          <t>998</t>
        </is>
      </c>
      <c r="J1075" t="inlineStr">
        <is>
          <t>KRÁLÍKY</t>
        </is>
      </c>
      <c r="K1075" t="inlineStr">
        <is>
          <t>Ústí nad Orlicí</t>
        </is>
      </c>
      <c r="L1075" t="inlineStr">
        <is>
          <t>RSE</t>
        </is>
      </c>
      <c r="M1075" t="inlineStr">
        <is>
          <t>Rek Lubomír</t>
        </is>
      </c>
      <c r="N1075" t="inlineStr">
        <is>
          <t>50.081689</t>
        </is>
      </c>
      <c r="O1075" t="inlineStr">
        <is>
          <t>16.761221</t>
        </is>
      </c>
      <c r="P1075" t="n">
        <v>71894.23</v>
      </c>
    </row>
    <row r="1076">
      <c r="A1076" t="n">
        <v>11943905</v>
      </c>
      <c r="B1076" t="n">
        <v>81943905</v>
      </c>
      <c r="C1076" t="inlineStr">
        <is>
          <t>VELKY TERMINAL</t>
        </is>
      </c>
      <c r="D1076" t="inlineStr">
        <is>
          <t>IDT</t>
        </is>
      </c>
      <c r="E1076" t="inlineStr">
        <is>
          <t>3SLAVIK</t>
        </is>
      </c>
      <c r="F1076" t="inlineStr">
        <is>
          <t>A</t>
        </is>
      </c>
      <c r="G1076" t="inlineStr">
        <is>
          <t>SLAVÍKOVÁ &amp; PETRÁSEK, s.r.o.</t>
        </is>
      </c>
      <c r="H1076" t="inlineStr">
        <is>
          <t>Milady Horákové</t>
        </is>
      </c>
      <c r="I1076" t="inlineStr">
        <is>
          <t>492/65</t>
        </is>
      </c>
      <c r="J1076" t="inlineStr">
        <is>
          <t>PRAHA 7 - HOLEŠOVICE</t>
        </is>
      </c>
      <c r="K1076" t="inlineStr">
        <is>
          <t>Praha</t>
        </is>
      </c>
      <c r="L1076" t="inlineStr">
        <is>
          <t>RSA</t>
        </is>
      </c>
      <c r="M1076" t="inlineStr">
        <is>
          <t>Vlk Pavel</t>
        </is>
      </c>
      <c r="N1076" t="inlineStr">
        <is>
          <t>50.099896</t>
        </is>
      </c>
      <c r="O1076" t="inlineStr">
        <is>
          <t>14.424950</t>
        </is>
      </c>
      <c r="P1076" t="n">
        <v>71835.81</v>
      </c>
    </row>
    <row r="1077">
      <c r="A1077" t="n">
        <v>14635047</v>
      </c>
      <c r="B1077" t="n">
        <v>84635047</v>
      </c>
      <c r="C1077" t="inlineStr">
        <is>
          <t>VELKY TERMINAL</t>
        </is>
      </c>
      <c r="D1077" t="inlineStr">
        <is>
          <t>KA PARTNERS</t>
        </is>
      </c>
      <c r="E1077" t="inlineStr">
        <is>
          <t>1TRAFICO</t>
        </is>
      </c>
      <c r="F1077" t="inlineStr">
        <is>
          <t>A</t>
        </is>
      </c>
      <c r="G1077" t="inlineStr">
        <is>
          <t>TABÁK TRAFICON</t>
        </is>
      </c>
      <c r="H1077" t="inlineStr">
        <is>
          <t>kpt. Jaroše</t>
        </is>
      </c>
      <c r="I1077" t="inlineStr">
        <is>
          <t>58</t>
        </is>
      </c>
      <c r="J1077" t="inlineStr">
        <is>
          <t>KADAŇ</t>
        </is>
      </c>
      <c r="K1077" t="inlineStr">
        <is>
          <t>Chomutov</t>
        </is>
      </c>
      <c r="L1077" t="inlineStr">
        <is>
          <t>RSD</t>
        </is>
      </c>
      <c r="M1077" t="inlineStr">
        <is>
          <t>Neubert Jaroslav</t>
        </is>
      </c>
      <c r="N1077" t="inlineStr">
        <is>
          <t>50.378147</t>
        </is>
      </c>
      <c r="O1077" t="inlineStr">
        <is>
          <t>13.270503</t>
        </is>
      </c>
      <c r="P1077" t="n">
        <v>71823.38</v>
      </c>
    </row>
    <row r="1078">
      <c r="A1078" t="n">
        <v>17644101</v>
      </c>
      <c r="B1078" t="n">
        <v>87644101</v>
      </c>
      <c r="C1078" t="inlineStr">
        <is>
          <t>VELKY TERMINAL</t>
        </is>
      </c>
      <c r="D1078" t="inlineStr">
        <is>
          <t>IDT</t>
        </is>
      </c>
      <c r="E1078" t="inlineStr">
        <is>
          <t>4OSTATNI</t>
        </is>
      </c>
      <c r="F1078" t="inlineStr">
        <is>
          <t>A</t>
        </is>
      </c>
      <c r="G1078" t="inlineStr">
        <is>
          <t>Pavel Šoltys</t>
        </is>
      </c>
      <c r="H1078" t="inlineStr">
        <is>
          <t>náměstí T. G. Masaryka</t>
        </is>
      </c>
      <c r="I1078" t="inlineStr">
        <is>
          <t>92</t>
        </is>
      </c>
      <c r="J1078" t="inlineStr">
        <is>
          <t>LIPNÍK NAD BEČVOU</t>
        </is>
      </c>
      <c r="K1078" t="inlineStr">
        <is>
          <t>Přerov</t>
        </is>
      </c>
      <c r="L1078" t="inlineStr">
        <is>
          <t>RSG</t>
        </is>
      </c>
      <c r="M1078" t="inlineStr">
        <is>
          <t>Herman Petr</t>
        </is>
      </c>
      <c r="N1078" t="inlineStr">
        <is>
          <t>49.526992</t>
        </is>
      </c>
      <c r="O1078" t="inlineStr">
        <is>
          <t>17.585321</t>
        </is>
      </c>
      <c r="P1078" t="n">
        <v>71672.53999999999</v>
      </c>
    </row>
    <row r="1079">
      <c r="A1079" t="n">
        <v>14654011</v>
      </c>
      <c r="B1079" t="n">
        <v>84654011</v>
      </c>
      <c r="C1079" t="inlineStr">
        <is>
          <t>VELKY TERMINAL</t>
        </is>
      </c>
      <c r="D1079" t="inlineStr">
        <is>
          <t>IDT</t>
        </is>
      </c>
      <c r="E1079" t="inlineStr">
        <is>
          <t>3PAJAK</t>
        </is>
      </c>
      <c r="F1079" t="inlineStr">
        <is>
          <t>A</t>
        </is>
      </c>
      <c r="G1079" t="inlineStr">
        <is>
          <t>PAJAK s.r.o.</t>
        </is>
      </c>
      <c r="H1079" t="inlineStr">
        <is>
          <t>9. května</t>
        </is>
      </c>
      <c r="I1079" t="inlineStr">
        <is>
          <t>25</t>
        </is>
      </c>
      <c r="J1079" t="inlineStr">
        <is>
          <t>LITVÍNOV - HORNÍ LITVÍNOV</t>
        </is>
      </c>
      <c r="K1079" t="inlineStr">
        <is>
          <t>Most</t>
        </is>
      </c>
      <c r="L1079" t="inlineStr">
        <is>
          <t>RSD</t>
        </is>
      </c>
      <c r="M1079" t="inlineStr">
        <is>
          <t>Neubert Jaroslav</t>
        </is>
      </c>
      <c r="N1079" t="inlineStr">
        <is>
          <t>50.598156</t>
        </is>
      </c>
      <c r="O1079" t="inlineStr">
        <is>
          <t>13.612691</t>
        </is>
      </c>
      <c r="P1079" t="n">
        <v>71582.77</v>
      </c>
    </row>
    <row r="1080">
      <c r="A1080" t="n">
        <v>12930701</v>
      </c>
      <c r="B1080" t="n">
        <v>82930701</v>
      </c>
      <c r="C1080" t="inlineStr">
        <is>
          <t>VELKY TERMINAL</t>
        </is>
      </c>
      <c r="D1080" t="inlineStr">
        <is>
          <t>IDT</t>
        </is>
      </c>
      <c r="E1080" t="inlineStr">
        <is>
          <t>1CEPRO</t>
        </is>
      </c>
      <c r="F1080" t="inlineStr">
        <is>
          <t>A</t>
        </is>
      </c>
      <c r="G1080" t="inlineStr">
        <is>
          <t>Tomáš Vaněček</t>
        </is>
      </c>
      <c r="H1080" t="inlineStr">
        <is>
          <t>Písecká (ČS RoBiN OIL)</t>
        </is>
      </c>
      <c r="I1080" t="inlineStr"/>
      <c r="J1080" t="inlineStr">
        <is>
          <t>STRAKONICE - STRAKONICE I</t>
        </is>
      </c>
      <c r="K1080" t="inlineStr">
        <is>
          <t>Strakonice</t>
        </is>
      </c>
      <c r="L1080" t="inlineStr">
        <is>
          <t>RSB</t>
        </is>
      </c>
      <c r="M1080" t="inlineStr">
        <is>
          <t>Štolba Jan</t>
        </is>
      </c>
      <c r="N1080" t="inlineStr">
        <is>
          <t>49.267953</t>
        </is>
      </c>
      <c r="O1080" t="inlineStr">
        <is>
          <t>13.915981</t>
        </is>
      </c>
      <c r="P1080" t="n">
        <v>71498.88</v>
      </c>
    </row>
    <row r="1081">
      <c r="A1081" t="n">
        <v>17670302</v>
      </c>
      <c r="B1081" t="n">
        <v>87670302</v>
      </c>
      <c r="C1081" t="inlineStr">
        <is>
          <t>VELKY TERMINAL</t>
        </is>
      </c>
      <c r="D1081" t="inlineStr">
        <is>
          <t>IDT</t>
        </is>
      </c>
      <c r="E1081" t="inlineStr">
        <is>
          <t>3BALCAR</t>
        </is>
      </c>
      <c r="F1081" t="inlineStr">
        <is>
          <t>A</t>
        </is>
      </c>
      <c r="G1081" t="inlineStr">
        <is>
          <t>KAVALÍR ANAKIN s.r.o.</t>
        </is>
      </c>
      <c r="H1081" t="inlineStr">
        <is>
          <t>Ad. Mickiewicze</t>
        </is>
      </c>
      <c r="I1081" t="inlineStr">
        <is>
          <t>67</t>
        </is>
      </c>
      <c r="J1081" t="inlineStr">
        <is>
          <t>BOHUMÍN - NOVÝ BOHUMÍN</t>
        </is>
      </c>
      <c r="K1081" t="inlineStr">
        <is>
          <t>Karviná</t>
        </is>
      </c>
      <c r="L1081" t="inlineStr">
        <is>
          <t>RSG</t>
        </is>
      </c>
      <c r="M1081" t="inlineStr">
        <is>
          <t>Brindžák Michal</t>
        </is>
      </c>
      <c r="N1081" t="inlineStr">
        <is>
          <t>49.901145</t>
        </is>
      </c>
      <c r="O1081" t="inlineStr">
        <is>
          <t>18.359125</t>
        </is>
      </c>
      <c r="P1081" t="n">
        <v>71425.96000000001</v>
      </c>
    </row>
    <row r="1082">
      <c r="A1082" t="n">
        <v>17754601</v>
      </c>
      <c r="B1082" t="n">
        <v>87754601</v>
      </c>
      <c r="C1082" t="inlineStr">
        <is>
          <t>VELKY TERMINAL</t>
        </is>
      </c>
      <c r="D1082" t="inlineStr">
        <is>
          <t>IDT</t>
        </is>
      </c>
      <c r="E1082" t="inlineStr">
        <is>
          <t>4OSTATNI</t>
        </is>
      </c>
      <c r="F1082" t="inlineStr">
        <is>
          <t>A</t>
        </is>
      </c>
      <c r="G1082" t="inlineStr">
        <is>
          <t>Přemysl Wolf</t>
        </is>
      </c>
      <c r="H1082" t="inlineStr">
        <is>
          <t>Hlavní náměstí</t>
        </is>
      </c>
      <c r="I1082" t="inlineStr">
        <is>
          <t>44/11</t>
        </is>
      </c>
      <c r="J1082" t="inlineStr">
        <is>
          <t>KRNOV - POD BEZRUČOVÝM VRCHEM</t>
        </is>
      </c>
      <c r="K1082" t="inlineStr">
        <is>
          <t>Bruntál</t>
        </is>
      </c>
      <c r="L1082" t="inlineStr">
        <is>
          <t>RSG</t>
        </is>
      </c>
      <c r="M1082" t="inlineStr">
        <is>
          <t>Gelnar Ivo</t>
        </is>
      </c>
      <c r="N1082" t="inlineStr">
        <is>
          <t>50.090785</t>
        </is>
      </c>
      <c r="O1082" t="inlineStr">
        <is>
          <t>17.703726</t>
        </is>
      </c>
      <c r="P1082" t="n">
        <v>71404.77</v>
      </c>
    </row>
    <row r="1083">
      <c r="A1083" t="n">
        <v>15939143</v>
      </c>
      <c r="B1083" t="n">
        <v>85939143</v>
      </c>
      <c r="C1083" t="inlineStr">
        <is>
          <t>VELKY TERMINAL</t>
        </is>
      </c>
      <c r="D1083" t="inlineStr">
        <is>
          <t>PETROL</t>
        </is>
      </c>
      <c r="E1083" t="inlineStr">
        <is>
          <t>1ORLEN</t>
        </is>
      </c>
      <c r="F1083" t="inlineStr">
        <is>
          <t>A</t>
        </is>
      </c>
      <c r="G1083" t="inlineStr">
        <is>
          <t>ORLEN Unipetrol RPA s.r.o.</t>
        </is>
      </c>
      <c r="H1083" t="inlineStr">
        <is>
          <t>Provozská (ČS ORLEN)</t>
        </is>
      </c>
      <c r="I1083" t="inlineStr"/>
      <c r="J1083" t="inlineStr">
        <is>
          <t>DOBRUŠKA</t>
        </is>
      </c>
      <c r="K1083" t="inlineStr">
        <is>
          <t>Rychnov nad Kněžnou</t>
        </is>
      </c>
      <c r="L1083" t="inlineStr">
        <is>
          <t>RSE</t>
        </is>
      </c>
      <c r="M1083" t="inlineStr">
        <is>
          <t>Lán Tomáš</t>
        </is>
      </c>
      <c r="N1083" t="inlineStr">
        <is>
          <t>50.295856</t>
        </is>
      </c>
      <c r="O1083" t="inlineStr">
        <is>
          <t>16.168361</t>
        </is>
      </c>
      <c r="P1083" t="n">
        <v>71382.31</v>
      </c>
    </row>
    <row r="1084">
      <c r="A1084" t="n">
        <v>16673230</v>
      </c>
      <c r="B1084" t="n">
        <v>86673230</v>
      </c>
      <c r="C1084" t="inlineStr">
        <is>
          <t>VELKY TERMINAL</t>
        </is>
      </c>
      <c r="D1084" t="inlineStr">
        <is>
          <t>KA PARTNERS</t>
        </is>
      </c>
      <c r="E1084" t="inlineStr">
        <is>
          <t>1DANCZEK</t>
        </is>
      </c>
      <c r="F1084" t="inlineStr">
        <is>
          <t>A</t>
        </is>
      </c>
      <c r="G1084" t="inlineStr">
        <is>
          <t>TOBACCO DC s.r.o.</t>
        </is>
      </c>
      <c r="H1084" t="inlineStr">
        <is>
          <t>Masarykovo náměstí</t>
        </is>
      </c>
      <c r="I1084" t="inlineStr">
        <is>
          <t>492/7</t>
        </is>
      </c>
      <c r="J1084" t="inlineStr">
        <is>
          <t>KROMĚŘÍŽ</t>
        </is>
      </c>
      <c r="K1084" t="inlineStr">
        <is>
          <t>Kroměříž</t>
        </is>
      </c>
      <c r="L1084" t="inlineStr">
        <is>
          <t>RSE</t>
        </is>
      </c>
      <c r="M1084" t="inlineStr">
        <is>
          <t>Šír Daniel</t>
        </is>
      </c>
      <c r="N1084" t="inlineStr">
        <is>
          <t>49.297129</t>
        </is>
      </c>
      <c r="O1084" t="inlineStr">
        <is>
          <t>17.391044</t>
        </is>
      </c>
      <c r="P1084" t="n">
        <v>71352.23</v>
      </c>
    </row>
    <row r="1085">
      <c r="A1085" t="n">
        <v>11670558</v>
      </c>
      <c r="B1085" t="n">
        <v>81670558</v>
      </c>
      <c r="C1085" t="inlineStr">
        <is>
          <t>VELKY TERMINAL</t>
        </is>
      </c>
      <c r="D1085" t="inlineStr">
        <is>
          <t>KA PARTNERS</t>
        </is>
      </c>
      <c r="E1085" t="inlineStr">
        <is>
          <t>1TRAFICO</t>
        </is>
      </c>
      <c r="F1085" t="inlineStr">
        <is>
          <t>A</t>
        </is>
      </c>
      <c r="G1085" t="inlineStr">
        <is>
          <t>TABÁK TRAFICON</t>
        </is>
      </c>
      <c r="H1085" t="inlineStr">
        <is>
          <t>Trousilova</t>
        </is>
      </c>
      <c r="I1085" t="inlineStr">
        <is>
          <t>1031/2</t>
        </is>
      </c>
      <c r="J1085" t="inlineStr">
        <is>
          <t>PRAHA 8 - KOBYLISY</t>
        </is>
      </c>
      <c r="K1085" t="inlineStr">
        <is>
          <t>Praha</t>
        </is>
      </c>
      <c r="L1085" t="inlineStr">
        <is>
          <t>RSA</t>
        </is>
      </c>
      <c r="M1085" t="inlineStr">
        <is>
          <t>Vlk Pavel</t>
        </is>
      </c>
      <c r="N1085" t="inlineStr">
        <is>
          <t>50.127016</t>
        </is>
      </c>
      <c r="O1085" t="inlineStr">
        <is>
          <t>14.450884</t>
        </is>
      </c>
      <c r="P1085" t="n">
        <v>71274.62</v>
      </c>
    </row>
    <row r="1086">
      <c r="A1086" t="n">
        <v>16672902</v>
      </c>
      <c r="B1086" t="n">
        <v>86672902</v>
      </c>
      <c r="C1086" t="inlineStr">
        <is>
          <t>VELKY TERMINAL</t>
        </is>
      </c>
      <c r="D1086" t="inlineStr">
        <is>
          <t>IDT</t>
        </is>
      </c>
      <c r="E1086" t="inlineStr">
        <is>
          <t>4OSTATNI</t>
        </is>
      </c>
      <c r="F1086" t="inlineStr">
        <is>
          <t>A</t>
        </is>
      </c>
      <c r="G1086" t="inlineStr">
        <is>
          <t>Ivo Rampula</t>
        </is>
      </c>
      <c r="H1086" t="inlineStr">
        <is>
          <t>Jurkova</t>
        </is>
      </c>
      <c r="I1086" t="inlineStr">
        <is>
          <t>60</t>
        </is>
      </c>
      <c r="J1086" t="inlineStr">
        <is>
          <t>RÁJEC-JESTŘEBÍ - RÁJEC</t>
        </is>
      </c>
      <c r="K1086" t="inlineStr">
        <is>
          <t>Blansko</t>
        </is>
      </c>
      <c r="L1086" t="inlineStr">
        <is>
          <t>RSE</t>
        </is>
      </c>
      <c r="M1086" t="inlineStr">
        <is>
          <t>Šír Daniel</t>
        </is>
      </c>
      <c r="N1086" t="inlineStr">
        <is>
          <t>49.409614</t>
        </is>
      </c>
      <c r="O1086" t="inlineStr">
        <is>
          <t>16.638011</t>
        </is>
      </c>
      <c r="P1086" t="n">
        <v>71121.14999999999</v>
      </c>
    </row>
    <row r="1087">
      <c r="A1087" t="n">
        <v>11973101</v>
      </c>
      <c r="B1087" t="n">
        <v>81973101</v>
      </c>
      <c r="C1087" t="inlineStr">
        <is>
          <t>VELKY TERMINAL</t>
        </is>
      </c>
      <c r="D1087" t="inlineStr">
        <is>
          <t>PETROL</t>
        </is>
      </c>
      <c r="E1087" t="inlineStr">
        <is>
          <t>1BENZINA</t>
        </is>
      </c>
      <c r="F1087" t="inlineStr">
        <is>
          <t>A</t>
        </is>
      </c>
      <c r="G1087" t="inlineStr">
        <is>
          <t>DHD Plus a.s.</t>
        </is>
      </c>
      <c r="H1087" t="inlineStr">
        <is>
          <t>Ostravská (ČS BENZINA)</t>
        </is>
      </c>
      <c r="I1087" t="inlineStr">
        <is>
          <t>778</t>
        </is>
      </c>
      <c r="J1087" t="inlineStr">
        <is>
          <t>MILOVICE - MLADÁ</t>
        </is>
      </c>
      <c r="K1087" t="inlineStr">
        <is>
          <t>Nymburk</t>
        </is>
      </c>
      <c r="L1087" t="inlineStr">
        <is>
          <t>RSA</t>
        </is>
      </c>
      <c r="M1087" t="inlineStr">
        <is>
          <t>Česnek Miroslav</t>
        </is>
      </c>
      <c r="N1087" t="inlineStr">
        <is>
          <t>50.230139</t>
        </is>
      </c>
      <c r="O1087" t="inlineStr">
        <is>
          <t>14.880723</t>
        </is>
      </c>
      <c r="P1087" t="n">
        <v>71102.08</v>
      </c>
    </row>
    <row r="1088">
      <c r="A1088" t="n">
        <v>12639801</v>
      </c>
      <c r="B1088" t="n">
        <v>82639801</v>
      </c>
      <c r="C1088" t="inlineStr">
        <is>
          <t>VELKY TERMINAL</t>
        </is>
      </c>
      <c r="D1088" t="inlineStr">
        <is>
          <t>IDT</t>
        </is>
      </c>
      <c r="E1088" t="inlineStr">
        <is>
          <t>4OSTATNI</t>
        </is>
      </c>
      <c r="F1088" t="inlineStr">
        <is>
          <t>A</t>
        </is>
      </c>
      <c r="G1088" t="inlineStr">
        <is>
          <t>GCR s.r.o.</t>
        </is>
      </c>
      <c r="H1088" t="inlineStr">
        <is>
          <t>Suchovrbenské nám.</t>
        </is>
      </c>
      <c r="I1088" t="inlineStr">
        <is>
          <t>708/2</t>
        </is>
      </c>
      <c r="J1088" t="inlineStr">
        <is>
          <t>ČESKÉ BUDĚJOVICE - ČESKÉ BUDĚJOVICE 5</t>
        </is>
      </c>
      <c r="K1088" t="inlineStr">
        <is>
          <t>České Budějovice</t>
        </is>
      </c>
      <c r="L1088" t="inlineStr">
        <is>
          <t>RSB</t>
        </is>
      </c>
      <c r="M1088" t="inlineStr">
        <is>
          <t>Štolba Jan</t>
        </is>
      </c>
      <c r="N1088" t="inlineStr">
        <is>
          <t>48.970896</t>
        </is>
      </c>
      <c r="O1088" t="inlineStr">
        <is>
          <t>14.503768</t>
        </is>
      </c>
      <c r="P1088" t="n">
        <v>71099.03999999999</v>
      </c>
    </row>
    <row r="1089">
      <c r="A1089" t="n">
        <v>17641713</v>
      </c>
      <c r="B1089" t="n">
        <v>87641713</v>
      </c>
      <c r="C1089" t="inlineStr">
        <is>
          <t>VELKY TERMINAL</t>
        </is>
      </c>
      <c r="D1089" t="inlineStr">
        <is>
          <t>KA PARTNERS</t>
        </is>
      </c>
      <c r="E1089" t="inlineStr">
        <is>
          <t>1TRAFICO</t>
        </is>
      </c>
      <c r="F1089" t="inlineStr">
        <is>
          <t>A</t>
        </is>
      </c>
      <c r="G1089" t="inlineStr">
        <is>
          <t>TABÁK TRAFICON</t>
        </is>
      </c>
      <c r="H1089" t="inlineStr">
        <is>
          <t>Miroslava Bajera</t>
        </is>
      </c>
      <c r="I1089" t="inlineStr">
        <is>
          <t>6040/1</t>
        </is>
      </c>
      <c r="J1089" t="inlineStr">
        <is>
          <t>OSTRAVA - PORUBA</t>
        </is>
      </c>
      <c r="K1089" t="inlineStr">
        <is>
          <t>Ostrava-město</t>
        </is>
      </c>
      <c r="L1089" t="inlineStr">
        <is>
          <t>RSG</t>
        </is>
      </c>
      <c r="M1089" t="inlineStr">
        <is>
          <t>Herman Petr</t>
        </is>
      </c>
      <c r="N1089" t="inlineStr">
        <is>
          <t>49.844545</t>
        </is>
      </c>
      <c r="O1089" t="inlineStr">
        <is>
          <t>18.168318</t>
        </is>
      </c>
      <c r="P1089" t="n">
        <v>71037.14999999999</v>
      </c>
    </row>
    <row r="1090">
      <c r="A1090" t="n">
        <v>14725606</v>
      </c>
      <c r="B1090" t="n">
        <v>84725606</v>
      </c>
      <c r="C1090" t="inlineStr">
        <is>
          <t>VELKY TERMINAL</t>
        </is>
      </c>
      <c r="D1090" t="inlineStr">
        <is>
          <t>KA PARTNERS</t>
        </is>
      </c>
      <c r="E1090" t="inlineStr">
        <is>
          <t>1PRESSM</t>
        </is>
      </c>
      <c r="F1090" t="inlineStr">
        <is>
          <t>A</t>
        </is>
      </c>
      <c r="G1090" t="inlineStr">
        <is>
          <t>PressMedia, spol. s.r.o. - GG TABAK</t>
        </is>
      </c>
      <c r="H1090" t="inlineStr">
        <is>
          <t>Sousedská, Globus</t>
        </is>
      </c>
      <c r="I1090" t="inlineStr">
        <is>
          <t>599</t>
        </is>
      </c>
      <c r="J1090" t="inlineStr">
        <is>
          <t>LIBEREC - LIBEREC XI-RŮŽODOL I</t>
        </is>
      </c>
      <c r="K1090" t="inlineStr">
        <is>
          <t>Liberec</t>
        </is>
      </c>
      <c r="L1090" t="inlineStr">
        <is>
          <t>RSD</t>
        </is>
      </c>
      <c r="M1090" t="inlineStr">
        <is>
          <t>Luňáček Jan</t>
        </is>
      </c>
      <c r="N1090" t="inlineStr">
        <is>
          <t>50.775829</t>
        </is>
      </c>
      <c r="O1090" t="inlineStr">
        <is>
          <t>15.028124</t>
        </is>
      </c>
      <c r="P1090" t="n">
        <v>71036.27</v>
      </c>
    </row>
    <row r="1091">
      <c r="A1091" t="n">
        <v>17641732</v>
      </c>
      <c r="B1091" t="n">
        <v>87641732</v>
      </c>
      <c r="C1091" t="inlineStr">
        <is>
          <t>VELKY TERMINAL</t>
        </is>
      </c>
      <c r="D1091" t="inlineStr">
        <is>
          <t>KA PARTNERS</t>
        </is>
      </c>
      <c r="E1091" t="inlineStr">
        <is>
          <t>1TRAFICO</t>
        </is>
      </c>
      <c r="F1091" t="inlineStr">
        <is>
          <t>A</t>
        </is>
      </c>
      <c r="G1091" t="inlineStr">
        <is>
          <t>TABÁK TRAFICON</t>
        </is>
      </c>
      <c r="H1091" t="inlineStr">
        <is>
          <t>K Lávce (stánek u OC Koksovna)</t>
        </is>
      </c>
      <c r="I1091" t="inlineStr"/>
      <c r="J1091" t="inlineStr">
        <is>
          <t>OSTRAVA - PŘÍVOZ</t>
        </is>
      </c>
      <c r="K1091" t="inlineStr">
        <is>
          <t>Ostrava-město</t>
        </is>
      </c>
      <c r="L1091" t="inlineStr">
        <is>
          <t>RSG</t>
        </is>
      </c>
      <c r="M1091" t="inlineStr">
        <is>
          <t>Gelnar Ivo</t>
        </is>
      </c>
      <c r="N1091" t="inlineStr">
        <is>
          <t>49.855397</t>
        </is>
      </c>
      <c r="O1091" t="inlineStr">
        <is>
          <t>18.275606</t>
        </is>
      </c>
      <c r="P1091" t="n">
        <v>71001.35000000001</v>
      </c>
    </row>
    <row r="1092">
      <c r="A1092" t="n">
        <v>11913623</v>
      </c>
      <c r="B1092" t="n">
        <v>81913623</v>
      </c>
      <c r="C1092" t="inlineStr">
        <is>
          <t>VELKY TERMINAL</t>
        </is>
      </c>
      <c r="D1092" t="inlineStr">
        <is>
          <t>PETROL</t>
        </is>
      </c>
      <c r="E1092" t="inlineStr">
        <is>
          <t>1MOL</t>
        </is>
      </c>
      <c r="F1092" t="inlineStr">
        <is>
          <t>A</t>
        </is>
      </c>
      <c r="G1092" t="inlineStr">
        <is>
          <t>MOL Česká republika, s.r.o.</t>
        </is>
      </c>
      <c r="H1092" t="inlineStr">
        <is>
          <t>Štěchovice</t>
        </is>
      </c>
      <c r="I1092" t="inlineStr">
        <is>
          <t>341</t>
        </is>
      </c>
      <c r="J1092" t="inlineStr">
        <is>
          <t>ŠTĚCHOVICE</t>
        </is>
      </c>
      <c r="K1092" t="inlineStr">
        <is>
          <t>Praha-západ</t>
        </is>
      </c>
      <c r="L1092" t="inlineStr">
        <is>
          <t>RSA</t>
        </is>
      </c>
      <c r="M1092" t="inlineStr">
        <is>
          <t>Dosoudil Petr</t>
        </is>
      </c>
      <c r="N1092" t="inlineStr">
        <is>
          <t>49.854038</t>
        </is>
      </c>
      <c r="O1092" t="inlineStr">
        <is>
          <t>14.399774</t>
        </is>
      </c>
      <c r="P1092" t="n">
        <v>70999.03999999999</v>
      </c>
    </row>
    <row r="1093">
      <c r="A1093" t="n">
        <v>15918111</v>
      </c>
      <c r="B1093" t="n">
        <v>85918111</v>
      </c>
      <c r="C1093" t="inlineStr">
        <is>
          <t>VELKY TERMINAL</t>
        </is>
      </c>
      <c r="D1093" t="inlineStr">
        <is>
          <t>PETROL</t>
        </is>
      </c>
      <c r="E1093" t="inlineStr">
        <is>
          <t>1MOL</t>
        </is>
      </c>
      <c r="F1093" t="inlineStr">
        <is>
          <t>A</t>
        </is>
      </c>
      <c r="G1093" t="inlineStr">
        <is>
          <t>MOL Česká republika, s.r.o.</t>
        </is>
      </c>
      <c r="H1093" t="inlineStr">
        <is>
          <t>Krkonošská (ČS PAP OIL)</t>
        </is>
      </c>
      <c r="I1093" t="inlineStr">
        <is>
          <t>3249</t>
        </is>
      </c>
      <c r="J1093" t="inlineStr">
        <is>
          <t>DVŮR KRÁLOVÉ NAD LABEM</t>
        </is>
      </c>
      <c r="K1093" t="inlineStr">
        <is>
          <t>Trutnov</t>
        </is>
      </c>
      <c r="L1093" t="inlineStr">
        <is>
          <t>RSE</t>
        </is>
      </c>
      <c r="M1093" t="inlineStr">
        <is>
          <t>Lán Tomáš</t>
        </is>
      </c>
      <c r="N1093" t="inlineStr">
        <is>
          <t>50.442974</t>
        </is>
      </c>
      <c r="O1093" t="inlineStr">
        <is>
          <t>15.822241</t>
        </is>
      </c>
      <c r="P1093" t="n">
        <v>70838.08</v>
      </c>
    </row>
    <row r="1094">
      <c r="A1094" t="n">
        <v>17634004</v>
      </c>
      <c r="B1094" t="n">
        <v>87634004</v>
      </c>
      <c r="C1094" t="inlineStr">
        <is>
          <t>VELKY TERMINAL</t>
        </is>
      </c>
      <c r="D1094" t="inlineStr">
        <is>
          <t>IDT</t>
        </is>
      </c>
      <c r="E1094" t="inlineStr">
        <is>
          <t>4OSTATNI</t>
        </is>
      </c>
      <c r="F1094" t="inlineStr">
        <is>
          <t>A</t>
        </is>
      </c>
      <c r="G1094" t="inlineStr">
        <is>
          <t>Dušan Kolda</t>
        </is>
      </c>
      <c r="H1094" t="inlineStr">
        <is>
          <t>Dr. Milady Horákové</t>
        </is>
      </c>
      <c r="I1094" t="inlineStr">
        <is>
          <t>422/12</t>
        </is>
      </c>
      <c r="J1094" t="inlineStr">
        <is>
          <t>PŘEROV II. - PŘEDMOSTÍ</t>
        </is>
      </c>
      <c r="K1094" t="inlineStr">
        <is>
          <t>Přerov</t>
        </is>
      </c>
      <c r="L1094" t="inlineStr">
        <is>
          <t>RSG</t>
        </is>
      </c>
      <c r="M1094" t="inlineStr">
        <is>
          <t>Herman Petr</t>
        </is>
      </c>
      <c r="N1094" t="inlineStr">
        <is>
          <t>49.465426</t>
        </is>
      </c>
      <c r="O1094" t="inlineStr">
        <is>
          <t>17.438436</t>
        </is>
      </c>
      <c r="P1094" t="n">
        <v>70783.88</v>
      </c>
    </row>
    <row r="1095">
      <c r="A1095" t="n">
        <v>11650201</v>
      </c>
      <c r="B1095" t="n">
        <v>81650201</v>
      </c>
      <c r="C1095" t="inlineStr">
        <is>
          <t>VELKY TERMINAL</t>
        </is>
      </c>
      <c r="D1095" t="inlineStr">
        <is>
          <t>IDT</t>
        </is>
      </c>
      <c r="E1095" t="inlineStr">
        <is>
          <t>4OSTATNI</t>
        </is>
      </c>
      <c r="F1095" t="inlineStr">
        <is>
          <t>A</t>
        </is>
      </c>
      <c r="G1095" t="inlineStr">
        <is>
          <t>Drahomíra Mlejnková</t>
        </is>
      </c>
      <c r="H1095" t="inlineStr">
        <is>
          <t>Komenského náměstí</t>
        </is>
      </c>
      <c r="I1095" t="inlineStr">
        <is>
          <t>210</t>
        </is>
      </c>
      <c r="J1095" t="inlineStr">
        <is>
          <t>NOVÉ STRAŠECÍ</t>
        </is>
      </c>
      <c r="K1095" t="inlineStr">
        <is>
          <t>Rakovník</t>
        </is>
      </c>
      <c r="L1095" t="inlineStr">
        <is>
          <t>RSA</t>
        </is>
      </c>
      <c r="M1095" t="inlineStr">
        <is>
          <t>Hrubý Jiří</t>
        </is>
      </c>
      <c r="N1095" t="inlineStr">
        <is>
          <t>50.152734</t>
        </is>
      </c>
      <c r="O1095" t="inlineStr">
        <is>
          <t>13.900513</t>
        </is>
      </c>
      <c r="P1095" t="n">
        <v>70760.14999999999</v>
      </c>
    </row>
    <row r="1096">
      <c r="A1096" t="n">
        <v>17667201</v>
      </c>
      <c r="B1096" t="n">
        <v>87667201</v>
      </c>
      <c r="C1096" t="inlineStr">
        <is>
          <t>VELKY TERMINAL</t>
        </is>
      </c>
      <c r="D1096" t="inlineStr">
        <is>
          <t>IDT</t>
        </is>
      </c>
      <c r="E1096" t="inlineStr">
        <is>
          <t>4OSTATNI</t>
        </is>
      </c>
      <c r="F1096" t="inlineStr">
        <is>
          <t>A</t>
        </is>
      </c>
      <c r="G1096" t="inlineStr">
        <is>
          <t>Lucie Polčáková Weinerová</t>
        </is>
      </c>
      <c r="H1096" t="inlineStr">
        <is>
          <t>Národní</t>
        </is>
      </c>
      <c r="I1096" t="inlineStr">
        <is>
          <t>197/5</t>
        </is>
      </c>
      <c r="J1096" t="inlineStr">
        <is>
          <t>RÝMAŘOV</t>
        </is>
      </c>
      <c r="K1096" t="inlineStr">
        <is>
          <t>Bruntál</t>
        </is>
      </c>
      <c r="L1096" t="inlineStr">
        <is>
          <t>RSG</t>
        </is>
      </c>
      <c r="M1096" t="inlineStr">
        <is>
          <t>Brindžák Michal</t>
        </is>
      </c>
      <c r="N1096" t="inlineStr">
        <is>
          <t>49.932646</t>
        </is>
      </c>
      <c r="O1096" t="inlineStr">
        <is>
          <t>17.271340</t>
        </is>
      </c>
      <c r="P1096" t="n">
        <v>70730.19</v>
      </c>
    </row>
    <row r="1097">
      <c r="A1097" t="n">
        <v>17942701</v>
      </c>
      <c r="B1097" t="n">
        <v>87942701</v>
      </c>
      <c r="C1097" t="inlineStr">
        <is>
          <t>VELKY TERMINAL</t>
        </is>
      </c>
      <c r="D1097" t="inlineStr">
        <is>
          <t>IDT</t>
        </is>
      </c>
      <c r="E1097" t="inlineStr">
        <is>
          <t>4OSTATNI</t>
        </is>
      </c>
      <c r="F1097" t="inlineStr">
        <is>
          <t>A</t>
        </is>
      </c>
      <c r="G1097" t="inlineStr">
        <is>
          <t>UMBRA POWER s.r.o.</t>
        </is>
      </c>
      <c r="H1097" t="inlineStr">
        <is>
          <t>Olomoucká</t>
        </is>
      </c>
      <c r="I1097" t="inlineStr">
        <is>
          <t>96</t>
        </is>
      </c>
      <c r="J1097" t="inlineStr">
        <is>
          <t>LITOVEL</t>
        </is>
      </c>
      <c r="K1097" t="inlineStr">
        <is>
          <t>Olomouc</t>
        </is>
      </c>
      <c r="L1097" t="inlineStr">
        <is>
          <t>RSG</t>
        </is>
      </c>
      <c r="M1097" t="inlineStr">
        <is>
          <t>Dolníček Richard</t>
        </is>
      </c>
      <c r="N1097" t="inlineStr">
        <is>
          <t>49.690246</t>
        </is>
      </c>
      <c r="O1097" t="inlineStr">
        <is>
          <t>17.075372</t>
        </is>
      </c>
      <c r="P1097" t="n">
        <v>70722.12</v>
      </c>
    </row>
    <row r="1098">
      <c r="A1098" t="n">
        <v>16670201</v>
      </c>
      <c r="B1098" t="n">
        <v>86670201</v>
      </c>
      <c r="C1098" t="inlineStr">
        <is>
          <t>VELKY TERMINAL</t>
        </is>
      </c>
      <c r="D1098" t="inlineStr">
        <is>
          <t>IDT</t>
        </is>
      </c>
      <c r="E1098" t="inlineStr">
        <is>
          <t>4OSTATNI</t>
        </is>
      </c>
      <c r="F1098" t="inlineStr">
        <is>
          <t>A</t>
        </is>
      </c>
      <c r="G1098" t="inlineStr">
        <is>
          <t>Trafika na Naměstí</t>
        </is>
      </c>
      <c r="H1098" t="inlineStr">
        <is>
          <t>náměstí Svobody</t>
        </is>
      </c>
      <c r="I1098" t="inlineStr">
        <is>
          <t>72</t>
        </is>
      </c>
      <c r="J1098" t="inlineStr">
        <is>
          <t>BZENEC</t>
        </is>
      </c>
      <c r="K1098" t="inlineStr">
        <is>
          <t>Hodonín</t>
        </is>
      </c>
      <c r="L1098" t="inlineStr">
        <is>
          <t>RSB</t>
        </is>
      </c>
      <c r="M1098" t="inlineStr">
        <is>
          <t>Petlach Lubomír</t>
        </is>
      </c>
      <c r="N1098" t="inlineStr">
        <is>
          <t>48.973638</t>
        </is>
      </c>
      <c r="O1098" t="inlineStr">
        <is>
          <t>17.266150</t>
        </is>
      </c>
      <c r="P1098" t="n">
        <v>70714.5</v>
      </c>
    </row>
    <row r="1099">
      <c r="A1099" t="n">
        <v>14635071</v>
      </c>
      <c r="B1099" t="n">
        <v>84635071</v>
      </c>
      <c r="C1099" t="inlineStr">
        <is>
          <t>VELKY TERMINAL</t>
        </is>
      </c>
      <c r="D1099" t="inlineStr">
        <is>
          <t>KA PARTNERS</t>
        </is>
      </c>
      <c r="E1099" t="inlineStr">
        <is>
          <t>1TRAFICO</t>
        </is>
      </c>
      <c r="F1099" t="inlineStr">
        <is>
          <t>A</t>
        </is>
      </c>
      <c r="G1099" t="inlineStr">
        <is>
          <t>TABÁK TRAFICON</t>
        </is>
      </c>
      <c r="H1099" t="inlineStr">
        <is>
          <t>U Muzea</t>
        </is>
      </c>
      <c r="I1099" t="inlineStr">
        <is>
          <t>399/2</t>
        </is>
      </c>
      <c r="J1099" t="inlineStr">
        <is>
          <t>JABLONEC NAD NISOU</t>
        </is>
      </c>
      <c r="K1099" t="inlineStr">
        <is>
          <t>Jablonec nad Nisou</t>
        </is>
      </c>
      <c r="L1099" t="inlineStr">
        <is>
          <t>RSD</t>
        </is>
      </c>
      <c r="M1099" t="inlineStr">
        <is>
          <t>Luňáček Jan</t>
        </is>
      </c>
      <c r="N1099" t="inlineStr">
        <is>
          <t>50.722603</t>
        </is>
      </c>
      <c r="O1099" t="inlineStr">
        <is>
          <t>15.171540</t>
        </is>
      </c>
      <c r="P1099" t="n">
        <v>70682.5</v>
      </c>
    </row>
    <row r="1100">
      <c r="A1100" t="n">
        <v>36201424</v>
      </c>
      <c r="B1100" t="n">
        <v>76200141</v>
      </c>
      <c r="C1100" t="inlineStr">
        <is>
          <t>LI</t>
        </is>
      </c>
      <c r="D1100" t="inlineStr">
        <is>
          <t>ČESKÁ POŠTA</t>
        </is>
      </c>
      <c r="E1100" t="inlineStr">
        <is>
          <t>1POSTA</t>
        </is>
      </c>
      <c r="F1100" t="inlineStr">
        <is>
          <t>P</t>
        </is>
      </c>
      <c r="G1100" t="inlineStr">
        <is>
          <t>Česká pošta - Brno 2</t>
        </is>
      </c>
      <c r="H1100" t="inlineStr">
        <is>
          <t>Nádražní</t>
        </is>
      </c>
      <c r="I1100" t="inlineStr">
        <is>
          <t>681/2a</t>
        </is>
      </c>
      <c r="J1100" t="inlineStr">
        <is>
          <t>BRNO - BRNO-MĚSTO</t>
        </is>
      </c>
      <c r="K1100" t="inlineStr">
        <is>
          <t>Brno-město</t>
        </is>
      </c>
      <c r="L1100" t="inlineStr">
        <is>
          <t>RSB</t>
        </is>
      </c>
      <c r="M1100" t="inlineStr">
        <is>
          <t>Hanuš Robert</t>
        </is>
      </c>
      <c r="N1100" t="inlineStr">
        <is>
          <t>49.190537</t>
        </is>
      </c>
      <c r="O1100" t="inlineStr">
        <is>
          <t>16.611424</t>
        </is>
      </c>
      <c r="P1100" t="n">
        <v>70493.08</v>
      </c>
    </row>
    <row r="1101">
      <c r="A1101" t="n">
        <v>17630201</v>
      </c>
      <c r="B1101" t="n">
        <v>87630201</v>
      </c>
      <c r="C1101" t="inlineStr">
        <is>
          <t>VELKY TERMINAL</t>
        </is>
      </c>
      <c r="D1101" t="inlineStr">
        <is>
          <t>IDT</t>
        </is>
      </c>
      <c r="E1101" t="inlineStr">
        <is>
          <t>4OSTATNI</t>
        </is>
      </c>
      <c r="F1101" t="inlineStr">
        <is>
          <t>A</t>
        </is>
      </c>
      <c r="G1101" t="inlineStr">
        <is>
          <t>Petr Ševčík</t>
        </is>
      </c>
      <c r="H1101" t="inlineStr">
        <is>
          <t>Ratibořská</t>
        </is>
      </c>
      <c r="I1101" t="inlineStr">
        <is>
          <t>1146/32</t>
        </is>
      </c>
      <c r="J1101" t="inlineStr">
        <is>
          <t>OPAVA - KATEŘINKY</t>
        </is>
      </c>
      <c r="K1101" t="inlineStr">
        <is>
          <t>Opava</t>
        </is>
      </c>
      <c r="L1101" t="inlineStr">
        <is>
          <t>RSG</t>
        </is>
      </c>
      <c r="M1101" t="inlineStr">
        <is>
          <t>Gelnar Ivo</t>
        </is>
      </c>
      <c r="N1101" t="inlineStr">
        <is>
          <t>49.941482</t>
        </is>
      </c>
      <c r="O1101" t="inlineStr">
        <is>
          <t>17.912347</t>
        </is>
      </c>
      <c r="P1101" t="n">
        <v>70491</v>
      </c>
    </row>
    <row r="1102">
      <c r="A1102" t="n">
        <v>17670901</v>
      </c>
      <c r="B1102" t="n">
        <v>87670901</v>
      </c>
      <c r="C1102" t="inlineStr">
        <is>
          <t>VELKY TERMINAL</t>
        </is>
      </c>
      <c r="D1102" t="inlineStr">
        <is>
          <t>IDT</t>
        </is>
      </c>
      <c r="E1102" t="inlineStr">
        <is>
          <t>4OSTATNI</t>
        </is>
      </c>
      <c r="F1102" t="inlineStr">
        <is>
          <t>A</t>
        </is>
      </c>
      <c r="G1102" t="inlineStr">
        <is>
          <t>Robert Grochol</t>
        </is>
      </c>
      <c r="H1102" t="inlineStr">
        <is>
          <t>Mariánské náměstí</t>
        </is>
      </c>
      <c r="I1102" t="inlineStr">
        <is>
          <t>14</t>
        </is>
      </c>
      <c r="J1102" t="inlineStr">
        <is>
          <t>JABLUNKOV</t>
        </is>
      </c>
      <c r="K1102" t="inlineStr">
        <is>
          <t>Frýdek-Místek</t>
        </is>
      </c>
      <c r="L1102" t="inlineStr">
        <is>
          <t>RSG</t>
        </is>
      </c>
      <c r="M1102" t="inlineStr">
        <is>
          <t>Herman Michal</t>
        </is>
      </c>
      <c r="N1102" t="inlineStr">
        <is>
          <t>49.576341</t>
        </is>
      </c>
      <c r="O1102" t="inlineStr">
        <is>
          <t>18.763428</t>
        </is>
      </c>
      <c r="P1102" t="n">
        <v>70008.08</v>
      </c>
    </row>
    <row r="1103">
      <c r="A1103" t="n">
        <v>16935902</v>
      </c>
      <c r="B1103" t="n">
        <v>86935902</v>
      </c>
      <c r="C1103" t="inlineStr">
        <is>
          <t>VELKY TERMINAL</t>
        </is>
      </c>
      <c r="D1103" t="inlineStr">
        <is>
          <t>IDT</t>
        </is>
      </c>
      <c r="E1103" t="inlineStr">
        <is>
          <t>1CEPRO</t>
        </is>
      </c>
      <c r="F1103" t="inlineStr">
        <is>
          <t>A</t>
        </is>
      </c>
      <c r="G1103" t="inlineStr">
        <is>
          <t>Ing. Karel Hanousek</t>
        </is>
      </c>
      <c r="H1103" t="inlineStr">
        <is>
          <t>Vojkovice (ČS EUROOIL)</t>
        </is>
      </c>
      <c r="I1103" t="inlineStr">
        <is>
          <t>382</t>
        </is>
      </c>
      <c r="J1103" t="inlineStr">
        <is>
          <t>VOJKOVICE</t>
        </is>
      </c>
      <c r="K1103" t="inlineStr">
        <is>
          <t>Brno-venkov</t>
        </is>
      </c>
      <c r="L1103" t="inlineStr">
        <is>
          <t>RSB</t>
        </is>
      </c>
      <c r="M1103" t="inlineStr">
        <is>
          <t>Koutný Roman</t>
        </is>
      </c>
      <c r="N1103" t="inlineStr">
        <is>
          <t>49.047172</t>
        </is>
      </c>
      <c r="O1103" t="inlineStr">
        <is>
          <t>16.613613</t>
        </is>
      </c>
      <c r="P1103" t="n">
        <v>69905.58</v>
      </c>
    </row>
    <row r="1104">
      <c r="A1104" t="n">
        <v>15622901</v>
      </c>
      <c r="B1104" t="n">
        <v>85622901</v>
      </c>
      <c r="C1104" t="inlineStr">
        <is>
          <t>VELKY TERMINAL</t>
        </is>
      </c>
      <c r="D1104" t="inlineStr">
        <is>
          <t>IDT</t>
        </is>
      </c>
      <c r="E1104" t="inlineStr">
        <is>
          <t>4OSTATNI</t>
        </is>
      </c>
      <c r="F1104" t="inlineStr">
        <is>
          <t>A</t>
        </is>
      </c>
      <c r="G1104" t="inlineStr">
        <is>
          <t>Diana Moravcová</t>
        </is>
      </c>
      <c r="H1104" t="inlineStr">
        <is>
          <t>náměstí Míru</t>
        </is>
      </c>
      <c r="I1104" t="inlineStr">
        <is>
          <t>290</t>
        </is>
      </c>
      <c r="J1104" t="inlineStr">
        <is>
          <t>HEŘMANŮV MĚSTEC</t>
        </is>
      </c>
      <c r="K1104" t="inlineStr">
        <is>
          <t>Chrudim</t>
        </is>
      </c>
      <c r="L1104" t="inlineStr">
        <is>
          <t>RSE</t>
        </is>
      </c>
      <c r="M1104" t="inlineStr">
        <is>
          <t>Jareš Jaroslav</t>
        </is>
      </c>
      <c r="N1104" t="inlineStr">
        <is>
          <t>49.947140</t>
        </is>
      </c>
      <c r="O1104" t="inlineStr">
        <is>
          <t>15.666890</t>
        </is>
      </c>
      <c r="P1104" t="n">
        <v>69744.42</v>
      </c>
    </row>
    <row r="1105">
      <c r="A1105" t="n">
        <v>11640029</v>
      </c>
      <c r="B1105" t="n">
        <v>81640029</v>
      </c>
      <c r="C1105" t="inlineStr">
        <is>
          <t>VELKY TERMINAL</t>
        </is>
      </c>
      <c r="D1105" t="inlineStr">
        <is>
          <t>KA PARTNERS</t>
        </is>
      </c>
      <c r="E1105" t="inlineStr">
        <is>
          <t>1LAG</t>
        </is>
      </c>
      <c r="F1105" t="inlineStr">
        <is>
          <t>A</t>
        </is>
      </c>
      <c r="G1105" t="inlineStr">
        <is>
          <t>Lagardere Travel Retail, a.s.</t>
        </is>
      </c>
      <c r="H1105" t="inlineStr">
        <is>
          <t>Spálená</t>
        </is>
      </c>
      <c r="I1105" t="inlineStr">
        <is>
          <t>103/41</t>
        </is>
      </c>
      <c r="J1105" t="inlineStr">
        <is>
          <t>PRAHA 1 - NOVÉ MĚSTO</t>
        </is>
      </c>
      <c r="K1105" t="inlineStr">
        <is>
          <t>Praha</t>
        </is>
      </c>
      <c r="L1105" t="inlineStr">
        <is>
          <t>RSA</t>
        </is>
      </c>
      <c r="M1105" t="inlineStr">
        <is>
          <t>Fiedler Miroslav</t>
        </is>
      </c>
      <c r="N1105" t="inlineStr">
        <is>
          <t>50.081190</t>
        </is>
      </c>
      <c r="O1105" t="inlineStr">
        <is>
          <t>14.419609</t>
        </is>
      </c>
      <c r="P1105" t="n">
        <v>69660.96000000001</v>
      </c>
    </row>
    <row r="1106">
      <c r="A1106" t="n">
        <v>11670591</v>
      </c>
      <c r="B1106" t="n">
        <v>81670591</v>
      </c>
      <c r="C1106" t="inlineStr">
        <is>
          <t>VELKY TERMINAL</t>
        </is>
      </c>
      <c r="D1106" t="inlineStr">
        <is>
          <t>KA PARTNERS</t>
        </is>
      </c>
      <c r="E1106" t="inlineStr">
        <is>
          <t>1TRAFICO</t>
        </is>
      </c>
      <c r="F1106" t="inlineStr">
        <is>
          <t>A</t>
        </is>
      </c>
      <c r="G1106" t="inlineStr">
        <is>
          <t>TABÁK TRAFICON</t>
        </is>
      </c>
      <c r="H1106" t="inlineStr">
        <is>
          <t>Poděbradská</t>
        </is>
      </c>
      <c r="I1106" t="inlineStr">
        <is>
          <t>489/116</t>
        </is>
      </c>
      <c r="J1106" t="inlineStr">
        <is>
          <t>PRAHA 9 - HLOUBĚTÍN</t>
        </is>
      </c>
      <c r="K1106" t="inlineStr">
        <is>
          <t>Praha</t>
        </is>
      </c>
      <c r="L1106" t="inlineStr">
        <is>
          <t>RSA</t>
        </is>
      </c>
      <c r="M1106" t="inlineStr">
        <is>
          <t>Hrubý Jiří</t>
        </is>
      </c>
      <c r="N1106" t="inlineStr">
        <is>
          <t>50.105538</t>
        </is>
      </c>
      <c r="O1106" t="inlineStr">
        <is>
          <t>14.536936</t>
        </is>
      </c>
      <c r="P1106" t="n">
        <v>69660.31</v>
      </c>
    </row>
    <row r="1107">
      <c r="A1107" t="n">
        <v>11915469</v>
      </c>
      <c r="B1107" t="n">
        <v>81915469</v>
      </c>
      <c r="C1107" t="inlineStr">
        <is>
          <t>VELKY TERMINAL</t>
        </is>
      </c>
      <c r="D1107" t="inlineStr">
        <is>
          <t>KA PARTNERS</t>
        </is>
      </c>
      <c r="E1107" t="inlineStr">
        <is>
          <t>1PEAL</t>
        </is>
      </c>
      <c r="F1107" t="inlineStr">
        <is>
          <t>A</t>
        </is>
      </c>
      <c r="G1107" t="inlineStr">
        <is>
          <t>PEAL a.s. - Don Pealo Újezd nad Lesy</t>
        </is>
      </c>
      <c r="H1107" t="inlineStr">
        <is>
          <t>Račiněveská</t>
        </is>
      </c>
      <c r="I1107" t="inlineStr">
        <is>
          <t>2444</t>
        </is>
      </c>
      <c r="J1107" t="inlineStr">
        <is>
          <t>PRAHA 9 - ÚJEZD NAD LESY</t>
        </is>
      </c>
      <c r="K1107" t="inlineStr">
        <is>
          <t>Praha</t>
        </is>
      </c>
      <c r="L1107" t="inlineStr">
        <is>
          <t>RSA</t>
        </is>
      </c>
      <c r="M1107" t="inlineStr">
        <is>
          <t>Hrubý Jiří</t>
        </is>
      </c>
      <c r="N1107" t="inlineStr">
        <is>
          <t>50.077352</t>
        </is>
      </c>
      <c r="O1107" t="inlineStr">
        <is>
          <t>14.649646</t>
        </is>
      </c>
      <c r="P1107" t="n">
        <v>69593.42</v>
      </c>
    </row>
    <row r="1108">
      <c r="A1108" t="n">
        <v>15638301</v>
      </c>
      <c r="B1108" t="n">
        <v>85638301</v>
      </c>
      <c r="C1108" t="inlineStr">
        <is>
          <t>VELKY TERMINAL</t>
        </is>
      </c>
      <c r="D1108" t="inlineStr">
        <is>
          <t>IDT</t>
        </is>
      </c>
      <c r="E1108" t="inlineStr">
        <is>
          <t>4OSTATNI</t>
        </is>
      </c>
      <c r="F1108" t="inlineStr">
        <is>
          <t>A</t>
        </is>
      </c>
      <c r="G1108" t="inlineStr">
        <is>
          <t>PARSCH s.r.o.</t>
        </is>
      </c>
      <c r="H1108" t="inlineStr">
        <is>
          <t>Masarykovo nám.</t>
        </is>
      </c>
      <c r="I1108" t="inlineStr">
        <is>
          <t>139</t>
        </is>
      </c>
      <c r="J1108" t="inlineStr">
        <is>
          <t>JILEMNICE</t>
        </is>
      </c>
      <c r="K1108" t="inlineStr">
        <is>
          <t>Semily</t>
        </is>
      </c>
      <c r="L1108" t="inlineStr">
        <is>
          <t>RSD</t>
        </is>
      </c>
      <c r="M1108" t="inlineStr">
        <is>
          <t>Luňáček Jan</t>
        </is>
      </c>
      <c r="N1108" t="inlineStr">
        <is>
          <t>50.608556</t>
        </is>
      </c>
      <c r="O1108" t="inlineStr">
        <is>
          <t>15.506858</t>
        </is>
      </c>
      <c r="P1108" t="n">
        <v>69557.08</v>
      </c>
    </row>
    <row r="1109">
      <c r="A1109" t="n">
        <v>14670401</v>
      </c>
      <c r="B1109" t="n">
        <v>84670401</v>
      </c>
      <c r="C1109" t="inlineStr">
        <is>
          <t>VELKY TERMINAL</t>
        </is>
      </c>
      <c r="D1109" t="inlineStr">
        <is>
          <t>KA PARTNERS</t>
        </is>
      </c>
      <c r="E1109" t="inlineStr">
        <is>
          <t>1TRAFICO</t>
        </is>
      </c>
      <c r="F1109" t="inlineStr">
        <is>
          <t>A</t>
        </is>
      </c>
      <c r="G1109" t="inlineStr">
        <is>
          <t>TABÁK TRAFICON</t>
        </is>
      </c>
      <c r="H1109" t="inlineStr">
        <is>
          <t>Havlíčkova</t>
        </is>
      </c>
      <c r="I1109" t="inlineStr"/>
      <c r="J1109" t="inlineStr">
        <is>
          <t>LIBOCHOVICE</t>
        </is>
      </c>
      <c r="K1109" t="inlineStr">
        <is>
          <t>Litoměřice</t>
        </is>
      </c>
      <c r="L1109" t="inlineStr">
        <is>
          <t>RSD</t>
        </is>
      </c>
      <c r="M1109" t="inlineStr">
        <is>
          <t>Šticha Milan</t>
        </is>
      </c>
      <c r="N1109" t="inlineStr">
        <is>
          <t>50.406687</t>
        </is>
      </c>
      <c r="O1109" t="inlineStr">
        <is>
          <t>14.052262</t>
        </is>
      </c>
      <c r="P1109" t="n">
        <v>69521.64999999999</v>
      </c>
    </row>
    <row r="1110">
      <c r="A1110" t="n">
        <v>15613902</v>
      </c>
      <c r="B1110" t="n">
        <v>85613902</v>
      </c>
      <c r="C1110" t="inlineStr">
        <is>
          <t>VELKY TERMINAL</t>
        </is>
      </c>
      <c r="D1110" t="inlineStr">
        <is>
          <t>IDT</t>
        </is>
      </c>
      <c r="E1110" t="inlineStr">
        <is>
          <t>3MRTOB</t>
        </is>
      </c>
      <c r="F1110" t="inlineStr">
        <is>
          <t>A</t>
        </is>
      </c>
      <c r="G1110" t="inlineStr">
        <is>
          <t>Mr. Tobacco s.r.o.</t>
        </is>
      </c>
      <c r="H1110" t="inlineStr">
        <is>
          <t>Revoluční</t>
        </is>
      </c>
      <c r="I1110" t="inlineStr">
        <is>
          <t>500</t>
        </is>
      </c>
      <c r="J1110" t="inlineStr">
        <is>
          <t>NOVÝ BYDŽOV</t>
        </is>
      </c>
      <c r="K1110" t="inlineStr">
        <is>
          <t>Hradec Králové</t>
        </is>
      </c>
      <c r="L1110" t="inlineStr">
        <is>
          <t>RSE</t>
        </is>
      </c>
      <c r="M1110" t="inlineStr">
        <is>
          <t>Jareš Jaroslav</t>
        </is>
      </c>
      <c r="N1110" t="inlineStr">
        <is>
          <t>50.240908</t>
        </is>
      </c>
      <c r="O1110" t="inlineStr">
        <is>
          <t>15.490854</t>
        </is>
      </c>
      <c r="P1110" t="n">
        <v>69354.92</v>
      </c>
    </row>
    <row r="1111">
      <c r="A1111" t="n">
        <v>11679201</v>
      </c>
      <c r="B1111" t="n">
        <v>81679201</v>
      </c>
      <c r="C1111" t="inlineStr">
        <is>
          <t>VELKY TERMINAL</t>
        </is>
      </c>
      <c r="D1111" t="inlineStr">
        <is>
          <t>IDT</t>
        </is>
      </c>
      <c r="E1111" t="inlineStr">
        <is>
          <t>4OSTATNI</t>
        </is>
      </c>
      <c r="F1111" t="inlineStr">
        <is>
          <t>A</t>
        </is>
      </c>
      <c r="G1111" t="inlineStr">
        <is>
          <t>TRAFIKA - Lenka Odrazilová</t>
        </is>
      </c>
      <c r="H1111" t="inlineStr">
        <is>
          <t>Matúškova</t>
        </is>
      </c>
      <c r="I1111" t="inlineStr">
        <is>
          <t>831/1</t>
        </is>
      </c>
      <c r="J1111" t="inlineStr">
        <is>
          <t>PRAHA 4 - HÁJE</t>
        </is>
      </c>
      <c r="K1111" t="inlineStr">
        <is>
          <t>Praha</t>
        </is>
      </c>
      <c r="L1111" t="inlineStr">
        <is>
          <t>RSA</t>
        </is>
      </c>
      <c r="M1111" t="inlineStr">
        <is>
          <t>Myslivec Jan</t>
        </is>
      </c>
      <c r="N1111" t="inlineStr">
        <is>
          <t>50.037445</t>
        </is>
      </c>
      <c r="O1111" t="inlineStr">
        <is>
          <t>14.515246</t>
        </is>
      </c>
      <c r="P1111" t="n">
        <v>69342.42</v>
      </c>
    </row>
    <row r="1112">
      <c r="A1112" t="n">
        <v>16935102</v>
      </c>
      <c r="B1112" t="n">
        <v>86935102</v>
      </c>
      <c r="C1112" t="inlineStr">
        <is>
          <t>VELKY TERMINAL</t>
        </is>
      </c>
      <c r="D1112" t="inlineStr">
        <is>
          <t>PETROL</t>
        </is>
      </c>
      <c r="E1112" t="inlineStr">
        <is>
          <t>1BENZINA</t>
        </is>
      </c>
      <c r="F1112" t="inlineStr">
        <is>
          <t>A</t>
        </is>
      </c>
      <c r="G1112" t="inlineStr">
        <is>
          <t>Gašparec, spol. s r.o.</t>
        </is>
      </c>
      <c r="H1112" t="inlineStr">
        <is>
          <t>Zlínská (ČS BENZINA)</t>
        </is>
      </c>
      <c r="I1112" t="inlineStr"/>
      <c r="J1112" t="inlineStr">
        <is>
          <t>VIZOVICE</t>
        </is>
      </c>
      <c r="K1112" t="inlineStr">
        <is>
          <t>Zlín</t>
        </is>
      </c>
      <c r="L1112" t="inlineStr">
        <is>
          <t>RSE</t>
        </is>
      </c>
      <c r="M1112" t="inlineStr">
        <is>
          <t>Modlitba Jakub</t>
        </is>
      </c>
      <c r="N1112" t="inlineStr">
        <is>
          <t>49.218193</t>
        </is>
      </c>
      <c r="O1112" t="inlineStr">
        <is>
          <t>17.847138</t>
        </is>
      </c>
      <c r="P1112" t="n">
        <v>69258.64999999999</v>
      </c>
    </row>
    <row r="1113">
      <c r="A1113" t="n">
        <v>11748426</v>
      </c>
      <c r="B1113" t="n">
        <v>81748426</v>
      </c>
      <c r="C1113" t="inlineStr">
        <is>
          <t>VELKY TERMINAL</t>
        </is>
      </c>
      <c r="D1113" t="inlineStr">
        <is>
          <t>KA PARTNERS</t>
        </is>
      </c>
      <c r="E1113" t="inlineStr">
        <is>
          <t>1PRESSM</t>
        </is>
      </c>
      <c r="F1113" t="inlineStr">
        <is>
          <t>A</t>
        </is>
      </c>
      <c r="G1113" t="inlineStr">
        <is>
          <t>PressMedia, spol. s.r.o. - GG TABAK (BILLA)</t>
        </is>
      </c>
      <c r="H1113" t="inlineStr">
        <is>
          <t>Pražská</t>
        </is>
      </c>
      <c r="I1113" t="inlineStr">
        <is>
          <t>4296</t>
        </is>
      </c>
      <c r="J1113" t="inlineStr">
        <is>
          <t>MĚLNÍK</t>
        </is>
      </c>
      <c r="K1113" t="inlineStr">
        <is>
          <t>Mělník</t>
        </is>
      </c>
      <c r="L1113" t="inlineStr">
        <is>
          <t>RSA</t>
        </is>
      </c>
      <c r="M1113" t="inlineStr">
        <is>
          <t>Vlk Pavel</t>
        </is>
      </c>
      <c r="N1113" t="inlineStr">
        <is>
          <t>50.342383</t>
        </is>
      </c>
      <c r="O1113" t="inlineStr">
        <is>
          <t>14.490516</t>
        </is>
      </c>
      <c r="P1113" t="n">
        <v>69147.14999999999</v>
      </c>
    </row>
    <row r="1114">
      <c r="A1114" t="n">
        <v>16932304</v>
      </c>
      <c r="B1114" t="n">
        <v>86932304</v>
      </c>
      <c r="C1114" t="inlineStr">
        <is>
          <t>VELKY TERMINAL</t>
        </is>
      </c>
      <c r="D1114" t="inlineStr">
        <is>
          <t>IDT</t>
        </is>
      </c>
      <c r="E1114" t="inlineStr">
        <is>
          <t>3MVD</t>
        </is>
      </c>
      <c r="F1114" t="inlineStr">
        <is>
          <t>A</t>
        </is>
      </c>
      <c r="G1114" t="inlineStr">
        <is>
          <t>MVD, spol. s r.o.</t>
        </is>
      </c>
      <c r="H1114" t="inlineStr">
        <is>
          <t>Hodonínská (ČS MVD)</t>
        </is>
      </c>
      <c r="I1114" t="inlineStr">
        <is>
          <t>1819</t>
        </is>
      </c>
      <c r="J1114" t="inlineStr">
        <is>
          <t>DUBŇANY</t>
        </is>
      </c>
      <c r="K1114" t="inlineStr">
        <is>
          <t>Hodonín</t>
        </is>
      </c>
      <c r="L1114" t="inlineStr">
        <is>
          <t>RSB</t>
        </is>
      </c>
      <c r="M1114" t="inlineStr">
        <is>
          <t>Petlach Lubomír</t>
        </is>
      </c>
      <c r="N1114" t="inlineStr">
        <is>
          <t>48.923525</t>
        </is>
      </c>
      <c r="O1114" t="inlineStr">
        <is>
          <t>17.100032</t>
        </is>
      </c>
      <c r="P1114" t="n">
        <v>69141.92</v>
      </c>
    </row>
    <row r="1115">
      <c r="A1115" t="n">
        <v>16739709</v>
      </c>
      <c r="B1115" t="n">
        <v>86739709</v>
      </c>
      <c r="C1115" t="inlineStr">
        <is>
          <t>VELKY TERMINAL</t>
        </is>
      </c>
      <c r="D1115" t="inlineStr">
        <is>
          <t>KA PARTNERS</t>
        </is>
      </c>
      <c r="E1115" t="inlineStr">
        <is>
          <t>1AHOLD</t>
        </is>
      </c>
      <c r="F1115" t="inlineStr">
        <is>
          <t>A</t>
        </is>
      </c>
      <c r="G1115" t="inlineStr">
        <is>
          <t>Albert Česká republika, s.r.o.</t>
        </is>
      </c>
      <c r="H1115" t="inlineStr">
        <is>
          <t>Znojemská</t>
        </is>
      </c>
      <c r="I1115" t="inlineStr">
        <is>
          <t>1383</t>
        </is>
      </c>
      <c r="J1115" t="inlineStr">
        <is>
          <t>TŘEBÍČ - HORKA-DOMKY</t>
        </is>
      </c>
      <c r="K1115" t="inlineStr">
        <is>
          <t>Třebíč</t>
        </is>
      </c>
      <c r="L1115" t="inlineStr">
        <is>
          <t>RSB</t>
        </is>
      </c>
      <c r="M1115" t="inlineStr">
        <is>
          <t>Hanuš Robert</t>
        </is>
      </c>
      <c r="N1115" t="inlineStr">
        <is>
          <t>49.202801</t>
        </is>
      </c>
      <c r="O1115" t="inlineStr">
        <is>
          <t>15.885351</t>
        </is>
      </c>
      <c r="P1115" t="n">
        <v>69084.81</v>
      </c>
    </row>
    <row r="1116">
      <c r="A1116" t="n">
        <v>17629901</v>
      </c>
      <c r="B1116" t="n">
        <v>87629901</v>
      </c>
      <c r="C1116" t="inlineStr">
        <is>
          <t>VELKY TERMINAL</t>
        </is>
      </c>
      <c r="D1116" t="inlineStr">
        <is>
          <t>IDT</t>
        </is>
      </c>
      <c r="E1116" t="inlineStr">
        <is>
          <t>2KRALZ</t>
        </is>
      </c>
      <c r="F1116" t="inlineStr">
        <is>
          <t>A</t>
        </is>
      </c>
      <c r="G1116" t="inlineStr">
        <is>
          <t>Zdeněk Král</t>
        </is>
      </c>
      <c r="H1116" t="inlineStr">
        <is>
          <t>Čujkovova</t>
        </is>
      </c>
      <c r="I1116" t="inlineStr">
        <is>
          <t>3165/40a</t>
        </is>
      </c>
      <c r="J1116" t="inlineStr">
        <is>
          <t>OSTRAVA - ZÁBŘEH</t>
        </is>
      </c>
      <c r="K1116" t="inlineStr">
        <is>
          <t>Ostrava-město</t>
        </is>
      </c>
      <c r="L1116" t="inlineStr">
        <is>
          <t>RSG</t>
        </is>
      </c>
      <c r="M1116" t="inlineStr">
        <is>
          <t>Dolníček Richard</t>
        </is>
      </c>
      <c r="N1116" t="inlineStr">
        <is>
          <t>49.791332</t>
        </is>
      </c>
      <c r="O1116" t="inlineStr">
        <is>
          <t>18.237010</t>
        </is>
      </c>
      <c r="P1116" t="n">
        <v>69059.58</v>
      </c>
    </row>
    <row r="1117">
      <c r="A1117" t="n">
        <v>17658201</v>
      </c>
      <c r="B1117" t="n">
        <v>87658201</v>
      </c>
      <c r="C1117" t="inlineStr">
        <is>
          <t>VELKY TERMINAL</t>
        </is>
      </c>
      <c r="D1117" t="inlineStr">
        <is>
          <t>IDT</t>
        </is>
      </c>
      <c r="E1117" t="inlineStr">
        <is>
          <t>4OSTATNI</t>
        </is>
      </c>
      <c r="F1117" t="inlineStr">
        <is>
          <t>A</t>
        </is>
      </c>
      <c r="G1117" t="inlineStr">
        <is>
          <t>Dagmar Haníková</t>
        </is>
      </c>
      <c r="H1117" t="inlineStr">
        <is>
          <t>Dlouhá třída</t>
        </is>
      </c>
      <c r="I1117" t="inlineStr">
        <is>
          <t>1228/44c</t>
        </is>
      </c>
      <c r="J1117" t="inlineStr">
        <is>
          <t>HAVÍŘOV - PODLESÍ</t>
        </is>
      </c>
      <c r="K1117" t="inlineStr">
        <is>
          <t>Karviná</t>
        </is>
      </c>
      <c r="L1117" t="inlineStr">
        <is>
          <t>RSG</t>
        </is>
      </c>
      <c r="M1117" t="inlineStr">
        <is>
          <t>Brindžák Michal</t>
        </is>
      </c>
      <c r="N1117" t="inlineStr">
        <is>
          <t>49.775275</t>
        </is>
      </c>
      <c r="O1117" t="inlineStr">
        <is>
          <t>18.450997</t>
        </is>
      </c>
      <c r="P1117" t="n">
        <v>69040.58</v>
      </c>
    </row>
    <row r="1118">
      <c r="A1118" t="n">
        <v>11526526</v>
      </c>
      <c r="B1118" t="n">
        <v>81526526</v>
      </c>
      <c r="C1118" t="inlineStr">
        <is>
          <t>VELKY TERMINAL</t>
        </is>
      </c>
      <c r="D1118" t="inlineStr">
        <is>
          <t>KA PARTNERS</t>
        </is>
      </c>
      <c r="E1118" t="inlineStr">
        <is>
          <t>1LAG</t>
        </is>
      </c>
      <c r="F1118" t="inlineStr">
        <is>
          <t>A</t>
        </is>
      </c>
      <c r="G1118" t="inlineStr">
        <is>
          <t>RELAY - metro Želivského</t>
        </is>
      </c>
      <c r="H1118" t="inlineStr">
        <is>
          <t>Vinohradská (vestibul metra A-Želivského)</t>
        </is>
      </c>
      <c r="I1118" t="inlineStr">
        <is>
          <t>2405/188</t>
        </is>
      </c>
      <c r="J1118" t="inlineStr">
        <is>
          <t>PRAHA 3 - VINOHRADY</t>
        </is>
      </c>
      <c r="K1118" t="inlineStr">
        <is>
          <t>Praha</t>
        </is>
      </c>
      <c r="L1118" t="inlineStr">
        <is>
          <t>RSA</t>
        </is>
      </c>
      <c r="M1118" t="inlineStr">
        <is>
          <t>Myslivec Jan</t>
        </is>
      </c>
      <c r="N1118" t="inlineStr">
        <is>
          <t>50.078630</t>
        </is>
      </c>
      <c r="O1118" t="inlineStr">
        <is>
          <t>14.473770</t>
        </is>
      </c>
      <c r="P1118" t="n">
        <v>68851.62</v>
      </c>
    </row>
    <row r="1119">
      <c r="A1119" t="n">
        <v>16900543</v>
      </c>
      <c r="B1119" t="n">
        <v>86900543</v>
      </c>
      <c r="C1119" t="inlineStr">
        <is>
          <t>VELKY TERMINAL</t>
        </is>
      </c>
      <c r="D1119" t="inlineStr">
        <is>
          <t>KA PARTNERS</t>
        </is>
      </c>
      <c r="E1119" t="inlineStr">
        <is>
          <t>1GECO</t>
        </is>
      </c>
      <c r="F1119" t="inlineStr">
        <is>
          <t>A</t>
        </is>
      </c>
      <c r="G1119" t="inlineStr">
        <is>
          <t>GECO, a.s.</t>
        </is>
      </c>
      <c r="H1119" t="inlineStr">
        <is>
          <t>Mlýnská</t>
        </is>
      </c>
      <c r="I1119" t="inlineStr">
        <is>
          <t>1927</t>
        </is>
      </c>
      <c r="J1119" t="inlineStr">
        <is>
          <t>TIŠNOV</t>
        </is>
      </c>
      <c r="K1119" t="inlineStr">
        <is>
          <t>Brno-venkov</t>
        </is>
      </c>
      <c r="L1119" t="inlineStr">
        <is>
          <t>RSB</t>
        </is>
      </c>
      <c r="M1119" t="inlineStr">
        <is>
          <t>Hanuš Robert</t>
        </is>
      </c>
      <c r="N1119" t="inlineStr">
        <is>
          <t>49.348353</t>
        </is>
      </c>
      <c r="O1119" t="inlineStr">
        <is>
          <t>16.421433</t>
        </is>
      </c>
      <c r="P1119" t="n">
        <v>68808.27</v>
      </c>
    </row>
    <row r="1120">
      <c r="A1120" t="n">
        <v>16949201</v>
      </c>
      <c r="B1120" t="n">
        <v>86949201</v>
      </c>
      <c r="C1120" t="inlineStr">
        <is>
          <t>VELKY TERMINAL</t>
        </is>
      </c>
      <c r="D1120" t="inlineStr">
        <is>
          <t>IDT</t>
        </is>
      </c>
      <c r="E1120" t="inlineStr">
        <is>
          <t>1CEPRO</t>
        </is>
      </c>
      <c r="F1120" t="inlineStr">
        <is>
          <t>A</t>
        </is>
      </c>
      <c r="G1120" t="inlineStr">
        <is>
          <t>EUROOIL</t>
        </is>
      </c>
      <c r="H1120" t="inlineStr">
        <is>
          <t>Vlčnov (ČS)</t>
        </is>
      </c>
      <c r="I1120" t="inlineStr">
        <is>
          <t>1263</t>
        </is>
      </c>
      <c r="J1120" t="inlineStr">
        <is>
          <t>HLUK</t>
        </is>
      </c>
      <c r="K1120" t="inlineStr">
        <is>
          <t>Uherské Hradiště</t>
        </is>
      </c>
      <c r="L1120" t="inlineStr">
        <is>
          <t>RSE</t>
        </is>
      </c>
      <c r="M1120" t="inlineStr">
        <is>
          <t>Modlitba Jakub</t>
        </is>
      </c>
      <c r="N1120" t="inlineStr">
        <is>
          <t>48.982974</t>
        </is>
      </c>
      <c r="O1120" t="inlineStr">
        <is>
          <t>17.543647</t>
        </is>
      </c>
      <c r="P1120" t="n">
        <v>68770.77</v>
      </c>
    </row>
    <row r="1121">
      <c r="A1121" t="n">
        <v>17663501</v>
      </c>
      <c r="B1121" t="n">
        <v>87663501</v>
      </c>
      <c r="C1121" t="inlineStr">
        <is>
          <t>VELKY TERMINAL</t>
        </is>
      </c>
      <c r="D1121" t="inlineStr">
        <is>
          <t>IDT</t>
        </is>
      </c>
      <c r="E1121" t="inlineStr">
        <is>
          <t>4OSTATNI</t>
        </is>
      </c>
      <c r="F1121" t="inlineStr">
        <is>
          <t>A</t>
        </is>
      </c>
      <c r="G1121" t="inlineStr">
        <is>
          <t>Kristýna Čechová</t>
        </is>
      </c>
      <c r="H1121" t="inlineStr">
        <is>
          <t>Hlavní třída</t>
        </is>
      </c>
      <c r="I1121" t="inlineStr">
        <is>
          <t>439/71</t>
        </is>
      </c>
      <c r="J1121" t="inlineStr">
        <is>
          <t>HAVÍŘOV - MĚSTO</t>
        </is>
      </c>
      <c r="K1121" t="inlineStr">
        <is>
          <t>Karviná</t>
        </is>
      </c>
      <c r="L1121" t="inlineStr">
        <is>
          <t>RSG</t>
        </is>
      </c>
      <c r="M1121" t="inlineStr">
        <is>
          <t>Brindžák Michal</t>
        </is>
      </c>
      <c r="N1121" t="inlineStr">
        <is>
          <t>49.780971</t>
        </is>
      </c>
      <c r="O1121" t="inlineStr">
        <is>
          <t>18.429767</t>
        </is>
      </c>
      <c r="P1121" t="n">
        <v>68536.96000000001</v>
      </c>
    </row>
    <row r="1122">
      <c r="A1122" t="n">
        <v>14640401</v>
      </c>
      <c r="B1122" t="n">
        <v>84640401</v>
      </c>
      <c r="C1122" t="inlineStr">
        <is>
          <t>VELKY TERMINAL</t>
        </is>
      </c>
      <c r="D1122" t="inlineStr">
        <is>
          <t>IDT</t>
        </is>
      </c>
      <c r="E1122" t="inlineStr">
        <is>
          <t>4OSTATNI</t>
        </is>
      </c>
      <c r="F1122" t="inlineStr">
        <is>
          <t>A</t>
        </is>
      </c>
      <c r="G1122" t="inlineStr">
        <is>
          <t>Jana Prokopová</t>
        </is>
      </c>
      <c r="H1122" t="inlineStr">
        <is>
          <t>Husova</t>
        </is>
      </c>
      <c r="I1122" t="inlineStr">
        <is>
          <t>2216/16</t>
        </is>
      </c>
      <c r="J1122" t="inlineStr">
        <is>
          <t>CHOMUTOV</t>
        </is>
      </c>
      <c r="K1122" t="inlineStr">
        <is>
          <t>Chomutov</t>
        </is>
      </c>
      <c r="L1122" t="inlineStr">
        <is>
          <t>RSD</t>
        </is>
      </c>
      <c r="M1122" t="inlineStr">
        <is>
          <t>Neubert Jaroslav</t>
        </is>
      </c>
      <c r="N1122" t="inlineStr">
        <is>
          <t>50.467272</t>
        </is>
      </c>
      <c r="O1122" t="inlineStr">
        <is>
          <t>13.403189</t>
        </is>
      </c>
      <c r="P1122" t="n">
        <v>68498.14999999999</v>
      </c>
    </row>
    <row r="1123">
      <c r="A1123" t="n">
        <v>13625901</v>
      </c>
      <c r="B1123" t="n">
        <v>83625901</v>
      </c>
      <c r="C1123" t="inlineStr">
        <is>
          <t>VELKY TERMINAL</t>
        </is>
      </c>
      <c r="D1123" t="inlineStr">
        <is>
          <t>IDT</t>
        </is>
      </c>
      <c r="E1123" t="inlineStr">
        <is>
          <t>2KRAL</t>
        </is>
      </c>
      <c r="F1123" t="inlineStr">
        <is>
          <t>A</t>
        </is>
      </c>
      <c r="G1123" t="inlineStr">
        <is>
          <t>Martin Král</t>
        </is>
      </c>
      <c r="H1123" t="inlineStr">
        <is>
          <t>Masarykova</t>
        </is>
      </c>
      <c r="I1123" t="inlineStr">
        <is>
          <t>1201/75</t>
        </is>
      </c>
      <c r="J1123" t="inlineStr">
        <is>
          <t>PLZEŇ - DOUBRAVKA</t>
        </is>
      </c>
      <c r="K1123" t="inlineStr">
        <is>
          <t>Plzeň-město</t>
        </is>
      </c>
      <c r="L1123" t="inlineStr">
        <is>
          <t>RSC</t>
        </is>
      </c>
      <c r="M1123" t="inlineStr">
        <is>
          <t>Havlíček Vladislav</t>
        </is>
      </c>
      <c r="N1123" t="inlineStr">
        <is>
          <t>49.752041</t>
        </is>
      </c>
      <c r="O1123" t="inlineStr">
        <is>
          <t>13.415433</t>
        </is>
      </c>
      <c r="P1123" t="n">
        <v>68441.88</v>
      </c>
    </row>
    <row r="1124">
      <c r="A1124" t="n">
        <v>13619511</v>
      </c>
      <c r="B1124" t="n">
        <v>83619511</v>
      </c>
      <c r="C1124" t="inlineStr">
        <is>
          <t>VELKY TERMINAL</t>
        </is>
      </c>
      <c r="D1124" t="inlineStr">
        <is>
          <t>KA PARTNERS</t>
        </is>
      </c>
      <c r="E1124" t="inlineStr">
        <is>
          <t>1PEAL</t>
        </is>
      </c>
      <c r="F1124" t="inlineStr">
        <is>
          <t>A</t>
        </is>
      </c>
      <c r="G1124" t="inlineStr">
        <is>
          <t>PEAL a.s.</t>
        </is>
      </c>
      <c r="H1124" t="inlineStr">
        <is>
          <t>Chebská</t>
        </is>
      </c>
      <c r="I1124" t="inlineStr">
        <is>
          <t>370/81a</t>
        </is>
      </c>
      <c r="J1124" t="inlineStr">
        <is>
          <t>KARLOVY VARY - DVORY</t>
        </is>
      </c>
      <c r="K1124" t="inlineStr">
        <is>
          <t>Karlovy Vary</t>
        </is>
      </c>
      <c r="L1124" t="inlineStr">
        <is>
          <t>RSC</t>
        </is>
      </c>
      <c r="M1124" t="inlineStr">
        <is>
          <t>Beneš Lukáš</t>
        </is>
      </c>
      <c r="N1124" t="inlineStr">
        <is>
          <t>50.225121</t>
        </is>
      </c>
      <c r="O1124" t="inlineStr">
        <is>
          <t>12.822592</t>
        </is>
      </c>
      <c r="P1124" t="n">
        <v>68433.19</v>
      </c>
    </row>
    <row r="1125">
      <c r="A1125" t="n">
        <v>12626611</v>
      </c>
      <c r="B1125" t="n">
        <v>82626611</v>
      </c>
      <c r="C1125" t="inlineStr">
        <is>
          <t>VELKY TERMINAL</t>
        </is>
      </c>
      <c r="D1125" t="inlineStr">
        <is>
          <t>KA PARTNERS</t>
        </is>
      </c>
      <c r="E1125" t="inlineStr">
        <is>
          <t>1VALMONT</t>
        </is>
      </c>
      <c r="F1125" t="inlineStr">
        <is>
          <t>A</t>
        </is>
      </c>
      <c r="G1125" t="inlineStr">
        <is>
          <t>VALMONT CR, spol. s r.o.</t>
        </is>
      </c>
      <c r="H1125" t="inlineStr">
        <is>
          <t>Katovická</t>
        </is>
      </c>
      <c r="I1125" t="inlineStr">
        <is>
          <t>1303</t>
        </is>
      </c>
      <c r="J1125" t="inlineStr">
        <is>
          <t>STRAKONICE - STRAKONICE I</t>
        </is>
      </c>
      <c r="K1125" t="inlineStr">
        <is>
          <t>Strakonice</t>
        </is>
      </c>
      <c r="L1125" t="inlineStr">
        <is>
          <t>RSB</t>
        </is>
      </c>
      <c r="M1125" t="inlineStr">
        <is>
          <t>Štolba Jan</t>
        </is>
      </c>
      <c r="N1125" t="inlineStr">
        <is>
          <t>49.263574</t>
        </is>
      </c>
      <c r="O1125" t="inlineStr">
        <is>
          <t>13.893294</t>
        </is>
      </c>
      <c r="P1125" t="n">
        <v>68396.23</v>
      </c>
    </row>
    <row r="1126">
      <c r="A1126" t="n">
        <v>14670101</v>
      </c>
      <c r="B1126" t="n">
        <v>84670101</v>
      </c>
      <c r="C1126" t="inlineStr">
        <is>
          <t>VELKY TERMINAL</t>
        </is>
      </c>
      <c r="D1126" t="inlineStr">
        <is>
          <t>IDT</t>
        </is>
      </c>
      <c r="E1126" t="inlineStr">
        <is>
          <t>4OSTATNI</t>
        </is>
      </c>
      <c r="F1126" t="inlineStr">
        <is>
          <t>A</t>
        </is>
      </c>
      <c r="G1126" t="inlineStr">
        <is>
          <t>Anna Pavlíčková</t>
        </is>
      </c>
      <c r="H1126" t="inlineStr">
        <is>
          <t>Mírové náměstí</t>
        </is>
      </c>
      <c r="I1126" t="inlineStr">
        <is>
          <t>45</t>
        </is>
      </c>
      <c r="J1126" t="inlineStr">
        <is>
          <t>ÚŠTĚK - ÚŠTĚK-VNITŘNÍ MĚSTO</t>
        </is>
      </c>
      <c r="K1126" t="inlineStr">
        <is>
          <t>Litoměřice</t>
        </is>
      </c>
      <c r="L1126" t="inlineStr">
        <is>
          <t>RSD</t>
        </is>
      </c>
      <c r="M1126" t="inlineStr">
        <is>
          <t>Šticha Milan</t>
        </is>
      </c>
      <c r="N1126" t="inlineStr">
        <is>
          <t>50.584771</t>
        </is>
      </c>
      <c r="O1126" t="inlineStr">
        <is>
          <t>14.342600</t>
        </is>
      </c>
      <c r="P1126" t="n">
        <v>68262.5</v>
      </c>
    </row>
    <row r="1127">
      <c r="A1127" t="n">
        <v>15603202</v>
      </c>
      <c r="B1127" t="n">
        <v>85603202</v>
      </c>
      <c r="C1127" t="inlineStr">
        <is>
          <t>VELKY TERMINAL</t>
        </is>
      </c>
      <c r="D1127" t="inlineStr">
        <is>
          <t>IDT</t>
        </is>
      </c>
      <c r="E1127" t="inlineStr">
        <is>
          <t>4OSTATNI</t>
        </is>
      </c>
      <c r="F1127" t="inlineStr">
        <is>
          <t>A</t>
        </is>
      </c>
      <c r="G1127" t="inlineStr">
        <is>
          <t>ADYKO s.r.o.</t>
        </is>
      </c>
      <c r="H1127" t="inlineStr">
        <is>
          <t>náměstí 5. května</t>
        </is>
      </c>
      <c r="I1127" t="inlineStr">
        <is>
          <t>31</t>
        </is>
      </c>
      <c r="J1127" t="inlineStr">
        <is>
          <t>JABLONNÉ NAD ORLICÍ</t>
        </is>
      </c>
      <c r="K1127" t="inlineStr">
        <is>
          <t>Ústí nad Orlicí</t>
        </is>
      </c>
      <c r="L1127" t="inlineStr">
        <is>
          <t>RSE</t>
        </is>
      </c>
      <c r="M1127" t="inlineStr">
        <is>
          <t>Rek Lubomír</t>
        </is>
      </c>
      <c r="N1127" t="inlineStr">
        <is>
          <t>50.029889</t>
        </is>
      </c>
      <c r="O1127" t="inlineStr">
        <is>
          <t>16.600692</t>
        </is>
      </c>
      <c r="P1127" t="n">
        <v>68251.92</v>
      </c>
    </row>
    <row r="1128">
      <c r="A1128" t="n">
        <v>17650701</v>
      </c>
      <c r="B1128" t="n">
        <v>87650701</v>
      </c>
      <c r="C1128" t="inlineStr">
        <is>
          <t>VELKY TERMINAL</t>
        </is>
      </c>
      <c r="D1128" t="inlineStr">
        <is>
          <t>IDT</t>
        </is>
      </c>
      <c r="E1128" t="inlineStr">
        <is>
          <t>4OSTATNI</t>
        </is>
      </c>
      <c r="F1128" t="inlineStr">
        <is>
          <t>A</t>
        </is>
      </c>
      <c r="G1128" t="inlineStr">
        <is>
          <t>KEMAX MORAVA s.r.o.</t>
        </is>
      </c>
      <c r="H1128" t="inlineStr">
        <is>
          <t>Cholevova</t>
        </is>
      </c>
      <c r="I1128" t="inlineStr">
        <is>
          <t>1476/47</t>
        </is>
      </c>
      <c r="J1128" t="inlineStr">
        <is>
          <t>OSTRAVA - HRABŮVKA</t>
        </is>
      </c>
      <c r="K1128" t="inlineStr">
        <is>
          <t>Ostrava-město</t>
        </is>
      </c>
      <c r="L1128" t="inlineStr">
        <is>
          <t>RSG</t>
        </is>
      </c>
      <c r="M1128" t="inlineStr">
        <is>
          <t>Herman Michal</t>
        </is>
      </c>
      <c r="N1128" t="inlineStr">
        <is>
          <t>49.784955</t>
        </is>
      </c>
      <c r="O1128" t="inlineStr">
        <is>
          <t>18.254981</t>
        </is>
      </c>
      <c r="P1128" t="n">
        <v>68246.14999999999</v>
      </c>
    </row>
    <row r="1129">
      <c r="A1129" t="n">
        <v>13622405</v>
      </c>
      <c r="B1129" t="n">
        <v>83622405</v>
      </c>
      <c r="C1129" t="inlineStr">
        <is>
          <t>VELKY TERMINAL</t>
        </is>
      </c>
      <c r="D1129" t="inlineStr">
        <is>
          <t>KA PARTNERS</t>
        </is>
      </c>
      <c r="E1129" t="inlineStr">
        <is>
          <t>1TRAFICO</t>
        </is>
      </c>
      <c r="F1129" t="inlineStr">
        <is>
          <t>A</t>
        </is>
      </c>
      <c r="G1129" t="inlineStr">
        <is>
          <t>TABÁK TRAFICON</t>
        </is>
      </c>
      <c r="H1129" t="inlineStr">
        <is>
          <t>Majerova (stánek)</t>
        </is>
      </c>
      <c r="I1129" t="inlineStr">
        <is>
          <t>2525/7</t>
        </is>
      </c>
      <c r="J1129" t="inlineStr">
        <is>
          <t>PLZEŇ - JIŽNÍ PŘEDMĚSTÍ</t>
        </is>
      </c>
      <c r="K1129" t="inlineStr">
        <is>
          <t>Plzeň-město</t>
        </is>
      </c>
      <c r="L1129" t="inlineStr">
        <is>
          <t>RSC</t>
        </is>
      </c>
      <c r="M1129" t="inlineStr">
        <is>
          <t>Horejš Vladimír</t>
        </is>
      </c>
      <c r="N1129" t="inlineStr">
        <is>
          <t>49.727876</t>
        </is>
      </c>
      <c r="O1129" t="inlineStr">
        <is>
          <t>13.373476</t>
        </is>
      </c>
      <c r="P1129" t="n">
        <v>68225.38</v>
      </c>
    </row>
    <row r="1130">
      <c r="A1130" t="n">
        <v>16957801</v>
      </c>
      <c r="B1130" t="n">
        <v>86957801</v>
      </c>
      <c r="C1130" t="inlineStr">
        <is>
          <t>VELKY TERMINAL</t>
        </is>
      </c>
      <c r="D1130" t="inlineStr">
        <is>
          <t>IDT</t>
        </is>
      </c>
      <c r="E1130" t="inlineStr">
        <is>
          <t>1CEPRO</t>
        </is>
      </c>
      <c r="F1130" t="inlineStr">
        <is>
          <t>A</t>
        </is>
      </c>
      <c r="G1130" t="inlineStr">
        <is>
          <t>Vaněk International s.r.o.</t>
        </is>
      </c>
      <c r="H1130" t="inlineStr">
        <is>
          <t>Luhačovská (ČS EUROOIL)</t>
        </is>
      </c>
      <c r="I1130" t="inlineStr">
        <is>
          <t>892</t>
        </is>
      </c>
      <c r="J1130" t="inlineStr">
        <is>
          <t>SLAVIČÍN</t>
        </is>
      </c>
      <c r="K1130" t="inlineStr">
        <is>
          <t>Zlín</t>
        </is>
      </c>
      <c r="L1130" t="inlineStr">
        <is>
          <t>RSE</t>
        </is>
      </c>
      <c r="M1130" t="inlineStr">
        <is>
          <t>Modlitba Jakub</t>
        </is>
      </c>
      <c r="N1130" t="inlineStr">
        <is>
          <t>49.087341</t>
        </is>
      </c>
      <c r="O1130" t="inlineStr">
        <is>
          <t>17.857932</t>
        </is>
      </c>
      <c r="P1130" t="n">
        <v>68162.96000000001</v>
      </c>
    </row>
    <row r="1131">
      <c r="A1131" t="n">
        <v>11616502</v>
      </c>
      <c r="B1131" t="n">
        <v>81616502</v>
      </c>
      <c r="C1131" t="inlineStr">
        <is>
          <t>VELKY TERMINAL</t>
        </is>
      </c>
      <c r="D1131" t="inlineStr">
        <is>
          <t>IDT</t>
        </is>
      </c>
      <c r="E1131" t="inlineStr">
        <is>
          <t>4OSTATNI</t>
        </is>
      </c>
      <c r="F1131" t="inlineStr">
        <is>
          <t>A</t>
        </is>
      </c>
      <c r="G1131" t="inlineStr">
        <is>
          <t>TRUMF MARKET spol. s r.o. - Tabák u Kaple</t>
        </is>
      </c>
      <c r="H1131" t="inlineStr">
        <is>
          <t>Dopravní</t>
        </is>
      </c>
      <c r="I1131" t="inlineStr">
        <is>
          <t>500/9</t>
        </is>
      </c>
      <c r="J1131" t="inlineStr">
        <is>
          <t>PRAHA 10 - UHŘÍNĚVES</t>
        </is>
      </c>
      <c r="K1131" t="inlineStr">
        <is>
          <t>Praha</t>
        </is>
      </c>
      <c r="L1131" t="inlineStr">
        <is>
          <t>RSA</t>
        </is>
      </c>
      <c r="M1131" t="inlineStr">
        <is>
          <t>Česnek Miroslav</t>
        </is>
      </c>
      <c r="N1131" t="inlineStr">
        <is>
          <t>50.035319</t>
        </is>
      </c>
      <c r="O1131" t="inlineStr">
        <is>
          <t>14.592527</t>
        </is>
      </c>
      <c r="P1131" t="n">
        <v>68059.96000000001</v>
      </c>
    </row>
    <row r="1132">
      <c r="A1132" t="n">
        <v>16674904</v>
      </c>
      <c r="B1132" t="n">
        <v>86674904</v>
      </c>
      <c r="C1132" t="inlineStr">
        <is>
          <t>VELKY TERMINAL</t>
        </is>
      </c>
      <c r="D1132" t="inlineStr">
        <is>
          <t>IDT</t>
        </is>
      </c>
      <c r="E1132" t="inlineStr">
        <is>
          <t>3OSLAD</t>
        </is>
      </c>
      <c r="F1132" t="inlineStr">
        <is>
          <t>A</t>
        </is>
      </c>
      <c r="G1132" t="inlineStr">
        <is>
          <t>Ondřej Osladil</t>
        </is>
      </c>
      <c r="H1132" t="inlineStr">
        <is>
          <t>Hrnčířská</t>
        </is>
      </c>
      <c r="I1132" t="inlineStr">
        <is>
          <t>573/6</t>
        </is>
      </c>
      <c r="J1132" t="inlineStr">
        <is>
          <t>BRNO - PONAVA</t>
        </is>
      </c>
      <c r="K1132" t="inlineStr">
        <is>
          <t>Brno-město</t>
        </is>
      </c>
      <c r="L1132" t="inlineStr">
        <is>
          <t>RSB</t>
        </is>
      </c>
      <c r="M1132" t="inlineStr">
        <is>
          <t>Koutný Roman</t>
        </is>
      </c>
      <c r="N1132" t="inlineStr">
        <is>
          <t>49.210580</t>
        </is>
      </c>
      <c r="O1132" t="inlineStr">
        <is>
          <t>16.601160</t>
        </is>
      </c>
      <c r="P1132" t="n">
        <v>68013.08</v>
      </c>
    </row>
    <row r="1133">
      <c r="A1133" t="n">
        <v>11808906</v>
      </c>
      <c r="B1133" t="n">
        <v>81808906</v>
      </c>
      <c r="C1133" t="inlineStr">
        <is>
          <t>VELKY TERMINAL</t>
        </is>
      </c>
      <c r="D1133" t="inlineStr">
        <is>
          <t>IDT</t>
        </is>
      </c>
      <c r="E1133" t="inlineStr">
        <is>
          <t>4OSTATNI</t>
        </is>
      </c>
      <c r="F1133" t="inlineStr">
        <is>
          <t>A</t>
        </is>
      </c>
      <c r="G1133" t="inlineStr">
        <is>
          <t>Ing. Zdeněk Mihalík</t>
        </is>
      </c>
      <c r="H1133" t="inlineStr">
        <is>
          <t>Rýmařovská</t>
        </is>
      </c>
      <c r="I1133" t="inlineStr">
        <is>
          <t>475</t>
        </is>
      </c>
      <c r="J1133" t="inlineStr">
        <is>
          <t>PRAHA 9 - LETŇANY</t>
        </is>
      </c>
      <c r="K1133" t="inlineStr">
        <is>
          <t>Praha</t>
        </is>
      </c>
      <c r="L1133" t="inlineStr">
        <is>
          <t>RSA</t>
        </is>
      </c>
      <c r="M1133" t="inlineStr">
        <is>
          <t>Hrubý Jiří</t>
        </is>
      </c>
      <c r="N1133" t="inlineStr">
        <is>
          <t>50.135678</t>
        </is>
      </c>
      <c r="O1133" t="inlineStr">
        <is>
          <t>14.506297</t>
        </is>
      </c>
      <c r="P1133" t="n">
        <v>68008.73</v>
      </c>
    </row>
    <row r="1134">
      <c r="A1134" t="n">
        <v>14658801</v>
      </c>
      <c r="B1134" t="n">
        <v>84658801</v>
      </c>
      <c r="C1134" t="inlineStr">
        <is>
          <t>VELKY TERMINAL</t>
        </is>
      </c>
      <c r="D1134" t="inlineStr">
        <is>
          <t>IDT</t>
        </is>
      </c>
      <c r="E1134" t="inlineStr">
        <is>
          <t>4OSTATNI</t>
        </is>
      </c>
      <c r="F1134" t="inlineStr">
        <is>
          <t>A</t>
        </is>
      </c>
      <c r="G1134" t="inlineStr">
        <is>
          <t>Alice Baťková</t>
        </is>
      </c>
      <c r="H1134" t="inlineStr">
        <is>
          <t>Klášterní</t>
        </is>
      </c>
      <c r="I1134" t="inlineStr">
        <is>
          <t>134</t>
        </is>
      </c>
      <c r="J1134" t="inlineStr">
        <is>
          <t>HEJNICE</t>
        </is>
      </c>
      <c r="K1134" t="inlineStr">
        <is>
          <t>Liberec</t>
        </is>
      </c>
      <c r="L1134" t="inlineStr">
        <is>
          <t>RSD</t>
        </is>
      </c>
      <c r="M1134" t="inlineStr">
        <is>
          <t>Luňáček Jan</t>
        </is>
      </c>
      <c r="N1134" t="inlineStr">
        <is>
          <t>50.878944</t>
        </is>
      </c>
      <c r="O1134" t="inlineStr">
        <is>
          <t>15.181360</t>
        </is>
      </c>
      <c r="P1134" t="n">
        <v>67996.73</v>
      </c>
    </row>
    <row r="1135">
      <c r="A1135" t="n">
        <v>12932306</v>
      </c>
      <c r="B1135" t="n">
        <v>82932306</v>
      </c>
      <c r="C1135" t="inlineStr">
        <is>
          <t>VELKY TERMINAL</t>
        </is>
      </c>
      <c r="D1135" t="inlineStr">
        <is>
          <t>PETROL</t>
        </is>
      </c>
      <c r="E1135" t="inlineStr">
        <is>
          <t>1ORLEN</t>
        </is>
      </c>
      <c r="F1135" t="inlineStr">
        <is>
          <t>A</t>
        </is>
      </c>
      <c r="G1135" t="inlineStr">
        <is>
          <t>ORLEN Unipetrol RPA s.r.o.</t>
        </is>
      </c>
      <c r="H1135" t="inlineStr">
        <is>
          <t>Budějovická (ČS ORLEN)</t>
        </is>
      </c>
      <c r="I1135" t="inlineStr">
        <is>
          <t>885</t>
        </is>
      </c>
      <c r="J1135" t="inlineStr">
        <is>
          <t>VODŇANY - VODŇANY II</t>
        </is>
      </c>
      <c r="K1135" t="inlineStr">
        <is>
          <t>Strakonice</t>
        </is>
      </c>
      <c r="L1135" t="inlineStr">
        <is>
          <t>RSB</t>
        </is>
      </c>
      <c r="M1135" t="inlineStr">
        <is>
          <t>Štolba Jan</t>
        </is>
      </c>
      <c r="N1135" t="inlineStr">
        <is>
          <t>49.140850</t>
        </is>
      </c>
      <c r="O1135" t="inlineStr">
        <is>
          <t>14.183468</t>
        </is>
      </c>
      <c r="P1135" t="n">
        <v>67949</v>
      </c>
    </row>
    <row r="1136">
      <c r="A1136" t="n">
        <v>11995602</v>
      </c>
      <c r="B1136" t="n">
        <v>81995602</v>
      </c>
      <c r="C1136" t="inlineStr">
        <is>
          <t>VELKY TERMINAL</t>
        </is>
      </c>
      <c r="D1136" t="inlineStr">
        <is>
          <t>IDT</t>
        </is>
      </c>
      <c r="E1136" t="inlineStr">
        <is>
          <t>4OSTATNI</t>
        </is>
      </c>
      <c r="F1136" t="inlineStr">
        <is>
          <t>A</t>
        </is>
      </c>
      <c r="G1136" t="inlineStr">
        <is>
          <t>Aujeský, s.r.o. - ČS Galon Uhlířské Janovice</t>
        </is>
      </c>
      <c r="H1136" t="inlineStr">
        <is>
          <t>Jungmannova</t>
        </is>
      </c>
      <c r="I1136" t="inlineStr">
        <is>
          <t>873</t>
        </is>
      </c>
      <c r="J1136" t="inlineStr">
        <is>
          <t>UHLÍŘSKÉ JANOVICE</t>
        </is>
      </c>
      <c r="K1136" t="inlineStr">
        <is>
          <t>Kutná Hora</t>
        </is>
      </c>
      <c r="L1136" t="inlineStr">
        <is>
          <t>RSA</t>
        </is>
      </c>
      <c r="M1136" t="inlineStr">
        <is>
          <t>Česnek Miroslav</t>
        </is>
      </c>
      <c r="N1136" t="inlineStr">
        <is>
          <t>49.878375</t>
        </is>
      </c>
      <c r="O1136" t="inlineStr">
        <is>
          <t>15.059109</t>
        </is>
      </c>
      <c r="P1136" t="n">
        <v>67856.35000000001</v>
      </c>
    </row>
    <row r="1137">
      <c r="A1137" t="n">
        <v>15912303</v>
      </c>
      <c r="B1137" t="n">
        <v>85912303</v>
      </c>
      <c r="C1137" t="inlineStr">
        <is>
          <t>VELKY TERMINAL</t>
        </is>
      </c>
      <c r="D1137" t="inlineStr">
        <is>
          <t>IDT</t>
        </is>
      </c>
      <c r="E1137" t="inlineStr">
        <is>
          <t>1CEPRO</t>
        </is>
      </c>
      <c r="F1137" t="inlineStr">
        <is>
          <t>A</t>
        </is>
      </c>
      <c r="G1137" t="inlineStr">
        <is>
          <t>Josef Chládek</t>
        </is>
      </c>
      <c r="H1137" t="inlineStr">
        <is>
          <t>5. května</t>
        </is>
      </c>
      <c r="I1137" t="inlineStr">
        <is>
          <t>574</t>
        </is>
      </c>
      <c r="J1137" t="inlineStr">
        <is>
          <t>BOROHRÁDEK</t>
        </is>
      </c>
      <c r="K1137" t="inlineStr">
        <is>
          <t>Rychnov nad Kněžnou</t>
        </is>
      </c>
      <c r="L1137" t="inlineStr">
        <is>
          <t>RSE</t>
        </is>
      </c>
      <c r="M1137" t="inlineStr">
        <is>
          <t>Jareš Jaroslav</t>
        </is>
      </c>
      <c r="N1137" t="inlineStr">
        <is>
          <t>50.094342</t>
        </is>
      </c>
      <c r="O1137" t="inlineStr">
        <is>
          <t>16.090392</t>
        </is>
      </c>
      <c r="P1137" t="n">
        <v>67846.19</v>
      </c>
    </row>
    <row r="1138">
      <c r="A1138" t="n">
        <v>15904908</v>
      </c>
      <c r="B1138" t="n">
        <v>85904908</v>
      </c>
      <c r="C1138" t="inlineStr">
        <is>
          <t>VELKY TERMINAL</t>
        </is>
      </c>
      <c r="D1138" t="inlineStr">
        <is>
          <t>IDT</t>
        </is>
      </c>
      <c r="E1138" t="inlineStr">
        <is>
          <t>3HDB</t>
        </is>
      </c>
      <c r="F1138" t="inlineStr">
        <is>
          <t>A</t>
        </is>
      </c>
      <c r="G1138" t="inlineStr">
        <is>
          <t>H D B , s. r. o.</t>
        </is>
      </c>
      <c r="H1138" t="inlineStr">
        <is>
          <t>Dr. A. Hejny</t>
        </is>
      </c>
      <c r="I1138" t="inlineStr">
        <is>
          <t>1084</t>
        </is>
      </c>
      <c r="J1138" t="inlineStr">
        <is>
          <t>ÚPICE</t>
        </is>
      </c>
      <c r="K1138" t="inlineStr">
        <is>
          <t>Trutnov</t>
        </is>
      </c>
      <c r="L1138" t="inlineStr">
        <is>
          <t>RSE</t>
        </is>
      </c>
      <c r="M1138" t="inlineStr">
        <is>
          <t>Lán Tomáš</t>
        </is>
      </c>
      <c r="N1138" t="inlineStr">
        <is>
          <t>50.513858</t>
        </is>
      </c>
      <c r="O1138" t="inlineStr">
        <is>
          <t>16.015878</t>
        </is>
      </c>
      <c r="P1138" t="n">
        <v>67827.73</v>
      </c>
    </row>
    <row r="1139">
      <c r="A1139" t="n">
        <v>13914604</v>
      </c>
      <c r="B1139" t="n">
        <v>83914604</v>
      </c>
      <c r="C1139" t="inlineStr">
        <is>
          <t>VELKY TERMINAL</t>
        </is>
      </c>
      <c r="D1139" t="inlineStr">
        <is>
          <t>PETROL</t>
        </is>
      </c>
      <c r="E1139" t="inlineStr">
        <is>
          <t>1MOL</t>
        </is>
      </c>
      <c r="F1139" t="inlineStr">
        <is>
          <t>A</t>
        </is>
      </c>
      <c r="G1139" t="inlineStr">
        <is>
          <t>MOL Česká republika, s.r.o.</t>
        </is>
      </c>
      <c r="H1139" t="inlineStr">
        <is>
          <t>1. máje (ČS MOL)</t>
        </is>
      </c>
      <c r="I1139" t="inlineStr">
        <is>
          <t>814</t>
        </is>
      </c>
      <c r="J1139" t="inlineStr">
        <is>
          <t>HABARTOV</t>
        </is>
      </c>
      <c r="K1139" t="inlineStr">
        <is>
          <t>Sokolov</t>
        </is>
      </c>
      <c r="L1139" t="inlineStr">
        <is>
          <t>RSC</t>
        </is>
      </c>
      <c r="M1139" t="inlineStr">
        <is>
          <t>Beneš Lukáš</t>
        </is>
      </c>
      <c r="N1139" t="inlineStr">
        <is>
          <t>50.183601</t>
        </is>
      </c>
      <c r="O1139" t="inlineStr">
        <is>
          <t>12.557008</t>
        </is>
      </c>
      <c r="P1139" t="n">
        <v>67620</v>
      </c>
    </row>
    <row r="1140">
      <c r="A1140" t="n">
        <v>12702002</v>
      </c>
      <c r="B1140" t="n">
        <v>82702002</v>
      </c>
      <c r="C1140" t="inlineStr">
        <is>
          <t>VELKY TERMINAL</t>
        </is>
      </c>
      <c r="D1140" t="inlineStr">
        <is>
          <t>KA PARTNERS</t>
        </is>
      </c>
      <c r="E1140" t="inlineStr">
        <is>
          <t>1PRESSM</t>
        </is>
      </c>
      <c r="F1140" t="inlineStr">
        <is>
          <t>A</t>
        </is>
      </c>
      <c r="G1140" t="inlineStr">
        <is>
          <t>PressMedia, spol. s.r.o. - GG TABAK</t>
        </is>
      </c>
      <c r="H1140" t="inlineStr">
        <is>
          <t>Krajířova</t>
        </is>
      </c>
      <c r="I1140" t="inlineStr">
        <is>
          <t>22</t>
        </is>
      </c>
      <c r="J1140" t="inlineStr">
        <is>
          <t>DAČICE - DAČICE I</t>
        </is>
      </c>
      <c r="K1140" t="inlineStr">
        <is>
          <t>Jindřichův Hradec</t>
        </is>
      </c>
      <c r="L1140" t="inlineStr">
        <is>
          <t>RSB</t>
        </is>
      </c>
      <c r="M1140" t="inlineStr">
        <is>
          <t>Dvořák Petr</t>
        </is>
      </c>
      <c r="N1140" t="inlineStr">
        <is>
          <t>49.082245</t>
        </is>
      </c>
      <c r="O1140" t="inlineStr">
        <is>
          <t>15.438037</t>
        </is>
      </c>
      <c r="P1140" t="n">
        <v>67597.31</v>
      </c>
    </row>
    <row r="1141">
      <c r="A1141" t="n">
        <v>14935902</v>
      </c>
      <c r="B1141" t="n">
        <v>84935902</v>
      </c>
      <c r="C1141" t="inlineStr">
        <is>
          <t>VELKY TERMINAL</t>
        </is>
      </c>
      <c r="D1141" t="inlineStr">
        <is>
          <t>IDT</t>
        </is>
      </c>
      <c r="E1141" t="inlineStr">
        <is>
          <t>1CEPRO</t>
        </is>
      </c>
      <c r="F1141" t="inlineStr">
        <is>
          <t>A</t>
        </is>
      </c>
      <c r="G1141" t="inlineStr">
        <is>
          <t>Zenden servis s.r.o.</t>
        </is>
      </c>
      <c r="H1141" t="inlineStr">
        <is>
          <t>Tanvaldská</t>
        </is>
      </c>
      <c r="I1141" t="inlineStr">
        <is>
          <t>1625</t>
        </is>
      </c>
      <c r="J1141" t="inlineStr">
        <is>
          <t>LIBEREC - VRATISLAVICE NAD NISOU</t>
        </is>
      </c>
      <c r="K1141" t="inlineStr">
        <is>
          <t>Liberec</t>
        </is>
      </c>
      <c r="L1141" t="inlineStr">
        <is>
          <t>RSD</t>
        </is>
      </c>
      <c r="M1141" t="inlineStr">
        <is>
          <t>Luňáček Jan</t>
        </is>
      </c>
      <c r="N1141" t="inlineStr">
        <is>
          <t>50.741990</t>
        </is>
      </c>
      <c r="O1141" t="inlineStr">
        <is>
          <t>15.100772</t>
        </is>
      </c>
      <c r="P1141" t="n">
        <v>67563.85000000001</v>
      </c>
    </row>
    <row r="1142">
      <c r="A1142" t="n">
        <v>16840701</v>
      </c>
      <c r="B1142" t="n">
        <v>86840701</v>
      </c>
      <c r="C1142" t="inlineStr">
        <is>
          <t>VELKY TERMINAL</t>
        </is>
      </c>
      <c r="D1142" t="inlineStr">
        <is>
          <t>IDT</t>
        </is>
      </c>
      <c r="E1142" t="inlineStr">
        <is>
          <t>4OSTATNI</t>
        </is>
      </c>
      <c r="F1142" t="inlineStr">
        <is>
          <t>A</t>
        </is>
      </c>
      <c r="G1142" t="inlineStr">
        <is>
          <t>Pavel Knébl</t>
        </is>
      </c>
      <c r="H1142" t="inlineStr">
        <is>
          <t>Komenského</t>
        </is>
      </c>
      <c r="I1142" t="inlineStr">
        <is>
          <t>949</t>
        </is>
      </c>
      <c r="J1142" t="inlineStr">
        <is>
          <t>PODIVÍN</t>
        </is>
      </c>
      <c r="K1142" t="inlineStr">
        <is>
          <t>Břeclav</t>
        </is>
      </c>
      <c r="L1142" t="inlineStr">
        <is>
          <t>RSB</t>
        </is>
      </c>
      <c r="M1142" t="inlineStr">
        <is>
          <t>Petlach Lubomír</t>
        </is>
      </c>
      <c r="N1142" t="inlineStr">
        <is>
          <t>48.827070</t>
        </is>
      </c>
      <c r="O1142" t="inlineStr">
        <is>
          <t>16.847113</t>
        </is>
      </c>
      <c r="P1142" t="n">
        <v>67519.23</v>
      </c>
    </row>
    <row r="1143">
      <c r="A1143" t="n">
        <v>16707002</v>
      </c>
      <c r="B1143" t="n">
        <v>86707002</v>
      </c>
      <c r="C1143" t="inlineStr">
        <is>
          <t>VELKY TERMINAL</t>
        </is>
      </c>
      <c r="D1143" t="inlineStr">
        <is>
          <t>IDT</t>
        </is>
      </c>
      <c r="E1143" t="inlineStr">
        <is>
          <t>4OSTATNI</t>
        </is>
      </c>
      <c r="F1143" t="inlineStr">
        <is>
          <t>A</t>
        </is>
      </c>
      <c r="G1143" t="inlineStr">
        <is>
          <t>Antonín Tomeček</t>
        </is>
      </c>
      <c r="H1143" t="inlineStr">
        <is>
          <t>Sídliště č. ev.</t>
        </is>
      </c>
      <c r="I1143" t="inlineStr">
        <is>
          <t>93</t>
        </is>
      </c>
      <c r="J1143" t="inlineStr">
        <is>
          <t>UHERSKÝ OSTROH - OSTROŽSKÉ PŘEDMĚSTÍ</t>
        </is>
      </c>
      <c r="K1143" t="inlineStr">
        <is>
          <t>Uherské Hradiště</t>
        </is>
      </c>
      <c r="L1143" t="inlineStr">
        <is>
          <t>RSE</t>
        </is>
      </c>
      <c r="M1143" t="inlineStr">
        <is>
          <t>Modlitba Jakub</t>
        </is>
      </c>
      <c r="N1143" t="inlineStr">
        <is>
          <t>48.986839</t>
        </is>
      </c>
      <c r="O1143" t="inlineStr">
        <is>
          <t>17.403126</t>
        </is>
      </c>
      <c r="P1143" t="n">
        <v>67496.73</v>
      </c>
    </row>
    <row r="1144">
      <c r="A1144" t="n">
        <v>16659701</v>
      </c>
      <c r="B1144" t="n">
        <v>86659701</v>
      </c>
      <c r="C1144" t="inlineStr">
        <is>
          <t>VELKY TERMINAL</t>
        </is>
      </c>
      <c r="D1144" t="inlineStr">
        <is>
          <t>IDT</t>
        </is>
      </c>
      <c r="E1144" t="inlineStr">
        <is>
          <t>4OSTATNI</t>
        </is>
      </c>
      <c r="F1144" t="inlineStr">
        <is>
          <t>A</t>
        </is>
      </c>
      <c r="G1144" t="inlineStr">
        <is>
          <t>Chmelíček s.r.o.</t>
        </is>
      </c>
      <c r="H1144" t="inlineStr">
        <is>
          <t>Karlovo nám.</t>
        </is>
      </c>
      <c r="I1144" t="inlineStr">
        <is>
          <t>45/34</t>
        </is>
      </c>
      <c r="J1144" t="inlineStr">
        <is>
          <t>TŘEBÍČ - VNITŘNÍ MĚSTO</t>
        </is>
      </c>
      <c r="K1144" t="inlineStr">
        <is>
          <t>Třebíč</t>
        </is>
      </c>
      <c r="L1144" t="inlineStr">
        <is>
          <t>RSB</t>
        </is>
      </c>
      <c r="M1144" t="inlineStr">
        <is>
          <t>Hanuš Robert</t>
        </is>
      </c>
      <c r="N1144" t="inlineStr">
        <is>
          <t>49.215517</t>
        </is>
      </c>
      <c r="O1144" t="inlineStr">
        <is>
          <t>15.882426</t>
        </is>
      </c>
      <c r="P1144" t="n">
        <v>67496.35000000001</v>
      </c>
    </row>
    <row r="1145">
      <c r="A1145" t="n">
        <v>17658101</v>
      </c>
      <c r="B1145" t="n">
        <v>87658101</v>
      </c>
      <c r="C1145" t="inlineStr">
        <is>
          <t>VELKY TERMINAL</t>
        </is>
      </c>
      <c r="D1145" t="inlineStr">
        <is>
          <t>IDT</t>
        </is>
      </c>
      <c r="E1145" t="inlineStr">
        <is>
          <t>4OSTATNI</t>
        </is>
      </c>
      <c r="F1145" t="inlineStr">
        <is>
          <t>A</t>
        </is>
      </c>
      <c r="G1145" t="inlineStr">
        <is>
          <t>Minipap s.r.o.</t>
        </is>
      </c>
      <c r="H1145" t="inlineStr">
        <is>
          <t>náměstí Osvobození</t>
        </is>
      </c>
      <c r="I1145" t="inlineStr">
        <is>
          <t>254/24</t>
        </is>
      </c>
      <c r="J1145" t="inlineStr">
        <is>
          <t>ZÁBŘEH</t>
        </is>
      </c>
      <c r="K1145" t="inlineStr">
        <is>
          <t>Šumperk</t>
        </is>
      </c>
      <c r="L1145" t="inlineStr">
        <is>
          <t>RSG</t>
        </is>
      </c>
      <c r="M1145" t="inlineStr">
        <is>
          <t>Dolníček Richard</t>
        </is>
      </c>
      <c r="N1145" t="inlineStr">
        <is>
          <t>49.881115</t>
        </is>
      </c>
      <c r="O1145" t="inlineStr">
        <is>
          <t>16.877535</t>
        </is>
      </c>
      <c r="P1145" t="n">
        <v>67461.73</v>
      </c>
    </row>
    <row r="1146">
      <c r="A1146" t="n">
        <v>14664102</v>
      </c>
      <c r="B1146" t="n">
        <v>84664102</v>
      </c>
      <c r="C1146" t="inlineStr">
        <is>
          <t>VELKY TERMINAL</t>
        </is>
      </c>
      <c r="D1146" t="inlineStr">
        <is>
          <t>KA PARTNERS</t>
        </is>
      </c>
      <c r="E1146" t="inlineStr">
        <is>
          <t>1DANCZEK</t>
        </is>
      </c>
      <c r="F1146" t="inlineStr">
        <is>
          <t>A</t>
        </is>
      </c>
      <c r="G1146" t="inlineStr">
        <is>
          <t>TOBACCO DC s.r.o.</t>
        </is>
      </c>
      <c r="H1146" t="inlineStr">
        <is>
          <t>Seifertova</t>
        </is>
      </c>
      <c r="I1146" t="inlineStr">
        <is>
          <t>č. ev. 2</t>
        </is>
      </c>
      <c r="J1146" t="inlineStr">
        <is>
          <t>ÚSTÍ NAD LABEM - NEŠTĚMICE</t>
        </is>
      </c>
      <c r="K1146" t="inlineStr">
        <is>
          <t>Ústí nad Labem</t>
        </is>
      </c>
      <c r="L1146" t="inlineStr">
        <is>
          <t>RSD</t>
        </is>
      </c>
      <c r="M1146" t="inlineStr">
        <is>
          <t>Šticha Milan</t>
        </is>
      </c>
      <c r="N1146" t="inlineStr">
        <is>
          <t>50.673022</t>
        </is>
      </c>
      <c r="O1146" t="inlineStr">
        <is>
          <t>14.104548</t>
        </is>
      </c>
      <c r="P1146" t="n">
        <v>67419.81</v>
      </c>
    </row>
    <row r="1147">
      <c r="A1147" t="n">
        <v>13620104</v>
      </c>
      <c r="B1147" t="n">
        <v>83620104</v>
      </c>
      <c r="C1147" t="inlineStr">
        <is>
          <t>VELKY TERMINAL</t>
        </is>
      </c>
      <c r="D1147" t="inlineStr">
        <is>
          <t>IDT</t>
        </is>
      </c>
      <c r="E1147" t="inlineStr">
        <is>
          <t>3SOUKUP</t>
        </is>
      </c>
      <c r="F1147" t="inlineStr">
        <is>
          <t>A</t>
        </is>
      </c>
      <c r="G1147" t="inlineStr">
        <is>
          <t>Petr Soukup</t>
        </is>
      </c>
      <c r="H1147" t="inlineStr">
        <is>
          <t>Koterovská</t>
        </is>
      </c>
      <c r="I1147" t="inlineStr">
        <is>
          <t>2390/47</t>
        </is>
      </c>
      <c r="J1147" t="inlineStr">
        <is>
          <t>PLZEŇ - VÝCHODNÍ PŘEDMĚSTÍ</t>
        </is>
      </c>
      <c r="K1147" t="inlineStr">
        <is>
          <t>Plzeň-město</t>
        </is>
      </c>
      <c r="L1147" t="inlineStr">
        <is>
          <t>RSC</t>
        </is>
      </c>
      <c r="M1147" t="inlineStr">
        <is>
          <t>Havlíček Vladislav</t>
        </is>
      </c>
      <c r="N1147" t="inlineStr">
        <is>
          <t>49.739410</t>
        </is>
      </c>
      <c r="O1147" t="inlineStr">
        <is>
          <t>13.392389</t>
        </is>
      </c>
      <c r="P1147" t="n">
        <v>67359.77</v>
      </c>
    </row>
    <row r="1148">
      <c r="A1148" t="n">
        <v>16653801</v>
      </c>
      <c r="B1148" t="n">
        <v>86653801</v>
      </c>
      <c r="C1148" t="inlineStr">
        <is>
          <t>VELKY TERMINAL</t>
        </is>
      </c>
      <c r="D1148" t="inlineStr">
        <is>
          <t>IDT</t>
        </is>
      </c>
      <c r="E1148" t="inlineStr">
        <is>
          <t>3PBAUER</t>
        </is>
      </c>
      <c r="F1148" t="inlineStr">
        <is>
          <t>A</t>
        </is>
      </c>
      <c r="G1148" t="inlineStr">
        <is>
          <t>Pavel Bauer</t>
        </is>
      </c>
      <c r="H1148" t="inlineStr">
        <is>
          <t>nám. Míru</t>
        </is>
      </c>
      <c r="I1148" t="inlineStr">
        <is>
          <t>6</t>
        </is>
      </c>
      <c r="J1148" t="inlineStr">
        <is>
          <t>MORAVSKÉ BUDĚJOVICE</t>
        </is>
      </c>
      <c r="K1148" t="inlineStr">
        <is>
          <t>Třebíč</t>
        </is>
      </c>
      <c r="L1148" t="inlineStr">
        <is>
          <t>RSB</t>
        </is>
      </c>
      <c r="M1148" t="inlineStr">
        <is>
          <t>Hanuš Robert</t>
        </is>
      </c>
      <c r="N1148" t="inlineStr">
        <is>
          <t>49.052798</t>
        </is>
      </c>
      <c r="O1148" t="inlineStr">
        <is>
          <t>15.808881</t>
        </is>
      </c>
      <c r="P1148" t="n">
        <v>67284.92</v>
      </c>
    </row>
    <row r="1149">
      <c r="A1149" t="n">
        <v>11670557</v>
      </c>
      <c r="B1149" t="n">
        <v>81670557</v>
      </c>
      <c r="C1149" t="inlineStr">
        <is>
          <t>VELKY TERMINAL</t>
        </is>
      </c>
      <c r="D1149" t="inlineStr">
        <is>
          <t>KA PARTNERS</t>
        </is>
      </c>
      <c r="E1149" t="inlineStr">
        <is>
          <t>1TRAFICO</t>
        </is>
      </c>
      <c r="F1149" t="inlineStr">
        <is>
          <t>A</t>
        </is>
      </c>
      <c r="G1149" t="inlineStr">
        <is>
          <t>TABÁK TRAFICON</t>
        </is>
      </c>
      <c r="H1149" t="inlineStr">
        <is>
          <t>Masarykovo náměstí</t>
        </is>
      </c>
      <c r="I1149" t="inlineStr">
        <is>
          <t>158</t>
        </is>
      </c>
      <c r="J1149" t="inlineStr">
        <is>
          <t>BENEŠOV</t>
        </is>
      </c>
      <c r="K1149" t="inlineStr">
        <is>
          <t>Benešov</t>
        </is>
      </c>
      <c r="L1149" t="inlineStr">
        <is>
          <t>RSA</t>
        </is>
      </c>
      <c r="M1149" t="inlineStr">
        <is>
          <t>Fiedler Miroslav</t>
        </is>
      </c>
      <c r="N1149" t="inlineStr">
        <is>
          <t>49.783109</t>
        </is>
      </c>
      <c r="O1149" t="inlineStr">
        <is>
          <t>14.689128</t>
        </is>
      </c>
      <c r="P1149" t="n">
        <v>67279.31</v>
      </c>
    </row>
    <row r="1150">
      <c r="A1150" t="n">
        <v>17837601</v>
      </c>
      <c r="B1150" t="n">
        <v>87837601</v>
      </c>
      <c r="C1150" t="inlineStr">
        <is>
          <t>VELKY TERMINAL</t>
        </is>
      </c>
      <c r="D1150" t="inlineStr">
        <is>
          <t>IDT</t>
        </is>
      </c>
      <c r="E1150" t="inlineStr">
        <is>
          <t>4OSTATNI</t>
        </is>
      </c>
      <c r="F1150" t="inlineStr">
        <is>
          <t>A</t>
        </is>
      </c>
      <c r="G1150" t="inlineStr">
        <is>
          <t>František Balák</t>
        </is>
      </c>
      <c r="H1150" t="inlineStr">
        <is>
          <t>Šafaříkova</t>
        </is>
      </c>
      <c r="I1150" t="inlineStr">
        <is>
          <t>757</t>
        </is>
      </c>
      <c r="J1150" t="inlineStr">
        <is>
          <t>LITOVEL</t>
        </is>
      </c>
      <c r="K1150" t="inlineStr">
        <is>
          <t>Olomouc</t>
        </is>
      </c>
      <c r="L1150" t="inlineStr">
        <is>
          <t>RSG</t>
        </is>
      </c>
      <c r="M1150" t="inlineStr">
        <is>
          <t>Dolníček Richard</t>
        </is>
      </c>
      <c r="N1150" t="inlineStr">
        <is>
          <t>49.701698</t>
        </is>
      </c>
      <c r="O1150" t="inlineStr">
        <is>
          <t>17.076411</t>
        </is>
      </c>
      <c r="P1150" t="n">
        <v>67237.03999999999</v>
      </c>
    </row>
    <row r="1151">
      <c r="A1151" t="n">
        <v>15621810</v>
      </c>
      <c r="B1151" t="n">
        <v>85621810</v>
      </c>
      <c r="C1151" t="inlineStr">
        <is>
          <t>VELKY TERMINAL</t>
        </is>
      </c>
      <c r="D1151" t="inlineStr">
        <is>
          <t>IDT</t>
        </is>
      </c>
      <c r="E1151" t="inlineStr">
        <is>
          <t>3JBILKOV</t>
        </is>
      </c>
      <c r="F1151" t="inlineStr">
        <is>
          <t>A</t>
        </is>
      </c>
      <c r="G1151" t="inlineStr">
        <is>
          <t>Jitka Bílková</t>
        </is>
      </c>
      <c r="H1151" t="inlineStr">
        <is>
          <t>Cihlářova</t>
        </is>
      </c>
      <c r="I1151" t="inlineStr">
        <is>
          <t>180/16</t>
        </is>
      </c>
      <c r="J1151" t="inlineStr">
        <is>
          <t>MORAVSKÁ TŘEBOVÁ</t>
        </is>
      </c>
      <c r="K1151" t="inlineStr">
        <is>
          <t>Svitavy</t>
        </is>
      </c>
      <c r="L1151" t="inlineStr">
        <is>
          <t>RSE</t>
        </is>
      </c>
      <c r="M1151" t="inlineStr">
        <is>
          <t>Rek Lubomír</t>
        </is>
      </c>
      <c r="N1151" t="inlineStr">
        <is>
          <t>49.757655</t>
        </is>
      </c>
      <c r="O1151" t="inlineStr">
        <is>
          <t>16.661015</t>
        </is>
      </c>
      <c r="P1151" t="n">
        <v>67212.31</v>
      </c>
    </row>
    <row r="1152">
      <c r="A1152" t="n">
        <v>15614013</v>
      </c>
      <c r="B1152" t="n">
        <v>85614013</v>
      </c>
      <c r="C1152" t="inlineStr">
        <is>
          <t>VELKY TERMINAL</t>
        </is>
      </c>
      <c r="D1152" t="inlineStr">
        <is>
          <t>KA PARTNERS</t>
        </is>
      </c>
      <c r="E1152" t="inlineStr">
        <is>
          <t>1VALMONT</t>
        </is>
      </c>
      <c r="F1152" t="inlineStr">
        <is>
          <t>A</t>
        </is>
      </c>
      <c r="G1152" t="inlineStr">
        <is>
          <t>VALMONT CR, spol. s r.o.</t>
        </is>
      </c>
      <c r="H1152" t="inlineStr">
        <is>
          <t>T. G. Masaryka (Albert)</t>
        </is>
      </c>
      <c r="I1152" t="inlineStr">
        <is>
          <t>167</t>
        </is>
      </c>
      <c r="J1152" t="inlineStr">
        <is>
          <t>LANŠKROUN - OSTROVSKÉ PŘEDMĚSTÍ</t>
        </is>
      </c>
      <c r="K1152" t="inlineStr">
        <is>
          <t>Ústí nad Orlicí</t>
        </is>
      </c>
      <c r="L1152" t="inlineStr">
        <is>
          <t>RSE</t>
        </is>
      </c>
      <c r="M1152" t="inlineStr">
        <is>
          <t>Rek Lubomír</t>
        </is>
      </c>
      <c r="N1152" t="inlineStr">
        <is>
          <t>49.911046</t>
        </is>
      </c>
      <c r="O1152" t="inlineStr">
        <is>
          <t>16.608538</t>
        </is>
      </c>
      <c r="P1152" t="n">
        <v>67148.03999999999</v>
      </c>
    </row>
    <row r="1153">
      <c r="A1153" t="n">
        <v>16620670</v>
      </c>
      <c r="B1153" t="n">
        <v>86620670</v>
      </c>
      <c r="C1153" t="inlineStr">
        <is>
          <t>VELKY TERMINAL</t>
        </is>
      </c>
      <c r="D1153" t="inlineStr">
        <is>
          <t>KA PARTNERS</t>
        </is>
      </c>
      <c r="E1153" t="inlineStr">
        <is>
          <t>1VALMONT</t>
        </is>
      </c>
      <c r="F1153" t="inlineStr">
        <is>
          <t>A</t>
        </is>
      </c>
      <c r="G1153" t="inlineStr">
        <is>
          <t>VALMONT CR, spol. s r.o.</t>
        </is>
      </c>
      <c r="H1153" t="inlineStr">
        <is>
          <t>Husova</t>
        </is>
      </c>
      <c r="I1153" t="inlineStr">
        <is>
          <t>398</t>
        </is>
      </c>
      <c r="J1153" t="inlineStr">
        <is>
          <t>MORAVSKÉ BUDĚJOVICE</t>
        </is>
      </c>
      <c r="K1153" t="inlineStr">
        <is>
          <t>Třebíč</t>
        </is>
      </c>
      <c r="L1153" t="inlineStr">
        <is>
          <t>RSB</t>
        </is>
      </c>
      <c r="M1153" t="inlineStr">
        <is>
          <t>Hanuš Robert</t>
        </is>
      </c>
      <c r="N1153" t="inlineStr">
        <is>
          <t>49.049735</t>
        </is>
      </c>
      <c r="O1153" t="inlineStr">
        <is>
          <t>15.812717</t>
        </is>
      </c>
      <c r="P1153" t="n">
        <v>67099.42</v>
      </c>
    </row>
    <row r="1154">
      <c r="A1154" t="n">
        <v>14644515</v>
      </c>
      <c r="B1154" t="n">
        <v>84644515</v>
      </c>
      <c r="C1154" t="inlineStr">
        <is>
          <t>VELKY TERMINAL</t>
        </is>
      </c>
      <c r="D1154" t="inlineStr">
        <is>
          <t>KA PARTNERS</t>
        </is>
      </c>
      <c r="E1154" t="inlineStr">
        <is>
          <t>1PEAL</t>
        </is>
      </c>
      <c r="F1154" t="inlineStr">
        <is>
          <t>A</t>
        </is>
      </c>
      <c r="G1154" t="inlineStr">
        <is>
          <t>PEAL a.s.</t>
        </is>
      </c>
      <c r="H1154" t="inlineStr">
        <is>
          <t>Komenského</t>
        </is>
      </c>
      <c r="I1154" t="inlineStr">
        <is>
          <t>5320/18</t>
        </is>
      </c>
      <c r="J1154" t="inlineStr">
        <is>
          <t>JABLONEC NAD NISOU</t>
        </is>
      </c>
      <c r="K1154" t="inlineStr">
        <is>
          <t>Jablonec nad Nisou</t>
        </is>
      </c>
      <c r="L1154" t="inlineStr">
        <is>
          <t>RSD</t>
        </is>
      </c>
      <c r="M1154" t="inlineStr">
        <is>
          <t>Luňáček Jan</t>
        </is>
      </c>
      <c r="N1154" t="inlineStr">
        <is>
          <t>50.723875</t>
        </is>
      </c>
      <c r="O1154" t="inlineStr">
        <is>
          <t>15.167785</t>
        </is>
      </c>
      <c r="P1154" t="n">
        <v>66974.62</v>
      </c>
    </row>
    <row r="1155">
      <c r="A1155" t="n">
        <v>16651613</v>
      </c>
      <c r="B1155" t="n">
        <v>86651613</v>
      </c>
      <c r="C1155" t="inlineStr">
        <is>
          <t>VELKY TERMINAL</t>
        </is>
      </c>
      <c r="D1155" t="inlineStr">
        <is>
          <t>KA PARTNERS</t>
        </is>
      </c>
      <c r="E1155" t="inlineStr">
        <is>
          <t>1TRAFICO</t>
        </is>
      </c>
      <c r="F1155" t="inlineStr">
        <is>
          <t>A</t>
        </is>
      </c>
      <c r="G1155" t="inlineStr">
        <is>
          <t>TABÁK TRAFICON</t>
        </is>
      </c>
      <c r="H1155" t="inlineStr">
        <is>
          <t>Palackého</t>
        </is>
      </c>
      <c r="I1155" t="inlineStr">
        <is>
          <t>1860</t>
        </is>
      </c>
      <c r="J1155" t="inlineStr">
        <is>
          <t>HOLEŠOV</t>
        </is>
      </c>
      <c r="K1155" t="inlineStr">
        <is>
          <t>Kroměříž</t>
        </is>
      </c>
      <c r="L1155" t="inlineStr">
        <is>
          <t>RSE</t>
        </is>
      </c>
      <c r="M1155" t="inlineStr">
        <is>
          <t>Modlitba Jakub</t>
        </is>
      </c>
      <c r="N1155" t="inlineStr">
        <is>
          <t>49.328529</t>
        </is>
      </c>
      <c r="O1155" t="inlineStr">
        <is>
          <t>17.568146</t>
        </is>
      </c>
      <c r="P1155" t="n">
        <v>66945.27</v>
      </c>
    </row>
    <row r="1156">
      <c r="A1156" t="n">
        <v>16620692</v>
      </c>
      <c r="B1156" t="n">
        <v>86620692</v>
      </c>
      <c r="C1156" t="inlineStr">
        <is>
          <t>VELKY TERMINAL</t>
        </is>
      </c>
      <c r="D1156" t="inlineStr">
        <is>
          <t>KA PARTNERS</t>
        </is>
      </c>
      <c r="E1156" t="inlineStr">
        <is>
          <t>1VALMONT</t>
        </is>
      </c>
      <c r="F1156" t="inlineStr">
        <is>
          <t>A</t>
        </is>
      </c>
      <c r="G1156" t="inlineStr">
        <is>
          <t>VALMONT CR, spol. s r.o.</t>
        </is>
      </c>
      <c r="H1156" t="inlineStr">
        <is>
          <t>Kubíčkova</t>
        </is>
      </c>
      <c r="I1156" t="inlineStr">
        <is>
          <t>1080/6</t>
        </is>
      </c>
      <c r="J1156" t="inlineStr">
        <is>
          <t>BRNO - BYSTRC</t>
        </is>
      </c>
      <c r="K1156" t="inlineStr">
        <is>
          <t>Brno-město</t>
        </is>
      </c>
      <c r="L1156" t="inlineStr">
        <is>
          <t>RSB</t>
        </is>
      </c>
      <c r="M1156" t="inlineStr">
        <is>
          <t>Hanuš Robert</t>
        </is>
      </c>
      <c r="N1156" t="inlineStr">
        <is>
          <t>49.221136</t>
        </is>
      </c>
      <c r="O1156" t="inlineStr">
        <is>
          <t>16.518073</t>
        </is>
      </c>
      <c r="P1156" t="n">
        <v>66918.92</v>
      </c>
    </row>
    <row r="1157">
      <c r="A1157" t="n">
        <v>15623237</v>
      </c>
      <c r="B1157" t="n">
        <v>85623237</v>
      </c>
      <c r="C1157" t="inlineStr">
        <is>
          <t>VELKY TERMINAL</t>
        </is>
      </c>
      <c r="D1157" t="inlineStr">
        <is>
          <t>IDT</t>
        </is>
      </c>
      <c r="E1157" t="inlineStr">
        <is>
          <t>2SEBRLE</t>
        </is>
      </c>
      <c r="F1157" t="inlineStr">
        <is>
          <t>A</t>
        </is>
      </c>
      <c r="G1157" t="inlineStr">
        <is>
          <t>Šebrle s.r.o.</t>
        </is>
      </c>
      <c r="H1157" t="inlineStr">
        <is>
          <t>Gagarinova</t>
        </is>
      </c>
      <c r="I1157" t="inlineStr">
        <is>
          <t>844/9</t>
        </is>
      </c>
      <c r="J1157" t="inlineStr">
        <is>
          <t>HRADEC KRÁLOVÉ - SLEZSKÉ PŘEDMĚSTÍ</t>
        </is>
      </c>
      <c r="K1157" t="inlineStr">
        <is>
          <t>Hradec Králové</t>
        </is>
      </c>
      <c r="L1157" t="inlineStr">
        <is>
          <t>RSE</t>
        </is>
      </c>
      <c r="M1157" t="inlineStr">
        <is>
          <t>Jareš Jaroslav</t>
        </is>
      </c>
      <c r="N1157" t="inlineStr">
        <is>
          <t>50.219611</t>
        </is>
      </c>
      <c r="O1157" t="inlineStr">
        <is>
          <t>15.848417</t>
        </is>
      </c>
      <c r="P1157" t="n">
        <v>66868.85000000001</v>
      </c>
    </row>
    <row r="1158">
      <c r="A1158" t="n">
        <v>15614006</v>
      </c>
      <c r="B1158" t="n">
        <v>85614006</v>
      </c>
      <c r="C1158" t="inlineStr">
        <is>
          <t>VELKY TERMINAL</t>
        </is>
      </c>
      <c r="D1158" t="inlineStr">
        <is>
          <t>KA PARTNERS</t>
        </is>
      </c>
      <c r="E1158" t="inlineStr">
        <is>
          <t>1VALMONT</t>
        </is>
      </c>
      <c r="F1158" t="inlineStr">
        <is>
          <t>A</t>
        </is>
      </c>
      <c r="G1158" t="inlineStr">
        <is>
          <t>VALMONT CR, spol. s r.o.</t>
        </is>
      </c>
      <c r="H1158" t="inlineStr">
        <is>
          <t>Svitavská</t>
        </is>
      </c>
      <c r="I1158" t="inlineStr">
        <is>
          <t>1814/2</t>
        </is>
      </c>
      <c r="J1158" t="inlineStr">
        <is>
          <t>HRADEC KRÁLOVÉ - NOVÝ HRADEC KRÁLOVÉ</t>
        </is>
      </c>
      <c r="K1158" t="inlineStr">
        <is>
          <t>Hradec Králové</t>
        </is>
      </c>
      <c r="L1158" t="inlineStr">
        <is>
          <t>RSE</t>
        </is>
      </c>
      <c r="M1158" t="inlineStr">
        <is>
          <t>Jareš Jaroslav</t>
        </is>
      </c>
      <c r="N1158" t="inlineStr">
        <is>
          <t>50.190623</t>
        </is>
      </c>
      <c r="O1158" t="inlineStr">
        <is>
          <t>15.845574</t>
        </is>
      </c>
      <c r="P1158" t="n">
        <v>66854.12</v>
      </c>
    </row>
    <row r="1159">
      <c r="A1159" t="n">
        <v>11640044</v>
      </c>
      <c r="B1159" t="n">
        <v>81640044</v>
      </c>
      <c r="C1159" t="inlineStr">
        <is>
          <t>VELKY TERMINAL</t>
        </is>
      </c>
      <c r="D1159" t="inlineStr">
        <is>
          <t>KA PARTNERS</t>
        </is>
      </c>
      <c r="E1159" t="inlineStr">
        <is>
          <t>1LAG</t>
        </is>
      </c>
      <c r="F1159" t="inlineStr">
        <is>
          <t>A</t>
        </is>
      </c>
      <c r="G1159" t="inlineStr">
        <is>
          <t>RELAY - Lagardere Travel Retail, a.s.</t>
        </is>
      </c>
      <c r="H1159" t="inlineStr">
        <is>
          <t>Nádražní</t>
        </is>
      </c>
      <c r="I1159" t="inlineStr">
        <is>
          <t>55</t>
        </is>
      </c>
      <c r="J1159" t="inlineStr">
        <is>
          <t>KRALUPY NAD VLTAVOU</t>
        </is>
      </c>
      <c r="K1159" t="inlineStr">
        <is>
          <t>Mělník</t>
        </is>
      </c>
      <c r="L1159" t="inlineStr">
        <is>
          <t>RSA</t>
        </is>
      </c>
      <c r="M1159" t="inlineStr">
        <is>
          <t>Vlk Pavel</t>
        </is>
      </c>
      <c r="N1159" t="inlineStr">
        <is>
          <t>50.239369</t>
        </is>
      </c>
      <c r="O1159" t="inlineStr">
        <is>
          <t>14.313147</t>
        </is>
      </c>
      <c r="P1159" t="n">
        <v>66789.64999999999</v>
      </c>
    </row>
    <row r="1160">
      <c r="A1160" t="n">
        <v>17665701</v>
      </c>
      <c r="B1160" t="n">
        <v>87665701</v>
      </c>
      <c r="C1160" t="inlineStr">
        <is>
          <t>VELKY TERMINAL</t>
        </is>
      </c>
      <c r="D1160" t="inlineStr">
        <is>
          <t>IDT</t>
        </is>
      </c>
      <c r="E1160" t="inlineStr">
        <is>
          <t>4OSTATNI</t>
        </is>
      </c>
      <c r="F1160" t="inlineStr">
        <is>
          <t>A</t>
        </is>
      </c>
      <c r="G1160" t="inlineStr">
        <is>
          <t>LR Kravaře s.r.o.</t>
        </is>
      </c>
      <c r="H1160" t="inlineStr">
        <is>
          <t>Opavská (stánek u OD Kravaře)</t>
        </is>
      </c>
      <c r="I1160" t="inlineStr"/>
      <c r="J1160" t="inlineStr">
        <is>
          <t>KRAVAŘE</t>
        </is>
      </c>
      <c r="K1160" t="inlineStr">
        <is>
          <t>Opava</t>
        </is>
      </c>
      <c r="L1160" t="inlineStr">
        <is>
          <t>RSG</t>
        </is>
      </c>
      <c r="M1160" t="inlineStr">
        <is>
          <t>Gelnar Ivo</t>
        </is>
      </c>
      <c r="N1160" t="inlineStr">
        <is>
          <t>49.932812</t>
        </is>
      </c>
      <c r="O1160" t="inlineStr">
        <is>
          <t>18.013610</t>
        </is>
      </c>
      <c r="P1160" t="n">
        <v>66777.88</v>
      </c>
    </row>
    <row r="1161">
      <c r="A1161" t="n">
        <v>11661205</v>
      </c>
      <c r="B1161" t="n">
        <v>81661205</v>
      </c>
      <c r="C1161" t="inlineStr">
        <is>
          <t>VELKY TERMINAL</t>
        </is>
      </c>
      <c r="D1161" t="inlineStr">
        <is>
          <t>IDT</t>
        </is>
      </c>
      <c r="E1161" t="inlineStr">
        <is>
          <t>3RGREGOR</t>
        </is>
      </c>
      <c r="F1161" t="inlineStr">
        <is>
          <t>A</t>
        </is>
      </c>
      <c r="G1161" t="inlineStr">
        <is>
          <t>Richard GREGOR - TEREL</t>
        </is>
      </c>
      <c r="H1161" t="inlineStr">
        <is>
          <t>Milady Horákové</t>
        </is>
      </c>
      <c r="I1161" t="inlineStr">
        <is>
          <t>476/1</t>
        </is>
      </c>
      <c r="J1161" t="inlineStr">
        <is>
          <t>PRAHA 7 - HOLEŠOVICE</t>
        </is>
      </c>
      <c r="K1161" t="inlineStr">
        <is>
          <t>Praha</t>
        </is>
      </c>
      <c r="L1161" t="inlineStr">
        <is>
          <t>RSA</t>
        </is>
      </c>
      <c r="M1161" t="inlineStr">
        <is>
          <t>Vlk Pavel</t>
        </is>
      </c>
      <c r="N1161" t="inlineStr">
        <is>
          <t>50.098880</t>
        </is>
      </c>
      <c r="O1161" t="inlineStr">
        <is>
          <t>14.432714</t>
        </is>
      </c>
      <c r="P1161" t="n">
        <v>66731.14999999999</v>
      </c>
    </row>
    <row r="1162">
      <c r="A1162" t="n">
        <v>11966401</v>
      </c>
      <c r="B1162" t="n">
        <v>81966401</v>
      </c>
      <c r="C1162" t="inlineStr">
        <is>
          <t>VELKY TERMINAL</t>
        </is>
      </c>
      <c r="D1162" t="inlineStr">
        <is>
          <t>IDT</t>
        </is>
      </c>
      <c r="E1162" t="inlineStr">
        <is>
          <t>4OSTATNI</t>
        </is>
      </c>
      <c r="F1162" t="inlineStr">
        <is>
          <t>A</t>
        </is>
      </c>
      <c r="G1162" t="inlineStr">
        <is>
          <t>Koblasa, s.r.o. - ČS VIA Kocanda</t>
        </is>
      </c>
      <c r="H1162" t="inlineStr">
        <is>
          <t>Pražská</t>
        </is>
      </c>
      <c r="I1162" t="inlineStr">
        <is>
          <t>1347</t>
        </is>
      </c>
      <c r="J1162" t="inlineStr">
        <is>
          <t>JESENICE U PRAHY</t>
        </is>
      </c>
      <c r="K1162" t="inlineStr">
        <is>
          <t>Praha-západ</t>
        </is>
      </c>
      <c r="L1162" t="inlineStr">
        <is>
          <t>RSA</t>
        </is>
      </c>
      <c r="M1162" t="inlineStr">
        <is>
          <t>Dosoudil Petr</t>
        </is>
      </c>
      <c r="N1162" t="inlineStr">
        <is>
          <t>49.970311</t>
        </is>
      </c>
      <c r="O1162" t="inlineStr">
        <is>
          <t>14.538408</t>
        </is>
      </c>
      <c r="P1162" t="n">
        <v>66691.35000000001</v>
      </c>
    </row>
    <row r="1163">
      <c r="A1163" t="n">
        <v>14635079</v>
      </c>
      <c r="B1163" t="n">
        <v>84635079</v>
      </c>
      <c r="C1163" t="inlineStr">
        <is>
          <t>VELKY TERMINAL</t>
        </is>
      </c>
      <c r="D1163" t="inlineStr">
        <is>
          <t>KA PARTNERS</t>
        </is>
      </c>
      <c r="E1163" t="inlineStr">
        <is>
          <t>1TRAFICO</t>
        </is>
      </c>
      <c r="F1163" t="inlineStr">
        <is>
          <t>A</t>
        </is>
      </c>
      <c r="G1163" t="inlineStr">
        <is>
          <t>TABÁK TRAFICON</t>
        </is>
      </c>
      <c r="H1163" t="inlineStr">
        <is>
          <t>Sokolská</t>
        </is>
      </c>
      <c r="I1163" t="inlineStr">
        <is>
          <t>269/10</t>
        </is>
      </c>
      <c r="J1163" t="inlineStr">
        <is>
          <t>ČESKÁ LÍPA</t>
        </is>
      </c>
      <c r="K1163" t="inlineStr">
        <is>
          <t>Česká Lípa</t>
        </is>
      </c>
      <c r="L1163" t="inlineStr">
        <is>
          <t>RSD</t>
        </is>
      </c>
      <c r="M1163" t="inlineStr">
        <is>
          <t>Luňáček Jan</t>
        </is>
      </c>
      <c r="N1163" t="inlineStr">
        <is>
          <t>50.684555</t>
        </is>
      </c>
      <c r="O1163" t="inlineStr">
        <is>
          <t>14.535923</t>
        </is>
      </c>
      <c r="P1163" t="n">
        <v>66686.62</v>
      </c>
    </row>
    <row r="1164">
      <c r="A1164" t="n">
        <v>16674902</v>
      </c>
      <c r="B1164" t="n">
        <v>86674902</v>
      </c>
      <c r="C1164" t="inlineStr">
        <is>
          <t>VELKY TERMINAL</t>
        </is>
      </c>
      <c r="D1164" t="inlineStr">
        <is>
          <t>IDT</t>
        </is>
      </c>
      <c r="E1164" t="inlineStr">
        <is>
          <t>3OSLAD</t>
        </is>
      </c>
      <c r="F1164" t="inlineStr">
        <is>
          <t>A</t>
        </is>
      </c>
      <c r="G1164" t="inlineStr">
        <is>
          <t>Ondřej Osladil</t>
        </is>
      </c>
      <c r="H1164" t="inlineStr">
        <is>
          <t>Wágnerova</t>
        </is>
      </c>
      <c r="I1164" t="inlineStr">
        <is>
          <t>1118/3a</t>
        </is>
      </c>
      <c r="J1164" t="inlineStr">
        <is>
          <t>BRNO - MALOMĚŘICE</t>
        </is>
      </c>
      <c r="K1164" t="inlineStr">
        <is>
          <t>Brno-město</t>
        </is>
      </c>
      <c r="L1164" t="inlineStr">
        <is>
          <t>RSB</t>
        </is>
      </c>
      <c r="M1164" t="inlineStr">
        <is>
          <t>Koutný Roman</t>
        </is>
      </c>
      <c r="N1164" t="inlineStr">
        <is>
          <t>49.223889</t>
        </is>
      </c>
      <c r="O1164" t="inlineStr">
        <is>
          <t>16.643547</t>
        </is>
      </c>
      <c r="P1164" t="n">
        <v>66659.62</v>
      </c>
    </row>
    <row r="1165">
      <c r="A1165" t="n">
        <v>13934007</v>
      </c>
      <c r="B1165" t="n">
        <v>83934007</v>
      </c>
      <c r="C1165" t="inlineStr">
        <is>
          <t>VELKY TERMINAL</t>
        </is>
      </c>
      <c r="D1165" t="inlineStr">
        <is>
          <t>PETROL</t>
        </is>
      </c>
      <c r="E1165" t="inlineStr">
        <is>
          <t>1ORLEN</t>
        </is>
      </c>
      <c r="F1165" t="inlineStr">
        <is>
          <t>A</t>
        </is>
      </c>
      <c r="G1165" t="inlineStr">
        <is>
          <t>ORLEN Unipetrol RPA s.r.o.</t>
        </is>
      </c>
      <c r="H1165" t="inlineStr">
        <is>
          <t>Pozorka (ČS ORLEN)</t>
        </is>
      </c>
      <c r="I1165" t="inlineStr">
        <is>
          <t>119</t>
        </is>
      </c>
      <c r="J1165" t="inlineStr">
        <is>
          <t>NEJDEK - POZORKA</t>
        </is>
      </c>
      <c r="K1165" t="inlineStr">
        <is>
          <t>Karlovy Vary</t>
        </is>
      </c>
      <c r="L1165" t="inlineStr">
        <is>
          <t>RSC</t>
        </is>
      </c>
      <c r="M1165" t="inlineStr">
        <is>
          <t>Beneš Lukáš</t>
        </is>
      </c>
      <c r="N1165" t="inlineStr">
        <is>
          <t>50.316586</t>
        </is>
      </c>
      <c r="O1165" t="inlineStr">
        <is>
          <t>12.751973</t>
        </is>
      </c>
      <c r="P1165" t="n">
        <v>66640.19</v>
      </c>
    </row>
    <row r="1166">
      <c r="A1166" t="n">
        <v>12626603</v>
      </c>
      <c r="B1166" t="n">
        <v>82626603</v>
      </c>
      <c r="C1166" t="inlineStr">
        <is>
          <t>VELKY TERMINAL</t>
        </is>
      </c>
      <c r="D1166" t="inlineStr">
        <is>
          <t>KA PARTNERS</t>
        </is>
      </c>
      <c r="E1166" t="inlineStr">
        <is>
          <t>1VALMONT</t>
        </is>
      </c>
      <c r="F1166" t="inlineStr">
        <is>
          <t>A</t>
        </is>
      </c>
      <c r="G1166" t="inlineStr">
        <is>
          <t>VALMONT CR, spol. s r.o. - Albert Tábor</t>
        </is>
      </c>
      <c r="H1166" t="inlineStr">
        <is>
          <t>kpt. Jaroše</t>
        </is>
      </c>
      <c r="I1166" t="inlineStr">
        <is>
          <t>2392</t>
        </is>
      </c>
      <c r="J1166" t="inlineStr">
        <is>
          <t>TÁBOR</t>
        </is>
      </c>
      <c r="K1166" t="inlineStr">
        <is>
          <t>Tábor</t>
        </is>
      </c>
      <c r="L1166" t="inlineStr">
        <is>
          <t>RSB</t>
        </is>
      </c>
      <c r="M1166" t="inlineStr">
        <is>
          <t>Dvořák Petr</t>
        </is>
      </c>
      <c r="N1166" t="inlineStr">
        <is>
          <t>49.419955</t>
        </is>
      </c>
      <c r="O1166" t="inlineStr">
        <is>
          <t>14.648297</t>
        </is>
      </c>
      <c r="P1166" t="n">
        <v>66589.62</v>
      </c>
    </row>
    <row r="1167">
      <c r="A1167" t="n">
        <v>32200621</v>
      </c>
      <c r="B1167" t="n">
        <v>72200146</v>
      </c>
      <c r="C1167" t="inlineStr">
        <is>
          <t>LI</t>
        </is>
      </c>
      <c r="D1167" t="inlineStr">
        <is>
          <t>ČESKÁ POŠTA</t>
        </is>
      </c>
      <c r="E1167" t="inlineStr">
        <is>
          <t>1POSTA</t>
        </is>
      </c>
      <c r="F1167" t="inlineStr">
        <is>
          <t>P</t>
        </is>
      </c>
      <c r="G1167" t="inlineStr">
        <is>
          <t>Česká pošta - Jindřichův Hradec 1</t>
        </is>
      </c>
      <c r="H1167" t="inlineStr">
        <is>
          <t>Husova</t>
        </is>
      </c>
      <c r="I1167" t="inlineStr">
        <is>
          <t>129</t>
        </is>
      </c>
      <c r="J1167" t="inlineStr">
        <is>
          <t>JINDŘICHŮV HRADEC - JINDŘICHŮV HRADEC II</t>
        </is>
      </c>
      <c r="K1167" t="inlineStr">
        <is>
          <t>Jindřichův Hradec</t>
        </is>
      </c>
      <c r="L1167" t="inlineStr">
        <is>
          <t>RSB</t>
        </is>
      </c>
      <c r="M1167" t="inlineStr">
        <is>
          <t>Dvořák Petr</t>
        </is>
      </c>
      <c r="N1167" t="inlineStr">
        <is>
          <t>49.147330</t>
        </is>
      </c>
      <c r="O1167" t="inlineStr">
        <is>
          <t>15.001664</t>
        </is>
      </c>
      <c r="P1167" t="n">
        <v>66474.62</v>
      </c>
    </row>
    <row r="1168">
      <c r="A1168" t="n">
        <v>15614012</v>
      </c>
      <c r="B1168" t="n">
        <v>85614012</v>
      </c>
      <c r="C1168" t="inlineStr">
        <is>
          <t>VELKY TERMINAL</t>
        </is>
      </c>
      <c r="D1168" t="inlineStr">
        <is>
          <t>KA PARTNERS</t>
        </is>
      </c>
      <c r="E1168" t="inlineStr">
        <is>
          <t>1VALMONT</t>
        </is>
      </c>
      <c r="F1168" t="inlineStr">
        <is>
          <t>A</t>
        </is>
      </c>
      <c r="G1168" t="inlineStr">
        <is>
          <t>VALMONT CR, spol. s r.o.</t>
        </is>
      </c>
      <c r="H1168" t="inlineStr">
        <is>
          <t>17. listopadu</t>
        </is>
      </c>
      <c r="I1168" t="inlineStr">
        <is>
          <t>1003</t>
        </is>
      </c>
      <c r="J1168" t="inlineStr">
        <is>
          <t>TÝNIŠTĚ NAD ORLICÍ</t>
        </is>
      </c>
      <c r="K1168" t="inlineStr">
        <is>
          <t>Rychnov nad Kněžnou</t>
        </is>
      </c>
      <c r="L1168" t="inlineStr">
        <is>
          <t>RSE</t>
        </is>
      </c>
      <c r="M1168" t="inlineStr">
        <is>
          <t>Lán Tomáš</t>
        </is>
      </c>
      <c r="N1168" t="inlineStr">
        <is>
          <t>50.144335</t>
        </is>
      </c>
      <c r="O1168" t="inlineStr">
        <is>
          <t>16.084094</t>
        </is>
      </c>
      <c r="P1168" t="n">
        <v>66260.38</v>
      </c>
    </row>
    <row r="1169">
      <c r="A1169" t="n">
        <v>15626601</v>
      </c>
      <c r="B1169" t="n">
        <v>85626601</v>
      </c>
      <c r="C1169" t="inlineStr">
        <is>
          <t>VELKY TERMINAL</t>
        </is>
      </c>
      <c r="D1169" t="inlineStr">
        <is>
          <t>IDT</t>
        </is>
      </c>
      <c r="E1169" t="inlineStr">
        <is>
          <t>4OSTATNI</t>
        </is>
      </c>
      <c r="F1169" t="inlineStr">
        <is>
          <t>A</t>
        </is>
      </c>
      <c r="G1169" t="inlineStr">
        <is>
          <t>Andrea Aubrechtová - TRAFIKA Libáň</t>
        </is>
      </c>
      <c r="H1169" t="inlineStr">
        <is>
          <t>náměstí Svobody</t>
        </is>
      </c>
      <c r="I1169" t="inlineStr">
        <is>
          <t>10</t>
        </is>
      </c>
      <c r="J1169" t="inlineStr">
        <is>
          <t>LIBÁŇ</t>
        </is>
      </c>
      <c r="K1169" t="inlineStr">
        <is>
          <t>Jičín</t>
        </is>
      </c>
      <c r="L1169" t="inlineStr">
        <is>
          <t>RSE</t>
        </is>
      </c>
      <c r="M1169" t="inlineStr">
        <is>
          <t>Lán Tomáš</t>
        </is>
      </c>
      <c r="N1169" t="inlineStr">
        <is>
          <t>50.375204</t>
        </is>
      </c>
      <c r="O1169" t="inlineStr">
        <is>
          <t>15.217094</t>
        </is>
      </c>
      <c r="P1169" t="n">
        <v>66231.92</v>
      </c>
    </row>
    <row r="1170">
      <c r="A1170" t="n">
        <v>11531201</v>
      </c>
      <c r="B1170" t="n">
        <v>81531201</v>
      </c>
      <c r="C1170" t="inlineStr">
        <is>
          <t>VELKY TERMINAL</t>
        </is>
      </c>
      <c r="D1170" t="inlineStr">
        <is>
          <t>IDT</t>
        </is>
      </c>
      <c r="E1170" t="inlineStr">
        <is>
          <t>4OSTATNI</t>
        </is>
      </c>
      <c r="F1170" t="inlineStr">
        <is>
          <t>A</t>
        </is>
      </c>
      <c r="G1170" t="inlineStr">
        <is>
          <t>Hana Navrátilová</t>
        </is>
      </c>
      <c r="H1170" t="inlineStr">
        <is>
          <t>Pražská (stánek)</t>
        </is>
      </c>
      <c r="I1170" t="inlineStr"/>
      <c r="J1170" t="inlineStr">
        <is>
          <t>MUKAŘOV</t>
        </is>
      </c>
      <c r="K1170" t="inlineStr">
        <is>
          <t>Praha-východ</t>
        </is>
      </c>
      <c r="L1170" t="inlineStr">
        <is>
          <t>RSA</t>
        </is>
      </c>
      <c r="M1170" t="inlineStr">
        <is>
          <t>Myslivec Jan</t>
        </is>
      </c>
      <c r="N1170" t="inlineStr">
        <is>
          <t>49.989588</t>
        </is>
      </c>
      <c r="O1170" t="inlineStr">
        <is>
          <t>14.741037</t>
        </is>
      </c>
      <c r="P1170" t="n">
        <v>66163.31</v>
      </c>
    </row>
    <row r="1171">
      <c r="A1171" t="n">
        <v>16900561</v>
      </c>
      <c r="B1171" t="n">
        <v>86900561</v>
      </c>
      <c r="C1171" t="inlineStr">
        <is>
          <t>VELKY TERMINAL</t>
        </is>
      </c>
      <c r="D1171" t="inlineStr">
        <is>
          <t>KA PARTNERS</t>
        </is>
      </c>
      <c r="E1171" t="inlineStr">
        <is>
          <t>1GECO</t>
        </is>
      </c>
      <c r="F1171" t="inlineStr">
        <is>
          <t>A</t>
        </is>
      </c>
      <c r="G1171" t="inlineStr">
        <is>
          <t>GECO, a.s.</t>
        </is>
      </c>
      <c r="H1171" t="inlineStr">
        <is>
          <t>Jihomoravské náměstí (kiosek Albert)</t>
        </is>
      </c>
      <c r="I1171" t="inlineStr">
        <is>
          <t>1098/1</t>
        </is>
      </c>
      <c r="J1171" t="inlineStr">
        <is>
          <t>BRNO - SLATINA</t>
        </is>
      </c>
      <c r="K1171" t="inlineStr">
        <is>
          <t>Brno-město</t>
        </is>
      </c>
      <c r="L1171" t="inlineStr">
        <is>
          <t>RSB</t>
        </is>
      </c>
      <c r="M1171" t="inlineStr">
        <is>
          <t>Petlach Lubomír</t>
        </is>
      </c>
      <c r="N1171" t="inlineStr">
        <is>
          <t>49.178742</t>
        </is>
      </c>
      <c r="O1171" t="inlineStr">
        <is>
          <t>16.684849</t>
        </is>
      </c>
      <c r="P1171" t="n">
        <v>66146.27</v>
      </c>
    </row>
    <row r="1172">
      <c r="A1172" t="n">
        <v>11506701</v>
      </c>
      <c r="B1172" t="n">
        <v>81506701</v>
      </c>
      <c r="C1172" t="inlineStr">
        <is>
          <t>VELKY TERMINAL</t>
        </is>
      </c>
      <c r="D1172" t="inlineStr">
        <is>
          <t>IDT</t>
        </is>
      </c>
      <c r="E1172" t="inlineStr">
        <is>
          <t>4OSTATNI</t>
        </is>
      </c>
      <c r="F1172" t="inlineStr">
        <is>
          <t>A</t>
        </is>
      </c>
      <c r="G1172" t="inlineStr">
        <is>
          <t>Jana Havlová</t>
        </is>
      </c>
      <c r="H1172" t="inlineStr">
        <is>
          <t>Sladkovského (stánek)</t>
        </is>
      </c>
      <c r="I1172" t="inlineStr"/>
      <c r="J1172" t="inlineStr">
        <is>
          <t>ROŽMITÁL POD TŘEMŠÍNEM</t>
        </is>
      </c>
      <c r="K1172" t="inlineStr">
        <is>
          <t>Příbram</t>
        </is>
      </c>
      <c r="L1172" t="inlineStr">
        <is>
          <t>RSA</t>
        </is>
      </c>
      <c r="M1172" t="inlineStr">
        <is>
          <t>Fiedler Miroslav</t>
        </is>
      </c>
      <c r="N1172" t="inlineStr">
        <is>
          <t>49.603920</t>
        </is>
      </c>
      <c r="O1172" t="inlineStr">
        <is>
          <t>13.865703</t>
        </is>
      </c>
      <c r="P1172" t="n">
        <v>66117.5</v>
      </c>
    </row>
    <row r="1173">
      <c r="A1173" t="n">
        <v>11908503</v>
      </c>
      <c r="B1173" t="n">
        <v>81908503</v>
      </c>
      <c r="C1173" t="inlineStr">
        <is>
          <t>VELKY TERMINAL</t>
        </is>
      </c>
      <c r="D1173" t="inlineStr">
        <is>
          <t>IDT</t>
        </is>
      </c>
      <c r="E1173" t="inlineStr">
        <is>
          <t>4OSTATNI</t>
        </is>
      </c>
      <c r="F1173" t="inlineStr">
        <is>
          <t>A</t>
        </is>
      </c>
      <c r="G1173" t="inlineStr">
        <is>
          <t>Daniela Trnková</t>
        </is>
      </c>
      <c r="H1173" t="inlineStr">
        <is>
          <t>Slavíkova</t>
        </is>
      </c>
      <c r="I1173" t="inlineStr">
        <is>
          <t>200</t>
        </is>
      </c>
      <c r="J1173" t="inlineStr">
        <is>
          <t>JINCE</t>
        </is>
      </c>
      <c r="K1173" t="inlineStr">
        <is>
          <t>Příbram</t>
        </is>
      </c>
      <c r="L1173" t="inlineStr">
        <is>
          <t>RSA</t>
        </is>
      </c>
      <c r="M1173" t="inlineStr">
        <is>
          <t>Fiedler Miroslav</t>
        </is>
      </c>
      <c r="N1173" t="inlineStr">
        <is>
          <t>49.790546</t>
        </is>
      </c>
      <c r="O1173" t="inlineStr">
        <is>
          <t>13.977073</t>
        </is>
      </c>
      <c r="P1173" t="n">
        <v>65937.69</v>
      </c>
    </row>
    <row r="1174">
      <c r="A1174" t="n">
        <v>17616417</v>
      </c>
      <c r="B1174" t="n">
        <v>87616417</v>
      </c>
      <c r="C1174" t="inlineStr">
        <is>
          <t>VELKY TERMINAL</t>
        </is>
      </c>
      <c r="D1174" t="inlineStr">
        <is>
          <t>KA PARTNERS</t>
        </is>
      </c>
      <c r="E1174" t="inlineStr">
        <is>
          <t>1LAG</t>
        </is>
      </c>
      <c r="F1174" t="inlineStr">
        <is>
          <t>A</t>
        </is>
      </c>
      <c r="G1174" t="inlineStr">
        <is>
          <t>Lagardere Travel Retail, a.s.</t>
        </is>
      </c>
      <c r="H1174" t="inlineStr">
        <is>
          <t>Tovární</t>
        </is>
      </c>
      <c r="I1174" t="inlineStr">
        <is>
          <t>3248</t>
        </is>
      </c>
      <c r="J1174" t="inlineStr">
        <is>
          <t>PŘEROV - PŘEROV I-MĚSTO</t>
        </is>
      </c>
      <c r="K1174" t="inlineStr">
        <is>
          <t>Přerov</t>
        </is>
      </c>
      <c r="L1174" t="inlineStr">
        <is>
          <t>RSG</t>
        </is>
      </c>
      <c r="M1174" t="inlineStr">
        <is>
          <t>Herman Petr</t>
        </is>
      </c>
      <c r="N1174" t="inlineStr">
        <is>
          <t>49.446847</t>
        </is>
      </c>
      <c r="O1174" t="inlineStr">
        <is>
          <t>17.447222</t>
        </is>
      </c>
      <c r="P1174" t="n">
        <v>65905.53999999999</v>
      </c>
    </row>
    <row r="1175">
      <c r="A1175" t="n">
        <v>16604301</v>
      </c>
      <c r="B1175" t="n">
        <v>86604301</v>
      </c>
      <c r="C1175" t="inlineStr">
        <is>
          <t>VELKY TERMINAL</t>
        </is>
      </c>
      <c r="D1175" t="inlineStr">
        <is>
          <t>IDT</t>
        </is>
      </c>
      <c r="E1175" t="inlineStr">
        <is>
          <t>4OSTATNI</t>
        </is>
      </c>
      <c r="F1175" t="inlineStr">
        <is>
          <t>A</t>
        </is>
      </c>
      <c r="G1175" t="inlineStr">
        <is>
          <t>Jaroslav SOJKA</t>
        </is>
      </c>
      <c r="H1175" t="inlineStr">
        <is>
          <t>Komenského nám.</t>
        </is>
      </c>
      <c r="I1175" t="inlineStr">
        <is>
          <t>19/5</t>
        </is>
      </c>
      <c r="J1175" t="inlineStr">
        <is>
          <t>IVANČICE</t>
        </is>
      </c>
      <c r="K1175" t="inlineStr">
        <is>
          <t>Brno-venkov</t>
        </is>
      </c>
      <c r="L1175" t="inlineStr">
        <is>
          <t>RSB</t>
        </is>
      </c>
      <c r="M1175" t="inlineStr">
        <is>
          <t>Koutný Roman</t>
        </is>
      </c>
      <c r="N1175" t="inlineStr">
        <is>
          <t>49.102157</t>
        </is>
      </c>
      <c r="O1175" t="inlineStr">
        <is>
          <t>16.378464</t>
        </is>
      </c>
      <c r="P1175" t="n">
        <v>65845.31</v>
      </c>
    </row>
    <row r="1176">
      <c r="A1176" t="n">
        <v>16737203</v>
      </c>
      <c r="B1176" t="n">
        <v>86737203</v>
      </c>
      <c r="C1176" t="inlineStr">
        <is>
          <t>VELKY TERMINAL</t>
        </is>
      </c>
      <c r="D1176" t="inlineStr">
        <is>
          <t>KA PARTNERS</t>
        </is>
      </c>
      <c r="E1176" t="inlineStr">
        <is>
          <t>1JIP</t>
        </is>
      </c>
      <c r="F1176" t="inlineStr">
        <is>
          <t>A</t>
        </is>
      </c>
      <c r="G1176" t="inlineStr">
        <is>
          <t>JIP východočeská, a.s.</t>
        </is>
      </c>
      <c r="H1176" t="inlineStr">
        <is>
          <t>Pražákova</t>
        </is>
      </c>
      <c r="I1176" t="inlineStr">
        <is>
          <t>510/51</t>
        </is>
      </c>
      <c r="J1176" t="inlineStr">
        <is>
          <t>BRNO - HORNÍ HERŠPICE</t>
        </is>
      </c>
      <c r="K1176" t="inlineStr">
        <is>
          <t>Brno-město</t>
        </is>
      </c>
      <c r="L1176" t="inlineStr">
        <is>
          <t>RSB</t>
        </is>
      </c>
      <c r="M1176" t="inlineStr">
        <is>
          <t>Koutný Roman</t>
        </is>
      </c>
      <c r="N1176" t="inlineStr">
        <is>
          <t>49.165890</t>
        </is>
      </c>
      <c r="O1176" t="inlineStr">
        <is>
          <t>16.600930</t>
        </is>
      </c>
      <c r="P1176" t="n">
        <v>65831.73</v>
      </c>
    </row>
    <row r="1177">
      <c r="A1177" t="n">
        <v>15639301</v>
      </c>
      <c r="B1177" t="n">
        <v>85639301</v>
      </c>
      <c r="C1177" t="inlineStr">
        <is>
          <t>VELKY TERMINAL</t>
        </is>
      </c>
      <c r="D1177" t="inlineStr">
        <is>
          <t>IDT</t>
        </is>
      </c>
      <c r="E1177" t="inlineStr">
        <is>
          <t>4OSTATNI</t>
        </is>
      </c>
      <c r="F1177" t="inlineStr">
        <is>
          <t>A</t>
        </is>
      </c>
      <c r="G1177" t="inlineStr">
        <is>
          <t>Vlastislava Kubíčková</t>
        </is>
      </c>
      <c r="H1177" t="inlineStr">
        <is>
          <t>Tyršova</t>
        </is>
      </c>
      <c r="I1177" t="inlineStr">
        <is>
          <t>16</t>
        </is>
      </c>
      <c r="J1177" t="inlineStr">
        <is>
          <t>KOSTELEC NAD ORLICÍ</t>
        </is>
      </c>
      <c r="K1177" t="inlineStr">
        <is>
          <t>Rychnov nad Kněžnou</t>
        </is>
      </c>
      <c r="L1177" t="inlineStr">
        <is>
          <t>RSE</t>
        </is>
      </c>
      <c r="M1177" t="inlineStr">
        <is>
          <t>Lán Tomáš</t>
        </is>
      </c>
      <c r="N1177" t="inlineStr">
        <is>
          <t>50.122742</t>
        </is>
      </c>
      <c r="O1177" t="inlineStr">
        <is>
          <t>16.213443</t>
        </is>
      </c>
      <c r="P1177" t="n">
        <v>65813.08</v>
      </c>
    </row>
    <row r="1178">
      <c r="A1178" t="n">
        <v>13620907</v>
      </c>
      <c r="B1178" t="n">
        <v>83620907</v>
      </c>
      <c r="C1178" t="inlineStr">
        <is>
          <t>VELKY TERMINAL</t>
        </is>
      </c>
      <c r="D1178" t="inlineStr">
        <is>
          <t>IDT</t>
        </is>
      </c>
      <c r="E1178" t="inlineStr">
        <is>
          <t>2BAF</t>
        </is>
      </c>
      <c r="F1178" t="inlineStr">
        <is>
          <t>A</t>
        </is>
      </c>
      <c r="G1178" t="inlineStr">
        <is>
          <t>B.A.F. centrum s.r.o.</t>
        </is>
      </c>
      <c r="H1178" t="inlineStr">
        <is>
          <t>1. máje</t>
        </is>
      </c>
      <c r="I1178" t="inlineStr">
        <is>
          <t>222</t>
        </is>
      </c>
      <c r="J1178" t="inlineStr">
        <is>
          <t>HRÁDEK - NOVÁ HUŤ</t>
        </is>
      </c>
      <c r="K1178" t="inlineStr">
        <is>
          <t>Rokycany</t>
        </is>
      </c>
      <c r="L1178" t="inlineStr">
        <is>
          <t>RSC</t>
        </is>
      </c>
      <c r="M1178" t="inlineStr">
        <is>
          <t>Havlíček Vladislav</t>
        </is>
      </c>
      <c r="N1178" t="inlineStr">
        <is>
          <t>49.711136</t>
        </is>
      </c>
      <c r="O1178" t="inlineStr">
        <is>
          <t>13.648050</t>
        </is>
      </c>
      <c r="P1178" t="n">
        <v>65793.27</v>
      </c>
    </row>
    <row r="1179">
      <c r="A1179" t="n">
        <v>14629101</v>
      </c>
      <c r="B1179" t="n">
        <v>84629101</v>
      </c>
      <c r="C1179" t="inlineStr">
        <is>
          <t>VELKY TERMINAL</t>
        </is>
      </c>
      <c r="D1179" t="inlineStr">
        <is>
          <t>IDT</t>
        </is>
      </c>
      <c r="E1179" t="inlineStr">
        <is>
          <t>4OSTATNI</t>
        </is>
      </c>
      <c r="F1179" t="inlineStr">
        <is>
          <t>A</t>
        </is>
      </c>
      <c r="G1179" t="inlineStr">
        <is>
          <t>Jaroslava Maderová</t>
        </is>
      </c>
      <c r="H1179" t="inlineStr">
        <is>
          <t>Mánesova</t>
        </is>
      </c>
      <c r="I1179" t="inlineStr">
        <is>
          <t>1580</t>
        </is>
      </c>
      <c r="J1179" t="inlineStr">
        <is>
          <t>ČESKÁ LÍPA</t>
        </is>
      </c>
      <c r="K1179" t="inlineStr">
        <is>
          <t>Česká Lípa</t>
        </is>
      </c>
      <c r="L1179" t="inlineStr">
        <is>
          <t>RSD</t>
        </is>
      </c>
      <c r="M1179" t="inlineStr">
        <is>
          <t>Luňáček Jan</t>
        </is>
      </c>
      <c r="N1179" t="inlineStr">
        <is>
          <t>50.680292</t>
        </is>
      </c>
      <c r="O1179" t="inlineStr">
        <is>
          <t>14.534714</t>
        </is>
      </c>
      <c r="P1179" t="n">
        <v>65790.38</v>
      </c>
    </row>
    <row r="1180">
      <c r="A1180" t="n">
        <v>13620701</v>
      </c>
      <c r="B1180" t="n">
        <v>83620701</v>
      </c>
      <c r="C1180" t="inlineStr">
        <is>
          <t>VELKY TERMINAL</t>
        </is>
      </c>
      <c r="D1180" t="inlineStr">
        <is>
          <t>IDT</t>
        </is>
      </c>
      <c r="E1180" t="inlineStr">
        <is>
          <t>4OSTATNI</t>
        </is>
      </c>
      <c r="F1180" t="inlineStr">
        <is>
          <t>A</t>
        </is>
      </c>
      <c r="G1180" t="inlineStr">
        <is>
          <t>Miroslava Kellnerová</t>
        </is>
      </c>
      <c r="H1180" t="inlineStr">
        <is>
          <t>Palackého</t>
        </is>
      </c>
      <c r="I1180" t="inlineStr">
        <is>
          <t>11</t>
        </is>
      </c>
      <c r="J1180" t="inlineStr">
        <is>
          <t>ROKYCANY</t>
        </is>
      </c>
      <c r="K1180" t="inlineStr">
        <is>
          <t>Rokycany</t>
        </is>
      </c>
      <c r="L1180" t="inlineStr">
        <is>
          <t>RSC</t>
        </is>
      </c>
      <c r="M1180" t="inlineStr">
        <is>
          <t>Havlíček Vladislav</t>
        </is>
      </c>
      <c r="N1180" t="inlineStr">
        <is>
          <t>49.742606</t>
        </is>
      </c>
      <c r="O1180" t="inlineStr">
        <is>
          <t>13.593671</t>
        </is>
      </c>
      <c r="P1180" t="n">
        <v>65777.38</v>
      </c>
    </row>
    <row r="1181">
      <c r="A1181" t="n">
        <v>13636101</v>
      </c>
      <c r="B1181" t="n">
        <v>83636101</v>
      </c>
      <c r="C1181" t="inlineStr">
        <is>
          <t>VELKY TERMINAL</t>
        </is>
      </c>
      <c r="D1181" t="inlineStr">
        <is>
          <t>IDT</t>
        </is>
      </c>
      <c r="E1181" t="inlineStr">
        <is>
          <t>4OSTATNI</t>
        </is>
      </c>
      <c r="F1181" t="inlineStr">
        <is>
          <t>A</t>
        </is>
      </c>
      <c r="G1181" t="inlineStr">
        <is>
          <t>Thi Chi Nguyen</t>
        </is>
      </c>
      <c r="H1181" t="inlineStr">
        <is>
          <t>Horova autobusové nádraží (stánek)</t>
        </is>
      </c>
      <c r="I1181" t="inlineStr"/>
      <c r="J1181" t="inlineStr">
        <is>
          <t>KARLOVY VARY</t>
        </is>
      </c>
      <c r="K1181" t="inlineStr">
        <is>
          <t>Karlovy Vary</t>
        </is>
      </c>
      <c r="L1181" t="inlineStr">
        <is>
          <t>RSC</t>
        </is>
      </c>
      <c r="M1181" t="inlineStr">
        <is>
          <t>Beneš Lukáš</t>
        </is>
      </c>
      <c r="N1181" t="inlineStr">
        <is>
          <t>50.231167</t>
        </is>
      </c>
      <c r="O1181" t="inlineStr">
        <is>
          <t>12.870618</t>
        </is>
      </c>
      <c r="P1181" t="n">
        <v>65686.23</v>
      </c>
    </row>
    <row r="1182">
      <c r="A1182" t="n">
        <v>17641711</v>
      </c>
      <c r="B1182" t="n">
        <v>87641711</v>
      </c>
      <c r="C1182" t="inlineStr">
        <is>
          <t>VELKY TERMINAL</t>
        </is>
      </c>
      <c r="D1182" t="inlineStr">
        <is>
          <t>KA PARTNERS</t>
        </is>
      </c>
      <c r="E1182" t="inlineStr">
        <is>
          <t>1TRAFICO</t>
        </is>
      </c>
      <c r="F1182" t="inlineStr">
        <is>
          <t>A</t>
        </is>
      </c>
      <c r="G1182" t="inlineStr">
        <is>
          <t>TABÁK TRAFICON</t>
        </is>
      </c>
      <c r="H1182" t="inlineStr">
        <is>
          <t>Horní náměstí</t>
        </is>
      </c>
      <c r="I1182" t="inlineStr">
        <is>
          <t>130/49</t>
        </is>
      </c>
      <c r="J1182" t="inlineStr">
        <is>
          <t>OPAVA - MĚSTO</t>
        </is>
      </c>
      <c r="K1182" t="inlineStr">
        <is>
          <t>Opava</t>
        </is>
      </c>
      <c r="L1182" t="inlineStr">
        <is>
          <t>RSG</t>
        </is>
      </c>
      <c r="M1182" t="inlineStr">
        <is>
          <t>Gelnar Ivo</t>
        </is>
      </c>
      <c r="N1182" t="inlineStr">
        <is>
          <t>49.939120</t>
        </is>
      </c>
      <c r="O1182" t="inlineStr">
        <is>
          <t>17.903078</t>
        </is>
      </c>
      <c r="P1182" t="n">
        <v>65680.14999999999</v>
      </c>
    </row>
    <row r="1183">
      <c r="A1183" t="n">
        <v>11902648</v>
      </c>
      <c r="B1183" t="n">
        <v>81902648</v>
      </c>
      <c r="C1183" t="inlineStr">
        <is>
          <t>VELKY TERMINAL</t>
        </is>
      </c>
      <c r="D1183" t="inlineStr">
        <is>
          <t>KA PARTNERS</t>
        </is>
      </c>
      <c r="E1183" t="inlineStr">
        <is>
          <t>1GECO</t>
        </is>
      </c>
      <c r="F1183" t="inlineStr">
        <is>
          <t>A</t>
        </is>
      </c>
      <c r="G1183" t="inlineStr">
        <is>
          <t>GECO, a.s. - Albert Praha Skalka</t>
        </is>
      </c>
      <c r="H1183" t="inlineStr">
        <is>
          <t>Goyova</t>
        </is>
      </c>
      <c r="I1183" t="inlineStr">
        <is>
          <t>2239/1</t>
        </is>
      </c>
      <c r="J1183" t="inlineStr">
        <is>
          <t>PRAHA 10 - STRAŠNICE</t>
        </is>
      </c>
      <c r="K1183" t="inlineStr">
        <is>
          <t>Praha</t>
        </is>
      </c>
      <c r="L1183" t="inlineStr">
        <is>
          <t>RSA</t>
        </is>
      </c>
      <c r="M1183" t="inlineStr">
        <is>
          <t>Česnek Miroslav</t>
        </is>
      </c>
      <c r="N1183" t="inlineStr">
        <is>
          <t>50.067800</t>
        </is>
      </c>
      <c r="O1183" t="inlineStr">
        <is>
          <t>14.509200</t>
        </is>
      </c>
      <c r="P1183" t="n">
        <v>65668.64999999999</v>
      </c>
    </row>
    <row r="1184">
      <c r="A1184" t="n">
        <v>14664106</v>
      </c>
      <c r="B1184" t="n">
        <v>84664106</v>
      </c>
      <c r="C1184" t="inlineStr">
        <is>
          <t>VELKY TERMINAL</t>
        </is>
      </c>
      <c r="D1184" t="inlineStr">
        <is>
          <t>KA PARTNERS</t>
        </is>
      </c>
      <c r="E1184" t="inlineStr">
        <is>
          <t>1DANCZEK</t>
        </is>
      </c>
      <c r="F1184" t="inlineStr">
        <is>
          <t>A</t>
        </is>
      </c>
      <c r="G1184" t="inlineStr">
        <is>
          <t>TOBACCO DC s.r.o.</t>
        </is>
      </c>
      <c r="H1184" t="inlineStr">
        <is>
          <t>Lipová</t>
        </is>
      </c>
      <c r="I1184" t="inlineStr">
        <is>
          <t>807/14</t>
        </is>
      </c>
      <c r="J1184" t="inlineStr">
        <is>
          <t>MOST</t>
        </is>
      </c>
      <c r="K1184" t="inlineStr">
        <is>
          <t>Most</t>
        </is>
      </c>
      <c r="L1184" t="inlineStr">
        <is>
          <t>RSD</t>
        </is>
      </c>
      <c r="M1184" t="inlineStr">
        <is>
          <t>Neubert Jaroslav</t>
        </is>
      </c>
      <c r="N1184" t="inlineStr">
        <is>
          <t>50.491615</t>
        </is>
      </c>
      <c r="O1184" t="inlineStr">
        <is>
          <t>13.651170</t>
        </is>
      </c>
      <c r="P1184" t="n">
        <v>65547.77</v>
      </c>
    </row>
    <row r="1185">
      <c r="A1185" t="n">
        <v>13622414</v>
      </c>
      <c r="B1185" t="n">
        <v>83622414</v>
      </c>
      <c r="C1185" t="inlineStr">
        <is>
          <t>VELKY TERMINAL</t>
        </is>
      </c>
      <c r="D1185" t="inlineStr">
        <is>
          <t>KA PARTNERS</t>
        </is>
      </c>
      <c r="E1185" t="inlineStr">
        <is>
          <t>1TRAFICO</t>
        </is>
      </c>
      <c r="F1185" t="inlineStr">
        <is>
          <t>A</t>
        </is>
      </c>
      <c r="G1185" t="inlineStr">
        <is>
          <t>TABÁK TRAFICON</t>
        </is>
      </c>
      <c r="H1185" t="inlineStr">
        <is>
          <t>Tovární</t>
        </is>
      </c>
      <c r="I1185" t="inlineStr">
        <is>
          <t>1179</t>
        </is>
      </c>
      <c r="J1185" t="inlineStr">
        <is>
          <t>CHODOV</t>
        </is>
      </c>
      <c r="K1185" t="inlineStr">
        <is>
          <t>Sokolov</t>
        </is>
      </c>
      <c r="L1185" t="inlineStr">
        <is>
          <t>RSC</t>
        </is>
      </c>
      <c r="M1185" t="inlineStr">
        <is>
          <t>Beneš Lukáš</t>
        </is>
      </c>
      <c r="N1185" t="inlineStr">
        <is>
          <t>50.238180</t>
        </is>
      </c>
      <c r="O1185" t="inlineStr">
        <is>
          <t>12.743331</t>
        </is>
      </c>
      <c r="P1185" t="n">
        <v>65542.27</v>
      </c>
    </row>
    <row r="1186">
      <c r="A1186" t="n">
        <v>14940552</v>
      </c>
      <c r="B1186" t="n">
        <v>84940552</v>
      </c>
      <c r="C1186" t="inlineStr">
        <is>
          <t>VELKY TERMINAL</t>
        </is>
      </c>
      <c r="D1186" t="inlineStr">
        <is>
          <t>PETROL</t>
        </is>
      </c>
      <c r="E1186" t="inlineStr">
        <is>
          <t>1ORLEN</t>
        </is>
      </c>
      <c r="F1186" t="inlineStr">
        <is>
          <t>A</t>
        </is>
      </c>
      <c r="G1186" t="inlineStr">
        <is>
          <t>ORLEN Unipetrol RPA s.r.o.</t>
        </is>
      </c>
      <c r="H1186" t="inlineStr">
        <is>
          <t>Karlovarská</t>
        </is>
      </c>
      <c r="I1186" t="inlineStr">
        <is>
          <t>624</t>
        </is>
      </c>
      <c r="J1186" t="inlineStr">
        <is>
          <t>KLÁŠTEREC NAD OHŘÍ</t>
        </is>
      </c>
      <c r="K1186" t="inlineStr">
        <is>
          <t>Chomutov</t>
        </is>
      </c>
      <c r="L1186" t="inlineStr">
        <is>
          <t>RSD</t>
        </is>
      </c>
      <c r="M1186" t="inlineStr">
        <is>
          <t>Neubert Jaroslav</t>
        </is>
      </c>
      <c r="N1186" t="inlineStr">
        <is>
          <t>50.386492</t>
        </is>
      </c>
      <c r="O1186" t="inlineStr">
        <is>
          <t>13.164462</t>
        </is>
      </c>
      <c r="P1186" t="n">
        <v>65502.46</v>
      </c>
    </row>
    <row r="1187">
      <c r="A1187" t="n">
        <v>13925801</v>
      </c>
      <c r="B1187" t="n">
        <v>83925801</v>
      </c>
      <c r="C1187" t="inlineStr">
        <is>
          <t>VELKY TERMINAL</t>
        </is>
      </c>
      <c r="D1187" t="inlineStr">
        <is>
          <t>IDT</t>
        </is>
      </c>
      <c r="E1187" t="inlineStr">
        <is>
          <t>1CEPRO</t>
        </is>
      </c>
      <c r="F1187" t="inlineStr">
        <is>
          <t>A</t>
        </is>
      </c>
      <c r="G1187" t="inlineStr">
        <is>
          <t>Syrmaticus s. r. o.</t>
        </is>
      </c>
      <c r="H1187" t="inlineStr">
        <is>
          <t>Plzeňská</t>
        </is>
      </c>
      <c r="I1187" t="inlineStr">
        <is>
          <t>855</t>
        </is>
      </c>
      <c r="J1187" t="inlineStr">
        <is>
          <t>PLANÁ</t>
        </is>
      </c>
      <c r="K1187" t="inlineStr">
        <is>
          <t>Tachov</t>
        </is>
      </c>
      <c r="L1187" t="inlineStr">
        <is>
          <t>RSC</t>
        </is>
      </c>
      <c r="M1187" t="inlineStr">
        <is>
          <t>Beneš Lukáš</t>
        </is>
      </c>
      <c r="N1187" t="inlineStr">
        <is>
          <t>49.862707</t>
        </is>
      </c>
      <c r="O1187" t="inlineStr">
        <is>
          <t>12.736888</t>
        </is>
      </c>
      <c r="P1187" t="n">
        <v>65470.69</v>
      </c>
    </row>
    <row r="1188">
      <c r="A1188" t="n">
        <v>12621011</v>
      </c>
      <c r="B1188" t="n">
        <v>82621011</v>
      </c>
      <c r="C1188" t="inlineStr">
        <is>
          <t>VELKY TERMINAL</t>
        </is>
      </c>
      <c r="D1188" t="inlineStr">
        <is>
          <t>KA PARTNERS</t>
        </is>
      </c>
      <c r="E1188" t="inlineStr">
        <is>
          <t>1TRAFICO</t>
        </is>
      </c>
      <c r="F1188" t="inlineStr">
        <is>
          <t>A</t>
        </is>
      </c>
      <c r="G1188" t="inlineStr">
        <is>
          <t>TABÁK TRAFICON</t>
        </is>
      </c>
      <c r="H1188" t="inlineStr">
        <is>
          <t>Dolní náměstí</t>
        </is>
      </c>
      <c r="I1188" t="inlineStr">
        <is>
          <t>572</t>
        </is>
      </c>
      <c r="J1188" t="inlineStr">
        <is>
          <t>ZLIV</t>
        </is>
      </c>
      <c r="K1188" t="inlineStr">
        <is>
          <t>České Budějovice</t>
        </is>
      </c>
      <c r="L1188" t="inlineStr">
        <is>
          <t>RSB</t>
        </is>
      </c>
      <c r="M1188" t="inlineStr">
        <is>
          <t>Štolba Jan</t>
        </is>
      </c>
      <c r="N1188" t="inlineStr">
        <is>
          <t>49.063616</t>
        </is>
      </c>
      <c r="O1188" t="inlineStr">
        <is>
          <t>14.366048</t>
        </is>
      </c>
      <c r="P1188" t="n">
        <v>65411.92</v>
      </c>
    </row>
    <row r="1189">
      <c r="A1189" t="n">
        <v>11510037</v>
      </c>
      <c r="B1189" t="n">
        <v>81510037</v>
      </c>
      <c r="C1189" t="inlineStr">
        <is>
          <t>VELKY TERMINAL</t>
        </is>
      </c>
      <c r="D1189" t="inlineStr">
        <is>
          <t>KA PARTNERS</t>
        </is>
      </c>
      <c r="E1189" t="inlineStr">
        <is>
          <t>1TRAFICO</t>
        </is>
      </c>
      <c r="F1189" t="inlineStr">
        <is>
          <t>A</t>
        </is>
      </c>
      <c r="G1189" t="inlineStr">
        <is>
          <t>TABÁK TRAFICON - IQ RP Neratovice</t>
        </is>
      </c>
      <c r="H1189" t="inlineStr">
        <is>
          <t>Pražská</t>
        </is>
      </c>
      <c r="I1189" t="inlineStr"/>
      <c r="J1189" t="inlineStr">
        <is>
          <t>NERATOVICE - BYŠKOVICE</t>
        </is>
      </c>
      <c r="K1189" t="inlineStr">
        <is>
          <t>Mělník</t>
        </is>
      </c>
      <c r="L1189" t="inlineStr">
        <is>
          <t>RSA</t>
        </is>
      </c>
      <c r="M1189" t="inlineStr">
        <is>
          <t>Vlk Pavel</t>
        </is>
      </c>
      <c r="N1189" t="inlineStr">
        <is>
          <t>50.252597</t>
        </is>
      </c>
      <c r="O1189" t="inlineStr">
        <is>
          <t>14.494989</t>
        </is>
      </c>
      <c r="P1189" t="n">
        <v>65390.38</v>
      </c>
    </row>
    <row r="1190">
      <c r="A1190" t="n">
        <v>31201518</v>
      </c>
      <c r="B1190" t="n">
        <v>71200267</v>
      </c>
      <c r="C1190" t="inlineStr">
        <is>
          <t>LI</t>
        </is>
      </c>
      <c r="D1190" t="inlineStr">
        <is>
          <t>ČESKÁ POŠTA</t>
        </is>
      </c>
      <c r="E1190" t="inlineStr">
        <is>
          <t>1POSTA</t>
        </is>
      </c>
      <c r="F1190" t="inlineStr">
        <is>
          <t>P</t>
        </is>
      </c>
      <c r="G1190" t="inlineStr">
        <is>
          <t>Česká pošta - Praha 4</t>
        </is>
      </c>
      <c r="H1190" t="inlineStr">
        <is>
          <t>Na strži</t>
        </is>
      </c>
      <c r="I1190" t="inlineStr">
        <is>
          <t>1709/42</t>
        </is>
      </c>
      <c r="J1190" t="inlineStr">
        <is>
          <t>PRAHA 4 - KRČ</t>
        </is>
      </c>
      <c r="K1190" t="inlineStr">
        <is>
          <t>Praha</t>
        </is>
      </c>
      <c r="L1190" t="inlineStr">
        <is>
          <t>RSA</t>
        </is>
      </c>
      <c r="M1190" t="inlineStr">
        <is>
          <t>Myslivec Jan</t>
        </is>
      </c>
      <c r="N1190" t="inlineStr">
        <is>
          <t>50.048946</t>
        </is>
      </c>
      <c r="O1190" t="inlineStr">
        <is>
          <t>14.441735</t>
        </is>
      </c>
      <c r="P1190" t="n">
        <v>65361.92</v>
      </c>
    </row>
    <row r="1191">
      <c r="A1191" t="n">
        <v>12702011</v>
      </c>
      <c r="B1191" t="n">
        <v>82702011</v>
      </c>
      <c r="C1191" t="inlineStr">
        <is>
          <t>VELKY TERMINAL</t>
        </is>
      </c>
      <c r="D1191" t="inlineStr">
        <is>
          <t>KA PARTNERS</t>
        </is>
      </c>
      <c r="E1191" t="inlineStr">
        <is>
          <t>1PRESSM</t>
        </is>
      </c>
      <c r="F1191" t="inlineStr">
        <is>
          <t>A</t>
        </is>
      </c>
      <c r="G1191" t="inlineStr">
        <is>
          <t>PressMedia, spol. s.r.o. - GG TABAK</t>
        </is>
      </c>
      <c r="H1191" t="inlineStr">
        <is>
          <t>Toužínská</t>
        </is>
      </c>
      <c r="I1191" t="inlineStr">
        <is>
          <t>199</t>
        </is>
      </c>
      <c r="J1191" t="inlineStr">
        <is>
          <t>DAČICE - DAČICE IV</t>
        </is>
      </c>
      <c r="K1191" t="inlineStr">
        <is>
          <t>Jindřichův Hradec</t>
        </is>
      </c>
      <c r="L1191" t="inlineStr">
        <is>
          <t>RSB</t>
        </is>
      </c>
      <c r="M1191" t="inlineStr">
        <is>
          <t>Dvořák Petr</t>
        </is>
      </c>
      <c r="N1191" t="inlineStr">
        <is>
          <t>49.080538</t>
        </is>
      </c>
      <c r="O1191" t="inlineStr">
        <is>
          <t>15.419983</t>
        </is>
      </c>
      <c r="P1191" t="n">
        <v>65343.27</v>
      </c>
    </row>
    <row r="1192">
      <c r="A1192" t="n">
        <v>11601032</v>
      </c>
      <c r="B1192" t="n">
        <v>81601032</v>
      </c>
      <c r="C1192" t="inlineStr">
        <is>
          <t>VELKY TERMINAL</t>
        </is>
      </c>
      <c r="D1192" t="inlineStr">
        <is>
          <t>KA PARTNERS</t>
        </is>
      </c>
      <c r="E1192" t="inlineStr">
        <is>
          <t>1VALMONT</t>
        </is>
      </c>
      <c r="F1192" t="inlineStr">
        <is>
          <t>A</t>
        </is>
      </c>
      <c r="G1192" t="inlineStr">
        <is>
          <t>VALMONT CR, spol. s r.o.</t>
        </is>
      </c>
      <c r="H1192" t="inlineStr">
        <is>
          <t>Komenského</t>
        </is>
      </c>
      <c r="I1192" t="inlineStr">
        <is>
          <t>1894</t>
        </is>
      </c>
      <c r="J1192" t="inlineStr">
        <is>
          <t>VLAŠIM</t>
        </is>
      </c>
      <c r="K1192" t="inlineStr">
        <is>
          <t>Benešov</t>
        </is>
      </c>
      <c r="L1192" t="inlineStr">
        <is>
          <t>RSA</t>
        </is>
      </c>
      <c r="M1192" t="inlineStr">
        <is>
          <t>Fiedler Miroslav</t>
        </is>
      </c>
      <c r="N1192" t="inlineStr">
        <is>
          <t>49.704207</t>
        </is>
      </c>
      <c r="O1192" t="inlineStr">
        <is>
          <t>14.897885</t>
        </is>
      </c>
      <c r="P1192" t="n">
        <v>65275.42</v>
      </c>
    </row>
    <row r="1193">
      <c r="A1193" t="n">
        <v>12634801</v>
      </c>
      <c r="B1193" t="n">
        <v>82634801</v>
      </c>
      <c r="C1193" t="inlineStr">
        <is>
          <t>VELKY TERMINAL</t>
        </is>
      </c>
      <c r="D1193" t="inlineStr">
        <is>
          <t>IDT</t>
        </is>
      </c>
      <c r="E1193" t="inlineStr">
        <is>
          <t>4OSTATNI</t>
        </is>
      </c>
      <c r="F1193" t="inlineStr">
        <is>
          <t>A</t>
        </is>
      </c>
      <c r="G1193" t="inlineStr">
        <is>
          <t>Bc. Světlana Kysilová</t>
        </is>
      </c>
      <c r="H1193" t="inlineStr">
        <is>
          <t>Pivovarská</t>
        </is>
      </c>
      <c r="I1193" t="inlineStr">
        <is>
          <t>2</t>
        </is>
      </c>
      <c r="J1193" t="inlineStr">
        <is>
          <t>VIMPERK</t>
        </is>
      </c>
      <c r="K1193" t="inlineStr">
        <is>
          <t>Prachatice</t>
        </is>
      </c>
      <c r="L1193" t="inlineStr">
        <is>
          <t>RSB</t>
        </is>
      </c>
      <c r="M1193" t="inlineStr">
        <is>
          <t>Štolba Jan</t>
        </is>
      </c>
      <c r="N1193" t="inlineStr">
        <is>
          <t>49.053379</t>
        </is>
      </c>
      <c r="O1193" t="inlineStr">
        <is>
          <t>13.775753</t>
        </is>
      </c>
      <c r="P1193" t="n">
        <v>65110.38</v>
      </c>
    </row>
    <row r="1194">
      <c r="A1194" t="n">
        <v>17743719</v>
      </c>
      <c r="B1194" t="n">
        <v>87743719</v>
      </c>
      <c r="C1194" t="inlineStr">
        <is>
          <t>VELKY TERMINAL</t>
        </is>
      </c>
      <c r="D1194" t="inlineStr">
        <is>
          <t>KA PARTNERS</t>
        </is>
      </c>
      <c r="E1194" t="inlineStr">
        <is>
          <t>1PRESSM</t>
        </is>
      </c>
      <c r="F1194" t="inlineStr">
        <is>
          <t>A</t>
        </is>
      </c>
      <c r="G1194" t="inlineStr">
        <is>
          <t>PressMedia, spol. s.r.o. - GG TABAK</t>
        </is>
      </c>
      <c r="H1194" t="inlineStr">
        <is>
          <t>Marie Pujmanové (BILLA)</t>
        </is>
      </c>
      <c r="I1194" t="inlineStr"/>
      <c r="J1194" t="inlineStr">
        <is>
          <t>HAVÍŘOV - ŠUMBARK</t>
        </is>
      </c>
      <c r="K1194" t="inlineStr">
        <is>
          <t>Karviná</t>
        </is>
      </c>
      <c r="L1194" t="inlineStr">
        <is>
          <t>RSG</t>
        </is>
      </c>
      <c r="M1194" t="inlineStr">
        <is>
          <t>Brindžák Michal</t>
        </is>
      </c>
      <c r="N1194" t="inlineStr">
        <is>
          <t>49.793258</t>
        </is>
      </c>
      <c r="O1194" t="inlineStr">
        <is>
          <t>18.397387</t>
        </is>
      </c>
      <c r="P1194" t="n">
        <v>65061.92</v>
      </c>
    </row>
    <row r="1195">
      <c r="A1195" t="n">
        <v>12621014</v>
      </c>
      <c r="B1195" t="n">
        <v>82621014</v>
      </c>
      <c r="C1195" t="inlineStr">
        <is>
          <t>VELKY TERMINAL</t>
        </is>
      </c>
      <c r="D1195" t="inlineStr">
        <is>
          <t>KA PARTNERS</t>
        </is>
      </c>
      <c r="E1195" t="inlineStr">
        <is>
          <t>1TRAFICO</t>
        </is>
      </c>
      <c r="F1195" t="inlineStr">
        <is>
          <t>A</t>
        </is>
      </c>
      <c r="G1195" t="inlineStr">
        <is>
          <t>TABÁK TRAFICON - BILLA</t>
        </is>
      </c>
      <c r="H1195" t="inlineStr">
        <is>
          <t>Potoční (BILLA)</t>
        </is>
      </c>
      <c r="I1195" t="inlineStr">
        <is>
          <t>1630</t>
        </is>
      </c>
      <c r="J1195" t="inlineStr">
        <is>
          <t>HLUBOKÁ NAD VLTAVOU</t>
        </is>
      </c>
      <c r="K1195" t="inlineStr">
        <is>
          <t>České Budějovice</t>
        </is>
      </c>
      <c r="L1195" t="inlineStr">
        <is>
          <t>RSB</t>
        </is>
      </c>
      <c r="M1195" t="inlineStr">
        <is>
          <t>Štolba Jan</t>
        </is>
      </c>
      <c r="N1195" t="inlineStr">
        <is>
          <t>49.057973</t>
        </is>
      </c>
      <c r="O1195" t="inlineStr">
        <is>
          <t>14.425390</t>
        </is>
      </c>
      <c r="P1195" t="n">
        <v>65051.73</v>
      </c>
    </row>
    <row r="1196">
      <c r="A1196" t="n">
        <v>17660901</v>
      </c>
      <c r="B1196" t="n">
        <v>87660901</v>
      </c>
      <c r="C1196" t="inlineStr">
        <is>
          <t>VELKY TERMINAL</t>
        </is>
      </c>
      <c r="D1196" t="inlineStr">
        <is>
          <t>IDT</t>
        </is>
      </c>
      <c r="E1196" t="inlineStr">
        <is>
          <t>4OSTATNI</t>
        </is>
      </c>
      <c r="F1196" t="inlineStr">
        <is>
          <t>A</t>
        </is>
      </c>
      <c r="G1196" t="inlineStr">
        <is>
          <t>Alena Dostálíková</t>
        </is>
      </c>
      <c r="H1196" t="inlineStr">
        <is>
          <t>Trávník</t>
        </is>
      </c>
      <c r="I1196" t="inlineStr">
        <is>
          <t>322/29</t>
        </is>
      </c>
      <c r="J1196" t="inlineStr">
        <is>
          <t>PŘEROV - PŘEROV I-MĚSTO</t>
        </is>
      </c>
      <c r="K1196" t="inlineStr">
        <is>
          <t>Přerov</t>
        </is>
      </c>
      <c r="L1196" t="inlineStr">
        <is>
          <t>RSG</t>
        </is>
      </c>
      <c r="M1196" t="inlineStr">
        <is>
          <t>Herman Petr</t>
        </is>
      </c>
      <c r="N1196" t="inlineStr">
        <is>
          <t>49.453050</t>
        </is>
      </c>
      <c r="O1196" t="inlineStr">
        <is>
          <t>17.461895</t>
        </is>
      </c>
      <c r="P1196" t="n">
        <v>65017.31</v>
      </c>
    </row>
    <row r="1197">
      <c r="A1197" t="n">
        <v>16708601</v>
      </c>
      <c r="B1197" t="n">
        <v>86708601</v>
      </c>
      <c r="C1197" t="inlineStr">
        <is>
          <t>VELKY TERMINAL</t>
        </is>
      </c>
      <c r="D1197" t="inlineStr">
        <is>
          <t>IDT</t>
        </is>
      </c>
      <c r="E1197" t="inlineStr">
        <is>
          <t>4OSTATNI</t>
        </is>
      </c>
      <c r="F1197" t="inlineStr">
        <is>
          <t>A</t>
        </is>
      </c>
      <c r="G1197" t="inlineStr">
        <is>
          <t>Zdeněk Kuba - Knihkupectví Kuba a Pařízek</t>
        </is>
      </c>
      <c r="H1197" t="inlineStr">
        <is>
          <t>Husovo nám.</t>
        </is>
      </c>
      <c r="I1197" t="inlineStr">
        <is>
          <t>44</t>
        </is>
      </c>
      <c r="J1197" t="inlineStr">
        <is>
          <t>POLNÁ</t>
        </is>
      </c>
      <c r="K1197" t="inlineStr">
        <is>
          <t>Jihlava</t>
        </is>
      </c>
      <c r="L1197" t="inlineStr">
        <is>
          <t>RSB</t>
        </is>
      </c>
      <c r="M1197" t="inlineStr">
        <is>
          <t>Hanuš Robert</t>
        </is>
      </c>
      <c r="N1197" t="inlineStr">
        <is>
          <t>49.486571</t>
        </is>
      </c>
      <c r="O1197" t="inlineStr">
        <is>
          <t>15.719880</t>
        </is>
      </c>
      <c r="P1197" t="n">
        <v>64975.88</v>
      </c>
    </row>
    <row r="1198">
      <c r="A1198" t="n">
        <v>16620636</v>
      </c>
      <c r="B1198" t="n">
        <v>86620636</v>
      </c>
      <c r="C1198" t="inlineStr">
        <is>
          <t>VELKY TERMINAL</t>
        </is>
      </c>
      <c r="D1198" t="inlineStr">
        <is>
          <t>KA PARTNERS</t>
        </is>
      </c>
      <c r="E1198" t="inlineStr">
        <is>
          <t>1VALMONT</t>
        </is>
      </c>
      <c r="F1198" t="inlineStr">
        <is>
          <t>A</t>
        </is>
      </c>
      <c r="G1198" t="inlineStr">
        <is>
          <t>VALMONT CR, spol. s r.o.</t>
        </is>
      </c>
      <c r="H1198" t="inlineStr">
        <is>
          <t>Trnitá (G.Vaňkovka)</t>
        </is>
      </c>
      <c r="I1198" t="inlineStr"/>
      <c r="J1198" t="inlineStr">
        <is>
          <t>BRNO</t>
        </is>
      </c>
      <c r="K1198" t="inlineStr">
        <is>
          <t>Brno-město</t>
        </is>
      </c>
      <c r="L1198" t="inlineStr">
        <is>
          <t>RSB</t>
        </is>
      </c>
      <c r="M1198" t="inlineStr">
        <is>
          <t>Koutný Roman</t>
        </is>
      </c>
      <c r="N1198" t="inlineStr">
        <is>
          <t>49.188686</t>
        </is>
      </c>
      <c r="O1198" t="inlineStr">
        <is>
          <t>16.614222</t>
        </is>
      </c>
      <c r="P1198" t="n">
        <v>64900.62</v>
      </c>
    </row>
    <row r="1199">
      <c r="A1199" t="n">
        <v>17661504</v>
      </c>
      <c r="B1199" t="n">
        <v>87661504</v>
      </c>
      <c r="C1199" t="inlineStr">
        <is>
          <t>VELKY TERMINAL</t>
        </is>
      </c>
      <c r="D1199" t="inlineStr">
        <is>
          <t>IDT</t>
        </is>
      </c>
      <c r="E1199" t="inlineStr">
        <is>
          <t>3TOBACC</t>
        </is>
      </c>
      <c r="F1199" t="inlineStr">
        <is>
          <t>A</t>
        </is>
      </c>
      <c r="G1199" t="inlineStr">
        <is>
          <t>TOBACCO RETAIL CZ s.r.o.</t>
        </is>
      </c>
      <c r="H1199" t="inlineStr">
        <is>
          <t>8. pěšího pluku</t>
        </is>
      </c>
      <c r="I1199" t="inlineStr">
        <is>
          <t>399</t>
        </is>
      </c>
      <c r="J1199" t="inlineStr">
        <is>
          <t>FRÝDEK-MÍSTEK - MÍSTEK</t>
        </is>
      </c>
      <c r="K1199" t="inlineStr">
        <is>
          <t>Frýdek-Místek</t>
        </is>
      </c>
      <c r="L1199" t="inlineStr">
        <is>
          <t>RSG</t>
        </is>
      </c>
      <c r="M1199" t="inlineStr">
        <is>
          <t>Herman Michal</t>
        </is>
      </c>
      <c r="N1199" t="inlineStr">
        <is>
          <t>49.677890</t>
        </is>
      </c>
      <c r="O1199" t="inlineStr">
        <is>
          <t>18.341895</t>
        </is>
      </c>
      <c r="P1199" t="n">
        <v>64878.69</v>
      </c>
    </row>
    <row r="1200">
      <c r="A1200" t="n">
        <v>11915477</v>
      </c>
      <c r="B1200" t="n">
        <v>81915477</v>
      </c>
      <c r="C1200" t="inlineStr">
        <is>
          <t>VELKY TERMINAL</t>
        </is>
      </c>
      <c r="D1200" t="inlineStr">
        <is>
          <t>KA PARTNERS</t>
        </is>
      </c>
      <c r="E1200" t="inlineStr">
        <is>
          <t>1PEAL</t>
        </is>
      </c>
      <c r="F1200" t="inlineStr">
        <is>
          <t>A</t>
        </is>
      </c>
      <c r="G1200" t="inlineStr">
        <is>
          <t>PEAL a.s. - Don Pealo Tesco Čerčany</t>
        </is>
      </c>
      <c r="H1200" t="inlineStr">
        <is>
          <t>Nádražní</t>
        </is>
      </c>
      <c r="I1200" t="inlineStr">
        <is>
          <t>595</t>
        </is>
      </c>
      <c r="J1200" t="inlineStr">
        <is>
          <t>ČERČANY</t>
        </is>
      </c>
      <c r="K1200" t="inlineStr">
        <is>
          <t>Benešov</t>
        </is>
      </c>
      <c r="L1200" t="inlineStr">
        <is>
          <t>RSA</t>
        </is>
      </c>
      <c r="M1200" t="inlineStr">
        <is>
          <t>Fiedler Miroslav</t>
        </is>
      </c>
      <c r="N1200" t="inlineStr">
        <is>
          <t>49.848882</t>
        </is>
      </c>
      <c r="O1200" t="inlineStr">
        <is>
          <t>14.701518</t>
        </is>
      </c>
      <c r="P1200" t="n">
        <v>64853.27</v>
      </c>
    </row>
    <row r="1201">
      <c r="A1201" t="n">
        <v>17923601</v>
      </c>
      <c r="B1201" t="n">
        <v>87923601</v>
      </c>
      <c r="C1201" t="inlineStr">
        <is>
          <t>VELKY TERMINAL</t>
        </is>
      </c>
      <c r="D1201" t="inlineStr">
        <is>
          <t>IDT</t>
        </is>
      </c>
      <c r="E1201" t="inlineStr">
        <is>
          <t>4OSTATNI</t>
        </is>
      </c>
      <c r="F1201" t="inlineStr">
        <is>
          <t>A</t>
        </is>
      </c>
      <c r="G1201" t="inlineStr">
        <is>
          <t>Jan Hefner</t>
        </is>
      </c>
      <c r="H1201" t="inlineStr">
        <is>
          <t>Rybničná</t>
        </is>
      </c>
      <c r="I1201" t="inlineStr">
        <is>
          <t>1913</t>
        </is>
      </c>
      <c r="J1201" t="inlineStr">
        <is>
          <t>RYCHVALD</t>
        </is>
      </c>
      <c r="K1201" t="inlineStr">
        <is>
          <t>Karviná</t>
        </is>
      </c>
      <c r="L1201" t="inlineStr">
        <is>
          <t>RSG</t>
        </is>
      </c>
      <c r="M1201" t="inlineStr">
        <is>
          <t>Brindžák Michal</t>
        </is>
      </c>
      <c r="N1201" t="inlineStr">
        <is>
          <t>49.863976</t>
        </is>
      </c>
      <c r="O1201" t="inlineStr">
        <is>
          <t>18.387342</t>
        </is>
      </c>
      <c r="P1201" t="n">
        <v>64770.5</v>
      </c>
    </row>
    <row r="1202">
      <c r="A1202" t="n">
        <v>17643001</v>
      </c>
      <c r="B1202" t="n">
        <v>87643001</v>
      </c>
      <c r="C1202" t="inlineStr">
        <is>
          <t>VELKY TERMINAL</t>
        </is>
      </c>
      <c r="D1202" t="inlineStr">
        <is>
          <t>IDT</t>
        </is>
      </c>
      <c r="E1202" t="inlineStr">
        <is>
          <t>4OSTATNI</t>
        </is>
      </c>
      <c r="F1202" t="inlineStr">
        <is>
          <t>A</t>
        </is>
      </c>
      <c r="G1202" t="inlineStr">
        <is>
          <t>Jarmila Lišková</t>
        </is>
      </c>
      <c r="H1202" t="inlineStr">
        <is>
          <t>Místecká</t>
        </is>
      </c>
      <c r="I1202" t="inlineStr">
        <is>
          <t>359</t>
        </is>
      </c>
      <c r="J1202" t="inlineStr">
        <is>
          <t>PASKOV</t>
        </is>
      </c>
      <c r="K1202" t="inlineStr">
        <is>
          <t>Frýdek-Místek</t>
        </is>
      </c>
      <c r="L1202" t="inlineStr">
        <is>
          <t>RSG</t>
        </is>
      </c>
      <c r="M1202" t="inlineStr">
        <is>
          <t>Herman Michal</t>
        </is>
      </c>
      <c r="N1202" t="inlineStr">
        <is>
          <t>49.732122</t>
        </is>
      </c>
      <c r="O1202" t="inlineStr">
        <is>
          <t>18.291389</t>
        </is>
      </c>
      <c r="P1202" t="n">
        <v>64735</v>
      </c>
    </row>
    <row r="1203">
      <c r="A1203" t="n">
        <v>11512701</v>
      </c>
      <c r="B1203" t="n">
        <v>81512701</v>
      </c>
      <c r="C1203" t="inlineStr">
        <is>
          <t>VELKY TERMINAL</t>
        </is>
      </c>
      <c r="D1203" t="inlineStr">
        <is>
          <t>IDT</t>
        </is>
      </c>
      <c r="E1203" t="inlineStr">
        <is>
          <t>1CEPRO</t>
        </is>
      </c>
      <c r="F1203" t="inlineStr">
        <is>
          <t>A</t>
        </is>
      </c>
      <c r="G1203" t="inlineStr">
        <is>
          <t>Ondřej Miech</t>
        </is>
      </c>
      <c r="H1203" t="inlineStr">
        <is>
          <t>Ruská (ČS RoBiN OIL)</t>
        </is>
      </c>
      <c r="I1203" t="inlineStr"/>
      <c r="J1203" t="inlineStr">
        <is>
          <t>ROŽĎALOVICE</t>
        </is>
      </c>
      <c r="K1203" t="inlineStr">
        <is>
          <t>Nymburk</t>
        </is>
      </c>
      <c r="L1203" t="inlineStr">
        <is>
          <t>RSA</t>
        </is>
      </c>
      <c r="M1203" t="inlineStr">
        <is>
          <t>Česnek Miroslav</t>
        </is>
      </c>
      <c r="N1203" t="inlineStr">
        <is>
          <t>50.300970</t>
        </is>
      </c>
      <c r="O1203" t="inlineStr">
        <is>
          <t>15.178524</t>
        </is>
      </c>
      <c r="P1203" t="n">
        <v>64732.81</v>
      </c>
    </row>
    <row r="1204">
      <c r="A1204" t="n">
        <v>11510014</v>
      </c>
      <c r="B1204" t="n">
        <v>81510014</v>
      </c>
      <c r="C1204" t="inlineStr">
        <is>
          <t>VELKY TERMINAL</t>
        </is>
      </c>
      <c r="D1204" t="inlineStr">
        <is>
          <t>KA PARTNERS</t>
        </is>
      </c>
      <c r="E1204" t="inlineStr">
        <is>
          <t>1TRAFICO</t>
        </is>
      </c>
      <c r="F1204" t="inlineStr">
        <is>
          <t>A</t>
        </is>
      </c>
      <c r="G1204" t="inlineStr">
        <is>
          <t>TABÁK TRAFICON - Albert Lipence</t>
        </is>
      </c>
      <c r="H1204" t="inlineStr">
        <is>
          <t>Josefa Houdka (Albert)</t>
        </is>
      </c>
      <c r="I1204" t="inlineStr"/>
      <c r="J1204" t="inlineStr">
        <is>
          <t>PRAHA 5 - LIPENCE</t>
        </is>
      </c>
      <c r="K1204" t="inlineStr">
        <is>
          <t>Praha</t>
        </is>
      </c>
      <c r="L1204" t="inlineStr">
        <is>
          <t>RSA</t>
        </is>
      </c>
      <c r="M1204" t="inlineStr">
        <is>
          <t>Dosoudil Petr</t>
        </is>
      </c>
      <c r="N1204" t="inlineStr">
        <is>
          <t>49.963946</t>
        </is>
      </c>
      <c r="O1204" t="inlineStr">
        <is>
          <t>14.363227</t>
        </is>
      </c>
      <c r="P1204" t="n">
        <v>64561.73</v>
      </c>
    </row>
    <row r="1205">
      <c r="A1205" t="n">
        <v>17669801</v>
      </c>
      <c r="B1205" t="n">
        <v>87669801</v>
      </c>
      <c r="C1205" t="inlineStr">
        <is>
          <t>VELKY TERMINAL</t>
        </is>
      </c>
      <c r="D1205" t="inlineStr">
        <is>
          <t>IDT</t>
        </is>
      </c>
      <c r="E1205" t="inlineStr">
        <is>
          <t>4OSTATNI</t>
        </is>
      </c>
      <c r="F1205" t="inlineStr">
        <is>
          <t>A</t>
        </is>
      </c>
      <c r="G1205" t="inlineStr">
        <is>
          <t>PEKMAN shops s.r.o.</t>
        </is>
      </c>
      <c r="H1205" t="inlineStr">
        <is>
          <t>Masarykova třída</t>
        </is>
      </c>
      <c r="I1205" t="inlineStr">
        <is>
          <t>971/4</t>
        </is>
      </c>
      <c r="J1205" t="inlineStr">
        <is>
          <t>OLOMOUC</t>
        </is>
      </c>
      <c r="K1205" t="inlineStr">
        <is>
          <t>Olomouc</t>
        </is>
      </c>
      <c r="L1205" t="inlineStr">
        <is>
          <t>RSG</t>
        </is>
      </c>
      <c r="M1205" t="inlineStr">
        <is>
          <t>Dolníček Richard</t>
        </is>
      </c>
      <c r="N1205" t="inlineStr">
        <is>
          <t>49.595538</t>
        </is>
      </c>
      <c r="O1205" t="inlineStr">
        <is>
          <t>17.266549</t>
        </is>
      </c>
      <c r="P1205" t="n">
        <v>64479.69</v>
      </c>
    </row>
    <row r="1206">
      <c r="A1206" t="n">
        <v>16620698</v>
      </c>
      <c r="B1206" t="n">
        <v>86620698</v>
      </c>
      <c r="C1206" t="inlineStr">
        <is>
          <t>VELKY TERMINAL</t>
        </is>
      </c>
      <c r="D1206" t="inlineStr">
        <is>
          <t>KA PARTNERS</t>
        </is>
      </c>
      <c r="E1206" t="inlineStr">
        <is>
          <t>1VALMONT</t>
        </is>
      </c>
      <c r="F1206" t="inlineStr">
        <is>
          <t>A</t>
        </is>
      </c>
      <c r="G1206" t="inlineStr">
        <is>
          <t>VALMONT CR, spol. s r.o.</t>
        </is>
      </c>
      <c r="H1206" t="inlineStr">
        <is>
          <t>Táborská</t>
        </is>
      </c>
      <c r="I1206" t="inlineStr">
        <is>
          <t>241/228</t>
        </is>
      </c>
      <c r="J1206" t="inlineStr">
        <is>
          <t>BRNO - ŽIDENICE</t>
        </is>
      </c>
      <c r="K1206" t="inlineStr">
        <is>
          <t>Brno-město</t>
        </is>
      </c>
      <c r="L1206" t="inlineStr">
        <is>
          <t>RSB</t>
        </is>
      </c>
      <c r="M1206" t="inlineStr">
        <is>
          <t>Petlach Lubomír</t>
        </is>
      </c>
      <c r="N1206" t="inlineStr">
        <is>
          <t>49.193192</t>
        </is>
      </c>
      <c r="O1206" t="inlineStr">
        <is>
          <t>16.635384</t>
        </is>
      </c>
      <c r="P1206" t="n">
        <v>64477.69</v>
      </c>
    </row>
    <row r="1207">
      <c r="A1207" t="n">
        <v>14808107</v>
      </c>
      <c r="B1207" t="n">
        <v>84808107</v>
      </c>
      <c r="C1207" t="inlineStr">
        <is>
          <t>VELKY TERMINAL</t>
        </is>
      </c>
      <c r="D1207" t="inlineStr">
        <is>
          <t>IDT</t>
        </is>
      </c>
      <c r="E1207" t="inlineStr">
        <is>
          <t>3CHARAMZ</t>
        </is>
      </c>
      <c r="F1207" t="inlineStr">
        <is>
          <t>A</t>
        </is>
      </c>
      <c r="G1207" t="inlineStr">
        <is>
          <t>Stanislav Charamza</t>
        </is>
      </c>
      <c r="H1207" t="inlineStr">
        <is>
          <t>Valdštejnská</t>
        </is>
      </c>
      <c r="I1207" t="inlineStr">
        <is>
          <t>2117</t>
        </is>
      </c>
      <c r="J1207" t="inlineStr">
        <is>
          <t>LITVÍNOV - HORNÍ LITVÍNOV</t>
        </is>
      </c>
      <c r="K1207" t="inlineStr">
        <is>
          <t>Most</t>
        </is>
      </c>
      <c r="L1207" t="inlineStr">
        <is>
          <t>RSD</t>
        </is>
      </c>
      <c r="M1207" t="inlineStr">
        <is>
          <t>Neubert Jaroslav</t>
        </is>
      </c>
      <c r="N1207" t="inlineStr">
        <is>
          <t>50.603515</t>
        </is>
      </c>
      <c r="O1207" t="inlineStr">
        <is>
          <t>13.610092</t>
        </is>
      </c>
      <c r="P1207" t="n">
        <v>64456.88</v>
      </c>
    </row>
    <row r="1208">
      <c r="A1208" t="n">
        <v>13604905</v>
      </c>
      <c r="B1208" t="n">
        <v>83604905</v>
      </c>
      <c r="C1208" t="inlineStr">
        <is>
          <t>VELKY TERMINAL</t>
        </is>
      </c>
      <c r="D1208" t="inlineStr">
        <is>
          <t>IDT</t>
        </is>
      </c>
      <c r="E1208" t="inlineStr">
        <is>
          <t>2KRAL</t>
        </is>
      </c>
      <c r="F1208" t="inlineStr">
        <is>
          <t>A</t>
        </is>
      </c>
      <c r="G1208" t="inlineStr">
        <is>
          <t>Zdeňka Králová</t>
        </is>
      </c>
      <c r="H1208" t="inlineStr">
        <is>
          <t>Gerská</t>
        </is>
      </c>
      <c r="I1208" t="inlineStr">
        <is>
          <t>1247/34</t>
        </is>
      </c>
      <c r="J1208" t="inlineStr">
        <is>
          <t>PLZEŇ</t>
        </is>
      </c>
      <c r="K1208" t="inlineStr">
        <is>
          <t>Plzeň-město</t>
        </is>
      </c>
      <c r="L1208" t="inlineStr">
        <is>
          <t>RSC</t>
        </is>
      </c>
      <c r="M1208" t="inlineStr">
        <is>
          <t>Havlíček Vladislav</t>
        </is>
      </c>
      <c r="N1208" t="inlineStr">
        <is>
          <t>49.778834</t>
        </is>
      </c>
      <c r="O1208" t="inlineStr">
        <is>
          <t>13.370206</t>
        </is>
      </c>
      <c r="P1208" t="n">
        <v>64400.15</v>
      </c>
    </row>
    <row r="1209">
      <c r="A1209" t="n">
        <v>11601056</v>
      </c>
      <c r="B1209" t="n">
        <v>81601056</v>
      </c>
      <c r="C1209" t="inlineStr">
        <is>
          <t>VELKY TERMINAL</t>
        </is>
      </c>
      <c r="D1209" t="inlineStr">
        <is>
          <t>KA PARTNERS</t>
        </is>
      </c>
      <c r="E1209" t="inlineStr">
        <is>
          <t>1VALMONT</t>
        </is>
      </c>
      <c r="F1209" t="inlineStr">
        <is>
          <t>A</t>
        </is>
      </c>
      <c r="G1209" t="inlineStr">
        <is>
          <t>VALMONT CR, spol. s r.o. - Billa Ruzyně</t>
        </is>
      </c>
      <c r="H1209" t="inlineStr">
        <is>
          <t>Žukovského</t>
        </is>
      </c>
      <c r="I1209" t="inlineStr">
        <is>
          <t>888/2</t>
        </is>
      </c>
      <c r="J1209" t="inlineStr">
        <is>
          <t>PRAHA 6 - RUZYNĚ</t>
        </is>
      </c>
      <c r="K1209" t="inlineStr">
        <is>
          <t>Praha</t>
        </is>
      </c>
      <c r="L1209" t="inlineStr">
        <is>
          <t>RSA</t>
        </is>
      </c>
      <c r="M1209" t="inlineStr">
        <is>
          <t>Dosoudil Petr</t>
        </is>
      </c>
      <c r="N1209" t="inlineStr">
        <is>
          <t>50.090420</t>
        </is>
      </c>
      <c r="O1209" t="inlineStr">
        <is>
          <t>14.309163</t>
        </is>
      </c>
      <c r="P1209" t="n">
        <v>64374.04</v>
      </c>
    </row>
    <row r="1210">
      <c r="A1210" t="n">
        <v>14808103</v>
      </c>
      <c r="B1210" t="n">
        <v>84808103</v>
      </c>
      <c r="C1210" t="inlineStr">
        <is>
          <t>VELKY TERMINAL</t>
        </is>
      </c>
      <c r="D1210" t="inlineStr">
        <is>
          <t>IDT</t>
        </is>
      </c>
      <c r="E1210" t="inlineStr">
        <is>
          <t>3CHARAMZ</t>
        </is>
      </c>
      <c r="F1210" t="inlineStr">
        <is>
          <t>A</t>
        </is>
      </c>
      <c r="G1210" t="inlineStr">
        <is>
          <t>Stanislav Charamza</t>
        </is>
      </c>
      <c r="H1210" t="inlineStr">
        <is>
          <t>Budovatelů, Rozkvět</t>
        </is>
      </c>
      <c r="I1210" t="inlineStr">
        <is>
          <t>1877</t>
        </is>
      </c>
      <c r="J1210" t="inlineStr">
        <is>
          <t>MOST</t>
        </is>
      </c>
      <c r="K1210" t="inlineStr">
        <is>
          <t>Most</t>
        </is>
      </c>
      <c r="L1210" t="inlineStr">
        <is>
          <t>RSD</t>
        </is>
      </c>
      <c r="M1210" t="inlineStr">
        <is>
          <t>Neubert Jaroslav</t>
        </is>
      </c>
      <c r="N1210" t="inlineStr">
        <is>
          <t>50.498667</t>
        </is>
      </c>
      <c r="O1210" t="inlineStr">
        <is>
          <t>13.638098</t>
        </is>
      </c>
      <c r="P1210" t="n">
        <v>64364.62</v>
      </c>
    </row>
    <row r="1211">
      <c r="A1211" t="n">
        <v>11690102</v>
      </c>
      <c r="B1211" t="n">
        <v>81690102</v>
      </c>
      <c r="C1211" t="inlineStr">
        <is>
          <t>VELKY TERMINAL</t>
        </is>
      </c>
      <c r="D1211" t="inlineStr">
        <is>
          <t>IDT</t>
        </is>
      </c>
      <c r="E1211" t="inlineStr">
        <is>
          <t>4OSTATNI</t>
        </is>
      </c>
      <c r="F1211" t="inlineStr">
        <is>
          <t>A</t>
        </is>
      </c>
      <c r="G1211" t="inlineStr">
        <is>
          <t>Lenka Jirmanová</t>
        </is>
      </c>
      <c r="H1211" t="inlineStr">
        <is>
          <t>Durychova (stánek u Alberta)</t>
        </is>
      </c>
      <c r="I1211" t="inlineStr"/>
      <c r="J1211" t="inlineStr">
        <is>
          <t>PRAHA 4 - KAMÝK</t>
        </is>
      </c>
      <c r="K1211" t="inlineStr">
        <is>
          <t>Praha</t>
        </is>
      </c>
      <c r="L1211" t="inlineStr">
        <is>
          <t>RSA</t>
        </is>
      </c>
      <c r="M1211" t="inlineStr">
        <is>
          <t>Myslivec Jan</t>
        </is>
      </c>
      <c r="N1211" t="inlineStr">
        <is>
          <t>50.016839</t>
        </is>
      </c>
      <c r="O1211" t="inlineStr">
        <is>
          <t>14.443769</t>
        </is>
      </c>
      <c r="P1211" t="n">
        <v>64342.04</v>
      </c>
    </row>
    <row r="1212">
      <c r="A1212" t="n">
        <v>12639901</v>
      </c>
      <c r="B1212" t="n">
        <v>82639901</v>
      </c>
      <c r="C1212" t="inlineStr">
        <is>
          <t>VELKY TERMINAL</t>
        </is>
      </c>
      <c r="D1212" t="inlineStr">
        <is>
          <t>IDT</t>
        </is>
      </c>
      <c r="E1212" t="inlineStr">
        <is>
          <t>3TOBACC</t>
        </is>
      </c>
      <c r="F1212" t="inlineStr">
        <is>
          <t>A</t>
        </is>
      </c>
      <c r="G1212" t="inlineStr">
        <is>
          <t>TOBACCO RETAIL CZ s.r.o.</t>
        </is>
      </c>
      <c r="H1212" t="inlineStr">
        <is>
          <t>Žižkova</t>
        </is>
      </c>
      <c r="I1212" t="inlineStr">
        <is>
          <t>894</t>
        </is>
      </c>
      <c r="J1212" t="inlineStr">
        <is>
          <t>PACOV</t>
        </is>
      </c>
      <c r="K1212" t="inlineStr">
        <is>
          <t>Pelhřimov</t>
        </is>
      </c>
      <c r="L1212" t="inlineStr">
        <is>
          <t>RSB</t>
        </is>
      </c>
      <c r="M1212" t="inlineStr">
        <is>
          <t>Dvořák Petr</t>
        </is>
      </c>
      <c r="N1212" t="inlineStr">
        <is>
          <t>49.470317</t>
        </is>
      </c>
      <c r="O1212" t="inlineStr">
        <is>
          <t>15.002668</t>
        </is>
      </c>
      <c r="P1212" t="n">
        <v>64341.54</v>
      </c>
    </row>
    <row r="1213">
      <c r="A1213" t="n">
        <v>13626501</v>
      </c>
      <c r="B1213" t="n">
        <v>83626501</v>
      </c>
      <c r="C1213" t="inlineStr">
        <is>
          <t>VELKY TERMINAL</t>
        </is>
      </c>
      <c r="D1213" t="inlineStr">
        <is>
          <t>IDT</t>
        </is>
      </c>
      <c r="E1213" t="inlineStr">
        <is>
          <t>4OSTATNI</t>
        </is>
      </c>
      <c r="F1213" t="inlineStr">
        <is>
          <t>A</t>
        </is>
      </c>
      <c r="G1213" t="inlineStr">
        <is>
          <t>Martina Klasnová</t>
        </is>
      </c>
      <c r="H1213" t="inlineStr">
        <is>
          <t>Náměstí</t>
        </is>
      </c>
      <c r="I1213" t="inlineStr">
        <is>
          <t>142</t>
        </is>
      </c>
      <c r="J1213" t="inlineStr">
        <is>
          <t>NÝRSKO</t>
        </is>
      </c>
      <c r="K1213" t="inlineStr">
        <is>
          <t>Klatovy</t>
        </is>
      </c>
      <c r="L1213" t="inlineStr">
        <is>
          <t>RSC</t>
        </is>
      </c>
      <c r="M1213" t="inlineStr">
        <is>
          <t>Horejš Vladimír</t>
        </is>
      </c>
      <c r="N1213" t="inlineStr">
        <is>
          <t>49.293333</t>
        </is>
      </c>
      <c r="O1213" t="inlineStr">
        <is>
          <t>13.142148</t>
        </is>
      </c>
      <c r="P1213" t="n">
        <v>64341.54</v>
      </c>
    </row>
    <row r="1214">
      <c r="A1214" t="n">
        <v>14642101</v>
      </c>
      <c r="B1214" t="n">
        <v>84642101</v>
      </c>
      <c r="C1214" t="inlineStr">
        <is>
          <t>VELKY TERMINAL</t>
        </is>
      </c>
      <c r="D1214" t="inlineStr">
        <is>
          <t>IDT</t>
        </is>
      </c>
      <c r="E1214" t="inlineStr">
        <is>
          <t>4OSTATNI</t>
        </is>
      </c>
      <c r="F1214" t="inlineStr">
        <is>
          <t>A</t>
        </is>
      </c>
      <c r="G1214" t="inlineStr">
        <is>
          <t>Lada Čermáková</t>
        </is>
      </c>
      <c r="H1214" t="inlineStr">
        <is>
          <t>náměstí Míru</t>
        </is>
      </c>
      <c r="I1214" t="inlineStr">
        <is>
          <t>4</t>
        </is>
      </c>
      <c r="J1214" t="inlineStr">
        <is>
          <t>JABLONNÉ V PODJEŠTĚDÍ</t>
        </is>
      </c>
      <c r="K1214" t="inlineStr">
        <is>
          <t>Liberec</t>
        </is>
      </c>
      <c r="L1214" t="inlineStr">
        <is>
          <t>RSD</t>
        </is>
      </c>
      <c r="M1214" t="inlineStr">
        <is>
          <t>Luňáček Jan</t>
        </is>
      </c>
      <c r="N1214" t="inlineStr">
        <is>
          <t>50.764639</t>
        </is>
      </c>
      <c r="O1214" t="inlineStr">
        <is>
          <t>14.760095</t>
        </is>
      </c>
      <c r="P1214" t="n">
        <v>64321.92</v>
      </c>
    </row>
    <row r="1215">
      <c r="A1215" t="n">
        <v>14940529</v>
      </c>
      <c r="B1215" t="n">
        <v>84940529</v>
      </c>
      <c r="C1215" t="inlineStr">
        <is>
          <t>VELKY TERMINAL</t>
        </is>
      </c>
      <c r="D1215" t="inlineStr">
        <is>
          <t>PETROL</t>
        </is>
      </c>
      <c r="E1215" t="inlineStr">
        <is>
          <t>1ORLEN</t>
        </is>
      </c>
      <c r="F1215" t="inlineStr">
        <is>
          <t>A</t>
        </is>
      </c>
      <c r="G1215" t="inlineStr">
        <is>
          <t>ORLEN Unipetrol RPA s.r.o.</t>
        </is>
      </c>
      <c r="H1215" t="inlineStr">
        <is>
          <t>S. K. Neumanna</t>
        </is>
      </c>
      <c r="I1215" t="inlineStr">
        <is>
          <t>2159</t>
        </is>
      </c>
      <c r="J1215" t="inlineStr">
        <is>
          <t>LITVÍNOV - HORNÍ LITVÍNOV</t>
        </is>
      </c>
      <c r="K1215" t="inlineStr">
        <is>
          <t>Most</t>
        </is>
      </c>
      <c r="L1215" t="inlineStr">
        <is>
          <t>RSD</t>
        </is>
      </c>
      <c r="M1215" t="inlineStr">
        <is>
          <t>Neubert Jaroslav</t>
        </is>
      </c>
      <c r="N1215" t="inlineStr">
        <is>
          <t>50.600587</t>
        </is>
      </c>
      <c r="O1215" t="inlineStr">
        <is>
          <t>13.622367</t>
        </is>
      </c>
      <c r="P1215" t="n">
        <v>64283.42</v>
      </c>
    </row>
    <row r="1216">
      <c r="A1216" t="n">
        <v>16962701</v>
      </c>
      <c r="B1216" t="n">
        <v>86962701</v>
      </c>
      <c r="C1216" t="inlineStr">
        <is>
          <t>VELKY TERMINAL</t>
        </is>
      </c>
      <c r="D1216" t="inlineStr">
        <is>
          <t>IDT</t>
        </is>
      </c>
      <c r="E1216" t="inlineStr">
        <is>
          <t>4OSTATNI</t>
        </is>
      </c>
      <c r="F1216" t="inlineStr">
        <is>
          <t>A</t>
        </is>
      </c>
      <c r="G1216" t="inlineStr">
        <is>
          <t>ČS Bílovice s.r.o.</t>
        </is>
      </c>
      <c r="H1216" t="inlineStr">
        <is>
          <t>Bílovice (ČS PHM)</t>
        </is>
      </c>
      <c r="I1216" t="inlineStr">
        <is>
          <t>608</t>
        </is>
      </c>
      <c r="J1216" t="inlineStr">
        <is>
          <t>BÍLOVICE</t>
        </is>
      </c>
      <c r="K1216" t="inlineStr">
        <is>
          <t>Uherské Hradiště</t>
        </is>
      </c>
      <c r="L1216" t="inlineStr">
        <is>
          <t>RSE</t>
        </is>
      </c>
      <c r="M1216" t="inlineStr">
        <is>
          <t>Modlitba Jakub</t>
        </is>
      </c>
      <c r="N1216" t="inlineStr">
        <is>
          <t>49.105857</t>
        </is>
      </c>
      <c r="O1216" t="inlineStr">
        <is>
          <t>17.557899</t>
        </is>
      </c>
      <c r="P1216" t="n">
        <v>64216.92</v>
      </c>
    </row>
    <row r="1217">
      <c r="A1217" t="n">
        <v>16953603</v>
      </c>
      <c r="B1217" t="n">
        <v>86953603</v>
      </c>
      <c r="C1217" t="inlineStr">
        <is>
          <t>VELKY TERMINAL</t>
        </is>
      </c>
      <c r="D1217" t="inlineStr">
        <is>
          <t>IDT</t>
        </is>
      </c>
      <c r="E1217" t="inlineStr">
        <is>
          <t>2SILMET</t>
        </is>
      </c>
      <c r="F1217" t="inlineStr">
        <is>
          <t>A</t>
        </is>
      </c>
      <c r="G1217" t="inlineStr">
        <is>
          <t>SILMET HP, a.s.</t>
        </is>
      </c>
      <c r="H1217" t="inlineStr">
        <is>
          <t>Lípa</t>
        </is>
      </c>
      <c r="I1217" t="inlineStr">
        <is>
          <t>277</t>
        </is>
      </c>
      <c r="J1217" t="inlineStr">
        <is>
          <t>LÍPA</t>
        </is>
      </c>
      <c r="K1217" t="inlineStr">
        <is>
          <t>Zlín</t>
        </is>
      </c>
      <c r="L1217" t="inlineStr">
        <is>
          <t>RSE</t>
        </is>
      </c>
      <c r="M1217" t="inlineStr">
        <is>
          <t>Modlitba Jakub</t>
        </is>
      </c>
      <c r="N1217" t="inlineStr">
        <is>
          <t>49.215175</t>
        </is>
      </c>
      <c r="O1217" t="inlineStr">
        <is>
          <t>17.760712</t>
        </is>
      </c>
      <c r="P1217" t="n">
        <v>64181.73</v>
      </c>
    </row>
    <row r="1218">
      <c r="A1218" t="n">
        <v>11517401</v>
      </c>
      <c r="B1218" t="n">
        <v>81517401</v>
      </c>
      <c r="C1218" t="inlineStr">
        <is>
          <t>VELKY TERMINAL</t>
        </is>
      </c>
      <c r="D1218" t="inlineStr">
        <is>
          <t>IDT</t>
        </is>
      </c>
      <c r="E1218" t="inlineStr">
        <is>
          <t>4OSTATNI</t>
        </is>
      </c>
      <c r="F1218" t="inlineStr">
        <is>
          <t>A</t>
        </is>
      </c>
      <c r="G1218" t="inlineStr">
        <is>
          <t>Daniela Bendová</t>
        </is>
      </c>
      <c r="H1218" t="inlineStr">
        <is>
          <t>Náměstí</t>
        </is>
      </c>
      <c r="I1218" t="inlineStr">
        <is>
          <t>13</t>
        </is>
      </c>
      <c r="J1218" t="inlineStr">
        <is>
          <t>ŽEBRÁK</t>
        </is>
      </c>
      <c r="K1218" t="inlineStr">
        <is>
          <t>Beroun</t>
        </is>
      </c>
      <c r="L1218" t="inlineStr">
        <is>
          <t>RSC</t>
        </is>
      </c>
      <c r="M1218" t="inlineStr">
        <is>
          <t>Havlíček Vladislav</t>
        </is>
      </c>
      <c r="N1218" t="inlineStr">
        <is>
          <t>49.875326</t>
        </is>
      </c>
      <c r="O1218" t="inlineStr">
        <is>
          <t>13.896463</t>
        </is>
      </c>
      <c r="P1218" t="n">
        <v>64154.04</v>
      </c>
    </row>
    <row r="1219">
      <c r="A1219" t="n">
        <v>14635081</v>
      </c>
      <c r="B1219" t="n">
        <v>84635081</v>
      </c>
      <c r="C1219" t="inlineStr">
        <is>
          <t>VELKY TERMINAL</t>
        </is>
      </c>
      <c r="D1219" t="inlineStr">
        <is>
          <t>KA PARTNERS</t>
        </is>
      </c>
      <c r="E1219" t="inlineStr">
        <is>
          <t>1TRAFICO</t>
        </is>
      </c>
      <c r="F1219" t="inlineStr">
        <is>
          <t>A</t>
        </is>
      </c>
      <c r="G1219" t="inlineStr">
        <is>
          <t>TABÁK TRAFICON</t>
        </is>
      </c>
      <c r="H1219" t="inlineStr">
        <is>
          <t>Plzeňská</t>
        </is>
      </c>
      <c r="I1219" t="inlineStr">
        <is>
          <t>79/1</t>
        </is>
      </c>
      <c r="J1219" t="inlineStr">
        <is>
          <t>DĚČÍN - PODMOKLY</t>
        </is>
      </c>
      <c r="K1219" t="inlineStr">
        <is>
          <t>Děčín</t>
        </is>
      </c>
      <c r="L1219" t="inlineStr">
        <is>
          <t>RSD</t>
        </is>
      </c>
      <c r="M1219" t="inlineStr">
        <is>
          <t>Šticha Milan</t>
        </is>
      </c>
      <c r="N1219" t="inlineStr">
        <is>
          <t>50.774125</t>
        </is>
      </c>
      <c r="O1219" t="inlineStr">
        <is>
          <t>14.199486</t>
        </is>
      </c>
      <c r="P1219" t="n">
        <v>64123.77</v>
      </c>
    </row>
    <row r="1220">
      <c r="A1220" t="n">
        <v>16620685</v>
      </c>
      <c r="B1220" t="n">
        <v>86620685</v>
      </c>
      <c r="C1220" t="inlineStr">
        <is>
          <t>VELKY TERMINAL</t>
        </is>
      </c>
      <c r="D1220" t="inlineStr">
        <is>
          <t>KA PARTNERS</t>
        </is>
      </c>
      <c r="E1220" t="inlineStr">
        <is>
          <t>1VALMONT</t>
        </is>
      </c>
      <c r="F1220" t="inlineStr">
        <is>
          <t>A</t>
        </is>
      </c>
      <c r="G1220" t="inlineStr">
        <is>
          <t>Tabák VALMONT Lidl Brno Vídeňská</t>
        </is>
      </c>
      <c r="H1220" t="inlineStr">
        <is>
          <t>Vídeňská</t>
        </is>
      </c>
      <c r="I1220" t="inlineStr">
        <is>
          <t>281/77</t>
        </is>
      </c>
      <c r="J1220" t="inlineStr">
        <is>
          <t>BRNO - ŠTÝŘICE</t>
        </is>
      </c>
      <c r="K1220" t="inlineStr">
        <is>
          <t>Brno-město</t>
        </is>
      </c>
      <c r="L1220" t="inlineStr">
        <is>
          <t>RSB</t>
        </is>
      </c>
      <c r="M1220" t="inlineStr">
        <is>
          <t>Koutný Roman</t>
        </is>
      </c>
      <c r="N1220" t="inlineStr">
        <is>
          <t>49.178800</t>
        </is>
      </c>
      <c r="O1220" t="inlineStr">
        <is>
          <t>16.595800</t>
        </is>
      </c>
      <c r="P1220" t="n">
        <v>64058.08</v>
      </c>
    </row>
    <row r="1221">
      <c r="A1221" t="n">
        <v>11748425</v>
      </c>
      <c r="B1221" t="n">
        <v>81748425</v>
      </c>
      <c r="C1221" t="inlineStr">
        <is>
          <t>VELKY TERMINAL</t>
        </is>
      </c>
      <c r="D1221" t="inlineStr">
        <is>
          <t>KA PARTNERS</t>
        </is>
      </c>
      <c r="E1221" t="inlineStr">
        <is>
          <t>1PRESSM</t>
        </is>
      </c>
      <c r="F1221" t="inlineStr">
        <is>
          <t>A</t>
        </is>
      </c>
      <c r="G1221" t="inlineStr">
        <is>
          <t>PressMedia, spol. s.r.o. - GG TABAK (BILLA)</t>
        </is>
      </c>
      <c r="H1221" t="inlineStr">
        <is>
          <t>Pražská</t>
        </is>
      </c>
      <c r="I1221" t="inlineStr">
        <is>
          <t>950</t>
        </is>
      </c>
      <c r="J1221" t="inlineStr">
        <is>
          <t>CHÝNĚ</t>
        </is>
      </c>
      <c r="K1221" t="inlineStr">
        <is>
          <t>Praha-západ</t>
        </is>
      </c>
      <c r="L1221" t="inlineStr">
        <is>
          <t>RSA</t>
        </is>
      </c>
      <c r="M1221" t="inlineStr">
        <is>
          <t>Dosoudil Petr</t>
        </is>
      </c>
      <c r="N1221" t="inlineStr">
        <is>
          <t>50.054988</t>
        </is>
      </c>
      <c r="O1221" t="inlineStr">
        <is>
          <t>14.229636</t>
        </is>
      </c>
      <c r="P1221" t="n">
        <v>64017.38</v>
      </c>
    </row>
    <row r="1222">
      <c r="A1222" t="n">
        <v>14940514</v>
      </c>
      <c r="B1222" t="n">
        <v>84940514</v>
      </c>
      <c r="C1222" t="inlineStr">
        <is>
          <t>VELKY TERMINAL</t>
        </is>
      </c>
      <c r="D1222" t="inlineStr">
        <is>
          <t>PETROL</t>
        </is>
      </c>
      <c r="E1222" t="inlineStr">
        <is>
          <t>1ORLEN</t>
        </is>
      </c>
      <c r="F1222" t="inlineStr">
        <is>
          <t>A</t>
        </is>
      </c>
      <c r="G1222" t="inlineStr">
        <is>
          <t>ORLEN Unipetrol RPA s.r.o.</t>
        </is>
      </c>
      <c r="H1222" t="inlineStr">
        <is>
          <t>Konojedská</t>
        </is>
      </c>
      <c r="I1222" t="inlineStr">
        <is>
          <t>278</t>
        </is>
      </c>
      <c r="J1222" t="inlineStr">
        <is>
          <t>ÚŠTĚK - ÚŠTĚK-ČESKOLIPSKÉ PŘEDMĚSTÍ</t>
        </is>
      </c>
      <c r="K1222" t="inlineStr">
        <is>
          <t>Litoměřice</t>
        </is>
      </c>
      <c r="L1222" t="inlineStr">
        <is>
          <t>RSD</t>
        </is>
      </c>
      <c r="M1222" t="inlineStr">
        <is>
          <t>Šticha Milan</t>
        </is>
      </c>
      <c r="N1222" t="inlineStr">
        <is>
          <t>50.589386</t>
        </is>
      </c>
      <c r="O1222" t="inlineStr">
        <is>
          <t>14.349025</t>
        </is>
      </c>
      <c r="P1222" t="n">
        <v>64008.46</v>
      </c>
    </row>
    <row r="1223">
      <c r="A1223" t="n">
        <v>17641902</v>
      </c>
      <c r="B1223" t="n">
        <v>87641902</v>
      </c>
      <c r="C1223" t="inlineStr">
        <is>
          <t>VELKY TERMINAL</t>
        </is>
      </c>
      <c r="D1223" t="inlineStr">
        <is>
          <t>IDT</t>
        </is>
      </c>
      <c r="E1223" t="inlineStr">
        <is>
          <t>4OSTATNI</t>
        </is>
      </c>
      <c r="F1223" t="inlineStr">
        <is>
          <t>A</t>
        </is>
      </c>
      <c r="G1223" t="inlineStr">
        <is>
          <t>Tomáš Kašpar</t>
        </is>
      </c>
      <c r="H1223" t="inlineStr">
        <is>
          <t>Horní náměstí</t>
        </is>
      </c>
      <c r="I1223" t="inlineStr">
        <is>
          <t>104/1</t>
        </is>
      </c>
      <c r="J1223" t="inlineStr">
        <is>
          <t>OPAVA - MĚSTO</t>
        </is>
      </c>
      <c r="K1223" t="inlineStr">
        <is>
          <t>Opava</t>
        </is>
      </c>
      <c r="L1223" t="inlineStr">
        <is>
          <t>RSG</t>
        </is>
      </c>
      <c r="M1223" t="inlineStr">
        <is>
          <t>Gelnar Ivo</t>
        </is>
      </c>
      <c r="N1223" t="inlineStr">
        <is>
          <t>49.938317</t>
        </is>
      </c>
      <c r="O1223" t="inlineStr">
        <is>
          <t>17.902899</t>
        </is>
      </c>
      <c r="P1223" t="n">
        <v>64001.23</v>
      </c>
    </row>
    <row r="1224">
      <c r="A1224" t="n">
        <v>11514505</v>
      </c>
      <c r="B1224" t="n">
        <v>81514505</v>
      </c>
      <c r="C1224" t="inlineStr">
        <is>
          <t>VELKY TERMINAL</t>
        </is>
      </c>
      <c r="D1224" t="inlineStr">
        <is>
          <t>IDT</t>
        </is>
      </c>
      <c r="E1224" t="inlineStr">
        <is>
          <t>3PNV</t>
        </is>
      </c>
      <c r="F1224" t="inlineStr">
        <is>
          <t>A</t>
        </is>
      </c>
      <c r="G1224" t="inlineStr">
        <is>
          <t>PNV Trio s.r.o. - PNV TABÁK</t>
        </is>
      </c>
      <c r="H1224" t="inlineStr">
        <is>
          <t>Hartigova</t>
        </is>
      </c>
      <c r="I1224" t="inlineStr">
        <is>
          <t>1913/120</t>
        </is>
      </c>
      <c r="J1224" t="inlineStr">
        <is>
          <t>PRAHA 3 - ŽIŽKOV</t>
        </is>
      </c>
      <c r="K1224" t="inlineStr">
        <is>
          <t>Praha</t>
        </is>
      </c>
      <c r="L1224" t="inlineStr">
        <is>
          <t>RSA</t>
        </is>
      </c>
      <c r="M1224" t="inlineStr">
        <is>
          <t>Myslivec Jan</t>
        </is>
      </c>
      <c r="N1224" t="inlineStr">
        <is>
          <t>50.090432</t>
        </is>
      </c>
      <c r="O1224" t="inlineStr">
        <is>
          <t>14.469312</t>
        </is>
      </c>
      <c r="P1224" t="n">
        <v>63956.54</v>
      </c>
    </row>
    <row r="1225">
      <c r="A1225" t="n">
        <v>11670570</v>
      </c>
      <c r="B1225" t="n">
        <v>81670570</v>
      </c>
      <c r="C1225" t="inlineStr">
        <is>
          <t>VELKY TERMINAL</t>
        </is>
      </c>
      <c r="D1225" t="inlineStr">
        <is>
          <t>KA PARTNERS</t>
        </is>
      </c>
      <c r="E1225" t="inlineStr">
        <is>
          <t>1TRAFICO</t>
        </is>
      </c>
      <c r="F1225" t="inlineStr">
        <is>
          <t>A</t>
        </is>
      </c>
      <c r="G1225" t="inlineStr">
        <is>
          <t>TABÁK TRAFICON</t>
        </is>
      </c>
      <c r="H1225" t="inlineStr">
        <is>
          <t>Zhořelecká</t>
        </is>
      </c>
      <c r="I1225" t="inlineStr">
        <is>
          <t>514</t>
        </is>
      </c>
      <c r="J1225" t="inlineStr">
        <is>
          <t>PRAHA 8</t>
        </is>
      </c>
      <c r="K1225" t="inlineStr">
        <is>
          <t>Praha</t>
        </is>
      </c>
      <c r="L1225" t="inlineStr">
        <is>
          <t>RSA</t>
        </is>
      </c>
      <c r="M1225" t="inlineStr">
        <is>
          <t>Vlk Pavel</t>
        </is>
      </c>
      <c r="N1225" t="inlineStr">
        <is>
          <t>50.131447</t>
        </is>
      </c>
      <c r="O1225" t="inlineStr">
        <is>
          <t>14.409664</t>
        </is>
      </c>
      <c r="P1225" t="n">
        <v>63956.5</v>
      </c>
    </row>
    <row r="1226">
      <c r="A1226" t="n">
        <v>16628119</v>
      </c>
      <c r="B1226" t="n">
        <v>86628119</v>
      </c>
      <c r="C1226" t="inlineStr">
        <is>
          <t>VELKY TERMINAL</t>
        </is>
      </c>
      <c r="D1226" t="inlineStr">
        <is>
          <t>KA PARTNERS</t>
        </is>
      </c>
      <c r="E1226" t="inlineStr">
        <is>
          <t>1LAG</t>
        </is>
      </c>
      <c r="F1226" t="inlineStr">
        <is>
          <t>A</t>
        </is>
      </c>
      <c r="G1226" t="inlineStr">
        <is>
          <t>Lagardere Travel Retail, a.s. - RELAY Brno</t>
        </is>
      </c>
      <c r="H1226" t="inlineStr">
        <is>
          <t>Nádražní (prodejna 36018)</t>
        </is>
      </c>
      <c r="I1226" t="inlineStr">
        <is>
          <t>418/1</t>
        </is>
      </c>
      <c r="J1226" t="inlineStr">
        <is>
          <t>BRNO - BRNO-MĚSTO</t>
        </is>
      </c>
      <c r="K1226" t="inlineStr">
        <is>
          <t>Brno-město</t>
        </is>
      </c>
      <c r="L1226" t="inlineStr">
        <is>
          <t>RSB</t>
        </is>
      </c>
      <c r="M1226" t="inlineStr">
        <is>
          <t>Hanuš Robert</t>
        </is>
      </c>
      <c r="N1226" t="inlineStr">
        <is>
          <t>49.190938</t>
        </is>
      </c>
      <c r="O1226" t="inlineStr">
        <is>
          <t>16.612727</t>
        </is>
      </c>
      <c r="P1226" t="n">
        <v>63956.42</v>
      </c>
    </row>
    <row r="1227">
      <c r="A1227" t="n">
        <v>15641001</v>
      </c>
      <c r="B1227" t="n">
        <v>85641001</v>
      </c>
      <c r="C1227" t="inlineStr">
        <is>
          <t>VELKY TERMINAL</t>
        </is>
      </c>
      <c r="D1227" t="inlineStr">
        <is>
          <t>IDT</t>
        </is>
      </c>
      <c r="E1227" t="inlineStr">
        <is>
          <t>4OSTATNI</t>
        </is>
      </c>
      <c r="F1227" t="inlineStr">
        <is>
          <t>A</t>
        </is>
      </c>
      <c r="G1227" t="inlineStr">
        <is>
          <t>Dagmar Crkalová</t>
        </is>
      </c>
      <c r="H1227" t="inlineStr">
        <is>
          <t>Jana Palacha</t>
        </is>
      </c>
      <c r="I1227" t="inlineStr">
        <is>
          <t>2767</t>
        </is>
      </c>
      <c r="J1227" t="inlineStr">
        <is>
          <t>PARDUBICE - ZELENÉ PŘEDMĚSTÍ</t>
        </is>
      </c>
      <c r="K1227" t="inlineStr">
        <is>
          <t>Pardubice</t>
        </is>
      </c>
      <c r="L1227" t="inlineStr">
        <is>
          <t>RSE</t>
        </is>
      </c>
      <c r="M1227" t="inlineStr">
        <is>
          <t>Jareš Jaroslav</t>
        </is>
      </c>
      <c r="N1227" t="inlineStr">
        <is>
          <t>50.028954</t>
        </is>
      </c>
      <c r="O1227" t="inlineStr">
        <is>
          <t>15.770755</t>
        </is>
      </c>
      <c r="P1227" t="n">
        <v>63872.12</v>
      </c>
    </row>
    <row r="1228">
      <c r="A1228" t="n">
        <v>16620672</v>
      </c>
      <c r="B1228" t="n">
        <v>86620672</v>
      </c>
      <c r="C1228" t="inlineStr">
        <is>
          <t>VELKY TERMINAL</t>
        </is>
      </c>
      <c r="D1228" t="inlineStr">
        <is>
          <t>KA PARTNERS</t>
        </is>
      </c>
      <c r="E1228" t="inlineStr">
        <is>
          <t>1VALMONT</t>
        </is>
      </c>
      <c r="F1228" t="inlineStr">
        <is>
          <t>A</t>
        </is>
      </c>
      <c r="G1228" t="inlineStr">
        <is>
          <t>VALMONT CR, spol. s r.o.</t>
        </is>
      </c>
      <c r="H1228" t="inlineStr">
        <is>
          <t>Zlínská</t>
        </is>
      </c>
      <c r="I1228" t="inlineStr">
        <is>
          <t>1329/12</t>
        </is>
      </c>
      <c r="J1228" t="inlineStr">
        <is>
          <t>BRNO - SLATINA</t>
        </is>
      </c>
      <c r="K1228" t="inlineStr">
        <is>
          <t>Brno-město</t>
        </is>
      </c>
      <c r="L1228" t="inlineStr">
        <is>
          <t>RSB</t>
        </is>
      </c>
      <c r="M1228" t="inlineStr">
        <is>
          <t>Petlach Lubomír</t>
        </is>
      </c>
      <c r="N1228" t="inlineStr">
        <is>
          <t>49.177936</t>
        </is>
      </c>
      <c r="O1228" t="inlineStr">
        <is>
          <t>16.685218</t>
        </is>
      </c>
      <c r="P1228" t="n">
        <v>63842.85</v>
      </c>
    </row>
    <row r="1229">
      <c r="A1229" t="n">
        <v>13604908</v>
      </c>
      <c r="B1229" t="n">
        <v>83604908</v>
      </c>
      <c r="C1229" t="inlineStr">
        <is>
          <t>VELKY TERMINAL</t>
        </is>
      </c>
      <c r="D1229" t="inlineStr">
        <is>
          <t>IDT</t>
        </is>
      </c>
      <c r="E1229" t="inlineStr">
        <is>
          <t>2KRAL</t>
        </is>
      </c>
      <c r="F1229" t="inlineStr">
        <is>
          <t>A</t>
        </is>
      </c>
      <c r="G1229" t="inlineStr">
        <is>
          <t>Zdeňka Králová</t>
        </is>
      </c>
      <c r="H1229" t="inlineStr">
        <is>
          <t>Lábkova (obch. střed)</t>
        </is>
      </c>
      <c r="I1229" t="inlineStr"/>
      <c r="J1229" t="inlineStr">
        <is>
          <t>PLZEŇ - SKVRŇANY</t>
        </is>
      </c>
      <c r="K1229" t="inlineStr">
        <is>
          <t>Plzeň-město</t>
        </is>
      </c>
      <c r="L1229" t="inlineStr">
        <is>
          <t>RSC</t>
        </is>
      </c>
      <c r="M1229" t="inlineStr">
        <is>
          <t>Havlíček Vladislav</t>
        </is>
      </c>
      <c r="N1229" t="inlineStr">
        <is>
          <t>49.745359</t>
        </is>
      </c>
      <c r="O1229" t="inlineStr">
        <is>
          <t>13.323522</t>
        </is>
      </c>
      <c r="P1229" t="n">
        <v>63762.42</v>
      </c>
    </row>
    <row r="1230">
      <c r="A1230" t="n">
        <v>16908102</v>
      </c>
      <c r="B1230" t="n">
        <v>86908102</v>
      </c>
      <c r="C1230" t="inlineStr">
        <is>
          <t>VELKY TERMINAL</t>
        </is>
      </c>
      <c r="D1230" t="inlineStr">
        <is>
          <t>IDT</t>
        </is>
      </c>
      <c r="E1230" t="inlineStr">
        <is>
          <t>4OSTATNI</t>
        </is>
      </c>
      <c r="F1230" t="inlineStr">
        <is>
          <t>A</t>
        </is>
      </c>
      <c r="G1230" t="inlineStr">
        <is>
          <t>Oldřich Svoboda - SVA Třebíč</t>
        </is>
      </c>
      <c r="H1230" t="inlineStr">
        <is>
          <t>M. Majerové (ČS SVA)</t>
        </is>
      </c>
      <c r="I1230" t="inlineStr">
        <is>
          <t>297</t>
        </is>
      </c>
      <c r="J1230" t="inlineStr">
        <is>
          <t>TŘEBÍČ - TÝN</t>
        </is>
      </c>
      <c r="K1230" t="inlineStr">
        <is>
          <t>Třebíč</t>
        </is>
      </c>
      <c r="L1230" t="inlineStr">
        <is>
          <t>RSB</t>
        </is>
      </c>
      <c r="M1230" t="inlineStr">
        <is>
          <t>Hanuš Robert</t>
        </is>
      </c>
      <c r="N1230" t="inlineStr">
        <is>
          <t>49.225430</t>
        </is>
      </c>
      <c r="O1230" t="inlineStr">
        <is>
          <t>15.877623</t>
        </is>
      </c>
      <c r="P1230" t="n">
        <v>63738.08</v>
      </c>
    </row>
    <row r="1231">
      <c r="A1231" t="n">
        <v>11725801</v>
      </c>
      <c r="B1231" t="n">
        <v>81725801</v>
      </c>
      <c r="C1231" t="inlineStr">
        <is>
          <t>VELKY TERMINAL</t>
        </is>
      </c>
      <c r="D1231" t="inlineStr">
        <is>
          <t>IDT</t>
        </is>
      </c>
      <c r="E1231" t="inlineStr">
        <is>
          <t>4OSTATNI</t>
        </is>
      </c>
      <c r="F1231" t="inlineStr">
        <is>
          <t>A</t>
        </is>
      </c>
      <c r="G1231" t="inlineStr">
        <is>
          <t>Presto spol. s r.o.</t>
        </is>
      </c>
      <c r="H1231" t="inlineStr">
        <is>
          <t>Jana Palacha</t>
        </is>
      </c>
      <c r="I1231" t="inlineStr">
        <is>
          <t>1297</t>
        </is>
      </c>
      <c r="J1231" t="inlineStr">
        <is>
          <t>MLADÁ BOLESLAV</t>
        </is>
      </c>
      <c r="K1231" t="inlineStr">
        <is>
          <t>Mladá Boleslav</t>
        </is>
      </c>
      <c r="L1231" t="inlineStr">
        <is>
          <t>RSA</t>
        </is>
      </c>
      <c r="M1231" t="inlineStr">
        <is>
          <t>Vlk Pavel</t>
        </is>
      </c>
      <c r="N1231" t="inlineStr">
        <is>
          <t>50.428410</t>
        </is>
      </c>
      <c r="O1231" t="inlineStr">
        <is>
          <t>14.917980</t>
        </is>
      </c>
      <c r="P1231" t="n">
        <v>63675</v>
      </c>
    </row>
    <row r="1232">
      <c r="A1232" t="n">
        <v>11673802</v>
      </c>
      <c r="B1232" t="n">
        <v>81673802</v>
      </c>
      <c r="C1232" t="inlineStr">
        <is>
          <t>VELKY TERMINAL</t>
        </is>
      </c>
      <c r="D1232" t="inlineStr">
        <is>
          <t>IDT</t>
        </is>
      </c>
      <c r="E1232" t="inlineStr">
        <is>
          <t>4OSTATNI</t>
        </is>
      </c>
      <c r="F1232" t="inlineStr">
        <is>
          <t>A</t>
        </is>
      </c>
      <c r="G1232" t="inlineStr">
        <is>
          <t>OLD RICH CATS spol. s r.o. - Trafika Prachanda</t>
        </is>
      </c>
      <c r="H1232" t="inlineStr">
        <is>
          <t>Stará Huť</t>
        </is>
      </c>
      <c r="I1232" t="inlineStr">
        <is>
          <t>490</t>
        </is>
      </c>
      <c r="J1232" t="inlineStr">
        <is>
          <t>STARÁ HUŤ</t>
        </is>
      </c>
      <c r="K1232" t="inlineStr">
        <is>
          <t>Příbram</t>
        </is>
      </c>
      <c r="L1232" t="inlineStr">
        <is>
          <t>RSA</t>
        </is>
      </c>
      <c r="M1232" t="inlineStr">
        <is>
          <t>Fiedler Miroslav</t>
        </is>
      </c>
      <c r="N1232" t="inlineStr">
        <is>
          <t>49.788891</t>
        </is>
      </c>
      <c r="O1232" t="inlineStr">
        <is>
          <t>14.185463</t>
        </is>
      </c>
      <c r="P1232" t="n">
        <v>63548.12</v>
      </c>
    </row>
    <row r="1233">
      <c r="A1233" t="n">
        <v>11670578</v>
      </c>
      <c r="B1233" t="n">
        <v>81670578</v>
      </c>
      <c r="C1233" t="inlineStr">
        <is>
          <t>VELKY TERMINAL</t>
        </is>
      </c>
      <c r="D1233" t="inlineStr">
        <is>
          <t>KA PARTNERS</t>
        </is>
      </c>
      <c r="E1233" t="inlineStr">
        <is>
          <t>1TRAFICO</t>
        </is>
      </c>
      <c r="F1233" t="inlineStr">
        <is>
          <t>A</t>
        </is>
      </c>
      <c r="G1233" t="inlineStr">
        <is>
          <t>TABÁK TRAFICON</t>
        </is>
      </c>
      <c r="H1233" t="inlineStr">
        <is>
          <t>Hasova</t>
        </is>
      </c>
      <c r="I1233" t="inlineStr">
        <is>
          <t>1999/5</t>
        </is>
      </c>
      <c r="J1233" t="inlineStr">
        <is>
          <t>PRAHA 4 - MODŘANY</t>
        </is>
      </c>
      <c r="K1233" t="inlineStr">
        <is>
          <t>Praha</t>
        </is>
      </c>
      <c r="L1233" t="inlineStr">
        <is>
          <t>RSA</t>
        </is>
      </c>
      <c r="M1233" t="inlineStr">
        <is>
          <t>Myslivec Jan</t>
        </is>
      </c>
      <c r="N1233" t="inlineStr">
        <is>
          <t>50.014200</t>
        </is>
      </c>
      <c r="O1233" t="inlineStr">
        <is>
          <t>14.426080</t>
        </is>
      </c>
      <c r="P1233" t="n">
        <v>63544.04</v>
      </c>
    </row>
    <row r="1234">
      <c r="A1234" t="n">
        <v>17645701</v>
      </c>
      <c r="B1234" t="n">
        <v>87645701</v>
      </c>
      <c r="C1234" t="inlineStr">
        <is>
          <t>VELKY TERMINAL</t>
        </is>
      </c>
      <c r="D1234" t="inlineStr">
        <is>
          <t>IDT</t>
        </is>
      </c>
      <c r="E1234" t="inlineStr">
        <is>
          <t>4OSTATNI</t>
        </is>
      </c>
      <c r="F1234" t="inlineStr">
        <is>
          <t>A</t>
        </is>
      </c>
      <c r="G1234" t="inlineStr">
        <is>
          <t>Renáta Poláková</t>
        </is>
      </c>
      <c r="H1234" t="inlineStr">
        <is>
          <t>Dobrá</t>
        </is>
      </c>
      <c r="I1234" t="inlineStr">
        <is>
          <t>182</t>
        </is>
      </c>
      <c r="J1234" t="inlineStr">
        <is>
          <t>DOBRÁ</t>
        </is>
      </c>
      <c r="K1234" t="inlineStr">
        <is>
          <t>Frýdek-Místek</t>
        </is>
      </c>
      <c r="L1234" t="inlineStr">
        <is>
          <t>RSG</t>
        </is>
      </c>
      <c r="M1234" t="inlineStr">
        <is>
          <t>Herman Michal</t>
        </is>
      </c>
      <c r="N1234" t="inlineStr">
        <is>
          <t>49.673611</t>
        </is>
      </c>
      <c r="O1234" t="inlineStr">
        <is>
          <t>18.415346</t>
        </is>
      </c>
      <c r="P1234" t="n">
        <v>63523.15</v>
      </c>
    </row>
    <row r="1235">
      <c r="A1235" t="n">
        <v>17923703</v>
      </c>
      <c r="B1235" t="n">
        <v>87923703</v>
      </c>
      <c r="C1235" t="inlineStr">
        <is>
          <t>VELKY TERMINAL</t>
        </is>
      </c>
      <c r="D1235" t="inlineStr">
        <is>
          <t>PETROL</t>
        </is>
      </c>
      <c r="E1235" t="inlineStr">
        <is>
          <t>1TANKONO</t>
        </is>
      </c>
      <c r="F1235" t="inlineStr">
        <is>
          <t>A</t>
        </is>
      </c>
      <c r="G1235" t="inlineStr">
        <is>
          <t>Tank ONO, s.r.o.</t>
        </is>
      </c>
      <c r="H1235" t="inlineStr">
        <is>
          <t>Butovická</t>
        </is>
      </c>
      <c r="I1235" t="inlineStr">
        <is>
          <t>904</t>
        </is>
      </c>
      <c r="J1235" t="inlineStr">
        <is>
          <t>STUDÉNKA - BUTOVICE</t>
        </is>
      </c>
      <c r="K1235" t="inlineStr">
        <is>
          <t>Nový Jičín</t>
        </is>
      </c>
      <c r="L1235" t="inlineStr">
        <is>
          <t>RSG</t>
        </is>
      </c>
      <c r="M1235" t="inlineStr">
        <is>
          <t>Herman Petr</t>
        </is>
      </c>
      <c r="N1235" t="inlineStr">
        <is>
          <t>49.709940</t>
        </is>
      </c>
      <c r="O1235" t="inlineStr">
        <is>
          <t>18.043756</t>
        </is>
      </c>
      <c r="P1235" t="n">
        <v>63505.15</v>
      </c>
    </row>
    <row r="1236">
      <c r="A1236" t="n">
        <v>16648506</v>
      </c>
      <c r="B1236" t="n">
        <v>86648506</v>
      </c>
      <c r="C1236" t="inlineStr">
        <is>
          <t>VELKY TERMINAL</t>
        </is>
      </c>
      <c r="D1236" t="inlineStr">
        <is>
          <t>IDT</t>
        </is>
      </c>
      <c r="E1236" t="inlineStr">
        <is>
          <t>3REALSP</t>
        </is>
      </c>
      <c r="F1236" t="inlineStr">
        <is>
          <t>A</t>
        </is>
      </c>
      <c r="G1236" t="inlineStr">
        <is>
          <t>Realspot s.r.o.</t>
        </is>
      </c>
      <c r="H1236" t="inlineStr">
        <is>
          <t>Masarykovo náměstí</t>
        </is>
      </c>
      <c r="I1236" t="inlineStr">
        <is>
          <t>216</t>
        </is>
      </c>
      <c r="J1236" t="inlineStr">
        <is>
          <t>NAPAJEDLA</t>
        </is>
      </c>
      <c r="K1236" t="inlineStr">
        <is>
          <t>Zlín</t>
        </is>
      </c>
      <c r="L1236" t="inlineStr">
        <is>
          <t>RSE</t>
        </is>
      </c>
      <c r="M1236" t="inlineStr">
        <is>
          <t>Modlitba Jakub</t>
        </is>
      </c>
      <c r="N1236" t="inlineStr">
        <is>
          <t>49.172275</t>
        </is>
      </c>
      <c r="O1236" t="inlineStr">
        <is>
          <t>17.513097</t>
        </is>
      </c>
      <c r="P1236" t="n">
        <v>63455.77</v>
      </c>
    </row>
    <row r="1237">
      <c r="A1237" t="n">
        <v>16620669</v>
      </c>
      <c r="B1237" t="n">
        <v>86620669</v>
      </c>
      <c r="C1237" t="inlineStr">
        <is>
          <t>VELKY TERMINAL</t>
        </is>
      </c>
      <c r="D1237" t="inlineStr">
        <is>
          <t>KA PARTNERS</t>
        </is>
      </c>
      <c r="E1237" t="inlineStr">
        <is>
          <t>1VALMONT</t>
        </is>
      </c>
      <c r="F1237" t="inlineStr">
        <is>
          <t>A</t>
        </is>
      </c>
      <c r="G1237" t="inlineStr">
        <is>
          <t>VALMONT CR, spol. s r.o.</t>
        </is>
      </c>
      <c r="H1237" t="inlineStr">
        <is>
          <t>Masarykovo náměstí</t>
        </is>
      </c>
      <c r="I1237" t="inlineStr">
        <is>
          <t>82</t>
        </is>
      </c>
      <c r="J1237" t="inlineStr">
        <is>
          <t>VELKÁ BÍTEŠ</t>
        </is>
      </c>
      <c r="K1237" t="inlineStr">
        <is>
          <t>Žďár nad Sázavou</t>
        </is>
      </c>
      <c r="L1237" t="inlineStr">
        <is>
          <t>RSE</t>
        </is>
      </c>
      <c r="M1237" t="inlineStr">
        <is>
          <t>Šír Daniel</t>
        </is>
      </c>
      <c r="N1237" t="inlineStr">
        <is>
          <t>49.288953</t>
        </is>
      </c>
      <c r="O1237" t="inlineStr">
        <is>
          <t>16.225956</t>
        </is>
      </c>
      <c r="P1237" t="n">
        <v>63433.27</v>
      </c>
    </row>
    <row r="1238">
      <c r="A1238" t="n">
        <v>14654023</v>
      </c>
      <c r="B1238" t="n">
        <v>84654023</v>
      </c>
      <c r="C1238" t="inlineStr">
        <is>
          <t>VELKY TERMINAL</t>
        </is>
      </c>
      <c r="D1238" t="inlineStr">
        <is>
          <t>IDT</t>
        </is>
      </c>
      <c r="E1238" t="inlineStr">
        <is>
          <t>3PAJAK</t>
        </is>
      </c>
      <c r="F1238" t="inlineStr">
        <is>
          <t>A</t>
        </is>
      </c>
      <c r="G1238" t="inlineStr">
        <is>
          <t>PAJAK s.r.o.</t>
        </is>
      </c>
      <c r="H1238" t="inlineStr">
        <is>
          <t>Revoluční</t>
        </is>
      </c>
      <c r="I1238" t="inlineStr">
        <is>
          <t>1420/2</t>
        </is>
      </c>
      <c r="J1238" t="inlineStr">
        <is>
          <t>ÚSTÍ NAD LABEM - ÚSTÍ NAD LABEM-CENTRUM</t>
        </is>
      </c>
      <c r="K1238" t="inlineStr">
        <is>
          <t>Ústí nad Labem</t>
        </is>
      </c>
      <c r="L1238" t="inlineStr">
        <is>
          <t>RSD</t>
        </is>
      </c>
      <c r="M1238" t="inlineStr">
        <is>
          <t>Šticha Milan</t>
        </is>
      </c>
      <c r="N1238" t="inlineStr">
        <is>
          <t>50.659856</t>
        </is>
      </c>
      <c r="O1238" t="inlineStr">
        <is>
          <t>14.039351</t>
        </is>
      </c>
      <c r="P1238" t="n">
        <v>63334.08</v>
      </c>
    </row>
    <row r="1239">
      <c r="A1239" t="n">
        <v>12702008</v>
      </c>
      <c r="B1239" t="n">
        <v>82702008</v>
      </c>
      <c r="C1239" t="inlineStr">
        <is>
          <t>VELKY TERMINAL</t>
        </is>
      </c>
      <c r="D1239" t="inlineStr">
        <is>
          <t>KA PARTNERS</t>
        </is>
      </c>
      <c r="E1239" t="inlineStr">
        <is>
          <t>1PRESSM</t>
        </is>
      </c>
      <c r="F1239" t="inlineStr">
        <is>
          <t>A</t>
        </is>
      </c>
      <c r="G1239" t="inlineStr">
        <is>
          <t>PressMedia, spol. s.r.o. - GG TABAK</t>
        </is>
      </c>
      <c r="H1239" t="inlineStr">
        <is>
          <t>Nádražní</t>
        </is>
      </c>
      <c r="I1239" t="inlineStr">
        <is>
          <t>2294</t>
        </is>
      </c>
      <c r="J1239" t="inlineStr">
        <is>
          <t>PÍSEK - BUDĚJOVICKÉ PŘEDMĚSTÍ</t>
        </is>
      </c>
      <c r="K1239" t="inlineStr">
        <is>
          <t>Písek</t>
        </is>
      </c>
      <c r="L1239" t="inlineStr">
        <is>
          <t>RSB</t>
        </is>
      </c>
      <c r="M1239" t="inlineStr">
        <is>
          <t>Štolba Jan</t>
        </is>
      </c>
      <c r="N1239" t="inlineStr">
        <is>
          <t>49.299058</t>
        </is>
      </c>
      <c r="O1239" t="inlineStr">
        <is>
          <t>14.146010</t>
        </is>
      </c>
      <c r="P1239" t="n">
        <v>63271.92</v>
      </c>
    </row>
    <row r="1240">
      <c r="A1240" t="n">
        <v>15900611</v>
      </c>
      <c r="B1240" t="n">
        <v>85900611</v>
      </c>
      <c r="C1240" t="inlineStr">
        <is>
          <t>VELKY TERMINAL</t>
        </is>
      </c>
      <c r="D1240" t="inlineStr">
        <is>
          <t>KA PARTNERS</t>
        </is>
      </c>
      <c r="E1240" t="inlineStr">
        <is>
          <t>1GECO</t>
        </is>
      </c>
      <c r="F1240" t="inlineStr">
        <is>
          <t>A</t>
        </is>
      </c>
      <c r="G1240" t="inlineStr">
        <is>
          <t>GECO, a.s.</t>
        </is>
      </c>
      <c r="H1240" t="inlineStr">
        <is>
          <t>Polská</t>
        </is>
      </c>
      <c r="I1240" t="inlineStr">
        <is>
          <t>105</t>
        </is>
      </c>
      <c r="J1240" t="inlineStr">
        <is>
          <t>NÁCHOD - BĚLOVES</t>
        </is>
      </c>
      <c r="K1240" t="inlineStr">
        <is>
          <t>Náchod</t>
        </is>
      </c>
      <c r="L1240" t="inlineStr">
        <is>
          <t>RSE</t>
        </is>
      </c>
      <c r="M1240" t="inlineStr">
        <is>
          <t>Lán Tomáš</t>
        </is>
      </c>
      <c r="N1240" t="inlineStr">
        <is>
          <t>50.427297</t>
        </is>
      </c>
      <c r="O1240" t="inlineStr">
        <is>
          <t>16.195131</t>
        </is>
      </c>
      <c r="P1240" t="n">
        <v>63259.23</v>
      </c>
    </row>
    <row r="1241">
      <c r="A1241" t="n">
        <v>16620605</v>
      </c>
      <c r="B1241" t="n">
        <v>86620605</v>
      </c>
      <c r="C1241" t="inlineStr">
        <is>
          <t>VELKY TERMINAL</t>
        </is>
      </c>
      <c r="D1241" t="inlineStr">
        <is>
          <t>KA PARTNERS</t>
        </is>
      </c>
      <c r="E1241" t="inlineStr">
        <is>
          <t>1VALMONT</t>
        </is>
      </c>
      <c r="F1241" t="inlineStr">
        <is>
          <t>A</t>
        </is>
      </c>
      <c r="G1241" t="inlineStr">
        <is>
          <t>VALMONT CR, spol. s r.o.</t>
        </is>
      </c>
      <c r="H1241" t="inlineStr">
        <is>
          <t>Okružní</t>
        </is>
      </c>
      <c r="I1241" t="inlineStr">
        <is>
          <t>855/33</t>
        </is>
      </c>
      <c r="J1241" t="inlineStr">
        <is>
          <t>BRNO - LESNÁ</t>
        </is>
      </c>
      <c r="K1241" t="inlineStr">
        <is>
          <t>Brno-město</t>
        </is>
      </c>
      <c r="L1241" t="inlineStr">
        <is>
          <t>RSB</t>
        </is>
      </c>
      <c r="M1241" t="inlineStr">
        <is>
          <t>Petlach Lubomír</t>
        </is>
      </c>
      <c r="N1241" t="inlineStr">
        <is>
          <t>49.234139</t>
        </is>
      </c>
      <c r="O1241" t="inlineStr">
        <is>
          <t>16.624122</t>
        </is>
      </c>
      <c r="P1241" t="n">
        <v>63249.42</v>
      </c>
    </row>
    <row r="1242">
      <c r="A1242" t="n">
        <v>12617401</v>
      </c>
      <c r="B1242" t="n">
        <v>82617401</v>
      </c>
      <c r="C1242" t="inlineStr">
        <is>
          <t>VELKY TERMINAL</t>
        </is>
      </c>
      <c r="D1242" t="inlineStr">
        <is>
          <t>IDT</t>
        </is>
      </c>
      <c r="E1242" t="inlineStr">
        <is>
          <t>4OSTATNI</t>
        </is>
      </c>
      <c r="F1242" t="inlineStr">
        <is>
          <t>A</t>
        </is>
      </c>
      <c r="G1242" t="inlineStr">
        <is>
          <t>Marta Khalilová - Tabák MarFar</t>
        </is>
      </c>
      <c r="H1242" t="inlineStr">
        <is>
          <t>V. Volfa</t>
        </is>
      </c>
      <c r="I1242" t="inlineStr">
        <is>
          <t>1318/11</t>
        </is>
      </c>
      <c r="J1242" t="inlineStr">
        <is>
          <t>ČESKÉ BUDĚJOVICE - ČESKÉ BUDĚJOVICE 2</t>
        </is>
      </c>
      <c r="K1242" t="inlineStr">
        <is>
          <t>České Budějovice</t>
        </is>
      </c>
      <c r="L1242" t="inlineStr">
        <is>
          <t>RSB</t>
        </is>
      </c>
      <c r="M1242" t="inlineStr">
        <is>
          <t>Štolba Jan</t>
        </is>
      </c>
      <c r="N1242" t="inlineStr">
        <is>
          <t>48.985575</t>
        </is>
      </c>
      <c r="O1242" t="inlineStr">
        <is>
          <t>14.435123</t>
        </is>
      </c>
      <c r="P1242" t="n">
        <v>63247.88</v>
      </c>
    </row>
    <row r="1243">
      <c r="A1243" t="n">
        <v>11910702</v>
      </c>
      <c r="B1243" t="n">
        <v>81910702</v>
      </c>
      <c r="C1243" t="inlineStr">
        <is>
          <t>VELKY TERMINAL</t>
        </is>
      </c>
      <c r="D1243" t="inlineStr">
        <is>
          <t>IDT</t>
        </is>
      </c>
      <c r="E1243" t="inlineStr">
        <is>
          <t>1CEPRO</t>
        </is>
      </c>
      <c r="F1243" t="inlineStr">
        <is>
          <t>A</t>
        </is>
      </c>
      <c r="G1243" t="inlineStr">
        <is>
          <t>David Zejman</t>
        </is>
      </c>
      <c r="H1243" t="inlineStr">
        <is>
          <t>Drahelická (ČS RoBiN OIL)</t>
        </is>
      </c>
      <c r="I1243" t="inlineStr">
        <is>
          <t>2213</t>
        </is>
      </c>
      <c r="J1243" t="inlineStr">
        <is>
          <t>NYMBURK</t>
        </is>
      </c>
      <c r="K1243" t="inlineStr">
        <is>
          <t>Nymburk</t>
        </is>
      </c>
      <c r="L1243" t="inlineStr">
        <is>
          <t>RSA</t>
        </is>
      </c>
      <c r="M1243" t="inlineStr">
        <is>
          <t>Česnek Miroslav</t>
        </is>
      </c>
      <c r="N1243" t="inlineStr">
        <is>
          <t>50.180569</t>
        </is>
      </c>
      <c r="O1243" t="inlineStr">
        <is>
          <t>15.026813</t>
        </is>
      </c>
      <c r="P1243" t="n">
        <v>63232.65</v>
      </c>
    </row>
    <row r="1244">
      <c r="A1244" t="n">
        <v>11986901</v>
      </c>
      <c r="B1244" t="n">
        <v>81986901</v>
      </c>
      <c r="C1244" t="inlineStr">
        <is>
          <t>VELKY TERMINAL</t>
        </is>
      </c>
      <c r="D1244" t="inlineStr">
        <is>
          <t>IDT</t>
        </is>
      </c>
      <c r="E1244" t="inlineStr">
        <is>
          <t>1CEPRO</t>
        </is>
      </c>
      <c r="F1244" t="inlineStr">
        <is>
          <t>A</t>
        </is>
      </c>
      <c r="G1244" t="inlineStr">
        <is>
          <t>NITRIL s.r.o.</t>
        </is>
      </c>
      <c r="H1244" t="inlineStr">
        <is>
          <t>Pražská (ČS EUROOIL)</t>
        </is>
      </c>
      <c r="I1244" t="inlineStr">
        <is>
          <t>238</t>
        </is>
      </c>
      <c r="J1244" t="inlineStr">
        <is>
          <t>NEHVIZDY</t>
        </is>
      </c>
      <c r="K1244" t="inlineStr">
        <is>
          <t>Praha-východ</t>
        </is>
      </c>
      <c r="L1244" t="inlineStr">
        <is>
          <t>RSA</t>
        </is>
      </c>
      <c r="M1244" t="inlineStr">
        <is>
          <t>Myslivec Jan</t>
        </is>
      </c>
      <c r="N1244" t="inlineStr">
        <is>
          <t>50.130167</t>
        </is>
      </c>
      <c r="O1244" t="inlineStr">
        <is>
          <t>14.722987</t>
        </is>
      </c>
      <c r="P1244" t="n">
        <v>63220.38</v>
      </c>
    </row>
    <row r="1245">
      <c r="A1245" t="n">
        <v>16641302</v>
      </c>
      <c r="B1245" t="n">
        <v>86641302</v>
      </c>
      <c r="C1245" t="inlineStr">
        <is>
          <t>VELKY TERMINAL</t>
        </is>
      </c>
      <c r="D1245" t="inlineStr">
        <is>
          <t>IDT</t>
        </is>
      </c>
      <c r="E1245" t="inlineStr">
        <is>
          <t>4OSTATNI</t>
        </is>
      </c>
      <c r="F1245" t="inlineStr">
        <is>
          <t>A</t>
        </is>
      </c>
      <c r="G1245" t="inlineStr">
        <is>
          <t>SPILIT s.r.o.</t>
        </is>
      </c>
      <c r="H1245" t="inlineStr">
        <is>
          <t>Dlouhá</t>
        </is>
      </c>
      <c r="I1245" t="inlineStr">
        <is>
          <t>576/1</t>
        </is>
      </c>
      <c r="J1245" t="inlineStr">
        <is>
          <t>BRNO - BOHUNICE</t>
        </is>
      </c>
      <c r="K1245" t="inlineStr">
        <is>
          <t>Brno-město</t>
        </is>
      </c>
      <c r="L1245" t="inlineStr">
        <is>
          <t>RSB</t>
        </is>
      </c>
      <c r="M1245" t="inlineStr">
        <is>
          <t>Petlach Lubomír</t>
        </is>
      </c>
      <c r="N1245" t="inlineStr">
        <is>
          <t>49.169895</t>
        </is>
      </c>
      <c r="O1245" t="inlineStr">
        <is>
          <t>16.581884</t>
        </is>
      </c>
      <c r="P1245" t="n">
        <v>63203.54</v>
      </c>
    </row>
    <row r="1246">
      <c r="A1246" t="n">
        <v>17643904</v>
      </c>
      <c r="B1246" t="n">
        <v>87643904</v>
      </c>
      <c r="C1246" t="inlineStr">
        <is>
          <t>VELKY TERMINAL</t>
        </is>
      </c>
      <c r="D1246" t="inlineStr">
        <is>
          <t>IDT</t>
        </is>
      </c>
      <c r="E1246" t="inlineStr">
        <is>
          <t>3KOTYZ</t>
        </is>
      </c>
      <c r="F1246" t="inlineStr">
        <is>
          <t>A</t>
        </is>
      </c>
      <c r="G1246" t="inlineStr">
        <is>
          <t>Radek Kotyza</t>
        </is>
      </c>
      <c r="H1246" t="inlineStr">
        <is>
          <t>V Aleji</t>
        </is>
      </c>
      <c r="I1246" t="inlineStr">
        <is>
          <t>475/1</t>
        </is>
      </c>
      <c r="J1246" t="inlineStr">
        <is>
          <t>KARVINÁ - RÁJ</t>
        </is>
      </c>
      <c r="K1246" t="inlineStr">
        <is>
          <t>Karviná</t>
        </is>
      </c>
      <c r="L1246" t="inlineStr">
        <is>
          <t>RSG</t>
        </is>
      </c>
      <c r="M1246" t="inlineStr">
        <is>
          <t>Dolníček Richard</t>
        </is>
      </c>
      <c r="N1246" t="inlineStr">
        <is>
          <t>49.848115</t>
        </is>
      </c>
      <c r="O1246" t="inlineStr">
        <is>
          <t>18.553489</t>
        </is>
      </c>
      <c r="P1246" t="n">
        <v>63174.81</v>
      </c>
    </row>
    <row r="1247">
      <c r="A1247" t="n">
        <v>16813501</v>
      </c>
      <c r="B1247" t="n">
        <v>86813501</v>
      </c>
      <c r="C1247" t="inlineStr">
        <is>
          <t>VELKY TERMINAL</t>
        </is>
      </c>
      <c r="D1247" t="inlineStr">
        <is>
          <t>IDT</t>
        </is>
      </c>
      <c r="E1247" t="inlineStr">
        <is>
          <t>4OSTATNI</t>
        </is>
      </c>
      <c r="F1247" t="inlineStr">
        <is>
          <t>A</t>
        </is>
      </c>
      <c r="G1247" t="inlineStr">
        <is>
          <t>Michael Bureš</t>
        </is>
      </c>
      <c r="H1247" t="inlineStr">
        <is>
          <t>Masarykovo náměstí</t>
        </is>
      </c>
      <c r="I1247" t="inlineStr">
        <is>
          <t>105</t>
        </is>
      </c>
      <c r="J1247" t="inlineStr">
        <is>
          <t>VALAŠSKÉ KLOBOUKY</t>
        </is>
      </c>
      <c r="K1247" t="inlineStr">
        <is>
          <t>Zlín</t>
        </is>
      </c>
      <c r="L1247" t="inlineStr">
        <is>
          <t>RSE</t>
        </is>
      </c>
      <c r="M1247" t="inlineStr">
        <is>
          <t>Modlitba Jakub</t>
        </is>
      </c>
      <c r="N1247" t="inlineStr">
        <is>
          <t>49.140753</t>
        </is>
      </c>
      <c r="O1247" t="inlineStr">
        <is>
          <t>18.006774</t>
        </is>
      </c>
      <c r="P1247" t="n">
        <v>63168.27</v>
      </c>
    </row>
    <row r="1248">
      <c r="A1248" t="n">
        <v>11670536</v>
      </c>
      <c r="B1248" t="n">
        <v>81670536</v>
      </c>
      <c r="C1248" t="inlineStr">
        <is>
          <t>VELKY TERMINAL</t>
        </is>
      </c>
      <c r="D1248" t="inlineStr">
        <is>
          <t>KA PARTNERS</t>
        </is>
      </c>
      <c r="E1248" t="inlineStr">
        <is>
          <t>1TRAFICO</t>
        </is>
      </c>
      <c r="F1248" t="inlineStr">
        <is>
          <t>A</t>
        </is>
      </c>
      <c r="G1248" t="inlineStr">
        <is>
          <t>TABÁK TRAFICON</t>
        </is>
      </c>
      <c r="H1248" t="inlineStr">
        <is>
          <t>Jana Palacha</t>
        </is>
      </c>
      <c r="I1248" t="inlineStr">
        <is>
          <t>1297</t>
        </is>
      </c>
      <c r="J1248" t="inlineStr">
        <is>
          <t>MLADÁ BOLESLAV - MLADÁ BOLESLAV II</t>
        </is>
      </c>
      <c r="K1248" t="inlineStr">
        <is>
          <t>Mladá Boleslav</t>
        </is>
      </c>
      <c r="L1248" t="inlineStr">
        <is>
          <t>RSA</t>
        </is>
      </c>
      <c r="M1248" t="inlineStr">
        <is>
          <t>Vlk Pavel</t>
        </is>
      </c>
      <c r="N1248" t="inlineStr">
        <is>
          <t>50.428454</t>
        </is>
      </c>
      <c r="O1248" t="inlineStr">
        <is>
          <t>14.918154</t>
        </is>
      </c>
      <c r="P1248" t="n">
        <v>63149.81</v>
      </c>
    </row>
    <row r="1249">
      <c r="A1249" t="n">
        <v>16946202</v>
      </c>
      <c r="B1249" t="n">
        <v>86946202</v>
      </c>
      <c r="C1249" t="inlineStr">
        <is>
          <t>VELKY TERMINAL</t>
        </is>
      </c>
      <c r="D1249" t="inlineStr">
        <is>
          <t>IDT</t>
        </is>
      </c>
      <c r="E1249" t="inlineStr">
        <is>
          <t>1CEPRO</t>
        </is>
      </c>
      <c r="F1249" t="inlineStr">
        <is>
          <t>A</t>
        </is>
      </c>
      <c r="G1249" t="inlineStr">
        <is>
          <t>Zdeněk Paulík</t>
        </is>
      </c>
      <c r="H1249" t="inlineStr">
        <is>
          <t>Za Branou</t>
        </is>
      </c>
      <c r="I1249" t="inlineStr">
        <is>
          <t>531</t>
        </is>
      </c>
      <c r="J1249" t="inlineStr">
        <is>
          <t>KŘIŽANOV</t>
        </is>
      </c>
      <c r="K1249" t="inlineStr">
        <is>
          <t>Žďár nad Sázavou</t>
        </is>
      </c>
      <c r="L1249" t="inlineStr">
        <is>
          <t>RSE</t>
        </is>
      </c>
      <c r="M1249" t="inlineStr">
        <is>
          <t>Rek Lubomír</t>
        </is>
      </c>
      <c r="N1249" t="inlineStr">
        <is>
          <t>49.393742</t>
        </is>
      </c>
      <c r="O1249" t="inlineStr">
        <is>
          <t>16.100920</t>
        </is>
      </c>
      <c r="P1249" t="n">
        <v>63113.5</v>
      </c>
    </row>
    <row r="1250">
      <c r="A1250" t="n">
        <v>11642601</v>
      </c>
      <c r="B1250" t="n">
        <v>81642601</v>
      </c>
      <c r="C1250" t="inlineStr">
        <is>
          <t>VELKY TERMINAL</t>
        </is>
      </c>
      <c r="D1250" t="inlineStr">
        <is>
          <t>IDT</t>
        </is>
      </c>
      <c r="E1250" t="inlineStr">
        <is>
          <t>4OSTATNI</t>
        </is>
      </c>
      <c r="F1250" t="inlineStr">
        <is>
          <t>A</t>
        </is>
      </c>
      <c r="G1250" t="inlineStr">
        <is>
          <t>Věra Hnátková</t>
        </is>
      </c>
      <c r="H1250" t="inlineStr">
        <is>
          <t>T. G. Masaryka</t>
        </is>
      </c>
      <c r="I1250" t="inlineStr">
        <is>
          <t>283</t>
        </is>
      </c>
      <c r="J1250" t="inlineStr">
        <is>
          <t>KOSTELEC NAD LABEM</t>
        </is>
      </c>
      <c r="K1250" t="inlineStr">
        <is>
          <t>Mělník</t>
        </is>
      </c>
      <c r="L1250" t="inlineStr">
        <is>
          <t>RSA</t>
        </is>
      </c>
      <c r="M1250" t="inlineStr">
        <is>
          <t>Vlk Pavel</t>
        </is>
      </c>
      <c r="N1250" t="inlineStr">
        <is>
          <t>50.229830</t>
        </is>
      </c>
      <c r="O1250" t="inlineStr">
        <is>
          <t>14.588449</t>
        </is>
      </c>
      <c r="P1250" t="n">
        <v>62921.35</v>
      </c>
    </row>
    <row r="1251">
      <c r="A1251" t="n">
        <v>15922801</v>
      </c>
      <c r="B1251" t="n">
        <v>85922801</v>
      </c>
      <c r="C1251" t="inlineStr">
        <is>
          <t>VELKY TERMINAL</t>
        </is>
      </c>
      <c r="D1251" t="inlineStr">
        <is>
          <t>IDT</t>
        </is>
      </c>
      <c r="E1251" t="inlineStr">
        <is>
          <t>4OSTATNI</t>
        </is>
      </c>
      <c r="F1251" t="inlineStr">
        <is>
          <t>A</t>
        </is>
      </c>
      <c r="G1251" t="inlineStr">
        <is>
          <t>Stavební společnost s.r.o.</t>
        </is>
      </c>
      <c r="H1251" t="inlineStr">
        <is>
          <t>Vrchlabská (čerp.st.)</t>
        </is>
      </c>
      <c r="I1251" t="inlineStr"/>
      <c r="J1251" t="inlineStr">
        <is>
          <t>JILEMNICE - HRABAČOV</t>
        </is>
      </c>
      <c r="K1251" t="inlineStr">
        <is>
          <t>Semily</t>
        </is>
      </c>
      <c r="L1251" t="inlineStr">
        <is>
          <t>RSD</t>
        </is>
      </c>
      <c r="M1251" t="inlineStr">
        <is>
          <t>Luňáček Jan</t>
        </is>
      </c>
      <c r="N1251" t="inlineStr">
        <is>
          <t>50.621471</t>
        </is>
      </c>
      <c r="O1251" t="inlineStr">
        <is>
          <t>15.514993</t>
        </is>
      </c>
      <c r="P1251" t="n">
        <v>62909.81</v>
      </c>
    </row>
    <row r="1252">
      <c r="A1252" t="n">
        <v>16941701</v>
      </c>
      <c r="B1252" t="n">
        <v>86941701</v>
      </c>
      <c r="C1252" t="inlineStr">
        <is>
          <t>VELKY TERMINAL</t>
        </is>
      </c>
      <c r="D1252" t="inlineStr">
        <is>
          <t>IDT</t>
        </is>
      </c>
      <c r="E1252" t="inlineStr">
        <is>
          <t>4OSTATNI</t>
        </is>
      </c>
      <c r="F1252" t="inlineStr">
        <is>
          <t>A</t>
        </is>
      </c>
      <c r="G1252" t="inlineStr">
        <is>
          <t>Martin Hudec</t>
        </is>
      </c>
      <c r="H1252" t="inlineStr">
        <is>
          <t>Rudé armády</t>
        </is>
      </c>
      <c r="I1252" t="inlineStr">
        <is>
          <t>3</t>
        </is>
      </c>
      <c r="J1252" t="inlineStr">
        <is>
          <t>DOLNÍ DUNAJOVICE</t>
        </is>
      </c>
      <c r="K1252" t="inlineStr">
        <is>
          <t>Břeclav</t>
        </is>
      </c>
      <c r="L1252" t="inlineStr">
        <is>
          <t>RSB</t>
        </is>
      </c>
      <c r="M1252" t="inlineStr">
        <is>
          <t>Petlach Lubomír</t>
        </is>
      </c>
      <c r="N1252" t="inlineStr">
        <is>
          <t>48.853381</t>
        </is>
      </c>
      <c r="O1252" t="inlineStr">
        <is>
          <t>16.598465</t>
        </is>
      </c>
      <c r="P1252" t="n">
        <v>62790.46</v>
      </c>
    </row>
    <row r="1253">
      <c r="A1253" t="n">
        <v>16845101</v>
      </c>
      <c r="B1253" t="n">
        <v>86845101</v>
      </c>
      <c r="C1253" t="inlineStr">
        <is>
          <t>VELKY TERMINAL</t>
        </is>
      </c>
      <c r="D1253" t="inlineStr">
        <is>
          <t>IDT</t>
        </is>
      </c>
      <c r="E1253" t="inlineStr">
        <is>
          <t>4OSTATNI</t>
        </is>
      </c>
      <c r="F1253" t="inlineStr">
        <is>
          <t>A</t>
        </is>
      </c>
      <c r="G1253" t="inlineStr">
        <is>
          <t>REDBOX PARK s.r.o.</t>
        </is>
      </c>
      <c r="H1253" t="inlineStr">
        <is>
          <t>Jihlavská</t>
        </is>
      </c>
      <c r="I1253" t="inlineStr">
        <is>
          <t>672/31</t>
        </is>
      </c>
      <c r="J1253" t="inlineStr">
        <is>
          <t>BRNO - STARÝ LÍSKOVEC</t>
        </is>
      </c>
      <c r="K1253" t="inlineStr">
        <is>
          <t>Brno-město</t>
        </is>
      </c>
      <c r="L1253" t="inlineStr">
        <is>
          <t>RSB</t>
        </is>
      </c>
      <c r="M1253" t="inlineStr">
        <is>
          <t>Koutný Roman</t>
        </is>
      </c>
      <c r="N1253" t="inlineStr">
        <is>
          <t>49.172551</t>
        </is>
      </c>
      <c r="O1253" t="inlineStr">
        <is>
          <t>16.553740</t>
        </is>
      </c>
      <c r="P1253" t="n">
        <v>62766.15</v>
      </c>
    </row>
    <row r="1254">
      <c r="A1254" t="n">
        <v>12626604</v>
      </c>
      <c r="B1254" t="n">
        <v>82626604</v>
      </c>
      <c r="C1254" t="inlineStr">
        <is>
          <t>VELKY TERMINAL</t>
        </is>
      </c>
      <c r="D1254" t="inlineStr">
        <is>
          <t>KA PARTNERS</t>
        </is>
      </c>
      <c r="E1254" t="inlineStr">
        <is>
          <t>1VALMONT</t>
        </is>
      </c>
      <c r="F1254" t="inlineStr">
        <is>
          <t>A</t>
        </is>
      </c>
      <c r="G1254" t="inlineStr">
        <is>
          <t>VALMONT CR, spol. s r.o.</t>
        </is>
      </c>
      <c r="H1254" t="inlineStr">
        <is>
          <t>M. Horákové</t>
        </is>
      </c>
      <c r="I1254" t="inlineStr">
        <is>
          <t>1657/24</t>
        </is>
      </c>
      <c r="J1254" t="inlineStr">
        <is>
          <t>ČESKÉ BUDĚJOVICE - ČESKÉ BUDĚJOVICE 2</t>
        </is>
      </c>
      <c r="K1254" t="inlineStr">
        <is>
          <t>České Budějovice</t>
        </is>
      </c>
      <c r="L1254" t="inlineStr">
        <is>
          <t>RSB</t>
        </is>
      </c>
      <c r="M1254" t="inlineStr">
        <is>
          <t>Štolba Jan</t>
        </is>
      </c>
      <c r="N1254" t="inlineStr">
        <is>
          <t>48.980190</t>
        </is>
      </c>
      <c r="O1254" t="inlineStr">
        <is>
          <t>14.440663</t>
        </is>
      </c>
      <c r="P1254" t="n">
        <v>62693.81</v>
      </c>
    </row>
    <row r="1255">
      <c r="A1255" t="n">
        <v>15623202</v>
      </c>
      <c r="B1255" t="n">
        <v>85623202</v>
      </c>
      <c r="C1255" t="inlineStr">
        <is>
          <t>VELKY TERMINAL</t>
        </is>
      </c>
      <c r="D1255" t="inlineStr">
        <is>
          <t>IDT</t>
        </is>
      </c>
      <c r="E1255" t="inlineStr">
        <is>
          <t>2SEBRLE</t>
        </is>
      </c>
      <c r="F1255" t="inlineStr">
        <is>
          <t>A</t>
        </is>
      </c>
      <c r="G1255" t="inlineStr">
        <is>
          <t>Šebrle s.r.o.</t>
        </is>
      </c>
      <c r="H1255" t="inlineStr">
        <is>
          <t>náměstí Denisovo</t>
        </is>
      </c>
      <c r="I1255" t="inlineStr">
        <is>
          <t>353</t>
        </is>
      </c>
      <c r="J1255" t="inlineStr">
        <is>
          <t>DVŮR KRÁLOVÉ NAD LABEM</t>
        </is>
      </c>
      <c r="K1255" t="inlineStr">
        <is>
          <t>Trutnov</t>
        </is>
      </c>
      <c r="L1255" t="inlineStr">
        <is>
          <t>RSE</t>
        </is>
      </c>
      <c r="M1255" t="inlineStr">
        <is>
          <t>Lán Tomáš</t>
        </is>
      </c>
      <c r="N1255" t="inlineStr">
        <is>
          <t>50.425225</t>
        </is>
      </c>
      <c r="O1255" t="inlineStr">
        <is>
          <t>15.814214</t>
        </is>
      </c>
      <c r="P1255" t="n">
        <v>62691.73</v>
      </c>
    </row>
    <row r="1256">
      <c r="A1256" t="n">
        <v>36201413</v>
      </c>
      <c r="B1256" t="n">
        <v>76200243</v>
      </c>
      <c r="C1256" t="inlineStr">
        <is>
          <t>LI</t>
        </is>
      </c>
      <c r="D1256" t="inlineStr">
        <is>
          <t>ČESKÁ POŠTA</t>
        </is>
      </c>
      <c r="E1256" t="inlineStr">
        <is>
          <t>1POSTA</t>
        </is>
      </c>
      <c r="F1256" t="inlineStr">
        <is>
          <t>P</t>
        </is>
      </c>
      <c r="G1256" t="inlineStr">
        <is>
          <t>Česká pošta - Jihlava 1</t>
        </is>
      </c>
      <c r="H1256" t="inlineStr">
        <is>
          <t>Masarykovo náměstí</t>
        </is>
      </c>
      <c r="I1256" t="inlineStr">
        <is>
          <t>4321/8</t>
        </is>
      </c>
      <c r="J1256" t="inlineStr">
        <is>
          <t>JIHLAVA</t>
        </is>
      </c>
      <c r="K1256" t="inlineStr">
        <is>
          <t>Jihlava</t>
        </is>
      </c>
      <c r="L1256" t="inlineStr">
        <is>
          <t>RSB</t>
        </is>
      </c>
      <c r="M1256" t="inlineStr">
        <is>
          <t>Hanuš Robert</t>
        </is>
      </c>
      <c r="N1256" t="inlineStr">
        <is>
          <t>49.396893</t>
        </is>
      </c>
      <c r="O1256" t="inlineStr">
        <is>
          <t>15.589792</t>
        </is>
      </c>
      <c r="P1256" t="n">
        <v>62638.85</v>
      </c>
    </row>
    <row r="1257">
      <c r="A1257" t="n">
        <v>11601033</v>
      </c>
      <c r="B1257" t="n">
        <v>81601033</v>
      </c>
      <c r="C1257" t="inlineStr">
        <is>
          <t>VELKY TERMINAL</t>
        </is>
      </c>
      <c r="D1257" t="inlineStr">
        <is>
          <t>KA PARTNERS</t>
        </is>
      </c>
      <c r="E1257" t="inlineStr">
        <is>
          <t>1VALMONT</t>
        </is>
      </c>
      <c r="F1257" t="inlineStr">
        <is>
          <t>A</t>
        </is>
      </c>
      <c r="G1257" t="inlineStr">
        <is>
          <t>VALMONT CR, spol. s r.o. - OC Chodov II.</t>
        </is>
      </c>
      <c r="H1257" t="inlineStr">
        <is>
          <t>Roztylská (OC Chodov)</t>
        </is>
      </c>
      <c r="I1257" t="inlineStr">
        <is>
          <t>2321/19</t>
        </is>
      </c>
      <c r="J1257" t="inlineStr">
        <is>
          <t>PRAHA 4 - CHODOV</t>
        </is>
      </c>
      <c r="K1257" t="inlineStr">
        <is>
          <t>Praha</t>
        </is>
      </c>
      <c r="L1257" t="inlineStr">
        <is>
          <t>RSA</t>
        </is>
      </c>
      <c r="M1257" t="inlineStr">
        <is>
          <t>Myslivec Jan</t>
        </is>
      </c>
      <c r="N1257" t="inlineStr">
        <is>
          <t>50.032245</t>
        </is>
      </c>
      <c r="O1257" t="inlineStr">
        <is>
          <t>14.491289</t>
        </is>
      </c>
      <c r="P1257" t="n">
        <v>62629.96</v>
      </c>
    </row>
    <row r="1258">
      <c r="A1258" t="n">
        <v>11915462</v>
      </c>
      <c r="B1258" t="n">
        <v>81915462</v>
      </c>
      <c r="C1258" t="inlineStr">
        <is>
          <t>VELKY TERMINAL</t>
        </is>
      </c>
      <c r="D1258" t="inlineStr">
        <is>
          <t>KA PARTNERS</t>
        </is>
      </c>
      <c r="E1258" t="inlineStr">
        <is>
          <t>1PEAL</t>
        </is>
      </c>
      <c r="F1258" t="inlineStr">
        <is>
          <t>A</t>
        </is>
      </c>
      <c r="G1258" t="inlineStr">
        <is>
          <t>PEAL a.s. - Don Pealo Pražského povstání II</t>
        </is>
      </c>
      <c r="H1258" t="inlineStr">
        <is>
          <t>Děkanská vinice I (vestibul metra Pražského povstání)</t>
        </is>
      </c>
      <c r="I1258" t="inlineStr"/>
      <c r="J1258" t="inlineStr">
        <is>
          <t>PRAHA 4 - NUSLE</t>
        </is>
      </c>
      <c r="K1258" t="inlineStr">
        <is>
          <t>Praha</t>
        </is>
      </c>
      <c r="L1258" t="inlineStr">
        <is>
          <t>RSA</t>
        </is>
      </c>
      <c r="M1258" t="inlineStr">
        <is>
          <t>Myslivec Jan</t>
        </is>
      </c>
      <c r="N1258" t="inlineStr">
        <is>
          <t>50.056407</t>
        </is>
      </c>
      <c r="O1258" t="inlineStr">
        <is>
          <t>14.434105</t>
        </is>
      </c>
      <c r="P1258" t="n">
        <v>62542.5</v>
      </c>
    </row>
    <row r="1259">
      <c r="A1259" t="n">
        <v>11951901</v>
      </c>
      <c r="B1259" t="n">
        <v>81951901</v>
      </c>
      <c r="C1259" t="inlineStr">
        <is>
          <t>VELKY TERMINAL</t>
        </is>
      </c>
      <c r="D1259" t="inlineStr">
        <is>
          <t>IDT</t>
        </is>
      </c>
      <c r="E1259" t="inlineStr">
        <is>
          <t>4OSTATNI</t>
        </is>
      </c>
      <c r="F1259" t="inlineStr">
        <is>
          <t>A</t>
        </is>
      </c>
      <c r="G1259" t="inlineStr">
        <is>
          <t>Husnija Bešić</t>
        </is>
      </c>
      <c r="H1259" t="inlineStr">
        <is>
          <t>Jabloňová</t>
        </is>
      </c>
      <c r="I1259" t="inlineStr">
        <is>
          <t>3000</t>
        </is>
      </c>
      <c r="J1259" t="inlineStr">
        <is>
          <t>PRAHA 10</t>
        </is>
      </c>
      <c r="K1259" t="inlineStr">
        <is>
          <t>Praha</t>
        </is>
      </c>
      <c r="L1259" t="inlineStr">
        <is>
          <t>RSA</t>
        </is>
      </c>
      <c r="M1259" t="inlineStr">
        <is>
          <t>Česnek Miroslav</t>
        </is>
      </c>
      <c r="N1259" t="inlineStr">
        <is>
          <t>50.056700</t>
        </is>
      </c>
      <c r="O1259" t="inlineStr">
        <is>
          <t>14.497220</t>
        </is>
      </c>
      <c r="P1259" t="n">
        <v>62466.35</v>
      </c>
    </row>
    <row r="1260">
      <c r="A1260" t="n">
        <v>16648515</v>
      </c>
      <c r="B1260" t="n">
        <v>86648515</v>
      </c>
      <c r="C1260" t="inlineStr">
        <is>
          <t>VELKY TERMINAL</t>
        </is>
      </c>
      <c r="D1260" t="inlineStr">
        <is>
          <t>IDT</t>
        </is>
      </c>
      <c r="E1260" t="inlineStr">
        <is>
          <t>3REALSP</t>
        </is>
      </c>
      <c r="F1260" t="inlineStr">
        <is>
          <t>A</t>
        </is>
      </c>
      <c r="G1260" t="inlineStr">
        <is>
          <t>Realspot s.r.o.</t>
        </is>
      </c>
      <c r="H1260" t="inlineStr">
        <is>
          <t>třída Svobody</t>
        </is>
      </c>
      <c r="I1260" t="inlineStr">
        <is>
          <t>836</t>
        </is>
      </c>
      <c r="J1260" t="inlineStr">
        <is>
          <t>ZLÍN - MALENOVICE</t>
        </is>
      </c>
      <c r="K1260" t="inlineStr">
        <is>
          <t>Zlín</t>
        </is>
      </c>
      <c r="L1260" t="inlineStr">
        <is>
          <t>RSE</t>
        </is>
      </c>
      <c r="M1260" t="inlineStr">
        <is>
          <t>Modlitba Jakub</t>
        </is>
      </c>
      <c r="N1260" t="inlineStr">
        <is>
          <t>49.205149</t>
        </is>
      </c>
      <c r="O1260" t="inlineStr">
        <is>
          <t>17.583499</t>
        </is>
      </c>
      <c r="P1260" t="n">
        <v>62424.77</v>
      </c>
    </row>
    <row r="1261">
      <c r="A1261" t="n">
        <v>16908101</v>
      </c>
      <c r="B1261" t="n">
        <v>86908101</v>
      </c>
      <c r="C1261" t="inlineStr">
        <is>
          <t>VELKY TERMINAL</t>
        </is>
      </c>
      <c r="D1261" t="inlineStr">
        <is>
          <t>IDT</t>
        </is>
      </c>
      <c r="E1261" t="inlineStr">
        <is>
          <t>4OSTATNI</t>
        </is>
      </c>
      <c r="F1261" t="inlineStr">
        <is>
          <t>A</t>
        </is>
      </c>
      <c r="G1261" t="inlineStr">
        <is>
          <t>Oldřich Svoboda - SVA Třebíč</t>
        </is>
      </c>
      <c r="H1261" t="inlineStr">
        <is>
          <t>Velkomeziříčská (ČS SVA)</t>
        </is>
      </c>
      <c r="I1261" t="inlineStr">
        <is>
          <t>598</t>
        </is>
      </c>
      <c r="J1261" t="inlineStr">
        <is>
          <t>TŘEBÍČ - NOVÉ DVORY</t>
        </is>
      </c>
      <c r="K1261" t="inlineStr">
        <is>
          <t>Třebíč</t>
        </is>
      </c>
      <c r="L1261" t="inlineStr">
        <is>
          <t>RSB</t>
        </is>
      </c>
      <c r="M1261" t="inlineStr">
        <is>
          <t>Hanuš Robert</t>
        </is>
      </c>
      <c r="N1261" t="inlineStr">
        <is>
          <t>49.222996</t>
        </is>
      </c>
      <c r="O1261" t="inlineStr">
        <is>
          <t>15.894036</t>
        </is>
      </c>
      <c r="P1261" t="n">
        <v>62397.88</v>
      </c>
    </row>
    <row r="1262">
      <c r="A1262" t="n">
        <v>13613509</v>
      </c>
      <c r="B1262" t="n">
        <v>83613509</v>
      </c>
      <c r="C1262" t="inlineStr">
        <is>
          <t>VELKY TERMINAL</t>
        </is>
      </c>
      <c r="D1262" t="inlineStr">
        <is>
          <t>IDT</t>
        </is>
      </c>
      <c r="E1262" t="inlineStr">
        <is>
          <t>3DLI</t>
        </is>
      </c>
      <c r="F1262" t="inlineStr">
        <is>
          <t>A</t>
        </is>
      </c>
      <c r="G1262" t="inlineStr">
        <is>
          <t>D.L.I. s.r.o.</t>
        </is>
      </c>
      <c r="H1262" t="inlineStr">
        <is>
          <t>náměstí Míru</t>
        </is>
      </c>
      <c r="I1262" t="inlineStr">
        <is>
          <t>145</t>
        </is>
      </c>
      <c r="J1262" t="inlineStr">
        <is>
          <t>DOMAŽLICE - MĚSTO</t>
        </is>
      </c>
      <c r="K1262" t="inlineStr">
        <is>
          <t>Domažlice</t>
        </is>
      </c>
      <c r="L1262" t="inlineStr">
        <is>
          <t>RSC</t>
        </is>
      </c>
      <c r="M1262" t="inlineStr">
        <is>
          <t>Horejš Vladimír</t>
        </is>
      </c>
      <c r="N1262" t="inlineStr">
        <is>
          <t>49.440802</t>
        </is>
      </c>
      <c r="O1262" t="inlineStr">
        <is>
          <t>12.932126</t>
        </is>
      </c>
      <c r="P1262" t="n">
        <v>62397.15</v>
      </c>
    </row>
    <row r="1263">
      <c r="A1263" t="n">
        <v>15928101</v>
      </c>
      <c r="B1263" t="n">
        <v>85928101</v>
      </c>
      <c r="C1263" t="inlineStr">
        <is>
          <t>VELKY TERMINAL</t>
        </is>
      </c>
      <c r="D1263" t="inlineStr">
        <is>
          <t>PETROL</t>
        </is>
      </c>
      <c r="E1263" t="inlineStr">
        <is>
          <t>1KM-PRONA</t>
        </is>
      </c>
      <c r="F1263" t="inlineStr">
        <is>
          <t>A</t>
        </is>
      </c>
      <c r="G1263" t="inlineStr">
        <is>
          <t>Pavlína Seidelová</t>
        </is>
      </c>
      <c r="H1263" t="inlineStr">
        <is>
          <t>Velká Úpa</t>
        </is>
      </c>
      <c r="I1263" t="inlineStr">
        <is>
          <t>330</t>
        </is>
      </c>
      <c r="J1263" t="inlineStr">
        <is>
          <t>PEC POD SNĚŽKOU</t>
        </is>
      </c>
      <c r="K1263" t="inlineStr">
        <is>
          <t>Trutnov</t>
        </is>
      </c>
      <c r="L1263" t="inlineStr">
        <is>
          <t>RSE</t>
        </is>
      </c>
      <c r="M1263" t="inlineStr">
        <is>
          <t>Lán Tomáš</t>
        </is>
      </c>
      <c r="N1263" t="inlineStr">
        <is>
          <t>50.693276</t>
        </is>
      </c>
      <c r="O1263" t="inlineStr">
        <is>
          <t>15.746808</t>
        </is>
      </c>
      <c r="P1263" t="n">
        <v>62395.19</v>
      </c>
    </row>
    <row r="1264">
      <c r="A1264" t="n">
        <v>16673210</v>
      </c>
      <c r="B1264" t="n">
        <v>86673210</v>
      </c>
      <c r="C1264" t="inlineStr">
        <is>
          <t>VELKY TERMINAL</t>
        </is>
      </c>
      <c r="D1264" t="inlineStr">
        <is>
          <t>KA PARTNERS</t>
        </is>
      </c>
      <c r="E1264" t="inlineStr">
        <is>
          <t>1DANCZEK</t>
        </is>
      </c>
      <c r="F1264" t="inlineStr">
        <is>
          <t>A</t>
        </is>
      </c>
      <c r="G1264" t="inlineStr">
        <is>
          <t>TOBACCO DC s.r.o.</t>
        </is>
      </c>
      <c r="H1264" t="inlineStr">
        <is>
          <t>náměstí Svobody</t>
        </is>
      </c>
      <c r="I1264" t="inlineStr">
        <is>
          <t>87/18</t>
        </is>
      </c>
      <c r="J1264" t="inlineStr">
        <is>
          <t>BRNO - BRNO-MĚSTO</t>
        </is>
      </c>
      <c r="K1264" t="inlineStr">
        <is>
          <t>Brno-město</t>
        </is>
      </c>
      <c r="L1264" t="inlineStr">
        <is>
          <t>RSB</t>
        </is>
      </c>
      <c r="M1264" t="inlineStr">
        <is>
          <t>Koutný Roman</t>
        </is>
      </c>
      <c r="N1264" t="inlineStr">
        <is>
          <t>49.194467</t>
        </is>
      </c>
      <c r="O1264" t="inlineStr">
        <is>
          <t>16.607921</t>
        </is>
      </c>
      <c r="P1264" t="n">
        <v>62260.96</v>
      </c>
    </row>
    <row r="1265">
      <c r="A1265" t="n">
        <v>16962529</v>
      </c>
      <c r="B1265" t="n">
        <v>86962529</v>
      </c>
      <c r="C1265" t="inlineStr">
        <is>
          <t>VELKY TERMINAL</t>
        </is>
      </c>
      <c r="D1265" t="inlineStr">
        <is>
          <t>PETROL</t>
        </is>
      </c>
      <c r="E1265" t="inlineStr">
        <is>
          <t>1ORLEN</t>
        </is>
      </c>
      <c r="F1265" t="inlineStr">
        <is>
          <t>A</t>
        </is>
      </c>
      <c r="G1265" t="inlineStr">
        <is>
          <t>ORLEN Unipetrol RPA s.r.o.</t>
        </is>
      </c>
      <c r="H1265" t="inlineStr">
        <is>
          <t>tř. Tomáše Bati</t>
        </is>
      </c>
      <c r="I1265" t="inlineStr">
        <is>
          <t>1601</t>
        </is>
      </c>
      <c r="J1265" t="inlineStr">
        <is>
          <t>OTROKOVICE</t>
        </is>
      </c>
      <c r="K1265" t="inlineStr">
        <is>
          <t>Zlín</t>
        </is>
      </c>
      <c r="L1265" t="inlineStr">
        <is>
          <t>RSE</t>
        </is>
      </c>
      <c r="M1265" t="inlineStr">
        <is>
          <t>Modlitba Jakub</t>
        </is>
      </c>
      <c r="N1265" t="inlineStr">
        <is>
          <t>49.210413</t>
        </is>
      </c>
      <c r="O1265" t="inlineStr">
        <is>
          <t>17.517297</t>
        </is>
      </c>
      <c r="P1265" t="n">
        <v>62236.15</v>
      </c>
    </row>
    <row r="1266">
      <c r="A1266" t="n">
        <v>11915425</v>
      </c>
      <c r="B1266" t="n">
        <v>81915425</v>
      </c>
      <c r="C1266" t="inlineStr">
        <is>
          <t>VELKY TERMINAL</t>
        </is>
      </c>
      <c r="D1266" t="inlineStr">
        <is>
          <t>KA PARTNERS</t>
        </is>
      </c>
      <c r="E1266" t="inlineStr">
        <is>
          <t>1PEAL</t>
        </is>
      </c>
      <c r="F1266" t="inlineStr">
        <is>
          <t>A</t>
        </is>
      </c>
      <c r="G1266" t="inlineStr">
        <is>
          <t>PEAL a.s. - Florentinum</t>
        </is>
      </c>
      <c r="H1266" t="inlineStr">
        <is>
          <t>Na Florenci</t>
        </is>
      </c>
      <c r="I1266" t="inlineStr">
        <is>
          <t>2116/15</t>
        </is>
      </c>
      <c r="J1266" t="inlineStr">
        <is>
          <t>PRAHA 1 - NOVÉ MĚSTO</t>
        </is>
      </c>
      <c r="K1266" t="inlineStr">
        <is>
          <t>Praha</t>
        </is>
      </c>
      <c r="L1266" t="inlineStr">
        <is>
          <t>RSA</t>
        </is>
      </c>
      <c r="M1266" t="inlineStr">
        <is>
          <t>Fiedler Miroslav</t>
        </is>
      </c>
      <c r="N1266" t="inlineStr">
        <is>
          <t>50.089161</t>
        </is>
      </c>
      <c r="O1266" t="inlineStr">
        <is>
          <t>14.434491</t>
        </is>
      </c>
      <c r="P1266" t="n">
        <v>62215.58</v>
      </c>
    </row>
    <row r="1267">
      <c r="A1267" t="n">
        <v>15721416</v>
      </c>
      <c r="B1267" t="n">
        <v>85721416</v>
      </c>
      <c r="C1267" t="inlineStr">
        <is>
          <t>VELKY TERMINAL</t>
        </is>
      </c>
      <c r="D1267" t="inlineStr">
        <is>
          <t>KA PARTNERS</t>
        </is>
      </c>
      <c r="E1267" t="inlineStr">
        <is>
          <t>1PRESSM</t>
        </is>
      </c>
      <c r="F1267" t="inlineStr">
        <is>
          <t>A</t>
        </is>
      </c>
      <c r="G1267" t="inlineStr">
        <is>
          <t>PressMedia, spol. s.r.o.</t>
        </is>
      </c>
      <c r="H1267" t="inlineStr">
        <is>
          <t>Orlická</t>
        </is>
      </c>
      <c r="I1267" t="inlineStr">
        <is>
          <t>245</t>
        </is>
      </c>
      <c r="J1267" t="inlineStr">
        <is>
          <t>TŘEBECHOVICE POD OREBEM</t>
        </is>
      </c>
      <c r="K1267" t="inlineStr">
        <is>
          <t>Hradec Králové</t>
        </is>
      </c>
      <c r="L1267" t="inlineStr">
        <is>
          <t>RSE</t>
        </is>
      </c>
      <c r="M1267" t="inlineStr">
        <is>
          <t>Lán Tomáš</t>
        </is>
      </c>
      <c r="N1267" t="inlineStr">
        <is>
          <t>50.200218</t>
        </is>
      </c>
      <c r="O1267" t="inlineStr">
        <is>
          <t>15.989498</t>
        </is>
      </c>
      <c r="P1267" t="n">
        <v>62194.88</v>
      </c>
    </row>
    <row r="1268">
      <c r="A1268" t="n">
        <v>16930201</v>
      </c>
      <c r="B1268" t="n">
        <v>86930201</v>
      </c>
      <c r="C1268" t="inlineStr">
        <is>
          <t>VELKY TERMINAL</t>
        </is>
      </c>
      <c r="D1268" t="inlineStr">
        <is>
          <t>IDT</t>
        </is>
      </c>
      <c r="E1268" t="inlineStr">
        <is>
          <t>1CEPRO</t>
        </is>
      </c>
      <c r="F1268" t="inlineStr">
        <is>
          <t>A</t>
        </is>
      </c>
      <c r="G1268" t="inlineStr">
        <is>
          <t>Miroslav Zábojník</t>
        </is>
      </c>
      <c r="H1268" t="inlineStr">
        <is>
          <t>Kvítkovická (ČS EUROOIL)</t>
        </is>
      </c>
      <c r="I1268" t="inlineStr">
        <is>
          <t>1383</t>
        </is>
      </c>
      <c r="J1268" t="inlineStr">
        <is>
          <t>NAPAJEDLA</t>
        </is>
      </c>
      <c r="K1268" t="inlineStr">
        <is>
          <t>Zlín</t>
        </is>
      </c>
      <c r="L1268" t="inlineStr">
        <is>
          <t>RSE</t>
        </is>
      </c>
      <c r="M1268" t="inlineStr">
        <is>
          <t>Modlitba Jakub</t>
        </is>
      </c>
      <c r="N1268" t="inlineStr">
        <is>
          <t>49.190827</t>
        </is>
      </c>
      <c r="O1268" t="inlineStr">
        <is>
          <t>17.528777</t>
        </is>
      </c>
      <c r="P1268" t="n">
        <v>62083.65</v>
      </c>
    </row>
    <row r="1269">
      <c r="A1269" t="n">
        <v>16900576</v>
      </c>
      <c r="B1269" t="n">
        <v>86900576</v>
      </c>
      <c r="C1269" t="inlineStr">
        <is>
          <t>VELKY TERMINAL</t>
        </is>
      </c>
      <c r="D1269" t="inlineStr">
        <is>
          <t>KA PARTNERS</t>
        </is>
      </c>
      <c r="E1269" t="inlineStr">
        <is>
          <t>1GECO</t>
        </is>
      </c>
      <c r="F1269" t="inlineStr">
        <is>
          <t>A</t>
        </is>
      </c>
      <c r="G1269" t="inlineStr">
        <is>
          <t>GECO, a.s.</t>
        </is>
      </c>
      <c r="H1269" t="inlineStr">
        <is>
          <t>Za Dvorem (Retail Park)</t>
        </is>
      </c>
      <c r="I1269" t="inlineStr"/>
      <c r="J1269" t="inlineStr">
        <is>
          <t>VELKÉ PAVLOVICE</t>
        </is>
      </c>
      <c r="K1269" t="inlineStr">
        <is>
          <t>Břeclav</t>
        </is>
      </c>
      <c r="L1269" t="inlineStr">
        <is>
          <t>RSB</t>
        </is>
      </c>
      <c r="M1269" t="inlineStr">
        <is>
          <t>Petlach Lubomír</t>
        </is>
      </c>
      <c r="N1269" t="inlineStr">
        <is>
          <t>48.897770</t>
        </is>
      </c>
      <c r="O1269" t="inlineStr">
        <is>
          <t>16.816380</t>
        </is>
      </c>
      <c r="P1269" t="n">
        <v>62068.19</v>
      </c>
    </row>
    <row r="1270">
      <c r="A1270" t="n">
        <v>17641705</v>
      </c>
      <c r="B1270" t="n">
        <v>87641705</v>
      </c>
      <c r="C1270" t="inlineStr">
        <is>
          <t>VELKY TERMINAL</t>
        </is>
      </c>
      <c r="D1270" t="inlineStr">
        <is>
          <t>KA PARTNERS</t>
        </is>
      </c>
      <c r="E1270" t="inlineStr">
        <is>
          <t>1TRAFICO</t>
        </is>
      </c>
      <c r="F1270" t="inlineStr">
        <is>
          <t>A</t>
        </is>
      </c>
      <c r="G1270" t="inlineStr">
        <is>
          <t>TABÁK TRAFICON</t>
        </is>
      </c>
      <c r="H1270" t="inlineStr">
        <is>
          <t>Záhumenní</t>
        </is>
      </c>
      <c r="I1270" t="inlineStr">
        <is>
          <t>352/3c</t>
        </is>
      </c>
      <c r="J1270" t="inlineStr">
        <is>
          <t>KOPŘIVNICE</t>
        </is>
      </c>
      <c r="K1270" t="inlineStr">
        <is>
          <t>Nový Jičín</t>
        </is>
      </c>
      <c r="L1270" t="inlineStr">
        <is>
          <t>RSG</t>
        </is>
      </c>
      <c r="M1270" t="inlineStr">
        <is>
          <t>Herman Petr</t>
        </is>
      </c>
      <c r="N1270" t="inlineStr">
        <is>
          <t>49.599053</t>
        </is>
      </c>
      <c r="O1270" t="inlineStr">
        <is>
          <t>18.143661</t>
        </is>
      </c>
      <c r="P1270" t="n">
        <v>62065.38</v>
      </c>
    </row>
    <row r="1271">
      <c r="A1271" t="n">
        <v>11748428</v>
      </c>
      <c r="B1271" t="n">
        <v>81748428</v>
      </c>
      <c r="C1271" t="inlineStr">
        <is>
          <t>VELKY TERMINAL</t>
        </is>
      </c>
      <c r="D1271" t="inlineStr">
        <is>
          <t>KA PARTNERS</t>
        </is>
      </c>
      <c r="E1271" t="inlineStr">
        <is>
          <t>1PRESSM</t>
        </is>
      </c>
      <c r="F1271" t="inlineStr">
        <is>
          <t>A</t>
        </is>
      </c>
      <c r="G1271" t="inlineStr">
        <is>
          <t>PressMedia, spol. s.r.o. - GG TABAK (BILLA)</t>
        </is>
      </c>
      <c r="H1271" t="inlineStr">
        <is>
          <t>Mileny Hážové</t>
        </is>
      </c>
      <c r="I1271" t="inlineStr">
        <is>
          <t>1544</t>
        </is>
      </c>
      <c r="J1271" t="inlineStr">
        <is>
          <t>MLADÁ BOLESLAV - MLADÁ BOLESLAV III</t>
        </is>
      </c>
      <c r="K1271" t="inlineStr">
        <is>
          <t>Mladá Boleslav</t>
        </is>
      </c>
      <c r="L1271" t="inlineStr">
        <is>
          <t>RSA</t>
        </is>
      </c>
      <c r="M1271" t="inlineStr">
        <is>
          <t>Vlk Pavel</t>
        </is>
      </c>
      <c r="N1271" t="inlineStr">
        <is>
          <t>50.403882</t>
        </is>
      </c>
      <c r="O1271" t="inlineStr">
        <is>
          <t>14.906006</t>
        </is>
      </c>
      <c r="P1271" t="n">
        <v>62048.27</v>
      </c>
    </row>
    <row r="1272">
      <c r="A1272" t="n">
        <v>17634002</v>
      </c>
      <c r="B1272" t="n">
        <v>87634002</v>
      </c>
      <c r="C1272" t="inlineStr">
        <is>
          <t>VELKY TERMINAL</t>
        </is>
      </c>
      <c r="D1272" t="inlineStr">
        <is>
          <t>IDT</t>
        </is>
      </c>
      <c r="E1272" t="inlineStr">
        <is>
          <t>4OSTATNI</t>
        </is>
      </c>
      <c r="F1272" t="inlineStr">
        <is>
          <t>A</t>
        </is>
      </c>
      <c r="G1272" t="inlineStr">
        <is>
          <t>Dušan Kolda</t>
        </is>
      </c>
      <c r="H1272" t="inlineStr">
        <is>
          <t>Kozlovská</t>
        </is>
      </c>
      <c r="I1272" t="inlineStr">
        <is>
          <t>2851/45</t>
        </is>
      </c>
      <c r="J1272" t="inlineStr">
        <is>
          <t>PŘEROV</t>
        </is>
      </c>
      <c r="K1272" t="inlineStr">
        <is>
          <t>Přerov</t>
        </is>
      </c>
      <c r="L1272" t="inlineStr">
        <is>
          <t>RSG</t>
        </is>
      </c>
      <c r="M1272" t="inlineStr">
        <is>
          <t>Herman Petr</t>
        </is>
      </c>
      <c r="N1272" t="inlineStr">
        <is>
          <t>49.454706</t>
        </is>
      </c>
      <c r="O1272" t="inlineStr">
        <is>
          <t>17.461382</t>
        </is>
      </c>
      <c r="P1272" t="n">
        <v>61992.12</v>
      </c>
    </row>
    <row r="1273">
      <c r="A1273" t="n">
        <v>14659703</v>
      </c>
      <c r="B1273" t="n">
        <v>84659703</v>
      </c>
      <c r="C1273" t="inlineStr">
        <is>
          <t>VELKY TERMINAL</t>
        </is>
      </c>
      <c r="D1273" t="inlineStr">
        <is>
          <t>IDT</t>
        </is>
      </c>
      <c r="E1273" t="inlineStr">
        <is>
          <t>4OSTATNI</t>
        </is>
      </c>
      <c r="F1273" t="inlineStr">
        <is>
          <t>A</t>
        </is>
      </c>
      <c r="G1273" t="inlineStr">
        <is>
          <t>Ivana Macáková</t>
        </is>
      </c>
      <c r="H1273" t="inlineStr">
        <is>
          <t>Husova</t>
        </is>
      </c>
      <c r="I1273" t="inlineStr">
        <is>
          <t>2997</t>
        </is>
      </c>
      <c r="J1273" t="inlineStr">
        <is>
          <t>ŽATEC</t>
        </is>
      </c>
      <c r="K1273" t="inlineStr">
        <is>
          <t>Louny</t>
        </is>
      </c>
      <c r="L1273" t="inlineStr">
        <is>
          <t>RSD</t>
        </is>
      </c>
      <c r="M1273" t="inlineStr">
        <is>
          <t>Neubert Jaroslav</t>
        </is>
      </c>
      <c r="N1273" t="inlineStr">
        <is>
          <t>50.321833</t>
        </is>
      </c>
      <c r="O1273" t="inlineStr">
        <is>
          <t>13.540468</t>
        </is>
      </c>
      <c r="P1273" t="n">
        <v>61927.42</v>
      </c>
    </row>
    <row r="1274">
      <c r="A1274" t="n">
        <v>16940101</v>
      </c>
      <c r="B1274" t="n">
        <v>86940101</v>
      </c>
      <c r="C1274" t="inlineStr">
        <is>
          <t>VELKY TERMINAL</t>
        </is>
      </c>
      <c r="D1274" t="inlineStr">
        <is>
          <t>IDT</t>
        </is>
      </c>
      <c r="E1274" t="inlineStr">
        <is>
          <t>4OSTATNI</t>
        </is>
      </c>
      <c r="F1274" t="inlineStr">
        <is>
          <t>A</t>
        </is>
      </c>
      <c r="G1274" t="inlineStr">
        <is>
          <t>ŠMÍDA GROUP s.r.o.</t>
        </is>
      </c>
      <c r="H1274" t="inlineStr">
        <is>
          <t>Hodonínská</t>
        </is>
      </c>
      <c r="I1274" t="inlineStr">
        <is>
          <t>1582</t>
        </is>
      </c>
      <c r="J1274" t="inlineStr">
        <is>
          <t>VRACOV</t>
        </is>
      </c>
      <c r="K1274" t="inlineStr">
        <is>
          <t>Hodonín</t>
        </is>
      </c>
      <c r="L1274" t="inlineStr">
        <is>
          <t>RSB</t>
        </is>
      </c>
      <c r="M1274" t="inlineStr">
        <is>
          <t>Petlach Lubomír</t>
        </is>
      </c>
      <c r="N1274" t="inlineStr">
        <is>
          <t>48.972372</t>
        </is>
      </c>
      <c r="O1274" t="inlineStr">
        <is>
          <t>17.205341</t>
        </is>
      </c>
      <c r="P1274" t="n">
        <v>61906.19</v>
      </c>
    </row>
    <row r="1275">
      <c r="A1275" t="n">
        <v>11915411</v>
      </c>
      <c r="B1275" t="n">
        <v>81915411</v>
      </c>
      <c r="C1275" t="inlineStr">
        <is>
          <t>VELKY TERMINAL</t>
        </is>
      </c>
      <c r="D1275" t="inlineStr">
        <is>
          <t>KA PARTNERS</t>
        </is>
      </c>
      <c r="E1275" t="inlineStr">
        <is>
          <t>1PEAL</t>
        </is>
      </c>
      <c r="F1275" t="inlineStr">
        <is>
          <t>A</t>
        </is>
      </c>
      <c r="G1275" t="inlineStr">
        <is>
          <t>PEAL a.s.</t>
        </is>
      </c>
      <c r="H1275" t="inlineStr">
        <is>
          <t>náměstí Hrdinů</t>
        </is>
      </c>
      <c r="I1275" t="inlineStr">
        <is>
          <t>1634/3</t>
        </is>
      </c>
      <c r="J1275" t="inlineStr">
        <is>
          <t>PRAHA 4 - NUSLE</t>
        </is>
      </c>
      <c r="K1275" t="inlineStr">
        <is>
          <t>Praha</t>
        </is>
      </c>
      <c r="L1275" t="inlineStr">
        <is>
          <t>RSA</t>
        </is>
      </c>
      <c r="M1275" t="inlineStr">
        <is>
          <t>Myslivec Jan</t>
        </is>
      </c>
      <c r="N1275" t="inlineStr">
        <is>
          <t>50.056213</t>
        </is>
      </c>
      <c r="O1275" t="inlineStr">
        <is>
          <t>14.433824</t>
        </is>
      </c>
      <c r="P1275" t="n">
        <v>61902.92</v>
      </c>
    </row>
    <row r="1276">
      <c r="A1276" t="n">
        <v>13622408</v>
      </c>
      <c r="B1276" t="n">
        <v>83622408</v>
      </c>
      <c r="C1276" t="inlineStr">
        <is>
          <t>VELKY TERMINAL</t>
        </is>
      </c>
      <c r="D1276" t="inlineStr">
        <is>
          <t>KA PARTNERS</t>
        </is>
      </c>
      <c r="E1276" t="inlineStr">
        <is>
          <t>1TRAFICO</t>
        </is>
      </c>
      <c r="F1276" t="inlineStr">
        <is>
          <t>A</t>
        </is>
      </c>
      <c r="G1276" t="inlineStr">
        <is>
          <t>TABÁK TRAFICON</t>
        </is>
      </c>
      <c r="H1276" t="inlineStr">
        <is>
          <t>U Letiště</t>
        </is>
      </c>
      <c r="I1276" t="inlineStr">
        <is>
          <t>1074/2</t>
        </is>
      </c>
      <c r="J1276" t="inlineStr">
        <is>
          <t>PLZEŇ - SKVRŇANY</t>
        </is>
      </c>
      <c r="K1276" t="inlineStr">
        <is>
          <t>Plzeň-město</t>
        </is>
      </c>
      <c r="L1276" t="inlineStr">
        <is>
          <t>RSC</t>
        </is>
      </c>
      <c r="M1276" t="inlineStr">
        <is>
          <t>Horejš Vladimír</t>
        </is>
      </c>
      <c r="N1276" t="inlineStr">
        <is>
          <t>49.728234</t>
        </is>
      </c>
      <c r="O1276" t="inlineStr">
        <is>
          <t>13.343263</t>
        </is>
      </c>
      <c r="P1276" t="n">
        <v>61874.15</v>
      </c>
    </row>
    <row r="1277">
      <c r="A1277" t="n">
        <v>17926709</v>
      </c>
      <c r="B1277" t="n">
        <v>87926709</v>
      </c>
      <c r="C1277" t="inlineStr">
        <is>
          <t>VELKY TERMINAL</t>
        </is>
      </c>
      <c r="D1277" t="inlineStr">
        <is>
          <t>PETROL</t>
        </is>
      </c>
      <c r="E1277" t="inlineStr">
        <is>
          <t>1EUROBIT</t>
        </is>
      </c>
      <c r="F1277" t="inlineStr">
        <is>
          <t>A</t>
        </is>
      </c>
      <c r="G1277" t="inlineStr">
        <is>
          <t>EUROBIT - čerpací stanice s.r.o.</t>
        </is>
      </c>
      <c r="H1277" t="inlineStr">
        <is>
          <t>9. května</t>
        </is>
      </c>
      <c r="I1277" t="inlineStr">
        <is>
          <t>3166/115</t>
        </is>
      </c>
      <c r="J1277" t="inlineStr">
        <is>
          <t>PŘEROV - PŘEROV I-MĚSTO</t>
        </is>
      </c>
      <c r="K1277" t="inlineStr">
        <is>
          <t>Přerov</t>
        </is>
      </c>
      <c r="L1277" t="inlineStr">
        <is>
          <t>RSG</t>
        </is>
      </c>
      <c r="M1277" t="inlineStr">
        <is>
          <t>Herman Petr</t>
        </is>
      </c>
      <c r="N1277" t="inlineStr">
        <is>
          <t>49.439069</t>
        </is>
      </c>
      <c r="O1277" t="inlineStr">
        <is>
          <t>17.457769</t>
        </is>
      </c>
      <c r="P1277" t="n">
        <v>61802.69</v>
      </c>
    </row>
    <row r="1278">
      <c r="A1278" t="n">
        <v>13624201</v>
      </c>
      <c r="B1278" t="n">
        <v>83624201</v>
      </c>
      <c r="C1278" t="inlineStr">
        <is>
          <t>VELKY TERMINAL</t>
        </is>
      </c>
      <c r="D1278" t="inlineStr">
        <is>
          <t>IDT</t>
        </is>
      </c>
      <c r="E1278" t="inlineStr">
        <is>
          <t>4OSTATNI</t>
        </is>
      </c>
      <c r="F1278" t="inlineStr">
        <is>
          <t>A</t>
        </is>
      </c>
      <c r="G1278" t="inlineStr">
        <is>
          <t>Miluše Kužmiaková</t>
        </is>
      </c>
      <c r="H1278" t="inlineStr">
        <is>
          <t>Závodu míru</t>
        </is>
      </c>
      <c r="I1278" t="inlineStr">
        <is>
          <t>227/94</t>
        </is>
      </c>
      <c r="J1278" t="inlineStr">
        <is>
          <t>KARLOVY VARY</t>
        </is>
      </c>
      <c r="K1278" t="inlineStr">
        <is>
          <t>Karlovy Vary</t>
        </is>
      </c>
      <c r="L1278" t="inlineStr">
        <is>
          <t>RSC</t>
        </is>
      </c>
      <c r="M1278" t="inlineStr">
        <is>
          <t>Beneš Lukáš</t>
        </is>
      </c>
      <c r="N1278" t="inlineStr">
        <is>
          <t>50.245524</t>
        </is>
      </c>
      <c r="O1278" t="inlineStr">
        <is>
          <t>12.831291</t>
        </is>
      </c>
      <c r="P1278" t="n">
        <v>61713.31</v>
      </c>
    </row>
    <row r="1279">
      <c r="A1279" t="n">
        <v>13625904</v>
      </c>
      <c r="B1279" t="n">
        <v>83625904</v>
      </c>
      <c r="C1279" t="inlineStr">
        <is>
          <t>VELKY TERMINAL</t>
        </is>
      </c>
      <c r="D1279" t="inlineStr">
        <is>
          <t>IDT</t>
        </is>
      </c>
      <c r="E1279" t="inlineStr">
        <is>
          <t>2KRAL</t>
        </is>
      </c>
      <c r="F1279" t="inlineStr">
        <is>
          <t>A</t>
        </is>
      </c>
      <c r="G1279" t="inlineStr">
        <is>
          <t>Martin Král</t>
        </is>
      </c>
      <c r="H1279" t="inlineStr">
        <is>
          <t>Edvarda Beneše</t>
        </is>
      </c>
      <c r="I1279" t="inlineStr">
        <is>
          <t>581/21a</t>
        </is>
      </c>
      <c r="J1279" t="inlineStr">
        <is>
          <t>PLZEŇ - DOUDLEVCE</t>
        </is>
      </c>
      <c r="K1279" t="inlineStr">
        <is>
          <t>Plzeň-město</t>
        </is>
      </c>
      <c r="L1279" t="inlineStr">
        <is>
          <t>RSC</t>
        </is>
      </c>
      <c r="M1279" t="inlineStr">
        <is>
          <t>Horejš Vladimír</t>
        </is>
      </c>
      <c r="N1279" t="inlineStr">
        <is>
          <t>49.726349</t>
        </is>
      </c>
      <c r="O1279" t="inlineStr">
        <is>
          <t>13.378506</t>
        </is>
      </c>
      <c r="P1279" t="n">
        <v>61692.69</v>
      </c>
    </row>
    <row r="1280">
      <c r="A1280" t="n">
        <v>11510023</v>
      </c>
      <c r="B1280" t="n">
        <v>81510023</v>
      </c>
      <c r="C1280" t="inlineStr">
        <is>
          <t>VELKY TERMINAL</t>
        </is>
      </c>
      <c r="D1280" t="inlineStr">
        <is>
          <t>KA PARTNERS</t>
        </is>
      </c>
      <c r="E1280" t="inlineStr">
        <is>
          <t>1TRAFICO</t>
        </is>
      </c>
      <c r="F1280" t="inlineStr">
        <is>
          <t>A</t>
        </is>
      </c>
      <c r="G1280" t="inlineStr">
        <is>
          <t>TABÁK TRAFICON - IQ RP Billa</t>
        </is>
      </c>
      <c r="H1280" t="inlineStr">
        <is>
          <t>Hlavní</t>
        </is>
      </c>
      <c r="I1280" t="inlineStr"/>
      <c r="J1280" t="inlineStr">
        <is>
          <t>JINOČANY</t>
        </is>
      </c>
      <c r="K1280" t="inlineStr">
        <is>
          <t>Praha-západ</t>
        </is>
      </c>
      <c r="L1280" t="inlineStr">
        <is>
          <t>RSA</t>
        </is>
      </c>
      <c r="M1280" t="inlineStr">
        <is>
          <t>Dosoudil Petr</t>
        </is>
      </c>
      <c r="N1280" t="inlineStr">
        <is>
          <t>50.031406</t>
        </is>
      </c>
      <c r="O1280" t="inlineStr">
        <is>
          <t>14.278949</t>
        </is>
      </c>
      <c r="P1280" t="n">
        <v>61587.88</v>
      </c>
    </row>
    <row r="1281">
      <c r="A1281" t="n">
        <v>16932303</v>
      </c>
      <c r="B1281" t="n">
        <v>86932303</v>
      </c>
      <c r="C1281" t="inlineStr">
        <is>
          <t>VELKY TERMINAL</t>
        </is>
      </c>
      <c r="D1281" t="inlineStr">
        <is>
          <t>IDT</t>
        </is>
      </c>
      <c r="E1281" t="inlineStr">
        <is>
          <t>3MVD</t>
        </is>
      </c>
      <c r="F1281" t="inlineStr">
        <is>
          <t>A</t>
        </is>
      </c>
      <c r="G1281" t="inlineStr">
        <is>
          <t>MVD, spol. s r.o.</t>
        </is>
      </c>
      <c r="H1281" t="inlineStr">
        <is>
          <t>Hlavní</t>
        </is>
      </c>
      <c r="I1281" t="inlineStr">
        <is>
          <t>1164</t>
        </is>
      </c>
      <c r="J1281" t="inlineStr">
        <is>
          <t>SVATOBOŘICE-MISTŘÍN</t>
        </is>
      </c>
      <c r="K1281" t="inlineStr">
        <is>
          <t>Hodonín</t>
        </is>
      </c>
      <c r="L1281" t="inlineStr">
        <is>
          <t>RSB</t>
        </is>
      </c>
      <c r="M1281" t="inlineStr">
        <is>
          <t>Petlach Lubomír</t>
        </is>
      </c>
      <c r="N1281" t="inlineStr">
        <is>
          <t>48.973576</t>
        </is>
      </c>
      <c r="O1281" t="inlineStr">
        <is>
          <t>17.083528</t>
        </is>
      </c>
      <c r="P1281" t="n">
        <v>61577.88</v>
      </c>
    </row>
    <row r="1282">
      <c r="A1282" t="n">
        <v>13920001</v>
      </c>
      <c r="B1282" t="n">
        <v>83920001</v>
      </c>
      <c r="C1282" t="inlineStr">
        <is>
          <t>VELKY TERMINAL</t>
        </is>
      </c>
      <c r="D1282" t="inlineStr">
        <is>
          <t>IDT</t>
        </is>
      </c>
      <c r="E1282" t="inlineStr">
        <is>
          <t>4OSTATNI</t>
        </is>
      </c>
      <c r="F1282" t="inlineStr">
        <is>
          <t>A</t>
        </is>
      </c>
      <c r="G1282" t="inlineStr">
        <is>
          <t>MTV Group s.r.o.</t>
        </is>
      </c>
      <c r="H1282" t="inlineStr">
        <is>
          <t>Mezirolí</t>
        </is>
      </c>
      <c r="I1282" t="inlineStr">
        <is>
          <t>184</t>
        </is>
      </c>
      <c r="J1282" t="inlineStr">
        <is>
          <t>NOVÁ ROLE</t>
        </is>
      </c>
      <c r="K1282" t="inlineStr">
        <is>
          <t>Karlovy Vary</t>
        </is>
      </c>
      <c r="L1282" t="inlineStr">
        <is>
          <t>RSC</t>
        </is>
      </c>
      <c r="M1282" t="inlineStr">
        <is>
          <t>Beneš Lukáš</t>
        </is>
      </c>
      <c r="N1282" t="inlineStr">
        <is>
          <t>50.276444</t>
        </is>
      </c>
      <c r="O1282" t="inlineStr">
        <is>
          <t>12.810595</t>
        </is>
      </c>
      <c r="P1282" t="n">
        <v>61564.42</v>
      </c>
    </row>
    <row r="1283">
      <c r="A1283" t="n">
        <v>14664105</v>
      </c>
      <c r="B1283" t="n">
        <v>84664105</v>
      </c>
      <c r="C1283" t="inlineStr">
        <is>
          <t>VELKY TERMINAL</t>
        </is>
      </c>
      <c r="D1283" t="inlineStr">
        <is>
          <t>KA PARTNERS</t>
        </is>
      </c>
      <c r="E1283" t="inlineStr">
        <is>
          <t>1DANCZEK</t>
        </is>
      </c>
      <c r="F1283" t="inlineStr">
        <is>
          <t>A</t>
        </is>
      </c>
      <c r="G1283" t="inlineStr">
        <is>
          <t>TOBACCO DC s.r.o.</t>
        </is>
      </c>
      <c r="H1283" t="inlineStr">
        <is>
          <t>třída Obránců míru</t>
        </is>
      </c>
      <c r="I1283" t="inlineStr">
        <is>
          <t>243</t>
        </is>
      </c>
      <c r="J1283" t="inlineStr">
        <is>
          <t>ŽATEC</t>
        </is>
      </c>
      <c r="K1283" t="inlineStr">
        <is>
          <t>Louny</t>
        </is>
      </c>
      <c r="L1283" t="inlineStr">
        <is>
          <t>RSD</t>
        </is>
      </c>
      <c r="M1283" t="inlineStr">
        <is>
          <t>Neubert Jaroslav</t>
        </is>
      </c>
      <c r="N1283" t="inlineStr">
        <is>
          <t>50.327016</t>
        </is>
      </c>
      <c r="O1283" t="inlineStr">
        <is>
          <t>13.545594</t>
        </is>
      </c>
      <c r="P1283" t="n">
        <v>61506.77</v>
      </c>
    </row>
    <row r="1284">
      <c r="A1284" t="n">
        <v>15929302</v>
      </c>
      <c r="B1284" t="n">
        <v>85929302</v>
      </c>
      <c r="C1284" t="inlineStr">
        <is>
          <t>VELKY TERMINAL</t>
        </is>
      </c>
      <c r="D1284" t="inlineStr">
        <is>
          <t>IDT</t>
        </is>
      </c>
      <c r="E1284" t="inlineStr">
        <is>
          <t>1CEPRO</t>
        </is>
      </c>
      <c r="F1284" t="inlineStr">
        <is>
          <t>A</t>
        </is>
      </c>
      <c r="G1284" t="inlineStr">
        <is>
          <t>Antonín Žouželka</t>
        </is>
      </c>
      <c r="H1284" t="inlineStr">
        <is>
          <t>Třebovská</t>
        </is>
      </c>
      <c r="I1284" t="inlineStr">
        <is>
          <t>714</t>
        </is>
      </c>
      <c r="J1284" t="inlineStr">
        <is>
          <t>JEVÍČKO</t>
        </is>
      </c>
      <c r="K1284" t="inlineStr">
        <is>
          <t>Svitavy</t>
        </is>
      </c>
      <c r="L1284" t="inlineStr">
        <is>
          <t>RSE</t>
        </is>
      </c>
      <c r="M1284" t="inlineStr">
        <is>
          <t>Šír Daniel</t>
        </is>
      </c>
      <c r="N1284" t="inlineStr">
        <is>
          <t>49.638429</t>
        </is>
      </c>
      <c r="O1284" t="inlineStr">
        <is>
          <t>16.713334</t>
        </is>
      </c>
      <c r="P1284" t="n">
        <v>61485.73</v>
      </c>
    </row>
    <row r="1285">
      <c r="A1285" t="n">
        <v>14646601</v>
      </c>
      <c r="B1285" t="n">
        <v>84646601</v>
      </c>
      <c r="C1285" t="inlineStr">
        <is>
          <t>VELKY TERMINAL</t>
        </is>
      </c>
      <c r="D1285" t="inlineStr">
        <is>
          <t>IDT</t>
        </is>
      </c>
      <c r="E1285" t="inlineStr">
        <is>
          <t>4OSTATNI</t>
        </is>
      </c>
      <c r="F1285" t="inlineStr">
        <is>
          <t>A</t>
        </is>
      </c>
      <c r="G1285" t="inlineStr">
        <is>
          <t>Monika Hačecká</t>
        </is>
      </c>
      <c r="H1285" t="inlineStr">
        <is>
          <t>J. Ševčíka</t>
        </is>
      </c>
      <c r="I1285" t="inlineStr">
        <is>
          <t>870/709</t>
        </is>
      </c>
      <c r="J1285" t="inlineStr">
        <is>
          <t>MOST</t>
        </is>
      </c>
      <c r="K1285" t="inlineStr">
        <is>
          <t>Most</t>
        </is>
      </c>
      <c r="L1285" t="inlineStr">
        <is>
          <t>RSD</t>
        </is>
      </c>
      <c r="M1285" t="inlineStr">
        <is>
          <t>Neubert Jaroslav</t>
        </is>
      </c>
      <c r="N1285" t="inlineStr">
        <is>
          <t>50.495151</t>
        </is>
      </c>
      <c r="O1285" t="inlineStr">
        <is>
          <t>13.660988</t>
        </is>
      </c>
      <c r="P1285" t="n">
        <v>61475.19</v>
      </c>
    </row>
    <row r="1286">
      <c r="A1286" t="n">
        <v>11510010</v>
      </c>
      <c r="B1286" t="n">
        <v>81510010</v>
      </c>
      <c r="C1286" t="inlineStr">
        <is>
          <t>VELKY TERMINAL</t>
        </is>
      </c>
      <c r="D1286" t="inlineStr">
        <is>
          <t>KA PARTNERS</t>
        </is>
      </c>
      <c r="E1286" t="inlineStr">
        <is>
          <t>1TRAFICO</t>
        </is>
      </c>
      <c r="F1286" t="inlineStr">
        <is>
          <t>A</t>
        </is>
      </c>
      <c r="G1286" t="inlineStr">
        <is>
          <t>TABÁK TRAFICON - BILLA</t>
        </is>
      </c>
      <c r="H1286" t="inlineStr">
        <is>
          <t>K Verneráku</t>
        </is>
      </c>
      <c r="I1286" t="inlineStr">
        <is>
          <t>1848/40</t>
        </is>
      </c>
      <c r="J1286" t="inlineStr">
        <is>
          <t>PRAHA 4 - KUNRATICE</t>
        </is>
      </c>
      <c r="K1286" t="inlineStr">
        <is>
          <t>Praha</t>
        </is>
      </c>
      <c r="L1286" t="inlineStr">
        <is>
          <t>RSA</t>
        </is>
      </c>
      <c r="M1286" t="inlineStr">
        <is>
          <t>Myslivec Jan</t>
        </is>
      </c>
      <c r="N1286" t="inlineStr">
        <is>
          <t>50.021258</t>
        </is>
      </c>
      <c r="O1286" t="inlineStr">
        <is>
          <t>14.492226</t>
        </is>
      </c>
      <c r="P1286" t="n">
        <v>61471.23</v>
      </c>
    </row>
    <row r="1287">
      <c r="A1287" t="n">
        <v>11915436</v>
      </c>
      <c r="B1287" t="n">
        <v>81915436</v>
      </c>
      <c r="C1287" t="inlineStr">
        <is>
          <t>VELKY TERMINAL</t>
        </is>
      </c>
      <c r="D1287" t="inlineStr">
        <is>
          <t>KA PARTNERS</t>
        </is>
      </c>
      <c r="E1287" t="inlineStr">
        <is>
          <t>1PEAL</t>
        </is>
      </c>
      <c r="F1287" t="inlineStr">
        <is>
          <t>A</t>
        </is>
      </c>
      <c r="G1287" t="inlineStr">
        <is>
          <t>PEAL a.s. - Don Pealo</t>
        </is>
      </c>
      <c r="H1287" t="inlineStr">
        <is>
          <t>Tyršova</t>
        </is>
      </c>
      <c r="I1287" t="inlineStr">
        <is>
          <t>173</t>
        </is>
      </c>
      <c r="J1287" t="inlineStr">
        <is>
          <t>BENEŠOV</t>
        </is>
      </c>
      <c r="K1287" t="inlineStr">
        <is>
          <t>Benešov</t>
        </is>
      </c>
      <c r="L1287" t="inlineStr">
        <is>
          <t>RSA</t>
        </is>
      </c>
      <c r="M1287" t="inlineStr">
        <is>
          <t>Fiedler Miroslav</t>
        </is>
      </c>
      <c r="N1287" t="inlineStr">
        <is>
          <t>49.782145</t>
        </is>
      </c>
      <c r="O1287" t="inlineStr">
        <is>
          <t>14.687876</t>
        </is>
      </c>
      <c r="P1287" t="n">
        <v>61410.69</v>
      </c>
    </row>
    <row r="1288">
      <c r="A1288" t="n">
        <v>16956601</v>
      </c>
      <c r="B1288" t="n">
        <v>86956601</v>
      </c>
      <c r="C1288" t="inlineStr">
        <is>
          <t>VELKY TERMINAL</t>
        </is>
      </c>
      <c r="D1288" t="inlineStr">
        <is>
          <t>IDT</t>
        </is>
      </c>
      <c r="E1288" t="inlineStr">
        <is>
          <t>4OSTATNI</t>
        </is>
      </c>
      <c r="F1288" t="inlineStr">
        <is>
          <t>A</t>
        </is>
      </c>
      <c r="G1288" t="inlineStr">
        <is>
          <t>DRYML JOSEF Group s.r.o.</t>
        </is>
      </c>
      <c r="H1288" t="inlineStr">
        <is>
          <t>Přímětická</t>
        </is>
      </c>
      <c r="I1288" t="inlineStr">
        <is>
          <t>2432/74</t>
        </is>
      </c>
      <c r="J1288" t="inlineStr">
        <is>
          <t>ZNOJMO</t>
        </is>
      </c>
      <c r="K1288" t="inlineStr">
        <is>
          <t>Znojmo</t>
        </is>
      </c>
      <c r="L1288" t="inlineStr">
        <is>
          <t>RSB</t>
        </is>
      </c>
      <c r="M1288" t="inlineStr">
        <is>
          <t>Koutný Roman</t>
        </is>
      </c>
      <c r="N1288" t="inlineStr">
        <is>
          <t>48.870716</t>
        </is>
      </c>
      <c r="O1288" t="inlineStr">
        <is>
          <t>16.040686</t>
        </is>
      </c>
      <c r="P1288" t="n">
        <v>61399.81</v>
      </c>
    </row>
    <row r="1289">
      <c r="A1289" t="n">
        <v>14733801</v>
      </c>
      <c r="B1289" t="n">
        <v>84733801</v>
      </c>
      <c r="C1289" t="inlineStr">
        <is>
          <t>VELKY TERMINAL</t>
        </is>
      </c>
      <c r="D1289" t="inlineStr">
        <is>
          <t>IDT</t>
        </is>
      </c>
      <c r="E1289" t="inlineStr">
        <is>
          <t>4OSTATNI</t>
        </is>
      </c>
      <c r="F1289" t="inlineStr">
        <is>
          <t>A</t>
        </is>
      </c>
      <c r="G1289" t="inlineStr">
        <is>
          <t>Ilona Brychtová</t>
        </is>
      </c>
      <c r="H1289" t="inlineStr">
        <is>
          <t>Dlouhá</t>
        </is>
      </c>
      <c r="I1289" t="inlineStr">
        <is>
          <t>666</t>
        </is>
      </c>
      <c r="J1289" t="inlineStr">
        <is>
          <t>KLÁŠTEREC NAD OHŘÍ - MIŘETICE</t>
        </is>
      </c>
      <c r="K1289" t="inlineStr">
        <is>
          <t>Chomutov</t>
        </is>
      </c>
      <c r="L1289" t="inlineStr">
        <is>
          <t>RSD</t>
        </is>
      </c>
      <c r="M1289" t="inlineStr">
        <is>
          <t>Neubert Jaroslav</t>
        </is>
      </c>
      <c r="N1289" t="inlineStr">
        <is>
          <t>50.395185</t>
        </is>
      </c>
      <c r="O1289" t="inlineStr">
        <is>
          <t>13.180351</t>
        </is>
      </c>
      <c r="P1289" t="n">
        <v>61339.81</v>
      </c>
    </row>
    <row r="1290">
      <c r="A1290" t="n">
        <v>15642301</v>
      </c>
      <c r="B1290" t="n">
        <v>85642301</v>
      </c>
      <c r="C1290" t="inlineStr">
        <is>
          <t>VELKY TERMINAL</t>
        </is>
      </c>
      <c r="D1290" t="inlineStr">
        <is>
          <t>IDT</t>
        </is>
      </c>
      <c r="E1290" t="inlineStr">
        <is>
          <t>4OSTATNI</t>
        </is>
      </c>
      <c r="F1290" t="inlineStr">
        <is>
          <t>A</t>
        </is>
      </c>
      <c r="G1290" t="inlineStr">
        <is>
          <t>Karel Mikulecký</t>
        </is>
      </c>
      <c r="H1290" t="inlineStr">
        <is>
          <t>Smetanovo náměstí</t>
        </is>
      </c>
      <c r="I1290" t="inlineStr">
        <is>
          <t>19</t>
        </is>
      </c>
      <c r="J1290" t="inlineStr">
        <is>
          <t>LITOMYŠL - LITOMYŠL-MĚSTO</t>
        </is>
      </c>
      <c r="K1290" t="inlineStr">
        <is>
          <t>Svitavy</t>
        </is>
      </c>
      <c r="L1290" t="inlineStr">
        <is>
          <t>RSE</t>
        </is>
      </c>
      <c r="M1290" t="inlineStr">
        <is>
          <t>Rek Lubomír</t>
        </is>
      </c>
      <c r="N1290" t="inlineStr">
        <is>
          <t>49.873008</t>
        </is>
      </c>
      <c r="O1290" t="inlineStr">
        <is>
          <t>16.309598</t>
        </is>
      </c>
      <c r="P1290" t="n">
        <v>61220.77</v>
      </c>
    </row>
    <row r="1291">
      <c r="A1291" t="n">
        <v>11533201</v>
      </c>
      <c r="B1291" t="n">
        <v>81533201</v>
      </c>
      <c r="C1291" t="inlineStr">
        <is>
          <t>VELKY TERMINAL</t>
        </is>
      </c>
      <c r="D1291" t="inlineStr">
        <is>
          <t>IDT</t>
        </is>
      </c>
      <c r="E1291" t="inlineStr">
        <is>
          <t>4OSTATNI</t>
        </is>
      </c>
      <c r="F1291" t="inlineStr">
        <is>
          <t>A</t>
        </is>
      </c>
      <c r="G1291" t="inlineStr">
        <is>
          <t>Radka Burdová - Tabák Burda</t>
        </is>
      </c>
      <c r="H1291" t="inlineStr">
        <is>
          <t>Slánská</t>
        </is>
      </c>
      <c r="I1291" t="inlineStr">
        <is>
          <t>532</t>
        </is>
      </c>
      <c r="J1291" t="inlineStr">
        <is>
          <t>SMEČNO</t>
        </is>
      </c>
      <c r="K1291" t="inlineStr">
        <is>
          <t>Kladno</t>
        </is>
      </c>
      <c r="L1291" t="inlineStr">
        <is>
          <t>RSA</t>
        </is>
      </c>
      <c r="M1291" t="inlineStr">
        <is>
          <t>Hrubý Jiří</t>
        </is>
      </c>
      <c r="N1291" t="inlineStr">
        <is>
          <t>50.188769</t>
        </is>
      </c>
      <c r="O1291" t="inlineStr">
        <is>
          <t>14.043458</t>
        </is>
      </c>
      <c r="P1291" t="n">
        <v>61162.69</v>
      </c>
    </row>
    <row r="1292">
      <c r="A1292" t="n">
        <v>17671101</v>
      </c>
      <c r="B1292" t="n">
        <v>87671101</v>
      </c>
      <c r="C1292" t="inlineStr">
        <is>
          <t>VELKY TERMINAL</t>
        </is>
      </c>
      <c r="D1292" t="inlineStr">
        <is>
          <t>IDT</t>
        </is>
      </c>
      <c r="E1292" t="inlineStr">
        <is>
          <t>4OSTATNI</t>
        </is>
      </c>
      <c r="F1292" t="inlineStr">
        <is>
          <t>A</t>
        </is>
      </c>
      <c r="G1292" t="inlineStr">
        <is>
          <t>U divadla s.r.o.</t>
        </is>
      </c>
      <c r="H1292" t="inlineStr">
        <is>
          <t>Kolářská</t>
        </is>
      </c>
      <c r="I1292" t="inlineStr">
        <is>
          <t>147/1</t>
        </is>
      </c>
      <c r="J1292" t="inlineStr">
        <is>
          <t>OPAVA - MĚSTO</t>
        </is>
      </c>
      <c r="K1292" t="inlineStr">
        <is>
          <t>Opava</t>
        </is>
      </c>
      <c r="L1292" t="inlineStr">
        <is>
          <t>RSG</t>
        </is>
      </c>
      <c r="M1292" t="inlineStr">
        <is>
          <t>Gelnar Ivo</t>
        </is>
      </c>
      <c r="N1292" t="inlineStr">
        <is>
          <t>49.939398</t>
        </is>
      </c>
      <c r="O1292" t="inlineStr">
        <is>
          <t>17.901228</t>
        </is>
      </c>
      <c r="P1292" t="n">
        <v>61159.81</v>
      </c>
    </row>
    <row r="1293">
      <c r="A1293" t="n">
        <v>15614009</v>
      </c>
      <c r="B1293" t="n">
        <v>85614009</v>
      </c>
      <c r="C1293" t="inlineStr">
        <is>
          <t>VELKY TERMINAL</t>
        </is>
      </c>
      <c r="D1293" t="inlineStr">
        <is>
          <t>KA PARTNERS</t>
        </is>
      </c>
      <c r="E1293" t="inlineStr">
        <is>
          <t>1VALMONT</t>
        </is>
      </c>
      <c r="F1293" t="inlineStr">
        <is>
          <t>A</t>
        </is>
      </c>
      <c r="G1293" t="inlineStr">
        <is>
          <t>VALMONT CR, spol. s r.o.</t>
        </is>
      </c>
      <c r="H1293" t="inlineStr">
        <is>
          <t>Zámecká</t>
        </is>
      </c>
      <c r="I1293" t="inlineStr">
        <is>
          <t>1116</t>
        </is>
      </c>
      <c r="J1293" t="inlineStr">
        <is>
          <t>SVĚTLÁ NAD SÁZAVOU</t>
        </is>
      </c>
      <c r="K1293" t="inlineStr">
        <is>
          <t>Havlíčkův Brod</t>
        </is>
      </c>
      <c r="L1293" t="inlineStr">
        <is>
          <t>RSE</t>
        </is>
      </c>
      <c r="M1293" t="inlineStr">
        <is>
          <t>Rek Lubomír</t>
        </is>
      </c>
      <c r="N1293" t="inlineStr">
        <is>
          <t>49.667491</t>
        </is>
      </c>
      <c r="O1293" t="inlineStr">
        <is>
          <t>15.412887</t>
        </is>
      </c>
      <c r="P1293" t="n">
        <v>61080.96</v>
      </c>
    </row>
    <row r="1294">
      <c r="A1294" t="n">
        <v>17941905</v>
      </c>
      <c r="B1294" t="n">
        <v>87941905</v>
      </c>
      <c r="C1294" t="inlineStr">
        <is>
          <t>VELKY TERMINAL</t>
        </is>
      </c>
      <c r="D1294" t="inlineStr">
        <is>
          <t>PETROL</t>
        </is>
      </c>
      <c r="E1294" t="inlineStr">
        <is>
          <t>1ORLEN</t>
        </is>
      </c>
      <c r="F1294" t="inlineStr">
        <is>
          <t>A</t>
        </is>
      </c>
      <c r="G1294" t="inlineStr">
        <is>
          <t>ORLEN Unipetrol RPA s.r.o.</t>
        </is>
      </c>
      <c r="H1294" t="inlineStr">
        <is>
          <t>Stará Ves (ČS ORLEN)</t>
        </is>
      </c>
      <c r="I1294" t="inlineStr">
        <is>
          <t>14</t>
        </is>
      </c>
      <c r="J1294" t="inlineStr">
        <is>
          <t>STARÁ VES NAD ONDŘEJNICÍ</t>
        </is>
      </c>
      <c r="K1294" t="inlineStr">
        <is>
          <t>Ostrava-město</t>
        </is>
      </c>
      <c r="L1294" t="inlineStr">
        <is>
          <t>RSG</t>
        </is>
      </c>
      <c r="M1294" t="inlineStr">
        <is>
          <t>Dolníček Richard</t>
        </is>
      </c>
      <c r="N1294" t="inlineStr">
        <is>
          <t>49.726917</t>
        </is>
      </c>
      <c r="O1294" t="inlineStr">
        <is>
          <t>18.194502</t>
        </is>
      </c>
      <c r="P1294" t="n">
        <v>61055.77</v>
      </c>
    </row>
    <row r="1295">
      <c r="A1295" t="n">
        <v>11640048</v>
      </c>
      <c r="B1295" t="n">
        <v>81640048</v>
      </c>
      <c r="C1295" t="inlineStr">
        <is>
          <t>VELKY TERMINAL</t>
        </is>
      </c>
      <c r="D1295" t="inlineStr">
        <is>
          <t>KA PARTNERS</t>
        </is>
      </c>
      <c r="E1295" t="inlineStr">
        <is>
          <t>1LAG</t>
        </is>
      </c>
      <c r="F1295" t="inlineStr">
        <is>
          <t>A</t>
        </is>
      </c>
      <c r="G1295" t="inlineStr">
        <is>
          <t>RELAY - Lagardere Travel Retail, a.s.</t>
        </is>
      </c>
      <c r="H1295" t="inlineStr">
        <is>
          <t>Praha Hlavní nádraží</t>
        </is>
      </c>
      <c r="I1295" t="inlineStr">
        <is>
          <t>45</t>
        </is>
      </c>
      <c r="J1295" t="inlineStr">
        <is>
          <t>PRAHA 2</t>
        </is>
      </c>
      <c r="K1295" t="inlineStr">
        <is>
          <t>Praha</t>
        </is>
      </c>
      <c r="L1295" t="inlineStr">
        <is>
          <t>RSA</t>
        </is>
      </c>
      <c r="M1295" t="inlineStr">
        <is>
          <t>Fiedler Miroslav</t>
        </is>
      </c>
      <c r="N1295" t="inlineStr">
        <is>
          <t>50.083376</t>
        </is>
      </c>
      <c r="O1295" t="inlineStr">
        <is>
          <t>14.433543</t>
        </is>
      </c>
      <c r="P1295" t="n">
        <v>61026.31</v>
      </c>
    </row>
    <row r="1296">
      <c r="A1296" t="n">
        <v>16628117</v>
      </c>
      <c r="B1296" t="n">
        <v>86628117</v>
      </c>
      <c r="C1296" t="inlineStr">
        <is>
          <t>VELKY TERMINAL</t>
        </is>
      </c>
      <c r="D1296" t="inlineStr">
        <is>
          <t>KA PARTNERS</t>
        </is>
      </c>
      <c r="E1296" t="inlineStr">
        <is>
          <t>1LAG</t>
        </is>
      </c>
      <c r="F1296" t="inlineStr">
        <is>
          <t>A</t>
        </is>
      </c>
      <c r="G1296" t="inlineStr">
        <is>
          <t>Lagardere Travel Retail, a.s.</t>
        </is>
      </c>
      <c r="H1296" t="inlineStr">
        <is>
          <t>Nádražní (ČD hala prodejna 36014)</t>
        </is>
      </c>
      <c r="I1296" t="inlineStr">
        <is>
          <t>418/1</t>
        </is>
      </c>
      <c r="J1296" t="inlineStr">
        <is>
          <t>BRNO - BRNO-MĚSTO</t>
        </is>
      </c>
      <c r="K1296" t="inlineStr">
        <is>
          <t>Brno-město</t>
        </is>
      </c>
      <c r="L1296" t="inlineStr">
        <is>
          <t>RSB</t>
        </is>
      </c>
      <c r="M1296" t="inlineStr">
        <is>
          <t>Hanuš Robert</t>
        </is>
      </c>
      <c r="N1296" t="inlineStr">
        <is>
          <t>49.190985</t>
        </is>
      </c>
      <c r="O1296" t="inlineStr">
        <is>
          <t>16.612613</t>
        </is>
      </c>
      <c r="P1296" t="n">
        <v>61020.27</v>
      </c>
    </row>
    <row r="1297">
      <c r="A1297" t="n">
        <v>11525401</v>
      </c>
      <c r="B1297" t="n">
        <v>81525401</v>
      </c>
      <c r="C1297" t="inlineStr">
        <is>
          <t>VELKY TERMINAL</t>
        </is>
      </c>
      <c r="D1297" t="inlineStr">
        <is>
          <t>IDT</t>
        </is>
      </c>
      <c r="E1297" t="inlineStr">
        <is>
          <t>4OSTATNI</t>
        </is>
      </c>
      <c r="F1297" t="inlineStr">
        <is>
          <t>A</t>
        </is>
      </c>
      <c r="G1297" t="inlineStr">
        <is>
          <t>TAŠA-MARO s.r.o.</t>
        </is>
      </c>
      <c r="H1297" t="inlineStr">
        <is>
          <t>Na bělidle</t>
        </is>
      </c>
      <c r="I1297" t="inlineStr">
        <is>
          <t>65/42</t>
        </is>
      </c>
      <c r="J1297" t="inlineStr">
        <is>
          <t>PRAHA 5 - SMÍCHOV</t>
        </is>
      </c>
      <c r="K1297" t="inlineStr">
        <is>
          <t>Praha</t>
        </is>
      </c>
      <c r="L1297" t="inlineStr">
        <is>
          <t>RSA</t>
        </is>
      </c>
      <c r="M1297" t="inlineStr">
        <is>
          <t>Dosoudil Petr</t>
        </is>
      </c>
      <c r="N1297" t="inlineStr">
        <is>
          <t>50.071625</t>
        </is>
      </c>
      <c r="O1297" t="inlineStr">
        <is>
          <t>14.404674</t>
        </is>
      </c>
      <c r="P1297" t="n">
        <v>61018.77</v>
      </c>
    </row>
    <row r="1298">
      <c r="A1298" t="n">
        <v>17651001</v>
      </c>
      <c r="B1298" t="n">
        <v>87651001</v>
      </c>
      <c r="C1298" t="inlineStr">
        <is>
          <t>VELKY TERMINAL</t>
        </is>
      </c>
      <c r="D1298" t="inlineStr">
        <is>
          <t>IDT</t>
        </is>
      </c>
      <c r="E1298" t="inlineStr">
        <is>
          <t>4OSTATNI</t>
        </is>
      </c>
      <c r="F1298" t="inlineStr">
        <is>
          <t>A</t>
        </is>
      </c>
      <c r="G1298" t="inlineStr">
        <is>
          <t>Šárka Herynková</t>
        </is>
      </c>
      <c r="H1298" t="inlineStr">
        <is>
          <t>Frýdecká</t>
        </is>
      </c>
      <c r="I1298" t="inlineStr">
        <is>
          <t>1/40</t>
        </is>
      </c>
      <c r="J1298" t="inlineStr">
        <is>
          <t>VRATIMOV</t>
        </is>
      </c>
      <c r="K1298" t="inlineStr">
        <is>
          <t>Ostrava-město</t>
        </is>
      </c>
      <c r="L1298" t="inlineStr">
        <is>
          <t>RSG</t>
        </is>
      </c>
      <c r="M1298" t="inlineStr">
        <is>
          <t>Herman Michal</t>
        </is>
      </c>
      <c r="N1298" t="inlineStr">
        <is>
          <t>49.771270</t>
        </is>
      </c>
      <c r="O1298" t="inlineStr">
        <is>
          <t>18.307096</t>
        </is>
      </c>
      <c r="P1298" t="n">
        <v>60950.77</v>
      </c>
    </row>
    <row r="1299">
      <c r="A1299" t="n">
        <v>16962556</v>
      </c>
      <c r="B1299" t="n">
        <v>86962556</v>
      </c>
      <c r="C1299" t="inlineStr">
        <is>
          <t>VELKY TERMINAL</t>
        </is>
      </c>
      <c r="D1299" t="inlineStr">
        <is>
          <t>PETROL</t>
        </is>
      </c>
      <c r="E1299" t="inlineStr">
        <is>
          <t>1ORLEN</t>
        </is>
      </c>
      <c r="F1299" t="inlineStr">
        <is>
          <t>A</t>
        </is>
      </c>
      <c r="G1299" t="inlineStr">
        <is>
          <t>ORLEN Unipetrol RPA s.r.o.</t>
        </is>
      </c>
      <c r="H1299" t="inlineStr">
        <is>
          <t>Uherskobrodská</t>
        </is>
      </c>
      <c r="I1299" t="inlineStr">
        <is>
          <t>981</t>
        </is>
      </c>
      <c r="J1299" t="inlineStr">
        <is>
          <t>LUHAČOVICE</t>
        </is>
      </c>
      <c r="K1299" t="inlineStr">
        <is>
          <t>Zlín</t>
        </is>
      </c>
      <c r="L1299" t="inlineStr">
        <is>
          <t>RSE</t>
        </is>
      </c>
      <c r="M1299" t="inlineStr">
        <is>
          <t>Modlitba Jakub</t>
        </is>
      </c>
      <c r="N1299" t="inlineStr">
        <is>
          <t>49.093610</t>
        </is>
      </c>
      <c r="O1299" t="inlineStr">
        <is>
          <t>17.743536</t>
        </is>
      </c>
      <c r="P1299" t="n">
        <v>60932.69</v>
      </c>
    </row>
    <row r="1300">
      <c r="A1300" t="n">
        <v>11510030</v>
      </c>
      <c r="B1300" t="n">
        <v>81510030</v>
      </c>
      <c r="C1300" t="inlineStr">
        <is>
          <t>VELKY TERMINAL</t>
        </is>
      </c>
      <c r="D1300" t="inlineStr">
        <is>
          <t>KA PARTNERS</t>
        </is>
      </c>
      <c r="E1300" t="inlineStr">
        <is>
          <t>1TRAFICO</t>
        </is>
      </c>
      <c r="F1300" t="inlineStr">
        <is>
          <t>A</t>
        </is>
      </c>
      <c r="G1300" t="inlineStr">
        <is>
          <t>TABÁK TRAFICON - Penny</t>
        </is>
      </c>
      <c r="H1300" t="inlineStr">
        <is>
          <t>Sladkovského</t>
        </is>
      </c>
      <c r="I1300" t="inlineStr">
        <is>
          <t>842</t>
        </is>
      </c>
      <c r="J1300" t="inlineStr">
        <is>
          <t>ROŽMITÁL POD TŘEMŠÍNEM</t>
        </is>
      </c>
      <c r="K1300" t="inlineStr">
        <is>
          <t>Příbram</t>
        </is>
      </c>
      <c r="L1300" t="inlineStr">
        <is>
          <t>RSA</t>
        </is>
      </c>
      <c r="M1300" t="inlineStr">
        <is>
          <t>Fiedler Miroslav</t>
        </is>
      </c>
      <c r="N1300" t="inlineStr">
        <is>
          <t>49.603574</t>
        </is>
      </c>
      <c r="O1300" t="inlineStr">
        <is>
          <t>13.865403</t>
        </is>
      </c>
      <c r="P1300" t="n">
        <v>60912.5</v>
      </c>
    </row>
    <row r="1301">
      <c r="A1301" t="n">
        <v>16936401</v>
      </c>
      <c r="B1301" t="n">
        <v>86936401</v>
      </c>
      <c r="C1301" t="inlineStr">
        <is>
          <t>VELKY TERMINAL</t>
        </is>
      </c>
      <c r="D1301" t="inlineStr">
        <is>
          <t>IDT</t>
        </is>
      </c>
      <c r="E1301" t="inlineStr">
        <is>
          <t>4OSTATNI</t>
        </is>
      </c>
      <c r="F1301" t="inlineStr">
        <is>
          <t>A</t>
        </is>
      </c>
      <c r="G1301" t="inlineStr">
        <is>
          <t>STAVEBNINY PLUS, spol. s r.o.</t>
        </is>
      </c>
      <c r="H1301" t="inlineStr">
        <is>
          <t>Krumlovská</t>
        </is>
      </c>
      <c r="I1301" t="inlineStr">
        <is>
          <t>917/12</t>
        </is>
      </c>
      <c r="J1301" t="inlineStr">
        <is>
          <t>IVANČICE</t>
        </is>
      </c>
      <c r="K1301" t="inlineStr">
        <is>
          <t>Brno-venkov</t>
        </is>
      </c>
      <c r="L1301" t="inlineStr">
        <is>
          <t>RSB</t>
        </is>
      </c>
      <c r="M1301" t="inlineStr">
        <is>
          <t>Koutný Roman</t>
        </is>
      </c>
      <c r="N1301" t="inlineStr">
        <is>
          <t>49.097370</t>
        </is>
      </c>
      <c r="O1301" t="inlineStr">
        <is>
          <t>16.371109</t>
        </is>
      </c>
      <c r="P1301" t="n">
        <v>60905.54</v>
      </c>
    </row>
    <row r="1302">
      <c r="A1302" t="n">
        <v>17629904</v>
      </c>
      <c r="B1302" t="n">
        <v>87629904</v>
      </c>
      <c r="C1302" t="inlineStr">
        <is>
          <t>VELKY TERMINAL</t>
        </is>
      </c>
      <c r="D1302" t="inlineStr">
        <is>
          <t>IDT</t>
        </is>
      </c>
      <c r="E1302" t="inlineStr">
        <is>
          <t>2KRALZ</t>
        </is>
      </c>
      <c r="F1302" t="inlineStr">
        <is>
          <t>A</t>
        </is>
      </c>
      <c r="G1302" t="inlineStr">
        <is>
          <t>Zdeněk Král</t>
        </is>
      </c>
      <c r="H1302" t="inlineStr">
        <is>
          <t>Výškovická</t>
        </is>
      </c>
      <c r="I1302" t="inlineStr">
        <is>
          <t>484/174</t>
        </is>
      </c>
      <c r="J1302" t="inlineStr">
        <is>
          <t>OSTRAVA - VÝŠKOVICE</t>
        </is>
      </c>
      <c r="K1302" t="inlineStr">
        <is>
          <t>Ostrava-město</t>
        </is>
      </c>
      <c r="L1302" t="inlineStr">
        <is>
          <t>RSG</t>
        </is>
      </c>
      <c r="M1302" t="inlineStr">
        <is>
          <t>Gelnar Ivo</t>
        </is>
      </c>
      <c r="N1302" t="inlineStr">
        <is>
          <t>49.778195</t>
        </is>
      </c>
      <c r="O1302" t="inlineStr">
        <is>
          <t>18.223615</t>
        </is>
      </c>
      <c r="P1302" t="n">
        <v>60893.46</v>
      </c>
    </row>
    <row r="1303">
      <c r="A1303" t="n">
        <v>17638212</v>
      </c>
      <c r="B1303" t="n">
        <v>87638212</v>
      </c>
      <c r="C1303" t="inlineStr">
        <is>
          <t>VELKY TERMINAL</t>
        </is>
      </c>
      <c r="D1303" t="inlineStr">
        <is>
          <t>KA PARTNERS</t>
        </is>
      </c>
      <c r="E1303" t="inlineStr">
        <is>
          <t>1PEAL</t>
        </is>
      </c>
      <c r="F1303" t="inlineStr">
        <is>
          <t>A</t>
        </is>
      </c>
      <c r="G1303" t="inlineStr">
        <is>
          <t>PEAL a.s.</t>
        </is>
      </c>
      <c r="H1303" t="inlineStr">
        <is>
          <t>Masarykovo náměstí</t>
        </is>
      </c>
      <c r="I1303" t="inlineStr">
        <is>
          <t>45</t>
        </is>
      </c>
      <c r="J1303" t="inlineStr">
        <is>
          <t>ROŽNOV POD RADHOŠTĚM</t>
        </is>
      </c>
      <c r="K1303" t="inlineStr">
        <is>
          <t>Vsetín</t>
        </is>
      </c>
      <c r="L1303" t="inlineStr">
        <is>
          <t>RSG</t>
        </is>
      </c>
      <c r="M1303" t="inlineStr">
        <is>
          <t>Herman Michal</t>
        </is>
      </c>
      <c r="N1303" t="inlineStr">
        <is>
          <t>49.457592</t>
        </is>
      </c>
      <c r="O1303" t="inlineStr">
        <is>
          <t>18.142091</t>
        </is>
      </c>
      <c r="P1303" t="n">
        <v>60771.5</v>
      </c>
    </row>
    <row r="1304">
      <c r="A1304" t="n">
        <v>17618727</v>
      </c>
      <c r="B1304" t="n">
        <v>87618727</v>
      </c>
      <c r="C1304" t="inlineStr">
        <is>
          <t>VELKY TERMINAL</t>
        </is>
      </c>
      <c r="D1304" t="inlineStr">
        <is>
          <t>KA PARTNERS</t>
        </is>
      </c>
      <c r="E1304" t="inlineStr">
        <is>
          <t>1VALMONT</t>
        </is>
      </c>
      <c r="F1304" t="inlineStr">
        <is>
          <t>A</t>
        </is>
      </c>
      <c r="G1304" t="inlineStr">
        <is>
          <t>VALMONT CR, spol. s r.o.</t>
        </is>
      </c>
      <c r="H1304" t="inlineStr">
        <is>
          <t>Studentská (BILLA)</t>
        </is>
      </c>
      <c r="I1304" t="inlineStr">
        <is>
          <t>1926</t>
        </is>
      </c>
      <c r="J1304" t="inlineStr">
        <is>
          <t>HRANICE - HRANICE I-MĚSTO</t>
        </is>
      </c>
      <c r="K1304" t="inlineStr">
        <is>
          <t>Přerov</t>
        </is>
      </c>
      <c r="L1304" t="inlineStr">
        <is>
          <t>RSG</t>
        </is>
      </c>
      <c r="M1304" t="inlineStr">
        <is>
          <t>Herman Petr</t>
        </is>
      </c>
      <c r="N1304" t="inlineStr">
        <is>
          <t>49.551469</t>
        </is>
      </c>
      <c r="O1304" t="inlineStr">
        <is>
          <t>17.729511</t>
        </is>
      </c>
      <c r="P1304" t="n">
        <v>60687.73</v>
      </c>
    </row>
    <row r="1305">
      <c r="A1305" t="n">
        <v>11670535</v>
      </c>
      <c r="B1305" t="n">
        <v>81670535</v>
      </c>
      <c r="C1305" t="inlineStr">
        <is>
          <t>VELKY TERMINAL</t>
        </is>
      </c>
      <c r="D1305" t="inlineStr">
        <is>
          <t>KA PARTNERS</t>
        </is>
      </c>
      <c r="E1305" t="inlineStr">
        <is>
          <t>1TRAFICO</t>
        </is>
      </c>
      <c r="F1305" t="inlineStr">
        <is>
          <t>A</t>
        </is>
      </c>
      <c r="G1305" t="inlineStr">
        <is>
          <t>TABÁK TRAFICON</t>
        </is>
      </c>
      <c r="H1305" t="inlineStr">
        <is>
          <t>Husova</t>
        </is>
      </c>
      <c r="I1305" t="inlineStr">
        <is>
          <t>88</t>
        </is>
      </c>
      <c r="J1305" t="inlineStr">
        <is>
          <t>SLANÝ</t>
        </is>
      </c>
      <c r="K1305" t="inlineStr">
        <is>
          <t>Kladno</t>
        </is>
      </c>
      <c r="L1305" t="inlineStr">
        <is>
          <t>RSA</t>
        </is>
      </c>
      <c r="M1305" t="inlineStr">
        <is>
          <t>Hrubý Jiří</t>
        </is>
      </c>
      <c r="N1305" t="inlineStr">
        <is>
          <t>50.231331</t>
        </is>
      </c>
      <c r="O1305" t="inlineStr">
        <is>
          <t>14.084026</t>
        </is>
      </c>
      <c r="P1305" t="n">
        <v>60667.31</v>
      </c>
    </row>
    <row r="1306">
      <c r="A1306" t="n">
        <v>11526541</v>
      </c>
      <c r="B1306" t="n">
        <v>81526541</v>
      </c>
      <c r="C1306" t="inlineStr">
        <is>
          <t>VELKY TERMINAL</t>
        </is>
      </c>
      <c r="D1306" t="inlineStr">
        <is>
          <t>KA PARTNERS</t>
        </is>
      </c>
      <c r="E1306" t="inlineStr">
        <is>
          <t>1LAG</t>
        </is>
      </c>
      <c r="F1306" t="inlineStr">
        <is>
          <t>A</t>
        </is>
      </c>
      <c r="G1306" t="inlineStr">
        <is>
          <t>RELAY - Můstek</t>
        </is>
      </c>
      <c r="H1306" t="inlineStr">
        <is>
          <t>Na příkopě</t>
        </is>
      </c>
      <c r="I1306" t="inlineStr">
        <is>
          <t>388/1</t>
        </is>
      </c>
      <c r="J1306" t="inlineStr">
        <is>
          <t>PRAHA 1 - STARÉ MĚSTO</t>
        </is>
      </c>
      <c r="K1306" t="inlineStr">
        <is>
          <t>Praha</t>
        </is>
      </c>
      <c r="L1306" t="inlineStr">
        <is>
          <t>RSA</t>
        </is>
      </c>
      <c r="M1306" t="inlineStr">
        <is>
          <t>Fiedler Miroslav</t>
        </is>
      </c>
      <c r="N1306" t="inlineStr">
        <is>
          <t>50.084473</t>
        </is>
      </c>
      <c r="O1306" t="inlineStr">
        <is>
          <t>14.423246</t>
        </is>
      </c>
      <c r="P1306" t="n">
        <v>60648.08</v>
      </c>
    </row>
    <row r="1307">
      <c r="A1307" t="n">
        <v>16620675</v>
      </c>
      <c r="B1307" t="n">
        <v>86620675</v>
      </c>
      <c r="C1307" t="inlineStr">
        <is>
          <t>VELKY TERMINAL</t>
        </is>
      </c>
      <c r="D1307" t="inlineStr">
        <is>
          <t>KA PARTNERS</t>
        </is>
      </c>
      <c r="E1307" t="inlineStr">
        <is>
          <t>1VALMONT</t>
        </is>
      </c>
      <c r="F1307" t="inlineStr">
        <is>
          <t>A</t>
        </is>
      </c>
      <c r="G1307" t="inlineStr">
        <is>
          <t>VALMONT CR, spol. s r.o.</t>
        </is>
      </c>
      <c r="H1307" t="inlineStr">
        <is>
          <t>Malinovského náměstí</t>
        </is>
      </c>
      <c r="I1307" t="inlineStr">
        <is>
          <t>211/5</t>
        </is>
      </c>
      <c r="J1307" t="inlineStr">
        <is>
          <t>BRNO - BRNO-MĚSTO</t>
        </is>
      </c>
      <c r="K1307" t="inlineStr">
        <is>
          <t>Brno-město</t>
        </is>
      </c>
      <c r="L1307" t="inlineStr">
        <is>
          <t>RSB</t>
        </is>
      </c>
      <c r="M1307" t="inlineStr">
        <is>
          <t>Hanuš Robert</t>
        </is>
      </c>
      <c r="N1307" t="inlineStr">
        <is>
          <t>49.195433</t>
        </is>
      </c>
      <c r="O1307" t="inlineStr">
        <is>
          <t>16.613164</t>
        </is>
      </c>
      <c r="P1307" t="n">
        <v>60572.15</v>
      </c>
    </row>
    <row r="1308">
      <c r="A1308" t="n">
        <v>17618716</v>
      </c>
      <c r="B1308" t="n">
        <v>87618716</v>
      </c>
      <c r="C1308" t="inlineStr">
        <is>
          <t>VELKY TERMINAL</t>
        </is>
      </c>
      <c r="D1308" t="inlineStr">
        <is>
          <t>KA PARTNERS</t>
        </is>
      </c>
      <c r="E1308" t="inlineStr">
        <is>
          <t>1VALMONT</t>
        </is>
      </c>
      <c r="F1308" t="inlineStr">
        <is>
          <t>A</t>
        </is>
      </c>
      <c r="G1308" t="inlineStr">
        <is>
          <t>VALMONT CR, spol. s r.o.</t>
        </is>
      </c>
      <c r="H1308" t="inlineStr">
        <is>
          <t>Horní náměstí</t>
        </is>
      </c>
      <c r="I1308" t="inlineStr">
        <is>
          <t>12/19</t>
        </is>
      </c>
      <c r="J1308" t="inlineStr">
        <is>
          <t>OLOMOUC</t>
        </is>
      </c>
      <c r="K1308" t="inlineStr">
        <is>
          <t>Olomouc</t>
        </is>
      </c>
      <c r="L1308" t="inlineStr">
        <is>
          <t>RSG</t>
        </is>
      </c>
      <c r="M1308" t="inlineStr">
        <is>
          <t>Dolníček Richard</t>
        </is>
      </c>
      <c r="N1308" t="inlineStr">
        <is>
          <t>49.593049</t>
        </is>
      </c>
      <c r="O1308" t="inlineStr">
        <is>
          <t>17.251098</t>
        </is>
      </c>
      <c r="P1308" t="n">
        <v>60531.19</v>
      </c>
    </row>
    <row r="1309">
      <c r="A1309" t="n">
        <v>16815301</v>
      </c>
      <c r="B1309" t="n">
        <v>86815301</v>
      </c>
      <c r="C1309" t="inlineStr">
        <is>
          <t>VELKY TERMINAL</t>
        </is>
      </c>
      <c r="D1309" t="inlineStr">
        <is>
          <t>IDT</t>
        </is>
      </c>
      <c r="E1309" t="inlineStr">
        <is>
          <t>4OSTATNI</t>
        </is>
      </c>
      <c r="F1309" t="inlineStr">
        <is>
          <t>A</t>
        </is>
      </c>
      <c r="G1309" t="inlineStr">
        <is>
          <t>Richard Hvozdenský</t>
        </is>
      </c>
      <c r="H1309" t="inlineStr">
        <is>
          <t>Pardubská</t>
        </is>
      </c>
      <c r="I1309" t="inlineStr">
        <is>
          <t>1197</t>
        </is>
      </c>
      <c r="J1309" t="inlineStr">
        <is>
          <t>VIZOVICE</t>
        </is>
      </c>
      <c r="K1309" t="inlineStr">
        <is>
          <t>Zlín</t>
        </is>
      </c>
      <c r="L1309" t="inlineStr">
        <is>
          <t>RSE</t>
        </is>
      </c>
      <c r="M1309" t="inlineStr">
        <is>
          <t>Modlitba Jakub</t>
        </is>
      </c>
      <c r="N1309" t="inlineStr">
        <is>
          <t>49.220400</t>
        </is>
      </c>
      <c r="O1309" t="inlineStr">
        <is>
          <t>17.852781</t>
        </is>
      </c>
      <c r="P1309" t="n">
        <v>60528.27</v>
      </c>
    </row>
    <row r="1310">
      <c r="A1310" t="n">
        <v>12631202</v>
      </c>
      <c r="B1310" t="n">
        <v>82631202</v>
      </c>
      <c r="C1310" t="inlineStr">
        <is>
          <t>VELKY TERMINAL</t>
        </is>
      </c>
      <c r="D1310" t="inlineStr">
        <is>
          <t>IDT</t>
        </is>
      </c>
      <c r="E1310" t="inlineStr">
        <is>
          <t>4OSTATNI</t>
        </is>
      </c>
      <c r="F1310" t="inlineStr">
        <is>
          <t>A</t>
        </is>
      </c>
      <c r="G1310" t="inlineStr">
        <is>
          <t>N+N Soběslav, s. r. o.</t>
        </is>
      </c>
      <c r="H1310" t="inlineStr">
        <is>
          <t>náměstí Republiky</t>
        </is>
      </c>
      <c r="I1310" t="inlineStr">
        <is>
          <t>150/2</t>
        </is>
      </c>
      <c r="J1310" t="inlineStr">
        <is>
          <t>SOBĚSLAV</t>
        </is>
      </c>
      <c r="K1310" t="inlineStr">
        <is>
          <t>Tábor</t>
        </is>
      </c>
      <c r="L1310" t="inlineStr">
        <is>
          <t>RSB</t>
        </is>
      </c>
      <c r="M1310" t="inlineStr">
        <is>
          <t>Dvořák Petr</t>
        </is>
      </c>
      <c r="N1310" t="inlineStr">
        <is>
          <t>49.259074</t>
        </is>
      </c>
      <c r="O1310" t="inlineStr">
        <is>
          <t>14.720776</t>
        </is>
      </c>
      <c r="P1310" t="n">
        <v>60491.65</v>
      </c>
    </row>
    <row r="1311">
      <c r="A1311" t="n">
        <v>14916301</v>
      </c>
      <c r="B1311" t="n">
        <v>84916301</v>
      </c>
      <c r="C1311" t="inlineStr">
        <is>
          <t>VELKY TERMINAL</t>
        </is>
      </c>
      <c r="D1311" t="inlineStr">
        <is>
          <t>PETROL</t>
        </is>
      </c>
      <c r="E1311" t="inlineStr">
        <is>
          <t>1PRIM</t>
        </is>
      </c>
      <c r="F1311" t="inlineStr">
        <is>
          <t>A</t>
        </is>
      </c>
      <c r="G1311" t="inlineStr">
        <is>
          <t>Petr Valenta</t>
        </is>
      </c>
      <c r="H1311" t="inlineStr">
        <is>
          <t>Děčínská (ČS PRIM na p.č. st. 888/1)</t>
        </is>
      </c>
      <c r="I1311" t="inlineStr"/>
      <c r="J1311" t="inlineStr">
        <is>
          <t>BENEŠOV NAD PLOUČNICÍ</t>
        </is>
      </c>
      <c r="K1311" t="inlineStr">
        <is>
          <t>Děčín</t>
        </is>
      </c>
      <c r="L1311" t="inlineStr">
        <is>
          <t>RSD</t>
        </is>
      </c>
      <c r="M1311" t="inlineStr">
        <is>
          <t>Šticha Milan</t>
        </is>
      </c>
      <c r="N1311" t="inlineStr">
        <is>
          <t>50.741112</t>
        </is>
      </c>
      <c r="O1311" t="inlineStr">
        <is>
          <t>14.295235</t>
        </is>
      </c>
      <c r="P1311" t="n">
        <v>60486.88</v>
      </c>
    </row>
    <row r="1312">
      <c r="A1312" t="n">
        <v>17939401</v>
      </c>
      <c r="B1312" t="n">
        <v>87939401</v>
      </c>
      <c r="C1312" t="inlineStr">
        <is>
          <t>VELKY TERMINAL</t>
        </is>
      </c>
      <c r="D1312" t="inlineStr">
        <is>
          <t>IDT</t>
        </is>
      </c>
      <c r="E1312" t="inlineStr">
        <is>
          <t>4OSTATNI</t>
        </is>
      </c>
      <c r="F1312" t="inlineStr">
        <is>
          <t>A</t>
        </is>
      </c>
      <c r="G1312" t="inlineStr">
        <is>
          <t>KOLIBA OIL Vratimov s.r.o.</t>
        </is>
      </c>
      <c r="H1312" t="inlineStr">
        <is>
          <t>Vratimovská</t>
        </is>
      </c>
      <c r="I1312" t="inlineStr">
        <is>
          <t>306</t>
        </is>
      </c>
      <c r="J1312" t="inlineStr">
        <is>
          <t>VRATIMOV - HORNÍ DATYNĚ</t>
        </is>
      </c>
      <c r="K1312" t="inlineStr">
        <is>
          <t>Ostrava-město</t>
        </is>
      </c>
      <c r="L1312" t="inlineStr">
        <is>
          <t>RSG</t>
        </is>
      </c>
      <c r="M1312" t="inlineStr">
        <is>
          <t>Herman Michal</t>
        </is>
      </c>
      <c r="N1312" t="inlineStr">
        <is>
          <t>49.764146</t>
        </is>
      </c>
      <c r="O1312" t="inlineStr">
        <is>
          <t>18.336426</t>
        </is>
      </c>
      <c r="P1312" t="n">
        <v>60480.38</v>
      </c>
    </row>
    <row r="1313">
      <c r="A1313" t="n">
        <v>13628401</v>
      </c>
      <c r="B1313" t="n">
        <v>83628401</v>
      </c>
      <c r="C1313" t="inlineStr">
        <is>
          <t>VELKY TERMINAL</t>
        </is>
      </c>
      <c r="D1313" t="inlineStr">
        <is>
          <t>IDT</t>
        </is>
      </c>
      <c r="E1313" t="inlineStr">
        <is>
          <t>4OSTATNI</t>
        </is>
      </c>
      <c r="F1313" t="inlineStr">
        <is>
          <t>A</t>
        </is>
      </c>
      <c r="G1313" t="inlineStr">
        <is>
          <t>Štefan Cap</t>
        </is>
      </c>
      <c r="H1313" t="inlineStr">
        <is>
          <t>Pohraniční stráže</t>
        </is>
      </c>
      <c r="I1313" t="inlineStr">
        <is>
          <t>1247/8</t>
        </is>
      </c>
      <c r="J1313" t="inlineStr">
        <is>
          <t>KRASLICE</t>
        </is>
      </c>
      <c r="K1313" t="inlineStr">
        <is>
          <t>Sokolov</t>
        </is>
      </c>
      <c r="L1313" t="inlineStr">
        <is>
          <t>RSC</t>
        </is>
      </c>
      <c r="M1313" t="inlineStr">
        <is>
          <t>Beneš Lukáš</t>
        </is>
      </c>
      <c r="N1313" t="inlineStr">
        <is>
          <t>50.329454</t>
        </is>
      </c>
      <c r="O1313" t="inlineStr">
        <is>
          <t>12.509570</t>
        </is>
      </c>
      <c r="P1313" t="n">
        <v>60476.54</v>
      </c>
    </row>
    <row r="1314">
      <c r="A1314" t="n">
        <v>34200881</v>
      </c>
      <c r="B1314" t="n">
        <v>74200255</v>
      </c>
      <c r="C1314" t="inlineStr">
        <is>
          <t>LI</t>
        </is>
      </c>
      <c r="D1314" t="inlineStr">
        <is>
          <t>ČESKÁ POŠTA</t>
        </is>
      </c>
      <c r="E1314" t="inlineStr">
        <is>
          <t>1POSTA</t>
        </is>
      </c>
      <c r="F1314" t="inlineStr">
        <is>
          <t>P</t>
        </is>
      </c>
      <c r="G1314" t="inlineStr">
        <is>
          <t>Česká pošta - Teplice 1</t>
        </is>
      </c>
      <c r="H1314" t="inlineStr">
        <is>
          <t>Dubská</t>
        </is>
      </c>
      <c r="I1314" t="inlineStr">
        <is>
          <t>3094/1</t>
        </is>
      </c>
      <c r="J1314" t="inlineStr">
        <is>
          <t>TEPLICE</t>
        </is>
      </c>
      <c r="K1314" t="inlineStr">
        <is>
          <t>Teplice</t>
        </is>
      </c>
      <c r="L1314" t="inlineStr">
        <is>
          <t>RSD</t>
        </is>
      </c>
      <c r="M1314" t="inlineStr">
        <is>
          <t>Šticha Milan</t>
        </is>
      </c>
      <c r="N1314" t="inlineStr">
        <is>
          <t>50.641357</t>
        </is>
      </c>
      <c r="O1314" t="inlineStr">
        <is>
          <t>13.823001</t>
        </is>
      </c>
      <c r="P1314" t="n">
        <v>60468.08</v>
      </c>
    </row>
    <row r="1315">
      <c r="A1315" t="n">
        <v>11601025</v>
      </c>
      <c r="B1315" t="n">
        <v>81601025</v>
      </c>
      <c r="C1315" t="inlineStr">
        <is>
          <t>VELKY TERMINAL</t>
        </is>
      </c>
      <c r="D1315" t="inlineStr">
        <is>
          <t>KA PARTNERS</t>
        </is>
      </c>
      <c r="E1315" t="inlineStr">
        <is>
          <t>1VALMONT</t>
        </is>
      </c>
      <c r="F1315" t="inlineStr">
        <is>
          <t>A</t>
        </is>
      </c>
      <c r="G1315" t="inlineStr">
        <is>
          <t>VALMONT CR, spol. s r.o. - Kutná Hora II.</t>
        </is>
      </c>
      <c r="H1315" t="inlineStr">
        <is>
          <t>Masarykova</t>
        </is>
      </c>
      <c r="I1315" t="inlineStr">
        <is>
          <t>147</t>
        </is>
      </c>
      <c r="J1315" t="inlineStr">
        <is>
          <t>KUTNÁ HORA - HLOUŠKA</t>
        </is>
      </c>
      <c r="K1315" t="inlineStr">
        <is>
          <t>Kutná Hora</t>
        </is>
      </c>
      <c r="L1315" t="inlineStr">
        <is>
          <t>RSA</t>
        </is>
      </c>
      <c r="M1315" t="inlineStr">
        <is>
          <t>Česnek Miroslav</t>
        </is>
      </c>
      <c r="N1315" t="inlineStr">
        <is>
          <t>49.952773</t>
        </is>
      </c>
      <c r="O1315" t="inlineStr">
        <is>
          <t>15.276143</t>
        </is>
      </c>
      <c r="P1315" t="n">
        <v>60443.23</v>
      </c>
    </row>
    <row r="1316">
      <c r="A1316" t="n">
        <v>13635901</v>
      </c>
      <c r="B1316" t="n">
        <v>83635901</v>
      </c>
      <c r="C1316" t="inlineStr">
        <is>
          <t>VELKY TERMINAL</t>
        </is>
      </c>
      <c r="D1316" t="inlineStr">
        <is>
          <t>IDT</t>
        </is>
      </c>
      <c r="E1316" t="inlineStr">
        <is>
          <t>4OSTATNI</t>
        </is>
      </c>
      <c r="F1316" t="inlineStr">
        <is>
          <t>A</t>
        </is>
      </c>
      <c r="G1316" t="inlineStr">
        <is>
          <t>Monika Böhmová</t>
        </is>
      </c>
      <c r="H1316" t="inlineStr">
        <is>
          <t>U Porcelánky</t>
        </is>
      </c>
      <c r="I1316" t="inlineStr">
        <is>
          <t>1017</t>
        </is>
      </c>
      <c r="J1316" t="inlineStr">
        <is>
          <t>CHODOV</t>
        </is>
      </c>
      <c r="K1316" t="inlineStr">
        <is>
          <t>Sokolov</t>
        </is>
      </c>
      <c r="L1316" t="inlineStr">
        <is>
          <t>RSC</t>
        </is>
      </c>
      <c r="M1316" t="inlineStr">
        <is>
          <t>Beneš Lukáš</t>
        </is>
      </c>
      <c r="N1316" t="inlineStr">
        <is>
          <t>50.237229</t>
        </is>
      </c>
      <c r="O1316" t="inlineStr">
        <is>
          <t>12.747452</t>
        </is>
      </c>
      <c r="P1316" t="n">
        <v>60395.77</v>
      </c>
    </row>
    <row r="1317">
      <c r="A1317" t="n">
        <v>16911401</v>
      </c>
      <c r="B1317" t="n">
        <v>86911401</v>
      </c>
      <c r="C1317" t="inlineStr">
        <is>
          <t>VELKY TERMINAL</t>
        </is>
      </c>
      <c r="D1317" t="inlineStr">
        <is>
          <t>IDT</t>
        </is>
      </c>
      <c r="E1317" t="inlineStr">
        <is>
          <t>3CSAD</t>
        </is>
      </c>
      <c r="F1317" t="inlineStr">
        <is>
          <t>A</t>
        </is>
      </c>
      <c r="G1317" t="inlineStr">
        <is>
          <t>ČSAD Hodonín a.s.</t>
        </is>
      </c>
      <c r="H1317" t="inlineStr">
        <is>
          <t>Masarykova</t>
        </is>
      </c>
      <c r="I1317" t="inlineStr">
        <is>
          <t>1663</t>
        </is>
      </c>
      <c r="J1317" t="inlineStr">
        <is>
          <t>VESELÍ NAD MORAVOU</t>
        </is>
      </c>
      <c r="K1317" t="inlineStr">
        <is>
          <t>Hodonín</t>
        </is>
      </c>
      <c r="L1317" t="inlineStr">
        <is>
          <t>RSB</t>
        </is>
      </c>
      <c r="M1317" t="inlineStr">
        <is>
          <t>Petlach Lubomír</t>
        </is>
      </c>
      <c r="N1317" t="inlineStr">
        <is>
          <t>48.944049</t>
        </is>
      </c>
      <c r="O1317" t="inlineStr">
        <is>
          <t>17.370805</t>
        </is>
      </c>
      <c r="P1317" t="n">
        <v>60344.35</v>
      </c>
    </row>
    <row r="1318">
      <c r="A1318" t="n">
        <v>11640065</v>
      </c>
      <c r="B1318" t="n">
        <v>81640065</v>
      </c>
      <c r="C1318" t="inlineStr">
        <is>
          <t>VELKY TERMINAL</t>
        </is>
      </c>
      <c r="D1318" t="inlineStr">
        <is>
          <t>KA PARTNERS</t>
        </is>
      </c>
      <c r="E1318" t="inlineStr">
        <is>
          <t>1LAG</t>
        </is>
      </c>
      <c r="F1318" t="inlineStr">
        <is>
          <t>A</t>
        </is>
      </c>
      <c r="G1318" t="inlineStr">
        <is>
          <t>Lagardere Travel Retail, a.s.</t>
        </is>
      </c>
      <c r="H1318" t="inlineStr">
        <is>
          <t>Beladova (vest. stanice metra Letňany)</t>
        </is>
      </c>
      <c r="I1318" t="inlineStr"/>
      <c r="J1318" t="inlineStr">
        <is>
          <t>PRAHA 9 - LETŇANY</t>
        </is>
      </c>
      <c r="K1318" t="inlineStr">
        <is>
          <t>Praha</t>
        </is>
      </c>
      <c r="L1318" t="inlineStr">
        <is>
          <t>RSA</t>
        </is>
      </c>
      <c r="M1318" t="inlineStr">
        <is>
          <t>Hrubý Jiří</t>
        </is>
      </c>
      <c r="N1318" t="inlineStr">
        <is>
          <t>50.125786</t>
        </is>
      </c>
      <c r="O1318" t="inlineStr">
        <is>
          <t>14.516283</t>
        </is>
      </c>
      <c r="P1318" t="n">
        <v>60299.42</v>
      </c>
    </row>
    <row r="1319">
      <c r="A1319" t="n">
        <v>36201355</v>
      </c>
      <c r="B1319" t="n">
        <v>76200324</v>
      </c>
      <c r="C1319" t="inlineStr">
        <is>
          <t>LI</t>
        </is>
      </c>
      <c r="D1319" t="inlineStr">
        <is>
          <t>ČESKÁ POŠTA</t>
        </is>
      </c>
      <c r="E1319" t="inlineStr">
        <is>
          <t>1POSTA</t>
        </is>
      </c>
      <c r="F1319" t="inlineStr">
        <is>
          <t>P</t>
        </is>
      </c>
      <c r="G1319" t="inlineStr">
        <is>
          <t>Česká pošta - Uherské Hradiště 1</t>
        </is>
      </c>
      <c r="H1319" t="inlineStr">
        <is>
          <t>Masarykovo náměstí</t>
        </is>
      </c>
      <c r="I1319" t="inlineStr">
        <is>
          <t>12</t>
        </is>
      </c>
      <c r="J1319" t="inlineStr">
        <is>
          <t>UHERSKÉ HRADIŠTĚ</t>
        </is>
      </c>
      <c r="K1319" t="inlineStr">
        <is>
          <t>Uherské Hradiště</t>
        </is>
      </c>
      <c r="L1319" t="inlineStr">
        <is>
          <t>RSE</t>
        </is>
      </c>
      <c r="M1319" t="inlineStr">
        <is>
          <t>Modlitba Jakub</t>
        </is>
      </c>
      <c r="N1319" t="inlineStr">
        <is>
          <t>49.068241</t>
        </is>
      </c>
      <c r="O1319" t="inlineStr">
        <is>
          <t>17.461267</t>
        </is>
      </c>
      <c r="P1319" t="n">
        <v>60254.23</v>
      </c>
    </row>
    <row r="1320">
      <c r="A1320" t="n">
        <v>17658701</v>
      </c>
      <c r="B1320" t="n">
        <v>87658701</v>
      </c>
      <c r="C1320" t="inlineStr">
        <is>
          <t>VELKY TERMINAL</t>
        </is>
      </c>
      <c r="D1320" t="inlineStr">
        <is>
          <t>IDT</t>
        </is>
      </c>
      <c r="E1320" t="inlineStr">
        <is>
          <t>4OSTATNI</t>
        </is>
      </c>
      <c r="F1320" t="inlineStr">
        <is>
          <t>A</t>
        </is>
      </c>
      <c r="G1320" t="inlineStr">
        <is>
          <t>Jan Rozsypal</t>
        </is>
      </c>
      <c r="H1320" t="inlineStr">
        <is>
          <t>Masarykovo nám.</t>
        </is>
      </c>
      <c r="I1320" t="inlineStr">
        <is>
          <t>3</t>
        </is>
      </c>
      <c r="J1320" t="inlineStr">
        <is>
          <t>UNIČOV</t>
        </is>
      </c>
      <c r="K1320" t="inlineStr">
        <is>
          <t>Olomouc</t>
        </is>
      </c>
      <c r="L1320" t="inlineStr">
        <is>
          <t>RSG</t>
        </is>
      </c>
      <c r="M1320" t="inlineStr">
        <is>
          <t>Dolníček Richard</t>
        </is>
      </c>
      <c r="N1320" t="inlineStr">
        <is>
          <t>49.770599</t>
        </is>
      </c>
      <c r="O1320" t="inlineStr">
        <is>
          <t>17.122470</t>
        </is>
      </c>
      <c r="P1320" t="n">
        <v>60237.46</v>
      </c>
    </row>
    <row r="1321">
      <c r="A1321" t="n">
        <v>11503801</v>
      </c>
      <c r="B1321" t="n">
        <v>81503801</v>
      </c>
      <c r="C1321" t="inlineStr">
        <is>
          <t>VELKY TERMINAL</t>
        </is>
      </c>
      <c r="D1321" t="inlineStr">
        <is>
          <t>IDT</t>
        </is>
      </c>
      <c r="E1321" t="inlineStr">
        <is>
          <t>3KEC</t>
        </is>
      </c>
      <c r="F1321" t="inlineStr">
        <is>
          <t>A</t>
        </is>
      </c>
      <c r="G1321" t="inlineStr">
        <is>
          <t>Pavel Kec - Riegrova</t>
        </is>
      </c>
      <c r="H1321" t="inlineStr">
        <is>
          <t>Riegrovo náměstí</t>
        </is>
      </c>
      <c r="I1321" t="inlineStr">
        <is>
          <t>36/1</t>
        </is>
      </c>
      <c r="J1321" t="inlineStr">
        <is>
          <t>PODĚBRADY - PODĚBRADY III</t>
        </is>
      </c>
      <c r="K1321" t="inlineStr">
        <is>
          <t>Nymburk</t>
        </is>
      </c>
      <c r="L1321" t="inlineStr">
        <is>
          <t>RSA</t>
        </is>
      </c>
      <c r="M1321" t="inlineStr">
        <is>
          <t>Česnek Miroslav</t>
        </is>
      </c>
      <c r="N1321" t="inlineStr">
        <is>
          <t>50.142765</t>
        </is>
      </c>
      <c r="O1321" t="inlineStr">
        <is>
          <t>15.122015</t>
        </is>
      </c>
      <c r="P1321" t="n">
        <v>60161.46</v>
      </c>
    </row>
    <row r="1322">
      <c r="A1322" t="n">
        <v>17657301</v>
      </c>
      <c r="B1322" t="n">
        <v>87657301</v>
      </c>
      <c r="C1322" t="inlineStr">
        <is>
          <t>VELKY TERMINAL</t>
        </is>
      </c>
      <c r="D1322" t="inlineStr">
        <is>
          <t>IDT</t>
        </is>
      </c>
      <c r="E1322" t="inlineStr">
        <is>
          <t>4OSTATNI</t>
        </is>
      </c>
      <c r="F1322" t="inlineStr">
        <is>
          <t>A</t>
        </is>
      </c>
      <c r="G1322" t="inlineStr">
        <is>
          <t>Ing. Martin Kodeda</t>
        </is>
      </c>
      <c r="H1322" t="inlineStr">
        <is>
          <t>Nádražní</t>
        </is>
      </c>
      <c r="I1322" t="inlineStr">
        <is>
          <t>1095/43</t>
        </is>
      </c>
      <c r="J1322" t="inlineStr">
        <is>
          <t>BRUNTÁL</t>
        </is>
      </c>
      <c r="K1322" t="inlineStr">
        <is>
          <t>Bruntál</t>
        </is>
      </c>
      <c r="L1322" t="inlineStr">
        <is>
          <t>RSG</t>
        </is>
      </c>
      <c r="M1322" t="inlineStr">
        <is>
          <t>Brindžák Michal</t>
        </is>
      </c>
      <c r="N1322" t="inlineStr">
        <is>
          <t>49.993784</t>
        </is>
      </c>
      <c r="O1322" t="inlineStr">
        <is>
          <t>17.474211</t>
        </is>
      </c>
      <c r="P1322" t="n">
        <v>60150.85</v>
      </c>
    </row>
    <row r="1323">
      <c r="A1323" t="n">
        <v>12611003</v>
      </c>
      <c r="B1323" t="n">
        <v>82611003</v>
      </c>
      <c r="C1323" t="inlineStr">
        <is>
          <t>VELKY TERMINAL</t>
        </is>
      </c>
      <c r="D1323" t="inlineStr">
        <is>
          <t>IDT</t>
        </is>
      </c>
      <c r="E1323" t="inlineStr">
        <is>
          <t>4OSTATNI</t>
        </is>
      </c>
      <c r="F1323" t="inlineStr">
        <is>
          <t>A</t>
        </is>
      </c>
      <c r="G1323" t="inlineStr">
        <is>
          <t>Ing. Karel Chocholoušek</t>
        </is>
      </c>
      <c r="H1323" t="inlineStr">
        <is>
          <t>Nová ul. Trafika – stánek</t>
        </is>
      </c>
      <c r="I1323" t="inlineStr"/>
      <c r="J1323" t="inlineStr">
        <is>
          <t>LIŠOV</t>
        </is>
      </c>
      <c r="K1323" t="inlineStr">
        <is>
          <t>České Budějovice</t>
        </is>
      </c>
      <c r="L1323" t="inlineStr">
        <is>
          <t>RSB</t>
        </is>
      </c>
      <c r="M1323" t="inlineStr">
        <is>
          <t>Dvořák Petr</t>
        </is>
      </c>
      <c r="N1323" t="inlineStr">
        <is>
          <t>49.016367</t>
        </is>
      </c>
      <c r="O1323" t="inlineStr">
        <is>
          <t>14.610373</t>
        </is>
      </c>
      <c r="P1323" t="n">
        <v>60144.65</v>
      </c>
    </row>
    <row r="1324">
      <c r="A1324" t="n">
        <v>17941946</v>
      </c>
      <c r="B1324" t="n">
        <v>87941946</v>
      </c>
      <c r="C1324" t="inlineStr">
        <is>
          <t>VELKY TERMINAL</t>
        </is>
      </c>
      <c r="D1324" t="inlineStr">
        <is>
          <t>PETROL</t>
        </is>
      </c>
      <c r="E1324" t="inlineStr">
        <is>
          <t>1ORLEN</t>
        </is>
      </c>
      <c r="F1324" t="inlineStr">
        <is>
          <t>A</t>
        </is>
      </c>
      <c r="G1324" t="inlineStr">
        <is>
          <t>ORLEN Unipetrol RPA s.r.o.</t>
        </is>
      </c>
      <c r="H1324" t="inlineStr">
        <is>
          <t>Generála Klapálka</t>
        </is>
      </c>
      <c r="I1324" t="inlineStr">
        <is>
          <t>184</t>
        </is>
      </c>
      <c r="J1324" t="inlineStr">
        <is>
          <t>VSETÍN</t>
        </is>
      </c>
      <c r="K1324" t="inlineStr">
        <is>
          <t>Vsetín</t>
        </is>
      </c>
      <c r="L1324" t="inlineStr">
        <is>
          <t>RSG</t>
        </is>
      </c>
      <c r="M1324" t="inlineStr">
        <is>
          <t>Herman Michal</t>
        </is>
      </c>
      <c r="N1324" t="inlineStr">
        <is>
          <t>49.329069</t>
        </is>
      </c>
      <c r="O1324" t="inlineStr">
        <is>
          <t>18.001361</t>
        </is>
      </c>
      <c r="P1324" t="n">
        <v>60138.38</v>
      </c>
    </row>
    <row r="1325">
      <c r="A1325" t="n">
        <v>11501304</v>
      </c>
      <c r="B1325" t="n">
        <v>81501304</v>
      </c>
      <c r="C1325" t="inlineStr">
        <is>
          <t>VELKY TERMINAL</t>
        </is>
      </c>
      <c r="D1325" t="inlineStr">
        <is>
          <t>PETROL</t>
        </is>
      </c>
      <c r="E1325" t="inlineStr">
        <is>
          <t>1SHELL</t>
        </is>
      </c>
      <c r="F1325" t="inlineStr">
        <is>
          <t>A</t>
        </is>
      </c>
      <c r="G1325" t="inlineStr">
        <is>
          <t>EntryIdea s.r.o.</t>
        </is>
      </c>
      <c r="H1325" t="inlineStr">
        <is>
          <t>Vítězná (ČS SHELL)</t>
        </is>
      </c>
      <c r="I1325" t="inlineStr"/>
      <c r="J1325" t="inlineStr">
        <is>
          <t>KLADNO</t>
        </is>
      </c>
      <c r="K1325" t="inlineStr">
        <is>
          <t>Kladno</t>
        </is>
      </c>
      <c r="L1325" t="inlineStr">
        <is>
          <t>RSA</t>
        </is>
      </c>
      <c r="M1325" t="inlineStr">
        <is>
          <t>Hrubý Jiří</t>
        </is>
      </c>
      <c r="N1325" t="inlineStr">
        <is>
          <t>50.140929</t>
        </is>
      </c>
      <c r="O1325" t="inlineStr">
        <is>
          <t>14.080314</t>
        </is>
      </c>
      <c r="P1325" t="n">
        <v>60098.88</v>
      </c>
    </row>
    <row r="1326">
      <c r="A1326" t="n">
        <v>11510036</v>
      </c>
      <c r="B1326" t="n">
        <v>81510036</v>
      </c>
      <c r="C1326" t="inlineStr">
        <is>
          <t>VELKY TERMINAL</t>
        </is>
      </c>
      <c r="D1326" t="inlineStr">
        <is>
          <t>KA PARTNERS</t>
        </is>
      </c>
      <c r="E1326" t="inlineStr">
        <is>
          <t>1TRAFICO</t>
        </is>
      </c>
      <c r="F1326" t="inlineStr">
        <is>
          <t>A</t>
        </is>
      </c>
      <c r="G1326" t="inlineStr">
        <is>
          <t>TABÁK TRAFICON - Praha Kubánské náměstí</t>
        </is>
      </c>
      <c r="H1326" t="inlineStr">
        <is>
          <t>Kubánské náměstí</t>
        </is>
      </c>
      <c r="I1326" t="inlineStr">
        <is>
          <t>1289/27</t>
        </is>
      </c>
      <c r="J1326" t="inlineStr">
        <is>
          <t>PRAHA 10 - VRŠOVICE</t>
        </is>
      </c>
      <c r="K1326" t="inlineStr">
        <is>
          <t>Praha</t>
        </is>
      </c>
      <c r="L1326" t="inlineStr">
        <is>
          <t>RSA</t>
        </is>
      </c>
      <c r="M1326" t="inlineStr">
        <is>
          <t>Česnek Miroslav</t>
        </is>
      </c>
      <c r="N1326" t="inlineStr">
        <is>
          <t>50.070508</t>
        </is>
      </c>
      <c r="O1326" t="inlineStr">
        <is>
          <t>14.477172</t>
        </is>
      </c>
      <c r="P1326" t="n">
        <v>60071.96</v>
      </c>
    </row>
    <row r="1327">
      <c r="A1327" t="n">
        <v>11527001</v>
      </c>
      <c r="B1327" t="n">
        <v>81527001</v>
      </c>
      <c r="C1327" t="inlineStr">
        <is>
          <t>VELKY TERMINAL</t>
        </is>
      </c>
      <c r="D1327" t="inlineStr">
        <is>
          <t>IDT</t>
        </is>
      </c>
      <c r="E1327" t="inlineStr">
        <is>
          <t>4OSTATNI</t>
        </is>
      </c>
      <c r="F1327" t="inlineStr">
        <is>
          <t>A</t>
        </is>
      </c>
      <c r="G1327" t="inlineStr">
        <is>
          <t>Marie Čapková</t>
        </is>
      </c>
      <c r="H1327" t="inlineStr">
        <is>
          <t>Toušická</t>
        </is>
      </c>
      <c r="I1327" t="inlineStr">
        <is>
          <t>2304</t>
        </is>
      </c>
      <c r="J1327" t="inlineStr">
        <is>
          <t>PRAHA 9 - ÚJEZD NAD LESY</t>
        </is>
      </c>
      <c r="K1327" t="inlineStr">
        <is>
          <t>Praha</t>
        </is>
      </c>
      <c r="L1327" t="inlineStr">
        <is>
          <t>RSA</t>
        </is>
      </c>
      <c r="M1327" t="inlineStr">
        <is>
          <t>Hrubý Jiří</t>
        </is>
      </c>
      <c r="N1327" t="inlineStr">
        <is>
          <t>50.075584</t>
        </is>
      </c>
      <c r="O1327" t="inlineStr">
        <is>
          <t>14.660824</t>
        </is>
      </c>
      <c r="P1327" t="n">
        <v>60066.92</v>
      </c>
    </row>
    <row r="1328">
      <c r="A1328" t="n">
        <v>16662601</v>
      </c>
      <c r="B1328" t="n">
        <v>86662601</v>
      </c>
      <c r="C1328" t="inlineStr">
        <is>
          <t>VELKY TERMINAL</t>
        </is>
      </c>
      <c r="D1328" t="inlineStr">
        <is>
          <t>IDT</t>
        </is>
      </c>
      <c r="E1328" t="inlineStr">
        <is>
          <t>4OSTATNI</t>
        </is>
      </c>
      <c r="F1328" t="inlineStr">
        <is>
          <t>A</t>
        </is>
      </c>
      <c r="G1328" t="inlineStr">
        <is>
          <t>PIKE Plus s.r.o.</t>
        </is>
      </c>
      <c r="H1328" t="inlineStr">
        <is>
          <t>Kounicova</t>
        </is>
      </c>
      <c r="I1328" t="inlineStr">
        <is>
          <t>511/58</t>
        </is>
      </c>
      <c r="J1328" t="inlineStr">
        <is>
          <t>BRNO</t>
        </is>
      </c>
      <c r="K1328" t="inlineStr">
        <is>
          <t>Brno-město</t>
        </is>
      </c>
      <c r="L1328" t="inlineStr">
        <is>
          <t>RSB</t>
        </is>
      </c>
      <c r="M1328" t="inlineStr">
        <is>
          <t>Koutný Roman</t>
        </is>
      </c>
      <c r="N1328" t="inlineStr">
        <is>
          <t>49.211765</t>
        </is>
      </c>
      <c r="O1328" t="inlineStr">
        <is>
          <t>16.593339</t>
        </is>
      </c>
      <c r="P1328" t="n">
        <v>60040</v>
      </c>
    </row>
    <row r="1329">
      <c r="A1329" t="n">
        <v>13620902</v>
      </c>
      <c r="B1329" t="n">
        <v>83620902</v>
      </c>
      <c r="C1329" t="inlineStr">
        <is>
          <t>VELKY TERMINAL</t>
        </is>
      </c>
      <c r="D1329" t="inlineStr">
        <is>
          <t>IDT</t>
        </is>
      </c>
      <c r="E1329" t="inlineStr">
        <is>
          <t>2BAF</t>
        </is>
      </c>
      <c r="F1329" t="inlineStr">
        <is>
          <t>A</t>
        </is>
      </c>
      <c r="G1329" t="inlineStr">
        <is>
          <t>B.A.F. centrum s.r.o.</t>
        </is>
      </c>
      <c r="H1329" t="inlineStr">
        <is>
          <t>Lidická</t>
        </is>
      </c>
      <c r="I1329" t="inlineStr">
        <is>
          <t>139</t>
        </is>
      </c>
      <c r="J1329" t="inlineStr">
        <is>
          <t>DOBŘANY</t>
        </is>
      </c>
      <c r="K1329" t="inlineStr">
        <is>
          <t>Plzeň-jih</t>
        </is>
      </c>
      <c r="L1329" t="inlineStr">
        <is>
          <t>RSC</t>
        </is>
      </c>
      <c r="M1329" t="inlineStr">
        <is>
          <t>Horejš Vladimír</t>
        </is>
      </c>
      <c r="N1329" t="inlineStr">
        <is>
          <t>49.654912</t>
        </is>
      </c>
      <c r="O1329" t="inlineStr">
        <is>
          <t>13.292019</t>
        </is>
      </c>
      <c r="P1329" t="n">
        <v>60034.23</v>
      </c>
    </row>
    <row r="1330">
      <c r="A1330" t="n">
        <v>17941938</v>
      </c>
      <c r="B1330" t="n">
        <v>87941938</v>
      </c>
      <c r="C1330" t="inlineStr">
        <is>
          <t>VELKY TERMINAL</t>
        </is>
      </c>
      <c r="D1330" t="inlineStr">
        <is>
          <t>PETROL</t>
        </is>
      </c>
      <c r="E1330" t="inlineStr">
        <is>
          <t>1ORLEN</t>
        </is>
      </c>
      <c r="F1330" t="inlineStr">
        <is>
          <t>A</t>
        </is>
      </c>
      <c r="G1330" t="inlineStr">
        <is>
          <t>ORLEN Unipetrol RPA s.r.o.</t>
        </is>
      </c>
      <c r="H1330" t="inlineStr">
        <is>
          <t>Jerlochovice</t>
        </is>
      </c>
      <c r="I1330" t="inlineStr">
        <is>
          <t>8</t>
        </is>
      </c>
      <c r="J1330" t="inlineStr">
        <is>
          <t>FULNEK</t>
        </is>
      </c>
      <c r="K1330" t="inlineStr">
        <is>
          <t>Nový Jičín</t>
        </is>
      </c>
      <c r="L1330" t="inlineStr">
        <is>
          <t>RSG</t>
        </is>
      </c>
      <c r="M1330" t="inlineStr">
        <is>
          <t>Brindžák Michal</t>
        </is>
      </c>
      <c r="N1330" t="inlineStr">
        <is>
          <t>49.712017</t>
        </is>
      </c>
      <c r="O1330" t="inlineStr">
        <is>
          <t>17.892131</t>
        </is>
      </c>
      <c r="P1330" t="n">
        <v>59960.19</v>
      </c>
    </row>
    <row r="1331">
      <c r="A1331" t="n">
        <v>11526511</v>
      </c>
      <c r="B1331" t="n">
        <v>81526511</v>
      </c>
      <c r="C1331" t="inlineStr">
        <is>
          <t>VELKY TERMINAL</t>
        </is>
      </c>
      <c r="D1331" t="inlineStr">
        <is>
          <t>KA PARTNERS</t>
        </is>
      </c>
      <c r="E1331" t="inlineStr">
        <is>
          <t>1LAG</t>
        </is>
      </c>
      <c r="F1331" t="inlineStr">
        <is>
          <t>A</t>
        </is>
      </c>
      <c r="G1331" t="inlineStr">
        <is>
          <t>RELAY</t>
        </is>
      </c>
      <c r="H1331" t="inlineStr">
        <is>
          <t>Plynární (vstup metro C-nádr. Holešovice)</t>
        </is>
      </c>
      <c r="I1331" t="inlineStr">
        <is>
          <t>636/21</t>
        </is>
      </c>
      <c r="J1331" t="inlineStr">
        <is>
          <t>PRAHA 7 - HOLEŠOVICE</t>
        </is>
      </c>
      <c r="K1331" t="inlineStr">
        <is>
          <t>Praha</t>
        </is>
      </c>
      <c r="L1331" t="inlineStr">
        <is>
          <t>RSA</t>
        </is>
      </c>
      <c r="M1331" t="inlineStr">
        <is>
          <t>Vlk Pavel</t>
        </is>
      </c>
      <c r="N1331" t="inlineStr">
        <is>
          <t>50.108511</t>
        </is>
      </c>
      <c r="O1331" t="inlineStr">
        <is>
          <t>14.440584</t>
        </is>
      </c>
      <c r="P1331" t="n">
        <v>59943.27</v>
      </c>
    </row>
    <row r="1332">
      <c r="A1332" t="n">
        <v>17925101</v>
      </c>
      <c r="B1332" t="n">
        <v>87925101</v>
      </c>
      <c r="C1332" t="inlineStr">
        <is>
          <t>VELKY TERMINAL</t>
        </is>
      </c>
      <c r="D1332" t="inlineStr">
        <is>
          <t>IDT</t>
        </is>
      </c>
      <c r="E1332" t="inlineStr">
        <is>
          <t>4OSTATNI</t>
        </is>
      </c>
      <c r="F1332" t="inlineStr">
        <is>
          <t>A</t>
        </is>
      </c>
      <c r="G1332" t="inlineStr">
        <is>
          <t>LIMITOO s.r.o.</t>
        </is>
      </c>
      <c r="H1332" t="inlineStr">
        <is>
          <t>Bystřička</t>
        </is>
      </c>
      <c r="I1332" t="inlineStr">
        <is>
          <t>354</t>
        </is>
      </c>
      <c r="J1332" t="inlineStr">
        <is>
          <t>BYSTŘIČKA</t>
        </is>
      </c>
      <c r="K1332" t="inlineStr">
        <is>
          <t>Vsetín</t>
        </is>
      </c>
      <c r="L1332" t="inlineStr">
        <is>
          <t>RSG</t>
        </is>
      </c>
      <c r="M1332" t="inlineStr">
        <is>
          <t>Herman Michal</t>
        </is>
      </c>
      <c r="N1332" t="inlineStr">
        <is>
          <t>49.417552</t>
        </is>
      </c>
      <c r="O1332" t="inlineStr">
        <is>
          <t>17.954262</t>
        </is>
      </c>
      <c r="P1332" t="n">
        <v>59861.23</v>
      </c>
    </row>
    <row r="1333">
      <c r="A1333" t="n">
        <v>16677707</v>
      </c>
      <c r="B1333" t="n">
        <v>86677707</v>
      </c>
      <c r="C1333" t="inlineStr">
        <is>
          <t>VELKY TERMINAL</t>
        </is>
      </c>
      <c r="D1333" t="inlineStr">
        <is>
          <t>IDT</t>
        </is>
      </c>
      <c r="E1333" t="inlineStr">
        <is>
          <t>3DAMIRA</t>
        </is>
      </c>
      <c r="F1333" t="inlineStr">
        <is>
          <t>A</t>
        </is>
      </c>
      <c r="G1333" t="inlineStr">
        <is>
          <t>Stanislav Pražan</t>
        </is>
      </c>
      <c r="H1333" t="inlineStr">
        <is>
          <t>Trávník</t>
        </is>
      </c>
      <c r="I1333" t="inlineStr">
        <is>
          <t>4402</t>
        </is>
      </c>
      <c r="J1333" t="inlineStr">
        <is>
          <t>ZLÍN</t>
        </is>
      </c>
      <c r="K1333" t="inlineStr">
        <is>
          <t>Zlín</t>
        </is>
      </c>
      <c r="L1333" t="inlineStr">
        <is>
          <t>RSE</t>
        </is>
      </c>
      <c r="M1333" t="inlineStr">
        <is>
          <t>Modlitba Jakub</t>
        </is>
      </c>
      <c r="N1333" t="inlineStr">
        <is>
          <t>49.225541</t>
        </is>
      </c>
      <c r="O1333" t="inlineStr">
        <is>
          <t>17.660823</t>
        </is>
      </c>
      <c r="P1333" t="n">
        <v>59846.08</v>
      </c>
    </row>
    <row r="1334">
      <c r="A1334" t="n">
        <v>11618601</v>
      </c>
      <c r="B1334" t="n">
        <v>81618601</v>
      </c>
      <c r="C1334" t="inlineStr">
        <is>
          <t>VELKY TERMINAL</t>
        </is>
      </c>
      <c r="D1334" t="inlineStr">
        <is>
          <t>IDT</t>
        </is>
      </c>
      <c r="E1334" t="inlineStr">
        <is>
          <t>4OSTATNI</t>
        </is>
      </c>
      <c r="F1334" t="inlineStr">
        <is>
          <t>A</t>
        </is>
      </c>
      <c r="G1334" t="inlineStr">
        <is>
          <t>Trafika, spol. s.r.o.</t>
        </is>
      </c>
      <c r="H1334" t="inlineStr">
        <is>
          <t>Vodičkova</t>
        </is>
      </c>
      <c r="I1334" t="inlineStr">
        <is>
          <t>681/18</t>
        </is>
      </c>
      <c r="J1334" t="inlineStr">
        <is>
          <t>PRAHA 1 - NOVÉ MĚSTO</t>
        </is>
      </c>
      <c r="K1334" t="inlineStr">
        <is>
          <t>Praha</t>
        </is>
      </c>
      <c r="L1334" t="inlineStr">
        <is>
          <t>RSA</t>
        </is>
      </c>
      <c r="M1334" t="inlineStr">
        <is>
          <t>Fiedler Miroslav</t>
        </is>
      </c>
      <c r="N1334" t="inlineStr">
        <is>
          <t>50.079580</t>
        </is>
      </c>
      <c r="O1334" t="inlineStr">
        <is>
          <t>14.422946</t>
        </is>
      </c>
      <c r="P1334" t="n">
        <v>59668.31</v>
      </c>
    </row>
    <row r="1335">
      <c r="A1335" t="n">
        <v>14636202</v>
      </c>
      <c r="B1335" t="n">
        <v>84636202</v>
      </c>
      <c r="C1335" t="inlineStr">
        <is>
          <t>VELKY TERMINAL</t>
        </is>
      </c>
      <c r="D1335" t="inlineStr">
        <is>
          <t>IDT</t>
        </is>
      </c>
      <c r="E1335" t="inlineStr">
        <is>
          <t>4OSTATNI</t>
        </is>
      </c>
      <c r="F1335" t="inlineStr">
        <is>
          <t>A</t>
        </is>
      </c>
      <c r="G1335" t="inlineStr">
        <is>
          <t>Naděžda Ledenová</t>
        </is>
      </c>
      <c r="H1335" t="inlineStr">
        <is>
          <t>28. října</t>
        </is>
      </c>
      <c r="I1335" t="inlineStr">
        <is>
          <t>228/7</t>
        </is>
      </c>
      <c r="J1335" t="inlineStr">
        <is>
          <t>DĚČÍN - DĚČÍN I-DĚČÍN</t>
        </is>
      </c>
      <c r="K1335" t="inlineStr">
        <is>
          <t>Děčín</t>
        </is>
      </c>
      <c r="L1335" t="inlineStr">
        <is>
          <t>RSD</t>
        </is>
      </c>
      <c r="M1335" t="inlineStr">
        <is>
          <t>Šticha Milan</t>
        </is>
      </c>
      <c r="N1335" t="inlineStr">
        <is>
          <t>50.781922</t>
        </is>
      </c>
      <c r="O1335" t="inlineStr">
        <is>
          <t>14.213828</t>
        </is>
      </c>
      <c r="P1335" t="n">
        <v>59644.04</v>
      </c>
    </row>
    <row r="1336">
      <c r="A1336" t="n">
        <v>12919901</v>
      </c>
      <c r="B1336" t="n">
        <v>82919901</v>
      </c>
      <c r="C1336" t="inlineStr">
        <is>
          <t>VELKY TERMINAL</t>
        </is>
      </c>
      <c r="D1336" t="inlineStr">
        <is>
          <t>IDT</t>
        </is>
      </c>
      <c r="E1336" t="inlineStr">
        <is>
          <t>1CEPRO</t>
        </is>
      </c>
      <c r="F1336" t="inlineStr">
        <is>
          <t>A</t>
        </is>
      </c>
      <c r="G1336" t="inlineStr">
        <is>
          <t>Luboš Procházka</t>
        </is>
      </c>
      <c r="H1336" t="inlineStr">
        <is>
          <t>Omlenická</t>
        </is>
      </c>
      <c r="I1336" t="inlineStr">
        <is>
          <t>641</t>
        </is>
      </c>
      <c r="J1336" t="inlineStr">
        <is>
          <t>KAPLICE</t>
        </is>
      </c>
      <c r="K1336" t="inlineStr">
        <is>
          <t>Český Krumlov</t>
        </is>
      </c>
      <c r="L1336" t="inlineStr">
        <is>
          <t>RSB</t>
        </is>
      </c>
      <c r="M1336" t="inlineStr">
        <is>
          <t>Štolba Jan</t>
        </is>
      </c>
      <c r="N1336" t="inlineStr">
        <is>
          <t>48.735573</t>
        </is>
      </c>
      <c r="O1336" t="inlineStr">
        <is>
          <t>14.483285</t>
        </is>
      </c>
      <c r="P1336" t="n">
        <v>59530.96</v>
      </c>
    </row>
    <row r="1337">
      <c r="A1337" t="n">
        <v>15937301</v>
      </c>
      <c r="B1337" t="n">
        <v>85937301</v>
      </c>
      <c r="C1337" t="inlineStr">
        <is>
          <t>VELKY TERMINAL</t>
        </is>
      </c>
      <c r="D1337" t="inlineStr">
        <is>
          <t>IDT</t>
        </is>
      </c>
      <c r="E1337" t="inlineStr">
        <is>
          <t>4OSTATNI</t>
        </is>
      </c>
      <c r="F1337" t="inlineStr">
        <is>
          <t>A</t>
        </is>
      </c>
      <c r="G1337" t="inlineStr">
        <is>
          <t>CSAdamCZ s.r.o.</t>
        </is>
      </c>
      <c r="H1337" t="inlineStr">
        <is>
          <t>Sokolohradská</t>
        </is>
      </c>
      <c r="I1337" t="inlineStr">
        <is>
          <t>1712</t>
        </is>
      </c>
      <c r="J1337" t="inlineStr">
        <is>
          <t>CHOTĚBOŘ</t>
        </is>
      </c>
      <c r="K1337" t="inlineStr">
        <is>
          <t>Havlíčkův Brod</t>
        </is>
      </c>
      <c r="L1337" t="inlineStr">
        <is>
          <t>RSE</t>
        </is>
      </c>
      <c r="M1337" t="inlineStr">
        <is>
          <t>Rek Lubomír</t>
        </is>
      </c>
      <c r="N1337" t="inlineStr">
        <is>
          <t>49.713341</t>
        </is>
      </c>
      <c r="O1337" t="inlineStr">
        <is>
          <t>15.680787</t>
        </is>
      </c>
      <c r="P1337" t="n">
        <v>59501.04</v>
      </c>
    </row>
    <row r="1338">
      <c r="A1338" t="n">
        <v>17667801</v>
      </c>
      <c r="B1338" t="n">
        <v>87667801</v>
      </c>
      <c r="C1338" t="inlineStr">
        <is>
          <t>VELKY TERMINAL</t>
        </is>
      </c>
      <c r="D1338" t="inlineStr">
        <is>
          <t>IDT</t>
        </is>
      </c>
      <c r="E1338" t="inlineStr">
        <is>
          <t>4OSTATNI</t>
        </is>
      </c>
      <c r="F1338" t="inlineStr">
        <is>
          <t>A</t>
        </is>
      </c>
      <c r="G1338" t="inlineStr">
        <is>
          <t>Martin Rattay</t>
        </is>
      </c>
      <c r="H1338" t="inlineStr">
        <is>
          <t>Smetanova</t>
        </is>
      </c>
      <c r="I1338" t="inlineStr">
        <is>
          <t>910/13</t>
        </is>
      </c>
      <c r="J1338" t="inlineStr">
        <is>
          <t>MOHELNICE</t>
        </is>
      </c>
      <c r="K1338" t="inlineStr">
        <is>
          <t>Šumperk</t>
        </is>
      </c>
      <c r="L1338" t="inlineStr">
        <is>
          <t>RSG</t>
        </is>
      </c>
      <c r="M1338" t="inlineStr">
        <is>
          <t>Dolníček Richard</t>
        </is>
      </c>
      <c r="N1338" t="inlineStr">
        <is>
          <t>49.776871</t>
        </is>
      </c>
      <c r="O1338" t="inlineStr">
        <is>
          <t>16.921025</t>
        </is>
      </c>
      <c r="P1338" t="n">
        <v>59433.27</v>
      </c>
    </row>
    <row r="1339">
      <c r="A1339" t="n">
        <v>17652201</v>
      </c>
      <c r="B1339" t="n">
        <v>87652201</v>
      </c>
      <c r="C1339" t="inlineStr">
        <is>
          <t>VELKY TERMINAL</t>
        </is>
      </c>
      <c r="D1339" t="inlineStr">
        <is>
          <t>IDT</t>
        </is>
      </c>
      <c r="E1339" t="inlineStr">
        <is>
          <t>4OSTATNI</t>
        </is>
      </c>
      <c r="F1339" t="inlineStr">
        <is>
          <t>A</t>
        </is>
      </c>
      <c r="G1339" t="inlineStr">
        <is>
          <t>Miroslav Sobala</t>
        </is>
      </c>
      <c r="H1339" t="inlineStr">
        <is>
          <t>Fryštátská</t>
        </is>
      </c>
      <c r="I1339" t="inlineStr">
        <is>
          <t>88/4</t>
        </is>
      </c>
      <c r="J1339" t="inlineStr">
        <is>
          <t>KARVINÁ-FRYŠTÁT</t>
        </is>
      </c>
      <c r="K1339" t="inlineStr">
        <is>
          <t>Karviná</t>
        </is>
      </c>
      <c r="L1339" t="inlineStr">
        <is>
          <t>RSG</t>
        </is>
      </c>
      <c r="M1339" t="inlineStr">
        <is>
          <t>Dolníček Richard</t>
        </is>
      </c>
      <c r="N1339" t="inlineStr">
        <is>
          <t>49.853781</t>
        </is>
      </c>
      <c r="O1339" t="inlineStr">
        <is>
          <t>18.542854</t>
        </is>
      </c>
      <c r="P1339" t="n">
        <v>59398.12</v>
      </c>
    </row>
    <row r="1340">
      <c r="A1340" t="n">
        <v>15644701</v>
      </c>
      <c r="B1340" t="n">
        <v>85644701</v>
      </c>
      <c r="C1340" t="inlineStr">
        <is>
          <t>VELKY TERMINAL</t>
        </is>
      </c>
      <c r="D1340" t="inlineStr">
        <is>
          <t>KA PARTNERS</t>
        </is>
      </c>
      <c r="E1340" t="inlineStr">
        <is>
          <t>1DANCZEK</t>
        </is>
      </c>
      <c r="F1340" t="inlineStr">
        <is>
          <t>A</t>
        </is>
      </c>
      <c r="G1340" t="inlineStr">
        <is>
          <t>TOBACCO DC s.r.o.</t>
        </is>
      </c>
      <c r="H1340" t="inlineStr">
        <is>
          <t>Baťkovo náměstí</t>
        </is>
      </c>
      <c r="I1340" t="inlineStr">
        <is>
          <t>1226</t>
        </is>
      </c>
      <c r="J1340" t="inlineStr">
        <is>
          <t>HRADEC KRÁLOVÉ</t>
        </is>
      </c>
      <c r="K1340" t="inlineStr">
        <is>
          <t>Hradec Králové</t>
        </is>
      </c>
      <c r="L1340" t="inlineStr">
        <is>
          <t>RSE</t>
        </is>
      </c>
      <c r="M1340" t="inlineStr">
        <is>
          <t>Jareš Jaroslav</t>
        </is>
      </c>
      <c r="N1340" t="inlineStr">
        <is>
          <t>50.213376</t>
        </is>
      </c>
      <c r="O1340" t="inlineStr">
        <is>
          <t>15.822705</t>
        </is>
      </c>
      <c r="P1340" t="n">
        <v>59347.85</v>
      </c>
    </row>
    <row r="1341">
      <c r="A1341" t="n">
        <v>17936401</v>
      </c>
      <c r="B1341" t="n">
        <v>87936401</v>
      </c>
      <c r="C1341" t="inlineStr">
        <is>
          <t>VELKY TERMINAL</t>
        </is>
      </c>
      <c r="D1341" t="inlineStr">
        <is>
          <t>IDT</t>
        </is>
      </c>
      <c r="E1341" t="inlineStr">
        <is>
          <t>1CEPRO</t>
        </is>
      </c>
      <c r="F1341" t="inlineStr">
        <is>
          <t>A</t>
        </is>
      </c>
      <c r="G1341" t="inlineStr">
        <is>
          <t>Jana Švardalová</t>
        </is>
      </c>
      <c r="H1341" t="inlineStr">
        <is>
          <t>Dolní Jasenka (ČS EUROOIL)</t>
        </is>
      </c>
      <c r="I1341" t="inlineStr">
        <is>
          <t>283</t>
        </is>
      </c>
      <c r="J1341" t="inlineStr">
        <is>
          <t>VSETÍN</t>
        </is>
      </c>
      <c r="K1341" t="inlineStr">
        <is>
          <t>Vsetín</t>
        </is>
      </c>
      <c r="L1341" t="inlineStr">
        <is>
          <t>RSG</t>
        </is>
      </c>
      <c r="M1341" t="inlineStr">
        <is>
          <t>Herman Michal</t>
        </is>
      </c>
      <c r="N1341" t="inlineStr">
        <is>
          <t>49.342059</t>
        </is>
      </c>
      <c r="O1341" t="inlineStr">
        <is>
          <t>17.993417</t>
        </is>
      </c>
      <c r="P1341" t="n">
        <v>59282.96</v>
      </c>
    </row>
    <row r="1342">
      <c r="A1342" t="n">
        <v>16739701</v>
      </c>
      <c r="B1342" t="n">
        <v>86739701</v>
      </c>
      <c r="C1342" t="inlineStr">
        <is>
          <t>VELKY TERMINAL</t>
        </is>
      </c>
      <c r="D1342" t="inlineStr">
        <is>
          <t>KA PARTNERS</t>
        </is>
      </c>
      <c r="E1342" t="inlineStr">
        <is>
          <t>1AHOLD</t>
        </is>
      </c>
      <c r="F1342" t="inlineStr">
        <is>
          <t>A</t>
        </is>
      </c>
      <c r="G1342" t="inlineStr">
        <is>
          <t>Albert Česká republika, s.r.o.</t>
        </is>
      </c>
      <c r="H1342" t="inlineStr">
        <is>
          <t>Vídeňská</t>
        </is>
      </c>
      <c r="I1342" t="inlineStr">
        <is>
          <t>815/89a</t>
        </is>
      </c>
      <c r="J1342" t="inlineStr">
        <is>
          <t>BRNO - ŠTÝŘICE</t>
        </is>
      </c>
      <c r="K1342" t="inlineStr">
        <is>
          <t>Brno-město</t>
        </is>
      </c>
      <c r="L1342" t="inlineStr">
        <is>
          <t>RSB</t>
        </is>
      </c>
      <c r="M1342" t="inlineStr">
        <is>
          <t>Koutný Roman</t>
        </is>
      </c>
      <c r="N1342" t="inlineStr">
        <is>
          <t>49.176160</t>
        </is>
      </c>
      <c r="O1342" t="inlineStr">
        <is>
          <t>16.597020</t>
        </is>
      </c>
      <c r="P1342" t="n">
        <v>59271.15</v>
      </c>
    </row>
    <row r="1343">
      <c r="A1343" t="n">
        <v>14664101</v>
      </c>
      <c r="B1343" t="n">
        <v>84664101</v>
      </c>
      <c r="C1343" t="inlineStr">
        <is>
          <t>VELKY TERMINAL</t>
        </is>
      </c>
      <c r="D1343" t="inlineStr">
        <is>
          <t>KA PARTNERS</t>
        </is>
      </c>
      <c r="E1343" t="inlineStr">
        <is>
          <t>1DANCZEK</t>
        </is>
      </c>
      <c r="F1343" t="inlineStr">
        <is>
          <t>A</t>
        </is>
      </c>
      <c r="G1343" t="inlineStr">
        <is>
          <t>TOBACCO DC s.r.o.</t>
        </is>
      </c>
      <c r="H1343" t="inlineStr">
        <is>
          <t>Mariánské náměstí</t>
        </is>
      </c>
      <c r="I1343" t="inlineStr">
        <is>
          <t>639</t>
        </is>
      </c>
      <c r="J1343" t="inlineStr">
        <is>
          <t>KRUPKA - BOHOSUDOV</t>
        </is>
      </c>
      <c r="K1343" t="inlineStr">
        <is>
          <t>Teplice</t>
        </is>
      </c>
      <c r="L1343" t="inlineStr">
        <is>
          <t>RSD</t>
        </is>
      </c>
      <c r="M1343" t="inlineStr">
        <is>
          <t>Neubert Jaroslav</t>
        </is>
      </c>
      <c r="N1343" t="inlineStr">
        <is>
          <t>50.682279</t>
        </is>
      </c>
      <c r="O1343" t="inlineStr">
        <is>
          <t>13.871237</t>
        </is>
      </c>
      <c r="P1343" t="n">
        <v>59192.5</v>
      </c>
    </row>
    <row r="1344">
      <c r="A1344" t="n">
        <v>11902655</v>
      </c>
      <c r="B1344" t="n">
        <v>81902655</v>
      </c>
      <c r="C1344" t="inlineStr">
        <is>
          <t>VELKY TERMINAL</t>
        </is>
      </c>
      <c r="D1344" t="inlineStr">
        <is>
          <t>KA PARTNERS</t>
        </is>
      </c>
      <c r="E1344" t="inlineStr">
        <is>
          <t>1GECO</t>
        </is>
      </c>
      <c r="F1344" t="inlineStr">
        <is>
          <t>A</t>
        </is>
      </c>
      <c r="G1344" t="inlineStr">
        <is>
          <t>GECO, a.s. - OC Chrpa</t>
        </is>
      </c>
      <c r="H1344" t="inlineStr">
        <is>
          <t>Krejnická</t>
        </is>
      </c>
      <c r="I1344" t="inlineStr">
        <is>
          <t>2021/1</t>
        </is>
      </c>
      <c r="J1344" t="inlineStr">
        <is>
          <t>PRAHA 4 - CHODOV</t>
        </is>
      </c>
      <c r="K1344" t="inlineStr">
        <is>
          <t>Praha</t>
        </is>
      </c>
      <c r="L1344" t="inlineStr">
        <is>
          <t>RSA</t>
        </is>
      </c>
      <c r="M1344" t="inlineStr">
        <is>
          <t>Myslivec Jan</t>
        </is>
      </c>
      <c r="N1344" t="inlineStr">
        <is>
          <t>50.033306</t>
        </is>
      </c>
      <c r="O1344" t="inlineStr">
        <is>
          <t>14.482468</t>
        </is>
      </c>
      <c r="P1344" t="n">
        <v>59191.73</v>
      </c>
    </row>
    <row r="1345">
      <c r="A1345" t="n">
        <v>16814801</v>
      </c>
      <c r="B1345" t="n">
        <v>86814801</v>
      </c>
      <c r="C1345" t="inlineStr">
        <is>
          <t>VELKY TERMINAL</t>
        </is>
      </c>
      <c r="D1345" t="inlineStr">
        <is>
          <t>IDT</t>
        </is>
      </c>
      <c r="E1345" t="inlineStr">
        <is>
          <t>4OSTATNI</t>
        </is>
      </c>
      <c r="F1345" t="inlineStr">
        <is>
          <t>A</t>
        </is>
      </c>
      <c r="G1345" t="inlineStr">
        <is>
          <t>Pavlína Němcová</t>
        </is>
      </c>
      <c r="H1345" t="inlineStr">
        <is>
          <t>Palackého nám.</t>
        </is>
      </c>
      <c r="I1345" t="inlineStr">
        <is>
          <t>645</t>
        </is>
      </c>
      <c r="J1345" t="inlineStr">
        <is>
          <t>ROSICE U BRNA</t>
        </is>
      </c>
      <c r="K1345" t="inlineStr">
        <is>
          <t>Brno-venkov</t>
        </is>
      </c>
      <c r="L1345" t="inlineStr">
        <is>
          <t>RSB</t>
        </is>
      </c>
      <c r="M1345" t="inlineStr">
        <is>
          <t>Koutný Roman</t>
        </is>
      </c>
      <c r="N1345" t="inlineStr">
        <is>
          <t>49.181437</t>
        </is>
      </c>
      <c r="O1345" t="inlineStr">
        <is>
          <t>16.391129</t>
        </is>
      </c>
      <c r="P1345" t="n">
        <v>59066.92</v>
      </c>
    </row>
    <row r="1346">
      <c r="A1346" t="n">
        <v>16957301</v>
      </c>
      <c r="B1346" t="n">
        <v>86957301</v>
      </c>
      <c r="C1346" t="inlineStr">
        <is>
          <t>VELKY TERMINAL</t>
        </is>
      </c>
      <c r="D1346" t="inlineStr">
        <is>
          <t>PETROL</t>
        </is>
      </c>
      <c r="E1346" t="inlineStr">
        <is>
          <t>1BENZINA</t>
        </is>
      </c>
      <c r="F1346" t="inlineStr">
        <is>
          <t>A</t>
        </is>
      </c>
      <c r="G1346" t="inlineStr">
        <is>
          <t>Morea trade, s.r.o.</t>
        </is>
      </c>
      <c r="H1346" t="inlineStr">
        <is>
          <t>Žižkovská</t>
        </is>
      </c>
      <c r="I1346" t="inlineStr">
        <is>
          <t>1344</t>
        </is>
      </c>
      <c r="J1346" t="inlineStr">
        <is>
          <t>VELKÉ BÍLOVICE</t>
        </is>
      </c>
      <c r="K1346" t="inlineStr">
        <is>
          <t>Břeclav</t>
        </is>
      </c>
      <c r="L1346" t="inlineStr">
        <is>
          <t>RSB</t>
        </is>
      </c>
      <c r="M1346" t="inlineStr">
        <is>
          <t>Petlach Lubomír</t>
        </is>
      </c>
      <c r="N1346" t="inlineStr">
        <is>
          <t>48.842418</t>
        </is>
      </c>
      <c r="O1346" t="inlineStr">
        <is>
          <t>16.902718</t>
        </is>
      </c>
      <c r="P1346" t="n">
        <v>59036.92</v>
      </c>
    </row>
    <row r="1347">
      <c r="A1347" t="n">
        <v>15940001</v>
      </c>
      <c r="B1347" t="n">
        <v>85940001</v>
      </c>
      <c r="C1347" t="inlineStr">
        <is>
          <t>VELKY TERMINAL</t>
        </is>
      </c>
      <c r="D1347" t="inlineStr">
        <is>
          <t>IDT</t>
        </is>
      </c>
      <c r="E1347" t="inlineStr">
        <is>
          <t>1CEPRO</t>
        </is>
      </c>
      <c r="F1347" t="inlineStr">
        <is>
          <t>A</t>
        </is>
      </c>
      <c r="G1347" t="inlineStr">
        <is>
          <t>Ing. Michaela Urbánková - ČS EuroOil</t>
        </is>
      </c>
      <c r="H1347" t="inlineStr">
        <is>
          <t>Palackého</t>
        </is>
      </c>
      <c r="I1347" t="inlineStr">
        <is>
          <t>182</t>
        </is>
      </c>
      <c r="J1347" t="inlineStr">
        <is>
          <t>TURNOV</t>
        </is>
      </c>
      <c r="K1347" t="inlineStr">
        <is>
          <t>Semily</t>
        </is>
      </c>
      <c r="L1347" t="inlineStr">
        <is>
          <t>RSD</t>
        </is>
      </c>
      <c r="M1347" t="inlineStr">
        <is>
          <t>Luňáček Jan</t>
        </is>
      </c>
      <c r="N1347" t="inlineStr">
        <is>
          <t>50.587784</t>
        </is>
      </c>
      <c r="O1347" t="inlineStr">
        <is>
          <t>15.148114</t>
        </is>
      </c>
      <c r="P1347" t="n">
        <v>59025.77</v>
      </c>
    </row>
    <row r="1348">
      <c r="A1348" t="n">
        <v>12913901</v>
      </c>
      <c r="B1348" t="n">
        <v>82913901</v>
      </c>
      <c r="C1348" t="inlineStr">
        <is>
          <t>VELKY TERMINAL</t>
        </is>
      </c>
      <c r="D1348" t="inlineStr">
        <is>
          <t>IDT</t>
        </is>
      </c>
      <c r="E1348" t="inlineStr">
        <is>
          <t>1CEPRO</t>
        </is>
      </c>
      <c r="F1348" t="inlineStr">
        <is>
          <t>A</t>
        </is>
      </c>
      <c r="G1348" t="inlineStr">
        <is>
          <t>Naděžda Vetešníková</t>
        </is>
      </c>
      <c r="H1348" t="inlineStr">
        <is>
          <t>Plzeňská (ČS RoBiN OIL)</t>
        </is>
      </c>
      <c r="I1348" t="inlineStr"/>
      <c r="J1348" t="inlineStr">
        <is>
          <t>BLATNÁ</t>
        </is>
      </c>
      <c r="K1348" t="inlineStr">
        <is>
          <t>Strakonice</t>
        </is>
      </c>
      <c r="L1348" t="inlineStr">
        <is>
          <t>RSB</t>
        </is>
      </c>
      <c r="M1348" t="inlineStr">
        <is>
          <t>Štolba Jan</t>
        </is>
      </c>
      <c r="N1348" t="inlineStr">
        <is>
          <t>49.424486</t>
        </is>
      </c>
      <c r="O1348" t="inlineStr">
        <is>
          <t>13.865583</t>
        </is>
      </c>
      <c r="P1348" t="n">
        <v>59013.46</v>
      </c>
    </row>
    <row r="1349">
      <c r="A1349" t="n">
        <v>12619503</v>
      </c>
      <c r="B1349" t="n">
        <v>82619503</v>
      </c>
      <c r="C1349" t="inlineStr">
        <is>
          <t>VELKY TERMINAL</t>
        </is>
      </c>
      <c r="D1349" t="inlineStr">
        <is>
          <t>IDT</t>
        </is>
      </c>
      <c r="E1349" t="inlineStr">
        <is>
          <t>3DRABEK</t>
        </is>
      </c>
      <c r="F1349" t="inlineStr">
        <is>
          <t>A</t>
        </is>
      </c>
      <c r="G1349" t="inlineStr">
        <is>
          <t>Tomáš Drábek</t>
        </is>
      </c>
      <c r="H1349" t="inlineStr">
        <is>
          <t>28. října</t>
        </is>
      </c>
      <c r="I1349" t="inlineStr">
        <is>
          <t>149</t>
        </is>
      </c>
      <c r="J1349" t="inlineStr">
        <is>
          <t>SUCHDOL NAD LUŽNICÍ</t>
        </is>
      </c>
      <c r="K1349" t="inlineStr">
        <is>
          <t>Jindřichův Hradec</t>
        </is>
      </c>
      <c r="L1349" t="inlineStr">
        <is>
          <t>RSB</t>
        </is>
      </c>
      <c r="M1349" t="inlineStr">
        <is>
          <t>Dvořák Petr</t>
        </is>
      </c>
      <c r="N1349" t="inlineStr">
        <is>
          <t>48.889439</t>
        </is>
      </c>
      <c r="O1349" t="inlineStr">
        <is>
          <t>14.876089</t>
        </is>
      </c>
      <c r="P1349" t="n">
        <v>58956.92</v>
      </c>
    </row>
    <row r="1350">
      <c r="A1350" t="n">
        <v>11509904</v>
      </c>
      <c r="B1350" t="n">
        <v>81509904</v>
      </c>
      <c r="C1350" t="inlineStr">
        <is>
          <t>VELKY TERMINAL</t>
        </is>
      </c>
      <c r="D1350" t="inlineStr">
        <is>
          <t>KA PARTNERS</t>
        </is>
      </c>
      <c r="E1350" t="inlineStr">
        <is>
          <t>1DANCZEK</t>
        </is>
      </c>
      <c r="F1350" t="inlineStr">
        <is>
          <t>A</t>
        </is>
      </c>
      <c r="G1350" t="inlineStr">
        <is>
          <t>TOBACCO DC s.r.o.</t>
        </is>
      </c>
      <c r="H1350" t="inlineStr">
        <is>
          <t>Pražská</t>
        </is>
      </c>
      <c r="I1350" t="inlineStr">
        <is>
          <t>2636</t>
        </is>
      </c>
      <c r="J1350" t="inlineStr">
        <is>
          <t>MĚLNÍK</t>
        </is>
      </c>
      <c r="K1350" t="inlineStr">
        <is>
          <t>Mělník</t>
        </is>
      </c>
      <c r="L1350" t="inlineStr">
        <is>
          <t>RSA</t>
        </is>
      </c>
      <c r="M1350" t="inlineStr">
        <is>
          <t>Vlk Pavel</t>
        </is>
      </c>
      <c r="N1350" t="inlineStr">
        <is>
          <t>50.345892</t>
        </is>
      </c>
      <c r="O1350" t="inlineStr">
        <is>
          <t>14.485557</t>
        </is>
      </c>
      <c r="P1350" t="n">
        <v>58857.65</v>
      </c>
    </row>
    <row r="1351">
      <c r="A1351" t="n">
        <v>15940101</v>
      </c>
      <c r="B1351" t="n">
        <v>85940101</v>
      </c>
      <c r="C1351" t="inlineStr">
        <is>
          <t>VELKY TERMINAL</t>
        </is>
      </c>
      <c r="D1351" t="inlineStr">
        <is>
          <t>IDT</t>
        </is>
      </c>
      <c r="E1351" t="inlineStr">
        <is>
          <t>3KONTA</t>
        </is>
      </c>
      <c r="F1351" t="inlineStr">
        <is>
          <t>A</t>
        </is>
      </c>
      <c r="G1351" t="inlineStr">
        <is>
          <t>KONTAKT - OIL Plus s.r.o.</t>
        </is>
      </c>
      <c r="H1351" t="inlineStr">
        <is>
          <t>Svobodova</t>
        </is>
      </c>
      <c r="I1351" t="inlineStr">
        <is>
          <t>2050</t>
        </is>
      </c>
      <c r="J1351" t="inlineStr">
        <is>
          <t>TURNOV</t>
        </is>
      </c>
      <c r="K1351" t="inlineStr">
        <is>
          <t>Semily</t>
        </is>
      </c>
      <c r="L1351" t="inlineStr">
        <is>
          <t>RSD</t>
        </is>
      </c>
      <c r="M1351" t="inlineStr">
        <is>
          <t>Luňáček Jan</t>
        </is>
      </c>
      <c r="N1351" t="inlineStr">
        <is>
          <t>50.579638</t>
        </is>
      </c>
      <c r="O1351" t="inlineStr">
        <is>
          <t>15.154910</t>
        </is>
      </c>
      <c r="P1351" t="n">
        <v>58849.19</v>
      </c>
    </row>
    <row r="1352">
      <c r="A1352" t="n">
        <v>16930301</v>
      </c>
      <c r="B1352" t="n">
        <v>86930301</v>
      </c>
      <c r="C1352" t="inlineStr">
        <is>
          <t>VELKY TERMINAL</t>
        </is>
      </c>
      <c r="D1352" t="inlineStr">
        <is>
          <t>IDT</t>
        </is>
      </c>
      <c r="E1352" t="inlineStr">
        <is>
          <t>4OSTATNI</t>
        </is>
      </c>
      <c r="F1352" t="inlineStr">
        <is>
          <t>A</t>
        </is>
      </c>
      <c r="G1352" t="inlineStr">
        <is>
          <t>BENTEL, s.r.o.</t>
        </is>
      </c>
      <c r="H1352" t="inlineStr">
        <is>
          <t>Draha</t>
        </is>
      </c>
      <c r="I1352" t="inlineStr">
        <is>
          <t>110</t>
        </is>
      </c>
      <c r="J1352" t="inlineStr">
        <is>
          <t>TELNICE</t>
        </is>
      </c>
      <c r="K1352" t="inlineStr">
        <is>
          <t>Brno-venkov</t>
        </is>
      </c>
      <c r="L1352" t="inlineStr">
        <is>
          <t>RSB</t>
        </is>
      </c>
      <c r="M1352" t="inlineStr">
        <is>
          <t>Koutný Roman</t>
        </is>
      </c>
      <c r="N1352" t="inlineStr">
        <is>
          <t>49.095740</t>
        </is>
      </c>
      <c r="O1352" t="inlineStr">
        <is>
          <t>16.716138</t>
        </is>
      </c>
      <c r="P1352" t="n">
        <v>58828.85</v>
      </c>
    </row>
    <row r="1353">
      <c r="A1353" t="n">
        <v>16620638</v>
      </c>
      <c r="B1353" t="n">
        <v>86620638</v>
      </c>
      <c r="C1353" t="inlineStr">
        <is>
          <t>VELKY TERMINAL</t>
        </is>
      </c>
      <c r="D1353" t="inlineStr">
        <is>
          <t>KA PARTNERS</t>
        </is>
      </c>
      <c r="E1353" t="inlineStr">
        <is>
          <t>1VALMONT</t>
        </is>
      </c>
      <c r="F1353" t="inlineStr">
        <is>
          <t>A</t>
        </is>
      </c>
      <c r="G1353" t="inlineStr">
        <is>
          <t>VALMONT CR, spol. s r.o.</t>
        </is>
      </c>
      <c r="H1353" t="inlineStr">
        <is>
          <t>Milady Horákové</t>
        </is>
      </c>
      <c r="I1353" t="inlineStr">
        <is>
          <t>2392/19</t>
        </is>
      </c>
      <c r="J1353" t="inlineStr">
        <is>
          <t>ZNOJMO</t>
        </is>
      </c>
      <c r="K1353" t="inlineStr">
        <is>
          <t>Znojmo</t>
        </is>
      </c>
      <c r="L1353" t="inlineStr">
        <is>
          <t>RSB</t>
        </is>
      </c>
      <c r="M1353" t="inlineStr">
        <is>
          <t>Koutný Roman</t>
        </is>
      </c>
      <c r="N1353" t="inlineStr">
        <is>
          <t>48.852966</t>
        </is>
      </c>
      <c r="O1353" t="inlineStr">
        <is>
          <t>16.057629</t>
        </is>
      </c>
      <c r="P1353" t="n">
        <v>58758.08</v>
      </c>
    </row>
    <row r="1354">
      <c r="A1354" t="n">
        <v>17743709</v>
      </c>
      <c r="B1354" t="n">
        <v>87743709</v>
      </c>
      <c r="C1354" t="inlineStr">
        <is>
          <t>VELKY TERMINAL</t>
        </is>
      </c>
      <c r="D1354" t="inlineStr">
        <is>
          <t>KA PARTNERS</t>
        </is>
      </c>
      <c r="E1354" t="inlineStr">
        <is>
          <t>1PRESSM</t>
        </is>
      </c>
      <c r="F1354" t="inlineStr">
        <is>
          <t>A</t>
        </is>
      </c>
      <c r="G1354" t="inlineStr">
        <is>
          <t>PressMedia, spol. s.r.o. - GG TABAK</t>
        </is>
      </c>
      <c r="H1354" t="inlineStr">
        <is>
          <t>Ludvíka Podéště</t>
        </is>
      </c>
      <c r="I1354" t="inlineStr">
        <is>
          <t>1969/23</t>
        </is>
      </c>
      <c r="J1354" t="inlineStr">
        <is>
          <t>OSTRAVA - PORUBA</t>
        </is>
      </c>
      <c r="K1354" t="inlineStr">
        <is>
          <t>Ostrava-město</t>
        </is>
      </c>
      <c r="L1354" t="inlineStr">
        <is>
          <t>RSG</t>
        </is>
      </c>
      <c r="M1354" t="inlineStr">
        <is>
          <t>Herman Petr</t>
        </is>
      </c>
      <c r="N1354" t="inlineStr">
        <is>
          <t>49.844427</t>
        </is>
      </c>
      <c r="O1354" t="inlineStr">
        <is>
          <t>18.156796</t>
        </is>
      </c>
      <c r="P1354" t="n">
        <v>58713.23</v>
      </c>
    </row>
    <row r="1355">
      <c r="A1355" t="n">
        <v>14635060</v>
      </c>
      <c r="B1355" t="n">
        <v>84635060</v>
      </c>
      <c r="C1355" t="inlineStr">
        <is>
          <t>VELKY TERMINAL</t>
        </is>
      </c>
      <c r="D1355" t="inlineStr">
        <is>
          <t>KA PARTNERS</t>
        </is>
      </c>
      <c r="E1355" t="inlineStr">
        <is>
          <t>1TRAFICO</t>
        </is>
      </c>
      <c r="F1355" t="inlineStr">
        <is>
          <t>A</t>
        </is>
      </c>
      <c r="G1355" t="inlineStr">
        <is>
          <t>TABÁK TRAFICON</t>
        </is>
      </c>
      <c r="H1355" t="inlineStr">
        <is>
          <t>Pohraniční (stánek - parc. č. 2221/8)</t>
        </is>
      </c>
      <c r="I1355" t="inlineStr"/>
      <c r="J1355" t="inlineStr">
        <is>
          <t>DĚČÍN</t>
        </is>
      </c>
      <c r="K1355" t="inlineStr">
        <is>
          <t>Děčín</t>
        </is>
      </c>
      <c r="L1355" t="inlineStr">
        <is>
          <t>RSD</t>
        </is>
      </c>
      <c r="M1355" t="inlineStr">
        <is>
          <t>Šticha Milan</t>
        </is>
      </c>
      <c r="N1355" t="inlineStr">
        <is>
          <t>50.779652</t>
        </is>
      </c>
      <c r="O1355" t="inlineStr">
        <is>
          <t>14.215784</t>
        </is>
      </c>
      <c r="P1355" t="n">
        <v>58682.42</v>
      </c>
    </row>
    <row r="1356">
      <c r="A1356" t="n">
        <v>17616408</v>
      </c>
      <c r="B1356" t="n">
        <v>87616408</v>
      </c>
      <c r="C1356" t="inlineStr">
        <is>
          <t>VELKY TERMINAL</t>
        </is>
      </c>
      <c r="D1356" t="inlineStr">
        <is>
          <t>KA PARTNERS</t>
        </is>
      </c>
      <c r="E1356" t="inlineStr">
        <is>
          <t>1LAG</t>
        </is>
      </c>
      <c r="F1356" t="inlineStr">
        <is>
          <t>A</t>
        </is>
      </c>
      <c r="G1356" t="inlineStr">
        <is>
          <t>Lagardere Travel Retail, a.s.</t>
        </is>
      </c>
      <c r="H1356" t="inlineStr">
        <is>
          <t>Jesenická (ČD)</t>
        </is>
      </c>
      <c r="I1356" t="inlineStr">
        <is>
          <t>464/4</t>
        </is>
      </c>
      <c r="J1356" t="inlineStr">
        <is>
          <t>ŠUMPERK</t>
        </is>
      </c>
      <c r="K1356" t="inlineStr">
        <is>
          <t>Šumperk</t>
        </is>
      </c>
      <c r="L1356" t="inlineStr">
        <is>
          <t>RSG</t>
        </is>
      </c>
      <c r="M1356" t="inlineStr">
        <is>
          <t>Brindžák Michal</t>
        </is>
      </c>
      <c r="N1356" t="inlineStr">
        <is>
          <t>49.962236</t>
        </is>
      </c>
      <c r="O1356" t="inlineStr">
        <is>
          <t>16.982837</t>
        </is>
      </c>
      <c r="P1356" t="n">
        <v>58665.65</v>
      </c>
    </row>
    <row r="1357">
      <c r="A1357" t="n">
        <v>11915428</v>
      </c>
      <c r="B1357" t="n">
        <v>81915428</v>
      </c>
      <c r="C1357" t="inlineStr">
        <is>
          <t>VELKY TERMINAL</t>
        </is>
      </c>
      <c r="D1357" t="inlineStr">
        <is>
          <t>KA PARTNERS</t>
        </is>
      </c>
      <c r="E1357" t="inlineStr">
        <is>
          <t>1PEAL</t>
        </is>
      </c>
      <c r="F1357" t="inlineStr">
        <is>
          <t>A</t>
        </is>
      </c>
      <c r="G1357" t="inlineStr">
        <is>
          <t>PEAL a.s. - Don Pealo</t>
        </is>
      </c>
      <c r="H1357" t="inlineStr">
        <is>
          <t>Spálená</t>
        </is>
      </c>
      <c r="I1357" t="inlineStr">
        <is>
          <t>2121/22</t>
        </is>
      </c>
      <c r="J1357" t="inlineStr">
        <is>
          <t>PRAHA 1 - NOVÉ MĚSTO</t>
        </is>
      </c>
      <c r="K1357" t="inlineStr">
        <is>
          <t>Praha</t>
        </is>
      </c>
      <c r="L1357" t="inlineStr">
        <is>
          <t>RSA</t>
        </is>
      </c>
      <c r="M1357" t="inlineStr">
        <is>
          <t>Fiedler Miroslav</t>
        </is>
      </c>
      <c r="N1357" t="inlineStr">
        <is>
          <t>50.081454</t>
        </is>
      </c>
      <c r="O1357" t="inlineStr">
        <is>
          <t>14.419765</t>
        </is>
      </c>
      <c r="P1357" t="n">
        <v>58620.19</v>
      </c>
    </row>
    <row r="1358">
      <c r="A1358" t="n">
        <v>12620101</v>
      </c>
      <c r="B1358" t="n">
        <v>82620101</v>
      </c>
      <c r="C1358" t="inlineStr">
        <is>
          <t>VELKY TERMINAL</t>
        </is>
      </c>
      <c r="D1358" t="inlineStr">
        <is>
          <t>IDT</t>
        </is>
      </c>
      <c r="E1358" t="inlineStr">
        <is>
          <t>4OSTATNI</t>
        </is>
      </c>
      <c r="F1358" t="inlineStr">
        <is>
          <t>A</t>
        </is>
      </c>
      <c r="G1358" t="inlineStr">
        <is>
          <t>Jana Radkovičová</t>
        </is>
      </c>
      <c r="H1358" t="inlineStr">
        <is>
          <t>Plešivec</t>
        </is>
      </c>
      <c r="I1358" t="inlineStr">
        <is>
          <t>256</t>
        </is>
      </c>
      <c r="J1358" t="inlineStr">
        <is>
          <t>ČESKÝ KRUMLOV</t>
        </is>
      </c>
      <c r="K1358" t="inlineStr">
        <is>
          <t>Český Krumlov</t>
        </is>
      </c>
      <c r="L1358" t="inlineStr">
        <is>
          <t>RSB</t>
        </is>
      </c>
      <c r="M1358" t="inlineStr">
        <is>
          <t>Štolba Jan</t>
        </is>
      </c>
      <c r="N1358" t="inlineStr">
        <is>
          <t>48.801720</t>
        </is>
      </c>
      <c r="O1358" t="inlineStr">
        <is>
          <t>14.310590</t>
        </is>
      </c>
      <c r="P1358" t="n">
        <v>58607.69</v>
      </c>
    </row>
    <row r="1359">
      <c r="A1359" t="n">
        <v>16677703</v>
      </c>
      <c r="B1359" t="n">
        <v>86677703</v>
      </c>
      <c r="C1359" t="inlineStr">
        <is>
          <t>VELKY TERMINAL</t>
        </is>
      </c>
      <c r="D1359" t="inlineStr">
        <is>
          <t>IDT</t>
        </is>
      </c>
      <c r="E1359" t="inlineStr">
        <is>
          <t>3DAMIRA</t>
        </is>
      </c>
      <c r="F1359" t="inlineStr">
        <is>
          <t>A</t>
        </is>
      </c>
      <c r="G1359" t="inlineStr">
        <is>
          <t>Stanislav Pražan</t>
        </is>
      </c>
      <c r="H1359" t="inlineStr">
        <is>
          <t>Černopolní</t>
        </is>
      </c>
      <c r="I1359" t="inlineStr">
        <is>
          <t>213/10</t>
        </is>
      </c>
      <c r="J1359" t="inlineStr">
        <is>
          <t>BRNO - ČERNÁ POLE</t>
        </is>
      </c>
      <c r="K1359" t="inlineStr">
        <is>
          <t>Brno-město</t>
        </is>
      </c>
      <c r="L1359" t="inlineStr">
        <is>
          <t>RSB</t>
        </is>
      </c>
      <c r="M1359" t="inlineStr">
        <is>
          <t>Koutný Roman</t>
        </is>
      </c>
      <c r="N1359" t="inlineStr">
        <is>
          <t>49.203172</t>
        </is>
      </c>
      <c r="O1359" t="inlineStr">
        <is>
          <t>16.618557</t>
        </is>
      </c>
      <c r="P1359" t="n">
        <v>58558</v>
      </c>
    </row>
    <row r="1360">
      <c r="A1360" t="n">
        <v>14742601</v>
      </c>
      <c r="B1360" t="n">
        <v>84742601</v>
      </c>
      <c r="C1360" t="inlineStr">
        <is>
          <t>VELKY TERMINAL</t>
        </is>
      </c>
      <c r="D1360" t="inlineStr">
        <is>
          <t>IDT</t>
        </is>
      </c>
      <c r="E1360" t="inlineStr">
        <is>
          <t>4OSTATNI</t>
        </is>
      </c>
      <c r="F1360" t="inlineStr">
        <is>
          <t>A</t>
        </is>
      </c>
      <c r="G1360" t="inlineStr">
        <is>
          <t>Thi Cam Ha Nguyen</t>
        </is>
      </c>
      <c r="H1360" t="inlineStr">
        <is>
          <t>Tyršova</t>
        </is>
      </c>
      <c r="I1360" t="inlineStr">
        <is>
          <t>683</t>
        </is>
      </c>
      <c r="J1360" t="inlineStr">
        <is>
          <t>OSEK</t>
        </is>
      </c>
      <c r="K1360" t="inlineStr">
        <is>
          <t>Teplice</t>
        </is>
      </c>
      <c r="L1360" t="inlineStr">
        <is>
          <t>RSD</t>
        </is>
      </c>
      <c r="M1360" t="inlineStr">
        <is>
          <t>Neubert Jaroslav</t>
        </is>
      </c>
      <c r="N1360" t="inlineStr">
        <is>
          <t>50.625173</t>
        </is>
      </c>
      <c r="O1360" t="inlineStr">
        <is>
          <t>13.691012</t>
        </is>
      </c>
      <c r="P1360" t="n">
        <v>58495.38</v>
      </c>
    </row>
    <row r="1361">
      <c r="A1361" t="n">
        <v>11670568</v>
      </c>
      <c r="B1361" t="n">
        <v>81670568</v>
      </c>
      <c r="C1361" t="inlineStr">
        <is>
          <t>VELKY TERMINAL</t>
        </is>
      </c>
      <c r="D1361" t="inlineStr">
        <is>
          <t>KA PARTNERS</t>
        </is>
      </c>
      <c r="E1361" t="inlineStr">
        <is>
          <t>1TRAFICO</t>
        </is>
      </c>
      <c r="F1361" t="inlineStr">
        <is>
          <t>A</t>
        </is>
      </c>
      <c r="G1361" t="inlineStr">
        <is>
          <t>TABÁK TRAFICON</t>
        </is>
      </c>
      <c r="H1361" t="inlineStr">
        <is>
          <t>Lodžská</t>
        </is>
      </c>
      <c r="I1361" t="inlineStr">
        <is>
          <t>399/26</t>
        </is>
      </c>
      <c r="J1361" t="inlineStr">
        <is>
          <t>PRAHA 8 - BOHNICE</t>
        </is>
      </c>
      <c r="K1361" t="inlineStr">
        <is>
          <t>Praha</t>
        </is>
      </c>
      <c r="L1361" t="inlineStr">
        <is>
          <t>RSA</t>
        </is>
      </c>
      <c r="M1361" t="inlineStr">
        <is>
          <t>Vlk Pavel</t>
        </is>
      </c>
      <c r="N1361" t="inlineStr">
        <is>
          <t>50.130775</t>
        </is>
      </c>
      <c r="O1361" t="inlineStr">
        <is>
          <t>14.423133</t>
        </is>
      </c>
      <c r="P1361" t="n">
        <v>58494.42</v>
      </c>
    </row>
    <row r="1362">
      <c r="A1362" t="n">
        <v>15645601</v>
      </c>
      <c r="B1362" t="n">
        <v>85645601</v>
      </c>
      <c r="C1362" t="inlineStr">
        <is>
          <t>VELKY TERMINAL</t>
        </is>
      </c>
      <c r="D1362" t="inlineStr">
        <is>
          <t>IDT</t>
        </is>
      </c>
      <c r="E1362" t="inlineStr">
        <is>
          <t>4OSTATNI</t>
        </is>
      </c>
      <c r="F1362" t="inlineStr">
        <is>
          <t>A</t>
        </is>
      </c>
      <c r="G1362" t="inlineStr">
        <is>
          <t>Jana Poskočilová</t>
        </is>
      </c>
      <c r="H1362" t="inlineStr">
        <is>
          <t>Komenského</t>
        </is>
      </c>
      <c r="I1362" t="inlineStr">
        <is>
          <t>50</t>
        </is>
      </c>
      <c r="J1362" t="inlineStr">
        <is>
          <t>CHLUMEC NAD CIDLINOU</t>
        </is>
      </c>
      <c r="K1362" t="inlineStr">
        <is>
          <t>Hradec Králové</t>
        </is>
      </c>
      <c r="L1362" t="inlineStr">
        <is>
          <t>RSE</t>
        </is>
      </c>
      <c r="M1362" t="inlineStr">
        <is>
          <t>Jareš Jaroslav</t>
        </is>
      </c>
      <c r="N1362" t="inlineStr">
        <is>
          <t>50.156271</t>
        </is>
      </c>
      <c r="O1362" t="inlineStr">
        <is>
          <t>15.458786</t>
        </is>
      </c>
      <c r="P1362" t="n">
        <v>58430</v>
      </c>
    </row>
    <row r="1363">
      <c r="A1363" t="n">
        <v>11512001</v>
      </c>
      <c r="B1363" t="n">
        <v>81512001</v>
      </c>
      <c r="C1363" t="inlineStr">
        <is>
          <t>VELKY TERMINAL</t>
        </is>
      </c>
      <c r="D1363" t="inlineStr">
        <is>
          <t>IDT</t>
        </is>
      </c>
      <c r="E1363" t="inlineStr">
        <is>
          <t>4OSTATNI</t>
        </is>
      </c>
      <c r="F1363" t="inlineStr">
        <is>
          <t>A</t>
        </is>
      </c>
      <c r="G1363" t="inlineStr">
        <is>
          <t>Ivan Reichenauer</t>
        </is>
      </c>
      <c r="H1363" t="inlineStr">
        <is>
          <t>náměstí Komenského</t>
        </is>
      </c>
      <c r="I1363" t="inlineStr">
        <is>
          <t>1725</t>
        </is>
      </c>
      <c r="J1363" t="inlineStr">
        <is>
          <t>DOBŘÍŠ</t>
        </is>
      </c>
      <c r="K1363" t="inlineStr">
        <is>
          <t>Příbram</t>
        </is>
      </c>
      <c r="L1363" t="inlineStr">
        <is>
          <t>RSA</t>
        </is>
      </c>
      <c r="M1363" t="inlineStr">
        <is>
          <t>Fiedler Miroslav</t>
        </is>
      </c>
      <c r="N1363" t="inlineStr">
        <is>
          <t>49.781238</t>
        </is>
      </c>
      <c r="O1363" t="inlineStr">
        <is>
          <t>14.171778</t>
        </is>
      </c>
      <c r="P1363" t="n">
        <v>58351.54</v>
      </c>
    </row>
    <row r="1364">
      <c r="A1364" t="n">
        <v>13626103</v>
      </c>
      <c r="B1364" t="n">
        <v>83626103</v>
      </c>
      <c r="C1364" t="inlineStr">
        <is>
          <t>VELKY TERMINAL</t>
        </is>
      </c>
      <c r="D1364" t="inlineStr">
        <is>
          <t>IDT</t>
        </is>
      </c>
      <c r="E1364" t="inlineStr">
        <is>
          <t>2KRAL</t>
        </is>
      </c>
      <c r="F1364" t="inlineStr">
        <is>
          <t>A</t>
        </is>
      </c>
      <c r="G1364" t="inlineStr">
        <is>
          <t>Ondřej Král</t>
        </is>
      </c>
      <c r="H1364" t="inlineStr">
        <is>
          <t>U Prazdroje</t>
        </is>
      </c>
      <c r="I1364" t="inlineStr">
        <is>
          <t>2746/20</t>
        </is>
      </c>
      <c r="J1364" t="inlineStr">
        <is>
          <t>PLZEŇ - VÝCHODNÍ PŘEDMĚSTÍ</t>
        </is>
      </c>
      <c r="K1364" t="inlineStr">
        <is>
          <t>Plzeň-město</t>
        </is>
      </c>
      <c r="L1364" t="inlineStr">
        <is>
          <t>RSC</t>
        </is>
      </c>
      <c r="M1364" t="inlineStr">
        <is>
          <t>Havlíček Vladislav</t>
        </is>
      </c>
      <c r="N1364" t="inlineStr">
        <is>
          <t>49.747028</t>
        </is>
      </c>
      <c r="O1364" t="inlineStr">
        <is>
          <t>13.392670</t>
        </is>
      </c>
      <c r="P1364" t="n">
        <v>58240.38</v>
      </c>
    </row>
    <row r="1365">
      <c r="A1365" t="n">
        <v>15939801</v>
      </c>
      <c r="B1365" t="n">
        <v>85939801</v>
      </c>
      <c r="C1365" t="inlineStr">
        <is>
          <t>VELKY TERMINAL</t>
        </is>
      </c>
      <c r="D1365" t="inlineStr">
        <is>
          <t>IDT</t>
        </is>
      </c>
      <c r="E1365" t="inlineStr">
        <is>
          <t>1CEPRO</t>
        </is>
      </c>
      <c r="F1365" t="inlineStr">
        <is>
          <t>A</t>
        </is>
      </c>
      <c r="G1365" t="inlineStr">
        <is>
          <t>Denisa Jechová</t>
        </is>
      </c>
      <c r="H1365" t="inlineStr">
        <is>
          <t>Kostelecká</t>
        </is>
      </c>
      <c r="I1365" t="inlineStr">
        <is>
          <t>823</t>
        </is>
      </c>
      <c r="J1365" t="inlineStr">
        <is>
          <t>RTYNĚ V PODKRKONOŠÍ</t>
        </is>
      </c>
      <c r="K1365" t="inlineStr">
        <is>
          <t>Trutnov</t>
        </is>
      </c>
      <c r="L1365" t="inlineStr">
        <is>
          <t>RSE</t>
        </is>
      </c>
      <c r="M1365" t="inlineStr">
        <is>
          <t>Lán Tomáš</t>
        </is>
      </c>
      <c r="N1365" t="inlineStr">
        <is>
          <t>50.495518</t>
        </is>
      </c>
      <c r="O1365" t="inlineStr">
        <is>
          <t>16.072306</t>
        </is>
      </c>
      <c r="P1365" t="n">
        <v>58206.54</v>
      </c>
    </row>
    <row r="1366">
      <c r="A1366" t="n">
        <v>11514401</v>
      </c>
      <c r="B1366" t="n">
        <v>81514401</v>
      </c>
      <c r="C1366" t="inlineStr">
        <is>
          <t>VELKY TERMINAL</t>
        </is>
      </c>
      <c r="D1366" t="inlineStr">
        <is>
          <t>PETROL</t>
        </is>
      </c>
      <c r="E1366" t="inlineStr">
        <is>
          <t>1KM-PRONA</t>
        </is>
      </c>
      <c r="F1366" t="inlineStr">
        <is>
          <t>A</t>
        </is>
      </c>
      <c r="G1366" t="inlineStr">
        <is>
          <t>ČS PHM SADSKÁ - ALVE, spol. s r.o.</t>
        </is>
      </c>
      <c r="H1366" t="inlineStr">
        <is>
          <t>Pražská (ČS PHM)</t>
        </is>
      </c>
      <c r="I1366" t="inlineStr"/>
      <c r="J1366" t="inlineStr">
        <is>
          <t>SADSKÁ</t>
        </is>
      </c>
      <c r="K1366" t="inlineStr">
        <is>
          <t>Nymburk</t>
        </is>
      </c>
      <c r="L1366" t="inlineStr">
        <is>
          <t>RSA</t>
        </is>
      </c>
      <c r="M1366" t="inlineStr">
        <is>
          <t>Česnek Miroslav</t>
        </is>
      </c>
      <c r="N1366" t="inlineStr">
        <is>
          <t>50.133495</t>
        </is>
      </c>
      <c r="O1366" t="inlineStr">
        <is>
          <t>14.972613</t>
        </is>
      </c>
      <c r="P1366" t="n">
        <v>58179.23</v>
      </c>
    </row>
    <row r="1367">
      <c r="A1367" t="n">
        <v>16941203</v>
      </c>
      <c r="B1367" t="n">
        <v>86941203</v>
      </c>
      <c r="C1367" t="inlineStr">
        <is>
          <t>VELKY TERMINAL</t>
        </is>
      </c>
      <c r="D1367" t="inlineStr">
        <is>
          <t>PETROL</t>
        </is>
      </c>
      <c r="E1367" t="inlineStr">
        <is>
          <t>1EUROBIT</t>
        </is>
      </c>
      <c r="F1367" t="inlineStr">
        <is>
          <t>A</t>
        </is>
      </c>
      <c r="G1367" t="inlineStr">
        <is>
          <t>EUROBIT - čerpací stanice s.r.o.</t>
        </is>
      </c>
      <c r="H1367" t="inlineStr">
        <is>
          <t>Babice</t>
        </is>
      </c>
      <c r="I1367" t="inlineStr">
        <is>
          <t>573</t>
        </is>
      </c>
      <c r="J1367" t="inlineStr">
        <is>
          <t>BABICE</t>
        </is>
      </c>
      <c r="K1367" t="inlineStr">
        <is>
          <t>Uherské Hradiště</t>
        </is>
      </c>
      <c r="L1367" t="inlineStr">
        <is>
          <t>RSE</t>
        </is>
      </c>
      <c r="M1367" t="inlineStr">
        <is>
          <t>Modlitba Jakub</t>
        </is>
      </c>
      <c r="N1367" t="inlineStr">
        <is>
          <t>49.122919</t>
        </is>
      </c>
      <c r="O1367" t="inlineStr">
        <is>
          <t>17.475094</t>
        </is>
      </c>
      <c r="P1367" t="n">
        <v>58154.81</v>
      </c>
    </row>
    <row r="1368">
      <c r="A1368" t="n">
        <v>13934009</v>
      </c>
      <c r="B1368" t="n">
        <v>83934009</v>
      </c>
      <c r="C1368" t="inlineStr">
        <is>
          <t>VELKY TERMINAL</t>
        </is>
      </c>
      <c r="D1368" t="inlineStr">
        <is>
          <t>PETROL</t>
        </is>
      </c>
      <c r="E1368" t="inlineStr">
        <is>
          <t>1ORLEN</t>
        </is>
      </c>
      <c r="F1368" t="inlineStr">
        <is>
          <t>A</t>
        </is>
      </c>
      <c r="G1368" t="inlineStr">
        <is>
          <t>ORLEN Unipetrol RPA s.r.o.</t>
        </is>
      </c>
      <c r="H1368" t="inlineStr">
        <is>
          <t>Plaská</t>
        </is>
      </c>
      <c r="I1368" t="inlineStr">
        <is>
          <t>442</t>
        </is>
      </c>
      <c r="J1368" t="inlineStr">
        <is>
          <t>KAZNĚJOV</t>
        </is>
      </c>
      <c r="K1368" t="inlineStr">
        <is>
          <t>Plzeň-sever</t>
        </is>
      </c>
      <c r="L1368" t="inlineStr">
        <is>
          <t>RSC</t>
        </is>
      </c>
      <c r="M1368" t="inlineStr">
        <is>
          <t>Havlíček Vladislav</t>
        </is>
      </c>
      <c r="N1368" t="inlineStr">
        <is>
          <t>49.898104</t>
        </is>
      </c>
      <c r="O1368" t="inlineStr">
        <is>
          <t>13.377002</t>
        </is>
      </c>
      <c r="P1368" t="n">
        <v>58152.5</v>
      </c>
    </row>
    <row r="1369">
      <c r="A1369" t="n">
        <v>17934804</v>
      </c>
      <c r="B1369" t="n">
        <v>87934804</v>
      </c>
      <c r="C1369" t="inlineStr">
        <is>
          <t>VELKY TERMINAL</t>
        </is>
      </c>
      <c r="D1369" t="inlineStr">
        <is>
          <t>IDT</t>
        </is>
      </c>
      <c r="E1369" t="inlineStr">
        <is>
          <t>1CEPRO</t>
        </is>
      </c>
      <c r="F1369" t="inlineStr">
        <is>
          <t>A</t>
        </is>
      </c>
      <c r="G1369" t="inlineStr">
        <is>
          <t>RoLeVil s.r.o.</t>
        </is>
      </c>
      <c r="H1369" t="inlineStr">
        <is>
          <t>Petřvald (směr Ostrava)</t>
        </is>
      </c>
      <c r="I1369" t="inlineStr">
        <is>
          <t>452</t>
        </is>
      </c>
      <c r="J1369" t="inlineStr">
        <is>
          <t>PETŘVALD - PETŘVALD 1-PETŘVALD</t>
        </is>
      </c>
      <c r="K1369" t="inlineStr">
        <is>
          <t>Nový Jičín</t>
        </is>
      </c>
      <c r="L1369" t="inlineStr">
        <is>
          <t>RSG</t>
        </is>
      </c>
      <c r="M1369" t="inlineStr">
        <is>
          <t>Dolníček Richard</t>
        </is>
      </c>
      <c r="N1369" t="inlineStr">
        <is>
          <t>49.708668</t>
        </is>
      </c>
      <c r="O1369" t="inlineStr">
        <is>
          <t>18.160388</t>
        </is>
      </c>
      <c r="P1369" t="n">
        <v>58136.35</v>
      </c>
    </row>
    <row r="1370">
      <c r="A1370" t="n">
        <v>12621018</v>
      </c>
      <c r="B1370" t="n">
        <v>82621018</v>
      </c>
      <c r="C1370" t="inlineStr">
        <is>
          <t>VELKY TERMINAL</t>
        </is>
      </c>
      <c r="D1370" t="inlineStr">
        <is>
          <t>KA PARTNERS</t>
        </is>
      </c>
      <c r="E1370" t="inlineStr">
        <is>
          <t>1TRAFICO</t>
        </is>
      </c>
      <c r="F1370" t="inlineStr">
        <is>
          <t>A</t>
        </is>
      </c>
      <c r="G1370" t="inlineStr">
        <is>
          <t>TABÁK TRAFICON</t>
        </is>
      </c>
      <c r="H1370" t="inlineStr">
        <is>
          <t>třída 5. května</t>
        </is>
      </c>
      <c r="I1370" t="inlineStr"/>
      <c r="J1370" t="inlineStr">
        <is>
          <t>LIŠOV</t>
        </is>
      </c>
      <c r="K1370" t="inlineStr">
        <is>
          <t>České Budějovice</t>
        </is>
      </c>
      <c r="L1370" t="inlineStr">
        <is>
          <t>RSB</t>
        </is>
      </c>
      <c r="M1370" t="inlineStr">
        <is>
          <t>Dvořák Petr</t>
        </is>
      </c>
      <c r="N1370" t="inlineStr">
        <is>
          <t>49.011703</t>
        </is>
      </c>
      <c r="O1370" t="inlineStr">
        <is>
          <t>14.592877</t>
        </is>
      </c>
      <c r="P1370" t="n">
        <v>58119.31</v>
      </c>
    </row>
    <row r="1371">
      <c r="A1371" t="n">
        <v>14743701</v>
      </c>
      <c r="B1371" t="n">
        <v>84743701</v>
      </c>
      <c r="C1371" t="inlineStr">
        <is>
          <t>VELKY TERMINAL</t>
        </is>
      </c>
      <c r="D1371" t="inlineStr">
        <is>
          <t>IDT</t>
        </is>
      </c>
      <c r="E1371" t="inlineStr">
        <is>
          <t>4OSTATNI</t>
        </is>
      </c>
      <c r="F1371" t="inlineStr">
        <is>
          <t>A</t>
        </is>
      </c>
      <c r="G1371" t="inlineStr">
        <is>
          <t>Tat Binh Le</t>
        </is>
      </c>
      <c r="H1371" t="inlineStr">
        <is>
          <t>Mírové náměstí</t>
        </is>
      </c>
      <c r="I1371" t="inlineStr">
        <is>
          <t>313</t>
        </is>
      </c>
      <c r="J1371" t="inlineStr">
        <is>
          <t>NOVÉ MĚSTO POD SMRKEM</t>
        </is>
      </c>
      <c r="K1371" t="inlineStr">
        <is>
          <t>Liberec</t>
        </is>
      </c>
      <c r="L1371" t="inlineStr">
        <is>
          <t>RSD</t>
        </is>
      </c>
      <c r="M1371" t="inlineStr">
        <is>
          <t>Luňáček Jan</t>
        </is>
      </c>
      <c r="N1371" t="inlineStr">
        <is>
          <t>50.925470</t>
        </is>
      </c>
      <c r="O1371" t="inlineStr">
        <is>
          <t>15.230680</t>
        </is>
      </c>
      <c r="P1371" t="n">
        <v>58046.73</v>
      </c>
    </row>
    <row r="1372">
      <c r="A1372" t="n">
        <v>14917010</v>
      </c>
      <c r="B1372" t="n">
        <v>84917010</v>
      </c>
      <c r="C1372" t="inlineStr">
        <is>
          <t>VELKY TERMINAL</t>
        </is>
      </c>
      <c r="D1372" t="inlineStr">
        <is>
          <t>PETROL</t>
        </is>
      </c>
      <c r="E1372" t="inlineStr">
        <is>
          <t>1MOL</t>
        </is>
      </c>
      <c r="F1372" t="inlineStr">
        <is>
          <t>A</t>
        </is>
      </c>
      <c r="G1372" t="inlineStr">
        <is>
          <t>MOL Česká republika, s.r.o.</t>
        </is>
      </c>
      <c r="H1372" t="inlineStr">
        <is>
          <t>Krkonošská (ČS)</t>
        </is>
      </c>
      <c r="I1372" t="inlineStr">
        <is>
          <t>917</t>
        </is>
      </c>
      <c r="J1372" t="inlineStr">
        <is>
          <t>DESNÁ - DESNÁ III</t>
        </is>
      </c>
      <c r="K1372" t="inlineStr">
        <is>
          <t>Jablonec nad Nisou</t>
        </is>
      </c>
      <c r="L1372" t="inlineStr">
        <is>
          <t>RSD</t>
        </is>
      </c>
      <c r="M1372" t="inlineStr">
        <is>
          <t>Luňáček Jan</t>
        </is>
      </c>
      <c r="N1372" t="inlineStr">
        <is>
          <t>50.762505</t>
        </is>
      </c>
      <c r="O1372" t="inlineStr">
        <is>
          <t>15.320473</t>
        </is>
      </c>
      <c r="P1372" t="n">
        <v>58037.88</v>
      </c>
    </row>
    <row r="1373">
      <c r="A1373" t="n">
        <v>11851101</v>
      </c>
      <c r="B1373" t="n">
        <v>81851101</v>
      </c>
      <c r="C1373" t="inlineStr">
        <is>
          <t>VELKY TERMINAL</t>
        </is>
      </c>
      <c r="D1373" t="inlineStr">
        <is>
          <t>IDT</t>
        </is>
      </c>
      <c r="E1373" t="inlineStr">
        <is>
          <t>4OSTATNI</t>
        </is>
      </c>
      <c r="F1373" t="inlineStr">
        <is>
          <t>A</t>
        </is>
      </c>
      <c r="G1373" t="inlineStr">
        <is>
          <t>Marie Sojková</t>
        </is>
      </c>
      <c r="H1373" t="inlineStr">
        <is>
          <t>Pražská</t>
        </is>
      </c>
      <c r="I1373" t="inlineStr">
        <is>
          <t>2637</t>
        </is>
      </c>
      <c r="J1373" t="inlineStr">
        <is>
          <t>MĚLNÍK</t>
        </is>
      </c>
      <c r="K1373" t="inlineStr">
        <is>
          <t>Mělník</t>
        </is>
      </c>
      <c r="L1373" t="inlineStr">
        <is>
          <t>RSA</t>
        </is>
      </c>
      <c r="M1373" t="inlineStr">
        <is>
          <t>Vlk Pavel</t>
        </is>
      </c>
      <c r="N1373" t="inlineStr">
        <is>
          <t>50.345819</t>
        </is>
      </c>
      <c r="O1373" t="inlineStr">
        <is>
          <t>14.485667</t>
        </is>
      </c>
      <c r="P1373" t="n">
        <v>57947.15</v>
      </c>
    </row>
    <row r="1374">
      <c r="A1374" t="n">
        <v>16677702</v>
      </c>
      <c r="B1374" t="n">
        <v>86677702</v>
      </c>
      <c r="C1374" t="inlineStr">
        <is>
          <t>VELKY TERMINAL</t>
        </is>
      </c>
      <c r="D1374" t="inlineStr">
        <is>
          <t>IDT</t>
        </is>
      </c>
      <c r="E1374" t="inlineStr">
        <is>
          <t>3DAMIRA</t>
        </is>
      </c>
      <c r="F1374" t="inlineStr">
        <is>
          <t>A</t>
        </is>
      </c>
      <c r="G1374" t="inlineStr">
        <is>
          <t>Stanislav Pražan</t>
        </is>
      </c>
      <c r="H1374" t="inlineStr">
        <is>
          <t>Masarykova</t>
        </is>
      </c>
      <c r="I1374" t="inlineStr">
        <is>
          <t>413/34</t>
        </is>
      </c>
      <c r="J1374" t="inlineStr">
        <is>
          <t>BRNO - BRNO-MĚSTO</t>
        </is>
      </c>
      <c r="K1374" t="inlineStr">
        <is>
          <t>Brno-město</t>
        </is>
      </c>
      <c r="L1374" t="inlineStr">
        <is>
          <t>RSB</t>
        </is>
      </c>
      <c r="M1374" t="inlineStr">
        <is>
          <t>Koutný Roman</t>
        </is>
      </c>
      <c r="N1374" t="inlineStr">
        <is>
          <t>49.191365</t>
        </is>
      </c>
      <c r="O1374" t="inlineStr">
        <is>
          <t>16.610947</t>
        </is>
      </c>
      <c r="P1374" t="n">
        <v>57932.19</v>
      </c>
    </row>
    <row r="1375">
      <c r="A1375" t="n">
        <v>17705003</v>
      </c>
      <c r="B1375" t="n">
        <v>87705003</v>
      </c>
      <c r="C1375" t="inlineStr">
        <is>
          <t>VELKY TERMINAL</t>
        </is>
      </c>
      <c r="D1375" t="inlineStr">
        <is>
          <t>KA PARTNERS</t>
        </is>
      </c>
      <c r="E1375" t="inlineStr">
        <is>
          <t>1HRUSKA</t>
        </is>
      </c>
      <c r="F1375" t="inlineStr">
        <is>
          <t>A</t>
        </is>
      </c>
      <c r="G1375" t="inlineStr">
        <is>
          <t>H R U Š K A , spol. s r.o.</t>
        </is>
      </c>
      <c r="H1375" t="inlineStr">
        <is>
          <t>Hornická</t>
        </is>
      </c>
      <c r="I1375" t="inlineStr">
        <is>
          <t>3044/49</t>
        </is>
      </c>
      <c r="J1375" t="inlineStr">
        <is>
          <t>OSTRAVA - MORAVSKÁ OSTRAVA</t>
        </is>
      </c>
      <c r="K1375" t="inlineStr">
        <is>
          <t>Ostrava-město</t>
        </is>
      </c>
      <c r="L1375" t="inlineStr">
        <is>
          <t>RSG</t>
        </is>
      </c>
      <c r="M1375" t="inlineStr">
        <is>
          <t>Gelnar Ivo</t>
        </is>
      </c>
      <c r="N1375" t="inlineStr">
        <is>
          <t>49.826432</t>
        </is>
      </c>
      <c r="O1375" t="inlineStr">
        <is>
          <t>18.270028</t>
        </is>
      </c>
      <c r="P1375" t="n">
        <v>57903.46</v>
      </c>
    </row>
    <row r="1376">
      <c r="A1376" t="n">
        <v>17660001</v>
      </c>
      <c r="B1376" t="n">
        <v>87660001</v>
      </c>
      <c r="C1376" t="inlineStr">
        <is>
          <t>VELKY TERMINAL</t>
        </is>
      </c>
      <c r="D1376" t="inlineStr">
        <is>
          <t>IDT</t>
        </is>
      </c>
      <c r="E1376" t="inlineStr">
        <is>
          <t>4OSTATNI</t>
        </is>
      </c>
      <c r="F1376" t="inlineStr">
        <is>
          <t>A</t>
        </is>
      </c>
      <c r="G1376" t="inlineStr">
        <is>
          <t>Eliška Kocianová</t>
        </is>
      </c>
      <c r="H1376" t="inlineStr">
        <is>
          <t>Na Rybníčku</t>
        </is>
      </c>
      <c r="I1376" t="inlineStr">
        <is>
          <t>2054/14</t>
        </is>
      </c>
      <c r="J1376" t="inlineStr">
        <is>
          <t>OPAVA - PŘEDMĚSTÍ</t>
        </is>
      </c>
      <c r="K1376" t="inlineStr">
        <is>
          <t>Opava</t>
        </is>
      </c>
      <c r="L1376" t="inlineStr">
        <is>
          <t>RSG</t>
        </is>
      </c>
      <c r="M1376" t="inlineStr">
        <is>
          <t>Gelnar Ivo</t>
        </is>
      </c>
      <c r="N1376" t="inlineStr">
        <is>
          <t>49.938040</t>
        </is>
      </c>
      <c r="O1376" t="inlineStr">
        <is>
          <t>17.896686</t>
        </is>
      </c>
      <c r="P1376" t="n">
        <v>57841.5</v>
      </c>
    </row>
    <row r="1377">
      <c r="A1377" t="n">
        <v>16937201</v>
      </c>
      <c r="B1377" t="n">
        <v>86937201</v>
      </c>
      <c r="C1377" t="inlineStr">
        <is>
          <t>VELKY TERMINAL</t>
        </is>
      </c>
      <c r="D1377" t="inlineStr">
        <is>
          <t>IDT</t>
        </is>
      </c>
      <c r="E1377" t="inlineStr">
        <is>
          <t>4OSTATNI</t>
        </is>
      </c>
      <c r="F1377" t="inlineStr">
        <is>
          <t>A</t>
        </is>
      </c>
      <c r="G1377" t="inlineStr">
        <is>
          <t>Sanytrák s.r.o.</t>
        </is>
      </c>
      <c r="H1377" t="inlineStr">
        <is>
          <t>Horní Lhota</t>
        </is>
      </c>
      <c r="I1377" t="inlineStr">
        <is>
          <t>212</t>
        </is>
      </c>
      <c r="J1377" t="inlineStr">
        <is>
          <t>HORNÍ LHOTA</t>
        </is>
      </c>
      <c r="K1377" t="inlineStr">
        <is>
          <t>Zlín</t>
        </is>
      </c>
      <c r="L1377" t="inlineStr">
        <is>
          <t>RSE</t>
        </is>
      </c>
      <c r="M1377" t="inlineStr">
        <is>
          <t>Modlitba Jakub</t>
        </is>
      </c>
      <c r="N1377" t="inlineStr">
        <is>
          <t>49.155552</t>
        </is>
      </c>
      <c r="O1377" t="inlineStr">
        <is>
          <t>17.804375</t>
        </is>
      </c>
      <c r="P1377" t="n">
        <v>57827.12</v>
      </c>
    </row>
    <row r="1378">
      <c r="A1378" t="n">
        <v>15905002</v>
      </c>
      <c r="B1378" t="n">
        <v>85905002</v>
      </c>
      <c r="C1378" t="inlineStr">
        <is>
          <t>VELKY TERMINAL</t>
        </is>
      </c>
      <c r="D1378" t="inlineStr">
        <is>
          <t>IDT</t>
        </is>
      </c>
      <c r="E1378" t="inlineStr">
        <is>
          <t>3AGRO</t>
        </is>
      </c>
      <c r="F1378" t="inlineStr">
        <is>
          <t>A</t>
        </is>
      </c>
      <c r="G1378" t="inlineStr">
        <is>
          <t>Agro Žamberk a.s.</t>
        </is>
      </c>
      <c r="H1378" t="inlineStr">
        <is>
          <t>Zemědělská (ČS PHM)</t>
        </is>
      </c>
      <c r="I1378" t="inlineStr">
        <is>
          <t>1600</t>
        </is>
      </c>
      <c r="J1378" t="inlineStr">
        <is>
          <t>ŽAMBERK</t>
        </is>
      </c>
      <c r="K1378" t="inlineStr">
        <is>
          <t>Ústí nad Orlicí</t>
        </is>
      </c>
      <c r="L1378" t="inlineStr">
        <is>
          <t>RSE</t>
        </is>
      </c>
      <c r="M1378" t="inlineStr">
        <is>
          <t>Rek Lubomír</t>
        </is>
      </c>
      <c r="N1378" t="inlineStr">
        <is>
          <t>50.073199</t>
        </is>
      </c>
      <c r="O1378" t="inlineStr">
        <is>
          <t>16.460881</t>
        </is>
      </c>
      <c r="P1378" t="n">
        <v>57811.73</v>
      </c>
    </row>
    <row r="1379">
      <c r="A1379" t="n">
        <v>15629326</v>
      </c>
      <c r="B1379" t="n">
        <v>85629326</v>
      </c>
      <c r="C1379" t="inlineStr">
        <is>
          <t>VELKY TERMINAL</t>
        </is>
      </c>
      <c r="D1379" t="inlineStr">
        <is>
          <t>KA PARTNERS</t>
        </is>
      </c>
      <c r="E1379" t="inlineStr">
        <is>
          <t>1TRAFICO</t>
        </is>
      </c>
      <c r="F1379" t="inlineStr">
        <is>
          <t>A</t>
        </is>
      </c>
      <c r="G1379" t="inlineStr">
        <is>
          <t>TABÁK TRAFICON</t>
        </is>
      </c>
      <c r="H1379" t="inlineStr">
        <is>
          <t>Hostovského (Penny)</t>
        </is>
      </c>
      <c r="I1379" t="inlineStr">
        <is>
          <t>967</t>
        </is>
      </c>
      <c r="J1379" t="inlineStr">
        <is>
          <t>HRONOV</t>
        </is>
      </c>
      <c r="K1379" t="inlineStr">
        <is>
          <t>Náchod</t>
        </is>
      </c>
      <c r="L1379" t="inlineStr">
        <is>
          <t>RSE</t>
        </is>
      </c>
      <c r="M1379" t="inlineStr">
        <is>
          <t>Lán Tomáš</t>
        </is>
      </c>
      <c r="N1379" t="inlineStr">
        <is>
          <t>50.471840</t>
        </is>
      </c>
      <c r="O1379" t="inlineStr">
        <is>
          <t>16.181293</t>
        </is>
      </c>
      <c r="P1379" t="n">
        <v>57790.96</v>
      </c>
    </row>
    <row r="1380">
      <c r="A1380" t="n">
        <v>17616411</v>
      </c>
      <c r="B1380" t="n">
        <v>87616411</v>
      </c>
      <c r="C1380" t="inlineStr">
        <is>
          <t>VELKY TERMINAL</t>
        </is>
      </c>
      <c r="D1380" t="inlineStr">
        <is>
          <t>KA PARTNERS</t>
        </is>
      </c>
      <c r="E1380" t="inlineStr">
        <is>
          <t>1LAG</t>
        </is>
      </c>
      <c r="F1380" t="inlineStr">
        <is>
          <t>A</t>
        </is>
      </c>
      <c r="G1380" t="inlineStr">
        <is>
          <t>Lagardere Travel Retail, a.s.</t>
        </is>
      </c>
      <c r="H1380" t="inlineStr">
        <is>
          <t>Peterkova</t>
        </is>
      </c>
      <c r="I1380" t="inlineStr">
        <is>
          <t>132</t>
        </is>
      </c>
      <c r="J1380" t="inlineStr">
        <is>
          <t>OSTRAVA - SVINOV</t>
        </is>
      </c>
      <c r="K1380" t="inlineStr">
        <is>
          <t>Ostrava-město</t>
        </is>
      </c>
      <c r="L1380" t="inlineStr">
        <is>
          <t>RSG</t>
        </is>
      </c>
      <c r="M1380" t="inlineStr">
        <is>
          <t>Herman Petr</t>
        </is>
      </c>
      <c r="N1380" t="inlineStr">
        <is>
          <t>49.821449</t>
        </is>
      </c>
      <c r="O1380" t="inlineStr">
        <is>
          <t>18.209335</t>
        </is>
      </c>
      <c r="P1380" t="n">
        <v>57762.23</v>
      </c>
    </row>
    <row r="1381">
      <c r="A1381" t="n">
        <v>11525642</v>
      </c>
      <c r="B1381" t="n">
        <v>81525642</v>
      </c>
      <c r="C1381" t="inlineStr">
        <is>
          <t>VELKY TERMINAL</t>
        </is>
      </c>
      <c r="D1381" t="inlineStr">
        <is>
          <t>PETROL</t>
        </is>
      </c>
      <c r="E1381" t="inlineStr">
        <is>
          <t>1ORLEN</t>
        </is>
      </c>
      <c r="F1381" t="inlineStr">
        <is>
          <t>A</t>
        </is>
      </c>
      <c r="G1381" t="inlineStr">
        <is>
          <t>ORLEN Unipetrol RPA s.r.o.</t>
        </is>
      </c>
      <c r="H1381" t="inlineStr">
        <is>
          <t>Církvičská (ČS ORLEN)</t>
        </is>
      </c>
      <c r="I1381" t="inlineStr">
        <is>
          <t>1252</t>
        </is>
      </c>
      <c r="J1381" t="inlineStr">
        <is>
          <t>SEDLČANY</t>
        </is>
      </c>
      <c r="K1381" t="inlineStr">
        <is>
          <t>Příbram</t>
        </is>
      </c>
      <c r="L1381" t="inlineStr">
        <is>
          <t>RSA</t>
        </is>
      </c>
      <c r="M1381" t="inlineStr">
        <is>
          <t>Fiedler Miroslav</t>
        </is>
      </c>
      <c r="N1381" t="inlineStr">
        <is>
          <t>49.666767</t>
        </is>
      </c>
      <c r="O1381" t="inlineStr">
        <is>
          <t>14.423461</t>
        </is>
      </c>
      <c r="P1381" t="n">
        <v>57641.54</v>
      </c>
    </row>
    <row r="1382">
      <c r="A1382" t="n">
        <v>11862601</v>
      </c>
      <c r="B1382" t="n">
        <v>81862601</v>
      </c>
      <c r="C1382" t="inlineStr">
        <is>
          <t>VELKY TERMINAL</t>
        </is>
      </c>
      <c r="D1382" t="inlineStr">
        <is>
          <t>IDT</t>
        </is>
      </c>
      <c r="E1382" t="inlineStr">
        <is>
          <t>4OSTATNI</t>
        </is>
      </c>
      <c r="F1382" t="inlineStr">
        <is>
          <t>A</t>
        </is>
      </c>
      <c r="G1382" t="inlineStr">
        <is>
          <t>V.V.V. spol. s r.o.</t>
        </is>
      </c>
      <c r="H1382" t="inlineStr">
        <is>
          <t>náměstí Husovo</t>
        </is>
      </c>
      <c r="I1382" t="inlineStr">
        <is>
          <t>80</t>
        </is>
      </c>
      <c r="J1382" t="inlineStr">
        <is>
          <t>ČESKÝ BROD</t>
        </is>
      </c>
      <c r="K1382" t="inlineStr">
        <is>
          <t>Kolín</t>
        </is>
      </c>
      <c r="L1382" t="inlineStr">
        <is>
          <t>RSA</t>
        </is>
      </c>
      <c r="M1382" t="inlineStr">
        <is>
          <t>Česnek Miroslav</t>
        </is>
      </c>
      <c r="N1382" t="inlineStr">
        <is>
          <t>50.074730</t>
        </is>
      </c>
      <c r="O1382" t="inlineStr">
        <is>
          <t>14.860210</t>
        </is>
      </c>
      <c r="P1382" t="n">
        <v>57586.77</v>
      </c>
    </row>
    <row r="1383">
      <c r="A1383" t="n">
        <v>16962525</v>
      </c>
      <c r="B1383" t="n">
        <v>86962525</v>
      </c>
      <c r="C1383" t="inlineStr">
        <is>
          <t>VELKY TERMINAL</t>
        </is>
      </c>
      <c r="D1383" t="inlineStr">
        <is>
          <t>PETROL</t>
        </is>
      </c>
      <c r="E1383" t="inlineStr">
        <is>
          <t>1ORLEN</t>
        </is>
      </c>
      <c r="F1383" t="inlineStr">
        <is>
          <t>A</t>
        </is>
      </c>
      <c r="G1383" t="inlineStr">
        <is>
          <t>ORLEN Unipetrol RPA s.r.o.</t>
        </is>
      </c>
      <c r="H1383" t="inlineStr">
        <is>
          <t>Brněnská</t>
        </is>
      </c>
      <c r="I1383" t="inlineStr">
        <is>
          <t>255</t>
        </is>
      </c>
      <c r="J1383" t="inlineStr">
        <is>
          <t>NOVÉ MĚSTO NA MORAVĚ</t>
        </is>
      </c>
      <c r="K1383" t="inlineStr">
        <is>
          <t>Žďár nad Sázavou</t>
        </is>
      </c>
      <c r="L1383" t="inlineStr">
        <is>
          <t>RSE</t>
        </is>
      </c>
      <c r="M1383" t="inlineStr">
        <is>
          <t>Rek Lubomír</t>
        </is>
      </c>
      <c r="N1383" t="inlineStr">
        <is>
          <t>49.558618</t>
        </is>
      </c>
      <c r="O1383" t="inlineStr">
        <is>
          <t>16.074564</t>
        </is>
      </c>
      <c r="P1383" t="n">
        <v>57519.31</v>
      </c>
    </row>
    <row r="1384">
      <c r="A1384" t="n">
        <v>15921601</v>
      </c>
      <c r="B1384" t="n">
        <v>85921601</v>
      </c>
      <c r="C1384" t="inlineStr">
        <is>
          <t>VELKY TERMINAL</t>
        </is>
      </c>
      <c r="D1384" t="inlineStr">
        <is>
          <t>IDT</t>
        </is>
      </c>
      <c r="E1384" t="inlineStr">
        <is>
          <t>1CEPRO</t>
        </is>
      </c>
      <c r="F1384" t="inlineStr">
        <is>
          <t>A</t>
        </is>
      </c>
      <c r="G1384" t="inlineStr">
        <is>
          <t>Milan Šrenk</t>
        </is>
      </c>
      <c r="H1384" t="inlineStr">
        <is>
          <t>Hradecká</t>
        </is>
      </c>
      <c r="I1384" t="inlineStr">
        <is>
          <t>690</t>
        </is>
      </c>
      <c r="J1384" t="inlineStr">
        <is>
          <t>OPOČNO</t>
        </is>
      </c>
      <c r="K1384" t="inlineStr">
        <is>
          <t>Rychnov nad Kněžnou</t>
        </is>
      </c>
      <c r="L1384" t="inlineStr">
        <is>
          <t>RSE</t>
        </is>
      </c>
      <c r="M1384" t="inlineStr">
        <is>
          <t>Lán Tomáš</t>
        </is>
      </c>
      <c r="N1384" t="inlineStr">
        <is>
          <t>50.262934</t>
        </is>
      </c>
      <c r="O1384" t="inlineStr">
        <is>
          <t>16.105937</t>
        </is>
      </c>
      <c r="P1384" t="n">
        <v>57437.62</v>
      </c>
    </row>
    <row r="1385">
      <c r="A1385" t="n">
        <v>15621811</v>
      </c>
      <c r="B1385" t="n">
        <v>85621811</v>
      </c>
      <c r="C1385" t="inlineStr">
        <is>
          <t>VELKY TERMINAL</t>
        </is>
      </c>
      <c r="D1385" t="inlineStr">
        <is>
          <t>IDT</t>
        </is>
      </c>
      <c r="E1385" t="inlineStr">
        <is>
          <t>3JBILKOV</t>
        </is>
      </c>
      <c r="F1385" t="inlineStr">
        <is>
          <t>A</t>
        </is>
      </c>
      <c r="G1385" t="inlineStr">
        <is>
          <t>Jitka Bílková</t>
        </is>
      </c>
      <c r="H1385" t="inlineStr">
        <is>
          <t>Hýblova</t>
        </is>
      </c>
      <c r="I1385" t="inlineStr">
        <is>
          <t>384</t>
        </is>
      </c>
      <c r="J1385" t="inlineStr">
        <is>
          <t>ČESKÁ TŘEBOVÁ</t>
        </is>
      </c>
      <c r="K1385" t="inlineStr">
        <is>
          <t>Ústí nad Orlicí</t>
        </is>
      </c>
      <c r="L1385" t="inlineStr">
        <is>
          <t>RSE</t>
        </is>
      </c>
      <c r="M1385" t="inlineStr">
        <is>
          <t>Rek Lubomír</t>
        </is>
      </c>
      <c r="N1385" t="inlineStr">
        <is>
          <t>49.902039</t>
        </is>
      </c>
      <c r="O1385" t="inlineStr">
        <is>
          <t>16.446485</t>
        </is>
      </c>
      <c r="P1385" t="n">
        <v>57380.81</v>
      </c>
    </row>
    <row r="1386">
      <c r="A1386" t="n">
        <v>15632107</v>
      </c>
      <c r="B1386" t="n">
        <v>85632107</v>
      </c>
      <c r="C1386" t="inlineStr">
        <is>
          <t>VELKY TERMINAL</t>
        </is>
      </c>
      <c r="D1386" t="inlineStr">
        <is>
          <t>KA PARTNERS</t>
        </is>
      </c>
      <c r="E1386" t="inlineStr">
        <is>
          <t>1LAG</t>
        </is>
      </c>
      <c r="F1386" t="inlineStr">
        <is>
          <t>A</t>
        </is>
      </c>
      <c r="G1386" t="inlineStr">
        <is>
          <t>Lagardere Travel Retail, a.s.</t>
        </is>
      </c>
      <c r="H1386" t="inlineStr">
        <is>
          <t>Riegrovo náměstí</t>
        </is>
      </c>
      <c r="I1386" t="inlineStr">
        <is>
          <t>914/2</t>
        </is>
      </c>
      <c r="J1386" t="inlineStr">
        <is>
          <t>HRADEC KRÁLOVÉ - PRAŽSKÉ PŘEDMĚSTÍ</t>
        </is>
      </c>
      <c r="K1386" t="inlineStr">
        <is>
          <t>Hradec Králové</t>
        </is>
      </c>
      <c r="L1386" t="inlineStr">
        <is>
          <t>RSE</t>
        </is>
      </c>
      <c r="M1386" t="inlineStr">
        <is>
          <t>Jareš Jaroslav</t>
        </is>
      </c>
      <c r="N1386" t="inlineStr">
        <is>
          <t>50.214600</t>
        </is>
      </c>
      <c r="O1386" t="inlineStr">
        <is>
          <t>15.810767</t>
        </is>
      </c>
      <c r="P1386" t="n">
        <v>57376.54</v>
      </c>
    </row>
    <row r="1387">
      <c r="A1387" t="n">
        <v>15925203</v>
      </c>
      <c r="B1387" t="n">
        <v>85925203</v>
      </c>
      <c r="C1387" t="inlineStr">
        <is>
          <t>VELKY TERMINAL</t>
        </is>
      </c>
      <c r="D1387" t="inlineStr">
        <is>
          <t>PETROL</t>
        </is>
      </c>
      <c r="E1387" t="inlineStr">
        <is>
          <t>1EUROBIT</t>
        </is>
      </c>
      <c r="F1387" t="inlineStr">
        <is>
          <t>A</t>
        </is>
      </c>
      <c r="G1387" t="inlineStr">
        <is>
          <t>EUROBIT - čerpací stanice s.r.o.</t>
        </is>
      </c>
      <c r="H1387" t="inlineStr">
        <is>
          <t>Svoboda nad Úpou (ČS PHM)</t>
        </is>
      </c>
      <c r="I1387" t="inlineStr"/>
      <c r="J1387" t="inlineStr">
        <is>
          <t>SVOBODA NAD ÚPOU</t>
        </is>
      </c>
      <c r="K1387" t="inlineStr">
        <is>
          <t>Trutnov</t>
        </is>
      </c>
      <c r="L1387" t="inlineStr">
        <is>
          <t>RSE</t>
        </is>
      </c>
      <c r="M1387" t="inlineStr">
        <is>
          <t>Lán Tomáš</t>
        </is>
      </c>
      <c r="N1387" t="inlineStr">
        <is>
          <t>50.624031</t>
        </is>
      </c>
      <c r="O1387" t="inlineStr">
        <is>
          <t>15.818267</t>
        </is>
      </c>
      <c r="P1387" t="n">
        <v>57362.58</v>
      </c>
    </row>
    <row r="1388">
      <c r="A1388" t="n">
        <v>15632110</v>
      </c>
      <c r="B1388" t="n">
        <v>85632110</v>
      </c>
      <c r="C1388" t="inlineStr">
        <is>
          <t>VELKY TERMINAL</t>
        </is>
      </c>
      <c r="D1388" t="inlineStr">
        <is>
          <t>KA PARTNERS</t>
        </is>
      </c>
      <c r="E1388" t="inlineStr">
        <is>
          <t>1LAG</t>
        </is>
      </c>
      <c r="F1388" t="inlineStr">
        <is>
          <t>A</t>
        </is>
      </c>
      <c r="G1388" t="inlineStr">
        <is>
          <t>Lagardere Travel Retail, a.s.</t>
        </is>
      </c>
      <c r="H1388" t="inlineStr">
        <is>
          <t>náměstí Jana Pernera</t>
        </is>
      </c>
      <c r="I1388" t="inlineStr">
        <is>
          <t>579</t>
        </is>
      </c>
      <c r="J1388" t="inlineStr">
        <is>
          <t>ČESKÁ TŘEBOVÁ</t>
        </is>
      </c>
      <c r="K1388" t="inlineStr">
        <is>
          <t>Ústí nad Orlicí</t>
        </is>
      </c>
      <c r="L1388" t="inlineStr">
        <is>
          <t>RSE</t>
        </is>
      </c>
      <c r="M1388" t="inlineStr">
        <is>
          <t>Rek Lubomír</t>
        </is>
      </c>
      <c r="N1388" t="inlineStr">
        <is>
          <t>49.897545</t>
        </is>
      </c>
      <c r="O1388" t="inlineStr">
        <is>
          <t>16.446664</t>
        </is>
      </c>
      <c r="P1388" t="n">
        <v>57332.54</v>
      </c>
    </row>
    <row r="1389">
      <c r="A1389" t="n">
        <v>11915452</v>
      </c>
      <c r="B1389" t="n">
        <v>81915452</v>
      </c>
      <c r="C1389" t="inlineStr">
        <is>
          <t>VELKY TERMINAL</t>
        </is>
      </c>
      <c r="D1389" t="inlineStr">
        <is>
          <t>KA PARTNERS</t>
        </is>
      </c>
      <c r="E1389" t="inlineStr">
        <is>
          <t>1PEAL</t>
        </is>
      </c>
      <c r="F1389" t="inlineStr">
        <is>
          <t>A</t>
        </is>
      </c>
      <c r="G1389" t="inlineStr">
        <is>
          <t>PEAL a.s. - Don Pealo</t>
        </is>
      </c>
      <c r="H1389" t="inlineStr">
        <is>
          <t>Prosecká (vestibul metra C - Prosek)</t>
        </is>
      </c>
      <c r="I1389" t="inlineStr"/>
      <c r="J1389" t="inlineStr">
        <is>
          <t>PRAHA 9 - PROSEK</t>
        </is>
      </c>
      <c r="K1389" t="inlineStr">
        <is>
          <t>Praha</t>
        </is>
      </c>
      <c r="L1389" t="inlineStr">
        <is>
          <t>RSA</t>
        </is>
      </c>
      <c r="M1389" t="inlineStr">
        <is>
          <t>Hrubý Jiří</t>
        </is>
      </c>
      <c r="N1389" t="inlineStr">
        <is>
          <t>50.118961</t>
        </is>
      </c>
      <c r="O1389" t="inlineStr">
        <is>
          <t>14.499037</t>
        </is>
      </c>
      <c r="P1389" t="n">
        <v>57301.35</v>
      </c>
    </row>
    <row r="1390">
      <c r="A1390" t="n">
        <v>13809601</v>
      </c>
      <c r="B1390" t="n">
        <v>83809601</v>
      </c>
      <c r="C1390" t="inlineStr">
        <is>
          <t>VELKY TERMINAL</t>
        </is>
      </c>
      <c r="D1390" t="inlineStr">
        <is>
          <t>IDT</t>
        </is>
      </c>
      <c r="E1390" t="inlineStr">
        <is>
          <t>4OSTATNI</t>
        </is>
      </c>
      <c r="F1390" t="inlineStr">
        <is>
          <t>A</t>
        </is>
      </c>
      <c r="G1390" t="inlineStr">
        <is>
          <t>Markéta Neužilová</t>
        </is>
      </c>
      <c r="H1390" t="inlineStr">
        <is>
          <t>nám. Míru</t>
        </is>
      </c>
      <c r="I1390" t="inlineStr">
        <is>
          <t>121</t>
        </is>
      </c>
      <c r="J1390" t="inlineStr">
        <is>
          <t>DOMAŽLICE</t>
        </is>
      </c>
      <c r="K1390" t="inlineStr">
        <is>
          <t>Domažlice</t>
        </is>
      </c>
      <c r="L1390" t="inlineStr">
        <is>
          <t>RSC</t>
        </is>
      </c>
      <c r="M1390" t="inlineStr">
        <is>
          <t>Horejš Vladimír</t>
        </is>
      </c>
      <c r="N1390" t="inlineStr">
        <is>
          <t>49.440112</t>
        </is>
      </c>
      <c r="O1390" t="inlineStr">
        <is>
          <t>12.928247</t>
        </is>
      </c>
      <c r="P1390" t="n">
        <v>57284.42</v>
      </c>
    </row>
    <row r="1391">
      <c r="A1391" t="n">
        <v>15623227</v>
      </c>
      <c r="B1391" t="n">
        <v>85623227</v>
      </c>
      <c r="C1391" t="inlineStr">
        <is>
          <t>VELKY TERMINAL</t>
        </is>
      </c>
      <c r="D1391" t="inlineStr">
        <is>
          <t>IDT</t>
        </is>
      </c>
      <c r="E1391" t="inlineStr">
        <is>
          <t>2SEBRLE</t>
        </is>
      </c>
      <c r="F1391" t="inlineStr">
        <is>
          <t>A</t>
        </is>
      </c>
      <c r="G1391" t="inlineStr">
        <is>
          <t>Šebrle s.r.o.</t>
        </is>
      </c>
      <c r="H1391" t="inlineStr">
        <is>
          <t>Svat. Čecha</t>
        </is>
      </c>
      <c r="I1391" t="inlineStr">
        <is>
          <t>311</t>
        </is>
      </c>
      <c r="J1391" t="inlineStr">
        <is>
          <t>JAROMĚŘ - PRAŽSKÉ PŘEDMĚSTÍ</t>
        </is>
      </c>
      <c r="K1391" t="inlineStr">
        <is>
          <t>Náchod</t>
        </is>
      </c>
      <c r="L1391" t="inlineStr">
        <is>
          <t>RSE</t>
        </is>
      </c>
      <c r="M1391" t="inlineStr">
        <is>
          <t>Lán Tomáš</t>
        </is>
      </c>
      <c r="N1391" t="inlineStr">
        <is>
          <t>50.348266</t>
        </is>
      </c>
      <c r="O1391" t="inlineStr">
        <is>
          <t>15.913409</t>
        </is>
      </c>
      <c r="P1391" t="n">
        <v>57262.12</v>
      </c>
    </row>
    <row r="1392">
      <c r="A1392" t="n">
        <v>14635048</v>
      </c>
      <c r="B1392" t="n">
        <v>84635048</v>
      </c>
      <c r="C1392" t="inlineStr">
        <is>
          <t>VELKY TERMINAL</t>
        </is>
      </c>
      <c r="D1392" t="inlineStr">
        <is>
          <t>KA PARTNERS</t>
        </is>
      </c>
      <c r="E1392" t="inlineStr">
        <is>
          <t>1TRAFICO</t>
        </is>
      </c>
      <c r="F1392" t="inlineStr">
        <is>
          <t>A</t>
        </is>
      </c>
      <c r="G1392" t="inlineStr">
        <is>
          <t>TABÁK TRAFICON</t>
        </is>
      </c>
      <c r="H1392" t="inlineStr">
        <is>
          <t>Masarykova třída (PENNY)</t>
        </is>
      </c>
      <c r="I1392" t="inlineStr">
        <is>
          <t>1950</t>
        </is>
      </c>
      <c r="J1392" t="inlineStr">
        <is>
          <t>TEPLICE - TRNOVANY</t>
        </is>
      </c>
      <c r="K1392" t="inlineStr">
        <is>
          <t>Teplice</t>
        </is>
      </c>
      <c r="L1392" t="inlineStr">
        <is>
          <t>RSD</t>
        </is>
      </c>
      <c r="M1392" t="inlineStr">
        <is>
          <t>Šticha Milan</t>
        </is>
      </c>
      <c r="N1392" t="inlineStr">
        <is>
          <t>50.649723</t>
        </is>
      </c>
      <c r="O1392" t="inlineStr">
        <is>
          <t>13.835644</t>
        </is>
      </c>
      <c r="P1392" t="n">
        <v>57189.38</v>
      </c>
    </row>
    <row r="1393">
      <c r="A1393" t="n">
        <v>11915467</v>
      </c>
      <c r="B1393" t="n">
        <v>81915467</v>
      </c>
      <c r="C1393" t="inlineStr">
        <is>
          <t>VELKY TERMINAL</t>
        </is>
      </c>
      <c r="D1393" t="inlineStr">
        <is>
          <t>KA PARTNERS</t>
        </is>
      </c>
      <c r="E1393" t="inlineStr">
        <is>
          <t>1PEAL</t>
        </is>
      </c>
      <c r="F1393" t="inlineStr">
        <is>
          <t>A</t>
        </is>
      </c>
      <c r="G1393" t="inlineStr">
        <is>
          <t>PEAL a.s. - Don Pealo Praha Vista House</t>
        </is>
      </c>
      <c r="H1393" t="inlineStr">
        <is>
          <t>Na Pankráci</t>
        </is>
      </c>
      <c r="I1393" t="inlineStr">
        <is>
          <t>1618/30</t>
        </is>
      </c>
      <c r="J1393" t="inlineStr">
        <is>
          <t>PRAHA 4 - NUSLE</t>
        </is>
      </c>
      <c r="K1393" t="inlineStr">
        <is>
          <t>Praha</t>
        </is>
      </c>
      <c r="L1393" t="inlineStr">
        <is>
          <t>RSA</t>
        </is>
      </c>
      <c r="M1393" t="inlineStr">
        <is>
          <t>Myslivec Jan</t>
        </is>
      </c>
      <c r="N1393" t="inlineStr">
        <is>
          <t>50.059529</t>
        </is>
      </c>
      <c r="O1393" t="inlineStr">
        <is>
          <t>14.429325</t>
        </is>
      </c>
      <c r="P1393" t="n">
        <v>57152.88</v>
      </c>
    </row>
    <row r="1394">
      <c r="A1394" t="n">
        <v>11982801</v>
      </c>
      <c r="B1394" t="n">
        <v>81982801</v>
      </c>
      <c r="C1394" t="inlineStr">
        <is>
          <t>VELKY TERMINAL</t>
        </is>
      </c>
      <c r="D1394" t="inlineStr">
        <is>
          <t>IDT</t>
        </is>
      </c>
      <c r="E1394" t="inlineStr">
        <is>
          <t>4OSTATNI</t>
        </is>
      </c>
      <c r="F1394" t="inlineStr">
        <is>
          <t>A</t>
        </is>
      </c>
      <c r="G1394" t="inlineStr">
        <is>
          <t>Irena Hejtíková</t>
        </is>
      </c>
      <c r="H1394" t="inlineStr">
        <is>
          <t>Staňkovského - stánek (vedle č. 6)</t>
        </is>
      </c>
      <c r="I1394" t="inlineStr"/>
      <c r="J1394" t="inlineStr">
        <is>
          <t>ČELÁKOVICE</t>
        </is>
      </c>
      <c r="K1394" t="inlineStr">
        <is>
          <t>Praha-východ</t>
        </is>
      </c>
      <c r="L1394" t="inlineStr">
        <is>
          <t>RSA</t>
        </is>
      </c>
      <c r="M1394" t="inlineStr">
        <is>
          <t>Myslivec Jan</t>
        </is>
      </c>
      <c r="N1394" t="inlineStr">
        <is>
          <t>50.163156</t>
        </is>
      </c>
      <c r="O1394" t="inlineStr">
        <is>
          <t>14.748694</t>
        </is>
      </c>
      <c r="P1394" t="n">
        <v>57130.38</v>
      </c>
    </row>
    <row r="1395">
      <c r="A1395" t="n">
        <v>17641726</v>
      </c>
      <c r="B1395" t="n">
        <v>87641726</v>
      </c>
      <c r="C1395" t="inlineStr">
        <is>
          <t>VELKY TERMINAL</t>
        </is>
      </c>
      <c r="D1395" t="inlineStr">
        <is>
          <t>KA PARTNERS</t>
        </is>
      </c>
      <c r="E1395" t="inlineStr">
        <is>
          <t>1TRAFICO</t>
        </is>
      </c>
      <c r="F1395" t="inlineStr">
        <is>
          <t>A</t>
        </is>
      </c>
      <c r="G1395" t="inlineStr">
        <is>
          <t>TABÁK TRAFICON</t>
        </is>
      </c>
      <c r="H1395" t="inlineStr">
        <is>
          <t>Poštovní</t>
        </is>
      </c>
      <c r="I1395" t="inlineStr">
        <is>
          <t>445</t>
        </is>
      </c>
      <c r="J1395" t="inlineStr">
        <is>
          <t>TŘINEC - STARÉ MĚSTO</t>
        </is>
      </c>
      <c r="K1395" t="inlineStr">
        <is>
          <t>Frýdek-Místek</t>
        </is>
      </c>
      <c r="L1395" t="inlineStr">
        <is>
          <t>RSG</t>
        </is>
      </c>
      <c r="M1395" t="inlineStr">
        <is>
          <t>Herman Michal</t>
        </is>
      </c>
      <c r="N1395" t="inlineStr">
        <is>
          <t>49.680364</t>
        </is>
      </c>
      <c r="O1395" t="inlineStr">
        <is>
          <t>18.667303</t>
        </is>
      </c>
      <c r="P1395" t="n">
        <v>57048.46</v>
      </c>
    </row>
    <row r="1396">
      <c r="A1396" t="n">
        <v>15721418</v>
      </c>
      <c r="B1396" t="n">
        <v>85721418</v>
      </c>
      <c r="C1396" t="inlineStr">
        <is>
          <t>VELKY TERMINAL</t>
        </is>
      </c>
      <c r="D1396" t="inlineStr">
        <is>
          <t>KA PARTNERS</t>
        </is>
      </c>
      <c r="E1396" t="inlineStr">
        <is>
          <t>1PRESSM</t>
        </is>
      </c>
      <c r="F1396" t="inlineStr">
        <is>
          <t>A</t>
        </is>
      </c>
      <c r="G1396" t="inlineStr">
        <is>
          <t>PressMedia, spol. s.r.o.</t>
        </is>
      </c>
      <c r="H1396" t="inlineStr">
        <is>
          <t>Husovo náměstí</t>
        </is>
      </c>
      <c r="I1396" t="inlineStr">
        <is>
          <t>19</t>
        </is>
      </c>
      <c r="J1396" t="inlineStr">
        <is>
          <t>LEDEČ NAD SÁZAVOU</t>
        </is>
      </c>
      <c r="K1396" t="inlineStr">
        <is>
          <t>Havlíčkův Brod</t>
        </is>
      </c>
      <c r="L1396" t="inlineStr">
        <is>
          <t>RSE</t>
        </is>
      </c>
      <c r="M1396" t="inlineStr">
        <is>
          <t>Rek Lubomír</t>
        </is>
      </c>
      <c r="N1396" t="inlineStr">
        <is>
          <t>49.694365</t>
        </is>
      </c>
      <c r="O1396" t="inlineStr">
        <is>
          <t>15.275741</t>
        </is>
      </c>
      <c r="P1396" t="n">
        <v>57018.46</v>
      </c>
    </row>
    <row r="1397">
      <c r="A1397" t="n">
        <v>14923001</v>
      </c>
      <c r="B1397" t="n">
        <v>84923001</v>
      </c>
      <c r="C1397" t="inlineStr">
        <is>
          <t>VELKY TERMINAL</t>
        </is>
      </c>
      <c r="D1397" t="inlineStr">
        <is>
          <t>IDT</t>
        </is>
      </c>
      <c r="E1397" t="inlineStr">
        <is>
          <t>4OSTATNI</t>
        </is>
      </c>
      <c r="F1397" t="inlineStr">
        <is>
          <t>A</t>
        </is>
      </c>
      <c r="G1397" t="inlineStr">
        <is>
          <t>TINO s.r.o.</t>
        </is>
      </c>
      <c r="H1397" t="inlineStr">
        <is>
          <t>Frýdlantská (ČS KONTAKT)</t>
        </is>
      </c>
      <c r="I1397" t="inlineStr"/>
      <c r="J1397" t="inlineStr">
        <is>
          <t>NOVÉ MĚSTO POD SMRKEM</t>
        </is>
      </c>
      <c r="K1397" t="inlineStr">
        <is>
          <t>Liberec</t>
        </is>
      </c>
      <c r="L1397" t="inlineStr">
        <is>
          <t>RSD</t>
        </is>
      </c>
      <c r="M1397" t="inlineStr">
        <is>
          <t>Luňáček Jan</t>
        </is>
      </c>
      <c r="N1397" t="inlineStr">
        <is>
          <t>50.932536</t>
        </is>
      </c>
      <c r="O1397" t="inlineStr">
        <is>
          <t>15.219556</t>
        </is>
      </c>
      <c r="P1397" t="n">
        <v>57013.27</v>
      </c>
    </row>
    <row r="1398">
      <c r="A1398" t="n">
        <v>31201653</v>
      </c>
      <c r="B1398" t="n">
        <v>71200437</v>
      </c>
      <c r="C1398" t="inlineStr">
        <is>
          <t>LI</t>
        </is>
      </c>
      <c r="D1398" t="inlineStr">
        <is>
          <t>ČESKÁ POŠTA</t>
        </is>
      </c>
      <c r="E1398" t="inlineStr">
        <is>
          <t>1POSTA</t>
        </is>
      </c>
      <c r="F1398" t="inlineStr">
        <is>
          <t>P</t>
        </is>
      </c>
      <c r="G1398" t="inlineStr">
        <is>
          <t>Česká pošta - Praha 9</t>
        </is>
      </c>
      <c r="H1398" t="inlineStr">
        <is>
          <t>Verneřická</t>
        </is>
      </c>
      <c r="I1398" t="inlineStr">
        <is>
          <t>407/6</t>
        </is>
      </c>
      <c r="J1398" t="inlineStr">
        <is>
          <t>PRAHA 9 - STŘÍŽKOV</t>
        </is>
      </c>
      <c r="K1398" t="inlineStr">
        <is>
          <t>Praha</t>
        </is>
      </c>
      <c r="L1398" t="inlineStr">
        <is>
          <t>RSA</t>
        </is>
      </c>
      <c r="M1398" t="inlineStr">
        <is>
          <t>Hrubý Jiří</t>
        </is>
      </c>
      <c r="N1398" t="inlineStr">
        <is>
          <t>50.123324</t>
        </is>
      </c>
      <c r="O1398" t="inlineStr">
        <is>
          <t>14.497925</t>
        </is>
      </c>
      <c r="P1398" t="n">
        <v>56979.62</v>
      </c>
    </row>
    <row r="1399">
      <c r="A1399" t="n">
        <v>16656603</v>
      </c>
      <c r="B1399" t="n">
        <v>86656601</v>
      </c>
      <c r="C1399" t="inlineStr">
        <is>
          <t>VELKY TERMINAL</t>
        </is>
      </c>
      <c r="D1399" t="inlineStr">
        <is>
          <t>IDT</t>
        </is>
      </c>
      <c r="E1399" t="inlineStr">
        <is>
          <t>4OSTATNI</t>
        </is>
      </c>
      <c r="F1399" t="inlineStr">
        <is>
          <t>A</t>
        </is>
      </c>
      <c r="G1399" t="inlineStr">
        <is>
          <t>Drahomír Čevela</t>
        </is>
      </c>
      <c r="H1399" t="inlineStr">
        <is>
          <t>Třída Tomáše Bati (stánek)</t>
        </is>
      </c>
      <c r="I1399" t="inlineStr"/>
      <c r="J1399" t="inlineStr">
        <is>
          <t>ZLÍN</t>
        </is>
      </c>
      <c r="K1399" t="inlineStr">
        <is>
          <t>Zlín</t>
        </is>
      </c>
      <c r="L1399" t="inlineStr">
        <is>
          <t>RSE</t>
        </is>
      </c>
      <c r="M1399" t="inlineStr">
        <is>
          <t>Modlitba Jakub</t>
        </is>
      </c>
      <c r="N1399" t="inlineStr">
        <is>
          <t>49.225990</t>
        </is>
      </c>
      <c r="O1399" t="inlineStr">
        <is>
          <t>17.665040</t>
        </is>
      </c>
      <c r="P1399" t="n">
        <v>56955.08</v>
      </c>
    </row>
    <row r="1400">
      <c r="A1400" t="n">
        <v>11601058</v>
      </c>
      <c r="B1400" t="n">
        <v>81601058</v>
      </c>
      <c r="C1400" t="inlineStr">
        <is>
          <t>VELKY TERMINAL</t>
        </is>
      </c>
      <c r="D1400" t="inlineStr">
        <is>
          <t>KA PARTNERS</t>
        </is>
      </c>
      <c r="E1400" t="inlineStr">
        <is>
          <t>1VALMONT</t>
        </is>
      </c>
      <c r="F1400" t="inlineStr">
        <is>
          <t>A</t>
        </is>
      </c>
      <c r="G1400" t="inlineStr">
        <is>
          <t>VALMONT CR, spol. s r.o.</t>
        </is>
      </c>
      <c r="H1400" t="inlineStr">
        <is>
          <t>Pražská (Kaufland)</t>
        </is>
      </c>
      <c r="I1400" t="inlineStr"/>
      <c r="J1400" t="inlineStr">
        <is>
          <t>HOŘOVICE</t>
        </is>
      </c>
      <c r="K1400" t="inlineStr">
        <is>
          <t>Beroun</t>
        </is>
      </c>
      <c r="L1400" t="inlineStr">
        <is>
          <t>RSC</t>
        </is>
      </c>
      <c r="M1400" t="inlineStr">
        <is>
          <t>Havlíček Vladislav</t>
        </is>
      </c>
      <c r="N1400" t="inlineStr">
        <is>
          <t>49.838886</t>
        </is>
      </c>
      <c r="O1400" t="inlineStr">
        <is>
          <t>13.922075</t>
        </is>
      </c>
      <c r="P1400" t="n">
        <v>56947.69</v>
      </c>
    </row>
    <row r="1401">
      <c r="A1401" t="n">
        <v>15922201</v>
      </c>
      <c r="B1401" t="n">
        <v>85922201</v>
      </c>
      <c r="C1401" t="inlineStr">
        <is>
          <t>VELKY TERMINAL</t>
        </is>
      </c>
      <c r="D1401" t="inlineStr">
        <is>
          <t>IDT</t>
        </is>
      </c>
      <c r="E1401" t="inlineStr">
        <is>
          <t>4OSTATNI</t>
        </is>
      </c>
      <c r="F1401" t="inlineStr">
        <is>
          <t>A</t>
        </is>
      </c>
      <c r="G1401" t="inlineStr">
        <is>
          <t>TOONDO s.r.o.</t>
        </is>
      </c>
      <c r="H1401" t="inlineStr">
        <is>
          <t>Okrouhlice</t>
        </is>
      </c>
      <c r="I1401" t="inlineStr">
        <is>
          <t>198</t>
        </is>
      </c>
      <c r="J1401" t="inlineStr">
        <is>
          <t>OKROUHLICE</t>
        </is>
      </c>
      <c r="K1401" t="inlineStr">
        <is>
          <t>Havlíčkův Brod</t>
        </is>
      </c>
      <c r="L1401" t="inlineStr">
        <is>
          <t>RSE</t>
        </is>
      </c>
      <c r="M1401" t="inlineStr">
        <is>
          <t>Rek Lubomír</t>
        </is>
      </c>
      <c r="N1401" t="inlineStr">
        <is>
          <t>49.626446</t>
        </is>
      </c>
      <c r="O1401" t="inlineStr">
        <is>
          <t>15.484623</t>
        </is>
      </c>
      <c r="P1401" t="n">
        <v>56910</v>
      </c>
    </row>
    <row r="1402">
      <c r="A1402" t="n">
        <v>17924302</v>
      </c>
      <c r="B1402" t="n">
        <v>87924302</v>
      </c>
      <c r="C1402" t="inlineStr">
        <is>
          <t>VELKY TERMINAL</t>
        </is>
      </c>
      <c r="D1402" t="inlineStr">
        <is>
          <t>IDT</t>
        </is>
      </c>
      <c r="E1402" t="inlineStr">
        <is>
          <t>1CEPRO</t>
        </is>
      </c>
      <c r="F1402" t="inlineStr">
        <is>
          <t>A</t>
        </is>
      </c>
      <c r="G1402" t="inlineStr">
        <is>
          <t>Hana Balická</t>
        </is>
      </c>
      <c r="H1402" t="inlineStr">
        <is>
          <t>Krnovská</t>
        </is>
      </c>
      <c r="I1402" t="inlineStr">
        <is>
          <t>225</t>
        </is>
      </c>
      <c r="J1402" t="inlineStr">
        <is>
          <t>ZLATÉ HORY</t>
        </is>
      </c>
      <c r="K1402" t="inlineStr">
        <is>
          <t>Jeseník</t>
        </is>
      </c>
      <c r="L1402" t="inlineStr">
        <is>
          <t>RSG</t>
        </is>
      </c>
      <c r="M1402" t="inlineStr">
        <is>
          <t>Gelnar Ivo</t>
        </is>
      </c>
      <c r="N1402" t="inlineStr">
        <is>
          <t>50.255055</t>
        </is>
      </c>
      <c r="O1402" t="inlineStr">
        <is>
          <t>17.399778</t>
        </is>
      </c>
      <c r="P1402" t="n">
        <v>56844.23</v>
      </c>
    </row>
    <row r="1403">
      <c r="A1403" t="n">
        <v>16962536</v>
      </c>
      <c r="B1403" t="n">
        <v>86962536</v>
      </c>
      <c r="C1403" t="inlineStr">
        <is>
          <t>VELKY TERMINAL</t>
        </is>
      </c>
      <c r="D1403" t="inlineStr">
        <is>
          <t>PETROL</t>
        </is>
      </c>
      <c r="E1403" t="inlineStr">
        <is>
          <t>1ORLEN</t>
        </is>
      </c>
      <c r="F1403" t="inlineStr">
        <is>
          <t>A</t>
        </is>
      </c>
      <c r="G1403" t="inlineStr">
        <is>
          <t>ORLEN Unipetrol RPA s.r.o.</t>
        </is>
      </c>
      <c r="H1403" t="inlineStr">
        <is>
          <t>Břeclavská</t>
        </is>
      </c>
      <c r="I1403" t="inlineStr">
        <is>
          <t>č.ev. 263</t>
        </is>
      </c>
      <c r="J1403" t="inlineStr">
        <is>
          <t>VALTICE</t>
        </is>
      </c>
      <c r="K1403" t="inlineStr">
        <is>
          <t>Břeclav</t>
        </is>
      </c>
      <c r="L1403" t="inlineStr">
        <is>
          <t>RSB</t>
        </is>
      </c>
      <c r="M1403" t="inlineStr">
        <is>
          <t>Petlach Lubomír</t>
        </is>
      </c>
      <c r="N1403" t="inlineStr">
        <is>
          <t>48.744285</t>
        </is>
      </c>
      <c r="O1403" t="inlineStr">
        <is>
          <t>16.768736</t>
        </is>
      </c>
      <c r="P1403" t="n">
        <v>56826.42</v>
      </c>
    </row>
    <row r="1404">
      <c r="A1404" t="n">
        <v>15623216</v>
      </c>
      <c r="B1404" t="n">
        <v>85623216</v>
      </c>
      <c r="C1404" t="inlineStr">
        <is>
          <t>VELKY TERMINAL</t>
        </is>
      </c>
      <c r="D1404" t="inlineStr">
        <is>
          <t>IDT</t>
        </is>
      </c>
      <c r="E1404" t="inlineStr">
        <is>
          <t>2SEBRLE</t>
        </is>
      </c>
      <c r="F1404" t="inlineStr">
        <is>
          <t>A</t>
        </is>
      </c>
      <c r="G1404" t="inlineStr">
        <is>
          <t>Šebrle s.r.o.</t>
        </is>
      </c>
      <c r="H1404" t="inlineStr">
        <is>
          <t>Jihoslovanská</t>
        </is>
      </c>
      <c r="I1404" t="inlineStr">
        <is>
          <t>24</t>
        </is>
      </c>
      <c r="J1404" t="inlineStr">
        <is>
          <t>TRUTNOV - VNITŘNÍ MĚSTO</t>
        </is>
      </c>
      <c r="K1404" t="inlineStr">
        <is>
          <t>Trutnov</t>
        </is>
      </c>
      <c r="L1404" t="inlineStr">
        <is>
          <t>RSE</t>
        </is>
      </c>
      <c r="M1404" t="inlineStr">
        <is>
          <t>Lán Tomáš</t>
        </is>
      </c>
      <c r="N1404" t="inlineStr">
        <is>
          <t>50.560486</t>
        </is>
      </c>
      <c r="O1404" t="inlineStr">
        <is>
          <t>15.914064</t>
        </is>
      </c>
      <c r="P1404" t="n">
        <v>56806.31</v>
      </c>
    </row>
    <row r="1405">
      <c r="A1405" t="n">
        <v>17662901</v>
      </c>
      <c r="B1405" t="n">
        <v>87662901</v>
      </c>
      <c r="C1405" t="inlineStr">
        <is>
          <t>VELKY TERMINAL</t>
        </is>
      </c>
      <c r="D1405" t="inlineStr">
        <is>
          <t>IDT</t>
        </is>
      </c>
      <c r="E1405" t="inlineStr">
        <is>
          <t>4OSTATNI</t>
        </is>
      </c>
      <c r="F1405" t="inlineStr">
        <is>
          <t>A</t>
        </is>
      </c>
      <c r="G1405" t="inlineStr">
        <is>
          <t>Jan Blahut</t>
        </is>
      </c>
      <c r="H1405" t="inlineStr">
        <is>
          <t>Dlouhá třída</t>
        </is>
      </c>
      <c r="I1405" t="inlineStr">
        <is>
          <t>1225/44</t>
        </is>
      </c>
      <c r="J1405" t="inlineStr">
        <is>
          <t>HAVÍŘOV - PODLESÍ</t>
        </is>
      </c>
      <c r="K1405" t="inlineStr">
        <is>
          <t>Karviná</t>
        </is>
      </c>
      <c r="L1405" t="inlineStr">
        <is>
          <t>RSG</t>
        </is>
      </c>
      <c r="M1405" t="inlineStr">
        <is>
          <t>Brindžák Michal</t>
        </is>
      </c>
      <c r="N1405" t="inlineStr">
        <is>
          <t>49.775517</t>
        </is>
      </c>
      <c r="O1405" t="inlineStr">
        <is>
          <t>18.449784</t>
        </is>
      </c>
      <c r="P1405" t="n">
        <v>56745.38</v>
      </c>
    </row>
    <row r="1406">
      <c r="A1406" t="n">
        <v>16734801</v>
      </c>
      <c r="B1406" t="n">
        <v>86734801</v>
      </c>
      <c r="C1406" t="inlineStr">
        <is>
          <t>VELKY TERMINAL</t>
        </is>
      </c>
      <c r="D1406" t="inlineStr">
        <is>
          <t>IDT</t>
        </is>
      </c>
      <c r="E1406" t="inlineStr">
        <is>
          <t>4OSTATNI</t>
        </is>
      </c>
      <c r="F1406" t="inlineStr">
        <is>
          <t>A</t>
        </is>
      </c>
      <c r="G1406" t="inlineStr">
        <is>
          <t>Kamil Látal</t>
        </is>
      </c>
      <c r="H1406" t="inlineStr">
        <is>
          <t>Trnkova</t>
        </is>
      </c>
      <c r="I1406" t="inlineStr">
        <is>
          <t>90</t>
        </is>
      </c>
      <c r="J1406" t="inlineStr">
        <is>
          <t>BRNO</t>
        </is>
      </c>
      <c r="K1406" t="inlineStr">
        <is>
          <t>Brno-město</t>
        </is>
      </c>
      <c r="L1406" t="inlineStr">
        <is>
          <t>RSB</t>
        </is>
      </c>
      <c r="M1406" t="inlineStr">
        <is>
          <t>Petlach Lubomír</t>
        </is>
      </c>
      <c r="N1406" t="inlineStr">
        <is>
          <t>49.202585</t>
        </is>
      </c>
      <c r="O1406" t="inlineStr">
        <is>
          <t>16.688256</t>
        </is>
      </c>
      <c r="P1406" t="n">
        <v>56638.62</v>
      </c>
    </row>
    <row r="1407">
      <c r="A1407" t="n">
        <v>15924001</v>
      </c>
      <c r="B1407" t="n">
        <v>85924001</v>
      </c>
      <c r="C1407" t="inlineStr">
        <is>
          <t>VELKY TERMINAL</t>
        </is>
      </c>
      <c r="D1407" t="inlineStr">
        <is>
          <t>IDT</t>
        </is>
      </c>
      <c r="E1407" t="inlineStr">
        <is>
          <t>4OSTATNI</t>
        </is>
      </c>
      <c r="F1407" t="inlineStr">
        <is>
          <t>A</t>
        </is>
      </c>
      <c r="G1407" t="inlineStr">
        <is>
          <t>Ludmila Svobodová</t>
        </is>
      </c>
      <c r="H1407" t="inlineStr">
        <is>
          <t>Zaječice (ČS PHM)</t>
        </is>
      </c>
      <c r="I1407" t="inlineStr">
        <is>
          <t>341</t>
        </is>
      </c>
      <c r="J1407" t="inlineStr">
        <is>
          <t>ZAJEČICE</t>
        </is>
      </c>
      <c r="K1407" t="inlineStr">
        <is>
          <t>Chrudim</t>
        </is>
      </c>
      <c r="L1407" t="inlineStr">
        <is>
          <t>RSE</t>
        </is>
      </c>
      <c r="M1407" t="inlineStr">
        <is>
          <t>Jareš Jaroslav</t>
        </is>
      </c>
      <c r="N1407" t="inlineStr">
        <is>
          <t>49.913705</t>
        </is>
      </c>
      <c r="O1407" t="inlineStr">
        <is>
          <t>15.871912</t>
        </is>
      </c>
      <c r="P1407" t="n">
        <v>56597.65</v>
      </c>
    </row>
    <row r="1408">
      <c r="A1408" t="n">
        <v>13619509</v>
      </c>
      <c r="B1408" t="n">
        <v>83619509</v>
      </c>
      <c r="C1408" t="inlineStr">
        <is>
          <t>VELKY TERMINAL</t>
        </is>
      </c>
      <c r="D1408" t="inlineStr">
        <is>
          <t>KA PARTNERS</t>
        </is>
      </c>
      <c r="E1408" t="inlineStr">
        <is>
          <t>1PEAL</t>
        </is>
      </c>
      <c r="F1408" t="inlineStr">
        <is>
          <t>A</t>
        </is>
      </c>
      <c r="G1408" t="inlineStr">
        <is>
          <t>PEAL a.s.</t>
        </is>
      </c>
      <c r="H1408" t="inlineStr">
        <is>
          <t>kpt. Jaroše</t>
        </is>
      </c>
      <c r="I1408" t="inlineStr">
        <is>
          <t>150</t>
        </is>
      </c>
      <c r="J1408" t="inlineStr">
        <is>
          <t>KLATOVY - KLATOVY I</t>
        </is>
      </c>
      <c r="K1408" t="inlineStr">
        <is>
          <t>Klatovy</t>
        </is>
      </c>
      <c r="L1408" t="inlineStr">
        <is>
          <t>RSC</t>
        </is>
      </c>
      <c r="M1408" t="inlineStr">
        <is>
          <t>Horejš Vladimír</t>
        </is>
      </c>
      <c r="N1408" t="inlineStr">
        <is>
          <t>49.395544</t>
        </is>
      </c>
      <c r="O1408" t="inlineStr">
        <is>
          <t>13.292620</t>
        </is>
      </c>
      <c r="P1408" t="n">
        <v>56532.5</v>
      </c>
    </row>
    <row r="1409">
      <c r="A1409" t="n">
        <v>17934801</v>
      </c>
      <c r="B1409" t="n">
        <v>87934801</v>
      </c>
      <c r="C1409" t="inlineStr">
        <is>
          <t>VELKY TERMINAL</t>
        </is>
      </c>
      <c r="D1409" t="inlineStr">
        <is>
          <t>IDT</t>
        </is>
      </c>
      <c r="E1409" t="inlineStr">
        <is>
          <t>1CEPRO</t>
        </is>
      </c>
      <c r="F1409" t="inlineStr">
        <is>
          <t>A</t>
        </is>
      </c>
      <c r="G1409" t="inlineStr">
        <is>
          <t>RoLeVil s.r.o.</t>
        </is>
      </c>
      <c r="H1409" t="inlineStr">
        <is>
          <t>Komenského</t>
        </is>
      </c>
      <c r="I1409" t="inlineStr">
        <is>
          <t>151</t>
        </is>
      </c>
      <c r="J1409" t="inlineStr">
        <is>
          <t>VÍTKOV</t>
        </is>
      </c>
      <c r="K1409" t="inlineStr">
        <is>
          <t>Opava</t>
        </is>
      </c>
      <c r="L1409" t="inlineStr">
        <is>
          <t>RSG</t>
        </is>
      </c>
      <c r="M1409" t="inlineStr">
        <is>
          <t>Brindžák Michal</t>
        </is>
      </c>
      <c r="N1409" t="inlineStr">
        <is>
          <t>49.776246</t>
        </is>
      </c>
      <c r="O1409" t="inlineStr">
        <is>
          <t>17.761352</t>
        </is>
      </c>
      <c r="P1409" t="n">
        <v>56487.69</v>
      </c>
    </row>
    <row r="1410">
      <c r="A1410" t="n">
        <v>11518603</v>
      </c>
      <c r="B1410" t="n">
        <v>81518603</v>
      </c>
      <c r="C1410" t="inlineStr">
        <is>
          <t>VELKY TERMINAL</t>
        </is>
      </c>
      <c r="D1410" t="inlineStr">
        <is>
          <t>IDT</t>
        </is>
      </c>
      <c r="E1410" t="inlineStr">
        <is>
          <t>3PAJAK</t>
        </is>
      </c>
      <c r="F1410" t="inlineStr">
        <is>
          <t>A</t>
        </is>
      </c>
      <c r="G1410" t="inlineStr">
        <is>
          <t>PAJAK s.r.o.</t>
        </is>
      </c>
      <c r="H1410" t="inlineStr">
        <is>
          <t>Kubelíkova</t>
        </is>
      </c>
      <c r="I1410" t="inlineStr">
        <is>
          <t>733/60</t>
        </is>
      </c>
      <c r="J1410" t="inlineStr">
        <is>
          <t>PRAHA 3 - ŽIŽKOV</t>
        </is>
      </c>
      <c r="K1410" t="inlineStr">
        <is>
          <t>Praha</t>
        </is>
      </c>
      <c r="L1410" t="inlineStr">
        <is>
          <t>RSA</t>
        </is>
      </c>
      <c r="M1410" t="inlineStr">
        <is>
          <t>Myslivec Jan</t>
        </is>
      </c>
      <c r="N1410" t="inlineStr">
        <is>
          <t>50.082462</t>
        </is>
      </c>
      <c r="O1410" t="inlineStr">
        <is>
          <t>14.454997</t>
        </is>
      </c>
      <c r="P1410" t="n">
        <v>56487.31</v>
      </c>
    </row>
    <row r="1411">
      <c r="A1411" t="n">
        <v>11757707</v>
      </c>
      <c r="B1411" t="n">
        <v>81757707</v>
      </c>
      <c r="C1411" t="inlineStr">
        <is>
          <t>VELKY TERMINAL</t>
        </is>
      </c>
      <c r="D1411" t="inlineStr">
        <is>
          <t>KA PARTNERS</t>
        </is>
      </c>
      <c r="E1411" t="inlineStr">
        <is>
          <t>1AHOLD</t>
        </is>
      </c>
      <c r="F1411" t="inlineStr">
        <is>
          <t>A</t>
        </is>
      </c>
      <c r="G1411" t="inlineStr">
        <is>
          <t>Albert Česká republika, s.r.o.</t>
        </is>
      </c>
      <c r="H1411" t="inlineStr">
        <is>
          <t>Českomoravská</t>
        </is>
      </c>
      <c r="I1411" t="inlineStr">
        <is>
          <t>2420/15a</t>
        </is>
      </c>
      <c r="J1411" t="inlineStr">
        <is>
          <t>PRAHA 9 - LIBEŇ</t>
        </is>
      </c>
      <c r="K1411" t="inlineStr">
        <is>
          <t>Praha</t>
        </is>
      </c>
      <c r="L1411" t="inlineStr">
        <is>
          <t>RSA</t>
        </is>
      </c>
      <c r="M1411" t="inlineStr">
        <is>
          <t>Hrubý Jiří</t>
        </is>
      </c>
      <c r="N1411" t="inlineStr">
        <is>
          <t>50.104010</t>
        </is>
      </c>
      <c r="O1411" t="inlineStr">
        <is>
          <t>14.490452</t>
        </is>
      </c>
      <c r="P1411" t="n">
        <v>56466.27</v>
      </c>
    </row>
    <row r="1412">
      <c r="A1412" t="n">
        <v>16669105</v>
      </c>
      <c r="B1412" t="n">
        <v>86669105</v>
      </c>
      <c r="C1412" t="inlineStr">
        <is>
          <t>VELKY TERMINAL</t>
        </is>
      </c>
      <c r="D1412" t="inlineStr">
        <is>
          <t>IDT</t>
        </is>
      </c>
      <c r="E1412" t="inlineStr">
        <is>
          <t>4OSTATNI</t>
        </is>
      </c>
      <c r="F1412" t="inlineStr">
        <is>
          <t>A</t>
        </is>
      </c>
      <c r="G1412" t="inlineStr">
        <is>
          <t>Bodokro, s.r.o.</t>
        </is>
      </c>
      <c r="H1412" t="inlineStr">
        <is>
          <t>Merhautova - koneč. MHD, parc. č. 1413</t>
        </is>
      </c>
      <c r="I1412" t="inlineStr"/>
      <c r="J1412" t="inlineStr">
        <is>
          <t>BRNO - ČERNÁ POLE</t>
        </is>
      </c>
      <c r="K1412" t="inlineStr">
        <is>
          <t>Brno-město</t>
        </is>
      </c>
      <c r="L1412" t="inlineStr">
        <is>
          <t>RSB</t>
        </is>
      </c>
      <c r="M1412" t="inlineStr">
        <is>
          <t>Hanuš Robert</t>
        </is>
      </c>
      <c r="N1412" t="inlineStr">
        <is>
          <t>49.217170</t>
        </is>
      </c>
      <c r="O1412" t="inlineStr">
        <is>
          <t>16.627847</t>
        </is>
      </c>
      <c r="P1412" t="n">
        <v>56451.15</v>
      </c>
    </row>
    <row r="1413">
      <c r="A1413" t="n">
        <v>14670408</v>
      </c>
      <c r="B1413" t="n">
        <v>84670408</v>
      </c>
      <c r="C1413" t="inlineStr">
        <is>
          <t>VELKY TERMINAL</t>
        </is>
      </c>
      <c r="D1413" t="inlineStr">
        <is>
          <t>KA PARTNERS</t>
        </is>
      </c>
      <c r="E1413" t="inlineStr">
        <is>
          <t>1TRAFICO</t>
        </is>
      </c>
      <c r="F1413" t="inlineStr">
        <is>
          <t>A</t>
        </is>
      </c>
      <c r="G1413" t="inlineStr">
        <is>
          <t>TABÁK TRAFICON</t>
        </is>
      </c>
      <c r="H1413" t="inlineStr">
        <is>
          <t>Lužická (Penny)</t>
        </is>
      </c>
      <c r="I1413" t="inlineStr"/>
      <c r="J1413" t="inlineStr">
        <is>
          <t>JABLONNÉ V PODJEŠTĚDÍ - MARKVARTICE</t>
        </is>
      </c>
      <c r="K1413" t="inlineStr">
        <is>
          <t>Liberec</t>
        </is>
      </c>
      <c r="L1413" t="inlineStr">
        <is>
          <t>RSD</t>
        </is>
      </c>
      <c r="M1413" t="inlineStr">
        <is>
          <t>Luňáček Jan</t>
        </is>
      </c>
      <c r="N1413" t="inlineStr">
        <is>
          <t>50.771127</t>
        </is>
      </c>
      <c r="O1413" t="inlineStr">
        <is>
          <t>14.768648</t>
        </is>
      </c>
      <c r="P1413" t="n">
        <v>56399.88</v>
      </c>
    </row>
    <row r="1414">
      <c r="A1414" t="n">
        <v>11514502</v>
      </c>
      <c r="B1414" t="n">
        <v>81514502</v>
      </c>
      <c r="C1414" t="inlineStr">
        <is>
          <t>VELKY TERMINAL</t>
        </is>
      </c>
      <c r="D1414" t="inlineStr">
        <is>
          <t>IDT</t>
        </is>
      </c>
      <c r="E1414" t="inlineStr">
        <is>
          <t>3PNV</t>
        </is>
      </c>
      <c r="F1414" t="inlineStr">
        <is>
          <t>A</t>
        </is>
      </c>
      <c r="G1414" t="inlineStr">
        <is>
          <t>PNV Trio s.r.o.</t>
        </is>
      </c>
      <c r="H1414" t="inlineStr">
        <is>
          <t>Bělehradská</t>
        </is>
      </c>
      <c r="I1414" t="inlineStr">
        <is>
          <t>288/69</t>
        </is>
      </c>
      <c r="J1414" t="inlineStr">
        <is>
          <t>PRAHA 2 - VINOHRADY</t>
        </is>
      </c>
      <c r="K1414" t="inlineStr">
        <is>
          <t>Praha</t>
        </is>
      </c>
      <c r="L1414" t="inlineStr">
        <is>
          <t>RSA</t>
        </is>
      </c>
      <c r="M1414" t="inlineStr">
        <is>
          <t>Fiedler Miroslav</t>
        </is>
      </c>
      <c r="N1414" t="inlineStr">
        <is>
          <t>50.073078</t>
        </is>
      </c>
      <c r="O1414" t="inlineStr">
        <is>
          <t>14.432908</t>
        </is>
      </c>
      <c r="P1414" t="n">
        <v>56370.58</v>
      </c>
    </row>
    <row r="1415">
      <c r="A1415" t="n">
        <v>17927202</v>
      </c>
      <c r="B1415" t="n">
        <v>87927202</v>
      </c>
      <c r="C1415" t="inlineStr">
        <is>
          <t>VELKY TERMINAL</t>
        </is>
      </c>
      <c r="D1415" t="inlineStr">
        <is>
          <t>IDT</t>
        </is>
      </c>
      <c r="E1415" t="inlineStr">
        <is>
          <t>1CEPRO</t>
        </is>
      </c>
      <c r="F1415" t="inlineStr">
        <is>
          <t>A</t>
        </is>
      </c>
      <c r="G1415" t="inlineStr">
        <is>
          <t>Alex Vali s.r.o.</t>
        </is>
      </c>
      <c r="H1415" t="inlineStr">
        <is>
          <t>Frýdecká</t>
        </is>
      </c>
      <c r="I1415" t="inlineStr">
        <is>
          <t>1622/1b</t>
        </is>
      </c>
      <c r="J1415" t="inlineStr">
        <is>
          <t>HAVÍŘOV - BLUDOVICE</t>
        </is>
      </c>
      <c r="K1415" t="inlineStr">
        <is>
          <t>Karviná</t>
        </is>
      </c>
      <c r="L1415" t="inlineStr">
        <is>
          <t>RSG</t>
        </is>
      </c>
      <c r="M1415" t="inlineStr">
        <is>
          <t>Brindžák Michal</t>
        </is>
      </c>
      <c r="N1415" t="inlineStr">
        <is>
          <t>49.768338</t>
        </is>
      </c>
      <c r="O1415" t="inlineStr">
        <is>
          <t>18.451442</t>
        </is>
      </c>
      <c r="P1415" t="n">
        <v>56249.27</v>
      </c>
    </row>
    <row r="1416">
      <c r="A1416" t="n">
        <v>11670551</v>
      </c>
      <c r="B1416" t="n">
        <v>81670551</v>
      </c>
      <c r="C1416" t="inlineStr">
        <is>
          <t>VELKY TERMINAL</t>
        </is>
      </c>
      <c r="D1416" t="inlineStr">
        <is>
          <t>KA PARTNERS</t>
        </is>
      </c>
      <c r="E1416" t="inlineStr">
        <is>
          <t>1TRAFICO</t>
        </is>
      </c>
      <c r="F1416" t="inlineStr">
        <is>
          <t>A</t>
        </is>
      </c>
      <c r="G1416" t="inlineStr">
        <is>
          <t>TABÁK TRAFICON</t>
        </is>
      </c>
      <c r="H1416" t="inlineStr">
        <is>
          <t>Husovo náměstí</t>
        </is>
      </c>
      <c r="I1416" t="inlineStr">
        <is>
          <t>127</t>
        </is>
      </c>
      <c r="J1416" t="inlineStr">
        <is>
          <t>RAKOVNÍK - RAKOVNÍK I</t>
        </is>
      </c>
      <c r="K1416" t="inlineStr">
        <is>
          <t>Rakovník</t>
        </is>
      </c>
      <c r="L1416" t="inlineStr">
        <is>
          <t>RSA</t>
        </is>
      </c>
      <c r="M1416" t="inlineStr">
        <is>
          <t>Hrubý Jiří</t>
        </is>
      </c>
      <c r="N1416" t="inlineStr">
        <is>
          <t>50.104557</t>
        </is>
      </c>
      <c r="O1416" t="inlineStr">
        <is>
          <t>13.730381</t>
        </is>
      </c>
      <c r="P1416" t="n">
        <v>56243.08</v>
      </c>
    </row>
    <row r="1417">
      <c r="A1417" t="n">
        <v>13613508</v>
      </c>
      <c r="B1417" t="n">
        <v>83613508</v>
      </c>
      <c r="C1417" t="inlineStr">
        <is>
          <t>VELKY TERMINAL</t>
        </is>
      </c>
      <c r="D1417" t="inlineStr">
        <is>
          <t>IDT</t>
        </is>
      </c>
      <c r="E1417" t="inlineStr">
        <is>
          <t>3DLI</t>
        </is>
      </c>
      <c r="F1417" t="inlineStr">
        <is>
          <t>A</t>
        </is>
      </c>
      <c r="G1417" t="inlineStr">
        <is>
          <t>D.L.I. s.r.o.</t>
        </is>
      </c>
      <c r="H1417" t="inlineStr">
        <is>
          <t>náměstí Svobody</t>
        </is>
      </c>
      <c r="I1417" t="inlineStr">
        <is>
          <t>5</t>
        </is>
      </c>
      <c r="J1417" t="inlineStr">
        <is>
          <t>SUŠICE - SUŠICE I</t>
        </is>
      </c>
      <c r="K1417" t="inlineStr">
        <is>
          <t>Klatovy</t>
        </is>
      </c>
      <c r="L1417" t="inlineStr">
        <is>
          <t>RSC</t>
        </is>
      </c>
      <c r="M1417" t="inlineStr">
        <is>
          <t>Horejš Vladimír</t>
        </is>
      </c>
      <c r="N1417" t="inlineStr">
        <is>
          <t>49.231592</t>
        </is>
      </c>
      <c r="O1417" t="inlineStr">
        <is>
          <t>13.519706</t>
        </is>
      </c>
      <c r="P1417" t="n">
        <v>56229.04</v>
      </c>
    </row>
    <row r="1418">
      <c r="A1418" t="n">
        <v>11640030</v>
      </c>
      <c r="B1418" t="n">
        <v>81640030</v>
      </c>
      <c r="C1418" t="inlineStr">
        <is>
          <t>VELKY TERMINAL</t>
        </is>
      </c>
      <c r="D1418" t="inlineStr">
        <is>
          <t>KA PARTNERS</t>
        </is>
      </c>
      <c r="E1418" t="inlineStr">
        <is>
          <t>1LAG</t>
        </is>
      </c>
      <c r="F1418" t="inlineStr">
        <is>
          <t>A</t>
        </is>
      </c>
      <c r="G1418" t="inlineStr">
        <is>
          <t>Lagardere Travel Retail, a.s.</t>
        </is>
      </c>
      <c r="H1418" t="inlineStr">
        <is>
          <t>Klapkova</t>
        </is>
      </c>
      <c r="I1418" t="inlineStr">
        <is>
          <t>545/11</t>
        </is>
      </c>
      <c r="J1418" t="inlineStr">
        <is>
          <t>PRAHA 8 - KOBYLISY</t>
        </is>
      </c>
      <c r="K1418" t="inlineStr">
        <is>
          <t>Praha</t>
        </is>
      </c>
      <c r="L1418" t="inlineStr">
        <is>
          <t>RSA</t>
        </is>
      </c>
      <c r="M1418" t="inlineStr">
        <is>
          <t>Vlk Pavel</t>
        </is>
      </c>
      <c r="N1418" t="inlineStr">
        <is>
          <t>50.122850</t>
        </is>
      </c>
      <c r="O1418" t="inlineStr">
        <is>
          <t>14.455894</t>
        </is>
      </c>
      <c r="P1418" t="n">
        <v>56184.85</v>
      </c>
    </row>
    <row r="1419">
      <c r="A1419" t="n">
        <v>13622403</v>
      </c>
      <c r="B1419" t="n">
        <v>83622403</v>
      </c>
      <c r="C1419" t="inlineStr">
        <is>
          <t>VELKY TERMINAL</t>
        </is>
      </c>
      <c r="D1419" t="inlineStr">
        <is>
          <t>KA PARTNERS</t>
        </is>
      </c>
      <c r="E1419" t="inlineStr">
        <is>
          <t>1TRAFICO</t>
        </is>
      </c>
      <c r="F1419" t="inlineStr">
        <is>
          <t>A</t>
        </is>
      </c>
      <c r="G1419" t="inlineStr">
        <is>
          <t>TABÁK TRAFICON</t>
        </is>
      </c>
      <c r="H1419" t="inlineStr">
        <is>
          <t>nám. Karla IV.</t>
        </is>
      </c>
      <c r="I1419" t="inlineStr">
        <is>
          <t>1245</t>
        </is>
      </c>
      <c r="J1419" t="inlineStr">
        <is>
          <t>NEJDEK</t>
        </is>
      </c>
      <c r="K1419" t="inlineStr">
        <is>
          <t>Karlovy Vary</t>
        </is>
      </c>
      <c r="L1419" t="inlineStr">
        <is>
          <t>RSC</t>
        </is>
      </c>
      <c r="M1419" t="inlineStr">
        <is>
          <t>Beneš Lukáš</t>
        </is>
      </c>
      <c r="N1419" t="inlineStr">
        <is>
          <t>50.324156</t>
        </is>
      </c>
      <c r="O1419" t="inlineStr">
        <is>
          <t>12.732547</t>
        </is>
      </c>
      <c r="P1419" t="n">
        <v>56182.31</v>
      </c>
    </row>
    <row r="1420">
      <c r="A1420" t="n">
        <v>11979201</v>
      </c>
      <c r="B1420" t="n">
        <v>81979201</v>
      </c>
      <c r="C1420" t="inlineStr">
        <is>
          <t>VELKY TERMINAL</t>
        </is>
      </c>
      <c r="D1420" t="inlineStr">
        <is>
          <t>IDT</t>
        </is>
      </c>
      <c r="E1420" t="inlineStr">
        <is>
          <t>4OSTATNI</t>
        </is>
      </c>
      <c r="F1420" t="inlineStr">
        <is>
          <t>A</t>
        </is>
      </c>
      <c r="G1420" t="inlineStr">
        <is>
          <t>ČS KONT, s.r.o.</t>
        </is>
      </c>
      <c r="H1420" t="inlineStr">
        <is>
          <t>Opatovská</t>
        </is>
      </c>
      <c r="I1420" t="inlineStr">
        <is>
          <t>874/25</t>
        </is>
      </c>
      <c r="J1420" t="inlineStr">
        <is>
          <t>PRAHA 4 - HÁJE</t>
        </is>
      </c>
      <c r="K1420" t="inlineStr">
        <is>
          <t>Praha</t>
        </is>
      </c>
      <c r="L1420" t="inlineStr">
        <is>
          <t>RSA</t>
        </is>
      </c>
      <c r="M1420" t="inlineStr">
        <is>
          <t>Myslivec Jan</t>
        </is>
      </c>
      <c r="N1420" t="inlineStr">
        <is>
          <t>50.030712</t>
        </is>
      </c>
      <c r="O1420" t="inlineStr">
        <is>
          <t>14.528512</t>
        </is>
      </c>
      <c r="P1420" t="n">
        <v>56128.96</v>
      </c>
    </row>
    <row r="1421">
      <c r="A1421" t="n">
        <v>11514503</v>
      </c>
      <c r="B1421" t="n">
        <v>81514503</v>
      </c>
      <c r="C1421" t="inlineStr">
        <is>
          <t>VELKY TERMINAL</t>
        </is>
      </c>
      <c r="D1421" t="inlineStr">
        <is>
          <t>IDT</t>
        </is>
      </c>
      <c r="E1421" t="inlineStr">
        <is>
          <t>3PNV</t>
        </is>
      </c>
      <c r="F1421" t="inlineStr">
        <is>
          <t>A</t>
        </is>
      </c>
      <c r="G1421" t="inlineStr">
        <is>
          <t>PNV Trio s.r.o. - PNV TABÁK</t>
        </is>
      </c>
      <c r="H1421" t="inlineStr">
        <is>
          <t>Kyselova</t>
        </is>
      </c>
      <c r="I1421" t="inlineStr">
        <is>
          <t>1658</t>
        </is>
      </c>
      <c r="J1421" t="inlineStr">
        <is>
          <t>PRAHA 8 - KOBYLISY</t>
        </is>
      </c>
      <c r="K1421" t="inlineStr">
        <is>
          <t>Praha</t>
        </is>
      </c>
      <c r="L1421" t="inlineStr">
        <is>
          <t>RSA</t>
        </is>
      </c>
      <c r="M1421" t="inlineStr">
        <is>
          <t>Vlk Pavel</t>
        </is>
      </c>
      <c r="N1421" t="inlineStr">
        <is>
          <t>50.127240</t>
        </is>
      </c>
      <c r="O1421" t="inlineStr">
        <is>
          <t>14.467910</t>
        </is>
      </c>
      <c r="P1421" t="n">
        <v>56128.27</v>
      </c>
    </row>
    <row r="1422">
      <c r="A1422" t="n">
        <v>11510019</v>
      </c>
      <c r="B1422" t="n">
        <v>81510019</v>
      </c>
      <c r="C1422" t="inlineStr">
        <is>
          <t>VELKY TERMINAL</t>
        </is>
      </c>
      <c r="D1422" t="inlineStr">
        <is>
          <t>KA PARTNERS</t>
        </is>
      </c>
      <c r="E1422" t="inlineStr">
        <is>
          <t>1TRAFICO</t>
        </is>
      </c>
      <c r="F1422" t="inlineStr">
        <is>
          <t>A</t>
        </is>
      </c>
      <c r="G1422" t="inlineStr">
        <is>
          <t>TABÁK TRAFICON</t>
        </is>
      </c>
      <c r="H1422" t="inlineStr">
        <is>
          <t>Příbramská</t>
        </is>
      </c>
      <c r="I1422" t="inlineStr">
        <is>
          <t>1177</t>
        </is>
      </c>
      <c r="J1422" t="inlineStr">
        <is>
          <t>SEDLČANY</t>
        </is>
      </c>
      <c r="K1422" t="inlineStr">
        <is>
          <t>Příbram</t>
        </is>
      </c>
      <c r="L1422" t="inlineStr">
        <is>
          <t>RSA</t>
        </is>
      </c>
      <c r="M1422" t="inlineStr">
        <is>
          <t>Fiedler Miroslav</t>
        </is>
      </c>
      <c r="N1422" t="inlineStr">
        <is>
          <t>49.653086</t>
        </is>
      </c>
      <c r="O1422" t="inlineStr">
        <is>
          <t>14.423551</t>
        </is>
      </c>
      <c r="P1422" t="n">
        <v>56115.77</v>
      </c>
    </row>
    <row r="1423">
      <c r="A1423" t="n">
        <v>11902659</v>
      </c>
      <c r="B1423" t="n">
        <v>81902659</v>
      </c>
      <c r="C1423" t="inlineStr">
        <is>
          <t>VELKY TERMINAL</t>
        </is>
      </c>
      <c r="D1423" t="inlineStr">
        <is>
          <t>KA PARTNERS</t>
        </is>
      </c>
      <c r="E1423" t="inlineStr">
        <is>
          <t>1GECO</t>
        </is>
      </c>
      <c r="F1423" t="inlineStr">
        <is>
          <t>A</t>
        </is>
      </c>
      <c r="G1423" t="inlineStr">
        <is>
          <t>GECO, a.s. - Tesco Zličín - Kiosek</t>
        </is>
      </c>
      <c r="H1423" t="inlineStr">
        <is>
          <t>Skandinávská</t>
        </is>
      </c>
      <c r="I1423" t="inlineStr">
        <is>
          <t>144/25</t>
        </is>
      </c>
      <c r="J1423" t="inlineStr">
        <is>
          <t>PRAHA 5 - TŘEBONICE</t>
        </is>
      </c>
      <c r="K1423" t="inlineStr">
        <is>
          <t>Praha</t>
        </is>
      </c>
      <c r="L1423" t="inlineStr">
        <is>
          <t>RSA</t>
        </is>
      </c>
      <c r="M1423" t="inlineStr">
        <is>
          <t>Dosoudil Petr</t>
        </is>
      </c>
      <c r="N1423" t="inlineStr">
        <is>
          <t>50.049542</t>
        </is>
      </c>
      <c r="O1423" t="inlineStr">
        <is>
          <t>14.295555</t>
        </is>
      </c>
      <c r="P1423" t="n">
        <v>56059.92</v>
      </c>
    </row>
    <row r="1424">
      <c r="A1424" t="n">
        <v>12916101</v>
      </c>
      <c r="B1424" t="n">
        <v>82916101</v>
      </c>
      <c r="C1424" t="inlineStr">
        <is>
          <t>VELKY TERMINAL</t>
        </is>
      </c>
      <c r="D1424" t="inlineStr">
        <is>
          <t>IDT</t>
        </is>
      </c>
      <c r="E1424" t="inlineStr">
        <is>
          <t>4OSTATNI</t>
        </is>
      </c>
      <c r="F1424" t="inlineStr">
        <is>
          <t>A</t>
        </is>
      </c>
      <c r="G1424" t="inlineStr">
        <is>
          <t>ČS AUTOSERVIS NOVOTNÝ</t>
        </is>
      </c>
      <c r="H1424" t="inlineStr">
        <is>
          <t>Táborská</t>
        </is>
      </c>
      <c r="I1424" t="inlineStr">
        <is>
          <t>833</t>
        </is>
      </c>
      <c r="J1424" t="inlineStr">
        <is>
          <t>TÝN NAD VLTAVOU</t>
        </is>
      </c>
      <c r="K1424" t="inlineStr">
        <is>
          <t>České Budějovice</t>
        </is>
      </c>
      <c r="L1424" t="inlineStr">
        <is>
          <t>RSB</t>
        </is>
      </c>
      <c r="M1424" t="inlineStr">
        <is>
          <t>Štolba Jan</t>
        </is>
      </c>
      <c r="N1424" t="inlineStr">
        <is>
          <t>49.231834</t>
        </is>
      </c>
      <c r="O1424" t="inlineStr">
        <is>
          <t>14.427516</t>
        </is>
      </c>
      <c r="P1424" t="n">
        <v>56039.04</v>
      </c>
    </row>
    <row r="1425">
      <c r="A1425" t="n">
        <v>11640049</v>
      </c>
      <c r="B1425" t="n">
        <v>81640049</v>
      </c>
      <c r="C1425" t="inlineStr">
        <is>
          <t>VELKY TERMINAL</t>
        </is>
      </c>
      <c r="D1425" t="inlineStr">
        <is>
          <t>KA PARTNERS</t>
        </is>
      </c>
      <c r="E1425" t="inlineStr">
        <is>
          <t>1LAG</t>
        </is>
      </c>
      <c r="F1425" t="inlineStr">
        <is>
          <t>A</t>
        </is>
      </c>
      <c r="G1425" t="inlineStr">
        <is>
          <t>RELAY - Lagardere Travel Retail, a.s.</t>
        </is>
      </c>
      <c r="H1425" t="inlineStr">
        <is>
          <t>Praha Hlavní nádraží</t>
        </is>
      </c>
      <c r="I1425" t="inlineStr">
        <is>
          <t>80</t>
        </is>
      </c>
      <c r="J1425" t="inlineStr">
        <is>
          <t>PRAHA 2</t>
        </is>
      </c>
      <c r="K1425" t="inlineStr">
        <is>
          <t>Praha</t>
        </is>
      </c>
      <c r="L1425" t="inlineStr">
        <is>
          <t>RSA</t>
        </is>
      </c>
      <c r="M1425" t="inlineStr">
        <is>
          <t>Fiedler Miroslav</t>
        </is>
      </c>
      <c r="N1425" t="inlineStr">
        <is>
          <t>50.083279</t>
        </is>
      </c>
      <c r="O1425" t="inlineStr">
        <is>
          <t>14.433457</t>
        </is>
      </c>
      <c r="P1425" t="n">
        <v>56024.92</v>
      </c>
    </row>
    <row r="1426">
      <c r="A1426" t="n">
        <v>16635801</v>
      </c>
      <c r="B1426" t="n">
        <v>86635801</v>
      </c>
      <c r="C1426" t="inlineStr">
        <is>
          <t>VELKY TERMINAL</t>
        </is>
      </c>
      <c r="D1426" t="inlineStr">
        <is>
          <t>IDT</t>
        </is>
      </c>
      <c r="E1426" t="inlineStr">
        <is>
          <t>4OSTATNI</t>
        </is>
      </c>
      <c r="F1426" t="inlineStr">
        <is>
          <t>A</t>
        </is>
      </c>
      <c r="G1426" t="inlineStr">
        <is>
          <t>Libor Řikovský</t>
        </is>
      </c>
      <c r="H1426" t="inlineStr">
        <is>
          <t>Kotlářská</t>
        </is>
      </c>
      <c r="I1426" t="inlineStr">
        <is>
          <t>790/37</t>
        </is>
      </c>
      <c r="J1426" t="inlineStr">
        <is>
          <t>BRNO - VEVEŘÍ</t>
        </is>
      </c>
      <c r="K1426" t="inlineStr">
        <is>
          <t>Brno-město</t>
        </is>
      </c>
      <c r="L1426" t="inlineStr">
        <is>
          <t>RSB</t>
        </is>
      </c>
      <c r="M1426" t="inlineStr">
        <is>
          <t>Hanuš Robert</t>
        </is>
      </c>
      <c r="N1426" t="inlineStr">
        <is>
          <t>49.207280</t>
        </is>
      </c>
      <c r="O1426" t="inlineStr">
        <is>
          <t>16.601864</t>
        </is>
      </c>
      <c r="P1426" t="n">
        <v>56014.42</v>
      </c>
    </row>
    <row r="1427">
      <c r="A1427" t="n">
        <v>11503805</v>
      </c>
      <c r="B1427" t="n">
        <v>81503805</v>
      </c>
      <c r="C1427" t="inlineStr">
        <is>
          <t>VELKY TERMINAL</t>
        </is>
      </c>
      <c r="D1427" t="inlineStr">
        <is>
          <t>IDT</t>
        </is>
      </c>
      <c r="E1427" t="inlineStr">
        <is>
          <t>3KEC</t>
        </is>
      </c>
      <c r="F1427" t="inlineStr">
        <is>
          <t>A</t>
        </is>
      </c>
      <c r="G1427" t="inlineStr">
        <is>
          <t>Pavel Kec</t>
        </is>
      </c>
      <c r="H1427" t="inlineStr">
        <is>
          <t>U Bažantnice (parkoviště Billa)</t>
        </is>
      </c>
      <c r="I1427" t="inlineStr">
        <is>
          <t>1506</t>
        </is>
      </c>
      <c r="J1427" t="inlineStr">
        <is>
          <t>PODĚBRADY - PODĚBRADY III</t>
        </is>
      </c>
      <c r="K1427" t="inlineStr">
        <is>
          <t>Nymburk</t>
        </is>
      </c>
      <c r="L1427" t="inlineStr">
        <is>
          <t>RSA</t>
        </is>
      </c>
      <c r="M1427" t="inlineStr">
        <is>
          <t>Česnek Miroslav</t>
        </is>
      </c>
      <c r="N1427" t="inlineStr">
        <is>
          <t>50.145562</t>
        </is>
      </c>
      <c r="O1427" t="inlineStr">
        <is>
          <t>15.131065</t>
        </is>
      </c>
      <c r="P1427" t="n">
        <v>55924.5</v>
      </c>
    </row>
    <row r="1428">
      <c r="A1428" t="n">
        <v>17657801</v>
      </c>
      <c r="B1428" t="n">
        <v>87657801</v>
      </c>
      <c r="C1428" t="inlineStr">
        <is>
          <t>VELKY TERMINAL</t>
        </is>
      </c>
      <c r="D1428" t="inlineStr">
        <is>
          <t>IDT</t>
        </is>
      </c>
      <c r="E1428" t="inlineStr">
        <is>
          <t>4OSTATNI</t>
        </is>
      </c>
      <c r="F1428" t="inlineStr">
        <is>
          <t>A</t>
        </is>
      </c>
      <c r="G1428" t="inlineStr">
        <is>
          <t>Mgr. Ivana Březinová</t>
        </is>
      </c>
      <c r="H1428" t="inlineStr">
        <is>
          <t>Zámecká (buňka na parc.č. 461/1)</t>
        </is>
      </c>
      <c r="I1428" t="inlineStr"/>
      <c r="J1428" t="inlineStr">
        <is>
          <t>OSTRAVA - MORAVSKÁ OSTRAVA</t>
        </is>
      </c>
      <c r="K1428" t="inlineStr">
        <is>
          <t>Ostrava-město</t>
        </is>
      </c>
      <c r="L1428" t="inlineStr">
        <is>
          <t>RSG</t>
        </is>
      </c>
      <c r="M1428" t="inlineStr">
        <is>
          <t>Brindžák Michal</t>
        </is>
      </c>
      <c r="N1428" t="inlineStr">
        <is>
          <t>49.835228</t>
        </is>
      </c>
      <c r="O1428" t="inlineStr">
        <is>
          <t>18.290273</t>
        </is>
      </c>
      <c r="P1428" t="n">
        <v>55920.12</v>
      </c>
    </row>
    <row r="1429">
      <c r="A1429" t="n">
        <v>11510024</v>
      </c>
      <c r="B1429" t="n">
        <v>81510024</v>
      </c>
      <c r="C1429" t="inlineStr">
        <is>
          <t>VELKY TERMINAL</t>
        </is>
      </c>
      <c r="D1429" t="inlineStr">
        <is>
          <t>KA PARTNERS</t>
        </is>
      </c>
      <c r="E1429" t="inlineStr">
        <is>
          <t>1TRAFICO</t>
        </is>
      </c>
      <c r="F1429" t="inlineStr">
        <is>
          <t>A</t>
        </is>
      </c>
      <c r="G1429" t="inlineStr">
        <is>
          <t>TABÁK TRAFICON - RP Billa</t>
        </is>
      </c>
      <c r="H1429" t="inlineStr">
        <is>
          <t>Tř. Jana Švermy</t>
        </is>
      </c>
      <c r="I1429" t="inlineStr"/>
      <c r="J1429" t="inlineStr">
        <is>
          <t>PEČKY</t>
        </is>
      </c>
      <c r="K1429" t="inlineStr">
        <is>
          <t>Kolín</t>
        </is>
      </c>
      <c r="L1429" t="inlineStr">
        <is>
          <t>RSA</t>
        </is>
      </c>
      <c r="M1429" t="inlineStr">
        <is>
          <t>Česnek Miroslav</t>
        </is>
      </c>
      <c r="N1429" t="inlineStr">
        <is>
          <t>50.097211</t>
        </is>
      </c>
      <c r="O1429" t="inlineStr">
        <is>
          <t>15.040382</t>
        </is>
      </c>
      <c r="P1429" t="n">
        <v>55775.42</v>
      </c>
    </row>
    <row r="1430">
      <c r="A1430" t="n">
        <v>17643903</v>
      </c>
      <c r="B1430" t="n">
        <v>87643903</v>
      </c>
      <c r="C1430" t="inlineStr">
        <is>
          <t>VELKY TERMINAL</t>
        </is>
      </c>
      <c r="D1430" t="inlineStr">
        <is>
          <t>IDT</t>
        </is>
      </c>
      <c r="E1430" t="inlineStr">
        <is>
          <t>3KOTYZ</t>
        </is>
      </c>
      <c r="F1430" t="inlineStr">
        <is>
          <t>A</t>
        </is>
      </c>
      <c r="G1430" t="inlineStr">
        <is>
          <t>Radek Kotyza</t>
        </is>
      </c>
      <c r="H1430" t="inlineStr">
        <is>
          <t>Dlouhá třída</t>
        </is>
      </c>
      <c r="I1430" t="inlineStr">
        <is>
          <t>463/7</t>
        </is>
      </c>
      <c r="J1430" t="inlineStr">
        <is>
          <t>HAVÍŘOV - MĚSTO</t>
        </is>
      </c>
      <c r="K1430" t="inlineStr">
        <is>
          <t>Karviná</t>
        </is>
      </c>
      <c r="L1430" t="inlineStr">
        <is>
          <t>RSG</t>
        </is>
      </c>
      <c r="M1430" t="inlineStr">
        <is>
          <t>Brindžák Michal</t>
        </is>
      </c>
      <c r="N1430" t="inlineStr">
        <is>
          <t>49.780064</t>
        </is>
      </c>
      <c r="O1430" t="inlineStr">
        <is>
          <t>18.432710</t>
        </is>
      </c>
      <c r="P1430" t="n">
        <v>55772.92</v>
      </c>
    </row>
    <row r="1431">
      <c r="A1431" t="n">
        <v>13920701</v>
      </c>
      <c r="B1431" t="n">
        <v>83920701</v>
      </c>
      <c r="C1431" t="inlineStr">
        <is>
          <t>VELKY TERMINAL</t>
        </is>
      </c>
      <c r="D1431" t="inlineStr">
        <is>
          <t>IDT</t>
        </is>
      </c>
      <c r="E1431" t="inlineStr">
        <is>
          <t>3PROTEGO</t>
        </is>
      </c>
      <c r="F1431" t="inlineStr">
        <is>
          <t>A</t>
        </is>
      </c>
      <c r="G1431" t="inlineStr">
        <is>
          <t>PROTEGO s.r.o.</t>
        </is>
      </c>
      <c r="H1431" t="inlineStr">
        <is>
          <t>Kařez</t>
        </is>
      </c>
      <c r="I1431" t="inlineStr">
        <is>
          <t>29</t>
        </is>
      </c>
      <c r="J1431" t="inlineStr">
        <is>
          <t>KAŘEZ</t>
        </is>
      </c>
      <c r="K1431" t="inlineStr">
        <is>
          <t>Rokycany</t>
        </is>
      </c>
      <c r="L1431" t="inlineStr">
        <is>
          <t>RSC</t>
        </is>
      </c>
      <c r="M1431" t="inlineStr">
        <is>
          <t>Havlíček Vladislav</t>
        </is>
      </c>
      <c r="N1431" t="inlineStr">
        <is>
          <t>49.824280</t>
        </is>
      </c>
      <c r="O1431" t="inlineStr">
        <is>
          <t>13.782949</t>
        </is>
      </c>
      <c r="P1431" t="n">
        <v>55734.19</v>
      </c>
    </row>
    <row r="1432">
      <c r="A1432" t="n">
        <v>11506301</v>
      </c>
      <c r="B1432" t="n">
        <v>81506301</v>
      </c>
      <c r="C1432" t="inlineStr">
        <is>
          <t>VELKY TERMINAL</t>
        </is>
      </c>
      <c r="D1432" t="inlineStr">
        <is>
          <t>IDT</t>
        </is>
      </c>
      <c r="E1432" t="inlineStr">
        <is>
          <t>4OSTATNI</t>
        </is>
      </c>
      <c r="F1432" t="inlineStr">
        <is>
          <t>A</t>
        </is>
      </c>
      <c r="G1432" t="inlineStr">
        <is>
          <t>Welcher s.r.o.</t>
        </is>
      </c>
      <c r="H1432" t="inlineStr">
        <is>
          <t>Peroutkova</t>
        </is>
      </c>
      <c r="I1432" t="inlineStr">
        <is>
          <t>1212/2</t>
        </is>
      </c>
      <c r="J1432" t="inlineStr">
        <is>
          <t>PRAHA 5 - SMÍCHOV</t>
        </is>
      </c>
      <c r="K1432" t="inlineStr">
        <is>
          <t>Praha</t>
        </is>
      </c>
      <c r="L1432" t="inlineStr">
        <is>
          <t>RSA</t>
        </is>
      </c>
      <c r="M1432" t="inlineStr">
        <is>
          <t>Dosoudil Petr</t>
        </is>
      </c>
      <c r="N1432" t="inlineStr">
        <is>
          <t>50.065241</t>
        </is>
      </c>
      <c r="O1432" t="inlineStr">
        <is>
          <t>14.388780</t>
        </is>
      </c>
      <c r="P1432" t="n">
        <v>55706.15</v>
      </c>
    </row>
    <row r="1433">
      <c r="A1433" t="n">
        <v>13934042</v>
      </c>
      <c r="B1433" t="n">
        <v>83934042</v>
      </c>
      <c r="C1433" t="inlineStr">
        <is>
          <t>VELKY TERMINAL</t>
        </is>
      </c>
      <c r="D1433" t="inlineStr">
        <is>
          <t>PETROL</t>
        </is>
      </c>
      <c r="E1433" t="inlineStr">
        <is>
          <t>1ORLEN</t>
        </is>
      </c>
      <c r="F1433" t="inlineStr">
        <is>
          <t>A</t>
        </is>
      </c>
      <c r="G1433" t="inlineStr">
        <is>
          <t>ORLEN Unipetrol RPA s.r.o.</t>
        </is>
      </c>
      <c r="H1433" t="inlineStr">
        <is>
          <t>Na Vinici</t>
        </is>
      </c>
      <c r="I1433" t="inlineStr">
        <is>
          <t>1333</t>
        </is>
      </c>
      <c r="J1433" t="inlineStr">
        <is>
          <t>STŘÍBRO</t>
        </is>
      </c>
      <c r="K1433" t="inlineStr">
        <is>
          <t>Tachov</t>
        </is>
      </c>
      <c r="L1433" t="inlineStr">
        <is>
          <t>RSC</t>
        </is>
      </c>
      <c r="M1433" t="inlineStr">
        <is>
          <t>Horejš Vladimír</t>
        </is>
      </c>
      <c r="N1433" t="inlineStr">
        <is>
          <t>49.751279</t>
        </is>
      </c>
      <c r="O1433" t="inlineStr">
        <is>
          <t>12.985379</t>
        </is>
      </c>
      <c r="P1433" t="n">
        <v>55566</v>
      </c>
    </row>
    <row r="1434">
      <c r="A1434" t="n">
        <v>16668906</v>
      </c>
      <c r="B1434" t="n">
        <v>86668906</v>
      </c>
      <c r="C1434" t="inlineStr">
        <is>
          <t>VELKY TERMINAL</t>
        </is>
      </c>
      <c r="D1434" t="inlineStr">
        <is>
          <t>IDT</t>
        </is>
      </c>
      <c r="E1434" t="inlineStr">
        <is>
          <t>3MAKOV</t>
        </is>
      </c>
      <c r="F1434" t="inlineStr">
        <is>
          <t>A</t>
        </is>
      </c>
      <c r="G1434" t="inlineStr">
        <is>
          <t>Ing. Benjamin Makovský</t>
        </is>
      </c>
      <c r="H1434" t="inlineStr">
        <is>
          <t>Lidická</t>
        </is>
      </c>
      <c r="I1434" t="inlineStr">
        <is>
          <t>631/41</t>
        </is>
      </c>
      <c r="J1434" t="inlineStr">
        <is>
          <t>BRNO - VEVEŘÍ</t>
        </is>
      </c>
      <c r="K1434" t="inlineStr">
        <is>
          <t>Brno-město</t>
        </is>
      </c>
      <c r="L1434" t="inlineStr">
        <is>
          <t>RSB</t>
        </is>
      </c>
      <c r="M1434" t="inlineStr">
        <is>
          <t>Koutný Roman</t>
        </is>
      </c>
      <c r="N1434" t="inlineStr">
        <is>
          <t>49.203420</t>
        </is>
      </c>
      <c r="O1434" t="inlineStr">
        <is>
          <t>16.606410</t>
        </is>
      </c>
      <c r="P1434" t="n">
        <v>55511.12</v>
      </c>
    </row>
    <row r="1435">
      <c r="A1435" t="n">
        <v>12626607</v>
      </c>
      <c r="B1435" t="n">
        <v>82626607</v>
      </c>
      <c r="C1435" t="inlineStr">
        <is>
          <t>VELKY TERMINAL</t>
        </is>
      </c>
      <c r="D1435" t="inlineStr">
        <is>
          <t>KA PARTNERS</t>
        </is>
      </c>
      <c r="E1435" t="inlineStr">
        <is>
          <t>1VALMONT</t>
        </is>
      </c>
      <c r="F1435" t="inlineStr">
        <is>
          <t>A</t>
        </is>
      </c>
      <c r="G1435" t="inlineStr">
        <is>
          <t>VALMONT CR, spol. s r.o. - Lidl RP České Budějovice</t>
        </is>
      </c>
      <c r="H1435" t="inlineStr">
        <is>
          <t>Za Otýlií</t>
        </is>
      </c>
      <c r="I1435" t="inlineStr">
        <is>
          <t>2885/5</t>
        </is>
      </c>
      <c r="J1435" t="inlineStr">
        <is>
          <t>ČESKÉ BUDĚJOVICE - ČESKÉ BUDĚJOVICE 3</t>
        </is>
      </c>
      <c r="K1435" t="inlineStr">
        <is>
          <t>České Budějovice</t>
        </is>
      </c>
      <c r="L1435" t="inlineStr">
        <is>
          <t>RSB</t>
        </is>
      </c>
      <c r="M1435" t="inlineStr">
        <is>
          <t>Štolba Jan</t>
        </is>
      </c>
      <c r="N1435" t="inlineStr">
        <is>
          <t>48.998443</t>
        </is>
      </c>
      <c r="O1435" t="inlineStr">
        <is>
          <t>14.489508</t>
        </is>
      </c>
      <c r="P1435" t="n">
        <v>55493.19</v>
      </c>
    </row>
    <row r="1436">
      <c r="A1436" t="n">
        <v>17667901</v>
      </c>
      <c r="B1436" t="n">
        <v>87667901</v>
      </c>
      <c r="C1436" t="inlineStr">
        <is>
          <t>VELKY TERMINAL</t>
        </is>
      </c>
      <c r="D1436" t="inlineStr">
        <is>
          <t>IDT</t>
        </is>
      </c>
      <c r="E1436" t="inlineStr">
        <is>
          <t>4OSTATNI</t>
        </is>
      </c>
      <c r="F1436" t="inlineStr">
        <is>
          <t>A</t>
        </is>
      </c>
      <c r="G1436" t="inlineStr">
        <is>
          <t>Tabák KANSEKA</t>
        </is>
      </c>
      <c r="H1436" t="inlineStr">
        <is>
          <t>Národní třída</t>
        </is>
      </c>
      <c r="I1436" t="inlineStr">
        <is>
          <t>596/24</t>
        </is>
      </c>
      <c r="J1436" t="inlineStr">
        <is>
          <t>HAVÍŘOV - MĚSTO</t>
        </is>
      </c>
      <c r="K1436" t="inlineStr">
        <is>
          <t>Karviná</t>
        </is>
      </c>
      <c r="L1436" t="inlineStr">
        <is>
          <t>RSG</t>
        </is>
      </c>
      <c r="M1436" t="inlineStr">
        <is>
          <t>Brindžák Michal</t>
        </is>
      </c>
      <c r="N1436" t="inlineStr">
        <is>
          <t>49.776950</t>
        </is>
      </c>
      <c r="O1436" t="inlineStr">
        <is>
          <t>18.435300</t>
        </is>
      </c>
      <c r="P1436" t="n">
        <v>55467.27</v>
      </c>
    </row>
    <row r="1437">
      <c r="A1437" t="n">
        <v>15921802</v>
      </c>
      <c r="B1437" t="n">
        <v>85921802</v>
      </c>
      <c r="C1437" t="inlineStr">
        <is>
          <t>VELKY TERMINAL</t>
        </is>
      </c>
      <c r="D1437" t="inlineStr">
        <is>
          <t>IDT</t>
        </is>
      </c>
      <c r="E1437" t="inlineStr">
        <is>
          <t>1CEPRO</t>
        </is>
      </c>
      <c r="F1437" t="inlineStr">
        <is>
          <t>A</t>
        </is>
      </c>
      <c r="G1437" t="inlineStr">
        <is>
          <t>Jiří Mazač</t>
        </is>
      </c>
      <c r="H1437" t="inlineStr">
        <is>
          <t>Hostovského</t>
        </is>
      </c>
      <c r="I1437" t="inlineStr">
        <is>
          <t>955</t>
        </is>
      </c>
      <c r="J1437" t="inlineStr">
        <is>
          <t>HRONOV</t>
        </is>
      </c>
      <c r="K1437" t="inlineStr">
        <is>
          <t>Náchod</t>
        </is>
      </c>
      <c r="L1437" t="inlineStr">
        <is>
          <t>RSE</t>
        </is>
      </c>
      <c r="M1437" t="inlineStr">
        <is>
          <t>Lán Tomáš</t>
        </is>
      </c>
      <c r="N1437" t="inlineStr">
        <is>
          <t>50.472053</t>
        </is>
      </c>
      <c r="O1437" t="inlineStr">
        <is>
          <t>16.179393</t>
        </is>
      </c>
      <c r="P1437" t="n">
        <v>55368.54</v>
      </c>
    </row>
    <row r="1438">
      <c r="A1438" t="n">
        <v>15644705</v>
      </c>
      <c r="B1438" t="n">
        <v>85644705</v>
      </c>
      <c r="C1438" t="inlineStr">
        <is>
          <t>VELKY TERMINAL</t>
        </is>
      </c>
      <c r="D1438" t="inlineStr">
        <is>
          <t>KA PARTNERS</t>
        </is>
      </c>
      <c r="E1438" t="inlineStr">
        <is>
          <t>1DANCZEK</t>
        </is>
      </c>
      <c r="F1438" t="inlineStr">
        <is>
          <t>A</t>
        </is>
      </c>
      <c r="G1438" t="inlineStr">
        <is>
          <t>TOBACCO DC s.r.o.</t>
        </is>
      </c>
      <c r="H1438" t="inlineStr">
        <is>
          <t>Javornického</t>
        </is>
      </c>
      <c r="I1438" t="inlineStr">
        <is>
          <t>141</t>
        </is>
      </c>
      <c r="J1438" t="inlineStr">
        <is>
          <t>VYSOKÉ MÝTO - LITOMYŠLSKÉ PŘEDMĚSTÍ</t>
        </is>
      </c>
      <c r="K1438" t="inlineStr">
        <is>
          <t>Ústí nad Orlicí</t>
        </is>
      </c>
      <c r="L1438" t="inlineStr">
        <is>
          <t>RSE</t>
        </is>
      </c>
      <c r="M1438" t="inlineStr">
        <is>
          <t>Rek Lubomír</t>
        </is>
      </c>
      <c r="N1438" t="inlineStr">
        <is>
          <t>49.950900</t>
        </is>
      </c>
      <c r="O1438" t="inlineStr">
        <is>
          <t>16.160551</t>
        </is>
      </c>
      <c r="P1438" t="n">
        <v>55339.69</v>
      </c>
    </row>
    <row r="1439">
      <c r="A1439" t="n">
        <v>17625702</v>
      </c>
      <c r="B1439" t="n">
        <v>87625702</v>
      </c>
      <c r="C1439" t="inlineStr">
        <is>
          <t>VELKY TERMINAL</t>
        </is>
      </c>
      <c r="D1439" t="inlineStr">
        <is>
          <t>IDT</t>
        </is>
      </c>
      <c r="E1439" t="inlineStr">
        <is>
          <t>3JJANTAK</t>
        </is>
      </c>
      <c r="F1439" t="inlineStr">
        <is>
          <t>A</t>
        </is>
      </c>
      <c r="G1439" t="inlineStr">
        <is>
          <t>Ing. Ján Janták</t>
        </is>
      </c>
      <c r="H1439" t="inlineStr">
        <is>
          <t>Palackého</t>
        </is>
      </c>
      <c r="I1439" t="inlineStr">
        <is>
          <t>621/1</t>
        </is>
      </c>
      <c r="J1439" t="inlineStr">
        <is>
          <t>OLOMOUC</t>
        </is>
      </c>
      <c r="K1439" t="inlineStr">
        <is>
          <t>Olomouc</t>
        </is>
      </c>
      <c r="L1439" t="inlineStr">
        <is>
          <t>RSG</t>
        </is>
      </c>
      <c r="M1439" t="inlineStr">
        <is>
          <t>Dolníček Richard</t>
        </is>
      </c>
      <c r="N1439" t="inlineStr">
        <is>
          <t>49.595622</t>
        </is>
      </c>
      <c r="O1439" t="inlineStr">
        <is>
          <t>17.246829</t>
        </is>
      </c>
      <c r="P1439" t="n">
        <v>55259.73</v>
      </c>
    </row>
    <row r="1440">
      <c r="A1440" t="n">
        <v>11516801</v>
      </c>
      <c r="B1440" t="n">
        <v>81516801</v>
      </c>
      <c r="C1440" t="inlineStr">
        <is>
          <t>VELKY TERMINAL</t>
        </is>
      </c>
      <c r="D1440" t="inlineStr">
        <is>
          <t>IDT</t>
        </is>
      </c>
      <c r="E1440" t="inlineStr">
        <is>
          <t>1CEPRO</t>
        </is>
      </c>
      <c r="F1440" t="inlineStr">
        <is>
          <t>A</t>
        </is>
      </c>
      <c r="G1440" t="inlineStr">
        <is>
          <t>VIKITA s.r.o. - ČS Žleby</t>
        </is>
      </c>
      <c r="H1440" t="inlineStr">
        <is>
          <t>Družstevní</t>
        </is>
      </c>
      <c r="I1440" t="inlineStr">
        <is>
          <t>471</t>
        </is>
      </c>
      <c r="J1440" t="inlineStr">
        <is>
          <t>ŽLEBY</t>
        </is>
      </c>
      <c r="K1440" t="inlineStr">
        <is>
          <t>Kutná Hora</t>
        </is>
      </c>
      <c r="L1440" t="inlineStr">
        <is>
          <t>RSA</t>
        </is>
      </c>
      <c r="M1440" t="inlineStr">
        <is>
          <t>Česnek Miroslav</t>
        </is>
      </c>
      <c r="N1440" t="inlineStr">
        <is>
          <t>49.887908</t>
        </is>
      </c>
      <c r="O1440" t="inlineStr">
        <is>
          <t>15.474985</t>
        </is>
      </c>
      <c r="P1440" t="n">
        <v>55236.92</v>
      </c>
    </row>
    <row r="1441">
      <c r="A1441" t="n">
        <v>13900336</v>
      </c>
      <c r="B1441" t="n">
        <v>83900336</v>
      </c>
      <c r="C1441" t="inlineStr">
        <is>
          <t>VELKY TERMINAL</t>
        </is>
      </c>
      <c r="D1441" t="inlineStr">
        <is>
          <t>KA PARTNERS</t>
        </is>
      </c>
      <c r="E1441" t="inlineStr">
        <is>
          <t>1GECO</t>
        </is>
      </c>
      <c r="F1441" t="inlineStr">
        <is>
          <t>A</t>
        </is>
      </c>
      <c r="G1441" t="inlineStr">
        <is>
          <t>GECO, a.s.</t>
        </is>
      </c>
      <c r="H1441" t="inlineStr">
        <is>
          <t>Pod Sylvánem (OC Kaufland)</t>
        </is>
      </c>
      <c r="I1441" t="inlineStr"/>
      <c r="J1441" t="inlineStr">
        <is>
          <t>PLZEŇ - SEVERNÍ PŘEDMĚSTÍ</t>
        </is>
      </c>
      <c r="K1441" t="inlineStr">
        <is>
          <t>Plzeň-město</t>
        </is>
      </c>
      <c r="L1441" t="inlineStr">
        <is>
          <t>RSC</t>
        </is>
      </c>
      <c r="M1441" t="inlineStr">
        <is>
          <t>Havlíček Vladislav</t>
        </is>
      </c>
      <c r="N1441" t="inlineStr">
        <is>
          <t>49.772060</t>
        </is>
      </c>
      <c r="O1441" t="inlineStr">
        <is>
          <t>13.349390</t>
        </is>
      </c>
      <c r="P1441" t="n">
        <v>55215.08</v>
      </c>
    </row>
    <row r="1442">
      <c r="A1442" t="n">
        <v>14610601</v>
      </c>
      <c r="B1442" t="n">
        <v>84610601</v>
      </c>
      <c r="C1442" t="inlineStr">
        <is>
          <t>VELKY TERMINAL</t>
        </is>
      </c>
      <c r="D1442" t="inlineStr">
        <is>
          <t>IDT</t>
        </is>
      </c>
      <c r="E1442" t="inlineStr">
        <is>
          <t>4OSTATNI</t>
        </is>
      </c>
      <c r="F1442" t="inlineStr">
        <is>
          <t>A</t>
        </is>
      </c>
      <c r="G1442" t="inlineStr">
        <is>
          <t>Gabriela Čarnogurská-TRAFIKA</t>
        </is>
      </c>
      <c r="H1442" t="inlineStr">
        <is>
          <t>Donín</t>
        </is>
      </c>
      <c r="I1442" t="inlineStr">
        <is>
          <t>67</t>
        </is>
      </c>
      <c r="J1442" t="inlineStr">
        <is>
          <t>HRÁDEK NAD NISOU</t>
        </is>
      </c>
      <c r="K1442" t="inlineStr">
        <is>
          <t>Liberec</t>
        </is>
      </c>
      <c r="L1442" t="inlineStr">
        <is>
          <t>RSD</t>
        </is>
      </c>
      <c r="M1442" t="inlineStr">
        <is>
          <t>Luňáček Jan</t>
        </is>
      </c>
      <c r="N1442" t="inlineStr">
        <is>
          <t>50.848532</t>
        </is>
      </c>
      <c r="O1442" t="inlineStr">
        <is>
          <t>14.845109</t>
        </is>
      </c>
      <c r="P1442" t="n">
        <v>55189.69</v>
      </c>
    </row>
    <row r="1443">
      <c r="A1443" t="n">
        <v>11670544</v>
      </c>
      <c r="B1443" t="n">
        <v>81670544</v>
      </c>
      <c r="C1443" t="inlineStr">
        <is>
          <t>VELKY TERMINAL</t>
        </is>
      </c>
      <c r="D1443" t="inlineStr">
        <is>
          <t>KA PARTNERS</t>
        </is>
      </c>
      <c r="E1443" t="inlineStr">
        <is>
          <t>1TRAFICO</t>
        </is>
      </c>
      <c r="F1443" t="inlineStr">
        <is>
          <t>A</t>
        </is>
      </c>
      <c r="G1443" t="inlineStr">
        <is>
          <t>TABÁK TRAFICON</t>
        </is>
      </c>
      <c r="H1443" t="inlineStr">
        <is>
          <t>náměstí Svobody (stánek)</t>
        </is>
      </c>
      <c r="I1443" t="inlineStr"/>
      <c r="J1443" t="inlineStr">
        <is>
          <t>KLADNO</t>
        </is>
      </c>
      <c r="K1443" t="inlineStr">
        <is>
          <t>Kladno</t>
        </is>
      </c>
      <c r="L1443" t="inlineStr">
        <is>
          <t>RSA</t>
        </is>
      </c>
      <c r="M1443" t="inlineStr">
        <is>
          <t>Hrubý Jiří</t>
        </is>
      </c>
      <c r="N1443" t="inlineStr">
        <is>
          <t>50.145034</t>
        </is>
      </c>
      <c r="O1443" t="inlineStr">
        <is>
          <t>14.093324</t>
        </is>
      </c>
      <c r="P1443" t="n">
        <v>55124.77</v>
      </c>
    </row>
    <row r="1444">
      <c r="A1444" t="n">
        <v>15911702</v>
      </c>
      <c r="B1444" t="n">
        <v>85911702</v>
      </c>
      <c r="C1444" t="inlineStr">
        <is>
          <t>VELKY TERMINAL</t>
        </is>
      </c>
      <c r="D1444" t="inlineStr">
        <is>
          <t>IDT</t>
        </is>
      </c>
      <c r="E1444" t="inlineStr">
        <is>
          <t>4OSTATNI</t>
        </is>
      </c>
      <c r="F1444" t="inlineStr">
        <is>
          <t>A</t>
        </is>
      </c>
      <c r="G1444" t="inlineStr">
        <is>
          <t>Daniel Horníček</t>
        </is>
      </c>
      <c r="H1444" t="inlineStr">
        <is>
          <t>Čsl. legií (ČS PHM)</t>
        </is>
      </c>
      <c r="I1444" t="inlineStr"/>
      <c r="J1444" t="inlineStr">
        <is>
          <t>JILEMNICE</t>
        </is>
      </c>
      <c r="K1444" t="inlineStr">
        <is>
          <t>Semily</t>
        </is>
      </c>
      <c r="L1444" t="inlineStr">
        <is>
          <t>RSD</t>
        </is>
      </c>
      <c r="M1444" t="inlineStr">
        <is>
          <t>Luňáček Jan</t>
        </is>
      </c>
      <c r="N1444" t="inlineStr">
        <is>
          <t>50.598727</t>
        </is>
      </c>
      <c r="O1444" t="inlineStr">
        <is>
          <t>15.520050</t>
        </is>
      </c>
      <c r="P1444" t="n">
        <v>54972.38</v>
      </c>
    </row>
    <row r="1445">
      <c r="A1445" t="n">
        <v>12917401</v>
      </c>
      <c r="B1445" t="n">
        <v>82917401</v>
      </c>
      <c r="C1445" t="inlineStr">
        <is>
          <t>VELKY TERMINAL</t>
        </is>
      </c>
      <c r="D1445" t="inlineStr">
        <is>
          <t>IDT</t>
        </is>
      </c>
      <c r="E1445" t="inlineStr">
        <is>
          <t>4OSTATNI</t>
        </is>
      </c>
      <c r="F1445" t="inlineStr">
        <is>
          <t>A</t>
        </is>
      </c>
      <c r="G1445" t="inlineStr">
        <is>
          <t>Servis Fišer s.r.o.</t>
        </is>
      </c>
      <c r="H1445" t="inlineStr">
        <is>
          <t>Chlumec</t>
        </is>
      </c>
      <c r="I1445" t="inlineStr">
        <is>
          <t>80</t>
        </is>
      </c>
      <c r="J1445" t="inlineStr">
        <is>
          <t>OLEŠNÍK</t>
        </is>
      </c>
      <c r="K1445" t="inlineStr">
        <is>
          <t>České Budějovice</t>
        </is>
      </c>
      <c r="L1445" t="inlineStr">
        <is>
          <t>RSB</t>
        </is>
      </c>
      <c r="M1445" t="inlineStr">
        <is>
          <t>Štolba Jan</t>
        </is>
      </c>
      <c r="N1445" t="inlineStr">
        <is>
          <t>49.114087</t>
        </is>
      </c>
      <c r="O1445" t="inlineStr">
        <is>
          <t>14.410200</t>
        </is>
      </c>
      <c r="P1445" t="n">
        <v>54969.23</v>
      </c>
    </row>
    <row r="1446">
      <c r="A1446" t="n">
        <v>14650801</v>
      </c>
      <c r="B1446" t="n">
        <v>84650801</v>
      </c>
      <c r="C1446" t="inlineStr">
        <is>
          <t>VELKY TERMINAL</t>
        </is>
      </c>
      <c r="D1446" t="inlineStr">
        <is>
          <t>IDT</t>
        </is>
      </c>
      <c r="E1446" t="inlineStr">
        <is>
          <t>2POSTAF</t>
        </is>
      </c>
      <c r="F1446" t="inlineStr">
        <is>
          <t>A</t>
        </is>
      </c>
      <c r="G1446" t="inlineStr">
        <is>
          <t>Jana Musilová</t>
        </is>
      </c>
      <c r="H1446" t="inlineStr">
        <is>
          <t>Lípová</t>
        </is>
      </c>
      <c r="I1446" t="inlineStr">
        <is>
          <t>38/1</t>
        </is>
      </c>
      <c r="J1446" t="inlineStr">
        <is>
          <t>DUBÍ - BĚHÁNKY</t>
        </is>
      </c>
      <c r="K1446" t="inlineStr">
        <is>
          <t>Teplice</t>
        </is>
      </c>
      <c r="L1446" t="inlineStr">
        <is>
          <t>RSD</t>
        </is>
      </c>
      <c r="M1446" t="inlineStr">
        <is>
          <t>Neubert Jaroslav</t>
        </is>
      </c>
      <c r="N1446" t="inlineStr">
        <is>
          <t>50.671258</t>
        </is>
      </c>
      <c r="O1446" t="inlineStr">
        <is>
          <t>13.805474</t>
        </is>
      </c>
      <c r="P1446" t="n">
        <v>54962.54</v>
      </c>
    </row>
    <row r="1447">
      <c r="A1447" t="n">
        <v>14664107</v>
      </c>
      <c r="B1447" t="n">
        <v>84664107</v>
      </c>
      <c r="C1447" t="inlineStr">
        <is>
          <t>VELKY TERMINAL</t>
        </is>
      </c>
      <c r="D1447" t="inlineStr">
        <is>
          <t>KA PARTNERS</t>
        </is>
      </c>
      <c r="E1447" t="inlineStr">
        <is>
          <t>1DANCZEK</t>
        </is>
      </c>
      <c r="F1447" t="inlineStr">
        <is>
          <t>A</t>
        </is>
      </c>
      <c r="G1447" t="inlineStr">
        <is>
          <t>TOBACCO DC s.r.o.</t>
        </is>
      </c>
      <c r="H1447" t="inlineStr">
        <is>
          <t>náměstí Svobody</t>
        </is>
      </c>
      <c r="I1447" t="inlineStr">
        <is>
          <t>3316</t>
        </is>
      </c>
      <c r="J1447" t="inlineStr">
        <is>
          <t>TEPLICE</t>
        </is>
      </c>
      <c r="K1447" t="inlineStr">
        <is>
          <t>Teplice</t>
        </is>
      </c>
      <c r="L1447" t="inlineStr">
        <is>
          <t>RSD</t>
        </is>
      </c>
      <c r="M1447" t="inlineStr">
        <is>
          <t>Šticha Milan</t>
        </is>
      </c>
      <c r="N1447" t="inlineStr">
        <is>
          <t>50.639669</t>
        </is>
      </c>
      <c r="O1447" t="inlineStr">
        <is>
          <t>13.823888</t>
        </is>
      </c>
      <c r="P1447" t="n">
        <v>54954.42</v>
      </c>
    </row>
    <row r="1448">
      <c r="A1448" t="n">
        <v>11918601</v>
      </c>
      <c r="B1448" t="n">
        <v>81918601</v>
      </c>
      <c r="C1448" t="inlineStr">
        <is>
          <t>VELKY TERMINAL</t>
        </is>
      </c>
      <c r="D1448" t="inlineStr">
        <is>
          <t>IDT</t>
        </is>
      </c>
      <c r="E1448" t="inlineStr">
        <is>
          <t>4OSTATNI</t>
        </is>
      </c>
      <c r="F1448" t="inlineStr">
        <is>
          <t>A</t>
        </is>
      </c>
      <c r="G1448" t="inlineStr">
        <is>
          <t>Václav Raufer</t>
        </is>
      </c>
      <c r="H1448" t="inlineStr">
        <is>
          <t>Nádražní</t>
        </is>
      </c>
      <c r="I1448" t="inlineStr">
        <is>
          <t>415</t>
        </is>
      </c>
      <c r="J1448" t="inlineStr">
        <is>
          <t>LITEŇ</t>
        </is>
      </c>
      <c r="K1448" t="inlineStr">
        <is>
          <t>Beroun</t>
        </is>
      </c>
      <c r="L1448" t="inlineStr">
        <is>
          <t>RSC</t>
        </is>
      </c>
      <c r="M1448" t="inlineStr">
        <is>
          <t>Havlíček Vladislav</t>
        </is>
      </c>
      <c r="N1448" t="inlineStr">
        <is>
          <t>49.903028</t>
        </is>
      </c>
      <c r="O1448" t="inlineStr">
        <is>
          <t>14.153742</t>
        </is>
      </c>
      <c r="P1448" t="n">
        <v>54947.88</v>
      </c>
    </row>
    <row r="1449">
      <c r="A1449" t="n">
        <v>11946901</v>
      </c>
      <c r="B1449" t="n">
        <v>81946901</v>
      </c>
      <c r="C1449" t="inlineStr">
        <is>
          <t>VELKY TERMINAL</t>
        </is>
      </c>
      <c r="D1449" t="inlineStr">
        <is>
          <t>IDT</t>
        </is>
      </c>
      <c r="E1449" t="inlineStr">
        <is>
          <t>4OSTATNI</t>
        </is>
      </c>
      <c r="F1449" t="inlineStr">
        <is>
          <t>A</t>
        </is>
      </c>
      <c r="G1449" t="inlineStr">
        <is>
          <t>Jitka Novotná</t>
        </is>
      </c>
      <c r="H1449" t="inlineStr">
        <is>
          <t>Masarykova</t>
        </is>
      </c>
      <c r="I1449" t="inlineStr">
        <is>
          <t>613/216</t>
        </is>
      </c>
      <c r="J1449" t="inlineStr">
        <is>
          <t>RUDNÁ</t>
        </is>
      </c>
      <c r="K1449" t="inlineStr">
        <is>
          <t>Praha-západ</t>
        </is>
      </c>
      <c r="L1449" t="inlineStr">
        <is>
          <t>RSA</t>
        </is>
      </c>
      <c r="M1449" t="inlineStr">
        <is>
          <t>Dosoudil Petr</t>
        </is>
      </c>
      <c r="N1449" t="inlineStr">
        <is>
          <t>50.026880</t>
        </is>
      </c>
      <c r="O1449" t="inlineStr">
        <is>
          <t>14.212113</t>
        </is>
      </c>
      <c r="P1449" t="n">
        <v>54925.77</v>
      </c>
    </row>
    <row r="1450">
      <c r="A1450" t="n">
        <v>11530101</v>
      </c>
      <c r="B1450" t="n">
        <v>81530101</v>
      </c>
      <c r="C1450" t="inlineStr">
        <is>
          <t>VELKY TERMINAL</t>
        </is>
      </c>
      <c r="D1450" t="inlineStr">
        <is>
          <t>IDT</t>
        </is>
      </c>
      <c r="E1450" t="inlineStr">
        <is>
          <t>4OSTATNI</t>
        </is>
      </c>
      <c r="F1450" t="inlineStr">
        <is>
          <t>A</t>
        </is>
      </c>
      <c r="G1450" t="inlineStr">
        <is>
          <t>2IK s.r.o. - TABÁK</t>
        </is>
      </c>
      <c r="H1450" t="inlineStr">
        <is>
          <t>Pražská</t>
        </is>
      </c>
      <c r="I1450" t="inlineStr">
        <is>
          <t>383</t>
        </is>
      </c>
      <c r="J1450" t="inlineStr">
        <is>
          <t>KOSTELEC NAD ČERNÝMI LESY</t>
        </is>
      </c>
      <c r="K1450" t="inlineStr">
        <is>
          <t>Praha-východ</t>
        </is>
      </c>
      <c r="L1450" t="inlineStr">
        <is>
          <t>RSA</t>
        </is>
      </c>
      <c r="M1450" t="inlineStr">
        <is>
          <t>Myslivec Jan</t>
        </is>
      </c>
      <c r="N1450" t="inlineStr">
        <is>
          <t>49.993677</t>
        </is>
      </c>
      <c r="O1450" t="inlineStr">
        <is>
          <t>14.858170</t>
        </is>
      </c>
      <c r="P1450" t="n">
        <v>54894.54</v>
      </c>
    </row>
    <row r="1451">
      <c r="A1451" t="n">
        <v>13604906</v>
      </c>
      <c r="B1451" t="n">
        <v>83604906</v>
      </c>
      <c r="C1451" t="inlineStr">
        <is>
          <t>VELKY TERMINAL</t>
        </is>
      </c>
      <c r="D1451" t="inlineStr">
        <is>
          <t>IDT</t>
        </is>
      </c>
      <c r="E1451" t="inlineStr">
        <is>
          <t>2KRAL</t>
        </is>
      </c>
      <c r="F1451" t="inlineStr">
        <is>
          <t>A</t>
        </is>
      </c>
      <c r="G1451" t="inlineStr">
        <is>
          <t>Zdeňka Králová</t>
        </is>
      </c>
      <c r="H1451" t="inlineStr">
        <is>
          <t>Prešovská</t>
        </is>
      </c>
      <c r="I1451" t="inlineStr">
        <is>
          <t>338/2</t>
        </is>
      </c>
      <c r="J1451" t="inlineStr">
        <is>
          <t>PLZEŇ - VNITŘNÍ MĚSTO</t>
        </is>
      </c>
      <c r="K1451" t="inlineStr">
        <is>
          <t>Plzeň-město</t>
        </is>
      </c>
      <c r="L1451" t="inlineStr">
        <is>
          <t>RSC</t>
        </is>
      </c>
      <c r="M1451" t="inlineStr">
        <is>
          <t>Havlíček Vladislav</t>
        </is>
      </c>
      <c r="N1451" t="inlineStr">
        <is>
          <t>49.746603</t>
        </is>
      </c>
      <c r="O1451" t="inlineStr">
        <is>
          <t>13.376117</t>
        </is>
      </c>
      <c r="P1451" t="n">
        <v>54878.23</v>
      </c>
    </row>
    <row r="1452">
      <c r="A1452" t="n">
        <v>17744101</v>
      </c>
      <c r="B1452" t="n">
        <v>87744101</v>
      </c>
      <c r="C1452" t="inlineStr">
        <is>
          <t>VELKY TERMINAL</t>
        </is>
      </c>
      <c r="D1452" t="inlineStr">
        <is>
          <t>IDT</t>
        </is>
      </c>
      <c r="E1452" t="inlineStr">
        <is>
          <t>4OSTATNI</t>
        </is>
      </c>
      <c r="F1452" t="inlineStr">
        <is>
          <t>A</t>
        </is>
      </c>
      <c r="G1452" t="inlineStr">
        <is>
          <t>Silesian spol. s r.o.</t>
        </is>
      </c>
      <c r="H1452" t="inlineStr">
        <is>
          <t>Nádražní</t>
        </is>
      </c>
      <c r="I1452" t="inlineStr">
        <is>
          <t>1096/1</t>
        </is>
      </c>
      <c r="J1452" t="inlineStr">
        <is>
          <t>KRNOV</t>
        </is>
      </c>
      <c r="K1452" t="inlineStr">
        <is>
          <t>Bruntál</t>
        </is>
      </c>
      <c r="L1452" t="inlineStr">
        <is>
          <t>RSG</t>
        </is>
      </c>
      <c r="M1452" t="inlineStr">
        <is>
          <t>Gelnar Ivo</t>
        </is>
      </c>
      <c r="N1452" t="inlineStr">
        <is>
          <t>50.088872</t>
        </is>
      </c>
      <c r="O1452" t="inlineStr">
        <is>
          <t>17.683729</t>
        </is>
      </c>
      <c r="P1452" t="n">
        <v>54749.42</v>
      </c>
    </row>
    <row r="1453">
      <c r="A1453" t="n">
        <v>16644903</v>
      </c>
      <c r="B1453" t="n">
        <v>86644902</v>
      </c>
      <c r="C1453" t="inlineStr">
        <is>
          <t>VELKY TERMINAL</t>
        </is>
      </c>
      <c r="D1453" t="inlineStr">
        <is>
          <t>IDT</t>
        </is>
      </c>
      <c r="E1453" t="inlineStr">
        <is>
          <t>3CEPL</t>
        </is>
      </c>
      <c r="F1453" t="inlineStr">
        <is>
          <t>A</t>
        </is>
      </c>
      <c r="G1453" t="inlineStr">
        <is>
          <t>Ing. Josef Čepl</t>
        </is>
      </c>
      <c r="H1453" t="inlineStr">
        <is>
          <t>Čs. armády</t>
        </is>
      </c>
      <c r="I1453" t="inlineStr">
        <is>
          <t>3540/2a</t>
        </is>
      </c>
      <c r="J1453" t="inlineStr">
        <is>
          <t>KROMĚŘÍŽ</t>
        </is>
      </c>
      <c r="K1453" t="inlineStr">
        <is>
          <t>Kroměříž</t>
        </is>
      </c>
      <c r="L1453" t="inlineStr">
        <is>
          <t>RSE</t>
        </is>
      </c>
      <c r="M1453" t="inlineStr">
        <is>
          <t>Šír Daniel</t>
        </is>
      </c>
      <c r="N1453" t="inlineStr">
        <is>
          <t>49.290304</t>
        </is>
      </c>
      <c r="O1453" t="inlineStr">
        <is>
          <t>17.390513</t>
        </is>
      </c>
      <c r="P1453" t="n">
        <v>54716.12</v>
      </c>
    </row>
    <row r="1454">
      <c r="A1454" t="n">
        <v>31201605</v>
      </c>
      <c r="B1454" t="n">
        <v>71200655</v>
      </c>
      <c r="C1454" t="inlineStr">
        <is>
          <t>LI</t>
        </is>
      </c>
      <c r="D1454" t="inlineStr">
        <is>
          <t>ČESKÁ POŠTA</t>
        </is>
      </c>
      <c r="E1454" t="inlineStr">
        <is>
          <t>1POSTA</t>
        </is>
      </c>
      <c r="F1454" t="inlineStr">
        <is>
          <t>P</t>
        </is>
      </c>
      <c r="G1454" t="inlineStr">
        <is>
          <t>Česká pošta - Praha 10</t>
        </is>
      </c>
      <c r="H1454" t="inlineStr">
        <is>
          <t>Černokostelecká</t>
        </is>
      </c>
      <c r="I1454" t="inlineStr">
        <is>
          <t>2020/20</t>
        </is>
      </c>
      <c r="J1454" t="inlineStr">
        <is>
          <t>PRAHA 10 - STRAŠNICE</t>
        </is>
      </c>
      <c r="K1454" t="inlineStr">
        <is>
          <t>Praha</t>
        </is>
      </c>
      <c r="L1454" t="inlineStr">
        <is>
          <t>RSA</t>
        </is>
      </c>
      <c r="M1454" t="inlineStr">
        <is>
          <t>Česnek Miroslav</t>
        </is>
      </c>
      <c r="N1454" t="inlineStr">
        <is>
          <t>50.076442</t>
        </is>
      </c>
      <c r="O1454" t="inlineStr">
        <is>
          <t>14.492777</t>
        </is>
      </c>
      <c r="P1454" t="n">
        <v>54666.54</v>
      </c>
    </row>
    <row r="1455">
      <c r="A1455" t="n">
        <v>11640074</v>
      </c>
      <c r="B1455" t="n">
        <v>81640074</v>
      </c>
      <c r="C1455" t="inlineStr">
        <is>
          <t>VELKY TERMINAL</t>
        </is>
      </c>
      <c r="D1455" t="inlineStr">
        <is>
          <t>KA PARTNERS</t>
        </is>
      </c>
      <c r="E1455" t="inlineStr">
        <is>
          <t>1LAG</t>
        </is>
      </c>
      <c r="F1455" t="inlineStr">
        <is>
          <t>A</t>
        </is>
      </c>
      <c r="G1455" t="inlineStr">
        <is>
          <t>Lagardere Travel Retail, a.s. - Libeň II</t>
        </is>
      </c>
      <c r="H1455" t="inlineStr">
        <is>
          <t>Českomoravská</t>
        </is>
      </c>
      <c r="I1455" t="inlineStr">
        <is>
          <t>316/24</t>
        </is>
      </c>
      <c r="J1455" t="inlineStr">
        <is>
          <t>PRAHA 9 - VYSOČANY</t>
        </is>
      </c>
      <c r="K1455" t="inlineStr">
        <is>
          <t>Praha</t>
        </is>
      </c>
      <c r="L1455" t="inlineStr">
        <is>
          <t>RSA</t>
        </is>
      </c>
      <c r="M1455" t="inlineStr">
        <is>
          <t>Hrubý Jiří</t>
        </is>
      </c>
      <c r="N1455" t="inlineStr">
        <is>
          <t>50.101511</t>
        </is>
      </c>
      <c r="O1455" t="inlineStr">
        <is>
          <t>14.501779</t>
        </is>
      </c>
      <c r="P1455" t="n">
        <v>54653.88</v>
      </c>
    </row>
    <row r="1456">
      <c r="A1456" t="n">
        <v>11973901</v>
      </c>
      <c r="B1456" t="n">
        <v>81973901</v>
      </c>
      <c r="C1456" t="inlineStr">
        <is>
          <t>VELKY TERMINAL</t>
        </is>
      </c>
      <c r="D1456" t="inlineStr">
        <is>
          <t>PETROL</t>
        </is>
      </c>
      <c r="E1456" t="inlineStr">
        <is>
          <t>1CSPOINT</t>
        </is>
      </c>
      <c r="F1456" t="inlineStr">
        <is>
          <t>A</t>
        </is>
      </c>
      <c r="G1456" t="inlineStr">
        <is>
          <t>JT Invest Group s.r.o.</t>
        </is>
      </c>
      <c r="H1456" t="inlineStr">
        <is>
          <t>Tlustice</t>
        </is>
      </c>
      <c r="I1456" t="inlineStr">
        <is>
          <t>31</t>
        </is>
      </c>
      <c r="J1456" t="inlineStr">
        <is>
          <t>TLUSTICE</t>
        </is>
      </c>
      <c r="K1456" t="inlineStr">
        <is>
          <t>Beroun</t>
        </is>
      </c>
      <c r="L1456" t="inlineStr">
        <is>
          <t>RSC</t>
        </is>
      </c>
      <c r="M1456" t="inlineStr">
        <is>
          <t>Havlíček Vladislav</t>
        </is>
      </c>
      <c r="N1456" t="inlineStr">
        <is>
          <t>49.843561</t>
        </is>
      </c>
      <c r="O1456" t="inlineStr">
        <is>
          <t>13.885683</t>
        </is>
      </c>
      <c r="P1456" t="n">
        <v>54531.88</v>
      </c>
    </row>
    <row r="1457">
      <c r="A1457" t="n">
        <v>11510011</v>
      </c>
      <c r="B1457" t="n">
        <v>81510011</v>
      </c>
      <c r="C1457" t="inlineStr">
        <is>
          <t>VELKY TERMINAL</t>
        </is>
      </c>
      <c r="D1457" t="inlineStr">
        <is>
          <t>KA PARTNERS</t>
        </is>
      </c>
      <c r="E1457" t="inlineStr">
        <is>
          <t>1TRAFICO</t>
        </is>
      </c>
      <c r="F1457" t="inlineStr">
        <is>
          <t>A</t>
        </is>
      </c>
      <c r="G1457" t="inlineStr">
        <is>
          <t>TABÁK TRAFICON - LIDL</t>
        </is>
      </c>
      <c r="H1457" t="inlineStr">
        <is>
          <t>Kutnohorská</t>
        </is>
      </c>
      <c r="I1457" t="inlineStr">
        <is>
          <t>531</t>
        </is>
      </c>
      <c r="J1457" t="inlineStr">
        <is>
          <t>PRAHA 10 - ŠTĚRBOHOLY</t>
        </is>
      </c>
      <c r="K1457" t="inlineStr">
        <is>
          <t>Praha</t>
        </is>
      </c>
      <c r="L1457" t="inlineStr">
        <is>
          <t>RSA</t>
        </is>
      </c>
      <c r="M1457" t="inlineStr">
        <is>
          <t>Česnek Miroslav</t>
        </is>
      </c>
      <c r="N1457" t="inlineStr">
        <is>
          <t>50.067653</t>
        </is>
      </c>
      <c r="O1457" t="inlineStr">
        <is>
          <t>14.546907</t>
        </is>
      </c>
      <c r="P1457" t="n">
        <v>54480.77</v>
      </c>
    </row>
    <row r="1458">
      <c r="A1458" t="n">
        <v>13609604</v>
      </c>
      <c r="B1458" t="n">
        <v>83609604</v>
      </c>
      <c r="C1458" t="inlineStr">
        <is>
          <t>VELKY TERMINAL</t>
        </is>
      </c>
      <c r="D1458" t="inlineStr">
        <is>
          <t>KA PARTNERS</t>
        </is>
      </c>
      <c r="E1458" t="inlineStr">
        <is>
          <t>1LAG</t>
        </is>
      </c>
      <c r="F1458" t="inlineStr">
        <is>
          <t>A</t>
        </is>
      </c>
      <c r="G1458" t="inlineStr">
        <is>
          <t>Lagardere Travel Retail, a.s.</t>
        </is>
      </c>
      <c r="H1458" t="inlineStr">
        <is>
          <t>Žižkova</t>
        </is>
      </c>
      <c r="I1458" t="inlineStr">
        <is>
          <t>1301/4</t>
        </is>
      </c>
      <c r="J1458" t="inlineStr">
        <is>
          <t>CHEB</t>
        </is>
      </c>
      <c r="K1458" t="inlineStr">
        <is>
          <t>Cheb</t>
        </is>
      </c>
      <c r="L1458" t="inlineStr">
        <is>
          <t>RSC</t>
        </is>
      </c>
      <c r="M1458" t="inlineStr">
        <is>
          <t>Beneš Lukáš</t>
        </is>
      </c>
      <c r="N1458" t="inlineStr">
        <is>
          <t>50.074058</t>
        </is>
      </c>
      <c r="O1458" t="inlineStr">
        <is>
          <t>12.380147</t>
        </is>
      </c>
      <c r="P1458" t="n">
        <v>54475.19</v>
      </c>
    </row>
    <row r="1459">
      <c r="A1459" t="n">
        <v>11516701</v>
      </c>
      <c r="B1459" t="n">
        <v>81516701</v>
      </c>
      <c r="C1459" t="inlineStr">
        <is>
          <t>VELKY TERMINAL</t>
        </is>
      </c>
      <c r="D1459" t="inlineStr">
        <is>
          <t>IDT</t>
        </is>
      </c>
      <c r="E1459" t="inlineStr">
        <is>
          <t>4OSTATNI</t>
        </is>
      </c>
      <c r="F1459" t="inlineStr">
        <is>
          <t>A</t>
        </is>
      </c>
      <c r="G1459" t="inlineStr">
        <is>
          <t>DAGVER s.r.o.</t>
        </is>
      </c>
      <c r="H1459" t="inlineStr">
        <is>
          <t>Jablonecká</t>
        </is>
      </c>
      <c r="I1459" t="inlineStr">
        <is>
          <t>605/70a</t>
        </is>
      </c>
      <c r="J1459" t="inlineStr">
        <is>
          <t>PRAHA 9 - STŘÍŽKOV</t>
        </is>
      </c>
      <c r="K1459" t="inlineStr">
        <is>
          <t>Praha</t>
        </is>
      </c>
      <c r="L1459" t="inlineStr">
        <is>
          <t>RSA</t>
        </is>
      </c>
      <c r="M1459" t="inlineStr">
        <is>
          <t>Hrubý Jiří</t>
        </is>
      </c>
      <c r="N1459" t="inlineStr">
        <is>
          <t>50.125126</t>
        </is>
      </c>
      <c r="O1459" t="inlineStr">
        <is>
          <t>14.494046</t>
        </is>
      </c>
      <c r="P1459" t="n">
        <v>54466.85</v>
      </c>
    </row>
    <row r="1460">
      <c r="A1460" t="n">
        <v>11509101</v>
      </c>
      <c r="B1460" t="n">
        <v>81509101</v>
      </c>
      <c r="C1460" t="inlineStr">
        <is>
          <t>VELKY TERMINAL</t>
        </is>
      </c>
      <c r="D1460" t="inlineStr">
        <is>
          <t>PETROL</t>
        </is>
      </c>
      <c r="E1460" t="inlineStr">
        <is>
          <t>1BENZINA</t>
        </is>
      </c>
      <c r="F1460" t="inlineStr">
        <is>
          <t>A</t>
        </is>
      </c>
      <c r="G1460" t="inlineStr">
        <is>
          <t>Radys company s.r.o. - Čerpací staniceRADYS</t>
        </is>
      </c>
      <c r="H1460" t="inlineStr">
        <is>
          <t>Přemyslova</t>
        </is>
      </c>
      <c r="I1460" t="inlineStr">
        <is>
          <t>211</t>
        </is>
      </c>
      <c r="J1460" t="inlineStr">
        <is>
          <t>KOSTELEC NAD LABEM</t>
        </is>
      </c>
      <c r="K1460" t="inlineStr">
        <is>
          <t>Mělník</t>
        </is>
      </c>
      <c r="L1460" t="inlineStr">
        <is>
          <t>RSA</t>
        </is>
      </c>
      <c r="M1460" t="inlineStr">
        <is>
          <t>Vlk Pavel</t>
        </is>
      </c>
      <c r="N1460" t="inlineStr">
        <is>
          <t>50.234330</t>
        </is>
      </c>
      <c r="O1460" t="inlineStr">
        <is>
          <t>14.590510</t>
        </is>
      </c>
      <c r="P1460" t="n">
        <v>54465.19</v>
      </c>
    </row>
    <row r="1461">
      <c r="A1461" t="n">
        <v>16708901</v>
      </c>
      <c r="B1461" t="n">
        <v>86708901</v>
      </c>
      <c r="C1461" t="inlineStr">
        <is>
          <t>VELKY TERMINAL</t>
        </is>
      </c>
      <c r="D1461" t="inlineStr">
        <is>
          <t>IDT</t>
        </is>
      </c>
      <c r="E1461" t="inlineStr">
        <is>
          <t>4OSTATNI</t>
        </is>
      </c>
      <c r="F1461" t="inlineStr">
        <is>
          <t>A</t>
        </is>
      </c>
      <c r="G1461" t="inlineStr">
        <is>
          <t>JARMILA KMENTOVÁ</t>
        </is>
      </c>
      <c r="H1461" t="inlineStr">
        <is>
          <t>nám. Svobody</t>
        </is>
      </c>
      <c r="I1461" t="inlineStr">
        <is>
          <t>3</t>
        </is>
      </c>
      <c r="J1461" t="inlineStr">
        <is>
          <t>MIROSLAV</t>
        </is>
      </c>
      <c r="K1461" t="inlineStr">
        <is>
          <t>Znojmo</t>
        </is>
      </c>
      <c r="L1461" t="inlineStr">
        <is>
          <t>RSB</t>
        </is>
      </c>
      <c r="M1461" t="inlineStr">
        <is>
          <t>Koutný Roman</t>
        </is>
      </c>
      <c r="N1461" t="inlineStr">
        <is>
          <t>48.946129</t>
        </is>
      </c>
      <c r="O1461" t="inlineStr">
        <is>
          <t>16.311814</t>
        </is>
      </c>
      <c r="P1461" t="n">
        <v>54426.73</v>
      </c>
    </row>
    <row r="1462">
      <c r="A1462" t="n">
        <v>14940527</v>
      </c>
      <c r="B1462" t="n">
        <v>84940527</v>
      </c>
      <c r="C1462" t="inlineStr">
        <is>
          <t>VELKY TERMINAL</t>
        </is>
      </c>
      <c r="D1462" t="inlineStr">
        <is>
          <t>PETROL</t>
        </is>
      </c>
      <c r="E1462" t="inlineStr">
        <is>
          <t>1ORLEN</t>
        </is>
      </c>
      <c r="F1462" t="inlineStr">
        <is>
          <t>A</t>
        </is>
      </c>
      <c r="G1462" t="inlineStr">
        <is>
          <t>ORLEN Unipetrol RPA s.r.o.</t>
        </is>
      </c>
      <c r="H1462" t="inlineStr">
        <is>
          <t>Dvořákova (ČS ORLEN)</t>
        </is>
      </c>
      <c r="I1462" t="inlineStr">
        <is>
          <t>1777</t>
        </is>
      </c>
      <c r="J1462" t="inlineStr">
        <is>
          <t>JIRKOV</t>
        </is>
      </c>
      <c r="K1462" t="inlineStr">
        <is>
          <t>Chomutov</t>
        </is>
      </c>
      <c r="L1462" t="inlineStr">
        <is>
          <t>RSD</t>
        </is>
      </c>
      <c r="M1462" t="inlineStr">
        <is>
          <t>Neubert Jaroslav</t>
        </is>
      </c>
      <c r="N1462" t="inlineStr">
        <is>
          <t>50.498806</t>
        </is>
      </c>
      <c r="O1462" t="inlineStr">
        <is>
          <t>13.444508</t>
        </is>
      </c>
      <c r="P1462" t="n">
        <v>54398.12</v>
      </c>
    </row>
    <row r="1463">
      <c r="A1463" t="n">
        <v>17662706</v>
      </c>
      <c r="B1463" t="n">
        <v>87662706</v>
      </c>
      <c r="C1463" t="inlineStr">
        <is>
          <t>VELKY TERMINAL</t>
        </is>
      </c>
      <c r="D1463" t="inlineStr">
        <is>
          <t>KA PARTNERS</t>
        </is>
      </c>
      <c r="E1463" t="inlineStr">
        <is>
          <t>1DANCZEK</t>
        </is>
      </c>
      <c r="F1463" t="inlineStr">
        <is>
          <t>A</t>
        </is>
      </c>
      <c r="G1463" t="inlineStr">
        <is>
          <t>TOBACCO DC s.r.o.</t>
        </is>
      </c>
      <c r="H1463" t="inlineStr">
        <is>
          <t>náměstí Sigmunda Freuda</t>
        </is>
      </c>
      <c r="I1463" t="inlineStr">
        <is>
          <t>8</t>
        </is>
      </c>
      <c r="J1463" t="inlineStr">
        <is>
          <t>PŘÍBOR</t>
        </is>
      </c>
      <c r="K1463" t="inlineStr">
        <is>
          <t>Nový Jičín</t>
        </is>
      </c>
      <c r="L1463" t="inlineStr">
        <is>
          <t>RSG</t>
        </is>
      </c>
      <c r="M1463" t="inlineStr">
        <is>
          <t>Herman Petr</t>
        </is>
      </c>
      <c r="N1463" t="inlineStr">
        <is>
          <t>49.639752</t>
        </is>
      </c>
      <c r="O1463" t="inlineStr">
        <is>
          <t>18.143671</t>
        </is>
      </c>
      <c r="P1463" t="n">
        <v>54381.88</v>
      </c>
    </row>
    <row r="1464">
      <c r="A1464" t="n">
        <v>13921901</v>
      </c>
      <c r="B1464" t="n">
        <v>83921901</v>
      </c>
      <c r="C1464" t="inlineStr">
        <is>
          <t>VELKY TERMINAL</t>
        </is>
      </c>
      <c r="D1464" t="inlineStr">
        <is>
          <t>PETROL</t>
        </is>
      </c>
      <c r="E1464" t="inlineStr">
        <is>
          <t>1KM-PRONA</t>
        </is>
      </c>
      <c r="F1464" t="inlineStr">
        <is>
          <t>A</t>
        </is>
      </c>
      <c r="G1464" t="inlineStr">
        <is>
          <t>PPK Retail s.r.o.</t>
        </is>
      </c>
      <c r="H1464" t="inlineStr">
        <is>
          <t>Horní</t>
        </is>
      </c>
      <c r="I1464" t="inlineStr">
        <is>
          <t>1071</t>
        </is>
      </c>
      <c r="J1464" t="inlineStr">
        <is>
          <t>CHODOV</t>
        </is>
      </c>
      <c r="K1464" t="inlineStr">
        <is>
          <t>Sokolov</t>
        </is>
      </c>
      <c r="L1464" t="inlineStr">
        <is>
          <t>RSC</t>
        </is>
      </c>
      <c r="M1464" t="inlineStr">
        <is>
          <t>Beneš Lukáš</t>
        </is>
      </c>
      <c r="N1464" t="inlineStr">
        <is>
          <t>50.227363</t>
        </is>
      </c>
      <c r="O1464" t="inlineStr">
        <is>
          <t>12.744961</t>
        </is>
      </c>
      <c r="P1464" t="n">
        <v>54333.62</v>
      </c>
    </row>
    <row r="1465">
      <c r="A1465" t="n">
        <v>11944201</v>
      </c>
      <c r="B1465" t="n">
        <v>81944201</v>
      </c>
      <c r="C1465" t="inlineStr">
        <is>
          <t>VELKY TERMINAL</t>
        </is>
      </c>
      <c r="D1465" t="inlineStr">
        <is>
          <t>IDT</t>
        </is>
      </c>
      <c r="E1465" t="inlineStr">
        <is>
          <t>4OSTATNI</t>
        </is>
      </c>
      <c r="F1465" t="inlineStr">
        <is>
          <t>A</t>
        </is>
      </c>
      <c r="G1465" t="inlineStr">
        <is>
          <t>Tabák KOALA - Marcel Holub</t>
        </is>
      </c>
      <c r="H1465" t="inlineStr">
        <is>
          <t>Vinohradská</t>
        </is>
      </c>
      <c r="I1465" t="inlineStr">
        <is>
          <t>1756/114</t>
        </is>
      </c>
      <c r="J1465" t="inlineStr">
        <is>
          <t>PRAHA 3</t>
        </is>
      </c>
      <c r="K1465" t="inlineStr">
        <is>
          <t>Praha</t>
        </is>
      </c>
      <c r="L1465" t="inlineStr">
        <is>
          <t>RSA</t>
        </is>
      </c>
      <c r="M1465" t="inlineStr">
        <is>
          <t>Myslivec Jan</t>
        </is>
      </c>
      <c r="N1465" t="inlineStr">
        <is>
          <t>50.077489</t>
        </is>
      </c>
      <c r="O1465" t="inlineStr">
        <is>
          <t>14.457423</t>
        </is>
      </c>
      <c r="P1465" t="n">
        <v>54329.42</v>
      </c>
    </row>
    <row r="1466">
      <c r="A1466" t="n">
        <v>13934029</v>
      </c>
      <c r="B1466" t="n">
        <v>83934029</v>
      </c>
      <c r="C1466" t="inlineStr">
        <is>
          <t>VELKY TERMINAL</t>
        </is>
      </c>
      <c r="D1466" t="inlineStr">
        <is>
          <t>PETROL</t>
        </is>
      </c>
      <c r="E1466" t="inlineStr">
        <is>
          <t>1ORLEN</t>
        </is>
      </c>
      <c r="F1466" t="inlineStr">
        <is>
          <t>A</t>
        </is>
      </c>
      <c r="G1466" t="inlineStr">
        <is>
          <t>ORLEN Unipetrol RPA s.r.o.</t>
        </is>
      </c>
      <c r="H1466" t="inlineStr">
        <is>
          <t>Setecká (ČS ORLEN)</t>
        </is>
      </c>
      <c r="I1466" t="inlineStr">
        <is>
          <t>855</t>
        </is>
      </c>
      <c r="J1466" t="inlineStr">
        <is>
          <t>BLOVICE</t>
        </is>
      </c>
      <c r="K1466" t="inlineStr">
        <is>
          <t>Plzeň-jih</t>
        </is>
      </c>
      <c r="L1466" t="inlineStr">
        <is>
          <t>RSC</t>
        </is>
      </c>
      <c r="M1466" t="inlineStr">
        <is>
          <t>Horejš Vladimír</t>
        </is>
      </c>
      <c r="N1466" t="inlineStr">
        <is>
          <t>49.585311</t>
        </is>
      </c>
      <c r="O1466" t="inlineStr">
        <is>
          <t>13.536320</t>
        </is>
      </c>
      <c r="P1466" t="n">
        <v>54316.12</v>
      </c>
    </row>
    <row r="1467">
      <c r="A1467" t="n">
        <v>17653301</v>
      </c>
      <c r="B1467" t="n">
        <v>87653301</v>
      </c>
      <c r="C1467" t="inlineStr">
        <is>
          <t>VELKY TERMINAL</t>
        </is>
      </c>
      <c r="D1467" t="inlineStr">
        <is>
          <t>IDT</t>
        </is>
      </c>
      <c r="E1467" t="inlineStr">
        <is>
          <t>4OSTATNI</t>
        </is>
      </c>
      <c r="F1467" t="inlineStr">
        <is>
          <t>A</t>
        </is>
      </c>
      <c r="G1467" t="inlineStr">
        <is>
          <t>Jaroslav Borák</t>
        </is>
      </c>
      <c r="H1467" t="inlineStr">
        <is>
          <t>Slezské náměstí</t>
        </is>
      </c>
      <c r="I1467" t="inlineStr">
        <is>
          <t>60/5</t>
        </is>
      </c>
      <c r="J1467" t="inlineStr">
        <is>
          <t>BÍLOVEC</t>
        </is>
      </c>
      <c r="K1467" t="inlineStr">
        <is>
          <t>Nový Jičín</t>
        </is>
      </c>
      <c r="L1467" t="inlineStr">
        <is>
          <t>RSG</t>
        </is>
      </c>
      <c r="M1467" t="inlineStr">
        <is>
          <t>Brindžák Michal</t>
        </is>
      </c>
      <c r="N1467" t="inlineStr">
        <is>
          <t>49.756875</t>
        </is>
      </c>
      <c r="O1467" t="inlineStr">
        <is>
          <t>18.015698</t>
        </is>
      </c>
      <c r="P1467" t="n">
        <v>54307.08</v>
      </c>
    </row>
    <row r="1468">
      <c r="A1468" t="n">
        <v>16941801</v>
      </c>
      <c r="B1468" t="n">
        <v>86941801</v>
      </c>
      <c r="C1468" t="inlineStr">
        <is>
          <t>VELKY TERMINAL</t>
        </is>
      </c>
      <c r="D1468" t="inlineStr">
        <is>
          <t>IDT</t>
        </is>
      </c>
      <c r="E1468" t="inlineStr">
        <is>
          <t>4OSTATNI</t>
        </is>
      </c>
      <c r="F1468" t="inlineStr">
        <is>
          <t>A</t>
        </is>
      </c>
      <c r="G1468" t="inlineStr">
        <is>
          <t>RS + SYNEK, s. r. o.</t>
        </is>
      </c>
      <c r="H1468" t="inlineStr">
        <is>
          <t>Nesovice (ČS)</t>
        </is>
      </c>
      <c r="I1468" t="inlineStr"/>
      <c r="J1468" t="inlineStr">
        <is>
          <t>NESOVICE</t>
        </is>
      </c>
      <c r="K1468" t="inlineStr">
        <is>
          <t>Vyškov</t>
        </is>
      </c>
      <c r="L1468" t="inlineStr">
        <is>
          <t>RSE</t>
        </is>
      </c>
      <c r="M1468" t="inlineStr">
        <is>
          <t>Šír Daniel</t>
        </is>
      </c>
      <c r="N1468" t="inlineStr">
        <is>
          <t>49.149853</t>
        </is>
      </c>
      <c r="O1468" t="inlineStr">
        <is>
          <t>17.079981</t>
        </is>
      </c>
      <c r="P1468" t="n">
        <v>54264.62</v>
      </c>
    </row>
    <row r="1469">
      <c r="A1469" t="n">
        <v>14702701</v>
      </c>
      <c r="B1469" t="n">
        <v>84702701</v>
      </c>
      <c r="C1469" t="inlineStr">
        <is>
          <t>VELKY TERMINAL</t>
        </is>
      </c>
      <c r="D1469" t="inlineStr">
        <is>
          <t>IDT</t>
        </is>
      </c>
      <c r="E1469" t="inlineStr">
        <is>
          <t>4OSTATNI</t>
        </is>
      </c>
      <c r="F1469" t="inlineStr">
        <is>
          <t>A</t>
        </is>
      </c>
      <c r="G1469" t="inlineStr">
        <is>
          <t>NENIVE s.r.o.</t>
        </is>
      </c>
      <c r="H1469" t="inlineStr">
        <is>
          <t>Náměstí 28. října</t>
        </is>
      </c>
      <c r="I1469" t="inlineStr">
        <is>
          <t>178</t>
        </is>
      </c>
      <c r="J1469" t="inlineStr">
        <is>
          <t>ČESKÁ KAMENICE</t>
        </is>
      </c>
      <c r="K1469" t="inlineStr">
        <is>
          <t>Děčín</t>
        </is>
      </c>
      <c r="L1469" t="inlineStr">
        <is>
          <t>RSD</t>
        </is>
      </c>
      <c r="M1469" t="inlineStr">
        <is>
          <t>Šticha Milan</t>
        </is>
      </c>
      <c r="N1469" t="inlineStr">
        <is>
          <t>50.800025</t>
        </is>
      </c>
      <c r="O1469" t="inlineStr">
        <is>
          <t>14.420361</t>
        </is>
      </c>
      <c r="P1469" t="n">
        <v>54220.62</v>
      </c>
    </row>
    <row r="1470">
      <c r="A1470" t="n">
        <v>17757302</v>
      </c>
      <c r="B1470" t="n">
        <v>87757302</v>
      </c>
      <c r="C1470" t="inlineStr">
        <is>
          <t>VELKY TERMINAL</t>
        </is>
      </c>
      <c r="D1470" t="inlineStr">
        <is>
          <t>IDT</t>
        </is>
      </c>
      <c r="E1470" t="inlineStr">
        <is>
          <t>4OSTATNI</t>
        </is>
      </c>
      <c r="F1470" t="inlineStr">
        <is>
          <t>A</t>
        </is>
      </c>
      <c r="G1470" t="inlineStr">
        <is>
          <t>Milan Lakomý</t>
        </is>
      </c>
      <c r="H1470" t="inlineStr">
        <is>
          <t>Sokolská</t>
        </is>
      </c>
      <c r="I1470" t="inlineStr">
        <is>
          <t>599</t>
        </is>
      </c>
      <c r="J1470" t="inlineStr">
        <is>
          <t>NÁMĚŠŤ NA HANÉ</t>
        </is>
      </c>
      <c r="K1470" t="inlineStr">
        <is>
          <t>Olomouc</t>
        </is>
      </c>
      <c r="L1470" t="inlineStr">
        <is>
          <t>RSG</t>
        </is>
      </c>
      <c r="M1470" t="inlineStr">
        <is>
          <t>Dolníček Richard</t>
        </is>
      </c>
      <c r="N1470" t="inlineStr">
        <is>
          <t>49.601757</t>
        </is>
      </c>
      <c r="O1470" t="inlineStr">
        <is>
          <t>17.065551</t>
        </is>
      </c>
      <c r="P1470" t="n">
        <v>54197.69</v>
      </c>
    </row>
    <row r="1471">
      <c r="A1471" t="n">
        <v>16650401</v>
      </c>
      <c r="B1471" t="n">
        <v>86650401</v>
      </c>
      <c r="C1471" t="inlineStr">
        <is>
          <t>VELKY TERMINAL</t>
        </is>
      </c>
      <c r="D1471" t="inlineStr">
        <is>
          <t>IDT</t>
        </is>
      </c>
      <c r="E1471" t="inlineStr">
        <is>
          <t>4OSTATNI</t>
        </is>
      </c>
      <c r="F1471" t="inlineStr">
        <is>
          <t>A</t>
        </is>
      </c>
      <c r="G1471" t="inlineStr">
        <is>
          <t>Magda Pěčková</t>
        </is>
      </c>
      <c r="H1471" t="inlineStr">
        <is>
          <t>Vodní</t>
        </is>
      </c>
      <c r="I1471" t="inlineStr">
        <is>
          <t>91/18</t>
        </is>
      </c>
      <c r="J1471" t="inlineStr">
        <is>
          <t>KROMĚŘÍŽ</t>
        </is>
      </c>
      <c r="K1471" t="inlineStr">
        <is>
          <t>Kroměříž</t>
        </is>
      </c>
      <c r="L1471" t="inlineStr">
        <is>
          <t>RSE</t>
        </is>
      </c>
      <c r="M1471" t="inlineStr">
        <is>
          <t>Šír Daniel</t>
        </is>
      </c>
      <c r="N1471" t="inlineStr">
        <is>
          <t>49.298501</t>
        </is>
      </c>
      <c r="O1471" t="inlineStr">
        <is>
          <t>17.396022</t>
        </is>
      </c>
      <c r="P1471" t="n">
        <v>54124.81</v>
      </c>
    </row>
    <row r="1472">
      <c r="A1472" t="n">
        <v>17939201</v>
      </c>
      <c r="B1472" t="n">
        <v>87939201</v>
      </c>
      <c r="C1472" t="inlineStr">
        <is>
          <t>VELKY TERMINAL</t>
        </is>
      </c>
      <c r="D1472" t="inlineStr">
        <is>
          <t>IDT</t>
        </is>
      </c>
      <c r="E1472" t="inlineStr">
        <is>
          <t>1CEPRO</t>
        </is>
      </c>
      <c r="F1472" t="inlineStr">
        <is>
          <t>A</t>
        </is>
      </c>
      <c r="G1472" t="inlineStr">
        <is>
          <t>Renáta Stavaričová</t>
        </is>
      </c>
      <c r="H1472" t="inlineStr">
        <is>
          <t>Rýmařovská</t>
        </is>
      </c>
      <c r="I1472" t="inlineStr">
        <is>
          <t>488</t>
        </is>
      </c>
      <c r="J1472" t="inlineStr">
        <is>
          <t>BŘIDLIČNÁ</t>
        </is>
      </c>
      <c r="K1472" t="inlineStr">
        <is>
          <t>Bruntál</t>
        </is>
      </c>
      <c r="L1472" t="inlineStr">
        <is>
          <t>RSG</t>
        </is>
      </c>
      <c r="M1472" t="inlineStr">
        <is>
          <t>Brindžák Michal</t>
        </is>
      </c>
      <c r="N1472" t="inlineStr">
        <is>
          <t>49.912680</t>
        </is>
      </c>
      <c r="O1472" t="inlineStr">
        <is>
          <t>17.370130</t>
        </is>
      </c>
      <c r="P1472" t="n">
        <v>54105.46</v>
      </c>
    </row>
    <row r="1473">
      <c r="A1473" t="n">
        <v>17629902</v>
      </c>
      <c r="B1473" t="n">
        <v>87629902</v>
      </c>
      <c r="C1473" t="inlineStr">
        <is>
          <t>VELKY TERMINAL</t>
        </is>
      </c>
      <c r="D1473" t="inlineStr">
        <is>
          <t>IDT</t>
        </is>
      </c>
      <c r="E1473" t="inlineStr">
        <is>
          <t>2KRALZ</t>
        </is>
      </c>
      <c r="F1473" t="inlineStr">
        <is>
          <t>A</t>
        </is>
      </c>
      <c r="G1473" t="inlineStr">
        <is>
          <t>Zdeněk Král</t>
        </is>
      </c>
      <c r="H1473" t="inlineStr">
        <is>
          <t>Výškovická</t>
        </is>
      </c>
      <c r="I1473" t="inlineStr">
        <is>
          <t>2635/118a</t>
        </is>
      </c>
      <c r="J1473" t="inlineStr">
        <is>
          <t>OSTRAVA - ZÁBŘEH</t>
        </is>
      </c>
      <c r="K1473" t="inlineStr">
        <is>
          <t>Ostrava-město</t>
        </is>
      </c>
      <c r="L1473" t="inlineStr">
        <is>
          <t>RSG</t>
        </is>
      </c>
      <c r="M1473" t="inlineStr">
        <is>
          <t>Dolníček Richard</t>
        </is>
      </c>
      <c r="N1473" t="inlineStr">
        <is>
          <t>49.789715</t>
        </is>
      </c>
      <c r="O1473" t="inlineStr">
        <is>
          <t>18.226962</t>
        </is>
      </c>
      <c r="P1473" t="n">
        <v>54040.69</v>
      </c>
    </row>
    <row r="1474">
      <c r="A1474" t="n">
        <v>15939601</v>
      </c>
      <c r="B1474" t="n">
        <v>85939601</v>
      </c>
      <c r="C1474" t="inlineStr">
        <is>
          <t>VELKY TERMINAL</t>
        </is>
      </c>
      <c r="D1474" t="inlineStr">
        <is>
          <t>IDT</t>
        </is>
      </c>
      <c r="E1474" t="inlineStr">
        <is>
          <t>4OSTATNI</t>
        </is>
      </c>
      <c r="F1474" t="inlineStr">
        <is>
          <t>A</t>
        </is>
      </c>
      <c r="G1474" t="inlineStr">
        <is>
          <t>ATOS oil s.r.o.</t>
        </is>
      </c>
      <c r="H1474" t="inlineStr">
        <is>
          <t>Koželská (ČS PHM)</t>
        </is>
      </c>
      <c r="I1474" t="inlineStr">
        <is>
          <t>1273</t>
        </is>
      </c>
      <c r="J1474" t="inlineStr">
        <is>
          <t>LEDEČ NAD SÁZAVOU</t>
        </is>
      </c>
      <c r="K1474" t="inlineStr">
        <is>
          <t>Havlíčkův Brod</t>
        </is>
      </c>
      <c r="L1474" t="inlineStr">
        <is>
          <t>RSE</t>
        </is>
      </c>
      <c r="M1474" t="inlineStr">
        <is>
          <t>Rek Lubomír</t>
        </is>
      </c>
      <c r="N1474" t="inlineStr">
        <is>
          <t>49.685318</t>
        </is>
      </c>
      <c r="O1474" t="inlineStr">
        <is>
          <t>15.275363</t>
        </is>
      </c>
      <c r="P1474" t="n">
        <v>53973.85</v>
      </c>
    </row>
    <row r="1475">
      <c r="A1475" t="n">
        <v>12925201</v>
      </c>
      <c r="B1475" t="n">
        <v>82925201</v>
      </c>
      <c r="C1475" t="inlineStr">
        <is>
          <t>VELKY TERMINAL</t>
        </is>
      </c>
      <c r="D1475" t="inlineStr">
        <is>
          <t>IDT</t>
        </is>
      </c>
      <c r="E1475" t="inlineStr">
        <is>
          <t>4OSTATNI</t>
        </is>
      </c>
      <c r="F1475" t="inlineStr">
        <is>
          <t>A</t>
        </is>
      </c>
      <c r="G1475" t="inlineStr">
        <is>
          <t>Miroslav Novotný</t>
        </is>
      </c>
      <c r="H1475" t="inlineStr">
        <is>
          <t>U Vodojemu</t>
        </is>
      </c>
      <c r="I1475" t="inlineStr">
        <is>
          <t>991</t>
        </is>
      </c>
      <c r="J1475" t="inlineStr">
        <is>
          <t>BECHYNĚ</t>
        </is>
      </c>
      <c r="K1475" t="inlineStr">
        <is>
          <t>Tábor</t>
        </is>
      </c>
      <c r="L1475" t="inlineStr">
        <is>
          <t>RSB</t>
        </is>
      </c>
      <c r="M1475" t="inlineStr">
        <is>
          <t>Dvořák Petr</t>
        </is>
      </c>
      <c r="N1475" t="inlineStr">
        <is>
          <t>49.305121</t>
        </is>
      </c>
      <c r="O1475" t="inlineStr">
        <is>
          <t>14.477069</t>
        </is>
      </c>
      <c r="P1475" t="n">
        <v>53946.92</v>
      </c>
    </row>
    <row r="1476">
      <c r="A1476" t="n">
        <v>13934026</v>
      </c>
      <c r="B1476" t="n">
        <v>83934026</v>
      </c>
      <c r="C1476" t="inlineStr">
        <is>
          <t>VELKY TERMINAL</t>
        </is>
      </c>
      <c r="D1476" t="inlineStr">
        <is>
          <t>PETROL</t>
        </is>
      </c>
      <c r="E1476" t="inlineStr">
        <is>
          <t>1ORLEN</t>
        </is>
      </c>
      <c r="F1476" t="inlineStr">
        <is>
          <t>A</t>
        </is>
      </c>
      <c r="G1476" t="inlineStr">
        <is>
          <t>ORLEN Unipetrol RPA s.r.o.</t>
        </is>
      </c>
      <c r="H1476" t="inlineStr">
        <is>
          <t>Plzeňská (ČS ORLEN)</t>
        </is>
      </c>
      <c r="I1476" t="inlineStr">
        <is>
          <t>696</t>
        </is>
      </c>
      <c r="J1476" t="inlineStr">
        <is>
          <t>BOR</t>
        </is>
      </c>
      <c r="K1476" t="inlineStr">
        <is>
          <t>Tachov</t>
        </is>
      </c>
      <c r="L1476" t="inlineStr">
        <is>
          <t>RSC</t>
        </is>
      </c>
      <c r="M1476" t="inlineStr">
        <is>
          <t>Horejš Vladimír</t>
        </is>
      </c>
      <c r="N1476" t="inlineStr">
        <is>
          <t>49.708982</t>
        </is>
      </c>
      <c r="O1476" t="inlineStr">
        <is>
          <t>12.781413</t>
        </is>
      </c>
      <c r="P1476" t="n">
        <v>53890</v>
      </c>
    </row>
    <row r="1477">
      <c r="A1477" t="n">
        <v>15721405</v>
      </c>
      <c r="B1477" t="n">
        <v>85721405</v>
      </c>
      <c r="C1477" t="inlineStr">
        <is>
          <t>VELKY TERMINAL</t>
        </is>
      </c>
      <c r="D1477" t="inlineStr">
        <is>
          <t>KA PARTNERS</t>
        </is>
      </c>
      <c r="E1477" t="inlineStr">
        <is>
          <t>1PRESSM</t>
        </is>
      </c>
      <c r="F1477" t="inlineStr">
        <is>
          <t>A</t>
        </is>
      </c>
      <c r="G1477" t="inlineStr">
        <is>
          <t>PressMedia, spol. s.r.o.</t>
        </is>
      </c>
      <c r="H1477" t="inlineStr">
        <is>
          <t>Karlova</t>
        </is>
      </c>
      <c r="I1477" t="inlineStr">
        <is>
          <t>488</t>
        </is>
      </c>
      <c r="J1477" t="inlineStr">
        <is>
          <t>HOŘICE</t>
        </is>
      </c>
      <c r="K1477" t="inlineStr">
        <is>
          <t>Jičín</t>
        </is>
      </c>
      <c r="L1477" t="inlineStr">
        <is>
          <t>RSE</t>
        </is>
      </c>
      <c r="M1477" t="inlineStr">
        <is>
          <t>Lán Tomáš</t>
        </is>
      </c>
      <c r="N1477" t="inlineStr">
        <is>
          <t>50.370213</t>
        </is>
      </c>
      <c r="O1477" t="inlineStr">
        <is>
          <t>15.633656</t>
        </is>
      </c>
      <c r="P1477" t="n">
        <v>53874.23</v>
      </c>
    </row>
    <row r="1478">
      <c r="A1478" t="n">
        <v>11992708</v>
      </c>
      <c r="B1478" t="n">
        <v>81992708</v>
      </c>
      <c r="C1478" t="inlineStr">
        <is>
          <t>VELKY TERMINAL</t>
        </is>
      </c>
      <c r="D1478" t="inlineStr">
        <is>
          <t>IDT</t>
        </is>
      </c>
      <c r="E1478" t="inlineStr">
        <is>
          <t>4OSTATNI</t>
        </is>
      </c>
      <c r="F1478" t="inlineStr">
        <is>
          <t>A</t>
        </is>
      </c>
      <c r="G1478" t="inlineStr">
        <is>
          <t>FINNER s.r.o. - S-TABAK</t>
        </is>
      </c>
      <c r="H1478" t="inlineStr">
        <is>
          <t>nám. Republiky</t>
        </is>
      </c>
      <c r="I1478" t="inlineStr">
        <is>
          <t>987</t>
        </is>
      </c>
      <c r="J1478" t="inlineStr">
        <is>
          <t>NERATOVICE</t>
        </is>
      </c>
      <c r="K1478" t="inlineStr">
        <is>
          <t>Mělník</t>
        </is>
      </c>
      <c r="L1478" t="inlineStr">
        <is>
          <t>RSA</t>
        </is>
      </c>
      <c r="M1478" t="inlineStr">
        <is>
          <t>Vlk Pavel</t>
        </is>
      </c>
      <c r="N1478" t="inlineStr">
        <is>
          <t>50.257109</t>
        </is>
      </c>
      <c r="O1478" t="inlineStr">
        <is>
          <t>14.519017</t>
        </is>
      </c>
      <c r="P1478" t="n">
        <v>53818.27</v>
      </c>
    </row>
    <row r="1479">
      <c r="A1479" t="n">
        <v>14924001</v>
      </c>
      <c r="B1479" t="n">
        <v>84924001</v>
      </c>
      <c r="C1479" t="inlineStr">
        <is>
          <t>VELKY TERMINAL</t>
        </is>
      </c>
      <c r="D1479" t="inlineStr">
        <is>
          <t>IDT</t>
        </is>
      </c>
      <c r="E1479" t="inlineStr">
        <is>
          <t>1CEPRO</t>
        </is>
      </c>
      <c r="F1479" t="inlineStr">
        <is>
          <t>A</t>
        </is>
      </c>
      <c r="G1479" t="inlineStr">
        <is>
          <t>Monika Linková</t>
        </is>
      </c>
      <c r="H1479" t="inlineStr">
        <is>
          <t>Pražská (ČS EUROOIL)</t>
        </is>
      </c>
      <c r="I1479" t="inlineStr">
        <is>
          <t>4785</t>
        </is>
      </c>
      <c r="J1479" t="inlineStr">
        <is>
          <t>JABLONEC NAD NISOU - VRKOSLAVICE</t>
        </is>
      </c>
      <c r="K1479" t="inlineStr">
        <is>
          <t>Jablonec nad Nisou</t>
        </is>
      </c>
      <c r="L1479" t="inlineStr">
        <is>
          <t>RSD</t>
        </is>
      </c>
      <c r="M1479" t="inlineStr">
        <is>
          <t>Luňáček Jan</t>
        </is>
      </c>
      <c r="N1479" t="inlineStr">
        <is>
          <t>50.709430</t>
        </is>
      </c>
      <c r="O1479" t="inlineStr">
        <is>
          <t>15.175903</t>
        </is>
      </c>
      <c r="P1479" t="n">
        <v>53732.73</v>
      </c>
    </row>
    <row r="1480">
      <c r="A1480" t="n">
        <v>13625403</v>
      </c>
      <c r="B1480" t="n">
        <v>83625403</v>
      </c>
      <c r="C1480" t="inlineStr">
        <is>
          <t>VELKY TERMINAL</t>
        </is>
      </c>
      <c r="D1480" t="inlineStr">
        <is>
          <t>IDT</t>
        </is>
      </c>
      <c r="E1480" t="inlineStr">
        <is>
          <t>4OSTATNI</t>
        </is>
      </c>
      <c r="F1480" t="inlineStr">
        <is>
          <t>A</t>
        </is>
      </c>
      <c r="G1480" t="inlineStr">
        <is>
          <t>Miroslav Böhm</t>
        </is>
      </c>
      <c r="H1480" t="inlineStr">
        <is>
          <t>Zábělská (Penny market)</t>
        </is>
      </c>
      <c r="I1480" t="inlineStr">
        <is>
          <t>1350/60a</t>
        </is>
      </c>
      <c r="J1480" t="inlineStr">
        <is>
          <t>PLZEŇ - DOUBRAVKA</t>
        </is>
      </c>
      <c r="K1480" t="inlineStr">
        <is>
          <t>Plzeň-město</t>
        </is>
      </c>
      <c r="L1480" t="inlineStr">
        <is>
          <t>RSC</t>
        </is>
      </c>
      <c r="M1480" t="inlineStr">
        <is>
          <t>Havlíček Vladislav</t>
        </is>
      </c>
      <c r="N1480" t="inlineStr">
        <is>
          <t>49.746314</t>
        </is>
      </c>
      <c r="O1480" t="inlineStr">
        <is>
          <t>13.362087</t>
        </is>
      </c>
      <c r="P1480" t="n">
        <v>53717.31</v>
      </c>
    </row>
    <row r="1481">
      <c r="A1481" t="n">
        <v>14635082</v>
      </c>
      <c r="B1481" t="n">
        <v>84635082</v>
      </c>
      <c r="C1481" t="inlineStr">
        <is>
          <t>VELKY TERMINAL</t>
        </is>
      </c>
      <c r="D1481" t="inlineStr">
        <is>
          <t>KA PARTNERS</t>
        </is>
      </c>
      <c r="E1481" t="inlineStr">
        <is>
          <t>1TRAFICO</t>
        </is>
      </c>
      <c r="F1481" t="inlineStr">
        <is>
          <t>A</t>
        </is>
      </c>
      <c r="G1481" t="inlineStr">
        <is>
          <t>TABÁK TRAFICON</t>
        </is>
      </c>
      <c r="H1481" t="inlineStr">
        <is>
          <t>Moskevská</t>
        </is>
      </c>
      <c r="I1481" t="inlineStr">
        <is>
          <t>1999</t>
        </is>
      </c>
      <c r="J1481" t="inlineStr">
        <is>
          <t>MOST</t>
        </is>
      </c>
      <c r="K1481" t="inlineStr">
        <is>
          <t>Most</t>
        </is>
      </c>
      <c r="L1481" t="inlineStr">
        <is>
          <t>RSD</t>
        </is>
      </c>
      <c r="M1481" t="inlineStr">
        <is>
          <t>Neubert Jaroslav</t>
        </is>
      </c>
      <c r="N1481" t="inlineStr">
        <is>
          <t>50.505687</t>
        </is>
      </c>
      <c r="O1481" t="inlineStr">
        <is>
          <t>13.643433</t>
        </is>
      </c>
      <c r="P1481" t="n">
        <v>53695.88</v>
      </c>
    </row>
    <row r="1482">
      <c r="A1482" t="n">
        <v>16678504</v>
      </c>
      <c r="B1482" t="n">
        <v>86678504</v>
      </c>
      <c r="C1482" t="inlineStr">
        <is>
          <t>VELKY TERMINAL</t>
        </is>
      </c>
      <c r="D1482" t="inlineStr">
        <is>
          <t>KA PARTNERS</t>
        </is>
      </c>
      <c r="E1482" t="inlineStr">
        <is>
          <t>1VALMONT</t>
        </is>
      </c>
      <c r="F1482" t="inlineStr">
        <is>
          <t>A</t>
        </is>
      </c>
      <c r="G1482" t="inlineStr">
        <is>
          <t>VALMONT CR, spol. s r.o.</t>
        </is>
      </c>
      <c r="H1482" t="inlineStr">
        <is>
          <t>Šumavská</t>
        </is>
      </c>
      <c r="I1482" t="inlineStr">
        <is>
          <t>519/35</t>
        </is>
      </c>
      <c r="J1482" t="inlineStr">
        <is>
          <t>BRNO - VEVEŘÍ</t>
        </is>
      </c>
      <c r="K1482" t="inlineStr">
        <is>
          <t>Brno-město</t>
        </is>
      </c>
      <c r="L1482" t="inlineStr">
        <is>
          <t>RSB</t>
        </is>
      </c>
      <c r="M1482" t="inlineStr">
        <is>
          <t>Hanuš Robert</t>
        </is>
      </c>
      <c r="N1482" t="inlineStr">
        <is>
          <t>49.209616</t>
        </is>
      </c>
      <c r="O1482" t="inlineStr">
        <is>
          <t>16.591726</t>
        </is>
      </c>
      <c r="P1482" t="n">
        <v>53654.42</v>
      </c>
    </row>
    <row r="1483">
      <c r="A1483" t="n">
        <v>12638501</v>
      </c>
      <c r="B1483" t="n">
        <v>82638501</v>
      </c>
      <c r="C1483" t="inlineStr">
        <is>
          <t>VELKY TERMINAL</t>
        </is>
      </c>
      <c r="D1483" t="inlineStr">
        <is>
          <t>IDT</t>
        </is>
      </c>
      <c r="E1483" t="inlineStr">
        <is>
          <t>4OSTATNI</t>
        </is>
      </c>
      <c r="F1483" t="inlineStr">
        <is>
          <t>A</t>
        </is>
      </c>
      <c r="G1483" t="inlineStr">
        <is>
          <t>Jaroslava Němcová</t>
        </is>
      </c>
      <c r="H1483" t="inlineStr">
        <is>
          <t>Školní</t>
        </is>
      </c>
      <c r="I1483" t="inlineStr">
        <is>
          <t>714</t>
        </is>
      </c>
      <c r="J1483" t="inlineStr">
        <is>
          <t>VELEŠÍN</t>
        </is>
      </c>
      <c r="K1483" t="inlineStr">
        <is>
          <t>Český Krumlov</t>
        </is>
      </c>
      <c r="L1483" t="inlineStr">
        <is>
          <t>RSB</t>
        </is>
      </c>
      <c r="M1483" t="inlineStr">
        <is>
          <t>Štolba Jan</t>
        </is>
      </c>
      <c r="N1483" t="inlineStr">
        <is>
          <t>48.829880</t>
        </is>
      </c>
      <c r="O1483" t="inlineStr">
        <is>
          <t>14.461688</t>
        </is>
      </c>
      <c r="P1483" t="n">
        <v>53637.58</v>
      </c>
    </row>
    <row r="1484">
      <c r="A1484" t="n">
        <v>12620301</v>
      </c>
      <c r="B1484" t="n">
        <v>82620301</v>
      </c>
      <c r="C1484" t="inlineStr">
        <is>
          <t>VELKY TERMINAL</t>
        </is>
      </c>
      <c r="D1484" t="inlineStr">
        <is>
          <t>IDT</t>
        </is>
      </c>
      <c r="E1484" t="inlineStr">
        <is>
          <t>4OSTATNI</t>
        </is>
      </c>
      <c r="F1484" t="inlineStr">
        <is>
          <t>A</t>
        </is>
      </c>
      <c r="G1484" t="inlineStr">
        <is>
          <t>Jan Seidl</t>
        </is>
      </c>
      <c r="H1484" t="inlineStr">
        <is>
          <t>Masarykovo nám.</t>
        </is>
      </c>
      <c r="I1484" t="inlineStr">
        <is>
          <t>30</t>
        </is>
      </c>
      <c r="J1484" t="inlineStr">
        <is>
          <t>PROTIVÍN</t>
        </is>
      </c>
      <c r="K1484" t="inlineStr">
        <is>
          <t>Písek</t>
        </is>
      </c>
      <c r="L1484" t="inlineStr">
        <is>
          <t>RSB</t>
        </is>
      </c>
      <c r="M1484" t="inlineStr">
        <is>
          <t>Štolba Jan</t>
        </is>
      </c>
      <c r="N1484" t="inlineStr">
        <is>
          <t>49.198834</t>
        </is>
      </c>
      <c r="O1484" t="inlineStr">
        <is>
          <t>14.217138</t>
        </is>
      </c>
      <c r="P1484" t="n">
        <v>53626.65</v>
      </c>
    </row>
    <row r="1485">
      <c r="A1485" t="n">
        <v>12932801</v>
      </c>
      <c r="B1485" t="n">
        <v>82932801</v>
      </c>
      <c r="C1485" t="inlineStr">
        <is>
          <t>VELKY TERMINAL</t>
        </is>
      </c>
      <c r="D1485" t="inlineStr">
        <is>
          <t>IDT</t>
        </is>
      </c>
      <c r="E1485" t="inlineStr">
        <is>
          <t>1CEPRO</t>
        </is>
      </c>
      <c r="F1485" t="inlineStr">
        <is>
          <t>A</t>
        </is>
      </c>
      <c r="G1485" t="inlineStr">
        <is>
          <t>VAPCO PETROL spol. s r.o.</t>
        </is>
      </c>
      <c r="H1485" t="inlineStr">
        <is>
          <t>Pražská</t>
        </is>
      </c>
      <c r="I1485" t="inlineStr">
        <is>
          <t>1419</t>
        </is>
      </c>
      <c r="J1485" t="inlineStr">
        <is>
          <t>PELHŘIMOV</t>
        </is>
      </c>
      <c r="K1485" t="inlineStr">
        <is>
          <t>Pelhřimov</t>
        </is>
      </c>
      <c r="L1485" t="inlineStr">
        <is>
          <t>RSB</t>
        </is>
      </c>
      <c r="M1485" t="inlineStr">
        <is>
          <t>Dvořák Petr</t>
        </is>
      </c>
      <c r="N1485" t="inlineStr">
        <is>
          <t>49.436921</t>
        </is>
      </c>
      <c r="O1485" t="inlineStr">
        <is>
          <t>15.215563</t>
        </is>
      </c>
      <c r="P1485" t="n">
        <v>53617.12</v>
      </c>
    </row>
    <row r="1486">
      <c r="A1486" t="n">
        <v>13623904</v>
      </c>
      <c r="B1486" t="n">
        <v>83623904</v>
      </c>
      <c r="C1486" t="inlineStr">
        <is>
          <t>VELKY TERMINAL</t>
        </is>
      </c>
      <c r="D1486" t="inlineStr">
        <is>
          <t>KA PARTNERS</t>
        </is>
      </c>
      <c r="E1486" t="inlineStr">
        <is>
          <t>1VALMONT</t>
        </is>
      </c>
      <c r="F1486" t="inlineStr">
        <is>
          <t>A</t>
        </is>
      </c>
      <c r="G1486" t="inlineStr">
        <is>
          <t>VALMONT CR, spol. s r.o.</t>
        </is>
      </c>
      <c r="H1486" t="inlineStr">
        <is>
          <t>Solní</t>
        </is>
      </c>
      <c r="I1486" t="inlineStr">
        <is>
          <t>261/18</t>
        </is>
      </c>
      <c r="J1486" t="inlineStr">
        <is>
          <t>PLZEŇ - VNITŘNÍ MĚSTO</t>
        </is>
      </c>
      <c r="K1486" t="inlineStr">
        <is>
          <t>Plzeň-město</t>
        </is>
      </c>
      <c r="L1486" t="inlineStr">
        <is>
          <t>RSC</t>
        </is>
      </c>
      <c r="M1486" t="inlineStr">
        <is>
          <t>Havlíček Vladislav</t>
        </is>
      </c>
      <c r="N1486" t="inlineStr">
        <is>
          <t>49.748354</t>
        </is>
      </c>
      <c r="O1486" t="inlineStr">
        <is>
          <t>13.375261</t>
        </is>
      </c>
      <c r="P1486" t="n">
        <v>53583.92</v>
      </c>
    </row>
    <row r="1487">
      <c r="A1487" t="n">
        <v>15939130</v>
      </c>
      <c r="B1487" t="n">
        <v>85939130</v>
      </c>
      <c r="C1487" t="inlineStr">
        <is>
          <t>VELKY TERMINAL</t>
        </is>
      </c>
      <c r="D1487" t="inlineStr">
        <is>
          <t>PETROL</t>
        </is>
      </c>
      <c r="E1487" t="inlineStr">
        <is>
          <t>1ORLEN</t>
        </is>
      </c>
      <c r="F1487" t="inlineStr">
        <is>
          <t>A</t>
        </is>
      </c>
      <c r="G1487" t="inlineStr">
        <is>
          <t>ORLEN Unipetrol RPA s.r.o.</t>
        </is>
      </c>
      <c r="H1487" t="inlineStr">
        <is>
          <t>Úpská (ČS ORLEN)</t>
        </is>
      </c>
      <c r="I1487" t="inlineStr"/>
      <c r="J1487" t="inlineStr">
        <is>
          <t>SVOBODA NAD ÚPOU</t>
        </is>
      </c>
      <c r="K1487" t="inlineStr">
        <is>
          <t>Trutnov</t>
        </is>
      </c>
      <c r="L1487" t="inlineStr">
        <is>
          <t>RSE</t>
        </is>
      </c>
      <c r="M1487" t="inlineStr">
        <is>
          <t>Lán Tomáš</t>
        </is>
      </c>
      <c r="N1487" t="inlineStr">
        <is>
          <t>50.618183</t>
        </is>
      </c>
      <c r="O1487" t="inlineStr">
        <is>
          <t>15.819441</t>
        </is>
      </c>
      <c r="P1487" t="n">
        <v>53570.58</v>
      </c>
    </row>
    <row r="1488">
      <c r="A1488" t="n">
        <v>11994302</v>
      </c>
      <c r="B1488" t="n">
        <v>81994302</v>
      </c>
      <c r="C1488" t="inlineStr">
        <is>
          <t>VELKY TERMINAL</t>
        </is>
      </c>
      <c r="D1488" t="inlineStr">
        <is>
          <t>IDT</t>
        </is>
      </c>
      <c r="E1488" t="inlineStr">
        <is>
          <t>1CEPRO</t>
        </is>
      </c>
      <c r="F1488" t="inlineStr">
        <is>
          <t>A</t>
        </is>
      </c>
      <c r="G1488" t="inlineStr">
        <is>
          <t>Ing. Michaela Urbánková - ČS RobinOil</t>
        </is>
      </c>
      <c r="H1488" t="inlineStr">
        <is>
          <t>Tyršova (ČS RoBiN OIL)</t>
        </is>
      </c>
      <c r="I1488" t="inlineStr"/>
      <c r="J1488" t="inlineStr">
        <is>
          <t>BĚLÁ POD BEZDĚZEM</t>
        </is>
      </c>
      <c r="K1488" t="inlineStr">
        <is>
          <t>Mladá Boleslav</t>
        </is>
      </c>
      <c r="L1488" t="inlineStr">
        <is>
          <t>RSA</t>
        </is>
      </c>
      <c r="M1488" t="inlineStr">
        <is>
          <t>Vlk Pavel</t>
        </is>
      </c>
      <c r="N1488" t="inlineStr">
        <is>
          <t>50.507849</t>
        </is>
      </c>
      <c r="O1488" t="inlineStr">
        <is>
          <t>14.787405</t>
        </is>
      </c>
      <c r="P1488" t="n">
        <v>53546.96</v>
      </c>
    </row>
    <row r="1489">
      <c r="A1489" t="n">
        <v>13613513</v>
      </c>
      <c r="B1489" t="n">
        <v>83613513</v>
      </c>
      <c r="C1489" t="inlineStr">
        <is>
          <t>VELKY TERMINAL</t>
        </is>
      </c>
      <c r="D1489" t="inlineStr">
        <is>
          <t>IDT</t>
        </is>
      </c>
      <c r="E1489" t="inlineStr">
        <is>
          <t>3DLI</t>
        </is>
      </c>
      <c r="F1489" t="inlineStr">
        <is>
          <t>A</t>
        </is>
      </c>
      <c r="G1489" t="inlineStr">
        <is>
          <t>D.L.I. s.r.o.</t>
        </is>
      </c>
      <c r="H1489" t="inlineStr">
        <is>
          <t>Ševčíkova</t>
        </is>
      </c>
      <c r="I1489" t="inlineStr">
        <is>
          <t>25</t>
        </is>
      </c>
      <c r="J1489" t="inlineStr">
        <is>
          <t>HORAŽĎOVICE</t>
        </is>
      </c>
      <c r="K1489" t="inlineStr">
        <is>
          <t>Klatovy</t>
        </is>
      </c>
      <c r="L1489" t="inlineStr">
        <is>
          <t>RSC</t>
        </is>
      </c>
      <c r="M1489" t="inlineStr">
        <is>
          <t>Horejš Vladimír</t>
        </is>
      </c>
      <c r="N1489" t="inlineStr">
        <is>
          <t>49.321308</t>
        </is>
      </c>
      <c r="O1489" t="inlineStr">
        <is>
          <t>13.701972</t>
        </is>
      </c>
      <c r="P1489" t="n">
        <v>53478.08</v>
      </c>
    </row>
    <row r="1490">
      <c r="A1490" t="n">
        <v>31201207</v>
      </c>
      <c r="B1490" t="n">
        <v>71200392</v>
      </c>
      <c r="C1490" t="inlineStr">
        <is>
          <t>LI</t>
        </is>
      </c>
      <c r="D1490" t="inlineStr">
        <is>
          <t>ČESKÁ POŠTA</t>
        </is>
      </c>
      <c r="E1490" t="inlineStr">
        <is>
          <t>1POSTA</t>
        </is>
      </c>
      <c r="F1490" t="inlineStr">
        <is>
          <t>P</t>
        </is>
      </c>
      <c r="G1490" t="inlineStr">
        <is>
          <t>Česká pošta - Praha 7</t>
        </is>
      </c>
      <c r="H1490" t="inlineStr">
        <is>
          <t>Milady Horákové</t>
        </is>
      </c>
      <c r="I1490" t="inlineStr">
        <is>
          <t>383/81</t>
        </is>
      </c>
      <c r="J1490" t="inlineStr">
        <is>
          <t>PRAHA 7 - HOLEŠOVICE</t>
        </is>
      </c>
      <c r="K1490" t="inlineStr">
        <is>
          <t>Praha</t>
        </is>
      </c>
      <c r="L1490" t="inlineStr">
        <is>
          <t>RSA</t>
        </is>
      </c>
      <c r="M1490" t="inlineStr">
        <is>
          <t>Vlk Pavel</t>
        </is>
      </c>
      <c r="N1490" t="inlineStr">
        <is>
          <t>50.099828</t>
        </is>
      </c>
      <c r="O1490" t="inlineStr">
        <is>
          <t>14.422716</t>
        </is>
      </c>
      <c r="P1490" t="n">
        <v>53470.77</v>
      </c>
    </row>
    <row r="1491">
      <c r="A1491" t="n">
        <v>13934012</v>
      </c>
      <c r="B1491" t="n">
        <v>83934012</v>
      </c>
      <c r="C1491" t="inlineStr">
        <is>
          <t>VELKY TERMINAL</t>
        </is>
      </c>
      <c r="D1491" t="inlineStr">
        <is>
          <t>PETROL</t>
        </is>
      </c>
      <c r="E1491" t="inlineStr">
        <is>
          <t>1ORLEN</t>
        </is>
      </c>
      <c r="F1491" t="inlineStr">
        <is>
          <t>A</t>
        </is>
      </c>
      <c r="G1491" t="inlineStr">
        <is>
          <t>ORLEN Unipetrol RPA s.r.o.</t>
        </is>
      </c>
      <c r="H1491" t="inlineStr">
        <is>
          <t>Chebská</t>
        </is>
      </c>
      <c r="I1491" t="inlineStr">
        <is>
          <t>509/45</t>
        </is>
      </c>
      <c r="J1491" t="inlineStr">
        <is>
          <t>PLZEŇ - KŘIMICE</t>
        </is>
      </c>
      <c r="K1491" t="inlineStr">
        <is>
          <t>Plzeň-město</t>
        </is>
      </c>
      <c r="L1491" t="inlineStr">
        <is>
          <t>RSC</t>
        </is>
      </c>
      <c r="M1491" t="inlineStr">
        <is>
          <t>Havlíček Vladislav</t>
        </is>
      </c>
      <c r="N1491" t="inlineStr">
        <is>
          <t>49.754966</t>
        </is>
      </c>
      <c r="O1491" t="inlineStr">
        <is>
          <t>13.310655</t>
        </is>
      </c>
      <c r="P1491" t="n">
        <v>53465.27</v>
      </c>
    </row>
    <row r="1492">
      <c r="A1492" t="n">
        <v>11987001</v>
      </c>
      <c r="B1492" t="n">
        <v>81987001</v>
      </c>
      <c r="C1492" t="inlineStr">
        <is>
          <t>VELKY TERMINAL</t>
        </is>
      </c>
      <c r="D1492" t="inlineStr">
        <is>
          <t>IDT</t>
        </is>
      </c>
      <c r="E1492" t="inlineStr">
        <is>
          <t>4OSTATNI</t>
        </is>
      </c>
      <c r="F1492" t="inlineStr">
        <is>
          <t>A</t>
        </is>
      </c>
      <c r="G1492" t="inlineStr">
        <is>
          <t>Ing. Pavel Horníček - Trafika Luka</t>
        </is>
      </c>
      <c r="H1492" t="inlineStr">
        <is>
          <t>Mukařovského</t>
        </is>
      </c>
      <c r="I1492" t="inlineStr">
        <is>
          <t>1986/7</t>
        </is>
      </c>
      <c r="J1492" t="inlineStr">
        <is>
          <t>PRAHA 5 - STODŮLKY</t>
        </is>
      </c>
      <c r="K1492" t="inlineStr">
        <is>
          <t>Praha</t>
        </is>
      </c>
      <c r="L1492" t="inlineStr">
        <is>
          <t>RSA</t>
        </is>
      </c>
      <c r="M1492" t="inlineStr">
        <is>
          <t>Dosoudil Petr</t>
        </is>
      </c>
      <c r="N1492" t="inlineStr">
        <is>
          <t>50.045089</t>
        </is>
      </c>
      <c r="O1492" t="inlineStr">
        <is>
          <t>14.321101</t>
        </is>
      </c>
      <c r="P1492" t="n">
        <v>53441.65</v>
      </c>
    </row>
    <row r="1493">
      <c r="A1493" t="n">
        <v>13638702</v>
      </c>
      <c r="B1493" t="n">
        <v>83638702</v>
      </c>
      <c r="C1493" t="inlineStr">
        <is>
          <t>VELKY TERMINAL</t>
        </is>
      </c>
      <c r="D1493" t="inlineStr">
        <is>
          <t>IDT</t>
        </is>
      </c>
      <c r="E1493" t="inlineStr">
        <is>
          <t>4OSTATNI</t>
        </is>
      </c>
      <c r="F1493" t="inlineStr">
        <is>
          <t>A</t>
        </is>
      </c>
      <c r="G1493" t="inlineStr">
        <is>
          <t>Alexandr Vasiljevič Peťulevič</t>
        </is>
      </c>
      <c r="H1493" t="inlineStr">
        <is>
          <t>náměstí Dr. M. Horákové</t>
        </is>
      </c>
      <c r="I1493" t="inlineStr">
        <is>
          <t>2039/12</t>
        </is>
      </c>
      <c r="J1493" t="inlineStr">
        <is>
          <t>KARLOVY VARY</t>
        </is>
      </c>
      <c r="K1493" t="inlineStr">
        <is>
          <t>Karlovy Vary</t>
        </is>
      </c>
      <c r="L1493" t="inlineStr">
        <is>
          <t>RSC</t>
        </is>
      </c>
      <c r="M1493" t="inlineStr">
        <is>
          <t>Beneš Lukáš</t>
        </is>
      </c>
      <c r="N1493" t="inlineStr">
        <is>
          <t>50.228821</t>
        </is>
      </c>
      <c r="O1493" t="inlineStr">
        <is>
          <t>12.864335</t>
        </is>
      </c>
      <c r="P1493" t="n">
        <v>53427.12</v>
      </c>
    </row>
    <row r="1494">
      <c r="A1494" t="n">
        <v>11510018</v>
      </c>
      <c r="B1494" t="n">
        <v>81510018</v>
      </c>
      <c r="C1494" t="inlineStr">
        <is>
          <t>VELKY TERMINAL</t>
        </is>
      </c>
      <c r="D1494" t="inlineStr">
        <is>
          <t>KA PARTNERS</t>
        </is>
      </c>
      <c r="E1494" t="inlineStr">
        <is>
          <t>1TRAFICO</t>
        </is>
      </c>
      <c r="F1494" t="inlineStr">
        <is>
          <t>A</t>
        </is>
      </c>
      <c r="G1494" t="inlineStr">
        <is>
          <t>TABÁK TRAFICON - Mladá Boleslav</t>
        </is>
      </c>
      <c r="H1494" t="inlineStr">
        <is>
          <t>9. května</t>
        </is>
      </c>
      <c r="I1494" t="inlineStr">
        <is>
          <t>105</t>
        </is>
      </c>
      <c r="J1494" t="inlineStr">
        <is>
          <t>MLADÁ BOLESLAV - MLADÁ BOLESLAV II</t>
        </is>
      </c>
      <c r="K1494" t="inlineStr">
        <is>
          <t>Mladá Boleslav</t>
        </is>
      </c>
      <c r="L1494" t="inlineStr">
        <is>
          <t>RSA</t>
        </is>
      </c>
      <c r="M1494" t="inlineStr">
        <is>
          <t>Vlk Pavel</t>
        </is>
      </c>
      <c r="N1494" t="inlineStr">
        <is>
          <t>50.412413</t>
        </is>
      </c>
      <c r="O1494" t="inlineStr">
        <is>
          <t>14.905053</t>
        </is>
      </c>
      <c r="P1494" t="n">
        <v>53426.92</v>
      </c>
    </row>
    <row r="1495">
      <c r="A1495" t="n">
        <v>17747301</v>
      </c>
      <c r="B1495" t="n">
        <v>87747301</v>
      </c>
      <c r="C1495" t="inlineStr">
        <is>
          <t>VELKY TERMINAL</t>
        </is>
      </c>
      <c r="D1495" t="inlineStr">
        <is>
          <t>IDT</t>
        </is>
      </c>
      <c r="E1495" t="inlineStr">
        <is>
          <t>4OSTATNI</t>
        </is>
      </c>
      <c r="F1495" t="inlineStr">
        <is>
          <t>A</t>
        </is>
      </c>
      <c r="G1495" t="inlineStr">
        <is>
          <t>Van Binh Du</t>
        </is>
      </c>
      <c r="H1495" t="inlineStr">
        <is>
          <t>Vápenná</t>
        </is>
      </c>
      <c r="I1495" t="inlineStr">
        <is>
          <t>208</t>
        </is>
      </c>
      <c r="J1495" t="inlineStr">
        <is>
          <t>VÁPENNÁ</t>
        </is>
      </c>
      <c r="K1495" t="inlineStr">
        <is>
          <t>Jeseník</t>
        </is>
      </c>
      <c r="L1495" t="inlineStr">
        <is>
          <t>RSG</t>
        </is>
      </c>
      <c r="M1495" t="inlineStr">
        <is>
          <t>Gelnar Ivo</t>
        </is>
      </c>
      <c r="N1495" t="inlineStr">
        <is>
          <t>50.283080</t>
        </is>
      </c>
      <c r="O1495" t="inlineStr">
        <is>
          <t>17.097661</t>
        </is>
      </c>
      <c r="P1495" t="n">
        <v>53422.92</v>
      </c>
    </row>
    <row r="1496">
      <c r="A1496" t="n">
        <v>11640076</v>
      </c>
      <c r="B1496" t="n">
        <v>81640076</v>
      </c>
      <c r="C1496" t="inlineStr">
        <is>
          <t>VELKY TERMINAL</t>
        </is>
      </c>
      <c r="D1496" t="inlineStr">
        <is>
          <t>KA PARTNERS</t>
        </is>
      </c>
      <c r="E1496" t="inlineStr">
        <is>
          <t>1LAG</t>
        </is>
      </c>
      <c r="F1496" t="inlineStr">
        <is>
          <t>A</t>
        </is>
      </c>
      <c r="G1496" t="inlineStr">
        <is>
          <t>Lagardere Travel Retail, a.s. - Jindřišská</t>
        </is>
      </c>
      <c r="H1496" t="inlineStr">
        <is>
          <t>Senovážné náměstí</t>
        </is>
      </c>
      <c r="I1496" t="inlineStr">
        <is>
          <t>976/31</t>
        </is>
      </c>
      <c r="J1496" t="inlineStr">
        <is>
          <t>PRAHA 1 - NOVÉ MĚSTO</t>
        </is>
      </c>
      <c r="K1496" t="inlineStr">
        <is>
          <t>Praha</t>
        </is>
      </c>
      <c r="L1496" t="inlineStr">
        <is>
          <t>RSA</t>
        </is>
      </c>
      <c r="M1496" t="inlineStr">
        <is>
          <t>Fiedler Miroslav</t>
        </is>
      </c>
      <c r="N1496" t="inlineStr">
        <is>
          <t>50.085414</t>
        </is>
      </c>
      <c r="O1496" t="inlineStr">
        <is>
          <t>14.430808</t>
        </is>
      </c>
      <c r="P1496" t="n">
        <v>53329.85</v>
      </c>
    </row>
    <row r="1497">
      <c r="A1497" t="n">
        <v>17940401</v>
      </c>
      <c r="B1497" t="n">
        <v>87940401</v>
      </c>
      <c r="C1497" t="inlineStr">
        <is>
          <t>VELKY TERMINAL</t>
        </is>
      </c>
      <c r="D1497" t="inlineStr">
        <is>
          <t>IDT</t>
        </is>
      </c>
      <c r="E1497" t="inlineStr">
        <is>
          <t>1CEPRO</t>
        </is>
      </c>
      <c r="F1497" t="inlineStr">
        <is>
          <t>A</t>
        </is>
      </c>
      <c r="G1497" t="inlineStr">
        <is>
          <t>ČÍŽOVKY s.r.o.</t>
        </is>
      </c>
      <c r="H1497" t="inlineStr">
        <is>
          <t>Opavská</t>
        </is>
      </c>
      <c r="I1497" t="inlineStr">
        <is>
          <t>302</t>
        </is>
      </c>
      <c r="J1497" t="inlineStr">
        <is>
          <t>VELKÁ POLOM</t>
        </is>
      </c>
      <c r="K1497" t="inlineStr">
        <is>
          <t>Ostrava-město</t>
        </is>
      </c>
      <c r="L1497" t="inlineStr">
        <is>
          <t>RSG</t>
        </is>
      </c>
      <c r="M1497" t="inlineStr">
        <is>
          <t>Gelnar Ivo</t>
        </is>
      </c>
      <c r="N1497" t="inlineStr">
        <is>
          <t>49.862624</t>
        </is>
      </c>
      <c r="O1497" t="inlineStr">
        <is>
          <t>18.101977</t>
        </is>
      </c>
      <c r="P1497" t="n">
        <v>53322.69</v>
      </c>
    </row>
    <row r="1498">
      <c r="A1498" t="n">
        <v>15623228</v>
      </c>
      <c r="B1498" t="n">
        <v>85623228</v>
      </c>
      <c r="C1498" t="inlineStr">
        <is>
          <t>VELKY TERMINAL</t>
        </is>
      </c>
      <c r="D1498" t="inlineStr">
        <is>
          <t>IDT</t>
        </is>
      </c>
      <c r="E1498" t="inlineStr">
        <is>
          <t>2SEBRLE</t>
        </is>
      </c>
      <c r="F1498" t="inlineStr">
        <is>
          <t>A</t>
        </is>
      </c>
      <c r="G1498" t="inlineStr">
        <is>
          <t>Šebrle s.r.o.</t>
        </is>
      </c>
      <c r="H1498" t="inlineStr">
        <is>
          <t>třída Míru</t>
        </is>
      </c>
      <c r="I1498" t="inlineStr">
        <is>
          <t>90</t>
        </is>
      </c>
      <c r="J1498" t="inlineStr">
        <is>
          <t>PARDUBICE - ZELENÉ PŘEDMĚSTÍ</t>
        </is>
      </c>
      <c r="K1498" t="inlineStr">
        <is>
          <t>Pardubice</t>
        </is>
      </c>
      <c r="L1498" t="inlineStr">
        <is>
          <t>RSE</t>
        </is>
      </c>
      <c r="M1498" t="inlineStr">
        <is>
          <t>Jareš Jaroslav</t>
        </is>
      </c>
      <c r="N1498" t="inlineStr">
        <is>
          <t>50.037347</t>
        </is>
      </c>
      <c r="O1498" t="inlineStr">
        <is>
          <t>15.775623</t>
        </is>
      </c>
      <c r="P1498" t="n">
        <v>53208.65</v>
      </c>
    </row>
    <row r="1499">
      <c r="A1499" t="n">
        <v>17841401</v>
      </c>
      <c r="B1499" t="n">
        <v>87841401</v>
      </c>
      <c r="C1499" t="inlineStr">
        <is>
          <t>VELKY TERMINAL</t>
        </is>
      </c>
      <c r="D1499" t="inlineStr">
        <is>
          <t>IDT</t>
        </is>
      </c>
      <c r="E1499" t="inlineStr">
        <is>
          <t>4OSTATNI</t>
        </is>
      </c>
      <c r="F1499" t="inlineStr">
        <is>
          <t>A</t>
        </is>
      </c>
      <c r="G1499" t="inlineStr">
        <is>
          <t>PS-TRONIC s.r.o.</t>
        </is>
      </c>
      <c r="H1499" t="inlineStr">
        <is>
          <t>Pospíšilova</t>
        </is>
      </c>
      <c r="I1499" t="inlineStr">
        <is>
          <t>69/9</t>
        </is>
      </c>
      <c r="J1499" t="inlineStr">
        <is>
          <t>VALAŠSKÉ MEZIŘÍČÍ</t>
        </is>
      </c>
      <c r="K1499" t="inlineStr">
        <is>
          <t>Vsetín</t>
        </is>
      </c>
      <c r="L1499" t="inlineStr">
        <is>
          <t>RSG</t>
        </is>
      </c>
      <c r="M1499" t="inlineStr">
        <is>
          <t>Herman Petr</t>
        </is>
      </c>
      <c r="N1499" t="inlineStr">
        <is>
          <t>49.470370</t>
        </is>
      </c>
      <c r="O1499" t="inlineStr">
        <is>
          <t>17.971572</t>
        </is>
      </c>
      <c r="P1499" t="n">
        <v>53187.88</v>
      </c>
    </row>
    <row r="1500">
      <c r="A1500" t="n">
        <v>11942403</v>
      </c>
      <c r="B1500" t="n">
        <v>81942403</v>
      </c>
      <c r="C1500" t="inlineStr">
        <is>
          <t>VELKY TERMINAL</t>
        </is>
      </c>
      <c r="D1500" t="inlineStr">
        <is>
          <t>IDT</t>
        </is>
      </c>
      <c r="E1500" t="inlineStr">
        <is>
          <t>3MARTIN</t>
        </is>
      </c>
      <c r="F1500" t="inlineStr">
        <is>
          <t>A</t>
        </is>
      </c>
      <c r="G1500" t="inlineStr">
        <is>
          <t>MARTIN Oil s.r.o.</t>
        </is>
      </c>
      <c r="H1500" t="inlineStr">
        <is>
          <t>Mokrovraty (ČS)</t>
        </is>
      </c>
      <c r="I1500" t="inlineStr">
        <is>
          <t>202</t>
        </is>
      </c>
      <c r="J1500" t="inlineStr">
        <is>
          <t>MOKROVRATY</t>
        </is>
      </c>
      <c r="K1500" t="inlineStr">
        <is>
          <t>Příbram</t>
        </is>
      </c>
      <c r="L1500" t="inlineStr">
        <is>
          <t>RSA</t>
        </is>
      </c>
      <c r="M1500" t="inlineStr">
        <is>
          <t>Fiedler Miroslav</t>
        </is>
      </c>
      <c r="N1500" t="inlineStr">
        <is>
          <t>49.794826</t>
        </is>
      </c>
      <c r="O1500" t="inlineStr">
        <is>
          <t>14.253401</t>
        </is>
      </c>
      <c r="P1500" t="n">
        <v>53162.88</v>
      </c>
    </row>
    <row r="1501">
      <c r="A1501" t="n">
        <v>31201701</v>
      </c>
      <c r="B1501" t="n">
        <v>71200412</v>
      </c>
      <c r="C1501" t="inlineStr">
        <is>
          <t>LI</t>
        </is>
      </c>
      <c r="D1501" t="inlineStr">
        <is>
          <t>ČESKÁ POŠTA</t>
        </is>
      </c>
      <c r="E1501" t="inlineStr">
        <is>
          <t>1POSTA</t>
        </is>
      </c>
      <c r="F1501" t="inlineStr">
        <is>
          <t>P</t>
        </is>
      </c>
      <c r="G1501" t="inlineStr">
        <is>
          <t>Česká pošta - Praha 8</t>
        </is>
      </c>
      <c r="H1501" t="inlineStr">
        <is>
          <t>Sokolovská</t>
        </is>
      </c>
      <c r="I1501" t="inlineStr">
        <is>
          <t>260/143</t>
        </is>
      </c>
      <c r="J1501" t="inlineStr">
        <is>
          <t>PRAHA 8 - LIBEŇ</t>
        </is>
      </c>
      <c r="K1501" t="inlineStr">
        <is>
          <t>Praha</t>
        </is>
      </c>
      <c r="L1501" t="inlineStr">
        <is>
          <t>RSA</t>
        </is>
      </c>
      <c r="M1501" t="inlineStr">
        <is>
          <t>Vlk Pavel</t>
        </is>
      </c>
      <c r="N1501" t="inlineStr">
        <is>
          <t>50.102868</t>
        </is>
      </c>
      <c r="O1501" t="inlineStr">
        <is>
          <t>14.476676</t>
        </is>
      </c>
      <c r="P1501" t="n">
        <v>53112.31</v>
      </c>
    </row>
    <row r="1502">
      <c r="A1502" t="n">
        <v>13814701</v>
      </c>
      <c r="B1502" t="n">
        <v>83814701</v>
      </c>
      <c r="C1502" t="inlineStr">
        <is>
          <t>VELKY TERMINAL</t>
        </is>
      </c>
      <c r="D1502" t="inlineStr">
        <is>
          <t>IDT</t>
        </is>
      </c>
      <c r="E1502" t="inlineStr">
        <is>
          <t>4OSTATNI</t>
        </is>
      </c>
      <c r="F1502" t="inlineStr">
        <is>
          <t>A</t>
        </is>
      </c>
      <c r="G1502" t="inlineStr">
        <is>
          <t>Ing. Karel Dráždil</t>
        </is>
      </c>
      <c r="H1502" t="inlineStr">
        <is>
          <t>Benešova</t>
        </is>
      </c>
      <c r="I1502" t="inlineStr">
        <is>
          <t>153</t>
        </is>
      </c>
      <c r="J1502" t="inlineStr">
        <is>
          <t>STŘÍBRO</t>
        </is>
      </c>
      <c r="K1502" t="inlineStr">
        <is>
          <t>Tachov</t>
        </is>
      </c>
      <c r="L1502" t="inlineStr">
        <is>
          <t>RSC</t>
        </is>
      </c>
      <c r="M1502" t="inlineStr">
        <is>
          <t>Horejš Vladimír</t>
        </is>
      </c>
      <c r="N1502" t="inlineStr">
        <is>
          <t>49.753885</t>
        </is>
      </c>
      <c r="O1502" t="inlineStr">
        <is>
          <t>13.000705</t>
        </is>
      </c>
      <c r="P1502" t="n">
        <v>53106.23</v>
      </c>
    </row>
    <row r="1503">
      <c r="A1503" t="n">
        <v>17651101</v>
      </c>
      <c r="B1503" t="n">
        <v>87651101</v>
      </c>
      <c r="C1503" t="inlineStr">
        <is>
          <t>VELKY TERMINAL</t>
        </is>
      </c>
      <c r="D1503" t="inlineStr">
        <is>
          <t>IDT</t>
        </is>
      </c>
      <c r="E1503" t="inlineStr">
        <is>
          <t>4OSTATNI</t>
        </is>
      </c>
      <c r="F1503" t="inlineStr">
        <is>
          <t>A</t>
        </is>
      </c>
      <c r="G1503" t="inlineStr">
        <is>
          <t>Ivana Zlámalová</t>
        </is>
      </c>
      <c r="H1503" t="inlineStr">
        <is>
          <t>Osecká (stánek)</t>
        </is>
      </c>
      <c r="I1503" t="inlineStr"/>
      <c r="J1503" t="inlineStr">
        <is>
          <t>LIPNÍK NAD BEČVOU</t>
        </is>
      </c>
      <c r="K1503" t="inlineStr">
        <is>
          <t>Přerov</t>
        </is>
      </c>
      <c r="L1503" t="inlineStr">
        <is>
          <t>RSG</t>
        </is>
      </c>
      <c r="M1503" t="inlineStr">
        <is>
          <t>Herman Petr</t>
        </is>
      </c>
      <c r="N1503" t="inlineStr">
        <is>
          <t>49.526051</t>
        </is>
      </c>
      <c r="O1503" t="inlineStr">
        <is>
          <t>17.581610</t>
        </is>
      </c>
      <c r="P1503" t="n">
        <v>53075.96</v>
      </c>
    </row>
    <row r="1504">
      <c r="A1504" t="n">
        <v>16677301</v>
      </c>
      <c r="B1504" t="n">
        <v>86677301</v>
      </c>
      <c r="C1504" t="inlineStr">
        <is>
          <t>VELKY TERMINAL</t>
        </is>
      </c>
      <c r="D1504" t="inlineStr">
        <is>
          <t>IDT</t>
        </is>
      </c>
      <c r="E1504" t="inlineStr">
        <is>
          <t>4OSTATNI</t>
        </is>
      </c>
      <c r="F1504" t="inlineStr">
        <is>
          <t>A</t>
        </is>
      </c>
      <c r="G1504" t="inlineStr">
        <is>
          <t>JK BIRS s.r.o.</t>
        </is>
      </c>
      <c r="H1504" t="inlineStr">
        <is>
          <t>Masarykovo náměstí</t>
        </is>
      </c>
      <c r="I1504" t="inlineStr">
        <is>
          <t>24/39</t>
        </is>
      </c>
      <c r="J1504" t="inlineStr">
        <is>
          <t>VYŠKOV - VYŠKOV-MĚSTO</t>
        </is>
      </c>
      <c r="K1504" t="inlineStr">
        <is>
          <t>Vyškov</t>
        </is>
      </c>
      <c r="L1504" t="inlineStr">
        <is>
          <t>RSE</t>
        </is>
      </c>
      <c r="M1504" t="inlineStr">
        <is>
          <t>Šír Daniel</t>
        </is>
      </c>
      <c r="N1504" t="inlineStr">
        <is>
          <t>49.278636</t>
        </is>
      </c>
      <c r="O1504" t="inlineStr">
        <is>
          <t>16.999064</t>
        </is>
      </c>
      <c r="P1504" t="n">
        <v>53059.54</v>
      </c>
    </row>
    <row r="1505">
      <c r="A1505" t="n">
        <v>13913601</v>
      </c>
      <c r="B1505" t="n">
        <v>83913601</v>
      </c>
      <c r="C1505" t="inlineStr">
        <is>
          <t>VELKY TERMINAL</t>
        </is>
      </c>
      <c r="D1505" t="inlineStr">
        <is>
          <t>IDT</t>
        </is>
      </c>
      <c r="E1505" t="inlineStr">
        <is>
          <t>1CEPRO</t>
        </is>
      </c>
      <c r="F1505" t="inlineStr">
        <is>
          <t>A</t>
        </is>
      </c>
      <c r="G1505" t="inlineStr">
        <is>
          <t>Jan Marek</t>
        </is>
      </c>
      <c r="H1505" t="inlineStr">
        <is>
          <t>T. G. Masaryka</t>
        </is>
      </c>
      <c r="I1505" t="inlineStr">
        <is>
          <t>595</t>
        </is>
      </c>
      <c r="J1505" t="inlineStr">
        <is>
          <t>LOKET</t>
        </is>
      </c>
      <c r="K1505" t="inlineStr">
        <is>
          <t>Sokolov</t>
        </is>
      </c>
      <c r="L1505" t="inlineStr">
        <is>
          <t>RSC</t>
        </is>
      </c>
      <c r="M1505" t="inlineStr">
        <is>
          <t>Beneš Lukáš</t>
        </is>
      </c>
      <c r="N1505" t="inlineStr">
        <is>
          <t>50.188718</t>
        </is>
      </c>
      <c r="O1505" t="inlineStr">
        <is>
          <t>12.751334</t>
        </is>
      </c>
      <c r="P1505" t="n">
        <v>53020.77</v>
      </c>
    </row>
    <row r="1506">
      <c r="A1506" t="n">
        <v>11915449</v>
      </c>
      <c r="B1506" t="n">
        <v>81915449</v>
      </c>
      <c r="C1506" t="inlineStr">
        <is>
          <t>VELKY TERMINAL</t>
        </is>
      </c>
      <c r="D1506" t="inlineStr">
        <is>
          <t>KA PARTNERS</t>
        </is>
      </c>
      <c r="E1506" t="inlineStr">
        <is>
          <t>1PEAL</t>
        </is>
      </c>
      <c r="F1506" t="inlineStr">
        <is>
          <t>A</t>
        </is>
      </c>
      <c r="G1506" t="inlineStr">
        <is>
          <t>PEAL a.s. - Don Pealo</t>
        </is>
      </c>
      <c r="H1506" t="inlineStr">
        <is>
          <t>Jabloňová</t>
        </is>
      </c>
      <c r="I1506" t="inlineStr">
        <is>
          <t>2137/13</t>
        </is>
      </c>
      <c r="J1506" t="inlineStr">
        <is>
          <t>PRAHA 10 - ZÁBĚHLICE</t>
        </is>
      </c>
      <c r="K1506" t="inlineStr">
        <is>
          <t>Praha</t>
        </is>
      </c>
      <c r="L1506" t="inlineStr">
        <is>
          <t>RSA</t>
        </is>
      </c>
      <c r="M1506" t="inlineStr">
        <is>
          <t>Česnek Miroslav</t>
        </is>
      </c>
      <c r="N1506" t="inlineStr">
        <is>
          <t>50.056788</t>
        </is>
      </c>
      <c r="O1506" t="inlineStr">
        <is>
          <t>14.496207</t>
        </is>
      </c>
      <c r="P1506" t="n">
        <v>52984.42</v>
      </c>
    </row>
    <row r="1507">
      <c r="A1507" t="n">
        <v>16933629</v>
      </c>
      <c r="B1507" t="n">
        <v>86933629</v>
      </c>
      <c r="C1507" t="inlineStr">
        <is>
          <t>VELKY TERMINAL</t>
        </is>
      </c>
      <c r="D1507" t="inlineStr">
        <is>
          <t>PETROL</t>
        </is>
      </c>
      <c r="E1507" t="inlineStr">
        <is>
          <t>1MOL</t>
        </is>
      </c>
      <c r="F1507" t="inlineStr">
        <is>
          <t>A</t>
        </is>
      </c>
      <c r="G1507" t="inlineStr">
        <is>
          <t>MOL Česká republika, s.r.o.</t>
        </is>
      </c>
      <c r="H1507" t="inlineStr">
        <is>
          <t>Tyršova</t>
        </is>
      </c>
      <c r="I1507" t="inlineStr">
        <is>
          <t>811/42</t>
        </is>
      </c>
      <c r="J1507" t="inlineStr">
        <is>
          <t>IVANOVICE NA HANÉ</t>
        </is>
      </c>
      <c r="K1507" t="inlineStr">
        <is>
          <t>Vyškov</t>
        </is>
      </c>
      <c r="L1507" t="inlineStr">
        <is>
          <t>RSE</t>
        </is>
      </c>
      <c r="M1507" t="inlineStr">
        <is>
          <t>Šír Daniel</t>
        </is>
      </c>
      <c r="N1507" t="inlineStr">
        <is>
          <t>49.308864</t>
        </is>
      </c>
      <c r="O1507" t="inlineStr">
        <is>
          <t>17.102657</t>
        </is>
      </c>
      <c r="P1507" t="n">
        <v>52958.85</v>
      </c>
    </row>
    <row r="1508">
      <c r="A1508" t="n">
        <v>11757701</v>
      </c>
      <c r="B1508" t="n">
        <v>81757701</v>
      </c>
      <c r="C1508" t="inlineStr">
        <is>
          <t>VELKY TERMINAL</t>
        </is>
      </c>
      <c r="D1508" t="inlineStr">
        <is>
          <t>KA PARTNERS</t>
        </is>
      </c>
      <c r="E1508" t="inlineStr">
        <is>
          <t>1AHOLD</t>
        </is>
      </c>
      <c r="F1508" t="inlineStr">
        <is>
          <t>A</t>
        </is>
      </c>
      <c r="G1508" t="inlineStr">
        <is>
          <t>Albert Česká republika, s.r.o.</t>
        </is>
      </c>
      <c r="H1508" t="inlineStr">
        <is>
          <t>Švehlova</t>
        </is>
      </c>
      <c r="I1508" t="inlineStr">
        <is>
          <t>1391/32</t>
        </is>
      </c>
      <c r="J1508" t="inlineStr">
        <is>
          <t>PRAHA 10 - HOSTIVAŘ</t>
        </is>
      </c>
      <c r="K1508" t="inlineStr">
        <is>
          <t>Praha</t>
        </is>
      </c>
      <c r="L1508" t="inlineStr">
        <is>
          <t>RSA</t>
        </is>
      </c>
      <c r="M1508" t="inlineStr">
        <is>
          <t>Česnek Miroslav</t>
        </is>
      </c>
      <c r="N1508" t="inlineStr">
        <is>
          <t>50.053580</t>
        </is>
      </c>
      <c r="O1508" t="inlineStr">
        <is>
          <t>14.517770</t>
        </is>
      </c>
      <c r="P1508" t="n">
        <v>52943.38</v>
      </c>
    </row>
    <row r="1509">
      <c r="A1509" t="n">
        <v>17907905</v>
      </c>
      <c r="B1509" t="n">
        <v>87907905</v>
      </c>
      <c r="C1509" t="inlineStr">
        <is>
          <t>VELKY TERMINAL</t>
        </is>
      </c>
      <c r="D1509" t="inlineStr">
        <is>
          <t>PETROL</t>
        </is>
      </c>
      <c r="E1509" t="inlineStr">
        <is>
          <t>1OMV</t>
        </is>
      </c>
      <c r="F1509" t="inlineStr">
        <is>
          <t>A</t>
        </is>
      </c>
      <c r="G1509" t="inlineStr">
        <is>
          <t>Tomáš Malík</t>
        </is>
      </c>
      <c r="H1509" t="inlineStr">
        <is>
          <t>Obránců míru</t>
        </is>
      </c>
      <c r="I1509" t="inlineStr">
        <is>
          <t>1361/53a</t>
        </is>
      </c>
      <c r="J1509" t="inlineStr">
        <is>
          <t>KOPŘIVNICE</t>
        </is>
      </c>
      <c r="K1509" t="inlineStr">
        <is>
          <t>Nový Jičín</t>
        </is>
      </c>
      <c r="L1509" t="inlineStr">
        <is>
          <t>RSG</t>
        </is>
      </c>
      <c r="M1509" t="inlineStr">
        <is>
          <t>Herman Petr</t>
        </is>
      </c>
      <c r="N1509" t="inlineStr">
        <is>
          <t>49.604885</t>
        </is>
      </c>
      <c r="O1509" t="inlineStr">
        <is>
          <t>18.136017</t>
        </is>
      </c>
      <c r="P1509" t="n">
        <v>52930.96</v>
      </c>
    </row>
    <row r="1510">
      <c r="A1510" t="n">
        <v>13722501</v>
      </c>
      <c r="B1510" t="n">
        <v>83722501</v>
      </c>
      <c r="C1510" t="inlineStr">
        <is>
          <t>VELKY TERMINAL</t>
        </is>
      </c>
      <c r="D1510" t="inlineStr">
        <is>
          <t>IDT</t>
        </is>
      </c>
      <c r="E1510" t="inlineStr">
        <is>
          <t>4OSTATNI</t>
        </is>
      </c>
      <c r="F1510" t="inlineStr">
        <is>
          <t>A</t>
        </is>
      </c>
      <c r="G1510" t="inlineStr">
        <is>
          <t>Văn Thăng Đo</t>
        </is>
      </c>
      <c r="H1510" t="inlineStr">
        <is>
          <t>Karlovarská</t>
        </is>
      </c>
      <c r="I1510" t="inlineStr">
        <is>
          <t>1121</t>
        </is>
      </c>
      <c r="J1510" t="inlineStr">
        <is>
          <t>CHODOV</t>
        </is>
      </c>
      <c r="K1510" t="inlineStr">
        <is>
          <t>Sokolov</t>
        </is>
      </c>
      <c r="L1510" t="inlineStr">
        <is>
          <t>RSC</t>
        </is>
      </c>
      <c r="M1510" t="inlineStr">
        <is>
          <t>Beneš Lukáš</t>
        </is>
      </c>
      <c r="N1510" t="inlineStr">
        <is>
          <t>50.239542</t>
        </is>
      </c>
      <c r="O1510" t="inlineStr">
        <is>
          <t>12.748208</t>
        </is>
      </c>
      <c r="P1510" t="n">
        <v>52902.96</v>
      </c>
    </row>
    <row r="1511">
      <c r="A1511" t="n">
        <v>12201090</v>
      </c>
      <c r="B1511" t="n">
        <v>82201001</v>
      </c>
      <c r="C1511" t="inlineStr">
        <is>
          <t>VELKY TERMINAL</t>
        </is>
      </c>
      <c r="D1511" t="inlineStr">
        <is>
          <t>ČESKÁ POŠTA</t>
        </is>
      </c>
      <c r="E1511" t="inlineStr">
        <is>
          <t>1POSTA</t>
        </is>
      </c>
      <c r="F1511" t="inlineStr">
        <is>
          <t>P</t>
        </is>
      </c>
      <c r="G1511" t="inlineStr">
        <is>
          <t>Česká pošta - České Budějovice 1</t>
        </is>
      </c>
      <c r="H1511" t="inlineStr">
        <is>
          <t>Senovážné nám.</t>
        </is>
      </c>
      <c r="I1511" t="inlineStr">
        <is>
          <t>240/1</t>
        </is>
      </c>
      <c r="J1511" t="inlineStr">
        <is>
          <t>ČESKÉ BUDĚJOVICE - ČESKÉ BUDĚJOVICE 6</t>
        </is>
      </c>
      <c r="K1511" t="inlineStr">
        <is>
          <t>České Budějovice</t>
        </is>
      </c>
      <c r="L1511" t="inlineStr">
        <is>
          <t>RSB</t>
        </is>
      </c>
      <c r="M1511" t="inlineStr">
        <is>
          <t>Štolba Jan</t>
        </is>
      </c>
      <c r="N1511" t="inlineStr">
        <is>
          <t>48.973753</t>
        </is>
      </c>
      <c r="O1511" t="inlineStr">
        <is>
          <t>14.478267</t>
        </is>
      </c>
      <c r="P1511" t="n">
        <v>52847.5</v>
      </c>
    </row>
    <row r="1512">
      <c r="A1512" t="n">
        <v>17618731</v>
      </c>
      <c r="B1512" t="n">
        <v>87618731</v>
      </c>
      <c r="C1512" t="inlineStr">
        <is>
          <t>VELKY TERMINAL</t>
        </is>
      </c>
      <c r="D1512" t="inlineStr">
        <is>
          <t>KA PARTNERS</t>
        </is>
      </c>
      <c r="E1512" t="inlineStr">
        <is>
          <t>1VALMONT</t>
        </is>
      </c>
      <c r="F1512" t="inlineStr">
        <is>
          <t>A</t>
        </is>
      </c>
      <c r="G1512" t="inlineStr">
        <is>
          <t>VALMONT CR, spol. s r.o.</t>
        </is>
      </c>
      <c r="H1512" t="inlineStr">
        <is>
          <t>Velké Albrechtice</t>
        </is>
      </c>
      <c r="I1512" t="inlineStr">
        <is>
          <t>323</t>
        </is>
      </c>
      <c r="J1512" t="inlineStr">
        <is>
          <t>VELKÉ ALBRECHTICE</t>
        </is>
      </c>
      <c r="K1512" t="inlineStr">
        <is>
          <t>Nový Jičín</t>
        </is>
      </c>
      <c r="L1512" t="inlineStr">
        <is>
          <t>RSG</t>
        </is>
      </c>
      <c r="M1512" t="inlineStr">
        <is>
          <t>Brindžák Michal</t>
        </is>
      </c>
      <c r="N1512" t="inlineStr">
        <is>
          <t>49.758218</t>
        </is>
      </c>
      <c r="O1512" t="inlineStr">
        <is>
          <t>18.028382</t>
        </is>
      </c>
      <c r="P1512" t="n">
        <v>52826.77</v>
      </c>
    </row>
    <row r="1513">
      <c r="A1513" t="n">
        <v>14644601</v>
      </c>
      <c r="B1513" t="n">
        <v>84644601</v>
      </c>
      <c r="C1513" t="inlineStr">
        <is>
          <t>VELKY TERMINAL</t>
        </is>
      </c>
      <c r="D1513" t="inlineStr">
        <is>
          <t>IDT</t>
        </is>
      </c>
      <c r="E1513" t="inlineStr">
        <is>
          <t>4OSTATNI</t>
        </is>
      </c>
      <c r="F1513" t="inlineStr">
        <is>
          <t>A</t>
        </is>
      </c>
      <c r="G1513" t="inlineStr">
        <is>
          <t>Vlasta Trubačová</t>
        </is>
      </c>
      <c r="H1513" t="inlineStr">
        <is>
          <t>Komenského (stánek)</t>
        </is>
      </c>
      <c r="I1513" t="inlineStr">
        <is>
          <t>377</t>
        </is>
      </c>
      <c r="J1513" t="inlineStr">
        <is>
          <t>KRUPKA</t>
        </is>
      </c>
      <c r="K1513" t="inlineStr">
        <is>
          <t>Teplice</t>
        </is>
      </c>
      <c r="L1513" t="inlineStr">
        <is>
          <t>RSD</t>
        </is>
      </c>
      <c r="M1513" t="inlineStr">
        <is>
          <t>Neubert Jaroslav</t>
        </is>
      </c>
      <c r="N1513" t="inlineStr">
        <is>
          <t>50.684449</t>
        </is>
      </c>
      <c r="O1513" t="inlineStr">
        <is>
          <t>13.880719</t>
        </is>
      </c>
      <c r="P1513" t="n">
        <v>52822.69</v>
      </c>
    </row>
    <row r="1514">
      <c r="A1514" t="n">
        <v>11670572</v>
      </c>
      <c r="B1514" t="n">
        <v>81670572</v>
      </c>
      <c r="C1514" t="inlineStr">
        <is>
          <t>VELKY TERMINAL</t>
        </is>
      </c>
      <c r="D1514" t="inlineStr">
        <is>
          <t>KA PARTNERS</t>
        </is>
      </c>
      <c r="E1514" t="inlineStr">
        <is>
          <t>1TRAFICO</t>
        </is>
      </c>
      <c r="F1514" t="inlineStr">
        <is>
          <t>A</t>
        </is>
      </c>
      <c r="G1514" t="inlineStr">
        <is>
          <t>TABÁK TRAFICON</t>
        </is>
      </c>
      <c r="H1514" t="inlineStr">
        <is>
          <t>Evropská</t>
        </is>
      </c>
      <c r="I1514" t="inlineStr">
        <is>
          <t>695/73</t>
        </is>
      </c>
      <c r="J1514" t="inlineStr">
        <is>
          <t>PRAHA 6 - VOKOVICE</t>
        </is>
      </c>
      <c r="K1514" t="inlineStr">
        <is>
          <t>Praha</t>
        </is>
      </c>
      <c r="L1514" t="inlineStr">
        <is>
          <t>RSA</t>
        </is>
      </c>
      <c r="M1514" t="inlineStr">
        <is>
          <t>Dosoudil Petr</t>
        </is>
      </c>
      <c r="N1514" t="inlineStr">
        <is>
          <t>50.097275</t>
        </is>
      </c>
      <c r="O1514" t="inlineStr">
        <is>
          <t>14.359289</t>
        </is>
      </c>
      <c r="P1514" t="n">
        <v>52809.04</v>
      </c>
    </row>
    <row r="1515">
      <c r="A1515" t="n">
        <v>16620695</v>
      </c>
      <c r="B1515" t="n">
        <v>86620695</v>
      </c>
      <c r="C1515" t="inlineStr">
        <is>
          <t>VELKY TERMINAL</t>
        </is>
      </c>
      <c r="D1515" t="inlineStr">
        <is>
          <t>KA PARTNERS</t>
        </is>
      </c>
      <c r="E1515" t="inlineStr">
        <is>
          <t>1VALMONT</t>
        </is>
      </c>
      <c r="F1515" t="inlineStr">
        <is>
          <t>A</t>
        </is>
      </c>
      <c r="G1515" t="inlineStr">
        <is>
          <t>VALMONT CR, spol. s r.o.</t>
        </is>
      </c>
      <c r="H1515" t="inlineStr">
        <is>
          <t>náměstí Svornosti</t>
        </is>
      </c>
      <c r="I1515" t="inlineStr">
        <is>
          <t>2573/6</t>
        </is>
      </c>
      <c r="J1515" t="inlineStr">
        <is>
          <t>BRNO - ŽABOVŘESKY</t>
        </is>
      </c>
      <c r="K1515" t="inlineStr">
        <is>
          <t>Brno-město</t>
        </is>
      </c>
      <c r="L1515" t="inlineStr">
        <is>
          <t>RSB</t>
        </is>
      </c>
      <c r="M1515" t="inlineStr">
        <is>
          <t>Hanuš Robert</t>
        </is>
      </c>
      <c r="N1515" t="inlineStr">
        <is>
          <t>49.215025</t>
        </is>
      </c>
      <c r="O1515" t="inlineStr">
        <is>
          <t>16.581360</t>
        </is>
      </c>
      <c r="P1515" t="n">
        <v>52800.38</v>
      </c>
    </row>
    <row r="1516">
      <c r="A1516" t="n">
        <v>17652901</v>
      </c>
      <c r="B1516" t="n">
        <v>87652901</v>
      </c>
      <c r="C1516" t="inlineStr">
        <is>
          <t>VELKY TERMINAL</t>
        </is>
      </c>
      <c r="D1516" t="inlineStr">
        <is>
          <t>IDT</t>
        </is>
      </c>
      <c r="E1516" t="inlineStr">
        <is>
          <t>4OSTATNI</t>
        </is>
      </c>
      <c r="F1516" t="inlineStr">
        <is>
          <t>A</t>
        </is>
      </c>
      <c r="G1516" t="inlineStr">
        <is>
          <t>Petr Zavrtal</t>
        </is>
      </c>
      <c r="H1516" t="inlineStr">
        <is>
          <t>Cihelní</t>
        </is>
      </c>
      <c r="I1516" t="inlineStr">
        <is>
          <t>1049/17</t>
        </is>
      </c>
      <c r="J1516" t="inlineStr">
        <is>
          <t>HLUČÍN</t>
        </is>
      </c>
      <c r="K1516" t="inlineStr">
        <is>
          <t>Opava</t>
        </is>
      </c>
      <c r="L1516" t="inlineStr">
        <is>
          <t>RSG</t>
        </is>
      </c>
      <c r="M1516" t="inlineStr">
        <is>
          <t>Gelnar Ivo</t>
        </is>
      </c>
      <c r="N1516" t="inlineStr">
        <is>
          <t>49.895298</t>
        </is>
      </c>
      <c r="O1516" t="inlineStr">
        <is>
          <t>18.195393</t>
        </is>
      </c>
      <c r="P1516" t="n">
        <v>52694.27</v>
      </c>
    </row>
    <row r="1517">
      <c r="A1517" t="n">
        <v>11670593</v>
      </c>
      <c r="B1517" t="n">
        <v>81670593</v>
      </c>
      <c r="C1517" t="inlineStr">
        <is>
          <t>VELKY TERMINAL</t>
        </is>
      </c>
      <c r="D1517" t="inlineStr">
        <is>
          <t>KA PARTNERS</t>
        </is>
      </c>
      <c r="E1517" t="inlineStr">
        <is>
          <t>1TRAFICO</t>
        </is>
      </c>
      <c r="F1517" t="inlineStr">
        <is>
          <t>A</t>
        </is>
      </c>
      <c r="G1517" t="inlineStr">
        <is>
          <t>TABÁK TRAFICON</t>
        </is>
      </c>
      <c r="H1517" t="inlineStr">
        <is>
          <t>Mukařovského</t>
        </is>
      </c>
      <c r="I1517" t="inlineStr">
        <is>
          <t>2590/2</t>
        </is>
      </c>
      <c r="J1517" t="inlineStr">
        <is>
          <t>PRAHA 5 - STODŮLKY</t>
        </is>
      </c>
      <c r="K1517" t="inlineStr">
        <is>
          <t>Praha</t>
        </is>
      </c>
      <c r="L1517" t="inlineStr">
        <is>
          <t>RSA</t>
        </is>
      </c>
      <c r="M1517" t="inlineStr">
        <is>
          <t>Dosoudil Petr</t>
        </is>
      </c>
      <c r="N1517" t="inlineStr">
        <is>
          <t>50.045419</t>
        </is>
      </c>
      <c r="O1517" t="inlineStr">
        <is>
          <t>14.322902</t>
        </is>
      </c>
      <c r="P1517" t="n">
        <v>52692.69</v>
      </c>
    </row>
    <row r="1518">
      <c r="A1518" t="n">
        <v>15632111</v>
      </c>
      <c r="B1518" t="n">
        <v>85632111</v>
      </c>
      <c r="C1518" t="inlineStr">
        <is>
          <t>VELKY TERMINAL</t>
        </is>
      </c>
      <c r="D1518" t="inlineStr">
        <is>
          <t>KA PARTNERS</t>
        </is>
      </c>
      <c r="E1518" t="inlineStr">
        <is>
          <t>1LAG</t>
        </is>
      </c>
      <c r="F1518" t="inlineStr">
        <is>
          <t>A</t>
        </is>
      </c>
      <c r="G1518" t="inlineStr">
        <is>
          <t>Lagardere Travel Retail, a.s.</t>
        </is>
      </c>
      <c r="H1518" t="inlineStr">
        <is>
          <t>náměstí Republiky (OC Grand)</t>
        </is>
      </c>
      <c r="I1518" t="inlineStr">
        <is>
          <t>1400</t>
        </is>
      </c>
      <c r="J1518" t="inlineStr">
        <is>
          <t>PARDUBICE - ZELENÉ PŘEDMĚSTÍ</t>
        </is>
      </c>
      <c r="K1518" t="inlineStr">
        <is>
          <t>Pardubice</t>
        </is>
      </c>
      <c r="L1518" t="inlineStr">
        <is>
          <t>RSE</t>
        </is>
      </c>
      <c r="M1518" t="inlineStr">
        <is>
          <t>Jareš Jaroslav</t>
        </is>
      </c>
      <c r="N1518" t="inlineStr">
        <is>
          <t>50.038013</t>
        </is>
      </c>
      <c r="O1518" t="inlineStr">
        <is>
          <t>15.776398</t>
        </is>
      </c>
      <c r="P1518" t="n">
        <v>52683</v>
      </c>
    </row>
    <row r="1519">
      <c r="A1519" t="n">
        <v>15629323</v>
      </c>
      <c r="B1519" t="n">
        <v>85629323</v>
      </c>
      <c r="C1519" t="inlineStr">
        <is>
          <t>VELKY TERMINAL</t>
        </is>
      </c>
      <c r="D1519" t="inlineStr">
        <is>
          <t>KA PARTNERS</t>
        </is>
      </c>
      <c r="E1519" t="inlineStr">
        <is>
          <t>1TRAFICO</t>
        </is>
      </c>
      <c r="F1519" t="inlineStr">
        <is>
          <t>A</t>
        </is>
      </c>
      <c r="G1519" t="inlineStr">
        <is>
          <t>TRAFICON TOBACCO RETAIL s.r.o.</t>
        </is>
      </c>
      <c r="H1519" t="inlineStr">
        <is>
          <t>Sportovní</t>
        </is>
      </c>
      <c r="I1519" t="inlineStr">
        <is>
          <t>1699</t>
        </is>
      </c>
      <c r="J1519" t="inlineStr">
        <is>
          <t>PŘELOUČ</t>
        </is>
      </c>
      <c r="K1519" t="inlineStr">
        <is>
          <t>Pardubice</t>
        </is>
      </c>
      <c r="L1519" t="inlineStr">
        <is>
          <t>RSE</t>
        </is>
      </c>
      <c r="M1519" t="inlineStr">
        <is>
          <t>Jareš Jaroslav</t>
        </is>
      </c>
      <c r="N1519" t="inlineStr">
        <is>
          <t>50.041086</t>
        </is>
      </c>
      <c r="O1519" t="inlineStr">
        <is>
          <t>15.566622</t>
        </is>
      </c>
      <c r="P1519" t="n">
        <v>52626.81</v>
      </c>
    </row>
    <row r="1520">
      <c r="A1520" t="n">
        <v>16908401</v>
      </c>
      <c r="B1520" t="n">
        <v>86908401</v>
      </c>
      <c r="C1520" t="inlineStr">
        <is>
          <t>VELKY TERMINAL</t>
        </is>
      </c>
      <c r="D1520" t="inlineStr">
        <is>
          <t>IDT</t>
        </is>
      </c>
      <c r="E1520" t="inlineStr">
        <is>
          <t>4OSTATNI</t>
        </is>
      </c>
      <c r="F1520" t="inlineStr">
        <is>
          <t>A</t>
        </is>
      </c>
      <c r="G1520" t="inlineStr">
        <is>
          <t>PH - mobil spol. s r.o.</t>
        </is>
      </c>
      <c r="H1520" t="inlineStr">
        <is>
          <t>Bohuslavice u Zlína</t>
        </is>
      </c>
      <c r="I1520" t="inlineStr">
        <is>
          <t>266</t>
        </is>
      </c>
      <c r="J1520" t="inlineStr">
        <is>
          <t>BOHUSLAVICE U ZLÍNA</t>
        </is>
      </c>
      <c r="K1520" t="inlineStr">
        <is>
          <t>Zlín</t>
        </is>
      </c>
      <c r="L1520" t="inlineStr">
        <is>
          <t>RSE</t>
        </is>
      </c>
      <c r="M1520" t="inlineStr">
        <is>
          <t>Modlitba Jakub</t>
        </is>
      </c>
      <c r="N1520" t="inlineStr">
        <is>
          <t>49.172459</t>
        </is>
      </c>
      <c r="O1520" t="inlineStr">
        <is>
          <t>17.639512</t>
        </is>
      </c>
      <c r="P1520" t="n">
        <v>52582.12</v>
      </c>
    </row>
    <row r="1521">
      <c r="A1521" t="n">
        <v>17641723</v>
      </c>
      <c r="B1521" t="n">
        <v>87641723</v>
      </c>
      <c r="C1521" t="inlineStr">
        <is>
          <t>VELKY TERMINAL</t>
        </is>
      </c>
      <c r="D1521" t="inlineStr">
        <is>
          <t>KA PARTNERS</t>
        </is>
      </c>
      <c r="E1521" t="inlineStr">
        <is>
          <t>1TRAFICO</t>
        </is>
      </c>
      <c r="F1521" t="inlineStr">
        <is>
          <t>A</t>
        </is>
      </c>
      <c r="G1521" t="inlineStr">
        <is>
          <t>TABÁK TRAFICON</t>
        </is>
      </c>
      <c r="H1521" t="inlineStr">
        <is>
          <t>Rožnovská</t>
        </is>
      </c>
      <c r="I1521" t="inlineStr">
        <is>
          <t>1824</t>
        </is>
      </c>
      <c r="J1521" t="inlineStr">
        <is>
          <t>FRENŠTÁT POD RADHOŠTĚM</t>
        </is>
      </c>
      <c r="K1521" t="inlineStr">
        <is>
          <t>Nový Jičín</t>
        </is>
      </c>
      <c r="L1521" t="inlineStr">
        <is>
          <t>RSG</t>
        </is>
      </c>
      <c r="M1521" t="inlineStr">
        <is>
          <t>Herman Petr</t>
        </is>
      </c>
      <c r="N1521" t="inlineStr">
        <is>
          <t>49.546599</t>
        </is>
      </c>
      <c r="O1521" t="inlineStr">
        <is>
          <t>18.213093</t>
        </is>
      </c>
      <c r="P1521" t="n">
        <v>52542.5</v>
      </c>
    </row>
    <row r="1522">
      <c r="A1522" t="n">
        <v>13635602</v>
      </c>
      <c r="B1522" t="n">
        <v>83635602</v>
      </c>
      <c r="C1522" t="inlineStr">
        <is>
          <t>VELKY TERMINAL</t>
        </is>
      </c>
      <c r="D1522" t="inlineStr">
        <is>
          <t>IDT</t>
        </is>
      </c>
      <c r="E1522" t="inlineStr">
        <is>
          <t>2STAJNER</t>
        </is>
      </c>
      <c r="F1522" t="inlineStr">
        <is>
          <t>A</t>
        </is>
      </c>
      <c r="G1522" t="inlineStr">
        <is>
          <t>FINNER group s.r.o.</t>
        </is>
      </c>
      <c r="H1522" t="inlineStr">
        <is>
          <t>Zábělská</t>
        </is>
      </c>
      <c r="I1522" t="inlineStr">
        <is>
          <t>603/50</t>
        </is>
      </c>
      <c r="J1522" t="inlineStr">
        <is>
          <t>PLZEŇ - DOUBRAVKA</t>
        </is>
      </c>
      <c r="K1522" t="inlineStr">
        <is>
          <t>Plzeň-město</t>
        </is>
      </c>
      <c r="L1522" t="inlineStr">
        <is>
          <t>RSC</t>
        </is>
      </c>
      <c r="M1522" t="inlineStr">
        <is>
          <t>Havlíček Vladislav</t>
        </is>
      </c>
      <c r="N1522" t="inlineStr">
        <is>
          <t>49.733370</t>
        </is>
      </c>
      <c r="O1522" t="inlineStr">
        <is>
          <t>13.398975</t>
        </is>
      </c>
      <c r="P1522" t="n">
        <v>52500.5</v>
      </c>
    </row>
    <row r="1523">
      <c r="A1523" t="n">
        <v>12902403</v>
      </c>
      <c r="B1523" t="n">
        <v>82902403</v>
      </c>
      <c r="C1523" t="inlineStr">
        <is>
          <t>VELKY TERMINAL</t>
        </is>
      </c>
      <c r="D1523" t="inlineStr">
        <is>
          <t>IDT</t>
        </is>
      </c>
      <c r="E1523" t="inlineStr">
        <is>
          <t>3CHALOUP</t>
        </is>
      </c>
      <c r="F1523" t="inlineStr">
        <is>
          <t>A</t>
        </is>
      </c>
      <c r="G1523" t="inlineStr">
        <is>
          <t>Petr Chaloupek, FIRMA PLETKA</t>
        </is>
      </c>
      <c r="H1523" t="inlineStr">
        <is>
          <t>Horní Planá (ČS PHM)</t>
        </is>
      </c>
      <c r="I1523" t="inlineStr"/>
      <c r="J1523" t="inlineStr">
        <is>
          <t>HORNÍ PLANÁ</t>
        </is>
      </c>
      <c r="K1523" t="inlineStr">
        <is>
          <t>Český Krumlov</t>
        </is>
      </c>
      <c r="L1523" t="inlineStr">
        <is>
          <t>RSB</t>
        </is>
      </c>
      <c r="M1523" t="inlineStr">
        <is>
          <t>Štolba Jan</t>
        </is>
      </c>
      <c r="N1523" t="inlineStr">
        <is>
          <t>48.767455</t>
        </is>
      </c>
      <c r="O1523" t="inlineStr">
        <is>
          <t>14.025475</t>
        </is>
      </c>
      <c r="P1523" t="n">
        <v>52428.46</v>
      </c>
    </row>
    <row r="1524">
      <c r="A1524" t="n">
        <v>15716201</v>
      </c>
      <c r="B1524" t="n">
        <v>85716201</v>
      </c>
      <c r="C1524" t="inlineStr">
        <is>
          <t>VELKY TERMINAL</t>
        </is>
      </c>
      <c r="D1524" t="inlineStr">
        <is>
          <t>IDT</t>
        </is>
      </c>
      <c r="E1524" t="inlineStr">
        <is>
          <t>4OSTATNI</t>
        </is>
      </c>
      <c r="F1524" t="inlineStr">
        <is>
          <t>A</t>
        </is>
      </c>
      <c r="G1524" t="inlineStr">
        <is>
          <t>Miloslava Podstatová</t>
        </is>
      </c>
      <c r="H1524" t="inlineStr">
        <is>
          <t>Osvobození</t>
        </is>
      </c>
      <c r="I1524" t="inlineStr">
        <is>
          <t>76</t>
        </is>
      </c>
      <c r="J1524" t="inlineStr">
        <is>
          <t>ČESKÉ MEZIŘÍČÍ</t>
        </is>
      </c>
      <c r="K1524" t="inlineStr">
        <is>
          <t>Rychnov nad Kněžnou</t>
        </is>
      </c>
      <c r="L1524" t="inlineStr">
        <is>
          <t>RSE</t>
        </is>
      </c>
      <c r="M1524" t="inlineStr">
        <is>
          <t>Lán Tomáš</t>
        </is>
      </c>
      <c r="N1524" t="inlineStr">
        <is>
          <t>50.286069</t>
        </is>
      </c>
      <c r="O1524" t="inlineStr">
        <is>
          <t>16.045827</t>
        </is>
      </c>
      <c r="P1524" t="n">
        <v>52424.23</v>
      </c>
    </row>
    <row r="1525">
      <c r="A1525" t="n">
        <v>11915454</v>
      </c>
      <c r="B1525" t="n">
        <v>81915454</v>
      </c>
      <c r="C1525" t="inlineStr">
        <is>
          <t>VELKY TERMINAL</t>
        </is>
      </c>
      <c r="D1525" t="inlineStr">
        <is>
          <t>KA PARTNERS</t>
        </is>
      </c>
      <c r="E1525" t="inlineStr">
        <is>
          <t>1PEAL</t>
        </is>
      </c>
      <c r="F1525" t="inlineStr">
        <is>
          <t>A</t>
        </is>
      </c>
      <c r="G1525" t="inlineStr">
        <is>
          <t>PEAL a.s. - Don Pealo</t>
        </is>
      </c>
      <c r="H1525" t="inlineStr">
        <is>
          <t>Veletržní</t>
        </is>
      </c>
      <c r="I1525" t="inlineStr">
        <is>
          <t>1623/24</t>
        </is>
      </c>
      <c r="J1525" t="inlineStr">
        <is>
          <t>PRAHA 7 - HOLEŠOVICE</t>
        </is>
      </c>
      <c r="K1525" t="inlineStr">
        <is>
          <t>Praha</t>
        </is>
      </c>
      <c r="L1525" t="inlineStr">
        <is>
          <t>RSA</t>
        </is>
      </c>
      <c r="M1525" t="inlineStr">
        <is>
          <t>Vlk Pavel</t>
        </is>
      </c>
      <c r="N1525" t="inlineStr">
        <is>
          <t>50.101722</t>
        </is>
      </c>
      <c r="O1525" t="inlineStr">
        <is>
          <t>14.430858</t>
        </is>
      </c>
      <c r="P1525" t="n">
        <v>52388.69</v>
      </c>
    </row>
    <row r="1526">
      <c r="A1526" t="n">
        <v>17642401</v>
      </c>
      <c r="B1526" t="n">
        <v>87642401</v>
      </c>
      <c r="C1526" t="inlineStr">
        <is>
          <t>VELKY TERMINAL</t>
        </is>
      </c>
      <c r="D1526" t="inlineStr">
        <is>
          <t>IDT</t>
        </is>
      </c>
      <c r="E1526" t="inlineStr">
        <is>
          <t>4OSTATNI</t>
        </is>
      </c>
      <c r="F1526" t="inlineStr">
        <is>
          <t>A</t>
        </is>
      </c>
      <c r="G1526" t="inlineStr">
        <is>
          <t>Daniela Červená</t>
        </is>
      </c>
      <c r="H1526" t="inlineStr">
        <is>
          <t>Čapkova</t>
        </is>
      </c>
      <c r="I1526" t="inlineStr">
        <is>
          <t>1581/3</t>
        </is>
      </c>
      <c r="J1526" t="inlineStr">
        <is>
          <t>KARVINÁ - NOVÉ MĚSTO</t>
        </is>
      </c>
      <c r="K1526" t="inlineStr">
        <is>
          <t>Karviná</t>
        </is>
      </c>
      <c r="L1526" t="inlineStr">
        <is>
          <t>RSG</t>
        </is>
      </c>
      <c r="M1526" t="inlineStr">
        <is>
          <t>Dolníček Richard</t>
        </is>
      </c>
      <c r="N1526" t="inlineStr">
        <is>
          <t>49.863139</t>
        </is>
      </c>
      <c r="O1526" t="inlineStr">
        <is>
          <t>18.535652</t>
        </is>
      </c>
      <c r="P1526" t="n">
        <v>52343.46</v>
      </c>
    </row>
    <row r="1527">
      <c r="A1527" t="n">
        <v>17940801</v>
      </c>
      <c r="B1527" t="n">
        <v>87940801</v>
      </c>
      <c r="C1527" t="inlineStr">
        <is>
          <t>VELKY TERMINAL</t>
        </is>
      </c>
      <c r="D1527" t="inlineStr">
        <is>
          <t>IDT</t>
        </is>
      </c>
      <c r="E1527" t="inlineStr">
        <is>
          <t>4OSTATNI</t>
        </is>
      </c>
      <c r="F1527" t="inlineStr">
        <is>
          <t>A</t>
        </is>
      </c>
      <c r="G1527" t="inlineStr">
        <is>
          <t>Jan Vavříček</t>
        </is>
      </c>
      <c r="H1527" t="inlineStr">
        <is>
          <t>tř. 17. listopadu</t>
        </is>
      </c>
      <c r="I1527" t="inlineStr">
        <is>
          <t>1630/8</t>
        </is>
      </c>
      <c r="J1527" t="inlineStr">
        <is>
          <t>KARVINÁ - RÁJ</t>
        </is>
      </c>
      <c r="K1527" t="inlineStr">
        <is>
          <t>Karviná</t>
        </is>
      </c>
      <c r="L1527" t="inlineStr">
        <is>
          <t>RSG</t>
        </is>
      </c>
      <c r="M1527" t="inlineStr">
        <is>
          <t>Dolníček Richard</t>
        </is>
      </c>
      <c r="N1527" t="inlineStr">
        <is>
          <t>49.843935</t>
        </is>
      </c>
      <c r="O1527" t="inlineStr">
        <is>
          <t>18.556041</t>
        </is>
      </c>
      <c r="P1527" t="n">
        <v>52331.15</v>
      </c>
    </row>
    <row r="1528">
      <c r="A1528" t="n">
        <v>14644522</v>
      </c>
      <c r="B1528" t="n">
        <v>84644522</v>
      </c>
      <c r="C1528" t="inlineStr">
        <is>
          <t>VELKY TERMINAL</t>
        </is>
      </c>
      <c r="D1528" t="inlineStr">
        <is>
          <t>KA PARTNERS</t>
        </is>
      </c>
      <c r="E1528" t="inlineStr">
        <is>
          <t>1PEAL</t>
        </is>
      </c>
      <c r="F1528" t="inlineStr">
        <is>
          <t>A</t>
        </is>
      </c>
      <c r="G1528" t="inlineStr">
        <is>
          <t>PEAL a.s.</t>
        </is>
      </c>
      <c r="H1528" t="inlineStr">
        <is>
          <t>Arnultovice</t>
        </is>
      </c>
      <c r="I1528" t="inlineStr">
        <is>
          <t>883</t>
        </is>
      </c>
      <c r="J1528" t="inlineStr">
        <is>
          <t>NOVÝ BOR - ARNULTOVICE</t>
        </is>
      </c>
      <c r="K1528" t="inlineStr">
        <is>
          <t>Česká Lípa</t>
        </is>
      </c>
      <c r="L1528" t="inlineStr">
        <is>
          <t>RSD</t>
        </is>
      </c>
      <c r="M1528" t="inlineStr">
        <is>
          <t>Luňáček Jan</t>
        </is>
      </c>
      <c r="N1528" t="inlineStr">
        <is>
          <t>50.765509</t>
        </is>
      </c>
      <c r="O1528" t="inlineStr">
        <is>
          <t>14.545191</t>
        </is>
      </c>
      <c r="P1528" t="n">
        <v>52322.31</v>
      </c>
    </row>
    <row r="1529">
      <c r="A1529" t="n">
        <v>16900574</v>
      </c>
      <c r="B1529" t="n">
        <v>86900574</v>
      </c>
      <c r="C1529" t="inlineStr">
        <is>
          <t>VELKY TERMINAL</t>
        </is>
      </c>
      <c r="D1529" t="inlineStr">
        <is>
          <t>KA PARTNERS</t>
        </is>
      </c>
      <c r="E1529" t="inlineStr">
        <is>
          <t>1GECO</t>
        </is>
      </c>
      <c r="F1529" t="inlineStr">
        <is>
          <t>A</t>
        </is>
      </c>
      <c r="G1529" t="inlineStr">
        <is>
          <t>GECO, a.s.</t>
        </is>
      </c>
      <c r="H1529" t="inlineStr">
        <is>
          <t>Palackého (OC Tesco)</t>
        </is>
      </c>
      <c r="I1529" t="inlineStr">
        <is>
          <t>520</t>
        </is>
      </c>
      <c r="J1529" t="inlineStr">
        <is>
          <t>HOLEŠOV - VŠETULY</t>
        </is>
      </c>
      <c r="K1529" t="inlineStr">
        <is>
          <t>Kroměříž</t>
        </is>
      </c>
      <c r="L1529" t="inlineStr">
        <is>
          <t>RSE</t>
        </is>
      </c>
      <c r="M1529" t="inlineStr">
        <is>
          <t>Modlitba Jakub</t>
        </is>
      </c>
      <c r="N1529" t="inlineStr">
        <is>
          <t>49.326260</t>
        </is>
      </c>
      <c r="O1529" t="inlineStr">
        <is>
          <t>17.554225</t>
        </is>
      </c>
      <c r="P1529" t="n">
        <v>52303.27</v>
      </c>
    </row>
    <row r="1530">
      <c r="A1530" t="n">
        <v>16651605</v>
      </c>
      <c r="B1530" t="n">
        <v>86651605</v>
      </c>
      <c r="C1530" t="inlineStr">
        <is>
          <t>VELKY TERMINAL</t>
        </is>
      </c>
      <c r="D1530" t="inlineStr">
        <is>
          <t>KA PARTNERS</t>
        </is>
      </c>
      <c r="E1530" t="inlineStr">
        <is>
          <t>1TRAFICO</t>
        </is>
      </c>
      <c r="F1530" t="inlineStr">
        <is>
          <t>A</t>
        </is>
      </c>
      <c r="G1530" t="inlineStr">
        <is>
          <t>TABÁK TRAFICON</t>
        </is>
      </c>
      <c r="H1530" t="inlineStr">
        <is>
          <t>Jiráskova</t>
        </is>
      </c>
      <c r="I1530" t="inlineStr">
        <is>
          <t>1693/8</t>
        </is>
      </c>
      <c r="J1530" t="inlineStr">
        <is>
          <t>JIHLAVA</t>
        </is>
      </c>
      <c r="K1530" t="inlineStr">
        <is>
          <t>Jihlava</t>
        </is>
      </c>
      <c r="L1530" t="inlineStr">
        <is>
          <t>RSB</t>
        </is>
      </c>
      <c r="M1530" t="inlineStr">
        <is>
          <t>Hanuš Robert</t>
        </is>
      </c>
      <c r="N1530" t="inlineStr">
        <is>
          <t>49.398906</t>
        </is>
      </c>
      <c r="O1530" t="inlineStr">
        <is>
          <t>15.581130</t>
        </is>
      </c>
      <c r="P1530" t="n">
        <v>52269.23</v>
      </c>
    </row>
    <row r="1531">
      <c r="A1531" t="n">
        <v>17654701</v>
      </c>
      <c r="B1531" t="n">
        <v>87654701</v>
      </c>
      <c r="C1531" t="inlineStr">
        <is>
          <t>VELKY TERMINAL</t>
        </is>
      </c>
      <c r="D1531" t="inlineStr">
        <is>
          <t>IDT</t>
        </is>
      </c>
      <c r="E1531" t="inlineStr">
        <is>
          <t>4OSTATNI</t>
        </is>
      </c>
      <c r="F1531" t="inlineStr">
        <is>
          <t>A</t>
        </is>
      </c>
      <c r="G1531" t="inlineStr">
        <is>
          <t>Ivo Kachel</t>
        </is>
      </c>
      <c r="H1531" t="inlineStr">
        <is>
          <t>Přemyslovců</t>
        </is>
      </c>
      <c r="I1531" t="inlineStr">
        <is>
          <t>465/8</t>
        </is>
      </c>
      <c r="J1531" t="inlineStr">
        <is>
          <t>OSTRAVA - MARIÁNSKÉ HORY</t>
        </is>
      </c>
      <c r="K1531" t="inlineStr">
        <is>
          <t>Ostrava-město</t>
        </is>
      </c>
      <c r="L1531" t="inlineStr">
        <is>
          <t>RSG</t>
        </is>
      </c>
      <c r="M1531" t="inlineStr">
        <is>
          <t>Gelnar Ivo</t>
        </is>
      </c>
      <c r="N1531" t="inlineStr">
        <is>
          <t>49.829125</t>
        </is>
      </c>
      <c r="O1531" t="inlineStr">
        <is>
          <t>18.256606</t>
        </is>
      </c>
      <c r="P1531" t="n">
        <v>52242.77</v>
      </c>
    </row>
    <row r="1532">
      <c r="A1532" t="n">
        <v>14635097</v>
      </c>
      <c r="B1532" t="n">
        <v>84635097</v>
      </c>
      <c r="C1532" t="inlineStr">
        <is>
          <t>VELKY TERMINAL</t>
        </is>
      </c>
      <c r="D1532" t="inlineStr">
        <is>
          <t>KA PARTNERS</t>
        </is>
      </c>
      <c r="E1532" t="inlineStr">
        <is>
          <t>1TRAFICO</t>
        </is>
      </c>
      <c r="F1532" t="inlineStr">
        <is>
          <t>A</t>
        </is>
      </c>
      <c r="G1532" t="inlineStr">
        <is>
          <t>TABÁK TRAFICON Roudnice nad Labem</t>
        </is>
      </c>
      <c r="H1532" t="inlineStr">
        <is>
          <t>Alej 17. listopadu</t>
        </is>
      </c>
      <c r="I1532" t="inlineStr">
        <is>
          <t>1762</t>
        </is>
      </c>
      <c r="J1532" t="inlineStr">
        <is>
          <t>ROUDNICE NAD LABEM</t>
        </is>
      </c>
      <c r="K1532" t="inlineStr">
        <is>
          <t>Litoměřice</t>
        </is>
      </c>
      <c r="L1532" t="inlineStr">
        <is>
          <t>RSD</t>
        </is>
      </c>
      <c r="M1532" t="inlineStr">
        <is>
          <t>Šticha Milan</t>
        </is>
      </c>
      <c r="N1532" t="inlineStr">
        <is>
          <t>50.423836</t>
        </is>
      </c>
      <c r="O1532" t="inlineStr">
        <is>
          <t>14.244038</t>
        </is>
      </c>
      <c r="P1532" t="n">
        <v>52219.04</v>
      </c>
    </row>
    <row r="1533">
      <c r="A1533" t="n">
        <v>16962562</v>
      </c>
      <c r="B1533" t="n">
        <v>86962562</v>
      </c>
      <c r="C1533" t="inlineStr">
        <is>
          <t>VELKY TERMINAL</t>
        </is>
      </c>
      <c r="D1533" t="inlineStr">
        <is>
          <t>PETROL</t>
        </is>
      </c>
      <c r="E1533" t="inlineStr">
        <is>
          <t>1ORLEN</t>
        </is>
      </c>
      <c r="F1533" t="inlineStr">
        <is>
          <t>A</t>
        </is>
      </c>
      <c r="G1533" t="inlineStr">
        <is>
          <t>ORLEN Unipetrol RPA s.r.o.</t>
        </is>
      </c>
      <c r="H1533" t="inlineStr">
        <is>
          <t>Cyrilometodějská (ČS ORLEN)</t>
        </is>
      </c>
      <c r="I1533" t="inlineStr">
        <is>
          <t>947</t>
        </is>
      </c>
      <c r="J1533" t="inlineStr">
        <is>
          <t>VALAŠSKÉ KLOBOUKY</t>
        </is>
      </c>
      <c r="K1533" t="inlineStr">
        <is>
          <t>Zlín</t>
        </is>
      </c>
      <c r="L1533" t="inlineStr">
        <is>
          <t>RSE</t>
        </is>
      </c>
      <c r="M1533" t="inlineStr">
        <is>
          <t>Modlitba Jakub</t>
        </is>
      </c>
      <c r="N1533" t="inlineStr">
        <is>
          <t>49.147787</t>
        </is>
      </c>
      <c r="O1533" t="inlineStr">
        <is>
          <t>18.021770</t>
        </is>
      </c>
      <c r="P1533" t="n">
        <v>52216.15</v>
      </c>
    </row>
    <row r="1534">
      <c r="A1534" t="n">
        <v>14635099</v>
      </c>
      <c r="B1534" t="n">
        <v>84635099</v>
      </c>
      <c r="C1534" t="inlineStr">
        <is>
          <t>VELKY TERMINAL</t>
        </is>
      </c>
      <c r="D1534" t="inlineStr">
        <is>
          <t>KA PARTNERS</t>
        </is>
      </c>
      <c r="E1534" t="inlineStr">
        <is>
          <t>1TRAFICO</t>
        </is>
      </c>
      <c r="F1534" t="inlineStr">
        <is>
          <t>A</t>
        </is>
      </c>
      <c r="G1534" t="inlineStr">
        <is>
          <t>TABÁK TRAFICON - IQ RP Billa</t>
        </is>
      </c>
      <c r="H1534" t="inlineStr">
        <is>
          <t>Křižovatka (Billa)</t>
        </is>
      </c>
      <c r="I1534" t="inlineStr"/>
      <c r="J1534" t="inlineStr">
        <is>
          <t>TEREZÍN - NOVÉ KOPISTY</t>
        </is>
      </c>
      <c r="K1534" t="inlineStr">
        <is>
          <t>Litoměřice</t>
        </is>
      </c>
      <c r="L1534" t="inlineStr">
        <is>
          <t>RSD</t>
        </is>
      </c>
      <c r="M1534" t="inlineStr">
        <is>
          <t>Šticha Milan</t>
        </is>
      </c>
      <c r="N1534" t="inlineStr">
        <is>
          <t>50.513311</t>
        </is>
      </c>
      <c r="O1534" t="inlineStr">
        <is>
          <t>14.136812</t>
        </is>
      </c>
      <c r="P1534" t="n">
        <v>52212.88</v>
      </c>
    </row>
    <row r="1535">
      <c r="A1535" t="n">
        <v>11958701</v>
      </c>
      <c r="B1535" t="n">
        <v>81958701</v>
      </c>
      <c r="C1535" t="inlineStr">
        <is>
          <t>VELKY TERMINAL</t>
        </is>
      </c>
      <c r="D1535" t="inlineStr">
        <is>
          <t>IDT</t>
        </is>
      </c>
      <c r="E1535" t="inlineStr">
        <is>
          <t>1CEPRO</t>
        </is>
      </c>
      <c r="F1535" t="inlineStr">
        <is>
          <t>A</t>
        </is>
      </c>
      <c r="G1535" t="inlineStr">
        <is>
          <t>Jiřina Kubicová - ČS EuroOil</t>
        </is>
      </c>
      <c r="H1535" t="inlineStr">
        <is>
          <t>Pražská</t>
        </is>
      </c>
      <c r="I1535" t="inlineStr">
        <is>
          <t>530</t>
        </is>
      </c>
      <c r="J1535" t="inlineStr">
        <is>
          <t>TÝNEC NAD SÁZAVOU</t>
        </is>
      </c>
      <c r="K1535" t="inlineStr">
        <is>
          <t>Benešov</t>
        </is>
      </c>
      <c r="L1535" t="inlineStr">
        <is>
          <t>RSA</t>
        </is>
      </c>
      <c r="M1535" t="inlineStr">
        <is>
          <t>Fiedler Miroslav</t>
        </is>
      </c>
      <c r="N1535" t="inlineStr">
        <is>
          <t>49.838704</t>
        </is>
      </c>
      <c r="O1535" t="inlineStr">
        <is>
          <t>14.594935</t>
        </is>
      </c>
      <c r="P1535" t="n">
        <v>52198.65</v>
      </c>
    </row>
    <row r="1536">
      <c r="A1536" t="n">
        <v>12621003</v>
      </c>
      <c r="B1536" t="n">
        <v>82621003</v>
      </c>
      <c r="C1536" t="inlineStr">
        <is>
          <t>VELKY TERMINAL</t>
        </is>
      </c>
      <c r="D1536" t="inlineStr">
        <is>
          <t>KA PARTNERS</t>
        </is>
      </c>
      <c r="E1536" t="inlineStr">
        <is>
          <t>1TRAFICO</t>
        </is>
      </c>
      <c r="F1536" t="inlineStr">
        <is>
          <t>A</t>
        </is>
      </c>
      <c r="G1536" t="inlineStr">
        <is>
          <t>TABÁK TRAFICON</t>
        </is>
      </c>
      <c r="H1536" t="inlineStr">
        <is>
          <t>Nádražní</t>
        </is>
      </c>
      <c r="I1536" t="inlineStr">
        <is>
          <t>827</t>
        </is>
      </c>
      <c r="J1536" t="inlineStr">
        <is>
          <t>PELHŘIMOV</t>
        </is>
      </c>
      <c r="K1536" t="inlineStr">
        <is>
          <t>Pelhřimov</t>
        </is>
      </c>
      <c r="L1536" t="inlineStr">
        <is>
          <t>RSB</t>
        </is>
      </c>
      <c r="M1536" t="inlineStr">
        <is>
          <t>Dvořák Petr</t>
        </is>
      </c>
      <c r="N1536" t="inlineStr">
        <is>
          <t>49.428352</t>
        </is>
      </c>
      <c r="O1536" t="inlineStr">
        <is>
          <t>15.224390</t>
        </is>
      </c>
      <c r="P1536" t="n">
        <v>52132.92</v>
      </c>
    </row>
    <row r="1537">
      <c r="A1537" t="n">
        <v>11920001</v>
      </c>
      <c r="B1537" t="n">
        <v>81920001</v>
      </c>
      <c r="C1537" t="inlineStr">
        <is>
          <t>VELKY TERMINAL</t>
        </is>
      </c>
      <c r="D1537" t="inlineStr">
        <is>
          <t>IDT</t>
        </is>
      </c>
      <c r="E1537" t="inlineStr">
        <is>
          <t>2BAF</t>
        </is>
      </c>
      <c r="F1537" t="inlineStr">
        <is>
          <t>A</t>
        </is>
      </c>
      <c r="G1537" t="inlineStr">
        <is>
          <t>B.A.F. centrum s.r.o.</t>
        </is>
      </c>
      <c r="H1537" t="inlineStr">
        <is>
          <t>Masarykova</t>
        </is>
      </c>
      <c r="I1537" t="inlineStr">
        <is>
          <t>161</t>
        </is>
      </c>
      <c r="J1537" t="inlineStr">
        <is>
          <t>HOŘOVICE</t>
        </is>
      </c>
      <c r="K1537" t="inlineStr">
        <is>
          <t>Beroun</t>
        </is>
      </c>
      <c r="L1537" t="inlineStr">
        <is>
          <t>RSC</t>
        </is>
      </c>
      <c r="M1537" t="inlineStr">
        <is>
          <t>Havlíček Vladislav</t>
        </is>
      </c>
      <c r="N1537" t="inlineStr">
        <is>
          <t>49.837246</t>
        </is>
      </c>
      <c r="O1537" t="inlineStr">
        <is>
          <t>13.895601</t>
        </is>
      </c>
      <c r="P1537" t="n">
        <v>52110.19</v>
      </c>
    </row>
    <row r="1538">
      <c r="A1538" t="n">
        <v>15921602</v>
      </c>
      <c r="B1538" t="n">
        <v>85921602</v>
      </c>
      <c r="C1538" t="inlineStr">
        <is>
          <t>VELKY TERMINAL</t>
        </is>
      </c>
      <c r="D1538" t="inlineStr">
        <is>
          <t>IDT</t>
        </is>
      </c>
      <c r="E1538" t="inlineStr">
        <is>
          <t>1CEPRO</t>
        </is>
      </c>
      <c r="F1538" t="inlineStr">
        <is>
          <t>A</t>
        </is>
      </c>
      <c r="G1538" t="inlineStr">
        <is>
          <t>Milan Šrenk</t>
        </is>
      </c>
      <c r="H1538" t="inlineStr">
        <is>
          <t>Palackého</t>
        </is>
      </c>
      <c r="I1538" t="inlineStr">
        <is>
          <t>128</t>
        </is>
      </c>
      <c r="J1538" t="inlineStr">
        <is>
          <t>SMIŘICE</t>
        </is>
      </c>
      <c r="K1538" t="inlineStr">
        <is>
          <t>Hradec Králové</t>
        </is>
      </c>
      <c r="L1538" t="inlineStr">
        <is>
          <t>RSE</t>
        </is>
      </c>
      <c r="M1538" t="inlineStr">
        <is>
          <t>Lán Tomáš</t>
        </is>
      </c>
      <c r="N1538" t="inlineStr">
        <is>
          <t>50.299905</t>
        </is>
      </c>
      <c r="O1538" t="inlineStr">
        <is>
          <t>15.873817</t>
        </is>
      </c>
      <c r="P1538" t="n">
        <v>52001.35</v>
      </c>
    </row>
    <row r="1539">
      <c r="A1539" t="n">
        <v>14664110</v>
      </c>
      <c r="B1539" t="n">
        <v>84664110</v>
      </c>
      <c r="C1539" t="inlineStr">
        <is>
          <t>VELKY TERMINAL</t>
        </is>
      </c>
      <c r="D1539" t="inlineStr">
        <is>
          <t>KA PARTNERS</t>
        </is>
      </c>
      <c r="E1539" t="inlineStr">
        <is>
          <t>1DANCZEK</t>
        </is>
      </c>
      <c r="F1539" t="inlineStr">
        <is>
          <t>A</t>
        </is>
      </c>
      <c r="G1539" t="inlineStr">
        <is>
          <t>TOBACCO DC s.r.o.</t>
        </is>
      </c>
      <c r="H1539" t="inlineStr">
        <is>
          <t>Hrnčířská</t>
        </is>
      </c>
      <c r="I1539" t="inlineStr">
        <is>
          <t>65/2</t>
        </is>
      </c>
      <c r="J1539" t="inlineStr">
        <is>
          <t>ÚSTÍ NAD LABEM - ÚSTÍ NAD LABEM-CENTRUM</t>
        </is>
      </c>
      <c r="K1539" t="inlineStr">
        <is>
          <t>Ústí nad Labem</t>
        </is>
      </c>
      <c r="L1539" t="inlineStr">
        <is>
          <t>RSD</t>
        </is>
      </c>
      <c r="M1539" t="inlineStr">
        <is>
          <t>Šticha Milan</t>
        </is>
      </c>
      <c r="N1539" t="inlineStr">
        <is>
          <t>50.660280</t>
        </is>
      </c>
      <c r="O1539" t="inlineStr">
        <is>
          <t>14.042675</t>
        </is>
      </c>
      <c r="P1539" t="n">
        <v>51976.08</v>
      </c>
    </row>
    <row r="1540">
      <c r="A1540" t="n">
        <v>13716301</v>
      </c>
      <c r="B1540" t="n">
        <v>83716301</v>
      </c>
      <c r="C1540" t="inlineStr">
        <is>
          <t>VELKY TERMINAL</t>
        </is>
      </c>
      <c r="D1540" t="inlineStr">
        <is>
          <t>IDT</t>
        </is>
      </c>
      <c r="E1540" t="inlineStr">
        <is>
          <t>4OSTATNI</t>
        </is>
      </c>
      <c r="F1540" t="inlineStr">
        <is>
          <t>A</t>
        </is>
      </c>
      <c r="G1540" t="inlineStr">
        <is>
          <t>IMPERIA TRADE s.r.o.</t>
        </is>
      </c>
      <c r="H1540" t="inlineStr">
        <is>
          <t>Krušnohorské náměstí</t>
        </is>
      </c>
      <c r="I1540" t="inlineStr">
        <is>
          <t>76</t>
        </is>
      </c>
      <c r="J1540" t="inlineStr">
        <is>
          <t>HROZNĚTÍN</t>
        </is>
      </c>
      <c r="K1540" t="inlineStr">
        <is>
          <t>Karlovy Vary</t>
        </is>
      </c>
      <c r="L1540" t="inlineStr">
        <is>
          <t>RSC</t>
        </is>
      </c>
      <c r="M1540" t="inlineStr">
        <is>
          <t>Beneš Lukáš</t>
        </is>
      </c>
      <c r="N1540" t="inlineStr">
        <is>
          <t>50.309454</t>
        </is>
      </c>
      <c r="O1540" t="inlineStr">
        <is>
          <t>12.873238</t>
        </is>
      </c>
      <c r="P1540" t="n">
        <v>51974.23</v>
      </c>
    </row>
    <row r="1541">
      <c r="A1541" t="n">
        <v>17941918</v>
      </c>
      <c r="B1541" t="n">
        <v>87941918</v>
      </c>
      <c r="C1541" t="inlineStr">
        <is>
          <t>VELKY TERMINAL</t>
        </is>
      </c>
      <c r="D1541" t="inlineStr">
        <is>
          <t>PETROL</t>
        </is>
      </c>
      <c r="E1541" t="inlineStr">
        <is>
          <t>1ORLEN</t>
        </is>
      </c>
      <c r="F1541" t="inlineStr">
        <is>
          <t>A</t>
        </is>
      </c>
      <c r="G1541" t="inlineStr">
        <is>
          <t>ORLEN Unipetrol RPA s.r.o.</t>
        </is>
      </c>
      <c r="H1541" t="inlineStr">
        <is>
          <t>Nádražní</t>
        </is>
      </c>
      <c r="I1541" t="inlineStr">
        <is>
          <t>150</t>
        </is>
      </c>
      <c r="J1541" t="inlineStr">
        <is>
          <t>VRBNO POD PRADĚDEM</t>
        </is>
      </c>
      <c r="K1541" t="inlineStr">
        <is>
          <t>Bruntál</t>
        </is>
      </c>
      <c r="L1541" t="inlineStr">
        <is>
          <t>RSG</t>
        </is>
      </c>
      <c r="M1541" t="inlineStr">
        <is>
          <t>Gelnar Ivo</t>
        </is>
      </c>
      <c r="N1541" t="inlineStr">
        <is>
          <t>50.113840</t>
        </is>
      </c>
      <c r="O1541" t="inlineStr">
        <is>
          <t>17.392167</t>
        </is>
      </c>
      <c r="P1541" t="n">
        <v>51960.38</v>
      </c>
    </row>
    <row r="1542">
      <c r="A1542" t="n">
        <v>11511601</v>
      </c>
      <c r="B1542" t="n">
        <v>81511601</v>
      </c>
      <c r="C1542" t="inlineStr">
        <is>
          <t>VELKY TERMINAL</t>
        </is>
      </c>
      <c r="D1542" t="inlineStr">
        <is>
          <t>PETROL</t>
        </is>
      </c>
      <c r="E1542" t="inlineStr">
        <is>
          <t>1KM-PRONA</t>
        </is>
      </c>
      <c r="F1542" t="inlineStr">
        <is>
          <t>A</t>
        </is>
      </c>
      <c r="G1542" t="inlineStr">
        <is>
          <t>Lukáš Donát</t>
        </is>
      </c>
      <c r="H1542" t="inlineStr">
        <is>
          <t>Nádražní</t>
        </is>
      </c>
      <c r="I1542" t="inlineStr">
        <is>
          <t>311</t>
        </is>
      </c>
      <c r="J1542" t="inlineStr">
        <is>
          <t>MLADÁ BOLESLAV - ČEJETIČKY</t>
        </is>
      </c>
      <c r="K1542" t="inlineStr">
        <is>
          <t>Mladá Boleslav</t>
        </is>
      </c>
      <c r="L1542" t="inlineStr">
        <is>
          <t>RSA</t>
        </is>
      </c>
      <c r="M1542" t="inlineStr">
        <is>
          <t>Vlk Pavel</t>
        </is>
      </c>
      <c r="N1542" t="inlineStr">
        <is>
          <t>50.404949</t>
        </is>
      </c>
      <c r="O1542" t="inlineStr">
        <is>
          <t>14.893562</t>
        </is>
      </c>
      <c r="P1542" t="n">
        <v>51898.65</v>
      </c>
    </row>
    <row r="1543">
      <c r="A1543" t="n">
        <v>17941901</v>
      </c>
      <c r="B1543" t="n">
        <v>87941901</v>
      </c>
      <c r="C1543" t="inlineStr">
        <is>
          <t>VELKY TERMINAL</t>
        </is>
      </c>
      <c r="D1543" t="inlineStr">
        <is>
          <t>PETROL</t>
        </is>
      </c>
      <c r="E1543" t="inlineStr">
        <is>
          <t>1ORLEN</t>
        </is>
      </c>
      <c r="F1543" t="inlineStr">
        <is>
          <t>A</t>
        </is>
      </c>
      <c r="G1543" t="inlineStr">
        <is>
          <t>ORLEN Unipetrol RPA s.r.o.</t>
        </is>
      </c>
      <c r="H1543" t="inlineStr">
        <is>
          <t>Nádražní (ČS ORLEN)</t>
        </is>
      </c>
      <c r="I1543" t="inlineStr">
        <is>
          <t>2156/56</t>
        </is>
      </c>
      <c r="J1543" t="inlineStr">
        <is>
          <t>ŠTERNBERK</t>
        </is>
      </c>
      <c r="K1543" t="inlineStr">
        <is>
          <t>Olomouc</t>
        </is>
      </c>
      <c r="L1543" t="inlineStr">
        <is>
          <t>RSG</t>
        </is>
      </c>
      <c r="M1543" t="inlineStr">
        <is>
          <t>Dolníček Richard</t>
        </is>
      </c>
      <c r="N1543" t="inlineStr">
        <is>
          <t>49.722502</t>
        </is>
      </c>
      <c r="O1543" t="inlineStr">
        <is>
          <t>17.285528</t>
        </is>
      </c>
      <c r="P1543" t="n">
        <v>51887.38</v>
      </c>
    </row>
    <row r="1544">
      <c r="A1544" t="n">
        <v>13923303</v>
      </c>
      <c r="B1544" t="n">
        <v>83923303</v>
      </c>
      <c r="C1544" t="inlineStr">
        <is>
          <t>VELKY TERMINAL</t>
        </is>
      </c>
      <c r="D1544" t="inlineStr">
        <is>
          <t>IDT</t>
        </is>
      </c>
      <c r="E1544" t="inlineStr">
        <is>
          <t>1CEPRO</t>
        </is>
      </c>
      <c r="F1544" t="inlineStr">
        <is>
          <t>A</t>
        </is>
      </c>
      <c r="G1544" t="inlineStr">
        <is>
          <t>Mgr. Petr Huňát</t>
        </is>
      </c>
      <c r="H1544" t="inlineStr">
        <is>
          <t>Chebská</t>
        </is>
      </c>
      <c r="I1544" t="inlineStr">
        <is>
          <t>522</t>
        </is>
      </c>
      <c r="J1544" t="inlineStr">
        <is>
          <t>PLZEŇ - KŘIMICE</t>
        </is>
      </c>
      <c r="K1544" t="inlineStr">
        <is>
          <t>Plzeň-město</t>
        </is>
      </c>
      <c r="L1544" t="inlineStr">
        <is>
          <t>RSC</t>
        </is>
      </c>
      <c r="M1544" t="inlineStr">
        <is>
          <t>Havlíček Vladislav</t>
        </is>
      </c>
      <c r="N1544" t="inlineStr">
        <is>
          <t>49.755708</t>
        </is>
      </c>
      <c r="O1544" t="inlineStr">
        <is>
          <t>13.309443</t>
        </is>
      </c>
      <c r="P1544" t="n">
        <v>51845.77</v>
      </c>
    </row>
    <row r="1545">
      <c r="A1545" t="n">
        <v>11703021</v>
      </c>
      <c r="B1545" t="n">
        <v>81703021</v>
      </c>
      <c r="C1545" t="inlineStr">
        <is>
          <t>VELKY TERMINAL</t>
        </is>
      </c>
      <c r="D1545" t="inlineStr">
        <is>
          <t>IDT</t>
        </is>
      </c>
      <c r="E1545" t="inlineStr">
        <is>
          <t>2DECHAN</t>
        </is>
      </c>
      <c r="F1545" t="inlineStr">
        <is>
          <t>A</t>
        </is>
      </c>
      <c r="G1545" t="inlineStr">
        <is>
          <t>Dechantti s.r.o - MARCELA ADÁMKOVÁ - KNIHY</t>
        </is>
      </c>
      <c r="H1545" t="inlineStr">
        <is>
          <t>náměstí Republiky (BILLA)</t>
        </is>
      </c>
      <c r="I1545" t="inlineStr">
        <is>
          <t>43</t>
        </is>
      </c>
      <c r="J1545" t="inlineStr">
        <is>
          <t>KOLÍN - KOLÍN II</t>
        </is>
      </c>
      <c r="K1545" t="inlineStr">
        <is>
          <t>Kolín</t>
        </is>
      </c>
      <c r="L1545" t="inlineStr">
        <is>
          <t>RSA</t>
        </is>
      </c>
      <c r="M1545" t="inlineStr">
        <is>
          <t>Česnek Miroslav</t>
        </is>
      </c>
      <c r="N1545" t="inlineStr">
        <is>
          <t>50.027678</t>
        </is>
      </c>
      <c r="O1545" t="inlineStr">
        <is>
          <t>15.196972</t>
        </is>
      </c>
      <c r="P1545" t="n">
        <v>51830</v>
      </c>
    </row>
    <row r="1546">
      <c r="A1546" t="n">
        <v>14923501</v>
      </c>
      <c r="B1546" t="n">
        <v>84923501</v>
      </c>
      <c r="C1546" t="inlineStr">
        <is>
          <t>VELKY TERMINAL</t>
        </is>
      </c>
      <c r="D1546" t="inlineStr">
        <is>
          <t>IDT</t>
        </is>
      </c>
      <c r="E1546" t="inlineStr">
        <is>
          <t>1CEPRO</t>
        </is>
      </c>
      <c r="F1546" t="inlineStr">
        <is>
          <t>A</t>
        </is>
      </c>
      <c r="G1546" t="inlineStr">
        <is>
          <t>Tomáš Kyncl</t>
        </is>
      </c>
      <c r="H1546" t="inlineStr">
        <is>
          <t>Hlavní (ČS RoBiN OIL)</t>
        </is>
      </c>
      <c r="I1546" t="inlineStr">
        <is>
          <t>1349</t>
        </is>
      </c>
      <c r="J1546" t="inlineStr">
        <is>
          <t>SMRŽOVKA</t>
        </is>
      </c>
      <c r="K1546" t="inlineStr">
        <is>
          <t>Jablonec nad Nisou</t>
        </is>
      </c>
      <c r="L1546" t="inlineStr">
        <is>
          <t>RSD</t>
        </is>
      </c>
      <c r="M1546" t="inlineStr">
        <is>
          <t>Luňáček Jan</t>
        </is>
      </c>
      <c r="N1546" t="inlineStr">
        <is>
          <t>50.736394</t>
        </is>
      </c>
      <c r="O1546" t="inlineStr">
        <is>
          <t>15.248462</t>
        </is>
      </c>
      <c r="P1546" t="n">
        <v>51801.88</v>
      </c>
    </row>
    <row r="1547">
      <c r="A1547" t="n">
        <v>15629601</v>
      </c>
      <c r="B1547" t="n">
        <v>85629601</v>
      </c>
      <c r="C1547" t="inlineStr">
        <is>
          <t>VELKY TERMINAL</t>
        </is>
      </c>
      <c r="D1547" t="inlineStr">
        <is>
          <t>IDT</t>
        </is>
      </c>
      <c r="E1547" t="inlineStr">
        <is>
          <t>4OSTATNI</t>
        </is>
      </c>
      <c r="F1547" t="inlineStr">
        <is>
          <t>A</t>
        </is>
      </c>
      <c r="G1547" t="inlineStr">
        <is>
          <t>Martin Hušek</t>
        </is>
      </c>
      <c r="H1547" t="inlineStr">
        <is>
          <t>Pionýrská (stánek)</t>
        </is>
      </c>
      <c r="I1547" t="inlineStr"/>
      <c r="J1547" t="inlineStr">
        <is>
          <t>JAROMĚŘ</t>
        </is>
      </c>
      <c r="K1547" t="inlineStr">
        <is>
          <t>Náchod</t>
        </is>
      </c>
      <c r="L1547" t="inlineStr">
        <is>
          <t>RSE</t>
        </is>
      </c>
      <c r="M1547" t="inlineStr">
        <is>
          <t>Lán Tomáš</t>
        </is>
      </c>
      <c r="N1547" t="inlineStr">
        <is>
          <t>50.351013</t>
        </is>
      </c>
      <c r="O1547" t="inlineStr">
        <is>
          <t>15.921691</t>
        </is>
      </c>
      <c r="P1547" t="n">
        <v>51765.38</v>
      </c>
    </row>
    <row r="1548">
      <c r="A1548" t="n">
        <v>13621201</v>
      </c>
      <c r="B1548" t="n">
        <v>83621201</v>
      </c>
      <c r="C1548" t="inlineStr">
        <is>
          <t>VELKY TERMINAL</t>
        </is>
      </c>
      <c r="D1548" t="inlineStr">
        <is>
          <t>IDT</t>
        </is>
      </c>
      <c r="E1548" t="inlineStr">
        <is>
          <t>4OSTATNI</t>
        </is>
      </c>
      <c r="F1548" t="inlineStr">
        <is>
          <t>A</t>
        </is>
      </c>
      <c r="G1548" t="inlineStr">
        <is>
          <t>Hana Jiříčková</t>
        </is>
      </c>
      <c r="H1548" t="inlineStr">
        <is>
          <t>nám. Míru</t>
        </is>
      </c>
      <c r="I1548" t="inlineStr">
        <is>
          <t>131</t>
        </is>
      </c>
      <c r="J1548" t="inlineStr">
        <is>
          <t>BŘEZOVÁ</t>
        </is>
      </c>
      <c r="K1548" t="inlineStr">
        <is>
          <t>Sokolov</t>
        </is>
      </c>
      <c r="L1548" t="inlineStr">
        <is>
          <t>RSC</t>
        </is>
      </c>
      <c r="M1548" t="inlineStr">
        <is>
          <t>Beneš Lukáš</t>
        </is>
      </c>
      <c r="N1548" t="inlineStr">
        <is>
          <t>50.147847</t>
        </is>
      </c>
      <c r="O1548" t="inlineStr">
        <is>
          <t>12.646495</t>
        </is>
      </c>
      <c r="P1548" t="n">
        <v>51718.85</v>
      </c>
    </row>
    <row r="1549">
      <c r="A1549" t="n">
        <v>16648508</v>
      </c>
      <c r="B1549" t="n">
        <v>86648508</v>
      </c>
      <c r="C1549" t="inlineStr">
        <is>
          <t>VELKY TERMINAL</t>
        </is>
      </c>
      <c r="D1549" t="inlineStr">
        <is>
          <t>IDT</t>
        </is>
      </c>
      <c r="E1549" t="inlineStr">
        <is>
          <t>3REALSP</t>
        </is>
      </c>
      <c r="F1549" t="inlineStr">
        <is>
          <t>A</t>
        </is>
      </c>
      <c r="G1549" t="inlineStr">
        <is>
          <t>Realspot s.r.o.</t>
        </is>
      </c>
      <c r="H1549" t="inlineStr">
        <is>
          <t>Velkomoravská</t>
        </is>
      </c>
      <c r="I1549" t="inlineStr">
        <is>
          <t>763</t>
        </is>
      </c>
      <c r="J1549" t="inlineStr">
        <is>
          <t>STARÉ MĚSTO</t>
        </is>
      </c>
      <c r="K1549" t="inlineStr">
        <is>
          <t>Uherské Hradiště</t>
        </is>
      </c>
      <c r="L1549" t="inlineStr">
        <is>
          <t>RSE</t>
        </is>
      </c>
      <c r="M1549" t="inlineStr">
        <is>
          <t>Modlitba Jakub</t>
        </is>
      </c>
      <c r="N1549" t="inlineStr">
        <is>
          <t>49.077953</t>
        </is>
      </c>
      <c r="O1549" t="inlineStr">
        <is>
          <t>17.446360</t>
        </is>
      </c>
      <c r="P1549" t="n">
        <v>51674.81</v>
      </c>
    </row>
    <row r="1550">
      <c r="A1550" t="n">
        <v>11969102</v>
      </c>
      <c r="B1550" t="n">
        <v>81969102</v>
      </c>
      <c r="C1550" t="inlineStr">
        <is>
          <t>VELKY TERMINAL</t>
        </is>
      </c>
      <c r="D1550" t="inlineStr">
        <is>
          <t>IDT</t>
        </is>
      </c>
      <c r="E1550" t="inlineStr">
        <is>
          <t>3PROTEGO</t>
        </is>
      </c>
      <c r="F1550" t="inlineStr">
        <is>
          <t>A</t>
        </is>
      </c>
      <c r="G1550" t="inlineStr">
        <is>
          <t>PROTEGO s.r.o.</t>
        </is>
      </c>
      <c r="H1550" t="inlineStr">
        <is>
          <t>Líšnice</t>
        </is>
      </c>
      <c r="I1550" t="inlineStr">
        <is>
          <t>149</t>
        </is>
      </c>
      <c r="J1550" t="inlineStr">
        <is>
          <t>LÍŠNICE</t>
        </is>
      </c>
      <c r="K1550" t="inlineStr">
        <is>
          <t>Praha-západ</t>
        </is>
      </c>
      <c r="L1550" t="inlineStr">
        <is>
          <t>RSA</t>
        </is>
      </c>
      <c r="M1550" t="inlineStr">
        <is>
          <t>Dosoudil Petr</t>
        </is>
      </c>
      <c r="N1550" t="inlineStr">
        <is>
          <t>49.897866</t>
        </is>
      </c>
      <c r="O1550" t="inlineStr">
        <is>
          <t>14.320215</t>
        </is>
      </c>
      <c r="P1550" t="n">
        <v>51615</v>
      </c>
    </row>
    <row r="1551">
      <c r="A1551" t="n">
        <v>16628108</v>
      </c>
      <c r="B1551" t="n">
        <v>86628108</v>
      </c>
      <c r="C1551" t="inlineStr">
        <is>
          <t>VELKY TERMINAL</t>
        </is>
      </c>
      <c r="D1551" t="inlineStr">
        <is>
          <t>KA PARTNERS</t>
        </is>
      </c>
      <c r="E1551" t="inlineStr">
        <is>
          <t>1LAG</t>
        </is>
      </c>
      <c r="F1551" t="inlineStr">
        <is>
          <t>A</t>
        </is>
      </c>
      <c r="G1551" t="inlineStr">
        <is>
          <t>Lagardere Travel Retail, a.s.</t>
        </is>
      </c>
      <c r="H1551" t="inlineStr">
        <is>
          <t>Janáčkova</t>
        </is>
      </c>
      <c r="I1551" t="inlineStr">
        <is>
          <t>3159/2</t>
        </is>
      </c>
      <c r="J1551" t="inlineStr">
        <is>
          <t>PROSTĚJOV</t>
        </is>
      </c>
      <c r="K1551" t="inlineStr">
        <is>
          <t>Prostějov</t>
        </is>
      </c>
      <c r="L1551" t="inlineStr">
        <is>
          <t>RSE</t>
        </is>
      </c>
      <c r="M1551" t="inlineStr">
        <is>
          <t>Šír Daniel</t>
        </is>
      </c>
      <c r="N1551" t="inlineStr">
        <is>
          <t>49.472265</t>
        </is>
      </c>
      <c r="O1551" t="inlineStr">
        <is>
          <t>17.128984</t>
        </is>
      </c>
      <c r="P1551" t="n">
        <v>51608.85</v>
      </c>
    </row>
    <row r="1552">
      <c r="A1552" t="n">
        <v>17652202</v>
      </c>
      <c r="B1552" t="n">
        <v>87652202</v>
      </c>
      <c r="C1552" t="inlineStr">
        <is>
          <t>VELKY TERMINAL</t>
        </is>
      </c>
      <c r="D1552" t="inlineStr">
        <is>
          <t>IDT</t>
        </is>
      </c>
      <c r="E1552" t="inlineStr">
        <is>
          <t>4OSTATNI</t>
        </is>
      </c>
      <c r="F1552" t="inlineStr">
        <is>
          <t>A</t>
        </is>
      </c>
      <c r="G1552" t="inlineStr">
        <is>
          <t>Miroslav Sobala</t>
        </is>
      </c>
      <c r="H1552" t="inlineStr">
        <is>
          <t>Mendelova (stánek)</t>
        </is>
      </c>
      <c r="I1552" t="inlineStr"/>
      <c r="J1552" t="inlineStr">
        <is>
          <t>KARVINÁ - HRANICE</t>
        </is>
      </c>
      <c r="K1552" t="inlineStr">
        <is>
          <t>Karviná</t>
        </is>
      </c>
      <c r="L1552" t="inlineStr">
        <is>
          <t>RSG</t>
        </is>
      </c>
      <c r="M1552" t="inlineStr">
        <is>
          <t>Dolníček Richard</t>
        </is>
      </c>
      <c r="N1552" t="inlineStr">
        <is>
          <t>49.866371</t>
        </is>
      </c>
      <c r="O1552" t="inlineStr">
        <is>
          <t>18.553100</t>
        </is>
      </c>
      <c r="P1552" t="n">
        <v>51599.62</v>
      </c>
    </row>
    <row r="1553">
      <c r="A1553" t="n">
        <v>12923307</v>
      </c>
      <c r="B1553" t="n">
        <v>82923307</v>
      </c>
      <c r="C1553" t="inlineStr">
        <is>
          <t>VELKY TERMINAL</t>
        </is>
      </c>
      <c r="D1553" t="inlineStr">
        <is>
          <t>PETROL</t>
        </is>
      </c>
      <c r="E1553" t="inlineStr">
        <is>
          <t>1MOL</t>
        </is>
      </c>
      <c r="F1553" t="inlineStr">
        <is>
          <t>A</t>
        </is>
      </c>
      <c r="G1553" t="inlineStr">
        <is>
          <t>MOL Česká republika, s.r.o.</t>
        </is>
      </c>
      <c r="H1553" t="inlineStr">
        <is>
          <t>Trocnovská (areál ČSAD)</t>
        </is>
      </c>
      <c r="I1553" t="inlineStr">
        <is>
          <t>1288</t>
        </is>
      </c>
      <c r="J1553" t="inlineStr">
        <is>
          <t>TRHOVÉ SVINY</t>
        </is>
      </c>
      <c r="K1553" t="inlineStr">
        <is>
          <t>České Budějovice</t>
        </is>
      </c>
      <c r="L1553" t="inlineStr">
        <is>
          <t>RSB</t>
        </is>
      </c>
      <c r="M1553" t="inlineStr">
        <is>
          <t>Dvořák Petr</t>
        </is>
      </c>
      <c r="N1553" t="inlineStr">
        <is>
          <t>48.846074</t>
        </is>
      </c>
      <c r="O1553" t="inlineStr">
        <is>
          <t>14.627416</t>
        </is>
      </c>
      <c r="P1553" t="n">
        <v>51541.15</v>
      </c>
    </row>
    <row r="1554">
      <c r="A1554" t="n">
        <v>16678201</v>
      </c>
      <c r="B1554" t="n">
        <v>86678201</v>
      </c>
      <c r="C1554" t="inlineStr">
        <is>
          <t>VELKY TERMINAL</t>
        </is>
      </c>
      <c r="D1554" t="inlineStr">
        <is>
          <t>IDT</t>
        </is>
      </c>
      <c r="E1554" t="inlineStr">
        <is>
          <t>4OSTATNI</t>
        </is>
      </c>
      <c r="F1554" t="inlineStr">
        <is>
          <t>A</t>
        </is>
      </c>
      <c r="G1554" t="inlineStr">
        <is>
          <t>Martina Nováková</t>
        </is>
      </c>
      <c r="H1554" t="inlineStr">
        <is>
          <t>Velkomeziříčská</t>
        </is>
      </c>
      <c r="I1554" t="inlineStr">
        <is>
          <t>1121</t>
        </is>
      </c>
      <c r="J1554" t="inlineStr">
        <is>
          <t>TŘEBÍČ - NOVÉ DVORY</t>
        </is>
      </c>
      <c r="K1554" t="inlineStr">
        <is>
          <t>Třebíč</t>
        </is>
      </c>
      <c r="L1554" t="inlineStr">
        <is>
          <t>RSB</t>
        </is>
      </c>
      <c r="M1554" t="inlineStr">
        <is>
          <t>Hanuš Robert</t>
        </is>
      </c>
      <c r="N1554" t="inlineStr">
        <is>
          <t>49.218983</t>
        </is>
      </c>
      <c r="O1554" t="inlineStr">
        <is>
          <t>15.891322</t>
        </is>
      </c>
      <c r="P1554" t="n">
        <v>51512.31</v>
      </c>
    </row>
    <row r="1555">
      <c r="A1555" t="n">
        <v>13934006</v>
      </c>
      <c r="B1555" t="n">
        <v>83934006</v>
      </c>
      <c r="C1555" t="inlineStr">
        <is>
          <t>VELKY TERMINAL</t>
        </is>
      </c>
      <c r="D1555" t="inlineStr">
        <is>
          <t>PETROL</t>
        </is>
      </c>
      <c r="E1555" t="inlineStr">
        <is>
          <t>1ORLEN</t>
        </is>
      </c>
      <c r="F1555" t="inlineStr">
        <is>
          <t>A</t>
        </is>
      </c>
      <c r="G1555" t="inlineStr">
        <is>
          <t>ORLEN Unipetrol RPA s.r.o.</t>
        </is>
      </c>
      <c r="H1555" t="inlineStr">
        <is>
          <t>Karlovarská (ČS ORLEN)</t>
        </is>
      </c>
      <c r="I1555" t="inlineStr"/>
      <c r="J1555" t="inlineStr">
        <is>
          <t>CHODOV</t>
        </is>
      </c>
      <c r="K1555" t="inlineStr">
        <is>
          <t>Sokolov</t>
        </is>
      </c>
      <c r="L1555" t="inlineStr">
        <is>
          <t>RSC</t>
        </is>
      </c>
      <c r="M1555" t="inlineStr">
        <is>
          <t>Beneš Lukáš</t>
        </is>
      </c>
      <c r="N1555" t="inlineStr">
        <is>
          <t>50.239772</t>
        </is>
      </c>
      <c r="O1555" t="inlineStr">
        <is>
          <t>12.754902</t>
        </is>
      </c>
      <c r="P1555" t="n">
        <v>51466.15</v>
      </c>
    </row>
    <row r="1556">
      <c r="A1556" t="n">
        <v>17924901</v>
      </c>
      <c r="B1556" t="n">
        <v>87924901</v>
      </c>
      <c r="C1556" t="inlineStr">
        <is>
          <t>VELKY TERMINAL</t>
        </is>
      </c>
      <c r="D1556" t="inlineStr">
        <is>
          <t>IDT</t>
        </is>
      </c>
      <c r="E1556" t="inlineStr">
        <is>
          <t>3VMGROU</t>
        </is>
      </c>
      <c r="F1556" t="inlineStr">
        <is>
          <t>A</t>
        </is>
      </c>
      <c r="G1556" t="inlineStr">
        <is>
          <t>VM Group trade s.r.o.</t>
        </is>
      </c>
      <c r="H1556" t="inlineStr">
        <is>
          <t>Fryčovice (ČS PHM)</t>
        </is>
      </c>
      <c r="I1556" t="inlineStr">
        <is>
          <t>678</t>
        </is>
      </c>
      <c r="J1556" t="inlineStr">
        <is>
          <t>FRYČOVICE</t>
        </is>
      </c>
      <c r="K1556" t="inlineStr">
        <is>
          <t>Frýdek-Místek</t>
        </is>
      </c>
      <c r="L1556" t="inlineStr">
        <is>
          <t>RSG</t>
        </is>
      </c>
      <c r="M1556" t="inlineStr">
        <is>
          <t>Herman Petr</t>
        </is>
      </c>
      <c r="N1556" t="inlineStr">
        <is>
          <t>49.679146</t>
        </is>
      </c>
      <c r="O1556" t="inlineStr">
        <is>
          <t>18.233137</t>
        </is>
      </c>
      <c r="P1556" t="n">
        <v>51459.42</v>
      </c>
    </row>
    <row r="1557">
      <c r="A1557" t="n">
        <v>31201621</v>
      </c>
      <c r="B1557" t="n">
        <v>71200257</v>
      </c>
      <c r="C1557" t="inlineStr">
        <is>
          <t>LI</t>
        </is>
      </c>
      <c r="D1557" t="inlineStr">
        <is>
          <t>ČESKÁ POŠTA</t>
        </is>
      </c>
      <c r="E1557" t="inlineStr">
        <is>
          <t>1POSTA</t>
        </is>
      </c>
      <c r="F1557" t="inlineStr">
        <is>
          <t>P</t>
        </is>
      </c>
      <c r="G1557" t="inlineStr">
        <is>
          <t>Česká pošta - Praha 3</t>
        </is>
      </c>
      <c r="H1557" t="inlineStr">
        <is>
          <t>Olšanská</t>
        </is>
      </c>
      <c r="I1557" t="inlineStr">
        <is>
          <t>38/9</t>
        </is>
      </c>
      <c r="J1557" t="inlineStr">
        <is>
          <t>PRAHA 3 - ŽIŽKOV</t>
        </is>
      </c>
      <c r="K1557" t="inlineStr">
        <is>
          <t>Praha</t>
        </is>
      </c>
      <c r="L1557" t="inlineStr">
        <is>
          <t>RSA</t>
        </is>
      </c>
      <c r="M1557" t="inlineStr">
        <is>
          <t>Myslivec Jan</t>
        </is>
      </c>
      <c r="N1557" t="inlineStr">
        <is>
          <t>50.084353</t>
        </is>
      </c>
      <c r="O1557" t="inlineStr">
        <is>
          <t>14.469167</t>
        </is>
      </c>
      <c r="P1557" t="n">
        <v>51406.15</v>
      </c>
    </row>
    <row r="1558">
      <c r="A1558" t="n">
        <v>15928301</v>
      </c>
      <c r="B1558" t="n">
        <v>85928301</v>
      </c>
      <c r="C1558" t="inlineStr">
        <is>
          <t>VELKY TERMINAL</t>
        </is>
      </c>
      <c r="D1558" t="inlineStr">
        <is>
          <t>IDT</t>
        </is>
      </c>
      <c r="E1558" t="inlineStr">
        <is>
          <t>4OSTATNI</t>
        </is>
      </c>
      <c r="F1558" t="inlineStr">
        <is>
          <t>A</t>
        </is>
      </c>
      <c r="G1558" t="inlineStr">
        <is>
          <t>MK CARGO OIL s.r.o.</t>
        </is>
      </c>
      <c r="H1558" t="inlineStr">
        <is>
          <t>J. A. Komenského (ČS)</t>
        </is>
      </c>
      <c r="I1558" t="inlineStr"/>
      <c r="J1558" t="inlineStr">
        <is>
          <t>SMIDARY</t>
        </is>
      </c>
      <c r="K1558" t="inlineStr">
        <is>
          <t>Hradec Králové</t>
        </is>
      </c>
      <c r="L1558" t="inlineStr">
        <is>
          <t>RSE</t>
        </is>
      </c>
      <c r="M1558" t="inlineStr">
        <is>
          <t>Jareš Jaroslav</t>
        </is>
      </c>
      <c r="N1558" t="inlineStr">
        <is>
          <t>50.291118</t>
        </is>
      </c>
      <c r="O1558" t="inlineStr">
        <is>
          <t>15.477725</t>
        </is>
      </c>
      <c r="P1558" t="n">
        <v>51316.92</v>
      </c>
    </row>
    <row r="1559">
      <c r="A1559" t="n">
        <v>11992707</v>
      </c>
      <c r="B1559" t="n">
        <v>81992707</v>
      </c>
      <c r="C1559" t="inlineStr">
        <is>
          <t>VELKY TERMINAL</t>
        </is>
      </c>
      <c r="D1559" t="inlineStr">
        <is>
          <t>IDT</t>
        </is>
      </c>
      <c r="E1559" t="inlineStr">
        <is>
          <t>2STAJNER</t>
        </is>
      </c>
      <c r="F1559" t="inlineStr">
        <is>
          <t>A</t>
        </is>
      </c>
      <c r="G1559" t="inlineStr">
        <is>
          <t>FINNER s.r.o.</t>
        </is>
      </c>
      <c r="H1559" t="inlineStr">
        <is>
          <t>Julia Fučíka (stánek)</t>
        </is>
      </c>
      <c r="I1559" t="inlineStr"/>
      <c r="J1559" t="inlineStr">
        <is>
          <t>BEROUN</t>
        </is>
      </c>
      <c r="K1559" t="inlineStr">
        <is>
          <t>Beroun</t>
        </is>
      </c>
      <c r="L1559" t="inlineStr">
        <is>
          <t>RSC</t>
        </is>
      </c>
      <c r="M1559" t="inlineStr">
        <is>
          <t>Havlíček Vladislav</t>
        </is>
      </c>
      <c r="N1559" t="inlineStr">
        <is>
          <t>49.956092</t>
        </is>
      </c>
      <c r="O1559" t="inlineStr">
        <is>
          <t>14.051052</t>
        </is>
      </c>
      <c r="P1559" t="n">
        <v>51313.27</v>
      </c>
    </row>
    <row r="1560">
      <c r="A1560" t="n">
        <v>14664112</v>
      </c>
      <c r="B1560" t="n">
        <v>84664112</v>
      </c>
      <c r="C1560" t="inlineStr">
        <is>
          <t>VELKY TERMINAL</t>
        </is>
      </c>
      <c r="D1560" t="inlineStr">
        <is>
          <t>KA PARTNERS</t>
        </is>
      </c>
      <c r="E1560" t="inlineStr">
        <is>
          <t>1DANCZEK</t>
        </is>
      </c>
      <c r="F1560" t="inlineStr">
        <is>
          <t>A</t>
        </is>
      </c>
      <c r="G1560" t="inlineStr">
        <is>
          <t>TOBACCO DC s.r.o.</t>
        </is>
      </c>
      <c r="H1560" t="inlineStr">
        <is>
          <t>Poštovní</t>
        </is>
      </c>
      <c r="I1560" t="inlineStr">
        <is>
          <t>25/9</t>
        </is>
      </c>
      <c r="J1560" t="inlineStr">
        <is>
          <t>JABLONEC NAD NISOU</t>
        </is>
      </c>
      <c r="K1560" t="inlineStr">
        <is>
          <t>Jablonec nad Nisou</t>
        </is>
      </c>
      <c r="L1560" t="inlineStr">
        <is>
          <t>RSD</t>
        </is>
      </c>
      <c r="M1560" t="inlineStr">
        <is>
          <t>Luňáček Jan</t>
        </is>
      </c>
      <c r="N1560" t="inlineStr">
        <is>
          <t>50.724000</t>
        </is>
      </c>
      <c r="O1560" t="inlineStr">
        <is>
          <t>15.166432</t>
        </is>
      </c>
      <c r="P1560" t="n">
        <v>51290.69</v>
      </c>
    </row>
    <row r="1561">
      <c r="A1561" t="n">
        <v>14928801</v>
      </c>
      <c r="B1561" t="n">
        <v>84928801</v>
      </c>
      <c r="C1561" t="inlineStr">
        <is>
          <t>VELKY TERMINAL</t>
        </is>
      </c>
      <c r="D1561" t="inlineStr">
        <is>
          <t>IDT</t>
        </is>
      </c>
      <c r="E1561" t="inlineStr">
        <is>
          <t>4OSTATNI</t>
        </is>
      </c>
      <c r="F1561" t="inlineStr">
        <is>
          <t>A</t>
        </is>
      </c>
      <c r="G1561" t="inlineStr">
        <is>
          <t>SIZ OIL s.r.o.</t>
        </is>
      </c>
      <c r="H1561" t="inlineStr">
        <is>
          <t>Velké Hamry (ČS)</t>
        </is>
      </c>
      <c r="I1561" t="inlineStr">
        <is>
          <t>624</t>
        </is>
      </c>
      <c r="J1561" t="inlineStr">
        <is>
          <t>VELKÉ HAMRY</t>
        </is>
      </c>
      <c r="K1561" t="inlineStr">
        <is>
          <t>Jablonec nad Nisou</t>
        </is>
      </c>
      <c r="L1561" t="inlineStr">
        <is>
          <t>RSD</t>
        </is>
      </c>
      <c r="M1561" t="inlineStr">
        <is>
          <t>Luňáček Jan</t>
        </is>
      </c>
      <c r="N1561" t="inlineStr">
        <is>
          <t>50.712629</t>
        </is>
      </c>
      <c r="O1561" t="inlineStr">
        <is>
          <t>15.316411</t>
        </is>
      </c>
      <c r="P1561" t="n">
        <v>51249.81</v>
      </c>
    </row>
    <row r="1562">
      <c r="A1562" t="n">
        <v>15702201</v>
      </c>
      <c r="B1562" t="n">
        <v>85702201</v>
      </c>
      <c r="C1562" t="inlineStr">
        <is>
          <t>VELKY TERMINAL</t>
        </is>
      </c>
      <c r="D1562" t="inlineStr">
        <is>
          <t>IDT</t>
        </is>
      </c>
      <c r="E1562" t="inlineStr">
        <is>
          <t>2COOP</t>
        </is>
      </c>
      <c r="F1562" t="inlineStr">
        <is>
          <t>A</t>
        </is>
      </c>
      <c r="G1562" t="inlineStr">
        <is>
          <t>COOP KONZUM, družstvo</t>
        </is>
      </c>
      <c r="H1562" t="inlineStr">
        <is>
          <t>Polská</t>
        </is>
      </c>
      <c r="I1562" t="inlineStr">
        <is>
          <t>1308</t>
        </is>
      </c>
      <c r="J1562" t="inlineStr">
        <is>
          <t>ÚSTÍ NAD ORLICÍ</t>
        </is>
      </c>
      <c r="K1562" t="inlineStr">
        <is>
          <t>Ústí nad Orlicí</t>
        </is>
      </c>
      <c r="L1562" t="inlineStr">
        <is>
          <t>RSE</t>
        </is>
      </c>
      <c r="M1562" t="inlineStr">
        <is>
          <t>Rek Lubomír</t>
        </is>
      </c>
      <c r="N1562" t="inlineStr">
        <is>
          <t>49.974858</t>
        </is>
      </c>
      <c r="O1562" t="inlineStr">
        <is>
          <t>16.405336</t>
        </is>
      </c>
      <c r="P1562" t="n">
        <v>51213.08</v>
      </c>
    </row>
    <row r="1563">
      <c r="A1563" t="n">
        <v>14921401</v>
      </c>
      <c r="B1563" t="n">
        <v>84921401</v>
      </c>
      <c r="C1563" t="inlineStr">
        <is>
          <t>VELKY TERMINAL</t>
        </is>
      </c>
      <c r="D1563" t="inlineStr">
        <is>
          <t>IDT</t>
        </is>
      </c>
      <c r="E1563" t="inlineStr">
        <is>
          <t>4OSTATNI</t>
        </is>
      </c>
      <c r="F1563" t="inlineStr">
        <is>
          <t>A</t>
        </is>
      </c>
      <c r="G1563" t="inlineStr">
        <is>
          <t>DALAJ s.r.o.</t>
        </is>
      </c>
      <c r="H1563" t="inlineStr">
        <is>
          <t>Labe (ČS)</t>
        </is>
      </c>
      <c r="I1563" t="inlineStr">
        <is>
          <t>696</t>
        </is>
      </c>
      <c r="J1563" t="inlineStr">
        <is>
          <t>MALÁ SKÁLA</t>
        </is>
      </c>
      <c r="K1563" t="inlineStr">
        <is>
          <t>Jablonec nad Nisou</t>
        </is>
      </c>
      <c r="L1563" t="inlineStr">
        <is>
          <t>RSD</t>
        </is>
      </c>
      <c r="M1563" t="inlineStr">
        <is>
          <t>Luňáček Jan</t>
        </is>
      </c>
      <c r="N1563" t="inlineStr">
        <is>
          <t>50.643862</t>
        </is>
      </c>
      <c r="O1563" t="inlineStr">
        <is>
          <t>15.197062</t>
        </is>
      </c>
      <c r="P1563" t="n">
        <v>51198.62</v>
      </c>
    </row>
    <row r="1564">
      <c r="A1564" t="n">
        <v>14670404</v>
      </c>
      <c r="B1564" t="n">
        <v>84670404</v>
      </c>
      <c r="C1564" t="inlineStr">
        <is>
          <t>VELKY TERMINAL</t>
        </is>
      </c>
      <c r="D1564" t="inlineStr">
        <is>
          <t>KA PARTNERS</t>
        </is>
      </c>
      <c r="E1564" t="inlineStr">
        <is>
          <t>1TRAFICO</t>
        </is>
      </c>
      <c r="F1564" t="inlineStr">
        <is>
          <t>A</t>
        </is>
      </c>
      <c r="G1564" t="inlineStr">
        <is>
          <t>TABÁK TRAFICON</t>
        </is>
      </c>
      <c r="H1564" t="inlineStr">
        <is>
          <t>Maršov</t>
        </is>
      </c>
      <c r="I1564" t="inlineStr">
        <is>
          <t>354</t>
        </is>
      </c>
      <c r="J1564" t="inlineStr">
        <is>
          <t>KRUPKA - MARŠOV</t>
        </is>
      </c>
      <c r="K1564" t="inlineStr">
        <is>
          <t>Teplice</t>
        </is>
      </c>
      <c r="L1564" t="inlineStr">
        <is>
          <t>RSD</t>
        </is>
      </c>
      <c r="M1564" t="inlineStr">
        <is>
          <t>Neubert Jaroslav</t>
        </is>
      </c>
      <c r="N1564" t="inlineStr">
        <is>
          <t>50.685065</t>
        </is>
      </c>
      <c r="O1564" t="inlineStr">
        <is>
          <t>13.886125</t>
        </is>
      </c>
      <c r="P1564" t="n">
        <v>51182.88</v>
      </c>
    </row>
    <row r="1565">
      <c r="A1565" t="n">
        <v>16673226</v>
      </c>
      <c r="B1565" t="n">
        <v>86673226</v>
      </c>
      <c r="C1565" t="inlineStr">
        <is>
          <t>VELKY TERMINAL</t>
        </is>
      </c>
      <c r="D1565" t="inlineStr">
        <is>
          <t>KA PARTNERS</t>
        </is>
      </c>
      <c r="E1565" t="inlineStr">
        <is>
          <t>1DANCZEK</t>
        </is>
      </c>
      <c r="F1565" t="inlineStr">
        <is>
          <t>A</t>
        </is>
      </c>
      <c r="G1565" t="inlineStr">
        <is>
          <t>TOBACCO DC s.r.o.</t>
        </is>
      </c>
      <c r="H1565" t="inlineStr">
        <is>
          <t>nám. 3. května</t>
        </is>
      </c>
      <c r="I1565" t="inlineStr">
        <is>
          <t>1877</t>
        </is>
      </c>
      <c r="J1565" t="inlineStr">
        <is>
          <t>OTROKOVICE</t>
        </is>
      </c>
      <c r="K1565" t="inlineStr">
        <is>
          <t>Zlín</t>
        </is>
      </c>
      <c r="L1565" t="inlineStr">
        <is>
          <t>RSE</t>
        </is>
      </c>
      <c r="M1565" t="inlineStr">
        <is>
          <t>Modlitba Jakub</t>
        </is>
      </c>
      <c r="N1565" t="inlineStr">
        <is>
          <t>49.206791</t>
        </is>
      </c>
      <c r="O1565" t="inlineStr">
        <is>
          <t>17.535026</t>
        </is>
      </c>
      <c r="P1565" t="n">
        <v>51125.58</v>
      </c>
    </row>
    <row r="1566">
      <c r="A1566" t="n">
        <v>16625201</v>
      </c>
      <c r="B1566" t="n">
        <v>86625201</v>
      </c>
      <c r="C1566" t="inlineStr">
        <is>
          <t>VELKY TERMINAL</t>
        </is>
      </c>
      <c r="D1566" t="inlineStr">
        <is>
          <t>IDT</t>
        </is>
      </c>
      <c r="E1566" t="inlineStr">
        <is>
          <t>4OSTATNI</t>
        </is>
      </c>
      <c r="F1566" t="inlineStr">
        <is>
          <t>A</t>
        </is>
      </c>
      <c r="G1566" t="inlineStr">
        <is>
          <t>ROJAL spol. s r.o.</t>
        </is>
      </c>
      <c r="H1566" t="inlineStr">
        <is>
          <t>Stolařská</t>
        </is>
      </c>
      <c r="I1566" t="inlineStr">
        <is>
          <t>2338</t>
        </is>
      </c>
      <c r="J1566" t="inlineStr">
        <is>
          <t>UHERSKÝ BROD</t>
        </is>
      </c>
      <c r="K1566" t="inlineStr">
        <is>
          <t>Uherské Hradiště</t>
        </is>
      </c>
      <c r="L1566" t="inlineStr">
        <is>
          <t>RSE</t>
        </is>
      </c>
      <c r="M1566" t="inlineStr">
        <is>
          <t>Modlitba Jakub</t>
        </is>
      </c>
      <c r="N1566" t="inlineStr">
        <is>
          <t>49.019370</t>
        </is>
      </c>
      <c r="O1566" t="inlineStr">
        <is>
          <t>17.643055</t>
        </is>
      </c>
      <c r="P1566" t="n">
        <v>51112.85</v>
      </c>
    </row>
    <row r="1567">
      <c r="A1567" t="n">
        <v>17631201</v>
      </c>
      <c r="B1567" t="n">
        <v>87631201</v>
      </c>
      <c r="C1567" t="inlineStr">
        <is>
          <t>VELKY TERMINAL</t>
        </is>
      </c>
      <c r="D1567" t="inlineStr">
        <is>
          <t>IDT</t>
        </is>
      </c>
      <c r="E1567" t="inlineStr">
        <is>
          <t>4OSTATNI</t>
        </is>
      </c>
      <c r="F1567" t="inlineStr">
        <is>
          <t>A</t>
        </is>
      </c>
      <c r="G1567" t="inlineStr">
        <is>
          <t>Martin Valenta</t>
        </is>
      </c>
      <c r="H1567" t="inlineStr">
        <is>
          <t>1. máje (parc.č. 393, u HRUŠKY)</t>
        </is>
      </c>
      <c r="I1567" t="inlineStr"/>
      <c r="J1567" t="inlineStr">
        <is>
          <t>HRANICE - HRANICE I-MĚSTO</t>
        </is>
      </c>
      <c r="K1567" t="inlineStr">
        <is>
          <t>Přerov</t>
        </is>
      </c>
      <c r="L1567" t="inlineStr">
        <is>
          <t>RSG</t>
        </is>
      </c>
      <c r="M1567" t="inlineStr">
        <is>
          <t>Herman Petr</t>
        </is>
      </c>
      <c r="N1567" t="inlineStr">
        <is>
          <t>49.558195</t>
        </is>
      </c>
      <c r="O1567" t="inlineStr">
        <is>
          <t>17.734197</t>
        </is>
      </c>
      <c r="P1567" t="n">
        <v>51092.65</v>
      </c>
    </row>
    <row r="1568">
      <c r="A1568" t="n">
        <v>12621007</v>
      </c>
      <c r="B1568" t="n">
        <v>82621007</v>
      </c>
      <c r="C1568" t="inlineStr">
        <is>
          <t>VELKY TERMINAL</t>
        </is>
      </c>
      <c r="D1568" t="inlineStr">
        <is>
          <t>KA PARTNERS</t>
        </is>
      </c>
      <c r="E1568" t="inlineStr">
        <is>
          <t>1TRAFICO</t>
        </is>
      </c>
      <c r="F1568" t="inlineStr">
        <is>
          <t>A</t>
        </is>
      </c>
      <c r="G1568" t="inlineStr">
        <is>
          <t>TABÁK TRAFICON</t>
        </is>
      </c>
      <c r="H1568" t="inlineStr">
        <is>
          <t>J. Opletala</t>
        </is>
      </c>
      <c r="I1568" t="inlineStr">
        <is>
          <t>926/20</t>
        </is>
      </c>
      <c r="J1568" t="inlineStr">
        <is>
          <t>ČESKÉ BUDĚJOVICE - ČESKÉ BUDĚJOVICE 2</t>
        </is>
      </c>
      <c r="K1568" t="inlineStr">
        <is>
          <t>České Budějovice</t>
        </is>
      </c>
      <c r="L1568" t="inlineStr">
        <is>
          <t>RSB</t>
        </is>
      </c>
      <c r="M1568" t="inlineStr">
        <is>
          <t>Štolba Jan</t>
        </is>
      </c>
      <c r="N1568" t="inlineStr">
        <is>
          <t>48.982200</t>
        </is>
      </c>
      <c r="O1568" t="inlineStr">
        <is>
          <t>14.446501</t>
        </is>
      </c>
      <c r="P1568" t="n">
        <v>51076.88</v>
      </c>
    </row>
    <row r="1569">
      <c r="A1569" t="n">
        <v>15918123</v>
      </c>
      <c r="B1569" t="n">
        <v>85918123</v>
      </c>
      <c r="C1569" t="inlineStr">
        <is>
          <t>VELKY TERMINAL</t>
        </is>
      </c>
      <c r="D1569" t="inlineStr">
        <is>
          <t>PETROL</t>
        </is>
      </c>
      <c r="E1569" t="inlineStr">
        <is>
          <t>1MOL</t>
        </is>
      </c>
      <c r="F1569" t="inlineStr">
        <is>
          <t>A</t>
        </is>
      </c>
      <c r="G1569" t="inlineStr">
        <is>
          <t>MOL Česká republika, s.r.o.</t>
        </is>
      </c>
      <c r="H1569" t="inlineStr">
        <is>
          <t>Janáčkova (ČS MOL)</t>
        </is>
      </c>
      <c r="I1569" t="inlineStr"/>
      <c r="J1569" t="inlineStr">
        <is>
          <t>VAMBERK</t>
        </is>
      </c>
      <c r="K1569" t="inlineStr">
        <is>
          <t>Rychnov nad Kněžnou</t>
        </is>
      </c>
      <c r="L1569" t="inlineStr">
        <is>
          <t>RSE</t>
        </is>
      </c>
      <c r="M1569" t="inlineStr">
        <is>
          <t>Lán Tomáš</t>
        </is>
      </c>
      <c r="N1569" t="inlineStr">
        <is>
          <t>50.121244</t>
        </is>
      </c>
      <c r="O1569" t="inlineStr">
        <is>
          <t>16.285236</t>
        </is>
      </c>
      <c r="P1569" t="n">
        <v>51042.69</v>
      </c>
    </row>
    <row r="1570">
      <c r="A1570" t="n">
        <v>16644213</v>
      </c>
      <c r="B1570" t="n">
        <v>86644213</v>
      </c>
      <c r="C1570" t="inlineStr">
        <is>
          <t>VELKY TERMINAL</t>
        </is>
      </c>
      <c r="D1570" t="inlineStr">
        <is>
          <t>KA PARTNERS</t>
        </is>
      </c>
      <c r="E1570" t="inlineStr">
        <is>
          <t>1PEAL</t>
        </is>
      </c>
      <c r="F1570" t="inlineStr">
        <is>
          <t>A</t>
        </is>
      </c>
      <c r="G1570" t="inlineStr">
        <is>
          <t>PEAL a.s.</t>
        </is>
      </c>
      <c r="H1570" t="inlineStr">
        <is>
          <t>Konečná</t>
        </is>
      </c>
      <c r="I1570" t="inlineStr">
        <is>
          <t>441/25</t>
        </is>
      </c>
      <c r="J1570" t="inlineStr">
        <is>
          <t>DRŽOVICE</t>
        </is>
      </c>
      <c r="K1570" t="inlineStr">
        <is>
          <t>Prostějov</t>
        </is>
      </c>
      <c r="L1570" t="inlineStr">
        <is>
          <t>RSE</t>
        </is>
      </c>
      <c r="M1570" t="inlineStr">
        <is>
          <t>Šír Daniel</t>
        </is>
      </c>
      <c r="N1570" t="inlineStr">
        <is>
          <t>49.483911</t>
        </is>
      </c>
      <c r="O1570" t="inlineStr">
        <is>
          <t>17.128578</t>
        </is>
      </c>
      <c r="P1570" t="n">
        <v>51015.19</v>
      </c>
    </row>
    <row r="1571">
      <c r="A1571" t="n">
        <v>11526512</v>
      </c>
      <c r="B1571" t="n">
        <v>81526512</v>
      </c>
      <c r="C1571" t="inlineStr">
        <is>
          <t>VELKY TERMINAL</t>
        </is>
      </c>
      <c r="D1571" t="inlineStr">
        <is>
          <t>KA PARTNERS</t>
        </is>
      </c>
      <c r="E1571" t="inlineStr">
        <is>
          <t>1LAG</t>
        </is>
      </c>
      <c r="F1571" t="inlineStr">
        <is>
          <t>A</t>
        </is>
      </c>
      <c r="G1571" t="inlineStr">
        <is>
          <t>RELAY</t>
        </is>
      </c>
      <c r="H1571" t="inlineStr">
        <is>
          <t>Vítězné náměstí (vestibul metra A-Dejvická)</t>
        </is>
      </c>
      <c r="I1571" t="inlineStr">
        <is>
          <t>1500/5</t>
        </is>
      </c>
      <c r="J1571" t="inlineStr">
        <is>
          <t>PRAHA 6 - DEJVICE</t>
        </is>
      </c>
      <c r="K1571" t="inlineStr">
        <is>
          <t>Praha</t>
        </is>
      </c>
      <c r="L1571" t="inlineStr">
        <is>
          <t>RSA</t>
        </is>
      </c>
      <c r="M1571" t="inlineStr">
        <is>
          <t>Dosoudil Petr</t>
        </is>
      </c>
      <c r="N1571" t="inlineStr">
        <is>
          <t>50.100432</t>
        </is>
      </c>
      <c r="O1571" t="inlineStr">
        <is>
          <t>14.394517</t>
        </is>
      </c>
      <c r="P1571" t="n">
        <v>50999.46</v>
      </c>
    </row>
    <row r="1572">
      <c r="A1572" t="n">
        <v>15721413</v>
      </c>
      <c r="B1572" t="n">
        <v>85721413</v>
      </c>
      <c r="C1572" t="inlineStr">
        <is>
          <t>VELKY TERMINAL</t>
        </is>
      </c>
      <c r="D1572" t="inlineStr">
        <is>
          <t>KA PARTNERS</t>
        </is>
      </c>
      <c r="E1572" t="inlineStr">
        <is>
          <t>1PRESSM</t>
        </is>
      </c>
      <c r="F1572" t="inlineStr">
        <is>
          <t>A</t>
        </is>
      </c>
      <c r="G1572" t="inlineStr">
        <is>
          <t>PressMedia, spol. s.r.o.</t>
        </is>
      </c>
      <c r="H1572" t="inlineStr">
        <is>
          <t>Balbínova</t>
        </is>
      </c>
      <c r="I1572" t="inlineStr">
        <is>
          <t>256</t>
        </is>
      </c>
      <c r="J1572" t="inlineStr">
        <is>
          <t>RYCHNOV NAD KNĚŽNOU</t>
        </is>
      </c>
      <c r="K1572" t="inlineStr">
        <is>
          <t>Rychnov nad Kněžnou</t>
        </is>
      </c>
      <c r="L1572" t="inlineStr">
        <is>
          <t>RSE</t>
        </is>
      </c>
      <c r="M1572" t="inlineStr">
        <is>
          <t>Lán Tomáš</t>
        </is>
      </c>
      <c r="N1572" t="inlineStr">
        <is>
          <t>50.163563</t>
        </is>
      </c>
      <c r="O1572" t="inlineStr">
        <is>
          <t>16.272689</t>
        </is>
      </c>
      <c r="P1572" t="n">
        <v>50977.5</v>
      </c>
    </row>
    <row r="1573">
      <c r="A1573" t="n">
        <v>13638901</v>
      </c>
      <c r="B1573" t="n">
        <v>83638901</v>
      </c>
      <c r="C1573" t="inlineStr">
        <is>
          <t>VELKY TERMINAL</t>
        </is>
      </c>
      <c r="D1573" t="inlineStr">
        <is>
          <t>IDT</t>
        </is>
      </c>
      <c r="E1573" t="inlineStr">
        <is>
          <t>4OSTATNI</t>
        </is>
      </c>
      <c r="F1573" t="inlineStr">
        <is>
          <t>A</t>
        </is>
      </c>
      <c r="G1573" t="inlineStr">
        <is>
          <t>Jaroslava Bártová</t>
        </is>
      </c>
      <c r="H1573" t="inlineStr">
        <is>
          <t>Masarykovo náměstí</t>
        </is>
      </c>
      <c r="I1573" t="inlineStr">
        <is>
          <t>6</t>
        </is>
      </c>
      <c r="J1573" t="inlineStr">
        <is>
          <t>STŘÍBRO</t>
        </is>
      </c>
      <c r="K1573" t="inlineStr">
        <is>
          <t>Tachov</t>
        </is>
      </c>
      <c r="L1573" t="inlineStr">
        <is>
          <t>RSC</t>
        </is>
      </c>
      <c r="M1573" t="inlineStr">
        <is>
          <t>Horejš Vladimír</t>
        </is>
      </c>
      <c r="N1573" t="inlineStr">
        <is>
          <t>49.753525</t>
        </is>
      </c>
      <c r="O1573" t="inlineStr">
        <is>
          <t>13.004560</t>
        </is>
      </c>
      <c r="P1573" t="n">
        <v>50968.5</v>
      </c>
    </row>
    <row r="1574">
      <c r="A1574" t="n">
        <v>11748422</v>
      </c>
      <c r="B1574" t="n">
        <v>81748422</v>
      </c>
      <c r="C1574" t="inlineStr">
        <is>
          <t>VELKY TERMINAL</t>
        </is>
      </c>
      <c r="D1574" t="inlineStr">
        <is>
          <t>KA PARTNERS</t>
        </is>
      </c>
      <c r="E1574" t="inlineStr">
        <is>
          <t>1PRESSM</t>
        </is>
      </c>
      <c r="F1574" t="inlineStr">
        <is>
          <t>A</t>
        </is>
      </c>
      <c r="G1574" t="inlineStr">
        <is>
          <t>PressMedia, spol. s.r.o. - GG TABAK</t>
        </is>
      </c>
      <c r="H1574" t="inlineStr">
        <is>
          <t>Kpt. Vosky</t>
        </is>
      </c>
      <c r="I1574" t="inlineStr">
        <is>
          <t>783</t>
        </is>
      </c>
      <c r="J1574" t="inlineStr">
        <is>
          <t>KUTNÁ HORA - HLOUŠKA</t>
        </is>
      </c>
      <c r="K1574" t="inlineStr">
        <is>
          <t>Kutná Hora</t>
        </is>
      </c>
      <c r="L1574" t="inlineStr">
        <is>
          <t>RSA</t>
        </is>
      </c>
      <c r="M1574" t="inlineStr">
        <is>
          <t>Česnek Miroslav</t>
        </is>
      </c>
      <c r="N1574" t="inlineStr">
        <is>
          <t>49.953861</t>
        </is>
      </c>
      <c r="O1574" t="inlineStr">
        <is>
          <t>15.271023</t>
        </is>
      </c>
      <c r="P1574" t="n">
        <v>50828.27</v>
      </c>
    </row>
    <row r="1575">
      <c r="A1575" t="n">
        <v>11510027</v>
      </c>
      <c r="B1575" t="n">
        <v>81510027</v>
      </c>
      <c r="C1575" t="inlineStr">
        <is>
          <t>VELKY TERMINAL</t>
        </is>
      </c>
      <c r="D1575" t="inlineStr">
        <is>
          <t>KA PARTNERS</t>
        </is>
      </c>
      <c r="E1575" t="inlineStr">
        <is>
          <t>1TRAFICO</t>
        </is>
      </c>
      <c r="F1575" t="inlineStr">
        <is>
          <t>A</t>
        </is>
      </c>
      <c r="G1575" t="inlineStr">
        <is>
          <t>TABÁK TRAFICON - IQ Penny</t>
        </is>
      </c>
      <c r="H1575" t="inlineStr">
        <is>
          <t>Přátelství</t>
        </is>
      </c>
      <c r="I1575" t="inlineStr">
        <is>
          <t>1613/121</t>
        </is>
      </c>
      <c r="J1575" t="inlineStr">
        <is>
          <t>PRAHA 10 - UHŘÍNĚVES</t>
        </is>
      </c>
      <c r="K1575" t="inlineStr">
        <is>
          <t>Praha</t>
        </is>
      </c>
      <c r="L1575" t="inlineStr">
        <is>
          <t>RSA</t>
        </is>
      </c>
      <c r="M1575" t="inlineStr">
        <is>
          <t>Česnek Miroslav</t>
        </is>
      </c>
      <c r="N1575" t="inlineStr">
        <is>
          <t>50.031038</t>
        </is>
      </c>
      <c r="O1575" t="inlineStr">
        <is>
          <t>14.611453</t>
        </is>
      </c>
      <c r="P1575" t="n">
        <v>50757.12</v>
      </c>
    </row>
    <row r="1576">
      <c r="A1576" t="n">
        <v>11510038</v>
      </c>
      <c r="B1576" t="n">
        <v>81510038</v>
      </c>
      <c r="C1576" t="inlineStr">
        <is>
          <t>VELKY TERMINAL</t>
        </is>
      </c>
      <c r="D1576" t="inlineStr">
        <is>
          <t>KA PARTNERS</t>
        </is>
      </c>
      <c r="E1576" t="inlineStr">
        <is>
          <t>1TRAFICO</t>
        </is>
      </c>
      <c r="F1576" t="inlineStr">
        <is>
          <t>A</t>
        </is>
      </c>
      <c r="G1576" t="inlineStr">
        <is>
          <t>TABÁK TRAFICON</t>
        </is>
      </c>
      <c r="H1576" t="inlineStr">
        <is>
          <t>Alexandra Hesse (Retail park Litavka)</t>
        </is>
      </c>
      <c r="I1576" t="inlineStr"/>
      <c r="J1576" t="inlineStr">
        <is>
          <t>KRÁLŮV DVŮR - POČAPLY</t>
        </is>
      </c>
      <c r="K1576" t="inlineStr">
        <is>
          <t>Beroun</t>
        </is>
      </c>
      <c r="L1576" t="inlineStr">
        <is>
          <t>RSC</t>
        </is>
      </c>
      <c r="M1576" t="inlineStr">
        <is>
          <t>Havlíček Vladislav</t>
        </is>
      </c>
      <c r="N1576" t="inlineStr">
        <is>
          <t>49.936160</t>
        </is>
      </c>
      <c r="O1576" t="inlineStr">
        <is>
          <t>14.024780</t>
        </is>
      </c>
      <c r="P1576" t="n">
        <v>50749.62</v>
      </c>
    </row>
    <row r="1577">
      <c r="A1577" t="n">
        <v>11514001</v>
      </c>
      <c r="B1577" t="n">
        <v>81514001</v>
      </c>
      <c r="C1577" t="inlineStr">
        <is>
          <t>VELKY TERMINAL</t>
        </is>
      </c>
      <c r="D1577" t="inlineStr">
        <is>
          <t>IDT</t>
        </is>
      </c>
      <c r="E1577" t="inlineStr">
        <is>
          <t>4OSTATNI</t>
        </is>
      </c>
      <c r="F1577" t="inlineStr">
        <is>
          <t>A</t>
        </is>
      </c>
      <c r="G1577" t="inlineStr">
        <is>
          <t>Vilém Rajnoha</t>
        </is>
      </c>
      <c r="H1577" t="inlineStr">
        <is>
          <t>Sofijské náměstí</t>
        </is>
      </c>
      <c r="I1577" t="inlineStr">
        <is>
          <t>3406/1</t>
        </is>
      </c>
      <c r="J1577" t="inlineStr">
        <is>
          <t>PRAHA 4 - MODŘANY</t>
        </is>
      </c>
      <c r="K1577" t="inlineStr">
        <is>
          <t>Praha</t>
        </is>
      </c>
      <c r="L1577" t="inlineStr">
        <is>
          <t>RSA</t>
        </is>
      </c>
      <c r="M1577" t="inlineStr">
        <is>
          <t>Myslivec Jan</t>
        </is>
      </c>
      <c r="N1577" t="inlineStr">
        <is>
          <t>50.005691</t>
        </is>
      </c>
      <c r="O1577" t="inlineStr">
        <is>
          <t>14.417501</t>
        </is>
      </c>
      <c r="P1577" t="n">
        <v>50709.23</v>
      </c>
    </row>
    <row r="1578">
      <c r="A1578" t="n">
        <v>14670407</v>
      </c>
      <c r="B1578" t="n">
        <v>84670407</v>
      </c>
      <c r="C1578" t="inlineStr">
        <is>
          <t>VELKY TERMINAL</t>
        </is>
      </c>
      <c r="D1578" t="inlineStr">
        <is>
          <t>KA PARTNERS</t>
        </is>
      </c>
      <c r="E1578" t="inlineStr">
        <is>
          <t>1TRAFICO</t>
        </is>
      </c>
      <c r="F1578" t="inlineStr">
        <is>
          <t>A</t>
        </is>
      </c>
      <c r="G1578" t="inlineStr">
        <is>
          <t>TRAFICON TOBACCO RETAIL s.r.o.</t>
        </is>
      </c>
      <c r="H1578" t="inlineStr">
        <is>
          <t>Dukelských hrdinů</t>
        </is>
      </c>
      <c r="I1578" t="inlineStr">
        <is>
          <t>814</t>
        </is>
      </c>
      <c r="J1578" t="inlineStr">
        <is>
          <t>ČESKÁ KAMENICE</t>
        </is>
      </c>
      <c r="K1578" t="inlineStr">
        <is>
          <t>Děčín</t>
        </is>
      </c>
      <c r="L1578" t="inlineStr">
        <is>
          <t>RSD</t>
        </is>
      </c>
      <c r="M1578" t="inlineStr">
        <is>
          <t>Šticha Milan</t>
        </is>
      </c>
      <c r="N1578" t="inlineStr">
        <is>
          <t>50.800365</t>
        </is>
      </c>
      <c r="O1578" t="inlineStr">
        <is>
          <t>14.426728</t>
        </is>
      </c>
      <c r="P1578" t="n">
        <v>50686.35</v>
      </c>
    </row>
    <row r="1579">
      <c r="A1579" t="n">
        <v>12932301</v>
      </c>
      <c r="B1579" t="n">
        <v>82932301</v>
      </c>
      <c r="C1579" t="inlineStr">
        <is>
          <t>VELKY TERMINAL</t>
        </is>
      </c>
      <c r="D1579" t="inlineStr">
        <is>
          <t>PETROL</t>
        </is>
      </c>
      <c r="E1579" t="inlineStr">
        <is>
          <t>1ORLEN</t>
        </is>
      </c>
      <c r="F1579" t="inlineStr">
        <is>
          <t>A</t>
        </is>
      </c>
      <c r="G1579" t="inlineStr">
        <is>
          <t>ORLEN Unipetrol RPA s.r.o.</t>
        </is>
      </c>
      <c r="H1579" t="inlineStr">
        <is>
          <t>Trocnovská</t>
        </is>
      </c>
      <c r="I1579" t="inlineStr">
        <is>
          <t>801</t>
        </is>
      </c>
      <c r="J1579" t="inlineStr">
        <is>
          <t>TRHOVÉ SVINY</t>
        </is>
      </c>
      <c r="K1579" t="inlineStr">
        <is>
          <t>České Budějovice</t>
        </is>
      </c>
      <c r="L1579" t="inlineStr">
        <is>
          <t>RSB</t>
        </is>
      </c>
      <c r="M1579" t="inlineStr">
        <is>
          <t>Dvořák Petr</t>
        </is>
      </c>
      <c r="N1579" t="inlineStr">
        <is>
          <t>48.845918</t>
        </is>
      </c>
      <c r="O1579" t="inlineStr">
        <is>
          <t>14.628197</t>
        </is>
      </c>
      <c r="P1579" t="n">
        <v>50677.5</v>
      </c>
    </row>
    <row r="1580">
      <c r="A1580" t="n">
        <v>13601101</v>
      </c>
      <c r="B1580" t="n">
        <v>83601101</v>
      </c>
      <c r="C1580" t="inlineStr">
        <is>
          <t>VELKY TERMINAL</t>
        </is>
      </c>
      <c r="D1580" t="inlineStr">
        <is>
          <t>IDT</t>
        </is>
      </c>
      <c r="E1580" t="inlineStr">
        <is>
          <t>4OSTATNI</t>
        </is>
      </c>
      <c r="F1580" t="inlineStr">
        <is>
          <t>A</t>
        </is>
      </c>
      <c r="G1580" t="inlineStr">
        <is>
          <t>Helena Radová</t>
        </is>
      </c>
      <c r="H1580" t="inlineStr">
        <is>
          <t>Husova</t>
        </is>
      </c>
      <c r="I1580" t="inlineStr">
        <is>
          <t>185</t>
        </is>
      </c>
      <c r="J1580" t="inlineStr">
        <is>
          <t>TEPLÁ</t>
        </is>
      </c>
      <c r="K1580" t="inlineStr">
        <is>
          <t>Cheb</t>
        </is>
      </c>
      <c r="L1580" t="inlineStr">
        <is>
          <t>RSC</t>
        </is>
      </c>
      <c r="M1580" t="inlineStr">
        <is>
          <t>Beneš Lukáš</t>
        </is>
      </c>
      <c r="N1580" t="inlineStr">
        <is>
          <t>49.980205</t>
        </is>
      </c>
      <c r="O1580" t="inlineStr">
        <is>
          <t>12.864958</t>
        </is>
      </c>
      <c r="P1580" t="n">
        <v>50559.62</v>
      </c>
    </row>
    <row r="1581">
      <c r="A1581" t="n">
        <v>15918108</v>
      </c>
      <c r="B1581" t="n">
        <v>85918108</v>
      </c>
      <c r="C1581" t="inlineStr">
        <is>
          <t>VELKY TERMINAL</t>
        </is>
      </c>
      <c r="D1581" t="inlineStr">
        <is>
          <t>PETROL</t>
        </is>
      </c>
      <c r="E1581" t="inlineStr">
        <is>
          <t>1MOL</t>
        </is>
      </c>
      <c r="F1581" t="inlineStr">
        <is>
          <t>A</t>
        </is>
      </c>
      <c r="G1581" t="inlineStr">
        <is>
          <t>MOL Česká republika, s.r.o.</t>
        </is>
      </c>
      <c r="H1581" t="inlineStr">
        <is>
          <t>Prostřední Lánov</t>
        </is>
      </c>
      <c r="I1581" t="inlineStr">
        <is>
          <t>406</t>
        </is>
      </c>
      <c r="J1581" t="inlineStr">
        <is>
          <t>LÁNOV - PROSTŘEDNÍ LÁNOV</t>
        </is>
      </c>
      <c r="K1581" t="inlineStr">
        <is>
          <t>Trutnov</t>
        </is>
      </c>
      <c r="L1581" t="inlineStr">
        <is>
          <t>RSE</t>
        </is>
      </c>
      <c r="M1581" t="inlineStr">
        <is>
          <t>Lán Tomáš</t>
        </is>
      </c>
      <c r="N1581" t="inlineStr">
        <is>
          <t>50.622415</t>
        </is>
      </c>
      <c r="O1581" t="inlineStr">
        <is>
          <t>15.647251</t>
        </is>
      </c>
      <c r="P1581" t="n">
        <v>50530.27</v>
      </c>
    </row>
    <row r="1582">
      <c r="A1582" t="n">
        <v>12621008</v>
      </c>
      <c r="B1582" t="n">
        <v>82621008</v>
      </c>
      <c r="C1582" t="inlineStr">
        <is>
          <t>VELKY TERMINAL</t>
        </is>
      </c>
      <c r="D1582" t="inlineStr">
        <is>
          <t>KA PARTNERS</t>
        </is>
      </c>
      <c r="E1582" t="inlineStr">
        <is>
          <t>1TRAFICO</t>
        </is>
      </c>
      <c r="F1582" t="inlineStr">
        <is>
          <t>A</t>
        </is>
      </c>
      <c r="G1582" t="inlineStr">
        <is>
          <t>TABÁK TRAFICON</t>
        </is>
      </c>
      <c r="H1582" t="inlineStr">
        <is>
          <t>Litvínovice</t>
        </is>
      </c>
      <c r="I1582" t="inlineStr">
        <is>
          <t>319</t>
        </is>
      </c>
      <c r="J1582" t="inlineStr">
        <is>
          <t>LITVÍNOVICE</t>
        </is>
      </c>
      <c r="K1582" t="inlineStr">
        <is>
          <t>České Budějovice</t>
        </is>
      </c>
      <c r="L1582" t="inlineStr">
        <is>
          <t>RSB</t>
        </is>
      </c>
      <c r="M1582" t="inlineStr">
        <is>
          <t>Štolba Jan</t>
        </is>
      </c>
      <c r="N1582" t="inlineStr">
        <is>
          <t>48.962543</t>
        </is>
      </c>
      <c r="O1582" t="inlineStr">
        <is>
          <t>14.456197</t>
        </is>
      </c>
      <c r="P1582" t="n">
        <v>50510.15</v>
      </c>
    </row>
    <row r="1583">
      <c r="A1583" t="n">
        <v>11748418</v>
      </c>
      <c r="B1583" t="n">
        <v>81748418</v>
      </c>
      <c r="C1583" t="inlineStr">
        <is>
          <t>VELKY TERMINAL</t>
        </is>
      </c>
      <c r="D1583" t="inlineStr">
        <is>
          <t>KA PARTNERS</t>
        </is>
      </c>
      <c r="E1583" t="inlineStr">
        <is>
          <t>1PRESSM</t>
        </is>
      </c>
      <c r="F1583" t="inlineStr">
        <is>
          <t>A</t>
        </is>
      </c>
      <c r="G1583" t="inlineStr">
        <is>
          <t>PressMedia, spol. s.r.o. - GG TABAK (ALBERT)</t>
        </is>
      </c>
      <c r="H1583" t="inlineStr">
        <is>
          <t>Tyršovo nám.</t>
        </is>
      </c>
      <c r="I1583" t="inlineStr">
        <is>
          <t>2218</t>
        </is>
      </c>
      <c r="J1583" t="inlineStr">
        <is>
          <t>ROZTOKY</t>
        </is>
      </c>
      <c r="K1583" t="inlineStr">
        <is>
          <t>Praha-západ</t>
        </is>
      </c>
      <c r="L1583" t="inlineStr">
        <is>
          <t>RSA</t>
        </is>
      </c>
      <c r="M1583" t="inlineStr">
        <is>
          <t>Dosoudil Petr</t>
        </is>
      </c>
      <c r="N1583" t="inlineStr">
        <is>
          <t>50.161837</t>
        </is>
      </c>
      <c r="O1583" t="inlineStr">
        <is>
          <t>14.393039</t>
        </is>
      </c>
      <c r="P1583" t="n">
        <v>50508.15</v>
      </c>
    </row>
    <row r="1584">
      <c r="A1584" t="n">
        <v>11670550</v>
      </c>
      <c r="B1584" t="n">
        <v>81670550</v>
      </c>
      <c r="C1584" t="inlineStr">
        <is>
          <t>VELKY TERMINAL</t>
        </is>
      </c>
      <c r="D1584" t="inlineStr">
        <is>
          <t>KA PARTNERS</t>
        </is>
      </c>
      <c r="E1584" t="inlineStr">
        <is>
          <t>1TRAFICO</t>
        </is>
      </c>
      <c r="F1584" t="inlineStr">
        <is>
          <t>A</t>
        </is>
      </c>
      <c r="G1584" t="inlineStr">
        <is>
          <t>TABÁK TRAFICON</t>
        </is>
      </c>
      <c r="H1584" t="inlineStr">
        <is>
          <t>T. G. Masaryka</t>
        </is>
      </c>
      <c r="I1584" t="inlineStr">
        <is>
          <t>1391</t>
        </is>
      </c>
      <c r="J1584" t="inlineStr">
        <is>
          <t>KLADNO</t>
        </is>
      </c>
      <c r="K1584" t="inlineStr">
        <is>
          <t>Kladno</t>
        </is>
      </c>
      <c r="L1584" t="inlineStr">
        <is>
          <t>RSA</t>
        </is>
      </c>
      <c r="M1584" t="inlineStr">
        <is>
          <t>Hrubý Jiří</t>
        </is>
      </c>
      <c r="N1584" t="inlineStr">
        <is>
          <t>50.145343</t>
        </is>
      </c>
      <c r="O1584" t="inlineStr">
        <is>
          <t>14.096472</t>
        </is>
      </c>
      <c r="P1584" t="n">
        <v>50483.85</v>
      </c>
    </row>
    <row r="1585">
      <c r="A1585" t="n">
        <v>12932501</v>
      </c>
      <c r="B1585" t="n">
        <v>82932501</v>
      </c>
      <c r="C1585" t="inlineStr">
        <is>
          <t>VELKY TERMINAL</t>
        </is>
      </c>
      <c r="D1585" t="inlineStr">
        <is>
          <t>PETROL</t>
        </is>
      </c>
      <c r="E1585" t="inlineStr">
        <is>
          <t>1KM-PRONA</t>
        </is>
      </c>
      <c r="F1585" t="inlineStr">
        <is>
          <t>A</t>
        </is>
      </c>
      <c r="G1585" t="inlineStr">
        <is>
          <t>Václav Sladký</t>
        </is>
      </c>
      <c r="H1585" t="inlineStr">
        <is>
          <t>Čkyně</t>
        </is>
      </c>
      <c r="I1585" t="inlineStr">
        <is>
          <t>327</t>
        </is>
      </c>
      <c r="J1585" t="inlineStr">
        <is>
          <t>ČKYNĚ</t>
        </is>
      </c>
      <c r="K1585" t="inlineStr">
        <is>
          <t>Prachatice</t>
        </is>
      </c>
      <c r="L1585" t="inlineStr">
        <is>
          <t>RSB</t>
        </is>
      </c>
      <c r="M1585" t="inlineStr">
        <is>
          <t>Štolba Jan</t>
        </is>
      </c>
      <c r="N1585" t="inlineStr">
        <is>
          <t>49.119438</t>
        </is>
      </c>
      <c r="O1585" t="inlineStr">
        <is>
          <t>13.842183</t>
        </is>
      </c>
      <c r="P1585" t="n">
        <v>50476.15</v>
      </c>
    </row>
    <row r="1586">
      <c r="A1586" t="n">
        <v>17705002</v>
      </c>
      <c r="B1586" t="n">
        <v>87705002</v>
      </c>
      <c r="C1586" t="inlineStr">
        <is>
          <t>VELKY TERMINAL</t>
        </is>
      </c>
      <c r="D1586" t="inlineStr">
        <is>
          <t>KA PARTNERS</t>
        </is>
      </c>
      <c r="E1586" t="inlineStr">
        <is>
          <t>1HRUSKA</t>
        </is>
      </c>
      <c r="F1586" t="inlineStr">
        <is>
          <t>A</t>
        </is>
      </c>
      <c r="G1586" t="inlineStr">
        <is>
          <t>H R U Š K A , spol. s r.o.</t>
        </is>
      </c>
      <c r="H1586" t="inlineStr">
        <is>
          <t>Hornopolní</t>
        </is>
      </c>
      <c r="I1586" t="inlineStr">
        <is>
          <t>2971/61</t>
        </is>
      </c>
      <c r="J1586" t="inlineStr">
        <is>
          <t>OSTRAVA - MORAVSKÁ OSTRAVA</t>
        </is>
      </c>
      <c r="K1586" t="inlineStr">
        <is>
          <t>Ostrava-město</t>
        </is>
      </c>
      <c r="L1586" t="inlineStr">
        <is>
          <t>RSG</t>
        </is>
      </c>
      <c r="M1586" t="inlineStr">
        <is>
          <t>Gelnar Ivo</t>
        </is>
      </c>
      <c r="N1586" t="inlineStr">
        <is>
          <t>49.842182</t>
        </is>
      </c>
      <c r="O1586" t="inlineStr">
        <is>
          <t>18.267002</t>
        </is>
      </c>
      <c r="P1586" t="n">
        <v>50466.27</v>
      </c>
    </row>
    <row r="1587">
      <c r="A1587" t="n">
        <v>11771208</v>
      </c>
      <c r="B1587" t="n">
        <v>81771208</v>
      </c>
      <c r="C1587" t="inlineStr">
        <is>
          <t>VELKY TERMINAL</t>
        </is>
      </c>
      <c r="D1587" t="inlineStr">
        <is>
          <t>KA PARTNERS</t>
        </is>
      </c>
      <c r="E1587" t="inlineStr">
        <is>
          <t>1JPSERV</t>
        </is>
      </c>
      <c r="F1587" t="inlineStr">
        <is>
          <t>A</t>
        </is>
      </c>
      <c r="G1587" t="inlineStr">
        <is>
          <t>PONT to go</t>
        </is>
      </c>
      <c r="H1587" t="inlineStr">
        <is>
          <t>Vysočanská (stanice metra Střížkov)</t>
        </is>
      </c>
      <c r="I1587" t="inlineStr"/>
      <c r="J1587" t="inlineStr">
        <is>
          <t>PRAHA 9 - STŘÍŽKOV</t>
        </is>
      </c>
      <c r="K1587" t="inlineStr">
        <is>
          <t>Praha</t>
        </is>
      </c>
      <c r="L1587" t="inlineStr">
        <is>
          <t>RSA</t>
        </is>
      </c>
      <c r="M1587" t="inlineStr">
        <is>
          <t>Hrubý Jiří</t>
        </is>
      </c>
      <c r="N1587" t="inlineStr">
        <is>
          <t>50.126184</t>
        </is>
      </c>
      <c r="O1587" t="inlineStr">
        <is>
          <t>14.489551</t>
        </is>
      </c>
      <c r="P1587" t="n">
        <v>50443.92</v>
      </c>
    </row>
    <row r="1588">
      <c r="A1588" t="n">
        <v>16616403</v>
      </c>
      <c r="B1588" t="n">
        <v>86616403</v>
      </c>
      <c r="C1588" t="inlineStr">
        <is>
          <t>VELKY TERMINAL</t>
        </is>
      </c>
      <c r="D1588" t="inlineStr">
        <is>
          <t>IDT</t>
        </is>
      </c>
      <c r="E1588" t="inlineStr">
        <is>
          <t>3STEPAN</t>
        </is>
      </c>
      <c r="F1588" t="inlineStr">
        <is>
          <t>A</t>
        </is>
      </c>
      <c r="G1588" t="inlineStr">
        <is>
          <t>Michal Štěpánek</t>
        </is>
      </c>
      <c r="H1588" t="inlineStr">
        <is>
          <t>Masarykovo náměstí</t>
        </is>
      </c>
      <c r="I1588" t="inlineStr">
        <is>
          <t>11</t>
        </is>
      </c>
      <c r="J1588" t="inlineStr">
        <is>
          <t>KYJOV</t>
        </is>
      </c>
      <c r="K1588" t="inlineStr">
        <is>
          <t>Hodonín</t>
        </is>
      </c>
      <c r="L1588" t="inlineStr">
        <is>
          <t>RSB</t>
        </is>
      </c>
      <c r="M1588" t="inlineStr">
        <is>
          <t>Petlach Lubomír</t>
        </is>
      </c>
      <c r="N1588" t="inlineStr">
        <is>
          <t>49.010216</t>
        </is>
      </c>
      <c r="O1588" t="inlineStr">
        <is>
          <t>17.123482</t>
        </is>
      </c>
      <c r="P1588" t="n">
        <v>50437.69</v>
      </c>
    </row>
    <row r="1589">
      <c r="A1589" t="n">
        <v>11526542</v>
      </c>
      <c r="B1589" t="n">
        <v>81526542</v>
      </c>
      <c r="C1589" t="inlineStr">
        <is>
          <t>VELKY TERMINAL</t>
        </is>
      </c>
      <c r="D1589" t="inlineStr">
        <is>
          <t>KA PARTNERS</t>
        </is>
      </c>
      <c r="E1589" t="inlineStr">
        <is>
          <t>1LAG</t>
        </is>
      </c>
      <c r="F1589" t="inlineStr">
        <is>
          <t>A</t>
        </is>
      </c>
      <c r="G1589" t="inlineStr">
        <is>
          <t>RELAY - Anděl</t>
        </is>
      </c>
      <c r="H1589" t="inlineStr">
        <is>
          <t>Ostrovského (metro B-Anděl - Ženské domovy)</t>
        </is>
      </c>
      <c r="I1589" t="inlineStr"/>
      <c r="J1589" t="inlineStr">
        <is>
          <t>PRAHA 5 - SMÍCHOV</t>
        </is>
      </c>
      <c r="K1589" t="inlineStr">
        <is>
          <t>Praha</t>
        </is>
      </c>
      <c r="L1589" t="inlineStr">
        <is>
          <t>RSA</t>
        </is>
      </c>
      <c r="M1589" t="inlineStr">
        <is>
          <t>Dosoudil Petr</t>
        </is>
      </c>
      <c r="N1589" t="inlineStr">
        <is>
          <t>50.068640</t>
        </is>
      </c>
      <c r="O1589" t="inlineStr">
        <is>
          <t>14.403990</t>
        </is>
      </c>
      <c r="P1589" t="n">
        <v>50424.88</v>
      </c>
    </row>
    <row r="1590">
      <c r="A1590" t="n">
        <v>15600301</v>
      </c>
      <c r="B1590" t="n">
        <v>85600301</v>
      </c>
      <c r="C1590" t="inlineStr">
        <is>
          <t>VELKY TERMINAL</t>
        </is>
      </c>
      <c r="D1590" t="inlineStr">
        <is>
          <t>IDT</t>
        </is>
      </c>
      <c r="E1590" t="inlineStr">
        <is>
          <t>4OSTATNI</t>
        </is>
      </c>
      <c r="F1590" t="inlineStr">
        <is>
          <t>A</t>
        </is>
      </c>
      <c r="G1590" t="inlineStr">
        <is>
          <t>ČESTMÍR DOUBRAVA</t>
        </is>
      </c>
      <c r="H1590" t="inlineStr">
        <is>
          <t>Velké náměstí</t>
        </is>
      </c>
      <c r="I1590" t="inlineStr">
        <is>
          <t>355</t>
        </is>
      </c>
      <c r="J1590" t="inlineStr">
        <is>
          <t>KRÁLÍKY</t>
        </is>
      </c>
      <c r="K1590" t="inlineStr">
        <is>
          <t>Ústí nad Orlicí</t>
        </is>
      </c>
      <c r="L1590" t="inlineStr">
        <is>
          <t>RSE</t>
        </is>
      </c>
      <c r="M1590" t="inlineStr">
        <is>
          <t>Rek Lubomír</t>
        </is>
      </c>
      <c r="N1590" t="inlineStr">
        <is>
          <t>50.083885</t>
        </is>
      </c>
      <c r="O1590" t="inlineStr">
        <is>
          <t>16.760711</t>
        </is>
      </c>
      <c r="P1590" t="n">
        <v>50421.73</v>
      </c>
    </row>
    <row r="1591">
      <c r="A1591" t="n">
        <v>14940542</v>
      </c>
      <c r="B1591" t="n">
        <v>84940542</v>
      </c>
      <c r="C1591" t="inlineStr">
        <is>
          <t>VELKY TERMINAL</t>
        </is>
      </c>
      <c r="D1591" t="inlineStr">
        <is>
          <t>PETROL</t>
        </is>
      </c>
      <c r="E1591" t="inlineStr">
        <is>
          <t>1ORLEN</t>
        </is>
      </c>
      <c r="F1591" t="inlineStr">
        <is>
          <t>A</t>
        </is>
      </c>
      <c r="G1591" t="inlineStr">
        <is>
          <t>ORLEN Unipetrol RPA s.r.o.</t>
        </is>
      </c>
      <c r="H1591" t="inlineStr">
        <is>
          <t>Východní (ČS ORLEN)</t>
        </is>
      </c>
      <c r="I1591" t="inlineStr">
        <is>
          <t>636/2</t>
        </is>
      </c>
      <c r="J1591" t="inlineStr">
        <is>
          <t>RUMBURK - RUMBURK 1</t>
        </is>
      </c>
      <c r="K1591" t="inlineStr">
        <is>
          <t>Děčín</t>
        </is>
      </c>
      <c r="L1591" t="inlineStr">
        <is>
          <t>RSD</t>
        </is>
      </c>
      <c r="M1591" t="inlineStr">
        <is>
          <t>Šticha Milan</t>
        </is>
      </c>
      <c r="N1591" t="inlineStr">
        <is>
          <t>50.968184</t>
        </is>
      </c>
      <c r="O1591" t="inlineStr">
        <is>
          <t>14.563540</t>
        </is>
      </c>
      <c r="P1591" t="n">
        <v>50386.73</v>
      </c>
    </row>
    <row r="1592">
      <c r="A1592" t="n">
        <v>14900250</v>
      </c>
      <c r="B1592" t="n">
        <v>84900250</v>
      </c>
      <c r="C1592" t="inlineStr">
        <is>
          <t>VELKY TERMINAL</t>
        </is>
      </c>
      <c r="D1592" t="inlineStr">
        <is>
          <t>KA PARTNERS</t>
        </is>
      </c>
      <c r="E1592" t="inlineStr">
        <is>
          <t>1GECO</t>
        </is>
      </c>
      <c r="F1592" t="inlineStr">
        <is>
          <t>A</t>
        </is>
      </c>
      <c r="G1592" t="inlineStr">
        <is>
          <t>GECO, a.s.</t>
        </is>
      </c>
      <c r="H1592" t="inlineStr">
        <is>
          <t>Budyšínská</t>
        </is>
      </c>
      <c r="I1592" t="inlineStr">
        <is>
          <t>1400</t>
        </is>
      </c>
      <c r="J1592" t="inlineStr">
        <is>
          <t>LIBEREC - LIBEREC I-STARÉ MĚSTO</t>
        </is>
      </c>
      <c r="K1592" t="inlineStr">
        <is>
          <t>Liberec</t>
        </is>
      </c>
      <c r="L1592" t="inlineStr">
        <is>
          <t>RSD</t>
        </is>
      </c>
      <c r="M1592" t="inlineStr">
        <is>
          <t>Luňáček Jan</t>
        </is>
      </c>
      <c r="N1592" t="inlineStr">
        <is>
          <t>50.775031</t>
        </is>
      </c>
      <c r="O1592" t="inlineStr">
        <is>
          <t>15.062282</t>
        </is>
      </c>
      <c r="P1592" t="n">
        <v>50370.15</v>
      </c>
    </row>
    <row r="1593">
      <c r="A1593" t="n">
        <v>16948801</v>
      </c>
      <c r="B1593" t="n">
        <v>86948801</v>
      </c>
      <c r="C1593" t="inlineStr">
        <is>
          <t>VELKY TERMINAL</t>
        </is>
      </c>
      <c r="D1593" t="inlineStr">
        <is>
          <t>IDT</t>
        </is>
      </c>
      <c r="E1593" t="inlineStr">
        <is>
          <t>4OSTATNI</t>
        </is>
      </c>
      <c r="F1593" t="inlineStr">
        <is>
          <t>A</t>
        </is>
      </c>
      <c r="G1593" t="inlineStr">
        <is>
          <t>ROAN MARKET s.r.o.</t>
        </is>
      </c>
      <c r="H1593" t="inlineStr">
        <is>
          <t>Tlumačovská</t>
        </is>
      </c>
      <c r="I1593" t="inlineStr">
        <is>
          <t>692</t>
        </is>
      </c>
      <c r="J1593" t="inlineStr">
        <is>
          <t>KVASICE</t>
        </is>
      </c>
      <c r="K1593" t="inlineStr">
        <is>
          <t>Kroměříž</t>
        </is>
      </c>
      <c r="L1593" t="inlineStr">
        <is>
          <t>RSE</t>
        </is>
      </c>
      <c r="M1593" t="inlineStr">
        <is>
          <t>Modlitba Jakub</t>
        </is>
      </c>
      <c r="N1593" t="inlineStr">
        <is>
          <t>49.243770</t>
        </is>
      </c>
      <c r="O1593" t="inlineStr">
        <is>
          <t>17.469279</t>
        </is>
      </c>
      <c r="P1593" t="n">
        <v>50350.96</v>
      </c>
    </row>
    <row r="1594">
      <c r="A1594" t="n">
        <v>16644101</v>
      </c>
      <c r="B1594" t="n">
        <v>86644101</v>
      </c>
      <c r="C1594" t="inlineStr">
        <is>
          <t>VELKY TERMINAL</t>
        </is>
      </c>
      <c r="D1594" t="inlineStr">
        <is>
          <t>IDT</t>
        </is>
      </c>
      <c r="E1594" t="inlineStr">
        <is>
          <t>4OSTATNI</t>
        </is>
      </c>
      <c r="F1594" t="inlineStr">
        <is>
          <t>A</t>
        </is>
      </c>
      <c r="G1594" t="inlineStr">
        <is>
          <t>Michaela Vaňková</t>
        </is>
      </c>
      <c r="H1594" t="inlineStr">
        <is>
          <t>Hlavní náměstí</t>
        </is>
      </c>
      <c r="I1594" t="inlineStr">
        <is>
          <t>40</t>
        </is>
      </c>
      <c r="J1594" t="inlineStr">
        <is>
          <t>PLUMLOV</t>
        </is>
      </c>
      <c r="K1594" t="inlineStr">
        <is>
          <t>Prostějov</t>
        </is>
      </c>
      <c r="L1594" t="inlineStr">
        <is>
          <t>RSE</t>
        </is>
      </c>
      <c r="M1594" t="inlineStr">
        <is>
          <t>Šír Daniel</t>
        </is>
      </c>
      <c r="N1594" t="inlineStr">
        <is>
          <t>49.466482</t>
        </is>
      </c>
      <c r="O1594" t="inlineStr">
        <is>
          <t>17.013560</t>
        </is>
      </c>
      <c r="P1594" t="n">
        <v>50251.92</v>
      </c>
    </row>
    <row r="1595">
      <c r="A1595" t="n">
        <v>16647601</v>
      </c>
      <c r="B1595" t="n">
        <v>86647601</v>
      </c>
      <c r="C1595" t="inlineStr">
        <is>
          <t>VELKY TERMINAL</t>
        </is>
      </c>
      <c r="D1595" t="inlineStr">
        <is>
          <t>IDT</t>
        </is>
      </c>
      <c r="E1595" t="inlineStr">
        <is>
          <t>4OSTATNI</t>
        </is>
      </c>
      <c r="F1595" t="inlineStr">
        <is>
          <t>A</t>
        </is>
      </c>
      <c r="G1595" t="inlineStr">
        <is>
          <t>Ing. Lubor Šálek</t>
        </is>
      </c>
      <c r="H1595" t="inlineStr">
        <is>
          <t>Obchodní</t>
        </is>
      </c>
      <c r="I1595" t="inlineStr">
        <is>
          <t>1507</t>
        </is>
      </c>
      <c r="J1595" t="inlineStr">
        <is>
          <t>UHERSKÉ HRADIŠTĚ</t>
        </is>
      </c>
      <c r="K1595" t="inlineStr">
        <is>
          <t>Uherské Hradiště</t>
        </is>
      </c>
      <c r="L1595" t="inlineStr">
        <is>
          <t>RSE</t>
        </is>
      </c>
      <c r="M1595" t="inlineStr">
        <is>
          <t>Modlitba Jakub</t>
        </is>
      </c>
      <c r="N1595" t="inlineStr">
        <is>
          <t>49.069591</t>
        </is>
      </c>
      <c r="O1595" t="inlineStr">
        <is>
          <t>17.463661</t>
        </is>
      </c>
      <c r="P1595" t="n">
        <v>50225.58</v>
      </c>
    </row>
    <row r="1596">
      <c r="A1596" t="n">
        <v>12640102</v>
      </c>
      <c r="B1596" t="n">
        <v>82640101</v>
      </c>
      <c r="C1596" t="inlineStr">
        <is>
          <t>VELKY TERMINAL</t>
        </is>
      </c>
      <c r="D1596" t="inlineStr">
        <is>
          <t>IDT</t>
        </is>
      </c>
      <c r="E1596" t="inlineStr">
        <is>
          <t>4OSTATNI</t>
        </is>
      </c>
      <c r="F1596" t="inlineStr">
        <is>
          <t>A</t>
        </is>
      </c>
      <c r="G1596" t="inlineStr">
        <is>
          <t>Šárka Dvořáková</t>
        </is>
      </c>
      <c r="H1596" t="inlineStr">
        <is>
          <t>Masarykovo náměstí</t>
        </is>
      </c>
      <c r="I1596" t="inlineStr">
        <is>
          <t>69</t>
        </is>
      </c>
      <c r="J1596" t="inlineStr">
        <is>
          <t>JINDŘICHŮV HRADEC - JINDŘICHŮV HRADEC II</t>
        </is>
      </c>
      <c r="K1596" t="inlineStr">
        <is>
          <t>Jindřichův Hradec</t>
        </is>
      </c>
      <c r="L1596" t="inlineStr">
        <is>
          <t>RSB</t>
        </is>
      </c>
      <c r="M1596" t="inlineStr">
        <is>
          <t>Dvořák Petr</t>
        </is>
      </c>
      <c r="N1596" t="inlineStr">
        <is>
          <t>49.146343</t>
        </is>
      </c>
      <c r="O1596" t="inlineStr">
        <is>
          <t>15.003501</t>
        </is>
      </c>
      <c r="P1596" t="n">
        <v>50221.04</v>
      </c>
    </row>
    <row r="1597">
      <c r="A1597" t="n">
        <v>12620702</v>
      </c>
      <c r="B1597" t="n">
        <v>82620702</v>
      </c>
      <c r="C1597" t="inlineStr">
        <is>
          <t>VELKY TERMINAL</t>
        </is>
      </c>
      <c r="D1597" t="inlineStr">
        <is>
          <t>IDT</t>
        </is>
      </c>
      <c r="E1597" t="inlineStr">
        <is>
          <t>4OSTATNI</t>
        </is>
      </c>
      <c r="F1597" t="inlineStr">
        <is>
          <t>A</t>
        </is>
      </c>
      <c r="G1597" t="inlineStr">
        <is>
          <t>Ing. Jana Slabá</t>
        </is>
      </c>
      <c r="H1597" t="inlineStr">
        <is>
          <t>nám. F. Křižíka</t>
        </is>
      </c>
      <c r="I1597" t="inlineStr">
        <is>
          <t>505/23</t>
        </is>
      </c>
      <c r="J1597" t="inlineStr">
        <is>
          <t>TÁBOR</t>
        </is>
      </c>
      <c r="K1597" t="inlineStr">
        <is>
          <t>Tábor</t>
        </is>
      </c>
      <c r="L1597" t="inlineStr">
        <is>
          <t>RSB</t>
        </is>
      </c>
      <c r="M1597" t="inlineStr">
        <is>
          <t>Dvořák Petr</t>
        </is>
      </c>
      <c r="N1597" t="inlineStr">
        <is>
          <t>49.412837</t>
        </is>
      </c>
      <c r="O1597" t="inlineStr">
        <is>
          <t>14.664693</t>
        </is>
      </c>
      <c r="P1597" t="n">
        <v>50156.92</v>
      </c>
    </row>
    <row r="1598">
      <c r="A1598" t="n">
        <v>11510031</v>
      </c>
      <c r="B1598" t="n">
        <v>81510031</v>
      </c>
      <c r="C1598" t="inlineStr">
        <is>
          <t>VELKY TERMINAL</t>
        </is>
      </c>
      <c r="D1598" t="inlineStr">
        <is>
          <t>KA PARTNERS</t>
        </is>
      </c>
      <c r="E1598" t="inlineStr">
        <is>
          <t>1TRAFICO</t>
        </is>
      </c>
      <c r="F1598" t="inlineStr">
        <is>
          <t>A</t>
        </is>
      </c>
      <c r="G1598" t="inlineStr">
        <is>
          <t>TABÁK TRAFICON - Penny</t>
        </is>
      </c>
      <c r="H1598" t="inlineStr">
        <is>
          <t>Nad lesním divadlem</t>
        </is>
      </c>
      <c r="I1598" t="inlineStr">
        <is>
          <t>č.ev. 99</t>
        </is>
      </c>
      <c r="J1598" t="inlineStr">
        <is>
          <t>PRAHA 4 - BRANÍK</t>
        </is>
      </c>
      <c r="K1598" t="inlineStr">
        <is>
          <t>Praha</t>
        </is>
      </c>
      <c r="L1598" t="inlineStr">
        <is>
          <t>RSA</t>
        </is>
      </c>
      <c r="M1598" t="inlineStr">
        <is>
          <t>Myslivec Jan</t>
        </is>
      </c>
      <c r="N1598" t="inlineStr">
        <is>
          <t>50.024600</t>
        </is>
      </c>
      <c r="O1598" t="inlineStr">
        <is>
          <t>14.440909</t>
        </is>
      </c>
      <c r="P1598" t="n">
        <v>50102.31</v>
      </c>
    </row>
    <row r="1599">
      <c r="A1599" t="n">
        <v>12626605</v>
      </c>
      <c r="B1599" t="n">
        <v>82626605</v>
      </c>
      <c r="C1599" t="inlineStr">
        <is>
          <t>VELKY TERMINAL</t>
        </is>
      </c>
      <c r="D1599" t="inlineStr">
        <is>
          <t>KA PARTNERS</t>
        </is>
      </c>
      <c r="E1599" t="inlineStr">
        <is>
          <t>1VALMONT</t>
        </is>
      </c>
      <c r="F1599" t="inlineStr">
        <is>
          <t>A</t>
        </is>
      </c>
      <c r="G1599" t="inlineStr">
        <is>
          <t>VALMONT CR, spol. s r.o.</t>
        </is>
      </c>
      <c r="H1599" t="inlineStr">
        <is>
          <t>Bohumila Böhma (OC)</t>
        </is>
      </c>
      <c r="I1599" t="inlineStr">
        <is>
          <t>2321/2</t>
        </is>
      </c>
      <c r="J1599" t="inlineStr">
        <is>
          <t>ČESKÉ BUDĚJOVICE - ČESKÉ BUDĚJOVICE 7</t>
        </is>
      </c>
      <c r="K1599" t="inlineStr">
        <is>
          <t>České Budějovice</t>
        </is>
      </c>
      <c r="L1599" t="inlineStr">
        <is>
          <t>RSB</t>
        </is>
      </c>
      <c r="M1599" t="inlineStr">
        <is>
          <t>Dvořák Petr</t>
        </is>
      </c>
      <c r="N1599" t="inlineStr">
        <is>
          <t>48.949420</t>
        </is>
      </c>
      <c r="O1599" t="inlineStr">
        <is>
          <t>14.467857</t>
        </is>
      </c>
      <c r="P1599" t="n">
        <v>50079.12</v>
      </c>
    </row>
    <row r="1600">
      <c r="A1600" t="n">
        <v>17749104</v>
      </c>
      <c r="B1600" t="n">
        <v>87749104</v>
      </c>
      <c r="C1600" t="inlineStr">
        <is>
          <t>VELKY TERMINAL</t>
        </is>
      </c>
      <c r="D1600" t="inlineStr">
        <is>
          <t>IDT</t>
        </is>
      </c>
      <c r="E1600" t="inlineStr">
        <is>
          <t>3LUTO</t>
        </is>
      </c>
      <c r="F1600" t="inlineStr">
        <is>
          <t>A</t>
        </is>
      </c>
      <c r="G1600" t="inlineStr">
        <is>
          <t>LUTO GAS s.r.o.</t>
        </is>
      </c>
      <c r="H1600" t="inlineStr">
        <is>
          <t>Osvobození</t>
        </is>
      </c>
      <c r="I1600" t="inlineStr">
        <is>
          <t>828</t>
        </is>
      </c>
      <c r="J1600" t="inlineStr">
        <is>
          <t>ORLOVÁ - LUTYNĚ</t>
        </is>
      </c>
      <c r="K1600" t="inlineStr">
        <is>
          <t>Karviná</t>
        </is>
      </c>
      <c r="L1600" t="inlineStr">
        <is>
          <t>RSG</t>
        </is>
      </c>
      <c r="M1600" t="inlineStr">
        <is>
          <t>Brindžák Michal</t>
        </is>
      </c>
      <c r="N1600" t="inlineStr">
        <is>
          <t>49.872250</t>
        </is>
      </c>
      <c r="O1600" t="inlineStr">
        <is>
          <t>18.428231</t>
        </is>
      </c>
      <c r="P1600" t="n">
        <v>50009.42</v>
      </c>
    </row>
    <row r="1601">
      <c r="A1601" t="n">
        <v>14725604</v>
      </c>
      <c r="B1601" t="n">
        <v>84725604</v>
      </c>
      <c r="C1601" t="inlineStr">
        <is>
          <t>VELKY TERMINAL</t>
        </is>
      </c>
      <c r="D1601" t="inlineStr">
        <is>
          <t>KA PARTNERS</t>
        </is>
      </c>
      <c r="E1601" t="inlineStr">
        <is>
          <t>1PRESSM</t>
        </is>
      </c>
      <c r="F1601" t="inlineStr">
        <is>
          <t>A</t>
        </is>
      </c>
      <c r="G1601" t="inlineStr">
        <is>
          <t>PressMedia, spol. s r.o. - GG TABAK</t>
        </is>
      </c>
      <c r="H1601" t="inlineStr">
        <is>
          <t>náměstí 3. května</t>
        </is>
      </c>
      <c r="I1601" t="inlineStr">
        <is>
          <t>738</t>
        </is>
      </c>
      <c r="J1601" t="inlineStr">
        <is>
          <t>ŽELEZNÝ BROD</t>
        </is>
      </c>
      <c r="K1601" t="inlineStr">
        <is>
          <t>Jablonec nad Nisou</t>
        </is>
      </c>
      <c r="L1601" t="inlineStr">
        <is>
          <t>RSD</t>
        </is>
      </c>
      <c r="M1601" t="inlineStr">
        <is>
          <t>Luňáček Jan</t>
        </is>
      </c>
      <c r="N1601" t="inlineStr">
        <is>
          <t>50.642279</t>
        </is>
      </c>
      <c r="O1601" t="inlineStr">
        <is>
          <t>15.254022</t>
        </is>
      </c>
      <c r="P1601" t="n">
        <v>50004.62</v>
      </c>
    </row>
    <row r="1602">
      <c r="A1602" t="n">
        <v>11913647</v>
      </c>
      <c r="B1602" t="n">
        <v>81913647</v>
      </c>
      <c r="C1602" t="inlineStr">
        <is>
          <t>VELKY TERMINAL</t>
        </is>
      </c>
      <c r="D1602" t="inlineStr">
        <is>
          <t>PETROL</t>
        </is>
      </c>
      <c r="E1602" t="inlineStr">
        <is>
          <t>1MOL</t>
        </is>
      </c>
      <c r="F1602" t="inlineStr">
        <is>
          <t>A</t>
        </is>
      </c>
      <c r="G1602" t="inlineStr">
        <is>
          <t>MOL Česká republika, s.r.o.</t>
        </is>
      </c>
      <c r="H1602" t="inlineStr">
        <is>
          <t>Příbramská</t>
        </is>
      </c>
      <c r="I1602" t="inlineStr">
        <is>
          <t>1167</t>
        </is>
      </c>
      <c r="J1602" t="inlineStr">
        <is>
          <t>SEDLČANY</t>
        </is>
      </c>
      <c r="K1602" t="inlineStr">
        <is>
          <t>Příbram</t>
        </is>
      </c>
      <c r="L1602" t="inlineStr">
        <is>
          <t>RSA</t>
        </is>
      </c>
      <c r="M1602" t="inlineStr">
        <is>
          <t>Fiedler Miroslav</t>
        </is>
      </c>
      <c r="N1602" t="inlineStr">
        <is>
          <t>49.653623</t>
        </is>
      </c>
      <c r="O1602" t="inlineStr">
        <is>
          <t>14.425638</t>
        </is>
      </c>
      <c r="P1602" t="n">
        <v>49996.81</v>
      </c>
    </row>
    <row r="1603">
      <c r="A1603" t="n">
        <v>13604902</v>
      </c>
      <c r="B1603" t="n">
        <v>83604902</v>
      </c>
      <c r="C1603" t="inlineStr">
        <is>
          <t>VELKY TERMINAL</t>
        </is>
      </c>
      <c r="D1603" t="inlineStr">
        <is>
          <t>IDT</t>
        </is>
      </c>
      <c r="E1603" t="inlineStr">
        <is>
          <t>2KRAL</t>
        </is>
      </c>
      <c r="F1603" t="inlineStr">
        <is>
          <t>A</t>
        </is>
      </c>
      <c r="G1603" t="inlineStr">
        <is>
          <t>Zdeňka Králová</t>
        </is>
      </c>
      <c r="H1603" t="inlineStr">
        <is>
          <t>Penny Market (stánek)</t>
        </is>
      </c>
      <c r="I1603" t="inlineStr"/>
      <c r="J1603" t="inlineStr">
        <is>
          <t>HOLÝŠOV</t>
        </is>
      </c>
      <c r="K1603" t="inlineStr">
        <is>
          <t>Plzeň-jih</t>
        </is>
      </c>
      <c r="L1603" t="inlineStr">
        <is>
          <t>RSC</t>
        </is>
      </c>
      <c r="M1603" t="inlineStr">
        <is>
          <t>Horejš Vladimír</t>
        </is>
      </c>
      <c r="N1603" t="inlineStr">
        <is>
          <t>49.596477</t>
        </is>
      </c>
      <c r="O1603" t="inlineStr">
        <is>
          <t>13.104587</t>
        </is>
      </c>
      <c r="P1603" t="n">
        <v>49898.46</v>
      </c>
    </row>
    <row r="1604">
      <c r="A1604" t="n">
        <v>16907401</v>
      </c>
      <c r="B1604" t="n">
        <v>86907401</v>
      </c>
      <c r="C1604" t="inlineStr">
        <is>
          <t>VELKY TERMINAL</t>
        </is>
      </c>
      <c r="D1604" t="inlineStr">
        <is>
          <t>IDT</t>
        </is>
      </c>
      <c r="E1604" t="inlineStr">
        <is>
          <t>4OSTATNI</t>
        </is>
      </c>
      <c r="F1604" t="inlineStr">
        <is>
          <t>A</t>
        </is>
      </c>
      <c r="G1604" t="inlineStr">
        <is>
          <t>TRAKO spol. s r.o.</t>
        </is>
      </c>
      <c r="H1604" t="inlineStr">
        <is>
          <t>Hrádecká (ČS TRAKO)</t>
        </is>
      </c>
      <c r="I1604" t="inlineStr">
        <is>
          <t>160</t>
        </is>
      </c>
      <c r="J1604" t="inlineStr">
        <is>
          <t>SLAVIČÍN - HRÁDEK NA VLÁRSKÉ DRÁZE</t>
        </is>
      </c>
      <c r="K1604" t="inlineStr">
        <is>
          <t>Zlín</t>
        </is>
      </c>
      <c r="L1604" t="inlineStr">
        <is>
          <t>RSE</t>
        </is>
      </c>
      <c r="M1604" t="inlineStr">
        <is>
          <t>Modlitba Jakub</t>
        </is>
      </c>
      <c r="N1604" t="inlineStr">
        <is>
          <t>49.080279</t>
        </is>
      </c>
      <c r="O1604" t="inlineStr">
        <is>
          <t>17.886830</t>
        </is>
      </c>
      <c r="P1604" t="n">
        <v>49889.81</v>
      </c>
    </row>
    <row r="1605">
      <c r="A1605" t="n">
        <v>15939106</v>
      </c>
      <c r="B1605" t="n">
        <v>85939106</v>
      </c>
      <c r="C1605" t="inlineStr">
        <is>
          <t>VELKY TERMINAL</t>
        </is>
      </c>
      <c r="D1605" t="inlineStr">
        <is>
          <t>PETROL</t>
        </is>
      </c>
      <c r="E1605" t="inlineStr">
        <is>
          <t>1ORLEN</t>
        </is>
      </c>
      <c r="F1605" t="inlineStr">
        <is>
          <t>A</t>
        </is>
      </c>
      <c r="G1605" t="inlineStr">
        <is>
          <t>ORLEN Unipetrol RPA s.r.o.</t>
        </is>
      </c>
      <c r="H1605" t="inlineStr">
        <is>
          <t>Starohradská</t>
        </is>
      </c>
      <c r="I1605" t="inlineStr">
        <is>
          <t>409</t>
        </is>
      </c>
      <c r="J1605" t="inlineStr">
        <is>
          <t>POLIČKA - DOLNÍ PŘEDMĚSTÍ</t>
        </is>
      </c>
      <c r="K1605" t="inlineStr">
        <is>
          <t>Svitavy</t>
        </is>
      </c>
      <c r="L1605" t="inlineStr">
        <is>
          <t>RSE</t>
        </is>
      </c>
      <c r="M1605" t="inlineStr">
        <is>
          <t>Rek Lubomír</t>
        </is>
      </c>
      <c r="N1605" t="inlineStr">
        <is>
          <t>49.714472</t>
        </is>
      </c>
      <c r="O1605" t="inlineStr">
        <is>
          <t>16.256615</t>
        </is>
      </c>
      <c r="P1605" t="n">
        <v>49842</v>
      </c>
    </row>
    <row r="1606">
      <c r="A1606" t="n">
        <v>17743708</v>
      </c>
      <c r="B1606" t="n">
        <v>87743708</v>
      </c>
      <c r="C1606" t="inlineStr">
        <is>
          <t>VELKY TERMINAL</t>
        </is>
      </c>
      <c r="D1606" t="inlineStr">
        <is>
          <t>KA PARTNERS</t>
        </is>
      </c>
      <c r="E1606" t="inlineStr">
        <is>
          <t>1PRESSM</t>
        </is>
      </c>
      <c r="F1606" t="inlineStr">
        <is>
          <t>A</t>
        </is>
      </c>
      <c r="G1606" t="inlineStr">
        <is>
          <t>PressMedia, spol. s.r.o.</t>
        </is>
      </c>
      <c r="H1606" t="inlineStr">
        <is>
          <t>Dr. E. Beneše</t>
        </is>
      </c>
      <c r="I1606" t="inlineStr">
        <is>
          <t>2871/5</t>
        </is>
      </c>
      <c r="J1606" t="inlineStr">
        <is>
          <t>ŠUMPERK</t>
        </is>
      </c>
      <c r="K1606" t="inlineStr">
        <is>
          <t>Šumperk</t>
        </is>
      </c>
      <c r="L1606" t="inlineStr">
        <is>
          <t>RSG</t>
        </is>
      </c>
      <c r="M1606" t="inlineStr">
        <is>
          <t>Brindžák Michal</t>
        </is>
      </c>
      <c r="N1606" t="inlineStr">
        <is>
          <t>49.963856</t>
        </is>
      </c>
      <c r="O1606" t="inlineStr">
        <is>
          <t>16.975160</t>
        </is>
      </c>
      <c r="P1606" t="n">
        <v>49830.12</v>
      </c>
    </row>
    <row r="1607">
      <c r="A1607" t="n">
        <v>12919206</v>
      </c>
      <c r="B1607" t="n">
        <v>82919206</v>
      </c>
      <c r="C1607" t="inlineStr">
        <is>
          <t>VELKY TERMINAL</t>
        </is>
      </c>
      <c r="D1607" t="inlineStr">
        <is>
          <t>PETROL</t>
        </is>
      </c>
      <c r="E1607" t="inlineStr">
        <is>
          <t>1TANKONO</t>
        </is>
      </c>
      <c r="F1607" t="inlineStr">
        <is>
          <t>A</t>
        </is>
      </c>
      <c r="G1607" t="inlineStr">
        <is>
          <t>Tank ONO, s.r.o.</t>
        </is>
      </c>
      <c r="H1607" t="inlineStr">
        <is>
          <t>Řasnice</t>
        </is>
      </c>
      <c r="I1607" t="inlineStr">
        <is>
          <t>3</t>
        </is>
      </c>
      <c r="J1607" t="inlineStr">
        <is>
          <t>STRÁŽNÝ</t>
        </is>
      </c>
      <c r="K1607" t="inlineStr">
        <is>
          <t>Prachatice</t>
        </is>
      </c>
      <c r="L1607" t="inlineStr">
        <is>
          <t>RSB</t>
        </is>
      </c>
      <c r="M1607" t="inlineStr">
        <is>
          <t>Štolba Jan</t>
        </is>
      </c>
      <c r="N1607" t="inlineStr">
        <is>
          <t>48.912646</t>
        </is>
      </c>
      <c r="O1607" t="inlineStr">
        <is>
          <t>13.763886</t>
        </is>
      </c>
      <c r="P1607" t="n">
        <v>49814.62</v>
      </c>
    </row>
    <row r="1608">
      <c r="A1608" t="n">
        <v>16942002</v>
      </c>
      <c r="B1608" t="n">
        <v>86942002</v>
      </c>
      <c r="C1608" t="inlineStr">
        <is>
          <t>VELKY TERMINAL</t>
        </is>
      </c>
      <c r="D1608" t="inlineStr">
        <is>
          <t>IDT</t>
        </is>
      </c>
      <c r="E1608" t="inlineStr">
        <is>
          <t>3APH</t>
        </is>
      </c>
      <c r="F1608" t="inlineStr">
        <is>
          <t>A</t>
        </is>
      </c>
      <c r="G1608" t="inlineStr">
        <is>
          <t>APH IN s.r.o.</t>
        </is>
      </c>
      <c r="H1608" t="inlineStr">
        <is>
          <t>Zdounky (ČS Kroměřížská)</t>
        </is>
      </c>
      <c r="I1608" t="inlineStr">
        <is>
          <t>434</t>
        </is>
      </c>
      <c r="J1608" t="inlineStr">
        <is>
          <t>ZDOUNKY</t>
        </is>
      </c>
      <c r="K1608" t="inlineStr">
        <is>
          <t>Kroměříž</t>
        </is>
      </c>
      <c r="L1608" t="inlineStr">
        <is>
          <t>RSE</t>
        </is>
      </c>
      <c r="M1608" t="inlineStr">
        <is>
          <t>Šír Daniel</t>
        </is>
      </c>
      <c r="N1608" t="inlineStr">
        <is>
          <t>49.228643</t>
        </is>
      </c>
      <c r="O1608" t="inlineStr">
        <is>
          <t>17.318273</t>
        </is>
      </c>
      <c r="P1608" t="n">
        <v>49811.85</v>
      </c>
    </row>
    <row r="1609">
      <c r="A1609" t="n">
        <v>13932001</v>
      </c>
      <c r="B1609" t="n">
        <v>83932001</v>
      </c>
      <c r="C1609" t="inlineStr">
        <is>
          <t>VELKY TERMINAL</t>
        </is>
      </c>
      <c r="D1609" t="inlineStr">
        <is>
          <t>IDT</t>
        </is>
      </c>
      <c r="E1609" t="inlineStr">
        <is>
          <t>1CEPRO</t>
        </is>
      </c>
      <c r="F1609" t="inlineStr">
        <is>
          <t>A</t>
        </is>
      </c>
      <c r="G1609" t="inlineStr">
        <is>
          <t>René Troller</t>
        </is>
      </c>
      <c r="H1609" t="inlineStr">
        <is>
          <t>Kraslická (ČS EUROOIL)</t>
        </is>
      </c>
      <c r="I1609" t="inlineStr">
        <is>
          <t>455</t>
        </is>
      </c>
      <c r="J1609" t="inlineStr">
        <is>
          <t>SVATAVA</t>
        </is>
      </c>
      <c r="K1609" t="inlineStr">
        <is>
          <t>Sokolov</t>
        </is>
      </c>
      <c r="L1609" t="inlineStr">
        <is>
          <t>RSC</t>
        </is>
      </c>
      <c r="M1609" t="inlineStr">
        <is>
          <t>Beneš Lukáš</t>
        </is>
      </c>
      <c r="N1609" t="inlineStr">
        <is>
          <t>50.188756</t>
        </is>
      </c>
      <c r="O1609" t="inlineStr">
        <is>
          <t>12.635286</t>
        </is>
      </c>
      <c r="P1609" t="n">
        <v>49765.77</v>
      </c>
    </row>
    <row r="1610">
      <c r="A1610" t="n">
        <v>12639101</v>
      </c>
      <c r="B1610" t="n">
        <v>82639101</v>
      </c>
      <c r="C1610" t="inlineStr">
        <is>
          <t>VELKY TERMINAL</t>
        </is>
      </c>
      <c r="D1610" t="inlineStr">
        <is>
          <t>IDT</t>
        </is>
      </c>
      <c r="E1610" t="inlineStr">
        <is>
          <t>4OSTATNI</t>
        </is>
      </c>
      <c r="F1610" t="inlineStr">
        <is>
          <t>A</t>
        </is>
      </c>
      <c r="G1610" t="inlineStr">
        <is>
          <t>Tibor Dobiaš</t>
        </is>
      </c>
      <c r="H1610" t="inlineStr">
        <is>
          <t>Minská (stánek)</t>
        </is>
      </c>
      <c r="I1610" t="inlineStr"/>
      <c r="J1610" t="inlineStr">
        <is>
          <t>TÁBOR</t>
        </is>
      </c>
      <c r="K1610" t="inlineStr">
        <is>
          <t>Tábor</t>
        </is>
      </c>
      <c r="L1610" t="inlineStr">
        <is>
          <t>RSB</t>
        </is>
      </c>
      <c r="M1610" t="inlineStr">
        <is>
          <t>Dvořák Petr</t>
        </is>
      </c>
      <c r="N1610" t="inlineStr">
        <is>
          <t>49.388689</t>
        </is>
      </c>
      <c r="O1610" t="inlineStr">
        <is>
          <t>14.682484</t>
        </is>
      </c>
      <c r="P1610" t="n">
        <v>49760.58</v>
      </c>
    </row>
    <row r="1611">
      <c r="A1611" t="n">
        <v>12635801</v>
      </c>
      <c r="B1611" t="n">
        <v>82635801</v>
      </c>
      <c r="C1611" t="inlineStr">
        <is>
          <t>VELKY TERMINAL</t>
        </is>
      </c>
      <c r="D1611" t="inlineStr">
        <is>
          <t>IDT</t>
        </is>
      </c>
      <c r="E1611" t="inlineStr">
        <is>
          <t>4OSTATNI</t>
        </is>
      </c>
      <c r="F1611" t="inlineStr">
        <is>
          <t>A</t>
        </is>
      </c>
      <c r="G1611" t="inlineStr">
        <is>
          <t>Vojtěch Král s.r.o.</t>
        </is>
      </c>
      <c r="H1611" t="inlineStr">
        <is>
          <t>B. Němcové</t>
        </is>
      </c>
      <c r="I1611" t="inlineStr">
        <is>
          <t>612/35</t>
        </is>
      </c>
      <c r="J1611" t="inlineStr">
        <is>
          <t>ČESKÉ BUDĚJOVICE</t>
        </is>
      </c>
      <c r="K1611" t="inlineStr">
        <is>
          <t>České Budějovice</t>
        </is>
      </c>
      <c r="L1611" t="inlineStr">
        <is>
          <t>RSB</t>
        </is>
      </c>
      <c r="M1611" t="inlineStr">
        <is>
          <t>Štolba Jan</t>
        </is>
      </c>
      <c r="N1611" t="inlineStr">
        <is>
          <t>48.959987</t>
        </is>
      </c>
      <c r="O1611" t="inlineStr">
        <is>
          <t>14.470013</t>
        </is>
      </c>
      <c r="P1611" t="n">
        <v>49754.58</v>
      </c>
    </row>
    <row r="1612">
      <c r="A1612" t="n">
        <v>17671401</v>
      </c>
      <c r="B1612" t="n">
        <v>87671401</v>
      </c>
      <c r="C1612" t="inlineStr">
        <is>
          <t>VELKY TERMINAL</t>
        </is>
      </c>
      <c r="D1612" t="inlineStr">
        <is>
          <t>IDT</t>
        </is>
      </c>
      <c r="E1612" t="inlineStr">
        <is>
          <t>4OSTATNI</t>
        </is>
      </c>
      <c r="F1612" t="inlineStr">
        <is>
          <t>A</t>
        </is>
      </c>
      <c r="G1612" t="inlineStr">
        <is>
          <t>David Maciolek</t>
        </is>
      </c>
      <c r="H1612" t="inlineStr">
        <is>
          <t>Heydukova</t>
        </is>
      </c>
      <c r="I1612" t="inlineStr">
        <is>
          <t>83</t>
        </is>
      </c>
      <c r="J1612" t="inlineStr">
        <is>
          <t>FRÝDEK-MÍSTEK - FRÝDEK</t>
        </is>
      </c>
      <c r="K1612" t="inlineStr">
        <is>
          <t>Frýdek-Místek</t>
        </is>
      </c>
      <c r="L1612" t="inlineStr">
        <is>
          <t>RSG</t>
        </is>
      </c>
      <c r="M1612" t="inlineStr">
        <is>
          <t>Herman Michal</t>
        </is>
      </c>
      <c r="N1612" t="inlineStr">
        <is>
          <t>49.690556</t>
        </is>
      </c>
      <c r="O1612" t="inlineStr">
        <is>
          <t>18.342241</t>
        </is>
      </c>
      <c r="P1612" t="n">
        <v>49731.54</v>
      </c>
    </row>
    <row r="1613">
      <c r="A1613" t="n">
        <v>13620915</v>
      </c>
      <c r="B1613" t="n">
        <v>83620915</v>
      </c>
      <c r="C1613" t="inlineStr">
        <is>
          <t>VELKY TERMINAL</t>
        </is>
      </c>
      <c r="D1613" t="inlineStr">
        <is>
          <t>IDT</t>
        </is>
      </c>
      <c r="E1613" t="inlineStr">
        <is>
          <t>2BAF</t>
        </is>
      </c>
      <c r="F1613" t="inlineStr">
        <is>
          <t>A</t>
        </is>
      </c>
      <c r="G1613" t="inlineStr">
        <is>
          <t>B.A.F. centrum s.r.o.</t>
        </is>
      </c>
      <c r="H1613" t="inlineStr">
        <is>
          <t>Revoluční</t>
        </is>
      </c>
      <c r="I1613" t="inlineStr">
        <is>
          <t>1216</t>
        </is>
      </c>
      <c r="J1613" t="inlineStr">
        <is>
          <t>NÝŘANY</t>
        </is>
      </c>
      <c r="K1613" t="inlineStr">
        <is>
          <t>Plzeň-sever</t>
        </is>
      </c>
      <c r="L1613" t="inlineStr">
        <is>
          <t>RSC</t>
        </is>
      </c>
      <c r="M1613" t="inlineStr">
        <is>
          <t>Horejš Vladimír</t>
        </is>
      </c>
      <c r="N1613" t="inlineStr">
        <is>
          <t>49.713276</t>
        </is>
      </c>
      <c r="O1613" t="inlineStr">
        <is>
          <t>13.206211</t>
        </is>
      </c>
      <c r="P1613" t="n">
        <v>49716.73</v>
      </c>
    </row>
    <row r="1614">
      <c r="A1614" t="n">
        <v>16936103</v>
      </c>
      <c r="B1614" t="n">
        <v>86936103</v>
      </c>
      <c r="C1614" t="inlineStr">
        <is>
          <t>VELKY TERMINAL</t>
        </is>
      </c>
      <c r="D1614" t="inlineStr">
        <is>
          <t>IDT</t>
        </is>
      </c>
      <c r="E1614" t="inlineStr">
        <is>
          <t>1CEPRO</t>
        </is>
      </c>
      <c r="F1614" t="inlineStr">
        <is>
          <t>A</t>
        </is>
      </c>
      <c r="G1614" t="inlineStr">
        <is>
          <t>Richard Králík</t>
        </is>
      </c>
      <c r="H1614" t="inlineStr">
        <is>
          <t>Kojetínská</t>
        </is>
      </c>
      <c r="I1614" t="inlineStr">
        <is>
          <t>1345/62a</t>
        </is>
      </c>
      <c r="J1614" t="inlineStr">
        <is>
          <t>KROMĚŘÍŽ</t>
        </is>
      </c>
      <c r="K1614" t="inlineStr">
        <is>
          <t>Kroměříž</t>
        </is>
      </c>
      <c r="L1614" t="inlineStr">
        <is>
          <t>RSE</t>
        </is>
      </c>
      <c r="M1614" t="inlineStr">
        <is>
          <t>Šír Daniel</t>
        </is>
      </c>
      <c r="N1614" t="inlineStr">
        <is>
          <t>49.301318</t>
        </is>
      </c>
      <c r="O1614" t="inlineStr">
        <is>
          <t>17.385690</t>
        </is>
      </c>
      <c r="P1614" t="n">
        <v>49712.35</v>
      </c>
    </row>
    <row r="1615">
      <c r="A1615" t="n">
        <v>11940805</v>
      </c>
      <c r="B1615" t="n">
        <v>81940805</v>
      </c>
      <c r="C1615" t="inlineStr">
        <is>
          <t>VELKY TERMINAL</t>
        </is>
      </c>
      <c r="D1615" t="inlineStr">
        <is>
          <t>IDT</t>
        </is>
      </c>
      <c r="E1615" t="inlineStr">
        <is>
          <t>3VSPET</t>
        </is>
      </c>
      <c r="F1615" t="inlineStr">
        <is>
          <t>A</t>
        </is>
      </c>
      <c r="G1615" t="inlineStr">
        <is>
          <t>VS PETROL s.r.o.</t>
        </is>
      </c>
      <c r="H1615" t="inlineStr">
        <is>
          <t>Radotínská (VS PETROL)</t>
        </is>
      </c>
      <c r="I1615" t="inlineStr">
        <is>
          <t>2331</t>
        </is>
      </c>
      <c r="J1615" t="inlineStr">
        <is>
          <t>ČERNOŠICE</t>
        </is>
      </c>
      <c r="K1615" t="inlineStr">
        <is>
          <t>Praha-západ</t>
        </is>
      </c>
      <c r="L1615" t="inlineStr">
        <is>
          <t>RSA</t>
        </is>
      </c>
      <c r="M1615" t="inlineStr">
        <is>
          <t>Dosoudil Petr</t>
        </is>
      </c>
      <c r="N1615" t="inlineStr">
        <is>
          <t>49.966327</t>
        </is>
      </c>
      <c r="O1615" t="inlineStr">
        <is>
          <t>14.327745</t>
        </is>
      </c>
      <c r="P1615" t="n">
        <v>49674.62</v>
      </c>
    </row>
    <row r="1616">
      <c r="A1616" t="n">
        <v>31201641</v>
      </c>
      <c r="B1616" t="n">
        <v>71200307</v>
      </c>
      <c r="C1616" t="inlineStr">
        <is>
          <t>LI</t>
        </is>
      </c>
      <c r="D1616" t="inlineStr">
        <is>
          <t>ČESKÁ POŠTA</t>
        </is>
      </c>
      <c r="E1616" t="inlineStr">
        <is>
          <t>1POSTA</t>
        </is>
      </c>
      <c r="F1616" t="inlineStr">
        <is>
          <t>P</t>
        </is>
      </c>
      <c r="G1616" t="inlineStr">
        <is>
          <t>Česká pošta - Praha 414</t>
        </is>
      </c>
      <c r="H1616" t="inlineStr">
        <is>
          <t>Roztylská</t>
        </is>
      </c>
      <c r="I1616" t="inlineStr">
        <is>
          <t>2321/19</t>
        </is>
      </c>
      <c r="J1616" t="inlineStr">
        <is>
          <t>PRAHA 4 - CHODOV</t>
        </is>
      </c>
      <c r="K1616" t="inlineStr">
        <is>
          <t>Praha</t>
        </is>
      </c>
      <c r="L1616" t="inlineStr">
        <is>
          <t>RSA</t>
        </is>
      </c>
      <c r="M1616" t="inlineStr">
        <is>
          <t>Myslivec Jan</t>
        </is>
      </c>
      <c r="N1616" t="inlineStr">
        <is>
          <t>50.031939</t>
        </is>
      </c>
      <c r="O1616" t="inlineStr">
        <is>
          <t>14.482801</t>
        </is>
      </c>
      <c r="P1616" t="n">
        <v>49654.62</v>
      </c>
    </row>
    <row r="1617">
      <c r="A1617" t="n">
        <v>14940524</v>
      </c>
      <c r="B1617" t="n">
        <v>84940524</v>
      </c>
      <c r="C1617" t="inlineStr">
        <is>
          <t>VELKY TERMINAL</t>
        </is>
      </c>
      <c r="D1617" t="inlineStr">
        <is>
          <t>PETROL</t>
        </is>
      </c>
      <c r="E1617" t="inlineStr">
        <is>
          <t>1ORLEN</t>
        </is>
      </c>
      <c r="F1617" t="inlineStr">
        <is>
          <t>A</t>
        </is>
      </c>
      <c r="G1617" t="inlineStr">
        <is>
          <t>ORLEN Unipetrol RPA s.r.o.</t>
        </is>
      </c>
      <c r="H1617" t="inlineStr">
        <is>
          <t>Žitavská (ČS ORLEN)</t>
        </is>
      </c>
      <c r="I1617" t="inlineStr"/>
      <c r="J1617" t="inlineStr">
        <is>
          <t>MIMOŇ</t>
        </is>
      </c>
      <c r="K1617" t="inlineStr">
        <is>
          <t>Česká Lípa</t>
        </is>
      </c>
      <c r="L1617" t="inlineStr">
        <is>
          <t>RSD</t>
        </is>
      </c>
      <c r="M1617" t="inlineStr">
        <is>
          <t>Luňáček Jan</t>
        </is>
      </c>
      <c r="N1617" t="inlineStr">
        <is>
          <t>50.668064</t>
        </is>
      </c>
      <c r="O1617" t="inlineStr">
        <is>
          <t>14.726684</t>
        </is>
      </c>
      <c r="P1617" t="n">
        <v>49653.85</v>
      </c>
    </row>
    <row r="1618">
      <c r="A1618" t="n">
        <v>17909001</v>
      </c>
      <c r="B1618" t="n">
        <v>87909001</v>
      </c>
      <c r="C1618" t="inlineStr">
        <is>
          <t>VELKY TERMINAL</t>
        </is>
      </c>
      <c r="D1618" t="inlineStr">
        <is>
          <t>IDT</t>
        </is>
      </c>
      <c r="E1618" t="inlineStr">
        <is>
          <t>4OSTATNI</t>
        </is>
      </c>
      <c r="F1618" t="inlineStr">
        <is>
          <t>A</t>
        </is>
      </c>
      <c r="G1618" t="inlineStr">
        <is>
          <t>Josef Netopil</t>
        </is>
      </c>
      <c r="H1618" t="inlineStr">
        <is>
          <t>Stará Ves</t>
        </is>
      </c>
      <c r="I1618" t="inlineStr">
        <is>
          <t>261</t>
        </is>
      </c>
      <c r="J1618" t="inlineStr">
        <is>
          <t>STARÁ VES</t>
        </is>
      </c>
      <c r="K1618" t="inlineStr">
        <is>
          <t>Přerov</t>
        </is>
      </c>
      <c r="L1618" t="inlineStr">
        <is>
          <t>RSG</t>
        </is>
      </c>
      <c r="M1618" t="inlineStr">
        <is>
          <t>Herman Petr</t>
        </is>
      </c>
      <c r="N1618" t="inlineStr">
        <is>
          <t>49.376809</t>
        </is>
      </c>
      <c r="O1618" t="inlineStr">
        <is>
          <t>17.491586</t>
        </is>
      </c>
      <c r="P1618" t="n">
        <v>49576.15</v>
      </c>
    </row>
    <row r="1619">
      <c r="A1619" t="n">
        <v>16962527</v>
      </c>
      <c r="B1619" t="n">
        <v>86962527</v>
      </c>
      <c r="C1619" t="inlineStr">
        <is>
          <t>VELKY TERMINAL</t>
        </is>
      </c>
      <c r="D1619" t="inlineStr">
        <is>
          <t>PETROL</t>
        </is>
      </c>
      <c r="E1619" t="inlineStr">
        <is>
          <t>1ORLEN</t>
        </is>
      </c>
      <c r="F1619" t="inlineStr">
        <is>
          <t>A</t>
        </is>
      </c>
      <c r="G1619" t="inlineStr">
        <is>
          <t>ORLEN Unipetrol RPA s.r.o.</t>
        </is>
      </c>
      <c r="H1619" t="inlineStr">
        <is>
          <t>Bzenec (ČS ORLEN)</t>
        </is>
      </c>
      <c r="I1619" t="inlineStr">
        <is>
          <t>1564</t>
        </is>
      </c>
      <c r="J1619" t="inlineStr">
        <is>
          <t>BZENEC</t>
        </is>
      </c>
      <c r="K1619" t="inlineStr">
        <is>
          <t>Hodonín</t>
        </is>
      </c>
      <c r="L1619" t="inlineStr">
        <is>
          <t>RSB</t>
        </is>
      </c>
      <c r="M1619" t="inlineStr">
        <is>
          <t>Petlach Lubomír</t>
        </is>
      </c>
      <c r="N1619" t="inlineStr">
        <is>
          <t>48.973875</t>
        </is>
      </c>
      <c r="O1619" t="inlineStr">
        <is>
          <t>17.247924</t>
        </is>
      </c>
      <c r="P1619" t="n">
        <v>49562.69</v>
      </c>
    </row>
    <row r="1620">
      <c r="A1620" t="n">
        <v>16622501</v>
      </c>
      <c r="B1620" t="n">
        <v>86622501</v>
      </c>
      <c r="C1620" t="inlineStr">
        <is>
          <t>VELKY TERMINAL</t>
        </is>
      </c>
      <c r="D1620" t="inlineStr">
        <is>
          <t>IDT</t>
        </is>
      </c>
      <c r="E1620" t="inlineStr">
        <is>
          <t>4OSTATNI</t>
        </is>
      </c>
      <c r="F1620" t="inlineStr">
        <is>
          <t>A</t>
        </is>
      </c>
      <c r="G1620" t="inlineStr">
        <is>
          <t>Ilona PALIGOVÁ Noviny - Tabák</t>
        </is>
      </c>
      <c r="H1620" t="inlineStr">
        <is>
          <t>Zdounky, náměstí (stánek)</t>
        </is>
      </c>
      <c r="I1620" t="inlineStr"/>
      <c r="J1620" t="inlineStr">
        <is>
          <t>ZDOUNKY</t>
        </is>
      </c>
      <c r="K1620" t="inlineStr">
        <is>
          <t>Kroměříž</t>
        </is>
      </c>
      <c r="L1620" t="inlineStr">
        <is>
          <t>RSE</t>
        </is>
      </c>
      <c r="M1620" t="inlineStr">
        <is>
          <t>Šír Daniel</t>
        </is>
      </c>
      <c r="N1620" t="inlineStr">
        <is>
          <t>49.227857</t>
        </is>
      </c>
      <c r="O1620" t="inlineStr">
        <is>
          <t>17.319115</t>
        </is>
      </c>
      <c r="P1620" t="n">
        <v>49500.12</v>
      </c>
    </row>
    <row r="1621">
      <c r="A1621" t="n">
        <v>14917020</v>
      </c>
      <c r="B1621" t="n">
        <v>84917020</v>
      </c>
      <c r="C1621" t="inlineStr">
        <is>
          <t>VELKY TERMINAL</t>
        </is>
      </c>
      <c r="D1621" t="inlineStr">
        <is>
          <t>PETROL</t>
        </is>
      </c>
      <c r="E1621" t="inlineStr">
        <is>
          <t>1MOL</t>
        </is>
      </c>
      <c r="F1621" t="inlineStr">
        <is>
          <t>A</t>
        </is>
      </c>
      <c r="G1621" t="inlineStr">
        <is>
          <t>MOL Česká republika, s.r.o.</t>
        </is>
      </c>
      <c r="H1621" t="inlineStr">
        <is>
          <t>Hoštka</t>
        </is>
      </c>
      <c r="I1621" t="inlineStr">
        <is>
          <t>296</t>
        </is>
      </c>
      <c r="J1621" t="inlineStr">
        <is>
          <t>HOŠTKA</t>
        </is>
      </c>
      <c r="K1621" t="inlineStr">
        <is>
          <t>Litoměřice</t>
        </is>
      </c>
      <c r="L1621" t="inlineStr">
        <is>
          <t>RSD</t>
        </is>
      </c>
      <c r="M1621" t="inlineStr">
        <is>
          <t>Šticha Milan</t>
        </is>
      </c>
      <c r="N1621" t="inlineStr">
        <is>
          <t>50.486596</t>
        </is>
      </c>
      <c r="O1621" t="inlineStr">
        <is>
          <t>14.333205</t>
        </is>
      </c>
      <c r="P1621" t="n">
        <v>49474.62</v>
      </c>
    </row>
    <row r="1622">
      <c r="A1622" t="n">
        <v>11640003</v>
      </c>
      <c r="B1622" t="n">
        <v>81640003</v>
      </c>
      <c r="C1622" t="inlineStr">
        <is>
          <t>VELKY TERMINAL</t>
        </is>
      </c>
      <c r="D1622" t="inlineStr">
        <is>
          <t>KA PARTNERS</t>
        </is>
      </c>
      <c r="E1622" t="inlineStr">
        <is>
          <t>1LAG</t>
        </is>
      </c>
      <c r="F1622" t="inlineStr">
        <is>
          <t>A</t>
        </is>
      </c>
      <c r="G1622" t="inlineStr">
        <is>
          <t>Lagardere Travel Retail, a.s.</t>
        </is>
      </c>
      <c r="H1622" t="inlineStr">
        <is>
          <t>Nádražní (ČD)</t>
        </is>
      </c>
      <c r="I1622" t="inlineStr">
        <is>
          <t>279/1</t>
        </is>
      </c>
      <c r="J1622" t="inlineStr">
        <is>
          <t>PRAHA 5 - SMÍCHOV</t>
        </is>
      </c>
      <c r="K1622" t="inlineStr">
        <is>
          <t>Praha</t>
        </is>
      </c>
      <c r="L1622" t="inlineStr">
        <is>
          <t>RSA</t>
        </is>
      </c>
      <c r="M1622" t="inlineStr">
        <is>
          <t>Dosoudil Petr</t>
        </is>
      </c>
      <c r="N1622" t="inlineStr">
        <is>
          <t>50.061403</t>
        </is>
      </c>
      <c r="O1622" t="inlineStr">
        <is>
          <t>14.408753</t>
        </is>
      </c>
      <c r="P1622" t="n">
        <v>49471.69</v>
      </c>
    </row>
    <row r="1623">
      <c r="A1623" t="n">
        <v>16952601</v>
      </c>
      <c r="B1623" t="n">
        <v>86952601</v>
      </c>
      <c r="C1623" t="inlineStr">
        <is>
          <t>VELKY TERMINAL</t>
        </is>
      </c>
      <c r="D1623" t="inlineStr">
        <is>
          <t>IDT</t>
        </is>
      </c>
      <c r="E1623" t="inlineStr">
        <is>
          <t>1CEPRO</t>
        </is>
      </c>
      <c r="F1623" t="inlineStr">
        <is>
          <t>A</t>
        </is>
      </c>
      <c r="G1623" t="inlineStr">
        <is>
          <t>Kateřina Čížová</t>
        </is>
      </c>
      <c r="H1623" t="inlineStr">
        <is>
          <t>Doubravník (ČS EUROOIL)</t>
        </is>
      </c>
      <c r="I1623" t="inlineStr">
        <is>
          <t>326</t>
        </is>
      </c>
      <c r="J1623" t="inlineStr">
        <is>
          <t>DOUBRAVNÍK</t>
        </is>
      </c>
      <c r="K1623" t="inlineStr">
        <is>
          <t>Brno-venkov</t>
        </is>
      </c>
      <c r="L1623" t="inlineStr">
        <is>
          <t>RSB</t>
        </is>
      </c>
      <c r="M1623" t="inlineStr">
        <is>
          <t>Hanuš Robert</t>
        </is>
      </c>
      <c r="N1623" t="inlineStr">
        <is>
          <t>49.429655</t>
        </is>
      </c>
      <c r="O1623" t="inlineStr">
        <is>
          <t>16.344981</t>
        </is>
      </c>
      <c r="P1623" t="n">
        <v>49454.81</v>
      </c>
    </row>
    <row r="1624">
      <c r="A1624" t="n">
        <v>17642101</v>
      </c>
      <c r="B1624" t="n">
        <v>87642101</v>
      </c>
      <c r="C1624" t="inlineStr">
        <is>
          <t>VELKY TERMINAL</t>
        </is>
      </c>
      <c r="D1624" t="inlineStr">
        <is>
          <t>IDT</t>
        </is>
      </c>
      <c r="E1624" t="inlineStr">
        <is>
          <t>4OSTATNI</t>
        </is>
      </c>
      <c r="F1624" t="inlineStr">
        <is>
          <t>A</t>
        </is>
      </c>
      <c r="G1624" t="inlineStr">
        <is>
          <t>Jan Lojkásek</t>
        </is>
      </c>
      <c r="H1624" t="inlineStr">
        <is>
          <t>Olomoucká</t>
        </is>
      </c>
      <c r="I1624" t="inlineStr">
        <is>
          <t>1947/37</t>
        </is>
      </c>
      <c r="J1624" t="inlineStr">
        <is>
          <t>OPAVA</t>
        </is>
      </c>
      <c r="K1624" t="inlineStr">
        <is>
          <t>Opava</t>
        </is>
      </c>
      <c r="L1624" t="inlineStr">
        <is>
          <t>RSG</t>
        </is>
      </c>
      <c r="M1624" t="inlineStr">
        <is>
          <t>Gelnar Ivo</t>
        </is>
      </c>
      <c r="N1624" t="inlineStr">
        <is>
          <t>49.936874</t>
        </is>
      </c>
      <c r="O1624" t="inlineStr">
        <is>
          <t>17.889005</t>
        </is>
      </c>
      <c r="P1624" t="n">
        <v>49407.19</v>
      </c>
    </row>
    <row r="1625">
      <c r="A1625" t="n">
        <v>17941925</v>
      </c>
      <c r="B1625" t="n">
        <v>87941925</v>
      </c>
      <c r="C1625" t="inlineStr">
        <is>
          <t>VELKY TERMINAL</t>
        </is>
      </c>
      <c r="D1625" t="inlineStr">
        <is>
          <t>PETROL</t>
        </is>
      </c>
      <c r="E1625" t="inlineStr">
        <is>
          <t>1ORLEN</t>
        </is>
      </c>
      <c r="F1625" t="inlineStr">
        <is>
          <t>A</t>
        </is>
      </c>
      <c r="G1625" t="inlineStr">
        <is>
          <t>ORLEN Unipetrol RPA s.r.o.</t>
        </is>
      </c>
      <c r="H1625" t="inlineStr">
        <is>
          <t>Jesenická</t>
        </is>
      </c>
      <c r="I1625" t="inlineStr">
        <is>
          <t>604</t>
        </is>
      </c>
      <c r="J1625" t="inlineStr">
        <is>
          <t>ČESKÁ VES</t>
        </is>
      </c>
      <c r="K1625" t="inlineStr">
        <is>
          <t>Jeseník</t>
        </is>
      </c>
      <c r="L1625" t="inlineStr">
        <is>
          <t>RSG</t>
        </is>
      </c>
      <c r="M1625" t="inlineStr">
        <is>
          <t>Gelnar Ivo</t>
        </is>
      </c>
      <c r="N1625" t="inlineStr">
        <is>
          <t>50.246601</t>
        </is>
      </c>
      <c r="O1625" t="inlineStr">
        <is>
          <t>17.213821</t>
        </is>
      </c>
      <c r="P1625" t="n">
        <v>49398.46</v>
      </c>
    </row>
    <row r="1626">
      <c r="A1626" t="n">
        <v>11505603</v>
      </c>
      <c r="B1626" t="n">
        <v>81505603</v>
      </c>
      <c r="C1626" t="inlineStr">
        <is>
          <t>VELKY TERMINAL</t>
        </is>
      </c>
      <c r="D1626" t="inlineStr">
        <is>
          <t>IDT</t>
        </is>
      </c>
      <c r="E1626" t="inlineStr">
        <is>
          <t>3TOBACC</t>
        </is>
      </c>
      <c r="F1626" t="inlineStr">
        <is>
          <t>A</t>
        </is>
      </c>
      <c r="G1626" t="inlineStr">
        <is>
          <t>TOBACCO RETAIL CZ s.r.o. - Praha-Radotín</t>
        </is>
      </c>
      <c r="H1626" t="inlineStr">
        <is>
          <t>Vrážská (nová odbavovací hala)</t>
        </is>
      </c>
      <c r="I1626" t="inlineStr">
        <is>
          <t>43/5</t>
        </is>
      </c>
      <c r="J1626" t="inlineStr">
        <is>
          <t>PRAHA 5 - RADOTÍN</t>
        </is>
      </c>
      <c r="K1626" t="inlineStr">
        <is>
          <t>Praha</t>
        </is>
      </c>
      <c r="L1626" t="inlineStr">
        <is>
          <t>RSA</t>
        </is>
      </c>
      <c r="M1626" t="inlineStr">
        <is>
          <t>Dosoudil Petr</t>
        </is>
      </c>
      <c r="N1626" t="inlineStr">
        <is>
          <t>49.985823</t>
        </is>
      </c>
      <c r="O1626" t="inlineStr">
        <is>
          <t>14.364526</t>
        </is>
      </c>
      <c r="P1626" t="n">
        <v>49394.62</v>
      </c>
    </row>
    <row r="1627">
      <c r="A1627" t="n">
        <v>11979501</v>
      </c>
      <c r="B1627" t="n">
        <v>81979501</v>
      </c>
      <c r="C1627" t="inlineStr">
        <is>
          <t>VELKY TERMINAL</t>
        </is>
      </c>
      <c r="D1627" t="inlineStr">
        <is>
          <t>IDT</t>
        </is>
      </c>
      <c r="E1627" t="inlineStr">
        <is>
          <t>4OSTATNI</t>
        </is>
      </c>
      <c r="F1627" t="inlineStr">
        <is>
          <t>A</t>
        </is>
      </c>
      <c r="G1627" t="inlineStr">
        <is>
          <t>GELATI s.r.o.</t>
        </is>
      </c>
      <c r="H1627" t="inlineStr">
        <is>
          <t>Hlavní</t>
        </is>
      </c>
      <c r="I1627" t="inlineStr">
        <is>
          <t>2459/108</t>
        </is>
      </c>
      <c r="J1627" t="inlineStr">
        <is>
          <t>PRAHA 4</t>
        </is>
      </c>
      <c r="K1627" t="inlineStr">
        <is>
          <t>Praha</t>
        </is>
      </c>
      <c r="L1627" t="inlineStr">
        <is>
          <t>RSA</t>
        </is>
      </c>
      <c r="M1627" t="inlineStr">
        <is>
          <t>Myslivec Jan</t>
        </is>
      </c>
      <c r="N1627" t="inlineStr">
        <is>
          <t>50.046695</t>
        </is>
      </c>
      <c r="O1627" t="inlineStr">
        <is>
          <t>14.487190</t>
        </is>
      </c>
      <c r="P1627" t="n">
        <v>49388.65</v>
      </c>
    </row>
    <row r="1628">
      <c r="A1628" t="n">
        <v>15721411</v>
      </c>
      <c r="B1628" t="n">
        <v>85721411</v>
      </c>
      <c r="C1628" t="inlineStr">
        <is>
          <t>VELKY TERMINAL</t>
        </is>
      </c>
      <c r="D1628" t="inlineStr">
        <is>
          <t>KA PARTNERS</t>
        </is>
      </c>
      <c r="E1628" t="inlineStr">
        <is>
          <t>1PRESSM</t>
        </is>
      </c>
      <c r="F1628" t="inlineStr">
        <is>
          <t>A</t>
        </is>
      </c>
      <c r="G1628" t="inlineStr">
        <is>
          <t>PressMedia, spol. s.r.o.</t>
        </is>
      </c>
      <c r="H1628" t="inlineStr">
        <is>
          <t>Záměstí</t>
        </is>
      </c>
      <c r="I1628" t="inlineStr">
        <is>
          <t>191</t>
        </is>
      </c>
      <c r="J1628" t="inlineStr">
        <is>
          <t>CHOCEŇ</t>
        </is>
      </c>
      <c r="K1628" t="inlineStr">
        <is>
          <t>Ústí nad Orlicí</t>
        </is>
      </c>
      <c r="L1628" t="inlineStr">
        <is>
          <t>RSE</t>
        </is>
      </c>
      <c r="M1628" t="inlineStr">
        <is>
          <t>Rek Lubomír</t>
        </is>
      </c>
      <c r="N1628" t="inlineStr">
        <is>
          <t>50.003400</t>
        </is>
      </c>
      <c r="O1628" t="inlineStr">
        <is>
          <t>16.222396</t>
        </is>
      </c>
      <c r="P1628" t="n">
        <v>49374.19</v>
      </c>
    </row>
    <row r="1629">
      <c r="A1629" t="n">
        <v>16673205</v>
      </c>
      <c r="B1629" t="n">
        <v>86673205</v>
      </c>
      <c r="C1629" t="inlineStr">
        <is>
          <t>VELKY TERMINAL</t>
        </is>
      </c>
      <c r="D1629" t="inlineStr">
        <is>
          <t>KA PARTNERS</t>
        </is>
      </c>
      <c r="E1629" t="inlineStr">
        <is>
          <t>1DANCZEK</t>
        </is>
      </c>
      <c r="F1629" t="inlineStr">
        <is>
          <t>A</t>
        </is>
      </c>
      <c r="G1629" t="inlineStr">
        <is>
          <t>TOBACCO DC s.r.o.</t>
        </is>
      </c>
      <c r="H1629" t="inlineStr">
        <is>
          <t>Příkop</t>
        </is>
      </c>
      <c r="I1629" t="inlineStr">
        <is>
          <t>838/6</t>
        </is>
      </c>
      <c r="J1629" t="inlineStr">
        <is>
          <t>BRNO - ZÁBRDOVICE</t>
        </is>
      </c>
      <c r="K1629" t="inlineStr">
        <is>
          <t>Brno-město</t>
        </is>
      </c>
      <c r="L1629" t="inlineStr">
        <is>
          <t>RSB</t>
        </is>
      </c>
      <c r="M1629" t="inlineStr">
        <is>
          <t>Petlach Lubomír</t>
        </is>
      </c>
      <c r="N1629" t="inlineStr">
        <is>
          <t>49.199768</t>
        </is>
      </c>
      <c r="O1629" t="inlineStr">
        <is>
          <t>16.614256</t>
        </is>
      </c>
      <c r="P1629" t="n">
        <v>49332.31</v>
      </c>
    </row>
    <row r="1630">
      <c r="A1630" t="n">
        <v>11601011</v>
      </c>
      <c r="B1630" t="n">
        <v>81601011</v>
      </c>
      <c r="C1630" t="inlineStr">
        <is>
          <t>VELKY TERMINAL</t>
        </is>
      </c>
      <c r="D1630" t="inlineStr">
        <is>
          <t>KA PARTNERS</t>
        </is>
      </c>
      <c r="E1630" t="inlineStr">
        <is>
          <t>1VALMONT</t>
        </is>
      </c>
      <c r="F1630" t="inlineStr">
        <is>
          <t>A</t>
        </is>
      </c>
      <c r="G1630" t="inlineStr">
        <is>
          <t>VALMONT CR, spol. s r.o. - Slunečný vršek III.Praha</t>
        </is>
      </c>
      <c r="H1630" t="inlineStr">
        <is>
          <t>Bratislavská (ALBERT)</t>
        </is>
      </c>
      <c r="I1630" t="inlineStr">
        <is>
          <t>1517/2</t>
        </is>
      </c>
      <c r="J1630" t="inlineStr">
        <is>
          <t>PRAHA 10 - HOSTIVAŘ</t>
        </is>
      </c>
      <c r="K1630" t="inlineStr">
        <is>
          <t>Praha</t>
        </is>
      </c>
      <c r="L1630" t="inlineStr">
        <is>
          <t>RSA</t>
        </is>
      </c>
      <c r="M1630" t="inlineStr">
        <is>
          <t>Česnek Miroslav</t>
        </is>
      </c>
      <c r="N1630" t="inlineStr">
        <is>
          <t>50.044870</t>
        </is>
      </c>
      <c r="O1630" t="inlineStr">
        <is>
          <t>14.517837</t>
        </is>
      </c>
      <c r="P1630" t="n">
        <v>49324.46</v>
      </c>
    </row>
    <row r="1631">
      <c r="A1631" t="n">
        <v>11525645</v>
      </c>
      <c r="B1631" t="n">
        <v>81525645</v>
      </c>
      <c r="C1631" t="inlineStr">
        <is>
          <t>VELKY TERMINAL</t>
        </is>
      </c>
      <c r="D1631" t="inlineStr">
        <is>
          <t>PETROL</t>
        </is>
      </c>
      <c r="E1631" t="inlineStr">
        <is>
          <t>1ORLEN</t>
        </is>
      </c>
      <c r="F1631" t="inlineStr">
        <is>
          <t>A</t>
        </is>
      </c>
      <c r="G1631" t="inlineStr">
        <is>
          <t>ORLEN Unipetrol RPA s.r.o.</t>
        </is>
      </c>
      <c r="H1631" t="inlineStr">
        <is>
          <t>Pražská (ČS ORLEN)</t>
        </is>
      </c>
      <c r="I1631" t="inlineStr">
        <is>
          <t>947</t>
        </is>
      </c>
      <c r="J1631" t="inlineStr">
        <is>
          <t>MNÍŠEK POD BRDY</t>
        </is>
      </c>
      <c r="K1631" t="inlineStr">
        <is>
          <t>Praha-západ</t>
        </is>
      </c>
      <c r="L1631" t="inlineStr">
        <is>
          <t>RSA</t>
        </is>
      </c>
      <c r="M1631" t="inlineStr">
        <is>
          <t>Dosoudil Petr</t>
        </is>
      </c>
      <c r="N1631" t="inlineStr">
        <is>
          <t>49.870621</t>
        </is>
      </c>
      <c r="O1631" t="inlineStr">
        <is>
          <t>14.270478</t>
        </is>
      </c>
      <c r="P1631" t="n">
        <v>49294.12</v>
      </c>
    </row>
    <row r="1632">
      <c r="A1632" t="n">
        <v>15628901</v>
      </c>
      <c r="B1632" t="n">
        <v>85628901</v>
      </c>
      <c r="C1632" t="inlineStr">
        <is>
          <t>VELKY TERMINAL</t>
        </is>
      </c>
      <c r="D1632" t="inlineStr">
        <is>
          <t>IDT</t>
        </is>
      </c>
      <c r="E1632" t="inlineStr">
        <is>
          <t>4OSTATNI</t>
        </is>
      </c>
      <c r="F1632" t="inlineStr">
        <is>
          <t>A</t>
        </is>
      </c>
      <c r="G1632" t="inlineStr">
        <is>
          <t>Monika Záleská</t>
        </is>
      </c>
      <c r="H1632" t="inlineStr">
        <is>
          <t>T. G. Masaryka</t>
        </is>
      </c>
      <c r="I1632" t="inlineStr">
        <is>
          <t>856</t>
        </is>
      </c>
      <c r="J1632" t="inlineStr">
        <is>
          <t>CHOCEŇ</t>
        </is>
      </c>
      <c r="K1632" t="inlineStr">
        <is>
          <t>Ústí nad Orlicí</t>
        </is>
      </c>
      <c r="L1632" t="inlineStr">
        <is>
          <t>RSE</t>
        </is>
      </c>
      <c r="M1632" t="inlineStr">
        <is>
          <t>Rek Lubomír</t>
        </is>
      </c>
      <c r="N1632" t="inlineStr">
        <is>
          <t>49.998024</t>
        </is>
      </c>
      <c r="O1632" t="inlineStr">
        <is>
          <t>16.221845</t>
        </is>
      </c>
      <c r="P1632" t="n">
        <v>49259.19</v>
      </c>
    </row>
    <row r="1633">
      <c r="A1633" t="n">
        <v>16962509</v>
      </c>
      <c r="B1633" t="n">
        <v>86962509</v>
      </c>
      <c r="C1633" t="inlineStr">
        <is>
          <t>VELKY TERMINAL</t>
        </is>
      </c>
      <c r="D1633" t="inlineStr">
        <is>
          <t>PETROL</t>
        </is>
      </c>
      <c r="E1633" t="inlineStr">
        <is>
          <t>1ORLEN</t>
        </is>
      </c>
      <c r="F1633" t="inlineStr">
        <is>
          <t>A</t>
        </is>
      </c>
      <c r="G1633" t="inlineStr">
        <is>
          <t>ORLEN Unipetrol RPA s.r.o.</t>
        </is>
      </c>
      <c r="H1633" t="inlineStr">
        <is>
          <t>Hradecká (ČS ORLEN)</t>
        </is>
      </c>
      <c r="I1633" t="inlineStr">
        <is>
          <t>609</t>
        </is>
      </c>
      <c r="J1633" t="inlineStr">
        <is>
          <t>TELČ - TELČ-STARÉ MĚSTO</t>
        </is>
      </c>
      <c r="K1633" t="inlineStr">
        <is>
          <t>Jihlava</t>
        </is>
      </c>
      <c r="L1633" t="inlineStr">
        <is>
          <t>RSB</t>
        </is>
      </c>
      <c r="M1633" t="inlineStr">
        <is>
          <t>Hanuš Robert</t>
        </is>
      </c>
      <c r="N1633" t="inlineStr">
        <is>
          <t>49.184066</t>
        </is>
      </c>
      <c r="O1633" t="inlineStr">
        <is>
          <t>15.440751</t>
        </is>
      </c>
      <c r="P1633" t="n">
        <v>49249.77</v>
      </c>
    </row>
    <row r="1634">
      <c r="A1634" t="n">
        <v>14654024</v>
      </c>
      <c r="B1634" t="n">
        <v>84654024</v>
      </c>
      <c r="C1634" t="inlineStr">
        <is>
          <t>VELKY TERMINAL</t>
        </is>
      </c>
      <c r="D1634" t="inlineStr">
        <is>
          <t>IDT</t>
        </is>
      </c>
      <c r="E1634" t="inlineStr">
        <is>
          <t>3PAJAK</t>
        </is>
      </c>
      <c r="F1634" t="inlineStr">
        <is>
          <t>A</t>
        </is>
      </c>
      <c r="G1634" t="inlineStr">
        <is>
          <t>PAJAK s.r.o.</t>
        </is>
      </c>
      <c r="H1634" t="inlineStr">
        <is>
          <t>Bezručova</t>
        </is>
      </c>
      <c r="I1634" t="inlineStr">
        <is>
          <t>4218</t>
        </is>
      </c>
      <c r="J1634" t="inlineStr">
        <is>
          <t>CHOMUTOV</t>
        </is>
      </c>
      <c r="K1634" t="inlineStr">
        <is>
          <t>Chomutov</t>
        </is>
      </c>
      <c r="L1634" t="inlineStr">
        <is>
          <t>RSD</t>
        </is>
      </c>
      <c r="M1634" t="inlineStr">
        <is>
          <t>Neubert Jaroslav</t>
        </is>
      </c>
      <c r="N1634" t="inlineStr">
        <is>
          <t>50.464590</t>
        </is>
      </c>
      <c r="O1634" t="inlineStr">
        <is>
          <t>13.403610</t>
        </is>
      </c>
      <c r="P1634" t="n">
        <v>49176.92</v>
      </c>
    </row>
    <row r="1635">
      <c r="A1635" t="n">
        <v>14662401</v>
      </c>
      <c r="B1635" t="n">
        <v>84662401</v>
      </c>
      <c r="C1635" t="inlineStr">
        <is>
          <t>VELKY TERMINAL</t>
        </is>
      </c>
      <c r="D1635" t="inlineStr">
        <is>
          <t>IDT</t>
        </is>
      </c>
      <c r="E1635" t="inlineStr">
        <is>
          <t>4OSTATNI</t>
        </is>
      </c>
      <c r="F1635" t="inlineStr">
        <is>
          <t>A</t>
        </is>
      </c>
      <c r="G1635" t="inlineStr">
        <is>
          <t>Jan Babovič</t>
        </is>
      </c>
      <c r="H1635" t="inlineStr">
        <is>
          <t>Kostelní</t>
        </is>
      </c>
      <c r="I1635" t="inlineStr">
        <is>
          <t>71</t>
        </is>
      </c>
      <c r="J1635" t="inlineStr">
        <is>
          <t>JIRKOV</t>
        </is>
      </c>
      <c r="K1635" t="inlineStr">
        <is>
          <t>Chomutov</t>
        </is>
      </c>
      <c r="L1635" t="inlineStr">
        <is>
          <t>RSD</t>
        </is>
      </c>
      <c r="M1635" t="inlineStr">
        <is>
          <t>Neubert Jaroslav</t>
        </is>
      </c>
      <c r="N1635" t="inlineStr">
        <is>
          <t>50.498523</t>
        </is>
      </c>
      <c r="O1635" t="inlineStr">
        <is>
          <t>13.448581</t>
        </is>
      </c>
      <c r="P1635" t="n">
        <v>49115.46</v>
      </c>
    </row>
    <row r="1636">
      <c r="A1636" t="n">
        <v>11640006</v>
      </c>
      <c r="B1636" t="n">
        <v>81640006</v>
      </c>
      <c r="C1636" t="inlineStr">
        <is>
          <t>VELKY TERMINAL</t>
        </is>
      </c>
      <c r="D1636" t="inlineStr">
        <is>
          <t>KA PARTNERS</t>
        </is>
      </c>
      <c r="E1636" t="inlineStr">
        <is>
          <t>1LAG</t>
        </is>
      </c>
      <c r="F1636" t="inlineStr">
        <is>
          <t>A</t>
        </is>
      </c>
      <c r="G1636" t="inlineStr">
        <is>
          <t>Lagardere Travel Retail, a.s.</t>
        </is>
      </c>
      <c r="H1636" t="inlineStr">
        <is>
          <t>Malostranské náměstí</t>
        </is>
      </c>
      <c r="I1636" t="inlineStr">
        <is>
          <t>5/28</t>
        </is>
      </c>
      <c r="J1636" t="inlineStr">
        <is>
          <t>PRAHA 1 - MALÁ STRANA</t>
        </is>
      </c>
      <c r="K1636" t="inlineStr">
        <is>
          <t>Praha</t>
        </is>
      </c>
      <c r="L1636" t="inlineStr">
        <is>
          <t>RSA</t>
        </is>
      </c>
      <c r="M1636" t="inlineStr">
        <is>
          <t>Fiedler Miroslav</t>
        </is>
      </c>
      <c r="N1636" t="inlineStr">
        <is>
          <t>50.088067</t>
        </is>
      </c>
      <c r="O1636" t="inlineStr">
        <is>
          <t>14.404133</t>
        </is>
      </c>
      <c r="P1636" t="n">
        <v>49030.73</v>
      </c>
    </row>
    <row r="1637">
      <c r="A1637" t="n">
        <v>16664001</v>
      </c>
      <c r="B1637" t="n">
        <v>86664001</v>
      </c>
      <c r="C1637" t="inlineStr">
        <is>
          <t>VELKY TERMINAL</t>
        </is>
      </c>
      <c r="D1637" t="inlineStr">
        <is>
          <t>IDT</t>
        </is>
      </c>
      <c r="E1637" t="inlineStr">
        <is>
          <t>4OSTATNI</t>
        </is>
      </c>
      <c r="F1637" t="inlineStr">
        <is>
          <t>A</t>
        </is>
      </c>
      <c r="G1637" t="inlineStr">
        <is>
          <t>Ing. Marek Hauke</t>
        </is>
      </c>
      <c r="H1637" t="inlineStr">
        <is>
          <t>Palackého třída</t>
        </is>
      </c>
      <c r="I1637" t="inlineStr">
        <is>
          <t>3063/45</t>
        </is>
      </c>
      <c r="J1637" t="inlineStr">
        <is>
          <t>BRNO - KRÁLOVO POLE</t>
        </is>
      </c>
      <c r="K1637" t="inlineStr">
        <is>
          <t>Brno-město</t>
        </is>
      </c>
      <c r="L1637" t="inlineStr">
        <is>
          <t>RSB</t>
        </is>
      </c>
      <c r="M1637" t="inlineStr">
        <is>
          <t>Hanuš Robert</t>
        </is>
      </c>
      <c r="N1637" t="inlineStr">
        <is>
          <t>49.222922</t>
        </is>
      </c>
      <c r="O1637" t="inlineStr">
        <is>
          <t>16.595197</t>
        </is>
      </c>
      <c r="P1637" t="n">
        <v>49019.23</v>
      </c>
    </row>
    <row r="1638">
      <c r="A1638" t="n">
        <v>15631501</v>
      </c>
      <c r="B1638" t="n">
        <v>85631501</v>
      </c>
      <c r="C1638" t="inlineStr">
        <is>
          <t>VELKY TERMINAL</t>
        </is>
      </c>
      <c r="D1638" t="inlineStr">
        <is>
          <t>IDT</t>
        </is>
      </c>
      <c r="E1638" t="inlineStr">
        <is>
          <t>4OSTATNI</t>
        </is>
      </c>
      <c r="F1638" t="inlineStr">
        <is>
          <t>A</t>
        </is>
      </c>
      <c r="G1638" t="inlineStr">
        <is>
          <t>Pavel Bárta</t>
        </is>
      </c>
      <c r="H1638" t="inlineStr">
        <is>
          <t>Legií</t>
        </is>
      </c>
      <c r="I1638" t="inlineStr">
        <is>
          <t>742</t>
        </is>
      </c>
      <c r="J1638" t="inlineStr">
        <is>
          <t>NOVÁ PAKA</t>
        </is>
      </c>
      <c r="K1638" t="inlineStr">
        <is>
          <t>Jičín</t>
        </is>
      </c>
      <c r="L1638" t="inlineStr">
        <is>
          <t>RSE</t>
        </is>
      </c>
      <c r="M1638" t="inlineStr">
        <is>
          <t>Lán Tomáš</t>
        </is>
      </c>
      <c r="N1638" t="inlineStr">
        <is>
          <t>50.491904</t>
        </is>
      </c>
      <c r="O1638" t="inlineStr">
        <is>
          <t>15.520788</t>
        </is>
      </c>
      <c r="P1638" t="n">
        <v>48985.96</v>
      </c>
    </row>
    <row r="1639">
      <c r="A1639" t="n">
        <v>11601008</v>
      </c>
      <c r="B1639" t="n">
        <v>81601008</v>
      </c>
      <c r="C1639" t="inlineStr">
        <is>
          <t>VELKY TERMINAL</t>
        </is>
      </c>
      <c r="D1639" t="inlineStr">
        <is>
          <t>KA PARTNERS</t>
        </is>
      </c>
      <c r="E1639" t="inlineStr">
        <is>
          <t>1VALMONT</t>
        </is>
      </c>
      <c r="F1639" t="inlineStr">
        <is>
          <t>A</t>
        </is>
      </c>
      <c r="G1639" t="inlineStr">
        <is>
          <t>VALMONT CR, spol. s r.o.</t>
        </is>
      </c>
      <c r="H1639" t="inlineStr">
        <is>
          <t>Obchodní</t>
        </is>
      </c>
      <c r="I1639" t="inlineStr">
        <is>
          <t>329</t>
        </is>
      </c>
      <c r="J1639" t="inlineStr">
        <is>
          <t>ČESTLICE</t>
        </is>
      </c>
      <c r="K1639" t="inlineStr">
        <is>
          <t>Praha-východ</t>
        </is>
      </c>
      <c r="L1639" t="inlineStr">
        <is>
          <t>RSA</t>
        </is>
      </c>
      <c r="M1639" t="inlineStr">
        <is>
          <t>Myslivec Jan</t>
        </is>
      </c>
      <c r="N1639" t="inlineStr">
        <is>
          <t>50.004595</t>
        </is>
      </c>
      <c r="O1639" t="inlineStr">
        <is>
          <t>14.572120</t>
        </is>
      </c>
      <c r="P1639" t="n">
        <v>48938</v>
      </c>
    </row>
    <row r="1640">
      <c r="A1640" t="n">
        <v>11661203</v>
      </c>
      <c r="B1640" t="n">
        <v>81661203</v>
      </c>
      <c r="C1640" t="inlineStr">
        <is>
          <t>VELKY TERMINAL</t>
        </is>
      </c>
      <c r="D1640" t="inlineStr">
        <is>
          <t>IDT</t>
        </is>
      </c>
      <c r="E1640" t="inlineStr">
        <is>
          <t>3RGREGOR</t>
        </is>
      </c>
      <c r="F1640" t="inlineStr">
        <is>
          <t>A</t>
        </is>
      </c>
      <c r="G1640" t="inlineStr">
        <is>
          <t>Richard GREGOR - TEREL</t>
        </is>
      </c>
      <c r="H1640" t="inlineStr">
        <is>
          <t>Milady Horákové</t>
        </is>
      </c>
      <c r="I1640" t="inlineStr">
        <is>
          <t>533/28</t>
        </is>
      </c>
      <c r="J1640" t="inlineStr">
        <is>
          <t>PRAHA 7 - HOLEŠOVICE</t>
        </is>
      </c>
      <c r="K1640" t="inlineStr">
        <is>
          <t>Praha</t>
        </is>
      </c>
      <c r="L1640" t="inlineStr">
        <is>
          <t>RSA</t>
        </is>
      </c>
      <c r="M1640" t="inlineStr">
        <is>
          <t>Vlk Pavel</t>
        </is>
      </c>
      <c r="N1640" t="inlineStr">
        <is>
          <t>50.099826</t>
        </is>
      </c>
      <c r="O1640" t="inlineStr">
        <is>
          <t>14.429126</t>
        </is>
      </c>
      <c r="P1640" t="n">
        <v>48935.27</v>
      </c>
    </row>
    <row r="1641">
      <c r="A1641" t="n">
        <v>16673231</v>
      </c>
      <c r="B1641" t="n">
        <v>86673231</v>
      </c>
      <c r="C1641" t="inlineStr">
        <is>
          <t>VELKY TERMINAL</t>
        </is>
      </c>
      <c r="D1641" t="inlineStr">
        <is>
          <t>KA PARTNERS</t>
        </is>
      </c>
      <c r="E1641" t="inlineStr">
        <is>
          <t>1DANCZEK</t>
        </is>
      </c>
      <c r="F1641" t="inlineStr">
        <is>
          <t>A</t>
        </is>
      </c>
      <c r="G1641" t="inlineStr">
        <is>
          <t>TOBACCO DC s.r.o.</t>
        </is>
      </c>
      <c r="H1641" t="inlineStr">
        <is>
          <t>tř. Tomáše Bati (podchod, p.č. 3514/1)</t>
        </is>
      </c>
      <c r="I1641" t="inlineStr"/>
      <c r="J1641" t="inlineStr">
        <is>
          <t>ZLÍN</t>
        </is>
      </c>
      <c r="K1641" t="inlineStr">
        <is>
          <t>Zlín</t>
        </is>
      </c>
      <c r="L1641" t="inlineStr">
        <is>
          <t>RSE</t>
        </is>
      </c>
      <c r="M1641" t="inlineStr">
        <is>
          <t>Modlitba Jakub</t>
        </is>
      </c>
      <c r="N1641" t="inlineStr">
        <is>
          <t>49.223231</t>
        </is>
      </c>
      <c r="O1641" t="inlineStr">
        <is>
          <t>17.660269</t>
        </is>
      </c>
      <c r="P1641" t="n">
        <v>48895</v>
      </c>
    </row>
    <row r="1642">
      <c r="A1642" t="n">
        <v>11526503</v>
      </c>
      <c r="B1642" t="n">
        <v>81526503</v>
      </c>
      <c r="C1642" t="inlineStr">
        <is>
          <t>VELKY TERMINAL</t>
        </is>
      </c>
      <c r="D1642" t="inlineStr">
        <is>
          <t>KA PARTNERS</t>
        </is>
      </c>
      <c r="E1642" t="inlineStr">
        <is>
          <t>1LAG</t>
        </is>
      </c>
      <c r="F1642" t="inlineStr">
        <is>
          <t>A</t>
        </is>
      </c>
      <c r="G1642" t="inlineStr">
        <is>
          <t>RELAY</t>
        </is>
      </c>
      <c r="H1642" t="inlineStr">
        <is>
          <t>Řevnická (vestibul metra B-Zličín)</t>
        </is>
      </c>
      <c r="I1642" t="inlineStr">
        <is>
          <t>176</t>
        </is>
      </c>
      <c r="J1642" t="inlineStr">
        <is>
          <t>PRAHA 5 - TŘEBONICE</t>
        </is>
      </c>
      <c r="K1642" t="inlineStr">
        <is>
          <t>Praha</t>
        </is>
      </c>
      <c r="L1642" t="inlineStr">
        <is>
          <t>RSA</t>
        </is>
      </c>
      <c r="M1642" t="inlineStr">
        <is>
          <t>Dosoudil Petr</t>
        </is>
      </c>
      <c r="N1642" t="inlineStr">
        <is>
          <t>50.053906</t>
        </is>
      </c>
      <c r="O1642" t="inlineStr">
        <is>
          <t>14.290986</t>
        </is>
      </c>
      <c r="P1642" t="n">
        <v>48882.5</v>
      </c>
    </row>
    <row r="1643">
      <c r="A1643" t="n">
        <v>16620677</v>
      </c>
      <c r="B1643" t="n">
        <v>86620677</v>
      </c>
      <c r="C1643" t="inlineStr">
        <is>
          <t>VELKY TERMINAL</t>
        </is>
      </c>
      <c r="D1643" t="inlineStr">
        <is>
          <t>KA PARTNERS</t>
        </is>
      </c>
      <c r="E1643" t="inlineStr">
        <is>
          <t>1VALMONT</t>
        </is>
      </c>
      <c r="F1643" t="inlineStr">
        <is>
          <t>A</t>
        </is>
      </c>
      <c r="G1643" t="inlineStr">
        <is>
          <t>VALMONT CR, spol. s r.o.</t>
        </is>
      </c>
      <c r="H1643" t="inlineStr">
        <is>
          <t>Lidická</t>
        </is>
      </c>
      <c r="I1643" t="inlineStr">
        <is>
          <t>700/19</t>
        </is>
      </c>
      <c r="J1643" t="inlineStr">
        <is>
          <t>BRNO - VEVEŘÍ</t>
        </is>
      </c>
      <c r="K1643" t="inlineStr">
        <is>
          <t>Brno-město</t>
        </is>
      </c>
      <c r="L1643" t="inlineStr">
        <is>
          <t>RSB</t>
        </is>
      </c>
      <c r="M1643" t="inlineStr">
        <is>
          <t>Hanuš Robert</t>
        </is>
      </c>
      <c r="N1643" t="inlineStr">
        <is>
          <t>49.201798</t>
        </is>
      </c>
      <c r="O1643" t="inlineStr">
        <is>
          <t>16.607118</t>
        </is>
      </c>
      <c r="P1643" t="n">
        <v>48876.38</v>
      </c>
    </row>
    <row r="1644">
      <c r="A1644" t="n">
        <v>13601702</v>
      </c>
      <c r="B1644" t="n">
        <v>83601702</v>
      </c>
      <c r="C1644" t="inlineStr">
        <is>
          <t>VELKY TERMINAL</t>
        </is>
      </c>
      <c r="D1644" t="inlineStr">
        <is>
          <t>IDT</t>
        </is>
      </c>
      <c r="E1644" t="inlineStr">
        <is>
          <t>4OSTATNI</t>
        </is>
      </c>
      <c r="F1644" t="inlineStr">
        <is>
          <t>A</t>
        </is>
      </c>
      <c r="G1644" t="inlineStr">
        <is>
          <t>Jitka Praumová</t>
        </is>
      </c>
      <c r="H1644" t="inlineStr">
        <is>
          <t>Revoluční</t>
        </is>
      </c>
      <c r="I1644" t="inlineStr">
        <is>
          <t>1071</t>
        </is>
      </c>
      <c r="J1644" t="inlineStr">
        <is>
          <t>NÝŘANY</t>
        </is>
      </c>
      <c r="K1644" t="inlineStr">
        <is>
          <t>Plzeň-sever</t>
        </is>
      </c>
      <c r="L1644" t="inlineStr">
        <is>
          <t>RSC</t>
        </is>
      </c>
      <c r="M1644" t="inlineStr">
        <is>
          <t>Horejš Vladimír</t>
        </is>
      </c>
      <c r="N1644" t="inlineStr">
        <is>
          <t>49.712340</t>
        </is>
      </c>
      <c r="O1644" t="inlineStr">
        <is>
          <t>13.196290</t>
        </is>
      </c>
      <c r="P1644" t="n">
        <v>48865.31</v>
      </c>
    </row>
    <row r="1645">
      <c r="A1645" t="n">
        <v>32200693</v>
      </c>
      <c r="B1645" t="n">
        <v>72200169</v>
      </c>
      <c r="C1645" t="inlineStr">
        <is>
          <t>LI</t>
        </is>
      </c>
      <c r="D1645" t="inlineStr">
        <is>
          <t>ČESKÁ POŠTA</t>
        </is>
      </c>
      <c r="E1645" t="inlineStr">
        <is>
          <t>1POSTA</t>
        </is>
      </c>
      <c r="F1645" t="inlineStr">
        <is>
          <t>P</t>
        </is>
      </c>
      <c r="G1645" t="inlineStr">
        <is>
          <t>Česká pošta - Písek 1</t>
        </is>
      </c>
      <c r="H1645" t="inlineStr">
        <is>
          <t>Žižkova třída</t>
        </is>
      </c>
      <c r="I1645" t="inlineStr">
        <is>
          <t>270/2</t>
        </is>
      </c>
      <c r="J1645" t="inlineStr">
        <is>
          <t>PÍSEK - BUDĚJOVICKÉ PŘEDMĚSTÍ</t>
        </is>
      </c>
      <c r="K1645" t="inlineStr">
        <is>
          <t>Písek</t>
        </is>
      </c>
      <c r="L1645" t="inlineStr">
        <is>
          <t>RSB</t>
        </is>
      </c>
      <c r="M1645" t="inlineStr">
        <is>
          <t>Štolba Jan</t>
        </is>
      </c>
      <c r="N1645" t="inlineStr">
        <is>
          <t>49.308857</t>
        </is>
      </c>
      <c r="O1645" t="inlineStr">
        <is>
          <t>14.151806</t>
        </is>
      </c>
      <c r="P1645" t="n">
        <v>48828.46</v>
      </c>
    </row>
    <row r="1646">
      <c r="A1646" t="n">
        <v>11973201</v>
      </c>
      <c r="B1646" t="n">
        <v>81973201</v>
      </c>
      <c r="C1646" t="inlineStr">
        <is>
          <t>VELKY TERMINAL</t>
        </is>
      </c>
      <c r="D1646" t="inlineStr">
        <is>
          <t>IDT</t>
        </is>
      </c>
      <c r="E1646" t="inlineStr">
        <is>
          <t>4OSTATNI</t>
        </is>
      </c>
      <c r="F1646" t="inlineStr">
        <is>
          <t>A</t>
        </is>
      </c>
      <c r="G1646" t="inlineStr">
        <is>
          <t>ČS EUROMIKY - Antonín Miškovský</t>
        </is>
      </c>
      <c r="H1646" t="inlineStr">
        <is>
          <t>Jindice</t>
        </is>
      </c>
      <c r="I1646" t="inlineStr">
        <is>
          <t>109</t>
        </is>
      </c>
      <c r="J1646" t="inlineStr">
        <is>
          <t>RAŠOVICE</t>
        </is>
      </c>
      <c r="K1646" t="inlineStr">
        <is>
          <t>Kutná Hora</t>
        </is>
      </c>
      <c r="L1646" t="inlineStr">
        <is>
          <t>RSA</t>
        </is>
      </c>
      <c r="M1646" t="inlineStr">
        <is>
          <t>Česnek Miroslav</t>
        </is>
      </c>
      <c r="N1646" t="inlineStr">
        <is>
          <t>49.916431</t>
        </is>
      </c>
      <c r="O1646" t="inlineStr">
        <is>
          <t>15.088058</t>
        </is>
      </c>
      <c r="P1646" t="n">
        <v>48777.31</v>
      </c>
    </row>
    <row r="1647">
      <c r="A1647" t="n">
        <v>16617302</v>
      </c>
      <c r="B1647" t="n">
        <v>86617302</v>
      </c>
      <c r="C1647" t="inlineStr">
        <is>
          <t>VELKY TERMINAL</t>
        </is>
      </c>
      <c r="D1647" t="inlineStr">
        <is>
          <t>IDT</t>
        </is>
      </c>
      <c r="E1647" t="inlineStr">
        <is>
          <t>4OSTATNI</t>
        </is>
      </c>
      <c r="F1647" t="inlineStr">
        <is>
          <t>A</t>
        </is>
      </c>
      <c r="G1647" t="inlineStr">
        <is>
          <t>Gustav Jokl</t>
        </is>
      </c>
      <c r="H1647" t="inlineStr">
        <is>
          <t>Komenského</t>
        </is>
      </c>
      <c r="I1647" t="inlineStr">
        <is>
          <t>579</t>
        </is>
      </c>
      <c r="J1647" t="inlineStr">
        <is>
          <t>LYSICE</t>
        </is>
      </c>
      <c r="K1647" t="inlineStr">
        <is>
          <t>Blansko</t>
        </is>
      </c>
      <c r="L1647" t="inlineStr">
        <is>
          <t>RSE</t>
        </is>
      </c>
      <c r="M1647" t="inlineStr">
        <is>
          <t>Šír Daniel</t>
        </is>
      </c>
      <c r="N1647" t="inlineStr">
        <is>
          <t>49.452551</t>
        </is>
      </c>
      <c r="O1647" t="inlineStr">
        <is>
          <t>16.538267</t>
        </is>
      </c>
      <c r="P1647" t="n">
        <v>48760.19</v>
      </c>
    </row>
    <row r="1648">
      <c r="A1648" t="n">
        <v>12620606</v>
      </c>
      <c r="B1648" t="n">
        <v>82620606</v>
      </c>
      <c r="C1648" t="inlineStr">
        <is>
          <t>VELKY TERMINAL</t>
        </is>
      </c>
      <c r="D1648" t="inlineStr">
        <is>
          <t>KA PARTNERS</t>
        </is>
      </c>
      <c r="E1648" t="inlineStr">
        <is>
          <t>1PEAL</t>
        </is>
      </c>
      <c r="F1648" t="inlineStr">
        <is>
          <t>A</t>
        </is>
      </c>
      <c r="G1648" t="inlineStr">
        <is>
          <t>PEAL a.s. - Don Pealo</t>
        </is>
      </c>
      <c r="H1648" t="inlineStr">
        <is>
          <t>České Vrbné</t>
        </is>
      </c>
      <c r="I1648" t="inlineStr">
        <is>
          <t>2360</t>
        </is>
      </c>
      <c r="J1648" t="inlineStr">
        <is>
          <t>ČESKÉ BUDĚJOVICE - ČESKÉ BUDĚJOVICE 2</t>
        </is>
      </c>
      <c r="K1648" t="inlineStr">
        <is>
          <t>České Budějovice</t>
        </is>
      </c>
      <c r="L1648" t="inlineStr">
        <is>
          <t>RSB</t>
        </is>
      </c>
      <c r="M1648" t="inlineStr">
        <is>
          <t>Štolba Jan</t>
        </is>
      </c>
      <c r="N1648" t="inlineStr">
        <is>
          <t>49.000079</t>
        </is>
      </c>
      <c r="O1648" t="inlineStr">
        <is>
          <t>14.451498</t>
        </is>
      </c>
      <c r="P1648" t="n">
        <v>48733.65</v>
      </c>
    </row>
    <row r="1649">
      <c r="A1649" t="n">
        <v>16938001</v>
      </c>
      <c r="B1649" t="n">
        <v>86938001</v>
      </c>
      <c r="C1649" t="inlineStr">
        <is>
          <t>VELKY TERMINAL</t>
        </is>
      </c>
      <c r="D1649" t="inlineStr">
        <is>
          <t>IDT</t>
        </is>
      </c>
      <c r="E1649" t="inlineStr">
        <is>
          <t>4OSTATNI</t>
        </is>
      </c>
      <c r="F1649" t="inlineStr">
        <is>
          <t>A</t>
        </is>
      </c>
      <c r="G1649" t="inlineStr">
        <is>
          <t>Martin Trněný</t>
        </is>
      </c>
      <c r="H1649" t="inlineStr">
        <is>
          <t>Milovice (ČS)</t>
        </is>
      </c>
      <c r="I1649" t="inlineStr">
        <is>
          <t>185</t>
        </is>
      </c>
      <c r="J1649" t="inlineStr">
        <is>
          <t>MILOVICE</t>
        </is>
      </c>
      <c r="K1649" t="inlineStr">
        <is>
          <t>Břeclav</t>
        </is>
      </c>
      <c r="L1649" t="inlineStr">
        <is>
          <t>RSB</t>
        </is>
      </c>
      <c r="M1649" t="inlineStr">
        <is>
          <t>Petlach Lubomír</t>
        </is>
      </c>
      <c r="N1649" t="inlineStr">
        <is>
          <t>48.853176</t>
        </is>
      </c>
      <c r="O1649" t="inlineStr">
        <is>
          <t>16.708346</t>
        </is>
      </c>
      <c r="P1649" t="n">
        <v>48706.92</v>
      </c>
    </row>
    <row r="1650">
      <c r="A1650" t="n">
        <v>17648301</v>
      </c>
      <c r="B1650" t="n">
        <v>87648301</v>
      </c>
      <c r="C1650" t="inlineStr">
        <is>
          <t>VELKY TERMINAL</t>
        </is>
      </c>
      <c r="D1650" t="inlineStr">
        <is>
          <t>IDT</t>
        </is>
      </c>
      <c r="E1650" t="inlineStr">
        <is>
          <t>4OSTATNI</t>
        </is>
      </c>
      <c r="F1650" t="inlineStr">
        <is>
          <t>A</t>
        </is>
      </c>
      <c r="G1650" t="inlineStr">
        <is>
          <t>Trafika Vsacan</t>
        </is>
      </c>
      <c r="H1650" t="inlineStr">
        <is>
          <t>Žerotínova</t>
        </is>
      </c>
      <c r="I1650" t="inlineStr">
        <is>
          <t>1114</t>
        </is>
      </c>
      <c r="J1650" t="inlineStr">
        <is>
          <t>VSETÍN</t>
        </is>
      </c>
      <c r="K1650" t="inlineStr">
        <is>
          <t>Vsetín</t>
        </is>
      </c>
      <c r="L1650" t="inlineStr">
        <is>
          <t>RSG</t>
        </is>
      </c>
      <c r="M1650" t="inlineStr">
        <is>
          <t>Herman Michal</t>
        </is>
      </c>
      <c r="N1650" t="inlineStr">
        <is>
          <t>49.336977</t>
        </is>
      </c>
      <c r="O1650" t="inlineStr">
        <is>
          <t>17.994531</t>
        </is>
      </c>
      <c r="P1650" t="n">
        <v>48705.58</v>
      </c>
    </row>
    <row r="1651">
      <c r="A1651" t="n">
        <v>15828101</v>
      </c>
      <c r="B1651" t="n">
        <v>85828101</v>
      </c>
      <c r="C1651" t="inlineStr">
        <is>
          <t>VELKY TERMINAL</t>
        </is>
      </c>
      <c r="D1651" t="inlineStr">
        <is>
          <t>IDT</t>
        </is>
      </c>
      <c r="E1651" t="inlineStr">
        <is>
          <t>4OSTATNI</t>
        </is>
      </c>
      <c r="F1651" t="inlineStr">
        <is>
          <t>A</t>
        </is>
      </c>
      <c r="G1651" t="inlineStr">
        <is>
          <t>Lenka Picková</t>
        </is>
      </c>
      <c r="H1651" t="inlineStr">
        <is>
          <t>náměstí Míru</t>
        </is>
      </c>
      <c r="I1651" t="inlineStr">
        <is>
          <t>216</t>
        </is>
      </c>
      <c r="J1651" t="inlineStr">
        <is>
          <t>SOBOTKA</t>
        </is>
      </c>
      <c r="K1651" t="inlineStr">
        <is>
          <t>Jičín</t>
        </is>
      </c>
      <c r="L1651" t="inlineStr">
        <is>
          <t>RSE</t>
        </is>
      </c>
      <c r="M1651" t="inlineStr">
        <is>
          <t>Lán Tomáš</t>
        </is>
      </c>
      <c r="N1651" t="inlineStr">
        <is>
          <t>50.467800</t>
        </is>
      </c>
      <c r="O1651" t="inlineStr">
        <is>
          <t>15.177253</t>
        </is>
      </c>
      <c r="P1651" t="n">
        <v>48693.08</v>
      </c>
    </row>
    <row r="1652">
      <c r="A1652" t="n">
        <v>14670405</v>
      </c>
      <c r="B1652" t="n">
        <v>84670405</v>
      </c>
      <c r="C1652" t="inlineStr">
        <is>
          <t>VELKY TERMINAL</t>
        </is>
      </c>
      <c r="D1652" t="inlineStr">
        <is>
          <t>KA PARTNERS</t>
        </is>
      </c>
      <c r="E1652" t="inlineStr">
        <is>
          <t>1TRAFICO</t>
        </is>
      </c>
      <c r="F1652" t="inlineStr">
        <is>
          <t>A</t>
        </is>
      </c>
      <c r="G1652" t="inlineStr">
        <is>
          <t>TABÁK TRAFICON</t>
        </is>
      </c>
      <c r="H1652" t="inlineStr">
        <is>
          <t>U Oharky (Billa)</t>
        </is>
      </c>
      <c r="I1652" t="inlineStr"/>
      <c r="J1652" t="inlineStr">
        <is>
          <t>ŽATEC</t>
        </is>
      </c>
      <c r="K1652" t="inlineStr">
        <is>
          <t>Louny</t>
        </is>
      </c>
      <c r="L1652" t="inlineStr">
        <is>
          <t>RSD</t>
        </is>
      </c>
      <c r="M1652" t="inlineStr">
        <is>
          <t>Neubert Jaroslav</t>
        </is>
      </c>
      <c r="N1652" t="inlineStr">
        <is>
          <t>50.334612</t>
        </is>
      </c>
      <c r="O1652" t="inlineStr">
        <is>
          <t>13.542224</t>
        </is>
      </c>
      <c r="P1652" t="n">
        <v>48685.5</v>
      </c>
    </row>
    <row r="1653">
      <c r="A1653" t="n">
        <v>17931201</v>
      </c>
      <c r="B1653" t="n">
        <v>87931201</v>
      </c>
      <c r="C1653" t="inlineStr">
        <is>
          <t>VELKY TERMINAL</t>
        </is>
      </c>
      <c r="D1653" t="inlineStr">
        <is>
          <t>IDT</t>
        </is>
      </c>
      <c r="E1653" t="inlineStr">
        <is>
          <t>1CEPRO</t>
        </is>
      </c>
      <c r="F1653" t="inlineStr">
        <is>
          <t>A</t>
        </is>
      </c>
      <c r="G1653" t="inlineStr">
        <is>
          <t>Jindřiška Nezhybová</t>
        </is>
      </c>
      <c r="H1653" t="inlineStr">
        <is>
          <t>Libina</t>
        </is>
      </c>
      <c r="I1653" t="inlineStr">
        <is>
          <t>825</t>
        </is>
      </c>
      <c r="J1653" t="inlineStr">
        <is>
          <t>LIBINA</t>
        </is>
      </c>
      <c r="K1653" t="inlineStr">
        <is>
          <t>Šumperk</t>
        </is>
      </c>
      <c r="L1653" t="inlineStr">
        <is>
          <t>RSG</t>
        </is>
      </c>
      <c r="M1653" t="inlineStr">
        <is>
          <t>Brindžák Michal</t>
        </is>
      </c>
      <c r="N1653" t="inlineStr">
        <is>
          <t>49.870452</t>
        </is>
      </c>
      <c r="O1653" t="inlineStr">
        <is>
          <t>17.090042</t>
        </is>
      </c>
      <c r="P1653" t="n">
        <v>48685.38</v>
      </c>
    </row>
    <row r="1654">
      <c r="A1654" t="n">
        <v>17640501</v>
      </c>
      <c r="B1654" t="n">
        <v>87640501</v>
      </c>
      <c r="C1654" t="inlineStr">
        <is>
          <t>VELKY TERMINAL</t>
        </is>
      </c>
      <c r="D1654" t="inlineStr">
        <is>
          <t>IDT</t>
        </is>
      </c>
      <c r="E1654" t="inlineStr">
        <is>
          <t>4OSTATNI</t>
        </is>
      </c>
      <c r="F1654" t="inlineStr">
        <is>
          <t>A</t>
        </is>
      </c>
      <c r="G1654" t="inlineStr">
        <is>
          <t>Tomáš Kubánek</t>
        </is>
      </c>
      <c r="H1654" t="inlineStr">
        <is>
          <t>Lipovská</t>
        </is>
      </c>
      <c r="I1654" t="inlineStr">
        <is>
          <t>70/3</t>
        </is>
      </c>
      <c r="J1654" t="inlineStr">
        <is>
          <t>JESENÍK</t>
        </is>
      </c>
      <c r="K1654" t="inlineStr">
        <is>
          <t>Jeseník</t>
        </is>
      </c>
      <c r="L1654" t="inlineStr">
        <is>
          <t>RSG</t>
        </is>
      </c>
      <c r="M1654" t="inlineStr">
        <is>
          <t>Gelnar Ivo</t>
        </is>
      </c>
      <c r="N1654" t="inlineStr">
        <is>
          <t>50.228691</t>
        </is>
      </c>
      <c r="O1654" t="inlineStr">
        <is>
          <t>17.203458</t>
        </is>
      </c>
      <c r="P1654" t="n">
        <v>48637.65</v>
      </c>
    </row>
    <row r="1655">
      <c r="A1655" t="n">
        <v>13613703</v>
      </c>
      <c r="B1655" t="n">
        <v>83613703</v>
      </c>
      <c r="C1655" t="inlineStr">
        <is>
          <t>VELKY TERMINAL</t>
        </is>
      </c>
      <c r="D1655" t="inlineStr">
        <is>
          <t>IDT</t>
        </is>
      </c>
      <c r="E1655" t="inlineStr">
        <is>
          <t>2KRAL</t>
        </is>
      </c>
      <c r="F1655" t="inlineStr">
        <is>
          <t>A</t>
        </is>
      </c>
      <c r="G1655" t="inlineStr">
        <is>
          <t>Tomáš Král</t>
        </is>
      </c>
      <c r="H1655" t="inlineStr">
        <is>
          <t>Papírnická</t>
        </is>
      </c>
      <c r="I1655" t="inlineStr">
        <is>
          <t>2570/3</t>
        </is>
      </c>
      <c r="J1655" t="inlineStr">
        <is>
          <t>PLZEŇ - VÝCHODNÍ PŘEDMĚSTÍ</t>
        </is>
      </c>
      <c r="K1655" t="inlineStr">
        <is>
          <t>Plzeň-město</t>
        </is>
      </c>
      <c r="L1655" t="inlineStr">
        <is>
          <t>RSC</t>
        </is>
      </c>
      <c r="M1655" t="inlineStr">
        <is>
          <t>Havlíček Vladislav</t>
        </is>
      </c>
      <c r="N1655" t="inlineStr">
        <is>
          <t>49.737453</t>
        </is>
      </c>
      <c r="O1655" t="inlineStr">
        <is>
          <t>13.387363</t>
        </is>
      </c>
      <c r="P1655" t="n">
        <v>48614.54</v>
      </c>
    </row>
    <row r="1656">
      <c r="A1656" t="n">
        <v>16627201</v>
      </c>
      <c r="B1656" t="n">
        <v>86627201</v>
      </c>
      <c r="C1656" t="inlineStr">
        <is>
          <t>VELKY TERMINAL</t>
        </is>
      </c>
      <c r="D1656" t="inlineStr">
        <is>
          <t>IDT</t>
        </is>
      </c>
      <c r="E1656" t="inlineStr">
        <is>
          <t>4OSTATNI</t>
        </is>
      </c>
      <c r="F1656" t="inlineStr">
        <is>
          <t>A</t>
        </is>
      </c>
      <c r="G1656" t="inlineStr">
        <is>
          <t>Marcel Vytiska</t>
        </is>
      </c>
      <c r="H1656" t="inlineStr">
        <is>
          <t>Masarykovo nám.</t>
        </is>
      </c>
      <c r="I1656" t="inlineStr">
        <is>
          <t>63</t>
        </is>
      </c>
      <c r="J1656" t="inlineStr">
        <is>
          <t>NÁMĚŠŤ NAD OSLAVOU</t>
        </is>
      </c>
      <c r="K1656" t="inlineStr">
        <is>
          <t>Třebíč</t>
        </is>
      </c>
      <c r="L1656" t="inlineStr">
        <is>
          <t>RSB</t>
        </is>
      </c>
      <c r="M1656" t="inlineStr">
        <is>
          <t>Hanuš Robert</t>
        </is>
      </c>
      <c r="N1656" t="inlineStr">
        <is>
          <t>49.206126</t>
        </is>
      </c>
      <c r="O1656" t="inlineStr">
        <is>
          <t>16.156643</t>
        </is>
      </c>
      <c r="P1656" t="n">
        <v>48587.12</v>
      </c>
    </row>
    <row r="1657">
      <c r="A1657" t="n">
        <v>17917801</v>
      </c>
      <c r="B1657" t="n">
        <v>87917801</v>
      </c>
      <c r="C1657" t="inlineStr">
        <is>
          <t>VELKY TERMINAL</t>
        </is>
      </c>
      <c r="D1657" t="inlineStr">
        <is>
          <t>IDT</t>
        </is>
      </c>
      <c r="E1657" t="inlineStr">
        <is>
          <t>1CEPRO</t>
        </is>
      </c>
      <c r="F1657" t="inlineStr">
        <is>
          <t>A</t>
        </is>
      </c>
      <c r="G1657" t="inlineStr">
        <is>
          <t>Eva Porembská</t>
        </is>
      </c>
      <c r="H1657" t="inlineStr">
        <is>
          <t>Ostravská</t>
        </is>
      </c>
      <c r="I1657" t="inlineStr">
        <is>
          <t>748/6a</t>
        </is>
      </c>
      <c r="J1657" t="inlineStr">
        <is>
          <t>KARVINÁ - FRYŠTÁT</t>
        </is>
      </c>
      <c r="K1657" t="inlineStr">
        <is>
          <t>Karviná</t>
        </is>
      </c>
      <c r="L1657" t="inlineStr">
        <is>
          <t>RSG</t>
        </is>
      </c>
      <c r="M1657" t="inlineStr">
        <is>
          <t>Dolníček Richard</t>
        </is>
      </c>
      <c r="N1657" t="inlineStr">
        <is>
          <t>49.855076</t>
        </is>
      </c>
      <c r="O1657" t="inlineStr">
        <is>
          <t>18.535118</t>
        </is>
      </c>
      <c r="P1657" t="n">
        <v>48577.38</v>
      </c>
    </row>
    <row r="1658">
      <c r="A1658" t="n">
        <v>14636201</v>
      </c>
      <c r="B1658" t="n">
        <v>84636201</v>
      </c>
      <c r="C1658" t="inlineStr">
        <is>
          <t>VELKY TERMINAL</t>
        </is>
      </c>
      <c r="D1658" t="inlineStr">
        <is>
          <t>IDT</t>
        </is>
      </c>
      <c r="E1658" t="inlineStr">
        <is>
          <t>4OSTATNI</t>
        </is>
      </c>
      <c r="F1658" t="inlineStr">
        <is>
          <t>A</t>
        </is>
      </c>
      <c r="G1658" t="inlineStr">
        <is>
          <t>Naděžda Ledenová</t>
        </is>
      </c>
      <c r="H1658" t="inlineStr">
        <is>
          <t>Lázeňská</t>
        </is>
      </c>
      <c r="I1658" t="inlineStr">
        <is>
          <t>58/1</t>
        </is>
      </c>
      <c r="J1658" t="inlineStr">
        <is>
          <t>DĚČÍN - DĚČÍN I-DĚČÍN</t>
        </is>
      </c>
      <c r="K1658" t="inlineStr">
        <is>
          <t>Děčín</t>
        </is>
      </c>
      <c r="L1658" t="inlineStr">
        <is>
          <t>RSD</t>
        </is>
      </c>
      <c r="M1658" t="inlineStr">
        <is>
          <t>Šticha Milan</t>
        </is>
      </c>
      <c r="N1658" t="inlineStr">
        <is>
          <t>50.780147</t>
        </is>
      </c>
      <c r="O1658" t="inlineStr">
        <is>
          <t>14.213603</t>
        </is>
      </c>
      <c r="P1658" t="n">
        <v>48558.73</v>
      </c>
    </row>
    <row r="1659">
      <c r="A1659" t="n">
        <v>14642201</v>
      </c>
      <c r="B1659" t="n">
        <v>84642201</v>
      </c>
      <c r="C1659" t="inlineStr">
        <is>
          <t>VELKY TERMINAL</t>
        </is>
      </c>
      <c r="D1659" t="inlineStr">
        <is>
          <t>IDT</t>
        </is>
      </c>
      <c r="E1659" t="inlineStr">
        <is>
          <t>4OSTATNI</t>
        </is>
      </c>
      <c r="F1659" t="inlineStr">
        <is>
          <t>A</t>
        </is>
      </c>
      <c r="G1659" t="inlineStr">
        <is>
          <t>Eva Brůžová</t>
        </is>
      </c>
      <c r="H1659" t="inlineStr">
        <is>
          <t>Prokopa Holého</t>
        </is>
      </c>
      <c r="I1659" t="inlineStr">
        <is>
          <t>81</t>
        </is>
      </c>
      <c r="J1659" t="inlineStr">
        <is>
          <t>TEREZÍN</t>
        </is>
      </c>
      <c r="K1659" t="inlineStr">
        <is>
          <t>Litoměřice</t>
        </is>
      </c>
      <c r="L1659" t="inlineStr">
        <is>
          <t>RSD</t>
        </is>
      </c>
      <c r="M1659" t="inlineStr">
        <is>
          <t>Šticha Milan</t>
        </is>
      </c>
      <c r="N1659" t="inlineStr">
        <is>
          <t>50.509531</t>
        </is>
      </c>
      <c r="O1659" t="inlineStr">
        <is>
          <t>14.149457</t>
        </is>
      </c>
      <c r="P1659" t="n">
        <v>48544.12</v>
      </c>
    </row>
    <row r="1660">
      <c r="A1660" t="n">
        <v>17660501</v>
      </c>
      <c r="B1660" t="n">
        <v>87660501</v>
      </c>
      <c r="C1660" t="inlineStr">
        <is>
          <t>VELKY TERMINAL</t>
        </is>
      </c>
      <c r="D1660" t="inlineStr">
        <is>
          <t>IDT</t>
        </is>
      </c>
      <c r="E1660" t="inlineStr">
        <is>
          <t>4OSTATNI</t>
        </is>
      </c>
      <c r="F1660" t="inlineStr">
        <is>
          <t>A</t>
        </is>
      </c>
      <c r="G1660" t="inlineStr">
        <is>
          <t>Dana Jiroušková</t>
        </is>
      </c>
      <c r="H1660" t="inlineStr">
        <is>
          <t>Hlavní třída</t>
        </is>
      </c>
      <c r="I1660" t="inlineStr">
        <is>
          <t>1923/19a</t>
        </is>
      </c>
      <c r="J1660" t="inlineStr">
        <is>
          <t>ŠUMPERK</t>
        </is>
      </c>
      <c r="K1660" t="inlineStr">
        <is>
          <t>Šumperk</t>
        </is>
      </c>
      <c r="L1660" t="inlineStr">
        <is>
          <t>RSG</t>
        </is>
      </c>
      <c r="M1660" t="inlineStr">
        <is>
          <t>Brindžák Michal</t>
        </is>
      </c>
      <c r="N1660" t="inlineStr">
        <is>
          <t>49.965822</t>
        </is>
      </c>
      <c r="O1660" t="inlineStr">
        <is>
          <t>16.977790</t>
        </is>
      </c>
      <c r="P1660" t="n">
        <v>48509.73</v>
      </c>
    </row>
    <row r="1661">
      <c r="A1661" t="n">
        <v>16962601</v>
      </c>
      <c r="B1661" t="n">
        <v>86962601</v>
      </c>
      <c r="C1661" t="inlineStr">
        <is>
          <t>VELKY TERMINAL</t>
        </is>
      </c>
      <c r="D1661" t="inlineStr">
        <is>
          <t>IDT</t>
        </is>
      </c>
      <c r="E1661" t="inlineStr">
        <is>
          <t>4OSTATNI</t>
        </is>
      </c>
      <c r="F1661" t="inlineStr">
        <is>
          <t>A</t>
        </is>
      </c>
      <c r="G1661" t="inlineStr">
        <is>
          <t>ČS PHM Semerád Hevlín</t>
        </is>
      </c>
      <c r="H1661" t="inlineStr">
        <is>
          <t>parc. č. 798, 797/1 v k.ú. Hevlín</t>
        </is>
      </c>
      <c r="I1661" t="inlineStr"/>
      <c r="J1661" t="inlineStr">
        <is>
          <t>HEVLÍN</t>
        </is>
      </c>
      <c r="K1661" t="inlineStr">
        <is>
          <t>Znojmo</t>
        </is>
      </c>
      <c r="L1661" t="inlineStr">
        <is>
          <t>RSB</t>
        </is>
      </c>
      <c r="M1661" t="inlineStr">
        <is>
          <t>Koutný Roman</t>
        </is>
      </c>
      <c r="N1661" t="inlineStr">
        <is>
          <t>48.754522</t>
        </is>
      </c>
      <c r="O1661" t="inlineStr">
        <is>
          <t>16.379373</t>
        </is>
      </c>
      <c r="P1661" t="n">
        <v>48509.04</v>
      </c>
    </row>
    <row r="1662">
      <c r="A1662" t="n">
        <v>16673235</v>
      </c>
      <c r="B1662" t="n">
        <v>86673235</v>
      </c>
      <c r="C1662" t="inlineStr">
        <is>
          <t>VELKY TERMINAL</t>
        </is>
      </c>
      <c r="D1662" t="inlineStr">
        <is>
          <t>KA PARTNERS</t>
        </is>
      </c>
      <c r="E1662" t="inlineStr">
        <is>
          <t>1DANCZEK</t>
        </is>
      </c>
      <c r="F1662" t="inlineStr">
        <is>
          <t>A</t>
        </is>
      </c>
      <c r="G1662" t="inlineStr">
        <is>
          <t>TOBACCO DC s.r.o.</t>
        </is>
      </c>
      <c r="H1662" t="inlineStr">
        <is>
          <t>nám. Edmunda Husserla</t>
        </is>
      </c>
      <c r="I1662" t="inlineStr">
        <is>
          <t>1644/11</t>
        </is>
      </c>
      <c r="J1662" t="inlineStr">
        <is>
          <t>PROSTĚJOV</t>
        </is>
      </c>
      <c r="K1662" t="inlineStr">
        <is>
          <t>Prostějov</t>
        </is>
      </c>
      <c r="L1662" t="inlineStr">
        <is>
          <t>RSE</t>
        </is>
      </c>
      <c r="M1662" t="inlineStr">
        <is>
          <t>Šír Daniel</t>
        </is>
      </c>
      <c r="N1662" t="inlineStr">
        <is>
          <t>49.472621</t>
        </is>
      </c>
      <c r="O1662" t="inlineStr">
        <is>
          <t>17.116052</t>
        </is>
      </c>
      <c r="P1662" t="n">
        <v>48436.92</v>
      </c>
    </row>
    <row r="1663">
      <c r="A1663" t="n">
        <v>14935904</v>
      </c>
      <c r="B1663" t="n">
        <v>84935904</v>
      </c>
      <c r="C1663" t="inlineStr">
        <is>
          <t>VELKY TERMINAL</t>
        </is>
      </c>
      <c r="D1663" t="inlineStr">
        <is>
          <t>IDT</t>
        </is>
      </c>
      <c r="E1663" t="inlineStr">
        <is>
          <t>1CEPRO</t>
        </is>
      </c>
      <c r="F1663" t="inlineStr">
        <is>
          <t>A</t>
        </is>
      </c>
      <c r="G1663" t="inlineStr">
        <is>
          <t>Zenden servis s.r.o.</t>
        </is>
      </c>
      <c r="H1663" t="inlineStr">
        <is>
          <t>Fučíkova</t>
        </is>
      </c>
      <c r="I1663" t="inlineStr">
        <is>
          <t>745</t>
        </is>
      </c>
      <c r="J1663" t="inlineStr">
        <is>
          <t>RASPENAVA</t>
        </is>
      </c>
      <c r="K1663" t="inlineStr">
        <is>
          <t>Liberec</t>
        </is>
      </c>
      <c r="L1663" t="inlineStr">
        <is>
          <t>RSD</t>
        </is>
      </c>
      <c r="M1663" t="inlineStr">
        <is>
          <t>Luňáček Jan</t>
        </is>
      </c>
      <c r="N1663" t="inlineStr">
        <is>
          <t>50.896939</t>
        </is>
      </c>
      <c r="O1663" t="inlineStr">
        <is>
          <t>15.144421</t>
        </is>
      </c>
      <c r="P1663" t="n">
        <v>48405.58</v>
      </c>
    </row>
    <row r="1664">
      <c r="A1664" t="n">
        <v>15639101</v>
      </c>
      <c r="B1664" t="n">
        <v>85639101</v>
      </c>
      <c r="C1664" t="inlineStr">
        <is>
          <t>VELKY TERMINAL</t>
        </is>
      </c>
      <c r="D1664" t="inlineStr">
        <is>
          <t>IDT</t>
        </is>
      </c>
      <c r="E1664" t="inlineStr">
        <is>
          <t>4OSTATNI</t>
        </is>
      </c>
      <c r="F1664" t="inlineStr">
        <is>
          <t>A</t>
        </is>
      </c>
      <c r="G1664" t="inlineStr">
        <is>
          <t>Miroslav Pešout</t>
        </is>
      </c>
      <c r="H1664" t="inlineStr">
        <is>
          <t>nám. T.G. Masaryka</t>
        </is>
      </c>
      <c r="I1664" t="inlineStr">
        <is>
          <t>199</t>
        </is>
      </c>
      <c r="J1664" t="inlineStr">
        <is>
          <t>CHOTĚBOŘ</t>
        </is>
      </c>
      <c r="K1664" t="inlineStr">
        <is>
          <t>Havlíčkův Brod</t>
        </is>
      </c>
      <c r="L1664" t="inlineStr">
        <is>
          <t>RSE</t>
        </is>
      </c>
      <c r="M1664" t="inlineStr">
        <is>
          <t>Rek Lubomír</t>
        </is>
      </c>
      <c r="N1664" t="inlineStr">
        <is>
          <t>49.720489</t>
        </is>
      </c>
      <c r="O1664" t="inlineStr">
        <is>
          <t>15.669624</t>
        </is>
      </c>
      <c r="P1664" t="n">
        <v>48279.62</v>
      </c>
    </row>
    <row r="1665">
      <c r="A1665" t="n">
        <v>15721408</v>
      </c>
      <c r="B1665" t="n">
        <v>85721408</v>
      </c>
      <c r="C1665" t="inlineStr">
        <is>
          <t>VELKY TERMINAL</t>
        </is>
      </c>
      <c r="D1665" t="inlineStr">
        <is>
          <t>KA PARTNERS</t>
        </is>
      </c>
      <c r="E1665" t="inlineStr">
        <is>
          <t>1PRESSM</t>
        </is>
      </c>
      <c r="F1665" t="inlineStr">
        <is>
          <t>A</t>
        </is>
      </c>
      <c r="G1665" t="inlineStr">
        <is>
          <t>PressMedia, spol. s.r.o.</t>
        </is>
      </c>
      <c r="H1665" t="inlineStr">
        <is>
          <t>Bělehradská</t>
        </is>
      </c>
      <c r="I1665" t="inlineStr">
        <is>
          <t>554</t>
        </is>
      </c>
      <c r="J1665" t="inlineStr">
        <is>
          <t>PARDUBICE - POLABINY</t>
        </is>
      </c>
      <c r="K1665" t="inlineStr">
        <is>
          <t>Pardubice</t>
        </is>
      </c>
      <c r="L1665" t="inlineStr">
        <is>
          <t>RSE</t>
        </is>
      </c>
      <c r="M1665" t="inlineStr">
        <is>
          <t>Jareš Jaroslav</t>
        </is>
      </c>
      <c r="N1665" t="inlineStr">
        <is>
          <t>50.047668</t>
        </is>
      </c>
      <c r="O1665" t="inlineStr">
        <is>
          <t>15.765625</t>
        </is>
      </c>
      <c r="P1665" t="n">
        <v>48276.12</v>
      </c>
    </row>
    <row r="1666">
      <c r="A1666" t="n">
        <v>17633701</v>
      </c>
      <c r="B1666" t="n">
        <v>87633701</v>
      </c>
      <c r="C1666" t="inlineStr">
        <is>
          <t>VELKY TERMINAL</t>
        </is>
      </c>
      <c r="D1666" t="inlineStr">
        <is>
          <t>IDT</t>
        </is>
      </c>
      <c r="E1666" t="inlineStr">
        <is>
          <t>4OSTATNI</t>
        </is>
      </c>
      <c r="F1666" t="inlineStr">
        <is>
          <t>A</t>
        </is>
      </c>
      <c r="G1666" t="inlineStr">
        <is>
          <t>ROLAN MAK CZ s.r.o.</t>
        </is>
      </c>
      <c r="H1666" t="inlineStr">
        <is>
          <t>Bezručova (parc.č. 1024/1,proti Billa)</t>
        </is>
      </c>
      <c r="I1666" t="inlineStr"/>
      <c r="J1666" t="inlineStr">
        <is>
          <t>JESENÍK</t>
        </is>
      </c>
      <c r="K1666" t="inlineStr">
        <is>
          <t>Jeseník</t>
        </is>
      </c>
      <c r="L1666" t="inlineStr">
        <is>
          <t>RSG</t>
        </is>
      </c>
      <c r="M1666" t="inlineStr">
        <is>
          <t>Gelnar Ivo</t>
        </is>
      </c>
      <c r="N1666" t="inlineStr">
        <is>
          <t>50.237689</t>
        </is>
      </c>
      <c r="O1666" t="inlineStr">
        <is>
          <t>17.206836</t>
        </is>
      </c>
      <c r="P1666" t="n">
        <v>48234.23</v>
      </c>
    </row>
    <row r="1667">
      <c r="A1667" t="n">
        <v>13634901</v>
      </c>
      <c r="B1667" t="n">
        <v>83634901</v>
      </c>
      <c r="C1667" t="inlineStr">
        <is>
          <t>VELKY TERMINAL</t>
        </is>
      </c>
      <c r="D1667" t="inlineStr">
        <is>
          <t>KA PARTNERS</t>
        </is>
      </c>
      <c r="E1667" t="inlineStr">
        <is>
          <t>1DANCZEK</t>
        </is>
      </c>
      <c r="F1667" t="inlineStr">
        <is>
          <t>A</t>
        </is>
      </c>
      <c r="G1667" t="inlineStr">
        <is>
          <t>TOBACCO DC s.r.o.</t>
        </is>
      </c>
      <c r="H1667" t="inlineStr">
        <is>
          <t>Nádražní</t>
        </is>
      </c>
      <c r="I1667" t="inlineStr">
        <is>
          <t>1213</t>
        </is>
      </c>
      <c r="J1667" t="inlineStr">
        <is>
          <t>SUŠICE - SUŠICE II</t>
        </is>
      </c>
      <c r="K1667" t="inlineStr">
        <is>
          <t>Klatovy</t>
        </is>
      </c>
      <c r="L1667" t="inlineStr">
        <is>
          <t>RSC</t>
        </is>
      </c>
      <c r="M1667" t="inlineStr">
        <is>
          <t>Horejš Vladimír</t>
        </is>
      </c>
      <c r="N1667" t="inlineStr">
        <is>
          <t>49.238266</t>
        </is>
      </c>
      <c r="O1667" t="inlineStr">
        <is>
          <t>13.524417</t>
        </is>
      </c>
      <c r="P1667" t="n">
        <v>48169.62</v>
      </c>
    </row>
    <row r="1668">
      <c r="A1668" t="n">
        <v>17634701</v>
      </c>
      <c r="B1668" t="n">
        <v>87634701</v>
      </c>
      <c r="C1668" t="inlineStr">
        <is>
          <t>VELKY TERMINAL</t>
        </is>
      </c>
      <c r="D1668" t="inlineStr">
        <is>
          <t>IDT</t>
        </is>
      </c>
      <c r="E1668" t="inlineStr">
        <is>
          <t>4OSTATNI</t>
        </is>
      </c>
      <c r="F1668" t="inlineStr">
        <is>
          <t>A</t>
        </is>
      </c>
      <c r="G1668" t="inlineStr">
        <is>
          <t>Petra Bradová</t>
        </is>
      </c>
      <c r="H1668" t="inlineStr">
        <is>
          <t>Mírové náměstí</t>
        </is>
      </c>
      <c r="I1668" t="inlineStr">
        <is>
          <t>178</t>
        </is>
      </c>
      <c r="J1668" t="inlineStr">
        <is>
          <t>HORNÍ BENEŠOV</t>
        </is>
      </c>
      <c r="K1668" t="inlineStr">
        <is>
          <t>Bruntál</t>
        </is>
      </c>
      <c r="L1668" t="inlineStr">
        <is>
          <t>RSG</t>
        </is>
      </c>
      <c r="M1668" t="inlineStr">
        <is>
          <t>Brindžák Michal</t>
        </is>
      </c>
      <c r="N1668" t="inlineStr">
        <is>
          <t>49.967141</t>
        </is>
      </c>
      <c r="O1668" t="inlineStr">
        <is>
          <t>17.601727</t>
        </is>
      </c>
      <c r="P1668" t="n">
        <v>48164.77</v>
      </c>
    </row>
    <row r="1669">
      <c r="A1669" t="n">
        <v>13919901</v>
      </c>
      <c r="B1669" t="n">
        <v>83919901</v>
      </c>
      <c r="C1669" t="inlineStr">
        <is>
          <t>VELKY TERMINAL</t>
        </is>
      </c>
      <c r="D1669" t="inlineStr">
        <is>
          <t>IDT</t>
        </is>
      </c>
      <c r="E1669" t="inlineStr">
        <is>
          <t>1CEPRO</t>
        </is>
      </c>
      <c r="F1669" t="inlineStr">
        <is>
          <t>A</t>
        </is>
      </c>
      <c r="G1669" t="inlineStr">
        <is>
          <t>Daniel Čeček</t>
        </is>
      </c>
      <c r="H1669" t="inlineStr">
        <is>
          <t>Plzeňská</t>
        </is>
      </c>
      <c r="I1669" t="inlineStr">
        <is>
          <t>565</t>
        </is>
      </c>
      <c r="J1669" t="inlineStr">
        <is>
          <t>MÝTO</t>
        </is>
      </c>
      <c r="K1669" t="inlineStr">
        <is>
          <t>Rokycany</t>
        </is>
      </c>
      <c r="L1669" t="inlineStr">
        <is>
          <t>RSC</t>
        </is>
      </c>
      <c r="M1669" t="inlineStr">
        <is>
          <t>Havlíček Vladislav</t>
        </is>
      </c>
      <c r="N1669" t="inlineStr">
        <is>
          <t>49.785601</t>
        </is>
      </c>
      <c r="O1669" t="inlineStr">
        <is>
          <t>13.720572</t>
        </is>
      </c>
      <c r="P1669" t="n">
        <v>48141.35</v>
      </c>
    </row>
    <row r="1670">
      <c r="A1670" t="n">
        <v>11989901</v>
      </c>
      <c r="B1670" t="n">
        <v>81989901</v>
      </c>
      <c r="C1670" t="inlineStr">
        <is>
          <t>VELKY TERMINAL</t>
        </is>
      </c>
      <c r="D1670" t="inlineStr">
        <is>
          <t>IDT</t>
        </is>
      </c>
      <c r="E1670" t="inlineStr">
        <is>
          <t>4OSTATNI</t>
        </is>
      </c>
      <c r="F1670" t="inlineStr">
        <is>
          <t>A</t>
        </is>
      </c>
      <c r="G1670" t="inlineStr">
        <is>
          <t>Šárka Lněničková</t>
        </is>
      </c>
      <c r="H1670" t="inlineStr">
        <is>
          <t>Ostravická</t>
        </is>
      </c>
      <c r="I1670" t="inlineStr">
        <is>
          <t>203/4</t>
        </is>
      </c>
      <c r="J1670" t="inlineStr">
        <is>
          <t>PRAHA 9 - ČAKOVICE</t>
        </is>
      </c>
      <c r="K1670" t="inlineStr">
        <is>
          <t>Praha</t>
        </is>
      </c>
      <c r="L1670" t="inlineStr">
        <is>
          <t>RSA</t>
        </is>
      </c>
      <c r="M1670" t="inlineStr">
        <is>
          <t>Hrubý Jiří</t>
        </is>
      </c>
      <c r="N1670" t="inlineStr">
        <is>
          <t>50.150390</t>
        </is>
      </c>
      <c r="O1670" t="inlineStr">
        <is>
          <t>14.527260</t>
        </is>
      </c>
      <c r="P1670" t="n">
        <v>48124.35</v>
      </c>
    </row>
    <row r="1671">
      <c r="A1671" t="n">
        <v>11640064</v>
      </c>
      <c r="B1671" t="n">
        <v>81640064</v>
      </c>
      <c r="C1671" t="inlineStr">
        <is>
          <t>VELKY TERMINAL</t>
        </is>
      </c>
      <c r="D1671" t="inlineStr">
        <is>
          <t>KA PARTNERS</t>
        </is>
      </c>
      <c r="E1671" t="inlineStr">
        <is>
          <t>1LAG</t>
        </is>
      </c>
      <c r="F1671" t="inlineStr">
        <is>
          <t>A</t>
        </is>
      </c>
      <c r="G1671" t="inlineStr">
        <is>
          <t>Lagardere Travel Retail, a.s.</t>
        </is>
      </c>
      <c r="H1671" t="inlineStr">
        <is>
          <t>Freyova (vest. stanice m. Vysočanská)</t>
        </is>
      </c>
      <c r="I1671" t="inlineStr"/>
      <c r="J1671" t="inlineStr">
        <is>
          <t>PRAHA 9 - VYSOČANY</t>
        </is>
      </c>
      <c r="K1671" t="inlineStr">
        <is>
          <t>Praha</t>
        </is>
      </c>
      <c r="L1671" t="inlineStr">
        <is>
          <t>RSA</t>
        </is>
      </c>
      <c r="M1671" t="inlineStr">
        <is>
          <t>Hrubý Jiří</t>
        </is>
      </c>
      <c r="N1671" t="inlineStr">
        <is>
          <t>50.110232</t>
        </is>
      </c>
      <c r="O1671" t="inlineStr">
        <is>
          <t>14.501959</t>
        </is>
      </c>
      <c r="P1671" t="n">
        <v>48090.73</v>
      </c>
    </row>
    <row r="1672">
      <c r="A1672" t="n">
        <v>17941944</v>
      </c>
      <c r="B1672" t="n">
        <v>87941944</v>
      </c>
      <c r="C1672" t="inlineStr">
        <is>
          <t>VELKY TERMINAL</t>
        </is>
      </c>
      <c r="D1672" t="inlineStr">
        <is>
          <t>PETROL</t>
        </is>
      </c>
      <c r="E1672" t="inlineStr">
        <is>
          <t>1ORLEN</t>
        </is>
      </c>
      <c r="F1672" t="inlineStr">
        <is>
          <t>A</t>
        </is>
      </c>
      <c r="G1672" t="inlineStr">
        <is>
          <t>ORLEN Unipetrol RPA s.r.o.</t>
        </is>
      </c>
      <c r="H1672" t="inlineStr">
        <is>
          <t>Litovelská (ČS ORLEN)</t>
        </is>
      </c>
      <c r="I1672" t="inlineStr">
        <is>
          <t>255</t>
        </is>
      </c>
      <c r="J1672" t="inlineStr">
        <is>
          <t>UNIČOV</t>
        </is>
      </c>
      <c r="K1672" t="inlineStr">
        <is>
          <t>Olomouc</t>
        </is>
      </c>
      <c r="L1672" t="inlineStr">
        <is>
          <t>RSG</t>
        </is>
      </c>
      <c r="M1672" t="inlineStr">
        <is>
          <t>Dolníček Richard</t>
        </is>
      </c>
      <c r="N1672" t="inlineStr">
        <is>
          <t>49.764820</t>
        </is>
      </c>
      <c r="O1672" t="inlineStr">
        <is>
          <t>17.113713</t>
        </is>
      </c>
      <c r="P1672" t="n">
        <v>48062.69</v>
      </c>
    </row>
    <row r="1673">
      <c r="A1673" t="n">
        <v>14940541</v>
      </c>
      <c r="B1673" t="n">
        <v>84940541</v>
      </c>
      <c r="C1673" t="inlineStr">
        <is>
          <t>VELKY TERMINAL</t>
        </is>
      </c>
      <c r="D1673" t="inlineStr">
        <is>
          <t>PETROL</t>
        </is>
      </c>
      <c r="E1673" t="inlineStr">
        <is>
          <t>1ORLEN</t>
        </is>
      </c>
      <c r="F1673" t="inlineStr">
        <is>
          <t>A</t>
        </is>
      </c>
      <c r="G1673" t="inlineStr">
        <is>
          <t>ORLEN Unipetrol RPA s.r.o.</t>
        </is>
      </c>
      <c r="H1673" t="inlineStr">
        <is>
          <t>Rumburská</t>
        </is>
      </c>
      <c r="I1673" t="inlineStr">
        <is>
          <t>1091</t>
        </is>
      </c>
      <c r="J1673" t="inlineStr">
        <is>
          <t>ŠLUKNOV</t>
        </is>
      </c>
      <c r="K1673" t="inlineStr">
        <is>
          <t>Děčín</t>
        </is>
      </c>
      <c r="L1673" t="inlineStr">
        <is>
          <t>RSD</t>
        </is>
      </c>
      <c r="M1673" t="inlineStr">
        <is>
          <t>Šticha Milan</t>
        </is>
      </c>
      <c r="N1673" t="inlineStr">
        <is>
          <t>51.002682</t>
        </is>
      </c>
      <c r="O1673" t="inlineStr">
        <is>
          <t>14.464286</t>
        </is>
      </c>
      <c r="P1673" t="n">
        <v>48037.88</v>
      </c>
    </row>
    <row r="1674">
      <c r="A1674" t="n">
        <v>16620690</v>
      </c>
      <c r="B1674" t="n">
        <v>86620690</v>
      </c>
      <c r="C1674" t="inlineStr">
        <is>
          <t>VELKY TERMINAL</t>
        </is>
      </c>
      <c r="D1674" t="inlineStr">
        <is>
          <t>KA PARTNERS</t>
        </is>
      </c>
      <c r="E1674" t="inlineStr">
        <is>
          <t>1VALMONT</t>
        </is>
      </c>
      <c r="F1674" t="inlineStr">
        <is>
          <t>A</t>
        </is>
      </c>
      <c r="G1674" t="inlineStr">
        <is>
          <t>VALMONT CR, spol. s r.o.</t>
        </is>
      </c>
      <c r="H1674" t="inlineStr">
        <is>
          <t>Nádražní</t>
        </is>
      </c>
      <c r="I1674" t="inlineStr">
        <is>
          <t>42</t>
        </is>
      </c>
      <c r="J1674" t="inlineStr">
        <is>
          <t>ADAMOV</t>
        </is>
      </c>
      <c r="K1674" t="inlineStr">
        <is>
          <t>Blansko</t>
        </is>
      </c>
      <c r="L1674" t="inlineStr">
        <is>
          <t>RSE</t>
        </is>
      </c>
      <c r="M1674" t="inlineStr">
        <is>
          <t>Šír Daniel</t>
        </is>
      </c>
      <c r="N1674" t="inlineStr">
        <is>
          <t>49.300963</t>
        </is>
      </c>
      <c r="O1674" t="inlineStr">
        <is>
          <t>16.651352</t>
        </is>
      </c>
      <c r="P1674" t="n">
        <v>48034.81</v>
      </c>
    </row>
    <row r="1675">
      <c r="A1675" t="n">
        <v>16620663</v>
      </c>
      <c r="B1675" t="n">
        <v>86620663</v>
      </c>
      <c r="C1675" t="inlineStr">
        <is>
          <t>VELKY TERMINAL</t>
        </is>
      </c>
      <c r="D1675" t="inlineStr">
        <is>
          <t>KA PARTNERS</t>
        </is>
      </c>
      <c r="E1675" t="inlineStr">
        <is>
          <t>1VALMONT</t>
        </is>
      </c>
      <c r="F1675" t="inlineStr">
        <is>
          <t>A</t>
        </is>
      </c>
      <c r="G1675" t="inlineStr">
        <is>
          <t>VALMONT CR, spol. s r.o.</t>
        </is>
      </c>
      <c r="H1675" t="inlineStr">
        <is>
          <t>Joštova</t>
        </is>
      </c>
      <c r="I1675" t="inlineStr">
        <is>
          <t>138/4</t>
        </is>
      </c>
      <c r="J1675" t="inlineStr">
        <is>
          <t>BRNO - BRNO-MĚSTO</t>
        </is>
      </c>
      <c r="K1675" t="inlineStr">
        <is>
          <t>Brno-město</t>
        </is>
      </c>
      <c r="L1675" t="inlineStr">
        <is>
          <t>RSB</t>
        </is>
      </c>
      <c r="M1675" t="inlineStr">
        <is>
          <t>Koutný Roman</t>
        </is>
      </c>
      <c r="N1675" t="inlineStr">
        <is>
          <t>49.198139</t>
        </is>
      </c>
      <c r="O1675" t="inlineStr">
        <is>
          <t>16.606629</t>
        </is>
      </c>
      <c r="P1675" t="n">
        <v>48027.88</v>
      </c>
    </row>
    <row r="1676">
      <c r="A1676" t="n">
        <v>17638218</v>
      </c>
      <c r="B1676" t="n">
        <v>87638218</v>
      </c>
      <c r="C1676" t="inlineStr">
        <is>
          <t>VELKY TERMINAL</t>
        </is>
      </c>
      <c r="D1676" t="inlineStr">
        <is>
          <t>KA PARTNERS</t>
        </is>
      </c>
      <c r="E1676" t="inlineStr">
        <is>
          <t>1PEAL</t>
        </is>
      </c>
      <c r="F1676" t="inlineStr">
        <is>
          <t>A</t>
        </is>
      </c>
      <c r="G1676" t="inlineStr">
        <is>
          <t>PEAL a.s.</t>
        </is>
      </c>
      <c r="H1676" t="inlineStr">
        <is>
          <t>Lipnická</t>
        </is>
      </c>
      <c r="I1676" t="inlineStr">
        <is>
          <t>2936/4</t>
        </is>
      </c>
      <c r="J1676" t="inlineStr">
        <is>
          <t>PŘEROV - PŘEROV I-MĚSTO</t>
        </is>
      </c>
      <c r="K1676" t="inlineStr">
        <is>
          <t>Přerov</t>
        </is>
      </c>
      <c r="L1676" t="inlineStr">
        <is>
          <t>RSG</t>
        </is>
      </c>
      <c r="M1676" t="inlineStr">
        <is>
          <t>Herman Petr</t>
        </is>
      </c>
      <c r="N1676" t="inlineStr">
        <is>
          <t>49.463988</t>
        </is>
      </c>
      <c r="O1676" t="inlineStr">
        <is>
          <t>17.445992</t>
        </is>
      </c>
      <c r="P1676" t="n">
        <v>48015.38</v>
      </c>
    </row>
    <row r="1677">
      <c r="A1677" t="n">
        <v>13925101</v>
      </c>
      <c r="B1677" t="n">
        <v>83925101</v>
      </c>
      <c r="C1677" t="inlineStr">
        <is>
          <t>VELKY TERMINAL</t>
        </is>
      </c>
      <c r="D1677" t="inlineStr">
        <is>
          <t>IDT</t>
        </is>
      </c>
      <c r="E1677" t="inlineStr">
        <is>
          <t>1CEPRO</t>
        </is>
      </c>
      <c r="F1677" t="inlineStr">
        <is>
          <t>A</t>
        </is>
      </c>
      <c r="G1677" t="inlineStr">
        <is>
          <t>Mgr. Kateřina Davidová</t>
        </is>
      </c>
      <c r="H1677" t="inlineStr">
        <is>
          <t>Chotíkov</t>
        </is>
      </c>
      <c r="I1677" t="inlineStr">
        <is>
          <t>306</t>
        </is>
      </c>
      <c r="J1677" t="inlineStr">
        <is>
          <t>CHOTÍKOV</t>
        </is>
      </c>
      <c r="K1677" t="inlineStr">
        <is>
          <t>Plzeň-sever</t>
        </is>
      </c>
      <c r="L1677" t="inlineStr">
        <is>
          <t>RSC</t>
        </is>
      </c>
      <c r="M1677" t="inlineStr">
        <is>
          <t>Havlíček Vladislav</t>
        </is>
      </c>
      <c r="N1677" t="inlineStr">
        <is>
          <t>49.804671</t>
        </is>
      </c>
      <c r="O1677" t="inlineStr">
        <is>
          <t>13.298743</t>
        </is>
      </c>
      <c r="P1677" t="n">
        <v>48014.38</v>
      </c>
    </row>
    <row r="1678">
      <c r="A1678" t="n">
        <v>11670505</v>
      </c>
      <c r="B1678" t="n">
        <v>81670505</v>
      </c>
      <c r="C1678" t="inlineStr">
        <is>
          <t>VELKY TERMINAL</t>
        </is>
      </c>
      <c r="D1678" t="inlineStr">
        <is>
          <t>KA PARTNERS</t>
        </is>
      </c>
      <c r="E1678" t="inlineStr">
        <is>
          <t>1TRAFICO</t>
        </is>
      </c>
      <c r="F1678" t="inlineStr">
        <is>
          <t>A</t>
        </is>
      </c>
      <c r="G1678" t="inlineStr">
        <is>
          <t>TABÁK TRAFICON</t>
        </is>
      </c>
      <c r="H1678" t="inlineStr">
        <is>
          <t>V olšinách</t>
        </is>
      </c>
      <c r="I1678" t="inlineStr">
        <is>
          <t>3140/108</t>
        </is>
      </c>
      <c r="J1678" t="inlineStr">
        <is>
          <t>PRAHA 10 - STRAŠNICE</t>
        </is>
      </c>
      <c r="K1678" t="inlineStr">
        <is>
          <t>Praha</t>
        </is>
      </c>
      <c r="L1678" t="inlineStr">
        <is>
          <t>RSA</t>
        </is>
      </c>
      <c r="M1678" t="inlineStr">
        <is>
          <t>Česnek Miroslav</t>
        </is>
      </c>
      <c r="N1678" t="inlineStr">
        <is>
          <t>50.072554</t>
        </is>
      </c>
      <c r="O1678" t="inlineStr">
        <is>
          <t>14.496895</t>
        </is>
      </c>
      <c r="P1678" t="n">
        <v>48006.31</v>
      </c>
    </row>
    <row r="1679">
      <c r="A1679" t="n">
        <v>16943201</v>
      </c>
      <c r="B1679" t="n">
        <v>86943201</v>
      </c>
      <c r="C1679" t="inlineStr">
        <is>
          <t>VELKY TERMINAL</t>
        </is>
      </c>
      <c r="D1679" t="inlineStr">
        <is>
          <t>IDT</t>
        </is>
      </c>
      <c r="E1679" t="inlineStr">
        <is>
          <t>4OSTATNI</t>
        </is>
      </c>
      <c r="F1679" t="inlineStr">
        <is>
          <t>A</t>
        </is>
      </c>
      <c r="G1679" t="inlineStr">
        <is>
          <t>Top Petrol s.r.o.</t>
        </is>
      </c>
      <c r="H1679" t="inlineStr">
        <is>
          <t>Masarykova ev. č.</t>
        </is>
      </c>
      <c r="I1679" t="inlineStr">
        <is>
          <t>124</t>
        </is>
      </c>
      <c r="J1679" t="inlineStr">
        <is>
          <t>RAJHRAD</t>
        </is>
      </c>
      <c r="K1679" t="inlineStr">
        <is>
          <t>Brno-venkov</t>
        </is>
      </c>
      <c r="L1679" t="inlineStr">
        <is>
          <t>RSB</t>
        </is>
      </c>
      <c r="M1679" t="inlineStr">
        <is>
          <t>Koutný Roman</t>
        </is>
      </c>
      <c r="N1679" t="inlineStr">
        <is>
          <t>49.094115</t>
        </is>
      </c>
      <c r="O1679" t="inlineStr">
        <is>
          <t>16.599085</t>
        </is>
      </c>
      <c r="P1679" t="n">
        <v>47988.85</v>
      </c>
    </row>
    <row r="1680">
      <c r="A1680" t="n">
        <v>17935701</v>
      </c>
      <c r="B1680" t="n">
        <v>87935701</v>
      </c>
      <c r="C1680" t="inlineStr">
        <is>
          <t>VELKY TERMINAL</t>
        </is>
      </c>
      <c r="D1680" t="inlineStr">
        <is>
          <t>IDT</t>
        </is>
      </c>
      <c r="E1680" t="inlineStr">
        <is>
          <t>1CEPRO</t>
        </is>
      </c>
      <c r="F1680" t="inlineStr">
        <is>
          <t>A</t>
        </is>
      </c>
      <c r="G1680" t="inlineStr">
        <is>
          <t>Bohdana Bobčáková s.r.o.</t>
        </is>
      </c>
      <c r="H1680" t="inlineStr">
        <is>
          <t>Ostravská</t>
        </is>
      </c>
      <c r="I1680" t="inlineStr">
        <is>
          <t>433</t>
        </is>
      </c>
      <c r="J1680" t="inlineStr">
        <is>
          <t>SVIADNOV</t>
        </is>
      </c>
      <c r="K1680" t="inlineStr">
        <is>
          <t>Frýdek-Místek</t>
        </is>
      </c>
      <c r="L1680" t="inlineStr">
        <is>
          <t>RSG</t>
        </is>
      </c>
      <c r="M1680" t="inlineStr">
        <is>
          <t>Herman Michal</t>
        </is>
      </c>
      <c r="N1680" t="inlineStr">
        <is>
          <t>49.693289</t>
        </is>
      </c>
      <c r="O1680" t="inlineStr">
        <is>
          <t>18.323672</t>
        </is>
      </c>
      <c r="P1680" t="n">
        <v>47980</v>
      </c>
    </row>
    <row r="1681">
      <c r="A1681" t="n">
        <v>13716003</v>
      </c>
      <c r="B1681" t="n">
        <v>83716003</v>
      </c>
      <c r="C1681" t="inlineStr">
        <is>
          <t>VELKY TERMINAL</t>
        </is>
      </c>
      <c r="D1681" t="inlineStr">
        <is>
          <t>IDT</t>
        </is>
      </c>
      <c r="E1681" t="inlineStr">
        <is>
          <t>3ABS</t>
        </is>
      </c>
      <c r="F1681" t="inlineStr">
        <is>
          <t>A</t>
        </is>
      </c>
      <c r="G1681" t="inlineStr">
        <is>
          <t>ABS, spol. s r.o.</t>
        </is>
      </c>
      <c r="H1681" t="inlineStr">
        <is>
          <t>Masarykovo náměstí</t>
        </is>
      </c>
      <c r="I1681" t="inlineStr">
        <is>
          <t>5</t>
        </is>
      </c>
      <c r="J1681" t="inlineStr">
        <is>
          <t>ROKYCANY - STŘED</t>
        </is>
      </c>
      <c r="K1681" t="inlineStr">
        <is>
          <t>Rokycany</t>
        </is>
      </c>
      <c r="L1681" t="inlineStr">
        <is>
          <t>RSC</t>
        </is>
      </c>
      <c r="M1681" t="inlineStr">
        <is>
          <t>Havlíček Vladislav</t>
        </is>
      </c>
      <c r="N1681" t="inlineStr">
        <is>
          <t>49.742551</t>
        </is>
      </c>
      <c r="O1681" t="inlineStr">
        <is>
          <t>13.594733</t>
        </is>
      </c>
      <c r="P1681" t="n">
        <v>47963</v>
      </c>
    </row>
    <row r="1682">
      <c r="A1682" t="n">
        <v>11915470</v>
      </c>
      <c r="B1682" t="n">
        <v>81915470</v>
      </c>
      <c r="C1682" t="inlineStr">
        <is>
          <t>VELKY TERMINAL</t>
        </is>
      </c>
      <c r="D1682" t="inlineStr">
        <is>
          <t>KA PARTNERS</t>
        </is>
      </c>
      <c r="E1682" t="inlineStr">
        <is>
          <t>1PEAL</t>
        </is>
      </c>
      <c r="F1682" t="inlineStr">
        <is>
          <t>A</t>
        </is>
      </c>
      <c r="G1682" t="inlineStr">
        <is>
          <t>PEAL a.s. - Don Pealo Kladno Tesco</t>
        </is>
      </c>
      <c r="H1682" t="inlineStr">
        <is>
          <t>Americká</t>
        </is>
      </c>
      <c r="I1682" t="inlineStr">
        <is>
          <t>2777</t>
        </is>
      </c>
      <c r="J1682" t="inlineStr">
        <is>
          <t>KLADNO - KROČEHLAVY</t>
        </is>
      </c>
      <c r="K1682" t="inlineStr">
        <is>
          <t>Kladno</t>
        </is>
      </c>
      <c r="L1682" t="inlineStr">
        <is>
          <t>RSA</t>
        </is>
      </c>
      <c r="M1682" t="inlineStr">
        <is>
          <t>Hrubý Jiří</t>
        </is>
      </c>
      <c r="N1682" t="inlineStr">
        <is>
          <t>50.126797</t>
        </is>
      </c>
      <c r="O1682" t="inlineStr">
        <is>
          <t>14.119583</t>
        </is>
      </c>
      <c r="P1682" t="n">
        <v>47912.69</v>
      </c>
    </row>
    <row r="1683">
      <c r="A1683" t="n">
        <v>17665901</v>
      </c>
      <c r="B1683" t="n">
        <v>87665901</v>
      </c>
      <c r="C1683" t="inlineStr">
        <is>
          <t>VELKY TERMINAL</t>
        </is>
      </c>
      <c r="D1683" t="inlineStr">
        <is>
          <t>IDT</t>
        </is>
      </c>
      <c r="E1683" t="inlineStr">
        <is>
          <t>4OSTATNI</t>
        </is>
      </c>
      <c r="F1683" t="inlineStr">
        <is>
          <t>A</t>
        </is>
      </c>
      <c r="G1683" t="inlineStr">
        <is>
          <t>Marcela Úlehlová</t>
        </is>
      </c>
      <c r="H1683" t="inlineStr">
        <is>
          <t>Sokolovská</t>
        </is>
      </c>
      <c r="I1683" t="inlineStr">
        <is>
          <t>1027/1a</t>
        </is>
      </c>
      <c r="J1683" t="inlineStr">
        <is>
          <t>BOLATICE</t>
        </is>
      </c>
      <c r="K1683" t="inlineStr">
        <is>
          <t>Opava</t>
        </is>
      </c>
      <c r="L1683" t="inlineStr">
        <is>
          <t>RSG</t>
        </is>
      </c>
      <c r="M1683" t="inlineStr">
        <is>
          <t>Gelnar Ivo</t>
        </is>
      </c>
      <c r="N1683" t="inlineStr">
        <is>
          <t>49.952776</t>
        </is>
      </c>
      <c r="O1683" t="inlineStr">
        <is>
          <t>18.079148</t>
        </is>
      </c>
      <c r="P1683" t="n">
        <v>47910.96</v>
      </c>
    </row>
    <row r="1684">
      <c r="A1684" t="n">
        <v>12632101</v>
      </c>
      <c r="B1684" t="n">
        <v>82632101</v>
      </c>
      <c r="C1684" t="inlineStr">
        <is>
          <t>VELKY TERMINAL</t>
        </is>
      </c>
      <c r="D1684" t="inlineStr">
        <is>
          <t>IDT</t>
        </is>
      </c>
      <c r="E1684" t="inlineStr">
        <is>
          <t>4OSTATNI</t>
        </is>
      </c>
      <c r="F1684" t="inlineStr">
        <is>
          <t>A</t>
        </is>
      </c>
      <c r="G1684" t="inlineStr">
        <is>
          <t>Petra Machoňová</t>
        </is>
      </c>
      <c r="H1684" t="inlineStr">
        <is>
          <t>ČSLA</t>
        </is>
      </c>
      <c r="I1684" t="inlineStr">
        <is>
          <t>36</t>
        </is>
      </c>
      <c r="J1684" t="inlineStr">
        <is>
          <t>PLANÁ NAD LUŽNICÍ</t>
        </is>
      </c>
      <c r="K1684" t="inlineStr">
        <is>
          <t>Tábor</t>
        </is>
      </c>
      <c r="L1684" t="inlineStr">
        <is>
          <t>RSB</t>
        </is>
      </c>
      <c r="M1684" t="inlineStr">
        <is>
          <t>Dvořák Petr</t>
        </is>
      </c>
      <c r="N1684" t="inlineStr">
        <is>
          <t>49.353141</t>
        </is>
      </c>
      <c r="O1684" t="inlineStr">
        <is>
          <t>14.702545</t>
        </is>
      </c>
      <c r="P1684" t="n">
        <v>47881.85</v>
      </c>
    </row>
    <row r="1685">
      <c r="A1685" t="n">
        <v>11998501</v>
      </c>
      <c r="B1685" t="n">
        <v>81998501</v>
      </c>
      <c r="C1685" t="inlineStr">
        <is>
          <t>VELKY TERMINAL</t>
        </is>
      </c>
      <c r="D1685" t="inlineStr">
        <is>
          <t>IDT</t>
        </is>
      </c>
      <c r="E1685" t="inlineStr">
        <is>
          <t>4OSTATNI</t>
        </is>
      </c>
      <c r="F1685" t="inlineStr">
        <is>
          <t>A</t>
        </is>
      </c>
      <c r="G1685" t="inlineStr">
        <is>
          <t>Václav KOTNAUER</t>
        </is>
      </c>
      <c r="H1685" t="inlineStr">
        <is>
          <t>Pražská</t>
        </is>
      </c>
      <c r="I1685" t="inlineStr">
        <is>
          <t>14/29</t>
        </is>
      </c>
      <c r="J1685" t="inlineStr">
        <is>
          <t>HOŘOVICE</t>
        </is>
      </c>
      <c r="K1685" t="inlineStr">
        <is>
          <t>Beroun</t>
        </is>
      </c>
      <c r="L1685" t="inlineStr">
        <is>
          <t>RSC</t>
        </is>
      </c>
      <c r="M1685" t="inlineStr">
        <is>
          <t>Havlíček Vladislav</t>
        </is>
      </c>
      <c r="N1685" t="inlineStr">
        <is>
          <t>49.836586</t>
        </is>
      </c>
      <c r="O1685" t="inlineStr">
        <is>
          <t>13.906499</t>
        </is>
      </c>
      <c r="P1685" t="n">
        <v>47811.35</v>
      </c>
    </row>
    <row r="1686">
      <c r="A1686" t="n">
        <v>11918202</v>
      </c>
      <c r="B1686" t="n">
        <v>81918202</v>
      </c>
      <c r="C1686" t="inlineStr">
        <is>
          <t>VELKY TERMINAL</t>
        </is>
      </c>
      <c r="D1686" t="inlineStr">
        <is>
          <t>IDT</t>
        </is>
      </c>
      <c r="E1686" t="inlineStr">
        <is>
          <t>4OSTATNI</t>
        </is>
      </c>
      <c r="F1686" t="inlineStr">
        <is>
          <t>A</t>
        </is>
      </c>
      <c r="G1686" t="inlineStr">
        <is>
          <t>Jan Kovářík</t>
        </is>
      </c>
      <c r="H1686" t="inlineStr">
        <is>
          <t>Starostrašnická</t>
        </is>
      </c>
      <c r="I1686" t="inlineStr">
        <is>
          <t>950/54</t>
        </is>
      </c>
      <c r="J1686" t="inlineStr">
        <is>
          <t>PRAHA 10 - STRAŠNICE</t>
        </is>
      </c>
      <c r="K1686" t="inlineStr">
        <is>
          <t>Praha</t>
        </is>
      </c>
      <c r="L1686" t="inlineStr">
        <is>
          <t>RSA</t>
        </is>
      </c>
      <c r="M1686" t="inlineStr">
        <is>
          <t>Česnek Miroslav</t>
        </is>
      </c>
      <c r="N1686" t="inlineStr">
        <is>
          <t>50.075740</t>
        </is>
      </c>
      <c r="O1686" t="inlineStr">
        <is>
          <t>14.489760</t>
        </is>
      </c>
      <c r="P1686" t="n">
        <v>47798.04</v>
      </c>
    </row>
    <row r="1687">
      <c r="A1687" t="n">
        <v>11640002</v>
      </c>
      <c r="B1687" t="n">
        <v>81640002</v>
      </c>
      <c r="C1687" t="inlineStr">
        <is>
          <t>VELKY TERMINAL</t>
        </is>
      </c>
      <c r="D1687" t="inlineStr">
        <is>
          <t>KA PARTNERS</t>
        </is>
      </c>
      <c r="E1687" t="inlineStr">
        <is>
          <t>1LAG</t>
        </is>
      </c>
      <c r="F1687" t="inlineStr">
        <is>
          <t>A</t>
        </is>
      </c>
      <c r="G1687" t="inlineStr">
        <is>
          <t>Lagardere Travel Retail, a.s.</t>
        </is>
      </c>
      <c r="H1687" t="inlineStr">
        <is>
          <t>Čapkova (ČD)</t>
        </is>
      </c>
      <c r="I1687" t="inlineStr">
        <is>
          <t>508/1</t>
        </is>
      </c>
      <c r="J1687" t="inlineStr">
        <is>
          <t>LYSÁ NAD LABEM</t>
        </is>
      </c>
      <c r="K1687" t="inlineStr">
        <is>
          <t>Nymburk</t>
        </is>
      </c>
      <c r="L1687" t="inlineStr">
        <is>
          <t>RSA</t>
        </is>
      </c>
      <c r="M1687" t="inlineStr">
        <is>
          <t>Česnek Miroslav</t>
        </is>
      </c>
      <c r="N1687" t="inlineStr">
        <is>
          <t>50.195944</t>
        </is>
      </c>
      <c r="O1687" t="inlineStr">
        <is>
          <t>14.842058</t>
        </is>
      </c>
      <c r="P1687" t="n">
        <v>47778.27</v>
      </c>
    </row>
    <row r="1688">
      <c r="A1688" t="n">
        <v>15638901</v>
      </c>
      <c r="B1688" t="n">
        <v>85638901</v>
      </c>
      <c r="C1688" t="inlineStr">
        <is>
          <t>VELKY TERMINAL</t>
        </is>
      </c>
      <c r="D1688" t="inlineStr">
        <is>
          <t>IDT</t>
        </is>
      </c>
      <c r="E1688" t="inlineStr">
        <is>
          <t>4OSTATNI</t>
        </is>
      </c>
      <c r="F1688" t="inlineStr">
        <is>
          <t>A</t>
        </is>
      </c>
      <c r="G1688" t="inlineStr">
        <is>
          <t>Petr Kunc</t>
        </is>
      </c>
      <c r="H1688" t="inlineStr">
        <is>
          <t>J.V.Sládka</t>
        </is>
      </c>
      <c r="I1688" t="inlineStr">
        <is>
          <t>97</t>
        </is>
      </c>
      <c r="J1688" t="inlineStr">
        <is>
          <t>ROKYTNICE V ORLICKÝCH HORÁCH</t>
        </is>
      </c>
      <c r="K1688" t="inlineStr">
        <is>
          <t>Rychnov nad Kněžnou</t>
        </is>
      </c>
      <c r="L1688" t="inlineStr">
        <is>
          <t>RSE</t>
        </is>
      </c>
      <c r="M1688" t="inlineStr">
        <is>
          <t>Lán Tomáš</t>
        </is>
      </c>
      <c r="N1688" t="inlineStr">
        <is>
          <t>50.164618</t>
        </is>
      </c>
      <c r="O1688" t="inlineStr">
        <is>
          <t>16.466263</t>
        </is>
      </c>
      <c r="P1688" t="n">
        <v>47770.77</v>
      </c>
    </row>
    <row r="1689">
      <c r="A1689" t="n">
        <v>17640001</v>
      </c>
      <c r="B1689" t="n">
        <v>87640001</v>
      </c>
      <c r="C1689" t="inlineStr">
        <is>
          <t>VELKY TERMINAL</t>
        </is>
      </c>
      <c r="D1689" t="inlineStr">
        <is>
          <t>IDT</t>
        </is>
      </c>
      <c r="E1689" t="inlineStr">
        <is>
          <t>4OSTATNI</t>
        </is>
      </c>
      <c r="F1689" t="inlineStr">
        <is>
          <t>A</t>
        </is>
      </c>
      <c r="G1689" t="inlineStr">
        <is>
          <t>Helena Hanáková</t>
        </is>
      </c>
      <c r="H1689" t="inlineStr">
        <is>
          <t>Masarykova třída</t>
        </is>
      </c>
      <c r="I1689" t="inlineStr">
        <is>
          <t>1002</t>
        </is>
      </c>
      <c r="J1689" t="inlineStr">
        <is>
          <t>ORLOVÁ - LUTYNĚ</t>
        </is>
      </c>
      <c r="K1689" t="inlineStr">
        <is>
          <t>Karviná</t>
        </is>
      </c>
      <c r="L1689" t="inlineStr">
        <is>
          <t>RSG</t>
        </is>
      </c>
      <c r="M1689" t="inlineStr">
        <is>
          <t>Brindžák Michal</t>
        </is>
      </c>
      <c r="N1689" t="inlineStr">
        <is>
          <t>49.870321</t>
        </is>
      </c>
      <c r="O1689" t="inlineStr">
        <is>
          <t>18.422520</t>
        </is>
      </c>
      <c r="P1689" t="n">
        <v>47768.46</v>
      </c>
    </row>
    <row r="1690">
      <c r="A1690" t="n">
        <v>11670596</v>
      </c>
      <c r="B1690" t="n">
        <v>81670596</v>
      </c>
      <c r="C1690" t="inlineStr">
        <is>
          <t>VELKY TERMINAL</t>
        </is>
      </c>
      <c r="D1690" t="inlineStr">
        <is>
          <t>KA PARTNERS</t>
        </is>
      </c>
      <c r="E1690" t="inlineStr">
        <is>
          <t>1TRAFICO</t>
        </is>
      </c>
      <c r="F1690" t="inlineStr">
        <is>
          <t>A</t>
        </is>
      </c>
      <c r="G1690" t="inlineStr">
        <is>
          <t>TABÁK TRAFICON - stánek Poděbrady Albert</t>
        </is>
      </c>
      <c r="H1690" t="inlineStr">
        <is>
          <t>Na Valech</t>
        </is>
      </c>
      <c r="I1690" t="inlineStr">
        <is>
          <t>54</t>
        </is>
      </c>
      <c r="J1690" t="inlineStr">
        <is>
          <t>PODĚBRADY - PODĚBRADY II</t>
        </is>
      </c>
      <c r="K1690" t="inlineStr">
        <is>
          <t>Nymburk</t>
        </is>
      </c>
      <c r="L1690" t="inlineStr">
        <is>
          <t>RSA</t>
        </is>
      </c>
      <c r="M1690" t="inlineStr">
        <is>
          <t>Česnek Miroslav</t>
        </is>
      </c>
      <c r="N1690" t="inlineStr">
        <is>
          <t>50.143743</t>
        </is>
      </c>
      <c r="O1690" t="inlineStr">
        <is>
          <t>15.116151</t>
        </is>
      </c>
      <c r="P1690" t="n">
        <v>47736.65</v>
      </c>
    </row>
    <row r="1691">
      <c r="A1691" t="n">
        <v>11640024</v>
      </c>
      <c r="B1691" t="n">
        <v>81640024</v>
      </c>
      <c r="C1691" t="inlineStr">
        <is>
          <t>VELKY TERMINAL</t>
        </is>
      </c>
      <c r="D1691" t="inlineStr">
        <is>
          <t>KA PARTNERS</t>
        </is>
      </c>
      <c r="E1691" t="inlineStr">
        <is>
          <t>1LAG</t>
        </is>
      </c>
      <c r="F1691" t="inlineStr">
        <is>
          <t>A</t>
        </is>
      </c>
      <c r="G1691" t="inlineStr">
        <is>
          <t>Lagardere Travel Retail, a.s.</t>
        </is>
      </c>
      <c r="H1691" t="inlineStr">
        <is>
          <t>Rorejcova</t>
        </is>
      </c>
      <c r="I1691" t="inlineStr">
        <is>
          <t>573</t>
        </is>
      </c>
      <c r="J1691" t="inlineStr">
        <is>
          <t>KOLÍN - KOLÍN IV</t>
        </is>
      </c>
      <c r="K1691" t="inlineStr">
        <is>
          <t>Kolín</t>
        </is>
      </c>
      <c r="L1691" t="inlineStr">
        <is>
          <t>RSA</t>
        </is>
      </c>
      <c r="M1691" t="inlineStr">
        <is>
          <t>Česnek Miroslav</t>
        </is>
      </c>
      <c r="N1691" t="inlineStr">
        <is>
          <t>50.024797</t>
        </is>
      </c>
      <c r="O1691" t="inlineStr">
        <is>
          <t>15.214128</t>
        </is>
      </c>
      <c r="P1691" t="n">
        <v>47703.69</v>
      </c>
    </row>
    <row r="1692">
      <c r="A1692" t="n">
        <v>16734602</v>
      </c>
      <c r="B1692" t="n">
        <v>86734602</v>
      </c>
      <c r="C1692" t="inlineStr">
        <is>
          <t>VELKY TERMINAL</t>
        </is>
      </c>
      <c r="D1692" t="inlineStr">
        <is>
          <t>IDT</t>
        </is>
      </c>
      <c r="E1692" t="inlineStr">
        <is>
          <t>3MACHAC</t>
        </is>
      </c>
      <c r="F1692" t="inlineStr">
        <is>
          <t>A</t>
        </is>
      </c>
      <c r="G1692" t="inlineStr">
        <is>
          <t>Petr Macháč s.r.o.</t>
        </is>
      </c>
      <c r="H1692" t="inlineStr">
        <is>
          <t>H. Synkové</t>
        </is>
      </c>
      <c r="I1692" t="inlineStr">
        <is>
          <t>950</t>
        </is>
      </c>
      <c r="J1692" t="inlineStr">
        <is>
          <t>BRUMOV-BYLNICE</t>
        </is>
      </c>
      <c r="K1692" t="inlineStr">
        <is>
          <t>Zlín</t>
        </is>
      </c>
      <c r="L1692" t="inlineStr">
        <is>
          <t>RSE</t>
        </is>
      </c>
      <c r="M1692" t="inlineStr">
        <is>
          <t>Modlitba Jakub</t>
        </is>
      </c>
      <c r="N1692" t="inlineStr">
        <is>
          <t>49.091131</t>
        </is>
      </c>
      <c r="O1692" t="inlineStr">
        <is>
          <t>18.023145</t>
        </is>
      </c>
      <c r="P1692" t="n">
        <v>47692.31</v>
      </c>
    </row>
    <row r="1693">
      <c r="A1693" t="n">
        <v>14634001</v>
      </c>
      <c r="B1693" t="n">
        <v>84634001</v>
      </c>
      <c r="C1693" t="inlineStr">
        <is>
          <t>VELKY TERMINAL</t>
        </is>
      </c>
      <c r="D1693" t="inlineStr">
        <is>
          <t>IDT</t>
        </is>
      </c>
      <c r="E1693" t="inlineStr">
        <is>
          <t>4OSTATNI</t>
        </is>
      </c>
      <c r="F1693" t="inlineStr">
        <is>
          <t>A</t>
        </is>
      </c>
      <c r="G1693" t="inlineStr">
        <is>
          <t>Jiří Chlubna</t>
        </is>
      </c>
      <c r="H1693" t="inlineStr">
        <is>
          <t>Pražská</t>
        </is>
      </c>
      <c r="I1693" t="inlineStr">
        <is>
          <t>20</t>
        </is>
      </c>
      <c r="J1693" t="inlineStr">
        <is>
          <t>MIMOŇ</t>
        </is>
      </c>
      <c r="K1693" t="inlineStr">
        <is>
          <t>Česká Lípa</t>
        </is>
      </c>
      <c r="L1693" t="inlineStr">
        <is>
          <t>RSD</t>
        </is>
      </c>
      <c r="M1693" t="inlineStr">
        <is>
          <t>Luňáček Jan</t>
        </is>
      </c>
      <c r="N1693" t="inlineStr">
        <is>
          <t>50.653908</t>
        </is>
      </c>
      <c r="O1693" t="inlineStr">
        <is>
          <t>14.731691</t>
        </is>
      </c>
      <c r="P1693" t="n">
        <v>47654.04</v>
      </c>
    </row>
    <row r="1694">
      <c r="A1694" t="n">
        <v>17616412</v>
      </c>
      <c r="B1694" t="n">
        <v>87616412</v>
      </c>
      <c r="C1694" t="inlineStr">
        <is>
          <t>VELKY TERMINAL</t>
        </is>
      </c>
      <c r="D1694" t="inlineStr">
        <is>
          <t>KA PARTNERS</t>
        </is>
      </c>
      <c r="E1694" t="inlineStr">
        <is>
          <t>1LAG</t>
        </is>
      </c>
      <c r="F1694" t="inlineStr">
        <is>
          <t>A</t>
        </is>
      </c>
      <c r="G1694" t="inlineStr">
        <is>
          <t>Lagardere Travel Retail, a.s.</t>
        </is>
      </c>
      <c r="H1694" t="inlineStr">
        <is>
          <t>Jánská</t>
        </is>
      </c>
      <c r="I1694" t="inlineStr">
        <is>
          <t>691/1</t>
        </is>
      </c>
      <c r="J1694" t="inlineStr">
        <is>
          <t>OPAVA - PŘEDMĚSTÍ</t>
        </is>
      </c>
      <c r="K1694" t="inlineStr">
        <is>
          <t>Opava</t>
        </is>
      </c>
      <c r="L1694" t="inlineStr">
        <is>
          <t>RSG</t>
        </is>
      </c>
      <c r="M1694" t="inlineStr">
        <is>
          <t>Gelnar Ivo</t>
        </is>
      </c>
      <c r="N1694" t="inlineStr">
        <is>
          <t>49.934404</t>
        </is>
      </c>
      <c r="O1694" t="inlineStr">
        <is>
          <t>17.908102</t>
        </is>
      </c>
      <c r="P1694" t="n">
        <v>47606.92</v>
      </c>
    </row>
    <row r="1695">
      <c r="A1695" t="n">
        <v>11601055</v>
      </c>
      <c r="B1695" t="n">
        <v>81601055</v>
      </c>
      <c r="C1695" t="inlineStr">
        <is>
          <t>VELKY TERMINAL</t>
        </is>
      </c>
      <c r="D1695" t="inlineStr">
        <is>
          <t>KA PARTNERS</t>
        </is>
      </c>
      <c r="E1695" t="inlineStr">
        <is>
          <t>1VALMONT</t>
        </is>
      </c>
      <c r="F1695" t="inlineStr">
        <is>
          <t>A</t>
        </is>
      </c>
      <c r="G1695" t="inlineStr">
        <is>
          <t>VALMONT CR, spol. s r.o. - Meteor Karlín</t>
        </is>
      </c>
      <c r="H1695" t="inlineStr">
        <is>
          <t>Thámova</t>
        </is>
      </c>
      <c r="I1695" t="inlineStr">
        <is>
          <t>681/32</t>
        </is>
      </c>
      <c r="J1695" t="inlineStr">
        <is>
          <t>PRAHA 8 - KARLÍN</t>
        </is>
      </c>
      <c r="K1695" t="inlineStr">
        <is>
          <t>Praha</t>
        </is>
      </c>
      <c r="L1695" t="inlineStr">
        <is>
          <t>RSA</t>
        </is>
      </c>
      <c r="M1695" t="inlineStr">
        <is>
          <t>Vlk Pavel</t>
        </is>
      </c>
      <c r="N1695" t="inlineStr">
        <is>
          <t>50.093959</t>
        </is>
      </c>
      <c r="O1695" t="inlineStr">
        <is>
          <t>14.451797</t>
        </is>
      </c>
      <c r="P1695" t="n">
        <v>47605.77</v>
      </c>
    </row>
    <row r="1696">
      <c r="A1696" t="n">
        <v>11526528</v>
      </c>
      <c r="B1696" t="n">
        <v>81526528</v>
      </c>
      <c r="C1696" t="inlineStr">
        <is>
          <t>VELKY TERMINAL</t>
        </is>
      </c>
      <c r="D1696" t="inlineStr">
        <is>
          <t>KA PARTNERS</t>
        </is>
      </c>
      <c r="E1696" t="inlineStr">
        <is>
          <t>1LAG</t>
        </is>
      </c>
      <c r="F1696" t="inlineStr">
        <is>
          <t>A</t>
        </is>
      </c>
      <c r="G1696" t="inlineStr">
        <is>
          <t>RELAY - metro Palmovka 2</t>
        </is>
      </c>
      <c r="H1696" t="inlineStr">
        <is>
          <t>Na Žertvách (vestibul metra B-Palmovka)</t>
        </is>
      </c>
      <c r="I1696" t="inlineStr">
        <is>
          <t>860/28</t>
        </is>
      </c>
      <c r="J1696" t="inlineStr">
        <is>
          <t>PRAHA 8 - LIBEŇ</t>
        </is>
      </c>
      <c r="K1696" t="inlineStr">
        <is>
          <t>Praha</t>
        </is>
      </c>
      <c r="L1696" t="inlineStr">
        <is>
          <t>RSA</t>
        </is>
      </c>
      <c r="M1696" t="inlineStr">
        <is>
          <t>Vlk Pavel</t>
        </is>
      </c>
      <c r="N1696" t="inlineStr">
        <is>
          <t>50.104361</t>
        </is>
      </c>
      <c r="O1696" t="inlineStr">
        <is>
          <t>14.476451</t>
        </is>
      </c>
      <c r="P1696" t="n">
        <v>47555.31</v>
      </c>
    </row>
    <row r="1697">
      <c r="A1697" t="n">
        <v>17651601</v>
      </c>
      <c r="B1697" t="n">
        <v>87651601</v>
      </c>
      <c r="C1697" t="inlineStr">
        <is>
          <t>VELKY TERMINAL</t>
        </is>
      </c>
      <c r="D1697" t="inlineStr">
        <is>
          <t>IDT</t>
        </is>
      </c>
      <c r="E1697" t="inlineStr">
        <is>
          <t>3CVITAN</t>
        </is>
      </c>
      <c r="F1697" t="inlineStr">
        <is>
          <t>A</t>
        </is>
      </c>
      <c r="G1697" t="inlineStr">
        <is>
          <t>Marek Cvitanović</t>
        </is>
      </c>
      <c r="H1697" t="inlineStr">
        <is>
          <t>Těšínská (buňka vedle 87/281)</t>
        </is>
      </c>
      <c r="I1697" t="inlineStr"/>
      <c r="J1697" t="inlineStr">
        <is>
          <t>OSTRAVA - RADVANICE</t>
        </is>
      </c>
      <c r="K1697" t="inlineStr">
        <is>
          <t>Ostrava-město</t>
        </is>
      </c>
      <c r="L1697" t="inlineStr">
        <is>
          <t>RSG</t>
        </is>
      </c>
      <c r="M1697" t="inlineStr">
        <is>
          <t>Dolníček Richard</t>
        </is>
      </c>
      <c r="N1697" t="inlineStr">
        <is>
          <t>49.816617</t>
        </is>
      </c>
      <c r="O1697" t="inlineStr">
        <is>
          <t>18.334578</t>
        </is>
      </c>
      <c r="P1697" t="n">
        <v>47536.15</v>
      </c>
    </row>
    <row r="1698">
      <c r="A1698" t="n">
        <v>16748101</v>
      </c>
      <c r="B1698" t="n">
        <v>86748101</v>
      </c>
      <c r="C1698" t="inlineStr">
        <is>
          <t>VELKY TERMINAL</t>
        </is>
      </c>
      <c r="D1698" t="inlineStr">
        <is>
          <t>IDT</t>
        </is>
      </c>
      <c r="E1698" t="inlineStr">
        <is>
          <t>4OSTATNI</t>
        </is>
      </c>
      <c r="F1698" t="inlineStr">
        <is>
          <t>A</t>
        </is>
      </c>
      <c r="G1698" t="inlineStr">
        <is>
          <t>MIXOF Polná s.r.o.</t>
        </is>
      </c>
      <c r="H1698" t="inlineStr">
        <is>
          <t>Husovo náměstí</t>
        </is>
      </c>
      <c r="I1698" t="inlineStr">
        <is>
          <t>28</t>
        </is>
      </c>
      <c r="J1698" t="inlineStr">
        <is>
          <t>POLNÁ</t>
        </is>
      </c>
      <c r="K1698" t="inlineStr">
        <is>
          <t>Jihlava</t>
        </is>
      </c>
      <c r="L1698" t="inlineStr">
        <is>
          <t>RSB</t>
        </is>
      </c>
      <c r="M1698" t="inlineStr">
        <is>
          <t>Hanuš Robert</t>
        </is>
      </c>
      <c r="N1698" t="inlineStr">
        <is>
          <t>49.487249</t>
        </is>
      </c>
      <c r="O1698" t="inlineStr">
        <is>
          <t>15.720328</t>
        </is>
      </c>
      <c r="P1698" t="n">
        <v>47496.54</v>
      </c>
    </row>
    <row r="1699">
      <c r="A1699" t="n">
        <v>12928202</v>
      </c>
      <c r="B1699" t="n">
        <v>82928202</v>
      </c>
      <c r="C1699" t="inlineStr">
        <is>
          <t>VELKY TERMINAL</t>
        </is>
      </c>
      <c r="D1699" t="inlineStr">
        <is>
          <t>IDT</t>
        </is>
      </c>
      <c r="E1699" t="inlineStr">
        <is>
          <t>1CEPRO</t>
        </is>
      </c>
      <c r="F1699" t="inlineStr">
        <is>
          <t>A</t>
        </is>
      </c>
      <c r="G1699" t="inlineStr">
        <is>
          <t>Oldřich Hejduk</t>
        </is>
      </c>
      <c r="H1699" t="inlineStr">
        <is>
          <t>Tyršova</t>
        </is>
      </c>
      <c r="I1699" t="inlineStr">
        <is>
          <t>418</t>
        </is>
      </c>
      <c r="J1699" t="inlineStr">
        <is>
          <t>HORNÍ CEREKEV</t>
        </is>
      </c>
      <c r="K1699" t="inlineStr">
        <is>
          <t>Pelhřimov</t>
        </is>
      </c>
      <c r="L1699" t="inlineStr">
        <is>
          <t>RSB</t>
        </is>
      </c>
      <c r="M1699" t="inlineStr">
        <is>
          <t>Dvořák Petr</t>
        </is>
      </c>
      <c r="N1699" t="inlineStr">
        <is>
          <t>49.325539</t>
        </is>
      </c>
      <c r="O1699" t="inlineStr">
        <is>
          <t>15.319609</t>
        </is>
      </c>
      <c r="P1699" t="n">
        <v>47456.12</v>
      </c>
    </row>
    <row r="1700">
      <c r="A1700" t="n">
        <v>16915704</v>
      </c>
      <c r="B1700" t="n">
        <v>86915704</v>
      </c>
      <c r="C1700" t="inlineStr">
        <is>
          <t>VELKY TERMINAL</t>
        </is>
      </c>
      <c r="D1700" t="inlineStr">
        <is>
          <t>IDT</t>
        </is>
      </c>
      <c r="E1700" t="inlineStr">
        <is>
          <t>3CHEMISE</t>
        </is>
      </c>
      <c r="F1700" t="inlineStr">
        <is>
          <t>A</t>
        </is>
      </c>
      <c r="G1700" t="inlineStr">
        <is>
          <t>Chemis engine a.s.</t>
        </is>
      </c>
      <c r="H1700" t="inlineStr">
        <is>
          <t>Revoluční</t>
        </is>
      </c>
      <c r="I1700" t="inlineStr">
        <is>
          <t>762</t>
        </is>
      </c>
      <c r="J1700" t="inlineStr">
        <is>
          <t>MORAVSKÝ PÍSEK</t>
        </is>
      </c>
      <c r="K1700" t="inlineStr">
        <is>
          <t>Hodonín</t>
        </is>
      </c>
      <c r="L1700" t="inlineStr">
        <is>
          <t>RSB</t>
        </is>
      </c>
      <c r="M1700" t="inlineStr">
        <is>
          <t>Petlach Lubomír</t>
        </is>
      </c>
      <c r="N1700" t="inlineStr">
        <is>
          <t>48.978920</t>
        </is>
      </c>
      <c r="O1700" t="inlineStr">
        <is>
          <t>17.314459</t>
        </is>
      </c>
      <c r="P1700" t="n">
        <v>47451.92</v>
      </c>
    </row>
    <row r="1701">
      <c r="A1701" t="n">
        <v>17923401</v>
      </c>
      <c r="B1701" t="n">
        <v>87923401</v>
      </c>
      <c r="C1701" t="inlineStr">
        <is>
          <t>VELKY TERMINAL</t>
        </is>
      </c>
      <c r="D1701" t="inlineStr">
        <is>
          <t>IDT</t>
        </is>
      </c>
      <c r="E1701" t="inlineStr">
        <is>
          <t>4OSTATNI</t>
        </is>
      </c>
      <c r="F1701" t="inlineStr">
        <is>
          <t>A</t>
        </is>
      </c>
      <c r="G1701" t="inlineStr">
        <is>
          <t>BENZINPUMPA trade s.r.o.</t>
        </is>
      </c>
      <c r="H1701" t="inlineStr">
        <is>
          <t>Ratiboř</t>
        </is>
      </c>
      <c r="I1701" t="inlineStr">
        <is>
          <t>318</t>
        </is>
      </c>
      <c r="J1701" t="inlineStr">
        <is>
          <t>RATIBOŘ</t>
        </is>
      </c>
      <c r="K1701" t="inlineStr">
        <is>
          <t>Vsetín</t>
        </is>
      </c>
      <c r="L1701" t="inlineStr">
        <is>
          <t>RSG</t>
        </is>
      </c>
      <c r="M1701" t="inlineStr">
        <is>
          <t>Herman Michal</t>
        </is>
      </c>
      <c r="N1701" t="inlineStr">
        <is>
          <t>49.369525</t>
        </is>
      </c>
      <c r="O1701" t="inlineStr">
        <is>
          <t>17.927394</t>
        </is>
      </c>
      <c r="P1701" t="n">
        <v>47416.08</v>
      </c>
    </row>
    <row r="1702">
      <c r="A1702" t="n">
        <v>12932339</v>
      </c>
      <c r="B1702" t="n">
        <v>82932339</v>
      </c>
      <c r="C1702" t="inlineStr">
        <is>
          <t>VELKY TERMINAL</t>
        </is>
      </c>
      <c r="D1702" t="inlineStr">
        <is>
          <t>PETROL</t>
        </is>
      </c>
      <c r="E1702" t="inlineStr">
        <is>
          <t>1ORLEN</t>
        </is>
      </c>
      <c r="F1702" t="inlineStr">
        <is>
          <t>A</t>
        </is>
      </c>
      <c r="G1702" t="inlineStr">
        <is>
          <t>ORLEN Unipetrol RPA s.r.o.</t>
        </is>
      </c>
      <c r="H1702" t="inlineStr">
        <is>
          <t>Lidická tř. (ČS ORLEN)</t>
        </is>
      </c>
      <c r="I1702" t="inlineStr">
        <is>
          <t>2177</t>
        </is>
      </c>
      <c r="J1702" t="inlineStr">
        <is>
          <t>ČESKÉ BUDĚJOVICE - ČESKÉ BUDĚJOVICE 7</t>
        </is>
      </c>
      <c r="K1702" t="inlineStr">
        <is>
          <t>České Budějovice</t>
        </is>
      </c>
      <c r="L1702" t="inlineStr">
        <is>
          <t>RSB</t>
        </is>
      </c>
      <c r="M1702" t="inlineStr">
        <is>
          <t>Dvořák Petr</t>
        </is>
      </c>
      <c r="N1702" t="inlineStr">
        <is>
          <t>48.951613</t>
        </is>
      </c>
      <c r="O1702" t="inlineStr">
        <is>
          <t>14.465872</t>
        </is>
      </c>
      <c r="P1702" t="n">
        <v>47394.38</v>
      </c>
    </row>
    <row r="1703">
      <c r="A1703" t="n">
        <v>11510001</v>
      </c>
      <c r="B1703" t="n">
        <v>81510001</v>
      </c>
      <c r="C1703" t="inlineStr">
        <is>
          <t>VELKY TERMINAL</t>
        </is>
      </c>
      <c r="D1703" t="inlineStr">
        <is>
          <t>KA PARTNERS</t>
        </is>
      </c>
      <c r="E1703" t="inlineStr">
        <is>
          <t>1TRAFICO</t>
        </is>
      </c>
      <c r="F1703" t="inlineStr">
        <is>
          <t>A</t>
        </is>
      </c>
      <c r="G1703" t="inlineStr">
        <is>
          <t>TABÁK TRAFICON (Penny)</t>
        </is>
      </c>
      <c r="H1703" t="inlineStr">
        <is>
          <t>Budějovická</t>
        </is>
      </c>
      <c r="I1703" t="inlineStr">
        <is>
          <t>356/1a</t>
        </is>
      </c>
      <c r="J1703" t="inlineStr">
        <is>
          <t>PRAHA 4 - MICHLE</t>
        </is>
      </c>
      <c r="K1703" t="inlineStr">
        <is>
          <t>Praha</t>
        </is>
      </c>
      <c r="L1703" t="inlineStr">
        <is>
          <t>RSA</t>
        </is>
      </c>
      <c r="M1703" t="inlineStr">
        <is>
          <t>Myslivec Jan</t>
        </is>
      </c>
      <c r="N1703" t="inlineStr">
        <is>
          <t>50.049547</t>
        </is>
      </c>
      <c r="O1703" t="inlineStr">
        <is>
          <t>14.442441</t>
        </is>
      </c>
      <c r="P1703" t="n">
        <v>47378.04</v>
      </c>
    </row>
    <row r="1704">
      <c r="A1704" t="n">
        <v>17916202</v>
      </c>
      <c r="B1704" t="n">
        <v>87916202</v>
      </c>
      <c r="C1704" t="inlineStr">
        <is>
          <t>VELKY TERMINAL</t>
        </is>
      </c>
      <c r="D1704" t="inlineStr">
        <is>
          <t>IDT</t>
        </is>
      </c>
      <c r="E1704" t="inlineStr">
        <is>
          <t>3OILTEAM</t>
        </is>
      </c>
      <c r="F1704" t="inlineStr">
        <is>
          <t>A</t>
        </is>
      </c>
      <c r="G1704" t="inlineStr">
        <is>
          <t>oil TEAM a.s.</t>
        </is>
      </c>
      <c r="H1704" t="inlineStr">
        <is>
          <t>Hlavní (parc.č. St. 85/4)</t>
        </is>
      </c>
      <c r="I1704" t="inlineStr">
        <is>
          <t>73</t>
        </is>
      </c>
      <c r="J1704" t="inlineStr">
        <is>
          <t>HANUŠOVICE</t>
        </is>
      </c>
      <c r="K1704" t="inlineStr">
        <is>
          <t>Šumperk</t>
        </is>
      </c>
      <c r="L1704" t="inlineStr">
        <is>
          <t>RSG</t>
        </is>
      </c>
      <c r="M1704" t="inlineStr">
        <is>
          <t>Gelnar Ivo</t>
        </is>
      </c>
      <c r="N1704" t="inlineStr">
        <is>
          <t>50.080674</t>
        </is>
      </c>
      <c r="O1704" t="inlineStr">
        <is>
          <t>16.936781</t>
        </is>
      </c>
      <c r="P1704" t="n">
        <v>47376.92</v>
      </c>
    </row>
    <row r="1705">
      <c r="A1705" t="n">
        <v>13613708</v>
      </c>
      <c r="B1705" t="n">
        <v>83613708</v>
      </c>
      <c r="C1705" t="inlineStr">
        <is>
          <t>VELKY TERMINAL</t>
        </is>
      </c>
      <c r="D1705" t="inlineStr">
        <is>
          <t>IDT</t>
        </is>
      </c>
      <c r="E1705" t="inlineStr">
        <is>
          <t>2KRAL</t>
        </is>
      </c>
      <c r="F1705" t="inlineStr">
        <is>
          <t>A</t>
        </is>
      </c>
      <c r="G1705" t="inlineStr">
        <is>
          <t>Tomáš Král</t>
        </is>
      </c>
      <c r="H1705" t="inlineStr">
        <is>
          <t>Domažlická</t>
        </is>
      </c>
      <c r="I1705" t="inlineStr">
        <is>
          <t>870</t>
        </is>
      </c>
      <c r="J1705" t="inlineStr">
        <is>
          <t>KLATOVY - KLATOVY III</t>
        </is>
      </c>
      <c r="K1705" t="inlineStr">
        <is>
          <t>Klatovy</t>
        </is>
      </c>
      <c r="L1705" t="inlineStr">
        <is>
          <t>RSC</t>
        </is>
      </c>
      <c r="M1705" t="inlineStr">
        <is>
          <t>Horejš Vladimír</t>
        </is>
      </c>
      <c r="N1705" t="inlineStr">
        <is>
          <t>49.396103</t>
        </is>
      </c>
      <c r="O1705" t="inlineStr">
        <is>
          <t>13.285571</t>
        </is>
      </c>
      <c r="P1705" t="n">
        <v>47370</v>
      </c>
    </row>
    <row r="1706">
      <c r="A1706" t="n">
        <v>11525652</v>
      </c>
      <c r="B1706" t="n">
        <v>81525652</v>
      </c>
      <c r="C1706" t="inlineStr">
        <is>
          <t>VELKY TERMINAL</t>
        </is>
      </c>
      <c r="D1706" t="inlineStr">
        <is>
          <t>PETROL</t>
        </is>
      </c>
      <c r="E1706" t="inlineStr">
        <is>
          <t>1ORLEN</t>
        </is>
      </c>
      <c r="F1706" t="inlineStr">
        <is>
          <t>A</t>
        </is>
      </c>
      <c r="G1706" t="inlineStr">
        <is>
          <t>ORLEN Unipetrol RPA s.r.o.</t>
        </is>
      </c>
      <c r="H1706" t="inlineStr">
        <is>
          <t>Kostelecká (ČS ORLEN)</t>
        </is>
      </c>
      <c r="I1706" t="inlineStr"/>
      <c r="J1706" t="inlineStr">
        <is>
          <t>BRANDÝS NAD LABEM - STARÁ BOLESLAV</t>
        </is>
      </c>
      <c r="K1706" t="inlineStr">
        <is>
          <t>Praha-východ</t>
        </is>
      </c>
      <c r="L1706" t="inlineStr">
        <is>
          <t>RSA</t>
        </is>
      </c>
      <c r="M1706" t="inlineStr">
        <is>
          <t>Myslivec Jan</t>
        </is>
      </c>
      <c r="N1706" t="inlineStr">
        <is>
          <t>50.190920</t>
        </is>
      </c>
      <c r="O1706" t="inlineStr">
        <is>
          <t>14.645630</t>
        </is>
      </c>
      <c r="P1706" t="n">
        <v>47311.15</v>
      </c>
    </row>
    <row r="1707">
      <c r="A1707" t="n">
        <v>11942404</v>
      </c>
      <c r="B1707" t="n">
        <v>81942404</v>
      </c>
      <c r="C1707" t="inlineStr">
        <is>
          <t>VELKY TERMINAL</t>
        </is>
      </c>
      <c r="D1707" t="inlineStr">
        <is>
          <t>IDT</t>
        </is>
      </c>
      <c r="E1707" t="inlineStr">
        <is>
          <t>3MARTIN</t>
        </is>
      </c>
      <c r="F1707" t="inlineStr">
        <is>
          <t>A</t>
        </is>
      </c>
      <c r="G1707" t="inlineStr">
        <is>
          <t>MARTIN Oil s.r.o.</t>
        </is>
      </c>
      <c r="H1707" t="inlineStr">
        <is>
          <t>Staroknínská</t>
        </is>
      </c>
      <c r="I1707" t="inlineStr">
        <is>
          <t>436</t>
        </is>
      </c>
      <c r="J1707" t="inlineStr">
        <is>
          <t>NOVÝ KNÍN</t>
        </is>
      </c>
      <c r="K1707" t="inlineStr">
        <is>
          <t>Příbram</t>
        </is>
      </c>
      <c r="L1707" t="inlineStr">
        <is>
          <t>RSA</t>
        </is>
      </c>
      <c r="M1707" t="inlineStr">
        <is>
          <t>Fiedler Miroslav</t>
        </is>
      </c>
      <c r="N1707" t="inlineStr">
        <is>
          <t>49.787629</t>
        </is>
      </c>
      <c r="O1707" t="inlineStr">
        <is>
          <t>14.285364</t>
        </is>
      </c>
      <c r="P1707" t="n">
        <v>47298.85</v>
      </c>
    </row>
    <row r="1708">
      <c r="A1708" t="n">
        <v>14670403</v>
      </c>
      <c r="B1708" t="n">
        <v>84670403</v>
      </c>
      <c r="C1708" t="inlineStr">
        <is>
          <t>VELKY TERMINAL</t>
        </is>
      </c>
      <c r="D1708" t="inlineStr">
        <is>
          <t>KA PARTNERS</t>
        </is>
      </c>
      <c r="E1708" t="inlineStr">
        <is>
          <t>1TRAFICO</t>
        </is>
      </c>
      <c r="F1708" t="inlineStr">
        <is>
          <t>A</t>
        </is>
      </c>
      <c r="G1708" t="inlineStr">
        <is>
          <t>TABÁK TRAFICON</t>
        </is>
      </c>
      <c r="H1708" t="inlineStr">
        <is>
          <t>Karlovo náměstí</t>
        </is>
      </c>
      <c r="I1708" t="inlineStr">
        <is>
          <t>85</t>
        </is>
      </c>
      <c r="J1708" t="inlineStr">
        <is>
          <t>ROUDNICE NAD LABEM</t>
        </is>
      </c>
      <c r="K1708" t="inlineStr">
        <is>
          <t>Litoměřice</t>
        </is>
      </c>
      <c r="L1708" t="inlineStr">
        <is>
          <t>RSD</t>
        </is>
      </c>
      <c r="M1708" t="inlineStr">
        <is>
          <t>Šticha Milan</t>
        </is>
      </c>
      <c r="N1708" t="inlineStr">
        <is>
          <t>50.425169</t>
        </is>
      </c>
      <c r="O1708" t="inlineStr">
        <is>
          <t>14.259946</t>
        </is>
      </c>
      <c r="P1708" t="n">
        <v>47227.31</v>
      </c>
    </row>
    <row r="1709">
      <c r="A1709" t="n">
        <v>13612704</v>
      </c>
      <c r="B1709" t="n">
        <v>83612704</v>
      </c>
      <c r="C1709" t="inlineStr">
        <is>
          <t>VELKY TERMINAL</t>
        </is>
      </c>
      <c r="D1709" t="inlineStr">
        <is>
          <t>IDT</t>
        </is>
      </c>
      <c r="E1709" t="inlineStr">
        <is>
          <t>3SLAIS</t>
        </is>
      </c>
      <c r="F1709" t="inlineStr">
        <is>
          <t>A</t>
        </is>
      </c>
      <c r="G1709" t="inlineStr">
        <is>
          <t>Jiří Šlais</t>
        </is>
      </c>
      <c r="H1709" t="inlineStr">
        <is>
          <t>náměstí Milady Horákové</t>
        </is>
      </c>
      <c r="I1709" t="inlineStr">
        <is>
          <t>1931/12</t>
        </is>
      </c>
      <c r="J1709" t="inlineStr">
        <is>
          <t>PLZEŇ - VÝCHODNÍ PŘEDMĚSTÍ</t>
        </is>
      </c>
      <c r="K1709" t="inlineStr">
        <is>
          <t>Plzeň-město</t>
        </is>
      </c>
      <c r="L1709" t="inlineStr">
        <is>
          <t>RSC</t>
        </is>
      </c>
      <c r="M1709" t="inlineStr">
        <is>
          <t>Havlíček Vladislav</t>
        </is>
      </c>
      <c r="N1709" t="inlineStr">
        <is>
          <t>49.724762</t>
        </is>
      </c>
      <c r="O1709" t="inlineStr">
        <is>
          <t>13.401475</t>
        </is>
      </c>
      <c r="P1709" t="n">
        <v>47182.69</v>
      </c>
    </row>
    <row r="1710">
      <c r="A1710" t="n">
        <v>17671601</v>
      </c>
      <c r="B1710" t="n">
        <v>87671601</v>
      </c>
      <c r="C1710" t="inlineStr">
        <is>
          <t>VELKY TERMINAL</t>
        </is>
      </c>
      <c r="D1710" t="inlineStr">
        <is>
          <t>IDT</t>
        </is>
      </c>
      <c r="E1710" t="inlineStr">
        <is>
          <t>4OSTATNI</t>
        </is>
      </c>
      <c r="F1710" t="inlineStr">
        <is>
          <t>A</t>
        </is>
      </c>
      <c r="G1710" t="inlineStr">
        <is>
          <t>Jana Bokvajová</t>
        </is>
      </c>
      <c r="H1710" t="inlineStr">
        <is>
          <t>Lidická</t>
        </is>
      </c>
      <c r="I1710" t="inlineStr">
        <is>
          <t>217</t>
        </is>
      </c>
      <c r="J1710" t="inlineStr">
        <is>
          <t>KLIMKOVICE</t>
        </is>
      </c>
      <c r="K1710" t="inlineStr">
        <is>
          <t>Ostrava-město</t>
        </is>
      </c>
      <c r="L1710" t="inlineStr">
        <is>
          <t>RSG</t>
        </is>
      </c>
      <c r="M1710" t="inlineStr">
        <is>
          <t>Herman Petr</t>
        </is>
      </c>
      <c r="N1710" t="inlineStr">
        <is>
          <t>49.787194</t>
        </is>
      </c>
      <c r="O1710" t="inlineStr">
        <is>
          <t>18.128482</t>
        </is>
      </c>
      <c r="P1710" t="n">
        <v>47178.12</v>
      </c>
    </row>
    <row r="1711">
      <c r="A1711" t="n">
        <v>11527901</v>
      </c>
      <c r="B1711" t="n">
        <v>81527901</v>
      </c>
      <c r="C1711" t="inlineStr">
        <is>
          <t>VELKY TERMINAL</t>
        </is>
      </c>
      <c r="D1711" t="inlineStr">
        <is>
          <t>PETROL</t>
        </is>
      </c>
      <c r="E1711" t="inlineStr">
        <is>
          <t>1OMV</t>
        </is>
      </c>
      <c r="F1711" t="inlineStr">
        <is>
          <t>A</t>
        </is>
      </c>
      <c r="G1711" t="inlineStr">
        <is>
          <t>Michaela Jurčová - ČS OMV Slánská</t>
        </is>
      </c>
      <c r="H1711" t="inlineStr">
        <is>
          <t>Slánská</t>
        </is>
      </c>
      <c r="I1711" t="inlineStr">
        <is>
          <t>č.ev. 48</t>
        </is>
      </c>
      <c r="J1711" t="inlineStr">
        <is>
          <t>PRAHA 6 - ŘEPY</t>
        </is>
      </c>
      <c r="K1711" t="inlineStr">
        <is>
          <t>Praha</t>
        </is>
      </c>
      <c r="L1711" t="inlineStr">
        <is>
          <t>RSA</t>
        </is>
      </c>
      <c r="M1711" t="inlineStr">
        <is>
          <t>Dosoudil Petr</t>
        </is>
      </c>
      <c r="N1711" t="inlineStr">
        <is>
          <t>50.066417</t>
        </is>
      </c>
      <c r="O1711" t="inlineStr">
        <is>
          <t>14.309269</t>
        </is>
      </c>
      <c r="P1711" t="n">
        <v>47174.04</v>
      </c>
    </row>
    <row r="1712">
      <c r="A1712" t="n">
        <v>12641001</v>
      </c>
      <c r="B1712" t="n">
        <v>82641001</v>
      </c>
      <c r="C1712" t="inlineStr">
        <is>
          <t>VELKY TERMINAL</t>
        </is>
      </c>
      <c r="D1712" t="inlineStr">
        <is>
          <t>IDT</t>
        </is>
      </c>
      <c r="E1712" t="inlineStr">
        <is>
          <t>4OSTATNI</t>
        </is>
      </c>
      <c r="F1712" t="inlineStr">
        <is>
          <t>A</t>
        </is>
      </c>
      <c r="G1712" t="inlineStr">
        <is>
          <t>Eva Utku</t>
        </is>
      </c>
      <c r="H1712" t="inlineStr">
        <is>
          <t>Palackého nám.</t>
        </is>
      </c>
      <c r="I1712" t="inlineStr">
        <is>
          <t>55</t>
        </is>
      </c>
      <c r="J1712" t="inlineStr">
        <is>
          <t>DAČICE - DAČICE I</t>
        </is>
      </c>
      <c r="K1712" t="inlineStr">
        <is>
          <t>Jindřichův Hradec</t>
        </is>
      </c>
      <c r="L1712" t="inlineStr">
        <is>
          <t>RSB</t>
        </is>
      </c>
      <c r="M1712" t="inlineStr">
        <is>
          <t>Dvořák Petr</t>
        </is>
      </c>
      <c r="N1712" t="inlineStr">
        <is>
          <t>49.078652</t>
        </is>
      </c>
      <c r="O1712" t="inlineStr">
        <is>
          <t>15.436940</t>
        </is>
      </c>
      <c r="P1712" t="n">
        <v>47116.73</v>
      </c>
    </row>
    <row r="1713">
      <c r="A1713" t="n">
        <v>13622404</v>
      </c>
      <c r="B1713" t="n">
        <v>83622404</v>
      </c>
      <c r="C1713" t="inlineStr">
        <is>
          <t>VELKY TERMINAL</t>
        </is>
      </c>
      <c r="D1713" t="inlineStr">
        <is>
          <t>KA PARTNERS</t>
        </is>
      </c>
      <c r="E1713" t="inlineStr">
        <is>
          <t>1TRAFICO</t>
        </is>
      </c>
      <c r="F1713" t="inlineStr">
        <is>
          <t>A</t>
        </is>
      </c>
      <c r="G1713" t="inlineStr">
        <is>
          <t>TABÁK TRAFICON</t>
        </is>
      </c>
      <c r="H1713" t="inlineStr">
        <is>
          <t>Západní</t>
        </is>
      </c>
      <c r="I1713" t="inlineStr">
        <is>
          <t>1566/41</t>
        </is>
      </c>
      <c r="J1713" t="inlineStr">
        <is>
          <t>KARLOVY VARY</t>
        </is>
      </c>
      <c r="K1713" t="inlineStr">
        <is>
          <t>Karlovy Vary</t>
        </is>
      </c>
      <c r="L1713" t="inlineStr">
        <is>
          <t>RSC</t>
        </is>
      </c>
      <c r="M1713" t="inlineStr">
        <is>
          <t>Beneš Lukáš</t>
        </is>
      </c>
      <c r="N1713" t="inlineStr">
        <is>
          <t>50.228306</t>
        </is>
      </c>
      <c r="O1713" t="inlineStr">
        <is>
          <t>12.855109</t>
        </is>
      </c>
      <c r="P1713" t="n">
        <v>47086.35</v>
      </c>
    </row>
    <row r="1714">
      <c r="A1714" t="n">
        <v>15939133</v>
      </c>
      <c r="B1714" t="n">
        <v>85939133</v>
      </c>
      <c r="C1714" t="inlineStr">
        <is>
          <t>VELKY TERMINAL</t>
        </is>
      </c>
      <c r="D1714" t="inlineStr">
        <is>
          <t>PETROL</t>
        </is>
      </c>
      <c r="E1714" t="inlineStr">
        <is>
          <t>1ORLEN</t>
        </is>
      </c>
      <c r="F1714" t="inlineStr">
        <is>
          <t>A</t>
        </is>
      </c>
      <c r="G1714" t="inlineStr">
        <is>
          <t>ORLEN Unipetrol RPA s.r.o.</t>
        </is>
      </c>
      <c r="H1714" t="inlineStr">
        <is>
          <t>Valteřická (ČS ORLEN)</t>
        </is>
      </c>
      <c r="I1714" t="inlineStr">
        <is>
          <t>1457</t>
        </is>
      </c>
      <c r="J1714" t="inlineStr">
        <is>
          <t>VRCHLABÍ</t>
        </is>
      </c>
      <c r="K1714" t="inlineStr">
        <is>
          <t>Trutnov</t>
        </is>
      </c>
      <c r="L1714" t="inlineStr">
        <is>
          <t>RSE</t>
        </is>
      </c>
      <c r="M1714" t="inlineStr">
        <is>
          <t>Lán Tomáš</t>
        </is>
      </c>
      <c r="N1714" t="inlineStr">
        <is>
          <t>50.620136</t>
        </is>
      </c>
      <c r="O1714" t="inlineStr">
        <is>
          <t>15.598650</t>
        </is>
      </c>
      <c r="P1714" t="n">
        <v>47031.73</v>
      </c>
    </row>
    <row r="1715">
      <c r="A1715" t="n">
        <v>11525301</v>
      </c>
      <c r="B1715" t="n">
        <v>81525301</v>
      </c>
      <c r="C1715" t="inlineStr">
        <is>
          <t>VELKY TERMINAL</t>
        </is>
      </c>
      <c r="D1715" t="inlineStr">
        <is>
          <t>IDT</t>
        </is>
      </c>
      <c r="E1715" t="inlineStr">
        <is>
          <t>4OSTATNI</t>
        </is>
      </c>
      <c r="F1715" t="inlineStr">
        <is>
          <t>A</t>
        </is>
      </c>
      <c r="G1715" t="inlineStr">
        <is>
          <t>Veronika Vaňková - GO! Mšeno</t>
        </is>
      </c>
      <c r="H1715" t="inlineStr">
        <is>
          <t>Mělnická (ČS PHM)</t>
        </is>
      </c>
      <c r="I1715" t="inlineStr"/>
      <c r="J1715" t="inlineStr">
        <is>
          <t>MŠENO</t>
        </is>
      </c>
      <c r="K1715" t="inlineStr">
        <is>
          <t>Mělník</t>
        </is>
      </c>
      <c r="L1715" t="inlineStr">
        <is>
          <t>RSA</t>
        </is>
      </c>
      <c r="M1715" t="inlineStr">
        <is>
          <t>Vlk Pavel</t>
        </is>
      </c>
      <c r="N1715" t="inlineStr">
        <is>
          <t>50.434004</t>
        </is>
      </c>
      <c r="O1715" t="inlineStr">
        <is>
          <t>14.627970</t>
        </is>
      </c>
      <c r="P1715" t="n">
        <v>47019.81</v>
      </c>
    </row>
    <row r="1716">
      <c r="A1716" t="n">
        <v>12914401</v>
      </c>
      <c r="B1716" t="n">
        <v>82914401</v>
      </c>
      <c r="C1716" t="inlineStr">
        <is>
          <t>VELKY TERMINAL</t>
        </is>
      </c>
      <c r="D1716" t="inlineStr">
        <is>
          <t>IDT</t>
        </is>
      </c>
      <c r="E1716" t="inlineStr">
        <is>
          <t>1CEPRO</t>
        </is>
      </c>
      <c r="F1716" t="inlineStr">
        <is>
          <t>A</t>
        </is>
      </c>
      <c r="G1716" t="inlineStr">
        <is>
          <t>Ing. Pavel Mikeš</t>
        </is>
      </c>
      <c r="H1716" t="inlineStr">
        <is>
          <t>M. Horákové (ČS RoBiN OIL)</t>
        </is>
      </c>
      <c r="I1716" t="inlineStr"/>
      <c r="J1716" t="inlineStr">
        <is>
          <t>ČESKÉ BUDĚJOVICE - ČESKÉ BUDĚJOVICE 2</t>
        </is>
      </c>
      <c r="K1716" t="inlineStr">
        <is>
          <t>České Budějovice</t>
        </is>
      </c>
      <c r="L1716" t="inlineStr">
        <is>
          <t>RSB</t>
        </is>
      </c>
      <c r="M1716" t="inlineStr">
        <is>
          <t>Štolba Jan</t>
        </is>
      </c>
      <c r="N1716" t="inlineStr">
        <is>
          <t>48.981653</t>
        </is>
      </c>
      <c r="O1716" t="inlineStr">
        <is>
          <t>14.441754</t>
        </is>
      </c>
      <c r="P1716" t="n">
        <v>46987</v>
      </c>
    </row>
    <row r="1717">
      <c r="A1717" t="n">
        <v>17743715</v>
      </c>
      <c r="B1717" t="n">
        <v>87743715</v>
      </c>
      <c r="C1717" t="inlineStr">
        <is>
          <t>VELKY TERMINAL</t>
        </is>
      </c>
      <c r="D1717" t="inlineStr">
        <is>
          <t>KA PARTNERS</t>
        </is>
      </c>
      <c r="E1717" t="inlineStr">
        <is>
          <t>1PRESSM</t>
        </is>
      </c>
      <c r="F1717" t="inlineStr">
        <is>
          <t>A</t>
        </is>
      </c>
      <c r="G1717" t="inlineStr">
        <is>
          <t>PressMedia, spol. s.r.o. - GG TABAK</t>
        </is>
      </c>
      <c r="H1717" t="inlineStr">
        <is>
          <t>Havlíčkova</t>
        </is>
      </c>
      <c r="I1717" t="inlineStr">
        <is>
          <t>520/1</t>
        </is>
      </c>
      <c r="J1717" t="inlineStr">
        <is>
          <t>LIPNÍK NAD BEČVOU - LIPNÍK NAD BEČVOU I</t>
        </is>
      </c>
      <c r="K1717" t="inlineStr">
        <is>
          <t>Přerov</t>
        </is>
      </c>
      <c r="L1717" t="inlineStr">
        <is>
          <t>RSG</t>
        </is>
      </c>
      <c r="M1717" t="inlineStr">
        <is>
          <t>Herman Petr</t>
        </is>
      </c>
      <c r="N1717" t="inlineStr">
        <is>
          <t>49.526312</t>
        </is>
      </c>
      <c r="O1717" t="inlineStr">
        <is>
          <t>17.583914</t>
        </is>
      </c>
      <c r="P1717" t="n">
        <v>46985.54</v>
      </c>
    </row>
    <row r="1718">
      <c r="A1718" t="n">
        <v>12910901</v>
      </c>
      <c r="B1718" t="n">
        <v>82910901</v>
      </c>
      <c r="C1718" t="inlineStr">
        <is>
          <t>VELKY TERMINAL</t>
        </is>
      </c>
      <c r="D1718" t="inlineStr">
        <is>
          <t>IDT</t>
        </is>
      </c>
      <c r="E1718" t="inlineStr">
        <is>
          <t>3HOS</t>
        </is>
      </c>
      <c r="F1718" t="inlineStr">
        <is>
          <t>A</t>
        </is>
      </c>
      <c r="G1718" t="inlineStr">
        <is>
          <t>Josef HOS s.r.o.</t>
        </is>
      </c>
      <c r="H1718" t="inlineStr">
        <is>
          <t>Lipno nad Vltavou (ČS PHM)</t>
        </is>
      </c>
      <c r="I1718" t="inlineStr"/>
      <c r="J1718" t="inlineStr">
        <is>
          <t>LIPNO NAD VLTAVOU</t>
        </is>
      </c>
      <c r="K1718" t="inlineStr">
        <is>
          <t>Český Krumlov</t>
        </is>
      </c>
      <c r="L1718" t="inlineStr">
        <is>
          <t>RSB</t>
        </is>
      </c>
      <c r="M1718" t="inlineStr">
        <is>
          <t>Štolba Jan</t>
        </is>
      </c>
      <c r="N1718" t="inlineStr">
        <is>
          <t>48.637248</t>
        </is>
      </c>
      <c r="O1718" t="inlineStr">
        <is>
          <t>14.230924</t>
        </is>
      </c>
      <c r="P1718" t="n">
        <v>46962.15</v>
      </c>
    </row>
    <row r="1719">
      <c r="A1719" t="n">
        <v>11992709</v>
      </c>
      <c r="B1719" t="n">
        <v>81992709</v>
      </c>
      <c r="C1719" t="inlineStr">
        <is>
          <t>VELKY TERMINAL</t>
        </is>
      </c>
      <c r="D1719" t="inlineStr">
        <is>
          <t>IDT</t>
        </is>
      </c>
      <c r="E1719" t="inlineStr">
        <is>
          <t>4OSTATNI</t>
        </is>
      </c>
      <c r="F1719" t="inlineStr">
        <is>
          <t>A</t>
        </is>
      </c>
      <c r="G1719" t="inlineStr">
        <is>
          <t>FINNER s.r.o. - S-TABAK</t>
        </is>
      </c>
      <c r="H1719" t="inlineStr">
        <is>
          <t>Na Výsluní (stánek u Tesca)</t>
        </is>
      </c>
      <c r="I1719" t="inlineStr"/>
      <c r="J1719" t="inlineStr">
        <is>
          <t>NERATOVICE</t>
        </is>
      </c>
      <c r="K1719" t="inlineStr">
        <is>
          <t>Mělník</t>
        </is>
      </c>
      <c r="L1719" t="inlineStr">
        <is>
          <t>RSA</t>
        </is>
      </c>
      <c r="M1719" t="inlineStr">
        <is>
          <t>Vlk Pavel</t>
        </is>
      </c>
      <c r="N1719" t="inlineStr">
        <is>
          <t>50.252529</t>
        </is>
      </c>
      <c r="O1719" t="inlineStr">
        <is>
          <t>14.512865</t>
        </is>
      </c>
      <c r="P1719" t="n">
        <v>46962.12</v>
      </c>
    </row>
    <row r="1720">
      <c r="A1720" t="n">
        <v>33200619</v>
      </c>
      <c r="B1720" t="n">
        <v>73200310</v>
      </c>
      <c r="C1720" t="inlineStr">
        <is>
          <t>LI</t>
        </is>
      </c>
      <c r="D1720" t="inlineStr">
        <is>
          <t>ČESKÁ POŠTA</t>
        </is>
      </c>
      <c r="E1720" t="inlineStr">
        <is>
          <t>1POSTA</t>
        </is>
      </c>
      <c r="F1720" t="inlineStr">
        <is>
          <t>P</t>
        </is>
      </c>
      <c r="G1720" t="inlineStr">
        <is>
          <t>Česká pošta - Žlutice</t>
        </is>
      </c>
      <c r="H1720" t="inlineStr">
        <is>
          <t>Velké náměstí</t>
        </is>
      </c>
      <c r="I1720" t="inlineStr">
        <is>
          <t>147</t>
        </is>
      </c>
      <c r="J1720" t="inlineStr">
        <is>
          <t>ŽLUTICE</t>
        </is>
      </c>
      <c r="K1720" t="inlineStr">
        <is>
          <t>Karlovy Vary</t>
        </is>
      </c>
      <c r="L1720" t="inlineStr">
        <is>
          <t>RSC</t>
        </is>
      </c>
      <c r="M1720" t="inlineStr">
        <is>
          <t>Beneš Lukáš</t>
        </is>
      </c>
      <c r="N1720" t="inlineStr">
        <is>
          <t>50.091906</t>
        </is>
      </c>
      <c r="O1720" t="inlineStr">
        <is>
          <t>13.163080</t>
        </is>
      </c>
      <c r="P1720" t="n">
        <v>46942.69</v>
      </c>
    </row>
    <row r="1721">
      <c r="A1721" t="n">
        <v>14738501</v>
      </c>
      <c r="B1721" t="n">
        <v>84738501</v>
      </c>
      <c r="C1721" t="inlineStr">
        <is>
          <t>VELKY TERMINAL</t>
        </is>
      </c>
      <c r="D1721" t="inlineStr">
        <is>
          <t>IDT</t>
        </is>
      </c>
      <c r="E1721" t="inlineStr">
        <is>
          <t>4OSTATNI</t>
        </is>
      </c>
      <c r="F1721" t="inlineStr">
        <is>
          <t>A</t>
        </is>
      </c>
      <c r="G1721" t="inlineStr">
        <is>
          <t>Karel Hrošek</t>
        </is>
      </c>
      <c r="H1721" t="inlineStr">
        <is>
          <t>Golovinova</t>
        </is>
      </c>
      <c r="I1721" t="inlineStr">
        <is>
          <t>1339</t>
        </is>
      </c>
      <c r="J1721" t="inlineStr">
        <is>
          <t>KADAŇ</t>
        </is>
      </c>
      <c r="K1721" t="inlineStr">
        <is>
          <t>Chomutov</t>
        </is>
      </c>
      <c r="L1721" t="inlineStr">
        <is>
          <t>RSD</t>
        </is>
      </c>
      <c r="M1721" t="inlineStr">
        <is>
          <t>Neubert Jaroslav</t>
        </is>
      </c>
      <c r="N1721" t="inlineStr">
        <is>
          <t>50.388723</t>
        </is>
      </c>
      <c r="O1721" t="inlineStr">
        <is>
          <t>13.268499</t>
        </is>
      </c>
      <c r="P1721" t="n">
        <v>46938.85</v>
      </c>
    </row>
    <row r="1722">
      <c r="A1722" t="n">
        <v>11996701</v>
      </c>
      <c r="B1722" t="n">
        <v>81996701</v>
      </c>
      <c r="C1722" t="inlineStr">
        <is>
          <t>VELKY TERMINAL</t>
        </is>
      </c>
      <c r="D1722" t="inlineStr">
        <is>
          <t>IDT</t>
        </is>
      </c>
      <c r="E1722" t="inlineStr">
        <is>
          <t>4OSTATNI</t>
        </is>
      </c>
      <c r="F1722" t="inlineStr">
        <is>
          <t>A</t>
        </is>
      </c>
      <c r="G1722" t="inlineStr">
        <is>
          <t>Kateřina Benešová</t>
        </is>
      </c>
      <c r="H1722" t="inlineStr">
        <is>
          <t>Komenského</t>
        </is>
      </c>
      <c r="I1722" t="inlineStr">
        <is>
          <t>831</t>
        </is>
      </c>
      <c r="J1722" t="inlineStr">
        <is>
          <t>UHLÍŘSKÉ JANOVICE</t>
        </is>
      </c>
      <c r="K1722" t="inlineStr">
        <is>
          <t>Kutná Hora</t>
        </is>
      </c>
      <c r="L1722" t="inlineStr">
        <is>
          <t>RSA</t>
        </is>
      </c>
      <c r="M1722" t="inlineStr">
        <is>
          <t>Česnek Miroslav</t>
        </is>
      </c>
      <c r="N1722" t="inlineStr">
        <is>
          <t>49.880926</t>
        </is>
      </c>
      <c r="O1722" t="inlineStr">
        <is>
          <t>15.063114</t>
        </is>
      </c>
      <c r="P1722" t="n">
        <v>46935.23</v>
      </c>
    </row>
    <row r="1723">
      <c r="A1723" t="n">
        <v>16962538</v>
      </c>
      <c r="B1723" t="n">
        <v>86962538</v>
      </c>
      <c r="C1723" t="inlineStr">
        <is>
          <t>VELKY TERMINAL</t>
        </is>
      </c>
      <c r="D1723" t="inlineStr">
        <is>
          <t>PETROL</t>
        </is>
      </c>
      <c r="E1723" t="inlineStr">
        <is>
          <t>1ORLEN</t>
        </is>
      </c>
      <c r="F1723" t="inlineStr">
        <is>
          <t>A</t>
        </is>
      </c>
      <c r="G1723" t="inlineStr">
        <is>
          <t>ORLEN Unipetrol RPA s.r.o.</t>
        </is>
      </c>
      <c r="H1723" t="inlineStr">
        <is>
          <t>Slavatovská</t>
        </is>
      </c>
      <c r="I1723" t="inlineStr">
        <is>
          <t>451</t>
        </is>
      </c>
      <c r="J1723" t="inlineStr">
        <is>
          <t>TELČ - TELČ-ŠTĚPNICE</t>
        </is>
      </c>
      <c r="K1723" t="inlineStr">
        <is>
          <t>Jihlava</t>
        </is>
      </c>
      <c r="L1723" t="inlineStr">
        <is>
          <t>RSB</t>
        </is>
      </c>
      <c r="M1723" t="inlineStr">
        <is>
          <t>Hanuš Robert</t>
        </is>
      </c>
      <c r="N1723" t="inlineStr">
        <is>
          <t>49.187363</t>
        </is>
      </c>
      <c r="O1723" t="inlineStr">
        <is>
          <t>15.449073</t>
        </is>
      </c>
      <c r="P1723" t="n">
        <v>46921.35</v>
      </c>
    </row>
    <row r="1724">
      <c r="A1724" t="n">
        <v>16678505</v>
      </c>
      <c r="B1724" t="n">
        <v>86678505</v>
      </c>
      <c r="C1724" t="inlineStr">
        <is>
          <t>VELKY TERMINAL</t>
        </is>
      </c>
      <c r="D1724" t="inlineStr">
        <is>
          <t>KA PARTNERS</t>
        </is>
      </c>
      <c r="E1724" t="inlineStr">
        <is>
          <t>1VALMONT</t>
        </is>
      </c>
      <c r="F1724" t="inlineStr">
        <is>
          <t>A</t>
        </is>
      </c>
      <c r="G1724" t="inlineStr">
        <is>
          <t>VALMONT CR, spol. s r.o.</t>
        </is>
      </c>
      <c r="H1724" t="inlineStr">
        <is>
          <t>Bystrc</t>
        </is>
      </c>
      <c r="I1724" t="inlineStr">
        <is>
          <t>č.ev. 2465</t>
        </is>
      </c>
      <c r="J1724" t="inlineStr">
        <is>
          <t>BRNO - BYSTRC</t>
        </is>
      </c>
      <c r="K1724" t="inlineStr">
        <is>
          <t>Brno-město</t>
        </is>
      </c>
      <c r="L1724" t="inlineStr">
        <is>
          <t>RSB</t>
        </is>
      </c>
      <c r="M1724" t="inlineStr">
        <is>
          <t>Hanuš Robert</t>
        </is>
      </c>
      <c r="N1724" t="inlineStr">
        <is>
          <t>49.227410</t>
        </is>
      </c>
      <c r="O1724" t="inlineStr">
        <is>
          <t>16.531720</t>
        </is>
      </c>
      <c r="P1724" t="n">
        <v>46898.42</v>
      </c>
    </row>
    <row r="1725">
      <c r="A1725" t="n">
        <v>16834902</v>
      </c>
      <c r="B1725" t="n">
        <v>86834902</v>
      </c>
      <c r="C1725" t="inlineStr">
        <is>
          <t>VELKY TERMINAL</t>
        </is>
      </c>
      <c r="D1725" t="inlineStr">
        <is>
          <t>IDT</t>
        </is>
      </c>
      <c r="E1725" t="inlineStr">
        <is>
          <t>3ZDAR</t>
        </is>
      </c>
      <c r="F1725" t="inlineStr">
        <is>
          <t>A</t>
        </is>
      </c>
      <c r="G1725" t="inlineStr">
        <is>
          <t>ZDAR, a.s.</t>
        </is>
      </c>
      <c r="H1725" t="inlineStr">
        <is>
          <t>K Novému nádraží (ČS ZDAR)</t>
        </is>
      </c>
      <c r="I1725" t="inlineStr"/>
      <c r="J1725" t="inlineStr">
        <is>
          <t>VELKÉ MEZIŘÍČÍ</t>
        </is>
      </c>
      <c r="K1725" t="inlineStr">
        <is>
          <t>Žďár nad Sázavou</t>
        </is>
      </c>
      <c r="L1725" t="inlineStr">
        <is>
          <t>RSE</t>
        </is>
      </c>
      <c r="M1725" t="inlineStr">
        <is>
          <t>Rek Lubomír</t>
        </is>
      </c>
      <c r="N1725" t="inlineStr">
        <is>
          <t>49.350426</t>
        </is>
      </c>
      <c r="O1725" t="inlineStr">
        <is>
          <t>16.020545</t>
        </is>
      </c>
      <c r="P1725" t="n">
        <v>46883.19</v>
      </c>
    </row>
    <row r="1726">
      <c r="A1726" t="n">
        <v>16955303</v>
      </c>
      <c r="B1726" t="n">
        <v>86955303</v>
      </c>
      <c r="C1726" t="inlineStr">
        <is>
          <t>VELKY TERMINAL</t>
        </is>
      </c>
      <c r="D1726" t="inlineStr">
        <is>
          <t>IDT</t>
        </is>
      </c>
      <c r="E1726" t="inlineStr">
        <is>
          <t>2SILMET</t>
        </is>
      </c>
      <c r="F1726" t="inlineStr">
        <is>
          <t>A</t>
        </is>
      </c>
      <c r="G1726" t="inlineStr">
        <is>
          <t>SILMET Plus, s.r.o.</t>
        </is>
      </c>
      <c r="H1726" t="inlineStr">
        <is>
          <t>Brněnská</t>
        </is>
      </c>
      <c r="I1726" t="inlineStr">
        <is>
          <t>č.ev. 35</t>
        </is>
      </c>
      <c r="J1726" t="inlineStr">
        <is>
          <t>HOLASICE</t>
        </is>
      </c>
      <c r="K1726" t="inlineStr">
        <is>
          <t>Brno-venkov</t>
        </is>
      </c>
      <c r="L1726" t="inlineStr">
        <is>
          <t>RSB</t>
        </is>
      </c>
      <c r="M1726" t="inlineStr">
        <is>
          <t>Koutný Roman</t>
        </is>
      </c>
      <c r="N1726" t="inlineStr">
        <is>
          <t>49.078476</t>
        </is>
      </c>
      <c r="O1726" t="inlineStr">
        <is>
          <t>16.604278</t>
        </is>
      </c>
      <c r="P1726" t="n">
        <v>46850.58</v>
      </c>
    </row>
    <row r="1727">
      <c r="A1727" t="n">
        <v>13933702</v>
      </c>
      <c r="B1727" t="n">
        <v>83933702</v>
      </c>
      <c r="C1727" t="inlineStr">
        <is>
          <t>VELKY TERMINAL</t>
        </is>
      </c>
      <c r="D1727" t="inlineStr">
        <is>
          <t>IDT</t>
        </is>
      </c>
      <c r="E1727" t="inlineStr">
        <is>
          <t>1CEPRO</t>
        </is>
      </c>
      <c r="F1727" t="inlineStr">
        <is>
          <t>A</t>
        </is>
      </c>
      <c r="G1727" t="inlineStr">
        <is>
          <t>Ing. Petra Kašparová</t>
        </is>
      </c>
      <c r="H1727" t="inlineStr">
        <is>
          <t>Vítězná</t>
        </is>
      </c>
      <c r="I1727" t="inlineStr">
        <is>
          <t>2049</t>
        </is>
      </c>
      <c r="J1727" t="inlineStr">
        <is>
          <t>SOKOLOV</t>
        </is>
      </c>
      <c r="K1727" t="inlineStr">
        <is>
          <t>Sokolov</t>
        </is>
      </c>
      <c r="L1727" t="inlineStr">
        <is>
          <t>RSC</t>
        </is>
      </c>
      <c r="M1727" t="inlineStr">
        <is>
          <t>Beneš Lukáš</t>
        </is>
      </c>
      <c r="N1727" t="inlineStr">
        <is>
          <t>50.169431</t>
        </is>
      </c>
      <c r="O1727" t="inlineStr">
        <is>
          <t>12.648116</t>
        </is>
      </c>
      <c r="P1727" t="n">
        <v>46833.73</v>
      </c>
    </row>
    <row r="1728">
      <c r="A1728" t="n">
        <v>11501001</v>
      </c>
      <c r="B1728" t="n">
        <v>81501001</v>
      </c>
      <c r="C1728" t="inlineStr">
        <is>
          <t>VELKY TERMINAL</t>
        </is>
      </c>
      <c r="D1728" t="inlineStr">
        <is>
          <t>IDT</t>
        </is>
      </c>
      <c r="E1728" t="inlineStr">
        <is>
          <t>4OSTATNI</t>
        </is>
      </c>
      <c r="F1728" t="inlineStr">
        <is>
          <t>A</t>
        </is>
      </c>
      <c r="G1728" t="inlineStr">
        <is>
          <t>Tuyen Nghiem Van</t>
        </is>
      </c>
      <c r="H1728" t="inlineStr">
        <is>
          <t>Nuselská</t>
        </is>
      </c>
      <c r="I1728" t="inlineStr">
        <is>
          <t>1416/47</t>
        </is>
      </c>
      <c r="J1728" t="inlineStr">
        <is>
          <t>PRAHA 4 - NUSLE</t>
        </is>
      </c>
      <c r="K1728" t="inlineStr">
        <is>
          <t>Praha</t>
        </is>
      </c>
      <c r="L1728" t="inlineStr">
        <is>
          <t>RSA</t>
        </is>
      </c>
      <c r="M1728" t="inlineStr">
        <is>
          <t>Myslivec Jan</t>
        </is>
      </c>
      <c r="N1728" t="inlineStr">
        <is>
          <t>50.061472</t>
        </is>
      </c>
      <c r="O1728" t="inlineStr">
        <is>
          <t>14.446889</t>
        </is>
      </c>
      <c r="P1728" t="n">
        <v>46812.42</v>
      </c>
    </row>
    <row r="1729">
      <c r="A1729" t="n">
        <v>11915480</v>
      </c>
      <c r="B1729" t="n">
        <v>81915480</v>
      </c>
      <c r="C1729" t="inlineStr">
        <is>
          <t>VELKY TERMINAL</t>
        </is>
      </c>
      <c r="D1729" t="inlineStr">
        <is>
          <t>KA PARTNERS</t>
        </is>
      </c>
      <c r="E1729" t="inlineStr">
        <is>
          <t>1PEAL</t>
        </is>
      </c>
      <c r="F1729" t="inlineStr">
        <is>
          <t>A</t>
        </is>
      </c>
      <c r="G1729" t="inlineStr">
        <is>
          <t>PEAL a.s. - Don Pealo Praha Stodůlky</t>
        </is>
      </c>
      <c r="H1729" t="inlineStr">
        <is>
          <t>Hábova (vchod ze strany České pošty)</t>
        </is>
      </c>
      <c r="I1729" t="inlineStr">
        <is>
          <t>3209/5</t>
        </is>
      </c>
      <c r="J1729" t="inlineStr">
        <is>
          <t>PRAHA 5 - STODŮLKY</t>
        </is>
      </c>
      <c r="K1729" t="inlineStr">
        <is>
          <t>Praha</t>
        </is>
      </c>
      <c r="L1729" t="inlineStr">
        <is>
          <t>RSA</t>
        </is>
      </c>
      <c r="M1729" t="inlineStr">
        <is>
          <t>Dosoudil Petr</t>
        </is>
      </c>
      <c r="N1729" t="inlineStr">
        <is>
          <t>50.046452</t>
        </is>
      </c>
      <c r="O1729" t="inlineStr">
        <is>
          <t>14.309010</t>
        </is>
      </c>
      <c r="P1729" t="n">
        <v>46809.58</v>
      </c>
    </row>
    <row r="1730">
      <c r="A1730" t="n">
        <v>11601057</v>
      </c>
      <c r="B1730" t="n">
        <v>81601057</v>
      </c>
      <c r="C1730" t="inlineStr">
        <is>
          <t>VELKY TERMINAL</t>
        </is>
      </c>
      <c r="D1730" t="inlineStr">
        <is>
          <t>KA PARTNERS</t>
        </is>
      </c>
      <c r="E1730" t="inlineStr">
        <is>
          <t>1VALMONT</t>
        </is>
      </c>
      <c r="F1730" t="inlineStr">
        <is>
          <t>A</t>
        </is>
      </c>
      <c r="G1730" t="inlineStr">
        <is>
          <t>VALMONT CR, spol. s r.o. - Tesco</t>
        </is>
      </c>
      <c r="H1730" t="inlineStr">
        <is>
          <t>Osvobození</t>
        </is>
      </c>
      <c r="I1730" t="inlineStr">
        <is>
          <t>540</t>
        </is>
      </c>
      <c r="J1730" t="inlineStr">
        <is>
          <t>STOCHOV</t>
        </is>
      </c>
      <c r="K1730" t="inlineStr">
        <is>
          <t>Kladno</t>
        </is>
      </c>
      <c r="L1730" t="inlineStr">
        <is>
          <t>RSA</t>
        </is>
      </c>
      <c r="M1730" t="inlineStr">
        <is>
          <t>Hrubý Jiří</t>
        </is>
      </c>
      <c r="N1730" t="inlineStr">
        <is>
          <t>50.144549</t>
        </is>
      </c>
      <c r="O1730" t="inlineStr">
        <is>
          <t>13.966154</t>
        </is>
      </c>
      <c r="P1730" t="n">
        <v>46798.27</v>
      </c>
    </row>
    <row r="1731">
      <c r="A1731" t="n">
        <v>11602101</v>
      </c>
      <c r="B1731" t="n">
        <v>81602101</v>
      </c>
      <c r="C1731" t="inlineStr">
        <is>
          <t>VELKY TERMINAL</t>
        </is>
      </c>
      <c r="D1731" t="inlineStr">
        <is>
          <t>IDT</t>
        </is>
      </c>
      <c r="E1731" t="inlineStr">
        <is>
          <t>4OSTATNI</t>
        </is>
      </c>
      <c r="F1731" t="inlineStr">
        <is>
          <t>A</t>
        </is>
      </c>
      <c r="G1731" t="inlineStr">
        <is>
          <t>HANA HEYDUKOVÁ - MODIM</t>
        </is>
      </c>
      <c r="H1731" t="inlineStr">
        <is>
          <t>Šumavská</t>
        </is>
      </c>
      <c r="I1731" t="inlineStr">
        <is>
          <t>69/17</t>
        </is>
      </c>
      <c r="J1731" t="inlineStr">
        <is>
          <t>PRAHA 2 - VINOHRADY</t>
        </is>
      </c>
      <c r="K1731" t="inlineStr">
        <is>
          <t>Praha</t>
        </is>
      </c>
      <c r="L1731" t="inlineStr">
        <is>
          <t>RSA</t>
        </is>
      </c>
      <c r="M1731" t="inlineStr">
        <is>
          <t>Fiedler Miroslav</t>
        </is>
      </c>
      <c r="N1731" t="inlineStr">
        <is>
          <t>50.074280</t>
        </is>
      </c>
      <c r="O1731" t="inlineStr">
        <is>
          <t>14.443720</t>
        </is>
      </c>
      <c r="P1731" t="n">
        <v>46790.58</v>
      </c>
    </row>
    <row r="1732">
      <c r="A1732" t="n">
        <v>17653801</v>
      </c>
      <c r="B1732" t="n">
        <v>87653801</v>
      </c>
      <c r="C1732" t="inlineStr">
        <is>
          <t>VELKY TERMINAL</t>
        </is>
      </c>
      <c r="D1732" t="inlineStr">
        <is>
          <t>IDT</t>
        </is>
      </c>
      <c r="E1732" t="inlineStr">
        <is>
          <t>4OSTATNI</t>
        </is>
      </c>
      <c r="F1732" t="inlineStr">
        <is>
          <t>A</t>
        </is>
      </c>
      <c r="G1732" t="inlineStr">
        <is>
          <t>Jaroslav Juřena</t>
        </is>
      </c>
      <c r="H1732" t="inlineStr">
        <is>
          <t>Jeremenkova</t>
        </is>
      </c>
      <c r="I1732" t="inlineStr">
        <is>
          <t>103/23</t>
        </is>
      </c>
      <c r="J1732" t="inlineStr">
        <is>
          <t>OLOMOUC - HODOLANY</t>
        </is>
      </c>
      <c r="K1732" t="inlineStr">
        <is>
          <t>Olomouc</t>
        </is>
      </c>
      <c r="L1732" t="inlineStr">
        <is>
          <t>RSG</t>
        </is>
      </c>
      <c r="M1732" t="inlineStr">
        <is>
          <t>Dolníček Richard</t>
        </is>
      </c>
      <c r="N1732" t="inlineStr">
        <is>
          <t>49.592898</t>
        </is>
      </c>
      <c r="O1732" t="inlineStr">
        <is>
          <t>17.277850</t>
        </is>
      </c>
      <c r="P1732" t="n">
        <v>46754.5</v>
      </c>
    </row>
    <row r="1733">
      <c r="A1733" t="n">
        <v>11533401</v>
      </c>
      <c r="B1733" t="n">
        <v>81533401</v>
      </c>
      <c r="C1733" t="inlineStr">
        <is>
          <t>VELKY TERMINAL</t>
        </is>
      </c>
      <c r="D1733" t="inlineStr">
        <is>
          <t>IDT</t>
        </is>
      </c>
      <c r="E1733" t="inlineStr">
        <is>
          <t>4OSTATNI</t>
        </is>
      </c>
      <c r="F1733" t="inlineStr">
        <is>
          <t>A</t>
        </is>
      </c>
      <c r="G1733" t="inlineStr">
        <is>
          <t>Thi Van Anh Tran - TOMMY MINIMARKET</t>
        </is>
      </c>
      <c r="H1733" t="inlineStr">
        <is>
          <t>Chelčického</t>
        </is>
      </c>
      <c r="I1733" t="inlineStr">
        <is>
          <t>688</t>
        </is>
      </c>
      <c r="J1733" t="inlineStr">
        <is>
          <t>KRALUPY NAD VLTAVOU</t>
        </is>
      </c>
      <c r="K1733" t="inlineStr">
        <is>
          <t>Mělník</t>
        </is>
      </c>
      <c r="L1733" t="inlineStr">
        <is>
          <t>RSA</t>
        </is>
      </c>
      <c r="M1733" t="inlineStr">
        <is>
          <t>Vlk Pavel</t>
        </is>
      </c>
      <c r="N1733" t="inlineStr">
        <is>
          <t>50.240243</t>
        </is>
      </c>
      <c r="O1733" t="inlineStr">
        <is>
          <t>14.304854</t>
        </is>
      </c>
      <c r="P1733" t="n">
        <v>46750.96</v>
      </c>
    </row>
    <row r="1734">
      <c r="A1734" t="n">
        <v>11526536</v>
      </c>
      <c r="B1734" t="n">
        <v>81526536</v>
      </c>
      <c r="C1734" t="inlineStr">
        <is>
          <t>VELKY TERMINAL</t>
        </is>
      </c>
      <c r="D1734" t="inlineStr">
        <is>
          <t>KA PARTNERS</t>
        </is>
      </c>
      <c r="E1734" t="inlineStr">
        <is>
          <t>1LAG</t>
        </is>
      </c>
      <c r="F1734" t="inlineStr">
        <is>
          <t>A</t>
        </is>
      </c>
      <c r="G1734" t="inlineStr">
        <is>
          <t>RELAY - metro Nové Butovice</t>
        </is>
      </c>
      <c r="H1734" t="inlineStr">
        <is>
          <t>Bucharova (vestibul metra B-Nové Butovice)</t>
        </is>
      </c>
      <c r="I1734" t="inlineStr">
        <is>
          <t>2641/14</t>
        </is>
      </c>
      <c r="J1734" t="inlineStr">
        <is>
          <t>PRAHA 5 - STODŮLKY</t>
        </is>
      </c>
      <c r="K1734" t="inlineStr">
        <is>
          <t>Praha</t>
        </is>
      </c>
      <c r="L1734" t="inlineStr">
        <is>
          <t>RSA</t>
        </is>
      </c>
      <c r="M1734" t="inlineStr">
        <is>
          <t>Dosoudil Petr</t>
        </is>
      </c>
      <c r="N1734" t="inlineStr">
        <is>
          <t>50.051338</t>
        </is>
      </c>
      <c r="O1734" t="inlineStr">
        <is>
          <t>14.352153</t>
        </is>
      </c>
      <c r="P1734" t="n">
        <v>46710.31</v>
      </c>
    </row>
    <row r="1735">
      <c r="A1735" t="n">
        <v>16637701</v>
      </c>
      <c r="B1735" t="n">
        <v>86637701</v>
      </c>
      <c r="C1735" t="inlineStr">
        <is>
          <t>VELKY TERMINAL</t>
        </is>
      </c>
      <c r="D1735" t="inlineStr">
        <is>
          <t>IDT</t>
        </is>
      </c>
      <c r="E1735" t="inlineStr">
        <is>
          <t>4OSTATNI</t>
        </is>
      </c>
      <c r="F1735" t="inlineStr">
        <is>
          <t>A</t>
        </is>
      </c>
      <c r="G1735" t="inlineStr">
        <is>
          <t>ČSAD Tišnov, spol. s r.o.</t>
        </is>
      </c>
      <c r="H1735" t="inlineStr">
        <is>
          <t>Nádražní</t>
        </is>
      </c>
      <c r="I1735" t="inlineStr">
        <is>
          <t>1797</t>
        </is>
      </c>
      <c r="J1735" t="inlineStr">
        <is>
          <t>TIŠNOV</t>
        </is>
      </c>
      <c r="K1735" t="inlineStr">
        <is>
          <t>Brno-venkov</t>
        </is>
      </c>
      <c r="L1735" t="inlineStr">
        <is>
          <t>RSB</t>
        </is>
      </c>
      <c r="M1735" t="inlineStr">
        <is>
          <t>Hanuš Robert</t>
        </is>
      </c>
      <c r="N1735" t="inlineStr">
        <is>
          <t>49.345019</t>
        </is>
      </c>
      <c r="O1735" t="inlineStr">
        <is>
          <t>16.421736</t>
        </is>
      </c>
      <c r="P1735" t="n">
        <v>46706.92</v>
      </c>
    </row>
    <row r="1736">
      <c r="A1736" t="n">
        <v>11915455</v>
      </c>
      <c r="B1736" t="n">
        <v>81915455</v>
      </c>
      <c r="C1736" t="inlineStr">
        <is>
          <t>VELKY TERMINAL</t>
        </is>
      </c>
      <c r="D1736" t="inlineStr">
        <is>
          <t>KA PARTNERS</t>
        </is>
      </c>
      <c r="E1736" t="inlineStr">
        <is>
          <t>1PEAL</t>
        </is>
      </c>
      <c r="F1736" t="inlineStr">
        <is>
          <t>A</t>
        </is>
      </c>
      <c r="G1736" t="inlineStr">
        <is>
          <t>PEAL a.s. - Don Pealo</t>
        </is>
      </c>
      <c r="H1736" t="inlineStr">
        <is>
          <t>pasáž stanice metra náměstí Míru</t>
        </is>
      </c>
      <c r="I1736" t="inlineStr"/>
      <c r="J1736" t="inlineStr">
        <is>
          <t>PRAHA 2 - VINOHRADY</t>
        </is>
      </c>
      <c r="K1736" t="inlineStr">
        <is>
          <t>Praha</t>
        </is>
      </c>
      <c r="L1736" t="inlineStr">
        <is>
          <t>RSA</t>
        </is>
      </c>
      <c r="M1736" t="inlineStr">
        <is>
          <t>Fiedler Miroslav</t>
        </is>
      </c>
      <c r="N1736" t="inlineStr">
        <is>
          <t>50.074813</t>
        </is>
      </c>
      <c r="O1736" t="inlineStr">
        <is>
          <t>14.436975</t>
        </is>
      </c>
      <c r="P1736" t="n">
        <v>46701.96</v>
      </c>
    </row>
    <row r="1737">
      <c r="A1737" t="n">
        <v>12716801</v>
      </c>
      <c r="B1737" t="n">
        <v>82716801</v>
      </c>
      <c r="C1737" t="inlineStr">
        <is>
          <t>VELKY TERMINAL</t>
        </is>
      </c>
      <c r="D1737" t="inlineStr">
        <is>
          <t>IDT</t>
        </is>
      </c>
      <c r="E1737" t="inlineStr">
        <is>
          <t>4OSTATNI</t>
        </is>
      </c>
      <c r="F1737" t="inlineStr">
        <is>
          <t>A</t>
        </is>
      </c>
      <c r="G1737" t="inlineStr">
        <is>
          <t>Hejný spol. s r.o.</t>
        </is>
      </c>
      <c r="H1737" t="inlineStr">
        <is>
          <t>J. A. Komenského</t>
        </is>
      </c>
      <c r="I1737" t="inlineStr">
        <is>
          <t>1191</t>
        </is>
      </c>
      <c r="J1737" t="inlineStr">
        <is>
          <t>MILEVSKO</t>
        </is>
      </c>
      <c r="K1737" t="inlineStr">
        <is>
          <t>Písek</t>
        </is>
      </c>
      <c r="L1737" t="inlineStr">
        <is>
          <t>RSB</t>
        </is>
      </c>
      <c r="M1737" t="inlineStr">
        <is>
          <t>Štolba Jan</t>
        </is>
      </c>
      <c r="N1737" t="inlineStr">
        <is>
          <t>49.453975</t>
        </is>
      </c>
      <c r="O1737" t="inlineStr">
        <is>
          <t>14.362644</t>
        </is>
      </c>
      <c r="P1737" t="n">
        <v>46692.69</v>
      </c>
    </row>
    <row r="1738">
      <c r="A1738" t="n">
        <v>17920521</v>
      </c>
      <c r="B1738" t="n">
        <v>87920521</v>
      </c>
      <c r="C1738" t="inlineStr">
        <is>
          <t>VELKY TERMINAL</t>
        </is>
      </c>
      <c r="D1738" t="inlineStr">
        <is>
          <t>PETROL</t>
        </is>
      </c>
      <c r="E1738" t="inlineStr">
        <is>
          <t>1MOL</t>
        </is>
      </c>
      <c r="F1738" t="inlineStr">
        <is>
          <t>A</t>
        </is>
      </c>
      <c r="G1738" t="inlineStr">
        <is>
          <t>MOL Česká republika, s.r.o.</t>
        </is>
      </c>
      <c r="H1738" t="inlineStr">
        <is>
          <t>Hranická č. ev.</t>
        </is>
      </c>
      <c r="I1738" t="inlineStr">
        <is>
          <t>844</t>
        </is>
      </c>
      <c r="J1738" t="inlineStr">
        <is>
          <t>LIPNÍK NAD BEČVOU - LIPNÍK NAD BEČVOU I</t>
        </is>
      </c>
      <c r="K1738" t="inlineStr">
        <is>
          <t>Přerov</t>
        </is>
      </c>
      <c r="L1738" t="inlineStr">
        <is>
          <t>RSG</t>
        </is>
      </c>
      <c r="M1738" t="inlineStr">
        <is>
          <t>Herman Petr</t>
        </is>
      </c>
      <c r="N1738" t="inlineStr">
        <is>
          <t>49.527930</t>
        </is>
      </c>
      <c r="O1738" t="inlineStr">
        <is>
          <t>17.591673</t>
        </is>
      </c>
      <c r="P1738" t="n">
        <v>46654.23</v>
      </c>
    </row>
    <row r="1739">
      <c r="A1739" t="n">
        <v>16751401</v>
      </c>
      <c r="B1739" t="n">
        <v>86751401</v>
      </c>
      <c r="C1739" t="inlineStr">
        <is>
          <t>VELKY TERMINAL</t>
        </is>
      </c>
      <c r="D1739" t="inlineStr">
        <is>
          <t>IDT</t>
        </is>
      </c>
      <c r="E1739" t="inlineStr">
        <is>
          <t>4OSTATNI</t>
        </is>
      </c>
      <c r="F1739" t="inlineStr">
        <is>
          <t>A</t>
        </is>
      </c>
      <c r="G1739" t="inlineStr">
        <is>
          <t>Dieu Linh Mai</t>
        </is>
      </c>
      <c r="H1739" t="inlineStr">
        <is>
          <t>Franze Kafky</t>
        </is>
      </c>
      <c r="I1739" t="inlineStr">
        <is>
          <t>115/6</t>
        </is>
      </c>
      <c r="J1739" t="inlineStr">
        <is>
          <t>TŘEŠŤ</t>
        </is>
      </c>
      <c r="K1739" t="inlineStr">
        <is>
          <t>Jihlava</t>
        </is>
      </c>
      <c r="L1739" t="inlineStr">
        <is>
          <t>RSB</t>
        </is>
      </c>
      <c r="M1739" t="inlineStr">
        <is>
          <t>Hanuš Robert</t>
        </is>
      </c>
      <c r="N1739" t="inlineStr">
        <is>
          <t>49.292240</t>
        </is>
      </c>
      <c r="O1739" t="inlineStr">
        <is>
          <t>15.482619</t>
        </is>
      </c>
      <c r="P1739" t="n">
        <v>46647.5</v>
      </c>
    </row>
    <row r="1740">
      <c r="A1740" t="n">
        <v>12620607</v>
      </c>
      <c r="B1740" t="n">
        <v>82620607</v>
      </c>
      <c r="C1740" t="inlineStr">
        <is>
          <t>VELKY TERMINAL</t>
        </is>
      </c>
      <c r="D1740" t="inlineStr">
        <is>
          <t>KA PARTNERS</t>
        </is>
      </c>
      <c r="E1740" t="inlineStr">
        <is>
          <t>1PEAL</t>
        </is>
      </c>
      <c r="F1740" t="inlineStr">
        <is>
          <t>A</t>
        </is>
      </c>
      <c r="G1740" t="inlineStr">
        <is>
          <t>PEAL a.s.</t>
        </is>
      </c>
      <c r="H1740" t="inlineStr">
        <is>
          <t>M. Horákové</t>
        </is>
      </c>
      <c r="I1740" t="inlineStr">
        <is>
          <t>1498</t>
        </is>
      </c>
      <c r="J1740" t="inlineStr">
        <is>
          <t>ČESKÉ BUDĚJOVICE - ČESKÉ BUDĚJOVICE 2</t>
        </is>
      </c>
      <c r="K1740" t="inlineStr">
        <is>
          <t>České Budějovice</t>
        </is>
      </c>
      <c r="L1740" t="inlineStr">
        <is>
          <t>RSB</t>
        </is>
      </c>
      <c r="M1740" t="inlineStr">
        <is>
          <t>Štolba Jan</t>
        </is>
      </c>
      <c r="N1740" t="inlineStr">
        <is>
          <t>48.982635</t>
        </is>
      </c>
      <c r="O1740" t="inlineStr">
        <is>
          <t>14.442349</t>
        </is>
      </c>
      <c r="P1740" t="n">
        <v>46631.35</v>
      </c>
    </row>
    <row r="1741">
      <c r="A1741" t="n">
        <v>11533101</v>
      </c>
      <c r="B1741" t="n">
        <v>81533101</v>
      </c>
      <c r="C1741" t="inlineStr">
        <is>
          <t>VELKY TERMINAL</t>
        </is>
      </c>
      <c r="D1741" t="inlineStr">
        <is>
          <t>IDT</t>
        </is>
      </c>
      <c r="E1741" t="inlineStr">
        <is>
          <t>4OSTATNI</t>
        </is>
      </c>
      <c r="F1741" t="inlineStr">
        <is>
          <t>A</t>
        </is>
      </c>
      <c r="G1741" t="inlineStr">
        <is>
          <t>Michal Böhm</t>
        </is>
      </c>
      <c r="H1741" t="inlineStr">
        <is>
          <t>U Kamýku (p.č. 2026/1)</t>
        </is>
      </c>
      <c r="I1741" t="inlineStr"/>
      <c r="J1741" t="inlineStr">
        <is>
          <t>PRAHA 4 - KAMÝK</t>
        </is>
      </c>
      <c r="K1741" t="inlineStr">
        <is>
          <t>Praha</t>
        </is>
      </c>
      <c r="L1741" t="inlineStr">
        <is>
          <t>RSA</t>
        </is>
      </c>
      <c r="M1741" t="inlineStr">
        <is>
          <t>Myslivec Jan</t>
        </is>
      </c>
      <c r="N1741" t="inlineStr">
        <is>
          <t>50.015770</t>
        </is>
      </c>
      <c r="O1741" t="inlineStr">
        <is>
          <t>14.437550</t>
        </is>
      </c>
      <c r="P1741" t="n">
        <v>46577.31</v>
      </c>
    </row>
    <row r="1742">
      <c r="A1742" t="n">
        <v>11525637</v>
      </c>
      <c r="B1742" t="n">
        <v>81525637</v>
      </c>
      <c r="C1742" t="inlineStr">
        <is>
          <t>VELKY TERMINAL</t>
        </is>
      </c>
      <c r="D1742" t="inlineStr">
        <is>
          <t>PETROL</t>
        </is>
      </c>
      <c r="E1742" t="inlineStr">
        <is>
          <t>1ORLEN</t>
        </is>
      </c>
      <c r="F1742" t="inlineStr">
        <is>
          <t>A</t>
        </is>
      </c>
      <c r="G1742" t="inlineStr">
        <is>
          <t>ORLEN Unipetrol RPA s.r.o.</t>
        </is>
      </c>
      <c r="H1742" t="inlineStr">
        <is>
          <t>Zruč nad Sázavou (ČS ORLEN)</t>
        </is>
      </c>
      <c r="I1742" t="inlineStr">
        <is>
          <t>1086</t>
        </is>
      </c>
      <c r="J1742" t="inlineStr">
        <is>
          <t>ZRUČ NAD SÁZAVOU</t>
        </is>
      </c>
      <c r="K1742" t="inlineStr">
        <is>
          <t>Kutná Hora</t>
        </is>
      </c>
      <c r="L1742" t="inlineStr">
        <is>
          <t>RSA</t>
        </is>
      </c>
      <c r="M1742" t="inlineStr">
        <is>
          <t>Česnek Miroslav</t>
        </is>
      </c>
      <c r="N1742" t="inlineStr">
        <is>
          <t>49.740330</t>
        </is>
      </c>
      <c r="O1742" t="inlineStr">
        <is>
          <t>15.105561</t>
        </is>
      </c>
      <c r="P1742" t="n">
        <v>46559.62</v>
      </c>
    </row>
    <row r="1743">
      <c r="A1743" t="n">
        <v>15644401</v>
      </c>
      <c r="B1743" t="n">
        <v>85644401</v>
      </c>
      <c r="C1743" t="inlineStr">
        <is>
          <t>VELKY TERMINAL</t>
        </is>
      </c>
      <c r="D1743" t="inlineStr">
        <is>
          <t>IDT</t>
        </is>
      </c>
      <c r="E1743" t="inlineStr">
        <is>
          <t>4OSTATNI</t>
        </is>
      </c>
      <c r="F1743" t="inlineStr">
        <is>
          <t>A</t>
        </is>
      </c>
      <c r="G1743" t="inlineStr">
        <is>
          <t>Jiří Adamík</t>
        </is>
      </c>
      <c r="H1743" t="inlineStr">
        <is>
          <t>Jana Zajíce</t>
        </is>
      </c>
      <c r="I1743" t="inlineStr">
        <is>
          <t>875</t>
        </is>
      </c>
      <c r="J1743" t="inlineStr">
        <is>
          <t>PARDUBICE - STUDÁNKA</t>
        </is>
      </c>
      <c r="K1743" t="inlineStr">
        <is>
          <t>Pardubice</t>
        </is>
      </c>
      <c r="L1743" t="inlineStr">
        <is>
          <t>RSE</t>
        </is>
      </c>
      <c r="M1743" t="inlineStr">
        <is>
          <t>Jareš Jaroslav</t>
        </is>
      </c>
      <c r="N1743" t="inlineStr">
        <is>
          <t>50.045043</t>
        </is>
      </c>
      <c r="O1743" t="inlineStr">
        <is>
          <t>15.807183</t>
        </is>
      </c>
      <c r="P1743" t="n">
        <v>46554.04</v>
      </c>
    </row>
    <row r="1744">
      <c r="A1744" t="n">
        <v>11510903</v>
      </c>
      <c r="B1744" t="n">
        <v>81510903</v>
      </c>
      <c r="C1744" t="inlineStr">
        <is>
          <t>VELKY TERMINAL</t>
        </is>
      </c>
      <c r="D1744" t="inlineStr">
        <is>
          <t>IDT</t>
        </is>
      </c>
      <c r="E1744" t="inlineStr">
        <is>
          <t>4OSTATNI</t>
        </is>
      </c>
      <c r="F1744" t="inlineStr">
        <is>
          <t>A</t>
        </is>
      </c>
      <c r="G1744" t="inlineStr">
        <is>
          <t>SLOW STORY s.r.o.</t>
        </is>
      </c>
      <c r="H1744" t="inlineStr">
        <is>
          <t>Podolská</t>
        </is>
      </c>
      <c r="I1744" t="inlineStr">
        <is>
          <t>137/152</t>
        </is>
      </c>
      <c r="J1744" t="inlineStr">
        <is>
          <t>PRAHA 4 - PODOLÍ</t>
        </is>
      </c>
      <c r="K1744" t="inlineStr">
        <is>
          <t>Praha</t>
        </is>
      </c>
      <c r="L1744" t="inlineStr">
        <is>
          <t>RSA</t>
        </is>
      </c>
      <c r="M1744" t="inlineStr">
        <is>
          <t>Myslivec Jan</t>
        </is>
      </c>
      <c r="N1744" t="inlineStr">
        <is>
          <t>50.059448</t>
        </is>
      </c>
      <c r="O1744" t="inlineStr">
        <is>
          <t>14.420515</t>
        </is>
      </c>
      <c r="P1744" t="n">
        <v>46552.5</v>
      </c>
    </row>
    <row r="1745">
      <c r="A1745" t="n">
        <v>16735519</v>
      </c>
      <c r="B1745" t="n">
        <v>86735519</v>
      </c>
      <c r="C1745" t="inlineStr">
        <is>
          <t>VELKY TERMINAL</t>
        </is>
      </c>
      <c r="D1745" t="inlineStr">
        <is>
          <t>KA PARTNERS</t>
        </is>
      </c>
      <c r="E1745" t="inlineStr">
        <is>
          <t>1PRESSM</t>
        </is>
      </c>
      <c r="F1745" t="inlineStr">
        <is>
          <t>A</t>
        </is>
      </c>
      <c r="G1745" t="inlineStr">
        <is>
          <t>PressMedia, spol. s.r.o.</t>
        </is>
      </c>
      <c r="H1745" t="inlineStr">
        <is>
          <t>Újezd</t>
        </is>
      </c>
      <c r="I1745" t="inlineStr">
        <is>
          <t>2176/9</t>
        </is>
      </c>
      <c r="J1745" t="inlineStr">
        <is>
          <t>PROSTĚJOV</t>
        </is>
      </c>
      <c r="K1745" t="inlineStr">
        <is>
          <t>Prostějov</t>
        </is>
      </c>
      <c r="L1745" t="inlineStr">
        <is>
          <t>RSE</t>
        </is>
      </c>
      <c r="M1745" t="inlineStr">
        <is>
          <t>Šír Daniel</t>
        </is>
      </c>
      <c r="N1745" t="inlineStr">
        <is>
          <t>49.471836</t>
        </is>
      </c>
      <c r="O1745" t="inlineStr">
        <is>
          <t>17.117981</t>
        </is>
      </c>
      <c r="P1745" t="n">
        <v>46532.31</v>
      </c>
    </row>
    <row r="1746">
      <c r="A1746" t="n">
        <v>12602601</v>
      </c>
      <c r="B1746" t="n">
        <v>82602601</v>
      </c>
      <c r="C1746" t="inlineStr">
        <is>
          <t>VELKY TERMINAL</t>
        </is>
      </c>
      <c r="D1746" t="inlineStr">
        <is>
          <t>IDT</t>
        </is>
      </c>
      <c r="E1746" t="inlineStr">
        <is>
          <t>4OSTATNI</t>
        </is>
      </c>
      <c r="F1746" t="inlineStr">
        <is>
          <t>A</t>
        </is>
      </c>
      <c r="G1746" t="inlineStr">
        <is>
          <t>Petra Mádlová</t>
        </is>
      </c>
      <c r="H1746" t="inlineStr">
        <is>
          <t>Nádražní</t>
        </is>
      </c>
      <c r="I1746" t="inlineStr">
        <is>
          <t>833</t>
        </is>
      </c>
      <c r="J1746" t="inlineStr">
        <is>
          <t>PELHŘIMOV</t>
        </is>
      </c>
      <c r="K1746" t="inlineStr">
        <is>
          <t>Pelhřimov</t>
        </is>
      </c>
      <c r="L1746" t="inlineStr">
        <is>
          <t>RSB</t>
        </is>
      </c>
      <c r="M1746" t="inlineStr">
        <is>
          <t>Dvořák Petr</t>
        </is>
      </c>
      <c r="N1746" t="inlineStr">
        <is>
          <t>49.429073</t>
        </is>
      </c>
      <c r="O1746" t="inlineStr">
        <is>
          <t>15.223628</t>
        </is>
      </c>
      <c r="P1746" t="n">
        <v>46527.5</v>
      </c>
    </row>
    <row r="1747">
      <c r="A1747" t="n">
        <v>11750087</v>
      </c>
      <c r="B1747" t="n">
        <v>81750087</v>
      </c>
      <c r="C1747" t="inlineStr">
        <is>
          <t>VELKY TERMINAL</t>
        </is>
      </c>
      <c r="D1747" t="inlineStr">
        <is>
          <t>KA PARTNERS</t>
        </is>
      </c>
      <c r="E1747" t="inlineStr">
        <is>
          <t>1TESCOFS</t>
        </is>
      </c>
      <c r="F1747" t="inlineStr">
        <is>
          <t>A</t>
        </is>
      </c>
      <c r="G1747" t="inlineStr">
        <is>
          <t>Žabka - potraviny</t>
        </is>
      </c>
      <c r="H1747" t="inlineStr">
        <is>
          <t>Černokostelecká</t>
        </is>
      </c>
      <c r="I1747" t="inlineStr">
        <is>
          <t>585/124</t>
        </is>
      </c>
      <c r="J1747" t="inlineStr">
        <is>
          <t>ŘÍČANY</t>
        </is>
      </c>
      <c r="K1747" t="inlineStr">
        <is>
          <t>Praha-východ</t>
        </is>
      </c>
      <c r="L1747" t="inlineStr">
        <is>
          <t>RSA</t>
        </is>
      </c>
      <c r="M1747" t="inlineStr">
        <is>
          <t>Myslivec Jan</t>
        </is>
      </c>
      <c r="N1747" t="inlineStr">
        <is>
          <t>49.994062</t>
        </is>
      </c>
      <c r="O1747" t="inlineStr">
        <is>
          <t>14.684135</t>
        </is>
      </c>
      <c r="P1747" t="n">
        <v>46512.31</v>
      </c>
    </row>
    <row r="1748">
      <c r="A1748" t="n">
        <v>15629320</v>
      </c>
      <c r="B1748" t="n">
        <v>85629320</v>
      </c>
      <c r="C1748" t="inlineStr">
        <is>
          <t>VELKY TERMINAL</t>
        </is>
      </c>
      <c r="D1748" t="inlineStr">
        <is>
          <t>KA PARTNERS</t>
        </is>
      </c>
      <c r="E1748" t="inlineStr">
        <is>
          <t>1TRAFICO</t>
        </is>
      </c>
      <c r="F1748" t="inlineStr">
        <is>
          <t>A</t>
        </is>
      </c>
      <c r="G1748" t="inlineStr">
        <is>
          <t>TABÁK TRAFICON</t>
        </is>
      </c>
      <c r="H1748" t="inlineStr">
        <is>
          <t>Šedivská (Penny)</t>
        </is>
      </c>
      <c r="I1748" t="inlineStr">
        <is>
          <t>934</t>
        </is>
      </c>
      <c r="J1748" t="inlineStr">
        <is>
          <t>LETOHRAD</t>
        </is>
      </c>
      <c r="K1748" t="inlineStr">
        <is>
          <t>Ústí nad Orlicí</t>
        </is>
      </c>
      <c r="L1748" t="inlineStr">
        <is>
          <t>RSE</t>
        </is>
      </c>
      <c r="M1748" t="inlineStr">
        <is>
          <t>Rek Lubomír</t>
        </is>
      </c>
      <c r="N1748" t="inlineStr">
        <is>
          <t>50.039476</t>
        </is>
      </c>
      <c r="O1748" t="inlineStr">
        <is>
          <t>16.510813</t>
        </is>
      </c>
      <c r="P1748" t="n">
        <v>46508.27</v>
      </c>
    </row>
    <row r="1749">
      <c r="A1749" t="n">
        <v>17625708</v>
      </c>
      <c r="B1749" t="n">
        <v>87625708</v>
      </c>
      <c r="C1749" t="inlineStr">
        <is>
          <t>VELKY TERMINAL</t>
        </is>
      </c>
      <c r="D1749" t="inlineStr">
        <is>
          <t>IDT</t>
        </is>
      </c>
      <c r="E1749" t="inlineStr">
        <is>
          <t>3JJANTAK</t>
        </is>
      </c>
      <c r="F1749" t="inlineStr">
        <is>
          <t>A</t>
        </is>
      </c>
      <c r="G1749" t="inlineStr">
        <is>
          <t>Ing. Ján Janták</t>
        </is>
      </c>
      <c r="H1749" t="inlineStr">
        <is>
          <t>Zikova (stánek - parc. č. 49/1)</t>
        </is>
      </c>
      <c r="I1749" t="inlineStr"/>
      <c r="J1749" t="inlineStr">
        <is>
          <t>OLOMOUC - NOVÉ SADY</t>
        </is>
      </c>
      <c r="K1749" t="inlineStr">
        <is>
          <t>Olomouc</t>
        </is>
      </c>
      <c r="L1749" t="inlineStr">
        <is>
          <t>RSG</t>
        </is>
      </c>
      <c r="M1749" t="inlineStr">
        <is>
          <t>Dolníček Richard</t>
        </is>
      </c>
      <c r="N1749" t="inlineStr">
        <is>
          <t>49.577353</t>
        </is>
      </c>
      <c r="O1749" t="inlineStr">
        <is>
          <t>17.255709</t>
        </is>
      </c>
      <c r="P1749" t="n">
        <v>46452.69</v>
      </c>
    </row>
    <row r="1750">
      <c r="A1750" t="n">
        <v>16816501</v>
      </c>
      <c r="B1750" t="n">
        <v>86816501</v>
      </c>
      <c r="C1750" t="inlineStr">
        <is>
          <t>VELKY TERMINAL</t>
        </is>
      </c>
      <c r="D1750" t="inlineStr">
        <is>
          <t>IDT</t>
        </is>
      </c>
      <c r="E1750" t="inlineStr">
        <is>
          <t>4OSTATNI</t>
        </is>
      </c>
      <c r="F1750" t="inlineStr">
        <is>
          <t>A</t>
        </is>
      </c>
      <c r="G1750" t="inlineStr">
        <is>
          <t>Eva Fuisová</t>
        </is>
      </c>
      <c r="H1750" t="inlineStr">
        <is>
          <t>Hraničářů</t>
        </is>
      </c>
      <c r="I1750" t="inlineStr">
        <is>
          <t>1361/8</t>
        </is>
      </c>
      <c r="J1750" t="inlineStr">
        <is>
          <t>MIKULOV</t>
        </is>
      </c>
      <c r="K1750" t="inlineStr">
        <is>
          <t>Břeclav</t>
        </is>
      </c>
      <c r="L1750" t="inlineStr">
        <is>
          <t>RSB</t>
        </is>
      </c>
      <c r="M1750" t="inlineStr">
        <is>
          <t>Petlach Lubomír</t>
        </is>
      </c>
      <c r="N1750" t="inlineStr">
        <is>
          <t>48.804998</t>
        </is>
      </c>
      <c r="O1750" t="inlineStr">
        <is>
          <t>16.627164</t>
        </is>
      </c>
      <c r="P1750" t="n">
        <v>46448.08</v>
      </c>
    </row>
    <row r="1751">
      <c r="A1751" t="n">
        <v>36201358</v>
      </c>
      <c r="B1751" t="n">
        <v>76200353</v>
      </c>
      <c r="C1751" t="inlineStr">
        <is>
          <t>LI</t>
        </is>
      </c>
      <c r="D1751" t="inlineStr">
        <is>
          <t>ČESKÁ POŠTA</t>
        </is>
      </c>
      <c r="E1751" t="inlineStr">
        <is>
          <t>1POSTA</t>
        </is>
      </c>
      <c r="F1751" t="inlineStr">
        <is>
          <t>P</t>
        </is>
      </c>
      <c r="G1751" t="inlineStr">
        <is>
          <t>Česká pošta - Zlín 1</t>
        </is>
      </c>
      <c r="H1751" t="inlineStr">
        <is>
          <t>J. A. Bati</t>
        </is>
      </c>
      <c r="I1751" t="inlineStr">
        <is>
          <t>5648</t>
        </is>
      </c>
      <c r="J1751" t="inlineStr">
        <is>
          <t>ZLÍN</t>
        </is>
      </c>
      <c r="K1751" t="inlineStr">
        <is>
          <t>Zlín</t>
        </is>
      </c>
      <c r="L1751" t="inlineStr">
        <is>
          <t>RSE</t>
        </is>
      </c>
      <c r="M1751" t="inlineStr">
        <is>
          <t>Modlitba Jakub</t>
        </is>
      </c>
      <c r="N1751" t="inlineStr">
        <is>
          <t>49.223209</t>
        </is>
      </c>
      <c r="O1751" t="inlineStr">
        <is>
          <t>17.656748</t>
        </is>
      </c>
      <c r="P1751" t="n">
        <v>46410</v>
      </c>
    </row>
    <row r="1752">
      <c r="A1752" t="n">
        <v>16713501</v>
      </c>
      <c r="B1752" t="n">
        <v>86713501</v>
      </c>
      <c r="C1752" t="inlineStr">
        <is>
          <t>VELKY TERMINAL</t>
        </is>
      </c>
      <c r="D1752" t="inlineStr">
        <is>
          <t>IDT</t>
        </is>
      </c>
      <c r="E1752" t="inlineStr">
        <is>
          <t>4OSTATNI</t>
        </is>
      </c>
      <c r="F1752" t="inlineStr">
        <is>
          <t>A</t>
        </is>
      </c>
      <c r="G1752" t="inlineStr">
        <is>
          <t>Petr Trlida</t>
        </is>
      </c>
      <c r="H1752" t="inlineStr">
        <is>
          <t>J. Wolkra</t>
        </is>
      </c>
      <c r="I1752" t="inlineStr">
        <is>
          <t>1583</t>
        </is>
      </c>
      <c r="J1752" t="inlineStr">
        <is>
          <t>BZENEC</t>
        </is>
      </c>
      <c r="K1752" t="inlineStr">
        <is>
          <t>Hodonín</t>
        </is>
      </c>
      <c r="L1752" t="inlineStr">
        <is>
          <t>RSB</t>
        </is>
      </c>
      <c r="M1752" t="inlineStr">
        <is>
          <t>Petlach Lubomír</t>
        </is>
      </c>
      <c r="N1752" t="inlineStr">
        <is>
          <t>48.972656</t>
        </is>
      </c>
      <c r="O1752" t="inlineStr">
        <is>
          <t>17.289546</t>
        </is>
      </c>
      <c r="P1752" t="n">
        <v>46398.5</v>
      </c>
    </row>
    <row r="1753">
      <c r="A1753" t="n">
        <v>17660701</v>
      </c>
      <c r="B1753" t="n">
        <v>87660701</v>
      </c>
      <c r="C1753" t="inlineStr">
        <is>
          <t>VELKY TERMINAL</t>
        </is>
      </c>
      <c r="D1753" t="inlineStr">
        <is>
          <t>IDT</t>
        </is>
      </c>
      <c r="E1753" t="inlineStr">
        <is>
          <t>4OSTATNI</t>
        </is>
      </c>
      <c r="F1753" t="inlineStr">
        <is>
          <t>A</t>
        </is>
      </c>
      <c r="G1753" t="inlineStr">
        <is>
          <t>Zdeněk Janko</t>
        </is>
      </c>
      <c r="H1753" t="inlineStr">
        <is>
          <t>nám. ČSA</t>
        </is>
      </c>
      <c r="I1753" t="inlineStr">
        <is>
          <t>10/23</t>
        </is>
      </c>
      <c r="J1753" t="inlineStr">
        <is>
          <t>MĚSTO ALBRECHTICE</t>
        </is>
      </c>
      <c r="K1753" t="inlineStr">
        <is>
          <t>Bruntál</t>
        </is>
      </c>
      <c r="L1753" t="inlineStr">
        <is>
          <t>RSG</t>
        </is>
      </c>
      <c r="M1753" t="inlineStr">
        <is>
          <t>Gelnar Ivo</t>
        </is>
      </c>
      <c r="N1753" t="inlineStr">
        <is>
          <t>50.162779</t>
        </is>
      </c>
      <c r="O1753" t="inlineStr">
        <is>
          <t>17.573836</t>
        </is>
      </c>
      <c r="P1753" t="n">
        <v>46376.38</v>
      </c>
    </row>
    <row r="1754">
      <c r="A1754" t="n">
        <v>15940301</v>
      </c>
      <c r="B1754" t="n">
        <v>85940301</v>
      </c>
      <c r="C1754" t="inlineStr">
        <is>
          <t>VELKY TERMINAL</t>
        </is>
      </c>
      <c r="D1754" t="inlineStr">
        <is>
          <t>IDT</t>
        </is>
      </c>
      <c r="E1754" t="inlineStr">
        <is>
          <t>1CEPRO</t>
        </is>
      </c>
      <c r="F1754" t="inlineStr">
        <is>
          <t>A</t>
        </is>
      </c>
      <c r="G1754" t="inlineStr">
        <is>
          <t>VVCar BLAŽEK s.r.o.</t>
        </is>
      </c>
      <c r="H1754" t="inlineStr">
        <is>
          <t>Havlíčkova</t>
        </is>
      </c>
      <c r="I1754" t="inlineStr">
        <is>
          <t>1673</t>
        </is>
      </c>
      <c r="J1754" t="inlineStr">
        <is>
          <t>CHOTĚBOŘ</t>
        </is>
      </c>
      <c r="K1754" t="inlineStr">
        <is>
          <t>Havlíčkův Brod</t>
        </is>
      </c>
      <c r="L1754" t="inlineStr">
        <is>
          <t>RSE</t>
        </is>
      </c>
      <c r="M1754" t="inlineStr">
        <is>
          <t>Rek Lubomír</t>
        </is>
      </c>
      <c r="N1754" t="inlineStr">
        <is>
          <t>49.712199</t>
        </is>
      </c>
      <c r="O1754" t="inlineStr">
        <is>
          <t>15.662171</t>
        </is>
      </c>
      <c r="P1754" t="n">
        <v>46365.96</v>
      </c>
    </row>
    <row r="1755">
      <c r="A1755" t="n">
        <v>17638208</v>
      </c>
      <c r="B1755" t="n">
        <v>87638208</v>
      </c>
      <c r="C1755" t="inlineStr">
        <is>
          <t>VELKY TERMINAL</t>
        </is>
      </c>
      <c r="D1755" t="inlineStr">
        <is>
          <t>KA PARTNERS</t>
        </is>
      </c>
      <c r="E1755" t="inlineStr">
        <is>
          <t>1PEAL</t>
        </is>
      </c>
      <c r="F1755" t="inlineStr">
        <is>
          <t>A</t>
        </is>
      </c>
      <c r="G1755" t="inlineStr">
        <is>
          <t>PEAL a.s.</t>
        </is>
      </c>
      <c r="H1755" t="inlineStr">
        <is>
          <t>Hlučínská</t>
        </is>
      </c>
      <c r="I1755" t="inlineStr">
        <is>
          <t>1176</t>
        </is>
      </c>
      <c r="J1755" t="inlineStr">
        <is>
          <t>OSTRAVA - PŘÍVOZ</t>
        </is>
      </c>
      <c r="K1755" t="inlineStr">
        <is>
          <t>Ostrava-město</t>
        </is>
      </c>
      <c r="L1755" t="inlineStr">
        <is>
          <t>RSG</t>
        </is>
      </c>
      <c r="M1755" t="inlineStr">
        <is>
          <t>Gelnar Ivo</t>
        </is>
      </c>
      <c r="N1755" t="inlineStr">
        <is>
          <t>49.859173</t>
        </is>
      </c>
      <c r="O1755" t="inlineStr">
        <is>
          <t>18.253595</t>
        </is>
      </c>
      <c r="P1755" t="n">
        <v>46322.12</v>
      </c>
    </row>
    <row r="1756">
      <c r="A1756" t="n">
        <v>14915901</v>
      </c>
      <c r="B1756" t="n">
        <v>84915901</v>
      </c>
      <c r="C1756" t="inlineStr">
        <is>
          <t>VELKY TERMINAL</t>
        </is>
      </c>
      <c r="D1756" t="inlineStr">
        <is>
          <t>IDT</t>
        </is>
      </c>
      <c r="E1756" t="inlineStr">
        <is>
          <t>4OSTATNI</t>
        </is>
      </c>
      <c r="F1756" t="inlineStr">
        <is>
          <t>A</t>
        </is>
      </c>
      <c r="G1756" t="inlineStr">
        <is>
          <t>Čermák - I.E.S., s.r.o.</t>
        </is>
      </c>
      <c r="H1756" t="inlineStr">
        <is>
          <t>Doubská</t>
        </is>
      </c>
      <c r="I1756" t="inlineStr">
        <is>
          <t>997</t>
        </is>
      </c>
      <c r="J1756" t="inlineStr">
        <is>
          <t>LIBEREC - LIBEREC VI-ROCHLICE</t>
        </is>
      </c>
      <c r="K1756" t="inlineStr">
        <is>
          <t>Liberec</t>
        </is>
      </c>
      <c r="L1756" t="inlineStr">
        <is>
          <t>RSD</t>
        </is>
      </c>
      <c r="M1756" t="inlineStr">
        <is>
          <t>Luňáček Jan</t>
        </is>
      </c>
      <c r="N1756" t="inlineStr">
        <is>
          <t>50.743615</t>
        </is>
      </c>
      <c r="O1756" t="inlineStr">
        <is>
          <t>15.055843</t>
        </is>
      </c>
      <c r="P1756" t="n">
        <v>46306.04</v>
      </c>
    </row>
    <row r="1757">
      <c r="A1757" t="n">
        <v>12626606</v>
      </c>
      <c r="B1757" t="n">
        <v>82626606</v>
      </c>
      <c r="C1757" t="inlineStr">
        <is>
          <t>VELKY TERMINAL</t>
        </is>
      </c>
      <c r="D1757" t="inlineStr">
        <is>
          <t>KA PARTNERS</t>
        </is>
      </c>
      <c r="E1757" t="inlineStr">
        <is>
          <t>1VALMONT</t>
        </is>
      </c>
      <c r="F1757" t="inlineStr">
        <is>
          <t>A</t>
        </is>
      </c>
      <c r="G1757" t="inlineStr">
        <is>
          <t>VALMONT CR, spol. s r.o.</t>
        </is>
      </c>
      <c r="H1757" t="inlineStr">
        <is>
          <t>Pražská tř.</t>
        </is>
      </c>
      <c r="I1757" t="inlineStr">
        <is>
          <t>1815/1</t>
        </is>
      </c>
      <c r="J1757" t="inlineStr">
        <is>
          <t>ČESKÉ BUDĚJOVICE - ČESKÉ BUDĚJOVICE 3</t>
        </is>
      </c>
      <c r="K1757" t="inlineStr">
        <is>
          <t>České Budějovice</t>
        </is>
      </c>
      <c r="L1757" t="inlineStr">
        <is>
          <t>RSB</t>
        </is>
      </c>
      <c r="M1757" t="inlineStr">
        <is>
          <t>Dvořák Petr</t>
        </is>
      </c>
      <c r="N1757" t="inlineStr">
        <is>
          <t>48.978421</t>
        </is>
      </c>
      <c r="O1757" t="inlineStr">
        <is>
          <t>14.472109</t>
        </is>
      </c>
      <c r="P1757" t="n">
        <v>46300.85</v>
      </c>
    </row>
    <row r="1758">
      <c r="A1758" t="n">
        <v>11940807</v>
      </c>
      <c r="B1758" t="n">
        <v>81940807</v>
      </c>
      <c r="C1758" t="inlineStr">
        <is>
          <t>VELKY TERMINAL</t>
        </is>
      </c>
      <c r="D1758" t="inlineStr">
        <is>
          <t>IDT</t>
        </is>
      </c>
      <c r="E1758" t="inlineStr">
        <is>
          <t>3VSPET</t>
        </is>
      </c>
      <c r="F1758" t="inlineStr">
        <is>
          <t>A</t>
        </is>
      </c>
      <c r="G1758" t="inlineStr">
        <is>
          <t>VS PETROL s.r.o.</t>
        </is>
      </c>
      <c r="H1758" t="inlineStr">
        <is>
          <t>Pražská (ČS)</t>
        </is>
      </c>
      <c r="I1758" t="inlineStr">
        <is>
          <t>307</t>
        </is>
      </c>
      <c r="J1758" t="inlineStr">
        <is>
          <t>NETVOŘICE</t>
        </is>
      </c>
      <c r="K1758" t="inlineStr">
        <is>
          <t>Benešov</t>
        </is>
      </c>
      <c r="L1758" t="inlineStr">
        <is>
          <t>RSA</t>
        </is>
      </c>
      <c r="M1758" t="inlineStr">
        <is>
          <t>Fiedler Miroslav</t>
        </is>
      </c>
      <c r="N1758" t="inlineStr">
        <is>
          <t>49.819041</t>
        </is>
      </c>
      <c r="O1758" t="inlineStr">
        <is>
          <t>14.510493</t>
        </is>
      </c>
      <c r="P1758" t="n">
        <v>46269.42</v>
      </c>
    </row>
    <row r="1759">
      <c r="A1759" t="n">
        <v>13900333</v>
      </c>
      <c r="B1759" t="n">
        <v>83900333</v>
      </c>
      <c r="C1759" t="inlineStr">
        <is>
          <t>VELKY TERMINAL</t>
        </is>
      </c>
      <c r="D1759" t="inlineStr">
        <is>
          <t>KA PARTNERS</t>
        </is>
      </c>
      <c r="E1759" t="inlineStr">
        <is>
          <t>1GECO</t>
        </is>
      </c>
      <c r="F1759" t="inlineStr">
        <is>
          <t>A</t>
        </is>
      </c>
      <c r="G1759" t="inlineStr">
        <is>
          <t>GECO, a.s.</t>
        </is>
      </c>
      <c r="H1759" t="inlineStr">
        <is>
          <t>Nádražní (stánek u Tesco)</t>
        </is>
      </c>
      <c r="I1759" t="inlineStr"/>
      <c r="J1759" t="inlineStr">
        <is>
          <t>KDYNĚ</t>
        </is>
      </c>
      <c r="K1759" t="inlineStr">
        <is>
          <t>Domažlice</t>
        </is>
      </c>
      <c r="L1759" t="inlineStr">
        <is>
          <t>RSC</t>
        </is>
      </c>
      <c r="M1759" t="inlineStr">
        <is>
          <t>Horejš Vladimír</t>
        </is>
      </c>
      <c r="N1759" t="inlineStr">
        <is>
          <t>49.388993</t>
        </is>
      </c>
      <c r="O1759" t="inlineStr">
        <is>
          <t>13.036171</t>
        </is>
      </c>
      <c r="P1759" t="n">
        <v>46244.42</v>
      </c>
    </row>
    <row r="1760">
      <c r="A1760" t="n">
        <v>15724404</v>
      </c>
      <c r="B1760" t="n">
        <v>85724404</v>
      </c>
      <c r="C1760" t="inlineStr">
        <is>
          <t>VELKY TERMINAL</t>
        </is>
      </c>
      <c r="D1760" t="inlineStr">
        <is>
          <t>KA PARTNERS</t>
        </is>
      </c>
      <c r="E1760" t="inlineStr">
        <is>
          <t>1JPSERV</t>
        </is>
      </c>
      <c r="F1760" t="inlineStr">
        <is>
          <t>A</t>
        </is>
      </c>
      <c r="G1760" t="inlineStr">
        <is>
          <t>PONT to go</t>
        </is>
      </c>
      <c r="H1760" t="inlineStr">
        <is>
          <t>Kladská</t>
        </is>
      </c>
      <c r="I1760" t="inlineStr">
        <is>
          <t>128</t>
        </is>
      </c>
      <c r="J1760" t="inlineStr">
        <is>
          <t>NÁCHOD</t>
        </is>
      </c>
      <c r="K1760" t="inlineStr">
        <is>
          <t>Náchod</t>
        </is>
      </c>
      <c r="L1760" t="inlineStr">
        <is>
          <t>RSE</t>
        </is>
      </c>
      <c r="M1760" t="inlineStr">
        <is>
          <t>Lán Tomáš</t>
        </is>
      </c>
      <c r="N1760" t="inlineStr">
        <is>
          <t>50.417513</t>
        </is>
      </c>
      <c r="O1760" t="inlineStr">
        <is>
          <t>16.171108</t>
        </is>
      </c>
      <c r="P1760" t="n">
        <v>46231.19</v>
      </c>
    </row>
    <row r="1761">
      <c r="A1761" t="n">
        <v>15648001</v>
      </c>
      <c r="B1761" t="n">
        <v>85648001</v>
      </c>
      <c r="C1761" t="inlineStr">
        <is>
          <t>VELKY TERMINAL</t>
        </is>
      </c>
      <c r="D1761" t="inlineStr">
        <is>
          <t>IDT</t>
        </is>
      </c>
      <c r="E1761" t="inlineStr">
        <is>
          <t>4OSTATNI</t>
        </is>
      </c>
      <c r="F1761" t="inlineStr">
        <is>
          <t>A</t>
        </is>
      </c>
      <c r="G1761" t="inlineStr">
        <is>
          <t>BEDNA s.r.o.</t>
        </is>
      </c>
      <c r="H1761" t="inlineStr">
        <is>
          <t>Československé armády</t>
        </is>
      </c>
      <c r="I1761" t="inlineStr">
        <is>
          <t>295/23</t>
        </is>
      </c>
      <c r="J1761" t="inlineStr">
        <is>
          <t>HRADEC KRÁLOVÉ</t>
        </is>
      </c>
      <c r="K1761" t="inlineStr">
        <is>
          <t>Hradec Králové</t>
        </is>
      </c>
      <c r="L1761" t="inlineStr">
        <is>
          <t>RSE</t>
        </is>
      </c>
      <c r="M1761" t="inlineStr">
        <is>
          <t>Jareš Jaroslav</t>
        </is>
      </c>
      <c r="N1761" t="inlineStr">
        <is>
          <t>50.210532</t>
        </is>
      </c>
      <c r="O1761" t="inlineStr">
        <is>
          <t>15.830001</t>
        </is>
      </c>
      <c r="P1761" t="n">
        <v>46225.65</v>
      </c>
    </row>
    <row r="1762">
      <c r="A1762" t="n">
        <v>11953009</v>
      </c>
      <c r="B1762" t="n">
        <v>81953009</v>
      </c>
      <c r="C1762" t="inlineStr">
        <is>
          <t>VELKY TERMINAL</t>
        </is>
      </c>
      <c r="D1762" t="inlineStr">
        <is>
          <t>PETROL</t>
        </is>
      </c>
      <c r="E1762" t="inlineStr">
        <is>
          <t>1TANKONO</t>
        </is>
      </c>
      <c r="F1762" t="inlineStr">
        <is>
          <t>A</t>
        </is>
      </c>
      <c r="G1762" t="inlineStr">
        <is>
          <t>Tank ONO, s.r.o.</t>
        </is>
      </c>
      <c r="H1762" t="inlineStr">
        <is>
          <t>Kolaje</t>
        </is>
      </c>
      <c r="I1762" t="inlineStr">
        <is>
          <t>72</t>
        </is>
      </c>
      <c r="J1762" t="inlineStr">
        <is>
          <t>KOLAJE</t>
        </is>
      </c>
      <c r="K1762" t="inlineStr">
        <is>
          <t>Nymburk</t>
        </is>
      </c>
      <c r="L1762" t="inlineStr">
        <is>
          <t>RSA</t>
        </is>
      </c>
      <c r="M1762" t="inlineStr">
        <is>
          <t>Česnek Miroslav</t>
        </is>
      </c>
      <c r="N1762" t="inlineStr">
        <is>
          <t>50.158769</t>
        </is>
      </c>
      <c r="O1762" t="inlineStr">
        <is>
          <t>15.234582</t>
        </is>
      </c>
      <c r="P1762" t="n">
        <v>46205.15</v>
      </c>
    </row>
    <row r="1763">
      <c r="A1763" t="n">
        <v>11675801</v>
      </c>
      <c r="B1763" t="n">
        <v>81675801</v>
      </c>
      <c r="C1763" t="inlineStr">
        <is>
          <t>VELKY TERMINAL</t>
        </is>
      </c>
      <c r="D1763" t="inlineStr">
        <is>
          <t>IDT</t>
        </is>
      </c>
      <c r="E1763" t="inlineStr">
        <is>
          <t>4OSTATNI</t>
        </is>
      </c>
      <c r="F1763" t="inlineStr">
        <is>
          <t>A</t>
        </is>
      </c>
      <c r="G1763" t="inlineStr">
        <is>
          <t>Marlboro Tabák - Pavel Bašta</t>
        </is>
      </c>
      <c r="H1763" t="inlineStr">
        <is>
          <t>Žežická</t>
        </is>
      </c>
      <c r="I1763" t="inlineStr">
        <is>
          <t>598</t>
        </is>
      </c>
      <c r="J1763" t="inlineStr">
        <is>
          <t>PŘÍBRAM - PŘÍBRAM V-ZDABOŘ</t>
        </is>
      </c>
      <c r="K1763" t="inlineStr">
        <is>
          <t>Příbram</t>
        </is>
      </c>
      <c r="L1763" t="inlineStr">
        <is>
          <t>RSA</t>
        </is>
      </c>
      <c r="M1763" t="inlineStr">
        <is>
          <t>Fiedler Miroslav</t>
        </is>
      </c>
      <c r="N1763" t="inlineStr">
        <is>
          <t>49.671002</t>
        </is>
      </c>
      <c r="O1763" t="inlineStr">
        <is>
          <t>13.989072</t>
        </is>
      </c>
      <c r="P1763" t="n">
        <v>46198.69</v>
      </c>
    </row>
    <row r="1764">
      <c r="A1764" t="n">
        <v>11532001</v>
      </c>
      <c r="B1764" t="n">
        <v>81532001</v>
      </c>
      <c r="C1764" t="inlineStr">
        <is>
          <t>VELKY TERMINAL</t>
        </is>
      </c>
      <c r="D1764" t="inlineStr">
        <is>
          <t>IDT</t>
        </is>
      </c>
      <c r="E1764" t="inlineStr">
        <is>
          <t>1CEPRO</t>
        </is>
      </c>
      <c r="F1764" t="inlineStr">
        <is>
          <t>A</t>
        </is>
      </c>
      <c r="G1764" t="inlineStr">
        <is>
          <t>Zdeněk Krejčík - ČS Čtyři kameny</t>
        </is>
      </c>
      <c r="H1764" t="inlineStr">
        <is>
          <t>Hlavenec (ČS RoBiN OIL)</t>
        </is>
      </c>
      <c r="I1764" t="inlineStr">
        <is>
          <t>184</t>
        </is>
      </c>
      <c r="J1764" t="inlineStr">
        <is>
          <t>HLAVENEC</t>
        </is>
      </c>
      <c r="K1764" t="inlineStr">
        <is>
          <t>Praha-východ</t>
        </is>
      </c>
      <c r="L1764" t="inlineStr">
        <is>
          <t>RSA</t>
        </is>
      </c>
      <c r="M1764" t="inlineStr">
        <is>
          <t>Myslivec Jan</t>
        </is>
      </c>
      <c r="N1764" t="inlineStr">
        <is>
          <t>50.227102</t>
        </is>
      </c>
      <c r="O1764" t="inlineStr">
        <is>
          <t>14.721578</t>
        </is>
      </c>
      <c r="P1764" t="n">
        <v>46187.46</v>
      </c>
    </row>
    <row r="1765">
      <c r="A1765" t="n">
        <v>11915460</v>
      </c>
      <c r="B1765" t="n">
        <v>81915460</v>
      </c>
      <c r="C1765" t="inlineStr">
        <is>
          <t>VELKY TERMINAL</t>
        </is>
      </c>
      <c r="D1765" t="inlineStr">
        <is>
          <t>KA PARTNERS</t>
        </is>
      </c>
      <c r="E1765" t="inlineStr">
        <is>
          <t>1PEAL</t>
        </is>
      </c>
      <c r="F1765" t="inlineStr">
        <is>
          <t>A</t>
        </is>
      </c>
      <c r="G1765" t="inlineStr">
        <is>
          <t>PEAL a.s. - Don Pealo Praha Můstek II</t>
        </is>
      </c>
      <c r="H1765" t="inlineStr">
        <is>
          <t>Václavské náměstí (vestibul metra A Můstek)</t>
        </is>
      </c>
      <c r="I1765" t="inlineStr"/>
      <c r="J1765" t="inlineStr">
        <is>
          <t>PRAHA 1 - NOVÉ MĚSTO</t>
        </is>
      </c>
      <c r="K1765" t="inlineStr">
        <is>
          <t>Praha</t>
        </is>
      </c>
      <c r="L1765" t="inlineStr">
        <is>
          <t>RSA</t>
        </is>
      </c>
      <c r="M1765" t="inlineStr">
        <is>
          <t>Fiedler Miroslav</t>
        </is>
      </c>
      <c r="N1765" t="inlineStr">
        <is>
          <t>50.083639</t>
        </is>
      </c>
      <c r="O1765" t="inlineStr">
        <is>
          <t>14.424063</t>
        </is>
      </c>
      <c r="P1765" t="n">
        <v>46180.23</v>
      </c>
    </row>
    <row r="1766">
      <c r="A1766" t="n">
        <v>16656301</v>
      </c>
      <c r="B1766" t="n">
        <v>86656301</v>
      </c>
      <c r="C1766" t="inlineStr">
        <is>
          <t>VELKY TERMINAL</t>
        </is>
      </c>
      <c r="D1766" t="inlineStr">
        <is>
          <t>IDT</t>
        </is>
      </c>
      <c r="E1766" t="inlineStr">
        <is>
          <t>4OSTATNI</t>
        </is>
      </c>
      <c r="F1766" t="inlineStr">
        <is>
          <t>A</t>
        </is>
      </c>
      <c r="G1766" t="inlineStr">
        <is>
          <t>Věra Kopecká</t>
        </is>
      </c>
      <c r="H1766" t="inlineStr">
        <is>
          <t>Havlíčkova</t>
        </is>
      </c>
      <c r="I1766" t="inlineStr">
        <is>
          <t>3</t>
        </is>
      </c>
      <c r="J1766" t="inlineStr">
        <is>
          <t>MODŘICE</t>
        </is>
      </c>
      <c r="K1766" t="inlineStr">
        <is>
          <t>Brno-venkov</t>
        </is>
      </c>
      <c r="L1766" t="inlineStr">
        <is>
          <t>RSB</t>
        </is>
      </c>
      <c r="M1766" t="inlineStr">
        <is>
          <t>Koutný Roman</t>
        </is>
      </c>
      <c r="N1766" t="inlineStr">
        <is>
          <t>49.127076</t>
        </is>
      </c>
      <c r="O1766" t="inlineStr">
        <is>
          <t>16.614033</t>
        </is>
      </c>
      <c r="P1766" t="n">
        <v>46177.69</v>
      </c>
    </row>
    <row r="1767">
      <c r="A1767" t="n">
        <v>13815701</v>
      </c>
      <c r="B1767" t="n">
        <v>83815701</v>
      </c>
      <c r="C1767" t="inlineStr">
        <is>
          <t>VELKY TERMINAL</t>
        </is>
      </c>
      <c r="D1767" t="inlineStr">
        <is>
          <t>IDT</t>
        </is>
      </c>
      <c r="E1767" t="inlineStr">
        <is>
          <t>4OSTATNI</t>
        </is>
      </c>
      <c r="F1767" t="inlineStr">
        <is>
          <t>A</t>
        </is>
      </c>
      <c r="G1767" t="inlineStr">
        <is>
          <t>Pavlína Seerová</t>
        </is>
      </c>
      <c r="H1767" t="inlineStr">
        <is>
          <t>Baarova</t>
        </is>
      </c>
      <c r="I1767" t="inlineStr">
        <is>
          <t>28</t>
        </is>
      </c>
      <c r="J1767" t="inlineStr">
        <is>
          <t>STOD</t>
        </is>
      </c>
      <c r="K1767" t="inlineStr">
        <is>
          <t>Plzeň-jih</t>
        </is>
      </c>
      <c r="L1767" t="inlineStr">
        <is>
          <t>RSC</t>
        </is>
      </c>
      <c r="M1767" t="inlineStr">
        <is>
          <t>Horejš Vladimír</t>
        </is>
      </c>
      <c r="N1767" t="inlineStr">
        <is>
          <t>49.640678</t>
        </is>
      </c>
      <c r="O1767" t="inlineStr">
        <is>
          <t>13.165516</t>
        </is>
      </c>
      <c r="P1767" t="n">
        <v>46139.04</v>
      </c>
    </row>
    <row r="1768">
      <c r="A1768" t="n">
        <v>15924801</v>
      </c>
      <c r="B1768" t="n">
        <v>85924801</v>
      </c>
      <c r="C1768" t="inlineStr">
        <is>
          <t>VELKY TERMINAL</t>
        </is>
      </c>
      <c r="D1768" t="inlineStr">
        <is>
          <t>IDT</t>
        </is>
      </c>
      <c r="E1768" t="inlineStr">
        <is>
          <t>1CEPRO</t>
        </is>
      </c>
      <c r="F1768" t="inlineStr">
        <is>
          <t>A</t>
        </is>
      </c>
      <c r="G1768" t="inlineStr">
        <is>
          <t>Jana Půžová</t>
        </is>
      </c>
      <c r="H1768" t="inlineStr">
        <is>
          <t>Sázavská</t>
        </is>
      </c>
      <c r="I1768" t="inlineStr">
        <is>
          <t>1112</t>
        </is>
      </c>
      <c r="J1768" t="inlineStr">
        <is>
          <t>SVĚTLÁ NAD SÁZAVOU</t>
        </is>
      </c>
      <c r="K1768" t="inlineStr">
        <is>
          <t>Havlíčkův Brod</t>
        </is>
      </c>
      <c r="L1768" t="inlineStr">
        <is>
          <t>RSE</t>
        </is>
      </c>
      <c r="M1768" t="inlineStr">
        <is>
          <t>Rek Lubomír</t>
        </is>
      </c>
      <c r="N1768" t="inlineStr">
        <is>
          <t>49.666529</t>
        </is>
      </c>
      <c r="O1768" t="inlineStr">
        <is>
          <t>15.398093</t>
        </is>
      </c>
      <c r="P1768" t="n">
        <v>46100</v>
      </c>
    </row>
    <row r="1769">
      <c r="A1769" t="n">
        <v>15721422</v>
      </c>
      <c r="B1769" t="n">
        <v>85721422</v>
      </c>
      <c r="C1769" t="inlineStr">
        <is>
          <t>VELKY TERMINAL</t>
        </is>
      </c>
      <c r="D1769" t="inlineStr">
        <is>
          <t>KA PARTNERS</t>
        </is>
      </c>
      <c r="E1769" t="inlineStr">
        <is>
          <t>1PRESSM</t>
        </is>
      </c>
      <c r="F1769" t="inlineStr">
        <is>
          <t>A</t>
        </is>
      </c>
      <c r="G1769" t="inlineStr">
        <is>
          <t>PressMedia, spol. s r.o.</t>
        </is>
      </c>
      <c r="H1769" t="inlineStr">
        <is>
          <t>kpt. Bartoše</t>
        </is>
      </c>
      <c r="I1769" t="inlineStr">
        <is>
          <t>454</t>
        </is>
      </c>
      <c r="J1769" t="inlineStr">
        <is>
          <t>PARDUBICE - POLABINY</t>
        </is>
      </c>
      <c r="K1769" t="inlineStr">
        <is>
          <t>Pardubice</t>
        </is>
      </c>
      <c r="L1769" t="inlineStr">
        <is>
          <t>RSE</t>
        </is>
      </c>
      <c r="M1769" t="inlineStr">
        <is>
          <t>Jareš Jaroslav</t>
        </is>
      </c>
      <c r="N1769" t="inlineStr">
        <is>
          <t>50.044186</t>
        </is>
      </c>
      <c r="O1769" t="inlineStr">
        <is>
          <t>15.752550</t>
        </is>
      </c>
      <c r="P1769" t="n">
        <v>46060.62</v>
      </c>
    </row>
    <row r="1770">
      <c r="A1770" t="n">
        <v>12620610</v>
      </c>
      <c r="B1770" t="n">
        <v>82620610</v>
      </c>
      <c r="C1770" t="inlineStr">
        <is>
          <t>VELKY TERMINAL</t>
        </is>
      </c>
      <c r="D1770" t="inlineStr">
        <is>
          <t>KA PARTNERS</t>
        </is>
      </c>
      <c r="E1770" t="inlineStr">
        <is>
          <t>1PEAL</t>
        </is>
      </c>
      <c r="F1770" t="inlineStr">
        <is>
          <t>A</t>
        </is>
      </c>
      <c r="G1770" t="inlineStr">
        <is>
          <t>PEAL a.s.</t>
        </is>
      </c>
      <c r="H1770" t="inlineStr">
        <is>
          <t>U kruhového objezdu - Billa - křižovatka sil. I/3 a sil. 143</t>
        </is>
      </c>
      <c r="I1770" t="inlineStr"/>
      <c r="J1770" t="inlineStr">
        <is>
          <t>BORŠOV NAD VLTAVOU - POŘÍČÍ</t>
        </is>
      </c>
      <c r="K1770" t="inlineStr">
        <is>
          <t>České Budějovice</t>
        </is>
      </c>
      <c r="L1770" t="inlineStr">
        <is>
          <t>RSB</t>
        </is>
      </c>
      <c r="M1770" t="inlineStr">
        <is>
          <t>Štolba Jan</t>
        </is>
      </c>
      <c r="N1770" t="inlineStr">
        <is>
          <t>48.933380</t>
        </is>
      </c>
      <c r="O1770" t="inlineStr">
        <is>
          <t>14.451632</t>
        </is>
      </c>
      <c r="P1770" t="n">
        <v>46053.27</v>
      </c>
    </row>
    <row r="1771">
      <c r="A1771" t="n">
        <v>37200150</v>
      </c>
      <c r="B1771" t="n">
        <v>77200150</v>
      </c>
      <c r="C1771" t="inlineStr">
        <is>
          <t>LI</t>
        </is>
      </c>
      <c r="D1771" t="inlineStr">
        <is>
          <t>ČESKÁ POŠTA</t>
        </is>
      </c>
      <c r="E1771" t="inlineStr">
        <is>
          <t>1POSTA</t>
        </is>
      </c>
      <c r="F1771" t="inlineStr">
        <is>
          <t>P</t>
        </is>
      </c>
      <c r="G1771" t="inlineStr">
        <is>
          <t>Česká pošta - Havířov 1</t>
        </is>
      </c>
      <c r="H1771" t="inlineStr">
        <is>
          <t>Dlouhá třída</t>
        </is>
      </c>
      <c r="I1771" t="inlineStr">
        <is>
          <t>464/7a</t>
        </is>
      </c>
      <c r="J1771" t="inlineStr">
        <is>
          <t>HAVÍŘOV - MĚSTO</t>
        </is>
      </c>
      <c r="K1771" t="inlineStr">
        <is>
          <t>Karviná</t>
        </is>
      </c>
      <c r="L1771" t="inlineStr">
        <is>
          <t>RSG</t>
        </is>
      </c>
      <c r="M1771" t="inlineStr">
        <is>
          <t>Brindžák Michal</t>
        </is>
      </c>
      <c r="N1771" t="inlineStr">
        <is>
          <t>49.780213</t>
        </is>
      </c>
      <c r="O1771" t="inlineStr">
        <is>
          <t>18.433017</t>
        </is>
      </c>
      <c r="P1771" t="n">
        <v>46020.96</v>
      </c>
    </row>
    <row r="1772">
      <c r="A1772" t="n">
        <v>11915431</v>
      </c>
      <c r="B1772" t="n">
        <v>81915431</v>
      </c>
      <c r="C1772" t="inlineStr">
        <is>
          <t>VELKY TERMINAL</t>
        </is>
      </c>
      <c r="D1772" t="inlineStr">
        <is>
          <t>KA PARTNERS</t>
        </is>
      </c>
      <c r="E1772" t="inlineStr">
        <is>
          <t>1PEAL</t>
        </is>
      </c>
      <c r="F1772" t="inlineStr">
        <is>
          <t>A</t>
        </is>
      </c>
      <c r="G1772" t="inlineStr">
        <is>
          <t>PEAL a.s. - Don Pealo</t>
        </is>
      </c>
      <c r="H1772" t="inlineStr">
        <is>
          <t>Petra Bezruče</t>
        </is>
      </c>
      <c r="I1772" t="inlineStr">
        <is>
          <t>3388</t>
        </is>
      </c>
      <c r="J1772" t="inlineStr">
        <is>
          <t>KLADNO</t>
        </is>
      </c>
      <c r="K1772" t="inlineStr">
        <is>
          <t>Kladno</t>
        </is>
      </c>
      <c r="L1772" t="inlineStr">
        <is>
          <t>RSA</t>
        </is>
      </c>
      <c r="M1772" t="inlineStr">
        <is>
          <t>Hrubý Jiří</t>
        </is>
      </c>
      <c r="N1772" t="inlineStr">
        <is>
          <t>50.142876</t>
        </is>
      </c>
      <c r="O1772" t="inlineStr">
        <is>
          <t>14.102369</t>
        </is>
      </c>
      <c r="P1772" t="n">
        <v>45991.15</v>
      </c>
    </row>
    <row r="1773">
      <c r="A1773" t="n">
        <v>11501204</v>
      </c>
      <c r="B1773" t="n">
        <v>81501204</v>
      </c>
      <c r="C1773" t="inlineStr">
        <is>
          <t>VELKY TERMINAL</t>
        </is>
      </c>
      <c r="D1773" t="inlineStr">
        <is>
          <t>IDT</t>
        </is>
      </c>
      <c r="E1773" t="inlineStr">
        <is>
          <t>2STAJNER</t>
        </is>
      </c>
      <c r="F1773" t="inlineStr">
        <is>
          <t>A</t>
        </is>
      </c>
      <c r="G1773" t="inlineStr">
        <is>
          <t>FINNER group s.r.o. - S-TABÁK</t>
        </is>
      </c>
      <c r="H1773" t="inlineStr">
        <is>
          <t>Kojetická (stánek u Billy)</t>
        </is>
      </c>
      <c r="I1773" t="inlineStr"/>
      <c r="J1773" t="inlineStr">
        <is>
          <t>NERATOVICE</t>
        </is>
      </c>
      <c r="K1773" t="inlineStr">
        <is>
          <t>Mělník</t>
        </is>
      </c>
      <c r="L1773" t="inlineStr">
        <is>
          <t>RSA</t>
        </is>
      </c>
      <c r="M1773" t="inlineStr">
        <is>
          <t>Vlk Pavel</t>
        </is>
      </c>
      <c r="N1773" t="inlineStr">
        <is>
          <t>50.254066</t>
        </is>
      </c>
      <c r="O1773" t="inlineStr">
        <is>
          <t>14.520444</t>
        </is>
      </c>
      <c r="P1773" t="n">
        <v>45958.27</v>
      </c>
    </row>
    <row r="1774">
      <c r="A1774" t="n">
        <v>15832301</v>
      </c>
      <c r="B1774" t="n">
        <v>85832301</v>
      </c>
      <c r="C1774" t="inlineStr">
        <is>
          <t>VELKY TERMINAL</t>
        </is>
      </c>
      <c r="D1774" t="inlineStr">
        <is>
          <t>IDT</t>
        </is>
      </c>
      <c r="E1774" t="inlineStr">
        <is>
          <t>2POSTAF</t>
        </is>
      </c>
      <c r="F1774" t="inlineStr">
        <is>
          <t>A</t>
        </is>
      </c>
      <c r="G1774" t="inlineStr">
        <is>
          <t>Město Vysoké Veselí</t>
        </is>
      </c>
      <c r="H1774" t="inlineStr">
        <is>
          <t>Mírové náměstí</t>
        </is>
      </c>
      <c r="I1774" t="inlineStr">
        <is>
          <t>6</t>
        </is>
      </c>
      <c r="J1774" t="inlineStr">
        <is>
          <t>VYSOKÉ VESELÍ</t>
        </is>
      </c>
      <c r="K1774" t="inlineStr">
        <is>
          <t>Jičín</t>
        </is>
      </c>
      <c r="L1774" t="inlineStr">
        <is>
          <t>RSE</t>
        </is>
      </c>
      <c r="M1774" t="inlineStr">
        <is>
          <t>Lán Tomáš</t>
        </is>
      </c>
      <c r="N1774" t="inlineStr">
        <is>
          <t>50.330905</t>
        </is>
      </c>
      <c r="O1774" t="inlineStr">
        <is>
          <t>15.434383</t>
        </is>
      </c>
      <c r="P1774" t="n">
        <v>45939.23</v>
      </c>
    </row>
    <row r="1775">
      <c r="A1775" t="n">
        <v>15935801</v>
      </c>
      <c r="B1775" t="n">
        <v>85935801</v>
      </c>
      <c r="C1775" t="inlineStr">
        <is>
          <t>VELKY TERMINAL</t>
        </is>
      </c>
      <c r="D1775" t="inlineStr">
        <is>
          <t>IDT</t>
        </is>
      </c>
      <c r="E1775" t="inlineStr">
        <is>
          <t>4OSTATNI</t>
        </is>
      </c>
      <c r="F1775" t="inlineStr">
        <is>
          <t>A</t>
        </is>
      </c>
      <c r="G1775" t="inlineStr">
        <is>
          <t>CARGAS CZ s.r.o.</t>
        </is>
      </c>
      <c r="H1775" t="inlineStr">
        <is>
          <t>Moravská Chrastová</t>
        </is>
      </c>
      <c r="I1775" t="inlineStr">
        <is>
          <t>10</t>
        </is>
      </c>
      <c r="J1775" t="inlineStr">
        <is>
          <t>BRNĚNEC - MORAVSKÁ CHRASTOVÁ</t>
        </is>
      </c>
      <c r="K1775" t="inlineStr">
        <is>
          <t>Svitavy</t>
        </is>
      </c>
      <c r="L1775" t="inlineStr">
        <is>
          <t>RSE</t>
        </is>
      </c>
      <c r="M1775" t="inlineStr">
        <is>
          <t>Šír Daniel</t>
        </is>
      </c>
      <c r="N1775" t="inlineStr">
        <is>
          <t>49.621305</t>
        </is>
      </c>
      <c r="O1775" t="inlineStr">
        <is>
          <t>16.527658</t>
        </is>
      </c>
      <c r="P1775" t="n">
        <v>45933.38</v>
      </c>
    </row>
    <row r="1776">
      <c r="A1776" t="n">
        <v>16675201</v>
      </c>
      <c r="B1776" t="n">
        <v>86675201</v>
      </c>
      <c r="C1776" t="inlineStr">
        <is>
          <t>VELKY TERMINAL</t>
        </is>
      </c>
      <c r="D1776" t="inlineStr">
        <is>
          <t>IDT</t>
        </is>
      </c>
      <c r="E1776" t="inlineStr">
        <is>
          <t>4OSTATNI</t>
        </is>
      </c>
      <c r="F1776" t="inlineStr">
        <is>
          <t>A</t>
        </is>
      </c>
      <c r="G1776" t="inlineStr">
        <is>
          <t>Vilém Březovský</t>
        </is>
      </c>
      <c r="H1776" t="inlineStr">
        <is>
          <t>Moravská</t>
        </is>
      </c>
      <c r="I1776" t="inlineStr">
        <is>
          <t>90</t>
        </is>
      </c>
      <c r="J1776" t="inlineStr">
        <is>
          <t>UHERSKÝ BROD</t>
        </is>
      </c>
      <c r="K1776" t="inlineStr">
        <is>
          <t>Uherské Hradiště</t>
        </is>
      </c>
      <c r="L1776" t="inlineStr">
        <is>
          <t>RSE</t>
        </is>
      </c>
      <c r="M1776" t="inlineStr">
        <is>
          <t>Modlitba Jakub</t>
        </is>
      </c>
      <c r="N1776" t="inlineStr">
        <is>
          <t>49.024930</t>
        </is>
      </c>
      <c r="O1776" t="inlineStr">
        <is>
          <t>17.649770</t>
        </is>
      </c>
      <c r="P1776" t="n">
        <v>45927.69</v>
      </c>
    </row>
    <row r="1777">
      <c r="A1777" t="n">
        <v>12932316</v>
      </c>
      <c r="B1777" t="n">
        <v>82932316</v>
      </c>
      <c r="C1777" t="inlineStr">
        <is>
          <t>VELKY TERMINAL</t>
        </is>
      </c>
      <c r="D1777" t="inlineStr">
        <is>
          <t>PETROL</t>
        </is>
      </c>
      <c r="E1777" t="inlineStr">
        <is>
          <t>1ORLEN</t>
        </is>
      </c>
      <c r="F1777" t="inlineStr">
        <is>
          <t>A</t>
        </is>
      </c>
      <c r="G1777" t="inlineStr">
        <is>
          <t>ORLEN Unipetrol RPA s.r.o.</t>
        </is>
      </c>
      <c r="H1777" t="inlineStr">
        <is>
          <t>Frymburk</t>
        </is>
      </c>
      <c r="I1777" t="inlineStr">
        <is>
          <t>174</t>
        </is>
      </c>
      <c r="J1777" t="inlineStr">
        <is>
          <t>FRYMBURK</t>
        </is>
      </c>
      <c r="K1777" t="inlineStr">
        <is>
          <t>Český Krumlov</t>
        </is>
      </c>
      <c r="L1777" t="inlineStr">
        <is>
          <t>RSB</t>
        </is>
      </c>
      <c r="M1777" t="inlineStr">
        <is>
          <t>Štolba Jan</t>
        </is>
      </c>
      <c r="N1777" t="inlineStr">
        <is>
          <t>48.664862</t>
        </is>
      </c>
      <c r="O1777" t="inlineStr">
        <is>
          <t>14.167771</t>
        </is>
      </c>
      <c r="P1777" t="n">
        <v>45867.31</v>
      </c>
    </row>
    <row r="1778">
      <c r="A1778" t="n">
        <v>11525622</v>
      </c>
      <c r="B1778" t="n">
        <v>81525622</v>
      </c>
      <c r="C1778" t="inlineStr">
        <is>
          <t>VELKY TERMINAL</t>
        </is>
      </c>
      <c r="D1778" t="inlineStr">
        <is>
          <t>PETROL</t>
        </is>
      </c>
      <c r="E1778" t="inlineStr">
        <is>
          <t>1ORLEN</t>
        </is>
      </c>
      <c r="F1778" t="inlineStr">
        <is>
          <t>A</t>
        </is>
      </c>
      <c r="G1778" t="inlineStr">
        <is>
          <t>ORLEN Unipetrol RPA s.r.o.</t>
        </is>
      </c>
      <c r="H1778" t="inlineStr">
        <is>
          <t>Kačická (ČS ORLEN)</t>
        </is>
      </c>
      <c r="I1778" t="inlineStr"/>
      <c r="J1778" t="inlineStr">
        <is>
          <t>SMEČNO</t>
        </is>
      </c>
      <c r="K1778" t="inlineStr">
        <is>
          <t>Kladno</t>
        </is>
      </c>
      <c r="L1778" t="inlineStr">
        <is>
          <t>RSA</t>
        </is>
      </c>
      <c r="M1778" t="inlineStr">
        <is>
          <t>Hrubý Jiří</t>
        </is>
      </c>
      <c r="N1778" t="inlineStr">
        <is>
          <t>50.185816</t>
        </is>
      </c>
      <c r="O1778" t="inlineStr">
        <is>
          <t>14.033768</t>
        </is>
      </c>
      <c r="P1778" t="n">
        <v>45862.12</v>
      </c>
    </row>
    <row r="1779">
      <c r="A1779" t="n">
        <v>13629701</v>
      </c>
      <c r="B1779" t="n">
        <v>83629701</v>
      </c>
      <c r="C1779" t="inlineStr">
        <is>
          <t>VELKY TERMINAL</t>
        </is>
      </c>
      <c r="D1779" t="inlineStr">
        <is>
          <t>IDT</t>
        </is>
      </c>
      <c r="E1779" t="inlineStr">
        <is>
          <t>4OSTATNI</t>
        </is>
      </c>
      <c r="F1779" t="inlineStr">
        <is>
          <t>A</t>
        </is>
      </c>
      <c r="G1779" t="inlineStr">
        <is>
          <t>Pavel Danielka</t>
        </is>
      </c>
      <c r="H1779" t="inlineStr">
        <is>
          <t>Tylova (stánek)</t>
        </is>
      </c>
      <c r="I1779" t="inlineStr"/>
      <c r="J1779" t="inlineStr">
        <is>
          <t>OSTROV</t>
        </is>
      </c>
      <c r="K1779" t="inlineStr">
        <is>
          <t>Karlovy Vary</t>
        </is>
      </c>
      <c r="L1779" t="inlineStr">
        <is>
          <t>RSC</t>
        </is>
      </c>
      <c r="M1779" t="inlineStr">
        <is>
          <t>Beneš Lukáš</t>
        </is>
      </c>
      <c r="N1779" t="inlineStr">
        <is>
          <t>50.307295</t>
        </is>
      </c>
      <c r="O1779" t="inlineStr">
        <is>
          <t>12.949239</t>
        </is>
      </c>
      <c r="P1779" t="n">
        <v>45833.08</v>
      </c>
    </row>
    <row r="1780">
      <c r="A1780" t="n">
        <v>11525623</v>
      </c>
      <c r="B1780" t="n">
        <v>81525623</v>
      </c>
      <c r="C1780" t="inlineStr">
        <is>
          <t>VELKY TERMINAL</t>
        </is>
      </c>
      <c r="D1780" t="inlineStr">
        <is>
          <t>PETROL</t>
        </is>
      </c>
      <c r="E1780" t="inlineStr">
        <is>
          <t>1ORLEN</t>
        </is>
      </c>
      <c r="F1780" t="inlineStr">
        <is>
          <t>A</t>
        </is>
      </c>
      <c r="G1780" t="inlineStr">
        <is>
          <t>ORLEN Unipetrol RPA s.r.o.</t>
        </is>
      </c>
      <c r="H1780" t="inlineStr">
        <is>
          <t>Dálnice D1, směr Brno (ČS ORLEN)</t>
        </is>
      </c>
      <c r="I1780" t="inlineStr"/>
      <c r="J1780" t="inlineStr">
        <is>
          <t>PRAHA 4 - ÚJEZD U PRŮHONIC</t>
        </is>
      </c>
      <c r="K1780" t="inlineStr">
        <is>
          <t>Praha</t>
        </is>
      </c>
      <c r="L1780" t="inlineStr">
        <is>
          <t>RSA</t>
        </is>
      </c>
      <c r="M1780" t="inlineStr">
        <is>
          <t>Myslivec Jan</t>
        </is>
      </c>
      <c r="N1780" t="inlineStr">
        <is>
          <t>50.009266</t>
        </is>
      </c>
      <c r="O1780" t="inlineStr">
        <is>
          <t>14.542443</t>
        </is>
      </c>
      <c r="P1780" t="n">
        <v>45829.85</v>
      </c>
    </row>
    <row r="1781">
      <c r="A1781" t="n">
        <v>17602301</v>
      </c>
      <c r="B1781" t="n">
        <v>87602301</v>
      </c>
      <c r="C1781" t="inlineStr">
        <is>
          <t>VELKY TERMINAL</t>
        </is>
      </c>
      <c r="D1781" t="inlineStr">
        <is>
          <t>IDT</t>
        </is>
      </c>
      <c r="E1781" t="inlineStr">
        <is>
          <t>4OSTATNI</t>
        </is>
      </c>
      <c r="F1781" t="inlineStr">
        <is>
          <t>A</t>
        </is>
      </c>
      <c r="G1781" t="inlineStr">
        <is>
          <t>Marek Daňa</t>
        </is>
      </c>
      <c r="H1781" t="inlineStr">
        <is>
          <t>Jablůnka</t>
        </is>
      </c>
      <c r="I1781" t="inlineStr">
        <is>
          <t>32</t>
        </is>
      </c>
      <c r="J1781" t="inlineStr">
        <is>
          <t>JABLŮNKA</t>
        </is>
      </c>
      <c r="K1781" t="inlineStr">
        <is>
          <t>Vsetín</t>
        </is>
      </c>
      <c r="L1781" t="inlineStr">
        <is>
          <t>RSG</t>
        </is>
      </c>
      <c r="M1781" t="inlineStr">
        <is>
          <t>Herman Michal</t>
        </is>
      </c>
      <c r="N1781" t="inlineStr">
        <is>
          <t>49.381336</t>
        </is>
      </c>
      <c r="O1781" t="inlineStr">
        <is>
          <t>17.949179</t>
        </is>
      </c>
      <c r="P1781" t="n">
        <v>45818.27</v>
      </c>
    </row>
    <row r="1782">
      <c r="A1782" t="n">
        <v>13934015</v>
      </c>
      <c r="B1782" t="n">
        <v>83934015</v>
      </c>
      <c r="C1782" t="inlineStr">
        <is>
          <t>VELKY TERMINAL</t>
        </is>
      </c>
      <c r="D1782" t="inlineStr">
        <is>
          <t>PETROL</t>
        </is>
      </c>
      <c r="E1782" t="inlineStr">
        <is>
          <t>1ORLEN</t>
        </is>
      </c>
      <c r="F1782" t="inlineStr">
        <is>
          <t>A</t>
        </is>
      </c>
      <c r="G1782" t="inlineStr">
        <is>
          <t>ORLEN Unipetrol RPA s.r.o.</t>
        </is>
      </c>
      <c r="H1782" t="inlineStr">
        <is>
          <t>Aleje (ČS ORLEN)</t>
        </is>
      </c>
      <c r="I1782" t="inlineStr">
        <is>
          <t>53</t>
        </is>
      </c>
      <c r="J1782" t="inlineStr">
        <is>
          <t>FRANTIŠKOVY LÁZNĚ - ALEJE-ZÁTIŠÍ</t>
        </is>
      </c>
      <c r="K1782" t="inlineStr">
        <is>
          <t>Cheb</t>
        </is>
      </c>
      <c r="L1782" t="inlineStr">
        <is>
          <t>RSC</t>
        </is>
      </c>
      <c r="M1782" t="inlineStr">
        <is>
          <t>Beneš Lukáš</t>
        </is>
      </c>
      <c r="N1782" t="inlineStr">
        <is>
          <t>50.122588</t>
        </is>
      </c>
      <c r="O1782" t="inlineStr">
        <is>
          <t>12.368565</t>
        </is>
      </c>
      <c r="P1782" t="n">
        <v>45779.42</v>
      </c>
    </row>
    <row r="1783">
      <c r="A1783" t="n">
        <v>11951401</v>
      </c>
      <c r="B1783" t="n">
        <v>81951401</v>
      </c>
      <c r="C1783" t="inlineStr">
        <is>
          <t>VELKY TERMINAL</t>
        </is>
      </c>
      <c r="D1783" t="inlineStr">
        <is>
          <t>IDT</t>
        </is>
      </c>
      <c r="E1783" t="inlineStr">
        <is>
          <t>1CEPRO</t>
        </is>
      </c>
      <c r="F1783" t="inlineStr">
        <is>
          <t>A</t>
        </is>
      </c>
      <c r="G1783" t="inlineStr">
        <is>
          <t>ČS EUROOIL - Petra Taufmanová</t>
        </is>
      </c>
      <c r="H1783" t="inlineStr">
        <is>
          <t>Dubenec</t>
        </is>
      </c>
      <c r="I1783" t="inlineStr">
        <is>
          <t>94</t>
        </is>
      </c>
      <c r="J1783" t="inlineStr">
        <is>
          <t>DUBENEC</t>
        </is>
      </c>
      <c r="K1783" t="inlineStr">
        <is>
          <t>Příbram</t>
        </is>
      </c>
      <c r="L1783" t="inlineStr">
        <is>
          <t>RSA</t>
        </is>
      </c>
      <c r="M1783" t="inlineStr">
        <is>
          <t>Fiedler Miroslav</t>
        </is>
      </c>
      <c r="N1783" t="inlineStr">
        <is>
          <t>49.694223</t>
        </is>
      </c>
      <c r="O1783" t="inlineStr">
        <is>
          <t>14.077901</t>
        </is>
      </c>
      <c r="P1783" t="n">
        <v>45754.42</v>
      </c>
    </row>
    <row r="1784">
      <c r="A1784" t="n">
        <v>11977403</v>
      </c>
      <c r="B1784" t="n">
        <v>81977403</v>
      </c>
      <c r="C1784" t="inlineStr">
        <is>
          <t>VELKY TERMINAL</t>
        </is>
      </c>
      <c r="D1784" t="inlineStr">
        <is>
          <t>IDT</t>
        </is>
      </c>
      <c r="E1784" t="inlineStr">
        <is>
          <t>4OSTATNI</t>
        </is>
      </c>
      <c r="F1784" t="inlineStr">
        <is>
          <t>A</t>
        </is>
      </c>
      <c r="G1784" t="inlineStr">
        <is>
          <t>ASANTE, s.r.o.</t>
        </is>
      </c>
      <c r="H1784" t="inlineStr">
        <is>
          <t>nám. T. G. Masaryka</t>
        </is>
      </c>
      <c r="I1784" t="inlineStr">
        <is>
          <t>132</t>
        </is>
      </c>
      <c r="J1784" t="inlineStr">
        <is>
          <t>SEDLČANY</t>
        </is>
      </c>
      <c r="K1784" t="inlineStr">
        <is>
          <t>Příbram</t>
        </is>
      </c>
      <c r="L1784" t="inlineStr">
        <is>
          <t>RSA</t>
        </is>
      </c>
      <c r="M1784" t="inlineStr">
        <is>
          <t>Fiedler Miroslav</t>
        </is>
      </c>
      <c r="N1784" t="inlineStr">
        <is>
          <t>49.658030</t>
        </is>
      </c>
      <c r="O1784" t="inlineStr">
        <is>
          <t>14.426124</t>
        </is>
      </c>
      <c r="P1784" t="n">
        <v>45748.08</v>
      </c>
    </row>
    <row r="1785">
      <c r="A1785" t="n">
        <v>11601042</v>
      </c>
      <c r="B1785" t="n">
        <v>81601042</v>
      </c>
      <c r="C1785" t="inlineStr">
        <is>
          <t>VELKY TERMINAL</t>
        </is>
      </c>
      <c r="D1785" t="inlineStr">
        <is>
          <t>KA PARTNERS</t>
        </is>
      </c>
      <c r="E1785" t="inlineStr">
        <is>
          <t>1VALMONT</t>
        </is>
      </c>
      <c r="F1785" t="inlineStr">
        <is>
          <t>A</t>
        </is>
      </c>
      <c r="G1785" t="inlineStr">
        <is>
          <t>VALMONT CR, spol. s r.o. - Stará Celnice Praha</t>
        </is>
      </c>
      <c r="H1785" t="inlineStr">
        <is>
          <t>V celnici (pasáž Billa)</t>
        </is>
      </c>
      <c r="I1785" t="inlineStr">
        <is>
          <t>1031/4</t>
        </is>
      </c>
      <c r="J1785" t="inlineStr">
        <is>
          <t>PRAHA 1 - NOVÉ MĚSTO</t>
        </is>
      </c>
      <c r="K1785" t="inlineStr">
        <is>
          <t>Praha</t>
        </is>
      </c>
      <c r="L1785" t="inlineStr">
        <is>
          <t>RSA</t>
        </is>
      </c>
      <c r="M1785" t="inlineStr">
        <is>
          <t>Fiedler Miroslav</t>
        </is>
      </c>
      <c r="N1785" t="inlineStr">
        <is>
          <t>50.088274</t>
        </is>
      </c>
      <c r="O1785" t="inlineStr">
        <is>
          <t>14.430430</t>
        </is>
      </c>
      <c r="P1785" t="n">
        <v>45724.62</v>
      </c>
    </row>
    <row r="1786">
      <c r="A1786" t="n">
        <v>31201192</v>
      </c>
      <c r="B1786" t="n">
        <v>71200314</v>
      </c>
      <c r="C1786" t="inlineStr">
        <is>
          <t>LI</t>
        </is>
      </c>
      <c r="D1786" t="inlineStr">
        <is>
          <t>ČESKÁ POŠTA</t>
        </is>
      </c>
      <c r="E1786" t="inlineStr">
        <is>
          <t>1POSTA</t>
        </is>
      </c>
      <c r="F1786" t="inlineStr">
        <is>
          <t>P</t>
        </is>
      </c>
      <c r="G1786" t="inlineStr">
        <is>
          <t>Česká pošta - Praha 415</t>
        </is>
      </c>
      <c r="H1786" t="inlineStr">
        <is>
          <t>Podjavorinské</t>
        </is>
      </c>
      <c r="I1786" t="inlineStr">
        <is>
          <t>1595/1</t>
        </is>
      </c>
      <c r="J1786" t="inlineStr">
        <is>
          <t>PRAHA 4 - CHODOV</t>
        </is>
      </c>
      <c r="K1786" t="inlineStr">
        <is>
          <t>Praha</t>
        </is>
      </c>
      <c r="L1786" t="inlineStr">
        <is>
          <t>RSA</t>
        </is>
      </c>
      <c r="M1786" t="inlineStr">
        <is>
          <t>Myslivec Jan</t>
        </is>
      </c>
      <c r="N1786" t="inlineStr">
        <is>
          <t>50.031920</t>
        </is>
      </c>
      <c r="O1786" t="inlineStr">
        <is>
          <t>14.517273</t>
        </is>
      </c>
      <c r="P1786" t="n">
        <v>45680</v>
      </c>
    </row>
    <row r="1787">
      <c r="A1787" t="n">
        <v>11505602</v>
      </c>
      <c r="B1787" t="n">
        <v>81505602</v>
      </c>
      <c r="C1787" t="inlineStr">
        <is>
          <t>VELKY TERMINAL</t>
        </is>
      </c>
      <c r="D1787" t="inlineStr">
        <is>
          <t>IDT</t>
        </is>
      </c>
      <c r="E1787" t="inlineStr">
        <is>
          <t>3TOBACC</t>
        </is>
      </c>
      <c r="F1787" t="inlineStr">
        <is>
          <t>A</t>
        </is>
      </c>
      <c r="G1787" t="inlineStr">
        <is>
          <t>TOBACCO RETAIL CZ s.r.o.</t>
        </is>
      </c>
      <c r="H1787" t="inlineStr">
        <is>
          <t>Ing. Fr. Janečka</t>
        </is>
      </c>
      <c r="I1787" t="inlineStr">
        <is>
          <t>585</t>
        </is>
      </c>
      <c r="J1787" t="inlineStr">
        <is>
          <t>TÝNEC NAD SÁZAVOU</t>
        </is>
      </c>
      <c r="K1787" t="inlineStr">
        <is>
          <t>Benešov</t>
        </is>
      </c>
      <c r="L1787" t="inlineStr">
        <is>
          <t>RSA</t>
        </is>
      </c>
      <c r="M1787" t="inlineStr">
        <is>
          <t>Fiedler Miroslav</t>
        </is>
      </c>
      <c r="N1787" t="inlineStr">
        <is>
          <t>49.832620</t>
        </is>
      </c>
      <c r="O1787" t="inlineStr">
        <is>
          <t>14.589537</t>
        </is>
      </c>
      <c r="P1787" t="n">
        <v>45666.54</v>
      </c>
    </row>
    <row r="1788">
      <c r="A1788" t="n">
        <v>31201240</v>
      </c>
      <c r="B1788" t="n">
        <v>71200525</v>
      </c>
      <c r="C1788" t="inlineStr">
        <is>
          <t>LI</t>
        </is>
      </c>
      <c r="D1788" t="inlineStr">
        <is>
          <t>ČESKÁ POŠTA</t>
        </is>
      </c>
      <c r="E1788" t="inlineStr">
        <is>
          <t>1POSTA</t>
        </is>
      </c>
      <c r="F1788" t="inlineStr">
        <is>
          <t>P</t>
        </is>
      </c>
      <c r="G1788" t="inlineStr">
        <is>
          <t>Česká pošta - Praha 98</t>
        </is>
      </c>
      <c r="H1788" t="inlineStr">
        <is>
          <t>Bratří Venclíků</t>
        </is>
      </c>
      <c r="I1788" t="inlineStr">
        <is>
          <t>1139/3</t>
        </is>
      </c>
      <c r="J1788" t="inlineStr">
        <is>
          <t>PRAHA 9 - ČERNÝ MOST</t>
        </is>
      </c>
      <c r="K1788" t="inlineStr">
        <is>
          <t>Praha</t>
        </is>
      </c>
      <c r="L1788" t="inlineStr">
        <is>
          <t>RSA</t>
        </is>
      </c>
      <c r="M1788" t="inlineStr">
        <is>
          <t>Hrubý Jiří</t>
        </is>
      </c>
      <c r="N1788" t="inlineStr">
        <is>
          <t>50.105568</t>
        </is>
      </c>
      <c r="O1788" t="inlineStr">
        <is>
          <t>14.558949</t>
        </is>
      </c>
      <c r="P1788" t="n">
        <v>45666.54</v>
      </c>
    </row>
    <row r="1789">
      <c r="A1789" t="n">
        <v>15640601</v>
      </c>
      <c r="B1789" t="n">
        <v>85640601</v>
      </c>
      <c r="C1789" t="inlineStr">
        <is>
          <t>VELKY TERMINAL</t>
        </is>
      </c>
      <c r="D1789" t="inlineStr">
        <is>
          <t>IDT</t>
        </is>
      </c>
      <c r="E1789" t="inlineStr">
        <is>
          <t>4OSTATNI</t>
        </is>
      </c>
      <c r="F1789" t="inlineStr">
        <is>
          <t>A</t>
        </is>
      </c>
      <c r="G1789" t="inlineStr">
        <is>
          <t>HelioPet s.r.o.</t>
        </is>
      </c>
      <c r="H1789" t="inlineStr">
        <is>
          <t>náměstí Míru</t>
        </is>
      </c>
      <c r="I1789" t="inlineStr">
        <is>
          <t>86</t>
        </is>
      </c>
      <c r="J1789" t="inlineStr">
        <is>
          <t>HEŘMANŮV MĚSTEC</t>
        </is>
      </c>
      <c r="K1789" t="inlineStr">
        <is>
          <t>Chrudim</t>
        </is>
      </c>
      <c r="L1789" t="inlineStr">
        <is>
          <t>RSE</t>
        </is>
      </c>
      <c r="M1789" t="inlineStr">
        <is>
          <t>Jareš Jaroslav</t>
        </is>
      </c>
      <c r="N1789" t="inlineStr">
        <is>
          <t>49.945866</t>
        </is>
      </c>
      <c r="O1789" t="inlineStr">
        <is>
          <t>15.667448</t>
        </is>
      </c>
      <c r="P1789" t="n">
        <v>45663.46</v>
      </c>
    </row>
    <row r="1790">
      <c r="A1790" t="n">
        <v>17812801</v>
      </c>
      <c r="B1790" t="n">
        <v>87812801</v>
      </c>
      <c r="C1790" t="inlineStr">
        <is>
          <t>VELKY TERMINAL</t>
        </is>
      </c>
      <c r="D1790" t="inlineStr">
        <is>
          <t>IDT</t>
        </is>
      </c>
      <c r="E1790" t="inlineStr">
        <is>
          <t>4OSTATNI</t>
        </is>
      </c>
      <c r="F1790" t="inlineStr">
        <is>
          <t>A</t>
        </is>
      </c>
      <c r="G1790" t="inlineStr">
        <is>
          <t>SENIMO a.s. (noviny)</t>
        </is>
      </c>
      <c r="H1790" t="inlineStr">
        <is>
          <t>Pasteurova</t>
        </is>
      </c>
      <c r="I1790" t="inlineStr">
        <is>
          <t>905/10</t>
        </is>
      </c>
      <c r="J1790" t="inlineStr">
        <is>
          <t>OLOMOUC</t>
        </is>
      </c>
      <c r="K1790" t="inlineStr">
        <is>
          <t>Olomouc</t>
        </is>
      </c>
      <c r="L1790" t="inlineStr">
        <is>
          <t>RSG</t>
        </is>
      </c>
      <c r="M1790" t="inlineStr">
        <is>
          <t>Dolníček Richard</t>
        </is>
      </c>
      <c r="N1790" t="inlineStr">
        <is>
          <t>49.599001</t>
        </is>
      </c>
      <c r="O1790" t="inlineStr">
        <is>
          <t>17.273673</t>
        </is>
      </c>
      <c r="P1790" t="n">
        <v>45658.27</v>
      </c>
    </row>
    <row r="1791">
      <c r="A1791" t="n">
        <v>37201218</v>
      </c>
      <c r="B1791" t="n">
        <v>77200355</v>
      </c>
      <c r="C1791" t="inlineStr">
        <is>
          <t>LI</t>
        </is>
      </c>
      <c r="D1791" t="inlineStr">
        <is>
          <t>ČESKÁ POŠTA</t>
        </is>
      </c>
      <c r="E1791" t="inlineStr">
        <is>
          <t>1POSTA</t>
        </is>
      </c>
      <c r="F1791" t="inlineStr">
        <is>
          <t>P</t>
        </is>
      </c>
      <c r="G1791" t="inlineStr">
        <is>
          <t>Česká pošta - Ostrava 8</t>
        </is>
      </c>
      <c r="H1791" t="inlineStr">
        <is>
          <t>Čkalovova</t>
        </is>
      </c>
      <c r="I1791" t="inlineStr">
        <is>
          <t>713/47</t>
        </is>
      </c>
      <c r="J1791" t="inlineStr">
        <is>
          <t>OSTRAVA - PORUBA</t>
        </is>
      </c>
      <c r="K1791" t="inlineStr">
        <is>
          <t>Ostrava-město</t>
        </is>
      </c>
      <c r="L1791" t="inlineStr">
        <is>
          <t>RSG</t>
        </is>
      </c>
      <c r="M1791" t="inlineStr">
        <is>
          <t>Gelnar Ivo</t>
        </is>
      </c>
      <c r="N1791" t="inlineStr">
        <is>
          <t>49.829856</t>
        </is>
      </c>
      <c r="O1791" t="inlineStr">
        <is>
          <t>18.174674</t>
        </is>
      </c>
      <c r="P1791" t="n">
        <v>45620.77</v>
      </c>
    </row>
    <row r="1792">
      <c r="A1792" t="n">
        <v>11601044</v>
      </c>
      <c r="B1792" t="n">
        <v>81601044</v>
      </c>
      <c r="C1792" t="inlineStr">
        <is>
          <t>VELKY TERMINAL</t>
        </is>
      </c>
      <c r="D1792" t="inlineStr">
        <is>
          <t>KA PARTNERS</t>
        </is>
      </c>
      <c r="E1792" t="inlineStr">
        <is>
          <t>1VALMONT</t>
        </is>
      </c>
      <c r="F1792" t="inlineStr">
        <is>
          <t>A</t>
        </is>
      </c>
      <c r="G1792" t="inlineStr">
        <is>
          <t>VALMONT CR, spol. s r.o. - LIDL Bucharova</t>
        </is>
      </c>
      <c r="H1792" t="inlineStr">
        <is>
          <t>Bucharova</t>
        </is>
      </c>
      <c r="I1792" t="inlineStr">
        <is>
          <t>2946/18</t>
        </is>
      </c>
      <c r="J1792" t="inlineStr">
        <is>
          <t>PRAHA 5 - STODŮLKY</t>
        </is>
      </c>
      <c r="K1792" t="inlineStr">
        <is>
          <t>Praha</t>
        </is>
      </c>
      <c r="L1792" t="inlineStr">
        <is>
          <t>RSA</t>
        </is>
      </c>
      <c r="M1792" t="inlineStr">
        <is>
          <t>Dosoudil Petr</t>
        </is>
      </c>
      <c r="N1792" t="inlineStr">
        <is>
          <t>50.055499</t>
        </is>
      </c>
      <c r="O1792" t="inlineStr">
        <is>
          <t>14.341990</t>
        </is>
      </c>
      <c r="P1792" t="n">
        <v>45612.42</v>
      </c>
    </row>
    <row r="1793">
      <c r="A1793" t="n">
        <v>17926801</v>
      </c>
      <c r="B1793" t="n">
        <v>87926801</v>
      </c>
      <c r="C1793" t="inlineStr">
        <is>
          <t>VELKY TERMINAL</t>
        </is>
      </c>
      <c r="D1793" t="inlineStr">
        <is>
          <t>IDT</t>
        </is>
      </c>
      <c r="E1793" t="inlineStr">
        <is>
          <t>3CSGOLD</t>
        </is>
      </c>
      <c r="F1793" t="inlineStr">
        <is>
          <t>A</t>
        </is>
      </c>
      <c r="G1793" t="inlineStr">
        <is>
          <t>LUGO plus s.r.o.</t>
        </is>
      </c>
      <c r="H1793" t="inlineStr">
        <is>
          <t>Horní Bečva</t>
        </is>
      </c>
      <c r="I1793" t="inlineStr">
        <is>
          <t>436</t>
        </is>
      </c>
      <c r="J1793" t="inlineStr">
        <is>
          <t>HORNÍ BEČVA</t>
        </is>
      </c>
      <c r="K1793" t="inlineStr">
        <is>
          <t>Vsetín</t>
        </is>
      </c>
      <c r="L1793" t="inlineStr">
        <is>
          <t>RSG</t>
        </is>
      </c>
      <c r="M1793" t="inlineStr">
        <is>
          <t>Herman Michal</t>
        </is>
      </c>
      <c r="N1793" t="inlineStr">
        <is>
          <t>49.434622</t>
        </is>
      </c>
      <c r="O1793" t="inlineStr">
        <is>
          <t>18.275490</t>
        </is>
      </c>
      <c r="P1793" t="n">
        <v>45582.12</v>
      </c>
    </row>
    <row r="1794">
      <c r="A1794" t="n">
        <v>11913620</v>
      </c>
      <c r="B1794" t="n">
        <v>81913620</v>
      </c>
      <c r="C1794" t="inlineStr">
        <is>
          <t>VELKY TERMINAL</t>
        </is>
      </c>
      <c r="D1794" t="inlineStr">
        <is>
          <t>PETROL</t>
        </is>
      </c>
      <c r="E1794" t="inlineStr">
        <is>
          <t>1MOL</t>
        </is>
      </c>
      <c r="F1794" t="inlineStr">
        <is>
          <t>A</t>
        </is>
      </c>
      <c r="G1794" t="inlineStr">
        <is>
          <t>MOL Česká republika, s.r.o.</t>
        </is>
      </c>
      <c r="H1794" t="inlineStr">
        <is>
          <t>Rožmitál pod Třemšínem (ČS PHM)</t>
        </is>
      </c>
      <c r="I1794" t="inlineStr">
        <is>
          <t>118</t>
        </is>
      </c>
      <c r="J1794" t="inlineStr">
        <is>
          <t>ROŽMITÁL POD TŘEMŠÍNEM</t>
        </is>
      </c>
      <c r="K1794" t="inlineStr">
        <is>
          <t>Příbram</t>
        </is>
      </c>
      <c r="L1794" t="inlineStr">
        <is>
          <t>RSA</t>
        </is>
      </c>
      <c r="M1794" t="inlineStr">
        <is>
          <t>Fiedler Miroslav</t>
        </is>
      </c>
      <c r="N1794" t="inlineStr">
        <is>
          <t>49.606498</t>
        </is>
      </c>
      <c r="O1794" t="inlineStr">
        <is>
          <t>13.873755</t>
        </is>
      </c>
      <c r="P1794" t="n">
        <v>45580.19</v>
      </c>
    </row>
    <row r="1795">
      <c r="A1795" t="n">
        <v>16936704</v>
      </c>
      <c r="B1795" t="n">
        <v>86936704</v>
      </c>
      <c r="C1795" t="inlineStr">
        <is>
          <t>VELKY TERMINAL</t>
        </is>
      </c>
      <c r="D1795" t="inlineStr">
        <is>
          <t>PETROL</t>
        </is>
      </c>
      <c r="E1795" t="inlineStr">
        <is>
          <t>1TANKONO</t>
        </is>
      </c>
      <c r="F1795" t="inlineStr">
        <is>
          <t>A</t>
        </is>
      </c>
      <c r="G1795" t="inlineStr">
        <is>
          <t>Tank ONO, s.r.o.</t>
        </is>
      </c>
      <c r="H1795" t="inlineStr">
        <is>
          <t>Zádveřice</t>
        </is>
      </c>
      <c r="I1795" t="inlineStr">
        <is>
          <t>427</t>
        </is>
      </c>
      <c r="J1795" t="inlineStr">
        <is>
          <t>ZÁDVEŘICE-RAKOVÁ</t>
        </is>
      </c>
      <c r="K1795" t="inlineStr">
        <is>
          <t>Zlín</t>
        </is>
      </c>
      <c r="L1795" t="inlineStr">
        <is>
          <t>RSE</t>
        </is>
      </c>
      <c r="M1795" t="inlineStr">
        <is>
          <t>Modlitba Jakub</t>
        </is>
      </c>
      <c r="N1795" t="inlineStr">
        <is>
          <t>49.212475</t>
        </is>
      </c>
      <c r="O1795" t="inlineStr">
        <is>
          <t>17.808940</t>
        </is>
      </c>
      <c r="P1795" t="n">
        <v>45573.27</v>
      </c>
    </row>
    <row r="1796">
      <c r="A1796" t="n">
        <v>12715701</v>
      </c>
      <c r="B1796" t="n">
        <v>82715701</v>
      </c>
      <c r="C1796" t="inlineStr">
        <is>
          <t>VELKY TERMINAL</t>
        </is>
      </c>
      <c r="D1796" t="inlineStr">
        <is>
          <t>IDT</t>
        </is>
      </c>
      <c r="E1796" t="inlineStr">
        <is>
          <t>4OSTATNI</t>
        </is>
      </c>
      <c r="F1796" t="inlineStr">
        <is>
          <t>A</t>
        </is>
      </c>
      <c r="G1796" t="inlineStr">
        <is>
          <t>Thi Le Thoa Hoang</t>
        </is>
      </c>
      <c r="H1796" t="inlineStr">
        <is>
          <t>Žižkovo nám.</t>
        </is>
      </c>
      <c r="I1796" t="inlineStr">
        <is>
          <t>50</t>
        </is>
      </c>
      <c r="J1796" t="inlineStr">
        <is>
          <t>BOROVANY</t>
        </is>
      </c>
      <c r="K1796" t="inlineStr">
        <is>
          <t>České Budějovice</t>
        </is>
      </c>
      <c r="L1796" t="inlineStr">
        <is>
          <t>RSB</t>
        </is>
      </c>
      <c r="M1796" t="inlineStr">
        <is>
          <t>Dvořák Petr</t>
        </is>
      </c>
      <c r="N1796" t="inlineStr">
        <is>
          <t>48.901151</t>
        </is>
      </c>
      <c r="O1796" t="inlineStr">
        <is>
          <t>14.642606</t>
        </is>
      </c>
      <c r="P1796" t="n">
        <v>45564.04</v>
      </c>
    </row>
    <row r="1797">
      <c r="A1797" t="n">
        <v>14658601</v>
      </c>
      <c r="B1797" t="n">
        <v>84658601</v>
      </c>
      <c r="C1797" t="inlineStr">
        <is>
          <t>VELKY TERMINAL</t>
        </is>
      </c>
      <c r="D1797" t="inlineStr">
        <is>
          <t>IDT</t>
        </is>
      </c>
      <c r="E1797" t="inlineStr">
        <is>
          <t>4OSTATNI</t>
        </is>
      </c>
      <c r="F1797" t="inlineStr">
        <is>
          <t>A</t>
        </is>
      </c>
      <c r="G1797" t="inlineStr">
        <is>
          <t>Markéta Cirhanová</t>
        </is>
      </c>
      <c r="H1797" t="inlineStr">
        <is>
          <t>náměstí Míru</t>
        </is>
      </c>
      <c r="I1797" t="inlineStr">
        <is>
          <t>123</t>
        </is>
      </c>
      <c r="J1797" t="inlineStr">
        <is>
          <t>ČESKÁ KAMENICE</t>
        </is>
      </c>
      <c r="K1797" t="inlineStr">
        <is>
          <t>Děčín</t>
        </is>
      </c>
      <c r="L1797" t="inlineStr">
        <is>
          <t>RSD</t>
        </is>
      </c>
      <c r="M1797" t="inlineStr">
        <is>
          <t>Šticha Milan</t>
        </is>
      </c>
      <c r="N1797" t="inlineStr">
        <is>
          <t>50.799388</t>
        </is>
      </c>
      <c r="O1797" t="inlineStr">
        <is>
          <t>14.417049</t>
        </is>
      </c>
      <c r="P1797" t="n">
        <v>45531.15</v>
      </c>
    </row>
    <row r="1798">
      <c r="A1798" t="n">
        <v>11101035</v>
      </c>
      <c r="B1798" t="n">
        <v>81101035</v>
      </c>
      <c r="C1798" t="inlineStr">
        <is>
          <t>VELKY TERMINAL</t>
        </is>
      </c>
      <c r="D1798" t="inlineStr">
        <is>
          <t>ČESKÁ POŠTA</t>
        </is>
      </c>
      <c r="E1798" t="inlineStr">
        <is>
          <t>1POSTA</t>
        </is>
      </c>
      <c r="F1798" t="inlineStr">
        <is>
          <t>P</t>
        </is>
      </c>
      <c r="G1798" t="inlineStr">
        <is>
          <t>Česká pošta - Praha 1</t>
        </is>
      </c>
      <c r="H1798" t="inlineStr">
        <is>
          <t>Jindřišská</t>
        </is>
      </c>
      <c r="I1798" t="inlineStr">
        <is>
          <t>909/14</t>
        </is>
      </c>
      <c r="J1798" t="inlineStr">
        <is>
          <t>PRAHA 1 - NOVÉ MĚSTO</t>
        </is>
      </c>
      <c r="K1798" t="inlineStr">
        <is>
          <t>Praha</t>
        </is>
      </c>
      <c r="L1798" t="inlineStr">
        <is>
          <t>RSA</t>
        </is>
      </c>
      <c r="M1798" t="inlineStr">
        <is>
          <t>Fiedler Miroslav</t>
        </is>
      </c>
      <c r="N1798" t="inlineStr">
        <is>
          <t>50.083359</t>
        </is>
      </c>
      <c r="O1798" t="inlineStr">
        <is>
          <t>14.427713</t>
        </is>
      </c>
      <c r="P1798" t="n">
        <v>45499.42</v>
      </c>
    </row>
    <row r="1799">
      <c r="A1799" t="n">
        <v>16946801</v>
      </c>
      <c r="B1799" t="n">
        <v>86946801</v>
      </c>
      <c r="C1799" t="inlineStr">
        <is>
          <t>VELKY TERMINAL</t>
        </is>
      </c>
      <c r="D1799" t="inlineStr">
        <is>
          <t>IDT</t>
        </is>
      </c>
      <c r="E1799" t="inlineStr">
        <is>
          <t>4OSTATNI</t>
        </is>
      </c>
      <c r="F1799" t="inlineStr">
        <is>
          <t>A</t>
        </is>
      </c>
      <c r="G1799" t="inlineStr">
        <is>
          <t>TEMA Servis, s.r.o.</t>
        </is>
      </c>
      <c r="H1799" t="inlineStr">
        <is>
          <t>Bobrová</t>
        </is>
      </c>
      <c r="I1799" t="inlineStr">
        <is>
          <t>15</t>
        </is>
      </c>
      <c r="J1799" t="inlineStr">
        <is>
          <t>BOBROVÁ</t>
        </is>
      </c>
      <c r="K1799" t="inlineStr">
        <is>
          <t>Žďár nad Sázavou</t>
        </is>
      </c>
      <c r="L1799" t="inlineStr">
        <is>
          <t>RSE</t>
        </is>
      </c>
      <c r="M1799" t="inlineStr">
        <is>
          <t>Rek Lubomír</t>
        </is>
      </c>
      <c r="N1799" t="inlineStr">
        <is>
          <t>49.471792</t>
        </is>
      </c>
      <c r="O1799" t="inlineStr">
        <is>
          <t>16.121953</t>
        </is>
      </c>
      <c r="P1799" t="n">
        <v>45457.31</v>
      </c>
    </row>
    <row r="1800">
      <c r="A1800" t="n">
        <v>34200801</v>
      </c>
      <c r="B1800" t="n">
        <v>74200130</v>
      </c>
      <c r="C1800" t="inlineStr">
        <is>
          <t>LI</t>
        </is>
      </c>
      <c r="D1800" t="inlineStr">
        <is>
          <t>ČESKÁ POŠTA</t>
        </is>
      </c>
      <c r="E1800" t="inlineStr">
        <is>
          <t>1POSTA</t>
        </is>
      </c>
      <c r="F1800" t="inlineStr">
        <is>
          <t>P</t>
        </is>
      </c>
      <c r="G1800" t="inlineStr">
        <is>
          <t>Česká pošta - Chomutov 2</t>
        </is>
      </c>
      <c r="H1800" t="inlineStr">
        <is>
          <t>Farského</t>
        </is>
      </c>
      <c r="I1800" t="inlineStr">
        <is>
          <t>4732</t>
        </is>
      </c>
      <c r="J1800" t="inlineStr">
        <is>
          <t>CHOMUTOV</t>
        </is>
      </c>
      <c r="K1800" t="inlineStr">
        <is>
          <t>Chomutov</t>
        </is>
      </c>
      <c r="L1800" t="inlineStr">
        <is>
          <t>RSD</t>
        </is>
      </c>
      <c r="M1800" t="inlineStr">
        <is>
          <t>Neubert Jaroslav</t>
        </is>
      </c>
      <c r="N1800" t="inlineStr">
        <is>
          <t>50.462089</t>
        </is>
      </c>
      <c r="O1800" t="inlineStr">
        <is>
          <t>13.413910</t>
        </is>
      </c>
      <c r="P1800" t="n">
        <v>45448.08</v>
      </c>
    </row>
    <row r="1801">
      <c r="A1801" t="n">
        <v>17639201</v>
      </c>
      <c r="B1801" t="n">
        <v>87639201</v>
      </c>
      <c r="C1801" t="inlineStr">
        <is>
          <t>VELKY TERMINAL</t>
        </is>
      </c>
      <c r="D1801" t="inlineStr">
        <is>
          <t>IDT</t>
        </is>
      </c>
      <c r="E1801" t="inlineStr">
        <is>
          <t>4OSTATNI</t>
        </is>
      </c>
      <c r="F1801" t="inlineStr">
        <is>
          <t>A</t>
        </is>
      </c>
      <c r="G1801" t="inlineStr">
        <is>
          <t>Renáta Lischková</t>
        </is>
      </c>
      <c r="H1801" t="inlineStr">
        <is>
          <t>Hlučínská</t>
        </is>
      </c>
      <c r="I1801" t="inlineStr">
        <is>
          <t>5/274</t>
        </is>
      </c>
      <c r="J1801" t="inlineStr">
        <is>
          <t>OSTRAVA - PETŘKOVICE</t>
        </is>
      </c>
      <c r="K1801" t="inlineStr">
        <is>
          <t>Ostrava-město</t>
        </is>
      </c>
      <c r="L1801" t="inlineStr">
        <is>
          <t>RSG</t>
        </is>
      </c>
      <c r="M1801" t="inlineStr">
        <is>
          <t>Gelnar Ivo</t>
        </is>
      </c>
      <c r="N1801" t="inlineStr">
        <is>
          <t>49.876050</t>
        </is>
      </c>
      <c r="O1801" t="inlineStr">
        <is>
          <t>18.258349</t>
        </is>
      </c>
      <c r="P1801" t="n">
        <v>45442.12</v>
      </c>
    </row>
    <row r="1802">
      <c r="A1802" t="n">
        <v>12932332</v>
      </c>
      <c r="B1802" t="n">
        <v>82932332</v>
      </c>
      <c r="C1802" t="inlineStr">
        <is>
          <t>VELKY TERMINAL</t>
        </is>
      </c>
      <c r="D1802" t="inlineStr">
        <is>
          <t>PETROL</t>
        </is>
      </c>
      <c r="E1802" t="inlineStr">
        <is>
          <t>1ORLEN</t>
        </is>
      </c>
      <c r="F1802" t="inlineStr">
        <is>
          <t>A</t>
        </is>
      </c>
      <c r="G1802" t="inlineStr">
        <is>
          <t>ORLEN Unipetrol RPA s.r.o.</t>
        </is>
      </c>
      <c r="H1802" t="inlineStr">
        <is>
          <t>Nebahovská (ČS ORLEN)</t>
        </is>
      </c>
      <c r="I1802" t="inlineStr">
        <is>
          <t>1282</t>
        </is>
      </c>
      <c r="J1802" t="inlineStr">
        <is>
          <t>PRACHATICE - PRACHATICE II</t>
        </is>
      </c>
      <c r="K1802" t="inlineStr">
        <is>
          <t>Prachatice</t>
        </is>
      </c>
      <c r="L1802" t="inlineStr">
        <is>
          <t>RSB</t>
        </is>
      </c>
      <c r="M1802" t="inlineStr">
        <is>
          <t>Štolba Jan</t>
        </is>
      </c>
      <c r="N1802" t="inlineStr">
        <is>
          <t>49.012694</t>
        </is>
      </c>
      <c r="O1802" t="inlineStr">
        <is>
          <t>14.004816</t>
        </is>
      </c>
      <c r="P1802" t="n">
        <v>45423.85</v>
      </c>
    </row>
    <row r="1803">
      <c r="A1803" t="n">
        <v>11913648</v>
      </c>
      <c r="B1803" t="n">
        <v>81913648</v>
      </c>
      <c r="C1803" t="inlineStr">
        <is>
          <t>VELKY TERMINAL</t>
        </is>
      </c>
      <c r="D1803" t="inlineStr">
        <is>
          <t>PETROL</t>
        </is>
      </c>
      <c r="E1803" t="inlineStr">
        <is>
          <t>1MOL</t>
        </is>
      </c>
      <c r="F1803" t="inlineStr">
        <is>
          <t>A</t>
        </is>
      </c>
      <c r="G1803" t="inlineStr">
        <is>
          <t>MOL Česká republika, s.r.o.</t>
        </is>
      </c>
      <c r="H1803" t="inlineStr">
        <is>
          <t>Byškovická</t>
        </is>
      </c>
      <c r="I1803" t="inlineStr">
        <is>
          <t>1363</t>
        </is>
      </c>
      <c r="J1803" t="inlineStr">
        <is>
          <t>NERATOVICE</t>
        </is>
      </c>
      <c r="K1803" t="inlineStr">
        <is>
          <t>Mělník</t>
        </is>
      </c>
      <c r="L1803" t="inlineStr">
        <is>
          <t>RSA</t>
        </is>
      </c>
      <c r="M1803" t="inlineStr">
        <is>
          <t>Vlk Pavel</t>
        </is>
      </c>
      <c r="N1803" t="inlineStr">
        <is>
          <t>50.254781</t>
        </is>
      </c>
      <c r="O1803" t="inlineStr">
        <is>
          <t>14.499311</t>
        </is>
      </c>
      <c r="P1803" t="n">
        <v>45389.62</v>
      </c>
    </row>
    <row r="1804">
      <c r="A1804" t="n">
        <v>11748427</v>
      </c>
      <c r="B1804" t="n">
        <v>81748427</v>
      </c>
      <c r="C1804" t="inlineStr">
        <is>
          <t>VELKY TERMINAL</t>
        </is>
      </c>
      <c r="D1804" t="inlineStr">
        <is>
          <t>KA PARTNERS</t>
        </is>
      </c>
      <c r="E1804" t="inlineStr">
        <is>
          <t>1PRESSM</t>
        </is>
      </c>
      <c r="F1804" t="inlineStr">
        <is>
          <t>A</t>
        </is>
      </c>
      <c r="G1804" t="inlineStr">
        <is>
          <t>PressMedia, spol. s r.o.</t>
        </is>
      </c>
      <c r="H1804" t="inlineStr">
        <is>
          <t>Autobus. nádraží</t>
        </is>
      </c>
      <c r="I1804" t="inlineStr">
        <is>
          <t>1867</t>
        </is>
      </c>
      <c r="J1804" t="inlineStr">
        <is>
          <t>RAKOVNÍK - RAKOVNÍK II</t>
        </is>
      </c>
      <c r="K1804" t="inlineStr">
        <is>
          <t>Rakovník</t>
        </is>
      </c>
      <c r="L1804" t="inlineStr">
        <is>
          <t>RSA</t>
        </is>
      </c>
      <c r="M1804" t="inlineStr">
        <is>
          <t>Hrubý Jiří</t>
        </is>
      </c>
      <c r="N1804" t="inlineStr">
        <is>
          <t>50.100961</t>
        </is>
      </c>
      <c r="O1804" t="inlineStr">
        <is>
          <t>13.733120</t>
        </is>
      </c>
      <c r="P1804" t="n">
        <v>45378.65</v>
      </c>
    </row>
    <row r="1805">
      <c r="A1805" t="n">
        <v>17603601</v>
      </c>
      <c r="B1805" t="n">
        <v>87603601</v>
      </c>
      <c r="C1805" t="inlineStr">
        <is>
          <t>VELKY TERMINAL</t>
        </is>
      </c>
      <c r="D1805" t="inlineStr">
        <is>
          <t>IDT</t>
        </is>
      </c>
      <c r="E1805" t="inlineStr">
        <is>
          <t>4OSTATNI</t>
        </is>
      </c>
      <c r="F1805" t="inlineStr">
        <is>
          <t>A</t>
        </is>
      </c>
      <c r="G1805" t="inlineStr">
        <is>
          <t>Tomáš Kawa</t>
        </is>
      </c>
      <c r="H1805" t="inlineStr">
        <is>
          <t>Nádražní</t>
        </is>
      </c>
      <c r="I1805" t="inlineStr">
        <is>
          <t>615/30</t>
        </is>
      </c>
      <c r="J1805" t="inlineStr">
        <is>
          <t>OSTRAVA - MORAVSKÁ OSTRAVA</t>
        </is>
      </c>
      <c r="K1805" t="inlineStr">
        <is>
          <t>Ostrava-město</t>
        </is>
      </c>
      <c r="L1805" t="inlineStr">
        <is>
          <t>RSG</t>
        </is>
      </c>
      <c r="M1805" t="inlineStr">
        <is>
          <t>Brindžák Michal</t>
        </is>
      </c>
      <c r="N1805" t="inlineStr">
        <is>
          <t>49.837133</t>
        </is>
      </c>
      <c r="O1805" t="inlineStr">
        <is>
          <t>18.285737</t>
        </is>
      </c>
      <c r="P1805" t="n">
        <v>45377.62</v>
      </c>
    </row>
    <row r="1806">
      <c r="A1806" t="n">
        <v>16651623</v>
      </c>
      <c r="B1806" t="n">
        <v>86651623</v>
      </c>
      <c r="C1806" t="inlineStr">
        <is>
          <t>VELKY TERMINAL</t>
        </is>
      </c>
      <c r="D1806" t="inlineStr">
        <is>
          <t>KA PARTNERS</t>
        </is>
      </c>
      <c r="E1806" t="inlineStr">
        <is>
          <t>1TRAFICO</t>
        </is>
      </c>
      <c r="F1806" t="inlineStr">
        <is>
          <t>A</t>
        </is>
      </c>
      <c r="G1806" t="inlineStr">
        <is>
          <t>TABÁK TRAFICON</t>
        </is>
      </c>
      <c r="H1806" t="inlineStr">
        <is>
          <t>Okružní</t>
        </is>
      </c>
      <c r="I1806" t="inlineStr">
        <is>
          <t>732/5</t>
        </is>
      </c>
      <c r="J1806" t="inlineStr">
        <is>
          <t>BRNO - LESNÁ</t>
        </is>
      </c>
      <c r="K1806" t="inlineStr">
        <is>
          <t>Brno-město</t>
        </is>
      </c>
      <c r="L1806" t="inlineStr">
        <is>
          <t>RSB</t>
        </is>
      </c>
      <c r="M1806" t="inlineStr">
        <is>
          <t>Petlach Lubomír</t>
        </is>
      </c>
      <c r="N1806" t="inlineStr">
        <is>
          <t>49.221960</t>
        </is>
      </c>
      <c r="O1806" t="inlineStr">
        <is>
          <t>16.625580</t>
        </is>
      </c>
      <c r="P1806" t="n">
        <v>45358.65</v>
      </c>
    </row>
    <row r="1807">
      <c r="A1807" t="n">
        <v>17812802</v>
      </c>
      <c r="B1807" t="n">
        <v>87812802</v>
      </c>
      <c r="C1807" t="inlineStr">
        <is>
          <t>VELKY TERMINAL</t>
        </is>
      </c>
      <c r="D1807" t="inlineStr">
        <is>
          <t>IDT</t>
        </is>
      </c>
      <c r="E1807" t="inlineStr">
        <is>
          <t>4OSTATNI</t>
        </is>
      </c>
      <c r="F1807" t="inlineStr">
        <is>
          <t>A</t>
        </is>
      </c>
      <c r="G1807" t="inlineStr">
        <is>
          <t>SENIMO a.s. (dárkové zboží)</t>
        </is>
      </c>
      <c r="H1807" t="inlineStr">
        <is>
          <t>Pasteurova</t>
        </is>
      </c>
      <c r="I1807" t="inlineStr">
        <is>
          <t>905/10</t>
        </is>
      </c>
      <c r="J1807" t="inlineStr">
        <is>
          <t>OLOMOUC</t>
        </is>
      </c>
      <c r="K1807" t="inlineStr">
        <is>
          <t>Olomouc</t>
        </is>
      </c>
      <c r="L1807" t="inlineStr">
        <is>
          <t>RSG</t>
        </is>
      </c>
      <c r="M1807" t="inlineStr">
        <is>
          <t>Dolníček Richard</t>
        </is>
      </c>
      <c r="N1807" t="inlineStr">
        <is>
          <t>49.599001</t>
        </is>
      </c>
      <c r="O1807" t="inlineStr">
        <is>
          <t>17.273673</t>
        </is>
      </c>
      <c r="P1807" t="n">
        <v>45344.35</v>
      </c>
    </row>
    <row r="1808">
      <c r="A1808" t="n">
        <v>14625101</v>
      </c>
      <c r="B1808" t="n">
        <v>84625101</v>
      </c>
      <c r="C1808" t="inlineStr">
        <is>
          <t>VELKY TERMINAL</t>
        </is>
      </c>
      <c r="D1808" t="inlineStr">
        <is>
          <t>KA PARTNERS</t>
        </is>
      </c>
      <c r="E1808" t="inlineStr">
        <is>
          <t>1LAG</t>
        </is>
      </c>
      <c r="F1808" t="inlineStr">
        <is>
          <t>A</t>
        </is>
      </c>
      <c r="G1808" t="inlineStr">
        <is>
          <t>Lagardere Travel Retail, a.s.</t>
        </is>
      </c>
      <c r="H1808" t="inlineStr">
        <is>
          <t>Čsl. mládeže</t>
        </is>
      </c>
      <c r="I1808" t="inlineStr">
        <is>
          <t>89/4</t>
        </is>
      </c>
      <c r="J1808" t="inlineStr">
        <is>
          <t>DĚČÍN - DĚČÍN IV-PODMOKLY</t>
        </is>
      </c>
      <c r="K1808" t="inlineStr">
        <is>
          <t>Děčín</t>
        </is>
      </c>
      <c r="L1808" t="inlineStr">
        <is>
          <t>RSD</t>
        </is>
      </c>
      <c r="M1808" t="inlineStr">
        <is>
          <t>Šticha Milan</t>
        </is>
      </c>
      <c r="N1808" t="inlineStr">
        <is>
          <t>50.773397</t>
        </is>
      </c>
      <c r="O1808" t="inlineStr">
        <is>
          <t>14.200903</t>
        </is>
      </c>
      <c r="P1808" t="n">
        <v>45303.69</v>
      </c>
    </row>
    <row r="1809">
      <c r="A1809" t="n">
        <v>15921801</v>
      </c>
      <c r="B1809" t="n">
        <v>85921801</v>
      </c>
      <c r="C1809" t="inlineStr">
        <is>
          <t>VELKY TERMINAL</t>
        </is>
      </c>
      <c r="D1809" t="inlineStr">
        <is>
          <t>IDT</t>
        </is>
      </c>
      <c r="E1809" t="inlineStr">
        <is>
          <t>1CEPRO</t>
        </is>
      </c>
      <c r="F1809" t="inlineStr">
        <is>
          <t>A</t>
        </is>
      </c>
      <c r="G1809" t="inlineStr">
        <is>
          <t>Jiří Mazač</t>
        </is>
      </c>
      <c r="H1809" t="inlineStr">
        <is>
          <t>Hejtmánkovice (ČS)</t>
        </is>
      </c>
      <c r="I1809" t="inlineStr">
        <is>
          <t>304</t>
        </is>
      </c>
      <c r="J1809" t="inlineStr">
        <is>
          <t>HEJTMÁNKOVICE</t>
        </is>
      </c>
      <c r="K1809" t="inlineStr">
        <is>
          <t>Náchod</t>
        </is>
      </c>
      <c r="L1809" t="inlineStr">
        <is>
          <t>RSE</t>
        </is>
      </c>
      <c r="M1809" t="inlineStr">
        <is>
          <t>Lán Tomáš</t>
        </is>
      </c>
      <c r="N1809" t="inlineStr">
        <is>
          <t>50.590518</t>
        </is>
      </c>
      <c r="O1809" t="inlineStr">
        <is>
          <t>16.318554</t>
        </is>
      </c>
      <c r="P1809" t="n">
        <v>45292.19</v>
      </c>
    </row>
    <row r="1810">
      <c r="A1810" t="n">
        <v>16677704</v>
      </c>
      <c r="B1810" t="n">
        <v>86677704</v>
      </c>
      <c r="C1810" t="inlineStr">
        <is>
          <t>VELKY TERMINAL</t>
        </is>
      </c>
      <c r="D1810" t="inlineStr">
        <is>
          <t>IDT</t>
        </is>
      </c>
      <c r="E1810" t="inlineStr">
        <is>
          <t>3DAMIRA</t>
        </is>
      </c>
      <c r="F1810" t="inlineStr">
        <is>
          <t>A</t>
        </is>
      </c>
      <c r="G1810" t="inlineStr">
        <is>
          <t>Stanislav Pražan</t>
        </is>
      </c>
      <c r="H1810" t="inlineStr">
        <is>
          <t>Husova</t>
        </is>
      </c>
      <c r="I1810" t="inlineStr">
        <is>
          <t>10/8</t>
        </is>
      </c>
      <c r="J1810" t="inlineStr">
        <is>
          <t>VYŠKOV - VYŠKOV-MĚSTO</t>
        </is>
      </c>
      <c r="K1810" t="inlineStr">
        <is>
          <t>Vyškov</t>
        </is>
      </c>
      <c r="L1810" t="inlineStr">
        <is>
          <t>RSE</t>
        </is>
      </c>
      <c r="M1810" t="inlineStr">
        <is>
          <t>Šír Daniel</t>
        </is>
      </c>
      <c r="N1810" t="inlineStr">
        <is>
          <t>49.277331</t>
        </is>
      </c>
      <c r="O1810" t="inlineStr">
        <is>
          <t>16.997887</t>
        </is>
      </c>
      <c r="P1810" t="n">
        <v>45290.08</v>
      </c>
    </row>
    <row r="1811">
      <c r="A1811" t="n">
        <v>17915703</v>
      </c>
      <c r="B1811" t="n">
        <v>87915703</v>
      </c>
      <c r="C1811" t="inlineStr">
        <is>
          <t>VELKY TERMINAL</t>
        </is>
      </c>
      <c r="D1811" t="inlineStr">
        <is>
          <t>IDT</t>
        </is>
      </c>
      <c r="E1811" t="inlineStr">
        <is>
          <t>2VESEL</t>
        </is>
      </c>
      <c r="F1811" t="inlineStr">
        <is>
          <t>A</t>
        </is>
      </c>
      <c r="G1811" t="inlineStr">
        <is>
          <t>Ing. Jan Veselský</t>
        </is>
      </c>
      <c r="H1811" t="inlineStr">
        <is>
          <t>Družstevní</t>
        </is>
      </c>
      <c r="I1811" t="inlineStr">
        <is>
          <t>357/13</t>
        </is>
      </c>
      <c r="J1811" t="inlineStr">
        <is>
          <t>MOHELNICE</t>
        </is>
      </c>
      <c r="K1811" t="inlineStr">
        <is>
          <t>Šumperk</t>
        </is>
      </c>
      <c r="L1811" t="inlineStr">
        <is>
          <t>RSG</t>
        </is>
      </c>
      <c r="M1811" t="inlineStr">
        <is>
          <t>Dolníček Richard</t>
        </is>
      </c>
      <c r="N1811" t="inlineStr">
        <is>
          <t>49.774692</t>
        </is>
      </c>
      <c r="O1811" t="inlineStr">
        <is>
          <t>16.941597</t>
        </is>
      </c>
      <c r="P1811" t="n">
        <v>45277.88</v>
      </c>
    </row>
    <row r="1812">
      <c r="A1812" t="n">
        <v>16944303</v>
      </c>
      <c r="B1812" t="n">
        <v>86944303</v>
      </c>
      <c r="C1812" t="inlineStr">
        <is>
          <t>VELKY TERMINAL</t>
        </is>
      </c>
      <c r="D1812" t="inlineStr">
        <is>
          <t>IDT</t>
        </is>
      </c>
      <c r="E1812" t="inlineStr">
        <is>
          <t>4OSTATNI</t>
        </is>
      </c>
      <c r="F1812" t="inlineStr">
        <is>
          <t>A</t>
        </is>
      </c>
      <c r="G1812" t="inlineStr">
        <is>
          <t>ADOSA a.s.</t>
        </is>
      </c>
      <c r="H1812" t="inlineStr">
        <is>
          <t>Budišov</t>
        </is>
      </c>
      <c r="I1812" t="inlineStr">
        <is>
          <t>344</t>
        </is>
      </c>
      <c r="J1812" t="inlineStr">
        <is>
          <t>BUDIŠOV</t>
        </is>
      </c>
      <c r="K1812" t="inlineStr">
        <is>
          <t>Třebíč</t>
        </is>
      </c>
      <c r="L1812" t="inlineStr">
        <is>
          <t>RSB</t>
        </is>
      </c>
      <c r="M1812" t="inlineStr">
        <is>
          <t>Hanuš Robert</t>
        </is>
      </c>
      <c r="N1812" t="inlineStr">
        <is>
          <t>49.275040</t>
        </is>
      </c>
      <c r="O1812" t="inlineStr">
        <is>
          <t>16.013862</t>
        </is>
      </c>
      <c r="P1812" t="n">
        <v>45267.5</v>
      </c>
    </row>
    <row r="1813">
      <c r="A1813" t="n">
        <v>11640088</v>
      </c>
      <c r="B1813" t="n">
        <v>81640088</v>
      </c>
      <c r="C1813" t="inlineStr">
        <is>
          <t>VELKY TERMINAL</t>
        </is>
      </c>
      <c r="D1813" t="inlineStr">
        <is>
          <t>KA PARTNERS</t>
        </is>
      </c>
      <c r="E1813" t="inlineStr">
        <is>
          <t>1LAG</t>
        </is>
      </c>
      <c r="F1813" t="inlineStr">
        <is>
          <t>A</t>
        </is>
      </c>
      <c r="G1813" t="inlineStr">
        <is>
          <t>Lagardere Travel Retail, a.s. - metro Vysočanská</t>
        </is>
      </c>
      <c r="H1813" t="inlineStr">
        <is>
          <t>Freyova (vestibul metra B-Vysočanská)</t>
        </is>
      </c>
      <c r="I1813" t="inlineStr">
        <is>
          <t>945/35</t>
        </is>
      </c>
      <c r="J1813" t="inlineStr">
        <is>
          <t>PRAHA 9 - VYSOČANY</t>
        </is>
      </c>
      <c r="K1813" t="inlineStr">
        <is>
          <t>Praha</t>
        </is>
      </c>
      <c r="L1813" t="inlineStr">
        <is>
          <t>RSA</t>
        </is>
      </c>
      <c r="M1813" t="inlineStr">
        <is>
          <t>Hrubý Jiří</t>
        </is>
      </c>
      <c r="N1813" t="inlineStr">
        <is>
          <t>50.110419</t>
        </is>
      </c>
      <c r="O1813" t="inlineStr">
        <is>
          <t>14.502378</t>
        </is>
      </c>
      <c r="P1813" t="n">
        <v>45245.12</v>
      </c>
    </row>
    <row r="1814">
      <c r="A1814" t="n">
        <v>17624202</v>
      </c>
      <c r="B1814" t="n">
        <v>87624202</v>
      </c>
      <c r="C1814" t="inlineStr">
        <is>
          <t>VELKY TERMINAL</t>
        </is>
      </c>
      <c r="D1814" t="inlineStr">
        <is>
          <t>IDT</t>
        </is>
      </c>
      <c r="E1814" t="inlineStr">
        <is>
          <t>4OSTATNI</t>
        </is>
      </c>
      <c r="F1814" t="inlineStr">
        <is>
          <t>A</t>
        </is>
      </c>
      <c r="G1814" t="inlineStr">
        <is>
          <t>Věra Kubišová</t>
        </is>
      </c>
      <c r="H1814" t="inlineStr">
        <is>
          <t>Nádražní</t>
        </is>
      </c>
      <c r="I1814" t="inlineStr">
        <is>
          <t>188</t>
        </is>
      </c>
      <c r="J1814" t="inlineStr">
        <is>
          <t>ROŽNOV POD RADHOŠTĚM</t>
        </is>
      </c>
      <c r="K1814" t="inlineStr">
        <is>
          <t>Vsetín</t>
        </is>
      </c>
      <c r="L1814" t="inlineStr">
        <is>
          <t>RSG</t>
        </is>
      </c>
      <c r="M1814" t="inlineStr">
        <is>
          <t>Herman Michal</t>
        </is>
      </c>
      <c r="N1814" t="inlineStr">
        <is>
          <t>49.458008</t>
        </is>
      </c>
      <c r="O1814" t="inlineStr">
        <is>
          <t>18.141103</t>
        </is>
      </c>
      <c r="P1814" t="n">
        <v>45231.35</v>
      </c>
    </row>
    <row r="1815">
      <c r="A1815" t="n">
        <v>12634901</v>
      </c>
      <c r="B1815" t="n">
        <v>82634901</v>
      </c>
      <c r="C1815" t="inlineStr">
        <is>
          <t>VELKY TERMINAL</t>
        </is>
      </c>
      <c r="D1815" t="inlineStr">
        <is>
          <t>IDT</t>
        </is>
      </c>
      <c r="E1815" t="inlineStr">
        <is>
          <t>4OSTATNI</t>
        </is>
      </c>
      <c r="F1815" t="inlineStr">
        <is>
          <t>A</t>
        </is>
      </c>
      <c r="G1815" t="inlineStr">
        <is>
          <t>Radka Hlavatá</t>
        </is>
      </c>
      <c r="H1815" t="inlineStr">
        <is>
          <t>Heydukova</t>
        </is>
      </c>
      <c r="I1815" t="inlineStr">
        <is>
          <t>164/3</t>
        </is>
      </c>
      <c r="J1815" t="inlineStr">
        <is>
          <t>PÍSEK - VNITŘNÍ MĚSTO</t>
        </is>
      </c>
      <c r="K1815" t="inlineStr">
        <is>
          <t>Písek</t>
        </is>
      </c>
      <c r="L1815" t="inlineStr">
        <is>
          <t>RSB</t>
        </is>
      </c>
      <c r="M1815" t="inlineStr">
        <is>
          <t>Štolba Jan</t>
        </is>
      </c>
      <c r="N1815" t="inlineStr">
        <is>
          <t>49.308835</t>
        </is>
      </c>
      <c r="O1815" t="inlineStr">
        <is>
          <t>14.148636</t>
        </is>
      </c>
      <c r="P1815" t="n">
        <v>45225.77</v>
      </c>
    </row>
    <row r="1816">
      <c r="A1816" t="n">
        <v>14645214</v>
      </c>
      <c r="B1816" t="n">
        <v>84645214</v>
      </c>
      <c r="C1816" t="inlineStr">
        <is>
          <t>VELKY TERMINAL</t>
        </is>
      </c>
      <c r="D1816" t="inlineStr">
        <is>
          <t>IDT</t>
        </is>
      </c>
      <c r="E1816" t="inlineStr">
        <is>
          <t>2CERNY</t>
        </is>
      </c>
      <c r="F1816" t="inlineStr">
        <is>
          <t>A</t>
        </is>
      </c>
      <c r="G1816" t="inlineStr">
        <is>
          <t>Pavel Černý</t>
        </is>
      </c>
      <c r="H1816" t="inlineStr">
        <is>
          <t>Purkyňova (stánek)</t>
        </is>
      </c>
      <c r="I1816" t="inlineStr"/>
      <c r="J1816" t="inlineStr">
        <is>
          <t>ČESKÁ LÍPA</t>
        </is>
      </c>
      <c r="K1816" t="inlineStr">
        <is>
          <t>Česká Lípa</t>
        </is>
      </c>
      <c r="L1816" t="inlineStr">
        <is>
          <t>RSD</t>
        </is>
      </c>
      <c r="M1816" t="inlineStr">
        <is>
          <t>Luňáček Jan</t>
        </is>
      </c>
      <c r="N1816" t="inlineStr">
        <is>
          <t>50.684859</t>
        </is>
      </c>
      <c r="O1816" t="inlineStr">
        <is>
          <t>14.546584</t>
        </is>
      </c>
      <c r="P1816" t="n">
        <v>45195.54</v>
      </c>
    </row>
    <row r="1817">
      <c r="A1817" t="n">
        <v>16678509</v>
      </c>
      <c r="B1817" t="n">
        <v>86678509</v>
      </c>
      <c r="C1817" t="inlineStr">
        <is>
          <t>VELKY TERMINAL</t>
        </is>
      </c>
      <c r="D1817" t="inlineStr">
        <is>
          <t>KA PARTNERS</t>
        </is>
      </c>
      <c r="E1817" t="inlineStr">
        <is>
          <t>1VALMONT</t>
        </is>
      </c>
      <c r="F1817" t="inlineStr">
        <is>
          <t>A</t>
        </is>
      </c>
      <c r="G1817" t="inlineStr">
        <is>
          <t>VALMONT CR, spol. s r.o.</t>
        </is>
      </c>
      <c r="H1817" t="inlineStr">
        <is>
          <t>Kolaříkova</t>
        </is>
      </c>
      <c r="I1817" t="inlineStr">
        <is>
          <t>1499/3</t>
        </is>
      </c>
      <c r="J1817" t="inlineStr">
        <is>
          <t>BRNO - ŘEČKOVICE</t>
        </is>
      </c>
      <c r="K1817" t="inlineStr">
        <is>
          <t>Brno-město</t>
        </is>
      </c>
      <c r="L1817" t="inlineStr">
        <is>
          <t>RSB</t>
        </is>
      </c>
      <c r="M1817" t="inlineStr">
        <is>
          <t>Hanuš Robert</t>
        </is>
      </c>
      <c r="N1817" t="inlineStr">
        <is>
          <t>49.247400</t>
        </is>
      </c>
      <c r="O1817" t="inlineStr">
        <is>
          <t>16.582000</t>
        </is>
      </c>
      <c r="P1817" t="n">
        <v>45186.15</v>
      </c>
    </row>
    <row r="1818">
      <c r="A1818" t="n">
        <v>15721421</v>
      </c>
      <c r="B1818" t="n">
        <v>85721421</v>
      </c>
      <c r="C1818" t="inlineStr">
        <is>
          <t>VELKY TERMINAL</t>
        </is>
      </c>
      <c r="D1818" t="inlineStr">
        <is>
          <t>KA PARTNERS</t>
        </is>
      </c>
      <c r="E1818" t="inlineStr">
        <is>
          <t>1PRESSM</t>
        </is>
      </c>
      <c r="F1818" t="inlineStr">
        <is>
          <t>A</t>
        </is>
      </c>
      <c r="G1818" t="inlineStr">
        <is>
          <t>PressMedia, spol. s r.o.</t>
        </is>
      </c>
      <c r="H1818" t="inlineStr">
        <is>
          <t>Žižkova</t>
        </is>
      </c>
      <c r="I1818" t="inlineStr">
        <is>
          <t>4450</t>
        </is>
      </c>
      <c r="J1818" t="inlineStr">
        <is>
          <t>HAVLÍČKŮV BROD</t>
        </is>
      </c>
      <c r="K1818" t="inlineStr">
        <is>
          <t>Havlíčkův Brod</t>
        </is>
      </c>
      <c r="L1818" t="inlineStr">
        <is>
          <t>RSE</t>
        </is>
      </c>
      <c r="M1818" t="inlineStr">
        <is>
          <t>Rek Lubomír</t>
        </is>
      </c>
      <c r="N1818" t="inlineStr">
        <is>
          <t>49.605850</t>
        </is>
      </c>
      <c r="O1818" t="inlineStr">
        <is>
          <t>15.603707</t>
        </is>
      </c>
      <c r="P1818" t="n">
        <v>45184.81</v>
      </c>
    </row>
    <row r="1819">
      <c r="A1819" t="n">
        <v>31201480</v>
      </c>
      <c r="B1819" t="n">
        <v>71200357</v>
      </c>
      <c r="C1819" t="inlineStr">
        <is>
          <t>LI</t>
        </is>
      </c>
      <c r="D1819" t="inlineStr">
        <is>
          <t>ČESKÁ POŠTA</t>
        </is>
      </c>
      <c r="E1819" t="inlineStr">
        <is>
          <t>1POSTA</t>
        </is>
      </c>
      <c r="F1819" t="inlineStr">
        <is>
          <t>P</t>
        </is>
      </c>
      <c r="G1819" t="inlineStr">
        <is>
          <t>Česká pošta - Praha 6</t>
        </is>
      </c>
      <c r="H1819" t="inlineStr">
        <is>
          <t>Kafkova</t>
        </is>
      </c>
      <c r="I1819" t="inlineStr">
        <is>
          <t>102/19</t>
        </is>
      </c>
      <c r="J1819" t="inlineStr">
        <is>
          <t>PRAHA 6 - DEJVICE</t>
        </is>
      </c>
      <c r="K1819" t="inlineStr">
        <is>
          <t>Praha</t>
        </is>
      </c>
      <c r="L1819" t="inlineStr">
        <is>
          <t>RSA</t>
        </is>
      </c>
      <c r="M1819" t="inlineStr">
        <is>
          <t>Dosoudil Petr</t>
        </is>
      </c>
      <c r="N1819" t="inlineStr">
        <is>
          <t>50.098830</t>
        </is>
      </c>
      <c r="O1819" t="inlineStr">
        <is>
          <t>14.396200</t>
        </is>
      </c>
      <c r="P1819" t="n">
        <v>45161.54</v>
      </c>
    </row>
    <row r="1820">
      <c r="A1820" t="n">
        <v>16944502</v>
      </c>
      <c r="B1820" t="n">
        <v>86944502</v>
      </c>
      <c r="C1820" t="inlineStr">
        <is>
          <t>VELKY TERMINAL</t>
        </is>
      </c>
      <c r="D1820" t="inlineStr">
        <is>
          <t>IDT</t>
        </is>
      </c>
      <c r="E1820" t="inlineStr">
        <is>
          <t>3A+S</t>
        </is>
      </c>
      <c r="F1820" t="inlineStr">
        <is>
          <t>A</t>
        </is>
      </c>
      <c r="G1820" t="inlineStr">
        <is>
          <t>A + S, s.r.o.</t>
        </is>
      </c>
      <c r="H1820" t="inlineStr">
        <is>
          <t>Sokolnice (p.č. 1566/2)</t>
        </is>
      </c>
      <c r="I1820" t="inlineStr"/>
      <c r="J1820" t="inlineStr">
        <is>
          <t>SOKOLNICE</t>
        </is>
      </c>
      <c r="K1820" t="inlineStr">
        <is>
          <t>Brno-venkov</t>
        </is>
      </c>
      <c r="L1820" t="inlineStr">
        <is>
          <t>RSB</t>
        </is>
      </c>
      <c r="M1820" t="inlineStr">
        <is>
          <t>Petlach Lubomír</t>
        </is>
      </c>
      <c r="N1820" t="inlineStr">
        <is>
          <t>49.113838</t>
        </is>
      </c>
      <c r="O1820" t="inlineStr">
        <is>
          <t>16.705214</t>
        </is>
      </c>
      <c r="P1820" t="n">
        <v>45141.96</v>
      </c>
    </row>
    <row r="1821">
      <c r="A1821" t="n">
        <v>16834501</v>
      </c>
      <c r="B1821" t="n">
        <v>86834501</v>
      </c>
      <c r="C1821" t="inlineStr">
        <is>
          <t>VELKY TERMINAL</t>
        </is>
      </c>
      <c r="D1821" t="inlineStr">
        <is>
          <t>IDT</t>
        </is>
      </c>
      <c r="E1821" t="inlineStr">
        <is>
          <t>3HOPIK</t>
        </is>
      </c>
      <c r="F1821" t="inlineStr">
        <is>
          <t>A</t>
        </is>
      </c>
      <c r="G1821" t="inlineStr">
        <is>
          <t>HRAČKY HOPÍK s.r.o.</t>
        </is>
      </c>
      <c r="H1821" t="inlineStr">
        <is>
          <t>Libušina třída</t>
        </is>
      </c>
      <c r="I1821" t="inlineStr">
        <is>
          <t>577/17</t>
        </is>
      </c>
      <c r="J1821" t="inlineStr">
        <is>
          <t>BRNO - KOHOUTOVICE</t>
        </is>
      </c>
      <c r="K1821" t="inlineStr">
        <is>
          <t>Brno-město</t>
        </is>
      </c>
      <c r="L1821" t="inlineStr">
        <is>
          <t>RSB</t>
        </is>
      </c>
      <c r="M1821" t="inlineStr">
        <is>
          <t>Koutný Roman</t>
        </is>
      </c>
      <c r="N1821" t="inlineStr">
        <is>
          <t>49.194604</t>
        </is>
      </c>
      <c r="O1821" t="inlineStr">
        <is>
          <t>16.539160</t>
        </is>
      </c>
      <c r="P1821" t="n">
        <v>45123.85</v>
      </c>
    </row>
    <row r="1822">
      <c r="A1822" t="n">
        <v>17941919</v>
      </c>
      <c r="B1822" t="n">
        <v>87941919</v>
      </c>
      <c r="C1822" t="inlineStr">
        <is>
          <t>VELKY TERMINAL</t>
        </is>
      </c>
      <c r="D1822" t="inlineStr">
        <is>
          <t>PETROL</t>
        </is>
      </c>
      <c r="E1822" t="inlineStr">
        <is>
          <t>1ORLEN</t>
        </is>
      </c>
      <c r="F1822" t="inlineStr">
        <is>
          <t>A</t>
        </is>
      </c>
      <c r="G1822" t="inlineStr">
        <is>
          <t>ORLEN Unipetrol RPA s.r.o.</t>
        </is>
      </c>
      <c r="H1822" t="inlineStr">
        <is>
          <t>Hněvotínská</t>
        </is>
      </c>
      <c r="I1822" t="inlineStr">
        <is>
          <t>701/54</t>
        </is>
      </c>
      <c r="J1822" t="inlineStr">
        <is>
          <t>OLOMOUC - NEŘEDÍN</t>
        </is>
      </c>
      <c r="K1822" t="inlineStr">
        <is>
          <t>Olomouc</t>
        </is>
      </c>
      <c r="L1822" t="inlineStr">
        <is>
          <t>RSG</t>
        </is>
      </c>
      <c r="M1822" t="inlineStr">
        <is>
          <t>Dolníček Richard</t>
        </is>
      </c>
      <c r="N1822" t="inlineStr">
        <is>
          <t>49.585113</t>
        </is>
      </c>
      <c r="O1822" t="inlineStr">
        <is>
          <t>17.226750</t>
        </is>
      </c>
      <c r="P1822" t="n">
        <v>45105.38</v>
      </c>
    </row>
    <row r="1823">
      <c r="A1823" t="n">
        <v>13733101</v>
      </c>
      <c r="B1823" t="n">
        <v>83733101</v>
      </c>
      <c r="C1823" t="inlineStr">
        <is>
          <t>VELKY TERMINAL</t>
        </is>
      </c>
      <c r="D1823" t="inlineStr">
        <is>
          <t>IDT</t>
        </is>
      </c>
      <c r="E1823" t="inlineStr">
        <is>
          <t>4OSTATNI</t>
        </is>
      </c>
      <c r="F1823" t="inlineStr">
        <is>
          <t>A</t>
        </is>
      </c>
      <c r="G1823" t="inlineStr">
        <is>
          <t>YENLLOW TRADE s.r.o.</t>
        </is>
      </c>
      <c r="H1823" t="inlineStr">
        <is>
          <t>Boženy Němcové</t>
        </is>
      </c>
      <c r="I1823" t="inlineStr">
        <is>
          <t>665</t>
        </is>
      </c>
      <c r="J1823" t="inlineStr">
        <is>
          <t>CHODOV</t>
        </is>
      </c>
      <c r="K1823" t="inlineStr">
        <is>
          <t>Sokolov</t>
        </is>
      </c>
      <c r="L1823" t="inlineStr">
        <is>
          <t>RSC</t>
        </is>
      </c>
      <c r="M1823" t="inlineStr">
        <is>
          <t>Beneš Lukáš</t>
        </is>
      </c>
      <c r="N1823" t="inlineStr">
        <is>
          <t>50.242721</t>
        </is>
      </c>
      <c r="O1823" t="inlineStr">
        <is>
          <t>12.740598</t>
        </is>
      </c>
      <c r="P1823" t="n">
        <v>45088.15</v>
      </c>
    </row>
    <row r="1824">
      <c r="A1824" t="n">
        <v>13917702</v>
      </c>
      <c r="B1824" t="n">
        <v>83917702</v>
      </c>
      <c r="C1824" t="inlineStr">
        <is>
          <t>VELKY TERMINAL</t>
        </is>
      </c>
      <c r="D1824" t="inlineStr">
        <is>
          <t>IDT</t>
        </is>
      </c>
      <c r="E1824" t="inlineStr">
        <is>
          <t>1CEPRO</t>
        </is>
      </c>
      <c r="F1824" t="inlineStr">
        <is>
          <t>A</t>
        </is>
      </c>
      <c r="G1824" t="inlineStr">
        <is>
          <t>Zdeněk Horkel</t>
        </is>
      </c>
      <c r="H1824" t="inlineStr">
        <is>
          <t>Manětín</t>
        </is>
      </c>
      <c r="I1824" t="inlineStr">
        <is>
          <t>318</t>
        </is>
      </c>
      <c r="J1824" t="inlineStr">
        <is>
          <t>MANĚTÍN</t>
        </is>
      </c>
      <c r="K1824" t="inlineStr">
        <is>
          <t>Plzeň-sever</t>
        </is>
      </c>
      <c r="L1824" t="inlineStr">
        <is>
          <t>RSC</t>
        </is>
      </c>
      <c r="M1824" t="inlineStr">
        <is>
          <t>Beneš Lukáš</t>
        </is>
      </c>
      <c r="N1824" t="inlineStr">
        <is>
          <t>49.991447</t>
        </is>
      </c>
      <c r="O1824" t="inlineStr">
        <is>
          <t>13.242868</t>
        </is>
      </c>
      <c r="P1824" t="n">
        <v>45078.73</v>
      </c>
    </row>
    <row r="1825">
      <c r="A1825" t="n">
        <v>11902642</v>
      </c>
      <c r="B1825" t="n">
        <v>81902642</v>
      </c>
      <c r="C1825" t="inlineStr">
        <is>
          <t>VELKY TERMINAL</t>
        </is>
      </c>
      <c r="D1825" t="inlineStr">
        <is>
          <t>KA PARTNERS</t>
        </is>
      </c>
      <c r="E1825" t="inlineStr">
        <is>
          <t>1GECO</t>
        </is>
      </c>
      <c r="F1825" t="inlineStr">
        <is>
          <t>A</t>
        </is>
      </c>
      <c r="G1825" t="inlineStr">
        <is>
          <t>GECO, a.s.</t>
        </is>
      </c>
      <c r="H1825" t="inlineStr">
        <is>
          <t>Molákova (Albert Invalidovna)</t>
        </is>
      </c>
      <c r="I1825" t="inlineStr">
        <is>
          <t>614/36a</t>
        </is>
      </c>
      <c r="J1825" t="inlineStr">
        <is>
          <t>PRAHA 8 - KARLÍN</t>
        </is>
      </c>
      <c r="K1825" t="inlineStr">
        <is>
          <t>Praha</t>
        </is>
      </c>
      <c r="L1825" t="inlineStr">
        <is>
          <t>RSA</t>
        </is>
      </c>
      <c r="M1825" t="inlineStr">
        <is>
          <t>Vlk Pavel</t>
        </is>
      </c>
      <c r="N1825" t="inlineStr">
        <is>
          <t>50.097503</t>
        </is>
      </c>
      <c r="O1825" t="inlineStr">
        <is>
          <t>14.465553</t>
        </is>
      </c>
      <c r="P1825" t="n">
        <v>45052.12</v>
      </c>
    </row>
    <row r="1826">
      <c r="A1826" t="n">
        <v>17920527</v>
      </c>
      <c r="B1826" t="n">
        <v>87920527</v>
      </c>
      <c r="C1826" t="inlineStr">
        <is>
          <t>VELKY TERMINAL</t>
        </is>
      </c>
      <c r="D1826" t="inlineStr">
        <is>
          <t>PETROL</t>
        </is>
      </c>
      <c r="E1826" t="inlineStr">
        <is>
          <t>1MOL</t>
        </is>
      </c>
      <c r="F1826" t="inlineStr">
        <is>
          <t>A</t>
        </is>
      </c>
      <c r="G1826" t="inlineStr">
        <is>
          <t>MOL Česká republika, s.r.o.</t>
        </is>
      </c>
      <c r="H1826" t="inlineStr">
        <is>
          <t>Proskovická (ČS MOL)</t>
        </is>
      </c>
      <c r="I1826" t="inlineStr">
        <is>
          <t>813</t>
        </is>
      </c>
      <c r="J1826" t="inlineStr">
        <is>
          <t>OSTRAVA - VÝŠKOVICE</t>
        </is>
      </c>
      <c r="K1826" t="inlineStr">
        <is>
          <t>Ostrava-město</t>
        </is>
      </c>
      <c r="L1826" t="inlineStr">
        <is>
          <t>RSG</t>
        </is>
      </c>
      <c r="M1826" t="inlineStr">
        <is>
          <t>Gelnar Ivo</t>
        </is>
      </c>
      <c r="N1826" t="inlineStr">
        <is>
          <t>49.784659</t>
        </is>
      </c>
      <c r="O1826" t="inlineStr">
        <is>
          <t>18.221506</t>
        </is>
      </c>
      <c r="P1826" t="n">
        <v>45038.35</v>
      </c>
    </row>
    <row r="1827">
      <c r="A1827" t="n">
        <v>16651609</v>
      </c>
      <c r="B1827" t="n">
        <v>86651609</v>
      </c>
      <c r="C1827" t="inlineStr">
        <is>
          <t>VELKY TERMINAL</t>
        </is>
      </c>
      <c r="D1827" t="inlineStr">
        <is>
          <t>KA PARTNERS</t>
        </is>
      </c>
      <c r="E1827" t="inlineStr">
        <is>
          <t>1TRAFICO</t>
        </is>
      </c>
      <c r="F1827" t="inlineStr">
        <is>
          <t>A</t>
        </is>
      </c>
      <c r="G1827" t="inlineStr">
        <is>
          <t>TABÁK TRAFICON</t>
        </is>
      </c>
      <c r="H1827" t="inlineStr">
        <is>
          <t>Brodská</t>
        </is>
      </c>
      <c r="I1827" t="inlineStr">
        <is>
          <t>1872/19</t>
        </is>
      </c>
      <c r="J1827" t="inlineStr">
        <is>
          <t>ŽĎÁR NAD SÁZAVOU - ŽĎÁR NAD SÁZAVOU 3</t>
        </is>
      </c>
      <c r="K1827" t="inlineStr">
        <is>
          <t>Žďár nad Sázavou</t>
        </is>
      </c>
      <c r="L1827" t="inlineStr">
        <is>
          <t>RSE</t>
        </is>
      </c>
      <c r="M1827" t="inlineStr">
        <is>
          <t>Rek Lubomír</t>
        </is>
      </c>
      <c r="N1827" t="inlineStr">
        <is>
          <t>49.564599</t>
        </is>
      </c>
      <c r="O1827" t="inlineStr">
        <is>
          <t>15.930241</t>
        </is>
      </c>
      <c r="P1827" t="n">
        <v>44987.88</v>
      </c>
    </row>
    <row r="1828">
      <c r="A1828" t="n">
        <v>11525653</v>
      </c>
      <c r="B1828" t="n">
        <v>81525653</v>
      </c>
      <c r="C1828" t="inlineStr">
        <is>
          <t>VELKY TERMINAL</t>
        </is>
      </c>
      <c r="D1828" t="inlineStr">
        <is>
          <t>PETROL</t>
        </is>
      </c>
      <c r="E1828" t="inlineStr">
        <is>
          <t>1ORLEN</t>
        </is>
      </c>
      <c r="F1828" t="inlineStr">
        <is>
          <t>A</t>
        </is>
      </c>
      <c r="G1828" t="inlineStr">
        <is>
          <t>ORLEN Unipetrol RPA s.r.o.</t>
        </is>
      </c>
      <c r="H1828" t="inlineStr">
        <is>
          <t>Kostelecká (ČS ORLEN)</t>
        </is>
      </c>
      <c r="I1828" t="inlineStr"/>
      <c r="J1828" t="inlineStr">
        <is>
          <t>NERATOVICE - LOBKOVICE</t>
        </is>
      </c>
      <c r="K1828" t="inlineStr">
        <is>
          <t>Mělník</t>
        </is>
      </c>
      <c r="L1828" t="inlineStr">
        <is>
          <t>RSA</t>
        </is>
      </c>
      <c r="M1828" t="inlineStr">
        <is>
          <t>Vlk Pavel</t>
        </is>
      </c>
      <c r="N1828" t="inlineStr">
        <is>
          <t>50.253702</t>
        </is>
      </c>
      <c r="O1828" t="inlineStr">
        <is>
          <t>14.526790</t>
        </is>
      </c>
      <c r="P1828" t="n">
        <v>44960.31</v>
      </c>
    </row>
    <row r="1829">
      <c r="A1829" t="n">
        <v>17657802</v>
      </c>
      <c r="B1829" t="n">
        <v>87657802</v>
      </c>
      <c r="C1829" t="inlineStr">
        <is>
          <t>VELKY TERMINAL</t>
        </is>
      </c>
      <c r="D1829" t="inlineStr">
        <is>
          <t>IDT</t>
        </is>
      </c>
      <c r="E1829" t="inlineStr">
        <is>
          <t>4OSTATNI</t>
        </is>
      </c>
      <c r="F1829" t="inlineStr">
        <is>
          <t>A</t>
        </is>
      </c>
      <c r="G1829" t="inlineStr">
        <is>
          <t>Mgr. Ivana Březinová</t>
        </is>
      </c>
      <c r="H1829" t="inlineStr">
        <is>
          <t>Slezská</t>
        </is>
      </c>
      <c r="I1829" t="inlineStr">
        <is>
          <t>761</t>
        </is>
      </c>
      <c r="J1829" t="inlineStr">
        <is>
          <t>FRÝDEK-MÍSTEK - FRÝDEK</t>
        </is>
      </c>
      <c r="K1829" t="inlineStr">
        <is>
          <t>Frýdek-Místek</t>
        </is>
      </c>
      <c r="L1829" t="inlineStr">
        <is>
          <t>RSG</t>
        </is>
      </c>
      <c r="M1829" t="inlineStr">
        <is>
          <t>Herman Michal</t>
        </is>
      </c>
      <c r="N1829" t="inlineStr">
        <is>
          <t>49.678482</t>
        </is>
      </c>
      <c r="O1829" t="inlineStr">
        <is>
          <t>18.357605</t>
        </is>
      </c>
      <c r="P1829" t="n">
        <v>44940.38</v>
      </c>
    </row>
    <row r="1830">
      <c r="A1830" t="n">
        <v>13204001</v>
      </c>
      <c r="B1830" t="n">
        <v>83204001</v>
      </c>
      <c r="C1830" t="inlineStr">
        <is>
          <t>VELKY TERMINAL</t>
        </is>
      </c>
      <c r="D1830" t="inlineStr">
        <is>
          <t>ČESKÁ POŠTA</t>
        </is>
      </c>
      <c r="E1830" t="inlineStr">
        <is>
          <t>1POSTA</t>
        </is>
      </c>
      <c r="F1830" t="inlineStr">
        <is>
          <t>P</t>
        </is>
      </c>
      <c r="G1830" t="inlineStr">
        <is>
          <t>Česká pošta - Karlovy Vary 1</t>
        </is>
      </c>
      <c r="H1830" t="inlineStr">
        <is>
          <t>T. G. Masaryka</t>
        </is>
      </c>
      <c r="I1830" t="inlineStr">
        <is>
          <t>559/1</t>
        </is>
      </c>
      <c r="J1830" t="inlineStr">
        <is>
          <t>KARLOVY VARY</t>
        </is>
      </c>
      <c r="K1830" t="inlineStr">
        <is>
          <t>Karlovy Vary</t>
        </is>
      </c>
      <c r="L1830" t="inlineStr">
        <is>
          <t>RSC</t>
        </is>
      </c>
      <c r="M1830" t="inlineStr">
        <is>
          <t>Beneš Lukáš</t>
        </is>
      </c>
      <c r="N1830" t="inlineStr">
        <is>
          <t>50.229101</t>
        </is>
      </c>
      <c r="O1830" t="inlineStr">
        <is>
          <t>12.873724</t>
        </is>
      </c>
      <c r="P1830" t="n">
        <v>44937.96</v>
      </c>
    </row>
    <row r="1831">
      <c r="A1831" t="n">
        <v>11526505</v>
      </c>
      <c r="B1831" t="n">
        <v>81526505</v>
      </c>
      <c r="C1831" t="inlineStr">
        <is>
          <t>VELKY TERMINAL</t>
        </is>
      </c>
      <c r="D1831" t="inlineStr">
        <is>
          <t>KA PARTNERS</t>
        </is>
      </c>
      <c r="E1831" t="inlineStr">
        <is>
          <t>1LAG</t>
        </is>
      </c>
      <c r="F1831" t="inlineStr">
        <is>
          <t>A</t>
        </is>
      </c>
      <c r="G1831" t="inlineStr">
        <is>
          <t>RELAY</t>
        </is>
      </c>
      <c r="H1831" t="inlineStr">
        <is>
          <t>Střelničná (vestibul metra C-Ládví)</t>
        </is>
      </c>
      <c r="I1831" t="inlineStr">
        <is>
          <t>1973/28</t>
        </is>
      </c>
      <c r="J1831" t="inlineStr">
        <is>
          <t>PRAHA 8 - LIBEŇ</t>
        </is>
      </c>
      <c r="K1831" t="inlineStr">
        <is>
          <t>Praha</t>
        </is>
      </c>
      <c r="L1831" t="inlineStr">
        <is>
          <t>RSA</t>
        </is>
      </c>
      <c r="M1831" t="inlineStr">
        <is>
          <t>Vlk Pavel</t>
        </is>
      </c>
      <c r="N1831" t="inlineStr">
        <is>
          <t>50.126797</t>
        </is>
      </c>
      <c r="O1831" t="inlineStr">
        <is>
          <t>14.471136</t>
        </is>
      </c>
      <c r="P1831" t="n">
        <v>44936</v>
      </c>
    </row>
    <row r="1832">
      <c r="A1832" t="n">
        <v>31201309</v>
      </c>
      <c r="B1832" t="n">
        <v>71200665</v>
      </c>
      <c r="C1832" t="inlineStr">
        <is>
          <t>LI</t>
        </is>
      </c>
      <c r="D1832" t="inlineStr">
        <is>
          <t>ČESKÁ POŠTA</t>
        </is>
      </c>
      <c r="E1832" t="inlineStr">
        <is>
          <t>1POSTA</t>
        </is>
      </c>
      <c r="F1832" t="inlineStr">
        <is>
          <t>P</t>
        </is>
      </c>
      <c r="G1832" t="inlineStr">
        <is>
          <t>Česká pošta - Praha 104</t>
        </is>
      </c>
      <c r="H1832" t="inlineStr">
        <is>
          <t>Nákupní</t>
        </is>
      </c>
      <c r="I1832" t="inlineStr">
        <is>
          <t>389/3</t>
        </is>
      </c>
      <c r="J1832" t="inlineStr">
        <is>
          <t>PRAHA 10 - ŠTĚRBOHOLY</t>
        </is>
      </c>
      <c r="K1832" t="inlineStr">
        <is>
          <t>Praha</t>
        </is>
      </c>
      <c r="L1832" t="inlineStr">
        <is>
          <t>RSA</t>
        </is>
      </c>
      <c r="M1832" t="inlineStr">
        <is>
          <t>Česnek Miroslav</t>
        </is>
      </c>
      <c r="N1832" t="inlineStr">
        <is>
          <t>50.072727</t>
        </is>
      </c>
      <c r="O1832" t="inlineStr">
        <is>
          <t>14.541582</t>
        </is>
      </c>
      <c r="P1832" t="n">
        <v>44901.54</v>
      </c>
    </row>
    <row r="1833">
      <c r="A1833" t="n">
        <v>11516401</v>
      </c>
      <c r="B1833" t="n">
        <v>81516401</v>
      </c>
      <c r="C1833" t="inlineStr">
        <is>
          <t>VELKY TERMINAL</t>
        </is>
      </c>
      <c r="D1833" t="inlineStr">
        <is>
          <t>IDT</t>
        </is>
      </c>
      <c r="E1833" t="inlineStr">
        <is>
          <t>4OSTATNI</t>
        </is>
      </c>
      <c r="F1833" t="inlineStr">
        <is>
          <t>A</t>
        </is>
      </c>
      <c r="G1833" t="inlineStr">
        <is>
          <t>Petra Tomášková</t>
        </is>
      </c>
      <c r="H1833" t="inlineStr">
        <is>
          <t>Klášterní (ČS OKTAN)</t>
        </is>
      </c>
      <c r="I1833" t="inlineStr"/>
      <c r="J1833" t="inlineStr">
        <is>
          <t>VOTICE</t>
        </is>
      </c>
      <c r="K1833" t="inlineStr">
        <is>
          <t>Benešov</t>
        </is>
      </c>
      <c r="L1833" t="inlineStr">
        <is>
          <t>RSA</t>
        </is>
      </c>
      <c r="M1833" t="inlineStr">
        <is>
          <t>Fiedler Miroslav</t>
        </is>
      </c>
      <c r="N1833" t="inlineStr">
        <is>
          <t>49.635124</t>
        </is>
      </c>
      <c r="O1833" t="inlineStr">
        <is>
          <t>14.639557</t>
        </is>
      </c>
      <c r="P1833" t="n">
        <v>44844.23</v>
      </c>
    </row>
    <row r="1834">
      <c r="A1834" t="n">
        <v>13729802</v>
      </c>
      <c r="B1834" t="n">
        <v>83729802</v>
      </c>
      <c r="C1834" t="inlineStr">
        <is>
          <t>VELKY TERMINAL</t>
        </is>
      </c>
      <c r="D1834" t="inlineStr">
        <is>
          <t>IDT</t>
        </is>
      </c>
      <c r="E1834" t="inlineStr">
        <is>
          <t>4OSTATNI</t>
        </is>
      </c>
      <c r="F1834" t="inlineStr">
        <is>
          <t>A</t>
        </is>
      </c>
      <c r="G1834" t="inlineStr">
        <is>
          <t>Thi Kiem Trinh</t>
        </is>
      </c>
      <c r="H1834" t="inlineStr">
        <is>
          <t>U Pivovaru</t>
        </is>
      </c>
      <c r="I1834" t="inlineStr">
        <is>
          <t>350/13</t>
        </is>
      </c>
      <c r="J1834" t="inlineStr">
        <is>
          <t>KYNŠPERK NAD OHŘÍ</t>
        </is>
      </c>
      <c r="K1834" t="inlineStr">
        <is>
          <t>Sokolov</t>
        </is>
      </c>
      <c r="L1834" t="inlineStr">
        <is>
          <t>RSC</t>
        </is>
      </c>
      <c r="M1834" t="inlineStr">
        <is>
          <t>Beneš Lukáš</t>
        </is>
      </c>
      <c r="N1834" t="inlineStr">
        <is>
          <t>50.123089</t>
        </is>
      </c>
      <c r="O1834" t="inlineStr">
        <is>
          <t>12.532280</t>
        </is>
      </c>
      <c r="P1834" t="n">
        <v>44833.65</v>
      </c>
    </row>
    <row r="1835">
      <c r="A1835" t="n">
        <v>16673232</v>
      </c>
      <c r="B1835" t="n">
        <v>86673232</v>
      </c>
      <c r="C1835" t="inlineStr">
        <is>
          <t>VELKY TERMINAL</t>
        </is>
      </c>
      <c r="D1835" t="inlineStr">
        <is>
          <t>KA PARTNERS</t>
        </is>
      </c>
      <c r="E1835" t="inlineStr">
        <is>
          <t>1DANCZEK</t>
        </is>
      </c>
      <c r="F1835" t="inlineStr">
        <is>
          <t>A</t>
        </is>
      </c>
      <c r="G1835" t="inlineStr">
        <is>
          <t>TOBACCO DC s.r.o. - Trafika Holešov</t>
        </is>
      </c>
      <c r="H1835" t="inlineStr">
        <is>
          <t>Tovární</t>
        </is>
      </c>
      <c r="I1835" t="inlineStr"/>
      <c r="J1835" t="inlineStr">
        <is>
          <t>HOLEŠOV</t>
        </is>
      </c>
      <c r="K1835" t="inlineStr">
        <is>
          <t>Kroměříž</t>
        </is>
      </c>
      <c r="L1835" t="inlineStr">
        <is>
          <t>RSE</t>
        </is>
      </c>
      <c r="M1835" t="inlineStr">
        <is>
          <t>Modlitba Jakub</t>
        </is>
      </c>
      <c r="N1835" t="inlineStr">
        <is>
          <t>49.327900</t>
        </is>
      </c>
      <c r="O1835" t="inlineStr">
        <is>
          <t>17.573350</t>
        </is>
      </c>
      <c r="P1835" t="n">
        <v>44832.27</v>
      </c>
    </row>
    <row r="1836">
      <c r="A1836" t="n">
        <v>16673203</v>
      </c>
      <c r="B1836" t="n">
        <v>86673203</v>
      </c>
      <c r="C1836" t="inlineStr">
        <is>
          <t>VELKY TERMINAL</t>
        </is>
      </c>
      <c r="D1836" t="inlineStr">
        <is>
          <t>KA PARTNERS</t>
        </is>
      </c>
      <c r="E1836" t="inlineStr">
        <is>
          <t>1DANCZEK</t>
        </is>
      </c>
      <c r="F1836" t="inlineStr">
        <is>
          <t>A</t>
        </is>
      </c>
      <c r="G1836" t="inlineStr">
        <is>
          <t>TOBACCO DC s.r.o.</t>
        </is>
      </c>
      <c r="H1836" t="inlineStr">
        <is>
          <t>Renneská třída</t>
        </is>
      </c>
      <c r="I1836" t="inlineStr">
        <is>
          <t>393/12</t>
        </is>
      </c>
      <c r="J1836" t="inlineStr">
        <is>
          <t>BRNO - ŠTÝŘICE</t>
        </is>
      </c>
      <c r="K1836" t="inlineStr">
        <is>
          <t>Brno-město</t>
        </is>
      </c>
      <c r="L1836" t="inlineStr">
        <is>
          <t>RSB</t>
        </is>
      </c>
      <c r="M1836" t="inlineStr">
        <is>
          <t>Koutný Roman</t>
        </is>
      </c>
      <c r="N1836" t="inlineStr">
        <is>
          <t>49.182797</t>
        </is>
      </c>
      <c r="O1836" t="inlineStr">
        <is>
          <t>16.600642</t>
        </is>
      </c>
      <c r="P1836" t="n">
        <v>44810.58</v>
      </c>
    </row>
    <row r="1837">
      <c r="A1837" t="n">
        <v>12620601</v>
      </c>
      <c r="B1837" t="n">
        <v>82620601</v>
      </c>
      <c r="C1837" t="inlineStr">
        <is>
          <t>VELKY TERMINAL</t>
        </is>
      </c>
      <c r="D1837" t="inlineStr">
        <is>
          <t>KA PARTNERS</t>
        </is>
      </c>
      <c r="E1837" t="inlineStr">
        <is>
          <t>1PEAL</t>
        </is>
      </c>
      <c r="F1837" t="inlineStr">
        <is>
          <t>A</t>
        </is>
      </c>
      <c r="G1837" t="inlineStr">
        <is>
          <t>PEAL a.s.</t>
        </is>
      </c>
      <c r="H1837" t="inlineStr">
        <is>
          <t>náměstí Tomáše Bati</t>
        </is>
      </c>
      <c r="I1837" t="inlineStr">
        <is>
          <t>683</t>
        </is>
      </c>
      <c r="J1837" t="inlineStr">
        <is>
          <t>SEZIMOVO ÚSTÍ</t>
        </is>
      </c>
      <c r="K1837" t="inlineStr">
        <is>
          <t>Tábor</t>
        </is>
      </c>
      <c r="L1837" t="inlineStr">
        <is>
          <t>RSB</t>
        </is>
      </c>
      <c r="M1837" t="inlineStr">
        <is>
          <t>Dvořák Petr</t>
        </is>
      </c>
      <c r="N1837" t="inlineStr">
        <is>
          <t>49.376769</t>
        </is>
      </c>
      <c r="O1837" t="inlineStr">
        <is>
          <t>14.699803</t>
        </is>
      </c>
      <c r="P1837" t="n">
        <v>44806.92</v>
      </c>
    </row>
    <row r="1838">
      <c r="A1838" t="n">
        <v>17670001</v>
      </c>
      <c r="B1838" t="n">
        <v>87670001</v>
      </c>
      <c r="C1838" t="inlineStr">
        <is>
          <t>VELKY TERMINAL</t>
        </is>
      </c>
      <c r="D1838" t="inlineStr">
        <is>
          <t>IDT</t>
        </is>
      </c>
      <c r="E1838" t="inlineStr">
        <is>
          <t>4OSTATNI</t>
        </is>
      </c>
      <c r="F1838" t="inlineStr">
        <is>
          <t>A</t>
        </is>
      </c>
      <c r="G1838" t="inlineStr">
        <is>
          <t>TRAFIKA POKEC SHOP s.r.o.</t>
        </is>
      </c>
      <c r="H1838" t="inlineStr">
        <is>
          <t>náměstí Gen. Svobody</t>
        </is>
      </c>
      <c r="I1838" t="inlineStr">
        <is>
          <t>1135/5</t>
        </is>
      </c>
      <c r="J1838" t="inlineStr">
        <is>
          <t>OSTRAVA - ZÁBŘEH</t>
        </is>
      </c>
      <c r="K1838" t="inlineStr">
        <is>
          <t>Ostrava-město</t>
        </is>
      </c>
      <c r="L1838" t="inlineStr">
        <is>
          <t>RSG</t>
        </is>
      </c>
      <c r="M1838" t="inlineStr">
        <is>
          <t>Gelnar Ivo</t>
        </is>
      </c>
      <c r="N1838" t="inlineStr">
        <is>
          <t>49.797748</t>
        </is>
      </c>
      <c r="O1838" t="inlineStr">
        <is>
          <t>18.255978</t>
        </is>
      </c>
      <c r="P1838" t="n">
        <v>44685.19</v>
      </c>
    </row>
    <row r="1839">
      <c r="A1839" t="n">
        <v>11512801</v>
      </c>
      <c r="B1839" t="n">
        <v>81512801</v>
      </c>
      <c r="C1839" t="inlineStr">
        <is>
          <t>VELKY TERMINAL</t>
        </is>
      </c>
      <c r="D1839" t="inlineStr">
        <is>
          <t>IDT</t>
        </is>
      </c>
      <c r="E1839" t="inlineStr">
        <is>
          <t>4OSTATNI</t>
        </is>
      </c>
      <c r="F1839" t="inlineStr">
        <is>
          <t>A</t>
        </is>
      </c>
      <c r="G1839" t="inlineStr">
        <is>
          <t>Hana Nováková</t>
        </is>
      </c>
      <c r="H1839" t="inlineStr">
        <is>
          <t>náměstí T. G. Masaryka</t>
        </is>
      </c>
      <c r="I1839" t="inlineStr">
        <is>
          <t>117</t>
        </is>
      </c>
      <c r="J1839" t="inlineStr">
        <is>
          <t>SEDLČANY</t>
        </is>
      </c>
      <c r="K1839" t="inlineStr">
        <is>
          <t>Příbram</t>
        </is>
      </c>
      <c r="L1839" t="inlineStr">
        <is>
          <t>RSA</t>
        </is>
      </c>
      <c r="M1839" t="inlineStr">
        <is>
          <t>Fiedler Miroslav</t>
        </is>
      </c>
      <c r="N1839" t="inlineStr">
        <is>
          <t>49.657886</t>
        </is>
      </c>
      <c r="O1839" t="inlineStr">
        <is>
          <t>14.426671</t>
        </is>
      </c>
      <c r="P1839" t="n">
        <v>44653.65</v>
      </c>
    </row>
    <row r="1840">
      <c r="A1840" t="n">
        <v>14929901</v>
      </c>
      <c r="B1840" t="n">
        <v>84929901</v>
      </c>
      <c r="C1840" t="inlineStr">
        <is>
          <t>VELKY TERMINAL</t>
        </is>
      </c>
      <c r="D1840" t="inlineStr">
        <is>
          <t>IDT</t>
        </is>
      </c>
      <c r="E1840" t="inlineStr">
        <is>
          <t>3AGROP</t>
        </is>
      </c>
      <c r="F1840" t="inlineStr">
        <is>
          <t>A</t>
        </is>
      </c>
      <c r="G1840" t="inlineStr">
        <is>
          <t>AGROPODNIK DOMAŽLICE a. s.</t>
        </is>
      </c>
      <c r="H1840" t="inlineStr">
        <is>
          <t>Jarní Zahrada</t>
        </is>
      </c>
      <c r="I1840" t="inlineStr">
        <is>
          <t>708</t>
        </is>
      </c>
      <c r="J1840" t="inlineStr">
        <is>
          <t>PODBOŘANY</t>
        </is>
      </c>
      <c r="K1840" t="inlineStr">
        <is>
          <t>Louny</t>
        </is>
      </c>
      <c r="L1840" t="inlineStr">
        <is>
          <t>RSD</t>
        </is>
      </c>
      <c r="M1840" t="inlineStr">
        <is>
          <t>Neubert Jaroslav</t>
        </is>
      </c>
      <c r="N1840" t="inlineStr">
        <is>
          <t>50.214221</t>
        </is>
      </c>
      <c r="O1840" t="inlineStr">
        <is>
          <t>13.395004</t>
        </is>
      </c>
      <c r="P1840" t="n">
        <v>44649.23</v>
      </c>
    </row>
    <row r="1841">
      <c r="A1841" t="n">
        <v>17941921</v>
      </c>
      <c r="B1841" t="n">
        <v>87941921</v>
      </c>
      <c r="C1841" t="inlineStr">
        <is>
          <t>VELKY TERMINAL</t>
        </is>
      </c>
      <c r="D1841" t="inlineStr">
        <is>
          <t>PETROL</t>
        </is>
      </c>
      <c r="E1841" t="inlineStr">
        <is>
          <t>1ORLEN</t>
        </is>
      </c>
      <c r="F1841" t="inlineStr">
        <is>
          <t>A</t>
        </is>
      </c>
      <c r="G1841" t="inlineStr">
        <is>
          <t>ORLEN Unipetrol RPA s.r.o.</t>
        </is>
      </c>
      <c r="H1841" t="inlineStr">
        <is>
          <t>Albrechtická</t>
        </is>
      </c>
      <c r="I1841" t="inlineStr">
        <is>
          <t>2419/121a</t>
        </is>
      </c>
      <c r="J1841" t="inlineStr">
        <is>
          <t>KRNOV - POD BEZRUČOVÝM VRCHEM</t>
        </is>
      </c>
      <c r="K1841" t="inlineStr">
        <is>
          <t>Bruntál</t>
        </is>
      </c>
      <c r="L1841" t="inlineStr">
        <is>
          <t>RSG</t>
        </is>
      </c>
      <c r="M1841" t="inlineStr">
        <is>
          <t>Gelnar Ivo</t>
        </is>
      </c>
      <c r="N1841" t="inlineStr">
        <is>
          <t>50.100611</t>
        </is>
      </c>
      <c r="O1841" t="inlineStr">
        <is>
          <t>17.672297</t>
        </is>
      </c>
      <c r="P1841" t="n">
        <v>44607.69</v>
      </c>
    </row>
    <row r="1842">
      <c r="A1842" t="n">
        <v>11881401</v>
      </c>
      <c r="B1842" t="n">
        <v>81881401</v>
      </c>
      <c r="C1842" t="inlineStr">
        <is>
          <t>VELKY TERMINAL</t>
        </is>
      </c>
      <c r="D1842" t="inlineStr">
        <is>
          <t>IDT</t>
        </is>
      </c>
      <c r="E1842" t="inlineStr">
        <is>
          <t>4OSTATNI</t>
        </is>
      </c>
      <c r="F1842" t="inlineStr">
        <is>
          <t>A</t>
        </is>
      </c>
      <c r="G1842" t="inlineStr">
        <is>
          <t>Petra Simonová - Hračky Perla</t>
        </is>
      </c>
      <c r="H1842" t="inlineStr">
        <is>
          <t>náměstí Republiky</t>
        </is>
      </c>
      <c r="I1842" t="inlineStr">
        <is>
          <t>15</t>
        </is>
      </c>
      <c r="J1842" t="inlineStr">
        <is>
          <t>MĚSTEC KRÁLOVÉ</t>
        </is>
      </c>
      <c r="K1842" t="inlineStr">
        <is>
          <t>Nymburk</t>
        </is>
      </c>
      <c r="L1842" t="inlineStr">
        <is>
          <t>RSA</t>
        </is>
      </c>
      <c r="M1842" t="inlineStr">
        <is>
          <t>Česnek Miroslav</t>
        </is>
      </c>
      <c r="N1842" t="inlineStr">
        <is>
          <t>50.206866</t>
        </is>
      </c>
      <c r="O1842" t="inlineStr">
        <is>
          <t>15.298304</t>
        </is>
      </c>
      <c r="P1842" t="n">
        <v>44593.65</v>
      </c>
    </row>
    <row r="1843">
      <c r="A1843" t="n">
        <v>14643201</v>
      </c>
      <c r="B1843" t="n">
        <v>84643201</v>
      </c>
      <c r="C1843" t="inlineStr">
        <is>
          <t>VELKY TERMINAL</t>
        </is>
      </c>
      <c r="D1843" t="inlineStr">
        <is>
          <t>IDT</t>
        </is>
      </c>
      <c r="E1843" t="inlineStr">
        <is>
          <t>4OSTATNI</t>
        </is>
      </c>
      <c r="F1843" t="inlineStr">
        <is>
          <t>A</t>
        </is>
      </c>
      <c r="G1843" t="inlineStr">
        <is>
          <t>Simona Tóthová</t>
        </is>
      </c>
      <c r="H1843" t="inlineStr">
        <is>
          <t>kpt. Jaroše</t>
        </is>
      </c>
      <c r="I1843" t="inlineStr">
        <is>
          <t>1477</t>
        </is>
      </c>
      <c r="J1843" t="inlineStr">
        <is>
          <t>KADAŇ</t>
        </is>
      </c>
      <c r="K1843" t="inlineStr">
        <is>
          <t>Chomutov</t>
        </is>
      </c>
      <c r="L1843" t="inlineStr">
        <is>
          <t>RSD</t>
        </is>
      </c>
      <c r="M1843" t="inlineStr">
        <is>
          <t>Neubert Jaroslav</t>
        </is>
      </c>
      <c r="N1843" t="inlineStr">
        <is>
          <t>50.383129</t>
        </is>
      </c>
      <c r="O1843" t="inlineStr">
        <is>
          <t>13.270158</t>
        </is>
      </c>
      <c r="P1843" t="n">
        <v>44544.65</v>
      </c>
    </row>
    <row r="1844">
      <c r="A1844" t="n">
        <v>17941911</v>
      </c>
      <c r="B1844" t="n">
        <v>87941911</v>
      </c>
      <c r="C1844" t="inlineStr">
        <is>
          <t>VELKY TERMINAL</t>
        </is>
      </c>
      <c r="D1844" t="inlineStr">
        <is>
          <t>PETROL</t>
        </is>
      </c>
      <c r="E1844" t="inlineStr">
        <is>
          <t>1ORLEN</t>
        </is>
      </c>
      <c r="F1844" t="inlineStr">
        <is>
          <t>A</t>
        </is>
      </c>
      <c r="G1844" t="inlineStr">
        <is>
          <t>ORLEN Unipetrol RPA s.r.o.</t>
        </is>
      </c>
      <c r="H1844" t="inlineStr">
        <is>
          <t>Ostravská</t>
        </is>
      </c>
      <c r="I1844" t="inlineStr">
        <is>
          <t>547</t>
        </is>
      </c>
      <c r="J1844" t="inlineStr">
        <is>
          <t>PETŘVALD</t>
        </is>
      </c>
      <c r="K1844" t="inlineStr">
        <is>
          <t>Karviná</t>
        </is>
      </c>
      <c r="L1844" t="inlineStr">
        <is>
          <t>RSG</t>
        </is>
      </c>
      <c r="M1844" t="inlineStr">
        <is>
          <t>Dolníček Richard</t>
        </is>
      </c>
      <c r="N1844" t="inlineStr">
        <is>
          <t>49.829837</t>
        </is>
      </c>
      <c r="O1844" t="inlineStr">
        <is>
          <t>18.385105</t>
        </is>
      </c>
      <c r="P1844" t="n">
        <v>44533.08</v>
      </c>
    </row>
    <row r="1845">
      <c r="A1845" t="n">
        <v>16734601</v>
      </c>
      <c r="B1845" t="n">
        <v>86734601</v>
      </c>
      <c r="C1845" t="inlineStr">
        <is>
          <t>VELKY TERMINAL</t>
        </is>
      </c>
      <c r="D1845" t="inlineStr">
        <is>
          <t>IDT</t>
        </is>
      </c>
      <c r="E1845" t="inlineStr">
        <is>
          <t>3MACHAC</t>
        </is>
      </c>
      <c r="F1845" t="inlineStr">
        <is>
          <t>A</t>
        </is>
      </c>
      <c r="G1845" t="inlineStr">
        <is>
          <t>Petr Macháč s.r.o.</t>
        </is>
      </c>
      <c r="H1845" t="inlineStr">
        <is>
          <t>Široká</t>
        </is>
      </c>
      <c r="I1845" t="inlineStr">
        <is>
          <t>87</t>
        </is>
      </c>
      <c r="J1845" t="inlineStr">
        <is>
          <t>BRUMOV-BYLNICE</t>
        </is>
      </c>
      <c r="K1845" t="inlineStr">
        <is>
          <t>Zlín</t>
        </is>
      </c>
      <c r="L1845" t="inlineStr">
        <is>
          <t>RSE</t>
        </is>
      </c>
      <c r="M1845" t="inlineStr">
        <is>
          <t>Modlitba Jakub</t>
        </is>
      </c>
      <c r="N1845" t="inlineStr">
        <is>
          <t>49.078729</t>
        </is>
      </c>
      <c r="O1845" t="inlineStr">
        <is>
          <t>18.016996</t>
        </is>
      </c>
      <c r="P1845" t="n">
        <v>44501.54</v>
      </c>
    </row>
    <row r="1846">
      <c r="A1846" t="n">
        <v>17654802</v>
      </c>
      <c r="B1846" t="n">
        <v>87654802</v>
      </c>
      <c r="C1846" t="inlineStr">
        <is>
          <t>VELKY TERMINAL</t>
        </is>
      </c>
      <c r="D1846" t="inlineStr">
        <is>
          <t>IDT</t>
        </is>
      </c>
      <c r="E1846" t="inlineStr">
        <is>
          <t>4OSTATNI</t>
        </is>
      </c>
      <c r="F1846" t="inlineStr">
        <is>
          <t>A</t>
        </is>
      </c>
      <c r="G1846" t="inlineStr">
        <is>
          <t>Marcela Macko</t>
        </is>
      </c>
      <c r="H1846" t="inlineStr">
        <is>
          <t>Josefa Kotase</t>
        </is>
      </c>
      <c r="I1846" t="inlineStr">
        <is>
          <t>1183/9</t>
        </is>
      </c>
      <c r="J1846" t="inlineStr">
        <is>
          <t>OSTRAVA - HRABŮVKA</t>
        </is>
      </c>
      <c r="K1846" t="inlineStr">
        <is>
          <t>Ostrava-město</t>
        </is>
      </c>
      <c r="L1846" t="inlineStr">
        <is>
          <t>RSG</t>
        </is>
      </c>
      <c r="M1846" t="inlineStr">
        <is>
          <t>Herman Michal</t>
        </is>
      </c>
      <c r="N1846" t="inlineStr">
        <is>
          <t>49.783161</t>
        </is>
      </c>
      <c r="O1846" t="inlineStr">
        <is>
          <t>18.257149</t>
        </is>
      </c>
      <c r="P1846" t="n">
        <v>44499.73</v>
      </c>
    </row>
    <row r="1847">
      <c r="A1847" t="n">
        <v>15614301</v>
      </c>
      <c r="B1847" t="n">
        <v>85614301</v>
      </c>
      <c r="C1847" t="inlineStr">
        <is>
          <t>VELKY TERMINAL</t>
        </is>
      </c>
      <c r="D1847" t="inlineStr">
        <is>
          <t>IDT</t>
        </is>
      </c>
      <c r="E1847" t="inlineStr">
        <is>
          <t>4OSTATNI</t>
        </is>
      </c>
      <c r="F1847" t="inlineStr">
        <is>
          <t>A</t>
        </is>
      </c>
      <c r="G1847" t="inlineStr">
        <is>
          <t>Tomáš Vilímek</t>
        </is>
      </c>
      <c r="H1847" t="inlineStr">
        <is>
          <t>Skálova</t>
        </is>
      </c>
      <c r="I1847" t="inlineStr">
        <is>
          <t>66</t>
        </is>
      </c>
      <c r="J1847" t="inlineStr">
        <is>
          <t>TURNOV</t>
        </is>
      </c>
      <c r="K1847" t="inlineStr">
        <is>
          <t>Semily</t>
        </is>
      </c>
      <c r="L1847" t="inlineStr">
        <is>
          <t>RSD</t>
        </is>
      </c>
      <c r="M1847" t="inlineStr">
        <is>
          <t>Luňáček Jan</t>
        </is>
      </c>
      <c r="N1847" t="inlineStr">
        <is>
          <t>50.588170</t>
        </is>
      </c>
      <c r="O1847" t="inlineStr">
        <is>
          <t>15.157818</t>
        </is>
      </c>
      <c r="P1847" t="n">
        <v>44466.54</v>
      </c>
    </row>
    <row r="1848">
      <c r="A1848" t="n">
        <v>16948601</v>
      </c>
      <c r="B1848" t="n">
        <v>86948601</v>
      </c>
      <c r="C1848" t="inlineStr">
        <is>
          <t>VELKY TERMINAL</t>
        </is>
      </c>
      <c r="D1848" t="inlineStr">
        <is>
          <t>IDT</t>
        </is>
      </c>
      <c r="E1848" t="inlineStr">
        <is>
          <t>4OSTATNI</t>
        </is>
      </c>
      <c r="F1848" t="inlineStr">
        <is>
          <t>A</t>
        </is>
      </c>
      <c r="G1848" t="inlineStr">
        <is>
          <t>Slovácké strojírny, akciová společnost</t>
        </is>
      </c>
      <c r="H1848" t="inlineStr">
        <is>
          <t>Nivnická</t>
        </is>
      </c>
      <c r="I1848" t="inlineStr">
        <is>
          <t>1763</t>
        </is>
      </c>
      <c r="J1848" t="inlineStr">
        <is>
          <t>UHERSKÝ BROD</t>
        </is>
      </c>
      <c r="K1848" t="inlineStr">
        <is>
          <t>Uherské Hradiště</t>
        </is>
      </c>
      <c r="L1848" t="inlineStr">
        <is>
          <t>RSE</t>
        </is>
      </c>
      <c r="M1848" t="inlineStr">
        <is>
          <t>Modlitba Jakub</t>
        </is>
      </c>
      <c r="N1848" t="inlineStr">
        <is>
          <t>49.004670</t>
        </is>
      </c>
      <c r="O1848" t="inlineStr">
        <is>
          <t>17.653195</t>
        </is>
      </c>
      <c r="P1848" t="n">
        <v>44429.31</v>
      </c>
    </row>
    <row r="1849">
      <c r="A1849" t="n">
        <v>17638209</v>
      </c>
      <c r="B1849" t="n">
        <v>87638209</v>
      </c>
      <c r="C1849" t="inlineStr">
        <is>
          <t>VELKY TERMINAL</t>
        </is>
      </c>
      <c r="D1849" t="inlineStr">
        <is>
          <t>KA PARTNERS</t>
        </is>
      </c>
      <c r="E1849" t="inlineStr">
        <is>
          <t>1PEAL</t>
        </is>
      </c>
      <c r="F1849" t="inlineStr">
        <is>
          <t>A</t>
        </is>
      </c>
      <c r="G1849" t="inlineStr">
        <is>
          <t>PEAL a.s.</t>
        </is>
      </c>
      <c r="H1849" t="inlineStr">
        <is>
          <t>Polská</t>
        </is>
      </c>
      <c r="I1849" t="inlineStr">
        <is>
          <t>1201/1</t>
        </is>
      </c>
      <c r="J1849" t="inlineStr">
        <is>
          <t>OLOMOUC</t>
        </is>
      </c>
      <c r="K1849" t="inlineStr">
        <is>
          <t>Olomouc</t>
        </is>
      </c>
      <c r="L1849" t="inlineStr">
        <is>
          <t>RSG</t>
        </is>
      </c>
      <c r="M1849" t="inlineStr">
        <is>
          <t>Dolníček Richard</t>
        </is>
      </c>
      <c r="N1849" t="inlineStr">
        <is>
          <t>49.586913</t>
        </is>
      </c>
      <c r="O1849" t="inlineStr">
        <is>
          <t>17.257662</t>
        </is>
      </c>
      <c r="P1849" t="n">
        <v>44407.81</v>
      </c>
    </row>
    <row r="1850">
      <c r="A1850" t="n">
        <v>17941926</v>
      </c>
      <c r="B1850" t="n">
        <v>87941926</v>
      </c>
      <c r="C1850" t="inlineStr">
        <is>
          <t>VELKY TERMINAL</t>
        </is>
      </c>
      <c r="D1850" t="inlineStr">
        <is>
          <t>PETROL</t>
        </is>
      </c>
      <c r="E1850" t="inlineStr">
        <is>
          <t>1ORLEN</t>
        </is>
      </c>
      <c r="F1850" t="inlineStr">
        <is>
          <t>A</t>
        </is>
      </c>
      <c r="G1850" t="inlineStr">
        <is>
          <t>ORLEN Unipetrol RPA s.r.o.</t>
        </is>
      </c>
      <c r="H1850" t="inlineStr">
        <is>
          <t>Hlavní</t>
        </is>
      </c>
      <c r="I1850" t="inlineStr">
        <is>
          <t>1738</t>
        </is>
      </c>
      <c r="J1850" t="inlineStr">
        <is>
          <t>FRÝDLANT NAD OSTRAVICÍ - FRÝDLANT</t>
        </is>
      </c>
      <c r="K1850" t="inlineStr">
        <is>
          <t>Frýdek-Místek</t>
        </is>
      </c>
      <c r="L1850" t="inlineStr">
        <is>
          <t>RSG</t>
        </is>
      </c>
      <c r="M1850" t="inlineStr">
        <is>
          <t>Herman Michal</t>
        </is>
      </c>
      <c r="N1850" t="inlineStr">
        <is>
          <t>49.584385</t>
        </is>
      </c>
      <c r="O1850" t="inlineStr">
        <is>
          <t>18.359505</t>
        </is>
      </c>
      <c r="P1850" t="n">
        <v>44390.73</v>
      </c>
    </row>
    <row r="1851">
      <c r="A1851" t="n">
        <v>14654019</v>
      </c>
      <c r="B1851" t="n">
        <v>84654019</v>
      </c>
      <c r="C1851" t="inlineStr">
        <is>
          <t>VELKY TERMINAL</t>
        </is>
      </c>
      <c r="D1851" t="inlineStr">
        <is>
          <t>IDT</t>
        </is>
      </c>
      <c r="E1851" t="inlineStr">
        <is>
          <t>3PAJAK</t>
        </is>
      </c>
      <c r="F1851" t="inlineStr">
        <is>
          <t>A</t>
        </is>
      </c>
      <c r="G1851" t="inlineStr">
        <is>
          <t>PAJAK s.r.o.</t>
        </is>
      </c>
      <c r="H1851" t="inlineStr">
        <is>
          <t>Husova</t>
        </is>
      </c>
      <c r="I1851" t="inlineStr">
        <is>
          <t>2382</t>
        </is>
      </c>
      <c r="J1851" t="inlineStr">
        <is>
          <t>LOUNY</t>
        </is>
      </c>
      <c r="K1851" t="inlineStr">
        <is>
          <t>Louny</t>
        </is>
      </c>
      <c r="L1851" t="inlineStr">
        <is>
          <t>RSD</t>
        </is>
      </c>
      <c r="M1851" t="inlineStr">
        <is>
          <t>Neubert Jaroslav</t>
        </is>
      </c>
      <c r="N1851" t="inlineStr">
        <is>
          <t>50.356955</t>
        </is>
      </c>
      <c r="O1851" t="inlineStr">
        <is>
          <t>13.804455</t>
        </is>
      </c>
      <c r="P1851" t="n">
        <v>44343.04</v>
      </c>
    </row>
    <row r="1852">
      <c r="A1852" t="n">
        <v>13619514</v>
      </c>
      <c r="B1852" t="n">
        <v>83619514</v>
      </c>
      <c r="C1852" t="inlineStr">
        <is>
          <t>VELKY TERMINAL</t>
        </is>
      </c>
      <c r="D1852" t="inlineStr">
        <is>
          <t>KA PARTNERS</t>
        </is>
      </c>
      <c r="E1852" t="inlineStr">
        <is>
          <t>1PEAL</t>
        </is>
      </c>
      <c r="F1852" t="inlineStr">
        <is>
          <t>A</t>
        </is>
      </c>
      <c r="G1852" t="inlineStr">
        <is>
          <t>PEAL a.s. - Don Pealo (OC Varyáda)</t>
        </is>
      </c>
      <c r="H1852" t="inlineStr">
        <is>
          <t>kpt. Jaroše</t>
        </is>
      </c>
      <c r="I1852" t="inlineStr">
        <is>
          <t>375/31</t>
        </is>
      </c>
      <c r="J1852" t="inlineStr">
        <is>
          <t>KARLOVY VARY - DVORY</t>
        </is>
      </c>
      <c r="K1852" t="inlineStr">
        <is>
          <t>Karlovy Vary</t>
        </is>
      </c>
      <c r="L1852" t="inlineStr">
        <is>
          <t>RSC</t>
        </is>
      </c>
      <c r="M1852" t="inlineStr">
        <is>
          <t>Beneš Lukáš</t>
        </is>
      </c>
      <c r="N1852" t="inlineStr">
        <is>
          <t>50.226908</t>
        </is>
      </c>
      <c r="O1852" t="inlineStr">
        <is>
          <t>12.841097</t>
        </is>
      </c>
      <c r="P1852" t="n">
        <v>44343</v>
      </c>
    </row>
    <row r="1853">
      <c r="A1853" t="n">
        <v>11661208</v>
      </c>
      <c r="B1853" t="n">
        <v>81661208</v>
      </c>
      <c r="C1853" t="inlineStr">
        <is>
          <t>VELKY TERMINAL</t>
        </is>
      </c>
      <c r="D1853" t="inlineStr">
        <is>
          <t>IDT</t>
        </is>
      </c>
      <c r="E1853" t="inlineStr">
        <is>
          <t>3RGREGOR</t>
        </is>
      </c>
      <c r="F1853" t="inlineStr">
        <is>
          <t>A</t>
        </is>
      </c>
      <c r="G1853" t="inlineStr">
        <is>
          <t>Richard GREGOR - TEREL</t>
        </is>
      </c>
      <c r="H1853" t="inlineStr">
        <is>
          <t>m. Budějovická - pod most. I. Olbrachta</t>
        </is>
      </c>
      <c r="I1853" t="inlineStr"/>
      <c r="J1853" t="inlineStr">
        <is>
          <t>PRAHA 4 - KRČ</t>
        </is>
      </c>
      <c r="K1853" t="inlineStr">
        <is>
          <t>Praha</t>
        </is>
      </c>
      <c r="L1853" t="inlineStr">
        <is>
          <t>RSA</t>
        </is>
      </c>
      <c r="M1853" t="inlineStr">
        <is>
          <t>Myslivec Jan</t>
        </is>
      </c>
      <c r="N1853" t="inlineStr">
        <is>
          <t>50.044459</t>
        </is>
      </c>
      <c r="O1853" t="inlineStr">
        <is>
          <t>14.448787</t>
        </is>
      </c>
      <c r="P1853" t="n">
        <v>44297.46</v>
      </c>
    </row>
    <row r="1854">
      <c r="A1854" t="n">
        <v>11670559</v>
      </c>
      <c r="B1854" t="n">
        <v>81670559</v>
      </c>
      <c r="C1854" t="inlineStr">
        <is>
          <t>VELKY TERMINAL</t>
        </is>
      </c>
      <c r="D1854" t="inlineStr">
        <is>
          <t>KA PARTNERS</t>
        </is>
      </c>
      <c r="E1854" t="inlineStr">
        <is>
          <t>1TRAFICO</t>
        </is>
      </c>
      <c r="F1854" t="inlineStr">
        <is>
          <t>A</t>
        </is>
      </c>
      <c r="G1854" t="inlineStr">
        <is>
          <t>TABÁK TRAFICON</t>
        </is>
      </c>
      <c r="H1854" t="inlineStr">
        <is>
          <t>Francouzská</t>
        </is>
      </c>
      <c r="I1854" t="inlineStr">
        <is>
          <t>792/25</t>
        </is>
      </c>
      <c r="J1854" t="inlineStr">
        <is>
          <t>PRAHA 2 - VINOHRADY</t>
        </is>
      </c>
      <c r="K1854" t="inlineStr">
        <is>
          <t>Praha</t>
        </is>
      </c>
      <c r="L1854" t="inlineStr">
        <is>
          <t>RSA</t>
        </is>
      </c>
      <c r="M1854" t="inlineStr">
        <is>
          <t>Fiedler Miroslav</t>
        </is>
      </c>
      <c r="N1854" t="inlineStr">
        <is>
          <t>50.073287</t>
        </is>
      </c>
      <c r="O1854" t="inlineStr">
        <is>
          <t>14.441596</t>
        </is>
      </c>
      <c r="P1854" t="n">
        <v>44264.23</v>
      </c>
    </row>
    <row r="1855">
      <c r="A1855" t="n">
        <v>12919209</v>
      </c>
      <c r="B1855" t="n">
        <v>82919209</v>
      </c>
      <c r="C1855" t="inlineStr">
        <is>
          <t>VELKY TERMINAL</t>
        </is>
      </c>
      <c r="D1855" t="inlineStr">
        <is>
          <t>PETROL</t>
        </is>
      </c>
      <c r="E1855" t="inlineStr">
        <is>
          <t>1TANKONO</t>
        </is>
      </c>
      <c r="F1855" t="inlineStr">
        <is>
          <t>A</t>
        </is>
      </c>
      <c r="G1855" t="inlineStr">
        <is>
          <t>Tank ONO, s.r.o.</t>
        </is>
      </c>
      <c r="H1855" t="inlineStr">
        <is>
          <t>Dolní Dvořiště</t>
        </is>
      </c>
      <c r="I1855" t="inlineStr">
        <is>
          <t>218</t>
        </is>
      </c>
      <c r="J1855" t="inlineStr">
        <is>
          <t>DOLNÍ DVOŘIŠTĚ</t>
        </is>
      </c>
      <c r="K1855" t="inlineStr">
        <is>
          <t>Český Krumlov</t>
        </is>
      </c>
      <c r="L1855" t="inlineStr">
        <is>
          <t>RSB</t>
        </is>
      </c>
      <c r="M1855" t="inlineStr">
        <is>
          <t>Štolba Jan</t>
        </is>
      </c>
      <c r="N1855" t="inlineStr">
        <is>
          <t>48.652460</t>
        </is>
      </c>
      <c r="O1855" t="inlineStr">
        <is>
          <t>14.452283</t>
        </is>
      </c>
      <c r="P1855" t="n">
        <v>44204.62</v>
      </c>
    </row>
    <row r="1856">
      <c r="A1856" t="n">
        <v>16931201</v>
      </c>
      <c r="B1856" t="n">
        <v>86931201</v>
      </c>
      <c r="C1856" t="inlineStr">
        <is>
          <t>VELKY TERMINAL</t>
        </is>
      </c>
      <c r="D1856" t="inlineStr">
        <is>
          <t>PETROL</t>
        </is>
      </c>
      <c r="E1856" t="inlineStr">
        <is>
          <t>1OMV</t>
        </is>
      </c>
      <c r="F1856" t="inlineStr">
        <is>
          <t>A</t>
        </is>
      </c>
      <c r="G1856" t="inlineStr">
        <is>
          <t>Ing. Marek Kuchynka</t>
        </is>
      </c>
      <c r="H1856" t="inlineStr">
        <is>
          <t>Pražská (ČS OMV)</t>
        </is>
      </c>
      <c r="I1856" t="inlineStr"/>
      <c r="J1856" t="inlineStr">
        <is>
          <t>ZNOJMO</t>
        </is>
      </c>
      <c r="K1856" t="inlineStr">
        <is>
          <t>Znojmo</t>
        </is>
      </c>
      <c r="L1856" t="inlineStr">
        <is>
          <t>RSB</t>
        </is>
      </c>
      <c r="M1856" t="inlineStr">
        <is>
          <t>Koutný Roman</t>
        </is>
      </c>
      <c r="N1856" t="inlineStr">
        <is>
          <t>48.868448</t>
        </is>
      </c>
      <c r="O1856" t="inlineStr">
        <is>
          <t>16.033505</t>
        </is>
      </c>
      <c r="P1856" t="n">
        <v>44166.92</v>
      </c>
    </row>
    <row r="1857">
      <c r="A1857" t="n">
        <v>15939116</v>
      </c>
      <c r="B1857" t="n">
        <v>85939116</v>
      </c>
      <c r="C1857" t="inlineStr">
        <is>
          <t>VELKY TERMINAL</t>
        </is>
      </c>
      <c r="D1857" t="inlineStr">
        <is>
          <t>PETROL</t>
        </is>
      </c>
      <c r="E1857" t="inlineStr">
        <is>
          <t>1ORLEN</t>
        </is>
      </c>
      <c r="F1857" t="inlineStr">
        <is>
          <t>A</t>
        </is>
      </c>
      <c r="G1857" t="inlineStr">
        <is>
          <t>ORLEN Unipetrol RPA s.r.o.</t>
        </is>
      </c>
      <c r="H1857" t="inlineStr">
        <is>
          <t>M. Koněva</t>
        </is>
      </c>
      <c r="I1857" t="inlineStr">
        <is>
          <t>464</t>
        </is>
      </c>
      <c r="J1857" t="inlineStr">
        <is>
          <t>JIČÍN - HOLÍNSKÉ PŘEDMĚSTÍ</t>
        </is>
      </c>
      <c r="K1857" t="inlineStr">
        <is>
          <t>Jičín</t>
        </is>
      </c>
      <c r="L1857" t="inlineStr">
        <is>
          <t>RSE</t>
        </is>
      </c>
      <c r="M1857" t="inlineStr">
        <is>
          <t>Lán Tomáš</t>
        </is>
      </c>
      <c r="N1857" t="inlineStr">
        <is>
          <t>50.442552</t>
        </is>
      </c>
      <c r="O1857" t="inlineStr">
        <is>
          <t>15.339166</t>
        </is>
      </c>
      <c r="P1857" t="n">
        <v>44135.38</v>
      </c>
    </row>
    <row r="1858">
      <c r="A1858" t="n">
        <v>12932303</v>
      </c>
      <c r="B1858" t="n">
        <v>82932303</v>
      </c>
      <c r="C1858" t="inlineStr">
        <is>
          <t>VELKY TERMINAL</t>
        </is>
      </c>
      <c r="D1858" t="inlineStr">
        <is>
          <t>PETROL</t>
        </is>
      </c>
      <c r="E1858" t="inlineStr">
        <is>
          <t>1ORLEN</t>
        </is>
      </c>
      <c r="F1858" t="inlineStr">
        <is>
          <t>A</t>
        </is>
      </c>
      <c r="G1858" t="inlineStr">
        <is>
          <t>ORLEN Unipetrol RPA s.r.o.</t>
        </is>
      </c>
      <c r="H1858" t="inlineStr">
        <is>
          <t>Lnáře (ČS ORLEN)</t>
        </is>
      </c>
      <c r="I1858" t="inlineStr">
        <is>
          <t>252</t>
        </is>
      </c>
      <c r="J1858" t="inlineStr">
        <is>
          <t>LNÁŘE</t>
        </is>
      </c>
      <c r="K1858" t="inlineStr">
        <is>
          <t>Strakonice</t>
        </is>
      </c>
      <c r="L1858" t="inlineStr">
        <is>
          <t>RSB</t>
        </is>
      </c>
      <c r="M1858" t="inlineStr">
        <is>
          <t>Štolba Jan</t>
        </is>
      </c>
      <c r="N1858" t="inlineStr">
        <is>
          <t>49.456896</t>
        </is>
      </c>
      <c r="O1858" t="inlineStr">
        <is>
          <t>13.782566</t>
        </is>
      </c>
      <c r="P1858" t="n">
        <v>44117.04</v>
      </c>
    </row>
    <row r="1859">
      <c r="A1859" t="n">
        <v>17941940</v>
      </c>
      <c r="B1859" t="n">
        <v>87941940</v>
      </c>
      <c r="C1859" t="inlineStr">
        <is>
          <t>VELKY TERMINAL</t>
        </is>
      </c>
      <c r="D1859" t="inlineStr">
        <is>
          <t>PETROL</t>
        </is>
      </c>
      <c r="E1859" t="inlineStr">
        <is>
          <t>1ORLEN</t>
        </is>
      </c>
      <c r="F1859" t="inlineStr">
        <is>
          <t>A</t>
        </is>
      </c>
      <c r="G1859" t="inlineStr">
        <is>
          <t>ORLEN Unipetrol RPA s.r.o.</t>
        </is>
      </c>
      <c r="H1859" t="inlineStr">
        <is>
          <t>Rožnovská</t>
        </is>
      </c>
      <c r="I1859" t="inlineStr">
        <is>
          <t>889</t>
        </is>
      </c>
      <c r="J1859" t="inlineStr">
        <is>
          <t>VALAŠSKÉ MEZIŘÍČÍ - KRÁSNO NAD BEČVOU</t>
        </is>
      </c>
      <c r="K1859" t="inlineStr">
        <is>
          <t>Vsetín</t>
        </is>
      </c>
      <c r="L1859" t="inlineStr">
        <is>
          <t>RSG</t>
        </is>
      </c>
      <c r="M1859" t="inlineStr">
        <is>
          <t>Herman Petr</t>
        </is>
      </c>
      <c r="N1859" t="inlineStr">
        <is>
          <t>49.476825</t>
        </is>
      </c>
      <c r="O1859" t="inlineStr">
        <is>
          <t>17.986003</t>
        </is>
      </c>
      <c r="P1859" t="n">
        <v>44116.35</v>
      </c>
    </row>
    <row r="1860">
      <c r="A1860" t="n">
        <v>11732001</v>
      </c>
      <c r="B1860" t="n">
        <v>81732001</v>
      </c>
      <c r="C1860" t="inlineStr">
        <is>
          <t>VELKY TERMINAL</t>
        </is>
      </c>
      <c r="D1860" t="inlineStr">
        <is>
          <t>IDT</t>
        </is>
      </c>
      <c r="E1860" t="inlineStr">
        <is>
          <t>4OSTATNI</t>
        </is>
      </c>
      <c r="F1860" t="inlineStr">
        <is>
          <t>A</t>
        </is>
      </c>
      <c r="G1860" t="inlineStr">
        <is>
          <t>Ing. Ludvík Kučera</t>
        </is>
      </c>
      <c r="H1860" t="inlineStr">
        <is>
          <t>Pavlíkova</t>
        </is>
      </c>
      <c r="I1860" t="inlineStr">
        <is>
          <t>44</t>
        </is>
      </c>
      <c r="J1860" t="inlineStr">
        <is>
          <t>POŘÍČÍ NAD SÁZAVOU</t>
        </is>
      </c>
      <c r="K1860" t="inlineStr">
        <is>
          <t>Benešov</t>
        </is>
      </c>
      <c r="L1860" t="inlineStr">
        <is>
          <t>RSA</t>
        </is>
      </c>
      <c r="M1860" t="inlineStr">
        <is>
          <t>Fiedler Miroslav</t>
        </is>
      </c>
      <c r="N1860" t="inlineStr">
        <is>
          <t>49.835580</t>
        </is>
      </c>
      <c r="O1860" t="inlineStr">
        <is>
          <t>14.674890</t>
        </is>
      </c>
      <c r="P1860" t="n">
        <v>44101.04</v>
      </c>
    </row>
    <row r="1861">
      <c r="A1861" t="n">
        <v>13720601</v>
      </c>
      <c r="B1861" t="n">
        <v>83720601</v>
      </c>
      <c r="C1861" t="inlineStr">
        <is>
          <t>VELKY TERMINAL</t>
        </is>
      </c>
      <c r="D1861" t="inlineStr">
        <is>
          <t>IDT</t>
        </is>
      </c>
      <c r="E1861" t="inlineStr">
        <is>
          <t>4OSTATNI</t>
        </is>
      </c>
      <c r="F1861" t="inlineStr">
        <is>
          <t>A</t>
        </is>
      </c>
      <c r="G1861" t="inlineStr">
        <is>
          <t>Đuc Kién Đo</t>
        </is>
      </c>
      <c r="H1861" t="inlineStr">
        <is>
          <t>Jáchymovská</t>
        </is>
      </c>
      <c r="I1861" t="inlineStr">
        <is>
          <t>151</t>
        </is>
      </c>
      <c r="J1861" t="inlineStr">
        <is>
          <t>ABERTAMY</t>
        </is>
      </c>
      <c r="K1861" t="inlineStr">
        <is>
          <t>Karlovy Vary</t>
        </is>
      </c>
      <c r="L1861" t="inlineStr">
        <is>
          <t>RSC</t>
        </is>
      </c>
      <c r="M1861" t="inlineStr">
        <is>
          <t>Beneš Lukáš</t>
        </is>
      </c>
      <c r="N1861" t="inlineStr">
        <is>
          <t>50.368509</t>
        </is>
      </c>
      <c r="O1861" t="inlineStr">
        <is>
          <t>12.817605</t>
        </is>
      </c>
      <c r="P1861" t="n">
        <v>44098.46</v>
      </c>
    </row>
    <row r="1862">
      <c r="A1862" t="n">
        <v>11525627</v>
      </c>
      <c r="B1862" t="n">
        <v>81525627</v>
      </c>
      <c r="C1862" t="inlineStr">
        <is>
          <t>VELKY TERMINAL</t>
        </is>
      </c>
      <c r="D1862" t="inlineStr">
        <is>
          <t>PETROL</t>
        </is>
      </c>
      <c r="E1862" t="inlineStr">
        <is>
          <t>1ORLEN</t>
        </is>
      </c>
      <c r="F1862" t="inlineStr">
        <is>
          <t>A</t>
        </is>
      </c>
      <c r="G1862" t="inlineStr">
        <is>
          <t>ORLEN Unipetrol RPA s.r.o.</t>
        </is>
      </c>
      <c r="H1862" t="inlineStr">
        <is>
          <t>Benešova (ČS ORLEN)</t>
        </is>
      </c>
      <c r="I1862" t="inlineStr">
        <is>
          <t>1073</t>
        </is>
      </c>
      <c r="J1862" t="inlineStr">
        <is>
          <t>KOLÍN - KOLÍN II</t>
        </is>
      </c>
      <c r="K1862" t="inlineStr">
        <is>
          <t>Kolín</t>
        </is>
      </c>
      <c r="L1862" t="inlineStr">
        <is>
          <t>RSA</t>
        </is>
      </c>
      <c r="M1862" t="inlineStr">
        <is>
          <t>Česnek Miroslav</t>
        </is>
      </c>
      <c r="N1862" t="inlineStr">
        <is>
          <t>50.022382</t>
        </is>
      </c>
      <c r="O1862" t="inlineStr">
        <is>
          <t>15.184157</t>
        </is>
      </c>
      <c r="P1862" t="n">
        <v>44086.92</v>
      </c>
    </row>
    <row r="1863">
      <c r="A1863" t="n">
        <v>14635084</v>
      </c>
      <c r="B1863" t="n">
        <v>84635084</v>
      </c>
      <c r="C1863" t="inlineStr">
        <is>
          <t>VELKY TERMINAL</t>
        </is>
      </c>
      <c r="D1863" t="inlineStr">
        <is>
          <t>KA PARTNERS</t>
        </is>
      </c>
      <c r="E1863" t="inlineStr">
        <is>
          <t>1TRAFICO</t>
        </is>
      </c>
      <c r="F1863" t="inlineStr">
        <is>
          <t>A</t>
        </is>
      </c>
      <c r="G1863" t="inlineStr">
        <is>
          <t>TABÁK TRAFICON</t>
        </is>
      </c>
      <c r="H1863" t="inlineStr">
        <is>
          <t>Mírové náměstí</t>
        </is>
      </c>
      <c r="I1863" t="inlineStr">
        <is>
          <t>45/10</t>
        </is>
      </c>
      <c r="J1863" t="inlineStr">
        <is>
          <t>BÍLINA</t>
        </is>
      </c>
      <c r="K1863" t="inlineStr">
        <is>
          <t>Teplice</t>
        </is>
      </c>
      <c r="L1863" t="inlineStr">
        <is>
          <t>RSD</t>
        </is>
      </c>
      <c r="M1863" t="inlineStr">
        <is>
          <t>Neubert Jaroslav</t>
        </is>
      </c>
      <c r="N1863" t="inlineStr">
        <is>
          <t>50.548154</t>
        </is>
      </c>
      <c r="O1863" t="inlineStr">
        <is>
          <t>13.774281</t>
        </is>
      </c>
      <c r="P1863" t="n">
        <v>44078.08</v>
      </c>
    </row>
    <row r="1864">
      <c r="A1864" t="n">
        <v>11529301</v>
      </c>
      <c r="B1864" t="n">
        <v>81529301</v>
      </c>
      <c r="C1864" t="inlineStr">
        <is>
          <t>VELKY TERMINAL</t>
        </is>
      </c>
      <c r="D1864" t="inlineStr">
        <is>
          <t>IDT</t>
        </is>
      </c>
      <c r="E1864" t="inlineStr">
        <is>
          <t>4OSTATNI</t>
        </is>
      </c>
      <c r="F1864" t="inlineStr">
        <is>
          <t>A</t>
        </is>
      </c>
      <c r="G1864" t="inlineStr">
        <is>
          <t>Dagmar Fúsiková</t>
        </is>
      </c>
      <c r="H1864" t="inlineStr">
        <is>
          <t>Mariánská</t>
        </is>
      </c>
      <c r="I1864" t="inlineStr">
        <is>
          <t>39</t>
        </is>
      </c>
      <c r="J1864" t="inlineStr">
        <is>
          <t>PŘÍBRAM - PŘÍBRAM IV</t>
        </is>
      </c>
      <c r="K1864" t="inlineStr">
        <is>
          <t>Příbram</t>
        </is>
      </c>
      <c r="L1864" t="inlineStr">
        <is>
          <t>RSA</t>
        </is>
      </c>
      <c r="M1864" t="inlineStr">
        <is>
          <t>Fiedler Miroslav</t>
        </is>
      </c>
      <c r="N1864" t="inlineStr">
        <is>
          <t>49.685040</t>
        </is>
      </c>
      <c r="O1864" t="inlineStr">
        <is>
          <t>14.006560</t>
        </is>
      </c>
      <c r="P1864" t="n">
        <v>44051.04</v>
      </c>
    </row>
    <row r="1865">
      <c r="A1865" t="n">
        <v>17926711</v>
      </c>
      <c r="B1865" t="n">
        <v>87926711</v>
      </c>
      <c r="C1865" t="inlineStr">
        <is>
          <t>VELKY TERMINAL</t>
        </is>
      </c>
      <c r="D1865" t="inlineStr">
        <is>
          <t>PETROL</t>
        </is>
      </c>
      <c r="E1865" t="inlineStr">
        <is>
          <t>1EUROBIT</t>
        </is>
      </c>
      <c r="F1865" t="inlineStr">
        <is>
          <t>A</t>
        </is>
      </c>
      <c r="G1865" t="inlineStr">
        <is>
          <t>EUROBIT - čerpací stanice s.r.o.</t>
        </is>
      </c>
      <c r="H1865" t="inlineStr">
        <is>
          <t>Dobrá</t>
        </is>
      </c>
      <c r="I1865" t="inlineStr">
        <is>
          <t>307</t>
        </is>
      </c>
      <c r="J1865" t="inlineStr">
        <is>
          <t>DOBRÁ</t>
        </is>
      </c>
      <c r="K1865" t="inlineStr">
        <is>
          <t>Frýdek-Místek</t>
        </is>
      </c>
      <c r="L1865" t="inlineStr">
        <is>
          <t>RSG</t>
        </is>
      </c>
      <c r="M1865" t="inlineStr">
        <is>
          <t>Herman Michal</t>
        </is>
      </c>
      <c r="N1865" t="inlineStr">
        <is>
          <t>49.672030</t>
        </is>
      </c>
      <c r="O1865" t="inlineStr">
        <is>
          <t>18.426282</t>
        </is>
      </c>
      <c r="P1865" t="n">
        <v>44038.46</v>
      </c>
    </row>
    <row r="1866">
      <c r="A1866" t="n">
        <v>11907901</v>
      </c>
      <c r="B1866" t="n">
        <v>81907901</v>
      </c>
      <c r="C1866" t="inlineStr">
        <is>
          <t>VELKY TERMINAL</t>
        </is>
      </c>
      <c r="D1866" t="inlineStr">
        <is>
          <t>PETROL</t>
        </is>
      </c>
      <c r="E1866" t="inlineStr">
        <is>
          <t>1SHELL</t>
        </is>
      </c>
      <c r="F1866" t="inlineStr">
        <is>
          <t>A</t>
        </is>
      </c>
      <c r="G1866" t="inlineStr">
        <is>
          <t>BENO Říčany, s.r.o.</t>
        </is>
      </c>
      <c r="H1866" t="inlineStr">
        <is>
          <t>Říčanská (ČS)</t>
        </is>
      </c>
      <c r="I1866" t="inlineStr">
        <is>
          <t>1818</t>
        </is>
      </c>
      <c r="J1866" t="inlineStr">
        <is>
          <t>ŘÍČANY</t>
        </is>
      </c>
      <c r="K1866" t="inlineStr">
        <is>
          <t>Praha-východ</t>
        </is>
      </c>
      <c r="L1866" t="inlineStr">
        <is>
          <t>RSA</t>
        </is>
      </c>
      <c r="M1866" t="inlineStr">
        <is>
          <t>Myslivec Jan</t>
        </is>
      </c>
      <c r="N1866" t="inlineStr">
        <is>
          <t>49.998309</t>
        </is>
      </c>
      <c r="O1866" t="inlineStr">
        <is>
          <t>14.655174</t>
        </is>
      </c>
      <c r="P1866" t="n">
        <v>43935.77</v>
      </c>
    </row>
    <row r="1867">
      <c r="A1867" t="n">
        <v>11510025</v>
      </c>
      <c r="B1867" t="n">
        <v>81510025</v>
      </c>
      <c r="C1867" t="inlineStr">
        <is>
          <t>VELKY TERMINAL</t>
        </is>
      </c>
      <c r="D1867" t="inlineStr">
        <is>
          <t>KA PARTNERS</t>
        </is>
      </c>
      <c r="E1867" t="inlineStr">
        <is>
          <t>1TRAFICO</t>
        </is>
      </c>
      <c r="F1867" t="inlineStr">
        <is>
          <t>A</t>
        </is>
      </c>
      <c r="G1867" t="inlineStr">
        <is>
          <t>TABÁK TRAFICON - RP Billa</t>
        </is>
      </c>
      <c r="H1867" t="inlineStr">
        <is>
          <t>Ke Kopanině</t>
        </is>
      </c>
      <c r="I1867" t="inlineStr"/>
      <c r="J1867" t="inlineStr">
        <is>
          <t>TUCHOMĚŘICE</t>
        </is>
      </c>
      <c r="K1867" t="inlineStr">
        <is>
          <t>Praha-západ</t>
        </is>
      </c>
      <c r="L1867" t="inlineStr">
        <is>
          <t>RSA</t>
        </is>
      </c>
      <c r="M1867" t="inlineStr">
        <is>
          <t>Dosoudil Petr</t>
        </is>
      </c>
      <c r="N1867" t="inlineStr">
        <is>
          <t>50.122427</t>
        </is>
      </c>
      <c r="O1867" t="inlineStr">
        <is>
          <t>14.285376</t>
        </is>
      </c>
      <c r="P1867" t="n">
        <v>43922.69</v>
      </c>
    </row>
    <row r="1868">
      <c r="A1868" t="n">
        <v>17643501</v>
      </c>
      <c r="B1868" t="n">
        <v>87643501</v>
      </c>
      <c r="C1868" t="inlineStr">
        <is>
          <t>VELKY TERMINAL</t>
        </is>
      </c>
      <c r="D1868" t="inlineStr">
        <is>
          <t>IDT</t>
        </is>
      </c>
      <c r="E1868" t="inlineStr">
        <is>
          <t>4OSTATNI</t>
        </is>
      </c>
      <c r="F1868" t="inlineStr">
        <is>
          <t>A</t>
        </is>
      </c>
      <c r="G1868" t="inlineStr">
        <is>
          <t>Jarmila Kabátová</t>
        </is>
      </c>
      <c r="H1868" t="inlineStr">
        <is>
          <t>1. máje</t>
        </is>
      </c>
      <c r="I1868" t="inlineStr">
        <is>
          <t>741</t>
        </is>
      </c>
      <c r="J1868" t="inlineStr">
        <is>
          <t>FRÝDEK-MÍSTEK - MÍSTEK</t>
        </is>
      </c>
      <c r="K1868" t="inlineStr">
        <is>
          <t>Frýdek-Místek</t>
        </is>
      </c>
      <c r="L1868" t="inlineStr">
        <is>
          <t>RSG</t>
        </is>
      </c>
      <c r="M1868" t="inlineStr">
        <is>
          <t>Herman Michal</t>
        </is>
      </c>
      <c r="N1868" t="inlineStr">
        <is>
          <t>49.669519</t>
        </is>
      </c>
      <c r="O1868" t="inlineStr">
        <is>
          <t>18.350800</t>
        </is>
      </c>
      <c r="P1868" t="n">
        <v>43897.31</v>
      </c>
    </row>
    <row r="1869">
      <c r="A1869" t="n">
        <v>17670303</v>
      </c>
      <c r="B1869" t="n">
        <v>87670303</v>
      </c>
      <c r="C1869" t="inlineStr">
        <is>
          <t>VELKY TERMINAL</t>
        </is>
      </c>
      <c r="D1869" t="inlineStr">
        <is>
          <t>IDT</t>
        </is>
      </c>
      <c r="E1869" t="inlineStr">
        <is>
          <t>3BALCAR</t>
        </is>
      </c>
      <c r="F1869" t="inlineStr">
        <is>
          <t>A</t>
        </is>
      </c>
      <c r="G1869" t="inlineStr">
        <is>
          <t>KAVALÍR ANAKIN s.r.o.</t>
        </is>
      </c>
      <c r="H1869" t="inlineStr">
        <is>
          <t>Dělnická</t>
        </is>
      </c>
      <c r="I1869" t="inlineStr">
        <is>
          <t>421/13</t>
        </is>
      </c>
      <c r="J1869" t="inlineStr">
        <is>
          <t>HAVÍŘOV - MĚSTO</t>
        </is>
      </c>
      <c r="K1869" t="inlineStr">
        <is>
          <t>Karviná</t>
        </is>
      </c>
      <c r="L1869" t="inlineStr">
        <is>
          <t>RSG</t>
        </is>
      </c>
      <c r="M1869" t="inlineStr">
        <is>
          <t>Brindžák Michal</t>
        </is>
      </c>
      <c r="N1869" t="inlineStr">
        <is>
          <t>49.782705</t>
        </is>
      </c>
      <c r="O1869" t="inlineStr">
        <is>
          <t>18.432934</t>
        </is>
      </c>
      <c r="P1869" t="n">
        <v>43882.5</v>
      </c>
    </row>
    <row r="1870">
      <c r="A1870" t="n">
        <v>11640097</v>
      </c>
      <c r="B1870" t="n">
        <v>81640097</v>
      </c>
      <c r="C1870" t="inlineStr">
        <is>
          <t>VELKY TERMINAL</t>
        </is>
      </c>
      <c r="D1870" t="inlineStr">
        <is>
          <t>KA PARTNERS</t>
        </is>
      </c>
      <c r="E1870" t="inlineStr">
        <is>
          <t>1LAG</t>
        </is>
      </c>
      <c r="F1870" t="inlineStr">
        <is>
          <t>A</t>
        </is>
      </c>
      <c r="G1870" t="inlineStr">
        <is>
          <t>RELAY</t>
        </is>
      </c>
      <c r="H1870" t="inlineStr">
        <is>
          <t>Poděbradská (vestibul metra B-Hloubětín)</t>
        </is>
      </c>
      <c r="I1870" t="inlineStr">
        <is>
          <t>539/93</t>
        </is>
      </c>
      <c r="J1870" t="inlineStr">
        <is>
          <t>PRAHA 9 - HLOUBĚTÍN</t>
        </is>
      </c>
      <c r="K1870" t="inlineStr">
        <is>
          <t>Praha</t>
        </is>
      </c>
      <c r="L1870" t="inlineStr">
        <is>
          <t>RSA</t>
        </is>
      </c>
      <c r="M1870" t="inlineStr">
        <is>
          <t>Hrubý Jiří</t>
        </is>
      </c>
      <c r="N1870" t="inlineStr">
        <is>
          <t>50.106330</t>
        </is>
      </c>
      <c r="O1870" t="inlineStr">
        <is>
          <t>14.535940</t>
        </is>
      </c>
      <c r="P1870" t="n">
        <v>43880.96</v>
      </c>
    </row>
    <row r="1871">
      <c r="A1871" t="n">
        <v>11526533</v>
      </c>
      <c r="B1871" t="n">
        <v>81526533</v>
      </c>
      <c r="C1871" t="inlineStr">
        <is>
          <t>VELKY TERMINAL</t>
        </is>
      </c>
      <c r="D1871" t="inlineStr">
        <is>
          <t>KA PARTNERS</t>
        </is>
      </c>
      <c r="E1871" t="inlineStr">
        <is>
          <t>1LAG</t>
        </is>
      </c>
      <c r="F1871" t="inlineStr">
        <is>
          <t>A</t>
        </is>
      </c>
      <c r="G1871" t="inlineStr">
        <is>
          <t>RELAY - Hradčanská III</t>
        </is>
      </c>
      <c r="H1871" t="inlineStr">
        <is>
          <t>Milady Horákové (vestibul metra A-Hradčanská)</t>
        </is>
      </c>
      <c r="I1871" t="inlineStr">
        <is>
          <t>116/109</t>
        </is>
      </c>
      <c r="J1871" t="inlineStr">
        <is>
          <t>PRAHA 6 - HRADČANY</t>
        </is>
      </c>
      <c r="K1871" t="inlineStr">
        <is>
          <t>Praha</t>
        </is>
      </c>
      <c r="L1871" t="inlineStr">
        <is>
          <t>RSA</t>
        </is>
      </c>
      <c r="M1871" t="inlineStr">
        <is>
          <t>Dosoudil Petr</t>
        </is>
      </c>
      <c r="N1871" t="inlineStr">
        <is>
          <t>50.097287</t>
        </is>
      </c>
      <c r="O1871" t="inlineStr">
        <is>
          <t>14.404462</t>
        </is>
      </c>
      <c r="P1871" t="n">
        <v>43861.38</v>
      </c>
    </row>
    <row r="1872">
      <c r="A1872" t="n">
        <v>15939105</v>
      </c>
      <c r="B1872" t="n">
        <v>85939105</v>
      </c>
      <c r="C1872" t="inlineStr">
        <is>
          <t>VELKY TERMINAL</t>
        </is>
      </c>
      <c r="D1872" t="inlineStr">
        <is>
          <t>PETROL</t>
        </is>
      </c>
      <c r="E1872" t="inlineStr">
        <is>
          <t>1ORLEN</t>
        </is>
      </c>
      <c r="F1872" t="inlineStr">
        <is>
          <t>A</t>
        </is>
      </c>
      <c r="G1872" t="inlineStr">
        <is>
          <t>ORLEN Unipetrol RPA s.r.o.</t>
        </is>
      </c>
      <c r="H1872" t="inlineStr">
        <is>
          <t>Pražská, směr centrum (ČS ORLEN)</t>
        </is>
      </c>
      <c r="I1872" t="inlineStr"/>
      <c r="J1872" t="inlineStr">
        <is>
          <t>NOVÁ PAKA</t>
        </is>
      </c>
      <c r="K1872" t="inlineStr">
        <is>
          <t>Jičín</t>
        </is>
      </c>
      <c r="L1872" t="inlineStr">
        <is>
          <t>RSE</t>
        </is>
      </c>
      <c r="M1872" t="inlineStr">
        <is>
          <t>Lán Tomáš</t>
        </is>
      </c>
      <c r="N1872" t="inlineStr">
        <is>
          <t>50.483344</t>
        </is>
      </c>
      <c r="O1872" t="inlineStr">
        <is>
          <t>15.505679</t>
        </is>
      </c>
      <c r="P1872" t="n">
        <v>43832.69</v>
      </c>
    </row>
    <row r="1873">
      <c r="A1873" t="n">
        <v>13925102</v>
      </c>
      <c r="B1873" t="n">
        <v>83925102</v>
      </c>
      <c r="C1873" t="inlineStr">
        <is>
          <t>VELKY TERMINAL</t>
        </is>
      </c>
      <c r="D1873" t="inlineStr">
        <is>
          <t>IDT</t>
        </is>
      </c>
      <c r="E1873" t="inlineStr">
        <is>
          <t>1CEPRO</t>
        </is>
      </c>
      <c r="F1873" t="inlineStr">
        <is>
          <t>A</t>
        </is>
      </c>
      <c r="G1873" t="inlineStr">
        <is>
          <t>Mgr. Kateřina Davidová</t>
        </is>
      </c>
      <c r="H1873" t="inlineStr">
        <is>
          <t>28. října (RoBiN OIL)</t>
        </is>
      </c>
      <c r="I1873" t="inlineStr">
        <is>
          <t>1931/68a</t>
        </is>
      </c>
      <c r="J1873" t="inlineStr">
        <is>
          <t>PLZEŇ - BOLEVEC</t>
        </is>
      </c>
      <c r="K1873" t="inlineStr">
        <is>
          <t>Plzeň-město</t>
        </is>
      </c>
      <c r="L1873" t="inlineStr">
        <is>
          <t>RSC</t>
        </is>
      </c>
      <c r="M1873" t="inlineStr">
        <is>
          <t>Havlíček Vladislav</t>
        </is>
      </c>
      <c r="N1873" t="inlineStr">
        <is>
          <t>49.780850</t>
        </is>
      </c>
      <c r="O1873" t="inlineStr">
        <is>
          <t>13.410140</t>
        </is>
      </c>
      <c r="P1873" t="n">
        <v>43816.23</v>
      </c>
    </row>
    <row r="1874">
      <c r="A1874" t="n">
        <v>15917303</v>
      </c>
      <c r="B1874" t="n">
        <v>85917303</v>
      </c>
      <c r="C1874" t="inlineStr">
        <is>
          <t>VELKY TERMINAL</t>
        </is>
      </c>
      <c r="D1874" t="inlineStr">
        <is>
          <t>IDT</t>
        </is>
      </c>
      <c r="E1874" t="inlineStr">
        <is>
          <t>1CEPRO</t>
        </is>
      </c>
      <c r="F1874" t="inlineStr">
        <is>
          <t>A</t>
        </is>
      </c>
      <c r="G1874" t="inlineStr">
        <is>
          <t>Jan Bajer</t>
        </is>
      </c>
      <c r="H1874" t="inlineStr">
        <is>
          <t>J. A. Komenského</t>
        </is>
      </c>
      <c r="I1874" t="inlineStr">
        <is>
          <t>488</t>
        </is>
      </c>
      <c r="J1874" t="inlineStr">
        <is>
          <t>ŽACLÉŘ</t>
        </is>
      </c>
      <c r="K1874" t="inlineStr">
        <is>
          <t>Trutnov</t>
        </is>
      </c>
      <c r="L1874" t="inlineStr">
        <is>
          <t>RSE</t>
        </is>
      </c>
      <c r="M1874" t="inlineStr">
        <is>
          <t>Lán Tomáš</t>
        </is>
      </c>
      <c r="N1874" t="inlineStr">
        <is>
          <t>50.669252</t>
        </is>
      </c>
      <c r="O1874" t="inlineStr">
        <is>
          <t>15.915477</t>
        </is>
      </c>
      <c r="P1874" t="n">
        <v>43792.19</v>
      </c>
    </row>
    <row r="1875">
      <c r="A1875" t="n">
        <v>13714701</v>
      </c>
      <c r="B1875" t="n">
        <v>83714701</v>
      </c>
      <c r="C1875" t="inlineStr">
        <is>
          <t>VELKY TERMINAL</t>
        </is>
      </c>
      <c r="D1875" t="inlineStr">
        <is>
          <t>KA PARTNERS</t>
        </is>
      </c>
      <c r="E1875" t="inlineStr">
        <is>
          <t>1AHOLD</t>
        </is>
      </c>
      <c r="F1875" t="inlineStr">
        <is>
          <t>A</t>
        </is>
      </c>
      <c r="G1875" t="inlineStr">
        <is>
          <t>Albert Česká republika, s.r.o.</t>
        </is>
      </c>
      <c r="H1875" t="inlineStr">
        <is>
          <t>Rokycanská</t>
        </is>
      </c>
      <c r="I1875" t="inlineStr">
        <is>
          <t>2656/2</t>
        </is>
      </c>
      <c r="J1875" t="inlineStr">
        <is>
          <t>PLZEŇ - VÝCHODNÍ PŘEDMĚSTÍ</t>
        </is>
      </c>
      <c r="K1875" t="inlineStr">
        <is>
          <t>Plzeň-město</t>
        </is>
      </c>
      <c r="L1875" t="inlineStr">
        <is>
          <t>RSC</t>
        </is>
      </c>
      <c r="M1875" t="inlineStr">
        <is>
          <t>Havlíček Vladislav</t>
        </is>
      </c>
      <c r="N1875" t="inlineStr">
        <is>
          <t>49.747472</t>
        </is>
      </c>
      <c r="O1875" t="inlineStr">
        <is>
          <t>13.400667</t>
        </is>
      </c>
      <c r="P1875" t="n">
        <v>43742.69</v>
      </c>
    </row>
    <row r="1876">
      <c r="A1876" t="n">
        <v>16668910</v>
      </c>
      <c r="B1876" t="n">
        <v>86668910</v>
      </c>
      <c r="C1876" t="inlineStr">
        <is>
          <t>VELKY TERMINAL</t>
        </is>
      </c>
      <c r="D1876" t="inlineStr">
        <is>
          <t>IDT</t>
        </is>
      </c>
      <c r="E1876" t="inlineStr">
        <is>
          <t>3MAKOV</t>
        </is>
      </c>
      <c r="F1876" t="inlineStr">
        <is>
          <t>A</t>
        </is>
      </c>
      <c r="G1876" t="inlineStr">
        <is>
          <t>Ing. Benjamin Makovský</t>
        </is>
      </c>
      <c r="H1876" t="inlineStr">
        <is>
          <t>Vídeňská</t>
        </is>
      </c>
      <c r="I1876" t="inlineStr">
        <is>
          <t>280/73</t>
        </is>
      </c>
      <c r="J1876" t="inlineStr">
        <is>
          <t>BRNO - ŠTÝŘICE</t>
        </is>
      </c>
      <c r="K1876" t="inlineStr">
        <is>
          <t>Brno-město</t>
        </is>
      </c>
      <c r="L1876" t="inlineStr">
        <is>
          <t>RSB</t>
        </is>
      </c>
      <c r="M1876" t="inlineStr">
        <is>
          <t>Koutný Roman</t>
        </is>
      </c>
      <c r="N1876" t="inlineStr">
        <is>
          <t>49.179239</t>
        </is>
      </c>
      <c r="O1876" t="inlineStr">
        <is>
          <t>16.595544</t>
        </is>
      </c>
      <c r="P1876" t="n">
        <v>43730.77</v>
      </c>
    </row>
    <row r="1877">
      <c r="A1877" t="n">
        <v>15931501</v>
      </c>
      <c r="B1877" t="n">
        <v>85931501</v>
      </c>
      <c r="C1877" t="inlineStr">
        <is>
          <t>VELKY TERMINAL</t>
        </is>
      </c>
      <c r="D1877" t="inlineStr">
        <is>
          <t>PETROL</t>
        </is>
      </c>
      <c r="E1877" t="inlineStr">
        <is>
          <t>1PRIM</t>
        </is>
      </c>
      <c r="F1877" t="inlineStr">
        <is>
          <t>A</t>
        </is>
      </c>
      <c r="G1877" t="inlineStr">
        <is>
          <t>Top Station s.r.o.</t>
        </is>
      </c>
      <c r="H1877" t="inlineStr">
        <is>
          <t>Okrajová</t>
        </is>
      </c>
      <c r="I1877" t="inlineStr">
        <is>
          <t>751</t>
        </is>
      </c>
      <c r="J1877" t="inlineStr">
        <is>
          <t>PARDUBICE - ROSICE</t>
        </is>
      </c>
      <c r="K1877" t="inlineStr">
        <is>
          <t>Pardubice</t>
        </is>
      </c>
      <c r="L1877" t="inlineStr">
        <is>
          <t>RSE</t>
        </is>
      </c>
      <c r="M1877" t="inlineStr">
        <is>
          <t>Jareš Jaroslav</t>
        </is>
      </c>
      <c r="N1877" t="inlineStr">
        <is>
          <t>50.048695</t>
        </is>
      </c>
      <c r="O1877" t="inlineStr">
        <is>
          <t>15.751970</t>
        </is>
      </c>
      <c r="P1877" t="n">
        <v>43728.85</v>
      </c>
    </row>
    <row r="1878">
      <c r="A1878" t="n">
        <v>12923309</v>
      </c>
      <c r="B1878" t="n">
        <v>82923309</v>
      </c>
      <c r="C1878" t="inlineStr">
        <is>
          <t>VELKY TERMINAL</t>
        </is>
      </c>
      <c r="D1878" t="inlineStr">
        <is>
          <t>PETROL</t>
        </is>
      </c>
      <c r="E1878" t="inlineStr">
        <is>
          <t>1MOL</t>
        </is>
      </c>
      <c r="F1878" t="inlineStr">
        <is>
          <t>A</t>
        </is>
      </c>
      <c r="G1878" t="inlineStr">
        <is>
          <t>MOL Česká republika, s.r.o.</t>
        </is>
      </c>
      <c r="H1878" t="inlineStr">
        <is>
          <t>Spojovací (ČS)</t>
        </is>
      </c>
      <c r="I1878" t="inlineStr">
        <is>
          <t>468</t>
        </is>
      </c>
      <c r="J1878" t="inlineStr">
        <is>
          <t>KŘEMŽE</t>
        </is>
      </c>
      <c r="K1878" t="inlineStr">
        <is>
          <t>Český Krumlov</t>
        </is>
      </c>
      <c r="L1878" t="inlineStr">
        <is>
          <t>RSB</t>
        </is>
      </c>
      <c r="M1878" t="inlineStr">
        <is>
          <t>Štolba Jan</t>
        </is>
      </c>
      <c r="N1878" t="inlineStr">
        <is>
          <t>48.906057</t>
        </is>
      </c>
      <c r="O1878" t="inlineStr">
        <is>
          <t>14.307381</t>
        </is>
      </c>
      <c r="P1878" t="n">
        <v>43721.35</v>
      </c>
    </row>
    <row r="1879">
      <c r="A1879" t="n">
        <v>14665301</v>
      </c>
      <c r="B1879" t="n">
        <v>84665301</v>
      </c>
      <c r="C1879" t="inlineStr">
        <is>
          <t>VELKY TERMINAL</t>
        </is>
      </c>
      <c r="D1879" t="inlineStr">
        <is>
          <t>IDT</t>
        </is>
      </c>
      <c r="E1879" t="inlineStr">
        <is>
          <t>4OSTATNI</t>
        </is>
      </c>
      <c r="F1879" t="inlineStr">
        <is>
          <t>A</t>
        </is>
      </c>
      <c r="G1879" t="inlineStr">
        <is>
          <t>Renata Tirbová</t>
        </is>
      </c>
      <c r="H1879" t="inlineStr">
        <is>
          <t>Sídliště za Chlumem</t>
        </is>
      </c>
      <c r="I1879" t="inlineStr">
        <is>
          <t>820</t>
        </is>
      </c>
      <c r="J1879" t="inlineStr">
        <is>
          <t>BÍLINA - TEPLICKÉ PŘEDMĚSTÍ</t>
        </is>
      </c>
      <c r="K1879" t="inlineStr">
        <is>
          <t>Teplice</t>
        </is>
      </c>
      <c r="L1879" t="inlineStr">
        <is>
          <t>RSD</t>
        </is>
      </c>
      <c r="M1879" t="inlineStr">
        <is>
          <t>Neubert Jaroslav</t>
        </is>
      </c>
      <c r="N1879" t="inlineStr">
        <is>
          <t>50.552795</t>
        </is>
      </c>
      <c r="O1879" t="inlineStr">
        <is>
          <t>13.786286</t>
        </is>
      </c>
      <c r="P1879" t="n">
        <v>43701.73</v>
      </c>
    </row>
    <row r="1880">
      <c r="A1880" t="n">
        <v>16673801</v>
      </c>
      <c r="B1880" t="n">
        <v>86673801</v>
      </c>
      <c r="C1880" t="inlineStr">
        <is>
          <t>VELKY TERMINAL</t>
        </is>
      </c>
      <c r="D1880" t="inlineStr">
        <is>
          <t>IDT</t>
        </is>
      </c>
      <c r="E1880" t="inlineStr">
        <is>
          <t>4OSTATNI</t>
        </is>
      </c>
      <c r="F1880" t="inlineStr">
        <is>
          <t>A</t>
        </is>
      </c>
      <c r="G1880" t="inlineStr">
        <is>
          <t>Hana Dvořáková - Trafika Hrádecká</t>
        </is>
      </c>
      <c r="H1880" t="inlineStr">
        <is>
          <t>Hrádecká</t>
        </is>
      </c>
      <c r="I1880" t="inlineStr">
        <is>
          <t>101</t>
        </is>
      </c>
      <c r="J1880" t="inlineStr">
        <is>
          <t>JAROSLAVICE</t>
        </is>
      </c>
      <c r="K1880" t="inlineStr">
        <is>
          <t>Znojmo</t>
        </is>
      </c>
      <c r="L1880" t="inlineStr">
        <is>
          <t>RSB</t>
        </is>
      </c>
      <c r="M1880" t="inlineStr">
        <is>
          <t>Koutný Roman</t>
        </is>
      </c>
      <c r="N1880" t="inlineStr">
        <is>
          <t>48.757426</t>
        </is>
      </c>
      <c r="O1880" t="inlineStr">
        <is>
          <t>16.233646</t>
        </is>
      </c>
      <c r="P1880" t="n">
        <v>43686.73</v>
      </c>
    </row>
    <row r="1881">
      <c r="A1881" t="n">
        <v>16632201</v>
      </c>
      <c r="B1881" t="n">
        <v>86632201</v>
      </c>
      <c r="C1881" t="inlineStr">
        <is>
          <t>VELKY TERMINAL</t>
        </is>
      </c>
      <c r="D1881" t="inlineStr">
        <is>
          <t>IDT</t>
        </is>
      </c>
      <c r="E1881" t="inlineStr">
        <is>
          <t>4OSTATNI</t>
        </is>
      </c>
      <c r="F1881" t="inlineStr">
        <is>
          <t>A</t>
        </is>
      </c>
      <c r="G1881" t="inlineStr">
        <is>
          <t>Hana Walterová</t>
        </is>
      </c>
      <c r="H1881" t="inlineStr">
        <is>
          <t>Palackého náměstí</t>
        </is>
      </c>
      <c r="I1881" t="inlineStr">
        <is>
          <t>70</t>
        </is>
      </c>
      <c r="J1881" t="inlineStr">
        <is>
          <t>SLAVKOV U BRNA</t>
        </is>
      </c>
      <c r="K1881" t="inlineStr">
        <is>
          <t>Vyškov</t>
        </is>
      </c>
      <c r="L1881" t="inlineStr">
        <is>
          <t>RSE</t>
        </is>
      </c>
      <c r="M1881" t="inlineStr">
        <is>
          <t>Šír Daniel</t>
        </is>
      </c>
      <c r="N1881" t="inlineStr">
        <is>
          <t>49.153068</t>
        </is>
      </c>
      <c r="O1881" t="inlineStr">
        <is>
          <t>16.876931</t>
        </is>
      </c>
      <c r="P1881" t="n">
        <v>43686.58</v>
      </c>
    </row>
    <row r="1882">
      <c r="A1882" t="n">
        <v>31201210</v>
      </c>
      <c r="B1882" t="n">
        <v>71200421</v>
      </c>
      <c r="C1882" t="inlineStr">
        <is>
          <t>LI</t>
        </is>
      </c>
      <c r="D1882" t="inlineStr">
        <is>
          <t>ČESKÁ POŠTA</t>
        </is>
      </c>
      <c r="E1882" t="inlineStr">
        <is>
          <t>1POSTA</t>
        </is>
      </c>
      <c r="F1882" t="inlineStr">
        <is>
          <t>P</t>
        </is>
      </c>
      <c r="G1882" t="inlineStr">
        <is>
          <t>Česká pošta - Praha 81</t>
        </is>
      </c>
      <c r="H1882" t="inlineStr">
        <is>
          <t>Lodžská</t>
        </is>
      </c>
      <c r="I1882" t="inlineStr">
        <is>
          <t>850/6</t>
        </is>
      </c>
      <c r="J1882" t="inlineStr">
        <is>
          <t>PRAHA 8 - TROJA</t>
        </is>
      </c>
      <c r="K1882" t="inlineStr">
        <is>
          <t>Praha</t>
        </is>
      </c>
      <c r="L1882" t="inlineStr">
        <is>
          <t>RSA</t>
        </is>
      </c>
      <c r="M1882" t="inlineStr">
        <is>
          <t>Vlk Pavel</t>
        </is>
      </c>
      <c r="N1882" t="inlineStr">
        <is>
          <t>50.127503</t>
        </is>
      </c>
      <c r="O1882" t="inlineStr">
        <is>
          <t>14.418275</t>
        </is>
      </c>
      <c r="P1882" t="n">
        <v>43683.08</v>
      </c>
    </row>
    <row r="1883">
      <c r="A1883" t="n">
        <v>15909701</v>
      </c>
      <c r="B1883" t="n">
        <v>85909701</v>
      </c>
      <c r="C1883" t="inlineStr">
        <is>
          <t>VELKY TERMINAL</t>
        </is>
      </c>
      <c r="D1883" t="inlineStr">
        <is>
          <t>IDT</t>
        </is>
      </c>
      <c r="E1883" t="inlineStr">
        <is>
          <t>4OSTATNI</t>
        </is>
      </c>
      <c r="F1883" t="inlineStr">
        <is>
          <t>A</t>
        </is>
      </c>
      <c r="G1883" t="inlineStr">
        <is>
          <t>FOREST POINT s. r. o.</t>
        </is>
      </c>
      <c r="H1883" t="inlineStr">
        <is>
          <t>Králická</t>
        </is>
      </c>
      <c r="I1883" t="inlineStr">
        <is>
          <t>1007</t>
        </is>
      </c>
      <c r="J1883" t="inlineStr">
        <is>
          <t>LANŠKROUN - ŽICHLÍNSKÉ PŘEDMĚSTÍ</t>
        </is>
      </c>
      <c r="K1883" t="inlineStr">
        <is>
          <t>Ústí nad Orlicí</t>
        </is>
      </c>
      <c r="L1883" t="inlineStr">
        <is>
          <t>RSE</t>
        </is>
      </c>
      <c r="M1883" t="inlineStr">
        <is>
          <t>Rek Lubomír</t>
        </is>
      </c>
      <c r="N1883" t="inlineStr">
        <is>
          <t>49.920290</t>
        </is>
      </c>
      <c r="O1883" t="inlineStr">
        <is>
          <t>16.623162</t>
        </is>
      </c>
      <c r="P1883" t="n">
        <v>43649.42</v>
      </c>
    </row>
    <row r="1884">
      <c r="A1884" t="n">
        <v>11915409</v>
      </c>
      <c r="B1884" t="n">
        <v>81915409</v>
      </c>
      <c r="C1884" t="inlineStr">
        <is>
          <t>VELKY TERMINAL</t>
        </is>
      </c>
      <c r="D1884" t="inlineStr">
        <is>
          <t>KA PARTNERS</t>
        </is>
      </c>
      <c r="E1884" t="inlineStr">
        <is>
          <t>1PEAL</t>
        </is>
      </c>
      <c r="F1884" t="inlineStr">
        <is>
          <t>A</t>
        </is>
      </c>
      <c r="G1884" t="inlineStr">
        <is>
          <t>PEAL a.s.</t>
        </is>
      </c>
      <c r="H1884" t="inlineStr">
        <is>
          <t>Vyskočilova</t>
        </is>
      </c>
      <c r="I1884" t="inlineStr">
        <is>
          <t>1100/2</t>
        </is>
      </c>
      <c r="J1884" t="inlineStr">
        <is>
          <t>PRAHA 4 - MICHLE</t>
        </is>
      </c>
      <c r="K1884" t="inlineStr">
        <is>
          <t>Praha</t>
        </is>
      </c>
      <c r="L1884" t="inlineStr">
        <is>
          <t>RSA</t>
        </is>
      </c>
      <c r="M1884" t="inlineStr">
        <is>
          <t>Myslivec Jan</t>
        </is>
      </c>
      <c r="N1884" t="inlineStr">
        <is>
          <t>50.047556</t>
        </is>
      </c>
      <c r="O1884" t="inlineStr">
        <is>
          <t>14.455192</t>
        </is>
      </c>
      <c r="P1884" t="n">
        <v>43598.58</v>
      </c>
    </row>
    <row r="1885">
      <c r="A1885" t="n">
        <v>17657201</v>
      </c>
      <c r="B1885" t="n">
        <v>87657201</v>
      </c>
      <c r="C1885" t="inlineStr">
        <is>
          <t>VELKY TERMINAL</t>
        </is>
      </c>
      <c r="D1885" t="inlineStr">
        <is>
          <t>IDT</t>
        </is>
      </c>
      <c r="E1885" t="inlineStr">
        <is>
          <t>4OSTATNI</t>
        </is>
      </c>
      <c r="F1885" t="inlineStr">
        <is>
          <t>A</t>
        </is>
      </c>
      <c r="G1885" t="inlineStr">
        <is>
          <t>Emilie Marijanová</t>
        </is>
      </c>
      <c r="H1885" t="inlineStr">
        <is>
          <t>Štefánikova</t>
        </is>
      </c>
      <c r="I1885" t="inlineStr">
        <is>
          <t>1239/19</t>
        </is>
      </c>
      <c r="J1885" t="inlineStr">
        <is>
          <t>KOPŘIVNICE</t>
        </is>
      </c>
      <c r="K1885" t="inlineStr">
        <is>
          <t>Nový Jičín</t>
        </is>
      </c>
      <c r="L1885" t="inlineStr">
        <is>
          <t>RSG</t>
        </is>
      </c>
      <c r="M1885" t="inlineStr">
        <is>
          <t>Herman Petr</t>
        </is>
      </c>
      <c r="N1885" t="inlineStr">
        <is>
          <t>49.599058</t>
        </is>
      </c>
      <c r="O1885" t="inlineStr">
        <is>
          <t>18.146259</t>
        </is>
      </c>
      <c r="P1885" t="n">
        <v>43580.38</v>
      </c>
    </row>
    <row r="1886">
      <c r="A1886" t="n">
        <v>17942702</v>
      </c>
      <c r="B1886" t="n">
        <v>87942702</v>
      </c>
      <c r="C1886" t="inlineStr">
        <is>
          <t>VELKY TERMINAL</t>
        </is>
      </c>
      <c r="D1886" t="inlineStr">
        <is>
          <t>PETROL</t>
        </is>
      </c>
      <c r="E1886" t="inlineStr">
        <is>
          <t>1SHELL</t>
        </is>
      </c>
      <c r="F1886" t="inlineStr">
        <is>
          <t>A</t>
        </is>
      </c>
      <c r="G1886" t="inlineStr">
        <is>
          <t>UMBRA POWER s.r.o.</t>
        </is>
      </c>
      <c r="H1886" t="inlineStr">
        <is>
          <t>Červenka</t>
        </is>
      </c>
      <c r="I1886" t="inlineStr">
        <is>
          <t>371</t>
        </is>
      </c>
      <c r="J1886" t="inlineStr">
        <is>
          <t>ČERVENKA</t>
        </is>
      </c>
      <c r="K1886" t="inlineStr">
        <is>
          <t>Olomouc</t>
        </is>
      </c>
      <c r="L1886" t="inlineStr">
        <is>
          <t>RSG</t>
        </is>
      </c>
      <c r="M1886" t="inlineStr">
        <is>
          <t>Dolníček Richard</t>
        </is>
      </c>
      <c r="N1886" t="inlineStr">
        <is>
          <t>49.716560</t>
        </is>
      </c>
      <c r="O1886" t="inlineStr">
        <is>
          <t>17.076835</t>
        </is>
      </c>
      <c r="P1886" t="n">
        <v>43566.54</v>
      </c>
    </row>
    <row r="1887">
      <c r="A1887" t="n">
        <v>13723001</v>
      </c>
      <c r="B1887" t="n">
        <v>83723001</v>
      </c>
      <c r="C1887" t="inlineStr">
        <is>
          <t>VELKY TERMINAL</t>
        </is>
      </c>
      <c r="D1887" t="inlineStr">
        <is>
          <t>IDT</t>
        </is>
      </c>
      <c r="E1887" t="inlineStr">
        <is>
          <t>4OSTATNI</t>
        </is>
      </c>
      <c r="F1887" t="inlineStr">
        <is>
          <t>A</t>
        </is>
      </c>
      <c r="G1887" t="inlineStr">
        <is>
          <t>Thi Thu Hang Nguyen</t>
        </is>
      </c>
      <c r="H1887" t="inlineStr">
        <is>
          <t>Plzeňská (vedle domu č. 270)</t>
        </is>
      </c>
      <c r="I1887" t="inlineStr"/>
      <c r="J1887" t="inlineStr">
        <is>
          <t>BOR</t>
        </is>
      </c>
      <c r="K1887" t="inlineStr">
        <is>
          <t>Tachov</t>
        </is>
      </c>
      <c r="L1887" t="inlineStr">
        <is>
          <t>RSC</t>
        </is>
      </c>
      <c r="M1887" t="inlineStr">
        <is>
          <t>Horejš Vladimír</t>
        </is>
      </c>
      <c r="N1887" t="inlineStr">
        <is>
          <t>49.708585</t>
        </is>
      </c>
      <c r="O1887" t="inlineStr">
        <is>
          <t>12.782977</t>
        </is>
      </c>
      <c r="P1887" t="n">
        <v>43555.62</v>
      </c>
    </row>
    <row r="1888">
      <c r="A1888" t="n">
        <v>16941101</v>
      </c>
      <c r="B1888" t="n">
        <v>86941101</v>
      </c>
      <c r="C1888" t="inlineStr">
        <is>
          <t>VELKY TERMINAL</t>
        </is>
      </c>
      <c r="D1888" t="inlineStr">
        <is>
          <t>IDT</t>
        </is>
      </c>
      <c r="E1888" t="inlineStr">
        <is>
          <t>4OSTATNI</t>
        </is>
      </c>
      <c r="F1888" t="inlineStr">
        <is>
          <t>A</t>
        </is>
      </c>
      <c r="G1888" t="inlineStr">
        <is>
          <t>Rostislava Sklenářová</t>
        </is>
      </c>
      <c r="H1888" t="inlineStr">
        <is>
          <t>Oslavanská</t>
        </is>
      </c>
      <c r="I1888" t="inlineStr">
        <is>
          <t>256</t>
        </is>
      </c>
      <c r="J1888" t="inlineStr">
        <is>
          <t>ZBÝŠOV</t>
        </is>
      </c>
      <c r="K1888" t="inlineStr">
        <is>
          <t>Brno-venkov</t>
        </is>
      </c>
      <c r="L1888" t="inlineStr">
        <is>
          <t>RSB</t>
        </is>
      </c>
      <c r="M1888" t="inlineStr">
        <is>
          <t>Koutný Roman</t>
        </is>
      </c>
      <c r="N1888" t="inlineStr">
        <is>
          <t>49.153411</t>
        </is>
      </c>
      <c r="O1888" t="inlineStr">
        <is>
          <t>16.349829</t>
        </is>
      </c>
      <c r="P1888" t="n">
        <v>43517.5</v>
      </c>
    </row>
    <row r="1889">
      <c r="A1889" t="n">
        <v>11750091</v>
      </c>
      <c r="B1889" t="n">
        <v>81750091</v>
      </c>
      <c r="C1889" t="inlineStr">
        <is>
          <t>VELKY TERMINAL</t>
        </is>
      </c>
      <c r="D1889" t="inlineStr">
        <is>
          <t>KA PARTNERS</t>
        </is>
      </c>
      <c r="E1889" t="inlineStr">
        <is>
          <t>1TESCOFS</t>
        </is>
      </c>
      <c r="F1889" t="inlineStr">
        <is>
          <t>A</t>
        </is>
      </c>
      <c r="G1889" t="inlineStr">
        <is>
          <t>Žabka - potraviny</t>
        </is>
      </c>
      <c r="H1889" t="inlineStr">
        <is>
          <t>Komenského</t>
        </is>
      </c>
      <c r="I1889" t="inlineStr">
        <is>
          <t>700</t>
        </is>
      </c>
      <c r="J1889" t="inlineStr">
        <is>
          <t>ŘEVNICE</t>
        </is>
      </c>
      <c r="K1889" t="inlineStr">
        <is>
          <t>Praha-západ</t>
        </is>
      </c>
      <c r="L1889" t="inlineStr">
        <is>
          <t>RSA</t>
        </is>
      </c>
      <c r="M1889" t="inlineStr">
        <is>
          <t>Dosoudil Petr</t>
        </is>
      </c>
      <c r="N1889" t="inlineStr">
        <is>
          <t>49.913634</t>
        </is>
      </c>
      <c r="O1889" t="inlineStr">
        <is>
          <t>14.232429</t>
        </is>
      </c>
      <c r="P1889" t="n">
        <v>43517.31</v>
      </c>
    </row>
    <row r="1890">
      <c r="A1890" t="n">
        <v>11640092</v>
      </c>
      <c r="B1890" t="n">
        <v>81640092</v>
      </c>
      <c r="C1890" t="inlineStr">
        <is>
          <t>VELKY TERMINAL</t>
        </is>
      </c>
      <c r="D1890" t="inlineStr">
        <is>
          <t>KA PARTNERS</t>
        </is>
      </c>
      <c r="E1890" t="inlineStr">
        <is>
          <t>1LAG</t>
        </is>
      </c>
      <c r="F1890" t="inlineStr">
        <is>
          <t>A</t>
        </is>
      </c>
      <c r="G1890" t="inlineStr">
        <is>
          <t>RELAY</t>
        </is>
      </c>
      <c r="H1890" t="inlineStr">
        <is>
          <t>Starostrašnická</t>
        </is>
      </c>
      <c r="I1890" t="inlineStr">
        <is>
          <t>100/31</t>
        </is>
      </c>
      <c r="J1890" t="inlineStr">
        <is>
          <t>PRAHA 10 - STRAŠNICE</t>
        </is>
      </c>
      <c r="K1890" t="inlineStr">
        <is>
          <t>Praha</t>
        </is>
      </c>
      <c r="L1890" t="inlineStr">
        <is>
          <t>RSA</t>
        </is>
      </c>
      <c r="M1890" t="inlineStr">
        <is>
          <t>Česnek Miroslav</t>
        </is>
      </c>
      <c r="N1890" t="inlineStr">
        <is>
          <t>50.072840</t>
        </is>
      </c>
      <c r="O1890" t="inlineStr">
        <is>
          <t>14.491050</t>
        </is>
      </c>
      <c r="P1890" t="n">
        <v>43458.38</v>
      </c>
    </row>
    <row r="1891">
      <c r="A1891" t="n">
        <v>12637301</v>
      </c>
      <c r="B1891" t="n">
        <v>82637301</v>
      </c>
      <c r="C1891" t="inlineStr">
        <is>
          <t>VELKY TERMINAL</t>
        </is>
      </c>
      <c r="D1891" t="inlineStr">
        <is>
          <t>IDT</t>
        </is>
      </c>
      <c r="E1891" t="inlineStr">
        <is>
          <t>4OSTATNI</t>
        </is>
      </c>
      <c r="F1891" t="inlineStr">
        <is>
          <t>A</t>
        </is>
      </c>
      <c r="G1891" t="inlineStr">
        <is>
          <t>Jitka Lhotová</t>
        </is>
      </c>
      <c r="H1891" t="inlineStr">
        <is>
          <t>Masarykova</t>
        </is>
      </c>
      <c r="I1891" t="inlineStr">
        <is>
          <t>341</t>
        </is>
      </c>
      <c r="J1891" t="inlineStr">
        <is>
          <t>MILEVSKO</t>
        </is>
      </c>
      <c r="K1891" t="inlineStr">
        <is>
          <t>Písek</t>
        </is>
      </c>
      <c r="L1891" t="inlineStr">
        <is>
          <t>RSB</t>
        </is>
      </c>
      <c r="M1891" t="inlineStr">
        <is>
          <t>Štolba Jan</t>
        </is>
      </c>
      <c r="N1891" t="inlineStr">
        <is>
          <t>49.453983</t>
        </is>
      </c>
      <c r="O1891" t="inlineStr">
        <is>
          <t>14.362271</t>
        </is>
      </c>
      <c r="P1891" t="n">
        <v>43388.08</v>
      </c>
    </row>
    <row r="1892">
      <c r="A1892" t="n">
        <v>33200801</v>
      </c>
      <c r="B1892" t="n">
        <v>73200227</v>
      </c>
      <c r="C1892" t="inlineStr">
        <is>
          <t>LI</t>
        </is>
      </c>
      <c r="D1892" t="inlineStr">
        <is>
          <t>ČESKÁ POŠTA</t>
        </is>
      </c>
      <c r="E1892" t="inlineStr">
        <is>
          <t>1POSTA</t>
        </is>
      </c>
      <c r="F1892" t="inlineStr">
        <is>
          <t>P</t>
        </is>
      </c>
      <c r="G1892" t="inlineStr">
        <is>
          <t>Česká pošta - Plzeň 1</t>
        </is>
      </c>
      <c r="H1892" t="inlineStr">
        <is>
          <t>Solní</t>
        </is>
      </c>
      <c r="I1892" t="inlineStr">
        <is>
          <t>260/20</t>
        </is>
      </c>
      <c r="J1892" t="inlineStr">
        <is>
          <t>PLZEŇ - VNITŘNÍ MĚSTO</t>
        </is>
      </c>
      <c r="K1892" t="inlineStr">
        <is>
          <t>Plzeň-město</t>
        </is>
      </c>
      <c r="L1892" t="inlineStr">
        <is>
          <t>RSC</t>
        </is>
      </c>
      <c r="M1892" t="inlineStr">
        <is>
          <t>Havlíček Vladislav</t>
        </is>
      </c>
      <c r="N1892" t="inlineStr">
        <is>
          <t>49.748448</t>
        </is>
      </c>
      <c r="O1892" t="inlineStr">
        <is>
          <t>13.374923</t>
        </is>
      </c>
      <c r="P1892" t="n">
        <v>43388.08</v>
      </c>
    </row>
    <row r="1893">
      <c r="A1893" t="n">
        <v>13818401</v>
      </c>
      <c r="B1893" t="n">
        <v>83818401</v>
      </c>
      <c r="C1893" t="inlineStr">
        <is>
          <t>VELKY TERMINAL</t>
        </is>
      </c>
      <c r="D1893" t="inlineStr">
        <is>
          <t>IDT</t>
        </is>
      </c>
      <c r="E1893" t="inlineStr">
        <is>
          <t>4OSTATNI</t>
        </is>
      </c>
      <c r="F1893" t="inlineStr">
        <is>
          <t>A</t>
        </is>
      </c>
      <c r="G1893" t="inlineStr">
        <is>
          <t>Laguna Domažlice s.r.o.</t>
        </is>
      </c>
      <c r="H1893" t="inlineStr">
        <is>
          <t>náměstí Míru</t>
        </is>
      </c>
      <c r="I1893" t="inlineStr">
        <is>
          <t>65</t>
        </is>
      </c>
      <c r="J1893" t="inlineStr">
        <is>
          <t>DOMAŽLICE - MĚSTO</t>
        </is>
      </c>
      <c r="K1893" t="inlineStr">
        <is>
          <t>Domažlice</t>
        </is>
      </c>
      <c r="L1893" t="inlineStr">
        <is>
          <t>RSC</t>
        </is>
      </c>
      <c r="M1893" t="inlineStr">
        <is>
          <t>Horejš Vladimír</t>
        </is>
      </c>
      <c r="N1893" t="inlineStr">
        <is>
          <t>49.439859</t>
        </is>
      </c>
      <c r="O1893" t="inlineStr">
        <is>
          <t>12.928400</t>
        </is>
      </c>
      <c r="P1893" t="n">
        <v>43382.92</v>
      </c>
    </row>
    <row r="1894">
      <c r="A1894" t="n">
        <v>15625601</v>
      </c>
      <c r="B1894" t="n">
        <v>85625601</v>
      </c>
      <c r="C1894" t="inlineStr">
        <is>
          <t>VELKY TERMINAL</t>
        </is>
      </c>
      <c r="D1894" t="inlineStr">
        <is>
          <t>IDT</t>
        </is>
      </c>
      <c r="E1894" t="inlineStr">
        <is>
          <t>4OSTATNI</t>
        </is>
      </c>
      <c r="F1894" t="inlineStr">
        <is>
          <t>A</t>
        </is>
      </c>
      <c r="G1894" t="inlineStr">
        <is>
          <t>Marek Štulír</t>
        </is>
      </c>
      <c r="H1894" t="inlineStr">
        <is>
          <t>Harrachov - Nový Svět (stánek)</t>
        </is>
      </c>
      <c r="I1894" t="inlineStr"/>
      <c r="J1894" t="inlineStr">
        <is>
          <t>HARRACHOV</t>
        </is>
      </c>
      <c r="K1894" t="inlineStr">
        <is>
          <t>Jablonec nad Nisou</t>
        </is>
      </c>
      <c r="L1894" t="inlineStr">
        <is>
          <t>RSD</t>
        </is>
      </c>
      <c r="M1894" t="inlineStr">
        <is>
          <t>Luňáček Jan</t>
        </is>
      </c>
      <c r="N1894" t="inlineStr">
        <is>
          <t>50.780058</t>
        </is>
      </c>
      <c r="O1894" t="inlineStr">
        <is>
          <t>15.419751</t>
        </is>
      </c>
      <c r="P1894" t="n">
        <v>43344.04</v>
      </c>
    </row>
    <row r="1895">
      <c r="A1895" t="n">
        <v>15831501</v>
      </c>
      <c r="B1895" t="n">
        <v>85831501</v>
      </c>
      <c r="C1895" t="inlineStr">
        <is>
          <t>VELKY TERMINAL</t>
        </is>
      </c>
      <c r="D1895" t="inlineStr">
        <is>
          <t>IDT</t>
        </is>
      </c>
      <c r="E1895" t="inlineStr">
        <is>
          <t>4OSTATNI</t>
        </is>
      </c>
      <c r="F1895" t="inlineStr">
        <is>
          <t>A</t>
        </is>
      </c>
      <c r="G1895" t="inlineStr">
        <is>
          <t>Na pergole s.r.o.</t>
        </is>
      </c>
      <c r="H1895" t="inlineStr">
        <is>
          <t>Bělehradská</t>
        </is>
      </c>
      <c r="I1895" t="inlineStr">
        <is>
          <t>479</t>
        </is>
      </c>
      <c r="J1895" t="inlineStr">
        <is>
          <t>PARDUBICE - POLABINY</t>
        </is>
      </c>
      <c r="K1895" t="inlineStr">
        <is>
          <t>Pardubice</t>
        </is>
      </c>
      <c r="L1895" t="inlineStr">
        <is>
          <t>RSE</t>
        </is>
      </c>
      <c r="M1895" t="inlineStr">
        <is>
          <t>Jareš Jaroslav</t>
        </is>
      </c>
      <c r="N1895" t="inlineStr">
        <is>
          <t>50.047840</t>
        </is>
      </c>
      <c r="O1895" t="inlineStr">
        <is>
          <t>15.759420</t>
        </is>
      </c>
      <c r="P1895" t="n">
        <v>43322.46</v>
      </c>
    </row>
    <row r="1896">
      <c r="A1896" t="n">
        <v>11913633</v>
      </c>
      <c r="B1896" t="n">
        <v>81913633</v>
      </c>
      <c r="C1896" t="inlineStr">
        <is>
          <t>VELKY TERMINAL</t>
        </is>
      </c>
      <c r="D1896" t="inlineStr">
        <is>
          <t>PETROL</t>
        </is>
      </c>
      <c r="E1896" t="inlineStr">
        <is>
          <t>1MOL</t>
        </is>
      </c>
      <c r="F1896" t="inlineStr">
        <is>
          <t>A</t>
        </is>
      </c>
      <c r="G1896" t="inlineStr">
        <is>
          <t>MOL Česká republika, s.r.o.</t>
        </is>
      </c>
      <c r="H1896" t="inlineStr">
        <is>
          <t>Pražská</t>
        </is>
      </c>
      <c r="I1896" t="inlineStr">
        <is>
          <t>1825</t>
        </is>
      </c>
      <c r="J1896" t="inlineStr">
        <is>
          <t>BRANDÝS NAD LABEM - STARÁ BOLESLAV</t>
        </is>
      </c>
      <c r="K1896" t="inlineStr">
        <is>
          <t>Praha-východ</t>
        </is>
      </c>
      <c r="L1896" t="inlineStr">
        <is>
          <t>RSA</t>
        </is>
      </c>
      <c r="M1896" t="inlineStr">
        <is>
          <t>Myslivec Jan</t>
        </is>
      </c>
      <c r="N1896" t="inlineStr">
        <is>
          <t>50.173926</t>
        </is>
      </c>
      <c r="O1896" t="inlineStr">
        <is>
          <t>14.648471</t>
        </is>
      </c>
      <c r="P1896" t="n">
        <v>43314.42</v>
      </c>
    </row>
    <row r="1897">
      <c r="A1897" t="n">
        <v>15917601</v>
      </c>
      <c r="B1897" t="n">
        <v>85917601</v>
      </c>
      <c r="C1897" t="inlineStr">
        <is>
          <t>VELKY TERMINAL</t>
        </is>
      </c>
      <c r="D1897" t="inlineStr">
        <is>
          <t>IDT</t>
        </is>
      </c>
      <c r="E1897" t="inlineStr">
        <is>
          <t>1CEPRO</t>
        </is>
      </c>
      <c r="F1897" t="inlineStr">
        <is>
          <t>A</t>
        </is>
      </c>
      <c r="G1897" t="inlineStr">
        <is>
          <t>Michal Jirgl</t>
        </is>
      </c>
      <c r="H1897" t="inlineStr">
        <is>
          <t>Družstevní</t>
        </is>
      </c>
      <c r="I1897" t="inlineStr">
        <is>
          <t>925</t>
        </is>
      </c>
      <c r="J1897" t="inlineStr">
        <is>
          <t>SKUTEČ</t>
        </is>
      </c>
      <c r="K1897" t="inlineStr">
        <is>
          <t>Chrudim</t>
        </is>
      </c>
      <c r="L1897" t="inlineStr">
        <is>
          <t>RSE</t>
        </is>
      </c>
      <c r="M1897" t="inlineStr">
        <is>
          <t>Jareš Jaroslav</t>
        </is>
      </c>
      <c r="N1897" t="inlineStr">
        <is>
          <t>49.849123</t>
        </is>
      </c>
      <c r="O1897" t="inlineStr">
        <is>
          <t>15.992328</t>
        </is>
      </c>
      <c r="P1897" t="n">
        <v>43281.69</v>
      </c>
    </row>
    <row r="1898">
      <c r="A1898" t="n">
        <v>17622101</v>
      </c>
      <c r="B1898" t="n">
        <v>87622101</v>
      </c>
      <c r="C1898" t="inlineStr">
        <is>
          <t>VELKY TERMINAL</t>
        </is>
      </c>
      <c r="D1898" t="inlineStr">
        <is>
          <t>IDT</t>
        </is>
      </c>
      <c r="E1898" t="inlineStr">
        <is>
          <t>4OSTATNI</t>
        </is>
      </c>
      <c r="F1898" t="inlineStr">
        <is>
          <t>A</t>
        </is>
      </c>
      <c r="G1898" t="inlineStr">
        <is>
          <t>IKO 21 s.r.o.</t>
        </is>
      </c>
      <c r="H1898" t="inlineStr">
        <is>
          <t>Žerotínovo nám.</t>
        </is>
      </c>
      <c r="I1898" t="inlineStr">
        <is>
          <t>159/5</t>
        </is>
      </c>
      <c r="J1898" t="inlineStr">
        <is>
          <t>PŘEROV - PŘEROV I-MĚSTO</t>
        </is>
      </c>
      <c r="K1898" t="inlineStr">
        <is>
          <t>Přerov</t>
        </is>
      </c>
      <c r="L1898" t="inlineStr">
        <is>
          <t>RSG</t>
        </is>
      </c>
      <c r="M1898" t="inlineStr">
        <is>
          <t>Herman Petr</t>
        </is>
      </c>
      <c r="N1898" t="inlineStr">
        <is>
          <t>49.453687</t>
        </is>
      </c>
      <c r="O1898" t="inlineStr">
        <is>
          <t>17.452485</t>
        </is>
      </c>
      <c r="P1898" t="n">
        <v>43269.08</v>
      </c>
    </row>
    <row r="1899">
      <c r="A1899" t="n">
        <v>14650802</v>
      </c>
      <c r="B1899" t="n">
        <v>84650802</v>
      </c>
      <c r="C1899" t="inlineStr">
        <is>
          <t>VELKY TERMINAL</t>
        </is>
      </c>
      <c r="D1899" t="inlineStr">
        <is>
          <t>IDT</t>
        </is>
      </c>
      <c r="E1899" t="inlineStr">
        <is>
          <t>4OSTATNI</t>
        </is>
      </c>
      <c r="F1899" t="inlineStr">
        <is>
          <t>A</t>
        </is>
      </c>
      <c r="G1899" t="inlineStr">
        <is>
          <t>Jana Musilová</t>
        </is>
      </c>
      <c r="H1899" t="inlineStr">
        <is>
          <t>Valentinská</t>
        </is>
      </c>
      <c r="I1899" t="inlineStr">
        <is>
          <t>97/1</t>
        </is>
      </c>
      <c r="J1899" t="inlineStr">
        <is>
          <t>NOVOSEDLICE</t>
        </is>
      </c>
      <c r="K1899" t="inlineStr">
        <is>
          <t>Teplice</t>
        </is>
      </c>
      <c r="L1899" t="inlineStr">
        <is>
          <t>RSD</t>
        </is>
      </c>
      <c r="M1899" t="inlineStr">
        <is>
          <t>Neubert Jaroslav</t>
        </is>
      </c>
      <c r="N1899" t="inlineStr">
        <is>
          <t>50.656394</t>
        </is>
      </c>
      <c r="O1899" t="inlineStr">
        <is>
          <t>13.822870</t>
        </is>
      </c>
      <c r="P1899" t="n">
        <v>43261.92</v>
      </c>
    </row>
    <row r="1900">
      <c r="A1900" t="n">
        <v>15725501</v>
      </c>
      <c r="B1900" t="n">
        <v>85725501</v>
      </c>
      <c r="C1900" t="inlineStr">
        <is>
          <t>VELKY TERMINAL</t>
        </is>
      </c>
      <c r="D1900" t="inlineStr">
        <is>
          <t>IDT</t>
        </is>
      </c>
      <c r="E1900" t="inlineStr">
        <is>
          <t>4OSTATNI</t>
        </is>
      </c>
      <c r="F1900" t="inlineStr">
        <is>
          <t>A</t>
        </is>
      </c>
      <c r="G1900" t="inlineStr">
        <is>
          <t>Lukáš Chára</t>
        </is>
      </c>
      <c r="H1900" t="inlineStr">
        <is>
          <t>Jilemnického</t>
        </is>
      </c>
      <c r="I1900" t="inlineStr">
        <is>
          <t>2224</t>
        </is>
      </c>
      <c r="J1900" t="inlineStr">
        <is>
          <t>PARDUBICE - ZELENÉ PŘEDMĚSTÍ</t>
        </is>
      </c>
      <c r="K1900" t="inlineStr">
        <is>
          <t>Pardubice</t>
        </is>
      </c>
      <c r="L1900" t="inlineStr">
        <is>
          <t>RSE</t>
        </is>
      </c>
      <c r="M1900" t="inlineStr">
        <is>
          <t>Jareš Jaroslav</t>
        </is>
      </c>
      <c r="N1900" t="inlineStr">
        <is>
          <t>50.022767</t>
        </is>
      </c>
      <c r="O1900" t="inlineStr">
        <is>
          <t>15.759769</t>
        </is>
      </c>
      <c r="P1900" t="n">
        <v>43260.19</v>
      </c>
    </row>
    <row r="1901">
      <c r="A1901" t="n">
        <v>16601901</v>
      </c>
      <c r="B1901" t="n">
        <v>86601901</v>
      </c>
      <c r="C1901" t="inlineStr">
        <is>
          <t>VELKY TERMINAL</t>
        </is>
      </c>
      <c r="D1901" t="inlineStr">
        <is>
          <t>IDT</t>
        </is>
      </c>
      <c r="E1901" t="inlineStr">
        <is>
          <t>4OSTATNI</t>
        </is>
      </c>
      <c r="F1901" t="inlineStr">
        <is>
          <t>A</t>
        </is>
      </c>
      <c r="G1901" t="inlineStr">
        <is>
          <t>Mgr. Zbyněk Seménka</t>
        </is>
      </c>
      <c r="H1901" t="inlineStr">
        <is>
          <t>Masarykova</t>
        </is>
      </c>
      <c r="I1901" t="inlineStr">
        <is>
          <t>122</t>
        </is>
      </c>
      <c r="J1901" t="inlineStr">
        <is>
          <t>VESELÍ NAD MORAVOU</t>
        </is>
      </c>
      <c r="K1901" t="inlineStr">
        <is>
          <t>Hodonín</t>
        </is>
      </c>
      <c r="L1901" t="inlineStr">
        <is>
          <t>RSB</t>
        </is>
      </c>
      <c r="M1901" t="inlineStr">
        <is>
          <t>Petlach Lubomír</t>
        </is>
      </c>
      <c r="N1901" t="inlineStr">
        <is>
          <t>48.952244</t>
        </is>
      </c>
      <c r="O1901" t="inlineStr">
        <is>
          <t>17.380622</t>
        </is>
      </c>
      <c r="P1901" t="n">
        <v>43257.77</v>
      </c>
    </row>
    <row r="1902">
      <c r="A1902" t="n">
        <v>17663801</v>
      </c>
      <c r="B1902" t="n">
        <v>87663801</v>
      </c>
      <c r="C1902" t="inlineStr">
        <is>
          <t>VELKY TERMINAL</t>
        </is>
      </c>
      <c r="D1902" t="inlineStr">
        <is>
          <t>IDT</t>
        </is>
      </c>
      <c r="E1902" t="inlineStr">
        <is>
          <t>4OSTATNI</t>
        </is>
      </c>
      <c r="F1902" t="inlineStr">
        <is>
          <t>A</t>
        </is>
      </c>
      <c r="G1902" t="inlineStr">
        <is>
          <t>Sabina Halfarová</t>
        </is>
      </c>
      <c r="H1902" t="inlineStr">
        <is>
          <t>Novodvorská (parc.č. 8)</t>
        </is>
      </c>
      <c r="I1902" t="inlineStr"/>
      <c r="J1902" t="inlineStr">
        <is>
          <t>KRAVAŘE</t>
        </is>
      </c>
      <c r="K1902" t="inlineStr">
        <is>
          <t>Opava</t>
        </is>
      </c>
      <c r="L1902" t="inlineStr">
        <is>
          <t>RSG</t>
        </is>
      </c>
      <c r="M1902" t="inlineStr">
        <is>
          <t>Gelnar Ivo</t>
        </is>
      </c>
      <c r="N1902" t="inlineStr">
        <is>
          <t>49.932969</t>
        </is>
      </c>
      <c r="O1902" t="inlineStr">
        <is>
          <t>18.003396</t>
        </is>
      </c>
      <c r="P1902" t="n">
        <v>43233.08</v>
      </c>
    </row>
    <row r="1903">
      <c r="A1903" t="n">
        <v>15723113</v>
      </c>
      <c r="B1903" t="n">
        <v>85723113</v>
      </c>
      <c r="C1903" t="inlineStr">
        <is>
          <t>VELKY TERMINAL</t>
        </is>
      </c>
      <c r="D1903" t="inlineStr">
        <is>
          <t>IDT</t>
        </is>
      </c>
      <c r="E1903" t="inlineStr">
        <is>
          <t>3QANTO</t>
        </is>
      </c>
      <c r="F1903" t="inlineStr">
        <is>
          <t>A</t>
        </is>
      </c>
      <c r="G1903" t="inlineStr">
        <is>
          <t>Astur &amp; Qanto s.r.o.</t>
        </is>
      </c>
      <c r="H1903" t="inlineStr">
        <is>
          <t>Mírová</t>
        </is>
      </c>
      <c r="I1903" t="inlineStr">
        <is>
          <t>865</t>
        </is>
      </c>
      <c r="J1903" t="inlineStr">
        <is>
          <t>LETOHRAD</t>
        </is>
      </c>
      <c r="K1903" t="inlineStr">
        <is>
          <t>Ústí nad Orlicí</t>
        </is>
      </c>
      <c r="L1903" t="inlineStr">
        <is>
          <t>RSE</t>
        </is>
      </c>
      <c r="M1903" t="inlineStr">
        <is>
          <t>Rek Lubomír</t>
        </is>
      </c>
      <c r="N1903" t="inlineStr">
        <is>
          <t>50.038978</t>
        </is>
      </c>
      <c r="O1903" t="inlineStr">
        <is>
          <t>16.508621</t>
        </is>
      </c>
      <c r="P1903" t="n">
        <v>43231.73</v>
      </c>
    </row>
    <row r="1904">
      <c r="A1904" t="n">
        <v>17611001</v>
      </c>
      <c r="B1904" t="n">
        <v>87611001</v>
      </c>
      <c r="C1904" t="inlineStr">
        <is>
          <t>VELKY TERMINAL</t>
        </is>
      </c>
      <c r="D1904" t="inlineStr">
        <is>
          <t>IDT</t>
        </is>
      </c>
      <c r="E1904" t="inlineStr">
        <is>
          <t>4OSTATNI</t>
        </is>
      </c>
      <c r="F1904" t="inlineStr">
        <is>
          <t>A</t>
        </is>
      </c>
      <c r="G1904" t="inlineStr">
        <is>
          <t>Jiří Vít</t>
        </is>
      </c>
      <c r="H1904" t="inlineStr">
        <is>
          <t>Komenského</t>
        </is>
      </c>
      <c r="I1904" t="inlineStr">
        <is>
          <t>137</t>
        </is>
      </c>
      <c r="J1904" t="inlineStr">
        <is>
          <t>POSTŘELMOV</t>
        </is>
      </c>
      <c r="K1904" t="inlineStr">
        <is>
          <t>Šumperk</t>
        </is>
      </c>
      <c r="L1904" t="inlineStr">
        <is>
          <t>RSG</t>
        </is>
      </c>
      <c r="M1904" t="inlineStr">
        <is>
          <t>Brindžák Michal</t>
        </is>
      </c>
      <c r="N1904" t="inlineStr">
        <is>
          <t>49.908749</t>
        </is>
      </c>
      <c r="O1904" t="inlineStr">
        <is>
          <t>16.912778</t>
        </is>
      </c>
      <c r="P1904" t="n">
        <v>43161.15</v>
      </c>
    </row>
    <row r="1905">
      <c r="A1905" t="n">
        <v>16923403</v>
      </c>
      <c r="B1905" t="n">
        <v>86923403</v>
      </c>
      <c r="C1905" t="inlineStr">
        <is>
          <t>VELKY TERMINAL</t>
        </is>
      </c>
      <c r="D1905" t="inlineStr">
        <is>
          <t>IDT</t>
        </is>
      </c>
      <c r="E1905" t="inlineStr">
        <is>
          <t>1CEPRO</t>
        </is>
      </c>
      <c r="F1905" t="inlineStr">
        <is>
          <t>A</t>
        </is>
      </c>
      <c r="G1905" t="inlineStr">
        <is>
          <t>Roman Hejduk</t>
        </is>
      </c>
      <c r="H1905" t="inlineStr">
        <is>
          <t>Dr. Richtra</t>
        </is>
      </c>
      <c r="I1905" t="inlineStr">
        <is>
          <t>1385/40</t>
        </is>
      </c>
      <c r="J1905" t="inlineStr">
        <is>
          <t>TŘEŠŤ</t>
        </is>
      </c>
      <c r="K1905" t="inlineStr">
        <is>
          <t>Jihlava</t>
        </is>
      </c>
      <c r="L1905" t="inlineStr">
        <is>
          <t>RSB</t>
        </is>
      </c>
      <c r="M1905" t="inlineStr">
        <is>
          <t>Hanuš Robert</t>
        </is>
      </c>
      <c r="N1905" t="inlineStr">
        <is>
          <t>49.298733</t>
        </is>
      </c>
      <c r="O1905" t="inlineStr">
        <is>
          <t>15.483360</t>
        </is>
      </c>
      <c r="P1905" t="n">
        <v>43118.27</v>
      </c>
    </row>
    <row r="1906">
      <c r="A1906" t="n">
        <v>11927601</v>
      </c>
      <c r="B1906" t="n">
        <v>81927601</v>
      </c>
      <c r="C1906" t="inlineStr">
        <is>
          <t>VELKY TERMINAL</t>
        </is>
      </c>
      <c r="D1906" t="inlineStr">
        <is>
          <t>IDT</t>
        </is>
      </c>
      <c r="E1906" t="inlineStr">
        <is>
          <t>4OSTATNI</t>
        </is>
      </c>
      <c r="F1906" t="inlineStr">
        <is>
          <t>A</t>
        </is>
      </c>
      <c r="G1906" t="inlineStr">
        <is>
          <t>PARK Milín a.s.</t>
        </is>
      </c>
      <c r="H1906" t="inlineStr">
        <is>
          <t>Milín ČSPH</t>
        </is>
      </c>
      <c r="I1906" t="inlineStr">
        <is>
          <t>354</t>
        </is>
      </c>
      <c r="J1906" t="inlineStr">
        <is>
          <t>MILÍN</t>
        </is>
      </c>
      <c r="K1906" t="inlineStr">
        <is>
          <t>Příbram</t>
        </is>
      </c>
      <c r="L1906" t="inlineStr">
        <is>
          <t>RSA</t>
        </is>
      </c>
      <c r="M1906" t="inlineStr">
        <is>
          <t>Fiedler Miroslav</t>
        </is>
      </c>
      <c r="N1906" t="inlineStr">
        <is>
          <t>49.638687</t>
        </is>
      </c>
      <c r="O1906" t="inlineStr">
        <is>
          <t>14.049271</t>
        </is>
      </c>
      <c r="P1906" t="n">
        <v>43104.81</v>
      </c>
    </row>
    <row r="1907">
      <c r="A1907" t="n">
        <v>12932315</v>
      </c>
      <c r="B1907" t="n">
        <v>82932315</v>
      </c>
      <c r="C1907" t="inlineStr">
        <is>
          <t>VELKY TERMINAL</t>
        </is>
      </c>
      <c r="D1907" t="inlineStr">
        <is>
          <t>PETROL</t>
        </is>
      </c>
      <c r="E1907" t="inlineStr">
        <is>
          <t>1ORLEN</t>
        </is>
      </c>
      <c r="F1907" t="inlineStr">
        <is>
          <t>A</t>
        </is>
      </c>
      <c r="G1907" t="inlineStr">
        <is>
          <t>ORLEN Unipetrol RPA s.r.o.</t>
        </is>
      </c>
      <c r="H1907" t="inlineStr">
        <is>
          <t>Těchoraz</t>
        </is>
      </c>
      <c r="I1907" t="inlineStr">
        <is>
          <t>44</t>
        </is>
      </c>
      <c r="J1907" t="inlineStr">
        <is>
          <t>VYŠŠÍ BROD</t>
        </is>
      </c>
      <c r="K1907" t="inlineStr">
        <is>
          <t>Český Krumlov</t>
        </is>
      </c>
      <c r="L1907" t="inlineStr">
        <is>
          <t>RSB</t>
        </is>
      </c>
      <c r="M1907" t="inlineStr">
        <is>
          <t>Štolba Jan</t>
        </is>
      </c>
      <c r="N1907" t="inlineStr">
        <is>
          <t>48.619094</t>
        </is>
      </c>
      <c r="O1907" t="inlineStr">
        <is>
          <t>14.324852</t>
        </is>
      </c>
      <c r="P1907" t="n">
        <v>43098.46</v>
      </c>
    </row>
    <row r="1908">
      <c r="A1908" t="n">
        <v>17662704</v>
      </c>
      <c r="B1908" t="n">
        <v>87662704</v>
      </c>
      <c r="C1908" t="inlineStr">
        <is>
          <t>VELKY TERMINAL</t>
        </is>
      </c>
      <c r="D1908" t="inlineStr">
        <is>
          <t>KA PARTNERS</t>
        </is>
      </c>
      <c r="E1908" t="inlineStr">
        <is>
          <t>1DANCZEK</t>
        </is>
      </c>
      <c r="F1908" t="inlineStr">
        <is>
          <t>A</t>
        </is>
      </c>
      <c r="G1908" t="inlineStr">
        <is>
          <t>TOBACCO DC s.r.o.</t>
        </is>
      </c>
      <c r="H1908" t="inlineStr">
        <is>
          <t>Masarykovo nám.</t>
        </is>
      </c>
      <c r="I1908" t="inlineStr">
        <is>
          <t>1346/15</t>
        </is>
      </c>
      <c r="J1908" t="inlineStr">
        <is>
          <t>JESENÍK</t>
        </is>
      </c>
      <c r="K1908" t="inlineStr">
        <is>
          <t>Jeseník</t>
        </is>
      </c>
      <c r="L1908" t="inlineStr">
        <is>
          <t>RSG</t>
        </is>
      </c>
      <c r="M1908" t="inlineStr">
        <is>
          <t>Gelnar Ivo</t>
        </is>
      </c>
      <c r="N1908" t="inlineStr">
        <is>
          <t>50.228800</t>
        </is>
      </c>
      <c r="O1908" t="inlineStr">
        <is>
          <t>17.204500</t>
        </is>
      </c>
      <c r="P1908" t="n">
        <v>43097</v>
      </c>
    </row>
    <row r="1909">
      <c r="A1909" t="n">
        <v>16730401</v>
      </c>
      <c r="B1909" t="n">
        <v>86730401</v>
      </c>
      <c r="C1909" t="inlineStr">
        <is>
          <t>VELKY TERMINAL</t>
        </is>
      </c>
      <c r="D1909" t="inlineStr">
        <is>
          <t>IDT</t>
        </is>
      </c>
      <c r="E1909" t="inlineStr">
        <is>
          <t>4OSTATNI</t>
        </is>
      </c>
      <c r="F1909" t="inlineStr">
        <is>
          <t>A</t>
        </is>
      </c>
      <c r="G1909" t="inlineStr">
        <is>
          <t>Zdeněk Poledna</t>
        </is>
      </c>
      <c r="H1909" t="inlineStr">
        <is>
          <t>Dolní Cerekev</t>
        </is>
      </c>
      <c r="I1909" t="inlineStr">
        <is>
          <t>77</t>
        </is>
      </c>
      <c r="J1909" t="inlineStr">
        <is>
          <t>DOLNÍ CEREKEV</t>
        </is>
      </c>
      <c r="K1909" t="inlineStr">
        <is>
          <t>Jihlava</t>
        </is>
      </c>
      <c r="L1909" t="inlineStr">
        <is>
          <t>RSB</t>
        </is>
      </c>
      <c r="M1909" t="inlineStr">
        <is>
          <t>Hanuš Robert</t>
        </is>
      </c>
      <c r="N1909" t="inlineStr">
        <is>
          <t>49.344809</t>
        </is>
      </c>
      <c r="O1909" t="inlineStr">
        <is>
          <t>15.457554</t>
        </is>
      </c>
      <c r="P1909" t="n">
        <v>43072.12</v>
      </c>
    </row>
    <row r="1910">
      <c r="A1910" t="n">
        <v>16933614</v>
      </c>
      <c r="B1910" t="n">
        <v>86933614</v>
      </c>
      <c r="C1910" t="inlineStr">
        <is>
          <t>VELKY TERMINAL</t>
        </is>
      </c>
      <c r="D1910" t="inlineStr">
        <is>
          <t>PETROL</t>
        </is>
      </c>
      <c r="E1910" t="inlineStr">
        <is>
          <t>1MOL</t>
        </is>
      </c>
      <c r="F1910" t="inlineStr">
        <is>
          <t>A</t>
        </is>
      </c>
      <c r="G1910" t="inlineStr">
        <is>
          <t>MOL Česká republika, s.r.o.</t>
        </is>
      </c>
      <c r="H1910" t="inlineStr">
        <is>
          <t>Zábraní</t>
        </is>
      </c>
      <c r="I1910" t="inlineStr">
        <is>
          <t>1538</t>
        </is>
      </c>
      <c r="J1910" t="inlineStr">
        <is>
          <t>NAPAJEDLA</t>
        </is>
      </c>
      <c r="K1910" t="inlineStr">
        <is>
          <t>Zlín</t>
        </is>
      </c>
      <c r="L1910" t="inlineStr">
        <is>
          <t>RSE</t>
        </is>
      </c>
      <c r="M1910" t="inlineStr">
        <is>
          <t>Modlitba Jakub</t>
        </is>
      </c>
      <c r="N1910" t="inlineStr">
        <is>
          <t>49.179182</t>
        </is>
      </c>
      <c r="O1910" t="inlineStr">
        <is>
          <t>17.518264</t>
        </is>
      </c>
      <c r="P1910" t="n">
        <v>43066.73</v>
      </c>
    </row>
    <row r="1911">
      <c r="A1911" t="n">
        <v>15939136</v>
      </c>
      <c r="B1911" t="n">
        <v>85939136</v>
      </c>
      <c r="C1911" t="inlineStr">
        <is>
          <t>VELKY TERMINAL</t>
        </is>
      </c>
      <c r="D1911" t="inlineStr">
        <is>
          <t>PETROL</t>
        </is>
      </c>
      <c r="E1911" t="inlineStr">
        <is>
          <t>1ORLEN</t>
        </is>
      </c>
      <c r="F1911" t="inlineStr">
        <is>
          <t>A</t>
        </is>
      </c>
      <c r="G1911" t="inlineStr">
        <is>
          <t>ORLEN Unipetrol RPA s.r.o.</t>
        </is>
      </c>
      <c r="H1911" t="inlineStr">
        <is>
          <t>Slaná</t>
        </is>
      </c>
      <c r="I1911" t="inlineStr">
        <is>
          <t>104</t>
        </is>
      </c>
      <c r="J1911" t="inlineStr">
        <is>
          <t>SLANÁ</t>
        </is>
      </c>
      <c r="K1911" t="inlineStr">
        <is>
          <t>Semily</t>
        </is>
      </c>
      <c r="L1911" t="inlineStr">
        <is>
          <t>RSD</t>
        </is>
      </c>
      <c r="M1911" t="inlineStr">
        <is>
          <t>Luňáček Jan</t>
        </is>
      </c>
      <c r="N1911" t="inlineStr">
        <is>
          <t>50.592624</t>
        </is>
      </c>
      <c r="O1911" t="inlineStr">
        <is>
          <t>15.331129</t>
        </is>
      </c>
      <c r="P1911" t="n">
        <v>43063.81</v>
      </c>
    </row>
    <row r="1912">
      <c r="A1912" t="n">
        <v>17926705</v>
      </c>
      <c r="B1912" t="n">
        <v>87926705</v>
      </c>
      <c r="C1912" t="inlineStr">
        <is>
          <t>VELKY TERMINAL</t>
        </is>
      </c>
      <c r="D1912" t="inlineStr">
        <is>
          <t>PETROL</t>
        </is>
      </c>
      <c r="E1912" t="inlineStr">
        <is>
          <t>1EUROBIT</t>
        </is>
      </c>
      <c r="F1912" t="inlineStr">
        <is>
          <t>A</t>
        </is>
      </c>
      <c r="G1912" t="inlineStr">
        <is>
          <t>EUROBIT - čerpací stanice s.r.o.</t>
        </is>
      </c>
      <c r="H1912" t="inlineStr">
        <is>
          <t>Bohuňovice</t>
        </is>
      </c>
      <c r="I1912" t="inlineStr">
        <is>
          <t>655</t>
        </is>
      </c>
      <c r="J1912" t="inlineStr">
        <is>
          <t>BOHUŇOVICE</t>
        </is>
      </c>
      <c r="K1912" t="inlineStr">
        <is>
          <t>Olomouc</t>
        </is>
      </c>
      <c r="L1912" t="inlineStr">
        <is>
          <t>RSG</t>
        </is>
      </c>
      <c r="M1912" t="inlineStr">
        <is>
          <t>Dolníček Richard</t>
        </is>
      </c>
      <c r="N1912" t="inlineStr">
        <is>
          <t>49.667614</t>
        </is>
      </c>
      <c r="O1912" t="inlineStr">
        <is>
          <t>17.304550</t>
        </is>
      </c>
      <c r="P1912" t="n">
        <v>43058.08</v>
      </c>
    </row>
    <row r="1913">
      <c r="A1913" t="n">
        <v>14932302</v>
      </c>
      <c r="B1913" t="n">
        <v>84932302</v>
      </c>
      <c r="C1913" t="inlineStr">
        <is>
          <t>VELKY TERMINAL</t>
        </is>
      </c>
      <c r="D1913" t="inlineStr">
        <is>
          <t>IDT</t>
        </is>
      </c>
      <c r="E1913" t="inlineStr">
        <is>
          <t>3ZARIS</t>
        </is>
      </c>
      <c r="F1913" t="inlineStr">
        <is>
          <t>A</t>
        </is>
      </c>
      <c r="G1913" t="inlineStr">
        <is>
          <t>ZARIS s.r.o.</t>
        </is>
      </c>
      <c r="H1913" t="inlineStr">
        <is>
          <t>Sosnová (ČS ZARIS, p.č. 212/1)</t>
        </is>
      </c>
      <c r="I1913" t="inlineStr"/>
      <c r="J1913" t="inlineStr">
        <is>
          <t>SOSNOVÁ</t>
        </is>
      </c>
      <c r="K1913" t="inlineStr">
        <is>
          <t>Česká Lípa</t>
        </is>
      </c>
      <c r="L1913" t="inlineStr">
        <is>
          <t>RSD</t>
        </is>
      </c>
      <c r="M1913" t="inlineStr">
        <is>
          <t>Luňáček Jan</t>
        </is>
      </c>
      <c r="N1913" t="inlineStr">
        <is>
          <t>50.652330</t>
        </is>
      </c>
      <c r="O1913" t="inlineStr">
        <is>
          <t>14.534508</t>
        </is>
      </c>
      <c r="P1913" t="n">
        <v>43042.31</v>
      </c>
    </row>
    <row r="1914">
      <c r="A1914" t="n">
        <v>11510033</v>
      </c>
      <c r="B1914" t="n">
        <v>81510033</v>
      </c>
      <c r="C1914" t="inlineStr">
        <is>
          <t>VELKY TERMINAL</t>
        </is>
      </c>
      <c r="D1914" t="inlineStr">
        <is>
          <t>KA PARTNERS</t>
        </is>
      </c>
      <c r="E1914" t="inlineStr">
        <is>
          <t>1TRAFICO</t>
        </is>
      </c>
      <c r="F1914" t="inlineStr">
        <is>
          <t>A</t>
        </is>
      </c>
      <c r="G1914" t="inlineStr">
        <is>
          <t>TABÁK TRAFICON - IQ Penny</t>
        </is>
      </c>
      <c r="H1914" t="inlineStr">
        <is>
          <t>Kralupská</t>
        </is>
      </c>
      <c r="I1914" t="inlineStr">
        <is>
          <t>1887</t>
        </is>
      </c>
      <c r="J1914" t="inlineStr">
        <is>
          <t>BRANDÝS NAD LABEM - STARÁ BOLESLAV</t>
        </is>
      </c>
      <c r="K1914" t="inlineStr">
        <is>
          <t>Praha-východ</t>
        </is>
      </c>
      <c r="L1914" t="inlineStr">
        <is>
          <t>RSA</t>
        </is>
      </c>
      <c r="M1914" t="inlineStr">
        <is>
          <t>Myslivec Jan</t>
        </is>
      </c>
      <c r="N1914" t="inlineStr">
        <is>
          <t>50.183451</t>
        </is>
      </c>
      <c r="O1914" t="inlineStr">
        <is>
          <t>14.657095</t>
        </is>
      </c>
      <c r="P1914" t="n">
        <v>42919.23</v>
      </c>
    </row>
    <row r="1915">
      <c r="A1915" t="n">
        <v>13917403</v>
      </c>
      <c r="B1915" t="n">
        <v>83917403</v>
      </c>
      <c r="C1915" t="inlineStr">
        <is>
          <t>VELKY TERMINAL</t>
        </is>
      </c>
      <c r="D1915" t="inlineStr">
        <is>
          <t>IDT</t>
        </is>
      </c>
      <c r="E1915" t="inlineStr">
        <is>
          <t>1CEPRO</t>
        </is>
      </c>
      <c r="F1915" t="inlineStr">
        <is>
          <t>A</t>
        </is>
      </c>
      <c r="G1915" t="inlineStr">
        <is>
          <t>Renata Tunová</t>
        </is>
      </c>
      <c r="H1915" t="inlineStr">
        <is>
          <t>Šandova</t>
        </is>
      </c>
      <c r="I1915" t="inlineStr">
        <is>
          <t>281</t>
        </is>
      </c>
      <c r="J1915" t="inlineStr">
        <is>
          <t>POBĚŽOVICE</t>
        </is>
      </c>
      <c r="K1915" t="inlineStr">
        <is>
          <t>Domažlice</t>
        </is>
      </c>
      <c r="L1915" t="inlineStr">
        <is>
          <t>RSC</t>
        </is>
      </c>
      <c r="M1915" t="inlineStr">
        <is>
          <t>Horejš Vladimír</t>
        </is>
      </c>
      <c r="N1915" t="inlineStr">
        <is>
          <t>49.511669</t>
        </is>
      </c>
      <c r="O1915" t="inlineStr">
        <is>
          <t>12.802555</t>
        </is>
      </c>
      <c r="P1915" t="n">
        <v>42902.5</v>
      </c>
    </row>
    <row r="1916">
      <c r="A1916" t="n">
        <v>16673236</v>
      </c>
      <c r="B1916" t="n">
        <v>86673236</v>
      </c>
      <c r="C1916" t="inlineStr">
        <is>
          <t>VELKY TERMINAL</t>
        </is>
      </c>
      <c r="D1916" t="inlineStr">
        <is>
          <t>KA PARTNERS</t>
        </is>
      </c>
      <c r="E1916" t="inlineStr">
        <is>
          <t>1DANCZEK</t>
        </is>
      </c>
      <c r="F1916" t="inlineStr">
        <is>
          <t>A</t>
        </is>
      </c>
      <c r="G1916" t="inlineStr">
        <is>
          <t>TOBACCO DC s.r.o.</t>
        </is>
      </c>
      <c r="H1916" t="inlineStr">
        <is>
          <t>Brněnská</t>
        </is>
      </c>
      <c r="I1916" t="inlineStr">
        <is>
          <t>1711</t>
        </is>
      </c>
      <c r="J1916" t="inlineStr">
        <is>
          <t>TIŠNOV</t>
        </is>
      </c>
      <c r="K1916" t="inlineStr">
        <is>
          <t>Brno-venkov</t>
        </is>
      </c>
      <c r="L1916" t="inlineStr">
        <is>
          <t>RSB</t>
        </is>
      </c>
      <c r="M1916" t="inlineStr">
        <is>
          <t>Hanuš Robert</t>
        </is>
      </c>
      <c r="N1916" t="inlineStr">
        <is>
          <t>49.348420</t>
        </is>
      </c>
      <c r="O1916" t="inlineStr">
        <is>
          <t>16.422325</t>
        </is>
      </c>
      <c r="P1916" t="n">
        <v>42897.12</v>
      </c>
    </row>
    <row r="1917">
      <c r="A1917" t="n">
        <v>16620635</v>
      </c>
      <c r="B1917" t="n">
        <v>86620635</v>
      </c>
      <c r="C1917" t="inlineStr">
        <is>
          <t>VELKY TERMINAL</t>
        </is>
      </c>
      <c r="D1917" t="inlineStr">
        <is>
          <t>KA PARTNERS</t>
        </is>
      </c>
      <c r="E1917" t="inlineStr">
        <is>
          <t>1VALMONT</t>
        </is>
      </c>
      <c r="F1917" t="inlineStr">
        <is>
          <t>A</t>
        </is>
      </c>
      <c r="G1917" t="inlineStr">
        <is>
          <t>VALMONT CR, spol. s r.o.</t>
        </is>
      </c>
      <c r="H1917" t="inlineStr">
        <is>
          <t>Masarykova</t>
        </is>
      </c>
      <c r="I1917" t="inlineStr">
        <is>
          <t>319/8</t>
        </is>
      </c>
      <c r="J1917" t="inlineStr">
        <is>
          <t>BRNO - BRNO-MĚSTO</t>
        </is>
      </c>
      <c r="K1917" t="inlineStr">
        <is>
          <t>Brno-město</t>
        </is>
      </c>
      <c r="L1917" t="inlineStr">
        <is>
          <t>RSB</t>
        </is>
      </c>
      <c r="M1917" t="inlineStr">
        <is>
          <t>Koutný Roman</t>
        </is>
      </c>
      <c r="N1917" t="inlineStr">
        <is>
          <t>49.193294</t>
        </is>
      </c>
      <c r="O1917" t="inlineStr">
        <is>
          <t>16.609603</t>
        </is>
      </c>
      <c r="P1917" t="n">
        <v>42841.54</v>
      </c>
    </row>
    <row r="1918">
      <c r="A1918" t="n">
        <v>16657501</v>
      </c>
      <c r="B1918" t="n">
        <v>86657501</v>
      </c>
      <c r="C1918" t="inlineStr">
        <is>
          <t>VELKY TERMINAL</t>
        </is>
      </c>
      <c r="D1918" t="inlineStr">
        <is>
          <t>IDT</t>
        </is>
      </c>
      <c r="E1918" t="inlineStr">
        <is>
          <t>4OSTATNI</t>
        </is>
      </c>
      <c r="F1918" t="inlineStr">
        <is>
          <t>A</t>
        </is>
      </c>
      <c r="G1918" t="inlineStr">
        <is>
          <t>Milan Marek</t>
        </is>
      </c>
      <c r="H1918" t="inlineStr">
        <is>
          <t>Radnická</t>
        </is>
      </c>
      <c r="I1918" t="inlineStr">
        <is>
          <t>34/11</t>
        </is>
      </c>
      <c r="J1918" t="inlineStr">
        <is>
          <t>VELKÉ MEZIŘÍČÍ</t>
        </is>
      </c>
      <c r="K1918" t="inlineStr">
        <is>
          <t>Žďár nad Sázavou</t>
        </is>
      </c>
      <c r="L1918" t="inlineStr">
        <is>
          <t>RSE</t>
        </is>
      </c>
      <c r="M1918" t="inlineStr">
        <is>
          <t>Rek Lubomír</t>
        </is>
      </c>
      <c r="N1918" t="inlineStr">
        <is>
          <t>49.355734</t>
        </is>
      </c>
      <c r="O1918" t="inlineStr">
        <is>
          <t>16.011148</t>
        </is>
      </c>
      <c r="P1918" t="n">
        <v>42807.12</v>
      </c>
    </row>
    <row r="1919">
      <c r="A1919" t="n">
        <v>15939114</v>
      </c>
      <c r="B1919" t="n">
        <v>85939114</v>
      </c>
      <c r="C1919" t="inlineStr">
        <is>
          <t>VELKY TERMINAL</t>
        </is>
      </c>
      <c r="D1919" t="inlineStr">
        <is>
          <t>PETROL</t>
        </is>
      </c>
      <c r="E1919" t="inlineStr">
        <is>
          <t>1ORLEN</t>
        </is>
      </c>
      <c r="F1919" t="inlineStr">
        <is>
          <t>A</t>
        </is>
      </c>
      <c r="G1919" t="inlineStr">
        <is>
          <t>ORLEN Unipetrol RPA s.r.o.</t>
        </is>
      </c>
      <c r="H1919" t="inlineStr">
        <is>
          <t>Poličská</t>
        </is>
      </c>
      <c r="I1919" t="inlineStr">
        <is>
          <t>1544</t>
        </is>
      </c>
      <c r="J1919" t="inlineStr">
        <is>
          <t>HLINSKO</t>
        </is>
      </c>
      <c r="K1919" t="inlineStr">
        <is>
          <t>Chrudim</t>
        </is>
      </c>
      <c r="L1919" t="inlineStr">
        <is>
          <t>RSE</t>
        </is>
      </c>
      <c r="M1919" t="inlineStr">
        <is>
          <t>Jareš Jaroslav</t>
        </is>
      </c>
      <c r="N1919" t="inlineStr">
        <is>
          <t>49.767425</t>
        </is>
      </c>
      <c r="O1919" t="inlineStr">
        <is>
          <t>15.916961</t>
        </is>
      </c>
      <c r="P1919" t="n">
        <v>42791.58</v>
      </c>
    </row>
    <row r="1920">
      <c r="A1920" t="n">
        <v>13702601</v>
      </c>
      <c r="B1920" t="n">
        <v>83702601</v>
      </c>
      <c r="C1920" t="inlineStr">
        <is>
          <t>VELKY TERMINAL</t>
        </is>
      </c>
      <c r="D1920" t="inlineStr">
        <is>
          <t>IDT</t>
        </is>
      </c>
      <c r="E1920" t="inlineStr">
        <is>
          <t>4OSTATNI</t>
        </is>
      </c>
      <c r="F1920" t="inlineStr">
        <is>
          <t>A</t>
        </is>
      </c>
      <c r="G1920" t="inlineStr">
        <is>
          <t>SAPE, spol. s r.o.</t>
        </is>
      </c>
      <c r="H1920" t="inlineStr">
        <is>
          <t>Malé náměstí</t>
        </is>
      </c>
      <c r="I1920" t="inlineStr">
        <is>
          <t>145</t>
        </is>
      </c>
      <c r="J1920" t="inlineStr">
        <is>
          <t>TOUŽIM</t>
        </is>
      </c>
      <c r="K1920" t="inlineStr">
        <is>
          <t>Karlovy Vary</t>
        </is>
      </c>
      <c r="L1920" t="inlineStr">
        <is>
          <t>RSC</t>
        </is>
      </c>
      <c r="M1920" t="inlineStr">
        <is>
          <t>Beneš Lukáš</t>
        </is>
      </c>
      <c r="N1920" t="inlineStr">
        <is>
          <t>50.060285</t>
        </is>
      </c>
      <c r="O1920" t="inlineStr">
        <is>
          <t>12.986746</t>
        </is>
      </c>
      <c r="P1920" t="n">
        <v>42787.12</v>
      </c>
    </row>
    <row r="1921">
      <c r="A1921" t="n">
        <v>12621101</v>
      </c>
      <c r="B1921" t="n">
        <v>82621101</v>
      </c>
      <c r="C1921" t="inlineStr">
        <is>
          <t>VELKY TERMINAL</t>
        </is>
      </c>
      <c r="D1921" t="inlineStr">
        <is>
          <t>IDT</t>
        </is>
      </c>
      <c r="E1921" t="inlineStr">
        <is>
          <t>4OSTATNI</t>
        </is>
      </c>
      <c r="F1921" t="inlineStr">
        <is>
          <t>A</t>
        </is>
      </c>
      <c r="G1921" t="inlineStr">
        <is>
          <t>Hana Pražáková</t>
        </is>
      </c>
      <c r="H1921" t="inlineStr">
        <is>
          <t>Matice školské</t>
        </is>
      </c>
      <c r="I1921" t="inlineStr">
        <is>
          <t>1786/17</t>
        </is>
      </c>
      <c r="J1921" t="inlineStr">
        <is>
          <t>ČESKÉ BUDĚJOVICE</t>
        </is>
      </c>
      <c r="K1921" t="inlineStr">
        <is>
          <t>České Budějovice</t>
        </is>
      </c>
      <c r="L1921" t="inlineStr">
        <is>
          <t>RSB</t>
        </is>
      </c>
      <c r="M1921" t="inlineStr">
        <is>
          <t>Štolba Jan</t>
        </is>
      </c>
      <c r="N1921" t="inlineStr">
        <is>
          <t>48.966202</t>
        </is>
      </c>
      <c r="O1921" t="inlineStr">
        <is>
          <t>14.475382</t>
        </is>
      </c>
      <c r="P1921" t="n">
        <v>42772.5</v>
      </c>
    </row>
    <row r="1922">
      <c r="A1922" t="n">
        <v>17618717</v>
      </c>
      <c r="B1922" t="n">
        <v>87618717</v>
      </c>
      <c r="C1922" t="inlineStr">
        <is>
          <t>VELKY TERMINAL</t>
        </is>
      </c>
      <c r="D1922" t="inlineStr">
        <is>
          <t>KA PARTNERS</t>
        </is>
      </c>
      <c r="E1922" t="inlineStr">
        <is>
          <t>1VALMONT</t>
        </is>
      </c>
      <c r="F1922" t="inlineStr">
        <is>
          <t>A</t>
        </is>
      </c>
      <c r="G1922" t="inlineStr">
        <is>
          <t>VALMONT CR, spol. s r.o.</t>
        </is>
      </c>
      <c r="H1922" t="inlineStr">
        <is>
          <t>Hynaisova</t>
        </is>
      </c>
      <c r="I1922" t="inlineStr">
        <is>
          <t>554/11</t>
        </is>
      </c>
      <c r="J1922" t="inlineStr">
        <is>
          <t>OLOMOUC - NOVÁ ULICE</t>
        </is>
      </c>
      <c r="K1922" t="inlineStr">
        <is>
          <t>Olomouc</t>
        </is>
      </c>
      <c r="L1922" t="inlineStr">
        <is>
          <t>RSG</t>
        </is>
      </c>
      <c r="M1922" t="inlineStr">
        <is>
          <t>Dolníček Richard</t>
        </is>
      </c>
      <c r="N1922" t="inlineStr">
        <is>
          <t>49.597307</t>
        </is>
      </c>
      <c r="O1922" t="inlineStr">
        <is>
          <t>17.245756</t>
        </is>
      </c>
      <c r="P1922" t="n">
        <v>42732.88</v>
      </c>
    </row>
    <row r="1923">
      <c r="A1923" t="n">
        <v>12923303</v>
      </c>
      <c r="B1923" t="n">
        <v>82923303</v>
      </c>
      <c r="C1923" t="inlineStr">
        <is>
          <t>VELKY TERMINAL</t>
        </is>
      </c>
      <c r="D1923" t="inlineStr">
        <is>
          <t>PETROL</t>
        </is>
      </c>
      <c r="E1923" t="inlineStr">
        <is>
          <t>1MOL</t>
        </is>
      </c>
      <c r="F1923" t="inlineStr">
        <is>
          <t>A</t>
        </is>
      </c>
      <c r="G1923" t="inlineStr">
        <is>
          <t>MOL Česká republika, s.r.o.</t>
        </is>
      </c>
      <c r="H1923" t="inlineStr">
        <is>
          <t>Žižkovo nám. (p.č. st. 1025)</t>
        </is>
      </c>
      <c r="I1923" t="inlineStr"/>
      <c r="J1923" t="inlineStr">
        <is>
          <t>BOROVANY</t>
        </is>
      </c>
      <c r="K1923" t="inlineStr">
        <is>
          <t>České Budějovice</t>
        </is>
      </c>
      <c r="L1923" t="inlineStr">
        <is>
          <t>RSB</t>
        </is>
      </c>
      <c r="M1923" t="inlineStr">
        <is>
          <t>Dvořák Petr</t>
        </is>
      </c>
      <c r="N1923" t="inlineStr">
        <is>
          <t>48.901003</t>
        </is>
      </c>
      <c r="O1923" t="inlineStr">
        <is>
          <t>14.641499</t>
        </is>
      </c>
      <c r="P1923" t="n">
        <v>42719.81</v>
      </c>
    </row>
    <row r="1924">
      <c r="A1924" t="n">
        <v>16962545</v>
      </c>
      <c r="B1924" t="n">
        <v>86962545</v>
      </c>
      <c r="C1924" t="inlineStr">
        <is>
          <t>VELKY TERMINAL</t>
        </is>
      </c>
      <c r="D1924" t="inlineStr">
        <is>
          <t>PETROL</t>
        </is>
      </c>
      <c r="E1924" t="inlineStr">
        <is>
          <t>1ORLEN</t>
        </is>
      </c>
      <c r="F1924" t="inlineStr">
        <is>
          <t>A</t>
        </is>
      </c>
      <c r="G1924" t="inlineStr">
        <is>
          <t>ORLEN Unipetrol RPA s.r.o.</t>
        </is>
      </c>
      <c r="H1924" t="inlineStr">
        <is>
          <t>Františky Stránecké</t>
        </is>
      </c>
      <c r="I1924" t="inlineStr">
        <is>
          <t>1701</t>
        </is>
      </c>
      <c r="J1924" t="inlineStr">
        <is>
          <t>VELKÉ MEZIŘÍČÍ</t>
        </is>
      </c>
      <c r="K1924" t="inlineStr">
        <is>
          <t>Žďár nad Sázavou</t>
        </is>
      </c>
      <c r="L1924" t="inlineStr">
        <is>
          <t>RSE</t>
        </is>
      </c>
      <c r="M1924" t="inlineStr">
        <is>
          <t>Rek Lubomír</t>
        </is>
      </c>
      <c r="N1924" t="inlineStr">
        <is>
          <t>49.359158</t>
        </is>
      </c>
      <c r="O1924" t="inlineStr">
        <is>
          <t>15.995197</t>
        </is>
      </c>
      <c r="P1924" t="n">
        <v>42667.12</v>
      </c>
    </row>
    <row r="1925">
      <c r="A1925" t="n">
        <v>11516101</v>
      </c>
      <c r="B1925" t="n">
        <v>81516101</v>
      </c>
      <c r="C1925" t="inlineStr">
        <is>
          <t>VELKY TERMINAL</t>
        </is>
      </c>
      <c r="D1925" t="inlineStr">
        <is>
          <t>PETROL</t>
        </is>
      </c>
      <c r="E1925" t="inlineStr">
        <is>
          <t>1BENZINA</t>
        </is>
      </c>
      <c r="F1925" t="inlineStr">
        <is>
          <t>A</t>
        </is>
      </c>
      <c r="G1925" t="inlineStr">
        <is>
          <t>Morea trade, s.r.o. - ČS BENZINA</t>
        </is>
      </c>
      <c r="H1925" t="inlineStr">
        <is>
          <t>Mělnická</t>
        </is>
      </c>
      <c r="I1925" t="inlineStr">
        <is>
          <t>433</t>
        </is>
      </c>
      <c r="J1925" t="inlineStr">
        <is>
          <t>LÍBEZNICE</t>
        </is>
      </c>
      <c r="K1925" t="inlineStr">
        <is>
          <t>Praha-východ</t>
        </is>
      </c>
      <c r="L1925" t="inlineStr">
        <is>
          <t>RSA</t>
        </is>
      </c>
      <c r="M1925" t="inlineStr">
        <is>
          <t>Myslivec Jan</t>
        </is>
      </c>
      <c r="N1925" t="inlineStr">
        <is>
          <t>50.197296</t>
        </is>
      </c>
      <c r="O1925" t="inlineStr">
        <is>
          <t>14.497088</t>
        </is>
      </c>
      <c r="P1925" t="n">
        <v>42628.85</v>
      </c>
    </row>
    <row r="1926">
      <c r="A1926" t="n">
        <v>11845408</v>
      </c>
      <c r="B1926" t="n">
        <v>81845408</v>
      </c>
      <c r="C1926" t="inlineStr">
        <is>
          <t>VELKY TERMINAL</t>
        </is>
      </c>
      <c r="D1926" t="inlineStr">
        <is>
          <t>IDT</t>
        </is>
      </c>
      <c r="E1926" t="inlineStr">
        <is>
          <t>3EUROTRO</t>
        </is>
      </c>
      <c r="F1926" t="inlineStr">
        <is>
          <t>A</t>
        </is>
      </c>
      <c r="G1926" t="inlineStr">
        <is>
          <t>EUROTRONIK s.r.o. - Hostinec u Jelena</t>
        </is>
      </c>
      <c r="H1926" t="inlineStr">
        <is>
          <t>Komenského</t>
        </is>
      </c>
      <c r="I1926" t="inlineStr">
        <is>
          <t>285/34</t>
        </is>
      </c>
      <c r="J1926" t="inlineStr">
        <is>
          <t>BRANDÝS NAD LABEM-STARÁ BOLESLAV</t>
        </is>
      </c>
      <c r="K1926" t="inlineStr">
        <is>
          <t>Praha-východ</t>
        </is>
      </c>
      <c r="L1926" t="inlineStr">
        <is>
          <t>RSA</t>
        </is>
      </c>
      <c r="M1926" t="inlineStr">
        <is>
          <t>Myslivec Jan</t>
        </is>
      </c>
      <c r="N1926" t="inlineStr">
        <is>
          <t>50.196227</t>
        </is>
      </c>
      <c r="O1926" t="inlineStr">
        <is>
          <t>14.681447</t>
        </is>
      </c>
      <c r="P1926" t="n">
        <v>42618.85</v>
      </c>
    </row>
    <row r="1927">
      <c r="A1927" t="n">
        <v>16620693</v>
      </c>
      <c r="B1927" t="n">
        <v>86620693</v>
      </c>
      <c r="C1927" t="inlineStr">
        <is>
          <t>VELKY TERMINAL</t>
        </is>
      </c>
      <c r="D1927" t="inlineStr">
        <is>
          <t>KA PARTNERS</t>
        </is>
      </c>
      <c r="E1927" t="inlineStr">
        <is>
          <t>1VALMONT</t>
        </is>
      </c>
      <c r="F1927" t="inlineStr">
        <is>
          <t>A</t>
        </is>
      </c>
      <c r="G1927" t="inlineStr">
        <is>
          <t>VALMONT CR, spol. s r.o.</t>
        </is>
      </c>
      <c r="H1927" t="inlineStr">
        <is>
          <t>Netroufalky</t>
        </is>
      </c>
      <c r="I1927" t="inlineStr">
        <is>
          <t>č. ev. 830</t>
        </is>
      </c>
      <c r="J1927" t="inlineStr">
        <is>
          <t>BRNO - STARÝ LÍSKOVEC</t>
        </is>
      </c>
      <c r="K1927" t="inlineStr">
        <is>
          <t>Brno-město</t>
        </is>
      </c>
      <c r="L1927" t="inlineStr">
        <is>
          <t>RSB</t>
        </is>
      </c>
      <c r="M1927" t="inlineStr">
        <is>
          <t>Koutný Roman</t>
        </is>
      </c>
      <c r="N1927" t="inlineStr">
        <is>
          <t>49.191605</t>
        </is>
      </c>
      <c r="O1927" t="inlineStr">
        <is>
          <t>16.612377</t>
        </is>
      </c>
      <c r="P1927" t="n">
        <v>42537.5</v>
      </c>
    </row>
    <row r="1928">
      <c r="A1928" t="n">
        <v>17935703</v>
      </c>
      <c r="B1928" t="n">
        <v>87935703</v>
      </c>
      <c r="C1928" t="inlineStr">
        <is>
          <t>VELKY TERMINAL</t>
        </is>
      </c>
      <c r="D1928" t="inlineStr">
        <is>
          <t>IDT</t>
        </is>
      </c>
      <c r="E1928" t="inlineStr">
        <is>
          <t>1CEPRO</t>
        </is>
      </c>
      <c r="F1928" t="inlineStr">
        <is>
          <t>A</t>
        </is>
      </c>
      <c r="G1928" t="inlineStr">
        <is>
          <t>Bohdana Bobčáková s.r.o.</t>
        </is>
      </c>
      <c r="H1928" t="inlineStr">
        <is>
          <t>Těšínská</t>
        </is>
      </c>
      <c r="I1928" t="inlineStr">
        <is>
          <t>801/33</t>
        </is>
      </c>
      <c r="J1928" t="inlineStr">
        <is>
          <t>TĚRLICKO - HORNÍ TĚRLICKO</t>
        </is>
      </c>
      <c r="K1928" t="inlineStr">
        <is>
          <t>Karviná</t>
        </is>
      </c>
      <c r="L1928" t="inlineStr">
        <is>
          <t>RSG</t>
        </is>
      </c>
      <c r="M1928" t="inlineStr">
        <is>
          <t>Brindžák Michal</t>
        </is>
      </c>
      <c r="N1928" t="inlineStr">
        <is>
          <t>49.746501</t>
        </is>
      </c>
      <c r="O1928" t="inlineStr">
        <is>
          <t>18.489960</t>
        </is>
      </c>
      <c r="P1928" t="n">
        <v>42518.77</v>
      </c>
    </row>
    <row r="1929">
      <c r="A1929" t="n">
        <v>12623306</v>
      </c>
      <c r="B1929" t="n">
        <v>82623306</v>
      </c>
      <c r="C1929" t="inlineStr">
        <is>
          <t>VELKY TERMINAL</t>
        </is>
      </c>
      <c r="D1929" t="inlineStr">
        <is>
          <t>KA PARTNERS</t>
        </is>
      </c>
      <c r="E1929" t="inlineStr">
        <is>
          <t>1LAG</t>
        </is>
      </c>
      <c r="F1929" t="inlineStr">
        <is>
          <t>A</t>
        </is>
      </c>
      <c r="G1929" t="inlineStr">
        <is>
          <t>Lagardere Travel Retail, a.s.</t>
        </is>
      </c>
      <c r="H1929" t="inlineStr">
        <is>
          <t>Pražská tř. (IGY centrum)</t>
        </is>
      </c>
      <c r="I1929" t="inlineStr">
        <is>
          <t>1247/24</t>
        </is>
      </c>
      <c r="J1929" t="inlineStr">
        <is>
          <t>ČESKÉ BUDĚJOVICE - ČESKÉ BUDĚJOVICE 3</t>
        </is>
      </c>
      <c r="K1929" t="inlineStr">
        <is>
          <t>České Budějovice</t>
        </is>
      </c>
      <c r="L1929" t="inlineStr">
        <is>
          <t>RSB</t>
        </is>
      </c>
      <c r="M1929" t="inlineStr">
        <is>
          <t>Štolba Jan</t>
        </is>
      </c>
      <c r="N1929" t="inlineStr">
        <is>
          <t>48.984033</t>
        </is>
      </c>
      <c r="O1929" t="inlineStr">
        <is>
          <t>14.471859</t>
        </is>
      </c>
      <c r="P1929" t="n">
        <v>42518.46</v>
      </c>
    </row>
    <row r="1930">
      <c r="A1930" t="n">
        <v>12924701</v>
      </c>
      <c r="B1930" t="n">
        <v>82924701</v>
      </c>
      <c r="C1930" t="inlineStr">
        <is>
          <t>VELKY TERMINAL</t>
        </is>
      </c>
      <c r="D1930" t="inlineStr">
        <is>
          <t>IDT</t>
        </is>
      </c>
      <c r="E1930" t="inlineStr">
        <is>
          <t>4OSTATNI</t>
        </is>
      </c>
      <c r="F1930" t="inlineStr">
        <is>
          <t>A</t>
        </is>
      </c>
      <c r="G1930" t="inlineStr">
        <is>
          <t>FININVEST spol. s r.o.</t>
        </is>
      </c>
      <c r="H1930" t="inlineStr">
        <is>
          <t>Sídliště Svákov</t>
        </is>
      </c>
      <c r="I1930" t="inlineStr">
        <is>
          <t>826</t>
        </is>
      </c>
      <c r="J1930" t="inlineStr">
        <is>
          <t>SOBĚSLAV</t>
        </is>
      </c>
      <c r="K1930" t="inlineStr">
        <is>
          <t>Tábor</t>
        </is>
      </c>
      <c r="L1930" t="inlineStr">
        <is>
          <t>RSB</t>
        </is>
      </c>
      <c r="M1930" t="inlineStr">
        <is>
          <t>Dvořák Petr</t>
        </is>
      </c>
      <c r="N1930" t="inlineStr">
        <is>
          <t>49.263548</t>
        </is>
      </c>
      <c r="O1930" t="inlineStr">
        <is>
          <t>14.712152</t>
        </is>
      </c>
      <c r="P1930" t="n">
        <v>42517.12</v>
      </c>
    </row>
    <row r="1931">
      <c r="A1931" t="n">
        <v>14737402</v>
      </c>
      <c r="B1931" t="n">
        <v>84737402</v>
      </c>
      <c r="C1931" t="inlineStr">
        <is>
          <t>VELKY TERMINAL</t>
        </is>
      </c>
      <c r="D1931" t="inlineStr">
        <is>
          <t>KA PARTNERS</t>
        </is>
      </c>
      <c r="E1931" t="inlineStr">
        <is>
          <t>1JPSERV</t>
        </is>
      </c>
      <c r="F1931" t="inlineStr">
        <is>
          <t>A</t>
        </is>
      </c>
      <c r="G1931" t="inlineStr">
        <is>
          <t>PONT to go</t>
        </is>
      </c>
      <c r="H1931" t="inlineStr">
        <is>
          <t>U Nádraží</t>
        </is>
      </c>
      <c r="I1931" t="inlineStr">
        <is>
          <t>965/6</t>
        </is>
      </c>
      <c r="J1931" t="inlineStr">
        <is>
          <t>ÚSTÍ NAD LABEM - ÚSTÍ N. LABEM-CENTRUM</t>
        </is>
      </c>
      <c r="K1931" t="inlineStr">
        <is>
          <t>Ústí nad Labem</t>
        </is>
      </c>
      <c r="L1931" t="inlineStr">
        <is>
          <t>RSD</t>
        </is>
      </c>
      <c r="M1931" t="inlineStr">
        <is>
          <t>Šticha Milan</t>
        </is>
      </c>
      <c r="N1931" t="inlineStr">
        <is>
          <t>50.659705</t>
        </is>
      </c>
      <c r="O1931" t="inlineStr">
        <is>
          <t>14.044163</t>
        </is>
      </c>
      <c r="P1931" t="n">
        <v>42468.42</v>
      </c>
    </row>
    <row r="1932">
      <c r="A1932" t="n">
        <v>17829402</v>
      </c>
      <c r="B1932" t="n">
        <v>87829402</v>
      </c>
      <c r="C1932" t="inlineStr">
        <is>
          <t>VELKY TERMINAL</t>
        </is>
      </c>
      <c r="D1932" t="inlineStr">
        <is>
          <t>IDT</t>
        </is>
      </c>
      <c r="E1932" t="inlineStr">
        <is>
          <t>4OSTATNI</t>
        </is>
      </c>
      <c r="F1932" t="inlineStr">
        <is>
          <t>A</t>
        </is>
      </c>
      <c r="G1932" t="inlineStr">
        <is>
          <t>Miroslav Žídek</t>
        </is>
      </c>
      <c r="H1932" t="inlineStr">
        <is>
          <t>Mariánské náměstí</t>
        </is>
      </c>
      <c r="I1932" t="inlineStr">
        <is>
          <t>15</t>
        </is>
      </c>
      <c r="J1932" t="inlineStr">
        <is>
          <t>ŽULOVÁ</t>
        </is>
      </c>
      <c r="K1932" t="inlineStr">
        <is>
          <t>Jeseník</t>
        </is>
      </c>
      <c r="L1932" t="inlineStr">
        <is>
          <t>RSG</t>
        </is>
      </c>
      <c r="M1932" t="inlineStr">
        <is>
          <t>Gelnar Ivo</t>
        </is>
      </c>
      <c r="N1932" t="inlineStr">
        <is>
          <t>50.308847</t>
        </is>
      </c>
      <c r="O1932" t="inlineStr">
        <is>
          <t>17.098364</t>
        </is>
      </c>
      <c r="P1932" t="n">
        <v>42350.23</v>
      </c>
    </row>
    <row r="1933">
      <c r="A1933" t="n">
        <v>13934008</v>
      </c>
      <c r="B1933" t="n">
        <v>83934008</v>
      </c>
      <c r="C1933" t="inlineStr">
        <is>
          <t>VELKY TERMINAL</t>
        </is>
      </c>
      <c r="D1933" t="inlineStr">
        <is>
          <t>PETROL</t>
        </is>
      </c>
      <c r="E1933" t="inlineStr">
        <is>
          <t>1ORLEN</t>
        </is>
      </c>
      <c r="F1933" t="inlineStr">
        <is>
          <t>A</t>
        </is>
      </c>
      <c r="G1933" t="inlineStr">
        <is>
          <t>ORLEN Unipetrol RPA s.r.o.</t>
        </is>
      </c>
      <c r="H1933" t="inlineStr">
        <is>
          <t>Žatecká (ČS ORLEN)</t>
        </is>
      </c>
      <c r="I1933" t="inlineStr">
        <is>
          <t>863</t>
        </is>
      </c>
      <c r="J1933" t="inlineStr">
        <is>
          <t>KRALOVICE</t>
        </is>
      </c>
      <c r="K1933" t="inlineStr">
        <is>
          <t>Plzeň-sever</t>
        </is>
      </c>
      <c r="L1933" t="inlineStr">
        <is>
          <t>RSC</t>
        </is>
      </c>
      <c r="M1933" t="inlineStr">
        <is>
          <t>Havlíček Vladislav</t>
        </is>
      </c>
      <c r="N1933" t="inlineStr">
        <is>
          <t>49.990398</t>
        </is>
      </c>
      <c r="O1933" t="inlineStr">
        <is>
          <t>13.488389</t>
        </is>
      </c>
      <c r="P1933" t="n">
        <v>42333.85</v>
      </c>
    </row>
    <row r="1934">
      <c r="A1934" t="n">
        <v>11915473</v>
      </c>
      <c r="B1934" t="n">
        <v>81915473</v>
      </c>
      <c r="C1934" t="inlineStr">
        <is>
          <t>VELKY TERMINAL</t>
        </is>
      </c>
      <c r="D1934" t="inlineStr">
        <is>
          <t>KA PARTNERS</t>
        </is>
      </c>
      <c r="E1934" t="inlineStr">
        <is>
          <t>1PEAL</t>
        </is>
      </c>
      <c r="F1934" t="inlineStr">
        <is>
          <t>A</t>
        </is>
      </c>
      <c r="G1934" t="inlineStr">
        <is>
          <t>PEAL a.s. - Don Pealo Praha Máj II</t>
        </is>
      </c>
      <c r="H1934" t="inlineStr">
        <is>
          <t>Národní (přízemí, vchod z Národní Třídy)</t>
        </is>
      </c>
      <c r="I1934" t="inlineStr">
        <is>
          <t>63/26</t>
        </is>
      </c>
      <c r="J1934" t="inlineStr">
        <is>
          <t>PRAHA 1 - NOVÉ MĚSTO</t>
        </is>
      </c>
      <c r="K1934" t="inlineStr">
        <is>
          <t>Praha</t>
        </is>
      </c>
      <c r="L1934" t="inlineStr">
        <is>
          <t>RSA</t>
        </is>
      </c>
      <c r="M1934" t="inlineStr">
        <is>
          <t>Fiedler Miroslav</t>
        </is>
      </c>
      <c r="N1934" t="inlineStr">
        <is>
          <t>50.082297</t>
        </is>
      </c>
      <c r="O1934" t="inlineStr">
        <is>
          <t>14.419524</t>
        </is>
      </c>
      <c r="P1934" t="n">
        <v>42306.35</v>
      </c>
    </row>
    <row r="1935">
      <c r="A1935" t="n">
        <v>16621201</v>
      </c>
      <c r="B1935" t="n">
        <v>86621201</v>
      </c>
      <c r="C1935" t="inlineStr">
        <is>
          <t>VELKY TERMINAL</t>
        </is>
      </c>
      <c r="D1935" t="inlineStr">
        <is>
          <t>IDT</t>
        </is>
      </c>
      <c r="E1935" t="inlineStr">
        <is>
          <t>4OSTATNI</t>
        </is>
      </c>
      <c r="F1935" t="inlineStr">
        <is>
          <t>A</t>
        </is>
      </c>
      <c r="G1935" t="inlineStr">
        <is>
          <t>René Vašíček</t>
        </is>
      </c>
      <c r="H1935" t="inlineStr">
        <is>
          <t>Havlíčkovo náměstí</t>
        </is>
      </c>
      <c r="I1935" t="inlineStr">
        <is>
          <t>129</t>
        </is>
      </c>
      <c r="J1935" t="inlineStr">
        <is>
          <t>JEDOVNICE</t>
        </is>
      </c>
      <c r="K1935" t="inlineStr">
        <is>
          <t>Blansko</t>
        </is>
      </c>
      <c r="L1935" t="inlineStr">
        <is>
          <t>RSE</t>
        </is>
      </c>
      <c r="M1935" t="inlineStr">
        <is>
          <t>Šír Daniel</t>
        </is>
      </c>
      <c r="N1935" t="inlineStr">
        <is>
          <t>49.343865</t>
        </is>
      </c>
      <c r="O1935" t="inlineStr">
        <is>
          <t>16.755446</t>
        </is>
      </c>
      <c r="P1935" t="n">
        <v>42286.92</v>
      </c>
    </row>
    <row r="1936">
      <c r="A1936" t="n">
        <v>11640089</v>
      </c>
      <c r="B1936" t="n">
        <v>81640089</v>
      </c>
      <c r="C1936" t="inlineStr">
        <is>
          <t>VELKY TERMINAL</t>
        </is>
      </c>
      <c r="D1936" t="inlineStr">
        <is>
          <t>KA PARTNERS</t>
        </is>
      </c>
      <c r="E1936" t="inlineStr">
        <is>
          <t>1LAG</t>
        </is>
      </c>
      <c r="F1936" t="inlineStr">
        <is>
          <t>A</t>
        </is>
      </c>
      <c r="G1936" t="inlineStr">
        <is>
          <t>Lagardere Travel Retail, a.s. - metro Střížkov</t>
        </is>
      </c>
      <c r="H1936" t="inlineStr">
        <is>
          <t>Vysočanská (vestibul metra C-Střížkov)</t>
        </is>
      </c>
      <c r="I1936" t="inlineStr"/>
      <c r="J1936" t="inlineStr">
        <is>
          <t>PRAHA 9</t>
        </is>
      </c>
      <c r="K1936" t="inlineStr">
        <is>
          <t>Praha</t>
        </is>
      </c>
      <c r="L1936" t="inlineStr">
        <is>
          <t>RSA</t>
        </is>
      </c>
      <c r="M1936" t="inlineStr">
        <is>
          <t>Hrubý Jiří</t>
        </is>
      </c>
      <c r="N1936" t="inlineStr">
        <is>
          <t>50.126183</t>
        </is>
      </c>
      <c r="O1936" t="inlineStr">
        <is>
          <t>14.489534</t>
        </is>
      </c>
      <c r="P1936" t="n">
        <v>42242.65</v>
      </c>
    </row>
    <row r="1937">
      <c r="A1937" t="n">
        <v>17909601</v>
      </c>
      <c r="B1937" t="n">
        <v>87909601</v>
      </c>
      <c r="C1937" t="inlineStr">
        <is>
          <t>VELKY TERMINAL</t>
        </is>
      </c>
      <c r="D1937" t="inlineStr">
        <is>
          <t>IDT</t>
        </is>
      </c>
      <c r="E1937" t="inlineStr">
        <is>
          <t>4OSTATNI</t>
        </is>
      </c>
      <c r="F1937" t="inlineStr">
        <is>
          <t>A</t>
        </is>
      </c>
      <c r="G1937" t="inlineStr">
        <is>
          <t>APOSTROF VSETÍN, spol. s r.o.</t>
        </is>
      </c>
      <c r="H1937" t="inlineStr">
        <is>
          <t>Lidečko (ČS PHM)</t>
        </is>
      </c>
      <c r="I1937" t="inlineStr"/>
      <c r="J1937" t="inlineStr">
        <is>
          <t>LIDEČKO</t>
        </is>
      </c>
      <c r="K1937" t="inlineStr">
        <is>
          <t>Vsetín</t>
        </is>
      </c>
      <c r="L1937" t="inlineStr">
        <is>
          <t>RSG</t>
        </is>
      </c>
      <c r="M1937" t="inlineStr">
        <is>
          <t>Herman Michal</t>
        </is>
      </c>
      <c r="N1937" t="inlineStr">
        <is>
          <t>49.215624</t>
        </is>
      </c>
      <c r="O1937" t="inlineStr">
        <is>
          <t>18.049405</t>
        </is>
      </c>
      <c r="P1937" t="n">
        <v>42224.42</v>
      </c>
    </row>
    <row r="1938">
      <c r="A1938" t="n">
        <v>12932333</v>
      </c>
      <c r="B1938" t="n">
        <v>82932333</v>
      </c>
      <c r="C1938" t="inlineStr">
        <is>
          <t>VELKY TERMINAL</t>
        </is>
      </c>
      <c r="D1938" t="inlineStr">
        <is>
          <t>PETROL</t>
        </is>
      </c>
      <c r="E1938" t="inlineStr">
        <is>
          <t>1ORLEN</t>
        </is>
      </c>
      <c r="F1938" t="inlineStr">
        <is>
          <t>A</t>
        </is>
      </c>
      <c r="G1938" t="inlineStr">
        <is>
          <t>ORLEN Unipetrol RPA s.r.o.</t>
        </is>
      </c>
      <c r="H1938" t="inlineStr">
        <is>
          <t>Na Kopečku</t>
        </is>
      </c>
      <c r="I1938" t="inlineStr">
        <is>
          <t>995</t>
        </is>
      </c>
      <c r="J1938" t="inlineStr">
        <is>
          <t>TŘEBOŇ - TŘEBOŇ II</t>
        </is>
      </c>
      <c r="K1938" t="inlineStr">
        <is>
          <t>Jindřichův Hradec</t>
        </is>
      </c>
      <c r="L1938" t="inlineStr">
        <is>
          <t>RSB</t>
        </is>
      </c>
      <c r="M1938" t="inlineStr">
        <is>
          <t>Dvořák Petr</t>
        </is>
      </c>
      <c r="N1938" t="inlineStr">
        <is>
          <t>49.011986</t>
        </is>
      </c>
      <c r="O1938" t="inlineStr">
        <is>
          <t>14.788228</t>
        </is>
      </c>
      <c r="P1938" t="n">
        <v>42217.38</v>
      </c>
    </row>
    <row r="1939">
      <c r="A1939" t="n">
        <v>16673204</v>
      </c>
      <c r="B1939" t="n">
        <v>86673204</v>
      </c>
      <c r="C1939" t="inlineStr">
        <is>
          <t>VELKY TERMINAL</t>
        </is>
      </c>
      <c r="D1939" t="inlineStr">
        <is>
          <t>KA PARTNERS</t>
        </is>
      </c>
      <c r="E1939" t="inlineStr">
        <is>
          <t>1DANCZEK</t>
        </is>
      </c>
      <c r="F1939" t="inlineStr">
        <is>
          <t>A</t>
        </is>
      </c>
      <c r="G1939" t="inlineStr">
        <is>
          <t>TOBACCO DC s.r.o.</t>
        </is>
      </c>
      <c r="H1939" t="inlineStr">
        <is>
          <t>Horova</t>
        </is>
      </c>
      <c r="I1939" t="inlineStr">
        <is>
          <t>1659/34</t>
        </is>
      </c>
      <c r="J1939" t="inlineStr">
        <is>
          <t>BRNO - ŽABOVŘESKY</t>
        </is>
      </c>
      <c r="K1939" t="inlineStr">
        <is>
          <t>Brno-město</t>
        </is>
      </c>
      <c r="L1939" t="inlineStr">
        <is>
          <t>RSB</t>
        </is>
      </c>
      <c r="M1939" t="inlineStr">
        <is>
          <t>Hanuš Robert</t>
        </is>
      </c>
      <c r="N1939" t="inlineStr">
        <is>
          <t>49.214047</t>
        </is>
      </c>
      <c r="O1939" t="inlineStr">
        <is>
          <t>16.573679</t>
        </is>
      </c>
      <c r="P1939" t="n">
        <v>42193.46</v>
      </c>
    </row>
    <row r="1940">
      <c r="A1940" t="n">
        <v>14941301</v>
      </c>
      <c r="B1940" t="n">
        <v>84941301</v>
      </c>
      <c r="C1940" t="inlineStr">
        <is>
          <t>VELKY TERMINAL</t>
        </is>
      </c>
      <c r="D1940" t="inlineStr">
        <is>
          <t>IDT</t>
        </is>
      </c>
      <c r="E1940" t="inlineStr">
        <is>
          <t>3KONTA</t>
        </is>
      </c>
      <c r="F1940" t="inlineStr">
        <is>
          <t>A</t>
        </is>
      </c>
      <c r="G1940" t="inlineStr">
        <is>
          <t>KONTAKT - OIL Plus s.r.o.</t>
        </is>
      </c>
      <c r="H1940" t="inlineStr">
        <is>
          <t>Mydlářská (ČS KONTAKT)</t>
        </is>
      </c>
      <c r="I1940" t="inlineStr"/>
      <c r="J1940" t="inlineStr">
        <is>
          <t>LIBEREC - LIBEREC X-FRANTIŠKOV</t>
        </is>
      </c>
      <c r="K1940" t="inlineStr">
        <is>
          <t>Liberec</t>
        </is>
      </c>
      <c r="L1940" t="inlineStr">
        <is>
          <t>RSD</t>
        </is>
      </c>
      <c r="M1940" t="inlineStr">
        <is>
          <t>Luňáček Jan</t>
        </is>
      </c>
      <c r="N1940" t="inlineStr">
        <is>
          <t>50.765233</t>
        </is>
      </c>
      <c r="O1940" t="inlineStr">
        <is>
          <t>15.041680</t>
        </is>
      </c>
      <c r="P1940" t="n">
        <v>42187.81</v>
      </c>
    </row>
    <row r="1941">
      <c r="A1941" t="n">
        <v>16990501</v>
      </c>
      <c r="B1941" t="n">
        <v>86990501</v>
      </c>
      <c r="C1941" t="inlineStr">
        <is>
          <t>VELKY TERMINAL</t>
        </is>
      </c>
      <c r="D1941" t="inlineStr">
        <is>
          <t>IDT</t>
        </is>
      </c>
      <c r="E1941" t="inlineStr">
        <is>
          <t>4OSTATNI</t>
        </is>
      </c>
      <c r="F1941" t="inlineStr">
        <is>
          <t>A</t>
        </is>
      </c>
      <c r="G1941" t="inlineStr">
        <is>
          <t>Gas Net Service, spol. s r.o.</t>
        </is>
      </c>
      <c r="H1941" t="inlineStr">
        <is>
          <t>Prosiměřice</t>
        </is>
      </c>
      <c r="I1941" t="inlineStr">
        <is>
          <t>213</t>
        </is>
      </c>
      <c r="J1941" t="inlineStr">
        <is>
          <t>PROSIMĚŘICE</t>
        </is>
      </c>
      <c r="K1941" t="inlineStr">
        <is>
          <t>Znojmo</t>
        </is>
      </c>
      <c r="L1941" t="inlineStr">
        <is>
          <t>RSB</t>
        </is>
      </c>
      <c r="M1941" t="inlineStr">
        <is>
          <t>Koutný Roman</t>
        </is>
      </c>
      <c r="N1941" t="inlineStr">
        <is>
          <t>48.903025</t>
        </is>
      </c>
      <c r="O1941" t="inlineStr">
        <is>
          <t>16.186973</t>
        </is>
      </c>
      <c r="P1941" t="n">
        <v>42167.31</v>
      </c>
    </row>
    <row r="1942">
      <c r="A1942" t="n">
        <v>17920534</v>
      </c>
      <c r="B1942" t="n">
        <v>87920534</v>
      </c>
      <c r="C1942" t="inlineStr">
        <is>
          <t>VELKY TERMINAL</t>
        </is>
      </c>
      <c r="D1942" t="inlineStr">
        <is>
          <t>PETROL</t>
        </is>
      </c>
      <c r="E1942" t="inlineStr">
        <is>
          <t>1MOL</t>
        </is>
      </c>
      <c r="F1942" t="inlineStr">
        <is>
          <t>A</t>
        </is>
      </c>
      <c r="G1942" t="inlineStr">
        <is>
          <t>MOL Česká republika, s.r.o.</t>
        </is>
      </c>
      <c r="H1942" t="inlineStr">
        <is>
          <t>Výškovická (ČS MOL)</t>
        </is>
      </c>
      <c r="I1942" t="inlineStr">
        <is>
          <t>3207</t>
        </is>
      </c>
      <c r="J1942" t="inlineStr">
        <is>
          <t>OSTRAVA - ZÁBŘEH</t>
        </is>
      </c>
      <c r="K1942" t="inlineStr">
        <is>
          <t>Ostrava-město</t>
        </is>
      </c>
      <c r="L1942" t="inlineStr">
        <is>
          <t>RSG</t>
        </is>
      </c>
      <c r="M1942" t="inlineStr">
        <is>
          <t>Gelnar Ivo</t>
        </is>
      </c>
      <c r="N1942" t="inlineStr">
        <is>
          <t>49.805920</t>
        </is>
      </c>
      <c r="O1942" t="inlineStr">
        <is>
          <t>18.239150</t>
        </is>
      </c>
      <c r="P1942" t="n">
        <v>42153.85</v>
      </c>
    </row>
    <row r="1943">
      <c r="A1943" t="n">
        <v>16674907</v>
      </c>
      <c r="B1943" t="n">
        <v>86674907</v>
      </c>
      <c r="C1943" t="inlineStr">
        <is>
          <t>VELKY TERMINAL</t>
        </is>
      </c>
      <c r="D1943" t="inlineStr">
        <is>
          <t>IDT</t>
        </is>
      </c>
      <c r="E1943" t="inlineStr">
        <is>
          <t>3OSLAD</t>
        </is>
      </c>
      <c r="F1943" t="inlineStr">
        <is>
          <t>A</t>
        </is>
      </c>
      <c r="G1943" t="inlineStr">
        <is>
          <t>Ondřej Osladil</t>
        </is>
      </c>
      <c r="H1943" t="inlineStr">
        <is>
          <t>Minská</t>
        </is>
      </c>
      <c r="I1943" t="inlineStr">
        <is>
          <t>893/6</t>
        </is>
      </c>
      <c r="J1943" t="inlineStr">
        <is>
          <t>BRNO - ŽABOVŘESKY</t>
        </is>
      </c>
      <c r="K1943" t="inlineStr">
        <is>
          <t>Brno-město</t>
        </is>
      </c>
      <c r="L1943" t="inlineStr">
        <is>
          <t>RSB</t>
        </is>
      </c>
      <c r="M1943" t="inlineStr">
        <is>
          <t>Hanuš Robert</t>
        </is>
      </c>
      <c r="N1943" t="inlineStr">
        <is>
          <t>49.210655</t>
        </is>
      </c>
      <c r="O1943" t="inlineStr">
        <is>
          <t>16.586223</t>
        </is>
      </c>
      <c r="P1943" t="n">
        <v>42143.85</v>
      </c>
    </row>
    <row r="1944">
      <c r="A1944" t="n">
        <v>12919202</v>
      </c>
      <c r="B1944" t="n">
        <v>82919202</v>
      </c>
      <c r="C1944" t="inlineStr">
        <is>
          <t>VELKY TERMINAL</t>
        </is>
      </c>
      <c r="D1944" t="inlineStr">
        <is>
          <t>PETROL</t>
        </is>
      </c>
      <c r="E1944" t="inlineStr">
        <is>
          <t>1TANKONO</t>
        </is>
      </c>
      <c r="F1944" t="inlineStr">
        <is>
          <t>A</t>
        </is>
      </c>
      <c r="G1944" t="inlineStr">
        <is>
          <t>Tank ONO, s.r.o.</t>
        </is>
      </c>
      <c r="H1944" t="inlineStr">
        <is>
          <t>Kbelnice</t>
        </is>
      </c>
      <c r="I1944" t="inlineStr">
        <is>
          <t>48</t>
        </is>
      </c>
      <c r="J1944" t="inlineStr">
        <is>
          <t>PŘEŠŤOVICE - KBELNICE</t>
        </is>
      </c>
      <c r="K1944" t="inlineStr">
        <is>
          <t>Strakonice</t>
        </is>
      </c>
      <c r="L1944" t="inlineStr">
        <is>
          <t>RSB</t>
        </is>
      </c>
      <c r="M1944" t="inlineStr">
        <is>
          <t>Štolba Jan</t>
        </is>
      </c>
      <c r="N1944" t="inlineStr">
        <is>
          <t>49.292742</t>
        </is>
      </c>
      <c r="O1944" t="inlineStr">
        <is>
          <t>13.982570</t>
        </is>
      </c>
      <c r="P1944" t="n">
        <v>42108.58</v>
      </c>
    </row>
    <row r="1945">
      <c r="A1945" t="n">
        <v>11670555</v>
      </c>
      <c r="B1945" t="n">
        <v>81670555</v>
      </c>
      <c r="C1945" t="inlineStr">
        <is>
          <t>VELKY TERMINAL</t>
        </is>
      </c>
      <c r="D1945" t="inlineStr">
        <is>
          <t>KA PARTNERS</t>
        </is>
      </c>
      <c r="E1945" t="inlineStr">
        <is>
          <t>1TRAFICO</t>
        </is>
      </c>
      <c r="F1945" t="inlineStr">
        <is>
          <t>A</t>
        </is>
      </c>
      <c r="G1945" t="inlineStr">
        <is>
          <t>TABÁK TRAFICON</t>
        </is>
      </c>
      <c r="H1945" t="inlineStr">
        <is>
          <t>Hartigova</t>
        </is>
      </c>
      <c r="I1945" t="inlineStr">
        <is>
          <t>1740/181</t>
        </is>
      </c>
      <c r="J1945" t="inlineStr">
        <is>
          <t>PRAHA 3 - ŽIŽKOV</t>
        </is>
      </c>
      <c r="K1945" t="inlineStr">
        <is>
          <t>Praha</t>
        </is>
      </c>
      <c r="L1945" t="inlineStr">
        <is>
          <t>RSA</t>
        </is>
      </c>
      <c r="M1945" t="inlineStr">
        <is>
          <t>Myslivec Jan</t>
        </is>
      </c>
      <c r="N1945" t="inlineStr">
        <is>
          <t>50.092640</t>
        </is>
      </c>
      <c r="O1945" t="inlineStr">
        <is>
          <t>14.482299</t>
        </is>
      </c>
      <c r="P1945" t="n">
        <v>42089.46</v>
      </c>
    </row>
    <row r="1946">
      <c r="A1946" t="n">
        <v>16747801</v>
      </c>
      <c r="B1946" t="n">
        <v>86747801</v>
      </c>
      <c r="C1946" t="inlineStr">
        <is>
          <t>VELKY TERMINAL</t>
        </is>
      </c>
      <c r="D1946" t="inlineStr">
        <is>
          <t>IDT</t>
        </is>
      </c>
      <c r="E1946" t="inlineStr">
        <is>
          <t>4OSTATNI</t>
        </is>
      </c>
      <c r="F1946" t="inlineStr">
        <is>
          <t>A</t>
        </is>
      </c>
      <c r="G1946" t="inlineStr">
        <is>
          <t>DAILY BROKER s.r.o.</t>
        </is>
      </c>
      <c r="H1946" t="inlineStr">
        <is>
          <t>náměstí Míru</t>
        </is>
      </c>
      <c r="I1946" t="inlineStr">
        <is>
          <t>177</t>
        </is>
      </c>
      <c r="J1946" t="inlineStr">
        <is>
          <t>NIVNICE</t>
        </is>
      </c>
      <c r="K1946" t="inlineStr">
        <is>
          <t>Uherské Hradiště</t>
        </is>
      </c>
      <c r="L1946" t="inlineStr">
        <is>
          <t>RSE</t>
        </is>
      </c>
      <c r="M1946" t="inlineStr">
        <is>
          <t>Modlitba Jakub</t>
        </is>
      </c>
      <c r="N1946" t="inlineStr">
        <is>
          <t>48.976647</t>
        </is>
      </c>
      <c r="O1946" t="inlineStr">
        <is>
          <t>17.644337</t>
        </is>
      </c>
      <c r="P1946" t="n">
        <v>42048.54</v>
      </c>
    </row>
    <row r="1947">
      <c r="A1947" t="n">
        <v>15932202</v>
      </c>
      <c r="B1947" t="n">
        <v>85932202</v>
      </c>
      <c r="C1947" t="inlineStr">
        <is>
          <t>VELKY TERMINAL</t>
        </is>
      </c>
      <c r="D1947" t="inlineStr">
        <is>
          <t>IDT</t>
        </is>
      </c>
      <c r="E1947" t="inlineStr">
        <is>
          <t>3FLORIAN</t>
        </is>
      </c>
      <c r="F1947" t="inlineStr">
        <is>
          <t>A</t>
        </is>
      </c>
      <c r="G1947" t="inlineStr">
        <is>
          <t>MARRY CZ s.r.o.</t>
        </is>
      </c>
      <c r="H1947" t="inlineStr">
        <is>
          <t>5. května (ČS PHM)</t>
        </is>
      </c>
      <c r="I1947" t="inlineStr">
        <is>
          <t>1492</t>
        </is>
      </c>
      <c r="J1947" t="inlineStr">
        <is>
          <t>LOMNICE NAD POPELKOU</t>
        </is>
      </c>
      <c r="K1947" t="inlineStr">
        <is>
          <t>Semily</t>
        </is>
      </c>
      <c r="L1947" t="inlineStr">
        <is>
          <t>RSD</t>
        </is>
      </c>
      <c r="M1947" t="inlineStr">
        <is>
          <t>Luňáček Jan</t>
        </is>
      </c>
      <c r="N1947" t="inlineStr">
        <is>
          <t>50.538956</t>
        </is>
      </c>
      <c r="O1947" t="inlineStr">
        <is>
          <t>15.365608</t>
        </is>
      </c>
      <c r="P1947" t="n">
        <v>42022.88</v>
      </c>
    </row>
    <row r="1948">
      <c r="A1948" t="n">
        <v>16674901</v>
      </c>
      <c r="B1948" t="n">
        <v>86674901</v>
      </c>
      <c r="C1948" t="inlineStr">
        <is>
          <t>VELKY TERMINAL</t>
        </is>
      </c>
      <c r="D1948" t="inlineStr">
        <is>
          <t>IDT</t>
        </is>
      </c>
      <c r="E1948" t="inlineStr">
        <is>
          <t>3OSLAD</t>
        </is>
      </c>
      <c r="F1948" t="inlineStr">
        <is>
          <t>A</t>
        </is>
      </c>
      <c r="G1948" t="inlineStr">
        <is>
          <t>Ondřej Osladil</t>
        </is>
      </c>
      <c r="H1948" t="inlineStr">
        <is>
          <t>Palackého třída</t>
        </is>
      </c>
      <c r="I1948" t="inlineStr">
        <is>
          <t>2635/135</t>
        </is>
      </c>
      <c r="J1948" t="inlineStr">
        <is>
          <t>BRNO - KRÁLOVO POLE</t>
        </is>
      </c>
      <c r="K1948" t="inlineStr">
        <is>
          <t>Brno-město</t>
        </is>
      </c>
      <c r="L1948" t="inlineStr">
        <is>
          <t>RSB</t>
        </is>
      </c>
      <c r="M1948" t="inlineStr">
        <is>
          <t>Hanuš Robert</t>
        </is>
      </c>
      <c r="N1948" t="inlineStr">
        <is>
          <t>49.231158</t>
        </is>
      </c>
      <c r="O1948" t="inlineStr">
        <is>
          <t>16.589844</t>
        </is>
      </c>
      <c r="P1948" t="n">
        <v>41984.81</v>
      </c>
    </row>
    <row r="1949">
      <c r="A1949" t="n">
        <v>11913652</v>
      </c>
      <c r="B1949" t="n">
        <v>81913652</v>
      </c>
      <c r="C1949" t="inlineStr">
        <is>
          <t>VELKY TERMINAL</t>
        </is>
      </c>
      <c r="D1949" t="inlineStr">
        <is>
          <t>PETROL</t>
        </is>
      </c>
      <c r="E1949" t="inlineStr">
        <is>
          <t>1MOL</t>
        </is>
      </c>
      <c r="F1949" t="inlineStr">
        <is>
          <t>A</t>
        </is>
      </c>
      <c r="G1949" t="inlineStr">
        <is>
          <t>MOL Česká republika, s.r.o.</t>
        </is>
      </c>
      <c r="H1949" t="inlineStr">
        <is>
          <t>Březnická</t>
        </is>
      </c>
      <c r="I1949" t="inlineStr">
        <is>
          <t>388</t>
        </is>
      </c>
      <c r="J1949" t="inlineStr">
        <is>
          <t>PŘÍBRAM - PŘÍBRAM IV</t>
        </is>
      </c>
      <c r="K1949" t="inlineStr">
        <is>
          <t>Příbram</t>
        </is>
      </c>
      <c r="L1949" t="inlineStr">
        <is>
          <t>RSA</t>
        </is>
      </c>
      <c r="M1949" t="inlineStr">
        <is>
          <t>Fiedler Miroslav</t>
        </is>
      </c>
      <c r="N1949" t="inlineStr">
        <is>
          <t>49.678982</t>
        </is>
      </c>
      <c r="O1949" t="inlineStr">
        <is>
          <t>14.004063</t>
        </is>
      </c>
      <c r="P1949" t="n">
        <v>41957.88</v>
      </c>
    </row>
    <row r="1950">
      <c r="A1950" t="n">
        <v>11670560</v>
      </c>
      <c r="B1950" t="n">
        <v>81670560</v>
      </c>
      <c r="C1950" t="inlineStr">
        <is>
          <t>VELKY TERMINAL</t>
        </is>
      </c>
      <c r="D1950" t="inlineStr">
        <is>
          <t>KA PARTNERS</t>
        </is>
      </c>
      <c r="E1950" t="inlineStr">
        <is>
          <t>1TRAFICO</t>
        </is>
      </c>
      <c r="F1950" t="inlineStr">
        <is>
          <t>A</t>
        </is>
      </c>
      <c r="G1950" t="inlineStr">
        <is>
          <t>TABÁK TRAFICON</t>
        </is>
      </c>
      <c r="H1950" t="inlineStr">
        <is>
          <t>Fibichova</t>
        </is>
      </c>
      <c r="I1950" t="inlineStr">
        <is>
          <t>218</t>
        </is>
      </c>
      <c r="J1950" t="inlineStr">
        <is>
          <t>MĚLNÍK</t>
        </is>
      </c>
      <c r="K1950" t="inlineStr">
        <is>
          <t>Mělník</t>
        </is>
      </c>
      <c r="L1950" t="inlineStr">
        <is>
          <t>RSA</t>
        </is>
      </c>
      <c r="M1950" t="inlineStr">
        <is>
          <t>Vlk Pavel</t>
        </is>
      </c>
      <c r="N1950" t="inlineStr">
        <is>
          <t>50.350872</t>
        </is>
      </c>
      <c r="O1950" t="inlineStr">
        <is>
          <t>14.478580</t>
        </is>
      </c>
      <c r="P1950" t="n">
        <v>41926.92</v>
      </c>
    </row>
    <row r="1951">
      <c r="A1951" t="n">
        <v>14670301</v>
      </c>
      <c r="B1951" t="n">
        <v>84670301</v>
      </c>
      <c r="C1951" t="inlineStr">
        <is>
          <t>VELKY TERMINAL</t>
        </is>
      </c>
      <c r="D1951" t="inlineStr">
        <is>
          <t>IDT</t>
        </is>
      </c>
      <c r="E1951" t="inlineStr">
        <is>
          <t>4OSTATNI</t>
        </is>
      </c>
      <c r="F1951" t="inlineStr">
        <is>
          <t>A</t>
        </is>
      </c>
      <c r="G1951" t="inlineStr">
        <is>
          <t>Trafika u Emilky s.r.o.</t>
        </is>
      </c>
      <c r="H1951" t="inlineStr">
        <is>
          <t>Teplická</t>
        </is>
      </c>
      <c r="I1951" t="inlineStr">
        <is>
          <t>526/42</t>
        </is>
      </c>
      <c r="J1951" t="inlineStr">
        <is>
          <t>DUCHCOV</t>
        </is>
      </c>
      <c r="K1951" t="inlineStr">
        <is>
          <t>Teplice</t>
        </is>
      </c>
      <c r="L1951" t="inlineStr">
        <is>
          <t>RSD</t>
        </is>
      </c>
      <c r="M1951" t="inlineStr">
        <is>
          <t>Neubert Jaroslav</t>
        </is>
      </c>
      <c r="N1951" t="inlineStr">
        <is>
          <t>50.606866</t>
        </is>
      </c>
      <c r="O1951" t="inlineStr">
        <is>
          <t>13.748008</t>
        </is>
      </c>
      <c r="P1951" t="n">
        <v>41919.42</v>
      </c>
    </row>
    <row r="1952">
      <c r="A1952" t="n">
        <v>16942502</v>
      </c>
      <c r="B1952" t="n">
        <v>86942502</v>
      </c>
      <c r="C1952" t="inlineStr">
        <is>
          <t>VELKY TERMINAL</t>
        </is>
      </c>
      <c r="D1952" t="inlineStr">
        <is>
          <t>IDT</t>
        </is>
      </c>
      <c r="E1952" t="inlineStr">
        <is>
          <t>1CEPRO</t>
        </is>
      </c>
      <c r="F1952" t="inlineStr">
        <is>
          <t>A</t>
        </is>
      </c>
      <c r="G1952" t="inlineStr">
        <is>
          <t>Milan Krátký</t>
        </is>
      </c>
      <c r="H1952" t="inlineStr">
        <is>
          <t>Uhřice (ČS EUROOIL)</t>
        </is>
      </c>
      <c r="I1952" t="inlineStr">
        <is>
          <t>11</t>
        </is>
      </c>
      <c r="J1952" t="inlineStr">
        <is>
          <t>UHŘICE</t>
        </is>
      </c>
      <c r="K1952" t="inlineStr">
        <is>
          <t>Hodonín</t>
        </is>
      </c>
      <c r="L1952" t="inlineStr">
        <is>
          <t>RSB</t>
        </is>
      </c>
      <c r="M1952" t="inlineStr">
        <is>
          <t>Petlach Lubomír</t>
        </is>
      </c>
      <c r="N1952" t="inlineStr">
        <is>
          <t>49.035786</t>
        </is>
      </c>
      <c r="O1952" t="inlineStr">
        <is>
          <t>16.959919</t>
        </is>
      </c>
      <c r="P1952" t="n">
        <v>41905.96</v>
      </c>
    </row>
    <row r="1953">
      <c r="A1953" t="n">
        <v>15928102</v>
      </c>
      <c r="B1953" t="n">
        <v>85928102</v>
      </c>
      <c r="C1953" t="inlineStr">
        <is>
          <t>VELKY TERMINAL</t>
        </is>
      </c>
      <c r="D1953" t="inlineStr">
        <is>
          <t>PETROL</t>
        </is>
      </c>
      <c r="E1953" t="inlineStr">
        <is>
          <t>1KM-PRONA</t>
        </is>
      </c>
      <c r="F1953" t="inlineStr">
        <is>
          <t>A</t>
        </is>
      </c>
      <c r="G1953" t="inlineStr">
        <is>
          <t>Pavlína Seidelová</t>
        </is>
      </c>
      <c r="H1953" t="inlineStr">
        <is>
          <t>Dobrušská</t>
        </is>
      </c>
      <c r="I1953" t="inlineStr">
        <is>
          <t>602</t>
        </is>
      </c>
      <c r="J1953" t="inlineStr">
        <is>
          <t>SOLNICE</t>
        </is>
      </c>
      <c r="K1953" t="inlineStr">
        <is>
          <t>Rychnov nad Kněžnou</t>
        </is>
      </c>
      <c r="L1953" t="inlineStr">
        <is>
          <t>RSE</t>
        </is>
      </c>
      <c r="M1953" t="inlineStr">
        <is>
          <t>Lán Tomáš</t>
        </is>
      </c>
      <c r="N1953" t="inlineStr">
        <is>
          <t>50.208850</t>
        </is>
      </c>
      <c r="O1953" t="inlineStr">
        <is>
          <t>16.235513</t>
        </is>
      </c>
      <c r="P1953" t="n">
        <v>41869.62</v>
      </c>
    </row>
    <row r="1954">
      <c r="A1954" t="n">
        <v>16947801</v>
      </c>
      <c r="B1954" t="n">
        <v>86947801</v>
      </c>
      <c r="C1954" t="inlineStr">
        <is>
          <t>VELKY TERMINAL</t>
        </is>
      </c>
      <c r="D1954" t="inlineStr">
        <is>
          <t>PETROL</t>
        </is>
      </c>
      <c r="E1954" t="inlineStr">
        <is>
          <t>1KM-PRONA</t>
        </is>
      </c>
      <c r="F1954" t="inlineStr">
        <is>
          <t>A</t>
        </is>
      </c>
      <c r="G1954" t="inlineStr">
        <is>
          <t>Ing. Radka Vlašínová</t>
        </is>
      </c>
      <c r="H1954" t="inlineStr">
        <is>
          <t>Poděbradova</t>
        </is>
      </c>
      <c r="I1954" t="inlineStr">
        <is>
          <t>577</t>
        </is>
      </c>
      <c r="J1954" t="inlineStr">
        <is>
          <t>JAROMĚŘICE NAD ROKYTNOU</t>
        </is>
      </c>
      <c r="K1954" t="inlineStr">
        <is>
          <t>Třebíč</t>
        </is>
      </c>
      <c r="L1954" t="inlineStr">
        <is>
          <t>RSB</t>
        </is>
      </c>
      <c r="M1954" t="inlineStr">
        <is>
          <t>Hanuš Robert</t>
        </is>
      </c>
      <c r="N1954" t="inlineStr">
        <is>
          <t>49.089063</t>
        </is>
      </c>
      <c r="O1954" t="inlineStr">
        <is>
          <t>15.888482</t>
        </is>
      </c>
      <c r="P1954" t="n">
        <v>41854.04</v>
      </c>
    </row>
    <row r="1955">
      <c r="A1955" t="n">
        <v>17638215</v>
      </c>
      <c r="B1955" t="n">
        <v>87638215</v>
      </c>
      <c r="C1955" t="inlineStr">
        <is>
          <t>VELKY TERMINAL</t>
        </is>
      </c>
      <c r="D1955" t="inlineStr">
        <is>
          <t>KA PARTNERS</t>
        </is>
      </c>
      <c r="E1955" t="inlineStr">
        <is>
          <t>1PEAL</t>
        </is>
      </c>
      <c r="F1955" t="inlineStr">
        <is>
          <t>A</t>
        </is>
      </c>
      <c r="G1955" t="inlineStr">
        <is>
          <t>PEAL a.s.</t>
        </is>
      </c>
      <c r="H1955" t="inlineStr">
        <is>
          <t>Jablunkovská</t>
        </is>
      </c>
      <c r="I1955" t="inlineStr">
        <is>
          <t>2041/38</t>
        </is>
      </c>
      <c r="J1955" t="inlineStr">
        <is>
          <t>ČESKÝ TĚŠÍN</t>
        </is>
      </c>
      <c r="K1955" t="inlineStr">
        <is>
          <t>Karviná</t>
        </is>
      </c>
      <c r="L1955" t="inlineStr">
        <is>
          <t>RSG</t>
        </is>
      </c>
      <c r="M1955" t="inlineStr">
        <is>
          <t>Herman Michal</t>
        </is>
      </c>
      <c r="N1955" t="inlineStr">
        <is>
          <t>49.738631</t>
        </is>
      </c>
      <c r="O1955" t="inlineStr">
        <is>
          <t>18.620254</t>
        </is>
      </c>
      <c r="P1955" t="n">
        <v>41822.92</v>
      </c>
    </row>
    <row r="1956">
      <c r="A1956" t="n">
        <v>11913661</v>
      </c>
      <c r="B1956" t="n">
        <v>81913661</v>
      </c>
      <c r="C1956" t="inlineStr">
        <is>
          <t>VELKY TERMINAL</t>
        </is>
      </c>
      <c r="D1956" t="inlineStr">
        <is>
          <t>PETROL</t>
        </is>
      </c>
      <c r="E1956" t="inlineStr">
        <is>
          <t>1MOL</t>
        </is>
      </c>
      <c r="F1956" t="inlineStr">
        <is>
          <t>A</t>
        </is>
      </c>
      <c r="G1956" t="inlineStr">
        <is>
          <t>MOL Česká republika, s.r.o.</t>
        </is>
      </c>
      <c r="H1956" t="inlineStr">
        <is>
          <t>Ke Hřbitovu</t>
        </is>
      </c>
      <c r="I1956" t="inlineStr">
        <is>
          <t>1448</t>
        </is>
      </c>
      <c r="J1956" t="inlineStr">
        <is>
          <t>KOLÍN - KOLÍN V</t>
        </is>
      </c>
      <c r="K1956" t="inlineStr">
        <is>
          <t>Kolín</t>
        </is>
      </c>
      <c r="L1956" t="inlineStr">
        <is>
          <t>RSA</t>
        </is>
      </c>
      <c r="M1956" t="inlineStr">
        <is>
          <t>Česnek Miroslav</t>
        </is>
      </c>
      <c r="N1956" t="inlineStr">
        <is>
          <t>50.035230</t>
        </is>
      </c>
      <c r="O1956" t="inlineStr">
        <is>
          <t>15.207970</t>
        </is>
      </c>
      <c r="P1956" t="n">
        <v>41737.88</v>
      </c>
    </row>
    <row r="1957">
      <c r="A1957" t="n">
        <v>17647702</v>
      </c>
      <c r="B1957" t="n">
        <v>87647702</v>
      </c>
      <c r="C1957" t="inlineStr">
        <is>
          <t>VELKY TERMINAL</t>
        </is>
      </c>
      <c r="D1957" t="inlineStr">
        <is>
          <t>IDT</t>
        </is>
      </c>
      <c r="E1957" t="inlineStr">
        <is>
          <t>4OSTATNI</t>
        </is>
      </c>
      <c r="F1957" t="inlineStr">
        <is>
          <t>A</t>
        </is>
      </c>
      <c r="G1957" t="inlineStr">
        <is>
          <t>Trafika EMKA, s.r.o.</t>
        </is>
      </c>
      <c r="H1957" t="inlineStr">
        <is>
          <t>Nádražní</t>
        </is>
      </c>
      <c r="I1957" t="inlineStr">
        <is>
          <t>107</t>
        </is>
      </c>
      <c r="J1957" t="inlineStr">
        <is>
          <t>JABLUNKOV</t>
        </is>
      </c>
      <c r="K1957" t="inlineStr">
        <is>
          <t>Frýdek-Místek</t>
        </is>
      </c>
      <c r="L1957" t="inlineStr">
        <is>
          <t>RSG</t>
        </is>
      </c>
      <c r="M1957" t="inlineStr">
        <is>
          <t>Herman Michal</t>
        </is>
      </c>
      <c r="N1957" t="inlineStr">
        <is>
          <t>49.578001</t>
        </is>
      </c>
      <c r="O1957" t="inlineStr">
        <is>
          <t>18.767391</t>
        </is>
      </c>
      <c r="P1957" t="n">
        <v>41705</v>
      </c>
    </row>
    <row r="1958">
      <c r="A1958" t="n">
        <v>15721406</v>
      </c>
      <c r="B1958" t="n">
        <v>85721406</v>
      </c>
      <c r="C1958" t="inlineStr">
        <is>
          <t>VELKY TERMINAL</t>
        </is>
      </c>
      <c r="D1958" t="inlineStr">
        <is>
          <t>KA PARTNERS</t>
        </is>
      </c>
      <c r="E1958" t="inlineStr">
        <is>
          <t>1PRESSM</t>
        </is>
      </c>
      <c r="F1958" t="inlineStr">
        <is>
          <t>A</t>
        </is>
      </c>
      <c r="G1958" t="inlineStr">
        <is>
          <t>PressMedia, spol. s.r.o.</t>
        </is>
      </c>
      <c r="H1958" t="inlineStr">
        <is>
          <t>třída Edvarda Beneše</t>
        </is>
      </c>
      <c r="I1958" t="inlineStr">
        <is>
          <t>1418/23</t>
        </is>
      </c>
      <c r="J1958" t="inlineStr">
        <is>
          <t>HRADEC KRÁLOVÉ - NOVÝ HRADEC KRÁLOVÉ</t>
        </is>
      </c>
      <c r="K1958" t="inlineStr">
        <is>
          <t>Hradec Králové</t>
        </is>
      </c>
      <c r="L1958" t="inlineStr">
        <is>
          <t>RSE</t>
        </is>
      </c>
      <c r="M1958" t="inlineStr">
        <is>
          <t>Jareš Jaroslav</t>
        </is>
      </c>
      <c r="N1958" t="inlineStr">
        <is>
          <t>50.192625</t>
        </is>
      </c>
      <c r="O1958" t="inlineStr">
        <is>
          <t>15.841410</t>
        </is>
      </c>
      <c r="P1958" t="n">
        <v>41695.19</v>
      </c>
    </row>
    <row r="1959">
      <c r="A1959" t="n">
        <v>11504501</v>
      </c>
      <c r="B1959" t="n">
        <v>81504501</v>
      </c>
      <c r="C1959" t="inlineStr">
        <is>
          <t>VELKY TERMINAL</t>
        </is>
      </c>
      <c r="D1959" t="inlineStr">
        <is>
          <t>IDT</t>
        </is>
      </c>
      <c r="E1959" t="inlineStr">
        <is>
          <t>2SILMET</t>
        </is>
      </c>
      <c r="F1959" t="inlineStr">
        <is>
          <t>A</t>
        </is>
      </c>
      <c r="G1959" t="inlineStr">
        <is>
          <t>SILMET Plus, s.r.o.</t>
        </is>
      </c>
      <c r="H1959" t="inlineStr">
        <is>
          <t>Krásná Hora nad Vltavou</t>
        </is>
      </c>
      <c r="I1959" t="inlineStr">
        <is>
          <t>38</t>
        </is>
      </c>
      <c r="J1959" t="inlineStr">
        <is>
          <t>KRÁSNÁ HORA NAD VLTAVOU</t>
        </is>
      </c>
      <c r="K1959" t="inlineStr">
        <is>
          <t>Příbram</t>
        </is>
      </c>
      <c r="L1959" t="inlineStr">
        <is>
          <t>RSA</t>
        </is>
      </c>
      <c r="M1959" t="inlineStr">
        <is>
          <t>Fiedler Miroslav</t>
        </is>
      </c>
      <c r="N1959" t="inlineStr">
        <is>
          <t>49.603281</t>
        </is>
      </c>
      <c r="O1959" t="inlineStr">
        <is>
          <t>14.271975</t>
        </is>
      </c>
      <c r="P1959" t="n">
        <v>41678.85</v>
      </c>
    </row>
    <row r="1960">
      <c r="A1960" t="n">
        <v>11915459</v>
      </c>
      <c r="B1960" t="n">
        <v>81915459</v>
      </c>
      <c r="C1960" t="inlineStr">
        <is>
          <t>VELKY TERMINAL</t>
        </is>
      </c>
      <c r="D1960" t="inlineStr">
        <is>
          <t>KA PARTNERS</t>
        </is>
      </c>
      <c r="E1960" t="inlineStr">
        <is>
          <t>1PEAL</t>
        </is>
      </c>
      <c r="F1960" t="inlineStr">
        <is>
          <t>A</t>
        </is>
      </c>
      <c r="G1960" t="inlineStr">
        <is>
          <t>PEAL a.s.</t>
        </is>
      </c>
      <c r="H1960" t="inlineStr">
        <is>
          <t>Zbraslavská</t>
        </is>
      </c>
      <c r="I1960" t="inlineStr">
        <is>
          <t>68</t>
        </is>
      </c>
      <c r="J1960" t="inlineStr">
        <is>
          <t>JESENICE</t>
        </is>
      </c>
      <c r="K1960" t="inlineStr">
        <is>
          <t>Praha-západ</t>
        </is>
      </c>
      <c r="L1960" t="inlineStr">
        <is>
          <t>RSA</t>
        </is>
      </c>
      <c r="M1960" t="inlineStr">
        <is>
          <t>Dosoudil Petr</t>
        </is>
      </c>
      <c r="N1960" t="inlineStr">
        <is>
          <t>49.967639</t>
        </is>
      </c>
      <c r="O1960" t="inlineStr">
        <is>
          <t>14.512568</t>
        </is>
      </c>
      <c r="P1960" t="n">
        <v>41653.58</v>
      </c>
    </row>
    <row r="1961">
      <c r="A1961" t="n">
        <v>15939138</v>
      </c>
      <c r="B1961" t="n">
        <v>85939138</v>
      </c>
      <c r="C1961" t="inlineStr">
        <is>
          <t>VELKY TERMINAL</t>
        </is>
      </c>
      <c r="D1961" t="inlineStr">
        <is>
          <t>PETROL</t>
        </is>
      </c>
      <c r="E1961" t="inlineStr">
        <is>
          <t>1ORLEN</t>
        </is>
      </c>
      <c r="F1961" t="inlineStr">
        <is>
          <t>A</t>
        </is>
      </c>
      <c r="G1961" t="inlineStr">
        <is>
          <t>ORLEN Unipetrol RPA s.r.o.</t>
        </is>
      </c>
      <c r="H1961" t="inlineStr">
        <is>
          <t>Pražská (ČS ORLEN)</t>
        </is>
      </c>
      <c r="I1961" t="inlineStr">
        <is>
          <t>603</t>
        </is>
      </c>
      <c r="J1961" t="inlineStr">
        <is>
          <t>NÁCHOD</t>
        </is>
      </c>
      <c r="K1961" t="inlineStr">
        <is>
          <t>Náchod</t>
        </is>
      </c>
      <c r="L1961" t="inlineStr">
        <is>
          <t>RSE</t>
        </is>
      </c>
      <c r="M1961" t="inlineStr">
        <is>
          <t>Lán Tomáš</t>
        </is>
      </c>
      <c r="N1961" t="inlineStr">
        <is>
          <t>50.415328</t>
        </is>
      </c>
      <c r="O1961" t="inlineStr">
        <is>
          <t>16.168493</t>
        </is>
      </c>
      <c r="P1961" t="n">
        <v>41644.42</v>
      </c>
    </row>
    <row r="1962">
      <c r="A1962" t="n">
        <v>12921001</v>
      </c>
      <c r="B1962" t="n">
        <v>82921001</v>
      </c>
      <c r="C1962" t="inlineStr">
        <is>
          <t>VELKY TERMINAL</t>
        </is>
      </c>
      <c r="D1962" t="inlineStr">
        <is>
          <t>IDT</t>
        </is>
      </c>
      <c r="E1962" t="inlineStr">
        <is>
          <t>1CEPRO</t>
        </is>
      </c>
      <c r="F1962" t="inlineStr">
        <is>
          <t>A</t>
        </is>
      </c>
      <c r="G1962" t="inlineStr">
        <is>
          <t>A 3 PROJEKT, s.r.o.</t>
        </is>
      </c>
      <c r="H1962" t="inlineStr">
        <is>
          <t>Tyršova</t>
        </is>
      </c>
      <c r="I1962" t="inlineStr">
        <is>
          <t>683</t>
        </is>
      </c>
      <c r="J1962" t="inlineStr">
        <is>
          <t>LOMNICE NAD LUŽNICÍ</t>
        </is>
      </c>
      <c r="K1962" t="inlineStr">
        <is>
          <t>Jindřichův Hradec</t>
        </is>
      </c>
      <c r="L1962" t="inlineStr">
        <is>
          <t>RSB</t>
        </is>
      </c>
      <c r="M1962" t="inlineStr">
        <is>
          <t>Dvořák Petr</t>
        </is>
      </c>
      <c r="N1962" t="inlineStr">
        <is>
          <t>49.087316</t>
        </is>
      </c>
      <c r="O1962" t="inlineStr">
        <is>
          <t>14.715543</t>
        </is>
      </c>
      <c r="P1962" t="n">
        <v>41610.77</v>
      </c>
    </row>
    <row r="1963">
      <c r="A1963" t="n">
        <v>11509901</v>
      </c>
      <c r="B1963" t="n">
        <v>81509901</v>
      </c>
      <c r="C1963" t="inlineStr">
        <is>
          <t>VELKY TERMINAL</t>
        </is>
      </c>
      <c r="D1963" t="inlineStr">
        <is>
          <t>KA PARTNERS</t>
        </is>
      </c>
      <c r="E1963" t="inlineStr">
        <is>
          <t>1DANCZEK</t>
        </is>
      </c>
      <c r="F1963" t="inlineStr">
        <is>
          <t>A</t>
        </is>
      </c>
      <c r="G1963" t="inlineStr">
        <is>
          <t>TOBACCO DC s.r.o.</t>
        </is>
      </c>
      <c r="H1963" t="inlineStr">
        <is>
          <t>náměstí Míru</t>
        </is>
      </c>
      <c r="I1963" t="inlineStr">
        <is>
          <t>9/8</t>
        </is>
      </c>
      <c r="J1963" t="inlineStr">
        <is>
          <t>MĚLNÍK</t>
        </is>
      </c>
      <c r="K1963" t="inlineStr">
        <is>
          <t>Mělník</t>
        </is>
      </c>
      <c r="L1963" t="inlineStr">
        <is>
          <t>RSA</t>
        </is>
      </c>
      <c r="M1963" t="inlineStr">
        <is>
          <t>Vlk Pavel</t>
        </is>
      </c>
      <c r="N1963" t="inlineStr">
        <is>
          <t>50.351732</t>
        </is>
      </c>
      <c r="O1963" t="inlineStr">
        <is>
          <t>14.475474</t>
        </is>
      </c>
      <c r="P1963" t="n">
        <v>41600.77</v>
      </c>
    </row>
    <row r="1964">
      <c r="A1964" t="n">
        <v>15631701</v>
      </c>
      <c r="B1964" t="n">
        <v>85631701</v>
      </c>
      <c r="C1964" t="inlineStr">
        <is>
          <t>VELKY TERMINAL</t>
        </is>
      </c>
      <c r="D1964" t="inlineStr">
        <is>
          <t>IDT</t>
        </is>
      </c>
      <c r="E1964" t="inlineStr">
        <is>
          <t>4OSTATNI</t>
        </is>
      </c>
      <c r="F1964" t="inlineStr">
        <is>
          <t>A</t>
        </is>
      </c>
      <c r="G1964" t="inlineStr">
        <is>
          <t>Jana Rainová</t>
        </is>
      </c>
      <c r="H1964" t="inlineStr">
        <is>
          <t>Havlíčkova</t>
        </is>
      </c>
      <c r="I1964" t="inlineStr">
        <is>
          <t>12</t>
        </is>
      </c>
      <c r="J1964" t="inlineStr">
        <is>
          <t>DVŮR KRÁLOVÉ NAD LABEM</t>
        </is>
      </c>
      <c r="K1964" t="inlineStr">
        <is>
          <t>Trutnov</t>
        </is>
      </c>
      <c r="L1964" t="inlineStr">
        <is>
          <t>RSE</t>
        </is>
      </c>
      <c r="M1964" t="inlineStr">
        <is>
          <t>Lán Tomáš</t>
        </is>
      </c>
      <c r="N1964" t="inlineStr">
        <is>
          <t>50.433215</t>
        </is>
      </c>
      <c r="O1964" t="inlineStr">
        <is>
          <t>15.815088</t>
        </is>
      </c>
      <c r="P1964" t="n">
        <v>41550.54</v>
      </c>
    </row>
    <row r="1965">
      <c r="A1965" t="n">
        <v>14604001</v>
      </c>
      <c r="B1965" t="n">
        <v>84604001</v>
      </c>
      <c r="C1965" t="inlineStr">
        <is>
          <t>VELKY TERMINAL</t>
        </is>
      </c>
      <c r="D1965" t="inlineStr">
        <is>
          <t>IDT</t>
        </is>
      </c>
      <c r="E1965" t="inlineStr">
        <is>
          <t>3QWINTO</t>
        </is>
      </c>
      <c r="F1965" t="inlineStr">
        <is>
          <t>A</t>
        </is>
      </c>
      <c r="G1965" t="inlineStr">
        <is>
          <t>QWINTO, spol. s r.o.</t>
        </is>
      </c>
      <c r="H1965" t="inlineStr">
        <is>
          <t>Přítkovská (stánek)</t>
        </is>
      </c>
      <c r="I1965" t="inlineStr"/>
      <c r="J1965" t="inlineStr">
        <is>
          <t>TEPLICE</t>
        </is>
      </c>
      <c r="K1965" t="inlineStr">
        <is>
          <t>Teplice</t>
        </is>
      </c>
      <c r="L1965" t="inlineStr">
        <is>
          <t>RSD</t>
        </is>
      </c>
      <c r="M1965" t="inlineStr">
        <is>
          <t>Šticha Milan</t>
        </is>
      </c>
      <c r="N1965" t="inlineStr">
        <is>
          <t>50.653701</t>
        </is>
      </c>
      <c r="O1965" t="inlineStr">
        <is>
          <t>13.844726</t>
        </is>
      </c>
      <c r="P1965" t="n">
        <v>41544.62</v>
      </c>
    </row>
    <row r="1966">
      <c r="A1966" t="n">
        <v>14647403</v>
      </c>
      <c r="B1966" t="n">
        <v>84647403</v>
      </c>
      <c r="C1966" t="inlineStr">
        <is>
          <t>VELKY TERMINAL</t>
        </is>
      </c>
      <c r="D1966" t="inlineStr">
        <is>
          <t>IDT</t>
        </is>
      </c>
      <c r="E1966" t="inlineStr">
        <is>
          <t>4OSTATNI</t>
        </is>
      </c>
      <c r="F1966" t="inlineStr">
        <is>
          <t>A</t>
        </is>
      </c>
      <c r="G1966" t="inlineStr">
        <is>
          <t>Petr Babovič</t>
        </is>
      </c>
      <c r="H1966" t="inlineStr">
        <is>
          <t>Husova</t>
        </is>
      </c>
      <c r="I1966" t="inlineStr">
        <is>
          <t>2908</t>
        </is>
      </c>
      <c r="J1966" t="inlineStr">
        <is>
          <t>ŽATEC</t>
        </is>
      </c>
      <c r="K1966" t="inlineStr">
        <is>
          <t>Louny</t>
        </is>
      </c>
      <c r="L1966" t="inlineStr">
        <is>
          <t>RSD</t>
        </is>
      </c>
      <c r="M1966" t="inlineStr">
        <is>
          <t>Neubert Jaroslav</t>
        </is>
      </c>
      <c r="N1966" t="inlineStr">
        <is>
          <t>50.316545</t>
        </is>
      </c>
      <c r="O1966" t="inlineStr">
        <is>
          <t>13.535561</t>
        </is>
      </c>
      <c r="P1966" t="n">
        <v>41533.15</v>
      </c>
    </row>
    <row r="1967">
      <c r="A1967" t="n">
        <v>11526550</v>
      </c>
      <c r="B1967" t="n">
        <v>81526550</v>
      </c>
      <c r="C1967" t="inlineStr">
        <is>
          <t>VELKY TERMINAL</t>
        </is>
      </c>
      <c r="D1967" t="inlineStr">
        <is>
          <t>KA PARTNERS</t>
        </is>
      </c>
      <c r="E1967" t="inlineStr">
        <is>
          <t>1LAG</t>
        </is>
      </c>
      <c r="F1967" t="inlineStr">
        <is>
          <t>A</t>
        </is>
      </c>
      <c r="G1967" t="inlineStr">
        <is>
          <t>RELAY (metro Chodov)</t>
        </is>
      </c>
      <c r="H1967" t="inlineStr">
        <is>
          <t>Roztylská (vstup do metra C-Chodov)</t>
        </is>
      </c>
      <c r="I1967" t="inlineStr"/>
      <c r="J1967" t="inlineStr">
        <is>
          <t>PRAHA 4 - CHODOV</t>
        </is>
      </c>
      <c r="K1967" t="inlineStr">
        <is>
          <t>Praha</t>
        </is>
      </c>
      <c r="L1967" t="inlineStr">
        <is>
          <t>RSA</t>
        </is>
      </c>
      <c r="M1967" t="inlineStr">
        <is>
          <t>Myslivec Jan</t>
        </is>
      </c>
      <c r="N1967" t="inlineStr">
        <is>
          <t>50.030858</t>
        </is>
      </c>
      <c r="O1967" t="inlineStr">
        <is>
          <t>14.491514</t>
        </is>
      </c>
      <c r="P1967" t="n">
        <v>41499.5</v>
      </c>
    </row>
    <row r="1968">
      <c r="A1968" t="n">
        <v>16641401</v>
      </c>
      <c r="B1968" t="n">
        <v>86641401</v>
      </c>
      <c r="C1968" t="inlineStr">
        <is>
          <t>VELKY TERMINAL</t>
        </is>
      </c>
      <c r="D1968" t="inlineStr">
        <is>
          <t>IDT</t>
        </is>
      </c>
      <c r="E1968" t="inlineStr">
        <is>
          <t>4OSTATNI</t>
        </is>
      </c>
      <c r="F1968" t="inlineStr">
        <is>
          <t>A</t>
        </is>
      </c>
      <c r="G1968" t="inlineStr">
        <is>
          <t>Zdenka Nemešová</t>
        </is>
      </c>
      <c r="H1968" t="inlineStr">
        <is>
          <t>Brněnská</t>
        </is>
      </c>
      <c r="I1968" t="inlineStr">
        <is>
          <t>92/2</t>
        </is>
      </c>
      <c r="J1968" t="inlineStr">
        <is>
          <t>MIKULOV</t>
        </is>
      </c>
      <c r="K1968" t="inlineStr">
        <is>
          <t>Břeclav</t>
        </is>
      </c>
      <c r="L1968" t="inlineStr">
        <is>
          <t>RSB</t>
        </is>
      </c>
      <c r="M1968" t="inlineStr">
        <is>
          <t>Petlach Lubomír</t>
        </is>
      </c>
      <c r="N1968" t="inlineStr">
        <is>
          <t>48.808110</t>
        </is>
      </c>
      <c r="O1968" t="inlineStr">
        <is>
          <t>16.637850</t>
        </is>
      </c>
      <c r="P1968" t="n">
        <v>41493.85</v>
      </c>
    </row>
    <row r="1969">
      <c r="A1969" t="n">
        <v>16962201</v>
      </c>
      <c r="B1969" t="n">
        <v>86962201</v>
      </c>
      <c r="C1969" t="inlineStr">
        <is>
          <t>VELKY TERMINAL</t>
        </is>
      </c>
      <c r="D1969" t="inlineStr">
        <is>
          <t>IDT</t>
        </is>
      </c>
      <c r="E1969" t="inlineStr">
        <is>
          <t>1CEPRO</t>
        </is>
      </c>
      <c r="F1969" t="inlineStr">
        <is>
          <t>A</t>
        </is>
      </c>
      <c r="G1969" t="inlineStr">
        <is>
          <t>Marcela Vojtek</t>
        </is>
      </c>
      <c r="H1969" t="inlineStr">
        <is>
          <t>Plumlovská</t>
        </is>
      </c>
      <c r="I1969" t="inlineStr">
        <is>
          <t>381</t>
        </is>
      </c>
      <c r="J1969" t="inlineStr">
        <is>
          <t>PROSTĚJOV - DOMAMYSLICE</t>
        </is>
      </c>
      <c r="K1969" t="inlineStr">
        <is>
          <t>Prostějov</t>
        </is>
      </c>
      <c r="L1969" t="inlineStr">
        <is>
          <t>RSE</t>
        </is>
      </c>
      <c r="M1969" t="inlineStr">
        <is>
          <t>Šír Daniel</t>
        </is>
      </c>
      <c r="N1969" t="inlineStr">
        <is>
          <t>49.472826</t>
        </is>
      </c>
      <c r="O1969" t="inlineStr">
        <is>
          <t>17.063529</t>
        </is>
      </c>
      <c r="P1969" t="n">
        <v>41484.42</v>
      </c>
    </row>
    <row r="1970">
      <c r="A1970" t="n">
        <v>12930301</v>
      </c>
      <c r="B1970" t="n">
        <v>82930301</v>
      </c>
      <c r="C1970" t="inlineStr">
        <is>
          <t>VELKY TERMINAL</t>
        </is>
      </c>
      <c r="D1970" t="inlineStr">
        <is>
          <t>IDT</t>
        </is>
      </c>
      <c r="E1970" t="inlineStr">
        <is>
          <t>4OSTATNI</t>
        </is>
      </c>
      <c r="F1970" t="inlineStr">
        <is>
          <t>A</t>
        </is>
      </c>
      <c r="G1970" t="inlineStr">
        <is>
          <t>Radek Harbáček</t>
        </is>
      </c>
      <c r="H1970" t="inlineStr">
        <is>
          <t>Pražská</t>
        </is>
      </c>
      <c r="I1970" t="inlineStr">
        <is>
          <t>317</t>
        </is>
      </c>
      <c r="J1970" t="inlineStr">
        <is>
          <t>MILEVSKO</t>
        </is>
      </c>
      <c r="K1970" t="inlineStr">
        <is>
          <t>Písek</t>
        </is>
      </c>
      <c r="L1970" t="inlineStr">
        <is>
          <t>RSB</t>
        </is>
      </c>
      <c r="M1970" t="inlineStr">
        <is>
          <t>Štolba Jan</t>
        </is>
      </c>
      <c r="N1970" t="inlineStr">
        <is>
          <t>49.459366</t>
        </is>
      </c>
      <c r="O1970" t="inlineStr">
        <is>
          <t>14.361684</t>
        </is>
      </c>
      <c r="P1970" t="n">
        <v>41474.23</v>
      </c>
    </row>
    <row r="1971">
      <c r="A1971" t="n">
        <v>12710001</v>
      </c>
      <c r="B1971" t="n">
        <v>82710001</v>
      </c>
      <c r="C1971" t="inlineStr">
        <is>
          <t>VELKY TERMINAL</t>
        </is>
      </c>
      <c r="D1971" t="inlineStr">
        <is>
          <t>IDT</t>
        </is>
      </c>
      <c r="E1971" t="inlineStr">
        <is>
          <t>4OSTATNI</t>
        </is>
      </c>
      <c r="F1971" t="inlineStr">
        <is>
          <t>A</t>
        </is>
      </c>
      <c r="G1971" t="inlineStr">
        <is>
          <t>LUBOŠ NOVÁK</t>
        </is>
      </c>
      <c r="H1971" t="inlineStr">
        <is>
          <t>Vackova</t>
        </is>
      </c>
      <c r="I1971" t="inlineStr">
        <is>
          <t>62</t>
        </is>
      </c>
      <c r="J1971" t="inlineStr">
        <is>
          <t>KAMENICE NAD LIPOU</t>
        </is>
      </c>
      <c r="K1971" t="inlineStr">
        <is>
          <t>Pelhřimov</t>
        </is>
      </c>
      <c r="L1971" t="inlineStr">
        <is>
          <t>RSB</t>
        </is>
      </c>
      <c r="M1971" t="inlineStr">
        <is>
          <t>Dvořák Petr</t>
        </is>
      </c>
      <c r="N1971" t="inlineStr">
        <is>
          <t>49.302796</t>
        </is>
      </c>
      <c r="O1971" t="inlineStr">
        <is>
          <t>15.076960</t>
        </is>
      </c>
      <c r="P1971" t="n">
        <v>41471.35</v>
      </c>
    </row>
    <row r="1972">
      <c r="A1972" t="n">
        <v>16673223</v>
      </c>
      <c r="B1972" t="n">
        <v>86673223</v>
      </c>
      <c r="C1972" t="inlineStr">
        <is>
          <t>VELKY TERMINAL</t>
        </is>
      </c>
      <c r="D1972" t="inlineStr">
        <is>
          <t>KA PARTNERS</t>
        </is>
      </c>
      <c r="E1972" t="inlineStr">
        <is>
          <t>1DANCZEK</t>
        </is>
      </c>
      <c r="F1972" t="inlineStr">
        <is>
          <t>A</t>
        </is>
      </c>
      <c r="G1972" t="inlineStr">
        <is>
          <t>TOBACCO DC s.r.o.</t>
        </is>
      </c>
      <c r="H1972" t="inlineStr">
        <is>
          <t>Merhautova</t>
        </is>
      </c>
      <c r="I1972" t="inlineStr">
        <is>
          <t>1022/153</t>
        </is>
      </c>
      <c r="J1972" t="inlineStr">
        <is>
          <t>BRNO - ČERNÁ POLE</t>
        </is>
      </c>
      <c r="K1972" t="inlineStr">
        <is>
          <t>Brno-město</t>
        </is>
      </c>
      <c r="L1972" t="inlineStr">
        <is>
          <t>RSB</t>
        </is>
      </c>
      <c r="M1972" t="inlineStr">
        <is>
          <t>Hanuš Robert</t>
        </is>
      </c>
      <c r="N1972" t="inlineStr">
        <is>
          <t>49.214509</t>
        </is>
      </c>
      <c r="O1972" t="inlineStr">
        <is>
          <t>16.625954</t>
        </is>
      </c>
      <c r="P1972" t="n">
        <v>41426.92</v>
      </c>
    </row>
    <row r="1973">
      <c r="A1973" t="n">
        <v>17747401</v>
      </c>
      <c r="B1973" t="n">
        <v>87747401</v>
      </c>
      <c r="C1973" t="inlineStr">
        <is>
          <t>VELKY TERMINAL</t>
        </is>
      </c>
      <c r="D1973" t="inlineStr">
        <is>
          <t>IDT</t>
        </is>
      </c>
      <c r="E1973" t="inlineStr">
        <is>
          <t>4OSTATNI</t>
        </is>
      </c>
      <c r="F1973" t="inlineStr">
        <is>
          <t>A</t>
        </is>
      </c>
      <c r="G1973" t="inlineStr">
        <is>
          <t>Radim Návrat</t>
        </is>
      </c>
      <c r="H1973" t="inlineStr">
        <is>
          <t>Písek</t>
        </is>
      </c>
      <c r="I1973" t="inlineStr">
        <is>
          <t>436</t>
        </is>
      </c>
      <c r="J1973" t="inlineStr">
        <is>
          <t>PÍSEK</t>
        </is>
      </c>
      <c r="K1973" t="inlineStr">
        <is>
          <t>Frýdek-Místek</t>
        </is>
      </c>
      <c r="L1973" t="inlineStr">
        <is>
          <t>RSG</t>
        </is>
      </c>
      <c r="M1973" t="inlineStr">
        <is>
          <t>Herman Michal</t>
        </is>
      </c>
      <c r="N1973" t="inlineStr">
        <is>
          <t>49.559690</t>
        </is>
      </c>
      <c r="O1973" t="inlineStr">
        <is>
          <t>18.801515</t>
        </is>
      </c>
      <c r="P1973" t="n">
        <v>41409.23</v>
      </c>
    </row>
    <row r="1974">
      <c r="A1974" t="n">
        <v>13934002</v>
      </c>
      <c r="B1974" t="n">
        <v>83934002</v>
      </c>
      <c r="C1974" t="inlineStr">
        <is>
          <t>VELKY TERMINAL</t>
        </is>
      </c>
      <c r="D1974" t="inlineStr">
        <is>
          <t>PETROL</t>
        </is>
      </c>
      <c r="E1974" t="inlineStr">
        <is>
          <t>1ORLEN</t>
        </is>
      </c>
      <c r="F1974" t="inlineStr">
        <is>
          <t>A</t>
        </is>
      </c>
      <c r="G1974" t="inlineStr">
        <is>
          <t>ORLEN Unipetrol RPA s.r.o.</t>
        </is>
      </c>
      <c r="H1974" t="inlineStr">
        <is>
          <t>Plzeňská (ČS ORLEN)</t>
        </is>
      </c>
      <c r="I1974" t="inlineStr">
        <is>
          <t>1177</t>
        </is>
      </c>
      <c r="J1974" t="inlineStr">
        <is>
          <t>TŘEMOŠNÁ</t>
        </is>
      </c>
      <c r="K1974" t="inlineStr">
        <is>
          <t>Plzeň-sever</t>
        </is>
      </c>
      <c r="L1974" t="inlineStr">
        <is>
          <t>RSC</t>
        </is>
      </c>
      <c r="M1974" t="inlineStr">
        <is>
          <t>Havlíček Vladislav</t>
        </is>
      </c>
      <c r="N1974" t="inlineStr">
        <is>
          <t>49.811799</t>
        </is>
      </c>
      <c r="O1974" t="inlineStr">
        <is>
          <t>13.392549</t>
        </is>
      </c>
      <c r="P1974" t="n">
        <v>41395.46</v>
      </c>
    </row>
    <row r="1975">
      <c r="A1975" t="n">
        <v>11510028</v>
      </c>
      <c r="B1975" t="n">
        <v>81510028</v>
      </c>
      <c r="C1975" t="inlineStr">
        <is>
          <t>VELKY TERMINAL</t>
        </is>
      </c>
      <c r="D1975" t="inlineStr">
        <is>
          <t>KA PARTNERS</t>
        </is>
      </c>
      <c r="E1975" t="inlineStr">
        <is>
          <t>1TRAFICO</t>
        </is>
      </c>
      <c r="F1975" t="inlineStr">
        <is>
          <t>A</t>
        </is>
      </c>
      <c r="G1975" t="inlineStr">
        <is>
          <t>TABÁK TRAFICON - Penny</t>
        </is>
      </c>
      <c r="H1975" t="inlineStr">
        <is>
          <t>K Raškovci</t>
        </is>
      </c>
      <c r="I1975" t="inlineStr">
        <is>
          <t>1636</t>
        </is>
      </c>
      <c r="J1975" t="inlineStr">
        <is>
          <t>KOLÍN - KOLÍN V</t>
        </is>
      </c>
      <c r="K1975" t="inlineStr">
        <is>
          <t>Kolín</t>
        </is>
      </c>
      <c r="L1975" t="inlineStr">
        <is>
          <t>RSA</t>
        </is>
      </c>
      <c r="M1975" t="inlineStr">
        <is>
          <t>Česnek Miroslav</t>
        </is>
      </c>
      <c r="N1975" t="inlineStr">
        <is>
          <t>50.039938</t>
        </is>
      </c>
      <c r="O1975" t="inlineStr">
        <is>
          <t>15.213126</t>
        </is>
      </c>
      <c r="P1975" t="n">
        <v>41394.23</v>
      </c>
    </row>
    <row r="1976">
      <c r="A1976" t="n">
        <v>12932331</v>
      </c>
      <c r="B1976" t="n">
        <v>82932331</v>
      </c>
      <c r="C1976" t="inlineStr">
        <is>
          <t>VELKY TERMINAL</t>
        </is>
      </c>
      <c r="D1976" t="inlineStr">
        <is>
          <t>PETROL</t>
        </is>
      </c>
      <c r="E1976" t="inlineStr">
        <is>
          <t>1ORLEN</t>
        </is>
      </c>
      <c r="F1976" t="inlineStr">
        <is>
          <t>A</t>
        </is>
      </c>
      <c r="G1976" t="inlineStr">
        <is>
          <t>ORLEN Unipetrol RPA s.r.o.</t>
        </is>
      </c>
      <c r="H1976" t="inlineStr">
        <is>
          <t>Nádražní</t>
        </is>
      </c>
      <c r="I1976" t="inlineStr">
        <is>
          <t>1930</t>
        </is>
      </c>
      <c r="J1976" t="inlineStr">
        <is>
          <t>PELHŘIMOV</t>
        </is>
      </c>
      <c r="K1976" t="inlineStr">
        <is>
          <t>Pelhřimov</t>
        </is>
      </c>
      <c r="L1976" t="inlineStr">
        <is>
          <t>RSB</t>
        </is>
      </c>
      <c r="M1976" t="inlineStr">
        <is>
          <t>Dvořák Petr</t>
        </is>
      </c>
      <c r="N1976" t="inlineStr">
        <is>
          <t>49.415680</t>
        </is>
      </c>
      <c r="O1976" t="inlineStr">
        <is>
          <t>15.221940</t>
        </is>
      </c>
      <c r="P1976" t="n">
        <v>41388.85</v>
      </c>
    </row>
    <row r="1977">
      <c r="A1977" t="n">
        <v>11748401</v>
      </c>
      <c r="B1977" t="n">
        <v>81748401</v>
      </c>
      <c r="C1977" t="inlineStr">
        <is>
          <t>VELKY TERMINAL</t>
        </is>
      </c>
      <c r="D1977" t="inlineStr">
        <is>
          <t>KA PARTNERS</t>
        </is>
      </c>
      <c r="E1977" t="inlineStr">
        <is>
          <t>1PRESSM</t>
        </is>
      </c>
      <c r="F1977" t="inlineStr">
        <is>
          <t>A</t>
        </is>
      </c>
      <c r="G1977" t="inlineStr">
        <is>
          <t>PressMedia, spol. s r.o. - GG TABAK (LIDL)</t>
        </is>
      </c>
      <c r="H1977" t="inlineStr">
        <is>
          <t>Vojtíškova</t>
        </is>
      </c>
      <c r="I1977" t="inlineStr">
        <is>
          <t>1783/2</t>
        </is>
      </c>
      <c r="J1977" t="inlineStr">
        <is>
          <t>PRAHA 4 - CHODOV</t>
        </is>
      </c>
      <c r="K1977" t="inlineStr">
        <is>
          <t>Praha</t>
        </is>
      </c>
      <c r="L1977" t="inlineStr">
        <is>
          <t>RSA</t>
        </is>
      </c>
      <c r="M1977" t="inlineStr">
        <is>
          <t>Myslivec Jan</t>
        </is>
      </c>
      <c r="N1977" t="inlineStr">
        <is>
          <t>50.025470</t>
        </is>
      </c>
      <c r="O1977" t="inlineStr">
        <is>
          <t>14.492720</t>
        </is>
      </c>
      <c r="P1977" t="n">
        <v>41377.12</v>
      </c>
    </row>
    <row r="1978">
      <c r="A1978" t="n">
        <v>13930301</v>
      </c>
      <c r="B1978" t="n">
        <v>83930301</v>
      </c>
      <c r="C1978" t="inlineStr">
        <is>
          <t>VELKY TERMINAL</t>
        </is>
      </c>
      <c r="D1978" t="inlineStr">
        <is>
          <t>PETROL</t>
        </is>
      </c>
      <c r="E1978" t="inlineStr">
        <is>
          <t>1OMV</t>
        </is>
      </c>
      <c r="F1978" t="inlineStr">
        <is>
          <t>A</t>
        </is>
      </c>
      <c r="G1978" t="inlineStr">
        <is>
          <t>Tomáš Dominik</t>
        </is>
      </c>
      <c r="H1978" t="inlineStr">
        <is>
          <t>Plzeňská (ČS OMV)</t>
        </is>
      </c>
      <c r="I1978" t="inlineStr"/>
      <c r="J1978" t="inlineStr">
        <is>
          <t>MARIÁNSKÉ LÁZNĚ - ÚŠOVICE</t>
        </is>
      </c>
      <c r="K1978" t="inlineStr">
        <is>
          <t>Cheb</t>
        </is>
      </c>
      <c r="L1978" t="inlineStr">
        <is>
          <t>RSC</t>
        </is>
      </c>
      <c r="M1978" t="inlineStr">
        <is>
          <t>Beneš Lukáš</t>
        </is>
      </c>
      <c r="N1978" t="inlineStr">
        <is>
          <t>49.952449</t>
        </is>
      </c>
      <c r="O1978" t="inlineStr">
        <is>
          <t>12.703028</t>
        </is>
      </c>
      <c r="P1978" t="n">
        <v>41366.73</v>
      </c>
    </row>
    <row r="1979">
      <c r="A1979" t="n">
        <v>15915206</v>
      </c>
      <c r="B1979" t="n">
        <v>85915206</v>
      </c>
      <c r="C1979" t="inlineStr">
        <is>
          <t>VELKY TERMINAL</t>
        </is>
      </c>
      <c r="D1979" t="inlineStr">
        <is>
          <t>PETROL</t>
        </is>
      </c>
      <c r="E1979" t="inlineStr">
        <is>
          <t>1TANKONO</t>
        </is>
      </c>
      <c r="F1979" t="inlineStr">
        <is>
          <t>A</t>
        </is>
      </c>
      <c r="G1979" t="inlineStr">
        <is>
          <t>Tank ONO, s.r.o.</t>
        </is>
      </c>
      <c r="H1979" t="inlineStr">
        <is>
          <t>Vysokov</t>
        </is>
      </c>
      <c r="I1979" t="inlineStr">
        <is>
          <t>109</t>
        </is>
      </c>
      <c r="J1979" t="inlineStr">
        <is>
          <t>VYSOKOV</t>
        </is>
      </c>
      <c r="K1979" t="inlineStr">
        <is>
          <t>Náchod</t>
        </is>
      </c>
      <c r="L1979" t="inlineStr">
        <is>
          <t>RSE</t>
        </is>
      </c>
      <c r="M1979" t="inlineStr">
        <is>
          <t>Lán Tomáš</t>
        </is>
      </c>
      <c r="N1979" t="inlineStr">
        <is>
          <t>50.398345</t>
        </is>
      </c>
      <c r="O1979" t="inlineStr">
        <is>
          <t>16.106381</t>
        </is>
      </c>
      <c r="P1979" t="n">
        <v>41347.46</v>
      </c>
    </row>
    <row r="1980">
      <c r="A1980" t="n">
        <v>17934802</v>
      </c>
      <c r="B1980" t="n">
        <v>87934802</v>
      </c>
      <c r="C1980" t="inlineStr">
        <is>
          <t>VELKY TERMINAL</t>
        </is>
      </c>
      <c r="D1980" t="inlineStr">
        <is>
          <t>IDT</t>
        </is>
      </c>
      <c r="E1980" t="inlineStr">
        <is>
          <t>1CEPRO</t>
        </is>
      </c>
      <c r="F1980" t="inlineStr">
        <is>
          <t>A</t>
        </is>
      </c>
      <c r="G1980" t="inlineStr">
        <is>
          <t>RoLeVil s.r.o.</t>
        </is>
      </c>
      <c r="H1980" t="inlineStr">
        <is>
          <t>Dukelská</t>
        </is>
      </c>
      <c r="I1980" t="inlineStr">
        <is>
          <t>406</t>
        </is>
      </c>
      <c r="J1980" t="inlineStr">
        <is>
          <t>BUDIŠOV NAD BUDIŠOVKOU</t>
        </is>
      </c>
      <c r="K1980" t="inlineStr">
        <is>
          <t>Opava</t>
        </is>
      </c>
      <c r="L1980" t="inlineStr">
        <is>
          <t>RSG</t>
        </is>
      </c>
      <c r="M1980" t="inlineStr">
        <is>
          <t>Brindžák Michal</t>
        </is>
      </c>
      <c r="N1980" t="inlineStr">
        <is>
          <t>49.796766</t>
        </is>
      </c>
      <c r="O1980" t="inlineStr">
        <is>
          <t>17.630868</t>
        </is>
      </c>
      <c r="P1980" t="n">
        <v>41335.38</v>
      </c>
    </row>
    <row r="1981">
      <c r="A1981" t="n">
        <v>11915464</v>
      </c>
      <c r="B1981" t="n">
        <v>81915464</v>
      </c>
      <c r="C1981" t="inlineStr">
        <is>
          <t>VELKY TERMINAL</t>
        </is>
      </c>
      <c r="D1981" t="inlineStr">
        <is>
          <t>KA PARTNERS</t>
        </is>
      </c>
      <c r="E1981" t="inlineStr">
        <is>
          <t>1PEAL</t>
        </is>
      </c>
      <c r="F1981" t="inlineStr">
        <is>
          <t>A</t>
        </is>
      </c>
      <c r="G1981" t="inlineStr">
        <is>
          <t>PEAL a.s. - Don Pealo Praha Dejvická</t>
        </is>
      </c>
      <c r="H1981" t="inlineStr">
        <is>
          <t>vestibul metra Dejvická (výstup Vítězné nám.)</t>
        </is>
      </c>
      <c r="I1981" t="inlineStr"/>
      <c r="J1981" t="inlineStr">
        <is>
          <t>PRAHA 6 - DEJVICE</t>
        </is>
      </c>
      <c r="K1981" t="inlineStr">
        <is>
          <t>Praha</t>
        </is>
      </c>
      <c r="L1981" t="inlineStr">
        <is>
          <t>RSA</t>
        </is>
      </c>
      <c r="M1981" t="inlineStr">
        <is>
          <t>Dosoudil Petr</t>
        </is>
      </c>
      <c r="N1981" t="inlineStr">
        <is>
          <t>50.100535</t>
        </is>
      </c>
      <c r="O1981" t="inlineStr">
        <is>
          <t>14.393296</t>
        </is>
      </c>
      <c r="P1981" t="n">
        <v>41324.62</v>
      </c>
    </row>
    <row r="1982">
      <c r="A1982" t="n">
        <v>16678001</v>
      </c>
      <c r="B1982" t="n">
        <v>86678001</v>
      </c>
      <c r="C1982" t="inlineStr">
        <is>
          <t>VELKY TERMINAL</t>
        </is>
      </c>
      <c r="D1982" t="inlineStr">
        <is>
          <t>IDT</t>
        </is>
      </c>
      <c r="E1982" t="inlineStr">
        <is>
          <t>4OSTATNI</t>
        </is>
      </c>
      <c r="F1982" t="inlineStr">
        <is>
          <t>A</t>
        </is>
      </c>
      <c r="G1982" t="inlineStr">
        <is>
          <t>Zdeňka Vyskočilová</t>
        </is>
      </c>
      <c r="H1982" t="inlineStr">
        <is>
          <t>Tyršova</t>
        </is>
      </c>
      <c r="I1982" t="inlineStr">
        <is>
          <t>595</t>
        </is>
      </c>
      <c r="J1982" t="inlineStr">
        <is>
          <t>JEMNICE</t>
        </is>
      </c>
      <c r="K1982" t="inlineStr">
        <is>
          <t>Třebíč</t>
        </is>
      </c>
      <c r="L1982" t="inlineStr">
        <is>
          <t>RSB</t>
        </is>
      </c>
      <c r="M1982" t="inlineStr">
        <is>
          <t>Hanuš Robert</t>
        </is>
      </c>
      <c r="N1982" t="inlineStr">
        <is>
          <t>49.017380</t>
        </is>
      </c>
      <c r="O1982" t="inlineStr">
        <is>
          <t>15.575530</t>
        </is>
      </c>
      <c r="P1982" t="n">
        <v>41316.69</v>
      </c>
    </row>
    <row r="1983">
      <c r="A1983" t="n">
        <v>14635043</v>
      </c>
      <c r="B1983" t="n">
        <v>84635043</v>
      </c>
      <c r="C1983" t="inlineStr">
        <is>
          <t>VELKY TERMINAL</t>
        </is>
      </c>
      <c r="D1983" t="inlineStr">
        <is>
          <t>KA PARTNERS</t>
        </is>
      </c>
      <c r="E1983" t="inlineStr">
        <is>
          <t>1TRAFICO</t>
        </is>
      </c>
      <c r="F1983" t="inlineStr">
        <is>
          <t>A</t>
        </is>
      </c>
      <c r="G1983" t="inlineStr">
        <is>
          <t>TABÁK TRAFICON</t>
        </is>
      </c>
      <c r="H1983" t="inlineStr">
        <is>
          <t>Jitřní</t>
        </is>
      </c>
      <c r="I1983" t="inlineStr">
        <is>
          <t>4286/16</t>
        </is>
      </c>
      <c r="J1983" t="inlineStr">
        <is>
          <t>JABLONEC NAD NISOU</t>
        </is>
      </c>
      <c r="K1983" t="inlineStr">
        <is>
          <t>Jablonec nad Nisou</t>
        </is>
      </c>
      <c r="L1983" t="inlineStr">
        <is>
          <t>RSD</t>
        </is>
      </c>
      <c r="M1983" t="inlineStr">
        <is>
          <t>Luňáček Jan</t>
        </is>
      </c>
      <c r="N1983" t="inlineStr">
        <is>
          <t>50.727540</t>
        </is>
      </c>
      <c r="O1983" t="inlineStr">
        <is>
          <t>15.182790</t>
        </is>
      </c>
      <c r="P1983" t="n">
        <v>41306.35</v>
      </c>
    </row>
    <row r="1984">
      <c r="A1984" t="n">
        <v>14664901</v>
      </c>
      <c r="B1984" t="n">
        <v>84664901</v>
      </c>
      <c r="C1984" t="inlineStr">
        <is>
          <t>VELKY TERMINAL</t>
        </is>
      </c>
      <c r="D1984" t="inlineStr">
        <is>
          <t>IDT</t>
        </is>
      </c>
      <c r="E1984" t="inlineStr">
        <is>
          <t>3TOBACC</t>
        </is>
      </c>
      <c r="F1984" t="inlineStr">
        <is>
          <t>A</t>
        </is>
      </c>
      <c r="G1984" t="inlineStr">
        <is>
          <t>TOBACCO RETAIL CZ s.r.o.</t>
        </is>
      </c>
      <c r="H1984" t="inlineStr">
        <is>
          <t>Masarykova</t>
        </is>
      </c>
      <c r="I1984" t="inlineStr">
        <is>
          <t>3127/28</t>
        </is>
      </c>
      <c r="J1984" t="inlineStr">
        <is>
          <t>ÚSTÍ NAD LABEM - ÚSTÍ NAD LABEM-CENTRUM</t>
        </is>
      </c>
      <c r="K1984" t="inlineStr">
        <is>
          <t>Ústí nad Labem</t>
        </is>
      </c>
      <c r="L1984" t="inlineStr">
        <is>
          <t>RSD</t>
        </is>
      </c>
      <c r="M1984" t="inlineStr">
        <is>
          <t>Šticha Milan</t>
        </is>
      </c>
      <c r="N1984" t="inlineStr">
        <is>
          <t>50.663348</t>
        </is>
      </c>
      <c r="O1984" t="inlineStr">
        <is>
          <t>14.033810</t>
        </is>
      </c>
      <c r="P1984" t="n">
        <v>41292.69</v>
      </c>
    </row>
    <row r="1985">
      <c r="A1985" t="n">
        <v>11973601</v>
      </c>
      <c r="B1985" t="n">
        <v>81973601</v>
      </c>
      <c r="C1985" t="inlineStr">
        <is>
          <t>VELKY TERMINAL</t>
        </is>
      </c>
      <c r="D1985" t="inlineStr">
        <is>
          <t>PETROL</t>
        </is>
      </c>
      <c r="E1985" t="inlineStr">
        <is>
          <t>1PRIM</t>
        </is>
      </c>
      <c r="F1985" t="inlineStr">
        <is>
          <t>A</t>
        </is>
      </c>
      <c r="G1985" t="inlineStr">
        <is>
          <t>Pavel Bittner</t>
        </is>
      </c>
      <c r="H1985" t="inlineStr">
        <is>
          <t>U Chirany</t>
        </is>
      </c>
      <c r="I1985" t="inlineStr">
        <is>
          <t>105</t>
        </is>
      </c>
      <c r="J1985" t="inlineStr">
        <is>
          <t>TEHOVEC</t>
        </is>
      </c>
      <c r="K1985" t="inlineStr">
        <is>
          <t>Praha-východ</t>
        </is>
      </c>
      <c r="L1985" t="inlineStr">
        <is>
          <t>RSA</t>
        </is>
      </c>
      <c r="M1985" t="inlineStr">
        <is>
          <t>Myslivec Jan</t>
        </is>
      </c>
      <c r="N1985" t="inlineStr">
        <is>
          <t>49.988775</t>
        </is>
      </c>
      <c r="O1985" t="inlineStr">
        <is>
          <t>14.715155</t>
        </is>
      </c>
      <c r="P1985" t="n">
        <v>41255.77</v>
      </c>
    </row>
    <row r="1986">
      <c r="A1986" t="n">
        <v>12932336</v>
      </c>
      <c r="B1986" t="n">
        <v>82932336</v>
      </c>
      <c r="C1986" t="inlineStr">
        <is>
          <t>VELKY TERMINAL</t>
        </is>
      </c>
      <c r="D1986" t="inlineStr">
        <is>
          <t>PETROL</t>
        </is>
      </c>
      <c r="E1986" t="inlineStr">
        <is>
          <t>1ORLEN</t>
        </is>
      </c>
      <c r="F1986" t="inlineStr">
        <is>
          <t>A</t>
        </is>
      </c>
      <c r="G1986" t="inlineStr">
        <is>
          <t>ORLEN Unipetrol RPA s.r.o.</t>
        </is>
      </c>
      <c r="H1986" t="inlineStr">
        <is>
          <t>Čs. legií</t>
        </is>
      </c>
      <c r="I1986" t="inlineStr">
        <is>
          <t>5</t>
        </is>
      </c>
      <c r="J1986" t="inlineStr">
        <is>
          <t>MILEVSKO</t>
        </is>
      </c>
      <c r="K1986" t="inlineStr">
        <is>
          <t>Písek</t>
        </is>
      </c>
      <c r="L1986" t="inlineStr">
        <is>
          <t>RSB</t>
        </is>
      </c>
      <c r="M1986" t="inlineStr">
        <is>
          <t>Štolba Jan</t>
        </is>
      </c>
      <c r="N1986" t="inlineStr">
        <is>
          <t>49.441210</t>
        </is>
      </c>
      <c r="O1986" t="inlineStr">
        <is>
          <t>14.358530</t>
        </is>
      </c>
      <c r="P1986" t="n">
        <v>41252.12</v>
      </c>
    </row>
    <row r="1987">
      <c r="A1987" t="n">
        <v>34200863</v>
      </c>
      <c r="B1987" t="n">
        <v>74200222</v>
      </c>
      <c r="C1987" t="inlineStr">
        <is>
          <t>LI</t>
        </is>
      </c>
      <c r="D1987" t="inlineStr">
        <is>
          <t>ČESKÁ POŠTA</t>
        </is>
      </c>
      <c r="E1987" t="inlineStr">
        <is>
          <t>1POSTA</t>
        </is>
      </c>
      <c r="F1987" t="inlineStr">
        <is>
          <t>P</t>
        </is>
      </c>
      <c r="G1987" t="inlineStr">
        <is>
          <t>Česká pošta - Most 1</t>
        </is>
      </c>
      <c r="H1987" t="inlineStr">
        <is>
          <t>Moskevská</t>
        </is>
      </c>
      <c r="I1987" t="inlineStr">
        <is>
          <t>5</t>
        </is>
      </c>
      <c r="J1987" t="inlineStr">
        <is>
          <t>MOST</t>
        </is>
      </c>
      <c r="K1987" t="inlineStr">
        <is>
          <t>Most</t>
        </is>
      </c>
      <c r="L1987" t="inlineStr">
        <is>
          <t>RSD</t>
        </is>
      </c>
      <c r="M1987" t="inlineStr">
        <is>
          <t>Neubert Jaroslav</t>
        </is>
      </c>
      <c r="N1987" t="inlineStr">
        <is>
          <t>50.504526</t>
        </is>
      </c>
      <c r="O1987" t="inlineStr">
        <is>
          <t>13.643158</t>
        </is>
      </c>
      <c r="P1987" t="n">
        <v>41168.08</v>
      </c>
    </row>
    <row r="1988">
      <c r="A1988" t="n">
        <v>15622101</v>
      </c>
      <c r="B1988" t="n">
        <v>85622101</v>
      </c>
      <c r="C1988" t="inlineStr">
        <is>
          <t>VELKY TERMINAL</t>
        </is>
      </c>
      <c r="D1988" t="inlineStr">
        <is>
          <t>IDT</t>
        </is>
      </c>
      <c r="E1988" t="inlineStr">
        <is>
          <t>4OSTATNI</t>
        </is>
      </c>
      <c r="F1988" t="inlineStr">
        <is>
          <t>A</t>
        </is>
      </c>
      <c r="G1988" t="inlineStr">
        <is>
          <t>Jaroslav Debnár</t>
        </is>
      </c>
      <c r="H1988" t="inlineStr">
        <is>
          <t>Nádražní</t>
        </is>
      </c>
      <c r="I1988" t="inlineStr">
        <is>
          <t>715</t>
        </is>
      </c>
      <c r="J1988" t="inlineStr">
        <is>
          <t>OPOČNO</t>
        </is>
      </c>
      <c r="K1988" t="inlineStr">
        <is>
          <t>Rychnov nad Kněžnou</t>
        </is>
      </c>
      <c r="L1988" t="inlineStr">
        <is>
          <t>RSE</t>
        </is>
      </c>
      <c r="M1988" t="inlineStr">
        <is>
          <t>Lán Tomáš</t>
        </is>
      </c>
      <c r="N1988" t="inlineStr">
        <is>
          <t>50.270504</t>
        </is>
      </c>
      <c r="O1988" t="inlineStr">
        <is>
          <t>16.109814</t>
        </is>
      </c>
      <c r="P1988" t="n">
        <v>41158.85</v>
      </c>
    </row>
    <row r="1989">
      <c r="A1989" t="n">
        <v>11768101</v>
      </c>
      <c r="B1989" t="n">
        <v>81768101</v>
      </c>
      <c r="C1989" t="inlineStr">
        <is>
          <t>VELKY TERMINAL</t>
        </is>
      </c>
      <c r="D1989" t="inlineStr">
        <is>
          <t>IDT</t>
        </is>
      </c>
      <c r="E1989" t="inlineStr">
        <is>
          <t>4OSTATNI</t>
        </is>
      </c>
      <c r="F1989" t="inlineStr">
        <is>
          <t>A</t>
        </is>
      </c>
      <c r="G1989" t="inlineStr">
        <is>
          <t>POTRAVINY U STEFANIDESŮ s.r.o.</t>
        </is>
      </c>
      <c r="H1989" t="inlineStr">
        <is>
          <t>Obořiště</t>
        </is>
      </c>
      <c r="I1989" t="inlineStr">
        <is>
          <t>46</t>
        </is>
      </c>
      <c r="J1989" t="inlineStr">
        <is>
          <t>OBOŘIŠTĚ</t>
        </is>
      </c>
      <c r="K1989" t="inlineStr">
        <is>
          <t>Příbram</t>
        </is>
      </c>
      <c r="L1989" t="inlineStr">
        <is>
          <t>RSA</t>
        </is>
      </c>
      <c r="M1989" t="inlineStr">
        <is>
          <t>Fiedler Miroslav</t>
        </is>
      </c>
      <c r="N1989" t="inlineStr">
        <is>
          <t>49.742232</t>
        </is>
      </c>
      <c r="O1989" t="inlineStr">
        <is>
          <t>14.151909</t>
        </is>
      </c>
      <c r="P1989" t="n">
        <v>41151.54</v>
      </c>
    </row>
    <row r="1990">
      <c r="A1990" t="n">
        <v>15629302</v>
      </c>
      <c r="B1990" t="n">
        <v>85629302</v>
      </c>
      <c r="C1990" t="inlineStr">
        <is>
          <t>VELKY TERMINAL</t>
        </is>
      </c>
      <c r="D1990" t="inlineStr">
        <is>
          <t>KA PARTNERS</t>
        </is>
      </c>
      <c r="E1990" t="inlineStr">
        <is>
          <t>1TRAFICO</t>
        </is>
      </c>
      <c r="F1990" t="inlineStr">
        <is>
          <t>A</t>
        </is>
      </c>
      <c r="G1990" t="inlineStr">
        <is>
          <t>TABÁK TRAFICON</t>
        </is>
      </c>
      <c r="H1990" t="inlineStr">
        <is>
          <t>Skálova</t>
        </is>
      </c>
      <c r="I1990" t="inlineStr">
        <is>
          <t>92</t>
        </is>
      </c>
      <c r="J1990" t="inlineStr">
        <is>
          <t>TURNOV</t>
        </is>
      </c>
      <c r="K1990" t="inlineStr">
        <is>
          <t>Semily</t>
        </is>
      </c>
      <c r="L1990" t="inlineStr">
        <is>
          <t>RSD</t>
        </is>
      </c>
      <c r="M1990" t="inlineStr">
        <is>
          <t>Luňáček Jan</t>
        </is>
      </c>
      <c r="N1990" t="inlineStr">
        <is>
          <t>50.587948</t>
        </is>
      </c>
      <c r="O1990" t="inlineStr">
        <is>
          <t>15.157452</t>
        </is>
      </c>
      <c r="P1990" t="n">
        <v>41141.15</v>
      </c>
    </row>
    <row r="1991">
      <c r="A1991" t="n">
        <v>13932301</v>
      </c>
      <c r="B1991" t="n">
        <v>83932301</v>
      </c>
      <c r="C1991" t="inlineStr">
        <is>
          <t>VELKY TERMINAL</t>
        </is>
      </c>
      <c r="D1991" t="inlineStr">
        <is>
          <t>IDT</t>
        </is>
      </c>
      <c r="E1991" t="inlineStr">
        <is>
          <t>1CEPRO</t>
        </is>
      </c>
      <c r="F1991" t="inlineStr">
        <is>
          <t>A</t>
        </is>
      </c>
      <c r="G1991" t="inlineStr">
        <is>
          <t>Vlastimil Herink</t>
        </is>
      </c>
      <c r="H1991" t="inlineStr">
        <is>
          <t>Dřenice</t>
        </is>
      </c>
      <c r="I1991" t="inlineStr">
        <is>
          <t>13</t>
        </is>
      </c>
      <c r="J1991" t="inlineStr">
        <is>
          <t>CHEB - DŘENICE</t>
        </is>
      </c>
      <c r="K1991" t="inlineStr">
        <is>
          <t>Cheb</t>
        </is>
      </c>
      <c r="L1991" t="inlineStr">
        <is>
          <t>RSC</t>
        </is>
      </c>
      <c r="M1991" t="inlineStr">
        <is>
          <t>Beneš Lukáš</t>
        </is>
      </c>
      <c r="N1991" t="inlineStr">
        <is>
          <t>50.084711</t>
        </is>
      </c>
      <c r="O1991" t="inlineStr">
        <is>
          <t>12.448739</t>
        </is>
      </c>
      <c r="P1991" t="n">
        <v>41117.12</v>
      </c>
    </row>
    <row r="1992">
      <c r="A1992" t="n">
        <v>11524701</v>
      </c>
      <c r="B1992" t="n">
        <v>81524701</v>
      </c>
      <c r="C1992" t="inlineStr">
        <is>
          <t>VELKY TERMINAL</t>
        </is>
      </c>
      <c r="D1992" t="inlineStr">
        <is>
          <t>IDT</t>
        </is>
      </c>
      <c r="E1992" t="inlineStr">
        <is>
          <t>4OSTATNI</t>
        </is>
      </c>
      <c r="F1992" t="inlineStr">
        <is>
          <t>A</t>
        </is>
      </c>
      <c r="G1992" t="inlineStr">
        <is>
          <t>Jakub Tůma - Trafika U AMÁLKY</t>
        </is>
      </c>
      <c r="H1992" t="inlineStr">
        <is>
          <t>Moskevská</t>
        </is>
      </c>
      <c r="I1992" t="inlineStr">
        <is>
          <t>360/31</t>
        </is>
      </c>
      <c r="J1992" t="inlineStr">
        <is>
          <t>PRAHA 10 - VRŠOVICE</t>
        </is>
      </c>
      <c r="K1992" t="inlineStr">
        <is>
          <t>Praha</t>
        </is>
      </c>
      <c r="L1992" t="inlineStr">
        <is>
          <t>RSA</t>
        </is>
      </c>
      <c r="M1992" t="inlineStr">
        <is>
          <t>Česnek Miroslav</t>
        </is>
      </c>
      <c r="N1992" t="inlineStr">
        <is>
          <t>50.069243</t>
        </is>
      </c>
      <c r="O1992" t="inlineStr">
        <is>
          <t>14.454760</t>
        </is>
      </c>
      <c r="P1992" t="n">
        <v>41107.38</v>
      </c>
    </row>
    <row r="1993">
      <c r="A1993" t="n">
        <v>16668905</v>
      </c>
      <c r="B1993" t="n">
        <v>86668905</v>
      </c>
      <c r="C1993" t="inlineStr">
        <is>
          <t>VELKY TERMINAL</t>
        </is>
      </c>
      <c r="D1993" t="inlineStr">
        <is>
          <t>IDT</t>
        </is>
      </c>
      <c r="E1993" t="inlineStr">
        <is>
          <t>3MAKOV</t>
        </is>
      </c>
      <c r="F1993" t="inlineStr">
        <is>
          <t>A</t>
        </is>
      </c>
      <c r="G1993" t="inlineStr">
        <is>
          <t>Ing. Benjamin Makovský</t>
        </is>
      </c>
      <c r="H1993" t="inlineStr">
        <is>
          <t>Veveří</t>
        </is>
      </c>
      <c r="I1993" t="inlineStr">
        <is>
          <t>101/33</t>
        </is>
      </c>
      <c r="J1993" t="inlineStr">
        <is>
          <t>BRNO - VEVEŘÍ</t>
        </is>
      </c>
      <c r="K1993" t="inlineStr">
        <is>
          <t>Brno-město</t>
        </is>
      </c>
      <c r="L1993" t="inlineStr">
        <is>
          <t>RSB</t>
        </is>
      </c>
      <c r="M1993" t="inlineStr">
        <is>
          <t>Koutný Roman</t>
        </is>
      </c>
      <c r="N1993" t="inlineStr">
        <is>
          <t>49.201364</t>
        </is>
      </c>
      <c r="O1993" t="inlineStr">
        <is>
          <t>16.599241</t>
        </is>
      </c>
      <c r="P1993" t="n">
        <v>41100.19</v>
      </c>
    </row>
    <row r="1994">
      <c r="A1994" t="n">
        <v>16668914</v>
      </c>
      <c r="B1994" t="n">
        <v>86668914</v>
      </c>
      <c r="C1994" t="inlineStr">
        <is>
          <t>VELKY TERMINAL</t>
        </is>
      </c>
      <c r="D1994" t="inlineStr">
        <is>
          <t>IDT</t>
        </is>
      </c>
      <c r="E1994" t="inlineStr">
        <is>
          <t>3MAKOV</t>
        </is>
      </c>
      <c r="F1994" t="inlineStr">
        <is>
          <t>A</t>
        </is>
      </c>
      <c r="G1994" t="inlineStr">
        <is>
          <t>Ing. Benjamin Makovský</t>
        </is>
      </c>
      <c r="H1994" t="inlineStr">
        <is>
          <t>Halasovo náměstí</t>
        </is>
      </c>
      <c r="I1994" t="inlineStr">
        <is>
          <t>913/6a</t>
        </is>
      </c>
      <c r="J1994" t="inlineStr">
        <is>
          <t>BRNO - LESNÁ</t>
        </is>
      </c>
      <c r="K1994" t="inlineStr">
        <is>
          <t>Brno-město</t>
        </is>
      </c>
      <c r="L1994" t="inlineStr">
        <is>
          <t>RSB</t>
        </is>
      </c>
      <c r="M1994" t="inlineStr">
        <is>
          <t>Petlach Lubomír</t>
        </is>
      </c>
      <c r="N1994" t="inlineStr">
        <is>
          <t>49.223820</t>
        </is>
      </c>
      <c r="O1994" t="inlineStr">
        <is>
          <t>16.623200</t>
        </is>
      </c>
      <c r="P1994" t="n">
        <v>41097.12</v>
      </c>
    </row>
    <row r="1995">
      <c r="A1995" t="n">
        <v>17705067</v>
      </c>
      <c r="B1995" t="n">
        <v>87705067</v>
      </c>
      <c r="C1995" t="inlineStr">
        <is>
          <t>VELKY TERMINAL</t>
        </is>
      </c>
      <c r="D1995" t="inlineStr">
        <is>
          <t>KA PARTNERS</t>
        </is>
      </c>
      <c r="E1995" t="inlineStr">
        <is>
          <t>1HRUSKA</t>
        </is>
      </c>
      <c r="F1995" t="inlineStr">
        <is>
          <t>A</t>
        </is>
      </c>
      <c r="G1995" t="inlineStr">
        <is>
          <t>H R U Š K A , spol. s r.o.</t>
        </is>
      </c>
      <c r="H1995" t="inlineStr">
        <is>
          <t>Patrice Lumumby</t>
        </is>
      </c>
      <c r="I1995" t="inlineStr">
        <is>
          <t>2471/7</t>
        </is>
      </c>
      <c r="J1995" t="inlineStr">
        <is>
          <t>OSTRAVA - ZÁBŘEH</t>
        </is>
      </c>
      <c r="K1995" t="inlineStr">
        <is>
          <t>Ostrava-město</t>
        </is>
      </c>
      <c r="L1995" t="inlineStr">
        <is>
          <t>RSG</t>
        </is>
      </c>
      <c r="M1995" t="inlineStr">
        <is>
          <t>Gelnar Ivo</t>
        </is>
      </c>
      <c r="N1995" t="inlineStr">
        <is>
          <t>49.786591</t>
        </is>
      </c>
      <c r="O1995" t="inlineStr">
        <is>
          <t>18.233657</t>
        </is>
      </c>
      <c r="P1995" t="n">
        <v>41076.92</v>
      </c>
    </row>
    <row r="1996">
      <c r="A1996" t="n">
        <v>11515901</v>
      </c>
      <c r="B1996" t="n">
        <v>81515901</v>
      </c>
      <c r="C1996" t="inlineStr">
        <is>
          <t>VELKY TERMINAL</t>
        </is>
      </c>
      <c r="D1996" t="inlineStr">
        <is>
          <t>IDT</t>
        </is>
      </c>
      <c r="E1996" t="inlineStr">
        <is>
          <t>4OSTATNI</t>
        </is>
      </c>
      <c r="F1996" t="inlineStr">
        <is>
          <t>A</t>
        </is>
      </c>
      <c r="G1996" t="inlineStr">
        <is>
          <t>Eva Kumstová</t>
        </is>
      </c>
      <c r="H1996" t="inlineStr">
        <is>
          <t>Tyršovo náměstí</t>
        </is>
      </c>
      <c r="I1996" t="inlineStr">
        <is>
          <t>248</t>
        </is>
      </c>
      <c r="J1996" t="inlineStr">
        <is>
          <t>HOSTOMICE</t>
        </is>
      </c>
      <c r="K1996" t="inlineStr">
        <is>
          <t>Beroun</t>
        </is>
      </c>
      <c r="L1996" t="inlineStr">
        <is>
          <t>RSC</t>
        </is>
      </c>
      <c r="M1996" t="inlineStr">
        <is>
          <t>Havlíček Vladislav</t>
        </is>
      </c>
      <c r="N1996" t="inlineStr">
        <is>
          <t>49.825159</t>
        </is>
      </c>
      <c r="O1996" t="inlineStr">
        <is>
          <t>14.045846</t>
        </is>
      </c>
      <c r="P1996" t="n">
        <v>41072.69</v>
      </c>
    </row>
    <row r="1997">
      <c r="A1997" t="n">
        <v>12639001</v>
      </c>
      <c r="B1997" t="n">
        <v>82639001</v>
      </c>
      <c r="C1997" t="inlineStr">
        <is>
          <t>VELKY TERMINAL</t>
        </is>
      </c>
      <c r="D1997" t="inlineStr">
        <is>
          <t>IDT</t>
        </is>
      </c>
      <c r="E1997" t="inlineStr">
        <is>
          <t>4OSTATNI</t>
        </is>
      </c>
      <c r="F1997" t="inlineStr">
        <is>
          <t>A</t>
        </is>
      </c>
      <c r="G1997" t="inlineStr">
        <is>
          <t>VTH, s.r.o.</t>
        </is>
      </c>
      <c r="H1997" t="inlineStr">
        <is>
          <t>Lidická</t>
        </is>
      </c>
      <c r="I1997" t="inlineStr">
        <is>
          <t>1081</t>
        </is>
      </c>
      <c r="J1997" t="inlineStr">
        <is>
          <t>STRAKONICE</t>
        </is>
      </c>
      <c r="K1997" t="inlineStr">
        <is>
          <t>Strakonice</t>
        </is>
      </c>
      <c r="L1997" t="inlineStr">
        <is>
          <t>RSB</t>
        </is>
      </c>
      <c r="M1997" t="inlineStr">
        <is>
          <t>Štolba Jan</t>
        </is>
      </c>
      <c r="N1997" t="inlineStr">
        <is>
          <t>49.263700</t>
        </is>
      </c>
      <c r="O1997" t="inlineStr">
        <is>
          <t>13.907097</t>
        </is>
      </c>
      <c r="P1997" t="n">
        <v>41067.42</v>
      </c>
    </row>
    <row r="1998">
      <c r="A1998" t="n">
        <v>17612301</v>
      </c>
      <c r="B1998" t="n">
        <v>87612301</v>
      </c>
      <c r="C1998" t="inlineStr">
        <is>
          <t>VELKY TERMINAL</t>
        </is>
      </c>
      <c r="D1998" t="inlineStr">
        <is>
          <t>IDT</t>
        </is>
      </c>
      <c r="E1998" t="inlineStr">
        <is>
          <t>4OSTATNI</t>
        </is>
      </c>
      <c r="F1998" t="inlineStr">
        <is>
          <t>A</t>
        </is>
      </c>
      <c r="G1998" t="inlineStr">
        <is>
          <t>Jana Petřvalská</t>
        </is>
      </c>
      <c r="H1998" t="inlineStr">
        <is>
          <t>28. října</t>
        </is>
      </c>
      <c r="I1998" t="inlineStr">
        <is>
          <t>853/256</t>
        </is>
      </c>
      <c r="J1998" t="inlineStr">
        <is>
          <t>OSTRAVA - MARIÁNSKÉ HORY</t>
        </is>
      </c>
      <c r="K1998" t="inlineStr">
        <is>
          <t>Ostrava-město</t>
        </is>
      </c>
      <c r="L1998" t="inlineStr">
        <is>
          <t>RSG</t>
        </is>
      </c>
      <c r="M1998" t="inlineStr">
        <is>
          <t>Gelnar Ivo</t>
        </is>
      </c>
      <c r="N1998" t="inlineStr">
        <is>
          <t>49.826830</t>
        </is>
      </c>
      <c r="O1998" t="inlineStr">
        <is>
          <t>18.249227</t>
        </is>
      </c>
      <c r="P1998" t="n">
        <v>41066.81</v>
      </c>
    </row>
    <row r="1999">
      <c r="A1999" t="n">
        <v>14659401</v>
      </c>
      <c r="B1999" t="n">
        <v>84659401</v>
      </c>
      <c r="C1999" t="inlineStr">
        <is>
          <t>VELKY TERMINAL</t>
        </is>
      </c>
      <c r="D1999" t="inlineStr">
        <is>
          <t>IDT</t>
        </is>
      </c>
      <c r="E1999" t="inlineStr">
        <is>
          <t>4OSTATNI</t>
        </is>
      </c>
      <c r="F1999" t="inlineStr">
        <is>
          <t>A</t>
        </is>
      </c>
      <c r="G1999" t="inlineStr">
        <is>
          <t>Pavel Drbal</t>
        </is>
      </c>
      <c r="H1999" t="inlineStr">
        <is>
          <t>Pokratická</t>
        </is>
      </c>
      <c r="I1999" t="inlineStr">
        <is>
          <t>1853/71</t>
        </is>
      </c>
      <c r="J1999" t="inlineStr">
        <is>
          <t>LITOMĚŘICE</t>
        </is>
      </c>
      <c r="K1999" t="inlineStr">
        <is>
          <t>Litoměřice</t>
        </is>
      </c>
      <c r="L1999" t="inlineStr">
        <is>
          <t>RSD</t>
        </is>
      </c>
      <c r="M1999" t="inlineStr">
        <is>
          <t>Šticha Milan</t>
        </is>
      </c>
      <c r="N1999" t="inlineStr">
        <is>
          <t>50.544454</t>
        </is>
      </c>
      <c r="O1999" t="inlineStr">
        <is>
          <t>14.123815</t>
        </is>
      </c>
      <c r="P1999" t="n">
        <v>41060.19</v>
      </c>
    </row>
    <row r="2000">
      <c r="A2000" t="n">
        <v>16652401</v>
      </c>
      <c r="B2000" t="n">
        <v>86652401</v>
      </c>
      <c r="C2000" t="inlineStr">
        <is>
          <t>VELKY TERMINAL</t>
        </is>
      </c>
      <c r="D2000" t="inlineStr">
        <is>
          <t>IDT</t>
        </is>
      </c>
      <c r="E2000" t="inlineStr">
        <is>
          <t>3MASTER</t>
        </is>
      </c>
      <c r="F2000" t="inlineStr">
        <is>
          <t>A</t>
        </is>
      </c>
      <c r="G2000" t="inlineStr">
        <is>
          <t>MASTER DRINKS s.r.o.</t>
        </is>
      </c>
      <c r="H2000" t="inlineStr">
        <is>
          <t>Velehradská třída</t>
        </is>
      </c>
      <c r="I2000" t="inlineStr">
        <is>
          <t>1311</t>
        </is>
      </c>
      <c r="J2000" t="inlineStr">
        <is>
          <t>UHERSKÉ HRADIŠTĚ</t>
        </is>
      </c>
      <c r="K2000" t="inlineStr">
        <is>
          <t>Uherské Hradiště</t>
        </is>
      </c>
      <c r="L2000" t="inlineStr">
        <is>
          <t>RSE</t>
        </is>
      </c>
      <c r="M2000" t="inlineStr">
        <is>
          <t>Modlitba Jakub</t>
        </is>
      </c>
      <c r="N2000" t="inlineStr">
        <is>
          <t>49.069986</t>
        </is>
      </c>
      <c r="O2000" t="inlineStr">
        <is>
          <t>17.464507</t>
        </is>
      </c>
      <c r="P2000" t="n">
        <v>41032.69</v>
      </c>
    </row>
    <row r="2001">
      <c r="A2001" t="n">
        <v>14924203</v>
      </c>
      <c r="B2001" t="n">
        <v>84924203</v>
      </c>
      <c r="C2001" t="inlineStr">
        <is>
          <t>VELKY TERMINAL</t>
        </is>
      </c>
      <c r="D2001" t="inlineStr">
        <is>
          <t>IDT</t>
        </is>
      </c>
      <c r="E2001" t="inlineStr">
        <is>
          <t>3PASOIL</t>
        </is>
      </c>
      <c r="F2001" t="inlineStr">
        <is>
          <t>A</t>
        </is>
      </c>
      <c r="G2001" t="inlineStr">
        <is>
          <t>PASOIL s.r.o.</t>
        </is>
      </c>
      <c r="H2001" t="inlineStr">
        <is>
          <t>Revoluční</t>
        </is>
      </c>
      <c r="I2001" t="inlineStr">
        <is>
          <t>584</t>
        </is>
      </c>
      <c r="J2001" t="inlineStr">
        <is>
          <t>KRUPKA - MARŠOV</t>
        </is>
      </c>
      <c r="K2001" t="inlineStr">
        <is>
          <t>Teplice</t>
        </is>
      </c>
      <c r="L2001" t="inlineStr">
        <is>
          <t>RSD</t>
        </is>
      </c>
      <c r="M2001" t="inlineStr">
        <is>
          <t>Neubert Jaroslav</t>
        </is>
      </c>
      <c r="N2001" t="inlineStr">
        <is>
          <t>50.684594</t>
        </is>
      </c>
      <c r="O2001" t="inlineStr">
        <is>
          <t>13.892288</t>
        </is>
      </c>
      <c r="P2001" t="n">
        <v>41024.62</v>
      </c>
    </row>
    <row r="2002">
      <c r="A2002" t="n">
        <v>15602701</v>
      </c>
      <c r="B2002" t="n">
        <v>85602701</v>
      </c>
      <c r="C2002" t="inlineStr">
        <is>
          <t>VELKY TERMINAL</t>
        </is>
      </c>
      <c r="D2002" t="inlineStr">
        <is>
          <t>IDT</t>
        </is>
      </c>
      <c r="E2002" t="inlineStr">
        <is>
          <t>4OSTATNI</t>
        </is>
      </c>
      <c r="F2002" t="inlineStr">
        <is>
          <t>A</t>
        </is>
      </c>
      <c r="G2002" t="inlineStr">
        <is>
          <t>Miroslav Hrubý</t>
        </is>
      </c>
      <c r="H2002" t="inlineStr">
        <is>
          <t>Kostelní</t>
        </is>
      </c>
      <c r="I2002" t="inlineStr">
        <is>
          <t>40</t>
        </is>
      </c>
      <c r="J2002" t="inlineStr">
        <is>
          <t>JEVÍČKO</t>
        </is>
      </c>
      <c r="K2002" t="inlineStr">
        <is>
          <t>Svitavy</t>
        </is>
      </c>
      <c r="L2002" t="inlineStr">
        <is>
          <t>RSE</t>
        </is>
      </c>
      <c r="M2002" t="inlineStr">
        <is>
          <t>Šír Daniel</t>
        </is>
      </c>
      <c r="N2002" t="inlineStr">
        <is>
          <t>49.633309</t>
        </is>
      </c>
      <c r="O2002" t="inlineStr">
        <is>
          <t>16.710956</t>
        </is>
      </c>
      <c r="P2002" t="n">
        <v>41013.46</v>
      </c>
    </row>
    <row r="2003">
      <c r="A2003" t="n">
        <v>13914605</v>
      </c>
      <c r="B2003" t="n">
        <v>83914605</v>
      </c>
      <c r="C2003" t="inlineStr">
        <is>
          <t>VELKY TERMINAL</t>
        </is>
      </c>
      <c r="D2003" t="inlineStr">
        <is>
          <t>PETROL</t>
        </is>
      </c>
      <c r="E2003" t="inlineStr">
        <is>
          <t>1MOL</t>
        </is>
      </c>
      <c r="F2003" t="inlineStr">
        <is>
          <t>A</t>
        </is>
      </c>
      <c r="G2003" t="inlineStr">
        <is>
          <t>MOL Česká republika, s.r.o.</t>
        </is>
      </c>
      <c r="H2003" t="inlineStr">
        <is>
          <t>Tovární</t>
        </is>
      </c>
      <c r="I2003" t="inlineStr">
        <is>
          <t>43</t>
        </is>
      </c>
      <c r="J2003" t="inlineStr">
        <is>
          <t>HORNÍ BŘÍZA</t>
        </is>
      </c>
      <c r="K2003" t="inlineStr">
        <is>
          <t>Plzeň-sever</t>
        </is>
      </c>
      <c r="L2003" t="inlineStr">
        <is>
          <t>RSC</t>
        </is>
      </c>
      <c r="M2003" t="inlineStr">
        <is>
          <t>Havlíček Vladislav</t>
        </is>
      </c>
      <c r="N2003" t="inlineStr">
        <is>
          <t>49.848457</t>
        </is>
      </c>
      <c r="O2003" t="inlineStr">
        <is>
          <t>13.372985</t>
        </is>
      </c>
      <c r="P2003" t="n">
        <v>41003.81</v>
      </c>
    </row>
    <row r="2004">
      <c r="A2004" t="n">
        <v>15918119</v>
      </c>
      <c r="B2004" t="n">
        <v>85918119</v>
      </c>
      <c r="C2004" t="inlineStr">
        <is>
          <t>VELKY TERMINAL</t>
        </is>
      </c>
      <c r="D2004" t="inlineStr">
        <is>
          <t>PETROL</t>
        </is>
      </c>
      <c r="E2004" t="inlineStr">
        <is>
          <t>1MOL</t>
        </is>
      </c>
      <c r="F2004" t="inlineStr">
        <is>
          <t>A</t>
        </is>
      </c>
      <c r="G2004" t="inlineStr">
        <is>
          <t>MOL Česká republika, s.r.o.</t>
        </is>
      </c>
      <c r="H2004" t="inlineStr">
        <is>
          <t>Jana Zajíce</t>
        </is>
      </c>
      <c r="I2004" t="inlineStr">
        <is>
          <t>781</t>
        </is>
      </c>
      <c r="J2004" t="inlineStr">
        <is>
          <t>PARDUBICE - STUDÁNKA</t>
        </is>
      </c>
      <c r="K2004" t="inlineStr">
        <is>
          <t>Pardubice</t>
        </is>
      </c>
      <c r="L2004" t="inlineStr">
        <is>
          <t>RSE</t>
        </is>
      </c>
      <c r="M2004" t="inlineStr">
        <is>
          <t>Jareš Jaroslav</t>
        </is>
      </c>
      <c r="N2004" t="inlineStr">
        <is>
          <t>50.043071</t>
        </is>
      </c>
      <c r="O2004" t="inlineStr">
        <is>
          <t>15.803591</t>
        </is>
      </c>
      <c r="P2004" t="n">
        <v>40994.81</v>
      </c>
    </row>
    <row r="2005">
      <c r="A2005" t="n">
        <v>17651701</v>
      </c>
      <c r="B2005" t="n">
        <v>87651701</v>
      </c>
      <c r="C2005" t="inlineStr">
        <is>
          <t>VELKY TERMINAL</t>
        </is>
      </c>
      <c r="D2005" t="inlineStr">
        <is>
          <t>IDT</t>
        </is>
      </c>
      <c r="E2005" t="inlineStr">
        <is>
          <t>4OSTATNI</t>
        </is>
      </c>
      <c r="F2005" t="inlineStr">
        <is>
          <t>A</t>
        </is>
      </c>
      <c r="G2005" t="inlineStr">
        <is>
          <t>Monika Ježíková</t>
        </is>
      </c>
      <c r="H2005" t="inlineStr">
        <is>
          <t>Josefa Václava Sládka</t>
        </is>
      </c>
      <c r="I2005" t="inlineStr">
        <is>
          <t>35</t>
        </is>
      </c>
      <c r="J2005" t="inlineStr">
        <is>
          <t>FRÝDEK-MÍSTEK - MÍSTEK</t>
        </is>
      </c>
      <c r="K2005" t="inlineStr">
        <is>
          <t>Frýdek-Místek</t>
        </is>
      </c>
      <c r="L2005" t="inlineStr">
        <is>
          <t>RSG</t>
        </is>
      </c>
      <c r="M2005" t="inlineStr">
        <is>
          <t>Herman Michal</t>
        </is>
      </c>
      <c r="N2005" t="inlineStr">
        <is>
          <t>49.675558</t>
        </is>
      </c>
      <c r="O2005" t="inlineStr">
        <is>
          <t>18.340312</t>
        </is>
      </c>
      <c r="P2005" t="n">
        <v>40973.04</v>
      </c>
    </row>
    <row r="2006">
      <c r="A2006" t="n">
        <v>14625108</v>
      </c>
      <c r="B2006" t="n">
        <v>84625108</v>
      </c>
      <c r="C2006" t="inlineStr">
        <is>
          <t>VELKY TERMINAL</t>
        </is>
      </c>
      <c r="D2006" t="inlineStr">
        <is>
          <t>KA PARTNERS</t>
        </is>
      </c>
      <c r="E2006" t="inlineStr">
        <is>
          <t>1LAG</t>
        </is>
      </c>
      <c r="F2006" t="inlineStr">
        <is>
          <t>A</t>
        </is>
      </c>
      <c r="G2006" t="inlineStr">
        <is>
          <t>Lagardere Travel Retail, a.s.</t>
        </is>
      </c>
      <c r="H2006" t="inlineStr">
        <is>
          <t>Nádražní</t>
        </is>
      </c>
      <c r="I2006" t="inlineStr">
        <is>
          <t>774/1</t>
        </is>
      </c>
      <c r="J2006" t="inlineStr">
        <is>
          <t>MOST</t>
        </is>
      </c>
      <c r="K2006" t="inlineStr">
        <is>
          <t>Most</t>
        </is>
      </c>
      <c r="L2006" t="inlineStr">
        <is>
          <t>RSD</t>
        </is>
      </c>
      <c r="M2006" t="inlineStr">
        <is>
          <t>Neubert Jaroslav</t>
        </is>
      </c>
      <c r="N2006" t="inlineStr">
        <is>
          <t>50.510945</t>
        </is>
      </c>
      <c r="O2006" t="inlineStr">
        <is>
          <t>13.658009</t>
        </is>
      </c>
      <c r="P2006" t="n">
        <v>40965.81</v>
      </c>
    </row>
    <row r="2007">
      <c r="A2007" t="n">
        <v>31200285</v>
      </c>
      <c r="B2007" t="n">
        <v>71200285</v>
      </c>
      <c r="C2007" t="inlineStr">
        <is>
          <t>LI</t>
        </is>
      </c>
      <c r="D2007" t="inlineStr">
        <is>
          <t>ČESKÁ POŠTA</t>
        </is>
      </c>
      <c r="E2007" t="inlineStr">
        <is>
          <t>1POSTA</t>
        </is>
      </c>
      <c r="F2007" t="inlineStr">
        <is>
          <t>P</t>
        </is>
      </c>
      <c r="G2007" t="inlineStr">
        <is>
          <t>Česká pošta - Praha 411</t>
        </is>
      </c>
      <c r="H2007" t="inlineStr">
        <is>
          <t>Durychova</t>
        </is>
      </c>
      <c r="I2007" t="inlineStr">
        <is>
          <t>972/72</t>
        </is>
      </c>
      <c r="J2007" t="inlineStr">
        <is>
          <t>PRAHA 4 - LHOTKA</t>
        </is>
      </c>
      <c r="K2007" t="inlineStr">
        <is>
          <t>Praha</t>
        </is>
      </c>
      <c r="L2007" t="inlineStr">
        <is>
          <t>RSA</t>
        </is>
      </c>
      <c r="M2007" t="inlineStr">
        <is>
          <t>Myslivec Jan</t>
        </is>
      </c>
      <c r="N2007" t="inlineStr">
        <is>
          <t>50.018477</t>
        </is>
      </c>
      <c r="O2007" t="inlineStr">
        <is>
          <t>14.452308</t>
        </is>
      </c>
      <c r="P2007" t="n">
        <v>40950</v>
      </c>
    </row>
    <row r="2008">
      <c r="A2008" t="n">
        <v>12913701</v>
      </c>
      <c r="B2008" t="n">
        <v>82913701</v>
      </c>
      <c r="C2008" t="inlineStr">
        <is>
          <t>VELKY TERMINAL</t>
        </is>
      </c>
      <c r="D2008" t="inlineStr">
        <is>
          <t>IDT</t>
        </is>
      </c>
      <c r="E2008" t="inlineStr">
        <is>
          <t>4OSTATNI</t>
        </is>
      </c>
      <c r="F2008" t="inlineStr">
        <is>
          <t>A</t>
        </is>
      </c>
      <c r="G2008" t="inlineStr">
        <is>
          <t>BOXIT s.r.o.</t>
        </is>
      </c>
      <c r="H2008" t="inlineStr">
        <is>
          <t>Dvorská</t>
        </is>
      </c>
      <c r="I2008" t="inlineStr">
        <is>
          <t>194</t>
        </is>
      </c>
      <c r="J2008" t="inlineStr">
        <is>
          <t>KÁJOV</t>
        </is>
      </c>
      <c r="K2008" t="inlineStr">
        <is>
          <t>Český Krumlov</t>
        </is>
      </c>
      <c r="L2008" t="inlineStr">
        <is>
          <t>RSB</t>
        </is>
      </c>
      <c r="M2008" t="inlineStr">
        <is>
          <t>Štolba Jan</t>
        </is>
      </c>
      <c r="N2008" t="inlineStr">
        <is>
          <t>48.815045</t>
        </is>
      </c>
      <c r="O2008" t="inlineStr">
        <is>
          <t>14.257958</t>
        </is>
      </c>
      <c r="P2008" t="n">
        <v>40894.62</v>
      </c>
    </row>
    <row r="2009">
      <c r="A2009" t="n">
        <v>13930901</v>
      </c>
      <c r="B2009" t="n">
        <v>83930901</v>
      </c>
      <c r="C2009" t="inlineStr">
        <is>
          <t>VELKY TERMINAL</t>
        </is>
      </c>
      <c r="D2009" t="inlineStr">
        <is>
          <t>IDT</t>
        </is>
      </c>
      <c r="E2009" t="inlineStr">
        <is>
          <t>4OSTATNI</t>
        </is>
      </c>
      <c r="F2009" t="inlineStr">
        <is>
          <t>A</t>
        </is>
      </c>
      <c r="G2009" t="inlineStr">
        <is>
          <t>Commodity Petrol s.r.o.</t>
        </is>
      </c>
      <c r="H2009" t="inlineStr">
        <is>
          <t>Plzeňská</t>
        </is>
      </c>
      <c r="I2009" t="inlineStr">
        <is>
          <t>550</t>
        </is>
      </c>
      <c r="J2009" t="inlineStr">
        <is>
          <t>PLASY</t>
        </is>
      </c>
      <c r="K2009" t="inlineStr">
        <is>
          <t>Plzeň-sever</t>
        </is>
      </c>
      <c r="L2009" t="inlineStr">
        <is>
          <t>RSC</t>
        </is>
      </c>
      <c r="M2009" t="inlineStr">
        <is>
          <t>Havlíček Vladislav</t>
        </is>
      </c>
      <c r="N2009" t="inlineStr">
        <is>
          <t>49.937335</t>
        </is>
      </c>
      <c r="O2009" t="inlineStr">
        <is>
          <t>13.395904</t>
        </is>
      </c>
      <c r="P2009" t="n">
        <v>40870.58</v>
      </c>
    </row>
    <row r="2010">
      <c r="A2010" t="n">
        <v>14635090</v>
      </c>
      <c r="B2010" t="n">
        <v>84635090</v>
      </c>
      <c r="C2010" t="inlineStr">
        <is>
          <t>VELKY TERMINAL</t>
        </is>
      </c>
      <c r="D2010" t="inlineStr">
        <is>
          <t>KA PARTNERS</t>
        </is>
      </c>
      <c r="E2010" t="inlineStr">
        <is>
          <t>1TRAFICO</t>
        </is>
      </c>
      <c r="F2010" t="inlineStr">
        <is>
          <t>A</t>
        </is>
      </c>
      <c r="G2010" t="inlineStr">
        <is>
          <t>TABÁK TRAFICON</t>
        </is>
      </c>
      <c r="H2010" t="inlineStr">
        <is>
          <t>Máchova</t>
        </is>
      </c>
      <c r="I2010" t="inlineStr">
        <is>
          <t>544/1</t>
        </is>
      </c>
      <c r="J2010" t="inlineStr">
        <is>
          <t>JABLONEC NAD NISOU</t>
        </is>
      </c>
      <c r="K2010" t="inlineStr">
        <is>
          <t>Jablonec nad Nisou</t>
        </is>
      </c>
      <c r="L2010" t="inlineStr">
        <is>
          <t>RSD</t>
        </is>
      </c>
      <c r="M2010" t="inlineStr">
        <is>
          <t>Luňáček Jan</t>
        </is>
      </c>
      <c r="N2010" t="inlineStr">
        <is>
          <t>50.723974</t>
        </is>
      </c>
      <c r="O2010" t="inlineStr">
        <is>
          <t>15.168881</t>
        </is>
      </c>
      <c r="P2010" t="n">
        <v>40867.88</v>
      </c>
    </row>
    <row r="2011">
      <c r="A2011" t="n">
        <v>14604002</v>
      </c>
      <c r="B2011" t="n">
        <v>84604002</v>
      </c>
      <c r="C2011" t="inlineStr">
        <is>
          <t>VELKY TERMINAL</t>
        </is>
      </c>
      <c r="D2011" t="inlineStr">
        <is>
          <t>IDT</t>
        </is>
      </c>
      <c r="E2011" t="inlineStr">
        <is>
          <t>3QWINTO</t>
        </is>
      </c>
      <c r="F2011" t="inlineStr">
        <is>
          <t>A</t>
        </is>
      </c>
      <c r="G2011" t="inlineStr">
        <is>
          <t>QWINTO, spol. s r.o.</t>
        </is>
      </c>
      <c r="H2011" t="inlineStr">
        <is>
          <t>Masarykova</t>
        </is>
      </c>
      <c r="I2011" t="inlineStr">
        <is>
          <t>286/168</t>
        </is>
      </c>
      <c r="J2011" t="inlineStr">
        <is>
          <t>TEPLICE - TRNOVANY</t>
        </is>
      </c>
      <c r="K2011" t="inlineStr">
        <is>
          <t>Teplice</t>
        </is>
      </c>
      <c r="L2011" t="inlineStr">
        <is>
          <t>RSD</t>
        </is>
      </c>
      <c r="M2011" t="inlineStr">
        <is>
          <t>Šticha Milan</t>
        </is>
      </c>
      <c r="N2011" t="inlineStr">
        <is>
          <t>50.651978</t>
        </is>
      </c>
      <c r="O2011" t="inlineStr">
        <is>
          <t>13.843890</t>
        </is>
      </c>
      <c r="P2011" t="n">
        <v>40836.96</v>
      </c>
    </row>
    <row r="2012">
      <c r="A2012" t="n">
        <v>11501401</v>
      </c>
      <c r="B2012" t="n">
        <v>81501401</v>
      </c>
      <c r="C2012" t="inlineStr">
        <is>
          <t>VELKY TERMINAL</t>
        </is>
      </c>
      <c r="D2012" t="inlineStr">
        <is>
          <t>IDT</t>
        </is>
      </c>
      <c r="E2012" t="inlineStr">
        <is>
          <t>4OSTATNI</t>
        </is>
      </c>
      <c r="F2012" t="inlineStr">
        <is>
          <t>A</t>
        </is>
      </c>
      <c r="G2012" t="inlineStr">
        <is>
          <t>Jana Jirasová</t>
        </is>
      </c>
      <c r="H2012" t="inlineStr">
        <is>
          <t>Pražská (stánek u č.p. 14)</t>
        </is>
      </c>
      <c r="I2012" t="inlineStr"/>
      <c r="J2012" t="inlineStr">
        <is>
          <t>MNICHOVICE</t>
        </is>
      </c>
      <c r="K2012" t="inlineStr">
        <is>
          <t>Praha-východ</t>
        </is>
      </c>
      <c r="L2012" t="inlineStr">
        <is>
          <t>RSA</t>
        </is>
      </c>
      <c r="M2012" t="inlineStr">
        <is>
          <t>Myslivec Jan</t>
        </is>
      </c>
      <c r="N2012" t="inlineStr">
        <is>
          <t>49.936199</t>
        </is>
      </c>
      <c r="O2012" t="inlineStr">
        <is>
          <t>14.708093</t>
        </is>
      </c>
      <c r="P2012" t="n">
        <v>40778.85</v>
      </c>
    </row>
    <row r="2013">
      <c r="A2013" t="n">
        <v>11526508</v>
      </c>
      <c r="B2013" t="n">
        <v>81526508</v>
      </c>
      <c r="C2013" t="inlineStr">
        <is>
          <t>VELKY TERMINAL</t>
        </is>
      </c>
      <c r="D2013" t="inlineStr">
        <is>
          <t>KA PARTNERS</t>
        </is>
      </c>
      <c r="E2013" t="inlineStr">
        <is>
          <t>1LAG</t>
        </is>
      </c>
      <c r="F2013" t="inlineStr">
        <is>
          <t>A</t>
        </is>
      </c>
      <c r="G2013" t="inlineStr">
        <is>
          <t>RELAY</t>
        </is>
      </c>
      <c r="H2013" t="inlineStr">
        <is>
          <t>Chilská (vstup do metra C-Opatov, směr Háje)</t>
        </is>
      </c>
      <c r="I2013" t="inlineStr"/>
      <c r="J2013" t="inlineStr">
        <is>
          <t>PRAHA 4 - CHODOV</t>
        </is>
      </c>
      <c r="K2013" t="inlineStr">
        <is>
          <t>Praha</t>
        </is>
      </c>
      <c r="L2013" t="inlineStr">
        <is>
          <t>RSA</t>
        </is>
      </c>
      <c r="M2013" t="inlineStr">
        <is>
          <t>Myslivec Jan</t>
        </is>
      </c>
      <c r="N2013" t="inlineStr">
        <is>
          <t>50.027736</t>
        </is>
      </c>
      <c r="O2013" t="inlineStr">
        <is>
          <t>14.507739</t>
        </is>
      </c>
      <c r="P2013" t="n">
        <v>40705.62</v>
      </c>
    </row>
    <row r="2014">
      <c r="A2014" t="n">
        <v>11915461</v>
      </c>
      <c r="B2014" t="n">
        <v>81915461</v>
      </c>
      <c r="C2014" t="inlineStr">
        <is>
          <t>VELKY TERMINAL</t>
        </is>
      </c>
      <c r="D2014" t="inlineStr">
        <is>
          <t>KA PARTNERS</t>
        </is>
      </c>
      <c r="E2014" t="inlineStr">
        <is>
          <t>1PEAL</t>
        </is>
      </c>
      <c r="F2014" t="inlineStr">
        <is>
          <t>A</t>
        </is>
      </c>
      <c r="G2014" t="inlineStr">
        <is>
          <t>PEAL a.s. - Don Pealo Praha Bořislavka</t>
        </is>
      </c>
      <c r="H2014" t="inlineStr">
        <is>
          <t>Evropská</t>
        </is>
      </c>
      <c r="I2014" t="inlineStr">
        <is>
          <t>866/65</t>
        </is>
      </c>
      <c r="J2014" t="inlineStr">
        <is>
          <t>PRAHA 6 - VOKOVICE</t>
        </is>
      </c>
      <c r="K2014" t="inlineStr">
        <is>
          <t>Praha</t>
        </is>
      </c>
      <c r="L2014" t="inlineStr">
        <is>
          <t>RSA</t>
        </is>
      </c>
      <c r="M2014" t="inlineStr">
        <is>
          <t>Dosoudil Petr</t>
        </is>
      </c>
      <c r="N2014" t="inlineStr">
        <is>
          <t>50.098422</t>
        </is>
      </c>
      <c r="O2014" t="inlineStr">
        <is>
          <t>14.366684</t>
        </is>
      </c>
      <c r="P2014" t="n">
        <v>40704.04</v>
      </c>
    </row>
    <row r="2015">
      <c r="A2015" t="n">
        <v>11640053</v>
      </c>
      <c r="B2015" t="n">
        <v>81640053</v>
      </c>
      <c r="C2015" t="inlineStr">
        <is>
          <t>VELKY TERMINAL</t>
        </is>
      </c>
      <c r="D2015" t="inlineStr">
        <is>
          <t>KA PARTNERS</t>
        </is>
      </c>
      <c r="E2015" t="inlineStr">
        <is>
          <t>1LAG</t>
        </is>
      </c>
      <c r="F2015" t="inlineStr">
        <is>
          <t>A</t>
        </is>
      </c>
      <c r="G2015" t="inlineStr">
        <is>
          <t>RELAY - Lagardere Travel Retail, a.s.</t>
        </is>
      </c>
      <c r="H2015" t="inlineStr">
        <is>
          <t>nám. T.G.Masaryka</t>
        </is>
      </c>
      <c r="I2015" t="inlineStr">
        <is>
          <t>210/17</t>
        </is>
      </c>
      <c r="J2015" t="inlineStr">
        <is>
          <t>PODĚBRADY - PODĚBRADY III</t>
        </is>
      </c>
      <c r="K2015" t="inlineStr">
        <is>
          <t>Nymburk</t>
        </is>
      </c>
      <c r="L2015" t="inlineStr">
        <is>
          <t>RSA</t>
        </is>
      </c>
      <c r="M2015" t="inlineStr">
        <is>
          <t>Česnek Miroslav</t>
        </is>
      </c>
      <c r="N2015" t="inlineStr">
        <is>
          <t>50.149434</t>
        </is>
      </c>
      <c r="O2015" t="inlineStr">
        <is>
          <t>15.123432</t>
        </is>
      </c>
      <c r="P2015" t="n">
        <v>40680.62</v>
      </c>
    </row>
    <row r="2016">
      <c r="A2016" t="n">
        <v>31201477</v>
      </c>
      <c r="B2016" t="n">
        <v>71200227</v>
      </c>
      <c r="C2016" t="inlineStr">
        <is>
          <t>LI</t>
        </is>
      </c>
      <c r="D2016" t="inlineStr">
        <is>
          <t>ČESKÁ POŠTA</t>
        </is>
      </c>
      <c r="E2016" t="inlineStr">
        <is>
          <t>1POSTA</t>
        </is>
      </c>
      <c r="F2016" t="inlineStr">
        <is>
          <t>P</t>
        </is>
      </c>
      <c r="G2016" t="inlineStr">
        <is>
          <t>Česká pošta - Praha 101</t>
        </is>
      </c>
      <c r="H2016" t="inlineStr">
        <is>
          <t>Sportovní</t>
        </is>
      </c>
      <c r="I2016" t="inlineStr">
        <is>
          <t>846/22</t>
        </is>
      </c>
      <c r="J2016" t="inlineStr">
        <is>
          <t>PRAHA 10 - VRŠOVICE</t>
        </is>
      </c>
      <c r="K2016" t="inlineStr">
        <is>
          <t>Praha</t>
        </is>
      </c>
      <c r="L2016" t="inlineStr">
        <is>
          <t>RSA</t>
        </is>
      </c>
      <c r="M2016" t="inlineStr">
        <is>
          <t>Česnek Miroslav</t>
        </is>
      </c>
      <c r="N2016" t="inlineStr">
        <is>
          <t>50.067179</t>
        </is>
      </c>
      <c r="O2016" t="inlineStr">
        <is>
          <t>14.455171</t>
        </is>
      </c>
      <c r="P2016" t="n">
        <v>40680.38</v>
      </c>
    </row>
    <row r="2017">
      <c r="A2017" t="n">
        <v>11966001</v>
      </c>
      <c r="B2017" t="n">
        <v>81966001</v>
      </c>
      <c r="C2017" t="inlineStr">
        <is>
          <t>VELKY TERMINAL</t>
        </is>
      </c>
      <c r="D2017" t="inlineStr">
        <is>
          <t>IDT</t>
        </is>
      </c>
      <c r="E2017" t="inlineStr">
        <is>
          <t>4OSTATNI</t>
        </is>
      </c>
      <c r="F2017" t="inlineStr">
        <is>
          <t>A</t>
        </is>
      </c>
      <c r="G2017" t="inlineStr">
        <is>
          <t>BENOL s.r.o.</t>
        </is>
      </c>
      <c r="H2017" t="inlineStr">
        <is>
          <t>Křivoklátská</t>
        </is>
      </c>
      <c r="I2017" t="inlineStr">
        <is>
          <t>108</t>
        </is>
      </c>
      <c r="J2017" t="inlineStr">
        <is>
          <t>NIŽBOR</t>
        </is>
      </c>
      <c r="K2017" t="inlineStr">
        <is>
          <t>Beroun</t>
        </is>
      </c>
      <c r="L2017" t="inlineStr">
        <is>
          <t>RSC</t>
        </is>
      </c>
      <c r="M2017" t="inlineStr">
        <is>
          <t>Havlíček Vladislav</t>
        </is>
      </c>
      <c r="N2017" t="inlineStr">
        <is>
          <t>50.000361</t>
        </is>
      </c>
      <c r="O2017" t="inlineStr">
        <is>
          <t>14.002714</t>
        </is>
      </c>
      <c r="P2017" t="n">
        <v>40672.69</v>
      </c>
    </row>
    <row r="2018">
      <c r="A2018" t="n">
        <v>15806701</v>
      </c>
      <c r="B2018" t="n">
        <v>85806701</v>
      </c>
      <c r="C2018" t="inlineStr">
        <is>
          <t>VELKY TERMINAL</t>
        </is>
      </c>
      <c r="D2018" t="inlineStr">
        <is>
          <t>IDT</t>
        </is>
      </c>
      <c r="E2018" t="inlineStr">
        <is>
          <t>4OSTATNI</t>
        </is>
      </c>
      <c r="F2018" t="inlineStr">
        <is>
          <t>A</t>
        </is>
      </c>
      <c r="G2018" t="inlineStr">
        <is>
          <t>Roman Valnoha</t>
        </is>
      </c>
      <c r="H2018" t="inlineStr">
        <is>
          <t>V Jilmu</t>
        </is>
      </c>
      <c r="I2018" t="inlineStr">
        <is>
          <t>229</t>
        </is>
      </c>
      <c r="J2018" t="inlineStr">
        <is>
          <t>JILEMNICE</t>
        </is>
      </c>
      <c r="K2018" t="inlineStr">
        <is>
          <t>Semily</t>
        </is>
      </c>
      <c r="L2018" t="inlineStr">
        <is>
          <t>RSD</t>
        </is>
      </c>
      <c r="M2018" t="inlineStr">
        <is>
          <t>Luňáček Jan</t>
        </is>
      </c>
      <c r="N2018" t="inlineStr">
        <is>
          <t>50.606337</t>
        </is>
      </c>
      <c r="O2018" t="inlineStr">
        <is>
          <t>15.510021</t>
        </is>
      </c>
      <c r="P2018" t="n">
        <v>40671.92</v>
      </c>
    </row>
    <row r="2019">
      <c r="A2019" t="n">
        <v>16735503</v>
      </c>
      <c r="B2019" t="n">
        <v>86735503</v>
      </c>
      <c r="C2019" t="inlineStr">
        <is>
          <t>VELKY TERMINAL</t>
        </is>
      </c>
      <c r="D2019" t="inlineStr">
        <is>
          <t>KA PARTNERS</t>
        </is>
      </c>
      <c r="E2019" t="inlineStr">
        <is>
          <t>1PRESSM</t>
        </is>
      </c>
      <c r="F2019" t="inlineStr">
        <is>
          <t>A</t>
        </is>
      </c>
      <c r="G2019" t="inlineStr">
        <is>
          <t>PressMedia, spol. s.r.o.</t>
        </is>
      </c>
      <c r="H2019" t="inlineStr">
        <is>
          <t>Bayerova</t>
        </is>
      </c>
      <c r="I2019" t="inlineStr">
        <is>
          <t>792/23</t>
        </is>
      </c>
      <c r="J2019" t="inlineStr">
        <is>
          <t>BRNO - VEVEŘÍ</t>
        </is>
      </c>
      <c r="K2019" t="inlineStr">
        <is>
          <t>Brno-město</t>
        </is>
      </c>
      <c r="L2019" t="inlineStr">
        <is>
          <t>RSB</t>
        </is>
      </c>
      <c r="M2019" t="inlineStr">
        <is>
          <t>Hanuš Robert</t>
        </is>
      </c>
      <c r="N2019" t="inlineStr">
        <is>
          <t>49.207547</t>
        </is>
      </c>
      <c r="O2019" t="inlineStr">
        <is>
          <t>16.601186</t>
        </is>
      </c>
      <c r="P2019" t="n">
        <v>40670.96</v>
      </c>
    </row>
    <row r="2020">
      <c r="A2020" t="n">
        <v>17931301</v>
      </c>
      <c r="B2020" t="n">
        <v>87931301</v>
      </c>
      <c r="C2020" t="inlineStr">
        <is>
          <t>VELKY TERMINAL</t>
        </is>
      </c>
      <c r="D2020" t="inlineStr">
        <is>
          <t>IDT</t>
        </is>
      </c>
      <c r="E2020" t="inlineStr">
        <is>
          <t>1CEPRO</t>
        </is>
      </c>
      <c r="F2020" t="inlineStr">
        <is>
          <t>A</t>
        </is>
      </c>
      <c r="G2020" t="inlineStr">
        <is>
          <t>Martin Ondruch</t>
        </is>
      </c>
      <c r="H2020" t="inlineStr">
        <is>
          <t>Litultovice</t>
        </is>
      </c>
      <c r="I2020" t="inlineStr">
        <is>
          <t>226</t>
        </is>
      </c>
      <c r="J2020" t="inlineStr">
        <is>
          <t>LITULTOVICE</t>
        </is>
      </c>
      <c r="K2020" t="inlineStr">
        <is>
          <t>Opava</t>
        </is>
      </c>
      <c r="L2020" t="inlineStr">
        <is>
          <t>RSG</t>
        </is>
      </c>
      <c r="M2020" t="inlineStr">
        <is>
          <t>Brindžák Michal</t>
        </is>
      </c>
      <c r="N2020" t="inlineStr">
        <is>
          <t>49.902287</t>
        </is>
      </c>
      <c r="O2020" t="inlineStr">
        <is>
          <t>17.739131</t>
        </is>
      </c>
      <c r="P2020" t="n">
        <v>40668.96</v>
      </c>
    </row>
    <row r="2021">
      <c r="A2021" t="n">
        <v>16675401</v>
      </c>
      <c r="B2021" t="n">
        <v>86675401</v>
      </c>
      <c r="C2021" t="inlineStr">
        <is>
          <t>VELKY TERMINAL</t>
        </is>
      </c>
      <c r="D2021" t="inlineStr">
        <is>
          <t>IDT</t>
        </is>
      </c>
      <c r="E2021" t="inlineStr">
        <is>
          <t>4OSTATNI</t>
        </is>
      </c>
      <c r="F2021" t="inlineStr">
        <is>
          <t>A</t>
        </is>
      </c>
      <c r="G2021" t="inlineStr">
        <is>
          <t>Naděžda Vašinová</t>
        </is>
      </c>
      <c r="H2021" t="inlineStr">
        <is>
          <t>Polešovice</t>
        </is>
      </c>
      <c r="I2021" t="inlineStr">
        <is>
          <t>136</t>
        </is>
      </c>
      <c r="J2021" t="inlineStr">
        <is>
          <t>POLEŠOVICE</t>
        </is>
      </c>
      <c r="K2021" t="inlineStr">
        <is>
          <t>Uherské Hradiště</t>
        </is>
      </c>
      <c r="L2021" t="inlineStr">
        <is>
          <t>RSE</t>
        </is>
      </c>
      <c r="M2021" t="inlineStr">
        <is>
          <t>Modlitba Jakub</t>
        </is>
      </c>
      <c r="N2021" t="inlineStr">
        <is>
          <t>49.033549</t>
        </is>
      </c>
      <c r="O2021" t="inlineStr">
        <is>
          <t>17.340074</t>
        </is>
      </c>
      <c r="P2021" t="n">
        <v>40657.69</v>
      </c>
    </row>
    <row r="2022">
      <c r="A2022" t="n">
        <v>16952505</v>
      </c>
      <c r="B2022" t="n">
        <v>86952505</v>
      </c>
      <c r="C2022" t="inlineStr">
        <is>
          <t>VELKY TERMINAL</t>
        </is>
      </c>
      <c r="D2022" t="inlineStr">
        <is>
          <t>IDT</t>
        </is>
      </c>
      <c r="E2022" t="inlineStr">
        <is>
          <t>3ZARIS</t>
        </is>
      </c>
      <c r="F2022" t="inlineStr">
        <is>
          <t>A</t>
        </is>
      </c>
      <c r="G2022" t="inlineStr">
        <is>
          <t>ZARIS s.r.o.</t>
        </is>
      </c>
      <c r="H2022" t="inlineStr">
        <is>
          <t>9. května (ČS ZARIS, p.č. 2438/7)</t>
        </is>
      </c>
      <c r="I2022" t="inlineStr"/>
      <c r="J2022" t="inlineStr">
        <is>
          <t>VEVERSKÁ BÍTÝŠKA</t>
        </is>
      </c>
      <c r="K2022" t="inlineStr">
        <is>
          <t>Brno-venkov</t>
        </is>
      </c>
      <c r="L2022" t="inlineStr">
        <is>
          <t>RSB</t>
        </is>
      </c>
      <c r="M2022" t="inlineStr">
        <is>
          <t>Hanuš Robert</t>
        </is>
      </c>
      <c r="N2022" t="inlineStr">
        <is>
          <t>49.270187</t>
        </is>
      </c>
      <c r="O2022" t="inlineStr">
        <is>
          <t>16.439313</t>
        </is>
      </c>
      <c r="P2022" t="n">
        <v>40610.38</v>
      </c>
    </row>
    <row r="2023">
      <c r="A2023" t="n">
        <v>15921501</v>
      </c>
      <c r="B2023" t="n">
        <v>85921501</v>
      </c>
      <c r="C2023" t="inlineStr">
        <is>
          <t>VELKY TERMINAL</t>
        </is>
      </c>
      <c r="D2023" t="inlineStr">
        <is>
          <t>IDT</t>
        </is>
      </c>
      <c r="E2023" t="inlineStr">
        <is>
          <t>4OSTATNI</t>
        </is>
      </c>
      <c r="F2023" t="inlineStr">
        <is>
          <t>A</t>
        </is>
      </c>
      <c r="G2023" t="inlineStr">
        <is>
          <t>VOTAVA CZ s.r.o.</t>
        </is>
      </c>
      <c r="H2023" t="inlineStr">
        <is>
          <t>Dřeveš</t>
        </is>
      </c>
      <c r="I2023" t="inlineStr">
        <is>
          <t>1</t>
        </is>
      </c>
      <c r="J2023" t="inlineStr">
        <is>
          <t>TISOVEC - DŘEVEŠ</t>
        </is>
      </c>
      <c r="K2023" t="inlineStr">
        <is>
          <t>Chrudim</t>
        </is>
      </c>
      <c r="L2023" t="inlineStr">
        <is>
          <t>RSE</t>
        </is>
      </c>
      <c r="M2023" t="inlineStr">
        <is>
          <t>Jareš Jaroslav</t>
        </is>
      </c>
      <c r="N2023" t="inlineStr">
        <is>
          <t>49.829873</t>
        </is>
      </c>
      <c r="O2023" t="inlineStr">
        <is>
          <t>15.921209</t>
        </is>
      </c>
      <c r="P2023" t="n">
        <v>40570.65</v>
      </c>
    </row>
    <row r="2024">
      <c r="A2024" t="n">
        <v>33506801</v>
      </c>
      <c r="B2024" t="n">
        <v>73506801</v>
      </c>
      <c r="C2024" t="inlineStr">
        <is>
          <t>SMALL TERMINAL</t>
        </is>
      </c>
      <c r="D2024" t="inlineStr">
        <is>
          <t>IDT</t>
        </is>
      </c>
      <c r="E2024" t="inlineStr">
        <is>
          <t>4OSTATNI</t>
        </is>
      </c>
      <c r="F2024" t="inlineStr">
        <is>
          <t>A</t>
        </is>
      </c>
      <c r="G2024" t="inlineStr">
        <is>
          <t>Long Nguyen</t>
        </is>
      </c>
      <c r="H2024" t="inlineStr">
        <is>
          <t>Chomutovská</t>
        </is>
      </c>
      <c r="I2024" t="inlineStr">
        <is>
          <t>741/1</t>
        </is>
      </c>
      <c r="J2024" t="inlineStr">
        <is>
          <t>KARLOVY VARY - RYBÁŘE</t>
        </is>
      </c>
      <c r="K2024" t="inlineStr">
        <is>
          <t>Karlovy Vary</t>
        </is>
      </c>
      <c r="L2024" t="inlineStr">
        <is>
          <t>RSC</t>
        </is>
      </c>
      <c r="M2024" t="inlineStr">
        <is>
          <t>Beneš Lukáš</t>
        </is>
      </c>
      <c r="N2024" t="inlineStr">
        <is>
          <t>50.237495</t>
        </is>
      </c>
      <c r="O2024" t="inlineStr">
        <is>
          <t>12.867298</t>
        </is>
      </c>
      <c r="P2024" t="n">
        <v>40537.31</v>
      </c>
    </row>
    <row r="2025">
      <c r="A2025" t="n">
        <v>11670537</v>
      </c>
      <c r="B2025" t="n">
        <v>81670537</v>
      </c>
      <c r="C2025" t="inlineStr">
        <is>
          <t>VELKY TERMINAL</t>
        </is>
      </c>
      <c r="D2025" t="inlineStr">
        <is>
          <t>KA PARTNERS</t>
        </is>
      </c>
      <c r="E2025" t="inlineStr">
        <is>
          <t>1TRAFICO</t>
        </is>
      </c>
      <c r="F2025" t="inlineStr">
        <is>
          <t>A</t>
        </is>
      </c>
      <c r="G2025" t="inlineStr">
        <is>
          <t>TABÁK TRAFICON</t>
        </is>
      </c>
      <c r="H2025" t="inlineStr">
        <is>
          <t>Váňova</t>
        </is>
      </c>
      <c r="I2025" t="inlineStr">
        <is>
          <t>500</t>
        </is>
      </c>
      <c r="J2025" t="inlineStr">
        <is>
          <t>KLADNO</t>
        </is>
      </c>
      <c r="K2025" t="inlineStr">
        <is>
          <t>Kladno</t>
        </is>
      </c>
      <c r="L2025" t="inlineStr">
        <is>
          <t>RSA</t>
        </is>
      </c>
      <c r="M2025" t="inlineStr">
        <is>
          <t>Hrubý Jiří</t>
        </is>
      </c>
      <c r="N2025" t="inlineStr">
        <is>
          <t>50.145814</t>
        </is>
      </c>
      <c r="O2025" t="inlineStr">
        <is>
          <t>14.101185</t>
        </is>
      </c>
      <c r="P2025" t="n">
        <v>40533.85</v>
      </c>
    </row>
    <row r="2026">
      <c r="A2026" t="n">
        <v>16651602</v>
      </c>
      <c r="B2026" t="n">
        <v>86651602</v>
      </c>
      <c r="C2026" t="inlineStr">
        <is>
          <t>VELKY TERMINAL</t>
        </is>
      </c>
      <c r="D2026" t="inlineStr">
        <is>
          <t>KA PARTNERS</t>
        </is>
      </c>
      <c r="E2026" t="inlineStr">
        <is>
          <t>1TRAFICO</t>
        </is>
      </c>
      <c r="F2026" t="inlineStr">
        <is>
          <t>A</t>
        </is>
      </c>
      <c r="G2026" t="inlineStr">
        <is>
          <t>TABÁK TRAFICON</t>
        </is>
      </c>
      <c r="H2026" t="inlineStr">
        <is>
          <t>nám. Republiky</t>
        </is>
      </c>
      <c r="I2026" t="inlineStr">
        <is>
          <t>146/11</t>
        </is>
      </c>
      <c r="J2026" t="inlineStr">
        <is>
          <t>ŽĎÁR NAD SÁZAVOU - ŽĎÁR NAD SÁZAVOU 1</t>
        </is>
      </c>
      <c r="K2026" t="inlineStr">
        <is>
          <t>Žďár nad Sázavou</t>
        </is>
      </c>
      <c r="L2026" t="inlineStr">
        <is>
          <t>RSE</t>
        </is>
      </c>
      <c r="M2026" t="inlineStr">
        <is>
          <t>Rek Lubomír</t>
        </is>
      </c>
      <c r="N2026" t="inlineStr">
        <is>
          <t>49.563009</t>
        </is>
      </c>
      <c r="O2026" t="inlineStr">
        <is>
          <t>15.940463</t>
        </is>
      </c>
      <c r="P2026" t="n">
        <v>40532.88</v>
      </c>
    </row>
    <row r="2027">
      <c r="A2027" t="n">
        <v>17705059</v>
      </c>
      <c r="B2027" t="n">
        <v>87705059</v>
      </c>
      <c r="C2027" t="inlineStr">
        <is>
          <t>VELKY TERMINAL</t>
        </is>
      </c>
      <c r="D2027" t="inlineStr">
        <is>
          <t>KA PARTNERS</t>
        </is>
      </c>
      <c r="E2027" t="inlineStr">
        <is>
          <t>1HRUSKA</t>
        </is>
      </c>
      <c r="F2027" t="inlineStr">
        <is>
          <t>A</t>
        </is>
      </c>
      <c r="G2027" t="inlineStr">
        <is>
          <t>H R U Š K A , spol. s r.o.</t>
        </is>
      </c>
      <c r="H2027" t="inlineStr">
        <is>
          <t>Světlá</t>
        </is>
      </c>
      <c r="I2027" t="inlineStr">
        <is>
          <t>332</t>
        </is>
      </c>
      <c r="J2027" t="inlineStr">
        <is>
          <t>SVĚTLÁ HORA</t>
        </is>
      </c>
      <c r="K2027" t="inlineStr">
        <is>
          <t>Bruntál</t>
        </is>
      </c>
      <c r="L2027" t="inlineStr">
        <is>
          <t>RSG</t>
        </is>
      </c>
      <c r="M2027" t="inlineStr">
        <is>
          <t>Gelnar Ivo</t>
        </is>
      </c>
      <c r="N2027" t="inlineStr">
        <is>
          <t>50.045598</t>
        </is>
      </c>
      <c r="O2027" t="inlineStr">
        <is>
          <t>17.400451</t>
        </is>
      </c>
      <c r="P2027" t="n">
        <v>40490.27</v>
      </c>
    </row>
    <row r="2028">
      <c r="A2028" t="n">
        <v>11754001</v>
      </c>
      <c r="B2028" t="n">
        <v>81754001</v>
      </c>
      <c r="C2028" t="inlineStr">
        <is>
          <t>VELKY TERMINAL</t>
        </is>
      </c>
      <c r="D2028" t="inlineStr">
        <is>
          <t>IDT</t>
        </is>
      </c>
      <c r="E2028" t="inlineStr">
        <is>
          <t>4OSTATNI</t>
        </is>
      </c>
      <c r="F2028" t="inlineStr">
        <is>
          <t>A</t>
        </is>
      </c>
      <c r="G2028" t="inlineStr">
        <is>
          <t>Zuzana Dvořáková</t>
        </is>
      </c>
      <c r="H2028" t="inlineStr">
        <is>
          <t>Zahradní</t>
        </is>
      </c>
      <c r="I2028" t="inlineStr">
        <is>
          <t>576</t>
        </is>
      </c>
      <c r="J2028" t="inlineStr">
        <is>
          <t>ŘEVNIČOV</t>
        </is>
      </c>
      <c r="K2028" t="inlineStr">
        <is>
          <t>Rakovník</t>
        </is>
      </c>
      <c r="L2028" t="inlineStr">
        <is>
          <t>RSA</t>
        </is>
      </c>
      <c r="M2028" t="inlineStr">
        <is>
          <t>Hrubý Jiří</t>
        </is>
      </c>
      <c r="N2028" t="inlineStr">
        <is>
          <t>50.184511</t>
        </is>
      </c>
      <c r="O2028" t="inlineStr">
        <is>
          <t>13.805849</t>
        </is>
      </c>
      <c r="P2028" t="n">
        <v>40484.62</v>
      </c>
    </row>
    <row r="2029">
      <c r="A2029" t="n">
        <v>11512401</v>
      </c>
      <c r="B2029" t="n">
        <v>81512401</v>
      </c>
      <c r="C2029" t="inlineStr">
        <is>
          <t>VELKY TERMINAL</t>
        </is>
      </c>
      <c r="D2029" t="inlineStr">
        <is>
          <t>IDT</t>
        </is>
      </c>
      <c r="E2029" t="inlineStr">
        <is>
          <t>4OSTATNI</t>
        </is>
      </c>
      <c r="F2029" t="inlineStr">
        <is>
          <t>A</t>
        </is>
      </c>
      <c r="G2029" t="inlineStr">
        <is>
          <t>JISTAB,a.s.</t>
        </is>
      </c>
      <c r="H2029" t="inlineStr">
        <is>
          <t>Suchdolská</t>
        </is>
      </c>
      <c r="I2029" t="inlineStr">
        <is>
          <t>682</t>
        </is>
      </c>
      <c r="J2029" t="inlineStr">
        <is>
          <t>HOROMĚŘICE</t>
        </is>
      </c>
      <c r="K2029" t="inlineStr">
        <is>
          <t>Praha-západ</t>
        </is>
      </c>
      <c r="L2029" t="inlineStr">
        <is>
          <t>RSA</t>
        </is>
      </c>
      <c r="M2029" t="inlineStr">
        <is>
          <t>Dosoudil Petr</t>
        </is>
      </c>
      <c r="N2029" t="inlineStr">
        <is>
          <t>50.140482</t>
        </is>
      </c>
      <c r="O2029" t="inlineStr">
        <is>
          <t>14.347866</t>
        </is>
      </c>
      <c r="P2029" t="n">
        <v>40401.73</v>
      </c>
    </row>
    <row r="2030">
      <c r="A2030" t="n">
        <v>16739204</v>
      </c>
      <c r="B2030" t="n">
        <v>86739204</v>
      </c>
      <c r="C2030" t="inlineStr">
        <is>
          <t>VELKY TERMINAL</t>
        </is>
      </c>
      <c r="D2030" t="inlineStr">
        <is>
          <t>KA PARTNERS</t>
        </is>
      </c>
      <c r="E2030" t="inlineStr">
        <is>
          <t>1HRUSKA</t>
        </is>
      </c>
      <c r="F2030" t="inlineStr">
        <is>
          <t>A</t>
        </is>
      </c>
      <c r="G2030" t="inlineStr">
        <is>
          <t>H R U Š K A , spol. s r.o.</t>
        </is>
      </c>
      <c r="H2030" t="inlineStr">
        <is>
          <t>náměstí Mezi Šenky</t>
        </is>
      </c>
      <c r="I2030" t="inlineStr">
        <is>
          <t>245</t>
        </is>
      </c>
      <c r="J2030" t="inlineStr">
        <is>
          <t>SLAVIČÍN</t>
        </is>
      </c>
      <c r="K2030" t="inlineStr">
        <is>
          <t>Zlín</t>
        </is>
      </c>
      <c r="L2030" t="inlineStr">
        <is>
          <t>RSE</t>
        </is>
      </c>
      <c r="M2030" t="inlineStr">
        <is>
          <t>Modlitba Jakub</t>
        </is>
      </c>
      <c r="N2030" t="inlineStr">
        <is>
          <t>49.089404</t>
        </is>
      </c>
      <c r="O2030" t="inlineStr">
        <is>
          <t>17.873712</t>
        </is>
      </c>
      <c r="P2030" t="n">
        <v>40395.04</v>
      </c>
    </row>
    <row r="2031">
      <c r="A2031" t="n">
        <v>15636401</v>
      </c>
      <c r="B2031" t="n">
        <v>85636401</v>
      </c>
      <c r="C2031" t="inlineStr">
        <is>
          <t>VELKY TERMINAL</t>
        </is>
      </c>
      <c r="D2031" t="inlineStr">
        <is>
          <t>IDT</t>
        </is>
      </c>
      <c r="E2031" t="inlineStr">
        <is>
          <t>4OSTATNI</t>
        </is>
      </c>
      <c r="F2031" t="inlineStr">
        <is>
          <t>A</t>
        </is>
      </c>
      <c r="G2031" t="inlineStr">
        <is>
          <t>Irena Dvořáková</t>
        </is>
      </c>
      <c r="H2031" t="inlineStr">
        <is>
          <t>Klášterní</t>
        </is>
      </c>
      <c r="I2031" t="inlineStr">
        <is>
          <t>132</t>
        </is>
      </c>
      <c r="J2031" t="inlineStr">
        <is>
          <t>BROUMOV</t>
        </is>
      </c>
      <c r="K2031" t="inlineStr">
        <is>
          <t>Náchod</t>
        </is>
      </c>
      <c r="L2031" t="inlineStr">
        <is>
          <t>RSE</t>
        </is>
      </c>
      <c r="M2031" t="inlineStr">
        <is>
          <t>Lán Tomáš</t>
        </is>
      </c>
      <c r="N2031" t="inlineStr">
        <is>
          <t>50.585949</t>
        </is>
      </c>
      <c r="O2031" t="inlineStr">
        <is>
          <t>16.332842</t>
        </is>
      </c>
      <c r="P2031" t="n">
        <v>40353.65</v>
      </c>
    </row>
    <row r="2032">
      <c r="A2032" t="n">
        <v>14733705</v>
      </c>
      <c r="B2032" t="n">
        <v>84733705</v>
      </c>
      <c r="C2032" t="inlineStr">
        <is>
          <t>VELKY TERMINAL</t>
        </is>
      </c>
      <c r="D2032" t="inlineStr">
        <is>
          <t>KA PARTNERS</t>
        </is>
      </c>
      <c r="E2032" t="inlineStr">
        <is>
          <t>1AHOLD</t>
        </is>
      </c>
      <c r="F2032" t="inlineStr">
        <is>
          <t>A</t>
        </is>
      </c>
      <c r="G2032" t="inlineStr">
        <is>
          <t>Albert Česká republika, s.r.o.</t>
        </is>
      </c>
      <c r="H2032" t="inlineStr">
        <is>
          <t>Budyšínská</t>
        </is>
      </c>
      <c r="I2032" t="inlineStr">
        <is>
          <t>1400</t>
        </is>
      </c>
      <c r="J2032" t="inlineStr">
        <is>
          <t>LIBEREC - LIBEREC I-STARÉ MĚSTO</t>
        </is>
      </c>
      <c r="K2032" t="inlineStr">
        <is>
          <t>Liberec</t>
        </is>
      </c>
      <c r="L2032" t="inlineStr">
        <is>
          <t>RSD</t>
        </is>
      </c>
      <c r="M2032" t="inlineStr">
        <is>
          <t>Luňáček Jan</t>
        </is>
      </c>
      <c r="N2032" t="inlineStr">
        <is>
          <t>50.775219</t>
        </is>
      </c>
      <c r="O2032" t="inlineStr">
        <is>
          <t>15.062386</t>
        </is>
      </c>
      <c r="P2032" t="n">
        <v>40340</v>
      </c>
    </row>
    <row r="2033">
      <c r="A2033" t="n">
        <v>14725609</v>
      </c>
      <c r="B2033" t="n">
        <v>84725609</v>
      </c>
      <c r="C2033" t="inlineStr">
        <is>
          <t>VELKY TERMINAL</t>
        </is>
      </c>
      <c r="D2033" t="inlineStr">
        <is>
          <t>KA PARTNERS</t>
        </is>
      </c>
      <c r="E2033" t="inlineStr">
        <is>
          <t>1PRESSM</t>
        </is>
      </c>
      <c r="F2033" t="inlineStr">
        <is>
          <t>A</t>
        </is>
      </c>
      <c r="G2033" t="inlineStr">
        <is>
          <t>PressMedia, spol. s.r.o. - GG TABAK</t>
        </is>
      </c>
      <c r="H2033" t="inlineStr">
        <is>
          <t>Palackého</t>
        </is>
      </c>
      <c r="I2033" t="inlineStr">
        <is>
          <t>4527/30a</t>
        </is>
      </c>
      <c r="J2033" t="inlineStr">
        <is>
          <t>JABLONEC NAD NISOU - MŠENO NAD NISOU</t>
        </is>
      </c>
      <c r="K2033" t="inlineStr">
        <is>
          <t>Jablonec nad Nisou</t>
        </is>
      </c>
      <c r="L2033" t="inlineStr">
        <is>
          <t>RSD</t>
        </is>
      </c>
      <c r="M2033" t="inlineStr">
        <is>
          <t>Luňáček Jan</t>
        </is>
      </c>
      <c r="N2033" t="inlineStr">
        <is>
          <t>50.735388</t>
        </is>
      </c>
      <c r="O2033" t="inlineStr">
        <is>
          <t>15.168785</t>
        </is>
      </c>
      <c r="P2033" t="n">
        <v>40297.19</v>
      </c>
    </row>
    <row r="2034">
      <c r="A2034" t="n">
        <v>15922102</v>
      </c>
      <c r="B2034" t="n">
        <v>85922102</v>
      </c>
      <c r="C2034" t="inlineStr">
        <is>
          <t>VELKY TERMINAL</t>
        </is>
      </c>
      <c r="D2034" t="inlineStr">
        <is>
          <t>IDT</t>
        </is>
      </c>
      <c r="E2034" t="inlineStr">
        <is>
          <t>1CEPRO</t>
        </is>
      </c>
      <c r="F2034" t="inlineStr">
        <is>
          <t>A</t>
        </is>
      </c>
      <c r="G2034" t="inlineStr">
        <is>
          <t>Dagmar Štěpánková</t>
        </is>
      </c>
      <c r="H2034" t="inlineStr">
        <is>
          <t>Šípkova</t>
        </is>
      </c>
      <c r="I2034" t="inlineStr">
        <is>
          <t>707</t>
        </is>
      </c>
      <c r="J2034" t="inlineStr">
        <is>
          <t>LÁZNĚ BOHDANEČ</t>
        </is>
      </c>
      <c r="K2034" t="inlineStr">
        <is>
          <t>Pardubice</t>
        </is>
      </c>
      <c r="L2034" t="inlineStr">
        <is>
          <t>RSE</t>
        </is>
      </c>
      <c r="M2034" t="inlineStr">
        <is>
          <t>Jareš Jaroslav</t>
        </is>
      </c>
      <c r="N2034" t="inlineStr">
        <is>
          <t>50.086420</t>
        </is>
      </c>
      <c r="O2034" t="inlineStr">
        <is>
          <t>15.665360</t>
        </is>
      </c>
      <c r="P2034" t="n">
        <v>40291.54</v>
      </c>
    </row>
    <row r="2035">
      <c r="A2035" t="n">
        <v>14808102</v>
      </c>
      <c r="B2035" t="n">
        <v>84808102</v>
      </c>
      <c r="C2035" t="inlineStr">
        <is>
          <t>VELKY TERMINAL</t>
        </is>
      </c>
      <c r="D2035" t="inlineStr">
        <is>
          <t>IDT</t>
        </is>
      </c>
      <c r="E2035" t="inlineStr">
        <is>
          <t>3CHARAMZ</t>
        </is>
      </c>
      <c r="F2035" t="inlineStr">
        <is>
          <t>A</t>
        </is>
      </c>
      <c r="G2035" t="inlineStr">
        <is>
          <t>Stanislav Charamza</t>
        </is>
      </c>
      <c r="H2035" t="inlineStr">
        <is>
          <t>náměstí Míru</t>
        </is>
      </c>
      <c r="I2035" t="inlineStr">
        <is>
          <t>15</t>
        </is>
      </c>
      <c r="J2035" t="inlineStr">
        <is>
          <t>LITVÍNOV - HORNÍ LITVÍNOV</t>
        </is>
      </c>
      <c r="K2035" t="inlineStr">
        <is>
          <t>Most</t>
        </is>
      </c>
      <c r="L2035" t="inlineStr">
        <is>
          <t>RSD</t>
        </is>
      </c>
      <c r="M2035" t="inlineStr">
        <is>
          <t>Neubert Jaroslav</t>
        </is>
      </c>
      <c r="N2035" t="inlineStr">
        <is>
          <t>50.598163</t>
        </is>
      </c>
      <c r="O2035" t="inlineStr">
        <is>
          <t>13.611507</t>
        </is>
      </c>
      <c r="P2035" t="n">
        <v>40276.08</v>
      </c>
    </row>
    <row r="2036">
      <c r="A2036" t="n">
        <v>16915701</v>
      </c>
      <c r="B2036" t="n">
        <v>86915701</v>
      </c>
      <c r="C2036" t="inlineStr">
        <is>
          <t>VELKY TERMINAL</t>
        </is>
      </c>
      <c r="D2036" t="inlineStr">
        <is>
          <t>IDT</t>
        </is>
      </c>
      <c r="E2036" t="inlineStr">
        <is>
          <t>3CHEMISE</t>
        </is>
      </c>
      <c r="F2036" t="inlineStr">
        <is>
          <t>A</t>
        </is>
      </c>
      <c r="G2036" t="inlineStr">
        <is>
          <t>Chemis engine a.s.</t>
        </is>
      </c>
      <c r="H2036" t="inlineStr">
        <is>
          <t>Moravská Nová Ves (ČS PHM)</t>
        </is>
      </c>
      <c r="I2036" t="inlineStr"/>
      <c r="J2036" t="inlineStr">
        <is>
          <t>MORAVSKÁ NOVÁ VES</t>
        </is>
      </c>
      <c r="K2036" t="inlineStr">
        <is>
          <t>Břeclav</t>
        </is>
      </c>
      <c r="L2036" t="inlineStr">
        <is>
          <t>RSB</t>
        </is>
      </c>
      <c r="M2036" t="inlineStr">
        <is>
          <t>Petlach Lubomír</t>
        </is>
      </c>
      <c r="N2036" t="inlineStr">
        <is>
          <t>48.812627</t>
        </is>
      </c>
      <c r="O2036" t="inlineStr">
        <is>
          <t>17.007262</t>
        </is>
      </c>
      <c r="P2036" t="n">
        <v>40263.58</v>
      </c>
    </row>
    <row r="2037">
      <c r="A2037" t="n">
        <v>11973701</v>
      </c>
      <c r="B2037" t="n">
        <v>81973701</v>
      </c>
      <c r="C2037" t="inlineStr">
        <is>
          <t>VELKY TERMINAL</t>
        </is>
      </c>
      <c r="D2037" t="inlineStr">
        <is>
          <t>IDT</t>
        </is>
      </c>
      <c r="E2037" t="inlineStr">
        <is>
          <t>1CEPRO</t>
        </is>
      </c>
      <c r="F2037" t="inlineStr">
        <is>
          <t>A</t>
        </is>
      </c>
      <c r="G2037" t="inlineStr">
        <is>
          <t>Zdeněk Horkel</t>
        </is>
      </c>
      <c r="H2037" t="inlineStr">
        <is>
          <t>Čistá</t>
        </is>
      </c>
      <c r="I2037" t="inlineStr">
        <is>
          <t>303</t>
        </is>
      </c>
      <c r="J2037" t="inlineStr">
        <is>
          <t>ČISTÁ</t>
        </is>
      </c>
      <c r="K2037" t="inlineStr">
        <is>
          <t>Rakovník</t>
        </is>
      </c>
      <c r="L2037" t="inlineStr">
        <is>
          <t>RSA</t>
        </is>
      </c>
      <c r="M2037" t="inlineStr">
        <is>
          <t>Hrubý Jiří</t>
        </is>
      </c>
      <c r="N2037" t="inlineStr">
        <is>
          <t>50.028832</t>
        </is>
      </c>
      <c r="O2037" t="inlineStr">
        <is>
          <t>13.579736</t>
        </is>
      </c>
      <c r="P2037" t="n">
        <v>40205.08</v>
      </c>
    </row>
    <row r="2038">
      <c r="A2038" t="n">
        <v>11678701</v>
      </c>
      <c r="B2038" t="n">
        <v>81678701</v>
      </c>
      <c r="C2038" t="inlineStr">
        <is>
          <t>VELKY TERMINAL</t>
        </is>
      </c>
      <c r="D2038" t="inlineStr">
        <is>
          <t>IDT</t>
        </is>
      </c>
      <c r="E2038" t="inlineStr">
        <is>
          <t>4OSTATNI</t>
        </is>
      </c>
      <c r="F2038" t="inlineStr">
        <is>
          <t>A</t>
        </is>
      </c>
      <c r="G2038" t="inlineStr">
        <is>
          <t>Trafika - Monika Procházková</t>
        </is>
      </c>
      <c r="H2038" t="inlineStr">
        <is>
          <t>Sokolská</t>
        </is>
      </c>
      <c r="I2038" t="inlineStr">
        <is>
          <t>678</t>
        </is>
      </c>
      <c r="J2038" t="inlineStr">
        <is>
          <t>KUTNÁ HORA - KUTNÁ HORA-VNITŘNÍ MĚSTO</t>
        </is>
      </c>
      <c r="K2038" t="inlineStr">
        <is>
          <t>Kutná Hora</t>
        </is>
      </c>
      <c r="L2038" t="inlineStr">
        <is>
          <t>RSA</t>
        </is>
      </c>
      <c r="M2038" t="inlineStr">
        <is>
          <t>Česnek Miroslav</t>
        </is>
      </c>
      <c r="N2038" t="inlineStr">
        <is>
          <t>49.948348</t>
        </is>
      </c>
      <c r="O2038" t="inlineStr">
        <is>
          <t>15.273855</t>
        </is>
      </c>
      <c r="P2038" t="n">
        <v>40197.12</v>
      </c>
    </row>
    <row r="2039">
      <c r="A2039" t="n">
        <v>16937501</v>
      </c>
      <c r="B2039" t="n">
        <v>86937501</v>
      </c>
      <c r="C2039" t="inlineStr">
        <is>
          <t>VELKY TERMINAL</t>
        </is>
      </c>
      <c r="D2039" t="inlineStr">
        <is>
          <t>IDT</t>
        </is>
      </c>
      <c r="E2039" t="inlineStr">
        <is>
          <t>1CEPRO</t>
        </is>
      </c>
      <c r="F2039" t="inlineStr">
        <is>
          <t>A</t>
        </is>
      </c>
      <c r="G2039" t="inlineStr">
        <is>
          <t>Lenka Pérezová</t>
        </is>
      </c>
      <c r="H2039" t="inlineStr">
        <is>
          <t>Přerovská</t>
        </is>
      </c>
      <c r="I2039" t="inlineStr">
        <is>
          <t>1264</t>
        </is>
      </c>
      <c r="J2039" t="inlineStr">
        <is>
          <t>HULÍN</t>
        </is>
      </c>
      <c r="K2039" t="inlineStr">
        <is>
          <t>Kroměříž</t>
        </is>
      </c>
      <c r="L2039" t="inlineStr">
        <is>
          <t>RSE</t>
        </is>
      </c>
      <c r="M2039" t="inlineStr">
        <is>
          <t>Šír Daniel</t>
        </is>
      </c>
      <c r="N2039" t="inlineStr">
        <is>
          <t>49.329150</t>
        </is>
      </c>
      <c r="O2039" t="inlineStr">
        <is>
          <t>17.464828</t>
        </is>
      </c>
      <c r="P2039" t="n">
        <v>40190.19</v>
      </c>
    </row>
    <row r="2040">
      <c r="A2040" t="n">
        <v>16644209</v>
      </c>
      <c r="B2040" t="n">
        <v>86644209</v>
      </c>
      <c r="C2040" t="inlineStr">
        <is>
          <t>VELKY TERMINAL</t>
        </is>
      </c>
      <c r="D2040" t="inlineStr">
        <is>
          <t>KA PARTNERS</t>
        </is>
      </c>
      <c r="E2040" t="inlineStr">
        <is>
          <t>1PEAL</t>
        </is>
      </c>
      <c r="F2040" t="inlineStr">
        <is>
          <t>A</t>
        </is>
      </c>
      <c r="G2040" t="inlineStr">
        <is>
          <t>PEAL a.s.</t>
        </is>
      </c>
      <c r="H2040" t="inlineStr">
        <is>
          <t>náměstí Svobody</t>
        </is>
      </c>
      <c r="I2040" t="inlineStr">
        <is>
          <t>86/17</t>
        </is>
      </c>
      <c r="J2040" t="inlineStr">
        <is>
          <t>BRNO - BRNO-MĚSTO</t>
        </is>
      </c>
      <c r="K2040" t="inlineStr">
        <is>
          <t>Brno-město</t>
        </is>
      </c>
      <c r="L2040" t="inlineStr">
        <is>
          <t>RSB</t>
        </is>
      </c>
      <c r="M2040" t="inlineStr">
        <is>
          <t>Koutný Roman</t>
        </is>
      </c>
      <c r="N2040" t="inlineStr">
        <is>
          <t>49.194228</t>
        </is>
      </c>
      <c r="O2040" t="inlineStr">
        <is>
          <t>16.608166</t>
        </is>
      </c>
      <c r="P2040" t="n">
        <v>40178.27</v>
      </c>
    </row>
    <row r="2041">
      <c r="A2041" t="n">
        <v>34200288</v>
      </c>
      <c r="B2041" t="n">
        <v>74200288</v>
      </c>
      <c r="C2041" t="inlineStr">
        <is>
          <t>LI</t>
        </is>
      </c>
      <c r="D2041" t="inlineStr">
        <is>
          <t>ČESKÁ POŠTA</t>
        </is>
      </c>
      <c r="E2041" t="inlineStr">
        <is>
          <t>1POSTA</t>
        </is>
      </c>
      <c r="F2041" t="inlineStr">
        <is>
          <t>P</t>
        </is>
      </c>
      <c r="G2041" t="inlineStr">
        <is>
          <t>Česká pošta - Ústí nad Labem 11</t>
        </is>
      </c>
      <c r="H2041" t="inlineStr">
        <is>
          <t>Stříbrnická</t>
        </is>
      </c>
      <c r="I2041" t="inlineStr">
        <is>
          <t>3034/10</t>
        </is>
      </c>
      <c r="J2041" t="inlineStr">
        <is>
          <t>ÚSTÍ NAD LABEM - SEVERNÍ TERASA</t>
        </is>
      </c>
      <c r="K2041" t="inlineStr">
        <is>
          <t>Ústí nad Labem</t>
        </is>
      </c>
      <c r="L2041" t="inlineStr">
        <is>
          <t>RSD</t>
        </is>
      </c>
      <c r="M2041" t="inlineStr">
        <is>
          <t>Šticha Milan</t>
        </is>
      </c>
      <c r="N2041" t="inlineStr">
        <is>
          <t>50.678106</t>
        </is>
      </c>
      <c r="O2041" t="inlineStr">
        <is>
          <t>14.038928</t>
        </is>
      </c>
      <c r="P2041" t="n">
        <v>40176.54</v>
      </c>
    </row>
    <row r="2042">
      <c r="A2042" t="n">
        <v>12715101</v>
      </c>
      <c r="B2042" t="n">
        <v>82715101</v>
      </c>
      <c r="C2042" t="inlineStr">
        <is>
          <t>VELKY TERMINAL</t>
        </is>
      </c>
      <c r="D2042" t="inlineStr">
        <is>
          <t>KA PARTNERS</t>
        </is>
      </c>
      <c r="E2042" t="inlineStr">
        <is>
          <t>1JPSERV</t>
        </is>
      </c>
      <c r="F2042" t="inlineStr">
        <is>
          <t>A</t>
        </is>
      </c>
      <c r="G2042" t="inlineStr">
        <is>
          <t>PONT to go</t>
        </is>
      </c>
      <c r="H2042" t="inlineStr">
        <is>
          <t>Valdenská</t>
        </is>
      </c>
      <c r="I2042" t="inlineStr">
        <is>
          <t>525/8</t>
        </is>
      </c>
      <c r="J2042" t="inlineStr">
        <is>
          <t>TÁBOR</t>
        </is>
      </c>
      <c r="K2042" t="inlineStr">
        <is>
          <t>Tábor</t>
        </is>
      </c>
      <c r="L2042" t="inlineStr">
        <is>
          <t>RSB</t>
        </is>
      </c>
      <c r="M2042" t="inlineStr">
        <is>
          <t>Dvořák Petr</t>
        </is>
      </c>
      <c r="N2042" t="inlineStr">
        <is>
          <t>49.414216</t>
        </is>
      </c>
      <c r="O2042" t="inlineStr">
        <is>
          <t>14.676345</t>
        </is>
      </c>
      <c r="P2042" t="n">
        <v>40171.31</v>
      </c>
    </row>
    <row r="2043">
      <c r="A2043" t="n">
        <v>13729101</v>
      </c>
      <c r="B2043" t="n">
        <v>83729101</v>
      </c>
      <c r="C2043" t="inlineStr">
        <is>
          <t>VELKY TERMINAL</t>
        </is>
      </c>
      <c r="D2043" t="inlineStr">
        <is>
          <t>IDT</t>
        </is>
      </c>
      <c r="E2043" t="inlineStr">
        <is>
          <t>4OSTATNI</t>
        </is>
      </c>
      <c r="F2043" t="inlineStr">
        <is>
          <t>A</t>
        </is>
      </c>
      <c r="G2043" t="inlineStr">
        <is>
          <t>Quang Đoan Thân</t>
        </is>
      </c>
      <c r="H2043" t="inlineStr">
        <is>
          <t>Revoluční</t>
        </is>
      </c>
      <c r="I2043" t="inlineStr">
        <is>
          <t>158</t>
        </is>
      </c>
      <c r="J2043" t="inlineStr">
        <is>
          <t>NOVÉ SEDLO</t>
        </is>
      </c>
      <c r="K2043" t="inlineStr">
        <is>
          <t>Sokolov</t>
        </is>
      </c>
      <c r="L2043" t="inlineStr">
        <is>
          <t>RSC</t>
        </is>
      </c>
      <c r="M2043" t="inlineStr">
        <is>
          <t>Beneš Lukáš</t>
        </is>
      </c>
      <c r="N2043" t="inlineStr">
        <is>
          <t>50.211939</t>
        </is>
      </c>
      <c r="O2043" t="inlineStr">
        <is>
          <t>12.743640</t>
        </is>
      </c>
      <c r="P2043" t="n">
        <v>40138.08</v>
      </c>
    </row>
    <row r="2044">
      <c r="A2044" t="n">
        <v>17749601</v>
      </c>
      <c r="B2044" t="n">
        <v>87749601</v>
      </c>
      <c r="C2044" t="inlineStr">
        <is>
          <t>VELKY TERMINAL</t>
        </is>
      </c>
      <c r="D2044" t="inlineStr">
        <is>
          <t>IDT</t>
        </is>
      </c>
      <c r="E2044" t="inlineStr">
        <is>
          <t>4OSTATNI</t>
        </is>
      </c>
      <c r="F2044" t="inlineStr">
        <is>
          <t>A</t>
        </is>
      </c>
      <c r="G2044" t="inlineStr">
        <is>
          <t>Jaromír Vlček</t>
        </is>
      </c>
      <c r="H2044" t="inlineStr">
        <is>
          <t>Raškovice</t>
        </is>
      </c>
      <c r="I2044" t="inlineStr">
        <is>
          <t>220</t>
        </is>
      </c>
      <c r="J2044" t="inlineStr">
        <is>
          <t>RAŠKOVICE</t>
        </is>
      </c>
      <c r="K2044" t="inlineStr">
        <is>
          <t>Frýdek-Místek</t>
        </is>
      </c>
      <c r="L2044" t="inlineStr">
        <is>
          <t>RSG</t>
        </is>
      </c>
      <c r="M2044" t="inlineStr">
        <is>
          <t>Herman Michal</t>
        </is>
      </c>
      <c r="N2044" t="inlineStr">
        <is>
          <t>49.611092</t>
        </is>
      </c>
      <c r="O2044" t="inlineStr">
        <is>
          <t>18.485346</t>
        </is>
      </c>
      <c r="P2044" t="n">
        <v>40134.42</v>
      </c>
    </row>
    <row r="2045">
      <c r="A2045" t="n">
        <v>16677201</v>
      </c>
      <c r="B2045" t="n">
        <v>86677201</v>
      </c>
      <c r="C2045" t="inlineStr">
        <is>
          <t>VELKY TERMINAL</t>
        </is>
      </c>
      <c r="D2045" t="inlineStr">
        <is>
          <t>IDT</t>
        </is>
      </c>
      <c r="E2045" t="inlineStr">
        <is>
          <t>4OSTATNI</t>
        </is>
      </c>
      <c r="F2045" t="inlineStr">
        <is>
          <t>A</t>
        </is>
      </c>
      <c r="G2045" t="inlineStr">
        <is>
          <t>Michal Šerebl</t>
        </is>
      </c>
      <c r="H2045" t="inlineStr">
        <is>
          <t>nám. Svobody</t>
        </is>
      </c>
      <c r="I2045" t="inlineStr">
        <is>
          <t>1818/7</t>
        </is>
      </c>
      <c r="J2045" t="inlineStr">
        <is>
          <t>BLANSKO</t>
        </is>
      </c>
      <c r="K2045" t="inlineStr">
        <is>
          <t>Blansko</t>
        </is>
      </c>
      <c r="L2045" t="inlineStr">
        <is>
          <t>RSE</t>
        </is>
      </c>
      <c r="M2045" t="inlineStr">
        <is>
          <t>Šír Daniel</t>
        </is>
      </c>
      <c r="N2045" t="inlineStr">
        <is>
          <t>49.364113</t>
        </is>
      </c>
      <c r="O2045" t="inlineStr">
        <is>
          <t>16.643443</t>
        </is>
      </c>
      <c r="P2045" t="n">
        <v>40115.96</v>
      </c>
    </row>
    <row r="2046">
      <c r="A2046" t="n">
        <v>17813903</v>
      </c>
      <c r="B2046" t="n">
        <v>87813903</v>
      </c>
      <c r="C2046" t="inlineStr">
        <is>
          <t>VELKY TERMINAL</t>
        </is>
      </c>
      <c r="D2046" t="inlineStr">
        <is>
          <t>IDT</t>
        </is>
      </c>
      <c r="E2046" t="inlineStr">
        <is>
          <t>4OSTATNI</t>
        </is>
      </c>
      <c r="F2046" t="inlineStr">
        <is>
          <t>A</t>
        </is>
      </c>
      <c r="G2046" t="inlineStr">
        <is>
          <t>Jan Řezníček</t>
        </is>
      </c>
      <c r="H2046" t="inlineStr">
        <is>
          <t>28. října</t>
        </is>
      </c>
      <c r="I2046" t="inlineStr">
        <is>
          <t>897/21</t>
        </is>
      </c>
      <c r="J2046" t="inlineStr">
        <is>
          <t>JESENÍK</t>
        </is>
      </c>
      <c r="K2046" t="inlineStr">
        <is>
          <t>Jeseník</t>
        </is>
      </c>
      <c r="L2046" t="inlineStr">
        <is>
          <t>RSG</t>
        </is>
      </c>
      <c r="M2046" t="inlineStr">
        <is>
          <t>Gelnar Ivo</t>
        </is>
      </c>
      <c r="N2046" t="inlineStr">
        <is>
          <t>50.224671</t>
        </is>
      </c>
      <c r="O2046" t="inlineStr">
        <is>
          <t>17.206974</t>
        </is>
      </c>
      <c r="P2046" t="n">
        <v>40111.85</v>
      </c>
    </row>
    <row r="2047">
      <c r="A2047" t="n">
        <v>13915002</v>
      </c>
      <c r="B2047" t="n">
        <v>83915002</v>
      </c>
      <c r="C2047" t="inlineStr">
        <is>
          <t>VELKY TERMINAL</t>
        </is>
      </c>
      <c r="D2047" t="inlineStr">
        <is>
          <t>IDT</t>
        </is>
      </c>
      <c r="E2047" t="inlineStr">
        <is>
          <t>1CEPRO</t>
        </is>
      </c>
      <c r="F2047" t="inlineStr">
        <is>
          <t>A</t>
        </is>
      </c>
      <c r="G2047" t="inlineStr">
        <is>
          <t>Martin Pavel</t>
        </is>
      </c>
      <c r="H2047" t="inlineStr">
        <is>
          <t>Dlouhá Ves (ČS RoBiN OIL)</t>
        </is>
      </c>
      <c r="I2047" t="inlineStr"/>
      <c r="J2047" t="inlineStr">
        <is>
          <t>DLOUHÁ VES</t>
        </is>
      </c>
      <c r="K2047" t="inlineStr">
        <is>
          <t>Klatovy</t>
        </is>
      </c>
      <c r="L2047" t="inlineStr">
        <is>
          <t>RSC</t>
        </is>
      </c>
      <c r="M2047" t="inlineStr">
        <is>
          <t>Horejš Vladimír</t>
        </is>
      </c>
      <c r="N2047" t="inlineStr">
        <is>
          <t>49.198490</t>
        </is>
      </c>
      <c r="O2047" t="inlineStr">
        <is>
          <t>13.506913</t>
        </is>
      </c>
      <c r="P2047" t="n">
        <v>40054.5</v>
      </c>
    </row>
    <row r="2048">
      <c r="A2048" t="n">
        <v>11526515</v>
      </c>
      <c r="B2048" t="n">
        <v>81526515</v>
      </c>
      <c r="C2048" t="inlineStr">
        <is>
          <t>VELKY TERMINAL</t>
        </is>
      </c>
      <c r="D2048" t="inlineStr">
        <is>
          <t>KA PARTNERS</t>
        </is>
      </c>
      <c r="E2048" t="inlineStr">
        <is>
          <t>1LAG</t>
        </is>
      </c>
      <c r="F2048" t="inlineStr">
        <is>
          <t>A</t>
        </is>
      </c>
      <c r="G2048" t="inlineStr">
        <is>
          <t>RELAY</t>
        </is>
      </c>
      <c r="H2048" t="inlineStr">
        <is>
          <t>Vinohradská (metro A-Jiřího z Poděbrad)</t>
        </is>
      </c>
      <c r="I2048" t="inlineStr">
        <is>
          <t>1318/99</t>
        </is>
      </c>
      <c r="J2048" t="inlineStr">
        <is>
          <t>PRAHA 2 - VINOHRADY</t>
        </is>
      </c>
      <c r="K2048" t="inlineStr">
        <is>
          <t>Praha</t>
        </is>
      </c>
      <c r="L2048" t="inlineStr">
        <is>
          <t>RSA</t>
        </is>
      </c>
      <c r="M2048" t="inlineStr">
        <is>
          <t>Fiedler Miroslav</t>
        </is>
      </c>
      <c r="N2048" t="inlineStr">
        <is>
          <t>50.077014</t>
        </is>
      </c>
      <c r="O2048" t="inlineStr">
        <is>
          <t>14.449556</t>
        </is>
      </c>
      <c r="P2048" t="n">
        <v>40041.73</v>
      </c>
    </row>
    <row r="2049">
      <c r="A2049" t="n">
        <v>13816901</v>
      </c>
      <c r="B2049" t="n">
        <v>83816901</v>
      </c>
      <c r="C2049" t="inlineStr">
        <is>
          <t>VELKY TERMINAL</t>
        </is>
      </c>
      <c r="D2049" t="inlineStr">
        <is>
          <t>IDT</t>
        </is>
      </c>
      <c r="E2049" t="inlineStr">
        <is>
          <t>4OSTATNI</t>
        </is>
      </c>
      <c r="F2049" t="inlineStr">
        <is>
          <t>A</t>
        </is>
      </c>
      <c r="G2049" t="inlineStr">
        <is>
          <t>Eva Křížová</t>
        </is>
      </c>
      <c r="H2049" t="inlineStr">
        <is>
          <t>Americká</t>
        </is>
      </c>
      <c r="I2049" t="inlineStr">
        <is>
          <t>213/27</t>
        </is>
      </c>
      <c r="J2049" t="inlineStr">
        <is>
          <t>FRANTIŠKOVY LÁZNĚ</t>
        </is>
      </c>
      <c r="K2049" t="inlineStr">
        <is>
          <t>Cheb</t>
        </is>
      </c>
      <c r="L2049" t="inlineStr">
        <is>
          <t>RSC</t>
        </is>
      </c>
      <c r="M2049" t="inlineStr">
        <is>
          <t>Beneš Lukáš</t>
        </is>
      </c>
      <c r="N2049" t="inlineStr">
        <is>
          <t>50.124157</t>
        </is>
      </c>
      <c r="O2049" t="inlineStr">
        <is>
          <t>12.347229</t>
        </is>
      </c>
      <c r="P2049" t="n">
        <v>40003.27</v>
      </c>
    </row>
    <row r="2050">
      <c r="A2050" t="n">
        <v>12620608</v>
      </c>
      <c r="B2050" t="n">
        <v>82620608</v>
      </c>
      <c r="C2050" t="inlineStr">
        <is>
          <t>VELKY TERMINAL</t>
        </is>
      </c>
      <c r="D2050" t="inlineStr">
        <is>
          <t>KA PARTNERS</t>
        </is>
      </c>
      <c r="E2050" t="inlineStr">
        <is>
          <t>1PEAL</t>
        </is>
      </c>
      <c r="F2050" t="inlineStr">
        <is>
          <t>A</t>
        </is>
      </c>
      <c r="G2050" t="inlineStr">
        <is>
          <t>PEAL a.s. - Don Pealo</t>
        </is>
      </c>
      <c r="H2050" t="inlineStr">
        <is>
          <t>Nádražní</t>
        </is>
      </c>
      <c r="I2050" t="inlineStr">
        <is>
          <t>1759</t>
        </is>
      </c>
      <c r="J2050" t="inlineStr">
        <is>
          <t>ČESKÉ BUDĚJOVICE - ČESKÉ BUDĚJOVICE 6</t>
        </is>
      </c>
      <c r="K2050" t="inlineStr">
        <is>
          <t>České Budějovice</t>
        </is>
      </c>
      <c r="L2050" t="inlineStr">
        <is>
          <t>RSB</t>
        </is>
      </c>
      <c r="M2050" t="inlineStr">
        <is>
          <t>Dvořák Petr</t>
        </is>
      </c>
      <c r="N2050" t="inlineStr">
        <is>
          <t>48.972654</t>
        </is>
      </c>
      <c r="O2050" t="inlineStr">
        <is>
          <t>14.487083</t>
        </is>
      </c>
      <c r="P2050" t="n">
        <v>39988.42</v>
      </c>
    </row>
    <row r="2051">
      <c r="A2051" t="n">
        <v>17663301</v>
      </c>
      <c r="B2051" t="n">
        <v>87663301</v>
      </c>
      <c r="C2051" t="inlineStr">
        <is>
          <t>VELKY TERMINAL</t>
        </is>
      </c>
      <c r="D2051" t="inlineStr">
        <is>
          <t>IDT</t>
        </is>
      </c>
      <c r="E2051" t="inlineStr">
        <is>
          <t>4OSTATNI</t>
        </is>
      </c>
      <c r="F2051" t="inlineStr">
        <is>
          <t>A</t>
        </is>
      </c>
      <c r="G2051" t="inlineStr">
        <is>
          <t>Klára Piskořová</t>
        </is>
      </c>
      <c r="H2051" t="inlineStr">
        <is>
          <t>Dr. Martínka</t>
        </is>
      </c>
      <c r="I2051" t="inlineStr">
        <is>
          <t>1415/51</t>
        </is>
      </c>
      <c r="J2051" t="inlineStr">
        <is>
          <t>OSTRAVA - HRABŮVKA</t>
        </is>
      </c>
      <c r="K2051" t="inlineStr">
        <is>
          <t>Ostrava-město</t>
        </is>
      </c>
      <c r="L2051" t="inlineStr">
        <is>
          <t>RSG</t>
        </is>
      </c>
      <c r="M2051" t="inlineStr">
        <is>
          <t>Herman Michal</t>
        </is>
      </c>
      <c r="N2051" t="inlineStr">
        <is>
          <t>49.787429</t>
        </is>
      </c>
      <c r="O2051" t="inlineStr">
        <is>
          <t>18.265607</t>
        </is>
      </c>
      <c r="P2051" t="n">
        <v>39982.31</v>
      </c>
    </row>
    <row r="2052">
      <c r="A2052" t="n">
        <v>12621022</v>
      </c>
      <c r="B2052" t="n">
        <v>82621022</v>
      </c>
      <c r="C2052" t="inlineStr">
        <is>
          <t>VELKY TERMINAL</t>
        </is>
      </c>
      <c r="D2052" t="inlineStr">
        <is>
          <t>KA PARTNERS</t>
        </is>
      </c>
      <c r="E2052" t="inlineStr">
        <is>
          <t>1TRAFICO</t>
        </is>
      </c>
      <c r="F2052" t="inlineStr">
        <is>
          <t>A</t>
        </is>
      </c>
      <c r="G2052" t="inlineStr">
        <is>
          <t>TABÁK TRAFICON</t>
        </is>
      </c>
      <c r="H2052" t="inlineStr">
        <is>
          <t>Plavská (Billa)</t>
        </is>
      </c>
      <c r="I2052" t="inlineStr"/>
      <c r="J2052" t="inlineStr">
        <is>
          <t>ROUDNÉ</t>
        </is>
      </c>
      <c r="K2052" t="inlineStr">
        <is>
          <t>České Budějovice</t>
        </is>
      </c>
      <c r="L2052" t="inlineStr">
        <is>
          <t>RSB</t>
        </is>
      </c>
      <c r="M2052" t="inlineStr">
        <is>
          <t>Dvořák Petr</t>
        </is>
      </c>
      <c r="N2052" t="inlineStr">
        <is>
          <t>48.929966</t>
        </is>
      </c>
      <c r="O2052" t="inlineStr">
        <is>
          <t>14.481737</t>
        </is>
      </c>
      <c r="P2052" t="n">
        <v>39976.5</v>
      </c>
    </row>
    <row r="2053">
      <c r="A2053" t="n">
        <v>15629321</v>
      </c>
      <c r="B2053" t="n">
        <v>85629321</v>
      </c>
      <c r="C2053" t="inlineStr">
        <is>
          <t>VELKY TERMINAL</t>
        </is>
      </c>
      <c r="D2053" t="inlineStr">
        <is>
          <t>KA PARTNERS</t>
        </is>
      </c>
      <c r="E2053" t="inlineStr">
        <is>
          <t>1TRAFICO</t>
        </is>
      </c>
      <c r="F2053" t="inlineStr">
        <is>
          <t>A</t>
        </is>
      </c>
      <c r="G2053" t="inlineStr">
        <is>
          <t>TRAFICON TOBACCO RETAIL s.r.o.</t>
        </is>
      </c>
      <c r="H2053" t="inlineStr">
        <is>
          <t>Havlíčkova (Penny)</t>
        </is>
      </c>
      <c r="I2053" t="inlineStr">
        <is>
          <t>856</t>
        </is>
      </c>
      <c r="J2053" t="inlineStr">
        <is>
          <t>PŘIBYSLAV</t>
        </is>
      </c>
      <c r="K2053" t="inlineStr">
        <is>
          <t>Havlíčkův Brod</t>
        </is>
      </c>
      <c r="L2053" t="inlineStr">
        <is>
          <t>RSE</t>
        </is>
      </c>
      <c r="M2053" t="inlineStr">
        <is>
          <t>Rek Lubomír</t>
        </is>
      </c>
      <c r="N2053" t="inlineStr">
        <is>
          <t>49.581191</t>
        </is>
      </c>
      <c r="O2053" t="inlineStr">
        <is>
          <t>15.740846</t>
        </is>
      </c>
      <c r="P2053" t="n">
        <v>39971.81</v>
      </c>
    </row>
    <row r="2054">
      <c r="A2054" t="n">
        <v>14941001</v>
      </c>
      <c r="B2054" t="n">
        <v>84941001</v>
      </c>
      <c r="C2054" t="inlineStr">
        <is>
          <t>VELKY TERMINAL</t>
        </is>
      </c>
      <c r="D2054" t="inlineStr">
        <is>
          <t>IDT</t>
        </is>
      </c>
      <c r="E2054" t="inlineStr">
        <is>
          <t>1CEPRO</t>
        </is>
      </c>
      <c r="F2054" t="inlineStr">
        <is>
          <t>A</t>
        </is>
      </c>
      <c r="G2054" t="inlineStr">
        <is>
          <t>Zuzana Gallerová</t>
        </is>
      </c>
      <c r="H2054" t="inlineStr">
        <is>
          <t>Rokelská</t>
        </is>
      </c>
      <c r="I2054" t="inlineStr">
        <is>
          <t>1975</t>
        </is>
      </c>
      <c r="J2054" t="inlineStr">
        <is>
          <t>KADAŇ</t>
        </is>
      </c>
      <c r="K2054" t="inlineStr">
        <is>
          <t>Chomutov</t>
        </is>
      </c>
      <c r="L2054" t="inlineStr">
        <is>
          <t>RSD</t>
        </is>
      </c>
      <c r="M2054" t="inlineStr">
        <is>
          <t>Neubert Jaroslav</t>
        </is>
      </c>
      <c r="N2054" t="inlineStr">
        <is>
          <t>50.374467</t>
        </is>
      </c>
      <c r="O2054" t="inlineStr">
        <is>
          <t>13.275693</t>
        </is>
      </c>
      <c r="P2054" t="n">
        <v>39955.19</v>
      </c>
    </row>
    <row r="2055">
      <c r="A2055" t="n">
        <v>13934039</v>
      </c>
      <c r="B2055" t="n">
        <v>83934039</v>
      </c>
      <c r="C2055" t="inlineStr">
        <is>
          <t>VELKY TERMINAL</t>
        </is>
      </c>
      <c r="D2055" t="inlineStr">
        <is>
          <t>PETROL</t>
        </is>
      </c>
      <c r="E2055" t="inlineStr">
        <is>
          <t>1ORLEN</t>
        </is>
      </c>
      <c r="F2055" t="inlineStr">
        <is>
          <t>A</t>
        </is>
      </c>
      <c r="G2055" t="inlineStr">
        <is>
          <t>ORLEN Unipetrol RPA s.r.o.</t>
        </is>
      </c>
      <c r="H2055" t="inlineStr">
        <is>
          <t>Kozinova</t>
        </is>
      </c>
      <c r="I2055" t="inlineStr">
        <is>
          <t>158</t>
        </is>
      </c>
      <c r="J2055" t="inlineStr">
        <is>
          <t>DOMAŽLICE - HOŘEJŠÍ PŘEDMĚSTÍ</t>
        </is>
      </c>
      <c r="K2055" t="inlineStr">
        <is>
          <t>Domažlice</t>
        </is>
      </c>
      <c r="L2055" t="inlineStr">
        <is>
          <t>RSC</t>
        </is>
      </c>
      <c r="M2055" t="inlineStr">
        <is>
          <t>Horejš Vladimír</t>
        </is>
      </c>
      <c r="N2055" t="inlineStr">
        <is>
          <t>49.437130</t>
        </is>
      </c>
      <c r="O2055" t="inlineStr">
        <is>
          <t>12.911920</t>
        </is>
      </c>
      <c r="P2055" t="n">
        <v>39939.46</v>
      </c>
    </row>
    <row r="2056">
      <c r="A2056" t="n">
        <v>17857801</v>
      </c>
      <c r="B2056" t="n">
        <v>87857801</v>
      </c>
      <c r="C2056" t="inlineStr">
        <is>
          <t>VELKY TERMINAL</t>
        </is>
      </c>
      <c r="D2056" t="inlineStr">
        <is>
          <t>IDT</t>
        </is>
      </c>
      <c r="E2056" t="inlineStr">
        <is>
          <t>4OSTATNI</t>
        </is>
      </c>
      <c r="F2056" t="inlineStr">
        <is>
          <t>A</t>
        </is>
      </c>
      <c r="G2056" t="inlineStr">
        <is>
          <t>Jana Glacová</t>
        </is>
      </c>
      <c r="H2056" t="inlineStr">
        <is>
          <t>Revoluční</t>
        </is>
      </c>
      <c r="I2056" t="inlineStr">
        <is>
          <t>1987/74</t>
        </is>
      </c>
      <c r="J2056" t="inlineStr">
        <is>
          <t>KRNOV - POD BEZRUČOVÝM VRCHEM</t>
        </is>
      </c>
      <c r="K2056" t="inlineStr">
        <is>
          <t>Bruntál</t>
        </is>
      </c>
      <c r="L2056" t="inlineStr">
        <is>
          <t>RSG</t>
        </is>
      </c>
      <c r="M2056" t="inlineStr">
        <is>
          <t>Gelnar Ivo</t>
        </is>
      </c>
      <c r="N2056" t="inlineStr">
        <is>
          <t>50.088020</t>
        </is>
      </c>
      <c r="O2056" t="inlineStr">
        <is>
          <t>17.687412</t>
        </is>
      </c>
      <c r="P2056" t="n">
        <v>39930.38</v>
      </c>
    </row>
    <row r="2057">
      <c r="A2057" t="n">
        <v>15629312</v>
      </c>
      <c r="B2057" t="n">
        <v>85629312</v>
      </c>
      <c r="C2057" t="inlineStr">
        <is>
          <t>VELKY TERMINAL</t>
        </is>
      </c>
      <c r="D2057" t="inlineStr">
        <is>
          <t>KA PARTNERS</t>
        </is>
      </c>
      <c r="E2057" t="inlineStr">
        <is>
          <t>1TRAFICO</t>
        </is>
      </c>
      <c r="F2057" t="inlineStr">
        <is>
          <t>A</t>
        </is>
      </c>
      <c r="G2057" t="inlineStr">
        <is>
          <t>TABÁK TRAFICON</t>
        </is>
      </c>
      <c r="H2057" t="inlineStr">
        <is>
          <t>náměstí 28. října (vchod z ulice)</t>
        </is>
      </c>
      <c r="I2057" t="inlineStr">
        <is>
          <t>1610/1</t>
        </is>
      </c>
      <c r="J2057" t="inlineStr">
        <is>
          <t>HRADEC KRÁLOVÉ - PRAŽSKÉ PŘEDMĚSTÍ</t>
        </is>
      </c>
      <c r="K2057" t="inlineStr">
        <is>
          <t>Hradec Králové</t>
        </is>
      </c>
      <c r="L2057" t="inlineStr">
        <is>
          <t>RSE</t>
        </is>
      </c>
      <c r="M2057" t="inlineStr">
        <is>
          <t>Jareš Jaroslav</t>
        </is>
      </c>
      <c r="N2057" t="inlineStr">
        <is>
          <t>50.213165</t>
        </is>
      </c>
      <c r="O2057" t="inlineStr">
        <is>
          <t>15.818806</t>
        </is>
      </c>
      <c r="P2057" t="n">
        <v>39925.58</v>
      </c>
    </row>
    <row r="2058">
      <c r="A2058" t="n">
        <v>17743901</v>
      </c>
      <c r="B2058" t="n">
        <v>87743901</v>
      </c>
      <c r="C2058" t="inlineStr">
        <is>
          <t>VELKY TERMINAL</t>
        </is>
      </c>
      <c r="D2058" t="inlineStr">
        <is>
          <t>IDT</t>
        </is>
      </c>
      <c r="E2058" t="inlineStr">
        <is>
          <t>4OSTATNI</t>
        </is>
      </c>
      <c r="F2058" t="inlineStr">
        <is>
          <t>A</t>
        </is>
      </c>
      <c r="G2058" t="inlineStr">
        <is>
          <t>Marek Buriánek</t>
        </is>
      </c>
      <c r="H2058" t="inlineStr">
        <is>
          <t>Jesenická</t>
        </is>
      </c>
      <c r="I2058" t="inlineStr">
        <is>
          <t>311</t>
        </is>
      </c>
      <c r="J2058" t="inlineStr">
        <is>
          <t>RAPOTÍN</t>
        </is>
      </c>
      <c r="K2058" t="inlineStr">
        <is>
          <t>Šumperk</t>
        </is>
      </c>
      <c r="L2058" t="inlineStr">
        <is>
          <t>RSG</t>
        </is>
      </c>
      <c r="M2058" t="inlineStr">
        <is>
          <t>Gelnar Ivo</t>
        </is>
      </c>
      <c r="N2058" t="inlineStr">
        <is>
          <t>50.015471</t>
        </is>
      </c>
      <c r="O2058" t="inlineStr">
        <is>
          <t>17.034135</t>
        </is>
      </c>
      <c r="P2058" t="n">
        <v>39920.69</v>
      </c>
    </row>
    <row r="2059">
      <c r="A2059" t="n">
        <v>15939110</v>
      </c>
      <c r="B2059" t="n">
        <v>85939110</v>
      </c>
      <c r="C2059" t="inlineStr">
        <is>
          <t>VELKY TERMINAL</t>
        </is>
      </c>
      <c r="D2059" t="inlineStr">
        <is>
          <t>PETROL</t>
        </is>
      </c>
      <c r="E2059" t="inlineStr">
        <is>
          <t>1ORLEN</t>
        </is>
      </c>
      <c r="F2059" t="inlineStr">
        <is>
          <t>A</t>
        </is>
      </c>
      <c r="G2059" t="inlineStr">
        <is>
          <t>ORLEN Unipetrol RPA s.r.o.</t>
        </is>
      </c>
      <c r="H2059" t="inlineStr">
        <is>
          <t>T. G. Masaryka (ČS ORLEN)</t>
        </is>
      </c>
      <c r="I2059" t="inlineStr">
        <is>
          <t>1425</t>
        </is>
      </c>
      <c r="J2059" t="inlineStr">
        <is>
          <t>NOVÉ MĚSTO NAD METUJÍ</t>
        </is>
      </c>
      <c r="K2059" t="inlineStr">
        <is>
          <t>Náchod</t>
        </is>
      </c>
      <c r="L2059" t="inlineStr">
        <is>
          <t>RSE</t>
        </is>
      </c>
      <c r="M2059" t="inlineStr">
        <is>
          <t>Lán Tomáš</t>
        </is>
      </c>
      <c r="N2059" t="inlineStr">
        <is>
          <t>50.360634</t>
        </is>
      </c>
      <c r="O2059" t="inlineStr">
        <is>
          <t>16.148131</t>
        </is>
      </c>
      <c r="P2059" t="n">
        <v>39917.31</v>
      </c>
    </row>
    <row r="2060">
      <c r="A2060" t="n">
        <v>17666501</v>
      </c>
      <c r="B2060" t="n">
        <v>87666501</v>
      </c>
      <c r="C2060" t="inlineStr">
        <is>
          <t>VELKY TERMINAL</t>
        </is>
      </c>
      <c r="D2060" t="inlineStr">
        <is>
          <t>IDT</t>
        </is>
      </c>
      <c r="E2060" t="inlineStr">
        <is>
          <t>3REALSP</t>
        </is>
      </c>
      <c r="F2060" t="inlineStr">
        <is>
          <t>A</t>
        </is>
      </c>
      <c r="G2060" t="inlineStr">
        <is>
          <t>Realspot s.r.o.</t>
        </is>
      </c>
      <c r="H2060" t="inlineStr">
        <is>
          <t>Mostní</t>
        </is>
      </c>
      <c r="I2060" t="inlineStr">
        <is>
          <t>97/6</t>
        </is>
      </c>
      <c r="J2060" t="inlineStr">
        <is>
          <t>VALAŠSKÉ MEZIŘÍČÍ</t>
        </is>
      </c>
      <c r="K2060" t="inlineStr">
        <is>
          <t>Vsetín</t>
        </is>
      </c>
      <c r="L2060" t="inlineStr">
        <is>
          <t>RSG</t>
        </is>
      </c>
      <c r="M2060" t="inlineStr">
        <is>
          <t>Herman Petr</t>
        </is>
      </c>
      <c r="N2060" t="inlineStr">
        <is>
          <t>49.472267</t>
        </is>
      </c>
      <c r="O2060" t="inlineStr">
        <is>
          <t>17.972011</t>
        </is>
      </c>
      <c r="P2060" t="n">
        <v>39891.35</v>
      </c>
    </row>
    <row r="2061">
      <c r="A2061" t="n">
        <v>34200586</v>
      </c>
      <c r="B2061" t="n">
        <v>74200111</v>
      </c>
      <c r="C2061" t="inlineStr">
        <is>
          <t>LI</t>
        </is>
      </c>
      <c r="D2061" t="inlineStr">
        <is>
          <t>ČESKÁ POŠTA</t>
        </is>
      </c>
      <c r="E2061" t="inlineStr">
        <is>
          <t>1POSTA</t>
        </is>
      </c>
      <c r="F2061" t="inlineStr">
        <is>
          <t>P</t>
        </is>
      </c>
      <c r="G2061" t="inlineStr">
        <is>
          <t>Česká pošta - Děčín 1</t>
        </is>
      </c>
      <c r="H2061" t="inlineStr">
        <is>
          <t>Oblouková</t>
        </is>
      </c>
      <c r="I2061" t="inlineStr">
        <is>
          <t>1420/2</t>
        </is>
      </c>
      <c r="J2061" t="inlineStr">
        <is>
          <t>DĚČÍN - DĚČÍN I-DĚČÍN</t>
        </is>
      </c>
      <c r="K2061" t="inlineStr">
        <is>
          <t>Děčín</t>
        </is>
      </c>
      <c r="L2061" t="inlineStr">
        <is>
          <t>RSD</t>
        </is>
      </c>
      <c r="M2061" t="inlineStr">
        <is>
          <t>Šticha Milan</t>
        </is>
      </c>
      <c r="N2061" t="inlineStr">
        <is>
          <t>50.776159</t>
        </is>
      </c>
      <c r="O2061" t="inlineStr">
        <is>
          <t>14.216527</t>
        </is>
      </c>
      <c r="P2061" t="n">
        <v>39853.08</v>
      </c>
    </row>
    <row r="2062">
      <c r="A2062" t="n">
        <v>17941952</v>
      </c>
      <c r="B2062" t="n">
        <v>87941952</v>
      </c>
      <c r="C2062" t="inlineStr">
        <is>
          <t>VELKY TERMINAL</t>
        </is>
      </c>
      <c r="D2062" t="inlineStr">
        <is>
          <t>PETROL</t>
        </is>
      </c>
      <c r="E2062" t="inlineStr">
        <is>
          <t>1ORLEN</t>
        </is>
      </c>
      <c r="F2062" t="inlineStr">
        <is>
          <t>A</t>
        </is>
      </c>
      <c r="G2062" t="inlineStr">
        <is>
          <t>ORLEN Unipetrol RPA s.r.o.</t>
        </is>
      </c>
      <c r="H2062" t="inlineStr">
        <is>
          <t>Místecká</t>
        </is>
      </c>
      <c r="I2062" t="inlineStr">
        <is>
          <t>1572</t>
        </is>
      </c>
      <c r="J2062" t="inlineStr">
        <is>
          <t>PŘÍBOR</t>
        </is>
      </c>
      <c r="K2062" t="inlineStr">
        <is>
          <t>Nový Jičín</t>
        </is>
      </c>
      <c r="L2062" t="inlineStr">
        <is>
          <t>RSG</t>
        </is>
      </c>
      <c r="M2062" t="inlineStr">
        <is>
          <t>Herman Petr</t>
        </is>
      </c>
      <c r="N2062" t="inlineStr">
        <is>
          <t>49.641918</t>
        </is>
      </c>
      <c r="O2062" t="inlineStr">
        <is>
          <t>18.157238</t>
        </is>
      </c>
      <c r="P2062" t="n">
        <v>39849.65</v>
      </c>
    </row>
    <row r="2063">
      <c r="A2063" t="n">
        <v>11670514</v>
      </c>
      <c r="B2063" t="n">
        <v>81670514</v>
      </c>
      <c r="C2063" t="inlineStr">
        <is>
          <t>VELKY TERMINAL</t>
        </is>
      </c>
      <c r="D2063" t="inlineStr">
        <is>
          <t>KA PARTNERS</t>
        </is>
      </c>
      <c r="E2063" t="inlineStr">
        <is>
          <t>1TRAFICO</t>
        </is>
      </c>
      <c r="F2063" t="inlineStr">
        <is>
          <t>A</t>
        </is>
      </c>
      <c r="G2063" t="inlineStr">
        <is>
          <t>TABÁK TRAFICON</t>
        </is>
      </c>
      <c r="H2063" t="inlineStr">
        <is>
          <t>Zenklova</t>
        </is>
      </c>
      <c r="I2063" t="inlineStr">
        <is>
          <t>433/25</t>
        </is>
      </c>
      <c r="J2063" t="inlineStr">
        <is>
          <t>PRAHA 8 - LIBEŇ</t>
        </is>
      </c>
      <c r="K2063" t="inlineStr">
        <is>
          <t>Praha</t>
        </is>
      </c>
      <c r="L2063" t="inlineStr">
        <is>
          <t>RSA</t>
        </is>
      </c>
      <c r="M2063" t="inlineStr">
        <is>
          <t>Vlk Pavel</t>
        </is>
      </c>
      <c r="N2063" t="inlineStr">
        <is>
          <t>50.105758</t>
        </is>
      </c>
      <c r="O2063" t="inlineStr">
        <is>
          <t>14.472663</t>
        </is>
      </c>
      <c r="P2063" t="n">
        <v>39846.35</v>
      </c>
    </row>
    <row r="2064">
      <c r="A2064" t="n">
        <v>15623213</v>
      </c>
      <c r="B2064" t="n">
        <v>85623213</v>
      </c>
      <c r="C2064" t="inlineStr">
        <is>
          <t>VELKY TERMINAL</t>
        </is>
      </c>
      <c r="D2064" t="inlineStr">
        <is>
          <t>IDT</t>
        </is>
      </c>
      <c r="E2064" t="inlineStr">
        <is>
          <t>2SEBRLE</t>
        </is>
      </c>
      <c r="F2064" t="inlineStr">
        <is>
          <t>A</t>
        </is>
      </c>
      <c r="G2064" t="inlineStr">
        <is>
          <t>Šebrle s.r.o.</t>
        </is>
      </c>
      <c r="H2064" t="inlineStr">
        <is>
          <t>Palackého</t>
        </is>
      </c>
      <c r="I2064" t="inlineStr">
        <is>
          <t>20</t>
        </is>
      </c>
      <c r="J2064" t="inlineStr">
        <is>
          <t>NÁCHOD</t>
        </is>
      </c>
      <c r="K2064" t="inlineStr">
        <is>
          <t>Náchod</t>
        </is>
      </c>
      <c r="L2064" t="inlineStr">
        <is>
          <t>RSE</t>
        </is>
      </c>
      <c r="M2064" t="inlineStr">
        <is>
          <t>Lán Tomáš</t>
        </is>
      </c>
      <c r="N2064" t="inlineStr">
        <is>
          <t>50.416771</t>
        </is>
      </c>
      <c r="O2064" t="inlineStr">
        <is>
          <t>16.163552</t>
        </is>
      </c>
      <c r="P2064" t="n">
        <v>39805.81</v>
      </c>
    </row>
    <row r="2065">
      <c r="A2065" t="n">
        <v>11673201</v>
      </c>
      <c r="B2065" t="n">
        <v>81673201</v>
      </c>
      <c r="C2065" t="inlineStr">
        <is>
          <t>VELKY TERMINAL</t>
        </is>
      </c>
      <c r="D2065" t="inlineStr">
        <is>
          <t>IDT</t>
        </is>
      </c>
      <c r="E2065" t="inlineStr">
        <is>
          <t>4OSTATNI</t>
        </is>
      </c>
      <c r="F2065" t="inlineStr">
        <is>
          <t>A</t>
        </is>
      </c>
      <c r="G2065" t="inlineStr">
        <is>
          <t>Trafika - Martina Hátlová</t>
        </is>
      </c>
      <c r="H2065" t="inlineStr">
        <is>
          <t>Masarykova</t>
        </is>
      </c>
      <c r="I2065" t="inlineStr">
        <is>
          <t>58</t>
        </is>
      </c>
      <c r="J2065" t="inlineStr">
        <is>
          <t>MŠENO</t>
        </is>
      </c>
      <c r="K2065" t="inlineStr">
        <is>
          <t>Mělník</t>
        </is>
      </c>
      <c r="L2065" t="inlineStr">
        <is>
          <t>RSA</t>
        </is>
      </c>
      <c r="M2065" t="inlineStr">
        <is>
          <t>Vlk Pavel</t>
        </is>
      </c>
      <c r="N2065" t="inlineStr">
        <is>
          <t>50.438440</t>
        </is>
      </c>
      <c r="O2065" t="inlineStr">
        <is>
          <t>14.631610</t>
        </is>
      </c>
      <c r="P2065" t="n">
        <v>39800.96</v>
      </c>
    </row>
    <row r="2066">
      <c r="A2066" t="n">
        <v>15625201</v>
      </c>
      <c r="B2066" t="n">
        <v>85625201</v>
      </c>
      <c r="C2066" t="inlineStr">
        <is>
          <t>VELKY TERMINAL</t>
        </is>
      </c>
      <c r="D2066" t="inlineStr">
        <is>
          <t>IDT</t>
        </is>
      </c>
      <c r="E2066" t="inlineStr">
        <is>
          <t>4OSTATNI</t>
        </is>
      </c>
      <c r="F2066" t="inlineStr">
        <is>
          <t>A</t>
        </is>
      </c>
      <c r="G2066" t="inlineStr">
        <is>
          <t>Dagmar Brzáková - "D" trafika</t>
        </is>
      </c>
      <c r="H2066" t="inlineStr">
        <is>
          <t>Hradební</t>
        </is>
      </c>
      <c r="I2066" t="inlineStr">
        <is>
          <t>47</t>
        </is>
      </c>
      <c r="J2066" t="inlineStr">
        <is>
          <t>HOSTINNÉ</t>
        </is>
      </c>
      <c r="K2066" t="inlineStr">
        <is>
          <t>Trutnov</t>
        </is>
      </c>
      <c r="L2066" t="inlineStr">
        <is>
          <t>RSE</t>
        </is>
      </c>
      <c r="M2066" t="inlineStr">
        <is>
          <t>Lán Tomáš</t>
        </is>
      </c>
      <c r="N2066" t="inlineStr">
        <is>
          <t>50.540539</t>
        </is>
      </c>
      <c r="O2066" t="inlineStr">
        <is>
          <t>15.724856</t>
        </is>
      </c>
      <c r="P2066" t="n">
        <v>39800.58</v>
      </c>
    </row>
    <row r="2067">
      <c r="A2067" t="n">
        <v>11973903</v>
      </c>
      <c r="B2067" t="n">
        <v>81973903</v>
      </c>
      <c r="C2067" t="inlineStr">
        <is>
          <t>VELKY TERMINAL</t>
        </is>
      </c>
      <c r="D2067" t="inlineStr">
        <is>
          <t>PETROL</t>
        </is>
      </c>
      <c r="E2067" t="inlineStr">
        <is>
          <t>1CSPOINT</t>
        </is>
      </c>
      <c r="F2067" t="inlineStr">
        <is>
          <t>A</t>
        </is>
      </c>
      <c r="G2067" t="inlineStr">
        <is>
          <t>JT Invest Group s.r.o.</t>
        </is>
      </c>
      <c r="H2067" t="inlineStr">
        <is>
          <t>Vlašimská</t>
        </is>
      </c>
      <c r="I2067" t="inlineStr">
        <is>
          <t>387</t>
        </is>
      </c>
      <c r="J2067" t="inlineStr">
        <is>
          <t>ČECHTICE</t>
        </is>
      </c>
      <c r="K2067" t="inlineStr">
        <is>
          <t>Benešov</t>
        </is>
      </c>
      <c r="L2067" t="inlineStr">
        <is>
          <t>RSA</t>
        </is>
      </c>
      <c r="M2067" t="inlineStr">
        <is>
          <t>Fiedler Miroslav</t>
        </is>
      </c>
      <c r="N2067" t="inlineStr">
        <is>
          <t>49.626660</t>
        </is>
      </c>
      <c r="O2067" t="inlineStr">
        <is>
          <t>15.044390</t>
        </is>
      </c>
      <c r="P2067" t="n">
        <v>39790.85</v>
      </c>
    </row>
    <row r="2068">
      <c r="A2068" t="n">
        <v>15905006</v>
      </c>
      <c r="B2068" t="n">
        <v>85905006</v>
      </c>
      <c r="C2068" t="inlineStr">
        <is>
          <t>VELKY TERMINAL</t>
        </is>
      </c>
      <c r="D2068" t="inlineStr">
        <is>
          <t>IDT</t>
        </is>
      </c>
      <c r="E2068" t="inlineStr">
        <is>
          <t>3AGRO</t>
        </is>
      </c>
      <c r="F2068" t="inlineStr">
        <is>
          <t>A</t>
        </is>
      </c>
      <c r="G2068" t="inlineStr">
        <is>
          <t>Agro Žamberk a.s.</t>
        </is>
      </c>
      <c r="H2068" t="inlineStr">
        <is>
          <t>Záměl</t>
        </is>
      </c>
      <c r="I2068" t="inlineStr">
        <is>
          <t>219</t>
        </is>
      </c>
      <c r="J2068" t="inlineStr">
        <is>
          <t>ZÁMĚL</t>
        </is>
      </c>
      <c r="K2068" t="inlineStr">
        <is>
          <t>Rychnov nad Kněžnou</t>
        </is>
      </c>
      <c r="L2068" t="inlineStr">
        <is>
          <t>RSE</t>
        </is>
      </c>
      <c r="M2068" t="inlineStr">
        <is>
          <t>Lán Tomáš</t>
        </is>
      </c>
      <c r="N2068" t="inlineStr">
        <is>
          <t>50.090769</t>
        </is>
      </c>
      <c r="O2068" t="inlineStr">
        <is>
          <t>16.307080</t>
        </is>
      </c>
      <c r="P2068" t="n">
        <v>39784.23</v>
      </c>
    </row>
    <row r="2069">
      <c r="A2069" t="n">
        <v>14625102</v>
      </c>
      <c r="B2069" t="n">
        <v>84625102</v>
      </c>
      <c r="C2069" t="inlineStr">
        <is>
          <t>VELKY TERMINAL</t>
        </is>
      </c>
      <c r="D2069" t="inlineStr">
        <is>
          <t>KA PARTNERS</t>
        </is>
      </c>
      <c r="E2069" t="inlineStr">
        <is>
          <t>1LAG</t>
        </is>
      </c>
      <c r="F2069" t="inlineStr">
        <is>
          <t>A</t>
        </is>
      </c>
      <c r="G2069" t="inlineStr">
        <is>
          <t>Lagardere Travel Retail, a.s.</t>
        </is>
      </c>
      <c r="H2069" t="inlineStr">
        <is>
          <t>U Nádraží</t>
        </is>
      </c>
      <c r="I2069" t="inlineStr">
        <is>
          <t>965/6</t>
        </is>
      </c>
      <c r="J2069" t="inlineStr">
        <is>
          <t>ÚSTÍ NAD LABEM - ÚSTÍ NAD LABEM-CENTRUM</t>
        </is>
      </c>
      <c r="K2069" t="inlineStr">
        <is>
          <t>Ústí nad Labem</t>
        </is>
      </c>
      <c r="L2069" t="inlineStr">
        <is>
          <t>RSD</t>
        </is>
      </c>
      <c r="M2069" t="inlineStr">
        <is>
          <t>Šticha Milan</t>
        </is>
      </c>
      <c r="N2069" t="inlineStr">
        <is>
          <t>50.659738</t>
        </is>
      </c>
      <c r="O2069" t="inlineStr">
        <is>
          <t>14.044481</t>
        </is>
      </c>
      <c r="P2069" t="n">
        <v>39779.35</v>
      </c>
    </row>
    <row r="2070">
      <c r="A2070" t="n">
        <v>16938101</v>
      </c>
      <c r="B2070" t="n">
        <v>86938101</v>
      </c>
      <c r="C2070" t="inlineStr">
        <is>
          <t>VELKY TERMINAL</t>
        </is>
      </c>
      <c r="D2070" t="inlineStr">
        <is>
          <t>PETROL</t>
        </is>
      </c>
      <c r="E2070" t="inlineStr">
        <is>
          <t>1OMV</t>
        </is>
      </c>
      <c r="F2070" t="inlineStr">
        <is>
          <t>A</t>
        </is>
      </c>
      <c r="G2070" t="inlineStr">
        <is>
          <t>Aleš Židlický</t>
        </is>
      </c>
      <c r="H2070" t="inlineStr">
        <is>
          <t>Velkomoravská (ČS OMV)</t>
        </is>
      </c>
      <c r="I2070" t="inlineStr"/>
      <c r="J2070" t="inlineStr">
        <is>
          <t>HODONÍN</t>
        </is>
      </c>
      <c r="K2070" t="inlineStr">
        <is>
          <t>Hodonín</t>
        </is>
      </c>
      <c r="L2070" t="inlineStr">
        <is>
          <t>RSB</t>
        </is>
      </c>
      <c r="M2070" t="inlineStr">
        <is>
          <t>Petlach Lubomír</t>
        </is>
      </c>
      <c r="N2070" t="inlineStr">
        <is>
          <t>48.851557</t>
        </is>
      </c>
      <c r="O2070" t="inlineStr">
        <is>
          <t>17.121297</t>
        </is>
      </c>
      <c r="P2070" t="n">
        <v>39766.73</v>
      </c>
    </row>
    <row r="2071">
      <c r="A2071" t="n">
        <v>31201190</v>
      </c>
      <c r="B2071" t="n">
        <v>71200293</v>
      </c>
      <c r="C2071" t="inlineStr">
        <is>
          <t>LI</t>
        </is>
      </c>
      <c r="D2071" t="inlineStr">
        <is>
          <t>ČESKÁ POŠTA</t>
        </is>
      </c>
      <c r="E2071" t="inlineStr">
        <is>
          <t>1POSTA</t>
        </is>
      </c>
      <c r="F2071" t="inlineStr">
        <is>
          <t>P</t>
        </is>
      </c>
      <c r="G2071" t="inlineStr">
        <is>
          <t>Česká pošta - Praha 412</t>
        </is>
      </c>
      <c r="H2071" t="inlineStr">
        <is>
          <t>Sofijské náměstí</t>
        </is>
      </c>
      <c r="I2071" t="inlineStr">
        <is>
          <t>3406/1</t>
        </is>
      </c>
      <c r="J2071" t="inlineStr">
        <is>
          <t>PRAHA 4 - MODŘANY</t>
        </is>
      </c>
      <c r="K2071" t="inlineStr">
        <is>
          <t>Praha</t>
        </is>
      </c>
      <c r="L2071" t="inlineStr">
        <is>
          <t>RSA</t>
        </is>
      </c>
      <c r="M2071" t="inlineStr">
        <is>
          <t>Myslivec Jan</t>
        </is>
      </c>
      <c r="N2071" t="inlineStr">
        <is>
          <t>50.005316</t>
        </is>
      </c>
      <c r="O2071" t="inlineStr">
        <is>
          <t>14.417225</t>
        </is>
      </c>
      <c r="P2071" t="n">
        <v>39756.54</v>
      </c>
    </row>
    <row r="2072">
      <c r="A2072" t="n">
        <v>14933503</v>
      </c>
      <c r="B2072" t="n">
        <v>84933503</v>
      </c>
      <c r="C2072" t="inlineStr">
        <is>
          <t>VELKY TERMINAL</t>
        </is>
      </c>
      <c r="D2072" t="inlineStr">
        <is>
          <t>IDT</t>
        </is>
      </c>
      <c r="E2072" t="inlineStr">
        <is>
          <t>1CEPRO</t>
        </is>
      </c>
      <c r="F2072" t="inlineStr">
        <is>
          <t>A</t>
        </is>
      </c>
      <c r="G2072" t="inlineStr">
        <is>
          <t>MALODOP s.r.o.</t>
        </is>
      </c>
      <c r="H2072" t="inlineStr">
        <is>
          <t>Teplická</t>
        </is>
      </c>
      <c r="I2072" t="inlineStr">
        <is>
          <t>1481</t>
        </is>
      </c>
      <c r="J2072" t="inlineStr">
        <is>
          <t>DUCHCOV</t>
        </is>
      </c>
      <c r="K2072" t="inlineStr">
        <is>
          <t>Teplice</t>
        </is>
      </c>
      <c r="L2072" t="inlineStr">
        <is>
          <t>RSD</t>
        </is>
      </c>
      <c r="M2072" t="inlineStr">
        <is>
          <t>Neubert Jaroslav</t>
        </is>
      </c>
      <c r="N2072" t="inlineStr">
        <is>
          <t>50.610954</t>
        </is>
      </c>
      <c r="O2072" t="inlineStr">
        <is>
          <t>13.750653</t>
        </is>
      </c>
      <c r="P2072" t="n">
        <v>39754.42</v>
      </c>
    </row>
    <row r="2073">
      <c r="A2073" t="n">
        <v>17742804</v>
      </c>
      <c r="B2073" t="n">
        <v>87742804</v>
      </c>
      <c r="C2073" t="inlineStr">
        <is>
          <t>VELKY TERMINAL</t>
        </is>
      </c>
      <c r="D2073" t="inlineStr">
        <is>
          <t>IDT</t>
        </is>
      </c>
      <c r="E2073" t="inlineStr">
        <is>
          <t>3ADAMV</t>
        </is>
      </c>
      <c r="F2073" t="inlineStr">
        <is>
          <t>A</t>
        </is>
      </c>
      <c r="G2073" t="inlineStr">
        <is>
          <t>ADAM VELKOOBCHOD, s.r.o.</t>
        </is>
      </c>
      <c r="H2073" t="inlineStr">
        <is>
          <t>náměstí 9. května</t>
        </is>
      </c>
      <c r="I2073" t="inlineStr">
        <is>
          <t>13</t>
        </is>
      </c>
      <c r="J2073" t="inlineStr">
        <is>
          <t>MORAVSKÝ BEROUN</t>
        </is>
      </c>
      <c r="K2073" t="inlineStr">
        <is>
          <t>Olomouc</t>
        </is>
      </c>
      <c r="L2073" t="inlineStr">
        <is>
          <t>RSG</t>
        </is>
      </c>
      <c r="M2073" t="inlineStr">
        <is>
          <t>Brindžák Michal</t>
        </is>
      </c>
      <c r="N2073" t="inlineStr">
        <is>
          <t>49.793471</t>
        </is>
      </c>
      <c r="O2073" t="inlineStr">
        <is>
          <t>17.443569</t>
        </is>
      </c>
      <c r="P2073" t="n">
        <v>39732.38</v>
      </c>
    </row>
    <row r="2074">
      <c r="A2074" t="n">
        <v>11640083</v>
      </c>
      <c r="B2074" t="n">
        <v>81640083</v>
      </c>
      <c r="C2074" t="inlineStr">
        <is>
          <t>VELKY TERMINAL</t>
        </is>
      </c>
      <c r="D2074" t="inlineStr">
        <is>
          <t>KA PARTNERS</t>
        </is>
      </c>
      <c r="E2074" t="inlineStr">
        <is>
          <t>1LAG</t>
        </is>
      </c>
      <c r="F2074" t="inlineStr">
        <is>
          <t>A</t>
        </is>
      </c>
      <c r="G2074" t="inlineStr">
        <is>
          <t>Lagardere Travel Retail, a.s. - metro Opatov 2</t>
        </is>
      </c>
      <c r="H2074" t="inlineStr">
        <is>
          <t>Chilská (vestibul metra C-Opatov)</t>
        </is>
      </c>
      <c r="I2074" t="inlineStr"/>
      <c r="J2074" t="inlineStr">
        <is>
          <t>PRAHA 4 - CHODOV</t>
        </is>
      </c>
      <c r="K2074" t="inlineStr">
        <is>
          <t>Praha</t>
        </is>
      </c>
      <c r="L2074" t="inlineStr">
        <is>
          <t>RSA</t>
        </is>
      </c>
      <c r="M2074" t="inlineStr">
        <is>
          <t>Myslivec Jan</t>
        </is>
      </c>
      <c r="N2074" t="inlineStr">
        <is>
          <t>50.027545</t>
        </is>
      </c>
      <c r="O2074" t="inlineStr">
        <is>
          <t>14.507779</t>
        </is>
      </c>
      <c r="P2074" t="n">
        <v>39719.65</v>
      </c>
    </row>
    <row r="2075">
      <c r="A2075" t="n">
        <v>13628104</v>
      </c>
      <c r="B2075" t="n">
        <v>83628104</v>
      </c>
      <c r="C2075" t="inlineStr">
        <is>
          <t>VELKY TERMINAL</t>
        </is>
      </c>
      <c r="D2075" t="inlineStr">
        <is>
          <t>IDT</t>
        </is>
      </c>
      <c r="E2075" t="inlineStr">
        <is>
          <t>2KRAL</t>
        </is>
      </c>
      <c r="F2075" t="inlineStr">
        <is>
          <t>A</t>
        </is>
      </c>
      <c r="G2075" t="inlineStr">
        <is>
          <t>SAZITO s.r.o.</t>
        </is>
      </c>
      <c r="H2075" t="inlineStr">
        <is>
          <t>Solní</t>
        </is>
      </c>
      <c r="I2075" t="inlineStr">
        <is>
          <t>279/2</t>
        </is>
      </c>
      <c r="J2075" t="inlineStr">
        <is>
          <t>PLZEŇ - VNITŘNÍ MĚSTO</t>
        </is>
      </c>
      <c r="K2075" t="inlineStr">
        <is>
          <t>Plzeň-město</t>
        </is>
      </c>
      <c r="L2075" t="inlineStr">
        <is>
          <t>RSC</t>
        </is>
      </c>
      <c r="M2075" t="inlineStr">
        <is>
          <t>Havlíček Vladislav</t>
        </is>
      </c>
      <c r="N2075" t="inlineStr">
        <is>
          <t>49.748212</t>
        </is>
      </c>
      <c r="O2075" t="inlineStr">
        <is>
          <t>13.376670</t>
        </is>
      </c>
      <c r="P2075" t="n">
        <v>39648.27</v>
      </c>
    </row>
    <row r="2076">
      <c r="A2076" t="n">
        <v>15939111</v>
      </c>
      <c r="B2076" t="n">
        <v>85939111</v>
      </c>
      <c r="C2076" t="inlineStr">
        <is>
          <t>VELKY TERMINAL</t>
        </is>
      </c>
      <c r="D2076" t="inlineStr">
        <is>
          <t>PETROL</t>
        </is>
      </c>
      <c r="E2076" t="inlineStr">
        <is>
          <t>1ORLEN</t>
        </is>
      </c>
      <c r="F2076" t="inlineStr">
        <is>
          <t>A</t>
        </is>
      </c>
      <c r="G2076" t="inlineStr">
        <is>
          <t>ORLEN Unipetrol RPA s.r.o.</t>
        </is>
      </c>
      <c r="H2076" t="inlineStr">
        <is>
          <t>Brněnská</t>
        </is>
      </c>
      <c r="I2076" t="inlineStr">
        <is>
          <t>1264</t>
        </is>
      </c>
      <c r="J2076" t="inlineStr">
        <is>
          <t>HRADEC KRÁLOVÉ</t>
        </is>
      </c>
      <c r="K2076" t="inlineStr">
        <is>
          <t>Hradec Králové</t>
        </is>
      </c>
      <c r="L2076" t="inlineStr">
        <is>
          <t>RSE</t>
        </is>
      </c>
      <c r="M2076" t="inlineStr">
        <is>
          <t>Jareš Jaroslav</t>
        </is>
      </c>
      <c r="N2076" t="inlineStr">
        <is>
          <t>50.203221</t>
        </is>
      </c>
      <c r="O2076" t="inlineStr">
        <is>
          <t>15.840255</t>
        </is>
      </c>
      <c r="P2076" t="n">
        <v>39636.15</v>
      </c>
    </row>
    <row r="2077">
      <c r="A2077" t="n">
        <v>15627602</v>
      </c>
      <c r="B2077" t="n">
        <v>85627602</v>
      </c>
      <c r="C2077" t="inlineStr">
        <is>
          <t>VELKY TERMINAL</t>
        </is>
      </c>
      <c r="D2077" t="inlineStr">
        <is>
          <t>IDT</t>
        </is>
      </c>
      <c r="E2077" t="inlineStr">
        <is>
          <t>4OSTATNI</t>
        </is>
      </c>
      <c r="F2077" t="inlineStr">
        <is>
          <t>A</t>
        </is>
      </c>
      <c r="G2077" t="inlineStr">
        <is>
          <t>Dana Růžičková</t>
        </is>
      </c>
      <c r="H2077" t="inlineStr">
        <is>
          <t>Krkonošská</t>
        </is>
      </c>
      <c r="I2077" t="inlineStr">
        <is>
          <t>183</t>
        </is>
      </c>
      <c r="J2077" t="inlineStr">
        <is>
          <t>VRCHLABÍ</t>
        </is>
      </c>
      <c r="K2077" t="inlineStr">
        <is>
          <t>Trutnov</t>
        </is>
      </c>
      <c r="L2077" t="inlineStr">
        <is>
          <t>RSE</t>
        </is>
      </c>
      <c r="M2077" t="inlineStr">
        <is>
          <t>Lán Tomáš</t>
        </is>
      </c>
      <c r="N2077" t="inlineStr">
        <is>
          <t>50.627591</t>
        </is>
      </c>
      <c r="O2077" t="inlineStr">
        <is>
          <t>15.610897</t>
        </is>
      </c>
      <c r="P2077" t="n">
        <v>39577.31</v>
      </c>
    </row>
    <row r="2078">
      <c r="A2078" t="n">
        <v>17930701</v>
      </c>
      <c r="B2078" t="n">
        <v>87930701</v>
      </c>
      <c r="C2078" t="inlineStr">
        <is>
          <t>VELKY TERMINAL</t>
        </is>
      </c>
      <c r="D2078" t="inlineStr">
        <is>
          <t>IDT</t>
        </is>
      </c>
      <c r="E2078" t="inlineStr">
        <is>
          <t>4OSTATNI</t>
        </is>
      </c>
      <c r="F2078" t="inlineStr">
        <is>
          <t>A</t>
        </is>
      </c>
      <c r="G2078" t="inlineStr">
        <is>
          <t>Jaroslav Botek</t>
        </is>
      </c>
      <c r="H2078" t="inlineStr">
        <is>
          <t>Vojnice</t>
        </is>
      </c>
      <c r="I2078" t="inlineStr">
        <is>
          <t>48</t>
        </is>
      </c>
      <c r="J2078" t="inlineStr">
        <is>
          <t>TĚŠETICE</t>
        </is>
      </c>
      <c r="K2078" t="inlineStr">
        <is>
          <t>Olomouc</t>
        </is>
      </c>
      <c r="L2078" t="inlineStr">
        <is>
          <t>RSG</t>
        </is>
      </c>
      <c r="M2078" t="inlineStr">
        <is>
          <t>Dolníček Richard</t>
        </is>
      </c>
      <c r="N2078" t="inlineStr">
        <is>
          <t>49.588639</t>
        </is>
      </c>
      <c r="O2078" t="inlineStr">
        <is>
          <t>17.145488</t>
        </is>
      </c>
      <c r="P2078" t="n">
        <v>39549.08</v>
      </c>
    </row>
    <row r="2079">
      <c r="A2079" t="n">
        <v>11771206</v>
      </c>
      <c r="B2079" t="n">
        <v>81771206</v>
      </c>
      <c r="C2079" t="inlineStr">
        <is>
          <t>VELKY TERMINAL</t>
        </is>
      </c>
      <c r="D2079" t="inlineStr">
        <is>
          <t>KA PARTNERS</t>
        </is>
      </c>
      <c r="E2079" t="inlineStr">
        <is>
          <t>1JPSERV</t>
        </is>
      </c>
      <c r="F2079" t="inlineStr">
        <is>
          <t>A</t>
        </is>
      </c>
      <c r="G2079" t="inlineStr">
        <is>
          <t>PONT to go</t>
        </is>
      </c>
      <c r="H2079" t="inlineStr">
        <is>
          <t>Nádražní</t>
        </is>
      </c>
      <c r="I2079" t="inlineStr">
        <is>
          <t>279/1</t>
        </is>
      </c>
      <c r="J2079" t="inlineStr">
        <is>
          <t>PRAHA 5 - SMÍCHOV</t>
        </is>
      </c>
      <c r="K2079" t="inlineStr">
        <is>
          <t>Praha</t>
        </is>
      </c>
      <c r="L2079" t="inlineStr">
        <is>
          <t>RSA</t>
        </is>
      </c>
      <c r="M2079" t="inlineStr">
        <is>
          <t>Dosoudil Petr</t>
        </is>
      </c>
      <c r="N2079" t="inlineStr">
        <is>
          <t>50.060955</t>
        </is>
      </c>
      <c r="O2079" t="inlineStr">
        <is>
          <t>14.408827</t>
        </is>
      </c>
      <c r="P2079" t="n">
        <v>39524.73</v>
      </c>
    </row>
    <row r="2080">
      <c r="A2080" t="n">
        <v>16651620</v>
      </c>
      <c r="B2080" t="n">
        <v>86651620</v>
      </c>
      <c r="C2080" t="inlineStr">
        <is>
          <t>VELKY TERMINAL</t>
        </is>
      </c>
      <c r="D2080" t="inlineStr">
        <is>
          <t>KA PARTNERS</t>
        </is>
      </c>
      <c r="E2080" t="inlineStr">
        <is>
          <t>1TRAFICO</t>
        </is>
      </c>
      <c r="F2080" t="inlineStr">
        <is>
          <t>A</t>
        </is>
      </c>
      <c r="G2080" t="inlineStr">
        <is>
          <t>TABÁK TRAFICON</t>
        </is>
      </c>
      <c r="H2080" t="inlineStr">
        <is>
          <t>Karlov</t>
        </is>
      </c>
      <c r="I2080" t="inlineStr"/>
      <c r="J2080" t="inlineStr">
        <is>
          <t>VELKÉ MEZIŘÍČÍ</t>
        </is>
      </c>
      <c r="K2080" t="inlineStr">
        <is>
          <t>Žďár nad Sázavou</t>
        </is>
      </c>
      <c r="L2080" t="inlineStr">
        <is>
          <t>RSE</t>
        </is>
      </c>
      <c r="M2080" t="inlineStr">
        <is>
          <t>Rek Lubomír</t>
        </is>
      </c>
      <c r="N2080" t="inlineStr">
        <is>
          <t>49.346206</t>
        </is>
      </c>
      <c r="O2080" t="inlineStr">
        <is>
          <t>16.040992</t>
        </is>
      </c>
      <c r="P2080" t="n">
        <v>39522.5</v>
      </c>
    </row>
    <row r="2081">
      <c r="A2081" t="n">
        <v>16834901</v>
      </c>
      <c r="B2081" t="n">
        <v>86834901</v>
      </c>
      <c r="C2081" t="inlineStr">
        <is>
          <t>VELKY TERMINAL</t>
        </is>
      </c>
      <c r="D2081" t="inlineStr">
        <is>
          <t>IDT</t>
        </is>
      </c>
      <c r="E2081" t="inlineStr">
        <is>
          <t>3ZDAR</t>
        </is>
      </c>
      <c r="F2081" t="inlineStr">
        <is>
          <t>A</t>
        </is>
      </c>
      <c r="G2081" t="inlineStr">
        <is>
          <t>ZDAR, a.s.</t>
        </is>
      </c>
      <c r="H2081" t="inlineStr">
        <is>
          <t>Novoměstská</t>
        </is>
      </c>
      <c r="I2081" t="inlineStr">
        <is>
          <t>2217/13</t>
        </is>
      </c>
      <c r="J2081" t="inlineStr">
        <is>
          <t>ŽĎÁR NAD SÁZAVOU</t>
        </is>
      </c>
      <c r="K2081" t="inlineStr">
        <is>
          <t>Žďár nad Sázavou</t>
        </is>
      </c>
      <c r="L2081" t="inlineStr">
        <is>
          <t>RSE</t>
        </is>
      </c>
      <c r="M2081" t="inlineStr">
        <is>
          <t>Rek Lubomír</t>
        </is>
      </c>
      <c r="N2081" t="inlineStr">
        <is>
          <t>49.559911</t>
        </is>
      </c>
      <c r="O2081" t="inlineStr">
        <is>
          <t>15.960951</t>
        </is>
      </c>
      <c r="P2081" t="n">
        <v>39492.69</v>
      </c>
    </row>
    <row r="2082">
      <c r="A2082" t="n">
        <v>16935501</v>
      </c>
      <c r="B2082" t="n">
        <v>86935501</v>
      </c>
      <c r="C2082" t="inlineStr">
        <is>
          <t>VELKY TERMINAL</t>
        </is>
      </c>
      <c r="D2082" t="inlineStr">
        <is>
          <t>IDT</t>
        </is>
      </c>
      <c r="E2082" t="inlineStr">
        <is>
          <t>4OSTATNI</t>
        </is>
      </c>
      <c r="F2082" t="inlineStr">
        <is>
          <t>A</t>
        </is>
      </c>
      <c r="G2082" t="inlineStr">
        <is>
          <t>JAMAP s.r.o.</t>
        </is>
      </c>
      <c r="H2082" t="inlineStr">
        <is>
          <t>K Ochozi</t>
        </is>
      </c>
      <c r="I2082" t="inlineStr">
        <is>
          <t>663</t>
        </is>
      </c>
      <c r="J2082" t="inlineStr">
        <is>
          <t>BYSTŘICE NAD PERNŠTEJNEM</t>
        </is>
      </c>
      <c r="K2082" t="inlineStr">
        <is>
          <t>Žďár nad Sázavou</t>
        </is>
      </c>
      <c r="L2082" t="inlineStr">
        <is>
          <t>RSE</t>
        </is>
      </c>
      <c r="M2082" t="inlineStr">
        <is>
          <t>Rek Lubomír</t>
        </is>
      </c>
      <c r="N2082" t="inlineStr">
        <is>
          <t>49.512985</t>
        </is>
      </c>
      <c r="O2082" t="inlineStr">
        <is>
          <t>16.253242</t>
        </is>
      </c>
      <c r="P2082" t="n">
        <v>39490.58</v>
      </c>
    </row>
    <row r="2083">
      <c r="A2083" t="n">
        <v>14654010</v>
      </c>
      <c r="B2083" t="n">
        <v>84654010</v>
      </c>
      <c r="C2083" t="inlineStr">
        <is>
          <t>VELKY TERMINAL</t>
        </is>
      </c>
      <c r="D2083" t="inlineStr">
        <is>
          <t>IDT</t>
        </is>
      </c>
      <c r="E2083" t="inlineStr">
        <is>
          <t>3PAJAK</t>
        </is>
      </c>
      <c r="F2083" t="inlineStr">
        <is>
          <t>A</t>
        </is>
      </c>
      <c r="G2083" t="inlineStr">
        <is>
          <t>PAJAK s.r.o.</t>
        </is>
      </c>
      <c r="H2083" t="inlineStr">
        <is>
          <t>Josefa Skupy</t>
        </is>
      </c>
      <c r="I2083" t="inlineStr">
        <is>
          <t>2317/16</t>
        </is>
      </c>
      <c r="J2083" t="inlineStr">
        <is>
          <t>MOST</t>
        </is>
      </c>
      <c r="K2083" t="inlineStr">
        <is>
          <t>Most</t>
        </is>
      </c>
      <c r="L2083" t="inlineStr">
        <is>
          <t>RSD</t>
        </is>
      </c>
      <c r="M2083" t="inlineStr">
        <is>
          <t>Neubert Jaroslav</t>
        </is>
      </c>
      <c r="N2083" t="inlineStr">
        <is>
          <t>50.506464</t>
        </is>
      </c>
      <c r="O2083" t="inlineStr">
        <is>
          <t>13.637853</t>
        </is>
      </c>
      <c r="P2083" t="n">
        <v>39426.58</v>
      </c>
    </row>
    <row r="2084">
      <c r="A2084" t="n">
        <v>16660501</v>
      </c>
      <c r="B2084" t="n">
        <v>86660501</v>
      </c>
      <c r="C2084" t="inlineStr">
        <is>
          <t>VELKY TERMINAL</t>
        </is>
      </c>
      <c r="D2084" t="inlineStr">
        <is>
          <t>IDT</t>
        </is>
      </c>
      <c r="E2084" t="inlineStr">
        <is>
          <t>4OSTATNI</t>
        </is>
      </c>
      <c r="F2084" t="inlineStr">
        <is>
          <t>A</t>
        </is>
      </c>
      <c r="G2084" t="inlineStr">
        <is>
          <t>Eva Černíková</t>
        </is>
      </c>
      <c r="H2084" t="inlineStr">
        <is>
          <t>Masarykova</t>
        </is>
      </c>
      <c r="I2084" t="inlineStr">
        <is>
          <t>48</t>
        </is>
      </c>
      <c r="J2084" t="inlineStr">
        <is>
          <t>RAJHRAD</t>
        </is>
      </c>
      <c r="K2084" t="inlineStr">
        <is>
          <t>Brno-venkov</t>
        </is>
      </c>
      <c r="L2084" t="inlineStr">
        <is>
          <t>RSB</t>
        </is>
      </c>
      <c r="M2084" t="inlineStr">
        <is>
          <t>Koutný Roman</t>
        </is>
      </c>
      <c r="N2084" t="inlineStr">
        <is>
          <t>49.088932</t>
        </is>
      </c>
      <c r="O2084" t="inlineStr">
        <is>
          <t>16.604483</t>
        </is>
      </c>
      <c r="P2084" t="n">
        <v>39421.15</v>
      </c>
    </row>
    <row r="2085">
      <c r="A2085" t="n">
        <v>16941302</v>
      </c>
      <c r="B2085" t="n">
        <v>86941302</v>
      </c>
      <c r="C2085" t="inlineStr">
        <is>
          <t>VELKY TERMINAL</t>
        </is>
      </c>
      <c r="D2085" t="inlineStr">
        <is>
          <t>IDT</t>
        </is>
      </c>
      <c r="E2085" t="inlineStr">
        <is>
          <t>4OSTATNI</t>
        </is>
      </c>
      <c r="F2085" t="inlineStr">
        <is>
          <t>A</t>
        </is>
      </c>
      <c r="G2085" t="inlineStr">
        <is>
          <t>VILUKO trade s.r.o.</t>
        </is>
      </c>
      <c r="H2085" t="inlineStr">
        <is>
          <t>Branišovice</t>
        </is>
      </c>
      <c r="I2085" t="inlineStr">
        <is>
          <t>167</t>
        </is>
      </c>
      <c r="J2085" t="inlineStr">
        <is>
          <t>BRANIŠOVICE</t>
        </is>
      </c>
      <c r="K2085" t="inlineStr">
        <is>
          <t>Brno-venkov</t>
        </is>
      </c>
      <c r="L2085" t="inlineStr">
        <is>
          <t>RSB</t>
        </is>
      </c>
      <c r="M2085" t="inlineStr">
        <is>
          <t>Koutný Roman</t>
        </is>
      </c>
      <c r="N2085" t="inlineStr">
        <is>
          <t>48.960004</t>
        </is>
      </c>
      <c r="O2085" t="inlineStr">
        <is>
          <t>16.430569</t>
        </is>
      </c>
      <c r="P2085" t="n">
        <v>39419.31</v>
      </c>
    </row>
    <row r="2086">
      <c r="A2086" t="n">
        <v>11640046</v>
      </c>
      <c r="B2086" t="n">
        <v>81640046</v>
      </c>
      <c r="C2086" t="inlineStr">
        <is>
          <t>VELKY TERMINAL</t>
        </is>
      </c>
      <c r="D2086" t="inlineStr">
        <is>
          <t>KA PARTNERS</t>
        </is>
      </c>
      <c r="E2086" t="inlineStr">
        <is>
          <t>1LAG</t>
        </is>
      </c>
      <c r="F2086" t="inlineStr">
        <is>
          <t>A</t>
        </is>
      </c>
      <c r="G2086" t="inlineStr">
        <is>
          <t>RELAY - Lagardere Travel Retail, a.s.</t>
        </is>
      </c>
      <c r="H2086" t="inlineStr">
        <is>
          <t>Petra Bezruče</t>
        </is>
      </c>
      <c r="I2086" t="inlineStr">
        <is>
          <t>361/1</t>
        </is>
      </c>
      <c r="J2086" t="inlineStr">
        <is>
          <t>NYMBURK</t>
        </is>
      </c>
      <c r="K2086" t="inlineStr">
        <is>
          <t>Nymburk</t>
        </is>
      </c>
      <c r="L2086" t="inlineStr">
        <is>
          <t>RSA</t>
        </is>
      </c>
      <c r="M2086" t="inlineStr">
        <is>
          <t>Česnek Miroslav</t>
        </is>
      </c>
      <c r="N2086" t="inlineStr">
        <is>
          <t>50.193166</t>
        </is>
      </c>
      <c r="O2086" t="inlineStr">
        <is>
          <t>15.045776</t>
        </is>
      </c>
      <c r="P2086" t="n">
        <v>39390.19</v>
      </c>
    </row>
    <row r="2087">
      <c r="A2087" t="n">
        <v>12626609</v>
      </c>
      <c r="B2087" t="n">
        <v>82626609</v>
      </c>
      <c r="C2087" t="inlineStr">
        <is>
          <t>VELKY TERMINAL</t>
        </is>
      </c>
      <c r="D2087" t="inlineStr">
        <is>
          <t>KA PARTNERS</t>
        </is>
      </c>
      <c r="E2087" t="inlineStr">
        <is>
          <t>1VALMONT</t>
        </is>
      </c>
      <c r="F2087" t="inlineStr">
        <is>
          <t>A</t>
        </is>
      </c>
      <c r="G2087" t="inlineStr">
        <is>
          <t>VALMONT CR, spol. s r.o.</t>
        </is>
      </c>
      <c r="H2087" t="inlineStr">
        <is>
          <t>Nádražní (kiosek u ČSAD autobusového nádraží)</t>
        </is>
      </c>
      <c r="I2087" t="inlineStr"/>
      <c r="J2087" t="inlineStr">
        <is>
          <t>VIMPERK - VIMPERK II</t>
        </is>
      </c>
      <c r="K2087" t="inlineStr">
        <is>
          <t>Prachatice</t>
        </is>
      </c>
      <c r="L2087" t="inlineStr">
        <is>
          <t>RSB</t>
        </is>
      </c>
      <c r="M2087" t="inlineStr">
        <is>
          <t>Štolba Jan</t>
        </is>
      </c>
      <c r="N2087" t="inlineStr">
        <is>
          <t>49.055925</t>
        </is>
      </c>
      <c r="O2087" t="inlineStr">
        <is>
          <t>13.787587</t>
        </is>
      </c>
      <c r="P2087" t="n">
        <v>39381.5</v>
      </c>
    </row>
    <row r="2088">
      <c r="A2088" t="n">
        <v>17732201</v>
      </c>
      <c r="B2088" t="n">
        <v>87732201</v>
      </c>
      <c r="C2088" t="inlineStr">
        <is>
          <t>VELKY TERMINAL</t>
        </is>
      </c>
      <c r="D2088" t="inlineStr">
        <is>
          <t>IDT</t>
        </is>
      </c>
      <c r="E2088" t="inlineStr">
        <is>
          <t>4OSTATNI</t>
        </is>
      </c>
      <c r="F2088" t="inlineStr">
        <is>
          <t>A</t>
        </is>
      </c>
      <c r="G2088" t="inlineStr">
        <is>
          <t>Ing. Čeněk Beran</t>
        </is>
      </c>
      <c r="H2088" t="inlineStr">
        <is>
          <t>Dolní náměstí</t>
        </is>
      </c>
      <c r="I2088" t="inlineStr">
        <is>
          <t>58/30</t>
        </is>
      </c>
      <c r="J2088" t="inlineStr">
        <is>
          <t>OLOMOUC</t>
        </is>
      </c>
      <c r="K2088" t="inlineStr">
        <is>
          <t>Olomouc</t>
        </is>
      </c>
      <c r="L2088" t="inlineStr">
        <is>
          <t>RSG</t>
        </is>
      </c>
      <c r="M2088" t="inlineStr">
        <is>
          <t>Dolníček Richard</t>
        </is>
      </c>
      <c r="N2088" t="inlineStr">
        <is>
          <t>49.591421</t>
        </is>
      </c>
      <c r="O2088" t="inlineStr">
        <is>
          <t>17.253170</t>
        </is>
      </c>
      <c r="P2088" t="n">
        <v>39366.35</v>
      </c>
    </row>
    <row r="2089">
      <c r="A2089" t="n">
        <v>11941802</v>
      </c>
      <c r="B2089" t="n">
        <v>81941802</v>
      </c>
      <c r="C2089" t="inlineStr">
        <is>
          <t>VELKY TERMINAL</t>
        </is>
      </c>
      <c r="D2089" t="inlineStr">
        <is>
          <t>IDT</t>
        </is>
      </c>
      <c r="E2089" t="inlineStr">
        <is>
          <t>3HOMER</t>
        </is>
      </c>
      <c r="F2089" t="inlineStr">
        <is>
          <t>A</t>
        </is>
      </c>
      <c r="G2089" t="inlineStr">
        <is>
          <t>Ing. Martin Homer</t>
        </is>
      </c>
      <c r="H2089" t="inlineStr">
        <is>
          <t>Kostelecká</t>
        </is>
      </c>
      <c r="I2089" t="inlineStr">
        <is>
          <t>301</t>
        </is>
      </c>
      <c r="J2089" t="inlineStr">
        <is>
          <t>KOZOJEDY</t>
        </is>
      </c>
      <c r="K2089" t="inlineStr">
        <is>
          <t>Praha-východ</t>
        </is>
      </c>
      <c r="L2089" t="inlineStr">
        <is>
          <t>RSA</t>
        </is>
      </c>
      <c r="M2089" t="inlineStr">
        <is>
          <t>Myslivec Jan</t>
        </is>
      </c>
      <c r="N2089" t="inlineStr">
        <is>
          <t>49.992332</t>
        </is>
      </c>
      <c r="O2089" t="inlineStr">
        <is>
          <t>14.819236</t>
        </is>
      </c>
      <c r="P2089" t="n">
        <v>39352.96</v>
      </c>
    </row>
    <row r="2090">
      <c r="A2090" t="n">
        <v>13609605</v>
      </c>
      <c r="B2090" t="n">
        <v>83609605</v>
      </c>
      <c r="C2090" t="inlineStr">
        <is>
          <t>VELKY TERMINAL</t>
        </is>
      </c>
      <c r="D2090" t="inlineStr">
        <is>
          <t>KA PARTNERS</t>
        </is>
      </c>
      <c r="E2090" t="inlineStr">
        <is>
          <t>1LAG</t>
        </is>
      </c>
      <c r="F2090" t="inlineStr">
        <is>
          <t>A</t>
        </is>
      </c>
      <c r="G2090" t="inlineStr">
        <is>
          <t>Lagardere Travel Retail, a.s.</t>
        </is>
      </c>
      <c r="H2090" t="inlineStr">
        <is>
          <t>Nádražní náměstí</t>
        </is>
      </c>
      <c r="I2090" t="inlineStr">
        <is>
          <t>292/3</t>
        </is>
      </c>
      <c r="J2090" t="inlineStr">
        <is>
          <t>MARIÁNSKÉ LÁZNĚ</t>
        </is>
      </c>
      <c r="K2090" t="inlineStr">
        <is>
          <t>Cheb</t>
        </is>
      </c>
      <c r="L2090" t="inlineStr">
        <is>
          <t>RSC</t>
        </is>
      </c>
      <c r="M2090" t="inlineStr">
        <is>
          <t>Beneš Lukáš</t>
        </is>
      </c>
      <c r="N2090" t="inlineStr">
        <is>
          <t>49.957084</t>
        </is>
      </c>
      <c r="O2090" t="inlineStr">
        <is>
          <t>12.694874</t>
        </is>
      </c>
      <c r="P2090" t="n">
        <v>39352.73</v>
      </c>
    </row>
    <row r="2091">
      <c r="A2091" t="n">
        <v>13934038</v>
      </c>
      <c r="B2091" t="n">
        <v>83934038</v>
      </c>
      <c r="C2091" t="inlineStr">
        <is>
          <t>VELKY TERMINAL</t>
        </is>
      </c>
      <c r="D2091" t="inlineStr">
        <is>
          <t>PETROL</t>
        </is>
      </c>
      <c r="E2091" t="inlineStr">
        <is>
          <t>1ORLEN</t>
        </is>
      </c>
      <c r="F2091" t="inlineStr">
        <is>
          <t>A</t>
        </is>
      </c>
      <c r="G2091" t="inlineStr">
        <is>
          <t>ORLEN Unipetrol RPA s.r.o.</t>
        </is>
      </c>
      <c r="H2091" t="inlineStr">
        <is>
          <t>tř. 1. máje (ČS ORLEN)</t>
        </is>
      </c>
      <c r="I2091" t="inlineStr">
        <is>
          <t>1279</t>
        </is>
      </c>
      <c r="J2091" t="inlineStr">
        <is>
          <t>DOBŘANY</t>
        </is>
      </c>
      <c r="K2091" t="inlineStr">
        <is>
          <t>Plzeň-jih</t>
        </is>
      </c>
      <c r="L2091" t="inlineStr">
        <is>
          <t>RSC</t>
        </is>
      </c>
      <c r="M2091" t="inlineStr">
        <is>
          <t>Horejš Vladimír</t>
        </is>
      </c>
      <c r="N2091" t="inlineStr">
        <is>
          <t>49.654339</t>
        </is>
      </c>
      <c r="O2091" t="inlineStr">
        <is>
          <t>13.291579</t>
        </is>
      </c>
      <c r="P2091" t="n">
        <v>39289.42</v>
      </c>
    </row>
    <row r="2092">
      <c r="A2092" t="n">
        <v>15629324</v>
      </c>
      <c r="B2092" t="n">
        <v>85629324</v>
      </c>
      <c r="C2092" t="inlineStr">
        <is>
          <t>VELKY TERMINAL</t>
        </is>
      </c>
      <c r="D2092" t="inlineStr">
        <is>
          <t>KA PARTNERS</t>
        </is>
      </c>
      <c r="E2092" t="inlineStr">
        <is>
          <t>1TRAFICO</t>
        </is>
      </c>
      <c r="F2092" t="inlineStr">
        <is>
          <t>A</t>
        </is>
      </c>
      <c r="G2092" t="inlineStr">
        <is>
          <t>TRAFICON TOBACCO RETAIL s.r.o.</t>
        </is>
      </c>
      <c r="H2092" t="inlineStr">
        <is>
          <t>Labská louka (Penny)</t>
        </is>
      </c>
      <c r="I2092" t="inlineStr">
        <is>
          <t>741/18</t>
        </is>
      </c>
      <c r="J2092" t="inlineStr">
        <is>
          <t>HRADEC KRÁLOVÉ - TŘEBEŠ</t>
        </is>
      </c>
      <c r="K2092" t="inlineStr">
        <is>
          <t>Hradec Králové</t>
        </is>
      </c>
      <c r="L2092" t="inlineStr">
        <is>
          <t>RSE</t>
        </is>
      </c>
      <c r="M2092" t="inlineStr">
        <is>
          <t>Jareš Jaroslav</t>
        </is>
      </c>
      <c r="N2092" t="inlineStr">
        <is>
          <t>50.183796</t>
        </is>
      </c>
      <c r="O2092" t="inlineStr">
        <is>
          <t>15.826008</t>
        </is>
      </c>
      <c r="P2092" t="n">
        <v>39251.35</v>
      </c>
    </row>
    <row r="2093">
      <c r="A2093" t="n">
        <v>15625301</v>
      </c>
      <c r="B2093" t="n">
        <v>85625301</v>
      </c>
      <c r="C2093" t="inlineStr">
        <is>
          <t>VELKY TERMINAL</t>
        </is>
      </c>
      <c r="D2093" t="inlineStr">
        <is>
          <t>IDT</t>
        </is>
      </c>
      <c r="E2093" t="inlineStr">
        <is>
          <t>4OSTATNI</t>
        </is>
      </c>
      <c r="F2093" t="inlineStr">
        <is>
          <t>A</t>
        </is>
      </c>
      <c r="G2093" t="inlineStr">
        <is>
          <t>Irena Šrámková</t>
        </is>
      </c>
      <c r="H2093" t="inlineStr">
        <is>
          <t>Lánecká</t>
        </is>
      </c>
      <c r="I2093" t="inlineStr">
        <is>
          <t>1005</t>
        </is>
      </c>
      <c r="J2093" t="inlineStr">
        <is>
          <t>SVĚTLÁ NAD SÁZAVOU</t>
        </is>
      </c>
      <c r="K2093" t="inlineStr">
        <is>
          <t>Havlíčkův Brod</t>
        </is>
      </c>
      <c r="L2093" t="inlineStr">
        <is>
          <t>RSE</t>
        </is>
      </c>
      <c r="M2093" t="inlineStr">
        <is>
          <t>Rek Lubomír</t>
        </is>
      </c>
      <c r="N2093" t="inlineStr">
        <is>
          <t>49.668147</t>
        </is>
      </c>
      <c r="O2093" t="inlineStr">
        <is>
          <t>15.403274</t>
        </is>
      </c>
      <c r="P2093" t="n">
        <v>39217.31</v>
      </c>
    </row>
    <row r="2094">
      <c r="A2094" t="n">
        <v>11580201</v>
      </c>
      <c r="B2094" t="n">
        <v>81580201</v>
      </c>
      <c r="C2094" t="inlineStr">
        <is>
          <t>VELKY TERMINAL</t>
        </is>
      </c>
      <c r="D2094" t="inlineStr">
        <is>
          <t>IDT</t>
        </is>
      </c>
      <c r="E2094" t="inlineStr">
        <is>
          <t>4OSTATNI</t>
        </is>
      </c>
      <c r="F2094" t="inlineStr">
        <is>
          <t>A</t>
        </is>
      </c>
      <c r="G2094" t="inlineStr">
        <is>
          <t>TJ CENTRUM spol. s r.o.</t>
        </is>
      </c>
      <c r="H2094" t="inlineStr">
        <is>
          <t>sídl. Hůrka</t>
        </is>
      </c>
      <c r="I2094" t="inlineStr">
        <is>
          <t>1046</t>
        </is>
      </c>
      <c r="J2094" t="inlineStr">
        <is>
          <t>KRALUPY NAD VLTAVOU</t>
        </is>
      </c>
      <c r="K2094" t="inlineStr">
        <is>
          <t>Mělník</t>
        </is>
      </c>
      <c r="L2094" t="inlineStr">
        <is>
          <t>RSA</t>
        </is>
      </c>
      <c r="M2094" t="inlineStr">
        <is>
          <t>Vlk Pavel</t>
        </is>
      </c>
      <c r="N2094" t="inlineStr">
        <is>
          <t>50.239904</t>
        </is>
      </c>
      <c r="O2094" t="inlineStr">
        <is>
          <t>14.305701</t>
        </is>
      </c>
      <c r="P2094" t="n">
        <v>39211.92</v>
      </c>
    </row>
    <row r="2095">
      <c r="A2095" t="n">
        <v>17743714</v>
      </c>
      <c r="B2095" t="n">
        <v>87743714</v>
      </c>
      <c r="C2095" t="inlineStr">
        <is>
          <t>VELKY TERMINAL</t>
        </is>
      </c>
      <c r="D2095" t="inlineStr">
        <is>
          <t>KA PARTNERS</t>
        </is>
      </c>
      <c r="E2095" t="inlineStr">
        <is>
          <t>1PRESSM</t>
        </is>
      </c>
      <c r="F2095" t="inlineStr">
        <is>
          <t>A</t>
        </is>
      </c>
      <c r="G2095" t="inlineStr">
        <is>
          <t>PressMedia, spol. s.r.o. - GG TABAK</t>
        </is>
      </c>
      <c r="H2095" t="inlineStr">
        <is>
          <t>Spojovací</t>
        </is>
      </c>
      <c r="I2095" t="inlineStr">
        <is>
          <t>396</t>
        </is>
      </c>
      <c r="J2095" t="inlineStr">
        <is>
          <t>OSTRAVA - PLESNÁ</t>
        </is>
      </c>
      <c r="K2095" t="inlineStr">
        <is>
          <t>Ostrava-město</t>
        </is>
      </c>
      <c r="L2095" t="inlineStr">
        <is>
          <t>RSG</t>
        </is>
      </c>
      <c r="M2095" t="inlineStr">
        <is>
          <t>Herman Petr</t>
        </is>
      </c>
      <c r="N2095" t="inlineStr">
        <is>
          <t>49.848951</t>
        </is>
      </c>
      <c r="O2095" t="inlineStr">
        <is>
          <t>18.145622</t>
        </is>
      </c>
      <c r="P2095" t="n">
        <v>39174.62</v>
      </c>
    </row>
    <row r="2096">
      <c r="A2096" t="n">
        <v>17656601</v>
      </c>
      <c r="B2096" t="n">
        <v>87656601</v>
      </c>
      <c r="C2096" t="inlineStr">
        <is>
          <t>VELKY TERMINAL</t>
        </is>
      </c>
      <c r="D2096" t="inlineStr">
        <is>
          <t>IDT</t>
        </is>
      </c>
      <c r="E2096" t="inlineStr">
        <is>
          <t>4OSTATNI</t>
        </is>
      </c>
      <c r="F2096" t="inlineStr">
        <is>
          <t>A</t>
        </is>
      </c>
      <c r="G2096" t="inlineStr">
        <is>
          <t>Jaroslav Ceĺuch</t>
        </is>
      </c>
      <c r="H2096" t="inlineStr">
        <is>
          <t>Nádražní</t>
        </is>
      </c>
      <c r="I2096" t="inlineStr">
        <is>
          <t>921/108</t>
        </is>
      </c>
      <c r="J2096" t="inlineStr">
        <is>
          <t>OSTRAVA - MORAVSKÁ OSTRAVA</t>
        </is>
      </c>
      <c r="K2096" t="inlineStr">
        <is>
          <t>Ostrava-město</t>
        </is>
      </c>
      <c r="L2096" t="inlineStr">
        <is>
          <t>RSG</t>
        </is>
      </c>
      <c r="M2096" t="inlineStr">
        <is>
          <t>Gelnar Ivo</t>
        </is>
      </c>
      <c r="N2096" t="inlineStr">
        <is>
          <t>49.845926</t>
        </is>
      </c>
      <c r="O2096" t="inlineStr">
        <is>
          <t>18.280509</t>
        </is>
      </c>
      <c r="P2096" t="n">
        <v>39113.62</v>
      </c>
    </row>
    <row r="2097">
      <c r="A2097" t="n">
        <v>12922301</v>
      </c>
      <c r="B2097" t="n">
        <v>82922301</v>
      </c>
      <c r="C2097" t="inlineStr">
        <is>
          <t>VELKY TERMINAL</t>
        </is>
      </c>
      <c r="D2097" t="inlineStr">
        <is>
          <t>IDT</t>
        </is>
      </c>
      <c r="E2097" t="inlineStr">
        <is>
          <t>4OSTATNI</t>
        </is>
      </c>
      <c r="F2097" t="inlineStr">
        <is>
          <t>A</t>
        </is>
      </c>
      <c r="G2097" t="inlineStr">
        <is>
          <t>"EKOS" Netolice v.o.s.</t>
        </is>
      </c>
      <c r="H2097" t="inlineStr">
        <is>
          <t>U Šmídů (ČS)</t>
        </is>
      </c>
      <c r="I2097" t="inlineStr"/>
      <c r="J2097" t="inlineStr">
        <is>
          <t>NETOLICE</t>
        </is>
      </c>
      <c r="K2097" t="inlineStr">
        <is>
          <t>Prachatice</t>
        </is>
      </c>
      <c r="L2097" t="inlineStr">
        <is>
          <t>RSB</t>
        </is>
      </c>
      <c r="M2097" t="inlineStr">
        <is>
          <t>Štolba Jan</t>
        </is>
      </c>
      <c r="N2097" t="inlineStr">
        <is>
          <t>49.054215</t>
        </is>
      </c>
      <c r="O2097" t="inlineStr">
        <is>
          <t>14.207890</t>
        </is>
      </c>
      <c r="P2097" t="n">
        <v>39083.23</v>
      </c>
    </row>
    <row r="2098">
      <c r="A2098" t="n">
        <v>17749103</v>
      </c>
      <c r="B2098" t="n">
        <v>87749103</v>
      </c>
      <c r="C2098" t="inlineStr">
        <is>
          <t>VELKY TERMINAL</t>
        </is>
      </c>
      <c r="D2098" t="inlineStr">
        <is>
          <t>IDT</t>
        </is>
      </c>
      <c r="E2098" t="inlineStr">
        <is>
          <t>3LUTO</t>
        </is>
      </c>
      <c r="F2098" t="inlineStr">
        <is>
          <t>A</t>
        </is>
      </c>
      <c r="G2098" t="inlineStr">
        <is>
          <t>LUTO GAS s.r.o.</t>
        </is>
      </c>
      <c r="H2098" t="inlineStr">
        <is>
          <t>Dětmarovice</t>
        </is>
      </c>
      <c r="I2098" t="inlineStr">
        <is>
          <t>93</t>
        </is>
      </c>
      <c r="J2098" t="inlineStr">
        <is>
          <t>DĚTMAROVICE</t>
        </is>
      </c>
      <c r="K2098" t="inlineStr">
        <is>
          <t>Karviná</t>
        </is>
      </c>
      <c r="L2098" t="inlineStr">
        <is>
          <t>RSG</t>
        </is>
      </c>
      <c r="M2098" t="inlineStr">
        <is>
          <t>Brindžák Michal</t>
        </is>
      </c>
      <c r="N2098" t="inlineStr">
        <is>
          <t>49.893963</t>
        </is>
      </c>
      <c r="O2098" t="inlineStr">
        <is>
          <t>18.455483</t>
        </is>
      </c>
      <c r="P2098" t="n">
        <v>39072.19</v>
      </c>
    </row>
    <row r="2099">
      <c r="A2099" t="n">
        <v>37200825</v>
      </c>
      <c r="B2099" t="n">
        <v>77200316</v>
      </c>
      <c r="C2099" t="inlineStr">
        <is>
          <t>LI</t>
        </is>
      </c>
      <c r="D2099" t="inlineStr">
        <is>
          <t>ČESKÁ POŠTA</t>
        </is>
      </c>
      <c r="E2099" t="inlineStr">
        <is>
          <t>1POSTA</t>
        </is>
      </c>
      <c r="F2099" t="inlineStr">
        <is>
          <t>P</t>
        </is>
      </c>
      <c r="G2099" t="inlineStr">
        <is>
          <t>Česká pošta - Ostrava 30</t>
        </is>
      </c>
      <c r="H2099" t="inlineStr">
        <is>
          <t>Bohumíra Četyny</t>
        </is>
      </c>
      <c r="I2099" t="inlineStr">
        <is>
          <t>1047/12</t>
        </is>
      </c>
      <c r="J2099" t="inlineStr">
        <is>
          <t>OSTRAVA - BĚLSKÝ LES</t>
        </is>
      </c>
      <c r="K2099" t="inlineStr">
        <is>
          <t>Ostrava-město</t>
        </is>
      </c>
      <c r="L2099" t="inlineStr">
        <is>
          <t>RSG</t>
        </is>
      </c>
      <c r="M2099" t="inlineStr">
        <is>
          <t>Herman Michal</t>
        </is>
      </c>
      <c r="N2099" t="inlineStr">
        <is>
          <t>49.780578</t>
        </is>
      </c>
      <c r="O2099" t="inlineStr">
        <is>
          <t>18.251029</t>
        </is>
      </c>
      <c r="P2099" t="n">
        <v>39062.12</v>
      </c>
    </row>
    <row r="2100">
      <c r="A2100" t="n">
        <v>11526527</v>
      </c>
      <c r="B2100" t="n">
        <v>81526527</v>
      </c>
      <c r="C2100" t="inlineStr">
        <is>
          <t>VELKY TERMINAL</t>
        </is>
      </c>
      <c r="D2100" t="inlineStr">
        <is>
          <t>KA PARTNERS</t>
        </is>
      </c>
      <c r="E2100" t="inlineStr">
        <is>
          <t>1LAG</t>
        </is>
      </c>
      <c r="F2100" t="inlineStr">
        <is>
          <t>A</t>
        </is>
      </c>
      <c r="G2100" t="inlineStr">
        <is>
          <t>RELAY - metro Stodůlky</t>
        </is>
      </c>
      <c r="H2100" t="inlineStr">
        <is>
          <t>náměstí Junkových (vestibul metra B-Stodůlky)</t>
        </is>
      </c>
      <c r="I2100" t="inlineStr"/>
      <c r="J2100" t="inlineStr">
        <is>
          <t>PRAHA 5 - STODŮLKY</t>
        </is>
      </c>
      <c r="K2100" t="inlineStr">
        <is>
          <t>Praha</t>
        </is>
      </c>
      <c r="L2100" t="inlineStr">
        <is>
          <t>RSA</t>
        </is>
      </c>
      <c r="M2100" t="inlineStr">
        <is>
          <t>Dosoudil Petr</t>
        </is>
      </c>
      <c r="N2100" t="inlineStr">
        <is>
          <t>50.046673</t>
        </is>
      </c>
      <c r="O2100" t="inlineStr">
        <is>
          <t>14.305823</t>
        </is>
      </c>
      <c r="P2100" t="n">
        <v>39048.46</v>
      </c>
    </row>
    <row r="2101">
      <c r="A2101" t="n">
        <v>14939101</v>
      </c>
      <c r="B2101" t="n">
        <v>84939101</v>
      </c>
      <c r="C2101" t="inlineStr">
        <is>
          <t>VELKY TERMINAL</t>
        </is>
      </c>
      <c r="D2101" t="inlineStr">
        <is>
          <t>IDT</t>
        </is>
      </c>
      <c r="E2101" t="inlineStr">
        <is>
          <t>1CEPRO</t>
        </is>
      </c>
      <c r="F2101" t="inlineStr">
        <is>
          <t>A</t>
        </is>
      </c>
      <c r="G2101" t="inlineStr">
        <is>
          <t>Jakub Klein</t>
        </is>
      </c>
      <c r="H2101" t="inlineStr">
        <is>
          <t>Valtířov</t>
        </is>
      </c>
      <c r="I2101" t="inlineStr">
        <is>
          <t>190</t>
        </is>
      </c>
      <c r="J2101" t="inlineStr">
        <is>
          <t>VELKÉ BŘEZNO</t>
        </is>
      </c>
      <c r="K2101" t="inlineStr">
        <is>
          <t>Ústí nad Labem</t>
        </is>
      </c>
      <c r="L2101" t="inlineStr">
        <is>
          <t>RSD</t>
        </is>
      </c>
      <c r="M2101" t="inlineStr">
        <is>
          <t>Šticha Milan</t>
        </is>
      </c>
      <c r="N2101" t="inlineStr">
        <is>
          <t>50.665787</t>
        </is>
      </c>
      <c r="O2101" t="inlineStr">
        <is>
          <t>14.130117</t>
        </is>
      </c>
      <c r="P2101" t="n">
        <v>39036.54</v>
      </c>
    </row>
    <row r="2102">
      <c r="A2102" t="n">
        <v>17920522</v>
      </c>
      <c r="B2102" t="n">
        <v>87920522</v>
      </c>
      <c r="C2102" t="inlineStr">
        <is>
          <t>VELKY TERMINAL</t>
        </is>
      </c>
      <c r="D2102" t="inlineStr">
        <is>
          <t>PETROL</t>
        </is>
      </c>
      <c r="E2102" t="inlineStr">
        <is>
          <t>1MOL</t>
        </is>
      </c>
      <c r="F2102" t="inlineStr">
        <is>
          <t>A</t>
        </is>
      </c>
      <c r="G2102" t="inlineStr">
        <is>
          <t>MOL Česká republika, s.r.o.</t>
        </is>
      </c>
      <c r="H2102" t="inlineStr">
        <is>
          <t>Rudná - ČS (č. ev. 2)</t>
        </is>
      </c>
      <c r="I2102" t="inlineStr"/>
      <c r="J2102" t="inlineStr">
        <is>
          <t>OSTRAVA - VÍTKOVICE</t>
        </is>
      </c>
      <c r="K2102" t="inlineStr">
        <is>
          <t>Ostrava-město</t>
        </is>
      </c>
      <c r="L2102" t="inlineStr">
        <is>
          <t>RSG</t>
        </is>
      </c>
      <c r="M2102" t="inlineStr">
        <is>
          <t>Herman Michal</t>
        </is>
      </c>
      <c r="N2102" t="inlineStr">
        <is>
          <t>49.807721</t>
        </is>
      </c>
      <c r="O2102" t="inlineStr">
        <is>
          <t>18.270940</t>
        </is>
      </c>
      <c r="P2102" t="n">
        <v>39020.19</v>
      </c>
    </row>
    <row r="2103">
      <c r="A2103" t="n">
        <v>16955201</v>
      </c>
      <c r="B2103" t="n">
        <v>86955201</v>
      </c>
      <c r="C2103" t="inlineStr">
        <is>
          <t>VELKY TERMINAL</t>
        </is>
      </c>
      <c r="D2103" t="inlineStr">
        <is>
          <t>IDT</t>
        </is>
      </c>
      <c r="E2103" t="inlineStr">
        <is>
          <t>3ARMEX</t>
        </is>
      </c>
      <c r="F2103" t="inlineStr">
        <is>
          <t>A</t>
        </is>
      </c>
      <c r="G2103" t="inlineStr">
        <is>
          <t>ARMEX Měřín</t>
        </is>
      </c>
      <c r="H2103" t="inlineStr">
        <is>
          <t>Černická</t>
        </is>
      </c>
      <c r="I2103" t="inlineStr">
        <is>
          <t>555</t>
        </is>
      </c>
      <c r="J2103" t="inlineStr">
        <is>
          <t>MĚŘÍN</t>
        </is>
      </c>
      <c r="K2103" t="inlineStr">
        <is>
          <t>Žďár nad Sázavou</t>
        </is>
      </c>
      <c r="L2103" t="inlineStr">
        <is>
          <t>RSE</t>
        </is>
      </c>
      <c r="M2103" t="inlineStr">
        <is>
          <t>Rek Lubomír</t>
        </is>
      </c>
      <c r="N2103" t="inlineStr">
        <is>
          <t>49.398946</t>
        </is>
      </c>
      <c r="O2103" t="inlineStr">
        <is>
          <t>15.880758</t>
        </is>
      </c>
      <c r="P2103" t="n">
        <v>39010.46</v>
      </c>
    </row>
    <row r="2104">
      <c r="A2104" t="n">
        <v>16962543</v>
      </c>
      <c r="B2104" t="n">
        <v>86962543</v>
      </c>
      <c r="C2104" t="inlineStr">
        <is>
          <t>VELKY TERMINAL</t>
        </is>
      </c>
      <c r="D2104" t="inlineStr">
        <is>
          <t>PETROL</t>
        </is>
      </c>
      <c r="E2104" t="inlineStr">
        <is>
          <t>1ORLEN</t>
        </is>
      </c>
      <c r="F2104" t="inlineStr">
        <is>
          <t>A</t>
        </is>
      </c>
      <c r="G2104" t="inlineStr">
        <is>
          <t>ORLEN Unipetrol RPA s.r.o.</t>
        </is>
      </c>
      <c r="H2104" t="inlineStr">
        <is>
          <t>Tř. Maršála Malinovského</t>
        </is>
      </c>
      <c r="I2104" t="inlineStr"/>
      <c r="J2104" t="inlineStr">
        <is>
          <t>UHERSKÉ HRADIŠTĚ</t>
        </is>
      </c>
      <c r="K2104" t="inlineStr">
        <is>
          <t>Uherské Hradiště</t>
        </is>
      </c>
      <c r="L2104" t="inlineStr">
        <is>
          <t>RSE</t>
        </is>
      </c>
      <c r="M2104" t="inlineStr">
        <is>
          <t>Modlitba Jakub</t>
        </is>
      </c>
      <c r="N2104" t="inlineStr">
        <is>
          <t>49.058837</t>
        </is>
      </c>
      <c r="O2104" t="inlineStr">
        <is>
          <t>17.466050</t>
        </is>
      </c>
      <c r="P2104" t="n">
        <v>39003.54</v>
      </c>
    </row>
    <row r="2105">
      <c r="A2105" t="n">
        <v>14917019</v>
      </c>
      <c r="B2105" t="n">
        <v>84917019</v>
      </c>
      <c r="C2105" t="inlineStr">
        <is>
          <t>VELKY TERMINAL</t>
        </is>
      </c>
      <c r="D2105" t="inlineStr">
        <is>
          <t>PETROL</t>
        </is>
      </c>
      <c r="E2105" t="inlineStr">
        <is>
          <t>1MOL</t>
        </is>
      </c>
      <c r="F2105" t="inlineStr">
        <is>
          <t>A</t>
        </is>
      </c>
      <c r="G2105" t="inlineStr">
        <is>
          <t>MOL Česká republika, s.r.o.</t>
        </is>
      </c>
      <c r="H2105" t="inlineStr">
        <is>
          <t>Lipová, čerpací stanice</t>
        </is>
      </c>
      <c r="I2105" t="inlineStr">
        <is>
          <t>566</t>
        </is>
      </c>
      <c r="J2105" t="inlineStr">
        <is>
          <t>NOVÝ BOR</t>
        </is>
      </c>
      <c r="K2105" t="inlineStr">
        <is>
          <t>Česká Lípa</t>
        </is>
      </c>
      <c r="L2105" t="inlineStr">
        <is>
          <t>RSD</t>
        </is>
      </c>
      <c r="M2105" t="inlineStr">
        <is>
          <t>Luňáček Jan</t>
        </is>
      </c>
      <c r="N2105" t="inlineStr">
        <is>
          <t>50.767547</t>
        </is>
      </c>
      <c r="O2105" t="inlineStr">
        <is>
          <t>14.540617</t>
        </is>
      </c>
      <c r="P2105" t="n">
        <v>38998.08</v>
      </c>
    </row>
    <row r="2106">
      <c r="A2106" t="n">
        <v>11670706</v>
      </c>
      <c r="B2106" t="n">
        <v>81670706</v>
      </c>
      <c r="C2106" t="inlineStr">
        <is>
          <t>VELKY TERMINAL</t>
        </is>
      </c>
      <c r="D2106" t="inlineStr">
        <is>
          <t>IDT</t>
        </is>
      </c>
      <c r="E2106" t="inlineStr">
        <is>
          <t>4OSTATNI</t>
        </is>
      </c>
      <c r="F2106" t="inlineStr">
        <is>
          <t>A</t>
        </is>
      </c>
      <c r="G2106" t="inlineStr">
        <is>
          <t>Tabák - COOL DRINK, s.r.o.</t>
        </is>
      </c>
      <c r="H2106" t="inlineStr">
        <is>
          <t>Revoluční</t>
        </is>
      </c>
      <c r="I2106" t="inlineStr">
        <is>
          <t>762/13</t>
        </is>
      </c>
      <c r="J2106" t="inlineStr">
        <is>
          <t>PRAHA 1 - STARÉ MĚSTO</t>
        </is>
      </c>
      <c r="K2106" t="inlineStr">
        <is>
          <t>Praha</t>
        </is>
      </c>
      <c r="L2106" t="inlineStr">
        <is>
          <t>RSA</t>
        </is>
      </c>
      <c r="M2106" t="inlineStr">
        <is>
          <t>Fiedler Miroslav</t>
        </is>
      </c>
      <c r="N2106" t="inlineStr">
        <is>
          <t>50.091074</t>
        </is>
      </c>
      <c r="O2106" t="inlineStr">
        <is>
          <t>14.427611</t>
        </is>
      </c>
      <c r="P2106" t="n">
        <v>38958.85</v>
      </c>
    </row>
    <row r="2107">
      <c r="A2107" t="n">
        <v>32200627</v>
      </c>
      <c r="B2107" t="n">
        <v>72200250</v>
      </c>
      <c r="C2107" t="inlineStr">
        <is>
          <t>LI</t>
        </is>
      </c>
      <c r="D2107" t="inlineStr">
        <is>
          <t>ČESKÁ POŠTA</t>
        </is>
      </c>
      <c r="E2107" t="inlineStr">
        <is>
          <t>1POSTA</t>
        </is>
      </c>
      <c r="F2107" t="inlineStr">
        <is>
          <t>P</t>
        </is>
      </c>
      <c r="G2107" t="inlineStr">
        <is>
          <t>Česká pošta - Prachatice</t>
        </is>
      </c>
      <c r="H2107" t="inlineStr">
        <is>
          <t>Pivovarská</t>
        </is>
      </c>
      <c r="I2107" t="inlineStr">
        <is>
          <t>1118</t>
        </is>
      </c>
      <c r="J2107" t="inlineStr">
        <is>
          <t>PRACHATICE - PRACHATICE II</t>
        </is>
      </c>
      <c r="K2107" t="inlineStr">
        <is>
          <t>Prachatice</t>
        </is>
      </c>
      <c r="L2107" t="inlineStr">
        <is>
          <t>RSB</t>
        </is>
      </c>
      <c r="M2107" t="inlineStr">
        <is>
          <t>Štolba Jan</t>
        </is>
      </c>
      <c r="N2107" t="inlineStr">
        <is>
          <t>49.014729</t>
        </is>
      </c>
      <c r="O2107" t="inlineStr">
        <is>
          <t>13.999314</t>
        </is>
      </c>
      <c r="P2107" t="n">
        <v>38946.54</v>
      </c>
    </row>
    <row r="2108">
      <c r="A2108" t="n">
        <v>16962532</v>
      </c>
      <c r="B2108" t="n">
        <v>86962532</v>
      </c>
      <c r="C2108" t="inlineStr">
        <is>
          <t>VELKY TERMINAL</t>
        </is>
      </c>
      <c r="D2108" t="inlineStr">
        <is>
          <t>PETROL</t>
        </is>
      </c>
      <c r="E2108" t="inlineStr">
        <is>
          <t>1ORLEN</t>
        </is>
      </c>
      <c r="F2108" t="inlineStr">
        <is>
          <t>A</t>
        </is>
      </c>
      <c r="G2108" t="inlineStr">
        <is>
          <t>ORLEN Unipetrol RPA s.r.o.</t>
        </is>
      </c>
      <c r="H2108" t="inlineStr">
        <is>
          <t>Svitavská (ČS ORLEN)</t>
        </is>
      </c>
      <c r="I2108" t="inlineStr">
        <is>
          <t>2482/14a</t>
        </is>
      </c>
      <c r="J2108" t="inlineStr">
        <is>
          <t>BLANSKO</t>
        </is>
      </c>
      <c r="K2108" t="inlineStr">
        <is>
          <t>Blansko</t>
        </is>
      </c>
      <c r="L2108" t="inlineStr">
        <is>
          <t>RSE</t>
        </is>
      </c>
      <c r="M2108" t="inlineStr">
        <is>
          <t>Šír Daniel</t>
        </is>
      </c>
      <c r="N2108" t="inlineStr">
        <is>
          <t>49.369781</t>
        </is>
      </c>
      <c r="O2108" t="inlineStr">
        <is>
          <t>16.642611</t>
        </is>
      </c>
      <c r="P2108" t="n">
        <v>38940.58</v>
      </c>
    </row>
    <row r="2109">
      <c r="A2109" t="n">
        <v>17761901</v>
      </c>
      <c r="B2109" t="n">
        <v>87761901</v>
      </c>
      <c r="C2109" t="inlineStr">
        <is>
          <t>VELKY TERMINAL</t>
        </is>
      </c>
      <c r="D2109" t="inlineStr">
        <is>
          <t>IDT</t>
        </is>
      </c>
      <c r="E2109" t="inlineStr">
        <is>
          <t>2COOP</t>
        </is>
      </c>
      <c r="F2109" t="inlineStr">
        <is>
          <t>A</t>
        </is>
      </c>
      <c r="G2109" t="inlineStr">
        <is>
          <t>JEDNOTA, spotřební družstvo České Budějovice</t>
        </is>
      </c>
      <c r="H2109" t="inlineStr">
        <is>
          <t>Horní lán</t>
        </is>
      </c>
      <c r="I2109" t="inlineStr">
        <is>
          <t>1196/9</t>
        </is>
      </c>
      <c r="J2109" t="inlineStr">
        <is>
          <t>OLOMOUC - NOVÁ ULICE</t>
        </is>
      </c>
      <c r="K2109" t="inlineStr">
        <is>
          <t>Olomouc</t>
        </is>
      </c>
      <c r="L2109" t="inlineStr">
        <is>
          <t>RSG</t>
        </is>
      </c>
      <c r="M2109" t="inlineStr">
        <is>
          <t>Dolníček Richard</t>
        </is>
      </c>
      <c r="N2109" t="inlineStr">
        <is>
          <t>49.575390</t>
        </is>
      </c>
      <c r="O2109" t="inlineStr">
        <is>
          <t>17.230880</t>
        </is>
      </c>
      <c r="P2109" t="n">
        <v>38920.38</v>
      </c>
    </row>
    <row r="2110">
      <c r="A2110" t="n">
        <v>14940802</v>
      </c>
      <c r="B2110" t="n">
        <v>84940802</v>
      </c>
      <c r="C2110" t="inlineStr">
        <is>
          <t>VELKY TERMINAL</t>
        </is>
      </c>
      <c r="D2110" t="inlineStr">
        <is>
          <t>PETROL</t>
        </is>
      </c>
      <c r="E2110" t="inlineStr">
        <is>
          <t>1PRIM</t>
        </is>
      </c>
      <c r="F2110" t="inlineStr">
        <is>
          <t>A</t>
        </is>
      </c>
      <c r="G2110" t="inlineStr">
        <is>
          <t>LF OIL s.r.o.</t>
        </is>
      </c>
      <c r="H2110" t="inlineStr">
        <is>
          <t>Nádražní</t>
        </is>
      </c>
      <c r="I2110" t="inlineStr">
        <is>
          <t>189</t>
        </is>
      </c>
      <c r="J2110" t="inlineStr">
        <is>
          <t>ŽANDOV</t>
        </is>
      </c>
      <c r="K2110" t="inlineStr">
        <is>
          <t>Česká Lípa</t>
        </is>
      </c>
      <c r="L2110" t="inlineStr">
        <is>
          <t>RSD</t>
        </is>
      </c>
      <c r="M2110" t="inlineStr">
        <is>
          <t>Luňáček Jan</t>
        </is>
      </c>
      <c r="N2110" t="inlineStr">
        <is>
          <t>50.709056</t>
        </is>
      </c>
      <c r="O2110" t="inlineStr">
        <is>
          <t>14.394259</t>
        </is>
      </c>
      <c r="P2110" t="n">
        <v>38903.85</v>
      </c>
    </row>
    <row r="2111">
      <c r="A2111" t="n">
        <v>17670501</v>
      </c>
      <c r="B2111" t="n">
        <v>87670501</v>
      </c>
      <c r="C2111" t="inlineStr">
        <is>
          <t>VELKY TERMINAL</t>
        </is>
      </c>
      <c r="D2111" t="inlineStr">
        <is>
          <t>IDT</t>
        </is>
      </c>
      <c r="E2111" t="inlineStr">
        <is>
          <t>4OSTATNI</t>
        </is>
      </c>
      <c r="F2111" t="inlineStr">
        <is>
          <t>A</t>
        </is>
      </c>
      <c r="G2111" t="inlineStr">
        <is>
          <t>Miroslav Tomek</t>
        </is>
      </c>
      <c r="H2111" t="inlineStr">
        <is>
          <t>Výstavní</t>
        </is>
      </c>
      <c r="I2111" t="inlineStr">
        <is>
          <t>2640/2a</t>
        </is>
      </c>
      <c r="J2111" t="inlineStr">
        <is>
          <t>OSTRAVA - MARIÁNSKÉ HORY</t>
        </is>
      </c>
      <c r="K2111" t="inlineStr">
        <is>
          <t>Ostrava-město</t>
        </is>
      </c>
      <c r="L2111" t="inlineStr">
        <is>
          <t>RSG</t>
        </is>
      </c>
      <c r="M2111" t="inlineStr">
        <is>
          <t>Gelnar Ivo</t>
        </is>
      </c>
      <c r="N2111" t="inlineStr">
        <is>
          <t>49.828315</t>
        </is>
      </c>
      <c r="O2111" t="inlineStr">
        <is>
          <t>18.263666</t>
        </is>
      </c>
      <c r="P2111" t="n">
        <v>38877.69</v>
      </c>
    </row>
    <row r="2112">
      <c r="A2112" t="n">
        <v>16962544</v>
      </c>
      <c r="B2112" t="n">
        <v>86962544</v>
      </c>
      <c r="C2112" t="inlineStr">
        <is>
          <t>VELKY TERMINAL</t>
        </is>
      </c>
      <c r="D2112" t="inlineStr">
        <is>
          <t>PETROL</t>
        </is>
      </c>
      <c r="E2112" t="inlineStr">
        <is>
          <t>1ORLEN</t>
        </is>
      </c>
      <c r="F2112" t="inlineStr">
        <is>
          <t>A</t>
        </is>
      </c>
      <c r="G2112" t="inlineStr">
        <is>
          <t>ORLEN Unipetrol RPA s.r.o.</t>
        </is>
      </c>
      <c r="H2112" t="inlineStr">
        <is>
          <t>Vizovická</t>
        </is>
      </c>
      <c r="I2112" t="inlineStr">
        <is>
          <t>375</t>
        </is>
      </c>
      <c r="J2112" t="inlineStr">
        <is>
          <t>ZLÍN - PŘÍLUKY</t>
        </is>
      </c>
      <c r="K2112" t="inlineStr">
        <is>
          <t>Zlín</t>
        </is>
      </c>
      <c r="L2112" t="inlineStr">
        <is>
          <t>RSE</t>
        </is>
      </c>
      <c r="M2112" t="inlineStr">
        <is>
          <t>Modlitba Jakub</t>
        </is>
      </c>
      <c r="N2112" t="inlineStr">
        <is>
          <t>49.220737</t>
        </is>
      </c>
      <c r="O2112" t="inlineStr">
        <is>
          <t>17.707938</t>
        </is>
      </c>
      <c r="P2112" t="n">
        <v>38871.92</v>
      </c>
    </row>
    <row r="2113">
      <c r="A2113" t="n">
        <v>14663601</v>
      </c>
      <c r="B2113" t="n">
        <v>84663601</v>
      </c>
      <c r="C2113" t="inlineStr">
        <is>
          <t>VELKY TERMINAL</t>
        </is>
      </c>
      <c r="D2113" t="inlineStr">
        <is>
          <t>IDT</t>
        </is>
      </c>
      <c r="E2113" t="inlineStr">
        <is>
          <t>4OSTATNI</t>
        </is>
      </c>
      <c r="F2113" t="inlineStr">
        <is>
          <t>A</t>
        </is>
      </c>
      <c r="G2113" t="inlineStr">
        <is>
          <t>Foto-Hobby Ústí, s.r.o.</t>
        </is>
      </c>
      <c r="H2113" t="inlineStr">
        <is>
          <t>Lidické náměstí</t>
        </is>
      </c>
      <c r="I2113" t="inlineStr">
        <is>
          <t>1173/1</t>
        </is>
      </c>
      <c r="J2113" t="inlineStr">
        <is>
          <t>ÚSTÍ NAD LABEM - ÚSTÍ NAD LABEM-CENTRUM</t>
        </is>
      </c>
      <c r="K2113" t="inlineStr">
        <is>
          <t>Ústí nad Labem</t>
        </is>
      </c>
      <c r="L2113" t="inlineStr">
        <is>
          <t>RSD</t>
        </is>
      </c>
      <c r="M2113" t="inlineStr">
        <is>
          <t>Šticha Milan</t>
        </is>
      </c>
      <c r="N2113" t="inlineStr">
        <is>
          <t>50.660630</t>
        </is>
      </c>
      <c r="O2113" t="inlineStr">
        <is>
          <t>14.035389</t>
        </is>
      </c>
      <c r="P2113" t="n">
        <v>38859.38</v>
      </c>
    </row>
    <row r="2114">
      <c r="A2114" t="n">
        <v>16908701</v>
      </c>
      <c r="B2114" t="n">
        <v>86908701</v>
      </c>
      <c r="C2114" t="inlineStr">
        <is>
          <t>VELKY TERMINAL</t>
        </is>
      </c>
      <c r="D2114" t="inlineStr">
        <is>
          <t>PETROL</t>
        </is>
      </c>
      <c r="E2114" t="inlineStr">
        <is>
          <t>1OMV</t>
        </is>
      </c>
      <c r="F2114" t="inlineStr">
        <is>
          <t>A</t>
        </is>
      </c>
      <c r="G2114" t="inlineStr">
        <is>
          <t>AZ Real, spol. s r.o.</t>
        </is>
      </c>
      <c r="H2114" t="inlineStr">
        <is>
          <t>Dědická</t>
        </is>
      </c>
      <c r="I2114" t="inlineStr">
        <is>
          <t>696</t>
        </is>
      </c>
      <c r="J2114" t="inlineStr">
        <is>
          <t>VYŠKOV - DĚDICE</t>
        </is>
      </c>
      <c r="K2114" t="inlineStr">
        <is>
          <t>Vyškov</t>
        </is>
      </c>
      <c r="L2114" t="inlineStr">
        <is>
          <t>RSE</t>
        </is>
      </c>
      <c r="M2114" t="inlineStr">
        <is>
          <t>Šír Daniel</t>
        </is>
      </c>
      <c r="N2114" t="inlineStr">
        <is>
          <t>49.284159</t>
        </is>
      </c>
      <c r="O2114" t="inlineStr">
        <is>
          <t>16.989852</t>
        </is>
      </c>
      <c r="P2114" t="n">
        <v>38848.04</v>
      </c>
    </row>
    <row r="2115">
      <c r="A2115" t="n">
        <v>16900575</v>
      </c>
      <c r="B2115" t="n">
        <v>86900575</v>
      </c>
      <c r="C2115" t="inlineStr">
        <is>
          <t>VELKY TERMINAL</t>
        </is>
      </c>
      <c r="D2115" t="inlineStr">
        <is>
          <t>KA PARTNERS</t>
        </is>
      </c>
      <c r="E2115" t="inlineStr">
        <is>
          <t>1GECO</t>
        </is>
      </c>
      <c r="F2115" t="inlineStr">
        <is>
          <t>A</t>
        </is>
      </c>
      <c r="G2115" t="inlineStr">
        <is>
          <t>GECO, a.s.</t>
        </is>
      </c>
      <c r="H2115" t="inlineStr">
        <is>
          <t>6. května</t>
        </is>
      </c>
      <c r="I2115" t="inlineStr">
        <is>
          <t>47</t>
        </is>
      </c>
      <c r="J2115" t="inlineStr">
        <is>
          <t>BYSTŘICE POD HOSTÝNEM</t>
        </is>
      </c>
      <c r="K2115" t="inlineStr">
        <is>
          <t>Kroměříž</t>
        </is>
      </c>
      <c r="L2115" t="inlineStr">
        <is>
          <t>RSE</t>
        </is>
      </c>
      <c r="M2115" t="inlineStr">
        <is>
          <t>Modlitba Jakub</t>
        </is>
      </c>
      <c r="N2115" t="inlineStr">
        <is>
          <t>49.398409</t>
        </is>
      </c>
      <c r="O2115" t="inlineStr">
        <is>
          <t>17.673029</t>
        </is>
      </c>
      <c r="P2115" t="n">
        <v>38816.88</v>
      </c>
    </row>
    <row r="2116">
      <c r="A2116" t="n">
        <v>14654022</v>
      </c>
      <c r="B2116" t="n">
        <v>84654022</v>
      </c>
      <c r="C2116" t="inlineStr">
        <is>
          <t>VELKY TERMINAL</t>
        </is>
      </c>
      <c r="D2116" t="inlineStr">
        <is>
          <t>IDT</t>
        </is>
      </c>
      <c r="E2116" t="inlineStr">
        <is>
          <t>3PAJAK</t>
        </is>
      </c>
      <c r="F2116" t="inlineStr">
        <is>
          <t>A</t>
        </is>
      </c>
      <c r="G2116" t="inlineStr">
        <is>
          <t>PAJAK s.r.o.</t>
        </is>
      </c>
      <c r="H2116" t="inlineStr">
        <is>
          <t>Jindřicha z Lipé</t>
        </is>
      </c>
      <c r="I2116" t="inlineStr">
        <is>
          <t>97/23</t>
        </is>
      </c>
      <c r="J2116" t="inlineStr">
        <is>
          <t>ČESKÁ LÍPA</t>
        </is>
      </c>
      <c r="K2116" t="inlineStr">
        <is>
          <t>Česká Lípa</t>
        </is>
      </c>
      <c r="L2116" t="inlineStr">
        <is>
          <t>RSD</t>
        </is>
      </c>
      <c r="M2116" t="inlineStr">
        <is>
          <t>Luňáček Jan</t>
        </is>
      </c>
      <c r="N2116" t="inlineStr">
        <is>
          <t>50.684893</t>
        </is>
      </c>
      <c r="O2116" t="inlineStr">
        <is>
          <t>14.537398</t>
        </is>
      </c>
      <c r="P2116" t="n">
        <v>38815.5</v>
      </c>
    </row>
    <row r="2117">
      <c r="A2117" t="n">
        <v>17941942</v>
      </c>
      <c r="B2117" t="n">
        <v>87941942</v>
      </c>
      <c r="C2117" t="inlineStr">
        <is>
          <t>VELKY TERMINAL</t>
        </is>
      </c>
      <c r="D2117" t="inlineStr">
        <is>
          <t>PETROL</t>
        </is>
      </c>
      <c r="E2117" t="inlineStr">
        <is>
          <t>1ORLEN</t>
        </is>
      </c>
      <c r="F2117" t="inlineStr">
        <is>
          <t>A</t>
        </is>
      </c>
      <c r="G2117" t="inlineStr">
        <is>
          <t>ORLEN Unipetrol RPA s.r.o.</t>
        </is>
      </c>
      <c r="H2117" t="inlineStr">
        <is>
          <t>Beskydská</t>
        </is>
      </c>
      <c r="I2117" t="inlineStr">
        <is>
          <t>2420</t>
        </is>
      </c>
      <c r="J2117" t="inlineStr">
        <is>
          <t>FRÝDEK-MÍSTEK - MÍSTEK</t>
        </is>
      </c>
      <c r="K2117" t="inlineStr">
        <is>
          <t>Frýdek-Místek</t>
        </is>
      </c>
      <c r="L2117" t="inlineStr">
        <is>
          <t>RSG</t>
        </is>
      </c>
      <c r="M2117" t="inlineStr">
        <is>
          <t>Herman Michal</t>
        </is>
      </c>
      <c r="N2117" t="inlineStr">
        <is>
          <t>49.667782</t>
        </is>
      </c>
      <c r="O2117" t="inlineStr">
        <is>
          <t>18.346836</t>
        </is>
      </c>
      <c r="P2117" t="n">
        <v>38800.19</v>
      </c>
    </row>
    <row r="2118">
      <c r="A2118" t="n">
        <v>17638216</v>
      </c>
      <c r="B2118" t="n">
        <v>87638216</v>
      </c>
      <c r="C2118" t="inlineStr">
        <is>
          <t>VELKY TERMINAL</t>
        </is>
      </c>
      <c r="D2118" t="inlineStr">
        <is>
          <t>KA PARTNERS</t>
        </is>
      </c>
      <c r="E2118" t="inlineStr">
        <is>
          <t>1PEAL</t>
        </is>
      </c>
      <c r="F2118" t="inlineStr">
        <is>
          <t>A</t>
        </is>
      </c>
      <c r="G2118" t="inlineStr">
        <is>
          <t>PEAL a.s.</t>
        </is>
      </c>
      <c r="H2118" t="inlineStr">
        <is>
          <t>28. října</t>
        </is>
      </c>
      <c r="I2118" t="inlineStr">
        <is>
          <t>370/2</t>
        </is>
      </c>
      <c r="J2118" t="inlineStr">
        <is>
          <t>OLOMOUC</t>
        </is>
      </c>
      <c r="K2118" t="inlineStr">
        <is>
          <t>Olomouc</t>
        </is>
      </c>
      <c r="L2118" t="inlineStr">
        <is>
          <t>RSG</t>
        </is>
      </c>
      <c r="M2118" t="inlineStr">
        <is>
          <t>Dolníček Richard</t>
        </is>
      </c>
      <c r="N2118" t="inlineStr">
        <is>
          <t>49.594520</t>
        </is>
      </c>
      <c r="O2118" t="inlineStr">
        <is>
          <t>17.250245</t>
        </is>
      </c>
      <c r="P2118" t="n">
        <v>38795.38</v>
      </c>
    </row>
    <row r="2119">
      <c r="A2119" t="n">
        <v>15904901</v>
      </c>
      <c r="B2119" t="n">
        <v>85904901</v>
      </c>
      <c r="C2119" t="inlineStr">
        <is>
          <t>VELKY TERMINAL</t>
        </is>
      </c>
      <c r="D2119" t="inlineStr">
        <is>
          <t>IDT</t>
        </is>
      </c>
      <c r="E2119" t="inlineStr">
        <is>
          <t>3HDB</t>
        </is>
      </c>
      <c r="F2119" t="inlineStr">
        <is>
          <t>A</t>
        </is>
      </c>
      <c r="G2119" t="inlineStr">
        <is>
          <t>H D B , s. r. o.</t>
        </is>
      </c>
      <c r="H2119" t="inlineStr">
        <is>
          <t>Dvořákova-čerp. st.</t>
        </is>
      </c>
      <c r="I2119" t="inlineStr">
        <is>
          <t>48</t>
        </is>
      </c>
      <c r="J2119" t="inlineStr">
        <is>
          <t>VAMBERK</t>
        </is>
      </c>
      <c r="K2119" t="inlineStr">
        <is>
          <t>Rychnov nad Kněžnou</t>
        </is>
      </c>
      <c r="L2119" t="inlineStr">
        <is>
          <t>RSE</t>
        </is>
      </c>
      <c r="M2119" t="inlineStr">
        <is>
          <t>Lán Tomáš</t>
        </is>
      </c>
      <c r="N2119" t="inlineStr">
        <is>
          <t>50.113988</t>
        </is>
      </c>
      <c r="O2119" t="inlineStr">
        <is>
          <t>16.275558</t>
        </is>
      </c>
      <c r="P2119" t="n">
        <v>38771.62</v>
      </c>
    </row>
    <row r="2120">
      <c r="A2120" t="n">
        <v>15625401</v>
      </c>
      <c r="B2120" t="n">
        <v>85625401</v>
      </c>
      <c r="C2120" t="inlineStr">
        <is>
          <t>VELKY TERMINAL</t>
        </is>
      </c>
      <c r="D2120" t="inlineStr">
        <is>
          <t>IDT</t>
        </is>
      </c>
      <c r="E2120" t="inlineStr">
        <is>
          <t>4OSTATNI</t>
        </is>
      </c>
      <c r="F2120" t="inlineStr">
        <is>
          <t>A</t>
        </is>
      </c>
      <c r="G2120" t="inlineStr">
        <is>
          <t>Josef Kmínek</t>
        </is>
      </c>
      <c r="H2120" t="inlineStr">
        <is>
          <t>Husovo náměstí</t>
        </is>
      </c>
      <c r="I2120" t="inlineStr">
        <is>
          <t>5</t>
        </is>
      </c>
      <c r="J2120" t="inlineStr">
        <is>
          <t>LOMNICE NAD POPELKOU</t>
        </is>
      </c>
      <c r="K2120" t="inlineStr">
        <is>
          <t>Semily</t>
        </is>
      </c>
      <c r="L2120" t="inlineStr">
        <is>
          <t>RSD</t>
        </is>
      </c>
      <c r="M2120" t="inlineStr">
        <is>
          <t>Luňáček Jan</t>
        </is>
      </c>
      <c r="N2120" t="inlineStr">
        <is>
          <t>50.531634</t>
        </is>
      </c>
      <c r="O2120" t="inlineStr">
        <is>
          <t>15.372512</t>
        </is>
      </c>
      <c r="P2120" t="n">
        <v>38765.58</v>
      </c>
    </row>
    <row r="2121">
      <c r="A2121" t="n">
        <v>13622413</v>
      </c>
      <c r="B2121" t="n">
        <v>83622413</v>
      </c>
      <c r="C2121" t="inlineStr">
        <is>
          <t>VELKY TERMINAL</t>
        </is>
      </c>
      <c r="D2121" t="inlineStr">
        <is>
          <t>KA PARTNERS</t>
        </is>
      </c>
      <c r="E2121" t="inlineStr">
        <is>
          <t>1TRAFICO</t>
        </is>
      </c>
      <c r="F2121" t="inlineStr">
        <is>
          <t>A</t>
        </is>
      </c>
      <c r="G2121" t="inlineStr">
        <is>
          <t>TABÁK TRAFICON</t>
        </is>
      </c>
      <c r="H2121" t="inlineStr">
        <is>
          <t>T. G. Masaryka</t>
        </is>
      </c>
      <c r="I2121" t="inlineStr">
        <is>
          <t>228/37</t>
        </is>
      </c>
      <c r="J2121" t="inlineStr">
        <is>
          <t>KARLOVY VARY</t>
        </is>
      </c>
      <c r="K2121" t="inlineStr">
        <is>
          <t>Karlovy Vary</t>
        </is>
      </c>
      <c r="L2121" t="inlineStr">
        <is>
          <t>RSC</t>
        </is>
      </c>
      <c r="M2121" t="inlineStr">
        <is>
          <t>Beneš Lukáš</t>
        </is>
      </c>
      <c r="N2121" t="inlineStr">
        <is>
          <t>50.229863</t>
        </is>
      </c>
      <c r="O2121" t="inlineStr">
        <is>
          <t>12.868911</t>
        </is>
      </c>
      <c r="P2121" t="n">
        <v>38740.19</v>
      </c>
    </row>
    <row r="2122">
      <c r="A2122" t="n">
        <v>16667902</v>
      </c>
      <c r="B2122" t="n">
        <v>86667902</v>
      </c>
      <c r="C2122" t="inlineStr">
        <is>
          <t>VELKY TERMINAL</t>
        </is>
      </c>
      <c r="D2122" t="inlineStr">
        <is>
          <t>IDT</t>
        </is>
      </c>
      <c r="E2122" t="inlineStr">
        <is>
          <t>4OSTATNI</t>
        </is>
      </c>
      <c r="F2122" t="inlineStr">
        <is>
          <t>A</t>
        </is>
      </c>
      <c r="G2122" t="inlineStr">
        <is>
          <t>Alena Hofírková</t>
        </is>
      </c>
      <c r="H2122" t="inlineStr">
        <is>
          <t>Táborská</t>
        </is>
      </c>
      <c r="I2122" t="inlineStr">
        <is>
          <t>736/9</t>
        </is>
      </c>
      <c r="J2122" t="inlineStr">
        <is>
          <t>BRNO - ŽIDENICE</t>
        </is>
      </c>
      <c r="K2122" t="inlineStr">
        <is>
          <t>Brno-město</t>
        </is>
      </c>
      <c r="L2122" t="inlineStr">
        <is>
          <t>RSB</t>
        </is>
      </c>
      <c r="M2122" t="inlineStr">
        <is>
          <t>Petlach Lubomír</t>
        </is>
      </c>
      <c r="N2122" t="inlineStr">
        <is>
          <t>49.195408</t>
        </is>
      </c>
      <c r="O2122" t="inlineStr">
        <is>
          <t>16.649514</t>
        </is>
      </c>
      <c r="P2122" t="n">
        <v>38728.46</v>
      </c>
    </row>
    <row r="2123">
      <c r="A2123" t="n">
        <v>12920801</v>
      </c>
      <c r="B2123" t="n">
        <v>82920801</v>
      </c>
      <c r="C2123" t="inlineStr">
        <is>
          <t>VELKY TERMINAL</t>
        </is>
      </c>
      <c r="D2123" t="inlineStr">
        <is>
          <t>IDT</t>
        </is>
      </c>
      <c r="E2123" t="inlineStr">
        <is>
          <t>1CEPRO</t>
        </is>
      </c>
      <c r="F2123" t="inlineStr">
        <is>
          <t>A</t>
        </is>
      </c>
      <c r="G2123" t="inlineStr">
        <is>
          <t>Martin Pavel</t>
        </is>
      </c>
      <c r="H2123" t="inlineStr">
        <is>
          <t>Vlkonice</t>
        </is>
      </c>
      <c r="I2123" t="inlineStr">
        <is>
          <t>127</t>
        </is>
      </c>
      <c r="J2123" t="inlineStr">
        <is>
          <t>VACOV</t>
        </is>
      </c>
      <c r="K2123" t="inlineStr">
        <is>
          <t>Prachatice</t>
        </is>
      </c>
      <c r="L2123" t="inlineStr">
        <is>
          <t>RSB</t>
        </is>
      </c>
      <c r="M2123" t="inlineStr">
        <is>
          <t>Štolba Jan</t>
        </is>
      </c>
      <c r="N2123" t="inlineStr">
        <is>
          <t>49.132812</t>
        </is>
      </c>
      <c r="O2123" t="inlineStr">
        <is>
          <t>13.723812</t>
        </is>
      </c>
      <c r="P2123" t="n">
        <v>38710.08</v>
      </c>
    </row>
    <row r="2124">
      <c r="A2124" t="n">
        <v>17641701</v>
      </c>
      <c r="B2124" t="n">
        <v>87641701</v>
      </c>
      <c r="C2124" t="inlineStr">
        <is>
          <t>VELKY TERMINAL</t>
        </is>
      </c>
      <c r="D2124" t="inlineStr">
        <is>
          <t>KA PARTNERS</t>
        </is>
      </c>
      <c r="E2124" t="inlineStr">
        <is>
          <t>1TRAFICO</t>
        </is>
      </c>
      <c r="F2124" t="inlineStr">
        <is>
          <t>A</t>
        </is>
      </c>
      <c r="G2124" t="inlineStr">
        <is>
          <t>TABÁK TRAFICON</t>
        </is>
      </c>
      <c r="H2124" t="inlineStr">
        <is>
          <t>Hlavní třída</t>
        </is>
      </c>
      <c r="I2124" t="inlineStr">
        <is>
          <t>1196/27</t>
        </is>
      </c>
      <c r="J2124" t="inlineStr">
        <is>
          <t>OSTRAVA - PORUBA</t>
        </is>
      </c>
      <c r="K2124" t="inlineStr">
        <is>
          <t>Ostrava-město</t>
        </is>
      </c>
      <c r="L2124" t="inlineStr">
        <is>
          <t>RSG</t>
        </is>
      </c>
      <c r="M2124" t="inlineStr">
        <is>
          <t>Herman Petr</t>
        </is>
      </c>
      <c r="N2124" t="inlineStr">
        <is>
          <t>49.826540</t>
        </is>
      </c>
      <c r="O2124" t="inlineStr">
        <is>
          <t>18.179503</t>
        </is>
      </c>
      <c r="P2124" t="n">
        <v>38695.58</v>
      </c>
    </row>
    <row r="2125">
      <c r="A2125" t="n">
        <v>16653804</v>
      </c>
      <c r="B2125" t="n">
        <v>86653804</v>
      </c>
      <c r="C2125" t="inlineStr">
        <is>
          <t>VELKY TERMINAL</t>
        </is>
      </c>
      <c r="D2125" t="inlineStr">
        <is>
          <t>IDT</t>
        </is>
      </c>
      <c r="E2125" t="inlineStr">
        <is>
          <t>3PBAUER</t>
        </is>
      </c>
      <c r="F2125" t="inlineStr">
        <is>
          <t>A</t>
        </is>
      </c>
      <c r="G2125" t="inlineStr">
        <is>
          <t>Pavel Bauer</t>
        </is>
      </c>
      <c r="H2125" t="inlineStr">
        <is>
          <t>Pražská</t>
        </is>
      </c>
      <c r="I2125" t="inlineStr">
        <is>
          <t>986</t>
        </is>
      </c>
      <c r="J2125" t="inlineStr">
        <is>
          <t>TŘEBÍČ - BOROVINA</t>
        </is>
      </c>
      <c r="K2125" t="inlineStr">
        <is>
          <t>Třebíč</t>
        </is>
      </c>
      <c r="L2125" t="inlineStr">
        <is>
          <t>RSB</t>
        </is>
      </c>
      <c r="M2125" t="inlineStr">
        <is>
          <t>Hanuš Robert</t>
        </is>
      </c>
      <c r="N2125" t="inlineStr">
        <is>
          <t>49.210596</t>
        </is>
      </c>
      <c r="O2125" t="inlineStr">
        <is>
          <t>15.859844</t>
        </is>
      </c>
      <c r="P2125" t="n">
        <v>38690.38</v>
      </c>
    </row>
    <row r="2126">
      <c r="A2126" t="n">
        <v>16642001</v>
      </c>
      <c r="B2126" t="n">
        <v>86642001</v>
      </c>
      <c r="C2126" t="inlineStr">
        <is>
          <t>VELKY TERMINAL</t>
        </is>
      </c>
      <c r="D2126" t="inlineStr">
        <is>
          <t>IDT</t>
        </is>
      </c>
      <c r="E2126" t="inlineStr">
        <is>
          <t>4OSTATNI</t>
        </is>
      </c>
      <c r="F2126" t="inlineStr">
        <is>
          <t>A</t>
        </is>
      </c>
      <c r="G2126" t="inlineStr">
        <is>
          <t>Kamila Kirschnerová</t>
        </is>
      </c>
      <c r="H2126" t="inlineStr">
        <is>
          <t>Dukelské nám.</t>
        </is>
      </c>
      <c r="I2126" t="inlineStr">
        <is>
          <t>43/16</t>
        </is>
      </c>
      <c r="J2126" t="inlineStr">
        <is>
          <t>HUSTOPEČE</t>
        </is>
      </c>
      <c r="K2126" t="inlineStr">
        <is>
          <t>Břeclav</t>
        </is>
      </c>
      <c r="L2126" t="inlineStr">
        <is>
          <t>RSB</t>
        </is>
      </c>
      <c r="M2126" t="inlineStr">
        <is>
          <t>Petlach Lubomír</t>
        </is>
      </c>
      <c r="N2126" t="inlineStr">
        <is>
          <t>48.939256</t>
        </is>
      </c>
      <c r="O2126" t="inlineStr">
        <is>
          <t>16.736281</t>
        </is>
      </c>
      <c r="P2126" t="n">
        <v>38637.08</v>
      </c>
    </row>
    <row r="2127">
      <c r="A2127" t="n">
        <v>14658901</v>
      </c>
      <c r="B2127" t="n">
        <v>84658901</v>
      </c>
      <c r="C2127" t="inlineStr">
        <is>
          <t>VELKY TERMINAL</t>
        </is>
      </c>
      <c r="D2127" t="inlineStr">
        <is>
          <t>IDT</t>
        </is>
      </c>
      <c r="E2127" t="inlineStr">
        <is>
          <t>4OSTATNI</t>
        </is>
      </c>
      <c r="F2127" t="inlineStr">
        <is>
          <t>A</t>
        </is>
      </c>
      <c r="G2127" t="inlineStr">
        <is>
          <t>Pavel Hozman</t>
        </is>
      </c>
      <c r="H2127" t="inlineStr">
        <is>
          <t>Žerotínova (stánek)</t>
        </is>
      </c>
      <c r="I2127" t="inlineStr"/>
      <c r="J2127" t="inlineStr">
        <is>
          <t>DĚČÍN</t>
        </is>
      </c>
      <c r="K2127" t="inlineStr">
        <is>
          <t>Děčín</t>
        </is>
      </c>
      <c r="L2127" t="inlineStr">
        <is>
          <t>RSD</t>
        </is>
      </c>
      <c r="M2127" t="inlineStr">
        <is>
          <t>Šticha Milan</t>
        </is>
      </c>
      <c r="N2127" t="inlineStr">
        <is>
          <t>50.770427</t>
        </is>
      </c>
      <c r="O2127" t="inlineStr">
        <is>
          <t>14.217338</t>
        </is>
      </c>
      <c r="P2127" t="n">
        <v>38633.65</v>
      </c>
    </row>
    <row r="2128">
      <c r="A2128" t="n">
        <v>11673101</v>
      </c>
      <c r="B2128" t="n">
        <v>81673101</v>
      </c>
      <c r="C2128" t="inlineStr">
        <is>
          <t>VELKY TERMINAL</t>
        </is>
      </c>
      <c r="D2128" t="inlineStr">
        <is>
          <t>IDT</t>
        </is>
      </c>
      <c r="E2128" t="inlineStr">
        <is>
          <t>4OSTATNI</t>
        </is>
      </c>
      <c r="F2128" t="inlineStr">
        <is>
          <t>A</t>
        </is>
      </c>
      <c r="G2128" t="inlineStr">
        <is>
          <t>Tabák - Petr Janoušek</t>
        </is>
      </c>
      <c r="H2128" t="inlineStr">
        <is>
          <t>Černokostelecká (stánek na rohu s ul. Jungmannova)</t>
        </is>
      </c>
      <c r="I2128" t="inlineStr"/>
      <c r="J2128" t="inlineStr">
        <is>
          <t>ŘÍČANY</t>
        </is>
      </c>
      <c r="K2128" t="inlineStr">
        <is>
          <t>Praha-východ</t>
        </is>
      </c>
      <c r="L2128" t="inlineStr">
        <is>
          <t>RSA</t>
        </is>
      </c>
      <c r="M2128" t="inlineStr">
        <is>
          <t>Myslivec Jan</t>
        </is>
      </c>
      <c r="N2128" t="inlineStr">
        <is>
          <t>49.994329</t>
        </is>
      </c>
      <c r="O2128" t="inlineStr">
        <is>
          <t>14.683815</t>
        </is>
      </c>
      <c r="P2128" t="n">
        <v>38625.58</v>
      </c>
    </row>
    <row r="2129">
      <c r="A2129" t="n">
        <v>17657403</v>
      </c>
      <c r="B2129" t="n">
        <v>87657403</v>
      </c>
      <c r="C2129" t="inlineStr">
        <is>
          <t>VELKY TERMINAL</t>
        </is>
      </c>
      <c r="D2129" t="inlineStr">
        <is>
          <t>IDT</t>
        </is>
      </c>
      <c r="E2129" t="inlineStr">
        <is>
          <t>4OSTATNI</t>
        </is>
      </c>
      <c r="F2129" t="inlineStr">
        <is>
          <t>A</t>
        </is>
      </c>
      <c r="G2129" t="inlineStr">
        <is>
          <t>Nicotiana s.r.o.</t>
        </is>
      </c>
      <c r="H2129" t="inlineStr">
        <is>
          <t>Gen. Svobody</t>
        </is>
      </c>
      <c r="I2129" t="inlineStr">
        <is>
          <t>243/11</t>
        </is>
      </c>
      <c r="J2129" t="inlineStr">
        <is>
          <t>ŠUMPERK</t>
        </is>
      </c>
      <c r="K2129" t="inlineStr">
        <is>
          <t>Šumperk</t>
        </is>
      </c>
      <c r="L2129" t="inlineStr">
        <is>
          <t>RSG</t>
        </is>
      </c>
      <c r="M2129" t="inlineStr">
        <is>
          <t>Brindžák Michal</t>
        </is>
      </c>
      <c r="N2129" t="inlineStr">
        <is>
          <t>49.966529</t>
        </is>
      </c>
      <c r="O2129" t="inlineStr">
        <is>
          <t>16.972874</t>
        </is>
      </c>
      <c r="P2129" t="n">
        <v>38620.5</v>
      </c>
    </row>
    <row r="2130">
      <c r="A2130" t="n">
        <v>16751201</v>
      </c>
      <c r="B2130" t="n">
        <v>86751201</v>
      </c>
      <c r="C2130" t="inlineStr">
        <is>
          <t>VELKY TERMINAL</t>
        </is>
      </c>
      <c r="D2130" t="inlineStr">
        <is>
          <t>IDT</t>
        </is>
      </c>
      <c r="E2130" t="inlineStr">
        <is>
          <t>4OSTATNI</t>
        </is>
      </c>
      <c r="F2130" t="inlineStr">
        <is>
          <t>A</t>
        </is>
      </c>
      <c r="G2130" t="inlineStr">
        <is>
          <t>Dalibor Suchomel</t>
        </is>
      </c>
      <c r="H2130" t="inlineStr">
        <is>
          <t>Mikulovská</t>
        </is>
      </c>
      <c r="I2130" t="inlineStr">
        <is>
          <t>568</t>
        </is>
      </c>
      <c r="J2130" t="inlineStr">
        <is>
          <t>VALTICE</t>
        </is>
      </c>
      <c r="K2130" t="inlineStr">
        <is>
          <t>Břeclav</t>
        </is>
      </c>
      <c r="L2130" t="inlineStr">
        <is>
          <t>RSB</t>
        </is>
      </c>
      <c r="M2130" t="inlineStr">
        <is>
          <t>Petlach Lubomír</t>
        </is>
      </c>
      <c r="N2130" t="inlineStr">
        <is>
          <t>48.741956</t>
        </is>
      </c>
      <c r="O2130" t="inlineStr">
        <is>
          <t>16.757430</t>
        </is>
      </c>
      <c r="P2130" t="n">
        <v>38598.85</v>
      </c>
    </row>
    <row r="2131">
      <c r="A2131" t="n">
        <v>16708501</v>
      </c>
      <c r="B2131" t="n">
        <v>86708501</v>
      </c>
      <c r="C2131" t="inlineStr">
        <is>
          <t>VELKY TERMINAL</t>
        </is>
      </c>
      <c r="D2131" t="inlineStr">
        <is>
          <t>IDT</t>
        </is>
      </c>
      <c r="E2131" t="inlineStr">
        <is>
          <t>4OSTATNI</t>
        </is>
      </c>
      <c r="F2131" t="inlineStr">
        <is>
          <t>A</t>
        </is>
      </c>
      <c r="G2131" t="inlineStr">
        <is>
          <t>MIROSLAV BONIATTI - MEDIUM</t>
        </is>
      </c>
      <c r="H2131" t="inlineStr">
        <is>
          <t>Palackého nám.</t>
        </is>
      </c>
      <c r="I2131" t="inlineStr">
        <is>
          <t>613/9</t>
        </is>
      </c>
      <c r="J2131" t="inlineStr">
        <is>
          <t>IVANOVICE NA HANÉ</t>
        </is>
      </c>
      <c r="K2131" t="inlineStr">
        <is>
          <t>Vyškov</t>
        </is>
      </c>
      <c r="L2131" t="inlineStr">
        <is>
          <t>RSE</t>
        </is>
      </c>
      <c r="M2131" t="inlineStr">
        <is>
          <t>Šír Daniel</t>
        </is>
      </c>
      <c r="N2131" t="inlineStr">
        <is>
          <t>49.304968</t>
        </is>
      </c>
      <c r="O2131" t="inlineStr">
        <is>
          <t>17.093157</t>
        </is>
      </c>
      <c r="P2131" t="n">
        <v>38589.62</v>
      </c>
    </row>
    <row r="2132">
      <c r="A2132" t="n">
        <v>12621021</v>
      </c>
      <c r="B2132" t="n">
        <v>82621021</v>
      </c>
      <c r="C2132" t="inlineStr">
        <is>
          <t>VELKY TERMINAL</t>
        </is>
      </c>
      <c r="D2132" t="inlineStr">
        <is>
          <t>KA PARTNERS</t>
        </is>
      </c>
      <c r="E2132" t="inlineStr">
        <is>
          <t>1TRAFICO</t>
        </is>
      </c>
      <c r="F2132" t="inlineStr">
        <is>
          <t>A</t>
        </is>
      </c>
      <c r="G2132" t="inlineStr">
        <is>
          <t>TABÁK TRAFICON</t>
        </is>
      </c>
      <c r="H2132" t="inlineStr">
        <is>
          <t>Špidrova (BILLA)</t>
        </is>
      </c>
      <c r="I2132" t="inlineStr"/>
      <c r="J2132" t="inlineStr">
        <is>
          <t>VIMPERK - VIMPERK III</t>
        </is>
      </c>
      <c r="K2132" t="inlineStr">
        <is>
          <t>Prachatice</t>
        </is>
      </c>
      <c r="L2132" t="inlineStr">
        <is>
          <t>RSB</t>
        </is>
      </c>
      <c r="M2132" t="inlineStr">
        <is>
          <t>Štolba Jan</t>
        </is>
      </c>
      <c r="N2132" t="inlineStr">
        <is>
          <t>49.054499</t>
        </is>
      </c>
      <c r="O2132" t="inlineStr">
        <is>
          <t>13.795089</t>
        </is>
      </c>
      <c r="P2132" t="n">
        <v>38583.08</v>
      </c>
    </row>
    <row r="2133">
      <c r="A2133" t="n">
        <v>35200830</v>
      </c>
      <c r="B2133" t="n">
        <v>75200317</v>
      </c>
      <c r="C2133" t="inlineStr">
        <is>
          <t>LI</t>
        </is>
      </c>
      <c r="D2133" t="inlineStr">
        <is>
          <t>ČESKÁ POŠTA</t>
        </is>
      </c>
      <c r="E2133" t="inlineStr">
        <is>
          <t>1POSTA</t>
        </is>
      </c>
      <c r="F2133" t="inlineStr">
        <is>
          <t>P</t>
        </is>
      </c>
      <c r="G2133" t="inlineStr">
        <is>
          <t>Česká pošta - Trutnov 1</t>
        </is>
      </c>
      <c r="H2133" t="inlineStr">
        <is>
          <t>Hradební</t>
        </is>
      </c>
      <c r="I2133" t="inlineStr">
        <is>
          <t>11</t>
        </is>
      </c>
      <c r="J2133" t="inlineStr">
        <is>
          <t>TRUTNOV - STŘEDNÍ PŘEDMĚSTÍ</t>
        </is>
      </c>
      <c r="K2133" t="inlineStr">
        <is>
          <t>Trutnov</t>
        </is>
      </c>
      <c r="L2133" t="inlineStr">
        <is>
          <t>RSE</t>
        </is>
      </c>
      <c r="M2133" t="inlineStr">
        <is>
          <t>Lán Tomáš</t>
        </is>
      </c>
      <c r="N2133" t="inlineStr">
        <is>
          <t>50.561839</t>
        </is>
      </c>
      <c r="O2133" t="inlineStr">
        <is>
          <t>15.911889</t>
        </is>
      </c>
      <c r="P2133" t="n">
        <v>38580.77</v>
      </c>
    </row>
    <row r="2134">
      <c r="A2134" t="n">
        <v>13917402</v>
      </c>
      <c r="B2134" t="n">
        <v>83917402</v>
      </c>
      <c r="C2134" t="inlineStr">
        <is>
          <t>VELKY TERMINAL</t>
        </is>
      </c>
      <c r="D2134" t="inlineStr">
        <is>
          <t>IDT</t>
        </is>
      </c>
      <c r="E2134" t="inlineStr">
        <is>
          <t>1CEPRO</t>
        </is>
      </c>
      <c r="F2134" t="inlineStr">
        <is>
          <t>A</t>
        </is>
      </c>
      <c r="G2134" t="inlineStr">
        <is>
          <t>Renata Tunová</t>
        </is>
      </c>
      <c r="H2134" t="inlineStr">
        <is>
          <t>Jiráskova třída</t>
        </is>
      </c>
      <c r="I2134" t="inlineStr">
        <is>
          <t>714</t>
        </is>
      </c>
      <c r="J2134" t="inlineStr">
        <is>
          <t>HOLÝŠOV</t>
        </is>
      </c>
      <c r="K2134" t="inlineStr">
        <is>
          <t>Plzeň-jih</t>
        </is>
      </c>
      <c r="L2134" t="inlineStr">
        <is>
          <t>RSC</t>
        </is>
      </c>
      <c r="M2134" t="inlineStr">
        <is>
          <t>Horejš Vladimír</t>
        </is>
      </c>
      <c r="N2134" t="inlineStr">
        <is>
          <t>49.592923</t>
        </is>
      </c>
      <c r="O2134" t="inlineStr">
        <is>
          <t>13.096325</t>
        </is>
      </c>
      <c r="P2134" t="n">
        <v>38577.5</v>
      </c>
    </row>
    <row r="2135">
      <c r="A2135" t="n">
        <v>12621019</v>
      </c>
      <c r="B2135" t="n">
        <v>82621019</v>
      </c>
      <c r="C2135" t="inlineStr">
        <is>
          <t>VELKY TERMINAL</t>
        </is>
      </c>
      <c r="D2135" t="inlineStr">
        <is>
          <t>KA PARTNERS</t>
        </is>
      </c>
      <c r="E2135" t="inlineStr">
        <is>
          <t>1TRAFICO</t>
        </is>
      </c>
      <c r="F2135" t="inlineStr">
        <is>
          <t>A</t>
        </is>
      </c>
      <c r="G2135" t="inlineStr">
        <is>
          <t>TABÁK TRAFICON</t>
        </is>
      </c>
      <c r="H2135" t="inlineStr">
        <is>
          <t>Žirovnická</t>
        </is>
      </c>
      <c r="I2135" t="inlineStr">
        <is>
          <t>733</t>
        </is>
      </c>
      <c r="J2135" t="inlineStr">
        <is>
          <t>POČÁTKY</t>
        </is>
      </c>
      <c r="K2135" t="inlineStr">
        <is>
          <t>Pelhřimov</t>
        </is>
      </c>
      <c r="L2135" t="inlineStr">
        <is>
          <t>RSB</t>
        </is>
      </c>
      <c r="M2135" t="inlineStr">
        <is>
          <t>Dvořák Petr</t>
        </is>
      </c>
      <c r="N2135" t="inlineStr">
        <is>
          <t>49.259192</t>
        </is>
      </c>
      <c r="O2135" t="inlineStr">
        <is>
          <t>15.230331</t>
        </is>
      </c>
      <c r="P2135" t="n">
        <v>38573.65</v>
      </c>
    </row>
    <row r="2136">
      <c r="A2136" t="n">
        <v>16749802</v>
      </c>
      <c r="B2136" t="n">
        <v>86749802</v>
      </c>
      <c r="C2136" t="inlineStr">
        <is>
          <t>VELKY TERMINAL</t>
        </is>
      </c>
      <c r="D2136" t="inlineStr">
        <is>
          <t>KA PARTNERS</t>
        </is>
      </c>
      <c r="E2136" t="inlineStr">
        <is>
          <t>1JPSERV</t>
        </is>
      </c>
      <c r="F2136" t="inlineStr">
        <is>
          <t>A</t>
        </is>
      </c>
      <c r="G2136" t="inlineStr">
        <is>
          <t>PONT to go</t>
        </is>
      </c>
      <c r="H2136" t="inlineStr">
        <is>
          <t>Sady 28. října</t>
        </is>
      </c>
      <c r="I2136" t="inlineStr">
        <is>
          <t>3491/8a</t>
        </is>
      </c>
      <c r="J2136" t="inlineStr">
        <is>
          <t>BŘECLAV</t>
        </is>
      </c>
      <c r="K2136" t="inlineStr">
        <is>
          <t>Břeclav</t>
        </is>
      </c>
      <c r="L2136" t="inlineStr">
        <is>
          <t>RSB</t>
        </is>
      </c>
      <c r="M2136" t="inlineStr">
        <is>
          <t>Petlach Lubomír</t>
        </is>
      </c>
      <c r="N2136" t="inlineStr">
        <is>
          <t>48.755292</t>
        </is>
      </c>
      <c r="O2136" t="inlineStr">
        <is>
          <t>16.891783</t>
        </is>
      </c>
      <c r="P2136" t="n">
        <v>38562.42</v>
      </c>
    </row>
    <row r="2137">
      <c r="A2137" t="n">
        <v>11959401</v>
      </c>
      <c r="B2137" t="n">
        <v>81959401</v>
      </c>
      <c r="C2137" t="inlineStr">
        <is>
          <t>VELKY TERMINAL</t>
        </is>
      </c>
      <c r="D2137" t="inlineStr">
        <is>
          <t>PETROL</t>
        </is>
      </c>
      <c r="E2137" t="inlineStr">
        <is>
          <t>1KM-PRONA</t>
        </is>
      </c>
      <c r="F2137" t="inlineStr">
        <is>
          <t>A</t>
        </is>
      </c>
      <c r="G2137" t="inlineStr">
        <is>
          <t>AD Petrol s.r.o.</t>
        </is>
      </c>
      <c r="H2137" t="inlineStr">
        <is>
          <t>Průmyslová</t>
        </is>
      </c>
      <c r="I2137" t="inlineStr">
        <is>
          <t>1477/12</t>
        </is>
      </c>
      <c r="J2137" t="inlineStr">
        <is>
          <t>PRAHA 10 - HOSTIVAŘ</t>
        </is>
      </c>
      <c r="K2137" t="inlineStr">
        <is>
          <t>Praha</t>
        </is>
      </c>
      <c r="L2137" t="inlineStr">
        <is>
          <t>RSA</t>
        </is>
      </c>
      <c r="M2137" t="inlineStr">
        <is>
          <t>Česnek Miroslav</t>
        </is>
      </c>
      <c r="N2137" t="inlineStr">
        <is>
          <t>50.063916</t>
        </is>
      </c>
      <c r="O2137" t="inlineStr">
        <is>
          <t>14.537830</t>
        </is>
      </c>
      <c r="P2137" t="n">
        <v>38542.88</v>
      </c>
    </row>
    <row r="2138">
      <c r="A2138" t="n">
        <v>14940001</v>
      </c>
      <c r="B2138" t="n">
        <v>84940001</v>
      </c>
      <c r="C2138" t="inlineStr">
        <is>
          <t>VELKY TERMINAL</t>
        </is>
      </c>
      <c r="D2138" t="inlineStr">
        <is>
          <t>PETROL</t>
        </is>
      </c>
      <c r="E2138" t="inlineStr">
        <is>
          <t>1SHELL</t>
        </is>
      </c>
      <c r="F2138" t="inlineStr">
        <is>
          <t>A</t>
        </is>
      </c>
      <c r="G2138" t="inlineStr">
        <is>
          <t>Krimax s.r.o.</t>
        </is>
      </c>
      <c r="H2138" t="inlineStr">
        <is>
          <t>Česká Lípa (ČS SHELL)</t>
        </is>
      </c>
      <c r="I2138" t="inlineStr">
        <is>
          <t>č.ev. 5</t>
        </is>
      </c>
      <c r="J2138" t="inlineStr">
        <is>
          <t>ČESKÁ LÍPA</t>
        </is>
      </c>
      <c r="K2138" t="inlineStr">
        <is>
          <t>Česká Lípa</t>
        </is>
      </c>
      <c r="L2138" t="inlineStr">
        <is>
          <t>RSD</t>
        </is>
      </c>
      <c r="M2138" t="inlineStr">
        <is>
          <t>Luňáček Jan</t>
        </is>
      </c>
      <c r="N2138" t="inlineStr">
        <is>
          <t>50.692650</t>
        </is>
      </c>
      <c r="O2138" t="inlineStr">
        <is>
          <t>14.542120</t>
        </is>
      </c>
      <c r="P2138" t="n">
        <v>38538.12</v>
      </c>
    </row>
    <row r="2139">
      <c r="A2139" t="n">
        <v>11913629</v>
      </c>
      <c r="B2139" t="n">
        <v>81913629</v>
      </c>
      <c r="C2139" t="inlineStr">
        <is>
          <t>VELKY TERMINAL</t>
        </is>
      </c>
      <c r="D2139" t="inlineStr">
        <is>
          <t>PETROL</t>
        </is>
      </c>
      <c r="E2139" t="inlineStr">
        <is>
          <t>1MOL</t>
        </is>
      </c>
      <c r="F2139" t="inlineStr">
        <is>
          <t>A</t>
        </is>
      </c>
      <c r="G2139" t="inlineStr">
        <is>
          <t>MOL Česká republika, s.r.o.</t>
        </is>
      </c>
      <c r="H2139" t="inlineStr">
        <is>
          <t>Ringhofferova</t>
        </is>
      </c>
      <c r="I2139" t="inlineStr">
        <is>
          <t>381</t>
        </is>
      </c>
      <c r="J2139" t="inlineStr">
        <is>
          <t>VELKÉ POPOVICE</t>
        </is>
      </c>
      <c r="K2139" t="inlineStr">
        <is>
          <t>Praha-východ</t>
        </is>
      </c>
      <c r="L2139" t="inlineStr">
        <is>
          <t>RSA</t>
        </is>
      </c>
      <c r="M2139" t="inlineStr">
        <is>
          <t>Myslivec Jan</t>
        </is>
      </c>
      <c r="N2139" t="inlineStr">
        <is>
          <t>49.921927</t>
        </is>
      </c>
      <c r="O2139" t="inlineStr">
        <is>
          <t>14.633931</t>
        </is>
      </c>
      <c r="P2139" t="n">
        <v>38490.58</v>
      </c>
    </row>
    <row r="2140">
      <c r="A2140" t="n">
        <v>11978501</v>
      </c>
      <c r="B2140" t="n">
        <v>81978501</v>
      </c>
      <c r="C2140" t="inlineStr">
        <is>
          <t>VELKY TERMINAL</t>
        </is>
      </c>
      <c r="D2140" t="inlineStr">
        <is>
          <t>IDT</t>
        </is>
      </c>
      <c r="E2140" t="inlineStr">
        <is>
          <t>4OSTATNI</t>
        </is>
      </c>
      <c r="F2140" t="inlineStr">
        <is>
          <t>A</t>
        </is>
      </c>
      <c r="G2140" t="inlineStr">
        <is>
          <t>Jiří Svoboda</t>
        </is>
      </c>
      <c r="H2140" t="inlineStr">
        <is>
          <t>Krátká</t>
        </is>
      </c>
      <c r="I2140" t="inlineStr">
        <is>
          <t>1301</t>
        </is>
      </c>
      <c r="J2140" t="inlineStr">
        <is>
          <t>MLADÁ BOLESLAV - MLADÁ BOLESLAV II</t>
        </is>
      </c>
      <c r="K2140" t="inlineStr">
        <is>
          <t>Mladá Boleslav</t>
        </is>
      </c>
      <c r="L2140" t="inlineStr">
        <is>
          <t>RSA</t>
        </is>
      </c>
      <c r="M2140" t="inlineStr">
        <is>
          <t>Vlk Pavel</t>
        </is>
      </c>
      <c r="N2140" t="inlineStr">
        <is>
          <t>50.424789</t>
        </is>
      </c>
      <c r="O2140" t="inlineStr">
        <is>
          <t>14.910583</t>
        </is>
      </c>
      <c r="P2140" t="n">
        <v>38484.08</v>
      </c>
    </row>
    <row r="2141">
      <c r="A2141" t="n">
        <v>11915456</v>
      </c>
      <c r="B2141" t="n">
        <v>81915456</v>
      </c>
      <c r="C2141" t="inlineStr">
        <is>
          <t>VELKY TERMINAL</t>
        </is>
      </c>
      <c r="D2141" t="inlineStr">
        <is>
          <t>KA PARTNERS</t>
        </is>
      </c>
      <c r="E2141" t="inlineStr">
        <is>
          <t>1PEAL</t>
        </is>
      </c>
      <c r="F2141" t="inlineStr">
        <is>
          <t>A</t>
        </is>
      </c>
      <c r="G2141" t="inlineStr">
        <is>
          <t>PEAL a.s. - Don Pealo - Praha Churchill</t>
        </is>
      </c>
      <c r="H2141" t="inlineStr">
        <is>
          <t>Italská</t>
        </is>
      </c>
      <c r="I2141" t="inlineStr">
        <is>
          <t>2584/69</t>
        </is>
      </c>
      <c r="J2141" t="inlineStr">
        <is>
          <t>PRAHA 2 - VINOHRADY</t>
        </is>
      </c>
      <c r="K2141" t="inlineStr">
        <is>
          <t>Praha</t>
        </is>
      </c>
      <c r="L2141" t="inlineStr">
        <is>
          <t>RSA</t>
        </is>
      </c>
      <c r="M2141" t="inlineStr">
        <is>
          <t>Fiedler Miroslav</t>
        </is>
      </c>
      <c r="N2141" t="inlineStr">
        <is>
          <t>50.084141</t>
        </is>
      </c>
      <c r="O2141" t="inlineStr">
        <is>
          <t>14.439881</t>
        </is>
      </c>
      <c r="P2141" t="n">
        <v>38466.08</v>
      </c>
    </row>
    <row r="2142">
      <c r="A2142" t="n">
        <v>11703025</v>
      </c>
      <c r="B2142" t="n">
        <v>81703025</v>
      </c>
      <c r="C2142" t="inlineStr">
        <is>
          <t>VELKY TERMINAL</t>
        </is>
      </c>
      <c r="D2142" t="inlineStr">
        <is>
          <t>IDT</t>
        </is>
      </c>
      <c r="E2142" t="inlineStr">
        <is>
          <t>2DECHAN</t>
        </is>
      </c>
      <c r="F2142" t="inlineStr">
        <is>
          <t>A</t>
        </is>
      </c>
      <c r="G2142" t="inlineStr">
        <is>
          <t>Dechantti s.r.o - Tesco Skalka</t>
        </is>
      </c>
      <c r="H2142" t="inlineStr">
        <is>
          <t>Přetlucká</t>
        </is>
      </c>
      <c r="I2142" t="inlineStr">
        <is>
          <t>3295/50</t>
        </is>
      </c>
      <c r="J2142" t="inlineStr">
        <is>
          <t>PRAHA 10 - STRAŠNICE</t>
        </is>
      </c>
      <c r="K2142" t="inlineStr">
        <is>
          <t>Praha</t>
        </is>
      </c>
      <c r="L2142" t="inlineStr">
        <is>
          <t>RSA</t>
        </is>
      </c>
      <c r="M2142" t="inlineStr">
        <is>
          <t>Česnek Miroslav</t>
        </is>
      </c>
      <c r="N2142" t="inlineStr">
        <is>
          <t>50.070729</t>
        </is>
      </c>
      <c r="O2142" t="inlineStr">
        <is>
          <t>14.510870</t>
        </is>
      </c>
      <c r="P2142" t="n">
        <v>38459.65</v>
      </c>
    </row>
    <row r="2143">
      <c r="A2143" t="n">
        <v>11675501</v>
      </c>
      <c r="B2143" t="n">
        <v>81675501</v>
      </c>
      <c r="C2143" t="inlineStr">
        <is>
          <t>VELKY TERMINAL</t>
        </is>
      </c>
      <c r="D2143" t="inlineStr">
        <is>
          <t>IDT</t>
        </is>
      </c>
      <c r="E2143" t="inlineStr">
        <is>
          <t>4OSTATNI</t>
        </is>
      </c>
      <c r="F2143" t="inlineStr">
        <is>
          <t>A</t>
        </is>
      </c>
      <c r="G2143" t="inlineStr">
        <is>
          <t>Tabák - Olha Melnyk</t>
        </is>
      </c>
      <c r="H2143" t="inlineStr">
        <is>
          <t>Hartigova</t>
        </is>
      </c>
      <c r="I2143" t="inlineStr">
        <is>
          <t>2442/150</t>
        </is>
      </c>
      <c r="J2143" t="inlineStr">
        <is>
          <t>PRAHA 3 - ŽIŽKOV</t>
        </is>
      </c>
      <c r="K2143" t="inlineStr">
        <is>
          <t>Praha</t>
        </is>
      </c>
      <c r="L2143" t="inlineStr">
        <is>
          <t>RSA</t>
        </is>
      </c>
      <c r="M2143" t="inlineStr">
        <is>
          <t>Myslivec Jan</t>
        </is>
      </c>
      <c r="N2143" t="inlineStr">
        <is>
          <t>50.091323</t>
        </is>
      </c>
      <c r="O2143" t="inlineStr">
        <is>
          <t>14.474439</t>
        </is>
      </c>
      <c r="P2143" t="n">
        <v>38451.38</v>
      </c>
    </row>
    <row r="2144">
      <c r="A2144" t="n">
        <v>14646001</v>
      </c>
      <c r="B2144" t="n">
        <v>84646001</v>
      </c>
      <c r="C2144" t="inlineStr">
        <is>
          <t>VELKY TERMINAL</t>
        </is>
      </c>
      <c r="D2144" t="inlineStr">
        <is>
          <t>IDT</t>
        </is>
      </c>
      <c r="E2144" t="inlineStr">
        <is>
          <t>4OSTATNI</t>
        </is>
      </c>
      <c r="F2144" t="inlineStr">
        <is>
          <t>A</t>
        </is>
      </c>
      <c r="G2144" t="inlineStr">
        <is>
          <t>Karin Knazovičová</t>
        </is>
      </c>
      <c r="H2144" t="inlineStr">
        <is>
          <t>Ruská</t>
        </is>
      </c>
      <c r="I2144" t="inlineStr">
        <is>
          <t>781/52</t>
        </is>
      </c>
      <c r="J2144" t="inlineStr">
        <is>
          <t>DĚČÍN IV - PODMOKLY</t>
        </is>
      </c>
      <c r="K2144" t="inlineStr">
        <is>
          <t>Děčín</t>
        </is>
      </c>
      <c r="L2144" t="inlineStr">
        <is>
          <t>RSD</t>
        </is>
      </c>
      <c r="M2144" t="inlineStr">
        <is>
          <t>Šticha Milan</t>
        </is>
      </c>
      <c r="N2144" t="inlineStr">
        <is>
          <t>50.774856</t>
        </is>
      </c>
      <c r="O2144" t="inlineStr">
        <is>
          <t>14.196820</t>
        </is>
      </c>
      <c r="P2144" t="n">
        <v>38380.85</v>
      </c>
    </row>
    <row r="2145">
      <c r="A2145" t="n">
        <v>12621020</v>
      </c>
      <c r="B2145" t="n">
        <v>82621020</v>
      </c>
      <c r="C2145" t="inlineStr">
        <is>
          <t>VELKY TERMINAL</t>
        </is>
      </c>
      <c r="D2145" t="inlineStr">
        <is>
          <t>KA PARTNERS</t>
        </is>
      </c>
      <c r="E2145" t="inlineStr">
        <is>
          <t>1TRAFICO</t>
        </is>
      </c>
      <c r="F2145" t="inlineStr">
        <is>
          <t>A</t>
        </is>
      </c>
      <c r="G2145" t="inlineStr">
        <is>
          <t>TABÁK TRAFICON</t>
        </is>
      </c>
      <c r="H2145" t="inlineStr">
        <is>
          <t>Obchodní</t>
        </is>
      </c>
      <c r="I2145" t="inlineStr">
        <is>
          <t>879</t>
        </is>
      </c>
      <c r="J2145" t="inlineStr">
        <is>
          <t>SOBĚSLAV - SOBĚSLAV III</t>
        </is>
      </c>
      <c r="K2145" t="inlineStr">
        <is>
          <t>Tábor</t>
        </is>
      </c>
      <c r="L2145" t="inlineStr">
        <is>
          <t>RSB</t>
        </is>
      </c>
      <c r="M2145" t="inlineStr">
        <is>
          <t>Dvořák Petr</t>
        </is>
      </c>
      <c r="N2145" t="inlineStr">
        <is>
          <t>49.263398</t>
        </is>
      </c>
      <c r="O2145" t="inlineStr">
        <is>
          <t>14.713589</t>
        </is>
      </c>
      <c r="P2145" t="n">
        <v>38377.69</v>
      </c>
    </row>
    <row r="2146">
      <c r="A2146" t="n">
        <v>16648501</v>
      </c>
      <c r="B2146" t="n">
        <v>86648501</v>
      </c>
      <c r="C2146" t="inlineStr">
        <is>
          <t>VELKY TERMINAL</t>
        </is>
      </c>
      <c r="D2146" t="inlineStr">
        <is>
          <t>IDT</t>
        </is>
      </c>
      <c r="E2146" t="inlineStr">
        <is>
          <t>3REALSP</t>
        </is>
      </c>
      <c r="F2146" t="inlineStr">
        <is>
          <t>A</t>
        </is>
      </c>
      <c r="G2146" t="inlineStr">
        <is>
          <t>Realspot s.r.o.</t>
        </is>
      </c>
      <c r="H2146" t="inlineStr">
        <is>
          <t>Nádražní</t>
        </is>
      </c>
      <c r="I2146" t="inlineStr">
        <is>
          <t>275</t>
        </is>
      </c>
      <c r="J2146" t="inlineStr">
        <is>
          <t>LUHAČOVICE</t>
        </is>
      </c>
      <c r="K2146" t="inlineStr">
        <is>
          <t>Zlín</t>
        </is>
      </c>
      <c r="L2146" t="inlineStr">
        <is>
          <t>RSE</t>
        </is>
      </c>
      <c r="M2146" t="inlineStr">
        <is>
          <t>Modlitba Jakub</t>
        </is>
      </c>
      <c r="N2146" t="inlineStr">
        <is>
          <t>49.098818</t>
        </is>
      </c>
      <c r="O2146" t="inlineStr">
        <is>
          <t>17.753341</t>
        </is>
      </c>
      <c r="P2146" t="n">
        <v>38366.15</v>
      </c>
    </row>
    <row r="2147">
      <c r="A2147" t="n">
        <v>12600801</v>
      </c>
      <c r="B2147" t="n">
        <v>82600801</v>
      </c>
      <c r="C2147" t="inlineStr">
        <is>
          <t>VELKY TERMINAL</t>
        </is>
      </c>
      <c r="D2147" t="inlineStr">
        <is>
          <t>IDT</t>
        </is>
      </c>
      <c r="E2147" t="inlineStr">
        <is>
          <t>4OSTATNI</t>
        </is>
      </c>
      <c r="F2147" t="inlineStr">
        <is>
          <t>A</t>
        </is>
      </c>
      <c r="G2147" t="inlineStr">
        <is>
          <t>Romana Vincencová</t>
        </is>
      </c>
      <c r="H2147" t="inlineStr">
        <is>
          <t>náměstí Svobody</t>
        </is>
      </c>
      <c r="I2147" t="inlineStr">
        <is>
          <t>4</t>
        </is>
      </c>
      <c r="J2147" t="inlineStr">
        <is>
          <t>VODŇANY</t>
        </is>
      </c>
      <c r="K2147" t="inlineStr">
        <is>
          <t>Strakonice</t>
        </is>
      </c>
      <c r="L2147" t="inlineStr">
        <is>
          <t>RSB</t>
        </is>
      </c>
      <c r="M2147" t="inlineStr">
        <is>
          <t>Štolba Jan</t>
        </is>
      </c>
      <c r="N2147" t="inlineStr">
        <is>
          <t>49.147517</t>
        </is>
      </c>
      <c r="O2147" t="inlineStr">
        <is>
          <t>14.175107</t>
        </is>
      </c>
      <c r="P2147" t="n">
        <v>38361.73</v>
      </c>
    </row>
    <row r="2148">
      <c r="A2148" t="n">
        <v>17746811</v>
      </c>
      <c r="B2148" t="n">
        <v>87746811</v>
      </c>
      <c r="C2148" t="inlineStr">
        <is>
          <t>VELKY TERMINAL</t>
        </is>
      </c>
      <c r="D2148" t="inlineStr">
        <is>
          <t>KA PARTNERS</t>
        </is>
      </c>
      <c r="E2148" t="inlineStr">
        <is>
          <t>1HRUSKA</t>
        </is>
      </c>
      <c r="F2148" t="inlineStr">
        <is>
          <t>A</t>
        </is>
      </c>
      <c r="G2148" t="inlineStr">
        <is>
          <t>H R U Š K A , spol. s r.o.</t>
        </is>
      </c>
      <c r="H2148" t="inlineStr">
        <is>
          <t>Jablunkovská</t>
        </is>
      </c>
      <c r="I2148" t="inlineStr">
        <is>
          <t>718</t>
        </is>
      </c>
      <c r="J2148" t="inlineStr">
        <is>
          <t>TŘINEC - STARÉ MĚSTO</t>
        </is>
      </c>
      <c r="K2148" t="inlineStr">
        <is>
          <t>Frýdek-Místek</t>
        </is>
      </c>
      <c r="L2148" t="inlineStr">
        <is>
          <t>RSG</t>
        </is>
      </c>
      <c r="M2148" t="inlineStr">
        <is>
          <t>Herman Michal</t>
        </is>
      </c>
      <c r="N2148" t="inlineStr">
        <is>
          <t>49.676684</t>
        </is>
      </c>
      <c r="O2148" t="inlineStr">
        <is>
          <t>18.673320</t>
        </is>
      </c>
      <c r="P2148" t="n">
        <v>38320.38</v>
      </c>
    </row>
    <row r="2149">
      <c r="A2149" t="n">
        <v>15623234</v>
      </c>
      <c r="B2149" t="n">
        <v>85623234</v>
      </c>
      <c r="C2149" t="inlineStr">
        <is>
          <t>VELKY TERMINAL</t>
        </is>
      </c>
      <c r="D2149" t="inlineStr">
        <is>
          <t>IDT</t>
        </is>
      </c>
      <c r="E2149" t="inlineStr">
        <is>
          <t>2SEBRLE</t>
        </is>
      </c>
      <c r="F2149" t="inlineStr">
        <is>
          <t>A</t>
        </is>
      </c>
      <c r="G2149" t="inlineStr">
        <is>
          <t>Šebrle s.r.o.</t>
        </is>
      </c>
      <c r="H2149" t="inlineStr">
        <is>
          <t>Třída Josefa II.</t>
        </is>
      </c>
      <c r="I2149" t="inlineStr">
        <is>
          <t>140</t>
        </is>
      </c>
      <c r="J2149" t="inlineStr">
        <is>
          <t>HORNÍ MARŠOV</t>
        </is>
      </c>
      <c r="K2149" t="inlineStr">
        <is>
          <t>Trutnov</t>
        </is>
      </c>
      <c r="L2149" t="inlineStr">
        <is>
          <t>RSE</t>
        </is>
      </c>
      <c r="M2149" t="inlineStr">
        <is>
          <t>Lán Tomáš</t>
        </is>
      </c>
      <c r="N2149" t="inlineStr">
        <is>
          <t>50.660058</t>
        </is>
      </c>
      <c r="O2149" t="inlineStr">
        <is>
          <t>15.819123</t>
        </is>
      </c>
      <c r="P2149" t="n">
        <v>38299.96</v>
      </c>
    </row>
    <row r="2150">
      <c r="A2150" t="n">
        <v>33200572</v>
      </c>
      <c r="B2150" t="n">
        <v>73200159</v>
      </c>
      <c r="C2150" t="inlineStr">
        <is>
          <t>LI</t>
        </is>
      </c>
      <c r="D2150" t="inlineStr">
        <is>
          <t>ČESKÁ POŠTA</t>
        </is>
      </c>
      <c r="E2150" t="inlineStr">
        <is>
          <t>1POSTA</t>
        </is>
      </c>
      <c r="F2150" t="inlineStr">
        <is>
          <t>P</t>
        </is>
      </c>
      <c r="G2150" t="inlineStr">
        <is>
          <t>Česká pošta - Karlovy Vary 1</t>
        </is>
      </c>
      <c r="H2150" t="inlineStr">
        <is>
          <t>T. G. Masaryka</t>
        </is>
      </c>
      <c r="I2150" t="inlineStr">
        <is>
          <t>559/1</t>
        </is>
      </c>
      <c r="J2150" t="inlineStr">
        <is>
          <t>KARLOVY VARY</t>
        </is>
      </c>
      <c r="K2150" t="inlineStr">
        <is>
          <t>Karlovy Vary</t>
        </is>
      </c>
      <c r="L2150" t="inlineStr">
        <is>
          <t>RSC</t>
        </is>
      </c>
      <c r="M2150" t="inlineStr">
        <is>
          <t>Beneš Lukáš</t>
        </is>
      </c>
      <c r="N2150" t="inlineStr">
        <is>
          <t>50.229033</t>
        </is>
      </c>
      <c r="O2150" t="inlineStr">
        <is>
          <t>12.873914</t>
        </is>
      </c>
      <c r="P2150" t="n">
        <v>38286.92</v>
      </c>
    </row>
    <row r="2151">
      <c r="A2151" t="n">
        <v>16648507</v>
      </c>
      <c r="B2151" t="n">
        <v>86648507</v>
      </c>
      <c r="C2151" t="inlineStr">
        <is>
          <t>VELKY TERMINAL</t>
        </is>
      </c>
      <c r="D2151" t="inlineStr">
        <is>
          <t>IDT</t>
        </is>
      </c>
      <c r="E2151" t="inlineStr">
        <is>
          <t>3REALSP</t>
        </is>
      </c>
      <c r="F2151" t="inlineStr">
        <is>
          <t>A</t>
        </is>
      </c>
      <c r="G2151" t="inlineStr">
        <is>
          <t>Realspot s.r.o.</t>
        </is>
      </c>
      <c r="H2151" t="inlineStr">
        <is>
          <t>Palackého</t>
        </is>
      </c>
      <c r="I2151" t="inlineStr">
        <is>
          <t>539/17</t>
        </is>
      </c>
      <c r="J2151" t="inlineStr">
        <is>
          <t>HOLEŠOV</t>
        </is>
      </c>
      <c r="K2151" t="inlineStr">
        <is>
          <t>Kroměříž</t>
        </is>
      </c>
      <c r="L2151" t="inlineStr">
        <is>
          <t>RSE</t>
        </is>
      </c>
      <c r="M2151" t="inlineStr">
        <is>
          <t>Modlitba Jakub</t>
        </is>
      </c>
      <c r="N2151" t="inlineStr">
        <is>
          <t>49.330055</t>
        </is>
      </c>
      <c r="O2151" t="inlineStr">
        <is>
          <t>17.575662</t>
        </is>
      </c>
      <c r="P2151" t="n">
        <v>38252.35</v>
      </c>
    </row>
    <row r="2152">
      <c r="A2152" t="n">
        <v>11748407</v>
      </c>
      <c r="B2152" t="n">
        <v>81748407</v>
      </c>
      <c r="C2152" t="inlineStr">
        <is>
          <t>VELKY TERMINAL</t>
        </is>
      </c>
      <c r="D2152" t="inlineStr">
        <is>
          <t>KA PARTNERS</t>
        </is>
      </c>
      <c r="E2152" t="inlineStr">
        <is>
          <t>1PRESSM</t>
        </is>
      </c>
      <c r="F2152" t="inlineStr">
        <is>
          <t>A</t>
        </is>
      </c>
      <c r="G2152" t="inlineStr">
        <is>
          <t>PressMedia, spol. s.r.o. - GG TABAK</t>
        </is>
      </c>
      <c r="H2152" t="inlineStr">
        <is>
          <t>Na poříčí</t>
        </is>
      </c>
      <c r="I2152" t="inlineStr">
        <is>
          <t>1068/23</t>
        </is>
      </c>
      <c r="J2152" t="inlineStr">
        <is>
          <t>PRAHA 1 - NOVÉ MĚSTO</t>
        </is>
      </c>
      <c r="K2152" t="inlineStr">
        <is>
          <t>Praha</t>
        </is>
      </c>
      <c r="L2152" t="inlineStr">
        <is>
          <t>RSA</t>
        </is>
      </c>
      <c r="M2152" t="inlineStr">
        <is>
          <t>Fiedler Miroslav</t>
        </is>
      </c>
      <c r="N2152" t="inlineStr">
        <is>
          <t>50.089920</t>
        </is>
      </c>
      <c r="O2152" t="inlineStr">
        <is>
          <t>14.434026</t>
        </is>
      </c>
      <c r="P2152" t="n">
        <v>38246.69</v>
      </c>
    </row>
    <row r="2153">
      <c r="A2153" t="n">
        <v>11996001</v>
      </c>
      <c r="B2153" t="n">
        <v>81996001</v>
      </c>
      <c r="C2153" t="inlineStr">
        <is>
          <t>VELKY TERMINAL</t>
        </is>
      </c>
      <c r="D2153" t="inlineStr">
        <is>
          <t>IDT</t>
        </is>
      </c>
      <c r="E2153" t="inlineStr">
        <is>
          <t>4OSTATNI</t>
        </is>
      </c>
      <c r="F2153" t="inlineStr">
        <is>
          <t>A</t>
        </is>
      </c>
      <c r="G2153" t="inlineStr">
        <is>
          <t>Bao Cham Do</t>
        </is>
      </c>
      <c r="H2153" t="inlineStr">
        <is>
          <t>Hřebečská</t>
        </is>
      </c>
      <c r="I2153" t="inlineStr">
        <is>
          <t>2716</t>
        </is>
      </c>
      <c r="J2153" t="inlineStr">
        <is>
          <t>KLADNO - KROČEHLAVY</t>
        </is>
      </c>
      <c r="K2153" t="inlineStr">
        <is>
          <t>Kladno</t>
        </is>
      </c>
      <c r="L2153" t="inlineStr">
        <is>
          <t>RSA</t>
        </is>
      </c>
      <c r="M2153" t="inlineStr">
        <is>
          <t>Hrubý Jiří</t>
        </is>
      </c>
      <c r="N2153" t="inlineStr">
        <is>
          <t>50.132871</t>
        </is>
      </c>
      <c r="O2153" t="inlineStr">
        <is>
          <t>14.136084</t>
        </is>
      </c>
      <c r="P2153" t="n">
        <v>38246.54</v>
      </c>
    </row>
    <row r="2154">
      <c r="A2154" t="n">
        <v>11509701</v>
      </c>
      <c r="B2154" t="n">
        <v>81509701</v>
      </c>
      <c r="C2154" t="inlineStr">
        <is>
          <t>VELKY TERMINAL</t>
        </is>
      </c>
      <c r="D2154" t="inlineStr">
        <is>
          <t>PETROL</t>
        </is>
      </c>
      <c r="E2154" t="inlineStr">
        <is>
          <t>1KM-PRONA</t>
        </is>
      </c>
      <c r="F2154" t="inlineStr">
        <is>
          <t>A</t>
        </is>
      </c>
      <c r="G2154" t="inlineStr">
        <is>
          <t>David Šulc</t>
        </is>
      </c>
      <c r="H2154" t="inlineStr">
        <is>
          <t>Boleslavská</t>
        </is>
      </c>
      <c r="I2154" t="inlineStr">
        <is>
          <t>300</t>
        </is>
      </c>
      <c r="J2154" t="inlineStr">
        <is>
          <t>LUŠTĚNICE</t>
        </is>
      </c>
      <c r="K2154" t="inlineStr">
        <is>
          <t>Mladá Boleslav</t>
        </is>
      </c>
      <c r="L2154" t="inlineStr">
        <is>
          <t>RSA</t>
        </is>
      </c>
      <c r="M2154" t="inlineStr">
        <is>
          <t>Vlk Pavel</t>
        </is>
      </c>
      <c r="N2154" t="inlineStr">
        <is>
          <t>50.320089</t>
        </is>
      </c>
      <c r="O2154" t="inlineStr">
        <is>
          <t>14.939547</t>
        </is>
      </c>
      <c r="P2154" t="n">
        <v>38230.19</v>
      </c>
    </row>
    <row r="2155">
      <c r="A2155" t="n">
        <v>16651607</v>
      </c>
      <c r="B2155" t="n">
        <v>86651607</v>
      </c>
      <c r="C2155" t="inlineStr">
        <is>
          <t>VELKY TERMINAL</t>
        </is>
      </c>
      <c r="D2155" t="inlineStr">
        <is>
          <t>KA PARTNERS</t>
        </is>
      </c>
      <c r="E2155" t="inlineStr">
        <is>
          <t>1TRAFICO</t>
        </is>
      </c>
      <c r="F2155" t="inlineStr">
        <is>
          <t>A</t>
        </is>
      </c>
      <c r="G2155" t="inlineStr">
        <is>
          <t>TABÁK TRAFICON</t>
        </is>
      </c>
      <c r="H2155" t="inlineStr">
        <is>
          <t>Masarykovo náměstí</t>
        </is>
      </c>
      <c r="I2155" t="inlineStr">
        <is>
          <t>11</t>
        </is>
      </c>
      <c r="J2155" t="inlineStr">
        <is>
          <t>BYSTŘICE NAD PERNŠTEJNEM</t>
        </is>
      </c>
      <c r="K2155" t="inlineStr">
        <is>
          <t>Žďár nad Sázavou</t>
        </is>
      </c>
      <c r="L2155" t="inlineStr">
        <is>
          <t>RSE</t>
        </is>
      </c>
      <c r="M2155" t="inlineStr">
        <is>
          <t>Rek Lubomír</t>
        </is>
      </c>
      <c r="N2155" t="inlineStr">
        <is>
          <t>49.524390</t>
        </is>
      </c>
      <c r="O2155" t="inlineStr">
        <is>
          <t>16.259283</t>
        </is>
      </c>
      <c r="P2155" t="n">
        <v>38214.04</v>
      </c>
    </row>
    <row r="2156">
      <c r="A2156" t="n">
        <v>17929601</v>
      </c>
      <c r="B2156" t="n">
        <v>87929601</v>
      </c>
      <c r="C2156" t="inlineStr">
        <is>
          <t>VELKY TERMINAL</t>
        </is>
      </c>
      <c r="D2156" t="inlineStr">
        <is>
          <t>IDT</t>
        </is>
      </c>
      <c r="E2156" t="inlineStr">
        <is>
          <t>1CEPRO</t>
        </is>
      </c>
      <c r="F2156" t="inlineStr">
        <is>
          <t>A</t>
        </is>
      </c>
      <c r="G2156" t="inlineStr">
        <is>
          <t>KROWIARZ s.r.o.</t>
        </is>
      </c>
      <c r="H2156" t="inlineStr">
        <is>
          <t>Muglinovská</t>
        </is>
      </c>
      <c r="I2156" t="inlineStr">
        <is>
          <t>3231/26</t>
        </is>
      </c>
      <c r="J2156" t="inlineStr">
        <is>
          <t>OSTRAVA - MORAVSKÁ OSTRAVA</t>
        </is>
      </c>
      <c r="K2156" t="inlineStr">
        <is>
          <t>Ostrava-město</t>
        </is>
      </c>
      <c r="L2156" t="inlineStr">
        <is>
          <t>RSG</t>
        </is>
      </c>
      <c r="M2156" t="inlineStr">
        <is>
          <t>Gelnar Ivo</t>
        </is>
      </c>
      <c r="N2156" t="inlineStr">
        <is>
          <t>49.852650</t>
        </is>
      </c>
      <c r="O2156" t="inlineStr">
        <is>
          <t>18.282902</t>
        </is>
      </c>
      <c r="P2156" t="n">
        <v>38202.31</v>
      </c>
    </row>
    <row r="2157">
      <c r="A2157" t="n">
        <v>15935101</v>
      </c>
      <c r="B2157" t="n">
        <v>85935101</v>
      </c>
      <c r="C2157" t="inlineStr">
        <is>
          <t>VELKY TERMINAL</t>
        </is>
      </c>
      <c r="D2157" t="inlineStr">
        <is>
          <t>IDT</t>
        </is>
      </c>
      <c r="E2157" t="inlineStr">
        <is>
          <t>3VEND</t>
        </is>
      </c>
      <c r="F2157" t="inlineStr">
        <is>
          <t>A</t>
        </is>
      </c>
      <c r="G2157" t="inlineStr">
        <is>
          <t>Vendys Petrol s.r.o.</t>
        </is>
      </c>
      <c r="H2157" t="inlineStr">
        <is>
          <t>Černožice (ČS PHM)</t>
        </is>
      </c>
      <c r="I2157" t="inlineStr"/>
      <c r="J2157" t="inlineStr">
        <is>
          <t>ČERNOŽICE</t>
        </is>
      </c>
      <c r="K2157" t="inlineStr">
        <is>
          <t>Hradec Králové</t>
        </is>
      </c>
      <c r="L2157" t="inlineStr">
        <is>
          <t>RSE</t>
        </is>
      </c>
      <c r="M2157" t="inlineStr">
        <is>
          <t>Lán Tomáš</t>
        </is>
      </c>
      <c r="N2157" t="inlineStr">
        <is>
          <t>50.321727</t>
        </is>
      </c>
      <c r="O2157" t="inlineStr">
        <is>
          <t>15.869499</t>
        </is>
      </c>
      <c r="P2157" t="n">
        <v>38190.38</v>
      </c>
    </row>
    <row r="2158">
      <c r="A2158" t="n">
        <v>12641501</v>
      </c>
      <c r="B2158" t="n">
        <v>82641501</v>
      </c>
      <c r="C2158" t="inlineStr">
        <is>
          <t>VELKY TERMINAL</t>
        </is>
      </c>
      <c r="D2158" t="inlineStr">
        <is>
          <t>IDT</t>
        </is>
      </c>
      <c r="E2158" t="inlineStr">
        <is>
          <t>4OSTATNI</t>
        </is>
      </c>
      <c r="F2158" t="inlineStr">
        <is>
          <t>A</t>
        </is>
      </c>
      <c r="G2158" t="inlineStr">
        <is>
          <t>KMS CZ s.r.o.</t>
        </is>
      </c>
      <c r="H2158" t="inlineStr">
        <is>
          <t>Tyršova</t>
        </is>
      </c>
      <c r="I2158" t="inlineStr">
        <is>
          <t>680</t>
        </is>
      </c>
      <c r="J2158" t="inlineStr">
        <is>
          <t>POČÁTKY</t>
        </is>
      </c>
      <c r="K2158" t="inlineStr">
        <is>
          <t>Pelhřimov</t>
        </is>
      </c>
      <c r="L2158" t="inlineStr">
        <is>
          <t>RSB</t>
        </is>
      </c>
      <c r="M2158" t="inlineStr">
        <is>
          <t>Dvořák Petr</t>
        </is>
      </c>
      <c r="N2158" t="inlineStr">
        <is>
          <t>49.261559</t>
        </is>
      </c>
      <c r="O2158" t="inlineStr">
        <is>
          <t>15.238917</t>
        </is>
      </c>
      <c r="P2158" t="n">
        <v>38179.42</v>
      </c>
    </row>
    <row r="2159">
      <c r="A2159" t="n">
        <v>17639601</v>
      </c>
      <c r="B2159" t="n">
        <v>87639601</v>
      </c>
      <c r="C2159" t="inlineStr">
        <is>
          <t>VELKY TERMINAL</t>
        </is>
      </c>
      <c r="D2159" t="inlineStr">
        <is>
          <t>IDT</t>
        </is>
      </c>
      <c r="E2159" t="inlineStr">
        <is>
          <t>4OSTATNI</t>
        </is>
      </c>
      <c r="F2159" t="inlineStr">
        <is>
          <t>A</t>
        </is>
      </c>
      <c r="G2159" t="inlineStr">
        <is>
          <t>Lenka Malinová</t>
        </is>
      </c>
      <c r="H2159" t="inlineStr">
        <is>
          <t>Horní Bečva</t>
        </is>
      </c>
      <c r="I2159" t="inlineStr">
        <is>
          <t>501</t>
        </is>
      </c>
      <c r="J2159" t="inlineStr">
        <is>
          <t>HORNÍ BEČVA</t>
        </is>
      </c>
      <c r="K2159" t="inlineStr">
        <is>
          <t>Vsetín</t>
        </is>
      </c>
      <c r="L2159" t="inlineStr">
        <is>
          <t>RSG</t>
        </is>
      </c>
      <c r="M2159" t="inlineStr">
        <is>
          <t>Herman Michal</t>
        </is>
      </c>
      <c r="N2159" t="inlineStr">
        <is>
          <t>49.432693</t>
        </is>
      </c>
      <c r="O2159" t="inlineStr">
        <is>
          <t>18.286517</t>
        </is>
      </c>
      <c r="P2159" t="n">
        <v>38116.81</v>
      </c>
    </row>
    <row r="2160">
      <c r="A2160" t="n">
        <v>16669401</v>
      </c>
      <c r="B2160" t="n">
        <v>86669401</v>
      </c>
      <c r="C2160" t="inlineStr">
        <is>
          <t>VELKY TERMINAL</t>
        </is>
      </c>
      <c r="D2160" t="inlineStr">
        <is>
          <t>IDT</t>
        </is>
      </c>
      <c r="E2160" t="inlineStr">
        <is>
          <t>4OSTATNI</t>
        </is>
      </c>
      <c r="F2160" t="inlineStr">
        <is>
          <t>A</t>
        </is>
      </c>
      <c r="G2160" t="inlineStr">
        <is>
          <t>Ing. Jitka Rajnohová</t>
        </is>
      </c>
      <c r="H2160" t="inlineStr">
        <is>
          <t>Dolní</t>
        </is>
      </c>
      <c r="I2160" t="inlineStr">
        <is>
          <t>63</t>
        </is>
      </c>
      <c r="J2160" t="inlineStr">
        <is>
          <t>BYSTŘICE POD HOSTÝNEM</t>
        </is>
      </c>
      <c r="K2160" t="inlineStr">
        <is>
          <t>Kroměříž</t>
        </is>
      </c>
      <c r="L2160" t="inlineStr">
        <is>
          <t>RSE</t>
        </is>
      </c>
      <c r="M2160" t="inlineStr">
        <is>
          <t>Modlitba Jakub</t>
        </is>
      </c>
      <c r="N2160" t="inlineStr">
        <is>
          <t>49.399644</t>
        </is>
      </c>
      <c r="O2160" t="inlineStr">
        <is>
          <t>17.671567</t>
        </is>
      </c>
      <c r="P2160" t="n">
        <v>38103.85</v>
      </c>
    </row>
    <row r="2161">
      <c r="A2161" t="n">
        <v>12620602</v>
      </c>
      <c r="B2161" t="n">
        <v>82620602</v>
      </c>
      <c r="C2161" t="inlineStr">
        <is>
          <t>VELKY TERMINAL</t>
        </is>
      </c>
      <c r="D2161" t="inlineStr">
        <is>
          <t>KA PARTNERS</t>
        </is>
      </c>
      <c r="E2161" t="inlineStr">
        <is>
          <t>1PEAL</t>
        </is>
      </c>
      <c r="F2161" t="inlineStr">
        <is>
          <t>A</t>
        </is>
      </c>
      <c r="G2161" t="inlineStr">
        <is>
          <t>PEAL a.s.</t>
        </is>
      </c>
      <c r="H2161" t="inlineStr">
        <is>
          <t>Lannova tř.</t>
        </is>
      </c>
      <c r="I2161" t="inlineStr">
        <is>
          <t>1461/22</t>
        </is>
      </c>
      <c r="J2161" t="inlineStr">
        <is>
          <t>ČESKÉ BUDĚJOVICE - ČESKÉ BUDĚJOVICE 6</t>
        </is>
      </c>
      <c r="K2161" t="inlineStr">
        <is>
          <t>České Budějovice</t>
        </is>
      </c>
      <c r="L2161" t="inlineStr">
        <is>
          <t>RSB</t>
        </is>
      </c>
      <c r="M2161" t="inlineStr">
        <is>
          <t>Dvořák Petr</t>
        </is>
      </c>
      <c r="N2161" t="inlineStr">
        <is>
          <t>48.973960</t>
        </is>
      </c>
      <c r="O2161" t="inlineStr">
        <is>
          <t>14.483420</t>
        </is>
      </c>
      <c r="P2161" t="n">
        <v>38103.46</v>
      </c>
    </row>
    <row r="2162">
      <c r="A2162" t="n">
        <v>17915708</v>
      </c>
      <c r="B2162" t="n">
        <v>87915708</v>
      </c>
      <c r="C2162" t="inlineStr">
        <is>
          <t>VELKY TERMINAL</t>
        </is>
      </c>
      <c r="D2162" t="inlineStr">
        <is>
          <t>IDT</t>
        </is>
      </c>
      <c r="E2162" t="inlineStr">
        <is>
          <t>2VESEL</t>
        </is>
      </c>
      <c r="F2162" t="inlineStr">
        <is>
          <t>A</t>
        </is>
      </c>
      <c r="G2162" t="inlineStr">
        <is>
          <t>Ing. Jan Veselský</t>
        </is>
      </c>
      <c r="H2162" t="inlineStr">
        <is>
          <t>Rolsberská (ČS PHM)</t>
        </is>
      </c>
      <c r="I2162" t="inlineStr"/>
      <c r="J2162" t="inlineStr">
        <is>
          <t>OLOMOUC</t>
        </is>
      </c>
      <c r="K2162" t="inlineStr">
        <is>
          <t>Olomouc</t>
        </is>
      </c>
      <c r="L2162" t="inlineStr">
        <is>
          <t>RSG</t>
        </is>
      </c>
      <c r="M2162" t="inlineStr">
        <is>
          <t>Dolníček Richard</t>
        </is>
      </c>
      <c r="N2162" t="inlineStr">
        <is>
          <t>49.585787</t>
        </is>
      </c>
      <c r="O2162" t="inlineStr">
        <is>
          <t>17.289305</t>
        </is>
      </c>
      <c r="P2162" t="n">
        <v>38094.65</v>
      </c>
    </row>
    <row r="2163">
      <c r="A2163" t="n">
        <v>17742401</v>
      </c>
      <c r="B2163" t="n">
        <v>87742401</v>
      </c>
      <c r="C2163" t="inlineStr">
        <is>
          <t>VELKY TERMINAL</t>
        </is>
      </c>
      <c r="D2163" t="inlineStr">
        <is>
          <t>IDT</t>
        </is>
      </c>
      <c r="E2163" t="inlineStr">
        <is>
          <t>4OSTATNI</t>
        </is>
      </c>
      <c r="F2163" t="inlineStr">
        <is>
          <t>A</t>
        </is>
      </c>
      <c r="G2163" t="inlineStr">
        <is>
          <t>Jan Bujok</t>
        </is>
      </c>
      <c r="H2163" t="inlineStr">
        <is>
          <t>Franklinova</t>
        </is>
      </c>
      <c r="I2163" t="inlineStr">
        <is>
          <t>1275/2</t>
        </is>
      </c>
      <c r="J2163" t="inlineStr">
        <is>
          <t>OSTRAVA - VÍTKOVICE</t>
        </is>
      </c>
      <c r="K2163" t="inlineStr">
        <is>
          <t>Ostrava-město</t>
        </is>
      </c>
      <c r="L2163" t="inlineStr">
        <is>
          <t>RSG</t>
        </is>
      </c>
      <c r="M2163" t="inlineStr">
        <is>
          <t>Herman Michal</t>
        </is>
      </c>
      <c r="N2163" t="inlineStr">
        <is>
          <t>49.807450</t>
        </is>
      </c>
      <c r="O2163" t="inlineStr">
        <is>
          <t>18.250571</t>
        </is>
      </c>
      <c r="P2163" t="n">
        <v>38065.58</v>
      </c>
    </row>
    <row r="2164">
      <c r="A2164" t="n">
        <v>11930101</v>
      </c>
      <c r="B2164" t="n">
        <v>81930101</v>
      </c>
      <c r="C2164" t="inlineStr">
        <is>
          <t>VELKY TERMINAL</t>
        </is>
      </c>
      <c r="D2164" t="inlineStr">
        <is>
          <t>PETROL</t>
        </is>
      </c>
      <c r="E2164" t="inlineStr">
        <is>
          <t>1OMV</t>
        </is>
      </c>
      <c r="F2164" t="inlineStr">
        <is>
          <t>A</t>
        </is>
      </c>
      <c r="G2164" t="inlineStr">
        <is>
          <t>R-PRODUKT s.r.o.</t>
        </is>
      </c>
      <c r="H2164" t="inlineStr">
        <is>
          <t>Chraštice (ČS OMV)</t>
        </is>
      </c>
      <c r="I2164" t="inlineStr">
        <is>
          <t>64</t>
        </is>
      </c>
      <c r="J2164" t="inlineStr">
        <is>
          <t>CHRAŠTICE</t>
        </is>
      </c>
      <c r="K2164" t="inlineStr">
        <is>
          <t>Příbram</t>
        </is>
      </c>
      <c r="L2164" t="inlineStr">
        <is>
          <t>RSA</t>
        </is>
      </c>
      <c r="M2164" t="inlineStr">
        <is>
          <t>Fiedler Miroslav</t>
        </is>
      </c>
      <c r="N2164" t="inlineStr">
        <is>
          <t>49.578619</t>
        </is>
      </c>
      <c r="O2164" t="inlineStr">
        <is>
          <t>14.074264</t>
        </is>
      </c>
      <c r="P2164" t="n">
        <v>38036.15</v>
      </c>
    </row>
    <row r="2165">
      <c r="A2165" t="n">
        <v>17934201</v>
      </c>
      <c r="B2165" t="n">
        <v>87934201</v>
      </c>
      <c r="C2165" t="inlineStr">
        <is>
          <t>VELKY TERMINAL</t>
        </is>
      </c>
      <c r="D2165" t="inlineStr">
        <is>
          <t>IDT</t>
        </is>
      </c>
      <c r="E2165" t="inlineStr">
        <is>
          <t>4OSTATNI</t>
        </is>
      </c>
      <c r="F2165" t="inlineStr">
        <is>
          <t>A</t>
        </is>
      </c>
      <c r="G2165" t="inlineStr">
        <is>
          <t>Jaroslav Damašek</t>
        </is>
      </c>
      <c r="H2165" t="inlineStr">
        <is>
          <t>Bernartická</t>
        </is>
      </c>
      <c r="I2165" t="inlineStr">
        <is>
          <t>602</t>
        </is>
      </c>
      <c r="J2165" t="inlineStr">
        <is>
          <t>JAVORNÍK</t>
        </is>
      </c>
      <c r="K2165" t="inlineStr">
        <is>
          <t>Jeseník</t>
        </is>
      </c>
      <c r="L2165" t="inlineStr">
        <is>
          <t>RSG</t>
        </is>
      </c>
      <c r="M2165" t="inlineStr">
        <is>
          <t>Gelnar Ivo</t>
        </is>
      </c>
      <c r="N2165" t="inlineStr">
        <is>
          <t>50.393075</t>
        </is>
      </c>
      <c r="O2165" t="inlineStr">
        <is>
          <t>17.013880</t>
        </is>
      </c>
      <c r="P2165" t="n">
        <v>38004.23</v>
      </c>
    </row>
    <row r="2166">
      <c r="A2166" t="n">
        <v>15632102</v>
      </c>
      <c r="B2166" t="n">
        <v>85632102</v>
      </c>
      <c r="C2166" t="inlineStr">
        <is>
          <t>VELKY TERMINAL</t>
        </is>
      </c>
      <c r="D2166" t="inlineStr">
        <is>
          <t>KA PARTNERS</t>
        </is>
      </c>
      <c r="E2166" t="inlineStr">
        <is>
          <t>1LAG</t>
        </is>
      </c>
      <c r="F2166" t="inlineStr">
        <is>
          <t>A</t>
        </is>
      </c>
      <c r="G2166" t="inlineStr">
        <is>
          <t>Lagardere Travel Retail, a.s.</t>
        </is>
      </c>
      <c r="H2166" t="inlineStr">
        <is>
          <t>náměstí Jana Pernera</t>
        </is>
      </c>
      <c r="I2166" t="inlineStr">
        <is>
          <t>217</t>
        </is>
      </c>
      <c r="J2166" t="inlineStr">
        <is>
          <t>PARDUBICE - ZELENÉ PŘEDMĚSTÍ</t>
        </is>
      </c>
      <c r="K2166" t="inlineStr">
        <is>
          <t>Pardubice</t>
        </is>
      </c>
      <c r="L2166" t="inlineStr">
        <is>
          <t>RSE</t>
        </is>
      </c>
      <c r="M2166" t="inlineStr">
        <is>
          <t>Jareš Jaroslav</t>
        </is>
      </c>
      <c r="N2166" t="inlineStr">
        <is>
          <t>50.032556</t>
        </is>
      </c>
      <c r="O2166" t="inlineStr">
        <is>
          <t>15.756165</t>
        </is>
      </c>
      <c r="P2166" t="n">
        <v>37997.54</v>
      </c>
    </row>
    <row r="2167">
      <c r="A2167" t="n">
        <v>11526501</v>
      </c>
      <c r="B2167" t="n">
        <v>81526501</v>
      </c>
      <c r="C2167" t="inlineStr">
        <is>
          <t>VELKY TERMINAL</t>
        </is>
      </c>
      <c r="D2167" t="inlineStr">
        <is>
          <t>KA PARTNERS</t>
        </is>
      </c>
      <c r="E2167" t="inlineStr">
        <is>
          <t>1LAG</t>
        </is>
      </c>
      <c r="F2167" t="inlineStr">
        <is>
          <t>A</t>
        </is>
      </c>
      <c r="G2167" t="inlineStr">
        <is>
          <t>RELAY</t>
        </is>
      </c>
      <c r="H2167" t="inlineStr">
        <is>
          <t>Roztylská (vestibul metra C-Chodov)</t>
        </is>
      </c>
      <c r="I2167" t="inlineStr">
        <is>
          <t>2321/19</t>
        </is>
      </c>
      <c r="J2167" t="inlineStr">
        <is>
          <t>PRAHA 4 - CHODOV</t>
        </is>
      </c>
      <c r="K2167" t="inlineStr">
        <is>
          <t>Praha</t>
        </is>
      </c>
      <c r="L2167" t="inlineStr">
        <is>
          <t>RSA</t>
        </is>
      </c>
      <c r="M2167" t="inlineStr">
        <is>
          <t>Myslivec Jan</t>
        </is>
      </c>
      <c r="N2167" t="inlineStr">
        <is>
          <t>50.030826</t>
        </is>
      </c>
      <c r="O2167" t="inlineStr">
        <is>
          <t>14.491868</t>
        </is>
      </c>
      <c r="P2167" t="n">
        <v>37992.19</v>
      </c>
    </row>
    <row r="2168">
      <c r="A2168" t="n">
        <v>11500501</v>
      </c>
      <c r="B2168" t="n">
        <v>81500501</v>
      </c>
      <c r="C2168" t="inlineStr">
        <is>
          <t>VELKY TERMINAL</t>
        </is>
      </c>
      <c r="D2168" t="inlineStr">
        <is>
          <t>IDT</t>
        </is>
      </c>
      <c r="E2168" t="inlineStr">
        <is>
          <t>4OSTATNI</t>
        </is>
      </c>
      <c r="F2168" t="inlineStr">
        <is>
          <t>A</t>
        </is>
      </c>
      <c r="G2168" t="inlineStr">
        <is>
          <t>MERKUR =K= s.r.o.</t>
        </is>
      </c>
      <c r="H2168" t="inlineStr">
        <is>
          <t>Masarykova (ČS PHM)</t>
        </is>
      </c>
      <c r="I2168" t="inlineStr">
        <is>
          <t>1503/20a</t>
        </is>
      </c>
      <c r="J2168" t="inlineStr">
        <is>
          <t>HOŘOVICE</t>
        </is>
      </c>
      <c r="K2168" t="inlineStr">
        <is>
          <t>Beroun</t>
        </is>
      </c>
      <c r="L2168" t="inlineStr">
        <is>
          <t>RSC</t>
        </is>
      </c>
      <c r="M2168" t="inlineStr">
        <is>
          <t>Havlíček Vladislav</t>
        </is>
      </c>
      <c r="N2168" t="inlineStr">
        <is>
          <t>49.836031</t>
        </is>
      </c>
      <c r="O2168" t="inlineStr">
        <is>
          <t>13.892600</t>
        </is>
      </c>
      <c r="P2168" t="n">
        <v>37975.19</v>
      </c>
    </row>
    <row r="2169">
      <c r="A2169" t="n">
        <v>17933603</v>
      </c>
      <c r="B2169" t="n">
        <v>87933603</v>
      </c>
      <c r="C2169" t="inlineStr">
        <is>
          <t>VELKY TERMINAL</t>
        </is>
      </c>
      <c r="D2169" t="inlineStr">
        <is>
          <t>IDT</t>
        </is>
      </c>
      <c r="E2169" t="inlineStr">
        <is>
          <t>3ZARIS</t>
        </is>
      </c>
      <c r="F2169" t="inlineStr">
        <is>
          <t>A</t>
        </is>
      </c>
      <c r="G2169" t="inlineStr">
        <is>
          <t>ZARIS s.r.o.</t>
        </is>
      </c>
      <c r="H2169" t="inlineStr">
        <is>
          <t>Papratná</t>
        </is>
      </c>
      <c r="I2169" t="inlineStr">
        <is>
          <t>557</t>
        </is>
      </c>
      <c r="J2169" t="inlineStr">
        <is>
          <t>FRENŠTÁT POD RADHOŠTĚM</t>
        </is>
      </c>
      <c r="K2169" t="inlineStr">
        <is>
          <t>Nový Jičín</t>
        </is>
      </c>
      <c r="L2169" t="inlineStr">
        <is>
          <t>RSG</t>
        </is>
      </c>
      <c r="M2169" t="inlineStr">
        <is>
          <t>Herman Petr</t>
        </is>
      </c>
      <c r="N2169" t="inlineStr">
        <is>
          <t>49.534156</t>
        </is>
      </c>
      <c r="O2169" t="inlineStr">
        <is>
          <t>18.201976</t>
        </is>
      </c>
      <c r="P2169" t="n">
        <v>37953.27</v>
      </c>
    </row>
    <row r="2170">
      <c r="A2170" t="n">
        <v>13636301</v>
      </c>
      <c r="B2170" t="n">
        <v>83636301</v>
      </c>
      <c r="C2170" t="inlineStr">
        <is>
          <t>VELKY TERMINAL</t>
        </is>
      </c>
      <c r="D2170" t="inlineStr">
        <is>
          <t>IDT</t>
        </is>
      </c>
      <c r="E2170" t="inlineStr">
        <is>
          <t>4OSTATNI</t>
        </is>
      </c>
      <c r="F2170" t="inlineStr">
        <is>
          <t>A</t>
        </is>
      </c>
      <c r="G2170" t="inlineStr">
        <is>
          <t>Martin Suchopár</t>
        </is>
      </c>
      <c r="H2170" t="inlineStr">
        <is>
          <t>Tylova</t>
        </is>
      </c>
      <c r="I2170" t="inlineStr">
        <is>
          <t>2090/1</t>
        </is>
      </c>
      <c r="J2170" t="inlineStr">
        <is>
          <t>PLZEŇ - JIŽNÍ PŘEDMĚSTÍ</t>
        </is>
      </c>
      <c r="K2170" t="inlineStr">
        <is>
          <t>Plzeň-město</t>
        </is>
      </c>
      <c r="L2170" t="inlineStr">
        <is>
          <t>RSC</t>
        </is>
      </c>
      <c r="M2170" t="inlineStr">
        <is>
          <t>Havlíček Vladislav</t>
        </is>
      </c>
      <c r="N2170" t="inlineStr">
        <is>
          <t>49.744271</t>
        </is>
      </c>
      <c r="O2170" t="inlineStr">
        <is>
          <t>13.372033</t>
        </is>
      </c>
      <c r="P2170" t="n">
        <v>37948.58</v>
      </c>
    </row>
    <row r="2171">
      <c r="A2171" t="n">
        <v>11953006</v>
      </c>
      <c r="B2171" t="n">
        <v>81953006</v>
      </c>
      <c r="C2171" t="inlineStr">
        <is>
          <t>VELKY TERMINAL</t>
        </is>
      </c>
      <c r="D2171" t="inlineStr">
        <is>
          <t>PETROL</t>
        </is>
      </c>
      <c r="E2171" t="inlineStr">
        <is>
          <t>1TANKONO</t>
        </is>
      </c>
      <c r="F2171" t="inlineStr">
        <is>
          <t>A</t>
        </is>
      </c>
      <c r="G2171" t="inlineStr">
        <is>
          <t>Tank ONO, s.r.o.</t>
        </is>
      </c>
      <c r="H2171" t="inlineStr">
        <is>
          <t>Kokořínská</t>
        </is>
      </c>
      <c r="I2171" t="inlineStr">
        <is>
          <t>3733</t>
        </is>
      </c>
      <c r="J2171" t="inlineStr">
        <is>
          <t>MĚLNÍK</t>
        </is>
      </c>
      <c r="K2171" t="inlineStr">
        <is>
          <t>Mělník</t>
        </is>
      </c>
      <c r="L2171" t="inlineStr">
        <is>
          <t>RSA</t>
        </is>
      </c>
      <c r="M2171" t="inlineStr">
        <is>
          <t>Vlk Pavel</t>
        </is>
      </c>
      <c r="N2171" t="inlineStr">
        <is>
          <t>50.349648</t>
        </is>
      </c>
      <c r="O2171" t="inlineStr">
        <is>
          <t>14.491592</t>
        </is>
      </c>
      <c r="P2171" t="n">
        <v>37947</v>
      </c>
    </row>
    <row r="2172">
      <c r="A2172" t="n">
        <v>15939117</v>
      </c>
      <c r="B2172" t="n">
        <v>85939117</v>
      </c>
      <c r="C2172" t="inlineStr">
        <is>
          <t>VELKY TERMINAL</t>
        </is>
      </c>
      <c r="D2172" t="inlineStr">
        <is>
          <t>PETROL</t>
        </is>
      </c>
      <c r="E2172" t="inlineStr">
        <is>
          <t>1ORLEN</t>
        </is>
      </c>
      <c r="F2172" t="inlineStr">
        <is>
          <t>A</t>
        </is>
      </c>
      <c r="G2172" t="inlineStr">
        <is>
          <t>ORLEN Unipetrol RPA s.r.o.</t>
        </is>
      </c>
      <c r="H2172" t="inlineStr">
        <is>
          <t>Tyršova</t>
        </is>
      </c>
      <c r="I2172" t="inlineStr">
        <is>
          <t>778</t>
        </is>
      </c>
      <c r="J2172" t="inlineStr">
        <is>
          <t>CHRAST</t>
        </is>
      </c>
      <c r="K2172" t="inlineStr">
        <is>
          <t>Chrudim</t>
        </is>
      </c>
      <c r="L2172" t="inlineStr">
        <is>
          <t>RSE</t>
        </is>
      </c>
      <c r="M2172" t="inlineStr">
        <is>
          <t>Jareš Jaroslav</t>
        </is>
      </c>
      <c r="N2172" t="inlineStr">
        <is>
          <t>49.905313</t>
        </is>
      </c>
      <c r="O2172" t="inlineStr">
        <is>
          <t>15.922770</t>
        </is>
      </c>
      <c r="P2172" t="n">
        <v>37920.23</v>
      </c>
    </row>
    <row r="2173">
      <c r="A2173" t="n">
        <v>16611804</v>
      </c>
      <c r="B2173" t="n">
        <v>86611804</v>
      </c>
      <c r="C2173" t="inlineStr">
        <is>
          <t>VELKY TERMINAL</t>
        </is>
      </c>
      <c r="D2173" t="inlineStr">
        <is>
          <t>IDT</t>
        </is>
      </c>
      <c r="E2173" t="inlineStr">
        <is>
          <t>3KVAPIL</t>
        </is>
      </c>
      <c r="F2173" t="inlineStr">
        <is>
          <t>A</t>
        </is>
      </c>
      <c r="G2173" t="inlineStr">
        <is>
          <t>Jaroslav Kvapil</t>
        </is>
      </c>
      <c r="H2173" t="inlineStr">
        <is>
          <t>Olomoucká</t>
        </is>
      </c>
      <c r="I2173" t="inlineStr">
        <is>
          <t>4181/57</t>
        </is>
      </c>
      <c r="J2173" t="inlineStr">
        <is>
          <t>PROSTĚJOV</t>
        </is>
      </c>
      <c r="K2173" t="inlineStr">
        <is>
          <t>Prostějov</t>
        </is>
      </c>
      <c r="L2173" t="inlineStr">
        <is>
          <t>RSE</t>
        </is>
      </c>
      <c r="M2173" t="inlineStr">
        <is>
          <t>Šír Daniel</t>
        </is>
      </c>
      <c r="N2173" t="inlineStr">
        <is>
          <t>49.479582</t>
        </is>
      </c>
      <c r="O2173" t="inlineStr">
        <is>
          <t>17.117909</t>
        </is>
      </c>
      <c r="P2173" t="n">
        <v>37906.77</v>
      </c>
    </row>
    <row r="2174">
      <c r="A2174" t="n">
        <v>14664111</v>
      </c>
      <c r="B2174" t="n">
        <v>84664111</v>
      </c>
      <c r="C2174" t="inlineStr">
        <is>
          <t>VELKY TERMINAL</t>
        </is>
      </c>
      <c r="D2174" t="inlineStr">
        <is>
          <t>KA PARTNERS</t>
        </is>
      </c>
      <c r="E2174" t="inlineStr">
        <is>
          <t>1DANCZEK</t>
        </is>
      </c>
      <c r="F2174" t="inlineStr">
        <is>
          <t>A</t>
        </is>
      </c>
      <c r="G2174" t="inlineStr">
        <is>
          <t>TOBACCO DC s.r.o.</t>
        </is>
      </c>
      <c r="H2174" t="inlineStr">
        <is>
          <t>Komenského</t>
        </is>
      </c>
      <c r="I2174" t="inlineStr">
        <is>
          <t>485/2</t>
        </is>
      </c>
      <c r="J2174" t="inlineStr">
        <is>
          <t>JABLONEC NAD NISOU</t>
        </is>
      </c>
      <c r="K2174" t="inlineStr">
        <is>
          <t>Jablonec nad Nisou</t>
        </is>
      </c>
      <c r="L2174" t="inlineStr">
        <is>
          <t>RSD</t>
        </is>
      </c>
      <c r="M2174" t="inlineStr">
        <is>
          <t>Luňáček Jan</t>
        </is>
      </c>
      <c r="N2174" t="inlineStr">
        <is>
          <t>50.724047</t>
        </is>
      </c>
      <c r="O2174" t="inlineStr">
        <is>
          <t>15.170426</t>
        </is>
      </c>
      <c r="P2174" t="n">
        <v>37902.69</v>
      </c>
    </row>
    <row r="2175">
      <c r="A2175" t="n">
        <v>13638701</v>
      </c>
      <c r="B2175" t="n">
        <v>83638701</v>
      </c>
      <c r="C2175" t="inlineStr">
        <is>
          <t>VELKY TERMINAL</t>
        </is>
      </c>
      <c r="D2175" t="inlineStr">
        <is>
          <t>IDT</t>
        </is>
      </c>
      <c r="E2175" t="inlineStr">
        <is>
          <t>4OSTATNI</t>
        </is>
      </c>
      <c r="F2175" t="inlineStr">
        <is>
          <t>A</t>
        </is>
      </c>
      <c r="G2175" t="inlineStr">
        <is>
          <t>Alexandr Vasiljevič Peťulevič</t>
        </is>
      </c>
      <c r="H2175" t="inlineStr">
        <is>
          <t>Macháčkova</t>
        </is>
      </c>
      <c r="I2175" t="inlineStr">
        <is>
          <t>929/20</t>
        </is>
      </c>
      <c r="J2175" t="inlineStr">
        <is>
          <t>PLZEŇ - SKVRŇANY</t>
        </is>
      </c>
      <c r="K2175" t="inlineStr">
        <is>
          <t>Plzeň-město</t>
        </is>
      </c>
      <c r="L2175" t="inlineStr">
        <is>
          <t>RSC</t>
        </is>
      </c>
      <c r="M2175" t="inlineStr">
        <is>
          <t>Havlíček Vladislav</t>
        </is>
      </c>
      <c r="N2175" t="inlineStr">
        <is>
          <t>49.744522</t>
        </is>
      </c>
      <c r="O2175" t="inlineStr">
        <is>
          <t>13.327774</t>
        </is>
      </c>
      <c r="P2175" t="n">
        <v>37900.38</v>
      </c>
    </row>
    <row r="2176">
      <c r="A2176" t="n">
        <v>14934301</v>
      </c>
      <c r="B2176" t="n">
        <v>84934301</v>
      </c>
      <c r="C2176" t="inlineStr">
        <is>
          <t>VELKY TERMINAL</t>
        </is>
      </c>
      <c r="D2176" t="inlineStr">
        <is>
          <t>PETROL</t>
        </is>
      </c>
      <c r="E2176" t="inlineStr">
        <is>
          <t>1KM-PRONA</t>
        </is>
      </c>
      <c r="F2176" t="inlineStr">
        <is>
          <t>A</t>
        </is>
      </c>
      <c r="G2176" t="inlineStr">
        <is>
          <t>Lubor Vlk</t>
        </is>
      </c>
      <c r="H2176" t="inlineStr">
        <is>
          <t>Okrouhlá</t>
        </is>
      </c>
      <c r="I2176" t="inlineStr">
        <is>
          <t>190</t>
        </is>
      </c>
      <c r="J2176" t="inlineStr">
        <is>
          <t>OKROUHLÁ</t>
        </is>
      </c>
      <c r="K2176" t="inlineStr">
        <is>
          <t>Česká Lípa</t>
        </is>
      </c>
      <c r="L2176" t="inlineStr">
        <is>
          <t>RSD</t>
        </is>
      </c>
      <c r="M2176" t="inlineStr">
        <is>
          <t>Luňáček Jan</t>
        </is>
      </c>
      <c r="N2176" t="inlineStr">
        <is>
          <t>50.768428</t>
        </is>
      </c>
      <c r="O2176" t="inlineStr">
        <is>
          <t>14.536647</t>
        </is>
      </c>
      <c r="P2176" t="n">
        <v>37894.23</v>
      </c>
    </row>
    <row r="2177">
      <c r="A2177" t="n">
        <v>11501201</v>
      </c>
      <c r="B2177" t="n">
        <v>81501201</v>
      </c>
      <c r="C2177" t="inlineStr">
        <is>
          <t>VELKY TERMINAL</t>
        </is>
      </c>
      <c r="D2177" t="inlineStr">
        <is>
          <t>IDT</t>
        </is>
      </c>
      <c r="E2177" t="inlineStr">
        <is>
          <t>2STAJNER</t>
        </is>
      </c>
      <c r="F2177" t="inlineStr">
        <is>
          <t>A</t>
        </is>
      </c>
      <c r="G2177" t="inlineStr">
        <is>
          <t>FINNER group s.r.o.</t>
        </is>
      </c>
      <c r="H2177" t="inlineStr">
        <is>
          <t>Pražská</t>
        </is>
      </c>
      <c r="I2177" t="inlineStr">
        <is>
          <t>12/25</t>
        </is>
      </c>
      <c r="J2177" t="inlineStr">
        <is>
          <t>HOŘOVICE</t>
        </is>
      </c>
      <c r="K2177" t="inlineStr">
        <is>
          <t>Beroun</t>
        </is>
      </c>
      <c r="L2177" t="inlineStr">
        <is>
          <t>RSC</t>
        </is>
      </c>
      <c r="M2177" t="inlineStr">
        <is>
          <t>Havlíček Vladislav</t>
        </is>
      </c>
      <c r="N2177" t="inlineStr">
        <is>
          <t>49.836397</t>
        </is>
      </c>
      <c r="O2177" t="inlineStr">
        <is>
          <t>13.906239</t>
        </is>
      </c>
      <c r="P2177" t="n">
        <v>37888.46</v>
      </c>
    </row>
    <row r="2178">
      <c r="A2178" t="n">
        <v>16963901</v>
      </c>
      <c r="B2178" t="n">
        <v>86963901</v>
      </c>
      <c r="C2178" t="inlineStr">
        <is>
          <t>VELKY TERMINAL</t>
        </is>
      </c>
      <c r="D2178" t="inlineStr">
        <is>
          <t>IDT</t>
        </is>
      </c>
      <c r="E2178" t="inlineStr">
        <is>
          <t>1CEPRO</t>
        </is>
      </c>
      <c r="F2178" t="inlineStr">
        <is>
          <t>A</t>
        </is>
      </c>
      <c r="G2178" t="inlineStr">
        <is>
          <t>VVCar BLAŽEK s.r.o.</t>
        </is>
      </c>
      <c r="H2178" t="inlineStr">
        <is>
          <t>Partyzánská</t>
        </is>
      </c>
      <c r="I2178" t="inlineStr">
        <is>
          <t>408</t>
        </is>
      </c>
      <c r="J2178" t="inlineStr">
        <is>
          <t>SVRATKA</t>
        </is>
      </c>
      <c r="K2178" t="inlineStr">
        <is>
          <t>Žďár nad Sázavou</t>
        </is>
      </c>
      <c r="L2178" t="inlineStr">
        <is>
          <t>RSE</t>
        </is>
      </c>
      <c r="M2178" t="inlineStr">
        <is>
          <t>Rek Lubomír</t>
        </is>
      </c>
      <c r="N2178" t="inlineStr">
        <is>
          <t>49.707928</t>
        </is>
      </c>
      <c r="O2178" t="inlineStr">
        <is>
          <t>16.023270</t>
        </is>
      </c>
      <c r="P2178" t="n">
        <v>37866.85</v>
      </c>
    </row>
    <row r="2179">
      <c r="A2179" t="n">
        <v>15929502</v>
      </c>
      <c r="B2179" t="n">
        <v>85929502</v>
      </c>
      <c r="C2179" t="inlineStr">
        <is>
          <t>VELKY TERMINAL</t>
        </is>
      </c>
      <c r="D2179" t="inlineStr">
        <is>
          <t>IDT</t>
        </is>
      </c>
      <c r="E2179" t="inlineStr">
        <is>
          <t>1CEPRO</t>
        </is>
      </c>
      <c r="F2179" t="inlineStr">
        <is>
          <t>A</t>
        </is>
      </c>
      <c r="G2179" t="inlineStr">
        <is>
          <t>Jiří Miech</t>
        </is>
      </c>
      <c r="H2179" t="inlineStr">
        <is>
          <t>Husova</t>
        </is>
      </c>
      <c r="I2179" t="inlineStr">
        <is>
          <t>111</t>
        </is>
      </c>
      <c r="J2179" t="inlineStr">
        <is>
          <t>KOPIDLNO</t>
        </is>
      </c>
      <c r="K2179" t="inlineStr">
        <is>
          <t>Jičín</t>
        </is>
      </c>
      <c r="L2179" t="inlineStr">
        <is>
          <t>RSE</t>
        </is>
      </c>
      <c r="M2179" t="inlineStr">
        <is>
          <t>Lán Tomáš</t>
        </is>
      </c>
      <c r="N2179" t="inlineStr">
        <is>
          <t>50.326492</t>
        </is>
      </c>
      <c r="O2179" t="inlineStr">
        <is>
          <t>15.263578</t>
        </is>
      </c>
      <c r="P2179" t="n">
        <v>37864.62</v>
      </c>
    </row>
    <row r="2180">
      <c r="A2180" t="n">
        <v>15722702</v>
      </c>
      <c r="B2180" t="n">
        <v>85722702</v>
      </c>
      <c r="C2180" t="inlineStr">
        <is>
          <t>VELKY TERMINAL</t>
        </is>
      </c>
      <c r="D2180" t="inlineStr">
        <is>
          <t>KA PARTNERS</t>
        </is>
      </c>
      <c r="E2180" t="inlineStr">
        <is>
          <t>1AHOLD</t>
        </is>
      </c>
      <c r="F2180" t="inlineStr">
        <is>
          <t>A</t>
        </is>
      </c>
      <c r="G2180" t="inlineStr">
        <is>
          <t>Albert Česká republika, s.r.o.</t>
        </is>
      </c>
      <c r="H2180" t="inlineStr">
        <is>
          <t>Víta Nejedlého</t>
        </is>
      </c>
      <c r="I2180" t="inlineStr">
        <is>
          <t>1063/10</t>
        </is>
      </c>
      <c r="J2180" t="inlineStr">
        <is>
          <t>HRADEC KRÁLOVÉ - SLEZSKÉ PŘEDMĚSTÍ</t>
        </is>
      </c>
      <c r="K2180" t="inlineStr">
        <is>
          <t>Hradec Králové</t>
        </is>
      </c>
      <c r="L2180" t="inlineStr">
        <is>
          <t>RSE</t>
        </is>
      </c>
      <c r="M2180" t="inlineStr">
        <is>
          <t>Lán Tomáš</t>
        </is>
      </c>
      <c r="N2180" t="inlineStr">
        <is>
          <t>50.212078</t>
        </is>
      </c>
      <c r="O2180" t="inlineStr">
        <is>
          <t>15.853121</t>
        </is>
      </c>
      <c r="P2180" t="n">
        <v>37861.92</v>
      </c>
    </row>
    <row r="2181">
      <c r="A2181" t="n">
        <v>15939134</v>
      </c>
      <c r="B2181" t="n">
        <v>85939134</v>
      </c>
      <c r="C2181" t="inlineStr">
        <is>
          <t>VELKY TERMINAL</t>
        </is>
      </c>
      <c r="D2181" t="inlineStr">
        <is>
          <t>PETROL</t>
        </is>
      </c>
      <c r="E2181" t="inlineStr">
        <is>
          <t>1ORLEN</t>
        </is>
      </c>
      <c r="F2181" t="inlineStr">
        <is>
          <t>A</t>
        </is>
      </c>
      <c r="G2181" t="inlineStr">
        <is>
          <t>ORLEN Unipetrol RPA s.r.o.</t>
        </is>
      </c>
      <c r="H2181" t="inlineStr">
        <is>
          <t>Náchodská (ČS ORLEN)</t>
        </is>
      </c>
      <c r="I2181" t="inlineStr"/>
      <c r="J2181" t="inlineStr">
        <is>
          <t>TRUTNOV</t>
        </is>
      </c>
      <c r="K2181" t="inlineStr">
        <is>
          <t>Trutnov</t>
        </is>
      </c>
      <c r="L2181" t="inlineStr">
        <is>
          <t>RSE</t>
        </is>
      </c>
      <c r="M2181" t="inlineStr">
        <is>
          <t>Lán Tomáš</t>
        </is>
      </c>
      <c r="N2181" t="inlineStr">
        <is>
          <t>50.566743</t>
        </is>
      </c>
      <c r="O2181" t="inlineStr">
        <is>
          <t>15.927424</t>
        </is>
      </c>
      <c r="P2181" t="n">
        <v>37851.15</v>
      </c>
    </row>
    <row r="2182">
      <c r="A2182" t="n">
        <v>16707003</v>
      </c>
      <c r="B2182" t="n">
        <v>86707003</v>
      </c>
      <c r="C2182" t="inlineStr">
        <is>
          <t>VELKY TERMINAL</t>
        </is>
      </c>
      <c r="D2182" t="inlineStr">
        <is>
          <t>IDT</t>
        </is>
      </c>
      <c r="E2182" t="inlineStr">
        <is>
          <t>4OSTATNI</t>
        </is>
      </c>
      <c r="F2182" t="inlineStr">
        <is>
          <t>A</t>
        </is>
      </c>
      <c r="G2182" t="inlineStr">
        <is>
          <t>Antonín Tomeček</t>
        </is>
      </c>
      <c r="H2182" t="inlineStr">
        <is>
          <t>Blatnice pod Sv. Ant. (p.č. st. 11/5)</t>
        </is>
      </c>
      <c r="I2182" t="inlineStr"/>
      <c r="J2182" t="inlineStr">
        <is>
          <t>BLATNICE POD SVATÝM ANTONÍNKEM</t>
        </is>
      </c>
      <c r="K2182" t="inlineStr">
        <is>
          <t>Hodonín</t>
        </is>
      </c>
      <c r="L2182" t="inlineStr">
        <is>
          <t>RSB</t>
        </is>
      </c>
      <c r="M2182" t="inlineStr">
        <is>
          <t>Petlach Lubomír</t>
        </is>
      </c>
      <c r="N2182" t="inlineStr">
        <is>
          <t>48.945797</t>
        </is>
      </c>
      <c r="O2182" t="inlineStr">
        <is>
          <t>17.461807</t>
        </is>
      </c>
      <c r="P2182" t="n">
        <v>37794.65</v>
      </c>
    </row>
    <row r="2183">
      <c r="A2183" t="n">
        <v>15721417</v>
      </c>
      <c r="B2183" t="n">
        <v>85721417</v>
      </c>
      <c r="C2183" t="inlineStr">
        <is>
          <t>VELKY TERMINAL</t>
        </is>
      </c>
      <c r="D2183" t="inlineStr">
        <is>
          <t>KA PARTNERS</t>
        </is>
      </c>
      <c r="E2183" t="inlineStr">
        <is>
          <t>1PRESSM</t>
        </is>
      </c>
      <c r="F2183" t="inlineStr">
        <is>
          <t>A</t>
        </is>
      </c>
      <c r="G2183" t="inlineStr">
        <is>
          <t>PressMedia, spol. s.r.o.</t>
        </is>
      </c>
      <c r="H2183" t="inlineStr">
        <is>
          <t>Karla IV.</t>
        </is>
      </c>
      <c r="I2183" t="inlineStr">
        <is>
          <t>2749</t>
        </is>
      </c>
      <c r="J2183" t="inlineStr">
        <is>
          <t>PARDUBICE - ZELENÉ PŘEDMĚSTÍ</t>
        </is>
      </c>
      <c r="K2183" t="inlineStr">
        <is>
          <t>Pardubice</t>
        </is>
      </c>
      <c r="L2183" t="inlineStr">
        <is>
          <t>RSE</t>
        </is>
      </c>
      <c r="M2183" t="inlineStr">
        <is>
          <t>Jareš Jaroslav</t>
        </is>
      </c>
      <c r="N2183" t="inlineStr">
        <is>
          <t>50.036180</t>
        </is>
      </c>
      <c r="O2183" t="inlineStr">
        <is>
          <t>15.779071</t>
        </is>
      </c>
      <c r="P2183" t="n">
        <v>37711.35</v>
      </c>
    </row>
    <row r="2184">
      <c r="A2184" t="n">
        <v>11670586</v>
      </c>
      <c r="B2184" t="n">
        <v>81670586</v>
      </c>
      <c r="C2184" t="inlineStr">
        <is>
          <t>VELKY TERMINAL</t>
        </is>
      </c>
      <c r="D2184" t="inlineStr">
        <is>
          <t>KA PARTNERS</t>
        </is>
      </c>
      <c r="E2184" t="inlineStr">
        <is>
          <t>1TRAFICO</t>
        </is>
      </c>
      <c r="F2184" t="inlineStr">
        <is>
          <t>A</t>
        </is>
      </c>
      <c r="G2184" t="inlineStr">
        <is>
          <t>TABÁK TRAFICON</t>
        </is>
      </c>
      <c r="H2184" t="inlineStr">
        <is>
          <t>Karlovo náměstí</t>
        </is>
      </c>
      <c r="I2184" t="inlineStr">
        <is>
          <t>21</t>
        </is>
      </c>
      <c r="J2184" t="inlineStr">
        <is>
          <t>KOLÍN - KOLÍN I</t>
        </is>
      </c>
      <c r="K2184" t="inlineStr">
        <is>
          <t>Kolín</t>
        </is>
      </c>
      <c r="L2184" t="inlineStr">
        <is>
          <t>RSA</t>
        </is>
      </c>
      <c r="M2184" t="inlineStr">
        <is>
          <t>Česnek Miroslav</t>
        </is>
      </c>
      <c r="N2184" t="inlineStr">
        <is>
          <t>50.027572</t>
        </is>
      </c>
      <c r="O2184" t="inlineStr">
        <is>
          <t>15.201556</t>
        </is>
      </c>
      <c r="P2184" t="n">
        <v>37680.5</v>
      </c>
    </row>
    <row r="2185">
      <c r="A2185" t="n">
        <v>16962506</v>
      </c>
      <c r="B2185" t="n">
        <v>86962506</v>
      </c>
      <c r="C2185" t="inlineStr">
        <is>
          <t>VELKY TERMINAL</t>
        </is>
      </c>
      <c r="D2185" t="inlineStr">
        <is>
          <t>PETROL</t>
        </is>
      </c>
      <c r="E2185" t="inlineStr">
        <is>
          <t>1ORLEN</t>
        </is>
      </c>
      <c r="F2185" t="inlineStr">
        <is>
          <t>A</t>
        </is>
      </c>
      <c r="G2185" t="inlineStr">
        <is>
          <t>ORLEN Unipetrol RPA s.r.o.</t>
        </is>
      </c>
      <c r="H2185" t="inlineStr">
        <is>
          <t>Nádražní (ČS ORLEN)</t>
        </is>
      </c>
      <c r="I2185" t="inlineStr">
        <is>
          <t>1944</t>
        </is>
      </c>
      <c r="J2185" t="inlineStr">
        <is>
          <t>STARÉ MĚSTO</t>
        </is>
      </c>
      <c r="K2185" t="inlineStr">
        <is>
          <t>Uherské Hradiště</t>
        </is>
      </c>
      <c r="L2185" t="inlineStr">
        <is>
          <t>RSE</t>
        </is>
      </c>
      <c r="M2185" t="inlineStr">
        <is>
          <t>Modlitba Jakub</t>
        </is>
      </c>
      <c r="N2185" t="inlineStr">
        <is>
          <t>49.074354</t>
        </is>
      </c>
      <c r="O2185" t="inlineStr">
        <is>
          <t>17.421617</t>
        </is>
      </c>
      <c r="P2185" t="n">
        <v>37670.77</v>
      </c>
    </row>
    <row r="2186">
      <c r="A2186" t="n">
        <v>11525646</v>
      </c>
      <c r="B2186" t="n">
        <v>81525646</v>
      </c>
      <c r="C2186" t="inlineStr">
        <is>
          <t>VELKY TERMINAL</t>
        </is>
      </c>
      <c r="D2186" t="inlineStr">
        <is>
          <t>PETROL</t>
        </is>
      </c>
      <c r="E2186" t="inlineStr">
        <is>
          <t>1ORLEN</t>
        </is>
      </c>
      <c r="F2186" t="inlineStr">
        <is>
          <t>A</t>
        </is>
      </c>
      <c r="G2186" t="inlineStr">
        <is>
          <t>ORLEN Unipetrol RPA s.r.o.</t>
        </is>
      </c>
      <c r="H2186" t="inlineStr">
        <is>
          <t>U Přeložky (ČS ORLEN)</t>
        </is>
      </c>
      <c r="I2186" t="inlineStr"/>
      <c r="J2186" t="inlineStr">
        <is>
          <t>ÚVALY</t>
        </is>
      </c>
      <c r="K2186" t="inlineStr">
        <is>
          <t>Praha-východ</t>
        </is>
      </c>
      <c r="L2186" t="inlineStr">
        <is>
          <t>RSA</t>
        </is>
      </c>
      <c r="M2186" t="inlineStr">
        <is>
          <t>Myslivec Jan</t>
        </is>
      </c>
      <c r="N2186" t="inlineStr">
        <is>
          <t>50.068932</t>
        </is>
      </c>
      <c r="O2186" t="inlineStr">
        <is>
          <t>14.730824</t>
        </is>
      </c>
      <c r="P2186" t="n">
        <v>37655.19</v>
      </c>
    </row>
    <row r="2187">
      <c r="A2187" t="n">
        <v>14925101</v>
      </c>
      <c r="B2187" t="n">
        <v>84925101</v>
      </c>
      <c r="C2187" t="inlineStr">
        <is>
          <t>VELKY TERMINAL</t>
        </is>
      </c>
      <c r="D2187" t="inlineStr">
        <is>
          <t>IDT</t>
        </is>
      </c>
      <c r="E2187" t="inlineStr">
        <is>
          <t>1CEPRO</t>
        </is>
      </c>
      <c r="F2187" t="inlineStr">
        <is>
          <t>A</t>
        </is>
      </c>
      <c r="G2187" t="inlineStr">
        <is>
          <t>Tomáš Plichta</t>
        </is>
      </c>
      <c r="H2187" t="inlineStr">
        <is>
          <t>Okružní (ČS RoBiN OIL)</t>
        </is>
      </c>
      <c r="I2187" t="inlineStr">
        <is>
          <t>3</t>
        </is>
      </c>
      <c r="J2187" t="inlineStr">
        <is>
          <t>MEZIBOŘÍ</t>
        </is>
      </c>
      <c r="K2187" t="inlineStr">
        <is>
          <t>Most</t>
        </is>
      </c>
      <c r="L2187" t="inlineStr">
        <is>
          <t>RSD</t>
        </is>
      </c>
      <c r="M2187" t="inlineStr">
        <is>
          <t>Neubert Jaroslav</t>
        </is>
      </c>
      <c r="N2187" t="inlineStr">
        <is>
          <t>50.621681</t>
        </is>
      </c>
      <c r="O2187" t="inlineStr">
        <is>
          <t>13.600271</t>
        </is>
      </c>
      <c r="P2187" t="n">
        <v>37651.5</v>
      </c>
    </row>
    <row r="2188">
      <c r="A2188" t="n">
        <v>16946901</v>
      </c>
      <c r="B2188" t="n">
        <v>86946901</v>
      </c>
      <c r="C2188" t="inlineStr">
        <is>
          <t>VELKY TERMINAL</t>
        </is>
      </c>
      <c r="D2188" t="inlineStr">
        <is>
          <t>PETROL</t>
        </is>
      </c>
      <c r="E2188" t="inlineStr">
        <is>
          <t>1SHELL</t>
        </is>
      </c>
      <c r="F2188" t="inlineStr">
        <is>
          <t>A</t>
        </is>
      </c>
      <c r="G2188" t="inlineStr">
        <is>
          <t>KM - Lutonský, s.r.o.</t>
        </is>
      </c>
      <c r="H2188" t="inlineStr">
        <is>
          <t>Lutonina (ČS SHELL)</t>
        </is>
      </c>
      <c r="I2188" t="inlineStr"/>
      <c r="J2188" t="inlineStr">
        <is>
          <t>LUTONINA</t>
        </is>
      </c>
      <c r="K2188" t="inlineStr">
        <is>
          <t>Zlín</t>
        </is>
      </c>
      <c r="L2188" t="inlineStr">
        <is>
          <t>RSE</t>
        </is>
      </c>
      <c r="M2188" t="inlineStr">
        <is>
          <t>Modlitba Jakub</t>
        </is>
      </c>
      <c r="N2188" t="inlineStr">
        <is>
          <t>49.238799</t>
        </is>
      </c>
      <c r="O2188" t="inlineStr">
        <is>
          <t>17.879114</t>
        </is>
      </c>
      <c r="P2188" t="n">
        <v>37633.35</v>
      </c>
    </row>
    <row r="2189">
      <c r="A2189" t="n">
        <v>14940547</v>
      </c>
      <c r="B2189" t="n">
        <v>84940547</v>
      </c>
      <c r="C2189" t="inlineStr">
        <is>
          <t>VELKY TERMINAL</t>
        </is>
      </c>
      <c r="D2189" t="inlineStr">
        <is>
          <t>PETROL</t>
        </is>
      </c>
      <c r="E2189" t="inlineStr">
        <is>
          <t>1ORLEN</t>
        </is>
      </c>
      <c r="F2189" t="inlineStr">
        <is>
          <t>A</t>
        </is>
      </c>
      <c r="G2189" t="inlineStr">
        <is>
          <t>ORLEN Unipetrol RPA s.r.o.</t>
        </is>
      </c>
      <c r="H2189" t="inlineStr">
        <is>
          <t>Borská</t>
        </is>
      </c>
      <c r="I2189" t="inlineStr">
        <is>
          <t>3289</t>
        </is>
      </c>
      <c r="J2189" t="inlineStr">
        <is>
          <t>ČESKÁ LÍPA</t>
        </is>
      </c>
      <c r="K2189" t="inlineStr">
        <is>
          <t>Česká Lípa</t>
        </is>
      </c>
      <c r="L2189" t="inlineStr">
        <is>
          <t>RSD</t>
        </is>
      </c>
      <c r="M2189" t="inlineStr">
        <is>
          <t>Luňáček Jan</t>
        </is>
      </c>
      <c r="N2189" t="inlineStr">
        <is>
          <t>50.701015</t>
        </is>
      </c>
      <c r="O2189" t="inlineStr">
        <is>
          <t>14.542963</t>
        </is>
      </c>
      <c r="P2189" t="n">
        <v>37582.12</v>
      </c>
    </row>
    <row r="2190">
      <c r="A2190" t="n">
        <v>12623303</v>
      </c>
      <c r="B2190" t="n">
        <v>82623303</v>
      </c>
      <c r="C2190" t="inlineStr">
        <is>
          <t>VELKY TERMINAL</t>
        </is>
      </c>
      <c r="D2190" t="inlineStr">
        <is>
          <t>KA PARTNERS</t>
        </is>
      </c>
      <c r="E2190" t="inlineStr">
        <is>
          <t>1LAG</t>
        </is>
      </c>
      <c r="F2190" t="inlineStr">
        <is>
          <t>A</t>
        </is>
      </c>
      <c r="G2190" t="inlineStr">
        <is>
          <t>Lagardere Travel Retail, a.s.</t>
        </is>
      </c>
      <c r="H2190" t="inlineStr">
        <is>
          <t>Nádražní</t>
        </is>
      </c>
      <c r="I2190" t="inlineStr">
        <is>
          <t>337</t>
        </is>
      </c>
      <c r="J2190" t="inlineStr">
        <is>
          <t>STRAKONICE - STRAKONICE I</t>
        </is>
      </c>
      <c r="K2190" t="inlineStr">
        <is>
          <t>Strakonice</t>
        </is>
      </c>
      <c r="L2190" t="inlineStr">
        <is>
          <t>RSB</t>
        </is>
      </c>
      <c r="M2190" t="inlineStr">
        <is>
          <t>Štolba Jan</t>
        </is>
      </c>
      <c r="N2190" t="inlineStr">
        <is>
          <t>49.255430</t>
        </is>
      </c>
      <c r="O2190" t="inlineStr">
        <is>
          <t>13.916090</t>
        </is>
      </c>
      <c r="P2190" t="n">
        <v>37572.31</v>
      </c>
    </row>
    <row r="2191">
      <c r="A2191" t="n">
        <v>16652501</v>
      </c>
      <c r="B2191" t="n">
        <v>86652501</v>
      </c>
      <c r="C2191" t="inlineStr">
        <is>
          <t>VELKY TERMINAL</t>
        </is>
      </c>
      <c r="D2191" t="inlineStr">
        <is>
          <t>IDT</t>
        </is>
      </c>
      <c r="E2191" t="inlineStr">
        <is>
          <t>4OSTATNI</t>
        </is>
      </c>
      <c r="F2191" t="inlineStr">
        <is>
          <t>A</t>
        </is>
      </c>
      <c r="G2191" t="inlineStr">
        <is>
          <t>Jitka Jurečková</t>
        </is>
      </c>
      <c r="H2191" t="inlineStr">
        <is>
          <t>Komenského</t>
        </is>
      </c>
      <c r="I2191" t="inlineStr">
        <is>
          <t>82/5</t>
        </is>
      </c>
      <c r="J2191" t="inlineStr">
        <is>
          <t>LANŽHOT</t>
        </is>
      </c>
      <c r="K2191" t="inlineStr">
        <is>
          <t>Břeclav</t>
        </is>
      </c>
      <c r="L2191" t="inlineStr">
        <is>
          <t>RSB</t>
        </is>
      </c>
      <c r="M2191" t="inlineStr">
        <is>
          <t>Petlach Lubomír</t>
        </is>
      </c>
      <c r="N2191" t="inlineStr">
        <is>
          <t>48.723642</t>
        </is>
      </c>
      <c r="O2191" t="inlineStr">
        <is>
          <t>16.966387</t>
        </is>
      </c>
      <c r="P2191" t="n">
        <v>37561.54</v>
      </c>
    </row>
    <row r="2192">
      <c r="A2192" t="n">
        <v>15644703</v>
      </c>
      <c r="B2192" t="n">
        <v>85644703</v>
      </c>
      <c r="C2192" t="inlineStr">
        <is>
          <t>VELKY TERMINAL</t>
        </is>
      </c>
      <c r="D2192" t="inlineStr">
        <is>
          <t>KA PARTNERS</t>
        </is>
      </c>
      <c r="E2192" t="inlineStr">
        <is>
          <t>1DANCZEK</t>
        </is>
      </c>
      <c r="F2192" t="inlineStr">
        <is>
          <t>A</t>
        </is>
      </c>
      <c r="G2192" t="inlineStr">
        <is>
          <t>TOBACCO DC s.r.o.</t>
        </is>
      </c>
      <c r="H2192" t="inlineStr">
        <is>
          <t>Milady Horákové</t>
        </is>
      </c>
      <c r="I2192" t="inlineStr">
        <is>
          <t>330/49</t>
        </is>
      </c>
      <c r="J2192" t="inlineStr">
        <is>
          <t>HRADEC KRÁLOVÉ - TŘEBEŠ</t>
        </is>
      </c>
      <c r="K2192" t="inlineStr">
        <is>
          <t>Hradec Králové</t>
        </is>
      </c>
      <c r="L2192" t="inlineStr">
        <is>
          <t>RSE</t>
        </is>
      </c>
      <c r="M2192" t="inlineStr">
        <is>
          <t>Jareš Jaroslav</t>
        </is>
      </c>
      <c r="N2192" t="inlineStr">
        <is>
          <t>50.185883</t>
        </is>
      </c>
      <c r="O2192" t="inlineStr">
        <is>
          <t>15.846682</t>
        </is>
      </c>
      <c r="P2192" t="n">
        <v>37535.12</v>
      </c>
    </row>
    <row r="2193">
      <c r="A2193" t="n">
        <v>17744401</v>
      </c>
      <c r="B2193" t="n">
        <v>87744401</v>
      </c>
      <c r="C2193" t="inlineStr">
        <is>
          <t>VELKY TERMINAL</t>
        </is>
      </c>
      <c r="D2193" t="inlineStr">
        <is>
          <t>IDT</t>
        </is>
      </c>
      <c r="E2193" t="inlineStr">
        <is>
          <t>3GATTNAR</t>
        </is>
      </c>
      <c r="F2193" t="inlineStr">
        <is>
          <t>A</t>
        </is>
      </c>
      <c r="G2193" t="inlineStr">
        <is>
          <t>GATTNAR, s.r.o.</t>
        </is>
      </c>
      <c r="H2193" t="inlineStr">
        <is>
          <t>Marie Pujmanové</t>
        </is>
      </c>
      <c r="I2193" t="inlineStr">
        <is>
          <t>524/1a</t>
        </is>
      </c>
      <c r="J2193" t="inlineStr">
        <is>
          <t>HAVÍŘOV - ŠUMBARK</t>
        </is>
      </c>
      <c r="K2193" t="inlineStr">
        <is>
          <t>Karviná</t>
        </is>
      </c>
      <c r="L2193" t="inlineStr">
        <is>
          <t>RSG</t>
        </is>
      </c>
      <c r="M2193" t="inlineStr">
        <is>
          <t>Brindžák Michal</t>
        </is>
      </c>
      <c r="N2193" t="inlineStr">
        <is>
          <t>49.794140</t>
        </is>
      </c>
      <c r="O2193" t="inlineStr">
        <is>
          <t>18.397300</t>
        </is>
      </c>
      <c r="P2193" t="n">
        <v>37513.85</v>
      </c>
    </row>
    <row r="2194">
      <c r="A2194" t="n">
        <v>12205099</v>
      </c>
      <c r="B2194" t="n">
        <v>82205001</v>
      </c>
      <c r="C2194" t="inlineStr">
        <is>
          <t>VELKY TERMINAL</t>
        </is>
      </c>
      <c r="D2194" t="inlineStr">
        <is>
          <t>ČESKÁ POŠTA</t>
        </is>
      </c>
      <c r="E2194" t="inlineStr">
        <is>
          <t>1POSTA</t>
        </is>
      </c>
      <c r="F2194" t="inlineStr">
        <is>
          <t>P</t>
        </is>
      </c>
      <c r="G2194" t="inlineStr">
        <is>
          <t>Česká pošta - Písek 1</t>
        </is>
      </c>
      <c r="H2194" t="inlineStr">
        <is>
          <t>Žižkova třída</t>
        </is>
      </c>
      <c r="I2194" t="inlineStr">
        <is>
          <t>270/2</t>
        </is>
      </c>
      <c r="J2194" t="inlineStr">
        <is>
          <t>PÍSEK - BUDĚJOVICKÉ PŘEDMĚSTÍ</t>
        </is>
      </c>
      <c r="K2194" t="inlineStr">
        <is>
          <t>Písek</t>
        </is>
      </c>
      <c r="L2194" t="inlineStr">
        <is>
          <t>RSB</t>
        </is>
      </c>
      <c r="M2194" t="inlineStr">
        <is>
          <t>Štolba Jan</t>
        </is>
      </c>
      <c r="N2194" t="inlineStr">
        <is>
          <t>49.308990</t>
        </is>
      </c>
      <c r="O2194" t="inlineStr">
        <is>
          <t>14.151850</t>
        </is>
      </c>
      <c r="P2194" t="n">
        <v>37490</v>
      </c>
    </row>
    <row r="2195">
      <c r="A2195" t="n">
        <v>16665701</v>
      </c>
      <c r="B2195" t="n">
        <v>86665701</v>
      </c>
      <c r="C2195" t="inlineStr">
        <is>
          <t>VELKY TERMINAL</t>
        </is>
      </c>
      <c r="D2195" t="inlineStr">
        <is>
          <t>IDT</t>
        </is>
      </c>
      <c r="E2195" t="inlineStr">
        <is>
          <t>4OSTATNI</t>
        </is>
      </c>
      <c r="F2195" t="inlineStr">
        <is>
          <t>A</t>
        </is>
      </c>
      <c r="G2195" t="inlineStr">
        <is>
          <t>Ilona Policarová</t>
        </is>
      </c>
      <c r="H2195" t="inlineStr">
        <is>
          <t>Masarykovo náměstí</t>
        </is>
      </c>
      <c r="I2195" t="inlineStr">
        <is>
          <t>4333/68</t>
        </is>
      </c>
      <c r="J2195" t="inlineStr">
        <is>
          <t>JIHLAVA</t>
        </is>
      </c>
      <c r="K2195" t="inlineStr">
        <is>
          <t>Jihlava</t>
        </is>
      </c>
      <c r="L2195" t="inlineStr">
        <is>
          <t>RSB</t>
        </is>
      </c>
      <c r="M2195" t="inlineStr">
        <is>
          <t>Hanuš Robert</t>
        </is>
      </c>
      <c r="N2195" t="inlineStr">
        <is>
          <t>49.395668</t>
        </is>
      </c>
      <c r="O2195" t="inlineStr">
        <is>
          <t>15.590857</t>
        </is>
      </c>
      <c r="P2195" t="n">
        <v>37469.42</v>
      </c>
    </row>
    <row r="2196">
      <c r="A2196" t="n">
        <v>11526513</v>
      </c>
      <c r="B2196" t="n">
        <v>81526513</v>
      </c>
      <c r="C2196" t="inlineStr">
        <is>
          <t>VELKY TERMINAL</t>
        </is>
      </c>
      <c r="D2196" t="inlineStr">
        <is>
          <t>KA PARTNERS</t>
        </is>
      </c>
      <c r="E2196" t="inlineStr">
        <is>
          <t>1LAG</t>
        </is>
      </c>
      <c r="F2196" t="inlineStr">
        <is>
          <t>A</t>
        </is>
      </c>
      <c r="G2196" t="inlineStr">
        <is>
          <t>RELAY</t>
        </is>
      </c>
      <c r="H2196" t="inlineStr">
        <is>
          <t>Evropská (vestibul metra A-Dejvická)</t>
        </is>
      </c>
      <c r="I2196" t="inlineStr">
        <is>
          <t>1272/3</t>
        </is>
      </c>
      <c r="J2196" t="inlineStr">
        <is>
          <t>PRAHA 6 - DEJVICE</t>
        </is>
      </c>
      <c r="K2196" t="inlineStr">
        <is>
          <t>Praha</t>
        </is>
      </c>
      <c r="L2196" t="inlineStr">
        <is>
          <t>RSA</t>
        </is>
      </c>
      <c r="M2196" t="inlineStr">
        <is>
          <t>Dosoudil Petr</t>
        </is>
      </c>
      <c r="N2196" t="inlineStr">
        <is>
          <t>50.100293</t>
        </is>
      </c>
      <c r="O2196" t="inlineStr">
        <is>
          <t>14.392009</t>
        </is>
      </c>
      <c r="P2196" t="n">
        <v>37441</v>
      </c>
    </row>
    <row r="2197">
      <c r="A2197" t="n">
        <v>13619001</v>
      </c>
      <c r="B2197" t="n">
        <v>83619001</v>
      </c>
      <c r="C2197" t="inlineStr">
        <is>
          <t>VELKY TERMINAL</t>
        </is>
      </c>
      <c r="D2197" t="inlineStr">
        <is>
          <t>IDT</t>
        </is>
      </c>
      <c r="E2197" t="inlineStr">
        <is>
          <t>4OSTATNI</t>
        </is>
      </c>
      <c r="F2197" t="inlineStr">
        <is>
          <t>A</t>
        </is>
      </c>
      <c r="G2197" t="inlineStr">
        <is>
          <t>Ing. Jana Kučerová</t>
        </is>
      </c>
      <c r="H2197" t="inlineStr">
        <is>
          <t>nám. Míru</t>
        </is>
      </c>
      <c r="I2197" t="inlineStr">
        <is>
          <t>169</t>
        </is>
      </c>
      <c r="J2197" t="inlineStr">
        <is>
          <t>KLATOVY</t>
        </is>
      </c>
      <c r="K2197" t="inlineStr">
        <is>
          <t>Klatovy</t>
        </is>
      </c>
      <c r="L2197" t="inlineStr">
        <is>
          <t>RSC</t>
        </is>
      </c>
      <c r="M2197" t="inlineStr">
        <is>
          <t>Horejš Vladimír</t>
        </is>
      </c>
      <c r="N2197" t="inlineStr">
        <is>
          <t>49.395181</t>
        </is>
      </c>
      <c r="O2197" t="inlineStr">
        <is>
          <t>13.294093</t>
        </is>
      </c>
      <c r="P2197" t="n">
        <v>37437.12</v>
      </c>
    </row>
    <row r="2198">
      <c r="A2198" t="n">
        <v>12633601</v>
      </c>
      <c r="B2198" t="n">
        <v>82633601</v>
      </c>
      <c r="C2198" t="inlineStr">
        <is>
          <t>VELKY TERMINAL</t>
        </is>
      </c>
      <c r="D2198" t="inlineStr">
        <is>
          <t>IDT</t>
        </is>
      </c>
      <c r="E2198" t="inlineStr">
        <is>
          <t>4OSTATNI</t>
        </is>
      </c>
      <c r="F2198" t="inlineStr">
        <is>
          <t>A</t>
        </is>
      </c>
      <c r="G2198" t="inlineStr">
        <is>
          <t>Arnošt Zeman</t>
        </is>
      </c>
      <c r="H2198" t="inlineStr">
        <is>
          <t>třída Přátelství</t>
        </is>
      </c>
      <c r="I2198" t="inlineStr">
        <is>
          <t>2010</t>
        </is>
      </c>
      <c r="J2198" t="inlineStr">
        <is>
          <t>PÍSEK - BUDĚJOVICKÉ PŘEDMĚSTÍ</t>
        </is>
      </c>
      <c r="K2198" t="inlineStr">
        <is>
          <t>Písek</t>
        </is>
      </c>
      <c r="L2198" t="inlineStr">
        <is>
          <t>RSB</t>
        </is>
      </c>
      <c r="M2198" t="inlineStr">
        <is>
          <t>Štolba Jan</t>
        </is>
      </c>
      <c r="N2198" t="inlineStr">
        <is>
          <t>49.300240</t>
        </is>
      </c>
      <c r="O2198" t="inlineStr">
        <is>
          <t>14.149062</t>
        </is>
      </c>
      <c r="P2198" t="n">
        <v>37435.38</v>
      </c>
    </row>
    <row r="2199">
      <c r="A2199" t="n">
        <v>13729301</v>
      </c>
      <c r="B2199" t="n">
        <v>83729301</v>
      </c>
      <c r="C2199" t="inlineStr">
        <is>
          <t>VELKY TERMINAL</t>
        </is>
      </c>
      <c r="D2199" t="inlineStr">
        <is>
          <t>IDT</t>
        </is>
      </c>
      <c r="E2199" t="inlineStr">
        <is>
          <t>4OSTATNI</t>
        </is>
      </c>
      <c r="F2199" t="inlineStr">
        <is>
          <t>A</t>
        </is>
      </c>
      <c r="G2199" t="inlineStr">
        <is>
          <t>SUNLIGHT NK s.r.o.</t>
        </is>
      </c>
      <c r="H2199" t="inlineStr">
        <is>
          <t>Bukovany</t>
        </is>
      </c>
      <c r="I2199" t="inlineStr">
        <is>
          <t>115</t>
        </is>
      </c>
      <c r="J2199" t="inlineStr">
        <is>
          <t>BUKOVANY</t>
        </is>
      </c>
      <c r="K2199" t="inlineStr">
        <is>
          <t>Sokolov</t>
        </is>
      </c>
      <c r="L2199" t="inlineStr">
        <is>
          <t>RSC</t>
        </is>
      </c>
      <c r="M2199" t="inlineStr">
        <is>
          <t>Beneš Lukáš</t>
        </is>
      </c>
      <c r="N2199" t="inlineStr">
        <is>
          <t>50.163547</t>
        </is>
      </c>
      <c r="O2199" t="inlineStr">
        <is>
          <t>12.574262</t>
        </is>
      </c>
      <c r="P2199" t="n">
        <v>37401.96</v>
      </c>
    </row>
    <row r="2200">
      <c r="A2200" t="n">
        <v>11526529</v>
      </c>
      <c r="B2200" t="n">
        <v>81526529</v>
      </c>
      <c r="C2200" t="inlineStr">
        <is>
          <t>VELKY TERMINAL</t>
        </is>
      </c>
      <c r="D2200" t="inlineStr">
        <is>
          <t>KA PARTNERS</t>
        </is>
      </c>
      <c r="E2200" t="inlineStr">
        <is>
          <t>1LAG</t>
        </is>
      </c>
      <c r="F2200" t="inlineStr">
        <is>
          <t>A</t>
        </is>
      </c>
      <c r="G2200" t="inlineStr">
        <is>
          <t>RELAY - metro Ládví</t>
        </is>
      </c>
      <c r="H2200" t="inlineStr">
        <is>
          <t>Střelničná (vestibul metra C-Ládví)</t>
        </is>
      </c>
      <c r="I2200" t="inlineStr"/>
      <c r="J2200" t="inlineStr">
        <is>
          <t>PRAHA 8 - KOBYLISY</t>
        </is>
      </c>
      <c r="K2200" t="inlineStr">
        <is>
          <t>Praha</t>
        </is>
      </c>
      <c r="L2200" t="inlineStr">
        <is>
          <t>RSA</t>
        </is>
      </c>
      <c r="M2200" t="inlineStr">
        <is>
          <t>Vlk Pavel</t>
        </is>
      </c>
      <c r="N2200" t="inlineStr">
        <is>
          <t>50.126414</t>
        </is>
      </c>
      <c r="O2200" t="inlineStr">
        <is>
          <t>14.469691</t>
        </is>
      </c>
      <c r="P2200" t="n">
        <v>37381.54</v>
      </c>
    </row>
    <row r="2201">
      <c r="A2201" t="n">
        <v>11640082</v>
      </c>
      <c r="B2201" t="n">
        <v>81640082</v>
      </c>
      <c r="C2201" t="inlineStr">
        <is>
          <t>VELKY TERMINAL</t>
        </is>
      </c>
      <c r="D2201" t="inlineStr">
        <is>
          <t>KA PARTNERS</t>
        </is>
      </c>
      <c r="E2201" t="inlineStr">
        <is>
          <t>1LAG</t>
        </is>
      </c>
      <c r="F2201" t="inlineStr">
        <is>
          <t>A</t>
        </is>
      </c>
      <c r="G2201" t="inlineStr">
        <is>
          <t>Lagardere Travel Retail, a.s. - metro Opatov 1</t>
        </is>
      </c>
      <c r="H2201" t="inlineStr">
        <is>
          <t>Chilská (vestibul metra C-Opatov)</t>
        </is>
      </c>
      <c r="I2201" t="inlineStr"/>
      <c r="J2201" t="inlineStr">
        <is>
          <t>PRAHA 4 - CHODOV</t>
        </is>
      </c>
      <c r="K2201" t="inlineStr">
        <is>
          <t>Praha</t>
        </is>
      </c>
      <c r="L2201" t="inlineStr">
        <is>
          <t>RSA</t>
        </is>
      </c>
      <c r="M2201" t="inlineStr">
        <is>
          <t>Myslivec Jan</t>
        </is>
      </c>
      <c r="N2201" t="inlineStr">
        <is>
          <t>50.027704</t>
        </is>
      </c>
      <c r="O2201" t="inlineStr">
        <is>
          <t>14.507897</t>
        </is>
      </c>
      <c r="P2201" t="n">
        <v>37359.04</v>
      </c>
    </row>
    <row r="2202">
      <c r="A2202" t="n">
        <v>16923402</v>
      </c>
      <c r="B2202" t="n">
        <v>86923402</v>
      </c>
      <c r="C2202" t="inlineStr">
        <is>
          <t>VELKY TERMINAL</t>
        </is>
      </c>
      <c r="D2202" t="inlineStr">
        <is>
          <t>IDT</t>
        </is>
      </c>
      <c r="E2202" t="inlineStr">
        <is>
          <t>1CEPRO</t>
        </is>
      </c>
      <c r="F2202" t="inlineStr">
        <is>
          <t>A</t>
        </is>
      </c>
      <c r="G2202" t="inlineStr">
        <is>
          <t>Roman Hejduk</t>
        </is>
      </c>
      <c r="H2202" t="inlineStr">
        <is>
          <t>Petrovice</t>
        </is>
      </c>
      <c r="I2202" t="inlineStr">
        <is>
          <t>148</t>
        </is>
      </c>
      <c r="J2202" t="inlineStr">
        <is>
          <t>PETROVICE</t>
        </is>
      </c>
      <c r="K2202" t="inlineStr">
        <is>
          <t>Třebíč</t>
        </is>
      </c>
      <c r="L2202" t="inlineStr">
        <is>
          <t>RSB</t>
        </is>
      </c>
      <c r="M2202" t="inlineStr">
        <is>
          <t>Hanuš Robert</t>
        </is>
      </c>
      <c r="N2202" t="inlineStr">
        <is>
          <t>49.240270</t>
        </is>
      </c>
      <c r="O2202" t="inlineStr">
        <is>
          <t>15.777547</t>
        </is>
      </c>
      <c r="P2202" t="n">
        <v>37337.88</v>
      </c>
    </row>
    <row r="2203">
      <c r="A2203" t="n">
        <v>11503804</v>
      </c>
      <c r="B2203" t="n">
        <v>81503804</v>
      </c>
      <c r="C2203" t="inlineStr">
        <is>
          <t>VELKY TERMINAL</t>
        </is>
      </c>
      <c r="D2203" t="inlineStr">
        <is>
          <t>IDT</t>
        </is>
      </c>
      <c r="E2203" t="inlineStr">
        <is>
          <t>3KEC</t>
        </is>
      </c>
      <c r="F2203" t="inlineStr">
        <is>
          <t>A</t>
        </is>
      </c>
      <c r="G2203" t="inlineStr">
        <is>
          <t>Pavel Kec - Divadelní</t>
        </is>
      </c>
      <c r="H2203" t="inlineStr">
        <is>
          <t>Jiřího náměstí</t>
        </is>
      </c>
      <c r="I2203" t="inlineStr">
        <is>
          <t>39/15</t>
        </is>
      </c>
      <c r="J2203" t="inlineStr">
        <is>
          <t>PODĚBRADY - PODĚBRADY I</t>
        </is>
      </c>
      <c r="K2203" t="inlineStr">
        <is>
          <t>Nymburk</t>
        </is>
      </c>
      <c r="L2203" t="inlineStr">
        <is>
          <t>RSA</t>
        </is>
      </c>
      <c r="M2203" t="inlineStr">
        <is>
          <t>Česnek Miroslav</t>
        </is>
      </c>
      <c r="N2203" t="inlineStr">
        <is>
          <t>50.142695</t>
        </is>
      </c>
      <c r="O2203" t="inlineStr">
        <is>
          <t>15.118357</t>
        </is>
      </c>
      <c r="P2203" t="n">
        <v>37320.46</v>
      </c>
    </row>
    <row r="2204">
      <c r="A2204" t="n">
        <v>17643601</v>
      </c>
      <c r="B2204" t="n">
        <v>87643601</v>
      </c>
      <c r="C2204" t="inlineStr">
        <is>
          <t>VELKY TERMINAL</t>
        </is>
      </c>
      <c r="D2204" t="inlineStr">
        <is>
          <t>IDT</t>
        </is>
      </c>
      <c r="E2204" t="inlineStr">
        <is>
          <t>4OSTATNI</t>
        </is>
      </c>
      <c r="F2204" t="inlineStr">
        <is>
          <t>A</t>
        </is>
      </c>
      <c r="G2204" t="inlineStr">
        <is>
          <t>Karel Kožehuba</t>
        </is>
      </c>
      <c r="H2204" t="inlineStr">
        <is>
          <t>Dolní náměstí</t>
        </is>
      </c>
      <c r="I2204" t="inlineStr">
        <is>
          <t>1000</t>
        </is>
      </c>
      <c r="J2204" t="inlineStr">
        <is>
          <t>VSETÍN</t>
        </is>
      </c>
      <c r="K2204" t="inlineStr">
        <is>
          <t>Vsetín</t>
        </is>
      </c>
      <c r="L2204" t="inlineStr">
        <is>
          <t>RSG</t>
        </is>
      </c>
      <c r="M2204" t="inlineStr">
        <is>
          <t>Herman Michal</t>
        </is>
      </c>
      <c r="N2204" t="inlineStr">
        <is>
          <t>49.340258</t>
        </is>
      </c>
      <c r="O2204" t="inlineStr">
        <is>
          <t>17.992933</t>
        </is>
      </c>
      <c r="P2204" t="n">
        <v>37294.38</v>
      </c>
    </row>
    <row r="2205">
      <c r="A2205" t="n">
        <v>17644902</v>
      </c>
      <c r="B2205" t="n">
        <v>87644902</v>
      </c>
      <c r="C2205" t="inlineStr">
        <is>
          <t>VELKY TERMINAL</t>
        </is>
      </c>
      <c r="D2205" t="inlineStr">
        <is>
          <t>IDT</t>
        </is>
      </c>
      <c r="E2205" t="inlineStr">
        <is>
          <t>4OSTATNI</t>
        </is>
      </c>
      <c r="F2205" t="inlineStr">
        <is>
          <t>A</t>
        </is>
      </c>
      <c r="G2205" t="inlineStr">
        <is>
          <t>Radka Piskořová</t>
        </is>
      </c>
      <c r="H2205" t="inlineStr">
        <is>
          <t>Zámecká</t>
        </is>
      </c>
      <c r="I2205" t="inlineStr">
        <is>
          <t>2315/9</t>
        </is>
      </c>
      <c r="J2205" t="inlineStr">
        <is>
          <t>OSTRAVA - MORAVSKÁ OSTRAVA</t>
        </is>
      </c>
      <c r="K2205" t="inlineStr">
        <is>
          <t>Ostrava-město</t>
        </is>
      </c>
      <c r="L2205" t="inlineStr">
        <is>
          <t>RSG</t>
        </is>
      </c>
      <c r="M2205" t="inlineStr">
        <is>
          <t>Brindžák Michal</t>
        </is>
      </c>
      <c r="N2205" t="inlineStr">
        <is>
          <t>49.834821</t>
        </is>
      </c>
      <c r="O2205" t="inlineStr">
        <is>
          <t>18.291163</t>
        </is>
      </c>
      <c r="P2205" t="n">
        <v>37277.04</v>
      </c>
    </row>
    <row r="2206">
      <c r="A2206" t="n">
        <v>12921301</v>
      </c>
      <c r="B2206" t="n">
        <v>82921301</v>
      </c>
      <c r="C2206" t="inlineStr">
        <is>
          <t>VELKY TERMINAL</t>
        </is>
      </c>
      <c r="D2206" t="inlineStr">
        <is>
          <t>IDT</t>
        </is>
      </c>
      <c r="E2206" t="inlineStr">
        <is>
          <t>4OSTATNI</t>
        </is>
      </c>
      <c r="F2206" t="inlineStr">
        <is>
          <t>A</t>
        </is>
      </c>
      <c r="G2206" t="inlineStr">
        <is>
          <t>Wágnerová s.r.o.</t>
        </is>
      </c>
      <c r="H2206" t="inlineStr">
        <is>
          <t>kpt. Jaroše</t>
        </is>
      </c>
      <c r="I2206" t="inlineStr">
        <is>
          <t>359</t>
        </is>
      </c>
      <c r="J2206" t="inlineStr">
        <is>
          <t>TÁBOR - KLOKOTY</t>
        </is>
      </c>
      <c r="K2206" t="inlineStr">
        <is>
          <t>Tábor</t>
        </is>
      </c>
      <c r="L2206" t="inlineStr">
        <is>
          <t>RSB</t>
        </is>
      </c>
      <c r="M2206" t="inlineStr">
        <is>
          <t>Dvořák Petr</t>
        </is>
      </c>
      <c r="N2206" t="inlineStr">
        <is>
          <t>49.419633</t>
        </is>
      </c>
      <c r="O2206" t="inlineStr">
        <is>
          <t>14.641892</t>
        </is>
      </c>
      <c r="P2206" t="n">
        <v>37253.08</v>
      </c>
    </row>
    <row r="2207">
      <c r="A2207" t="n">
        <v>17768001</v>
      </c>
      <c r="B2207" t="n">
        <v>87768001</v>
      </c>
      <c r="C2207" t="inlineStr">
        <is>
          <t>VELKY TERMINAL</t>
        </is>
      </c>
      <c r="D2207" t="inlineStr">
        <is>
          <t>IDT</t>
        </is>
      </c>
      <c r="E2207" t="inlineStr">
        <is>
          <t>4OSTATNI</t>
        </is>
      </c>
      <c r="F2207" t="inlineStr">
        <is>
          <t>A</t>
        </is>
      </c>
      <c r="G2207" t="inlineStr">
        <is>
          <t>Shopwell s.r.o.</t>
        </is>
      </c>
      <c r="H2207" t="inlineStr">
        <is>
          <t>Frýdecká</t>
        </is>
      </c>
      <c r="I2207" t="inlineStr">
        <is>
          <t>59</t>
        </is>
      </c>
      <c r="J2207" t="inlineStr">
        <is>
          <t>TŘINEC - STARÉ MĚSTO</t>
        </is>
      </c>
      <c r="K2207" t="inlineStr">
        <is>
          <t>Frýdek-Místek</t>
        </is>
      </c>
      <c r="L2207" t="inlineStr">
        <is>
          <t>RSG</t>
        </is>
      </c>
      <c r="M2207" t="inlineStr">
        <is>
          <t>Herman Michal</t>
        </is>
      </c>
      <c r="N2207" t="inlineStr">
        <is>
          <t>49.679791</t>
        </is>
      </c>
      <c r="O2207" t="inlineStr">
        <is>
          <t>18.666501</t>
        </is>
      </c>
      <c r="P2207" t="n">
        <v>37244.81</v>
      </c>
    </row>
    <row r="2208">
      <c r="A2208" t="n">
        <v>14828001</v>
      </c>
      <c r="B2208" t="n">
        <v>84828001</v>
      </c>
      <c r="C2208" t="inlineStr">
        <is>
          <t>VELKY TERMINAL</t>
        </is>
      </c>
      <c r="D2208" t="inlineStr">
        <is>
          <t>IDT</t>
        </is>
      </c>
      <c r="E2208" t="inlineStr">
        <is>
          <t>2POSTAF</t>
        </is>
      </c>
      <c r="F2208" t="inlineStr">
        <is>
          <t>A</t>
        </is>
      </c>
      <c r="G2208" t="inlineStr">
        <is>
          <t>Obec Chbany</t>
        </is>
      </c>
      <c r="H2208" t="inlineStr">
        <is>
          <t>Chbany</t>
        </is>
      </c>
      <c r="I2208" t="inlineStr">
        <is>
          <t>19</t>
        </is>
      </c>
      <c r="J2208" t="inlineStr">
        <is>
          <t>CHBANY</t>
        </is>
      </c>
      <c r="K2208" t="inlineStr">
        <is>
          <t>Chomutov</t>
        </is>
      </c>
      <c r="L2208" t="inlineStr">
        <is>
          <t>RSD</t>
        </is>
      </c>
      <c r="M2208" t="inlineStr">
        <is>
          <t>Neubert Jaroslav</t>
        </is>
      </c>
      <c r="N2208" t="inlineStr">
        <is>
          <t>50.332319</t>
        </is>
      </c>
      <c r="O2208" t="inlineStr">
        <is>
          <t>13.429588</t>
        </is>
      </c>
      <c r="P2208" t="n">
        <v>37214.23</v>
      </c>
    </row>
    <row r="2209">
      <c r="A2209" t="n">
        <v>37200811</v>
      </c>
      <c r="B2209" t="n">
        <v>77200255</v>
      </c>
      <c r="C2209" t="inlineStr">
        <is>
          <t>LI</t>
        </is>
      </c>
      <c r="D2209" t="inlineStr">
        <is>
          <t>ČESKÁ POŠTA</t>
        </is>
      </c>
      <c r="E2209" t="inlineStr">
        <is>
          <t>1POSTA</t>
        </is>
      </c>
      <c r="F2209" t="inlineStr">
        <is>
          <t>P</t>
        </is>
      </c>
      <c r="G2209" t="inlineStr">
        <is>
          <t>Česká pošta - Olomouc 2</t>
        </is>
      </c>
      <c r="H2209" t="inlineStr">
        <is>
          <t>Jeremenkova</t>
        </is>
      </c>
      <c r="I2209" t="inlineStr">
        <is>
          <t>104/19</t>
        </is>
      </c>
      <c r="J2209" t="inlineStr">
        <is>
          <t>OLOMOUC - HODOLANY</t>
        </is>
      </c>
      <c r="K2209" t="inlineStr">
        <is>
          <t>Olomouc</t>
        </is>
      </c>
      <c r="L2209" t="inlineStr">
        <is>
          <t>RSG</t>
        </is>
      </c>
      <c r="M2209" t="inlineStr">
        <is>
          <t>Dolníček Richard</t>
        </is>
      </c>
      <c r="N2209" t="inlineStr">
        <is>
          <t>49.593905</t>
        </is>
      </c>
      <c r="O2209" t="inlineStr">
        <is>
          <t>17.277282</t>
        </is>
      </c>
      <c r="P2209" t="n">
        <v>37199.62</v>
      </c>
    </row>
    <row r="2210">
      <c r="A2210" t="n">
        <v>16668401</v>
      </c>
      <c r="B2210" t="n">
        <v>86668401</v>
      </c>
      <c r="C2210" t="inlineStr">
        <is>
          <t>VELKY TERMINAL</t>
        </is>
      </c>
      <c r="D2210" t="inlineStr">
        <is>
          <t>IDT</t>
        </is>
      </c>
      <c r="E2210" t="inlineStr">
        <is>
          <t>3GLADST</t>
        </is>
      </c>
      <c r="F2210" t="inlineStr">
        <is>
          <t>A</t>
        </is>
      </c>
      <c r="G2210" t="inlineStr">
        <is>
          <t>GLADSTONE TRADING s.r.o.</t>
        </is>
      </c>
      <c r="H2210" t="inlineStr">
        <is>
          <t>Dědina</t>
        </is>
      </c>
      <c r="I2210" t="inlineStr">
        <is>
          <t>81</t>
        </is>
      </c>
      <c r="J2210" t="inlineStr">
        <is>
          <t>OSTROŽSKÁ NOVÁ VES</t>
        </is>
      </c>
      <c r="K2210" t="inlineStr">
        <is>
          <t>Uherské Hradiště</t>
        </is>
      </c>
      <c r="L2210" t="inlineStr">
        <is>
          <t>RSE</t>
        </is>
      </c>
      <c r="M2210" t="inlineStr">
        <is>
          <t>Modlitba Jakub</t>
        </is>
      </c>
      <c r="N2210" t="inlineStr">
        <is>
          <t>49.006126</t>
        </is>
      </c>
      <c r="O2210" t="inlineStr">
        <is>
          <t>17.435406</t>
        </is>
      </c>
      <c r="P2210" t="n">
        <v>37190.96</v>
      </c>
    </row>
    <row r="2211">
      <c r="A2211" t="n">
        <v>16956201</v>
      </c>
      <c r="B2211" t="n">
        <v>86956201</v>
      </c>
      <c r="C2211" t="inlineStr">
        <is>
          <t>VELKY TERMINAL</t>
        </is>
      </c>
      <c r="D2211" t="inlineStr">
        <is>
          <t>IDT</t>
        </is>
      </c>
      <c r="E2211" t="inlineStr">
        <is>
          <t>4OSTATNI</t>
        </is>
      </c>
      <c r="F2211" t="inlineStr">
        <is>
          <t>A</t>
        </is>
      </c>
      <c r="G2211" t="inlineStr">
        <is>
          <t>Roman Mikyska - ČS Jaroslavice</t>
        </is>
      </c>
      <c r="H2211" t="inlineStr">
        <is>
          <t>Hrádecká (ČS PHM)</t>
        </is>
      </c>
      <c r="I2211" t="inlineStr"/>
      <c r="J2211" t="inlineStr">
        <is>
          <t>JAROSLAVICE</t>
        </is>
      </c>
      <c r="K2211" t="inlineStr">
        <is>
          <t>Znojmo</t>
        </is>
      </c>
      <c r="L2211" t="inlineStr">
        <is>
          <t>RSB</t>
        </is>
      </c>
      <c r="M2211" t="inlineStr">
        <is>
          <t>Koutný Roman</t>
        </is>
      </c>
      <c r="N2211" t="inlineStr">
        <is>
          <t>48.757099</t>
        </is>
      </c>
      <c r="O2211" t="inlineStr">
        <is>
          <t>16.242361</t>
        </is>
      </c>
      <c r="P2211" t="n">
        <v>37170</v>
      </c>
    </row>
    <row r="2212">
      <c r="A2212" t="n">
        <v>11601039</v>
      </c>
      <c r="B2212" t="n">
        <v>81601039</v>
      </c>
      <c r="C2212" t="inlineStr">
        <is>
          <t>VELKY TERMINAL</t>
        </is>
      </c>
      <c r="D2212" t="inlineStr">
        <is>
          <t>KA PARTNERS</t>
        </is>
      </c>
      <c r="E2212" t="inlineStr">
        <is>
          <t>1VALMONT</t>
        </is>
      </c>
      <c r="F2212" t="inlineStr">
        <is>
          <t>A</t>
        </is>
      </c>
      <c r="G2212" t="inlineStr">
        <is>
          <t>VALMONT CR, spol. s r.o. - Billa Poděbradská</t>
        </is>
      </c>
      <c r="H2212" t="inlineStr">
        <is>
          <t>Poděbradská</t>
        </is>
      </c>
      <c r="I2212" t="inlineStr">
        <is>
          <t>1011/46a</t>
        </is>
      </c>
      <c r="J2212" t="inlineStr">
        <is>
          <t>PRAHA 9 - VYSOČANY</t>
        </is>
      </c>
      <c r="K2212" t="inlineStr">
        <is>
          <t>Praha</t>
        </is>
      </c>
      <c r="L2212" t="inlineStr">
        <is>
          <t>RSA</t>
        </is>
      </c>
      <c r="M2212" t="inlineStr">
        <is>
          <t>Hrubý Jiří</t>
        </is>
      </c>
      <c r="N2212" t="inlineStr">
        <is>
          <t>50.103116</t>
        </is>
      </c>
      <c r="O2212" t="inlineStr">
        <is>
          <t>14.517325</t>
        </is>
      </c>
      <c r="P2212" t="n">
        <v>37166.92</v>
      </c>
    </row>
    <row r="2213">
      <c r="A2213" t="n">
        <v>14635064</v>
      </c>
      <c r="B2213" t="n">
        <v>84635064</v>
      </c>
      <c r="C2213" t="inlineStr">
        <is>
          <t>VELKY TERMINAL</t>
        </is>
      </c>
      <c r="D2213" t="inlineStr">
        <is>
          <t>KA PARTNERS</t>
        </is>
      </c>
      <c r="E2213" t="inlineStr">
        <is>
          <t>1TRAFICO</t>
        </is>
      </c>
      <c r="F2213" t="inlineStr">
        <is>
          <t>A</t>
        </is>
      </c>
      <c r="G2213" t="inlineStr">
        <is>
          <t>TABÁK TRAFICON</t>
        </is>
      </c>
      <c r="H2213" t="inlineStr">
        <is>
          <t>Masarykova</t>
        </is>
      </c>
      <c r="I2213" t="inlineStr">
        <is>
          <t>103/114</t>
        </is>
      </c>
      <c r="J2213" t="inlineStr">
        <is>
          <t>TEPLICE - TRNOVANY</t>
        </is>
      </c>
      <c r="K2213" t="inlineStr">
        <is>
          <t>Teplice</t>
        </is>
      </c>
      <c r="L2213" t="inlineStr">
        <is>
          <t>RSD</t>
        </is>
      </c>
      <c r="M2213" t="inlineStr">
        <is>
          <t>Šticha Milan</t>
        </is>
      </c>
      <c r="N2213" t="inlineStr">
        <is>
          <t>50.650763</t>
        </is>
      </c>
      <c r="O2213" t="inlineStr">
        <is>
          <t>13.839419</t>
        </is>
      </c>
      <c r="P2213" t="n">
        <v>37154.62</v>
      </c>
    </row>
    <row r="2214">
      <c r="A2214" t="n">
        <v>17853101</v>
      </c>
      <c r="B2214" t="n">
        <v>87853101</v>
      </c>
      <c r="C2214" t="inlineStr">
        <is>
          <t>VELKY TERMINAL</t>
        </is>
      </c>
      <c r="D2214" t="inlineStr">
        <is>
          <t>IDT</t>
        </is>
      </c>
      <c r="E2214" t="inlineStr">
        <is>
          <t>4OSTATNI</t>
        </is>
      </c>
      <c r="F2214" t="inlineStr">
        <is>
          <t>A</t>
        </is>
      </c>
      <c r="G2214" t="inlineStr">
        <is>
          <t>Kamila Schrammová</t>
        </is>
      </c>
      <c r="H2214" t="inlineStr">
        <is>
          <t>I. P. Pavlova</t>
        </is>
      </c>
      <c r="I2214" t="inlineStr">
        <is>
          <t>2271/17</t>
        </is>
      </c>
      <c r="J2214" t="inlineStr">
        <is>
          <t>KRNOV - POD BEZRUČOVÝM VRCHEM</t>
        </is>
      </c>
      <c r="K2214" t="inlineStr">
        <is>
          <t>Bruntál</t>
        </is>
      </c>
      <c r="L2214" t="inlineStr">
        <is>
          <t>RSG</t>
        </is>
      </c>
      <c r="M2214" t="inlineStr">
        <is>
          <t>Gelnar Ivo</t>
        </is>
      </c>
      <c r="N2214" t="inlineStr">
        <is>
          <t>50.096773</t>
        </is>
      </c>
      <c r="O2214" t="inlineStr">
        <is>
          <t>17.689469</t>
        </is>
      </c>
      <c r="P2214" t="n">
        <v>37140.96</v>
      </c>
    </row>
    <row r="2215">
      <c r="A2215" t="n">
        <v>11525619</v>
      </c>
      <c r="B2215" t="n">
        <v>81525619</v>
      </c>
      <c r="C2215" t="inlineStr">
        <is>
          <t>VELKY TERMINAL</t>
        </is>
      </c>
      <c r="D2215" t="inlineStr">
        <is>
          <t>PETROL</t>
        </is>
      </c>
      <c r="E2215" t="inlineStr">
        <is>
          <t>1ORLEN</t>
        </is>
      </c>
      <c r="F2215" t="inlineStr">
        <is>
          <t>A</t>
        </is>
      </c>
      <c r="G2215" t="inlineStr">
        <is>
          <t>ORLEN Unipetrol RPA s.r.o.</t>
        </is>
      </c>
      <c r="H2215" t="inlineStr">
        <is>
          <t>Plzeňská (ČS ORLEN)</t>
        </is>
      </c>
      <c r="I2215" t="inlineStr">
        <is>
          <t>2012</t>
        </is>
      </c>
      <c r="J2215" t="inlineStr">
        <is>
          <t>RAKOVNÍK - RAKOVNÍK II</t>
        </is>
      </c>
      <c r="K2215" t="inlineStr">
        <is>
          <t>Rakovník</t>
        </is>
      </c>
      <c r="L2215" t="inlineStr">
        <is>
          <t>RSA</t>
        </is>
      </c>
      <c r="M2215" t="inlineStr">
        <is>
          <t>Hrubý Jiří</t>
        </is>
      </c>
      <c r="N2215" t="inlineStr">
        <is>
          <t>50.093410</t>
        </is>
      </c>
      <c r="O2215" t="inlineStr">
        <is>
          <t>13.726250</t>
        </is>
      </c>
      <c r="P2215" t="n">
        <v>37110.77</v>
      </c>
    </row>
    <row r="2216">
      <c r="A2216" t="n">
        <v>13712107</v>
      </c>
      <c r="B2216" t="n">
        <v>83712107</v>
      </c>
      <c r="C2216" t="inlineStr">
        <is>
          <t>VELKY TERMINAL</t>
        </is>
      </c>
      <c r="D2216" t="inlineStr">
        <is>
          <t>KA PARTNERS</t>
        </is>
      </c>
      <c r="E2216" t="inlineStr">
        <is>
          <t>1PRESSM</t>
        </is>
      </c>
      <c r="F2216" t="inlineStr">
        <is>
          <t>A</t>
        </is>
      </c>
      <c r="G2216" t="inlineStr">
        <is>
          <t>PressMedia, spol. s.r.o.</t>
        </is>
      </c>
      <c r="H2216" t="inlineStr">
        <is>
          <t>Studentská</t>
        </is>
      </c>
      <c r="I2216" t="inlineStr">
        <is>
          <t>1709/131</t>
        </is>
      </c>
      <c r="J2216" t="inlineStr">
        <is>
          <t>PLZEŇ - SEVERNÍ PŘEDMĚSTÍ</t>
        </is>
      </c>
      <c r="K2216" t="inlineStr">
        <is>
          <t>Plzeň-město</t>
        </is>
      </c>
      <c r="L2216" t="inlineStr">
        <is>
          <t>RSC</t>
        </is>
      </c>
      <c r="M2216" t="inlineStr">
        <is>
          <t>Havlíček Vladislav</t>
        </is>
      </c>
      <c r="N2216" t="inlineStr">
        <is>
          <t>49.773561</t>
        </is>
      </c>
      <c r="O2216" t="inlineStr">
        <is>
          <t>13.346981</t>
        </is>
      </c>
      <c r="P2216" t="n">
        <v>37101.54</v>
      </c>
    </row>
    <row r="2217">
      <c r="A2217" t="n">
        <v>17840501</v>
      </c>
      <c r="B2217" t="n">
        <v>87840501</v>
      </c>
      <c r="C2217" t="inlineStr">
        <is>
          <t>VELKY TERMINAL</t>
        </is>
      </c>
      <c r="D2217" t="inlineStr">
        <is>
          <t>IDT</t>
        </is>
      </c>
      <c r="E2217" t="inlineStr">
        <is>
          <t>4OSTATNI</t>
        </is>
      </c>
      <c r="F2217" t="inlineStr">
        <is>
          <t>A</t>
        </is>
      </c>
      <c r="G2217" t="inlineStr">
        <is>
          <t>Hana Pirošová</t>
        </is>
      </c>
      <c r="H2217" t="inlineStr">
        <is>
          <t>Dr. Martínka</t>
        </is>
      </c>
      <c r="I2217" t="inlineStr">
        <is>
          <t>1491/7</t>
        </is>
      </c>
      <c r="J2217" t="inlineStr">
        <is>
          <t>OSTRAVA - HRABŮVKA</t>
        </is>
      </c>
      <c r="K2217" t="inlineStr">
        <is>
          <t>Ostrava-město</t>
        </is>
      </c>
      <c r="L2217" t="inlineStr">
        <is>
          <t>RSG</t>
        </is>
      </c>
      <c r="M2217" t="inlineStr">
        <is>
          <t>Herman Michal</t>
        </is>
      </c>
      <c r="N2217" t="inlineStr">
        <is>
          <t>49.785801</t>
        </is>
      </c>
      <c r="O2217" t="inlineStr">
        <is>
          <t>18.258172</t>
        </is>
      </c>
      <c r="P2217" t="n">
        <v>37101.54</v>
      </c>
    </row>
    <row r="2218">
      <c r="A2218" t="n">
        <v>17920536</v>
      </c>
      <c r="B2218" t="n">
        <v>87920536</v>
      </c>
      <c r="C2218" t="inlineStr">
        <is>
          <t>VELKY TERMINAL</t>
        </is>
      </c>
      <c r="D2218" t="inlineStr">
        <is>
          <t>PETROL</t>
        </is>
      </c>
      <c r="E2218" t="inlineStr">
        <is>
          <t>1MOL</t>
        </is>
      </c>
      <c r="F2218" t="inlineStr">
        <is>
          <t>A</t>
        </is>
      </c>
      <c r="G2218" t="inlineStr">
        <is>
          <t>MOL Česká republika, s.r.o.</t>
        </is>
      </c>
      <c r="H2218" t="inlineStr">
        <is>
          <t>Holická</t>
        </is>
      </c>
      <c r="I2218" t="inlineStr">
        <is>
          <t>1149/22</t>
        </is>
      </c>
      <c r="J2218" t="inlineStr">
        <is>
          <t>OLOMOUC - HODOLANY</t>
        </is>
      </c>
      <c r="K2218" t="inlineStr">
        <is>
          <t>Olomouc</t>
        </is>
      </c>
      <c r="L2218" t="inlineStr">
        <is>
          <t>RSG</t>
        </is>
      </c>
      <c r="M2218" t="inlineStr">
        <is>
          <t>Dolníček Richard</t>
        </is>
      </c>
      <c r="N2218" t="inlineStr">
        <is>
          <t>49.584454</t>
        </is>
      </c>
      <c r="O2218" t="inlineStr">
        <is>
          <t>17.269100</t>
        </is>
      </c>
      <c r="P2218" t="n">
        <v>37081.35</v>
      </c>
    </row>
    <row r="2219">
      <c r="A2219" t="n">
        <v>17768901</v>
      </c>
      <c r="B2219" t="n">
        <v>87768901</v>
      </c>
      <c r="C2219" t="inlineStr">
        <is>
          <t>VELKY TERMINAL</t>
        </is>
      </c>
      <c r="D2219" t="inlineStr">
        <is>
          <t>IDT</t>
        </is>
      </c>
      <c r="E2219" t="inlineStr">
        <is>
          <t>4OSTATNI</t>
        </is>
      </c>
      <c r="F2219" t="inlineStr">
        <is>
          <t>A</t>
        </is>
      </c>
      <c r="G2219" t="inlineStr">
        <is>
          <t>Lenka Slaná</t>
        </is>
      </c>
      <c r="H2219" t="inlineStr">
        <is>
          <t>SPC H</t>
        </is>
      </c>
      <c r="I2219" t="inlineStr">
        <is>
          <t>922/39a</t>
        </is>
      </c>
      <c r="J2219" t="inlineStr">
        <is>
          <t>KRNOV - POD CVILÍNEM</t>
        </is>
      </c>
      <c r="K2219" t="inlineStr">
        <is>
          <t>Bruntál</t>
        </is>
      </c>
      <c r="L2219" t="inlineStr">
        <is>
          <t>RSG</t>
        </is>
      </c>
      <c r="M2219" t="inlineStr">
        <is>
          <t>Gelnar Ivo</t>
        </is>
      </c>
      <c r="N2219" t="inlineStr">
        <is>
          <t>50.087231</t>
        </is>
      </c>
      <c r="O2219" t="inlineStr">
        <is>
          <t>17.722161</t>
        </is>
      </c>
      <c r="P2219" t="n">
        <v>37073.08</v>
      </c>
    </row>
    <row r="2220">
      <c r="A2220" t="n">
        <v>14718401</v>
      </c>
      <c r="B2220" t="n">
        <v>84718401</v>
      </c>
      <c r="C2220" t="inlineStr">
        <is>
          <t>VELKY TERMINAL</t>
        </is>
      </c>
      <c r="D2220" t="inlineStr">
        <is>
          <t>IDT</t>
        </is>
      </c>
      <c r="E2220" t="inlineStr">
        <is>
          <t>4OSTATNI</t>
        </is>
      </c>
      <c r="F2220" t="inlineStr">
        <is>
          <t>A</t>
        </is>
      </c>
      <c r="G2220" t="inlineStr">
        <is>
          <t>Jaroslava Trůnečková</t>
        </is>
      </c>
      <c r="H2220" t="inlineStr">
        <is>
          <t>Čsl. armády</t>
        </is>
      </c>
      <c r="I2220" t="inlineStr">
        <is>
          <t>1766/84</t>
        </is>
      </c>
      <c r="J2220" t="inlineStr">
        <is>
          <t>MOST</t>
        </is>
      </c>
      <c r="K2220" t="inlineStr">
        <is>
          <t>Most</t>
        </is>
      </c>
      <c r="L2220" t="inlineStr">
        <is>
          <t>RSD</t>
        </is>
      </c>
      <c r="M2220" t="inlineStr">
        <is>
          <t>Neubert Jaroslav</t>
        </is>
      </c>
      <c r="N2220" t="inlineStr">
        <is>
          <t>50.513569</t>
        </is>
      </c>
      <c r="O2220" t="inlineStr">
        <is>
          <t>13.637323</t>
        </is>
      </c>
      <c r="P2220" t="n">
        <v>37066.88</v>
      </c>
    </row>
    <row r="2221">
      <c r="A2221" t="n">
        <v>15643901</v>
      </c>
      <c r="B2221" t="n">
        <v>85643901</v>
      </c>
      <c r="C2221" t="inlineStr">
        <is>
          <t>VELKY TERMINAL</t>
        </is>
      </c>
      <c r="D2221" t="inlineStr">
        <is>
          <t>IDT</t>
        </is>
      </c>
      <c r="E2221" t="inlineStr">
        <is>
          <t>4OSTATNI</t>
        </is>
      </c>
      <c r="F2221" t="inlineStr">
        <is>
          <t>A</t>
        </is>
      </c>
      <c r="G2221" t="inlineStr">
        <is>
          <t>LERONA s.r.o.</t>
        </is>
      </c>
      <c r="H2221" t="inlineStr">
        <is>
          <t>Zemanova</t>
        </is>
      </c>
      <c r="I2221" t="inlineStr">
        <is>
          <t>70</t>
        </is>
      </c>
      <c r="J2221" t="inlineStr">
        <is>
          <t>SMIŘICE</t>
        </is>
      </c>
      <c r="K2221" t="inlineStr">
        <is>
          <t>Hradec Králové</t>
        </is>
      </c>
      <c r="L2221" t="inlineStr">
        <is>
          <t>RSE</t>
        </is>
      </c>
      <c r="M2221" t="inlineStr">
        <is>
          <t>Lán Tomáš</t>
        </is>
      </c>
      <c r="N2221" t="inlineStr">
        <is>
          <t>50.300230</t>
        </is>
      </c>
      <c r="O2221" t="inlineStr">
        <is>
          <t>15.860904</t>
        </is>
      </c>
      <c r="P2221" t="n">
        <v>37064.62</v>
      </c>
    </row>
    <row r="2222">
      <c r="A2222" t="n">
        <v>16941212</v>
      </c>
      <c r="B2222" t="n">
        <v>86941212</v>
      </c>
      <c r="C2222" t="inlineStr">
        <is>
          <t>VELKY TERMINAL</t>
        </is>
      </c>
      <c r="D2222" t="inlineStr">
        <is>
          <t>PETROL</t>
        </is>
      </c>
      <c r="E2222" t="inlineStr">
        <is>
          <t>1EUROBIT</t>
        </is>
      </c>
      <c r="F2222" t="inlineStr">
        <is>
          <t>A</t>
        </is>
      </c>
      <c r="G2222" t="inlineStr">
        <is>
          <t>EUROBIT - čerpací stanice s.r.o.</t>
        </is>
      </c>
      <c r="H2222" t="inlineStr">
        <is>
          <t>Brněnská</t>
        </is>
      </c>
      <c r="I2222" t="inlineStr">
        <is>
          <t>4111/63b</t>
        </is>
      </c>
      <c r="J2222" t="inlineStr">
        <is>
          <t>HODONÍN</t>
        </is>
      </c>
      <c r="K2222" t="inlineStr">
        <is>
          <t>Hodonín</t>
        </is>
      </c>
      <c r="L2222" t="inlineStr">
        <is>
          <t>RSB</t>
        </is>
      </c>
      <c r="M2222" t="inlineStr">
        <is>
          <t>Petlach Lubomír</t>
        </is>
      </c>
      <c r="N2222" t="inlineStr">
        <is>
          <t>48.864676</t>
        </is>
      </c>
      <c r="O2222" t="inlineStr">
        <is>
          <t>17.116367</t>
        </is>
      </c>
      <c r="P2222" t="n">
        <v>37055.58</v>
      </c>
    </row>
    <row r="2223">
      <c r="A2223" t="n">
        <v>15623239</v>
      </c>
      <c r="B2223" t="n">
        <v>85623239</v>
      </c>
      <c r="C2223" t="inlineStr">
        <is>
          <t>VELKY TERMINAL</t>
        </is>
      </c>
      <c r="D2223" t="inlineStr">
        <is>
          <t>IDT</t>
        </is>
      </c>
      <c r="E2223" t="inlineStr">
        <is>
          <t>2SEBRLE</t>
        </is>
      </c>
      <c r="F2223" t="inlineStr">
        <is>
          <t>A</t>
        </is>
      </c>
      <c r="G2223" t="inlineStr">
        <is>
          <t>Šebrle s.r.o.</t>
        </is>
      </c>
      <c r="H2223" t="inlineStr">
        <is>
          <t>Jiřího Tomana (stánek u pošty)</t>
        </is>
      </c>
      <c r="I2223" t="inlineStr"/>
      <c r="J2223" t="inlineStr">
        <is>
          <t>PARDUBICE - POLABINY</t>
        </is>
      </c>
      <c r="K2223" t="inlineStr">
        <is>
          <t>Pardubice</t>
        </is>
      </c>
      <c r="L2223" t="inlineStr">
        <is>
          <t>RSE</t>
        </is>
      </c>
      <c r="M2223" t="inlineStr">
        <is>
          <t>Jareš Jaroslav</t>
        </is>
      </c>
      <c r="N2223" t="inlineStr">
        <is>
          <t>50.049226</t>
        </is>
      </c>
      <c r="O2223" t="inlineStr">
        <is>
          <t>15.757593</t>
        </is>
      </c>
      <c r="P2223" t="n">
        <v>37037.08</v>
      </c>
    </row>
    <row r="2224">
      <c r="A2224" t="n">
        <v>16669101</v>
      </c>
      <c r="B2224" t="n">
        <v>86669101</v>
      </c>
      <c r="C2224" t="inlineStr">
        <is>
          <t>VELKY TERMINAL</t>
        </is>
      </c>
      <c r="D2224" t="inlineStr">
        <is>
          <t>IDT</t>
        </is>
      </c>
      <c r="E2224" t="inlineStr">
        <is>
          <t>4OSTATNI</t>
        </is>
      </c>
      <c r="F2224" t="inlineStr">
        <is>
          <t>A</t>
        </is>
      </c>
      <c r="G2224" t="inlineStr">
        <is>
          <t>Bodokro, s.r.o.</t>
        </is>
      </c>
      <c r="H2224" t="inlineStr">
        <is>
          <t>Kotlářská</t>
        </is>
      </c>
      <c r="I2224" t="inlineStr">
        <is>
          <t>547/1</t>
        </is>
      </c>
      <c r="J2224" t="inlineStr">
        <is>
          <t>BRNO - VEVEŘÍ</t>
        </is>
      </c>
      <c r="K2224" t="inlineStr">
        <is>
          <t>Brno-město</t>
        </is>
      </c>
      <c r="L2224" t="inlineStr">
        <is>
          <t>RSB</t>
        </is>
      </c>
      <c r="M2224" t="inlineStr">
        <is>
          <t>Koutný Roman</t>
        </is>
      </c>
      <c r="N2224" t="inlineStr">
        <is>
          <t>49.205030</t>
        </is>
      </c>
      <c r="O2224" t="inlineStr">
        <is>
          <t>16.595550</t>
        </is>
      </c>
      <c r="P2224" t="n">
        <v>37031.35</v>
      </c>
    </row>
    <row r="2225">
      <c r="A2225" t="n">
        <v>16668911</v>
      </c>
      <c r="B2225" t="n">
        <v>86668911</v>
      </c>
      <c r="C2225" t="inlineStr">
        <is>
          <t>VELKY TERMINAL</t>
        </is>
      </c>
      <c r="D2225" t="inlineStr">
        <is>
          <t>IDT</t>
        </is>
      </c>
      <c r="E2225" t="inlineStr">
        <is>
          <t>3MAKOV</t>
        </is>
      </c>
      <c r="F2225" t="inlineStr">
        <is>
          <t>A</t>
        </is>
      </c>
      <c r="G2225" t="inlineStr">
        <is>
          <t>Ing. Benjamin Makovský</t>
        </is>
      </c>
      <c r="H2225" t="inlineStr">
        <is>
          <t>Hybešova</t>
        </is>
      </c>
      <c r="I2225" t="inlineStr">
        <is>
          <t>985/30</t>
        </is>
      </c>
      <c r="J2225" t="inlineStr">
        <is>
          <t>BRNO - STARÉ BRNO</t>
        </is>
      </c>
      <c r="K2225" t="inlineStr">
        <is>
          <t>Brno-město</t>
        </is>
      </c>
      <c r="L2225" t="inlineStr">
        <is>
          <t>RSB</t>
        </is>
      </c>
      <c r="M2225" t="inlineStr">
        <is>
          <t>Koutný Roman</t>
        </is>
      </c>
      <c r="N2225" t="inlineStr">
        <is>
          <t>49.189361</t>
        </is>
      </c>
      <c r="O2225" t="inlineStr">
        <is>
          <t>16.603244</t>
        </is>
      </c>
      <c r="P2225" t="n">
        <v>37028.62</v>
      </c>
    </row>
    <row r="2226">
      <c r="A2226" t="n">
        <v>11750032</v>
      </c>
      <c r="B2226" t="n">
        <v>81750032</v>
      </c>
      <c r="C2226" t="inlineStr">
        <is>
          <t>VELKY TERMINAL</t>
        </is>
      </c>
      <c r="D2226" t="inlineStr">
        <is>
          <t>KA PARTNERS</t>
        </is>
      </c>
      <c r="E2226" t="inlineStr">
        <is>
          <t>1TESCOFS</t>
        </is>
      </c>
      <c r="F2226" t="inlineStr">
        <is>
          <t>A</t>
        </is>
      </c>
      <c r="G2226" t="inlineStr">
        <is>
          <t>Žabka - potraviny</t>
        </is>
      </c>
      <c r="H2226" t="inlineStr">
        <is>
          <t>Horní náměstí</t>
        </is>
      </c>
      <c r="I2226" t="inlineStr">
        <is>
          <t>249</t>
        </is>
      </c>
      <c r="J2226" t="inlineStr">
        <is>
          <t>ODOLENA VODA</t>
        </is>
      </c>
      <c r="K2226" t="inlineStr">
        <is>
          <t>Praha-východ</t>
        </is>
      </c>
      <c r="L2226" t="inlineStr">
        <is>
          <t>RSA</t>
        </is>
      </c>
      <c r="M2226" t="inlineStr">
        <is>
          <t>Myslivec Jan</t>
        </is>
      </c>
      <c r="N2226" t="inlineStr">
        <is>
          <t>50.228981</t>
        </is>
      </c>
      <c r="O2226" t="inlineStr">
        <is>
          <t>14.408993</t>
        </is>
      </c>
      <c r="P2226" t="n">
        <v>37016.96</v>
      </c>
    </row>
    <row r="2227">
      <c r="A2227" t="n">
        <v>13606801</v>
      </c>
      <c r="B2227" t="n">
        <v>83606801</v>
      </c>
      <c r="C2227" t="inlineStr">
        <is>
          <t>VELKY TERMINAL</t>
        </is>
      </c>
      <c r="D2227" t="inlineStr">
        <is>
          <t>IDT</t>
        </is>
      </c>
      <c r="E2227" t="inlineStr">
        <is>
          <t>4OSTATNI</t>
        </is>
      </c>
      <c r="F2227" t="inlineStr">
        <is>
          <t>A</t>
        </is>
      </c>
      <c r="G2227" t="inlineStr">
        <is>
          <t>Roman Šípek</t>
        </is>
      </c>
      <c r="H2227" t="inlineStr">
        <is>
          <t>Dolní Bělá (stánek proti č. p. 40)</t>
        </is>
      </c>
      <c r="I2227" t="inlineStr"/>
      <c r="J2227" t="inlineStr">
        <is>
          <t>DOLNÍ BĚLÁ</t>
        </is>
      </c>
      <c r="K2227" t="inlineStr">
        <is>
          <t>Plzeň-sever</t>
        </is>
      </c>
      <c r="L2227" t="inlineStr">
        <is>
          <t>RSC</t>
        </is>
      </c>
      <c r="M2227" t="inlineStr">
        <is>
          <t>Havlíček Vladislav</t>
        </is>
      </c>
      <c r="N2227" t="inlineStr">
        <is>
          <t>49.895672</t>
        </is>
      </c>
      <c r="O2227" t="inlineStr">
        <is>
          <t>13.273564</t>
        </is>
      </c>
      <c r="P2227" t="n">
        <v>37013.65</v>
      </c>
    </row>
    <row r="2228">
      <c r="A2228" t="n">
        <v>12703701</v>
      </c>
      <c r="B2228" t="n">
        <v>82703701</v>
      </c>
      <c r="C2228" t="inlineStr">
        <is>
          <t>VELKY TERMINAL</t>
        </is>
      </c>
      <c r="D2228" t="inlineStr">
        <is>
          <t>IDT</t>
        </is>
      </c>
      <c r="E2228" t="inlineStr">
        <is>
          <t>4OSTATNI</t>
        </is>
      </c>
      <c r="F2228" t="inlineStr">
        <is>
          <t>A</t>
        </is>
      </c>
      <c r="G2228" t="inlineStr">
        <is>
          <t>KARPO CZECH s.r.o.</t>
        </is>
      </c>
      <c r="H2228" t="inlineStr">
        <is>
          <t>Žižkova</t>
        </is>
      </c>
      <c r="I2228" t="inlineStr">
        <is>
          <t>255</t>
        </is>
      </c>
      <c r="J2228" t="inlineStr">
        <is>
          <t>PACOV</t>
        </is>
      </c>
      <c r="K2228" t="inlineStr">
        <is>
          <t>Pelhřimov</t>
        </is>
      </c>
      <c r="L2228" t="inlineStr">
        <is>
          <t>RSB</t>
        </is>
      </c>
      <c r="M2228" t="inlineStr">
        <is>
          <t>Dvořák Petr</t>
        </is>
      </c>
      <c r="N2228" t="inlineStr">
        <is>
          <t>49.469836</t>
        </is>
      </c>
      <c r="O2228" t="inlineStr">
        <is>
          <t>15.001313</t>
        </is>
      </c>
      <c r="P2228" t="n">
        <v>37001.92</v>
      </c>
    </row>
    <row r="2229">
      <c r="A2229" t="n">
        <v>17616902</v>
      </c>
      <c r="B2229" t="n">
        <v>87616902</v>
      </c>
      <c r="C2229" t="inlineStr">
        <is>
          <t>VELKY TERMINAL</t>
        </is>
      </c>
      <c r="D2229" t="inlineStr">
        <is>
          <t>IDT</t>
        </is>
      </c>
      <c r="E2229" t="inlineStr">
        <is>
          <t>4OSTATNI</t>
        </is>
      </c>
      <c r="F2229" t="inlineStr">
        <is>
          <t>A</t>
        </is>
      </c>
      <c r="G2229" t="inlineStr">
        <is>
          <t>Ing. Rostislav Borák</t>
        </is>
      </c>
      <c r="H2229" t="inlineStr">
        <is>
          <t>Vsetínská</t>
        </is>
      </c>
      <c r="I2229" t="inlineStr">
        <is>
          <t>79</t>
        </is>
      </c>
      <c r="J2229" t="inlineStr">
        <is>
          <t>KAROLINKA</t>
        </is>
      </c>
      <c r="K2229" t="inlineStr">
        <is>
          <t>Vsetín</t>
        </is>
      </c>
      <c r="L2229" t="inlineStr">
        <is>
          <t>RSG</t>
        </is>
      </c>
      <c r="M2229" t="inlineStr">
        <is>
          <t>Herman Michal</t>
        </is>
      </c>
      <c r="N2229" t="inlineStr">
        <is>
          <t>49.351384</t>
        </is>
      </c>
      <c r="O2229" t="inlineStr">
        <is>
          <t>18.238903</t>
        </is>
      </c>
      <c r="P2229" t="n">
        <v>36996.69</v>
      </c>
    </row>
    <row r="2230">
      <c r="A2230" t="n">
        <v>11781001</v>
      </c>
      <c r="B2230" t="n">
        <v>81781001</v>
      </c>
      <c r="C2230" t="inlineStr">
        <is>
          <t>VELKY TERMINAL</t>
        </is>
      </c>
      <c r="D2230" t="inlineStr">
        <is>
          <t>IDT</t>
        </is>
      </c>
      <c r="E2230" t="inlineStr">
        <is>
          <t>4OSTATNI</t>
        </is>
      </c>
      <c r="F2230" t="inlineStr">
        <is>
          <t>A</t>
        </is>
      </c>
      <c r="G2230" t="inlineStr">
        <is>
          <t>Melinda Nguyenová - Smíšené zboží Sázava</t>
        </is>
      </c>
      <c r="H2230" t="inlineStr">
        <is>
          <t>Rilská</t>
        </is>
      </c>
      <c r="I2230" t="inlineStr">
        <is>
          <t>3173/1</t>
        </is>
      </c>
      <c r="J2230" t="inlineStr">
        <is>
          <t>PRAHA 4 - MODŘANY</t>
        </is>
      </c>
      <c r="K2230" t="inlineStr">
        <is>
          <t>Praha</t>
        </is>
      </c>
      <c r="L2230" t="inlineStr">
        <is>
          <t>RSA</t>
        </is>
      </c>
      <c r="M2230" t="inlineStr">
        <is>
          <t>Myslivec Jan</t>
        </is>
      </c>
      <c r="N2230" t="inlineStr">
        <is>
          <t>50.008942</t>
        </is>
      </c>
      <c r="O2230" t="inlineStr">
        <is>
          <t>14.427981</t>
        </is>
      </c>
      <c r="P2230" t="n">
        <v>36988.65</v>
      </c>
    </row>
    <row r="2231">
      <c r="A2231" t="n">
        <v>15817201</v>
      </c>
      <c r="B2231" t="n">
        <v>85817201</v>
      </c>
      <c r="C2231" t="inlineStr">
        <is>
          <t>VELKY TERMINAL</t>
        </is>
      </c>
      <c r="D2231" t="inlineStr">
        <is>
          <t>IDT</t>
        </is>
      </c>
      <c r="E2231" t="inlineStr">
        <is>
          <t>4OSTATNI</t>
        </is>
      </c>
      <c r="F2231" t="inlineStr">
        <is>
          <t>A</t>
        </is>
      </c>
      <c r="G2231" t="inlineStr">
        <is>
          <t>Bevaro RK s.r.o.</t>
        </is>
      </c>
      <c r="H2231" t="inlineStr">
        <is>
          <t>Svatohavelská</t>
        </is>
      </c>
      <c r="I2231" t="inlineStr">
        <is>
          <t>66</t>
        </is>
      </c>
      <c r="J2231" t="inlineStr">
        <is>
          <t>RYCHNOV NAD KNĚŽNOU</t>
        </is>
      </c>
      <c r="K2231" t="inlineStr">
        <is>
          <t>Rychnov nad Kněžnou</t>
        </is>
      </c>
      <c r="L2231" t="inlineStr">
        <is>
          <t>RSE</t>
        </is>
      </c>
      <c r="M2231" t="inlineStr">
        <is>
          <t>Lán Tomáš</t>
        </is>
      </c>
      <c r="N2231" t="inlineStr">
        <is>
          <t>50.163324</t>
        </is>
      </c>
      <c r="O2231" t="inlineStr">
        <is>
          <t>16.274161</t>
        </is>
      </c>
      <c r="P2231" t="n">
        <v>36988.65</v>
      </c>
    </row>
    <row r="2232">
      <c r="A2232" t="n">
        <v>14665001</v>
      </c>
      <c r="B2232" t="n">
        <v>84665001</v>
      </c>
      <c r="C2232" t="inlineStr">
        <is>
          <t>VELKY TERMINAL</t>
        </is>
      </c>
      <c r="D2232" t="inlineStr">
        <is>
          <t>IDT</t>
        </is>
      </c>
      <c r="E2232" t="inlineStr">
        <is>
          <t>4OSTATNI</t>
        </is>
      </c>
      <c r="F2232" t="inlineStr">
        <is>
          <t>A</t>
        </is>
      </c>
      <c r="G2232" t="inlineStr">
        <is>
          <t>Tabák JK</t>
        </is>
      </c>
      <c r="H2232" t="inlineStr">
        <is>
          <t>nám. Míru</t>
        </is>
      </c>
      <c r="I2232" t="inlineStr">
        <is>
          <t>345</t>
        </is>
      </c>
      <c r="J2232" t="inlineStr">
        <is>
          <t>ŠLUKNOV</t>
        </is>
      </c>
      <c r="K2232" t="inlineStr">
        <is>
          <t>Děčín</t>
        </is>
      </c>
      <c r="L2232" t="inlineStr">
        <is>
          <t>RSD</t>
        </is>
      </c>
      <c r="M2232" t="inlineStr">
        <is>
          <t>Šticha Milan</t>
        </is>
      </c>
      <c r="N2232" t="inlineStr">
        <is>
          <t>51.002999</t>
        </is>
      </c>
      <c r="O2232" t="inlineStr">
        <is>
          <t>14.452997</t>
        </is>
      </c>
      <c r="P2232" t="n">
        <v>36977.46</v>
      </c>
    </row>
    <row r="2233">
      <c r="A2233" t="n">
        <v>16939101</v>
      </c>
      <c r="B2233" t="n">
        <v>86939101</v>
      </c>
      <c r="C2233" t="inlineStr">
        <is>
          <t>VELKY TERMINAL</t>
        </is>
      </c>
      <c r="D2233" t="inlineStr">
        <is>
          <t>IDT</t>
        </is>
      </c>
      <c r="E2233" t="inlineStr">
        <is>
          <t>4OSTATNI</t>
        </is>
      </c>
      <c r="F2233" t="inlineStr">
        <is>
          <t>A</t>
        </is>
      </c>
      <c r="G2233" t="inlineStr">
        <is>
          <t>LIMITOO s.r.o.</t>
        </is>
      </c>
      <c r="H2233" t="inlineStr">
        <is>
          <t>U Hlavní (ČS PHM)</t>
        </is>
      </c>
      <c r="I2233" t="inlineStr"/>
      <c r="J2233" t="inlineStr">
        <is>
          <t>STRÁNÍ</t>
        </is>
      </c>
      <c r="K2233" t="inlineStr">
        <is>
          <t>Uherské Hradiště</t>
        </is>
      </c>
      <c r="L2233" t="inlineStr">
        <is>
          <t>RSE</t>
        </is>
      </c>
      <c r="M2233" t="inlineStr">
        <is>
          <t>Modlitba Jakub</t>
        </is>
      </c>
      <c r="N2233" t="inlineStr">
        <is>
          <t>48.898144</t>
        </is>
      </c>
      <c r="O2233" t="inlineStr">
        <is>
          <t>17.709939</t>
        </is>
      </c>
      <c r="P2233" t="n">
        <v>36957.5</v>
      </c>
    </row>
    <row r="2234">
      <c r="A2234" t="n">
        <v>17636001</v>
      </c>
      <c r="B2234" t="n">
        <v>87636001</v>
      </c>
      <c r="C2234" t="inlineStr">
        <is>
          <t>VELKY TERMINAL</t>
        </is>
      </c>
      <c r="D2234" t="inlineStr">
        <is>
          <t>IDT</t>
        </is>
      </c>
      <c r="E2234" t="inlineStr">
        <is>
          <t>4OSTATNI</t>
        </is>
      </c>
      <c r="F2234" t="inlineStr">
        <is>
          <t>A</t>
        </is>
      </c>
      <c r="G2234" t="inlineStr">
        <is>
          <t>Petr Dlabaja</t>
        </is>
      </c>
      <c r="H2234" t="inlineStr">
        <is>
          <t>Ostravská (stánek)</t>
        </is>
      </c>
      <c r="I2234" t="inlineStr"/>
      <c r="J2234" t="inlineStr">
        <is>
          <t>OLOMOUC 9</t>
        </is>
      </c>
      <c r="K2234" t="inlineStr">
        <is>
          <t>Olomouc</t>
        </is>
      </c>
      <c r="L2234" t="inlineStr">
        <is>
          <t>RSG</t>
        </is>
      </c>
      <c r="M2234" t="inlineStr">
        <is>
          <t>Dolníček Richard</t>
        </is>
      </c>
      <c r="N2234" t="inlineStr">
        <is>
          <t>49.588814</t>
        </is>
      </c>
      <c r="O2234" t="inlineStr">
        <is>
          <t>17.284553</t>
        </is>
      </c>
      <c r="P2234" t="n">
        <v>36932.12</v>
      </c>
    </row>
    <row r="2235">
      <c r="A2235" t="n">
        <v>17656001</v>
      </c>
      <c r="B2235" t="n">
        <v>87656001</v>
      </c>
      <c r="C2235" t="inlineStr">
        <is>
          <t>VELKY TERMINAL</t>
        </is>
      </c>
      <c r="D2235" t="inlineStr">
        <is>
          <t>IDT</t>
        </is>
      </c>
      <c r="E2235" t="inlineStr">
        <is>
          <t>4OSTATNI</t>
        </is>
      </c>
      <c r="F2235" t="inlineStr">
        <is>
          <t>A</t>
        </is>
      </c>
      <c r="G2235" t="inlineStr">
        <is>
          <t>Petr Haničák</t>
        </is>
      </c>
      <c r="H2235" t="inlineStr">
        <is>
          <t>Albrechtická (stánek - parc. č. 3123)</t>
        </is>
      </c>
      <c r="I2235" t="inlineStr"/>
      <c r="J2235" t="inlineStr">
        <is>
          <t>KRNOV - POD BEZRUČOVÝM VRCHEM</t>
        </is>
      </c>
      <c r="K2235" t="inlineStr">
        <is>
          <t>Bruntál</t>
        </is>
      </c>
      <c r="L2235" t="inlineStr">
        <is>
          <t>RSG</t>
        </is>
      </c>
      <c r="M2235" t="inlineStr">
        <is>
          <t>Gelnar Ivo</t>
        </is>
      </c>
      <c r="N2235" t="inlineStr">
        <is>
          <t>50.093933</t>
        </is>
      </c>
      <c r="O2235" t="inlineStr">
        <is>
          <t>17.686466</t>
        </is>
      </c>
      <c r="P2235" t="n">
        <v>36915.58</v>
      </c>
    </row>
    <row r="2236">
      <c r="A2236" t="n">
        <v>16933702</v>
      </c>
      <c r="B2236" t="n">
        <v>86933702</v>
      </c>
      <c r="C2236" t="inlineStr">
        <is>
          <t>VELKY TERMINAL</t>
        </is>
      </c>
      <c r="D2236" t="inlineStr">
        <is>
          <t>IDT</t>
        </is>
      </c>
      <c r="E2236" t="inlineStr">
        <is>
          <t>4OSTATNI</t>
        </is>
      </c>
      <c r="F2236" t="inlineStr">
        <is>
          <t>A</t>
        </is>
      </c>
      <c r="G2236" t="inlineStr">
        <is>
          <t>Jitka Vedrová</t>
        </is>
      </c>
      <c r="H2236" t="inlineStr">
        <is>
          <t>Vratislavovo náměstí</t>
        </is>
      </c>
      <c r="I2236" t="inlineStr">
        <is>
          <t>122</t>
        </is>
      </c>
      <c r="J2236" t="inlineStr">
        <is>
          <t>NOVÉ MĚSTO NA MORAVĚ</t>
        </is>
      </c>
      <c r="K2236" t="inlineStr">
        <is>
          <t>Žďár nad Sázavou</t>
        </is>
      </c>
      <c r="L2236" t="inlineStr">
        <is>
          <t>RSE</t>
        </is>
      </c>
      <c r="M2236" t="inlineStr">
        <is>
          <t>Rek Lubomír</t>
        </is>
      </c>
      <c r="N2236" t="inlineStr">
        <is>
          <t>49.562040</t>
        </is>
      </c>
      <c r="O2236" t="inlineStr">
        <is>
          <t>16.074000</t>
        </is>
      </c>
      <c r="P2236" t="n">
        <v>36894.23</v>
      </c>
    </row>
    <row r="2237">
      <c r="A2237" t="n">
        <v>11977401</v>
      </c>
      <c r="B2237" t="n">
        <v>81977401</v>
      </c>
      <c r="C2237" t="inlineStr">
        <is>
          <t>VELKY TERMINAL</t>
        </is>
      </c>
      <c r="D2237" t="inlineStr">
        <is>
          <t>IDT</t>
        </is>
      </c>
      <c r="E2237" t="inlineStr">
        <is>
          <t>4OSTATNI</t>
        </is>
      </c>
      <c r="F2237" t="inlineStr">
        <is>
          <t>A</t>
        </is>
      </c>
      <c r="G2237" t="inlineStr">
        <is>
          <t>ASANTE, s.r.o.</t>
        </is>
      </c>
      <c r="H2237" t="inlineStr">
        <is>
          <t>28. října</t>
        </is>
      </c>
      <c r="I2237" t="inlineStr">
        <is>
          <t>6</t>
        </is>
      </c>
      <c r="J2237" t="inlineStr">
        <is>
          <t>SEDLČANY</t>
        </is>
      </c>
      <c r="K2237" t="inlineStr">
        <is>
          <t>Příbram</t>
        </is>
      </c>
      <c r="L2237" t="inlineStr">
        <is>
          <t>RSA</t>
        </is>
      </c>
      <c r="M2237" t="inlineStr">
        <is>
          <t>Fiedler Miroslav</t>
        </is>
      </c>
      <c r="N2237" t="inlineStr">
        <is>
          <t>49.659989</t>
        </is>
      </c>
      <c r="O2237" t="inlineStr">
        <is>
          <t>14.424443</t>
        </is>
      </c>
      <c r="P2237" t="n">
        <v>36871.73</v>
      </c>
    </row>
    <row r="2238">
      <c r="A2238" t="n">
        <v>15940302</v>
      </c>
      <c r="B2238" t="n">
        <v>85940302</v>
      </c>
      <c r="C2238" t="inlineStr">
        <is>
          <t>VELKY TERMINAL</t>
        </is>
      </c>
      <c r="D2238" t="inlineStr">
        <is>
          <t>IDT</t>
        </is>
      </c>
      <c r="E2238" t="inlineStr">
        <is>
          <t>1CEPRO</t>
        </is>
      </c>
      <c r="F2238" t="inlineStr">
        <is>
          <t>A</t>
        </is>
      </c>
      <c r="G2238" t="inlineStr">
        <is>
          <t>VVCar BLAŽEK s.r.o.</t>
        </is>
      </c>
      <c r="H2238" t="inlineStr">
        <is>
          <t>Moravská</t>
        </is>
      </c>
      <c r="I2238" t="inlineStr">
        <is>
          <t>958</t>
        </is>
      </c>
      <c r="J2238" t="inlineStr">
        <is>
          <t>LITOMYŠL - LITOMYŠL-MĚSTO</t>
        </is>
      </c>
      <c r="K2238" t="inlineStr">
        <is>
          <t>Svitavy</t>
        </is>
      </c>
      <c r="L2238" t="inlineStr">
        <is>
          <t>RSE</t>
        </is>
      </c>
      <c r="M2238" t="inlineStr">
        <is>
          <t>Rek Lubomír</t>
        </is>
      </c>
      <c r="N2238" t="inlineStr">
        <is>
          <t>49.865514</t>
        </is>
      </c>
      <c r="O2238" t="inlineStr">
        <is>
          <t>16.324914</t>
        </is>
      </c>
      <c r="P2238" t="n">
        <v>36851.92</v>
      </c>
    </row>
    <row r="2239">
      <c r="A2239" t="n">
        <v>14722901</v>
      </c>
      <c r="B2239" t="n">
        <v>84722901</v>
      </c>
      <c r="C2239" t="inlineStr">
        <is>
          <t>VELKY TERMINAL</t>
        </is>
      </c>
      <c r="D2239" t="inlineStr">
        <is>
          <t>IDT</t>
        </is>
      </c>
      <c r="E2239" t="inlineStr">
        <is>
          <t>4OSTATNI</t>
        </is>
      </c>
      <c r="F2239" t="inlineStr">
        <is>
          <t>A</t>
        </is>
      </c>
      <c r="G2239" t="inlineStr">
        <is>
          <t>Jan Mocek</t>
        </is>
      </c>
      <c r="H2239" t="inlineStr">
        <is>
          <t>Komenského</t>
        </is>
      </c>
      <c r="I2239" t="inlineStr">
        <is>
          <t>746</t>
        </is>
      </c>
      <c r="J2239" t="inlineStr">
        <is>
          <t>FRÝDLANT V ČECHÁCH</t>
        </is>
      </c>
      <c r="K2239" t="inlineStr">
        <is>
          <t>Liberec</t>
        </is>
      </c>
      <c r="L2239" t="inlineStr">
        <is>
          <t>RSD</t>
        </is>
      </c>
      <c r="M2239" t="inlineStr">
        <is>
          <t>Luňáček Jan</t>
        </is>
      </c>
      <c r="N2239" t="inlineStr">
        <is>
          <t>50.920348</t>
        </is>
      </c>
      <c r="O2239" t="inlineStr">
        <is>
          <t>15.074606</t>
        </is>
      </c>
      <c r="P2239" t="n">
        <v>36842.69</v>
      </c>
    </row>
    <row r="2240">
      <c r="A2240" t="n">
        <v>17920524</v>
      </c>
      <c r="B2240" t="n">
        <v>87920524</v>
      </c>
      <c r="C2240" t="inlineStr">
        <is>
          <t>VELKY TERMINAL</t>
        </is>
      </c>
      <c r="D2240" t="inlineStr">
        <is>
          <t>PETROL</t>
        </is>
      </c>
      <c r="E2240" t="inlineStr">
        <is>
          <t>1MOL</t>
        </is>
      </c>
      <c r="F2240" t="inlineStr">
        <is>
          <t>A</t>
        </is>
      </c>
      <c r="G2240" t="inlineStr">
        <is>
          <t>MOL Česká republika, s.r.o.</t>
        </is>
      </c>
      <c r="H2240" t="inlineStr">
        <is>
          <t>Krnovská</t>
        </is>
      </c>
      <c r="I2240" t="inlineStr">
        <is>
          <t>742/7</t>
        </is>
      </c>
      <c r="J2240" t="inlineStr">
        <is>
          <t>MĚSTO ALBRECHTICE</t>
        </is>
      </c>
      <c r="K2240" t="inlineStr">
        <is>
          <t>Bruntál</t>
        </is>
      </c>
      <c r="L2240" t="inlineStr">
        <is>
          <t>RSG</t>
        </is>
      </c>
      <c r="M2240" t="inlineStr">
        <is>
          <t>Gelnar Ivo</t>
        </is>
      </c>
      <c r="N2240" t="inlineStr">
        <is>
          <t>50.158219</t>
        </is>
      </c>
      <c r="O2240" t="inlineStr">
        <is>
          <t>17.574306</t>
        </is>
      </c>
      <c r="P2240" t="n">
        <v>36748.73</v>
      </c>
    </row>
    <row r="2241">
      <c r="A2241" t="n">
        <v>17625706</v>
      </c>
      <c r="B2241" t="n">
        <v>87625706</v>
      </c>
      <c r="C2241" t="inlineStr">
        <is>
          <t>VELKY TERMINAL</t>
        </is>
      </c>
      <c r="D2241" t="inlineStr">
        <is>
          <t>IDT</t>
        </is>
      </c>
      <c r="E2241" t="inlineStr">
        <is>
          <t>3JJANTAK</t>
        </is>
      </c>
      <c r="F2241" t="inlineStr">
        <is>
          <t>A</t>
        </is>
      </c>
      <c r="G2241" t="inlineStr">
        <is>
          <t>Ing. Ján Janták</t>
        </is>
      </c>
      <c r="H2241" t="inlineStr">
        <is>
          <t>Roosveltova (č. ev. 57)</t>
        </is>
      </c>
      <c r="I2241" t="inlineStr"/>
      <c r="J2241" t="inlineStr">
        <is>
          <t>OLOMOUC</t>
        </is>
      </c>
      <c r="K2241" t="inlineStr">
        <is>
          <t>Olomouc</t>
        </is>
      </c>
      <c r="L2241" t="inlineStr">
        <is>
          <t>RSG</t>
        </is>
      </c>
      <c r="M2241" t="inlineStr">
        <is>
          <t>Dolníček Richard</t>
        </is>
      </c>
      <c r="N2241" t="inlineStr">
        <is>
          <t>49.580532</t>
        </is>
      </c>
      <c r="O2241" t="inlineStr">
        <is>
          <t>17.256325</t>
        </is>
      </c>
      <c r="P2241" t="n">
        <v>36729.69</v>
      </c>
    </row>
    <row r="2242">
      <c r="A2242" t="n">
        <v>16907402</v>
      </c>
      <c r="B2242" t="n">
        <v>86907402</v>
      </c>
      <c r="C2242" t="inlineStr">
        <is>
          <t>VELKY TERMINAL</t>
        </is>
      </c>
      <c r="D2242" t="inlineStr">
        <is>
          <t>IDT</t>
        </is>
      </c>
      <c r="E2242" t="inlineStr">
        <is>
          <t>4OSTATNI</t>
        </is>
      </c>
      <c r="F2242" t="inlineStr">
        <is>
          <t>A</t>
        </is>
      </c>
      <c r="G2242" t="inlineStr">
        <is>
          <t>TRAKO spol. s r.o.</t>
        </is>
      </c>
      <c r="H2242" t="inlineStr">
        <is>
          <t>Kloboucká (ČS TRAKO)</t>
        </is>
      </c>
      <c r="I2242" t="inlineStr">
        <is>
          <t>1397</t>
        </is>
      </c>
      <c r="J2242" t="inlineStr">
        <is>
          <t>BRUMOV-BYLNICE - BRUMOV</t>
        </is>
      </c>
      <c r="K2242" t="inlineStr">
        <is>
          <t>Zlín</t>
        </is>
      </c>
      <c r="L2242" t="inlineStr">
        <is>
          <t>RSE</t>
        </is>
      </c>
      <c r="M2242" t="inlineStr">
        <is>
          <t>Modlitba Jakub</t>
        </is>
      </c>
      <c r="N2242" t="inlineStr">
        <is>
          <t>49.102602</t>
        </is>
      </c>
      <c r="O2242" t="inlineStr">
        <is>
          <t>18.025930</t>
        </is>
      </c>
      <c r="P2242" t="n">
        <v>36713.69</v>
      </c>
    </row>
    <row r="2243">
      <c r="A2243" t="n">
        <v>17848301</v>
      </c>
      <c r="B2243" t="n">
        <v>87848301</v>
      </c>
      <c r="C2243" t="inlineStr">
        <is>
          <t>VELKY TERMINAL</t>
        </is>
      </c>
      <c r="D2243" t="inlineStr">
        <is>
          <t>IDT</t>
        </is>
      </c>
      <c r="E2243" t="inlineStr">
        <is>
          <t>4OSTATNI</t>
        </is>
      </c>
      <c r="F2243" t="inlineStr">
        <is>
          <t>A</t>
        </is>
      </c>
      <c r="G2243" t="inlineStr">
        <is>
          <t>Eliška Stružková</t>
        </is>
      </c>
      <c r="H2243" t="inlineStr">
        <is>
          <t>Bezručova</t>
        </is>
      </c>
      <c r="I2243" t="inlineStr">
        <is>
          <t>708</t>
        </is>
      </c>
      <c r="J2243" t="inlineStr">
        <is>
          <t>BOHUMÍN - NOVÝ BOHUMÍN</t>
        </is>
      </c>
      <c r="K2243" t="inlineStr">
        <is>
          <t>Karviná</t>
        </is>
      </c>
      <c r="L2243" t="inlineStr">
        <is>
          <t>RSG</t>
        </is>
      </c>
      <c r="M2243" t="inlineStr">
        <is>
          <t>Brindžák Michal</t>
        </is>
      </c>
      <c r="N2243" t="inlineStr">
        <is>
          <t>49.893792</t>
        </is>
      </c>
      <c r="O2243" t="inlineStr">
        <is>
          <t>18.359845</t>
        </is>
      </c>
      <c r="P2243" t="n">
        <v>36712.69</v>
      </c>
    </row>
    <row r="2244">
      <c r="A2244" t="n">
        <v>11970802</v>
      </c>
      <c r="B2244" t="n">
        <v>81970802</v>
      </c>
      <c r="C2244" t="inlineStr">
        <is>
          <t>VELKY TERMINAL</t>
        </is>
      </c>
      <c r="D2244" t="inlineStr">
        <is>
          <t>PETROL</t>
        </is>
      </c>
      <c r="E2244" t="inlineStr">
        <is>
          <t>1OMV</t>
        </is>
      </c>
      <c r="F2244" t="inlineStr">
        <is>
          <t>A</t>
        </is>
      </c>
      <c r="G2244" t="inlineStr">
        <is>
          <t>Michal Kuda</t>
        </is>
      </c>
      <c r="H2244" t="inlineStr">
        <is>
          <t>Lhotecká (ČS OMV)</t>
        </is>
      </c>
      <c r="I2244" t="inlineStr"/>
      <c r="J2244" t="inlineStr">
        <is>
          <t>PRAHA 4 - MODŘANY</t>
        </is>
      </c>
      <c r="K2244" t="inlineStr">
        <is>
          <t>Praha</t>
        </is>
      </c>
      <c r="L2244" t="inlineStr">
        <is>
          <t>RSA</t>
        </is>
      </c>
      <c r="M2244" t="inlineStr">
        <is>
          <t>Myslivec Jan</t>
        </is>
      </c>
      <c r="N2244" t="inlineStr">
        <is>
          <t>50.014828</t>
        </is>
      </c>
      <c r="O2244" t="inlineStr">
        <is>
          <t>14.425345</t>
        </is>
      </c>
      <c r="P2244" t="n">
        <v>36700.62</v>
      </c>
    </row>
    <row r="2245">
      <c r="A2245" t="n">
        <v>17755401</v>
      </c>
      <c r="B2245" t="n">
        <v>87755401</v>
      </c>
      <c r="C2245" t="inlineStr">
        <is>
          <t>VELKY TERMINAL</t>
        </is>
      </c>
      <c r="D2245" t="inlineStr">
        <is>
          <t>IDT</t>
        </is>
      </c>
      <c r="E2245" t="inlineStr">
        <is>
          <t>4OSTATNI</t>
        </is>
      </c>
      <c r="F2245" t="inlineStr">
        <is>
          <t>A</t>
        </is>
      </c>
      <c r="G2245" t="inlineStr">
        <is>
          <t>REKLAMAART plus, s.r.o.</t>
        </is>
      </c>
      <c r="H2245" t="inlineStr">
        <is>
          <t>Valová</t>
        </is>
      </c>
      <c r="I2245" t="inlineStr">
        <is>
          <t>331/6</t>
        </is>
      </c>
      <c r="J2245" t="inlineStr">
        <is>
          <t>ZÁBŘEH</t>
        </is>
      </c>
      <c r="K2245" t="inlineStr">
        <is>
          <t>Šumperk</t>
        </is>
      </c>
      <c r="L2245" t="inlineStr">
        <is>
          <t>RSG</t>
        </is>
      </c>
      <c r="M2245" t="inlineStr">
        <is>
          <t>Dolníček Richard</t>
        </is>
      </c>
      <c r="N2245" t="inlineStr">
        <is>
          <t>49.883465</t>
        </is>
      </c>
      <c r="O2245" t="inlineStr">
        <is>
          <t>16.874745</t>
        </is>
      </c>
      <c r="P2245" t="n">
        <v>36682.31</v>
      </c>
    </row>
    <row r="2246">
      <c r="A2246" t="n">
        <v>11525616</v>
      </c>
      <c r="B2246" t="n">
        <v>81525616</v>
      </c>
      <c r="C2246" t="inlineStr">
        <is>
          <t>VELKY TERMINAL</t>
        </is>
      </c>
      <c r="D2246" t="inlineStr">
        <is>
          <t>PETROL</t>
        </is>
      </c>
      <c r="E2246" t="inlineStr">
        <is>
          <t>1ORLEN</t>
        </is>
      </c>
      <c r="F2246" t="inlineStr">
        <is>
          <t>A</t>
        </is>
      </c>
      <c r="G2246" t="inlineStr">
        <is>
          <t>ORLEN Unipetrol RPA s.r.o.</t>
        </is>
      </c>
      <c r="H2246" t="inlineStr">
        <is>
          <t>Dukelských hrdinů (ČS ORLEN)</t>
        </is>
      </c>
      <c r="I2246" t="inlineStr"/>
      <c r="J2246" t="inlineStr">
        <is>
          <t>SLANÝ</t>
        </is>
      </c>
      <c r="K2246" t="inlineStr">
        <is>
          <t>Kladno</t>
        </is>
      </c>
      <c r="L2246" t="inlineStr">
        <is>
          <t>RSA</t>
        </is>
      </c>
      <c r="M2246" t="inlineStr">
        <is>
          <t>Hrubý Jiří</t>
        </is>
      </c>
      <c r="N2246" t="inlineStr">
        <is>
          <t>50.235252</t>
        </is>
      </c>
      <c r="O2246" t="inlineStr">
        <is>
          <t>14.069924</t>
        </is>
      </c>
      <c r="P2246" t="n">
        <v>36656.73</v>
      </c>
    </row>
    <row r="2247">
      <c r="A2247" t="n">
        <v>16672901</v>
      </c>
      <c r="B2247" t="n">
        <v>86672901</v>
      </c>
      <c r="C2247" t="inlineStr">
        <is>
          <t>VELKY TERMINAL</t>
        </is>
      </c>
      <c r="D2247" t="inlineStr">
        <is>
          <t>IDT</t>
        </is>
      </c>
      <c r="E2247" t="inlineStr">
        <is>
          <t>4OSTATNI</t>
        </is>
      </c>
      <c r="F2247" t="inlineStr">
        <is>
          <t>A</t>
        </is>
      </c>
      <c r="G2247" t="inlineStr">
        <is>
          <t>Ivo Rampula</t>
        </is>
      </c>
      <c r="H2247" t="inlineStr">
        <is>
          <t>nám. Svobody</t>
        </is>
      </c>
      <c r="I2247" t="inlineStr">
        <is>
          <t>1607/4</t>
        </is>
      </c>
      <c r="J2247" t="inlineStr">
        <is>
          <t>BLANSKO</t>
        </is>
      </c>
      <c r="K2247" t="inlineStr">
        <is>
          <t>Blansko</t>
        </is>
      </c>
      <c r="L2247" t="inlineStr">
        <is>
          <t>RSE</t>
        </is>
      </c>
      <c r="M2247" t="inlineStr">
        <is>
          <t>Šír Daniel</t>
        </is>
      </c>
      <c r="N2247" t="inlineStr">
        <is>
          <t>49.363696</t>
        </is>
      </c>
      <c r="O2247" t="inlineStr">
        <is>
          <t>16.643812</t>
        </is>
      </c>
      <c r="P2247" t="n">
        <v>36650.62</v>
      </c>
    </row>
    <row r="2248">
      <c r="A2248" t="n">
        <v>15624309</v>
      </c>
      <c r="B2248" t="n">
        <v>85624309</v>
      </c>
      <c r="C2248" t="inlineStr">
        <is>
          <t>VELKY TERMINAL</t>
        </is>
      </c>
      <c r="D2248" t="inlineStr">
        <is>
          <t>KA PARTNERS</t>
        </is>
      </c>
      <c r="E2248" t="inlineStr">
        <is>
          <t>1PEAL</t>
        </is>
      </c>
      <c r="F2248" t="inlineStr">
        <is>
          <t>A</t>
        </is>
      </c>
      <c r="G2248" t="inlineStr">
        <is>
          <t>PEAL a.s.</t>
        </is>
      </c>
      <c r="H2248" t="inlineStr">
        <is>
          <t>Gočárova třída</t>
        </is>
      </c>
      <c r="I2248" t="inlineStr">
        <is>
          <t>1754/48a</t>
        </is>
      </c>
      <c r="J2248" t="inlineStr">
        <is>
          <t>HRADEC KRÁLOVÉ - PRAŽSKÉ PŘEDMĚSTÍ</t>
        </is>
      </c>
      <c r="K2248" t="inlineStr">
        <is>
          <t>Hradec Králové</t>
        </is>
      </c>
      <c r="L2248" t="inlineStr">
        <is>
          <t>RSE</t>
        </is>
      </c>
      <c r="M2248" t="inlineStr">
        <is>
          <t>Jareš Jaroslav</t>
        </is>
      </c>
      <c r="N2248" t="inlineStr">
        <is>
          <t>50.212402</t>
        </is>
      </c>
      <c r="O2248" t="inlineStr">
        <is>
          <t>15.812535</t>
        </is>
      </c>
      <c r="P2248" t="n">
        <v>36635.96</v>
      </c>
    </row>
    <row r="2249">
      <c r="A2249" t="n">
        <v>16946201</v>
      </c>
      <c r="B2249" t="n">
        <v>86946201</v>
      </c>
      <c r="C2249" t="inlineStr">
        <is>
          <t>VELKY TERMINAL</t>
        </is>
      </c>
      <c r="D2249" t="inlineStr">
        <is>
          <t>IDT</t>
        </is>
      </c>
      <c r="E2249" t="inlineStr">
        <is>
          <t>1CEPRO</t>
        </is>
      </c>
      <c r="F2249" t="inlineStr">
        <is>
          <t>A</t>
        </is>
      </c>
      <c r="G2249" t="inlineStr">
        <is>
          <t>Zdeněk Paulík</t>
        </is>
      </c>
      <c r="H2249" t="inlineStr">
        <is>
          <t>Bukov (ČS EUROOIL)</t>
        </is>
      </c>
      <c r="I2249" t="inlineStr">
        <is>
          <t>86</t>
        </is>
      </c>
      <c r="J2249" t="inlineStr">
        <is>
          <t>BUKOV</t>
        </is>
      </c>
      <c r="K2249" t="inlineStr">
        <is>
          <t>Žďár nad Sázavou</t>
        </is>
      </c>
      <c r="L2249" t="inlineStr">
        <is>
          <t>RSE</t>
        </is>
      </c>
      <c r="M2249" t="inlineStr">
        <is>
          <t>Rek Lubomír</t>
        </is>
      </c>
      <c r="N2249" t="inlineStr">
        <is>
          <t>49.470669</t>
        </is>
      </c>
      <c r="O2249" t="inlineStr">
        <is>
          <t>16.212709</t>
        </is>
      </c>
      <c r="P2249" t="n">
        <v>36634.42</v>
      </c>
    </row>
    <row r="2250">
      <c r="A2250" t="n">
        <v>15939108</v>
      </c>
      <c r="B2250" t="n">
        <v>85939108</v>
      </c>
      <c r="C2250" t="inlineStr">
        <is>
          <t>VELKY TERMINAL</t>
        </is>
      </c>
      <c r="D2250" t="inlineStr">
        <is>
          <t>PETROL</t>
        </is>
      </c>
      <c r="E2250" t="inlineStr">
        <is>
          <t>1ORLEN</t>
        </is>
      </c>
      <c r="F2250" t="inlineStr">
        <is>
          <t>A</t>
        </is>
      </c>
      <c r="G2250" t="inlineStr">
        <is>
          <t>ORLEN Unipetrol RPA s.r.o.</t>
        </is>
      </c>
      <c r="H2250" t="inlineStr">
        <is>
          <t>Pražská (ČS ORLEN)</t>
        </is>
      </c>
      <c r="I2250" t="inlineStr">
        <is>
          <t>2828</t>
        </is>
      </c>
      <c r="J2250" t="inlineStr">
        <is>
          <t>PARDUBICE - ZELENÉ PŘEDMĚSTÍ</t>
        </is>
      </c>
      <c r="K2250" t="inlineStr">
        <is>
          <t>Pardubice</t>
        </is>
      </c>
      <c r="L2250" t="inlineStr">
        <is>
          <t>RSE</t>
        </is>
      </c>
      <c r="M2250" t="inlineStr">
        <is>
          <t>Jareš Jaroslav</t>
        </is>
      </c>
      <c r="N2250" t="inlineStr">
        <is>
          <t>50.027290</t>
        </is>
      </c>
      <c r="O2250" t="inlineStr">
        <is>
          <t>15.754768</t>
        </is>
      </c>
      <c r="P2250" t="n">
        <v>36618.46</v>
      </c>
    </row>
    <row r="2251">
      <c r="A2251" t="n">
        <v>17920529</v>
      </c>
      <c r="B2251" t="n">
        <v>87920529</v>
      </c>
      <c r="C2251" t="inlineStr">
        <is>
          <t>VELKY TERMINAL</t>
        </is>
      </c>
      <c r="D2251" t="inlineStr">
        <is>
          <t>PETROL</t>
        </is>
      </c>
      <c r="E2251" t="inlineStr">
        <is>
          <t>1MOL</t>
        </is>
      </c>
      <c r="F2251" t="inlineStr">
        <is>
          <t>A</t>
        </is>
      </c>
      <c r="G2251" t="inlineStr">
        <is>
          <t>MOL Česká republika, s.r.o.</t>
        </is>
      </c>
      <c r="H2251" t="inlineStr">
        <is>
          <t>Valašská Polanka</t>
        </is>
      </c>
      <c r="I2251" t="inlineStr">
        <is>
          <t>395</t>
        </is>
      </c>
      <c r="J2251" t="inlineStr">
        <is>
          <t>VALAŠSKÁ POLANKA</t>
        </is>
      </c>
      <c r="K2251" t="inlineStr">
        <is>
          <t>Vsetín</t>
        </is>
      </c>
      <c r="L2251" t="inlineStr">
        <is>
          <t>RSG</t>
        </is>
      </c>
      <c r="M2251" t="inlineStr">
        <is>
          <t>Herman Michal</t>
        </is>
      </c>
      <c r="N2251" t="inlineStr">
        <is>
          <t>49.249580</t>
        </is>
      </c>
      <c r="O2251" t="inlineStr">
        <is>
          <t>18.000746</t>
        </is>
      </c>
      <c r="P2251" t="n">
        <v>36568.65</v>
      </c>
    </row>
    <row r="2252">
      <c r="A2252" t="n">
        <v>13934004</v>
      </c>
      <c r="B2252" t="n">
        <v>83934004</v>
      </c>
      <c r="C2252" t="inlineStr">
        <is>
          <t>VELKY TERMINAL</t>
        </is>
      </c>
      <c r="D2252" t="inlineStr">
        <is>
          <t>PETROL</t>
        </is>
      </c>
      <c r="E2252" t="inlineStr">
        <is>
          <t>1ORLEN</t>
        </is>
      </c>
      <c r="F2252" t="inlineStr">
        <is>
          <t>A</t>
        </is>
      </c>
      <c r="G2252" t="inlineStr">
        <is>
          <t>ORLEN Unipetrol RPA s.r.o.</t>
        </is>
      </c>
      <c r="H2252" t="inlineStr">
        <is>
          <t>Pražská</t>
        </is>
      </c>
      <c r="I2252" t="inlineStr">
        <is>
          <t>412</t>
        </is>
      </c>
      <c r="J2252" t="inlineStr">
        <is>
          <t>BOCHOV</t>
        </is>
      </c>
      <c r="K2252" t="inlineStr">
        <is>
          <t>Karlovy Vary</t>
        </is>
      </c>
      <c r="L2252" t="inlineStr">
        <is>
          <t>RSC</t>
        </is>
      </c>
      <c r="M2252" t="inlineStr">
        <is>
          <t>Beneš Lukáš</t>
        </is>
      </c>
      <c r="N2252" t="inlineStr">
        <is>
          <t>50.149324</t>
        </is>
      </c>
      <c r="O2252" t="inlineStr">
        <is>
          <t>13.052369</t>
        </is>
      </c>
      <c r="P2252" t="n">
        <v>36566.73</v>
      </c>
    </row>
    <row r="2253">
      <c r="A2253" t="n">
        <v>14940515</v>
      </c>
      <c r="B2253" t="n">
        <v>84940515</v>
      </c>
      <c r="C2253" t="inlineStr">
        <is>
          <t>VELKY TERMINAL</t>
        </is>
      </c>
      <c r="D2253" t="inlineStr">
        <is>
          <t>PETROL</t>
        </is>
      </c>
      <c r="E2253" t="inlineStr">
        <is>
          <t>1ORLEN</t>
        </is>
      </c>
      <c r="F2253" t="inlineStr">
        <is>
          <t>A</t>
        </is>
      </c>
      <c r="G2253" t="inlineStr">
        <is>
          <t>ORLEN Unipetrol RPA s.r.o.</t>
        </is>
      </c>
      <c r="H2253" t="inlineStr">
        <is>
          <t>Záluží (ČS ORLEN)</t>
        </is>
      </c>
      <c r="I2253" t="inlineStr"/>
      <c r="J2253" t="inlineStr">
        <is>
          <t>LITVÍNOV - ZÁLUŽÍ</t>
        </is>
      </c>
      <c r="K2253" t="inlineStr">
        <is>
          <t>Most</t>
        </is>
      </c>
      <c r="L2253" t="inlineStr">
        <is>
          <t>RSD</t>
        </is>
      </c>
      <c r="M2253" t="inlineStr">
        <is>
          <t>Neubert Jaroslav</t>
        </is>
      </c>
      <c r="N2253" t="inlineStr">
        <is>
          <t>50.556849</t>
        </is>
      </c>
      <c r="O2253" t="inlineStr">
        <is>
          <t>13.601533</t>
        </is>
      </c>
      <c r="P2253" t="n">
        <v>36548.35</v>
      </c>
    </row>
    <row r="2254">
      <c r="A2254" t="n">
        <v>16674001</v>
      </c>
      <c r="B2254" t="n">
        <v>86674001</v>
      </c>
      <c r="C2254" t="inlineStr">
        <is>
          <t>VELKY TERMINAL</t>
        </is>
      </c>
      <c r="D2254" t="inlineStr">
        <is>
          <t>IDT</t>
        </is>
      </c>
      <c r="E2254" t="inlineStr">
        <is>
          <t>4OSTATNI</t>
        </is>
      </c>
      <c r="F2254" t="inlineStr">
        <is>
          <t>A</t>
        </is>
      </c>
      <c r="G2254" t="inlineStr">
        <is>
          <t>Jitka Šafaříková - Trafika</t>
        </is>
      </c>
      <c r="H2254" t="inlineStr">
        <is>
          <t>Masarykova p.č. 1681/1</t>
        </is>
      </c>
      <c r="I2254" t="inlineStr"/>
      <c r="J2254" t="inlineStr">
        <is>
          <t>HOLEŠOV</t>
        </is>
      </c>
      <c r="K2254" t="inlineStr">
        <is>
          <t>Kroměříž</t>
        </is>
      </c>
      <c r="L2254" t="inlineStr">
        <is>
          <t>RSE</t>
        </is>
      </c>
      <c r="M2254" t="inlineStr">
        <is>
          <t>Modlitba Jakub</t>
        </is>
      </c>
      <c r="N2254" t="inlineStr">
        <is>
          <t>49.330455</t>
        </is>
      </c>
      <c r="O2254" t="inlineStr">
        <is>
          <t>17.583025</t>
        </is>
      </c>
      <c r="P2254" t="n">
        <v>36511.92</v>
      </c>
    </row>
    <row r="2255">
      <c r="A2255" t="n">
        <v>16620696</v>
      </c>
      <c r="B2255" t="n">
        <v>86620696</v>
      </c>
      <c r="C2255" t="inlineStr">
        <is>
          <t>VELKY TERMINAL</t>
        </is>
      </c>
      <c r="D2255" t="inlineStr">
        <is>
          <t>KA PARTNERS</t>
        </is>
      </c>
      <c r="E2255" t="inlineStr">
        <is>
          <t>1VALMONT</t>
        </is>
      </c>
      <c r="F2255" t="inlineStr">
        <is>
          <t>A</t>
        </is>
      </c>
      <c r="G2255" t="inlineStr">
        <is>
          <t>VALMONT CR, spol. s r.o.</t>
        </is>
      </c>
      <c r="H2255" t="inlineStr">
        <is>
          <t>Nádražní</t>
        </is>
      </c>
      <c r="I2255" t="inlineStr">
        <is>
          <t>2318/4</t>
        </is>
      </c>
      <c r="J2255" t="inlineStr">
        <is>
          <t>BLANSKO</t>
        </is>
      </c>
      <c r="K2255" t="inlineStr">
        <is>
          <t>Blansko</t>
        </is>
      </c>
      <c r="L2255" t="inlineStr">
        <is>
          <t>RSE</t>
        </is>
      </c>
      <c r="M2255" t="inlineStr">
        <is>
          <t>Šír Daniel</t>
        </is>
      </c>
      <c r="N2255" t="inlineStr">
        <is>
          <t>49.352319</t>
        </is>
      </c>
      <c r="O2255" t="inlineStr">
        <is>
          <t>16.647963</t>
        </is>
      </c>
      <c r="P2255" t="n">
        <v>36491.54</v>
      </c>
    </row>
    <row r="2256">
      <c r="A2256" t="n">
        <v>17641308</v>
      </c>
      <c r="B2256" t="n">
        <v>87641308</v>
      </c>
      <c r="C2256" t="inlineStr">
        <is>
          <t>VELKY TERMINAL</t>
        </is>
      </c>
      <c r="D2256" t="inlineStr">
        <is>
          <t>IDT</t>
        </is>
      </c>
      <c r="E2256" t="inlineStr">
        <is>
          <t>3PPRGR</t>
        </is>
      </c>
      <c r="F2256" t="inlineStr">
        <is>
          <t>A</t>
        </is>
      </c>
      <c r="G2256" t="inlineStr">
        <is>
          <t>PPRgroup s.r.o.</t>
        </is>
      </c>
      <c r="H2256" t="inlineStr">
        <is>
          <t>Jeremenkova</t>
        </is>
      </c>
      <c r="I2256" t="inlineStr">
        <is>
          <t>90/7</t>
        </is>
      </c>
      <c r="J2256" t="inlineStr">
        <is>
          <t>OSTRAVA - VÍTKOVICE</t>
        </is>
      </c>
      <c r="K2256" t="inlineStr">
        <is>
          <t>Ostrava-město</t>
        </is>
      </c>
      <c r="L2256" t="inlineStr">
        <is>
          <t>RSG</t>
        </is>
      </c>
      <c r="M2256" t="inlineStr">
        <is>
          <t>Herman Michal</t>
        </is>
      </c>
      <c r="N2256" t="inlineStr">
        <is>
          <t>49.814946</t>
        </is>
      </c>
      <c r="O2256" t="inlineStr">
        <is>
          <t>18.267675</t>
        </is>
      </c>
      <c r="P2256" t="n">
        <v>36485.27</v>
      </c>
    </row>
    <row r="2257">
      <c r="A2257" t="n">
        <v>11940811</v>
      </c>
      <c r="B2257" t="n">
        <v>81940811</v>
      </c>
      <c r="C2257" t="inlineStr">
        <is>
          <t>VELKY TERMINAL</t>
        </is>
      </c>
      <c r="D2257" t="inlineStr">
        <is>
          <t>IDT</t>
        </is>
      </c>
      <c r="E2257" t="inlineStr">
        <is>
          <t>3VSPET</t>
        </is>
      </c>
      <c r="F2257" t="inlineStr">
        <is>
          <t>A</t>
        </is>
      </c>
      <c r="G2257" t="inlineStr">
        <is>
          <t>VS PETROL s.r.o.</t>
        </is>
      </c>
      <c r="H2257" t="inlineStr">
        <is>
          <t>Pražská</t>
        </is>
      </c>
      <c r="I2257" t="inlineStr">
        <is>
          <t>310</t>
        </is>
      </c>
      <c r="J2257" t="inlineStr">
        <is>
          <t>NEVEKLOV</t>
        </is>
      </c>
      <c r="K2257" t="inlineStr">
        <is>
          <t>Benešov</t>
        </is>
      </c>
      <c r="L2257" t="inlineStr">
        <is>
          <t>RSA</t>
        </is>
      </c>
      <c r="M2257" t="inlineStr">
        <is>
          <t>Fiedler Miroslav</t>
        </is>
      </c>
      <c r="N2257" t="inlineStr">
        <is>
          <t>49.756059</t>
        </is>
      </c>
      <c r="O2257" t="inlineStr">
        <is>
          <t>14.529358</t>
        </is>
      </c>
      <c r="P2257" t="n">
        <v>36484.62</v>
      </c>
    </row>
    <row r="2258">
      <c r="A2258" t="n">
        <v>14644511</v>
      </c>
      <c r="B2258" t="n">
        <v>84644511</v>
      </c>
      <c r="C2258" t="inlineStr">
        <is>
          <t>VELKY TERMINAL</t>
        </is>
      </c>
      <c r="D2258" t="inlineStr">
        <is>
          <t>KA PARTNERS</t>
        </is>
      </c>
      <c r="E2258" t="inlineStr">
        <is>
          <t>1PEAL</t>
        </is>
      </c>
      <c r="F2258" t="inlineStr">
        <is>
          <t>A</t>
        </is>
      </c>
      <c r="G2258" t="inlineStr">
        <is>
          <t>PEAL a.s.</t>
        </is>
      </c>
      <c r="H2258" t="inlineStr">
        <is>
          <t>Sofijská</t>
        </is>
      </c>
      <c r="I2258" t="inlineStr">
        <is>
          <t>2/3</t>
        </is>
      </c>
      <c r="J2258" t="inlineStr">
        <is>
          <t>DĚČÍN - DĚČÍN VI - LETNÁ</t>
        </is>
      </c>
      <c r="K2258" t="inlineStr">
        <is>
          <t>Děčín</t>
        </is>
      </c>
      <c r="L2258" t="inlineStr">
        <is>
          <t>RSD</t>
        </is>
      </c>
      <c r="M2258" t="inlineStr">
        <is>
          <t>Šticha Milan</t>
        </is>
      </c>
      <c r="N2258" t="inlineStr">
        <is>
          <t>50.772226</t>
        </is>
      </c>
      <c r="O2258" t="inlineStr">
        <is>
          <t>14.193568</t>
        </is>
      </c>
      <c r="P2258" t="n">
        <v>36449.92</v>
      </c>
    </row>
    <row r="2259">
      <c r="A2259" t="n">
        <v>12932326</v>
      </c>
      <c r="B2259" t="n">
        <v>82932326</v>
      </c>
      <c r="C2259" t="inlineStr">
        <is>
          <t>VELKY TERMINAL</t>
        </is>
      </c>
      <c r="D2259" t="inlineStr">
        <is>
          <t>PETROL</t>
        </is>
      </c>
      <c r="E2259" t="inlineStr">
        <is>
          <t>1ORLEN</t>
        </is>
      </c>
      <c r="F2259" t="inlineStr">
        <is>
          <t>A</t>
        </is>
      </c>
      <c r="G2259" t="inlineStr">
        <is>
          <t>ORLEN Unipetrol RPA s.r.o.</t>
        </is>
      </c>
      <c r="H2259" t="inlineStr">
        <is>
          <t>Kaplická</t>
        </is>
      </c>
      <c r="I2259" t="inlineStr">
        <is>
          <t>469</t>
        </is>
      </c>
      <c r="J2259" t="inlineStr">
        <is>
          <t>VELEŠÍN</t>
        </is>
      </c>
      <c r="K2259" t="inlineStr">
        <is>
          <t>České Budějovice</t>
        </is>
      </c>
      <c r="L2259" t="inlineStr">
        <is>
          <t>RSB</t>
        </is>
      </c>
      <c r="M2259" t="inlineStr">
        <is>
          <t>Štolba Jan</t>
        </is>
      </c>
      <c r="N2259" t="inlineStr">
        <is>
          <t>48.820854</t>
        </is>
      </c>
      <c r="O2259" t="inlineStr">
        <is>
          <t>14.458796</t>
        </is>
      </c>
      <c r="P2259" t="n">
        <v>36402.5</v>
      </c>
    </row>
    <row r="2260">
      <c r="A2260" t="n">
        <v>16962550</v>
      </c>
      <c r="B2260" t="n">
        <v>86962550</v>
      </c>
      <c r="C2260" t="inlineStr">
        <is>
          <t>VELKY TERMINAL</t>
        </is>
      </c>
      <c r="D2260" t="inlineStr">
        <is>
          <t>PETROL</t>
        </is>
      </c>
      <c r="E2260" t="inlineStr">
        <is>
          <t>1ORLEN</t>
        </is>
      </c>
      <c r="F2260" t="inlineStr">
        <is>
          <t>A</t>
        </is>
      </c>
      <c r="G2260" t="inlineStr">
        <is>
          <t>ORLEN Unipetrol RPA s.r.o.</t>
        </is>
      </c>
      <c r="H2260" t="inlineStr">
        <is>
          <t>Okružní (ČS ORLEN)</t>
        </is>
      </c>
      <c r="I2260" t="inlineStr">
        <is>
          <t>5296</t>
        </is>
      </c>
      <c r="J2260" t="inlineStr">
        <is>
          <t>ZLÍN</t>
        </is>
      </c>
      <c r="K2260" t="inlineStr">
        <is>
          <t>Zlín</t>
        </is>
      </c>
      <c r="L2260" t="inlineStr">
        <is>
          <t>RSE</t>
        </is>
      </c>
      <c r="M2260" t="inlineStr">
        <is>
          <t>Modlitba Jakub</t>
        </is>
      </c>
      <c r="N2260" t="inlineStr">
        <is>
          <t>49.236444</t>
        </is>
      </c>
      <c r="O2260" t="inlineStr">
        <is>
          <t>17.666932</t>
        </is>
      </c>
      <c r="P2260" t="n">
        <v>36401.73</v>
      </c>
    </row>
    <row r="2261">
      <c r="A2261" t="n">
        <v>11525002</v>
      </c>
      <c r="B2261" t="n">
        <v>81525002</v>
      </c>
      <c r="C2261" t="inlineStr">
        <is>
          <t>VELKY TERMINAL</t>
        </is>
      </c>
      <c r="D2261" t="inlineStr">
        <is>
          <t>PETROL</t>
        </is>
      </c>
      <c r="E2261" t="inlineStr">
        <is>
          <t>1CSPOINT</t>
        </is>
      </c>
      <c r="F2261" t="inlineStr">
        <is>
          <t>A</t>
        </is>
      </c>
      <c r="G2261" t="inlineStr">
        <is>
          <t>G4A Invest s.r.o.</t>
        </is>
      </c>
      <c r="H2261" t="inlineStr">
        <is>
          <t>Slavíkova (ČS PHM)</t>
        </is>
      </c>
      <c r="I2261" t="inlineStr"/>
      <c r="J2261" t="inlineStr">
        <is>
          <t>JINCE</t>
        </is>
      </c>
      <c r="K2261" t="inlineStr">
        <is>
          <t>Příbram</t>
        </is>
      </c>
      <c r="L2261" t="inlineStr">
        <is>
          <t>RSA</t>
        </is>
      </c>
      <c r="M2261" t="inlineStr">
        <is>
          <t>Fiedler Miroslav</t>
        </is>
      </c>
      <c r="N2261" t="inlineStr">
        <is>
          <t>49.782643</t>
        </is>
      </c>
      <c r="O2261" t="inlineStr">
        <is>
          <t>13.983922</t>
        </is>
      </c>
      <c r="P2261" t="n">
        <v>36401</v>
      </c>
    </row>
    <row r="2262">
      <c r="A2262" t="n">
        <v>11526535</v>
      </c>
      <c r="B2262" t="n">
        <v>81526535</v>
      </c>
      <c r="C2262" t="inlineStr">
        <is>
          <t>VELKY TERMINAL</t>
        </is>
      </c>
      <c r="D2262" t="inlineStr">
        <is>
          <t>KA PARTNERS</t>
        </is>
      </c>
      <c r="E2262" t="inlineStr">
        <is>
          <t>1LAG</t>
        </is>
      </c>
      <c r="F2262" t="inlineStr">
        <is>
          <t>A</t>
        </is>
      </c>
      <c r="G2262" t="inlineStr">
        <is>
          <t>RELAY - metro Malostranská</t>
        </is>
      </c>
      <c r="H2262" t="inlineStr">
        <is>
          <t>Klárov (vestibul metra A-Malostranská)</t>
        </is>
      </c>
      <c r="I2262" t="inlineStr">
        <is>
          <t>51</t>
        </is>
      </c>
      <c r="J2262" t="inlineStr">
        <is>
          <t>PRAHA 1 - MALÁ STRANA</t>
        </is>
      </c>
      <c r="K2262" t="inlineStr">
        <is>
          <t>Praha</t>
        </is>
      </c>
      <c r="L2262" t="inlineStr">
        <is>
          <t>RSA</t>
        </is>
      </c>
      <c r="M2262" t="inlineStr">
        <is>
          <t>Fiedler Miroslav</t>
        </is>
      </c>
      <c r="N2262" t="inlineStr">
        <is>
          <t>50.090827</t>
        </is>
      </c>
      <c r="O2262" t="inlineStr">
        <is>
          <t>14.409331</t>
        </is>
      </c>
      <c r="P2262" t="n">
        <v>36381.46</v>
      </c>
    </row>
    <row r="2263">
      <c r="A2263" t="n">
        <v>15637701</v>
      </c>
      <c r="B2263" t="n">
        <v>85637701</v>
      </c>
      <c r="C2263" t="inlineStr">
        <is>
          <t>VELKY TERMINAL</t>
        </is>
      </c>
      <c r="D2263" t="inlineStr">
        <is>
          <t>IDT</t>
        </is>
      </c>
      <c r="E2263" t="inlineStr">
        <is>
          <t>4OSTATNI</t>
        </is>
      </c>
      <c r="F2263" t="inlineStr">
        <is>
          <t>A</t>
        </is>
      </c>
      <c r="G2263" t="inlineStr">
        <is>
          <t>Petra Manolová</t>
        </is>
      </c>
      <c r="H2263" t="inlineStr">
        <is>
          <t>T. G. Masaryka</t>
        </is>
      </c>
      <c r="I2263" t="inlineStr">
        <is>
          <t>206</t>
        </is>
      </c>
      <c r="J2263" t="inlineStr">
        <is>
          <t>HRONOV</t>
        </is>
      </c>
      <c r="K2263" t="inlineStr">
        <is>
          <t>Náchod</t>
        </is>
      </c>
      <c r="L2263" t="inlineStr">
        <is>
          <t>RSE</t>
        </is>
      </c>
      <c r="M2263" t="inlineStr">
        <is>
          <t>Lán Tomáš</t>
        </is>
      </c>
      <c r="N2263" t="inlineStr">
        <is>
          <t>50.478734</t>
        </is>
      </c>
      <c r="O2263" t="inlineStr">
        <is>
          <t>16.181660</t>
        </is>
      </c>
      <c r="P2263" t="n">
        <v>36366.15</v>
      </c>
    </row>
    <row r="2264">
      <c r="A2264" t="n">
        <v>13629301</v>
      </c>
      <c r="B2264" t="n">
        <v>83629301</v>
      </c>
      <c r="C2264" t="inlineStr">
        <is>
          <t>VELKY TERMINAL</t>
        </is>
      </c>
      <c r="D2264" t="inlineStr">
        <is>
          <t>IDT</t>
        </is>
      </c>
      <c r="E2264" t="inlineStr">
        <is>
          <t>4OSTATNI</t>
        </is>
      </c>
      <c r="F2264" t="inlineStr">
        <is>
          <t>A</t>
        </is>
      </c>
      <c r="G2264" t="inlineStr">
        <is>
          <t>Jan Pondělík - pekařství a cukrářství Dvorec s.r.o.</t>
        </is>
      </c>
      <c r="H2264" t="inlineStr">
        <is>
          <t>Husova</t>
        </is>
      </c>
      <c r="I2264" t="inlineStr">
        <is>
          <t>689</t>
        </is>
      </c>
      <c r="J2264" t="inlineStr">
        <is>
          <t>BLOVICE</t>
        </is>
      </c>
      <c r="K2264" t="inlineStr">
        <is>
          <t>Plzeň-jih</t>
        </is>
      </c>
      <c r="L2264" t="inlineStr">
        <is>
          <t>RSC</t>
        </is>
      </c>
      <c r="M2264" t="inlineStr">
        <is>
          <t>Horejš Vladimír</t>
        </is>
      </c>
      <c r="N2264" t="inlineStr">
        <is>
          <t>49.580423</t>
        </is>
      </c>
      <c r="O2264" t="inlineStr">
        <is>
          <t>13.540175</t>
        </is>
      </c>
      <c r="P2264" t="n">
        <v>36361.54</v>
      </c>
    </row>
    <row r="2265">
      <c r="A2265" t="n">
        <v>13823101</v>
      </c>
      <c r="B2265" t="n">
        <v>83823101</v>
      </c>
      <c r="C2265" t="inlineStr">
        <is>
          <t>VELKY TERMINAL</t>
        </is>
      </c>
      <c r="D2265" t="inlineStr">
        <is>
          <t>IDT</t>
        </is>
      </c>
      <c r="E2265" t="inlineStr">
        <is>
          <t>2POSTAF</t>
        </is>
      </c>
      <c r="F2265" t="inlineStr">
        <is>
          <t>A</t>
        </is>
      </c>
      <c r="G2265" t="inlineStr">
        <is>
          <t>Obec Úněšov</t>
        </is>
      </c>
      <c r="H2265" t="inlineStr">
        <is>
          <t>Úněšov</t>
        </is>
      </c>
      <c r="I2265" t="inlineStr">
        <is>
          <t>76</t>
        </is>
      </c>
      <c r="J2265" t="inlineStr">
        <is>
          <t>ÚNĚŠOV</t>
        </is>
      </c>
      <c r="K2265" t="inlineStr">
        <is>
          <t>Plzeň-sever</t>
        </is>
      </c>
      <c r="L2265" t="inlineStr">
        <is>
          <t>RSC</t>
        </is>
      </c>
      <c r="M2265" t="inlineStr">
        <is>
          <t>Havlíček Vladislav</t>
        </is>
      </c>
      <c r="N2265" t="inlineStr">
        <is>
          <t>49.883201</t>
        </is>
      </c>
      <c r="O2265" t="inlineStr">
        <is>
          <t>13.148607</t>
        </is>
      </c>
      <c r="P2265" t="n">
        <v>36296.08</v>
      </c>
    </row>
    <row r="2266">
      <c r="A2266" t="n">
        <v>34200723</v>
      </c>
      <c r="B2266" t="n">
        <v>74200568</v>
      </c>
      <c r="C2266" t="inlineStr">
        <is>
          <t>LI</t>
        </is>
      </c>
      <c r="D2266" t="inlineStr">
        <is>
          <t>ČESKÁ POŠTA</t>
        </is>
      </c>
      <c r="E2266" t="inlineStr">
        <is>
          <t>1POSTA</t>
        </is>
      </c>
      <c r="F2266" t="inlineStr">
        <is>
          <t>P</t>
        </is>
      </c>
      <c r="G2266" t="inlineStr">
        <is>
          <t>Česká pošta - Česká Lípa 3</t>
        </is>
      </c>
      <c r="H2266" t="inlineStr">
        <is>
          <t>Děčínská</t>
        </is>
      </c>
      <c r="I2266" t="inlineStr">
        <is>
          <t>3271</t>
        </is>
      </c>
      <c r="J2266" t="inlineStr">
        <is>
          <t>ČESKÁ LÍPA</t>
        </is>
      </c>
      <c r="K2266" t="inlineStr">
        <is>
          <t>Česká Lípa</t>
        </is>
      </c>
      <c r="L2266" t="inlineStr">
        <is>
          <t>RSD</t>
        </is>
      </c>
      <c r="M2266" t="inlineStr">
        <is>
          <t>Luňáček Jan</t>
        </is>
      </c>
      <c r="N2266" t="inlineStr">
        <is>
          <t>50.688603</t>
        </is>
      </c>
      <c r="O2266" t="inlineStr">
        <is>
          <t>14.518559</t>
        </is>
      </c>
      <c r="P2266" t="n">
        <v>36285</v>
      </c>
    </row>
    <row r="2267">
      <c r="A2267" t="n">
        <v>11978801</v>
      </c>
      <c r="B2267" t="n">
        <v>81978801</v>
      </c>
      <c r="C2267" t="inlineStr">
        <is>
          <t>VELKY TERMINAL</t>
        </is>
      </c>
      <c r="D2267" t="inlineStr">
        <is>
          <t>PETROL</t>
        </is>
      </c>
      <c r="E2267" t="inlineStr">
        <is>
          <t>1KM-PRONA</t>
        </is>
      </c>
      <c r="F2267" t="inlineStr">
        <is>
          <t>A</t>
        </is>
      </c>
      <c r="G2267" t="inlineStr">
        <is>
          <t>PDK stanice s.r.o.</t>
        </is>
      </c>
      <c r="H2267" t="inlineStr">
        <is>
          <t>Jiráskova</t>
        </is>
      </c>
      <c r="I2267" t="inlineStr">
        <is>
          <t>1539</t>
        </is>
      </c>
      <c r="J2267" t="inlineStr">
        <is>
          <t>MNICHOVO HRADIŠTĚ</t>
        </is>
      </c>
      <c r="K2267" t="inlineStr">
        <is>
          <t>Mladá Boleslav</t>
        </is>
      </c>
      <c r="L2267" t="inlineStr">
        <is>
          <t>RSA</t>
        </is>
      </c>
      <c r="M2267" t="inlineStr">
        <is>
          <t>Vlk Pavel</t>
        </is>
      </c>
      <c r="N2267" t="inlineStr">
        <is>
          <t>50.517332</t>
        </is>
      </c>
      <c r="O2267" t="inlineStr">
        <is>
          <t>14.986569</t>
        </is>
      </c>
      <c r="P2267" t="n">
        <v>36272.35</v>
      </c>
    </row>
    <row r="2268">
      <c r="A2268" t="n">
        <v>11525641</v>
      </c>
      <c r="B2268" t="n">
        <v>81525641</v>
      </c>
      <c r="C2268" t="inlineStr">
        <is>
          <t>VELKY TERMINAL</t>
        </is>
      </c>
      <c r="D2268" t="inlineStr">
        <is>
          <t>PETROL</t>
        </is>
      </c>
      <c r="E2268" t="inlineStr">
        <is>
          <t>1ORLEN</t>
        </is>
      </c>
      <c r="F2268" t="inlineStr">
        <is>
          <t>A</t>
        </is>
      </c>
      <c r="G2268" t="inlineStr">
        <is>
          <t>ORLEN Unipetrol RPA s.r.o.</t>
        </is>
      </c>
      <c r="H2268" t="inlineStr">
        <is>
          <t>Kolbenova</t>
        </is>
      </c>
      <c r="I2268" t="inlineStr">
        <is>
          <t>809/31</t>
        </is>
      </c>
      <c r="J2268" t="inlineStr">
        <is>
          <t>PRAHA 9 - HLOUBĚTÍN</t>
        </is>
      </c>
      <c r="K2268" t="inlineStr">
        <is>
          <t>Praha</t>
        </is>
      </c>
      <c r="L2268" t="inlineStr">
        <is>
          <t>RSA</t>
        </is>
      </c>
      <c r="M2268" t="inlineStr">
        <is>
          <t>Hrubý Jiří</t>
        </is>
      </c>
      <c r="N2268" t="inlineStr">
        <is>
          <t>50.109386</t>
        </is>
      </c>
      <c r="O2268" t="inlineStr">
        <is>
          <t>14.543123</t>
        </is>
      </c>
      <c r="P2268" t="n">
        <v>36261.92</v>
      </c>
    </row>
    <row r="2269">
      <c r="A2269" t="n">
        <v>14733702</v>
      </c>
      <c r="B2269" t="n">
        <v>84733702</v>
      </c>
      <c r="C2269" t="inlineStr">
        <is>
          <t>VELKY TERMINAL</t>
        </is>
      </c>
      <c r="D2269" t="inlineStr">
        <is>
          <t>KA PARTNERS</t>
        </is>
      </c>
      <c r="E2269" t="inlineStr">
        <is>
          <t>1AHOLD</t>
        </is>
      </c>
      <c r="F2269" t="inlineStr">
        <is>
          <t>A</t>
        </is>
      </c>
      <c r="G2269" t="inlineStr">
        <is>
          <t>Albert Česká republika, s.r.o.</t>
        </is>
      </c>
      <c r="H2269" t="inlineStr">
        <is>
          <t>Velebudická</t>
        </is>
      </c>
      <c r="I2269" t="inlineStr">
        <is>
          <t>3270</t>
        </is>
      </c>
      <c r="J2269" t="inlineStr">
        <is>
          <t>MOST</t>
        </is>
      </c>
      <c r="K2269" t="inlineStr">
        <is>
          <t>Most</t>
        </is>
      </c>
      <c r="L2269" t="inlineStr">
        <is>
          <t>RSD</t>
        </is>
      </c>
      <c r="M2269" t="inlineStr">
        <is>
          <t>Neubert Jaroslav</t>
        </is>
      </c>
      <c r="N2269" t="inlineStr">
        <is>
          <t>50.486344</t>
        </is>
      </c>
      <c r="O2269" t="inlineStr">
        <is>
          <t>13.654943</t>
        </is>
      </c>
      <c r="P2269" t="n">
        <v>36245.77</v>
      </c>
    </row>
    <row r="2270">
      <c r="A2270" t="n">
        <v>17746805</v>
      </c>
      <c r="B2270" t="n">
        <v>87746805</v>
      </c>
      <c r="C2270" t="inlineStr">
        <is>
          <t>VELKY TERMINAL</t>
        </is>
      </c>
      <c r="D2270" t="inlineStr">
        <is>
          <t>KA PARTNERS</t>
        </is>
      </c>
      <c r="E2270" t="inlineStr">
        <is>
          <t>1HRUSKA</t>
        </is>
      </c>
      <c r="F2270" t="inlineStr">
        <is>
          <t>A</t>
        </is>
      </c>
      <c r="G2270" t="inlineStr">
        <is>
          <t>H R U Š K A , spol. s r.o.</t>
        </is>
      </c>
      <c r="H2270" t="inlineStr">
        <is>
          <t>Francouzská</t>
        </is>
      </c>
      <c r="I2270" t="inlineStr">
        <is>
          <t>1196/15</t>
        </is>
      </c>
      <c r="J2270" t="inlineStr">
        <is>
          <t>KOPŘIVNICE</t>
        </is>
      </c>
      <c r="K2270" t="inlineStr">
        <is>
          <t>Nový Jičín</t>
        </is>
      </c>
      <c r="L2270" t="inlineStr">
        <is>
          <t>RSG</t>
        </is>
      </c>
      <c r="M2270" t="inlineStr">
        <is>
          <t>Herman Petr</t>
        </is>
      </c>
      <c r="N2270" t="inlineStr">
        <is>
          <t>49.604633</t>
        </is>
      </c>
      <c r="O2270" t="inlineStr">
        <is>
          <t>18.142859</t>
        </is>
      </c>
      <c r="P2270" t="n">
        <v>36241.54</v>
      </c>
    </row>
    <row r="2271">
      <c r="A2271" t="n">
        <v>16633001</v>
      </c>
      <c r="B2271" t="n">
        <v>86633001</v>
      </c>
      <c r="C2271" t="inlineStr">
        <is>
          <t>VELKY TERMINAL</t>
        </is>
      </c>
      <c r="D2271" t="inlineStr">
        <is>
          <t>IDT</t>
        </is>
      </c>
      <c r="E2271" t="inlineStr">
        <is>
          <t>4OSTATNI</t>
        </is>
      </c>
      <c r="F2271" t="inlineStr">
        <is>
          <t>A</t>
        </is>
      </c>
      <c r="G2271" t="inlineStr">
        <is>
          <t>Monika Korbičková</t>
        </is>
      </c>
      <c r="H2271" t="inlineStr">
        <is>
          <t>sídliště II (stánek)</t>
        </is>
      </c>
      <c r="I2271" t="inlineStr"/>
      <c r="J2271" t="inlineStr">
        <is>
          <t>BYSTŘICE NAD PERNŠTEJNEM</t>
        </is>
      </c>
      <c r="K2271" t="inlineStr">
        <is>
          <t>Žďár nad Sázavou</t>
        </is>
      </c>
      <c r="L2271" t="inlineStr">
        <is>
          <t>RSE</t>
        </is>
      </c>
      <c r="M2271" t="inlineStr">
        <is>
          <t>Rek Lubomír</t>
        </is>
      </c>
      <c r="N2271" t="inlineStr">
        <is>
          <t>49.525490</t>
        </is>
      </c>
      <c r="O2271" t="inlineStr">
        <is>
          <t>16.251916</t>
        </is>
      </c>
      <c r="P2271" t="n">
        <v>36237.88</v>
      </c>
    </row>
    <row r="2272">
      <c r="A2272" t="n">
        <v>11757715</v>
      </c>
      <c r="B2272" t="n">
        <v>81757715</v>
      </c>
      <c r="C2272" t="inlineStr">
        <is>
          <t>VELKY TERMINAL</t>
        </is>
      </c>
      <c r="D2272" t="inlineStr">
        <is>
          <t>KA PARTNERS</t>
        </is>
      </c>
      <c r="E2272" t="inlineStr">
        <is>
          <t>1AHOLD</t>
        </is>
      </c>
      <c r="F2272" t="inlineStr">
        <is>
          <t>A</t>
        </is>
      </c>
      <c r="G2272" t="inlineStr">
        <is>
          <t>Albert Česká republika, s.r.o.</t>
        </is>
      </c>
      <c r="H2272" t="inlineStr">
        <is>
          <t>Radlická</t>
        </is>
      </c>
      <c r="I2272" t="inlineStr">
        <is>
          <t>520/117</t>
        </is>
      </c>
      <c r="J2272" t="inlineStr">
        <is>
          <t>PRAHA 5 - JINONICE</t>
        </is>
      </c>
      <c r="K2272" t="inlineStr">
        <is>
          <t>Praha</t>
        </is>
      </c>
      <c r="L2272" t="inlineStr">
        <is>
          <t>RSA</t>
        </is>
      </c>
      <c r="M2272" t="inlineStr">
        <is>
          <t>Dosoudil Petr</t>
        </is>
      </c>
      <c r="N2272" t="inlineStr">
        <is>
          <t>50.047648</t>
        </is>
      </c>
      <c r="O2272" t="inlineStr">
        <is>
          <t>14.353733</t>
        </is>
      </c>
      <c r="P2272" t="n">
        <v>36229.46</v>
      </c>
    </row>
    <row r="2273">
      <c r="A2273" t="n">
        <v>13717102</v>
      </c>
      <c r="B2273" t="n">
        <v>83717102</v>
      </c>
      <c r="C2273" t="inlineStr">
        <is>
          <t>VELKY TERMINAL</t>
        </is>
      </c>
      <c r="D2273" t="inlineStr">
        <is>
          <t>KA PARTNERS</t>
        </is>
      </c>
      <c r="E2273" t="inlineStr">
        <is>
          <t>1JPSERV</t>
        </is>
      </c>
      <c r="F2273" t="inlineStr">
        <is>
          <t>A</t>
        </is>
      </c>
      <c r="G2273" t="inlineStr">
        <is>
          <t>PONT to go</t>
        </is>
      </c>
      <c r="H2273" t="inlineStr">
        <is>
          <t>Nádražní</t>
        </is>
      </c>
      <c r="I2273" t="inlineStr">
        <is>
          <t>108</t>
        </is>
      </c>
      <c r="J2273" t="inlineStr">
        <is>
          <t>SOKOLOV</t>
        </is>
      </c>
      <c r="K2273" t="inlineStr">
        <is>
          <t>Sokolov</t>
        </is>
      </c>
      <c r="L2273" t="inlineStr">
        <is>
          <t>RSC</t>
        </is>
      </c>
      <c r="M2273" t="inlineStr">
        <is>
          <t>Beneš Lukáš</t>
        </is>
      </c>
      <c r="N2273" t="inlineStr">
        <is>
          <t>50.185878</t>
        </is>
      </c>
      <c r="O2273" t="inlineStr">
        <is>
          <t>12.644618</t>
        </is>
      </c>
      <c r="P2273" t="n">
        <v>36215.46</v>
      </c>
    </row>
    <row r="2274">
      <c r="A2274" t="n">
        <v>15629310</v>
      </c>
      <c r="B2274" t="n">
        <v>85629310</v>
      </c>
      <c r="C2274" t="inlineStr">
        <is>
          <t>VELKY TERMINAL</t>
        </is>
      </c>
      <c r="D2274" t="inlineStr">
        <is>
          <t>KA PARTNERS</t>
        </is>
      </c>
      <c r="E2274" t="inlineStr">
        <is>
          <t>1TRAFICO</t>
        </is>
      </c>
      <c r="F2274" t="inlineStr">
        <is>
          <t>A</t>
        </is>
      </c>
      <c r="G2274" t="inlineStr">
        <is>
          <t>TABÁK TRAFICON</t>
        </is>
      </c>
      <c r="H2274" t="inlineStr">
        <is>
          <t>Běloveská</t>
        </is>
      </c>
      <c r="I2274" t="inlineStr">
        <is>
          <t>2085</t>
        </is>
      </c>
      <c r="J2274" t="inlineStr">
        <is>
          <t>NÁCHOD</t>
        </is>
      </c>
      <c r="K2274" t="inlineStr">
        <is>
          <t>Náchod</t>
        </is>
      </c>
      <c r="L2274" t="inlineStr">
        <is>
          <t>RSE</t>
        </is>
      </c>
      <c r="M2274" t="inlineStr">
        <is>
          <t>Lán Tomáš</t>
        </is>
      </c>
      <c r="N2274" t="inlineStr">
        <is>
          <t>50.418201</t>
        </is>
      </c>
      <c r="O2274" t="inlineStr">
        <is>
          <t>16.176618</t>
        </is>
      </c>
      <c r="P2274" t="n">
        <v>36158.27</v>
      </c>
    </row>
    <row r="2275">
      <c r="A2275" t="n">
        <v>11640020</v>
      </c>
      <c r="B2275" t="n">
        <v>81640020</v>
      </c>
      <c r="C2275" t="inlineStr">
        <is>
          <t>VELKY TERMINAL</t>
        </is>
      </c>
      <c r="D2275" t="inlineStr">
        <is>
          <t>KA PARTNERS</t>
        </is>
      </c>
      <c r="E2275" t="inlineStr">
        <is>
          <t>1LAG</t>
        </is>
      </c>
      <c r="F2275" t="inlineStr">
        <is>
          <t>A</t>
        </is>
      </c>
      <c r="G2275" t="inlineStr">
        <is>
          <t>Lagardere Travel Retail, a.s.</t>
        </is>
      </c>
      <c r="H2275" t="inlineStr">
        <is>
          <t>Masarykova (ČD)</t>
        </is>
      </c>
      <c r="I2275" t="inlineStr">
        <is>
          <t>197/53</t>
        </is>
      </c>
      <c r="J2275" t="inlineStr">
        <is>
          <t>ČELÁKOVICE</t>
        </is>
      </c>
      <c r="K2275" t="inlineStr">
        <is>
          <t>Praha-východ</t>
        </is>
      </c>
      <c r="L2275" t="inlineStr">
        <is>
          <t>RSA</t>
        </is>
      </c>
      <c r="M2275" t="inlineStr">
        <is>
          <t>Myslivec Jan</t>
        </is>
      </c>
      <c r="N2275" t="inlineStr">
        <is>
          <t>50.158016</t>
        </is>
      </c>
      <c r="O2275" t="inlineStr">
        <is>
          <t>14.753929</t>
        </is>
      </c>
      <c r="P2275" t="n">
        <v>36155.58</v>
      </c>
    </row>
    <row r="2276">
      <c r="A2276" t="n">
        <v>31201485</v>
      </c>
      <c r="B2276" t="n">
        <v>71200379</v>
      </c>
      <c r="C2276" t="inlineStr">
        <is>
          <t>LI</t>
        </is>
      </c>
      <c r="D2276" t="inlineStr">
        <is>
          <t>ČESKÁ POŠTA</t>
        </is>
      </c>
      <c r="E2276" t="inlineStr">
        <is>
          <t>1POSTA</t>
        </is>
      </c>
      <c r="F2276" t="inlineStr">
        <is>
          <t>P</t>
        </is>
      </c>
      <c r="G2276" t="inlineStr">
        <is>
          <t>Česká pošta - Praha 618</t>
        </is>
      </c>
      <c r="H2276" t="inlineStr">
        <is>
          <t>Makovského</t>
        </is>
      </c>
      <c r="I2276" t="inlineStr">
        <is>
          <t>1349/2a</t>
        </is>
      </c>
      <c r="J2276" t="inlineStr">
        <is>
          <t>PRAHA 6 - ŘEPY</t>
        </is>
      </c>
      <c r="K2276" t="inlineStr">
        <is>
          <t>Praha</t>
        </is>
      </c>
      <c r="L2276" t="inlineStr">
        <is>
          <t>RSA</t>
        </is>
      </c>
      <c r="M2276" t="inlineStr">
        <is>
          <t>Dosoudil Petr</t>
        </is>
      </c>
      <c r="N2276" t="inlineStr">
        <is>
          <t>50.064851</t>
        </is>
      </c>
      <c r="O2276" t="inlineStr">
        <is>
          <t>14.308572</t>
        </is>
      </c>
      <c r="P2276" t="n">
        <v>36149.62</v>
      </c>
    </row>
    <row r="2277">
      <c r="A2277" t="n">
        <v>12619801</v>
      </c>
      <c r="B2277" t="n">
        <v>82619801</v>
      </c>
      <c r="C2277" t="inlineStr">
        <is>
          <t>VELKY TERMINAL</t>
        </is>
      </c>
      <c r="D2277" t="inlineStr">
        <is>
          <t>IDT</t>
        </is>
      </c>
      <c r="E2277" t="inlineStr">
        <is>
          <t>4OSTATNI</t>
        </is>
      </c>
      <c r="F2277" t="inlineStr">
        <is>
          <t>A</t>
        </is>
      </c>
      <c r="G2277" t="inlineStr">
        <is>
          <t>SPILIT s.r.o.</t>
        </is>
      </c>
      <c r="H2277" t="inlineStr">
        <is>
          <t>Horní Brašov</t>
        </is>
      </c>
      <c r="I2277" t="inlineStr">
        <is>
          <t>257</t>
        </is>
      </c>
      <c r="J2277" t="inlineStr">
        <is>
          <t>TÝN NAD VLTAVOU</t>
        </is>
      </c>
      <c r="K2277" t="inlineStr">
        <is>
          <t>České Budějovice</t>
        </is>
      </c>
      <c r="L2277" t="inlineStr">
        <is>
          <t>RSB</t>
        </is>
      </c>
      <c r="M2277" t="inlineStr">
        <is>
          <t>Štolba Jan</t>
        </is>
      </c>
      <c r="N2277" t="inlineStr">
        <is>
          <t>49.223533</t>
        </is>
      </c>
      <c r="O2277" t="inlineStr">
        <is>
          <t>14.419518</t>
        </is>
      </c>
      <c r="P2277" t="n">
        <v>36142.69</v>
      </c>
    </row>
    <row r="2278">
      <c r="A2278" t="n">
        <v>37200768</v>
      </c>
      <c r="B2278" t="n">
        <v>77200125</v>
      </c>
      <c r="C2278" t="inlineStr">
        <is>
          <t>LI</t>
        </is>
      </c>
      <c r="D2278" t="inlineStr">
        <is>
          <t>ČESKÁ POŠTA</t>
        </is>
      </c>
      <c r="E2278" t="inlineStr">
        <is>
          <t>1POSTA</t>
        </is>
      </c>
      <c r="F2278" t="inlineStr">
        <is>
          <t>P</t>
        </is>
      </c>
      <c r="G2278" t="inlineStr">
        <is>
          <t>Česká pošta - Frýdek-Místek 1</t>
        </is>
      </c>
      <c r="H2278" t="inlineStr">
        <is>
          <t>Sadová</t>
        </is>
      </c>
      <c r="I2278" t="inlineStr">
        <is>
          <t>2379</t>
        </is>
      </c>
      <c r="J2278" t="inlineStr">
        <is>
          <t>FRÝDEK-MÍSTEK - FRÝDEK</t>
        </is>
      </c>
      <c r="K2278" t="inlineStr">
        <is>
          <t>Frýdek-Místek</t>
        </is>
      </c>
      <c r="L2278" t="inlineStr">
        <is>
          <t>RSG</t>
        </is>
      </c>
      <c r="M2278" t="inlineStr">
        <is>
          <t>Herman Michal</t>
        </is>
      </c>
      <c r="N2278" t="inlineStr">
        <is>
          <t>49.681676</t>
        </is>
      </c>
      <c r="O2278" t="inlineStr">
        <is>
          <t>18.356745</t>
        </is>
      </c>
      <c r="P2278" t="n">
        <v>36093.08</v>
      </c>
    </row>
    <row r="2279">
      <c r="A2279" t="n">
        <v>16936702</v>
      </c>
      <c r="B2279" t="n">
        <v>86936702</v>
      </c>
      <c r="C2279" t="inlineStr">
        <is>
          <t>VELKY TERMINAL</t>
        </is>
      </c>
      <c r="D2279" t="inlineStr">
        <is>
          <t>PETROL</t>
        </is>
      </c>
      <c r="E2279" t="inlineStr">
        <is>
          <t>1TANKONO</t>
        </is>
      </c>
      <c r="F2279" t="inlineStr">
        <is>
          <t>A</t>
        </is>
      </c>
      <c r="G2279" t="inlineStr">
        <is>
          <t>Tank ONO, s.r.o.</t>
        </is>
      </c>
      <c r="H2279" t="inlineStr">
        <is>
          <t>Spytihněv</t>
        </is>
      </c>
      <c r="I2279" t="inlineStr">
        <is>
          <t>572</t>
        </is>
      </c>
      <c r="J2279" t="inlineStr">
        <is>
          <t>SPYTIHNĚV</t>
        </is>
      </c>
      <c r="K2279" t="inlineStr">
        <is>
          <t>Zlín</t>
        </is>
      </c>
      <c r="L2279" t="inlineStr">
        <is>
          <t>RSE</t>
        </is>
      </c>
      <c r="M2279" t="inlineStr">
        <is>
          <t>Modlitba Jakub</t>
        </is>
      </c>
      <c r="N2279" t="inlineStr">
        <is>
          <t>49.134946</t>
        </is>
      </c>
      <c r="O2279" t="inlineStr">
        <is>
          <t>17.488110</t>
        </is>
      </c>
      <c r="P2279" t="n">
        <v>36089.04</v>
      </c>
    </row>
    <row r="2280">
      <c r="A2280" t="n">
        <v>12639902</v>
      </c>
      <c r="B2280" t="n">
        <v>82639902</v>
      </c>
      <c r="C2280" t="inlineStr">
        <is>
          <t>VELKY TERMINAL</t>
        </is>
      </c>
      <c r="D2280" t="inlineStr">
        <is>
          <t>IDT</t>
        </is>
      </c>
      <c r="E2280" t="inlineStr">
        <is>
          <t>3TOBACC</t>
        </is>
      </c>
      <c r="F2280" t="inlineStr">
        <is>
          <t>A</t>
        </is>
      </c>
      <c r="G2280" t="inlineStr">
        <is>
          <t>TOBACCO RETAIL CZ s.r.o.</t>
        </is>
      </c>
      <c r="H2280" t="inlineStr">
        <is>
          <t>Soběslavská (stánek)</t>
        </is>
      </c>
      <c r="I2280" t="inlineStr"/>
      <c r="J2280" t="inlineStr">
        <is>
          <t>TÁBOR</t>
        </is>
      </c>
      <c r="K2280" t="inlineStr">
        <is>
          <t>Tábor</t>
        </is>
      </c>
      <c r="L2280" t="inlineStr">
        <is>
          <t>RSB</t>
        </is>
      </c>
      <c r="M2280" t="inlineStr">
        <is>
          <t>Dvořák Petr</t>
        </is>
      </c>
      <c r="N2280" t="inlineStr">
        <is>
          <t>49.396424</t>
        </is>
      </c>
      <c r="O2280" t="inlineStr">
        <is>
          <t>14.688301</t>
        </is>
      </c>
      <c r="P2280" t="n">
        <v>36039.81</v>
      </c>
    </row>
    <row r="2281">
      <c r="A2281" t="n">
        <v>14725603</v>
      </c>
      <c r="B2281" t="n">
        <v>84725603</v>
      </c>
      <c r="C2281" t="inlineStr">
        <is>
          <t>VELKY TERMINAL</t>
        </is>
      </c>
      <c r="D2281" t="inlineStr">
        <is>
          <t>KA PARTNERS</t>
        </is>
      </c>
      <c r="E2281" t="inlineStr">
        <is>
          <t>1PRESSM</t>
        </is>
      </c>
      <c r="F2281" t="inlineStr">
        <is>
          <t>A</t>
        </is>
      </c>
      <c r="G2281" t="inlineStr">
        <is>
          <t>PressMedia, spol. s.r.o. - GG TABAK</t>
        </is>
      </c>
      <c r="H2281" t="inlineStr">
        <is>
          <t>Náměstí Svobody (NC Fontána / 1.B.22A)</t>
        </is>
      </c>
      <c r="I2281" t="inlineStr">
        <is>
          <t>3312</t>
        </is>
      </c>
      <c r="J2281" t="inlineStr">
        <is>
          <t>TEPLICE</t>
        </is>
      </c>
      <c r="K2281" t="inlineStr">
        <is>
          <t>Teplice</t>
        </is>
      </c>
      <c r="L2281" t="inlineStr">
        <is>
          <t>RSD</t>
        </is>
      </c>
      <c r="M2281" t="inlineStr">
        <is>
          <t>Šticha Milan</t>
        </is>
      </c>
      <c r="N2281" t="inlineStr">
        <is>
          <t>50.640611</t>
        </is>
      </c>
      <c r="O2281" t="inlineStr">
        <is>
          <t>13.824442</t>
        </is>
      </c>
      <c r="P2281" t="n">
        <v>36033.65</v>
      </c>
    </row>
    <row r="2282">
      <c r="A2282" t="n">
        <v>17625704</v>
      </c>
      <c r="B2282" t="n">
        <v>87625704</v>
      </c>
      <c r="C2282" t="inlineStr">
        <is>
          <t>VELKY TERMINAL</t>
        </is>
      </c>
      <c r="D2282" t="inlineStr">
        <is>
          <t>IDT</t>
        </is>
      </c>
      <c r="E2282" t="inlineStr">
        <is>
          <t>3JJANTAK</t>
        </is>
      </c>
      <c r="F2282" t="inlineStr">
        <is>
          <t>A</t>
        </is>
      </c>
      <c r="G2282" t="inlineStr">
        <is>
          <t>Ing. Ján Janták</t>
        </is>
      </c>
      <c r="H2282" t="inlineStr">
        <is>
          <t>Zámečnická</t>
        </is>
      </c>
      <c r="I2282" t="inlineStr">
        <is>
          <t>492/2</t>
        </is>
      </c>
      <c r="J2282" t="inlineStr">
        <is>
          <t>OLOMOUC</t>
        </is>
      </c>
      <c r="K2282" t="inlineStr">
        <is>
          <t>Olomouc</t>
        </is>
      </c>
      <c r="L2282" t="inlineStr">
        <is>
          <t>RSG</t>
        </is>
      </c>
      <c r="M2282" t="inlineStr">
        <is>
          <t>Dolníček Richard</t>
        </is>
      </c>
      <c r="N2282" t="inlineStr">
        <is>
          <t>49.595677</t>
        </is>
      </c>
      <c r="O2282" t="inlineStr">
        <is>
          <t>17.252226</t>
        </is>
      </c>
      <c r="P2282" t="n">
        <v>36029.42</v>
      </c>
    </row>
    <row r="2283">
      <c r="A2283" t="n">
        <v>11518401</v>
      </c>
      <c r="B2283" t="n">
        <v>81518401</v>
      </c>
      <c r="C2283" t="inlineStr">
        <is>
          <t>VELKY TERMINAL</t>
        </is>
      </c>
      <c r="D2283" t="inlineStr">
        <is>
          <t>IDT</t>
        </is>
      </c>
      <c r="E2283" t="inlineStr">
        <is>
          <t>4OSTATNI</t>
        </is>
      </c>
      <c r="F2283" t="inlineStr">
        <is>
          <t>A</t>
        </is>
      </c>
      <c r="G2283" t="inlineStr">
        <is>
          <t>AB Camp Track s.r.o.</t>
        </is>
      </c>
      <c r="H2283" t="inlineStr">
        <is>
          <t>Dr. Marodyho</t>
        </is>
      </c>
      <c r="I2283" t="inlineStr">
        <is>
          <t>177/1</t>
        </is>
      </c>
      <c r="J2283" t="inlineStr">
        <is>
          <t>PRAHA 9 - ČAKOVICE</t>
        </is>
      </c>
      <c r="K2283" t="inlineStr">
        <is>
          <t>Praha</t>
        </is>
      </c>
      <c r="L2283" t="inlineStr">
        <is>
          <t>RSA</t>
        </is>
      </c>
      <c r="M2283" t="inlineStr">
        <is>
          <t>Hrubý Jiří</t>
        </is>
      </c>
      <c r="N2283" t="inlineStr">
        <is>
          <t>50.151500</t>
        </is>
      </c>
      <c r="O2283" t="inlineStr">
        <is>
          <t>14.522780</t>
        </is>
      </c>
      <c r="P2283" t="n">
        <v>36020.58</v>
      </c>
    </row>
    <row r="2284">
      <c r="A2284" t="n">
        <v>17941936</v>
      </c>
      <c r="B2284" t="n">
        <v>87941936</v>
      </c>
      <c r="C2284" t="inlineStr">
        <is>
          <t>VELKY TERMINAL</t>
        </is>
      </c>
      <c r="D2284" t="inlineStr">
        <is>
          <t>PETROL</t>
        </is>
      </c>
      <c r="E2284" t="inlineStr">
        <is>
          <t>1ORLEN</t>
        </is>
      </c>
      <c r="F2284" t="inlineStr">
        <is>
          <t>A</t>
        </is>
      </c>
      <c r="G2284" t="inlineStr">
        <is>
          <t>ORLEN Unipetrol RPA s.r.o.</t>
        </is>
      </c>
      <c r="H2284" t="inlineStr">
        <is>
          <t>Těšínská</t>
        </is>
      </c>
      <c r="I2284" t="inlineStr">
        <is>
          <t>1306/322</t>
        </is>
      </c>
      <c r="J2284" t="inlineStr">
        <is>
          <t>OSTRAVA - RADVANICE</t>
        </is>
      </c>
      <c r="K2284" t="inlineStr">
        <is>
          <t>Ostrava-město</t>
        </is>
      </c>
      <c r="L2284" t="inlineStr">
        <is>
          <t>RSG</t>
        </is>
      </c>
      <c r="M2284" t="inlineStr">
        <is>
          <t>Dolníček Richard</t>
        </is>
      </c>
      <c r="N2284" t="inlineStr">
        <is>
          <t>49.813421</t>
        </is>
      </c>
      <c r="O2284" t="inlineStr">
        <is>
          <t>18.335220</t>
        </is>
      </c>
      <c r="P2284" t="n">
        <v>36013.54</v>
      </c>
    </row>
    <row r="2285">
      <c r="A2285" t="n">
        <v>13719301</v>
      </c>
      <c r="B2285" t="n">
        <v>83719301</v>
      </c>
      <c r="C2285" t="inlineStr">
        <is>
          <t>VELKY TERMINAL</t>
        </is>
      </c>
      <c r="D2285" t="inlineStr">
        <is>
          <t>IDT</t>
        </is>
      </c>
      <c r="E2285" t="inlineStr">
        <is>
          <t>4OSTATNI</t>
        </is>
      </c>
      <c r="F2285" t="inlineStr">
        <is>
          <t>A</t>
        </is>
      </c>
      <c r="G2285" t="inlineStr">
        <is>
          <t>Thi Nga Hoang</t>
        </is>
      </c>
      <c r="H2285" t="inlineStr">
        <is>
          <t>Mattoniho nábřeží</t>
        </is>
      </c>
      <c r="I2285" t="inlineStr">
        <is>
          <t>314/2</t>
        </is>
      </c>
      <c r="J2285" t="inlineStr">
        <is>
          <t>KARLOVY VARY - DRAHOVICE</t>
        </is>
      </c>
      <c r="K2285" t="inlineStr">
        <is>
          <t>Karlovy Vary</t>
        </is>
      </c>
      <c r="L2285" t="inlineStr">
        <is>
          <t>RSC</t>
        </is>
      </c>
      <c r="M2285" t="inlineStr">
        <is>
          <t>Beneš Lukáš</t>
        </is>
      </c>
      <c r="N2285" t="inlineStr">
        <is>
          <t>50.236145</t>
        </is>
      </c>
      <c r="O2285" t="inlineStr">
        <is>
          <t>12.880730</t>
        </is>
      </c>
      <c r="P2285" t="n">
        <v>35998.23</v>
      </c>
    </row>
    <row r="2286">
      <c r="A2286" t="n">
        <v>16962512</v>
      </c>
      <c r="B2286" t="n">
        <v>86962512</v>
      </c>
      <c r="C2286" t="inlineStr">
        <is>
          <t>VELKY TERMINAL</t>
        </is>
      </c>
      <c r="D2286" t="inlineStr">
        <is>
          <t>PETROL</t>
        </is>
      </c>
      <c r="E2286" t="inlineStr">
        <is>
          <t>1ORLEN</t>
        </is>
      </c>
      <c r="F2286" t="inlineStr">
        <is>
          <t>A</t>
        </is>
      </c>
      <c r="G2286" t="inlineStr">
        <is>
          <t>ORLEN Unipetrol RPA s.r.o.</t>
        </is>
      </c>
      <c r="H2286" t="inlineStr">
        <is>
          <t>Rousínovec (ČS ORLEN)</t>
        </is>
      </c>
      <c r="I2286" t="inlineStr">
        <is>
          <t>941</t>
        </is>
      </c>
      <c r="J2286" t="inlineStr">
        <is>
          <t>ROUSÍNOV</t>
        </is>
      </c>
      <c r="K2286" t="inlineStr">
        <is>
          <t>Vyškov</t>
        </is>
      </c>
      <c r="L2286" t="inlineStr">
        <is>
          <t>RSE</t>
        </is>
      </c>
      <c r="M2286" t="inlineStr">
        <is>
          <t>Šír Daniel</t>
        </is>
      </c>
      <c r="N2286" t="inlineStr">
        <is>
          <t>49.191146</t>
        </is>
      </c>
      <c r="O2286" t="inlineStr">
        <is>
          <t>16.879120</t>
        </is>
      </c>
      <c r="P2286" t="n">
        <v>35994.31</v>
      </c>
    </row>
    <row r="2287">
      <c r="A2287" t="n">
        <v>17754401</v>
      </c>
      <c r="B2287" t="n">
        <v>87754401</v>
      </c>
      <c r="C2287" t="inlineStr">
        <is>
          <t>VELKY TERMINAL</t>
        </is>
      </c>
      <c r="D2287" t="inlineStr">
        <is>
          <t>IDT</t>
        </is>
      </c>
      <c r="E2287" t="inlineStr">
        <is>
          <t>4OSTATNI</t>
        </is>
      </c>
      <c r="F2287" t="inlineStr">
        <is>
          <t>A</t>
        </is>
      </c>
      <c r="G2287" t="inlineStr">
        <is>
          <t>Jana Číková</t>
        </is>
      </c>
      <c r="H2287" t="inlineStr">
        <is>
          <t>Jurije Gagarina (buňka)</t>
        </is>
      </c>
      <c r="I2287" t="inlineStr">
        <is>
          <t>1472/33</t>
        </is>
      </c>
      <c r="J2287" t="inlineStr">
        <is>
          <t>HAVÍŘOV - PODLESÍ</t>
        </is>
      </c>
      <c r="K2287" t="inlineStr">
        <is>
          <t>Karviná</t>
        </is>
      </c>
      <c r="L2287" t="inlineStr">
        <is>
          <t>RSG</t>
        </is>
      </c>
      <c r="M2287" t="inlineStr">
        <is>
          <t>Brindžák Michal</t>
        </is>
      </c>
      <c r="N2287" t="inlineStr">
        <is>
          <t>49.770786</t>
        </is>
      </c>
      <c r="O2287" t="inlineStr">
        <is>
          <t>18.460344</t>
        </is>
      </c>
      <c r="P2287" t="n">
        <v>35981.15</v>
      </c>
    </row>
    <row r="2288">
      <c r="A2288" t="n">
        <v>11526551</v>
      </c>
      <c r="B2288" t="n">
        <v>81526551</v>
      </c>
      <c r="C2288" t="inlineStr">
        <is>
          <t>VELKY TERMINAL</t>
        </is>
      </c>
      <c r="D2288" t="inlineStr">
        <is>
          <t>KA PARTNERS</t>
        </is>
      </c>
      <c r="E2288" t="inlineStr">
        <is>
          <t>1LAG</t>
        </is>
      </c>
      <c r="F2288" t="inlineStr">
        <is>
          <t>A</t>
        </is>
      </c>
      <c r="G2288" t="inlineStr">
        <is>
          <t>RELAY (metro Hradčanská)</t>
        </is>
      </c>
      <c r="H2288" t="inlineStr">
        <is>
          <t>Milady Horákové (vstup do metra A-Hradčanská)</t>
        </is>
      </c>
      <c r="I2288" t="inlineStr"/>
      <c r="J2288" t="inlineStr">
        <is>
          <t>PRAHA 6 - HRADČANY</t>
        </is>
      </c>
      <c r="K2288" t="inlineStr">
        <is>
          <t>Praha</t>
        </is>
      </c>
      <c r="L2288" t="inlineStr">
        <is>
          <t>RSA</t>
        </is>
      </c>
      <c r="M2288" t="inlineStr">
        <is>
          <t>Dosoudil Petr</t>
        </is>
      </c>
      <c r="N2288" t="inlineStr">
        <is>
          <t>50.097497</t>
        </is>
      </c>
      <c r="O2288" t="inlineStr">
        <is>
          <t>14.404454</t>
        </is>
      </c>
      <c r="P2288" t="n">
        <v>35968.46</v>
      </c>
    </row>
    <row r="2289">
      <c r="A2289" t="n">
        <v>11748402</v>
      </c>
      <c r="B2289" t="n">
        <v>81748402</v>
      </c>
      <c r="C2289" t="inlineStr">
        <is>
          <t>VELKY TERMINAL</t>
        </is>
      </c>
      <c r="D2289" t="inlineStr">
        <is>
          <t>KA PARTNERS</t>
        </is>
      </c>
      <c r="E2289" t="inlineStr">
        <is>
          <t>1PRESSM</t>
        </is>
      </c>
      <c r="F2289" t="inlineStr">
        <is>
          <t>A</t>
        </is>
      </c>
      <c r="G2289" t="inlineStr">
        <is>
          <t>PressMedia, spol. s.r.o. - GG TABAK (LIDL)</t>
        </is>
      </c>
      <c r="H2289" t="inlineStr">
        <is>
          <t>Na Slupi</t>
        </is>
      </c>
      <c r="I2289" t="inlineStr">
        <is>
          <t>2103/2c</t>
        </is>
      </c>
      <c r="J2289" t="inlineStr">
        <is>
          <t>PRAHA 2 - NOVÉ MĚSTO</t>
        </is>
      </c>
      <c r="K2289" t="inlineStr">
        <is>
          <t>Praha</t>
        </is>
      </c>
      <c r="L2289" t="inlineStr">
        <is>
          <t>RSA</t>
        </is>
      </c>
      <c r="M2289" t="inlineStr">
        <is>
          <t>Fiedler Miroslav</t>
        </is>
      </c>
      <c r="N2289" t="inlineStr">
        <is>
          <t>50.066143</t>
        </is>
      </c>
      <c r="O2289" t="inlineStr">
        <is>
          <t>14.422936</t>
        </is>
      </c>
      <c r="P2289" t="n">
        <v>35956.92</v>
      </c>
    </row>
    <row r="2290">
      <c r="A2290" t="n">
        <v>11514601</v>
      </c>
      <c r="B2290" t="n">
        <v>81514601</v>
      </c>
      <c r="C2290" t="inlineStr">
        <is>
          <t>VELKY TERMINAL</t>
        </is>
      </c>
      <c r="D2290" t="inlineStr">
        <is>
          <t>IDT</t>
        </is>
      </c>
      <c r="E2290" t="inlineStr">
        <is>
          <t>4OSTATNI</t>
        </is>
      </c>
      <c r="F2290" t="inlineStr">
        <is>
          <t>A</t>
        </is>
      </c>
      <c r="G2290" t="inlineStr">
        <is>
          <t>EDITMENT s.r.o.</t>
        </is>
      </c>
      <c r="H2290" t="inlineStr">
        <is>
          <t>Lochovice (stánek na parc.č. 86/1)</t>
        </is>
      </c>
      <c r="I2290" t="inlineStr"/>
      <c r="J2290" t="inlineStr">
        <is>
          <t>LOCHOVICE</t>
        </is>
      </c>
      <c r="K2290" t="inlineStr">
        <is>
          <t>Beroun</t>
        </is>
      </c>
      <c r="L2290" t="inlineStr">
        <is>
          <t>RSC</t>
        </is>
      </c>
      <c r="M2290" t="inlineStr">
        <is>
          <t>Havlíček Vladislav</t>
        </is>
      </c>
      <c r="N2290" t="inlineStr">
        <is>
          <t>49.852201</t>
        </is>
      </c>
      <c r="O2290" t="inlineStr">
        <is>
          <t>13.979702</t>
        </is>
      </c>
      <c r="P2290" t="n">
        <v>35937.77</v>
      </c>
    </row>
    <row r="2291">
      <c r="A2291" t="n">
        <v>31201638</v>
      </c>
      <c r="B2291" t="n">
        <v>71200796</v>
      </c>
      <c r="C2291" t="inlineStr">
        <is>
          <t>LI</t>
        </is>
      </c>
      <c r="D2291" t="inlineStr">
        <is>
          <t>ČESKÁ POŠTA</t>
        </is>
      </c>
      <c r="E2291" t="inlineStr">
        <is>
          <t>1POSTA</t>
        </is>
      </c>
      <c r="F2291" t="inlineStr">
        <is>
          <t>P</t>
        </is>
      </c>
      <c r="G2291" t="inlineStr">
        <is>
          <t>Česká pošta - Praha 515</t>
        </is>
      </c>
      <c r="H2291" t="inlineStr">
        <is>
          <t>Hábova</t>
        </is>
      </c>
      <c r="I2291" t="inlineStr">
        <is>
          <t>1516/3</t>
        </is>
      </c>
      <c r="J2291" t="inlineStr">
        <is>
          <t>PRAHA 5 - STODŮLKY</t>
        </is>
      </c>
      <c r="K2291" t="inlineStr">
        <is>
          <t>Praha</t>
        </is>
      </c>
      <c r="L2291" t="inlineStr">
        <is>
          <t>RSA</t>
        </is>
      </c>
      <c r="M2291" t="inlineStr">
        <is>
          <t>Dosoudil Petr</t>
        </is>
      </c>
      <c r="N2291" t="inlineStr">
        <is>
          <t>50.046467</t>
        </is>
      </c>
      <c r="O2291" t="inlineStr">
        <is>
          <t>14.308509</t>
        </is>
      </c>
      <c r="P2291" t="n">
        <v>35838.85</v>
      </c>
    </row>
    <row r="2292">
      <c r="A2292" t="n">
        <v>11526510</v>
      </c>
      <c r="B2292" t="n">
        <v>81526510</v>
      </c>
      <c r="C2292" t="inlineStr">
        <is>
          <t>VELKY TERMINAL</t>
        </is>
      </c>
      <c r="D2292" t="inlineStr">
        <is>
          <t>KA PARTNERS</t>
        </is>
      </c>
      <c r="E2292" t="inlineStr">
        <is>
          <t>1LAG</t>
        </is>
      </c>
      <c r="F2292" t="inlineStr">
        <is>
          <t>A</t>
        </is>
      </c>
      <c r="G2292" t="inlineStr">
        <is>
          <t>RELAY</t>
        </is>
      </c>
      <c r="H2292" t="inlineStr">
        <is>
          <t>Vrbenského (metro C-nádr. Holešovice)</t>
        </is>
      </c>
      <c r="I2292" t="inlineStr">
        <is>
          <t>635/39</t>
        </is>
      </c>
      <c r="J2292" t="inlineStr">
        <is>
          <t>PRAHA 7 - HOLEŠOVICE</t>
        </is>
      </c>
      <c r="K2292" t="inlineStr">
        <is>
          <t>Praha</t>
        </is>
      </c>
      <c r="L2292" t="inlineStr">
        <is>
          <t>RSA</t>
        </is>
      </c>
      <c r="M2292" t="inlineStr">
        <is>
          <t>Vlk Pavel</t>
        </is>
      </c>
      <c r="N2292" t="inlineStr">
        <is>
          <t>50.109832</t>
        </is>
      </c>
      <c r="O2292" t="inlineStr">
        <is>
          <t>14.439576</t>
        </is>
      </c>
      <c r="P2292" t="n">
        <v>35820.46</v>
      </c>
    </row>
    <row r="2293">
      <c r="A2293" t="n">
        <v>16675202</v>
      </c>
      <c r="B2293" t="n">
        <v>86675202</v>
      </c>
      <c r="C2293" t="inlineStr">
        <is>
          <t>VELKY TERMINAL</t>
        </is>
      </c>
      <c r="D2293" t="inlineStr">
        <is>
          <t>IDT</t>
        </is>
      </c>
      <c r="E2293" t="inlineStr">
        <is>
          <t>4OSTATNI</t>
        </is>
      </c>
      <c r="F2293" t="inlineStr">
        <is>
          <t>A</t>
        </is>
      </c>
      <c r="G2293" t="inlineStr">
        <is>
          <t>Vilém Březovský</t>
        </is>
      </c>
      <c r="H2293" t="inlineStr">
        <is>
          <t>Masarykovo náměstí</t>
        </is>
      </c>
      <c r="I2293" t="inlineStr">
        <is>
          <t>75</t>
        </is>
      </c>
      <c r="J2293" t="inlineStr">
        <is>
          <t>NAPAJEDLA</t>
        </is>
      </c>
      <c r="K2293" t="inlineStr">
        <is>
          <t>Zlín</t>
        </is>
      </c>
      <c r="L2293" t="inlineStr">
        <is>
          <t>RSE</t>
        </is>
      </c>
      <c r="M2293" t="inlineStr">
        <is>
          <t>Modlitba Jakub</t>
        </is>
      </c>
      <c r="N2293" t="inlineStr">
        <is>
          <t>49.173069</t>
        </is>
      </c>
      <c r="O2293" t="inlineStr">
        <is>
          <t>17.512912</t>
        </is>
      </c>
      <c r="P2293" t="n">
        <v>35795.19</v>
      </c>
    </row>
    <row r="2294">
      <c r="A2294" t="n">
        <v>17666701</v>
      </c>
      <c r="B2294" t="n">
        <v>87666701</v>
      </c>
      <c r="C2294" t="inlineStr">
        <is>
          <t>VELKY TERMINAL</t>
        </is>
      </c>
      <c r="D2294" t="inlineStr">
        <is>
          <t>IDT</t>
        </is>
      </c>
      <c r="E2294" t="inlineStr">
        <is>
          <t>4OSTATNI</t>
        </is>
      </c>
      <c r="F2294" t="inlineStr">
        <is>
          <t>A</t>
        </is>
      </c>
      <c r="G2294" t="inlineStr">
        <is>
          <t>Jaroslav Gola</t>
        </is>
      </c>
      <c r="H2294" t="inlineStr">
        <is>
          <t>Třanovského</t>
        </is>
      </c>
      <c r="I2294" t="inlineStr">
        <is>
          <t>402</t>
        </is>
      </c>
      <c r="J2294" t="inlineStr">
        <is>
          <t>FRÝDEK-MÍSTEK - FRÝDEK</t>
        </is>
      </c>
      <c r="K2294" t="inlineStr">
        <is>
          <t>Frýdek-Místek</t>
        </is>
      </c>
      <c r="L2294" t="inlineStr">
        <is>
          <t>RSG</t>
        </is>
      </c>
      <c r="M2294" t="inlineStr">
        <is>
          <t>Herman Michal</t>
        </is>
      </c>
      <c r="N2294" t="inlineStr">
        <is>
          <t>49.688788</t>
        </is>
      </c>
      <c r="O2294" t="inlineStr">
        <is>
          <t>18.356255</t>
        </is>
      </c>
      <c r="P2294" t="n">
        <v>35736.04</v>
      </c>
    </row>
    <row r="2295">
      <c r="A2295" t="n">
        <v>13934003</v>
      </c>
      <c r="B2295" t="n">
        <v>83934003</v>
      </c>
      <c r="C2295" t="inlineStr">
        <is>
          <t>VELKY TERMINAL</t>
        </is>
      </c>
      <c r="D2295" t="inlineStr">
        <is>
          <t>PETROL</t>
        </is>
      </c>
      <c r="E2295" t="inlineStr">
        <is>
          <t>1ORLEN</t>
        </is>
      </c>
      <c r="F2295" t="inlineStr">
        <is>
          <t>A</t>
        </is>
      </c>
      <c r="G2295" t="inlineStr">
        <is>
          <t>ORLEN Unipetrol RPA s.r.o.</t>
        </is>
      </c>
      <c r="H2295" t="inlineStr">
        <is>
          <t>Javorská (ČS ORLEN)</t>
        </is>
      </c>
      <c r="I2295" t="inlineStr">
        <is>
          <t>388</t>
        </is>
      </c>
      <c r="J2295" t="inlineStr">
        <is>
          <t>ŽELEZNÁ RUDA</t>
        </is>
      </c>
      <c r="K2295" t="inlineStr">
        <is>
          <t>Klatovy</t>
        </is>
      </c>
      <c r="L2295" t="inlineStr">
        <is>
          <t>RSC</t>
        </is>
      </c>
      <c r="M2295" t="inlineStr">
        <is>
          <t>Horejš Vladimír</t>
        </is>
      </c>
      <c r="N2295" t="inlineStr">
        <is>
          <t>49.138944</t>
        </is>
      </c>
      <c r="O2295" t="inlineStr">
        <is>
          <t>13.228033</t>
        </is>
      </c>
      <c r="P2295" t="n">
        <v>35696.19</v>
      </c>
    </row>
    <row r="2296">
      <c r="A2296" t="n">
        <v>13934027</v>
      </c>
      <c r="B2296" t="n">
        <v>83934027</v>
      </c>
      <c r="C2296" t="inlineStr">
        <is>
          <t>VELKY TERMINAL</t>
        </is>
      </c>
      <c r="D2296" t="inlineStr">
        <is>
          <t>PETROL</t>
        </is>
      </c>
      <c r="E2296" t="inlineStr">
        <is>
          <t>1ORLEN</t>
        </is>
      </c>
      <c r="F2296" t="inlineStr">
        <is>
          <t>A</t>
        </is>
      </c>
      <c r="G2296" t="inlineStr">
        <is>
          <t>ORLEN Unipetrol RPA s.r.o.</t>
        </is>
      </c>
      <c r="H2296" t="inlineStr">
        <is>
          <t>Sokolovská</t>
        </is>
      </c>
      <c r="I2296" t="inlineStr">
        <is>
          <t>1986</t>
        </is>
      </c>
      <c r="J2296" t="inlineStr">
        <is>
          <t>TACHOV</t>
        </is>
      </c>
      <c r="K2296" t="inlineStr">
        <is>
          <t>Tachov</t>
        </is>
      </c>
      <c r="L2296" t="inlineStr">
        <is>
          <t>RSC</t>
        </is>
      </c>
      <c r="M2296" t="inlineStr">
        <is>
          <t>Horejš Vladimír</t>
        </is>
      </c>
      <c r="N2296" t="inlineStr">
        <is>
          <t>49.806987</t>
        </is>
      </c>
      <c r="O2296" t="inlineStr">
        <is>
          <t>12.643450</t>
        </is>
      </c>
      <c r="P2296" t="n">
        <v>35692.54</v>
      </c>
    </row>
    <row r="2297">
      <c r="A2297" t="n">
        <v>13620917</v>
      </c>
      <c r="B2297" t="n">
        <v>83620917</v>
      </c>
      <c r="C2297" t="inlineStr">
        <is>
          <t>VELKY TERMINAL</t>
        </is>
      </c>
      <c r="D2297" t="inlineStr">
        <is>
          <t>IDT</t>
        </is>
      </c>
      <c r="E2297" t="inlineStr">
        <is>
          <t>2BAF</t>
        </is>
      </c>
      <c r="F2297" t="inlineStr">
        <is>
          <t>A</t>
        </is>
      </c>
      <c r="G2297" t="inlineStr">
        <is>
          <t>B.A.F. centrum s.r.o.</t>
        </is>
      </c>
      <c r="H2297" t="inlineStr">
        <is>
          <t>Strašice</t>
        </is>
      </c>
      <c r="I2297" t="inlineStr">
        <is>
          <t>580</t>
        </is>
      </c>
      <c r="J2297" t="inlineStr">
        <is>
          <t>STRAŠICE</t>
        </is>
      </c>
      <c r="K2297" t="inlineStr">
        <is>
          <t>Rokycany</t>
        </is>
      </c>
      <c r="L2297" t="inlineStr">
        <is>
          <t>RSC</t>
        </is>
      </c>
      <c r="M2297" t="inlineStr">
        <is>
          <t>Havlíček Vladislav</t>
        </is>
      </c>
      <c r="N2297" t="inlineStr">
        <is>
          <t>49.735789</t>
        </is>
      </c>
      <c r="O2297" t="inlineStr">
        <is>
          <t>13.756361</t>
        </is>
      </c>
      <c r="P2297" t="n">
        <v>35688.46</v>
      </c>
    </row>
    <row r="2298">
      <c r="A2298" t="n">
        <v>17659601</v>
      </c>
      <c r="B2298" t="n">
        <v>87659601</v>
      </c>
      <c r="C2298" t="inlineStr">
        <is>
          <t>VELKY TERMINAL</t>
        </is>
      </c>
      <c r="D2298" t="inlineStr">
        <is>
          <t>IDT</t>
        </is>
      </c>
      <c r="E2298" t="inlineStr">
        <is>
          <t>4OSTATNI</t>
        </is>
      </c>
      <c r="F2298" t="inlineStr">
        <is>
          <t>A</t>
        </is>
      </c>
      <c r="G2298" t="inlineStr">
        <is>
          <t>Radek Hampl</t>
        </is>
      </c>
      <c r="H2298" t="inlineStr">
        <is>
          <t>Tř. 1. máje (stánek - parc. č. 437/1)</t>
        </is>
      </c>
      <c r="I2298" t="inlineStr"/>
      <c r="J2298" t="inlineStr">
        <is>
          <t>HRANICE - HRANICE I-MĚSTO</t>
        </is>
      </c>
      <c r="K2298" t="inlineStr">
        <is>
          <t>Přerov</t>
        </is>
      </c>
      <c r="L2298" t="inlineStr">
        <is>
          <t>RSG</t>
        </is>
      </c>
      <c r="M2298" t="inlineStr">
        <is>
          <t>Herman Petr</t>
        </is>
      </c>
      <c r="N2298" t="inlineStr">
        <is>
          <t>49.554222</t>
        </is>
      </c>
      <c r="O2298" t="inlineStr">
        <is>
          <t>17.735172</t>
        </is>
      </c>
      <c r="P2298" t="n">
        <v>35688.15</v>
      </c>
    </row>
    <row r="2299">
      <c r="A2299" t="n">
        <v>12715103</v>
      </c>
      <c r="B2299" t="n">
        <v>82715103</v>
      </c>
      <c r="C2299" t="inlineStr">
        <is>
          <t>VELKY TERMINAL</t>
        </is>
      </c>
      <c r="D2299" t="inlineStr">
        <is>
          <t>KA PARTNERS</t>
        </is>
      </c>
      <c r="E2299" t="inlineStr">
        <is>
          <t>1JPSERV</t>
        </is>
      </c>
      <c r="F2299" t="inlineStr">
        <is>
          <t>A</t>
        </is>
      </c>
      <c r="G2299" t="inlineStr">
        <is>
          <t>PONT to go</t>
        </is>
      </c>
      <c r="H2299" t="inlineStr">
        <is>
          <t>Nemocniční</t>
        </is>
      </c>
      <c r="I2299" t="inlineStr">
        <is>
          <t>586</t>
        </is>
      </c>
      <c r="J2299" t="inlineStr">
        <is>
          <t>ČESKÝ KRUMLOV - HORNÍ BRÁNA</t>
        </is>
      </c>
      <c r="K2299" t="inlineStr">
        <is>
          <t>Český Krumlov</t>
        </is>
      </c>
      <c r="L2299" t="inlineStr">
        <is>
          <t>RSB</t>
        </is>
      </c>
      <c r="M2299" t="inlineStr">
        <is>
          <t>Štolba Jan</t>
        </is>
      </c>
      <c r="N2299" t="inlineStr">
        <is>
          <t>48.812013</t>
        </is>
      </c>
      <c r="O2299" t="inlineStr">
        <is>
          <t>14.322877</t>
        </is>
      </c>
      <c r="P2299" t="n">
        <v>35629.42</v>
      </c>
    </row>
    <row r="2300">
      <c r="A2300" t="n">
        <v>11640050</v>
      </c>
      <c r="B2300" t="n">
        <v>81640050</v>
      </c>
      <c r="C2300" t="inlineStr">
        <is>
          <t>VELKY TERMINAL</t>
        </is>
      </c>
      <c r="D2300" t="inlineStr">
        <is>
          <t>KA PARTNERS</t>
        </is>
      </c>
      <c r="E2300" t="inlineStr">
        <is>
          <t>1LAG</t>
        </is>
      </c>
      <c r="F2300" t="inlineStr">
        <is>
          <t>A</t>
        </is>
      </c>
      <c r="G2300" t="inlineStr">
        <is>
          <t>Lagardere Travel Retail, a.s.</t>
        </is>
      </c>
      <c r="H2300" t="inlineStr">
        <is>
          <t>Sokolovská</t>
        </is>
      </c>
      <c r="I2300" t="inlineStr">
        <is>
          <t>37/24</t>
        </is>
      </c>
      <c r="J2300" t="inlineStr">
        <is>
          <t>PRAHA 8 - KARLÍN</t>
        </is>
      </c>
      <c r="K2300" t="inlineStr">
        <is>
          <t>Praha</t>
        </is>
      </c>
      <c r="L2300" t="inlineStr">
        <is>
          <t>RSA</t>
        </is>
      </c>
      <c r="M2300" t="inlineStr">
        <is>
          <t>Vlk Pavel</t>
        </is>
      </c>
      <c r="N2300" t="inlineStr">
        <is>
          <t>50.091512</t>
        </is>
      </c>
      <c r="O2300" t="inlineStr">
        <is>
          <t>14.441357</t>
        </is>
      </c>
      <c r="P2300" t="n">
        <v>35617.12</v>
      </c>
    </row>
    <row r="2301">
      <c r="A2301" t="n">
        <v>11913618</v>
      </c>
      <c r="B2301" t="n">
        <v>81913618</v>
      </c>
      <c r="C2301" t="inlineStr">
        <is>
          <t>VELKY TERMINAL</t>
        </is>
      </c>
      <c r="D2301" t="inlineStr">
        <is>
          <t>PETROL</t>
        </is>
      </c>
      <c r="E2301" t="inlineStr">
        <is>
          <t>1MOL</t>
        </is>
      </c>
      <c r="F2301" t="inlineStr">
        <is>
          <t>A</t>
        </is>
      </c>
      <c r="G2301" t="inlineStr">
        <is>
          <t>MOL Česká republika, s.r.o.</t>
        </is>
      </c>
      <c r="H2301" t="inlineStr">
        <is>
          <t>Českobrodská (ČS)</t>
        </is>
      </c>
      <c r="I2301" t="inlineStr">
        <is>
          <t>437</t>
        </is>
      </c>
      <c r="J2301" t="inlineStr">
        <is>
          <t>POŘÍČANY</t>
        </is>
      </c>
      <c r="K2301" t="inlineStr">
        <is>
          <t>Kolín</t>
        </is>
      </c>
      <c r="L2301" t="inlineStr">
        <is>
          <t>RSA</t>
        </is>
      </c>
      <c r="M2301" t="inlineStr">
        <is>
          <t>Česnek Miroslav</t>
        </is>
      </c>
      <c r="N2301" t="inlineStr">
        <is>
          <t>50.108058</t>
        </is>
      </c>
      <c r="O2301" t="inlineStr">
        <is>
          <t>14.918196</t>
        </is>
      </c>
      <c r="P2301" t="n">
        <v>35585.19</v>
      </c>
    </row>
    <row r="2302">
      <c r="A2302" t="n">
        <v>17618001</v>
      </c>
      <c r="B2302" t="n">
        <v>87618001</v>
      </c>
      <c r="C2302" t="inlineStr">
        <is>
          <t>VELKY TERMINAL</t>
        </is>
      </c>
      <c r="D2302" t="inlineStr">
        <is>
          <t>IDT</t>
        </is>
      </c>
      <c r="E2302" t="inlineStr">
        <is>
          <t>4OSTATNI</t>
        </is>
      </c>
      <c r="F2302" t="inlineStr">
        <is>
          <t>A</t>
        </is>
      </c>
      <c r="G2302" t="inlineStr">
        <is>
          <t>Jana Kokošinská</t>
        </is>
      </c>
      <c r="H2302" t="inlineStr">
        <is>
          <t>Astronautů</t>
        </is>
      </c>
      <c r="I2302" t="inlineStr">
        <is>
          <t>1094/9</t>
        </is>
      </c>
      <c r="J2302" t="inlineStr">
        <is>
          <t>HAVÍŘOV - MĚSTO</t>
        </is>
      </c>
      <c r="K2302" t="inlineStr">
        <is>
          <t>Karviná</t>
        </is>
      </c>
      <c r="L2302" t="inlineStr">
        <is>
          <t>RSG</t>
        </is>
      </c>
      <c r="M2302" t="inlineStr">
        <is>
          <t>Brindžák Michal</t>
        </is>
      </c>
      <c r="N2302" t="inlineStr">
        <is>
          <t>49.780809</t>
        </is>
      </c>
      <c r="O2302" t="inlineStr">
        <is>
          <t>18.441158</t>
        </is>
      </c>
      <c r="P2302" t="n">
        <v>35583.65</v>
      </c>
    </row>
    <row r="2303">
      <c r="A2303" t="n">
        <v>12610401</v>
      </c>
      <c r="B2303" t="n">
        <v>82610401</v>
      </c>
      <c r="C2303" t="inlineStr">
        <is>
          <t>VELKY TERMINAL</t>
        </is>
      </c>
      <c r="D2303" t="inlineStr">
        <is>
          <t>IDT</t>
        </is>
      </c>
      <c r="E2303" t="inlineStr">
        <is>
          <t>4OSTATNI</t>
        </is>
      </c>
      <c r="F2303" t="inlineStr">
        <is>
          <t>A</t>
        </is>
      </c>
      <c r="G2303" t="inlineStr">
        <is>
          <t>Ivana Chocholoušková "Trafika u Světa"</t>
        </is>
      </c>
      <c r="H2303" t="inlineStr">
        <is>
          <t>Vrchlického (stánek)</t>
        </is>
      </c>
      <c r="I2303" t="inlineStr"/>
      <c r="J2303" t="inlineStr">
        <is>
          <t>TŘEBOŇ</t>
        </is>
      </c>
      <c r="K2303" t="inlineStr">
        <is>
          <t>Jindřichův Hradec</t>
        </is>
      </c>
      <c r="L2303" t="inlineStr">
        <is>
          <t>RSB</t>
        </is>
      </c>
      <c r="M2303" t="inlineStr">
        <is>
          <t>Dvořák Petr</t>
        </is>
      </c>
      <c r="N2303" t="inlineStr">
        <is>
          <t>49.003588</t>
        </is>
      </c>
      <c r="O2303" t="inlineStr">
        <is>
          <t>14.764300</t>
        </is>
      </c>
      <c r="P2303" t="n">
        <v>35578.65</v>
      </c>
    </row>
    <row r="2304">
      <c r="A2304" t="n">
        <v>11750003</v>
      </c>
      <c r="B2304" t="n">
        <v>81750003</v>
      </c>
      <c r="C2304" t="inlineStr">
        <is>
          <t>VELKY TERMINAL</t>
        </is>
      </c>
      <c r="D2304" t="inlineStr">
        <is>
          <t>KA PARTNERS</t>
        </is>
      </c>
      <c r="E2304" t="inlineStr">
        <is>
          <t>1TESCOFS</t>
        </is>
      </c>
      <c r="F2304" t="inlineStr">
        <is>
          <t>A</t>
        </is>
      </c>
      <c r="G2304" t="inlineStr">
        <is>
          <t>Žabka - potraviny</t>
        </is>
      </c>
      <c r="H2304" t="inlineStr">
        <is>
          <t>Na Severním sídlišti</t>
        </is>
      </c>
      <c r="I2304" t="inlineStr">
        <is>
          <t>1071</t>
        </is>
      </c>
      <c r="J2304" t="inlineStr">
        <is>
          <t>SEDLČANY</t>
        </is>
      </c>
      <c r="K2304" t="inlineStr">
        <is>
          <t>Příbram</t>
        </is>
      </c>
      <c r="L2304" t="inlineStr">
        <is>
          <t>RSA</t>
        </is>
      </c>
      <c r="M2304" t="inlineStr">
        <is>
          <t>Fiedler Miroslav</t>
        </is>
      </c>
      <c r="N2304" t="inlineStr">
        <is>
          <t>49.660553</t>
        </is>
      </c>
      <c r="O2304" t="inlineStr">
        <is>
          <t>14.420108</t>
        </is>
      </c>
      <c r="P2304" t="n">
        <v>35562.5</v>
      </c>
    </row>
    <row r="2305">
      <c r="A2305" t="n">
        <v>15930701</v>
      </c>
      <c r="B2305" t="n">
        <v>85930701</v>
      </c>
      <c r="C2305" t="inlineStr">
        <is>
          <t>VELKY TERMINAL</t>
        </is>
      </c>
      <c r="D2305" t="inlineStr">
        <is>
          <t>IDT</t>
        </is>
      </c>
      <c r="E2305" t="inlineStr">
        <is>
          <t>4OSTATNI</t>
        </is>
      </c>
      <c r="F2305" t="inlineStr">
        <is>
          <t>A</t>
        </is>
      </c>
      <c r="G2305" t="inlineStr">
        <is>
          <t>Cyklos, výrobní družstvo, Choltice</t>
        </is>
      </c>
      <c r="H2305" t="inlineStr">
        <is>
          <t>Cukrovarská</t>
        </is>
      </c>
      <c r="I2305" t="inlineStr">
        <is>
          <t>277</t>
        </is>
      </c>
      <c r="J2305" t="inlineStr">
        <is>
          <t>CHOLTICE</t>
        </is>
      </c>
      <c r="K2305" t="inlineStr">
        <is>
          <t>Pardubice</t>
        </is>
      </c>
      <c r="L2305" t="inlineStr">
        <is>
          <t>RSE</t>
        </is>
      </c>
      <c r="M2305" t="inlineStr">
        <is>
          <t>Jareš Jaroslav</t>
        </is>
      </c>
      <c r="N2305" t="inlineStr">
        <is>
          <t>49.990948</t>
        </is>
      </c>
      <c r="O2305" t="inlineStr">
        <is>
          <t>15.637264</t>
        </is>
      </c>
      <c r="P2305" t="n">
        <v>35531.54</v>
      </c>
    </row>
    <row r="2306">
      <c r="A2306" t="n">
        <v>14729301</v>
      </c>
      <c r="B2306" t="n">
        <v>84729301</v>
      </c>
      <c r="C2306" t="inlineStr">
        <is>
          <t>VELKY TERMINAL</t>
        </is>
      </c>
      <c r="D2306" t="inlineStr">
        <is>
          <t>IDT</t>
        </is>
      </c>
      <c r="E2306" t="inlineStr">
        <is>
          <t>4OSTATNI</t>
        </is>
      </c>
      <c r="F2306" t="inlineStr">
        <is>
          <t>A</t>
        </is>
      </c>
      <c r="G2306" t="inlineStr">
        <is>
          <t>Martin Komárek</t>
        </is>
      </c>
      <c r="H2306" t="inlineStr">
        <is>
          <t>Krkonošská (stánek)</t>
        </is>
      </c>
      <c r="I2306" t="inlineStr"/>
      <c r="J2306" t="inlineStr">
        <is>
          <t>TANVALD</t>
        </is>
      </c>
      <c r="K2306" t="inlineStr">
        <is>
          <t>Jablonec nad Nisou</t>
        </is>
      </c>
      <c r="L2306" t="inlineStr">
        <is>
          <t>RSD</t>
        </is>
      </c>
      <c r="M2306" t="inlineStr">
        <is>
          <t>Luňáček Jan</t>
        </is>
      </c>
      <c r="N2306" t="inlineStr">
        <is>
          <t>50.741646</t>
        </is>
      </c>
      <c r="O2306" t="inlineStr">
        <is>
          <t>15.309976</t>
        </is>
      </c>
      <c r="P2306" t="n">
        <v>35523.73</v>
      </c>
    </row>
    <row r="2307">
      <c r="A2307" t="n">
        <v>13934040</v>
      </c>
      <c r="B2307" t="n">
        <v>83934040</v>
      </c>
      <c r="C2307" t="inlineStr">
        <is>
          <t>VELKY TERMINAL</t>
        </is>
      </c>
      <c r="D2307" t="inlineStr">
        <is>
          <t>PETROL</t>
        </is>
      </c>
      <c r="E2307" t="inlineStr">
        <is>
          <t>1ORLEN</t>
        </is>
      </c>
      <c r="F2307" t="inlineStr">
        <is>
          <t>A</t>
        </is>
      </c>
      <c r="G2307" t="inlineStr">
        <is>
          <t>ORLEN Unipetrol RPA s.r.o.</t>
        </is>
      </c>
      <c r="H2307" t="inlineStr">
        <is>
          <t>Klenčí pod Čerchovem (ČS ORLEN)</t>
        </is>
      </c>
      <c r="I2307" t="inlineStr">
        <is>
          <t>341</t>
        </is>
      </c>
      <c r="J2307" t="inlineStr">
        <is>
          <t>KLENČÍ POD ČERCHOVEM</t>
        </is>
      </c>
      <c r="K2307" t="inlineStr">
        <is>
          <t>Domažlice</t>
        </is>
      </c>
      <c r="L2307" t="inlineStr">
        <is>
          <t>RSC</t>
        </is>
      </c>
      <c r="M2307" t="inlineStr">
        <is>
          <t>Horejš Vladimír</t>
        </is>
      </c>
      <c r="N2307" t="inlineStr">
        <is>
          <t>49.438743</t>
        </is>
      </c>
      <c r="O2307" t="inlineStr">
        <is>
          <t>12.829182</t>
        </is>
      </c>
      <c r="P2307" t="n">
        <v>35520.88</v>
      </c>
    </row>
    <row r="2308">
      <c r="A2308" t="n">
        <v>16936102</v>
      </c>
      <c r="B2308" t="n">
        <v>86936102</v>
      </c>
      <c r="C2308" t="inlineStr">
        <is>
          <t>VELKY TERMINAL</t>
        </is>
      </c>
      <c r="D2308" t="inlineStr">
        <is>
          <t>IDT</t>
        </is>
      </c>
      <c r="E2308" t="inlineStr">
        <is>
          <t>1CEPRO</t>
        </is>
      </c>
      <c r="F2308" t="inlineStr">
        <is>
          <t>A</t>
        </is>
      </c>
      <c r="G2308" t="inlineStr">
        <is>
          <t>Richard Králík</t>
        </is>
      </c>
      <c r="H2308" t="inlineStr">
        <is>
          <t>Skály (ČS RoBiN OIL)</t>
        </is>
      </c>
      <c r="I2308" t="inlineStr"/>
      <c r="J2308" t="inlineStr">
        <is>
          <t>TLUMAČOV</t>
        </is>
      </c>
      <c r="K2308" t="inlineStr">
        <is>
          <t>Zlín</t>
        </is>
      </c>
      <c r="L2308" t="inlineStr">
        <is>
          <t>RSE</t>
        </is>
      </c>
      <c r="M2308" t="inlineStr">
        <is>
          <t>Modlitba Jakub</t>
        </is>
      </c>
      <c r="N2308" t="inlineStr">
        <is>
          <t>49.229989</t>
        </is>
      </c>
      <c r="O2308" t="inlineStr">
        <is>
          <t>17.520328</t>
        </is>
      </c>
      <c r="P2308" t="n">
        <v>35502.12</v>
      </c>
    </row>
    <row r="2309">
      <c r="A2309" t="n">
        <v>12922201</v>
      </c>
      <c r="B2309" t="n">
        <v>82922201</v>
      </c>
      <c r="C2309" t="inlineStr">
        <is>
          <t>VELKY TERMINAL</t>
        </is>
      </c>
      <c r="D2309" t="inlineStr">
        <is>
          <t>PETROL</t>
        </is>
      </c>
      <c r="E2309" t="inlineStr">
        <is>
          <t>1KM-PRONA</t>
        </is>
      </c>
      <c r="F2309" t="inlineStr">
        <is>
          <t>A</t>
        </is>
      </c>
      <c r="G2309" t="inlineStr">
        <is>
          <t>Lenka Weberová</t>
        </is>
      </c>
      <c r="H2309" t="inlineStr">
        <is>
          <t>Vráto</t>
        </is>
      </c>
      <c r="I2309" t="inlineStr">
        <is>
          <t>90</t>
        </is>
      </c>
      <c r="J2309" t="inlineStr">
        <is>
          <t>VRÁTO</t>
        </is>
      </c>
      <c r="K2309" t="inlineStr">
        <is>
          <t>České Budějovice</t>
        </is>
      </c>
      <c r="L2309" t="inlineStr">
        <is>
          <t>RSB</t>
        </is>
      </c>
      <c r="M2309" t="inlineStr">
        <is>
          <t>Dvořák Petr</t>
        </is>
      </c>
      <c r="N2309" t="inlineStr">
        <is>
          <t>48.986002</t>
        </is>
      </c>
      <c r="O2309" t="inlineStr">
        <is>
          <t>14.519612</t>
        </is>
      </c>
      <c r="P2309" t="n">
        <v>35496.73</v>
      </c>
    </row>
    <row r="2310">
      <c r="A2310" t="n">
        <v>11505601</v>
      </c>
      <c r="B2310" t="n">
        <v>81505601</v>
      </c>
      <c r="C2310" t="inlineStr">
        <is>
          <t>VELKY TERMINAL</t>
        </is>
      </c>
      <c r="D2310" t="inlineStr">
        <is>
          <t>IDT</t>
        </is>
      </c>
      <c r="E2310" t="inlineStr">
        <is>
          <t>3TOBACC</t>
        </is>
      </c>
      <c r="F2310" t="inlineStr">
        <is>
          <t>A</t>
        </is>
      </c>
      <c r="G2310" t="inlineStr">
        <is>
          <t>TOBACCO RETAIL CZ s.r.o.</t>
        </is>
      </c>
      <c r="H2310" t="inlineStr">
        <is>
          <t>Nádražní</t>
        </is>
      </c>
      <c r="I2310" t="inlineStr">
        <is>
          <t>26</t>
        </is>
      </c>
      <c r="J2310" t="inlineStr">
        <is>
          <t>ČERČANY</t>
        </is>
      </c>
      <c r="K2310" t="inlineStr">
        <is>
          <t>Benešov</t>
        </is>
      </c>
      <c r="L2310" t="inlineStr">
        <is>
          <t>RSA</t>
        </is>
      </c>
      <c r="M2310" t="inlineStr">
        <is>
          <t>Fiedler Miroslav</t>
        </is>
      </c>
      <c r="N2310" t="inlineStr">
        <is>
          <t>49.851375</t>
        </is>
      </c>
      <c r="O2310" t="inlineStr">
        <is>
          <t>14.702234</t>
        </is>
      </c>
      <c r="P2310" t="n">
        <v>35488.65</v>
      </c>
    </row>
    <row r="2311">
      <c r="A2311" t="n">
        <v>12623304</v>
      </c>
      <c r="B2311" t="n">
        <v>82623304</v>
      </c>
      <c r="C2311" t="inlineStr">
        <is>
          <t>VELKY TERMINAL</t>
        </is>
      </c>
      <c r="D2311" t="inlineStr">
        <is>
          <t>KA PARTNERS</t>
        </is>
      </c>
      <c r="E2311" t="inlineStr">
        <is>
          <t>1LAG</t>
        </is>
      </c>
      <c r="F2311" t="inlineStr">
        <is>
          <t>A</t>
        </is>
      </c>
      <c r="G2311" t="inlineStr">
        <is>
          <t>Lagardere Travel Retail, a.s.</t>
        </is>
      </c>
      <c r="H2311" t="inlineStr">
        <is>
          <t>Pražská tř. (IGY centrum)</t>
        </is>
      </c>
      <c r="I2311" t="inlineStr">
        <is>
          <t>1247/24</t>
        </is>
      </c>
      <c r="J2311" t="inlineStr">
        <is>
          <t>ČESKÉ BUDĚJOVICE - ČESKÉ BUDĚJOVICE 3</t>
        </is>
      </c>
      <c r="K2311" t="inlineStr">
        <is>
          <t>České Budějovice</t>
        </is>
      </c>
      <c r="L2311" t="inlineStr">
        <is>
          <t>RSB</t>
        </is>
      </c>
      <c r="M2311" t="inlineStr">
        <is>
          <t>Štolba Jan</t>
        </is>
      </c>
      <c r="N2311" t="inlineStr">
        <is>
          <t>48.984033</t>
        </is>
      </c>
      <c r="O2311" t="inlineStr">
        <is>
          <t>14.471859</t>
        </is>
      </c>
      <c r="P2311" t="n">
        <v>35487.88</v>
      </c>
    </row>
    <row r="2312">
      <c r="A2312" t="n">
        <v>11913637</v>
      </c>
      <c r="B2312" t="n">
        <v>81913637</v>
      </c>
      <c r="C2312" t="inlineStr">
        <is>
          <t>VELKY TERMINAL</t>
        </is>
      </c>
      <c r="D2312" t="inlineStr">
        <is>
          <t>PETROL</t>
        </is>
      </c>
      <c r="E2312" t="inlineStr">
        <is>
          <t>1MOL</t>
        </is>
      </c>
      <c r="F2312" t="inlineStr">
        <is>
          <t>A</t>
        </is>
      </c>
      <c r="G2312" t="inlineStr">
        <is>
          <t>MOL Česká republika, s.r.o.</t>
        </is>
      </c>
      <c r="H2312" t="inlineStr">
        <is>
          <t>Pražská</t>
        </is>
      </c>
      <c r="I2312" t="inlineStr">
        <is>
          <t>362</t>
        </is>
      </c>
      <c r="J2312" t="inlineStr">
        <is>
          <t>SÁZAVA - ČERNÉ BUDY</t>
        </is>
      </c>
      <c r="K2312" t="inlineStr">
        <is>
          <t>Benešov</t>
        </is>
      </c>
      <c r="L2312" t="inlineStr">
        <is>
          <t>RSA</t>
        </is>
      </c>
      <c r="M2312" t="inlineStr">
        <is>
          <t>Fiedler Miroslav</t>
        </is>
      </c>
      <c r="N2312" t="inlineStr">
        <is>
          <t>49.873294</t>
        </is>
      </c>
      <c r="O2312" t="inlineStr">
        <is>
          <t>14.885415</t>
        </is>
      </c>
      <c r="P2312" t="n">
        <v>35485.38</v>
      </c>
    </row>
    <row r="2313">
      <c r="A2313" t="n">
        <v>11640004</v>
      </c>
      <c r="B2313" t="n">
        <v>81640004</v>
      </c>
      <c r="C2313" t="inlineStr">
        <is>
          <t>VELKY TERMINAL</t>
        </is>
      </c>
      <c r="D2313" t="inlineStr">
        <is>
          <t>KA PARTNERS</t>
        </is>
      </c>
      <c r="E2313" t="inlineStr">
        <is>
          <t>1LAG</t>
        </is>
      </c>
      <c r="F2313" t="inlineStr">
        <is>
          <t>A</t>
        </is>
      </c>
      <c r="G2313" t="inlineStr">
        <is>
          <t>Lagardere Travel Retail, a.s.</t>
        </is>
      </c>
      <c r="H2313" t="inlineStr">
        <is>
          <t>Ukrajinská</t>
        </is>
      </c>
      <c r="I2313" t="inlineStr">
        <is>
          <t>304</t>
        </is>
      </c>
      <c r="J2313" t="inlineStr">
        <is>
          <t>PRAHA 10 - VRŠOVICE</t>
        </is>
      </c>
      <c r="K2313" t="inlineStr">
        <is>
          <t>Praha</t>
        </is>
      </c>
      <c r="L2313" t="inlineStr">
        <is>
          <t>RSA</t>
        </is>
      </c>
      <c r="M2313" t="inlineStr">
        <is>
          <t>Česnek Miroslav</t>
        </is>
      </c>
      <c r="N2313" t="inlineStr">
        <is>
          <t>50.064872</t>
        </is>
      </c>
      <c r="O2313" t="inlineStr">
        <is>
          <t>14.447944</t>
        </is>
      </c>
      <c r="P2313" t="n">
        <v>35474.35</v>
      </c>
    </row>
    <row r="2314">
      <c r="A2314" t="n">
        <v>15937601</v>
      </c>
      <c r="B2314" t="n">
        <v>85937601</v>
      </c>
      <c r="C2314" t="inlineStr">
        <is>
          <t>VELKY TERMINAL</t>
        </is>
      </c>
      <c r="D2314" t="inlineStr">
        <is>
          <t>IDT</t>
        </is>
      </c>
      <c r="E2314" t="inlineStr">
        <is>
          <t>4OSTATNI</t>
        </is>
      </c>
      <c r="F2314" t="inlineStr">
        <is>
          <t>A</t>
        </is>
      </c>
      <c r="G2314" t="inlineStr">
        <is>
          <t>Tomáš Kubíček</t>
        </is>
      </c>
      <c r="H2314" t="inlineStr">
        <is>
          <t>Tatobity (čerp.st.)</t>
        </is>
      </c>
      <c r="I2314" t="inlineStr">
        <is>
          <t>259</t>
        </is>
      </c>
      <c r="J2314" t="inlineStr">
        <is>
          <t>TATOBITY</t>
        </is>
      </c>
      <c r="K2314" t="inlineStr">
        <is>
          <t>Semily</t>
        </is>
      </c>
      <c r="L2314" t="inlineStr">
        <is>
          <t>RSD</t>
        </is>
      </c>
      <c r="M2314" t="inlineStr">
        <is>
          <t>Luňáček Jan</t>
        </is>
      </c>
      <c r="N2314" t="inlineStr">
        <is>
          <t>50.573310</t>
        </is>
      </c>
      <c r="O2314" t="inlineStr">
        <is>
          <t>15.263881</t>
        </is>
      </c>
      <c r="P2314" t="n">
        <v>35471.15</v>
      </c>
    </row>
    <row r="2315">
      <c r="A2315" t="n">
        <v>15911901</v>
      </c>
      <c r="B2315" t="n">
        <v>85911901</v>
      </c>
      <c r="C2315" t="inlineStr">
        <is>
          <t>VELKY TERMINAL</t>
        </is>
      </c>
      <c r="D2315" t="inlineStr">
        <is>
          <t>IDT</t>
        </is>
      </c>
      <c r="E2315" t="inlineStr">
        <is>
          <t>4OSTATNI</t>
        </is>
      </c>
      <c r="F2315" t="inlineStr">
        <is>
          <t>A</t>
        </is>
      </c>
      <c r="G2315" t="inlineStr">
        <is>
          <t>PHB CZ s.r.o.</t>
        </is>
      </c>
      <c r="H2315" t="inlineStr">
        <is>
          <t>Lokot</t>
        </is>
      </c>
      <c r="I2315" t="inlineStr">
        <is>
          <t>106</t>
        </is>
      </c>
      <c r="J2315" t="inlineStr">
        <is>
          <t>RYCHNOV NAD KNĚŽNOU</t>
        </is>
      </c>
      <c r="K2315" t="inlineStr">
        <is>
          <t>Rychnov nad Kněžnou</t>
        </is>
      </c>
      <c r="L2315" t="inlineStr">
        <is>
          <t>RSE</t>
        </is>
      </c>
      <c r="M2315" t="inlineStr">
        <is>
          <t>Lán Tomáš</t>
        </is>
      </c>
      <c r="N2315" t="inlineStr">
        <is>
          <t>50.170783</t>
        </is>
      </c>
      <c r="O2315" t="inlineStr">
        <is>
          <t>16.221442</t>
        </is>
      </c>
      <c r="P2315" t="n">
        <v>35451.35</v>
      </c>
    </row>
    <row r="2316">
      <c r="A2316" t="n">
        <v>16650101</v>
      </c>
      <c r="B2316" t="n">
        <v>86650101</v>
      </c>
      <c r="C2316" t="inlineStr">
        <is>
          <t>VELKY TERMINAL</t>
        </is>
      </c>
      <c r="D2316" t="inlineStr">
        <is>
          <t>IDT</t>
        </is>
      </c>
      <c r="E2316" t="inlineStr">
        <is>
          <t>4OSTATNI</t>
        </is>
      </c>
      <c r="F2316" t="inlineStr">
        <is>
          <t>A</t>
        </is>
      </c>
      <c r="G2316" t="inlineStr">
        <is>
          <t>Bohumil Nechvátal</t>
        </is>
      </c>
      <c r="H2316" t="inlineStr">
        <is>
          <t>Komenského</t>
        </is>
      </c>
      <c r="I2316" t="inlineStr">
        <is>
          <t>1615/21</t>
        </is>
      </c>
      <c r="J2316" t="inlineStr">
        <is>
          <t>JIHLAVA</t>
        </is>
      </c>
      <c r="K2316" t="inlineStr">
        <is>
          <t>Jihlava</t>
        </is>
      </c>
      <c r="L2316" t="inlineStr">
        <is>
          <t>RSB</t>
        </is>
      </c>
      <c r="M2316" t="inlineStr">
        <is>
          <t>Hanuš Robert</t>
        </is>
      </c>
      <c r="N2316" t="inlineStr">
        <is>
          <t>49.397799</t>
        </is>
      </c>
      <c r="O2316" t="inlineStr">
        <is>
          <t>15.588859</t>
        </is>
      </c>
      <c r="P2316" t="n">
        <v>35443.08</v>
      </c>
    </row>
    <row r="2317">
      <c r="A2317" t="n">
        <v>13934048</v>
      </c>
      <c r="B2317" t="n">
        <v>83934048</v>
      </c>
      <c r="C2317" t="inlineStr">
        <is>
          <t>VELKY TERMINAL</t>
        </is>
      </c>
      <c r="D2317" t="inlineStr">
        <is>
          <t>PETROL</t>
        </is>
      </c>
      <c r="E2317" t="inlineStr">
        <is>
          <t>1ORLEN</t>
        </is>
      </c>
      <c r="F2317" t="inlineStr">
        <is>
          <t>A</t>
        </is>
      </c>
      <c r="G2317" t="inlineStr">
        <is>
          <t>ORLEN Unipetrol RPA s.r.o.</t>
        </is>
      </c>
      <c r="H2317" t="inlineStr">
        <is>
          <t>Nezvěstice (ČS ORLEN)</t>
        </is>
      </c>
      <c r="I2317" t="inlineStr">
        <is>
          <t>344</t>
        </is>
      </c>
      <c r="J2317" t="inlineStr">
        <is>
          <t>NEZVĚSTICE</t>
        </is>
      </c>
      <c r="K2317" t="inlineStr">
        <is>
          <t>Plzeň-město</t>
        </is>
      </c>
      <c r="L2317" t="inlineStr">
        <is>
          <t>RSC</t>
        </is>
      </c>
      <c r="M2317" t="inlineStr">
        <is>
          <t>Havlíček Vladislav</t>
        </is>
      </c>
      <c r="N2317" t="inlineStr">
        <is>
          <t>49.645430</t>
        </is>
      </c>
      <c r="O2317" t="inlineStr">
        <is>
          <t>13.509278</t>
        </is>
      </c>
      <c r="P2317" t="n">
        <v>35437.35</v>
      </c>
    </row>
    <row r="2318">
      <c r="A2318" t="n">
        <v>14202006</v>
      </c>
      <c r="B2318" t="n">
        <v>84202006</v>
      </c>
      <c r="C2318" t="inlineStr">
        <is>
          <t>VELKY TERMINAL</t>
        </is>
      </c>
      <c r="D2318" t="inlineStr">
        <is>
          <t>ČESKÁ POŠTA</t>
        </is>
      </c>
      <c r="E2318" t="inlineStr">
        <is>
          <t>1POSTA</t>
        </is>
      </c>
      <c r="F2318" t="inlineStr">
        <is>
          <t>P</t>
        </is>
      </c>
      <c r="G2318" t="inlineStr">
        <is>
          <t>Česká pošta - Česká Lípa 3</t>
        </is>
      </c>
      <c r="H2318" t="inlineStr">
        <is>
          <t>Děčínská</t>
        </is>
      </c>
      <c r="I2318" t="inlineStr">
        <is>
          <t>3271</t>
        </is>
      </c>
      <c r="J2318" t="inlineStr">
        <is>
          <t>ČESKÁ LÍPA</t>
        </is>
      </c>
      <c r="K2318" t="inlineStr">
        <is>
          <t>Česká Lípa</t>
        </is>
      </c>
      <c r="L2318" t="inlineStr">
        <is>
          <t>RSD</t>
        </is>
      </c>
      <c r="M2318" t="inlineStr">
        <is>
          <t>Luňáček Jan</t>
        </is>
      </c>
      <c r="N2318" t="inlineStr">
        <is>
          <t>50.688699</t>
        </is>
      </c>
      <c r="O2318" t="inlineStr">
        <is>
          <t>14.518819</t>
        </is>
      </c>
      <c r="P2318" t="n">
        <v>35431.15</v>
      </c>
    </row>
    <row r="2319">
      <c r="A2319" t="n">
        <v>17767901</v>
      </c>
      <c r="B2319" t="n">
        <v>87767901</v>
      </c>
      <c r="C2319" t="inlineStr">
        <is>
          <t>VELKY TERMINAL</t>
        </is>
      </c>
      <c r="D2319" t="inlineStr">
        <is>
          <t>IDT</t>
        </is>
      </c>
      <c r="E2319" t="inlineStr">
        <is>
          <t>4OSTATNI</t>
        </is>
      </c>
      <c r="F2319" t="inlineStr">
        <is>
          <t>A</t>
        </is>
      </c>
      <c r="G2319" t="inlineStr">
        <is>
          <t>Potraviny MAJAK</t>
        </is>
      </c>
      <c r="H2319" t="inlineStr">
        <is>
          <t>Heydukova</t>
        </is>
      </c>
      <c r="I2319" t="inlineStr">
        <is>
          <t>2079</t>
        </is>
      </c>
      <c r="J2319" t="inlineStr">
        <is>
          <t>FRÝDEK-MÍSTEK - FRÝDEK</t>
        </is>
      </c>
      <c r="K2319" t="inlineStr">
        <is>
          <t>Frýdek-Místek</t>
        </is>
      </c>
      <c r="L2319" t="inlineStr">
        <is>
          <t>RSG</t>
        </is>
      </c>
      <c r="M2319" t="inlineStr">
        <is>
          <t>Herman Michal</t>
        </is>
      </c>
      <c r="N2319" t="inlineStr">
        <is>
          <t>49.691323</t>
        </is>
      </c>
      <c r="O2319" t="inlineStr">
        <is>
          <t>18.342107</t>
        </is>
      </c>
      <c r="P2319" t="n">
        <v>35425.77</v>
      </c>
    </row>
    <row r="2320">
      <c r="A2320" t="n">
        <v>17659901</v>
      </c>
      <c r="B2320" t="n">
        <v>87659901</v>
      </c>
      <c r="C2320" t="inlineStr">
        <is>
          <t>VELKY TERMINAL</t>
        </is>
      </c>
      <c r="D2320" t="inlineStr">
        <is>
          <t>IDT</t>
        </is>
      </c>
      <c r="E2320" t="inlineStr">
        <is>
          <t>3SILES</t>
        </is>
      </c>
      <c r="F2320" t="inlineStr">
        <is>
          <t>A</t>
        </is>
      </c>
      <c r="G2320" t="inlineStr">
        <is>
          <t>Silesia Reality Group s.r.o.</t>
        </is>
      </c>
      <c r="H2320" t="inlineStr">
        <is>
          <t>tř. Osvobození</t>
        </is>
      </c>
      <c r="I2320" t="inlineStr">
        <is>
          <t>1484/49a</t>
        </is>
      </c>
      <c r="J2320" t="inlineStr">
        <is>
          <t>KARVINÁ - NOVÉ MĚSTO</t>
        </is>
      </c>
      <c r="K2320" t="inlineStr">
        <is>
          <t>Karviná</t>
        </is>
      </c>
      <c r="L2320" t="inlineStr">
        <is>
          <t>RSG</t>
        </is>
      </c>
      <c r="M2320" t="inlineStr">
        <is>
          <t>Dolníček Richard</t>
        </is>
      </c>
      <c r="N2320" t="inlineStr">
        <is>
          <t>49.867384</t>
        </is>
      </c>
      <c r="O2320" t="inlineStr">
        <is>
          <t>18.536548</t>
        </is>
      </c>
      <c r="P2320" t="n">
        <v>35404.04</v>
      </c>
    </row>
    <row r="2321">
      <c r="A2321" t="n">
        <v>11509908</v>
      </c>
      <c r="B2321" t="n">
        <v>81509908</v>
      </c>
      <c r="C2321" t="inlineStr">
        <is>
          <t>VELKY TERMINAL</t>
        </is>
      </c>
      <c r="D2321" t="inlineStr">
        <is>
          <t>KA PARTNERS</t>
        </is>
      </c>
      <c r="E2321" t="inlineStr">
        <is>
          <t>1DANCZEK</t>
        </is>
      </c>
      <c r="F2321" t="inlineStr">
        <is>
          <t>A</t>
        </is>
      </c>
      <c r="G2321" t="inlineStr">
        <is>
          <t>TOBACCO DC s.r.o.</t>
        </is>
      </c>
      <c r="H2321" t="inlineStr">
        <is>
          <t>Sokolovská</t>
        </is>
      </c>
      <c r="I2321" t="inlineStr">
        <is>
          <t>1165/266</t>
        </is>
      </c>
      <c r="J2321" t="inlineStr">
        <is>
          <t>PRAHA 9 - LIBEŇ</t>
        </is>
      </c>
      <c r="K2321" t="inlineStr">
        <is>
          <t>Praha</t>
        </is>
      </c>
      <c r="L2321" t="inlineStr">
        <is>
          <t>RSA</t>
        </is>
      </c>
      <c r="M2321" t="inlineStr">
        <is>
          <t>Hrubý Jiří</t>
        </is>
      </c>
      <c r="N2321" t="inlineStr">
        <is>
          <t>50.106888</t>
        </is>
      </c>
      <c r="O2321" t="inlineStr">
        <is>
          <t>14.489722</t>
        </is>
      </c>
      <c r="P2321" t="n">
        <v>35385</v>
      </c>
    </row>
    <row r="2322">
      <c r="A2322" t="n">
        <v>17840405</v>
      </c>
      <c r="B2322" t="n">
        <v>87840405</v>
      </c>
      <c r="C2322" t="inlineStr">
        <is>
          <t>VELKY TERMINAL</t>
        </is>
      </c>
      <c r="D2322" t="inlineStr">
        <is>
          <t>IDT</t>
        </is>
      </c>
      <c r="E2322" t="inlineStr">
        <is>
          <t>3NADR27</t>
        </is>
      </c>
      <c r="F2322" t="inlineStr">
        <is>
          <t>A</t>
        </is>
      </c>
      <c r="G2322" t="inlineStr">
        <is>
          <t>Nádražní 27 s.r.o.</t>
        </is>
      </c>
      <c r="H2322" t="inlineStr">
        <is>
          <t>Uničovská</t>
        </is>
      </c>
      <c r="I2322" t="inlineStr">
        <is>
          <t>237/42</t>
        </is>
      </c>
      <c r="J2322" t="inlineStr">
        <is>
          <t>ŠTERNBERK</t>
        </is>
      </c>
      <c r="K2322" t="inlineStr">
        <is>
          <t>Olomouc</t>
        </is>
      </c>
      <c r="L2322" t="inlineStr">
        <is>
          <t>RSG</t>
        </is>
      </c>
      <c r="M2322" t="inlineStr">
        <is>
          <t>Dolníček Richard</t>
        </is>
      </c>
      <c r="N2322" t="inlineStr">
        <is>
          <t>49.728021</t>
        </is>
      </c>
      <c r="O2322" t="inlineStr">
        <is>
          <t>17.289872</t>
        </is>
      </c>
      <c r="P2322" t="n">
        <v>35366.54</v>
      </c>
    </row>
    <row r="2323">
      <c r="A2323" t="n">
        <v>31201317</v>
      </c>
      <c r="B2323" t="n">
        <v>71200709</v>
      </c>
      <c r="C2323" t="inlineStr">
        <is>
          <t>LI</t>
        </is>
      </c>
      <c r="D2323" t="inlineStr">
        <is>
          <t>ČESKÁ POŠTA</t>
        </is>
      </c>
      <c r="E2323" t="inlineStr">
        <is>
          <t>1POSTA</t>
        </is>
      </c>
      <c r="F2323" t="inlineStr">
        <is>
          <t>P</t>
        </is>
      </c>
      <c r="G2323" t="inlineStr">
        <is>
          <t>Česká pošta - Praha 28</t>
        </is>
      </c>
      <c r="H2323" t="inlineStr">
        <is>
          <t>Karlovo náměstí</t>
        </is>
      </c>
      <c r="I2323" t="inlineStr">
        <is>
          <t>2097/10</t>
        </is>
      </c>
      <c r="J2323" t="inlineStr">
        <is>
          <t>PRAHA 2 - NOVÉ MĚSTO</t>
        </is>
      </c>
      <c r="K2323" t="inlineStr">
        <is>
          <t>Praha</t>
        </is>
      </c>
      <c r="L2323" t="inlineStr">
        <is>
          <t>RSA</t>
        </is>
      </c>
      <c r="M2323" t="inlineStr">
        <is>
          <t>Fiedler Miroslav</t>
        </is>
      </c>
      <c r="N2323" t="inlineStr">
        <is>
          <t>50.075700</t>
        </is>
      </c>
      <c r="O2323" t="inlineStr">
        <is>
          <t>14.418500</t>
        </is>
      </c>
      <c r="P2323" t="n">
        <v>35362.69</v>
      </c>
    </row>
    <row r="2324">
      <c r="A2324" t="n">
        <v>11510301</v>
      </c>
      <c r="B2324" t="n">
        <v>81510301</v>
      </c>
      <c r="C2324" t="inlineStr">
        <is>
          <t>VELKY TERMINAL</t>
        </is>
      </c>
      <c r="D2324" t="inlineStr">
        <is>
          <t>PETROL</t>
        </is>
      </c>
      <c r="E2324" t="inlineStr">
        <is>
          <t>1OMV</t>
        </is>
      </c>
      <c r="F2324" t="inlineStr">
        <is>
          <t>A</t>
        </is>
      </c>
      <c r="G2324" t="inlineStr">
        <is>
          <t>Jaroslav Koukolík</t>
        </is>
      </c>
      <c r="H2324" t="inlineStr">
        <is>
          <t>Evropská (ČS OMV)</t>
        </is>
      </c>
      <c r="I2324" t="inlineStr"/>
      <c r="J2324" t="inlineStr">
        <is>
          <t>PŘÍBRAM - PŘÍBRAM I</t>
        </is>
      </c>
      <c r="K2324" t="inlineStr">
        <is>
          <t>Příbram</t>
        </is>
      </c>
      <c r="L2324" t="inlineStr">
        <is>
          <t>RSA</t>
        </is>
      </c>
      <c r="M2324" t="inlineStr">
        <is>
          <t>Fiedler Miroslav</t>
        </is>
      </c>
      <c r="N2324" t="inlineStr">
        <is>
          <t>49.695060</t>
        </is>
      </c>
      <c r="O2324" t="inlineStr">
        <is>
          <t>14.006610</t>
        </is>
      </c>
      <c r="P2324" t="n">
        <v>35312.69</v>
      </c>
    </row>
    <row r="2325">
      <c r="A2325" t="n">
        <v>11525640</v>
      </c>
      <c r="B2325" t="n">
        <v>81525640</v>
      </c>
      <c r="C2325" t="inlineStr">
        <is>
          <t>VELKY TERMINAL</t>
        </is>
      </c>
      <c r="D2325" t="inlineStr">
        <is>
          <t>PETROL</t>
        </is>
      </c>
      <c r="E2325" t="inlineStr">
        <is>
          <t>1ORLEN</t>
        </is>
      </c>
      <c r="F2325" t="inlineStr">
        <is>
          <t>A</t>
        </is>
      </c>
      <c r="G2325" t="inlineStr">
        <is>
          <t>ORLEN Unipetrol RPA s.r.o.</t>
        </is>
      </c>
      <c r="H2325" t="inlineStr">
        <is>
          <t>Náchodská (ČS ORLEN)</t>
        </is>
      </c>
      <c r="I2325" t="inlineStr"/>
      <c r="J2325" t="inlineStr">
        <is>
          <t>PRAHA 9</t>
        </is>
      </c>
      <c r="K2325" t="inlineStr">
        <is>
          <t>Praha</t>
        </is>
      </c>
      <c r="L2325" t="inlineStr">
        <is>
          <t>RSA</t>
        </is>
      </c>
      <c r="M2325" t="inlineStr">
        <is>
          <t>Hrubý Jiří</t>
        </is>
      </c>
      <c r="N2325" t="inlineStr">
        <is>
          <t>50.113387</t>
        </is>
      </c>
      <c r="O2325" t="inlineStr">
        <is>
          <t>14.602076</t>
        </is>
      </c>
      <c r="P2325" t="n">
        <v>35308.27</v>
      </c>
    </row>
    <row r="2326">
      <c r="A2326" t="n">
        <v>15923501</v>
      </c>
      <c r="B2326" t="n">
        <v>85923501</v>
      </c>
      <c r="C2326" t="inlineStr">
        <is>
          <t>VELKY TERMINAL</t>
        </is>
      </c>
      <c r="D2326" t="inlineStr">
        <is>
          <t>IDT</t>
        </is>
      </c>
      <c r="E2326" t="inlineStr">
        <is>
          <t>1CEPRO</t>
        </is>
      </c>
      <c r="F2326" t="inlineStr">
        <is>
          <t>A</t>
        </is>
      </c>
      <c r="G2326" t="inlineStr">
        <is>
          <t>Radek Janda</t>
        </is>
      </c>
      <c r="H2326" t="inlineStr">
        <is>
          <t>Vlčická (ČS RoBiN OIL)</t>
        </is>
      </c>
      <c r="I2326" t="inlineStr"/>
      <c r="J2326" t="inlineStr">
        <is>
          <t>TRUTNOV</t>
        </is>
      </c>
      <c r="K2326" t="inlineStr">
        <is>
          <t>Trutnov</t>
        </is>
      </c>
      <c r="L2326" t="inlineStr">
        <is>
          <t>RSE</t>
        </is>
      </c>
      <c r="M2326" t="inlineStr">
        <is>
          <t>Lán Tomáš</t>
        </is>
      </c>
      <c r="N2326" t="inlineStr">
        <is>
          <t>50.586793</t>
        </is>
      </c>
      <c r="O2326" t="inlineStr">
        <is>
          <t>15.878726</t>
        </is>
      </c>
      <c r="P2326" t="n">
        <v>35277.69</v>
      </c>
    </row>
    <row r="2327">
      <c r="A2327" t="n">
        <v>11655401</v>
      </c>
      <c r="B2327" t="n">
        <v>81655401</v>
      </c>
      <c r="C2327" t="inlineStr">
        <is>
          <t>VELKY TERMINAL</t>
        </is>
      </c>
      <c r="D2327" t="inlineStr">
        <is>
          <t>IDT</t>
        </is>
      </c>
      <c r="E2327" t="inlineStr">
        <is>
          <t>4OSTATNI</t>
        </is>
      </c>
      <c r="F2327" t="inlineStr">
        <is>
          <t>A</t>
        </is>
      </c>
      <c r="G2327" t="inlineStr">
        <is>
          <t>Pavel Filip</t>
        </is>
      </c>
      <c r="H2327" t="inlineStr">
        <is>
          <t>Čsl. armády</t>
        </is>
      </c>
      <c r="I2327" t="inlineStr">
        <is>
          <t>17</t>
        </is>
      </c>
      <c r="J2327" t="inlineStr">
        <is>
          <t>HOSTIVICE</t>
        </is>
      </c>
      <c r="K2327" t="inlineStr">
        <is>
          <t>Praha-západ</t>
        </is>
      </c>
      <c r="L2327" t="inlineStr">
        <is>
          <t>RSA</t>
        </is>
      </c>
      <c r="M2327" t="inlineStr">
        <is>
          <t>Dosoudil Petr</t>
        </is>
      </c>
      <c r="N2327" t="inlineStr">
        <is>
          <t>50.081384</t>
        </is>
      </c>
      <c r="O2327" t="inlineStr">
        <is>
          <t>14.255965</t>
        </is>
      </c>
      <c r="P2327" t="n">
        <v>35269.81</v>
      </c>
    </row>
    <row r="2328">
      <c r="A2328" t="n">
        <v>17745701</v>
      </c>
      <c r="B2328" t="n">
        <v>87745701</v>
      </c>
      <c r="C2328" t="inlineStr">
        <is>
          <t>VELKY TERMINAL</t>
        </is>
      </c>
      <c r="D2328" t="inlineStr">
        <is>
          <t>IDT</t>
        </is>
      </c>
      <c r="E2328" t="inlineStr">
        <is>
          <t>4OSTATNI</t>
        </is>
      </c>
      <c r="F2328" t="inlineStr">
        <is>
          <t>A</t>
        </is>
      </c>
      <c r="G2328" t="inlineStr">
        <is>
          <t>Martin Slípek</t>
        </is>
      </c>
      <c r="H2328" t="inlineStr">
        <is>
          <t>Plzeňská - buňka (U Helbicha)</t>
        </is>
      </c>
      <c r="I2328" t="inlineStr"/>
      <c r="J2328" t="inlineStr">
        <is>
          <t>OSTRAVA - HRABŮVKA</t>
        </is>
      </c>
      <c r="K2328" t="inlineStr">
        <is>
          <t>Ostrava-město</t>
        </is>
      </c>
      <c r="L2328" t="inlineStr">
        <is>
          <t>RSG</t>
        </is>
      </c>
      <c r="M2328" t="inlineStr">
        <is>
          <t>Gelnar Ivo</t>
        </is>
      </c>
      <c r="N2328" t="inlineStr">
        <is>
          <t>49.792437</t>
        </is>
      </c>
      <c r="O2328" t="inlineStr">
        <is>
          <t>18.248699</t>
        </is>
      </c>
      <c r="P2328" t="n">
        <v>35254.92</v>
      </c>
    </row>
    <row r="2329">
      <c r="A2329" t="n">
        <v>11915430</v>
      </c>
      <c r="B2329" t="n">
        <v>81915430</v>
      </c>
      <c r="C2329" t="inlineStr">
        <is>
          <t>VELKY TERMINAL</t>
        </is>
      </c>
      <c r="D2329" t="inlineStr">
        <is>
          <t>KA PARTNERS</t>
        </is>
      </c>
      <c r="E2329" t="inlineStr">
        <is>
          <t>1PEAL</t>
        </is>
      </c>
      <c r="F2329" t="inlineStr">
        <is>
          <t>A</t>
        </is>
      </c>
      <c r="G2329" t="inlineStr">
        <is>
          <t>PEAL a.s. - Don Pealo</t>
        </is>
      </c>
      <c r="H2329" t="inlineStr">
        <is>
          <t>Petržílkova</t>
        </is>
      </c>
      <c r="I2329" t="inlineStr">
        <is>
          <t>2835/7</t>
        </is>
      </c>
      <c r="J2329" t="inlineStr">
        <is>
          <t>PRAHA 5 - STODŮLKY</t>
        </is>
      </c>
      <c r="K2329" t="inlineStr">
        <is>
          <t>Praha</t>
        </is>
      </c>
      <c r="L2329" t="inlineStr">
        <is>
          <t>RSA</t>
        </is>
      </c>
      <c r="M2329" t="inlineStr">
        <is>
          <t>Dosoudil Petr</t>
        </is>
      </c>
      <c r="N2329" t="inlineStr">
        <is>
          <t>50.051168</t>
        </is>
      </c>
      <c r="O2329" t="inlineStr">
        <is>
          <t>14.348314</t>
        </is>
      </c>
      <c r="P2329" t="n">
        <v>35239.12</v>
      </c>
    </row>
    <row r="2330">
      <c r="A2330" t="n">
        <v>16670601</v>
      </c>
      <c r="B2330" t="n">
        <v>86670601</v>
      </c>
      <c r="C2330" t="inlineStr">
        <is>
          <t>VELKY TERMINAL</t>
        </is>
      </c>
      <c r="D2330" t="inlineStr">
        <is>
          <t>IDT</t>
        </is>
      </c>
      <c r="E2330" t="inlineStr">
        <is>
          <t>4OSTATNI</t>
        </is>
      </c>
      <c r="F2330" t="inlineStr">
        <is>
          <t>A</t>
        </is>
      </c>
      <c r="G2330" t="inlineStr">
        <is>
          <t>Martin Král</t>
        </is>
      </c>
      <c r="H2330" t="inlineStr">
        <is>
          <t>Erbenova</t>
        </is>
      </c>
      <c r="I2330" t="inlineStr">
        <is>
          <t>2637/54</t>
        </is>
      </c>
      <c r="J2330" t="inlineStr">
        <is>
          <t>JIHLAVA</t>
        </is>
      </c>
      <c r="K2330" t="inlineStr">
        <is>
          <t>Jihlava</t>
        </is>
      </c>
      <c r="L2330" t="inlineStr">
        <is>
          <t>RSB</t>
        </is>
      </c>
      <c r="M2330" t="inlineStr">
        <is>
          <t>Hanuš Robert</t>
        </is>
      </c>
      <c r="N2330" t="inlineStr">
        <is>
          <t>49.400400</t>
        </is>
      </c>
      <c r="O2330" t="inlineStr">
        <is>
          <t>15.574884</t>
        </is>
      </c>
      <c r="P2330" t="n">
        <v>35231.92</v>
      </c>
    </row>
    <row r="2331">
      <c r="A2331" t="n">
        <v>13932201</v>
      </c>
      <c r="B2331" t="n">
        <v>83932201</v>
      </c>
      <c r="C2331" t="inlineStr">
        <is>
          <t>VELKY TERMINAL</t>
        </is>
      </c>
      <c r="D2331" t="inlineStr">
        <is>
          <t>IDT</t>
        </is>
      </c>
      <c r="E2331" t="inlineStr">
        <is>
          <t>1CEPRO</t>
        </is>
      </c>
      <c r="F2331" t="inlineStr">
        <is>
          <t>A</t>
        </is>
      </c>
      <c r="G2331" t="inlineStr">
        <is>
          <t>Milan Orna</t>
        </is>
      </c>
      <c r="H2331" t="inlineStr">
        <is>
          <t>Nádražní</t>
        </is>
      </c>
      <c r="I2331" t="inlineStr">
        <is>
          <t>331</t>
        </is>
      </c>
      <c r="J2331" t="inlineStr">
        <is>
          <t>HORŠOVSKÝ TÝN - VELKÉ PŘEDMĚSTÍ</t>
        </is>
      </c>
      <c r="K2331" t="inlineStr">
        <is>
          <t>Domažlice</t>
        </is>
      </c>
      <c r="L2331" t="inlineStr">
        <is>
          <t>RSC</t>
        </is>
      </c>
      <c r="M2331" t="inlineStr">
        <is>
          <t>Horejš Vladimír</t>
        </is>
      </c>
      <c r="N2331" t="inlineStr">
        <is>
          <t>49.524918</t>
        </is>
      </c>
      <c r="O2331" t="inlineStr">
        <is>
          <t>12.935496</t>
        </is>
      </c>
      <c r="P2331" t="n">
        <v>35225.77</v>
      </c>
    </row>
    <row r="2332">
      <c r="A2332" t="n">
        <v>13926801</v>
      </c>
      <c r="B2332" t="n">
        <v>83926801</v>
      </c>
      <c r="C2332" t="inlineStr">
        <is>
          <t>VELKY TERMINAL</t>
        </is>
      </c>
      <c r="D2332" t="inlineStr">
        <is>
          <t>IDT</t>
        </is>
      </c>
      <c r="E2332" t="inlineStr">
        <is>
          <t>4OSTATNI</t>
        </is>
      </c>
      <c r="F2332" t="inlineStr">
        <is>
          <t>A</t>
        </is>
      </c>
      <c r="G2332" t="inlineStr">
        <is>
          <t>Pavla Popovová</t>
        </is>
      </c>
      <c r="H2332" t="inlineStr">
        <is>
          <t>Ctibořská (ČS MARKOP)</t>
        </is>
      </c>
      <c r="I2332" t="inlineStr">
        <is>
          <t>264</t>
        </is>
      </c>
      <c r="J2332" t="inlineStr">
        <is>
          <t>HALŽE</t>
        </is>
      </c>
      <c r="K2332" t="inlineStr">
        <is>
          <t>Tachov</t>
        </is>
      </c>
      <c r="L2332" t="inlineStr">
        <is>
          <t>RSC</t>
        </is>
      </c>
      <c r="M2332" t="inlineStr">
        <is>
          <t>Horejš Vladimír</t>
        </is>
      </c>
      <c r="N2332" t="inlineStr">
        <is>
          <t>49.828720</t>
        </is>
      </c>
      <c r="O2332" t="inlineStr">
        <is>
          <t>12.583909</t>
        </is>
      </c>
      <c r="P2332" t="n">
        <v>35223.62</v>
      </c>
    </row>
    <row r="2333">
      <c r="A2333" t="n">
        <v>16673237</v>
      </c>
      <c r="B2333" t="n">
        <v>86673237</v>
      </c>
      <c r="C2333" t="inlineStr">
        <is>
          <t>VELKY TERMINAL</t>
        </is>
      </c>
      <c r="D2333" t="inlineStr">
        <is>
          <t>KA PARTNERS</t>
        </is>
      </c>
      <c r="E2333" t="inlineStr">
        <is>
          <t>1DANCZEK</t>
        </is>
      </c>
      <c r="F2333" t="inlineStr">
        <is>
          <t>A</t>
        </is>
      </c>
      <c r="G2333" t="inlineStr">
        <is>
          <t>TOBACCO DC s.r.o.</t>
        </is>
      </c>
      <c r="H2333" t="inlineStr">
        <is>
          <t>J. Palacha</t>
        </is>
      </c>
      <c r="I2333" t="inlineStr">
        <is>
          <t>3104/9</t>
        </is>
      </c>
      <c r="J2333" t="inlineStr">
        <is>
          <t>BŘECLAV</t>
        </is>
      </c>
      <c r="K2333" t="inlineStr">
        <is>
          <t>Břeclav</t>
        </is>
      </c>
      <c r="L2333" t="inlineStr">
        <is>
          <t>RSB</t>
        </is>
      </c>
      <c r="M2333" t="inlineStr">
        <is>
          <t>Petlach Lubomír</t>
        </is>
      </c>
      <c r="N2333" t="inlineStr">
        <is>
          <t>48.756777</t>
        </is>
      </c>
      <c r="O2333" t="inlineStr">
        <is>
          <t>16.888724</t>
        </is>
      </c>
      <c r="P2333" t="n">
        <v>35217.69</v>
      </c>
    </row>
    <row r="2334">
      <c r="A2334" t="n">
        <v>11526506</v>
      </c>
      <c r="B2334" t="n">
        <v>81526506</v>
      </c>
      <c r="C2334" t="inlineStr">
        <is>
          <t>VELKY TERMINAL</t>
        </is>
      </c>
      <c r="D2334" t="inlineStr">
        <is>
          <t>KA PARTNERS</t>
        </is>
      </c>
      <c r="E2334" t="inlineStr">
        <is>
          <t>1LAG</t>
        </is>
      </c>
      <c r="F2334" t="inlineStr">
        <is>
          <t>A</t>
        </is>
      </c>
      <c r="G2334" t="inlineStr">
        <is>
          <t>RELAY</t>
        </is>
      </c>
      <c r="H2334" t="inlineStr">
        <is>
          <t>Bubenské nábřeží (vestibul metra C-Vltavská)</t>
        </is>
      </c>
      <c r="I2334" t="inlineStr">
        <is>
          <t>463/1</t>
        </is>
      </c>
      <c r="J2334" t="inlineStr">
        <is>
          <t>PRAHA 7 - HOLEŠOVICE</t>
        </is>
      </c>
      <c r="K2334" t="inlineStr">
        <is>
          <t>Praha</t>
        </is>
      </c>
      <c r="L2334" t="inlineStr">
        <is>
          <t>RSA</t>
        </is>
      </c>
      <c r="M2334" t="inlineStr">
        <is>
          <t>Vlk Pavel</t>
        </is>
      </c>
      <c r="N2334" t="inlineStr">
        <is>
          <t>50.099039</t>
        </is>
      </c>
      <c r="O2334" t="inlineStr">
        <is>
          <t>14.438428</t>
        </is>
      </c>
      <c r="P2334" t="n">
        <v>35122.15</v>
      </c>
    </row>
    <row r="2335">
      <c r="A2335" t="n">
        <v>11949501</v>
      </c>
      <c r="B2335" t="n">
        <v>81949501</v>
      </c>
      <c r="C2335" t="inlineStr">
        <is>
          <t>VELKY TERMINAL</t>
        </is>
      </c>
      <c r="D2335" t="inlineStr">
        <is>
          <t>IDT</t>
        </is>
      </c>
      <c r="E2335" t="inlineStr">
        <is>
          <t>1CEPRO</t>
        </is>
      </c>
      <c r="F2335" t="inlineStr">
        <is>
          <t>A</t>
        </is>
      </c>
      <c r="G2335" t="inlineStr">
        <is>
          <t>David Tichava</t>
        </is>
      </c>
      <c r="H2335" t="inlineStr">
        <is>
          <t>Středokluky (ČS RoBiN OIL)</t>
        </is>
      </c>
      <c r="I2335" t="inlineStr"/>
      <c r="J2335" t="inlineStr">
        <is>
          <t>STŘEDOKLUKY</t>
        </is>
      </c>
      <c r="K2335" t="inlineStr">
        <is>
          <t>Praha-západ</t>
        </is>
      </c>
      <c r="L2335" t="inlineStr">
        <is>
          <t>RSA</t>
        </is>
      </c>
      <c r="M2335" t="inlineStr">
        <is>
          <t>Dosoudil Petr</t>
        </is>
      </c>
      <c r="N2335" t="inlineStr">
        <is>
          <t>50.138044</t>
        </is>
      </c>
      <c r="O2335" t="inlineStr">
        <is>
          <t>14.244086</t>
        </is>
      </c>
      <c r="P2335" t="n">
        <v>35119.92</v>
      </c>
    </row>
    <row r="2336">
      <c r="A2336" t="n">
        <v>13613510</v>
      </c>
      <c r="B2336" t="n">
        <v>83613510</v>
      </c>
      <c r="C2336" t="inlineStr">
        <is>
          <t>VELKY TERMINAL</t>
        </is>
      </c>
      <c r="D2336" t="inlineStr">
        <is>
          <t>IDT</t>
        </is>
      </c>
      <c r="E2336" t="inlineStr">
        <is>
          <t>3DLI</t>
        </is>
      </c>
      <c r="F2336" t="inlineStr">
        <is>
          <t>A</t>
        </is>
      </c>
      <c r="G2336" t="inlineStr">
        <is>
          <t>D.L.I. s.r.o.</t>
        </is>
      </c>
      <c r="H2336" t="inlineStr">
        <is>
          <t>Americké armády</t>
        </is>
      </c>
      <c r="I2336" t="inlineStr">
        <is>
          <t>75</t>
        </is>
      </c>
      <c r="J2336" t="inlineStr">
        <is>
          <t>SUŠICE - SUŠICE I</t>
        </is>
      </c>
      <c r="K2336" t="inlineStr">
        <is>
          <t>Klatovy</t>
        </is>
      </c>
      <c r="L2336" t="inlineStr">
        <is>
          <t>RSC</t>
        </is>
      </c>
      <c r="M2336" t="inlineStr">
        <is>
          <t>Horejš Vladimír</t>
        </is>
      </c>
      <c r="N2336" t="inlineStr">
        <is>
          <t>49.230449</t>
        </is>
      </c>
      <c r="O2336" t="inlineStr">
        <is>
          <t>13.518184</t>
        </is>
      </c>
      <c r="P2336" t="n">
        <v>35095.58</v>
      </c>
    </row>
    <row r="2337">
      <c r="A2337" t="n">
        <v>11913641</v>
      </c>
      <c r="B2337" t="n">
        <v>81913641</v>
      </c>
      <c r="C2337" t="inlineStr">
        <is>
          <t>VELKY TERMINAL</t>
        </is>
      </c>
      <c r="D2337" t="inlineStr">
        <is>
          <t>PETROL</t>
        </is>
      </c>
      <c r="E2337" t="inlineStr">
        <is>
          <t>1MOL</t>
        </is>
      </c>
      <c r="F2337" t="inlineStr">
        <is>
          <t>A</t>
        </is>
      </c>
      <c r="G2337" t="inlineStr">
        <is>
          <t>MOL Česká republika, s.r.o.</t>
        </is>
      </c>
      <c r="H2337" t="inlineStr">
        <is>
          <t>Plzeňská</t>
        </is>
      </c>
      <c r="I2337" t="inlineStr">
        <is>
          <t>299</t>
        </is>
      </c>
      <c r="J2337" t="inlineStr">
        <is>
          <t>JESENICE U RAKOVNÍKA</t>
        </is>
      </c>
      <c r="K2337" t="inlineStr">
        <is>
          <t>Rakovník</t>
        </is>
      </c>
      <c r="L2337" t="inlineStr">
        <is>
          <t>RSA</t>
        </is>
      </c>
      <c r="M2337" t="inlineStr">
        <is>
          <t>Hrubý Jiří</t>
        </is>
      </c>
      <c r="N2337" t="inlineStr">
        <is>
          <t>50.091869</t>
        </is>
      </c>
      <c r="O2337" t="inlineStr">
        <is>
          <t>13.470264</t>
        </is>
      </c>
      <c r="P2337" t="n">
        <v>35080.92</v>
      </c>
    </row>
    <row r="2338">
      <c r="A2338" t="n">
        <v>15641401</v>
      </c>
      <c r="B2338" t="n">
        <v>85641401</v>
      </c>
      <c r="C2338" t="inlineStr">
        <is>
          <t>VELKY TERMINAL</t>
        </is>
      </c>
      <c r="D2338" t="inlineStr">
        <is>
          <t>IDT</t>
        </is>
      </c>
      <c r="E2338" t="inlineStr">
        <is>
          <t>4OSTATNI</t>
        </is>
      </c>
      <c r="F2338" t="inlineStr">
        <is>
          <t>A</t>
        </is>
      </c>
      <c r="G2338" t="inlineStr">
        <is>
          <t>Ilona Majerová</t>
        </is>
      </c>
      <c r="H2338" t="inlineStr">
        <is>
          <t>Pražská třída</t>
        </is>
      </c>
      <c r="I2338" t="inlineStr">
        <is>
          <t>649/45</t>
        </is>
      </c>
      <c r="J2338" t="inlineStr">
        <is>
          <t>HRADEC KRÁLOVÉ - KUKLENY</t>
        </is>
      </c>
      <c r="K2338" t="inlineStr">
        <is>
          <t>Hradec Králové</t>
        </is>
      </c>
      <c r="L2338" t="inlineStr">
        <is>
          <t>RSE</t>
        </is>
      </c>
      <c r="M2338" t="inlineStr">
        <is>
          <t>Jareš Jaroslav</t>
        </is>
      </c>
      <c r="N2338" t="inlineStr">
        <is>
          <t>50.206700</t>
        </is>
      </c>
      <c r="O2338" t="inlineStr">
        <is>
          <t>15.797630</t>
        </is>
      </c>
      <c r="P2338" t="n">
        <v>35075.19</v>
      </c>
    </row>
    <row r="2339">
      <c r="A2339" t="n">
        <v>12930202</v>
      </c>
      <c r="B2339" t="n">
        <v>82930202</v>
      </c>
      <c r="C2339" t="inlineStr">
        <is>
          <t>VELKY TERMINAL</t>
        </is>
      </c>
      <c r="D2339" t="inlineStr">
        <is>
          <t>IDT</t>
        </is>
      </c>
      <c r="E2339" t="inlineStr">
        <is>
          <t>3VSPET</t>
        </is>
      </c>
      <c r="F2339" t="inlineStr">
        <is>
          <t>A</t>
        </is>
      </c>
      <c r="G2339" t="inlineStr">
        <is>
          <t>VS PETROL s.r.o.</t>
        </is>
      </c>
      <c r="H2339" t="inlineStr">
        <is>
          <t>Stroupežnického</t>
        </is>
      </c>
      <c r="I2339" t="inlineStr">
        <is>
          <t>305</t>
        </is>
      </c>
      <c r="J2339" t="inlineStr">
        <is>
          <t>MIROTICE</t>
        </is>
      </c>
      <c r="K2339" t="inlineStr">
        <is>
          <t>Písek</t>
        </is>
      </c>
      <c r="L2339" t="inlineStr">
        <is>
          <t>RSB</t>
        </is>
      </c>
      <c r="M2339" t="inlineStr">
        <is>
          <t>Štolba Jan</t>
        </is>
      </c>
      <c r="N2339" t="inlineStr">
        <is>
          <t>49.423880</t>
        </is>
      </c>
      <c r="O2339" t="inlineStr">
        <is>
          <t>14.035670</t>
        </is>
      </c>
      <c r="P2339" t="n">
        <v>35060.81</v>
      </c>
    </row>
    <row r="2340">
      <c r="A2340" t="n">
        <v>17936301</v>
      </c>
      <c r="B2340" t="n">
        <v>87936301</v>
      </c>
      <c r="C2340" t="inlineStr">
        <is>
          <t>VELKY TERMINAL</t>
        </is>
      </c>
      <c r="D2340" t="inlineStr">
        <is>
          <t>IDT</t>
        </is>
      </c>
      <c r="E2340" t="inlineStr">
        <is>
          <t>1CEPRO</t>
        </is>
      </c>
      <c r="F2340" t="inlineStr">
        <is>
          <t>A</t>
        </is>
      </c>
      <c r="G2340" t="inlineStr">
        <is>
          <t>Lenka Berkusová</t>
        </is>
      </c>
      <c r="H2340" t="inlineStr">
        <is>
          <t>Opavská</t>
        </is>
      </c>
      <c r="I2340" t="inlineStr">
        <is>
          <t>1242/54</t>
        </is>
      </c>
      <c r="J2340" t="inlineStr">
        <is>
          <t>RÝMAŘOV</t>
        </is>
      </c>
      <c r="K2340" t="inlineStr">
        <is>
          <t>Bruntál</t>
        </is>
      </c>
      <c r="L2340" t="inlineStr">
        <is>
          <t>RSG</t>
        </is>
      </c>
      <c r="M2340" t="inlineStr">
        <is>
          <t>Brindžák Michal</t>
        </is>
      </c>
      <c r="N2340" t="inlineStr">
        <is>
          <t>49.941844</t>
        </is>
      </c>
      <c r="O2340" t="inlineStr">
        <is>
          <t>17.263046</t>
        </is>
      </c>
      <c r="P2340" t="n">
        <v>35050.77</v>
      </c>
    </row>
    <row r="2341">
      <c r="A2341" t="n">
        <v>12932312</v>
      </c>
      <c r="B2341" t="n">
        <v>82932312</v>
      </c>
      <c r="C2341" t="inlineStr">
        <is>
          <t>VELKY TERMINAL</t>
        </is>
      </c>
      <c r="D2341" t="inlineStr">
        <is>
          <t>PETROL</t>
        </is>
      </c>
      <c r="E2341" t="inlineStr">
        <is>
          <t>1ORLEN</t>
        </is>
      </c>
      <c r="F2341" t="inlineStr">
        <is>
          <t>A</t>
        </is>
      </c>
      <c r="G2341" t="inlineStr">
        <is>
          <t>ORLEN Unipetrol RPA s.r.o.</t>
        </is>
      </c>
      <c r="H2341" t="inlineStr">
        <is>
          <t>5. května</t>
        </is>
      </c>
      <c r="I2341" t="inlineStr">
        <is>
          <t>1540</t>
        </is>
      </c>
      <c r="J2341" t="inlineStr">
        <is>
          <t>HUMPOLEC</t>
        </is>
      </c>
      <c r="K2341" t="inlineStr">
        <is>
          <t>Pelhřimov</t>
        </is>
      </c>
      <c r="L2341" t="inlineStr">
        <is>
          <t>RSB</t>
        </is>
      </c>
      <c r="M2341" t="inlineStr">
        <is>
          <t>Dvořák Petr</t>
        </is>
      </c>
      <c r="N2341" t="inlineStr">
        <is>
          <t>49.538418</t>
        </is>
      </c>
      <c r="O2341" t="inlineStr">
        <is>
          <t>15.367577</t>
        </is>
      </c>
      <c r="P2341" t="n">
        <v>35045.96</v>
      </c>
    </row>
    <row r="2342">
      <c r="A2342" t="n">
        <v>11900501</v>
      </c>
      <c r="B2342" t="n">
        <v>81900501</v>
      </c>
      <c r="C2342" t="inlineStr">
        <is>
          <t>VELKY TERMINAL</t>
        </is>
      </c>
      <c r="D2342" t="inlineStr">
        <is>
          <t>PETROL</t>
        </is>
      </c>
      <c r="E2342" t="inlineStr">
        <is>
          <t>1SHELL</t>
        </is>
      </c>
      <c r="F2342" t="inlineStr">
        <is>
          <t>A</t>
        </is>
      </c>
      <c r="G2342" t="inlineStr">
        <is>
          <t>STAJAM, s.r.o.</t>
        </is>
      </c>
      <c r="H2342" t="inlineStr">
        <is>
          <t>Pražská (ČS PHM)</t>
        </is>
      </c>
      <c r="I2342" t="inlineStr">
        <is>
          <t>376</t>
        </is>
      </c>
      <c r="J2342" t="inlineStr">
        <is>
          <t>POŘÍČÍ NAD SÁZAVOU</t>
        </is>
      </c>
      <c r="K2342" t="inlineStr">
        <is>
          <t>Benešov</t>
        </is>
      </c>
      <c r="L2342" t="inlineStr">
        <is>
          <t>RSA</t>
        </is>
      </c>
      <c r="M2342" t="inlineStr">
        <is>
          <t>Fiedler Miroslav</t>
        </is>
      </c>
      <c r="N2342" t="inlineStr">
        <is>
          <t>49.845581</t>
        </is>
      </c>
      <c r="O2342" t="inlineStr">
        <is>
          <t>14.674808</t>
        </is>
      </c>
      <c r="P2342" t="n">
        <v>35020</v>
      </c>
    </row>
    <row r="2343">
      <c r="A2343" t="n">
        <v>11514504</v>
      </c>
      <c r="B2343" t="n">
        <v>81514504</v>
      </c>
      <c r="C2343" t="inlineStr">
        <is>
          <t>VELKY TERMINAL</t>
        </is>
      </c>
      <c r="D2343" t="inlineStr">
        <is>
          <t>IDT</t>
        </is>
      </c>
      <c r="E2343" t="inlineStr">
        <is>
          <t>3PNV</t>
        </is>
      </c>
      <c r="F2343" t="inlineStr">
        <is>
          <t>A</t>
        </is>
      </c>
      <c r="G2343" t="inlineStr">
        <is>
          <t>PNV Trio s.r.o. - PNV TABÁK</t>
        </is>
      </c>
      <c r="H2343" t="inlineStr">
        <is>
          <t>Pomořanská</t>
        </is>
      </c>
      <c r="I2343" t="inlineStr">
        <is>
          <t>485/9</t>
        </is>
      </c>
      <c r="J2343" t="inlineStr">
        <is>
          <t>PRAHA 8 - TROJA</t>
        </is>
      </c>
      <c r="K2343" t="inlineStr">
        <is>
          <t>Praha</t>
        </is>
      </c>
      <c r="L2343" t="inlineStr">
        <is>
          <t>RSA</t>
        </is>
      </c>
      <c r="M2343" t="inlineStr">
        <is>
          <t>Vlk Pavel</t>
        </is>
      </c>
      <c r="N2343" t="inlineStr">
        <is>
          <t>50.126953</t>
        </is>
      </c>
      <c r="O2343" t="inlineStr">
        <is>
          <t>14.413771</t>
        </is>
      </c>
      <c r="P2343" t="n">
        <v>35014.42</v>
      </c>
    </row>
    <row r="2344">
      <c r="A2344" t="n">
        <v>17927201</v>
      </c>
      <c r="B2344" t="n">
        <v>87927201</v>
      </c>
      <c r="C2344" t="inlineStr">
        <is>
          <t>VELKY TERMINAL</t>
        </is>
      </c>
      <c r="D2344" t="inlineStr">
        <is>
          <t>IDT</t>
        </is>
      </c>
      <c r="E2344" t="inlineStr">
        <is>
          <t>1CEPRO</t>
        </is>
      </c>
      <c r="F2344" t="inlineStr">
        <is>
          <t>A</t>
        </is>
      </c>
      <c r="G2344" t="inlineStr">
        <is>
          <t>Alex Vali s.r.o.</t>
        </is>
      </c>
      <c r="H2344" t="inlineStr">
        <is>
          <t>Michálkovická</t>
        </is>
      </c>
      <c r="I2344" t="inlineStr">
        <is>
          <t>1968/227</t>
        </is>
      </c>
      <c r="J2344" t="inlineStr">
        <is>
          <t>OSTRAVA - SLEZSKÁ OSTRAVA</t>
        </is>
      </c>
      <c r="K2344" t="inlineStr">
        <is>
          <t>Ostrava-město</t>
        </is>
      </c>
      <c r="L2344" t="inlineStr">
        <is>
          <t>RSG</t>
        </is>
      </c>
      <c r="M2344" t="inlineStr">
        <is>
          <t>Brindžák Michal</t>
        </is>
      </c>
      <c r="N2344" t="inlineStr">
        <is>
          <t>49.840836</t>
        </is>
      </c>
      <c r="O2344" t="inlineStr">
        <is>
          <t>18.325168</t>
        </is>
      </c>
      <c r="P2344" t="n">
        <v>34968.69</v>
      </c>
    </row>
    <row r="2345">
      <c r="A2345" t="n">
        <v>11913621</v>
      </c>
      <c r="B2345" t="n">
        <v>81913621</v>
      </c>
      <c r="C2345" t="inlineStr">
        <is>
          <t>VELKY TERMINAL</t>
        </is>
      </c>
      <c r="D2345" t="inlineStr">
        <is>
          <t>PETROL</t>
        </is>
      </c>
      <c r="E2345" t="inlineStr">
        <is>
          <t>1MOL</t>
        </is>
      </c>
      <c r="F2345" t="inlineStr">
        <is>
          <t>A</t>
        </is>
      </c>
      <c r="G2345" t="inlineStr">
        <is>
          <t>MOL Česká republika, s.r.o.</t>
        </is>
      </c>
      <c r="H2345" t="inlineStr">
        <is>
          <t>Buzulucká</t>
        </is>
      </c>
      <c r="I2345" t="inlineStr">
        <is>
          <t>537</t>
        </is>
      </c>
      <c r="J2345" t="inlineStr">
        <is>
          <t>KOMÁROV</t>
        </is>
      </c>
      <c r="K2345" t="inlineStr">
        <is>
          <t>Beroun</t>
        </is>
      </c>
      <c r="L2345" t="inlineStr">
        <is>
          <t>RSC</t>
        </is>
      </c>
      <c r="M2345" t="inlineStr">
        <is>
          <t>Havlíček Vladislav</t>
        </is>
      </c>
      <c r="N2345" t="inlineStr">
        <is>
          <t>49.808503</t>
        </is>
      </c>
      <c r="O2345" t="inlineStr">
        <is>
          <t>13.858326</t>
        </is>
      </c>
      <c r="P2345" t="n">
        <v>34961.35</v>
      </c>
    </row>
    <row r="2346">
      <c r="A2346" t="n">
        <v>17705019</v>
      </c>
      <c r="B2346" t="n">
        <v>87705019</v>
      </c>
      <c r="C2346" t="inlineStr">
        <is>
          <t>VELKY TERMINAL</t>
        </is>
      </c>
      <c r="D2346" t="inlineStr">
        <is>
          <t>KA PARTNERS</t>
        </is>
      </c>
      <c r="E2346" t="inlineStr">
        <is>
          <t>1HRUSKA</t>
        </is>
      </c>
      <c r="F2346" t="inlineStr">
        <is>
          <t>A</t>
        </is>
      </c>
      <c r="G2346" t="inlineStr">
        <is>
          <t>H R U Š K A , spol. s r.o.</t>
        </is>
      </c>
      <c r="H2346" t="inlineStr">
        <is>
          <t>Hlavní</t>
        </is>
      </c>
      <c r="I2346" t="inlineStr">
        <is>
          <t>37</t>
        </is>
      </c>
      <c r="J2346" t="inlineStr">
        <is>
          <t>MIKULOVICE</t>
        </is>
      </c>
      <c r="K2346" t="inlineStr">
        <is>
          <t>Jeseník</t>
        </is>
      </c>
      <c r="L2346" t="inlineStr">
        <is>
          <t>RSG</t>
        </is>
      </c>
      <c r="M2346" t="inlineStr">
        <is>
          <t>Gelnar Ivo</t>
        </is>
      </c>
      <c r="N2346" t="inlineStr">
        <is>
          <t>50.302425</t>
        </is>
      </c>
      <c r="O2346" t="inlineStr">
        <is>
          <t>17.326858</t>
        </is>
      </c>
      <c r="P2346" t="n">
        <v>34951.54</v>
      </c>
    </row>
    <row r="2347">
      <c r="A2347" t="n">
        <v>16620623</v>
      </c>
      <c r="B2347" t="n">
        <v>86620623</v>
      </c>
      <c r="C2347" t="inlineStr">
        <is>
          <t>VELKY TERMINAL</t>
        </is>
      </c>
      <c r="D2347" t="inlineStr">
        <is>
          <t>KA PARTNERS</t>
        </is>
      </c>
      <c r="E2347" t="inlineStr">
        <is>
          <t>1VALMONT</t>
        </is>
      </c>
      <c r="F2347" t="inlineStr">
        <is>
          <t>A</t>
        </is>
      </c>
      <c r="G2347" t="inlineStr">
        <is>
          <t>VALMONT CR, spol. s r.o.</t>
        </is>
      </c>
      <c r="H2347" t="inlineStr">
        <is>
          <t>náměstí SNP</t>
        </is>
      </c>
      <c r="I2347" t="inlineStr">
        <is>
          <t>1140/32</t>
        </is>
      </c>
      <c r="J2347" t="inlineStr">
        <is>
          <t>BRNO - ČERNÁ POLE</t>
        </is>
      </c>
      <c r="K2347" t="inlineStr">
        <is>
          <t>Brno-město</t>
        </is>
      </c>
      <c r="L2347" t="inlineStr">
        <is>
          <t>RSB</t>
        </is>
      </c>
      <c r="M2347" t="inlineStr">
        <is>
          <t>Hanuš Robert</t>
        </is>
      </c>
      <c r="N2347" t="inlineStr">
        <is>
          <t>49.218281</t>
        </is>
      </c>
      <c r="O2347" t="inlineStr">
        <is>
          <t>16.621766</t>
        </is>
      </c>
      <c r="P2347" t="n">
        <v>34943.27</v>
      </c>
    </row>
    <row r="2348">
      <c r="A2348" t="n">
        <v>17922701</v>
      </c>
      <c r="B2348" t="n">
        <v>87922701</v>
      </c>
      <c r="C2348" t="inlineStr">
        <is>
          <t>VELKY TERMINAL</t>
        </is>
      </c>
      <c r="D2348" t="inlineStr">
        <is>
          <t>IDT</t>
        </is>
      </c>
      <c r="E2348" t="inlineStr">
        <is>
          <t>4OSTATNI</t>
        </is>
      </c>
      <c r="F2348" t="inlineStr">
        <is>
          <t>A</t>
        </is>
      </c>
      <c r="G2348" t="inlineStr">
        <is>
          <t>K + K AUTO CENTRUM, spol. s r. o.</t>
        </is>
      </c>
      <c r="H2348" t="inlineStr">
        <is>
          <t>Drahanovice č. ev.</t>
        </is>
      </c>
      <c r="I2348" t="inlineStr">
        <is>
          <t>52</t>
        </is>
      </c>
      <c r="J2348" t="inlineStr">
        <is>
          <t>DRAHANOVICE</t>
        </is>
      </c>
      <c r="K2348" t="inlineStr">
        <is>
          <t>Olomouc</t>
        </is>
      </c>
      <c r="L2348" t="inlineStr">
        <is>
          <t>RSG</t>
        </is>
      </c>
      <c r="M2348" t="inlineStr">
        <is>
          <t>Dolníček Richard</t>
        </is>
      </c>
      <c r="N2348" t="inlineStr">
        <is>
          <t>49.585106</t>
        </is>
      </c>
      <c r="O2348" t="inlineStr">
        <is>
          <t>17.089598</t>
        </is>
      </c>
      <c r="P2348" t="n">
        <v>34935.19</v>
      </c>
    </row>
    <row r="2349">
      <c r="A2349" t="n">
        <v>11503701</v>
      </c>
      <c r="B2349" t="n">
        <v>81503701</v>
      </c>
      <c r="C2349" t="inlineStr">
        <is>
          <t>VELKY TERMINAL</t>
        </is>
      </c>
      <c r="D2349" t="inlineStr">
        <is>
          <t>IDT</t>
        </is>
      </c>
      <c r="E2349" t="inlineStr">
        <is>
          <t>1CEPRO</t>
        </is>
      </c>
      <c r="F2349" t="inlineStr">
        <is>
          <t>A</t>
        </is>
      </c>
      <c r="G2349" t="inlineStr">
        <is>
          <t>Jiří Volf</t>
        </is>
      </c>
      <c r="H2349" t="inlineStr">
        <is>
          <t>Pod Horami (ČS RoBiN OIL)</t>
        </is>
      </c>
      <c r="I2349" t="inlineStr"/>
      <c r="J2349" t="inlineStr">
        <is>
          <t>VELTRUSY</t>
        </is>
      </c>
      <c r="K2349" t="inlineStr">
        <is>
          <t>Mělník</t>
        </is>
      </c>
      <c r="L2349" t="inlineStr">
        <is>
          <t>RSA</t>
        </is>
      </c>
      <c r="M2349" t="inlineStr">
        <is>
          <t>Vlk Pavel</t>
        </is>
      </c>
      <c r="N2349" t="inlineStr">
        <is>
          <t>50.268218</t>
        </is>
      </c>
      <c r="O2349" t="inlineStr">
        <is>
          <t>14.331493</t>
        </is>
      </c>
      <c r="P2349" t="n">
        <v>34929.73</v>
      </c>
    </row>
    <row r="2350">
      <c r="A2350" t="n">
        <v>17638211</v>
      </c>
      <c r="B2350" t="n">
        <v>87638211</v>
      </c>
      <c r="C2350" t="inlineStr">
        <is>
          <t>VELKY TERMINAL</t>
        </is>
      </c>
      <c r="D2350" t="inlineStr">
        <is>
          <t>KA PARTNERS</t>
        </is>
      </c>
      <c r="E2350" t="inlineStr">
        <is>
          <t>1PEAL</t>
        </is>
      </c>
      <c r="F2350" t="inlineStr">
        <is>
          <t>A</t>
        </is>
      </c>
      <c r="G2350" t="inlineStr">
        <is>
          <t>PEAL a.s.</t>
        </is>
      </c>
      <c r="H2350" t="inlineStr">
        <is>
          <t>Pražská</t>
        </is>
      </c>
      <c r="I2350" t="inlineStr">
        <is>
          <t>255/41</t>
        </is>
      </c>
      <c r="J2350" t="inlineStr">
        <is>
          <t>OLOMOUC - ŘEPČÍN</t>
        </is>
      </c>
      <c r="K2350" t="inlineStr">
        <is>
          <t>Olomouc</t>
        </is>
      </c>
      <c r="L2350" t="inlineStr">
        <is>
          <t>RSG</t>
        </is>
      </c>
      <c r="M2350" t="inlineStr">
        <is>
          <t>Dolníček Richard</t>
        </is>
      </c>
      <c r="N2350" t="inlineStr">
        <is>
          <t>49.602092</t>
        </is>
      </c>
      <c r="O2350" t="inlineStr">
        <is>
          <t>17.220142</t>
        </is>
      </c>
      <c r="P2350" t="n">
        <v>34916.88</v>
      </c>
    </row>
    <row r="2351">
      <c r="A2351" t="n">
        <v>16651610</v>
      </c>
      <c r="B2351" t="n">
        <v>86651610</v>
      </c>
      <c r="C2351" t="inlineStr">
        <is>
          <t>VELKY TERMINAL</t>
        </is>
      </c>
      <c r="D2351" t="inlineStr">
        <is>
          <t>KA PARTNERS</t>
        </is>
      </c>
      <c r="E2351" t="inlineStr">
        <is>
          <t>1TRAFICO</t>
        </is>
      </c>
      <c r="F2351" t="inlineStr">
        <is>
          <t>A</t>
        </is>
      </c>
      <c r="G2351" t="inlineStr">
        <is>
          <t>TABÁK TRAFICON</t>
        </is>
      </c>
      <c r="H2351" t="inlineStr">
        <is>
          <t>J. A. Bati</t>
        </is>
      </c>
      <c r="I2351" t="inlineStr">
        <is>
          <t>5637</t>
        </is>
      </c>
      <c r="J2351" t="inlineStr">
        <is>
          <t>ZLÍN</t>
        </is>
      </c>
      <c r="K2351" t="inlineStr">
        <is>
          <t>Zlín</t>
        </is>
      </c>
      <c r="L2351" t="inlineStr">
        <is>
          <t>RSE</t>
        </is>
      </c>
      <c r="M2351" t="inlineStr">
        <is>
          <t>Modlitba Jakub</t>
        </is>
      </c>
      <c r="N2351" t="inlineStr">
        <is>
          <t>49.223930</t>
        </is>
      </c>
      <c r="O2351" t="inlineStr">
        <is>
          <t>17.659340</t>
        </is>
      </c>
      <c r="P2351" t="n">
        <v>34908.35</v>
      </c>
    </row>
    <row r="2352">
      <c r="A2352" t="n">
        <v>16957302</v>
      </c>
      <c r="B2352" t="n">
        <v>86957302</v>
      </c>
      <c r="C2352" t="inlineStr">
        <is>
          <t>VELKY TERMINAL</t>
        </is>
      </c>
      <c r="D2352" t="inlineStr">
        <is>
          <t>PETROL</t>
        </is>
      </c>
      <c r="E2352" t="inlineStr">
        <is>
          <t>1BENZINA</t>
        </is>
      </c>
      <c r="F2352" t="inlineStr">
        <is>
          <t>A</t>
        </is>
      </c>
      <c r="G2352" t="inlineStr">
        <is>
          <t>Morea trade, s.r.o.</t>
        </is>
      </c>
      <c r="H2352" t="inlineStr">
        <is>
          <t>Skalická</t>
        </is>
      </c>
      <c r="I2352" t="inlineStr">
        <is>
          <t>730</t>
        </is>
      </c>
      <c r="J2352" t="inlineStr">
        <is>
          <t>STRÁŽNICE</t>
        </is>
      </c>
      <c r="K2352" t="inlineStr">
        <is>
          <t>Hodonín</t>
        </is>
      </c>
      <c r="L2352" t="inlineStr">
        <is>
          <t>RSB</t>
        </is>
      </c>
      <c r="M2352" t="inlineStr">
        <is>
          <t>Petlach Lubomír</t>
        </is>
      </c>
      <c r="N2352" t="inlineStr">
        <is>
          <t>48.889817</t>
        </is>
      </c>
      <c r="O2352" t="inlineStr">
        <is>
          <t>17.293591</t>
        </is>
      </c>
      <c r="P2352" t="n">
        <v>34883</v>
      </c>
    </row>
    <row r="2353">
      <c r="A2353" t="n">
        <v>16668901</v>
      </c>
      <c r="B2353" t="n">
        <v>86668901</v>
      </c>
      <c r="C2353" t="inlineStr">
        <is>
          <t>VELKY TERMINAL</t>
        </is>
      </c>
      <c r="D2353" t="inlineStr">
        <is>
          <t>IDT</t>
        </is>
      </c>
      <c r="E2353" t="inlineStr">
        <is>
          <t>3MAKOV</t>
        </is>
      </c>
      <c r="F2353" t="inlineStr">
        <is>
          <t>A</t>
        </is>
      </c>
      <c r="G2353" t="inlineStr">
        <is>
          <t>Ing. Benjamin Makovský</t>
        </is>
      </c>
      <c r="H2353" t="inlineStr">
        <is>
          <t>U pošty (stánek naproti Albertu)</t>
        </is>
      </c>
      <c r="I2353" t="inlineStr"/>
      <c r="J2353" t="inlineStr">
        <is>
          <t>BRNO - STARÝ LÍSKOVEC</t>
        </is>
      </c>
      <c r="K2353" t="inlineStr">
        <is>
          <t>Brno-město</t>
        </is>
      </c>
      <c r="L2353" t="inlineStr">
        <is>
          <t>RSB</t>
        </is>
      </c>
      <c r="M2353" t="inlineStr">
        <is>
          <t>Koutný Roman</t>
        </is>
      </c>
      <c r="N2353" t="inlineStr">
        <is>
          <t>49.167788</t>
        </is>
      </c>
      <c r="O2353" t="inlineStr">
        <is>
          <t>16.564980</t>
        </is>
      </c>
      <c r="P2353" t="n">
        <v>34860.27</v>
      </c>
    </row>
    <row r="2354">
      <c r="A2354" t="n">
        <v>16656201</v>
      </c>
      <c r="B2354" t="n">
        <v>86656201</v>
      </c>
      <c r="C2354" t="inlineStr">
        <is>
          <t>VELKY TERMINAL</t>
        </is>
      </c>
      <c r="D2354" t="inlineStr">
        <is>
          <t>IDT</t>
        </is>
      </c>
      <c r="E2354" t="inlineStr">
        <is>
          <t>4OSTATNI</t>
        </is>
      </c>
      <c r="F2354" t="inlineStr">
        <is>
          <t>A</t>
        </is>
      </c>
      <c r="G2354" t="inlineStr">
        <is>
          <t>TABÁK RADA s.r.o.</t>
        </is>
      </c>
      <c r="H2354" t="inlineStr">
        <is>
          <t>Horní náměstí</t>
        </is>
      </c>
      <c r="I2354" t="inlineStr">
        <is>
          <t>166/10</t>
        </is>
      </c>
      <c r="J2354" t="inlineStr">
        <is>
          <t>ZNOJMO</t>
        </is>
      </c>
      <c r="K2354" t="inlineStr">
        <is>
          <t>Znojmo</t>
        </is>
      </c>
      <c r="L2354" t="inlineStr">
        <is>
          <t>RSB</t>
        </is>
      </c>
      <c r="M2354" t="inlineStr">
        <is>
          <t>Koutný Roman</t>
        </is>
      </c>
      <c r="N2354" t="inlineStr">
        <is>
          <t>48.857352</t>
        </is>
      </c>
      <c r="O2354" t="inlineStr">
        <is>
          <t>16.047911</t>
        </is>
      </c>
      <c r="P2354" t="n">
        <v>34848.27</v>
      </c>
    </row>
    <row r="2355">
      <c r="A2355" t="n">
        <v>12932320</v>
      </c>
      <c r="B2355" t="n">
        <v>82932320</v>
      </c>
      <c r="C2355" t="inlineStr">
        <is>
          <t>VELKY TERMINAL</t>
        </is>
      </c>
      <c r="D2355" t="inlineStr">
        <is>
          <t>PETROL</t>
        </is>
      </c>
      <c r="E2355" t="inlineStr">
        <is>
          <t>1ORLEN</t>
        </is>
      </c>
      <c r="F2355" t="inlineStr">
        <is>
          <t>A</t>
        </is>
      </c>
      <c r="G2355" t="inlineStr">
        <is>
          <t>ORLEN Unipetrol RPA s.r.o.</t>
        </is>
      </c>
      <c r="H2355" t="inlineStr">
        <is>
          <t>Silnice č. 105 (ČS ORLEN)</t>
        </is>
      </c>
      <c r="I2355" t="inlineStr"/>
      <c r="J2355" t="inlineStr">
        <is>
          <t>HLUBOKÁ NAD VLTAVOU</t>
        </is>
      </c>
      <c r="K2355" t="inlineStr">
        <is>
          <t>Jindřichův Hradec</t>
        </is>
      </c>
      <c r="L2355" t="inlineStr">
        <is>
          <t>RSB</t>
        </is>
      </c>
      <c r="M2355" t="inlineStr">
        <is>
          <t>Štolba Jan</t>
        </is>
      </c>
      <c r="N2355" t="inlineStr">
        <is>
          <t>49.050236</t>
        </is>
      </c>
      <c r="O2355" t="inlineStr">
        <is>
          <t>14.429867</t>
        </is>
      </c>
      <c r="P2355" t="n">
        <v>34847.88</v>
      </c>
    </row>
    <row r="2356">
      <c r="A2356" t="n">
        <v>13623907</v>
      </c>
      <c r="B2356" t="n">
        <v>83623907</v>
      </c>
      <c r="C2356" t="inlineStr">
        <is>
          <t>VELKY TERMINAL</t>
        </is>
      </c>
      <c r="D2356" t="inlineStr">
        <is>
          <t>KA PARTNERS</t>
        </is>
      </c>
      <c r="E2356" t="inlineStr">
        <is>
          <t>1VALMONT</t>
        </is>
      </c>
      <c r="F2356" t="inlineStr">
        <is>
          <t>A</t>
        </is>
      </c>
      <c r="G2356" t="inlineStr">
        <is>
          <t>VALMONT CR, spol. s r.o.</t>
        </is>
      </c>
      <c r="H2356" t="inlineStr">
        <is>
          <t>Gerská</t>
        </is>
      </c>
      <c r="I2356" t="inlineStr">
        <is>
          <t>2237/25</t>
        </is>
      </c>
      <c r="J2356" t="inlineStr">
        <is>
          <t>PLZEŇ - BOLEVEC</t>
        </is>
      </c>
      <c r="K2356" t="inlineStr">
        <is>
          <t>Plzeň-město</t>
        </is>
      </c>
      <c r="L2356" t="inlineStr">
        <is>
          <t>RSC</t>
        </is>
      </c>
      <c r="M2356" t="inlineStr">
        <is>
          <t>Havlíček Vladislav</t>
        </is>
      </c>
      <c r="N2356" t="inlineStr">
        <is>
          <t>49.779462</t>
        </is>
      </c>
      <c r="O2356" t="inlineStr">
        <is>
          <t>13.369371</t>
        </is>
      </c>
      <c r="P2356" t="n">
        <v>34800.5</v>
      </c>
    </row>
    <row r="2357">
      <c r="A2357" t="n">
        <v>16918402</v>
      </c>
      <c r="B2357" t="n">
        <v>86918402</v>
      </c>
      <c r="C2357" t="inlineStr">
        <is>
          <t>VELKY TERMINAL</t>
        </is>
      </c>
      <c r="D2357" t="inlineStr">
        <is>
          <t>IDT</t>
        </is>
      </c>
      <c r="E2357" t="inlineStr">
        <is>
          <t>3BCS</t>
        </is>
      </c>
      <c r="F2357" t="inlineStr">
        <is>
          <t>A</t>
        </is>
      </c>
      <c r="G2357" t="inlineStr">
        <is>
          <t>B.C.S. s.r.o.</t>
        </is>
      </c>
      <c r="H2357" t="inlineStr">
        <is>
          <t>Podlouckého</t>
        </is>
      </c>
      <c r="I2357" t="inlineStr">
        <is>
          <t>1359</t>
        </is>
      </c>
      <c r="J2357" t="inlineStr">
        <is>
          <t>NOVÉ MĚSTO NA MORAVĚ</t>
        </is>
      </c>
      <c r="K2357" t="inlineStr">
        <is>
          <t>Žďár nad Sázavou</t>
        </is>
      </c>
      <c r="L2357" t="inlineStr">
        <is>
          <t>RSE</t>
        </is>
      </c>
      <c r="M2357" t="inlineStr">
        <is>
          <t>Rek Lubomír</t>
        </is>
      </c>
      <c r="N2357" t="inlineStr">
        <is>
          <t>49.556579</t>
        </is>
      </c>
      <c r="O2357" t="inlineStr">
        <is>
          <t>16.067494</t>
        </is>
      </c>
      <c r="P2357" t="n">
        <v>34798.65</v>
      </c>
    </row>
    <row r="2358">
      <c r="A2358" t="n">
        <v>17844102</v>
      </c>
      <c r="B2358" t="n">
        <v>87844102</v>
      </c>
      <c r="C2358" t="inlineStr">
        <is>
          <t>VELKY TERMINAL</t>
        </is>
      </c>
      <c r="D2358" t="inlineStr">
        <is>
          <t>IDT</t>
        </is>
      </c>
      <c r="E2358" t="inlineStr">
        <is>
          <t>3MORAN</t>
        </is>
      </c>
      <c r="F2358" t="inlineStr">
        <is>
          <t>A</t>
        </is>
      </c>
      <c r="G2358" t="inlineStr">
        <is>
          <t>Vladimír Moráň</t>
        </is>
      </c>
      <c r="H2358" t="inlineStr">
        <is>
          <t>Hlavní třída</t>
        </is>
      </c>
      <c r="I2358" t="inlineStr">
        <is>
          <t>396/55</t>
        </is>
      </c>
      <c r="J2358" t="inlineStr">
        <is>
          <t>HAVÍŘOV - MĚSTO</t>
        </is>
      </c>
      <c r="K2358" t="inlineStr">
        <is>
          <t>Karviná</t>
        </is>
      </c>
      <c r="L2358" t="inlineStr">
        <is>
          <t>RSG</t>
        </is>
      </c>
      <c r="M2358" t="inlineStr">
        <is>
          <t>Brindžák Michal</t>
        </is>
      </c>
      <c r="N2358" t="inlineStr">
        <is>
          <t>49.782067</t>
        </is>
      </c>
      <c r="O2358" t="inlineStr">
        <is>
          <t>18.427816</t>
        </is>
      </c>
      <c r="P2358" t="n">
        <v>34795.69</v>
      </c>
    </row>
    <row r="2359">
      <c r="A2359" t="n">
        <v>17936901</v>
      </c>
      <c r="B2359" t="n">
        <v>87936901</v>
      </c>
      <c r="C2359" t="inlineStr">
        <is>
          <t>VELKY TERMINAL</t>
        </is>
      </c>
      <c r="D2359" t="inlineStr">
        <is>
          <t>PETROL</t>
        </is>
      </c>
      <c r="E2359" t="inlineStr">
        <is>
          <t>1PRIM</t>
        </is>
      </c>
      <c r="F2359" t="inlineStr">
        <is>
          <t>A</t>
        </is>
      </c>
      <c r="G2359" t="inlineStr">
        <is>
          <t>SODOFIM s.r.o.</t>
        </is>
      </c>
      <c r="H2359" t="inlineStr">
        <is>
          <t>Hrádek</t>
        </is>
      </c>
      <c r="I2359" t="inlineStr">
        <is>
          <t>526</t>
        </is>
      </c>
      <c r="J2359" t="inlineStr">
        <is>
          <t>HRÁDEK</t>
        </is>
      </c>
      <c r="K2359" t="inlineStr">
        <is>
          <t>Frýdek-Místek</t>
        </is>
      </c>
      <c r="L2359" t="inlineStr">
        <is>
          <t>RSG</t>
        </is>
      </c>
      <c r="M2359" t="inlineStr">
        <is>
          <t>Herman Michal</t>
        </is>
      </c>
      <c r="N2359" t="inlineStr">
        <is>
          <t>49.618648</t>
        </is>
      </c>
      <c r="O2359" t="inlineStr">
        <is>
          <t>18.734496</t>
        </is>
      </c>
      <c r="P2359" t="n">
        <v>34775.77</v>
      </c>
    </row>
    <row r="2360">
      <c r="A2360" t="n">
        <v>12621023</v>
      </c>
      <c r="B2360" t="n">
        <v>82621023</v>
      </c>
      <c r="C2360" t="inlineStr">
        <is>
          <t>VELKY TERMINAL</t>
        </is>
      </c>
      <c r="D2360" t="inlineStr">
        <is>
          <t>KA PARTNERS</t>
        </is>
      </c>
      <c r="E2360" t="inlineStr">
        <is>
          <t>1TRAFICO</t>
        </is>
      </c>
      <c r="F2360" t="inlineStr">
        <is>
          <t>A</t>
        </is>
      </c>
      <c r="G2360" t="inlineStr">
        <is>
          <t>TABÁK TRAFICON</t>
        </is>
      </c>
      <c r="H2360" t="inlineStr">
        <is>
          <t>Táborská</t>
        </is>
      </c>
      <c r="I2360" t="inlineStr">
        <is>
          <t>846</t>
        </is>
      </c>
      <c r="J2360" t="inlineStr">
        <is>
          <t>KAMENICE NAD LIPOU</t>
        </is>
      </c>
      <c r="K2360" t="inlineStr">
        <is>
          <t>Pelhřimov</t>
        </is>
      </c>
      <c r="L2360" t="inlineStr">
        <is>
          <t>RSB</t>
        </is>
      </c>
      <c r="M2360" t="inlineStr">
        <is>
          <t>Dvořák Petr</t>
        </is>
      </c>
      <c r="N2360" t="inlineStr">
        <is>
          <t>49.300536</t>
        </is>
      </c>
      <c r="O2360" t="inlineStr">
        <is>
          <t>15.067948</t>
        </is>
      </c>
      <c r="P2360" t="n">
        <v>34772.69</v>
      </c>
    </row>
    <row r="2361">
      <c r="A2361" t="n">
        <v>12925702</v>
      </c>
      <c r="B2361" t="n">
        <v>82925702</v>
      </c>
      <c r="C2361" t="inlineStr">
        <is>
          <t>VELKY TERMINAL</t>
        </is>
      </c>
      <c r="D2361" t="inlineStr">
        <is>
          <t>PETROL</t>
        </is>
      </c>
      <c r="E2361" t="inlineStr">
        <is>
          <t>1CSPOINT</t>
        </is>
      </c>
      <c r="F2361" t="inlineStr">
        <is>
          <t>A</t>
        </is>
      </c>
      <c r="G2361" t="inlineStr">
        <is>
          <t>JT Invest Group s.r.o.</t>
        </is>
      </c>
      <c r="H2361" t="inlineStr">
        <is>
          <t>Košetice</t>
        </is>
      </c>
      <c r="I2361" t="inlineStr">
        <is>
          <t>265</t>
        </is>
      </c>
      <c r="J2361" t="inlineStr">
        <is>
          <t>KOŠETICE</t>
        </is>
      </c>
      <c r="K2361" t="inlineStr">
        <is>
          <t>Pelhřimov</t>
        </is>
      </c>
      <c r="L2361" t="inlineStr">
        <is>
          <t>RSB</t>
        </is>
      </c>
      <c r="M2361" t="inlineStr">
        <is>
          <t>Dvořák Petr</t>
        </is>
      </c>
      <c r="N2361" t="inlineStr">
        <is>
          <t>49.555292</t>
        </is>
      </c>
      <c r="O2361" t="inlineStr">
        <is>
          <t>15.120897</t>
        </is>
      </c>
      <c r="P2361" t="n">
        <v>34757.46</v>
      </c>
    </row>
    <row r="2362">
      <c r="A2362" t="n">
        <v>11510101</v>
      </c>
      <c r="B2362" t="n">
        <v>81510101</v>
      </c>
      <c r="C2362" t="inlineStr">
        <is>
          <t>VELKY TERMINAL</t>
        </is>
      </c>
      <c r="D2362" t="inlineStr">
        <is>
          <t>IDT</t>
        </is>
      </c>
      <c r="E2362" t="inlineStr">
        <is>
          <t>4OSTATNI</t>
        </is>
      </c>
      <c r="F2362" t="inlineStr">
        <is>
          <t>A</t>
        </is>
      </c>
      <c r="G2362" t="inlineStr">
        <is>
          <t>JIMO PLUS s.r.o. - ČS JIMO</t>
        </is>
      </c>
      <c r="H2362" t="inlineStr">
        <is>
          <t>Pražská</t>
        </is>
      </c>
      <c r="I2362" t="inlineStr">
        <is>
          <t>218</t>
        </is>
      </c>
      <c r="J2362" t="inlineStr">
        <is>
          <t>JÍLOVÉ U PRAHY - RADLÍK</t>
        </is>
      </c>
      <c r="K2362" t="inlineStr">
        <is>
          <t>Praha-západ</t>
        </is>
      </c>
      <c r="L2362" t="inlineStr">
        <is>
          <t>RSA</t>
        </is>
      </c>
      <c r="M2362" t="inlineStr">
        <is>
          <t>Dosoudil Petr</t>
        </is>
      </c>
      <c r="N2362" t="inlineStr">
        <is>
          <t>49.910637</t>
        </is>
      </c>
      <c r="O2362" t="inlineStr">
        <is>
          <t>14.495755</t>
        </is>
      </c>
      <c r="P2362" t="n">
        <v>34745.58</v>
      </c>
    </row>
    <row r="2363">
      <c r="A2363" t="n">
        <v>17705010</v>
      </c>
      <c r="B2363" t="n">
        <v>87705010</v>
      </c>
      <c r="C2363" t="inlineStr">
        <is>
          <t>VELKY TERMINAL</t>
        </is>
      </c>
      <c r="D2363" t="inlineStr">
        <is>
          <t>KA PARTNERS</t>
        </is>
      </c>
      <c r="E2363" t="inlineStr">
        <is>
          <t>1HRUSKA</t>
        </is>
      </c>
      <c r="F2363" t="inlineStr">
        <is>
          <t>A</t>
        </is>
      </c>
      <c r="G2363" t="inlineStr">
        <is>
          <t>H R U Š K A , spol. s r.o.</t>
        </is>
      </c>
      <c r="H2363" t="inlineStr">
        <is>
          <t>Dukelská</t>
        </is>
      </c>
      <c r="I2363" t="inlineStr">
        <is>
          <t>232/3</t>
        </is>
      </c>
      <c r="J2363" t="inlineStr">
        <is>
          <t>BÍLOVEC</t>
        </is>
      </c>
      <c r="K2363" t="inlineStr">
        <is>
          <t>Nový Jičín</t>
        </is>
      </c>
      <c r="L2363" t="inlineStr">
        <is>
          <t>RSG</t>
        </is>
      </c>
      <c r="M2363" t="inlineStr">
        <is>
          <t>Brindžák Michal</t>
        </is>
      </c>
      <c r="N2363" t="inlineStr">
        <is>
          <t>49.754534</t>
        </is>
      </c>
      <c r="O2363" t="inlineStr">
        <is>
          <t>18.012051</t>
        </is>
      </c>
      <c r="P2363" t="n">
        <v>34742.73</v>
      </c>
    </row>
    <row r="2364">
      <c r="A2364" t="n">
        <v>16941603</v>
      </c>
      <c r="B2364" t="n">
        <v>86941603</v>
      </c>
      <c r="C2364" t="inlineStr">
        <is>
          <t>VELKY TERMINAL</t>
        </is>
      </c>
      <c r="D2364" t="inlineStr">
        <is>
          <t>IDT</t>
        </is>
      </c>
      <c r="E2364" t="inlineStr">
        <is>
          <t>1CEPRO</t>
        </is>
      </c>
      <c r="F2364" t="inlineStr">
        <is>
          <t>A</t>
        </is>
      </c>
      <c r="G2364" t="inlineStr">
        <is>
          <t>Oldřich Hejduk</t>
        </is>
      </c>
      <c r="H2364" t="inlineStr">
        <is>
          <t>Zámecká</t>
        </is>
      </c>
      <c r="I2364" t="inlineStr">
        <is>
          <t>328</t>
        </is>
      </c>
      <c r="J2364" t="inlineStr">
        <is>
          <t>VRANOV NAD DYJÍ</t>
        </is>
      </c>
      <c r="K2364" t="inlineStr">
        <is>
          <t>Znojmo</t>
        </is>
      </c>
      <c r="L2364" t="inlineStr">
        <is>
          <t>RSB</t>
        </is>
      </c>
      <c r="M2364" t="inlineStr">
        <is>
          <t>Koutný Roman</t>
        </is>
      </c>
      <c r="N2364" t="inlineStr">
        <is>
          <t>48.894949</t>
        </is>
      </c>
      <c r="O2364" t="inlineStr">
        <is>
          <t>15.812770</t>
        </is>
      </c>
      <c r="P2364" t="n">
        <v>34738.65</v>
      </c>
    </row>
    <row r="2365">
      <c r="A2365" t="n">
        <v>16736101</v>
      </c>
      <c r="B2365" t="n">
        <v>86736101</v>
      </c>
      <c r="C2365" t="inlineStr">
        <is>
          <t>VELKY TERMINAL</t>
        </is>
      </c>
      <c r="D2365" t="inlineStr">
        <is>
          <t>IDT</t>
        </is>
      </c>
      <c r="E2365" t="inlineStr">
        <is>
          <t>4OSTATNI</t>
        </is>
      </c>
      <c r="F2365" t="inlineStr">
        <is>
          <t>A</t>
        </is>
      </c>
      <c r="G2365" t="inlineStr">
        <is>
          <t>Josef Hrbáček</t>
        </is>
      </c>
      <c r="H2365" t="inlineStr">
        <is>
          <t>Velkomeziříčská</t>
        </is>
      </c>
      <c r="I2365" t="inlineStr">
        <is>
          <t>425</t>
        </is>
      </c>
      <c r="J2365" t="inlineStr">
        <is>
          <t>TŘEBÍČ</t>
        </is>
      </c>
      <c r="K2365" t="inlineStr">
        <is>
          <t>Třebíč</t>
        </is>
      </c>
      <c r="L2365" t="inlineStr">
        <is>
          <t>RSB</t>
        </is>
      </c>
      <c r="M2365" t="inlineStr">
        <is>
          <t>Hanuš Robert</t>
        </is>
      </c>
      <c r="N2365" t="inlineStr">
        <is>
          <t>49.218294</t>
        </is>
      </c>
      <c r="O2365" t="inlineStr">
        <is>
          <t>15.890919</t>
        </is>
      </c>
      <c r="P2365" t="n">
        <v>34735.58</v>
      </c>
    </row>
    <row r="2366">
      <c r="A2366" t="n">
        <v>16921401</v>
      </c>
      <c r="B2366" t="n">
        <v>86921401</v>
      </c>
      <c r="C2366" t="inlineStr">
        <is>
          <t>VELKY TERMINAL</t>
        </is>
      </c>
      <c r="D2366" t="inlineStr">
        <is>
          <t>IDT</t>
        </is>
      </c>
      <c r="E2366" t="inlineStr">
        <is>
          <t>1CEPRO</t>
        </is>
      </c>
      <c r="F2366" t="inlineStr">
        <is>
          <t>A</t>
        </is>
      </c>
      <c r="G2366" t="inlineStr">
        <is>
          <t>Blanka Junošová</t>
        </is>
      </c>
      <c r="H2366" t="inlineStr">
        <is>
          <t>Velkomoravská (ČS EUROOIL)</t>
        </is>
      </c>
      <c r="I2366" t="inlineStr">
        <is>
          <t>3523/32</t>
        </is>
      </c>
      <c r="J2366" t="inlineStr">
        <is>
          <t>HODONÍN</t>
        </is>
      </c>
      <c r="K2366" t="inlineStr">
        <is>
          <t>Hodonín</t>
        </is>
      </c>
      <c r="L2366" t="inlineStr">
        <is>
          <t>RSB</t>
        </is>
      </c>
      <c r="M2366" t="inlineStr">
        <is>
          <t>Petlach Lubomír</t>
        </is>
      </c>
      <c r="N2366" t="inlineStr">
        <is>
          <t>48.853091</t>
        </is>
      </c>
      <c r="O2366" t="inlineStr">
        <is>
          <t>17.102789</t>
        </is>
      </c>
      <c r="P2366" t="n">
        <v>34734.38</v>
      </c>
    </row>
    <row r="2367">
      <c r="A2367" t="n">
        <v>11748429</v>
      </c>
      <c r="B2367" t="n">
        <v>81748429</v>
      </c>
      <c r="C2367" t="inlineStr">
        <is>
          <t>VELKY TERMINAL</t>
        </is>
      </c>
      <c r="D2367" t="inlineStr">
        <is>
          <t>KA PARTNERS</t>
        </is>
      </c>
      <c r="E2367" t="inlineStr">
        <is>
          <t>1PRESSM</t>
        </is>
      </c>
      <c r="F2367" t="inlineStr">
        <is>
          <t>A</t>
        </is>
      </c>
      <c r="G2367" t="inlineStr">
        <is>
          <t>PressMedia, spol. s.r.o.</t>
        </is>
      </c>
      <c r="H2367" t="inlineStr">
        <is>
          <t>Politických vězňů</t>
        </is>
      </c>
      <c r="I2367" t="inlineStr">
        <is>
          <t>1940</t>
        </is>
      </c>
      <c r="J2367" t="inlineStr">
        <is>
          <t>BEROUN - BEROUN-MĚSTO</t>
        </is>
      </c>
      <c r="K2367" t="inlineStr">
        <is>
          <t>Beroun</t>
        </is>
      </c>
      <c r="L2367" t="inlineStr">
        <is>
          <t>RSC</t>
        </is>
      </c>
      <c r="M2367" t="inlineStr">
        <is>
          <t>Havlíček Vladislav</t>
        </is>
      </c>
      <c r="N2367" t="inlineStr">
        <is>
          <t>49.965751</t>
        </is>
      </c>
      <c r="O2367" t="inlineStr">
        <is>
          <t>14.072851</t>
        </is>
      </c>
      <c r="P2367" t="n">
        <v>34727.54</v>
      </c>
    </row>
    <row r="2368">
      <c r="A2368" t="n">
        <v>15647801</v>
      </c>
      <c r="B2368" t="n">
        <v>85647801</v>
      </c>
      <c r="C2368" t="inlineStr">
        <is>
          <t>VELKY TERMINAL</t>
        </is>
      </c>
      <c r="D2368" t="inlineStr">
        <is>
          <t>IDT</t>
        </is>
      </c>
      <c r="E2368" t="inlineStr">
        <is>
          <t>4OSTATNI</t>
        </is>
      </c>
      <c r="F2368" t="inlineStr">
        <is>
          <t>A</t>
        </is>
      </c>
      <c r="G2368" t="inlineStr">
        <is>
          <t>Pavlína Francová</t>
        </is>
      </c>
      <c r="H2368" t="inlineStr">
        <is>
          <t>třída SNP</t>
        </is>
      </c>
      <c r="I2368" t="inlineStr">
        <is>
          <t>586/15</t>
        </is>
      </c>
      <c r="J2368" t="inlineStr">
        <is>
          <t>HRADEC KRÁLOVÉ - SLEZSKÉ PŘEDMĚSTÍ</t>
        </is>
      </c>
      <c r="K2368" t="inlineStr">
        <is>
          <t>Hradec Králové</t>
        </is>
      </c>
      <c r="L2368" t="inlineStr">
        <is>
          <t>RSE</t>
        </is>
      </c>
      <c r="M2368" t="inlineStr">
        <is>
          <t>Jareš Jaroslav</t>
        </is>
      </c>
      <c r="N2368" t="inlineStr">
        <is>
          <t>50.217516</t>
        </is>
      </c>
      <c r="O2368" t="inlineStr">
        <is>
          <t>15.850920</t>
        </is>
      </c>
      <c r="P2368" t="n">
        <v>34714.23</v>
      </c>
    </row>
    <row r="2369">
      <c r="A2369" t="n">
        <v>12921003</v>
      </c>
      <c r="B2369" t="n">
        <v>82921003</v>
      </c>
      <c r="C2369" t="inlineStr">
        <is>
          <t>VELKY TERMINAL</t>
        </is>
      </c>
      <c r="D2369" t="inlineStr">
        <is>
          <t>IDT</t>
        </is>
      </c>
      <c r="E2369" t="inlineStr">
        <is>
          <t>1CEPRO</t>
        </is>
      </c>
      <c r="F2369" t="inlineStr">
        <is>
          <t>A</t>
        </is>
      </c>
      <c r="G2369" t="inlineStr">
        <is>
          <t>A 3 PROJEKT, s.r.o.</t>
        </is>
      </c>
      <c r="H2369" t="inlineStr">
        <is>
          <t>Čtyři Chalupy</t>
        </is>
      </c>
      <c r="I2369" t="inlineStr">
        <is>
          <t>559</t>
        </is>
      </c>
      <c r="J2369" t="inlineStr">
        <is>
          <t>VČELNÁ</t>
        </is>
      </c>
      <c r="K2369" t="inlineStr">
        <is>
          <t>České Budějovice</t>
        </is>
      </c>
      <c r="L2369" t="inlineStr">
        <is>
          <t>RSB</t>
        </is>
      </c>
      <c r="M2369" t="inlineStr">
        <is>
          <t>Štolba Jan</t>
        </is>
      </c>
      <c r="N2369" t="inlineStr">
        <is>
          <t>48.920567</t>
        </is>
      </c>
      <c r="O2369" t="inlineStr">
        <is>
          <t>14.443232</t>
        </is>
      </c>
      <c r="P2369" t="n">
        <v>34710</v>
      </c>
    </row>
    <row r="2370">
      <c r="A2370" t="n">
        <v>11945601</v>
      </c>
      <c r="B2370" t="n">
        <v>81945601</v>
      </c>
      <c r="C2370" t="inlineStr">
        <is>
          <t>VELKY TERMINAL</t>
        </is>
      </c>
      <c r="D2370" t="inlineStr">
        <is>
          <t>IDT</t>
        </is>
      </c>
      <c r="E2370" t="inlineStr">
        <is>
          <t>1CEPRO</t>
        </is>
      </c>
      <c r="F2370" t="inlineStr">
        <is>
          <t>A</t>
        </is>
      </c>
      <c r="G2370" t="inlineStr">
        <is>
          <t>Ilona Businská</t>
        </is>
      </c>
      <c r="H2370" t="inlineStr">
        <is>
          <t>Boleslavská (ČS RoBiN OIL)</t>
        </is>
      </c>
      <c r="I2370" t="inlineStr"/>
      <c r="J2370" t="inlineStr">
        <is>
          <t>BRANDÝS NAD LABEM-STARÁ BOLESLAV</t>
        </is>
      </c>
      <c r="K2370" t="inlineStr">
        <is>
          <t>Praha-východ</t>
        </is>
      </c>
      <c r="L2370" t="inlineStr">
        <is>
          <t>RSA</t>
        </is>
      </c>
      <c r="M2370" t="inlineStr">
        <is>
          <t>Myslivec Jan</t>
        </is>
      </c>
      <c r="N2370" t="inlineStr">
        <is>
          <t>50.202168</t>
        </is>
      </c>
      <c r="O2370" t="inlineStr">
        <is>
          <t>14.686897</t>
        </is>
      </c>
      <c r="P2370" t="n">
        <v>34708.27</v>
      </c>
    </row>
    <row r="2371">
      <c r="A2371" t="n">
        <v>15905001</v>
      </c>
      <c r="B2371" t="n">
        <v>85905001</v>
      </c>
      <c r="C2371" t="inlineStr">
        <is>
          <t>VELKY TERMINAL</t>
        </is>
      </c>
      <c r="D2371" t="inlineStr">
        <is>
          <t>IDT</t>
        </is>
      </c>
      <c r="E2371" t="inlineStr">
        <is>
          <t>3AGRO</t>
        </is>
      </c>
      <c r="F2371" t="inlineStr">
        <is>
          <t>A</t>
        </is>
      </c>
      <c r="G2371" t="inlineStr">
        <is>
          <t>Agro Žamberk a.s.</t>
        </is>
      </c>
      <c r="H2371" t="inlineStr">
        <is>
          <t>Nekoř (ČS PHM)</t>
        </is>
      </c>
      <c r="I2371" t="inlineStr">
        <is>
          <t>279</t>
        </is>
      </c>
      <c r="J2371" t="inlineStr">
        <is>
          <t>NEKOŘ</t>
        </is>
      </c>
      <c r="K2371" t="inlineStr">
        <is>
          <t>Ústí nad Orlicí</t>
        </is>
      </c>
      <c r="L2371" t="inlineStr">
        <is>
          <t>RSE</t>
        </is>
      </c>
      <c r="M2371" t="inlineStr">
        <is>
          <t>Rek Lubomír</t>
        </is>
      </c>
      <c r="N2371" t="inlineStr">
        <is>
          <t>50.054811</t>
        </is>
      </c>
      <c r="O2371" t="inlineStr">
        <is>
          <t>16.534392</t>
        </is>
      </c>
      <c r="P2371" t="n">
        <v>34693.77</v>
      </c>
    </row>
    <row r="2372">
      <c r="A2372" t="n">
        <v>14654025</v>
      </c>
      <c r="B2372" t="n">
        <v>84654025</v>
      </c>
      <c r="C2372" t="inlineStr">
        <is>
          <t>VELKY TERMINAL</t>
        </is>
      </c>
      <c r="D2372" t="inlineStr">
        <is>
          <t>IDT</t>
        </is>
      </c>
      <c r="E2372" t="inlineStr">
        <is>
          <t>3PAJAK</t>
        </is>
      </c>
      <c r="F2372" t="inlineStr">
        <is>
          <t>A</t>
        </is>
      </c>
      <c r="G2372" t="inlineStr">
        <is>
          <t>PAJAK s.r.o.</t>
        </is>
      </c>
      <c r="H2372" t="inlineStr">
        <is>
          <t>Bezručova</t>
        </is>
      </c>
      <c r="I2372" t="inlineStr">
        <is>
          <t>87/2</t>
        </is>
      </c>
      <c r="J2372" t="inlineStr">
        <is>
          <t>DĚČÍN - DĚČÍN IV-PODMOKLY</t>
        </is>
      </c>
      <c r="K2372" t="inlineStr">
        <is>
          <t>Děčín</t>
        </is>
      </c>
      <c r="L2372" t="inlineStr">
        <is>
          <t>RSD</t>
        </is>
      </c>
      <c r="M2372" t="inlineStr">
        <is>
          <t>Šticha Milan</t>
        </is>
      </c>
      <c r="N2372" t="inlineStr">
        <is>
          <t>50.774232</t>
        </is>
      </c>
      <c r="O2372" t="inlineStr">
        <is>
          <t>14.197866</t>
        </is>
      </c>
      <c r="P2372" t="n">
        <v>34662.73</v>
      </c>
    </row>
    <row r="2373">
      <c r="A2373" t="n">
        <v>16673208</v>
      </c>
      <c r="B2373" t="n">
        <v>86673208</v>
      </c>
      <c r="C2373" t="inlineStr">
        <is>
          <t>VELKY TERMINAL</t>
        </is>
      </c>
      <c r="D2373" t="inlineStr">
        <is>
          <t>KA PARTNERS</t>
        </is>
      </c>
      <c r="E2373" t="inlineStr">
        <is>
          <t>1DANCZEK</t>
        </is>
      </c>
      <c r="F2373" t="inlineStr">
        <is>
          <t>A</t>
        </is>
      </c>
      <c r="G2373" t="inlineStr">
        <is>
          <t>TOBACCO DC s.r.o.</t>
        </is>
      </c>
      <c r="H2373" t="inlineStr">
        <is>
          <t>Fintajslova</t>
        </is>
      </c>
      <c r="I2373" t="inlineStr">
        <is>
          <t>1439/1</t>
        </is>
      </c>
      <c r="J2373" t="inlineStr">
        <is>
          <t>BŘECLAV</t>
        </is>
      </c>
      <c r="K2373" t="inlineStr">
        <is>
          <t>Břeclav</t>
        </is>
      </c>
      <c r="L2373" t="inlineStr">
        <is>
          <t>RSB</t>
        </is>
      </c>
      <c r="M2373" t="inlineStr">
        <is>
          <t>Petlach Lubomír</t>
        </is>
      </c>
      <c r="N2373" t="inlineStr">
        <is>
          <t>48.758108</t>
        </is>
      </c>
      <c r="O2373" t="inlineStr">
        <is>
          <t>16.882341</t>
        </is>
      </c>
      <c r="P2373" t="n">
        <v>34653.31</v>
      </c>
    </row>
    <row r="2374">
      <c r="A2374" t="n">
        <v>13724601</v>
      </c>
      <c r="B2374" t="n">
        <v>83724601</v>
      </c>
      <c r="C2374" t="inlineStr">
        <is>
          <t>VELKY TERMINAL</t>
        </is>
      </c>
      <c r="D2374" t="inlineStr">
        <is>
          <t>IDT</t>
        </is>
      </c>
      <c r="E2374" t="inlineStr">
        <is>
          <t>4OSTATNI</t>
        </is>
      </c>
      <c r="F2374" t="inlineStr">
        <is>
          <t>A</t>
        </is>
      </c>
      <c r="G2374" t="inlineStr">
        <is>
          <t>Viet Hung Dau</t>
        </is>
      </c>
      <c r="H2374" t="inlineStr">
        <is>
          <t>Jiřího z Poděbrad</t>
        </is>
      </c>
      <c r="I2374" t="inlineStr">
        <is>
          <t>522/1</t>
        </is>
      </c>
      <c r="J2374" t="inlineStr">
        <is>
          <t>KYNŠPERK NAD OHŘÍ</t>
        </is>
      </c>
      <c r="K2374" t="inlineStr">
        <is>
          <t>Sokolov</t>
        </is>
      </c>
      <c r="L2374" t="inlineStr">
        <is>
          <t>RSC</t>
        </is>
      </c>
      <c r="M2374" t="inlineStr">
        <is>
          <t>Beneš Lukáš</t>
        </is>
      </c>
      <c r="N2374" t="inlineStr">
        <is>
          <t>50.117886</t>
        </is>
      </c>
      <c r="O2374" t="inlineStr">
        <is>
          <t>12.531842</t>
        </is>
      </c>
      <c r="P2374" t="n">
        <v>34633.46</v>
      </c>
    </row>
    <row r="2375">
      <c r="A2375" t="n">
        <v>15939131</v>
      </c>
      <c r="B2375" t="n">
        <v>85939131</v>
      </c>
      <c r="C2375" t="inlineStr">
        <is>
          <t>VELKY TERMINAL</t>
        </is>
      </c>
      <c r="D2375" t="inlineStr">
        <is>
          <t>PETROL</t>
        </is>
      </c>
      <c r="E2375" t="inlineStr">
        <is>
          <t>1ORLEN</t>
        </is>
      </c>
      <c r="F2375" t="inlineStr">
        <is>
          <t>A</t>
        </is>
      </c>
      <c r="G2375" t="inlineStr">
        <is>
          <t>ORLEN Unipetrol RPA s.r.o.</t>
        </is>
      </c>
      <c r="H2375" t="inlineStr">
        <is>
          <t>Nová Ves (ČS ORLEN)</t>
        </is>
      </c>
      <c r="I2375" t="inlineStr"/>
      <c r="J2375" t="inlineStr">
        <is>
          <t>TURNOV</t>
        </is>
      </c>
      <c r="K2375" t="inlineStr">
        <is>
          <t>Semily</t>
        </is>
      </c>
      <c r="L2375" t="inlineStr">
        <is>
          <t>RSD</t>
        </is>
      </c>
      <c r="M2375" t="inlineStr">
        <is>
          <t>Luňáček Jan</t>
        </is>
      </c>
      <c r="N2375" t="inlineStr">
        <is>
          <t>50.572852</t>
        </is>
      </c>
      <c r="O2375" t="inlineStr">
        <is>
          <t>15.172953</t>
        </is>
      </c>
      <c r="P2375" t="n">
        <v>34598.5</v>
      </c>
    </row>
    <row r="2376">
      <c r="A2376" t="n">
        <v>15629322</v>
      </c>
      <c r="B2376" t="n">
        <v>85629322</v>
      </c>
      <c r="C2376" t="inlineStr">
        <is>
          <t>VELKY TERMINAL</t>
        </is>
      </c>
      <c r="D2376" t="inlineStr">
        <is>
          <t>KA PARTNERS</t>
        </is>
      </c>
      <c r="E2376" t="inlineStr">
        <is>
          <t>1TRAFICO</t>
        </is>
      </c>
      <c r="F2376" t="inlineStr">
        <is>
          <t>A</t>
        </is>
      </c>
      <c r="G2376" t="inlineStr">
        <is>
          <t>TABÁK TRAFICON</t>
        </is>
      </c>
      <c r="H2376" t="inlineStr">
        <is>
          <t>Havlíčkova (Tesco)</t>
        </is>
      </c>
      <c r="I2376" t="inlineStr">
        <is>
          <t>1842</t>
        </is>
      </c>
      <c r="J2376" t="inlineStr">
        <is>
          <t>CHOTĚBOŘ</t>
        </is>
      </c>
      <c r="K2376" t="inlineStr">
        <is>
          <t>Havlíčkův Brod</t>
        </is>
      </c>
      <c r="L2376" t="inlineStr">
        <is>
          <t>RSE</t>
        </is>
      </c>
      <c r="M2376" t="inlineStr">
        <is>
          <t>Rek Lubomír</t>
        </is>
      </c>
      <c r="N2376" t="inlineStr">
        <is>
          <t>49.711434</t>
        </is>
      </c>
      <c r="O2376" t="inlineStr">
        <is>
          <t>15.663108</t>
        </is>
      </c>
      <c r="P2376" t="n">
        <v>34597.69</v>
      </c>
    </row>
    <row r="2377">
      <c r="A2377" t="n">
        <v>14645203</v>
      </c>
      <c r="B2377" t="n">
        <v>84645203</v>
      </c>
      <c r="C2377" t="inlineStr">
        <is>
          <t>VELKY TERMINAL</t>
        </is>
      </c>
      <c r="D2377" t="inlineStr">
        <is>
          <t>IDT</t>
        </is>
      </c>
      <c r="E2377" t="inlineStr">
        <is>
          <t>2CERNY</t>
        </is>
      </c>
      <c r="F2377" t="inlineStr">
        <is>
          <t>A</t>
        </is>
      </c>
      <c r="G2377" t="inlineStr">
        <is>
          <t>Pavel Černý</t>
        </is>
      </c>
      <c r="H2377" t="inlineStr">
        <is>
          <t>nám. T. G. Masaryka</t>
        </is>
      </c>
      <c r="I2377" t="inlineStr">
        <is>
          <t>274</t>
        </is>
      </c>
      <c r="J2377" t="inlineStr">
        <is>
          <t>KAMENICKÝ ŠENOV</t>
        </is>
      </c>
      <c r="K2377" t="inlineStr">
        <is>
          <t>Česká Lípa</t>
        </is>
      </c>
      <c r="L2377" t="inlineStr">
        <is>
          <t>RSD</t>
        </is>
      </c>
      <c r="M2377" t="inlineStr">
        <is>
          <t>Šticha Milan</t>
        </is>
      </c>
      <c r="N2377" t="inlineStr">
        <is>
          <t>50.772570</t>
        </is>
      </c>
      <c r="O2377" t="inlineStr">
        <is>
          <t>14.472330</t>
        </is>
      </c>
      <c r="P2377" t="n">
        <v>34581.73</v>
      </c>
    </row>
    <row r="2378">
      <c r="A2378" t="n">
        <v>15624701</v>
      </c>
      <c r="B2378" t="n">
        <v>85624701</v>
      </c>
      <c r="C2378" t="inlineStr">
        <is>
          <t>VELKY TERMINAL</t>
        </is>
      </c>
      <c r="D2378" t="inlineStr">
        <is>
          <t>IDT</t>
        </is>
      </c>
      <c r="E2378" t="inlineStr">
        <is>
          <t>4OSTATNI</t>
        </is>
      </c>
      <c r="F2378" t="inlineStr">
        <is>
          <t>A</t>
        </is>
      </c>
      <c r="G2378" t="inlineStr">
        <is>
          <t>Michal Mráz</t>
        </is>
      </c>
      <c r="H2378" t="inlineStr">
        <is>
          <t>Kyjevská</t>
        </is>
      </c>
      <c r="I2378" t="inlineStr">
        <is>
          <t>44</t>
        </is>
      </c>
      <c r="J2378" t="inlineStr">
        <is>
          <t>PARDUBICE - PARDUBIČKY</t>
        </is>
      </c>
      <c r="K2378" t="inlineStr">
        <is>
          <t>Pardubice</t>
        </is>
      </c>
      <c r="L2378" t="inlineStr">
        <is>
          <t>RSE</t>
        </is>
      </c>
      <c r="M2378" t="inlineStr">
        <is>
          <t>Jareš Jaroslav</t>
        </is>
      </c>
      <c r="N2378" t="inlineStr">
        <is>
          <t>50.029373</t>
        </is>
      </c>
      <c r="O2378" t="inlineStr">
        <is>
          <t>15.789792</t>
        </is>
      </c>
      <c r="P2378" t="n">
        <v>34569.73</v>
      </c>
    </row>
    <row r="2379">
      <c r="A2379" t="n">
        <v>16962561</v>
      </c>
      <c r="B2379" t="n">
        <v>86962561</v>
      </c>
      <c r="C2379" t="inlineStr">
        <is>
          <t>VELKY TERMINAL</t>
        </is>
      </c>
      <c r="D2379" t="inlineStr">
        <is>
          <t>PETROL</t>
        </is>
      </c>
      <c r="E2379" t="inlineStr">
        <is>
          <t>1ORLEN</t>
        </is>
      </c>
      <c r="F2379" t="inlineStr">
        <is>
          <t>A</t>
        </is>
      </c>
      <c r="G2379" t="inlineStr">
        <is>
          <t>ORLEN Unipetrol RPA s.r.o.</t>
        </is>
      </c>
      <c r="H2379" t="inlineStr">
        <is>
          <t>Brněnská (ČS ORLEN)</t>
        </is>
      </c>
      <c r="I2379" t="inlineStr">
        <is>
          <t>1532/76</t>
        </is>
      </c>
      <c r="J2379" t="inlineStr">
        <is>
          <t>MIKULOV</t>
        </is>
      </c>
      <c r="K2379" t="inlineStr">
        <is>
          <t>Břeclav</t>
        </is>
      </c>
      <c r="L2379" t="inlineStr">
        <is>
          <t>RSB</t>
        </is>
      </c>
      <c r="M2379" t="inlineStr">
        <is>
          <t>Petlach Lubomír</t>
        </is>
      </c>
      <c r="N2379" t="inlineStr">
        <is>
          <t>48.812929</t>
        </is>
      </c>
      <c r="O2379" t="inlineStr">
        <is>
          <t>16.629841</t>
        </is>
      </c>
      <c r="P2379" t="n">
        <v>34546.42</v>
      </c>
    </row>
    <row r="2380">
      <c r="A2380" t="n">
        <v>11517202</v>
      </c>
      <c r="B2380" t="n">
        <v>81517202</v>
      </c>
      <c r="C2380" t="inlineStr">
        <is>
          <t>VELKY TERMINAL</t>
        </is>
      </c>
      <c r="D2380" t="inlineStr">
        <is>
          <t>PETROL</t>
        </is>
      </c>
      <c r="E2380" t="inlineStr">
        <is>
          <t>1PRIM</t>
        </is>
      </c>
      <c r="F2380" t="inlineStr">
        <is>
          <t>A</t>
        </is>
      </c>
      <c r="G2380" t="inlineStr">
        <is>
          <t>GP OIL s.r.o. - ČS PRIM - Kyje II.</t>
        </is>
      </c>
      <c r="H2380" t="inlineStr">
        <is>
          <t>Českobrodská</t>
        </is>
      </c>
      <c r="I2380" t="inlineStr">
        <is>
          <t>792/50</t>
        </is>
      </c>
      <c r="J2380" t="inlineStr">
        <is>
          <t>PRAHA 9 - HLOUBĚTÍN</t>
        </is>
      </c>
      <c r="K2380" t="inlineStr">
        <is>
          <t>Praha</t>
        </is>
      </c>
      <c r="L2380" t="inlineStr">
        <is>
          <t>RSA</t>
        </is>
      </c>
      <c r="M2380" t="inlineStr">
        <is>
          <t>Hrubý Jiří</t>
        </is>
      </c>
      <c r="N2380" t="inlineStr">
        <is>
          <t>50.092897</t>
        </is>
      </c>
      <c r="O2380" t="inlineStr">
        <is>
          <t>14.527251</t>
        </is>
      </c>
      <c r="P2380" t="n">
        <v>34542.12</v>
      </c>
    </row>
    <row r="2381">
      <c r="A2381" t="n">
        <v>16932401</v>
      </c>
      <c r="B2381" t="n">
        <v>86932401</v>
      </c>
      <c r="C2381" t="inlineStr">
        <is>
          <t>VELKY TERMINAL</t>
        </is>
      </c>
      <c r="D2381" t="inlineStr">
        <is>
          <t>PETROL</t>
        </is>
      </c>
      <c r="E2381" t="inlineStr">
        <is>
          <t>1BENZINA</t>
        </is>
      </c>
      <c r="F2381" t="inlineStr">
        <is>
          <t>A</t>
        </is>
      </c>
      <c r="G2381" t="inlineStr">
        <is>
          <t>MILFOR, spol. s r.o.</t>
        </is>
      </c>
      <c r="H2381" t="inlineStr">
        <is>
          <t>Dr. Richtra</t>
        </is>
      </c>
      <c r="I2381" t="inlineStr">
        <is>
          <t>1382/79</t>
        </is>
      </c>
      <c r="J2381" t="inlineStr">
        <is>
          <t>TŘEŠŤ</t>
        </is>
      </c>
      <c r="K2381" t="inlineStr">
        <is>
          <t>Jihlava</t>
        </is>
      </c>
      <c r="L2381" t="inlineStr">
        <is>
          <t>RSB</t>
        </is>
      </c>
      <c r="M2381" t="inlineStr">
        <is>
          <t>Hanuš Robert</t>
        </is>
      </c>
      <c r="N2381" t="inlineStr">
        <is>
          <t>49.300551</t>
        </is>
      </c>
      <c r="O2381" t="inlineStr">
        <is>
          <t>15.482343</t>
        </is>
      </c>
      <c r="P2381" t="n">
        <v>34539.62</v>
      </c>
    </row>
    <row r="2382">
      <c r="A2382" t="n">
        <v>11525656</v>
      </c>
      <c r="B2382" t="n">
        <v>81525656</v>
      </c>
      <c r="C2382" t="inlineStr">
        <is>
          <t>VELKY TERMINAL</t>
        </is>
      </c>
      <c r="D2382" t="inlineStr">
        <is>
          <t>PETROL</t>
        </is>
      </c>
      <c r="E2382" t="inlineStr">
        <is>
          <t>1ORLEN</t>
        </is>
      </c>
      <c r="F2382" t="inlineStr">
        <is>
          <t>A</t>
        </is>
      </c>
      <c r="G2382" t="inlineStr">
        <is>
          <t>ORLEN Unipetrol RPA s.r.o.</t>
        </is>
      </c>
      <c r="H2382" t="inlineStr">
        <is>
          <t>Bělohorská (ČS ORLEN)</t>
        </is>
      </c>
      <c r="I2382" t="inlineStr"/>
      <c r="J2382" t="inlineStr">
        <is>
          <t>PRAHA 6 - BŘEVNOV</t>
        </is>
      </c>
      <c r="K2382" t="inlineStr">
        <is>
          <t>Praha</t>
        </is>
      </c>
      <c r="L2382" t="inlineStr">
        <is>
          <t>RSA</t>
        </is>
      </c>
      <c r="M2382" t="inlineStr">
        <is>
          <t>Dosoudil Petr</t>
        </is>
      </c>
      <c r="N2382" t="inlineStr">
        <is>
          <t>50.076918</t>
        </is>
      </c>
      <c r="O2382" t="inlineStr">
        <is>
          <t>14.335227</t>
        </is>
      </c>
      <c r="P2382" t="n">
        <v>34524.19</v>
      </c>
    </row>
    <row r="2383">
      <c r="A2383" t="n">
        <v>11913659</v>
      </c>
      <c r="B2383" t="n">
        <v>81913659</v>
      </c>
      <c r="C2383" t="inlineStr">
        <is>
          <t>VELKY TERMINAL</t>
        </is>
      </c>
      <c r="D2383" t="inlineStr">
        <is>
          <t>PETROL</t>
        </is>
      </c>
      <c r="E2383" t="inlineStr">
        <is>
          <t>1MOL</t>
        </is>
      </c>
      <c r="F2383" t="inlineStr">
        <is>
          <t>A</t>
        </is>
      </c>
      <c r="G2383" t="inlineStr">
        <is>
          <t>MOL Česká republika, s.r.o.</t>
        </is>
      </c>
      <c r="H2383" t="inlineStr">
        <is>
          <t>Svatoplukova</t>
        </is>
      </c>
      <c r="I2383" t="inlineStr">
        <is>
          <t>1744/8</t>
        </is>
      </c>
      <c r="J2383" t="inlineStr">
        <is>
          <t>PRAHA 2 - NUSLE</t>
        </is>
      </c>
      <c r="K2383" t="inlineStr">
        <is>
          <t>Praha</t>
        </is>
      </c>
      <c r="L2383" t="inlineStr">
        <is>
          <t>RSA</t>
        </is>
      </c>
      <c r="M2383" t="inlineStr">
        <is>
          <t>Fiedler Miroslav</t>
        </is>
      </c>
      <c r="N2383" t="inlineStr">
        <is>
          <t>50.065878</t>
        </is>
      </c>
      <c r="O2383" t="inlineStr">
        <is>
          <t>14.430766</t>
        </is>
      </c>
      <c r="P2383" t="n">
        <v>34514.96</v>
      </c>
    </row>
    <row r="2384">
      <c r="A2384" t="n">
        <v>17656401</v>
      </c>
      <c r="B2384" t="n">
        <v>87656401</v>
      </c>
      <c r="C2384" t="inlineStr">
        <is>
          <t>VELKY TERMINAL</t>
        </is>
      </c>
      <c r="D2384" t="inlineStr">
        <is>
          <t>IDT</t>
        </is>
      </c>
      <c r="E2384" t="inlineStr">
        <is>
          <t>4OSTATNI</t>
        </is>
      </c>
      <c r="F2384" t="inlineStr">
        <is>
          <t>A</t>
        </is>
      </c>
      <c r="G2384" t="inlineStr">
        <is>
          <t>Eva Harasimová</t>
        </is>
      </c>
      <c r="H2384" t="inlineStr">
        <is>
          <t>Opavská (stánek - parc. č. 2332/3)</t>
        </is>
      </c>
      <c r="I2384" t="inlineStr"/>
      <c r="J2384" t="inlineStr">
        <is>
          <t>KRAVAŘE</t>
        </is>
      </c>
      <c r="K2384" t="inlineStr">
        <is>
          <t>Opava</t>
        </is>
      </c>
      <c r="L2384" t="inlineStr">
        <is>
          <t>RSG</t>
        </is>
      </c>
      <c r="M2384" t="inlineStr">
        <is>
          <t>Gelnar Ivo</t>
        </is>
      </c>
      <c r="N2384" t="inlineStr">
        <is>
          <t>49.932377</t>
        </is>
      </c>
      <c r="O2384" t="inlineStr">
        <is>
          <t>18.018301</t>
        </is>
      </c>
      <c r="P2384" t="n">
        <v>34511.15</v>
      </c>
    </row>
    <row r="2385">
      <c r="A2385" t="n">
        <v>13639001</v>
      </c>
      <c r="B2385" t="n">
        <v>83639001</v>
      </c>
      <c r="C2385" t="inlineStr">
        <is>
          <t>VELKY TERMINAL</t>
        </is>
      </c>
      <c r="D2385" t="inlineStr">
        <is>
          <t>IDT</t>
        </is>
      </c>
      <c r="E2385" t="inlineStr">
        <is>
          <t>4OSTATNI</t>
        </is>
      </c>
      <c r="F2385" t="inlineStr">
        <is>
          <t>A</t>
        </is>
      </c>
      <c r="G2385" t="inlineStr">
        <is>
          <t>Dominik Pernglau</t>
        </is>
      </c>
      <c r="H2385" t="inlineStr">
        <is>
          <t>K náměstí</t>
        </is>
      </c>
      <c r="I2385" t="inlineStr">
        <is>
          <t>22</t>
        </is>
      </c>
      <c r="J2385" t="inlineStr">
        <is>
          <t>TACHOV</t>
        </is>
      </c>
      <c r="K2385" t="inlineStr">
        <is>
          <t>Tachov</t>
        </is>
      </c>
      <c r="L2385" t="inlineStr">
        <is>
          <t>RSC</t>
        </is>
      </c>
      <c r="M2385" t="inlineStr">
        <is>
          <t>Horejš Vladimír</t>
        </is>
      </c>
      <c r="N2385" t="inlineStr">
        <is>
          <t>49.795917</t>
        </is>
      </c>
      <c r="O2385" t="inlineStr">
        <is>
          <t>12.631341</t>
        </is>
      </c>
      <c r="P2385" t="n">
        <v>34453.77</v>
      </c>
    </row>
    <row r="2386">
      <c r="A2386" t="n">
        <v>14808101</v>
      </c>
      <c r="B2386" t="n">
        <v>84808101</v>
      </c>
      <c r="C2386" t="inlineStr">
        <is>
          <t>VELKY TERMINAL</t>
        </is>
      </c>
      <c r="D2386" t="inlineStr">
        <is>
          <t>IDT</t>
        </is>
      </c>
      <c r="E2386" t="inlineStr">
        <is>
          <t>3CHARAMZ</t>
        </is>
      </c>
      <c r="F2386" t="inlineStr">
        <is>
          <t>A</t>
        </is>
      </c>
      <c r="G2386" t="inlineStr">
        <is>
          <t>Stanislav Charamza</t>
        </is>
      </c>
      <c r="H2386" t="inlineStr">
        <is>
          <t>nám. 8. května</t>
        </is>
      </c>
      <c r="I2386" t="inlineStr">
        <is>
          <t>333</t>
        </is>
      </c>
      <c r="J2386" t="inlineStr">
        <is>
          <t>MEZIBOŘÍ</t>
        </is>
      </c>
      <c r="K2386" t="inlineStr">
        <is>
          <t>Most</t>
        </is>
      </c>
      <c r="L2386" t="inlineStr">
        <is>
          <t>RSD</t>
        </is>
      </c>
      <c r="M2386" t="inlineStr">
        <is>
          <t>Neubert Jaroslav</t>
        </is>
      </c>
      <c r="N2386" t="inlineStr">
        <is>
          <t>50.620215</t>
        </is>
      </c>
      <c r="O2386" t="inlineStr">
        <is>
          <t>13.605281</t>
        </is>
      </c>
      <c r="P2386" t="n">
        <v>34437.62</v>
      </c>
    </row>
    <row r="2387">
      <c r="A2387" t="n">
        <v>14746001</v>
      </c>
      <c r="B2387" t="n">
        <v>84746001</v>
      </c>
      <c r="C2387" t="inlineStr">
        <is>
          <t>VELKY TERMINAL</t>
        </is>
      </c>
      <c r="D2387" t="inlineStr">
        <is>
          <t>IDT</t>
        </is>
      </c>
      <c r="E2387" t="inlineStr">
        <is>
          <t>4OSTATNI</t>
        </is>
      </c>
      <c r="F2387" t="inlineStr">
        <is>
          <t>A</t>
        </is>
      </c>
      <c r="G2387" t="inlineStr">
        <is>
          <t>Miloslav Král</t>
        </is>
      </c>
      <c r="H2387" t="inlineStr">
        <is>
          <t>Sloupská</t>
        </is>
      </c>
      <c r="I2387" t="inlineStr">
        <is>
          <t>667</t>
        </is>
      </c>
      <c r="J2387" t="inlineStr">
        <is>
          <t>NOVÝ BOR</t>
        </is>
      </c>
      <c r="K2387" t="inlineStr">
        <is>
          <t>Česká Lípa</t>
        </is>
      </c>
      <c r="L2387" t="inlineStr">
        <is>
          <t>RSD</t>
        </is>
      </c>
      <c r="M2387" t="inlineStr">
        <is>
          <t>Luňáček Jan</t>
        </is>
      </c>
      <c r="N2387" t="inlineStr">
        <is>
          <t>50.755951</t>
        </is>
      </c>
      <c r="O2387" t="inlineStr">
        <is>
          <t>14.561476</t>
        </is>
      </c>
      <c r="P2387" t="n">
        <v>34422.12</v>
      </c>
    </row>
    <row r="2388">
      <c r="A2388" t="n">
        <v>14635068</v>
      </c>
      <c r="B2388" t="n">
        <v>84635068</v>
      </c>
      <c r="C2388" t="inlineStr">
        <is>
          <t>VELKY TERMINAL</t>
        </is>
      </c>
      <c r="D2388" t="inlineStr">
        <is>
          <t>KA PARTNERS</t>
        </is>
      </c>
      <c r="E2388" t="inlineStr">
        <is>
          <t>1TRAFICO</t>
        </is>
      </c>
      <c r="F2388" t="inlineStr">
        <is>
          <t>A</t>
        </is>
      </c>
      <c r="G2388" t="inlineStr">
        <is>
          <t>TABÁK TRAFICON</t>
        </is>
      </c>
      <c r="H2388" t="inlineStr">
        <is>
          <t>Dvořákova</t>
        </is>
      </c>
      <c r="I2388" t="inlineStr">
        <is>
          <t>7</t>
        </is>
      </c>
      <c r="J2388" t="inlineStr">
        <is>
          <t>ŽATEC</t>
        </is>
      </c>
      <c r="K2388" t="inlineStr">
        <is>
          <t>Louny</t>
        </is>
      </c>
      <c r="L2388" t="inlineStr">
        <is>
          <t>RSD</t>
        </is>
      </c>
      <c r="M2388" t="inlineStr">
        <is>
          <t>Neubert Jaroslav</t>
        </is>
      </c>
      <c r="N2388" t="inlineStr">
        <is>
          <t>50.327873</t>
        </is>
      </c>
      <c r="O2388" t="inlineStr">
        <is>
          <t>13.544849</t>
        </is>
      </c>
      <c r="P2388" t="n">
        <v>34397.69</v>
      </c>
    </row>
    <row r="2389">
      <c r="A2389" t="n">
        <v>11959203</v>
      </c>
      <c r="B2389" t="n">
        <v>81959203</v>
      </c>
      <c r="C2389" t="inlineStr">
        <is>
          <t>VELKY TERMINAL</t>
        </is>
      </c>
      <c r="D2389" t="inlineStr">
        <is>
          <t>PETROL</t>
        </is>
      </c>
      <c r="E2389" t="inlineStr">
        <is>
          <t>1SHELL</t>
        </is>
      </c>
      <c r="F2389" t="inlineStr">
        <is>
          <t>A</t>
        </is>
      </c>
      <c r="G2389" t="inlineStr">
        <is>
          <t>KODETKA TRADE s.r.o. - Shell Votice</t>
        </is>
      </c>
      <c r="H2389" t="inlineStr">
        <is>
          <t>Votice (ČS Shell)</t>
        </is>
      </c>
      <c r="I2389" t="inlineStr">
        <is>
          <t>795</t>
        </is>
      </c>
      <c r="J2389" t="inlineStr">
        <is>
          <t>VOTICE</t>
        </is>
      </c>
      <c r="K2389" t="inlineStr">
        <is>
          <t>Benešov</t>
        </is>
      </c>
      <c r="L2389" t="inlineStr">
        <is>
          <t>RSA</t>
        </is>
      </c>
      <c r="M2389" t="inlineStr">
        <is>
          <t>Fiedler Miroslav</t>
        </is>
      </c>
      <c r="N2389" t="inlineStr">
        <is>
          <t>49.650453</t>
        </is>
      </c>
      <c r="O2389" t="inlineStr">
        <is>
          <t>14.633542</t>
        </is>
      </c>
      <c r="P2389" t="n">
        <v>34395.38</v>
      </c>
    </row>
    <row r="2390">
      <c r="A2390" t="n">
        <v>11863901</v>
      </c>
      <c r="B2390" t="n">
        <v>81863901</v>
      </c>
      <c r="C2390" t="inlineStr">
        <is>
          <t>VELKY TERMINAL</t>
        </is>
      </c>
      <c r="D2390" t="inlineStr">
        <is>
          <t>IDT</t>
        </is>
      </c>
      <c r="E2390" t="inlineStr">
        <is>
          <t>4OSTATNI</t>
        </is>
      </c>
      <c r="F2390" t="inlineStr">
        <is>
          <t>A</t>
        </is>
      </c>
      <c r="G2390" t="inlineStr">
        <is>
          <t>Ladislav Jícha - Papírnictví Stochov</t>
        </is>
      </c>
      <c r="H2390" t="inlineStr">
        <is>
          <t>Mírové náměstí</t>
        </is>
      </c>
      <c r="I2390" t="inlineStr">
        <is>
          <t>260</t>
        </is>
      </c>
      <c r="J2390" t="inlineStr">
        <is>
          <t>STOCHOV</t>
        </is>
      </c>
      <c r="K2390" t="inlineStr">
        <is>
          <t>Kladno</t>
        </is>
      </c>
      <c r="L2390" t="inlineStr">
        <is>
          <t>RSA</t>
        </is>
      </c>
      <c r="M2390" t="inlineStr">
        <is>
          <t>Hrubý Jiří</t>
        </is>
      </c>
      <c r="N2390" t="inlineStr">
        <is>
          <t>50.146924</t>
        </is>
      </c>
      <c r="O2390" t="inlineStr">
        <is>
          <t>13.956349</t>
        </is>
      </c>
      <c r="P2390" t="n">
        <v>34387.88</v>
      </c>
    </row>
    <row r="2391">
      <c r="A2391" t="n">
        <v>11993801</v>
      </c>
      <c r="B2391" t="n">
        <v>81993801</v>
      </c>
      <c r="C2391" t="inlineStr">
        <is>
          <t>VELKY TERMINAL</t>
        </is>
      </c>
      <c r="D2391" t="inlineStr">
        <is>
          <t>IDT</t>
        </is>
      </c>
      <c r="E2391" t="inlineStr">
        <is>
          <t>4OSTATNI</t>
        </is>
      </c>
      <c r="F2391" t="inlineStr">
        <is>
          <t>A</t>
        </is>
      </c>
      <c r="G2391" t="inlineStr">
        <is>
          <t>koala market s.r.o.</t>
        </is>
      </c>
      <c r="H2391" t="inlineStr">
        <is>
          <t>Chlumecká (nadchod metra)</t>
        </is>
      </c>
      <c r="I2391" t="inlineStr">
        <is>
          <t>756</t>
        </is>
      </c>
      <c r="J2391" t="inlineStr">
        <is>
          <t>PRAHA 9</t>
        </is>
      </c>
      <c r="K2391" t="inlineStr">
        <is>
          <t>Praha</t>
        </is>
      </c>
      <c r="L2391" t="inlineStr">
        <is>
          <t>RSA</t>
        </is>
      </c>
      <c r="M2391" t="inlineStr">
        <is>
          <t>Hrubý Jiří</t>
        </is>
      </c>
      <c r="N2391" t="inlineStr">
        <is>
          <t>50.108978</t>
        </is>
      </c>
      <c r="O2391" t="inlineStr">
        <is>
          <t>14.576755</t>
        </is>
      </c>
      <c r="P2391" t="n">
        <v>34377</v>
      </c>
    </row>
    <row r="2392">
      <c r="A2392" t="n">
        <v>14635066</v>
      </c>
      <c r="B2392" t="n">
        <v>84635066</v>
      </c>
      <c r="C2392" t="inlineStr">
        <is>
          <t>VELKY TERMINAL</t>
        </is>
      </c>
      <c r="D2392" t="inlineStr">
        <is>
          <t>KA PARTNERS</t>
        </is>
      </c>
      <c r="E2392" t="inlineStr">
        <is>
          <t>1TRAFICO</t>
        </is>
      </c>
      <c r="F2392" t="inlineStr">
        <is>
          <t>A</t>
        </is>
      </c>
      <c r="G2392" t="inlineStr">
        <is>
          <t>TABÁK TRAFICON</t>
        </is>
      </c>
      <c r="H2392" t="inlineStr">
        <is>
          <t>nám. Bedřicha Smetany</t>
        </is>
      </c>
      <c r="I2392" t="inlineStr">
        <is>
          <t>6</t>
        </is>
      </c>
      <c r="J2392" t="inlineStr">
        <is>
          <t>ČESKÝ DUB - ČESKÝ DUB I</t>
        </is>
      </c>
      <c r="K2392" t="inlineStr">
        <is>
          <t>Liberec</t>
        </is>
      </c>
      <c r="L2392" t="inlineStr">
        <is>
          <t>RSD</t>
        </is>
      </c>
      <c r="M2392" t="inlineStr">
        <is>
          <t>Luňáček Jan</t>
        </is>
      </c>
      <c r="N2392" t="inlineStr">
        <is>
          <t>50.660884</t>
        </is>
      </c>
      <c r="O2392" t="inlineStr">
        <is>
          <t>14.995487</t>
        </is>
      </c>
      <c r="P2392" t="n">
        <v>34345.58</v>
      </c>
    </row>
    <row r="2393">
      <c r="A2393" t="n">
        <v>16670801</v>
      </c>
      <c r="B2393" t="n">
        <v>86670801</v>
      </c>
      <c r="C2393" t="inlineStr">
        <is>
          <t>VELKY TERMINAL</t>
        </is>
      </c>
      <c r="D2393" t="inlineStr">
        <is>
          <t>IDT</t>
        </is>
      </c>
      <c r="E2393" t="inlineStr">
        <is>
          <t>4OSTATNI</t>
        </is>
      </c>
      <c r="F2393" t="inlineStr">
        <is>
          <t>A</t>
        </is>
      </c>
      <c r="G2393" t="inlineStr">
        <is>
          <t>Gustav Harnach</t>
        </is>
      </c>
      <c r="H2393" t="inlineStr">
        <is>
          <t>Charbulova</t>
        </is>
      </c>
      <c r="I2393" t="inlineStr">
        <is>
          <t>104/143</t>
        </is>
      </c>
      <c r="J2393" t="inlineStr">
        <is>
          <t>BRNO - ČERNOVICE</t>
        </is>
      </c>
      <c r="K2393" t="inlineStr">
        <is>
          <t>Brno-město</t>
        </is>
      </c>
      <c r="L2393" t="inlineStr">
        <is>
          <t>RSB</t>
        </is>
      </c>
      <c r="M2393" t="inlineStr">
        <is>
          <t>Hanuš Robert</t>
        </is>
      </c>
      <c r="N2393" t="inlineStr">
        <is>
          <t>49.184728</t>
        </is>
      </c>
      <c r="O2393" t="inlineStr">
        <is>
          <t>16.636570</t>
        </is>
      </c>
      <c r="P2393" t="n">
        <v>34336.35</v>
      </c>
    </row>
    <row r="2394">
      <c r="A2394" t="n">
        <v>17753801</v>
      </c>
      <c r="B2394" t="n">
        <v>87753801</v>
      </c>
      <c r="C2394" t="inlineStr">
        <is>
          <t>VELKY TERMINAL</t>
        </is>
      </c>
      <c r="D2394" t="inlineStr">
        <is>
          <t>IDT</t>
        </is>
      </c>
      <c r="E2394" t="inlineStr">
        <is>
          <t>4OSTATNI</t>
        </is>
      </c>
      <c r="F2394" t="inlineStr">
        <is>
          <t>A</t>
        </is>
      </c>
      <c r="G2394" t="inlineStr">
        <is>
          <t>Miroslava Kuncová</t>
        </is>
      </c>
      <c r="H2394" t="inlineStr">
        <is>
          <t>Nádraží ČD (buňka na parc.č. 2166/28)</t>
        </is>
      </c>
      <c r="I2394" t="inlineStr"/>
      <c r="J2394" t="inlineStr">
        <is>
          <t>VEŘOVICE</t>
        </is>
      </c>
      <c r="K2394" t="inlineStr">
        <is>
          <t>Nový Jičín</t>
        </is>
      </c>
      <c r="L2394" t="inlineStr">
        <is>
          <t>RSG</t>
        </is>
      </c>
      <c r="M2394" t="inlineStr">
        <is>
          <t>Herman Petr</t>
        </is>
      </c>
      <c r="N2394" t="inlineStr">
        <is>
          <t>49.536908</t>
        </is>
      </c>
      <c r="O2394" t="inlineStr">
        <is>
          <t>18.132660</t>
        </is>
      </c>
      <c r="P2394" t="n">
        <v>34310.77</v>
      </c>
    </row>
    <row r="2395">
      <c r="A2395" t="n">
        <v>15911101</v>
      </c>
      <c r="B2395" t="n">
        <v>85911101</v>
      </c>
      <c r="C2395" t="inlineStr">
        <is>
          <t>VELKY TERMINAL</t>
        </is>
      </c>
      <c r="D2395" t="inlineStr">
        <is>
          <t>IDT</t>
        </is>
      </c>
      <c r="E2395" t="inlineStr">
        <is>
          <t>3FLORIAN</t>
        </is>
      </c>
      <c r="F2395" t="inlineStr">
        <is>
          <t>A</t>
        </is>
      </c>
      <c r="G2395" t="inlineStr">
        <is>
          <t>Marek Florián</t>
        </is>
      </c>
      <c r="H2395" t="inlineStr">
        <is>
          <t>Podůlší (ČS PHM)</t>
        </is>
      </c>
      <c r="I2395" t="inlineStr">
        <is>
          <t>108</t>
        </is>
      </c>
      <c r="J2395" t="inlineStr">
        <is>
          <t>PODŮLŠÍ</t>
        </is>
      </c>
      <c r="K2395" t="inlineStr">
        <is>
          <t>Jičín</t>
        </is>
      </c>
      <c r="L2395" t="inlineStr">
        <is>
          <t>RSE</t>
        </is>
      </c>
      <c r="M2395" t="inlineStr">
        <is>
          <t>Lán Tomáš</t>
        </is>
      </c>
      <c r="N2395" t="inlineStr">
        <is>
          <t>50.470853</t>
        </is>
      </c>
      <c r="O2395" t="inlineStr">
        <is>
          <t>15.341297</t>
        </is>
      </c>
      <c r="P2395" t="n">
        <v>34301.15</v>
      </c>
    </row>
    <row r="2396">
      <c r="A2396" t="n">
        <v>17613801</v>
      </c>
      <c r="B2396" t="n">
        <v>87613801</v>
      </c>
      <c r="C2396" t="inlineStr">
        <is>
          <t>VELKY TERMINAL</t>
        </is>
      </c>
      <c r="D2396" t="inlineStr">
        <is>
          <t>IDT</t>
        </is>
      </c>
      <c r="E2396" t="inlineStr">
        <is>
          <t>4OSTATNI</t>
        </is>
      </c>
      <c r="F2396" t="inlineStr">
        <is>
          <t>A</t>
        </is>
      </c>
      <c r="G2396" t="inlineStr">
        <is>
          <t>Iveta Blahoňovská</t>
        </is>
      </c>
      <c r="H2396" t="inlineStr">
        <is>
          <t>č.</t>
        </is>
      </c>
      <c r="I2396" t="inlineStr">
        <is>
          <t>1181</t>
        </is>
      </c>
      <c r="J2396" t="inlineStr">
        <is>
          <t>BYSTŘICE NAD OLŠÍ</t>
        </is>
      </c>
      <c r="K2396" t="inlineStr">
        <is>
          <t>Frýdek-Místek</t>
        </is>
      </c>
      <c r="L2396" t="inlineStr">
        <is>
          <t>RSG</t>
        </is>
      </c>
      <c r="M2396" t="inlineStr">
        <is>
          <t>Herman Michal</t>
        </is>
      </c>
      <c r="N2396" t="inlineStr">
        <is>
          <t>49.636876</t>
        </is>
      </c>
      <c r="O2396" t="inlineStr">
        <is>
          <t>18.719948</t>
        </is>
      </c>
      <c r="P2396" t="n">
        <v>34284.23</v>
      </c>
    </row>
    <row r="2397">
      <c r="A2397" t="n">
        <v>14635070</v>
      </c>
      <c r="B2397" t="n">
        <v>84635070</v>
      </c>
      <c r="C2397" t="inlineStr">
        <is>
          <t>VELKY TERMINAL</t>
        </is>
      </c>
      <c r="D2397" t="inlineStr">
        <is>
          <t>KA PARTNERS</t>
        </is>
      </c>
      <c r="E2397" t="inlineStr">
        <is>
          <t>1TRAFICO</t>
        </is>
      </c>
      <c r="F2397" t="inlineStr">
        <is>
          <t>A</t>
        </is>
      </c>
      <c r="G2397" t="inlineStr">
        <is>
          <t>TABÁK TRAFICON</t>
        </is>
      </c>
      <c r="H2397" t="inlineStr">
        <is>
          <t>Hrnčířská</t>
        </is>
      </c>
      <c r="I2397" t="inlineStr">
        <is>
          <t>57/10</t>
        </is>
      </c>
      <c r="J2397" t="inlineStr">
        <is>
          <t>ÚSTÍ NAD LABEM - ÚSTÍ NAD LABEM-CENTRUM</t>
        </is>
      </c>
      <c r="K2397" t="inlineStr">
        <is>
          <t>Ústí nad Labem</t>
        </is>
      </c>
      <c r="L2397" t="inlineStr">
        <is>
          <t>RSD</t>
        </is>
      </c>
      <c r="M2397" t="inlineStr">
        <is>
          <t>Šticha Milan</t>
        </is>
      </c>
      <c r="N2397" t="inlineStr">
        <is>
          <t>50.660473</t>
        </is>
      </c>
      <c r="O2397" t="inlineStr">
        <is>
          <t>14.043574</t>
        </is>
      </c>
      <c r="P2397" t="n">
        <v>34275.19</v>
      </c>
    </row>
    <row r="2398">
      <c r="A2398" t="n">
        <v>14670001</v>
      </c>
      <c r="B2398" t="n">
        <v>84670001</v>
      </c>
      <c r="C2398" t="inlineStr">
        <is>
          <t>VELKY TERMINAL</t>
        </is>
      </c>
      <c r="D2398" t="inlineStr">
        <is>
          <t>IDT</t>
        </is>
      </c>
      <c r="E2398" t="inlineStr">
        <is>
          <t>4OSTATNI</t>
        </is>
      </c>
      <c r="F2398" t="inlineStr">
        <is>
          <t>A</t>
        </is>
      </c>
      <c r="G2398" t="inlineStr">
        <is>
          <t>SV Store s.r.o.</t>
        </is>
      </c>
      <c r="H2398" t="inlineStr">
        <is>
          <t>Jindřicha z Lipé</t>
        </is>
      </c>
      <c r="I2398" t="inlineStr">
        <is>
          <t>116/18</t>
        </is>
      </c>
      <c r="J2398" t="inlineStr">
        <is>
          <t>ČESKÁ LÍPA</t>
        </is>
      </c>
      <c r="K2398" t="inlineStr">
        <is>
          <t>Česká Lípa</t>
        </is>
      </c>
      <c r="L2398" t="inlineStr">
        <is>
          <t>RSD</t>
        </is>
      </c>
      <c r="M2398" t="inlineStr">
        <is>
          <t>Luňáček Jan</t>
        </is>
      </c>
      <c r="N2398" t="inlineStr">
        <is>
          <t>50.684676</t>
        </is>
      </c>
      <c r="O2398" t="inlineStr">
        <is>
          <t>14.536898</t>
        </is>
      </c>
      <c r="P2398" t="n">
        <v>34270.62</v>
      </c>
    </row>
    <row r="2399">
      <c r="A2399" t="n">
        <v>11510022</v>
      </c>
      <c r="B2399" t="n">
        <v>81510022</v>
      </c>
      <c r="C2399" t="inlineStr">
        <is>
          <t>VELKY TERMINAL</t>
        </is>
      </c>
      <c r="D2399" t="inlineStr">
        <is>
          <t>KA PARTNERS</t>
        </is>
      </c>
      <c r="E2399" t="inlineStr">
        <is>
          <t>1TRAFICO</t>
        </is>
      </c>
      <c r="F2399" t="inlineStr">
        <is>
          <t>A</t>
        </is>
      </c>
      <c r="G2399" t="inlineStr">
        <is>
          <t>TABÁK TRAFICON</t>
        </is>
      </c>
      <c r="H2399" t="inlineStr">
        <is>
          <t>Vítězné náměstí</t>
        </is>
      </c>
      <c r="I2399" t="inlineStr">
        <is>
          <t>828/11</t>
        </is>
      </c>
      <c r="J2399" t="inlineStr">
        <is>
          <t>PRAHA 6 - BUBENEČ</t>
        </is>
      </c>
      <c r="K2399" t="inlineStr">
        <is>
          <t>Praha</t>
        </is>
      </c>
      <c r="L2399" t="inlineStr">
        <is>
          <t>RSA</t>
        </is>
      </c>
      <c r="M2399" t="inlineStr">
        <is>
          <t>Dosoudil Petr</t>
        </is>
      </c>
      <c r="N2399" t="inlineStr">
        <is>
          <t>50.100869</t>
        </is>
      </c>
      <c r="O2399" t="inlineStr">
        <is>
          <t>14.397077</t>
        </is>
      </c>
      <c r="P2399" t="n">
        <v>34268.73</v>
      </c>
    </row>
    <row r="2400">
      <c r="A2400" t="n">
        <v>16668909</v>
      </c>
      <c r="B2400" t="n">
        <v>86668909</v>
      </c>
      <c r="C2400" t="inlineStr">
        <is>
          <t>VELKY TERMINAL</t>
        </is>
      </c>
      <c r="D2400" t="inlineStr">
        <is>
          <t>IDT</t>
        </is>
      </c>
      <c r="E2400" t="inlineStr">
        <is>
          <t>3MAKOV</t>
        </is>
      </c>
      <c r="F2400" t="inlineStr">
        <is>
          <t>A</t>
        </is>
      </c>
      <c r="G2400" t="inlineStr">
        <is>
          <t>Ing. Benjamin Makovský</t>
        </is>
      </c>
      <c r="H2400" t="inlineStr">
        <is>
          <t>Štefánikova</t>
        </is>
      </c>
      <c r="I2400" t="inlineStr">
        <is>
          <t>95/24</t>
        </is>
      </c>
      <c r="J2400" t="inlineStr">
        <is>
          <t>BRNO - PONAVA</t>
        </is>
      </c>
      <c r="K2400" t="inlineStr">
        <is>
          <t>Brno-město</t>
        </is>
      </c>
      <c r="L2400" t="inlineStr">
        <is>
          <t>RSB</t>
        </is>
      </c>
      <c r="M2400" t="inlineStr">
        <is>
          <t>Koutný Roman</t>
        </is>
      </c>
      <c r="N2400" t="inlineStr">
        <is>
          <t>49.210010</t>
        </is>
      </c>
      <c r="O2400" t="inlineStr">
        <is>
          <t>16.603203</t>
        </is>
      </c>
      <c r="P2400" t="n">
        <v>34211.92</v>
      </c>
    </row>
    <row r="2401">
      <c r="A2401" t="n">
        <v>14644519</v>
      </c>
      <c r="B2401" t="n">
        <v>84644519</v>
      </c>
      <c r="C2401" t="inlineStr">
        <is>
          <t>VELKY TERMINAL</t>
        </is>
      </c>
      <c r="D2401" t="inlineStr">
        <is>
          <t>KA PARTNERS</t>
        </is>
      </c>
      <c r="E2401" t="inlineStr">
        <is>
          <t>1PEAL</t>
        </is>
      </c>
      <c r="F2401" t="inlineStr">
        <is>
          <t>A</t>
        </is>
      </c>
      <c r="G2401" t="inlineStr">
        <is>
          <t>PEAL a.s.</t>
        </is>
      </c>
      <c r="H2401" t="inlineStr">
        <is>
          <t>Tyršova</t>
        </is>
      </c>
      <c r="I2401" t="inlineStr">
        <is>
          <t>1094/5</t>
        </is>
      </c>
      <c r="J2401" t="inlineStr">
        <is>
          <t>DĚČÍN - DĚČÍN I-DĚČÍN</t>
        </is>
      </c>
      <c r="K2401" t="inlineStr">
        <is>
          <t>Děčín</t>
        </is>
      </c>
      <c r="L2401" t="inlineStr">
        <is>
          <t>RSD</t>
        </is>
      </c>
      <c r="M2401" t="inlineStr">
        <is>
          <t>Šticha Milan</t>
        </is>
      </c>
      <c r="N2401" t="inlineStr">
        <is>
          <t>50.780062</t>
        </is>
      </c>
      <c r="O2401" t="inlineStr">
        <is>
          <t>14.211208</t>
        </is>
      </c>
      <c r="P2401" t="n">
        <v>34195.19</v>
      </c>
    </row>
    <row r="2402">
      <c r="A2402" t="n">
        <v>17926702</v>
      </c>
      <c r="B2402" t="n">
        <v>87926702</v>
      </c>
      <c r="C2402" t="inlineStr">
        <is>
          <t>VELKY TERMINAL</t>
        </is>
      </c>
      <c r="D2402" t="inlineStr">
        <is>
          <t>PETROL</t>
        </is>
      </c>
      <c r="E2402" t="inlineStr">
        <is>
          <t>1EUROBIT</t>
        </is>
      </c>
      <c r="F2402" t="inlineStr">
        <is>
          <t>A</t>
        </is>
      </c>
      <c r="G2402" t="inlineStr">
        <is>
          <t>EUROBIT - čerpací stanice s.r.o.</t>
        </is>
      </c>
      <c r="H2402" t="inlineStr">
        <is>
          <t>Těšínská</t>
        </is>
      </c>
      <c r="I2402" t="inlineStr">
        <is>
          <t>2023/177</t>
        </is>
      </c>
      <c r="J2402" t="inlineStr">
        <is>
          <t>OSTRAVA - SLEZSKÁ OSTRAVA</t>
        </is>
      </c>
      <c r="K2402" t="inlineStr">
        <is>
          <t>Ostrava-město</t>
        </is>
      </c>
      <c r="L2402" t="inlineStr">
        <is>
          <t>RSG</t>
        </is>
      </c>
      <c r="M2402" t="inlineStr">
        <is>
          <t>Dolníček Richard</t>
        </is>
      </c>
      <c r="N2402" t="inlineStr">
        <is>
          <t>49.824290</t>
        </is>
      </c>
      <c r="O2402" t="inlineStr">
        <is>
          <t>18.322223</t>
        </is>
      </c>
      <c r="P2402" t="n">
        <v>34193.88</v>
      </c>
    </row>
    <row r="2403">
      <c r="A2403" t="n">
        <v>16941207</v>
      </c>
      <c r="B2403" t="n">
        <v>86941207</v>
      </c>
      <c r="C2403" t="inlineStr">
        <is>
          <t>VELKY TERMINAL</t>
        </is>
      </c>
      <c r="D2403" t="inlineStr">
        <is>
          <t>PETROL</t>
        </is>
      </c>
      <c r="E2403" t="inlineStr">
        <is>
          <t>1EUROBIT</t>
        </is>
      </c>
      <c r="F2403" t="inlineStr">
        <is>
          <t>A</t>
        </is>
      </c>
      <c r="G2403" t="inlineStr">
        <is>
          <t>EUROBIT - čerpací stanice s.r.o.</t>
        </is>
      </c>
      <c r="H2403" t="inlineStr">
        <is>
          <t>Pivovarská</t>
        </is>
      </c>
      <c r="I2403" t="inlineStr">
        <is>
          <t>553</t>
        </is>
      </c>
      <c r="J2403" t="inlineStr">
        <is>
          <t>UHERSKÉ HRADIŠTĚ - JAROŠOV</t>
        </is>
      </c>
      <c r="K2403" t="inlineStr">
        <is>
          <t>Uherské Hradiště</t>
        </is>
      </c>
      <c r="L2403" t="inlineStr">
        <is>
          <t>RSE</t>
        </is>
      </c>
      <c r="M2403" t="inlineStr">
        <is>
          <t>Modlitba Jakub</t>
        </is>
      </c>
      <c r="N2403" t="inlineStr">
        <is>
          <t>49.090374</t>
        </is>
      </c>
      <c r="O2403" t="inlineStr">
        <is>
          <t>17.510989</t>
        </is>
      </c>
      <c r="P2403" t="n">
        <v>34183.85</v>
      </c>
    </row>
    <row r="2404">
      <c r="A2404" t="n">
        <v>15623201</v>
      </c>
      <c r="B2404" t="n">
        <v>85623201</v>
      </c>
      <c r="C2404" t="inlineStr">
        <is>
          <t>VELKY TERMINAL</t>
        </is>
      </c>
      <c r="D2404" t="inlineStr">
        <is>
          <t>IDT</t>
        </is>
      </c>
      <c r="E2404" t="inlineStr">
        <is>
          <t>2SEBRLE</t>
        </is>
      </c>
      <c r="F2404" t="inlineStr">
        <is>
          <t>A</t>
        </is>
      </c>
      <c r="G2404" t="inlineStr">
        <is>
          <t>Šebrle s.r.o.</t>
        </is>
      </c>
      <c r="H2404" t="inlineStr">
        <is>
          <t>Husova</t>
        </is>
      </c>
      <c r="I2404" t="inlineStr">
        <is>
          <t>134</t>
        </is>
      </c>
      <c r="J2404" t="inlineStr">
        <is>
          <t>DVŮR KRÁLOVÉ NAD LABEM</t>
        </is>
      </c>
      <c r="K2404" t="inlineStr">
        <is>
          <t>Trutnov</t>
        </is>
      </c>
      <c r="L2404" t="inlineStr">
        <is>
          <t>RSE</t>
        </is>
      </c>
      <c r="M2404" t="inlineStr">
        <is>
          <t>Lán Tomáš</t>
        </is>
      </c>
      <c r="N2404" t="inlineStr">
        <is>
          <t>50.433721</t>
        </is>
      </c>
      <c r="O2404" t="inlineStr">
        <is>
          <t>15.810764</t>
        </is>
      </c>
      <c r="P2404" t="n">
        <v>34177.65</v>
      </c>
    </row>
    <row r="2405">
      <c r="A2405" t="n">
        <v>13934044</v>
      </c>
      <c r="B2405" t="n">
        <v>83934044</v>
      </c>
      <c r="C2405" t="inlineStr">
        <is>
          <t>VELKY TERMINAL</t>
        </is>
      </c>
      <c r="D2405" t="inlineStr">
        <is>
          <t>PETROL</t>
        </is>
      </c>
      <c r="E2405" t="inlineStr">
        <is>
          <t>1ORLEN</t>
        </is>
      </c>
      <c r="F2405" t="inlineStr">
        <is>
          <t>A</t>
        </is>
      </c>
      <c r="G2405" t="inlineStr">
        <is>
          <t>ORLEN Unipetrol RPA s.r.o.</t>
        </is>
      </c>
      <c r="H2405" t="inlineStr">
        <is>
          <t>Dukelská (ČS ORLEN)</t>
        </is>
      </c>
      <c r="I2405" t="inlineStr">
        <is>
          <t>1142</t>
        </is>
      </c>
      <c r="J2405" t="inlineStr">
        <is>
          <t>PŘEŠTICE</t>
        </is>
      </c>
      <c r="K2405" t="inlineStr">
        <is>
          <t>Plzeň-jih</t>
        </is>
      </c>
      <c r="L2405" t="inlineStr">
        <is>
          <t>RSC</t>
        </is>
      </c>
      <c r="M2405" t="inlineStr">
        <is>
          <t>Horejš Vladimír</t>
        </is>
      </c>
      <c r="N2405" t="inlineStr">
        <is>
          <t>49.578100</t>
        </is>
      </c>
      <c r="O2405" t="inlineStr">
        <is>
          <t>13.326549</t>
        </is>
      </c>
      <c r="P2405" t="n">
        <v>34171.73</v>
      </c>
    </row>
    <row r="2406">
      <c r="A2406" t="n">
        <v>17747201</v>
      </c>
      <c r="B2406" t="n">
        <v>87747201</v>
      </c>
      <c r="C2406" t="inlineStr">
        <is>
          <t>VELKY TERMINAL</t>
        </is>
      </c>
      <c r="D2406" t="inlineStr">
        <is>
          <t>IDT</t>
        </is>
      </c>
      <c r="E2406" t="inlineStr">
        <is>
          <t>4OSTATNI</t>
        </is>
      </c>
      <c r="F2406" t="inlineStr">
        <is>
          <t>A</t>
        </is>
      </c>
      <c r="G2406" t="inlineStr">
        <is>
          <t>NEAN HEJU s.r.o.</t>
        </is>
      </c>
      <c r="H2406" t="inlineStr">
        <is>
          <t>Hybešova</t>
        </is>
      </c>
      <c r="I2406" t="inlineStr">
        <is>
          <t>155/1</t>
        </is>
      </c>
      <c r="J2406" t="inlineStr">
        <is>
          <t>HAVÍŘOV - MĚSTO</t>
        </is>
      </c>
      <c r="K2406" t="inlineStr">
        <is>
          <t>Karviná</t>
        </is>
      </c>
      <c r="L2406" t="inlineStr">
        <is>
          <t>RSG</t>
        </is>
      </c>
      <c r="M2406" t="inlineStr">
        <is>
          <t>Brindžák Michal</t>
        </is>
      </c>
      <c r="N2406" t="inlineStr">
        <is>
          <t>49.781933</t>
        </is>
      </c>
      <c r="O2406" t="inlineStr">
        <is>
          <t>18.422963</t>
        </is>
      </c>
      <c r="P2406" t="n">
        <v>34168.85</v>
      </c>
    </row>
    <row r="2407">
      <c r="A2407" t="n">
        <v>12925504</v>
      </c>
      <c r="B2407" t="n">
        <v>82925504</v>
      </c>
      <c r="C2407" t="inlineStr">
        <is>
          <t>VELKY TERMINAL</t>
        </is>
      </c>
      <c r="D2407" t="inlineStr">
        <is>
          <t>PETROL</t>
        </is>
      </c>
      <c r="E2407" t="inlineStr">
        <is>
          <t>1SHELL</t>
        </is>
      </c>
      <c r="F2407" t="inlineStr">
        <is>
          <t>A</t>
        </is>
      </c>
      <c r="G2407" t="inlineStr">
        <is>
          <t>PĚKNICE s.r.o.</t>
        </is>
      </c>
      <c r="H2407" t="inlineStr">
        <is>
          <t>Budějovická (ČS Shell)</t>
        </is>
      </c>
      <c r="I2407" t="inlineStr"/>
      <c r="J2407" t="inlineStr">
        <is>
          <t>TÝN NAD VLTAVOU</t>
        </is>
      </c>
      <c r="K2407" t="inlineStr">
        <is>
          <t>České Budějovice</t>
        </is>
      </c>
      <c r="L2407" t="inlineStr">
        <is>
          <t>RSB</t>
        </is>
      </c>
      <c r="M2407" t="inlineStr">
        <is>
          <t>Štolba Jan</t>
        </is>
      </c>
      <c r="N2407" t="inlineStr">
        <is>
          <t>49.218743</t>
        </is>
      </c>
      <c r="O2407" t="inlineStr">
        <is>
          <t>14.419625</t>
        </is>
      </c>
      <c r="P2407" t="n">
        <v>34134.62</v>
      </c>
    </row>
    <row r="2408">
      <c r="A2408" t="n">
        <v>11951402</v>
      </c>
      <c r="B2408" t="n">
        <v>81951402</v>
      </c>
      <c r="C2408" t="inlineStr">
        <is>
          <t>VELKY TERMINAL</t>
        </is>
      </c>
      <c r="D2408" t="inlineStr">
        <is>
          <t>IDT</t>
        </is>
      </c>
      <c r="E2408" t="inlineStr">
        <is>
          <t>1CEPRO</t>
        </is>
      </c>
      <c r="F2408" t="inlineStr">
        <is>
          <t>A</t>
        </is>
      </c>
      <c r="G2408" t="inlineStr">
        <is>
          <t>Petra TAUFMANOVÁ</t>
        </is>
      </c>
      <c r="H2408" t="inlineStr">
        <is>
          <t>Dobříšská</t>
        </is>
      </c>
      <c r="I2408" t="inlineStr">
        <is>
          <t>551</t>
        </is>
      </c>
      <c r="J2408" t="inlineStr">
        <is>
          <t>HOSTOMICE</t>
        </is>
      </c>
      <c r="K2408" t="inlineStr">
        <is>
          <t>Beroun</t>
        </is>
      </c>
      <c r="L2408" t="inlineStr">
        <is>
          <t>RSC</t>
        </is>
      </c>
      <c r="M2408" t="inlineStr">
        <is>
          <t>Havlíček Vladislav</t>
        </is>
      </c>
      <c r="N2408" t="inlineStr">
        <is>
          <t>49.824377</t>
        </is>
      </c>
      <c r="O2408" t="inlineStr">
        <is>
          <t>14.052004</t>
        </is>
      </c>
      <c r="P2408" t="n">
        <v>34095.38</v>
      </c>
    </row>
    <row r="2409">
      <c r="A2409" t="n">
        <v>15939149</v>
      </c>
      <c r="B2409" t="n">
        <v>85939149</v>
      </c>
      <c r="C2409" t="inlineStr">
        <is>
          <t>VELKY TERMINAL</t>
        </is>
      </c>
      <c r="D2409" t="inlineStr">
        <is>
          <t>PETROL</t>
        </is>
      </c>
      <c r="E2409" t="inlineStr">
        <is>
          <t>1ORLEN</t>
        </is>
      </c>
      <c r="F2409" t="inlineStr">
        <is>
          <t>A</t>
        </is>
      </c>
      <c r="G2409" t="inlineStr">
        <is>
          <t>ORLEN Unipetrol RPA s.r.o.</t>
        </is>
      </c>
      <c r="H2409" t="inlineStr">
        <is>
          <t>Rudé armády (ČS ORLEN)</t>
        </is>
      </c>
      <c r="I2409" t="inlineStr">
        <is>
          <t>1437</t>
        </is>
      </c>
      <c r="J2409" t="inlineStr">
        <is>
          <t>KOSTELEC NAD ORLICÍ</t>
        </is>
      </c>
      <c r="K2409" t="inlineStr">
        <is>
          <t>Rychnov nad Kněžnou</t>
        </is>
      </c>
      <c r="L2409" t="inlineStr">
        <is>
          <t>RSE</t>
        </is>
      </c>
      <c r="M2409" t="inlineStr">
        <is>
          <t>Lán Tomáš</t>
        </is>
      </c>
      <c r="N2409" t="inlineStr">
        <is>
          <t>50.121462</t>
        </is>
      </c>
      <c r="O2409" t="inlineStr">
        <is>
          <t>16.220284</t>
        </is>
      </c>
      <c r="P2409" t="n">
        <v>34087.77</v>
      </c>
    </row>
    <row r="2410">
      <c r="A2410" t="n">
        <v>36201029</v>
      </c>
      <c r="B2410" t="n">
        <v>76200229</v>
      </c>
      <c r="C2410" t="inlineStr">
        <is>
          <t>LI</t>
        </is>
      </c>
      <c r="D2410" t="inlineStr">
        <is>
          <t>ČESKÁ POŠTA</t>
        </is>
      </c>
      <c r="E2410" t="inlineStr">
        <is>
          <t>1POSTA</t>
        </is>
      </c>
      <c r="F2410" t="inlineStr">
        <is>
          <t>P</t>
        </is>
      </c>
      <c r="G2410" t="inlineStr">
        <is>
          <t>Česká pošta - Holešov</t>
        </is>
      </c>
      <c r="H2410" t="inlineStr">
        <is>
          <t>Masarykova</t>
        </is>
      </c>
      <c r="I2410" t="inlineStr">
        <is>
          <t>655/19</t>
        </is>
      </c>
      <c r="J2410" t="inlineStr">
        <is>
          <t>HOLEŠOV</t>
        </is>
      </c>
      <c r="K2410" t="inlineStr">
        <is>
          <t>Kroměříž</t>
        </is>
      </c>
      <c r="L2410" t="inlineStr">
        <is>
          <t>RSE</t>
        </is>
      </c>
      <c r="M2410" t="inlineStr">
        <is>
          <t>Modlitba Jakub</t>
        </is>
      </c>
      <c r="N2410" t="inlineStr">
        <is>
          <t>49.330792</t>
        </is>
      </c>
      <c r="O2410" t="inlineStr">
        <is>
          <t>17.576898</t>
        </is>
      </c>
      <c r="P2410" t="n">
        <v>34085.38</v>
      </c>
    </row>
    <row r="2411">
      <c r="A2411" t="n">
        <v>14728901</v>
      </c>
      <c r="B2411" t="n">
        <v>84728901</v>
      </c>
      <c r="C2411" t="inlineStr">
        <is>
          <t>VELKY TERMINAL</t>
        </is>
      </c>
      <c r="D2411" t="inlineStr">
        <is>
          <t>KA PARTNERS</t>
        </is>
      </c>
      <c r="E2411" t="inlineStr">
        <is>
          <t>1TESCOFS</t>
        </is>
      </c>
      <c r="F2411" t="inlineStr">
        <is>
          <t>A</t>
        </is>
      </c>
      <c r="G2411" t="inlineStr">
        <is>
          <t>Žabka - potraviny</t>
        </is>
      </c>
      <c r="H2411" t="inlineStr">
        <is>
          <t>Karlovarská</t>
        </is>
      </c>
      <c r="I2411" t="inlineStr">
        <is>
          <t>25</t>
        </is>
      </c>
      <c r="J2411" t="inlineStr">
        <is>
          <t>LUBENEC</t>
        </is>
      </c>
      <c r="K2411" t="inlineStr">
        <is>
          <t>Louny</t>
        </is>
      </c>
      <c r="L2411" t="inlineStr">
        <is>
          <t>RSD</t>
        </is>
      </c>
      <c r="M2411" t="inlineStr">
        <is>
          <t>Neubert Jaroslav</t>
        </is>
      </c>
      <c r="N2411" t="inlineStr">
        <is>
          <t>50.131851</t>
        </is>
      </c>
      <c r="O2411" t="inlineStr">
        <is>
          <t>13.314046</t>
        </is>
      </c>
      <c r="P2411" t="n">
        <v>34074.81</v>
      </c>
    </row>
    <row r="2412">
      <c r="A2412" t="n">
        <v>11913636</v>
      </c>
      <c r="B2412" t="n">
        <v>81913636</v>
      </c>
      <c r="C2412" t="inlineStr">
        <is>
          <t>VELKY TERMINAL</t>
        </is>
      </c>
      <c r="D2412" t="inlineStr">
        <is>
          <t>PETROL</t>
        </is>
      </c>
      <c r="E2412" t="inlineStr">
        <is>
          <t>1MOL</t>
        </is>
      </c>
      <c r="F2412" t="inlineStr">
        <is>
          <t>A</t>
        </is>
      </c>
      <c r="G2412" t="inlineStr">
        <is>
          <t>MOL Česká republika, s.r.o.</t>
        </is>
      </c>
      <c r="H2412" t="inlineStr">
        <is>
          <t>Příhonská (ČS PAP OIL)</t>
        </is>
      </c>
      <c r="I2412" t="inlineStr">
        <is>
          <t>49</t>
        </is>
      </c>
      <c r="J2412" t="inlineStr">
        <is>
          <t>DOLNÍ BOUSOV</t>
        </is>
      </c>
      <c r="K2412" t="inlineStr">
        <is>
          <t>Mladá Boleslav</t>
        </is>
      </c>
      <c r="L2412" t="inlineStr">
        <is>
          <t>RSA</t>
        </is>
      </c>
      <c r="M2412" t="inlineStr">
        <is>
          <t>Vlk Pavel</t>
        </is>
      </c>
      <c r="N2412" t="inlineStr">
        <is>
          <t>50.435441</t>
        </is>
      </c>
      <c r="O2412" t="inlineStr">
        <is>
          <t>15.119074</t>
        </is>
      </c>
      <c r="P2412" t="n">
        <v>34029.42</v>
      </c>
    </row>
    <row r="2413">
      <c r="A2413" t="n">
        <v>15647603</v>
      </c>
      <c r="B2413" t="n">
        <v>85647603</v>
      </c>
      <c r="C2413" t="inlineStr">
        <is>
          <t>VELKY TERMINAL</t>
        </is>
      </c>
      <c r="D2413" t="inlineStr">
        <is>
          <t>IDT</t>
        </is>
      </c>
      <c r="E2413" t="inlineStr">
        <is>
          <t>3DRNEC</t>
        </is>
      </c>
      <c r="F2413" t="inlineStr">
        <is>
          <t>A</t>
        </is>
      </c>
      <c r="G2413" t="inlineStr">
        <is>
          <t>Oldřich Drnec s.r.o.</t>
        </is>
      </c>
      <c r="H2413" t="inlineStr">
        <is>
          <t>Družstevní</t>
        </is>
      </c>
      <c r="I2413" t="inlineStr">
        <is>
          <t>1401</t>
        </is>
      </c>
      <c r="J2413" t="inlineStr">
        <is>
          <t>HLINSKO</t>
        </is>
      </c>
      <c r="K2413" t="inlineStr">
        <is>
          <t>Chrudim</t>
        </is>
      </c>
      <c r="L2413" t="inlineStr">
        <is>
          <t>RSE</t>
        </is>
      </c>
      <c r="M2413" t="inlineStr">
        <is>
          <t>Jareš Jaroslav</t>
        </is>
      </c>
      <c r="N2413" t="inlineStr">
        <is>
          <t>49.764774</t>
        </is>
      </c>
      <c r="O2413" t="inlineStr">
        <is>
          <t>15.919546</t>
        </is>
      </c>
      <c r="P2413" t="n">
        <v>34024.81</v>
      </c>
    </row>
    <row r="2414">
      <c r="A2414" t="n">
        <v>17850901</v>
      </c>
      <c r="B2414" t="n">
        <v>87850901</v>
      </c>
      <c r="C2414" t="inlineStr">
        <is>
          <t>VELKY TERMINAL</t>
        </is>
      </c>
      <c r="D2414" t="inlineStr">
        <is>
          <t>IDT</t>
        </is>
      </c>
      <c r="E2414" t="inlineStr">
        <is>
          <t>4OSTATNI</t>
        </is>
      </c>
      <c r="F2414" t="inlineStr">
        <is>
          <t>A</t>
        </is>
      </c>
      <c r="G2414" t="inlineStr">
        <is>
          <t>Ing. Vladislav Lechner</t>
        </is>
      </c>
      <c r="H2414" t="inlineStr">
        <is>
          <t>Dr. Ed. Beneše</t>
        </is>
      </c>
      <c r="I2414" t="inlineStr">
        <is>
          <t>213/26</t>
        </is>
      </c>
      <c r="J2414" t="inlineStr">
        <is>
          <t>HLUČÍN</t>
        </is>
      </c>
      <c r="K2414" t="inlineStr">
        <is>
          <t>Opava</t>
        </is>
      </c>
      <c r="L2414" t="inlineStr">
        <is>
          <t>RSG</t>
        </is>
      </c>
      <c r="M2414" t="inlineStr">
        <is>
          <t>Gelnar Ivo</t>
        </is>
      </c>
      <c r="N2414" t="inlineStr">
        <is>
          <t>49.900873</t>
        </is>
      </c>
      <c r="O2414" t="inlineStr">
        <is>
          <t>18.193757</t>
        </is>
      </c>
      <c r="P2414" t="n">
        <v>34008.46</v>
      </c>
    </row>
    <row r="2415">
      <c r="A2415" t="n">
        <v>17941922</v>
      </c>
      <c r="B2415" t="n">
        <v>87941922</v>
      </c>
      <c r="C2415" t="inlineStr">
        <is>
          <t>VELKY TERMINAL</t>
        </is>
      </c>
      <c r="D2415" t="inlineStr">
        <is>
          <t>PETROL</t>
        </is>
      </c>
      <c r="E2415" t="inlineStr">
        <is>
          <t>1ORLEN</t>
        </is>
      </c>
      <c r="F2415" t="inlineStr">
        <is>
          <t>A</t>
        </is>
      </c>
      <c r="G2415" t="inlineStr">
        <is>
          <t>ORLEN Unipetrol RPA s.r.o.</t>
        </is>
      </c>
      <c r="H2415" t="inlineStr">
        <is>
          <t>Čsl. armády</t>
        </is>
      </c>
      <c r="I2415" t="inlineStr">
        <is>
          <t>2243/5</t>
        </is>
      </c>
      <c r="J2415" t="inlineStr">
        <is>
          <t>KRNOV - POD BEZRUČOVÝM VRCHEM</t>
        </is>
      </c>
      <c r="K2415" t="inlineStr">
        <is>
          <t>Bruntál</t>
        </is>
      </c>
      <c r="L2415" t="inlineStr">
        <is>
          <t>RSG</t>
        </is>
      </c>
      <c r="M2415" t="inlineStr">
        <is>
          <t>Gelnar Ivo</t>
        </is>
      </c>
      <c r="N2415" t="inlineStr">
        <is>
          <t>50.087703</t>
        </is>
      </c>
      <c r="O2415" t="inlineStr">
        <is>
          <t>17.693789</t>
        </is>
      </c>
      <c r="P2415" t="n">
        <v>34001.15</v>
      </c>
    </row>
    <row r="2416">
      <c r="A2416" t="n">
        <v>16921501</v>
      </c>
      <c r="B2416" t="n">
        <v>86921501</v>
      </c>
      <c r="C2416" t="inlineStr">
        <is>
          <t>VELKY TERMINAL</t>
        </is>
      </c>
      <c r="D2416" t="inlineStr">
        <is>
          <t>IDT</t>
        </is>
      </c>
      <c r="E2416" t="inlineStr">
        <is>
          <t>4OSTATNI</t>
        </is>
      </c>
      <c r="F2416" t="inlineStr">
        <is>
          <t>A</t>
        </is>
      </c>
      <c r="G2416" t="inlineStr">
        <is>
          <t>BÍTEŠSKÁ DOPRAVNÍ SPOLEČNOST, spol. s r.o.</t>
        </is>
      </c>
      <c r="H2416" t="inlineStr">
        <is>
          <t>Vlkovská</t>
        </is>
      </c>
      <c r="I2416" t="inlineStr">
        <is>
          <t>608</t>
        </is>
      </c>
      <c r="J2416" t="inlineStr">
        <is>
          <t>VELKÁ BÍTEŠ</t>
        </is>
      </c>
      <c r="K2416" t="inlineStr">
        <is>
          <t>Žďár nad Sázavou</t>
        </is>
      </c>
      <c r="L2416" t="inlineStr">
        <is>
          <t>RSE</t>
        </is>
      </c>
      <c r="M2416" t="inlineStr">
        <is>
          <t>Šír Daniel</t>
        </is>
      </c>
      <c r="N2416" t="inlineStr">
        <is>
          <t>49.296807</t>
        </is>
      </c>
      <c r="O2416" t="inlineStr">
        <is>
          <t>16.218840</t>
        </is>
      </c>
      <c r="P2416" t="n">
        <v>33996.69</v>
      </c>
    </row>
    <row r="2417">
      <c r="A2417" t="n">
        <v>17941930</v>
      </c>
      <c r="B2417" t="n">
        <v>87941930</v>
      </c>
      <c r="C2417" t="inlineStr">
        <is>
          <t>VELKY TERMINAL</t>
        </is>
      </c>
      <c r="D2417" t="inlineStr">
        <is>
          <t>PETROL</t>
        </is>
      </c>
      <c r="E2417" t="inlineStr">
        <is>
          <t>1ORLEN</t>
        </is>
      </c>
      <c r="F2417" t="inlineStr">
        <is>
          <t>A</t>
        </is>
      </c>
      <c r="G2417" t="inlineStr">
        <is>
          <t>ORLEN Unipetrol RPA s.r.o.</t>
        </is>
      </c>
      <c r="H2417" t="inlineStr">
        <is>
          <t>Hranická</t>
        </is>
      </c>
      <c r="I2417" t="inlineStr">
        <is>
          <t>393/59</t>
        </is>
      </c>
      <c r="J2417" t="inlineStr">
        <is>
          <t>ODRY</t>
        </is>
      </c>
      <c r="K2417" t="inlineStr">
        <is>
          <t>Nový Jičín</t>
        </is>
      </c>
      <c r="L2417" t="inlineStr">
        <is>
          <t>RSG</t>
        </is>
      </c>
      <c r="M2417" t="inlineStr">
        <is>
          <t>Herman Petr</t>
        </is>
      </c>
      <c r="N2417" t="inlineStr">
        <is>
          <t>49.657822</t>
        </is>
      </c>
      <c r="O2417" t="inlineStr">
        <is>
          <t>17.832109</t>
        </is>
      </c>
      <c r="P2417" t="n">
        <v>33962.31</v>
      </c>
    </row>
    <row r="2418">
      <c r="A2418" t="n">
        <v>11601047</v>
      </c>
      <c r="B2418" t="n">
        <v>81601047</v>
      </c>
      <c r="C2418" t="inlineStr">
        <is>
          <t>VELKY TERMINAL</t>
        </is>
      </c>
      <c r="D2418" t="inlineStr">
        <is>
          <t>KA PARTNERS</t>
        </is>
      </c>
      <c r="E2418" t="inlineStr">
        <is>
          <t>1VALMONT</t>
        </is>
      </c>
      <c r="F2418" t="inlineStr">
        <is>
          <t>A</t>
        </is>
      </c>
      <c r="G2418" t="inlineStr">
        <is>
          <t>VALMONT CR, spol. s r.o. - Centrum Bořislavka</t>
        </is>
      </c>
      <c r="H2418" t="inlineStr">
        <is>
          <t>Evropská</t>
        </is>
      </c>
      <c r="I2418" t="inlineStr">
        <is>
          <t>866/71</t>
        </is>
      </c>
      <c r="J2418" t="inlineStr">
        <is>
          <t>PRAHA 6 - VOKOVICE</t>
        </is>
      </c>
      <c r="K2418" t="inlineStr">
        <is>
          <t>Praha</t>
        </is>
      </c>
      <c r="L2418" t="inlineStr">
        <is>
          <t>RSA</t>
        </is>
      </c>
      <c r="M2418" t="inlineStr">
        <is>
          <t>Dosoudil Petr</t>
        </is>
      </c>
      <c r="N2418" t="inlineStr">
        <is>
          <t>50.098475</t>
        </is>
      </c>
      <c r="O2418" t="inlineStr">
        <is>
          <t>14.366982</t>
        </is>
      </c>
      <c r="P2418" t="n">
        <v>33957.88</v>
      </c>
    </row>
    <row r="2419">
      <c r="A2419" t="n">
        <v>11525630</v>
      </c>
      <c r="B2419" t="n">
        <v>81525630</v>
      </c>
      <c r="C2419" t="inlineStr">
        <is>
          <t>VELKY TERMINAL</t>
        </is>
      </c>
      <c r="D2419" t="inlineStr">
        <is>
          <t>PETROL</t>
        </is>
      </c>
      <c r="E2419" t="inlineStr">
        <is>
          <t>1ORLEN</t>
        </is>
      </c>
      <c r="F2419" t="inlineStr">
        <is>
          <t>A</t>
        </is>
      </c>
      <c r="G2419" t="inlineStr">
        <is>
          <t>ORLEN Unipetrol RPA s.r.o.</t>
        </is>
      </c>
      <c r="H2419" t="inlineStr">
        <is>
          <t>Žižkova (ČS ORLEN)</t>
        </is>
      </c>
      <c r="I2419" t="inlineStr">
        <is>
          <t>705</t>
        </is>
      </c>
      <c r="J2419" t="inlineStr">
        <is>
          <t>PŘÍBRAM - PŘÍBRAM II</t>
        </is>
      </c>
      <c r="K2419" t="inlineStr">
        <is>
          <t>Příbram</t>
        </is>
      </c>
      <c r="L2419" t="inlineStr">
        <is>
          <t>RSA</t>
        </is>
      </c>
      <c r="M2419" t="inlineStr">
        <is>
          <t>Fiedler Miroslav</t>
        </is>
      </c>
      <c r="N2419" t="inlineStr">
        <is>
          <t>49.690801</t>
        </is>
      </c>
      <c r="O2419" t="inlineStr">
        <is>
          <t>14.032395</t>
        </is>
      </c>
      <c r="P2419" t="n">
        <v>33949.62</v>
      </c>
    </row>
    <row r="2420">
      <c r="A2420" t="n">
        <v>31201652</v>
      </c>
      <c r="B2420" t="n">
        <v>71200633</v>
      </c>
      <c r="C2420" t="inlineStr">
        <is>
          <t>LI</t>
        </is>
      </c>
      <c r="D2420" t="inlineStr">
        <is>
          <t>ČESKÁ POŠTA</t>
        </is>
      </c>
      <c r="E2420" t="inlineStr">
        <is>
          <t>1POSTA</t>
        </is>
      </c>
      <c r="F2420" t="inlineStr">
        <is>
          <t>P</t>
        </is>
      </c>
      <c r="G2420" t="inlineStr">
        <is>
          <t>Česká pošta - Mladá Boleslav 1</t>
        </is>
      </c>
      <c r="H2420" t="inlineStr">
        <is>
          <t>Komenského náměstí</t>
        </is>
      </c>
      <c r="I2420" t="inlineStr">
        <is>
          <t>95/4</t>
        </is>
      </c>
      <c r="J2420" t="inlineStr">
        <is>
          <t>MLADÁ BOLESLAV - MLADÁ BOLESLAV II</t>
        </is>
      </c>
      <c r="K2420" t="inlineStr">
        <is>
          <t>Mladá Boleslav</t>
        </is>
      </c>
      <c r="L2420" t="inlineStr">
        <is>
          <t>RSA</t>
        </is>
      </c>
      <c r="M2420" t="inlineStr">
        <is>
          <t>Vlk Pavel</t>
        </is>
      </c>
      <c r="N2420" t="inlineStr">
        <is>
          <t>50.412923</t>
        </is>
      </c>
      <c r="O2420" t="inlineStr">
        <is>
          <t>14.904576</t>
        </is>
      </c>
      <c r="P2420" t="n">
        <v>33942.69</v>
      </c>
    </row>
    <row r="2421">
      <c r="A2421" t="n">
        <v>34200825</v>
      </c>
      <c r="B2421" t="n">
        <v>74200276</v>
      </c>
      <c r="C2421" t="inlineStr">
        <is>
          <t>LI</t>
        </is>
      </c>
      <c r="D2421" t="inlineStr">
        <is>
          <t>ČESKÁ POŠTA</t>
        </is>
      </c>
      <c r="E2421" t="inlineStr">
        <is>
          <t>1POSTA</t>
        </is>
      </c>
      <c r="F2421" t="inlineStr">
        <is>
          <t>P</t>
        </is>
      </c>
      <c r="G2421" t="inlineStr">
        <is>
          <t>Česká pošta - Ústí nad Labem 1</t>
        </is>
      </c>
      <c r="H2421" t="inlineStr">
        <is>
          <t>Masarykova</t>
        </is>
      </c>
      <c r="I2421" t="inlineStr">
        <is>
          <t>3120/34</t>
        </is>
      </c>
      <c r="J2421" t="inlineStr">
        <is>
          <t>ÚSTÍ NAD LABEM - ÚSTÍ NAD LABEM-CENTRUM</t>
        </is>
      </c>
      <c r="K2421" t="inlineStr">
        <is>
          <t>Ústí nad Labem</t>
        </is>
      </c>
      <c r="L2421" t="inlineStr">
        <is>
          <t>RSD</t>
        </is>
      </c>
      <c r="M2421" t="inlineStr">
        <is>
          <t>Šticha Milan</t>
        </is>
      </c>
      <c r="N2421" t="inlineStr">
        <is>
          <t>50.664184</t>
        </is>
      </c>
      <c r="O2421" t="inlineStr">
        <is>
          <t>14.033306</t>
        </is>
      </c>
      <c r="P2421" t="n">
        <v>33928.85</v>
      </c>
    </row>
    <row r="2422">
      <c r="A2422" t="n">
        <v>12924001</v>
      </c>
      <c r="B2422" t="n">
        <v>82924001</v>
      </c>
      <c r="C2422" t="inlineStr">
        <is>
          <t>VELKY TERMINAL</t>
        </is>
      </c>
      <c r="D2422" t="inlineStr">
        <is>
          <t>IDT</t>
        </is>
      </c>
      <c r="E2422" t="inlineStr">
        <is>
          <t>4OSTATNI</t>
        </is>
      </c>
      <c r="F2422" t="inlineStr">
        <is>
          <t>A</t>
        </is>
      </c>
      <c r="G2422" t="inlineStr">
        <is>
          <t>Čerpací stanice Kamenice nad Lipou s.r.o.</t>
        </is>
      </c>
      <c r="H2422" t="inlineStr">
        <is>
          <t>Pelhřimovská (ČS PHM)</t>
        </is>
      </c>
      <c r="I2422" t="inlineStr">
        <is>
          <t>759</t>
        </is>
      </c>
      <c r="J2422" t="inlineStr">
        <is>
          <t>KAMENICE NAD LIPOU</t>
        </is>
      </c>
      <c r="K2422" t="inlineStr">
        <is>
          <t>Pelhřimov</t>
        </is>
      </c>
      <c r="L2422" t="inlineStr">
        <is>
          <t>RSB</t>
        </is>
      </c>
      <c r="M2422" t="inlineStr">
        <is>
          <t>Dvořák Petr</t>
        </is>
      </c>
      <c r="N2422" t="inlineStr">
        <is>
          <t>49.307010</t>
        </is>
      </c>
      <c r="O2422" t="inlineStr">
        <is>
          <t>15.075880</t>
        </is>
      </c>
      <c r="P2422" t="n">
        <v>33925.38</v>
      </c>
    </row>
    <row r="2423">
      <c r="A2423" t="n">
        <v>16705901</v>
      </c>
      <c r="B2423" t="n">
        <v>86705901</v>
      </c>
      <c r="C2423" t="inlineStr">
        <is>
          <t>VELKY TERMINAL</t>
        </is>
      </c>
      <c r="D2423" t="inlineStr">
        <is>
          <t>IDT</t>
        </is>
      </c>
      <c r="E2423" t="inlineStr">
        <is>
          <t>4OSTATNI</t>
        </is>
      </c>
      <c r="F2423" t="inlineStr">
        <is>
          <t>A</t>
        </is>
      </c>
      <c r="G2423" t="inlineStr">
        <is>
          <t>Jitka Kršková</t>
        </is>
      </c>
      <c r="H2423" t="inlineStr">
        <is>
          <t>náměstí Svobody</t>
        </is>
      </c>
      <c r="I2423" t="inlineStr">
        <is>
          <t>6/10</t>
        </is>
      </c>
      <c r="J2423" t="inlineStr">
        <is>
          <t>DRNHOLEC</t>
        </is>
      </c>
      <c r="K2423" t="inlineStr">
        <is>
          <t>Břeclav</t>
        </is>
      </c>
      <c r="L2423" t="inlineStr">
        <is>
          <t>RSB</t>
        </is>
      </c>
      <c r="M2423" t="inlineStr">
        <is>
          <t>Petlach Lubomír</t>
        </is>
      </c>
      <c r="N2423" t="inlineStr">
        <is>
          <t>48.857438</t>
        </is>
      </c>
      <c r="O2423" t="inlineStr">
        <is>
          <t>16.486397</t>
        </is>
      </c>
      <c r="P2423" t="n">
        <v>33924.62</v>
      </c>
    </row>
    <row r="2424">
      <c r="A2424" t="n">
        <v>15811101</v>
      </c>
      <c r="B2424" t="n">
        <v>85811101</v>
      </c>
      <c r="C2424" t="inlineStr">
        <is>
          <t>VELKY TERMINAL</t>
        </is>
      </c>
      <c r="D2424" t="inlineStr">
        <is>
          <t>IDT</t>
        </is>
      </c>
      <c r="E2424" t="inlineStr">
        <is>
          <t>4OSTATNI</t>
        </is>
      </c>
      <c r="F2424" t="inlineStr">
        <is>
          <t>A</t>
        </is>
      </c>
      <c r="G2424" t="inlineStr">
        <is>
          <t>Luboš Prokop</t>
        </is>
      </c>
      <c r="H2424" t="inlineStr">
        <is>
          <t>Jablonec nad Jizerou</t>
        </is>
      </c>
      <c r="I2424" t="inlineStr">
        <is>
          <t>348</t>
        </is>
      </c>
      <c r="J2424" t="inlineStr">
        <is>
          <t>JABLONEC NAD JIZEROU</t>
        </is>
      </c>
      <c r="K2424" t="inlineStr">
        <is>
          <t>Semily</t>
        </is>
      </c>
      <c r="L2424" t="inlineStr">
        <is>
          <t>RSD</t>
        </is>
      </c>
      <c r="M2424" t="inlineStr">
        <is>
          <t>Luňáček Jan</t>
        </is>
      </c>
      <c r="N2424" t="inlineStr">
        <is>
          <t>50.705169</t>
        </is>
      </c>
      <c r="O2424" t="inlineStr">
        <is>
          <t>15.428686</t>
        </is>
      </c>
      <c r="P2424" t="n">
        <v>33915.96</v>
      </c>
    </row>
    <row r="2425">
      <c r="A2425" t="n">
        <v>15918501</v>
      </c>
      <c r="B2425" t="n">
        <v>85918501</v>
      </c>
      <c r="C2425" t="inlineStr">
        <is>
          <t>VELKY TERMINAL</t>
        </is>
      </c>
      <c r="D2425" t="inlineStr">
        <is>
          <t>IDT</t>
        </is>
      </c>
      <c r="E2425" t="inlineStr">
        <is>
          <t>4OSTATNI</t>
        </is>
      </c>
      <c r="F2425" t="inlineStr">
        <is>
          <t>A</t>
        </is>
      </c>
      <c r="G2425" t="inlineStr">
        <is>
          <t>MB Skuteč s.r.o.</t>
        </is>
      </c>
      <c r="H2425" t="inlineStr">
        <is>
          <t>Rozhovice</t>
        </is>
      </c>
      <c r="I2425" t="inlineStr">
        <is>
          <t>92</t>
        </is>
      </c>
      <c r="J2425" t="inlineStr">
        <is>
          <t>ROZHOVICE</t>
        </is>
      </c>
      <c r="K2425" t="inlineStr">
        <is>
          <t>Chrudim</t>
        </is>
      </c>
      <c r="L2425" t="inlineStr">
        <is>
          <t>RSE</t>
        </is>
      </c>
      <c r="M2425" t="inlineStr">
        <is>
          <t>Jareš Jaroslav</t>
        </is>
      </c>
      <c r="N2425" t="inlineStr">
        <is>
          <t>49.967764</t>
        </is>
      </c>
      <c r="O2425" t="inlineStr">
        <is>
          <t>15.708407</t>
        </is>
      </c>
      <c r="P2425" t="n">
        <v>33914.23</v>
      </c>
    </row>
    <row r="2426">
      <c r="A2426" t="n">
        <v>16923401</v>
      </c>
      <c r="B2426" t="n">
        <v>86923401</v>
      </c>
      <c r="C2426" t="inlineStr">
        <is>
          <t>VELKY TERMINAL</t>
        </is>
      </c>
      <c r="D2426" t="inlineStr">
        <is>
          <t>IDT</t>
        </is>
      </c>
      <c r="E2426" t="inlineStr">
        <is>
          <t>1CEPRO</t>
        </is>
      </c>
      <c r="F2426" t="inlineStr">
        <is>
          <t>A</t>
        </is>
      </c>
      <c r="G2426" t="inlineStr">
        <is>
          <t>Roman Hejduk</t>
        </is>
      </c>
      <c r="H2426" t="inlineStr">
        <is>
          <t>Pražská (ČS EUROOIL)</t>
        </is>
      </c>
      <c r="I2426" t="inlineStr">
        <is>
          <t>264</t>
        </is>
      </c>
      <c r="J2426" t="inlineStr">
        <is>
          <t>ŽELETAVA</t>
        </is>
      </c>
      <c r="K2426" t="inlineStr">
        <is>
          <t>Třebíč</t>
        </is>
      </c>
      <c r="L2426" t="inlineStr">
        <is>
          <t>RSB</t>
        </is>
      </c>
      <c r="M2426" t="inlineStr">
        <is>
          <t>Hanuš Robert</t>
        </is>
      </c>
      <c r="N2426" t="inlineStr">
        <is>
          <t>49.147328</t>
        </is>
      </c>
      <c r="O2426" t="inlineStr">
        <is>
          <t>15.666246</t>
        </is>
      </c>
      <c r="P2426" t="n">
        <v>33888.23</v>
      </c>
    </row>
    <row r="2427">
      <c r="A2427" t="n">
        <v>12619502</v>
      </c>
      <c r="B2427" t="n">
        <v>82619502</v>
      </c>
      <c r="C2427" t="inlineStr">
        <is>
          <t>VELKY TERMINAL</t>
        </is>
      </c>
      <c r="D2427" t="inlineStr">
        <is>
          <t>IDT</t>
        </is>
      </c>
      <c r="E2427" t="inlineStr">
        <is>
          <t>3DRABEK</t>
        </is>
      </c>
      <c r="F2427" t="inlineStr">
        <is>
          <t>A</t>
        </is>
      </c>
      <c r="G2427" t="inlineStr">
        <is>
          <t>Tomáš Drábek</t>
        </is>
      </c>
      <c r="H2427" t="inlineStr">
        <is>
          <t>Třeboňská (stánek u č. dom. 228)</t>
        </is>
      </c>
      <c r="I2427" t="inlineStr"/>
      <c r="J2427" t="inlineStr">
        <is>
          <t>CHLUM U TŘEBONĚ</t>
        </is>
      </c>
      <c r="K2427" t="inlineStr">
        <is>
          <t>Jindřichův Hradec</t>
        </is>
      </c>
      <c r="L2427" t="inlineStr">
        <is>
          <t>RSB</t>
        </is>
      </c>
      <c r="M2427" t="inlineStr">
        <is>
          <t>Dvořák Petr</t>
        </is>
      </c>
      <c r="N2427" t="inlineStr">
        <is>
          <t>48.957186</t>
        </is>
      </c>
      <c r="O2427" t="inlineStr">
        <is>
          <t>14.931815</t>
        </is>
      </c>
      <c r="P2427" t="n">
        <v>33886.77</v>
      </c>
    </row>
    <row r="2428">
      <c r="A2428" t="n">
        <v>15621101</v>
      </c>
      <c r="B2428" t="n">
        <v>85621101</v>
      </c>
      <c r="C2428" t="inlineStr">
        <is>
          <t>VELKY TERMINAL</t>
        </is>
      </c>
      <c r="D2428" t="inlineStr">
        <is>
          <t>IDT</t>
        </is>
      </c>
      <c r="E2428" t="inlineStr">
        <is>
          <t>4OSTATNI</t>
        </is>
      </c>
      <c r="F2428" t="inlineStr">
        <is>
          <t>A</t>
        </is>
      </c>
      <c r="G2428" t="inlineStr">
        <is>
          <t>Ing. Milan Chmelík</t>
        </is>
      </c>
      <c r="H2428" t="inlineStr">
        <is>
          <t>Jarníkova</t>
        </is>
      </c>
      <c r="I2428" t="inlineStr">
        <is>
          <t>555</t>
        </is>
      </c>
      <c r="J2428" t="inlineStr">
        <is>
          <t>POTŠTEJN</t>
        </is>
      </c>
      <c r="K2428" t="inlineStr">
        <is>
          <t>Rychnov nad Kněžnou</t>
        </is>
      </c>
      <c r="L2428" t="inlineStr">
        <is>
          <t>RSE</t>
        </is>
      </c>
      <c r="M2428" t="inlineStr">
        <is>
          <t>Rek Lubomír</t>
        </is>
      </c>
      <c r="N2428" t="inlineStr">
        <is>
          <t>50.082195</t>
        </is>
      </c>
      <c r="O2428" t="inlineStr">
        <is>
          <t>16.307058</t>
        </is>
      </c>
      <c r="P2428" t="n">
        <v>33864.04</v>
      </c>
    </row>
    <row r="2429">
      <c r="A2429" t="n">
        <v>14664103</v>
      </c>
      <c r="B2429" t="n">
        <v>84664103</v>
      </c>
      <c r="C2429" t="inlineStr">
        <is>
          <t>VELKY TERMINAL</t>
        </is>
      </c>
      <c r="D2429" t="inlineStr">
        <is>
          <t>KA PARTNERS</t>
        </is>
      </c>
      <c r="E2429" t="inlineStr">
        <is>
          <t>1DANCZEK</t>
        </is>
      </c>
      <c r="F2429" t="inlineStr">
        <is>
          <t>A</t>
        </is>
      </c>
      <c r="G2429" t="inlineStr">
        <is>
          <t>TOBACCO DC s.r.o.</t>
        </is>
      </c>
      <c r="H2429" t="inlineStr">
        <is>
          <t>Vítězslava Nezvala</t>
        </is>
      </c>
      <c r="I2429" t="inlineStr">
        <is>
          <t>3301</t>
        </is>
      </c>
      <c r="J2429" t="inlineStr">
        <is>
          <t>MOST</t>
        </is>
      </c>
      <c r="K2429" t="inlineStr">
        <is>
          <t>Most</t>
        </is>
      </c>
      <c r="L2429" t="inlineStr">
        <is>
          <t>RSD</t>
        </is>
      </c>
      <c r="M2429" t="inlineStr">
        <is>
          <t>Neubert Jaroslav</t>
        </is>
      </c>
      <c r="N2429" t="inlineStr">
        <is>
          <t>50.504162</t>
        </is>
      </c>
      <c r="O2429" t="inlineStr">
        <is>
          <t>13.636523</t>
        </is>
      </c>
      <c r="P2429" t="n">
        <v>33845.96</v>
      </c>
    </row>
    <row r="2430">
      <c r="A2430" t="n">
        <v>17752104</v>
      </c>
      <c r="B2430" t="n">
        <v>87752104</v>
      </c>
      <c r="C2430" t="inlineStr">
        <is>
          <t>VELKY TERMINAL</t>
        </is>
      </c>
      <c r="D2430" t="inlineStr">
        <is>
          <t>IDT</t>
        </is>
      </c>
      <c r="E2430" t="inlineStr">
        <is>
          <t>4OSTATNI</t>
        </is>
      </c>
      <c r="F2430" t="inlineStr">
        <is>
          <t>A</t>
        </is>
      </c>
      <c r="G2430" t="inlineStr">
        <is>
          <t>Břetislav Bednář</t>
        </is>
      </c>
      <c r="H2430" t="inlineStr">
        <is>
          <t>Jesenická</t>
        </is>
      </c>
      <c r="I2430" t="inlineStr">
        <is>
          <t>719/47</t>
        </is>
      </c>
      <c r="J2430" t="inlineStr">
        <is>
          <t>BRUNTÁL</t>
        </is>
      </c>
      <c r="K2430" t="inlineStr">
        <is>
          <t>Bruntál</t>
        </is>
      </c>
      <c r="L2430" t="inlineStr">
        <is>
          <t>RSG</t>
        </is>
      </c>
      <c r="M2430" t="inlineStr">
        <is>
          <t>Brindžák Michal</t>
        </is>
      </c>
      <c r="N2430" t="inlineStr">
        <is>
          <t>49.990493</t>
        </is>
      </c>
      <c r="O2430" t="inlineStr">
        <is>
          <t>17.458538</t>
        </is>
      </c>
      <c r="P2430" t="n">
        <v>33843.65</v>
      </c>
    </row>
    <row r="2431">
      <c r="A2431" t="n">
        <v>17740701</v>
      </c>
      <c r="B2431" t="n">
        <v>87740701</v>
      </c>
      <c r="C2431" t="inlineStr">
        <is>
          <t>VELKY TERMINAL</t>
        </is>
      </c>
      <c r="D2431" t="inlineStr">
        <is>
          <t>IDT</t>
        </is>
      </c>
      <c r="E2431" t="inlineStr">
        <is>
          <t>4OSTATNI</t>
        </is>
      </c>
      <c r="F2431" t="inlineStr">
        <is>
          <t>A</t>
        </is>
      </c>
      <c r="G2431" t="inlineStr">
        <is>
          <t>Zbyněk Rumpa</t>
        </is>
      </c>
      <c r="H2431" t="inlineStr">
        <is>
          <t>Zengrova</t>
        </is>
      </c>
      <c r="I2431" t="inlineStr">
        <is>
          <t>440/67</t>
        </is>
      </c>
      <c r="J2431" t="inlineStr">
        <is>
          <t>OSTRAVA - VÍTKOVICE</t>
        </is>
      </c>
      <c r="K2431" t="inlineStr">
        <is>
          <t>Ostrava-město</t>
        </is>
      </c>
      <c r="L2431" t="inlineStr">
        <is>
          <t>RSG</t>
        </is>
      </c>
      <c r="M2431" t="inlineStr">
        <is>
          <t>Herman Michal</t>
        </is>
      </c>
      <c r="N2431" t="inlineStr">
        <is>
          <t>49.806000</t>
        </is>
      </c>
      <c r="O2431" t="inlineStr">
        <is>
          <t>18.263722</t>
        </is>
      </c>
      <c r="P2431" t="n">
        <v>33836.15</v>
      </c>
    </row>
    <row r="2432">
      <c r="A2432" t="n">
        <v>17671001</v>
      </c>
      <c r="B2432" t="n">
        <v>87671001</v>
      </c>
      <c r="C2432" t="inlineStr">
        <is>
          <t>VELKY TERMINAL</t>
        </is>
      </c>
      <c r="D2432" t="inlineStr">
        <is>
          <t>IDT</t>
        </is>
      </c>
      <c r="E2432" t="inlineStr">
        <is>
          <t>4OSTATNI</t>
        </is>
      </c>
      <c r="F2432" t="inlineStr">
        <is>
          <t>A</t>
        </is>
      </c>
      <c r="G2432" t="inlineStr">
        <is>
          <t>Lubomír Chládek s.r.o.</t>
        </is>
      </c>
      <c r="H2432" t="inlineStr">
        <is>
          <t>Žižkova</t>
        </is>
      </c>
      <c r="I2432" t="inlineStr">
        <is>
          <t>287/18</t>
        </is>
      </c>
      <c r="J2432" t="inlineStr">
        <is>
          <t>ZÁBŘEH</t>
        </is>
      </c>
      <c r="K2432" t="inlineStr">
        <is>
          <t>Šumperk</t>
        </is>
      </c>
      <c r="L2432" t="inlineStr">
        <is>
          <t>RSG</t>
        </is>
      </c>
      <c r="M2432" t="inlineStr">
        <is>
          <t>Dolníček Richard</t>
        </is>
      </c>
      <c r="N2432" t="inlineStr">
        <is>
          <t>49.882503</t>
        </is>
      </c>
      <c r="O2432" t="inlineStr">
        <is>
          <t>16.875589</t>
        </is>
      </c>
      <c r="P2432" t="n">
        <v>33731.19</v>
      </c>
    </row>
    <row r="2433">
      <c r="A2433" t="n">
        <v>11905901</v>
      </c>
      <c r="B2433" t="n">
        <v>81905901</v>
      </c>
      <c r="C2433" t="inlineStr">
        <is>
          <t>VELKY TERMINAL</t>
        </is>
      </c>
      <c r="D2433" t="inlineStr">
        <is>
          <t>IDT</t>
        </is>
      </c>
      <c r="E2433" t="inlineStr">
        <is>
          <t>4OSTATNI</t>
        </is>
      </c>
      <c r="F2433" t="inlineStr">
        <is>
          <t>A</t>
        </is>
      </c>
      <c r="G2433" t="inlineStr">
        <is>
          <t>PNEU Černý - Šafránek s.r.o.</t>
        </is>
      </c>
      <c r="H2433" t="inlineStr">
        <is>
          <t>Libice nad Cidlinou (ČS PHM Odřepsy)</t>
        </is>
      </c>
      <c r="I2433" t="inlineStr">
        <is>
          <t>487</t>
        </is>
      </c>
      <c r="J2433" t="inlineStr">
        <is>
          <t>LIBICE NAD CIDLINOU</t>
        </is>
      </c>
      <c r="K2433" t="inlineStr">
        <is>
          <t>Nymburk</t>
        </is>
      </c>
      <c r="L2433" t="inlineStr">
        <is>
          <t>RSA</t>
        </is>
      </c>
      <c r="M2433" t="inlineStr">
        <is>
          <t>Česnek Miroslav</t>
        </is>
      </c>
      <c r="N2433" t="inlineStr">
        <is>
          <t>50.146006</t>
        </is>
      </c>
      <c r="O2433" t="inlineStr">
        <is>
          <t>15.184817</t>
        </is>
      </c>
      <c r="P2433" t="n">
        <v>33724.5</v>
      </c>
    </row>
    <row r="2434">
      <c r="A2434" t="n">
        <v>15722701</v>
      </c>
      <c r="B2434" t="n">
        <v>85722701</v>
      </c>
      <c r="C2434" t="inlineStr">
        <is>
          <t>VELKY TERMINAL</t>
        </is>
      </c>
      <c r="D2434" t="inlineStr">
        <is>
          <t>KA PARTNERS</t>
        </is>
      </c>
      <c r="E2434" t="inlineStr">
        <is>
          <t>1AHOLD</t>
        </is>
      </c>
      <c r="F2434" t="inlineStr">
        <is>
          <t>A</t>
        </is>
      </c>
      <c r="G2434" t="inlineStr">
        <is>
          <t>Albert Česká republika, s.r.o.</t>
        </is>
      </c>
      <c r="H2434" t="inlineStr">
        <is>
          <t>Poděbradská</t>
        </is>
      </c>
      <c r="I2434" t="inlineStr">
        <is>
          <t>297</t>
        </is>
      </c>
      <c r="J2434" t="inlineStr">
        <is>
          <t>PARDUBICE - TRNOVÁ</t>
        </is>
      </c>
      <c r="K2434" t="inlineStr">
        <is>
          <t>Pardubice</t>
        </is>
      </c>
      <c r="L2434" t="inlineStr">
        <is>
          <t>RSE</t>
        </is>
      </c>
      <c r="M2434" t="inlineStr">
        <is>
          <t>Jareš Jaroslav</t>
        </is>
      </c>
      <c r="N2434" t="inlineStr">
        <is>
          <t>50.056570</t>
        </is>
      </c>
      <c r="O2434" t="inlineStr">
        <is>
          <t>15.762290</t>
        </is>
      </c>
      <c r="P2434" t="n">
        <v>33720.58</v>
      </c>
    </row>
    <row r="2435">
      <c r="A2435" t="n">
        <v>13914501</v>
      </c>
      <c r="B2435" t="n">
        <v>83914501</v>
      </c>
      <c r="C2435" t="inlineStr">
        <is>
          <t>VELKY TERMINAL</t>
        </is>
      </c>
      <c r="D2435" t="inlineStr">
        <is>
          <t>IDT</t>
        </is>
      </c>
      <c r="E2435" t="inlineStr">
        <is>
          <t>4OSTATNI</t>
        </is>
      </c>
      <c r="F2435" t="inlineStr">
        <is>
          <t>A</t>
        </is>
      </c>
      <c r="G2435" t="inlineStr">
        <is>
          <t>Polygon Tech s.r.o.</t>
        </is>
      </c>
      <c r="H2435" t="inlineStr">
        <is>
          <t>Plzeňská</t>
        </is>
      </c>
      <c r="I2435" t="inlineStr">
        <is>
          <t>378/28</t>
        </is>
      </c>
      <c r="J2435" t="inlineStr">
        <is>
          <t>MARIÁNSKÉ LÁZNĚ - ÚŠOVICE</t>
        </is>
      </c>
      <c r="K2435" t="inlineStr">
        <is>
          <t>Cheb</t>
        </is>
      </c>
      <c r="L2435" t="inlineStr">
        <is>
          <t>RSC</t>
        </is>
      </c>
      <c r="M2435" t="inlineStr">
        <is>
          <t>Beneš Lukáš</t>
        </is>
      </c>
      <c r="N2435" t="inlineStr">
        <is>
          <t>49.950033</t>
        </is>
      </c>
      <c r="O2435" t="inlineStr">
        <is>
          <t>12.704315</t>
        </is>
      </c>
      <c r="P2435" t="n">
        <v>33719.81</v>
      </c>
    </row>
    <row r="2436">
      <c r="A2436" t="n">
        <v>11780201</v>
      </c>
      <c r="B2436" t="n">
        <v>81780201</v>
      </c>
      <c r="C2436" t="inlineStr">
        <is>
          <t>VELKY TERMINAL</t>
        </is>
      </c>
      <c r="D2436" t="inlineStr">
        <is>
          <t>IDT</t>
        </is>
      </c>
      <c r="E2436" t="inlineStr">
        <is>
          <t>4OSTATNI</t>
        </is>
      </c>
      <c r="F2436" t="inlineStr">
        <is>
          <t>A</t>
        </is>
      </c>
      <c r="G2436" t="inlineStr">
        <is>
          <t>Vinh Pham Thanh</t>
        </is>
      </c>
      <c r="H2436" t="inlineStr">
        <is>
          <t>Osadní</t>
        </is>
      </c>
      <c r="I2436" t="inlineStr">
        <is>
          <t>313/10a</t>
        </is>
      </c>
      <c r="J2436" t="inlineStr">
        <is>
          <t>PRAHA 7 - HOLEŠOVICE</t>
        </is>
      </c>
      <c r="K2436" t="inlineStr">
        <is>
          <t>Praha</t>
        </is>
      </c>
      <c r="L2436" t="inlineStr">
        <is>
          <t>RSA</t>
        </is>
      </c>
      <c r="M2436" t="inlineStr">
        <is>
          <t>Vlk Pavel</t>
        </is>
      </c>
      <c r="N2436" t="inlineStr">
        <is>
          <t>50.102535</t>
        </is>
      </c>
      <c r="O2436" t="inlineStr">
        <is>
          <t>14.447180</t>
        </is>
      </c>
      <c r="P2436" t="n">
        <v>33718.46</v>
      </c>
    </row>
    <row r="2437">
      <c r="A2437" t="n">
        <v>17616413</v>
      </c>
      <c r="B2437" t="n">
        <v>87616413</v>
      </c>
      <c r="C2437" t="inlineStr">
        <is>
          <t>VELKY TERMINAL</t>
        </is>
      </c>
      <c r="D2437" t="inlineStr">
        <is>
          <t>KA PARTNERS</t>
        </is>
      </c>
      <c r="E2437" t="inlineStr">
        <is>
          <t>1LAG</t>
        </is>
      </c>
      <c r="F2437" t="inlineStr">
        <is>
          <t>A</t>
        </is>
      </c>
      <c r="G2437" t="inlineStr">
        <is>
          <t>Lagardere Travel Retail, a.s.</t>
        </is>
      </c>
      <c r="H2437" t="inlineStr">
        <is>
          <t>Nádražní</t>
        </is>
      </c>
      <c r="I2437" t="inlineStr">
        <is>
          <t>2052</t>
        </is>
      </c>
      <c r="J2437" t="inlineStr">
        <is>
          <t>FRÝDEK-MÍSTEK - FRÝDEK</t>
        </is>
      </c>
      <c r="K2437" t="inlineStr">
        <is>
          <t>Frýdek-Místek</t>
        </is>
      </c>
      <c r="L2437" t="inlineStr">
        <is>
          <t>RSG</t>
        </is>
      </c>
      <c r="M2437" t="inlineStr">
        <is>
          <t>Herman Michal</t>
        </is>
      </c>
      <c r="N2437" t="inlineStr">
        <is>
          <t>49.677925</t>
        </is>
      </c>
      <c r="O2437" t="inlineStr">
        <is>
          <t>18.354002</t>
        </is>
      </c>
      <c r="P2437" t="n">
        <v>33717.69</v>
      </c>
    </row>
    <row r="2438">
      <c r="A2438" t="n">
        <v>15623230</v>
      </c>
      <c r="B2438" t="n">
        <v>85623230</v>
      </c>
      <c r="C2438" t="inlineStr">
        <is>
          <t>VELKY TERMINAL</t>
        </is>
      </c>
      <c r="D2438" t="inlineStr">
        <is>
          <t>IDT</t>
        </is>
      </c>
      <c r="E2438" t="inlineStr">
        <is>
          <t>2SEBRLE</t>
        </is>
      </c>
      <c r="F2438" t="inlineStr">
        <is>
          <t>A</t>
        </is>
      </c>
      <c r="G2438" t="inlineStr">
        <is>
          <t>Šebrle s.r.o.</t>
        </is>
      </c>
      <c r="H2438" t="inlineStr">
        <is>
          <t>Husova</t>
        </is>
      </c>
      <c r="I2438" t="inlineStr">
        <is>
          <t>74</t>
        </is>
      </c>
      <c r="J2438" t="inlineStr">
        <is>
          <t>JAROMĚŘ - PRAŽSKÉ PŘEDMĚSTÍ</t>
        </is>
      </c>
      <c r="K2438" t="inlineStr">
        <is>
          <t>Náchod</t>
        </is>
      </c>
      <c r="L2438" t="inlineStr">
        <is>
          <t>RSE</t>
        </is>
      </c>
      <c r="M2438" t="inlineStr">
        <is>
          <t>Lán Tomáš</t>
        </is>
      </c>
      <c r="N2438" t="inlineStr">
        <is>
          <t>50.354028</t>
        </is>
      </c>
      <c r="O2438" t="inlineStr">
        <is>
          <t>15.913618</t>
        </is>
      </c>
      <c r="P2438" t="n">
        <v>33710.58</v>
      </c>
    </row>
    <row r="2439">
      <c r="A2439" t="n">
        <v>33200793</v>
      </c>
      <c r="B2439" t="n">
        <v>73200278</v>
      </c>
      <c r="C2439" t="inlineStr">
        <is>
          <t>LI</t>
        </is>
      </c>
      <c r="D2439" t="inlineStr">
        <is>
          <t>ČESKÁ POŠTA</t>
        </is>
      </c>
      <c r="E2439" t="inlineStr">
        <is>
          <t>1POSTA</t>
        </is>
      </c>
      <c r="F2439" t="inlineStr">
        <is>
          <t>P</t>
        </is>
      </c>
      <c r="G2439" t="inlineStr">
        <is>
          <t>Česká pošta - Sokolov 1</t>
        </is>
      </c>
      <c r="H2439" t="inlineStr">
        <is>
          <t>Karla Havlíčka Borovského</t>
        </is>
      </c>
      <c r="I2439" t="inlineStr">
        <is>
          <t>1420</t>
        </is>
      </c>
      <c r="J2439" t="inlineStr">
        <is>
          <t>SOKOLOV</t>
        </is>
      </c>
      <c r="K2439" t="inlineStr">
        <is>
          <t>Sokolov</t>
        </is>
      </c>
      <c r="L2439" t="inlineStr">
        <is>
          <t>RSC</t>
        </is>
      </c>
      <c r="M2439" t="inlineStr">
        <is>
          <t>Beneš Lukáš</t>
        </is>
      </c>
      <c r="N2439" t="inlineStr">
        <is>
          <t>50.179904</t>
        </is>
      </c>
      <c r="O2439" t="inlineStr">
        <is>
          <t>12.647872</t>
        </is>
      </c>
      <c r="P2439" t="n">
        <v>33706.15</v>
      </c>
    </row>
    <row r="2440">
      <c r="A2440" t="n">
        <v>11757717</v>
      </c>
      <c r="B2440" t="n">
        <v>81757717</v>
      </c>
      <c r="C2440" t="inlineStr">
        <is>
          <t>VELKY TERMINAL</t>
        </is>
      </c>
      <c r="D2440" t="inlineStr">
        <is>
          <t>KA PARTNERS</t>
        </is>
      </c>
      <c r="E2440" t="inlineStr">
        <is>
          <t>1AHOLD</t>
        </is>
      </c>
      <c r="F2440" t="inlineStr">
        <is>
          <t>A</t>
        </is>
      </c>
      <c r="G2440" t="inlineStr">
        <is>
          <t>Albert Česká republika, s.r.o.</t>
        </is>
      </c>
      <c r="H2440" t="inlineStr">
        <is>
          <t>Roztylská</t>
        </is>
      </c>
      <c r="I2440" t="inlineStr">
        <is>
          <t>2321/19</t>
        </is>
      </c>
      <c r="J2440" t="inlineStr">
        <is>
          <t>PRAHA 4 - CHODOV</t>
        </is>
      </c>
      <c r="K2440" t="inlineStr">
        <is>
          <t>Praha</t>
        </is>
      </c>
      <c r="L2440" t="inlineStr">
        <is>
          <t>RSA</t>
        </is>
      </c>
      <c r="M2440" t="inlineStr">
        <is>
          <t>Myslivec Jan</t>
        </is>
      </c>
      <c r="N2440" t="inlineStr">
        <is>
          <t>50.032057</t>
        </is>
      </c>
      <c r="O2440" t="inlineStr">
        <is>
          <t>14.491017</t>
        </is>
      </c>
      <c r="P2440" t="n">
        <v>33705.65</v>
      </c>
    </row>
    <row r="2441">
      <c r="A2441" t="n">
        <v>14940507</v>
      </c>
      <c r="B2441" t="n">
        <v>84940507</v>
      </c>
      <c r="C2441" t="inlineStr">
        <is>
          <t>VELKY TERMINAL</t>
        </is>
      </c>
      <c r="D2441" t="inlineStr">
        <is>
          <t>PETROL</t>
        </is>
      </c>
      <c r="E2441" t="inlineStr">
        <is>
          <t>1ORLEN</t>
        </is>
      </c>
      <c r="F2441" t="inlineStr">
        <is>
          <t>A</t>
        </is>
      </c>
      <c r="G2441" t="inlineStr">
        <is>
          <t>ORLEN Unipetrol RPA s.r.o.</t>
        </is>
      </c>
      <c r="H2441" t="inlineStr">
        <is>
          <t>Valdštejnská (ČS ORLEN)</t>
        </is>
      </c>
      <c r="I2441" t="inlineStr">
        <is>
          <t>349</t>
        </is>
      </c>
      <c r="J2441" t="inlineStr">
        <is>
          <t>DOKSY</t>
        </is>
      </c>
      <c r="K2441" t="inlineStr">
        <is>
          <t>Česká Lípa</t>
        </is>
      </c>
      <c r="L2441" t="inlineStr">
        <is>
          <t>RSD</t>
        </is>
      </c>
      <c r="M2441" t="inlineStr">
        <is>
          <t>Luňáček Jan</t>
        </is>
      </c>
      <c r="N2441" t="inlineStr">
        <is>
          <t>50.571202</t>
        </is>
      </c>
      <c r="O2441" t="inlineStr">
        <is>
          <t>14.644620</t>
        </is>
      </c>
      <c r="P2441" t="n">
        <v>33677.31</v>
      </c>
    </row>
    <row r="2442">
      <c r="A2442" t="n">
        <v>11995102</v>
      </c>
      <c r="B2442" t="n">
        <v>81995102</v>
      </c>
      <c r="C2442" t="inlineStr">
        <is>
          <t>VELKY TERMINAL</t>
        </is>
      </c>
      <c r="D2442" t="inlineStr">
        <is>
          <t>IDT</t>
        </is>
      </c>
      <c r="E2442" t="inlineStr">
        <is>
          <t>1CEPRO</t>
        </is>
      </c>
      <c r="F2442" t="inlineStr">
        <is>
          <t>A</t>
        </is>
      </c>
      <c r="G2442" t="inlineStr">
        <is>
          <t>Miroslav Kubíček</t>
        </is>
      </c>
      <c r="H2442" t="inlineStr">
        <is>
          <t>Kamýk nad Vltavou</t>
        </is>
      </c>
      <c r="I2442" t="inlineStr">
        <is>
          <t>213</t>
        </is>
      </c>
      <c r="J2442" t="inlineStr">
        <is>
          <t>KAMÝK NAD VLTAVOU</t>
        </is>
      </c>
      <c r="K2442" t="inlineStr">
        <is>
          <t>Příbram</t>
        </is>
      </c>
      <c r="L2442" t="inlineStr">
        <is>
          <t>RSA</t>
        </is>
      </c>
      <c r="M2442" t="inlineStr">
        <is>
          <t>Fiedler Miroslav</t>
        </is>
      </c>
      <c r="N2442" t="inlineStr">
        <is>
          <t>49.639617</t>
        </is>
      </c>
      <c r="O2442" t="inlineStr">
        <is>
          <t>14.253622</t>
        </is>
      </c>
      <c r="P2442" t="n">
        <v>33674.23</v>
      </c>
    </row>
    <row r="2443">
      <c r="A2443" t="n">
        <v>15918103</v>
      </c>
      <c r="B2443" t="n">
        <v>85918103</v>
      </c>
      <c r="C2443" t="inlineStr">
        <is>
          <t>VELKY TERMINAL</t>
        </is>
      </c>
      <c r="D2443" t="inlineStr">
        <is>
          <t>PETROL</t>
        </is>
      </c>
      <c r="E2443" t="inlineStr">
        <is>
          <t>1MOL</t>
        </is>
      </c>
      <c r="F2443" t="inlineStr">
        <is>
          <t>A</t>
        </is>
      </c>
      <c r="G2443" t="inlineStr">
        <is>
          <t>MOL Česká republika, s.r.o.</t>
        </is>
      </c>
      <c r="H2443" t="inlineStr">
        <is>
          <t>Horská (ČS MOL)</t>
        </is>
      </c>
      <c r="I2443" t="inlineStr">
        <is>
          <t>90</t>
        </is>
      </c>
      <c r="J2443" t="inlineStr">
        <is>
          <t>TRUTNOV - DOLNÍ STARÉ MĚSTO</t>
        </is>
      </c>
      <c r="K2443" t="inlineStr">
        <is>
          <t>Trutnov</t>
        </is>
      </c>
      <c r="L2443" t="inlineStr">
        <is>
          <t>RSE</t>
        </is>
      </c>
      <c r="M2443" t="inlineStr">
        <is>
          <t>Lán Tomáš</t>
        </is>
      </c>
      <c r="N2443" t="inlineStr">
        <is>
          <t>50.576877</t>
        </is>
      </c>
      <c r="O2443" t="inlineStr">
        <is>
          <t>15.895173</t>
        </is>
      </c>
      <c r="P2443" t="n">
        <v>33660.62</v>
      </c>
    </row>
    <row r="2444">
      <c r="A2444" t="n">
        <v>11956901</v>
      </c>
      <c r="B2444" t="n">
        <v>81956901</v>
      </c>
      <c r="C2444" t="inlineStr">
        <is>
          <t>VELKY TERMINAL</t>
        </is>
      </c>
      <c r="D2444" t="inlineStr">
        <is>
          <t>IDT</t>
        </is>
      </c>
      <c r="E2444" t="inlineStr">
        <is>
          <t>4OSTATNI</t>
        </is>
      </c>
      <c r="F2444" t="inlineStr">
        <is>
          <t>A</t>
        </is>
      </c>
      <c r="G2444" t="inlineStr">
        <is>
          <t>Petr Baruzzi</t>
        </is>
      </c>
      <c r="H2444" t="inlineStr">
        <is>
          <t>Kralupská</t>
        </is>
      </c>
      <c r="I2444" t="inlineStr">
        <is>
          <t>246</t>
        </is>
      </c>
      <c r="J2444" t="inlineStr">
        <is>
          <t>STATENICE - ČERNÝ VŮL</t>
        </is>
      </c>
      <c r="K2444" t="inlineStr">
        <is>
          <t>Praha-západ</t>
        </is>
      </c>
      <c r="L2444" t="inlineStr">
        <is>
          <t>RSA</t>
        </is>
      </c>
      <c r="M2444" t="inlineStr">
        <is>
          <t>Dosoudil Petr</t>
        </is>
      </c>
      <c r="N2444" t="inlineStr">
        <is>
          <t>50.149233</t>
        </is>
      </c>
      <c r="O2444" t="inlineStr">
        <is>
          <t>14.327003</t>
        </is>
      </c>
      <c r="P2444" t="n">
        <v>33657.73</v>
      </c>
    </row>
    <row r="2445">
      <c r="A2445" t="n">
        <v>11682001</v>
      </c>
      <c r="B2445" t="n">
        <v>81682001</v>
      </c>
      <c r="C2445" t="inlineStr">
        <is>
          <t>VELKY TERMINAL</t>
        </is>
      </c>
      <c r="D2445" t="inlineStr">
        <is>
          <t>IDT</t>
        </is>
      </c>
      <c r="E2445" t="inlineStr">
        <is>
          <t>4OSTATNI</t>
        </is>
      </c>
      <c r="F2445" t="inlineStr">
        <is>
          <t>A</t>
        </is>
      </c>
      <c r="G2445" t="inlineStr">
        <is>
          <t>Jan VLK</t>
        </is>
      </c>
      <c r="H2445" t="inlineStr">
        <is>
          <t>U Pergamenky</t>
        </is>
      </c>
      <c r="I2445" t="inlineStr">
        <is>
          <t>1486/4</t>
        </is>
      </c>
      <c r="J2445" t="inlineStr">
        <is>
          <t>PRAHA 7 - HOLEŠOVICE</t>
        </is>
      </c>
      <c r="K2445" t="inlineStr">
        <is>
          <t>Praha</t>
        </is>
      </c>
      <c r="L2445" t="inlineStr">
        <is>
          <t>RSA</t>
        </is>
      </c>
      <c r="M2445" t="inlineStr">
        <is>
          <t>Vlk Pavel</t>
        </is>
      </c>
      <c r="N2445" t="inlineStr">
        <is>
          <t>50.109920</t>
        </is>
      </c>
      <c r="O2445" t="inlineStr">
        <is>
          <t>14.447850</t>
        </is>
      </c>
      <c r="P2445" t="n">
        <v>33626.15</v>
      </c>
    </row>
    <row r="2446">
      <c r="A2446" t="n">
        <v>14917017</v>
      </c>
      <c r="B2446" t="n">
        <v>84917017</v>
      </c>
      <c r="C2446" t="inlineStr">
        <is>
          <t>VELKY TERMINAL</t>
        </is>
      </c>
      <c r="D2446" t="inlineStr">
        <is>
          <t>PETROL</t>
        </is>
      </c>
      <c r="E2446" t="inlineStr">
        <is>
          <t>1MOL</t>
        </is>
      </c>
      <c r="F2446" t="inlineStr">
        <is>
          <t>A</t>
        </is>
      </c>
      <c r="G2446" t="inlineStr">
        <is>
          <t>MOL Česká republika, s.r.o.</t>
        </is>
      </c>
      <c r="H2446" t="inlineStr">
        <is>
          <t>Sladovnická (ČS)</t>
        </is>
      </c>
      <c r="I2446" t="inlineStr">
        <is>
          <t>1101</t>
        </is>
      </c>
      <c r="J2446" t="inlineStr">
        <is>
          <t>ŠLUKNOV</t>
        </is>
      </c>
      <c r="K2446" t="inlineStr">
        <is>
          <t>Děčín</t>
        </is>
      </c>
      <c r="L2446" t="inlineStr">
        <is>
          <t>RSD</t>
        </is>
      </c>
      <c r="M2446" t="inlineStr">
        <is>
          <t>Šticha Milan</t>
        </is>
      </c>
      <c r="N2446" t="inlineStr">
        <is>
          <t>51.005012</t>
        </is>
      </c>
      <c r="O2446" t="inlineStr">
        <is>
          <t>14.453314</t>
        </is>
      </c>
      <c r="P2446" t="n">
        <v>33604.12</v>
      </c>
    </row>
    <row r="2447">
      <c r="A2447" t="n">
        <v>11913614</v>
      </c>
      <c r="B2447" t="n">
        <v>81913614</v>
      </c>
      <c r="C2447" t="inlineStr">
        <is>
          <t>VELKY TERMINAL</t>
        </is>
      </c>
      <c r="D2447" t="inlineStr">
        <is>
          <t>PETROL</t>
        </is>
      </c>
      <c r="E2447" t="inlineStr">
        <is>
          <t>1MOL</t>
        </is>
      </c>
      <c r="F2447" t="inlineStr">
        <is>
          <t>A</t>
        </is>
      </c>
      <c r="G2447" t="inlineStr">
        <is>
          <t>MOL Česká republika, s.r.o.</t>
        </is>
      </c>
      <c r="H2447" t="inlineStr">
        <is>
          <t>Přerov nad Labem</t>
        </is>
      </c>
      <c r="I2447" t="inlineStr">
        <is>
          <t>470</t>
        </is>
      </c>
      <c r="J2447" t="inlineStr">
        <is>
          <t>PŘEROV NAD LABEM</t>
        </is>
      </c>
      <c r="K2447" t="inlineStr">
        <is>
          <t>Nymburk</t>
        </is>
      </c>
      <c r="L2447" t="inlineStr">
        <is>
          <t>RSA</t>
        </is>
      </c>
      <c r="M2447" t="inlineStr">
        <is>
          <t>Česnek Miroslav</t>
        </is>
      </c>
      <c r="N2447" t="inlineStr">
        <is>
          <t>50.159842</t>
        </is>
      </c>
      <c r="O2447" t="inlineStr">
        <is>
          <t>14.824436</t>
        </is>
      </c>
      <c r="P2447" t="n">
        <v>33600</v>
      </c>
    </row>
    <row r="2448">
      <c r="A2448" t="n">
        <v>15606201</v>
      </c>
      <c r="B2448" t="n">
        <v>85606201</v>
      </c>
      <c r="C2448" t="inlineStr">
        <is>
          <t>VELKY TERMINAL</t>
        </is>
      </c>
      <c r="D2448" t="inlineStr">
        <is>
          <t>IDT</t>
        </is>
      </c>
      <c r="E2448" t="inlineStr">
        <is>
          <t>4OSTATNI</t>
        </is>
      </c>
      <c r="F2448" t="inlineStr">
        <is>
          <t>A</t>
        </is>
      </c>
      <c r="G2448" t="inlineStr">
        <is>
          <t>JANA PONEROVÁ - MAJA</t>
        </is>
      </c>
      <c r="H2448" t="inlineStr">
        <is>
          <t>nám. K. V. Raise</t>
        </is>
      </c>
      <c r="I2448" t="inlineStr">
        <is>
          <t>36</t>
        </is>
      </c>
      <c r="J2448" t="inlineStr">
        <is>
          <t>LÁZNĚ BĚLOHRAD</t>
        </is>
      </c>
      <c r="K2448" t="inlineStr">
        <is>
          <t>Jičín</t>
        </is>
      </c>
      <c r="L2448" t="inlineStr">
        <is>
          <t>RSE</t>
        </is>
      </c>
      <c r="M2448" t="inlineStr">
        <is>
          <t>Lán Tomáš</t>
        </is>
      </c>
      <c r="N2448" t="inlineStr">
        <is>
          <t>50.430687</t>
        </is>
      </c>
      <c r="O2448" t="inlineStr">
        <is>
          <t>15.582875</t>
        </is>
      </c>
      <c r="P2448" t="n">
        <v>33590.77</v>
      </c>
    </row>
    <row r="2449">
      <c r="A2449" t="n">
        <v>11765902</v>
      </c>
      <c r="B2449" t="n">
        <v>81765902</v>
      </c>
      <c r="C2449" t="inlineStr">
        <is>
          <t>VELKY TERMINAL</t>
        </is>
      </c>
      <c r="D2449" t="inlineStr">
        <is>
          <t>IDT</t>
        </is>
      </c>
      <c r="E2449" t="inlineStr">
        <is>
          <t>4OSTATNI</t>
        </is>
      </c>
      <c r="F2449" t="inlineStr">
        <is>
          <t>A</t>
        </is>
      </c>
      <c r="G2449" t="inlineStr">
        <is>
          <t>Ivana Jandová</t>
        </is>
      </c>
      <c r="H2449" t="inlineStr">
        <is>
          <t>náměstí F. X. Svobody (stánek)</t>
        </is>
      </c>
      <c r="I2449" t="inlineStr"/>
      <c r="J2449" t="inlineStr">
        <is>
          <t>MNÍŠEK POD BRDY</t>
        </is>
      </c>
      <c r="K2449" t="inlineStr">
        <is>
          <t>Praha-západ</t>
        </is>
      </c>
      <c r="L2449" t="inlineStr">
        <is>
          <t>RSA</t>
        </is>
      </c>
      <c r="M2449" t="inlineStr">
        <is>
          <t>Dosoudil Petr</t>
        </is>
      </c>
      <c r="N2449" t="inlineStr">
        <is>
          <t>49.866436</t>
        </is>
      </c>
      <c r="O2449" t="inlineStr">
        <is>
          <t>14.261249</t>
        </is>
      </c>
      <c r="P2449" t="n">
        <v>33586.35</v>
      </c>
    </row>
    <row r="2450">
      <c r="A2450" t="n">
        <v>15643501</v>
      </c>
      <c r="B2450" t="n">
        <v>85643501</v>
      </c>
      <c r="C2450" t="inlineStr">
        <is>
          <t>VELKY TERMINAL</t>
        </is>
      </c>
      <c r="D2450" t="inlineStr">
        <is>
          <t>IDT</t>
        </is>
      </c>
      <c r="E2450" t="inlineStr">
        <is>
          <t>4OSTATNI</t>
        </is>
      </c>
      <c r="F2450" t="inlineStr">
        <is>
          <t>A</t>
        </is>
      </c>
      <c r="G2450" t="inlineStr">
        <is>
          <t>Erika Janíčková</t>
        </is>
      </c>
      <c r="H2450" t="inlineStr">
        <is>
          <t>Hradební</t>
        </is>
      </c>
      <c r="I2450" t="inlineStr">
        <is>
          <t>3</t>
        </is>
      </c>
      <c r="J2450" t="inlineStr">
        <is>
          <t>LANŠKROUN - ŽICHLÍNSKÉ PŘEDMĚSTÍ</t>
        </is>
      </c>
      <c r="K2450" t="inlineStr">
        <is>
          <t>Ústí nad Orlicí</t>
        </is>
      </c>
      <c r="L2450" t="inlineStr">
        <is>
          <t>RSE</t>
        </is>
      </c>
      <c r="M2450" t="inlineStr">
        <is>
          <t>Rek Lubomír</t>
        </is>
      </c>
      <c r="N2450" t="inlineStr">
        <is>
          <t>49.911078</t>
        </is>
      </c>
      <c r="O2450" t="inlineStr">
        <is>
          <t>16.609715</t>
        </is>
      </c>
      <c r="P2450" t="n">
        <v>33569.42</v>
      </c>
    </row>
    <row r="2451">
      <c r="A2451" t="n">
        <v>13633801</v>
      </c>
      <c r="B2451" t="n">
        <v>83633801</v>
      </c>
      <c r="C2451" t="inlineStr">
        <is>
          <t>VELKY TERMINAL</t>
        </is>
      </c>
      <c r="D2451" t="inlineStr">
        <is>
          <t>IDT</t>
        </is>
      </c>
      <c r="E2451" t="inlineStr">
        <is>
          <t>4OSTATNI</t>
        </is>
      </c>
      <c r="F2451" t="inlineStr">
        <is>
          <t>A</t>
        </is>
      </c>
      <c r="G2451" t="inlineStr">
        <is>
          <t>Ludmila Pěkná</t>
        </is>
      </c>
      <c r="H2451" t="inlineStr">
        <is>
          <t>alej Svobody</t>
        </is>
      </c>
      <c r="I2451" t="inlineStr">
        <is>
          <t>770/23</t>
        </is>
      </c>
      <c r="J2451" t="inlineStr">
        <is>
          <t>PLZEŇ - SEVERNÍ PŘEDMĚSTÍ</t>
        </is>
      </c>
      <c r="K2451" t="inlineStr">
        <is>
          <t>Plzeň-město</t>
        </is>
      </c>
      <c r="L2451" t="inlineStr">
        <is>
          <t>RSC</t>
        </is>
      </c>
      <c r="M2451" t="inlineStr">
        <is>
          <t>Havlíček Vladislav</t>
        </is>
      </c>
      <c r="N2451" t="inlineStr">
        <is>
          <t>49.767913</t>
        </is>
      </c>
      <c r="O2451" t="inlineStr">
        <is>
          <t>13.364029</t>
        </is>
      </c>
      <c r="P2451" t="n">
        <v>33566.5</v>
      </c>
    </row>
    <row r="2452">
      <c r="A2452" t="n">
        <v>17916801</v>
      </c>
      <c r="B2452" t="n">
        <v>87916801</v>
      </c>
      <c r="C2452" t="inlineStr">
        <is>
          <t>VELKY TERMINAL</t>
        </is>
      </c>
      <c r="D2452" t="inlineStr">
        <is>
          <t>IDT</t>
        </is>
      </c>
      <c r="E2452" t="inlineStr">
        <is>
          <t>4OSTATNI</t>
        </is>
      </c>
      <c r="F2452" t="inlineStr">
        <is>
          <t>A</t>
        </is>
      </c>
      <c r="G2452" t="inlineStr">
        <is>
          <t>TORROL trade s.r.o.</t>
        </is>
      </c>
      <c r="H2452" t="inlineStr">
        <is>
          <t>Kunčice pod Ondřejníkem</t>
        </is>
      </c>
      <c r="I2452" t="inlineStr">
        <is>
          <t>761</t>
        </is>
      </c>
      <c r="J2452" t="inlineStr">
        <is>
          <t>KUNČICE POD ONDŘEJNÍKEM</t>
        </is>
      </c>
      <c r="K2452" t="inlineStr">
        <is>
          <t>Frýdek-Místek</t>
        </is>
      </c>
      <c r="L2452" t="inlineStr">
        <is>
          <t>RSG</t>
        </is>
      </c>
      <c r="M2452" t="inlineStr">
        <is>
          <t>Herman Petr</t>
        </is>
      </c>
      <c r="N2452" t="inlineStr">
        <is>
          <t>49.543414</t>
        </is>
      </c>
      <c r="O2452" t="inlineStr">
        <is>
          <t>18.264996</t>
        </is>
      </c>
      <c r="P2452" t="n">
        <v>33564.62</v>
      </c>
    </row>
    <row r="2453">
      <c r="A2453" t="n">
        <v>16678510</v>
      </c>
      <c r="B2453" t="n">
        <v>86678510</v>
      </c>
      <c r="C2453" t="inlineStr">
        <is>
          <t>VELKY TERMINAL</t>
        </is>
      </c>
      <c r="D2453" t="inlineStr">
        <is>
          <t>KA PARTNERS</t>
        </is>
      </c>
      <c r="E2453" t="inlineStr">
        <is>
          <t>1VALMONT</t>
        </is>
      </c>
      <c r="F2453" t="inlineStr">
        <is>
          <t>A</t>
        </is>
      </c>
      <c r="G2453" t="inlineStr">
        <is>
          <t>VALMONT CR, spol. s r.o.</t>
        </is>
      </c>
      <c r="H2453" t="inlineStr">
        <is>
          <t>Obřanská (Penny)</t>
        </is>
      </c>
      <c r="I2453" t="inlineStr"/>
      <c r="J2453" t="inlineStr">
        <is>
          <t>BRNO - MALOMĚŘICE</t>
        </is>
      </c>
      <c r="K2453" t="inlineStr">
        <is>
          <t>Brno-město</t>
        </is>
      </c>
      <c r="L2453" t="inlineStr">
        <is>
          <t>RSB</t>
        </is>
      </c>
      <c r="M2453" t="inlineStr">
        <is>
          <t>Koutný Roman</t>
        </is>
      </c>
      <c r="N2453" t="inlineStr">
        <is>
          <t>49.225810</t>
        </is>
      </c>
      <c r="O2453" t="inlineStr">
        <is>
          <t>16.646250</t>
        </is>
      </c>
      <c r="P2453" t="n">
        <v>33549.62</v>
      </c>
    </row>
    <row r="2454">
      <c r="A2454" t="n">
        <v>13914625</v>
      </c>
      <c r="B2454" t="n">
        <v>83914625</v>
      </c>
      <c r="C2454" t="inlineStr">
        <is>
          <t>VELKY TERMINAL</t>
        </is>
      </c>
      <c r="D2454" t="inlineStr">
        <is>
          <t>PETROL</t>
        </is>
      </c>
      <c r="E2454" t="inlineStr">
        <is>
          <t>1MOL</t>
        </is>
      </c>
      <c r="F2454" t="inlineStr">
        <is>
          <t>A</t>
        </is>
      </c>
      <c r="G2454" t="inlineStr">
        <is>
          <t>MOL Česká republika, s.r.o.</t>
        </is>
      </c>
      <c r="H2454" t="inlineStr">
        <is>
          <t>Arbesova</t>
        </is>
      </c>
      <c r="I2454" t="inlineStr">
        <is>
          <t>975</t>
        </is>
      </c>
      <c r="J2454" t="inlineStr">
        <is>
          <t>ROKYCANY - PLZEŇSKÉ PŘEDMĚSTÍ</t>
        </is>
      </c>
      <c r="K2454" t="inlineStr">
        <is>
          <t>Rokycany</t>
        </is>
      </c>
      <c r="L2454" t="inlineStr">
        <is>
          <t>RSC</t>
        </is>
      </c>
      <c r="M2454" t="inlineStr">
        <is>
          <t>Havlíček Vladislav</t>
        </is>
      </c>
      <c r="N2454" t="inlineStr">
        <is>
          <t>49.744076</t>
        </is>
      </c>
      <c r="O2454" t="inlineStr">
        <is>
          <t>13.581183</t>
        </is>
      </c>
      <c r="P2454" t="n">
        <v>33546.42</v>
      </c>
    </row>
    <row r="2455">
      <c r="A2455" t="n">
        <v>17641712</v>
      </c>
      <c r="B2455" t="n">
        <v>87641712</v>
      </c>
      <c r="C2455" t="inlineStr">
        <is>
          <t>VELKY TERMINAL</t>
        </is>
      </c>
      <c r="D2455" t="inlineStr">
        <is>
          <t>KA PARTNERS</t>
        </is>
      </c>
      <c r="E2455" t="inlineStr">
        <is>
          <t>1TRAFICO</t>
        </is>
      </c>
      <c r="F2455" t="inlineStr">
        <is>
          <t>A</t>
        </is>
      </c>
      <c r="G2455" t="inlineStr">
        <is>
          <t>TABÁK TRAFICON</t>
        </is>
      </c>
      <c r="H2455" t="inlineStr">
        <is>
          <t>tř. T. G. Masaryka</t>
        </is>
      </c>
      <c r="I2455" t="inlineStr">
        <is>
          <t>463</t>
        </is>
      </c>
      <c r="J2455" t="inlineStr">
        <is>
          <t>FRÝDEK-MÍSTEK - FRÝDEK</t>
        </is>
      </c>
      <c r="K2455" t="inlineStr">
        <is>
          <t>Frýdek-Místek</t>
        </is>
      </c>
      <c r="L2455" t="inlineStr">
        <is>
          <t>RSG</t>
        </is>
      </c>
      <c r="M2455" t="inlineStr">
        <is>
          <t>Herman Michal</t>
        </is>
      </c>
      <c r="N2455" t="inlineStr">
        <is>
          <t>49.685977</t>
        </is>
      </c>
      <c r="O2455" t="inlineStr">
        <is>
          <t>18.351620</t>
        </is>
      </c>
      <c r="P2455" t="n">
        <v>33542.85</v>
      </c>
    </row>
    <row r="2456">
      <c r="A2456" t="n">
        <v>11915466</v>
      </c>
      <c r="B2456" t="n">
        <v>81915466</v>
      </c>
      <c r="C2456" t="inlineStr">
        <is>
          <t>VELKY TERMINAL</t>
        </is>
      </c>
      <c r="D2456" t="inlineStr">
        <is>
          <t>KA PARTNERS</t>
        </is>
      </c>
      <c r="E2456" t="inlineStr">
        <is>
          <t>1PEAL</t>
        </is>
      </c>
      <c r="F2456" t="inlineStr">
        <is>
          <t>A</t>
        </is>
      </c>
      <c r="G2456" t="inlineStr">
        <is>
          <t>PEAL a.s. - Don Pealo</t>
        </is>
      </c>
      <c r="H2456" t="inlineStr">
        <is>
          <t>Šiklové (u zastávky Na Knížecí)</t>
        </is>
      </c>
      <c r="I2456" t="inlineStr"/>
      <c r="J2456" t="inlineStr">
        <is>
          <t>PRAHA 5 - SMÍCHOV</t>
        </is>
      </c>
      <c r="K2456" t="inlineStr">
        <is>
          <t>Praha</t>
        </is>
      </c>
      <c r="L2456" t="inlineStr">
        <is>
          <t>RSA</t>
        </is>
      </c>
      <c r="M2456" t="inlineStr">
        <is>
          <t>Dosoudil Petr</t>
        </is>
      </c>
      <c r="N2456" t="inlineStr">
        <is>
          <t>50.067378</t>
        </is>
      </c>
      <c r="O2456" t="inlineStr">
        <is>
          <t>14.406882</t>
        </is>
      </c>
      <c r="P2456" t="n">
        <v>33516.42</v>
      </c>
    </row>
    <row r="2457">
      <c r="A2457" t="n">
        <v>16939002</v>
      </c>
      <c r="B2457" t="n">
        <v>86939002</v>
      </c>
      <c r="C2457" t="inlineStr">
        <is>
          <t>VELKY TERMINAL</t>
        </is>
      </c>
      <c r="D2457" t="inlineStr">
        <is>
          <t>PETROL</t>
        </is>
      </c>
      <c r="E2457" t="inlineStr">
        <is>
          <t>1SHELL</t>
        </is>
      </c>
      <c r="F2457" t="inlineStr">
        <is>
          <t>A</t>
        </is>
      </c>
      <c r="G2457" t="inlineStr">
        <is>
          <t>ReCap Trade a.s.</t>
        </is>
      </c>
      <c r="H2457" t="inlineStr">
        <is>
          <t>Meziříčská</t>
        </is>
      </c>
      <c r="I2457" t="inlineStr">
        <is>
          <t>1614</t>
        </is>
      </c>
      <c r="J2457" t="inlineStr">
        <is>
          <t>BYSTŘICE POD HOSTÝNEM</t>
        </is>
      </c>
      <c r="K2457" t="inlineStr">
        <is>
          <t>Kroměříž</t>
        </is>
      </c>
      <c r="L2457" t="inlineStr">
        <is>
          <t>RSE</t>
        </is>
      </c>
      <c r="M2457" t="inlineStr">
        <is>
          <t>Modlitba Jakub</t>
        </is>
      </c>
      <c r="N2457" t="inlineStr">
        <is>
          <t>49.407169</t>
        </is>
      </c>
      <c r="O2457" t="inlineStr">
        <is>
          <t>17.679492</t>
        </is>
      </c>
      <c r="P2457" t="n">
        <v>33507.31</v>
      </c>
    </row>
    <row r="2458">
      <c r="A2458" t="n">
        <v>14907602</v>
      </c>
      <c r="B2458" t="n">
        <v>84907602</v>
      </c>
      <c r="C2458" t="inlineStr">
        <is>
          <t>VELKY TERMINAL</t>
        </is>
      </c>
      <c r="D2458" t="inlineStr">
        <is>
          <t>IDT</t>
        </is>
      </c>
      <c r="E2458" t="inlineStr">
        <is>
          <t>1CEPRO</t>
        </is>
      </c>
      <c r="F2458" t="inlineStr">
        <is>
          <t>A</t>
        </is>
      </c>
      <c r="G2458" t="inlineStr">
        <is>
          <t>Petr Elexa</t>
        </is>
      </c>
      <c r="H2458" t="inlineStr">
        <is>
          <t>Žatecká (ČS RoBiN OIL)</t>
        </is>
      </c>
      <c r="I2458" t="inlineStr">
        <is>
          <t>1402</t>
        </is>
      </c>
      <c r="J2458" t="inlineStr">
        <is>
          <t>MOST</t>
        </is>
      </c>
      <c r="K2458" t="inlineStr">
        <is>
          <t>Most</t>
        </is>
      </c>
      <c r="L2458" t="inlineStr">
        <is>
          <t>RSD</t>
        </is>
      </c>
      <c r="M2458" t="inlineStr">
        <is>
          <t>Neubert Jaroslav</t>
        </is>
      </c>
      <c r="N2458" t="inlineStr">
        <is>
          <t>50.500266</t>
        </is>
      </c>
      <c r="O2458" t="inlineStr">
        <is>
          <t>13.630041</t>
        </is>
      </c>
      <c r="P2458" t="n">
        <v>33504.73</v>
      </c>
    </row>
    <row r="2459">
      <c r="A2459" t="n">
        <v>17920526</v>
      </c>
      <c r="B2459" t="n">
        <v>87920526</v>
      </c>
      <c r="C2459" t="inlineStr">
        <is>
          <t>VELKY TERMINAL</t>
        </is>
      </c>
      <c r="D2459" t="inlineStr">
        <is>
          <t>PETROL</t>
        </is>
      </c>
      <c r="E2459" t="inlineStr">
        <is>
          <t>1MOL</t>
        </is>
      </c>
      <c r="F2459" t="inlineStr">
        <is>
          <t>A</t>
        </is>
      </c>
      <c r="G2459" t="inlineStr">
        <is>
          <t>MOL Česká republika, s.r.o.</t>
        </is>
      </c>
      <c r="H2459" t="inlineStr">
        <is>
          <t>Opavská</t>
        </is>
      </c>
      <c r="I2459" t="inlineStr">
        <is>
          <t>682</t>
        </is>
      </c>
      <c r="J2459" t="inlineStr">
        <is>
          <t>HRADEC NAD MORAVICÍ</t>
        </is>
      </c>
      <c r="K2459" t="inlineStr">
        <is>
          <t>Opava</t>
        </is>
      </c>
      <c r="L2459" t="inlineStr">
        <is>
          <t>RSG</t>
        </is>
      </c>
      <c r="M2459" t="inlineStr">
        <is>
          <t>Brindžák Michal</t>
        </is>
      </c>
      <c r="N2459" t="inlineStr">
        <is>
          <t>49.866090</t>
        </is>
      </c>
      <c r="O2459" t="inlineStr">
        <is>
          <t>17.878361</t>
        </is>
      </c>
      <c r="P2459" t="n">
        <v>33501.54</v>
      </c>
    </row>
    <row r="2460">
      <c r="A2460" t="n">
        <v>16754001</v>
      </c>
      <c r="B2460" t="n">
        <v>86754001</v>
      </c>
      <c r="C2460" t="inlineStr">
        <is>
          <t>VELKY TERMINAL</t>
        </is>
      </c>
      <c r="D2460" t="inlineStr">
        <is>
          <t>IDT</t>
        </is>
      </c>
      <c r="E2460" t="inlineStr">
        <is>
          <t>4OSTATNI</t>
        </is>
      </c>
      <c r="F2460" t="inlineStr">
        <is>
          <t>A</t>
        </is>
      </c>
      <c r="G2460" t="inlineStr">
        <is>
          <t>DAJOZ s.r.o.</t>
        </is>
      </c>
      <c r="H2460" t="inlineStr">
        <is>
          <t>Národní třída</t>
        </is>
      </c>
      <c r="I2460" t="inlineStr">
        <is>
          <t>2011/101</t>
        </is>
      </c>
      <c r="J2460" t="inlineStr">
        <is>
          <t>HODONÍN</t>
        </is>
      </c>
      <c r="K2460" t="inlineStr">
        <is>
          <t>Hodonín</t>
        </is>
      </c>
      <c r="L2460" t="inlineStr">
        <is>
          <t>RSB</t>
        </is>
      </c>
      <c r="M2460" t="inlineStr">
        <is>
          <t>Petlach Lubomír</t>
        </is>
      </c>
      <c r="N2460" t="inlineStr">
        <is>
          <t>48.855973</t>
        </is>
      </c>
      <c r="O2460" t="inlineStr">
        <is>
          <t>17.123276</t>
        </is>
      </c>
      <c r="P2460" t="n">
        <v>33468.96</v>
      </c>
    </row>
    <row r="2461">
      <c r="A2461" t="n">
        <v>15939115</v>
      </c>
      <c r="B2461" t="n">
        <v>85939115</v>
      </c>
      <c r="C2461" t="inlineStr">
        <is>
          <t>VELKY TERMINAL</t>
        </is>
      </c>
      <c r="D2461" t="inlineStr">
        <is>
          <t>PETROL</t>
        </is>
      </c>
      <c r="E2461" t="inlineStr">
        <is>
          <t>1ORLEN</t>
        </is>
      </c>
      <c r="F2461" t="inlineStr">
        <is>
          <t>A</t>
        </is>
      </c>
      <c r="G2461" t="inlineStr">
        <is>
          <t>ORLEN Unipetrol RPA s.r.o.</t>
        </is>
      </c>
      <c r="H2461" t="inlineStr">
        <is>
          <t>Husova</t>
        </is>
      </c>
      <c r="I2461" t="inlineStr">
        <is>
          <t>1094</t>
        </is>
      </c>
      <c r="J2461" t="inlineStr">
        <is>
          <t>JIČÍN - VALDICKÉ PŘEDMĚSTÍ</t>
        </is>
      </c>
      <c r="K2461" t="inlineStr">
        <is>
          <t>Jičín</t>
        </is>
      </c>
      <c r="L2461" t="inlineStr">
        <is>
          <t>RSE</t>
        </is>
      </c>
      <c r="M2461" t="inlineStr">
        <is>
          <t>Lán Tomáš</t>
        </is>
      </c>
      <c r="N2461" t="inlineStr">
        <is>
          <t>50.434256</t>
        </is>
      </c>
      <c r="O2461" t="inlineStr">
        <is>
          <t>15.363927</t>
        </is>
      </c>
      <c r="P2461" t="n">
        <v>33466.73</v>
      </c>
    </row>
    <row r="2462">
      <c r="A2462" t="n">
        <v>17763001</v>
      </c>
      <c r="B2462" t="n">
        <v>87763001</v>
      </c>
      <c r="C2462" t="inlineStr">
        <is>
          <t>VELKY TERMINAL</t>
        </is>
      </c>
      <c r="D2462" t="inlineStr">
        <is>
          <t>IDT</t>
        </is>
      </c>
      <c r="E2462" t="inlineStr">
        <is>
          <t>4OSTATNI</t>
        </is>
      </c>
      <c r="F2462" t="inlineStr">
        <is>
          <t>A</t>
        </is>
      </c>
      <c r="G2462" t="inlineStr">
        <is>
          <t>Phuong Loan Trinh</t>
        </is>
      </c>
      <c r="H2462" t="inlineStr">
        <is>
          <t>Masarykovo náměstí</t>
        </is>
      </c>
      <c r="I2462" t="inlineStr">
        <is>
          <t>12/29</t>
        </is>
      </c>
      <c r="J2462" t="inlineStr">
        <is>
          <t>ODRY</t>
        </is>
      </c>
      <c r="K2462" t="inlineStr">
        <is>
          <t>Nový Jičín</t>
        </is>
      </c>
      <c r="L2462" t="inlineStr">
        <is>
          <t>RSG</t>
        </is>
      </c>
      <c r="M2462" t="inlineStr">
        <is>
          <t>Herman Petr</t>
        </is>
      </c>
      <c r="N2462" t="inlineStr">
        <is>
          <t>49.662127</t>
        </is>
      </c>
      <c r="O2462" t="inlineStr">
        <is>
          <t>17.831086</t>
        </is>
      </c>
      <c r="P2462" t="n">
        <v>33455</v>
      </c>
    </row>
    <row r="2463">
      <c r="A2463" t="n">
        <v>11915476</v>
      </c>
      <c r="B2463" t="n">
        <v>81915476</v>
      </c>
      <c r="C2463" t="inlineStr">
        <is>
          <t>VELKY TERMINAL</t>
        </is>
      </c>
      <c r="D2463" t="inlineStr">
        <is>
          <t>KA PARTNERS</t>
        </is>
      </c>
      <c r="E2463" t="inlineStr">
        <is>
          <t>1PEAL</t>
        </is>
      </c>
      <c r="F2463" t="inlineStr">
        <is>
          <t>A</t>
        </is>
      </c>
      <c r="G2463" t="inlineStr">
        <is>
          <t>PEAL a.s. - Don Pealo</t>
        </is>
      </c>
      <c r="H2463" t="inlineStr">
        <is>
          <t>Sokolovská</t>
        </is>
      </c>
      <c r="I2463" t="inlineStr">
        <is>
          <t>69/14</t>
        </is>
      </c>
      <c r="J2463" t="inlineStr">
        <is>
          <t>PRAHA 8 - KARLÍN</t>
        </is>
      </c>
      <c r="K2463" t="inlineStr">
        <is>
          <t>Praha</t>
        </is>
      </c>
      <c r="L2463" t="inlineStr">
        <is>
          <t>RSA</t>
        </is>
      </c>
      <c r="M2463" t="inlineStr">
        <is>
          <t>Vlk Pavel</t>
        </is>
      </c>
      <c r="N2463" t="inlineStr">
        <is>
          <t>50.091224</t>
        </is>
      </c>
      <c r="O2463" t="inlineStr">
        <is>
          <t>14.439881</t>
        </is>
      </c>
      <c r="P2463" t="n">
        <v>33445.77</v>
      </c>
    </row>
    <row r="2464">
      <c r="A2464" t="n">
        <v>11634702</v>
      </c>
      <c r="B2464" t="n">
        <v>81634702</v>
      </c>
      <c r="C2464" t="inlineStr">
        <is>
          <t>VELKY TERMINAL</t>
        </is>
      </c>
      <c r="D2464" t="inlineStr">
        <is>
          <t>IDT</t>
        </is>
      </c>
      <c r="E2464" t="inlineStr">
        <is>
          <t>4OSTATNI</t>
        </is>
      </c>
      <c r="F2464" t="inlineStr">
        <is>
          <t>A</t>
        </is>
      </c>
      <c r="G2464" t="inlineStr">
        <is>
          <t>Petra Folprechtová</t>
        </is>
      </c>
      <c r="H2464" t="inlineStr">
        <is>
          <t>Tyršova</t>
        </is>
      </c>
      <c r="I2464" t="inlineStr">
        <is>
          <t>60</t>
        </is>
      </c>
      <c r="J2464" t="inlineStr">
        <is>
          <t>BĚLÁ POD BEZDĚZEM</t>
        </is>
      </c>
      <c r="K2464" t="inlineStr">
        <is>
          <t>Mladá Boleslav</t>
        </is>
      </c>
      <c r="L2464" t="inlineStr">
        <is>
          <t>RSA</t>
        </is>
      </c>
      <c r="M2464" t="inlineStr">
        <is>
          <t>Vlk Pavel</t>
        </is>
      </c>
      <c r="N2464" t="inlineStr">
        <is>
          <t>50.503041</t>
        </is>
      </c>
      <c r="O2464" t="inlineStr">
        <is>
          <t>14.800245</t>
        </is>
      </c>
      <c r="P2464" t="n">
        <v>33424.04</v>
      </c>
    </row>
    <row r="2465">
      <c r="A2465" t="n">
        <v>16620697</v>
      </c>
      <c r="B2465" t="n">
        <v>86620697</v>
      </c>
      <c r="C2465" t="inlineStr">
        <is>
          <t>VELKY TERMINAL</t>
        </is>
      </c>
      <c r="D2465" t="inlineStr">
        <is>
          <t>KA PARTNERS</t>
        </is>
      </c>
      <c r="E2465" t="inlineStr">
        <is>
          <t>1VALMONT</t>
        </is>
      </c>
      <c r="F2465" t="inlineStr">
        <is>
          <t>A</t>
        </is>
      </c>
      <c r="G2465" t="inlineStr">
        <is>
          <t>VALMONT CR, spol. s r.o.</t>
        </is>
      </c>
      <c r="H2465" t="inlineStr">
        <is>
          <t>Kobližná</t>
        </is>
      </c>
      <c r="I2465" t="inlineStr">
        <is>
          <t>70/4</t>
        </is>
      </c>
      <c r="J2465" t="inlineStr">
        <is>
          <t>BRNO - BRNO-MĚSTO</t>
        </is>
      </c>
      <c r="K2465" t="inlineStr">
        <is>
          <t>Brno-město</t>
        </is>
      </c>
      <c r="L2465" t="inlineStr">
        <is>
          <t>RSB</t>
        </is>
      </c>
      <c r="M2465" t="inlineStr">
        <is>
          <t>Koutný Roman</t>
        </is>
      </c>
      <c r="N2465" t="inlineStr">
        <is>
          <t>49.195215</t>
        </is>
      </c>
      <c r="O2465" t="inlineStr">
        <is>
          <t>16.609844</t>
        </is>
      </c>
      <c r="P2465" t="n">
        <v>33403.85</v>
      </c>
    </row>
    <row r="2466">
      <c r="A2466" t="n">
        <v>14654402</v>
      </c>
      <c r="B2466" t="n">
        <v>84654402</v>
      </c>
      <c r="C2466" t="inlineStr">
        <is>
          <t>VELKY TERMINAL</t>
        </is>
      </c>
      <c r="D2466" t="inlineStr">
        <is>
          <t>IDT</t>
        </is>
      </c>
      <c r="E2466" t="inlineStr">
        <is>
          <t>4OSTATNI</t>
        </is>
      </c>
      <c r="F2466" t="inlineStr">
        <is>
          <t>A</t>
        </is>
      </c>
      <c r="G2466" t="inlineStr">
        <is>
          <t>BOOKLET s.r.o.</t>
        </is>
      </c>
      <c r="H2466" t="inlineStr">
        <is>
          <t>J. A. Komenského</t>
        </is>
      </c>
      <c r="I2466" t="inlineStr">
        <is>
          <t>30</t>
        </is>
      </c>
      <c r="J2466" t="inlineStr">
        <is>
          <t>HODKOVICE NAD MOHELKOU</t>
        </is>
      </c>
      <c r="K2466" t="inlineStr">
        <is>
          <t>Liberec</t>
        </is>
      </c>
      <c r="L2466" t="inlineStr">
        <is>
          <t>RSD</t>
        </is>
      </c>
      <c r="M2466" t="inlineStr">
        <is>
          <t>Luňáček Jan</t>
        </is>
      </c>
      <c r="N2466" t="inlineStr">
        <is>
          <t>50.668151</t>
        </is>
      </c>
      <c r="O2466" t="inlineStr">
        <is>
          <t>15.086290</t>
        </is>
      </c>
      <c r="P2466" t="n">
        <v>33400.96</v>
      </c>
    </row>
    <row r="2467">
      <c r="A2467" t="n">
        <v>16918403</v>
      </c>
      <c r="B2467" t="n">
        <v>86918403</v>
      </c>
      <c r="C2467" t="inlineStr">
        <is>
          <t>VELKY TERMINAL</t>
        </is>
      </c>
      <c r="D2467" t="inlineStr">
        <is>
          <t>IDT</t>
        </is>
      </c>
      <c r="E2467" t="inlineStr">
        <is>
          <t>3BCS</t>
        </is>
      </c>
      <c r="F2467" t="inlineStr">
        <is>
          <t>A</t>
        </is>
      </c>
      <c r="G2467" t="inlineStr">
        <is>
          <t>B.C.S. s.r.o.</t>
        </is>
      </c>
      <c r="H2467" t="inlineStr">
        <is>
          <t>Zastávecká</t>
        </is>
      </c>
      <c r="I2467" t="inlineStr">
        <is>
          <t>1267</t>
        </is>
      </c>
      <c r="J2467" t="inlineStr">
        <is>
          <t>ROSICE</t>
        </is>
      </c>
      <c r="K2467" t="inlineStr">
        <is>
          <t>Brno-venkov</t>
        </is>
      </c>
      <c r="L2467" t="inlineStr">
        <is>
          <t>RSB</t>
        </is>
      </c>
      <c r="M2467" t="inlineStr">
        <is>
          <t>Koutný Roman</t>
        </is>
      </c>
      <c r="N2467" t="inlineStr">
        <is>
          <t>49.184911</t>
        </is>
      </c>
      <c r="O2467" t="inlineStr">
        <is>
          <t>16.368172</t>
        </is>
      </c>
      <c r="P2467" t="n">
        <v>33371.73</v>
      </c>
    </row>
    <row r="2468">
      <c r="A2468" t="n">
        <v>11913624</v>
      </c>
      <c r="B2468" t="n">
        <v>81913624</v>
      </c>
      <c r="C2468" t="inlineStr">
        <is>
          <t>VELKY TERMINAL</t>
        </is>
      </c>
      <c r="D2468" t="inlineStr">
        <is>
          <t>PETROL</t>
        </is>
      </c>
      <c r="E2468" t="inlineStr">
        <is>
          <t>1MOL</t>
        </is>
      </c>
      <c r="F2468" t="inlineStr">
        <is>
          <t>A</t>
        </is>
      </c>
      <c r="G2468" t="inlineStr">
        <is>
          <t>MOL Česká republika, s.r.o.</t>
        </is>
      </c>
      <c r="H2468" t="inlineStr">
        <is>
          <t>Boleslavská</t>
        </is>
      </c>
      <c r="I2468" t="inlineStr">
        <is>
          <t>294</t>
        </is>
      </c>
      <c r="J2468" t="inlineStr">
        <is>
          <t>TIŠICE - CHRÁST</t>
        </is>
      </c>
      <c r="K2468" t="inlineStr">
        <is>
          <t>Mělník</t>
        </is>
      </c>
      <c r="L2468" t="inlineStr">
        <is>
          <t>RSA</t>
        </is>
      </c>
      <c r="M2468" t="inlineStr">
        <is>
          <t>Vlk Pavel</t>
        </is>
      </c>
      <c r="N2468" t="inlineStr">
        <is>
          <t>50.259938</t>
        </is>
      </c>
      <c r="O2468" t="inlineStr">
        <is>
          <t>14.573200</t>
        </is>
      </c>
      <c r="P2468" t="n">
        <v>33360.58</v>
      </c>
    </row>
    <row r="2469">
      <c r="A2469" t="n">
        <v>11792701</v>
      </c>
      <c r="B2469" t="n">
        <v>81792701</v>
      </c>
      <c r="C2469" t="inlineStr">
        <is>
          <t>VELKY TERMINAL</t>
        </is>
      </c>
      <c r="D2469" t="inlineStr">
        <is>
          <t>IDT</t>
        </is>
      </c>
      <c r="E2469" t="inlineStr">
        <is>
          <t>4OSTATNI</t>
        </is>
      </c>
      <c r="F2469" t="inlineStr">
        <is>
          <t>A</t>
        </is>
      </c>
      <c r="G2469" t="inlineStr">
        <is>
          <t>Thi Hong Nhung Tran - Potraviny Klecany</t>
        </is>
      </c>
      <c r="H2469" t="inlineStr">
        <is>
          <t>V Honech</t>
        </is>
      </c>
      <c r="I2469" t="inlineStr">
        <is>
          <t>690</t>
        </is>
      </c>
      <c r="J2469" t="inlineStr">
        <is>
          <t>KLECANY</t>
        </is>
      </c>
      <c r="K2469" t="inlineStr">
        <is>
          <t>Praha-východ</t>
        </is>
      </c>
      <c r="L2469" t="inlineStr">
        <is>
          <t>RSA</t>
        </is>
      </c>
      <c r="M2469" t="inlineStr">
        <is>
          <t>Myslivec Jan</t>
        </is>
      </c>
      <c r="N2469" t="inlineStr">
        <is>
          <t>50.183795</t>
        </is>
      </c>
      <c r="O2469" t="inlineStr">
        <is>
          <t>14.424009</t>
        </is>
      </c>
      <c r="P2469" t="n">
        <v>33355.38</v>
      </c>
    </row>
    <row r="2470">
      <c r="A2470" t="n">
        <v>11984401</v>
      </c>
      <c r="B2470" t="n">
        <v>81984401</v>
      </c>
      <c r="C2470" t="inlineStr">
        <is>
          <t>VELKY TERMINAL</t>
        </is>
      </c>
      <c r="D2470" t="inlineStr">
        <is>
          <t>IDT</t>
        </is>
      </c>
      <c r="E2470" t="inlineStr">
        <is>
          <t>4OSTATNI</t>
        </is>
      </c>
      <c r="F2470" t="inlineStr">
        <is>
          <t>A</t>
        </is>
      </c>
      <c r="G2470" t="inlineStr">
        <is>
          <t>Ing. Kateřina Preislerová Štolcová</t>
        </is>
      </c>
      <c r="H2470" t="inlineStr">
        <is>
          <t>Družstevní</t>
        </is>
      </c>
      <c r="I2470" t="inlineStr">
        <is>
          <t>322</t>
        </is>
      </c>
      <c r="J2470" t="inlineStr">
        <is>
          <t>ONDŘEJOV</t>
        </is>
      </c>
      <c r="K2470" t="inlineStr">
        <is>
          <t>Praha-východ</t>
        </is>
      </c>
      <c r="L2470" t="inlineStr">
        <is>
          <t>RSA</t>
        </is>
      </c>
      <c r="M2470" t="inlineStr">
        <is>
          <t>Myslivec Jan</t>
        </is>
      </c>
      <c r="N2470" t="inlineStr">
        <is>
          <t>49.901665</t>
        </is>
      </c>
      <c r="O2470" t="inlineStr">
        <is>
          <t>14.789256</t>
        </is>
      </c>
      <c r="P2470" t="n">
        <v>33339.23</v>
      </c>
    </row>
    <row r="2471">
      <c r="A2471" t="n">
        <v>15939126</v>
      </c>
      <c r="B2471" t="n">
        <v>85939126</v>
      </c>
      <c r="C2471" t="inlineStr">
        <is>
          <t>VELKY TERMINAL</t>
        </is>
      </c>
      <c r="D2471" t="inlineStr">
        <is>
          <t>PETROL</t>
        </is>
      </c>
      <c r="E2471" t="inlineStr">
        <is>
          <t>1ORLEN</t>
        </is>
      </c>
      <c r="F2471" t="inlineStr">
        <is>
          <t>A</t>
        </is>
      </c>
      <c r="G2471" t="inlineStr">
        <is>
          <t>ORLEN Unipetrol RPA s.r.o.</t>
        </is>
      </c>
      <c r="H2471" t="inlineStr">
        <is>
          <t>Hradec nad Svitavou</t>
        </is>
      </c>
      <c r="I2471" t="inlineStr">
        <is>
          <t>498</t>
        </is>
      </c>
      <c r="J2471" t="inlineStr">
        <is>
          <t>HRADEC NAD SVITAVOU</t>
        </is>
      </c>
      <c r="K2471" t="inlineStr">
        <is>
          <t>Svitavy</t>
        </is>
      </c>
      <c r="L2471" t="inlineStr">
        <is>
          <t>RSE</t>
        </is>
      </c>
      <c r="M2471" t="inlineStr">
        <is>
          <t>Rek Lubomír</t>
        </is>
      </c>
      <c r="N2471" t="inlineStr">
        <is>
          <t>49.753284</t>
        </is>
      </c>
      <c r="O2471" t="inlineStr">
        <is>
          <t>16.486037</t>
        </is>
      </c>
      <c r="P2471" t="n">
        <v>33316.54</v>
      </c>
    </row>
    <row r="2472">
      <c r="A2472" t="n">
        <v>13934046</v>
      </c>
      <c r="B2472" t="n">
        <v>83934046</v>
      </c>
      <c r="C2472" t="inlineStr">
        <is>
          <t>VELKY TERMINAL</t>
        </is>
      </c>
      <c r="D2472" t="inlineStr">
        <is>
          <t>PETROL</t>
        </is>
      </c>
      <c r="E2472" t="inlineStr">
        <is>
          <t>1ORLEN</t>
        </is>
      </c>
      <c r="F2472" t="inlineStr">
        <is>
          <t>A</t>
        </is>
      </c>
      <c r="G2472" t="inlineStr">
        <is>
          <t>ORLEN Unipetrol RPA s.r.o.</t>
        </is>
      </c>
      <c r="H2472" t="inlineStr">
        <is>
          <t>Borská (ČS ORLEN)</t>
        </is>
      </c>
      <c r="I2472" t="inlineStr">
        <is>
          <t>128</t>
        </is>
      </c>
      <c r="J2472" t="inlineStr">
        <is>
          <t>PŘIMDA</t>
        </is>
      </c>
      <c r="K2472" t="inlineStr">
        <is>
          <t>Tachov</t>
        </is>
      </c>
      <c r="L2472" t="inlineStr">
        <is>
          <t>RSC</t>
        </is>
      </c>
      <c r="M2472" t="inlineStr">
        <is>
          <t>Horejš Vladimír</t>
        </is>
      </c>
      <c r="N2472" t="inlineStr">
        <is>
          <t>49.674873</t>
        </is>
      </c>
      <c r="O2472" t="inlineStr">
        <is>
          <t>12.674441</t>
        </is>
      </c>
      <c r="P2472" t="n">
        <v>33308.65</v>
      </c>
    </row>
    <row r="2473">
      <c r="A2473" t="n">
        <v>16648511</v>
      </c>
      <c r="B2473" t="n">
        <v>86648511</v>
      </c>
      <c r="C2473" t="inlineStr">
        <is>
          <t>VELKY TERMINAL</t>
        </is>
      </c>
      <c r="D2473" t="inlineStr">
        <is>
          <t>IDT</t>
        </is>
      </c>
      <c r="E2473" t="inlineStr">
        <is>
          <t>3REALSP</t>
        </is>
      </c>
      <c r="F2473" t="inlineStr">
        <is>
          <t>A</t>
        </is>
      </c>
      <c r="G2473" t="inlineStr">
        <is>
          <t>Realspot s.r.o.</t>
        </is>
      </c>
      <c r="H2473" t="inlineStr">
        <is>
          <t>Dlouhá (stánek u Bati, p. č. 322/1)</t>
        </is>
      </c>
      <c r="I2473" t="inlineStr"/>
      <c r="J2473" t="inlineStr">
        <is>
          <t>ZLÍN</t>
        </is>
      </c>
      <c r="K2473" t="inlineStr">
        <is>
          <t>Zlín</t>
        </is>
      </c>
      <c r="L2473" t="inlineStr">
        <is>
          <t>RSE</t>
        </is>
      </c>
      <c r="M2473" t="inlineStr">
        <is>
          <t>Modlitba Jakub</t>
        </is>
      </c>
      <c r="N2473" t="inlineStr">
        <is>
          <t>49.226559</t>
        </is>
      </c>
      <c r="O2473" t="inlineStr">
        <is>
          <t>17.669240</t>
        </is>
      </c>
      <c r="P2473" t="n">
        <v>33301.54</v>
      </c>
    </row>
    <row r="2474">
      <c r="A2474" t="n">
        <v>17851101</v>
      </c>
      <c r="B2474" t="n">
        <v>87851101</v>
      </c>
      <c r="C2474" t="inlineStr">
        <is>
          <t>VELKY TERMINAL</t>
        </is>
      </c>
      <c r="D2474" t="inlineStr">
        <is>
          <t>IDT</t>
        </is>
      </c>
      <c r="E2474" t="inlineStr">
        <is>
          <t>4OSTATNI</t>
        </is>
      </c>
      <c r="F2474" t="inlineStr">
        <is>
          <t>A</t>
        </is>
      </c>
      <c r="G2474" t="inlineStr">
        <is>
          <t>Radim Karola</t>
        </is>
      </c>
      <c r="H2474" t="inlineStr">
        <is>
          <t>Smetanova</t>
        </is>
      </c>
      <c r="I2474" t="inlineStr">
        <is>
          <t>973</t>
        </is>
      </c>
      <c r="J2474" t="inlineStr">
        <is>
          <t>VSETÍN</t>
        </is>
      </c>
      <c r="K2474" t="inlineStr">
        <is>
          <t>Vsetín</t>
        </is>
      </c>
      <c r="L2474" t="inlineStr">
        <is>
          <t>RSG</t>
        </is>
      </c>
      <c r="M2474" t="inlineStr">
        <is>
          <t>Herman Michal</t>
        </is>
      </c>
      <c r="N2474" t="inlineStr">
        <is>
          <t>49.332948</t>
        </is>
      </c>
      <c r="O2474" t="inlineStr">
        <is>
          <t>18.002644</t>
        </is>
      </c>
      <c r="P2474" t="n">
        <v>33297.35</v>
      </c>
    </row>
    <row r="2475">
      <c r="A2475" t="n">
        <v>14920908</v>
      </c>
      <c r="B2475" t="n">
        <v>84920908</v>
      </c>
      <c r="C2475" t="inlineStr">
        <is>
          <t>VELKY TERMINAL</t>
        </is>
      </c>
      <c r="D2475" t="inlineStr">
        <is>
          <t>PETROL</t>
        </is>
      </c>
      <c r="E2475" t="inlineStr">
        <is>
          <t>1TANKONO</t>
        </is>
      </c>
      <c r="F2475" t="inlineStr">
        <is>
          <t>A</t>
        </is>
      </c>
      <c r="G2475" t="inlineStr">
        <is>
          <t>Tank ONO, s.r.o.</t>
        </is>
      </c>
      <c r="H2475" t="inlineStr">
        <is>
          <t>Březno (ČS Tank ONO)</t>
        </is>
      </c>
      <c r="I2475" t="inlineStr">
        <is>
          <t>121</t>
        </is>
      </c>
      <c r="J2475" t="inlineStr">
        <is>
          <t>POSTOLOPRTY</t>
        </is>
      </c>
      <c r="K2475" t="inlineStr">
        <is>
          <t>Louny</t>
        </is>
      </c>
      <c r="L2475" t="inlineStr">
        <is>
          <t>RSD</t>
        </is>
      </c>
      <c r="M2475" t="inlineStr">
        <is>
          <t>Neubert Jaroslav</t>
        </is>
      </c>
      <c r="N2475" t="inlineStr">
        <is>
          <t>50.352637</t>
        </is>
      </c>
      <c r="O2475" t="inlineStr">
        <is>
          <t>13.727586</t>
        </is>
      </c>
      <c r="P2475" t="n">
        <v>33296.04</v>
      </c>
    </row>
    <row r="2476">
      <c r="A2476" t="n">
        <v>11516901</v>
      </c>
      <c r="B2476" t="n">
        <v>81516901</v>
      </c>
      <c r="C2476" t="inlineStr">
        <is>
          <t>VELKY TERMINAL</t>
        </is>
      </c>
      <c r="D2476" t="inlineStr">
        <is>
          <t>IDT</t>
        </is>
      </c>
      <c r="E2476" t="inlineStr">
        <is>
          <t>4OSTATNI</t>
        </is>
      </c>
      <c r="F2476" t="inlineStr">
        <is>
          <t>A</t>
        </is>
      </c>
      <c r="G2476" t="inlineStr">
        <is>
          <t>Kateřina Kučerová</t>
        </is>
      </c>
      <c r="H2476" t="inlineStr">
        <is>
          <t>tř. Dr. Beneše</t>
        </is>
      </c>
      <c r="I2476" t="inlineStr">
        <is>
          <t>5</t>
        </is>
      </c>
      <c r="J2476" t="inlineStr">
        <is>
          <t>UNHOŠŤ</t>
        </is>
      </c>
      <c r="K2476" t="inlineStr">
        <is>
          <t>Kladno</t>
        </is>
      </c>
      <c r="L2476" t="inlineStr">
        <is>
          <t>RSA</t>
        </is>
      </c>
      <c r="M2476" t="inlineStr">
        <is>
          <t>Hrubý Jiří</t>
        </is>
      </c>
      <c r="N2476" t="inlineStr">
        <is>
          <t>50.085327</t>
        </is>
      </c>
      <c r="O2476" t="inlineStr">
        <is>
          <t>14.131349</t>
        </is>
      </c>
      <c r="P2476" t="n">
        <v>33291.35</v>
      </c>
    </row>
    <row r="2477">
      <c r="A2477" t="n">
        <v>17641307</v>
      </c>
      <c r="B2477" t="n">
        <v>87641307</v>
      </c>
      <c r="C2477" t="inlineStr">
        <is>
          <t>VELKY TERMINAL</t>
        </is>
      </c>
      <c r="D2477" t="inlineStr">
        <is>
          <t>IDT</t>
        </is>
      </c>
      <c r="E2477" t="inlineStr">
        <is>
          <t>3PPRGR</t>
        </is>
      </c>
      <c r="F2477" t="inlineStr">
        <is>
          <t>A</t>
        </is>
      </c>
      <c r="G2477" t="inlineStr">
        <is>
          <t>PPRgroup s.r.o.</t>
        </is>
      </c>
      <c r="H2477" t="inlineStr">
        <is>
          <t>Bezručova</t>
        </is>
      </c>
      <c r="I2477" t="inlineStr">
        <is>
          <t>2449</t>
        </is>
      </c>
      <c r="J2477" t="inlineStr">
        <is>
          <t>FRÝDEK-MÍSTEK - MÍSTEK</t>
        </is>
      </c>
      <c r="K2477" t="inlineStr">
        <is>
          <t>Frýdek-Místek</t>
        </is>
      </c>
      <c r="L2477" t="inlineStr">
        <is>
          <t>RSG</t>
        </is>
      </c>
      <c r="M2477" t="inlineStr">
        <is>
          <t>Herman Michal</t>
        </is>
      </c>
      <c r="N2477" t="inlineStr">
        <is>
          <t>49.671501</t>
        </is>
      </c>
      <c r="O2477" t="inlineStr">
        <is>
          <t>18.345200</t>
        </is>
      </c>
      <c r="P2477" t="n">
        <v>33289.42</v>
      </c>
    </row>
    <row r="2478">
      <c r="A2478" t="n">
        <v>13729302</v>
      </c>
      <c r="B2478" t="n">
        <v>83729302</v>
      </c>
      <c r="C2478" t="inlineStr">
        <is>
          <t>VELKY TERMINAL</t>
        </is>
      </c>
      <c r="D2478" t="inlineStr">
        <is>
          <t>IDT</t>
        </is>
      </c>
      <c r="E2478" t="inlineStr">
        <is>
          <t>4OSTATNI</t>
        </is>
      </c>
      <c r="F2478" t="inlineStr">
        <is>
          <t>A</t>
        </is>
      </c>
      <c r="G2478" t="inlineStr">
        <is>
          <t>SUNLIGHT NK s.r.o.</t>
        </is>
      </c>
      <c r="H2478" t="inlineStr">
        <is>
          <t>náměstí ČSM</t>
        </is>
      </c>
      <c r="I2478" t="inlineStr">
        <is>
          <t>1218</t>
        </is>
      </c>
      <c r="J2478" t="inlineStr">
        <is>
          <t>CHODOV</t>
        </is>
      </c>
      <c r="K2478" t="inlineStr">
        <is>
          <t>Karlovy Vary</t>
        </is>
      </c>
      <c r="L2478" t="inlineStr">
        <is>
          <t>RSC</t>
        </is>
      </c>
      <c r="M2478" t="inlineStr">
        <is>
          <t>Beneš Lukáš</t>
        </is>
      </c>
      <c r="N2478" t="inlineStr">
        <is>
          <t>50.241769</t>
        </is>
      </c>
      <c r="O2478" t="inlineStr">
        <is>
          <t>12.741793</t>
        </is>
      </c>
      <c r="P2478" t="n">
        <v>33277.62</v>
      </c>
    </row>
    <row r="2479">
      <c r="A2479" t="n">
        <v>11987501</v>
      </c>
      <c r="B2479" t="n">
        <v>81987501</v>
      </c>
      <c r="C2479" t="inlineStr">
        <is>
          <t>VELKY TERMINAL</t>
        </is>
      </c>
      <c r="D2479" t="inlineStr">
        <is>
          <t>PETROL</t>
        </is>
      </c>
      <c r="E2479" t="inlineStr">
        <is>
          <t>1PRIM</t>
        </is>
      </c>
      <c r="F2479" t="inlineStr">
        <is>
          <t>A</t>
        </is>
      </c>
      <c r="G2479" t="inlineStr">
        <is>
          <t>IRENA WÜRZOVÁ</t>
        </is>
      </c>
      <c r="H2479" t="inlineStr">
        <is>
          <t>Dukel. hrdinů</t>
        </is>
      </c>
      <c r="I2479" t="inlineStr">
        <is>
          <t>2552</t>
        </is>
      </c>
      <c r="J2479" t="inlineStr">
        <is>
          <t>RAKOVNÍK - RAKOVNÍK II</t>
        </is>
      </c>
      <c r="K2479" t="inlineStr">
        <is>
          <t>Rakovník</t>
        </is>
      </c>
      <c r="L2479" t="inlineStr">
        <is>
          <t>RSA</t>
        </is>
      </c>
      <c r="M2479" t="inlineStr">
        <is>
          <t>Hrubý Jiří</t>
        </is>
      </c>
      <c r="N2479" t="inlineStr">
        <is>
          <t>50.107957</t>
        </is>
      </c>
      <c r="O2479" t="inlineStr">
        <is>
          <t>13.714204</t>
        </is>
      </c>
      <c r="P2479" t="n">
        <v>33228.38</v>
      </c>
    </row>
    <row r="2480">
      <c r="A2480" t="n">
        <v>13630602</v>
      </c>
      <c r="B2480" t="n">
        <v>83630602</v>
      </c>
      <c r="C2480" t="inlineStr">
        <is>
          <t>VELKY TERMINAL</t>
        </is>
      </c>
      <c r="D2480" t="inlineStr">
        <is>
          <t>IDT</t>
        </is>
      </c>
      <c r="E2480" t="inlineStr">
        <is>
          <t>3GOROSH</t>
        </is>
      </c>
      <c r="F2480" t="inlineStr">
        <is>
          <t>A</t>
        </is>
      </c>
      <c r="G2480" t="inlineStr">
        <is>
          <t>GOROSHIT s.r.o.</t>
        </is>
      </c>
      <c r="H2480" t="inlineStr">
        <is>
          <t>Hlavní třída</t>
        </is>
      </c>
      <c r="I2480" t="inlineStr">
        <is>
          <t>349/108</t>
        </is>
      </c>
      <c r="J2480" t="inlineStr">
        <is>
          <t>MARIÁNSKÉ LÁZNĚ</t>
        </is>
      </c>
      <c r="K2480" t="inlineStr">
        <is>
          <t>Cheb</t>
        </is>
      </c>
      <c r="L2480" t="inlineStr">
        <is>
          <t>RSC</t>
        </is>
      </c>
      <c r="M2480" t="inlineStr">
        <is>
          <t>Beneš Lukáš</t>
        </is>
      </c>
      <c r="N2480" t="inlineStr">
        <is>
          <t>49.965401</t>
        </is>
      </c>
      <c r="O2480" t="inlineStr">
        <is>
          <t>12.701249</t>
        </is>
      </c>
      <c r="P2480" t="n">
        <v>33205.77</v>
      </c>
    </row>
    <row r="2481">
      <c r="A2481" t="n">
        <v>17936001</v>
      </c>
      <c r="B2481" t="n">
        <v>87936001</v>
      </c>
      <c r="C2481" t="inlineStr">
        <is>
          <t>VELKY TERMINAL</t>
        </is>
      </c>
      <c r="D2481" t="inlineStr">
        <is>
          <t>PETROL</t>
        </is>
      </c>
      <c r="E2481" t="inlineStr">
        <is>
          <t>1PRIM</t>
        </is>
      </c>
      <c r="F2481" t="inlineStr">
        <is>
          <t>A</t>
        </is>
      </c>
      <c r="G2481" t="inlineStr">
        <is>
          <t>AWZ Moravia s.r.o.</t>
        </is>
      </c>
      <c r="H2481" t="inlineStr">
        <is>
          <t>Bruzovská</t>
        </is>
      </c>
      <c r="I2481" t="inlineStr">
        <is>
          <t>3204</t>
        </is>
      </c>
      <c r="J2481" t="inlineStr">
        <is>
          <t>FRÝDEK-MÍSTEK - FRÝDEK</t>
        </is>
      </c>
      <c r="K2481" t="inlineStr">
        <is>
          <t>Frýdek-Místek</t>
        </is>
      </c>
      <c r="L2481" t="inlineStr">
        <is>
          <t>RSG</t>
        </is>
      </c>
      <c r="M2481" t="inlineStr">
        <is>
          <t>Herman Michal</t>
        </is>
      </c>
      <c r="N2481" t="inlineStr">
        <is>
          <t>49.692558</t>
        </is>
      </c>
      <c r="O2481" t="inlineStr">
        <is>
          <t>18.363067</t>
        </is>
      </c>
      <c r="P2481" t="n">
        <v>33188.08</v>
      </c>
    </row>
    <row r="2482">
      <c r="A2482" t="n">
        <v>11640098</v>
      </c>
      <c r="B2482" t="n">
        <v>81640098</v>
      </c>
      <c r="C2482" t="inlineStr">
        <is>
          <t>VELKY TERMINAL</t>
        </is>
      </c>
      <c r="D2482" t="inlineStr">
        <is>
          <t>KA PARTNERS</t>
        </is>
      </c>
      <c r="E2482" t="inlineStr">
        <is>
          <t>1LAG</t>
        </is>
      </c>
      <c r="F2482" t="inlineStr">
        <is>
          <t>A</t>
        </is>
      </c>
      <c r="G2482" t="inlineStr">
        <is>
          <t>RELAY</t>
        </is>
      </c>
      <c r="H2482" t="inlineStr">
        <is>
          <t>Václavské náměstí (vstup do metra A-Můstek)</t>
        </is>
      </c>
      <c r="I2482" t="inlineStr">
        <is>
          <t>792/34</t>
        </is>
      </c>
      <c r="J2482" t="inlineStr">
        <is>
          <t>PRAHA 1 - NOVÉ MĚSTO</t>
        </is>
      </c>
      <c r="K2482" t="inlineStr">
        <is>
          <t>Praha</t>
        </is>
      </c>
      <c r="L2482" t="inlineStr">
        <is>
          <t>RSA</t>
        </is>
      </c>
      <c r="M2482" t="inlineStr">
        <is>
          <t>Fiedler Miroslav</t>
        </is>
      </c>
      <c r="N2482" t="inlineStr">
        <is>
          <t>50.082369</t>
        </is>
      </c>
      <c r="O2482" t="inlineStr">
        <is>
          <t>14.426067</t>
        </is>
      </c>
      <c r="P2482" t="n">
        <v>33182.65</v>
      </c>
    </row>
    <row r="2483">
      <c r="A2483" t="n">
        <v>14940801</v>
      </c>
      <c r="B2483" t="n">
        <v>84940801</v>
      </c>
      <c r="C2483" t="inlineStr">
        <is>
          <t>VELKY TERMINAL</t>
        </is>
      </c>
      <c r="D2483" t="inlineStr">
        <is>
          <t>PETROL</t>
        </is>
      </c>
      <c r="E2483" t="inlineStr">
        <is>
          <t>1PRIM</t>
        </is>
      </c>
      <c r="F2483" t="inlineStr">
        <is>
          <t>A</t>
        </is>
      </c>
      <c r="G2483" t="inlineStr">
        <is>
          <t>LF OIL s.r.o.</t>
        </is>
      </c>
      <c r="H2483" t="inlineStr">
        <is>
          <t>Děčínská</t>
        </is>
      </c>
      <c r="I2483" t="inlineStr">
        <is>
          <t>č.ev. 6</t>
        </is>
      </c>
      <c r="J2483" t="inlineStr">
        <is>
          <t>ČESKÁ LÍPA</t>
        </is>
      </c>
      <c r="K2483" t="inlineStr">
        <is>
          <t>Česká Lípa</t>
        </is>
      </c>
      <c r="L2483" t="inlineStr">
        <is>
          <t>RSD</t>
        </is>
      </c>
      <c r="M2483" t="inlineStr">
        <is>
          <t>Luňáček Jan</t>
        </is>
      </c>
      <c r="N2483" t="inlineStr">
        <is>
          <t>50.689718</t>
        </is>
      </c>
      <c r="O2483" t="inlineStr">
        <is>
          <t>14.516134</t>
        </is>
      </c>
      <c r="P2483" t="n">
        <v>33156.35</v>
      </c>
    </row>
    <row r="2484">
      <c r="A2484" t="n">
        <v>12641101</v>
      </c>
      <c r="B2484" t="n">
        <v>82641101</v>
      </c>
      <c r="C2484" t="inlineStr">
        <is>
          <t>VELKY TERMINAL</t>
        </is>
      </c>
      <c r="D2484" t="inlineStr">
        <is>
          <t>IDT</t>
        </is>
      </c>
      <c r="E2484" t="inlineStr">
        <is>
          <t>4OSTATNI</t>
        </is>
      </c>
      <c r="F2484" t="inlineStr">
        <is>
          <t>A</t>
        </is>
      </c>
      <c r="G2484" t="inlineStr">
        <is>
          <t>Alena Chyšková</t>
        </is>
      </c>
      <c r="H2484" t="inlineStr">
        <is>
          <t>Panská</t>
        </is>
      </c>
      <c r="I2484" t="inlineStr">
        <is>
          <t>109</t>
        </is>
      </c>
      <c r="J2484" t="inlineStr">
        <is>
          <t>JINDŘICHŮV HRADEC - JINDŘICHŮV HRADEC I</t>
        </is>
      </c>
      <c r="K2484" t="inlineStr">
        <is>
          <t>Jindřichův Hradec</t>
        </is>
      </c>
      <c r="L2484" t="inlineStr">
        <is>
          <t>RSB</t>
        </is>
      </c>
      <c r="M2484" t="inlineStr">
        <is>
          <t>Dvořák Petr</t>
        </is>
      </c>
      <c r="N2484" t="inlineStr">
        <is>
          <t>49.145451</t>
        </is>
      </c>
      <c r="O2484" t="inlineStr">
        <is>
          <t>15.003482</t>
        </is>
      </c>
      <c r="P2484" t="n">
        <v>33146.73</v>
      </c>
    </row>
    <row r="2485">
      <c r="A2485" t="n">
        <v>11670534</v>
      </c>
      <c r="B2485" t="n">
        <v>81670534</v>
      </c>
      <c r="C2485" t="inlineStr">
        <is>
          <t>VELKY TERMINAL</t>
        </is>
      </c>
      <c r="D2485" t="inlineStr">
        <is>
          <t>KA PARTNERS</t>
        </is>
      </c>
      <c r="E2485" t="inlineStr">
        <is>
          <t>1TRAFICO</t>
        </is>
      </c>
      <c r="F2485" t="inlineStr">
        <is>
          <t>A</t>
        </is>
      </c>
      <c r="G2485" t="inlineStr">
        <is>
          <t>TABÁK TRAFICON</t>
        </is>
      </c>
      <c r="H2485" t="inlineStr">
        <is>
          <t>Olivova</t>
        </is>
      </c>
      <c r="I2485" t="inlineStr">
        <is>
          <t>42/1</t>
        </is>
      </c>
      <c r="J2485" t="inlineStr">
        <is>
          <t>ŘÍČANY</t>
        </is>
      </c>
      <c r="K2485" t="inlineStr">
        <is>
          <t>Praha-východ</t>
        </is>
      </c>
      <c r="L2485" t="inlineStr">
        <is>
          <t>RSA</t>
        </is>
      </c>
      <c r="M2485" t="inlineStr">
        <is>
          <t>Myslivec Jan</t>
        </is>
      </c>
      <c r="N2485" t="inlineStr">
        <is>
          <t>49.992164</t>
        </is>
      </c>
      <c r="O2485" t="inlineStr">
        <is>
          <t>14.657566</t>
        </is>
      </c>
      <c r="P2485" t="n">
        <v>33139.23</v>
      </c>
    </row>
    <row r="2486">
      <c r="A2486" t="n">
        <v>13922701</v>
      </c>
      <c r="B2486" t="n">
        <v>83922701</v>
      </c>
      <c r="C2486" t="inlineStr">
        <is>
          <t>VELKY TERMINAL</t>
        </is>
      </c>
      <c r="D2486" t="inlineStr">
        <is>
          <t>IDT</t>
        </is>
      </c>
      <c r="E2486" t="inlineStr">
        <is>
          <t>4OSTATNI</t>
        </is>
      </c>
      <c r="F2486" t="inlineStr">
        <is>
          <t>A</t>
        </is>
      </c>
      <c r="G2486" t="inlineStr">
        <is>
          <t>MC Product s.r.o.</t>
        </is>
      </c>
      <c r="H2486" t="inlineStr">
        <is>
          <t>Tř. 1. Máje (ČS ECCO)</t>
        </is>
      </c>
      <c r="I2486" t="inlineStr">
        <is>
          <t>1319</t>
        </is>
      </c>
      <c r="J2486" t="inlineStr">
        <is>
          <t>PŘEŠTICE</t>
        </is>
      </c>
      <c r="K2486" t="inlineStr">
        <is>
          <t>Plzeň-jih</t>
        </is>
      </c>
      <c r="L2486" t="inlineStr">
        <is>
          <t>RSC</t>
        </is>
      </c>
      <c r="M2486" t="inlineStr">
        <is>
          <t>Horejš Vladimír</t>
        </is>
      </c>
      <c r="N2486" t="inlineStr">
        <is>
          <t>49.583187</t>
        </is>
      </c>
      <c r="O2486" t="inlineStr">
        <is>
          <t>13.327520</t>
        </is>
      </c>
      <c r="P2486" t="n">
        <v>33111.15</v>
      </c>
    </row>
    <row r="2487">
      <c r="A2487" t="n">
        <v>11525670</v>
      </c>
      <c r="B2487" t="n">
        <v>81525670</v>
      </c>
      <c r="C2487" t="inlineStr">
        <is>
          <t>VELKY TERMINAL</t>
        </is>
      </c>
      <c r="D2487" t="inlineStr">
        <is>
          <t>PETROL</t>
        </is>
      </c>
      <c r="E2487" t="inlineStr">
        <is>
          <t>1ORLEN</t>
        </is>
      </c>
      <c r="F2487" t="inlineStr">
        <is>
          <t>A</t>
        </is>
      </c>
      <c r="G2487" t="inlineStr">
        <is>
          <t>ORLEN Unipetrol RPA s.r.o.</t>
        </is>
      </c>
      <c r="H2487" t="inlineStr">
        <is>
          <t>Poděbradská (ČS ORLEN)</t>
        </is>
      </c>
      <c r="I2487" t="inlineStr"/>
      <c r="J2487" t="inlineStr">
        <is>
          <t>SADSKÁ</t>
        </is>
      </c>
      <c r="K2487" t="inlineStr">
        <is>
          <t>Nymburk</t>
        </is>
      </c>
      <c r="L2487" t="inlineStr">
        <is>
          <t>RSA</t>
        </is>
      </c>
      <c r="M2487" t="inlineStr">
        <is>
          <t>Česnek Miroslav</t>
        </is>
      </c>
      <c r="N2487" t="inlineStr">
        <is>
          <t>50.132993</t>
        </is>
      </c>
      <c r="O2487" t="inlineStr">
        <is>
          <t>14.973732</t>
        </is>
      </c>
      <c r="P2487" t="n">
        <v>33109.04</v>
      </c>
    </row>
    <row r="2488">
      <c r="A2488" t="n">
        <v>15939102</v>
      </c>
      <c r="B2488" t="n">
        <v>85939102</v>
      </c>
      <c r="C2488" t="inlineStr">
        <is>
          <t>VELKY TERMINAL</t>
        </is>
      </c>
      <c r="D2488" t="inlineStr">
        <is>
          <t>PETROL</t>
        </is>
      </c>
      <c r="E2488" t="inlineStr">
        <is>
          <t>1ORLEN</t>
        </is>
      </c>
      <c r="F2488" t="inlineStr">
        <is>
          <t>A</t>
        </is>
      </c>
      <c r="G2488" t="inlineStr">
        <is>
          <t>ORLEN Unipetrol RPA s.r.o.</t>
        </is>
      </c>
      <c r="H2488" t="inlineStr">
        <is>
          <t>Čs. armády (ČS ORLEN)</t>
        </is>
      </c>
      <c r="I2488" t="inlineStr">
        <is>
          <t>1506</t>
        </is>
      </c>
      <c r="J2488" t="inlineStr">
        <is>
          <t>ŽAMBERK</t>
        </is>
      </c>
      <c r="K2488" t="inlineStr">
        <is>
          <t>Ústí nad Orlicí</t>
        </is>
      </c>
      <c r="L2488" t="inlineStr">
        <is>
          <t>RSE</t>
        </is>
      </c>
      <c r="M2488" t="inlineStr">
        <is>
          <t>Rek Lubomír</t>
        </is>
      </c>
      <c r="N2488" t="inlineStr">
        <is>
          <t>50.088886</t>
        </is>
      </c>
      <c r="O2488" t="inlineStr">
        <is>
          <t>16.456131</t>
        </is>
      </c>
      <c r="P2488" t="n">
        <v>33098.58</v>
      </c>
    </row>
    <row r="2489">
      <c r="A2489" t="n">
        <v>17705009</v>
      </c>
      <c r="B2489" t="n">
        <v>87705009</v>
      </c>
      <c r="C2489" t="inlineStr">
        <is>
          <t>VELKY TERMINAL</t>
        </is>
      </c>
      <c r="D2489" t="inlineStr">
        <is>
          <t>KA PARTNERS</t>
        </is>
      </c>
      <c r="E2489" t="inlineStr">
        <is>
          <t>1HRUSKA</t>
        </is>
      </c>
      <c r="F2489" t="inlineStr">
        <is>
          <t>A</t>
        </is>
      </c>
      <c r="G2489" t="inlineStr">
        <is>
          <t>H R U Š K A , spol. s r.o.</t>
        </is>
      </c>
      <c r="H2489" t="inlineStr">
        <is>
          <t>Pavlouskova</t>
        </is>
      </c>
      <c r="I2489" t="inlineStr">
        <is>
          <t>4421/7</t>
        </is>
      </c>
      <c r="J2489" t="inlineStr">
        <is>
          <t>OSTRAVA - PORUBA</t>
        </is>
      </c>
      <c r="K2489" t="inlineStr">
        <is>
          <t>Ostrava-město</t>
        </is>
      </c>
      <c r="L2489" t="inlineStr">
        <is>
          <t>RSG</t>
        </is>
      </c>
      <c r="M2489" t="inlineStr">
        <is>
          <t>Herman Petr</t>
        </is>
      </c>
      <c r="N2489" t="inlineStr">
        <is>
          <t>49.838557</t>
        </is>
      </c>
      <c r="O2489" t="inlineStr">
        <is>
          <t>18.163201</t>
        </is>
      </c>
      <c r="P2489" t="n">
        <v>33086.35</v>
      </c>
    </row>
    <row r="2490">
      <c r="A2490" t="n">
        <v>16668913</v>
      </c>
      <c r="B2490" t="n">
        <v>86668913</v>
      </c>
      <c r="C2490" t="inlineStr">
        <is>
          <t>VELKY TERMINAL</t>
        </is>
      </c>
      <c r="D2490" t="inlineStr">
        <is>
          <t>IDT</t>
        </is>
      </c>
      <c r="E2490" t="inlineStr">
        <is>
          <t>3MAKOV</t>
        </is>
      </c>
      <c r="F2490" t="inlineStr">
        <is>
          <t>A</t>
        </is>
      </c>
      <c r="G2490" t="inlineStr">
        <is>
          <t>Ing. Benjamin Makovský</t>
        </is>
      </c>
      <c r="H2490" t="inlineStr">
        <is>
          <t>Purkyňova (stánek - zastávka tramvaje Skácelova)</t>
        </is>
      </c>
      <c r="I2490" t="inlineStr"/>
      <c r="J2490" t="inlineStr">
        <is>
          <t>BRNO - KRÁLOVO POLE</t>
        </is>
      </c>
      <c r="K2490" t="inlineStr">
        <is>
          <t>Brno-město</t>
        </is>
      </c>
      <c r="L2490" t="inlineStr">
        <is>
          <t>RSB</t>
        </is>
      </c>
      <c r="M2490" t="inlineStr">
        <is>
          <t>Hanuš Robert</t>
        </is>
      </c>
      <c r="N2490" t="inlineStr">
        <is>
          <t>49.221723</t>
        </is>
      </c>
      <c r="O2490" t="inlineStr">
        <is>
          <t>16.584963</t>
        </is>
      </c>
      <c r="P2490" t="n">
        <v>33083.58</v>
      </c>
    </row>
    <row r="2491">
      <c r="A2491" t="n">
        <v>14748601</v>
      </c>
      <c r="B2491" t="n">
        <v>84748601</v>
      </c>
      <c r="C2491" t="inlineStr">
        <is>
          <t>VELKY TERMINAL</t>
        </is>
      </c>
      <c r="D2491" t="inlineStr">
        <is>
          <t>IDT</t>
        </is>
      </c>
      <c r="E2491" t="inlineStr">
        <is>
          <t>4OSTATNI</t>
        </is>
      </c>
      <c r="F2491" t="inlineStr">
        <is>
          <t>A</t>
        </is>
      </c>
      <c r="G2491" t="inlineStr">
        <is>
          <t>Thanh Quyet Mai</t>
        </is>
      </c>
      <c r="H2491" t="inlineStr">
        <is>
          <t>Krušnohorská</t>
        </is>
      </c>
      <c r="I2491" t="inlineStr">
        <is>
          <t>1658</t>
        </is>
      </c>
      <c r="J2491" t="inlineStr">
        <is>
          <t>JIRKOV</t>
        </is>
      </c>
      <c r="K2491" t="inlineStr">
        <is>
          <t>Chomutov</t>
        </is>
      </c>
      <c r="L2491" t="inlineStr">
        <is>
          <t>RSD</t>
        </is>
      </c>
      <c r="M2491" t="inlineStr">
        <is>
          <t>Neubert Jaroslav</t>
        </is>
      </c>
      <c r="N2491" t="inlineStr">
        <is>
          <t>50.504168</t>
        </is>
      </c>
      <c r="O2491" t="inlineStr">
        <is>
          <t>13.433428</t>
        </is>
      </c>
      <c r="P2491" t="n">
        <v>33079.62</v>
      </c>
    </row>
    <row r="2492">
      <c r="A2492" t="n">
        <v>16738001</v>
      </c>
      <c r="B2492" t="n">
        <v>86738001</v>
      </c>
      <c r="C2492" t="inlineStr">
        <is>
          <t>VELKY TERMINAL</t>
        </is>
      </c>
      <c r="D2492" t="inlineStr">
        <is>
          <t>IDT</t>
        </is>
      </c>
      <c r="E2492" t="inlineStr">
        <is>
          <t>4OSTATNI</t>
        </is>
      </c>
      <c r="F2492" t="inlineStr">
        <is>
          <t>A</t>
        </is>
      </c>
      <c r="G2492" t="inlineStr">
        <is>
          <t>Miroslav Hladký</t>
        </is>
      </c>
      <c r="H2492" t="inlineStr">
        <is>
          <t>Hutník (stánek)</t>
        </is>
      </c>
      <c r="I2492" t="inlineStr"/>
      <c r="J2492" t="inlineStr">
        <is>
          <t>VESELÍ NAD MORAVOU</t>
        </is>
      </c>
      <c r="K2492" t="inlineStr">
        <is>
          <t>Hodonín</t>
        </is>
      </c>
      <c r="L2492" t="inlineStr">
        <is>
          <t>RSB</t>
        </is>
      </c>
      <c r="M2492" t="inlineStr">
        <is>
          <t>Petlach Lubomír</t>
        </is>
      </c>
      <c r="N2492" t="inlineStr">
        <is>
          <t>48.953015</t>
        </is>
      </c>
      <c r="O2492" t="inlineStr">
        <is>
          <t>17.391486</t>
        </is>
      </c>
      <c r="P2492" t="n">
        <v>33078.27</v>
      </c>
    </row>
    <row r="2493">
      <c r="A2493" t="n">
        <v>12922101</v>
      </c>
      <c r="B2493" t="n">
        <v>82922101</v>
      </c>
      <c r="C2493" t="inlineStr">
        <is>
          <t>VELKY TERMINAL</t>
        </is>
      </c>
      <c r="D2493" t="inlineStr">
        <is>
          <t>IDT</t>
        </is>
      </c>
      <c r="E2493" t="inlineStr">
        <is>
          <t>1CEPRO</t>
        </is>
      </c>
      <c r="F2493" t="inlineStr">
        <is>
          <t>A</t>
        </is>
      </c>
      <c r="G2493" t="inlineStr">
        <is>
          <t>Ing. Jana Kovaříková</t>
        </is>
      </c>
      <c r="H2493" t="inlineStr">
        <is>
          <t>Rudolfovská tř.</t>
        </is>
      </c>
      <c r="I2493" t="inlineStr">
        <is>
          <t>676</t>
        </is>
      </c>
      <c r="J2493" t="inlineStr">
        <is>
          <t>ČESKÉ BUDĚJOVICE - ČESKÉ BUDĚJOVICE 4</t>
        </is>
      </c>
      <c r="K2493" t="inlineStr">
        <is>
          <t>České Budějovice</t>
        </is>
      </c>
      <c r="L2493" t="inlineStr">
        <is>
          <t>RSB</t>
        </is>
      </c>
      <c r="M2493" t="inlineStr">
        <is>
          <t>Dvořák Petr</t>
        </is>
      </c>
      <c r="N2493" t="inlineStr">
        <is>
          <t>48.980647</t>
        </is>
      </c>
      <c r="O2493" t="inlineStr">
        <is>
          <t>14.501256</t>
        </is>
      </c>
      <c r="P2493" t="n">
        <v>33076.35</v>
      </c>
    </row>
    <row r="2494">
      <c r="A2494" t="n">
        <v>17705017</v>
      </c>
      <c r="B2494" t="n">
        <v>87705017</v>
      </c>
      <c r="C2494" t="inlineStr">
        <is>
          <t>VELKY TERMINAL</t>
        </is>
      </c>
      <c r="D2494" t="inlineStr">
        <is>
          <t>KA PARTNERS</t>
        </is>
      </c>
      <c r="E2494" t="inlineStr">
        <is>
          <t>1HRUSKA</t>
        </is>
      </c>
      <c r="F2494" t="inlineStr">
        <is>
          <t>A</t>
        </is>
      </c>
      <c r="G2494" t="inlineStr">
        <is>
          <t>H R U Š K A , spol. s r.o.</t>
        </is>
      </c>
      <c r="H2494" t="inlineStr">
        <is>
          <t>Martinovská</t>
        </is>
      </c>
      <c r="I2494" t="inlineStr">
        <is>
          <t>6186/15</t>
        </is>
      </c>
      <c r="J2494" t="inlineStr">
        <is>
          <t>OSTRAVA - PORUBA</t>
        </is>
      </c>
      <c r="K2494" t="inlineStr">
        <is>
          <t>Ostrava-město</t>
        </is>
      </c>
      <c r="L2494" t="inlineStr">
        <is>
          <t>RSG</t>
        </is>
      </c>
      <c r="M2494" t="inlineStr">
        <is>
          <t>Herman Petr</t>
        </is>
      </c>
      <c r="N2494" t="inlineStr">
        <is>
          <t>49.838005</t>
        </is>
      </c>
      <c r="O2494" t="inlineStr">
        <is>
          <t>18.187808</t>
        </is>
      </c>
      <c r="P2494" t="n">
        <v>33041.35</v>
      </c>
    </row>
    <row r="2495">
      <c r="A2495" t="n">
        <v>12932325</v>
      </c>
      <c r="B2495" t="n">
        <v>82932325</v>
      </c>
      <c r="C2495" t="inlineStr">
        <is>
          <t>VELKY TERMINAL</t>
        </is>
      </c>
      <c r="D2495" t="inlineStr">
        <is>
          <t>PETROL</t>
        </is>
      </c>
      <c r="E2495" t="inlineStr">
        <is>
          <t>1ORLEN</t>
        </is>
      </c>
      <c r="F2495" t="inlineStr">
        <is>
          <t>A</t>
        </is>
      </c>
      <c r="G2495" t="inlineStr">
        <is>
          <t>ORLEN Unipetrol RPA s.r.o.</t>
        </is>
      </c>
      <c r="H2495" t="inlineStr">
        <is>
          <t>Pražská</t>
        </is>
      </c>
      <c r="I2495" t="inlineStr">
        <is>
          <t>823</t>
        </is>
      </c>
      <c r="J2495" t="inlineStr">
        <is>
          <t>SUCHDOL NAD LUŽNICÍ</t>
        </is>
      </c>
      <c r="K2495" t="inlineStr">
        <is>
          <t>Jindřichův Hradec</t>
        </is>
      </c>
      <c r="L2495" t="inlineStr">
        <is>
          <t>RSB</t>
        </is>
      </c>
      <c r="M2495" t="inlineStr">
        <is>
          <t>Dvořák Petr</t>
        </is>
      </c>
      <c r="N2495" t="inlineStr">
        <is>
          <t>48.896828</t>
        </is>
      </c>
      <c r="O2495" t="inlineStr">
        <is>
          <t>14.881158</t>
        </is>
      </c>
      <c r="P2495" t="n">
        <v>33029.23</v>
      </c>
    </row>
    <row r="2496">
      <c r="A2496" t="n">
        <v>34200840</v>
      </c>
      <c r="B2496" t="n">
        <v>74200379</v>
      </c>
      <c r="C2496" t="inlineStr">
        <is>
          <t>LI</t>
        </is>
      </c>
      <c r="D2496" t="inlineStr">
        <is>
          <t>ČESKÁ POŠTA</t>
        </is>
      </c>
      <c r="E2496" t="inlineStr">
        <is>
          <t>1POSTA</t>
        </is>
      </c>
      <c r="F2496" t="inlineStr">
        <is>
          <t>P</t>
        </is>
      </c>
      <c r="G2496" t="inlineStr">
        <is>
          <t>Česká pošta - Most 6</t>
        </is>
      </c>
      <c r="H2496" t="inlineStr">
        <is>
          <t>Rudolická</t>
        </is>
      </c>
      <c r="I2496" t="inlineStr">
        <is>
          <t>1706/4</t>
        </is>
      </c>
      <c r="J2496" t="inlineStr">
        <is>
          <t>MOST</t>
        </is>
      </c>
      <c r="K2496" t="inlineStr">
        <is>
          <t>Most</t>
        </is>
      </c>
      <c r="L2496" t="inlineStr">
        <is>
          <t>RSD</t>
        </is>
      </c>
      <c r="M2496" t="inlineStr">
        <is>
          <t>Neubert Jaroslav</t>
        </is>
      </c>
      <c r="N2496" t="inlineStr">
        <is>
          <t>50.510646</t>
        </is>
      </c>
      <c r="O2496" t="inlineStr">
        <is>
          <t>13.651240</t>
        </is>
      </c>
      <c r="P2496" t="n">
        <v>33028.08</v>
      </c>
    </row>
    <row r="2497">
      <c r="A2497" t="n">
        <v>17814301</v>
      </c>
      <c r="B2497" t="n">
        <v>87814301</v>
      </c>
      <c r="C2497" t="inlineStr">
        <is>
          <t>VELKY TERMINAL</t>
        </is>
      </c>
      <c r="D2497" t="inlineStr">
        <is>
          <t>IDT</t>
        </is>
      </c>
      <c r="E2497" t="inlineStr">
        <is>
          <t>4OSTATNI</t>
        </is>
      </c>
      <c r="F2497" t="inlineStr">
        <is>
          <t>A</t>
        </is>
      </c>
      <c r="G2497" t="inlineStr">
        <is>
          <t>Marie Hrazdírová</t>
        </is>
      </c>
      <c r="H2497" t="inlineStr">
        <is>
          <t>Jiřího Trnky</t>
        </is>
      </c>
      <c r="I2497" t="inlineStr">
        <is>
          <t>73</t>
        </is>
      </c>
      <c r="J2497" t="inlineStr">
        <is>
          <t>FRÝDEK-MÍSTEK - MÍSTEK</t>
        </is>
      </c>
      <c r="K2497" t="inlineStr">
        <is>
          <t>Frýdek-Místek</t>
        </is>
      </c>
      <c r="L2497" t="inlineStr">
        <is>
          <t>RSG</t>
        </is>
      </c>
      <c r="M2497" t="inlineStr">
        <is>
          <t>Herman Michal</t>
        </is>
      </c>
      <c r="N2497" t="inlineStr">
        <is>
          <t>49.677012</t>
        </is>
      </c>
      <c r="O2497" t="inlineStr">
        <is>
          <t>18.333264</t>
        </is>
      </c>
      <c r="P2497" t="n">
        <v>33023.35</v>
      </c>
    </row>
    <row r="2498">
      <c r="A2498" t="n">
        <v>32200526</v>
      </c>
      <c r="B2498" t="n">
        <v>72200189</v>
      </c>
      <c r="C2498" t="inlineStr">
        <is>
          <t>LI</t>
        </is>
      </c>
      <c r="D2498" t="inlineStr">
        <is>
          <t>ČESKÁ POŠTA</t>
        </is>
      </c>
      <c r="E2498" t="inlineStr">
        <is>
          <t>1POSTA</t>
        </is>
      </c>
      <c r="F2498" t="inlineStr">
        <is>
          <t>P</t>
        </is>
      </c>
      <c r="G2498" t="inlineStr">
        <is>
          <t>Česká pošta - Tábor 2</t>
        </is>
      </c>
      <c r="H2498" t="inlineStr">
        <is>
          <t>U Bechyňské dráhy</t>
        </is>
      </c>
      <c r="I2498" t="inlineStr">
        <is>
          <t>2926</t>
        </is>
      </c>
      <c r="J2498" t="inlineStr">
        <is>
          <t>TÁBOR</t>
        </is>
      </c>
      <c r="K2498" t="inlineStr">
        <is>
          <t>Tábor</t>
        </is>
      </c>
      <c r="L2498" t="inlineStr">
        <is>
          <t>RSB</t>
        </is>
      </c>
      <c r="M2498" t="inlineStr">
        <is>
          <t>Dvořák Petr</t>
        </is>
      </c>
      <c r="N2498" t="inlineStr">
        <is>
          <t>49.413422</t>
        </is>
      </c>
      <c r="O2498" t="inlineStr">
        <is>
          <t>14.677335</t>
        </is>
      </c>
      <c r="P2498" t="n">
        <v>33005.96</v>
      </c>
    </row>
    <row r="2499">
      <c r="A2499" t="n">
        <v>14933502</v>
      </c>
      <c r="B2499" t="n">
        <v>84933502</v>
      </c>
      <c r="C2499" t="inlineStr">
        <is>
          <t>VELKY TERMINAL</t>
        </is>
      </c>
      <c r="D2499" t="inlineStr">
        <is>
          <t>IDT</t>
        </is>
      </c>
      <c r="E2499" t="inlineStr">
        <is>
          <t>1CEPRO</t>
        </is>
      </c>
      <c r="F2499" t="inlineStr">
        <is>
          <t>A</t>
        </is>
      </c>
      <c r="G2499" t="inlineStr">
        <is>
          <t>MALODOP s.r.o.</t>
        </is>
      </c>
      <c r="H2499" t="inlineStr">
        <is>
          <t>Komenského</t>
        </is>
      </c>
      <c r="I2499" t="inlineStr">
        <is>
          <t>384</t>
        </is>
      </c>
      <c r="J2499" t="inlineStr">
        <is>
          <t>PERUC</t>
        </is>
      </c>
      <c r="K2499" t="inlineStr">
        <is>
          <t>Louny</t>
        </is>
      </c>
      <c r="L2499" t="inlineStr">
        <is>
          <t>RSD</t>
        </is>
      </c>
      <c r="M2499" t="inlineStr">
        <is>
          <t>Neubert Jaroslav</t>
        </is>
      </c>
      <c r="N2499" t="inlineStr">
        <is>
          <t>50.342897</t>
        </is>
      </c>
      <c r="O2499" t="inlineStr">
        <is>
          <t>13.970495</t>
        </is>
      </c>
      <c r="P2499" t="n">
        <v>32981.92</v>
      </c>
    </row>
    <row r="2500">
      <c r="A2500" t="n">
        <v>13910503</v>
      </c>
      <c r="B2500" t="n">
        <v>83910503</v>
      </c>
      <c r="C2500" t="inlineStr">
        <is>
          <t>VELKY TERMINAL</t>
        </is>
      </c>
      <c r="D2500" t="inlineStr">
        <is>
          <t>PETROL</t>
        </is>
      </c>
      <c r="E2500" t="inlineStr">
        <is>
          <t>1OMV</t>
        </is>
      </c>
      <c r="F2500" t="inlineStr">
        <is>
          <t>A</t>
        </is>
      </c>
      <c r="G2500" t="inlineStr">
        <is>
          <t>Jiří Urban</t>
        </is>
      </c>
      <c r="H2500" t="inlineStr">
        <is>
          <t>Karla Havlíčka Borovského</t>
        </is>
      </c>
      <c r="I2500" t="inlineStr">
        <is>
          <t>2070</t>
        </is>
      </c>
      <c r="J2500" t="inlineStr">
        <is>
          <t>SOKOLOV</t>
        </is>
      </c>
      <c r="K2500" t="inlineStr">
        <is>
          <t>Sokolov</t>
        </is>
      </c>
      <c r="L2500" t="inlineStr">
        <is>
          <t>RSC</t>
        </is>
      </c>
      <c r="M2500" t="inlineStr">
        <is>
          <t>Beneš Lukáš</t>
        </is>
      </c>
      <c r="N2500" t="inlineStr">
        <is>
          <t>50.176273</t>
        </is>
      </c>
      <c r="O2500" t="inlineStr">
        <is>
          <t>12.678274</t>
        </is>
      </c>
      <c r="P2500" t="n">
        <v>32980.85</v>
      </c>
    </row>
    <row r="2501">
      <c r="A2501" t="n">
        <v>16673221</v>
      </c>
      <c r="B2501" t="n">
        <v>86673221</v>
      </c>
      <c r="C2501" t="inlineStr">
        <is>
          <t>VELKY TERMINAL</t>
        </is>
      </c>
      <c r="D2501" t="inlineStr">
        <is>
          <t>KA PARTNERS</t>
        </is>
      </c>
      <c r="E2501" t="inlineStr">
        <is>
          <t>1DANCZEK</t>
        </is>
      </c>
      <c r="F2501" t="inlineStr">
        <is>
          <t>A</t>
        </is>
      </c>
      <c r="G2501" t="inlineStr">
        <is>
          <t>TOBACCO DC s.r.o.</t>
        </is>
      </c>
      <c r="H2501" t="inlineStr">
        <is>
          <t>nám. 1. května</t>
        </is>
      </c>
      <c r="I2501" t="inlineStr">
        <is>
          <t>2013/1</t>
        </is>
      </c>
      <c r="J2501" t="inlineStr">
        <is>
          <t>KUŘIM</t>
        </is>
      </c>
      <c r="K2501" t="inlineStr">
        <is>
          <t>Brno-venkov</t>
        </is>
      </c>
      <c r="L2501" t="inlineStr">
        <is>
          <t>RSB</t>
        </is>
      </c>
      <c r="M2501" t="inlineStr">
        <is>
          <t>Hanuš Robert</t>
        </is>
      </c>
      <c r="N2501" t="inlineStr">
        <is>
          <t>49.298896</t>
        </is>
      </c>
      <c r="O2501" t="inlineStr">
        <is>
          <t>16.530956</t>
        </is>
      </c>
      <c r="P2501" t="n">
        <v>32965.69</v>
      </c>
    </row>
    <row r="2502">
      <c r="A2502" t="n">
        <v>16962542</v>
      </c>
      <c r="B2502" t="n">
        <v>86962542</v>
      </c>
      <c r="C2502" t="inlineStr">
        <is>
          <t>VELKY TERMINAL</t>
        </is>
      </c>
      <c r="D2502" t="inlineStr">
        <is>
          <t>PETROL</t>
        </is>
      </c>
      <c r="E2502" t="inlineStr">
        <is>
          <t>1ORLEN</t>
        </is>
      </c>
      <c r="F2502" t="inlineStr">
        <is>
          <t>A</t>
        </is>
      </c>
      <c r="G2502" t="inlineStr">
        <is>
          <t>ORLEN Unipetrol RPA s.r.o.</t>
        </is>
      </c>
      <c r="H2502" t="inlineStr">
        <is>
          <t>Zlínská (ČS ORLEN)</t>
        </is>
      </c>
      <c r="I2502" t="inlineStr">
        <is>
          <t>1342</t>
        </is>
      </c>
      <c r="J2502" t="inlineStr">
        <is>
          <t>HOLEŠOV</t>
        </is>
      </c>
      <c r="K2502" t="inlineStr">
        <is>
          <t>Kroměříž</t>
        </is>
      </c>
      <c r="L2502" t="inlineStr">
        <is>
          <t>RSE</t>
        </is>
      </c>
      <c r="M2502" t="inlineStr">
        <is>
          <t>Modlitba Jakub</t>
        </is>
      </c>
      <c r="N2502" t="inlineStr">
        <is>
          <t>49.322423</t>
        </is>
      </c>
      <c r="O2502" t="inlineStr">
        <is>
          <t>17.590001</t>
        </is>
      </c>
      <c r="P2502" t="n">
        <v>32959.23</v>
      </c>
    </row>
    <row r="2503">
      <c r="A2503" t="n">
        <v>11517201</v>
      </c>
      <c r="B2503" t="n">
        <v>81517201</v>
      </c>
      <c r="C2503" t="inlineStr">
        <is>
          <t>VELKY TERMINAL</t>
        </is>
      </c>
      <c r="D2503" t="inlineStr">
        <is>
          <t>PETROL</t>
        </is>
      </c>
      <c r="E2503" t="inlineStr">
        <is>
          <t>1PRIM</t>
        </is>
      </c>
      <c r="F2503" t="inlineStr">
        <is>
          <t>A</t>
        </is>
      </c>
      <c r="G2503" t="inlineStr">
        <is>
          <t>GP OIL s.r.o. - ČS PRIM</t>
        </is>
      </c>
      <c r="H2503" t="inlineStr">
        <is>
          <t>Českobrodská</t>
        </is>
      </c>
      <c r="I2503" t="inlineStr">
        <is>
          <t>1535</t>
        </is>
      </c>
      <c r="J2503" t="inlineStr">
        <is>
          <t>PRAHA 9 - KYJE</t>
        </is>
      </c>
      <c r="K2503" t="inlineStr">
        <is>
          <t>Praha</t>
        </is>
      </c>
      <c r="L2503" t="inlineStr">
        <is>
          <t>RSA</t>
        </is>
      </c>
      <c r="M2503" t="inlineStr">
        <is>
          <t>Hrubý Jiří</t>
        </is>
      </c>
      <c r="N2503" t="inlineStr">
        <is>
          <t>50.089259</t>
        </is>
      </c>
      <c r="O2503" t="inlineStr">
        <is>
          <t>14.549721</t>
        </is>
      </c>
      <c r="P2503" t="n">
        <v>32947.5</v>
      </c>
    </row>
    <row r="2504">
      <c r="A2504" t="n">
        <v>11509907</v>
      </c>
      <c r="B2504" t="n">
        <v>81509907</v>
      </c>
      <c r="C2504" t="inlineStr">
        <is>
          <t>VELKY TERMINAL</t>
        </is>
      </c>
      <c r="D2504" t="inlineStr">
        <is>
          <t>KA PARTNERS</t>
        </is>
      </c>
      <c r="E2504" t="inlineStr">
        <is>
          <t>1DANCZEK</t>
        </is>
      </c>
      <c r="F2504" t="inlineStr">
        <is>
          <t>A</t>
        </is>
      </c>
      <c r="G2504" t="inlineStr">
        <is>
          <t>TOBACCO DC s.r.o.</t>
        </is>
      </c>
      <c r="H2504" t="inlineStr">
        <is>
          <t>Dělnická</t>
        </is>
      </c>
      <c r="I2504" t="inlineStr">
        <is>
          <t>464/49</t>
        </is>
      </c>
      <c r="J2504" t="inlineStr">
        <is>
          <t>PRAHA 7 - HOLEŠOVICE</t>
        </is>
      </c>
      <c r="K2504" t="inlineStr">
        <is>
          <t>Praha</t>
        </is>
      </c>
      <c r="L2504" t="inlineStr">
        <is>
          <t>RSA</t>
        </is>
      </c>
      <c r="M2504" t="inlineStr">
        <is>
          <t>Vlk Pavel</t>
        </is>
      </c>
      <c r="N2504" t="inlineStr">
        <is>
          <t>50.103361</t>
        </is>
      </c>
      <c r="O2504" t="inlineStr">
        <is>
          <t>14.451212</t>
        </is>
      </c>
      <c r="P2504" t="n">
        <v>32914.81</v>
      </c>
    </row>
    <row r="2505">
      <c r="A2505" t="n">
        <v>16703701</v>
      </c>
      <c r="B2505" t="n">
        <v>86703701</v>
      </c>
      <c r="C2505" t="inlineStr">
        <is>
          <t>VELKY TERMINAL</t>
        </is>
      </c>
      <c r="D2505" t="inlineStr">
        <is>
          <t>IDT</t>
        </is>
      </c>
      <c r="E2505" t="inlineStr">
        <is>
          <t>4OSTATNI</t>
        </is>
      </c>
      <c r="F2505" t="inlineStr">
        <is>
          <t>A</t>
        </is>
      </c>
      <c r="G2505" t="inlineStr">
        <is>
          <t>BLANKA LEKEŠOVÁ-KNIHKUPECTVÍ,ANTIKVARIÁT</t>
        </is>
      </c>
      <c r="H2505" t="inlineStr">
        <is>
          <t>Masarykova</t>
        </is>
      </c>
      <c r="I2505" t="inlineStr">
        <is>
          <t>185</t>
        </is>
      </c>
      <c r="J2505" t="inlineStr">
        <is>
          <t>LUHAČOVICE</t>
        </is>
      </c>
      <c r="K2505" t="inlineStr">
        <is>
          <t>Zlín</t>
        </is>
      </c>
      <c r="L2505" t="inlineStr">
        <is>
          <t>RSE</t>
        </is>
      </c>
      <c r="M2505" t="inlineStr">
        <is>
          <t>Modlitba Jakub</t>
        </is>
      </c>
      <c r="N2505" t="inlineStr">
        <is>
          <t>49.100252</t>
        </is>
      </c>
      <c r="O2505" t="inlineStr">
        <is>
          <t>17.758302</t>
        </is>
      </c>
      <c r="P2505" t="n">
        <v>32909.62</v>
      </c>
    </row>
    <row r="2506">
      <c r="A2506" t="n">
        <v>16678301</v>
      </c>
      <c r="B2506" t="n">
        <v>86678301</v>
      </c>
      <c r="C2506" t="inlineStr">
        <is>
          <t>VELKY TERMINAL</t>
        </is>
      </c>
      <c r="D2506" t="inlineStr">
        <is>
          <t>IDT</t>
        </is>
      </c>
      <c r="E2506" t="inlineStr">
        <is>
          <t>4OSTATNI</t>
        </is>
      </c>
      <c r="F2506" t="inlineStr">
        <is>
          <t>A</t>
        </is>
      </c>
      <c r="G2506" t="inlineStr">
        <is>
          <t>Tabák Čechovský</t>
        </is>
      </c>
      <c r="H2506" t="inlineStr">
        <is>
          <t>Národní třída</t>
        </is>
      </c>
      <c r="I2506" t="inlineStr">
        <is>
          <t>365/39</t>
        </is>
      </c>
      <c r="J2506" t="inlineStr">
        <is>
          <t>HODONÍN</t>
        </is>
      </c>
      <c r="K2506" t="inlineStr">
        <is>
          <t>Hodonín</t>
        </is>
      </c>
      <c r="L2506" t="inlineStr">
        <is>
          <t>RSB</t>
        </is>
      </c>
      <c r="M2506" t="inlineStr">
        <is>
          <t>Petlach Lubomír</t>
        </is>
      </c>
      <c r="N2506" t="inlineStr">
        <is>
          <t>48.852410</t>
        </is>
      </c>
      <c r="O2506" t="inlineStr">
        <is>
          <t>17.126250</t>
        </is>
      </c>
      <c r="P2506" t="n">
        <v>32905.23</v>
      </c>
    </row>
    <row r="2507">
      <c r="A2507" t="n">
        <v>16616401</v>
      </c>
      <c r="B2507" t="n">
        <v>86616401</v>
      </c>
      <c r="C2507" t="inlineStr">
        <is>
          <t>VELKY TERMINAL</t>
        </is>
      </c>
      <c r="D2507" t="inlineStr">
        <is>
          <t>IDT</t>
        </is>
      </c>
      <c r="E2507" t="inlineStr">
        <is>
          <t>3STEPAN</t>
        </is>
      </c>
      <c r="F2507" t="inlineStr">
        <is>
          <t>A</t>
        </is>
      </c>
      <c r="G2507" t="inlineStr">
        <is>
          <t>Michal Štěpánek</t>
        </is>
      </c>
      <c r="H2507" t="inlineStr">
        <is>
          <t>Městečko</t>
        </is>
      </c>
      <c r="I2507" t="inlineStr">
        <is>
          <t>217</t>
        </is>
      </c>
      <c r="J2507" t="inlineStr">
        <is>
          <t>ŽDÁNICE</t>
        </is>
      </c>
      <c r="K2507" t="inlineStr">
        <is>
          <t>Hodonín</t>
        </is>
      </c>
      <c r="L2507" t="inlineStr">
        <is>
          <t>RSB</t>
        </is>
      </c>
      <c r="M2507" t="inlineStr">
        <is>
          <t>Petlach Lubomír</t>
        </is>
      </c>
      <c r="N2507" t="inlineStr">
        <is>
          <t>49.064584</t>
        </is>
      </c>
      <c r="O2507" t="inlineStr">
        <is>
          <t>17.029152</t>
        </is>
      </c>
      <c r="P2507" t="n">
        <v>32884.46</v>
      </c>
    </row>
    <row r="2508">
      <c r="A2508" t="n">
        <v>13914618</v>
      </c>
      <c r="B2508" t="n">
        <v>83914618</v>
      </c>
      <c r="C2508" t="inlineStr">
        <is>
          <t>VELKY TERMINAL</t>
        </is>
      </c>
      <c r="D2508" t="inlineStr">
        <is>
          <t>PETROL</t>
        </is>
      </c>
      <c r="E2508" t="inlineStr">
        <is>
          <t>1MOL</t>
        </is>
      </c>
      <c r="F2508" t="inlineStr">
        <is>
          <t>A</t>
        </is>
      </c>
      <c r="G2508" t="inlineStr">
        <is>
          <t>MOL Česká republika, s.r.o.</t>
        </is>
      </c>
      <c r="H2508" t="inlineStr">
        <is>
          <t>Plzeňská (ČS MOL)</t>
        </is>
      </c>
      <c r="I2508" t="inlineStr"/>
      <c r="J2508" t="inlineStr">
        <is>
          <t>STŘÍBRO</t>
        </is>
      </c>
      <c r="K2508" t="inlineStr">
        <is>
          <t>Tachov</t>
        </is>
      </c>
      <c r="L2508" t="inlineStr">
        <is>
          <t>RSC</t>
        </is>
      </c>
      <c r="M2508" t="inlineStr">
        <is>
          <t>Horejš Vladimír</t>
        </is>
      </c>
      <c r="N2508" t="inlineStr">
        <is>
          <t>49.751528</t>
        </is>
      </c>
      <c r="O2508" t="inlineStr">
        <is>
          <t>12.999047</t>
        </is>
      </c>
      <c r="P2508" t="n">
        <v>32881.73</v>
      </c>
    </row>
    <row r="2509">
      <c r="A2509" t="n">
        <v>16673216</v>
      </c>
      <c r="B2509" t="n">
        <v>86673216</v>
      </c>
      <c r="C2509" t="inlineStr">
        <is>
          <t>VELKY TERMINAL</t>
        </is>
      </c>
      <c r="D2509" t="inlineStr">
        <is>
          <t>KA PARTNERS</t>
        </is>
      </c>
      <c r="E2509" t="inlineStr">
        <is>
          <t>1DANCZEK</t>
        </is>
      </c>
      <c r="F2509" t="inlineStr">
        <is>
          <t>A</t>
        </is>
      </c>
      <c r="G2509" t="inlineStr">
        <is>
          <t>TOBACCO DC s.r.o.</t>
        </is>
      </c>
      <c r="H2509" t="inlineStr">
        <is>
          <t>Ečerova (kiosek na konečné MHD)</t>
        </is>
      </c>
      <c r="I2509" t="inlineStr"/>
      <c r="J2509" t="inlineStr">
        <is>
          <t>BRNO - BYSTRC</t>
        </is>
      </c>
      <c r="K2509" t="inlineStr">
        <is>
          <t>Brno-město</t>
        </is>
      </c>
      <c r="L2509" t="inlineStr">
        <is>
          <t>RSB</t>
        </is>
      </c>
      <c r="M2509" t="inlineStr">
        <is>
          <t>Hanuš Robert</t>
        </is>
      </c>
      <c r="N2509" t="inlineStr">
        <is>
          <t>49.217899</t>
        </is>
      </c>
      <c r="O2509" t="inlineStr">
        <is>
          <t>16.509351</t>
        </is>
      </c>
      <c r="P2509" t="n">
        <v>32870.38</v>
      </c>
    </row>
    <row r="2510">
      <c r="A2510" t="n">
        <v>13619901</v>
      </c>
      <c r="B2510" t="n">
        <v>83619901</v>
      </c>
      <c r="C2510" t="inlineStr">
        <is>
          <t>VELKY TERMINAL</t>
        </is>
      </c>
      <c r="D2510" t="inlineStr">
        <is>
          <t>IDT</t>
        </is>
      </c>
      <c r="E2510" t="inlineStr">
        <is>
          <t>4OSTATNI</t>
        </is>
      </c>
      <c r="F2510" t="inlineStr">
        <is>
          <t>A</t>
        </is>
      </c>
      <c r="G2510" t="inlineStr">
        <is>
          <t>Martin Pichrt</t>
        </is>
      </c>
      <c r="H2510" t="inlineStr">
        <is>
          <t>Masarykova (stánek)</t>
        </is>
      </c>
      <c r="I2510" t="inlineStr"/>
      <c r="J2510" t="inlineStr">
        <is>
          <t>OSTROV</t>
        </is>
      </c>
      <c r="K2510" t="inlineStr">
        <is>
          <t>Karlovy Vary</t>
        </is>
      </c>
      <c r="L2510" t="inlineStr">
        <is>
          <t>RSC</t>
        </is>
      </c>
      <c r="M2510" t="inlineStr">
        <is>
          <t>Beneš Lukáš</t>
        </is>
      </c>
      <c r="N2510" t="inlineStr">
        <is>
          <t>50.308652</t>
        </is>
      </c>
      <c r="O2510" t="inlineStr">
        <is>
          <t>12.946524</t>
        </is>
      </c>
      <c r="P2510" t="n">
        <v>32865.38</v>
      </c>
    </row>
    <row r="2511">
      <c r="A2511" t="n">
        <v>11902661</v>
      </c>
      <c r="B2511" t="n">
        <v>81902661</v>
      </c>
      <c r="C2511" t="inlineStr">
        <is>
          <t>VELKY TERMINAL</t>
        </is>
      </c>
      <c r="D2511" t="inlineStr">
        <is>
          <t>KA PARTNERS</t>
        </is>
      </c>
      <c r="E2511" t="inlineStr">
        <is>
          <t>1GECO</t>
        </is>
      </c>
      <c r="F2511" t="inlineStr">
        <is>
          <t>A</t>
        </is>
      </c>
      <c r="G2511" t="inlineStr">
        <is>
          <t>GECO, a.s. - OC Slunečnice Praha Chodov</t>
        </is>
      </c>
      <c r="H2511" t="inlineStr">
        <is>
          <t>Vojtíškova</t>
        </is>
      </c>
      <c r="I2511" t="inlineStr">
        <is>
          <t>1783/2</t>
        </is>
      </c>
      <c r="J2511" t="inlineStr">
        <is>
          <t>PRAHA 4 - CHODOV</t>
        </is>
      </c>
      <c r="K2511" t="inlineStr">
        <is>
          <t>Praha</t>
        </is>
      </c>
      <c r="L2511" t="inlineStr">
        <is>
          <t>RSA</t>
        </is>
      </c>
      <c r="M2511" t="inlineStr">
        <is>
          <t>Myslivec Jan</t>
        </is>
      </c>
      <c r="N2511" t="inlineStr">
        <is>
          <t>50.025505</t>
        </is>
      </c>
      <c r="O2511" t="inlineStr">
        <is>
          <t>14.492774</t>
        </is>
      </c>
      <c r="P2511" t="n">
        <v>32854.58</v>
      </c>
    </row>
    <row r="2512">
      <c r="A2512" t="n">
        <v>14801301</v>
      </c>
      <c r="B2512" t="n">
        <v>84801301</v>
      </c>
      <c r="C2512" t="inlineStr">
        <is>
          <t>VELKY TERMINAL</t>
        </is>
      </c>
      <c r="D2512" t="inlineStr">
        <is>
          <t>IDT</t>
        </is>
      </c>
      <c r="E2512" t="inlineStr">
        <is>
          <t>4OSTATNI</t>
        </is>
      </c>
      <c r="F2512" t="inlineStr">
        <is>
          <t>A</t>
        </is>
      </c>
      <c r="G2512" t="inlineStr">
        <is>
          <t>Margita Machová - knihkupectví - ALFA</t>
        </is>
      </c>
      <c r="H2512" t="inlineStr">
        <is>
          <t>Mírové náměstí</t>
        </is>
      </c>
      <c r="I2512" t="inlineStr">
        <is>
          <t>73</t>
        </is>
      </c>
      <c r="J2512" t="inlineStr">
        <is>
          <t>POSTOLOPRTY</t>
        </is>
      </c>
      <c r="K2512" t="inlineStr">
        <is>
          <t>Louny</t>
        </is>
      </c>
      <c r="L2512" t="inlineStr">
        <is>
          <t>RSD</t>
        </is>
      </c>
      <c r="M2512" t="inlineStr">
        <is>
          <t>Neubert Jaroslav</t>
        </is>
      </c>
      <c r="N2512" t="inlineStr">
        <is>
          <t>50.360561</t>
        </is>
      </c>
      <c r="O2512" t="inlineStr">
        <is>
          <t>13.699151</t>
        </is>
      </c>
      <c r="P2512" t="n">
        <v>32843.08</v>
      </c>
    </row>
    <row r="2513">
      <c r="A2513" t="n">
        <v>13626301</v>
      </c>
      <c r="B2513" t="n">
        <v>83626301</v>
      </c>
      <c r="C2513" t="inlineStr">
        <is>
          <t>VELKY TERMINAL</t>
        </is>
      </c>
      <c r="D2513" t="inlineStr">
        <is>
          <t>IDT</t>
        </is>
      </c>
      <c r="E2513" t="inlineStr">
        <is>
          <t>4OSTATNI</t>
        </is>
      </c>
      <c r="F2513" t="inlineStr">
        <is>
          <t>A</t>
        </is>
      </c>
      <c r="G2513" t="inlineStr">
        <is>
          <t>Radomíra Rennová</t>
        </is>
      </c>
      <c r="H2513" t="inlineStr">
        <is>
          <t>Tisová (prodejna tabáku)</t>
        </is>
      </c>
      <c r="I2513" t="inlineStr">
        <is>
          <t>3</t>
        </is>
      </c>
      <c r="J2513" t="inlineStr">
        <is>
          <t>BŘEZOVÁ - TISOVÁ</t>
        </is>
      </c>
      <c r="K2513" t="inlineStr">
        <is>
          <t>Sokolov</t>
        </is>
      </c>
      <c r="L2513" t="inlineStr">
        <is>
          <t>RSC</t>
        </is>
      </c>
      <c r="M2513" t="inlineStr">
        <is>
          <t>Beneš Lukáš</t>
        </is>
      </c>
      <c r="N2513" t="inlineStr">
        <is>
          <t>50.152233</t>
        </is>
      </c>
      <c r="O2513" t="inlineStr">
        <is>
          <t>12.610018</t>
        </is>
      </c>
      <c r="P2513" t="n">
        <v>32836.54</v>
      </c>
    </row>
    <row r="2514">
      <c r="A2514" t="n">
        <v>12932311</v>
      </c>
      <c r="B2514" t="n">
        <v>82932311</v>
      </c>
      <c r="C2514" t="inlineStr">
        <is>
          <t>VELKY TERMINAL</t>
        </is>
      </c>
      <c r="D2514" t="inlineStr">
        <is>
          <t>PETROL</t>
        </is>
      </c>
      <c r="E2514" t="inlineStr">
        <is>
          <t>1ORLEN</t>
        </is>
      </c>
      <c r="F2514" t="inlineStr">
        <is>
          <t>A</t>
        </is>
      </c>
      <c r="G2514" t="inlineStr">
        <is>
          <t>ORLEN Unipetrol RPA s.r.o.</t>
        </is>
      </c>
      <c r="H2514" t="inlineStr">
        <is>
          <t>Staré Sedlo (ČS ORLEN)</t>
        </is>
      </c>
      <c r="I2514" t="inlineStr">
        <is>
          <t>185</t>
        </is>
      </c>
      <c r="J2514" t="inlineStr">
        <is>
          <t>ORLÍK NAD VLTAVOU</t>
        </is>
      </c>
      <c r="K2514" t="inlineStr">
        <is>
          <t>Písek</t>
        </is>
      </c>
      <c r="L2514" t="inlineStr">
        <is>
          <t>RSB</t>
        </is>
      </c>
      <c r="M2514" t="inlineStr">
        <is>
          <t>Štolba Jan</t>
        </is>
      </c>
      <c r="N2514" t="inlineStr">
        <is>
          <t>49.502221</t>
        </is>
      </c>
      <c r="O2514" t="inlineStr">
        <is>
          <t>14.158555</t>
        </is>
      </c>
      <c r="P2514" t="n">
        <v>32828.85</v>
      </c>
    </row>
    <row r="2515">
      <c r="A2515" t="n">
        <v>12925801</v>
      </c>
      <c r="B2515" t="n">
        <v>82925801</v>
      </c>
      <c r="C2515" t="inlineStr">
        <is>
          <t>VELKY TERMINAL</t>
        </is>
      </c>
      <c r="D2515" t="inlineStr">
        <is>
          <t>IDT</t>
        </is>
      </c>
      <c r="E2515" t="inlineStr">
        <is>
          <t>4OSTATNI</t>
        </is>
      </c>
      <c r="F2515" t="inlineStr">
        <is>
          <t>A</t>
        </is>
      </c>
      <c r="G2515" t="inlineStr">
        <is>
          <t>MK oil s.r.o.</t>
        </is>
      </c>
      <c r="H2515" t="inlineStr">
        <is>
          <t>Nádražní</t>
        </is>
      </c>
      <c r="I2515" t="inlineStr">
        <is>
          <t>455</t>
        </is>
      </c>
      <c r="J2515" t="inlineStr">
        <is>
          <t>VOLYNĚ</t>
        </is>
      </c>
      <c r="K2515" t="inlineStr">
        <is>
          <t>Strakonice</t>
        </is>
      </c>
      <c r="L2515" t="inlineStr">
        <is>
          <t>RSB</t>
        </is>
      </c>
      <c r="M2515" t="inlineStr">
        <is>
          <t>Štolba Jan</t>
        </is>
      </c>
      <c r="N2515" t="inlineStr">
        <is>
          <t>49.172692</t>
        </is>
      </c>
      <c r="O2515" t="inlineStr">
        <is>
          <t>13.893468</t>
        </is>
      </c>
      <c r="P2515" t="n">
        <v>32772.31</v>
      </c>
    </row>
    <row r="2516">
      <c r="A2516" t="n">
        <v>11780701</v>
      </c>
      <c r="B2516" t="n">
        <v>81780701</v>
      </c>
      <c r="C2516" t="inlineStr">
        <is>
          <t>VELKY TERMINAL</t>
        </is>
      </c>
      <c r="D2516" t="inlineStr">
        <is>
          <t>IDT</t>
        </is>
      </c>
      <c r="E2516" t="inlineStr">
        <is>
          <t>4OSTATNI</t>
        </is>
      </c>
      <c r="F2516" t="inlineStr">
        <is>
          <t>A</t>
        </is>
      </c>
      <c r="G2516" t="inlineStr">
        <is>
          <t>Thanh Tuan Nguyen - Potraviny Krásno</t>
        </is>
      </c>
      <c r="H2516" t="inlineStr">
        <is>
          <t>Vrapická</t>
        </is>
      </c>
      <c r="I2516" t="inlineStr">
        <is>
          <t>472</t>
        </is>
      </c>
      <c r="J2516" t="inlineStr">
        <is>
          <t>KLADNO - DUBÍ</t>
        </is>
      </c>
      <c r="K2516" t="inlineStr">
        <is>
          <t>Kladno</t>
        </is>
      </c>
      <c r="L2516" t="inlineStr">
        <is>
          <t>RSA</t>
        </is>
      </c>
      <c r="M2516" t="inlineStr">
        <is>
          <t>Hrubý Jiří</t>
        </is>
      </c>
      <c r="N2516" t="inlineStr">
        <is>
          <t>50.159214</t>
        </is>
      </c>
      <c r="O2516" t="inlineStr">
        <is>
          <t>14.135965</t>
        </is>
      </c>
      <c r="P2516" t="n">
        <v>32730.77</v>
      </c>
    </row>
    <row r="2517">
      <c r="A2517" t="n">
        <v>16842901</v>
      </c>
      <c r="B2517" t="n">
        <v>86842901</v>
      </c>
      <c r="C2517" t="inlineStr">
        <is>
          <t>VELKY TERMINAL</t>
        </is>
      </c>
      <c r="D2517" t="inlineStr">
        <is>
          <t>IDT</t>
        </is>
      </c>
      <c r="E2517" t="inlineStr">
        <is>
          <t>4OSTATNI</t>
        </is>
      </c>
      <c r="F2517" t="inlineStr">
        <is>
          <t>A</t>
        </is>
      </c>
      <c r="G2517" t="inlineStr">
        <is>
          <t>GE Energie s.r.o.</t>
        </is>
      </c>
      <c r="H2517" t="inlineStr">
        <is>
          <t>Tylova</t>
        </is>
      </c>
      <c r="I2517" t="inlineStr">
        <is>
          <t>950</t>
        </is>
      </c>
      <c r="J2517" t="inlineStr">
        <is>
          <t>OTROKOVICE</t>
        </is>
      </c>
      <c r="K2517" t="inlineStr">
        <is>
          <t>Zlín</t>
        </is>
      </c>
      <c r="L2517" t="inlineStr">
        <is>
          <t>RSE</t>
        </is>
      </c>
      <c r="M2517" t="inlineStr">
        <is>
          <t>Modlitba Jakub</t>
        </is>
      </c>
      <c r="N2517" t="inlineStr">
        <is>
          <t>49.214274</t>
        </is>
      </c>
      <c r="O2517" t="inlineStr">
        <is>
          <t>17.514370</t>
        </is>
      </c>
      <c r="P2517" t="n">
        <v>32727.69</v>
      </c>
    </row>
    <row r="2518">
      <c r="A2518" t="n">
        <v>12931802</v>
      </c>
      <c r="B2518" t="n">
        <v>82931802</v>
      </c>
      <c r="C2518" t="inlineStr">
        <is>
          <t>VELKY TERMINAL</t>
        </is>
      </c>
      <c r="D2518" t="inlineStr">
        <is>
          <t>PETROL</t>
        </is>
      </c>
      <c r="E2518" t="inlineStr">
        <is>
          <t>1CSPOINT</t>
        </is>
      </c>
      <c r="F2518" t="inlineStr">
        <is>
          <t>A</t>
        </is>
      </c>
      <c r="G2518" t="inlineStr">
        <is>
          <t>G4A Invest s.r.o.</t>
        </is>
      </c>
      <c r="H2518" t="inlineStr">
        <is>
          <t>Nová Včelnice</t>
        </is>
      </c>
      <c r="I2518" t="inlineStr">
        <is>
          <t>523</t>
        </is>
      </c>
      <c r="J2518" t="inlineStr">
        <is>
          <t>NOVÁ VČELNICE</t>
        </is>
      </c>
      <c r="K2518" t="inlineStr">
        <is>
          <t>Jindřichův Hradec</t>
        </is>
      </c>
      <c r="L2518" t="inlineStr">
        <is>
          <t>RSB</t>
        </is>
      </c>
      <c r="M2518" t="inlineStr">
        <is>
          <t>Dvořák Petr</t>
        </is>
      </c>
      <c r="N2518" t="inlineStr">
        <is>
          <t>49.238280</t>
        </is>
      </c>
      <c r="O2518" t="inlineStr">
        <is>
          <t>15.061977</t>
        </is>
      </c>
      <c r="P2518" t="n">
        <v>32721.15</v>
      </c>
    </row>
    <row r="2519">
      <c r="A2519" t="n">
        <v>31200469</v>
      </c>
      <c r="B2519" t="n">
        <v>71200469</v>
      </c>
      <c r="C2519" t="inlineStr">
        <is>
          <t>LI</t>
        </is>
      </c>
      <c r="D2519" t="inlineStr">
        <is>
          <t>ČESKÁ POŠTA</t>
        </is>
      </c>
      <c r="E2519" t="inlineStr">
        <is>
          <t>1POSTA</t>
        </is>
      </c>
      <c r="F2519" t="inlineStr">
        <is>
          <t>P</t>
        </is>
      </c>
      <c r="G2519" t="inlineStr">
        <is>
          <t>Česká pošta - Říčany u Prahy</t>
        </is>
      </c>
      <c r="H2519" t="inlineStr">
        <is>
          <t>Masarykovo nám.</t>
        </is>
      </c>
      <c r="I2519" t="inlineStr">
        <is>
          <t>62/32</t>
        </is>
      </c>
      <c r="J2519" t="inlineStr">
        <is>
          <t>ŘÍČANY</t>
        </is>
      </c>
      <c r="K2519" t="inlineStr">
        <is>
          <t>Praha-východ</t>
        </is>
      </c>
      <c r="L2519" t="inlineStr">
        <is>
          <t>RSA</t>
        </is>
      </c>
      <c r="M2519" t="inlineStr">
        <is>
          <t>Myslivec Jan</t>
        </is>
      </c>
      <c r="N2519" t="inlineStr">
        <is>
          <t>49.992221</t>
        </is>
      </c>
      <c r="O2519" t="inlineStr">
        <is>
          <t>14.655823</t>
        </is>
      </c>
      <c r="P2519" t="n">
        <v>32717.31</v>
      </c>
    </row>
    <row r="2520">
      <c r="A2520" t="n">
        <v>14940538</v>
      </c>
      <c r="B2520" t="n">
        <v>84940538</v>
      </c>
      <c r="C2520" t="inlineStr">
        <is>
          <t>VELKY TERMINAL</t>
        </is>
      </c>
      <c r="D2520" t="inlineStr">
        <is>
          <t>PETROL</t>
        </is>
      </c>
      <c r="E2520" t="inlineStr">
        <is>
          <t>1ORLEN</t>
        </is>
      </c>
      <c r="F2520" t="inlineStr">
        <is>
          <t>A</t>
        </is>
      </c>
      <c r="G2520" t="inlineStr">
        <is>
          <t>ORLEN Unipetrol RPA s.r.o.</t>
        </is>
      </c>
      <c r="H2520" t="inlineStr">
        <is>
          <t>Březová</t>
        </is>
      </c>
      <c r="I2520" t="inlineStr">
        <is>
          <t>4525/33</t>
        </is>
      </c>
      <c r="J2520" t="inlineStr">
        <is>
          <t>JABLONEC NAD NISOU</t>
        </is>
      </c>
      <c r="K2520" t="inlineStr">
        <is>
          <t>Jablonec nad Nisou</t>
        </is>
      </c>
      <c r="L2520" t="inlineStr">
        <is>
          <t>RSD</t>
        </is>
      </c>
      <c r="M2520" t="inlineStr">
        <is>
          <t>Luňáček Jan</t>
        </is>
      </c>
      <c r="N2520" t="inlineStr">
        <is>
          <t>50.733912</t>
        </is>
      </c>
      <c r="O2520" t="inlineStr">
        <is>
          <t>15.183686</t>
        </is>
      </c>
      <c r="P2520" t="n">
        <v>32713.38</v>
      </c>
    </row>
    <row r="2521">
      <c r="A2521" t="n">
        <v>11913613</v>
      </c>
      <c r="B2521" t="n">
        <v>81913613</v>
      </c>
      <c r="C2521" t="inlineStr">
        <is>
          <t>VELKY TERMINAL</t>
        </is>
      </c>
      <c r="D2521" t="inlineStr">
        <is>
          <t>PETROL</t>
        </is>
      </c>
      <c r="E2521" t="inlineStr">
        <is>
          <t>1MOL</t>
        </is>
      </c>
      <c r="F2521" t="inlineStr">
        <is>
          <t>A</t>
        </is>
      </c>
      <c r="G2521" t="inlineStr">
        <is>
          <t>MOL Česká republika, s.r.o.</t>
        </is>
      </c>
      <c r="H2521" t="inlineStr">
        <is>
          <t>Sedlčanská</t>
        </is>
      </c>
      <c r="I2521" t="inlineStr">
        <is>
          <t>365</t>
        </is>
      </c>
      <c r="J2521" t="inlineStr">
        <is>
          <t>SEDLEC-PRČICE - SEDLEC</t>
        </is>
      </c>
      <c r="K2521" t="inlineStr">
        <is>
          <t>Příbram</t>
        </is>
      </c>
      <c r="L2521" t="inlineStr">
        <is>
          <t>RSA</t>
        </is>
      </c>
      <c r="M2521" t="inlineStr">
        <is>
          <t>Fiedler Miroslav</t>
        </is>
      </c>
      <c r="N2521" t="inlineStr">
        <is>
          <t>49.575297</t>
        </is>
      </c>
      <c r="O2521" t="inlineStr">
        <is>
          <t>14.529806</t>
        </is>
      </c>
      <c r="P2521" t="n">
        <v>32701.15</v>
      </c>
    </row>
    <row r="2522">
      <c r="A2522" t="n">
        <v>11751401</v>
      </c>
      <c r="B2522" t="n">
        <v>81751401</v>
      </c>
      <c r="C2522" t="inlineStr">
        <is>
          <t>VELKY TERMINAL</t>
        </is>
      </c>
      <c r="D2522" t="inlineStr">
        <is>
          <t>IDT</t>
        </is>
      </c>
      <c r="E2522" t="inlineStr">
        <is>
          <t>4OSTATNI</t>
        </is>
      </c>
      <c r="F2522" t="inlineStr">
        <is>
          <t>A</t>
        </is>
      </c>
      <c r="G2522" t="inlineStr">
        <is>
          <t>Alena Fibingerová</t>
        </is>
      </c>
      <c r="H2522" t="inlineStr">
        <is>
          <t>Sídliště</t>
        </is>
      </c>
      <c r="I2522" t="inlineStr">
        <is>
          <t>1079/19</t>
        </is>
      </c>
      <c r="J2522" t="inlineStr">
        <is>
          <t>PRAHA 5 - RADOTÍN</t>
        </is>
      </c>
      <c r="K2522" t="inlineStr">
        <is>
          <t>Praha</t>
        </is>
      </c>
      <c r="L2522" t="inlineStr">
        <is>
          <t>RSA</t>
        </is>
      </c>
      <c r="M2522" t="inlineStr">
        <is>
          <t>Dosoudil Petr</t>
        </is>
      </c>
      <c r="N2522" t="inlineStr">
        <is>
          <t>49.980012</t>
        </is>
      </c>
      <c r="O2522" t="inlineStr">
        <is>
          <t>14.353144</t>
        </is>
      </c>
      <c r="P2522" t="n">
        <v>32697.5</v>
      </c>
    </row>
    <row r="2523">
      <c r="A2523" t="n">
        <v>16962802</v>
      </c>
      <c r="B2523" t="n">
        <v>86962802</v>
      </c>
      <c r="C2523" t="inlineStr">
        <is>
          <t>VELKY TERMINAL</t>
        </is>
      </c>
      <c r="D2523" t="inlineStr">
        <is>
          <t>IDT</t>
        </is>
      </c>
      <c r="E2523" t="inlineStr">
        <is>
          <t>4OSTATNI</t>
        </is>
      </c>
      <c r="F2523" t="inlineStr">
        <is>
          <t>A</t>
        </is>
      </c>
      <c r="G2523" t="inlineStr">
        <is>
          <t>G.A.S. Petroleum Group s.r.o.</t>
        </is>
      </c>
      <c r="H2523" t="inlineStr">
        <is>
          <t>Santiniho</t>
        </is>
      </c>
      <c r="I2523" t="inlineStr">
        <is>
          <t>495/28</t>
        </is>
      </c>
      <c r="J2523" t="inlineStr">
        <is>
          <t>ŽĎÁR NAD SÁZAVOU - ŽĎÁR NAD SÁZAVOU 2</t>
        </is>
      </c>
      <c r="K2523" t="inlineStr">
        <is>
          <t>Žďár nad Sázavou</t>
        </is>
      </c>
      <c r="L2523" t="inlineStr">
        <is>
          <t>RSE</t>
        </is>
      </c>
      <c r="M2523" t="inlineStr">
        <is>
          <t>Rek Lubomír</t>
        </is>
      </c>
      <c r="N2523" t="inlineStr">
        <is>
          <t>49.588222</t>
        </is>
      </c>
      <c r="O2523" t="inlineStr">
        <is>
          <t>15.933995</t>
        </is>
      </c>
      <c r="P2523" t="n">
        <v>32659.42</v>
      </c>
    </row>
    <row r="2524">
      <c r="A2524" t="n">
        <v>15915205</v>
      </c>
      <c r="B2524" t="n">
        <v>85915205</v>
      </c>
      <c r="C2524" t="inlineStr">
        <is>
          <t>VELKY TERMINAL</t>
        </is>
      </c>
      <c r="D2524" t="inlineStr">
        <is>
          <t>PETROL</t>
        </is>
      </c>
      <c r="E2524" t="inlineStr">
        <is>
          <t>1TANKONO</t>
        </is>
      </c>
      <c r="F2524" t="inlineStr">
        <is>
          <t>A</t>
        </is>
      </c>
      <c r="G2524" t="inlineStr">
        <is>
          <t>Tank ONO, s.r.o.</t>
        </is>
      </c>
      <c r="H2524" t="inlineStr">
        <is>
          <t>Hradecká (ČS TANK ONO)</t>
        </is>
      </c>
      <c r="I2524" t="inlineStr">
        <is>
          <t>114</t>
        </is>
      </c>
      <c r="J2524" t="inlineStr">
        <is>
          <t>TRUTNOV - BOJIŠTĚ</t>
        </is>
      </c>
      <c r="K2524" t="inlineStr">
        <is>
          <t>Trutnov</t>
        </is>
      </c>
      <c r="L2524" t="inlineStr">
        <is>
          <t>RSE</t>
        </is>
      </c>
      <c r="M2524" t="inlineStr">
        <is>
          <t>Lán Tomáš</t>
        </is>
      </c>
      <c r="N2524" t="inlineStr">
        <is>
          <t>50.550444</t>
        </is>
      </c>
      <c r="O2524" t="inlineStr">
        <is>
          <t>15.907020</t>
        </is>
      </c>
      <c r="P2524" t="n">
        <v>32650.19</v>
      </c>
    </row>
    <row r="2525">
      <c r="A2525" t="n">
        <v>16934101</v>
      </c>
      <c r="B2525" t="n">
        <v>86934101</v>
      </c>
      <c r="C2525" t="inlineStr">
        <is>
          <t>VELKY TERMINAL</t>
        </is>
      </c>
      <c r="D2525" t="inlineStr">
        <is>
          <t>PETROL</t>
        </is>
      </c>
      <c r="E2525" t="inlineStr">
        <is>
          <t>1OMV</t>
        </is>
      </c>
      <c r="F2525" t="inlineStr">
        <is>
          <t>A</t>
        </is>
      </c>
      <c r="G2525" t="inlineStr">
        <is>
          <t>Josef Albert</t>
        </is>
      </c>
      <c r="H2525" t="inlineStr">
        <is>
          <t>Znojemská</t>
        </is>
      </c>
      <c r="I2525" t="inlineStr">
        <is>
          <t>101</t>
        </is>
      </c>
      <c r="J2525" t="inlineStr">
        <is>
          <t>HNANICE</t>
        </is>
      </c>
      <c r="K2525" t="inlineStr">
        <is>
          <t>Znojmo</t>
        </is>
      </c>
      <c r="L2525" t="inlineStr">
        <is>
          <t>RSB</t>
        </is>
      </c>
      <c r="M2525" t="inlineStr">
        <is>
          <t>Koutný Roman</t>
        </is>
      </c>
      <c r="N2525" t="inlineStr">
        <is>
          <t>48.792277</t>
        </is>
      </c>
      <c r="O2525" t="inlineStr">
        <is>
          <t>15.985150</t>
        </is>
      </c>
      <c r="P2525" t="n">
        <v>32650</v>
      </c>
    </row>
    <row r="2526">
      <c r="A2526" t="n">
        <v>14935903</v>
      </c>
      <c r="B2526" t="n">
        <v>84935903</v>
      </c>
      <c r="C2526" t="inlineStr">
        <is>
          <t>VELKY TERMINAL</t>
        </is>
      </c>
      <c r="D2526" t="inlineStr">
        <is>
          <t>IDT</t>
        </is>
      </c>
      <c r="E2526" t="inlineStr">
        <is>
          <t>1CEPRO</t>
        </is>
      </c>
      <c r="F2526" t="inlineStr">
        <is>
          <t>A</t>
        </is>
      </c>
      <c r="G2526" t="inlineStr">
        <is>
          <t>Zenden servis s.r.o.</t>
        </is>
      </c>
      <c r="H2526" t="inlineStr">
        <is>
          <t>Chrastava (ČS EUROOIL)</t>
        </is>
      </c>
      <c r="I2526" t="inlineStr">
        <is>
          <t>88</t>
        </is>
      </c>
      <c r="J2526" t="inlineStr">
        <is>
          <t>CHRASTAVA</t>
        </is>
      </c>
      <c r="K2526" t="inlineStr">
        <is>
          <t>Liberec</t>
        </is>
      </c>
      <c r="L2526" t="inlineStr">
        <is>
          <t>RSD</t>
        </is>
      </c>
      <c r="M2526" t="inlineStr">
        <is>
          <t>Luňáček Jan</t>
        </is>
      </c>
      <c r="N2526" t="inlineStr">
        <is>
          <t>50.806751</t>
        </is>
      </c>
      <c r="O2526" t="inlineStr">
        <is>
          <t>14.974201</t>
        </is>
      </c>
      <c r="P2526" t="n">
        <v>32644.85</v>
      </c>
    </row>
    <row r="2527">
      <c r="A2527" t="n">
        <v>17939601</v>
      </c>
      <c r="B2527" t="n">
        <v>87939601</v>
      </c>
      <c r="C2527" t="inlineStr">
        <is>
          <t>VELKY TERMINAL</t>
        </is>
      </c>
      <c r="D2527" t="inlineStr">
        <is>
          <t>IDT</t>
        </is>
      </c>
      <c r="E2527" t="inlineStr">
        <is>
          <t>1CEPRO</t>
        </is>
      </c>
      <c r="F2527" t="inlineStr">
        <is>
          <t>A</t>
        </is>
      </c>
      <c r="G2527" t="inlineStr">
        <is>
          <t>Lucie Pinkavová</t>
        </is>
      </c>
      <c r="H2527" t="inlineStr">
        <is>
          <t>Zámecká</t>
        </is>
      </c>
      <c r="I2527" t="inlineStr">
        <is>
          <t>1592</t>
        </is>
      </c>
      <c r="J2527" t="inlineStr">
        <is>
          <t>ŠENOV</t>
        </is>
      </c>
      <c r="K2527" t="inlineStr">
        <is>
          <t>Ostrava-město</t>
        </is>
      </c>
      <c r="L2527" t="inlineStr">
        <is>
          <t>RSG</t>
        </is>
      </c>
      <c r="M2527" t="inlineStr">
        <is>
          <t>Dolníček Richard</t>
        </is>
      </c>
      <c r="N2527" t="inlineStr">
        <is>
          <t>49.785658</t>
        </is>
      </c>
      <c r="O2527" t="inlineStr">
        <is>
          <t>18.372690</t>
        </is>
      </c>
      <c r="P2527" t="n">
        <v>32624.62</v>
      </c>
    </row>
    <row r="2528">
      <c r="A2528" t="n">
        <v>12704801</v>
      </c>
      <c r="B2528" t="n">
        <v>82704801</v>
      </c>
      <c r="C2528" t="inlineStr">
        <is>
          <t>VELKY TERMINAL</t>
        </is>
      </c>
      <c r="D2528" t="inlineStr">
        <is>
          <t>IDT</t>
        </is>
      </c>
      <c r="E2528" t="inlineStr">
        <is>
          <t>4OSTATNI</t>
        </is>
      </c>
      <c r="F2528" t="inlineStr">
        <is>
          <t>A</t>
        </is>
      </c>
      <c r="G2528" t="inlineStr">
        <is>
          <t>Stanislav Kroužek</t>
        </is>
      </c>
      <c r="H2528" t="inlineStr">
        <is>
          <t>Husova</t>
        </is>
      </c>
      <c r="I2528" t="inlineStr">
        <is>
          <t>1640</t>
        </is>
      </c>
      <c r="J2528" t="inlineStr">
        <is>
          <t>TÁBOR</t>
        </is>
      </c>
      <c r="K2528" t="inlineStr">
        <is>
          <t>Tábor</t>
        </is>
      </c>
      <c r="L2528" t="inlineStr">
        <is>
          <t>RSB</t>
        </is>
      </c>
      <c r="M2528" t="inlineStr">
        <is>
          <t>Dvořák Petr</t>
        </is>
      </c>
      <c r="N2528" t="inlineStr">
        <is>
          <t>49.408711</t>
        </is>
      </c>
      <c r="O2528" t="inlineStr">
        <is>
          <t>14.677391</t>
        </is>
      </c>
      <c r="P2528" t="n">
        <v>32605.58</v>
      </c>
    </row>
    <row r="2529">
      <c r="A2529" t="n">
        <v>11915479</v>
      </c>
      <c r="B2529" t="n">
        <v>81915479</v>
      </c>
      <c r="C2529" t="inlineStr">
        <is>
          <t>VELKY TERMINAL</t>
        </is>
      </c>
      <c r="D2529" t="inlineStr">
        <is>
          <t>KA PARTNERS</t>
        </is>
      </c>
      <c r="E2529" t="inlineStr">
        <is>
          <t>1PEAL</t>
        </is>
      </c>
      <c r="F2529" t="inlineStr">
        <is>
          <t>A</t>
        </is>
      </c>
      <c r="G2529" t="inlineStr">
        <is>
          <t>PEAL a.s. - Don Pealo Praha Nuselský pivovar</t>
        </is>
      </c>
      <c r="H2529" t="inlineStr">
        <is>
          <t>Bělehradská</t>
        </is>
      </c>
      <c r="I2529" t="inlineStr">
        <is>
          <t>1677/13a</t>
        </is>
      </c>
      <c r="J2529" t="inlineStr">
        <is>
          <t>PRAHA 4 - NUSLE</t>
        </is>
      </c>
      <c r="K2529" t="inlineStr">
        <is>
          <t>Praha</t>
        </is>
      </c>
      <c r="L2529" t="inlineStr">
        <is>
          <t>RSA</t>
        </is>
      </c>
      <c r="M2529" t="inlineStr">
        <is>
          <t>Myslivec Jan</t>
        </is>
      </c>
      <c r="N2529" t="inlineStr">
        <is>
          <t>50.065113</t>
        </is>
      </c>
      <c r="O2529" t="inlineStr">
        <is>
          <t>14.437893</t>
        </is>
      </c>
      <c r="P2529" t="n">
        <v>32602.69</v>
      </c>
    </row>
    <row r="2530">
      <c r="A2530" t="n">
        <v>14940509</v>
      </c>
      <c r="B2530" t="n">
        <v>84940509</v>
      </c>
      <c r="C2530" t="inlineStr">
        <is>
          <t>VELKY TERMINAL</t>
        </is>
      </c>
      <c r="D2530" t="inlineStr">
        <is>
          <t>PETROL</t>
        </is>
      </c>
      <c r="E2530" t="inlineStr">
        <is>
          <t>1ORLEN</t>
        </is>
      </c>
      <c r="F2530" t="inlineStr">
        <is>
          <t>A</t>
        </is>
      </c>
      <c r="G2530" t="inlineStr">
        <is>
          <t>ORLEN Unipetrol RPA s.r.o.</t>
        </is>
      </c>
      <c r="H2530" t="inlineStr">
        <is>
          <t>Hornická (ČS ORLEN)</t>
        </is>
      </c>
      <c r="I2530" t="inlineStr">
        <is>
          <t>2499</t>
        </is>
      </c>
      <c r="J2530" t="inlineStr">
        <is>
          <t>ROUDNICE NAD LABEM</t>
        </is>
      </c>
      <c r="K2530" t="inlineStr">
        <is>
          <t>Litoměřice</t>
        </is>
      </c>
      <c r="L2530" t="inlineStr">
        <is>
          <t>RSD</t>
        </is>
      </c>
      <c r="M2530" t="inlineStr">
        <is>
          <t>Šticha Milan</t>
        </is>
      </c>
      <c r="N2530" t="inlineStr">
        <is>
          <t>50.462121</t>
        </is>
      </c>
      <c r="O2530" t="inlineStr">
        <is>
          <t>14.241350</t>
        </is>
      </c>
      <c r="P2530" t="n">
        <v>32596.15</v>
      </c>
    </row>
    <row r="2531">
      <c r="A2531" t="n">
        <v>14664201</v>
      </c>
      <c r="B2531" t="n">
        <v>84664201</v>
      </c>
      <c r="C2531" t="inlineStr">
        <is>
          <t>VELKY TERMINAL</t>
        </is>
      </c>
      <c r="D2531" t="inlineStr">
        <is>
          <t>IDT</t>
        </is>
      </c>
      <c r="E2531" t="inlineStr">
        <is>
          <t>4OSTATNI</t>
        </is>
      </c>
      <c r="F2531" t="inlineStr">
        <is>
          <t>A</t>
        </is>
      </c>
      <c r="G2531" t="inlineStr">
        <is>
          <t>Lucie Vrabcová</t>
        </is>
      </c>
      <c r="H2531" t="inlineStr">
        <is>
          <t>Lipové náměstí (parc. č. 866)</t>
        </is>
      </c>
      <c r="I2531" t="inlineStr"/>
      <c r="J2531" t="inlineStr">
        <is>
          <t>DOKSY</t>
        </is>
      </c>
      <c r="K2531" t="inlineStr">
        <is>
          <t>Česká Lípa</t>
        </is>
      </c>
      <c r="L2531" t="inlineStr">
        <is>
          <t>RSD</t>
        </is>
      </c>
      <c r="M2531" t="inlineStr">
        <is>
          <t>Luňáček Jan</t>
        </is>
      </c>
      <c r="N2531" t="inlineStr">
        <is>
          <t>50.567658</t>
        </is>
      </c>
      <c r="O2531" t="inlineStr">
        <is>
          <t>14.658338</t>
        </is>
      </c>
      <c r="P2531" t="n">
        <v>32589.81</v>
      </c>
    </row>
    <row r="2532">
      <c r="A2532" t="n">
        <v>14940505</v>
      </c>
      <c r="B2532" t="n">
        <v>84940505</v>
      </c>
      <c r="C2532" t="inlineStr">
        <is>
          <t>VELKY TERMINAL</t>
        </is>
      </c>
      <c r="D2532" t="inlineStr">
        <is>
          <t>PETROL</t>
        </is>
      </c>
      <c r="E2532" t="inlineStr">
        <is>
          <t>1ORLEN</t>
        </is>
      </c>
      <c r="F2532" t="inlineStr">
        <is>
          <t>A</t>
        </is>
      </c>
      <c r="G2532" t="inlineStr">
        <is>
          <t>ORLEN Unipetrol RPA s.r.o.</t>
        </is>
      </c>
      <c r="H2532" t="inlineStr">
        <is>
          <t>Čs. armády (ČS ORLEN)</t>
        </is>
      </c>
      <c r="I2532" t="inlineStr">
        <is>
          <t>51</t>
        </is>
      </c>
      <c r="J2532" t="inlineStr">
        <is>
          <t>ŠTĚTÍ</t>
        </is>
      </c>
      <c r="K2532" t="inlineStr">
        <is>
          <t>Litoměřice</t>
        </is>
      </c>
      <c r="L2532" t="inlineStr">
        <is>
          <t>RSD</t>
        </is>
      </c>
      <c r="M2532" t="inlineStr">
        <is>
          <t>Šticha Milan</t>
        </is>
      </c>
      <c r="N2532" t="inlineStr">
        <is>
          <t>50.446436</t>
        </is>
      </c>
      <c r="O2532" t="inlineStr">
        <is>
          <t>14.379669</t>
        </is>
      </c>
      <c r="P2532" t="n">
        <v>32588.85</v>
      </c>
    </row>
    <row r="2533">
      <c r="A2533" t="n">
        <v>17749901</v>
      </c>
      <c r="B2533" t="n">
        <v>87749901</v>
      </c>
      <c r="C2533" t="inlineStr">
        <is>
          <t>VELKY TERMINAL</t>
        </is>
      </c>
      <c r="D2533" t="inlineStr">
        <is>
          <t>IDT</t>
        </is>
      </c>
      <c r="E2533" t="inlineStr">
        <is>
          <t>4OSTATNI</t>
        </is>
      </c>
      <c r="F2533" t="inlineStr">
        <is>
          <t>A</t>
        </is>
      </c>
      <c r="G2533" t="inlineStr">
        <is>
          <t>Cahir s.r.o.</t>
        </is>
      </c>
      <c r="H2533" t="inlineStr">
        <is>
          <t>Pražmo</t>
        </is>
      </c>
      <c r="I2533" t="inlineStr">
        <is>
          <t>120</t>
        </is>
      </c>
      <c r="J2533" t="inlineStr">
        <is>
          <t>PRAŽMO</t>
        </is>
      </c>
      <c r="K2533" t="inlineStr">
        <is>
          <t>Frýdek-Místek</t>
        </is>
      </c>
      <c r="L2533" t="inlineStr">
        <is>
          <t>RSG</t>
        </is>
      </c>
      <c r="M2533" t="inlineStr">
        <is>
          <t>Herman Michal</t>
        </is>
      </c>
      <c r="N2533" t="inlineStr">
        <is>
          <t>49.607860</t>
        </is>
      </c>
      <c r="O2533" t="inlineStr">
        <is>
          <t>18.493166</t>
        </is>
      </c>
      <c r="P2533" t="n">
        <v>32577.5</v>
      </c>
    </row>
    <row r="2534">
      <c r="A2534" t="n">
        <v>11990201</v>
      </c>
      <c r="B2534" t="n">
        <v>81990201</v>
      </c>
      <c r="C2534" t="inlineStr">
        <is>
          <t>VELKY TERMINAL</t>
        </is>
      </c>
      <c r="D2534" t="inlineStr">
        <is>
          <t>IDT</t>
        </is>
      </c>
      <c r="E2534" t="inlineStr">
        <is>
          <t>4OSTATNI</t>
        </is>
      </c>
      <c r="F2534" t="inlineStr">
        <is>
          <t>A</t>
        </is>
      </c>
      <c r="G2534" t="inlineStr">
        <is>
          <t>Tabák Camel - Michael Padovec</t>
        </is>
      </c>
      <c r="H2534" t="inlineStr">
        <is>
          <t>Štěpánská</t>
        </is>
      </c>
      <c r="I2534" t="inlineStr">
        <is>
          <t>704/61</t>
        </is>
      </c>
      <c r="J2534" t="inlineStr">
        <is>
          <t>PRAHA 1 - NOVÉ MĚSTO</t>
        </is>
      </c>
      <c r="K2534" t="inlineStr">
        <is>
          <t>Praha</t>
        </is>
      </c>
      <c r="L2534" t="inlineStr">
        <is>
          <t>RSA</t>
        </is>
      </c>
      <c r="M2534" t="inlineStr">
        <is>
          <t>Fiedler Miroslav</t>
        </is>
      </c>
      <c r="N2534" t="inlineStr">
        <is>
          <t>50.080911</t>
        </is>
      </c>
      <c r="O2534" t="inlineStr">
        <is>
          <t>14.426422</t>
        </is>
      </c>
      <c r="P2534" t="n">
        <v>32566.73</v>
      </c>
    </row>
    <row r="2535">
      <c r="A2535" t="n">
        <v>11753101</v>
      </c>
      <c r="B2535" t="n">
        <v>81753101</v>
      </c>
      <c r="C2535" t="inlineStr">
        <is>
          <t>VELKY TERMINAL</t>
        </is>
      </c>
      <c r="D2535" t="inlineStr">
        <is>
          <t>IDT</t>
        </is>
      </c>
      <c r="E2535" t="inlineStr">
        <is>
          <t>4OSTATNI</t>
        </is>
      </c>
      <c r="F2535" t="inlineStr">
        <is>
          <t>A</t>
        </is>
      </c>
      <c r="G2535" t="inlineStr">
        <is>
          <t>Thien Luong Khanh</t>
        </is>
      </c>
      <c r="H2535" t="inlineStr">
        <is>
          <t>Prašná</t>
        </is>
      </c>
      <c r="I2535" t="inlineStr">
        <is>
          <t>980/40</t>
        </is>
      </c>
      <c r="J2535" t="inlineStr">
        <is>
          <t>PRAHA 4 - HÁJE</t>
        </is>
      </c>
      <c r="K2535" t="inlineStr">
        <is>
          <t>Praha</t>
        </is>
      </c>
      <c r="L2535" t="inlineStr">
        <is>
          <t>RSA</t>
        </is>
      </c>
      <c r="M2535" t="inlineStr">
        <is>
          <t>Myslivec Jan</t>
        </is>
      </c>
      <c r="N2535" t="inlineStr">
        <is>
          <t>50.035478</t>
        </is>
      </c>
      <c r="O2535" t="inlineStr">
        <is>
          <t>14.520847</t>
        </is>
      </c>
      <c r="P2535" t="n">
        <v>32562.42</v>
      </c>
    </row>
    <row r="2536">
      <c r="A2536" t="n">
        <v>13717501</v>
      </c>
      <c r="B2536" t="n">
        <v>83717501</v>
      </c>
      <c r="C2536" t="inlineStr">
        <is>
          <t>VELKY TERMINAL</t>
        </is>
      </c>
      <c r="D2536" t="inlineStr">
        <is>
          <t>IDT</t>
        </is>
      </c>
      <c r="E2536" t="inlineStr">
        <is>
          <t>3ABS</t>
        </is>
      </c>
      <c r="F2536" t="inlineStr">
        <is>
          <t>A</t>
        </is>
      </c>
      <c r="G2536" t="inlineStr">
        <is>
          <t>MK Style comp. s.r.o.</t>
        </is>
      </c>
      <c r="H2536" t="inlineStr">
        <is>
          <t>Malé náměstí</t>
        </is>
      </c>
      <c r="I2536" t="inlineStr">
        <is>
          <t>102</t>
        </is>
      </c>
      <c r="J2536" t="inlineStr">
        <is>
          <t>ROKYCANY</t>
        </is>
      </c>
      <c r="K2536" t="inlineStr">
        <is>
          <t>Rokycany</t>
        </is>
      </c>
      <c r="L2536" t="inlineStr">
        <is>
          <t>RSC</t>
        </is>
      </c>
      <c r="M2536" t="inlineStr">
        <is>
          <t>Havlíček Vladislav</t>
        </is>
      </c>
      <c r="N2536" t="inlineStr">
        <is>
          <t>49.741752</t>
        </is>
      </c>
      <c r="O2536" t="inlineStr">
        <is>
          <t>13.598055</t>
        </is>
      </c>
      <c r="P2536" t="n">
        <v>32547.88</v>
      </c>
    </row>
    <row r="2537">
      <c r="A2537" t="n">
        <v>11640071</v>
      </c>
      <c r="B2537" t="n">
        <v>81640071</v>
      </c>
      <c r="C2537" t="inlineStr">
        <is>
          <t>VELKY TERMINAL</t>
        </is>
      </c>
      <c r="D2537" t="inlineStr">
        <is>
          <t>KA PARTNERS</t>
        </is>
      </c>
      <c r="E2537" t="inlineStr">
        <is>
          <t>1LAG</t>
        </is>
      </c>
      <c r="F2537" t="inlineStr">
        <is>
          <t>A</t>
        </is>
      </c>
      <c r="G2537" t="inlineStr">
        <is>
          <t>RELAY - Lagardere Travel Retail, a.s.</t>
        </is>
      </c>
      <c r="H2537" t="inlineStr">
        <is>
          <t>Schengenská letiště VH (T2 odlet)</t>
        </is>
      </c>
      <c r="I2537" t="inlineStr"/>
      <c r="J2537" t="inlineStr">
        <is>
          <t>PRAHA 6 - RUZYNĚ</t>
        </is>
      </c>
      <c r="K2537" t="inlineStr">
        <is>
          <t>Praha</t>
        </is>
      </c>
      <c r="L2537" t="inlineStr">
        <is>
          <t>RSA</t>
        </is>
      </c>
      <c r="M2537" t="inlineStr">
        <is>
          <t>Dosoudil Petr</t>
        </is>
      </c>
      <c r="N2537" t="inlineStr">
        <is>
          <t>50.105579</t>
        </is>
      </c>
      <c r="O2537" t="inlineStr">
        <is>
          <t>14.266863</t>
        </is>
      </c>
      <c r="P2537" t="n">
        <v>32542.88</v>
      </c>
    </row>
    <row r="2538">
      <c r="A2538" t="n">
        <v>37200880</v>
      </c>
      <c r="B2538" t="n">
        <v>77200490</v>
      </c>
      <c r="C2538" t="inlineStr">
        <is>
          <t>LI</t>
        </is>
      </c>
      <c r="D2538" t="inlineStr">
        <is>
          <t>ČESKÁ POŠTA</t>
        </is>
      </c>
      <c r="E2538" t="inlineStr">
        <is>
          <t>1POSTA</t>
        </is>
      </c>
      <c r="F2538" t="inlineStr">
        <is>
          <t>P</t>
        </is>
      </c>
      <c r="G2538" t="inlineStr">
        <is>
          <t>Česká pošta - Těrlicko</t>
        </is>
      </c>
      <c r="H2538" t="inlineStr">
        <is>
          <t>Školní</t>
        </is>
      </c>
      <c r="I2538" t="inlineStr">
        <is>
          <t>422/1</t>
        </is>
      </c>
      <c r="J2538" t="inlineStr">
        <is>
          <t>TĚRLICKO - HORNÍ TĚRLICKO</t>
        </is>
      </c>
      <c r="K2538" t="inlineStr">
        <is>
          <t>Karviná</t>
        </is>
      </c>
      <c r="L2538" t="inlineStr">
        <is>
          <t>RSG</t>
        </is>
      </c>
      <c r="M2538" t="inlineStr">
        <is>
          <t>Brindžák Michal</t>
        </is>
      </c>
      <c r="N2538" t="inlineStr">
        <is>
          <t>49.751724</t>
        </is>
      </c>
      <c r="O2538" t="inlineStr">
        <is>
          <t>18.482531</t>
        </is>
      </c>
      <c r="P2538" t="n">
        <v>32532.31</v>
      </c>
    </row>
    <row r="2539">
      <c r="A2539" t="n">
        <v>35201093</v>
      </c>
      <c r="B2539" t="n">
        <v>75200147</v>
      </c>
      <c r="C2539" t="inlineStr">
        <is>
          <t>LI</t>
        </is>
      </c>
      <c r="D2539" t="inlineStr">
        <is>
          <t>ČESKÁ POŠTA</t>
        </is>
      </c>
      <c r="E2539" t="inlineStr">
        <is>
          <t>1POSTA</t>
        </is>
      </c>
      <c r="F2539" t="inlineStr">
        <is>
          <t>P</t>
        </is>
      </c>
      <c r="G2539" t="inlineStr">
        <is>
          <t>Česká pošta - Hradec Králové 3</t>
        </is>
      </c>
      <c r="H2539" t="inlineStr">
        <is>
          <t>Pospíšilova</t>
        </is>
      </c>
      <c r="I2539" t="inlineStr">
        <is>
          <t>215/11a</t>
        </is>
      </c>
      <c r="J2539" t="inlineStr">
        <is>
          <t>HRADEC KRÁLOVÉ</t>
        </is>
      </c>
      <c r="K2539" t="inlineStr">
        <is>
          <t>Hradec Králové</t>
        </is>
      </c>
      <c r="L2539" t="inlineStr">
        <is>
          <t>RSE</t>
        </is>
      </c>
      <c r="M2539" t="inlineStr">
        <is>
          <t>Jareš Jaroslav</t>
        </is>
      </c>
      <c r="N2539" t="inlineStr">
        <is>
          <t>50.214028</t>
        </is>
      </c>
      <c r="O2539" t="inlineStr">
        <is>
          <t>15.843262</t>
        </is>
      </c>
      <c r="P2539" t="n">
        <v>32529.23</v>
      </c>
    </row>
    <row r="2540">
      <c r="A2540" t="n">
        <v>13934033</v>
      </c>
      <c r="B2540" t="n">
        <v>83934033</v>
      </c>
      <c r="C2540" t="inlineStr">
        <is>
          <t>VELKY TERMINAL</t>
        </is>
      </c>
      <c r="D2540" t="inlineStr">
        <is>
          <t>PETROL</t>
        </is>
      </c>
      <c r="E2540" t="inlineStr">
        <is>
          <t>1ORLEN</t>
        </is>
      </c>
      <c r="F2540" t="inlineStr">
        <is>
          <t>A</t>
        </is>
      </c>
      <c r="G2540" t="inlineStr">
        <is>
          <t>ORLEN Unipetrol RPA s.r.o.</t>
        </is>
      </c>
      <c r="H2540" t="inlineStr">
        <is>
          <t>Pražská (ČS ORLEN)</t>
        </is>
      </c>
      <c r="I2540" t="inlineStr">
        <is>
          <t>1200</t>
        </is>
      </c>
      <c r="J2540" t="inlineStr">
        <is>
          <t>ROKYCANY - NOVÉ MĚSTO</t>
        </is>
      </c>
      <c r="K2540" t="inlineStr">
        <is>
          <t>Rokycany</t>
        </is>
      </c>
      <c r="L2540" t="inlineStr">
        <is>
          <t>RSC</t>
        </is>
      </c>
      <c r="M2540" t="inlineStr">
        <is>
          <t>Havlíček Vladislav</t>
        </is>
      </c>
      <c r="N2540" t="inlineStr">
        <is>
          <t>49.744088</t>
        </is>
      </c>
      <c r="O2540" t="inlineStr">
        <is>
          <t>13.608851</t>
        </is>
      </c>
      <c r="P2540" t="n">
        <v>32527.08</v>
      </c>
    </row>
    <row r="2541">
      <c r="A2541" t="n">
        <v>17916201</v>
      </c>
      <c r="B2541" t="n">
        <v>87916201</v>
      </c>
      <c r="C2541" t="inlineStr">
        <is>
          <t>VELKY TERMINAL</t>
        </is>
      </c>
      <c r="D2541" t="inlineStr">
        <is>
          <t>IDT</t>
        </is>
      </c>
      <c r="E2541" t="inlineStr">
        <is>
          <t>3OILTEAM</t>
        </is>
      </c>
      <c r="F2541" t="inlineStr">
        <is>
          <t>A</t>
        </is>
      </c>
      <c r="G2541" t="inlineStr">
        <is>
          <t>oil TEAM a.s.</t>
        </is>
      </c>
      <c r="H2541" t="inlineStr">
        <is>
          <t>Markvartovická</t>
        </is>
      </c>
      <c r="I2541" t="inlineStr">
        <is>
          <t>1358/9c</t>
        </is>
      </c>
      <c r="J2541" t="inlineStr">
        <is>
          <t>LUDGEŘOVICE</t>
        </is>
      </c>
      <c r="K2541" t="inlineStr">
        <is>
          <t>Opava</t>
        </is>
      </c>
      <c r="L2541" t="inlineStr">
        <is>
          <t>RSG</t>
        </is>
      </c>
      <c r="M2541" t="inlineStr">
        <is>
          <t>Gelnar Ivo</t>
        </is>
      </c>
      <c r="N2541" t="inlineStr">
        <is>
          <t>49.896782</t>
        </is>
      </c>
      <c r="O2541" t="inlineStr">
        <is>
          <t>18.236737</t>
        </is>
      </c>
      <c r="P2541" t="n">
        <v>32519.81</v>
      </c>
    </row>
    <row r="2542">
      <c r="A2542" t="n">
        <v>15917802</v>
      </c>
      <c r="B2542" t="n">
        <v>85917802</v>
      </c>
      <c r="C2542" t="inlineStr">
        <is>
          <t>VELKY TERMINAL</t>
        </is>
      </c>
      <c r="D2542" t="inlineStr">
        <is>
          <t>PETROL</t>
        </is>
      </c>
      <c r="E2542" t="inlineStr">
        <is>
          <t>1PRIM</t>
        </is>
      </c>
      <c r="F2542" t="inlineStr">
        <is>
          <t>A</t>
        </is>
      </c>
      <c r="G2542" t="inlineStr">
        <is>
          <t>Roman Krejčíř</t>
        </is>
      </c>
      <c r="H2542" t="inlineStr">
        <is>
          <t>Dvorní</t>
        </is>
      </c>
      <c r="I2542" t="inlineStr">
        <is>
          <t>1603/13</t>
        </is>
      </c>
      <c r="J2542" t="inlineStr">
        <is>
          <t>MORAVSKÁ TŘEBOVÁ - PŘEDMĚSTÍ</t>
        </is>
      </c>
      <c r="K2542" t="inlineStr">
        <is>
          <t>Svitavy</t>
        </is>
      </c>
      <c r="L2542" t="inlineStr">
        <is>
          <t>RSE</t>
        </is>
      </c>
      <c r="M2542" t="inlineStr">
        <is>
          <t>Rek Lubomír</t>
        </is>
      </c>
      <c r="N2542" t="inlineStr">
        <is>
          <t>49.750545</t>
        </is>
      </c>
      <c r="O2542" t="inlineStr">
        <is>
          <t>16.658374</t>
        </is>
      </c>
      <c r="P2542" t="n">
        <v>32504.42</v>
      </c>
    </row>
    <row r="2543">
      <c r="A2543" t="n">
        <v>15601301</v>
      </c>
      <c r="B2543" t="n">
        <v>85601301</v>
      </c>
      <c r="C2543" t="inlineStr">
        <is>
          <t>VELKY TERMINAL</t>
        </is>
      </c>
      <c r="D2543" t="inlineStr">
        <is>
          <t>IDT</t>
        </is>
      </c>
      <c r="E2543" t="inlineStr">
        <is>
          <t>4OSTATNI</t>
        </is>
      </c>
      <c r="F2543" t="inlineStr">
        <is>
          <t>A</t>
        </is>
      </c>
      <c r="G2543" t="inlineStr">
        <is>
          <t>Milan Marek</t>
        </is>
      </c>
      <c r="H2543" t="inlineStr">
        <is>
          <t>1. máje</t>
        </is>
      </c>
      <c r="I2543" t="inlineStr">
        <is>
          <t>56</t>
        </is>
      </c>
      <c r="J2543" t="inlineStr">
        <is>
          <t>TŘEMOŠNICE</t>
        </is>
      </c>
      <c r="K2543" t="inlineStr">
        <is>
          <t>Chrudim</t>
        </is>
      </c>
      <c r="L2543" t="inlineStr">
        <is>
          <t>RSE</t>
        </is>
      </c>
      <c r="M2543" t="inlineStr">
        <is>
          <t>Jareš Jaroslav</t>
        </is>
      </c>
      <c r="N2543" t="inlineStr">
        <is>
          <t>49.869202</t>
        </is>
      </c>
      <c r="O2543" t="inlineStr">
        <is>
          <t>15.580148</t>
        </is>
      </c>
      <c r="P2543" t="n">
        <v>32474.23</v>
      </c>
    </row>
    <row r="2544">
      <c r="A2544" t="n">
        <v>16941202</v>
      </c>
      <c r="B2544" t="n">
        <v>86941202</v>
      </c>
      <c r="C2544" t="inlineStr">
        <is>
          <t>VELKY TERMINAL</t>
        </is>
      </c>
      <c r="D2544" t="inlineStr">
        <is>
          <t>PETROL</t>
        </is>
      </c>
      <c r="E2544" t="inlineStr">
        <is>
          <t>1EUROBIT</t>
        </is>
      </c>
      <c r="F2544" t="inlineStr">
        <is>
          <t>A</t>
        </is>
      </c>
      <c r="G2544" t="inlineStr">
        <is>
          <t>EUROBIT - čerpací stanice s.r.o.</t>
        </is>
      </c>
      <c r="H2544" t="inlineStr">
        <is>
          <t>Polní</t>
        </is>
      </c>
      <c r="I2544" t="inlineStr">
        <is>
          <t>562</t>
        </is>
      </c>
      <c r="J2544" t="inlineStr">
        <is>
          <t>HRUŠKY</t>
        </is>
      </c>
      <c r="K2544" t="inlineStr">
        <is>
          <t>Břeclav</t>
        </is>
      </c>
      <c r="L2544" t="inlineStr">
        <is>
          <t>RSB</t>
        </is>
      </c>
      <c r="M2544" t="inlineStr">
        <is>
          <t>Petlach Lubomír</t>
        </is>
      </c>
      <c r="N2544" t="inlineStr">
        <is>
          <t>48.796455</t>
        </is>
      </c>
      <c r="O2544" t="inlineStr">
        <is>
          <t>16.962958</t>
        </is>
      </c>
      <c r="P2544" t="n">
        <v>32441.19</v>
      </c>
    </row>
    <row r="2545">
      <c r="A2545" t="n">
        <v>11640087</v>
      </c>
      <c r="B2545" t="n">
        <v>81640087</v>
      </c>
      <c r="C2545" t="inlineStr">
        <is>
          <t>VELKY TERMINAL</t>
        </is>
      </c>
      <c r="D2545" t="inlineStr">
        <is>
          <t>KA PARTNERS</t>
        </is>
      </c>
      <c r="E2545" t="inlineStr">
        <is>
          <t>1LAG</t>
        </is>
      </c>
      <c r="F2545" t="inlineStr">
        <is>
          <t>A</t>
        </is>
      </c>
      <c r="G2545" t="inlineStr">
        <is>
          <t>Lagardere Travel Retail, a.s. - metro Letňany</t>
        </is>
      </c>
      <c r="H2545" t="inlineStr">
        <is>
          <t>Kbelska ulice (vestibul metra C-Letňany)</t>
        </is>
      </c>
      <c r="I2545" t="inlineStr">
        <is>
          <t>2/145</t>
        </is>
      </c>
      <c r="J2545" t="inlineStr">
        <is>
          <t>PRAHA 9 - LETŇANY</t>
        </is>
      </c>
      <c r="K2545" t="inlineStr">
        <is>
          <t>Praha</t>
        </is>
      </c>
      <c r="L2545" t="inlineStr">
        <is>
          <t>RSA</t>
        </is>
      </c>
      <c r="M2545" t="inlineStr">
        <is>
          <t>Hrubý Jiří</t>
        </is>
      </c>
      <c r="N2545" t="inlineStr">
        <is>
          <t>50.125459</t>
        </is>
      </c>
      <c r="O2545" t="inlineStr">
        <is>
          <t>14.514766</t>
        </is>
      </c>
      <c r="P2545" t="n">
        <v>32433.27</v>
      </c>
    </row>
    <row r="2546">
      <c r="A2546" t="n">
        <v>11670532</v>
      </c>
      <c r="B2546" t="n">
        <v>81670532</v>
      </c>
      <c r="C2546" t="inlineStr">
        <is>
          <t>VELKY TERMINAL</t>
        </is>
      </c>
      <c r="D2546" t="inlineStr">
        <is>
          <t>KA PARTNERS</t>
        </is>
      </c>
      <c r="E2546" t="inlineStr">
        <is>
          <t>1TRAFICO</t>
        </is>
      </c>
      <c r="F2546" t="inlineStr">
        <is>
          <t>A</t>
        </is>
      </c>
      <c r="G2546" t="inlineStr">
        <is>
          <t>TABÁK TRAFICON</t>
        </is>
      </c>
      <c r="H2546" t="inlineStr">
        <is>
          <t>Arnošta z Pardubic</t>
        </is>
      </c>
      <c r="I2546" t="inlineStr">
        <is>
          <t>18</t>
        </is>
      </c>
      <c r="J2546" t="inlineStr">
        <is>
          <t>ÚVALY</t>
        </is>
      </c>
      <c r="K2546" t="inlineStr">
        <is>
          <t>Praha-východ</t>
        </is>
      </c>
      <c r="L2546" t="inlineStr">
        <is>
          <t>RSA</t>
        </is>
      </c>
      <c r="M2546" t="inlineStr">
        <is>
          <t>Myslivec Jan</t>
        </is>
      </c>
      <c r="N2546" t="inlineStr">
        <is>
          <t>50.073248</t>
        </is>
      </c>
      <c r="O2546" t="inlineStr">
        <is>
          <t>14.729160</t>
        </is>
      </c>
      <c r="P2546" t="n">
        <v>32424.38</v>
      </c>
    </row>
    <row r="2547">
      <c r="A2547" t="n">
        <v>11915450</v>
      </c>
      <c r="B2547" t="n">
        <v>81915450</v>
      </c>
      <c r="C2547" t="inlineStr">
        <is>
          <t>VELKY TERMINAL</t>
        </is>
      </c>
      <c r="D2547" t="inlineStr">
        <is>
          <t>KA PARTNERS</t>
        </is>
      </c>
      <c r="E2547" t="inlineStr">
        <is>
          <t>1PEAL</t>
        </is>
      </c>
      <c r="F2547" t="inlineStr">
        <is>
          <t>A</t>
        </is>
      </c>
      <c r="G2547" t="inlineStr">
        <is>
          <t>PEAL a.s. - Don Pealo</t>
        </is>
      </c>
      <c r="H2547" t="inlineStr">
        <is>
          <t>Fajtlova</t>
        </is>
      </c>
      <c r="I2547" t="inlineStr">
        <is>
          <t>1090/1</t>
        </is>
      </c>
      <c r="J2547" t="inlineStr">
        <is>
          <t>PRAHA 6 - RUZYNĚ</t>
        </is>
      </c>
      <c r="K2547" t="inlineStr">
        <is>
          <t>Praha</t>
        </is>
      </c>
      <c r="L2547" t="inlineStr">
        <is>
          <t>RSA</t>
        </is>
      </c>
      <c r="M2547" t="inlineStr">
        <is>
          <t>Dosoudil Petr</t>
        </is>
      </c>
      <c r="N2547" t="inlineStr">
        <is>
          <t>50.093288</t>
        </is>
      </c>
      <c r="O2547" t="inlineStr">
        <is>
          <t>14.290767</t>
        </is>
      </c>
      <c r="P2547" t="n">
        <v>32419.23</v>
      </c>
    </row>
    <row r="2548">
      <c r="A2548" t="n">
        <v>15921502</v>
      </c>
      <c r="B2548" t="n">
        <v>85921502</v>
      </c>
      <c r="C2548" t="inlineStr">
        <is>
          <t>VELKY TERMINAL</t>
        </is>
      </c>
      <c r="D2548" t="inlineStr">
        <is>
          <t>IDT</t>
        </is>
      </c>
      <c r="E2548" t="inlineStr">
        <is>
          <t>4OSTATNI</t>
        </is>
      </c>
      <c r="F2548" t="inlineStr">
        <is>
          <t>A</t>
        </is>
      </c>
      <c r="G2548" t="inlineStr">
        <is>
          <t>VOTAVA CZ s.r.o.</t>
        </is>
      </c>
      <c r="H2548" t="inlineStr">
        <is>
          <t>Košumberk</t>
        </is>
      </c>
      <c r="I2548" t="inlineStr">
        <is>
          <t>121</t>
        </is>
      </c>
      <c r="J2548" t="inlineStr">
        <is>
          <t>LUŽE</t>
        </is>
      </c>
      <c r="K2548" t="inlineStr">
        <is>
          <t>Chrudim</t>
        </is>
      </c>
      <c r="L2548" t="inlineStr">
        <is>
          <t>RSE</t>
        </is>
      </c>
      <c r="M2548" t="inlineStr">
        <is>
          <t>Jareš Jaroslav</t>
        </is>
      </c>
      <c r="N2548" t="inlineStr">
        <is>
          <t>49.887396</t>
        </is>
      </c>
      <c r="O2548" t="inlineStr">
        <is>
          <t>16.038406</t>
        </is>
      </c>
      <c r="P2548" t="n">
        <v>32392.23</v>
      </c>
    </row>
    <row r="2549">
      <c r="A2549" t="n">
        <v>12702004</v>
      </c>
      <c r="B2549" t="n">
        <v>82702004</v>
      </c>
      <c r="C2549" t="inlineStr">
        <is>
          <t>VELKY TERMINAL</t>
        </is>
      </c>
      <c r="D2549" t="inlineStr">
        <is>
          <t>KA PARTNERS</t>
        </is>
      </c>
      <c r="E2549" t="inlineStr">
        <is>
          <t>1PRESSM</t>
        </is>
      </c>
      <c r="F2549" t="inlineStr">
        <is>
          <t>A</t>
        </is>
      </c>
      <c r="G2549" t="inlineStr">
        <is>
          <t>PressMedia, spol. s.r.o. - GG TABAK</t>
        </is>
      </c>
      <c r="H2549" t="inlineStr">
        <is>
          <t>České Vrbné</t>
        </is>
      </c>
      <c r="I2549" t="inlineStr">
        <is>
          <t>2360</t>
        </is>
      </c>
      <c r="J2549" t="inlineStr">
        <is>
          <t>ČESKÉ BUDĚJOVICE - ČESKÉ BUDĚJOVICE 2</t>
        </is>
      </c>
      <c r="K2549" t="inlineStr">
        <is>
          <t>České Budějovice</t>
        </is>
      </c>
      <c r="L2549" t="inlineStr">
        <is>
          <t>RSB</t>
        </is>
      </c>
      <c r="M2549" t="inlineStr">
        <is>
          <t>Štolba Jan</t>
        </is>
      </c>
      <c r="N2549" t="inlineStr">
        <is>
          <t>49.000067</t>
        </is>
      </c>
      <c r="O2549" t="inlineStr">
        <is>
          <t>14.451487</t>
        </is>
      </c>
      <c r="P2549" t="n">
        <v>32387.08</v>
      </c>
    </row>
    <row r="2550">
      <c r="A2550" t="n">
        <v>16956101</v>
      </c>
      <c r="B2550" t="n">
        <v>86956101</v>
      </c>
      <c r="C2550" t="inlineStr">
        <is>
          <t>VELKY TERMINAL</t>
        </is>
      </c>
      <c r="D2550" t="inlineStr">
        <is>
          <t>IDT</t>
        </is>
      </c>
      <c r="E2550" t="inlineStr">
        <is>
          <t>1CEPRO</t>
        </is>
      </c>
      <c r="F2550" t="inlineStr">
        <is>
          <t>A</t>
        </is>
      </c>
      <c r="G2550" t="inlineStr">
        <is>
          <t>Michal Zavřel</t>
        </is>
      </c>
      <c r="H2550" t="inlineStr">
        <is>
          <t>Čechyně</t>
        </is>
      </c>
      <c r="I2550" t="inlineStr">
        <is>
          <t>169</t>
        </is>
      </c>
      <c r="J2550" t="inlineStr">
        <is>
          <t>ROUSÍNOV</t>
        </is>
      </c>
      <c r="K2550" t="inlineStr">
        <is>
          <t>Vyškov</t>
        </is>
      </c>
      <c r="L2550" t="inlineStr">
        <is>
          <t>RSE</t>
        </is>
      </c>
      <c r="M2550" t="inlineStr">
        <is>
          <t>Šír Daniel</t>
        </is>
      </c>
      <c r="N2550" t="inlineStr">
        <is>
          <t>49.207932</t>
        </is>
      </c>
      <c r="O2550" t="inlineStr">
        <is>
          <t>16.894441</t>
        </is>
      </c>
      <c r="P2550" t="n">
        <v>32369.42</v>
      </c>
    </row>
    <row r="2551">
      <c r="A2551" t="n">
        <v>11516001</v>
      </c>
      <c r="B2551" t="n">
        <v>81516001</v>
      </c>
      <c r="C2551" t="inlineStr">
        <is>
          <t>VELKY TERMINAL</t>
        </is>
      </c>
      <c r="D2551" t="inlineStr">
        <is>
          <t>IDT</t>
        </is>
      </c>
      <c r="E2551" t="inlineStr">
        <is>
          <t>4OSTATNI</t>
        </is>
      </c>
      <c r="F2551" t="inlineStr">
        <is>
          <t>A</t>
        </is>
      </c>
      <c r="G2551" t="inlineStr">
        <is>
          <t>Jana Zichová</t>
        </is>
      </c>
      <c r="H2551" t="inlineStr">
        <is>
          <t>Libečov (čerpací stanice)</t>
        </is>
      </c>
      <c r="I2551" t="inlineStr"/>
      <c r="J2551" t="inlineStr">
        <is>
          <t>CHYŇAVA</t>
        </is>
      </c>
      <c r="K2551" t="inlineStr">
        <is>
          <t>Beroun</t>
        </is>
      </c>
      <c r="L2551" t="inlineStr">
        <is>
          <t>RSC</t>
        </is>
      </c>
      <c r="M2551" t="inlineStr">
        <is>
          <t>Havlíček Vladislav</t>
        </is>
      </c>
      <c r="N2551" t="inlineStr">
        <is>
          <t>50.024330</t>
        </is>
      </c>
      <c r="O2551" t="inlineStr">
        <is>
          <t>14.098783</t>
        </is>
      </c>
      <c r="P2551" t="n">
        <v>32339.04</v>
      </c>
    </row>
    <row r="2552">
      <c r="A2552" t="n">
        <v>11640054</v>
      </c>
      <c r="B2552" t="n">
        <v>81640054</v>
      </c>
      <c r="C2552" t="inlineStr">
        <is>
          <t>VELKY TERMINAL</t>
        </is>
      </c>
      <c r="D2552" t="inlineStr">
        <is>
          <t>KA PARTNERS</t>
        </is>
      </c>
      <c r="E2552" t="inlineStr">
        <is>
          <t>1LAG</t>
        </is>
      </c>
      <c r="F2552" t="inlineStr">
        <is>
          <t>A</t>
        </is>
      </c>
      <c r="G2552" t="inlineStr">
        <is>
          <t>RELAY - Lagardere Travel Retail, a.s. -obchod č.m. 1126</t>
        </is>
      </c>
      <c r="H2552" t="inlineStr">
        <is>
          <t>Aviatická letiště VH T1 odlet</t>
        </is>
      </c>
      <c r="I2552" t="inlineStr">
        <is>
          <t>1017/2</t>
        </is>
      </c>
      <c r="J2552" t="inlineStr">
        <is>
          <t>PRAHA 6 - RUZYNĚ</t>
        </is>
      </c>
      <c r="K2552" t="inlineStr">
        <is>
          <t>Praha</t>
        </is>
      </c>
      <c r="L2552" t="inlineStr">
        <is>
          <t>RSA</t>
        </is>
      </c>
      <c r="M2552" t="inlineStr">
        <is>
          <t>Dosoudil Petr</t>
        </is>
      </c>
      <c r="N2552" t="inlineStr">
        <is>
          <t>50.108428</t>
        </is>
      </c>
      <c r="O2552" t="inlineStr">
        <is>
          <t>14.269180</t>
        </is>
      </c>
      <c r="P2552" t="n">
        <v>32334.23</v>
      </c>
    </row>
    <row r="2553">
      <c r="A2553" t="n">
        <v>16962533</v>
      </c>
      <c r="B2553" t="n">
        <v>86962533</v>
      </c>
      <c r="C2553" t="inlineStr">
        <is>
          <t>VELKY TERMINAL</t>
        </is>
      </c>
      <c r="D2553" t="inlineStr">
        <is>
          <t>PETROL</t>
        </is>
      </c>
      <c r="E2553" t="inlineStr">
        <is>
          <t>1ORLEN</t>
        </is>
      </c>
      <c r="F2553" t="inlineStr">
        <is>
          <t>A</t>
        </is>
      </c>
      <c r="G2553" t="inlineStr">
        <is>
          <t>ORLEN Unipetrol RPA s.r.o.</t>
        </is>
      </c>
      <c r="H2553" t="inlineStr">
        <is>
          <t>Devět křížů, dálnice D1, směr Praha (ČS ORLEN)</t>
        </is>
      </c>
      <c r="I2553" t="inlineStr"/>
      <c r="J2553" t="inlineStr">
        <is>
          <t>PŘIBYSLAVICE</t>
        </is>
      </c>
      <c r="K2553" t="inlineStr">
        <is>
          <t>Brno-venkov</t>
        </is>
      </c>
      <c r="L2553" t="inlineStr">
        <is>
          <t>RSB</t>
        </is>
      </c>
      <c r="M2553" t="inlineStr">
        <is>
          <t>Hanuš Robert</t>
        </is>
      </c>
      <c r="N2553" t="inlineStr">
        <is>
          <t>49.270706</t>
        </is>
      </c>
      <c r="O2553" t="inlineStr">
        <is>
          <t>16.279364</t>
        </is>
      </c>
      <c r="P2553" t="n">
        <v>32312.96</v>
      </c>
    </row>
    <row r="2554">
      <c r="A2554" t="n">
        <v>12919208</v>
      </c>
      <c r="B2554" t="n">
        <v>82919208</v>
      </c>
      <c r="C2554" t="inlineStr">
        <is>
          <t>VELKY TERMINAL</t>
        </is>
      </c>
      <c r="D2554" t="inlineStr">
        <is>
          <t>PETROL</t>
        </is>
      </c>
      <c r="E2554" t="inlineStr">
        <is>
          <t>1TANKONO</t>
        </is>
      </c>
      <c r="F2554" t="inlineStr">
        <is>
          <t>A</t>
        </is>
      </c>
      <c r="G2554" t="inlineStr">
        <is>
          <t>Tank ONO, s.r.o.</t>
        </is>
      </c>
      <c r="H2554" t="inlineStr">
        <is>
          <t>Dolní Dvořiště</t>
        </is>
      </c>
      <c r="I2554" t="inlineStr">
        <is>
          <t>220</t>
        </is>
      </c>
      <c r="J2554" t="inlineStr">
        <is>
          <t>DOLNÍ DVOŘIŠTĚ</t>
        </is>
      </c>
      <c r="K2554" t="inlineStr">
        <is>
          <t>Český Krumlov</t>
        </is>
      </c>
      <c r="L2554" t="inlineStr">
        <is>
          <t>RSB</t>
        </is>
      </c>
      <c r="M2554" t="inlineStr">
        <is>
          <t>Štolba Jan</t>
        </is>
      </c>
      <c r="N2554" t="inlineStr">
        <is>
          <t>48.646664</t>
        </is>
      </c>
      <c r="O2554" t="inlineStr">
        <is>
          <t>14.452537</t>
        </is>
      </c>
      <c r="P2554" t="n">
        <v>32300.19</v>
      </c>
    </row>
    <row r="2555">
      <c r="A2555" t="n">
        <v>14662301</v>
      </c>
      <c r="B2555" t="n">
        <v>84662301</v>
      </c>
      <c r="C2555" t="inlineStr">
        <is>
          <t>VELKY TERMINAL</t>
        </is>
      </c>
      <c r="D2555" t="inlineStr">
        <is>
          <t>IDT</t>
        </is>
      </c>
      <c r="E2555" t="inlineStr">
        <is>
          <t>4OSTATNI</t>
        </is>
      </c>
      <c r="F2555" t="inlineStr">
        <is>
          <t>A</t>
        </is>
      </c>
      <c r="G2555" t="inlineStr">
        <is>
          <t>Vladimíra Zaspalová</t>
        </is>
      </c>
      <c r="H2555" t="inlineStr">
        <is>
          <t>Žukovova</t>
        </is>
      </c>
      <c r="I2555" t="inlineStr">
        <is>
          <t>748/20</t>
        </is>
      </c>
      <c r="J2555" t="inlineStr">
        <is>
          <t>ÚSTÍ NAD LABEM - STŘEKOV</t>
        </is>
      </c>
      <c r="K2555" t="inlineStr">
        <is>
          <t>Ústí nad Labem</t>
        </is>
      </c>
      <c r="L2555" t="inlineStr">
        <is>
          <t>RSD</t>
        </is>
      </c>
      <c r="M2555" t="inlineStr">
        <is>
          <t>Šticha Milan</t>
        </is>
      </c>
      <c r="N2555" t="inlineStr">
        <is>
          <t>50.655828</t>
        </is>
      </c>
      <c r="O2555" t="inlineStr">
        <is>
          <t>14.049389</t>
        </is>
      </c>
      <c r="P2555" t="n">
        <v>32269.81</v>
      </c>
    </row>
    <row r="2556">
      <c r="A2556" t="n">
        <v>33200766</v>
      </c>
      <c r="B2556" t="n">
        <v>73200140</v>
      </c>
      <c r="C2556" t="inlineStr">
        <is>
          <t>LI</t>
        </is>
      </c>
      <c r="D2556" t="inlineStr">
        <is>
          <t>ČESKÁ POŠTA</t>
        </is>
      </c>
      <c r="E2556" t="inlineStr">
        <is>
          <t>1POSTA</t>
        </is>
      </c>
      <c r="F2556" t="inlineStr">
        <is>
          <t>P</t>
        </is>
      </c>
      <c r="G2556" t="inlineStr">
        <is>
          <t>Česká pošta - Cheb 2</t>
        </is>
      </c>
      <c r="H2556" t="inlineStr">
        <is>
          <t>Riegerova</t>
        </is>
      </c>
      <c r="I2556" t="inlineStr">
        <is>
          <t>1302/60</t>
        </is>
      </c>
      <c r="J2556" t="inlineStr">
        <is>
          <t>CHEB</t>
        </is>
      </c>
      <c r="K2556" t="inlineStr">
        <is>
          <t>Cheb</t>
        </is>
      </c>
      <c r="L2556" t="inlineStr">
        <is>
          <t>RSC</t>
        </is>
      </c>
      <c r="M2556" t="inlineStr">
        <is>
          <t>Beneš Lukáš</t>
        </is>
      </c>
      <c r="N2556" t="inlineStr">
        <is>
          <t>50.073000</t>
        </is>
      </c>
      <c r="O2556" t="inlineStr">
        <is>
          <t>12.379100</t>
        </is>
      </c>
      <c r="P2556" t="n">
        <v>32268.08</v>
      </c>
    </row>
    <row r="2557">
      <c r="A2557" t="n">
        <v>11948802</v>
      </c>
      <c r="B2557" t="n">
        <v>81948802</v>
      </c>
      <c r="C2557" t="inlineStr">
        <is>
          <t>VELKY TERMINAL</t>
        </is>
      </c>
      <c r="D2557" t="inlineStr">
        <is>
          <t>IDT</t>
        </is>
      </c>
      <c r="E2557" t="inlineStr">
        <is>
          <t>1CEPRO</t>
        </is>
      </c>
      <c r="F2557" t="inlineStr">
        <is>
          <t>A</t>
        </is>
      </c>
      <c r="G2557" t="inlineStr">
        <is>
          <t>Dušan Businský - ČS Euro Oil</t>
        </is>
      </c>
      <c r="H2557" t="inlineStr">
        <is>
          <t>U Rajské zahrady</t>
        </is>
      </c>
      <c r="I2557" t="inlineStr">
        <is>
          <t>č.ev. 114</t>
        </is>
      </c>
      <c r="J2557" t="inlineStr">
        <is>
          <t>PRAHA 3 - ŽIŽKOV</t>
        </is>
      </c>
      <c r="K2557" t="inlineStr">
        <is>
          <t>Praha</t>
        </is>
      </c>
      <c r="L2557" t="inlineStr">
        <is>
          <t>RSA</t>
        </is>
      </c>
      <c r="M2557" t="inlineStr">
        <is>
          <t>Myslivec Jan</t>
        </is>
      </c>
      <c r="N2557" t="inlineStr">
        <is>
          <t>50.083666</t>
        </is>
      </c>
      <c r="O2557" t="inlineStr">
        <is>
          <t>14.443014</t>
        </is>
      </c>
      <c r="P2557" t="n">
        <v>32260.19</v>
      </c>
    </row>
    <row r="2558">
      <c r="A2558" t="n">
        <v>16641101</v>
      </c>
      <c r="B2558" t="n">
        <v>86641101</v>
      </c>
      <c r="C2558" t="inlineStr">
        <is>
          <t>VELKY TERMINAL</t>
        </is>
      </c>
      <c r="D2558" t="inlineStr">
        <is>
          <t>IDT</t>
        </is>
      </c>
      <c r="E2558" t="inlineStr">
        <is>
          <t>4OSTATNI</t>
        </is>
      </c>
      <c r="F2558" t="inlineStr">
        <is>
          <t>A</t>
        </is>
      </c>
      <c r="G2558" t="inlineStr">
        <is>
          <t>Lenka Zemská</t>
        </is>
      </c>
      <c r="H2558" t="inlineStr">
        <is>
          <t>Rohatec</t>
        </is>
      </c>
      <c r="I2558" t="inlineStr">
        <is>
          <t>928</t>
        </is>
      </c>
      <c r="J2558" t="inlineStr">
        <is>
          <t>ROHATEC</t>
        </is>
      </c>
      <c r="K2558" t="inlineStr">
        <is>
          <t>Hodonín</t>
        </is>
      </c>
      <c r="L2558" t="inlineStr">
        <is>
          <t>RSB</t>
        </is>
      </c>
      <c r="M2558" t="inlineStr">
        <is>
          <t>Petlach Lubomír</t>
        </is>
      </c>
      <c r="N2558" t="inlineStr">
        <is>
          <t>48.880296</t>
        </is>
      </c>
      <c r="O2558" t="inlineStr">
        <is>
          <t>17.181405</t>
        </is>
      </c>
      <c r="P2558" t="n">
        <v>32253.27</v>
      </c>
    </row>
    <row r="2559">
      <c r="A2559" t="n">
        <v>16628107</v>
      </c>
      <c r="B2559" t="n">
        <v>86628107</v>
      </c>
      <c r="C2559" t="inlineStr">
        <is>
          <t>VELKY TERMINAL</t>
        </is>
      </c>
      <c r="D2559" t="inlineStr">
        <is>
          <t>KA PARTNERS</t>
        </is>
      </c>
      <c r="E2559" t="inlineStr">
        <is>
          <t>1LAG</t>
        </is>
      </c>
      <c r="F2559" t="inlineStr">
        <is>
          <t>A</t>
        </is>
      </c>
      <c r="G2559" t="inlineStr">
        <is>
          <t>Lagardere Travel Retail, a.s.</t>
        </is>
      </c>
      <c r="H2559" t="inlineStr">
        <is>
          <t>Nádražní (ČD hala prodejna 36004)</t>
        </is>
      </c>
      <c r="I2559" t="inlineStr">
        <is>
          <t>418/1</t>
        </is>
      </c>
      <c r="J2559" t="inlineStr">
        <is>
          <t>BRNO - BRNO-MĚSTO</t>
        </is>
      </c>
      <c r="K2559" t="inlineStr">
        <is>
          <t>Brno-město</t>
        </is>
      </c>
      <c r="L2559" t="inlineStr">
        <is>
          <t>RSB</t>
        </is>
      </c>
      <c r="M2559" t="inlineStr">
        <is>
          <t>Hanuš Robert</t>
        </is>
      </c>
      <c r="N2559" t="inlineStr">
        <is>
          <t>49.190675</t>
        </is>
      </c>
      <c r="O2559" t="inlineStr">
        <is>
          <t>16.612604</t>
        </is>
      </c>
      <c r="P2559" t="n">
        <v>32247.12</v>
      </c>
    </row>
    <row r="2560">
      <c r="A2560" t="n">
        <v>16620641</v>
      </c>
      <c r="B2560" t="n">
        <v>86620641</v>
      </c>
      <c r="C2560" t="inlineStr">
        <is>
          <t>VELKY TERMINAL</t>
        </is>
      </c>
      <c r="D2560" t="inlineStr">
        <is>
          <t>KA PARTNERS</t>
        </is>
      </c>
      <c r="E2560" t="inlineStr">
        <is>
          <t>1VALMONT</t>
        </is>
      </c>
      <c r="F2560" t="inlineStr">
        <is>
          <t>A</t>
        </is>
      </c>
      <c r="G2560" t="inlineStr">
        <is>
          <t>VALMONT CR, spol. s r.o.</t>
        </is>
      </c>
      <c r="H2560" t="inlineStr">
        <is>
          <t>Hybešova</t>
        </is>
      </c>
      <c r="I2560" t="inlineStr">
        <is>
          <t>280/39</t>
        </is>
      </c>
      <c r="J2560" t="inlineStr">
        <is>
          <t>BRNO - STARÉ BRNO</t>
        </is>
      </c>
      <c r="K2560" t="inlineStr">
        <is>
          <t>Brno-město</t>
        </is>
      </c>
      <c r="L2560" t="inlineStr">
        <is>
          <t>RSB</t>
        </is>
      </c>
      <c r="M2560" t="inlineStr">
        <is>
          <t>Hanuš Robert</t>
        </is>
      </c>
      <c r="N2560" t="inlineStr">
        <is>
          <t>49.189097</t>
        </is>
      </c>
      <c r="O2560" t="inlineStr">
        <is>
          <t>16.602850</t>
        </is>
      </c>
      <c r="P2560" t="n">
        <v>32210.5</v>
      </c>
    </row>
    <row r="2561">
      <c r="A2561" t="n">
        <v>16942802</v>
      </c>
      <c r="B2561" t="n">
        <v>86942802</v>
      </c>
      <c r="C2561" t="inlineStr">
        <is>
          <t>VELKY TERMINAL</t>
        </is>
      </c>
      <c r="D2561" t="inlineStr">
        <is>
          <t>IDT</t>
        </is>
      </c>
      <c r="E2561" t="inlineStr">
        <is>
          <t>1CEPRO</t>
        </is>
      </c>
      <c r="F2561" t="inlineStr">
        <is>
          <t>A</t>
        </is>
      </c>
      <c r="G2561" t="inlineStr">
        <is>
          <t>Petr Fassmann</t>
        </is>
      </c>
      <c r="H2561" t="inlineStr">
        <is>
          <t>Mohelno</t>
        </is>
      </c>
      <c r="I2561" t="inlineStr">
        <is>
          <t>535</t>
        </is>
      </c>
      <c r="J2561" t="inlineStr">
        <is>
          <t>MOHELNO</t>
        </is>
      </c>
      <c r="K2561" t="inlineStr">
        <is>
          <t>Třebíč</t>
        </is>
      </c>
      <c r="L2561" t="inlineStr">
        <is>
          <t>RSB</t>
        </is>
      </c>
      <c r="M2561" t="inlineStr">
        <is>
          <t>Hanuš Robert</t>
        </is>
      </c>
      <c r="N2561" t="inlineStr">
        <is>
          <t>49.119433</t>
        </is>
      </c>
      <c r="O2561" t="inlineStr">
        <is>
          <t>16.196389</t>
        </is>
      </c>
      <c r="P2561" t="n">
        <v>32210.38</v>
      </c>
    </row>
    <row r="2562">
      <c r="A2562" t="n">
        <v>11943903</v>
      </c>
      <c r="B2562" t="n">
        <v>81943903</v>
      </c>
      <c r="C2562" t="inlineStr">
        <is>
          <t>VELKY TERMINAL</t>
        </is>
      </c>
      <c r="D2562" t="inlineStr">
        <is>
          <t>IDT</t>
        </is>
      </c>
      <c r="E2562" t="inlineStr">
        <is>
          <t>3SLAVIK</t>
        </is>
      </c>
      <c r="F2562" t="inlineStr">
        <is>
          <t>A</t>
        </is>
      </c>
      <c r="G2562" t="inlineStr">
        <is>
          <t>SLAVÍKOVÁ &amp; PETRÁSEK, s.r.o.</t>
        </is>
      </c>
      <c r="H2562" t="inlineStr">
        <is>
          <t>Janovského</t>
        </is>
      </c>
      <c r="I2562" t="inlineStr">
        <is>
          <t>767/29</t>
        </is>
      </c>
      <c r="J2562" t="inlineStr">
        <is>
          <t>PRAHA 7 - HOLEŠOVICE</t>
        </is>
      </c>
      <c r="K2562" t="inlineStr">
        <is>
          <t>Praha</t>
        </is>
      </c>
      <c r="L2562" t="inlineStr">
        <is>
          <t>RSA</t>
        </is>
      </c>
      <c r="M2562" t="inlineStr">
        <is>
          <t>Vlk Pavel</t>
        </is>
      </c>
      <c r="N2562" t="inlineStr">
        <is>
          <t>50.101581</t>
        </is>
      </c>
      <c r="O2562" t="inlineStr">
        <is>
          <t>14.434133</t>
        </is>
      </c>
      <c r="P2562" t="n">
        <v>32210.19</v>
      </c>
    </row>
    <row r="2563">
      <c r="A2563" t="n">
        <v>16673229</v>
      </c>
      <c r="B2563" t="n">
        <v>86673229</v>
      </c>
      <c r="C2563" t="inlineStr">
        <is>
          <t>VELKY TERMINAL</t>
        </is>
      </c>
      <c r="D2563" t="inlineStr">
        <is>
          <t>KA PARTNERS</t>
        </is>
      </c>
      <c r="E2563" t="inlineStr">
        <is>
          <t>1DANCZEK</t>
        </is>
      </c>
      <c r="F2563" t="inlineStr">
        <is>
          <t>A</t>
        </is>
      </c>
      <c r="G2563" t="inlineStr">
        <is>
          <t>TOBACCO DC s.r.o.</t>
        </is>
      </c>
      <c r="H2563" t="inlineStr">
        <is>
          <t>Riegrovo náměstí</t>
        </is>
      </c>
      <c r="I2563" t="inlineStr">
        <is>
          <t>151/31</t>
        </is>
      </c>
      <c r="J2563" t="inlineStr">
        <is>
          <t>KROMĚŘÍŽ</t>
        </is>
      </c>
      <c r="K2563" t="inlineStr">
        <is>
          <t>Kroměříž</t>
        </is>
      </c>
      <c r="L2563" t="inlineStr">
        <is>
          <t>RSE</t>
        </is>
      </c>
      <c r="M2563" t="inlineStr">
        <is>
          <t>Šír Daniel</t>
        </is>
      </c>
      <c r="N2563" t="inlineStr">
        <is>
          <t>49.297061</t>
        </is>
      </c>
      <c r="O2563" t="inlineStr">
        <is>
          <t>17.394386</t>
        </is>
      </c>
      <c r="P2563" t="n">
        <v>32195.12</v>
      </c>
    </row>
    <row r="2564">
      <c r="A2564" t="n">
        <v>12930801</v>
      </c>
      <c r="B2564" t="n">
        <v>82930801</v>
      </c>
      <c r="C2564" t="inlineStr">
        <is>
          <t>VELKY TERMINAL</t>
        </is>
      </c>
      <c r="D2564" t="inlineStr">
        <is>
          <t>IDT</t>
        </is>
      </c>
      <c r="E2564" t="inlineStr">
        <is>
          <t>1CEPRO</t>
        </is>
      </c>
      <c r="F2564" t="inlineStr">
        <is>
          <t>A</t>
        </is>
      </c>
      <c r="G2564" t="inlineStr">
        <is>
          <t>Denisa Picková</t>
        </is>
      </c>
      <c r="H2564" t="inlineStr">
        <is>
          <t>Táborská</t>
        </is>
      </c>
      <c r="I2564" t="inlineStr">
        <is>
          <t>2260</t>
        </is>
      </c>
      <c r="J2564" t="inlineStr">
        <is>
          <t>PÍSEK - BUDĚJOVICKÉ PŘEDMĚSTÍ</t>
        </is>
      </c>
      <c r="K2564" t="inlineStr">
        <is>
          <t>Písek</t>
        </is>
      </c>
      <c r="L2564" t="inlineStr">
        <is>
          <t>RSB</t>
        </is>
      </c>
      <c r="M2564" t="inlineStr">
        <is>
          <t>Štolba Jan</t>
        </is>
      </c>
      <c r="N2564" t="inlineStr">
        <is>
          <t>49.315508</t>
        </is>
      </c>
      <c r="O2564" t="inlineStr">
        <is>
          <t>14.164251</t>
        </is>
      </c>
      <c r="P2564" t="n">
        <v>32182.12</v>
      </c>
    </row>
    <row r="2565">
      <c r="A2565" t="n">
        <v>16847501</v>
      </c>
      <c r="B2565" t="n">
        <v>86847501</v>
      </c>
      <c r="C2565" t="inlineStr">
        <is>
          <t>VELKY TERMINAL</t>
        </is>
      </c>
      <c r="D2565" t="inlineStr">
        <is>
          <t>IDT</t>
        </is>
      </c>
      <c r="E2565" t="inlineStr">
        <is>
          <t>2POSTAF</t>
        </is>
      </c>
      <c r="F2565" t="inlineStr">
        <is>
          <t>A</t>
        </is>
      </c>
      <c r="G2565" t="inlineStr">
        <is>
          <t>Obec Předklášteří</t>
        </is>
      </c>
      <c r="H2565" t="inlineStr">
        <is>
          <t>Komenského</t>
        </is>
      </c>
      <c r="I2565" t="inlineStr">
        <is>
          <t>1169</t>
        </is>
      </c>
      <c r="J2565" t="inlineStr">
        <is>
          <t>PŘEDKLÁŠTEŘÍ</t>
        </is>
      </c>
      <c r="K2565" t="inlineStr">
        <is>
          <t>Brno-venkov</t>
        </is>
      </c>
      <c r="L2565" t="inlineStr">
        <is>
          <t>RSB</t>
        </is>
      </c>
      <c r="M2565" t="inlineStr">
        <is>
          <t>Hanuš Robert</t>
        </is>
      </c>
      <c r="N2565" t="inlineStr">
        <is>
          <t>49.352756</t>
        </is>
      </c>
      <c r="O2565" t="inlineStr">
        <is>
          <t>16.403083</t>
        </is>
      </c>
      <c r="P2565" t="n">
        <v>32141.15</v>
      </c>
    </row>
    <row r="2566">
      <c r="A2566" t="n">
        <v>13927101</v>
      </c>
      <c r="B2566" t="n">
        <v>83927101</v>
      </c>
      <c r="C2566" t="inlineStr">
        <is>
          <t>VELKY TERMINAL</t>
        </is>
      </c>
      <c r="D2566" t="inlineStr">
        <is>
          <t>PETROL</t>
        </is>
      </c>
      <c r="E2566" t="inlineStr">
        <is>
          <t>1OMV</t>
        </is>
      </c>
      <c r="F2566" t="inlineStr">
        <is>
          <t>A</t>
        </is>
      </c>
      <c r="G2566" t="inlineStr">
        <is>
          <t>Ladislav Terynek</t>
        </is>
      </c>
      <c r="H2566" t="inlineStr">
        <is>
          <t>Dolní Kamenná (ČS OMV)</t>
        </is>
      </c>
      <c r="I2566" t="inlineStr">
        <is>
          <t>1005/14</t>
        </is>
      </c>
      <c r="J2566" t="inlineStr">
        <is>
          <t>KARLOVY VARY - RYBÁŘE</t>
        </is>
      </c>
      <c r="K2566" t="inlineStr">
        <is>
          <t>Karlovy Vary</t>
        </is>
      </c>
      <c r="L2566" t="inlineStr">
        <is>
          <t>RSC</t>
        </is>
      </c>
      <c r="M2566" t="inlineStr">
        <is>
          <t>Beneš Lukáš</t>
        </is>
      </c>
      <c r="N2566" t="inlineStr">
        <is>
          <t>50.231301</t>
        </is>
      </c>
      <c r="O2566" t="inlineStr">
        <is>
          <t>12.854704</t>
        </is>
      </c>
      <c r="P2566" t="n">
        <v>32139.08</v>
      </c>
    </row>
    <row r="2567">
      <c r="A2567" t="n">
        <v>17638701</v>
      </c>
      <c r="B2567" t="n">
        <v>87638701</v>
      </c>
      <c r="C2567" t="inlineStr">
        <is>
          <t>VELKY TERMINAL</t>
        </is>
      </c>
      <c r="D2567" t="inlineStr">
        <is>
          <t>IDT</t>
        </is>
      </c>
      <c r="E2567" t="inlineStr">
        <is>
          <t>4OSTATNI</t>
        </is>
      </c>
      <c r="F2567" t="inlineStr">
        <is>
          <t>A</t>
        </is>
      </c>
      <c r="G2567" t="inlineStr">
        <is>
          <t>Marcela Kašpaříková</t>
        </is>
      </c>
      <c r="H2567" t="inlineStr">
        <is>
          <t>náměstí T. G. Masaryka</t>
        </is>
      </c>
      <c r="I2567" t="inlineStr">
        <is>
          <t>14/22</t>
        </is>
      </c>
      <c r="J2567" t="inlineStr">
        <is>
          <t>LIPNÍK NAD BEČVOU</t>
        </is>
      </c>
      <c r="K2567" t="inlineStr">
        <is>
          <t>Přerov</t>
        </is>
      </c>
      <c r="L2567" t="inlineStr">
        <is>
          <t>RSG</t>
        </is>
      </c>
      <c r="M2567" t="inlineStr">
        <is>
          <t>Herman Petr</t>
        </is>
      </c>
      <c r="N2567" t="inlineStr">
        <is>
          <t>49.526485</t>
        </is>
      </c>
      <c r="O2567" t="inlineStr">
        <is>
          <t>17.586276</t>
        </is>
      </c>
      <c r="P2567" t="n">
        <v>32136.96</v>
      </c>
    </row>
    <row r="2568">
      <c r="A2568" t="n">
        <v>14733712</v>
      </c>
      <c r="B2568" t="n">
        <v>84733712</v>
      </c>
      <c r="C2568" t="inlineStr">
        <is>
          <t>VELKY TERMINAL</t>
        </is>
      </c>
      <c r="D2568" t="inlineStr">
        <is>
          <t>KA PARTNERS</t>
        </is>
      </c>
      <c r="E2568" t="inlineStr">
        <is>
          <t>1AHOLD</t>
        </is>
      </c>
      <c r="F2568" t="inlineStr">
        <is>
          <t>A</t>
        </is>
      </c>
      <c r="G2568" t="inlineStr">
        <is>
          <t>Albert Česká republika, s.r.o.</t>
        </is>
      </c>
      <c r="H2568" t="inlineStr">
        <is>
          <t>České mládeže</t>
        </is>
      </c>
      <c r="I2568" t="inlineStr">
        <is>
          <t>456</t>
        </is>
      </c>
      <c r="J2568" t="inlineStr">
        <is>
          <t>LIBEREC - LIBEREC XXIII-DOUBÍ</t>
        </is>
      </c>
      <c r="K2568" t="inlineStr">
        <is>
          <t>Liberec</t>
        </is>
      </c>
      <c r="L2568" t="inlineStr">
        <is>
          <t>RSD</t>
        </is>
      </c>
      <c r="M2568" t="inlineStr">
        <is>
          <t>Luňáček Jan</t>
        </is>
      </c>
      <c r="N2568" t="inlineStr">
        <is>
          <t>50.741512</t>
        </is>
      </c>
      <c r="O2568" t="inlineStr">
        <is>
          <t>15.050671</t>
        </is>
      </c>
      <c r="P2568" t="n">
        <v>32133.23</v>
      </c>
    </row>
    <row r="2569">
      <c r="A2569" t="n">
        <v>12817401</v>
      </c>
      <c r="B2569" t="n">
        <v>82817401</v>
      </c>
      <c r="C2569" t="inlineStr">
        <is>
          <t>VELKY TERMINAL</t>
        </is>
      </c>
      <c r="D2569" t="inlineStr">
        <is>
          <t>IDT</t>
        </is>
      </c>
      <c r="E2569" t="inlineStr">
        <is>
          <t>4OSTATNI</t>
        </is>
      </c>
      <c r="F2569" t="inlineStr">
        <is>
          <t>A</t>
        </is>
      </c>
      <c r="G2569" t="inlineStr">
        <is>
          <t>Michael Mischko - ZOO shop "U Myšáků"</t>
        </is>
      </c>
      <c r="H2569" t="inlineStr">
        <is>
          <t>Plešivecká</t>
        </is>
      </c>
      <c r="I2569" t="inlineStr">
        <is>
          <t>147</t>
        </is>
      </c>
      <c r="J2569" t="inlineStr">
        <is>
          <t>ČESKÝ KRUMLOV - PLEŠIVEC</t>
        </is>
      </c>
      <c r="K2569" t="inlineStr">
        <is>
          <t>Český Krumlov</t>
        </is>
      </c>
      <c r="L2569" t="inlineStr">
        <is>
          <t>RSB</t>
        </is>
      </c>
      <c r="M2569" t="inlineStr">
        <is>
          <t>Štolba Jan</t>
        </is>
      </c>
      <c r="N2569" t="inlineStr">
        <is>
          <t>48.805081</t>
        </is>
      </c>
      <c r="O2569" t="inlineStr">
        <is>
          <t>14.311885</t>
        </is>
      </c>
      <c r="P2569" t="n">
        <v>32123.08</v>
      </c>
    </row>
    <row r="2570">
      <c r="A2570" t="n">
        <v>15935401</v>
      </c>
      <c r="B2570" t="n">
        <v>85935401</v>
      </c>
      <c r="C2570" t="inlineStr">
        <is>
          <t>VELKY TERMINAL</t>
        </is>
      </c>
      <c r="D2570" t="inlineStr">
        <is>
          <t>PETROL</t>
        </is>
      </c>
      <c r="E2570" t="inlineStr">
        <is>
          <t>1KM-PRONA</t>
        </is>
      </c>
      <c r="F2570" t="inlineStr">
        <is>
          <t>A</t>
        </is>
      </c>
      <c r="G2570" t="inlineStr">
        <is>
          <t>Mgr. Radka Strnádková</t>
        </is>
      </c>
      <c r="H2570" t="inlineStr">
        <is>
          <t>Hradecká</t>
        </is>
      </c>
      <c r="I2570" t="inlineStr">
        <is>
          <t>497</t>
        </is>
      </c>
      <c r="J2570" t="inlineStr">
        <is>
          <t>OPATOVICE NAD LABEM</t>
        </is>
      </c>
      <c r="K2570" t="inlineStr">
        <is>
          <t>Pardubice</t>
        </is>
      </c>
      <c r="L2570" t="inlineStr">
        <is>
          <t>RSE</t>
        </is>
      </c>
      <c r="M2570" t="inlineStr">
        <is>
          <t>Jareš Jaroslav</t>
        </is>
      </c>
      <c r="N2570" t="inlineStr">
        <is>
          <t>50.150867</t>
        </is>
      </c>
      <c r="O2570" t="inlineStr">
        <is>
          <t>15.794733</t>
        </is>
      </c>
      <c r="P2570" t="n">
        <v>32095.38</v>
      </c>
    </row>
    <row r="2571">
      <c r="A2571" t="n">
        <v>13914616</v>
      </c>
      <c r="B2571" t="n">
        <v>83914616</v>
      </c>
      <c r="C2571" t="inlineStr">
        <is>
          <t>VELKY TERMINAL</t>
        </is>
      </c>
      <c r="D2571" t="inlineStr">
        <is>
          <t>PETROL</t>
        </is>
      </c>
      <c r="E2571" t="inlineStr">
        <is>
          <t>1MOL</t>
        </is>
      </c>
      <c r="F2571" t="inlineStr">
        <is>
          <t>A</t>
        </is>
      </c>
      <c r="G2571" t="inlineStr">
        <is>
          <t>MOL Česká republika, s.r.o.</t>
        </is>
      </c>
      <c r="H2571" t="inlineStr">
        <is>
          <t>Stará Kysibelská č. ev. (ČS AGIP)</t>
        </is>
      </c>
      <c r="I2571" t="inlineStr">
        <is>
          <t>7</t>
        </is>
      </c>
      <c r="J2571" t="inlineStr">
        <is>
          <t>KARLOVY VARY - DRAHOVICE</t>
        </is>
      </c>
      <c r="K2571" t="inlineStr">
        <is>
          <t>Karlovy Vary</t>
        </is>
      </c>
      <c r="L2571" t="inlineStr">
        <is>
          <t>RSC</t>
        </is>
      </c>
      <c r="M2571" t="inlineStr">
        <is>
          <t>Beneš Lukáš</t>
        </is>
      </c>
      <c r="N2571" t="inlineStr">
        <is>
          <t>50.236220</t>
        </is>
      </c>
      <c r="O2571" t="inlineStr">
        <is>
          <t>12.898150</t>
        </is>
      </c>
      <c r="P2571" t="n">
        <v>32056.08</v>
      </c>
    </row>
    <row r="2572">
      <c r="A2572" t="n">
        <v>16644502</v>
      </c>
      <c r="B2572" t="n">
        <v>86644502</v>
      </c>
      <c r="C2572" t="inlineStr">
        <is>
          <t>VELKY TERMINAL</t>
        </is>
      </c>
      <c r="D2572" t="inlineStr">
        <is>
          <t>IDT</t>
        </is>
      </c>
      <c r="E2572" t="inlineStr">
        <is>
          <t>4OSTATNI</t>
        </is>
      </c>
      <c r="F2572" t="inlineStr">
        <is>
          <t>A</t>
        </is>
      </c>
      <c r="G2572" t="inlineStr">
        <is>
          <t>Ing. Čeněk Čechovský</t>
        </is>
      </c>
      <c r="H2572" t="inlineStr">
        <is>
          <t>Sv. Čecha</t>
        </is>
      </c>
      <c r="I2572" t="inlineStr">
        <is>
          <t>3608/9</t>
        </is>
      </c>
      <c r="J2572" t="inlineStr">
        <is>
          <t>HODONÍN</t>
        </is>
      </c>
      <c r="K2572" t="inlineStr">
        <is>
          <t>Hodonín</t>
        </is>
      </c>
      <c r="L2572" t="inlineStr">
        <is>
          <t>RSB</t>
        </is>
      </c>
      <c r="M2572" t="inlineStr">
        <is>
          <t>Petlach Lubomír</t>
        </is>
      </c>
      <c r="N2572" t="inlineStr">
        <is>
          <t>48.853989</t>
        </is>
      </c>
      <c r="O2572" t="inlineStr">
        <is>
          <t>17.122124</t>
        </is>
      </c>
      <c r="P2572" t="n">
        <v>32033</v>
      </c>
    </row>
    <row r="2573">
      <c r="A2573" t="n">
        <v>12932302</v>
      </c>
      <c r="B2573" t="n">
        <v>82932302</v>
      </c>
      <c r="C2573" t="inlineStr">
        <is>
          <t>VELKY TERMINAL</t>
        </is>
      </c>
      <c r="D2573" t="inlineStr">
        <is>
          <t>PETROL</t>
        </is>
      </c>
      <c r="E2573" t="inlineStr">
        <is>
          <t>1ORLEN</t>
        </is>
      </c>
      <c r="F2573" t="inlineStr">
        <is>
          <t>A</t>
        </is>
      </c>
      <c r="G2573" t="inlineStr">
        <is>
          <t>ORLEN Unipetrol RPA s.r.o.</t>
        </is>
      </c>
      <c r="H2573" t="inlineStr">
        <is>
          <t>Revoluční</t>
        </is>
      </c>
      <c r="I2573" t="inlineStr">
        <is>
          <t>207</t>
        </is>
      </c>
      <c r="J2573" t="inlineStr">
        <is>
          <t>ČESKÉ VELENICE</t>
        </is>
      </c>
      <c r="K2573" t="inlineStr">
        <is>
          <t>Jindřichův Hradec</t>
        </is>
      </c>
      <c r="L2573" t="inlineStr">
        <is>
          <t>RSB</t>
        </is>
      </c>
      <c r="M2573" t="inlineStr">
        <is>
          <t>Dvořák Petr</t>
        </is>
      </c>
      <c r="N2573" t="inlineStr">
        <is>
          <t>48.770503</t>
        </is>
      </c>
      <c r="O2573" t="inlineStr">
        <is>
          <t>14.957950</t>
        </is>
      </c>
      <c r="P2573" t="n">
        <v>32032.5</v>
      </c>
    </row>
    <row r="2574">
      <c r="A2574" t="n">
        <v>13607301</v>
      </c>
      <c r="B2574" t="n">
        <v>83607301</v>
      </c>
      <c r="C2574" t="inlineStr">
        <is>
          <t>VELKY TERMINAL</t>
        </is>
      </c>
      <c r="D2574" t="inlineStr">
        <is>
          <t>IDT</t>
        </is>
      </c>
      <c r="E2574" t="inlineStr">
        <is>
          <t>4OSTATNI</t>
        </is>
      </c>
      <c r="F2574" t="inlineStr">
        <is>
          <t>A</t>
        </is>
      </c>
      <c r="G2574" t="inlineStr">
        <is>
          <t>Karel Rouča</t>
        </is>
      </c>
      <c r="H2574" t="inlineStr">
        <is>
          <t>Čankovská</t>
        </is>
      </c>
      <c r="I2574" t="inlineStr">
        <is>
          <t>680/50</t>
        </is>
      </c>
      <c r="J2574" t="inlineStr">
        <is>
          <t>KARLOVY VARY</t>
        </is>
      </c>
      <c r="K2574" t="inlineStr">
        <is>
          <t>Karlovy Vary</t>
        </is>
      </c>
      <c r="L2574" t="inlineStr">
        <is>
          <t>RSC</t>
        </is>
      </c>
      <c r="M2574" t="inlineStr">
        <is>
          <t>Beneš Lukáš</t>
        </is>
      </c>
      <c r="N2574" t="inlineStr">
        <is>
          <t>50.240955</t>
        </is>
      </c>
      <c r="O2574" t="inlineStr">
        <is>
          <t>12.853363</t>
        </is>
      </c>
      <c r="P2574" t="n">
        <v>32004.81</v>
      </c>
    </row>
    <row r="2575">
      <c r="A2575" t="n">
        <v>12932340</v>
      </c>
      <c r="B2575" t="n">
        <v>82932340</v>
      </c>
      <c r="C2575" t="inlineStr">
        <is>
          <t>VELKY TERMINAL</t>
        </is>
      </c>
      <c r="D2575" t="inlineStr">
        <is>
          <t>PETROL</t>
        </is>
      </c>
      <c r="E2575" t="inlineStr">
        <is>
          <t>1ORLEN</t>
        </is>
      </c>
      <c r="F2575" t="inlineStr">
        <is>
          <t>A</t>
        </is>
      </c>
      <c r="G2575" t="inlineStr">
        <is>
          <t>ORLEN Unipetrol RPA s.r.o.</t>
        </is>
      </c>
      <c r="H2575" t="inlineStr">
        <is>
          <t>Volyňská (ČS ORLEN)</t>
        </is>
      </c>
      <c r="I2575" t="inlineStr">
        <is>
          <t>194</t>
        </is>
      </c>
      <c r="J2575" t="inlineStr">
        <is>
          <t>STRAKONICE - STRAKONICE II</t>
        </is>
      </c>
      <c r="K2575" t="inlineStr">
        <is>
          <t>Strakonice</t>
        </is>
      </c>
      <c r="L2575" t="inlineStr">
        <is>
          <t>RSB</t>
        </is>
      </c>
      <c r="M2575" t="inlineStr">
        <is>
          <t>Štolba Jan</t>
        </is>
      </c>
      <c r="N2575" t="inlineStr">
        <is>
          <t>49.252280</t>
        </is>
      </c>
      <c r="O2575" t="inlineStr">
        <is>
          <t>13.913152</t>
        </is>
      </c>
      <c r="P2575" t="n">
        <v>31959.62</v>
      </c>
    </row>
    <row r="2576">
      <c r="A2576" t="n">
        <v>15629327</v>
      </c>
      <c r="B2576" t="n">
        <v>85629327</v>
      </c>
      <c r="C2576" t="inlineStr">
        <is>
          <t>VELKY TERMINAL</t>
        </is>
      </c>
      <c r="D2576" t="inlineStr">
        <is>
          <t>KA PARTNERS</t>
        </is>
      </c>
      <c r="E2576" t="inlineStr">
        <is>
          <t>1TRAFICO</t>
        </is>
      </c>
      <c r="F2576" t="inlineStr">
        <is>
          <t>A</t>
        </is>
      </c>
      <c r="G2576" t="inlineStr">
        <is>
          <t>TABÁK TRAFICON</t>
        </is>
      </c>
      <c r="H2576" t="inlineStr">
        <is>
          <t>Zámecká (Penny)</t>
        </is>
      </c>
      <c r="I2576" t="inlineStr">
        <is>
          <t>1116</t>
        </is>
      </c>
      <c r="J2576" t="inlineStr">
        <is>
          <t>SVĚTLÁ NAD SÁZAVOU</t>
        </is>
      </c>
      <c r="K2576" t="inlineStr">
        <is>
          <t>Havlíčkův Brod</t>
        </is>
      </c>
      <c r="L2576" t="inlineStr">
        <is>
          <t>RSE</t>
        </is>
      </c>
      <c r="M2576" t="inlineStr">
        <is>
          <t>Rek Lubomír</t>
        </is>
      </c>
      <c r="N2576" t="inlineStr">
        <is>
          <t>49.667493</t>
        </is>
      </c>
      <c r="O2576" t="inlineStr">
        <is>
          <t>15.412887</t>
        </is>
      </c>
      <c r="P2576" t="n">
        <v>31946.15</v>
      </c>
    </row>
    <row r="2577">
      <c r="A2577" t="n">
        <v>11910703</v>
      </c>
      <c r="B2577" t="n">
        <v>81910703</v>
      </c>
      <c r="C2577" t="inlineStr">
        <is>
          <t>VELKY TERMINAL</t>
        </is>
      </c>
      <c r="D2577" t="inlineStr">
        <is>
          <t>IDT</t>
        </is>
      </c>
      <c r="E2577" t="inlineStr">
        <is>
          <t>4OSTATNI</t>
        </is>
      </c>
      <c r="F2577" t="inlineStr">
        <is>
          <t>A</t>
        </is>
      </c>
      <c r="G2577" t="inlineStr">
        <is>
          <t>Stánek trafika - David Zejman</t>
        </is>
      </c>
      <c r="H2577" t="inlineStr">
        <is>
          <t>Opatovská (stánek)</t>
        </is>
      </c>
      <c r="I2577" t="inlineStr"/>
      <c r="J2577" t="inlineStr">
        <is>
          <t>PRAHA 4</t>
        </is>
      </c>
      <c r="K2577" t="inlineStr">
        <is>
          <t>Praha</t>
        </is>
      </c>
      <c r="L2577" t="inlineStr">
        <is>
          <t>RSA</t>
        </is>
      </c>
      <c r="M2577" t="inlineStr">
        <is>
          <t>Myslivec Jan</t>
        </is>
      </c>
      <c r="N2577" t="inlineStr">
        <is>
          <t>50.026246</t>
        </is>
      </c>
      <c r="O2577" t="inlineStr">
        <is>
          <t>14.521670</t>
        </is>
      </c>
      <c r="P2577" t="n">
        <v>31939.81</v>
      </c>
    </row>
    <row r="2578">
      <c r="A2578" t="n">
        <v>11509501</v>
      </c>
      <c r="B2578" t="n">
        <v>81509501</v>
      </c>
      <c r="C2578" t="inlineStr">
        <is>
          <t>VELKY TERMINAL</t>
        </is>
      </c>
      <c r="D2578" t="inlineStr">
        <is>
          <t>IDT</t>
        </is>
      </c>
      <c r="E2578" t="inlineStr">
        <is>
          <t>1CEPRO</t>
        </is>
      </c>
      <c r="F2578" t="inlineStr">
        <is>
          <t>A</t>
        </is>
      </c>
      <c r="G2578" t="inlineStr">
        <is>
          <t>GOLIATH s.r.o.</t>
        </is>
      </c>
      <c r="H2578" t="inlineStr">
        <is>
          <t>Kolínská</t>
        </is>
      </c>
      <c r="I2578" t="inlineStr">
        <is>
          <t>437</t>
        </is>
      </c>
      <c r="J2578" t="inlineStr">
        <is>
          <t>KOUŘIM</t>
        </is>
      </c>
      <c r="K2578" t="inlineStr">
        <is>
          <t>Kolín</t>
        </is>
      </c>
      <c r="L2578" t="inlineStr">
        <is>
          <t>RSA</t>
        </is>
      </c>
      <c r="M2578" t="inlineStr">
        <is>
          <t>Česnek Miroslav</t>
        </is>
      </c>
      <c r="N2578" t="inlineStr">
        <is>
          <t>50.004673</t>
        </is>
      </c>
      <c r="O2578" t="inlineStr">
        <is>
          <t>14.981918</t>
        </is>
      </c>
      <c r="P2578" t="n">
        <v>31939.04</v>
      </c>
    </row>
    <row r="2579">
      <c r="A2579" t="n">
        <v>17767101</v>
      </c>
      <c r="B2579" t="n">
        <v>87767101</v>
      </c>
      <c r="C2579" t="inlineStr">
        <is>
          <t>VELKY TERMINAL</t>
        </is>
      </c>
      <c r="D2579" t="inlineStr">
        <is>
          <t>IDT</t>
        </is>
      </c>
      <c r="E2579" t="inlineStr">
        <is>
          <t>4OSTATNI</t>
        </is>
      </c>
      <c r="F2579" t="inlineStr">
        <is>
          <t>A</t>
        </is>
      </c>
      <c r="G2579" t="inlineStr">
        <is>
          <t>Karel Prejza</t>
        </is>
      </c>
      <c r="H2579" t="inlineStr">
        <is>
          <t>Přichystalova</t>
        </is>
      </c>
      <c r="I2579" t="inlineStr">
        <is>
          <t>1079/44</t>
        </is>
      </c>
      <c r="J2579" t="inlineStr">
        <is>
          <t>OLOMOUC - HODOLANY</t>
        </is>
      </c>
      <c r="K2579" t="inlineStr">
        <is>
          <t>Olomouc</t>
        </is>
      </c>
      <c r="L2579" t="inlineStr">
        <is>
          <t>RSG</t>
        </is>
      </c>
      <c r="M2579" t="inlineStr">
        <is>
          <t>Dolníček Richard</t>
        </is>
      </c>
      <c r="N2579" t="inlineStr">
        <is>
          <t>49.578030</t>
        </is>
      </c>
      <c r="O2579" t="inlineStr">
        <is>
          <t>17.270404</t>
        </is>
      </c>
      <c r="P2579" t="n">
        <v>31938.27</v>
      </c>
    </row>
    <row r="2580">
      <c r="A2580" t="n">
        <v>17652601</v>
      </c>
      <c r="B2580" t="n">
        <v>87652601</v>
      </c>
      <c r="C2580" t="inlineStr">
        <is>
          <t>VELKY TERMINAL</t>
        </is>
      </c>
      <c r="D2580" t="inlineStr">
        <is>
          <t>IDT</t>
        </is>
      </c>
      <c r="E2580" t="inlineStr">
        <is>
          <t>4OSTATNI</t>
        </is>
      </c>
      <c r="F2580" t="inlineStr">
        <is>
          <t>A</t>
        </is>
      </c>
      <c r="G2580" t="inlineStr">
        <is>
          <t>Oldřich Mikulenka</t>
        </is>
      </c>
      <c r="H2580" t="inlineStr">
        <is>
          <t>Hamerská (stánek - parc. č. 685/5)</t>
        </is>
      </c>
      <c r="I2580" t="inlineStr"/>
      <c r="J2580" t="inlineStr">
        <is>
          <t>ZUBŘÍ</t>
        </is>
      </c>
      <c r="K2580" t="inlineStr">
        <is>
          <t>Vsetín</t>
        </is>
      </c>
      <c r="L2580" t="inlineStr">
        <is>
          <t>RSG</t>
        </is>
      </c>
      <c r="M2580" t="inlineStr">
        <is>
          <t>Herman Michal</t>
        </is>
      </c>
      <c r="N2580" t="inlineStr">
        <is>
          <t>49.463074</t>
        </is>
      </c>
      <c r="O2580" t="inlineStr">
        <is>
          <t>18.091437</t>
        </is>
      </c>
      <c r="P2580" t="n">
        <v>31907.31</v>
      </c>
    </row>
    <row r="2581">
      <c r="A2581" t="n">
        <v>14926104</v>
      </c>
      <c r="B2581" t="n">
        <v>84926104</v>
      </c>
      <c r="C2581" t="inlineStr">
        <is>
          <t>VELKY TERMINAL</t>
        </is>
      </c>
      <c r="D2581" t="inlineStr">
        <is>
          <t>PETROL</t>
        </is>
      </c>
      <c r="E2581" t="inlineStr">
        <is>
          <t>1KM-PRONA</t>
        </is>
      </c>
      <c r="F2581" t="inlineStr">
        <is>
          <t>A</t>
        </is>
      </c>
      <c r="G2581" t="inlineStr">
        <is>
          <t>Leona Moserová</t>
        </is>
      </c>
      <c r="H2581" t="inlineStr">
        <is>
          <t>Stará Lípa (ČS KM-PRONA)</t>
        </is>
      </c>
      <c r="I2581" t="inlineStr">
        <is>
          <t>č. ev. 1</t>
        </is>
      </c>
      <c r="J2581" t="inlineStr">
        <is>
          <t>ČESKÁ LÍPA - STARÁ LÍPA</t>
        </is>
      </c>
      <c r="K2581" t="inlineStr">
        <is>
          <t>Česká Lípa</t>
        </is>
      </c>
      <c r="L2581" t="inlineStr">
        <is>
          <t>RSD</t>
        </is>
      </c>
      <c r="M2581" t="inlineStr">
        <is>
          <t>Luňáček Jan</t>
        </is>
      </c>
      <c r="N2581" t="inlineStr">
        <is>
          <t>50.681878</t>
        </is>
      </c>
      <c r="O2581" t="inlineStr">
        <is>
          <t>14.564172</t>
        </is>
      </c>
      <c r="P2581" t="n">
        <v>31897.31</v>
      </c>
    </row>
    <row r="2582">
      <c r="A2582" t="n">
        <v>14635044</v>
      </c>
      <c r="B2582" t="n">
        <v>84635044</v>
      </c>
      <c r="C2582" t="inlineStr">
        <is>
          <t>VELKY TERMINAL</t>
        </is>
      </c>
      <c r="D2582" t="inlineStr">
        <is>
          <t>KA PARTNERS</t>
        </is>
      </c>
      <c r="E2582" t="inlineStr">
        <is>
          <t>1TRAFICO</t>
        </is>
      </c>
      <c r="F2582" t="inlineStr">
        <is>
          <t>A</t>
        </is>
      </c>
      <c r="G2582" t="inlineStr">
        <is>
          <t>TABÁK TRAFICON</t>
        </is>
      </c>
      <c r="H2582" t="inlineStr">
        <is>
          <t>Ruská</t>
        </is>
      </c>
      <c r="I2582" t="inlineStr">
        <is>
          <t>84</t>
        </is>
      </c>
      <c r="J2582" t="inlineStr">
        <is>
          <t>CHOMUTOV</t>
        </is>
      </c>
      <c r="K2582" t="inlineStr">
        <is>
          <t>Chomutov</t>
        </is>
      </c>
      <c r="L2582" t="inlineStr">
        <is>
          <t>RSD</t>
        </is>
      </c>
      <c r="M2582" t="inlineStr">
        <is>
          <t>Neubert Jaroslav</t>
        </is>
      </c>
      <c r="N2582" t="inlineStr">
        <is>
          <t>50.459998</t>
        </is>
      </c>
      <c r="O2582" t="inlineStr">
        <is>
          <t>13.419482</t>
        </is>
      </c>
      <c r="P2582" t="n">
        <v>31881</v>
      </c>
    </row>
    <row r="2583">
      <c r="A2583" t="n">
        <v>11913630</v>
      </c>
      <c r="B2583" t="n">
        <v>81913630</v>
      </c>
      <c r="C2583" t="inlineStr">
        <is>
          <t>VELKY TERMINAL</t>
        </is>
      </c>
      <c r="D2583" t="inlineStr">
        <is>
          <t>PETROL</t>
        </is>
      </c>
      <c r="E2583" t="inlineStr">
        <is>
          <t>1MOL</t>
        </is>
      </c>
      <c r="F2583" t="inlineStr">
        <is>
          <t>A</t>
        </is>
      </c>
      <c r="G2583" t="inlineStr">
        <is>
          <t>MOL Česká republika, s.r.o.</t>
        </is>
      </c>
      <c r="H2583" t="inlineStr">
        <is>
          <t>Chocenice (Zlaté Slunce)</t>
        </is>
      </c>
      <c r="I2583" t="inlineStr">
        <is>
          <t>22</t>
        </is>
      </c>
      <c r="J2583" t="inlineStr">
        <is>
          <t>BŘEŽANY I</t>
        </is>
      </c>
      <c r="K2583" t="inlineStr">
        <is>
          <t>Kolín</t>
        </is>
      </c>
      <c r="L2583" t="inlineStr">
        <is>
          <t>RSA</t>
        </is>
      </c>
      <c r="M2583" t="inlineStr">
        <is>
          <t>Česnek Miroslav</t>
        </is>
      </c>
      <c r="N2583" t="inlineStr">
        <is>
          <t>50.038961</t>
        </is>
      </c>
      <c r="O2583" t="inlineStr">
        <is>
          <t>15.108800</t>
        </is>
      </c>
      <c r="P2583" t="n">
        <v>31871.92</v>
      </c>
    </row>
    <row r="2584">
      <c r="A2584" t="n">
        <v>11973905</v>
      </c>
      <c r="B2584" t="n">
        <v>81973905</v>
      </c>
      <c r="C2584" t="inlineStr">
        <is>
          <t>VELKY TERMINAL</t>
        </is>
      </c>
      <c r="D2584" t="inlineStr">
        <is>
          <t>PETROL</t>
        </is>
      </c>
      <c r="E2584" t="inlineStr">
        <is>
          <t>1CSPOINT</t>
        </is>
      </c>
      <c r="F2584" t="inlineStr">
        <is>
          <t>A</t>
        </is>
      </c>
      <c r="G2584" t="inlineStr">
        <is>
          <t>JT Invest Group s.r.o.</t>
        </is>
      </c>
      <c r="H2584" t="inlineStr">
        <is>
          <t>Poděbradská</t>
        </is>
      </c>
      <c r="I2584" t="inlineStr">
        <is>
          <t>16</t>
        </is>
      </c>
      <c r="J2584" t="inlineStr">
        <is>
          <t>DYMOKURY</t>
        </is>
      </c>
      <c r="K2584" t="inlineStr">
        <is>
          <t>Nymburk</t>
        </is>
      </c>
      <c r="L2584" t="inlineStr">
        <is>
          <t>RSA</t>
        </is>
      </c>
      <c r="M2584" t="inlineStr">
        <is>
          <t>Česnek Miroslav</t>
        </is>
      </c>
      <c r="N2584" t="inlineStr">
        <is>
          <t>50.244049</t>
        </is>
      </c>
      <c r="O2584" t="inlineStr">
        <is>
          <t>15.207868</t>
        </is>
      </c>
      <c r="P2584" t="n">
        <v>31855.96</v>
      </c>
    </row>
    <row r="2585">
      <c r="A2585" t="n">
        <v>11509905</v>
      </c>
      <c r="B2585" t="n">
        <v>81509905</v>
      </c>
      <c r="C2585" t="inlineStr">
        <is>
          <t>VELKY TERMINAL</t>
        </is>
      </c>
      <c r="D2585" t="inlineStr">
        <is>
          <t>KA PARTNERS</t>
        </is>
      </c>
      <c r="E2585" t="inlineStr">
        <is>
          <t>1DANCZEK</t>
        </is>
      </c>
      <c r="F2585" t="inlineStr">
        <is>
          <t>A</t>
        </is>
      </c>
      <c r="G2585" t="inlineStr">
        <is>
          <t>TOBACCO DC s.r.o.</t>
        </is>
      </c>
      <c r="H2585" t="inlineStr">
        <is>
          <t>Mírové náměstí</t>
        </is>
      </c>
      <c r="I2585" t="inlineStr">
        <is>
          <t>202</t>
        </is>
      </c>
      <c r="J2585" t="inlineStr">
        <is>
          <t>DOBŘÍŠ</t>
        </is>
      </c>
      <c r="K2585" t="inlineStr">
        <is>
          <t>Příbram</t>
        </is>
      </c>
      <c r="L2585" t="inlineStr">
        <is>
          <t>RSA</t>
        </is>
      </c>
      <c r="M2585" t="inlineStr">
        <is>
          <t>Fiedler Miroslav</t>
        </is>
      </c>
      <c r="N2585" t="inlineStr">
        <is>
          <t>49.781250</t>
        </is>
      </c>
      <c r="O2585" t="inlineStr">
        <is>
          <t>14.171290</t>
        </is>
      </c>
      <c r="P2585" t="n">
        <v>31845.19</v>
      </c>
    </row>
    <row r="2586">
      <c r="A2586" t="n">
        <v>17627501</v>
      </c>
      <c r="B2586" t="n">
        <v>87627501</v>
      </c>
      <c r="C2586" t="inlineStr">
        <is>
          <t>VELKY TERMINAL</t>
        </is>
      </c>
      <c r="D2586" t="inlineStr">
        <is>
          <t>IDT</t>
        </is>
      </c>
      <c r="E2586" t="inlineStr">
        <is>
          <t>4OSTATNI</t>
        </is>
      </c>
      <c r="F2586" t="inlineStr">
        <is>
          <t>A</t>
        </is>
      </c>
      <c r="G2586" t="inlineStr">
        <is>
          <t>Miluše Škurková</t>
        </is>
      </c>
      <c r="H2586" t="inlineStr">
        <is>
          <t>Hlavní náměstí</t>
        </is>
      </c>
      <c r="I2586" t="inlineStr">
        <is>
          <t>90/2</t>
        </is>
      </c>
      <c r="J2586" t="inlineStr">
        <is>
          <t>ŠTERNBERK</t>
        </is>
      </c>
      <c r="K2586" t="inlineStr">
        <is>
          <t>Olomouc</t>
        </is>
      </c>
      <c r="L2586" t="inlineStr">
        <is>
          <t>RSG</t>
        </is>
      </c>
      <c r="M2586" t="inlineStr">
        <is>
          <t>Dolníček Richard</t>
        </is>
      </c>
      <c r="N2586" t="inlineStr">
        <is>
          <t>49.730255</t>
        </is>
      </c>
      <c r="O2586" t="inlineStr">
        <is>
          <t>17.299323</t>
        </is>
      </c>
      <c r="P2586" t="n">
        <v>31832.31</v>
      </c>
    </row>
    <row r="2587">
      <c r="A2587" t="n">
        <v>13903612</v>
      </c>
      <c r="B2587" t="n">
        <v>83903612</v>
      </c>
      <c r="C2587" t="inlineStr">
        <is>
          <t>VELKY TERMINAL</t>
        </is>
      </c>
      <c r="D2587" t="inlineStr">
        <is>
          <t>PETROL</t>
        </is>
      </c>
      <c r="E2587" t="inlineStr">
        <is>
          <t>1TANKONO</t>
        </is>
      </c>
      <c r="F2587" t="inlineStr">
        <is>
          <t>A</t>
        </is>
      </c>
      <c r="G2587" t="inlineStr">
        <is>
          <t>Tank ONO, s.r.o.</t>
        </is>
      </c>
      <c r="H2587" t="inlineStr">
        <is>
          <t>Dolní Žďár</t>
        </is>
      </c>
      <c r="I2587" t="inlineStr">
        <is>
          <t>73</t>
        </is>
      </c>
      <c r="J2587" t="inlineStr">
        <is>
          <t>OSTROV - DOLNÍ ŽĎÁR</t>
        </is>
      </c>
      <c r="K2587" t="inlineStr">
        <is>
          <t>Karlovy Vary</t>
        </is>
      </c>
      <c r="L2587" t="inlineStr">
        <is>
          <t>RSC</t>
        </is>
      </c>
      <c r="M2587" t="inlineStr">
        <is>
          <t>Beneš Lukáš</t>
        </is>
      </c>
      <c r="N2587" t="inlineStr">
        <is>
          <t>50.319904</t>
        </is>
      </c>
      <c r="O2587" t="inlineStr">
        <is>
          <t>12.946532</t>
        </is>
      </c>
      <c r="P2587" t="n">
        <v>31798.27</v>
      </c>
    </row>
    <row r="2588">
      <c r="A2588" t="n">
        <v>17670601</v>
      </c>
      <c r="B2588" t="n">
        <v>87670601</v>
      </c>
      <c r="C2588" t="inlineStr">
        <is>
          <t>VELKY TERMINAL</t>
        </is>
      </c>
      <c r="D2588" t="inlineStr">
        <is>
          <t>IDT</t>
        </is>
      </c>
      <c r="E2588" t="inlineStr">
        <is>
          <t>4OSTATNI</t>
        </is>
      </c>
      <c r="F2588" t="inlineStr">
        <is>
          <t>A</t>
        </is>
      </c>
      <c r="G2588" t="inlineStr">
        <is>
          <t>Jakub Zajac</t>
        </is>
      </c>
      <c r="H2588" t="inlineStr">
        <is>
          <t>1. máje</t>
        </is>
      </c>
      <c r="I2588" t="inlineStr">
        <is>
          <t>69/14</t>
        </is>
      </c>
      <c r="J2588" t="inlineStr">
        <is>
          <t>OSTRAVA - MARIÁNSKÉ HORY</t>
        </is>
      </c>
      <c r="K2588" t="inlineStr">
        <is>
          <t>Ostrava-město</t>
        </is>
      </c>
      <c r="L2588" t="inlineStr">
        <is>
          <t>RSG</t>
        </is>
      </c>
      <c r="M2588" t="inlineStr">
        <is>
          <t>Gelnar Ivo</t>
        </is>
      </c>
      <c r="N2588" t="inlineStr">
        <is>
          <t>49.826992</t>
        </is>
      </c>
      <c r="O2588" t="inlineStr">
        <is>
          <t>18.258088</t>
        </is>
      </c>
      <c r="P2588" t="n">
        <v>31796.81</v>
      </c>
    </row>
    <row r="2589">
      <c r="A2589" t="n">
        <v>12923308</v>
      </c>
      <c r="B2589" t="n">
        <v>82923308</v>
      </c>
      <c r="C2589" t="inlineStr">
        <is>
          <t>VELKY TERMINAL</t>
        </is>
      </c>
      <c r="D2589" t="inlineStr">
        <is>
          <t>PETROL</t>
        </is>
      </c>
      <c r="E2589" t="inlineStr">
        <is>
          <t>1MOL</t>
        </is>
      </c>
      <c r="F2589" t="inlineStr">
        <is>
          <t>A</t>
        </is>
      </c>
      <c r="G2589" t="inlineStr">
        <is>
          <t>MOL Česká republika, s.r.o.</t>
        </is>
      </c>
      <c r="H2589" t="inlineStr">
        <is>
          <t>Štiptoň</t>
        </is>
      </c>
      <c r="I2589" t="inlineStr">
        <is>
          <t>87</t>
        </is>
      </c>
      <c r="J2589" t="inlineStr">
        <is>
          <t>NOVÉ HRADY - ŠTIPTOŇ</t>
        </is>
      </c>
      <c r="K2589" t="inlineStr">
        <is>
          <t>České Budějovice</t>
        </is>
      </c>
      <c r="L2589" t="inlineStr">
        <is>
          <t>RSB</t>
        </is>
      </c>
      <c r="M2589" t="inlineStr">
        <is>
          <t>Dvořák Petr</t>
        </is>
      </c>
      <c r="N2589" t="inlineStr">
        <is>
          <t>48.794964</t>
        </is>
      </c>
      <c r="O2589" t="inlineStr">
        <is>
          <t>14.787028</t>
        </is>
      </c>
      <c r="P2589" t="n">
        <v>31770.19</v>
      </c>
    </row>
    <row r="2590">
      <c r="A2590" t="n">
        <v>11510026</v>
      </c>
      <c r="B2590" t="n">
        <v>81510026</v>
      </c>
      <c r="C2590" t="inlineStr">
        <is>
          <t>VELKY TERMINAL</t>
        </is>
      </c>
      <c r="D2590" t="inlineStr">
        <is>
          <t>KA PARTNERS</t>
        </is>
      </c>
      <c r="E2590" t="inlineStr">
        <is>
          <t>1TRAFICO</t>
        </is>
      </c>
      <c r="F2590" t="inlineStr">
        <is>
          <t>A</t>
        </is>
      </c>
      <c r="G2590" t="inlineStr">
        <is>
          <t>TABÁK TRAFICON - IQ RP Penny</t>
        </is>
      </c>
      <c r="H2590" t="inlineStr">
        <is>
          <t>Revoluční</t>
        </is>
      </c>
      <c r="I2590" t="inlineStr"/>
      <c r="J2590" t="inlineStr">
        <is>
          <t>ŠESTAJOVICE</t>
        </is>
      </c>
      <c r="K2590" t="inlineStr">
        <is>
          <t>Praha-východ</t>
        </is>
      </c>
      <c r="L2590" t="inlineStr">
        <is>
          <t>RSA</t>
        </is>
      </c>
      <c r="M2590" t="inlineStr">
        <is>
          <t>Myslivec Jan</t>
        </is>
      </c>
      <c r="N2590" t="inlineStr">
        <is>
          <t>50.114503</t>
        </is>
      </c>
      <c r="O2590" t="inlineStr">
        <is>
          <t>14.676148</t>
        </is>
      </c>
      <c r="P2590" t="n">
        <v>31751.73</v>
      </c>
    </row>
    <row r="2591">
      <c r="A2591" t="n">
        <v>16944503</v>
      </c>
      <c r="B2591" t="n">
        <v>86944503</v>
      </c>
      <c r="C2591" t="inlineStr">
        <is>
          <t>VELKY TERMINAL</t>
        </is>
      </c>
      <c r="D2591" t="inlineStr">
        <is>
          <t>IDT</t>
        </is>
      </c>
      <c r="E2591" t="inlineStr">
        <is>
          <t>3A+S</t>
        </is>
      </c>
      <c r="F2591" t="inlineStr">
        <is>
          <t>A</t>
        </is>
      </c>
      <c r="G2591" t="inlineStr">
        <is>
          <t>A + S, s.r.o.</t>
        </is>
      </c>
      <c r="H2591" t="inlineStr">
        <is>
          <t>Na Valtické</t>
        </is>
      </c>
      <c r="I2591" t="inlineStr">
        <is>
          <t>1206</t>
        </is>
      </c>
      <c r="J2591" t="inlineStr">
        <is>
          <t>BŘECLAV</t>
        </is>
      </c>
      <c r="K2591" t="inlineStr">
        <is>
          <t>Břeclav</t>
        </is>
      </c>
      <c r="L2591" t="inlineStr">
        <is>
          <t>RSB</t>
        </is>
      </c>
      <c r="M2591" t="inlineStr">
        <is>
          <t>Petlach Lubomír</t>
        </is>
      </c>
      <c r="N2591" t="inlineStr">
        <is>
          <t>48.755838</t>
        </is>
      </c>
      <c r="O2591" t="inlineStr">
        <is>
          <t>16.851389</t>
        </is>
      </c>
      <c r="P2591" t="n">
        <v>31747.69</v>
      </c>
    </row>
    <row r="2592">
      <c r="A2592" t="n">
        <v>14933702</v>
      </c>
      <c r="B2592" t="n">
        <v>84933702</v>
      </c>
      <c r="C2592" t="inlineStr">
        <is>
          <t>VELKY TERMINAL</t>
        </is>
      </c>
      <c r="D2592" t="inlineStr">
        <is>
          <t>IDT</t>
        </is>
      </c>
      <c r="E2592" t="inlineStr">
        <is>
          <t>1CEPRO</t>
        </is>
      </c>
      <c r="F2592" t="inlineStr">
        <is>
          <t>A</t>
        </is>
      </c>
      <c r="G2592" t="inlineStr">
        <is>
          <t>Jan Pastucha</t>
        </is>
      </c>
      <c r="H2592" t="inlineStr">
        <is>
          <t>Písečná (ČS RoBiN OIL)</t>
        </is>
      </c>
      <c r="I2592" t="inlineStr">
        <is>
          <t>5378</t>
        </is>
      </c>
      <c r="J2592" t="inlineStr">
        <is>
          <t>CHOMUTOV</t>
        </is>
      </c>
      <c r="K2592" t="inlineStr">
        <is>
          <t>Chomutov</t>
        </is>
      </c>
      <c r="L2592" t="inlineStr">
        <is>
          <t>RSD</t>
        </is>
      </c>
      <c r="M2592" t="inlineStr">
        <is>
          <t>Neubert Jaroslav</t>
        </is>
      </c>
      <c r="N2592" t="inlineStr">
        <is>
          <t>50.484903</t>
        </is>
      </c>
      <c r="O2592" t="inlineStr">
        <is>
          <t>13.437915</t>
        </is>
      </c>
      <c r="P2592" t="n">
        <v>31738.12</v>
      </c>
    </row>
    <row r="2593">
      <c r="A2593" t="n">
        <v>17933601</v>
      </c>
      <c r="B2593" t="n">
        <v>87933601</v>
      </c>
      <c r="C2593" t="inlineStr">
        <is>
          <t>VELKY TERMINAL</t>
        </is>
      </c>
      <c r="D2593" t="inlineStr">
        <is>
          <t>IDT</t>
        </is>
      </c>
      <c r="E2593" t="inlineStr">
        <is>
          <t>3ZARIS</t>
        </is>
      </c>
      <c r="F2593" t="inlineStr">
        <is>
          <t>A</t>
        </is>
      </c>
      <c r="G2593" t="inlineStr">
        <is>
          <t>ZARIS s.r.o.</t>
        </is>
      </c>
      <c r="H2593" t="inlineStr">
        <is>
          <t>Kojetínská</t>
        </is>
      </c>
      <c r="I2593" t="inlineStr">
        <is>
          <t>2835/77</t>
        </is>
      </c>
      <c r="J2593" t="inlineStr">
        <is>
          <t>PŘEROV - PŘEROV I-MĚSTO</t>
        </is>
      </c>
      <c r="K2593" t="inlineStr">
        <is>
          <t>Přerov</t>
        </is>
      </c>
      <c r="L2593" t="inlineStr">
        <is>
          <t>RSG</t>
        </is>
      </c>
      <c r="M2593" t="inlineStr">
        <is>
          <t>Herman Petr</t>
        </is>
      </c>
      <c r="N2593" t="inlineStr">
        <is>
          <t>49.439478</t>
        </is>
      </c>
      <c r="O2593" t="inlineStr">
        <is>
          <t>17.437344</t>
        </is>
      </c>
      <c r="P2593" t="n">
        <v>31701.23</v>
      </c>
    </row>
    <row r="2594">
      <c r="A2594" t="n">
        <v>16628105</v>
      </c>
      <c r="B2594" t="n">
        <v>86628105</v>
      </c>
      <c r="C2594" t="inlineStr">
        <is>
          <t>VELKY TERMINAL</t>
        </is>
      </c>
      <c r="D2594" t="inlineStr">
        <is>
          <t>KA PARTNERS</t>
        </is>
      </c>
      <c r="E2594" t="inlineStr">
        <is>
          <t>1LAG</t>
        </is>
      </c>
      <c r="F2594" t="inlineStr">
        <is>
          <t>A</t>
        </is>
      </c>
      <c r="G2594" t="inlineStr">
        <is>
          <t>Lagardere Travel Retail, a.s.</t>
        </is>
      </c>
      <c r="H2594" t="inlineStr">
        <is>
          <t>Dr. Milady Horákové</t>
        </is>
      </c>
      <c r="I2594" t="inlineStr">
        <is>
          <t>3687/10</t>
        </is>
      </c>
      <c r="J2594" t="inlineStr">
        <is>
          <t>ZNOJMO</t>
        </is>
      </c>
      <c r="K2594" t="inlineStr">
        <is>
          <t>Znojmo</t>
        </is>
      </c>
      <c r="L2594" t="inlineStr">
        <is>
          <t>RSB</t>
        </is>
      </c>
      <c r="M2594" t="inlineStr">
        <is>
          <t>Koutný Roman</t>
        </is>
      </c>
      <c r="N2594" t="inlineStr">
        <is>
          <t>48.852877</t>
        </is>
      </c>
      <c r="O2594" t="inlineStr">
        <is>
          <t>16.058702</t>
        </is>
      </c>
      <c r="P2594" t="n">
        <v>31654.96</v>
      </c>
    </row>
    <row r="2595">
      <c r="A2595" t="n">
        <v>11748301</v>
      </c>
      <c r="B2595" t="n">
        <v>81748301</v>
      </c>
      <c r="C2595" t="inlineStr">
        <is>
          <t>VELKY TERMINAL</t>
        </is>
      </c>
      <c r="D2595" t="inlineStr">
        <is>
          <t>IDT</t>
        </is>
      </c>
      <c r="E2595" t="inlineStr">
        <is>
          <t>4OSTATNI</t>
        </is>
      </c>
      <c r="F2595" t="inlineStr">
        <is>
          <t>A</t>
        </is>
      </c>
      <c r="G2595" t="inlineStr">
        <is>
          <t>Smíšené zboží - Alena Blažková</t>
        </is>
      </c>
      <c r="H2595" t="inlineStr">
        <is>
          <t>Kladenská</t>
        </is>
      </c>
      <c r="I2595" t="inlineStr">
        <is>
          <t>256</t>
        </is>
      </c>
      <c r="J2595" t="inlineStr">
        <is>
          <t>VELKÉ PŘÍLEPY</t>
        </is>
      </c>
      <c r="K2595" t="inlineStr">
        <is>
          <t>Praha-západ</t>
        </is>
      </c>
      <c r="L2595" t="inlineStr">
        <is>
          <t>RSA</t>
        </is>
      </c>
      <c r="M2595" t="inlineStr">
        <is>
          <t>Dosoudil Petr</t>
        </is>
      </c>
      <c r="N2595" t="inlineStr">
        <is>
          <t>50.159683</t>
        </is>
      </c>
      <c r="O2595" t="inlineStr">
        <is>
          <t>14.309800</t>
        </is>
      </c>
      <c r="P2595" t="n">
        <v>31638.88</v>
      </c>
    </row>
    <row r="2596">
      <c r="A2596" t="n">
        <v>11662601</v>
      </c>
      <c r="B2596" t="n">
        <v>81662601</v>
      </c>
      <c r="C2596" t="inlineStr">
        <is>
          <t>VELKY TERMINAL</t>
        </is>
      </c>
      <c r="D2596" t="inlineStr">
        <is>
          <t>IDT</t>
        </is>
      </c>
      <c r="E2596" t="inlineStr">
        <is>
          <t>4OSTATNI</t>
        </is>
      </c>
      <c r="F2596" t="inlineStr">
        <is>
          <t>A</t>
        </is>
      </c>
      <c r="G2596" t="inlineStr">
        <is>
          <t>DUPY, s.r.o.</t>
        </is>
      </c>
      <c r="H2596" t="inlineStr">
        <is>
          <t>Masarykovo náměstí</t>
        </is>
      </c>
      <c r="I2596" t="inlineStr">
        <is>
          <t>21</t>
        </is>
      </c>
      <c r="J2596" t="inlineStr">
        <is>
          <t>JÍLOVÉ U PRAHY</t>
        </is>
      </c>
      <c r="K2596" t="inlineStr">
        <is>
          <t>Praha-západ</t>
        </is>
      </c>
      <c r="L2596" t="inlineStr">
        <is>
          <t>RSA</t>
        </is>
      </c>
      <c r="M2596" t="inlineStr">
        <is>
          <t>Dosoudil Petr</t>
        </is>
      </c>
      <c r="N2596" t="inlineStr">
        <is>
          <t>49.894659</t>
        </is>
      </c>
      <c r="O2596" t="inlineStr">
        <is>
          <t>14.493762</t>
        </is>
      </c>
      <c r="P2596" t="n">
        <v>31628.46</v>
      </c>
    </row>
    <row r="2597">
      <c r="A2597" t="n">
        <v>11913615</v>
      </c>
      <c r="B2597" t="n">
        <v>81913615</v>
      </c>
      <c r="C2597" t="inlineStr">
        <is>
          <t>VELKY TERMINAL</t>
        </is>
      </c>
      <c r="D2597" t="inlineStr">
        <is>
          <t>PETROL</t>
        </is>
      </c>
      <c r="E2597" t="inlineStr">
        <is>
          <t>1MOL</t>
        </is>
      </c>
      <c r="F2597" t="inlineStr">
        <is>
          <t>A</t>
        </is>
      </c>
      <c r="G2597" t="inlineStr">
        <is>
          <t>MOL Česká republika, s.r.o.</t>
        </is>
      </c>
      <c r="H2597" t="inlineStr">
        <is>
          <t>Poděbradská (ČS PAP OIL)</t>
        </is>
      </c>
      <c r="I2597" t="inlineStr">
        <is>
          <t>558</t>
        </is>
      </c>
      <c r="J2597" t="inlineStr">
        <is>
          <t>NYMBURK</t>
        </is>
      </c>
      <c r="K2597" t="inlineStr">
        <is>
          <t>Nymburk</t>
        </is>
      </c>
      <c r="L2597" t="inlineStr">
        <is>
          <t>RSA</t>
        </is>
      </c>
      <c r="M2597" t="inlineStr">
        <is>
          <t>Česnek Miroslav</t>
        </is>
      </c>
      <c r="N2597" t="inlineStr">
        <is>
          <t>50.188484</t>
        </is>
      </c>
      <c r="O2597" t="inlineStr">
        <is>
          <t>15.058900</t>
        </is>
      </c>
      <c r="P2597" t="n">
        <v>31613.96</v>
      </c>
    </row>
    <row r="2598">
      <c r="A2598" t="n">
        <v>12623201</v>
      </c>
      <c r="B2598" t="n">
        <v>82623201</v>
      </c>
      <c r="C2598" t="inlineStr">
        <is>
          <t>VELKY TERMINAL</t>
        </is>
      </c>
      <c r="D2598" t="inlineStr">
        <is>
          <t>IDT</t>
        </is>
      </c>
      <c r="E2598" t="inlineStr">
        <is>
          <t>4OSTATNI</t>
        </is>
      </c>
      <c r="F2598" t="inlineStr">
        <is>
          <t>A</t>
        </is>
      </c>
      <c r="G2598" t="inlineStr">
        <is>
          <t>Marie Hahnová</t>
        </is>
      </c>
      <c r="H2598" t="inlineStr">
        <is>
          <t>Libušina</t>
        </is>
      </c>
      <c r="I2598" t="inlineStr">
        <is>
          <t>154</t>
        </is>
      </c>
      <c r="J2598" t="inlineStr">
        <is>
          <t>BECHYNĚ</t>
        </is>
      </c>
      <c r="K2598" t="inlineStr">
        <is>
          <t>Tábor</t>
        </is>
      </c>
      <c r="L2598" t="inlineStr">
        <is>
          <t>RSB</t>
        </is>
      </c>
      <c r="M2598" t="inlineStr">
        <is>
          <t>Dvořák Petr</t>
        </is>
      </c>
      <c r="N2598" t="inlineStr">
        <is>
          <t>49.296982</t>
        </is>
      </c>
      <c r="O2598" t="inlineStr">
        <is>
          <t>14.468710</t>
        </is>
      </c>
      <c r="P2598" t="n">
        <v>31589.42</v>
      </c>
    </row>
    <row r="2599">
      <c r="A2599" t="n">
        <v>14829301</v>
      </c>
      <c r="B2599" t="n">
        <v>84829301</v>
      </c>
      <c r="C2599" t="inlineStr">
        <is>
          <t>VELKY TERMINAL</t>
        </is>
      </c>
      <c r="D2599" t="inlineStr">
        <is>
          <t>IDT</t>
        </is>
      </c>
      <c r="E2599" t="inlineStr">
        <is>
          <t>4OSTATNI</t>
        </is>
      </c>
      <c r="F2599" t="inlineStr">
        <is>
          <t>A</t>
        </is>
      </c>
      <c r="G2599" t="inlineStr">
        <is>
          <t>Petr Vladař</t>
        </is>
      </c>
      <c r="H2599" t="inlineStr">
        <is>
          <t>Mikulášovice</t>
        </is>
      </c>
      <c r="I2599" t="inlineStr">
        <is>
          <t>16</t>
        </is>
      </c>
      <c r="J2599" t="inlineStr">
        <is>
          <t>MIKULÁŠOVICE</t>
        </is>
      </c>
      <c r="K2599" t="inlineStr">
        <is>
          <t>Děčín</t>
        </is>
      </c>
      <c r="L2599" t="inlineStr">
        <is>
          <t>RSD</t>
        </is>
      </c>
      <c r="M2599" t="inlineStr">
        <is>
          <t>Šticha Milan</t>
        </is>
      </c>
      <c r="N2599" t="inlineStr">
        <is>
          <t>50.965194</t>
        </is>
      </c>
      <c r="O2599" t="inlineStr">
        <is>
          <t>14.363461</t>
        </is>
      </c>
      <c r="P2599" t="n">
        <v>31589.04</v>
      </c>
    </row>
    <row r="2600">
      <c r="A2600" t="n">
        <v>13914615</v>
      </c>
      <c r="B2600" t="n">
        <v>83914615</v>
      </c>
      <c r="C2600" t="inlineStr">
        <is>
          <t>VELKY TERMINAL</t>
        </is>
      </c>
      <c r="D2600" t="inlineStr">
        <is>
          <t>PETROL</t>
        </is>
      </c>
      <c r="E2600" t="inlineStr">
        <is>
          <t>1MOL</t>
        </is>
      </c>
      <c r="F2600" t="inlineStr">
        <is>
          <t>A</t>
        </is>
      </c>
      <c r="G2600" t="inlineStr">
        <is>
          <t>MOL Česká republika, s.r.o.</t>
        </is>
      </c>
      <c r="H2600" t="inlineStr">
        <is>
          <t>Břasy</t>
        </is>
      </c>
      <c r="I2600" t="inlineStr">
        <is>
          <t>160</t>
        </is>
      </c>
      <c r="J2600" t="inlineStr">
        <is>
          <t>BŘASY</t>
        </is>
      </c>
      <c r="K2600" t="inlineStr">
        <is>
          <t>Rokycany</t>
        </is>
      </c>
      <c r="L2600" t="inlineStr">
        <is>
          <t>RSC</t>
        </is>
      </c>
      <c r="M2600" t="inlineStr">
        <is>
          <t>Havlíček Vladislav</t>
        </is>
      </c>
      <c r="N2600" t="inlineStr">
        <is>
          <t>49.835955</t>
        </is>
      </c>
      <c r="O2600" t="inlineStr">
        <is>
          <t>13.579505</t>
        </is>
      </c>
      <c r="P2600" t="n">
        <v>31584.38</v>
      </c>
    </row>
    <row r="2601">
      <c r="A2601" t="n">
        <v>17937801</v>
      </c>
      <c r="B2601" t="n">
        <v>87937801</v>
      </c>
      <c r="C2601" t="inlineStr">
        <is>
          <t>VELKY TERMINAL</t>
        </is>
      </c>
      <c r="D2601" t="inlineStr">
        <is>
          <t>PETROL</t>
        </is>
      </c>
      <c r="E2601" t="inlineStr">
        <is>
          <t>1PRIM</t>
        </is>
      </c>
      <c r="F2601" t="inlineStr">
        <is>
          <t>A</t>
        </is>
      </c>
      <c r="G2601" t="inlineStr">
        <is>
          <t>Dana Švecová</t>
        </is>
      </c>
      <c r="H2601" t="inlineStr">
        <is>
          <t>Ostravská</t>
        </is>
      </c>
      <c r="I2601" t="inlineStr">
        <is>
          <t>809</t>
        </is>
      </c>
      <c r="J2601" t="inlineStr">
        <is>
          <t>SVIADNOV</t>
        </is>
      </c>
      <c r="K2601" t="inlineStr">
        <is>
          <t>Frýdek-Místek</t>
        </is>
      </c>
      <c r="L2601" t="inlineStr">
        <is>
          <t>RSG</t>
        </is>
      </c>
      <c r="M2601" t="inlineStr">
        <is>
          <t>Herman Michal</t>
        </is>
      </c>
      <c r="N2601" t="inlineStr">
        <is>
          <t>49.684677</t>
        </is>
      </c>
      <c r="O2601" t="inlineStr">
        <is>
          <t>18.331735</t>
        </is>
      </c>
      <c r="P2601" t="n">
        <v>31542.31</v>
      </c>
    </row>
    <row r="2602">
      <c r="A2602" t="n">
        <v>16927404</v>
      </c>
      <c r="B2602" t="n">
        <v>86927404</v>
      </c>
      <c r="C2602" t="inlineStr">
        <is>
          <t>VELKY TERMINAL</t>
        </is>
      </c>
      <c r="D2602" t="inlineStr">
        <is>
          <t>PETROL</t>
        </is>
      </c>
      <c r="E2602" t="inlineStr">
        <is>
          <t>1OMV</t>
        </is>
      </c>
      <c r="F2602" t="inlineStr">
        <is>
          <t>A</t>
        </is>
      </c>
      <c r="G2602" t="inlineStr">
        <is>
          <t>Sylva Kašpárková</t>
        </is>
      </c>
      <c r="H2602" t="inlineStr">
        <is>
          <t>Gahurova</t>
        </is>
      </c>
      <c r="I2602" t="inlineStr">
        <is>
          <t>5176</t>
        </is>
      </c>
      <c r="J2602" t="inlineStr">
        <is>
          <t>ZLÍN</t>
        </is>
      </c>
      <c r="K2602" t="inlineStr">
        <is>
          <t>Zlín</t>
        </is>
      </c>
      <c r="L2602" t="inlineStr">
        <is>
          <t>RSE</t>
        </is>
      </c>
      <c r="M2602" t="inlineStr">
        <is>
          <t>Modlitba Jakub</t>
        </is>
      </c>
      <c r="N2602" t="inlineStr">
        <is>
          <t>49.227996</t>
        </is>
      </c>
      <c r="O2602" t="inlineStr">
        <is>
          <t>17.656832</t>
        </is>
      </c>
      <c r="P2602" t="n">
        <v>31541.15</v>
      </c>
    </row>
    <row r="2603">
      <c r="A2603" t="n">
        <v>11975105</v>
      </c>
      <c r="B2603" t="n">
        <v>81975105</v>
      </c>
      <c r="C2603" t="inlineStr">
        <is>
          <t>VELKY TERMINAL</t>
        </is>
      </c>
      <c r="D2603" t="inlineStr">
        <is>
          <t>IDT</t>
        </is>
      </c>
      <c r="E2603" t="inlineStr">
        <is>
          <t>4OSTATNI</t>
        </is>
      </c>
      <c r="F2603" t="inlineStr">
        <is>
          <t>A</t>
        </is>
      </c>
      <c r="G2603" t="inlineStr">
        <is>
          <t>Petr Pokorný - Trafika Camel</t>
        </is>
      </c>
      <c r="H2603" t="inlineStr">
        <is>
          <t>Budečská</t>
        </is>
      </c>
      <c r="I2603" t="inlineStr">
        <is>
          <t>2165/33</t>
        </is>
      </c>
      <c r="J2603" t="inlineStr">
        <is>
          <t>PRAHA 2 - VINOHRADY</t>
        </is>
      </c>
      <c r="K2603" t="inlineStr">
        <is>
          <t>Praha</t>
        </is>
      </c>
      <c r="L2603" t="inlineStr">
        <is>
          <t>RSA</t>
        </is>
      </c>
      <c r="M2603" t="inlineStr">
        <is>
          <t>Fiedler Miroslav</t>
        </is>
      </c>
      <c r="N2603" t="inlineStr">
        <is>
          <t>50.076507</t>
        </is>
      </c>
      <c r="O2603" t="inlineStr">
        <is>
          <t>14.441861</t>
        </is>
      </c>
      <c r="P2603" t="n">
        <v>31523.46</v>
      </c>
    </row>
    <row r="2604">
      <c r="A2604" t="n">
        <v>15644704</v>
      </c>
      <c r="B2604" t="n">
        <v>85644704</v>
      </c>
      <c r="C2604" t="inlineStr">
        <is>
          <t>VELKY TERMINAL</t>
        </is>
      </c>
      <c r="D2604" t="inlineStr">
        <is>
          <t>KA PARTNERS</t>
        </is>
      </c>
      <c r="E2604" t="inlineStr">
        <is>
          <t>1DANCZEK</t>
        </is>
      </c>
      <c r="F2604" t="inlineStr">
        <is>
          <t>A</t>
        </is>
      </c>
      <c r="G2604" t="inlineStr">
        <is>
          <t>TOBACCO DC s.r.o.</t>
        </is>
      </c>
      <c r="H2604" t="inlineStr">
        <is>
          <t>Lochmanova (stánek u autobus. nádr.)</t>
        </is>
      </c>
      <c r="I2604" t="inlineStr"/>
      <c r="J2604" t="inlineStr">
        <is>
          <t>ÚSTÍ NAD ORLICÍ</t>
        </is>
      </c>
      <c r="K2604" t="inlineStr">
        <is>
          <t>Ústí nad Orlicí</t>
        </is>
      </c>
      <c r="L2604" t="inlineStr">
        <is>
          <t>RSE</t>
        </is>
      </c>
      <c r="M2604" t="inlineStr">
        <is>
          <t>Rek Lubomír</t>
        </is>
      </c>
      <c r="N2604" t="inlineStr">
        <is>
          <t>49.975039</t>
        </is>
      </c>
      <c r="O2604" t="inlineStr">
        <is>
          <t>16.395222</t>
        </is>
      </c>
      <c r="P2604" t="n">
        <v>31491.73</v>
      </c>
    </row>
    <row r="2605">
      <c r="A2605" t="n">
        <v>11737202</v>
      </c>
      <c r="B2605" t="n">
        <v>81737202</v>
      </c>
      <c r="C2605" t="inlineStr">
        <is>
          <t>VELKY TERMINAL</t>
        </is>
      </c>
      <c r="D2605" t="inlineStr">
        <is>
          <t>IDT</t>
        </is>
      </c>
      <c r="E2605" t="inlineStr">
        <is>
          <t>4OSTATNI</t>
        </is>
      </c>
      <c r="F2605" t="inlineStr">
        <is>
          <t>A</t>
        </is>
      </c>
      <c r="G2605" t="inlineStr">
        <is>
          <t>VARIA, spol. s r.o.</t>
        </is>
      </c>
      <c r="H2605" t="inlineStr">
        <is>
          <t>Husovo nám.</t>
        </is>
      </c>
      <c r="I2605" t="inlineStr">
        <is>
          <t>33</t>
        </is>
      </c>
      <c r="J2605" t="inlineStr">
        <is>
          <t>RAKOVNÍK</t>
        </is>
      </c>
      <c r="K2605" t="inlineStr">
        <is>
          <t>Rakovník</t>
        </is>
      </c>
      <c r="L2605" t="inlineStr">
        <is>
          <t>RSA</t>
        </is>
      </c>
      <c r="M2605" t="inlineStr">
        <is>
          <t>Hrubý Jiří</t>
        </is>
      </c>
      <c r="N2605" t="inlineStr">
        <is>
          <t>50.104441</t>
        </is>
      </c>
      <c r="O2605" t="inlineStr">
        <is>
          <t>13.727749</t>
        </is>
      </c>
      <c r="P2605" t="n">
        <v>31487.31</v>
      </c>
    </row>
    <row r="2606">
      <c r="A2606" t="n">
        <v>16942501</v>
      </c>
      <c r="B2606" t="n">
        <v>86942501</v>
      </c>
      <c r="C2606" t="inlineStr">
        <is>
          <t>VELKY TERMINAL</t>
        </is>
      </c>
      <c r="D2606" t="inlineStr">
        <is>
          <t>IDT</t>
        </is>
      </c>
      <c r="E2606" t="inlineStr">
        <is>
          <t>1CEPRO</t>
        </is>
      </c>
      <c r="F2606" t="inlineStr">
        <is>
          <t>A</t>
        </is>
      </c>
      <c r="G2606" t="inlineStr">
        <is>
          <t>Milan Krátký</t>
        </is>
      </c>
      <c r="H2606" t="inlineStr">
        <is>
          <t>Klobouky u Brna</t>
        </is>
      </c>
      <c r="I2606" t="inlineStr">
        <is>
          <t>860</t>
        </is>
      </c>
      <c r="J2606" t="inlineStr">
        <is>
          <t>KLOBOUKY U BRNA</t>
        </is>
      </c>
      <c r="K2606" t="inlineStr">
        <is>
          <t>Břeclav</t>
        </is>
      </c>
      <c r="L2606" t="inlineStr">
        <is>
          <t>RSB</t>
        </is>
      </c>
      <c r="M2606" t="inlineStr">
        <is>
          <t>Petlach Lubomír</t>
        </is>
      </c>
      <c r="N2606" t="inlineStr">
        <is>
          <t>48.983663</t>
        </is>
      </c>
      <c r="O2606" t="inlineStr">
        <is>
          <t>16.863290</t>
        </is>
      </c>
      <c r="P2606" t="n">
        <v>31486.15</v>
      </c>
    </row>
    <row r="2607">
      <c r="A2607" t="n">
        <v>16628101</v>
      </c>
      <c r="B2607" t="n">
        <v>86628101</v>
      </c>
      <c r="C2607" t="inlineStr">
        <is>
          <t>VELKY TERMINAL</t>
        </is>
      </c>
      <c r="D2607" t="inlineStr">
        <is>
          <t>KA PARTNERS</t>
        </is>
      </c>
      <c r="E2607" t="inlineStr">
        <is>
          <t>1LAG</t>
        </is>
      </c>
      <c r="F2607" t="inlineStr">
        <is>
          <t>A</t>
        </is>
      </c>
      <c r="G2607" t="inlineStr">
        <is>
          <t>Lagardere Travel Retail, a.s.</t>
        </is>
      </c>
      <c r="H2607" t="inlineStr">
        <is>
          <t>Havlíčkova</t>
        </is>
      </c>
      <c r="I2607" t="inlineStr">
        <is>
          <t>2408/122</t>
        </is>
      </c>
      <c r="J2607" t="inlineStr">
        <is>
          <t>JIHLAVA</t>
        </is>
      </c>
      <c r="K2607" t="inlineStr">
        <is>
          <t>Jihlava</t>
        </is>
      </c>
      <c r="L2607" t="inlineStr">
        <is>
          <t>RSB</t>
        </is>
      </c>
      <c r="M2607" t="inlineStr">
        <is>
          <t>Hanuš Robert</t>
        </is>
      </c>
      <c r="N2607" t="inlineStr">
        <is>
          <t>49.414437</t>
        </is>
      </c>
      <c r="O2607" t="inlineStr">
        <is>
          <t>15.598963</t>
        </is>
      </c>
      <c r="P2607" t="n">
        <v>31480.77</v>
      </c>
    </row>
    <row r="2608">
      <c r="A2608" t="n">
        <v>33200725</v>
      </c>
      <c r="B2608" t="n">
        <v>73200382</v>
      </c>
      <c r="C2608" t="inlineStr">
        <is>
          <t>LI</t>
        </is>
      </c>
      <c r="D2608" t="inlineStr">
        <is>
          <t>ČESKÁ POŠTA</t>
        </is>
      </c>
      <c r="E2608" t="inlineStr">
        <is>
          <t>1POSTA</t>
        </is>
      </c>
      <c r="F2608" t="inlineStr">
        <is>
          <t>P</t>
        </is>
      </c>
      <c r="G2608" t="inlineStr">
        <is>
          <t>Česká pošta - Plzeň 28</t>
        </is>
      </c>
      <c r="H2608" t="inlineStr">
        <is>
          <t>Rokycanská</t>
        </is>
      </c>
      <c r="I2608" t="inlineStr">
        <is>
          <t>1385/130</t>
        </is>
      </c>
      <c r="J2608" t="inlineStr">
        <is>
          <t>PLZEŇ - DOUBRAVKA</t>
        </is>
      </c>
      <c r="K2608" t="inlineStr">
        <is>
          <t>Plzeň-město</t>
        </is>
      </c>
      <c r="L2608" t="inlineStr">
        <is>
          <t>RSC</t>
        </is>
      </c>
      <c r="M2608" t="inlineStr">
        <is>
          <t>Havlíček Vladislav</t>
        </is>
      </c>
      <c r="N2608" t="inlineStr">
        <is>
          <t>49.745401</t>
        </is>
      </c>
      <c r="O2608" t="inlineStr">
        <is>
          <t>13.436928</t>
        </is>
      </c>
      <c r="P2608" t="n">
        <v>31474.23</v>
      </c>
    </row>
    <row r="2609">
      <c r="A2609" t="n">
        <v>11510902</v>
      </c>
      <c r="B2609" t="n">
        <v>81510902</v>
      </c>
      <c r="C2609" t="inlineStr">
        <is>
          <t>VELKY TERMINAL</t>
        </is>
      </c>
      <c r="D2609" t="inlineStr">
        <is>
          <t>IDT</t>
        </is>
      </c>
      <c r="E2609" t="inlineStr">
        <is>
          <t>4OSTATNI</t>
        </is>
      </c>
      <c r="F2609" t="inlineStr">
        <is>
          <t>A</t>
        </is>
      </c>
      <c r="G2609" t="inlineStr">
        <is>
          <t>SLOW STORY s.r.o.</t>
        </is>
      </c>
      <c r="H2609" t="inlineStr">
        <is>
          <t>U Kamýku (stánek na zast. MHD sídliště Lhotka)</t>
        </is>
      </c>
      <c r="I2609" t="inlineStr"/>
      <c r="J2609" t="inlineStr">
        <is>
          <t>PRAHA 4 - KAMÝK</t>
        </is>
      </c>
      <c r="K2609" t="inlineStr">
        <is>
          <t>Praha</t>
        </is>
      </c>
      <c r="L2609" t="inlineStr">
        <is>
          <t>RSA</t>
        </is>
      </c>
      <c r="M2609" t="inlineStr">
        <is>
          <t>Myslivec Jan</t>
        </is>
      </c>
      <c r="N2609" t="inlineStr">
        <is>
          <t>50.016776</t>
        </is>
      </c>
      <c r="O2609" t="inlineStr">
        <is>
          <t>14.435147</t>
        </is>
      </c>
      <c r="P2609" t="n">
        <v>31467.69</v>
      </c>
    </row>
    <row r="2610">
      <c r="A2610" t="n">
        <v>16927807</v>
      </c>
      <c r="B2610" t="n">
        <v>86927807</v>
      </c>
      <c r="C2610" t="inlineStr">
        <is>
          <t>VELKY TERMINAL</t>
        </is>
      </c>
      <c r="D2610" t="inlineStr">
        <is>
          <t>IDT</t>
        </is>
      </c>
      <c r="E2610" t="inlineStr">
        <is>
          <t>2VESEL</t>
        </is>
      </c>
      <c r="F2610" t="inlineStr">
        <is>
          <t>A</t>
        </is>
      </c>
      <c r="G2610" t="inlineStr">
        <is>
          <t>Ing. Jan Veselský</t>
        </is>
      </c>
      <c r="H2610" t="inlineStr">
        <is>
          <t>Vyškovská</t>
        </is>
      </c>
      <c r="I2610" t="inlineStr">
        <is>
          <t>363</t>
        </is>
      </c>
      <c r="J2610" t="inlineStr">
        <is>
          <t>NEZAMYSLICE</t>
        </is>
      </c>
      <c r="K2610" t="inlineStr">
        <is>
          <t>Prostějov</t>
        </is>
      </c>
      <c r="L2610" t="inlineStr">
        <is>
          <t>RSE</t>
        </is>
      </c>
      <c r="M2610" t="inlineStr">
        <is>
          <t>Šír Daniel</t>
        </is>
      </c>
      <c r="N2610" t="inlineStr">
        <is>
          <t>49.324357</t>
        </is>
      </c>
      <c r="O2610" t="inlineStr">
        <is>
          <t>17.174686</t>
        </is>
      </c>
      <c r="P2610" t="n">
        <v>31460.38</v>
      </c>
    </row>
    <row r="2611">
      <c r="A2611" t="n">
        <v>16646701</v>
      </c>
      <c r="B2611" t="n">
        <v>86646701</v>
      </c>
      <c r="C2611" t="inlineStr">
        <is>
          <t>VELKY TERMINAL</t>
        </is>
      </c>
      <c r="D2611" t="inlineStr">
        <is>
          <t>IDT</t>
        </is>
      </c>
      <c r="E2611" t="inlineStr">
        <is>
          <t>4OSTATNI</t>
        </is>
      </c>
      <c r="F2611" t="inlineStr">
        <is>
          <t>A</t>
        </is>
      </c>
      <c r="G2611" t="inlineStr">
        <is>
          <t>Mazánková Hana</t>
        </is>
      </c>
      <c r="H2611" t="inlineStr">
        <is>
          <t>nám. T. G. Masaryka</t>
        </is>
      </c>
      <c r="I2611" t="inlineStr">
        <is>
          <t>966/14</t>
        </is>
      </c>
      <c r="J2611" t="inlineStr">
        <is>
          <t>BŘECLAV</t>
        </is>
      </c>
      <c r="K2611" t="inlineStr">
        <is>
          <t>Břeclav</t>
        </is>
      </c>
      <c r="L2611" t="inlineStr">
        <is>
          <t>RSB</t>
        </is>
      </c>
      <c r="M2611" t="inlineStr">
        <is>
          <t>Petlach Lubomír</t>
        </is>
      </c>
      <c r="N2611" t="inlineStr">
        <is>
          <t>48.759023</t>
        </is>
      </c>
      <c r="O2611" t="inlineStr">
        <is>
          <t>16.881566</t>
        </is>
      </c>
      <c r="P2611" t="n">
        <v>31459.23</v>
      </c>
    </row>
    <row r="2612">
      <c r="A2612" t="n">
        <v>14737401</v>
      </c>
      <c r="B2612" t="n">
        <v>84737401</v>
      </c>
      <c r="C2612" t="inlineStr">
        <is>
          <t>VELKY TERMINAL</t>
        </is>
      </c>
      <c r="D2612" t="inlineStr">
        <is>
          <t>KA PARTNERS</t>
        </is>
      </c>
      <c r="E2612" t="inlineStr">
        <is>
          <t>1JPSERV</t>
        </is>
      </c>
      <c r="F2612" t="inlineStr">
        <is>
          <t>A</t>
        </is>
      </c>
      <c r="G2612" t="inlineStr">
        <is>
          <t>PONT to go</t>
        </is>
      </c>
      <c r="H2612" t="inlineStr">
        <is>
          <t>Nákladní</t>
        </is>
      </c>
      <c r="I2612" t="inlineStr">
        <is>
          <t>344/2</t>
        </is>
      </c>
      <c r="J2612" t="inlineStr">
        <is>
          <t>LIBEREC - LIBEREC III-JEŘÁB</t>
        </is>
      </c>
      <c r="K2612" t="inlineStr">
        <is>
          <t>Liberec</t>
        </is>
      </c>
      <c r="L2612" t="inlineStr">
        <is>
          <t>RSD</t>
        </is>
      </c>
      <c r="M2612" t="inlineStr">
        <is>
          <t>Luňáček Jan</t>
        </is>
      </c>
      <c r="N2612" t="inlineStr">
        <is>
          <t>50.761793</t>
        </is>
      </c>
      <c r="O2612" t="inlineStr">
        <is>
          <t>15.046680</t>
        </is>
      </c>
      <c r="P2612" t="n">
        <v>31454.81</v>
      </c>
    </row>
    <row r="2613">
      <c r="A2613" t="n">
        <v>14751701</v>
      </c>
      <c r="B2613" t="n">
        <v>84751701</v>
      </c>
      <c r="C2613" t="inlineStr">
        <is>
          <t>VELKY TERMINAL</t>
        </is>
      </c>
      <c r="D2613" t="inlineStr">
        <is>
          <t>IDT</t>
        </is>
      </c>
      <c r="E2613" t="inlineStr">
        <is>
          <t>4OSTATNI</t>
        </is>
      </c>
      <c r="F2613" t="inlineStr">
        <is>
          <t>A</t>
        </is>
      </c>
      <c r="G2613" t="inlineStr">
        <is>
          <t>Thi Lan Tran</t>
        </is>
      </c>
      <c r="H2613" t="inlineStr">
        <is>
          <t>Dlouhá</t>
        </is>
      </c>
      <c r="I2613" t="inlineStr">
        <is>
          <t>1127</t>
        </is>
      </c>
      <c r="J2613" t="inlineStr">
        <is>
          <t>LOVOSICE</t>
        </is>
      </c>
      <c r="K2613" t="inlineStr">
        <is>
          <t>Litoměřice</t>
        </is>
      </c>
      <c r="L2613" t="inlineStr">
        <is>
          <t>RSD</t>
        </is>
      </c>
      <c r="M2613" t="inlineStr">
        <is>
          <t>Šticha Milan</t>
        </is>
      </c>
      <c r="N2613" t="inlineStr">
        <is>
          <t>50.518817</t>
        </is>
      </c>
      <c r="O2613" t="inlineStr">
        <is>
          <t>14.045635</t>
        </is>
      </c>
      <c r="P2613" t="n">
        <v>31438.65</v>
      </c>
    </row>
    <row r="2614">
      <c r="A2614" t="n">
        <v>11528801</v>
      </c>
      <c r="B2614" t="n">
        <v>81528801</v>
      </c>
      <c r="C2614" t="inlineStr">
        <is>
          <t>VELKY TERMINAL</t>
        </is>
      </c>
      <c r="D2614" t="inlineStr">
        <is>
          <t>IDT</t>
        </is>
      </c>
      <c r="E2614" t="inlineStr">
        <is>
          <t>4OSTATNI</t>
        </is>
      </c>
      <c r="F2614" t="inlineStr">
        <is>
          <t>A</t>
        </is>
      </c>
      <c r="G2614" t="inlineStr">
        <is>
          <t>Trafika - DĚDIČ, s.r.o. - Trafika JosefDědič</t>
        </is>
      </c>
      <c r="H2614" t="inlineStr">
        <is>
          <t>Jugoslávských partyzánů</t>
        </is>
      </c>
      <c r="I2614" t="inlineStr">
        <is>
          <t>952/30</t>
        </is>
      </c>
      <c r="J2614" t="inlineStr">
        <is>
          <t>PRAHA 6 - BUBENEČ</t>
        </is>
      </c>
      <c r="K2614" t="inlineStr">
        <is>
          <t>Praha</t>
        </is>
      </c>
      <c r="L2614" t="inlineStr">
        <is>
          <t>RSA</t>
        </is>
      </c>
      <c r="M2614" t="inlineStr">
        <is>
          <t>Dosoudil Petr</t>
        </is>
      </c>
      <c r="N2614" t="inlineStr">
        <is>
          <t>50.106625</t>
        </is>
      </c>
      <c r="O2614" t="inlineStr">
        <is>
          <t>14.394982</t>
        </is>
      </c>
      <c r="P2614" t="n">
        <v>31393.65</v>
      </c>
    </row>
    <row r="2615">
      <c r="A2615" t="n">
        <v>11525621</v>
      </c>
      <c r="B2615" t="n">
        <v>81525621</v>
      </c>
      <c r="C2615" t="inlineStr">
        <is>
          <t>VELKY TERMINAL</t>
        </is>
      </c>
      <c r="D2615" t="inlineStr">
        <is>
          <t>PETROL</t>
        </is>
      </c>
      <c r="E2615" t="inlineStr">
        <is>
          <t>1ORLEN</t>
        </is>
      </c>
      <c r="F2615" t="inlineStr">
        <is>
          <t>A</t>
        </is>
      </c>
      <c r="G2615" t="inlineStr">
        <is>
          <t>ORLEN Unipetrol RPA s.r.o.</t>
        </is>
      </c>
      <c r="H2615" t="inlineStr">
        <is>
          <t>Karlovarská (ČS ORLEN)</t>
        </is>
      </c>
      <c r="I2615" t="inlineStr"/>
      <c r="J2615" t="inlineStr">
        <is>
          <t>NOVÉ STRAŠECÍ</t>
        </is>
      </c>
      <c r="K2615" t="inlineStr">
        <is>
          <t>Rakovník</t>
        </is>
      </c>
      <c r="L2615" t="inlineStr">
        <is>
          <t>RSA</t>
        </is>
      </c>
      <c r="M2615" t="inlineStr">
        <is>
          <t>Hrubý Jiří</t>
        </is>
      </c>
      <c r="N2615" t="inlineStr">
        <is>
          <t>50.158126</t>
        </is>
      </c>
      <c r="O2615" t="inlineStr">
        <is>
          <t>13.896222</t>
        </is>
      </c>
      <c r="P2615" t="n">
        <v>31388.96</v>
      </c>
    </row>
    <row r="2616">
      <c r="A2616" t="n">
        <v>13630401</v>
      </c>
      <c r="B2616" t="n">
        <v>83630401</v>
      </c>
      <c r="C2616" t="inlineStr">
        <is>
          <t>VELKY TERMINAL</t>
        </is>
      </c>
      <c r="D2616" t="inlineStr">
        <is>
          <t>IDT</t>
        </is>
      </c>
      <c r="E2616" t="inlineStr">
        <is>
          <t>4OSTATNI</t>
        </is>
      </c>
      <c r="F2616" t="inlineStr">
        <is>
          <t>A</t>
        </is>
      </c>
      <c r="G2616" t="inlineStr">
        <is>
          <t>Radka Šizlingová</t>
        </is>
      </c>
      <c r="H2616" t="inlineStr">
        <is>
          <t>Jana Littrowa</t>
        </is>
      </c>
      <c r="I2616" t="inlineStr">
        <is>
          <t>58</t>
        </is>
      </c>
      <c r="J2616" t="inlineStr">
        <is>
          <t>HORŠOVSKÝ TÝN - MALÉ PŘEDMĚSTÍ</t>
        </is>
      </c>
      <c r="K2616" t="inlineStr">
        <is>
          <t>Domažlice</t>
        </is>
      </c>
      <c r="L2616" t="inlineStr">
        <is>
          <t>RSC</t>
        </is>
      </c>
      <c r="M2616" t="inlineStr">
        <is>
          <t>Horejš Vladimír</t>
        </is>
      </c>
      <c r="N2616" t="inlineStr">
        <is>
          <t>49.528712</t>
        </is>
      </c>
      <c r="O2616" t="inlineStr">
        <is>
          <t>12.942513</t>
        </is>
      </c>
      <c r="P2616" t="n">
        <v>31384.96</v>
      </c>
    </row>
    <row r="2617">
      <c r="A2617" t="n">
        <v>14940530</v>
      </c>
      <c r="B2617" t="n">
        <v>84940530</v>
      </c>
      <c r="C2617" t="inlineStr">
        <is>
          <t>VELKY TERMINAL</t>
        </is>
      </c>
      <c r="D2617" t="inlineStr">
        <is>
          <t>PETROL</t>
        </is>
      </c>
      <c r="E2617" t="inlineStr">
        <is>
          <t>1ORLEN</t>
        </is>
      </c>
      <c r="F2617" t="inlineStr">
        <is>
          <t>A</t>
        </is>
      </c>
      <c r="G2617" t="inlineStr">
        <is>
          <t>ORLEN Unipetrol RPA s.r.o.</t>
        </is>
      </c>
      <c r="H2617" t="inlineStr">
        <is>
          <t>Chrastavská (ČS ORLEN)</t>
        </is>
      </c>
      <c r="I2617" t="inlineStr"/>
      <c r="J2617" t="inlineStr">
        <is>
          <t>LIBEREC - LIBEREC II-NOVÉ MĚSTO</t>
        </is>
      </c>
      <c r="K2617" t="inlineStr">
        <is>
          <t>Liberec</t>
        </is>
      </c>
      <c r="L2617" t="inlineStr">
        <is>
          <t>RSD</t>
        </is>
      </c>
      <c r="M2617" t="inlineStr">
        <is>
          <t>Luňáček Jan</t>
        </is>
      </c>
      <c r="N2617" t="inlineStr">
        <is>
          <t>50.773573</t>
        </is>
      </c>
      <c r="O2617" t="inlineStr">
        <is>
          <t>15.046125</t>
        </is>
      </c>
      <c r="P2617" t="n">
        <v>31376.35</v>
      </c>
    </row>
    <row r="2618">
      <c r="A2618" t="n">
        <v>11951403</v>
      </c>
      <c r="B2618" t="n">
        <v>81951403</v>
      </c>
      <c r="C2618" t="inlineStr">
        <is>
          <t>VELKY TERMINAL</t>
        </is>
      </c>
      <c r="D2618" t="inlineStr">
        <is>
          <t>IDT</t>
        </is>
      </c>
      <c r="E2618" t="inlineStr">
        <is>
          <t>1CEPRO</t>
        </is>
      </c>
      <c r="F2618" t="inlineStr">
        <is>
          <t>A</t>
        </is>
      </c>
      <c r="G2618" t="inlineStr">
        <is>
          <t>Petra TAUFMANOVÁ</t>
        </is>
      </c>
      <c r="H2618" t="inlineStr">
        <is>
          <t>Komenského</t>
        </is>
      </c>
      <c r="I2618" t="inlineStr">
        <is>
          <t>1016</t>
        </is>
      </c>
      <c r="J2618" t="inlineStr">
        <is>
          <t>ZDICE</t>
        </is>
      </c>
      <c r="K2618" t="inlineStr">
        <is>
          <t>Beroun</t>
        </is>
      </c>
      <c r="L2618" t="inlineStr">
        <is>
          <t>RSC</t>
        </is>
      </c>
      <c r="M2618" t="inlineStr">
        <is>
          <t>Havlíček Vladislav</t>
        </is>
      </c>
      <c r="N2618" t="inlineStr">
        <is>
          <t>49.905318</t>
        </is>
      </c>
      <c r="O2618" t="inlineStr">
        <is>
          <t>13.962031</t>
        </is>
      </c>
      <c r="P2618" t="n">
        <v>31301.35</v>
      </c>
    </row>
    <row r="2619">
      <c r="A2619" t="n">
        <v>13203027</v>
      </c>
      <c r="B2619" t="n">
        <v>83203027</v>
      </c>
      <c r="C2619" t="inlineStr">
        <is>
          <t>VELKY TERMINAL</t>
        </is>
      </c>
      <c r="D2619" t="inlineStr">
        <is>
          <t>ČESKÁ POŠTA</t>
        </is>
      </c>
      <c r="E2619" t="inlineStr">
        <is>
          <t>1POSTA</t>
        </is>
      </c>
      <c r="F2619" t="inlineStr">
        <is>
          <t>P</t>
        </is>
      </c>
      <c r="G2619" t="inlineStr">
        <is>
          <t>Česká pošta - Skalná</t>
        </is>
      </c>
      <c r="H2619" t="inlineStr">
        <is>
          <t>Česká</t>
        </is>
      </c>
      <c r="I2619" t="inlineStr">
        <is>
          <t>430</t>
        </is>
      </c>
      <c r="J2619" t="inlineStr">
        <is>
          <t>SKALNÁ</t>
        </is>
      </c>
      <c r="K2619" t="inlineStr">
        <is>
          <t>Cheb</t>
        </is>
      </c>
      <c r="L2619" t="inlineStr">
        <is>
          <t>RSC</t>
        </is>
      </c>
      <c r="M2619" t="inlineStr">
        <is>
          <t>Beneš Lukáš</t>
        </is>
      </c>
      <c r="N2619" t="inlineStr">
        <is>
          <t>50.171098</t>
        </is>
      </c>
      <c r="O2619" t="inlineStr">
        <is>
          <t>12.361768</t>
        </is>
      </c>
      <c r="P2619" t="n">
        <v>31207.54</v>
      </c>
    </row>
    <row r="2620">
      <c r="A2620" t="n">
        <v>31201614</v>
      </c>
      <c r="B2620" t="n">
        <v>71200163</v>
      </c>
      <c r="C2620" t="inlineStr">
        <is>
          <t>LI</t>
        </is>
      </c>
      <c r="D2620" t="inlineStr">
        <is>
          <t>ČESKÁ POŠTA</t>
        </is>
      </c>
      <c r="E2620" t="inlineStr">
        <is>
          <t>1POSTA</t>
        </is>
      </c>
      <c r="F2620" t="inlineStr">
        <is>
          <t>P</t>
        </is>
      </c>
      <c r="G2620" t="inlineStr">
        <is>
          <t>Česká pošta - Kutná Hora 1</t>
        </is>
      </c>
      <c r="H2620" t="inlineStr">
        <is>
          <t>Masarykova</t>
        </is>
      </c>
      <c r="I2620" t="inlineStr">
        <is>
          <t>148</t>
        </is>
      </c>
      <c r="J2620" t="inlineStr">
        <is>
          <t>KUTNÁ HORA - HLOUŠKA</t>
        </is>
      </c>
      <c r="K2620" t="inlineStr">
        <is>
          <t>Kutná Hora</t>
        </is>
      </c>
      <c r="L2620" t="inlineStr">
        <is>
          <t>RSA</t>
        </is>
      </c>
      <c r="M2620" t="inlineStr">
        <is>
          <t>Česnek Miroslav</t>
        </is>
      </c>
      <c r="N2620" t="inlineStr">
        <is>
          <t>49.953094</t>
        </is>
      </c>
      <c r="O2620" t="inlineStr">
        <is>
          <t>15.276395</t>
        </is>
      </c>
      <c r="P2620" t="n">
        <v>31200.77</v>
      </c>
    </row>
    <row r="2621">
      <c r="A2621" t="n">
        <v>11525671</v>
      </c>
      <c r="B2621" t="n">
        <v>81525671</v>
      </c>
      <c r="C2621" t="inlineStr">
        <is>
          <t>VELKY TERMINAL</t>
        </is>
      </c>
      <c r="D2621" t="inlineStr">
        <is>
          <t>PETROL</t>
        </is>
      </c>
      <c r="E2621" t="inlineStr">
        <is>
          <t>1ORLEN</t>
        </is>
      </c>
      <c r="F2621" t="inlineStr">
        <is>
          <t>A</t>
        </is>
      </c>
      <c r="G2621" t="inlineStr">
        <is>
          <t>ORLEN Unipetrol RPA s.r.o.</t>
        </is>
      </c>
      <c r="H2621" t="inlineStr">
        <is>
          <t>Nádražní (ČS ORLEN)</t>
        </is>
      </c>
      <c r="I2621" t="inlineStr"/>
      <c r="J2621" t="inlineStr">
        <is>
          <t>MĚLNÍK</t>
        </is>
      </c>
      <c r="K2621" t="inlineStr">
        <is>
          <t>Mělník</t>
        </is>
      </c>
      <c r="L2621" t="inlineStr">
        <is>
          <t>RSA</t>
        </is>
      </c>
      <c r="M2621" t="inlineStr">
        <is>
          <t>Vlk Pavel</t>
        </is>
      </c>
      <c r="N2621" t="inlineStr">
        <is>
          <t>50.356565</t>
        </is>
      </c>
      <c r="O2621" t="inlineStr">
        <is>
          <t>14.486106</t>
        </is>
      </c>
      <c r="P2621" t="n">
        <v>31177.88</v>
      </c>
    </row>
    <row r="2622">
      <c r="A2622" t="n">
        <v>12910501</v>
      </c>
      <c r="B2622" t="n">
        <v>82910501</v>
      </c>
      <c r="C2622" t="inlineStr">
        <is>
          <t>VELKY TERMINAL</t>
        </is>
      </c>
      <c r="D2622" t="inlineStr">
        <is>
          <t>IDT</t>
        </is>
      </c>
      <c r="E2622" t="inlineStr">
        <is>
          <t>3AREX</t>
        </is>
      </c>
      <c r="F2622" t="inlineStr">
        <is>
          <t>A</t>
        </is>
      </c>
      <c r="G2622" t="inlineStr">
        <is>
          <t>AREX CZ a.s.</t>
        </is>
      </c>
      <c r="H2622" t="inlineStr">
        <is>
          <t>Budějovická (ČS AREX)</t>
        </is>
      </c>
      <c r="I2622" t="inlineStr"/>
      <c r="J2622" t="inlineStr">
        <is>
          <t>LEDENICE</t>
        </is>
      </c>
      <c r="K2622" t="inlineStr">
        <is>
          <t>České Budějovice</t>
        </is>
      </c>
      <c r="L2622" t="inlineStr">
        <is>
          <t>RSB</t>
        </is>
      </c>
      <c r="M2622" t="inlineStr">
        <is>
          <t>Dvořák Petr</t>
        </is>
      </c>
      <c r="N2622" t="inlineStr">
        <is>
          <t>48.935420</t>
        </is>
      </c>
      <c r="O2622" t="inlineStr">
        <is>
          <t>14.610910</t>
        </is>
      </c>
      <c r="P2622" t="n">
        <v>31171.73</v>
      </c>
    </row>
    <row r="2623">
      <c r="A2623" t="n">
        <v>11670554</v>
      </c>
      <c r="B2623" t="n">
        <v>81670554</v>
      </c>
      <c r="C2623" t="inlineStr">
        <is>
          <t>VELKY TERMINAL</t>
        </is>
      </c>
      <c r="D2623" t="inlineStr">
        <is>
          <t>KA PARTNERS</t>
        </is>
      </c>
      <c r="E2623" t="inlineStr">
        <is>
          <t>1TRAFICO</t>
        </is>
      </c>
      <c r="F2623" t="inlineStr">
        <is>
          <t>A</t>
        </is>
      </c>
      <c r="G2623" t="inlineStr">
        <is>
          <t>TABÁK TRAFICON</t>
        </is>
      </c>
      <c r="H2623" t="inlineStr">
        <is>
          <t>Trojanova</t>
        </is>
      </c>
      <c r="I2623" t="inlineStr">
        <is>
          <t>41</t>
        </is>
      </c>
      <c r="J2623" t="inlineStr">
        <is>
          <t>RAKOVNÍK - RAKOVNÍK I</t>
        </is>
      </c>
      <c r="K2623" t="inlineStr">
        <is>
          <t>Rakovník</t>
        </is>
      </c>
      <c r="L2623" t="inlineStr">
        <is>
          <t>RSA</t>
        </is>
      </c>
      <c r="M2623" t="inlineStr">
        <is>
          <t>Hrubý Jiří</t>
        </is>
      </c>
      <c r="N2623" t="inlineStr">
        <is>
          <t>50.104084</t>
        </is>
      </c>
      <c r="O2623" t="inlineStr">
        <is>
          <t>13.727503</t>
        </is>
      </c>
      <c r="P2623" t="n">
        <v>31156.54</v>
      </c>
    </row>
    <row r="2624">
      <c r="A2624" t="n">
        <v>11510302</v>
      </c>
      <c r="B2624" t="n">
        <v>81510302</v>
      </c>
      <c r="C2624" t="inlineStr">
        <is>
          <t>VELKY TERMINAL</t>
        </is>
      </c>
      <c r="D2624" t="inlineStr">
        <is>
          <t>PETROL</t>
        </is>
      </c>
      <c r="E2624" t="inlineStr">
        <is>
          <t>1OMV</t>
        </is>
      </c>
      <c r="F2624" t="inlineStr">
        <is>
          <t>A</t>
        </is>
      </c>
      <c r="G2624" t="inlineStr">
        <is>
          <t>Jaroslav Koukolík</t>
        </is>
      </c>
      <c r="H2624" t="inlineStr">
        <is>
          <t>Podbrdská</t>
        </is>
      </c>
      <c r="I2624" t="inlineStr">
        <is>
          <t>528</t>
        </is>
      </c>
      <c r="J2624" t="inlineStr">
        <is>
          <t>PŘÍBRAM - PŘÍBRAM VII</t>
        </is>
      </c>
      <c r="K2624" t="inlineStr">
        <is>
          <t>Příbram</t>
        </is>
      </c>
      <c r="L2624" t="inlineStr">
        <is>
          <t>RSA</t>
        </is>
      </c>
      <c r="M2624" t="inlineStr">
        <is>
          <t>Fiedler Miroslav</t>
        </is>
      </c>
      <c r="N2624" t="inlineStr">
        <is>
          <t>49.675380</t>
        </is>
      </c>
      <c r="O2624" t="inlineStr">
        <is>
          <t>13.984410</t>
        </is>
      </c>
      <c r="P2624" t="n">
        <v>31114.81</v>
      </c>
    </row>
    <row r="2625">
      <c r="A2625" t="n">
        <v>12923323</v>
      </c>
      <c r="B2625" t="n">
        <v>82923323</v>
      </c>
      <c r="C2625" t="inlineStr">
        <is>
          <t>VELKY TERMINAL</t>
        </is>
      </c>
      <c r="D2625" t="inlineStr">
        <is>
          <t>PETROL</t>
        </is>
      </c>
      <c r="E2625" t="inlineStr">
        <is>
          <t>1MOL</t>
        </is>
      </c>
      <c r="F2625" t="inlineStr">
        <is>
          <t>A</t>
        </is>
      </c>
      <c r="G2625" t="inlineStr">
        <is>
          <t>MOL Česká republika, s.r.o.</t>
        </is>
      </c>
      <c r="H2625" t="inlineStr">
        <is>
          <t>Rezkova (ČS)</t>
        </is>
      </c>
      <c r="I2625" t="inlineStr">
        <is>
          <t>1157</t>
        </is>
      </c>
      <c r="J2625" t="inlineStr">
        <is>
          <t>JINDŘICHŮV HRADEC - JINDŘICHŮV HRADEC II</t>
        </is>
      </c>
      <c r="K2625" t="inlineStr">
        <is>
          <t>Jindřichův Hradec</t>
        </is>
      </c>
      <c r="L2625" t="inlineStr">
        <is>
          <t>RSB</t>
        </is>
      </c>
      <c r="M2625" t="inlineStr">
        <is>
          <t>Dvořák Petr</t>
        </is>
      </c>
      <c r="N2625" t="inlineStr">
        <is>
          <t>49.154300</t>
        </is>
      </c>
      <c r="O2625" t="inlineStr">
        <is>
          <t>15.002300</t>
        </is>
      </c>
      <c r="P2625" t="n">
        <v>31106.65</v>
      </c>
    </row>
    <row r="2626">
      <c r="A2626" t="n">
        <v>17915710</v>
      </c>
      <c r="B2626" t="n">
        <v>87915710</v>
      </c>
      <c r="C2626" t="inlineStr">
        <is>
          <t>VELKY TERMINAL</t>
        </is>
      </c>
      <c r="D2626" t="inlineStr">
        <is>
          <t>IDT</t>
        </is>
      </c>
      <c r="E2626" t="inlineStr">
        <is>
          <t>2VESEL</t>
        </is>
      </c>
      <c r="F2626" t="inlineStr">
        <is>
          <t>A</t>
        </is>
      </c>
      <c r="G2626" t="inlineStr">
        <is>
          <t>Ing. Jan Veselský</t>
        </is>
      </c>
      <c r="H2626" t="inlineStr">
        <is>
          <t>Jeremenkova</t>
        </is>
      </c>
      <c r="I2626" t="inlineStr">
        <is>
          <t>848/14</t>
        </is>
      </c>
      <c r="J2626" t="inlineStr">
        <is>
          <t>ŠUMPERK</t>
        </is>
      </c>
      <c r="K2626" t="inlineStr">
        <is>
          <t>Šumperk</t>
        </is>
      </c>
      <c r="L2626" t="inlineStr">
        <is>
          <t>RSG</t>
        </is>
      </c>
      <c r="M2626" t="inlineStr">
        <is>
          <t>Brindžák Michal</t>
        </is>
      </c>
      <c r="N2626" t="inlineStr">
        <is>
          <t>49.963735</t>
        </is>
      </c>
      <c r="O2626" t="inlineStr">
        <is>
          <t>16.984485</t>
        </is>
      </c>
      <c r="P2626" t="n">
        <v>31102.88</v>
      </c>
    </row>
    <row r="2627">
      <c r="A2627" t="n">
        <v>16941402</v>
      </c>
      <c r="B2627" t="n">
        <v>86941402</v>
      </c>
      <c r="C2627" t="inlineStr">
        <is>
          <t>VELKY TERMINAL</t>
        </is>
      </c>
      <c r="D2627" t="inlineStr">
        <is>
          <t>IDT</t>
        </is>
      </c>
      <c r="E2627" t="inlineStr">
        <is>
          <t>4OSTATNI</t>
        </is>
      </c>
      <c r="F2627" t="inlineStr">
        <is>
          <t>A</t>
        </is>
      </c>
      <c r="G2627" t="inlineStr">
        <is>
          <t>D-Oil, s.r.o.</t>
        </is>
      </c>
      <c r="H2627" t="inlineStr">
        <is>
          <t>Jihlavská</t>
        </is>
      </c>
      <c r="I2627" t="inlineStr">
        <is>
          <t>700/21</t>
        </is>
      </c>
      <c r="J2627" t="inlineStr">
        <is>
          <t>TROUBSKO</t>
        </is>
      </c>
      <c r="K2627" t="inlineStr">
        <is>
          <t>Brno-venkov</t>
        </is>
      </c>
      <c r="L2627" t="inlineStr">
        <is>
          <t>RSB</t>
        </is>
      </c>
      <c r="M2627" t="inlineStr">
        <is>
          <t>Koutný Roman</t>
        </is>
      </c>
      <c r="N2627" t="inlineStr">
        <is>
          <t>49.177376</t>
        </is>
      </c>
      <c r="O2627" t="inlineStr">
        <is>
          <t>16.497890</t>
        </is>
      </c>
      <c r="P2627" t="n">
        <v>31070.58</v>
      </c>
    </row>
    <row r="2628">
      <c r="A2628" t="n">
        <v>36201185</v>
      </c>
      <c r="B2628" t="n">
        <v>76200578</v>
      </c>
      <c r="C2628" t="inlineStr">
        <is>
          <t>LI</t>
        </is>
      </c>
      <c r="D2628" t="inlineStr">
        <is>
          <t>ČESKÁ POŠTA</t>
        </is>
      </c>
      <c r="E2628" t="inlineStr">
        <is>
          <t>1POSTA</t>
        </is>
      </c>
      <c r="F2628" t="inlineStr">
        <is>
          <t>P</t>
        </is>
      </c>
      <c r="G2628" t="inlineStr">
        <is>
          <t>Česká pošta - Koryčany</t>
        </is>
      </c>
      <c r="H2628" t="inlineStr">
        <is>
          <t>Náměstí</t>
        </is>
      </c>
      <c r="I2628" t="inlineStr">
        <is>
          <t>153</t>
        </is>
      </c>
      <c r="J2628" t="inlineStr">
        <is>
          <t>KORYČANY</t>
        </is>
      </c>
      <c r="K2628" t="inlineStr">
        <is>
          <t>Kroměříž</t>
        </is>
      </c>
      <c r="L2628" t="inlineStr">
        <is>
          <t>RSE</t>
        </is>
      </c>
      <c r="M2628" t="inlineStr">
        <is>
          <t>Šír Daniel</t>
        </is>
      </c>
      <c r="N2628" t="inlineStr">
        <is>
          <t>49.106688</t>
        </is>
      </c>
      <c r="O2628" t="inlineStr">
        <is>
          <t>17.163579</t>
        </is>
      </c>
      <c r="P2628" t="n">
        <v>31059.62</v>
      </c>
    </row>
    <row r="2629">
      <c r="A2629" t="n">
        <v>34200627</v>
      </c>
      <c r="B2629" t="n">
        <v>74200194</v>
      </c>
      <c r="C2629" t="inlineStr">
        <is>
          <t>LI</t>
        </is>
      </c>
      <c r="D2629" t="inlineStr">
        <is>
          <t>ČESKÁ POŠTA</t>
        </is>
      </c>
      <c r="E2629" t="inlineStr">
        <is>
          <t>1POSTA</t>
        </is>
      </c>
      <c r="F2629" t="inlineStr">
        <is>
          <t>P</t>
        </is>
      </c>
      <c r="G2629" t="inlineStr">
        <is>
          <t>Česká pošta - Liberec 3</t>
        </is>
      </c>
      <c r="H2629" t="inlineStr">
        <is>
          <t>České mládeže</t>
        </is>
      </c>
      <c r="I2629" t="inlineStr">
        <is>
          <t>456</t>
        </is>
      </c>
      <c r="J2629" t="inlineStr">
        <is>
          <t>LIBEREC - LIBEREC XXIII-DOUBÍ</t>
        </is>
      </c>
      <c r="K2629" t="inlineStr">
        <is>
          <t>Liberec</t>
        </is>
      </c>
      <c r="L2629" t="inlineStr">
        <is>
          <t>RSD</t>
        </is>
      </c>
      <c r="M2629" t="inlineStr">
        <is>
          <t>Luňáček Jan</t>
        </is>
      </c>
      <c r="N2629" t="inlineStr">
        <is>
          <t>50.741474</t>
        </is>
      </c>
      <c r="O2629" t="inlineStr">
        <is>
          <t>15.049075</t>
        </is>
      </c>
      <c r="P2629" t="n">
        <v>31043.85</v>
      </c>
    </row>
    <row r="2630">
      <c r="A2630" t="n">
        <v>15702205</v>
      </c>
      <c r="B2630" t="n">
        <v>85702205</v>
      </c>
      <c r="C2630" t="inlineStr">
        <is>
          <t>VELKY TERMINAL</t>
        </is>
      </c>
      <c r="D2630" t="inlineStr">
        <is>
          <t>IDT</t>
        </is>
      </c>
      <c r="E2630" t="inlineStr">
        <is>
          <t>2COOP</t>
        </is>
      </c>
      <c r="F2630" t="inlineStr">
        <is>
          <t>A</t>
        </is>
      </c>
      <c r="G2630" t="inlineStr">
        <is>
          <t>COOP KONZUM, družstvo</t>
        </is>
      </c>
      <c r="H2630" t="inlineStr">
        <is>
          <t>U Polikliniky</t>
        </is>
      </c>
      <c r="I2630" t="inlineStr">
        <is>
          <t>1134</t>
        </is>
      </c>
      <c r="J2630" t="inlineStr">
        <is>
          <t>ŽAMBERK</t>
        </is>
      </c>
      <c r="K2630" t="inlineStr">
        <is>
          <t>Ústí nad Orlicí</t>
        </is>
      </c>
      <c r="L2630" t="inlineStr">
        <is>
          <t>RSE</t>
        </is>
      </c>
      <c r="M2630" t="inlineStr">
        <is>
          <t>Rek Lubomír</t>
        </is>
      </c>
      <c r="N2630" t="inlineStr">
        <is>
          <t>50.084226</t>
        </is>
      </c>
      <c r="O2630" t="inlineStr">
        <is>
          <t>16.461809</t>
        </is>
      </c>
      <c r="P2630" t="n">
        <v>31042.69</v>
      </c>
    </row>
    <row r="2631">
      <c r="A2631" t="n">
        <v>12629801</v>
      </c>
      <c r="B2631" t="n">
        <v>82629801</v>
      </c>
      <c r="C2631" t="inlineStr">
        <is>
          <t>VELKY TERMINAL</t>
        </is>
      </c>
      <c r="D2631" t="inlineStr">
        <is>
          <t>IDT</t>
        </is>
      </c>
      <c r="E2631" t="inlineStr">
        <is>
          <t>4OSTATNI</t>
        </is>
      </c>
      <c r="F2631" t="inlineStr">
        <is>
          <t>A</t>
        </is>
      </c>
      <c r="G2631" t="inlineStr">
        <is>
          <t>Zlatuše Mašková</t>
        </is>
      </c>
      <c r="H2631" t="inlineStr">
        <is>
          <t>Riegrova</t>
        </is>
      </c>
      <c r="I2631" t="inlineStr">
        <is>
          <t>211</t>
        </is>
      </c>
      <c r="J2631" t="inlineStr">
        <is>
          <t>MILEVSKO</t>
        </is>
      </c>
      <c r="K2631" t="inlineStr">
        <is>
          <t>Písek</t>
        </is>
      </c>
      <c r="L2631" t="inlineStr">
        <is>
          <t>RSB</t>
        </is>
      </c>
      <c r="M2631" t="inlineStr">
        <is>
          <t>Štolba Jan</t>
        </is>
      </c>
      <c r="N2631" t="inlineStr">
        <is>
          <t>49.451712</t>
        </is>
      </c>
      <c r="O2631" t="inlineStr">
        <is>
          <t>14.360724</t>
        </is>
      </c>
      <c r="P2631" t="n">
        <v>31035.58</v>
      </c>
    </row>
    <row r="2632">
      <c r="A2632" t="n">
        <v>14653001</v>
      </c>
      <c r="B2632" t="n">
        <v>84653001</v>
      </c>
      <c r="C2632" t="inlineStr">
        <is>
          <t>VELKY TERMINAL</t>
        </is>
      </c>
      <c r="D2632" t="inlineStr">
        <is>
          <t>IDT</t>
        </is>
      </c>
      <c r="E2632" t="inlineStr">
        <is>
          <t>4OSTATNI</t>
        </is>
      </c>
      <c r="F2632" t="inlineStr">
        <is>
          <t>A</t>
        </is>
      </c>
      <c r="G2632" t="inlineStr">
        <is>
          <t>Iveta Kuželáková</t>
        </is>
      </c>
      <c r="H2632" t="inlineStr">
        <is>
          <t>Masarykova</t>
        </is>
      </c>
      <c r="I2632" t="inlineStr">
        <is>
          <t>419</t>
        </is>
      </c>
      <c r="J2632" t="inlineStr">
        <is>
          <t>ŽELEZNÝ BROD</t>
        </is>
      </c>
      <c r="K2632" t="inlineStr">
        <is>
          <t>Jablonec nad Nisou</t>
        </is>
      </c>
      <c r="L2632" t="inlineStr">
        <is>
          <t>RSD</t>
        </is>
      </c>
      <c r="M2632" t="inlineStr">
        <is>
          <t>Luňáček Jan</t>
        </is>
      </c>
      <c r="N2632" t="inlineStr">
        <is>
          <t>50.640512</t>
        </is>
      </c>
      <c r="O2632" t="inlineStr">
        <is>
          <t>15.258158</t>
        </is>
      </c>
      <c r="P2632" t="n">
        <v>31016.77</v>
      </c>
    </row>
    <row r="2633">
      <c r="A2633" t="n">
        <v>11913627</v>
      </c>
      <c r="B2633" t="n">
        <v>81913627</v>
      </c>
      <c r="C2633" t="inlineStr">
        <is>
          <t>VELKY TERMINAL</t>
        </is>
      </c>
      <c r="D2633" t="inlineStr">
        <is>
          <t>PETROL</t>
        </is>
      </c>
      <c r="E2633" t="inlineStr">
        <is>
          <t>1MOL</t>
        </is>
      </c>
      <c r="F2633" t="inlineStr">
        <is>
          <t>A</t>
        </is>
      </c>
      <c r="G2633" t="inlineStr">
        <is>
          <t>MOL Česká republika, s.r.o.</t>
        </is>
      </c>
      <c r="H2633" t="inlineStr">
        <is>
          <t>Kročehlavská</t>
        </is>
      </c>
      <c r="I2633" t="inlineStr">
        <is>
          <t>2744</t>
        </is>
      </c>
      <c r="J2633" t="inlineStr">
        <is>
          <t>KLADNO - KROČEHLAVY</t>
        </is>
      </c>
      <c r="K2633" t="inlineStr">
        <is>
          <t>Kladno</t>
        </is>
      </c>
      <c r="L2633" t="inlineStr">
        <is>
          <t>RSA</t>
        </is>
      </c>
      <c r="M2633" t="inlineStr">
        <is>
          <t>Hrubý Jiří</t>
        </is>
      </c>
      <c r="N2633" t="inlineStr">
        <is>
          <t>50.143476</t>
        </is>
      </c>
      <c r="O2633" t="inlineStr">
        <is>
          <t>14.112802</t>
        </is>
      </c>
      <c r="P2633" t="n">
        <v>31006.35</v>
      </c>
    </row>
    <row r="2634">
      <c r="A2634" t="n">
        <v>12620605</v>
      </c>
      <c r="B2634" t="n">
        <v>82620605</v>
      </c>
      <c r="C2634" t="inlineStr">
        <is>
          <t>VELKY TERMINAL</t>
        </is>
      </c>
      <c r="D2634" t="inlineStr">
        <is>
          <t>KA PARTNERS</t>
        </is>
      </c>
      <c r="E2634" t="inlineStr">
        <is>
          <t>1PEAL</t>
        </is>
      </c>
      <c r="F2634" t="inlineStr">
        <is>
          <t>A</t>
        </is>
      </c>
      <c r="G2634" t="inlineStr">
        <is>
          <t>PEAL a.s. - Don Pealo</t>
        </is>
      </c>
      <c r="H2634" t="inlineStr">
        <is>
          <t>nám. Přemysla Otakara II.</t>
        </is>
      </c>
      <c r="I2634" t="inlineStr">
        <is>
          <t>90/28</t>
        </is>
      </c>
      <c r="J2634" t="inlineStr">
        <is>
          <t>ČESKÉ BUDĚJOVICE - ČESKÉ BUDĚJOVICE 1</t>
        </is>
      </c>
      <c r="K2634" t="inlineStr">
        <is>
          <t>České Budějovice</t>
        </is>
      </c>
      <c r="L2634" t="inlineStr">
        <is>
          <t>RSB</t>
        </is>
      </c>
      <c r="M2634" t="inlineStr">
        <is>
          <t>Dvořák Petr</t>
        </is>
      </c>
      <c r="N2634" t="inlineStr">
        <is>
          <t>48.974162</t>
        </is>
      </c>
      <c r="O2634" t="inlineStr">
        <is>
          <t>14.475807</t>
        </is>
      </c>
      <c r="P2634" t="n">
        <v>30995.46</v>
      </c>
    </row>
    <row r="2635">
      <c r="A2635" t="n">
        <v>17920510</v>
      </c>
      <c r="B2635" t="n">
        <v>87920510</v>
      </c>
      <c r="C2635" t="inlineStr">
        <is>
          <t>VELKY TERMINAL</t>
        </is>
      </c>
      <c r="D2635" t="inlineStr">
        <is>
          <t>PETROL</t>
        </is>
      </c>
      <c r="E2635" t="inlineStr">
        <is>
          <t>1MOL</t>
        </is>
      </c>
      <c r="F2635" t="inlineStr">
        <is>
          <t>A</t>
        </is>
      </c>
      <c r="G2635" t="inlineStr">
        <is>
          <t>MOL Česká republika, s.r.o.</t>
        </is>
      </c>
      <c r="H2635" t="inlineStr">
        <is>
          <t>Třebovská (ČS MOL)</t>
        </is>
      </c>
      <c r="I2635" t="inlineStr">
        <is>
          <t>192/51</t>
        </is>
      </c>
      <c r="J2635" t="inlineStr">
        <is>
          <t>MOHELNICE</t>
        </is>
      </c>
      <c r="K2635" t="inlineStr">
        <is>
          <t>Šumperk</t>
        </is>
      </c>
      <c r="L2635" t="inlineStr">
        <is>
          <t>RSG</t>
        </is>
      </c>
      <c r="M2635" t="inlineStr">
        <is>
          <t>Dolníček Richard</t>
        </is>
      </c>
      <c r="N2635" t="inlineStr">
        <is>
          <t>49.777939</t>
        </is>
      </c>
      <c r="O2635" t="inlineStr">
        <is>
          <t>16.907938</t>
        </is>
      </c>
      <c r="P2635" t="n">
        <v>30991.54</v>
      </c>
    </row>
    <row r="2636">
      <c r="A2636" t="n">
        <v>17855601</v>
      </c>
      <c r="B2636" t="n">
        <v>87855601</v>
      </c>
      <c r="C2636" t="inlineStr">
        <is>
          <t>VELKY TERMINAL</t>
        </is>
      </c>
      <c r="D2636" t="inlineStr">
        <is>
          <t>IDT</t>
        </is>
      </c>
      <c r="E2636" t="inlineStr">
        <is>
          <t>4OSTATNI</t>
        </is>
      </c>
      <c r="F2636" t="inlineStr">
        <is>
          <t>A</t>
        </is>
      </c>
      <c r="G2636" t="inlineStr">
        <is>
          <t>Petr Wojkowski</t>
        </is>
      </c>
      <c r="H2636" t="inlineStr">
        <is>
          <t>Brušperská</t>
        </is>
      </c>
      <c r="I2636" t="inlineStr">
        <is>
          <t>212</t>
        </is>
      </c>
      <c r="J2636" t="inlineStr">
        <is>
          <t>KRMELÍN</t>
        </is>
      </c>
      <c r="K2636" t="inlineStr">
        <is>
          <t>Frýdek-Místek</t>
        </is>
      </c>
      <c r="L2636" t="inlineStr">
        <is>
          <t>RSG</t>
        </is>
      </c>
      <c r="M2636" t="inlineStr">
        <is>
          <t>Dolníček Richard</t>
        </is>
      </c>
      <c r="N2636" t="inlineStr">
        <is>
          <t>49.729007</t>
        </is>
      </c>
      <c r="O2636" t="inlineStr">
        <is>
          <t>18.235675</t>
        </is>
      </c>
      <c r="P2636" t="n">
        <v>30969.81</v>
      </c>
    </row>
    <row r="2637">
      <c r="A2637" t="n">
        <v>17769901</v>
      </c>
      <c r="B2637" t="n">
        <v>87769901</v>
      </c>
      <c r="C2637" t="inlineStr">
        <is>
          <t>VELKY TERMINAL</t>
        </is>
      </c>
      <c r="D2637" t="inlineStr">
        <is>
          <t>IDT</t>
        </is>
      </c>
      <c r="E2637" t="inlineStr">
        <is>
          <t>4OSTATNI</t>
        </is>
      </c>
      <c r="F2637" t="inlineStr">
        <is>
          <t>A</t>
        </is>
      </c>
      <c r="G2637" t="inlineStr">
        <is>
          <t>Potraviny Tana</t>
        </is>
      </c>
      <c r="H2637" t="inlineStr">
        <is>
          <t>Lechowiczova</t>
        </is>
      </c>
      <c r="I2637" t="inlineStr">
        <is>
          <t>3134/4a</t>
        </is>
      </c>
      <c r="J2637" t="inlineStr">
        <is>
          <t>OSTRAVA - MORAVSKÁ OSTRAVA</t>
        </is>
      </c>
      <c r="K2637" t="inlineStr">
        <is>
          <t>Ostrava-město</t>
        </is>
      </c>
      <c r="L2637" t="inlineStr">
        <is>
          <t>RSG</t>
        </is>
      </c>
      <c r="M2637" t="inlineStr">
        <is>
          <t>Gelnar Ivo</t>
        </is>
      </c>
      <c r="N2637" t="inlineStr">
        <is>
          <t>49.840117</t>
        </is>
      </c>
      <c r="O2637" t="inlineStr">
        <is>
          <t>18.265119</t>
        </is>
      </c>
      <c r="P2637" t="n">
        <v>30952.31</v>
      </c>
    </row>
    <row r="2638">
      <c r="A2638" t="n">
        <v>11670520</v>
      </c>
      <c r="B2638" t="n">
        <v>81670520</v>
      </c>
      <c r="C2638" t="inlineStr">
        <is>
          <t>VELKY TERMINAL</t>
        </is>
      </c>
      <c r="D2638" t="inlineStr">
        <is>
          <t>KA PARTNERS</t>
        </is>
      </c>
      <c r="E2638" t="inlineStr">
        <is>
          <t>1TRAFICO</t>
        </is>
      </c>
      <c r="F2638" t="inlineStr">
        <is>
          <t>A</t>
        </is>
      </c>
      <c r="G2638" t="inlineStr">
        <is>
          <t>TABÁK TRAFICON</t>
        </is>
      </c>
      <c r="H2638" t="inlineStr">
        <is>
          <t>Moskevská</t>
        </is>
      </c>
      <c r="I2638" t="inlineStr">
        <is>
          <t>532/60</t>
        </is>
      </c>
      <c r="J2638" t="inlineStr">
        <is>
          <t>PRAHA 10 - VRŠOVICE</t>
        </is>
      </c>
      <c r="K2638" t="inlineStr">
        <is>
          <t>Praha</t>
        </is>
      </c>
      <c r="L2638" t="inlineStr">
        <is>
          <t>RSA</t>
        </is>
      </c>
      <c r="M2638" t="inlineStr">
        <is>
          <t>Česnek Miroslav</t>
        </is>
      </c>
      <c r="N2638" t="inlineStr">
        <is>
          <t>50.068297</t>
        </is>
      </c>
      <c r="O2638" t="inlineStr">
        <is>
          <t>14.457619</t>
        </is>
      </c>
      <c r="P2638" t="n">
        <v>30945</v>
      </c>
    </row>
    <row r="2639">
      <c r="A2639" t="n">
        <v>16962524</v>
      </c>
      <c r="B2639" t="n">
        <v>86962524</v>
      </c>
      <c r="C2639" t="inlineStr">
        <is>
          <t>VELKY TERMINAL</t>
        </is>
      </c>
      <c r="D2639" t="inlineStr">
        <is>
          <t>PETROL</t>
        </is>
      </c>
      <c r="E2639" t="inlineStr">
        <is>
          <t>1ORLEN</t>
        </is>
      </c>
      <c r="F2639" t="inlineStr">
        <is>
          <t>A</t>
        </is>
      </c>
      <c r="G2639" t="inlineStr">
        <is>
          <t>ORLEN Unipetrol RPA s.r.o.</t>
        </is>
      </c>
      <c r="H2639" t="inlineStr">
        <is>
          <t>Za Mlýnem (ČS ORLEN)</t>
        </is>
      </c>
      <c r="I2639" t="inlineStr"/>
      <c r="J2639" t="inlineStr">
        <is>
          <t>TIŠNOV</t>
        </is>
      </c>
      <c r="K2639" t="inlineStr">
        <is>
          <t>Brno-venkov</t>
        </is>
      </c>
      <c r="L2639" t="inlineStr">
        <is>
          <t>RSB</t>
        </is>
      </c>
      <c r="M2639" t="inlineStr">
        <is>
          <t>Hanuš Robert</t>
        </is>
      </c>
      <c r="N2639" t="inlineStr">
        <is>
          <t>49.342049</t>
        </is>
      </c>
      <c r="O2639" t="inlineStr">
        <is>
          <t>16.417870</t>
        </is>
      </c>
      <c r="P2639" t="n">
        <v>30930.58</v>
      </c>
    </row>
    <row r="2640">
      <c r="A2640" t="n">
        <v>16947701</v>
      </c>
      <c r="B2640" t="n">
        <v>86947701</v>
      </c>
      <c r="C2640" t="inlineStr">
        <is>
          <t>VELKY TERMINAL</t>
        </is>
      </c>
      <c r="D2640" t="inlineStr">
        <is>
          <t>PETROL</t>
        </is>
      </c>
      <c r="E2640" t="inlineStr">
        <is>
          <t>1SHELL</t>
        </is>
      </c>
      <c r="F2640" t="inlineStr">
        <is>
          <t>A</t>
        </is>
      </c>
      <c r="G2640" t="inlineStr">
        <is>
          <t>PAHRBEK s.r.o.</t>
        </is>
      </c>
      <c r="H2640" t="inlineStr">
        <is>
          <t>Osvobození</t>
        </is>
      </c>
      <c r="I2640" t="inlineStr">
        <is>
          <t>268</t>
        </is>
      </c>
      <c r="J2640" t="inlineStr">
        <is>
          <t>OSTROŽSKÁ NOVÁ VES - CHYLICE</t>
        </is>
      </c>
      <c r="K2640" t="inlineStr">
        <is>
          <t>Uherské Hradiště</t>
        </is>
      </c>
      <c r="L2640" t="inlineStr">
        <is>
          <t>RSE</t>
        </is>
      </c>
      <c r="M2640" t="inlineStr">
        <is>
          <t>Modlitba Jakub</t>
        </is>
      </c>
      <c r="N2640" t="inlineStr">
        <is>
          <t>48.991113</t>
        </is>
      </c>
      <c r="O2640" t="inlineStr">
        <is>
          <t>17.417755</t>
        </is>
      </c>
      <c r="P2640" t="n">
        <v>30927.12</v>
      </c>
    </row>
    <row r="2641">
      <c r="A2641" t="n">
        <v>11909101</v>
      </c>
      <c r="B2641" t="n">
        <v>81909101</v>
      </c>
      <c r="C2641" t="inlineStr">
        <is>
          <t>VELKY TERMINAL</t>
        </is>
      </c>
      <c r="D2641" t="inlineStr">
        <is>
          <t>IDT</t>
        </is>
      </c>
      <c r="E2641" t="inlineStr">
        <is>
          <t>4OSTATNI</t>
        </is>
      </c>
      <c r="F2641" t="inlineStr">
        <is>
          <t>A</t>
        </is>
      </c>
      <c r="G2641" t="inlineStr">
        <is>
          <t>TRILOBIT REAL s.r.o.</t>
        </is>
      </c>
      <c r="H2641" t="inlineStr">
        <is>
          <t>Tuklaty (ČS PHM)</t>
        </is>
      </c>
      <c r="I2641" t="inlineStr">
        <is>
          <t>182</t>
        </is>
      </c>
      <c r="J2641" t="inlineStr">
        <is>
          <t>TUKLATY</t>
        </is>
      </c>
      <c r="K2641" t="inlineStr">
        <is>
          <t>Kolín</t>
        </is>
      </c>
      <c r="L2641" t="inlineStr">
        <is>
          <t>RSA</t>
        </is>
      </c>
      <c r="M2641" t="inlineStr">
        <is>
          <t>Česnek Miroslav</t>
        </is>
      </c>
      <c r="N2641" t="inlineStr">
        <is>
          <t>50.071719</t>
        </is>
      </c>
      <c r="O2641" t="inlineStr">
        <is>
          <t>14.772368</t>
        </is>
      </c>
      <c r="P2641" t="n">
        <v>30917.88</v>
      </c>
    </row>
    <row r="2642">
      <c r="A2642" t="n">
        <v>13726601</v>
      </c>
      <c r="B2642" t="n">
        <v>83726601</v>
      </c>
      <c r="C2642" t="inlineStr">
        <is>
          <t>VELKY TERMINAL</t>
        </is>
      </c>
      <c r="D2642" t="inlineStr">
        <is>
          <t>IDT</t>
        </is>
      </c>
      <c r="E2642" t="inlineStr">
        <is>
          <t>4OSTATNI</t>
        </is>
      </c>
      <c r="F2642" t="inlineStr">
        <is>
          <t>A</t>
        </is>
      </c>
      <c r="G2642" t="inlineStr">
        <is>
          <t>Văn Loát Nguyen</t>
        </is>
      </c>
      <c r="H2642" t="inlineStr">
        <is>
          <t>Poštovní</t>
        </is>
      </c>
      <c r="I2642" t="inlineStr">
        <is>
          <t>924</t>
        </is>
      </c>
      <c r="J2642" t="inlineStr">
        <is>
          <t>HORNÍ SLAVKOV</t>
        </is>
      </c>
      <c r="K2642" t="inlineStr">
        <is>
          <t>Sokolov</t>
        </is>
      </c>
      <c r="L2642" t="inlineStr">
        <is>
          <t>RSC</t>
        </is>
      </c>
      <c r="M2642" t="inlineStr">
        <is>
          <t>Beneš Lukáš</t>
        </is>
      </c>
      <c r="N2642" t="inlineStr">
        <is>
          <t>50.137787</t>
        </is>
      </c>
      <c r="O2642" t="inlineStr">
        <is>
          <t>12.794571</t>
        </is>
      </c>
      <c r="P2642" t="n">
        <v>30909.42</v>
      </c>
    </row>
    <row r="2643">
      <c r="A2643" t="n">
        <v>34200805</v>
      </c>
      <c r="B2643" t="n">
        <v>74200141</v>
      </c>
      <c r="C2643" t="inlineStr">
        <is>
          <t>LI</t>
        </is>
      </c>
      <c r="D2643" t="inlineStr">
        <is>
          <t>ČESKÁ POŠTA</t>
        </is>
      </c>
      <c r="E2643" t="inlineStr">
        <is>
          <t>1POSTA</t>
        </is>
      </c>
      <c r="F2643" t="inlineStr">
        <is>
          <t>P</t>
        </is>
      </c>
      <c r="G2643" t="inlineStr">
        <is>
          <t>Česká pošta - Jablonec nad Nisou 1</t>
        </is>
      </c>
      <c r="H2643" t="inlineStr">
        <is>
          <t>Liberecká</t>
        </is>
      </c>
      <c r="I2643" t="inlineStr">
        <is>
          <t>32/2</t>
        </is>
      </c>
      <c r="J2643" t="inlineStr">
        <is>
          <t>JABLONEC NAD NISOU</t>
        </is>
      </c>
      <c r="K2643" t="inlineStr">
        <is>
          <t>Jablonec nad Nisou</t>
        </is>
      </c>
      <c r="L2643" t="inlineStr">
        <is>
          <t>RSD</t>
        </is>
      </c>
      <c r="M2643" t="inlineStr">
        <is>
          <t>Luňáček Jan</t>
        </is>
      </c>
      <c r="N2643" t="inlineStr">
        <is>
          <t>50.725102</t>
        </is>
      </c>
      <c r="O2643" t="inlineStr">
        <is>
          <t>15.167448</t>
        </is>
      </c>
      <c r="P2643" t="n">
        <v>30905</v>
      </c>
    </row>
    <row r="2644">
      <c r="A2644" t="n">
        <v>16960701</v>
      </c>
      <c r="B2644" t="n">
        <v>86960701</v>
      </c>
      <c r="C2644" t="inlineStr">
        <is>
          <t>VELKY TERMINAL</t>
        </is>
      </c>
      <c r="D2644" t="inlineStr">
        <is>
          <t>IDT</t>
        </is>
      </c>
      <c r="E2644" t="inlineStr">
        <is>
          <t>4OSTATNI</t>
        </is>
      </c>
      <c r="F2644" t="inlineStr">
        <is>
          <t>A</t>
        </is>
      </c>
      <c r="G2644" t="inlineStr">
        <is>
          <t>Rojoben s.r.o.</t>
        </is>
      </c>
      <c r="H2644" t="inlineStr">
        <is>
          <t>Klobouky u Brna</t>
        </is>
      </c>
      <c r="I2644" t="inlineStr">
        <is>
          <t>900</t>
        </is>
      </c>
      <c r="J2644" t="inlineStr">
        <is>
          <t>KLOBOUKY U BRNA</t>
        </is>
      </c>
      <c r="K2644" t="inlineStr">
        <is>
          <t>Břeclav</t>
        </is>
      </c>
      <c r="L2644" t="inlineStr">
        <is>
          <t>RSB</t>
        </is>
      </c>
      <c r="M2644" t="inlineStr">
        <is>
          <t>Petlach Lubomír</t>
        </is>
      </c>
      <c r="N2644" t="inlineStr">
        <is>
          <t>49.000312</t>
        </is>
      </c>
      <c r="O2644" t="inlineStr">
        <is>
          <t>16.865480</t>
        </is>
      </c>
      <c r="P2644" t="n">
        <v>30891.73</v>
      </c>
    </row>
    <row r="2645">
      <c r="A2645" t="n">
        <v>17638301</v>
      </c>
      <c r="B2645" t="n">
        <v>87638301</v>
      </c>
      <c r="C2645" t="inlineStr">
        <is>
          <t>VELKY TERMINAL</t>
        </is>
      </c>
      <c r="D2645" t="inlineStr">
        <is>
          <t>IDT</t>
        </is>
      </c>
      <c r="E2645" t="inlineStr">
        <is>
          <t>4OSTATNI</t>
        </is>
      </c>
      <c r="F2645" t="inlineStr">
        <is>
          <t>A</t>
        </is>
      </c>
      <c r="G2645" t="inlineStr">
        <is>
          <t>DABSAM, spol. s r.o.</t>
        </is>
      </c>
      <c r="H2645" t="inlineStr">
        <is>
          <t>Nádražní</t>
        </is>
      </c>
      <c r="I2645" t="inlineStr">
        <is>
          <t>341/19</t>
        </is>
      </c>
      <c r="J2645" t="inlineStr">
        <is>
          <t>OSTRAVA - MORAVSKÁ OSTRAVA</t>
        </is>
      </c>
      <c r="K2645" t="inlineStr">
        <is>
          <t>Ostrava-město</t>
        </is>
      </c>
      <c r="L2645" t="inlineStr">
        <is>
          <t>RSG</t>
        </is>
      </c>
      <c r="M2645" t="inlineStr">
        <is>
          <t>Brindžák Michal</t>
        </is>
      </c>
      <c r="N2645" t="inlineStr">
        <is>
          <t>49.835692</t>
        </is>
      </c>
      <c r="O2645" t="inlineStr">
        <is>
          <t>18.286357</t>
        </is>
      </c>
      <c r="P2645" t="n">
        <v>30871.54</v>
      </c>
    </row>
    <row r="2646">
      <c r="A2646" t="n">
        <v>14940528</v>
      </c>
      <c r="B2646" t="n">
        <v>84940528</v>
      </c>
      <c r="C2646" t="inlineStr">
        <is>
          <t>VELKY TERMINAL</t>
        </is>
      </c>
      <c r="D2646" t="inlineStr">
        <is>
          <t>PETROL</t>
        </is>
      </c>
      <c r="E2646" t="inlineStr">
        <is>
          <t>1ORLEN</t>
        </is>
      </c>
      <c r="F2646" t="inlineStr">
        <is>
          <t>A</t>
        </is>
      </c>
      <c r="G2646" t="inlineStr">
        <is>
          <t>ORLEN Unipetrol RPA s.r.o.</t>
        </is>
      </c>
      <c r="H2646" t="inlineStr">
        <is>
          <t>Plzeňská (ČS ORLEN)</t>
        </is>
      </c>
      <c r="I2646" t="inlineStr"/>
      <c r="J2646" t="inlineStr">
        <is>
          <t>ŽATEC</t>
        </is>
      </c>
      <c r="K2646" t="inlineStr">
        <is>
          <t>Louny</t>
        </is>
      </c>
      <c r="L2646" t="inlineStr">
        <is>
          <t>RSD</t>
        </is>
      </c>
      <c r="M2646" t="inlineStr">
        <is>
          <t>Neubert Jaroslav</t>
        </is>
      </c>
      <c r="N2646" t="inlineStr">
        <is>
          <t>50.333160</t>
        </is>
      </c>
      <c r="O2646" t="inlineStr">
        <is>
          <t>13.538950</t>
        </is>
      </c>
      <c r="P2646" t="n">
        <v>30840.96</v>
      </c>
    </row>
    <row r="2647">
      <c r="A2647" t="n">
        <v>36201409</v>
      </c>
      <c r="B2647" t="n">
        <v>76200118</v>
      </c>
      <c r="C2647" t="inlineStr">
        <is>
          <t>LI</t>
        </is>
      </c>
      <c r="D2647" t="inlineStr">
        <is>
          <t>ČESKÁ POŠTA</t>
        </is>
      </c>
      <c r="E2647" t="inlineStr">
        <is>
          <t>1POSTA</t>
        </is>
      </c>
      <c r="F2647" t="inlineStr">
        <is>
          <t>P</t>
        </is>
      </c>
      <c r="G2647" t="inlineStr">
        <is>
          <t>Česká pošta - Brno 12</t>
        </is>
      </c>
      <c r="H2647" t="inlineStr">
        <is>
          <t>Mojmírovo náměstí</t>
        </is>
      </c>
      <c r="I2647" t="inlineStr">
        <is>
          <t>2919/22</t>
        </is>
      </c>
      <c r="J2647" t="inlineStr">
        <is>
          <t>BRNO - KRÁLOVO POLE</t>
        </is>
      </c>
      <c r="K2647" t="inlineStr">
        <is>
          <t>Brno-město</t>
        </is>
      </c>
      <c r="L2647" t="inlineStr">
        <is>
          <t>RSB</t>
        </is>
      </c>
      <c r="M2647" t="inlineStr">
        <is>
          <t>Hanuš Robert</t>
        </is>
      </c>
      <c r="N2647" t="inlineStr">
        <is>
          <t>49.225398</t>
        </is>
      </c>
      <c r="O2647" t="inlineStr">
        <is>
          <t>16.596133</t>
        </is>
      </c>
      <c r="P2647" t="n">
        <v>30833.08</v>
      </c>
    </row>
    <row r="2648">
      <c r="A2648" t="n">
        <v>15724405</v>
      </c>
      <c r="B2648" t="n">
        <v>85724405</v>
      </c>
      <c r="C2648" t="inlineStr">
        <is>
          <t>VELKY TERMINAL</t>
        </is>
      </c>
      <c r="D2648" t="inlineStr">
        <is>
          <t>KA PARTNERS</t>
        </is>
      </c>
      <c r="E2648" t="inlineStr">
        <is>
          <t>1JPSERV</t>
        </is>
      </c>
      <c r="F2648" t="inlineStr">
        <is>
          <t>A</t>
        </is>
      </c>
      <c r="G2648" t="inlineStr">
        <is>
          <t>PONT to go</t>
        </is>
      </c>
      <c r="H2648" t="inlineStr">
        <is>
          <t>Nádražní</t>
        </is>
      </c>
      <c r="I2648" t="inlineStr">
        <is>
          <t>72</t>
        </is>
      </c>
      <c r="J2648" t="inlineStr">
        <is>
          <t>HAVLÍČKŮV BROD</t>
        </is>
      </c>
      <c r="K2648" t="inlineStr">
        <is>
          <t>Havlíčkův Brod</t>
        </is>
      </c>
      <c r="L2648" t="inlineStr">
        <is>
          <t>RSE</t>
        </is>
      </c>
      <c r="M2648" t="inlineStr">
        <is>
          <t>Rek Lubomír</t>
        </is>
      </c>
      <c r="N2648" t="inlineStr">
        <is>
          <t>49.599193</t>
        </is>
      </c>
      <c r="O2648" t="inlineStr">
        <is>
          <t>15.588108</t>
        </is>
      </c>
      <c r="P2648" t="n">
        <v>30819.42</v>
      </c>
    </row>
    <row r="2649">
      <c r="A2649" t="n">
        <v>17755801</v>
      </c>
      <c r="B2649" t="n">
        <v>87755801</v>
      </c>
      <c r="C2649" t="inlineStr">
        <is>
          <t>VELKY TERMINAL</t>
        </is>
      </c>
      <c r="D2649" t="inlineStr">
        <is>
          <t>IDT</t>
        </is>
      </c>
      <c r="E2649" t="inlineStr">
        <is>
          <t>4OSTATNI</t>
        </is>
      </c>
      <c r="F2649" t="inlineStr">
        <is>
          <t>A</t>
        </is>
      </c>
      <c r="G2649" t="inlineStr">
        <is>
          <t>ARBO CKP s.r.o.</t>
        </is>
      </c>
      <c r="H2649" t="inlineStr">
        <is>
          <t>Mírové náměstí</t>
        </is>
      </c>
      <c r="I2649" t="inlineStr">
        <is>
          <t>32/28</t>
        </is>
      </c>
      <c r="J2649" t="inlineStr">
        <is>
          <t>HLUČÍN</t>
        </is>
      </c>
      <c r="K2649" t="inlineStr">
        <is>
          <t>Opava</t>
        </is>
      </c>
      <c r="L2649" t="inlineStr">
        <is>
          <t>RSG</t>
        </is>
      </c>
      <c r="M2649" t="inlineStr">
        <is>
          <t>Gelnar Ivo</t>
        </is>
      </c>
      <c r="N2649" t="inlineStr">
        <is>
          <t>49.896400</t>
        </is>
      </c>
      <c r="O2649" t="inlineStr">
        <is>
          <t>18.186480</t>
        </is>
      </c>
      <c r="P2649" t="n">
        <v>30815.96</v>
      </c>
    </row>
    <row r="2650">
      <c r="A2650" t="n">
        <v>17667001</v>
      </c>
      <c r="B2650" t="n">
        <v>87667001</v>
      </c>
      <c r="C2650" t="inlineStr">
        <is>
          <t>VELKY TERMINAL</t>
        </is>
      </c>
      <c r="D2650" t="inlineStr">
        <is>
          <t>IDT</t>
        </is>
      </c>
      <c r="E2650" t="inlineStr">
        <is>
          <t>4OSTATNI</t>
        </is>
      </c>
      <c r="F2650" t="inlineStr">
        <is>
          <t>A</t>
        </is>
      </c>
      <c r="G2650" t="inlineStr">
        <is>
          <t>Jiří Malý</t>
        </is>
      </c>
      <c r="H2650" t="inlineStr">
        <is>
          <t>Bezručova (parc.č. 2204/1)</t>
        </is>
      </c>
      <c r="I2650" t="inlineStr"/>
      <c r="J2650" t="inlineStr">
        <is>
          <t>ZÁBŘEH</t>
        </is>
      </c>
      <c r="K2650" t="inlineStr">
        <is>
          <t>Šumperk</t>
        </is>
      </c>
      <c r="L2650" t="inlineStr">
        <is>
          <t>RSG</t>
        </is>
      </c>
      <c r="M2650" t="inlineStr">
        <is>
          <t>Dolníček Richard</t>
        </is>
      </c>
      <c r="N2650" t="inlineStr">
        <is>
          <t>49.884703</t>
        </is>
      </c>
      <c r="O2650" t="inlineStr">
        <is>
          <t>16.879143</t>
        </is>
      </c>
      <c r="P2650" t="n">
        <v>30813.65</v>
      </c>
    </row>
    <row r="2651">
      <c r="A2651" t="n">
        <v>11525005</v>
      </c>
      <c r="B2651" t="n">
        <v>81525005</v>
      </c>
      <c r="C2651" t="inlineStr">
        <is>
          <t>VELKY TERMINAL</t>
        </is>
      </c>
      <c r="D2651" t="inlineStr">
        <is>
          <t>PETROL</t>
        </is>
      </c>
      <c r="E2651" t="inlineStr">
        <is>
          <t>1CSPOINT</t>
        </is>
      </c>
      <c r="F2651" t="inlineStr">
        <is>
          <t>A</t>
        </is>
      </c>
      <c r="G2651" t="inlineStr">
        <is>
          <t>G4A Invest s.r.o. - CS POINT BOBNICE</t>
        </is>
      </c>
      <c r="H2651" t="inlineStr">
        <is>
          <t>Jíkevská</t>
        </is>
      </c>
      <c r="I2651" t="inlineStr">
        <is>
          <t>195</t>
        </is>
      </c>
      <c r="J2651" t="inlineStr">
        <is>
          <t>BOBNICE</t>
        </is>
      </c>
      <c r="K2651" t="inlineStr">
        <is>
          <t>Nymburk</t>
        </is>
      </c>
      <c r="L2651" t="inlineStr">
        <is>
          <t>RSA</t>
        </is>
      </c>
      <c r="M2651" t="inlineStr">
        <is>
          <t>Česnek Miroslav</t>
        </is>
      </c>
      <c r="N2651" t="inlineStr">
        <is>
          <t>50.215019</t>
        </is>
      </c>
      <c r="O2651" t="inlineStr">
        <is>
          <t>15.051437</t>
        </is>
      </c>
      <c r="P2651" t="n">
        <v>30794.62</v>
      </c>
    </row>
    <row r="2652">
      <c r="A2652" t="n">
        <v>15922101</v>
      </c>
      <c r="B2652" t="n">
        <v>85922101</v>
      </c>
      <c r="C2652" t="inlineStr">
        <is>
          <t>VELKY TERMINAL</t>
        </is>
      </c>
      <c r="D2652" t="inlineStr">
        <is>
          <t>IDT</t>
        </is>
      </c>
      <c r="E2652" t="inlineStr">
        <is>
          <t>1CEPRO</t>
        </is>
      </c>
      <c r="F2652" t="inlineStr">
        <is>
          <t>A</t>
        </is>
      </c>
      <c r="G2652" t="inlineStr">
        <is>
          <t>Dagmar Štěpánková</t>
        </is>
      </c>
      <c r="H2652" t="inlineStr">
        <is>
          <t>Průmyslová</t>
        </is>
      </c>
      <c r="I2652" t="inlineStr">
        <is>
          <t>481</t>
        </is>
      </c>
      <c r="J2652" t="inlineStr">
        <is>
          <t>PARDUBICE - PARDUBIČKY</t>
        </is>
      </c>
      <c r="K2652" t="inlineStr">
        <is>
          <t>Pardubice</t>
        </is>
      </c>
      <c r="L2652" t="inlineStr">
        <is>
          <t>RSE</t>
        </is>
      </c>
      <c r="M2652" t="inlineStr">
        <is>
          <t>Jareš Jaroslav</t>
        </is>
      </c>
      <c r="N2652" t="inlineStr">
        <is>
          <t>50.025127</t>
        </is>
      </c>
      <c r="O2652" t="inlineStr">
        <is>
          <t>15.824778</t>
        </is>
      </c>
      <c r="P2652" t="n">
        <v>30792</v>
      </c>
    </row>
    <row r="2653">
      <c r="A2653" t="n">
        <v>12932601</v>
      </c>
      <c r="B2653" t="n">
        <v>82932601</v>
      </c>
      <c r="C2653" t="inlineStr">
        <is>
          <t>VELKY TERMINAL</t>
        </is>
      </c>
      <c r="D2653" t="inlineStr">
        <is>
          <t>PETROL</t>
        </is>
      </c>
      <c r="E2653" t="inlineStr">
        <is>
          <t>1OMV</t>
        </is>
      </c>
      <c r="F2653" t="inlineStr">
        <is>
          <t>A</t>
        </is>
      </c>
      <c r="G2653" t="inlineStr">
        <is>
          <t>Jan Baňár</t>
        </is>
      </c>
      <c r="H2653" t="inlineStr">
        <is>
          <t>Domoradická (ČS OMV)</t>
        </is>
      </c>
      <c r="I2653" t="inlineStr"/>
      <c r="J2653" t="inlineStr">
        <is>
          <t>ČESKÝ KRUMLOV - DOMORADICE</t>
        </is>
      </c>
      <c r="K2653" t="inlineStr">
        <is>
          <t>Český Krumlov</t>
        </is>
      </c>
      <c r="L2653" t="inlineStr">
        <is>
          <t>RSB</t>
        </is>
      </c>
      <c r="M2653" t="inlineStr">
        <is>
          <t>Štolba Jan</t>
        </is>
      </c>
      <c r="N2653" t="inlineStr">
        <is>
          <t>48.824775</t>
        </is>
      </c>
      <c r="O2653" t="inlineStr">
        <is>
          <t>14.334701</t>
        </is>
      </c>
      <c r="P2653" t="n">
        <v>30779.42</v>
      </c>
    </row>
    <row r="2654">
      <c r="A2654" t="n">
        <v>36200379</v>
      </c>
      <c r="B2654" t="n">
        <v>76200379</v>
      </c>
      <c r="C2654" t="inlineStr">
        <is>
          <t>LI</t>
        </is>
      </c>
      <c r="D2654" t="inlineStr">
        <is>
          <t>ČESKÁ POŠTA</t>
        </is>
      </c>
      <c r="E2654" t="inlineStr">
        <is>
          <t>1POSTA</t>
        </is>
      </c>
      <c r="F2654" t="inlineStr">
        <is>
          <t>P</t>
        </is>
      </c>
      <c r="G2654" t="inlineStr">
        <is>
          <t>Česká pošta - Znojmo 2</t>
        </is>
      </c>
      <c r="H2654" t="inlineStr">
        <is>
          <t>Dr. Milady Horákové</t>
        </is>
      </c>
      <c r="I2654" t="inlineStr">
        <is>
          <t>2297/6</t>
        </is>
      </c>
      <c r="J2654" t="inlineStr">
        <is>
          <t>ZNOJMO</t>
        </is>
      </c>
      <c r="K2654" t="inlineStr">
        <is>
          <t>Znojmo</t>
        </is>
      </c>
      <c r="L2654" t="inlineStr">
        <is>
          <t>RSB</t>
        </is>
      </c>
      <c r="M2654" t="inlineStr">
        <is>
          <t>Koutný Roman</t>
        </is>
      </c>
      <c r="N2654" t="inlineStr">
        <is>
          <t>48.852168</t>
        </is>
      </c>
      <c r="O2654" t="inlineStr">
        <is>
          <t>16.057591</t>
        </is>
      </c>
      <c r="P2654" t="n">
        <v>30776.92</v>
      </c>
    </row>
    <row r="2655">
      <c r="A2655" t="n">
        <v>15933901</v>
      </c>
      <c r="B2655" t="n">
        <v>85933901</v>
      </c>
      <c r="C2655" t="inlineStr">
        <is>
          <t>VELKY TERMINAL</t>
        </is>
      </c>
      <c r="D2655" t="inlineStr">
        <is>
          <t>IDT</t>
        </is>
      </c>
      <c r="E2655" t="inlineStr">
        <is>
          <t>4OSTATNI</t>
        </is>
      </c>
      <c r="F2655" t="inlineStr">
        <is>
          <t>A</t>
        </is>
      </c>
      <c r="G2655" t="inlineStr">
        <is>
          <t>OLVAN Náchod s.r.o.</t>
        </is>
      </c>
      <c r="H2655" t="inlineStr">
        <is>
          <t>Lhota za Červeným Kostelcem</t>
        </is>
      </c>
      <c r="I2655" t="inlineStr">
        <is>
          <t>392</t>
        </is>
      </c>
      <c r="J2655" t="inlineStr">
        <is>
          <t>ČERVENÝ KOSTELEC -LHOTA ZA ČERVENÝM KOST</t>
        </is>
      </c>
      <c r="K2655" t="inlineStr">
        <is>
          <t>Náchod</t>
        </is>
      </c>
      <c r="L2655" t="inlineStr">
        <is>
          <t>RSE</t>
        </is>
      </c>
      <c r="M2655" t="inlineStr">
        <is>
          <t>Lán Tomáš</t>
        </is>
      </c>
      <c r="N2655" t="inlineStr">
        <is>
          <t>50.482360</t>
        </is>
      </c>
      <c r="O2655" t="inlineStr">
        <is>
          <t>16.069522</t>
        </is>
      </c>
      <c r="P2655" t="n">
        <v>30769.81</v>
      </c>
    </row>
    <row r="2656">
      <c r="A2656" t="n">
        <v>36201028</v>
      </c>
      <c r="B2656" t="n">
        <v>76200219</v>
      </c>
      <c r="C2656" t="inlineStr">
        <is>
          <t>LI</t>
        </is>
      </c>
      <c r="D2656" t="inlineStr">
        <is>
          <t>ČESKÁ POŠTA</t>
        </is>
      </c>
      <c r="E2656" t="inlineStr">
        <is>
          <t>1POSTA</t>
        </is>
      </c>
      <c r="F2656" t="inlineStr">
        <is>
          <t>P</t>
        </is>
      </c>
      <c r="G2656" t="inlineStr">
        <is>
          <t>Česká pošta - Hodonín 1</t>
        </is>
      </c>
      <c r="H2656" t="inlineStr">
        <is>
          <t>Velkomoravská</t>
        </is>
      </c>
      <c r="I2656" t="inlineStr">
        <is>
          <t>2270/6</t>
        </is>
      </c>
      <c r="J2656" t="inlineStr">
        <is>
          <t>HODONÍN</t>
        </is>
      </c>
      <c r="K2656" t="inlineStr">
        <is>
          <t>Hodonín</t>
        </is>
      </c>
      <c r="L2656" t="inlineStr">
        <is>
          <t>RSB</t>
        </is>
      </c>
      <c r="M2656" t="inlineStr">
        <is>
          <t>Petlach Lubomír</t>
        </is>
      </c>
      <c r="N2656" t="inlineStr">
        <is>
          <t>48.851424</t>
        </is>
      </c>
      <c r="O2656" t="inlineStr">
        <is>
          <t>17.124263</t>
        </is>
      </c>
      <c r="P2656" t="n">
        <v>30756.92</v>
      </c>
    </row>
    <row r="2657">
      <c r="A2657" t="n">
        <v>12921002</v>
      </c>
      <c r="B2657" t="n">
        <v>82921002</v>
      </c>
      <c r="C2657" t="inlineStr">
        <is>
          <t>VELKY TERMINAL</t>
        </is>
      </c>
      <c r="D2657" t="inlineStr">
        <is>
          <t>IDT</t>
        </is>
      </c>
      <c r="E2657" t="inlineStr">
        <is>
          <t>1CEPRO</t>
        </is>
      </c>
      <c r="F2657" t="inlineStr">
        <is>
          <t>A</t>
        </is>
      </c>
      <c r="G2657" t="inlineStr">
        <is>
          <t>A 3 PROJEKT, s.r.o.</t>
        </is>
      </c>
      <c r="H2657" t="inlineStr">
        <is>
          <t>Třída Čs. armády</t>
        </is>
      </c>
      <c r="I2657" t="inlineStr">
        <is>
          <t>609</t>
        </is>
      </c>
      <c r="J2657" t="inlineStr">
        <is>
          <t>VESELÍ NAD LUŽNICÍ</t>
        </is>
      </c>
      <c r="K2657" t="inlineStr">
        <is>
          <t>Tábor</t>
        </is>
      </c>
      <c r="L2657" t="inlineStr">
        <is>
          <t>RSB</t>
        </is>
      </c>
      <c r="M2657" t="inlineStr">
        <is>
          <t>Dvořák Petr</t>
        </is>
      </c>
      <c r="N2657" t="inlineStr">
        <is>
          <t>49.196891</t>
        </is>
      </c>
      <c r="O2657" t="inlineStr">
        <is>
          <t>14.716433</t>
        </is>
      </c>
      <c r="P2657" t="n">
        <v>30747.69</v>
      </c>
    </row>
    <row r="2658">
      <c r="A2658" t="n">
        <v>11913606</v>
      </c>
      <c r="B2658" t="n">
        <v>81913606</v>
      </c>
      <c r="C2658" t="inlineStr">
        <is>
          <t>VELKY TERMINAL</t>
        </is>
      </c>
      <c r="D2658" t="inlineStr">
        <is>
          <t>PETROL</t>
        </is>
      </c>
      <c r="E2658" t="inlineStr">
        <is>
          <t>1MOL</t>
        </is>
      </c>
      <c r="F2658" t="inlineStr">
        <is>
          <t>A</t>
        </is>
      </c>
      <c r="G2658" t="inlineStr">
        <is>
          <t>MOL Česká republika, s.r.o.</t>
        </is>
      </c>
      <c r="H2658" t="inlineStr">
        <is>
          <t>Českobrodská</t>
        </is>
      </c>
      <c r="I2658" t="inlineStr">
        <is>
          <t>617</t>
        </is>
      </c>
      <c r="J2658" t="inlineStr">
        <is>
          <t>PRAHA 9 - BĚCHOVICE</t>
        </is>
      </c>
      <c r="K2658" t="inlineStr">
        <is>
          <t>Praha</t>
        </is>
      </c>
      <c r="L2658" t="inlineStr">
        <is>
          <t>RSA</t>
        </is>
      </c>
      <c r="M2658" t="inlineStr">
        <is>
          <t>Hrubý Jiří</t>
        </is>
      </c>
      <c r="N2658" t="inlineStr">
        <is>
          <t>50.079950</t>
        </is>
      </c>
      <c r="O2658" t="inlineStr">
        <is>
          <t>14.629030</t>
        </is>
      </c>
      <c r="P2658" t="n">
        <v>30735.38</v>
      </c>
    </row>
    <row r="2659">
      <c r="A2659" t="n">
        <v>12620604</v>
      </c>
      <c r="B2659" t="n">
        <v>82620604</v>
      </c>
      <c r="C2659" t="inlineStr">
        <is>
          <t>VELKY TERMINAL</t>
        </is>
      </c>
      <c r="D2659" t="inlineStr">
        <is>
          <t>KA PARTNERS</t>
        </is>
      </c>
      <c r="E2659" t="inlineStr">
        <is>
          <t>1PEAL</t>
        </is>
      </c>
      <c r="F2659" t="inlineStr">
        <is>
          <t>A</t>
        </is>
      </c>
      <c r="G2659" t="inlineStr">
        <is>
          <t>PEAL a.s. - Don Pealo</t>
        </is>
      </c>
      <c r="H2659" t="inlineStr">
        <is>
          <t>Linecká</t>
        </is>
      </c>
      <c r="I2659" t="inlineStr">
        <is>
          <t>217</t>
        </is>
      </c>
      <c r="J2659" t="inlineStr">
        <is>
          <t>KAPLICE</t>
        </is>
      </c>
      <c r="K2659" t="inlineStr">
        <is>
          <t>Český Krumlov</t>
        </is>
      </c>
      <c r="L2659" t="inlineStr">
        <is>
          <t>RSB</t>
        </is>
      </c>
      <c r="M2659" t="inlineStr">
        <is>
          <t>Štolba Jan</t>
        </is>
      </c>
      <c r="N2659" t="inlineStr">
        <is>
          <t>48.738802</t>
        </is>
      </c>
      <c r="O2659" t="inlineStr">
        <is>
          <t>14.492368</t>
        </is>
      </c>
      <c r="P2659" t="n">
        <v>30702.88</v>
      </c>
    </row>
    <row r="2660">
      <c r="A2660" t="n">
        <v>17942201</v>
      </c>
      <c r="B2660" t="n">
        <v>87942201</v>
      </c>
      <c r="C2660" t="inlineStr">
        <is>
          <t>VELKY TERMINAL</t>
        </is>
      </c>
      <c r="D2660" t="inlineStr">
        <is>
          <t>PETROL</t>
        </is>
      </c>
      <c r="E2660" t="inlineStr">
        <is>
          <t>1BENZINA</t>
        </is>
      </c>
      <c r="F2660" t="inlineStr">
        <is>
          <t>A</t>
        </is>
      </c>
      <c r="G2660" t="inlineStr">
        <is>
          <t>SK+NK s.r.o.</t>
        </is>
      </c>
      <c r="H2660" t="inlineStr">
        <is>
          <t>Rýmařovská</t>
        </is>
      </c>
      <c r="I2660" t="inlineStr">
        <is>
          <t>514</t>
        </is>
      </c>
      <c r="J2660" t="inlineStr">
        <is>
          <t>DLOUHÁ LOUČKA</t>
        </is>
      </c>
      <c r="K2660" t="inlineStr">
        <is>
          <t>Olomouc</t>
        </is>
      </c>
      <c r="L2660" t="inlineStr">
        <is>
          <t>RSG</t>
        </is>
      </c>
      <c r="M2660" t="inlineStr">
        <is>
          <t>Brindžák Michal</t>
        </is>
      </c>
      <c r="N2660" t="inlineStr">
        <is>
          <t>49.822072</t>
        </is>
      </c>
      <c r="O2660" t="inlineStr">
        <is>
          <t>17.202906</t>
        </is>
      </c>
      <c r="P2660" t="n">
        <v>30698.46</v>
      </c>
    </row>
    <row r="2661">
      <c r="A2661" t="n">
        <v>11940810</v>
      </c>
      <c r="B2661" t="n">
        <v>81940810</v>
      </c>
      <c r="C2661" t="inlineStr">
        <is>
          <t>VELKY TERMINAL</t>
        </is>
      </c>
      <c r="D2661" t="inlineStr">
        <is>
          <t>IDT</t>
        </is>
      </c>
      <c r="E2661" t="inlineStr">
        <is>
          <t>3VSPET</t>
        </is>
      </c>
      <c r="F2661" t="inlineStr">
        <is>
          <t>A</t>
        </is>
      </c>
      <c r="G2661" t="inlineStr">
        <is>
          <t>VS PETROL s.r.o.</t>
        </is>
      </c>
      <c r="H2661" t="inlineStr">
        <is>
          <t>Struhařov</t>
        </is>
      </c>
      <c r="I2661" t="inlineStr">
        <is>
          <t>71</t>
        </is>
      </c>
      <c r="J2661" t="inlineStr">
        <is>
          <t>STRUHAŘOV</t>
        </is>
      </c>
      <c r="K2661" t="inlineStr">
        <is>
          <t>Benešov</t>
        </is>
      </c>
      <c r="L2661" t="inlineStr">
        <is>
          <t>RSA</t>
        </is>
      </c>
      <c r="M2661" t="inlineStr">
        <is>
          <t>Fiedler Miroslav</t>
        </is>
      </c>
      <c r="N2661" t="inlineStr">
        <is>
          <t>49.762774</t>
        </is>
      </c>
      <c r="O2661" t="inlineStr">
        <is>
          <t>14.749179</t>
        </is>
      </c>
      <c r="P2661" t="n">
        <v>30690.77</v>
      </c>
    </row>
    <row r="2662">
      <c r="A2662" t="n">
        <v>11940809</v>
      </c>
      <c r="B2662" t="n">
        <v>81940809</v>
      </c>
      <c r="C2662" t="inlineStr">
        <is>
          <t>VELKY TERMINAL</t>
        </is>
      </c>
      <c r="D2662" t="inlineStr">
        <is>
          <t>IDT</t>
        </is>
      </c>
      <c r="E2662" t="inlineStr">
        <is>
          <t>3VSPET</t>
        </is>
      </c>
      <c r="F2662" t="inlineStr">
        <is>
          <t>A</t>
        </is>
      </c>
      <c r="G2662" t="inlineStr">
        <is>
          <t>VS PETROL s.r.o.</t>
        </is>
      </c>
      <c r="H2662" t="inlineStr">
        <is>
          <t>Obory</t>
        </is>
      </c>
      <c r="I2662" t="inlineStr">
        <is>
          <t>97</t>
        </is>
      </c>
      <c r="J2662" t="inlineStr">
        <is>
          <t>OBORY</t>
        </is>
      </c>
      <c r="K2662" t="inlineStr">
        <is>
          <t>Příbram</t>
        </is>
      </c>
      <c r="L2662" t="inlineStr">
        <is>
          <t>RSA</t>
        </is>
      </c>
      <c r="M2662" t="inlineStr">
        <is>
          <t>Fiedler Miroslav</t>
        </is>
      </c>
      <c r="N2662" t="inlineStr">
        <is>
          <t>49.683042</t>
        </is>
      </c>
      <c r="O2662" t="inlineStr">
        <is>
          <t>14.208212</t>
        </is>
      </c>
      <c r="P2662" t="n">
        <v>30684.23</v>
      </c>
    </row>
    <row r="2663">
      <c r="A2663" t="n">
        <v>14917004</v>
      </c>
      <c r="B2663" t="n">
        <v>84917004</v>
      </c>
      <c r="C2663" t="inlineStr">
        <is>
          <t>VELKY TERMINAL</t>
        </is>
      </c>
      <c r="D2663" t="inlineStr">
        <is>
          <t>PETROL</t>
        </is>
      </c>
      <c r="E2663" t="inlineStr">
        <is>
          <t>1MOL</t>
        </is>
      </c>
      <c r="F2663" t="inlineStr">
        <is>
          <t>A</t>
        </is>
      </c>
      <c r="G2663" t="inlineStr">
        <is>
          <t>MOL Česká republika, s.r.o.</t>
        </is>
      </c>
      <c r="H2663" t="inlineStr">
        <is>
          <t>Palackého</t>
        </is>
      </c>
      <c r="I2663" t="inlineStr">
        <is>
          <t>4571/98</t>
        </is>
      </c>
      <c r="J2663" t="inlineStr">
        <is>
          <t>JABLONEC NAD NISOU - RÝNOVICE</t>
        </is>
      </c>
      <c r="K2663" t="inlineStr">
        <is>
          <t>Jablonec nad Nisou</t>
        </is>
      </c>
      <c r="L2663" t="inlineStr">
        <is>
          <t>RSD</t>
        </is>
      </c>
      <c r="M2663" t="inlineStr">
        <is>
          <t>Luňáček Jan</t>
        </is>
      </c>
      <c r="N2663" t="inlineStr">
        <is>
          <t>50.744172</t>
        </is>
      </c>
      <c r="O2663" t="inlineStr">
        <is>
          <t>15.156361</t>
        </is>
      </c>
      <c r="P2663" t="n">
        <v>30683.27</v>
      </c>
    </row>
    <row r="2664">
      <c r="A2664" t="n">
        <v>12705001</v>
      </c>
      <c r="B2664" t="n">
        <v>82705001</v>
      </c>
      <c r="C2664" t="inlineStr">
        <is>
          <t>VELKY TERMINAL</t>
        </is>
      </c>
      <c r="D2664" t="inlineStr">
        <is>
          <t>IDT</t>
        </is>
      </c>
      <c r="E2664" t="inlineStr">
        <is>
          <t>4OSTATNI</t>
        </is>
      </c>
      <c r="F2664" t="inlineStr">
        <is>
          <t>A</t>
        </is>
      </c>
      <c r="G2664" t="inlineStr">
        <is>
          <t>Marcela Stránecká</t>
        </is>
      </c>
      <c r="H2664" t="inlineStr">
        <is>
          <t>nám. Přátelství</t>
        </is>
      </c>
      <c r="I2664" t="inlineStr">
        <is>
          <t>666</t>
        </is>
      </c>
      <c r="J2664" t="inlineStr">
        <is>
          <t>PRACHATICE</t>
        </is>
      </c>
      <c r="K2664" t="inlineStr">
        <is>
          <t>Prachatice</t>
        </is>
      </c>
      <c r="L2664" t="inlineStr">
        <is>
          <t>RSB</t>
        </is>
      </c>
      <c r="M2664" t="inlineStr">
        <is>
          <t>Štolba Jan</t>
        </is>
      </c>
      <c r="N2664" t="inlineStr">
        <is>
          <t>49.019360</t>
        </is>
      </c>
      <c r="O2664" t="inlineStr">
        <is>
          <t>13.997880</t>
        </is>
      </c>
      <c r="P2664" t="n">
        <v>30667.88</v>
      </c>
    </row>
    <row r="2665">
      <c r="A2665" t="n">
        <v>17705054</v>
      </c>
      <c r="B2665" t="n">
        <v>87705054</v>
      </c>
      <c r="C2665" t="inlineStr">
        <is>
          <t>VELKY TERMINAL</t>
        </is>
      </c>
      <c r="D2665" t="inlineStr">
        <is>
          <t>KA PARTNERS</t>
        </is>
      </c>
      <c r="E2665" t="inlineStr">
        <is>
          <t>1HRUSKA</t>
        </is>
      </c>
      <c r="F2665" t="inlineStr">
        <is>
          <t>A</t>
        </is>
      </c>
      <c r="G2665" t="inlineStr">
        <is>
          <t>H R U Š K A , spol. s r.o.</t>
        </is>
      </c>
      <c r="H2665" t="inlineStr">
        <is>
          <t>Lidická</t>
        </is>
      </c>
      <c r="I2665" t="inlineStr">
        <is>
          <t>917</t>
        </is>
      </c>
      <c r="J2665" t="inlineStr">
        <is>
          <t>KLIMKOVICE</t>
        </is>
      </c>
      <c r="K2665" t="inlineStr">
        <is>
          <t>Ostrava-město</t>
        </is>
      </c>
      <c r="L2665" t="inlineStr">
        <is>
          <t>RSG</t>
        </is>
      </c>
      <c r="M2665" t="inlineStr">
        <is>
          <t>Herman Petr</t>
        </is>
      </c>
      <c r="N2665" t="inlineStr">
        <is>
          <t>49.786683</t>
        </is>
      </c>
      <c r="O2665" t="inlineStr">
        <is>
          <t>18.129233</t>
        </is>
      </c>
      <c r="P2665" t="n">
        <v>30652.96</v>
      </c>
    </row>
    <row r="2666">
      <c r="A2666" t="n">
        <v>16620609</v>
      </c>
      <c r="B2666" t="n">
        <v>86620609</v>
      </c>
      <c r="C2666" t="inlineStr">
        <is>
          <t>VELKY TERMINAL</t>
        </is>
      </c>
      <c r="D2666" t="inlineStr">
        <is>
          <t>KA PARTNERS</t>
        </is>
      </c>
      <c r="E2666" t="inlineStr">
        <is>
          <t>1VALMONT</t>
        </is>
      </c>
      <c r="F2666" t="inlineStr">
        <is>
          <t>A</t>
        </is>
      </c>
      <c r="G2666" t="inlineStr">
        <is>
          <t>VALMONT CR, spol. s r.o.</t>
        </is>
      </c>
      <c r="H2666" t="inlineStr">
        <is>
          <t>Milady Horákové</t>
        </is>
      </c>
      <c r="I2666" t="inlineStr">
        <is>
          <t>1958/17</t>
        </is>
      </c>
      <c r="J2666" t="inlineStr">
        <is>
          <t>BRNO - ČERNÁ POLE</t>
        </is>
      </c>
      <c r="K2666" t="inlineStr">
        <is>
          <t>Brno-město</t>
        </is>
      </c>
      <c r="L2666" t="inlineStr">
        <is>
          <t>RSB</t>
        </is>
      </c>
      <c r="M2666" t="inlineStr">
        <is>
          <t>Hanuš Robert</t>
        </is>
      </c>
      <c r="N2666" t="inlineStr">
        <is>
          <t>49.200950</t>
        </is>
      </c>
      <c r="O2666" t="inlineStr">
        <is>
          <t>16.613470</t>
        </is>
      </c>
      <c r="P2666" t="n">
        <v>30649.81</v>
      </c>
    </row>
    <row r="2667">
      <c r="A2667" t="n">
        <v>17934001</v>
      </c>
      <c r="B2667" t="n">
        <v>87934001</v>
      </c>
      <c r="C2667" t="inlineStr">
        <is>
          <t>VELKY TERMINAL</t>
        </is>
      </c>
      <c r="D2667" t="inlineStr">
        <is>
          <t>IDT</t>
        </is>
      </c>
      <c r="E2667" t="inlineStr">
        <is>
          <t>4OSTATNI</t>
        </is>
      </c>
      <c r="F2667" t="inlineStr">
        <is>
          <t>A</t>
        </is>
      </c>
      <c r="G2667" t="inlineStr">
        <is>
          <t>Aeri s.r.o.</t>
        </is>
      </c>
      <c r="H2667" t="inlineStr">
        <is>
          <t>Loučná nad Desnou</t>
        </is>
      </c>
      <c r="I2667" t="inlineStr">
        <is>
          <t>11</t>
        </is>
      </c>
      <c r="J2667" t="inlineStr">
        <is>
          <t>LOUČNÁ NAD DESNOU</t>
        </is>
      </c>
      <c r="K2667" t="inlineStr">
        <is>
          <t>Šumperk</t>
        </is>
      </c>
      <c r="L2667" t="inlineStr">
        <is>
          <t>RSG</t>
        </is>
      </c>
      <c r="M2667" t="inlineStr">
        <is>
          <t>Gelnar Ivo</t>
        </is>
      </c>
      <c r="N2667" t="inlineStr">
        <is>
          <t>50.068569</t>
        </is>
      </c>
      <c r="O2667" t="inlineStr">
        <is>
          <t>17.092939</t>
        </is>
      </c>
      <c r="P2667" t="n">
        <v>30628.65</v>
      </c>
    </row>
    <row r="2668">
      <c r="A2668" t="n">
        <v>17769101</v>
      </c>
      <c r="B2668" t="n">
        <v>87769101</v>
      </c>
      <c r="C2668" t="inlineStr">
        <is>
          <t>VELKY TERMINAL</t>
        </is>
      </c>
      <c r="D2668" t="inlineStr">
        <is>
          <t>IDT</t>
        </is>
      </c>
      <c r="E2668" t="inlineStr">
        <is>
          <t>4OSTATNI</t>
        </is>
      </c>
      <c r="F2668" t="inlineStr">
        <is>
          <t>A</t>
        </is>
      </c>
      <c r="G2668" t="inlineStr">
        <is>
          <t>Kamila Cieslarová</t>
        </is>
      </c>
      <c r="H2668" t="inlineStr">
        <is>
          <t>Výškovická</t>
        </is>
      </c>
      <c r="I2668" t="inlineStr">
        <is>
          <t>443/145</t>
        </is>
      </c>
      <c r="J2668" t="inlineStr">
        <is>
          <t>OSTRAVA - VÝŠKOVICE</t>
        </is>
      </c>
      <c r="K2668" t="inlineStr">
        <is>
          <t>Ostrava-město</t>
        </is>
      </c>
      <c r="L2668" t="inlineStr">
        <is>
          <t>RSG</t>
        </is>
      </c>
      <c r="M2668" t="inlineStr">
        <is>
          <t>Dolníček Richard</t>
        </is>
      </c>
      <c r="N2668" t="inlineStr">
        <is>
          <t>49.780010</t>
        </is>
      </c>
      <c r="O2668" t="inlineStr">
        <is>
          <t>18.224728</t>
        </is>
      </c>
      <c r="P2668" t="n">
        <v>30613.85</v>
      </c>
    </row>
    <row r="2669">
      <c r="A2669" t="n">
        <v>15629325</v>
      </c>
      <c r="B2669" t="n">
        <v>85629325</v>
      </c>
      <c r="C2669" t="inlineStr">
        <is>
          <t>VELKY TERMINAL</t>
        </is>
      </c>
      <c r="D2669" t="inlineStr">
        <is>
          <t>KA PARTNERS</t>
        </is>
      </c>
      <c r="E2669" t="inlineStr">
        <is>
          <t>1TRAFICO</t>
        </is>
      </c>
      <c r="F2669" t="inlineStr">
        <is>
          <t>A</t>
        </is>
      </c>
      <c r="G2669" t="inlineStr">
        <is>
          <t>TABÁK TRAFICON</t>
        </is>
      </c>
      <c r="H2669" t="inlineStr">
        <is>
          <t>Masarykova (Penny)</t>
        </is>
      </c>
      <c r="I2669" t="inlineStr">
        <is>
          <t>3552</t>
        </is>
      </c>
      <c r="J2669" t="inlineStr">
        <is>
          <t>HAVLÍČKŮV BROD</t>
        </is>
      </c>
      <c r="K2669" t="inlineStr">
        <is>
          <t>Havlíčkův Brod</t>
        </is>
      </c>
      <c r="L2669" t="inlineStr">
        <is>
          <t>RSE</t>
        </is>
      </c>
      <c r="M2669" t="inlineStr">
        <is>
          <t>Rek Lubomír</t>
        </is>
      </c>
      <c r="N2669" t="inlineStr">
        <is>
          <t>49.617005</t>
        </is>
      </c>
      <c r="O2669" t="inlineStr">
        <is>
          <t>15.572847</t>
        </is>
      </c>
      <c r="P2669" t="n">
        <v>30592.31</v>
      </c>
    </row>
    <row r="2670">
      <c r="A2670" t="n">
        <v>17927601</v>
      </c>
      <c r="B2670" t="n">
        <v>87927601</v>
      </c>
      <c r="C2670" t="inlineStr">
        <is>
          <t>VELKY TERMINAL</t>
        </is>
      </c>
      <c r="D2670" t="inlineStr">
        <is>
          <t>PETROL</t>
        </is>
      </c>
      <c r="E2670" t="inlineStr">
        <is>
          <t>1PRIM</t>
        </is>
      </c>
      <c r="F2670" t="inlineStr">
        <is>
          <t>A</t>
        </is>
      </c>
      <c r="G2670" t="inlineStr">
        <is>
          <t>Martina Lichovníková</t>
        </is>
      </c>
      <c r="H2670" t="inlineStr">
        <is>
          <t>Březová</t>
        </is>
      </c>
      <c r="I2670" t="inlineStr">
        <is>
          <t>122</t>
        </is>
      </c>
      <c r="J2670" t="inlineStr">
        <is>
          <t>BŘEZOVÁ</t>
        </is>
      </c>
      <c r="K2670" t="inlineStr">
        <is>
          <t>Opava</t>
        </is>
      </c>
      <c r="L2670" t="inlineStr">
        <is>
          <t>RSG</t>
        </is>
      </c>
      <c r="M2670" t="inlineStr">
        <is>
          <t>Brindžák Michal</t>
        </is>
      </c>
      <c r="N2670" t="inlineStr">
        <is>
          <t>49.786854</t>
        </is>
      </c>
      <c r="O2670" t="inlineStr">
        <is>
          <t>17.861627</t>
        </is>
      </c>
      <c r="P2670" t="n">
        <v>30589.04</v>
      </c>
    </row>
    <row r="2671">
      <c r="A2671" t="n">
        <v>12635401</v>
      </c>
      <c r="B2671" t="n">
        <v>82635401</v>
      </c>
      <c r="C2671" t="inlineStr">
        <is>
          <t>VELKY TERMINAL</t>
        </is>
      </c>
      <c r="D2671" t="inlineStr">
        <is>
          <t>IDT</t>
        </is>
      </c>
      <c r="E2671" t="inlineStr">
        <is>
          <t>4OSTATNI</t>
        </is>
      </c>
      <c r="F2671" t="inlineStr">
        <is>
          <t>A</t>
        </is>
      </c>
      <c r="G2671" t="inlineStr">
        <is>
          <t>Zdeněk Nouza</t>
        </is>
      </c>
      <c r="H2671" t="inlineStr">
        <is>
          <t>Palackého</t>
        </is>
      </c>
      <c r="I2671" t="inlineStr">
        <is>
          <t>87/14</t>
        </is>
      </c>
      <c r="J2671" t="inlineStr">
        <is>
          <t>SOBĚSLAV</t>
        </is>
      </c>
      <c r="K2671" t="inlineStr">
        <is>
          <t>Tábor</t>
        </is>
      </c>
      <c r="L2671" t="inlineStr">
        <is>
          <t>RSB</t>
        </is>
      </c>
      <c r="M2671" t="inlineStr">
        <is>
          <t>Dvořák Petr</t>
        </is>
      </c>
      <c r="N2671" t="inlineStr">
        <is>
          <t>49.261106</t>
        </is>
      </c>
      <c r="O2671" t="inlineStr">
        <is>
          <t>14.717443</t>
        </is>
      </c>
      <c r="P2671" t="n">
        <v>30571.54</v>
      </c>
    </row>
    <row r="2672">
      <c r="A2672" t="n">
        <v>11525613</v>
      </c>
      <c r="B2672" t="n">
        <v>81525613</v>
      </c>
      <c r="C2672" t="inlineStr">
        <is>
          <t>VELKY TERMINAL</t>
        </is>
      </c>
      <c r="D2672" t="inlineStr">
        <is>
          <t>PETROL</t>
        </is>
      </c>
      <c r="E2672" t="inlineStr">
        <is>
          <t>1ORLEN</t>
        </is>
      </c>
      <c r="F2672" t="inlineStr">
        <is>
          <t>A</t>
        </is>
      </c>
      <c r="G2672" t="inlineStr">
        <is>
          <t>ORLEN Unipetrol RPA s.r.o.</t>
        </is>
      </c>
      <c r="H2672" t="inlineStr">
        <is>
          <t>Líšnice (ČS ORLEN)</t>
        </is>
      </c>
      <c r="I2672" t="inlineStr">
        <is>
          <t>201</t>
        </is>
      </c>
      <c r="J2672" t="inlineStr">
        <is>
          <t>LÍŠNICE</t>
        </is>
      </c>
      <c r="K2672" t="inlineStr">
        <is>
          <t>Praha-západ</t>
        </is>
      </c>
      <c r="L2672" t="inlineStr">
        <is>
          <t>RSA</t>
        </is>
      </c>
      <c r="M2672" t="inlineStr">
        <is>
          <t>Dosoudil Petr</t>
        </is>
      </c>
      <c r="N2672" t="inlineStr">
        <is>
          <t>49.898878</t>
        </is>
      </c>
      <c r="O2672" t="inlineStr">
        <is>
          <t>14.320593</t>
        </is>
      </c>
      <c r="P2672" t="n">
        <v>30569.81</v>
      </c>
    </row>
    <row r="2673">
      <c r="A2673" t="n">
        <v>15702210</v>
      </c>
      <c r="B2673" t="n">
        <v>85702210</v>
      </c>
      <c r="C2673" t="inlineStr">
        <is>
          <t>VELKY TERMINAL</t>
        </is>
      </c>
      <c r="D2673" t="inlineStr">
        <is>
          <t>IDT</t>
        </is>
      </c>
      <c r="E2673" t="inlineStr">
        <is>
          <t>2COOP</t>
        </is>
      </c>
      <c r="F2673" t="inlineStr">
        <is>
          <t>A</t>
        </is>
      </c>
      <c r="G2673" t="inlineStr">
        <is>
          <t>COOP KONZUM, družstvo</t>
        </is>
      </c>
      <c r="H2673" t="inlineStr">
        <is>
          <t>5. května</t>
        </is>
      </c>
      <c r="I2673" t="inlineStr">
        <is>
          <t>2</t>
        </is>
      </c>
      <c r="J2673" t="inlineStr">
        <is>
          <t>ČERVENÝ KOSTELEC</t>
        </is>
      </c>
      <c r="K2673" t="inlineStr">
        <is>
          <t>Náchod</t>
        </is>
      </c>
      <c r="L2673" t="inlineStr">
        <is>
          <t>RSE</t>
        </is>
      </c>
      <c r="M2673" t="inlineStr">
        <is>
          <t>Lán Tomáš</t>
        </is>
      </c>
      <c r="N2673" t="inlineStr">
        <is>
          <t>50.476107</t>
        </is>
      </c>
      <c r="O2673" t="inlineStr">
        <is>
          <t>16.088533</t>
        </is>
      </c>
      <c r="P2673" t="n">
        <v>30538.08</v>
      </c>
    </row>
    <row r="2674">
      <c r="A2674" t="n">
        <v>37201157</v>
      </c>
      <c r="B2674" t="n">
        <v>77200294</v>
      </c>
      <c r="C2674" t="inlineStr">
        <is>
          <t>LI</t>
        </is>
      </c>
      <c r="D2674" t="inlineStr">
        <is>
          <t>ČESKÁ POŠTA</t>
        </is>
      </c>
      <c r="E2674" t="inlineStr">
        <is>
          <t>1POSTA</t>
        </is>
      </c>
      <c r="F2674" t="inlineStr">
        <is>
          <t>P</t>
        </is>
      </c>
      <c r="G2674" t="inlineStr">
        <is>
          <t>Česká pošta - Ostrava 1</t>
        </is>
      </c>
      <c r="H2674" t="inlineStr">
        <is>
          <t>Poštovní</t>
        </is>
      </c>
      <c r="I2674" t="inlineStr">
        <is>
          <t>1368/20</t>
        </is>
      </c>
      <c r="J2674" t="inlineStr">
        <is>
          <t>OSTRAVA - MORAVSKÁ OSTRAVA</t>
        </is>
      </c>
      <c r="K2674" t="inlineStr">
        <is>
          <t>Ostrava-město</t>
        </is>
      </c>
      <c r="L2674" t="inlineStr">
        <is>
          <t>RSG</t>
        </is>
      </c>
      <c r="M2674" t="inlineStr">
        <is>
          <t>Brindžák Michal</t>
        </is>
      </c>
      <c r="N2674" t="inlineStr">
        <is>
          <t>49.837940</t>
        </is>
      </c>
      <c r="O2674" t="inlineStr">
        <is>
          <t>18.289168</t>
        </is>
      </c>
      <c r="P2674" t="n">
        <v>30513.46</v>
      </c>
    </row>
    <row r="2675">
      <c r="A2675" t="n">
        <v>11757721</v>
      </c>
      <c r="B2675" t="n">
        <v>81757721</v>
      </c>
      <c r="C2675" t="inlineStr">
        <is>
          <t>VELKY TERMINAL</t>
        </is>
      </c>
      <c r="D2675" t="inlineStr">
        <is>
          <t>KA PARTNERS</t>
        </is>
      </c>
      <c r="E2675" t="inlineStr">
        <is>
          <t>1AHOLD</t>
        </is>
      </c>
      <c r="F2675" t="inlineStr">
        <is>
          <t>A</t>
        </is>
      </c>
      <c r="G2675" t="inlineStr">
        <is>
          <t>Albert Česká republika, s.r.o.</t>
        </is>
      </c>
      <c r="H2675" t="inlineStr">
        <is>
          <t>Poděbradská</t>
        </is>
      </c>
      <c r="I2675" t="inlineStr">
        <is>
          <t>1037</t>
        </is>
      </c>
      <c r="J2675" t="inlineStr">
        <is>
          <t>NYMBURK</t>
        </is>
      </c>
      <c r="K2675" t="inlineStr">
        <is>
          <t>Nymburk</t>
        </is>
      </c>
      <c r="L2675" t="inlineStr">
        <is>
          <t>RSA</t>
        </is>
      </c>
      <c r="M2675" t="inlineStr">
        <is>
          <t>Česnek Miroslav</t>
        </is>
      </c>
      <c r="N2675" t="inlineStr">
        <is>
          <t>50.188120</t>
        </is>
      </c>
      <c r="O2675" t="inlineStr">
        <is>
          <t>15.053398</t>
        </is>
      </c>
      <c r="P2675" t="n">
        <v>30486.73</v>
      </c>
    </row>
    <row r="2676">
      <c r="A2676" t="n">
        <v>16952503</v>
      </c>
      <c r="B2676" t="n">
        <v>86952503</v>
      </c>
      <c r="C2676" t="inlineStr">
        <is>
          <t>VELKY TERMINAL</t>
        </is>
      </c>
      <c r="D2676" t="inlineStr">
        <is>
          <t>IDT</t>
        </is>
      </c>
      <c r="E2676" t="inlineStr">
        <is>
          <t>3ZARIS</t>
        </is>
      </c>
      <c r="F2676" t="inlineStr">
        <is>
          <t>A</t>
        </is>
      </c>
      <c r="G2676" t="inlineStr">
        <is>
          <t>ZARIS s.r.o.</t>
        </is>
      </c>
      <c r="H2676" t="inlineStr">
        <is>
          <t>nám. Svobody</t>
        </is>
      </c>
      <c r="I2676" t="inlineStr">
        <is>
          <t>560/2</t>
        </is>
      </c>
      <c r="J2676" t="inlineStr">
        <is>
          <t>DRNHOLEC</t>
        </is>
      </c>
      <c r="K2676" t="inlineStr">
        <is>
          <t>Břeclav</t>
        </is>
      </c>
      <c r="L2676" t="inlineStr">
        <is>
          <t>RSB</t>
        </is>
      </c>
      <c r="M2676" t="inlineStr">
        <is>
          <t>Petlach Lubomír</t>
        </is>
      </c>
      <c r="N2676" t="inlineStr">
        <is>
          <t>48.856172</t>
        </is>
      </c>
      <c r="O2676" t="inlineStr">
        <is>
          <t>16.487918</t>
        </is>
      </c>
      <c r="P2676" t="n">
        <v>30465.27</v>
      </c>
    </row>
    <row r="2677">
      <c r="A2677" t="n">
        <v>16962523</v>
      </c>
      <c r="B2677" t="n">
        <v>86962523</v>
      </c>
      <c r="C2677" t="inlineStr">
        <is>
          <t>VELKY TERMINAL</t>
        </is>
      </c>
      <c r="D2677" t="inlineStr">
        <is>
          <t>PETROL</t>
        </is>
      </c>
      <c r="E2677" t="inlineStr">
        <is>
          <t>1ORLEN</t>
        </is>
      </c>
      <c r="F2677" t="inlineStr">
        <is>
          <t>A</t>
        </is>
      </c>
      <c r="G2677" t="inlineStr">
        <is>
          <t>ORLEN Unipetrol RPA s.r.o.</t>
        </is>
      </c>
      <c r="H2677" t="inlineStr">
        <is>
          <t>Za Loukama</t>
        </is>
      </c>
      <c r="I2677" t="inlineStr">
        <is>
          <t>257</t>
        </is>
      </c>
      <c r="J2677" t="inlineStr">
        <is>
          <t>VELKÁ BÍTEŠ</t>
        </is>
      </c>
      <c r="K2677" t="inlineStr">
        <is>
          <t>Žďár nad Sázavou</t>
        </is>
      </c>
      <c r="L2677" t="inlineStr">
        <is>
          <t>RSE</t>
        </is>
      </c>
      <c r="M2677" t="inlineStr">
        <is>
          <t>Šír Daniel</t>
        </is>
      </c>
      <c r="N2677" t="inlineStr">
        <is>
          <t>49.287904</t>
        </is>
      </c>
      <c r="O2677" t="inlineStr">
        <is>
          <t>16.222070</t>
        </is>
      </c>
      <c r="P2677" t="n">
        <v>30454.69</v>
      </c>
    </row>
    <row r="2678">
      <c r="A2678" t="n">
        <v>11501306</v>
      </c>
      <c r="B2678" t="n">
        <v>81501306</v>
      </c>
      <c r="C2678" t="inlineStr">
        <is>
          <t>VELKY TERMINAL</t>
        </is>
      </c>
      <c r="D2678" t="inlineStr">
        <is>
          <t>PETROL</t>
        </is>
      </c>
      <c r="E2678" t="inlineStr">
        <is>
          <t>1SHELL</t>
        </is>
      </c>
      <c r="F2678" t="inlineStr">
        <is>
          <t>A</t>
        </is>
      </c>
      <c r="G2678" t="inlineStr">
        <is>
          <t>EntryIdea s.r.o.</t>
        </is>
      </c>
      <c r="H2678" t="inlineStr">
        <is>
          <t>Pražská</t>
        </is>
      </c>
      <c r="I2678" t="inlineStr">
        <is>
          <t>344</t>
        </is>
      </c>
      <c r="J2678" t="inlineStr">
        <is>
          <t>DOLNÍ BŘEŽANY</t>
        </is>
      </c>
      <c r="K2678" t="inlineStr">
        <is>
          <t>Praha-západ</t>
        </is>
      </c>
      <c r="L2678" t="inlineStr">
        <is>
          <t>RSA</t>
        </is>
      </c>
      <c r="M2678" t="inlineStr">
        <is>
          <t>Dosoudil Petr</t>
        </is>
      </c>
      <c r="N2678" t="inlineStr">
        <is>
          <t>49.973275</t>
        </is>
      </c>
      <c r="O2678" t="inlineStr">
        <is>
          <t>14.464553</t>
        </is>
      </c>
      <c r="P2678" t="n">
        <v>30440.58</v>
      </c>
    </row>
    <row r="2679">
      <c r="A2679" t="n">
        <v>14635077</v>
      </c>
      <c r="B2679" t="n">
        <v>84635077</v>
      </c>
      <c r="C2679" t="inlineStr">
        <is>
          <t>VELKY TERMINAL</t>
        </is>
      </c>
      <c r="D2679" t="inlineStr">
        <is>
          <t>KA PARTNERS</t>
        </is>
      </c>
      <c r="E2679" t="inlineStr">
        <is>
          <t>1TRAFICO</t>
        </is>
      </c>
      <c r="F2679" t="inlineStr">
        <is>
          <t>A</t>
        </is>
      </c>
      <c r="G2679" t="inlineStr">
        <is>
          <t>TABÁK TRAFICON</t>
        </is>
      </c>
      <c r="H2679" t="inlineStr">
        <is>
          <t>Mírové náměstí</t>
        </is>
      </c>
      <c r="I2679" t="inlineStr">
        <is>
          <t>127</t>
        </is>
      </c>
      <c r="J2679" t="inlineStr">
        <is>
          <t>LOUNY</t>
        </is>
      </c>
      <c r="K2679" t="inlineStr">
        <is>
          <t>Louny</t>
        </is>
      </c>
      <c r="L2679" t="inlineStr">
        <is>
          <t>RSD</t>
        </is>
      </c>
      <c r="M2679" t="inlineStr">
        <is>
          <t>Neubert Jaroslav</t>
        </is>
      </c>
      <c r="N2679" t="inlineStr">
        <is>
          <t>50.356909</t>
        </is>
      </c>
      <c r="O2679" t="inlineStr">
        <is>
          <t>13.796772</t>
        </is>
      </c>
      <c r="P2679" t="n">
        <v>30435.62</v>
      </c>
    </row>
    <row r="2680">
      <c r="A2680" t="n">
        <v>17670401</v>
      </c>
      <c r="B2680" t="n">
        <v>87670401</v>
      </c>
      <c r="C2680" t="inlineStr">
        <is>
          <t>VELKY TERMINAL</t>
        </is>
      </c>
      <c r="D2680" t="inlineStr">
        <is>
          <t>IDT</t>
        </is>
      </c>
      <c r="E2680" t="inlineStr">
        <is>
          <t>4OSTATNI</t>
        </is>
      </c>
      <c r="F2680" t="inlineStr">
        <is>
          <t>A</t>
        </is>
      </c>
      <c r="G2680" t="inlineStr">
        <is>
          <t>Kateřina Babjarová</t>
        </is>
      </c>
      <c r="H2680" t="inlineStr">
        <is>
          <t>tř. T. G. Masaryka</t>
        </is>
      </c>
      <c r="I2680" t="inlineStr">
        <is>
          <t>1135</t>
        </is>
      </c>
      <c r="J2680" t="inlineStr">
        <is>
          <t>FRÝDEK-MÍSTEK - FRÝDEK</t>
        </is>
      </c>
      <c r="K2680" t="inlineStr">
        <is>
          <t>Frýdek-Místek</t>
        </is>
      </c>
      <c r="L2680" t="inlineStr">
        <is>
          <t>RSG</t>
        </is>
      </c>
      <c r="M2680" t="inlineStr">
        <is>
          <t>Herman Michal</t>
        </is>
      </c>
      <c r="N2680" t="inlineStr">
        <is>
          <t>49.685028</t>
        </is>
      </c>
      <c r="O2680" t="inlineStr">
        <is>
          <t>18.352280</t>
        </is>
      </c>
      <c r="P2680" t="n">
        <v>30402.58</v>
      </c>
    </row>
    <row r="2681">
      <c r="A2681" t="n">
        <v>17941939</v>
      </c>
      <c r="B2681" t="n">
        <v>87941939</v>
      </c>
      <c r="C2681" t="inlineStr">
        <is>
          <t>VELKY TERMINAL</t>
        </is>
      </c>
      <c r="D2681" t="inlineStr">
        <is>
          <t>PETROL</t>
        </is>
      </c>
      <c r="E2681" t="inlineStr">
        <is>
          <t>1ORLEN</t>
        </is>
      </c>
      <c r="F2681" t="inlineStr">
        <is>
          <t>A</t>
        </is>
      </c>
      <c r="G2681" t="inlineStr">
        <is>
          <t>ORLEN Unipetrol RPA s.r.o.</t>
        </is>
      </c>
      <c r="H2681" t="inlineStr">
        <is>
          <t>1. máje</t>
        </is>
      </c>
      <c r="I2681" t="inlineStr">
        <is>
          <t>2637</t>
        </is>
      </c>
      <c r="J2681" t="inlineStr">
        <is>
          <t>ROŽNOV POD RADHOŠTĚM</t>
        </is>
      </c>
      <c r="K2681" t="inlineStr">
        <is>
          <t>Vsetín</t>
        </is>
      </c>
      <c r="L2681" t="inlineStr">
        <is>
          <t>RSG</t>
        </is>
      </c>
      <c r="M2681" t="inlineStr">
        <is>
          <t>Herman Michal</t>
        </is>
      </c>
      <c r="N2681" t="inlineStr">
        <is>
          <t>49.462254</t>
        </is>
      </c>
      <c r="O2681" t="inlineStr">
        <is>
          <t>18.128614</t>
        </is>
      </c>
      <c r="P2681" t="n">
        <v>30379.04</v>
      </c>
    </row>
    <row r="2682">
      <c r="A2682" t="n">
        <v>16205099</v>
      </c>
      <c r="B2682" t="n">
        <v>86205001</v>
      </c>
      <c r="C2682" t="inlineStr">
        <is>
          <t>VELKY TERMINAL</t>
        </is>
      </c>
      <c r="D2682" t="inlineStr">
        <is>
          <t>ČESKÁ POŠTA</t>
        </is>
      </c>
      <c r="E2682" t="inlineStr">
        <is>
          <t>1POSTA</t>
        </is>
      </c>
      <c r="F2682" t="inlineStr">
        <is>
          <t>P</t>
        </is>
      </c>
      <c r="G2682" t="inlineStr">
        <is>
          <t>Česká pošta - Zlín 1</t>
        </is>
      </c>
      <c r="H2682" t="inlineStr">
        <is>
          <t>J. A. Bati</t>
        </is>
      </c>
      <c r="I2682" t="inlineStr">
        <is>
          <t>5648</t>
        </is>
      </c>
      <c r="J2682" t="inlineStr">
        <is>
          <t>ZLÍN</t>
        </is>
      </c>
      <c r="K2682" t="inlineStr">
        <is>
          <t>Zlín</t>
        </is>
      </c>
      <c r="L2682" t="inlineStr">
        <is>
          <t>RSE</t>
        </is>
      </c>
      <c r="M2682" t="inlineStr">
        <is>
          <t>Modlitba Jakub</t>
        </is>
      </c>
      <c r="N2682" t="inlineStr">
        <is>
          <t>49.223186</t>
        </is>
      </c>
      <c r="O2682" t="inlineStr">
        <is>
          <t>17.656996</t>
        </is>
      </c>
      <c r="P2682" t="n">
        <v>30369.42</v>
      </c>
    </row>
    <row r="2683">
      <c r="A2683" t="n">
        <v>36201151</v>
      </c>
      <c r="B2683" t="n">
        <v>76200522</v>
      </c>
      <c r="C2683" t="inlineStr">
        <is>
          <t>LI</t>
        </is>
      </c>
      <c r="D2683" t="inlineStr">
        <is>
          <t>ČESKÁ POŠTA</t>
        </is>
      </c>
      <c r="E2683" t="inlineStr">
        <is>
          <t>1POSTA</t>
        </is>
      </c>
      <c r="F2683" t="inlineStr">
        <is>
          <t>P</t>
        </is>
      </c>
      <c r="G2683" t="inlineStr">
        <is>
          <t>Česká pošta - Pohořelice</t>
        </is>
      </c>
      <c r="H2683" t="inlineStr">
        <is>
          <t>Brněnská</t>
        </is>
      </c>
      <c r="I2683" t="inlineStr">
        <is>
          <t>3</t>
        </is>
      </c>
      <c r="J2683" t="inlineStr">
        <is>
          <t>POHOŘELICE</t>
        </is>
      </c>
      <c r="K2683" t="inlineStr">
        <is>
          <t>Brno-venkov</t>
        </is>
      </c>
      <c r="L2683" t="inlineStr">
        <is>
          <t>RSB</t>
        </is>
      </c>
      <c r="M2683" t="inlineStr">
        <is>
          <t>Koutný Roman</t>
        </is>
      </c>
      <c r="N2683" t="inlineStr">
        <is>
          <t>48.982292</t>
        </is>
      </c>
      <c r="O2683" t="inlineStr">
        <is>
          <t>16.524701</t>
        </is>
      </c>
      <c r="P2683" t="n">
        <v>30358.08</v>
      </c>
    </row>
    <row r="2684">
      <c r="A2684" t="n">
        <v>16673233</v>
      </c>
      <c r="B2684" t="n">
        <v>86673233</v>
      </c>
      <c r="C2684" t="inlineStr">
        <is>
          <t>VELKY TERMINAL</t>
        </is>
      </c>
      <c r="D2684" t="inlineStr">
        <is>
          <t>KA PARTNERS</t>
        </is>
      </c>
      <c r="E2684" t="inlineStr">
        <is>
          <t>1DANCZEK</t>
        </is>
      </c>
      <c r="F2684" t="inlineStr">
        <is>
          <t>A</t>
        </is>
      </c>
      <c r="G2684" t="inlineStr">
        <is>
          <t>TOBACCO DC s.r.o.</t>
        </is>
      </c>
      <c r="H2684" t="inlineStr">
        <is>
          <t>Hudcova (stánek u vozovny)</t>
        </is>
      </c>
      <c r="I2684" t="inlineStr"/>
      <c r="J2684" t="inlineStr">
        <is>
          <t>BRNO - MEDLÁNKY</t>
        </is>
      </c>
      <c r="K2684" t="inlineStr">
        <is>
          <t>Brno-město</t>
        </is>
      </c>
      <c r="L2684" t="inlineStr">
        <is>
          <t>RSB</t>
        </is>
      </c>
      <c r="M2684" t="inlineStr">
        <is>
          <t>Hanuš Robert</t>
        </is>
      </c>
      <c r="N2684" t="inlineStr">
        <is>
          <t>49.235636</t>
        </is>
      </c>
      <c r="O2684" t="inlineStr">
        <is>
          <t>16.586061</t>
        </is>
      </c>
      <c r="P2684" t="n">
        <v>30352.12</v>
      </c>
    </row>
    <row r="2685">
      <c r="A2685" t="n">
        <v>16933607</v>
      </c>
      <c r="B2685" t="n">
        <v>86933607</v>
      </c>
      <c r="C2685" t="inlineStr">
        <is>
          <t>VELKY TERMINAL</t>
        </is>
      </c>
      <c r="D2685" t="inlineStr">
        <is>
          <t>PETROL</t>
        </is>
      </c>
      <c r="E2685" t="inlineStr">
        <is>
          <t>1MOL</t>
        </is>
      </c>
      <c r="F2685" t="inlineStr">
        <is>
          <t>A</t>
        </is>
      </c>
      <c r="G2685" t="inlineStr">
        <is>
          <t>MOL Česká republika, s.r.o.</t>
        </is>
      </c>
      <c r="H2685" t="inlineStr">
        <is>
          <t>Průmyslová (ČS)</t>
        </is>
      </c>
      <c r="I2685" t="inlineStr">
        <is>
          <t>1442</t>
        </is>
      </c>
      <c r="J2685" t="inlineStr">
        <is>
          <t>BZENEC</t>
        </is>
      </c>
      <c r="K2685" t="inlineStr">
        <is>
          <t>Hodonín</t>
        </is>
      </c>
      <c r="L2685" t="inlineStr">
        <is>
          <t>RSB</t>
        </is>
      </c>
      <c r="M2685" t="inlineStr">
        <is>
          <t>Petlach Lubomír</t>
        </is>
      </c>
      <c r="N2685" t="inlineStr">
        <is>
          <t>48.975051</t>
        </is>
      </c>
      <c r="O2685" t="inlineStr">
        <is>
          <t>17.300889</t>
        </is>
      </c>
      <c r="P2685" t="n">
        <v>30337.5</v>
      </c>
    </row>
    <row r="2686">
      <c r="A2686" t="n">
        <v>11786201</v>
      </c>
      <c r="B2686" t="n">
        <v>81786201</v>
      </c>
      <c r="C2686" t="inlineStr">
        <is>
          <t>VELKY TERMINAL</t>
        </is>
      </c>
      <c r="D2686" t="inlineStr">
        <is>
          <t>IDT</t>
        </is>
      </c>
      <c r="E2686" t="inlineStr">
        <is>
          <t>4OSTATNI</t>
        </is>
      </c>
      <c r="F2686" t="inlineStr">
        <is>
          <t>A</t>
        </is>
      </c>
      <c r="G2686" t="inlineStr">
        <is>
          <t>Hai Nam Pham Thi</t>
        </is>
      </c>
      <c r="H2686" t="inlineStr">
        <is>
          <t>Beranových</t>
        </is>
      </c>
      <c r="I2686" t="inlineStr">
        <is>
          <t>60</t>
        </is>
      </c>
      <c r="J2686" t="inlineStr">
        <is>
          <t>PRAHA 9 - LETŇANY</t>
        </is>
      </c>
      <c r="K2686" t="inlineStr">
        <is>
          <t>Praha</t>
        </is>
      </c>
      <c r="L2686" t="inlineStr">
        <is>
          <t>RSA</t>
        </is>
      </c>
      <c r="M2686" t="inlineStr">
        <is>
          <t>Hrubý Jiří</t>
        </is>
      </c>
      <c r="N2686" t="inlineStr">
        <is>
          <t>50.137635</t>
        </is>
      </c>
      <c r="O2686" t="inlineStr">
        <is>
          <t>14.517155</t>
        </is>
      </c>
      <c r="P2686" t="n">
        <v>30331.35</v>
      </c>
    </row>
    <row r="2687">
      <c r="A2687" t="n">
        <v>11913617</v>
      </c>
      <c r="B2687" t="n">
        <v>81913617</v>
      </c>
      <c r="C2687" t="inlineStr">
        <is>
          <t>VELKY TERMINAL</t>
        </is>
      </c>
      <c r="D2687" t="inlineStr">
        <is>
          <t>PETROL</t>
        </is>
      </c>
      <c r="E2687" t="inlineStr">
        <is>
          <t>1MOL</t>
        </is>
      </c>
      <c r="F2687" t="inlineStr">
        <is>
          <t>A</t>
        </is>
      </c>
      <c r="G2687" t="inlineStr">
        <is>
          <t>MOL Česká republika, s.r.o.</t>
        </is>
      </c>
      <c r="H2687" t="inlineStr">
        <is>
          <t>Palackého (ČS PAP OIL)</t>
        </is>
      </c>
      <c r="I2687" t="inlineStr">
        <is>
          <t>1374</t>
        </is>
      </c>
      <c r="J2687" t="inlineStr">
        <is>
          <t>ČESKÝ BROD</t>
        </is>
      </c>
      <c r="K2687" t="inlineStr">
        <is>
          <t>Kolín</t>
        </is>
      </c>
      <c r="L2687" t="inlineStr">
        <is>
          <t>RSA</t>
        </is>
      </c>
      <c r="M2687" t="inlineStr">
        <is>
          <t>Česnek Miroslav</t>
        </is>
      </c>
      <c r="N2687" t="inlineStr">
        <is>
          <t>50.068415</t>
        </is>
      </c>
      <c r="O2687" t="inlineStr">
        <is>
          <t>14.849755</t>
        </is>
      </c>
      <c r="P2687" t="n">
        <v>30313.85</v>
      </c>
    </row>
    <row r="2688">
      <c r="A2688" t="n">
        <v>14917003</v>
      </c>
      <c r="B2688" t="n">
        <v>84917003</v>
      </c>
      <c r="C2688" t="inlineStr">
        <is>
          <t>VELKY TERMINAL</t>
        </is>
      </c>
      <c r="D2688" t="inlineStr">
        <is>
          <t>PETROL</t>
        </is>
      </c>
      <c r="E2688" t="inlineStr">
        <is>
          <t>1MOL</t>
        </is>
      </c>
      <c r="F2688" t="inlineStr">
        <is>
          <t>A</t>
        </is>
      </c>
      <c r="G2688" t="inlineStr">
        <is>
          <t>MOL Česká republika, s.r.o.</t>
        </is>
      </c>
      <c r="H2688" t="inlineStr">
        <is>
          <t>Velebudická</t>
        </is>
      </c>
      <c r="I2688" t="inlineStr">
        <is>
          <t>1241/1</t>
        </is>
      </c>
      <c r="J2688" t="inlineStr">
        <is>
          <t>MOST</t>
        </is>
      </c>
      <c r="K2688" t="inlineStr">
        <is>
          <t>Most</t>
        </is>
      </c>
      <c r="L2688" t="inlineStr">
        <is>
          <t>RSD</t>
        </is>
      </c>
      <c r="M2688" t="inlineStr">
        <is>
          <t>Neubert Jaroslav</t>
        </is>
      </c>
      <c r="N2688" t="inlineStr">
        <is>
          <t>50.489641</t>
        </is>
      </c>
      <c r="O2688" t="inlineStr">
        <is>
          <t>13.653318</t>
        </is>
      </c>
      <c r="P2688" t="n">
        <v>30281.15</v>
      </c>
    </row>
    <row r="2689">
      <c r="A2689" t="n">
        <v>11525201</v>
      </c>
      <c r="B2689" t="n">
        <v>81525201</v>
      </c>
      <c r="C2689" t="inlineStr">
        <is>
          <t>VELKY TERMINAL</t>
        </is>
      </c>
      <c r="D2689" t="inlineStr">
        <is>
          <t>PETROL</t>
        </is>
      </c>
      <c r="E2689" t="inlineStr">
        <is>
          <t>1SHELL</t>
        </is>
      </c>
      <c r="F2689" t="inlineStr">
        <is>
          <t>A</t>
        </is>
      </c>
      <c r="G2689" t="inlineStr">
        <is>
          <t>MOREA INVEST s.r.o. (ČS SHELL)</t>
        </is>
      </c>
      <c r="H2689" t="inlineStr">
        <is>
          <t>Podhořany</t>
        </is>
      </c>
      <c r="I2689" t="inlineStr">
        <is>
          <t>33</t>
        </is>
      </c>
      <c r="J2689" t="inlineStr">
        <is>
          <t>NELAHOZEVES - PODHOŘANY</t>
        </is>
      </c>
      <c r="K2689" t="inlineStr">
        <is>
          <t>Mělník</t>
        </is>
      </c>
      <c r="L2689" t="inlineStr">
        <is>
          <t>RSA</t>
        </is>
      </c>
      <c r="M2689" t="inlineStr">
        <is>
          <t>Vlk Pavel</t>
        </is>
      </c>
      <c r="N2689" t="inlineStr">
        <is>
          <t>50.286401</t>
        </is>
      </c>
      <c r="O2689" t="inlineStr">
        <is>
          <t>14.312611</t>
        </is>
      </c>
      <c r="P2689" t="n">
        <v>30254.62</v>
      </c>
    </row>
    <row r="2690">
      <c r="A2690" t="n">
        <v>14750301</v>
      </c>
      <c r="B2690" t="n">
        <v>84750301</v>
      </c>
      <c r="C2690" t="inlineStr">
        <is>
          <t>VELKY TERMINAL</t>
        </is>
      </c>
      <c r="D2690" t="inlineStr">
        <is>
          <t>IDT</t>
        </is>
      </c>
      <c r="E2690" t="inlineStr">
        <is>
          <t>4OSTATNI</t>
        </is>
      </c>
      <c r="F2690" t="inlineStr">
        <is>
          <t>A</t>
        </is>
      </c>
      <c r="G2690" t="inlineStr">
        <is>
          <t>Quan Nguyen Van</t>
        </is>
      </c>
      <c r="H2690" t="inlineStr">
        <is>
          <t>Mírová</t>
        </is>
      </c>
      <c r="I2690" t="inlineStr">
        <is>
          <t>2861/6</t>
        </is>
      </c>
      <c r="J2690" t="inlineStr">
        <is>
          <t>ÚSTÍ NAD LABEM - SEVERNÍ TERASA</t>
        </is>
      </c>
      <c r="K2690" t="inlineStr">
        <is>
          <t>Ústí nad Labem</t>
        </is>
      </c>
      <c r="L2690" t="inlineStr">
        <is>
          <t>RSD</t>
        </is>
      </c>
      <c r="M2690" t="inlineStr">
        <is>
          <t>Šticha Milan</t>
        </is>
      </c>
      <c r="N2690" t="inlineStr">
        <is>
          <t>50.682498</t>
        </is>
      </c>
      <c r="O2690" t="inlineStr">
        <is>
          <t>14.028526</t>
        </is>
      </c>
      <c r="P2690" t="n">
        <v>30196.35</v>
      </c>
    </row>
    <row r="2691">
      <c r="A2691" t="n">
        <v>15939144</v>
      </c>
      <c r="B2691" t="n">
        <v>85939144</v>
      </c>
      <c r="C2691" t="inlineStr">
        <is>
          <t>VELKY TERMINAL</t>
        </is>
      </c>
      <c r="D2691" t="inlineStr">
        <is>
          <t>PETROL</t>
        </is>
      </c>
      <c r="E2691" t="inlineStr">
        <is>
          <t>1ORLEN</t>
        </is>
      </c>
      <c r="F2691" t="inlineStr">
        <is>
          <t>A</t>
        </is>
      </c>
      <c r="G2691" t="inlineStr">
        <is>
          <t>ORLEN Unipetrol RPA s.r.o.</t>
        </is>
      </c>
      <c r="H2691" t="inlineStr">
        <is>
          <t>třída T. G. Masaryka (ČS ORLEN)</t>
        </is>
      </c>
      <c r="I2691" t="inlineStr"/>
      <c r="J2691" t="inlineStr">
        <is>
          <t>ČESKÁ SKALICE</t>
        </is>
      </c>
      <c r="K2691" t="inlineStr">
        <is>
          <t>Náchod</t>
        </is>
      </c>
      <c r="L2691" t="inlineStr">
        <is>
          <t>RSE</t>
        </is>
      </c>
      <c r="M2691" t="inlineStr">
        <is>
          <t>Lán Tomáš</t>
        </is>
      </c>
      <c r="N2691" t="inlineStr">
        <is>
          <t>50.397763</t>
        </is>
      </c>
      <c r="O2691" t="inlineStr">
        <is>
          <t>16.052800</t>
        </is>
      </c>
      <c r="P2691" t="n">
        <v>30192.88</v>
      </c>
    </row>
    <row r="2692">
      <c r="A2692" t="n">
        <v>12932335</v>
      </c>
      <c r="B2692" t="n">
        <v>82932335</v>
      </c>
      <c r="C2692" t="inlineStr">
        <is>
          <t>VELKY TERMINAL</t>
        </is>
      </c>
      <c r="D2692" t="inlineStr">
        <is>
          <t>PETROL</t>
        </is>
      </c>
      <c r="E2692" t="inlineStr">
        <is>
          <t>1ORLEN</t>
        </is>
      </c>
      <c r="F2692" t="inlineStr">
        <is>
          <t>A</t>
        </is>
      </c>
      <c r="G2692" t="inlineStr">
        <is>
          <t>ORLEN Unipetrol RPA s.r.o.</t>
        </is>
      </c>
      <c r="H2692" t="inlineStr">
        <is>
          <t>Krumlovská (ČS ORLEN)</t>
        </is>
      </c>
      <c r="I2692" t="inlineStr">
        <is>
          <t>1125</t>
        </is>
      </c>
      <c r="J2692" t="inlineStr">
        <is>
          <t>PRACHATICE - PRACHATICE II</t>
        </is>
      </c>
      <c r="K2692" t="inlineStr">
        <is>
          <t>Prachatice</t>
        </is>
      </c>
      <c r="L2692" t="inlineStr">
        <is>
          <t>RSB</t>
        </is>
      </c>
      <c r="M2692" t="inlineStr">
        <is>
          <t>Štolba Jan</t>
        </is>
      </c>
      <c r="N2692" t="inlineStr">
        <is>
          <t>49.001329</t>
        </is>
      </c>
      <c r="O2692" t="inlineStr">
        <is>
          <t>14.011716</t>
        </is>
      </c>
      <c r="P2692" t="n">
        <v>30189.04</v>
      </c>
    </row>
    <row r="2693">
      <c r="A2693" t="n">
        <v>15939128</v>
      </c>
      <c r="B2693" t="n">
        <v>85939128</v>
      </c>
      <c r="C2693" t="inlineStr">
        <is>
          <t>VELKY TERMINAL</t>
        </is>
      </c>
      <c r="D2693" t="inlineStr">
        <is>
          <t>PETROL</t>
        </is>
      </c>
      <c r="E2693" t="inlineStr">
        <is>
          <t>1ORLEN</t>
        </is>
      </c>
      <c r="F2693" t="inlineStr">
        <is>
          <t>A</t>
        </is>
      </c>
      <c r="G2693" t="inlineStr">
        <is>
          <t>ORLEN Unipetrol RPA s.r.o.</t>
        </is>
      </c>
      <c r="H2693" t="inlineStr">
        <is>
          <t>Klicperova (ČS ORLEN)</t>
        </is>
      </c>
      <c r="I2693" t="inlineStr">
        <is>
          <t>č.ev. 126</t>
        </is>
      </c>
      <c r="J2693" t="inlineStr">
        <is>
          <t>HOŘICE</t>
        </is>
      </c>
      <c r="K2693" t="inlineStr">
        <is>
          <t>Jičín</t>
        </is>
      </c>
      <c r="L2693" t="inlineStr">
        <is>
          <t>RSE</t>
        </is>
      </c>
      <c r="M2693" t="inlineStr">
        <is>
          <t>Lán Tomáš</t>
        </is>
      </c>
      <c r="N2693" t="inlineStr">
        <is>
          <t>50.361888</t>
        </is>
      </c>
      <c r="O2693" t="inlineStr">
        <is>
          <t>15.624879</t>
        </is>
      </c>
      <c r="P2693" t="n">
        <v>30187.5</v>
      </c>
    </row>
    <row r="2694">
      <c r="A2694" t="n">
        <v>16955301</v>
      </c>
      <c r="B2694" t="n">
        <v>86955301</v>
      </c>
      <c r="C2694" t="inlineStr">
        <is>
          <t>VELKY TERMINAL</t>
        </is>
      </c>
      <c r="D2694" t="inlineStr">
        <is>
          <t>IDT</t>
        </is>
      </c>
      <c r="E2694" t="inlineStr">
        <is>
          <t>2SILMET</t>
        </is>
      </c>
      <c r="F2694" t="inlineStr">
        <is>
          <t>A</t>
        </is>
      </c>
      <c r="G2694" t="inlineStr">
        <is>
          <t>SILMET Plus, s.r.o.</t>
        </is>
      </c>
      <c r="H2694" t="inlineStr">
        <is>
          <t>Ochoz u Brna</t>
        </is>
      </c>
      <c r="I2694" t="inlineStr">
        <is>
          <t>394</t>
        </is>
      </c>
      <c r="J2694" t="inlineStr">
        <is>
          <t>OCHOZ U BRNA</t>
        </is>
      </c>
      <c r="K2694" t="inlineStr">
        <is>
          <t>Brno-venkov</t>
        </is>
      </c>
      <c r="L2694" t="inlineStr">
        <is>
          <t>RSB</t>
        </is>
      </c>
      <c r="M2694" t="inlineStr">
        <is>
          <t>Koutný Roman</t>
        </is>
      </c>
      <c r="N2694" t="inlineStr">
        <is>
          <t>49.248573</t>
        </is>
      </c>
      <c r="O2694" t="inlineStr">
        <is>
          <t>16.729345</t>
        </is>
      </c>
      <c r="P2694" t="n">
        <v>30185.19</v>
      </c>
    </row>
    <row r="2695">
      <c r="A2695" t="n">
        <v>14651301</v>
      </c>
      <c r="B2695" t="n">
        <v>84651301</v>
      </c>
      <c r="C2695" t="inlineStr">
        <is>
          <t>VELKY TERMINAL</t>
        </is>
      </c>
      <c r="D2695" t="inlineStr">
        <is>
          <t>IDT</t>
        </is>
      </c>
      <c r="E2695" t="inlineStr">
        <is>
          <t>4OSTATNI</t>
        </is>
      </c>
      <c r="F2695" t="inlineStr">
        <is>
          <t>A</t>
        </is>
      </c>
      <c r="G2695" t="inlineStr">
        <is>
          <t>Andrea Jeníčková</t>
        </is>
      </c>
      <c r="H2695" t="inlineStr">
        <is>
          <t>Josefův Důl</t>
        </is>
      </c>
      <c r="I2695" t="inlineStr">
        <is>
          <t>297</t>
        </is>
      </c>
      <c r="J2695" t="inlineStr">
        <is>
          <t>JOSEFŮV DŮL</t>
        </is>
      </c>
      <c r="K2695" t="inlineStr">
        <is>
          <t>Jablonec nad Nisou</t>
        </is>
      </c>
      <c r="L2695" t="inlineStr">
        <is>
          <t>RSD</t>
        </is>
      </c>
      <c r="M2695" t="inlineStr">
        <is>
          <t>Luňáček Jan</t>
        </is>
      </c>
      <c r="N2695" t="inlineStr">
        <is>
          <t>50.780706</t>
        </is>
      </c>
      <c r="O2695" t="inlineStr">
        <is>
          <t>15.236878</t>
        </is>
      </c>
      <c r="P2695" t="n">
        <v>30173.27</v>
      </c>
    </row>
    <row r="2696">
      <c r="A2696" t="n">
        <v>17937602</v>
      </c>
      <c r="B2696" t="n">
        <v>87937602</v>
      </c>
      <c r="C2696" t="inlineStr">
        <is>
          <t>VELKY TERMINAL</t>
        </is>
      </c>
      <c r="D2696" t="inlineStr">
        <is>
          <t>PETROL</t>
        </is>
      </c>
      <c r="E2696" t="inlineStr">
        <is>
          <t>1SHELL</t>
        </is>
      </c>
      <c r="F2696" t="inlineStr">
        <is>
          <t>A</t>
        </is>
      </c>
      <c r="G2696" t="inlineStr">
        <is>
          <t>JUR Trans, s.r.o.</t>
        </is>
      </c>
      <c r="H2696" t="inlineStr">
        <is>
          <t>Návsí</t>
        </is>
      </c>
      <c r="I2696" t="inlineStr">
        <is>
          <t>964</t>
        </is>
      </c>
      <c r="J2696" t="inlineStr">
        <is>
          <t>NÁVSÍ</t>
        </is>
      </c>
      <c r="K2696" t="inlineStr">
        <is>
          <t>Frýdek-Místek</t>
        </is>
      </c>
      <c r="L2696" t="inlineStr">
        <is>
          <t>RSG</t>
        </is>
      </c>
      <c r="M2696" t="inlineStr">
        <is>
          <t>Herman Michal</t>
        </is>
      </c>
      <c r="N2696" t="inlineStr">
        <is>
          <t>49.598349</t>
        </is>
      </c>
      <c r="O2696" t="inlineStr">
        <is>
          <t>18.746351</t>
        </is>
      </c>
      <c r="P2696" t="n">
        <v>30144.04</v>
      </c>
    </row>
    <row r="2697">
      <c r="A2697" t="n">
        <v>17647001</v>
      </c>
      <c r="B2697" t="n">
        <v>87647001</v>
      </c>
      <c r="C2697" t="inlineStr">
        <is>
          <t>VELKY TERMINAL</t>
        </is>
      </c>
      <c r="D2697" t="inlineStr">
        <is>
          <t>IDT</t>
        </is>
      </c>
      <c r="E2697" t="inlineStr">
        <is>
          <t>4OSTATNI</t>
        </is>
      </c>
      <c r="F2697" t="inlineStr">
        <is>
          <t>A</t>
        </is>
      </c>
      <c r="G2697" t="inlineStr">
        <is>
          <t>Pavla Matějová</t>
        </is>
      </c>
      <c r="H2697" t="inlineStr">
        <is>
          <t>Ostravice</t>
        </is>
      </c>
      <c r="I2697" t="inlineStr">
        <is>
          <t>264</t>
        </is>
      </c>
      <c r="J2697" t="inlineStr">
        <is>
          <t>OSTRAVICE</t>
        </is>
      </c>
      <c r="K2697" t="inlineStr">
        <is>
          <t>Frýdek-Místek</t>
        </is>
      </c>
      <c r="L2697" t="inlineStr">
        <is>
          <t>RSG</t>
        </is>
      </c>
      <c r="M2697" t="inlineStr">
        <is>
          <t>Herman Michal</t>
        </is>
      </c>
      <c r="N2697" t="inlineStr">
        <is>
          <t>49.537802</t>
        </is>
      </c>
      <c r="O2697" t="inlineStr">
        <is>
          <t>18.393387</t>
        </is>
      </c>
      <c r="P2697" t="n">
        <v>30124.42</v>
      </c>
    </row>
    <row r="2698">
      <c r="A2698" t="n">
        <v>37200788</v>
      </c>
      <c r="B2698" t="n">
        <v>77200191</v>
      </c>
      <c r="C2698" t="inlineStr">
        <is>
          <t>LI</t>
        </is>
      </c>
      <c r="D2698" t="inlineStr">
        <is>
          <t>ČESKÁ POŠTA</t>
        </is>
      </c>
      <c r="E2698" t="inlineStr">
        <is>
          <t>1POSTA</t>
        </is>
      </c>
      <c r="F2698" t="inlineStr">
        <is>
          <t>P</t>
        </is>
      </c>
      <c r="G2698" t="inlineStr">
        <is>
          <t>Česká pošta - Karviná 9</t>
        </is>
      </c>
      <c r="H2698" t="inlineStr">
        <is>
          <t>tř. 17. listopadu</t>
        </is>
      </c>
      <c r="I2698" t="inlineStr">
        <is>
          <t>883/2a</t>
        </is>
      </c>
      <c r="J2698" t="inlineStr">
        <is>
          <t>KARVINÁ - RÁJ</t>
        </is>
      </c>
      <c r="K2698" t="inlineStr">
        <is>
          <t>Karviná</t>
        </is>
      </c>
      <c r="L2698" t="inlineStr">
        <is>
          <t>RSG</t>
        </is>
      </c>
      <c r="M2698" t="inlineStr">
        <is>
          <t>Dolníček Richard</t>
        </is>
      </c>
      <c r="N2698" t="inlineStr">
        <is>
          <t>49.846023</t>
        </is>
      </c>
      <c r="O2698" t="inlineStr">
        <is>
          <t>18.553279</t>
        </is>
      </c>
      <c r="P2698" t="n">
        <v>30101.15</v>
      </c>
    </row>
    <row r="2699">
      <c r="A2699" t="n">
        <v>17765801</v>
      </c>
      <c r="B2699" t="n">
        <v>87765801</v>
      </c>
      <c r="C2699" t="inlineStr">
        <is>
          <t>VELKY TERMINAL</t>
        </is>
      </c>
      <c r="D2699" t="inlineStr">
        <is>
          <t>IDT</t>
        </is>
      </c>
      <c r="E2699" t="inlineStr">
        <is>
          <t>4OSTATNI</t>
        </is>
      </c>
      <c r="F2699" t="inlineStr">
        <is>
          <t>A</t>
        </is>
      </c>
      <c r="G2699" t="inlineStr">
        <is>
          <t>Simona Kohutová</t>
        </is>
      </c>
      <c r="H2699" t="inlineStr">
        <is>
          <t>generála Svobody</t>
        </is>
      </c>
      <c r="I2699" t="inlineStr">
        <is>
          <t>268/17</t>
        </is>
      </c>
      <c r="J2699" t="inlineStr">
        <is>
          <t>HAVÍŘOV - ŠUMBARK</t>
        </is>
      </c>
      <c r="K2699" t="inlineStr">
        <is>
          <t>Karviná</t>
        </is>
      </c>
      <c r="L2699" t="inlineStr">
        <is>
          <t>RSG</t>
        </is>
      </c>
      <c r="M2699" t="inlineStr">
        <is>
          <t>Brindžák Michal</t>
        </is>
      </c>
      <c r="N2699" t="inlineStr">
        <is>
          <t>49.802360</t>
        </is>
      </c>
      <c r="O2699" t="inlineStr">
        <is>
          <t>18.413659</t>
        </is>
      </c>
      <c r="P2699" t="n">
        <v>30097.58</v>
      </c>
    </row>
    <row r="2700">
      <c r="A2700" t="n">
        <v>16742301</v>
      </c>
      <c r="B2700" t="n">
        <v>86742301</v>
      </c>
      <c r="C2700" t="inlineStr">
        <is>
          <t>VELKY TERMINAL</t>
        </is>
      </c>
      <c r="D2700" t="inlineStr">
        <is>
          <t>IDT</t>
        </is>
      </c>
      <c r="E2700" t="inlineStr">
        <is>
          <t>4OSTATNI</t>
        </is>
      </c>
      <c r="F2700" t="inlineStr">
        <is>
          <t>A</t>
        </is>
      </c>
      <c r="G2700" t="inlineStr">
        <is>
          <t>DKM 941, s.r.o.</t>
        </is>
      </c>
      <c r="H2700" t="inlineStr">
        <is>
          <t>Nám. 3.května</t>
        </is>
      </c>
      <c r="I2700" t="inlineStr">
        <is>
          <t>13</t>
        </is>
      </c>
      <c r="J2700" t="inlineStr">
        <is>
          <t>OTROKOVICE</t>
        </is>
      </c>
      <c r="K2700" t="inlineStr">
        <is>
          <t>Zlín</t>
        </is>
      </c>
      <c r="L2700" t="inlineStr">
        <is>
          <t>RSE</t>
        </is>
      </c>
      <c r="M2700" t="inlineStr">
        <is>
          <t>Modlitba Jakub</t>
        </is>
      </c>
      <c r="N2700" t="inlineStr">
        <is>
          <t>49.209494</t>
        </is>
      </c>
      <c r="O2700" t="inlineStr">
        <is>
          <t>17.535521</t>
        </is>
      </c>
      <c r="P2700" t="n">
        <v>30086.92</v>
      </c>
    </row>
    <row r="2701">
      <c r="A2701" t="n">
        <v>11771205</v>
      </c>
      <c r="B2701" t="n">
        <v>81771205</v>
      </c>
      <c r="C2701" t="inlineStr">
        <is>
          <t>VELKY TERMINAL</t>
        </is>
      </c>
      <c r="D2701" t="inlineStr">
        <is>
          <t>KA PARTNERS</t>
        </is>
      </c>
      <c r="E2701" t="inlineStr">
        <is>
          <t>1JPSERV</t>
        </is>
      </c>
      <c r="F2701" t="inlineStr">
        <is>
          <t>A</t>
        </is>
      </c>
      <c r="G2701" t="inlineStr">
        <is>
          <t>PONT to go</t>
        </is>
      </c>
      <c r="H2701" t="inlineStr">
        <is>
          <t>Křižíkova</t>
        </is>
      </c>
      <c r="I2701" t="inlineStr">
        <is>
          <t>345/4</t>
        </is>
      </c>
      <c r="J2701" t="inlineStr">
        <is>
          <t>PRAHA 8 - KARLÍN</t>
        </is>
      </c>
      <c r="K2701" t="inlineStr">
        <is>
          <t>Praha</t>
        </is>
      </c>
      <c r="L2701" t="inlineStr">
        <is>
          <t>RSA</t>
        </is>
      </c>
      <c r="M2701" t="inlineStr">
        <is>
          <t>Vlk Pavel</t>
        </is>
      </c>
      <c r="N2701" t="inlineStr">
        <is>
          <t>50.090116</t>
        </is>
      </c>
      <c r="O2701" t="inlineStr">
        <is>
          <t>14.440194</t>
        </is>
      </c>
      <c r="P2701" t="n">
        <v>30072.88</v>
      </c>
    </row>
    <row r="2702">
      <c r="A2702" t="n">
        <v>37200863</v>
      </c>
      <c r="B2702" t="n">
        <v>77200467</v>
      </c>
      <c r="C2702" t="inlineStr">
        <is>
          <t>LI</t>
        </is>
      </c>
      <c r="D2702" t="inlineStr">
        <is>
          <t>ČESKÁ POŠTA</t>
        </is>
      </c>
      <c r="E2702" t="inlineStr">
        <is>
          <t>1POSTA</t>
        </is>
      </c>
      <c r="F2702" t="inlineStr">
        <is>
          <t>P</t>
        </is>
      </c>
      <c r="G2702" t="inlineStr">
        <is>
          <t>Česká pošta - Zlaté Hory v Jeseníkách</t>
        </is>
      </c>
      <c r="H2702" t="inlineStr">
        <is>
          <t>Bezručova</t>
        </is>
      </c>
      <c r="I2702" t="inlineStr">
        <is>
          <t>144</t>
        </is>
      </c>
      <c r="J2702" t="inlineStr">
        <is>
          <t>ZLATÉ HORY</t>
        </is>
      </c>
      <c r="K2702" t="inlineStr">
        <is>
          <t>Jeseník</t>
        </is>
      </c>
      <c r="L2702" t="inlineStr">
        <is>
          <t>RSG</t>
        </is>
      </c>
      <c r="M2702" t="inlineStr">
        <is>
          <t>Gelnar Ivo</t>
        </is>
      </c>
      <c r="N2702" t="inlineStr">
        <is>
          <t>50.263182</t>
        </is>
      </c>
      <c r="O2702" t="inlineStr">
        <is>
          <t>17.395294</t>
        </is>
      </c>
      <c r="P2702" t="n">
        <v>30069.23</v>
      </c>
    </row>
    <row r="2703">
      <c r="A2703" t="n">
        <v>37201028</v>
      </c>
      <c r="B2703" t="n">
        <v>77201028</v>
      </c>
      <c r="C2703" t="inlineStr">
        <is>
          <t>LI</t>
        </is>
      </c>
      <c r="D2703" t="inlineStr">
        <is>
          <t>ČESKÁ POŠTA</t>
        </is>
      </c>
      <c r="E2703" t="inlineStr">
        <is>
          <t>1POSTA</t>
        </is>
      </c>
      <c r="F2703" t="inlineStr">
        <is>
          <t>P</t>
        </is>
      </c>
      <c r="G2703" t="inlineStr">
        <is>
          <t>Česká pošta - Slatinice</t>
        </is>
      </c>
      <c r="H2703" t="inlineStr">
        <is>
          <t>Slatinice</t>
        </is>
      </c>
      <c r="I2703" t="inlineStr">
        <is>
          <t>242</t>
        </is>
      </c>
      <c r="J2703" t="inlineStr">
        <is>
          <t>SLATINICE</t>
        </is>
      </c>
      <c r="K2703" t="inlineStr">
        <is>
          <t>Olomouc</t>
        </is>
      </c>
      <c r="L2703" t="inlineStr">
        <is>
          <t>RSG</t>
        </is>
      </c>
      <c r="M2703" t="inlineStr">
        <is>
          <t>Dolníček Richard</t>
        </is>
      </c>
      <c r="N2703" t="inlineStr">
        <is>
          <t>49.564392</t>
        </is>
      </c>
      <c r="O2703" t="inlineStr">
        <is>
          <t>17.099654</t>
        </is>
      </c>
      <c r="P2703" t="n">
        <v>30030.77</v>
      </c>
    </row>
    <row r="2704">
      <c r="A2704" t="n">
        <v>12932309</v>
      </c>
      <c r="B2704" t="n">
        <v>82932309</v>
      </c>
      <c r="C2704" t="inlineStr">
        <is>
          <t>VELKY TERMINAL</t>
        </is>
      </c>
      <c r="D2704" t="inlineStr">
        <is>
          <t>PETROL</t>
        </is>
      </c>
      <c r="E2704" t="inlineStr">
        <is>
          <t>1ORLEN</t>
        </is>
      </c>
      <c r="F2704" t="inlineStr">
        <is>
          <t>A</t>
        </is>
      </c>
      <c r="G2704" t="inlineStr">
        <is>
          <t>ORLEN Unipetrol RPA s.r.o.</t>
        </is>
      </c>
      <c r="H2704" t="inlineStr">
        <is>
          <t>Nádražní</t>
        </is>
      </c>
      <c r="I2704" t="inlineStr">
        <is>
          <t>756</t>
        </is>
      </c>
      <c r="J2704" t="inlineStr">
        <is>
          <t>VOLYNĚ</t>
        </is>
      </c>
      <c r="K2704" t="inlineStr">
        <is>
          <t>Strakonice</t>
        </is>
      </c>
      <c r="L2704" t="inlineStr">
        <is>
          <t>RSB</t>
        </is>
      </c>
      <c r="M2704" t="inlineStr">
        <is>
          <t>Štolba Jan</t>
        </is>
      </c>
      <c r="N2704" t="inlineStr">
        <is>
          <t>49.172559</t>
        </is>
      </c>
      <c r="O2704" t="inlineStr">
        <is>
          <t>13.892563</t>
        </is>
      </c>
      <c r="P2704" t="n">
        <v>30022.31</v>
      </c>
    </row>
    <row r="2705">
      <c r="A2705" t="n">
        <v>16939003</v>
      </c>
      <c r="B2705" t="n">
        <v>86939003</v>
      </c>
      <c r="C2705" t="inlineStr">
        <is>
          <t>VELKY TERMINAL</t>
        </is>
      </c>
      <c r="D2705" t="inlineStr">
        <is>
          <t>PETROL</t>
        </is>
      </c>
      <c r="E2705" t="inlineStr">
        <is>
          <t>1OMV</t>
        </is>
      </c>
      <c r="F2705" t="inlineStr">
        <is>
          <t>A</t>
        </is>
      </c>
      <c r="G2705" t="inlineStr">
        <is>
          <t>ReCap Trade a.s.</t>
        </is>
      </c>
      <c r="H2705" t="inlineStr">
        <is>
          <t>Otakara Kubína</t>
        </is>
      </c>
      <c r="I2705" t="inlineStr">
        <is>
          <t>2115</t>
        </is>
      </c>
      <c r="J2705" t="inlineStr">
        <is>
          <t>BOSKOVICE</t>
        </is>
      </c>
      <c r="K2705" t="inlineStr">
        <is>
          <t>Blansko</t>
        </is>
      </c>
      <c r="L2705" t="inlineStr">
        <is>
          <t>RSE</t>
        </is>
      </c>
      <c r="M2705" t="inlineStr">
        <is>
          <t>Šír Daniel</t>
        </is>
      </c>
      <c r="N2705" t="inlineStr">
        <is>
          <t>49.492156</t>
        </is>
      </c>
      <c r="O2705" t="inlineStr">
        <is>
          <t>16.643395</t>
        </is>
      </c>
      <c r="P2705" t="n">
        <v>30019</v>
      </c>
    </row>
    <row r="2706">
      <c r="A2706" t="n">
        <v>32200665</v>
      </c>
      <c r="B2706" t="n">
        <v>72200136</v>
      </c>
      <c r="C2706" t="inlineStr">
        <is>
          <t>LI</t>
        </is>
      </c>
      <c r="D2706" t="inlineStr">
        <is>
          <t>ČESKÁ POŠTA</t>
        </is>
      </c>
      <c r="E2706" t="inlineStr">
        <is>
          <t>1POSTA</t>
        </is>
      </c>
      <c r="F2706" t="inlineStr">
        <is>
          <t>P</t>
        </is>
      </c>
      <c r="G2706" t="inlineStr">
        <is>
          <t>Česká pošta - Český Krumlov 1</t>
        </is>
      </c>
      <c r="H2706" t="inlineStr">
        <is>
          <t>Latrán</t>
        </is>
      </c>
      <c r="I2706" t="inlineStr">
        <is>
          <t>193</t>
        </is>
      </c>
      <c r="J2706" t="inlineStr">
        <is>
          <t>ČESKÝ KRUMLOV - LATRÁN</t>
        </is>
      </c>
      <c r="K2706" t="inlineStr">
        <is>
          <t>Český Krumlov</t>
        </is>
      </c>
      <c r="L2706" t="inlineStr">
        <is>
          <t>RSB</t>
        </is>
      </c>
      <c r="M2706" t="inlineStr">
        <is>
          <t>Štolba Jan</t>
        </is>
      </c>
      <c r="N2706" t="inlineStr">
        <is>
          <t>48.814114</t>
        </is>
      </c>
      <c r="O2706" t="inlineStr">
        <is>
          <t>14.317340</t>
        </is>
      </c>
      <c r="P2706" t="n">
        <v>30013.85</v>
      </c>
    </row>
    <row r="2707">
      <c r="A2707" t="n">
        <v>16671501</v>
      </c>
      <c r="B2707" t="n">
        <v>86671501</v>
      </c>
      <c r="C2707" t="inlineStr">
        <is>
          <t>VELKY TERMINAL</t>
        </is>
      </c>
      <c r="D2707" t="inlineStr">
        <is>
          <t>IDT</t>
        </is>
      </c>
      <c r="E2707" t="inlineStr">
        <is>
          <t>4OSTATNI</t>
        </is>
      </c>
      <c r="F2707" t="inlineStr">
        <is>
          <t>A</t>
        </is>
      </c>
      <c r="G2707" t="inlineStr">
        <is>
          <t>E+T MARKET s.r.o.</t>
        </is>
      </c>
      <c r="H2707" t="inlineStr">
        <is>
          <t>Nerudova</t>
        </is>
      </c>
      <c r="I2707" t="inlineStr">
        <is>
          <t>267/28</t>
        </is>
      </c>
      <c r="J2707" t="inlineStr">
        <is>
          <t>KYJOV</t>
        </is>
      </c>
      <c r="K2707" t="inlineStr">
        <is>
          <t>Hodonín</t>
        </is>
      </c>
      <c r="L2707" t="inlineStr">
        <is>
          <t>RSB</t>
        </is>
      </c>
      <c r="M2707" t="inlineStr">
        <is>
          <t>Petlach Lubomír</t>
        </is>
      </c>
      <c r="N2707" t="inlineStr">
        <is>
          <t>49.007023</t>
        </is>
      </c>
      <c r="O2707" t="inlineStr">
        <is>
          <t>17.123647</t>
        </is>
      </c>
      <c r="P2707" t="n">
        <v>30011.46</v>
      </c>
    </row>
    <row r="2708">
      <c r="A2708" t="n">
        <v>14750401</v>
      </c>
      <c r="B2708" t="n">
        <v>84750401</v>
      </c>
      <c r="C2708" t="inlineStr">
        <is>
          <t>VELKY TERMINAL</t>
        </is>
      </c>
      <c r="D2708" t="inlineStr">
        <is>
          <t>IDT</t>
        </is>
      </c>
      <c r="E2708" t="inlineStr">
        <is>
          <t>4OSTATNI</t>
        </is>
      </c>
      <c r="F2708" t="inlineStr">
        <is>
          <t>A</t>
        </is>
      </c>
      <c r="G2708" t="inlineStr">
        <is>
          <t>Hong Linh Nguyen</t>
        </is>
      </c>
      <c r="H2708" t="inlineStr">
        <is>
          <t>Školní</t>
        </is>
      </c>
      <c r="I2708" t="inlineStr">
        <is>
          <t>759</t>
        </is>
      </c>
      <c r="J2708" t="inlineStr">
        <is>
          <t>ŠTĚTÍ</t>
        </is>
      </c>
      <c r="K2708" t="inlineStr">
        <is>
          <t>Litoměřice</t>
        </is>
      </c>
      <c r="L2708" t="inlineStr">
        <is>
          <t>RSD</t>
        </is>
      </c>
      <c r="M2708" t="inlineStr">
        <is>
          <t>Šticha Milan</t>
        </is>
      </c>
      <c r="N2708" t="inlineStr">
        <is>
          <t>50.451988</t>
        </is>
      </c>
      <c r="O2708" t="inlineStr">
        <is>
          <t>14.378880</t>
        </is>
      </c>
      <c r="P2708" t="n">
        <v>29993.69</v>
      </c>
    </row>
    <row r="2709">
      <c r="A2709" t="n">
        <v>14720601</v>
      </c>
      <c r="B2709" t="n">
        <v>84720601</v>
      </c>
      <c r="C2709" t="inlineStr">
        <is>
          <t>VELKY TERMINAL</t>
        </is>
      </c>
      <c r="D2709" t="inlineStr">
        <is>
          <t>IDT</t>
        </is>
      </c>
      <c r="E2709" t="inlineStr">
        <is>
          <t>4OSTATNI</t>
        </is>
      </c>
      <c r="F2709" t="inlineStr">
        <is>
          <t>A</t>
        </is>
      </c>
      <c r="G2709" t="inlineStr">
        <is>
          <t>Eliška Lachmanová</t>
        </is>
      </c>
      <c r="H2709" t="inlineStr">
        <is>
          <t>Čelakovského</t>
        </is>
      </c>
      <c r="I2709" t="inlineStr">
        <is>
          <t>249/3</t>
        </is>
      </c>
      <c r="J2709" t="inlineStr">
        <is>
          <t>ÚSTÍ NAD LABEM - KRÁSNÉ BŘEZNO</t>
        </is>
      </c>
      <c r="K2709" t="inlineStr">
        <is>
          <t>Ústí nad Labem</t>
        </is>
      </c>
      <c r="L2709" t="inlineStr">
        <is>
          <t>RSD</t>
        </is>
      </c>
      <c r="M2709" t="inlineStr">
        <is>
          <t>Šticha Milan</t>
        </is>
      </c>
      <c r="N2709" t="inlineStr">
        <is>
          <t>50.666542</t>
        </is>
      </c>
      <c r="O2709" t="inlineStr">
        <is>
          <t>14.078990</t>
        </is>
      </c>
      <c r="P2709" t="n">
        <v>29990.58</v>
      </c>
    </row>
    <row r="2710">
      <c r="A2710" t="n">
        <v>12921901</v>
      </c>
      <c r="B2710" t="n">
        <v>82921901</v>
      </c>
      <c r="C2710" t="inlineStr">
        <is>
          <t>VELKY TERMINAL</t>
        </is>
      </c>
      <c r="D2710" t="inlineStr">
        <is>
          <t>IDT</t>
        </is>
      </c>
      <c r="E2710" t="inlineStr">
        <is>
          <t>1CEPRO</t>
        </is>
      </c>
      <c r="F2710" t="inlineStr">
        <is>
          <t>A</t>
        </is>
      </c>
      <c r="G2710" t="inlineStr">
        <is>
          <t>Regina Přívozníková</t>
        </is>
      </c>
      <c r="H2710" t="inlineStr">
        <is>
          <t>Malšice</t>
        </is>
      </c>
      <c r="I2710" t="inlineStr">
        <is>
          <t>349</t>
        </is>
      </c>
      <c r="J2710" t="inlineStr">
        <is>
          <t>MALŠICE</t>
        </is>
      </c>
      <c r="K2710" t="inlineStr">
        <is>
          <t>Tábor</t>
        </is>
      </c>
      <c r="L2710" t="inlineStr">
        <is>
          <t>RSB</t>
        </is>
      </c>
      <c r="M2710" t="inlineStr">
        <is>
          <t>Dvořák Petr</t>
        </is>
      </c>
      <c r="N2710" t="inlineStr">
        <is>
          <t>49.365343</t>
        </is>
      </c>
      <c r="O2710" t="inlineStr">
        <is>
          <t>14.585407</t>
        </is>
      </c>
      <c r="P2710" t="n">
        <v>29932.31</v>
      </c>
    </row>
    <row r="2711">
      <c r="A2711" t="n">
        <v>17636502</v>
      </c>
      <c r="B2711" t="n">
        <v>87636502</v>
      </c>
      <c r="C2711" t="inlineStr">
        <is>
          <t>VELKY TERMINAL</t>
        </is>
      </c>
      <c r="D2711" t="inlineStr">
        <is>
          <t>IDT</t>
        </is>
      </c>
      <c r="E2711" t="inlineStr">
        <is>
          <t>4OSTATNI</t>
        </is>
      </c>
      <c r="F2711" t="inlineStr">
        <is>
          <t>A</t>
        </is>
      </c>
      <c r="G2711" t="inlineStr">
        <is>
          <t>Svatava Schilbachová</t>
        </is>
      </c>
      <c r="H2711" t="inlineStr">
        <is>
          <t>Dr. Martínka</t>
        </is>
      </c>
      <c r="I2711" t="inlineStr">
        <is>
          <t>1392/14a</t>
        </is>
      </c>
      <c r="J2711" t="inlineStr">
        <is>
          <t>OSTRAVA - HRABŮVKA</t>
        </is>
      </c>
      <c r="K2711" t="inlineStr">
        <is>
          <t>Ostrava-město</t>
        </is>
      </c>
      <c r="L2711" t="inlineStr">
        <is>
          <t>RSG</t>
        </is>
      </c>
      <c r="M2711" t="inlineStr">
        <is>
          <t>Herman Michal</t>
        </is>
      </c>
      <c r="N2711" t="inlineStr">
        <is>
          <t>49.785377</t>
        </is>
      </c>
      <c r="O2711" t="inlineStr">
        <is>
          <t>18.265554</t>
        </is>
      </c>
      <c r="P2711" t="n">
        <v>29905.12</v>
      </c>
    </row>
    <row r="2712">
      <c r="A2712" t="n">
        <v>11788001</v>
      </c>
      <c r="B2712" t="n">
        <v>81788001</v>
      </c>
      <c r="C2712" t="inlineStr">
        <is>
          <t>VELKY TERMINAL</t>
        </is>
      </c>
      <c r="D2712" t="inlineStr">
        <is>
          <t>IDT</t>
        </is>
      </c>
      <c r="E2712" t="inlineStr">
        <is>
          <t>4OSTATNI</t>
        </is>
      </c>
      <c r="F2712" t="inlineStr">
        <is>
          <t>A</t>
        </is>
      </c>
      <c r="G2712" t="inlineStr">
        <is>
          <t>Giang Thanh HD s.r.o. - Potraviny u Lva</t>
        </is>
      </c>
      <c r="H2712" t="inlineStr">
        <is>
          <t>Všerubská</t>
        </is>
      </c>
      <c r="I2712" t="inlineStr">
        <is>
          <t>133/2</t>
        </is>
      </c>
      <c r="J2712" t="inlineStr">
        <is>
          <t>PRAHA 5 - ŘEPORYJE</t>
        </is>
      </c>
      <c r="K2712" t="inlineStr">
        <is>
          <t>Praha</t>
        </is>
      </c>
      <c r="L2712" t="inlineStr">
        <is>
          <t>RSA</t>
        </is>
      </c>
      <c r="M2712" t="inlineStr">
        <is>
          <t>Dosoudil Petr</t>
        </is>
      </c>
      <c r="N2712" t="inlineStr">
        <is>
          <t>50.035201</t>
        </is>
      </c>
      <c r="O2712" t="inlineStr">
        <is>
          <t>14.316098</t>
        </is>
      </c>
      <c r="P2712" t="n">
        <v>29888.65</v>
      </c>
    </row>
    <row r="2713">
      <c r="A2713" t="n">
        <v>11998402</v>
      </c>
      <c r="B2713" t="n">
        <v>81998402</v>
      </c>
      <c r="C2713" t="inlineStr">
        <is>
          <t>VELKY TERMINAL</t>
        </is>
      </c>
      <c r="D2713" t="inlineStr">
        <is>
          <t>IDT</t>
        </is>
      </c>
      <c r="E2713" t="inlineStr">
        <is>
          <t>3ZEROG</t>
        </is>
      </c>
      <c r="F2713" t="inlineStr">
        <is>
          <t>A</t>
        </is>
      </c>
      <c r="G2713" t="inlineStr">
        <is>
          <t>ZEROGAS LITAVA s.r.o.</t>
        </is>
      </c>
      <c r="H2713" t="inlineStr">
        <is>
          <t>5. května (ČS PHM)</t>
        </is>
      </c>
      <c r="I2713" t="inlineStr">
        <is>
          <t>397</t>
        </is>
      </c>
      <c r="J2713" t="inlineStr">
        <is>
          <t>MĚŠICE</t>
        </is>
      </c>
      <c r="K2713" t="inlineStr">
        <is>
          <t>Praha-východ</t>
        </is>
      </c>
      <c r="L2713" t="inlineStr">
        <is>
          <t>RSA</t>
        </is>
      </c>
      <c r="M2713" t="inlineStr">
        <is>
          <t>Myslivec Jan</t>
        </is>
      </c>
      <c r="N2713" t="inlineStr">
        <is>
          <t>50.200878</t>
        </is>
      </c>
      <c r="O2713" t="inlineStr">
        <is>
          <t>14.511455</t>
        </is>
      </c>
      <c r="P2713" t="n">
        <v>29878.08</v>
      </c>
    </row>
    <row r="2714">
      <c r="A2714" t="n">
        <v>11640005</v>
      </c>
      <c r="B2714" t="n">
        <v>81640005</v>
      </c>
      <c r="C2714" t="inlineStr">
        <is>
          <t>VELKY TERMINAL</t>
        </is>
      </c>
      <c r="D2714" t="inlineStr">
        <is>
          <t>KA PARTNERS</t>
        </is>
      </c>
      <c r="E2714" t="inlineStr">
        <is>
          <t>1LAG</t>
        </is>
      </c>
      <c r="F2714" t="inlineStr">
        <is>
          <t>A</t>
        </is>
      </c>
      <c r="G2714" t="inlineStr">
        <is>
          <t>Lagardere Travel Retail, a.s.</t>
        </is>
      </c>
      <c r="H2714" t="inlineStr">
        <is>
          <t>Krále Jiřího (ČD)</t>
        </is>
      </c>
      <c r="I2714" t="inlineStr">
        <is>
          <t>212</t>
        </is>
      </c>
      <c r="J2714" t="inlineStr">
        <is>
          <t>ČESKÝ BROD</t>
        </is>
      </c>
      <c r="K2714" t="inlineStr">
        <is>
          <t>Kolín</t>
        </is>
      </c>
      <c r="L2714" t="inlineStr">
        <is>
          <t>RSA</t>
        </is>
      </c>
      <c r="M2714" t="inlineStr">
        <is>
          <t>Česnek Miroslav</t>
        </is>
      </c>
      <c r="N2714" t="inlineStr">
        <is>
          <t>50.076380</t>
        </is>
      </c>
      <c r="O2714" t="inlineStr">
        <is>
          <t>14.865403</t>
        </is>
      </c>
      <c r="P2714" t="n">
        <v>29876.73</v>
      </c>
    </row>
    <row r="2715">
      <c r="A2715" t="n">
        <v>11750078</v>
      </c>
      <c r="B2715" t="n">
        <v>81750078</v>
      </c>
      <c r="C2715" t="inlineStr">
        <is>
          <t>VELKY TERMINAL</t>
        </is>
      </c>
      <c r="D2715" t="inlineStr">
        <is>
          <t>KA PARTNERS</t>
        </is>
      </c>
      <c r="E2715" t="inlineStr">
        <is>
          <t>1TESCOFS</t>
        </is>
      </c>
      <c r="F2715" t="inlineStr">
        <is>
          <t>A</t>
        </is>
      </c>
      <c r="G2715" t="inlineStr">
        <is>
          <t>Žabka - potraviny</t>
        </is>
      </c>
      <c r="H2715" t="inlineStr">
        <is>
          <t>Říčanská</t>
        </is>
      </c>
      <c r="I2715" t="inlineStr">
        <is>
          <t>197</t>
        </is>
      </c>
      <c r="J2715" t="inlineStr">
        <is>
          <t>PRŮHONICE</t>
        </is>
      </c>
      <c r="K2715" t="inlineStr">
        <is>
          <t>Praha-západ</t>
        </is>
      </c>
      <c r="L2715" t="inlineStr">
        <is>
          <t>RSA</t>
        </is>
      </c>
      <c r="M2715" t="inlineStr">
        <is>
          <t>Dosoudil Petr</t>
        </is>
      </c>
      <c r="N2715" t="inlineStr">
        <is>
          <t>50.001285</t>
        </is>
      </c>
      <c r="O2715" t="inlineStr">
        <is>
          <t>14.562555</t>
        </is>
      </c>
      <c r="P2715" t="n">
        <v>29865.38</v>
      </c>
    </row>
    <row r="2716">
      <c r="A2716" t="n">
        <v>13719701</v>
      </c>
      <c r="B2716" t="n">
        <v>83719701</v>
      </c>
      <c r="C2716" t="inlineStr">
        <is>
          <t>VELKY TERMINAL</t>
        </is>
      </c>
      <c r="D2716" t="inlineStr">
        <is>
          <t>IDT</t>
        </is>
      </c>
      <c r="E2716" t="inlineStr">
        <is>
          <t>4OSTATNI</t>
        </is>
      </c>
      <c r="F2716" t="inlineStr">
        <is>
          <t>A</t>
        </is>
      </c>
      <c r="G2716" t="inlineStr">
        <is>
          <t>Kim Ngan Pham</t>
        </is>
      </c>
      <c r="H2716" t="inlineStr">
        <is>
          <t>Pastýřská</t>
        </is>
      </c>
      <c r="I2716" t="inlineStr">
        <is>
          <t>1188/8</t>
        </is>
      </c>
      <c r="J2716" t="inlineStr">
        <is>
          <t>CHEB</t>
        </is>
      </c>
      <c r="K2716" t="inlineStr">
        <is>
          <t>Cheb</t>
        </is>
      </c>
      <c r="L2716" t="inlineStr">
        <is>
          <t>RSC</t>
        </is>
      </c>
      <c r="M2716" t="inlineStr">
        <is>
          <t>Beneš Lukáš</t>
        </is>
      </c>
      <c r="N2716" t="inlineStr">
        <is>
          <t>50.067625</t>
        </is>
      </c>
      <c r="O2716" t="inlineStr">
        <is>
          <t>12.365611</t>
        </is>
      </c>
      <c r="P2716" t="n">
        <v>29851.15</v>
      </c>
    </row>
    <row r="2717">
      <c r="A2717" t="n">
        <v>16831801</v>
      </c>
      <c r="B2717" t="n">
        <v>86831801</v>
      </c>
      <c r="C2717" t="inlineStr">
        <is>
          <t>VELKY TERMINAL</t>
        </is>
      </c>
      <c r="D2717" t="inlineStr">
        <is>
          <t>IDT</t>
        </is>
      </c>
      <c r="E2717" t="inlineStr">
        <is>
          <t>4OSTATNI</t>
        </is>
      </c>
      <c r="F2717" t="inlineStr">
        <is>
          <t>A</t>
        </is>
      </c>
      <c r="G2717" t="inlineStr">
        <is>
          <t>Jana Zemanová</t>
        </is>
      </c>
      <c r="H2717" t="inlineStr">
        <is>
          <t>Dlouhá</t>
        </is>
      </c>
      <c r="I2717" t="inlineStr">
        <is>
          <t>577/3</t>
        </is>
      </c>
      <c r="J2717" t="inlineStr">
        <is>
          <t>BRNO</t>
        </is>
      </c>
      <c r="K2717" t="inlineStr">
        <is>
          <t>Brno-město</t>
        </is>
      </c>
      <c r="L2717" t="inlineStr">
        <is>
          <t>RSB</t>
        </is>
      </c>
      <c r="M2717" t="inlineStr">
        <is>
          <t>Koutný Roman</t>
        </is>
      </c>
      <c r="N2717" t="inlineStr">
        <is>
          <t>49.169867</t>
        </is>
      </c>
      <c r="O2717" t="inlineStr">
        <is>
          <t>16.581342</t>
        </is>
      </c>
      <c r="P2717" t="n">
        <v>29828.85</v>
      </c>
    </row>
    <row r="2718">
      <c r="A2718" t="n">
        <v>13635001</v>
      </c>
      <c r="B2718" t="n">
        <v>83635001</v>
      </c>
      <c r="C2718" t="inlineStr">
        <is>
          <t>VELKY TERMINAL</t>
        </is>
      </c>
      <c r="D2718" t="inlineStr">
        <is>
          <t>IDT</t>
        </is>
      </c>
      <c r="E2718" t="inlineStr">
        <is>
          <t>4OSTATNI</t>
        </is>
      </c>
      <c r="F2718" t="inlineStr">
        <is>
          <t>A</t>
        </is>
      </c>
      <c r="G2718" t="inlineStr">
        <is>
          <t>Ing. Blanka Stachová</t>
        </is>
      </c>
      <c r="H2718" t="inlineStr">
        <is>
          <t>Školní (stánek)</t>
        </is>
      </c>
      <c r="I2718" t="inlineStr"/>
      <c r="J2718" t="inlineStr">
        <is>
          <t>NOVÁ ROLE</t>
        </is>
      </c>
      <c r="K2718" t="inlineStr">
        <is>
          <t>Karlovy Vary</t>
        </is>
      </c>
      <c r="L2718" t="inlineStr">
        <is>
          <t>RSC</t>
        </is>
      </c>
      <c r="M2718" t="inlineStr">
        <is>
          <t>Beneš Lukáš</t>
        </is>
      </c>
      <c r="N2718" t="inlineStr">
        <is>
          <t>50.270635</t>
        </is>
      </c>
      <c r="O2718" t="inlineStr">
        <is>
          <t>12.783049</t>
        </is>
      </c>
      <c r="P2718" t="n">
        <v>29823.19</v>
      </c>
    </row>
    <row r="2719">
      <c r="A2719" t="n">
        <v>16666401</v>
      </c>
      <c r="B2719" t="n">
        <v>86666401</v>
      </c>
      <c r="C2719" t="inlineStr">
        <is>
          <t>VELKY TERMINAL</t>
        </is>
      </c>
      <c r="D2719" t="inlineStr">
        <is>
          <t>IDT</t>
        </is>
      </c>
      <c r="E2719" t="inlineStr">
        <is>
          <t>4OSTATNI</t>
        </is>
      </c>
      <c r="F2719" t="inlineStr">
        <is>
          <t>A</t>
        </is>
      </c>
      <c r="G2719" t="inlineStr">
        <is>
          <t>Lucie Bojková</t>
        </is>
      </c>
      <c r="H2719" t="inlineStr">
        <is>
          <t>nám. Komenského (stánek)</t>
        </is>
      </c>
      <c r="I2719" t="inlineStr">
        <is>
          <t>158</t>
        </is>
      </c>
      <c r="J2719" t="inlineStr">
        <is>
          <t>HLUK</t>
        </is>
      </c>
      <c r="K2719" t="inlineStr">
        <is>
          <t>Uherské Hradiště</t>
        </is>
      </c>
      <c r="L2719" t="inlineStr">
        <is>
          <t>RSE</t>
        </is>
      </c>
      <c r="M2719" t="inlineStr">
        <is>
          <t>Modlitba Jakub</t>
        </is>
      </c>
      <c r="N2719" t="inlineStr">
        <is>
          <t>48.988180</t>
        </is>
      </c>
      <c r="O2719" t="inlineStr">
        <is>
          <t>17.527361</t>
        </is>
      </c>
      <c r="P2719" t="n">
        <v>29793.27</v>
      </c>
    </row>
    <row r="2720">
      <c r="A2720" t="n">
        <v>34200649</v>
      </c>
      <c r="B2720" t="n">
        <v>74200298</v>
      </c>
      <c r="C2720" t="inlineStr">
        <is>
          <t>LI</t>
        </is>
      </c>
      <c r="D2720" t="inlineStr">
        <is>
          <t>ČESKÁ POŠTA</t>
        </is>
      </c>
      <c r="E2720" t="inlineStr">
        <is>
          <t>1POSTA</t>
        </is>
      </c>
      <c r="F2720" t="inlineStr">
        <is>
          <t>P</t>
        </is>
      </c>
      <c r="G2720" t="inlineStr">
        <is>
          <t>Česká pošta - Ústí nad Labem 7</t>
        </is>
      </c>
      <c r="H2720" t="inlineStr">
        <is>
          <t>Krčínova</t>
        </is>
      </c>
      <c r="I2720" t="inlineStr">
        <is>
          <t>841/9</t>
        </is>
      </c>
      <c r="J2720" t="inlineStr">
        <is>
          <t>ÚSTÍ NAD LABEM - KRÁSNÉ BŘEZNO</t>
        </is>
      </c>
      <c r="K2720" t="inlineStr">
        <is>
          <t>Ústí nad Labem</t>
        </is>
      </c>
      <c r="L2720" t="inlineStr">
        <is>
          <t>RSD</t>
        </is>
      </c>
      <c r="M2720" t="inlineStr">
        <is>
          <t>Šticha Milan</t>
        </is>
      </c>
      <c r="N2720" t="inlineStr">
        <is>
          <t>50.667794</t>
        </is>
      </c>
      <c r="O2720" t="inlineStr">
        <is>
          <t>14.073109</t>
        </is>
      </c>
      <c r="P2720" t="n">
        <v>29773.08</v>
      </c>
    </row>
    <row r="2721">
      <c r="A2721" t="n">
        <v>14749301</v>
      </c>
      <c r="B2721" t="n">
        <v>84749301</v>
      </c>
      <c r="C2721" t="inlineStr">
        <is>
          <t>VELKY TERMINAL</t>
        </is>
      </c>
      <c r="D2721" t="inlineStr">
        <is>
          <t>IDT</t>
        </is>
      </c>
      <c r="E2721" t="inlineStr">
        <is>
          <t>4OSTATNI</t>
        </is>
      </c>
      <c r="F2721" t="inlineStr">
        <is>
          <t>A</t>
        </is>
      </c>
      <c r="G2721" t="inlineStr">
        <is>
          <t>Van Phap Nguyen</t>
        </is>
      </c>
      <c r="H2721" t="inlineStr">
        <is>
          <t>Rýnovická (přístavba)</t>
        </is>
      </c>
      <c r="I2721" t="inlineStr"/>
      <c r="J2721" t="inlineStr">
        <is>
          <t>JABLONEC NAD NISOU</t>
        </is>
      </c>
      <c r="K2721" t="inlineStr">
        <is>
          <t>Jablonec nad Nisou</t>
        </is>
      </c>
      <c r="L2721" t="inlineStr">
        <is>
          <t>RSD</t>
        </is>
      </c>
      <c r="M2721" t="inlineStr">
        <is>
          <t>Luňáček Jan</t>
        </is>
      </c>
      <c r="N2721" t="inlineStr">
        <is>
          <t>50.728099</t>
        </is>
      </c>
      <c r="O2721" t="inlineStr">
        <is>
          <t>15.164314</t>
        </is>
      </c>
      <c r="P2721" t="n">
        <v>29747.69</v>
      </c>
    </row>
    <row r="2722">
      <c r="A2722" t="n">
        <v>11525647</v>
      </c>
      <c r="B2722" t="n">
        <v>81525647</v>
      </c>
      <c r="C2722" t="inlineStr">
        <is>
          <t>VELKY TERMINAL</t>
        </is>
      </c>
      <c r="D2722" t="inlineStr">
        <is>
          <t>PETROL</t>
        </is>
      </c>
      <c r="E2722" t="inlineStr">
        <is>
          <t>1ORLEN</t>
        </is>
      </c>
      <c r="F2722" t="inlineStr">
        <is>
          <t>A</t>
        </is>
      </c>
      <c r="G2722" t="inlineStr">
        <is>
          <t>ORLEN Unipetrol RPA s.r.o.</t>
        </is>
      </c>
      <c r="H2722" t="inlineStr">
        <is>
          <t>Černokostelecká (ČS ORLEN)</t>
        </is>
      </c>
      <c r="I2722" t="inlineStr">
        <is>
          <t>1903/1</t>
        </is>
      </c>
      <c r="J2722" t="inlineStr">
        <is>
          <t>ŘÍČANY - RADOŠOVICE</t>
        </is>
      </c>
      <c r="K2722" t="inlineStr">
        <is>
          <t>Kolín</t>
        </is>
      </c>
      <c r="L2722" t="inlineStr">
        <is>
          <t>RSA</t>
        </is>
      </c>
      <c r="M2722" t="inlineStr">
        <is>
          <t>Myslivec Jan</t>
        </is>
      </c>
      <c r="N2722" t="inlineStr">
        <is>
          <t>50.003510</t>
        </is>
      </c>
      <c r="O2722" t="inlineStr">
        <is>
          <t>14.660320</t>
        </is>
      </c>
      <c r="P2722" t="n">
        <v>29741.15</v>
      </c>
    </row>
    <row r="2723">
      <c r="A2723" t="n">
        <v>11512101</v>
      </c>
      <c r="B2723" t="n">
        <v>81512101</v>
      </c>
      <c r="C2723" t="inlineStr">
        <is>
          <t>VELKY TERMINAL</t>
        </is>
      </c>
      <c r="D2723" t="inlineStr">
        <is>
          <t>IDT</t>
        </is>
      </c>
      <c r="E2723" t="inlineStr">
        <is>
          <t>4OSTATNI</t>
        </is>
      </c>
      <c r="F2723" t="inlineStr">
        <is>
          <t>A</t>
        </is>
      </c>
      <c r="G2723" t="inlineStr">
        <is>
          <t>Martina Kožmínová</t>
        </is>
      </c>
      <c r="H2723" t="inlineStr">
        <is>
          <t>nám. 7. května</t>
        </is>
      </c>
      <c r="I2723" t="inlineStr">
        <is>
          <t>6</t>
        </is>
      </c>
      <c r="J2723" t="inlineStr">
        <is>
          <t>SEDLEC-PRČICE - SEDLEC</t>
        </is>
      </c>
      <c r="K2723" t="inlineStr">
        <is>
          <t>Příbram</t>
        </is>
      </c>
      <c r="L2723" t="inlineStr">
        <is>
          <t>RSA</t>
        </is>
      </c>
      <c r="M2723" t="inlineStr">
        <is>
          <t>Fiedler Miroslav</t>
        </is>
      </c>
      <c r="N2723" t="inlineStr">
        <is>
          <t>49.572751</t>
        </is>
      </c>
      <c r="O2723" t="inlineStr">
        <is>
          <t>14.533195</t>
        </is>
      </c>
      <c r="P2723" t="n">
        <v>29740.96</v>
      </c>
    </row>
    <row r="2724">
      <c r="A2724" t="n">
        <v>12923312</v>
      </c>
      <c r="B2724" t="n">
        <v>82923312</v>
      </c>
      <c r="C2724" t="inlineStr">
        <is>
          <t>VELKY TERMINAL</t>
        </is>
      </c>
      <c r="D2724" t="inlineStr">
        <is>
          <t>PETROL</t>
        </is>
      </c>
      <c r="E2724" t="inlineStr">
        <is>
          <t>1MOL</t>
        </is>
      </c>
      <c r="F2724" t="inlineStr">
        <is>
          <t>A</t>
        </is>
      </c>
      <c r="G2724" t="inlineStr">
        <is>
          <t>MOL Česká republika, s.r.o.</t>
        </is>
      </c>
      <c r="H2724" t="inlineStr">
        <is>
          <t>L. Svobody</t>
        </is>
      </c>
      <c r="I2724" t="inlineStr">
        <is>
          <t>44</t>
        </is>
      </c>
      <c r="J2724" t="inlineStr">
        <is>
          <t>STUDENÁ</t>
        </is>
      </c>
      <c r="K2724" t="inlineStr">
        <is>
          <t>Jindřichův Hradec</t>
        </is>
      </c>
      <c r="L2724" t="inlineStr">
        <is>
          <t>RSB</t>
        </is>
      </c>
      <c r="M2724" t="inlineStr">
        <is>
          <t>Dvořák Petr</t>
        </is>
      </c>
      <c r="N2724" t="inlineStr">
        <is>
          <t>49.179300</t>
        </is>
      </c>
      <c r="O2724" t="inlineStr">
        <is>
          <t>15.280947</t>
        </is>
      </c>
      <c r="P2724" t="n">
        <v>29740.19</v>
      </c>
    </row>
    <row r="2725">
      <c r="A2725" t="n">
        <v>13619513</v>
      </c>
      <c r="B2725" t="n">
        <v>83619513</v>
      </c>
      <c r="C2725" t="inlineStr">
        <is>
          <t>VELKY TERMINAL</t>
        </is>
      </c>
      <c r="D2725" t="inlineStr">
        <is>
          <t>KA PARTNERS</t>
        </is>
      </c>
      <c r="E2725" t="inlineStr">
        <is>
          <t>1PEAL</t>
        </is>
      </c>
      <c r="F2725" t="inlineStr">
        <is>
          <t>A</t>
        </is>
      </c>
      <c r="G2725" t="inlineStr">
        <is>
          <t>PEAL a.s. - Don Pealo Olympie</t>
        </is>
      </c>
      <c r="H2725" t="inlineStr">
        <is>
          <t>Písecká</t>
        </is>
      </c>
      <c r="I2725" t="inlineStr">
        <is>
          <t>972/1</t>
        </is>
      </c>
      <c r="J2725" t="inlineStr">
        <is>
          <t>PLZEŇ - ČERNICE</t>
        </is>
      </c>
      <c r="K2725" t="inlineStr">
        <is>
          <t>Plzeň-město</t>
        </is>
      </c>
      <c r="L2725" t="inlineStr">
        <is>
          <t>RSC</t>
        </is>
      </c>
      <c r="M2725" t="inlineStr">
        <is>
          <t>Havlíček Vladislav</t>
        </is>
      </c>
      <c r="N2725" t="inlineStr">
        <is>
          <t>49.701052</t>
        </is>
      </c>
      <c r="O2725" t="inlineStr">
        <is>
          <t>13.425837</t>
        </is>
      </c>
      <c r="P2725" t="n">
        <v>29720.08</v>
      </c>
    </row>
    <row r="2726">
      <c r="A2726" t="n">
        <v>15915802</v>
      </c>
      <c r="B2726" t="n">
        <v>85915802</v>
      </c>
      <c r="C2726" t="inlineStr">
        <is>
          <t>VELKY TERMINAL</t>
        </is>
      </c>
      <c r="D2726" t="inlineStr">
        <is>
          <t>IDT</t>
        </is>
      </c>
      <c r="E2726" t="inlineStr">
        <is>
          <t>1CEPRO</t>
        </is>
      </c>
      <c r="F2726" t="inlineStr">
        <is>
          <t>A</t>
        </is>
      </c>
      <c r="G2726" t="inlineStr">
        <is>
          <t>Michaela Šmídová</t>
        </is>
      </c>
      <c r="H2726" t="inlineStr">
        <is>
          <t>Kratonohy</t>
        </is>
      </c>
      <c r="I2726" t="inlineStr">
        <is>
          <t>158</t>
        </is>
      </c>
      <c r="J2726" t="inlineStr">
        <is>
          <t>KRATONOHY</t>
        </is>
      </c>
      <c r="K2726" t="inlineStr">
        <is>
          <t>Hradec Králové</t>
        </is>
      </c>
      <c r="L2726" t="inlineStr">
        <is>
          <t>RSE</t>
        </is>
      </c>
      <c r="M2726" t="inlineStr">
        <is>
          <t>Jareš Jaroslav</t>
        </is>
      </c>
      <c r="N2726" t="inlineStr">
        <is>
          <t>50.166612</t>
        </is>
      </c>
      <c r="O2726" t="inlineStr">
        <is>
          <t>15.600837</t>
        </is>
      </c>
      <c r="P2726" t="n">
        <v>29699.81</v>
      </c>
    </row>
    <row r="2727">
      <c r="A2727" t="n">
        <v>35201039</v>
      </c>
      <c r="B2727" t="n">
        <v>75200193</v>
      </c>
      <c r="C2727" t="inlineStr">
        <is>
          <t>LI</t>
        </is>
      </c>
      <c r="D2727" t="inlineStr">
        <is>
          <t>ČESKÁ POŠTA</t>
        </is>
      </c>
      <c r="E2727" t="inlineStr">
        <is>
          <t>1POSTA</t>
        </is>
      </c>
      <c r="F2727" t="inlineStr">
        <is>
          <t>P</t>
        </is>
      </c>
      <c r="G2727" t="inlineStr">
        <is>
          <t>Česká pošta - Jičín 1</t>
        </is>
      </c>
      <c r="H2727" t="inlineStr">
        <is>
          <t>Šafaříkova</t>
        </is>
      </c>
      <c r="I2727" t="inlineStr">
        <is>
          <t>142</t>
        </is>
      </c>
      <c r="J2727" t="inlineStr">
        <is>
          <t>JIČÍN - VALDICKÉ PŘEDMĚSTÍ</t>
        </is>
      </c>
      <c r="K2727" t="inlineStr">
        <is>
          <t>Jičín</t>
        </is>
      </c>
      <c r="L2727" t="inlineStr">
        <is>
          <t>RSE</t>
        </is>
      </c>
      <c r="M2727" t="inlineStr">
        <is>
          <t>Lán Tomáš</t>
        </is>
      </c>
      <c r="N2727" t="inlineStr">
        <is>
          <t>50.436128</t>
        </is>
      </c>
      <c r="O2727" t="inlineStr">
        <is>
          <t>15.355024</t>
        </is>
      </c>
      <c r="P2727" t="n">
        <v>29694.62</v>
      </c>
    </row>
    <row r="2728">
      <c r="A2728" t="n">
        <v>35200849</v>
      </c>
      <c r="B2728" t="n">
        <v>75200379</v>
      </c>
      <c r="C2728" t="inlineStr">
        <is>
          <t>LI</t>
        </is>
      </c>
      <c r="D2728" t="inlineStr">
        <is>
          <t>ČESKÁ POŠTA</t>
        </is>
      </c>
      <c r="E2728" t="inlineStr">
        <is>
          <t>1POSTA</t>
        </is>
      </c>
      <c r="F2728" t="inlineStr">
        <is>
          <t>P</t>
        </is>
      </c>
      <c r="G2728" t="inlineStr">
        <is>
          <t>Česká pošta - Černilov</t>
        </is>
      </c>
      <c r="H2728" t="inlineStr">
        <is>
          <t>Černilov</t>
        </is>
      </c>
      <c r="I2728" t="inlineStr">
        <is>
          <t>310</t>
        </is>
      </c>
      <c r="J2728" t="inlineStr">
        <is>
          <t>ČERNILOV</t>
        </is>
      </c>
      <c r="K2728" t="inlineStr">
        <is>
          <t>Hradec Králové</t>
        </is>
      </c>
      <c r="L2728" t="inlineStr">
        <is>
          <t>RSE</t>
        </is>
      </c>
      <c r="M2728" t="inlineStr">
        <is>
          <t>Jareš Jaroslav</t>
        </is>
      </c>
      <c r="N2728" t="inlineStr">
        <is>
          <t>50.262482</t>
        </is>
      </c>
      <c r="O2728" t="inlineStr">
        <is>
          <t>15.919369</t>
        </is>
      </c>
      <c r="P2728" t="n">
        <v>29690.77</v>
      </c>
    </row>
    <row r="2729">
      <c r="A2729" t="n">
        <v>16933618</v>
      </c>
      <c r="B2729" t="n">
        <v>86933618</v>
      </c>
      <c r="C2729" t="inlineStr">
        <is>
          <t>VELKY TERMINAL</t>
        </is>
      </c>
      <c r="D2729" t="inlineStr">
        <is>
          <t>PETROL</t>
        </is>
      </c>
      <c r="E2729" t="inlineStr">
        <is>
          <t>1MOL</t>
        </is>
      </c>
      <c r="F2729" t="inlineStr">
        <is>
          <t>A</t>
        </is>
      </c>
      <c r="G2729" t="inlineStr">
        <is>
          <t>MOL Česká republika, s.r.o.</t>
        </is>
      </c>
      <c r="H2729" t="inlineStr">
        <is>
          <t>Pasohlávky</t>
        </is>
      </c>
      <c r="I2729" t="inlineStr">
        <is>
          <t>213</t>
        </is>
      </c>
      <c r="J2729" t="inlineStr">
        <is>
          <t>PASOHLÁVKY</t>
        </is>
      </c>
      <c r="K2729" t="inlineStr">
        <is>
          <t>Brno-venkov</t>
        </is>
      </c>
      <c r="L2729" t="inlineStr">
        <is>
          <t>RSB</t>
        </is>
      </c>
      <c r="M2729" t="inlineStr">
        <is>
          <t>Koutný Roman</t>
        </is>
      </c>
      <c r="N2729" t="inlineStr">
        <is>
          <t>48.918389</t>
        </is>
      </c>
      <c r="O2729" t="inlineStr">
        <is>
          <t>16.556262</t>
        </is>
      </c>
      <c r="P2729" t="n">
        <v>29676.35</v>
      </c>
    </row>
    <row r="2730">
      <c r="A2730" t="n">
        <v>15937201</v>
      </c>
      <c r="B2730" t="n">
        <v>85937201</v>
      </c>
      <c r="C2730" t="inlineStr">
        <is>
          <t>VELKY TERMINAL</t>
        </is>
      </c>
      <c r="D2730" t="inlineStr">
        <is>
          <t>PETROL</t>
        </is>
      </c>
      <c r="E2730" t="inlineStr">
        <is>
          <t>1KM-PRONA</t>
        </is>
      </c>
      <c r="F2730" t="inlineStr">
        <is>
          <t>A</t>
        </is>
      </c>
      <c r="G2730" t="inlineStr">
        <is>
          <t>Richard Nikolaj Marinov</t>
        </is>
      </c>
      <c r="H2730" t="inlineStr">
        <is>
          <t>Pražská</t>
        </is>
      </c>
      <c r="I2730" t="inlineStr">
        <is>
          <t>781</t>
        </is>
      </c>
      <c r="J2730" t="inlineStr">
        <is>
          <t>CHLUMEC NAD CIDLINOU</t>
        </is>
      </c>
      <c r="K2730" t="inlineStr">
        <is>
          <t>Hradec Králové</t>
        </is>
      </c>
      <c r="L2730" t="inlineStr">
        <is>
          <t>RSE</t>
        </is>
      </c>
      <c r="M2730" t="inlineStr">
        <is>
          <t>Jareš Jaroslav</t>
        </is>
      </c>
      <c r="N2730" t="inlineStr">
        <is>
          <t>50.159790</t>
        </is>
      </c>
      <c r="O2730" t="inlineStr">
        <is>
          <t>15.444060</t>
        </is>
      </c>
      <c r="P2730" t="n">
        <v>29656.38</v>
      </c>
    </row>
    <row r="2731">
      <c r="A2731" t="n">
        <v>11663101</v>
      </c>
      <c r="B2731" t="n">
        <v>81663101</v>
      </c>
      <c r="C2731" t="inlineStr">
        <is>
          <t>VELKY TERMINAL</t>
        </is>
      </c>
      <c r="D2731" t="inlineStr">
        <is>
          <t>IDT</t>
        </is>
      </c>
      <c r="E2731" t="inlineStr">
        <is>
          <t>4OSTATNI</t>
        </is>
      </c>
      <c r="F2731" t="inlineStr">
        <is>
          <t>A</t>
        </is>
      </c>
      <c r="G2731" t="inlineStr">
        <is>
          <t>Jan Borsek</t>
        </is>
      </c>
      <c r="H2731" t="inlineStr">
        <is>
          <t>Tyršova</t>
        </is>
      </c>
      <c r="I2731" t="inlineStr">
        <is>
          <t>737</t>
        </is>
      </c>
      <c r="J2731" t="inlineStr">
        <is>
          <t>RAKOVNÍK - RAKOVNÍK II</t>
        </is>
      </c>
      <c r="K2731" t="inlineStr">
        <is>
          <t>Rakovník</t>
        </is>
      </c>
      <c r="L2731" t="inlineStr">
        <is>
          <t>RSA</t>
        </is>
      </c>
      <c r="M2731" t="inlineStr">
        <is>
          <t>Hrubý Jiří</t>
        </is>
      </c>
      <c r="N2731" t="inlineStr">
        <is>
          <t>50.102266</t>
        </is>
      </c>
      <c r="O2731" t="inlineStr">
        <is>
          <t>13.731512</t>
        </is>
      </c>
      <c r="P2731" t="n">
        <v>29652.88</v>
      </c>
    </row>
    <row r="2732">
      <c r="A2732" t="n">
        <v>33200589</v>
      </c>
      <c r="B2732" t="n">
        <v>73200209</v>
      </c>
      <c r="C2732" t="inlineStr">
        <is>
          <t>LI</t>
        </is>
      </c>
      <c r="D2732" t="inlineStr">
        <is>
          <t>ČESKÁ POŠTA</t>
        </is>
      </c>
      <c r="E2732" t="inlineStr">
        <is>
          <t>1POSTA</t>
        </is>
      </c>
      <c r="F2732" t="inlineStr">
        <is>
          <t>P</t>
        </is>
      </c>
      <c r="G2732" t="inlineStr">
        <is>
          <t>Česká pošta - Nepomuk 1</t>
        </is>
      </c>
      <c r="H2732" t="inlineStr">
        <is>
          <t>Plzeňská</t>
        </is>
      </c>
      <c r="I2732" t="inlineStr">
        <is>
          <t>162</t>
        </is>
      </c>
      <c r="J2732" t="inlineStr">
        <is>
          <t>NEPOMUK</t>
        </is>
      </c>
      <c r="K2732" t="inlineStr">
        <is>
          <t>Plzeň-jih</t>
        </is>
      </c>
      <c r="L2732" t="inlineStr">
        <is>
          <t>RSC</t>
        </is>
      </c>
      <c r="M2732" t="inlineStr">
        <is>
          <t>Horejš Vladimír</t>
        </is>
      </c>
      <c r="N2732" t="inlineStr">
        <is>
          <t>49.484305</t>
        </is>
      </c>
      <c r="O2732" t="inlineStr">
        <is>
          <t>13.580503</t>
        </is>
      </c>
      <c r="P2732" t="n">
        <v>29629.62</v>
      </c>
    </row>
    <row r="2733">
      <c r="A2733" t="n">
        <v>12627701</v>
      </c>
      <c r="B2733" t="n">
        <v>82627701</v>
      </c>
      <c r="C2733" t="inlineStr">
        <is>
          <t>VELKY TERMINAL</t>
        </is>
      </c>
      <c r="D2733" t="inlineStr">
        <is>
          <t>IDT</t>
        </is>
      </c>
      <c r="E2733" t="inlineStr">
        <is>
          <t>4OSTATNI</t>
        </is>
      </c>
      <c r="F2733" t="inlineStr">
        <is>
          <t>A</t>
        </is>
      </c>
      <c r="G2733" t="inlineStr">
        <is>
          <t>Dana Mandelíčková</t>
        </is>
      </c>
      <c r="H2733" t="inlineStr">
        <is>
          <t>Göthova</t>
        </is>
      </c>
      <c r="I2733" t="inlineStr">
        <is>
          <t>67</t>
        </is>
      </c>
      <c r="J2733" t="inlineStr">
        <is>
          <t>DAČICE</t>
        </is>
      </c>
      <c r="K2733" t="inlineStr">
        <is>
          <t>Jindřichův Hradec</t>
        </is>
      </c>
      <c r="L2733" t="inlineStr">
        <is>
          <t>RSB</t>
        </is>
      </c>
      <c r="M2733" t="inlineStr">
        <is>
          <t>Dvořák Petr</t>
        </is>
      </c>
      <c r="N2733" t="inlineStr">
        <is>
          <t>49.079562</t>
        </is>
      </c>
      <c r="O2733" t="inlineStr">
        <is>
          <t>15.435112</t>
        </is>
      </c>
      <c r="P2733" t="n">
        <v>29615.19</v>
      </c>
    </row>
    <row r="2734">
      <c r="A2734" t="n">
        <v>11864601</v>
      </c>
      <c r="B2734" t="n">
        <v>81864601</v>
      </c>
      <c r="C2734" t="inlineStr">
        <is>
          <t>VELKY TERMINAL</t>
        </is>
      </c>
      <c r="D2734" t="inlineStr">
        <is>
          <t>IDT</t>
        </is>
      </c>
      <c r="E2734" t="inlineStr">
        <is>
          <t>4OSTATNI</t>
        </is>
      </c>
      <c r="F2734" t="inlineStr">
        <is>
          <t>A</t>
        </is>
      </c>
      <c r="G2734" t="inlineStr">
        <is>
          <t>Jana Bíbrová</t>
        </is>
      </c>
      <c r="H2734" t="inlineStr">
        <is>
          <t>Husova</t>
        </is>
      </c>
      <c r="I2734" t="inlineStr">
        <is>
          <t>113</t>
        </is>
      </c>
      <c r="J2734" t="inlineStr">
        <is>
          <t>KUTNÁ HORA</t>
        </is>
      </c>
      <c r="K2734" t="inlineStr">
        <is>
          <t>Kutná Hora</t>
        </is>
      </c>
      <c r="L2734" t="inlineStr">
        <is>
          <t>RSA</t>
        </is>
      </c>
      <c r="M2734" t="inlineStr">
        <is>
          <t>Česnek Miroslav</t>
        </is>
      </c>
      <c r="N2734" t="inlineStr">
        <is>
          <t>49.949080</t>
        </is>
      </c>
      <c r="O2734" t="inlineStr">
        <is>
          <t>15.265641</t>
        </is>
      </c>
      <c r="P2734" t="n">
        <v>29569.19</v>
      </c>
    </row>
    <row r="2735">
      <c r="A2735" t="n">
        <v>11859801</v>
      </c>
      <c r="B2735" t="n">
        <v>81859801</v>
      </c>
      <c r="C2735" t="inlineStr">
        <is>
          <t>VELKY TERMINAL</t>
        </is>
      </c>
      <c r="D2735" t="inlineStr">
        <is>
          <t>IDT</t>
        </is>
      </c>
      <c r="E2735" t="inlineStr">
        <is>
          <t>4OSTATNI</t>
        </is>
      </c>
      <c r="F2735" t="inlineStr">
        <is>
          <t>A</t>
        </is>
      </c>
      <c r="G2735" t="inlineStr">
        <is>
          <t>Helena Poděbradská</t>
        </is>
      </c>
      <c r="H2735" t="inlineStr">
        <is>
          <t>Tyršova</t>
        </is>
      </c>
      <c r="I2735" t="inlineStr">
        <is>
          <t>69</t>
        </is>
      </c>
      <c r="J2735" t="inlineStr">
        <is>
          <t>MĚSTEC KRÁLOVÉ</t>
        </is>
      </c>
      <c r="K2735" t="inlineStr">
        <is>
          <t>Nymburk</t>
        </is>
      </c>
      <c r="L2735" t="inlineStr">
        <is>
          <t>RSA</t>
        </is>
      </c>
      <c r="M2735" t="inlineStr">
        <is>
          <t>Česnek Miroslav</t>
        </is>
      </c>
      <c r="N2735" t="inlineStr">
        <is>
          <t>50.207864</t>
        </is>
      </c>
      <c r="O2735" t="inlineStr">
        <is>
          <t>15.297382</t>
        </is>
      </c>
      <c r="P2735" t="n">
        <v>29545</v>
      </c>
    </row>
    <row r="2736">
      <c r="A2736" t="n">
        <v>17929604</v>
      </c>
      <c r="B2736" t="n">
        <v>87929604</v>
      </c>
      <c r="C2736" t="inlineStr">
        <is>
          <t>VELKY TERMINAL</t>
        </is>
      </c>
      <c r="D2736" t="inlineStr">
        <is>
          <t>IDT</t>
        </is>
      </c>
      <c r="E2736" t="inlineStr">
        <is>
          <t>1CEPRO</t>
        </is>
      </c>
      <c r="F2736" t="inlineStr">
        <is>
          <t>A</t>
        </is>
      </c>
      <c r="G2736" t="inlineStr">
        <is>
          <t>KROWIARZ s.r.o.</t>
        </is>
      </c>
      <c r="H2736" t="inlineStr">
        <is>
          <t>Opavská</t>
        </is>
      </c>
      <c r="I2736" t="inlineStr">
        <is>
          <t>1025/29</t>
        </is>
      </c>
      <c r="J2736" t="inlineStr">
        <is>
          <t>BÍLOVEC</t>
        </is>
      </c>
      <c r="K2736" t="inlineStr">
        <is>
          <t>Nový Jičín</t>
        </is>
      </c>
      <c r="L2736" t="inlineStr">
        <is>
          <t>RSG</t>
        </is>
      </c>
      <c r="M2736" t="inlineStr">
        <is>
          <t>Brindžák Michal</t>
        </is>
      </c>
      <c r="N2736" t="inlineStr">
        <is>
          <t>49.755282</t>
        </is>
      </c>
      <c r="O2736" t="inlineStr">
        <is>
          <t>18.011696</t>
        </is>
      </c>
      <c r="P2736" t="n">
        <v>29542.31</v>
      </c>
    </row>
    <row r="2737">
      <c r="A2737" t="n">
        <v>11958001</v>
      </c>
      <c r="B2737" t="n">
        <v>81958001</v>
      </c>
      <c r="C2737" t="inlineStr">
        <is>
          <t>VELKY TERMINAL</t>
        </is>
      </c>
      <c r="D2737" t="inlineStr">
        <is>
          <t>IDT</t>
        </is>
      </c>
      <c r="E2737" t="inlineStr">
        <is>
          <t>4OSTATNI</t>
        </is>
      </c>
      <c r="F2737" t="inlineStr">
        <is>
          <t>A</t>
        </is>
      </c>
      <c r="G2737" t="inlineStr">
        <is>
          <t>Miroslav Pokorný</t>
        </is>
      </c>
      <c r="H2737" t="inlineStr">
        <is>
          <t>Prokopova</t>
        </is>
      </c>
      <c r="I2737" t="inlineStr">
        <is>
          <t>1644</t>
        </is>
      </c>
      <c r="J2737" t="inlineStr">
        <is>
          <t>VLAŠIM</t>
        </is>
      </c>
      <c r="K2737" t="inlineStr">
        <is>
          <t>Benešov</t>
        </is>
      </c>
      <c r="L2737" t="inlineStr">
        <is>
          <t>RSA</t>
        </is>
      </c>
      <c r="M2737" t="inlineStr">
        <is>
          <t>Fiedler Miroslav</t>
        </is>
      </c>
      <c r="N2737" t="inlineStr">
        <is>
          <t>49.704758</t>
        </is>
      </c>
      <c r="O2737" t="inlineStr">
        <is>
          <t>14.898502</t>
        </is>
      </c>
      <c r="P2737" t="n">
        <v>29532.31</v>
      </c>
    </row>
    <row r="2738">
      <c r="A2738" t="n">
        <v>31200449</v>
      </c>
      <c r="B2738" t="n">
        <v>71200449</v>
      </c>
      <c r="C2738" t="inlineStr">
        <is>
          <t>LI</t>
        </is>
      </c>
      <c r="D2738" t="inlineStr">
        <is>
          <t>ČESKÁ POŠTA</t>
        </is>
      </c>
      <c r="E2738" t="inlineStr">
        <is>
          <t>1POSTA</t>
        </is>
      </c>
      <c r="F2738" t="inlineStr">
        <is>
          <t>P</t>
        </is>
      </c>
      <c r="G2738" t="inlineStr">
        <is>
          <t>Česká pošta - Příbram 1</t>
        </is>
      </c>
      <c r="H2738" t="inlineStr">
        <is>
          <t>Gen. R. Tesaříka</t>
        </is>
      </c>
      <c r="I2738" t="inlineStr">
        <is>
          <t>179</t>
        </is>
      </c>
      <c r="J2738" t="inlineStr">
        <is>
          <t>PŘÍBRAM - PŘÍBRAM 1</t>
        </is>
      </c>
      <c r="K2738" t="inlineStr">
        <is>
          <t>Příbram</t>
        </is>
      </c>
      <c r="L2738" t="inlineStr">
        <is>
          <t>RSA</t>
        </is>
      </c>
      <c r="M2738" t="inlineStr">
        <is>
          <t>Fiedler Miroslav</t>
        </is>
      </c>
      <c r="N2738" t="inlineStr">
        <is>
          <t>49.689590</t>
        </is>
      </c>
      <c r="O2738" t="inlineStr">
        <is>
          <t>14.011393</t>
        </is>
      </c>
      <c r="P2738" t="n">
        <v>29510.77</v>
      </c>
    </row>
    <row r="2739">
      <c r="A2739" t="n">
        <v>11777301</v>
      </c>
      <c r="B2739" t="n">
        <v>81777301</v>
      </c>
      <c r="C2739" t="inlineStr">
        <is>
          <t>VELKY TERMINAL</t>
        </is>
      </c>
      <c r="D2739" t="inlineStr">
        <is>
          <t>IDT</t>
        </is>
      </c>
      <c r="E2739" t="inlineStr">
        <is>
          <t>4OSTATNI</t>
        </is>
      </c>
      <c r="F2739" t="inlineStr">
        <is>
          <t>A</t>
        </is>
      </c>
      <c r="G2739" t="inlineStr">
        <is>
          <t>Dinh Trieu Tran - Mini market</t>
        </is>
      </c>
      <c r="H2739" t="inlineStr">
        <is>
          <t>třída T. G. Masaryka</t>
        </is>
      </c>
      <c r="I2739" t="inlineStr">
        <is>
          <t>1068</t>
        </is>
      </c>
      <c r="J2739" t="inlineStr">
        <is>
          <t>MLADÁ BOLESLAV - MLADÁ BOLESLAV III</t>
        </is>
      </c>
      <c r="K2739" t="inlineStr">
        <is>
          <t>Mladá Boleslav</t>
        </is>
      </c>
      <c r="L2739" t="inlineStr">
        <is>
          <t>RSA</t>
        </is>
      </c>
      <c r="M2739" t="inlineStr">
        <is>
          <t>Vlk Pavel</t>
        </is>
      </c>
      <c r="N2739" t="inlineStr">
        <is>
          <t>50.411367</t>
        </is>
      </c>
      <c r="O2739" t="inlineStr">
        <is>
          <t>14.913437</t>
        </is>
      </c>
      <c r="P2739" t="n">
        <v>29505</v>
      </c>
    </row>
    <row r="2740">
      <c r="A2740" t="n">
        <v>17762001</v>
      </c>
      <c r="B2740" t="n">
        <v>87762001</v>
      </c>
      <c r="C2740" t="inlineStr">
        <is>
          <t>VELKY TERMINAL</t>
        </is>
      </c>
      <c r="D2740" t="inlineStr">
        <is>
          <t>IDT</t>
        </is>
      </c>
      <c r="E2740" t="inlineStr">
        <is>
          <t>4OSTATNI</t>
        </is>
      </c>
      <c r="F2740" t="inlineStr">
        <is>
          <t>A</t>
        </is>
      </c>
      <c r="G2740" t="inlineStr">
        <is>
          <t>Jitka Langová</t>
        </is>
      </c>
      <c r="H2740" t="inlineStr">
        <is>
          <t>Bezručova</t>
        </is>
      </c>
      <c r="I2740" t="inlineStr">
        <is>
          <t>621</t>
        </is>
      </c>
      <c r="J2740" t="inlineStr">
        <is>
          <t>VRBNO POD PRADĚDEM</t>
        </is>
      </c>
      <c r="K2740" t="inlineStr">
        <is>
          <t>Bruntál</t>
        </is>
      </c>
      <c r="L2740" t="inlineStr">
        <is>
          <t>RSG</t>
        </is>
      </c>
      <c r="M2740" t="inlineStr">
        <is>
          <t>Gelnar Ivo</t>
        </is>
      </c>
      <c r="N2740" t="inlineStr">
        <is>
          <t>50.120075</t>
        </is>
      </c>
      <c r="O2740" t="inlineStr">
        <is>
          <t>17.382874</t>
        </is>
      </c>
      <c r="P2740" t="n">
        <v>29499.81</v>
      </c>
    </row>
    <row r="2741">
      <c r="A2741" t="n">
        <v>11750050</v>
      </c>
      <c r="B2741" t="n">
        <v>81750050</v>
      </c>
      <c r="C2741" t="inlineStr">
        <is>
          <t>VELKY TERMINAL</t>
        </is>
      </c>
      <c r="D2741" t="inlineStr">
        <is>
          <t>KA PARTNERS</t>
        </is>
      </c>
      <c r="E2741" t="inlineStr">
        <is>
          <t>1TESCOFS</t>
        </is>
      </c>
      <c r="F2741" t="inlineStr">
        <is>
          <t>A</t>
        </is>
      </c>
      <c r="G2741" t="inlineStr">
        <is>
          <t>Žabka - potraviny</t>
        </is>
      </c>
      <c r="H2741" t="inlineStr">
        <is>
          <t>Radlická</t>
        </is>
      </c>
      <c r="I2741" t="inlineStr">
        <is>
          <t>2018/78</t>
        </is>
      </c>
      <c r="J2741" t="inlineStr">
        <is>
          <t>PRAHA 5 - SMÍCHOV</t>
        </is>
      </c>
      <c r="K2741" t="inlineStr">
        <is>
          <t>Praha</t>
        </is>
      </c>
      <c r="L2741" t="inlineStr">
        <is>
          <t>RSA</t>
        </is>
      </c>
      <c r="M2741" t="inlineStr">
        <is>
          <t>Dosoudil Petr</t>
        </is>
      </c>
      <c r="N2741" t="inlineStr">
        <is>
          <t>50.062668</t>
        </is>
      </c>
      <c r="O2741" t="inlineStr">
        <is>
          <t>14.404334</t>
        </is>
      </c>
      <c r="P2741" t="n">
        <v>29485.19</v>
      </c>
    </row>
    <row r="2742">
      <c r="A2742" t="n">
        <v>17929603</v>
      </c>
      <c r="B2742" t="n">
        <v>87929603</v>
      </c>
      <c r="C2742" t="inlineStr">
        <is>
          <t>VELKY TERMINAL</t>
        </is>
      </c>
      <c r="D2742" t="inlineStr">
        <is>
          <t>IDT</t>
        </is>
      </c>
      <c r="E2742" t="inlineStr">
        <is>
          <t>1CEPRO</t>
        </is>
      </c>
      <c r="F2742" t="inlineStr">
        <is>
          <t>A</t>
        </is>
      </c>
      <c r="G2742" t="inlineStr">
        <is>
          <t>KROWIARZ s.r.o.</t>
        </is>
      </c>
      <c r="H2742" t="inlineStr">
        <is>
          <t>Ostravice</t>
        </is>
      </c>
      <c r="I2742" t="inlineStr">
        <is>
          <t>704</t>
        </is>
      </c>
      <c r="J2742" t="inlineStr">
        <is>
          <t>OSTRAVICE</t>
        </is>
      </c>
      <c r="K2742" t="inlineStr">
        <is>
          <t>Frýdek-Místek</t>
        </is>
      </c>
      <c r="L2742" t="inlineStr">
        <is>
          <t>RSG</t>
        </is>
      </c>
      <c r="M2742" t="inlineStr">
        <is>
          <t>Herman Michal</t>
        </is>
      </c>
      <c r="N2742" t="inlineStr">
        <is>
          <t>49.530432</t>
        </is>
      </c>
      <c r="O2742" t="inlineStr">
        <is>
          <t>18.398209</t>
        </is>
      </c>
      <c r="P2742" t="n">
        <v>29475.38</v>
      </c>
    </row>
    <row r="2743">
      <c r="A2743" t="n">
        <v>14913901</v>
      </c>
      <c r="B2743" t="n">
        <v>84913901</v>
      </c>
      <c r="C2743" t="inlineStr">
        <is>
          <t>VELKY TERMINAL</t>
        </is>
      </c>
      <c r="D2743" t="inlineStr">
        <is>
          <t>IDT</t>
        </is>
      </c>
      <c r="E2743" t="inlineStr">
        <is>
          <t>4OSTATNI</t>
        </is>
      </c>
      <c r="F2743" t="inlineStr">
        <is>
          <t>A</t>
        </is>
      </c>
      <c r="G2743" t="inlineStr">
        <is>
          <t>KUPEC &amp; syn, s.r.o.</t>
        </is>
      </c>
      <c r="H2743" t="inlineStr">
        <is>
          <t>Řídícího učitele Škody (ČS KONTAKT)</t>
        </is>
      </c>
      <c r="I2743" t="inlineStr">
        <is>
          <t>137</t>
        </is>
      </c>
      <c r="J2743" t="inlineStr">
        <is>
          <t>ČESKÝ DUB - ČESKÝ DUB III</t>
        </is>
      </c>
      <c r="K2743" t="inlineStr">
        <is>
          <t>Liberec</t>
        </is>
      </c>
      <c r="L2743" t="inlineStr">
        <is>
          <t>RSD</t>
        </is>
      </c>
      <c r="M2743" t="inlineStr">
        <is>
          <t>Luňáček Jan</t>
        </is>
      </c>
      <c r="N2743" t="inlineStr">
        <is>
          <t>50.661181</t>
        </is>
      </c>
      <c r="O2743" t="inlineStr">
        <is>
          <t>15.002306</t>
        </is>
      </c>
      <c r="P2743" t="n">
        <v>29468.08</v>
      </c>
    </row>
    <row r="2744">
      <c r="A2744" t="n">
        <v>11223036</v>
      </c>
      <c r="B2744" t="n">
        <v>81223036</v>
      </c>
      <c r="C2744" t="inlineStr">
        <is>
          <t>VELKY TERMINAL</t>
        </is>
      </c>
      <c r="D2744" t="inlineStr">
        <is>
          <t>ČESKÁ POŠTA</t>
        </is>
      </c>
      <c r="E2744" t="inlineStr">
        <is>
          <t>1POSTA</t>
        </is>
      </c>
      <c r="F2744" t="inlineStr">
        <is>
          <t>P</t>
        </is>
      </c>
      <c r="G2744" t="inlineStr">
        <is>
          <t>Česká pošta - Velvary</t>
        </is>
      </c>
      <c r="H2744" t="inlineStr">
        <is>
          <t>náměstí Krále Vladislava</t>
        </is>
      </c>
      <c r="I2744" t="inlineStr">
        <is>
          <t>219</t>
        </is>
      </c>
      <c r="J2744" t="inlineStr">
        <is>
          <t>VELVARY</t>
        </is>
      </c>
      <c r="K2744" t="inlineStr">
        <is>
          <t>Kladno</t>
        </is>
      </c>
      <c r="L2744" t="inlineStr">
        <is>
          <t>RSA</t>
        </is>
      </c>
      <c r="M2744" t="inlineStr">
        <is>
          <t>Hrubý Jiří</t>
        </is>
      </c>
      <c r="N2744" t="inlineStr">
        <is>
          <t>50.282652</t>
        </is>
      </c>
      <c r="O2744" t="inlineStr">
        <is>
          <t>14.236243</t>
        </is>
      </c>
      <c r="P2744" t="n">
        <v>29437.73</v>
      </c>
    </row>
    <row r="2745">
      <c r="A2745" t="n">
        <v>14939801</v>
      </c>
      <c r="B2745" t="n">
        <v>84939801</v>
      </c>
      <c r="C2745" t="inlineStr">
        <is>
          <t>VELKY TERMINAL</t>
        </is>
      </c>
      <c r="D2745" t="inlineStr">
        <is>
          <t>IDT</t>
        </is>
      </c>
      <c r="E2745" t="inlineStr">
        <is>
          <t>1CEPRO</t>
        </is>
      </c>
      <c r="F2745" t="inlineStr">
        <is>
          <t>A</t>
        </is>
      </c>
      <c r="G2745" t="inlineStr">
        <is>
          <t>VERTUM s.r.o.</t>
        </is>
      </c>
      <c r="H2745" t="inlineStr">
        <is>
          <t>Benešovská (ČS EUROOIL)</t>
        </is>
      </c>
      <c r="I2745" t="inlineStr">
        <is>
          <t>1412/15</t>
        </is>
      </c>
      <c r="J2745" t="inlineStr">
        <is>
          <t>DĚČÍN - DĚČÍN II-NOVÉ MĚSTO</t>
        </is>
      </c>
      <c r="K2745" t="inlineStr">
        <is>
          <t>Děčín</t>
        </is>
      </c>
      <c r="L2745" t="inlineStr">
        <is>
          <t>RSD</t>
        </is>
      </c>
      <c r="M2745" t="inlineStr">
        <is>
          <t>Šticha Milan</t>
        </is>
      </c>
      <c r="N2745" t="inlineStr">
        <is>
          <t>50.777402</t>
        </is>
      </c>
      <c r="O2745" t="inlineStr">
        <is>
          <t>14.227295</t>
        </is>
      </c>
      <c r="P2745" t="n">
        <v>29389.04</v>
      </c>
    </row>
    <row r="2746">
      <c r="A2746" t="n">
        <v>13737101</v>
      </c>
      <c r="B2746" t="n">
        <v>83737101</v>
      </c>
      <c r="C2746" t="inlineStr">
        <is>
          <t>VELKY TERMINAL</t>
        </is>
      </c>
      <c r="D2746" t="inlineStr">
        <is>
          <t>IDT</t>
        </is>
      </c>
      <c r="E2746" t="inlineStr">
        <is>
          <t>4OSTATNI</t>
        </is>
      </c>
      <c r="F2746" t="inlineStr">
        <is>
          <t>A</t>
        </is>
      </c>
      <c r="G2746" t="inlineStr">
        <is>
          <t>Jaroslava Skalická</t>
        </is>
      </c>
      <c r="H2746" t="inlineStr">
        <is>
          <t>5. května</t>
        </is>
      </c>
      <c r="I2746" t="inlineStr">
        <is>
          <t>181</t>
        </is>
      </c>
      <c r="J2746" t="inlineStr">
        <is>
          <t>PLESNÁ</t>
        </is>
      </c>
      <c r="K2746" t="inlineStr">
        <is>
          <t>Cheb</t>
        </is>
      </c>
      <c r="L2746" t="inlineStr">
        <is>
          <t>RSC</t>
        </is>
      </c>
      <c r="M2746" t="inlineStr">
        <is>
          <t>Beneš Lukáš</t>
        </is>
      </c>
      <c r="N2746" t="inlineStr">
        <is>
          <t>50.216898</t>
        </is>
      </c>
      <c r="O2746" t="inlineStr">
        <is>
          <t>12.351217</t>
        </is>
      </c>
      <c r="P2746" t="n">
        <v>29385.19</v>
      </c>
    </row>
    <row r="2747">
      <c r="A2747" t="n">
        <v>13717104</v>
      </c>
      <c r="B2747" t="n">
        <v>83717104</v>
      </c>
      <c r="C2747" t="inlineStr">
        <is>
          <t>VELKY TERMINAL</t>
        </is>
      </c>
      <c r="D2747" t="inlineStr">
        <is>
          <t>KA PARTNERS</t>
        </is>
      </c>
      <c r="E2747" t="inlineStr">
        <is>
          <t>1JPSERV</t>
        </is>
      </c>
      <c r="F2747" t="inlineStr">
        <is>
          <t>A</t>
        </is>
      </c>
      <c r="G2747" t="inlineStr">
        <is>
          <t>PONT to go</t>
        </is>
      </c>
      <c r="H2747" t="inlineStr">
        <is>
          <t>Nádražní</t>
        </is>
      </c>
      <c r="I2747" t="inlineStr">
        <is>
          <t>102/9</t>
        </is>
      </c>
      <c r="J2747" t="inlineStr">
        <is>
          <t>PLZEŇ - VÝCHODNÍ PŘEDMĚSTÍ</t>
        </is>
      </c>
      <c r="K2747" t="inlineStr">
        <is>
          <t>Plzeň-město</t>
        </is>
      </c>
      <c r="L2747" t="inlineStr">
        <is>
          <t>RSC</t>
        </is>
      </c>
      <c r="M2747" t="inlineStr">
        <is>
          <t>Havlíček Vladislav</t>
        </is>
      </c>
      <c r="N2747" t="inlineStr">
        <is>
          <t>49.743161</t>
        </is>
      </c>
      <c r="O2747" t="inlineStr">
        <is>
          <t>13.388010</t>
        </is>
      </c>
      <c r="P2747" t="n">
        <v>29378.23</v>
      </c>
    </row>
    <row r="2748">
      <c r="A2748" t="n">
        <v>11781901</v>
      </c>
      <c r="B2748" t="n">
        <v>81781901</v>
      </c>
      <c r="C2748" t="inlineStr">
        <is>
          <t>VELKY TERMINAL</t>
        </is>
      </c>
      <c r="D2748" t="inlineStr">
        <is>
          <t>IDT</t>
        </is>
      </c>
      <c r="E2748" t="inlineStr">
        <is>
          <t>4OSTATNI</t>
        </is>
      </c>
      <c r="F2748" t="inlineStr">
        <is>
          <t>A</t>
        </is>
      </c>
      <c r="G2748" t="inlineStr">
        <is>
          <t>Quy Dang Cong</t>
        </is>
      </c>
      <c r="H2748" t="inlineStr">
        <is>
          <t>Tř. 5. května</t>
        </is>
      </c>
      <c r="I2748" t="inlineStr">
        <is>
          <t>189</t>
        </is>
      </c>
      <c r="J2748" t="inlineStr">
        <is>
          <t>PEČKY</t>
        </is>
      </c>
      <c r="K2748" t="inlineStr">
        <is>
          <t>Kolín</t>
        </is>
      </c>
      <c r="L2748" t="inlineStr">
        <is>
          <t>RSA</t>
        </is>
      </c>
      <c r="M2748" t="inlineStr">
        <is>
          <t>Česnek Miroslav</t>
        </is>
      </c>
      <c r="N2748" t="inlineStr">
        <is>
          <t>50.087227</t>
        </is>
      </c>
      <c r="O2748" t="inlineStr">
        <is>
          <t>15.028209</t>
        </is>
      </c>
      <c r="P2748" t="n">
        <v>29374.69</v>
      </c>
    </row>
    <row r="2749">
      <c r="A2749" t="n">
        <v>11640084</v>
      </c>
      <c r="B2749" t="n">
        <v>81640084</v>
      </c>
      <c r="C2749" t="inlineStr">
        <is>
          <t>VELKY TERMINAL</t>
        </is>
      </c>
      <c r="D2749" t="inlineStr">
        <is>
          <t>KA PARTNERS</t>
        </is>
      </c>
      <c r="E2749" t="inlineStr">
        <is>
          <t>1LAG</t>
        </is>
      </c>
      <c r="F2749" t="inlineStr">
        <is>
          <t>A</t>
        </is>
      </c>
      <c r="G2749" t="inlineStr">
        <is>
          <t>Lagardere Travel Retail, a.s. - metro Roztyly</t>
        </is>
      </c>
      <c r="H2749" t="inlineStr">
        <is>
          <t>Tomíčkova (vestibul metra C-Roztyly)</t>
        </is>
      </c>
      <c r="I2749" t="inlineStr">
        <is>
          <t>2234</t>
        </is>
      </c>
      <c r="J2749" t="inlineStr">
        <is>
          <t>PRAHA 4 - CHODOV</t>
        </is>
      </c>
      <c r="K2749" t="inlineStr">
        <is>
          <t>Praha</t>
        </is>
      </c>
      <c r="L2749" t="inlineStr">
        <is>
          <t>RSA</t>
        </is>
      </c>
      <c r="M2749" t="inlineStr">
        <is>
          <t>Myslivec Jan</t>
        </is>
      </c>
      <c r="N2749" t="inlineStr">
        <is>
          <t>50.037462</t>
        </is>
      </c>
      <c r="O2749" t="inlineStr">
        <is>
          <t>14.477620</t>
        </is>
      </c>
      <c r="P2749" t="n">
        <v>29364.04</v>
      </c>
    </row>
    <row r="2750">
      <c r="A2750" t="n">
        <v>33200745</v>
      </c>
      <c r="B2750" t="n">
        <v>73200174</v>
      </c>
      <c r="C2750" t="inlineStr">
        <is>
          <t>LI</t>
        </is>
      </c>
      <c r="D2750" t="inlineStr">
        <is>
          <t>ČESKÁ POŠTA</t>
        </is>
      </c>
      <c r="E2750" t="inlineStr">
        <is>
          <t>1POSTA</t>
        </is>
      </c>
      <c r="F2750" t="inlineStr">
        <is>
          <t>P</t>
        </is>
      </c>
      <c r="G2750" t="inlineStr">
        <is>
          <t>Česká pošta - Kaznějov</t>
        </is>
      </c>
      <c r="H2750" t="inlineStr">
        <is>
          <t>Poštovní</t>
        </is>
      </c>
      <c r="I2750" t="inlineStr">
        <is>
          <t>424</t>
        </is>
      </c>
      <c r="J2750" t="inlineStr">
        <is>
          <t>KAZNĚJOV</t>
        </is>
      </c>
      <c r="K2750" t="inlineStr">
        <is>
          <t>Plzeň-sever</t>
        </is>
      </c>
      <c r="L2750" t="inlineStr">
        <is>
          <t>RSC</t>
        </is>
      </c>
      <c r="M2750" t="inlineStr">
        <is>
          <t>Havlíček Vladislav</t>
        </is>
      </c>
      <c r="N2750" t="inlineStr">
        <is>
          <t>49.896261</t>
        </is>
      </c>
      <c r="O2750" t="inlineStr">
        <is>
          <t>13.381570</t>
        </is>
      </c>
      <c r="P2750" t="n">
        <v>29361.15</v>
      </c>
    </row>
    <row r="2751">
      <c r="A2751" t="n">
        <v>17661301</v>
      </c>
      <c r="B2751" t="n">
        <v>87661301</v>
      </c>
      <c r="C2751" t="inlineStr">
        <is>
          <t>VELKY TERMINAL</t>
        </is>
      </c>
      <c r="D2751" t="inlineStr">
        <is>
          <t>IDT</t>
        </is>
      </c>
      <c r="E2751" t="inlineStr">
        <is>
          <t>4OSTATNI</t>
        </is>
      </c>
      <c r="F2751" t="inlineStr">
        <is>
          <t>A</t>
        </is>
      </c>
      <c r="G2751" t="inlineStr">
        <is>
          <t>Pavel Janek</t>
        </is>
      </c>
      <c r="H2751" t="inlineStr">
        <is>
          <t>Mírové náměstí (parc. č. 4489/1)</t>
        </is>
      </c>
      <c r="I2751" t="inlineStr"/>
      <c r="J2751" t="inlineStr">
        <is>
          <t>HLUČÍN</t>
        </is>
      </c>
      <c r="K2751" t="inlineStr">
        <is>
          <t>Opava</t>
        </is>
      </c>
      <c r="L2751" t="inlineStr">
        <is>
          <t>RSG</t>
        </is>
      </c>
      <c r="M2751" t="inlineStr">
        <is>
          <t>Gelnar Ivo</t>
        </is>
      </c>
      <c r="N2751" t="inlineStr">
        <is>
          <t>49.897058</t>
        </is>
      </c>
      <c r="O2751" t="inlineStr">
        <is>
          <t>18.187765</t>
        </is>
      </c>
      <c r="P2751" t="n">
        <v>29344.62</v>
      </c>
    </row>
    <row r="2752">
      <c r="A2752" t="n">
        <v>11640094</v>
      </c>
      <c r="B2752" t="n">
        <v>81640094</v>
      </c>
      <c r="C2752" t="inlineStr">
        <is>
          <t>VELKY TERMINAL</t>
        </is>
      </c>
      <c r="D2752" t="inlineStr">
        <is>
          <t>KA PARTNERS</t>
        </is>
      </c>
      <c r="E2752" t="inlineStr">
        <is>
          <t>1LAG</t>
        </is>
      </c>
      <c r="F2752" t="inlineStr">
        <is>
          <t>A</t>
        </is>
      </c>
      <c r="G2752" t="inlineStr">
        <is>
          <t>RELAY</t>
        </is>
      </c>
      <c r="H2752" t="inlineStr">
        <is>
          <t>Archeologická (vestibul metra B-Lužiny)</t>
        </is>
      </c>
      <c r="I2752" t="inlineStr">
        <is>
          <t>2256/1</t>
        </is>
      </c>
      <c r="J2752" t="inlineStr">
        <is>
          <t>PRAHA 5 - STODŮLKY</t>
        </is>
      </c>
      <c r="K2752" t="inlineStr">
        <is>
          <t>Praha</t>
        </is>
      </c>
      <c r="L2752" t="inlineStr">
        <is>
          <t>RSA</t>
        </is>
      </c>
      <c r="M2752" t="inlineStr">
        <is>
          <t>Dosoudil Petr</t>
        </is>
      </c>
      <c r="N2752" t="inlineStr">
        <is>
          <t>50.044539</t>
        </is>
      </c>
      <c r="O2752" t="inlineStr">
        <is>
          <t>14.331418</t>
        </is>
      </c>
      <c r="P2752" t="n">
        <v>29342.31</v>
      </c>
    </row>
    <row r="2753">
      <c r="A2753" t="n">
        <v>13928503</v>
      </c>
      <c r="B2753" t="n">
        <v>83928503</v>
      </c>
      <c r="C2753" t="inlineStr">
        <is>
          <t>VELKY TERMINAL</t>
        </is>
      </c>
      <c r="D2753" t="inlineStr">
        <is>
          <t>PETROL</t>
        </is>
      </c>
      <c r="E2753" t="inlineStr">
        <is>
          <t>1PRIM</t>
        </is>
      </c>
      <c r="F2753" t="inlineStr">
        <is>
          <t>A</t>
        </is>
      </c>
      <c r="G2753" t="inlineStr">
        <is>
          <t>HSBS Service, s.r.o.</t>
        </is>
      </c>
      <c r="H2753" t="inlineStr">
        <is>
          <t>Úněšov</t>
        </is>
      </c>
      <c r="I2753" t="inlineStr">
        <is>
          <t>92</t>
        </is>
      </c>
      <c r="J2753" t="inlineStr">
        <is>
          <t>ÚNĚŠOV</t>
        </is>
      </c>
      <c r="K2753" t="inlineStr">
        <is>
          <t>Plzeň-sever</t>
        </is>
      </c>
      <c r="L2753" t="inlineStr">
        <is>
          <t>RSC</t>
        </is>
      </c>
      <c r="M2753" t="inlineStr">
        <is>
          <t>Havlíček Vladislav</t>
        </is>
      </c>
      <c r="N2753" t="inlineStr">
        <is>
          <t>49.877655</t>
        </is>
      </c>
      <c r="O2753" t="inlineStr">
        <is>
          <t>13.154894</t>
        </is>
      </c>
      <c r="P2753" t="n">
        <v>29342.12</v>
      </c>
    </row>
    <row r="2754">
      <c r="A2754" t="n">
        <v>16631501</v>
      </c>
      <c r="B2754" t="n">
        <v>86631501</v>
      </c>
      <c r="C2754" t="inlineStr">
        <is>
          <t>VELKY TERMINAL</t>
        </is>
      </c>
      <c r="D2754" t="inlineStr">
        <is>
          <t>IDT</t>
        </is>
      </c>
      <c r="E2754" t="inlineStr">
        <is>
          <t>4OSTATNI</t>
        </is>
      </c>
      <c r="F2754" t="inlineStr">
        <is>
          <t>A</t>
        </is>
      </c>
      <c r="G2754" t="inlineStr">
        <is>
          <t>Kamil Klusák</t>
        </is>
      </c>
      <c r="H2754" t="inlineStr">
        <is>
          <t>Tesařovo náměstí</t>
        </is>
      </c>
      <c r="I2754" t="inlineStr">
        <is>
          <t>409/4</t>
        </is>
      </c>
      <c r="J2754" t="inlineStr">
        <is>
          <t>IVANČICE</t>
        </is>
      </c>
      <c r="K2754" t="inlineStr">
        <is>
          <t>Brno-venkov</t>
        </is>
      </c>
      <c r="L2754" t="inlineStr">
        <is>
          <t>RSB</t>
        </is>
      </c>
      <c r="M2754" t="inlineStr">
        <is>
          <t>Koutný Roman</t>
        </is>
      </c>
      <c r="N2754" t="inlineStr">
        <is>
          <t>49.101792</t>
        </is>
      </c>
      <c r="O2754" t="inlineStr">
        <is>
          <t>16.374899</t>
        </is>
      </c>
      <c r="P2754" t="n">
        <v>29334.23</v>
      </c>
    </row>
    <row r="2755">
      <c r="A2755" t="n">
        <v>13931701</v>
      </c>
      <c r="B2755" t="n">
        <v>83931701</v>
      </c>
      <c r="C2755" t="inlineStr">
        <is>
          <t>VELKY TERMINAL</t>
        </is>
      </c>
      <c r="D2755" t="inlineStr">
        <is>
          <t>IDT</t>
        </is>
      </c>
      <c r="E2755" t="inlineStr">
        <is>
          <t>4OSTATNI</t>
        </is>
      </c>
      <c r="F2755" t="inlineStr">
        <is>
          <t>A</t>
        </is>
      </c>
      <c r="G2755" t="inlineStr">
        <is>
          <t>BAK, spol. s r.o.</t>
        </is>
      </c>
      <c r="H2755" t="inlineStr">
        <is>
          <t>Nová Hospoda</t>
        </is>
      </c>
      <c r="I2755" t="inlineStr">
        <is>
          <t>17</t>
        </is>
      </c>
      <c r="J2755" t="inlineStr">
        <is>
          <t>BOR - NOVÁ HOSPODA</t>
        </is>
      </c>
      <c r="K2755" t="inlineStr">
        <is>
          <t>Tachov</t>
        </is>
      </c>
      <c r="L2755" t="inlineStr">
        <is>
          <t>RSC</t>
        </is>
      </c>
      <c r="M2755" t="inlineStr">
        <is>
          <t>Horejš Vladimír</t>
        </is>
      </c>
      <c r="N2755" t="inlineStr">
        <is>
          <t>49.748405</t>
        </is>
      </c>
      <c r="O2755" t="inlineStr">
        <is>
          <t>12.776922</t>
        </is>
      </c>
      <c r="P2755" t="n">
        <v>29307.88</v>
      </c>
    </row>
    <row r="2756">
      <c r="A2756" t="n">
        <v>14935103</v>
      </c>
      <c r="B2756" t="n">
        <v>84935103</v>
      </c>
      <c r="C2756" t="inlineStr">
        <is>
          <t>VELKY TERMINAL</t>
        </is>
      </c>
      <c r="D2756" t="inlineStr">
        <is>
          <t>IDT</t>
        </is>
      </c>
      <c r="E2756" t="inlineStr">
        <is>
          <t>3ARMEX</t>
        </is>
      </c>
      <c r="F2756" t="inlineStr">
        <is>
          <t>A</t>
        </is>
      </c>
      <c r="G2756" t="inlineStr">
        <is>
          <t>ARMEX Jestřebí</t>
        </is>
      </c>
      <c r="H2756" t="inlineStr">
        <is>
          <t>Jestřebí</t>
        </is>
      </c>
      <c r="I2756" t="inlineStr">
        <is>
          <t>63</t>
        </is>
      </c>
      <c r="J2756" t="inlineStr">
        <is>
          <t>JESTŘEBÍ</t>
        </is>
      </c>
      <c r="K2756" t="inlineStr">
        <is>
          <t>Česká Lípa</t>
        </is>
      </c>
      <c r="L2756" t="inlineStr">
        <is>
          <t>RSD</t>
        </is>
      </c>
      <c r="M2756" t="inlineStr">
        <is>
          <t>Luňáček Jan</t>
        </is>
      </c>
      <c r="N2756" t="inlineStr">
        <is>
          <t>50.607658</t>
        </is>
      </c>
      <c r="O2756" t="inlineStr">
        <is>
          <t>14.582488</t>
        </is>
      </c>
      <c r="P2756" t="n">
        <v>29280.77</v>
      </c>
    </row>
    <row r="2757">
      <c r="A2757" t="n">
        <v>34200844</v>
      </c>
      <c r="B2757" t="n">
        <v>74200511</v>
      </c>
      <c r="C2757" t="inlineStr">
        <is>
          <t>LI</t>
        </is>
      </c>
      <c r="D2757" t="inlineStr">
        <is>
          <t>ČESKÁ POŠTA</t>
        </is>
      </c>
      <c r="E2757" t="inlineStr">
        <is>
          <t>1POSTA</t>
        </is>
      </c>
      <c r="F2757" t="inlineStr">
        <is>
          <t>P</t>
        </is>
      </c>
      <c r="G2757" t="inlineStr">
        <is>
          <t>Česká pošta - Žatec 1</t>
        </is>
      </c>
      <c r="H2757" t="inlineStr">
        <is>
          <t>Volyňských Čechů</t>
        </is>
      </c>
      <c r="I2757" t="inlineStr">
        <is>
          <t>3098</t>
        </is>
      </c>
      <c r="J2757" t="inlineStr">
        <is>
          <t>ŽATEC</t>
        </is>
      </c>
      <c r="K2757" t="inlineStr">
        <is>
          <t>Louny</t>
        </is>
      </c>
      <c r="L2757" t="inlineStr">
        <is>
          <t>RSD</t>
        </is>
      </c>
      <c r="M2757" t="inlineStr">
        <is>
          <t>Neubert Jaroslav</t>
        </is>
      </c>
      <c r="N2757" t="inlineStr">
        <is>
          <t>50.325035</t>
        </is>
      </c>
      <c r="O2757" t="inlineStr">
        <is>
          <t>13.543801</t>
        </is>
      </c>
      <c r="P2757" t="n">
        <v>29280</v>
      </c>
    </row>
    <row r="2758">
      <c r="A2758" t="n">
        <v>13934005</v>
      </c>
      <c r="B2758" t="n">
        <v>83934005</v>
      </c>
      <c r="C2758" t="inlineStr">
        <is>
          <t>VELKY TERMINAL</t>
        </is>
      </c>
      <c r="D2758" t="inlineStr">
        <is>
          <t>PETROL</t>
        </is>
      </c>
      <c r="E2758" t="inlineStr">
        <is>
          <t>1ORLEN</t>
        </is>
      </c>
      <c r="F2758" t="inlineStr">
        <is>
          <t>A</t>
        </is>
      </c>
      <c r="G2758" t="inlineStr">
        <is>
          <t>ORLEN Unipetrol RPA s.r.o.</t>
        </is>
      </c>
      <c r="H2758" t="inlineStr">
        <is>
          <t>Komenského (ČS ORLEN)</t>
        </is>
      </c>
      <c r="I2758" t="inlineStr">
        <is>
          <t>1134</t>
        </is>
      </c>
      <c r="J2758" t="inlineStr">
        <is>
          <t>HORAŽĎOVICE</t>
        </is>
      </c>
      <c r="K2758" t="inlineStr">
        <is>
          <t>Klatovy</t>
        </is>
      </c>
      <c r="L2758" t="inlineStr">
        <is>
          <t>RSC</t>
        </is>
      </c>
      <c r="M2758" t="inlineStr">
        <is>
          <t>Horejš Vladimír</t>
        </is>
      </c>
      <c r="N2758" t="inlineStr">
        <is>
          <t>49.324888</t>
        </is>
      </c>
      <c r="O2758" t="inlineStr">
        <is>
          <t>13.687297</t>
        </is>
      </c>
      <c r="P2758" t="n">
        <v>29258.85</v>
      </c>
    </row>
    <row r="2759">
      <c r="A2759" t="n">
        <v>13914619</v>
      </c>
      <c r="B2759" t="n">
        <v>83914619</v>
      </c>
      <c r="C2759" t="inlineStr">
        <is>
          <t>VELKY TERMINAL</t>
        </is>
      </c>
      <c r="D2759" t="inlineStr">
        <is>
          <t>PETROL</t>
        </is>
      </c>
      <c r="E2759" t="inlineStr">
        <is>
          <t>1MOL</t>
        </is>
      </c>
      <c r="F2759" t="inlineStr">
        <is>
          <t>A</t>
        </is>
      </c>
      <c r="G2759" t="inlineStr">
        <is>
          <t>MOL Česká republika, s.r.o.</t>
        </is>
      </c>
      <c r="H2759" t="inlineStr">
        <is>
          <t>Čs. armády</t>
        </is>
      </c>
      <c r="I2759" t="inlineStr">
        <is>
          <t>1900</t>
        </is>
      </c>
      <c r="J2759" t="inlineStr">
        <is>
          <t>KRASLICE</t>
        </is>
      </c>
      <c r="K2759" t="inlineStr">
        <is>
          <t>Sokolov</t>
        </is>
      </c>
      <c r="L2759" t="inlineStr">
        <is>
          <t>RSC</t>
        </is>
      </c>
      <c r="M2759" t="inlineStr">
        <is>
          <t>Beneš Lukáš</t>
        </is>
      </c>
      <c r="N2759" t="inlineStr">
        <is>
          <t>50.312099</t>
        </is>
      </c>
      <c r="O2759" t="inlineStr">
        <is>
          <t>12.521405</t>
        </is>
      </c>
      <c r="P2759" t="n">
        <v>29253.85</v>
      </c>
    </row>
    <row r="2760">
      <c r="A2760" t="n">
        <v>11988501</v>
      </c>
      <c r="B2760" t="n">
        <v>81988501</v>
      </c>
      <c r="C2760" t="inlineStr">
        <is>
          <t>VELKY TERMINAL</t>
        </is>
      </c>
      <c r="D2760" t="inlineStr">
        <is>
          <t>IDT</t>
        </is>
      </c>
      <c r="E2760" t="inlineStr">
        <is>
          <t>4OSTATNI</t>
        </is>
      </c>
      <c r="F2760" t="inlineStr">
        <is>
          <t>A</t>
        </is>
      </c>
      <c r="G2760" t="inlineStr">
        <is>
          <t>Jana Vychodilová</t>
        </is>
      </c>
      <c r="H2760" t="inlineStr">
        <is>
          <t>Dr. E. Beneše</t>
        </is>
      </c>
      <c r="I2760" t="inlineStr">
        <is>
          <t>1182</t>
        </is>
      </c>
      <c r="J2760" t="inlineStr">
        <is>
          <t>NERATOVICE</t>
        </is>
      </c>
      <c r="K2760" t="inlineStr">
        <is>
          <t>Mělník</t>
        </is>
      </c>
      <c r="L2760" t="inlineStr">
        <is>
          <t>RSA</t>
        </is>
      </c>
      <c r="M2760" t="inlineStr">
        <is>
          <t>Vlk Pavel</t>
        </is>
      </c>
      <c r="N2760" t="inlineStr">
        <is>
          <t>50.255869</t>
        </is>
      </c>
      <c r="O2760" t="inlineStr">
        <is>
          <t>14.510206</t>
        </is>
      </c>
      <c r="P2760" t="n">
        <v>29252.88</v>
      </c>
    </row>
    <row r="2761">
      <c r="A2761" t="n">
        <v>17928802</v>
      </c>
      <c r="B2761" t="n">
        <v>87928802</v>
      </c>
      <c r="C2761" t="inlineStr">
        <is>
          <t>VELKY TERMINAL</t>
        </is>
      </c>
      <c r="D2761" t="inlineStr">
        <is>
          <t>PETROL</t>
        </is>
      </c>
      <c r="E2761" t="inlineStr">
        <is>
          <t>1PRIM</t>
        </is>
      </c>
      <c r="F2761" t="inlineStr">
        <is>
          <t>A</t>
        </is>
      </c>
      <c r="G2761" t="inlineStr">
        <is>
          <t>Ľudmila Matisová</t>
        </is>
      </c>
      <c r="H2761" t="inlineStr">
        <is>
          <t>Lihovarská</t>
        </is>
      </c>
      <c r="I2761" t="inlineStr">
        <is>
          <t>698/14</t>
        </is>
      </c>
      <c r="J2761" t="inlineStr">
        <is>
          <t>OSTRAVA - KUNČIČKY</t>
        </is>
      </c>
      <c r="K2761" t="inlineStr">
        <is>
          <t>Ostrava-město</t>
        </is>
      </c>
      <c r="L2761" t="inlineStr">
        <is>
          <t>RSG</t>
        </is>
      </c>
      <c r="M2761" t="inlineStr">
        <is>
          <t>Dolníček Richard</t>
        </is>
      </c>
      <c r="N2761" t="inlineStr">
        <is>
          <t>49.813763</t>
        </is>
      </c>
      <c r="O2761" t="inlineStr">
        <is>
          <t>18.297949</t>
        </is>
      </c>
      <c r="P2761" t="n">
        <v>29252.77</v>
      </c>
    </row>
    <row r="2762">
      <c r="A2762" t="n">
        <v>16962535</v>
      </c>
      <c r="B2762" t="n">
        <v>86962535</v>
      </c>
      <c r="C2762" t="inlineStr">
        <is>
          <t>VELKY TERMINAL</t>
        </is>
      </c>
      <c r="D2762" t="inlineStr">
        <is>
          <t>PETROL</t>
        </is>
      </c>
      <c r="E2762" t="inlineStr">
        <is>
          <t>1ORLEN</t>
        </is>
      </c>
      <c r="F2762" t="inlineStr">
        <is>
          <t>A</t>
        </is>
      </c>
      <c r="G2762" t="inlineStr">
        <is>
          <t>ORLEN Unipetrol RPA s.r.o.</t>
        </is>
      </c>
      <c r="H2762" t="inlineStr">
        <is>
          <t>Olomoucká (ČS ORLEN)</t>
        </is>
      </c>
      <c r="I2762" t="inlineStr"/>
      <c r="J2762" t="inlineStr">
        <is>
          <t>PROSTĚJOV</t>
        </is>
      </c>
      <c r="K2762" t="inlineStr">
        <is>
          <t>Prostějov</t>
        </is>
      </c>
      <c r="L2762" t="inlineStr">
        <is>
          <t>RSE</t>
        </is>
      </c>
      <c r="M2762" t="inlineStr">
        <is>
          <t>Šír Daniel</t>
        </is>
      </c>
      <c r="N2762" t="inlineStr">
        <is>
          <t>49.483665</t>
        </is>
      </c>
      <c r="O2762" t="inlineStr">
        <is>
          <t>17.121664</t>
        </is>
      </c>
      <c r="P2762" t="n">
        <v>29242.31</v>
      </c>
    </row>
    <row r="2763">
      <c r="A2763" t="n">
        <v>37200794</v>
      </c>
      <c r="B2763" t="n">
        <v>77200208</v>
      </c>
      <c r="C2763" t="inlineStr">
        <is>
          <t>LI</t>
        </is>
      </c>
      <c r="D2763" t="inlineStr">
        <is>
          <t>ČESKÁ POŠTA</t>
        </is>
      </c>
      <c r="E2763" t="inlineStr">
        <is>
          <t>1POSTA</t>
        </is>
      </c>
      <c r="F2763" t="inlineStr">
        <is>
          <t>P</t>
        </is>
      </c>
      <c r="G2763" t="inlineStr">
        <is>
          <t>Česká pošta - Krnov 1</t>
        </is>
      </c>
      <c r="H2763" t="inlineStr">
        <is>
          <t>nám. Minoritů</t>
        </is>
      </c>
      <c r="I2763" t="inlineStr">
        <is>
          <t>88/11</t>
        </is>
      </c>
      <c r="J2763" t="inlineStr">
        <is>
          <t>KRNOV - POD BEZRUČOVÝM VRCHEM</t>
        </is>
      </c>
      <c r="K2763" t="inlineStr">
        <is>
          <t>Bruntál</t>
        </is>
      </c>
      <c r="L2763" t="inlineStr">
        <is>
          <t>RSG</t>
        </is>
      </c>
      <c r="M2763" t="inlineStr">
        <is>
          <t>Gelnar Ivo</t>
        </is>
      </c>
      <c r="N2763" t="inlineStr">
        <is>
          <t>50.089212</t>
        </is>
      </c>
      <c r="O2763" t="inlineStr">
        <is>
          <t>17.707177</t>
        </is>
      </c>
      <c r="P2763" t="n">
        <v>29236.92</v>
      </c>
    </row>
    <row r="2764">
      <c r="A2764" t="n">
        <v>17640102</v>
      </c>
      <c r="B2764" t="n">
        <v>87640102</v>
      </c>
      <c r="C2764" t="inlineStr">
        <is>
          <t>VELKY TERMINAL</t>
        </is>
      </c>
      <c r="D2764" t="inlineStr">
        <is>
          <t>IDT</t>
        </is>
      </c>
      <c r="E2764" t="inlineStr">
        <is>
          <t>3BISCH</t>
        </is>
      </c>
      <c r="F2764" t="inlineStr">
        <is>
          <t>A</t>
        </is>
      </c>
      <c r="G2764" t="inlineStr">
        <is>
          <t>Tomáš Bischoft</t>
        </is>
      </c>
      <c r="H2764" t="inlineStr">
        <is>
          <t>Divišova</t>
        </is>
      </c>
      <c r="I2764" t="inlineStr">
        <is>
          <t>2982/2a</t>
        </is>
      </c>
      <c r="J2764" t="inlineStr">
        <is>
          <t>KARVINÁ - HRANICE</t>
        </is>
      </c>
      <c r="K2764" t="inlineStr">
        <is>
          <t>Karviná</t>
        </is>
      </c>
      <c r="L2764" t="inlineStr">
        <is>
          <t>RSG</t>
        </is>
      </c>
      <c r="M2764" t="inlineStr">
        <is>
          <t>Dolníček Richard</t>
        </is>
      </c>
      <c r="N2764" t="inlineStr">
        <is>
          <t>49.864726</t>
        </is>
      </c>
      <c r="O2764" t="inlineStr">
        <is>
          <t>18.556852</t>
        </is>
      </c>
      <c r="P2764" t="n">
        <v>29215.58</v>
      </c>
    </row>
    <row r="2765">
      <c r="A2765" t="n">
        <v>12932308</v>
      </c>
      <c r="B2765" t="n">
        <v>82932308</v>
      </c>
      <c r="C2765" t="inlineStr">
        <is>
          <t>VELKY TERMINAL</t>
        </is>
      </c>
      <c r="D2765" t="inlineStr">
        <is>
          <t>PETROL</t>
        </is>
      </c>
      <c r="E2765" t="inlineStr">
        <is>
          <t>1ORLEN</t>
        </is>
      </c>
      <c r="F2765" t="inlineStr">
        <is>
          <t>A</t>
        </is>
      </c>
      <c r="G2765" t="inlineStr">
        <is>
          <t>ORLEN Unipetrol RPA s.r.o.</t>
        </is>
      </c>
      <c r="H2765" t="inlineStr">
        <is>
          <t>Mařížská</t>
        </is>
      </c>
      <c r="I2765" t="inlineStr">
        <is>
          <t>259</t>
        </is>
      </c>
      <c r="J2765" t="inlineStr">
        <is>
          <t>SLAVONICE</t>
        </is>
      </c>
      <c r="K2765" t="inlineStr">
        <is>
          <t>Jindřichův Hradec</t>
        </is>
      </c>
      <c r="L2765" t="inlineStr">
        <is>
          <t>RSB</t>
        </is>
      </c>
      <c r="M2765" t="inlineStr">
        <is>
          <t>Dvořák Petr</t>
        </is>
      </c>
      <c r="N2765" t="inlineStr">
        <is>
          <t>48.996625</t>
        </is>
      </c>
      <c r="O2765" t="inlineStr">
        <is>
          <t>15.349369</t>
        </is>
      </c>
      <c r="P2765" t="n">
        <v>29209.04</v>
      </c>
    </row>
    <row r="2766">
      <c r="A2766" t="n">
        <v>11506201</v>
      </c>
      <c r="B2766" t="n">
        <v>81506201</v>
      </c>
      <c r="C2766" t="inlineStr">
        <is>
          <t>VELKY TERMINAL</t>
        </is>
      </c>
      <c r="D2766" t="inlineStr">
        <is>
          <t>IDT</t>
        </is>
      </c>
      <c r="E2766" t="inlineStr">
        <is>
          <t>4OSTATNI</t>
        </is>
      </c>
      <c r="F2766" t="inlineStr">
        <is>
          <t>A</t>
        </is>
      </c>
      <c r="G2766" t="inlineStr">
        <is>
          <t>Kamil Kukla - Víno-tabák-hračky</t>
        </is>
      </c>
      <c r="H2766" t="inlineStr">
        <is>
          <t>Bělohorská</t>
        </is>
      </c>
      <c r="I2766" t="inlineStr">
        <is>
          <t>266/27</t>
        </is>
      </c>
      <c r="J2766" t="inlineStr">
        <is>
          <t>PRAHA 6 - BŘEVNOV</t>
        </is>
      </c>
      <c r="K2766" t="inlineStr">
        <is>
          <t>Praha</t>
        </is>
      </c>
      <c r="L2766" t="inlineStr">
        <is>
          <t>RSA</t>
        </is>
      </c>
      <c r="M2766" t="inlineStr">
        <is>
          <t>Dosoudil Petr</t>
        </is>
      </c>
      <c r="N2766" t="inlineStr">
        <is>
          <t>50.084468</t>
        </is>
      </c>
      <c r="O2766" t="inlineStr">
        <is>
          <t>14.375890</t>
        </is>
      </c>
      <c r="P2766" t="n">
        <v>29190.77</v>
      </c>
    </row>
    <row r="2767">
      <c r="A2767" t="n">
        <v>16958301</v>
      </c>
      <c r="B2767" t="n">
        <v>86958301</v>
      </c>
      <c r="C2767" t="inlineStr">
        <is>
          <t>VELKY TERMINAL</t>
        </is>
      </c>
      <c r="D2767" t="inlineStr">
        <is>
          <t>IDT</t>
        </is>
      </c>
      <c r="E2767" t="inlineStr">
        <is>
          <t>4OSTATNI</t>
        </is>
      </c>
      <c r="F2767" t="inlineStr">
        <is>
          <t>A</t>
        </is>
      </c>
      <c r="G2767" t="inlineStr">
        <is>
          <t>Marek Jordán - čerpací stanice</t>
        </is>
      </c>
      <c r="H2767" t="inlineStr">
        <is>
          <t>Milíčovice</t>
        </is>
      </c>
      <c r="I2767" t="inlineStr">
        <is>
          <t>81</t>
        </is>
      </c>
      <c r="J2767" t="inlineStr">
        <is>
          <t>MILÍČOVICE</t>
        </is>
      </c>
      <c r="K2767" t="inlineStr">
        <is>
          <t>Znojmo</t>
        </is>
      </c>
      <c r="L2767" t="inlineStr">
        <is>
          <t>RSB</t>
        </is>
      </c>
      <c r="M2767" t="inlineStr">
        <is>
          <t>Koutný Roman</t>
        </is>
      </c>
      <c r="N2767" t="inlineStr">
        <is>
          <t>48.888715</t>
        </is>
      </c>
      <c r="O2767" t="inlineStr">
        <is>
          <t>15.934641</t>
        </is>
      </c>
      <c r="P2767" t="n">
        <v>29184.23</v>
      </c>
    </row>
    <row r="2768">
      <c r="A2768" t="n">
        <v>11979701</v>
      </c>
      <c r="B2768" t="n">
        <v>81979701</v>
      </c>
      <c r="C2768" t="inlineStr">
        <is>
          <t>VELKY TERMINAL</t>
        </is>
      </c>
      <c r="D2768" t="inlineStr">
        <is>
          <t>IDT</t>
        </is>
      </c>
      <c r="E2768" t="inlineStr">
        <is>
          <t>4OSTATNI</t>
        </is>
      </c>
      <c r="F2768" t="inlineStr">
        <is>
          <t>A</t>
        </is>
      </c>
      <c r="G2768" t="inlineStr">
        <is>
          <t>Thi Thu Nga Hoang</t>
        </is>
      </c>
      <c r="H2768" t="inlineStr">
        <is>
          <t>Ortenovo náměstí</t>
        </is>
      </c>
      <c r="I2768" t="inlineStr">
        <is>
          <t>1025/27b</t>
        </is>
      </c>
      <c r="J2768" t="inlineStr">
        <is>
          <t>PRAHA 7 - HOLEŠOVICE</t>
        </is>
      </c>
      <c r="K2768" t="inlineStr">
        <is>
          <t>Praha</t>
        </is>
      </c>
      <c r="L2768" t="inlineStr">
        <is>
          <t>RSA</t>
        </is>
      </c>
      <c r="M2768" t="inlineStr">
        <is>
          <t>Vlk Pavel</t>
        </is>
      </c>
      <c r="N2768" t="inlineStr">
        <is>
          <t>50.107337</t>
        </is>
      </c>
      <c r="O2768" t="inlineStr">
        <is>
          <t>14.448442</t>
        </is>
      </c>
      <c r="P2768" t="n">
        <v>29155.77</v>
      </c>
    </row>
    <row r="2769">
      <c r="A2769" t="n">
        <v>17705011</v>
      </c>
      <c r="B2769" t="n">
        <v>87705011</v>
      </c>
      <c r="C2769" t="inlineStr">
        <is>
          <t>VELKY TERMINAL</t>
        </is>
      </c>
      <c r="D2769" t="inlineStr">
        <is>
          <t>KA PARTNERS</t>
        </is>
      </c>
      <c r="E2769" t="inlineStr">
        <is>
          <t>1HRUSKA</t>
        </is>
      </c>
      <c r="F2769" t="inlineStr">
        <is>
          <t>A</t>
        </is>
      </c>
      <c r="G2769" t="inlineStr">
        <is>
          <t>H R U Š K A , spol. s r.o.</t>
        </is>
      </c>
      <c r="H2769" t="inlineStr">
        <is>
          <t>Dukelská</t>
        </is>
      </c>
      <c r="I2769" t="inlineStr">
        <is>
          <t>1715/13</t>
        </is>
      </c>
      <c r="J2769" t="inlineStr">
        <is>
          <t>HLUČÍN</t>
        </is>
      </c>
      <c r="K2769" t="inlineStr">
        <is>
          <t>Opava</t>
        </is>
      </c>
      <c r="L2769" t="inlineStr">
        <is>
          <t>RSG</t>
        </is>
      </c>
      <c r="M2769" t="inlineStr">
        <is>
          <t>Gelnar Ivo</t>
        </is>
      </c>
      <c r="N2769" t="inlineStr">
        <is>
          <t>49.893784</t>
        </is>
      </c>
      <c r="O2769" t="inlineStr">
        <is>
          <t>18.194403</t>
        </is>
      </c>
      <c r="P2769" t="n">
        <v>29139.88</v>
      </c>
    </row>
    <row r="2770">
      <c r="A2770" t="n">
        <v>14940504</v>
      </c>
      <c r="B2770" t="n">
        <v>84940504</v>
      </c>
      <c r="C2770" t="inlineStr">
        <is>
          <t>VELKY TERMINAL</t>
        </is>
      </c>
      <c r="D2770" t="inlineStr">
        <is>
          <t>PETROL</t>
        </is>
      </c>
      <c r="E2770" t="inlineStr">
        <is>
          <t>1ORLEN</t>
        </is>
      </c>
      <c r="F2770" t="inlineStr">
        <is>
          <t>A</t>
        </is>
      </c>
      <c r="G2770" t="inlineStr">
        <is>
          <t>ORLEN Unipetrol RPA s.r.o.</t>
        </is>
      </c>
      <c r="H2770" t="inlineStr">
        <is>
          <t>Pražská</t>
        </is>
      </c>
      <c r="I2770" t="inlineStr">
        <is>
          <t>1134/54</t>
        </is>
      </c>
      <c r="J2770" t="inlineStr">
        <is>
          <t>KRÁSNÁ LÍPA</t>
        </is>
      </c>
      <c r="K2770" t="inlineStr">
        <is>
          <t>Děčín</t>
        </is>
      </c>
      <c r="L2770" t="inlineStr">
        <is>
          <t>RSD</t>
        </is>
      </c>
      <c r="M2770" t="inlineStr">
        <is>
          <t>Šticha Milan</t>
        </is>
      </c>
      <c r="N2770" t="inlineStr">
        <is>
          <t>50.904397</t>
        </is>
      </c>
      <c r="O2770" t="inlineStr">
        <is>
          <t>14.511910</t>
        </is>
      </c>
      <c r="P2770" t="n">
        <v>29103.65</v>
      </c>
    </row>
    <row r="2771">
      <c r="A2771" t="n">
        <v>15646001</v>
      </c>
      <c r="B2771" t="n">
        <v>85646001</v>
      </c>
      <c r="C2771" t="inlineStr">
        <is>
          <t>VELKY TERMINAL</t>
        </is>
      </c>
      <c r="D2771" t="inlineStr">
        <is>
          <t>IDT</t>
        </is>
      </c>
      <c r="E2771" t="inlineStr">
        <is>
          <t>4OSTATNI</t>
        </is>
      </c>
      <c r="F2771" t="inlineStr">
        <is>
          <t>A</t>
        </is>
      </c>
      <c r="G2771" t="inlineStr">
        <is>
          <t>Zdeňka Mučicová</t>
        </is>
      </c>
      <c r="H2771" t="inlineStr">
        <is>
          <t>Sobotecká</t>
        </is>
      </c>
      <c r="I2771" t="inlineStr">
        <is>
          <t>223</t>
        </is>
      </c>
      <c r="J2771" t="inlineStr">
        <is>
          <t>TURNOV</t>
        </is>
      </c>
      <c r="K2771" t="inlineStr">
        <is>
          <t>Semily</t>
        </is>
      </c>
      <c r="L2771" t="inlineStr">
        <is>
          <t>RSD</t>
        </is>
      </c>
      <c r="M2771" t="inlineStr">
        <is>
          <t>Luňáček Jan</t>
        </is>
      </c>
      <c r="N2771" t="inlineStr">
        <is>
          <t>50.585730</t>
        </is>
      </c>
      <c r="O2771" t="inlineStr">
        <is>
          <t>15.154030</t>
        </is>
      </c>
      <c r="P2771" t="n">
        <v>29095.38</v>
      </c>
    </row>
    <row r="2772">
      <c r="A2772" t="n">
        <v>31201690</v>
      </c>
      <c r="B2772" t="n">
        <v>71200328</v>
      </c>
      <c r="C2772" t="inlineStr">
        <is>
          <t>LI</t>
        </is>
      </c>
      <c r="D2772" t="inlineStr">
        <is>
          <t>ČESKÁ POŠTA</t>
        </is>
      </c>
      <c r="E2772" t="inlineStr">
        <is>
          <t>1POSTA</t>
        </is>
      </c>
      <c r="F2772" t="inlineStr">
        <is>
          <t>P</t>
        </is>
      </c>
      <c r="G2772" t="inlineStr">
        <is>
          <t>Česká pošta - Praha 5</t>
        </is>
      </c>
      <c r="H2772" t="inlineStr">
        <is>
          <t>Preslova</t>
        </is>
      </c>
      <c r="I2772" t="inlineStr">
        <is>
          <t>73/12</t>
        </is>
      </c>
      <c r="J2772" t="inlineStr">
        <is>
          <t>PRAHA 5 - SMÍCHOV</t>
        </is>
      </c>
      <c r="K2772" t="inlineStr">
        <is>
          <t>Praha</t>
        </is>
      </c>
      <c r="L2772" t="inlineStr">
        <is>
          <t>RSA</t>
        </is>
      </c>
      <c r="M2772" t="inlineStr">
        <is>
          <t>Dosoudil Petr</t>
        </is>
      </c>
      <c r="N2772" t="inlineStr">
        <is>
          <t>50.075524</t>
        </is>
      </c>
      <c r="O2772" t="inlineStr">
        <is>
          <t>14.406146</t>
        </is>
      </c>
      <c r="P2772" t="n">
        <v>29074.62</v>
      </c>
    </row>
    <row r="2773">
      <c r="A2773" t="n">
        <v>15907601</v>
      </c>
      <c r="B2773" t="n">
        <v>85907601</v>
      </c>
      <c r="C2773" t="inlineStr">
        <is>
          <t>VELKY TERMINAL</t>
        </is>
      </c>
      <c r="D2773" t="inlineStr">
        <is>
          <t>PETROL</t>
        </is>
      </c>
      <c r="E2773" t="inlineStr">
        <is>
          <t>1OMV</t>
        </is>
      </c>
      <c r="F2773" t="inlineStr">
        <is>
          <t>A</t>
        </is>
      </c>
      <c r="G2773" t="inlineStr">
        <is>
          <t>DAGOLD Hlinsko s. r. o.</t>
        </is>
      </c>
      <c r="H2773" t="inlineStr">
        <is>
          <t>Poličská (ČS OMV)</t>
        </is>
      </c>
      <c r="I2773" t="inlineStr">
        <is>
          <t>1545</t>
        </is>
      </c>
      <c r="J2773" t="inlineStr">
        <is>
          <t>HLINSKO V ČECHÁCH</t>
        </is>
      </c>
      <c r="K2773" t="inlineStr">
        <is>
          <t>Chrudim</t>
        </is>
      </c>
      <c r="L2773" t="inlineStr">
        <is>
          <t>RSE</t>
        </is>
      </c>
      <c r="M2773" t="inlineStr">
        <is>
          <t>Jareš Jaroslav</t>
        </is>
      </c>
      <c r="N2773" t="inlineStr">
        <is>
          <t>49.769835</t>
        </is>
      </c>
      <c r="O2773" t="inlineStr">
        <is>
          <t>15.919544</t>
        </is>
      </c>
      <c r="P2773" t="n">
        <v>29066.92</v>
      </c>
    </row>
    <row r="2774">
      <c r="A2774" t="n">
        <v>12201045</v>
      </c>
      <c r="B2774" t="n">
        <v>82201045</v>
      </c>
      <c r="C2774" t="inlineStr">
        <is>
          <t>VELKY TERMINAL</t>
        </is>
      </c>
      <c r="D2774" t="inlineStr">
        <is>
          <t>ČESKÁ POŠTA</t>
        </is>
      </c>
      <c r="E2774" t="inlineStr">
        <is>
          <t>1POSTA</t>
        </is>
      </c>
      <c r="F2774" t="inlineStr">
        <is>
          <t>P</t>
        </is>
      </c>
      <c r="G2774" t="inlineStr">
        <is>
          <t>Česká pošta - Trhové Sviny</t>
        </is>
      </c>
      <c r="H2774" t="inlineStr">
        <is>
          <t>Bezručova</t>
        </is>
      </c>
      <c r="I2774" t="inlineStr">
        <is>
          <t>1000</t>
        </is>
      </c>
      <c r="J2774" t="inlineStr">
        <is>
          <t>TRHOVÉ SVINY</t>
        </is>
      </c>
      <c r="K2774" t="inlineStr">
        <is>
          <t>České Budějovice</t>
        </is>
      </c>
      <c r="L2774" t="inlineStr">
        <is>
          <t>RSB</t>
        </is>
      </c>
      <c r="M2774" t="inlineStr">
        <is>
          <t>Dvořák Petr</t>
        </is>
      </c>
      <c r="N2774" t="inlineStr">
        <is>
          <t>48.839367</t>
        </is>
      </c>
      <c r="O2774" t="inlineStr">
        <is>
          <t>14.637217</t>
        </is>
      </c>
      <c r="P2774" t="n">
        <v>29064.62</v>
      </c>
    </row>
    <row r="2775">
      <c r="A2775" t="n">
        <v>16653501</v>
      </c>
      <c r="B2775" t="n">
        <v>86653501</v>
      </c>
      <c r="C2775" t="inlineStr">
        <is>
          <t>VELKY TERMINAL</t>
        </is>
      </c>
      <c r="D2775" t="inlineStr">
        <is>
          <t>IDT</t>
        </is>
      </c>
      <c r="E2775" t="inlineStr">
        <is>
          <t>4OSTATNI</t>
        </is>
      </c>
      <c r="F2775" t="inlineStr">
        <is>
          <t>A</t>
        </is>
      </c>
      <c r="G2775" t="inlineStr">
        <is>
          <t>SIBEA s.r.o.</t>
        </is>
      </c>
      <c r="H2775" t="inlineStr">
        <is>
          <t>Kpt. Nálepky</t>
        </is>
      </c>
      <c r="I2775" t="inlineStr">
        <is>
          <t>111/1</t>
        </is>
      </c>
      <c r="J2775" t="inlineStr">
        <is>
          <t>BŘECLAV 6</t>
        </is>
      </c>
      <c r="K2775" t="inlineStr">
        <is>
          <t>Břeclav</t>
        </is>
      </c>
      <c r="L2775" t="inlineStr">
        <is>
          <t>RSB</t>
        </is>
      </c>
      <c r="M2775" t="inlineStr">
        <is>
          <t>Petlach Lubomír</t>
        </is>
      </c>
      <c r="N2775" t="inlineStr">
        <is>
          <t>48.764030</t>
        </is>
      </c>
      <c r="O2775" t="inlineStr">
        <is>
          <t>16.848420</t>
        </is>
      </c>
      <c r="P2775" t="n">
        <v>29058.27</v>
      </c>
    </row>
    <row r="2776">
      <c r="A2776" t="n">
        <v>14654007</v>
      </c>
      <c r="B2776" t="n">
        <v>84654007</v>
      </c>
      <c r="C2776" t="inlineStr">
        <is>
          <t>VELKY TERMINAL</t>
        </is>
      </c>
      <c r="D2776" t="inlineStr">
        <is>
          <t>IDT</t>
        </is>
      </c>
      <c r="E2776" t="inlineStr">
        <is>
          <t>3PAJAK</t>
        </is>
      </c>
      <c r="F2776" t="inlineStr">
        <is>
          <t>A</t>
        </is>
      </c>
      <c r="G2776" t="inlineStr">
        <is>
          <t>PAJAK s.r.o.</t>
        </is>
      </c>
      <c r="H2776" t="inlineStr">
        <is>
          <t>Seifertova</t>
        </is>
      </c>
      <c r="I2776" t="inlineStr">
        <is>
          <t>14/12</t>
        </is>
      </c>
      <c r="J2776" t="inlineStr">
        <is>
          <t>BÍLINA</t>
        </is>
      </c>
      <c r="K2776" t="inlineStr">
        <is>
          <t>Teplice</t>
        </is>
      </c>
      <c r="L2776" t="inlineStr">
        <is>
          <t>RSD</t>
        </is>
      </c>
      <c r="M2776" t="inlineStr">
        <is>
          <t>Neubert Jaroslav</t>
        </is>
      </c>
      <c r="N2776" t="inlineStr">
        <is>
          <t>50.546588</t>
        </is>
      </c>
      <c r="O2776" t="inlineStr">
        <is>
          <t>13.773963</t>
        </is>
      </c>
      <c r="P2776" t="n">
        <v>29039.81</v>
      </c>
    </row>
    <row r="2777">
      <c r="A2777" t="n">
        <v>14743201</v>
      </c>
      <c r="B2777" t="n">
        <v>84743201</v>
      </c>
      <c r="C2777" t="inlineStr">
        <is>
          <t>VELKY TERMINAL</t>
        </is>
      </c>
      <c r="D2777" t="inlineStr">
        <is>
          <t>IDT</t>
        </is>
      </c>
      <c r="E2777" t="inlineStr">
        <is>
          <t>4OSTATNI</t>
        </is>
      </c>
      <c r="F2777" t="inlineStr">
        <is>
          <t>A</t>
        </is>
      </c>
      <c r="G2777" t="inlineStr">
        <is>
          <t>Minimarket U Draka</t>
        </is>
      </c>
      <c r="H2777" t="inlineStr">
        <is>
          <t>Dlouhá</t>
        </is>
      </c>
      <c r="I2777" t="inlineStr">
        <is>
          <t>2938</t>
        </is>
      </c>
      <c r="J2777" t="inlineStr">
        <is>
          <t>ČESKÁ LÍPA</t>
        </is>
      </c>
      <c r="K2777" t="inlineStr">
        <is>
          <t>Česká Lípa</t>
        </is>
      </c>
      <c r="L2777" t="inlineStr">
        <is>
          <t>RSD</t>
        </is>
      </c>
      <c r="M2777" t="inlineStr">
        <is>
          <t>Luňáček Jan</t>
        </is>
      </c>
      <c r="N2777" t="inlineStr">
        <is>
          <t>50.691180</t>
        </is>
      </c>
      <c r="O2777" t="inlineStr">
        <is>
          <t>14.552093</t>
        </is>
      </c>
      <c r="P2777" t="n">
        <v>29017.5</v>
      </c>
    </row>
    <row r="2778">
      <c r="A2778" t="n">
        <v>12616501</v>
      </c>
      <c r="B2778" t="n">
        <v>82616501</v>
      </c>
      <c r="C2778" t="inlineStr">
        <is>
          <t>VELKY TERMINAL</t>
        </is>
      </c>
      <c r="D2778" t="inlineStr">
        <is>
          <t>IDT</t>
        </is>
      </c>
      <c r="E2778" t="inlineStr">
        <is>
          <t>3LUCKY</t>
        </is>
      </c>
      <c r="F2778" t="inlineStr">
        <is>
          <t>A</t>
        </is>
      </c>
      <c r="G2778" t="inlineStr">
        <is>
          <t>LUCKY s.r.o.</t>
        </is>
      </c>
      <c r="H2778" t="inlineStr">
        <is>
          <t>Lannova</t>
        </is>
      </c>
      <c r="I2778" t="inlineStr">
        <is>
          <t>13/7</t>
        </is>
      </c>
      <c r="J2778" t="inlineStr">
        <is>
          <t>ČESKÉ BUDĚJOVICE</t>
        </is>
      </c>
      <c r="K2778" t="inlineStr">
        <is>
          <t>České Budějovice</t>
        </is>
      </c>
      <c r="L2778" t="inlineStr">
        <is>
          <t>RSB</t>
        </is>
      </c>
      <c r="M2778" t="inlineStr">
        <is>
          <t>Dvořák Petr</t>
        </is>
      </c>
      <c r="N2778" t="inlineStr">
        <is>
          <t>48.974451</t>
        </is>
      </c>
      <c r="O2778" t="inlineStr">
        <is>
          <t>14.480123</t>
        </is>
      </c>
      <c r="P2778" t="n">
        <v>28979.23</v>
      </c>
    </row>
    <row r="2779">
      <c r="A2779" t="n">
        <v>15921803</v>
      </c>
      <c r="B2779" t="n">
        <v>85921803</v>
      </c>
      <c r="C2779" t="inlineStr">
        <is>
          <t>VELKY TERMINAL</t>
        </is>
      </c>
      <c r="D2779" t="inlineStr">
        <is>
          <t>IDT</t>
        </is>
      </c>
      <c r="E2779" t="inlineStr">
        <is>
          <t>1CEPRO</t>
        </is>
      </c>
      <c r="F2779" t="inlineStr">
        <is>
          <t>A</t>
        </is>
      </c>
      <c r="G2779" t="inlineStr">
        <is>
          <t>Jiří Mazač</t>
        </is>
      </c>
      <c r="H2779" t="inlineStr">
        <is>
          <t>Horní Nová Ves</t>
        </is>
      </c>
      <c r="I2779" t="inlineStr">
        <is>
          <t>258</t>
        </is>
      </c>
      <c r="J2779" t="inlineStr">
        <is>
          <t>LÁZNĚ BĚLOHRAD</t>
        </is>
      </c>
      <c r="K2779" t="inlineStr">
        <is>
          <t>Jičín</t>
        </is>
      </c>
      <c r="L2779" t="inlineStr">
        <is>
          <t>RSE</t>
        </is>
      </c>
      <c r="M2779" t="inlineStr">
        <is>
          <t>Lán Tomáš</t>
        </is>
      </c>
      <c r="N2779" t="inlineStr">
        <is>
          <t>50.440592</t>
        </is>
      </c>
      <c r="O2779" t="inlineStr">
        <is>
          <t>15.582170</t>
        </is>
      </c>
      <c r="P2779" t="n">
        <v>28975.42</v>
      </c>
    </row>
    <row r="2780">
      <c r="A2780" t="n">
        <v>17616404</v>
      </c>
      <c r="B2780" t="n">
        <v>87616404</v>
      </c>
      <c r="C2780" t="inlineStr">
        <is>
          <t>VELKY TERMINAL</t>
        </is>
      </c>
      <c r="D2780" t="inlineStr">
        <is>
          <t>KA PARTNERS</t>
        </is>
      </c>
      <c r="E2780" t="inlineStr">
        <is>
          <t>1LAG</t>
        </is>
      </c>
      <c r="F2780" t="inlineStr">
        <is>
          <t>A</t>
        </is>
      </c>
      <c r="G2780" t="inlineStr">
        <is>
          <t>Lagardere Travel Retail, a.s.</t>
        </is>
      </c>
      <c r="H2780" t="inlineStr">
        <is>
          <t>Husova</t>
        </is>
      </c>
      <c r="I2780" t="inlineStr">
        <is>
          <t>632/1</t>
        </is>
      </c>
      <c r="J2780" t="inlineStr">
        <is>
          <t>PŘEROV - PŘEROV I-MĚSTO</t>
        </is>
      </c>
      <c r="K2780" t="inlineStr">
        <is>
          <t>Přerov</t>
        </is>
      </c>
      <c r="L2780" t="inlineStr">
        <is>
          <t>RSG</t>
        </is>
      </c>
      <c r="M2780" t="inlineStr">
        <is>
          <t>Herman Petr</t>
        </is>
      </c>
      <c r="N2780" t="inlineStr">
        <is>
          <t>49.447434</t>
        </is>
      </c>
      <c r="O2780" t="inlineStr">
        <is>
          <t>17.445741</t>
        </is>
      </c>
      <c r="P2780" t="n">
        <v>28975.35</v>
      </c>
    </row>
    <row r="2781">
      <c r="A2781" t="n">
        <v>11510039</v>
      </c>
      <c r="B2781" t="n">
        <v>81510039</v>
      </c>
      <c r="C2781" t="inlineStr">
        <is>
          <t>VELKY TERMINAL</t>
        </is>
      </c>
      <c r="D2781" t="inlineStr">
        <is>
          <t>KA PARTNERS</t>
        </is>
      </c>
      <c r="E2781" t="inlineStr">
        <is>
          <t>1TRAFICO</t>
        </is>
      </c>
      <c r="F2781" t="inlineStr">
        <is>
          <t>A</t>
        </is>
      </c>
      <c r="G2781" t="inlineStr">
        <is>
          <t>TABÁK TRAFICON - Praha Žirovnická</t>
        </is>
      </c>
      <c r="H2781" t="inlineStr">
        <is>
          <t>Žirovnická</t>
        </is>
      </c>
      <c r="I2781" t="inlineStr">
        <is>
          <t>3160/8</t>
        </is>
      </c>
      <c r="J2781" t="inlineStr">
        <is>
          <t>PRAHA 10 - ZÁBĚHLICE</t>
        </is>
      </c>
      <c r="K2781" t="inlineStr">
        <is>
          <t>Praha</t>
        </is>
      </c>
      <c r="L2781" t="inlineStr">
        <is>
          <t>RSA</t>
        </is>
      </c>
      <c r="M2781" t="inlineStr">
        <is>
          <t>Česnek Miroslav</t>
        </is>
      </c>
      <c r="N2781" t="inlineStr">
        <is>
          <t>50.058392</t>
        </is>
      </c>
      <c r="O2781" t="inlineStr">
        <is>
          <t>14.492817</t>
        </is>
      </c>
      <c r="P2781" t="n">
        <v>28963.42</v>
      </c>
    </row>
    <row r="2782">
      <c r="A2782" t="n">
        <v>13726201</v>
      </c>
      <c r="B2782" t="n">
        <v>83726201</v>
      </c>
      <c r="C2782" t="inlineStr">
        <is>
          <t>VELKY TERMINAL</t>
        </is>
      </c>
      <c r="D2782" t="inlineStr">
        <is>
          <t>IDT</t>
        </is>
      </c>
      <c r="E2782" t="inlineStr">
        <is>
          <t>4OSTATNI</t>
        </is>
      </c>
      <c r="F2782" t="inlineStr">
        <is>
          <t>A</t>
        </is>
      </c>
      <c r="G2782" t="inlineStr">
        <is>
          <t>Kamila Šrámková</t>
        </is>
      </c>
      <c r="H2782" t="inlineStr">
        <is>
          <t>Benešova</t>
        </is>
      </c>
      <c r="I2782" t="inlineStr">
        <is>
          <t>1452</t>
        </is>
      </c>
      <c r="J2782" t="inlineStr">
        <is>
          <t>STŘÍBRO</t>
        </is>
      </c>
      <c r="K2782" t="inlineStr">
        <is>
          <t>Tachov</t>
        </is>
      </c>
      <c r="L2782" t="inlineStr">
        <is>
          <t>RSC</t>
        </is>
      </c>
      <c r="M2782" t="inlineStr">
        <is>
          <t>Horejš Vladimír</t>
        </is>
      </c>
      <c r="N2782" t="inlineStr">
        <is>
          <t>49.753317</t>
        </is>
      </c>
      <c r="O2782" t="inlineStr">
        <is>
          <t>12.996756</t>
        </is>
      </c>
      <c r="P2782" t="n">
        <v>28961.27</v>
      </c>
    </row>
    <row r="2783">
      <c r="A2783" t="n">
        <v>35200995</v>
      </c>
      <c r="B2783" t="n">
        <v>75200137</v>
      </c>
      <c r="C2783" t="inlineStr">
        <is>
          <t>LI</t>
        </is>
      </c>
      <c r="D2783" t="inlineStr">
        <is>
          <t>ČESKÁ POŠTA</t>
        </is>
      </c>
      <c r="E2783" t="inlineStr">
        <is>
          <t>1POSTA</t>
        </is>
      </c>
      <c r="F2783" t="inlineStr">
        <is>
          <t>P</t>
        </is>
      </c>
      <c r="G2783" t="inlineStr">
        <is>
          <t>Česká pošta - Hradec Králové 2</t>
        </is>
      </c>
      <c r="H2783" t="inlineStr">
        <is>
          <t>Zamenhofova</t>
        </is>
      </c>
      <c r="I2783" t="inlineStr">
        <is>
          <t>915/2</t>
        </is>
      </c>
      <c r="J2783" t="inlineStr">
        <is>
          <t>HRADEC KRÁLOVÉ - PRAŽSKÉ PŘEDMĚSTÍ</t>
        </is>
      </c>
      <c r="K2783" t="inlineStr">
        <is>
          <t>Hradec Králové</t>
        </is>
      </c>
      <c r="L2783" t="inlineStr">
        <is>
          <t>RSE</t>
        </is>
      </c>
      <c r="M2783" t="inlineStr">
        <is>
          <t>Jareš Jaroslav</t>
        </is>
      </c>
      <c r="N2783" t="inlineStr">
        <is>
          <t>50.213497</t>
        </is>
      </c>
      <c r="O2783" t="inlineStr">
        <is>
          <t>15.810816</t>
        </is>
      </c>
      <c r="P2783" t="n">
        <v>28956.54</v>
      </c>
    </row>
    <row r="2784">
      <c r="A2784" t="n">
        <v>11521901</v>
      </c>
      <c r="B2784" t="n">
        <v>81521901</v>
      </c>
      <c r="C2784" t="inlineStr">
        <is>
          <t>VELKY TERMINAL</t>
        </is>
      </c>
      <c r="D2784" t="inlineStr">
        <is>
          <t>PETROL</t>
        </is>
      </c>
      <c r="E2784" t="inlineStr">
        <is>
          <t>1OMV</t>
        </is>
      </c>
      <c r="F2784" t="inlineStr">
        <is>
          <t>A</t>
        </is>
      </c>
      <c r="G2784" t="inlineStr">
        <is>
          <t>Tomáš Renč - ČS OMV</t>
        </is>
      </c>
      <c r="H2784" t="inlineStr">
        <is>
          <t>Prosecká</t>
        </is>
      </c>
      <c r="I2784" t="inlineStr">
        <is>
          <t>č.ev. 674</t>
        </is>
      </c>
      <c r="J2784" t="inlineStr">
        <is>
          <t>PRAHA 8 - LIBEŇ</t>
        </is>
      </c>
      <c r="K2784" t="inlineStr">
        <is>
          <t>Praha</t>
        </is>
      </c>
      <c r="L2784" t="inlineStr">
        <is>
          <t>RSA</t>
        </is>
      </c>
      <c r="M2784" t="inlineStr">
        <is>
          <t>Vlk Pavel</t>
        </is>
      </c>
      <c r="N2784" t="inlineStr">
        <is>
          <t>50.112614</t>
        </is>
      </c>
      <c r="O2784" t="inlineStr">
        <is>
          <t>14.479136</t>
        </is>
      </c>
      <c r="P2784" t="n">
        <v>28929.54</v>
      </c>
    </row>
    <row r="2785">
      <c r="A2785" t="n">
        <v>15912305</v>
      </c>
      <c r="B2785" t="n">
        <v>85912305</v>
      </c>
      <c r="C2785" t="inlineStr">
        <is>
          <t>VELKY TERMINAL</t>
        </is>
      </c>
      <c r="D2785" t="inlineStr">
        <is>
          <t>IDT</t>
        </is>
      </c>
      <c r="E2785" t="inlineStr">
        <is>
          <t>1CEPRO</t>
        </is>
      </c>
      <c r="F2785" t="inlineStr">
        <is>
          <t>A</t>
        </is>
      </c>
      <c r="G2785" t="inlineStr">
        <is>
          <t>Josef Chládek</t>
        </is>
      </c>
      <c r="H2785" t="inlineStr">
        <is>
          <t>Moravská</t>
        </is>
      </c>
      <c r="I2785" t="inlineStr">
        <is>
          <t>160</t>
        </is>
      </c>
      <c r="J2785" t="inlineStr">
        <is>
          <t>ČESKÁ TŘEBOVÁ</t>
        </is>
      </c>
      <c r="K2785" t="inlineStr">
        <is>
          <t>Ústí nad Orlicí</t>
        </is>
      </c>
      <c r="L2785" t="inlineStr">
        <is>
          <t>RSE</t>
        </is>
      </c>
      <c r="M2785" t="inlineStr">
        <is>
          <t>Rek Lubomír</t>
        </is>
      </c>
      <c r="N2785" t="inlineStr">
        <is>
          <t>49.895635</t>
        </is>
      </c>
      <c r="O2785" t="inlineStr">
        <is>
          <t>16.457652</t>
        </is>
      </c>
      <c r="P2785" t="n">
        <v>28929.38</v>
      </c>
    </row>
    <row r="2786">
      <c r="A2786" t="n">
        <v>12930702</v>
      </c>
      <c r="B2786" t="n">
        <v>82930702</v>
      </c>
      <c r="C2786" t="inlineStr">
        <is>
          <t>VELKY TERMINAL</t>
        </is>
      </c>
      <c r="D2786" t="inlineStr">
        <is>
          <t>IDT</t>
        </is>
      </c>
      <c r="E2786" t="inlineStr">
        <is>
          <t>1CEPRO</t>
        </is>
      </c>
      <c r="F2786" t="inlineStr">
        <is>
          <t>A</t>
        </is>
      </c>
      <c r="G2786" t="inlineStr">
        <is>
          <t>Tomáš Vaněček</t>
        </is>
      </c>
      <c r="H2786" t="inlineStr">
        <is>
          <t>Drhovle Ves (ČS RoBiN OIL)</t>
        </is>
      </c>
      <c r="I2786" t="inlineStr"/>
      <c r="J2786" t="inlineStr">
        <is>
          <t>DRHOVLE - DRHOVLE VES</t>
        </is>
      </c>
      <c r="K2786" t="inlineStr">
        <is>
          <t>Písek</t>
        </is>
      </c>
      <c r="L2786" t="inlineStr">
        <is>
          <t>RSB</t>
        </is>
      </c>
      <c r="M2786" t="inlineStr">
        <is>
          <t>Štolba Jan</t>
        </is>
      </c>
      <c r="N2786" t="inlineStr">
        <is>
          <t>49.343684</t>
        </is>
      </c>
      <c r="O2786" t="inlineStr">
        <is>
          <t>14.047512</t>
        </is>
      </c>
      <c r="P2786" t="n">
        <v>28921.15</v>
      </c>
    </row>
    <row r="2787">
      <c r="A2787" t="n">
        <v>32200658</v>
      </c>
      <c r="B2787" t="n">
        <v>72200124</v>
      </c>
      <c r="C2787" t="inlineStr">
        <is>
          <t>LI</t>
        </is>
      </c>
      <c r="D2787" t="inlineStr">
        <is>
          <t>ČESKÁ POŠTA</t>
        </is>
      </c>
      <c r="E2787" t="inlineStr">
        <is>
          <t>1POSTA</t>
        </is>
      </c>
      <c r="F2787" t="inlineStr">
        <is>
          <t>P</t>
        </is>
      </c>
      <c r="G2787" t="inlineStr">
        <is>
          <t>Česká pošta - České Budějovice 4</t>
        </is>
      </c>
      <c r="H2787" t="inlineStr">
        <is>
          <t>Pražská tř.</t>
        </is>
      </c>
      <c r="I2787" t="inlineStr">
        <is>
          <t>2304/69</t>
        </is>
      </c>
      <c r="J2787" t="inlineStr">
        <is>
          <t>ČESKÉ BUDĚJOVICE - ČESKÉ BUDĚJOVICE 3</t>
        </is>
      </c>
      <c r="K2787" t="inlineStr">
        <is>
          <t>České Budějovice</t>
        </is>
      </c>
      <c r="L2787" t="inlineStr">
        <is>
          <t>RSB</t>
        </is>
      </c>
      <c r="M2787" t="inlineStr">
        <is>
          <t>Dvořák Petr</t>
        </is>
      </c>
      <c r="N2787" t="inlineStr">
        <is>
          <t>48.984369</t>
        </is>
      </c>
      <c r="O2787" t="inlineStr">
        <is>
          <t>14.470234</t>
        </is>
      </c>
      <c r="P2787" t="n">
        <v>28918.85</v>
      </c>
    </row>
    <row r="2788">
      <c r="A2788" t="n">
        <v>14940549</v>
      </c>
      <c r="B2788" t="n">
        <v>84940549</v>
      </c>
      <c r="C2788" t="inlineStr">
        <is>
          <t>VELKY TERMINAL</t>
        </is>
      </c>
      <c r="D2788" t="inlineStr">
        <is>
          <t>PETROL</t>
        </is>
      </c>
      <c r="E2788" t="inlineStr">
        <is>
          <t>1ORLEN</t>
        </is>
      </c>
      <c r="F2788" t="inlineStr">
        <is>
          <t>A</t>
        </is>
      </c>
      <c r="G2788" t="inlineStr">
        <is>
          <t>ORLEN Unipetrol RPA s.r.o.</t>
        </is>
      </c>
      <c r="H2788" t="inlineStr">
        <is>
          <t>Čepirožská</t>
        </is>
      </c>
      <c r="I2788" t="inlineStr">
        <is>
          <t>38</t>
        </is>
      </c>
      <c r="J2788" t="inlineStr">
        <is>
          <t>MOST - VELEBUDICE</t>
        </is>
      </c>
      <c r="K2788" t="inlineStr">
        <is>
          <t>Most</t>
        </is>
      </c>
      <c r="L2788" t="inlineStr">
        <is>
          <t>RSD</t>
        </is>
      </c>
      <c r="M2788" t="inlineStr">
        <is>
          <t>Neubert Jaroslav</t>
        </is>
      </c>
      <c r="N2788" t="inlineStr">
        <is>
          <t>50.484681</t>
        </is>
      </c>
      <c r="O2788" t="inlineStr">
        <is>
          <t>13.632552</t>
        </is>
      </c>
      <c r="P2788" t="n">
        <v>28906.08</v>
      </c>
    </row>
    <row r="2789">
      <c r="A2789" t="n">
        <v>16962517</v>
      </c>
      <c r="B2789" t="n">
        <v>86962517</v>
      </c>
      <c r="C2789" t="inlineStr">
        <is>
          <t>VELKY TERMINAL</t>
        </is>
      </c>
      <c r="D2789" t="inlineStr">
        <is>
          <t>PETROL</t>
        </is>
      </c>
      <c r="E2789" t="inlineStr">
        <is>
          <t>1ORLEN</t>
        </is>
      </c>
      <c r="F2789" t="inlineStr">
        <is>
          <t>A</t>
        </is>
      </c>
      <c r="G2789" t="inlineStr">
        <is>
          <t>ORLEN Unipetrol RPA s.r.o.</t>
        </is>
      </c>
      <c r="H2789" t="inlineStr">
        <is>
          <t>Brněnská</t>
        </is>
      </c>
      <c r="I2789" t="inlineStr">
        <is>
          <t>1502</t>
        </is>
      </c>
      <c r="J2789" t="inlineStr">
        <is>
          <t>ROSICE</t>
        </is>
      </c>
      <c r="K2789" t="inlineStr">
        <is>
          <t>Brno-venkov</t>
        </is>
      </c>
      <c r="L2789" t="inlineStr">
        <is>
          <t>RSB</t>
        </is>
      </c>
      <c r="M2789" t="inlineStr">
        <is>
          <t>Koutný Roman</t>
        </is>
      </c>
      <c r="N2789" t="inlineStr">
        <is>
          <t>49.183367</t>
        </is>
      </c>
      <c r="O2789" t="inlineStr">
        <is>
          <t>16.400289</t>
        </is>
      </c>
      <c r="P2789" t="n">
        <v>28899.42</v>
      </c>
    </row>
    <row r="2790">
      <c r="A2790" t="n">
        <v>14663401</v>
      </c>
      <c r="B2790" t="n">
        <v>84663401</v>
      </c>
      <c r="C2790" t="inlineStr">
        <is>
          <t>VELKY TERMINAL</t>
        </is>
      </c>
      <c r="D2790" t="inlineStr">
        <is>
          <t>IDT</t>
        </is>
      </c>
      <c r="E2790" t="inlineStr">
        <is>
          <t>4OSTATNI</t>
        </is>
      </c>
      <c r="F2790" t="inlineStr">
        <is>
          <t>A</t>
        </is>
      </c>
      <c r="G2790" t="inlineStr">
        <is>
          <t>Markéta Friedrichová</t>
        </is>
      </c>
      <c r="H2790" t="inlineStr">
        <is>
          <t>Masarykova</t>
        </is>
      </c>
      <c r="I2790" t="inlineStr">
        <is>
          <t>423/2</t>
        </is>
      </c>
      <c r="J2790" t="inlineStr">
        <is>
          <t>LITOMĚŘICE - PŘEDMĚSTÍ</t>
        </is>
      </c>
      <c r="K2790" t="inlineStr">
        <is>
          <t>Litoměřice</t>
        </is>
      </c>
      <c r="L2790" t="inlineStr">
        <is>
          <t>RSD</t>
        </is>
      </c>
      <c r="M2790" t="inlineStr">
        <is>
          <t>Šticha Milan</t>
        </is>
      </c>
      <c r="N2790" t="inlineStr">
        <is>
          <t>50.537603</t>
        </is>
      </c>
      <c r="O2790" t="inlineStr">
        <is>
          <t>14.128234</t>
        </is>
      </c>
      <c r="P2790" t="n">
        <v>28884.81</v>
      </c>
    </row>
    <row r="2791">
      <c r="A2791" t="n">
        <v>14937201</v>
      </c>
      <c r="B2791" t="n">
        <v>84937201</v>
      </c>
      <c r="C2791" t="inlineStr">
        <is>
          <t>VELKY TERMINAL</t>
        </is>
      </c>
      <c r="D2791" t="inlineStr">
        <is>
          <t>IDT</t>
        </is>
      </c>
      <c r="E2791" t="inlineStr">
        <is>
          <t>4OSTATNI</t>
        </is>
      </c>
      <c r="F2791" t="inlineStr">
        <is>
          <t>A</t>
        </is>
      </c>
      <c r="G2791" t="inlineStr">
        <is>
          <t>Commodity Petrol s.r.o.</t>
        </is>
      </c>
      <c r="H2791" t="inlineStr">
        <is>
          <t>K Benzině</t>
        </is>
      </c>
      <c r="I2791" t="inlineStr">
        <is>
          <t>168</t>
        </is>
      </c>
      <c r="J2791" t="inlineStr">
        <is>
          <t>LIBČEVES</t>
        </is>
      </c>
      <c r="K2791" t="inlineStr">
        <is>
          <t>Louny</t>
        </is>
      </c>
      <c r="L2791" t="inlineStr">
        <is>
          <t>RSD</t>
        </is>
      </c>
      <c r="M2791" t="inlineStr">
        <is>
          <t>Neubert Jaroslav</t>
        </is>
      </c>
      <c r="N2791" t="inlineStr">
        <is>
          <t>50.452773</t>
        </is>
      </c>
      <c r="O2791" t="inlineStr">
        <is>
          <t>13.832570</t>
        </is>
      </c>
      <c r="P2791" t="n">
        <v>28875.38</v>
      </c>
    </row>
    <row r="2792">
      <c r="A2792" t="n">
        <v>11533601</v>
      </c>
      <c r="B2792" t="n">
        <v>81533601</v>
      </c>
      <c r="C2792" t="inlineStr">
        <is>
          <t>VELKY TERMINAL</t>
        </is>
      </c>
      <c r="D2792" t="inlineStr">
        <is>
          <t>IDT</t>
        </is>
      </c>
      <c r="E2792" t="inlineStr">
        <is>
          <t>1CEPRO</t>
        </is>
      </c>
      <c r="F2792" t="inlineStr">
        <is>
          <t>A</t>
        </is>
      </c>
      <c r="G2792" t="inlineStr">
        <is>
          <t>Kateřina Riglová</t>
        </is>
      </c>
      <c r="H2792" t="inlineStr">
        <is>
          <t>Karlovarská</t>
        </is>
      </c>
      <c r="I2792" t="inlineStr">
        <is>
          <t>1586</t>
        </is>
      </c>
      <c r="J2792" t="inlineStr">
        <is>
          <t>UNHOŠŤ</t>
        </is>
      </c>
      <c r="K2792" t="inlineStr">
        <is>
          <t>Kladno</t>
        </is>
      </c>
      <c r="L2792" t="inlineStr">
        <is>
          <t>RSA</t>
        </is>
      </c>
      <c r="M2792" t="inlineStr">
        <is>
          <t>Hrubý Jiří</t>
        </is>
      </c>
      <c r="N2792" t="inlineStr">
        <is>
          <t>50.087413</t>
        </is>
      </c>
      <c r="O2792" t="inlineStr">
        <is>
          <t>14.121030</t>
        </is>
      </c>
      <c r="P2792" t="n">
        <v>28873.85</v>
      </c>
    </row>
    <row r="2793">
      <c r="A2793" t="n">
        <v>11953013</v>
      </c>
      <c r="B2793" t="n">
        <v>81953013</v>
      </c>
      <c r="C2793" t="inlineStr">
        <is>
          <t>VELKY TERMINAL</t>
        </is>
      </c>
      <c r="D2793" t="inlineStr">
        <is>
          <t>PETROL</t>
        </is>
      </c>
      <c r="E2793" t="inlineStr">
        <is>
          <t>1TANKONO</t>
        </is>
      </c>
      <c r="F2793" t="inlineStr">
        <is>
          <t>A</t>
        </is>
      </c>
      <c r="G2793" t="inlineStr">
        <is>
          <t>Tank ONO, s.r.o.</t>
        </is>
      </c>
      <c r="H2793" t="inlineStr">
        <is>
          <t>Tůmovka</t>
        </is>
      </c>
      <c r="I2793" t="inlineStr">
        <is>
          <t>228</t>
        </is>
      </c>
      <c r="J2793" t="inlineStr">
        <is>
          <t>PŘEDBOJ</t>
        </is>
      </c>
      <c r="K2793" t="inlineStr">
        <is>
          <t>Praha-východ</t>
        </is>
      </c>
      <c r="L2793" t="inlineStr">
        <is>
          <t>RSA</t>
        </is>
      </c>
      <c r="M2793" t="inlineStr">
        <is>
          <t>Myslivec Jan</t>
        </is>
      </c>
      <c r="N2793" t="inlineStr">
        <is>
          <t>50.227885</t>
        </is>
      </c>
      <c r="O2793" t="inlineStr">
        <is>
          <t>14.493768</t>
        </is>
      </c>
      <c r="P2793" t="n">
        <v>28873.27</v>
      </c>
    </row>
    <row r="2794">
      <c r="A2794" t="n">
        <v>31201473</v>
      </c>
      <c r="B2794" t="n">
        <v>71200138</v>
      </c>
      <c r="C2794" t="inlineStr">
        <is>
          <t>LI</t>
        </is>
      </c>
      <c r="D2794" t="inlineStr">
        <is>
          <t>ČESKÁ POŠTA</t>
        </is>
      </c>
      <c r="E2794" t="inlineStr">
        <is>
          <t>1POSTA</t>
        </is>
      </c>
      <c r="F2794" t="inlineStr">
        <is>
          <t>P</t>
        </is>
      </c>
      <c r="G2794" t="inlineStr">
        <is>
          <t>Česká pošta - Kladno 1</t>
        </is>
      </c>
      <c r="H2794" t="inlineStr">
        <is>
          <t>Poštovní náměstí</t>
        </is>
      </c>
      <c r="I2794" t="inlineStr">
        <is>
          <t>2357</t>
        </is>
      </c>
      <c r="J2794" t="inlineStr">
        <is>
          <t>KLADNO</t>
        </is>
      </c>
      <c r="K2794" t="inlineStr">
        <is>
          <t>Kladno</t>
        </is>
      </c>
      <c r="L2794" t="inlineStr">
        <is>
          <t>RSA</t>
        </is>
      </c>
      <c r="M2794" t="inlineStr">
        <is>
          <t>Hrubý Jiří</t>
        </is>
      </c>
      <c r="N2794" t="inlineStr">
        <is>
          <t>50.145756</t>
        </is>
      </c>
      <c r="O2794" t="inlineStr">
        <is>
          <t>14.104609</t>
        </is>
      </c>
      <c r="P2794" t="n">
        <v>28870.38</v>
      </c>
    </row>
    <row r="2795">
      <c r="A2795" t="n">
        <v>11525650</v>
      </c>
      <c r="B2795" t="n">
        <v>81525650</v>
      </c>
      <c r="C2795" t="inlineStr">
        <is>
          <t>VELKY TERMINAL</t>
        </is>
      </c>
      <c r="D2795" t="inlineStr">
        <is>
          <t>PETROL</t>
        </is>
      </c>
      <c r="E2795" t="inlineStr">
        <is>
          <t>1ORLEN</t>
        </is>
      </c>
      <c r="F2795" t="inlineStr">
        <is>
          <t>A</t>
        </is>
      </c>
      <c r="G2795" t="inlineStr">
        <is>
          <t>ORLEN Unipetrol RPA s.r.o.</t>
        </is>
      </c>
      <c r="H2795" t="inlineStr">
        <is>
          <t>Pražská (ČS ORLEN)</t>
        </is>
      </c>
      <c r="I2795" t="inlineStr">
        <is>
          <t>4029</t>
        </is>
      </c>
      <c r="J2795" t="inlineStr">
        <is>
          <t>MĚLNÍK</t>
        </is>
      </c>
      <c r="K2795" t="inlineStr">
        <is>
          <t>Mělník</t>
        </is>
      </c>
      <c r="L2795" t="inlineStr">
        <is>
          <t>RSA</t>
        </is>
      </c>
      <c r="M2795" t="inlineStr">
        <is>
          <t>Vlk Pavel</t>
        </is>
      </c>
      <c r="N2795" t="inlineStr">
        <is>
          <t>50.338504</t>
        </is>
      </c>
      <c r="O2795" t="inlineStr">
        <is>
          <t>14.493600</t>
        </is>
      </c>
      <c r="P2795" t="n">
        <v>28864.81</v>
      </c>
    </row>
    <row r="2796">
      <c r="A2796" t="n">
        <v>11525628</v>
      </c>
      <c r="B2796" t="n">
        <v>81525628</v>
      </c>
      <c r="C2796" t="inlineStr">
        <is>
          <t>VELKY TERMINAL</t>
        </is>
      </c>
      <c r="D2796" t="inlineStr">
        <is>
          <t>PETROL</t>
        </is>
      </c>
      <c r="E2796" t="inlineStr">
        <is>
          <t>1ORLEN</t>
        </is>
      </c>
      <c r="F2796" t="inlineStr">
        <is>
          <t>A</t>
        </is>
      </c>
      <c r="G2796" t="inlineStr">
        <is>
          <t>ORLEN Unipetrol RPA s.r.o.</t>
        </is>
      </c>
      <c r="H2796" t="inlineStr">
        <is>
          <t>Brodská</t>
        </is>
      </c>
      <c r="I2796" t="inlineStr">
        <is>
          <t>653</t>
        </is>
      </c>
      <c r="J2796" t="inlineStr">
        <is>
          <t>PŘÍBRAM - PŘÍBRAM V-ZDABOŘ</t>
        </is>
      </c>
      <c r="K2796" t="inlineStr">
        <is>
          <t>Příbram</t>
        </is>
      </c>
      <c r="L2796" t="inlineStr">
        <is>
          <t>RSA</t>
        </is>
      </c>
      <c r="M2796" t="inlineStr">
        <is>
          <t>Fiedler Miroslav</t>
        </is>
      </c>
      <c r="N2796" t="inlineStr">
        <is>
          <t>49.668440</t>
        </is>
      </c>
      <c r="O2796" t="inlineStr">
        <is>
          <t>13.995053</t>
        </is>
      </c>
      <c r="P2796" t="n">
        <v>28836.73</v>
      </c>
    </row>
    <row r="2797">
      <c r="A2797" t="n">
        <v>14605301</v>
      </c>
      <c r="B2797" t="n">
        <v>84605301</v>
      </c>
      <c r="C2797" t="inlineStr">
        <is>
          <t>VELKY TERMINAL</t>
        </is>
      </c>
      <c r="D2797" t="inlineStr">
        <is>
          <t>IDT</t>
        </is>
      </c>
      <c r="E2797" t="inlineStr">
        <is>
          <t>4OSTATNI</t>
        </is>
      </c>
      <c r="F2797" t="inlineStr">
        <is>
          <t>A</t>
        </is>
      </c>
      <c r="G2797" t="inlineStr">
        <is>
          <t>ALENA TOMÁŠKOVÁ</t>
        </is>
      </c>
      <c r="H2797" t="inlineStr">
        <is>
          <t>Čs. armády</t>
        </is>
      </c>
      <c r="I2797" t="inlineStr">
        <is>
          <t>68</t>
        </is>
      </c>
      <c r="J2797" t="inlineStr">
        <is>
          <t>FRÝDLANT V ČECHÁCH</t>
        </is>
      </c>
      <c r="K2797" t="inlineStr">
        <is>
          <t>Liberec</t>
        </is>
      </c>
      <c r="L2797" t="inlineStr">
        <is>
          <t>RSD</t>
        </is>
      </c>
      <c r="M2797" t="inlineStr">
        <is>
          <t>Luňáček Jan</t>
        </is>
      </c>
      <c r="N2797" t="inlineStr">
        <is>
          <t>50.921147</t>
        </is>
      </c>
      <c r="O2797" t="inlineStr">
        <is>
          <t>15.080216</t>
        </is>
      </c>
      <c r="P2797" t="n">
        <v>28816.92</v>
      </c>
    </row>
    <row r="2798">
      <c r="A2798" t="n">
        <v>12932330</v>
      </c>
      <c r="B2798" t="n">
        <v>82932330</v>
      </c>
      <c r="C2798" t="inlineStr">
        <is>
          <t>VELKY TERMINAL</t>
        </is>
      </c>
      <c r="D2798" t="inlineStr">
        <is>
          <t>PETROL</t>
        </is>
      </c>
      <c r="E2798" t="inlineStr">
        <is>
          <t>1ORLEN</t>
        </is>
      </c>
      <c r="F2798" t="inlineStr">
        <is>
          <t>A</t>
        </is>
      </c>
      <c r="G2798" t="inlineStr">
        <is>
          <t>ORLEN Unipetrol RPA s.r.o.</t>
        </is>
      </c>
      <c r="H2798" t="inlineStr">
        <is>
          <t>Pelhřimovská (ČS ORLEN)</t>
        </is>
      </c>
      <c r="I2798" t="inlineStr"/>
      <c r="J2798" t="inlineStr">
        <is>
          <t>TÁBOR - MĚŠICE</t>
        </is>
      </c>
      <c r="K2798" t="inlineStr">
        <is>
          <t>Tábor</t>
        </is>
      </c>
      <c r="L2798" t="inlineStr">
        <is>
          <t>RSB</t>
        </is>
      </c>
      <c r="M2798" t="inlineStr">
        <is>
          <t>Dvořák Petr</t>
        </is>
      </c>
      <c r="N2798" t="inlineStr">
        <is>
          <t>49.402706</t>
        </is>
      </c>
      <c r="O2798" t="inlineStr">
        <is>
          <t>14.692547</t>
        </is>
      </c>
      <c r="P2798" t="n">
        <v>28811.15</v>
      </c>
    </row>
    <row r="2799">
      <c r="A2799" t="n">
        <v>16744401</v>
      </c>
      <c r="B2799" t="n">
        <v>86744401</v>
      </c>
      <c r="C2799" t="inlineStr">
        <is>
          <t>VELKY TERMINAL</t>
        </is>
      </c>
      <c r="D2799" t="inlineStr">
        <is>
          <t>IDT</t>
        </is>
      </c>
      <c r="E2799" t="inlineStr">
        <is>
          <t>3QANTO</t>
        </is>
      </c>
      <c r="F2799" t="inlineStr">
        <is>
          <t>A</t>
        </is>
      </c>
      <c r="G2799" t="inlineStr">
        <is>
          <t>Astur &amp; Qanto s.r.o.</t>
        </is>
      </c>
      <c r="H2799" t="inlineStr">
        <is>
          <t>Pod Strážnicí</t>
        </is>
      </c>
      <c r="I2799" t="inlineStr">
        <is>
          <t>667</t>
        </is>
      </c>
      <c r="J2799" t="inlineStr">
        <is>
          <t>VELKÉ OPATOVICE</t>
        </is>
      </c>
      <c r="K2799" t="inlineStr">
        <is>
          <t>Blansko</t>
        </is>
      </c>
      <c r="L2799" t="inlineStr">
        <is>
          <t>RSE</t>
        </is>
      </c>
      <c r="M2799" t="inlineStr">
        <is>
          <t>Šír Daniel</t>
        </is>
      </c>
      <c r="N2799" t="inlineStr">
        <is>
          <t>49.614634</t>
        </is>
      </c>
      <c r="O2799" t="inlineStr">
        <is>
          <t>16.673550</t>
        </is>
      </c>
      <c r="P2799" t="n">
        <v>28787.88</v>
      </c>
    </row>
    <row r="2800">
      <c r="A2800" t="n">
        <v>11526523</v>
      </c>
      <c r="B2800" t="n">
        <v>81526523</v>
      </c>
      <c r="C2800" t="inlineStr">
        <is>
          <t>VELKY TERMINAL</t>
        </is>
      </c>
      <c r="D2800" t="inlineStr">
        <is>
          <t>KA PARTNERS</t>
        </is>
      </c>
      <c r="E2800" t="inlineStr">
        <is>
          <t>1LAG</t>
        </is>
      </c>
      <c r="F2800" t="inlineStr">
        <is>
          <t>A</t>
        </is>
      </c>
      <c r="G2800" t="inlineStr">
        <is>
          <t>RELAY - metro Kolbenova</t>
        </is>
      </c>
      <c r="H2800" t="inlineStr">
        <is>
          <t>Kolbenova (vestibul stanice metra B-Kolbenova)</t>
        </is>
      </c>
      <c r="I2800" t="inlineStr"/>
      <c r="J2800" t="inlineStr">
        <is>
          <t>PRAHA 9</t>
        </is>
      </c>
      <c r="K2800" t="inlineStr">
        <is>
          <t>Praha</t>
        </is>
      </c>
      <c r="L2800" t="inlineStr">
        <is>
          <t>RSA</t>
        </is>
      </c>
      <c r="M2800" t="inlineStr">
        <is>
          <t>Hrubý Jiří</t>
        </is>
      </c>
      <c r="N2800" t="inlineStr">
        <is>
          <t>50.110271</t>
        </is>
      </c>
      <c r="O2800" t="inlineStr">
        <is>
          <t>14.515185</t>
        </is>
      </c>
      <c r="P2800" t="n">
        <v>28782.69</v>
      </c>
    </row>
    <row r="2801">
      <c r="A2801" t="n">
        <v>11623101</v>
      </c>
      <c r="B2801" t="n">
        <v>81623101</v>
      </c>
      <c r="C2801" t="inlineStr">
        <is>
          <t>VELKY TERMINAL</t>
        </is>
      </c>
      <c r="D2801" t="inlineStr">
        <is>
          <t>IDT</t>
        </is>
      </c>
      <c r="E2801" t="inlineStr">
        <is>
          <t>4OSTATNI</t>
        </is>
      </c>
      <c r="F2801" t="inlineStr">
        <is>
          <t>A</t>
        </is>
      </c>
      <c r="G2801" t="inlineStr">
        <is>
          <t>Petra Šilhavá</t>
        </is>
      </c>
      <c r="H2801" t="inlineStr">
        <is>
          <t>Ptácká</t>
        </is>
      </c>
      <c r="I2801" t="inlineStr">
        <is>
          <t>168/144</t>
        </is>
      </c>
      <c r="J2801" t="inlineStr">
        <is>
          <t>MLADÁ BOLESLAV - MLADÁ BOLESLAV IV</t>
        </is>
      </c>
      <c r="K2801" t="inlineStr">
        <is>
          <t>Mladá Boleslav</t>
        </is>
      </c>
      <c r="L2801" t="inlineStr">
        <is>
          <t>RSA</t>
        </is>
      </c>
      <c r="M2801" t="inlineStr">
        <is>
          <t>Vlk Pavel</t>
        </is>
      </c>
      <c r="N2801" t="inlineStr">
        <is>
          <t>50.424750</t>
        </is>
      </c>
      <c r="O2801" t="inlineStr">
        <is>
          <t>14.898850</t>
        </is>
      </c>
      <c r="P2801" t="n">
        <v>28775.19</v>
      </c>
    </row>
    <row r="2802">
      <c r="A2802" t="n">
        <v>13914603</v>
      </c>
      <c r="B2802" t="n">
        <v>83914603</v>
      </c>
      <c r="C2802" t="inlineStr">
        <is>
          <t>VELKY TERMINAL</t>
        </is>
      </c>
      <c r="D2802" t="inlineStr">
        <is>
          <t>PETROL</t>
        </is>
      </c>
      <c r="E2802" t="inlineStr">
        <is>
          <t>1MOL</t>
        </is>
      </c>
      <c r="F2802" t="inlineStr">
        <is>
          <t>A</t>
        </is>
      </c>
      <c r="G2802" t="inlineStr">
        <is>
          <t>MOL Česká republika, s.r.o.</t>
        </is>
      </c>
      <c r="H2802" t="inlineStr">
        <is>
          <t>Smetanova</t>
        </is>
      </c>
      <c r="I2802" t="inlineStr">
        <is>
          <t>1094</t>
        </is>
      </c>
      <c r="J2802" t="inlineStr">
        <is>
          <t>STARÝ PLZENEC</t>
        </is>
      </c>
      <c r="K2802" t="inlineStr">
        <is>
          <t>Plzeň-město</t>
        </is>
      </c>
      <c r="L2802" t="inlineStr">
        <is>
          <t>RSC</t>
        </is>
      </c>
      <c r="M2802" t="inlineStr">
        <is>
          <t>Havlíček Vladislav</t>
        </is>
      </c>
      <c r="N2802" t="inlineStr">
        <is>
          <t>49.694831</t>
        </is>
      </c>
      <c r="O2802" t="inlineStr">
        <is>
          <t>13.483452</t>
        </is>
      </c>
      <c r="P2802" t="n">
        <v>28771.54</v>
      </c>
    </row>
    <row r="2803">
      <c r="A2803" t="n">
        <v>17744402</v>
      </c>
      <c r="B2803" t="n">
        <v>87744402</v>
      </c>
      <c r="C2803" t="inlineStr">
        <is>
          <t>VELKY TERMINAL</t>
        </is>
      </c>
      <c r="D2803" t="inlineStr">
        <is>
          <t>IDT</t>
        </is>
      </c>
      <c r="E2803" t="inlineStr">
        <is>
          <t>3GATTNAR</t>
        </is>
      </c>
      <c r="F2803" t="inlineStr">
        <is>
          <t>A</t>
        </is>
      </c>
      <c r="G2803" t="inlineStr">
        <is>
          <t>GATTNAR, s.r.o.</t>
        </is>
      </c>
      <c r="H2803" t="inlineStr">
        <is>
          <t>Hlavní třída</t>
        </is>
      </c>
      <c r="I2803" t="inlineStr">
        <is>
          <t>259/3</t>
        </is>
      </c>
      <c r="J2803" t="inlineStr">
        <is>
          <t>HAVÍŘOV - MĚSTO</t>
        </is>
      </c>
      <c r="K2803" t="inlineStr">
        <is>
          <t>Karviná</t>
        </is>
      </c>
      <c r="L2803" t="inlineStr">
        <is>
          <t>RSG</t>
        </is>
      </c>
      <c r="M2803" t="inlineStr">
        <is>
          <t>Brindžák Michal</t>
        </is>
      </c>
      <c r="N2803" t="inlineStr">
        <is>
          <t>49.786092</t>
        </is>
      </c>
      <c r="O2803" t="inlineStr">
        <is>
          <t>18.419978</t>
        </is>
      </c>
      <c r="P2803" t="n">
        <v>28759.23</v>
      </c>
    </row>
    <row r="2804">
      <c r="A2804" t="n">
        <v>12927901</v>
      </c>
      <c r="B2804" t="n">
        <v>82927901</v>
      </c>
      <c r="C2804" t="inlineStr">
        <is>
          <t>VELKY TERMINAL</t>
        </is>
      </c>
      <c r="D2804" t="inlineStr">
        <is>
          <t>IDT</t>
        </is>
      </c>
      <c r="E2804" t="inlineStr">
        <is>
          <t>4OSTATNI</t>
        </is>
      </c>
      <c r="F2804" t="inlineStr">
        <is>
          <t>A</t>
        </is>
      </c>
      <c r="G2804" t="inlineStr">
        <is>
          <t>DT oil s.r.o.</t>
        </is>
      </c>
      <c r="H2804" t="inlineStr">
        <is>
          <t>Nová Ves (ČS DT oil)</t>
        </is>
      </c>
      <c r="I2804" t="inlineStr"/>
      <c r="J2804" t="inlineStr">
        <is>
          <t>NOVÁ VES - HŮRKA</t>
        </is>
      </c>
      <c r="K2804" t="inlineStr">
        <is>
          <t>České Budějovice</t>
        </is>
      </c>
      <c r="L2804" t="inlineStr">
        <is>
          <t>RSB</t>
        </is>
      </c>
      <c r="M2804" t="inlineStr">
        <is>
          <t>Dvořák Petr</t>
        </is>
      </c>
      <c r="N2804" t="inlineStr">
        <is>
          <t>48.924405</t>
        </is>
      </c>
      <c r="O2804" t="inlineStr">
        <is>
          <t>14.530833</t>
        </is>
      </c>
      <c r="P2804" t="n">
        <v>28749.62</v>
      </c>
    </row>
    <row r="2805">
      <c r="A2805" t="n">
        <v>11771203</v>
      </c>
      <c r="B2805" t="n">
        <v>81771203</v>
      </c>
      <c r="C2805" t="inlineStr">
        <is>
          <t>VELKY TERMINAL</t>
        </is>
      </c>
      <c r="D2805" t="inlineStr">
        <is>
          <t>KA PARTNERS</t>
        </is>
      </c>
      <c r="E2805" t="inlineStr">
        <is>
          <t>1JPSERV</t>
        </is>
      </c>
      <c r="F2805" t="inlineStr">
        <is>
          <t>A</t>
        </is>
      </c>
      <c r="G2805" t="inlineStr">
        <is>
          <t>PONT to go</t>
        </is>
      </c>
      <c r="H2805" t="inlineStr">
        <is>
          <t>Rorejcova</t>
        </is>
      </c>
      <c r="I2805" t="inlineStr">
        <is>
          <t>573</t>
        </is>
      </c>
      <c r="J2805" t="inlineStr">
        <is>
          <t>KOLÍN - KOLÍN IV</t>
        </is>
      </c>
      <c r="K2805" t="inlineStr">
        <is>
          <t>Kolín</t>
        </is>
      </c>
      <c r="L2805" t="inlineStr">
        <is>
          <t>RSA</t>
        </is>
      </c>
      <c r="M2805" t="inlineStr">
        <is>
          <t>Česnek Miroslav</t>
        </is>
      </c>
      <c r="N2805" t="inlineStr">
        <is>
          <t>50.025067</t>
        </is>
      </c>
      <c r="O2805" t="inlineStr">
        <is>
          <t>15.213628</t>
        </is>
      </c>
      <c r="P2805" t="n">
        <v>28743.65</v>
      </c>
    </row>
    <row r="2806">
      <c r="A2806" t="n">
        <v>36201357</v>
      </c>
      <c r="B2806" t="n">
        <v>76200346</v>
      </c>
      <c r="C2806" t="inlineStr">
        <is>
          <t>LI</t>
        </is>
      </c>
      <c r="D2806" t="inlineStr">
        <is>
          <t>ČESKÁ POŠTA</t>
        </is>
      </c>
      <c r="E2806" t="inlineStr">
        <is>
          <t>1POSTA</t>
        </is>
      </c>
      <c r="F2806" t="inlineStr">
        <is>
          <t>P</t>
        </is>
      </c>
      <c r="G2806" t="inlineStr">
        <is>
          <t>Česká pošta - Veselí nad Moravou</t>
        </is>
      </c>
      <c r="H2806" t="inlineStr">
        <is>
          <t>náměstí Míru</t>
        </is>
      </c>
      <c r="I2806" t="inlineStr">
        <is>
          <t>675</t>
        </is>
      </c>
      <c r="J2806" t="inlineStr">
        <is>
          <t>VESELÍ NAD MORAVOU</t>
        </is>
      </c>
      <c r="K2806" t="inlineStr">
        <is>
          <t>Hodonín</t>
        </is>
      </c>
      <c r="L2806" t="inlineStr">
        <is>
          <t>RSB</t>
        </is>
      </c>
      <c r="M2806" t="inlineStr">
        <is>
          <t>Petlach Lubomír</t>
        </is>
      </c>
      <c r="N2806" t="inlineStr">
        <is>
          <t>48.951235</t>
        </is>
      </c>
      <c r="O2806" t="inlineStr">
        <is>
          <t>17.381549</t>
        </is>
      </c>
      <c r="P2806" t="n">
        <v>28731.92</v>
      </c>
    </row>
    <row r="2807">
      <c r="A2807" t="n">
        <v>16620673</v>
      </c>
      <c r="B2807" t="n">
        <v>86620673</v>
      </c>
      <c r="C2807" t="inlineStr">
        <is>
          <t>VELKY TERMINAL</t>
        </is>
      </c>
      <c r="D2807" t="inlineStr">
        <is>
          <t>KA PARTNERS</t>
        </is>
      </c>
      <c r="E2807" t="inlineStr">
        <is>
          <t>1VALMONT</t>
        </is>
      </c>
      <c r="F2807" t="inlineStr">
        <is>
          <t>A</t>
        </is>
      </c>
      <c r="G2807" t="inlineStr">
        <is>
          <t>VALMONT CR, spol. s r.o.</t>
        </is>
      </c>
      <c r="H2807" t="inlineStr">
        <is>
          <t>Nádražní</t>
        </is>
      </c>
      <c r="I2807" t="inlineStr">
        <is>
          <t>66/1</t>
        </is>
      </c>
      <c r="J2807" t="inlineStr">
        <is>
          <t>ŽĎÁR NAD SÁZAVOU - ŽĎÁR NAD SÁZAVOU 1</t>
        </is>
      </c>
      <c r="K2807" t="inlineStr">
        <is>
          <t>Žďár nad Sázavou</t>
        </is>
      </c>
      <c r="L2807" t="inlineStr">
        <is>
          <t>RSE</t>
        </is>
      </c>
      <c r="M2807" t="inlineStr">
        <is>
          <t>Rek Lubomír</t>
        </is>
      </c>
      <c r="N2807" t="inlineStr">
        <is>
          <t>49.561803</t>
        </is>
      </c>
      <c r="O2807" t="inlineStr">
        <is>
          <t>15.939505</t>
        </is>
      </c>
      <c r="P2807" t="n">
        <v>28705</v>
      </c>
    </row>
    <row r="2808">
      <c r="A2808" t="n">
        <v>14655001</v>
      </c>
      <c r="B2808" t="n">
        <v>84655001</v>
      </c>
      <c r="C2808" t="inlineStr">
        <is>
          <t>VELKY TERMINAL</t>
        </is>
      </c>
      <c r="D2808" t="inlineStr">
        <is>
          <t>IDT</t>
        </is>
      </c>
      <c r="E2808" t="inlineStr">
        <is>
          <t>4OSTATNI</t>
        </is>
      </c>
      <c r="F2808" t="inlineStr">
        <is>
          <t>A</t>
        </is>
      </c>
      <c r="G2808" t="inlineStr">
        <is>
          <t>Petr Návesník</t>
        </is>
      </c>
      <c r="H2808" t="inlineStr">
        <is>
          <t>1. máje</t>
        </is>
      </c>
      <c r="I2808" t="inlineStr">
        <is>
          <t>147/20</t>
        </is>
      </c>
      <c r="J2808" t="inlineStr">
        <is>
          <t>LIBEREC - LIBEREC III-JEŘÁB</t>
        </is>
      </c>
      <c r="K2808" t="inlineStr">
        <is>
          <t>Liberec</t>
        </is>
      </c>
      <c r="L2808" t="inlineStr">
        <is>
          <t>RSD</t>
        </is>
      </c>
      <c r="M2808" t="inlineStr">
        <is>
          <t>Luňáček Jan</t>
        </is>
      </c>
      <c r="N2808" t="inlineStr">
        <is>
          <t>50.765751</t>
        </is>
      </c>
      <c r="O2808" t="inlineStr">
        <is>
          <t>15.052320</t>
        </is>
      </c>
      <c r="P2808" t="n">
        <v>28655.58</v>
      </c>
    </row>
    <row r="2809">
      <c r="A2809" t="n">
        <v>15907201</v>
      </c>
      <c r="B2809" t="n">
        <v>85907201</v>
      </c>
      <c r="C2809" t="inlineStr">
        <is>
          <t>VELKY TERMINAL</t>
        </is>
      </c>
      <c r="D2809" t="inlineStr">
        <is>
          <t>IDT</t>
        </is>
      </c>
      <c r="E2809" t="inlineStr">
        <is>
          <t>4OSTATNI</t>
        </is>
      </c>
      <c r="F2809" t="inlineStr">
        <is>
          <t>A</t>
        </is>
      </c>
      <c r="G2809" t="inlineStr">
        <is>
          <t>Jaroslav Havel</t>
        </is>
      </c>
      <c r="H2809" t="inlineStr">
        <is>
          <t>Smutná (ČS PHM)</t>
        </is>
      </c>
      <c r="I2809" t="inlineStr">
        <is>
          <t>203</t>
        </is>
      </c>
      <c r="J2809" t="inlineStr">
        <is>
          <t>LIBÁŇ</t>
        </is>
      </c>
      <c r="K2809" t="inlineStr">
        <is>
          <t>Jičín</t>
        </is>
      </c>
      <c r="L2809" t="inlineStr">
        <is>
          <t>RSE</t>
        </is>
      </c>
      <c r="M2809" t="inlineStr">
        <is>
          <t>Lán Tomáš</t>
        </is>
      </c>
      <c r="N2809" t="inlineStr">
        <is>
          <t>50.373068</t>
        </is>
      </c>
      <c r="O2809" t="inlineStr">
        <is>
          <t>15.213779</t>
        </is>
      </c>
      <c r="P2809" t="n">
        <v>28655.58</v>
      </c>
    </row>
    <row r="2810">
      <c r="A2810" t="n">
        <v>13723201</v>
      </c>
      <c r="B2810" t="n">
        <v>83723201</v>
      </c>
      <c r="C2810" t="inlineStr">
        <is>
          <t>VELKY TERMINAL</t>
        </is>
      </c>
      <c r="D2810" t="inlineStr">
        <is>
          <t>IDT</t>
        </is>
      </c>
      <c r="E2810" t="inlineStr">
        <is>
          <t>4OSTATNI</t>
        </is>
      </c>
      <c r="F2810" t="inlineStr">
        <is>
          <t>A</t>
        </is>
      </c>
      <c r="G2810" t="inlineStr">
        <is>
          <t>Cao Thanh Nguyen</t>
        </is>
      </c>
      <c r="H2810" t="inlineStr">
        <is>
          <t>Náměstí</t>
        </is>
      </c>
      <c r="I2810" t="inlineStr">
        <is>
          <t>9</t>
        </is>
      </c>
      <c r="J2810" t="inlineStr">
        <is>
          <t>BĚLÁ NAD RADBUZOU</t>
        </is>
      </c>
      <c r="K2810" t="inlineStr">
        <is>
          <t>Domažlice</t>
        </is>
      </c>
      <c r="L2810" t="inlineStr">
        <is>
          <t>RSC</t>
        </is>
      </c>
      <c r="M2810" t="inlineStr">
        <is>
          <t>Horejš Vladimír</t>
        </is>
      </c>
      <c r="N2810" t="inlineStr">
        <is>
          <t>49.591232</t>
        </is>
      </c>
      <c r="O2810" t="inlineStr">
        <is>
          <t>12.716599</t>
        </is>
      </c>
      <c r="P2810" t="n">
        <v>28645.38</v>
      </c>
    </row>
    <row r="2811">
      <c r="A2811" t="n">
        <v>13934032</v>
      </c>
      <c r="B2811" t="n">
        <v>83934032</v>
      </c>
      <c r="C2811" t="inlineStr">
        <is>
          <t>VELKY TERMINAL</t>
        </is>
      </c>
      <c r="D2811" t="inlineStr">
        <is>
          <t>PETROL</t>
        </is>
      </c>
      <c r="E2811" t="inlineStr">
        <is>
          <t>1ORLEN</t>
        </is>
      </c>
      <c r="F2811" t="inlineStr">
        <is>
          <t>A</t>
        </is>
      </c>
      <c r="G2811" t="inlineStr">
        <is>
          <t>ORLEN Unipetrol RPA s.r.o.</t>
        </is>
      </c>
      <c r="H2811" t="inlineStr">
        <is>
          <t>Karlovarská</t>
        </is>
      </c>
      <c r="I2811" t="inlineStr">
        <is>
          <t>470</t>
        </is>
      </c>
      <c r="J2811" t="inlineStr">
        <is>
          <t>BEČOV NAD TEPLOU</t>
        </is>
      </c>
      <c r="K2811" t="inlineStr">
        <is>
          <t>Karlovy Vary</t>
        </is>
      </c>
      <c r="L2811" t="inlineStr">
        <is>
          <t>RSC</t>
        </is>
      </c>
      <c r="M2811" t="inlineStr">
        <is>
          <t>Beneš Lukáš</t>
        </is>
      </c>
      <c r="N2811" t="inlineStr">
        <is>
          <t>50.093267</t>
        </is>
      </c>
      <c r="O2811" t="inlineStr">
        <is>
          <t>12.840861</t>
        </is>
      </c>
      <c r="P2811" t="n">
        <v>28640.92</v>
      </c>
    </row>
    <row r="2812">
      <c r="A2812" t="n">
        <v>15623226</v>
      </c>
      <c r="B2812" t="n">
        <v>85623226</v>
      </c>
      <c r="C2812" t="inlineStr">
        <is>
          <t>VELKY TERMINAL</t>
        </is>
      </c>
      <c r="D2812" t="inlineStr">
        <is>
          <t>IDT</t>
        </is>
      </c>
      <c r="E2812" t="inlineStr">
        <is>
          <t>2SEBRLE</t>
        </is>
      </c>
      <c r="F2812" t="inlineStr">
        <is>
          <t>A</t>
        </is>
      </c>
      <c r="G2812" t="inlineStr">
        <is>
          <t>Šebrle s.r.o.</t>
        </is>
      </c>
      <c r="H2812" t="inlineStr">
        <is>
          <t>5. května</t>
        </is>
      </c>
      <c r="I2812" t="inlineStr">
        <is>
          <t>602</t>
        </is>
      </c>
      <c r="J2812" t="inlineStr">
        <is>
          <t>ČERVENÝ KOSTELEC</t>
        </is>
      </c>
      <c r="K2812" t="inlineStr">
        <is>
          <t>Náchod</t>
        </is>
      </c>
      <c r="L2812" t="inlineStr">
        <is>
          <t>RSE</t>
        </is>
      </c>
      <c r="M2812" t="inlineStr">
        <is>
          <t>Lán Tomáš</t>
        </is>
      </c>
      <c r="N2812" t="inlineStr">
        <is>
          <t>50.475915</t>
        </is>
      </c>
      <c r="O2812" t="inlineStr">
        <is>
          <t>16.090127</t>
        </is>
      </c>
      <c r="P2812" t="n">
        <v>28625.58</v>
      </c>
    </row>
    <row r="2813">
      <c r="A2813" t="n">
        <v>11640090</v>
      </c>
      <c r="B2813" t="n">
        <v>81640090</v>
      </c>
      <c r="C2813" t="inlineStr">
        <is>
          <t>VELKY TERMINAL</t>
        </is>
      </c>
      <c r="D2813" t="inlineStr">
        <is>
          <t>KA PARTNERS</t>
        </is>
      </c>
      <c r="E2813" t="inlineStr">
        <is>
          <t>1LAG</t>
        </is>
      </c>
      <c r="F2813" t="inlineStr">
        <is>
          <t>A</t>
        </is>
      </c>
      <c r="G2813" t="inlineStr">
        <is>
          <t>Lagardere Travel Retail, a.s. - metro Luka 2</t>
        </is>
      </c>
      <c r="H2813" t="inlineStr">
        <is>
          <t>Mukařovského (vestibul metra B-Luka)</t>
        </is>
      </c>
      <c r="I2813" t="inlineStr">
        <is>
          <t>1986/7</t>
        </is>
      </c>
      <c r="J2813" t="inlineStr">
        <is>
          <t>PRAHA 5 - STODŮLKY</t>
        </is>
      </c>
      <c r="K2813" t="inlineStr">
        <is>
          <t>Praha</t>
        </is>
      </c>
      <c r="L2813" t="inlineStr">
        <is>
          <t>RSA</t>
        </is>
      </c>
      <c r="M2813" t="inlineStr">
        <is>
          <t>Dosoudil Petr</t>
        </is>
      </c>
      <c r="N2813" t="inlineStr">
        <is>
          <t>50.045222</t>
        </is>
      </c>
      <c r="O2813" t="inlineStr">
        <is>
          <t>14.322106</t>
        </is>
      </c>
      <c r="P2813" t="n">
        <v>28602.31</v>
      </c>
    </row>
    <row r="2814">
      <c r="A2814" t="n">
        <v>14940513</v>
      </c>
      <c r="B2814" t="n">
        <v>84940513</v>
      </c>
      <c r="C2814" t="inlineStr">
        <is>
          <t>VELKY TERMINAL</t>
        </is>
      </c>
      <c r="D2814" t="inlineStr">
        <is>
          <t>PETROL</t>
        </is>
      </c>
      <c r="E2814" t="inlineStr">
        <is>
          <t>1ORLEN</t>
        </is>
      </c>
      <c r="F2814" t="inlineStr">
        <is>
          <t>A</t>
        </is>
      </c>
      <c r="G2814" t="inlineStr">
        <is>
          <t>ORLEN Unipetrol RPA s.r.o.</t>
        </is>
      </c>
      <c r="H2814" t="inlineStr">
        <is>
          <t>Hraniční (ČS ORLEN)</t>
        </is>
      </c>
      <c r="I2814" t="inlineStr">
        <is>
          <t>3</t>
        </is>
      </c>
      <c r="J2814" t="inlineStr">
        <is>
          <t>MOST - SOUŠ</t>
        </is>
      </c>
      <c r="K2814" t="inlineStr">
        <is>
          <t>Most</t>
        </is>
      </c>
      <c r="L2814" t="inlineStr">
        <is>
          <t>RSD</t>
        </is>
      </c>
      <c r="M2814" t="inlineStr">
        <is>
          <t>Neubert Jaroslav</t>
        </is>
      </c>
      <c r="N2814" t="inlineStr">
        <is>
          <t>50.524409</t>
        </is>
      </c>
      <c r="O2814" t="inlineStr">
        <is>
          <t>13.630536</t>
        </is>
      </c>
      <c r="P2814" t="n">
        <v>28588</v>
      </c>
    </row>
    <row r="2815">
      <c r="A2815" t="n">
        <v>11533801</v>
      </c>
      <c r="B2815" t="n">
        <v>81533801</v>
      </c>
      <c r="C2815" t="inlineStr">
        <is>
          <t>VELKY TERMINAL</t>
        </is>
      </c>
      <c r="D2815" t="inlineStr">
        <is>
          <t>IDT</t>
        </is>
      </c>
      <c r="E2815" t="inlineStr">
        <is>
          <t>4OSTATNI</t>
        </is>
      </c>
      <c r="F2815" t="inlineStr">
        <is>
          <t>A</t>
        </is>
      </c>
      <c r="G2815" t="inlineStr">
        <is>
          <t>VARIEL DEFENCE, s.r.o. - Čerpací stanice VGAS</t>
        </is>
      </c>
      <c r="H2815" t="inlineStr">
        <is>
          <t>1. máje</t>
        </is>
      </c>
      <c r="I2815" t="inlineStr">
        <is>
          <t>1101</t>
        </is>
      </c>
      <c r="J2815" t="inlineStr">
        <is>
          <t>ZRUČ NAD SÁZAVOU</t>
        </is>
      </c>
      <c r="K2815" t="inlineStr">
        <is>
          <t>Kutná Hora</t>
        </is>
      </c>
      <c r="L2815" t="inlineStr">
        <is>
          <t>RSA</t>
        </is>
      </c>
      <c r="M2815" t="inlineStr">
        <is>
          <t>Česnek Miroslav</t>
        </is>
      </c>
      <c r="N2815" t="inlineStr">
        <is>
          <t>49.746252</t>
        </is>
      </c>
      <c r="O2815" t="inlineStr">
        <is>
          <t>15.101547</t>
        </is>
      </c>
      <c r="P2815" t="n">
        <v>28566.73</v>
      </c>
    </row>
    <row r="2816">
      <c r="A2816" t="n">
        <v>12634501</v>
      </c>
      <c r="B2816" t="n">
        <v>82634501</v>
      </c>
      <c r="C2816" t="inlineStr">
        <is>
          <t>VELKY TERMINAL</t>
        </is>
      </c>
      <c r="D2816" t="inlineStr">
        <is>
          <t>IDT</t>
        </is>
      </c>
      <c r="E2816" t="inlineStr">
        <is>
          <t>4OSTATNI</t>
        </is>
      </c>
      <c r="F2816" t="inlineStr">
        <is>
          <t>A</t>
        </is>
      </c>
      <c r="G2816" t="inlineStr">
        <is>
          <t>Milena Fialová</t>
        </is>
      </c>
      <c r="H2816" t="inlineStr">
        <is>
          <t>Tyršova</t>
        </is>
      </c>
      <c r="I2816" t="inlineStr">
        <is>
          <t>1329</t>
        </is>
      </c>
      <c r="J2816" t="inlineStr">
        <is>
          <t>PÍSEK</t>
        </is>
      </c>
      <c r="K2816" t="inlineStr">
        <is>
          <t>Písek</t>
        </is>
      </c>
      <c r="L2816" t="inlineStr">
        <is>
          <t>RSB</t>
        </is>
      </c>
      <c r="M2816" t="inlineStr">
        <is>
          <t>Štolba Jan</t>
        </is>
      </c>
      <c r="N2816" t="inlineStr">
        <is>
          <t>49.312429</t>
        </is>
      </c>
      <c r="O2816" t="inlineStr">
        <is>
          <t>14.149479</t>
        </is>
      </c>
      <c r="P2816" t="n">
        <v>28564.23</v>
      </c>
    </row>
    <row r="2817">
      <c r="A2817" t="n">
        <v>17705007</v>
      </c>
      <c r="B2817" t="n">
        <v>87705007</v>
      </c>
      <c r="C2817" t="inlineStr">
        <is>
          <t>VELKY TERMINAL</t>
        </is>
      </c>
      <c r="D2817" t="inlineStr">
        <is>
          <t>KA PARTNERS</t>
        </is>
      </c>
      <c r="E2817" t="inlineStr">
        <is>
          <t>1HRUSKA</t>
        </is>
      </c>
      <c r="F2817" t="inlineStr">
        <is>
          <t>A</t>
        </is>
      </c>
      <c r="G2817" t="inlineStr">
        <is>
          <t>H R U Š K A , spol. s r.o.</t>
        </is>
      </c>
      <c r="H2817" t="inlineStr">
        <is>
          <t>Václava Jiřikovského</t>
        </is>
      </c>
      <c r="I2817" t="inlineStr">
        <is>
          <t>282/44</t>
        </is>
      </c>
      <c r="J2817" t="inlineStr">
        <is>
          <t>OSTRAVA - DUBINA</t>
        </is>
      </c>
      <c r="K2817" t="inlineStr">
        <is>
          <t>Ostrava-město</t>
        </is>
      </c>
      <c r="L2817" t="inlineStr">
        <is>
          <t>RSG</t>
        </is>
      </c>
      <c r="M2817" t="inlineStr">
        <is>
          <t>Herman Michal</t>
        </is>
      </c>
      <c r="N2817" t="inlineStr">
        <is>
          <t>49.772763</t>
        </is>
      </c>
      <c r="O2817" t="inlineStr">
        <is>
          <t>18.253731</t>
        </is>
      </c>
      <c r="P2817" t="n">
        <v>28541.92</v>
      </c>
    </row>
    <row r="2818">
      <c r="A2818" t="n">
        <v>11913619</v>
      </c>
      <c r="B2818" t="n">
        <v>81913619</v>
      </c>
      <c r="C2818" t="inlineStr">
        <is>
          <t>VELKY TERMINAL</t>
        </is>
      </c>
      <c r="D2818" t="inlineStr">
        <is>
          <t>PETROL</t>
        </is>
      </c>
      <c r="E2818" t="inlineStr">
        <is>
          <t>1MOL</t>
        </is>
      </c>
      <c r="F2818" t="inlineStr">
        <is>
          <t>A</t>
        </is>
      </c>
      <c r="G2818" t="inlineStr">
        <is>
          <t>MOL Česká republika, s.r.o.</t>
        </is>
      </c>
      <c r="H2818" t="inlineStr">
        <is>
          <t>Mírová (ČS PAP OIL)</t>
        </is>
      </c>
      <c r="I2818" t="inlineStr">
        <is>
          <t>475</t>
        </is>
      </c>
      <c r="J2818" t="inlineStr">
        <is>
          <t>MILOVICE</t>
        </is>
      </c>
      <c r="K2818" t="inlineStr">
        <is>
          <t>Nymburk</t>
        </is>
      </c>
      <c r="L2818" t="inlineStr">
        <is>
          <t>RSA</t>
        </is>
      </c>
      <c r="M2818" t="inlineStr">
        <is>
          <t>Česnek Miroslav</t>
        </is>
      </c>
      <c r="N2818" t="inlineStr">
        <is>
          <t>50.223443</t>
        </is>
      </c>
      <c r="O2818" t="inlineStr">
        <is>
          <t>14.877725</t>
        </is>
      </c>
      <c r="P2818" t="n">
        <v>28541.81</v>
      </c>
    </row>
    <row r="2819">
      <c r="A2819" t="n">
        <v>11790301</v>
      </c>
      <c r="B2819" t="n">
        <v>81790301</v>
      </c>
      <c r="C2819" t="inlineStr">
        <is>
          <t>VELKY TERMINAL</t>
        </is>
      </c>
      <c r="D2819" t="inlineStr">
        <is>
          <t>IDT</t>
        </is>
      </c>
      <c r="E2819" t="inlineStr">
        <is>
          <t>4OSTATNI</t>
        </is>
      </c>
      <c r="F2819" t="inlineStr">
        <is>
          <t>A</t>
        </is>
      </c>
      <c r="G2819" t="inlineStr">
        <is>
          <t>Văn Quân Vuong</t>
        </is>
      </c>
      <c r="H2819" t="inlineStr">
        <is>
          <t>nám. Budovatelů</t>
        </is>
      </c>
      <c r="I2819" t="inlineStr">
        <is>
          <t>40</t>
        </is>
      </c>
      <c r="J2819" t="inlineStr">
        <is>
          <t>KATUSICE</t>
        </is>
      </c>
      <c r="K2819" t="inlineStr">
        <is>
          <t>Mladá Boleslav</t>
        </is>
      </c>
      <c r="L2819" t="inlineStr">
        <is>
          <t>RSA</t>
        </is>
      </c>
      <c r="M2819" t="inlineStr">
        <is>
          <t>Vlk Pavel</t>
        </is>
      </c>
      <c r="N2819" t="inlineStr">
        <is>
          <t>50.446220</t>
        </is>
      </c>
      <c r="O2819" t="inlineStr">
        <is>
          <t>14.777424</t>
        </is>
      </c>
      <c r="P2819" t="n">
        <v>28536.92</v>
      </c>
    </row>
    <row r="2820">
      <c r="A2820" t="n">
        <v>31201203</v>
      </c>
      <c r="B2820" t="n">
        <v>71200373</v>
      </c>
      <c r="C2820" t="inlineStr">
        <is>
          <t>LI</t>
        </is>
      </c>
      <c r="D2820" t="inlineStr">
        <is>
          <t>ČESKÁ POŠTA</t>
        </is>
      </c>
      <c r="E2820" t="inlineStr">
        <is>
          <t>1POSTA</t>
        </is>
      </c>
      <c r="F2820" t="inlineStr">
        <is>
          <t>P</t>
        </is>
      </c>
      <c r="G2820" t="inlineStr">
        <is>
          <t>Česká pošta - Praha 616</t>
        </is>
      </c>
      <c r="H2820" t="inlineStr">
        <is>
          <t>Na Petřinách</t>
        </is>
      </c>
      <c r="I2820" t="inlineStr">
        <is>
          <t>302/42</t>
        </is>
      </c>
      <c r="J2820" t="inlineStr">
        <is>
          <t>PRAHA 6 - VELESLAVÍN</t>
        </is>
      </c>
      <c r="K2820" t="inlineStr">
        <is>
          <t>Praha</t>
        </is>
      </c>
      <c r="L2820" t="inlineStr">
        <is>
          <t>RSA</t>
        </is>
      </c>
      <c r="M2820" t="inlineStr">
        <is>
          <t>Dosoudil Petr</t>
        </is>
      </c>
      <c r="N2820" t="inlineStr">
        <is>
          <t>50.089553</t>
        </is>
      </c>
      <c r="O2820" t="inlineStr">
        <is>
          <t>14.348691</t>
        </is>
      </c>
      <c r="P2820" t="n">
        <v>28500.38</v>
      </c>
    </row>
    <row r="2821">
      <c r="A2821" t="n">
        <v>17941907</v>
      </c>
      <c r="B2821" t="n">
        <v>87941907</v>
      </c>
      <c r="C2821" t="inlineStr">
        <is>
          <t>VELKY TERMINAL</t>
        </is>
      </c>
      <c r="D2821" t="inlineStr">
        <is>
          <t>PETROL</t>
        </is>
      </c>
      <c r="E2821" t="inlineStr">
        <is>
          <t>1ORLEN</t>
        </is>
      </c>
      <c r="F2821" t="inlineStr">
        <is>
          <t>A</t>
        </is>
      </c>
      <c r="G2821" t="inlineStr">
        <is>
          <t>ORLEN Unipetrol RPA s.r.o.</t>
        </is>
      </c>
      <c r="H2821" t="inlineStr">
        <is>
          <t>Radhošťská (ČS ORLEN)</t>
        </is>
      </c>
      <c r="I2821" t="inlineStr">
        <is>
          <t>2270</t>
        </is>
      </c>
      <c r="J2821" t="inlineStr">
        <is>
          <t>ROŽNOV POD RADHOŠTĚM</t>
        </is>
      </c>
      <c r="K2821" t="inlineStr">
        <is>
          <t>Vsetín</t>
        </is>
      </c>
      <c r="L2821" t="inlineStr">
        <is>
          <t>RSG</t>
        </is>
      </c>
      <c r="M2821" t="inlineStr">
        <is>
          <t>Herman Michal</t>
        </is>
      </c>
      <c r="N2821" t="inlineStr">
        <is>
          <t>49.465820</t>
        </is>
      </c>
      <c r="O2821" t="inlineStr">
        <is>
          <t>18.162189</t>
        </is>
      </c>
      <c r="P2821" t="n">
        <v>28495.69</v>
      </c>
    </row>
    <row r="2822">
      <c r="A2822" t="n">
        <v>16702003</v>
      </c>
      <c r="B2822" t="n">
        <v>86702003</v>
      </c>
      <c r="C2822" t="inlineStr">
        <is>
          <t>VELKY TERMINAL</t>
        </is>
      </c>
      <c r="D2822" t="inlineStr">
        <is>
          <t>IDT</t>
        </is>
      </c>
      <c r="E2822" t="inlineStr">
        <is>
          <t>4OSTATNI</t>
        </is>
      </c>
      <c r="F2822" t="inlineStr">
        <is>
          <t>A</t>
        </is>
      </c>
      <c r="G2822" t="inlineStr">
        <is>
          <t>Drahomíra Chludová</t>
        </is>
      </c>
      <c r="H2822" t="inlineStr">
        <is>
          <t>Hlavní</t>
        </is>
      </c>
      <c r="I2822" t="inlineStr">
        <is>
          <t>1549</t>
        </is>
      </c>
      <c r="J2822" t="inlineStr">
        <is>
          <t>OTROKOVICE - KVÍTKOVICE</t>
        </is>
      </c>
      <c r="K2822" t="inlineStr">
        <is>
          <t>Zlín</t>
        </is>
      </c>
      <c r="L2822" t="inlineStr">
        <is>
          <t>RSE</t>
        </is>
      </c>
      <c r="M2822" t="inlineStr">
        <is>
          <t>Modlitba Jakub</t>
        </is>
      </c>
      <c r="N2822" t="inlineStr">
        <is>
          <t>49.202654</t>
        </is>
      </c>
      <c r="O2822" t="inlineStr">
        <is>
          <t>17.539216</t>
        </is>
      </c>
      <c r="P2822" t="n">
        <v>28493.27</v>
      </c>
    </row>
    <row r="2823">
      <c r="A2823" t="n">
        <v>17935201</v>
      </c>
      <c r="B2823" t="n">
        <v>87935201</v>
      </c>
      <c r="C2823" t="inlineStr">
        <is>
          <t>VELKY TERMINAL</t>
        </is>
      </c>
      <c r="D2823" t="inlineStr">
        <is>
          <t>IDT</t>
        </is>
      </c>
      <c r="E2823" t="inlineStr">
        <is>
          <t>4OSTATNI</t>
        </is>
      </c>
      <c r="F2823" t="inlineStr">
        <is>
          <t>A</t>
        </is>
      </c>
      <c r="G2823" t="inlineStr">
        <is>
          <t>Elmi gas s.r.o.</t>
        </is>
      </c>
      <c r="H2823" t="inlineStr">
        <is>
          <t>Kaňovice</t>
        </is>
      </c>
      <c r="I2823" t="inlineStr">
        <is>
          <t>91</t>
        </is>
      </c>
      <c r="J2823" t="inlineStr">
        <is>
          <t>KAŇOVICE</t>
        </is>
      </c>
      <c r="K2823" t="inlineStr">
        <is>
          <t>Frýdek-Místek</t>
        </is>
      </c>
      <c r="L2823" t="inlineStr">
        <is>
          <t>RSG</t>
        </is>
      </c>
      <c r="M2823" t="inlineStr">
        <is>
          <t>Herman Michal</t>
        </is>
      </c>
      <c r="N2823" t="inlineStr">
        <is>
          <t>49.740321</t>
        </is>
      </c>
      <c r="O2823" t="inlineStr">
        <is>
          <t>18.374641</t>
        </is>
      </c>
      <c r="P2823" t="n">
        <v>28481.92</v>
      </c>
    </row>
    <row r="2824">
      <c r="A2824" t="n">
        <v>15905003</v>
      </c>
      <c r="B2824" t="n">
        <v>85905003</v>
      </c>
      <c r="C2824" t="inlineStr">
        <is>
          <t>VELKY TERMINAL</t>
        </is>
      </c>
      <c r="D2824" t="inlineStr">
        <is>
          <t>IDT</t>
        </is>
      </c>
      <c r="E2824" t="inlineStr">
        <is>
          <t>3AGRO</t>
        </is>
      </c>
      <c r="F2824" t="inlineStr">
        <is>
          <t>A</t>
        </is>
      </c>
      <c r="G2824" t="inlineStr">
        <is>
          <t>Agro Žamberk a.s.</t>
        </is>
      </c>
      <c r="H2824" t="inlineStr">
        <is>
          <t>Dolní Dobrouč (ČS PHM)</t>
        </is>
      </c>
      <c r="I2824" t="inlineStr">
        <is>
          <t>č.ev. 63</t>
        </is>
      </c>
      <c r="J2824" t="inlineStr">
        <is>
          <t>DOLNÍ DOBROUČ</t>
        </is>
      </c>
      <c r="K2824" t="inlineStr">
        <is>
          <t>Ústí nad Orlicí</t>
        </is>
      </c>
      <c r="L2824" t="inlineStr">
        <is>
          <t>RSE</t>
        </is>
      </c>
      <c r="M2824" t="inlineStr">
        <is>
          <t>Rek Lubomír</t>
        </is>
      </c>
      <c r="N2824" t="inlineStr">
        <is>
          <t>50.007289</t>
        </is>
      </c>
      <c r="O2824" t="inlineStr">
        <is>
          <t>16.473755</t>
        </is>
      </c>
      <c r="P2824" t="n">
        <v>28479.62</v>
      </c>
    </row>
    <row r="2825">
      <c r="A2825" t="n">
        <v>14940534</v>
      </c>
      <c r="B2825" t="n">
        <v>84940534</v>
      </c>
      <c r="C2825" t="inlineStr">
        <is>
          <t>VELKY TERMINAL</t>
        </is>
      </c>
      <c r="D2825" t="inlineStr">
        <is>
          <t>PETROL</t>
        </is>
      </c>
      <c r="E2825" t="inlineStr">
        <is>
          <t>1ORLEN</t>
        </is>
      </c>
      <c r="F2825" t="inlineStr">
        <is>
          <t>A</t>
        </is>
      </c>
      <c r="G2825" t="inlineStr">
        <is>
          <t>ORLEN Unipetrol RPA s.r.o.</t>
        </is>
      </c>
      <c r="H2825" t="inlineStr">
        <is>
          <t>Štefánikova (ČS ORLEN)</t>
        </is>
      </c>
      <c r="I2825" t="inlineStr">
        <is>
          <t>596</t>
        </is>
      </c>
      <c r="J2825" t="inlineStr">
        <is>
          <t>ŽELEZNÝ BROD</t>
        </is>
      </c>
      <c r="K2825" t="inlineStr">
        <is>
          <t>Jablonec nad Nisou</t>
        </is>
      </c>
      <c r="L2825" t="inlineStr">
        <is>
          <t>RSD</t>
        </is>
      </c>
      <c r="M2825" t="inlineStr">
        <is>
          <t>Luňáček Jan</t>
        </is>
      </c>
      <c r="N2825" t="inlineStr">
        <is>
          <t>50.647420</t>
        </is>
      </c>
      <c r="O2825" t="inlineStr">
        <is>
          <t>15.254890</t>
        </is>
      </c>
      <c r="P2825" t="n">
        <v>28466.58</v>
      </c>
    </row>
    <row r="2826">
      <c r="A2826" t="n">
        <v>14210001</v>
      </c>
      <c r="B2826" t="n">
        <v>84210001</v>
      </c>
      <c r="C2826" t="inlineStr">
        <is>
          <t>VELKY TERMINAL</t>
        </is>
      </c>
      <c r="D2826" t="inlineStr">
        <is>
          <t>ČESKÁ POŠTA</t>
        </is>
      </c>
      <c r="E2826" t="inlineStr">
        <is>
          <t>1POSTA</t>
        </is>
      </c>
      <c r="F2826" t="inlineStr">
        <is>
          <t>P</t>
        </is>
      </c>
      <c r="G2826" t="inlineStr">
        <is>
          <t>Česká pošta - Teplice 1</t>
        </is>
      </c>
      <c r="H2826" t="inlineStr">
        <is>
          <t>Dubská</t>
        </is>
      </c>
      <c r="I2826" t="inlineStr">
        <is>
          <t>3094/1</t>
        </is>
      </c>
      <c r="J2826" t="inlineStr">
        <is>
          <t>TEPLICE</t>
        </is>
      </c>
      <c r="K2826" t="inlineStr">
        <is>
          <t>Teplice</t>
        </is>
      </c>
      <c r="L2826" t="inlineStr">
        <is>
          <t>RSD</t>
        </is>
      </c>
      <c r="M2826" t="inlineStr">
        <is>
          <t>Šticha Milan</t>
        </is>
      </c>
      <c r="N2826" t="inlineStr">
        <is>
          <t>50.641350</t>
        </is>
      </c>
      <c r="O2826" t="inlineStr">
        <is>
          <t>13.823150</t>
        </is>
      </c>
      <c r="P2826" t="n">
        <v>28458.85</v>
      </c>
    </row>
    <row r="2827">
      <c r="A2827" t="n">
        <v>16952506</v>
      </c>
      <c r="B2827" t="n">
        <v>86952506</v>
      </c>
      <c r="C2827" t="inlineStr">
        <is>
          <t>VELKY TERMINAL</t>
        </is>
      </c>
      <c r="D2827" t="inlineStr">
        <is>
          <t>IDT</t>
        </is>
      </c>
      <c r="E2827" t="inlineStr">
        <is>
          <t>3ZARIS</t>
        </is>
      </c>
      <c r="F2827" t="inlineStr">
        <is>
          <t>A</t>
        </is>
      </c>
      <c r="G2827" t="inlineStr">
        <is>
          <t>ZARIS s.r.o.</t>
        </is>
      </c>
      <c r="H2827" t="inlineStr">
        <is>
          <t>Malá Cihelna (ČS ZARIS)</t>
        </is>
      </c>
      <c r="I2827" t="inlineStr">
        <is>
          <t>1096</t>
        </is>
      </c>
      <c r="J2827" t="inlineStr">
        <is>
          <t>POLNÁ</t>
        </is>
      </c>
      <c r="K2827" t="inlineStr">
        <is>
          <t>Jihlava</t>
        </is>
      </c>
      <c r="L2827" t="inlineStr">
        <is>
          <t>RSB</t>
        </is>
      </c>
      <c r="M2827" t="inlineStr">
        <is>
          <t>Hanuš Robert</t>
        </is>
      </c>
      <c r="N2827" t="inlineStr">
        <is>
          <t>49.487297</t>
        </is>
      </c>
      <c r="O2827" t="inlineStr">
        <is>
          <t>15.698814</t>
        </is>
      </c>
      <c r="P2827" t="n">
        <v>28450.27</v>
      </c>
    </row>
    <row r="2828">
      <c r="A2828" t="n">
        <v>16962505</v>
      </c>
      <c r="B2828" t="n">
        <v>86962505</v>
      </c>
      <c r="C2828" t="inlineStr">
        <is>
          <t>VELKY TERMINAL</t>
        </is>
      </c>
      <c r="D2828" t="inlineStr">
        <is>
          <t>PETROL</t>
        </is>
      </c>
      <c r="E2828" t="inlineStr">
        <is>
          <t>1ORLEN</t>
        </is>
      </c>
      <c r="F2828" t="inlineStr">
        <is>
          <t>A</t>
        </is>
      </c>
      <c r="G2828" t="inlineStr">
        <is>
          <t>ORLEN Unipetrol RPA s.r.o.</t>
        </is>
      </c>
      <c r="H2828" t="inlineStr">
        <is>
          <t>Drslavice (ČS ORLEN)</t>
        </is>
      </c>
      <c r="I2828" t="inlineStr">
        <is>
          <t>41</t>
        </is>
      </c>
      <c r="J2828" t="inlineStr">
        <is>
          <t>DRSLAVICE</t>
        </is>
      </c>
      <c r="K2828" t="inlineStr">
        <is>
          <t>Uherské Hradiště</t>
        </is>
      </c>
      <c r="L2828" t="inlineStr">
        <is>
          <t>RSE</t>
        </is>
      </c>
      <c r="M2828" t="inlineStr">
        <is>
          <t>Modlitba Jakub</t>
        </is>
      </c>
      <c r="N2828" t="inlineStr">
        <is>
          <t>49.041497</t>
        </is>
      </c>
      <c r="O2828" t="inlineStr">
        <is>
          <t>17.592071</t>
        </is>
      </c>
      <c r="P2828" t="n">
        <v>28444.23</v>
      </c>
    </row>
    <row r="2829">
      <c r="A2829" t="n">
        <v>11526548</v>
      </c>
      <c r="B2829" t="n">
        <v>81526548</v>
      </c>
      <c r="C2829" t="inlineStr">
        <is>
          <t>VELKY TERMINAL</t>
        </is>
      </c>
      <c r="D2829" t="inlineStr">
        <is>
          <t>KA PARTNERS</t>
        </is>
      </c>
      <c r="E2829" t="inlineStr">
        <is>
          <t>1LAG</t>
        </is>
      </c>
      <c r="F2829" t="inlineStr">
        <is>
          <t>A</t>
        </is>
      </c>
      <c r="G2829" t="inlineStr">
        <is>
          <t>RELAY (metro Černý most)</t>
        </is>
      </c>
      <c r="H2829" t="inlineStr">
        <is>
          <t>Chlumecká (Bus nádraží u metra Černý Most)</t>
        </is>
      </c>
      <c r="I2829" t="inlineStr"/>
      <c r="J2829" t="inlineStr">
        <is>
          <t>PRAHA 9 - ČERNÝ MOST</t>
        </is>
      </c>
      <c r="K2829" t="inlineStr">
        <is>
          <t>Praha</t>
        </is>
      </c>
      <c r="L2829" t="inlineStr">
        <is>
          <t>RSA</t>
        </is>
      </c>
      <c r="M2829" t="inlineStr">
        <is>
          <t>Hrubý Jiří</t>
        </is>
      </c>
      <c r="N2829" t="inlineStr">
        <is>
          <t>50.108918</t>
        </is>
      </c>
      <c r="O2829" t="inlineStr">
        <is>
          <t>14.577435</t>
        </is>
      </c>
      <c r="P2829" t="n">
        <v>28434.65</v>
      </c>
    </row>
    <row r="2830">
      <c r="A2830" t="n">
        <v>17746807</v>
      </c>
      <c r="B2830" t="n">
        <v>87746807</v>
      </c>
      <c r="C2830" t="inlineStr">
        <is>
          <t>VELKY TERMINAL</t>
        </is>
      </c>
      <c r="D2830" t="inlineStr">
        <is>
          <t>KA PARTNERS</t>
        </is>
      </c>
      <c r="E2830" t="inlineStr">
        <is>
          <t>1HRUSKA</t>
        </is>
      </c>
      <c r="F2830" t="inlineStr">
        <is>
          <t>A</t>
        </is>
      </c>
      <c r="G2830" t="inlineStr">
        <is>
          <t>H R U Š K A , spol. s r.o.</t>
        </is>
      </c>
      <c r="H2830" t="inlineStr">
        <is>
          <t>Místecká</t>
        </is>
      </c>
      <c r="I2830" t="inlineStr">
        <is>
          <t>1124</t>
        </is>
      </c>
      <c r="J2830" t="inlineStr">
        <is>
          <t>PŘÍBOR</t>
        </is>
      </c>
      <c r="K2830" t="inlineStr">
        <is>
          <t>Nový Jičín</t>
        </is>
      </c>
      <c r="L2830" t="inlineStr">
        <is>
          <t>RSG</t>
        </is>
      </c>
      <c r="M2830" t="inlineStr">
        <is>
          <t>Herman Petr</t>
        </is>
      </c>
      <c r="N2830" t="inlineStr">
        <is>
          <t>49.641664</t>
        </is>
      </c>
      <c r="O2830" t="inlineStr">
        <is>
          <t>18.150639</t>
        </is>
      </c>
      <c r="P2830" t="n">
        <v>28424.42</v>
      </c>
    </row>
    <row r="2831">
      <c r="A2831" t="n">
        <v>16756901</v>
      </c>
      <c r="B2831" t="n">
        <v>86756901</v>
      </c>
      <c r="C2831" t="inlineStr">
        <is>
          <t>VELKY TERMINAL</t>
        </is>
      </c>
      <c r="D2831" t="inlineStr">
        <is>
          <t>IDT</t>
        </is>
      </c>
      <c r="E2831" t="inlineStr">
        <is>
          <t>4OSTATNI</t>
        </is>
      </c>
      <c r="F2831" t="inlineStr">
        <is>
          <t>A</t>
        </is>
      </c>
      <c r="G2831" t="inlineStr">
        <is>
          <t>Tien Đat Nguyen - potraviny</t>
        </is>
      </c>
      <c r="H2831" t="inlineStr">
        <is>
          <t>náměstí Míru</t>
        </is>
      </c>
      <c r="I2831" t="inlineStr">
        <is>
          <t>793</t>
        </is>
      </c>
      <c r="J2831" t="inlineStr">
        <is>
          <t>VRACOV</t>
        </is>
      </c>
      <c r="K2831" t="inlineStr">
        <is>
          <t>Hodonín</t>
        </is>
      </c>
      <c r="L2831" t="inlineStr">
        <is>
          <t>RSB</t>
        </is>
      </c>
      <c r="M2831" t="inlineStr">
        <is>
          <t>Petlach Lubomír</t>
        </is>
      </c>
      <c r="N2831" t="inlineStr">
        <is>
          <t>48.979990</t>
        </is>
      </c>
      <c r="O2831" t="inlineStr">
        <is>
          <t>17.218100</t>
        </is>
      </c>
      <c r="P2831" t="n">
        <v>28419.42</v>
      </c>
    </row>
    <row r="2832">
      <c r="A2832" t="n">
        <v>17915702</v>
      </c>
      <c r="B2832" t="n">
        <v>87915702</v>
      </c>
      <c r="C2832" t="inlineStr">
        <is>
          <t>VELKY TERMINAL</t>
        </is>
      </c>
      <c r="D2832" t="inlineStr">
        <is>
          <t>IDT</t>
        </is>
      </c>
      <c r="E2832" t="inlineStr">
        <is>
          <t>2VESEL</t>
        </is>
      </c>
      <c r="F2832" t="inlineStr">
        <is>
          <t>A</t>
        </is>
      </c>
      <c r="G2832" t="inlineStr">
        <is>
          <t>Ing. Jan Veselský</t>
        </is>
      </c>
      <c r="H2832" t="inlineStr">
        <is>
          <t>Železničního vojska</t>
        </is>
      </c>
      <c r="I2832" t="inlineStr">
        <is>
          <t>1384</t>
        </is>
      </c>
      <c r="J2832" t="inlineStr">
        <is>
          <t>VALAŠSKÉ MEZIŘÍČÍ</t>
        </is>
      </c>
      <c r="K2832" t="inlineStr">
        <is>
          <t>Vsetín</t>
        </is>
      </c>
      <c r="L2832" t="inlineStr">
        <is>
          <t>RSG</t>
        </is>
      </c>
      <c r="M2832" t="inlineStr">
        <is>
          <t>Herman Petr</t>
        </is>
      </c>
      <c r="N2832" t="inlineStr">
        <is>
          <t>49.466417</t>
        </is>
      </c>
      <c r="O2832" t="inlineStr">
        <is>
          <t>17.983078</t>
        </is>
      </c>
      <c r="P2832" t="n">
        <v>28414.23</v>
      </c>
    </row>
    <row r="2833">
      <c r="A2833" t="n">
        <v>16844001</v>
      </c>
      <c r="B2833" t="n">
        <v>86844001</v>
      </c>
      <c r="C2833" t="inlineStr">
        <is>
          <t>VELKY TERMINAL</t>
        </is>
      </c>
      <c r="D2833" t="inlineStr">
        <is>
          <t>IDT</t>
        </is>
      </c>
      <c r="E2833" t="inlineStr">
        <is>
          <t>4OSTATNI</t>
        </is>
      </c>
      <c r="F2833" t="inlineStr">
        <is>
          <t>A</t>
        </is>
      </c>
      <c r="G2833" t="inlineStr">
        <is>
          <t>Jindřich Kašpárek</t>
        </is>
      </c>
      <c r="H2833" t="inlineStr">
        <is>
          <t>Znojemská</t>
        </is>
      </c>
      <c r="I2833" t="inlineStr">
        <is>
          <t>615</t>
        </is>
      </c>
      <c r="J2833" t="inlineStr">
        <is>
          <t>POHOŘELICE</t>
        </is>
      </c>
      <c r="K2833" t="inlineStr">
        <is>
          <t>Brno-venkov</t>
        </is>
      </c>
      <c r="L2833" t="inlineStr">
        <is>
          <t>RSB</t>
        </is>
      </c>
      <c r="M2833" t="inlineStr">
        <is>
          <t>Koutný Roman</t>
        </is>
      </c>
      <c r="N2833" t="inlineStr">
        <is>
          <t>48.979430</t>
        </is>
      </c>
      <c r="O2833" t="inlineStr">
        <is>
          <t>16.507722</t>
        </is>
      </c>
      <c r="P2833" t="n">
        <v>28411.73</v>
      </c>
    </row>
    <row r="2834">
      <c r="A2834" t="n">
        <v>16933605</v>
      </c>
      <c r="B2834" t="n">
        <v>86933605</v>
      </c>
      <c r="C2834" t="inlineStr">
        <is>
          <t>VELKY TERMINAL</t>
        </is>
      </c>
      <c r="D2834" t="inlineStr">
        <is>
          <t>PETROL</t>
        </is>
      </c>
      <c r="E2834" t="inlineStr">
        <is>
          <t>1MOL</t>
        </is>
      </c>
      <c r="F2834" t="inlineStr">
        <is>
          <t>A</t>
        </is>
      </c>
      <c r="G2834" t="inlineStr">
        <is>
          <t>MOL Česká republika, s.r.o.</t>
        </is>
      </c>
      <c r="H2834" t="inlineStr">
        <is>
          <t>Rácová</t>
        </is>
      </c>
      <c r="I2834" t="inlineStr">
        <is>
          <t>1500</t>
        </is>
      </c>
      <c r="J2834" t="inlineStr">
        <is>
          <t>BYSTŘICE NAD PERNŠTEJNEM</t>
        </is>
      </c>
      <c r="K2834" t="inlineStr">
        <is>
          <t>Žďár nad Sázavou</t>
        </is>
      </c>
      <c r="L2834" t="inlineStr">
        <is>
          <t>RSE</t>
        </is>
      </c>
      <c r="M2834" t="inlineStr">
        <is>
          <t>Rek Lubomír</t>
        </is>
      </c>
      <c r="N2834" t="inlineStr">
        <is>
          <t>49.528899</t>
        </is>
      </c>
      <c r="O2834" t="inlineStr">
        <is>
          <t>16.254230</t>
        </is>
      </c>
      <c r="P2834" t="n">
        <v>28401.92</v>
      </c>
    </row>
    <row r="2835">
      <c r="A2835" t="n">
        <v>14938201</v>
      </c>
      <c r="B2835" t="n">
        <v>84938201</v>
      </c>
      <c r="C2835" t="inlineStr">
        <is>
          <t>VELKY TERMINAL</t>
        </is>
      </c>
      <c r="D2835" t="inlineStr">
        <is>
          <t>PETROL</t>
        </is>
      </c>
      <c r="E2835" t="inlineStr">
        <is>
          <t>1BENZINA</t>
        </is>
      </c>
      <c r="F2835" t="inlineStr">
        <is>
          <t>A</t>
        </is>
      </c>
      <c r="G2835" t="inlineStr">
        <is>
          <t>ČS Benzina Krabčice</t>
        </is>
      </c>
      <c r="H2835" t="inlineStr">
        <is>
          <t>Rovné</t>
        </is>
      </c>
      <c r="I2835" t="inlineStr">
        <is>
          <t>144</t>
        </is>
      </c>
      <c r="J2835" t="inlineStr">
        <is>
          <t>KRABČICE - ROVNÉ</t>
        </is>
      </c>
      <c r="K2835" t="inlineStr">
        <is>
          <t>Litoměřice</t>
        </is>
      </c>
      <c r="L2835" t="inlineStr">
        <is>
          <t>RSD</t>
        </is>
      </c>
      <c r="M2835" t="inlineStr">
        <is>
          <t>Šticha Milan</t>
        </is>
      </c>
      <c r="N2835" t="inlineStr">
        <is>
          <t>50.402343</t>
        </is>
      </c>
      <c r="O2835" t="inlineStr">
        <is>
          <t>14.308827</t>
        </is>
      </c>
      <c r="P2835" t="n">
        <v>28401.73</v>
      </c>
    </row>
    <row r="2836">
      <c r="A2836" t="n">
        <v>14664803</v>
      </c>
      <c r="B2836" t="n">
        <v>84664803</v>
      </c>
      <c r="C2836" t="inlineStr">
        <is>
          <t>VELKY TERMINAL</t>
        </is>
      </c>
      <c r="D2836" t="inlineStr">
        <is>
          <t>IDT</t>
        </is>
      </c>
      <c r="E2836" t="inlineStr">
        <is>
          <t>3MANS</t>
        </is>
      </c>
      <c r="F2836" t="inlineStr">
        <is>
          <t>A</t>
        </is>
      </c>
      <c r="G2836" t="inlineStr">
        <is>
          <t>MANSFELD PLUS s.r.o. - Trafika Neštěmická (Krásné Březno)</t>
        </is>
      </c>
      <c r="H2836" t="inlineStr">
        <is>
          <t>Neštěmická (stánek u zastávky MHD - Výstupní)</t>
        </is>
      </c>
      <c r="I2836" t="inlineStr"/>
      <c r="J2836" t="inlineStr">
        <is>
          <t>ÚSTÍ NAD LABEM - KRÁSNÉ BŘEZNO</t>
        </is>
      </c>
      <c r="K2836" t="inlineStr">
        <is>
          <t>Ústí nad Labem</t>
        </is>
      </c>
      <c r="L2836" t="inlineStr">
        <is>
          <t>RSD</t>
        </is>
      </c>
      <c r="M2836" t="inlineStr">
        <is>
          <t>Šticha Milan</t>
        </is>
      </c>
      <c r="N2836" t="inlineStr">
        <is>
          <t>50.669068</t>
        </is>
      </c>
      <c r="O2836" t="inlineStr">
        <is>
          <t>14.068125</t>
        </is>
      </c>
      <c r="P2836" t="n">
        <v>28375.69</v>
      </c>
    </row>
    <row r="2837">
      <c r="A2837" t="n">
        <v>17920518</v>
      </c>
      <c r="B2837" t="n">
        <v>87920518</v>
      </c>
      <c r="C2837" t="inlineStr">
        <is>
          <t>VELKY TERMINAL</t>
        </is>
      </c>
      <c r="D2837" t="inlineStr">
        <is>
          <t>PETROL</t>
        </is>
      </c>
      <c r="E2837" t="inlineStr">
        <is>
          <t>1MOL</t>
        </is>
      </c>
      <c r="F2837" t="inlineStr">
        <is>
          <t>A</t>
        </is>
      </c>
      <c r="G2837" t="inlineStr">
        <is>
          <t>MOL Česká republika, s.r.o.</t>
        </is>
      </c>
      <c r="H2837" t="inlineStr">
        <is>
          <t>Olomoucká</t>
        </is>
      </c>
      <c r="I2837" t="inlineStr">
        <is>
          <t>1616/4</t>
        </is>
      </c>
      <c r="J2837" t="inlineStr">
        <is>
          <t>ZÁBŘEH</t>
        </is>
      </c>
      <c r="K2837" t="inlineStr">
        <is>
          <t>Šumperk</t>
        </is>
      </c>
      <c r="L2837" t="inlineStr">
        <is>
          <t>RSG</t>
        </is>
      </c>
      <c r="M2837" t="inlineStr">
        <is>
          <t>Dolníček Richard</t>
        </is>
      </c>
      <c r="N2837" t="inlineStr">
        <is>
          <t>49.871316</t>
        </is>
      </c>
      <c r="O2837" t="inlineStr">
        <is>
          <t>16.890378</t>
        </is>
      </c>
      <c r="P2837" t="n">
        <v>28373.85</v>
      </c>
    </row>
    <row r="2838">
      <c r="A2838" t="n">
        <v>15939118</v>
      </c>
      <c r="B2838" t="n">
        <v>85939118</v>
      </c>
      <c r="C2838" t="inlineStr">
        <is>
          <t>VELKY TERMINAL</t>
        </is>
      </c>
      <c r="D2838" t="inlineStr">
        <is>
          <t>PETROL</t>
        </is>
      </c>
      <c r="E2838" t="inlineStr">
        <is>
          <t>1ORLEN</t>
        </is>
      </c>
      <c r="F2838" t="inlineStr">
        <is>
          <t>A</t>
        </is>
      </c>
      <c r="G2838" t="inlineStr">
        <is>
          <t>ORLEN Unipetrol RPA s.r.o.</t>
        </is>
      </c>
      <c r="H2838" t="inlineStr">
        <is>
          <t>Královéhradecká</t>
        </is>
      </c>
      <c r="I2838" t="inlineStr">
        <is>
          <t>1395</t>
        </is>
      </c>
      <c r="J2838" t="inlineStr">
        <is>
          <t>ÚSTÍ NAD ORLICÍ</t>
        </is>
      </c>
      <c r="K2838" t="inlineStr">
        <is>
          <t>Ústí nad Orlicí</t>
        </is>
      </c>
      <c r="L2838" t="inlineStr">
        <is>
          <t>RSE</t>
        </is>
      </c>
      <c r="M2838" t="inlineStr">
        <is>
          <t>Rek Lubomír</t>
        </is>
      </c>
      <c r="N2838" t="inlineStr">
        <is>
          <t>49.981340</t>
        </is>
      </c>
      <c r="O2838" t="inlineStr">
        <is>
          <t>16.394602</t>
        </is>
      </c>
      <c r="P2838" t="n">
        <v>28373.27</v>
      </c>
    </row>
    <row r="2839">
      <c r="A2839" t="n">
        <v>17763901</v>
      </c>
      <c r="B2839" t="n">
        <v>87763901</v>
      </c>
      <c r="C2839" t="inlineStr">
        <is>
          <t>VELKY TERMINAL</t>
        </is>
      </c>
      <c r="D2839" t="inlineStr">
        <is>
          <t>IDT</t>
        </is>
      </c>
      <c r="E2839" t="inlineStr">
        <is>
          <t>4OSTATNI</t>
        </is>
      </c>
      <c r="F2839" t="inlineStr">
        <is>
          <t>A</t>
        </is>
      </c>
      <c r="G2839" t="inlineStr">
        <is>
          <t>The Tai Nguyen</t>
        </is>
      </c>
      <c r="H2839" t="inlineStr">
        <is>
          <t>Mikulášská</t>
        </is>
      </c>
      <c r="I2839" t="inlineStr">
        <is>
          <t>917/19</t>
        </is>
      </c>
      <c r="J2839" t="inlineStr">
        <is>
          <t>KRNOV - POD BEZRUČOVÝM VRCHEM</t>
        </is>
      </c>
      <c r="K2839" t="inlineStr">
        <is>
          <t>Bruntál</t>
        </is>
      </c>
      <c r="L2839" t="inlineStr">
        <is>
          <t>RSG</t>
        </is>
      </c>
      <c r="M2839" t="inlineStr">
        <is>
          <t>Gelnar Ivo</t>
        </is>
      </c>
      <c r="N2839" t="inlineStr">
        <is>
          <t>50.089928</t>
        </is>
      </c>
      <c r="O2839" t="inlineStr">
        <is>
          <t>17.696306</t>
        </is>
      </c>
      <c r="P2839" t="n">
        <v>28372.12</v>
      </c>
    </row>
    <row r="2840">
      <c r="A2840" t="n">
        <v>12628001</v>
      </c>
      <c r="B2840" t="n">
        <v>82628001</v>
      </c>
      <c r="C2840" t="inlineStr">
        <is>
          <t>VELKY TERMINAL</t>
        </is>
      </c>
      <c r="D2840" t="inlineStr">
        <is>
          <t>IDT</t>
        </is>
      </c>
      <c r="E2840" t="inlineStr">
        <is>
          <t>4OSTATNI</t>
        </is>
      </c>
      <c r="F2840" t="inlineStr">
        <is>
          <t>A</t>
        </is>
      </c>
      <c r="G2840" t="inlineStr">
        <is>
          <t>Irena HAJNÁ</t>
        </is>
      </c>
      <c r="H2840" t="inlineStr">
        <is>
          <t>Pražská tř.</t>
        </is>
      </c>
      <c r="I2840" t="inlineStr">
        <is>
          <t>836/89</t>
        </is>
      </c>
      <c r="J2840" t="inlineStr">
        <is>
          <t>ČESKÉ BUDĚJOVICE</t>
        </is>
      </c>
      <c r="K2840" t="inlineStr">
        <is>
          <t>České Budějovice</t>
        </is>
      </c>
      <c r="L2840" t="inlineStr">
        <is>
          <t>RSB</t>
        </is>
      </c>
      <c r="M2840" t="inlineStr">
        <is>
          <t>Dvořák Petr</t>
        </is>
      </c>
      <c r="N2840" t="inlineStr">
        <is>
          <t>48.985878</t>
        </is>
      </c>
      <c r="O2840" t="inlineStr">
        <is>
          <t>14.471494</t>
        </is>
      </c>
      <c r="P2840" t="n">
        <v>28371.35</v>
      </c>
    </row>
    <row r="2841">
      <c r="A2841" t="n">
        <v>34200830</v>
      </c>
      <c r="B2841" t="n">
        <v>74200167</v>
      </c>
      <c r="C2841" t="inlineStr">
        <is>
          <t>LI</t>
        </is>
      </c>
      <c r="D2841" t="inlineStr">
        <is>
          <t>ČESKÁ POŠTA</t>
        </is>
      </c>
      <c r="E2841" t="inlineStr">
        <is>
          <t>1POSTA</t>
        </is>
      </c>
      <c r="F2841" t="inlineStr">
        <is>
          <t>P</t>
        </is>
      </c>
      <c r="G2841" t="inlineStr">
        <is>
          <t>Česká pošta - Klášterec nad Ohří 1</t>
        </is>
      </c>
      <c r="H2841" t="inlineStr">
        <is>
          <t>Petlérská</t>
        </is>
      </c>
      <c r="I2841" t="inlineStr">
        <is>
          <t>449</t>
        </is>
      </c>
      <c r="J2841" t="inlineStr">
        <is>
          <t>KLÁŠTEREC NAD OHŘÍ - MIŘETICE U KL.N/O.</t>
        </is>
      </c>
      <c r="K2841" t="inlineStr">
        <is>
          <t>Chomutov</t>
        </is>
      </c>
      <c r="L2841" t="inlineStr">
        <is>
          <t>RSD</t>
        </is>
      </c>
      <c r="M2841" t="inlineStr">
        <is>
          <t>Neubert Jaroslav</t>
        </is>
      </c>
      <c r="N2841" t="inlineStr">
        <is>
          <t>50.389362</t>
        </is>
      </c>
      <c r="O2841" t="inlineStr">
        <is>
          <t>13.186169</t>
        </is>
      </c>
      <c r="P2841" t="n">
        <v>28369.62</v>
      </c>
    </row>
    <row r="2842">
      <c r="A2842" t="n">
        <v>12928101</v>
      </c>
      <c r="B2842" t="n">
        <v>82928101</v>
      </c>
      <c r="C2842" t="inlineStr">
        <is>
          <t>VELKY TERMINAL</t>
        </is>
      </c>
      <c r="D2842" t="inlineStr">
        <is>
          <t>IDT</t>
        </is>
      </c>
      <c r="E2842" t="inlineStr">
        <is>
          <t>1CEPRO</t>
        </is>
      </c>
      <c r="F2842" t="inlineStr">
        <is>
          <t>A</t>
        </is>
      </c>
      <c r="G2842" t="inlineStr">
        <is>
          <t>Domiro, s.r.o.</t>
        </is>
      </c>
      <c r="H2842" t="inlineStr">
        <is>
          <t>Zdíkovec</t>
        </is>
      </c>
      <c r="I2842" t="inlineStr">
        <is>
          <t>59</t>
        </is>
      </c>
      <c r="J2842" t="inlineStr">
        <is>
          <t>ZDÍKOV</t>
        </is>
      </c>
      <c r="K2842" t="inlineStr">
        <is>
          <t>Prachatice</t>
        </is>
      </c>
      <c r="L2842" t="inlineStr">
        <is>
          <t>RSB</t>
        </is>
      </c>
      <c r="M2842" t="inlineStr">
        <is>
          <t>Štolba Jan</t>
        </is>
      </c>
      <c r="N2842" t="inlineStr">
        <is>
          <t>49.099850</t>
        </is>
      </c>
      <c r="O2842" t="inlineStr">
        <is>
          <t>13.688707</t>
        </is>
      </c>
      <c r="P2842" t="n">
        <v>28368.42</v>
      </c>
    </row>
    <row r="2843">
      <c r="A2843" t="n">
        <v>17935601</v>
      </c>
      <c r="B2843" t="n">
        <v>87935601</v>
      </c>
      <c r="C2843" t="inlineStr">
        <is>
          <t>VELKY TERMINAL</t>
        </is>
      </c>
      <c r="D2843" t="inlineStr">
        <is>
          <t>IDT</t>
        </is>
      </c>
      <c r="E2843" t="inlineStr">
        <is>
          <t>4OSTATNI</t>
        </is>
      </c>
      <c r="F2843" t="inlineStr">
        <is>
          <t>A</t>
        </is>
      </c>
      <c r="G2843" t="inlineStr">
        <is>
          <t>Milan Janík</t>
        </is>
      </c>
      <c r="H2843" t="inlineStr">
        <is>
          <t>Vsetínská</t>
        </is>
      </c>
      <c r="I2843" t="inlineStr">
        <is>
          <t>653</t>
        </is>
      </c>
      <c r="J2843" t="inlineStr">
        <is>
          <t>KAROLINKA</t>
        </is>
      </c>
      <c r="K2843" t="inlineStr">
        <is>
          <t>Vsetín</t>
        </is>
      </c>
      <c r="L2843" t="inlineStr">
        <is>
          <t>RSG</t>
        </is>
      </c>
      <c r="M2843" t="inlineStr">
        <is>
          <t>Herman Michal</t>
        </is>
      </c>
      <c r="N2843" t="inlineStr">
        <is>
          <t>49.350388</t>
        </is>
      </c>
      <c r="O2843" t="inlineStr">
        <is>
          <t>18.226495</t>
        </is>
      </c>
      <c r="P2843" t="n">
        <v>28364.38</v>
      </c>
    </row>
    <row r="2844">
      <c r="A2844" t="n">
        <v>16647501</v>
      </c>
      <c r="B2844" t="n">
        <v>86647501</v>
      </c>
      <c r="C2844" t="inlineStr">
        <is>
          <t>VELKY TERMINAL</t>
        </is>
      </c>
      <c r="D2844" t="inlineStr">
        <is>
          <t>IDT</t>
        </is>
      </c>
      <c r="E2844" t="inlineStr">
        <is>
          <t>4OSTATNI</t>
        </is>
      </c>
      <c r="F2844" t="inlineStr">
        <is>
          <t>A</t>
        </is>
      </c>
      <c r="G2844" t="inlineStr">
        <is>
          <t>Zdenka Němečková</t>
        </is>
      </c>
      <c r="H2844" t="inlineStr">
        <is>
          <t>Podpěrova/Kuřimská (stánek u Billy)</t>
        </is>
      </c>
      <c r="I2844" t="inlineStr"/>
      <c r="J2844" t="inlineStr">
        <is>
          <t>BRNO - ŘEČKOVICE</t>
        </is>
      </c>
      <c r="K2844" t="inlineStr">
        <is>
          <t>Brno-město</t>
        </is>
      </c>
      <c r="L2844" t="inlineStr">
        <is>
          <t>RSB</t>
        </is>
      </c>
      <c r="M2844" t="inlineStr">
        <is>
          <t>Koutný Roman</t>
        </is>
      </c>
      <c r="N2844" t="inlineStr">
        <is>
          <t>49.238339</t>
        </is>
      </c>
      <c r="O2844" t="inlineStr">
        <is>
          <t>16.585090</t>
        </is>
      </c>
      <c r="P2844" t="n">
        <v>28356.35</v>
      </c>
    </row>
    <row r="2845">
      <c r="A2845" t="n">
        <v>12932329</v>
      </c>
      <c r="B2845" t="n">
        <v>82932329</v>
      </c>
      <c r="C2845" t="inlineStr">
        <is>
          <t>VELKY TERMINAL</t>
        </is>
      </c>
      <c r="D2845" t="inlineStr">
        <is>
          <t>PETROL</t>
        </is>
      </c>
      <c r="E2845" t="inlineStr">
        <is>
          <t>1ORLEN</t>
        </is>
      </c>
      <c r="F2845" t="inlineStr">
        <is>
          <t>A</t>
        </is>
      </c>
      <c r="G2845" t="inlineStr">
        <is>
          <t>ORLEN Unipetrol RPA s.r.o.</t>
        </is>
      </c>
      <c r="H2845" t="inlineStr">
        <is>
          <t>Budějovická (ČS ORLEN)</t>
        </is>
      </c>
      <c r="I2845" t="inlineStr">
        <is>
          <t>131</t>
        </is>
      </c>
      <c r="J2845" t="inlineStr">
        <is>
          <t>ČESKÝ KRUMLOV - DOMORADICE</t>
        </is>
      </c>
      <c r="K2845" t="inlineStr">
        <is>
          <t>Prachatice</t>
        </is>
      </c>
      <c r="L2845" t="inlineStr">
        <is>
          <t>RSB</t>
        </is>
      </c>
      <c r="M2845" t="inlineStr">
        <is>
          <t>Štolba Jan</t>
        </is>
      </c>
      <c r="N2845" t="inlineStr">
        <is>
          <t>49.012694</t>
        </is>
      </c>
      <c r="O2845" t="inlineStr">
        <is>
          <t>14.004816</t>
        </is>
      </c>
      <c r="P2845" t="n">
        <v>28348.46</v>
      </c>
    </row>
    <row r="2846">
      <c r="A2846" t="n">
        <v>17746820</v>
      </c>
      <c r="B2846" t="n">
        <v>87746820</v>
      </c>
      <c r="C2846" t="inlineStr">
        <is>
          <t>VELKY TERMINAL</t>
        </is>
      </c>
      <c r="D2846" t="inlineStr">
        <is>
          <t>KA PARTNERS</t>
        </is>
      </c>
      <c r="E2846" t="inlineStr">
        <is>
          <t>1HRUSKA</t>
        </is>
      </c>
      <c r="F2846" t="inlineStr">
        <is>
          <t>A</t>
        </is>
      </c>
      <c r="G2846" t="inlineStr">
        <is>
          <t>H R U Š K A , spol. s r.o.</t>
        </is>
      </c>
      <c r="H2846" t="inlineStr">
        <is>
          <t>Čáslavská</t>
        </is>
      </c>
      <c r="I2846" t="inlineStr">
        <is>
          <t>1066</t>
        </is>
      </c>
      <c r="J2846" t="inlineStr">
        <is>
          <t>BOHUMÍN - NOVÝ BOHUMÍN</t>
        </is>
      </c>
      <c r="K2846" t="inlineStr">
        <is>
          <t>Karviná</t>
        </is>
      </c>
      <c r="L2846" t="inlineStr">
        <is>
          <t>RSG</t>
        </is>
      </c>
      <c r="M2846" t="inlineStr">
        <is>
          <t>Brindžák Michal</t>
        </is>
      </c>
      <c r="N2846" t="inlineStr">
        <is>
          <t>49.905230</t>
        </is>
      </c>
      <c r="O2846" t="inlineStr">
        <is>
          <t>18.353393</t>
        </is>
      </c>
      <c r="P2846" t="n">
        <v>28329.62</v>
      </c>
    </row>
    <row r="2847">
      <c r="A2847" t="n">
        <v>16628118</v>
      </c>
      <c r="B2847" t="n">
        <v>86628118</v>
      </c>
      <c r="C2847" t="inlineStr">
        <is>
          <t>VELKY TERMINAL</t>
        </is>
      </c>
      <c r="D2847" t="inlineStr">
        <is>
          <t>KA PARTNERS</t>
        </is>
      </c>
      <c r="E2847" t="inlineStr">
        <is>
          <t>1LAG</t>
        </is>
      </c>
      <c r="F2847" t="inlineStr">
        <is>
          <t>A</t>
        </is>
      </c>
      <c r="G2847" t="inlineStr">
        <is>
          <t>Lagardere Travel Retail, a.s.</t>
        </is>
      </c>
      <c r="H2847" t="inlineStr">
        <is>
          <t>Nádražní (ČD hala prodejna 36017)</t>
        </is>
      </c>
      <c r="I2847" t="inlineStr">
        <is>
          <t>418/1</t>
        </is>
      </c>
      <c r="J2847" t="inlineStr">
        <is>
          <t>BRNO - BRNO-MĚSTO</t>
        </is>
      </c>
      <c r="K2847" t="inlineStr">
        <is>
          <t>Brno-město</t>
        </is>
      </c>
      <c r="L2847" t="inlineStr">
        <is>
          <t>RSB</t>
        </is>
      </c>
      <c r="M2847" t="inlineStr">
        <is>
          <t>Hanuš Robert</t>
        </is>
      </c>
      <c r="N2847" t="inlineStr">
        <is>
          <t>49.190985</t>
        </is>
      </c>
      <c r="O2847" t="inlineStr">
        <is>
          <t>16.612613</t>
        </is>
      </c>
      <c r="P2847" t="n">
        <v>28326.15</v>
      </c>
    </row>
    <row r="2848">
      <c r="A2848" t="n">
        <v>14939202</v>
      </c>
      <c r="B2848" t="n">
        <v>84939202</v>
      </c>
      <c r="C2848" t="inlineStr">
        <is>
          <t>VELKY TERMINAL</t>
        </is>
      </c>
      <c r="D2848" t="inlineStr">
        <is>
          <t>IDT</t>
        </is>
      </c>
      <c r="E2848" t="inlineStr">
        <is>
          <t>3F1GAS</t>
        </is>
      </c>
      <c r="F2848" t="inlineStr">
        <is>
          <t>A</t>
        </is>
      </c>
      <c r="G2848" t="inlineStr">
        <is>
          <t>TOP TANK s.r.o.</t>
        </is>
      </c>
      <c r="H2848" t="inlineStr">
        <is>
          <t>Potoční</t>
        </is>
      </c>
      <c r="I2848" t="inlineStr">
        <is>
          <t>1300</t>
        </is>
      </c>
      <c r="J2848" t="inlineStr">
        <is>
          <t>VEJPRTY</t>
        </is>
      </c>
      <c r="K2848" t="inlineStr">
        <is>
          <t>Chomutov</t>
        </is>
      </c>
      <c r="L2848" t="inlineStr">
        <is>
          <t>RSD</t>
        </is>
      </c>
      <c r="M2848" t="inlineStr">
        <is>
          <t>Neubert Jaroslav</t>
        </is>
      </c>
      <c r="N2848" t="inlineStr">
        <is>
          <t>50.496810</t>
        </is>
      </c>
      <c r="O2848" t="inlineStr">
        <is>
          <t>13.029667</t>
        </is>
      </c>
      <c r="P2848" t="n">
        <v>28299.62</v>
      </c>
    </row>
    <row r="2849">
      <c r="A2849" t="n">
        <v>13934011</v>
      </c>
      <c r="B2849" t="n">
        <v>83934011</v>
      </c>
      <c r="C2849" t="inlineStr">
        <is>
          <t>VELKY TERMINAL</t>
        </is>
      </c>
      <c r="D2849" t="inlineStr">
        <is>
          <t>PETROL</t>
        </is>
      </c>
      <c r="E2849" t="inlineStr">
        <is>
          <t>1ORLEN</t>
        </is>
      </c>
      <c r="F2849" t="inlineStr">
        <is>
          <t>A</t>
        </is>
      </c>
      <c r="G2849" t="inlineStr">
        <is>
          <t>ORLEN Unipetrol RPA s.r.o.</t>
        </is>
      </c>
      <c r="H2849" t="inlineStr">
        <is>
          <t>Stará cesta (ČS ORLEN)</t>
        </is>
      </c>
      <c r="I2849" t="inlineStr">
        <is>
          <t>115</t>
        </is>
      </c>
      <c r="J2849" t="inlineStr">
        <is>
          <t>DALOVICE - VŠEBOROVICE</t>
        </is>
      </c>
      <c r="K2849" t="inlineStr">
        <is>
          <t>Karlovy Vary</t>
        </is>
      </c>
      <c r="L2849" t="inlineStr">
        <is>
          <t>RSC</t>
        </is>
      </c>
      <c r="M2849" t="inlineStr">
        <is>
          <t>Beneš Lukáš</t>
        </is>
      </c>
      <c r="N2849" t="inlineStr">
        <is>
          <t>50.244324</t>
        </is>
      </c>
      <c r="O2849" t="inlineStr">
        <is>
          <t>12.899339</t>
        </is>
      </c>
      <c r="P2849" t="n">
        <v>28279.23</v>
      </c>
    </row>
    <row r="2850">
      <c r="A2850" t="n">
        <v>13726501</v>
      </c>
      <c r="B2850" t="n">
        <v>83726501</v>
      </c>
      <c r="C2850" t="inlineStr">
        <is>
          <t>VELKY TERMINAL</t>
        </is>
      </c>
      <c r="D2850" t="inlineStr">
        <is>
          <t>IDT</t>
        </is>
      </c>
      <c r="E2850" t="inlineStr">
        <is>
          <t>4OSTATNI</t>
        </is>
      </c>
      <c r="F2850" t="inlineStr">
        <is>
          <t>A</t>
        </is>
      </c>
      <c r="G2850" t="inlineStr">
        <is>
          <t>Ngoc Thuy Pham</t>
        </is>
      </c>
      <c r="H2850" t="inlineStr">
        <is>
          <t>Americká</t>
        </is>
      </c>
      <c r="I2850" t="inlineStr">
        <is>
          <t>1488/34</t>
        </is>
      </c>
      <c r="J2850" t="inlineStr">
        <is>
          <t>CHEB</t>
        </is>
      </c>
      <c r="K2850" t="inlineStr">
        <is>
          <t>Cheb</t>
        </is>
      </c>
      <c r="L2850" t="inlineStr">
        <is>
          <t>RSC</t>
        </is>
      </c>
      <c r="M2850" t="inlineStr">
        <is>
          <t>Beneš Lukáš</t>
        </is>
      </c>
      <c r="N2850" t="inlineStr">
        <is>
          <t>50.074672</t>
        </is>
      </c>
      <c r="O2850" t="inlineStr">
        <is>
          <t>12.356060</t>
        </is>
      </c>
      <c r="P2850" t="n">
        <v>28257.5</v>
      </c>
    </row>
    <row r="2851">
      <c r="A2851" t="n">
        <v>15939109</v>
      </c>
      <c r="B2851" t="n">
        <v>85939109</v>
      </c>
      <c r="C2851" t="inlineStr">
        <is>
          <t>VELKY TERMINAL</t>
        </is>
      </c>
      <c r="D2851" t="inlineStr">
        <is>
          <t>PETROL</t>
        </is>
      </c>
      <c r="E2851" t="inlineStr">
        <is>
          <t>1ORLEN</t>
        </is>
      </c>
      <c r="F2851" t="inlineStr">
        <is>
          <t>A</t>
        </is>
      </c>
      <c r="G2851" t="inlineStr">
        <is>
          <t>ORLEN Unipetrol RPA s.r.o.</t>
        </is>
      </c>
      <c r="H2851" t="inlineStr">
        <is>
          <t>Dražkovice (ČS ORLEN)</t>
        </is>
      </c>
      <c r="I2851" t="inlineStr">
        <is>
          <t>184</t>
        </is>
      </c>
      <c r="J2851" t="inlineStr">
        <is>
          <t>PARDUBICE</t>
        </is>
      </c>
      <c r="K2851" t="inlineStr">
        <is>
          <t>Pardubice</t>
        </is>
      </c>
      <c r="L2851" t="inlineStr">
        <is>
          <t>RSE</t>
        </is>
      </c>
      <c r="M2851" t="inlineStr">
        <is>
          <t>Jareš Jaroslav</t>
        </is>
      </c>
      <c r="N2851" t="inlineStr">
        <is>
          <t>50.008444</t>
        </is>
      </c>
      <c r="O2851" t="inlineStr">
        <is>
          <t>15.773028</t>
        </is>
      </c>
      <c r="P2851" t="n">
        <v>28224.62</v>
      </c>
    </row>
    <row r="2852">
      <c r="A2852" t="n">
        <v>16951805</v>
      </c>
      <c r="B2852" t="n">
        <v>86951805</v>
      </c>
      <c r="C2852" t="inlineStr">
        <is>
          <t>VELKY TERMINAL</t>
        </is>
      </c>
      <c r="D2852" t="inlineStr">
        <is>
          <t>IDT</t>
        </is>
      </c>
      <c r="E2852" t="inlineStr">
        <is>
          <t>1CEPRO</t>
        </is>
      </c>
      <c r="F2852" t="inlineStr">
        <is>
          <t>A</t>
        </is>
      </c>
      <c r="G2852" t="inlineStr">
        <is>
          <t>Ludmila Brtníková</t>
        </is>
      </c>
      <c r="H2852" t="inlineStr">
        <is>
          <t>Okružní</t>
        </is>
      </c>
      <c r="I2852" t="inlineStr">
        <is>
          <t>898/12</t>
        </is>
      </c>
      <c r="J2852" t="inlineStr">
        <is>
          <t>BRNO - LESNÁ</t>
        </is>
      </c>
      <c r="K2852" t="inlineStr">
        <is>
          <t>Brno-město</t>
        </is>
      </c>
      <c r="L2852" t="inlineStr">
        <is>
          <t>RSB</t>
        </is>
      </c>
      <c r="M2852" t="inlineStr">
        <is>
          <t>Petlach Lubomír</t>
        </is>
      </c>
      <c r="N2852" t="inlineStr">
        <is>
          <t>49.232610</t>
        </is>
      </c>
      <c r="O2852" t="inlineStr">
        <is>
          <t>16.621402</t>
        </is>
      </c>
      <c r="P2852" t="n">
        <v>28213.27</v>
      </c>
    </row>
    <row r="2853">
      <c r="A2853" t="n">
        <v>17616415</v>
      </c>
      <c r="B2853" t="n">
        <v>87616415</v>
      </c>
      <c r="C2853" t="inlineStr">
        <is>
          <t>VELKY TERMINAL</t>
        </is>
      </c>
      <c r="D2853" t="inlineStr">
        <is>
          <t>KA PARTNERS</t>
        </is>
      </c>
      <c r="E2853" t="inlineStr">
        <is>
          <t>1LAG</t>
        </is>
      </c>
      <c r="F2853" t="inlineStr">
        <is>
          <t>A</t>
        </is>
      </c>
      <c r="G2853" t="inlineStr">
        <is>
          <t>Lagardere Travel Retail, a.s.</t>
        </is>
      </c>
      <c r="H2853" t="inlineStr">
        <is>
          <t>Nádražní</t>
        </is>
      </c>
      <c r="I2853" t="inlineStr">
        <is>
          <t>545/12</t>
        </is>
      </c>
      <c r="J2853" t="inlineStr">
        <is>
          <t>VALAŠSKÉ MEZIŘÍČÍ - KRÁSNO NAD BEČVOU</t>
        </is>
      </c>
      <c r="K2853" t="inlineStr">
        <is>
          <t>Vsetín</t>
        </is>
      </c>
      <c r="L2853" t="inlineStr">
        <is>
          <t>RSG</t>
        </is>
      </c>
      <c r="M2853" t="inlineStr">
        <is>
          <t>Herman Petr</t>
        </is>
      </c>
      <c r="N2853" t="inlineStr">
        <is>
          <t>49.474144</t>
        </is>
      </c>
      <c r="O2853" t="inlineStr">
        <is>
          <t>17.961143</t>
        </is>
      </c>
      <c r="P2853" t="n">
        <v>28204.31</v>
      </c>
    </row>
    <row r="2854">
      <c r="A2854" t="n">
        <v>11913667</v>
      </c>
      <c r="B2854" t="n">
        <v>81913667</v>
      </c>
      <c r="C2854" t="inlineStr">
        <is>
          <t>VELKY TERMINAL</t>
        </is>
      </c>
      <c r="D2854" t="inlineStr">
        <is>
          <t>PETROL</t>
        </is>
      </c>
      <c r="E2854" t="inlineStr">
        <is>
          <t>1MOL</t>
        </is>
      </c>
      <c r="F2854" t="inlineStr">
        <is>
          <t>A</t>
        </is>
      </c>
      <c r="G2854" t="inlineStr">
        <is>
          <t>MOL Česká republika, s.r.o.</t>
        </is>
      </c>
      <c r="H2854" t="inlineStr">
        <is>
          <t>Vršovická (ČS MOL)</t>
        </is>
      </c>
      <c r="I2854" t="inlineStr"/>
      <c r="J2854" t="inlineStr">
        <is>
          <t>PRAHA 10 - VRŠOVICE</t>
        </is>
      </c>
      <c r="K2854" t="inlineStr">
        <is>
          <t>Praha</t>
        </is>
      </c>
      <c r="L2854" t="inlineStr">
        <is>
          <t>RSA</t>
        </is>
      </c>
      <c r="M2854" t="inlineStr">
        <is>
          <t>Česnek Miroslav</t>
        </is>
      </c>
      <c r="N2854" t="inlineStr">
        <is>
          <t>50.066375</t>
        </is>
      </c>
      <c r="O2854" t="inlineStr">
        <is>
          <t>14.445774</t>
        </is>
      </c>
      <c r="P2854" t="n">
        <v>28194.46</v>
      </c>
    </row>
    <row r="2855">
      <c r="A2855" t="n">
        <v>15614014</v>
      </c>
      <c r="B2855" t="n">
        <v>85614014</v>
      </c>
      <c r="C2855" t="inlineStr">
        <is>
          <t>VELKY TERMINAL</t>
        </is>
      </c>
      <c r="D2855" t="inlineStr">
        <is>
          <t>KA PARTNERS</t>
        </is>
      </c>
      <c r="E2855" t="inlineStr">
        <is>
          <t>1VALMONT</t>
        </is>
      </c>
      <c r="F2855" t="inlineStr">
        <is>
          <t>A</t>
        </is>
      </c>
      <c r="G2855" t="inlineStr">
        <is>
          <t>VALMONT CR, spol. s r.o.</t>
        </is>
      </c>
      <c r="H2855" t="inlineStr">
        <is>
          <t>Alešova (poblíž obchodu LIDL)</t>
        </is>
      </c>
      <c r="I2855" t="inlineStr"/>
      <c r="J2855" t="inlineStr">
        <is>
          <t>DVŮR KRÁLOVÉ NAD LABEM</t>
        </is>
      </c>
      <c r="K2855" t="inlineStr">
        <is>
          <t>Trutnov</t>
        </is>
      </c>
      <c r="L2855" t="inlineStr">
        <is>
          <t>RSE</t>
        </is>
      </c>
      <c r="M2855" t="inlineStr">
        <is>
          <t>Lán Tomáš</t>
        </is>
      </c>
      <c r="N2855" t="inlineStr">
        <is>
          <t>50.425885</t>
        </is>
      </c>
      <c r="O2855" t="inlineStr">
        <is>
          <t>15.809259</t>
        </is>
      </c>
      <c r="P2855" t="n">
        <v>28191.73</v>
      </c>
    </row>
    <row r="2856">
      <c r="A2856" t="n">
        <v>31201645</v>
      </c>
      <c r="B2856" t="n">
        <v>71200427</v>
      </c>
      <c r="C2856" t="inlineStr">
        <is>
          <t>LI</t>
        </is>
      </c>
      <c r="D2856" t="inlineStr">
        <is>
          <t>ČESKÁ POŠTA</t>
        </is>
      </c>
      <c r="E2856" t="inlineStr">
        <is>
          <t>1POSTA</t>
        </is>
      </c>
      <c r="F2856" t="inlineStr">
        <is>
          <t>P</t>
        </is>
      </c>
      <c r="G2856" t="inlineStr">
        <is>
          <t>Česká pošta - Praha 82</t>
        </is>
      </c>
      <c r="H2856" t="inlineStr">
        <is>
          <t>Burešova</t>
        </is>
      </c>
      <c r="I2856" t="inlineStr">
        <is>
          <t>1663/6</t>
        </is>
      </c>
      <c r="J2856" t="inlineStr">
        <is>
          <t>PRAHA 8 - KOBYLISY</t>
        </is>
      </c>
      <c r="K2856" t="inlineStr">
        <is>
          <t>Praha</t>
        </is>
      </c>
      <c r="L2856" t="inlineStr">
        <is>
          <t>RSA</t>
        </is>
      </c>
      <c r="M2856" t="inlineStr">
        <is>
          <t>Vlk Pavel</t>
        </is>
      </c>
      <c r="N2856" t="inlineStr">
        <is>
          <t>50.128126</t>
        </is>
      </c>
      <c r="O2856" t="inlineStr">
        <is>
          <t>14.469983</t>
        </is>
      </c>
      <c r="P2856" t="n">
        <v>28183.46</v>
      </c>
    </row>
    <row r="2857">
      <c r="A2857" t="n">
        <v>16758401</v>
      </c>
      <c r="B2857" t="n">
        <v>86758401</v>
      </c>
      <c r="C2857" t="inlineStr">
        <is>
          <t>VELKY TERMINAL</t>
        </is>
      </c>
      <c r="D2857" t="inlineStr">
        <is>
          <t>IDT</t>
        </is>
      </c>
      <c r="E2857" t="inlineStr">
        <is>
          <t>4OSTATNI</t>
        </is>
      </c>
      <c r="F2857" t="inlineStr">
        <is>
          <t>A</t>
        </is>
      </c>
      <c r="G2857" t="inlineStr">
        <is>
          <t>Jana Vobůrková - Potraviny Mexiko</t>
        </is>
      </c>
      <c r="H2857" t="inlineStr">
        <is>
          <t>Pražská</t>
        </is>
      </c>
      <c r="I2857" t="inlineStr">
        <is>
          <t>1337</t>
        </is>
      </c>
      <c r="J2857" t="inlineStr">
        <is>
          <t>MORAVSKÉ BUDĚJOVICE</t>
        </is>
      </c>
      <c r="K2857" t="inlineStr">
        <is>
          <t>Třebíč</t>
        </is>
      </c>
      <c r="L2857" t="inlineStr">
        <is>
          <t>RSB</t>
        </is>
      </c>
      <c r="M2857" t="inlineStr">
        <is>
          <t>Hanuš Robert</t>
        </is>
      </c>
      <c r="N2857" t="inlineStr">
        <is>
          <t>49.056756</t>
        </is>
      </c>
      <c r="O2857" t="inlineStr">
        <is>
          <t>15.804766</t>
        </is>
      </c>
      <c r="P2857" t="n">
        <v>28160</v>
      </c>
    </row>
    <row r="2858">
      <c r="A2858" t="n">
        <v>15623238</v>
      </c>
      <c r="B2858" t="n">
        <v>85623238</v>
      </c>
      <c r="C2858" t="inlineStr">
        <is>
          <t>VELKY TERMINAL</t>
        </is>
      </c>
      <c r="D2858" t="inlineStr">
        <is>
          <t>IDT</t>
        </is>
      </c>
      <c r="E2858" t="inlineStr">
        <is>
          <t>2SEBRLE</t>
        </is>
      </c>
      <c r="F2858" t="inlineStr">
        <is>
          <t>A</t>
        </is>
      </c>
      <c r="G2858" t="inlineStr">
        <is>
          <t>Šebrle s.r.o.</t>
        </is>
      </c>
      <c r="H2858" t="inlineStr">
        <is>
          <t>Masarykovo náměstí</t>
        </is>
      </c>
      <c r="I2858" t="inlineStr">
        <is>
          <t>39</t>
        </is>
      </c>
      <c r="J2858" t="inlineStr">
        <is>
          <t>TŘEBECHOVICE POD OREBEM</t>
        </is>
      </c>
      <c r="K2858" t="inlineStr">
        <is>
          <t>Hradec Králové</t>
        </is>
      </c>
      <c r="L2858" t="inlineStr">
        <is>
          <t>RSE</t>
        </is>
      </c>
      <c r="M2858" t="inlineStr">
        <is>
          <t>Lán Tomáš</t>
        </is>
      </c>
      <c r="N2858" t="inlineStr">
        <is>
          <t>50.200502</t>
        </is>
      </c>
      <c r="O2858" t="inlineStr">
        <is>
          <t>15.993187</t>
        </is>
      </c>
      <c r="P2858" t="n">
        <v>28144.23</v>
      </c>
    </row>
    <row r="2859">
      <c r="A2859" t="n">
        <v>15721419</v>
      </c>
      <c r="B2859" t="n">
        <v>85721419</v>
      </c>
      <c r="C2859" t="inlineStr">
        <is>
          <t>VELKY TERMINAL</t>
        </is>
      </c>
      <c r="D2859" t="inlineStr">
        <is>
          <t>KA PARTNERS</t>
        </is>
      </c>
      <c r="E2859" t="inlineStr">
        <is>
          <t>1PRESSM</t>
        </is>
      </c>
      <c r="F2859" t="inlineStr">
        <is>
          <t>A</t>
        </is>
      </c>
      <c r="G2859" t="inlineStr">
        <is>
          <t>PressMedia, spol. s r.o.</t>
        </is>
      </c>
      <c r="H2859" t="inlineStr">
        <is>
          <t>Havlíčkova</t>
        </is>
      </c>
      <c r="I2859" t="inlineStr">
        <is>
          <t>3305</t>
        </is>
      </c>
      <c r="J2859" t="inlineStr">
        <is>
          <t>HAVLÍČKŮV BROD</t>
        </is>
      </c>
      <c r="K2859" t="inlineStr">
        <is>
          <t>Havlíčkův Brod</t>
        </is>
      </c>
      <c r="L2859" t="inlineStr">
        <is>
          <t>RSE</t>
        </is>
      </c>
      <c r="M2859" t="inlineStr">
        <is>
          <t>Rek Lubomír</t>
        </is>
      </c>
      <c r="N2859" t="inlineStr">
        <is>
          <t>49.608368</t>
        </is>
      </c>
      <c r="O2859" t="inlineStr">
        <is>
          <t>15.575327</t>
        </is>
      </c>
      <c r="P2859" t="n">
        <v>28144</v>
      </c>
    </row>
    <row r="2860">
      <c r="A2860" t="n">
        <v>17705071</v>
      </c>
      <c r="B2860" t="n">
        <v>87705071</v>
      </c>
      <c r="C2860" t="inlineStr">
        <is>
          <t>VELKY TERMINAL</t>
        </is>
      </c>
      <c r="D2860" t="inlineStr">
        <is>
          <t>KA PARTNERS</t>
        </is>
      </c>
      <c r="E2860" t="inlineStr">
        <is>
          <t>1HRUSKA</t>
        </is>
      </c>
      <c r="F2860" t="inlineStr">
        <is>
          <t>A</t>
        </is>
      </c>
      <c r="G2860" t="inlineStr">
        <is>
          <t>H R U Š K A , spol. s r.o.</t>
        </is>
      </c>
      <c r="H2860" t="inlineStr">
        <is>
          <t>Hovězí</t>
        </is>
      </c>
      <c r="I2860" t="inlineStr">
        <is>
          <t>4</t>
        </is>
      </c>
      <c r="J2860" t="inlineStr">
        <is>
          <t>HOVĚZÍ</t>
        </is>
      </c>
      <c r="K2860" t="inlineStr">
        <is>
          <t>Vsetín</t>
        </is>
      </c>
      <c r="L2860" t="inlineStr">
        <is>
          <t>RSG</t>
        </is>
      </c>
      <c r="M2860" t="inlineStr">
        <is>
          <t>Herman Michal</t>
        </is>
      </c>
      <c r="N2860" t="inlineStr">
        <is>
          <t>49.303629</t>
        </is>
      </c>
      <c r="O2860" t="inlineStr">
        <is>
          <t>18.060601</t>
        </is>
      </c>
      <c r="P2860" t="n">
        <v>28141.46</v>
      </c>
    </row>
    <row r="2861">
      <c r="A2861" t="n">
        <v>15647602</v>
      </c>
      <c r="B2861" t="n">
        <v>85647602</v>
      </c>
      <c r="C2861" t="inlineStr">
        <is>
          <t>VELKY TERMINAL</t>
        </is>
      </c>
      <c r="D2861" t="inlineStr">
        <is>
          <t>IDT</t>
        </is>
      </c>
      <c r="E2861" t="inlineStr">
        <is>
          <t>3DRNEC</t>
        </is>
      </c>
      <c r="F2861" t="inlineStr">
        <is>
          <t>A</t>
        </is>
      </c>
      <c r="G2861" t="inlineStr">
        <is>
          <t>Oldřich Drnec s.r.o.</t>
        </is>
      </c>
      <c r="H2861" t="inlineStr">
        <is>
          <t>Palackého náměstí</t>
        </is>
      </c>
      <c r="I2861" t="inlineStr">
        <is>
          <t>141</t>
        </is>
      </c>
      <c r="J2861" t="inlineStr">
        <is>
          <t>SKUTEČ</t>
        </is>
      </c>
      <c r="K2861" t="inlineStr">
        <is>
          <t>Chrudim</t>
        </is>
      </c>
      <c r="L2861" t="inlineStr">
        <is>
          <t>RSE</t>
        </is>
      </c>
      <c r="M2861" t="inlineStr">
        <is>
          <t>Jareš Jaroslav</t>
        </is>
      </c>
      <c r="N2861" t="inlineStr">
        <is>
          <t>49.843311</t>
        </is>
      </c>
      <c r="O2861" t="inlineStr">
        <is>
          <t>15.995665</t>
        </is>
      </c>
      <c r="P2861" t="n">
        <v>28133.92</v>
      </c>
    </row>
    <row r="2862">
      <c r="A2862" t="n">
        <v>11531301</v>
      </c>
      <c r="B2862" t="n">
        <v>81531301</v>
      </c>
      <c r="C2862" t="inlineStr">
        <is>
          <t>VELKY TERMINAL</t>
        </is>
      </c>
      <c r="D2862" t="inlineStr">
        <is>
          <t>IDT</t>
        </is>
      </c>
      <c r="E2862" t="inlineStr">
        <is>
          <t>4OSTATNI</t>
        </is>
      </c>
      <c r="F2862" t="inlineStr">
        <is>
          <t>A</t>
        </is>
      </c>
      <c r="G2862" t="inlineStr">
        <is>
          <t>Milan Čerpl - Tabák Václavák</t>
        </is>
      </c>
      <c r="H2862" t="inlineStr">
        <is>
          <t>Václavské náměstí</t>
        </is>
      </c>
      <c r="I2862" t="inlineStr">
        <is>
          <t>2409</t>
        </is>
      </c>
      <c r="J2862" t="inlineStr">
        <is>
          <t>KLADNO - KROČEHLAVY</t>
        </is>
      </c>
      <c r="K2862" t="inlineStr">
        <is>
          <t>Kladno</t>
        </is>
      </c>
      <c r="L2862" t="inlineStr">
        <is>
          <t>RSA</t>
        </is>
      </c>
      <c r="M2862" t="inlineStr">
        <is>
          <t>Hrubý Jiří</t>
        </is>
      </c>
      <c r="N2862" t="inlineStr">
        <is>
          <t>50.132425</t>
        </is>
      </c>
      <c r="O2862" t="inlineStr">
        <is>
          <t>14.119448</t>
        </is>
      </c>
      <c r="P2862" t="n">
        <v>28132.5</v>
      </c>
    </row>
    <row r="2863">
      <c r="A2863" t="n">
        <v>16658103</v>
      </c>
      <c r="B2863" t="n">
        <v>86658103</v>
      </c>
      <c r="C2863" t="inlineStr">
        <is>
          <t>VELKY TERMINAL</t>
        </is>
      </c>
      <c r="D2863" t="inlineStr">
        <is>
          <t>IDT</t>
        </is>
      </c>
      <c r="E2863" t="inlineStr">
        <is>
          <t>4OSTATNI</t>
        </is>
      </c>
      <c r="F2863" t="inlineStr">
        <is>
          <t>A</t>
        </is>
      </c>
      <c r="G2863" t="inlineStr">
        <is>
          <t>Ing. Alois Preisler</t>
        </is>
      </c>
      <c r="H2863" t="inlineStr">
        <is>
          <t>Podlipná (stánek)</t>
        </is>
      </c>
      <c r="I2863" t="inlineStr"/>
      <c r="J2863" t="inlineStr">
        <is>
          <t>BRNO</t>
        </is>
      </c>
      <c r="K2863" t="inlineStr">
        <is>
          <t>Brno-město</t>
        </is>
      </c>
      <c r="L2863" t="inlineStr">
        <is>
          <t>RSB</t>
        </is>
      </c>
      <c r="M2863" t="inlineStr">
        <is>
          <t>Hanuš Robert</t>
        </is>
      </c>
      <c r="N2863" t="inlineStr">
        <is>
          <t>49.148789</t>
        </is>
      </c>
      <c r="O2863" t="inlineStr">
        <is>
          <t>16.665113</t>
        </is>
      </c>
      <c r="P2863" t="n">
        <v>28131.73</v>
      </c>
    </row>
    <row r="2864">
      <c r="A2864" t="n">
        <v>16648401</v>
      </c>
      <c r="B2864" t="n">
        <v>86648401</v>
      </c>
      <c r="C2864" t="inlineStr">
        <is>
          <t>VELKY TERMINAL</t>
        </is>
      </c>
      <c r="D2864" t="inlineStr">
        <is>
          <t>IDT</t>
        </is>
      </c>
      <c r="E2864" t="inlineStr">
        <is>
          <t>4OSTATNI</t>
        </is>
      </c>
      <c r="F2864" t="inlineStr">
        <is>
          <t>A</t>
        </is>
      </c>
      <c r="G2864" t="inlineStr">
        <is>
          <t>Alena Hromková</t>
        </is>
      </c>
      <c r="H2864" t="inlineStr">
        <is>
          <t>Mokrá č. ev.</t>
        </is>
      </c>
      <c r="I2864" t="inlineStr">
        <is>
          <t>361</t>
        </is>
      </c>
      <c r="J2864" t="inlineStr">
        <is>
          <t>MOKRÁ - HORÁKOV</t>
        </is>
      </c>
      <c r="K2864" t="inlineStr">
        <is>
          <t>Brno-venkov</t>
        </is>
      </c>
      <c r="L2864" t="inlineStr">
        <is>
          <t>RSB</t>
        </is>
      </c>
      <c r="M2864" t="inlineStr">
        <is>
          <t>Koutný Roman</t>
        </is>
      </c>
      <c r="N2864" t="inlineStr">
        <is>
          <t>49.219773</t>
        </is>
      </c>
      <c r="O2864" t="inlineStr">
        <is>
          <t>16.753307</t>
        </is>
      </c>
      <c r="P2864" t="n">
        <v>28131.58</v>
      </c>
    </row>
    <row r="2865">
      <c r="A2865" t="n">
        <v>13601301</v>
      </c>
      <c r="B2865" t="n">
        <v>83601301</v>
      </c>
      <c r="C2865" t="inlineStr">
        <is>
          <t>VELKY TERMINAL</t>
        </is>
      </c>
      <c r="D2865" t="inlineStr">
        <is>
          <t>IDT</t>
        </is>
      </c>
      <c r="E2865" t="inlineStr">
        <is>
          <t>4OSTATNI</t>
        </is>
      </c>
      <c r="F2865" t="inlineStr">
        <is>
          <t>A</t>
        </is>
      </c>
      <c r="G2865" t="inlineStr">
        <is>
          <t>David Novotný</t>
        </is>
      </c>
      <c r="H2865" t="inlineStr">
        <is>
          <t>Jiráskova</t>
        </is>
      </c>
      <c r="I2865" t="inlineStr">
        <is>
          <t>48/10</t>
        </is>
      </c>
      <c r="J2865" t="inlineStr">
        <is>
          <t>FRANTIŠKOVY LÁZNĚ</t>
        </is>
      </c>
      <c r="K2865" t="inlineStr">
        <is>
          <t>Cheb</t>
        </is>
      </c>
      <c r="L2865" t="inlineStr">
        <is>
          <t>RSC</t>
        </is>
      </c>
      <c r="M2865" t="inlineStr">
        <is>
          <t>Beneš Lukáš</t>
        </is>
      </c>
      <c r="N2865" t="inlineStr">
        <is>
          <t>50.119010</t>
        </is>
      </c>
      <c r="O2865" t="inlineStr">
        <is>
          <t>12.353434</t>
        </is>
      </c>
      <c r="P2865" t="n">
        <v>28100.96</v>
      </c>
    </row>
    <row r="2866">
      <c r="A2866" t="n">
        <v>17616901</v>
      </c>
      <c r="B2866" t="n">
        <v>87616901</v>
      </c>
      <c r="C2866" t="inlineStr">
        <is>
          <t>VELKY TERMINAL</t>
        </is>
      </c>
      <c r="D2866" t="inlineStr">
        <is>
          <t>IDT</t>
        </is>
      </c>
      <c r="E2866" t="inlineStr">
        <is>
          <t>4OSTATNI</t>
        </is>
      </c>
      <c r="F2866" t="inlineStr">
        <is>
          <t>A</t>
        </is>
      </c>
      <c r="G2866" t="inlineStr">
        <is>
          <t>Ing. Rostislav Borák</t>
        </is>
      </c>
      <c r="H2866" t="inlineStr">
        <is>
          <t>Velké Karlovice</t>
        </is>
      </c>
      <c r="I2866" t="inlineStr">
        <is>
          <t>451</t>
        </is>
      </c>
      <c r="J2866" t="inlineStr">
        <is>
          <t>VELKÉ KARLOVICE</t>
        </is>
      </c>
      <c r="K2866" t="inlineStr">
        <is>
          <t>Vsetín</t>
        </is>
      </c>
      <c r="L2866" t="inlineStr">
        <is>
          <t>RSG</t>
        </is>
      </c>
      <c r="M2866" t="inlineStr">
        <is>
          <t>Herman Michal</t>
        </is>
      </c>
      <c r="N2866" t="inlineStr">
        <is>
          <t>49.360559</t>
        </is>
      </c>
      <c r="O2866" t="inlineStr">
        <is>
          <t>18.283369</t>
        </is>
      </c>
      <c r="P2866" t="n">
        <v>28096.27</v>
      </c>
    </row>
    <row r="2867">
      <c r="A2867" t="n">
        <v>15627601</v>
      </c>
      <c r="B2867" t="n">
        <v>85627601</v>
      </c>
      <c r="C2867" t="inlineStr">
        <is>
          <t>VELKY TERMINAL</t>
        </is>
      </c>
      <c r="D2867" t="inlineStr">
        <is>
          <t>IDT</t>
        </is>
      </c>
      <c r="E2867" t="inlineStr">
        <is>
          <t>4OSTATNI</t>
        </is>
      </c>
      <c r="F2867" t="inlineStr">
        <is>
          <t>A</t>
        </is>
      </c>
      <c r="G2867" t="inlineStr">
        <is>
          <t>Dana Růžičková - Trafika IT Centrum</t>
        </is>
      </c>
      <c r="H2867" t="inlineStr">
        <is>
          <t>Krkonošská</t>
        </is>
      </c>
      <c r="I2867" t="inlineStr">
        <is>
          <t>16</t>
        </is>
      </c>
      <c r="J2867" t="inlineStr">
        <is>
          <t>VRCHLABÍ</t>
        </is>
      </c>
      <c r="K2867" t="inlineStr">
        <is>
          <t>Trutnov</t>
        </is>
      </c>
      <c r="L2867" t="inlineStr">
        <is>
          <t>RSE</t>
        </is>
      </c>
      <c r="M2867" t="inlineStr">
        <is>
          <t>Lán Tomáš</t>
        </is>
      </c>
      <c r="N2867" t="inlineStr">
        <is>
          <t>50.627333</t>
        </is>
      </c>
      <c r="O2867" t="inlineStr">
        <is>
          <t>15.610369</t>
        </is>
      </c>
      <c r="P2867" t="n">
        <v>28095.27</v>
      </c>
    </row>
    <row r="2868">
      <c r="A2868" t="n">
        <v>13903613</v>
      </c>
      <c r="B2868" t="n">
        <v>83903613</v>
      </c>
      <c r="C2868" t="inlineStr">
        <is>
          <t>VELKY TERMINAL</t>
        </is>
      </c>
      <c r="D2868" t="inlineStr">
        <is>
          <t>PETROL</t>
        </is>
      </c>
      <c r="E2868" t="inlineStr">
        <is>
          <t>1TANKONO</t>
        </is>
      </c>
      <c r="F2868" t="inlineStr">
        <is>
          <t>A</t>
        </is>
      </c>
      <c r="G2868" t="inlineStr">
        <is>
          <t>Tank ONO, s.r.o.</t>
        </is>
      </c>
      <c r="H2868" t="inlineStr">
        <is>
          <t>Komenského</t>
        </is>
      </c>
      <c r="I2868" t="inlineStr">
        <is>
          <t>459</t>
        </is>
      </c>
      <c r="J2868" t="inlineStr">
        <is>
          <t>CHLUMČANY</t>
        </is>
      </c>
      <c r="K2868" t="inlineStr">
        <is>
          <t>Plzeň-jih</t>
        </is>
      </c>
      <c r="L2868" t="inlineStr">
        <is>
          <t>RSC</t>
        </is>
      </c>
      <c r="M2868" t="inlineStr">
        <is>
          <t>Horejš Vladimír</t>
        </is>
      </c>
      <c r="N2868" t="inlineStr">
        <is>
          <t>49.629364</t>
        </is>
      </c>
      <c r="O2868" t="inlineStr">
        <is>
          <t>13.330339</t>
        </is>
      </c>
      <c r="P2868" t="n">
        <v>28052.5</v>
      </c>
    </row>
    <row r="2869">
      <c r="A2869" t="n">
        <v>36201448</v>
      </c>
      <c r="B2869" t="n">
        <v>76200442</v>
      </c>
      <c r="C2869" t="inlineStr">
        <is>
          <t>LI</t>
        </is>
      </c>
      <c r="D2869" t="inlineStr">
        <is>
          <t>ČESKÁ POŠTA</t>
        </is>
      </c>
      <c r="E2869" t="inlineStr">
        <is>
          <t>1POSTA</t>
        </is>
      </c>
      <c r="F2869" t="inlineStr">
        <is>
          <t>P</t>
        </is>
      </c>
      <c r="G2869" t="inlineStr">
        <is>
          <t>Česká pošta - Hrušovany u Brna</t>
        </is>
      </c>
      <c r="H2869" t="inlineStr">
        <is>
          <t>Jiřího z Poděbrad</t>
        </is>
      </c>
      <c r="I2869" t="inlineStr">
        <is>
          <t>224</t>
        </is>
      </c>
      <c r="J2869" t="inlineStr">
        <is>
          <t>HRUŠOVANY U BRNA</t>
        </is>
      </c>
      <c r="K2869" t="inlineStr">
        <is>
          <t>Brno-venkov</t>
        </is>
      </c>
      <c r="L2869" t="inlineStr">
        <is>
          <t>RSB</t>
        </is>
      </c>
      <c r="M2869" t="inlineStr">
        <is>
          <t>Koutný Roman</t>
        </is>
      </c>
      <c r="N2869" t="inlineStr">
        <is>
          <t>49.034944</t>
        </is>
      </c>
      <c r="O2869" t="inlineStr">
        <is>
          <t>16.592721</t>
        </is>
      </c>
      <c r="P2869" t="n">
        <v>28045</v>
      </c>
    </row>
    <row r="2870">
      <c r="A2870" t="n">
        <v>16846501</v>
      </c>
      <c r="B2870" t="n">
        <v>86846501</v>
      </c>
      <c r="C2870" t="inlineStr">
        <is>
          <t>VELKY TERMINAL</t>
        </is>
      </c>
      <c r="D2870" t="inlineStr">
        <is>
          <t>IDT</t>
        </is>
      </c>
      <c r="E2870" t="inlineStr">
        <is>
          <t>4OSTATNI</t>
        </is>
      </c>
      <c r="F2870" t="inlineStr">
        <is>
          <t>A</t>
        </is>
      </c>
      <c r="G2870" t="inlineStr">
        <is>
          <t>PD-HRAPA s.r.o.</t>
        </is>
      </c>
      <c r="H2870" t="inlineStr">
        <is>
          <t>Kúty</t>
        </is>
      </c>
      <c r="I2870" t="inlineStr">
        <is>
          <t>4345</t>
        </is>
      </c>
      <c r="J2870" t="inlineStr">
        <is>
          <t>ZLÍN</t>
        </is>
      </c>
      <c r="K2870" t="inlineStr">
        <is>
          <t>Zlín</t>
        </is>
      </c>
      <c r="L2870" t="inlineStr">
        <is>
          <t>RSE</t>
        </is>
      </c>
      <c r="M2870" t="inlineStr">
        <is>
          <t>Modlitba Jakub</t>
        </is>
      </c>
      <c r="N2870" t="inlineStr">
        <is>
          <t>49.231611</t>
        </is>
      </c>
      <c r="O2870" t="inlineStr">
        <is>
          <t>17.679423</t>
        </is>
      </c>
      <c r="P2870" t="n">
        <v>28027.5</v>
      </c>
    </row>
    <row r="2871">
      <c r="A2871" t="n">
        <v>17932901</v>
      </c>
      <c r="B2871" t="n">
        <v>87932901</v>
      </c>
      <c r="C2871" t="inlineStr">
        <is>
          <t>VELKY TERMINAL</t>
        </is>
      </c>
      <c r="D2871" t="inlineStr">
        <is>
          <t>IDT</t>
        </is>
      </c>
      <c r="E2871" t="inlineStr">
        <is>
          <t>4OSTATNI</t>
        </is>
      </c>
      <c r="F2871" t="inlineStr">
        <is>
          <t>A</t>
        </is>
      </c>
      <c r="G2871" t="inlineStr">
        <is>
          <t>TM Stav, spol. s r.o.</t>
        </is>
      </c>
      <c r="H2871" t="inlineStr">
        <is>
          <t>Jasenická</t>
        </is>
      </c>
      <c r="I2871" t="inlineStr">
        <is>
          <t>2191</t>
        </is>
      </c>
      <c r="J2871" t="inlineStr">
        <is>
          <t>VSETÍN</t>
        </is>
      </c>
      <c r="K2871" t="inlineStr">
        <is>
          <t>Vsetín</t>
        </is>
      </c>
      <c r="L2871" t="inlineStr">
        <is>
          <t>RSG</t>
        </is>
      </c>
      <c r="M2871" t="inlineStr">
        <is>
          <t>Herman Michal</t>
        </is>
      </c>
      <c r="N2871" t="inlineStr">
        <is>
          <t>49.341167</t>
        </is>
      </c>
      <c r="O2871" t="inlineStr">
        <is>
          <t>18.040931</t>
        </is>
      </c>
      <c r="P2871" t="n">
        <v>28017.46</v>
      </c>
    </row>
    <row r="2872">
      <c r="A2872" t="n">
        <v>35201023</v>
      </c>
      <c r="B2872" t="n">
        <v>75200119</v>
      </c>
      <c r="C2872" t="inlineStr">
        <is>
          <t>LI</t>
        </is>
      </c>
      <c r="D2872" t="inlineStr">
        <is>
          <t>ČESKÁ POŠTA</t>
        </is>
      </c>
      <c r="E2872" t="inlineStr">
        <is>
          <t>1POSTA</t>
        </is>
      </c>
      <c r="F2872" t="inlineStr">
        <is>
          <t>P</t>
        </is>
      </c>
      <c r="G2872" t="inlineStr">
        <is>
          <t>Česká pošta - Havlíčkův Brod 2</t>
        </is>
      </c>
      <c r="H2872" t="inlineStr">
        <is>
          <t>Svatovojtěšská</t>
        </is>
      </c>
      <c r="I2872" t="inlineStr">
        <is>
          <t>58</t>
        </is>
      </c>
      <c r="J2872" t="inlineStr">
        <is>
          <t>HAVLÍČKŮV BROD</t>
        </is>
      </c>
      <c r="K2872" t="inlineStr">
        <is>
          <t>Havlíčkův Brod</t>
        </is>
      </c>
      <c r="L2872" t="inlineStr">
        <is>
          <t>RSE</t>
        </is>
      </c>
      <c r="M2872" t="inlineStr">
        <is>
          <t>Rek Lubomír</t>
        </is>
      </c>
      <c r="N2872" t="inlineStr">
        <is>
          <t>49.606647</t>
        </is>
      </c>
      <c r="O2872" t="inlineStr">
        <is>
          <t>15.577928</t>
        </is>
      </c>
      <c r="P2872" t="n">
        <v>28008.85</v>
      </c>
    </row>
    <row r="2873">
      <c r="A2873" t="n">
        <v>16939901</v>
      </c>
      <c r="B2873" t="n">
        <v>86939901</v>
      </c>
      <c r="C2873" t="inlineStr">
        <is>
          <t>VELKY TERMINAL</t>
        </is>
      </c>
      <c r="D2873" t="inlineStr">
        <is>
          <t>IDT</t>
        </is>
      </c>
      <c r="E2873" t="inlineStr">
        <is>
          <t>4OSTATNI</t>
        </is>
      </c>
      <c r="F2873" t="inlineStr">
        <is>
          <t>A</t>
        </is>
      </c>
      <c r="G2873" t="inlineStr">
        <is>
          <t>JVU spol. s r.o.</t>
        </is>
      </c>
      <c r="H2873" t="inlineStr">
        <is>
          <t>Jihlavská</t>
        </is>
      </c>
      <c r="I2873" t="inlineStr">
        <is>
          <t>1147</t>
        </is>
      </c>
      <c r="J2873" t="inlineStr">
        <is>
          <t>POLNÁ</t>
        </is>
      </c>
      <c r="K2873" t="inlineStr">
        <is>
          <t>Jihlava</t>
        </is>
      </c>
      <c r="L2873" t="inlineStr">
        <is>
          <t>RSB</t>
        </is>
      </c>
      <c r="M2873" t="inlineStr">
        <is>
          <t>Hanuš Robert</t>
        </is>
      </c>
      <c r="N2873" t="inlineStr">
        <is>
          <t>49.484869</t>
        </is>
      </c>
      <c r="O2873" t="inlineStr">
        <is>
          <t>15.698133</t>
        </is>
      </c>
      <c r="P2873" t="n">
        <v>28002.5</v>
      </c>
    </row>
    <row r="2874">
      <c r="A2874" t="n">
        <v>14728001</v>
      </c>
      <c r="B2874" t="n">
        <v>84728001</v>
      </c>
      <c r="C2874" t="inlineStr">
        <is>
          <t>VELKY TERMINAL</t>
        </is>
      </c>
      <c r="D2874" t="inlineStr">
        <is>
          <t>IDT</t>
        </is>
      </c>
      <c r="E2874" t="inlineStr">
        <is>
          <t>4OSTATNI</t>
        </is>
      </c>
      <c r="F2874" t="inlineStr">
        <is>
          <t>A</t>
        </is>
      </c>
      <c r="G2874" t="inlineStr">
        <is>
          <t>Jaroslava Hejsková</t>
        </is>
      </c>
      <c r="H2874" t="inlineStr">
        <is>
          <t>Osecká</t>
        </is>
      </c>
      <c r="I2874" t="inlineStr">
        <is>
          <t>121/5</t>
        </is>
      </c>
      <c r="J2874" t="inlineStr">
        <is>
          <t>LOM</t>
        </is>
      </c>
      <c r="K2874" t="inlineStr">
        <is>
          <t>Most</t>
        </is>
      </c>
      <c r="L2874" t="inlineStr">
        <is>
          <t>RSD</t>
        </is>
      </c>
      <c r="M2874" t="inlineStr">
        <is>
          <t>Neubert Jaroslav</t>
        </is>
      </c>
      <c r="N2874" t="inlineStr">
        <is>
          <t>50.593978</t>
        </is>
      </c>
      <c r="O2874" t="inlineStr">
        <is>
          <t>13.658620</t>
        </is>
      </c>
      <c r="P2874" t="n">
        <v>27978.62</v>
      </c>
    </row>
    <row r="2875">
      <c r="A2875" t="n">
        <v>11765801</v>
      </c>
      <c r="B2875" t="n">
        <v>81765801</v>
      </c>
      <c r="C2875" t="inlineStr">
        <is>
          <t>VELKY TERMINAL</t>
        </is>
      </c>
      <c r="D2875" t="inlineStr">
        <is>
          <t>IDT</t>
        </is>
      </c>
      <c r="E2875" t="inlineStr">
        <is>
          <t>4OSTATNI</t>
        </is>
      </c>
      <c r="F2875" t="inlineStr">
        <is>
          <t>A</t>
        </is>
      </c>
      <c r="G2875" t="inlineStr">
        <is>
          <t>Stanislav BUREŠ</t>
        </is>
      </c>
      <c r="H2875" t="inlineStr">
        <is>
          <t>Praskolesy</t>
        </is>
      </c>
      <c r="I2875" t="inlineStr">
        <is>
          <t>77</t>
        </is>
      </c>
      <c r="J2875" t="inlineStr">
        <is>
          <t>PRASKOLESY</t>
        </is>
      </c>
      <c r="K2875" t="inlineStr">
        <is>
          <t>Beroun</t>
        </is>
      </c>
      <c r="L2875" t="inlineStr">
        <is>
          <t>RSC</t>
        </is>
      </c>
      <c r="M2875" t="inlineStr">
        <is>
          <t>Havlíček Vladislav</t>
        </is>
      </c>
      <c r="N2875" t="inlineStr">
        <is>
          <t>49.866036</t>
        </is>
      </c>
      <c r="O2875" t="inlineStr">
        <is>
          <t>13.931727</t>
        </is>
      </c>
      <c r="P2875" t="n">
        <v>27970.38</v>
      </c>
    </row>
    <row r="2876">
      <c r="A2876" t="n">
        <v>17742802</v>
      </c>
      <c r="B2876" t="n">
        <v>87742802</v>
      </c>
      <c r="C2876" t="inlineStr">
        <is>
          <t>VELKY TERMINAL</t>
        </is>
      </c>
      <c r="D2876" t="inlineStr">
        <is>
          <t>IDT</t>
        </is>
      </c>
      <c r="E2876" t="inlineStr">
        <is>
          <t>3ADAMV</t>
        </is>
      </c>
      <c r="F2876" t="inlineStr">
        <is>
          <t>A</t>
        </is>
      </c>
      <c r="G2876" t="inlineStr">
        <is>
          <t>ADAM VELKOOBCHOD, s.r.o.</t>
        </is>
      </c>
      <c r="H2876" t="inlineStr">
        <is>
          <t>Bezručovo nám.</t>
        </is>
      </c>
      <c r="I2876" t="inlineStr">
        <is>
          <t>413</t>
        </is>
      </c>
      <c r="J2876" t="inlineStr">
        <is>
          <t>UNIČOV</t>
        </is>
      </c>
      <c r="K2876" t="inlineStr">
        <is>
          <t>Olomouc</t>
        </is>
      </c>
      <c r="L2876" t="inlineStr">
        <is>
          <t>RSG</t>
        </is>
      </c>
      <c r="M2876" t="inlineStr">
        <is>
          <t>Dolníček Richard</t>
        </is>
      </c>
      <c r="N2876" t="inlineStr">
        <is>
          <t>49.768559</t>
        </is>
      </c>
      <c r="O2876" t="inlineStr">
        <is>
          <t>17.124204</t>
        </is>
      </c>
      <c r="P2876" t="n">
        <v>27962.12</v>
      </c>
    </row>
    <row r="2877">
      <c r="A2877" t="n">
        <v>17659401</v>
      </c>
      <c r="B2877" t="n">
        <v>87659401</v>
      </c>
      <c r="C2877" t="inlineStr">
        <is>
          <t>VELKY TERMINAL</t>
        </is>
      </c>
      <c r="D2877" t="inlineStr">
        <is>
          <t>IDT</t>
        </is>
      </c>
      <c r="E2877" t="inlineStr">
        <is>
          <t>4OSTATNI</t>
        </is>
      </c>
      <c r="F2877" t="inlineStr">
        <is>
          <t>A</t>
        </is>
      </c>
      <c r="G2877" t="inlineStr">
        <is>
          <t>Eva Sklářová</t>
        </is>
      </c>
      <c r="H2877" t="inlineStr">
        <is>
          <t>Antonínovo náměstí</t>
        </is>
      </c>
      <c r="I2877" t="inlineStr">
        <is>
          <t>92</t>
        </is>
      </c>
      <c r="J2877" t="inlineStr">
        <is>
          <t>FRÝDEK-MÍSTEK - MÍSTEK</t>
        </is>
      </c>
      <c r="K2877" t="inlineStr">
        <is>
          <t>Frýdek-Místek</t>
        </is>
      </c>
      <c r="L2877" t="inlineStr">
        <is>
          <t>RSG</t>
        </is>
      </c>
      <c r="M2877" t="inlineStr">
        <is>
          <t>Herman Michal</t>
        </is>
      </c>
      <c r="N2877" t="inlineStr">
        <is>
          <t>49.675968</t>
        </is>
      </c>
      <c r="O2877" t="inlineStr">
        <is>
          <t>18.342695</t>
        </is>
      </c>
      <c r="P2877" t="n">
        <v>27949.54</v>
      </c>
    </row>
    <row r="2878">
      <c r="A2878" t="n">
        <v>11504504</v>
      </c>
      <c r="B2878" t="n">
        <v>81504504</v>
      </c>
      <c r="C2878" t="inlineStr">
        <is>
          <t>VELKY TERMINAL</t>
        </is>
      </c>
      <c r="D2878" t="inlineStr">
        <is>
          <t>IDT</t>
        </is>
      </c>
      <c r="E2878" t="inlineStr">
        <is>
          <t>2SILMET</t>
        </is>
      </c>
      <c r="F2878" t="inlineStr">
        <is>
          <t>A</t>
        </is>
      </c>
      <c r="G2878" t="inlineStr">
        <is>
          <t>SILMET Plus, s.r.o.</t>
        </is>
      </c>
      <c r="H2878" t="inlineStr">
        <is>
          <t>Tochovice</t>
        </is>
      </c>
      <c r="I2878" t="inlineStr">
        <is>
          <t>83</t>
        </is>
      </c>
      <c r="J2878" t="inlineStr">
        <is>
          <t>TOCHOVICE</t>
        </is>
      </c>
      <c r="K2878" t="inlineStr">
        <is>
          <t>Příbram</t>
        </is>
      </c>
      <c r="L2878" t="inlineStr">
        <is>
          <t>RSA</t>
        </is>
      </c>
      <c r="M2878" t="inlineStr">
        <is>
          <t>Fiedler Miroslav</t>
        </is>
      </c>
      <c r="N2878" t="inlineStr">
        <is>
          <t>49.594159</t>
        </is>
      </c>
      <c r="O2878" t="inlineStr">
        <is>
          <t>13.985436</t>
        </is>
      </c>
      <c r="P2878" t="n">
        <v>27945.77</v>
      </c>
    </row>
    <row r="2879">
      <c r="A2879" t="n">
        <v>17941954</v>
      </c>
      <c r="B2879" t="n">
        <v>87941954</v>
      </c>
      <c r="C2879" t="inlineStr">
        <is>
          <t>VELKY TERMINAL</t>
        </is>
      </c>
      <c r="D2879" t="inlineStr">
        <is>
          <t>PETROL</t>
        </is>
      </c>
      <c r="E2879" t="inlineStr">
        <is>
          <t>1ORLEN</t>
        </is>
      </c>
      <c r="F2879" t="inlineStr">
        <is>
          <t>A</t>
        </is>
      </c>
      <c r="G2879" t="inlineStr">
        <is>
          <t>ORLEN Unipetrol RPA s.r.o.</t>
        </is>
      </c>
      <c r="H2879" t="inlineStr">
        <is>
          <t>Teplická</t>
        </is>
      </c>
      <c r="I2879" t="inlineStr">
        <is>
          <t>302</t>
        </is>
      </c>
      <c r="J2879" t="inlineStr">
        <is>
          <t>HRANICE - HRANICE I-MĚSTO</t>
        </is>
      </c>
      <c r="K2879" t="inlineStr">
        <is>
          <t>Přerov</t>
        </is>
      </c>
      <c r="L2879" t="inlineStr">
        <is>
          <t>RSG</t>
        </is>
      </c>
      <c r="M2879" t="inlineStr">
        <is>
          <t>Herman Petr</t>
        </is>
      </c>
      <c r="N2879" t="inlineStr">
        <is>
          <t>49.538111</t>
        </is>
      </c>
      <c r="O2879" t="inlineStr">
        <is>
          <t>17.744218</t>
        </is>
      </c>
      <c r="P2879" t="n">
        <v>27945.77</v>
      </c>
    </row>
    <row r="2880">
      <c r="A2880" t="n">
        <v>11992901</v>
      </c>
      <c r="B2880" t="n">
        <v>81992901</v>
      </c>
      <c r="C2880" t="inlineStr">
        <is>
          <t>VELKY TERMINAL</t>
        </is>
      </c>
      <c r="D2880" t="inlineStr">
        <is>
          <t>IDT</t>
        </is>
      </c>
      <c r="E2880" t="inlineStr">
        <is>
          <t>4OSTATNI</t>
        </is>
      </c>
      <c r="F2880" t="inlineStr">
        <is>
          <t>A</t>
        </is>
      </c>
      <c r="G2880" t="inlineStr">
        <is>
          <t>Jan Poklop</t>
        </is>
      </c>
      <c r="H2880" t="inlineStr">
        <is>
          <t>Sklářská (stánek)</t>
        </is>
      </c>
      <c r="I2880" t="inlineStr"/>
      <c r="J2880" t="inlineStr">
        <is>
          <t>SÁZAVA</t>
        </is>
      </c>
      <c r="K2880" t="inlineStr">
        <is>
          <t>Benešov</t>
        </is>
      </c>
      <c r="L2880" t="inlineStr">
        <is>
          <t>RSA</t>
        </is>
      </c>
      <c r="M2880" t="inlineStr">
        <is>
          <t>Fiedler Miroslav</t>
        </is>
      </c>
      <c r="N2880" t="inlineStr">
        <is>
          <t>49.875632</t>
        </is>
      </c>
      <c r="O2880" t="inlineStr">
        <is>
          <t>14.904472</t>
        </is>
      </c>
      <c r="P2880" t="n">
        <v>27944.23</v>
      </c>
    </row>
    <row r="2881">
      <c r="A2881" t="n">
        <v>11943909</v>
      </c>
      <c r="B2881" t="n">
        <v>81943909</v>
      </c>
      <c r="C2881" t="inlineStr">
        <is>
          <t>VELKY TERMINAL</t>
        </is>
      </c>
      <c r="D2881" t="inlineStr">
        <is>
          <t>IDT</t>
        </is>
      </c>
      <c r="E2881" t="inlineStr">
        <is>
          <t>3SLAVIK</t>
        </is>
      </c>
      <c r="F2881" t="inlineStr">
        <is>
          <t>A</t>
        </is>
      </c>
      <c r="G2881" t="inlineStr">
        <is>
          <t>SLAVÍKOVÁ &amp; PETRÁSEK, s.r.o.</t>
        </is>
      </c>
      <c r="H2881" t="inlineStr">
        <is>
          <t>Štefánikova</t>
        </is>
      </c>
      <c r="I2881" t="inlineStr">
        <is>
          <t>320/42</t>
        </is>
      </c>
      <c r="J2881" t="inlineStr">
        <is>
          <t>PRAHA 5 - SMÍCHOV</t>
        </is>
      </c>
      <c r="K2881" t="inlineStr">
        <is>
          <t>Praha</t>
        </is>
      </c>
      <c r="L2881" t="inlineStr">
        <is>
          <t>RSA</t>
        </is>
      </c>
      <c r="M2881" t="inlineStr">
        <is>
          <t>Dosoudil Petr</t>
        </is>
      </c>
      <c r="N2881" t="inlineStr">
        <is>
          <t>50.077197</t>
        </is>
      </c>
      <c r="O2881" t="inlineStr">
        <is>
          <t>14.404371</t>
        </is>
      </c>
      <c r="P2881" t="n">
        <v>27938.35</v>
      </c>
    </row>
    <row r="2882">
      <c r="A2882" t="n">
        <v>34200898</v>
      </c>
      <c r="B2882" t="n">
        <v>74200176</v>
      </c>
      <c r="C2882" t="inlineStr">
        <is>
          <t>LI</t>
        </is>
      </c>
      <c r="D2882" t="inlineStr">
        <is>
          <t>ČESKÁ POŠTA</t>
        </is>
      </c>
      <c r="E2882" t="inlineStr">
        <is>
          <t>1POSTA</t>
        </is>
      </c>
      <c r="F2882" t="inlineStr">
        <is>
          <t>P</t>
        </is>
      </c>
      <c r="G2882" t="inlineStr">
        <is>
          <t>Česká pošta - Liberec 1</t>
        </is>
      </c>
      <c r="H2882" t="inlineStr">
        <is>
          <t>nám. Dr. E. Beneše</t>
        </is>
      </c>
      <c r="I2882" t="inlineStr">
        <is>
          <t>559/28</t>
        </is>
      </c>
      <c r="J2882" t="inlineStr">
        <is>
          <t>LIBEREC - LIBEREC I-STARÉ MĚSTO</t>
        </is>
      </c>
      <c r="K2882" t="inlineStr">
        <is>
          <t>Liberec</t>
        </is>
      </c>
      <c r="L2882" t="inlineStr">
        <is>
          <t>RSD</t>
        </is>
      </c>
      <c r="M2882" t="inlineStr">
        <is>
          <t>Luňáček Jan</t>
        </is>
      </c>
      <c r="N2882" t="inlineStr">
        <is>
          <t>50.770397</t>
        </is>
      </c>
      <c r="O2882" t="inlineStr">
        <is>
          <t>15.059428</t>
        </is>
      </c>
      <c r="P2882" t="n">
        <v>27912.31</v>
      </c>
    </row>
    <row r="2883">
      <c r="A2883" t="n">
        <v>16960801</v>
      </c>
      <c r="B2883" t="n">
        <v>86960801</v>
      </c>
      <c r="C2883" t="inlineStr">
        <is>
          <t>VELKY TERMINAL</t>
        </is>
      </c>
      <c r="D2883" t="inlineStr">
        <is>
          <t>IDT</t>
        </is>
      </c>
      <c r="E2883" t="inlineStr">
        <is>
          <t>1CEPRO</t>
        </is>
      </c>
      <c r="F2883" t="inlineStr">
        <is>
          <t>A</t>
        </is>
      </c>
      <c r="G2883" t="inlineStr">
        <is>
          <t>Jan Humpola (ČS EUROOIL)</t>
        </is>
      </c>
      <c r="H2883" t="inlineStr">
        <is>
          <t>Osvětimany</t>
        </is>
      </c>
      <c r="I2883" t="inlineStr">
        <is>
          <t>333</t>
        </is>
      </c>
      <c r="J2883" t="inlineStr">
        <is>
          <t>OSVĚTIMANY</t>
        </is>
      </c>
      <c r="K2883" t="inlineStr">
        <is>
          <t>Uherské Hradiště</t>
        </is>
      </c>
      <c r="L2883" t="inlineStr">
        <is>
          <t>RSE</t>
        </is>
      </c>
      <c r="M2883" t="inlineStr">
        <is>
          <t>Modlitba Jakub</t>
        </is>
      </c>
      <c r="N2883" t="inlineStr">
        <is>
          <t>49.053199</t>
        </is>
      </c>
      <c r="O2883" t="inlineStr">
        <is>
          <t>17.247025</t>
        </is>
      </c>
      <c r="P2883" t="n">
        <v>27900.38</v>
      </c>
    </row>
    <row r="2884">
      <c r="A2884" t="n">
        <v>11953010</v>
      </c>
      <c r="B2884" t="n">
        <v>81953010</v>
      </c>
      <c r="C2884" t="inlineStr">
        <is>
          <t>VELKY TERMINAL</t>
        </is>
      </c>
      <c r="D2884" t="inlineStr">
        <is>
          <t>PETROL</t>
        </is>
      </c>
      <c r="E2884" t="inlineStr">
        <is>
          <t>1TANKONO</t>
        </is>
      </c>
      <c r="F2884" t="inlineStr">
        <is>
          <t>A</t>
        </is>
      </c>
      <c r="G2884" t="inlineStr">
        <is>
          <t>Tank ONO, s.r.o.</t>
        </is>
      </c>
      <c r="H2884" t="inlineStr">
        <is>
          <t>Krupá</t>
        </is>
      </c>
      <c r="I2884" t="inlineStr">
        <is>
          <t>198</t>
        </is>
      </c>
      <c r="J2884" t="inlineStr">
        <is>
          <t>KRUPÁ</t>
        </is>
      </c>
      <c r="K2884" t="inlineStr">
        <is>
          <t>Rakovník</t>
        </is>
      </c>
      <c r="L2884" t="inlineStr">
        <is>
          <t>RSA</t>
        </is>
      </c>
      <c r="M2884" t="inlineStr">
        <is>
          <t>Hrubý Jiří</t>
        </is>
      </c>
      <c r="N2884" t="inlineStr">
        <is>
          <t>50.172803</t>
        </is>
      </c>
      <c r="O2884" t="inlineStr">
        <is>
          <t>13.741107</t>
        </is>
      </c>
      <c r="P2884" t="n">
        <v>27900.19</v>
      </c>
    </row>
    <row r="2885">
      <c r="A2885" t="n">
        <v>16963201</v>
      </c>
      <c r="B2885" t="n">
        <v>86963201</v>
      </c>
      <c r="C2885" t="inlineStr">
        <is>
          <t>VELKY TERMINAL</t>
        </is>
      </c>
      <c r="D2885" t="inlineStr">
        <is>
          <t>IDT</t>
        </is>
      </c>
      <c r="E2885" t="inlineStr">
        <is>
          <t>4OSTATNI</t>
        </is>
      </c>
      <c r="F2885" t="inlineStr">
        <is>
          <t>A</t>
        </is>
      </c>
      <c r="G2885" t="inlineStr">
        <is>
          <t>S-Oil s.r.o.</t>
        </is>
      </c>
      <c r="H2885" t="inlineStr">
        <is>
          <t>Lipovec</t>
        </is>
      </c>
      <c r="I2885" t="inlineStr">
        <is>
          <t>313</t>
        </is>
      </c>
      <c r="J2885" t="inlineStr">
        <is>
          <t>LIPOVEC</t>
        </is>
      </c>
      <c r="K2885" t="inlineStr">
        <is>
          <t>Blansko</t>
        </is>
      </c>
      <c r="L2885" t="inlineStr">
        <is>
          <t>RSE</t>
        </is>
      </c>
      <c r="M2885" t="inlineStr">
        <is>
          <t>Šír Daniel</t>
        </is>
      </c>
      <c r="N2885" t="inlineStr">
        <is>
          <t>49.389320</t>
        </is>
      </c>
      <c r="O2885" t="inlineStr">
        <is>
          <t>16.802210</t>
        </is>
      </c>
      <c r="P2885" t="n">
        <v>27888.46</v>
      </c>
    </row>
    <row r="2886">
      <c r="A2886" t="n">
        <v>14750001</v>
      </c>
      <c r="B2886" t="n">
        <v>84750001</v>
      </c>
      <c r="C2886" t="inlineStr">
        <is>
          <t>VELKY TERMINAL</t>
        </is>
      </c>
      <c r="D2886" t="inlineStr">
        <is>
          <t>IDT</t>
        </is>
      </c>
      <c r="E2886" t="inlineStr">
        <is>
          <t>4OSTATNI</t>
        </is>
      </c>
      <c r="F2886" t="inlineStr">
        <is>
          <t>A</t>
        </is>
      </c>
      <c r="G2886" t="inlineStr">
        <is>
          <t>Vlasta Zábranská</t>
        </is>
      </c>
      <c r="H2886" t="inlineStr">
        <is>
          <t>Hamerská</t>
        </is>
      </c>
      <c r="I2886" t="inlineStr">
        <is>
          <t>159</t>
        </is>
      </c>
      <c r="J2886" t="inlineStr">
        <is>
          <t>LITVÍNOV - HAMR</t>
        </is>
      </c>
      <c r="K2886" t="inlineStr">
        <is>
          <t>Most</t>
        </is>
      </c>
      <c r="L2886" t="inlineStr">
        <is>
          <t>RSD</t>
        </is>
      </c>
      <c r="M2886" t="inlineStr">
        <is>
          <t>Neubert Jaroslav</t>
        </is>
      </c>
      <c r="N2886" t="inlineStr">
        <is>
          <t>50.593847</t>
        </is>
      </c>
      <c r="O2886" t="inlineStr">
        <is>
          <t>13.578853</t>
        </is>
      </c>
      <c r="P2886" t="n">
        <v>27870.96</v>
      </c>
    </row>
    <row r="2887">
      <c r="A2887" t="n">
        <v>15905005</v>
      </c>
      <c r="B2887" t="n">
        <v>85905005</v>
      </c>
      <c r="C2887" t="inlineStr">
        <is>
          <t>VELKY TERMINAL</t>
        </is>
      </c>
      <c r="D2887" t="inlineStr">
        <is>
          <t>IDT</t>
        </is>
      </c>
      <c r="E2887" t="inlineStr">
        <is>
          <t>3AGRO</t>
        </is>
      </c>
      <c r="F2887" t="inlineStr">
        <is>
          <t>A</t>
        </is>
      </c>
      <c r="G2887" t="inlineStr">
        <is>
          <t>Agro Žamberk a.s.</t>
        </is>
      </c>
      <c r="H2887" t="inlineStr">
        <is>
          <t>Krouna</t>
        </is>
      </c>
      <c r="I2887" t="inlineStr">
        <is>
          <t>384</t>
        </is>
      </c>
      <c r="J2887" t="inlineStr">
        <is>
          <t>KROUNA</t>
        </is>
      </c>
      <c r="K2887" t="inlineStr">
        <is>
          <t>Chrudim</t>
        </is>
      </c>
      <c r="L2887" t="inlineStr">
        <is>
          <t>RSE</t>
        </is>
      </c>
      <c r="M2887" t="inlineStr">
        <is>
          <t>Jareš Jaroslav</t>
        </is>
      </c>
      <c r="N2887" t="inlineStr">
        <is>
          <t>49.771953</t>
        </is>
      </c>
      <c r="O2887" t="inlineStr">
        <is>
          <t>16.030706</t>
        </is>
      </c>
      <c r="P2887" t="n">
        <v>27848.96</v>
      </c>
    </row>
    <row r="2888">
      <c r="A2888" t="n">
        <v>11525624</v>
      </c>
      <c r="B2888" t="n">
        <v>81525624</v>
      </c>
      <c r="C2888" t="inlineStr">
        <is>
          <t>VELKY TERMINAL</t>
        </is>
      </c>
      <c r="D2888" t="inlineStr">
        <is>
          <t>PETROL</t>
        </is>
      </c>
      <c r="E2888" t="inlineStr">
        <is>
          <t>1ORLEN</t>
        </is>
      </c>
      <c r="F2888" t="inlineStr">
        <is>
          <t>A</t>
        </is>
      </c>
      <c r="G2888" t="inlineStr">
        <is>
          <t>ORLEN Unipetrol RPA s.r.o.</t>
        </is>
      </c>
      <c r="H2888" t="inlineStr">
        <is>
          <t>Kouřimská (ČS ORLEN)</t>
        </is>
      </c>
      <c r="I2888" t="inlineStr">
        <is>
          <t>939</t>
        </is>
      </c>
      <c r="J2888" t="inlineStr">
        <is>
          <t>KUTNÁ HORA - ŽIŽKOV</t>
        </is>
      </c>
      <c r="K2888" t="inlineStr">
        <is>
          <t>Kutná Hora</t>
        </is>
      </c>
      <c r="L2888" t="inlineStr">
        <is>
          <t>RSA</t>
        </is>
      </c>
      <c r="M2888" t="inlineStr">
        <is>
          <t>Česnek Miroslav</t>
        </is>
      </c>
      <c r="N2888" t="inlineStr">
        <is>
          <t>49.947308</t>
        </is>
      </c>
      <c r="O2888" t="inlineStr">
        <is>
          <t>15.255006</t>
        </is>
      </c>
      <c r="P2888" t="n">
        <v>27847.5</v>
      </c>
    </row>
    <row r="2889">
      <c r="A2889" t="n">
        <v>17923702</v>
      </c>
      <c r="B2889" t="n">
        <v>87923702</v>
      </c>
      <c r="C2889" t="inlineStr">
        <is>
          <t>VELKY TERMINAL</t>
        </is>
      </c>
      <c r="D2889" t="inlineStr">
        <is>
          <t>PETROL</t>
        </is>
      </c>
      <c r="E2889" t="inlineStr">
        <is>
          <t>1TANKONO</t>
        </is>
      </c>
      <c r="F2889" t="inlineStr">
        <is>
          <t>A</t>
        </is>
      </c>
      <c r="G2889" t="inlineStr">
        <is>
          <t>Tank ONO, s.r.o.</t>
        </is>
      </c>
      <c r="H2889" t="inlineStr">
        <is>
          <t>Mošnov</t>
        </is>
      </c>
      <c r="I2889" t="inlineStr">
        <is>
          <t>310</t>
        </is>
      </c>
      <c r="J2889" t="inlineStr">
        <is>
          <t>MOŠNOV</t>
        </is>
      </c>
      <c r="K2889" t="inlineStr">
        <is>
          <t>Nový Jičín</t>
        </is>
      </c>
      <c r="L2889" t="inlineStr">
        <is>
          <t>RSG</t>
        </is>
      </c>
      <c r="M2889" t="inlineStr">
        <is>
          <t>Herman Petr</t>
        </is>
      </c>
      <c r="N2889" t="inlineStr">
        <is>
          <t>49.692453</t>
        </is>
      </c>
      <c r="O2889" t="inlineStr">
        <is>
          <t>18.127098</t>
        </is>
      </c>
      <c r="P2889" t="n">
        <v>27847.5</v>
      </c>
    </row>
    <row r="2890">
      <c r="A2890" t="n">
        <v>12713401</v>
      </c>
      <c r="B2890" t="n">
        <v>82713401</v>
      </c>
      <c r="C2890" t="inlineStr">
        <is>
          <t>VELKY TERMINAL</t>
        </is>
      </c>
      <c r="D2890" t="inlineStr">
        <is>
          <t>IDT</t>
        </is>
      </c>
      <c r="E2890" t="inlineStr">
        <is>
          <t>4OSTATNI</t>
        </is>
      </c>
      <c r="F2890" t="inlineStr">
        <is>
          <t>A</t>
        </is>
      </c>
      <c r="G2890" t="inlineStr">
        <is>
          <t>Jana Neužilová</t>
        </is>
      </c>
      <c r="H2890" t="inlineStr">
        <is>
          <t>U Masných krámů</t>
        </is>
      </c>
      <c r="I2890" t="inlineStr">
        <is>
          <t>113</t>
        </is>
      </c>
      <c r="J2890" t="inlineStr">
        <is>
          <t>BAVOROV</t>
        </is>
      </c>
      <c r="K2890" t="inlineStr">
        <is>
          <t>Strakonice</t>
        </is>
      </c>
      <c r="L2890" t="inlineStr">
        <is>
          <t>RSB</t>
        </is>
      </c>
      <c r="M2890" t="inlineStr">
        <is>
          <t>Štolba Jan</t>
        </is>
      </c>
      <c r="N2890" t="inlineStr">
        <is>
          <t>49.122309</t>
        </is>
      </c>
      <c r="O2890" t="inlineStr">
        <is>
          <t>14.078953</t>
        </is>
      </c>
      <c r="P2890" t="n">
        <v>27823.85</v>
      </c>
    </row>
    <row r="2891">
      <c r="A2891" t="n">
        <v>17770701</v>
      </c>
      <c r="B2891" t="n">
        <v>87770701</v>
      </c>
      <c r="C2891" t="inlineStr">
        <is>
          <t>VELKY TERMINAL</t>
        </is>
      </c>
      <c r="D2891" t="inlineStr">
        <is>
          <t>IDT</t>
        </is>
      </c>
      <c r="E2891" t="inlineStr">
        <is>
          <t>4OSTATNI</t>
        </is>
      </c>
      <c r="F2891" t="inlineStr">
        <is>
          <t>A</t>
        </is>
      </c>
      <c r="G2891" t="inlineStr">
        <is>
          <t>irbujokova s.r.o.</t>
        </is>
      </c>
      <c r="H2891" t="inlineStr">
        <is>
          <t>Dolní</t>
        </is>
      </c>
      <c r="I2891" t="inlineStr">
        <is>
          <t>572/43a</t>
        </is>
      </c>
      <c r="J2891" t="inlineStr">
        <is>
          <t>ŠTĚPÁNOV</t>
        </is>
      </c>
      <c r="K2891" t="inlineStr">
        <is>
          <t>Olomouc</t>
        </is>
      </c>
      <c r="L2891" t="inlineStr">
        <is>
          <t>RSG</t>
        </is>
      </c>
      <c r="M2891" t="inlineStr">
        <is>
          <t>Dolníček Richard</t>
        </is>
      </c>
      <c r="N2891" t="inlineStr">
        <is>
          <t>49.679622</t>
        </is>
      </c>
      <c r="O2891" t="inlineStr">
        <is>
          <t>17.225215</t>
        </is>
      </c>
      <c r="P2891" t="n">
        <v>27795.19</v>
      </c>
    </row>
    <row r="2892">
      <c r="A2892" t="n">
        <v>11750070</v>
      </c>
      <c r="B2892" t="n">
        <v>81750070</v>
      </c>
      <c r="C2892" t="inlineStr">
        <is>
          <t>VELKY TERMINAL</t>
        </is>
      </c>
      <c r="D2892" t="inlineStr">
        <is>
          <t>KA PARTNERS</t>
        </is>
      </c>
      <c r="E2892" t="inlineStr">
        <is>
          <t>1TESCOFS</t>
        </is>
      </c>
      <c r="F2892" t="inlineStr">
        <is>
          <t>A</t>
        </is>
      </c>
      <c r="G2892" t="inlineStr">
        <is>
          <t>Žabka - potraviny</t>
        </is>
      </c>
      <c r="H2892" t="inlineStr">
        <is>
          <t>Korunovační</t>
        </is>
      </c>
      <c r="I2892" t="inlineStr">
        <is>
          <t>917/15</t>
        </is>
      </c>
      <c r="J2892" t="inlineStr">
        <is>
          <t>PRAHA 7 - BUBENEČ</t>
        </is>
      </c>
      <c r="K2892" t="inlineStr">
        <is>
          <t>Praha</t>
        </is>
      </c>
      <c r="L2892" t="inlineStr">
        <is>
          <t>RSA</t>
        </is>
      </c>
      <c r="M2892" t="inlineStr">
        <is>
          <t>Vlk Pavel</t>
        </is>
      </c>
      <c r="N2892" t="inlineStr">
        <is>
          <t>50.100957</t>
        </is>
      </c>
      <c r="O2892" t="inlineStr">
        <is>
          <t>14.418443</t>
        </is>
      </c>
      <c r="P2892" t="n">
        <v>27792.88</v>
      </c>
    </row>
    <row r="2893">
      <c r="A2893" t="n">
        <v>36200958</v>
      </c>
      <c r="B2893" t="n">
        <v>76200320</v>
      </c>
      <c r="C2893" t="inlineStr">
        <is>
          <t>LI</t>
        </is>
      </c>
      <c r="D2893" t="inlineStr">
        <is>
          <t>ČESKÁ POŠTA</t>
        </is>
      </c>
      <c r="E2893" t="inlineStr">
        <is>
          <t>1POSTA</t>
        </is>
      </c>
      <c r="F2893" t="inlineStr">
        <is>
          <t>P</t>
        </is>
      </c>
      <c r="G2893" t="inlineStr">
        <is>
          <t>Česká pošta - Třebíč 1</t>
        </is>
      </c>
      <c r="H2893" t="inlineStr">
        <is>
          <t>Karlovo nám.</t>
        </is>
      </c>
      <c r="I2893" t="inlineStr">
        <is>
          <t>35/28a</t>
        </is>
      </c>
      <c r="J2893" t="inlineStr">
        <is>
          <t>TŘEBÍČ - VNITŘNÍ MĚSTO</t>
        </is>
      </c>
      <c r="K2893" t="inlineStr">
        <is>
          <t>Třebíč</t>
        </is>
      </c>
      <c r="L2893" t="inlineStr">
        <is>
          <t>RSB</t>
        </is>
      </c>
      <c r="M2893" t="inlineStr">
        <is>
          <t>Hanuš Robert</t>
        </is>
      </c>
      <c r="N2893" t="inlineStr">
        <is>
          <t>49.216133</t>
        </is>
      </c>
      <c r="O2893" t="inlineStr">
        <is>
          <t>15.883445</t>
        </is>
      </c>
      <c r="P2893" t="n">
        <v>27782.69</v>
      </c>
    </row>
    <row r="2894">
      <c r="A2894" t="n">
        <v>16709501</v>
      </c>
      <c r="B2894" t="n">
        <v>86709501</v>
      </c>
      <c r="C2894" t="inlineStr">
        <is>
          <t>VELKY TERMINAL</t>
        </is>
      </c>
      <c r="D2894" t="inlineStr">
        <is>
          <t>IDT</t>
        </is>
      </c>
      <c r="E2894" t="inlineStr">
        <is>
          <t>4OSTATNI</t>
        </is>
      </c>
      <c r="F2894" t="inlineStr">
        <is>
          <t>A</t>
        </is>
      </c>
      <c r="G2894" t="inlineStr">
        <is>
          <t>Marie Hudcová</t>
        </is>
      </c>
      <c r="H2894" t="inlineStr">
        <is>
          <t>Nádražní</t>
        </is>
      </c>
      <c r="I2894" t="inlineStr">
        <is>
          <t>226</t>
        </is>
      </c>
      <c r="J2894" t="inlineStr">
        <is>
          <t>OKŘÍŠKY</t>
        </is>
      </c>
      <c r="K2894" t="inlineStr">
        <is>
          <t>Třebíč</t>
        </is>
      </c>
      <c r="L2894" t="inlineStr">
        <is>
          <t>RSB</t>
        </is>
      </c>
      <c r="M2894" t="inlineStr">
        <is>
          <t>Hanuš Robert</t>
        </is>
      </c>
      <c r="N2894" t="inlineStr">
        <is>
          <t>49.246125</t>
        </is>
      </c>
      <c r="O2894" t="inlineStr">
        <is>
          <t>15.770096</t>
        </is>
      </c>
      <c r="P2894" t="n">
        <v>27771.54</v>
      </c>
    </row>
    <row r="2895">
      <c r="A2895" t="n">
        <v>14728801</v>
      </c>
      <c r="B2895" t="n">
        <v>84728801</v>
      </c>
      <c r="C2895" t="inlineStr">
        <is>
          <t>VELKY TERMINAL</t>
        </is>
      </c>
      <c r="D2895" t="inlineStr">
        <is>
          <t>IDT</t>
        </is>
      </c>
      <c r="E2895" t="inlineStr">
        <is>
          <t>4OSTATNI</t>
        </is>
      </c>
      <c r="F2895" t="inlineStr">
        <is>
          <t>A</t>
        </is>
      </c>
      <c r="G2895" t="inlineStr">
        <is>
          <t>Huu Nam Ngô</t>
        </is>
      </c>
      <c r="H2895" t="inlineStr">
        <is>
          <t>Želenická</t>
        </is>
      </c>
      <c r="I2895" t="inlineStr">
        <is>
          <t>228/67</t>
        </is>
      </c>
      <c r="J2895" t="inlineStr">
        <is>
          <t>DĚČÍN - CHROCHVICE</t>
        </is>
      </c>
      <c r="K2895" t="inlineStr">
        <is>
          <t>Děčín</t>
        </is>
      </c>
      <c r="L2895" t="inlineStr">
        <is>
          <t>RSD</t>
        </is>
      </c>
      <c r="M2895" t="inlineStr">
        <is>
          <t>Šticha Milan</t>
        </is>
      </c>
      <c r="N2895" t="inlineStr">
        <is>
          <t>50.756294</t>
        </is>
      </c>
      <c r="O2895" t="inlineStr">
        <is>
          <t>14.184778</t>
        </is>
      </c>
      <c r="P2895" t="n">
        <v>27766.27</v>
      </c>
    </row>
    <row r="2896">
      <c r="A2896" t="n">
        <v>17915705</v>
      </c>
      <c r="B2896" t="n">
        <v>87915705</v>
      </c>
      <c r="C2896" t="inlineStr">
        <is>
          <t>VELKY TERMINAL</t>
        </is>
      </c>
      <c r="D2896" t="inlineStr">
        <is>
          <t>IDT</t>
        </is>
      </c>
      <c r="E2896" t="inlineStr">
        <is>
          <t>2VESEL</t>
        </is>
      </c>
      <c r="F2896" t="inlineStr">
        <is>
          <t>A</t>
        </is>
      </c>
      <c r="G2896" t="inlineStr">
        <is>
          <t>Ing. Jan Veselský</t>
        </is>
      </c>
      <c r="H2896" t="inlineStr">
        <is>
          <t>Jana Sigmunda (parc. č. 550) (ČS PHM)</t>
        </is>
      </c>
      <c r="I2896" t="inlineStr"/>
      <c r="J2896" t="inlineStr">
        <is>
          <t>LUTÍN</t>
        </is>
      </c>
      <c r="K2896" t="inlineStr">
        <is>
          <t>Olomouc</t>
        </is>
      </c>
      <c r="L2896" t="inlineStr">
        <is>
          <t>RSG</t>
        </is>
      </c>
      <c r="M2896" t="inlineStr">
        <is>
          <t>Dolníček Richard</t>
        </is>
      </c>
      <c r="N2896" t="inlineStr">
        <is>
          <t>49.556015</t>
        </is>
      </c>
      <c r="O2896" t="inlineStr">
        <is>
          <t>17.145022</t>
        </is>
      </c>
      <c r="P2896" t="n">
        <v>27763.46</v>
      </c>
    </row>
    <row r="2897">
      <c r="A2897" t="n">
        <v>17754901</v>
      </c>
      <c r="B2897" t="n">
        <v>87754901</v>
      </c>
      <c r="C2897" t="inlineStr">
        <is>
          <t>VELKY TERMINAL</t>
        </is>
      </c>
      <c r="D2897" t="inlineStr">
        <is>
          <t>IDT</t>
        </is>
      </c>
      <c r="E2897" t="inlineStr">
        <is>
          <t>4OSTATNI</t>
        </is>
      </c>
      <c r="F2897" t="inlineStr">
        <is>
          <t>A</t>
        </is>
      </c>
      <c r="G2897" t="inlineStr">
        <is>
          <t>Břetislav Sýkora s.r.o.</t>
        </is>
      </c>
      <c r="H2897" t="inlineStr">
        <is>
          <t>Brušperská</t>
        </is>
      </c>
      <c r="I2897" t="inlineStr">
        <is>
          <t>661</t>
        </is>
      </c>
      <c r="J2897" t="inlineStr">
        <is>
          <t>STARÁ VES NAD ONDŘEJNICÍ - STARÁ VES</t>
        </is>
      </c>
      <c r="K2897" t="inlineStr">
        <is>
          <t>Ostrava-město</t>
        </is>
      </c>
      <c r="L2897" t="inlineStr">
        <is>
          <t>RSG</t>
        </is>
      </c>
      <c r="M2897" t="inlineStr">
        <is>
          <t>Dolníček Richard</t>
        </is>
      </c>
      <c r="N2897" t="inlineStr">
        <is>
          <t>49.714255</t>
        </is>
      </c>
      <c r="O2897" t="inlineStr">
        <is>
          <t>18.206969</t>
        </is>
      </c>
      <c r="P2897" t="n">
        <v>27751.35</v>
      </c>
    </row>
    <row r="2898">
      <c r="A2898" t="n">
        <v>16678511</v>
      </c>
      <c r="B2898" t="n">
        <v>86678511</v>
      </c>
      <c r="C2898" t="inlineStr">
        <is>
          <t>VELKY TERMINAL</t>
        </is>
      </c>
      <c r="D2898" t="inlineStr">
        <is>
          <t>KA PARTNERS</t>
        </is>
      </c>
      <c r="E2898" t="inlineStr">
        <is>
          <t>1VALMONT</t>
        </is>
      </c>
      <c r="F2898" t="inlineStr">
        <is>
          <t>A</t>
        </is>
      </c>
      <c r="G2898" t="inlineStr">
        <is>
          <t>VALMONT CR, spol. s r.o.</t>
        </is>
      </c>
      <c r="H2898" t="inlineStr">
        <is>
          <t>Březinova</t>
        </is>
      </c>
      <c r="I2898" t="inlineStr">
        <is>
          <t>4248/62</t>
        </is>
      </c>
      <c r="J2898" t="inlineStr">
        <is>
          <t>JIHLAVA</t>
        </is>
      </c>
      <c r="K2898" t="inlineStr">
        <is>
          <t>Jihlava</t>
        </is>
      </c>
      <c r="L2898" t="inlineStr">
        <is>
          <t>RSB</t>
        </is>
      </c>
      <c r="M2898" t="inlineStr">
        <is>
          <t>Hanuš Robert</t>
        </is>
      </c>
      <c r="N2898" t="inlineStr">
        <is>
          <t>49.402185</t>
        </is>
      </c>
      <c r="O2898" t="inlineStr">
        <is>
          <t>15.601403</t>
        </is>
      </c>
      <c r="P2898" t="n">
        <v>27731.15</v>
      </c>
    </row>
    <row r="2899">
      <c r="A2899" t="n">
        <v>15732001</v>
      </c>
      <c r="B2899" t="n">
        <v>85732001</v>
      </c>
      <c r="C2899" t="inlineStr">
        <is>
          <t>VELKY TERMINAL</t>
        </is>
      </c>
      <c r="D2899" t="inlineStr">
        <is>
          <t>IDT</t>
        </is>
      </c>
      <c r="E2899" t="inlineStr">
        <is>
          <t>4OSTATNI</t>
        </is>
      </c>
      <c r="F2899" t="inlineStr">
        <is>
          <t>A</t>
        </is>
      </c>
      <c r="G2899" t="inlineStr">
        <is>
          <t>Van Hong Hoang</t>
        </is>
      </c>
      <c r="H2899" t="inlineStr">
        <is>
          <t>Maxima Gorkého</t>
        </is>
      </c>
      <c r="I2899" t="inlineStr">
        <is>
          <t>261</t>
        </is>
      </c>
      <c r="J2899" t="inlineStr">
        <is>
          <t>TRUTNOV - KRYBLICE</t>
        </is>
      </c>
      <c r="K2899" t="inlineStr">
        <is>
          <t>Trutnov</t>
        </is>
      </c>
      <c r="L2899" t="inlineStr">
        <is>
          <t>RSE</t>
        </is>
      </c>
      <c r="M2899" t="inlineStr">
        <is>
          <t>Lán Tomáš</t>
        </is>
      </c>
      <c r="N2899" t="inlineStr">
        <is>
          <t>50.560450</t>
        </is>
      </c>
      <c r="O2899" t="inlineStr">
        <is>
          <t>15.925827</t>
        </is>
      </c>
      <c r="P2899" t="n">
        <v>27721.46</v>
      </c>
    </row>
    <row r="2900">
      <c r="A2900" t="n">
        <v>17915701</v>
      </c>
      <c r="B2900" t="n">
        <v>87915701</v>
      </c>
      <c r="C2900" t="inlineStr">
        <is>
          <t>VELKY TERMINAL</t>
        </is>
      </c>
      <c r="D2900" t="inlineStr">
        <is>
          <t>IDT</t>
        </is>
      </c>
      <c r="E2900" t="inlineStr">
        <is>
          <t>2VESEL</t>
        </is>
      </c>
      <c r="F2900" t="inlineStr">
        <is>
          <t>A</t>
        </is>
      </c>
      <c r="G2900" t="inlineStr">
        <is>
          <t>Ing. Jan Veselský</t>
        </is>
      </c>
      <c r="H2900" t="inlineStr">
        <is>
          <t>Šumperská</t>
        </is>
      </c>
      <c r="I2900" t="inlineStr">
        <is>
          <t>1356</t>
        </is>
      </c>
      <c r="J2900" t="inlineStr">
        <is>
          <t>UNIČOV</t>
        </is>
      </c>
      <c r="K2900" t="inlineStr">
        <is>
          <t>Olomouc</t>
        </is>
      </c>
      <c r="L2900" t="inlineStr">
        <is>
          <t>RSG</t>
        </is>
      </c>
      <c r="M2900" t="inlineStr">
        <is>
          <t>Dolníček Richard</t>
        </is>
      </c>
      <c r="N2900" t="inlineStr">
        <is>
          <t>49.784080</t>
        </is>
      </c>
      <c r="O2900" t="inlineStr">
        <is>
          <t>17.123122</t>
        </is>
      </c>
      <c r="P2900" t="n">
        <v>27721.31</v>
      </c>
    </row>
    <row r="2901">
      <c r="A2901" t="n">
        <v>17920516</v>
      </c>
      <c r="B2901" t="n">
        <v>87920516</v>
      </c>
      <c r="C2901" t="inlineStr">
        <is>
          <t>VELKY TERMINAL</t>
        </is>
      </c>
      <c r="D2901" t="inlineStr">
        <is>
          <t>PETROL</t>
        </is>
      </c>
      <c r="E2901" t="inlineStr">
        <is>
          <t>1MOL</t>
        </is>
      </c>
      <c r="F2901" t="inlineStr">
        <is>
          <t>A</t>
        </is>
      </c>
      <c r="G2901" t="inlineStr">
        <is>
          <t>PAP OIL Litovel - Unčovice</t>
        </is>
      </c>
      <c r="H2901" t="inlineStr">
        <is>
          <t>Unčovice</t>
        </is>
      </c>
      <c r="I2901" t="inlineStr">
        <is>
          <t>126</t>
        </is>
      </c>
      <c r="J2901" t="inlineStr">
        <is>
          <t>LITOVEL</t>
        </is>
      </c>
      <c r="K2901" t="inlineStr">
        <is>
          <t>Olomouc</t>
        </is>
      </c>
      <c r="L2901" t="inlineStr">
        <is>
          <t>RSG</t>
        </is>
      </c>
      <c r="M2901" t="inlineStr">
        <is>
          <t>Dolníček Richard</t>
        </is>
      </c>
      <c r="N2901" t="inlineStr">
        <is>
          <t>49.661300</t>
        </is>
      </c>
      <c r="O2901" t="inlineStr">
        <is>
          <t>17.103428</t>
        </is>
      </c>
      <c r="P2901" t="n">
        <v>27719.62</v>
      </c>
    </row>
    <row r="2902">
      <c r="A2902" t="n">
        <v>17916209</v>
      </c>
      <c r="B2902" t="n">
        <v>87916209</v>
      </c>
      <c r="C2902" t="inlineStr">
        <is>
          <t>VELKY TERMINAL</t>
        </is>
      </c>
      <c r="D2902" t="inlineStr">
        <is>
          <t>IDT</t>
        </is>
      </c>
      <c r="E2902" t="inlineStr">
        <is>
          <t>3OILTEAM</t>
        </is>
      </c>
      <c r="F2902" t="inlineStr">
        <is>
          <t>A</t>
        </is>
      </c>
      <c r="G2902" t="inlineStr">
        <is>
          <t>oil TEAM a.s.</t>
        </is>
      </c>
      <c r="H2902" t="inlineStr">
        <is>
          <t>Na Pilníku</t>
        </is>
      </c>
      <c r="I2902" t="inlineStr">
        <is>
          <t>287</t>
        </is>
      </c>
      <c r="J2902" t="inlineStr">
        <is>
          <t>ŠTÍTY</t>
        </is>
      </c>
      <c r="K2902" t="inlineStr">
        <is>
          <t>Šumperk</t>
        </is>
      </c>
      <c r="L2902" t="inlineStr">
        <is>
          <t>RSG</t>
        </is>
      </c>
      <c r="M2902" t="inlineStr">
        <is>
          <t>Brindžák Michal</t>
        </is>
      </c>
      <c r="N2902" t="inlineStr">
        <is>
          <t>49.963989</t>
        </is>
      </c>
      <c r="O2902" t="inlineStr">
        <is>
          <t>16.773639</t>
        </is>
      </c>
      <c r="P2902" t="n">
        <v>27718.19</v>
      </c>
    </row>
    <row r="2903">
      <c r="A2903" t="n">
        <v>16847001</v>
      </c>
      <c r="B2903" t="n">
        <v>86847001</v>
      </c>
      <c r="C2903" t="inlineStr">
        <is>
          <t>VELKY TERMINAL</t>
        </is>
      </c>
      <c r="D2903" t="inlineStr">
        <is>
          <t>IDT</t>
        </is>
      </c>
      <c r="E2903" t="inlineStr">
        <is>
          <t>4OSTATNI</t>
        </is>
      </c>
      <c r="F2903" t="inlineStr">
        <is>
          <t>A</t>
        </is>
      </c>
      <c r="G2903" t="inlineStr">
        <is>
          <t>Jana Zatloukalová</t>
        </is>
      </c>
      <c r="H2903" t="inlineStr">
        <is>
          <t>Masarykova</t>
        </is>
      </c>
      <c r="I2903" t="inlineStr">
        <is>
          <t>614</t>
        </is>
      </c>
      <c r="J2903" t="inlineStr">
        <is>
          <t>NĚMČICE NAD HANOU</t>
        </is>
      </c>
      <c r="K2903" t="inlineStr">
        <is>
          <t>Prostějov</t>
        </is>
      </c>
      <c r="L2903" t="inlineStr">
        <is>
          <t>RSE</t>
        </is>
      </c>
      <c r="M2903" t="inlineStr">
        <is>
          <t>Šír Daniel</t>
        </is>
      </c>
      <c r="N2903" t="inlineStr">
        <is>
          <t>49.342017</t>
        </is>
      </c>
      <c r="O2903" t="inlineStr">
        <is>
          <t>17.207951</t>
        </is>
      </c>
      <c r="P2903" t="n">
        <v>27711.15</v>
      </c>
    </row>
    <row r="2904">
      <c r="A2904" t="n">
        <v>11525636</v>
      </c>
      <c r="B2904" t="n">
        <v>81525636</v>
      </c>
      <c r="C2904" t="inlineStr">
        <is>
          <t>VELKY TERMINAL</t>
        </is>
      </c>
      <c r="D2904" t="inlineStr">
        <is>
          <t>PETROL</t>
        </is>
      </c>
      <c r="E2904" t="inlineStr">
        <is>
          <t>1ORLEN</t>
        </is>
      </c>
      <c r="F2904" t="inlineStr">
        <is>
          <t>A</t>
        </is>
      </c>
      <c r="G2904" t="inlineStr">
        <is>
          <t>ORLEN Unipetrol RPA s.r.o.</t>
        </is>
      </c>
      <c r="H2904" t="inlineStr">
        <is>
          <t>Boleslavská (ČS ORLEN)</t>
        </is>
      </c>
      <c r="I2904" t="inlineStr"/>
      <c r="J2904" t="inlineStr">
        <is>
          <t>KOSMONOSY</t>
        </is>
      </c>
      <c r="K2904" t="inlineStr">
        <is>
          <t>Mladá Boleslav</t>
        </is>
      </c>
      <c r="L2904" t="inlineStr">
        <is>
          <t>RSA</t>
        </is>
      </c>
      <c r="M2904" t="inlineStr">
        <is>
          <t>Vlk Pavel</t>
        </is>
      </c>
      <c r="N2904" t="inlineStr">
        <is>
          <t>50.432731</t>
        </is>
      </c>
      <c r="O2904" t="inlineStr">
        <is>
          <t>14.925656</t>
        </is>
      </c>
      <c r="P2904" t="n">
        <v>27705.38</v>
      </c>
    </row>
    <row r="2905">
      <c r="A2905" t="n">
        <v>11967101</v>
      </c>
      <c r="B2905" t="n">
        <v>81967101</v>
      </c>
      <c r="C2905" t="inlineStr">
        <is>
          <t>VELKY TERMINAL</t>
        </is>
      </c>
      <c r="D2905" t="inlineStr">
        <is>
          <t>IDT</t>
        </is>
      </c>
      <c r="E2905" t="inlineStr">
        <is>
          <t>1CEPRO</t>
        </is>
      </c>
      <c r="F2905" t="inlineStr">
        <is>
          <t>A</t>
        </is>
      </c>
      <c r="G2905" t="inlineStr">
        <is>
          <t>Miloslav Durňák</t>
        </is>
      </c>
      <c r="H2905" t="inlineStr">
        <is>
          <t>Teplická (ČS RoBiN OIL)</t>
        </is>
      </c>
      <c r="I2905" t="inlineStr"/>
      <c r="J2905" t="inlineStr">
        <is>
          <t>ODOLENA VODA</t>
        </is>
      </c>
      <c r="K2905" t="inlineStr">
        <is>
          <t>Praha-východ</t>
        </is>
      </c>
      <c r="L2905" t="inlineStr">
        <is>
          <t>RSA</t>
        </is>
      </c>
      <c r="M2905" t="inlineStr">
        <is>
          <t>Myslivec Jan</t>
        </is>
      </c>
      <c r="N2905" t="inlineStr">
        <is>
          <t>50.225331</t>
        </is>
      </c>
      <c r="O2905" t="inlineStr">
        <is>
          <t>14.402427</t>
        </is>
      </c>
      <c r="P2905" t="n">
        <v>27687.42</v>
      </c>
    </row>
    <row r="2906">
      <c r="A2906" t="n">
        <v>12930501</v>
      </c>
      <c r="B2906" t="n">
        <v>82930501</v>
      </c>
      <c r="C2906" t="inlineStr">
        <is>
          <t>VELKY TERMINAL</t>
        </is>
      </c>
      <c r="D2906" t="inlineStr">
        <is>
          <t>PETROL</t>
        </is>
      </c>
      <c r="E2906" t="inlineStr">
        <is>
          <t>1KM-PRONA</t>
        </is>
      </c>
      <c r="F2906" t="inlineStr">
        <is>
          <t>A</t>
        </is>
      </c>
      <c r="G2906" t="inlineStr">
        <is>
          <t>OMO oil s.r.o.</t>
        </is>
      </c>
      <c r="H2906" t="inlineStr">
        <is>
          <t>Vitějovice</t>
        </is>
      </c>
      <c r="I2906" t="inlineStr">
        <is>
          <t>206</t>
        </is>
      </c>
      <c r="J2906" t="inlineStr">
        <is>
          <t>VITĚJOVICE</t>
        </is>
      </c>
      <c r="K2906" t="inlineStr">
        <is>
          <t>Prachatice</t>
        </is>
      </c>
      <c r="L2906" t="inlineStr">
        <is>
          <t>RSB</t>
        </is>
      </c>
      <c r="M2906" t="inlineStr">
        <is>
          <t>Štolba Jan</t>
        </is>
      </c>
      <c r="N2906" t="inlineStr">
        <is>
          <t>49.055111</t>
        </is>
      </c>
      <c r="O2906" t="inlineStr">
        <is>
          <t>14.073658</t>
        </is>
      </c>
      <c r="P2906" t="n">
        <v>27660</v>
      </c>
    </row>
    <row r="2907">
      <c r="A2907" t="n">
        <v>11525601</v>
      </c>
      <c r="B2907" t="n">
        <v>81525601</v>
      </c>
      <c r="C2907" t="inlineStr">
        <is>
          <t>VELKY TERMINAL</t>
        </is>
      </c>
      <c r="D2907" t="inlineStr">
        <is>
          <t>PETROL</t>
        </is>
      </c>
      <c r="E2907" t="inlineStr">
        <is>
          <t>1ORLEN</t>
        </is>
      </c>
      <c r="F2907" t="inlineStr">
        <is>
          <t>A</t>
        </is>
      </c>
      <c r="G2907" t="inlineStr">
        <is>
          <t>ORLEN Unipetrol RPA s.r.o.</t>
        </is>
      </c>
      <c r="H2907" t="inlineStr">
        <is>
          <t>Kolínská (ČS ORLEN)</t>
        </is>
      </c>
      <c r="I2907" t="inlineStr"/>
      <c r="J2907" t="inlineStr">
        <is>
          <t>NYMBURK</t>
        </is>
      </c>
      <c r="K2907" t="inlineStr">
        <is>
          <t>Nymburk</t>
        </is>
      </c>
      <c r="L2907" t="inlineStr">
        <is>
          <t>RSA</t>
        </is>
      </c>
      <c r="M2907" t="inlineStr">
        <is>
          <t>Česnek Miroslav</t>
        </is>
      </c>
      <c r="N2907" t="inlineStr">
        <is>
          <t>50.177310</t>
        </is>
      </c>
      <c r="O2907" t="inlineStr">
        <is>
          <t>15.046635</t>
        </is>
      </c>
      <c r="P2907" t="n">
        <v>27648.46</v>
      </c>
    </row>
    <row r="2908">
      <c r="A2908" t="n">
        <v>11670511</v>
      </c>
      <c r="B2908" t="n">
        <v>81670511</v>
      </c>
      <c r="C2908" t="inlineStr">
        <is>
          <t>VELKY TERMINAL</t>
        </is>
      </c>
      <c r="D2908" t="inlineStr">
        <is>
          <t>KA PARTNERS</t>
        </is>
      </c>
      <c r="E2908" t="inlineStr">
        <is>
          <t>1TRAFICO</t>
        </is>
      </c>
      <c r="F2908" t="inlineStr">
        <is>
          <t>A</t>
        </is>
      </c>
      <c r="G2908" t="inlineStr">
        <is>
          <t>TABÁK TRAFICON</t>
        </is>
      </c>
      <c r="H2908" t="inlineStr">
        <is>
          <t>Radlická (vestibul metra B-Radlická)</t>
        </is>
      </c>
      <c r="I2908" t="inlineStr">
        <is>
          <t>333/150</t>
        </is>
      </c>
      <c r="J2908" t="inlineStr">
        <is>
          <t>PRAHA 5 - RADLICE</t>
        </is>
      </c>
      <c r="K2908" t="inlineStr">
        <is>
          <t>Praha</t>
        </is>
      </c>
      <c r="L2908" t="inlineStr">
        <is>
          <t>RSA</t>
        </is>
      </c>
      <c r="M2908" t="inlineStr">
        <is>
          <t>Dosoudil Petr</t>
        </is>
      </c>
      <c r="N2908" t="inlineStr">
        <is>
          <t>50.058138</t>
        </is>
      </c>
      <c r="O2908" t="inlineStr">
        <is>
          <t>14.388989</t>
        </is>
      </c>
      <c r="P2908" t="n">
        <v>27618.85</v>
      </c>
    </row>
    <row r="2909">
      <c r="A2909" t="n">
        <v>12902402</v>
      </c>
      <c r="B2909" t="n">
        <v>82902402</v>
      </c>
      <c r="C2909" t="inlineStr">
        <is>
          <t>VELKY TERMINAL</t>
        </is>
      </c>
      <c r="D2909" t="inlineStr">
        <is>
          <t>IDT</t>
        </is>
      </c>
      <c r="E2909" t="inlineStr">
        <is>
          <t>3CHALOUP</t>
        </is>
      </c>
      <c r="F2909" t="inlineStr">
        <is>
          <t>A</t>
        </is>
      </c>
      <c r="G2909" t="inlineStr">
        <is>
          <t>Petr Chaloupek, FIRMA PLETKA</t>
        </is>
      </c>
      <c r="H2909" t="inlineStr">
        <is>
          <t>Budějovická</t>
        </is>
      </c>
      <c r="I2909" t="inlineStr">
        <is>
          <t>499</t>
        </is>
      </c>
      <c r="J2909" t="inlineStr">
        <is>
          <t>KAMENNÝ ÚJEZD</t>
        </is>
      </c>
      <c r="K2909" t="inlineStr">
        <is>
          <t>České Budějovice</t>
        </is>
      </c>
      <c r="L2909" t="inlineStr">
        <is>
          <t>RSB</t>
        </is>
      </c>
      <c r="M2909" t="inlineStr">
        <is>
          <t>Štolba Jan</t>
        </is>
      </c>
      <c r="N2909" t="inlineStr">
        <is>
          <t>48.897892</t>
        </is>
      </c>
      <c r="O2909" t="inlineStr">
        <is>
          <t>14.440075</t>
        </is>
      </c>
      <c r="P2909" t="n">
        <v>27614.81</v>
      </c>
    </row>
    <row r="2910">
      <c r="A2910" t="n">
        <v>17651605</v>
      </c>
      <c r="B2910" t="n">
        <v>87651605</v>
      </c>
      <c r="C2910" t="inlineStr">
        <is>
          <t>VELKY TERMINAL</t>
        </is>
      </c>
      <c r="D2910" t="inlineStr">
        <is>
          <t>IDT</t>
        </is>
      </c>
      <c r="E2910" t="inlineStr">
        <is>
          <t>3CVITAN</t>
        </is>
      </c>
      <c r="F2910" t="inlineStr">
        <is>
          <t>A</t>
        </is>
      </c>
      <c r="G2910" t="inlineStr">
        <is>
          <t>Marek Cvitanović</t>
        </is>
      </c>
      <c r="H2910" t="inlineStr">
        <is>
          <t>Prokešovo náměstí</t>
        </is>
      </c>
      <c r="I2910" t="inlineStr">
        <is>
          <t>564/1</t>
        </is>
      </c>
      <c r="J2910" t="inlineStr">
        <is>
          <t>OSTRAVA - MORAVSKÁ OSTRAVA</t>
        </is>
      </c>
      <c r="K2910" t="inlineStr">
        <is>
          <t>Ostrava-město</t>
        </is>
      </c>
      <c r="L2910" t="inlineStr">
        <is>
          <t>RSG</t>
        </is>
      </c>
      <c r="M2910" t="inlineStr">
        <is>
          <t>Brindžák Michal</t>
        </is>
      </c>
      <c r="N2910" t="inlineStr">
        <is>
          <t>49.840899</t>
        </is>
      </c>
      <c r="O2910" t="inlineStr">
        <is>
          <t>18.290154</t>
        </is>
      </c>
      <c r="P2910" t="n">
        <v>27599.12</v>
      </c>
    </row>
    <row r="2911">
      <c r="A2911" t="n">
        <v>17753304</v>
      </c>
      <c r="B2911" t="n">
        <v>87753304</v>
      </c>
      <c r="C2911" t="inlineStr">
        <is>
          <t>VELKY TERMINAL</t>
        </is>
      </c>
      <c r="D2911" t="inlineStr">
        <is>
          <t>KA PARTNERS</t>
        </is>
      </c>
      <c r="E2911" t="inlineStr">
        <is>
          <t>1JPSERV</t>
        </is>
      </c>
      <c r="F2911" t="inlineStr">
        <is>
          <t>A</t>
        </is>
      </c>
      <c r="G2911" t="inlineStr">
        <is>
          <t>PONT to go</t>
        </is>
      </c>
      <c r="H2911" t="inlineStr">
        <is>
          <t>Jeremenkova</t>
        </is>
      </c>
      <c r="I2911" t="inlineStr">
        <is>
          <t>103/23</t>
        </is>
      </c>
      <c r="J2911" t="inlineStr">
        <is>
          <t>OLOMOUC - HODOLANY</t>
        </is>
      </c>
      <c r="K2911" t="inlineStr">
        <is>
          <t>Olomouc</t>
        </is>
      </c>
      <c r="L2911" t="inlineStr">
        <is>
          <t>RSG</t>
        </is>
      </c>
      <c r="M2911" t="inlineStr">
        <is>
          <t>Dolníček Richard</t>
        </is>
      </c>
      <c r="N2911" t="inlineStr">
        <is>
          <t>49.592513</t>
        </is>
      </c>
      <c r="O2911" t="inlineStr">
        <is>
          <t>17.277728</t>
        </is>
      </c>
      <c r="P2911" t="n">
        <v>27598.12</v>
      </c>
    </row>
    <row r="2912">
      <c r="A2912" t="n">
        <v>15939121</v>
      </c>
      <c r="B2912" t="n">
        <v>85939121</v>
      </c>
      <c r="C2912" t="inlineStr">
        <is>
          <t>VELKY TERMINAL</t>
        </is>
      </c>
      <c r="D2912" t="inlineStr">
        <is>
          <t>PETROL</t>
        </is>
      </c>
      <c r="E2912" t="inlineStr">
        <is>
          <t>1ORLEN</t>
        </is>
      </c>
      <c r="F2912" t="inlineStr">
        <is>
          <t>A</t>
        </is>
      </c>
      <c r="G2912" t="inlineStr">
        <is>
          <t>ORLEN Unipetrol RPA s.r.o.</t>
        </is>
      </c>
      <c r="H2912" t="inlineStr">
        <is>
          <t>Průmyslová (ČS ORLEN)</t>
        </is>
      </c>
      <c r="I2912" t="inlineStr">
        <is>
          <t>508</t>
        </is>
      </c>
      <c r="J2912" t="inlineStr">
        <is>
          <t>ŽDÍREC NAD DOUBRAVOU</t>
        </is>
      </c>
      <c r="K2912" t="inlineStr">
        <is>
          <t>Havlíčkův Brod</t>
        </is>
      </c>
      <c r="L2912" t="inlineStr">
        <is>
          <t>RSE</t>
        </is>
      </c>
      <c r="M2912" t="inlineStr">
        <is>
          <t>Rek Lubomír</t>
        </is>
      </c>
      <c r="N2912" t="inlineStr">
        <is>
          <t>49.696384</t>
        </is>
      </c>
      <c r="O2912" t="inlineStr">
        <is>
          <t>15.803472</t>
        </is>
      </c>
      <c r="P2912" t="n">
        <v>27595.62</v>
      </c>
    </row>
    <row r="2913">
      <c r="A2913" t="n">
        <v>15939132</v>
      </c>
      <c r="B2913" t="n">
        <v>85939132</v>
      </c>
      <c r="C2913" t="inlineStr">
        <is>
          <t>VELKY TERMINAL</t>
        </is>
      </c>
      <c r="D2913" t="inlineStr">
        <is>
          <t>PETROL</t>
        </is>
      </c>
      <c r="E2913" t="inlineStr">
        <is>
          <t>1ORLEN</t>
        </is>
      </c>
      <c r="F2913" t="inlineStr">
        <is>
          <t>A</t>
        </is>
      </c>
      <c r="G2913" t="inlineStr">
        <is>
          <t>ORLEN Unipetrol RPA s.r.o.</t>
        </is>
      </c>
      <c r="H2913" t="inlineStr">
        <is>
          <t>Koutníkova</t>
        </is>
      </c>
      <c r="I2913" t="inlineStr">
        <is>
          <t>605</t>
        </is>
      </c>
      <c r="J2913" t="inlineStr">
        <is>
          <t>HRADEC KRÁLOVÉ - PLOTIŠTĚ NAD LABEM</t>
        </is>
      </c>
      <c r="K2913" t="inlineStr">
        <is>
          <t>Pardubice</t>
        </is>
      </c>
      <c r="L2913" t="inlineStr">
        <is>
          <t>RSE</t>
        </is>
      </c>
      <c r="M2913" t="inlineStr">
        <is>
          <t>Jareš Jaroslav</t>
        </is>
      </c>
      <c r="N2913" t="inlineStr">
        <is>
          <t>50.037452</t>
        </is>
      </c>
      <c r="O2913" t="inlineStr">
        <is>
          <t>15.564644</t>
        </is>
      </c>
      <c r="P2913" t="n">
        <v>27593.85</v>
      </c>
    </row>
    <row r="2914">
      <c r="A2914" t="n">
        <v>16952502</v>
      </c>
      <c r="B2914" t="n">
        <v>86952502</v>
      </c>
      <c r="C2914" t="inlineStr">
        <is>
          <t>VELKY TERMINAL</t>
        </is>
      </c>
      <c r="D2914" t="inlineStr">
        <is>
          <t>IDT</t>
        </is>
      </c>
      <c r="E2914" t="inlineStr">
        <is>
          <t>3ZARIS</t>
        </is>
      </c>
      <c r="F2914" t="inlineStr">
        <is>
          <t>A</t>
        </is>
      </c>
      <c r="G2914" t="inlineStr">
        <is>
          <t>ZARIS s.r.o.</t>
        </is>
      </c>
      <c r="H2914" t="inlineStr">
        <is>
          <t>Blatnická</t>
        </is>
      </c>
      <c r="I2914" t="inlineStr">
        <is>
          <t>1673</t>
        </is>
      </c>
      <c r="J2914" t="inlineStr">
        <is>
          <t>VESELÍ NAD MORAVOU</t>
        </is>
      </c>
      <c r="K2914" t="inlineStr">
        <is>
          <t>Hodonín</t>
        </is>
      </c>
      <c r="L2914" t="inlineStr">
        <is>
          <t>RSB</t>
        </is>
      </c>
      <c r="M2914" t="inlineStr">
        <is>
          <t>Petlach Lubomír</t>
        </is>
      </c>
      <c r="N2914" t="inlineStr">
        <is>
          <t>48.946934</t>
        </is>
      </c>
      <c r="O2914" t="inlineStr">
        <is>
          <t>17.396841</t>
        </is>
      </c>
      <c r="P2914" t="n">
        <v>27588.15</v>
      </c>
    </row>
    <row r="2915">
      <c r="A2915" t="n">
        <v>17748718</v>
      </c>
      <c r="B2915" t="n">
        <v>87748718</v>
      </c>
      <c r="C2915" t="inlineStr">
        <is>
          <t>VELKY TERMINAL</t>
        </is>
      </c>
      <c r="D2915" t="inlineStr">
        <is>
          <t>KA PARTNERS</t>
        </is>
      </c>
      <c r="E2915" t="inlineStr">
        <is>
          <t>1AHOLD</t>
        </is>
      </c>
      <c r="F2915" t="inlineStr">
        <is>
          <t>A</t>
        </is>
      </c>
      <c r="G2915" t="inlineStr">
        <is>
          <t>Albert Česká republika, s.r.o.</t>
        </is>
      </c>
      <c r="H2915" t="inlineStr">
        <is>
          <t>Masarykova třída</t>
        </is>
      </c>
      <c r="I2915" t="inlineStr">
        <is>
          <t>1333</t>
        </is>
      </c>
      <c r="J2915" t="inlineStr">
        <is>
          <t>ORLOVÁ - LUTYNĚ</t>
        </is>
      </c>
      <c r="K2915" t="inlineStr">
        <is>
          <t>Karviná</t>
        </is>
      </c>
      <c r="L2915" t="inlineStr">
        <is>
          <t>RSG</t>
        </is>
      </c>
      <c r="M2915" t="inlineStr">
        <is>
          <t>Brindžák Michal</t>
        </is>
      </c>
      <c r="N2915" t="inlineStr">
        <is>
          <t>49.871547</t>
        </is>
      </c>
      <c r="O2915" t="inlineStr">
        <is>
          <t>18.424743</t>
        </is>
      </c>
      <c r="P2915" t="n">
        <v>27586.31</v>
      </c>
    </row>
    <row r="2916">
      <c r="A2916" t="n">
        <v>17742801</v>
      </c>
      <c r="B2916" t="n">
        <v>87742801</v>
      </c>
      <c r="C2916" t="inlineStr">
        <is>
          <t>VELKY TERMINAL</t>
        </is>
      </c>
      <c r="D2916" t="inlineStr">
        <is>
          <t>IDT</t>
        </is>
      </c>
      <c r="E2916" t="inlineStr">
        <is>
          <t>3ADAMV</t>
        </is>
      </c>
      <c r="F2916" t="inlineStr">
        <is>
          <t>A</t>
        </is>
      </c>
      <c r="G2916" t="inlineStr">
        <is>
          <t>ADAM VELKOOBCHOD, s.r.o.</t>
        </is>
      </c>
      <c r="H2916" t="inlineStr">
        <is>
          <t>Bezručova</t>
        </is>
      </c>
      <c r="I2916" t="inlineStr">
        <is>
          <t>1156/11</t>
        </is>
      </c>
      <c r="J2916" t="inlineStr">
        <is>
          <t>ŠTERNBERK</t>
        </is>
      </c>
      <c r="K2916" t="inlineStr">
        <is>
          <t>Olomouc</t>
        </is>
      </c>
      <c r="L2916" t="inlineStr">
        <is>
          <t>RSG</t>
        </is>
      </c>
      <c r="M2916" t="inlineStr">
        <is>
          <t>Dolníček Richard</t>
        </is>
      </c>
      <c r="N2916" t="inlineStr">
        <is>
          <t>49.727481</t>
        </is>
      </c>
      <c r="O2916" t="inlineStr">
        <is>
          <t>17.297487</t>
        </is>
      </c>
      <c r="P2916" t="n">
        <v>27539.42</v>
      </c>
    </row>
    <row r="2917">
      <c r="A2917" t="n">
        <v>17201093</v>
      </c>
      <c r="B2917" t="n">
        <v>87201001</v>
      </c>
      <c r="C2917" t="inlineStr">
        <is>
          <t>VELKY TERMINAL</t>
        </is>
      </c>
      <c r="D2917" t="inlineStr">
        <is>
          <t>ČESKÁ POŠTA</t>
        </is>
      </c>
      <c r="E2917" t="inlineStr">
        <is>
          <t>1POSTA</t>
        </is>
      </c>
      <c r="F2917" t="inlineStr">
        <is>
          <t>P</t>
        </is>
      </c>
      <c r="G2917" t="inlineStr">
        <is>
          <t>Česká pošta - Ostrava 1</t>
        </is>
      </c>
      <c r="H2917" t="inlineStr">
        <is>
          <t>Poštovní</t>
        </is>
      </c>
      <c r="I2917" t="inlineStr">
        <is>
          <t>1368/20</t>
        </is>
      </c>
      <c r="J2917" t="inlineStr">
        <is>
          <t>OSTRAVA - MORAVSKÁ OSTRAVA</t>
        </is>
      </c>
      <c r="K2917" t="inlineStr">
        <is>
          <t>Ostrava-město</t>
        </is>
      </c>
      <c r="L2917" t="inlineStr">
        <is>
          <t>RSG</t>
        </is>
      </c>
      <c r="M2917" t="inlineStr">
        <is>
          <t>Brindžák Michal</t>
        </is>
      </c>
      <c r="N2917" t="inlineStr">
        <is>
          <t>49.837895</t>
        </is>
      </c>
      <c r="O2917" t="inlineStr">
        <is>
          <t>18.289390</t>
        </is>
      </c>
      <c r="P2917" t="n">
        <v>27507.69</v>
      </c>
    </row>
    <row r="2918">
      <c r="A2918" t="n">
        <v>31201442</v>
      </c>
      <c r="B2918" t="n">
        <v>71201442</v>
      </c>
      <c r="C2918" t="inlineStr">
        <is>
          <t>LI</t>
        </is>
      </c>
      <c r="D2918" t="inlineStr">
        <is>
          <t>ČESKÁ POŠTA</t>
        </is>
      </c>
      <c r="E2918" t="inlineStr">
        <is>
          <t>1POSTA</t>
        </is>
      </c>
      <c r="F2918" t="inlineStr">
        <is>
          <t>P</t>
        </is>
      </c>
      <c r="G2918" t="inlineStr">
        <is>
          <t>Česká pošta - Jirny</t>
        </is>
      </c>
      <c r="H2918" t="inlineStr">
        <is>
          <t>Brandýská</t>
        </is>
      </c>
      <c r="I2918" t="inlineStr">
        <is>
          <t>9</t>
        </is>
      </c>
      <c r="J2918" t="inlineStr">
        <is>
          <t>JIRNY</t>
        </is>
      </c>
      <c r="K2918" t="inlineStr">
        <is>
          <t>Praha-východ</t>
        </is>
      </c>
      <c r="L2918" t="inlineStr">
        <is>
          <t>RSA</t>
        </is>
      </c>
      <c r="M2918" t="inlineStr">
        <is>
          <t>Myslivec Jan</t>
        </is>
      </c>
      <c r="N2918" t="inlineStr">
        <is>
          <t>50.116058</t>
        </is>
      </c>
      <c r="O2918" t="inlineStr">
        <is>
          <t>14.697569</t>
        </is>
      </c>
      <c r="P2918" t="n">
        <v>27499.62</v>
      </c>
    </row>
    <row r="2919">
      <c r="A2919" t="n">
        <v>12713301</v>
      </c>
      <c r="B2919" t="n">
        <v>82713301</v>
      </c>
      <c r="C2919" t="inlineStr">
        <is>
          <t>VELKY TERMINAL</t>
        </is>
      </c>
      <c r="D2919" t="inlineStr">
        <is>
          <t>IDT</t>
        </is>
      </c>
      <c r="E2919" t="inlineStr">
        <is>
          <t>4OSTATNI</t>
        </is>
      </c>
      <c r="F2919" t="inlineStr">
        <is>
          <t>A</t>
        </is>
      </c>
      <c r="G2919" t="inlineStr">
        <is>
          <t>Služby Černá s.r.o.</t>
        </is>
      </c>
      <c r="H2919" t="inlineStr">
        <is>
          <t>Černá v Pošumaví</t>
        </is>
      </c>
      <c r="I2919" t="inlineStr">
        <is>
          <t>148</t>
        </is>
      </c>
      <c r="J2919" t="inlineStr">
        <is>
          <t>ČERNÁ V POŠUMAVÍ</t>
        </is>
      </c>
      <c r="K2919" t="inlineStr">
        <is>
          <t>Český Krumlov</t>
        </is>
      </c>
      <c r="L2919" t="inlineStr">
        <is>
          <t>RSB</t>
        </is>
      </c>
      <c r="M2919" t="inlineStr">
        <is>
          <t>Štolba Jan</t>
        </is>
      </c>
      <c r="N2919" t="inlineStr">
        <is>
          <t>48.737519</t>
        </is>
      </c>
      <c r="O2919" t="inlineStr">
        <is>
          <t>14.112056</t>
        </is>
      </c>
      <c r="P2919" t="n">
        <v>27494.04</v>
      </c>
    </row>
    <row r="2920">
      <c r="A2920" t="n">
        <v>11945401</v>
      </c>
      <c r="B2920" t="n">
        <v>81945401</v>
      </c>
      <c r="C2920" t="inlineStr">
        <is>
          <t>VELKY TERMINAL</t>
        </is>
      </c>
      <c r="D2920" t="inlineStr">
        <is>
          <t>IDT</t>
        </is>
      </c>
      <c r="E2920" t="inlineStr">
        <is>
          <t>4OSTATNI</t>
        </is>
      </c>
      <c r="F2920" t="inlineStr">
        <is>
          <t>A</t>
        </is>
      </c>
      <c r="G2920" t="inlineStr">
        <is>
          <t>Iveta Brunclíková</t>
        </is>
      </c>
      <c r="H2920" t="inlineStr">
        <is>
          <t>kpt. Jaroše</t>
        </is>
      </c>
      <c r="I2920" t="inlineStr">
        <is>
          <t>3328</t>
        </is>
      </c>
      <c r="J2920" t="inlineStr">
        <is>
          <t>MĚLNÍK</t>
        </is>
      </c>
      <c r="K2920" t="inlineStr">
        <is>
          <t>Mělník</t>
        </is>
      </c>
      <c r="L2920" t="inlineStr">
        <is>
          <t>RSA</t>
        </is>
      </c>
      <c r="M2920" t="inlineStr">
        <is>
          <t>Vlk Pavel</t>
        </is>
      </c>
      <c r="N2920" t="inlineStr">
        <is>
          <t>50.351420</t>
        </is>
      </c>
      <c r="O2920" t="inlineStr">
        <is>
          <t>14.480510</t>
        </is>
      </c>
      <c r="P2920" t="n">
        <v>27483.27</v>
      </c>
    </row>
    <row r="2921">
      <c r="A2921" t="n">
        <v>11995101</v>
      </c>
      <c r="B2921" t="n">
        <v>81995101</v>
      </c>
      <c r="C2921" t="inlineStr">
        <is>
          <t>VELKY TERMINAL</t>
        </is>
      </c>
      <c r="D2921" t="inlineStr">
        <is>
          <t>IDT</t>
        </is>
      </c>
      <c r="E2921" t="inlineStr">
        <is>
          <t>1CEPRO</t>
        </is>
      </c>
      <c r="F2921" t="inlineStr">
        <is>
          <t>A</t>
        </is>
      </c>
      <c r="G2921" t="inlineStr">
        <is>
          <t>Miroslav Kubíček</t>
        </is>
      </c>
      <c r="H2921" t="inlineStr">
        <is>
          <t>Petrovice</t>
        </is>
      </c>
      <c r="I2921" t="inlineStr">
        <is>
          <t>202</t>
        </is>
      </c>
      <c r="J2921" t="inlineStr">
        <is>
          <t>PETROVICE</t>
        </is>
      </c>
      <c r="K2921" t="inlineStr">
        <is>
          <t>Příbram</t>
        </is>
      </c>
      <c r="L2921" t="inlineStr">
        <is>
          <t>RSA</t>
        </is>
      </c>
      <c r="M2921" t="inlineStr">
        <is>
          <t>Fiedler Miroslav</t>
        </is>
      </c>
      <c r="N2921" t="inlineStr">
        <is>
          <t>49.554749</t>
        </is>
      </c>
      <c r="O2921" t="inlineStr">
        <is>
          <t>14.329837</t>
        </is>
      </c>
      <c r="P2921" t="n">
        <v>27473.08</v>
      </c>
    </row>
    <row r="2922">
      <c r="A2922" t="n">
        <v>15642401</v>
      </c>
      <c r="B2922" t="n">
        <v>85642401</v>
      </c>
      <c r="C2922" t="inlineStr">
        <is>
          <t>VELKY TERMINAL</t>
        </is>
      </c>
      <c r="D2922" t="inlineStr">
        <is>
          <t>IDT</t>
        </is>
      </c>
      <c r="E2922" t="inlineStr">
        <is>
          <t>3PPRGR</t>
        </is>
      </c>
      <c r="F2922" t="inlineStr">
        <is>
          <t>A</t>
        </is>
      </c>
      <c r="G2922" t="inlineStr">
        <is>
          <t>PPRgroup s.r.o.</t>
        </is>
      </c>
      <c r="H2922" t="inlineStr">
        <is>
          <t>Nádražní (stánek)</t>
        </is>
      </c>
      <c r="I2922" t="inlineStr"/>
      <c r="J2922" t="inlineStr">
        <is>
          <t>LANŠKROUN - ŽICHLÍNSKÉ PŘEDMĚSTÍ</t>
        </is>
      </c>
      <c r="K2922" t="inlineStr">
        <is>
          <t>Ústí nad Orlicí</t>
        </is>
      </c>
      <c r="L2922" t="inlineStr">
        <is>
          <t>RSE</t>
        </is>
      </c>
      <c r="M2922" t="inlineStr">
        <is>
          <t>Rek Lubomír</t>
        </is>
      </c>
      <c r="N2922" t="inlineStr">
        <is>
          <t>49.910549</t>
        </is>
      </c>
      <c r="O2922" t="inlineStr">
        <is>
          <t>16.608832</t>
        </is>
      </c>
      <c r="P2922" t="n">
        <v>27387.04</v>
      </c>
    </row>
    <row r="2923">
      <c r="A2923" t="n">
        <v>17840401</v>
      </c>
      <c r="B2923" t="n">
        <v>87840401</v>
      </c>
      <c r="C2923" t="inlineStr">
        <is>
          <t>VELKY TERMINAL</t>
        </is>
      </c>
      <c r="D2923" t="inlineStr">
        <is>
          <t>IDT</t>
        </is>
      </c>
      <c r="E2923" t="inlineStr">
        <is>
          <t>3NADR27</t>
        </is>
      </c>
      <c r="F2923" t="inlineStr">
        <is>
          <t>A</t>
        </is>
      </c>
      <c r="G2923" t="inlineStr">
        <is>
          <t>Nádražní 27 s.r.o.</t>
        </is>
      </c>
      <c r="H2923" t="inlineStr">
        <is>
          <t>Holečkova</t>
        </is>
      </c>
      <c r="I2923" t="inlineStr">
        <is>
          <t>242/15</t>
        </is>
      </c>
      <c r="J2923" t="inlineStr">
        <is>
          <t>OLOMOUC - POVEL</t>
        </is>
      </c>
      <c r="K2923" t="inlineStr">
        <is>
          <t>Olomouc</t>
        </is>
      </c>
      <c r="L2923" t="inlineStr">
        <is>
          <t>RSG</t>
        </is>
      </c>
      <c r="M2923" t="inlineStr">
        <is>
          <t>Dolníček Richard</t>
        </is>
      </c>
      <c r="N2923" t="inlineStr">
        <is>
          <t>49.579423</t>
        </is>
      </c>
      <c r="O2923" t="inlineStr">
        <is>
          <t>17.248288</t>
        </is>
      </c>
      <c r="P2923" t="n">
        <v>27383.85</v>
      </c>
    </row>
    <row r="2924">
      <c r="A2924" t="n">
        <v>17920532</v>
      </c>
      <c r="B2924" t="n">
        <v>87920532</v>
      </c>
      <c r="C2924" t="inlineStr">
        <is>
          <t>VELKY TERMINAL</t>
        </is>
      </c>
      <c r="D2924" t="inlineStr">
        <is>
          <t>PETROL</t>
        </is>
      </c>
      <c r="E2924" t="inlineStr">
        <is>
          <t>1MOL</t>
        </is>
      </c>
      <c r="F2924" t="inlineStr">
        <is>
          <t>A</t>
        </is>
      </c>
      <c r="G2924" t="inlineStr">
        <is>
          <t>MOL Česká republika, s.r.o.</t>
        </is>
      </c>
      <c r="H2924" t="inlineStr">
        <is>
          <t>Ruská (ČS MOL)</t>
        </is>
      </c>
      <c r="I2924" t="inlineStr"/>
      <c r="J2924" t="inlineStr">
        <is>
          <t>OSTRAVA - VÍTKOVICE</t>
        </is>
      </c>
      <c r="K2924" t="inlineStr">
        <is>
          <t>Ostrava-město</t>
        </is>
      </c>
      <c r="L2924" t="inlineStr">
        <is>
          <t>RSG</t>
        </is>
      </c>
      <c r="M2924" t="inlineStr">
        <is>
          <t>Herman Michal</t>
        </is>
      </c>
      <c r="N2924" t="inlineStr">
        <is>
          <t>49.807598</t>
        </is>
      </c>
      <c r="O2924" t="inlineStr">
        <is>
          <t>18.249820</t>
        </is>
      </c>
      <c r="P2924" t="n">
        <v>27370.58</v>
      </c>
    </row>
    <row r="2925">
      <c r="A2925" t="n">
        <v>16962519</v>
      </c>
      <c r="B2925" t="n">
        <v>86962519</v>
      </c>
      <c r="C2925" t="inlineStr">
        <is>
          <t>VELKY TERMINAL</t>
        </is>
      </c>
      <c r="D2925" t="inlineStr">
        <is>
          <t>PETROL</t>
        </is>
      </c>
      <c r="E2925" t="inlineStr">
        <is>
          <t>1ORLEN</t>
        </is>
      </c>
      <c r="F2925" t="inlineStr">
        <is>
          <t>A</t>
        </is>
      </c>
      <c r="G2925" t="inlineStr">
        <is>
          <t>ORLEN Unipetrol RPA s.r.o.</t>
        </is>
      </c>
      <c r="H2925" t="inlineStr">
        <is>
          <t>Brněnská</t>
        </is>
      </c>
      <c r="I2925" t="inlineStr">
        <is>
          <t>4211/106</t>
        </is>
      </c>
      <c r="J2925" t="inlineStr">
        <is>
          <t>PROSTĚJOV</t>
        </is>
      </c>
      <c r="K2925" t="inlineStr">
        <is>
          <t>Prostějov</t>
        </is>
      </c>
      <c r="L2925" t="inlineStr">
        <is>
          <t>RSE</t>
        </is>
      </c>
      <c r="M2925" t="inlineStr">
        <is>
          <t>Šír Daniel</t>
        </is>
      </c>
      <c r="N2925" t="inlineStr">
        <is>
          <t>49.454868</t>
        </is>
      </c>
      <c r="O2925" t="inlineStr">
        <is>
          <t>17.111697</t>
        </is>
      </c>
      <c r="P2925" t="n">
        <v>27362.88</v>
      </c>
    </row>
    <row r="2926">
      <c r="A2926" t="n">
        <v>17652101</v>
      </c>
      <c r="B2926" t="n">
        <v>87652101</v>
      </c>
      <c r="C2926" t="inlineStr">
        <is>
          <t>VELKY TERMINAL</t>
        </is>
      </c>
      <c r="D2926" t="inlineStr">
        <is>
          <t>IDT</t>
        </is>
      </c>
      <c r="E2926" t="inlineStr">
        <is>
          <t>4OSTATNI</t>
        </is>
      </c>
      <c r="F2926" t="inlineStr">
        <is>
          <t>A</t>
        </is>
      </c>
      <c r="G2926" t="inlineStr">
        <is>
          <t>Simona Polachová</t>
        </is>
      </c>
      <c r="H2926" t="inlineStr">
        <is>
          <t>Masarykovo náměstí</t>
        </is>
      </c>
      <c r="I2926" t="inlineStr">
        <is>
          <t>48/9</t>
        </is>
      </c>
      <c r="J2926" t="inlineStr">
        <is>
          <t>ODRY</t>
        </is>
      </c>
      <c r="K2926" t="inlineStr">
        <is>
          <t>Nový Jičín</t>
        </is>
      </c>
      <c r="L2926" t="inlineStr">
        <is>
          <t>RSG</t>
        </is>
      </c>
      <c r="M2926" t="inlineStr">
        <is>
          <t>Herman Petr</t>
        </is>
      </c>
      <c r="N2926" t="inlineStr">
        <is>
          <t>49.662364</t>
        </is>
      </c>
      <c r="O2926" t="inlineStr">
        <is>
          <t>17.829738</t>
        </is>
      </c>
      <c r="P2926" t="n">
        <v>27352.5</v>
      </c>
    </row>
    <row r="2927">
      <c r="A2927" t="n">
        <v>14746401</v>
      </c>
      <c r="B2927" t="n">
        <v>84746401</v>
      </c>
      <c r="C2927" t="inlineStr">
        <is>
          <t>VELKY TERMINAL</t>
        </is>
      </c>
      <c r="D2927" t="inlineStr">
        <is>
          <t>IDT</t>
        </is>
      </c>
      <c r="E2927" t="inlineStr">
        <is>
          <t>4OSTATNI</t>
        </is>
      </c>
      <c r="F2927" t="inlineStr">
        <is>
          <t>A</t>
        </is>
      </c>
      <c r="G2927" t="inlineStr">
        <is>
          <t>Dinh Tien Phan</t>
        </is>
      </c>
      <c r="H2927" t="inlineStr">
        <is>
          <t>Hrnčířská</t>
        </is>
      </c>
      <c r="I2927" t="inlineStr">
        <is>
          <t>2343</t>
        </is>
      </c>
      <c r="J2927" t="inlineStr">
        <is>
          <t>ČESKÁ LÍPA</t>
        </is>
      </c>
      <c r="K2927" t="inlineStr">
        <is>
          <t>Česká Lípa</t>
        </is>
      </c>
      <c r="L2927" t="inlineStr">
        <is>
          <t>RSD</t>
        </is>
      </c>
      <c r="M2927" t="inlineStr">
        <is>
          <t>Luňáček Jan</t>
        </is>
      </c>
      <c r="N2927" t="inlineStr">
        <is>
          <t>50.681155</t>
        </is>
      </c>
      <c r="O2927" t="inlineStr">
        <is>
          <t>14.536496</t>
        </is>
      </c>
      <c r="P2927" t="n">
        <v>27347.88</v>
      </c>
    </row>
    <row r="2928">
      <c r="A2928" t="n">
        <v>11601021</v>
      </c>
      <c r="B2928" t="n">
        <v>81601021</v>
      </c>
      <c r="C2928" t="inlineStr">
        <is>
          <t>VELKY TERMINAL</t>
        </is>
      </c>
      <c r="D2928" t="inlineStr">
        <is>
          <t>KA PARTNERS</t>
        </is>
      </c>
      <c r="E2928" t="inlineStr">
        <is>
          <t>1VALMONT</t>
        </is>
      </c>
      <c r="F2928" t="inlineStr">
        <is>
          <t>A</t>
        </is>
      </c>
      <c r="G2928" t="inlineStr">
        <is>
          <t>VALMONT CR, spol. s r.o.</t>
        </is>
      </c>
      <c r="H2928" t="inlineStr">
        <is>
          <t>Opatovská - stánek u zast. Hořčičkova</t>
        </is>
      </c>
      <c r="I2928" t="inlineStr"/>
      <c r="J2928" t="inlineStr">
        <is>
          <t>PRAHA 4</t>
        </is>
      </c>
      <c r="K2928" t="inlineStr">
        <is>
          <t>Praha</t>
        </is>
      </c>
      <c r="L2928" t="inlineStr">
        <is>
          <t>RSA</t>
        </is>
      </c>
      <c r="M2928" t="inlineStr">
        <is>
          <t>Myslivec Jan</t>
        </is>
      </c>
      <c r="N2928" t="inlineStr">
        <is>
          <t>50.032025</t>
        </is>
      </c>
      <c r="O2928" t="inlineStr">
        <is>
          <t>14.534537</t>
        </is>
      </c>
      <c r="P2928" t="n">
        <v>27344.62</v>
      </c>
    </row>
    <row r="2929">
      <c r="A2929" t="n">
        <v>13705701</v>
      </c>
      <c r="B2929" t="n">
        <v>83705701</v>
      </c>
      <c r="C2929" t="inlineStr">
        <is>
          <t>VELKY TERMINAL</t>
        </is>
      </c>
      <c r="D2929" t="inlineStr">
        <is>
          <t>IDT</t>
        </is>
      </c>
      <c r="E2929" t="inlineStr">
        <is>
          <t>4OSTATNI</t>
        </is>
      </c>
      <c r="F2929" t="inlineStr">
        <is>
          <t>A</t>
        </is>
      </c>
      <c r="G2929" t="inlineStr">
        <is>
          <t>Miroslav Kraml</t>
        </is>
      </c>
      <c r="H2929" t="inlineStr">
        <is>
          <t>náměstí Svobody</t>
        </is>
      </c>
      <c r="I2929" t="inlineStr">
        <is>
          <t>38</t>
        </is>
      </c>
      <c r="J2929" t="inlineStr">
        <is>
          <t>SPÁLENÉ POŘÍČÍ</t>
        </is>
      </c>
      <c r="K2929" t="inlineStr">
        <is>
          <t>Plzeň-jih</t>
        </is>
      </c>
      <c r="L2929" t="inlineStr">
        <is>
          <t>RSC</t>
        </is>
      </c>
      <c r="M2929" t="inlineStr">
        <is>
          <t>Havlíček Vladislav</t>
        </is>
      </c>
      <c r="N2929" t="inlineStr">
        <is>
          <t>49.613760</t>
        </is>
      </c>
      <c r="O2929" t="inlineStr">
        <is>
          <t>13.601170</t>
        </is>
      </c>
      <c r="P2929" t="n">
        <v>27327.31</v>
      </c>
    </row>
    <row r="2930">
      <c r="A2930" t="n">
        <v>17933203</v>
      </c>
      <c r="B2930" t="n">
        <v>87933203</v>
      </c>
      <c r="C2930" t="inlineStr">
        <is>
          <t>VELKY TERMINAL</t>
        </is>
      </c>
      <c r="D2930" t="inlineStr">
        <is>
          <t>PETROL</t>
        </is>
      </c>
      <c r="E2930" t="inlineStr">
        <is>
          <t>1OMV</t>
        </is>
      </c>
      <c r="F2930" t="inlineStr">
        <is>
          <t>A</t>
        </is>
      </c>
      <c r="G2930" t="inlineStr">
        <is>
          <t>Stanislav Karlík</t>
        </is>
      </c>
      <c r="H2930" t="inlineStr">
        <is>
          <t>Staroměstská</t>
        </is>
      </c>
      <c r="I2930" t="inlineStr">
        <is>
          <t>1874/6</t>
        </is>
      </c>
      <c r="J2930" t="inlineStr">
        <is>
          <t>BRUNTÁL</t>
        </is>
      </c>
      <c r="K2930" t="inlineStr">
        <is>
          <t>Bruntál</t>
        </is>
      </c>
      <c r="L2930" t="inlineStr">
        <is>
          <t>RSG</t>
        </is>
      </c>
      <c r="M2930" t="inlineStr">
        <is>
          <t>Brindžák Michal</t>
        </is>
      </c>
      <c r="N2930" t="inlineStr">
        <is>
          <t>49.995052</t>
        </is>
      </c>
      <c r="O2930" t="inlineStr">
        <is>
          <t>17.449949</t>
        </is>
      </c>
      <c r="P2930" t="n">
        <v>27308.27</v>
      </c>
    </row>
    <row r="2931">
      <c r="A2931" t="n">
        <v>15637901</v>
      </c>
      <c r="B2931" t="n">
        <v>85637901</v>
      </c>
      <c r="C2931" t="inlineStr">
        <is>
          <t>VELKY TERMINAL</t>
        </is>
      </c>
      <c r="D2931" t="inlineStr">
        <is>
          <t>IDT</t>
        </is>
      </c>
      <c r="E2931" t="inlineStr">
        <is>
          <t>4OSTATNI</t>
        </is>
      </c>
      <c r="F2931" t="inlineStr">
        <is>
          <t>A</t>
        </is>
      </c>
      <c r="G2931" t="inlineStr">
        <is>
          <t>KMH CZ s.r.o.</t>
        </is>
      </c>
      <c r="H2931" t="inlineStr">
        <is>
          <t>Riegrova</t>
        </is>
      </c>
      <c r="I2931" t="inlineStr">
        <is>
          <t>6</t>
        </is>
      </c>
      <c r="J2931" t="inlineStr">
        <is>
          <t>HROCHŮV TÝNEC</t>
        </is>
      </c>
      <c r="K2931" t="inlineStr">
        <is>
          <t>Chrudim</t>
        </is>
      </c>
      <c r="L2931" t="inlineStr">
        <is>
          <t>RSE</t>
        </is>
      </c>
      <c r="M2931" t="inlineStr">
        <is>
          <t>Jareš Jaroslav</t>
        </is>
      </c>
      <c r="N2931" t="inlineStr">
        <is>
          <t>49.959261</t>
        </is>
      </c>
      <c r="O2931" t="inlineStr">
        <is>
          <t>15.910498</t>
        </is>
      </c>
      <c r="P2931" t="n">
        <v>27303.65</v>
      </c>
    </row>
    <row r="2932">
      <c r="A2932" t="n">
        <v>34200818</v>
      </c>
      <c r="B2932" t="n">
        <v>74200154</v>
      </c>
      <c r="C2932" t="inlineStr">
        <is>
          <t>LI</t>
        </is>
      </c>
      <c r="D2932" t="inlineStr">
        <is>
          <t>ČESKÁ POŠTA</t>
        </is>
      </c>
      <c r="E2932" t="inlineStr">
        <is>
          <t>1POSTA</t>
        </is>
      </c>
      <c r="F2932" t="inlineStr">
        <is>
          <t>P</t>
        </is>
      </c>
      <c r="G2932" t="inlineStr">
        <is>
          <t>Česká pošta - Jirkov 1</t>
        </is>
      </c>
      <c r="H2932" t="inlineStr">
        <is>
          <t>nám. Dr. E. Beneše</t>
        </is>
      </c>
      <c r="I2932" t="inlineStr">
        <is>
          <t>3</t>
        </is>
      </c>
      <c r="J2932" t="inlineStr">
        <is>
          <t>JIRKOV</t>
        </is>
      </c>
      <c r="K2932" t="inlineStr">
        <is>
          <t>Chomutov</t>
        </is>
      </c>
      <c r="L2932" t="inlineStr">
        <is>
          <t>RSD</t>
        </is>
      </c>
      <c r="M2932" t="inlineStr">
        <is>
          <t>Neubert Jaroslav</t>
        </is>
      </c>
      <c r="N2932" t="inlineStr">
        <is>
          <t>50.500360</t>
        </is>
      </c>
      <c r="O2932" t="inlineStr">
        <is>
          <t>13.447351</t>
        </is>
      </c>
      <c r="P2932" t="n">
        <v>27270.77</v>
      </c>
    </row>
    <row r="2933">
      <c r="A2933" t="n">
        <v>11969801</v>
      </c>
      <c r="B2933" t="n">
        <v>81969801</v>
      </c>
      <c r="C2933" t="inlineStr">
        <is>
          <t>VELKY TERMINAL</t>
        </is>
      </c>
      <c r="D2933" t="inlineStr">
        <is>
          <t>IDT</t>
        </is>
      </c>
      <c r="E2933" t="inlineStr">
        <is>
          <t>3AGROP</t>
        </is>
      </c>
      <c r="F2933" t="inlineStr">
        <is>
          <t>A</t>
        </is>
      </c>
      <c r="G2933" t="inlineStr">
        <is>
          <t>AGROPODNIK DOMAŽLICE a. s.</t>
        </is>
      </c>
      <c r="H2933" t="inlineStr">
        <is>
          <t>Hradišťská</t>
        </is>
      </c>
      <c r="I2933" t="inlineStr">
        <is>
          <t>258</t>
        </is>
      </c>
      <c r="J2933" t="inlineStr">
        <is>
          <t>KNĚŽMOST</t>
        </is>
      </c>
      <c r="K2933" t="inlineStr">
        <is>
          <t>Mladá Boleslav</t>
        </is>
      </c>
      <c r="L2933" t="inlineStr">
        <is>
          <t>RSA</t>
        </is>
      </c>
      <c r="M2933" t="inlineStr">
        <is>
          <t>Vlk Pavel</t>
        </is>
      </c>
      <c r="N2933" t="inlineStr">
        <is>
          <t>50.492725</t>
        </is>
      </c>
      <c r="O2933" t="inlineStr">
        <is>
          <t>15.035165</t>
        </is>
      </c>
      <c r="P2933" t="n">
        <v>27266.73</v>
      </c>
    </row>
    <row r="2934">
      <c r="A2934" t="n">
        <v>15926701</v>
      </c>
      <c r="B2934" t="n">
        <v>85926701</v>
      </c>
      <c r="C2934" t="inlineStr">
        <is>
          <t>VELKY TERMINAL</t>
        </is>
      </c>
      <c r="D2934" t="inlineStr">
        <is>
          <t>PETROL</t>
        </is>
      </c>
      <c r="E2934" t="inlineStr">
        <is>
          <t>1PRIM</t>
        </is>
      </c>
      <c r="F2934" t="inlineStr">
        <is>
          <t>A</t>
        </is>
      </c>
      <c r="G2934" t="inlineStr">
        <is>
          <t>Sylva Dajčarová</t>
        </is>
      </c>
      <c r="H2934" t="inlineStr">
        <is>
          <t>Dobrovského</t>
        </is>
      </c>
      <c r="I2934" t="inlineStr">
        <is>
          <t>977</t>
        </is>
      </c>
      <c r="J2934" t="inlineStr">
        <is>
          <t>LANŠKROUN - ŽICHLÍNSKÉ PŘEDMĚSTÍ</t>
        </is>
      </c>
      <c r="K2934" t="inlineStr">
        <is>
          <t>Ústí nad Orlicí</t>
        </is>
      </c>
      <c r="L2934" t="inlineStr">
        <is>
          <t>RSE</t>
        </is>
      </c>
      <c r="M2934" t="inlineStr">
        <is>
          <t>Rek Lubomír</t>
        </is>
      </c>
      <c r="N2934" t="inlineStr">
        <is>
          <t>49.917775</t>
        </is>
      </c>
      <c r="O2934" t="inlineStr">
        <is>
          <t>16.621912</t>
        </is>
      </c>
      <c r="P2934" t="n">
        <v>27260</v>
      </c>
    </row>
    <row r="2935">
      <c r="A2935" t="n">
        <v>15921603</v>
      </c>
      <c r="B2935" t="n">
        <v>85921603</v>
      </c>
      <c r="C2935" t="inlineStr">
        <is>
          <t>VELKY TERMINAL</t>
        </is>
      </c>
      <c r="D2935" t="inlineStr">
        <is>
          <t>IDT</t>
        </is>
      </c>
      <c r="E2935" t="inlineStr">
        <is>
          <t>1CEPRO</t>
        </is>
      </c>
      <c r="F2935" t="inlineStr">
        <is>
          <t>A</t>
        </is>
      </c>
      <c r="G2935" t="inlineStr">
        <is>
          <t>Milan Šrenk</t>
        </is>
      </c>
      <c r="H2935" t="inlineStr">
        <is>
          <t>Deštné v Orlických horách</t>
        </is>
      </c>
      <c r="I2935" t="inlineStr">
        <is>
          <t>429</t>
        </is>
      </c>
      <c r="J2935" t="inlineStr">
        <is>
          <t>DEŠTNÉ V ORLICKÝCH HORÁCH</t>
        </is>
      </c>
      <c r="K2935" t="inlineStr">
        <is>
          <t>Rychnov nad Kněžnou</t>
        </is>
      </c>
      <c r="L2935" t="inlineStr">
        <is>
          <t>RSE</t>
        </is>
      </c>
      <c r="M2935" t="inlineStr">
        <is>
          <t>Lán Tomáš</t>
        </is>
      </c>
      <c r="N2935" t="inlineStr">
        <is>
          <t>50.300939</t>
        </is>
      </c>
      <c r="O2935" t="inlineStr">
        <is>
          <t>16.355494</t>
        </is>
      </c>
      <c r="P2935" t="n">
        <v>27212.5</v>
      </c>
    </row>
    <row r="2936">
      <c r="A2936" t="n">
        <v>16922101</v>
      </c>
      <c r="B2936" t="n">
        <v>86922101</v>
      </c>
      <c r="C2936" t="inlineStr">
        <is>
          <t>VELKY TERMINAL</t>
        </is>
      </c>
      <c r="D2936" t="inlineStr">
        <is>
          <t>PETROL</t>
        </is>
      </c>
      <c r="E2936" t="inlineStr">
        <is>
          <t>1OMV</t>
        </is>
      </c>
      <c r="F2936" t="inlineStr">
        <is>
          <t>A</t>
        </is>
      </c>
      <c r="G2936" t="inlineStr">
        <is>
          <t>ČAD Blansko a.s.</t>
        </is>
      </c>
      <c r="H2936" t="inlineStr">
        <is>
          <t>Nádražní</t>
        </is>
      </c>
      <c r="I2936" t="inlineStr">
        <is>
          <t>2320/6</t>
        </is>
      </c>
      <c r="J2936" t="inlineStr">
        <is>
          <t>BLANSKO</t>
        </is>
      </c>
      <c r="K2936" t="inlineStr">
        <is>
          <t>Blansko</t>
        </is>
      </c>
      <c r="L2936" t="inlineStr">
        <is>
          <t>RSE</t>
        </is>
      </c>
      <c r="M2936" t="inlineStr">
        <is>
          <t>Šír Daniel</t>
        </is>
      </c>
      <c r="N2936" t="inlineStr">
        <is>
          <t>49.353062</t>
        </is>
      </c>
      <c r="O2936" t="inlineStr">
        <is>
          <t>16.649437</t>
        </is>
      </c>
      <c r="P2936" t="n">
        <v>27209.81</v>
      </c>
    </row>
    <row r="2937">
      <c r="A2937" t="n">
        <v>15939140</v>
      </c>
      <c r="B2937" t="n">
        <v>85939140</v>
      </c>
      <c r="C2937" t="inlineStr">
        <is>
          <t>VELKY TERMINAL</t>
        </is>
      </c>
      <c r="D2937" t="inlineStr">
        <is>
          <t>PETROL</t>
        </is>
      </c>
      <c r="E2937" t="inlineStr">
        <is>
          <t>1ORLEN</t>
        </is>
      </c>
      <c r="F2937" t="inlineStr">
        <is>
          <t>A</t>
        </is>
      </c>
      <c r="G2937" t="inlineStr">
        <is>
          <t>ORLEN Unipetrol RPA s.r.o.</t>
        </is>
      </c>
      <c r="H2937" t="inlineStr">
        <is>
          <t>Vrchlabská (ČS ORLEN)</t>
        </is>
      </c>
      <c r="I2937" t="inlineStr"/>
      <c r="J2937" t="inlineStr">
        <is>
          <t>ŠPINDLERŮV MLÝN - BEDŘICHOV</t>
        </is>
      </c>
      <c r="K2937" t="inlineStr">
        <is>
          <t>Trutnov</t>
        </is>
      </c>
      <c r="L2937" t="inlineStr">
        <is>
          <t>RSE</t>
        </is>
      </c>
      <c r="M2937" t="inlineStr">
        <is>
          <t>Lán Tomáš</t>
        </is>
      </c>
      <c r="N2937" t="inlineStr">
        <is>
          <t>50.724288</t>
        </is>
      </c>
      <c r="O2937" t="inlineStr">
        <is>
          <t>15.596787</t>
        </is>
      </c>
      <c r="P2937" t="n">
        <v>27202.31</v>
      </c>
    </row>
    <row r="2938">
      <c r="A2938" t="n">
        <v>13917701</v>
      </c>
      <c r="B2938" t="n">
        <v>83917701</v>
      </c>
      <c r="C2938" t="inlineStr">
        <is>
          <t>VELKY TERMINAL</t>
        </is>
      </c>
      <c r="D2938" t="inlineStr">
        <is>
          <t>IDT</t>
        </is>
      </c>
      <c r="E2938" t="inlineStr">
        <is>
          <t>1CEPRO</t>
        </is>
      </c>
      <c r="F2938" t="inlineStr">
        <is>
          <t>A</t>
        </is>
      </c>
      <c r="G2938" t="inlineStr">
        <is>
          <t>Zdeněk Horkel</t>
        </is>
      </c>
      <c r="H2938" t="inlineStr">
        <is>
          <t>Žihle</t>
        </is>
      </c>
      <c r="I2938" t="inlineStr">
        <is>
          <t>47</t>
        </is>
      </c>
      <c r="J2938" t="inlineStr">
        <is>
          <t>ŽIHLE</t>
        </is>
      </c>
      <c r="K2938" t="inlineStr">
        <is>
          <t>Plzeň-sever</t>
        </is>
      </c>
      <c r="L2938" t="inlineStr">
        <is>
          <t>RSC</t>
        </is>
      </c>
      <c r="M2938" t="inlineStr">
        <is>
          <t>Beneš Lukáš</t>
        </is>
      </c>
      <c r="N2938" t="inlineStr">
        <is>
          <t>50.044644</t>
        </is>
      </c>
      <c r="O2938" t="inlineStr">
        <is>
          <t>13.376085</t>
        </is>
      </c>
      <c r="P2938" t="n">
        <v>27202.08</v>
      </c>
    </row>
    <row r="2939">
      <c r="A2939" t="n">
        <v>15626501</v>
      </c>
      <c r="B2939" t="n">
        <v>85626501</v>
      </c>
      <c r="C2939" t="inlineStr">
        <is>
          <t>VELKY TERMINAL</t>
        </is>
      </c>
      <c r="D2939" t="inlineStr">
        <is>
          <t>IDT</t>
        </is>
      </c>
      <c r="E2939" t="inlineStr">
        <is>
          <t>4OSTATNI</t>
        </is>
      </c>
      <c r="F2939" t="inlineStr">
        <is>
          <t>A</t>
        </is>
      </c>
      <c r="G2939" t="inlineStr">
        <is>
          <t>Yvona Hrstková</t>
        </is>
      </c>
      <c r="H2939" t="inlineStr">
        <is>
          <t>Jana Palacha</t>
        </is>
      </c>
      <c r="I2939" t="inlineStr">
        <is>
          <t>2803</t>
        </is>
      </c>
      <c r="J2939" t="inlineStr">
        <is>
          <t>PARDUBICE</t>
        </is>
      </c>
      <c r="K2939" t="inlineStr">
        <is>
          <t>Pardubice</t>
        </is>
      </c>
      <c r="L2939" t="inlineStr">
        <is>
          <t>RSE</t>
        </is>
      </c>
      <c r="M2939" t="inlineStr">
        <is>
          <t>Jareš Jaroslav</t>
        </is>
      </c>
      <c r="N2939" t="inlineStr">
        <is>
          <t>50.026630</t>
        </is>
      </c>
      <c r="O2939" t="inlineStr">
        <is>
          <t>15.770681</t>
        </is>
      </c>
      <c r="P2939" t="n">
        <v>27195.38</v>
      </c>
    </row>
    <row r="2940">
      <c r="A2940" t="n">
        <v>14669901</v>
      </c>
      <c r="B2940" t="n">
        <v>84669901</v>
      </c>
      <c r="C2940" t="inlineStr">
        <is>
          <t>VELKY TERMINAL</t>
        </is>
      </c>
      <c r="D2940" t="inlineStr">
        <is>
          <t>IDT</t>
        </is>
      </c>
      <c r="E2940" t="inlineStr">
        <is>
          <t>4OSTATNI</t>
        </is>
      </c>
      <c r="F2940" t="inlineStr">
        <is>
          <t>A</t>
        </is>
      </c>
      <c r="G2940" t="inlineStr">
        <is>
          <t>Tomáš Hanzlík</t>
        </is>
      </c>
      <c r="H2940" t="inlineStr">
        <is>
          <t>Malá hradební (stánek poblíž zastávky Divadlo 6)</t>
        </is>
      </c>
      <c r="I2940" t="inlineStr"/>
      <c r="J2940" t="inlineStr">
        <is>
          <t>ÚSTÍ NAD LABEM - ÚSTÍ NAD LABEM-CENTRUM</t>
        </is>
      </c>
      <c r="K2940" t="inlineStr">
        <is>
          <t>Ústí nad Labem</t>
        </is>
      </c>
      <c r="L2940" t="inlineStr">
        <is>
          <t>RSD</t>
        </is>
      </c>
      <c r="M2940" t="inlineStr">
        <is>
          <t>Šticha Milan</t>
        </is>
      </c>
      <c r="N2940" t="inlineStr">
        <is>
          <t>50.659369</t>
        </is>
      </c>
      <c r="O2940" t="inlineStr">
        <is>
          <t>14.036715</t>
        </is>
      </c>
      <c r="P2940" t="n">
        <v>27185.58</v>
      </c>
    </row>
    <row r="2941">
      <c r="A2941" t="n">
        <v>16942101</v>
      </c>
      <c r="B2941" t="n">
        <v>86942101</v>
      </c>
      <c r="C2941" t="inlineStr">
        <is>
          <t>VELKY TERMINAL</t>
        </is>
      </c>
      <c r="D2941" t="inlineStr">
        <is>
          <t>PETROL</t>
        </is>
      </c>
      <c r="E2941" t="inlineStr">
        <is>
          <t>1SHELL</t>
        </is>
      </c>
      <c r="F2941" t="inlineStr">
        <is>
          <t>A</t>
        </is>
      </c>
      <c r="G2941" t="inlineStr">
        <is>
          <t>MIDAHO, s.r.o.</t>
        </is>
      </c>
      <c r="H2941" t="inlineStr">
        <is>
          <t>Petrské nám. č. ev.</t>
        </is>
      </c>
      <c r="I2941" t="inlineStr">
        <is>
          <t>209</t>
        </is>
      </c>
      <c r="J2941" t="inlineStr">
        <is>
          <t>PROSTĚJOV</t>
        </is>
      </c>
      <c r="K2941" t="inlineStr">
        <is>
          <t>Prostějov</t>
        </is>
      </c>
      <c r="L2941" t="inlineStr">
        <is>
          <t>RSE</t>
        </is>
      </c>
      <c r="M2941" t="inlineStr">
        <is>
          <t>Šír Daniel</t>
        </is>
      </c>
      <c r="N2941" t="inlineStr">
        <is>
          <t>49.470058</t>
        </is>
      </c>
      <c r="O2941" t="inlineStr">
        <is>
          <t>17.118870</t>
        </is>
      </c>
      <c r="P2941" t="n">
        <v>27159.27</v>
      </c>
    </row>
    <row r="2942">
      <c r="A2942" t="n">
        <v>13928901</v>
      </c>
      <c r="B2942" t="n">
        <v>83928901</v>
      </c>
      <c r="C2942" t="inlineStr">
        <is>
          <t>VELKY TERMINAL</t>
        </is>
      </c>
      <c r="D2942" t="inlineStr">
        <is>
          <t>IDT</t>
        </is>
      </c>
      <c r="E2942" t="inlineStr">
        <is>
          <t>2SILMET</t>
        </is>
      </c>
      <c r="F2942" t="inlineStr">
        <is>
          <t>A</t>
        </is>
      </c>
      <c r="G2942" t="inlineStr">
        <is>
          <t>SILMET Plus, s.r.o.</t>
        </is>
      </c>
      <c r="H2942" t="inlineStr">
        <is>
          <t>Domažlická</t>
        </is>
      </c>
      <c r="I2942" t="inlineStr">
        <is>
          <t>836</t>
        </is>
      </c>
      <c r="J2942" t="inlineStr">
        <is>
          <t>STOD</t>
        </is>
      </c>
      <c r="K2942" t="inlineStr">
        <is>
          <t>Plzeň-jih</t>
        </is>
      </c>
      <c r="L2942" t="inlineStr">
        <is>
          <t>RSC</t>
        </is>
      </c>
      <c r="M2942" t="inlineStr">
        <is>
          <t>Horejš Vladimír</t>
        </is>
      </c>
      <c r="N2942" t="inlineStr">
        <is>
          <t>49.633266</t>
        </is>
      </c>
      <c r="O2942" t="inlineStr">
        <is>
          <t>13.161474</t>
        </is>
      </c>
      <c r="P2942" t="n">
        <v>27150.19</v>
      </c>
    </row>
    <row r="2943">
      <c r="A2943" t="n">
        <v>17941948</v>
      </c>
      <c r="B2943" t="n">
        <v>87941948</v>
      </c>
      <c r="C2943" t="inlineStr">
        <is>
          <t>VELKY TERMINAL</t>
        </is>
      </c>
      <c r="D2943" t="inlineStr">
        <is>
          <t>PETROL</t>
        </is>
      </c>
      <c r="E2943" t="inlineStr">
        <is>
          <t>1ORLEN</t>
        </is>
      </c>
      <c r="F2943" t="inlineStr">
        <is>
          <t>A</t>
        </is>
      </c>
      <c r="G2943" t="inlineStr">
        <is>
          <t>ORLEN Unipetrol RPA s.r.o.</t>
        </is>
      </c>
      <c r="H2943" t="inlineStr">
        <is>
          <t>Za Podjezdem (ČS ORLEN)</t>
        </is>
      </c>
      <c r="I2943" t="inlineStr">
        <is>
          <t>526</t>
        </is>
      </c>
      <c r="J2943" t="inlineStr">
        <is>
          <t>JESENÍK - BUKOVICE</t>
        </is>
      </c>
      <c r="K2943" t="inlineStr">
        <is>
          <t>Jeseník</t>
        </is>
      </c>
      <c r="L2943" t="inlineStr">
        <is>
          <t>RSG</t>
        </is>
      </c>
      <c r="M2943" t="inlineStr">
        <is>
          <t>Gelnar Ivo</t>
        </is>
      </c>
      <c r="N2943" t="inlineStr">
        <is>
          <t>50.220445</t>
        </is>
      </c>
      <c r="O2943" t="inlineStr">
        <is>
          <t>17.190234</t>
        </is>
      </c>
      <c r="P2943" t="n">
        <v>27132.31</v>
      </c>
    </row>
    <row r="2944">
      <c r="A2944" t="n">
        <v>14749802</v>
      </c>
      <c r="B2944" t="n">
        <v>84749802</v>
      </c>
      <c r="C2944" t="inlineStr">
        <is>
          <t>VELKY TERMINAL</t>
        </is>
      </c>
      <c r="D2944" t="inlineStr">
        <is>
          <t>IDT</t>
        </is>
      </c>
      <c r="E2944" t="inlineStr">
        <is>
          <t>4OSTATNI</t>
        </is>
      </c>
      <c r="F2944" t="inlineStr">
        <is>
          <t>A</t>
        </is>
      </c>
      <c r="G2944" t="inlineStr">
        <is>
          <t>LOCPHAT68 spol. s r.o.</t>
        </is>
      </c>
      <c r="H2944" t="inlineStr">
        <is>
          <t>Spojenců</t>
        </is>
      </c>
      <c r="I2944" t="inlineStr">
        <is>
          <t>151</t>
        </is>
      </c>
      <c r="J2944" t="inlineStr">
        <is>
          <t>DĚČÍN - DĚČÍN XXXII-BOLETICE NAD LABEM</t>
        </is>
      </c>
      <c r="K2944" t="inlineStr">
        <is>
          <t>Děčín</t>
        </is>
      </c>
      <c r="L2944" t="inlineStr">
        <is>
          <t>RSD</t>
        </is>
      </c>
      <c r="M2944" t="inlineStr">
        <is>
          <t>Šticha Milan</t>
        </is>
      </c>
      <c r="N2944" t="inlineStr">
        <is>
          <t>50.743732</t>
        </is>
      </c>
      <c r="O2944" t="inlineStr">
        <is>
          <t>14.192170</t>
        </is>
      </c>
      <c r="P2944" t="n">
        <v>27127.12</v>
      </c>
    </row>
    <row r="2945">
      <c r="A2945" t="n">
        <v>13602201</v>
      </c>
      <c r="B2945" t="n">
        <v>83602201</v>
      </c>
      <c r="C2945" t="inlineStr">
        <is>
          <t>VELKY TERMINAL</t>
        </is>
      </c>
      <c r="D2945" t="inlineStr">
        <is>
          <t>IDT</t>
        </is>
      </c>
      <c r="E2945" t="inlineStr">
        <is>
          <t>4OSTATNI</t>
        </is>
      </c>
      <c r="F2945" t="inlineStr">
        <is>
          <t>A</t>
        </is>
      </c>
      <c r="G2945" t="inlineStr">
        <is>
          <t>Ing. Ondrej Ujházy - VASTON</t>
        </is>
      </c>
      <c r="H2945" t="inlineStr">
        <is>
          <t>Husova</t>
        </is>
      </c>
      <c r="I2945" t="inlineStr">
        <is>
          <t>2713/60</t>
        </is>
      </c>
      <c r="J2945" t="inlineStr">
        <is>
          <t>PLZEŇ - JIŽNÍ PŘEDMĚSTÍ</t>
        </is>
      </c>
      <c r="K2945" t="inlineStr">
        <is>
          <t>Plzeň-město</t>
        </is>
      </c>
      <c r="L2945" t="inlineStr">
        <is>
          <t>RSC</t>
        </is>
      </c>
      <c r="M2945" t="inlineStr">
        <is>
          <t>Havlíček Vladislav</t>
        </is>
      </c>
      <c r="N2945" t="inlineStr">
        <is>
          <t>49.746280</t>
        </is>
      </c>
      <c r="O2945" t="inlineStr">
        <is>
          <t>13.362980</t>
        </is>
      </c>
      <c r="P2945" t="n">
        <v>27119.15</v>
      </c>
    </row>
    <row r="2946">
      <c r="A2946" t="n">
        <v>12919204</v>
      </c>
      <c r="B2946" t="n">
        <v>82919204</v>
      </c>
      <c r="C2946" t="inlineStr">
        <is>
          <t>VELKY TERMINAL</t>
        </is>
      </c>
      <c r="D2946" t="inlineStr">
        <is>
          <t>PETROL</t>
        </is>
      </c>
      <c r="E2946" t="inlineStr">
        <is>
          <t>1TANKONO</t>
        </is>
      </c>
      <c r="F2946" t="inlineStr">
        <is>
          <t>A</t>
        </is>
      </c>
      <c r="G2946" t="inlineStr">
        <is>
          <t>Tank ONO, s.r.o.</t>
        </is>
      </c>
      <c r="H2946" t="inlineStr">
        <is>
          <t>Podolí I (ČS TANK ONO)</t>
        </is>
      </c>
      <c r="I2946" t="inlineStr">
        <is>
          <t>98</t>
        </is>
      </c>
      <c r="J2946" t="inlineStr">
        <is>
          <t>PODOLÍ I</t>
        </is>
      </c>
      <c r="K2946" t="inlineStr">
        <is>
          <t>Písek</t>
        </is>
      </c>
      <c r="L2946" t="inlineStr">
        <is>
          <t>RSB</t>
        </is>
      </c>
      <c r="M2946" t="inlineStr">
        <is>
          <t>Štolba Jan</t>
        </is>
      </c>
      <c r="N2946" t="inlineStr">
        <is>
          <t>49.357061</t>
        </is>
      </c>
      <c r="O2946" t="inlineStr">
        <is>
          <t>14.290069</t>
        </is>
      </c>
      <c r="P2946" t="n">
        <v>27108.04</v>
      </c>
    </row>
    <row r="2947">
      <c r="A2947" t="n">
        <v>11913660</v>
      </c>
      <c r="B2947" t="n">
        <v>81913660</v>
      </c>
      <c r="C2947" t="inlineStr">
        <is>
          <t>VELKY TERMINAL</t>
        </is>
      </c>
      <c r="D2947" t="inlineStr">
        <is>
          <t>PETROL</t>
        </is>
      </c>
      <c r="E2947" t="inlineStr">
        <is>
          <t>1MOL</t>
        </is>
      </c>
      <c r="F2947" t="inlineStr">
        <is>
          <t>A</t>
        </is>
      </c>
      <c r="G2947" t="inlineStr">
        <is>
          <t>MOL Česká republika, s.r.o.</t>
        </is>
      </c>
      <c r="H2947" t="inlineStr">
        <is>
          <t>Havlíčkova</t>
        </is>
      </c>
      <c r="I2947" t="inlineStr">
        <is>
          <t>901</t>
        </is>
      </c>
      <c r="J2947" t="inlineStr">
        <is>
          <t>KOLÍN - KOLÍN IV</t>
        </is>
      </c>
      <c r="K2947" t="inlineStr">
        <is>
          <t>Kolín</t>
        </is>
      </c>
      <c r="L2947" t="inlineStr">
        <is>
          <t>RSA</t>
        </is>
      </c>
      <c r="M2947" t="inlineStr">
        <is>
          <t>Česnek Miroslav</t>
        </is>
      </c>
      <c r="N2947" t="inlineStr">
        <is>
          <t>50.015563</t>
        </is>
      </c>
      <c r="O2947" t="inlineStr">
        <is>
          <t>15.220939</t>
        </is>
      </c>
      <c r="P2947" t="n">
        <v>27083.81</v>
      </c>
    </row>
    <row r="2948">
      <c r="A2948" t="n">
        <v>16915705</v>
      </c>
      <c r="B2948" t="n">
        <v>86915705</v>
      </c>
      <c r="C2948" t="inlineStr">
        <is>
          <t>VELKY TERMINAL</t>
        </is>
      </c>
      <c r="D2948" t="inlineStr">
        <is>
          <t>IDT</t>
        </is>
      </c>
      <c r="E2948" t="inlineStr">
        <is>
          <t>3CHEMISE</t>
        </is>
      </c>
      <c r="F2948" t="inlineStr">
        <is>
          <t>A</t>
        </is>
      </c>
      <c r="G2948" t="inlineStr">
        <is>
          <t>Chemis engine a.s.</t>
        </is>
      </c>
      <c r="H2948" t="inlineStr">
        <is>
          <t>Nádražní</t>
        </is>
      </c>
      <c r="I2948" t="inlineStr">
        <is>
          <t>808</t>
        </is>
      </c>
      <c r="J2948" t="inlineStr">
        <is>
          <t>ŽDÁNICE</t>
        </is>
      </c>
      <c r="K2948" t="inlineStr">
        <is>
          <t>Hodonín</t>
        </is>
      </c>
      <c r="L2948" t="inlineStr">
        <is>
          <t>RSB</t>
        </is>
      </c>
      <c r="M2948" t="inlineStr">
        <is>
          <t>Petlach Lubomír</t>
        </is>
      </c>
      <c r="N2948" t="inlineStr">
        <is>
          <t>49.054897</t>
        </is>
      </c>
      <c r="O2948" t="inlineStr">
        <is>
          <t>17.024237</t>
        </is>
      </c>
      <c r="P2948" t="n">
        <v>27045</v>
      </c>
    </row>
    <row r="2949">
      <c r="A2949" t="n">
        <v>16651622</v>
      </c>
      <c r="B2949" t="n">
        <v>86651622</v>
      </c>
      <c r="C2949" t="inlineStr">
        <is>
          <t>VELKY TERMINAL</t>
        </is>
      </c>
      <c r="D2949" t="inlineStr">
        <is>
          <t>KA PARTNERS</t>
        </is>
      </c>
      <c r="E2949" t="inlineStr">
        <is>
          <t>1TRAFICO</t>
        </is>
      </c>
      <c r="F2949" t="inlineStr">
        <is>
          <t>A</t>
        </is>
      </c>
      <c r="G2949" t="inlineStr">
        <is>
          <t>TRAFICON TOBACCO RETAIL s.r.o.</t>
        </is>
      </c>
      <c r="H2949" t="inlineStr">
        <is>
          <t>Hrádecká</t>
        </is>
      </c>
      <c r="I2949" t="inlineStr">
        <is>
          <t>253</t>
        </is>
      </c>
      <c r="J2949" t="inlineStr">
        <is>
          <t>SLAVIČÍN - HRÁDEK NA VLÁRSKÉ DRÁZE</t>
        </is>
      </c>
      <c r="K2949" t="inlineStr">
        <is>
          <t>Zlín</t>
        </is>
      </c>
      <c r="L2949" t="inlineStr">
        <is>
          <t>RSE</t>
        </is>
      </c>
      <c r="M2949" t="inlineStr">
        <is>
          <t>Modlitba Jakub</t>
        </is>
      </c>
      <c r="N2949" t="inlineStr">
        <is>
          <t>49.079486</t>
        </is>
      </c>
      <c r="O2949" t="inlineStr">
        <is>
          <t>17.887170</t>
        </is>
      </c>
      <c r="P2949" t="n">
        <v>27041.12</v>
      </c>
    </row>
    <row r="2950">
      <c r="A2950" t="n">
        <v>17705062</v>
      </c>
      <c r="B2950" t="n">
        <v>87705062</v>
      </c>
      <c r="C2950" t="inlineStr">
        <is>
          <t>VELKY TERMINAL</t>
        </is>
      </c>
      <c r="D2950" t="inlineStr">
        <is>
          <t>KA PARTNERS</t>
        </is>
      </c>
      <c r="E2950" t="inlineStr">
        <is>
          <t>1HRUSKA</t>
        </is>
      </c>
      <c r="F2950" t="inlineStr">
        <is>
          <t>A</t>
        </is>
      </c>
      <c r="G2950" t="inlineStr">
        <is>
          <t>H R U Š K A , spol. s r.o.</t>
        </is>
      </c>
      <c r="H2950" t="inlineStr">
        <is>
          <t>Okružní</t>
        </is>
      </c>
      <c r="I2950" t="inlineStr">
        <is>
          <t>1164</t>
        </is>
      </c>
      <c r="J2950" t="inlineStr">
        <is>
          <t>BOHUMÍN - NOVÝ BOHUMÍN</t>
        </is>
      </c>
      <c r="K2950" t="inlineStr">
        <is>
          <t>Karviná</t>
        </is>
      </c>
      <c r="L2950" t="inlineStr">
        <is>
          <t>RSG</t>
        </is>
      </c>
      <c r="M2950" t="inlineStr">
        <is>
          <t>Brindžák Michal</t>
        </is>
      </c>
      <c r="N2950" t="inlineStr">
        <is>
          <t>49.902216</t>
        </is>
      </c>
      <c r="O2950" t="inlineStr">
        <is>
          <t>18.351020</t>
        </is>
      </c>
      <c r="P2950" t="n">
        <v>27031.5</v>
      </c>
    </row>
    <row r="2951">
      <c r="A2951" t="n">
        <v>13711908</v>
      </c>
      <c r="B2951" t="n">
        <v>83711908</v>
      </c>
      <c r="C2951" t="inlineStr">
        <is>
          <t>VELKY TERMINAL</t>
        </is>
      </c>
      <c r="D2951" t="inlineStr">
        <is>
          <t>IDT</t>
        </is>
      </c>
      <c r="E2951" t="inlineStr">
        <is>
          <t>2COOP</t>
        </is>
      </c>
      <c r="F2951" t="inlineStr">
        <is>
          <t>A</t>
        </is>
      </c>
      <c r="G2951" t="inlineStr">
        <is>
          <t>COOP Plzeň, družstvo</t>
        </is>
      </c>
      <c r="H2951" t="inlineStr">
        <is>
          <t>náměstí Augustina Němejce</t>
        </is>
      </c>
      <c r="I2951" t="inlineStr">
        <is>
          <t>505</t>
        </is>
      </c>
      <c r="J2951" t="inlineStr">
        <is>
          <t>NEPOMUK</t>
        </is>
      </c>
      <c r="K2951" t="inlineStr">
        <is>
          <t>Plzeň-jih</t>
        </is>
      </c>
      <c r="L2951" t="inlineStr">
        <is>
          <t>RSC</t>
        </is>
      </c>
      <c r="M2951" t="inlineStr">
        <is>
          <t>Horejš Vladimír</t>
        </is>
      </c>
      <c r="N2951" t="inlineStr">
        <is>
          <t>49.485641</t>
        </is>
      </c>
      <c r="O2951" t="inlineStr">
        <is>
          <t>13.581290</t>
        </is>
      </c>
      <c r="P2951" t="n">
        <v>27029.42</v>
      </c>
    </row>
    <row r="2952">
      <c r="A2952" t="n">
        <v>17705015</v>
      </c>
      <c r="B2952" t="n">
        <v>87705015</v>
      </c>
      <c r="C2952" t="inlineStr">
        <is>
          <t>VELKY TERMINAL</t>
        </is>
      </c>
      <c r="D2952" t="inlineStr">
        <is>
          <t>KA PARTNERS</t>
        </is>
      </c>
      <c r="E2952" t="inlineStr">
        <is>
          <t>1HRUSKA</t>
        </is>
      </c>
      <c r="F2952" t="inlineStr">
        <is>
          <t>A</t>
        </is>
      </c>
      <c r="G2952" t="inlineStr">
        <is>
          <t>H R U Š K A , spol. s r.o.</t>
        </is>
      </c>
      <c r="H2952" t="inlineStr">
        <is>
          <t>Litovelská</t>
        </is>
      </c>
      <c r="I2952" t="inlineStr">
        <is>
          <t>1279</t>
        </is>
      </c>
      <c r="J2952" t="inlineStr">
        <is>
          <t>UNIČOV</t>
        </is>
      </c>
      <c r="K2952" t="inlineStr">
        <is>
          <t>Olomouc</t>
        </is>
      </c>
      <c r="L2952" t="inlineStr">
        <is>
          <t>RSG</t>
        </is>
      </c>
      <c r="M2952" t="inlineStr">
        <is>
          <t>Dolníček Richard</t>
        </is>
      </c>
      <c r="N2952" t="inlineStr">
        <is>
          <t>49.764738</t>
        </is>
      </c>
      <c r="O2952" t="inlineStr">
        <is>
          <t>17.111588</t>
        </is>
      </c>
      <c r="P2952" t="n">
        <v>27019.62</v>
      </c>
    </row>
    <row r="2953">
      <c r="A2953" t="n">
        <v>16628104</v>
      </c>
      <c r="B2953" t="n">
        <v>86628104</v>
      </c>
      <c r="C2953" t="inlineStr">
        <is>
          <t>VELKY TERMINAL</t>
        </is>
      </c>
      <c r="D2953" t="inlineStr">
        <is>
          <t>KA PARTNERS</t>
        </is>
      </c>
      <c r="E2953" t="inlineStr">
        <is>
          <t>1LAG</t>
        </is>
      </c>
      <c r="F2953" t="inlineStr">
        <is>
          <t>A</t>
        </is>
      </c>
      <c r="G2953" t="inlineStr">
        <is>
          <t>Lagardere Travel Retail, a.s.</t>
        </is>
      </c>
      <c r="H2953" t="inlineStr">
        <is>
          <t>Sady 28. října</t>
        </is>
      </c>
      <c r="I2953" t="inlineStr">
        <is>
          <t>248/8</t>
        </is>
      </c>
      <c r="J2953" t="inlineStr">
        <is>
          <t>BŘECLAV</t>
        </is>
      </c>
      <c r="K2953" t="inlineStr">
        <is>
          <t>Břeclav</t>
        </is>
      </c>
      <c r="L2953" t="inlineStr">
        <is>
          <t>RSB</t>
        </is>
      </c>
      <c r="M2953" t="inlineStr">
        <is>
          <t>Petlach Lubomír</t>
        </is>
      </c>
      <c r="N2953" t="inlineStr">
        <is>
          <t>48.754243</t>
        </is>
      </c>
      <c r="O2953" t="inlineStr">
        <is>
          <t>16.893106</t>
        </is>
      </c>
      <c r="P2953" t="n">
        <v>26999.42</v>
      </c>
    </row>
    <row r="2954">
      <c r="A2954" t="n">
        <v>14940536</v>
      </c>
      <c r="B2954" t="n">
        <v>84940536</v>
      </c>
      <c r="C2954" t="inlineStr">
        <is>
          <t>VELKY TERMINAL</t>
        </is>
      </c>
      <c r="D2954" t="inlineStr">
        <is>
          <t>PETROL</t>
        </is>
      </c>
      <c r="E2954" t="inlineStr">
        <is>
          <t>1ORLEN</t>
        </is>
      </c>
      <c r="F2954" t="inlineStr">
        <is>
          <t>A</t>
        </is>
      </c>
      <c r="G2954" t="inlineStr">
        <is>
          <t>ORLEN Unipetrol RPA s.r.o.</t>
        </is>
      </c>
      <c r="H2954" t="inlineStr">
        <is>
          <t>Plavy (ČS ORLEN)</t>
        </is>
      </c>
      <c r="I2954" t="inlineStr">
        <is>
          <t>2</t>
        </is>
      </c>
      <c r="J2954" t="inlineStr">
        <is>
          <t>PLAVY</t>
        </is>
      </c>
      <c r="K2954" t="inlineStr">
        <is>
          <t>Jablonec nad Nisou</t>
        </is>
      </c>
      <c r="L2954" t="inlineStr">
        <is>
          <t>RSD</t>
        </is>
      </c>
      <c r="M2954" t="inlineStr">
        <is>
          <t>Luňáček Jan</t>
        </is>
      </c>
      <c r="N2954" t="inlineStr">
        <is>
          <t>50.709090</t>
        </is>
      </c>
      <c r="O2954" t="inlineStr">
        <is>
          <t>15.315760</t>
        </is>
      </c>
      <c r="P2954" t="n">
        <v>26992.5</v>
      </c>
    </row>
    <row r="2955">
      <c r="A2955" t="n">
        <v>14917021</v>
      </c>
      <c r="B2955" t="n">
        <v>84917021</v>
      </c>
      <c r="C2955" t="inlineStr">
        <is>
          <t>VELKY TERMINAL</t>
        </is>
      </c>
      <c r="D2955" t="inlineStr">
        <is>
          <t>PETROL</t>
        </is>
      </c>
      <c r="E2955" t="inlineStr">
        <is>
          <t>1MOL</t>
        </is>
      </c>
      <c r="F2955" t="inlineStr">
        <is>
          <t>A</t>
        </is>
      </c>
      <c r="G2955" t="inlineStr">
        <is>
          <t>MOL Česká republika, s.r.o.</t>
        </is>
      </c>
      <c r="H2955" t="inlineStr">
        <is>
          <t>Vítězství, čerpací stanice</t>
        </is>
      </c>
      <c r="I2955" t="inlineStr">
        <is>
          <t>181</t>
        </is>
      </c>
      <c r="J2955" t="inlineStr">
        <is>
          <t>DĚČÍN-BOLETICE NAD LABEM</t>
        </is>
      </c>
      <c r="K2955" t="inlineStr">
        <is>
          <t>Děčín</t>
        </is>
      </c>
      <c r="L2955" t="inlineStr">
        <is>
          <t>RSD</t>
        </is>
      </c>
      <c r="M2955" t="inlineStr">
        <is>
          <t>Šticha Milan</t>
        </is>
      </c>
      <c r="N2955" t="inlineStr">
        <is>
          <t>50.738042</t>
        </is>
      </c>
      <c r="O2955" t="inlineStr">
        <is>
          <t>14.190257</t>
        </is>
      </c>
      <c r="P2955" t="n">
        <v>26977.77</v>
      </c>
    </row>
    <row r="2956">
      <c r="A2956" t="n">
        <v>11532801</v>
      </c>
      <c r="B2956" t="n">
        <v>81532801</v>
      </c>
      <c r="C2956" t="inlineStr">
        <is>
          <t>VELKY TERMINAL</t>
        </is>
      </c>
      <c r="D2956" t="inlineStr">
        <is>
          <t>IDT</t>
        </is>
      </c>
      <c r="E2956" t="inlineStr">
        <is>
          <t>4OSTATNI</t>
        </is>
      </c>
      <c r="F2956" t="inlineStr">
        <is>
          <t>A</t>
        </is>
      </c>
      <c r="G2956" t="inlineStr">
        <is>
          <t>VEDECOM, s.r.o.</t>
        </is>
      </c>
      <c r="H2956" t="inlineStr">
        <is>
          <t>Slapy (ČS PHM)</t>
        </is>
      </c>
      <c r="I2956" t="inlineStr">
        <is>
          <t>390</t>
        </is>
      </c>
      <c r="J2956" t="inlineStr">
        <is>
          <t>SLAPY</t>
        </is>
      </c>
      <c r="K2956" t="inlineStr">
        <is>
          <t>Praha-západ</t>
        </is>
      </c>
      <c r="L2956" t="inlineStr">
        <is>
          <t>RSA</t>
        </is>
      </c>
      <c r="M2956" t="inlineStr">
        <is>
          <t>Dosoudil Petr</t>
        </is>
      </c>
      <c r="N2956" t="inlineStr">
        <is>
          <t>49.821669</t>
        </is>
      </c>
      <c r="O2956" t="inlineStr">
        <is>
          <t>14.385792</t>
        </is>
      </c>
      <c r="P2956" t="n">
        <v>26953.08</v>
      </c>
    </row>
    <row r="2957">
      <c r="A2957" t="n">
        <v>16746201</v>
      </c>
      <c r="B2957" t="n">
        <v>86746201</v>
      </c>
      <c r="C2957" t="inlineStr">
        <is>
          <t>VELKY TERMINAL</t>
        </is>
      </c>
      <c r="D2957" t="inlineStr">
        <is>
          <t>IDT</t>
        </is>
      </c>
      <c r="E2957" t="inlineStr">
        <is>
          <t>4OSTATNI</t>
        </is>
      </c>
      <c r="F2957" t="inlineStr">
        <is>
          <t>A</t>
        </is>
      </c>
      <c r="G2957" t="inlineStr">
        <is>
          <t>MEMA Food s.r.o.</t>
        </is>
      </c>
      <c r="H2957" t="inlineStr">
        <is>
          <t>Vídeňská</t>
        </is>
      </c>
      <c r="I2957" t="inlineStr">
        <is>
          <t>576</t>
        </is>
      </c>
      <c r="J2957" t="inlineStr">
        <is>
          <t>POHOŘELICE</t>
        </is>
      </c>
      <c r="K2957" t="inlineStr">
        <is>
          <t>Brno-venkov</t>
        </is>
      </c>
      <c r="L2957" t="inlineStr">
        <is>
          <t>RSB</t>
        </is>
      </c>
      <c r="M2957" t="inlineStr">
        <is>
          <t>Koutný Roman</t>
        </is>
      </c>
      <c r="N2957" t="inlineStr">
        <is>
          <t>48.979958</t>
        </is>
      </c>
      <c r="O2957" t="inlineStr">
        <is>
          <t>16.517958</t>
        </is>
      </c>
      <c r="P2957" t="n">
        <v>26950.77</v>
      </c>
    </row>
    <row r="2958">
      <c r="A2958" t="n">
        <v>12933001</v>
      </c>
      <c r="B2958" t="n">
        <v>82933001</v>
      </c>
      <c r="C2958" t="inlineStr">
        <is>
          <t>VELKY TERMINAL</t>
        </is>
      </c>
      <c r="D2958" t="inlineStr">
        <is>
          <t>IDT</t>
        </is>
      </c>
      <c r="E2958" t="inlineStr">
        <is>
          <t>1CEPRO</t>
        </is>
      </c>
      <c r="F2958" t="inlineStr">
        <is>
          <t>A</t>
        </is>
      </c>
      <c r="G2958" t="inlineStr">
        <is>
          <t>Filip Janeš</t>
        </is>
      </c>
      <c r="H2958" t="inlineStr">
        <is>
          <t>třída 5. května</t>
        </is>
      </c>
      <c r="I2958" t="inlineStr">
        <is>
          <t>853/1</t>
        </is>
      </c>
      <c r="J2958" t="inlineStr">
        <is>
          <t>LIŠOV</t>
        </is>
      </c>
      <c r="K2958" t="inlineStr">
        <is>
          <t>České Budějovice</t>
        </is>
      </c>
      <c r="L2958" t="inlineStr">
        <is>
          <t>RSB</t>
        </is>
      </c>
      <c r="M2958" t="inlineStr">
        <is>
          <t>Dvořák Petr</t>
        </is>
      </c>
      <c r="N2958" t="inlineStr">
        <is>
          <t>49.012370</t>
        </is>
      </c>
      <c r="O2958" t="inlineStr">
        <is>
          <t>14.594110</t>
        </is>
      </c>
      <c r="P2958" t="n">
        <v>26941.5</v>
      </c>
    </row>
    <row r="2959">
      <c r="A2959" t="n">
        <v>12642101</v>
      </c>
      <c r="B2959" t="n">
        <v>82642101</v>
      </c>
      <c r="C2959" t="inlineStr">
        <is>
          <t>VELKY TERMINAL</t>
        </is>
      </c>
      <c r="D2959" t="inlineStr">
        <is>
          <t>IDT</t>
        </is>
      </c>
      <c r="E2959" t="inlineStr">
        <is>
          <t>4OSTATNI</t>
        </is>
      </c>
      <c r="F2959" t="inlineStr">
        <is>
          <t>A</t>
        </is>
      </c>
      <c r="G2959" t="inlineStr">
        <is>
          <t>Terezský dvůr s.r.o.</t>
        </is>
      </c>
      <c r="H2959" t="inlineStr">
        <is>
          <t>Jarošovská</t>
        </is>
      </c>
      <c r="I2959" t="inlineStr">
        <is>
          <t>50</t>
        </is>
      </c>
      <c r="J2959" t="inlineStr">
        <is>
          <t>JINDŘICHŮV HRADEC - JINDŘICHŮV HRADEC II</t>
        </is>
      </c>
      <c r="K2959" t="inlineStr">
        <is>
          <t>Jindřichův Hradec</t>
        </is>
      </c>
      <c r="L2959" t="inlineStr">
        <is>
          <t>RSB</t>
        </is>
      </c>
      <c r="M2959" t="inlineStr">
        <is>
          <t>Dvořák Petr</t>
        </is>
      </c>
      <c r="N2959" t="inlineStr">
        <is>
          <t>49.146940</t>
        </is>
      </c>
      <c r="O2959" t="inlineStr">
        <is>
          <t>15.003986</t>
        </is>
      </c>
      <c r="P2959" t="n">
        <v>26929.54</v>
      </c>
    </row>
    <row r="2960">
      <c r="A2960" t="n">
        <v>15939104</v>
      </c>
      <c r="B2960" t="n">
        <v>85939104</v>
      </c>
      <c r="C2960" t="inlineStr">
        <is>
          <t>VELKY TERMINAL</t>
        </is>
      </c>
      <c r="D2960" t="inlineStr">
        <is>
          <t>PETROL</t>
        </is>
      </c>
      <c r="E2960" t="inlineStr">
        <is>
          <t>1ORLEN</t>
        </is>
      </c>
      <c r="F2960" t="inlineStr">
        <is>
          <t>A</t>
        </is>
      </c>
      <c r="G2960" t="inlineStr">
        <is>
          <t>ORLEN Unipetrol RPA s.r.o.</t>
        </is>
      </c>
      <c r="H2960" t="inlineStr">
        <is>
          <t>Pražská, směr z centra (ČS ORLEN)</t>
        </is>
      </c>
      <c r="I2960" t="inlineStr"/>
      <c r="J2960" t="inlineStr">
        <is>
          <t>NOVÁ PAKA</t>
        </is>
      </c>
      <c r="K2960" t="inlineStr">
        <is>
          <t>Jičín</t>
        </is>
      </c>
      <c r="L2960" t="inlineStr">
        <is>
          <t>RSE</t>
        </is>
      </c>
      <c r="M2960" t="inlineStr">
        <is>
          <t>Lán Tomáš</t>
        </is>
      </c>
      <c r="N2960" t="inlineStr">
        <is>
          <t>50.482688</t>
        </is>
      </c>
      <c r="O2960" t="inlineStr">
        <is>
          <t>15.504713</t>
        </is>
      </c>
      <c r="P2960" t="n">
        <v>26925.77</v>
      </c>
    </row>
    <row r="2961">
      <c r="A2961" t="n">
        <v>16933628</v>
      </c>
      <c r="B2961" t="n">
        <v>86933628</v>
      </c>
      <c r="C2961" t="inlineStr">
        <is>
          <t>VELKY TERMINAL</t>
        </is>
      </c>
      <c r="D2961" t="inlineStr">
        <is>
          <t>PETROL</t>
        </is>
      </c>
      <c r="E2961" t="inlineStr">
        <is>
          <t>1MOL</t>
        </is>
      </c>
      <c r="F2961" t="inlineStr">
        <is>
          <t>A</t>
        </is>
      </c>
      <c r="G2961" t="inlineStr">
        <is>
          <t>MOL Česká republika, s.r.o.</t>
        </is>
      </c>
      <c r="H2961" t="inlineStr">
        <is>
          <t>třída Vítězství</t>
        </is>
      </c>
      <c r="I2961" t="inlineStr">
        <is>
          <t>1725</t>
        </is>
      </c>
      <c r="J2961" t="inlineStr">
        <is>
          <t>KUNOVICE</t>
        </is>
      </c>
      <c r="K2961" t="inlineStr">
        <is>
          <t>Uherské Hradiště</t>
        </is>
      </c>
      <c r="L2961" t="inlineStr">
        <is>
          <t>RSE</t>
        </is>
      </c>
      <c r="M2961" t="inlineStr">
        <is>
          <t>Modlitba Jakub</t>
        </is>
      </c>
      <c r="N2961" t="inlineStr">
        <is>
          <t>49.049106</t>
        </is>
      </c>
      <c r="O2961" t="inlineStr">
        <is>
          <t>17.467013</t>
        </is>
      </c>
      <c r="P2961" t="n">
        <v>26922.69</v>
      </c>
    </row>
    <row r="2962">
      <c r="A2962" t="n">
        <v>16653502</v>
      </c>
      <c r="B2962" t="n">
        <v>86653502</v>
      </c>
      <c r="C2962" t="inlineStr">
        <is>
          <t>VELKY TERMINAL</t>
        </is>
      </c>
      <c r="D2962" t="inlineStr">
        <is>
          <t>IDT</t>
        </is>
      </c>
      <c r="E2962" t="inlineStr">
        <is>
          <t>4OSTATNI</t>
        </is>
      </c>
      <c r="F2962" t="inlineStr">
        <is>
          <t>A</t>
        </is>
      </c>
      <c r="G2962" t="inlineStr">
        <is>
          <t>SIBEA s.r.o.</t>
        </is>
      </c>
      <c r="H2962" t="inlineStr">
        <is>
          <t>Dlážděná</t>
        </is>
      </c>
      <c r="I2962" t="inlineStr">
        <is>
          <t>408</t>
        </is>
      </c>
      <c r="J2962" t="inlineStr">
        <is>
          <t>ZAJEČÍ</t>
        </is>
      </c>
      <c r="K2962" t="inlineStr">
        <is>
          <t>Břeclav</t>
        </is>
      </c>
      <c r="L2962" t="inlineStr">
        <is>
          <t>RSB</t>
        </is>
      </c>
      <c r="M2962" t="inlineStr">
        <is>
          <t>Petlach Lubomír</t>
        </is>
      </c>
      <c r="N2962" t="inlineStr">
        <is>
          <t>48.873171</t>
        </is>
      </c>
      <c r="O2962" t="inlineStr">
        <is>
          <t>16.767038</t>
        </is>
      </c>
      <c r="P2962" t="n">
        <v>26907.31</v>
      </c>
    </row>
    <row r="2963">
      <c r="A2963" t="n">
        <v>14938501</v>
      </c>
      <c r="B2963" t="n">
        <v>84938501</v>
      </c>
      <c r="C2963" t="inlineStr">
        <is>
          <t>VELKY TERMINAL</t>
        </is>
      </c>
      <c r="D2963" t="inlineStr">
        <is>
          <t>IDT</t>
        </is>
      </c>
      <c r="E2963" t="inlineStr">
        <is>
          <t>1CEPRO</t>
        </is>
      </c>
      <c r="F2963" t="inlineStr">
        <is>
          <t>A</t>
        </is>
      </c>
      <c r="G2963" t="inlineStr">
        <is>
          <t>Tomáš Vopelák</t>
        </is>
      </c>
      <c r="H2963" t="inlineStr">
        <is>
          <t>Pražská</t>
        </is>
      </c>
      <c r="I2963" t="inlineStr">
        <is>
          <t>368</t>
        </is>
      </c>
      <c r="J2963" t="inlineStr">
        <is>
          <t>BÍLINA - PRAŽSKÉ PŘEDMĚSTÍ</t>
        </is>
      </c>
      <c r="K2963" t="inlineStr">
        <is>
          <t>Teplice</t>
        </is>
      </c>
      <c r="L2963" t="inlineStr">
        <is>
          <t>RSD</t>
        </is>
      </c>
      <c r="M2963" t="inlineStr">
        <is>
          <t>Neubert Jaroslav</t>
        </is>
      </c>
      <c r="N2963" t="inlineStr">
        <is>
          <t>50.539101</t>
        </is>
      </c>
      <c r="O2963" t="inlineStr">
        <is>
          <t>13.784966</t>
        </is>
      </c>
      <c r="P2963" t="n">
        <v>26903.27</v>
      </c>
    </row>
    <row r="2964">
      <c r="A2964" t="n">
        <v>17942103</v>
      </c>
      <c r="B2964" t="n">
        <v>87942103</v>
      </c>
      <c r="C2964" t="inlineStr">
        <is>
          <t>VELKY TERMINAL</t>
        </is>
      </c>
      <c r="D2964" t="inlineStr">
        <is>
          <t>IDT</t>
        </is>
      </c>
      <c r="E2964" t="inlineStr">
        <is>
          <t>4OSTATNI</t>
        </is>
      </c>
      <c r="F2964" t="inlineStr">
        <is>
          <t>A</t>
        </is>
      </c>
      <c r="G2964" t="inlineStr">
        <is>
          <t>G.A.S. Petroleum Group s.r.o.</t>
        </is>
      </c>
      <c r="H2964" t="inlineStr">
        <is>
          <t>Rokytnice</t>
        </is>
      </c>
      <c r="I2964" t="inlineStr">
        <is>
          <t>497</t>
        </is>
      </c>
      <c r="J2964" t="inlineStr">
        <is>
          <t>VSETÍN - ROKYTNICE</t>
        </is>
      </c>
      <c r="K2964" t="inlineStr">
        <is>
          <t>Vsetín</t>
        </is>
      </c>
      <c r="L2964" t="inlineStr">
        <is>
          <t>RSG</t>
        </is>
      </c>
      <c r="M2964" t="inlineStr">
        <is>
          <t>Herman Michal</t>
        </is>
      </c>
      <c r="N2964" t="inlineStr">
        <is>
          <t>49.316424</t>
        </is>
      </c>
      <c r="O2964" t="inlineStr">
        <is>
          <t>17.974943</t>
        </is>
      </c>
      <c r="P2964" t="n">
        <v>26883.31</v>
      </c>
    </row>
    <row r="2965">
      <c r="A2965" t="n">
        <v>37200827</v>
      </c>
      <c r="B2965" t="n">
        <v>77200328</v>
      </c>
      <c r="C2965" t="inlineStr">
        <is>
          <t>LI</t>
        </is>
      </c>
      <c r="D2965" t="inlineStr">
        <is>
          <t>ČESKÁ POŠTA</t>
        </is>
      </c>
      <c r="E2965" t="inlineStr">
        <is>
          <t>1POSTA</t>
        </is>
      </c>
      <c r="F2965" t="inlineStr">
        <is>
          <t>P</t>
        </is>
      </c>
      <c r="G2965" t="inlineStr">
        <is>
          <t>Česká pošta - Ostrava 36</t>
        </is>
      </c>
      <c r="H2965" t="inlineStr">
        <is>
          <t>Sjízdná</t>
        </is>
      </c>
      <c r="I2965" t="inlineStr">
        <is>
          <t>5554/2</t>
        </is>
      </c>
      <c r="J2965" t="inlineStr">
        <is>
          <t>OSTRAVA - TŘEBOVICE</t>
        </is>
      </c>
      <c r="K2965" t="inlineStr">
        <is>
          <t>Ostrava-město</t>
        </is>
      </c>
      <c r="L2965" t="inlineStr">
        <is>
          <t>RSG</t>
        </is>
      </c>
      <c r="M2965" t="inlineStr">
        <is>
          <t>Herman Petr</t>
        </is>
      </c>
      <c r="N2965" t="inlineStr">
        <is>
          <t>49.828011</t>
        </is>
      </c>
      <c r="O2965" t="inlineStr">
        <is>
          <t>18.201509</t>
        </is>
      </c>
      <c r="P2965" t="n">
        <v>26858.46</v>
      </c>
    </row>
    <row r="2966">
      <c r="A2966" t="n">
        <v>11503101</v>
      </c>
      <c r="B2966" t="n">
        <v>81503101</v>
      </c>
      <c r="C2966" t="inlineStr">
        <is>
          <t>VELKY TERMINAL</t>
        </is>
      </c>
      <c r="D2966" t="inlineStr">
        <is>
          <t>IDT</t>
        </is>
      </c>
      <c r="E2966" t="inlineStr">
        <is>
          <t>4OSTATNI</t>
        </is>
      </c>
      <c r="F2966" t="inlineStr">
        <is>
          <t>A</t>
        </is>
      </c>
      <c r="G2966" t="inlineStr">
        <is>
          <t>NaGuZhI s.r.o.</t>
        </is>
      </c>
      <c r="H2966" t="inlineStr">
        <is>
          <t>Mladoboleslavská</t>
        </is>
      </c>
      <c r="I2966" t="inlineStr">
        <is>
          <t>431</t>
        </is>
      </c>
      <c r="J2966" t="inlineStr">
        <is>
          <t>BYŠICE</t>
        </is>
      </c>
      <c r="K2966" t="inlineStr">
        <is>
          <t>Mělník</t>
        </is>
      </c>
      <c r="L2966" t="inlineStr">
        <is>
          <t>RSA</t>
        </is>
      </c>
      <c r="M2966" t="inlineStr">
        <is>
          <t>Vlk Pavel</t>
        </is>
      </c>
      <c r="N2966" t="inlineStr">
        <is>
          <t>50.314336</t>
        </is>
      </c>
      <c r="O2966" t="inlineStr">
        <is>
          <t>14.613465</t>
        </is>
      </c>
      <c r="P2966" t="n">
        <v>26857.35</v>
      </c>
    </row>
    <row r="2967">
      <c r="A2967" t="n">
        <v>17920515</v>
      </c>
      <c r="B2967" t="n">
        <v>87920515</v>
      </c>
      <c r="C2967" t="inlineStr">
        <is>
          <t>VELKY TERMINAL</t>
        </is>
      </c>
      <c r="D2967" t="inlineStr">
        <is>
          <t>PETROL</t>
        </is>
      </c>
      <c r="E2967" t="inlineStr">
        <is>
          <t>1MOL</t>
        </is>
      </c>
      <c r="F2967" t="inlineStr">
        <is>
          <t>A</t>
        </is>
      </c>
      <c r="G2967" t="inlineStr">
        <is>
          <t>MOL Česká republika, s.r.o.</t>
        </is>
      </c>
      <c r="H2967" t="inlineStr">
        <is>
          <t>Týnecká</t>
        </is>
      </c>
      <c r="I2967" t="inlineStr">
        <is>
          <t>954/7</t>
        </is>
      </c>
      <c r="J2967" t="inlineStr">
        <is>
          <t>OLOMOUC - HOLICE</t>
        </is>
      </c>
      <c r="K2967" t="inlineStr">
        <is>
          <t>Olomouc</t>
        </is>
      </c>
      <c r="L2967" t="inlineStr">
        <is>
          <t>RSG</t>
        </is>
      </c>
      <c r="M2967" t="inlineStr">
        <is>
          <t>Dolníček Richard</t>
        </is>
      </c>
      <c r="N2967" t="inlineStr">
        <is>
          <t>49.574114</t>
        </is>
      </c>
      <c r="O2967" t="inlineStr">
        <is>
          <t>17.298760</t>
        </is>
      </c>
      <c r="P2967" t="n">
        <v>26855.81</v>
      </c>
    </row>
    <row r="2968">
      <c r="A2968" t="n">
        <v>12921302</v>
      </c>
      <c r="B2968" t="n">
        <v>82921302</v>
      </c>
      <c r="C2968" t="inlineStr">
        <is>
          <t>VELKY TERMINAL</t>
        </is>
      </c>
      <c r="D2968" t="inlineStr">
        <is>
          <t>IDT</t>
        </is>
      </c>
      <c r="E2968" t="inlineStr">
        <is>
          <t>4OSTATNI</t>
        </is>
      </c>
      <c r="F2968" t="inlineStr">
        <is>
          <t>A</t>
        </is>
      </c>
      <c r="G2968" t="inlineStr">
        <is>
          <t>Wágnerová s.r.o.</t>
        </is>
      </c>
      <c r="H2968" t="inlineStr">
        <is>
          <t>Opařany</t>
        </is>
      </c>
      <c r="I2968" t="inlineStr">
        <is>
          <t>10</t>
        </is>
      </c>
      <c r="J2968" t="inlineStr">
        <is>
          <t>OPAŘANY</t>
        </is>
      </c>
      <c r="K2968" t="inlineStr">
        <is>
          <t>Tábor</t>
        </is>
      </c>
      <c r="L2968" t="inlineStr">
        <is>
          <t>RSB</t>
        </is>
      </c>
      <c r="M2968" t="inlineStr">
        <is>
          <t>Dvořák Petr</t>
        </is>
      </c>
      <c r="N2968" t="inlineStr">
        <is>
          <t>49.399494</t>
        </is>
      </c>
      <c r="O2968" t="inlineStr">
        <is>
          <t>14.480200</t>
        </is>
      </c>
      <c r="P2968" t="n">
        <v>26853.65</v>
      </c>
    </row>
    <row r="2969">
      <c r="A2969" t="n">
        <v>17659903</v>
      </c>
      <c r="B2969" t="n">
        <v>87659903</v>
      </c>
      <c r="C2969" t="inlineStr">
        <is>
          <t>VELKY TERMINAL</t>
        </is>
      </c>
      <c r="D2969" t="inlineStr">
        <is>
          <t>IDT</t>
        </is>
      </c>
      <c r="E2969" t="inlineStr">
        <is>
          <t>3SILES</t>
        </is>
      </c>
      <c r="F2969" t="inlineStr">
        <is>
          <t>A</t>
        </is>
      </c>
      <c r="G2969" t="inlineStr">
        <is>
          <t>Silesia Reality Group s.r.o.</t>
        </is>
      </c>
      <c r="H2969" t="inlineStr">
        <is>
          <t>Borovského</t>
        </is>
      </c>
      <c r="I2969" t="inlineStr">
        <is>
          <t>2000/45</t>
        </is>
      </c>
      <c r="J2969" t="inlineStr">
        <is>
          <t>KARVINÁ - MIZEROV</t>
        </is>
      </c>
      <c r="K2969" t="inlineStr">
        <is>
          <t>Karviná</t>
        </is>
      </c>
      <c r="L2969" t="inlineStr">
        <is>
          <t>RSG</t>
        </is>
      </c>
      <c r="M2969" t="inlineStr">
        <is>
          <t>Dolníček Richard</t>
        </is>
      </c>
      <c r="N2969" t="inlineStr">
        <is>
          <t>49.854201</t>
        </is>
      </c>
      <c r="O2969" t="inlineStr">
        <is>
          <t>18.557937</t>
        </is>
      </c>
      <c r="P2969" t="n">
        <v>26851.42</v>
      </c>
    </row>
    <row r="2970">
      <c r="A2970" t="n">
        <v>14930701</v>
      </c>
      <c r="B2970" t="n">
        <v>84930701</v>
      </c>
      <c r="C2970" t="inlineStr">
        <is>
          <t>VELKY TERMINAL</t>
        </is>
      </c>
      <c r="D2970" t="inlineStr">
        <is>
          <t>PETROL</t>
        </is>
      </c>
      <c r="E2970" t="inlineStr">
        <is>
          <t>1PRIM</t>
        </is>
      </c>
      <c r="F2970" t="inlineStr">
        <is>
          <t>A</t>
        </is>
      </c>
      <c r="G2970" t="inlineStr">
        <is>
          <t>Top Station s.r.o.</t>
        </is>
      </c>
      <c r="H2970" t="inlineStr">
        <is>
          <t>Londýnská</t>
        </is>
      </c>
      <c r="I2970" t="inlineStr">
        <is>
          <t>560/43</t>
        </is>
      </c>
      <c r="J2970" t="inlineStr">
        <is>
          <t>LIBEREC - LIBEREC XI-RŮŽODOL I</t>
        </is>
      </c>
      <c r="K2970" t="inlineStr">
        <is>
          <t>Liberec</t>
        </is>
      </c>
      <c r="L2970" t="inlineStr">
        <is>
          <t>RSD</t>
        </is>
      </c>
      <c r="M2970" t="inlineStr">
        <is>
          <t>Luňáček Jan</t>
        </is>
      </c>
      <c r="N2970" t="inlineStr">
        <is>
          <t>50.775672</t>
        </is>
      </c>
      <c r="O2970" t="inlineStr">
        <is>
          <t>15.037233</t>
        </is>
      </c>
      <c r="P2970" t="n">
        <v>26851.15</v>
      </c>
    </row>
    <row r="2971">
      <c r="A2971" t="n">
        <v>17935501</v>
      </c>
      <c r="B2971" t="n">
        <v>87935501</v>
      </c>
      <c r="C2971" t="inlineStr">
        <is>
          <t>VELKY TERMINAL</t>
        </is>
      </c>
      <c r="D2971" t="inlineStr">
        <is>
          <t>IDT</t>
        </is>
      </c>
      <c r="E2971" t="inlineStr">
        <is>
          <t>3ARMEX</t>
        </is>
      </c>
      <c r="F2971" t="inlineStr">
        <is>
          <t>A</t>
        </is>
      </c>
      <c r="G2971" t="inlineStr">
        <is>
          <t>ARMEX Ostrava</t>
        </is>
      </c>
      <c r="H2971" t="inlineStr">
        <is>
          <t>Výškovická (parc. č. st. 6135)</t>
        </is>
      </c>
      <c r="I2971" t="inlineStr"/>
      <c r="J2971" t="inlineStr">
        <is>
          <t>OSTRAVA - ZÁBŘEH</t>
        </is>
      </c>
      <c r="K2971" t="inlineStr">
        <is>
          <t>Ostrava-město</t>
        </is>
      </c>
      <c r="L2971" t="inlineStr">
        <is>
          <t>RSG</t>
        </is>
      </c>
      <c r="M2971" t="inlineStr">
        <is>
          <t>Dolníček Richard</t>
        </is>
      </c>
      <c r="N2971" t="inlineStr">
        <is>
          <t>49.801002</t>
        </is>
      </c>
      <c r="O2971" t="inlineStr">
        <is>
          <t>18.233793</t>
        </is>
      </c>
      <c r="P2971" t="n">
        <v>26845.19</v>
      </c>
    </row>
    <row r="2972">
      <c r="A2972" t="n">
        <v>16939801</v>
      </c>
      <c r="B2972" t="n">
        <v>86939801</v>
      </c>
      <c r="C2972" t="inlineStr">
        <is>
          <t>VELKY TERMINAL</t>
        </is>
      </c>
      <c r="D2972" t="inlineStr">
        <is>
          <t>PETROL</t>
        </is>
      </c>
      <c r="E2972" t="inlineStr">
        <is>
          <t>1BENZINA</t>
        </is>
      </c>
      <c r="F2972" t="inlineStr">
        <is>
          <t>A</t>
        </is>
      </c>
      <c r="G2972" t="inlineStr">
        <is>
          <t>Anxiety, s.r.o.</t>
        </is>
      </c>
      <c r="H2972" t="inlineStr">
        <is>
          <t>Hovorany</t>
        </is>
      </c>
      <c r="I2972" t="inlineStr">
        <is>
          <t>791</t>
        </is>
      </c>
      <c r="J2972" t="inlineStr">
        <is>
          <t>HOVORANY</t>
        </is>
      </c>
      <c r="K2972" t="inlineStr">
        <is>
          <t>Hodonín</t>
        </is>
      </c>
      <c r="L2972" t="inlineStr">
        <is>
          <t>RSB</t>
        </is>
      </c>
      <c r="M2972" t="inlineStr">
        <is>
          <t>Petlach Lubomír</t>
        </is>
      </c>
      <c r="N2972" t="inlineStr">
        <is>
          <t>48.942756</t>
        </is>
      </c>
      <c r="O2972" t="inlineStr">
        <is>
          <t>16.986086</t>
        </is>
      </c>
      <c r="P2972" t="n">
        <v>26800.54</v>
      </c>
    </row>
    <row r="2973">
      <c r="A2973" t="n">
        <v>12815501</v>
      </c>
      <c r="B2973" t="n">
        <v>82815501</v>
      </c>
      <c r="C2973" t="inlineStr">
        <is>
          <t>VELKY TERMINAL</t>
        </is>
      </c>
      <c r="D2973" t="inlineStr">
        <is>
          <t>IDT</t>
        </is>
      </c>
      <c r="E2973" t="inlineStr">
        <is>
          <t>4OSTATNI</t>
        </is>
      </c>
      <c r="F2973" t="inlineStr">
        <is>
          <t>A</t>
        </is>
      </c>
      <c r="G2973" t="inlineStr">
        <is>
          <t>Miroslav Kopecký</t>
        </is>
      </c>
      <c r="H2973" t="inlineStr">
        <is>
          <t>Žižkovo náměstí</t>
        </is>
      </c>
      <c r="I2973" t="inlineStr">
        <is>
          <t>190</t>
        </is>
      </c>
      <c r="J2973" t="inlineStr">
        <is>
          <t>MLADÁ VOŽICE</t>
        </is>
      </c>
      <c r="K2973" t="inlineStr">
        <is>
          <t>Tábor</t>
        </is>
      </c>
      <c r="L2973" t="inlineStr">
        <is>
          <t>RSB</t>
        </is>
      </c>
      <c r="M2973" t="inlineStr">
        <is>
          <t>Dvořák Petr</t>
        </is>
      </c>
      <c r="N2973" t="inlineStr">
        <is>
          <t>49.532762</t>
        </is>
      </c>
      <c r="O2973" t="inlineStr">
        <is>
          <t>14.808688</t>
        </is>
      </c>
      <c r="P2973" t="n">
        <v>26781.73</v>
      </c>
    </row>
    <row r="2974">
      <c r="A2974" t="n">
        <v>17941912</v>
      </c>
      <c r="B2974" t="n">
        <v>87941912</v>
      </c>
      <c r="C2974" t="inlineStr">
        <is>
          <t>VELKY TERMINAL</t>
        </is>
      </c>
      <c r="D2974" t="inlineStr">
        <is>
          <t>PETROL</t>
        </is>
      </c>
      <c r="E2974" t="inlineStr">
        <is>
          <t>1ORLEN</t>
        </is>
      </c>
      <c r="F2974" t="inlineStr">
        <is>
          <t>A</t>
        </is>
      </c>
      <c r="G2974" t="inlineStr">
        <is>
          <t>ORLEN Unipetrol RPA s.r.o.</t>
        </is>
      </c>
      <c r="H2974" t="inlineStr">
        <is>
          <t>Ostravská</t>
        </is>
      </c>
      <c r="I2974" t="inlineStr">
        <is>
          <t>421</t>
        </is>
      </c>
      <c r="J2974" t="inlineStr">
        <is>
          <t>PETŘVALD</t>
        </is>
      </c>
      <c r="K2974" t="inlineStr">
        <is>
          <t>Karviná</t>
        </is>
      </c>
      <c r="L2974" t="inlineStr">
        <is>
          <t>RSG</t>
        </is>
      </c>
      <c r="M2974" t="inlineStr">
        <is>
          <t>Dolníček Richard</t>
        </is>
      </c>
      <c r="N2974" t="inlineStr">
        <is>
          <t>49.831152</t>
        </is>
      </c>
      <c r="O2974" t="inlineStr">
        <is>
          <t>18.392755</t>
        </is>
      </c>
      <c r="P2974" t="n">
        <v>26780.54</v>
      </c>
    </row>
    <row r="2975">
      <c r="A2975" t="n">
        <v>16204013</v>
      </c>
      <c r="B2975" t="n">
        <v>86204013</v>
      </c>
      <c r="C2975" t="inlineStr">
        <is>
          <t>VELKY TERMINAL</t>
        </is>
      </c>
      <c r="D2975" t="inlineStr">
        <is>
          <t>ČESKÁ POŠTA</t>
        </is>
      </c>
      <c r="E2975" t="inlineStr">
        <is>
          <t>1POSTA</t>
        </is>
      </c>
      <c r="F2975" t="inlineStr">
        <is>
          <t>P</t>
        </is>
      </c>
      <c r="G2975" t="inlineStr">
        <is>
          <t>Česká pošta - Hustopeče u Brna</t>
        </is>
      </c>
      <c r="H2975" t="inlineStr">
        <is>
          <t>Husova</t>
        </is>
      </c>
      <c r="I2975" t="inlineStr">
        <is>
          <t>1168/5</t>
        </is>
      </c>
      <c r="J2975" t="inlineStr">
        <is>
          <t>HUSTOPEČE</t>
        </is>
      </c>
      <c r="K2975" t="inlineStr">
        <is>
          <t>Břeclav</t>
        </is>
      </c>
      <c r="L2975" t="inlineStr">
        <is>
          <t>RSB</t>
        </is>
      </c>
      <c r="M2975" t="inlineStr">
        <is>
          <t>Petlach Lubomír</t>
        </is>
      </c>
      <c r="N2975" t="inlineStr">
        <is>
          <t>48.941000</t>
        </is>
      </c>
      <c r="O2975" t="inlineStr">
        <is>
          <t>16.736218</t>
        </is>
      </c>
      <c r="P2975" t="n">
        <v>26755.96</v>
      </c>
    </row>
    <row r="2976">
      <c r="A2976" t="n">
        <v>14940523</v>
      </c>
      <c r="B2976" t="n">
        <v>84940523</v>
      </c>
      <c r="C2976" t="inlineStr">
        <is>
          <t>VELKY TERMINAL</t>
        </is>
      </c>
      <c r="D2976" t="inlineStr">
        <is>
          <t>PETROL</t>
        </is>
      </c>
      <c r="E2976" t="inlineStr">
        <is>
          <t>1ORLEN</t>
        </is>
      </c>
      <c r="F2976" t="inlineStr">
        <is>
          <t>A</t>
        </is>
      </c>
      <c r="G2976" t="inlineStr">
        <is>
          <t>ORLEN Unipetrol RPA s.r.o.</t>
        </is>
      </c>
      <c r="H2976" t="inlineStr">
        <is>
          <t>Lovosice (ČS ORLEN)</t>
        </is>
      </c>
      <c r="I2976" t="inlineStr">
        <is>
          <t>1233</t>
        </is>
      </c>
      <c r="J2976" t="inlineStr">
        <is>
          <t>LOVOSICE</t>
        </is>
      </c>
      <c r="K2976" t="inlineStr">
        <is>
          <t>Litoměřice</t>
        </is>
      </c>
      <c r="L2976" t="inlineStr">
        <is>
          <t>RSD</t>
        </is>
      </c>
      <c r="M2976" t="inlineStr">
        <is>
          <t>Šticha Milan</t>
        </is>
      </c>
      <c r="N2976" t="inlineStr">
        <is>
          <t>50.519450</t>
        </is>
      </c>
      <c r="O2976" t="inlineStr">
        <is>
          <t>14.047941</t>
        </is>
      </c>
      <c r="P2976" t="n">
        <v>26732.69</v>
      </c>
    </row>
    <row r="2977">
      <c r="A2977" t="n">
        <v>16651628</v>
      </c>
      <c r="B2977" t="n">
        <v>86651628</v>
      </c>
      <c r="C2977" t="inlineStr">
        <is>
          <t>VELKY TERMINAL</t>
        </is>
      </c>
      <c r="D2977" t="inlineStr">
        <is>
          <t>KA PARTNERS</t>
        </is>
      </c>
      <c r="E2977" t="inlineStr">
        <is>
          <t>1TRAFICO</t>
        </is>
      </c>
      <c r="F2977" t="inlineStr">
        <is>
          <t>A</t>
        </is>
      </c>
      <c r="G2977" t="inlineStr">
        <is>
          <t>TRAFICON TOBACCO RETAIL s.r.o.</t>
        </is>
      </c>
      <c r="H2977" t="inlineStr">
        <is>
          <t>Okružní (stánek)</t>
        </is>
      </c>
      <c r="I2977" t="inlineStr"/>
      <c r="J2977" t="inlineStr">
        <is>
          <t>MORAVSKÉ BUDĚJOVICE</t>
        </is>
      </c>
      <c r="K2977" t="inlineStr">
        <is>
          <t>Třebíč</t>
        </is>
      </c>
      <c r="L2977" t="inlineStr">
        <is>
          <t>RSB</t>
        </is>
      </c>
      <c r="M2977" t="inlineStr">
        <is>
          <t>Hanuš Robert</t>
        </is>
      </c>
      <c r="N2977" t="inlineStr">
        <is>
          <t>49.045350</t>
        </is>
      </c>
      <c r="O2977" t="inlineStr">
        <is>
          <t>15.801490</t>
        </is>
      </c>
      <c r="P2977" t="n">
        <v>26700.92</v>
      </c>
    </row>
    <row r="2978">
      <c r="A2978" t="n">
        <v>11910401</v>
      </c>
      <c r="B2978" t="n">
        <v>81910401</v>
      </c>
      <c r="C2978" t="inlineStr">
        <is>
          <t>VELKY TERMINAL</t>
        </is>
      </c>
      <c r="D2978" t="inlineStr">
        <is>
          <t>PETROL</t>
        </is>
      </c>
      <c r="E2978" t="inlineStr">
        <is>
          <t>1SHELL</t>
        </is>
      </c>
      <c r="F2978" t="inlineStr">
        <is>
          <t>A</t>
        </is>
      </c>
      <c r="G2978" t="inlineStr">
        <is>
          <t>Čerpací stanice - Truck Arena a.s.</t>
        </is>
      </c>
      <c r="H2978" t="inlineStr">
        <is>
          <t>Černá silnice</t>
        </is>
      </c>
      <c r="I2978" t="inlineStr">
        <is>
          <t>369</t>
        </is>
      </c>
      <c r="J2978" t="inlineStr">
        <is>
          <t>MNICHOVO HRADIŠTĚ</t>
        </is>
      </c>
      <c r="K2978" t="inlineStr">
        <is>
          <t>Mladá Boleslav</t>
        </is>
      </c>
      <c r="L2978" t="inlineStr">
        <is>
          <t>RSA</t>
        </is>
      </c>
      <c r="M2978" t="inlineStr">
        <is>
          <t>Vlk Pavel</t>
        </is>
      </c>
      <c r="N2978" t="inlineStr">
        <is>
          <t>50.516366</t>
        </is>
      </c>
      <c r="O2978" t="inlineStr">
        <is>
          <t>14.963048</t>
        </is>
      </c>
      <c r="P2978" t="n">
        <v>26696.38</v>
      </c>
    </row>
    <row r="2979">
      <c r="A2979" t="n">
        <v>17742805</v>
      </c>
      <c r="B2979" t="n">
        <v>87742805</v>
      </c>
      <c r="C2979" t="inlineStr">
        <is>
          <t>VELKY TERMINAL</t>
        </is>
      </c>
      <c r="D2979" t="inlineStr">
        <is>
          <t>IDT</t>
        </is>
      </c>
      <c r="E2979" t="inlineStr">
        <is>
          <t>3ADAMV</t>
        </is>
      </c>
      <c r="F2979" t="inlineStr">
        <is>
          <t>A</t>
        </is>
      </c>
      <c r="G2979" t="inlineStr">
        <is>
          <t>ADAM VELKOOBCHOD, s.r.o.</t>
        </is>
      </c>
      <c r="H2979" t="inlineStr">
        <is>
          <t>Žerotínova</t>
        </is>
      </c>
      <c r="I2979" t="inlineStr">
        <is>
          <t>59/4</t>
        </is>
      </c>
      <c r="J2979" t="inlineStr">
        <is>
          <t>LITOVEL</t>
        </is>
      </c>
      <c r="K2979" t="inlineStr">
        <is>
          <t>Olomouc</t>
        </is>
      </c>
      <c r="L2979" t="inlineStr">
        <is>
          <t>RSG</t>
        </is>
      </c>
      <c r="M2979" t="inlineStr">
        <is>
          <t>Dolníček Richard</t>
        </is>
      </c>
      <c r="N2979" t="inlineStr">
        <is>
          <t>49.706824</t>
        </is>
      </c>
      <c r="O2979" t="inlineStr">
        <is>
          <t>17.076255</t>
        </is>
      </c>
      <c r="P2979" t="n">
        <v>26678.27</v>
      </c>
    </row>
    <row r="2980">
      <c r="A2980" t="n">
        <v>11525660</v>
      </c>
      <c r="B2980" t="n">
        <v>81525660</v>
      </c>
      <c r="C2980" t="inlineStr">
        <is>
          <t>VELKY TERMINAL</t>
        </is>
      </c>
      <c r="D2980" t="inlineStr">
        <is>
          <t>PETROL</t>
        </is>
      </c>
      <c r="E2980" t="inlineStr">
        <is>
          <t>1ORLEN</t>
        </is>
      </c>
      <c r="F2980" t="inlineStr">
        <is>
          <t>A</t>
        </is>
      </c>
      <c r="G2980" t="inlineStr">
        <is>
          <t>ORLEN Unipetrol RPA s.r.o.</t>
        </is>
      </c>
      <c r="H2980" t="inlineStr">
        <is>
          <t>Ovčárecká (ČS ORLEN)</t>
        </is>
      </c>
      <c r="I2980" t="inlineStr">
        <is>
          <t>1538</t>
        </is>
      </c>
      <c r="J2980" t="inlineStr">
        <is>
          <t>KOLÍN - KOLÍN V</t>
        </is>
      </c>
      <c r="K2980" t="inlineStr">
        <is>
          <t>Kolín</t>
        </is>
      </c>
      <c r="L2980" t="inlineStr">
        <is>
          <t>RSA</t>
        </is>
      </c>
      <c r="M2980" t="inlineStr">
        <is>
          <t>Česnek Miroslav</t>
        </is>
      </c>
      <c r="N2980" t="inlineStr">
        <is>
          <t>50.040529</t>
        </is>
      </c>
      <c r="O2980" t="inlineStr">
        <is>
          <t>15.213129</t>
        </is>
      </c>
      <c r="P2980" t="n">
        <v>26661.92</v>
      </c>
    </row>
    <row r="2981">
      <c r="A2981" t="n">
        <v>36521103</v>
      </c>
      <c r="B2981" t="n">
        <v>76521103</v>
      </c>
      <c r="C2981" t="inlineStr">
        <is>
          <t>SMALL TERMINAL</t>
        </is>
      </c>
      <c r="D2981" t="inlineStr">
        <is>
          <t>IDT</t>
        </is>
      </c>
      <c r="E2981" t="inlineStr">
        <is>
          <t>4OSTATNI</t>
        </is>
      </c>
      <c r="F2981" t="inlineStr">
        <is>
          <t>A</t>
        </is>
      </c>
      <c r="G2981" t="inlineStr">
        <is>
          <t>MASAŘÍK, s.r.o.</t>
        </is>
      </c>
      <c r="H2981" t="inlineStr">
        <is>
          <t>Nábřeží</t>
        </is>
      </c>
      <c r="I2981" t="inlineStr">
        <is>
          <t>1357</t>
        </is>
      </c>
      <c r="J2981" t="inlineStr">
        <is>
          <t>NAPAJEDLA</t>
        </is>
      </c>
      <c r="K2981" t="inlineStr">
        <is>
          <t>Zlín</t>
        </is>
      </c>
      <c r="L2981" t="inlineStr">
        <is>
          <t>RSE</t>
        </is>
      </c>
      <c r="M2981" t="inlineStr">
        <is>
          <t>Modlitba Jakub</t>
        </is>
      </c>
      <c r="N2981" t="inlineStr">
        <is>
          <t>49.177541</t>
        </is>
      </c>
      <c r="O2981" t="inlineStr">
        <is>
          <t>17.517161</t>
        </is>
      </c>
      <c r="P2981" t="n">
        <v>26646.92</v>
      </c>
    </row>
    <row r="2982">
      <c r="A2982" t="n">
        <v>15629328</v>
      </c>
      <c r="B2982" t="n">
        <v>85629328</v>
      </c>
      <c r="C2982" t="inlineStr">
        <is>
          <t>VELKY TERMINAL</t>
        </is>
      </c>
      <c r="D2982" t="inlineStr">
        <is>
          <t>KA PARTNERS</t>
        </is>
      </c>
      <c r="E2982" t="inlineStr">
        <is>
          <t>1TRAFICO</t>
        </is>
      </c>
      <c r="F2982" t="inlineStr">
        <is>
          <t>A</t>
        </is>
      </c>
      <c r="G2982" t="inlineStr">
        <is>
          <t>TABÁK TRAFICON</t>
        </is>
      </c>
      <c r="H2982" t="inlineStr">
        <is>
          <t>Průmyslová (Penny)</t>
        </is>
      </c>
      <c r="I2982" t="inlineStr">
        <is>
          <t>731</t>
        </is>
      </c>
      <c r="J2982" t="inlineStr">
        <is>
          <t>ŽDÍREC NAD DOUBRAVOU</t>
        </is>
      </c>
      <c r="K2982" t="inlineStr">
        <is>
          <t>Havlíčkův Brod</t>
        </is>
      </c>
      <c r="L2982" t="inlineStr">
        <is>
          <t>RSE</t>
        </is>
      </c>
      <c r="M2982" t="inlineStr">
        <is>
          <t>Rek Lubomír</t>
        </is>
      </c>
      <c r="N2982" t="inlineStr">
        <is>
          <t>49.696798</t>
        </is>
      </c>
      <c r="O2982" t="inlineStr">
        <is>
          <t>15.804464</t>
        </is>
      </c>
      <c r="P2982" t="n">
        <v>26629.27</v>
      </c>
    </row>
    <row r="2983">
      <c r="A2983" t="n">
        <v>17661506</v>
      </c>
      <c r="B2983" t="n">
        <v>87661506</v>
      </c>
      <c r="C2983" t="inlineStr">
        <is>
          <t>VELKY TERMINAL</t>
        </is>
      </c>
      <c r="D2983" t="inlineStr">
        <is>
          <t>IDT</t>
        </is>
      </c>
      <c r="E2983" t="inlineStr">
        <is>
          <t>3TOBACC</t>
        </is>
      </c>
      <c r="F2983" t="inlineStr">
        <is>
          <t>A</t>
        </is>
      </c>
      <c r="G2983" t="inlineStr">
        <is>
          <t>TOBACCO RETAIL CZ s.r.o.</t>
        </is>
      </c>
      <c r="H2983" t="inlineStr">
        <is>
          <t>Hlavní</t>
        </is>
      </c>
      <c r="I2983" t="inlineStr">
        <is>
          <t>49</t>
        </is>
      </c>
      <c r="J2983" t="inlineStr">
        <is>
          <t>ZUBŘÍ</t>
        </is>
      </c>
      <c r="K2983" t="inlineStr">
        <is>
          <t>Vsetín</t>
        </is>
      </c>
      <c r="L2983" t="inlineStr">
        <is>
          <t>RSG</t>
        </is>
      </c>
      <c r="M2983" t="inlineStr">
        <is>
          <t>Herman Michal</t>
        </is>
      </c>
      <c r="N2983" t="inlineStr">
        <is>
          <t>49.463594</t>
        </is>
      </c>
      <c r="O2983" t="inlineStr">
        <is>
          <t>18.091504</t>
        </is>
      </c>
      <c r="P2983" t="n">
        <v>26627.88</v>
      </c>
    </row>
    <row r="2984">
      <c r="A2984" t="n">
        <v>14665201</v>
      </c>
      <c r="B2984" t="n">
        <v>84665201</v>
      </c>
      <c r="C2984" t="inlineStr">
        <is>
          <t>VELKY TERMINAL</t>
        </is>
      </c>
      <c r="D2984" t="inlineStr">
        <is>
          <t>IDT</t>
        </is>
      </c>
      <c r="E2984" t="inlineStr">
        <is>
          <t>4OSTATNI</t>
        </is>
      </c>
      <c r="F2984" t="inlineStr">
        <is>
          <t>A</t>
        </is>
      </c>
      <c r="G2984" t="inlineStr">
        <is>
          <t>Radek Grupáč</t>
        </is>
      </c>
      <c r="H2984" t="inlineStr">
        <is>
          <t>Fabiána Pulíře</t>
        </is>
      </c>
      <c r="I2984" t="inlineStr">
        <is>
          <t>117/4</t>
        </is>
      </c>
      <c r="J2984" t="inlineStr">
        <is>
          <t>ÚSTÍ NAD LABEM - ÚSTÍ NAD LABEM-CENTRUM</t>
        </is>
      </c>
      <c r="K2984" t="inlineStr">
        <is>
          <t>Ústí nad Labem</t>
        </is>
      </c>
      <c r="L2984" t="inlineStr">
        <is>
          <t>RSD</t>
        </is>
      </c>
      <c r="M2984" t="inlineStr">
        <is>
          <t>Šticha Milan</t>
        </is>
      </c>
      <c r="N2984" t="inlineStr">
        <is>
          <t>50.659438</t>
        </is>
      </c>
      <c r="O2984" t="inlineStr">
        <is>
          <t>14.040659</t>
        </is>
      </c>
      <c r="P2984" t="n">
        <v>26605.5</v>
      </c>
    </row>
    <row r="2985">
      <c r="A2985" t="n">
        <v>34200809</v>
      </c>
      <c r="B2985" t="n">
        <v>74200213</v>
      </c>
      <c r="C2985" t="inlineStr">
        <is>
          <t>LI</t>
        </is>
      </c>
      <c r="D2985" t="inlineStr">
        <is>
          <t>ČESKÁ POŠTA</t>
        </is>
      </c>
      <c r="E2985" t="inlineStr">
        <is>
          <t>1POSTA</t>
        </is>
      </c>
      <c r="F2985" t="inlineStr">
        <is>
          <t>P</t>
        </is>
      </c>
      <c r="G2985" t="inlineStr">
        <is>
          <t>Česká pošta - Litvínov 1</t>
        </is>
      </c>
      <c r="H2985" t="inlineStr">
        <is>
          <t>náměstí Míru</t>
        </is>
      </c>
      <c r="I2985" t="inlineStr">
        <is>
          <t>13</t>
        </is>
      </c>
      <c r="J2985" t="inlineStr">
        <is>
          <t>LITVÍNOV - HORNÍ LITVÍNOV</t>
        </is>
      </c>
      <c r="K2985" t="inlineStr">
        <is>
          <t>Most</t>
        </is>
      </c>
      <c r="L2985" t="inlineStr">
        <is>
          <t>RSD</t>
        </is>
      </c>
      <c r="M2985" t="inlineStr">
        <is>
          <t>Neubert Jaroslav</t>
        </is>
      </c>
      <c r="N2985" t="inlineStr">
        <is>
          <t>50.598689</t>
        </is>
      </c>
      <c r="O2985" t="inlineStr">
        <is>
          <t>13.610416</t>
        </is>
      </c>
      <c r="P2985" t="n">
        <v>26600.77</v>
      </c>
    </row>
    <row r="2986">
      <c r="A2986" t="n">
        <v>31503101</v>
      </c>
      <c r="B2986" t="n">
        <v>71503101</v>
      </c>
      <c r="C2986" t="inlineStr">
        <is>
          <t>SMALL TERMINAL</t>
        </is>
      </c>
      <c r="D2986" t="inlineStr">
        <is>
          <t>IDT</t>
        </is>
      </c>
      <c r="E2986" t="inlineStr">
        <is>
          <t>4OSTATNI</t>
        </is>
      </c>
      <c r="F2986" t="inlineStr">
        <is>
          <t>A</t>
        </is>
      </c>
      <c r="G2986" t="inlineStr">
        <is>
          <t>Eva Vejsadová - Bistro Eva</t>
        </is>
      </c>
      <c r="H2986" t="inlineStr">
        <is>
          <t>Vršovická</t>
        </is>
      </c>
      <c r="I2986" t="inlineStr">
        <is>
          <t>891/34</t>
        </is>
      </c>
      <c r="J2986" t="inlineStr">
        <is>
          <t>PRAHA 10 - VRŠOVICE</t>
        </is>
      </c>
      <c r="K2986" t="inlineStr">
        <is>
          <t>Praha</t>
        </is>
      </c>
      <c r="L2986" t="inlineStr">
        <is>
          <t>RSA</t>
        </is>
      </c>
      <c r="M2986" t="inlineStr">
        <is>
          <t>Česnek Miroslav</t>
        </is>
      </c>
      <c r="N2986" t="inlineStr">
        <is>
          <t>50.065898</t>
        </is>
      </c>
      <c r="O2986" t="inlineStr">
        <is>
          <t>14.452715</t>
        </is>
      </c>
      <c r="P2986" t="n">
        <v>26596.73</v>
      </c>
    </row>
    <row r="2987">
      <c r="A2987" t="n">
        <v>13202012</v>
      </c>
      <c r="B2987" t="n">
        <v>83202012</v>
      </c>
      <c r="C2987" t="inlineStr">
        <is>
          <t>VELKY TERMINAL</t>
        </is>
      </c>
      <c r="D2987" t="inlineStr">
        <is>
          <t>ČESKÁ POŠTA</t>
        </is>
      </c>
      <c r="E2987" t="inlineStr">
        <is>
          <t>1POSTA</t>
        </is>
      </c>
      <c r="F2987" t="inlineStr">
        <is>
          <t>P</t>
        </is>
      </c>
      <c r="G2987" t="inlineStr">
        <is>
          <t>Česká pošta - Kdyně</t>
        </is>
      </c>
      <c r="H2987" t="inlineStr">
        <is>
          <t>Náměstí</t>
        </is>
      </c>
      <c r="I2987" t="inlineStr">
        <is>
          <t>139</t>
        </is>
      </c>
      <c r="J2987" t="inlineStr">
        <is>
          <t>KDYNĚ</t>
        </is>
      </c>
      <c r="K2987" t="inlineStr">
        <is>
          <t>Domažlice</t>
        </is>
      </c>
      <c r="L2987" t="inlineStr">
        <is>
          <t>RSC</t>
        </is>
      </c>
      <c r="M2987" t="inlineStr">
        <is>
          <t>Horejš Vladimír</t>
        </is>
      </c>
      <c r="N2987" t="inlineStr">
        <is>
          <t>49.390691</t>
        </is>
      </c>
      <c r="O2987" t="inlineStr">
        <is>
          <t>13.040801</t>
        </is>
      </c>
      <c r="P2987" t="n">
        <v>26565.96</v>
      </c>
    </row>
    <row r="2988">
      <c r="A2988" t="n">
        <v>16927403</v>
      </c>
      <c r="B2988" t="n">
        <v>86927403</v>
      </c>
      <c r="C2988" t="inlineStr">
        <is>
          <t>VELKY TERMINAL</t>
        </is>
      </c>
      <c r="D2988" t="inlineStr">
        <is>
          <t>PETROL</t>
        </is>
      </c>
      <c r="E2988" t="inlineStr">
        <is>
          <t>1OMV</t>
        </is>
      </c>
      <c r="F2988" t="inlineStr">
        <is>
          <t>A</t>
        </is>
      </c>
      <c r="G2988" t="inlineStr">
        <is>
          <t>Sylva Kašpárková</t>
        </is>
      </c>
      <c r="H2988" t="inlineStr">
        <is>
          <t>tř. Tomáše Bati (ČS OMV)</t>
        </is>
      </c>
      <c r="I2988" t="inlineStr"/>
      <c r="J2988" t="inlineStr">
        <is>
          <t>ZLÍN</t>
        </is>
      </c>
      <c r="K2988" t="inlineStr">
        <is>
          <t>Zlín</t>
        </is>
      </c>
      <c r="L2988" t="inlineStr">
        <is>
          <t>RSE</t>
        </is>
      </c>
      <c r="M2988" t="inlineStr">
        <is>
          <t>Modlitba Jakub</t>
        </is>
      </c>
      <c r="N2988" t="inlineStr">
        <is>
          <t>49.215907</t>
        </is>
      </c>
      <c r="O2988" t="inlineStr">
        <is>
          <t>17.622743</t>
        </is>
      </c>
      <c r="P2988" t="n">
        <v>26562.69</v>
      </c>
    </row>
    <row r="2989">
      <c r="A2989" t="n">
        <v>11503803</v>
      </c>
      <c r="B2989" t="n">
        <v>81503803</v>
      </c>
      <c r="C2989" t="inlineStr">
        <is>
          <t>VELKY TERMINAL</t>
        </is>
      </c>
      <c r="D2989" t="inlineStr">
        <is>
          <t>IDT</t>
        </is>
      </c>
      <c r="E2989" t="inlineStr">
        <is>
          <t>3KEC</t>
        </is>
      </c>
      <c r="F2989" t="inlineStr">
        <is>
          <t>A</t>
        </is>
      </c>
      <c r="G2989" t="inlineStr">
        <is>
          <t>Pavel Kec - Olymp</t>
        </is>
      </c>
      <c r="H2989" t="inlineStr">
        <is>
          <t>Jiráskova</t>
        </is>
      </c>
      <c r="I2989" t="inlineStr">
        <is>
          <t>1424</t>
        </is>
      </c>
      <c r="J2989" t="inlineStr">
        <is>
          <t>PODĚBRADY - PODĚBRADY III</t>
        </is>
      </c>
      <c r="K2989" t="inlineStr">
        <is>
          <t>Nymburk</t>
        </is>
      </c>
      <c r="L2989" t="inlineStr">
        <is>
          <t>RSA</t>
        </is>
      </c>
      <c r="M2989" t="inlineStr">
        <is>
          <t>Česnek Miroslav</t>
        </is>
      </c>
      <c r="N2989" t="inlineStr">
        <is>
          <t>50.143270</t>
        </is>
      </c>
      <c r="O2989" t="inlineStr">
        <is>
          <t>15.122821</t>
        </is>
      </c>
      <c r="P2989" t="n">
        <v>26560.92</v>
      </c>
    </row>
    <row r="2990">
      <c r="A2990" t="n">
        <v>16941213</v>
      </c>
      <c r="B2990" t="n">
        <v>86941213</v>
      </c>
      <c r="C2990" t="inlineStr">
        <is>
          <t>VELKY TERMINAL</t>
        </is>
      </c>
      <c r="D2990" t="inlineStr">
        <is>
          <t>PETROL</t>
        </is>
      </c>
      <c r="E2990" t="inlineStr">
        <is>
          <t>1EUROBIT</t>
        </is>
      </c>
      <c r="F2990" t="inlineStr">
        <is>
          <t>A</t>
        </is>
      </c>
      <c r="G2990" t="inlineStr">
        <is>
          <t>EUROBIT - čerpací stanice s.r.o.</t>
        </is>
      </c>
      <c r="H2990" t="inlineStr">
        <is>
          <t>Zlínská</t>
        </is>
      </c>
      <c r="I2990" t="inlineStr">
        <is>
          <t>314</t>
        </is>
      </c>
      <c r="J2990" t="inlineStr">
        <is>
          <t>OTROKOVICE - KVÍTKOVICE</t>
        </is>
      </c>
      <c r="K2990" t="inlineStr">
        <is>
          <t>Zlín</t>
        </is>
      </c>
      <c r="L2990" t="inlineStr">
        <is>
          <t>RSE</t>
        </is>
      </c>
      <c r="M2990" t="inlineStr">
        <is>
          <t>Modlitba Jakub</t>
        </is>
      </c>
      <c r="N2990" t="inlineStr">
        <is>
          <t>49.203761</t>
        </is>
      </c>
      <c r="O2990" t="inlineStr">
        <is>
          <t>17.561784</t>
        </is>
      </c>
      <c r="P2990" t="n">
        <v>26553.08</v>
      </c>
    </row>
    <row r="2991">
      <c r="A2991" t="n">
        <v>16962546</v>
      </c>
      <c r="B2991" t="n">
        <v>86962546</v>
      </c>
      <c r="C2991" t="inlineStr">
        <is>
          <t>VELKY TERMINAL</t>
        </is>
      </c>
      <c r="D2991" t="inlineStr">
        <is>
          <t>PETROL</t>
        </is>
      </c>
      <c r="E2991" t="inlineStr">
        <is>
          <t>1ORLEN</t>
        </is>
      </c>
      <c r="F2991" t="inlineStr">
        <is>
          <t>A</t>
        </is>
      </c>
      <c r="G2991" t="inlineStr">
        <is>
          <t>ORLEN Unipetrol RPA s.r.o.</t>
        </is>
      </c>
      <c r="H2991" t="inlineStr">
        <is>
          <t>Čebín (ČS ORLEN)</t>
        </is>
      </c>
      <c r="I2991" t="inlineStr"/>
      <c r="J2991" t="inlineStr">
        <is>
          <t>ČEBÍN</t>
        </is>
      </c>
      <c r="K2991" t="inlineStr">
        <is>
          <t>Brno-venkov</t>
        </is>
      </c>
      <c r="L2991" t="inlineStr">
        <is>
          <t>RSB</t>
        </is>
      </c>
      <c r="M2991" t="inlineStr">
        <is>
          <t>Hanuš Robert</t>
        </is>
      </c>
      <c r="N2991" t="inlineStr">
        <is>
          <t>49.312198</t>
        </is>
      </c>
      <c r="O2991" t="inlineStr">
        <is>
          <t>16.486402</t>
        </is>
      </c>
      <c r="P2991" t="n">
        <v>26536.15</v>
      </c>
    </row>
    <row r="2992">
      <c r="A2992" t="n">
        <v>12621017</v>
      </c>
      <c r="B2992" t="n">
        <v>82621017</v>
      </c>
      <c r="C2992" t="inlineStr">
        <is>
          <t>VELKY TERMINAL</t>
        </is>
      </c>
      <c r="D2992" t="inlineStr">
        <is>
          <t>KA PARTNERS</t>
        </is>
      </c>
      <c r="E2992" t="inlineStr">
        <is>
          <t>1TRAFICO</t>
        </is>
      </c>
      <c r="F2992" t="inlineStr">
        <is>
          <t>A</t>
        </is>
      </c>
      <c r="G2992" t="inlineStr">
        <is>
          <t>TABÁK TRAFICON</t>
        </is>
      </c>
      <c r="H2992" t="inlineStr">
        <is>
          <t>Velké náměstí</t>
        </is>
      </c>
      <c r="I2992" t="inlineStr">
        <is>
          <t>26/26</t>
        </is>
      </c>
      <c r="J2992" t="inlineStr">
        <is>
          <t>PÍSEK - VNITŘNÍ MĚSTO</t>
        </is>
      </c>
      <c r="K2992" t="inlineStr">
        <is>
          <t>Písek</t>
        </is>
      </c>
      <c r="L2992" t="inlineStr">
        <is>
          <t>RSB</t>
        </is>
      </c>
      <c r="M2992" t="inlineStr">
        <is>
          <t>Štolba Jan</t>
        </is>
      </c>
      <c r="N2992" t="inlineStr">
        <is>
          <t>49.307947</t>
        </is>
      </c>
      <c r="O2992" t="inlineStr">
        <is>
          <t>14.147902</t>
        </is>
      </c>
      <c r="P2992" t="n">
        <v>26522.12</v>
      </c>
    </row>
    <row r="2993">
      <c r="A2993" t="n">
        <v>11672701</v>
      </c>
      <c r="B2993" t="n">
        <v>81672701</v>
      </c>
      <c r="C2993" t="inlineStr">
        <is>
          <t>VELKY TERMINAL</t>
        </is>
      </c>
      <c r="D2993" t="inlineStr">
        <is>
          <t>IDT</t>
        </is>
      </c>
      <c r="E2993" t="inlineStr">
        <is>
          <t>4OSTATNI</t>
        </is>
      </c>
      <c r="F2993" t="inlineStr">
        <is>
          <t>A</t>
        </is>
      </c>
      <c r="G2993" t="inlineStr">
        <is>
          <t>Petr Hradecký</t>
        </is>
      </c>
      <c r="H2993" t="inlineStr">
        <is>
          <t>Starostrašnická</t>
        </is>
      </c>
      <c r="I2993" t="inlineStr">
        <is>
          <t>1045/56</t>
        </is>
      </c>
      <c r="J2993" t="inlineStr">
        <is>
          <t>PRAHA 10 - STRAŠNICE</t>
        </is>
      </c>
      <c r="K2993" t="inlineStr">
        <is>
          <t>Praha</t>
        </is>
      </c>
      <c r="L2993" t="inlineStr">
        <is>
          <t>RSA</t>
        </is>
      </c>
      <c r="M2993" t="inlineStr">
        <is>
          <t>Česnek Miroslav</t>
        </is>
      </c>
      <c r="N2993" t="inlineStr">
        <is>
          <t>50.075926</t>
        </is>
      </c>
      <c r="O2993" t="inlineStr">
        <is>
          <t>14.489615</t>
        </is>
      </c>
      <c r="P2993" t="n">
        <v>26516.92</v>
      </c>
    </row>
    <row r="2994">
      <c r="A2994" t="n">
        <v>15642101</v>
      </c>
      <c r="B2994" t="n">
        <v>85642101</v>
      </c>
      <c r="C2994" t="inlineStr">
        <is>
          <t>VELKY TERMINAL</t>
        </is>
      </c>
      <c r="D2994" t="inlineStr">
        <is>
          <t>IDT</t>
        </is>
      </c>
      <c r="E2994" t="inlineStr">
        <is>
          <t>4OSTATNI</t>
        </is>
      </c>
      <c r="F2994" t="inlineStr">
        <is>
          <t>A</t>
        </is>
      </c>
      <c r="G2994" t="inlineStr">
        <is>
          <t>Jiří Cerman</t>
        </is>
      </c>
      <c r="H2994" t="inlineStr">
        <is>
          <t>Komenského</t>
        </is>
      </c>
      <c r="I2994" t="inlineStr">
        <is>
          <t>27</t>
        </is>
      </c>
      <c r="J2994" t="inlineStr">
        <is>
          <t>DVŮR KRÁLOVÉ NAD LABEM</t>
        </is>
      </c>
      <c r="K2994" t="inlineStr">
        <is>
          <t>Trutnov</t>
        </is>
      </c>
      <c r="L2994" t="inlineStr">
        <is>
          <t>RSE</t>
        </is>
      </c>
      <c r="M2994" t="inlineStr">
        <is>
          <t>Lán Tomáš</t>
        </is>
      </c>
      <c r="N2994" t="inlineStr">
        <is>
          <t>50.432188</t>
        </is>
      </c>
      <c r="O2994" t="inlineStr">
        <is>
          <t>15.815791</t>
        </is>
      </c>
      <c r="P2994" t="n">
        <v>26507.62</v>
      </c>
    </row>
    <row r="2995">
      <c r="A2995" t="n">
        <v>17645801</v>
      </c>
      <c r="B2995" t="n">
        <v>87645801</v>
      </c>
      <c r="C2995" t="inlineStr">
        <is>
          <t>VELKY TERMINAL</t>
        </is>
      </c>
      <c r="D2995" t="inlineStr">
        <is>
          <t>IDT</t>
        </is>
      </c>
      <c r="E2995" t="inlineStr">
        <is>
          <t>4OSTATNI</t>
        </is>
      </c>
      <c r="F2995" t="inlineStr">
        <is>
          <t>A</t>
        </is>
      </c>
      <c r="G2995" t="inlineStr">
        <is>
          <t>Ilona Sobalová</t>
        </is>
      </c>
      <c r="H2995" t="inlineStr">
        <is>
          <t>Dukelská</t>
        </is>
      </c>
      <c r="I2995" t="inlineStr">
        <is>
          <t>135</t>
        </is>
      </c>
      <c r="J2995" t="inlineStr">
        <is>
          <t>JABLUNKOV</t>
        </is>
      </c>
      <c r="K2995" t="inlineStr">
        <is>
          <t>Frýdek-Místek</t>
        </is>
      </c>
      <c r="L2995" t="inlineStr">
        <is>
          <t>RSG</t>
        </is>
      </c>
      <c r="M2995" t="inlineStr">
        <is>
          <t>Herman Michal</t>
        </is>
      </c>
      <c r="N2995" t="inlineStr">
        <is>
          <t>49.575497</t>
        </is>
      </c>
      <c r="O2995" t="inlineStr">
        <is>
          <t>18.762685</t>
        </is>
      </c>
      <c r="P2995" t="n">
        <v>26501.85</v>
      </c>
    </row>
    <row r="2996">
      <c r="A2996" t="n">
        <v>37201159</v>
      </c>
      <c r="B2996" t="n">
        <v>77201159</v>
      </c>
      <c r="C2996" t="inlineStr">
        <is>
          <t>LI</t>
        </is>
      </c>
      <c r="D2996" t="inlineStr">
        <is>
          <t>ČESKÁ POŠTA</t>
        </is>
      </c>
      <c r="E2996" t="inlineStr">
        <is>
          <t>1POSTA</t>
        </is>
      </c>
      <c r="F2996" t="inlineStr">
        <is>
          <t>P</t>
        </is>
      </c>
      <c r="G2996" t="inlineStr">
        <is>
          <t>Česká pošta - Ostrava 39</t>
        </is>
      </c>
      <c r="H2996" t="inlineStr">
        <is>
          <t>Jantarová</t>
        </is>
      </c>
      <c r="I2996" t="inlineStr">
        <is>
          <t>3344/4</t>
        </is>
      </c>
      <c r="J2996" t="inlineStr">
        <is>
          <t>OSTRAVA - MORAVSKÁ OSTRAVA</t>
        </is>
      </c>
      <c r="K2996" t="inlineStr">
        <is>
          <t>Ostrava-město</t>
        </is>
      </c>
      <c r="L2996" t="inlineStr">
        <is>
          <t>RSG</t>
        </is>
      </c>
      <c r="M2996" t="inlineStr">
        <is>
          <t>Gelnar Ivo</t>
        </is>
      </c>
      <c r="N2996" t="inlineStr">
        <is>
          <t>49.831080</t>
        </is>
      </c>
      <c r="O2996" t="inlineStr">
        <is>
          <t>18.286015</t>
        </is>
      </c>
      <c r="P2996" t="n">
        <v>26498.46</v>
      </c>
    </row>
    <row r="2997">
      <c r="A2997" t="n">
        <v>11750018</v>
      </c>
      <c r="B2997" t="n">
        <v>81750018</v>
      </c>
      <c r="C2997" t="inlineStr">
        <is>
          <t>VELKY TERMINAL</t>
        </is>
      </c>
      <c r="D2997" t="inlineStr">
        <is>
          <t>KA PARTNERS</t>
        </is>
      </c>
      <c r="E2997" t="inlineStr">
        <is>
          <t>1TESCOFS</t>
        </is>
      </c>
      <c r="F2997" t="inlineStr">
        <is>
          <t>A</t>
        </is>
      </c>
      <c r="G2997" t="inlineStr">
        <is>
          <t>Žabka - potraviny</t>
        </is>
      </c>
      <c r="H2997" t="inlineStr">
        <is>
          <t>Unhošťská</t>
        </is>
      </c>
      <c r="I2997" t="inlineStr">
        <is>
          <t>196</t>
        </is>
      </c>
      <c r="J2997" t="inlineStr">
        <is>
          <t>ČERVENÝ ÚJEZD</t>
        </is>
      </c>
      <c r="K2997" t="inlineStr">
        <is>
          <t>Praha-západ</t>
        </is>
      </c>
      <c r="L2997" t="inlineStr">
        <is>
          <t>RSA</t>
        </is>
      </c>
      <c r="M2997" t="inlineStr">
        <is>
          <t>Dosoudil Petr</t>
        </is>
      </c>
      <c r="N2997" t="inlineStr">
        <is>
          <t>50.068627</t>
        </is>
      </c>
      <c r="O2997" t="inlineStr">
        <is>
          <t>14.165733</t>
        </is>
      </c>
      <c r="P2997" t="n">
        <v>26497.15</v>
      </c>
    </row>
    <row r="2998">
      <c r="A2998" t="n">
        <v>34200860</v>
      </c>
      <c r="B2998" t="n">
        <v>74200103</v>
      </c>
      <c r="C2998" t="inlineStr">
        <is>
          <t>LI</t>
        </is>
      </c>
      <c r="D2998" t="inlineStr">
        <is>
          <t>ČESKÁ POŠTA</t>
        </is>
      </c>
      <c r="E2998" t="inlineStr">
        <is>
          <t>1POSTA</t>
        </is>
      </c>
      <c r="F2998" t="inlineStr">
        <is>
          <t>P</t>
        </is>
      </c>
      <c r="G2998" t="inlineStr">
        <is>
          <t>Česká pošta - Bílina 1</t>
        </is>
      </c>
      <c r="H2998" t="inlineStr">
        <is>
          <t>Mírové náměstí</t>
        </is>
      </c>
      <c r="I2998" t="inlineStr">
        <is>
          <t>72/5</t>
        </is>
      </c>
      <c r="J2998" t="inlineStr">
        <is>
          <t>BÍLINA</t>
        </is>
      </c>
      <c r="K2998" t="inlineStr">
        <is>
          <t>Teplice</t>
        </is>
      </c>
      <c r="L2998" t="inlineStr">
        <is>
          <t>RSD</t>
        </is>
      </c>
      <c r="M2998" t="inlineStr">
        <is>
          <t>Neubert Jaroslav</t>
        </is>
      </c>
      <c r="N2998" t="inlineStr">
        <is>
          <t>50.548861</t>
        </is>
      </c>
      <c r="O2998" t="inlineStr">
        <is>
          <t>13.775109</t>
        </is>
      </c>
      <c r="P2998" t="n">
        <v>26476.15</v>
      </c>
    </row>
    <row r="2999">
      <c r="A2999" t="n">
        <v>12922801</v>
      </c>
      <c r="B2999" t="n">
        <v>82922801</v>
      </c>
      <c r="C2999" t="inlineStr">
        <is>
          <t>VELKY TERMINAL</t>
        </is>
      </c>
      <c r="D2999" t="inlineStr">
        <is>
          <t>IDT</t>
        </is>
      </c>
      <c r="E2999" t="inlineStr">
        <is>
          <t>4OSTATNI</t>
        </is>
      </c>
      <c r="F2999" t="inlineStr">
        <is>
          <t>A</t>
        </is>
      </c>
      <c r="G2999" t="inlineStr">
        <is>
          <t>regent oil, s. r. o.</t>
        </is>
      </c>
      <c r="H2999" t="inlineStr">
        <is>
          <t>třída Čsl. legii</t>
        </is>
      </c>
      <c r="I2999" t="inlineStr">
        <is>
          <t>566</t>
        </is>
      </c>
      <c r="J2999" t="inlineStr">
        <is>
          <t>ČESKÉ VELENICE</t>
        </is>
      </c>
      <c r="K2999" t="inlineStr">
        <is>
          <t>Jindřichův Hradec</t>
        </is>
      </c>
      <c r="L2999" t="inlineStr">
        <is>
          <t>RSB</t>
        </is>
      </c>
      <c r="M2999" t="inlineStr">
        <is>
          <t>Dvořák Petr</t>
        </is>
      </c>
      <c r="N2999" t="inlineStr">
        <is>
          <t>48.771994</t>
        </is>
      </c>
      <c r="O2999" t="inlineStr">
        <is>
          <t>14.974126</t>
        </is>
      </c>
      <c r="P2999" t="n">
        <v>26465.96</v>
      </c>
    </row>
    <row r="3000">
      <c r="A3000" t="n">
        <v>12640103</v>
      </c>
      <c r="B3000" t="n">
        <v>82640103</v>
      </c>
      <c r="C3000" t="inlineStr">
        <is>
          <t>VELKY TERMINAL</t>
        </is>
      </c>
      <c r="D3000" t="inlineStr">
        <is>
          <t>IDT</t>
        </is>
      </c>
      <c r="E3000" t="inlineStr">
        <is>
          <t>4OSTATNI</t>
        </is>
      </c>
      <c r="F3000" t="inlineStr">
        <is>
          <t>A</t>
        </is>
      </c>
      <c r="G3000" t="inlineStr">
        <is>
          <t>Šárka Dvořáková</t>
        </is>
      </c>
      <c r="H3000" t="inlineStr">
        <is>
          <t>Fr. Ondříčka</t>
        </is>
      </c>
      <c r="I3000" t="inlineStr">
        <is>
          <t>417/52</t>
        </is>
      </c>
      <c r="J3000" t="inlineStr">
        <is>
          <t>ČESKÉ BUDĚJOVICE - ČESKÉ BUDĚJOVICE 2</t>
        </is>
      </c>
      <c r="K3000" t="inlineStr">
        <is>
          <t>České Budějovice</t>
        </is>
      </c>
      <c r="L3000" t="inlineStr">
        <is>
          <t>RSB</t>
        </is>
      </c>
      <c r="M3000" t="inlineStr">
        <is>
          <t>Dvořák Petr</t>
        </is>
      </c>
      <c r="N3000" t="inlineStr">
        <is>
          <t>48.989893</t>
        </is>
      </c>
      <c r="O3000" t="inlineStr">
        <is>
          <t>14.455421</t>
        </is>
      </c>
      <c r="P3000" t="n">
        <v>26454.08</v>
      </c>
    </row>
    <row r="3001">
      <c r="A3001" t="n">
        <v>17941920</v>
      </c>
      <c r="B3001" t="n">
        <v>87941920</v>
      </c>
      <c r="C3001" t="inlineStr">
        <is>
          <t>VELKY TERMINAL</t>
        </is>
      </c>
      <c r="D3001" t="inlineStr">
        <is>
          <t>PETROL</t>
        </is>
      </c>
      <c r="E3001" t="inlineStr">
        <is>
          <t>1ORLEN</t>
        </is>
      </c>
      <c r="F3001" t="inlineStr">
        <is>
          <t>A</t>
        </is>
      </c>
      <c r="G3001" t="inlineStr">
        <is>
          <t>ORLEN Unipetrol RPA s.r.o.</t>
        </is>
      </c>
      <c r="H3001" t="inlineStr">
        <is>
          <t>Krnovská (ČS ORLEN)</t>
        </is>
      </c>
      <c r="I3001" t="inlineStr">
        <is>
          <t>3018/110d</t>
        </is>
      </c>
      <c r="J3001" t="inlineStr">
        <is>
          <t>OPAVA - PŘEDMĚSTÍ</t>
        </is>
      </c>
      <c r="K3001" t="inlineStr">
        <is>
          <t>Opava</t>
        </is>
      </c>
      <c r="L3001" t="inlineStr">
        <is>
          <t>RSG</t>
        </is>
      </c>
      <c r="M3001" t="inlineStr">
        <is>
          <t>Gelnar Ivo</t>
        </is>
      </c>
      <c r="N3001" t="inlineStr">
        <is>
          <t>49.946763</t>
        </is>
      </c>
      <c r="O3001" t="inlineStr">
        <is>
          <t>17.884321</t>
        </is>
      </c>
      <c r="P3001" t="n">
        <v>26452.12</v>
      </c>
    </row>
    <row r="3002">
      <c r="A3002" t="n">
        <v>13934045</v>
      </c>
      <c r="B3002" t="n">
        <v>83934045</v>
      </c>
      <c r="C3002" t="inlineStr">
        <is>
          <t>VELKY TERMINAL</t>
        </is>
      </c>
      <c r="D3002" t="inlineStr">
        <is>
          <t>PETROL</t>
        </is>
      </c>
      <c r="E3002" t="inlineStr">
        <is>
          <t>1ORLEN</t>
        </is>
      </c>
      <c r="F3002" t="inlineStr">
        <is>
          <t>A</t>
        </is>
      </c>
      <c r="G3002" t="inlineStr">
        <is>
          <t>ORLEN Unipetrol RPA s.r.o.</t>
        </is>
      </c>
      <c r="H3002" t="inlineStr">
        <is>
          <t>Jáchymovská (ČS ORLEN)</t>
        </is>
      </c>
      <c r="I3002" t="inlineStr">
        <is>
          <t>1478</t>
        </is>
      </c>
      <c r="J3002" t="inlineStr">
        <is>
          <t>OSTROV</t>
        </is>
      </c>
      <c r="K3002" t="inlineStr">
        <is>
          <t>Karlovy Vary</t>
        </is>
      </c>
      <c r="L3002" t="inlineStr">
        <is>
          <t>RSC</t>
        </is>
      </c>
      <c r="M3002" t="inlineStr">
        <is>
          <t>Beneš Lukáš</t>
        </is>
      </c>
      <c r="N3002" t="inlineStr">
        <is>
          <t>50.316646</t>
        </is>
      </c>
      <c r="O3002" t="inlineStr">
        <is>
          <t>12.945422</t>
        </is>
      </c>
      <c r="P3002" t="n">
        <v>26442.5</v>
      </c>
    </row>
    <row r="3003">
      <c r="A3003" t="n">
        <v>17203097</v>
      </c>
      <c r="B3003" t="n">
        <v>87203001</v>
      </c>
      <c r="C3003" t="inlineStr">
        <is>
          <t>VELKY TERMINAL</t>
        </is>
      </c>
      <c r="D3003" t="inlineStr">
        <is>
          <t>ČESKÁ POŠTA</t>
        </is>
      </c>
      <c r="E3003" t="inlineStr">
        <is>
          <t>1POSTA</t>
        </is>
      </c>
      <c r="F3003" t="inlineStr">
        <is>
          <t>P</t>
        </is>
      </c>
      <c r="G3003" t="inlineStr">
        <is>
          <t>Česká pošta - Frýdek-Místek 1</t>
        </is>
      </c>
      <c r="H3003" t="inlineStr">
        <is>
          <t>Sadová</t>
        </is>
      </c>
      <c r="I3003" t="inlineStr">
        <is>
          <t>2379</t>
        </is>
      </c>
      <c r="J3003" t="inlineStr">
        <is>
          <t>FRÝDEK-MÍSTEK - FRÝDEK</t>
        </is>
      </c>
      <c r="K3003" t="inlineStr">
        <is>
          <t>Frýdek-Místek</t>
        </is>
      </c>
      <c r="L3003" t="inlineStr">
        <is>
          <t>RSG</t>
        </is>
      </c>
      <c r="M3003" t="inlineStr">
        <is>
          <t>Herman Michal</t>
        </is>
      </c>
      <c r="N3003" t="inlineStr">
        <is>
          <t>49.681761</t>
        </is>
      </c>
      <c r="O3003" t="inlineStr">
        <is>
          <t>18.356674</t>
        </is>
      </c>
      <c r="P3003" t="n">
        <v>26439.42</v>
      </c>
    </row>
    <row r="3004">
      <c r="A3004" t="n">
        <v>11525643</v>
      </c>
      <c r="B3004" t="n">
        <v>81525643</v>
      </c>
      <c r="C3004" t="inlineStr">
        <is>
          <t>VELKY TERMINAL</t>
        </is>
      </c>
      <c r="D3004" t="inlineStr">
        <is>
          <t>PETROL</t>
        </is>
      </c>
      <c r="E3004" t="inlineStr">
        <is>
          <t>1ORLEN</t>
        </is>
      </c>
      <c r="F3004" t="inlineStr">
        <is>
          <t>A</t>
        </is>
      </c>
      <c r="G3004" t="inlineStr">
        <is>
          <t>ORLEN Unipetrol RPA s.r.o.</t>
        </is>
      </c>
      <c r="H3004" t="inlineStr">
        <is>
          <t>Novovysočanská (ČS ORLEN)</t>
        </is>
      </c>
      <c r="I3004" t="inlineStr">
        <is>
          <t>2740/1a</t>
        </is>
      </c>
      <c r="J3004" t="inlineStr">
        <is>
          <t>PRAHA 3 - ŽIŽKOV</t>
        </is>
      </c>
      <c r="K3004" t="inlineStr">
        <is>
          <t>Praha</t>
        </is>
      </c>
      <c r="L3004" t="inlineStr">
        <is>
          <t>RSA</t>
        </is>
      </c>
      <c r="M3004" t="inlineStr">
        <is>
          <t>Myslivec Jan</t>
        </is>
      </c>
      <c r="N3004" t="inlineStr">
        <is>
          <t>50.097150</t>
        </is>
      </c>
      <c r="O3004" t="inlineStr">
        <is>
          <t>14.479770</t>
        </is>
      </c>
      <c r="P3004" t="n">
        <v>26411.73</v>
      </c>
    </row>
    <row r="3005">
      <c r="A3005" t="n">
        <v>16631301</v>
      </c>
      <c r="B3005" t="n">
        <v>86631301</v>
      </c>
      <c r="C3005" t="inlineStr">
        <is>
          <t>VELKY TERMINAL</t>
        </is>
      </c>
      <c r="D3005" t="inlineStr">
        <is>
          <t>IDT</t>
        </is>
      </c>
      <c r="E3005" t="inlineStr">
        <is>
          <t>4OSTATNI</t>
        </is>
      </c>
      <c r="F3005" t="inlineStr">
        <is>
          <t>A</t>
        </is>
      </c>
      <c r="G3005" t="inlineStr">
        <is>
          <t>Ing. Adel Qasem</t>
        </is>
      </c>
      <c r="H3005" t="inlineStr">
        <is>
          <t>Cejl</t>
        </is>
      </c>
      <c r="I3005" t="inlineStr">
        <is>
          <t>517/49</t>
        </is>
      </c>
      <c r="J3005" t="inlineStr">
        <is>
          <t>BRNO - ZÁBRDOVICE</t>
        </is>
      </c>
      <c r="K3005" t="inlineStr">
        <is>
          <t>Brno-město</t>
        </is>
      </c>
      <c r="L3005" t="inlineStr">
        <is>
          <t>RSB</t>
        </is>
      </c>
      <c r="M3005" t="inlineStr">
        <is>
          <t>Petlach Lubomír</t>
        </is>
      </c>
      <c r="N3005" t="inlineStr">
        <is>
          <t>49.197623</t>
        </is>
      </c>
      <c r="O3005" t="inlineStr">
        <is>
          <t>16.618527</t>
        </is>
      </c>
      <c r="P3005" t="n">
        <v>26406.73</v>
      </c>
    </row>
    <row r="3006">
      <c r="A3006" t="n">
        <v>12620609</v>
      </c>
      <c r="B3006" t="n">
        <v>82620609</v>
      </c>
      <c r="C3006" t="inlineStr">
        <is>
          <t>VELKY TERMINAL</t>
        </is>
      </c>
      <c r="D3006" t="inlineStr">
        <is>
          <t>KA PARTNERS</t>
        </is>
      </c>
      <c r="E3006" t="inlineStr">
        <is>
          <t>1PEAL</t>
        </is>
      </c>
      <c r="F3006" t="inlineStr">
        <is>
          <t>A</t>
        </is>
      </c>
      <c r="G3006" t="inlineStr">
        <is>
          <t>PEAL a.s. - Don Pealo</t>
        </is>
      </c>
      <c r="H3006" t="inlineStr">
        <is>
          <t>J. Boreckého</t>
        </is>
      </c>
      <c r="I3006" t="inlineStr">
        <is>
          <t>1590</t>
        </is>
      </c>
      <c r="J3006" t="inlineStr">
        <is>
          <t>ČESKÉ BUDĚJOVICE - ČESKÉ BUDĚJOVICE 2</t>
        </is>
      </c>
      <c r="K3006" t="inlineStr">
        <is>
          <t>České Budějovice</t>
        </is>
      </c>
      <c r="L3006" t="inlineStr">
        <is>
          <t>RSB</t>
        </is>
      </c>
      <c r="M3006" t="inlineStr">
        <is>
          <t>Štolba Jan</t>
        </is>
      </c>
      <c r="N3006" t="inlineStr">
        <is>
          <t>48.986533</t>
        </is>
      </c>
      <c r="O3006" t="inlineStr">
        <is>
          <t>14.458630</t>
        </is>
      </c>
      <c r="P3006" t="n">
        <v>26405.42</v>
      </c>
    </row>
    <row r="3007">
      <c r="A3007" t="n">
        <v>16672301</v>
      </c>
      <c r="B3007" t="n">
        <v>86672301</v>
      </c>
      <c r="C3007" t="inlineStr">
        <is>
          <t>VELKY TERMINAL</t>
        </is>
      </c>
      <c r="D3007" t="inlineStr">
        <is>
          <t>IDT</t>
        </is>
      </c>
      <c r="E3007" t="inlineStr">
        <is>
          <t>4OSTATNI</t>
        </is>
      </c>
      <c r="F3007" t="inlineStr">
        <is>
          <t>A</t>
        </is>
      </c>
      <c r="G3007" t="inlineStr">
        <is>
          <t>ARIMEX Zlín, spol. s r.o.</t>
        </is>
      </c>
      <c r="H3007" t="inlineStr">
        <is>
          <t>Masarykova</t>
        </is>
      </c>
      <c r="I3007" t="inlineStr">
        <is>
          <t>203</t>
        </is>
      </c>
      <c r="J3007" t="inlineStr">
        <is>
          <t>ZLÍN - MALENOVICE</t>
        </is>
      </c>
      <c r="K3007" t="inlineStr">
        <is>
          <t>Zlín</t>
        </is>
      </c>
      <c r="L3007" t="inlineStr">
        <is>
          <t>RSE</t>
        </is>
      </c>
      <c r="M3007" t="inlineStr">
        <is>
          <t>Modlitba Jakub</t>
        </is>
      </c>
      <c r="N3007" t="inlineStr">
        <is>
          <t>49.208264</t>
        </is>
      </c>
      <c r="O3007" t="inlineStr">
        <is>
          <t>17.595774</t>
        </is>
      </c>
      <c r="P3007" t="n">
        <v>26403.08</v>
      </c>
    </row>
    <row r="3008">
      <c r="A3008" t="n">
        <v>11504502</v>
      </c>
      <c r="B3008" t="n">
        <v>81504502</v>
      </c>
      <c r="C3008" t="inlineStr">
        <is>
          <t>VELKY TERMINAL</t>
        </is>
      </c>
      <c r="D3008" t="inlineStr">
        <is>
          <t>IDT</t>
        </is>
      </c>
      <c r="E3008" t="inlineStr">
        <is>
          <t>2SILMET</t>
        </is>
      </c>
      <c r="F3008" t="inlineStr">
        <is>
          <t>A</t>
        </is>
      </c>
      <c r="G3008" t="inlineStr">
        <is>
          <t>SILMET Plus, s.r.o.</t>
        </is>
      </c>
      <c r="H3008" t="inlineStr">
        <is>
          <t>K Podlesí</t>
        </is>
      </c>
      <c r="I3008" t="inlineStr">
        <is>
          <t>638</t>
        </is>
      </c>
      <c r="J3008" t="inlineStr">
        <is>
          <t>PŘÍBRAM - PŘÍBRAM VI-BŘEZOVÉ HORY</t>
        </is>
      </c>
      <c r="K3008" t="inlineStr">
        <is>
          <t>Příbram</t>
        </is>
      </c>
      <c r="L3008" t="inlineStr">
        <is>
          <t>RSA</t>
        </is>
      </c>
      <c r="M3008" t="inlineStr">
        <is>
          <t>Fiedler Miroslav</t>
        </is>
      </c>
      <c r="N3008" t="inlineStr">
        <is>
          <t>49.691276</t>
        </is>
      </c>
      <c r="O3008" t="inlineStr">
        <is>
          <t>13.995716</t>
        </is>
      </c>
      <c r="P3008" t="n">
        <v>26395.19</v>
      </c>
    </row>
    <row r="3009">
      <c r="A3009" t="n">
        <v>14917007</v>
      </c>
      <c r="B3009" t="n">
        <v>84917007</v>
      </c>
      <c r="C3009" t="inlineStr">
        <is>
          <t>VELKY TERMINAL</t>
        </is>
      </c>
      <c r="D3009" t="inlineStr">
        <is>
          <t>PETROL</t>
        </is>
      </c>
      <c r="E3009" t="inlineStr">
        <is>
          <t>1MOL</t>
        </is>
      </c>
      <c r="F3009" t="inlineStr">
        <is>
          <t>A</t>
        </is>
      </c>
      <c r="G3009" t="inlineStr">
        <is>
          <t>MOL Česká republika, s.r.o.</t>
        </is>
      </c>
      <c r="H3009" t="inlineStr">
        <is>
          <t>Kokonínská, čerpací stanice</t>
        </is>
      </c>
      <c r="I3009" t="inlineStr">
        <is>
          <t>25</t>
        </is>
      </c>
      <c r="J3009" t="inlineStr">
        <is>
          <t>RYCHNOV U JABLONCE NAD NISOU</t>
        </is>
      </c>
      <c r="K3009" t="inlineStr">
        <is>
          <t>Jablonec nad Nisou</t>
        </is>
      </c>
      <c r="L3009" t="inlineStr">
        <is>
          <t>RSD</t>
        </is>
      </c>
      <c r="M3009" t="inlineStr">
        <is>
          <t>Luňáček Jan</t>
        </is>
      </c>
      <c r="N3009" t="inlineStr">
        <is>
          <t>50.681947</t>
        </is>
      </c>
      <c r="O3009" t="inlineStr">
        <is>
          <t>15.156069</t>
        </is>
      </c>
      <c r="P3009" t="n">
        <v>26391.15</v>
      </c>
    </row>
    <row r="3010">
      <c r="A3010" t="n">
        <v>17636801</v>
      </c>
      <c r="B3010" t="n">
        <v>87636801</v>
      </c>
      <c r="C3010" t="inlineStr">
        <is>
          <t>VELKY TERMINAL</t>
        </is>
      </c>
      <c r="D3010" t="inlineStr">
        <is>
          <t>IDT</t>
        </is>
      </c>
      <c r="E3010" t="inlineStr">
        <is>
          <t>4OSTATNI</t>
        </is>
      </c>
      <c r="F3010" t="inlineStr">
        <is>
          <t>A</t>
        </is>
      </c>
      <c r="G3010" t="inlineStr">
        <is>
          <t>Lukáš Bilík</t>
        </is>
      </c>
      <c r="H3010" t="inlineStr">
        <is>
          <t>Nádražní</t>
        </is>
      </c>
      <c r="I3010" t="inlineStr">
        <is>
          <t>1088/28</t>
        </is>
      </c>
      <c r="J3010" t="inlineStr">
        <is>
          <t>BRUNTÁL</t>
        </is>
      </c>
      <c r="K3010" t="inlineStr">
        <is>
          <t>Bruntál</t>
        </is>
      </c>
      <c r="L3010" t="inlineStr">
        <is>
          <t>RSG</t>
        </is>
      </c>
      <c r="M3010" t="inlineStr">
        <is>
          <t>Brindžák Michal</t>
        </is>
      </c>
      <c r="N3010" t="inlineStr">
        <is>
          <t>49.994830</t>
        </is>
      </c>
      <c r="O3010" t="inlineStr">
        <is>
          <t>17.472935</t>
        </is>
      </c>
      <c r="P3010" t="n">
        <v>26385.19</v>
      </c>
    </row>
    <row r="3011">
      <c r="A3011" t="n">
        <v>11913625</v>
      </c>
      <c r="B3011" t="n">
        <v>81913625</v>
      </c>
      <c r="C3011" t="inlineStr">
        <is>
          <t>VELKY TERMINAL</t>
        </is>
      </c>
      <c r="D3011" t="inlineStr">
        <is>
          <t>PETROL</t>
        </is>
      </c>
      <c r="E3011" t="inlineStr">
        <is>
          <t>1MOL</t>
        </is>
      </c>
      <c r="F3011" t="inlineStr">
        <is>
          <t>A</t>
        </is>
      </c>
      <c r="G3011" t="inlineStr">
        <is>
          <t>MOL Česká republika, s.r.o.</t>
        </is>
      </c>
      <c r="H3011" t="inlineStr">
        <is>
          <t>Pražská (ČS PAP OIL)</t>
        </is>
      </c>
      <c r="I3011" t="inlineStr">
        <is>
          <t>1623</t>
        </is>
      </c>
      <c r="J3011" t="inlineStr">
        <is>
          <t>DOBŘÍŠ</t>
        </is>
      </c>
      <c r="K3011" t="inlineStr">
        <is>
          <t>Příbram</t>
        </is>
      </c>
      <c r="L3011" t="inlineStr">
        <is>
          <t>RSA</t>
        </is>
      </c>
      <c r="M3011" t="inlineStr">
        <is>
          <t>Fiedler Miroslav</t>
        </is>
      </c>
      <c r="N3011" t="inlineStr">
        <is>
          <t>49.792107</t>
        </is>
      </c>
      <c r="O3011" t="inlineStr">
        <is>
          <t>14.187145</t>
        </is>
      </c>
      <c r="P3011" t="n">
        <v>26381.92</v>
      </c>
    </row>
    <row r="3012">
      <c r="A3012" t="n">
        <v>17921701</v>
      </c>
      <c r="B3012" t="n">
        <v>87921701</v>
      </c>
      <c r="C3012" t="inlineStr">
        <is>
          <t>VELKY TERMINAL</t>
        </is>
      </c>
      <c r="D3012" t="inlineStr">
        <is>
          <t>IDT</t>
        </is>
      </c>
      <c r="E3012" t="inlineStr">
        <is>
          <t>4OSTATNI</t>
        </is>
      </c>
      <c r="F3012" t="inlineStr">
        <is>
          <t>A</t>
        </is>
      </c>
      <c r="G3012" t="inlineStr">
        <is>
          <t>S - NOL Lipová - lázně s.r.o.</t>
        </is>
      </c>
      <c r="H3012" t="inlineStr">
        <is>
          <t>Lipová-lázně</t>
        </is>
      </c>
      <c r="I3012" t="inlineStr">
        <is>
          <t>746</t>
        </is>
      </c>
      <c r="J3012" t="inlineStr">
        <is>
          <t>LIPOVÁ-LÁZNĚ</t>
        </is>
      </c>
      <c r="K3012" t="inlineStr">
        <is>
          <t>Jeseník</t>
        </is>
      </c>
      <c r="L3012" t="inlineStr">
        <is>
          <t>RSG</t>
        </is>
      </c>
      <c r="M3012" t="inlineStr">
        <is>
          <t>Gelnar Ivo</t>
        </is>
      </c>
      <c r="N3012" t="inlineStr">
        <is>
          <t>50.226286</t>
        </is>
      </c>
      <c r="O3012" t="inlineStr">
        <is>
          <t>17.118138</t>
        </is>
      </c>
      <c r="P3012" t="n">
        <v>26363.92</v>
      </c>
    </row>
    <row r="3013">
      <c r="A3013" t="n">
        <v>15639802</v>
      </c>
      <c r="B3013" t="n">
        <v>85639802</v>
      </c>
      <c r="C3013" t="inlineStr">
        <is>
          <t>VELKY TERMINAL</t>
        </is>
      </c>
      <c r="D3013" t="inlineStr">
        <is>
          <t>IDT</t>
        </is>
      </c>
      <c r="E3013" t="inlineStr">
        <is>
          <t>4OSTATNI</t>
        </is>
      </c>
      <c r="F3013" t="inlineStr">
        <is>
          <t>A</t>
        </is>
      </c>
      <c r="G3013" t="inlineStr">
        <is>
          <t>TABÁK - DELIKATES</t>
        </is>
      </c>
      <c r="H3013" t="inlineStr">
        <is>
          <t>třída Edvarda Beneše</t>
        </is>
      </c>
      <c r="I3013" t="inlineStr">
        <is>
          <t>1530/70</t>
        </is>
      </c>
      <c r="J3013" t="inlineStr">
        <is>
          <t>HRADEC KRÁLOVÉ - NOVÝ HRADEC KRÁLOVÉ</t>
        </is>
      </c>
      <c r="K3013" t="inlineStr">
        <is>
          <t>Hradec Králové</t>
        </is>
      </c>
      <c r="L3013" t="inlineStr">
        <is>
          <t>RSE</t>
        </is>
      </c>
      <c r="M3013" t="inlineStr">
        <is>
          <t>Jareš Jaroslav</t>
        </is>
      </c>
      <c r="N3013" t="inlineStr">
        <is>
          <t>50.193855</t>
        </is>
      </c>
      <c r="O3013" t="inlineStr">
        <is>
          <t>15.839516</t>
        </is>
      </c>
      <c r="P3013" t="n">
        <v>26363.62</v>
      </c>
    </row>
    <row r="3014">
      <c r="A3014" t="n">
        <v>17750901</v>
      </c>
      <c r="B3014" t="n">
        <v>87750901</v>
      </c>
      <c r="C3014" t="inlineStr">
        <is>
          <t>VELKY TERMINAL</t>
        </is>
      </c>
      <c r="D3014" t="inlineStr">
        <is>
          <t>IDT</t>
        </is>
      </c>
      <c r="E3014" t="inlineStr">
        <is>
          <t>2POSTAF</t>
        </is>
      </c>
      <c r="F3014" t="inlineStr">
        <is>
          <t>A</t>
        </is>
      </c>
      <c r="G3014" t="inlineStr">
        <is>
          <t>PERTIMA CZ s.r.o.</t>
        </is>
      </c>
      <c r="H3014" t="inlineStr">
        <is>
          <t>Soběšovice</t>
        </is>
      </c>
      <c r="I3014" t="inlineStr">
        <is>
          <t>10</t>
        </is>
      </c>
      <c r="J3014" t="inlineStr">
        <is>
          <t>SOBĚŠOVICE</t>
        </is>
      </c>
      <c r="K3014" t="inlineStr">
        <is>
          <t>Frýdek-Místek</t>
        </is>
      </c>
      <c r="L3014" t="inlineStr">
        <is>
          <t>RSG</t>
        </is>
      </c>
      <c r="M3014" t="inlineStr">
        <is>
          <t>Herman Michal</t>
        </is>
      </c>
      <c r="N3014" t="inlineStr">
        <is>
          <t>49.728851</t>
        </is>
      </c>
      <c r="O3014" t="inlineStr">
        <is>
          <t>18.462461</t>
        </is>
      </c>
      <c r="P3014" t="n">
        <v>26356.69</v>
      </c>
    </row>
    <row r="3015">
      <c r="A3015" t="n">
        <v>36201012</v>
      </c>
      <c r="B3015" t="n">
        <v>76200175</v>
      </c>
      <c r="C3015" t="inlineStr">
        <is>
          <t>LI</t>
        </is>
      </c>
      <c r="D3015" t="inlineStr">
        <is>
          <t>ČESKÁ POŠTA</t>
        </is>
      </c>
      <c r="E3015" t="inlineStr">
        <is>
          <t>1POSTA</t>
        </is>
      </c>
      <c r="F3015" t="inlineStr">
        <is>
          <t>P</t>
        </is>
      </c>
      <c r="G3015" t="inlineStr">
        <is>
          <t>Česká pošta - Brno 25</t>
        </is>
      </c>
      <c r="H3015" t="inlineStr">
        <is>
          <t>U pošty</t>
        </is>
      </c>
      <c r="I3015" t="inlineStr">
        <is>
          <t>638/16</t>
        </is>
      </c>
      <c r="J3015" t="inlineStr">
        <is>
          <t>BRNO - STARÝ LÍSKOVEC</t>
        </is>
      </c>
      <c r="K3015" t="inlineStr">
        <is>
          <t>Brno-město</t>
        </is>
      </c>
      <c r="L3015" t="inlineStr">
        <is>
          <t>RSB</t>
        </is>
      </c>
      <c r="M3015" t="inlineStr">
        <is>
          <t>Koutný Roman</t>
        </is>
      </c>
      <c r="N3015" t="inlineStr">
        <is>
          <t>49.167955</t>
        </is>
      </c>
      <c r="O3015" t="inlineStr">
        <is>
          <t>16.564127</t>
        </is>
      </c>
      <c r="P3015" t="n">
        <v>26330.38</v>
      </c>
    </row>
    <row r="3016">
      <c r="A3016" t="n">
        <v>11913602</v>
      </c>
      <c r="B3016" t="n">
        <v>81913602</v>
      </c>
      <c r="C3016" t="inlineStr">
        <is>
          <t>VELKY TERMINAL</t>
        </is>
      </c>
      <c r="D3016" t="inlineStr">
        <is>
          <t>PETROL</t>
        </is>
      </c>
      <c r="E3016" t="inlineStr">
        <is>
          <t>1MOL</t>
        </is>
      </c>
      <c r="F3016" t="inlineStr">
        <is>
          <t>A</t>
        </is>
      </c>
      <c r="G3016" t="inlineStr">
        <is>
          <t>MOL Česká republika, s.r.o.</t>
        </is>
      </c>
      <c r="H3016" t="inlineStr">
        <is>
          <t>Havlíčkova (ČS MOL, parc.č. 1785/10)</t>
        </is>
      </c>
      <c r="I3016" t="inlineStr"/>
      <c r="J3016" t="inlineStr">
        <is>
          <t>KOLÍN - KOLÍN IV</t>
        </is>
      </c>
      <c r="K3016" t="inlineStr">
        <is>
          <t>Kolín</t>
        </is>
      </c>
      <c r="L3016" t="inlineStr">
        <is>
          <t>RSA</t>
        </is>
      </c>
      <c r="M3016" t="inlineStr">
        <is>
          <t>Česnek Miroslav</t>
        </is>
      </c>
      <c r="N3016" t="inlineStr">
        <is>
          <t>50.011954</t>
        </is>
      </c>
      <c r="O3016" t="inlineStr">
        <is>
          <t>15.224450</t>
        </is>
      </c>
      <c r="P3016" t="n">
        <v>26300.54</v>
      </c>
    </row>
    <row r="3017">
      <c r="A3017" t="n">
        <v>17616405</v>
      </c>
      <c r="B3017" t="n">
        <v>87616405</v>
      </c>
      <c r="C3017" t="inlineStr">
        <is>
          <t>VELKY TERMINAL</t>
        </is>
      </c>
      <c r="D3017" t="inlineStr">
        <is>
          <t>KA PARTNERS</t>
        </is>
      </c>
      <c r="E3017" t="inlineStr">
        <is>
          <t>1LAG</t>
        </is>
      </c>
      <c r="F3017" t="inlineStr">
        <is>
          <t>A</t>
        </is>
      </c>
      <c r="G3017" t="inlineStr">
        <is>
          <t>Lagardere Travel Retail, a.s.</t>
        </is>
      </c>
      <c r="H3017" t="inlineStr">
        <is>
          <t>Nádražní</t>
        </is>
      </c>
      <c r="I3017" t="inlineStr">
        <is>
          <t>498</t>
        </is>
      </c>
      <c r="J3017" t="inlineStr">
        <is>
          <t>HRANICE - HRANICE I-MĚSTO</t>
        </is>
      </c>
      <c r="K3017" t="inlineStr">
        <is>
          <t>Přerov</t>
        </is>
      </c>
      <c r="L3017" t="inlineStr">
        <is>
          <t>RSG</t>
        </is>
      </c>
      <c r="M3017" t="inlineStr">
        <is>
          <t>Herman Petr</t>
        </is>
      </c>
      <c r="N3017" t="inlineStr">
        <is>
          <t>49.565205</t>
        </is>
      </c>
      <c r="O3017" t="inlineStr">
        <is>
          <t>17.742099</t>
        </is>
      </c>
      <c r="P3017" t="n">
        <v>26298.62</v>
      </c>
    </row>
    <row r="3018">
      <c r="A3018" t="n">
        <v>16739225</v>
      </c>
      <c r="B3018" t="n">
        <v>86739225</v>
      </c>
      <c r="C3018" t="inlineStr">
        <is>
          <t>VELKY TERMINAL</t>
        </is>
      </c>
      <c r="D3018" t="inlineStr">
        <is>
          <t>KA PARTNERS</t>
        </is>
      </c>
      <c r="E3018" t="inlineStr">
        <is>
          <t>1HRUSKA</t>
        </is>
      </c>
      <c r="F3018" t="inlineStr">
        <is>
          <t>A</t>
        </is>
      </c>
      <c r="G3018" t="inlineStr">
        <is>
          <t>H R U Š K A , spol. s r.o.</t>
        </is>
      </c>
      <c r="H3018" t="inlineStr">
        <is>
          <t>Dr. Horáka</t>
        </is>
      </c>
      <c r="I3018" t="inlineStr">
        <is>
          <t>1344/19a</t>
        </is>
      </c>
      <c r="J3018" t="inlineStr">
        <is>
          <t>PROSTĚJOV</t>
        </is>
      </c>
      <c r="K3018" t="inlineStr">
        <is>
          <t>Prostějov</t>
        </is>
      </c>
      <c r="L3018" t="inlineStr">
        <is>
          <t>RSE</t>
        </is>
      </c>
      <c r="M3018" t="inlineStr">
        <is>
          <t>Šír Daniel</t>
        </is>
      </c>
      <c r="N3018" t="inlineStr">
        <is>
          <t>49.465664</t>
        </is>
      </c>
      <c r="O3018" t="inlineStr">
        <is>
          <t>17.106920</t>
        </is>
      </c>
      <c r="P3018" t="n">
        <v>26296.54</v>
      </c>
    </row>
    <row r="3019">
      <c r="A3019" t="n">
        <v>12636901</v>
      </c>
      <c r="B3019" t="n">
        <v>82636901</v>
      </c>
      <c r="C3019" t="inlineStr">
        <is>
          <t>VELKY TERMINAL</t>
        </is>
      </c>
      <c r="D3019" t="inlineStr">
        <is>
          <t>IDT</t>
        </is>
      </c>
      <c r="E3019" t="inlineStr">
        <is>
          <t>4OSTATNI</t>
        </is>
      </c>
      <c r="F3019" t="inlineStr">
        <is>
          <t>A</t>
        </is>
      </c>
      <c r="G3019" t="inlineStr">
        <is>
          <t>Hana Černá</t>
        </is>
      </c>
      <c r="H3019" t="inlineStr">
        <is>
          <t>Solní</t>
        </is>
      </c>
      <c r="I3019" t="inlineStr">
        <is>
          <t>123</t>
        </is>
      </c>
      <c r="J3019" t="inlineStr">
        <is>
          <t>PRACHATICE - PRACHATICE I</t>
        </is>
      </c>
      <c r="K3019" t="inlineStr">
        <is>
          <t>Prachatice</t>
        </is>
      </c>
      <c r="L3019" t="inlineStr">
        <is>
          <t>RSB</t>
        </is>
      </c>
      <c r="M3019" t="inlineStr">
        <is>
          <t>Štolba Jan</t>
        </is>
      </c>
      <c r="N3019" t="inlineStr">
        <is>
          <t>49.012016</t>
        </is>
      </c>
      <c r="O3019" t="inlineStr">
        <is>
          <t>13.997402</t>
        </is>
      </c>
      <c r="P3019" t="n">
        <v>26291.54</v>
      </c>
    </row>
    <row r="3020">
      <c r="A3020" t="n">
        <v>14738601</v>
      </c>
      <c r="B3020" t="n">
        <v>84738601</v>
      </c>
      <c r="C3020" t="inlineStr">
        <is>
          <t>VELKY TERMINAL</t>
        </is>
      </c>
      <c r="D3020" t="inlineStr">
        <is>
          <t>IDT</t>
        </is>
      </c>
      <c r="E3020" t="inlineStr">
        <is>
          <t>4OSTATNI</t>
        </is>
      </c>
      <c r="F3020" t="inlineStr">
        <is>
          <t>A</t>
        </is>
      </c>
      <c r="G3020" t="inlineStr">
        <is>
          <t>Martin Trupl</t>
        </is>
      </c>
      <c r="H3020" t="inlineStr">
        <is>
          <t>Březenecká</t>
        </is>
      </c>
      <c r="I3020" t="inlineStr">
        <is>
          <t>4455</t>
        </is>
      </c>
      <c r="J3020" t="inlineStr">
        <is>
          <t>CHOMUTOV</t>
        </is>
      </c>
      <c r="K3020" t="inlineStr">
        <is>
          <t>Chomutov</t>
        </is>
      </c>
      <c r="L3020" t="inlineStr">
        <is>
          <t>RSD</t>
        </is>
      </c>
      <c r="M3020" t="inlineStr">
        <is>
          <t>Neubert Jaroslav</t>
        </is>
      </c>
      <c r="N3020" t="inlineStr">
        <is>
          <t>50.473392</t>
        </is>
      </c>
      <c r="O3020" t="inlineStr">
        <is>
          <t>13.411073</t>
        </is>
      </c>
      <c r="P3020" t="n">
        <v>26289.23</v>
      </c>
    </row>
    <row r="3021">
      <c r="A3021" t="n">
        <v>16960301</v>
      </c>
      <c r="B3021" t="n">
        <v>86960301</v>
      </c>
      <c r="C3021" t="inlineStr">
        <is>
          <t>VELKY TERMINAL</t>
        </is>
      </c>
      <c r="D3021" t="inlineStr">
        <is>
          <t>PETROL</t>
        </is>
      </c>
      <c r="E3021" t="inlineStr">
        <is>
          <t>1OMV</t>
        </is>
      </c>
      <c r="F3021" t="inlineStr">
        <is>
          <t>A</t>
        </is>
      </c>
      <c r="G3021" t="inlineStr">
        <is>
          <t>Alica Gajová (OMV)</t>
        </is>
      </c>
      <c r="H3021" t="inlineStr">
        <is>
          <t>Solná cesta</t>
        </is>
      </c>
      <c r="I3021" t="inlineStr">
        <is>
          <t>393</t>
        </is>
      </c>
      <c r="J3021" t="inlineStr">
        <is>
          <t>UHERSKÉ HRADIŠTĚ - SADY</t>
        </is>
      </c>
      <c r="K3021" t="inlineStr">
        <is>
          <t>Uherské Hradiště</t>
        </is>
      </c>
      <c r="L3021" t="inlineStr">
        <is>
          <t>RSE</t>
        </is>
      </c>
      <c r="M3021" t="inlineStr">
        <is>
          <t>Modlitba Jakub</t>
        </is>
      </c>
      <c r="N3021" t="inlineStr">
        <is>
          <t>49.056243</t>
        </is>
      </c>
      <c r="O3021" t="inlineStr">
        <is>
          <t>17.467101</t>
        </is>
      </c>
      <c r="P3021" t="n">
        <v>26276.88</v>
      </c>
    </row>
    <row r="3022">
      <c r="A3022" t="n">
        <v>14702403</v>
      </c>
      <c r="B3022" t="n">
        <v>84702403</v>
      </c>
      <c r="C3022" t="inlineStr">
        <is>
          <t>VELKY TERMINAL</t>
        </is>
      </c>
      <c r="D3022" t="inlineStr">
        <is>
          <t>IDT</t>
        </is>
      </c>
      <c r="E3022" t="inlineStr">
        <is>
          <t>4OSTATNI</t>
        </is>
      </c>
      <c r="F3022" t="inlineStr">
        <is>
          <t>A</t>
        </is>
      </c>
      <c r="G3022" t="inlineStr">
        <is>
          <t>Hana Remutová</t>
        </is>
      </c>
      <c r="H3022" t="inlineStr">
        <is>
          <t>Komořanská</t>
        </is>
      </c>
      <c r="I3022" t="inlineStr">
        <is>
          <t>3116/2</t>
        </is>
      </c>
      <c r="J3022" t="inlineStr">
        <is>
          <t>MOST</t>
        </is>
      </c>
      <c r="K3022" t="inlineStr">
        <is>
          <t>Most</t>
        </is>
      </c>
      <c r="L3022" t="inlineStr">
        <is>
          <t>RSD</t>
        </is>
      </c>
      <c r="M3022" t="inlineStr">
        <is>
          <t>Neubert Jaroslav</t>
        </is>
      </c>
      <c r="N3022" t="inlineStr">
        <is>
          <t>50.495428</t>
        </is>
      </c>
      <c r="O3022" t="inlineStr">
        <is>
          <t>13.657425</t>
        </is>
      </c>
      <c r="P3022" t="n">
        <v>26265.96</v>
      </c>
    </row>
    <row r="3023">
      <c r="A3023" t="n">
        <v>16944201</v>
      </c>
      <c r="B3023" t="n">
        <v>86944201</v>
      </c>
      <c r="C3023" t="inlineStr">
        <is>
          <t>VELKY TERMINAL</t>
        </is>
      </c>
      <c r="D3023" t="inlineStr">
        <is>
          <t>IDT</t>
        </is>
      </c>
      <c r="E3023" t="inlineStr">
        <is>
          <t>4OSTATNI</t>
        </is>
      </c>
      <c r="F3023" t="inlineStr">
        <is>
          <t>A</t>
        </is>
      </c>
      <c r="G3023" t="inlineStr">
        <is>
          <t>Noble Trade s.r.o.</t>
        </is>
      </c>
      <c r="H3023" t="inlineStr">
        <is>
          <t>Brněnská</t>
        </is>
      </c>
      <c r="I3023" t="inlineStr">
        <is>
          <t>554</t>
        </is>
      </c>
      <c r="J3023" t="inlineStr">
        <is>
          <t>VELKÉ NĚMČICE</t>
        </is>
      </c>
      <c r="K3023" t="inlineStr">
        <is>
          <t>Břeclav</t>
        </is>
      </c>
      <c r="L3023" t="inlineStr">
        <is>
          <t>RSB</t>
        </is>
      </c>
      <c r="M3023" t="inlineStr">
        <is>
          <t>Petlach Lubomír</t>
        </is>
      </c>
      <c r="N3023" t="inlineStr">
        <is>
          <t>48.989047</t>
        </is>
      </c>
      <c r="O3023" t="inlineStr">
        <is>
          <t>16.677605</t>
        </is>
      </c>
      <c r="P3023" t="n">
        <v>26262.69</v>
      </c>
    </row>
    <row r="3024">
      <c r="A3024" t="n">
        <v>16941702</v>
      </c>
      <c r="B3024" t="n">
        <v>86941702</v>
      </c>
      <c r="C3024" t="inlineStr">
        <is>
          <t>VELKY TERMINAL</t>
        </is>
      </c>
      <c r="D3024" t="inlineStr">
        <is>
          <t>IDT</t>
        </is>
      </c>
      <c r="E3024" t="inlineStr">
        <is>
          <t>2SILMET</t>
        </is>
      </c>
      <c r="F3024" t="inlineStr">
        <is>
          <t>A</t>
        </is>
      </c>
      <c r="G3024" t="inlineStr">
        <is>
          <t>Martin Hudec</t>
        </is>
      </c>
      <c r="H3024" t="inlineStr">
        <is>
          <t>Nádraží</t>
        </is>
      </c>
      <c r="I3024" t="inlineStr">
        <is>
          <t>1268</t>
        </is>
      </c>
      <c r="J3024" t="inlineStr">
        <is>
          <t>MIROSLAV</t>
        </is>
      </c>
      <c r="K3024" t="inlineStr">
        <is>
          <t>Znojmo</t>
        </is>
      </c>
      <c r="L3024" t="inlineStr">
        <is>
          <t>RSB</t>
        </is>
      </c>
      <c r="M3024" t="inlineStr">
        <is>
          <t>Koutný Roman</t>
        </is>
      </c>
      <c r="N3024" t="inlineStr">
        <is>
          <t>48.929176</t>
        </is>
      </c>
      <c r="O3024" t="inlineStr">
        <is>
          <t>16.352758</t>
        </is>
      </c>
      <c r="P3024" t="n">
        <v>26255.38</v>
      </c>
    </row>
    <row r="3025">
      <c r="A3025" t="n">
        <v>16959401</v>
      </c>
      <c r="B3025" t="n">
        <v>86959401</v>
      </c>
      <c r="C3025" t="inlineStr">
        <is>
          <t>VELKY TERMINAL</t>
        </is>
      </c>
      <c r="D3025" t="inlineStr">
        <is>
          <t>IDT</t>
        </is>
      </c>
      <c r="E3025" t="inlineStr">
        <is>
          <t>3EUROGR</t>
        </is>
      </c>
      <c r="F3025" t="inlineStr">
        <is>
          <t>A</t>
        </is>
      </c>
      <c r="G3025" t="inlineStr">
        <is>
          <t>Euro Group Moravia s.r.o.</t>
        </is>
      </c>
      <c r="H3025" t="inlineStr">
        <is>
          <t>Masarykova (parc.č. st. 958)</t>
        </is>
      </c>
      <c r="I3025" t="inlineStr"/>
      <c r="J3025" t="inlineStr">
        <is>
          <t>NĚMČICE NAD HANOU</t>
        </is>
      </c>
      <c r="K3025" t="inlineStr">
        <is>
          <t>Prostějov</t>
        </is>
      </c>
      <c r="L3025" t="inlineStr">
        <is>
          <t>RSE</t>
        </is>
      </c>
      <c r="M3025" t="inlineStr">
        <is>
          <t>Šír Daniel</t>
        </is>
      </c>
      <c r="N3025" t="inlineStr">
        <is>
          <t>49.344029</t>
        </is>
      </c>
      <c r="O3025" t="inlineStr">
        <is>
          <t>17.220098</t>
        </is>
      </c>
      <c r="P3025" t="n">
        <v>26248.85</v>
      </c>
    </row>
    <row r="3026">
      <c r="A3026" t="n">
        <v>36201301</v>
      </c>
      <c r="B3026" t="n">
        <v>76201301</v>
      </c>
      <c r="C3026" t="inlineStr">
        <is>
          <t>LI</t>
        </is>
      </c>
      <c r="D3026" t="inlineStr">
        <is>
          <t>ČESKÁ POŠTA</t>
        </is>
      </c>
      <c r="E3026" t="inlineStr">
        <is>
          <t>1POSTA</t>
        </is>
      </c>
      <c r="F3026" t="inlineStr">
        <is>
          <t>P</t>
        </is>
      </c>
      <c r="G3026" t="inlineStr">
        <is>
          <t>Česká pošta - Rouchovany</t>
        </is>
      </c>
      <c r="H3026" t="inlineStr">
        <is>
          <t>Rouchovany</t>
        </is>
      </c>
      <c r="I3026" t="inlineStr">
        <is>
          <t>329</t>
        </is>
      </c>
      <c r="J3026" t="inlineStr">
        <is>
          <t>ROUCHOVANY</t>
        </is>
      </c>
      <c r="K3026" t="inlineStr">
        <is>
          <t>Třebíč</t>
        </is>
      </c>
      <c r="L3026" t="inlineStr">
        <is>
          <t>RSB</t>
        </is>
      </c>
      <c r="M3026" t="inlineStr">
        <is>
          <t>Hanuš Robert</t>
        </is>
      </c>
      <c r="N3026" t="inlineStr">
        <is>
          <t>49.070257</t>
        </is>
      </c>
      <c r="O3026" t="inlineStr">
        <is>
          <t>16.107550</t>
        </is>
      </c>
      <c r="P3026" t="n">
        <v>26238.85</v>
      </c>
    </row>
    <row r="3027">
      <c r="A3027" t="n">
        <v>11524501</v>
      </c>
      <c r="B3027" t="n">
        <v>81524501</v>
      </c>
      <c r="C3027" t="inlineStr">
        <is>
          <t>VELKY TERMINAL</t>
        </is>
      </c>
      <c r="D3027" t="inlineStr">
        <is>
          <t>IDT</t>
        </is>
      </c>
      <c r="E3027" t="inlineStr">
        <is>
          <t>4OSTATNI</t>
        </is>
      </c>
      <c r="F3027" t="inlineStr">
        <is>
          <t>A</t>
        </is>
      </c>
      <c r="G3027" t="inlineStr">
        <is>
          <t>Lucie Beranová</t>
        </is>
      </c>
      <c r="H3027" t="inlineStr">
        <is>
          <t>Husova</t>
        </is>
      </c>
      <c r="I3027" t="inlineStr">
        <is>
          <t>110</t>
        </is>
      </c>
      <c r="J3027" t="inlineStr">
        <is>
          <t>KUTNÁ HORA - KUTNÁ HORA-VNITŘNÍ MĚSTO</t>
        </is>
      </c>
      <c r="K3027" t="inlineStr">
        <is>
          <t>Kutná Hora</t>
        </is>
      </c>
      <c r="L3027" t="inlineStr">
        <is>
          <t>RSA</t>
        </is>
      </c>
      <c r="M3027" t="inlineStr">
        <is>
          <t>Česnek Miroslav</t>
        </is>
      </c>
      <c r="N3027" t="inlineStr">
        <is>
          <t>49.949088</t>
        </is>
      </c>
      <c r="O3027" t="inlineStr">
        <is>
          <t>15.266106</t>
        </is>
      </c>
      <c r="P3027" t="n">
        <v>26231.92</v>
      </c>
    </row>
    <row r="3028">
      <c r="A3028" t="n">
        <v>11992401</v>
      </c>
      <c r="B3028" t="n">
        <v>81992401</v>
      </c>
      <c r="C3028" t="inlineStr">
        <is>
          <t>VELKY TERMINAL</t>
        </is>
      </c>
      <c r="D3028" t="inlineStr">
        <is>
          <t>IDT</t>
        </is>
      </c>
      <c r="E3028" t="inlineStr">
        <is>
          <t>1CEPRO</t>
        </is>
      </c>
      <c r="F3028" t="inlineStr">
        <is>
          <t>A</t>
        </is>
      </c>
      <c r="G3028" t="inlineStr">
        <is>
          <t>Ing. Stanislav Štros - KOSSTA</t>
        </is>
      </c>
      <c r="H3028" t="inlineStr">
        <is>
          <t>Třebíz</t>
        </is>
      </c>
      <c r="I3028" t="inlineStr">
        <is>
          <t>87</t>
        </is>
      </c>
      <c r="J3028" t="inlineStr">
        <is>
          <t>TŘEBÍZ</t>
        </is>
      </c>
      <c r="K3028" t="inlineStr">
        <is>
          <t>Kladno</t>
        </is>
      </c>
      <c r="L3028" t="inlineStr">
        <is>
          <t>RSA</t>
        </is>
      </c>
      <c r="M3028" t="inlineStr">
        <is>
          <t>Hrubý Jiří</t>
        </is>
      </c>
      <c r="N3028" t="inlineStr">
        <is>
          <t>50.270677</t>
        </is>
      </c>
      <c r="O3028" t="inlineStr">
        <is>
          <t>13.990018</t>
        </is>
      </c>
      <c r="P3028" t="n">
        <v>26226.54</v>
      </c>
    </row>
    <row r="3029">
      <c r="A3029" t="n">
        <v>13934019</v>
      </c>
      <c r="B3029" t="n">
        <v>83934019</v>
      </c>
      <c r="C3029" t="inlineStr">
        <is>
          <t>VELKY TERMINAL</t>
        </is>
      </c>
      <c r="D3029" t="inlineStr">
        <is>
          <t>PETROL</t>
        </is>
      </c>
      <c r="E3029" t="inlineStr">
        <is>
          <t>1ORLEN</t>
        </is>
      </c>
      <c r="F3029" t="inlineStr">
        <is>
          <t>A</t>
        </is>
      </c>
      <c r="G3029" t="inlineStr">
        <is>
          <t>ORLEN Unipetrol RPA s.r.o.</t>
        </is>
      </c>
      <c r="H3029" t="inlineStr">
        <is>
          <t>Obilná</t>
        </is>
      </c>
      <c r="I3029" t="inlineStr">
        <is>
          <t>22</t>
        </is>
      </c>
      <c r="J3029" t="inlineStr">
        <is>
          <t>ODRAVA</t>
        </is>
      </c>
      <c r="K3029" t="inlineStr">
        <is>
          <t>Cheb</t>
        </is>
      </c>
      <c r="L3029" t="inlineStr">
        <is>
          <t>RSC</t>
        </is>
      </c>
      <c r="M3029" t="inlineStr">
        <is>
          <t>Beneš Lukáš</t>
        </is>
      </c>
      <c r="N3029" t="inlineStr">
        <is>
          <t>50.092378</t>
        </is>
      </c>
      <c r="O3029" t="inlineStr">
        <is>
          <t>12.463738</t>
        </is>
      </c>
      <c r="P3029" t="n">
        <v>26196.77</v>
      </c>
    </row>
    <row r="3030">
      <c r="A3030" t="n">
        <v>15645501</v>
      </c>
      <c r="B3030" t="n">
        <v>85645501</v>
      </c>
      <c r="C3030" t="inlineStr">
        <is>
          <t>VELKY TERMINAL</t>
        </is>
      </c>
      <c r="D3030" t="inlineStr">
        <is>
          <t>IDT</t>
        </is>
      </c>
      <c r="E3030" t="inlineStr">
        <is>
          <t>4OSTATNI</t>
        </is>
      </c>
      <c r="F3030" t="inlineStr">
        <is>
          <t>A</t>
        </is>
      </c>
      <c r="G3030" t="inlineStr">
        <is>
          <t>Martin Kukla</t>
        </is>
      </c>
      <c r="H3030" t="inlineStr">
        <is>
          <t>Hradební (stánek)</t>
        </is>
      </c>
      <c r="I3030" t="inlineStr"/>
      <c r="J3030" t="inlineStr">
        <is>
          <t>TRUTNOV - STŘEDNÍ PŘEDMĚSTÍ</t>
        </is>
      </c>
      <c r="K3030" t="inlineStr">
        <is>
          <t>Trutnov</t>
        </is>
      </c>
      <c r="L3030" t="inlineStr">
        <is>
          <t>RSE</t>
        </is>
      </c>
      <c r="M3030" t="inlineStr">
        <is>
          <t>Lán Tomáš</t>
        </is>
      </c>
      <c r="N3030" t="inlineStr">
        <is>
          <t>50.561855</t>
        </is>
      </c>
      <c r="O3030" t="inlineStr">
        <is>
          <t>15.911768</t>
        </is>
      </c>
      <c r="P3030" t="n">
        <v>26190.15</v>
      </c>
    </row>
    <row r="3031">
      <c r="A3031" t="n">
        <v>12932324</v>
      </c>
      <c r="B3031" t="n">
        <v>82932324</v>
      </c>
      <c r="C3031" t="inlineStr">
        <is>
          <t>VELKY TERMINAL</t>
        </is>
      </c>
      <c r="D3031" t="inlineStr">
        <is>
          <t>PETROL</t>
        </is>
      </c>
      <c r="E3031" t="inlineStr">
        <is>
          <t>1ORLEN</t>
        </is>
      </c>
      <c r="F3031" t="inlineStr">
        <is>
          <t>A</t>
        </is>
      </c>
      <c r="G3031" t="inlineStr">
        <is>
          <t>ORLEN Unipetrol RPA s.r.o.</t>
        </is>
      </c>
      <c r="H3031" t="inlineStr">
        <is>
          <t>Tyršova (ČS ORLEN)</t>
        </is>
      </c>
      <c r="I3031" t="inlineStr"/>
      <c r="J3031" t="inlineStr">
        <is>
          <t>KATOVICE</t>
        </is>
      </c>
      <c r="K3031" t="inlineStr">
        <is>
          <t>Strakonice</t>
        </is>
      </c>
      <c r="L3031" t="inlineStr">
        <is>
          <t>RSB</t>
        </is>
      </c>
      <c r="M3031" t="inlineStr">
        <is>
          <t>Štolba Jan</t>
        </is>
      </c>
      <c r="N3031" t="inlineStr">
        <is>
          <t>49.272351</t>
        </is>
      </c>
      <c r="O3031" t="inlineStr">
        <is>
          <t>13.839174</t>
        </is>
      </c>
      <c r="P3031" t="n">
        <v>26157.46</v>
      </c>
    </row>
    <row r="3032">
      <c r="A3032" t="n">
        <v>11661207</v>
      </c>
      <c r="B3032" t="n">
        <v>81661207</v>
      </c>
      <c r="C3032" t="inlineStr">
        <is>
          <t>VELKY TERMINAL</t>
        </is>
      </c>
      <c r="D3032" t="inlineStr">
        <is>
          <t>IDT</t>
        </is>
      </c>
      <c r="E3032" t="inlineStr">
        <is>
          <t>3RGREGOR</t>
        </is>
      </c>
      <c r="F3032" t="inlineStr">
        <is>
          <t>A</t>
        </is>
      </c>
      <c r="G3032" t="inlineStr">
        <is>
          <t>Richard GREGOR - TEREL</t>
        </is>
      </c>
      <c r="H3032" t="inlineStr">
        <is>
          <t>vest. m. Budějovická - směr A. Staška</t>
        </is>
      </c>
      <c r="I3032" t="inlineStr"/>
      <c r="J3032" t="inlineStr">
        <is>
          <t>PRAHA 4 - KRČ</t>
        </is>
      </c>
      <c r="K3032" t="inlineStr">
        <is>
          <t>Praha</t>
        </is>
      </c>
      <c r="L3032" t="inlineStr">
        <is>
          <t>RSA</t>
        </is>
      </c>
      <c r="M3032" t="inlineStr">
        <is>
          <t>Myslivec Jan</t>
        </is>
      </c>
      <c r="N3032" t="inlineStr">
        <is>
          <t>50.044459</t>
        </is>
      </c>
      <c r="O3032" t="inlineStr">
        <is>
          <t>14.448787</t>
        </is>
      </c>
      <c r="P3032" t="n">
        <v>26157.38</v>
      </c>
    </row>
    <row r="3033">
      <c r="A3033" t="n">
        <v>13919305</v>
      </c>
      <c r="B3033" t="n">
        <v>83919305</v>
      </c>
      <c r="C3033" t="inlineStr">
        <is>
          <t>VELKY TERMINAL</t>
        </is>
      </c>
      <c r="D3033" t="inlineStr">
        <is>
          <t>PETROL</t>
        </is>
      </c>
      <c r="E3033" t="inlineStr">
        <is>
          <t>1SHELL</t>
        </is>
      </c>
      <c r="F3033" t="inlineStr">
        <is>
          <t>A</t>
        </is>
      </c>
      <c r="G3033" t="inlineStr">
        <is>
          <t>Západočeská obchodní společnost, s.r.o.</t>
        </is>
      </c>
      <c r="H3033" t="inlineStr">
        <is>
          <t>Na přeložce</t>
        </is>
      </c>
      <c r="I3033" t="inlineStr">
        <is>
          <t>289</t>
        </is>
      </c>
      <c r="J3033" t="inlineStr">
        <is>
          <t>HORŠOVSKÝ TÝN - VELKÉ PŘEDMĚSTÍ</t>
        </is>
      </c>
      <c r="K3033" t="inlineStr">
        <is>
          <t>Domažlice</t>
        </is>
      </c>
      <c r="L3033" t="inlineStr">
        <is>
          <t>RSC</t>
        </is>
      </c>
      <c r="M3033" t="inlineStr">
        <is>
          <t>Horejš Vladimír</t>
        </is>
      </c>
      <c r="N3033" t="inlineStr">
        <is>
          <t>49.528240</t>
        </is>
      </c>
      <c r="O3033" t="inlineStr">
        <is>
          <t>12.948480</t>
        </is>
      </c>
      <c r="P3033" t="n">
        <v>26140.96</v>
      </c>
    </row>
    <row r="3034">
      <c r="A3034" t="n">
        <v>11748432</v>
      </c>
      <c r="B3034" t="n">
        <v>81748432</v>
      </c>
      <c r="C3034" t="inlineStr">
        <is>
          <t>VELKY TERMINAL</t>
        </is>
      </c>
      <c r="D3034" t="inlineStr">
        <is>
          <t>KA PARTNERS</t>
        </is>
      </c>
      <c r="E3034" t="inlineStr">
        <is>
          <t>1PRESSM</t>
        </is>
      </c>
      <c r="F3034" t="inlineStr">
        <is>
          <t>A</t>
        </is>
      </c>
      <c r="G3034" t="inlineStr">
        <is>
          <t>PressMedia, spol. s.r.o. - GG TABAK</t>
        </is>
      </c>
      <c r="H3034" t="inlineStr">
        <is>
          <t>Zalužanská</t>
        </is>
      </c>
      <c r="I3034" t="inlineStr">
        <is>
          <t>1463</t>
        </is>
      </c>
      <c r="J3034" t="inlineStr">
        <is>
          <t>MLADÁ BOLESLAV - MLADÁ BOLESLAV III</t>
        </is>
      </c>
      <c r="K3034" t="inlineStr">
        <is>
          <t>Mladá Boleslav</t>
        </is>
      </c>
      <c r="L3034" t="inlineStr">
        <is>
          <t>RSA</t>
        </is>
      </c>
      <c r="M3034" t="inlineStr">
        <is>
          <t>Vlk Pavel</t>
        </is>
      </c>
      <c r="N3034" t="inlineStr">
        <is>
          <t>50.411642</t>
        </is>
      </c>
      <c r="O3034" t="inlineStr">
        <is>
          <t>14.932783</t>
        </is>
      </c>
      <c r="P3034" t="n">
        <v>26133.46</v>
      </c>
    </row>
    <row r="3035">
      <c r="A3035" t="n">
        <v>11961901</v>
      </c>
      <c r="B3035" t="n">
        <v>81961901</v>
      </c>
      <c r="C3035" t="inlineStr">
        <is>
          <t>VELKY TERMINAL</t>
        </is>
      </c>
      <c r="D3035" t="inlineStr">
        <is>
          <t>PETROL</t>
        </is>
      </c>
      <c r="E3035" t="inlineStr">
        <is>
          <t>1OMV</t>
        </is>
      </c>
      <c r="F3035" t="inlineStr">
        <is>
          <t>A</t>
        </is>
      </c>
      <c r="G3035" t="inlineStr">
        <is>
          <t>ČS OMV Praha 5 - Lenka Štičková</t>
        </is>
      </c>
      <c r="H3035" t="inlineStr">
        <is>
          <t>K Barrandovu</t>
        </is>
      </c>
      <c r="I3035" t="inlineStr">
        <is>
          <t>1053/10</t>
        </is>
      </c>
      <c r="J3035" t="inlineStr">
        <is>
          <t>PRAHA 5 - HLUBOČEPY</t>
        </is>
      </c>
      <c r="K3035" t="inlineStr">
        <is>
          <t>Praha</t>
        </is>
      </c>
      <c r="L3035" t="inlineStr">
        <is>
          <t>RSA</t>
        </is>
      </c>
      <c r="M3035" t="inlineStr">
        <is>
          <t>Dosoudil Petr</t>
        </is>
      </c>
      <c r="N3035" t="inlineStr">
        <is>
          <t>50.026730</t>
        </is>
      </c>
      <c r="O3035" t="inlineStr">
        <is>
          <t>14.364870</t>
        </is>
      </c>
      <c r="P3035" t="n">
        <v>26116.27</v>
      </c>
    </row>
    <row r="3036">
      <c r="A3036" t="n">
        <v>15939146</v>
      </c>
      <c r="B3036" t="n">
        <v>85939146</v>
      </c>
      <c r="C3036" t="inlineStr">
        <is>
          <t>VELKY TERMINAL</t>
        </is>
      </c>
      <c r="D3036" t="inlineStr">
        <is>
          <t>PETROL</t>
        </is>
      </c>
      <c r="E3036" t="inlineStr">
        <is>
          <t>1ORLEN</t>
        </is>
      </c>
      <c r="F3036" t="inlineStr">
        <is>
          <t>A</t>
        </is>
      </c>
      <c r="G3036" t="inlineStr">
        <is>
          <t>ORLEN Unipetrol RPA s.r.o.</t>
        </is>
      </c>
      <c r="H3036" t="inlineStr">
        <is>
          <t>17. listopadu (ČS ORLEN)</t>
        </is>
      </c>
      <c r="I3036" t="inlineStr">
        <is>
          <t>3160</t>
        </is>
      </c>
      <c r="J3036" t="inlineStr">
        <is>
          <t>DVŮR KRÁLOVÉ NAD LABEM</t>
        </is>
      </c>
      <c r="K3036" t="inlineStr">
        <is>
          <t>Trutnov</t>
        </is>
      </c>
      <c r="L3036" t="inlineStr">
        <is>
          <t>RSE</t>
        </is>
      </c>
      <c r="M3036" t="inlineStr">
        <is>
          <t>Lán Tomáš</t>
        </is>
      </c>
      <c r="N3036" t="inlineStr">
        <is>
          <t>50.426621</t>
        </is>
      </c>
      <c r="O3036" t="inlineStr">
        <is>
          <t>15.815707</t>
        </is>
      </c>
      <c r="P3036" t="n">
        <v>26111.73</v>
      </c>
    </row>
    <row r="3037">
      <c r="A3037" t="n">
        <v>16962540</v>
      </c>
      <c r="B3037" t="n">
        <v>86962540</v>
      </c>
      <c r="C3037" t="inlineStr">
        <is>
          <t>VELKY TERMINAL</t>
        </is>
      </c>
      <c r="D3037" t="inlineStr">
        <is>
          <t>PETROL</t>
        </is>
      </c>
      <c r="E3037" t="inlineStr">
        <is>
          <t>1ORLEN</t>
        </is>
      </c>
      <c r="F3037" t="inlineStr">
        <is>
          <t>A</t>
        </is>
      </c>
      <c r="G3037" t="inlineStr">
        <is>
          <t>ORLEN Unipetrol RPA s.r.o.</t>
        </is>
      </c>
      <c r="H3037" t="inlineStr">
        <is>
          <t>Vídeňská třída</t>
        </is>
      </c>
      <c r="I3037" t="inlineStr">
        <is>
          <t>3607/52</t>
        </is>
      </c>
      <c r="J3037" t="inlineStr">
        <is>
          <t>ZNOJMO</t>
        </is>
      </c>
      <c r="K3037" t="inlineStr">
        <is>
          <t>Znojmo</t>
        </is>
      </c>
      <c r="L3037" t="inlineStr">
        <is>
          <t>RSB</t>
        </is>
      </c>
      <c r="M3037" t="inlineStr">
        <is>
          <t>Koutný Roman</t>
        </is>
      </c>
      <c r="N3037" t="inlineStr">
        <is>
          <t>48.846686</t>
        </is>
      </c>
      <c r="O3037" t="inlineStr">
        <is>
          <t>16.057055</t>
        </is>
      </c>
      <c r="P3037" t="n">
        <v>26088.65</v>
      </c>
    </row>
    <row r="3038">
      <c r="A3038" t="n">
        <v>13922201</v>
      </c>
      <c r="B3038" t="n">
        <v>83922201</v>
      </c>
      <c r="C3038" t="inlineStr">
        <is>
          <t>VELKY TERMINAL</t>
        </is>
      </c>
      <c r="D3038" t="inlineStr">
        <is>
          <t>PETROL</t>
        </is>
      </c>
      <c r="E3038" t="inlineStr">
        <is>
          <t>1SHELL</t>
        </is>
      </c>
      <c r="F3038" t="inlineStr">
        <is>
          <t>A</t>
        </is>
      </c>
      <c r="G3038" t="inlineStr">
        <is>
          <t>Autosprint Max s.r.o.</t>
        </is>
      </c>
      <c r="H3038" t="inlineStr">
        <is>
          <t>Plzeňská (ČS SHELLl)</t>
        </is>
      </c>
      <c r="I3038" t="inlineStr">
        <is>
          <t>614</t>
        </is>
      </c>
      <c r="J3038" t="inlineStr">
        <is>
          <t>TOUŽIM</t>
        </is>
      </c>
      <c r="K3038" t="inlineStr">
        <is>
          <t>Karlovy Vary</t>
        </is>
      </c>
      <c r="L3038" t="inlineStr">
        <is>
          <t>RSC</t>
        </is>
      </c>
      <c r="M3038" t="inlineStr">
        <is>
          <t>Beneš Lukáš</t>
        </is>
      </c>
      <c r="N3038" t="inlineStr">
        <is>
          <t>50.048238</t>
        </is>
      </c>
      <c r="O3038" t="inlineStr">
        <is>
          <t>12.989214</t>
        </is>
      </c>
      <c r="P3038" t="n">
        <v>26087.88</v>
      </c>
    </row>
    <row r="3039">
      <c r="A3039" t="n">
        <v>14644517</v>
      </c>
      <c r="B3039" t="n">
        <v>84644517</v>
      </c>
      <c r="C3039" t="inlineStr">
        <is>
          <t>VELKY TERMINAL</t>
        </is>
      </c>
      <c r="D3039" t="inlineStr">
        <is>
          <t>KA PARTNERS</t>
        </is>
      </c>
      <c r="E3039" t="inlineStr">
        <is>
          <t>1PEAL</t>
        </is>
      </c>
      <c r="F3039" t="inlineStr">
        <is>
          <t>A</t>
        </is>
      </c>
      <c r="G3039" t="inlineStr">
        <is>
          <t>PEAL a.s.</t>
        </is>
      </c>
      <c r="H3039" t="inlineStr">
        <is>
          <t>Krupská</t>
        </is>
      </c>
      <c r="I3039" t="inlineStr">
        <is>
          <t>27/32</t>
        </is>
      </c>
      <c r="J3039" t="inlineStr">
        <is>
          <t>TEPLICE</t>
        </is>
      </c>
      <c r="K3039" t="inlineStr">
        <is>
          <t>Teplice</t>
        </is>
      </c>
      <c r="L3039" t="inlineStr">
        <is>
          <t>RSD</t>
        </is>
      </c>
      <c r="M3039" t="inlineStr">
        <is>
          <t>Šticha Milan</t>
        </is>
      </c>
      <c r="N3039" t="inlineStr">
        <is>
          <t>50.640880</t>
        </is>
      </c>
      <c r="O3039" t="inlineStr">
        <is>
          <t>13.826782</t>
        </is>
      </c>
      <c r="P3039" t="n">
        <v>26084.23</v>
      </c>
    </row>
    <row r="3040">
      <c r="A3040" t="n">
        <v>17920513</v>
      </c>
      <c r="B3040" t="n">
        <v>87920513</v>
      </c>
      <c r="C3040" t="inlineStr">
        <is>
          <t>VELKY TERMINAL</t>
        </is>
      </c>
      <c r="D3040" t="inlineStr">
        <is>
          <t>PETROL</t>
        </is>
      </c>
      <c r="E3040" t="inlineStr">
        <is>
          <t>1MOL</t>
        </is>
      </c>
      <c r="F3040" t="inlineStr">
        <is>
          <t>A</t>
        </is>
      </c>
      <c r="G3040" t="inlineStr">
        <is>
          <t>MOL Česká republika, s.r.o.</t>
        </is>
      </c>
      <c r="H3040" t="inlineStr">
        <is>
          <t>Lubina</t>
        </is>
      </c>
      <c r="I3040" t="inlineStr">
        <is>
          <t>440</t>
        </is>
      </c>
      <c r="J3040" t="inlineStr">
        <is>
          <t>KOPŘIVNICE</t>
        </is>
      </c>
      <c r="K3040" t="inlineStr">
        <is>
          <t>Nový Jičín</t>
        </is>
      </c>
      <c r="L3040" t="inlineStr">
        <is>
          <t>RSG</t>
        </is>
      </c>
      <c r="M3040" t="inlineStr">
        <is>
          <t>Herman Petr</t>
        </is>
      </c>
      <c r="N3040" t="inlineStr">
        <is>
          <t>49.612531</t>
        </is>
      </c>
      <c r="O3040" t="inlineStr">
        <is>
          <t>18.161119</t>
        </is>
      </c>
      <c r="P3040" t="n">
        <v>26083.27</v>
      </c>
    </row>
    <row r="3041">
      <c r="A3041" t="n">
        <v>12923320</v>
      </c>
      <c r="B3041" t="n">
        <v>82923320</v>
      </c>
      <c r="C3041" t="inlineStr">
        <is>
          <t>VELKY TERMINAL</t>
        </is>
      </c>
      <c r="D3041" t="inlineStr">
        <is>
          <t>PETROL</t>
        </is>
      </c>
      <c r="E3041" t="inlineStr">
        <is>
          <t>1MOL</t>
        </is>
      </c>
      <c r="F3041" t="inlineStr">
        <is>
          <t>A</t>
        </is>
      </c>
      <c r="G3041" t="inlineStr">
        <is>
          <t>MOL Česká republika, s.r.o.</t>
        </is>
      </c>
      <c r="H3041" t="inlineStr">
        <is>
          <t>Chvalšinská</t>
        </is>
      </c>
      <c r="I3041" t="inlineStr">
        <is>
          <t>244</t>
        </is>
      </c>
      <c r="J3041" t="inlineStr">
        <is>
          <t>ČESKÝ KRUMLOV - LATRÁN</t>
        </is>
      </c>
      <c r="K3041" t="inlineStr">
        <is>
          <t>Český Krumlov</t>
        </is>
      </c>
      <c r="L3041" t="inlineStr">
        <is>
          <t>RSB</t>
        </is>
      </c>
      <c r="M3041" t="inlineStr">
        <is>
          <t>Štolba Jan</t>
        </is>
      </c>
      <c r="N3041" t="inlineStr">
        <is>
          <t>48.816755</t>
        </is>
      </c>
      <c r="O3041" t="inlineStr">
        <is>
          <t>14.301925</t>
        </is>
      </c>
      <c r="P3041" t="n">
        <v>26067.12</v>
      </c>
    </row>
    <row r="3042">
      <c r="A3042" t="n">
        <v>15641601</v>
      </c>
      <c r="B3042" t="n">
        <v>85641601</v>
      </c>
      <c r="C3042" t="inlineStr">
        <is>
          <t>VELKY TERMINAL</t>
        </is>
      </c>
      <c r="D3042" t="inlineStr">
        <is>
          <t>IDT</t>
        </is>
      </c>
      <c r="E3042" t="inlineStr">
        <is>
          <t>4OSTATNI</t>
        </is>
      </c>
      <c r="F3042" t="inlineStr">
        <is>
          <t>A</t>
        </is>
      </c>
      <c r="G3042" t="inlineStr">
        <is>
          <t>Romana Smékalová</t>
        </is>
      </c>
      <c r="H3042" t="inlineStr">
        <is>
          <t>Pivovarská</t>
        </is>
      </c>
      <c r="I3042" t="inlineStr">
        <is>
          <t>812</t>
        </is>
      </c>
      <c r="J3042" t="inlineStr">
        <is>
          <t>JEVÍČKO</t>
        </is>
      </c>
      <c r="K3042" t="inlineStr">
        <is>
          <t>Svitavy</t>
        </is>
      </c>
      <c r="L3042" t="inlineStr">
        <is>
          <t>RSE</t>
        </is>
      </c>
      <c r="M3042" t="inlineStr">
        <is>
          <t>Šír Daniel</t>
        </is>
      </c>
      <c r="N3042" t="inlineStr">
        <is>
          <t>49.633092</t>
        </is>
      </c>
      <c r="O3042" t="inlineStr">
        <is>
          <t>16.713561</t>
        </is>
      </c>
      <c r="P3042" t="n">
        <v>26050.58</v>
      </c>
    </row>
    <row r="3043">
      <c r="A3043" t="n">
        <v>13822901</v>
      </c>
      <c r="B3043" t="n">
        <v>83822901</v>
      </c>
      <c r="C3043" t="inlineStr">
        <is>
          <t>VELKY TERMINAL</t>
        </is>
      </c>
      <c r="D3043" t="inlineStr">
        <is>
          <t>IDT</t>
        </is>
      </c>
      <c r="E3043" t="inlineStr">
        <is>
          <t>2POSTAF</t>
        </is>
      </c>
      <c r="F3043" t="inlineStr">
        <is>
          <t>A</t>
        </is>
      </c>
      <c r="G3043" t="inlineStr">
        <is>
          <t>Město Chyše</t>
        </is>
      </c>
      <c r="H3043" t="inlineStr">
        <is>
          <t>Žižkovo náměstí</t>
        </is>
      </c>
      <c r="I3043" t="inlineStr">
        <is>
          <t>18</t>
        </is>
      </c>
      <c r="J3043" t="inlineStr">
        <is>
          <t>CHYŠE</t>
        </is>
      </c>
      <c r="K3043" t="inlineStr">
        <is>
          <t>Karlovy Vary</t>
        </is>
      </c>
      <c r="L3043" t="inlineStr">
        <is>
          <t>RSC</t>
        </is>
      </c>
      <c r="M3043" t="inlineStr">
        <is>
          <t>Beneš Lukáš</t>
        </is>
      </c>
      <c r="N3043" t="inlineStr">
        <is>
          <t>50.104454</t>
        </is>
      </c>
      <c r="O3043" t="inlineStr">
        <is>
          <t>13.247768</t>
        </is>
      </c>
      <c r="P3043" t="n">
        <v>26037.69</v>
      </c>
    </row>
    <row r="3044">
      <c r="A3044" t="n">
        <v>17920506</v>
      </c>
      <c r="B3044" t="n">
        <v>87920506</v>
      </c>
      <c r="C3044" t="inlineStr">
        <is>
          <t>VELKY TERMINAL</t>
        </is>
      </c>
      <c r="D3044" t="inlineStr">
        <is>
          <t>PETROL</t>
        </is>
      </c>
      <c r="E3044" t="inlineStr">
        <is>
          <t>1MOL</t>
        </is>
      </c>
      <c r="F3044" t="inlineStr">
        <is>
          <t>A</t>
        </is>
      </c>
      <c r="G3044" t="inlineStr">
        <is>
          <t>MOL Česká republika, s.r.o.</t>
        </is>
      </c>
      <c r="H3044" t="inlineStr">
        <is>
          <t>Lipenská</t>
        </is>
      </c>
      <c r="I3044" t="inlineStr">
        <is>
          <t>1128/52</t>
        </is>
      </c>
      <c r="J3044" t="inlineStr">
        <is>
          <t>OLOMOUC - HODOLANY</t>
        </is>
      </c>
      <c r="K3044" t="inlineStr">
        <is>
          <t>Olomouc</t>
        </is>
      </c>
      <c r="L3044" t="inlineStr">
        <is>
          <t>RSG</t>
        </is>
      </c>
      <c r="M3044" t="inlineStr">
        <is>
          <t>Dolníček Richard</t>
        </is>
      </c>
      <c r="N3044" t="inlineStr">
        <is>
          <t>49.589655</t>
        </is>
      </c>
      <c r="O3044" t="inlineStr">
        <is>
          <t>17.293071</t>
        </is>
      </c>
      <c r="P3044" t="n">
        <v>26034.62</v>
      </c>
    </row>
    <row r="3045">
      <c r="A3045" t="n">
        <v>14934501</v>
      </c>
      <c r="B3045" t="n">
        <v>84934501</v>
      </c>
      <c r="C3045" t="inlineStr">
        <is>
          <t>VELKY TERMINAL</t>
        </is>
      </c>
      <c r="D3045" t="inlineStr">
        <is>
          <t>IDT</t>
        </is>
      </c>
      <c r="E3045" t="inlineStr">
        <is>
          <t>4OSTATNI</t>
        </is>
      </c>
      <c r="F3045" t="inlineStr">
        <is>
          <t>A</t>
        </is>
      </c>
      <c r="G3045" t="inlineStr">
        <is>
          <t>PROMOVIEW a.s.</t>
        </is>
      </c>
      <c r="H3045" t="inlineStr">
        <is>
          <t>Hlavní</t>
        </is>
      </c>
      <c r="I3045" t="inlineStr">
        <is>
          <t>1348</t>
        </is>
      </c>
      <c r="J3045" t="inlineStr">
        <is>
          <t>SMRŽOVKA</t>
        </is>
      </c>
      <c r="K3045" t="inlineStr">
        <is>
          <t>Jablonec nad Nisou</t>
        </is>
      </c>
      <c r="L3045" t="inlineStr">
        <is>
          <t>RSD</t>
        </is>
      </c>
      <c r="M3045" t="inlineStr">
        <is>
          <t>Luňáček Jan</t>
        </is>
      </c>
      <c r="N3045" t="inlineStr">
        <is>
          <t>50.734548</t>
        </is>
      </c>
      <c r="O3045" t="inlineStr">
        <is>
          <t>15.270303</t>
        </is>
      </c>
      <c r="P3045" t="n">
        <v>26012.5</v>
      </c>
    </row>
    <row r="3046">
      <c r="A3046" t="n">
        <v>14923101</v>
      </c>
      <c r="B3046" t="n">
        <v>84923101</v>
      </c>
      <c r="C3046" t="inlineStr">
        <is>
          <t>VELKY TERMINAL</t>
        </is>
      </c>
      <c r="D3046" t="inlineStr">
        <is>
          <t>IDT</t>
        </is>
      </c>
      <c r="E3046" t="inlineStr">
        <is>
          <t>3HOMER</t>
        </is>
      </c>
      <c r="F3046" t="inlineStr">
        <is>
          <t>A</t>
        </is>
      </c>
      <c r="G3046" t="inlineStr">
        <is>
          <t>Ing. Martin Homer</t>
        </is>
      </c>
      <c r="H3046" t="inlineStr">
        <is>
          <t>Doubská (ČS Cobalt)</t>
        </is>
      </c>
      <c r="I3046" t="inlineStr"/>
      <c r="J3046" t="inlineStr">
        <is>
          <t>LIBEREC</t>
        </is>
      </c>
      <c r="K3046" t="inlineStr">
        <is>
          <t>Liberec</t>
        </is>
      </c>
      <c r="L3046" t="inlineStr">
        <is>
          <t>RSD</t>
        </is>
      </c>
      <c r="M3046" t="inlineStr">
        <is>
          <t>Luňáček Jan</t>
        </is>
      </c>
      <c r="N3046" t="inlineStr">
        <is>
          <t>50.753801</t>
        </is>
      </c>
      <c r="O3046" t="inlineStr">
        <is>
          <t>15.052337</t>
        </is>
      </c>
      <c r="P3046" t="n">
        <v>26008.35</v>
      </c>
    </row>
    <row r="3047">
      <c r="A3047" t="n">
        <v>11504505</v>
      </c>
      <c r="B3047" t="n">
        <v>81504505</v>
      </c>
      <c r="C3047" t="inlineStr">
        <is>
          <t>VELKY TERMINAL</t>
        </is>
      </c>
      <c r="D3047" t="inlineStr">
        <is>
          <t>IDT</t>
        </is>
      </c>
      <c r="E3047" t="inlineStr">
        <is>
          <t>2SILMET</t>
        </is>
      </c>
      <c r="F3047" t="inlineStr">
        <is>
          <t>A</t>
        </is>
      </c>
      <c r="G3047" t="inlineStr">
        <is>
          <t>SILMET Plus, s.r.o. - AVIA Vlašim</t>
        </is>
      </c>
      <c r="H3047" t="inlineStr">
        <is>
          <t>Kollárova</t>
        </is>
      </c>
      <c r="I3047" t="inlineStr">
        <is>
          <t>1717</t>
        </is>
      </c>
      <c r="J3047" t="inlineStr">
        <is>
          <t>VLAŠIM</t>
        </is>
      </c>
      <c r="K3047" t="inlineStr">
        <is>
          <t>Benešov</t>
        </is>
      </c>
      <c r="L3047" t="inlineStr">
        <is>
          <t>RSA</t>
        </is>
      </c>
      <c r="M3047" t="inlineStr">
        <is>
          <t>Fiedler Miroslav</t>
        </is>
      </c>
      <c r="N3047" t="inlineStr">
        <is>
          <t>49.702033</t>
        </is>
      </c>
      <c r="O3047" t="inlineStr">
        <is>
          <t>14.894283</t>
        </is>
      </c>
      <c r="P3047" t="n">
        <v>25980.96</v>
      </c>
    </row>
    <row r="3048">
      <c r="A3048" t="n">
        <v>36201340</v>
      </c>
      <c r="B3048" t="n">
        <v>76200134</v>
      </c>
      <c r="C3048" t="inlineStr">
        <is>
          <t>LI</t>
        </is>
      </c>
      <c r="D3048" t="inlineStr">
        <is>
          <t>ČESKÁ POŠTA</t>
        </is>
      </c>
      <c r="E3048" t="inlineStr">
        <is>
          <t>1POSTA</t>
        </is>
      </c>
      <c r="F3048" t="inlineStr">
        <is>
          <t>P</t>
        </is>
      </c>
      <c r="G3048" t="inlineStr">
        <is>
          <t>Česká pošta - Brno 16</t>
        </is>
      </c>
      <c r="H3048" t="inlineStr">
        <is>
          <t>náměstí Svornosti</t>
        </is>
      </c>
      <c r="I3048" t="inlineStr">
        <is>
          <t>2573/6</t>
        </is>
      </c>
      <c r="J3048" t="inlineStr">
        <is>
          <t>BRNO - ŽABOVŘESKY</t>
        </is>
      </c>
      <c r="K3048" t="inlineStr">
        <is>
          <t>Brno-město</t>
        </is>
      </c>
      <c r="L3048" t="inlineStr">
        <is>
          <t>RSB</t>
        </is>
      </c>
      <c r="M3048" t="inlineStr">
        <is>
          <t>Hanuš Robert</t>
        </is>
      </c>
      <c r="N3048" t="inlineStr">
        <is>
          <t>49.215257</t>
        </is>
      </c>
      <c r="O3048" t="inlineStr">
        <is>
          <t>16.581647</t>
        </is>
      </c>
      <c r="P3048" t="n">
        <v>25976.92</v>
      </c>
    </row>
    <row r="3049">
      <c r="A3049" t="n">
        <v>15829401</v>
      </c>
      <c r="B3049" t="n">
        <v>85829401</v>
      </c>
      <c r="C3049" t="inlineStr">
        <is>
          <t>VELKY TERMINAL</t>
        </is>
      </c>
      <c r="D3049" t="inlineStr">
        <is>
          <t>IDT</t>
        </is>
      </c>
      <c r="E3049" t="inlineStr">
        <is>
          <t>4OSTATNI</t>
        </is>
      </c>
      <c r="F3049" t="inlineStr">
        <is>
          <t>A</t>
        </is>
      </c>
      <c r="G3049" t="inlineStr">
        <is>
          <t>František Škrabal</t>
        </is>
      </c>
      <c r="H3049" t="inlineStr">
        <is>
          <t>Dr. A. Hejny</t>
        </is>
      </c>
      <c r="I3049" t="inlineStr">
        <is>
          <t>623</t>
        </is>
      </c>
      <c r="J3049" t="inlineStr">
        <is>
          <t>ÚPICE</t>
        </is>
      </c>
      <c r="K3049" t="inlineStr">
        <is>
          <t>Trutnov</t>
        </is>
      </c>
      <c r="L3049" t="inlineStr">
        <is>
          <t>RSE</t>
        </is>
      </c>
      <c r="M3049" t="inlineStr">
        <is>
          <t>Lán Tomáš</t>
        </is>
      </c>
      <c r="N3049" t="inlineStr">
        <is>
          <t>50.512635</t>
        </is>
      </c>
      <c r="O3049" t="inlineStr">
        <is>
          <t>16.017185</t>
        </is>
      </c>
      <c r="P3049" t="n">
        <v>25941.35</v>
      </c>
    </row>
    <row r="3050">
      <c r="A3050" t="n">
        <v>16752401</v>
      </c>
      <c r="B3050" t="n">
        <v>86752401</v>
      </c>
      <c r="C3050" t="inlineStr">
        <is>
          <t>VELKY TERMINAL</t>
        </is>
      </c>
      <c r="D3050" t="inlineStr">
        <is>
          <t>IDT</t>
        </is>
      </c>
      <c r="E3050" t="inlineStr">
        <is>
          <t>4OSTATNI</t>
        </is>
      </c>
      <c r="F3050" t="inlineStr">
        <is>
          <t>A</t>
        </is>
      </c>
      <c r="G3050" t="inlineStr">
        <is>
          <t>Dulibo s.r.o.</t>
        </is>
      </c>
      <c r="H3050" t="inlineStr">
        <is>
          <t>Masarykova</t>
        </is>
      </c>
      <c r="I3050" t="inlineStr">
        <is>
          <t>414</t>
        </is>
      </c>
      <c r="J3050" t="inlineStr">
        <is>
          <t>BUCHLOVICE</t>
        </is>
      </c>
      <c r="K3050" t="inlineStr">
        <is>
          <t>Uherské Hradiště</t>
        </is>
      </c>
      <c r="L3050" t="inlineStr">
        <is>
          <t>RSE</t>
        </is>
      </c>
      <c r="M3050" t="inlineStr">
        <is>
          <t>Modlitba Jakub</t>
        </is>
      </c>
      <c r="N3050" t="inlineStr">
        <is>
          <t>49.087244</t>
        </is>
      </c>
      <c r="O3050" t="inlineStr">
        <is>
          <t>17.336961</t>
        </is>
      </c>
      <c r="P3050" t="n">
        <v>25893.27</v>
      </c>
    </row>
    <row r="3051">
      <c r="A3051" t="n">
        <v>17660301</v>
      </c>
      <c r="B3051" t="n">
        <v>87660301</v>
      </c>
      <c r="C3051" t="inlineStr">
        <is>
          <t>VELKY TERMINAL</t>
        </is>
      </c>
      <c r="D3051" t="inlineStr">
        <is>
          <t>IDT</t>
        </is>
      </c>
      <c r="E3051" t="inlineStr">
        <is>
          <t>4OSTATNI</t>
        </is>
      </c>
      <c r="F3051" t="inlineStr">
        <is>
          <t>A</t>
        </is>
      </c>
      <c r="G3051" t="inlineStr">
        <is>
          <t>Kamila Paseková</t>
        </is>
      </c>
      <c r="H3051" t="inlineStr">
        <is>
          <t>Čeladná</t>
        </is>
      </c>
      <c r="I3051" t="inlineStr">
        <is>
          <t>720</t>
        </is>
      </c>
      <c r="J3051" t="inlineStr">
        <is>
          <t>ČELADNÁ</t>
        </is>
      </c>
      <c r="K3051" t="inlineStr">
        <is>
          <t>Frýdek-Místek</t>
        </is>
      </c>
      <c r="L3051" t="inlineStr">
        <is>
          <t>RSG</t>
        </is>
      </c>
      <c r="M3051" t="inlineStr">
        <is>
          <t>Herman Petr</t>
        </is>
      </c>
      <c r="N3051" t="inlineStr">
        <is>
          <t>49.548201</t>
        </is>
      </c>
      <c r="O3051" t="inlineStr">
        <is>
          <t>18.338031</t>
        </is>
      </c>
      <c r="P3051" t="n">
        <v>25892.88</v>
      </c>
    </row>
    <row r="3052">
      <c r="A3052" t="n">
        <v>16837801</v>
      </c>
      <c r="B3052" t="n">
        <v>86837801</v>
      </c>
      <c r="C3052" t="inlineStr">
        <is>
          <t>VELKY TERMINAL</t>
        </is>
      </c>
      <c r="D3052" t="inlineStr">
        <is>
          <t>IDT</t>
        </is>
      </c>
      <c r="E3052" t="inlineStr">
        <is>
          <t>4OSTATNI</t>
        </is>
      </c>
      <c r="F3052" t="inlineStr">
        <is>
          <t>A</t>
        </is>
      </c>
      <c r="G3052" t="inlineStr">
        <is>
          <t>Miroslava Kolibová</t>
        </is>
      </c>
      <c r="H3052" t="inlineStr">
        <is>
          <t>Kostická</t>
        </is>
      </c>
      <c r="I3052" t="inlineStr">
        <is>
          <t>111</t>
        </is>
      </c>
      <c r="J3052" t="inlineStr">
        <is>
          <t>TVRDONICE</t>
        </is>
      </c>
      <c r="K3052" t="inlineStr">
        <is>
          <t>Břeclav</t>
        </is>
      </c>
      <c r="L3052" t="inlineStr">
        <is>
          <t>RSB</t>
        </is>
      </c>
      <c r="M3052" t="inlineStr">
        <is>
          <t>Petlach Lubomír</t>
        </is>
      </c>
      <c r="N3052" t="inlineStr">
        <is>
          <t>48.760752</t>
        </is>
      </c>
      <c r="O3052" t="inlineStr">
        <is>
          <t>16.992776</t>
        </is>
      </c>
      <c r="P3052" t="n">
        <v>25891.92</v>
      </c>
    </row>
    <row r="3053">
      <c r="A3053" t="n">
        <v>11670541</v>
      </c>
      <c r="B3053" t="n">
        <v>81670541</v>
      </c>
      <c r="C3053" t="inlineStr">
        <is>
          <t>VELKY TERMINAL</t>
        </is>
      </c>
      <c r="D3053" t="inlineStr">
        <is>
          <t>KA PARTNERS</t>
        </is>
      </c>
      <c r="E3053" t="inlineStr">
        <is>
          <t>1TRAFICO</t>
        </is>
      </c>
      <c r="F3053" t="inlineStr">
        <is>
          <t>A</t>
        </is>
      </c>
      <c r="G3053" t="inlineStr">
        <is>
          <t>TABÁK TRAFICON</t>
        </is>
      </c>
      <c r="H3053" t="inlineStr">
        <is>
          <t>Divadelní</t>
        </is>
      </c>
      <c r="I3053" t="inlineStr">
        <is>
          <t>2216</t>
        </is>
      </c>
      <c r="J3053" t="inlineStr">
        <is>
          <t>KLADNO</t>
        </is>
      </c>
      <c r="K3053" t="inlineStr">
        <is>
          <t>Kladno</t>
        </is>
      </c>
      <c r="L3053" t="inlineStr">
        <is>
          <t>RSA</t>
        </is>
      </c>
      <c r="M3053" t="inlineStr">
        <is>
          <t>Hrubý Jiří</t>
        </is>
      </c>
      <c r="N3053" t="inlineStr">
        <is>
          <t>50.144920</t>
        </is>
      </c>
      <c r="O3053" t="inlineStr">
        <is>
          <t>14.109377</t>
        </is>
      </c>
      <c r="P3053" t="n">
        <v>25882.12</v>
      </c>
    </row>
    <row r="3054">
      <c r="A3054" t="n">
        <v>14940535</v>
      </c>
      <c r="B3054" t="n">
        <v>84940535</v>
      </c>
      <c r="C3054" t="inlineStr">
        <is>
          <t>VELKY TERMINAL</t>
        </is>
      </c>
      <c r="D3054" t="inlineStr">
        <is>
          <t>PETROL</t>
        </is>
      </c>
      <c r="E3054" t="inlineStr">
        <is>
          <t>1ORLEN</t>
        </is>
      </c>
      <c r="F3054" t="inlineStr">
        <is>
          <t>A</t>
        </is>
      </c>
      <c r="G3054" t="inlineStr">
        <is>
          <t>ORLEN Unipetrol RPA s.r.o.</t>
        </is>
      </c>
      <c r="H3054" t="inlineStr">
        <is>
          <t>Liberecká (ČS ORLEN)</t>
        </is>
      </c>
      <c r="I3054" t="inlineStr"/>
      <c r="J3054" t="inlineStr">
        <is>
          <t>FRÝDLANT - VĚTROV</t>
        </is>
      </c>
      <c r="K3054" t="inlineStr">
        <is>
          <t>Liberec</t>
        </is>
      </c>
      <c r="L3054" t="inlineStr">
        <is>
          <t>RSD</t>
        </is>
      </c>
      <c r="M3054" t="inlineStr">
        <is>
          <t>Luňáček Jan</t>
        </is>
      </c>
      <c r="N3054" t="inlineStr">
        <is>
          <t>50.915920</t>
        </is>
      </c>
      <c r="O3054" t="inlineStr">
        <is>
          <t>15.061624</t>
        </is>
      </c>
      <c r="P3054" t="n">
        <v>25876.35</v>
      </c>
    </row>
    <row r="3055">
      <c r="A3055" t="n">
        <v>11913681</v>
      </c>
      <c r="B3055" t="n">
        <v>81913681</v>
      </c>
      <c r="C3055" t="inlineStr">
        <is>
          <t>VELKY TERMINAL</t>
        </is>
      </c>
      <c r="D3055" t="inlineStr">
        <is>
          <t>PETROL</t>
        </is>
      </c>
      <c r="E3055" t="inlineStr">
        <is>
          <t>1MOL</t>
        </is>
      </c>
      <c r="F3055" t="inlineStr">
        <is>
          <t>A</t>
        </is>
      </c>
      <c r="G3055" t="inlineStr">
        <is>
          <t>MOL Česká republika, s.r.o.</t>
        </is>
      </c>
      <c r="H3055" t="inlineStr">
        <is>
          <t>Mělnická</t>
        </is>
      </c>
      <c r="I3055" t="inlineStr">
        <is>
          <t>617</t>
        </is>
      </c>
      <c r="J3055" t="inlineStr">
        <is>
          <t>LIBIŠ</t>
        </is>
      </c>
      <c r="K3055" t="inlineStr">
        <is>
          <t>Mělník</t>
        </is>
      </c>
      <c r="L3055" t="inlineStr">
        <is>
          <t>RSA</t>
        </is>
      </c>
      <c r="M3055" t="inlineStr">
        <is>
          <t>Vlk Pavel</t>
        </is>
      </c>
      <c r="N3055" t="inlineStr">
        <is>
          <t>50.281716</t>
        </is>
      </c>
      <c r="O3055" t="inlineStr">
        <is>
          <t>14.496374</t>
        </is>
      </c>
      <c r="P3055" t="n">
        <v>25849.23</v>
      </c>
    </row>
    <row r="3056">
      <c r="A3056" t="n">
        <v>11943901</v>
      </c>
      <c r="B3056" t="n">
        <v>81943901</v>
      </c>
      <c r="C3056" t="inlineStr">
        <is>
          <t>VELKY TERMINAL</t>
        </is>
      </c>
      <c r="D3056" t="inlineStr">
        <is>
          <t>IDT</t>
        </is>
      </c>
      <c r="E3056" t="inlineStr">
        <is>
          <t>3SLAVIK</t>
        </is>
      </c>
      <c r="F3056" t="inlineStr">
        <is>
          <t>A</t>
        </is>
      </c>
      <c r="G3056" t="inlineStr">
        <is>
          <t>SLAVÍKOVÁ &amp; PETRÁSEK, s.r.o.</t>
        </is>
      </c>
      <c r="H3056" t="inlineStr">
        <is>
          <t>Jana Želivského</t>
        </is>
      </c>
      <c r="I3056" t="inlineStr">
        <is>
          <t>1847/31</t>
        </is>
      </c>
      <c r="J3056" t="inlineStr">
        <is>
          <t>PRAHA 3 - ŽIŽKOV</t>
        </is>
      </c>
      <c r="K3056" t="inlineStr">
        <is>
          <t>Praha</t>
        </is>
      </c>
      <c r="L3056" t="inlineStr">
        <is>
          <t>RSA</t>
        </is>
      </c>
      <c r="M3056" t="inlineStr">
        <is>
          <t>Myslivec Jan</t>
        </is>
      </c>
      <c r="N3056" t="inlineStr">
        <is>
          <t>50.088745</t>
        </is>
      </c>
      <c r="O3056" t="inlineStr">
        <is>
          <t>14.468436</t>
        </is>
      </c>
      <c r="P3056" t="n">
        <v>25849.08</v>
      </c>
    </row>
    <row r="3057">
      <c r="A3057" t="n">
        <v>13920101</v>
      </c>
      <c r="B3057" t="n">
        <v>83920101</v>
      </c>
      <c r="C3057" t="inlineStr">
        <is>
          <t>VELKY TERMINAL</t>
        </is>
      </c>
      <c r="D3057" t="inlineStr">
        <is>
          <t>IDT</t>
        </is>
      </c>
      <c r="E3057" t="inlineStr">
        <is>
          <t>4OSTATNI</t>
        </is>
      </c>
      <c r="F3057" t="inlineStr">
        <is>
          <t>A</t>
        </is>
      </c>
      <c r="G3057" t="inlineStr">
        <is>
          <t>TAVI OIL s.r.o.</t>
        </is>
      </c>
      <c r="H3057" t="inlineStr">
        <is>
          <t>Hory</t>
        </is>
      </c>
      <c r="I3057" t="inlineStr">
        <is>
          <t>41</t>
        </is>
      </c>
      <c r="J3057" t="inlineStr">
        <is>
          <t>OLOVÍ</t>
        </is>
      </c>
      <c r="K3057" t="inlineStr">
        <is>
          <t>Sokolov</t>
        </is>
      </c>
      <c r="L3057" t="inlineStr">
        <is>
          <t>RSC</t>
        </is>
      </c>
      <c r="M3057" t="inlineStr">
        <is>
          <t>Beneš Lukáš</t>
        </is>
      </c>
      <c r="N3057" t="inlineStr">
        <is>
          <t>50.252854</t>
        </is>
      </c>
      <c r="O3057" t="inlineStr">
        <is>
          <t>12.561162</t>
        </is>
      </c>
      <c r="P3057" t="n">
        <v>25828.85</v>
      </c>
    </row>
    <row r="3058">
      <c r="A3058" t="n">
        <v>16952501</v>
      </c>
      <c r="B3058" t="n">
        <v>86952501</v>
      </c>
      <c r="C3058" t="inlineStr">
        <is>
          <t>VELKY TERMINAL</t>
        </is>
      </c>
      <c r="D3058" t="inlineStr">
        <is>
          <t>IDT</t>
        </is>
      </c>
      <c r="E3058" t="inlineStr">
        <is>
          <t>3ZARIS</t>
        </is>
      </c>
      <c r="F3058" t="inlineStr">
        <is>
          <t>A</t>
        </is>
      </c>
      <c r="G3058" t="inlineStr">
        <is>
          <t>ZARIS s.r.o.</t>
        </is>
      </c>
      <c r="H3058" t="inlineStr">
        <is>
          <t>Lidická</t>
        </is>
      </c>
      <c r="I3058" t="inlineStr">
        <is>
          <t>3093</t>
        </is>
      </c>
      <c r="J3058" t="inlineStr">
        <is>
          <t>BŘECLAV</t>
        </is>
      </c>
      <c r="K3058" t="inlineStr">
        <is>
          <t>Břeclav</t>
        </is>
      </c>
      <c r="L3058" t="inlineStr">
        <is>
          <t>RSB</t>
        </is>
      </c>
      <c r="M3058" t="inlineStr">
        <is>
          <t>Petlach Lubomír</t>
        </is>
      </c>
      <c r="N3058" t="inlineStr">
        <is>
          <t>48.779005</t>
        </is>
      </c>
      <c r="O3058" t="inlineStr">
        <is>
          <t>16.901801</t>
        </is>
      </c>
      <c r="P3058" t="n">
        <v>25800.88</v>
      </c>
    </row>
    <row r="3059">
      <c r="A3059" t="n">
        <v>11829001</v>
      </c>
      <c r="B3059" t="n">
        <v>81829001</v>
      </c>
      <c r="C3059" t="inlineStr">
        <is>
          <t>VELKY TERMINAL</t>
        </is>
      </c>
      <c r="D3059" t="inlineStr">
        <is>
          <t>IDT</t>
        </is>
      </c>
      <c r="E3059" t="inlineStr">
        <is>
          <t>4OSTATNI</t>
        </is>
      </c>
      <c r="F3059" t="inlineStr">
        <is>
          <t>A</t>
        </is>
      </c>
      <c r="G3059" t="inlineStr">
        <is>
          <t>Eva Zítková</t>
        </is>
      </c>
      <c r="H3059" t="inlineStr">
        <is>
          <t>Palackého náměstí</t>
        </is>
      </c>
      <c r="I3059" t="inlineStr">
        <is>
          <t>151</t>
        </is>
      </c>
      <c r="J3059" t="inlineStr">
        <is>
          <t>DOBROVICE</t>
        </is>
      </c>
      <c r="K3059" t="inlineStr">
        <is>
          <t>Mladá Boleslav</t>
        </is>
      </c>
      <c r="L3059" t="inlineStr">
        <is>
          <t>RSA</t>
        </is>
      </c>
      <c r="M3059" t="inlineStr">
        <is>
          <t>Vlk Pavel</t>
        </is>
      </c>
      <c r="N3059" t="inlineStr">
        <is>
          <t>50.369028</t>
        </is>
      </c>
      <c r="O3059" t="inlineStr">
        <is>
          <t>14.962889</t>
        </is>
      </c>
      <c r="P3059" t="n">
        <v>25787.88</v>
      </c>
    </row>
    <row r="3060">
      <c r="A3060" t="n">
        <v>14917012</v>
      </c>
      <c r="B3060" t="n">
        <v>84917012</v>
      </c>
      <c r="C3060" t="inlineStr">
        <is>
          <t>VELKY TERMINAL</t>
        </is>
      </c>
      <c r="D3060" t="inlineStr">
        <is>
          <t>PETROL</t>
        </is>
      </c>
      <c r="E3060" t="inlineStr">
        <is>
          <t>1MOL</t>
        </is>
      </c>
      <c r="F3060" t="inlineStr">
        <is>
          <t>A</t>
        </is>
      </c>
      <c r="G3060" t="inlineStr">
        <is>
          <t>MOL Česká republika, s.r.o.</t>
        </is>
      </c>
      <c r="H3060" t="inlineStr">
        <is>
          <t>Pražská (ČS MOL)</t>
        </is>
      </c>
      <c r="I3060" t="inlineStr">
        <is>
          <t>691</t>
        </is>
      </c>
      <c r="J3060" t="inlineStr">
        <is>
          <t>MIMOŇ - MIMOŇ I</t>
        </is>
      </c>
      <c r="K3060" t="inlineStr">
        <is>
          <t>Česká Lípa</t>
        </is>
      </c>
      <c r="L3060" t="inlineStr">
        <is>
          <t>RSD</t>
        </is>
      </c>
      <c r="M3060" t="inlineStr">
        <is>
          <t>Luňáček Jan</t>
        </is>
      </c>
      <c r="N3060" t="inlineStr">
        <is>
          <t>50.645180</t>
        </is>
      </c>
      <c r="O3060" t="inlineStr">
        <is>
          <t>14.739522</t>
        </is>
      </c>
      <c r="P3060" t="n">
        <v>25785.96</v>
      </c>
    </row>
    <row r="3061">
      <c r="A3061" t="n">
        <v>31201513</v>
      </c>
      <c r="B3061" t="n">
        <v>71200102</v>
      </c>
      <c r="C3061" t="inlineStr">
        <is>
          <t>LI</t>
        </is>
      </c>
      <c r="D3061" t="inlineStr">
        <is>
          <t>ČESKÁ POŠTA</t>
        </is>
      </c>
      <c r="E3061" t="inlineStr">
        <is>
          <t>1POSTA</t>
        </is>
      </c>
      <c r="F3061" t="inlineStr">
        <is>
          <t>P</t>
        </is>
      </c>
      <c r="G3061" t="inlineStr">
        <is>
          <t>Česká pošta - Benešov u Prahy</t>
        </is>
      </c>
      <c r="H3061" t="inlineStr">
        <is>
          <t>Poštovní</t>
        </is>
      </c>
      <c r="I3061" t="inlineStr">
        <is>
          <t>478</t>
        </is>
      </c>
      <c r="J3061" t="inlineStr">
        <is>
          <t>BENEŠOV</t>
        </is>
      </c>
      <c r="K3061" t="inlineStr">
        <is>
          <t>Benešov</t>
        </is>
      </c>
      <c r="L3061" t="inlineStr">
        <is>
          <t>RSA</t>
        </is>
      </c>
      <c r="M3061" t="inlineStr">
        <is>
          <t>Fiedler Miroslav</t>
        </is>
      </c>
      <c r="N3061" t="inlineStr">
        <is>
          <t>49.781764</t>
        </is>
      </c>
      <c r="O3061" t="inlineStr">
        <is>
          <t>14.690217</t>
        </is>
      </c>
      <c r="P3061" t="n">
        <v>25776.54</v>
      </c>
    </row>
    <row r="3062">
      <c r="A3062" t="n">
        <v>11693901</v>
      </c>
      <c r="B3062" t="n">
        <v>81693901</v>
      </c>
      <c r="C3062" t="inlineStr">
        <is>
          <t>VELKY TERMINAL</t>
        </is>
      </c>
      <c r="D3062" t="inlineStr">
        <is>
          <t>IDT</t>
        </is>
      </c>
      <c r="E3062" t="inlineStr">
        <is>
          <t>4OSTATNI</t>
        </is>
      </c>
      <c r="F3062" t="inlineStr">
        <is>
          <t>A</t>
        </is>
      </c>
      <c r="G3062" t="inlineStr">
        <is>
          <t>Jan Kilián</t>
        </is>
      </c>
      <c r="H3062" t="inlineStr">
        <is>
          <t>Seifertova</t>
        </is>
      </c>
      <c r="I3062" t="inlineStr">
        <is>
          <t>560/49</t>
        </is>
      </c>
      <c r="J3062" t="inlineStr">
        <is>
          <t>PRAHA 3 - ŽIŽKOV</t>
        </is>
      </c>
      <c r="K3062" t="inlineStr">
        <is>
          <t>Praha</t>
        </is>
      </c>
      <c r="L3062" t="inlineStr">
        <is>
          <t>RSA</t>
        </is>
      </c>
      <c r="M3062" t="inlineStr">
        <is>
          <t>Myslivec Jan</t>
        </is>
      </c>
      <c r="N3062" t="inlineStr">
        <is>
          <t>50.085060</t>
        </is>
      </c>
      <c r="O3062" t="inlineStr">
        <is>
          <t>14.445730</t>
        </is>
      </c>
      <c r="P3062" t="n">
        <v>25773.27</v>
      </c>
    </row>
    <row r="3063">
      <c r="A3063" t="n">
        <v>15724801</v>
      </c>
      <c r="B3063" t="n">
        <v>85724801</v>
      </c>
      <c r="C3063" t="inlineStr">
        <is>
          <t>VELKY TERMINAL</t>
        </is>
      </c>
      <c r="D3063" t="inlineStr">
        <is>
          <t>IDT</t>
        </is>
      </c>
      <c r="E3063" t="inlineStr">
        <is>
          <t>4OSTATNI</t>
        </is>
      </c>
      <c r="F3063" t="inlineStr">
        <is>
          <t>A</t>
        </is>
      </c>
      <c r="G3063" t="inlineStr">
        <is>
          <t>Michal Peroutka</t>
        </is>
      </c>
      <c r="H3063" t="inlineStr">
        <is>
          <t>třída Soukenická</t>
        </is>
      </c>
      <c r="I3063" t="inlineStr">
        <is>
          <t>24</t>
        </is>
      </c>
      <c r="J3063" t="inlineStr">
        <is>
          <t>BROUMOV - OLIVĚTÍN</t>
        </is>
      </c>
      <c r="K3063" t="inlineStr">
        <is>
          <t>Náchod</t>
        </is>
      </c>
      <c r="L3063" t="inlineStr">
        <is>
          <t>RSE</t>
        </is>
      </c>
      <c r="M3063" t="inlineStr">
        <is>
          <t>Lán Tomáš</t>
        </is>
      </c>
      <c r="N3063" t="inlineStr">
        <is>
          <t>50.587600</t>
        </is>
      </c>
      <c r="O3063" t="inlineStr">
        <is>
          <t>16.335375</t>
        </is>
      </c>
      <c r="P3063" t="n">
        <v>25771.15</v>
      </c>
    </row>
    <row r="3064">
      <c r="A3064" t="n">
        <v>36510001</v>
      </c>
      <c r="B3064" t="n">
        <v>76510001</v>
      </c>
      <c r="C3064" t="inlineStr">
        <is>
          <t>SMALL TERMINAL</t>
        </is>
      </c>
      <c r="D3064" t="inlineStr">
        <is>
          <t>IDT</t>
        </is>
      </c>
      <c r="E3064" t="inlineStr">
        <is>
          <t>4OSTATNI</t>
        </is>
      </c>
      <c r="F3064" t="inlineStr">
        <is>
          <t>A</t>
        </is>
      </c>
      <c r="G3064" t="inlineStr">
        <is>
          <t>Rompes s.r.o.</t>
        </is>
      </c>
      <c r="H3064" t="inlineStr">
        <is>
          <t>Svatoplukova</t>
        </is>
      </c>
      <c r="I3064" t="inlineStr">
        <is>
          <t>63</t>
        </is>
      </c>
      <c r="J3064" t="inlineStr">
        <is>
          <t>NAPAJEDLA</t>
        </is>
      </c>
      <c r="K3064" t="inlineStr">
        <is>
          <t>Zlín</t>
        </is>
      </c>
      <c r="L3064" t="inlineStr">
        <is>
          <t>RSE</t>
        </is>
      </c>
      <c r="M3064" t="inlineStr">
        <is>
          <t>Modlitba Jakub</t>
        </is>
      </c>
      <c r="N3064" t="inlineStr">
        <is>
          <t>49.170230</t>
        </is>
      </c>
      <c r="O3064" t="inlineStr">
        <is>
          <t>17.511370</t>
        </is>
      </c>
      <c r="P3064" t="n">
        <v>25743.46</v>
      </c>
    </row>
    <row r="3065">
      <c r="A3065" t="n">
        <v>16942901</v>
      </c>
      <c r="B3065" t="n">
        <v>86942901</v>
      </c>
      <c r="C3065" t="inlineStr">
        <is>
          <t>VELKY TERMINAL</t>
        </is>
      </c>
      <c r="D3065" t="inlineStr">
        <is>
          <t>IDT</t>
        </is>
      </c>
      <c r="E3065" t="inlineStr">
        <is>
          <t>4OSTATNI</t>
        </is>
      </c>
      <c r="F3065" t="inlineStr">
        <is>
          <t>A</t>
        </is>
      </c>
      <c r="G3065" t="inlineStr">
        <is>
          <t>O.G.TRANS s.r.o.</t>
        </is>
      </c>
      <c r="H3065" t="inlineStr">
        <is>
          <t>Lednická</t>
        </is>
      </c>
      <c r="I3065" t="inlineStr">
        <is>
          <t>496</t>
        </is>
      </c>
      <c r="J3065" t="inlineStr">
        <is>
          <t>HLOHOVEC</t>
        </is>
      </c>
      <c r="K3065" t="inlineStr">
        <is>
          <t>Břeclav</t>
        </is>
      </c>
      <c r="L3065" t="inlineStr">
        <is>
          <t>RSB</t>
        </is>
      </c>
      <c r="M3065" t="inlineStr">
        <is>
          <t>Petlach Lubomír</t>
        </is>
      </c>
      <c r="N3065" t="inlineStr">
        <is>
          <t>48.777094</t>
        </is>
      </c>
      <c r="O3065" t="inlineStr">
        <is>
          <t>16.778388</t>
        </is>
      </c>
      <c r="P3065" t="n">
        <v>25740.38</v>
      </c>
    </row>
    <row r="3066">
      <c r="A3066" t="n">
        <v>16953101</v>
      </c>
      <c r="B3066" t="n">
        <v>86953101</v>
      </c>
      <c r="C3066" t="inlineStr">
        <is>
          <t>VELKY TERMINAL</t>
        </is>
      </c>
      <c r="D3066" t="inlineStr">
        <is>
          <t>IDT</t>
        </is>
      </c>
      <c r="E3066" t="inlineStr">
        <is>
          <t>4OSTATNI</t>
        </is>
      </c>
      <c r="F3066" t="inlineStr">
        <is>
          <t>A</t>
        </is>
      </c>
      <c r="G3066" t="inlineStr">
        <is>
          <t>BARY s.r.o.</t>
        </is>
      </c>
      <c r="H3066" t="inlineStr">
        <is>
          <t>Osvobození (ČS Bary)</t>
        </is>
      </c>
      <c r="I3066" t="inlineStr">
        <is>
          <t>366</t>
        </is>
      </c>
      <c r="J3066" t="inlineStr">
        <is>
          <t>RÁJEČKO</t>
        </is>
      </c>
      <c r="K3066" t="inlineStr">
        <is>
          <t>Blansko</t>
        </is>
      </c>
      <c r="L3066" t="inlineStr">
        <is>
          <t>RSE</t>
        </is>
      </c>
      <c r="M3066" t="inlineStr">
        <is>
          <t>Šír Daniel</t>
        </is>
      </c>
      <c r="N3066" t="inlineStr">
        <is>
          <t>49.395931</t>
        </is>
      </c>
      <c r="O3066" t="inlineStr">
        <is>
          <t>16.643589</t>
        </is>
      </c>
      <c r="P3066" t="n">
        <v>25738.08</v>
      </c>
    </row>
    <row r="3067">
      <c r="A3067" t="n">
        <v>14940202</v>
      </c>
      <c r="B3067" t="n">
        <v>84940202</v>
      </c>
      <c r="C3067" t="inlineStr">
        <is>
          <t>VELKY TERMINAL</t>
        </is>
      </c>
      <c r="D3067" t="inlineStr">
        <is>
          <t>IDT</t>
        </is>
      </c>
      <c r="E3067" t="inlineStr">
        <is>
          <t>1CEPRO</t>
        </is>
      </c>
      <c r="F3067" t="inlineStr">
        <is>
          <t>A</t>
        </is>
      </c>
      <c r="G3067" t="inlineStr">
        <is>
          <t>Adriana Kalousová</t>
        </is>
      </c>
      <c r="H3067" t="inlineStr">
        <is>
          <t>Pražská</t>
        </is>
      </c>
      <c r="I3067" t="inlineStr">
        <is>
          <t>325/8a</t>
        </is>
      </c>
      <c r="J3067" t="inlineStr">
        <is>
          <t>RUMBURK - RUMBURK 2-HORNÍ JINDŘICHOV</t>
        </is>
      </c>
      <c r="K3067" t="inlineStr">
        <is>
          <t>Děčín</t>
        </is>
      </c>
      <c r="L3067" t="inlineStr">
        <is>
          <t>RSD</t>
        </is>
      </c>
      <c r="M3067" t="inlineStr">
        <is>
          <t>Šticha Milan</t>
        </is>
      </c>
      <c r="N3067" t="inlineStr">
        <is>
          <t>50.930879</t>
        </is>
      </c>
      <c r="O3067" t="inlineStr">
        <is>
          <t>14.558332</t>
        </is>
      </c>
      <c r="P3067" t="n">
        <v>25729.81</v>
      </c>
    </row>
    <row r="3068">
      <c r="A3068" t="n">
        <v>17705060</v>
      </c>
      <c r="B3068" t="n">
        <v>87705060</v>
      </c>
      <c r="C3068" t="inlineStr">
        <is>
          <t>VELKY TERMINAL</t>
        </is>
      </c>
      <c r="D3068" t="inlineStr">
        <is>
          <t>KA PARTNERS</t>
        </is>
      </c>
      <c r="E3068" t="inlineStr">
        <is>
          <t>1HRUSKA</t>
        </is>
      </c>
      <c r="F3068" t="inlineStr">
        <is>
          <t>A</t>
        </is>
      </c>
      <c r="G3068" t="inlineStr">
        <is>
          <t>H R U Š K A , spol. s r.o.</t>
        </is>
      </c>
      <c r="H3068" t="inlineStr">
        <is>
          <t>Uničovská</t>
        </is>
      </c>
      <c r="I3068" t="inlineStr">
        <is>
          <t>2148/98</t>
        </is>
      </c>
      <c r="J3068" t="inlineStr">
        <is>
          <t>ŠTERNBERK</t>
        </is>
      </c>
      <c r="K3068" t="inlineStr">
        <is>
          <t>Olomouc</t>
        </is>
      </c>
      <c r="L3068" t="inlineStr">
        <is>
          <t>RSG</t>
        </is>
      </c>
      <c r="M3068" t="inlineStr">
        <is>
          <t>Dolníček Richard</t>
        </is>
      </c>
      <c r="N3068" t="inlineStr">
        <is>
          <t>49.727108</t>
        </is>
      </c>
      <c r="O3068" t="inlineStr">
        <is>
          <t>17.286185</t>
        </is>
      </c>
      <c r="P3068" t="n">
        <v>25728.85</v>
      </c>
    </row>
    <row r="3069">
      <c r="A3069" t="n">
        <v>16941209</v>
      </c>
      <c r="B3069" t="n">
        <v>86941209</v>
      </c>
      <c r="C3069" t="inlineStr">
        <is>
          <t>VELKY TERMINAL</t>
        </is>
      </c>
      <c r="D3069" t="inlineStr">
        <is>
          <t>PETROL</t>
        </is>
      </c>
      <c r="E3069" t="inlineStr">
        <is>
          <t>1EUROBIT</t>
        </is>
      </c>
      <c r="F3069" t="inlineStr">
        <is>
          <t>A</t>
        </is>
      </c>
      <c r="G3069" t="inlineStr">
        <is>
          <t>EUROBIT - čerpací stanice s.r.o.</t>
        </is>
      </c>
      <c r="H3069" t="inlineStr">
        <is>
          <t>Černá Hora</t>
        </is>
      </c>
      <c r="I3069" t="inlineStr">
        <is>
          <t>53</t>
        </is>
      </c>
      <c r="J3069" t="inlineStr">
        <is>
          <t>ČERNÁ HORA</t>
        </is>
      </c>
      <c r="K3069" t="inlineStr">
        <is>
          <t>Blansko</t>
        </is>
      </c>
      <c r="L3069" t="inlineStr">
        <is>
          <t>RSE</t>
        </is>
      </c>
      <c r="M3069" t="inlineStr">
        <is>
          <t>Šír Daniel</t>
        </is>
      </c>
      <c r="N3069" t="inlineStr">
        <is>
          <t>49.416767</t>
        </is>
      </c>
      <c r="O3069" t="inlineStr">
        <is>
          <t>16.586330</t>
        </is>
      </c>
      <c r="P3069" t="n">
        <v>25717.12</v>
      </c>
    </row>
    <row r="3070">
      <c r="A3070" t="n">
        <v>13920503</v>
      </c>
      <c r="B3070" t="n">
        <v>83920503</v>
      </c>
      <c r="C3070" t="inlineStr">
        <is>
          <t>VELKY TERMINAL</t>
        </is>
      </c>
      <c r="D3070" t="inlineStr">
        <is>
          <t>IDT</t>
        </is>
      </c>
      <c r="E3070" t="inlineStr">
        <is>
          <t>3F1GAS</t>
        </is>
      </c>
      <c r="F3070" t="inlineStr">
        <is>
          <t>A</t>
        </is>
      </c>
      <c r="G3070" t="inlineStr">
        <is>
          <t>TOP TANK s.r.o.</t>
        </is>
      </c>
      <c r="H3070" t="inlineStr">
        <is>
          <t>Klatovská</t>
        </is>
      </c>
      <c r="I3070" t="inlineStr">
        <is>
          <t>507/173</t>
        </is>
      </c>
      <c r="J3070" t="inlineStr">
        <is>
          <t>PLZEŇ - LITICE</t>
        </is>
      </c>
      <c r="K3070" t="inlineStr">
        <is>
          <t>Plzeň-město</t>
        </is>
      </c>
      <c r="L3070" t="inlineStr">
        <is>
          <t>RSC</t>
        </is>
      </c>
      <c r="M3070" t="inlineStr">
        <is>
          <t>Horejš Vladimír</t>
        </is>
      </c>
      <c r="N3070" t="inlineStr">
        <is>
          <t>49.708360</t>
        </is>
      </c>
      <c r="O3070" t="inlineStr">
        <is>
          <t>13.357010</t>
        </is>
      </c>
      <c r="P3070" t="n">
        <v>25697.12</v>
      </c>
    </row>
    <row r="3071">
      <c r="A3071" t="n">
        <v>15921901</v>
      </c>
      <c r="B3071" t="n">
        <v>85921901</v>
      </c>
      <c r="C3071" t="inlineStr">
        <is>
          <t>VELKY TERMINAL</t>
        </is>
      </c>
      <c r="D3071" t="inlineStr">
        <is>
          <t>IDT</t>
        </is>
      </c>
      <c r="E3071" t="inlineStr">
        <is>
          <t>4OSTATNI</t>
        </is>
      </c>
      <c r="F3071" t="inlineStr">
        <is>
          <t>A</t>
        </is>
      </c>
      <c r="G3071" t="inlineStr">
        <is>
          <t>JAN ŠPATENKA A SYN, společnost s ručením omezeným</t>
        </is>
      </c>
      <c r="H3071" t="inlineStr">
        <is>
          <t>Libřice</t>
        </is>
      </c>
      <c r="I3071" t="inlineStr">
        <is>
          <t>91</t>
        </is>
      </c>
      <c r="J3071" t="inlineStr">
        <is>
          <t>LIBŘICE</t>
        </is>
      </c>
      <c r="K3071" t="inlineStr">
        <is>
          <t>Hradec Králové</t>
        </is>
      </c>
      <c r="L3071" t="inlineStr">
        <is>
          <t>RSE</t>
        </is>
      </c>
      <c r="M3071" t="inlineStr">
        <is>
          <t>Lán Tomáš</t>
        </is>
      </c>
      <c r="N3071" t="inlineStr">
        <is>
          <t>50.287085</t>
        </is>
      </c>
      <c r="O3071" t="inlineStr">
        <is>
          <t>15.960394</t>
        </is>
      </c>
      <c r="P3071" t="n">
        <v>25690</v>
      </c>
    </row>
    <row r="3072">
      <c r="A3072" t="n">
        <v>15939142</v>
      </c>
      <c r="B3072" t="n">
        <v>85939142</v>
      </c>
      <c r="C3072" t="inlineStr">
        <is>
          <t>VELKY TERMINAL</t>
        </is>
      </c>
      <c r="D3072" t="inlineStr">
        <is>
          <t>PETROL</t>
        </is>
      </c>
      <c r="E3072" t="inlineStr">
        <is>
          <t>1ORLEN</t>
        </is>
      </c>
      <c r="F3072" t="inlineStr">
        <is>
          <t>A</t>
        </is>
      </c>
      <c r="G3072" t="inlineStr">
        <is>
          <t>ORLEN Unipetrol RPA s.r.o.</t>
        </is>
      </c>
      <c r="H3072" t="inlineStr">
        <is>
          <t>Robousy</t>
        </is>
      </c>
      <c r="I3072" t="inlineStr">
        <is>
          <t>163</t>
        </is>
      </c>
      <c r="J3072" t="inlineStr">
        <is>
          <t>JIČÍN - ROBOUSY</t>
        </is>
      </c>
      <c r="K3072" t="inlineStr">
        <is>
          <t>Jičín</t>
        </is>
      </c>
      <c r="L3072" t="inlineStr">
        <is>
          <t>RSE</t>
        </is>
      </c>
      <c r="M3072" t="inlineStr">
        <is>
          <t>Lán Tomáš</t>
        </is>
      </c>
      <c r="N3072" t="inlineStr">
        <is>
          <t>50.433725</t>
        </is>
      </c>
      <c r="O3072" t="inlineStr">
        <is>
          <t>15.408193</t>
        </is>
      </c>
      <c r="P3072" t="n">
        <v>25681.73</v>
      </c>
    </row>
    <row r="3073">
      <c r="A3073" t="n">
        <v>13637001</v>
      </c>
      <c r="B3073" t="n">
        <v>83637001</v>
      </c>
      <c r="C3073" t="inlineStr">
        <is>
          <t>VELKY TERMINAL</t>
        </is>
      </c>
      <c r="D3073" t="inlineStr">
        <is>
          <t>IDT</t>
        </is>
      </c>
      <c r="E3073" t="inlineStr">
        <is>
          <t>4OSTATNI</t>
        </is>
      </c>
      <c r="F3073" t="inlineStr">
        <is>
          <t>A</t>
        </is>
      </c>
      <c r="G3073" t="inlineStr">
        <is>
          <t>Václav Úlovec</t>
        </is>
      </c>
      <c r="H3073" t="inlineStr">
        <is>
          <t>Prap. Veitla</t>
        </is>
      </c>
      <c r="I3073" t="inlineStr">
        <is>
          <t>65</t>
        </is>
      </c>
      <c r="J3073" t="inlineStr">
        <is>
          <t>NÝRSKO</t>
        </is>
      </c>
      <c r="K3073" t="inlineStr">
        <is>
          <t>Klatovy</t>
        </is>
      </c>
      <c r="L3073" t="inlineStr">
        <is>
          <t>RSC</t>
        </is>
      </c>
      <c r="M3073" t="inlineStr">
        <is>
          <t>Horejš Vladimír</t>
        </is>
      </c>
      <c r="N3073" t="inlineStr">
        <is>
          <t>49.291970</t>
        </is>
      </c>
      <c r="O3073" t="inlineStr">
        <is>
          <t>13.141575</t>
        </is>
      </c>
      <c r="P3073" t="n">
        <v>25680.96</v>
      </c>
    </row>
    <row r="3074">
      <c r="A3074" t="n">
        <v>14664601</v>
      </c>
      <c r="B3074" t="n">
        <v>84664601</v>
      </c>
      <c r="C3074" t="inlineStr">
        <is>
          <t>VELKY TERMINAL</t>
        </is>
      </c>
      <c r="D3074" t="inlineStr">
        <is>
          <t>IDT</t>
        </is>
      </c>
      <c r="E3074" t="inlineStr">
        <is>
          <t>4OSTATNI</t>
        </is>
      </c>
      <c r="F3074" t="inlineStr">
        <is>
          <t>A</t>
        </is>
      </c>
      <c r="G3074" t="inlineStr">
        <is>
          <t>Marek Kočina</t>
        </is>
      </c>
      <c r="H3074" t="inlineStr">
        <is>
          <t>Osvoboditelů (stánek, parc. č. 78/1)</t>
        </is>
      </c>
      <c r="I3074" t="inlineStr"/>
      <c r="J3074" t="inlineStr">
        <is>
          <t>LOVOSICE</t>
        </is>
      </c>
      <c r="K3074" t="inlineStr">
        <is>
          <t>Litoměřice</t>
        </is>
      </c>
      <c r="L3074" t="inlineStr">
        <is>
          <t>RSD</t>
        </is>
      </c>
      <c r="M3074" t="inlineStr">
        <is>
          <t>Šticha Milan</t>
        </is>
      </c>
      <c r="N3074" t="inlineStr">
        <is>
          <t>50.515899</t>
        </is>
      </c>
      <c r="O3074" t="inlineStr">
        <is>
          <t>14.049217</t>
        </is>
      </c>
      <c r="P3074" t="n">
        <v>25676.92</v>
      </c>
    </row>
    <row r="3075">
      <c r="A3075" t="n">
        <v>17768002</v>
      </c>
      <c r="B3075" t="n">
        <v>87768002</v>
      </c>
      <c r="C3075" t="inlineStr">
        <is>
          <t>VELKY TERMINAL</t>
        </is>
      </c>
      <c r="D3075" t="inlineStr">
        <is>
          <t>IDT</t>
        </is>
      </c>
      <c r="E3075" t="inlineStr">
        <is>
          <t>4OSTATNI</t>
        </is>
      </c>
      <c r="F3075" t="inlineStr">
        <is>
          <t>A</t>
        </is>
      </c>
      <c r="G3075" t="inlineStr">
        <is>
          <t>Shopwell s.r.o.</t>
        </is>
      </c>
      <c r="H3075" t="inlineStr">
        <is>
          <t>Vendryně</t>
        </is>
      </c>
      <c r="I3075" t="inlineStr">
        <is>
          <t>390</t>
        </is>
      </c>
      <c r="J3075" t="inlineStr">
        <is>
          <t>VENDRYNĚ</t>
        </is>
      </c>
      <c r="K3075" t="inlineStr">
        <is>
          <t>Frýdek-Místek</t>
        </is>
      </c>
      <c r="L3075" t="inlineStr">
        <is>
          <t>RSG</t>
        </is>
      </c>
      <c r="M3075" t="inlineStr">
        <is>
          <t>Herman Michal</t>
        </is>
      </c>
      <c r="N3075" t="inlineStr">
        <is>
          <t>49.656299</t>
        </is>
      </c>
      <c r="O3075" t="inlineStr">
        <is>
          <t>18.695813</t>
        </is>
      </c>
      <c r="P3075" t="n">
        <v>25673.38</v>
      </c>
    </row>
    <row r="3076">
      <c r="A3076" t="n">
        <v>16935301</v>
      </c>
      <c r="B3076" t="n">
        <v>86935301</v>
      </c>
      <c r="C3076" t="inlineStr">
        <is>
          <t>VELKY TERMINAL</t>
        </is>
      </c>
      <c r="D3076" t="inlineStr">
        <is>
          <t>PETROL</t>
        </is>
      </c>
      <c r="E3076" t="inlineStr">
        <is>
          <t>1SHELL</t>
        </is>
      </c>
      <c r="F3076" t="inlineStr">
        <is>
          <t>A</t>
        </is>
      </c>
      <c r="G3076" t="inlineStr">
        <is>
          <t>RK Car-Servis s.r.o.</t>
        </is>
      </c>
      <c r="H3076" t="inlineStr">
        <is>
          <t>Vršava</t>
        </is>
      </c>
      <c r="I3076" t="inlineStr">
        <is>
          <t>470</t>
        </is>
      </c>
      <c r="J3076" t="inlineStr">
        <is>
          <t>ZLÍN</t>
        </is>
      </c>
      <c r="K3076" t="inlineStr">
        <is>
          <t>Zlín</t>
        </is>
      </c>
      <c r="L3076" t="inlineStr">
        <is>
          <t>RSE</t>
        </is>
      </c>
      <c r="M3076" t="inlineStr">
        <is>
          <t>Modlitba Jakub</t>
        </is>
      </c>
      <c r="N3076" t="inlineStr">
        <is>
          <t>49.248250</t>
        </is>
      </c>
      <c r="O3076" t="inlineStr">
        <is>
          <t>17.689660</t>
        </is>
      </c>
      <c r="P3076" t="n">
        <v>25664.42</v>
      </c>
    </row>
    <row r="3077">
      <c r="A3077" t="n">
        <v>17920533</v>
      </c>
      <c r="B3077" t="n">
        <v>87920533</v>
      </c>
      <c r="C3077" t="inlineStr">
        <is>
          <t>VELKY TERMINAL</t>
        </is>
      </c>
      <c r="D3077" t="inlineStr">
        <is>
          <t>PETROL</t>
        </is>
      </c>
      <c r="E3077" t="inlineStr">
        <is>
          <t>1MOL</t>
        </is>
      </c>
      <c r="F3077" t="inlineStr">
        <is>
          <t>A</t>
        </is>
      </c>
      <c r="G3077" t="inlineStr">
        <is>
          <t>MOL Česká republika, s.r.o.</t>
        </is>
      </c>
      <c r="H3077" t="inlineStr">
        <is>
          <t>J. Opletala</t>
        </is>
      </c>
      <c r="I3077" t="inlineStr">
        <is>
          <t>2282</t>
        </is>
      </c>
      <c r="J3077" t="inlineStr">
        <is>
          <t>FRÝDEK-MÍSTEK - MÍSTEK</t>
        </is>
      </c>
      <c r="K3077" t="inlineStr">
        <is>
          <t>Frýdek-Místek</t>
        </is>
      </c>
      <c r="L3077" t="inlineStr">
        <is>
          <t>RSG</t>
        </is>
      </c>
      <c r="M3077" t="inlineStr">
        <is>
          <t>Herman Michal</t>
        </is>
      </c>
      <c r="N3077" t="inlineStr">
        <is>
          <t>49.682939</t>
        </is>
      </c>
      <c r="O3077" t="inlineStr">
        <is>
          <t>18.339625</t>
        </is>
      </c>
      <c r="P3077" t="n">
        <v>25662.23</v>
      </c>
    </row>
    <row r="3078">
      <c r="A3078" t="n">
        <v>14742901</v>
      </c>
      <c r="B3078" t="n">
        <v>84742901</v>
      </c>
      <c r="C3078" t="inlineStr">
        <is>
          <t>VELKY TERMINAL</t>
        </is>
      </c>
      <c r="D3078" t="inlineStr">
        <is>
          <t>IDT</t>
        </is>
      </c>
      <c r="E3078" t="inlineStr">
        <is>
          <t>4OSTATNI</t>
        </is>
      </c>
      <c r="F3078" t="inlineStr">
        <is>
          <t>A</t>
        </is>
      </c>
      <c r="G3078" t="inlineStr">
        <is>
          <t>UNIMAXX s.r.o.</t>
        </is>
      </c>
      <c r="H3078" t="inlineStr">
        <is>
          <t>Družstevní</t>
        </is>
      </c>
      <c r="I3078" t="inlineStr">
        <is>
          <t>532</t>
        </is>
      </c>
      <c r="J3078" t="inlineStr">
        <is>
          <t>ŠTĚTÍ</t>
        </is>
      </c>
      <c r="K3078" t="inlineStr">
        <is>
          <t>Litoměřice</t>
        </is>
      </c>
      <c r="L3078" t="inlineStr">
        <is>
          <t>RSD</t>
        </is>
      </c>
      <c r="M3078" t="inlineStr">
        <is>
          <t>Šticha Milan</t>
        </is>
      </c>
      <c r="N3078" t="inlineStr">
        <is>
          <t>50.455294</t>
        </is>
      </c>
      <c r="O3078" t="inlineStr">
        <is>
          <t>14.379803</t>
        </is>
      </c>
      <c r="P3078" t="n">
        <v>25654.62</v>
      </c>
    </row>
    <row r="3079">
      <c r="A3079" t="n">
        <v>12928103</v>
      </c>
      <c r="B3079" t="n">
        <v>82928103</v>
      </c>
      <c r="C3079" t="inlineStr">
        <is>
          <t>VELKY TERMINAL</t>
        </is>
      </c>
      <c r="D3079" t="inlineStr">
        <is>
          <t>IDT</t>
        </is>
      </c>
      <c r="E3079" t="inlineStr">
        <is>
          <t>1CEPRO</t>
        </is>
      </c>
      <c r="F3079" t="inlineStr">
        <is>
          <t>A</t>
        </is>
      </c>
      <c r="G3079" t="inlineStr">
        <is>
          <t>Domiro, s.r.o.</t>
        </is>
      </c>
      <c r="H3079" t="inlineStr">
        <is>
          <t>Bělčice</t>
        </is>
      </c>
      <c r="I3079" t="inlineStr">
        <is>
          <t>298</t>
        </is>
      </c>
      <c r="J3079" t="inlineStr">
        <is>
          <t>BĚLČICE</t>
        </is>
      </c>
      <c r="K3079" t="inlineStr">
        <is>
          <t>Strakonice</t>
        </is>
      </c>
      <c r="L3079" t="inlineStr">
        <is>
          <t>RSB</t>
        </is>
      </c>
      <c r="M3079" t="inlineStr">
        <is>
          <t>Štolba Jan</t>
        </is>
      </c>
      <c r="N3079" t="inlineStr">
        <is>
          <t>49.500364</t>
        </is>
      </c>
      <c r="O3079" t="inlineStr">
        <is>
          <t>13.875153</t>
        </is>
      </c>
      <c r="P3079" t="n">
        <v>25650.58</v>
      </c>
    </row>
    <row r="3080">
      <c r="A3080" t="n">
        <v>11737201</v>
      </c>
      <c r="B3080" t="n">
        <v>81737201</v>
      </c>
      <c r="C3080" t="inlineStr">
        <is>
          <t>VELKY TERMINAL</t>
        </is>
      </c>
      <c r="D3080" t="inlineStr">
        <is>
          <t>IDT</t>
        </is>
      </c>
      <c r="E3080" t="inlineStr">
        <is>
          <t>4OSTATNI</t>
        </is>
      </c>
      <c r="F3080" t="inlineStr">
        <is>
          <t>A</t>
        </is>
      </c>
      <c r="G3080" t="inlineStr">
        <is>
          <t>VARIA, spol. s r.o.</t>
        </is>
      </c>
      <c r="H3080" t="inlineStr">
        <is>
          <t>Husovo nám.</t>
        </is>
      </c>
      <c r="I3080" t="inlineStr">
        <is>
          <t>124</t>
        </is>
      </c>
      <c r="J3080" t="inlineStr">
        <is>
          <t>RAKOVNÍK</t>
        </is>
      </c>
      <c r="K3080" t="inlineStr">
        <is>
          <t>Rakovník</t>
        </is>
      </c>
      <c r="L3080" t="inlineStr">
        <is>
          <t>RSA</t>
        </is>
      </c>
      <c r="M3080" t="inlineStr">
        <is>
          <t>Hrubý Jiří</t>
        </is>
      </c>
      <c r="N3080" t="inlineStr">
        <is>
          <t>50.104590</t>
        </is>
      </c>
      <c r="O3080" t="inlineStr">
        <is>
          <t>13.730080</t>
        </is>
      </c>
      <c r="P3080" t="n">
        <v>25644.58</v>
      </c>
    </row>
    <row r="3081">
      <c r="A3081" t="n">
        <v>11902660</v>
      </c>
      <c r="B3081" t="n">
        <v>81902660</v>
      </c>
      <c r="C3081" t="inlineStr">
        <is>
          <t>VELKY TERMINAL</t>
        </is>
      </c>
      <c r="D3081" t="inlineStr">
        <is>
          <t>KA PARTNERS</t>
        </is>
      </c>
      <c r="E3081" t="inlineStr">
        <is>
          <t>1GECO</t>
        </is>
      </c>
      <c r="F3081" t="inlineStr">
        <is>
          <t>A</t>
        </is>
      </c>
      <c r="G3081" t="inlineStr">
        <is>
          <t>GECO, a.s. - OC Výsluní Praha Řepy</t>
        </is>
      </c>
      <c r="H3081" t="inlineStr">
        <is>
          <t>Makovského</t>
        </is>
      </c>
      <c r="I3081" t="inlineStr">
        <is>
          <t>1179/2</t>
        </is>
      </c>
      <c r="J3081" t="inlineStr">
        <is>
          <t>PRAHA 6 - ŘEPY</t>
        </is>
      </c>
      <c r="K3081" t="inlineStr">
        <is>
          <t>Praha</t>
        </is>
      </c>
      <c r="L3081" t="inlineStr">
        <is>
          <t>RSA</t>
        </is>
      </c>
      <c r="M3081" t="inlineStr">
        <is>
          <t>Dosoudil Petr</t>
        </is>
      </c>
      <c r="N3081" t="inlineStr">
        <is>
          <t>50.065241</t>
        </is>
      </c>
      <c r="O3081" t="inlineStr">
        <is>
          <t>14.307820</t>
        </is>
      </c>
      <c r="P3081" t="n">
        <v>25615</v>
      </c>
    </row>
    <row r="3082">
      <c r="A3082" t="n">
        <v>13934020</v>
      </c>
      <c r="B3082" t="n">
        <v>83934020</v>
      </c>
      <c r="C3082" t="inlineStr">
        <is>
          <t>VELKY TERMINAL</t>
        </is>
      </c>
      <c r="D3082" t="inlineStr">
        <is>
          <t>PETROL</t>
        </is>
      </c>
      <c r="E3082" t="inlineStr">
        <is>
          <t>1ORLEN</t>
        </is>
      </c>
      <c r="F3082" t="inlineStr">
        <is>
          <t>A</t>
        </is>
      </c>
      <c r="G3082" t="inlineStr">
        <is>
          <t>ORLEN Unipetrol RPA s.r.o.</t>
        </is>
      </c>
      <c r="H3082" t="inlineStr">
        <is>
          <t>Pražská</t>
        </is>
      </c>
      <c r="I3082" t="inlineStr">
        <is>
          <t>1299</t>
        </is>
      </c>
      <c r="J3082" t="inlineStr">
        <is>
          <t>SUŠICE - SUŠICE II</t>
        </is>
      </c>
      <c r="K3082" t="inlineStr">
        <is>
          <t>Klatovy</t>
        </is>
      </c>
      <c r="L3082" t="inlineStr">
        <is>
          <t>RSC</t>
        </is>
      </c>
      <c r="M3082" t="inlineStr">
        <is>
          <t>Horejš Vladimír</t>
        </is>
      </c>
      <c r="N3082" t="inlineStr">
        <is>
          <t>49.254281</t>
        </is>
      </c>
      <c r="O3082" t="inlineStr">
        <is>
          <t>13.551410</t>
        </is>
      </c>
      <c r="P3082" t="n">
        <v>25609.62</v>
      </c>
    </row>
    <row r="3083">
      <c r="A3083" t="n">
        <v>17705072</v>
      </c>
      <c r="B3083" t="n">
        <v>87705072</v>
      </c>
      <c r="C3083" t="inlineStr">
        <is>
          <t>VELKY TERMINAL</t>
        </is>
      </c>
      <c r="D3083" t="inlineStr">
        <is>
          <t>KA PARTNERS</t>
        </is>
      </c>
      <c r="E3083" t="inlineStr">
        <is>
          <t>1HRUSKA</t>
        </is>
      </c>
      <c r="F3083" t="inlineStr">
        <is>
          <t>A</t>
        </is>
      </c>
      <c r="G3083" t="inlineStr">
        <is>
          <t>H R U Š K A , spol. s r.o.</t>
        </is>
      </c>
      <c r="H3083" t="inlineStr">
        <is>
          <t>Těrlická</t>
        </is>
      </c>
      <c r="I3083" t="inlineStr">
        <is>
          <t>1280/2a</t>
        </is>
      </c>
      <c r="J3083" t="inlineStr">
        <is>
          <t>HORNÍ SUCHÁ</t>
        </is>
      </c>
      <c r="K3083" t="inlineStr">
        <is>
          <t>Karviná</t>
        </is>
      </c>
      <c r="L3083" t="inlineStr">
        <is>
          <t>RSG</t>
        </is>
      </c>
      <c r="M3083" t="inlineStr">
        <is>
          <t>Brindžák Michal</t>
        </is>
      </c>
      <c r="N3083" t="inlineStr">
        <is>
          <t>49.799730</t>
        </is>
      </c>
      <c r="O3083" t="inlineStr">
        <is>
          <t>18.478017</t>
        </is>
      </c>
      <c r="P3083" t="n">
        <v>25597.69</v>
      </c>
    </row>
    <row r="3084">
      <c r="A3084" t="n">
        <v>17836101</v>
      </c>
      <c r="B3084" t="n">
        <v>87836101</v>
      </c>
      <c r="C3084" t="inlineStr">
        <is>
          <t>VELKY TERMINAL</t>
        </is>
      </c>
      <c r="D3084" t="inlineStr">
        <is>
          <t>IDT</t>
        </is>
      </c>
      <c r="E3084" t="inlineStr">
        <is>
          <t>4OSTATNI</t>
        </is>
      </c>
      <c r="F3084" t="inlineStr">
        <is>
          <t>A</t>
        </is>
      </c>
      <c r="G3084" t="inlineStr">
        <is>
          <t>Karin Ondrušíková</t>
        </is>
      </c>
      <c r="H3084" t="inlineStr">
        <is>
          <t>Hornická</t>
        </is>
      </c>
      <c r="I3084" t="inlineStr">
        <is>
          <t>1397/9a</t>
        </is>
      </c>
      <c r="J3084" t="inlineStr">
        <is>
          <t>HAVÍŘOV - PROSTŘEDNÍ SUCHÁ</t>
        </is>
      </c>
      <c r="K3084" t="inlineStr">
        <is>
          <t>Karviná</t>
        </is>
      </c>
      <c r="L3084" t="inlineStr">
        <is>
          <t>RSG</t>
        </is>
      </c>
      <c r="M3084" t="inlineStr">
        <is>
          <t>Brindžák Michal</t>
        </is>
      </c>
      <c r="N3084" t="inlineStr">
        <is>
          <t>49.793271</t>
        </is>
      </c>
      <c r="O3084" t="inlineStr">
        <is>
          <t>18.450247</t>
        </is>
      </c>
      <c r="P3084" t="n">
        <v>25579.81</v>
      </c>
    </row>
    <row r="3085">
      <c r="A3085" t="n">
        <v>17665801</v>
      </c>
      <c r="B3085" t="n">
        <v>87665801</v>
      </c>
      <c r="C3085" t="inlineStr">
        <is>
          <t>VELKY TERMINAL</t>
        </is>
      </c>
      <c r="D3085" t="inlineStr">
        <is>
          <t>IDT</t>
        </is>
      </c>
      <c r="E3085" t="inlineStr">
        <is>
          <t>4OSTATNI</t>
        </is>
      </c>
      <c r="F3085" t="inlineStr">
        <is>
          <t>A</t>
        </is>
      </c>
      <c r="G3085" t="inlineStr">
        <is>
          <t>Jana Trnavská</t>
        </is>
      </c>
      <c r="H3085" t="inlineStr">
        <is>
          <t>nám. Budovatelů</t>
        </is>
      </c>
      <c r="I3085" t="inlineStr">
        <is>
          <t>1415/5</t>
        </is>
      </c>
      <c r="J3085" t="inlineStr">
        <is>
          <t>KARVINÁ - NOVÉ MĚSTO</t>
        </is>
      </c>
      <c r="K3085" t="inlineStr">
        <is>
          <t>Karviná</t>
        </is>
      </c>
      <c r="L3085" t="inlineStr">
        <is>
          <t>RSG</t>
        </is>
      </c>
      <c r="M3085" t="inlineStr">
        <is>
          <t>Dolníček Richard</t>
        </is>
      </c>
      <c r="N3085" t="inlineStr">
        <is>
          <t>49.866620</t>
        </is>
      </c>
      <c r="O3085" t="inlineStr">
        <is>
          <t>18.536011</t>
        </is>
      </c>
      <c r="P3085" t="n">
        <v>25565.77</v>
      </c>
    </row>
    <row r="3086">
      <c r="A3086" t="n">
        <v>12919207</v>
      </c>
      <c r="B3086" t="n">
        <v>82919207</v>
      </c>
      <c r="C3086" t="inlineStr">
        <is>
          <t>VELKY TERMINAL</t>
        </is>
      </c>
      <c r="D3086" t="inlineStr">
        <is>
          <t>PETROL</t>
        </is>
      </c>
      <c r="E3086" t="inlineStr">
        <is>
          <t>1TANKONO</t>
        </is>
      </c>
      <c r="F3086" t="inlineStr">
        <is>
          <t>A</t>
        </is>
      </c>
      <c r="G3086" t="inlineStr">
        <is>
          <t>Tank ONO, s.r.o.</t>
        </is>
      </c>
      <c r="H3086" t="inlineStr">
        <is>
          <t>Jiráskovo předměstí (ČS TANK ONO)</t>
        </is>
      </c>
      <c r="I3086" t="inlineStr">
        <is>
          <t>619</t>
        </is>
      </c>
      <c r="J3086" t="inlineStr">
        <is>
          <t>JINDŘICHŮV HRADEC - JIND. HRADEC III</t>
        </is>
      </c>
      <c r="K3086" t="inlineStr">
        <is>
          <t>Jindřichův Hradec</t>
        </is>
      </c>
      <c r="L3086" t="inlineStr">
        <is>
          <t>RSB</t>
        </is>
      </c>
      <c r="M3086" t="inlineStr">
        <is>
          <t>Dvořák Petr</t>
        </is>
      </c>
      <c r="N3086" t="inlineStr">
        <is>
          <t>49.134666</t>
        </is>
      </c>
      <c r="O3086" t="inlineStr">
        <is>
          <t>15.012174</t>
        </is>
      </c>
      <c r="P3086" t="n">
        <v>25560</v>
      </c>
    </row>
    <row r="3087">
      <c r="A3087" t="n">
        <v>17666301</v>
      </c>
      <c r="B3087" t="n">
        <v>87666301</v>
      </c>
      <c r="C3087" t="inlineStr">
        <is>
          <t>VELKY TERMINAL</t>
        </is>
      </c>
      <c r="D3087" t="inlineStr">
        <is>
          <t>IDT</t>
        </is>
      </c>
      <c r="E3087" t="inlineStr">
        <is>
          <t>4OSTATNI</t>
        </is>
      </c>
      <c r="F3087" t="inlineStr">
        <is>
          <t>A</t>
        </is>
      </c>
      <c r="G3087" t="inlineStr">
        <is>
          <t>Jozef Barnovský</t>
        </is>
      </c>
      <c r="H3087" t="inlineStr">
        <is>
          <t>Lutyně</t>
        </is>
      </c>
      <c r="I3087" t="inlineStr">
        <is>
          <t>1384</t>
        </is>
      </c>
      <c r="J3087" t="inlineStr">
        <is>
          <t>ORLOVÁ - LUTYNĚ</t>
        </is>
      </c>
      <c r="K3087" t="inlineStr">
        <is>
          <t>Karviná</t>
        </is>
      </c>
      <c r="L3087" t="inlineStr">
        <is>
          <t>RSG</t>
        </is>
      </c>
      <c r="M3087" t="inlineStr">
        <is>
          <t>Brindžák Michal</t>
        </is>
      </c>
      <c r="N3087" t="inlineStr">
        <is>
          <t>49.876278</t>
        </is>
      </c>
      <c r="O3087" t="inlineStr">
        <is>
          <t>18.434960</t>
        </is>
      </c>
      <c r="P3087" t="n">
        <v>25542.85</v>
      </c>
    </row>
    <row r="3088">
      <c r="A3088" t="n">
        <v>36201046</v>
      </c>
      <c r="B3088" t="n">
        <v>76200292</v>
      </c>
      <c r="C3088" t="inlineStr">
        <is>
          <t>LI</t>
        </is>
      </c>
      <c r="D3088" t="inlineStr">
        <is>
          <t>ČESKÁ POŠTA</t>
        </is>
      </c>
      <c r="E3088" t="inlineStr">
        <is>
          <t>1POSTA</t>
        </is>
      </c>
      <c r="F3088" t="inlineStr">
        <is>
          <t>P</t>
        </is>
      </c>
      <c r="G3088" t="inlineStr">
        <is>
          <t>Česká pošta - Otrokovice 1</t>
        </is>
      </c>
      <c r="H3088" t="inlineStr">
        <is>
          <t>Tylova</t>
        </is>
      </c>
      <c r="I3088" t="inlineStr">
        <is>
          <t>950</t>
        </is>
      </c>
      <c r="J3088" t="inlineStr">
        <is>
          <t>OTROKOVICE</t>
        </is>
      </c>
      <c r="K3088" t="inlineStr">
        <is>
          <t>Zlín</t>
        </is>
      </c>
      <c r="L3088" t="inlineStr">
        <is>
          <t>RSE</t>
        </is>
      </c>
      <c r="M3088" t="inlineStr">
        <is>
          <t>Modlitba Jakub</t>
        </is>
      </c>
      <c r="N3088" t="inlineStr">
        <is>
          <t>49.214246</t>
        </is>
      </c>
      <c r="O3088" t="inlineStr">
        <is>
          <t>17.514363</t>
        </is>
      </c>
      <c r="P3088" t="n">
        <v>25536.92</v>
      </c>
    </row>
    <row r="3089">
      <c r="A3089" t="n">
        <v>11954701</v>
      </c>
      <c r="B3089" t="n">
        <v>81954701</v>
      </c>
      <c r="C3089" t="inlineStr">
        <is>
          <t>VELKY TERMINAL</t>
        </is>
      </c>
      <c r="D3089" t="inlineStr">
        <is>
          <t>IDT</t>
        </is>
      </c>
      <c r="E3089" t="inlineStr">
        <is>
          <t>1CEPRO</t>
        </is>
      </c>
      <c r="F3089" t="inlineStr">
        <is>
          <t>A</t>
        </is>
      </c>
      <c r="G3089" t="inlineStr">
        <is>
          <t>Rudolf Javůrek</t>
        </is>
      </c>
      <c r="H3089" t="inlineStr">
        <is>
          <t>Strakonická (ČS RoBiN OIL)</t>
        </is>
      </c>
      <c r="I3089" t="inlineStr">
        <is>
          <t>53</t>
        </is>
      </c>
      <c r="J3089" t="inlineStr">
        <is>
          <t>PRAHA 5 - MALÁ CHUCHLE</t>
        </is>
      </c>
      <c r="K3089" t="inlineStr">
        <is>
          <t>Praha</t>
        </is>
      </c>
      <c r="L3089" t="inlineStr">
        <is>
          <t>RSA</t>
        </is>
      </c>
      <c r="M3089" t="inlineStr">
        <is>
          <t>Dosoudil Petr</t>
        </is>
      </c>
      <c r="N3089" t="inlineStr">
        <is>
          <t>50.025700</t>
        </is>
      </c>
      <c r="O3089" t="inlineStr">
        <is>
          <t>14.394800</t>
        </is>
      </c>
      <c r="P3089" t="n">
        <v>25534.5</v>
      </c>
    </row>
    <row r="3090">
      <c r="A3090" t="n">
        <v>12923321</v>
      </c>
      <c r="B3090" t="n">
        <v>82923321</v>
      </c>
      <c r="C3090" t="inlineStr">
        <is>
          <t>VELKY TERMINAL</t>
        </is>
      </c>
      <c r="D3090" t="inlineStr">
        <is>
          <t>PETROL</t>
        </is>
      </c>
      <c r="E3090" t="inlineStr">
        <is>
          <t>1MOL</t>
        </is>
      </c>
      <c r="F3090" t="inlineStr">
        <is>
          <t>A</t>
        </is>
      </c>
      <c r="G3090" t="inlineStr">
        <is>
          <t>MOL Česká republika, s.r.o.</t>
        </is>
      </c>
      <c r="H3090" t="inlineStr">
        <is>
          <t>Nemocniční (ČS MOL)</t>
        </is>
      </c>
      <c r="I3090" t="inlineStr">
        <is>
          <t>585</t>
        </is>
      </c>
      <c r="J3090" t="inlineStr">
        <is>
          <t>ČESKÝ KRUMLOV - HORNÍ BRÁNA</t>
        </is>
      </c>
      <c r="K3090" t="inlineStr">
        <is>
          <t>Český Krumlov</t>
        </is>
      </c>
      <c r="L3090" t="inlineStr">
        <is>
          <t>RSB</t>
        </is>
      </c>
      <c r="M3090" t="inlineStr">
        <is>
          <t>Štolba Jan</t>
        </is>
      </c>
      <c r="N3090" t="inlineStr">
        <is>
          <t>48.812198</t>
        </is>
      </c>
      <c r="O3090" t="inlineStr">
        <is>
          <t>14.322610</t>
        </is>
      </c>
      <c r="P3090" t="n">
        <v>25531.38</v>
      </c>
    </row>
    <row r="3091">
      <c r="A3091" t="n">
        <v>11765225</v>
      </c>
      <c r="B3091" t="n">
        <v>81765225</v>
      </c>
      <c r="C3091" t="inlineStr">
        <is>
          <t>VELKY TERMINAL</t>
        </is>
      </c>
      <c r="D3091" t="inlineStr">
        <is>
          <t>KA PARTNERS</t>
        </is>
      </c>
      <c r="E3091" t="inlineStr">
        <is>
          <t>1TESCOFS</t>
        </is>
      </c>
      <c r="F3091" t="inlineStr">
        <is>
          <t>A</t>
        </is>
      </c>
      <c r="G3091" t="inlineStr">
        <is>
          <t>Žabka - potraviny</t>
        </is>
      </c>
      <c r="H3091" t="inlineStr">
        <is>
          <t>Pivovarská</t>
        </is>
      </c>
      <c r="I3091" t="inlineStr">
        <is>
          <t>1000</t>
        </is>
      </c>
      <c r="J3091" t="inlineStr">
        <is>
          <t>VYSOKÝ ÚJEZD</t>
        </is>
      </c>
      <c r="K3091" t="inlineStr">
        <is>
          <t>Beroun</t>
        </is>
      </c>
      <c r="L3091" t="inlineStr">
        <is>
          <t>RSC</t>
        </is>
      </c>
      <c r="M3091" t="inlineStr">
        <is>
          <t>Havlíček Vladislav</t>
        </is>
      </c>
      <c r="N3091" t="inlineStr">
        <is>
          <t>49.993691</t>
        </is>
      </c>
      <c r="O3091" t="inlineStr">
        <is>
          <t>14.204737</t>
        </is>
      </c>
      <c r="P3091" t="n">
        <v>25526.73</v>
      </c>
    </row>
    <row r="3092">
      <c r="A3092" t="n">
        <v>34200855</v>
      </c>
      <c r="B3092" t="n">
        <v>74200160</v>
      </c>
      <c r="C3092" t="inlineStr">
        <is>
          <t>LI</t>
        </is>
      </c>
      <c r="D3092" t="inlineStr">
        <is>
          <t>ČESKÁ POŠTA</t>
        </is>
      </c>
      <c r="E3092" t="inlineStr">
        <is>
          <t>1POSTA</t>
        </is>
      </c>
      <c r="F3092" t="inlineStr">
        <is>
          <t>P</t>
        </is>
      </c>
      <c r="G3092" t="inlineStr">
        <is>
          <t>Česká pošta - Kadaň 1</t>
        </is>
      </c>
      <c r="H3092" t="inlineStr">
        <is>
          <t>Poštovní</t>
        </is>
      </c>
      <c r="I3092" t="inlineStr">
        <is>
          <t>1553</t>
        </is>
      </c>
      <c r="J3092" t="inlineStr">
        <is>
          <t>KADAŇ</t>
        </is>
      </c>
      <c r="K3092" t="inlineStr">
        <is>
          <t>Chomutov</t>
        </is>
      </c>
      <c r="L3092" t="inlineStr">
        <is>
          <t>RSD</t>
        </is>
      </c>
      <c r="M3092" t="inlineStr">
        <is>
          <t>Neubert Jaroslav</t>
        </is>
      </c>
      <c r="N3092" t="inlineStr">
        <is>
          <t>50.382744</t>
        </is>
      </c>
      <c r="O3092" t="inlineStr">
        <is>
          <t>13.268313</t>
        </is>
      </c>
      <c r="P3092" t="n">
        <v>25526.15</v>
      </c>
    </row>
    <row r="3093">
      <c r="A3093" t="n">
        <v>16674801</v>
      </c>
      <c r="B3093" t="n">
        <v>86674801</v>
      </c>
      <c r="C3093" t="inlineStr">
        <is>
          <t>VELKY TERMINAL</t>
        </is>
      </c>
      <c r="D3093" t="inlineStr">
        <is>
          <t>IDT</t>
        </is>
      </c>
      <c r="E3093" t="inlineStr">
        <is>
          <t>4OSTATNI</t>
        </is>
      </c>
      <c r="F3093" t="inlineStr">
        <is>
          <t>A</t>
        </is>
      </c>
      <c r="G3093" t="inlineStr">
        <is>
          <t>Alexandra Hönig</t>
        </is>
      </c>
      <c r="H3093" t="inlineStr">
        <is>
          <t>Táborská</t>
        </is>
      </c>
      <c r="I3093" t="inlineStr">
        <is>
          <t>201/63</t>
        </is>
      </c>
      <c r="J3093" t="inlineStr">
        <is>
          <t>BRNO - ŽIDENICE</t>
        </is>
      </c>
      <c r="K3093" t="inlineStr">
        <is>
          <t>Brno-město</t>
        </is>
      </c>
      <c r="L3093" t="inlineStr">
        <is>
          <t>RSB</t>
        </is>
      </c>
      <c r="M3093" t="inlineStr">
        <is>
          <t>Hanuš Robert</t>
        </is>
      </c>
      <c r="N3093" t="inlineStr">
        <is>
          <t>49.195270</t>
        </is>
      </c>
      <c r="O3093" t="inlineStr">
        <is>
          <t>16.646730</t>
        </is>
      </c>
      <c r="P3093" t="n">
        <v>25521.54</v>
      </c>
    </row>
    <row r="3094">
      <c r="A3094" t="n">
        <v>17920540</v>
      </c>
      <c r="B3094" t="n">
        <v>87920540</v>
      </c>
      <c r="C3094" t="inlineStr">
        <is>
          <t>VELKY TERMINAL</t>
        </is>
      </c>
      <c r="D3094" t="inlineStr">
        <is>
          <t>PETROL</t>
        </is>
      </c>
      <c r="E3094" t="inlineStr">
        <is>
          <t>1MOL</t>
        </is>
      </c>
      <c r="F3094" t="inlineStr">
        <is>
          <t>A</t>
        </is>
      </c>
      <c r="G3094" t="inlineStr">
        <is>
          <t>MOL Česká republika, s.r.o.</t>
        </is>
      </c>
      <c r="H3094" t="inlineStr">
        <is>
          <t>Opavská</t>
        </is>
      </c>
      <c r="I3094" t="inlineStr">
        <is>
          <t>14/13</t>
        </is>
      </c>
      <c r="J3094" t="inlineStr">
        <is>
          <t>OSTRAVA - SVINOV</t>
        </is>
      </c>
      <c r="K3094" t="inlineStr">
        <is>
          <t>Ostrava-město</t>
        </is>
      </c>
      <c r="L3094" t="inlineStr">
        <is>
          <t>RSG</t>
        </is>
      </c>
      <c r="M3094" t="inlineStr">
        <is>
          <t>Herman Petr</t>
        </is>
      </c>
      <c r="N3094" t="inlineStr">
        <is>
          <t>49.826193</t>
        </is>
      </c>
      <c r="O3094" t="inlineStr">
        <is>
          <t>18.199537</t>
        </is>
      </c>
      <c r="P3094" t="n">
        <v>25512.5</v>
      </c>
    </row>
    <row r="3095">
      <c r="A3095" t="n">
        <v>15939123</v>
      </c>
      <c r="B3095" t="n">
        <v>85939123</v>
      </c>
      <c r="C3095" t="inlineStr">
        <is>
          <t>VELKY TERMINAL</t>
        </is>
      </c>
      <c r="D3095" t="inlineStr">
        <is>
          <t>PETROL</t>
        </is>
      </c>
      <c r="E3095" t="inlineStr">
        <is>
          <t>1ORLEN</t>
        </is>
      </c>
      <c r="F3095" t="inlineStr">
        <is>
          <t>A</t>
        </is>
      </c>
      <c r="G3095" t="inlineStr">
        <is>
          <t>ORLEN Unipetrol RPA s.r.o.</t>
        </is>
      </c>
      <c r="H3095" t="inlineStr">
        <is>
          <t>Moravská (ČS ORLEN)</t>
        </is>
      </c>
      <c r="I3095" t="inlineStr">
        <is>
          <t>1401</t>
        </is>
      </c>
      <c r="J3095" t="inlineStr">
        <is>
          <t>ÚSTÍ NAD ORLICÍ - HYLVÁTY</t>
        </is>
      </c>
      <c r="K3095" t="inlineStr">
        <is>
          <t>Ústí nad Orlicí</t>
        </is>
      </c>
      <c r="L3095" t="inlineStr">
        <is>
          <t>RSE</t>
        </is>
      </c>
      <c r="M3095" t="inlineStr">
        <is>
          <t>Rek Lubomír</t>
        </is>
      </c>
      <c r="N3095" t="inlineStr">
        <is>
          <t>49.965944</t>
        </is>
      </c>
      <c r="O3095" t="inlineStr">
        <is>
          <t>16.404913</t>
        </is>
      </c>
      <c r="P3095" t="n">
        <v>25506.85</v>
      </c>
    </row>
    <row r="3096">
      <c r="A3096" t="n">
        <v>13931001</v>
      </c>
      <c r="B3096" t="n">
        <v>83931001</v>
      </c>
      <c r="C3096" t="inlineStr">
        <is>
          <t>VELKY TERMINAL</t>
        </is>
      </c>
      <c r="D3096" t="inlineStr">
        <is>
          <t>PETROL</t>
        </is>
      </c>
      <c r="E3096" t="inlineStr">
        <is>
          <t>1SHELL</t>
        </is>
      </c>
      <c r="F3096" t="inlineStr">
        <is>
          <t>A</t>
        </is>
      </c>
      <c r="G3096" t="inlineStr">
        <is>
          <t>TOM petrol s.r.o.</t>
        </is>
      </c>
      <c r="H3096" t="inlineStr">
        <is>
          <t>Ašská</t>
        </is>
      </c>
      <c r="I3096" t="inlineStr">
        <is>
          <t>2373/9</t>
        </is>
      </c>
      <c r="J3096" t="inlineStr">
        <is>
          <t>CHEB</t>
        </is>
      </c>
      <c r="K3096" t="inlineStr">
        <is>
          <t>Cheb</t>
        </is>
      </c>
      <c r="L3096" t="inlineStr">
        <is>
          <t>RSC</t>
        </is>
      </c>
      <c r="M3096" t="inlineStr">
        <is>
          <t>Beneš Lukáš</t>
        </is>
      </c>
      <c r="N3096" t="inlineStr">
        <is>
          <t>50.083882</t>
        </is>
      </c>
      <c r="O3096" t="inlineStr">
        <is>
          <t>12.370323</t>
        </is>
      </c>
      <c r="P3096" t="n">
        <v>25501.54</v>
      </c>
    </row>
    <row r="3097">
      <c r="A3097" t="n">
        <v>14619902</v>
      </c>
      <c r="B3097" t="n">
        <v>84619902</v>
      </c>
      <c r="C3097" t="inlineStr">
        <is>
          <t>VELKY TERMINAL</t>
        </is>
      </c>
      <c r="D3097" t="inlineStr">
        <is>
          <t>IDT</t>
        </is>
      </c>
      <c r="E3097" t="inlineStr">
        <is>
          <t>4OSTATNI</t>
        </is>
      </c>
      <c r="F3097" t="inlineStr">
        <is>
          <t>A</t>
        </is>
      </c>
      <c r="G3097" t="inlineStr">
        <is>
          <t>MINITEX, spol. s r.o.</t>
        </is>
      </c>
      <c r="H3097" t="inlineStr">
        <is>
          <t>Pionýrů</t>
        </is>
      </c>
      <c r="I3097" t="inlineStr">
        <is>
          <t>150</t>
        </is>
      </c>
      <c r="J3097" t="inlineStr">
        <is>
          <t>STRÁŽ POD RALSKEM</t>
        </is>
      </c>
      <c r="K3097" t="inlineStr">
        <is>
          <t>Česká Lípa</t>
        </is>
      </c>
      <c r="L3097" t="inlineStr">
        <is>
          <t>RSD</t>
        </is>
      </c>
      <c r="M3097" t="inlineStr">
        <is>
          <t>Luňáček Jan</t>
        </is>
      </c>
      <c r="N3097" t="inlineStr">
        <is>
          <t>50.701706</t>
        </is>
      </c>
      <c r="O3097" t="inlineStr">
        <is>
          <t>14.803401</t>
        </is>
      </c>
      <c r="P3097" t="n">
        <v>25493.85</v>
      </c>
    </row>
    <row r="3098">
      <c r="A3098" t="n">
        <v>15624310</v>
      </c>
      <c r="B3098" t="n">
        <v>85624310</v>
      </c>
      <c r="C3098" t="inlineStr">
        <is>
          <t>VELKY TERMINAL</t>
        </is>
      </c>
      <c r="D3098" t="inlineStr">
        <is>
          <t>KA PARTNERS</t>
        </is>
      </c>
      <c r="E3098" t="inlineStr">
        <is>
          <t>1PEAL</t>
        </is>
      </c>
      <c r="F3098" t="inlineStr">
        <is>
          <t>A</t>
        </is>
      </c>
      <c r="G3098" t="inlineStr">
        <is>
          <t>PEAL a.s.</t>
        </is>
      </c>
      <c r="H3098" t="inlineStr">
        <is>
          <t>Obchvatová (OC Tesco)</t>
        </is>
      </c>
      <c r="I3098" t="inlineStr">
        <is>
          <t>995</t>
        </is>
      </c>
      <c r="J3098" t="inlineStr">
        <is>
          <t>SKUTEČ</t>
        </is>
      </c>
      <c r="K3098" t="inlineStr">
        <is>
          <t>Chrudim</t>
        </is>
      </c>
      <c r="L3098" t="inlineStr">
        <is>
          <t>RSE</t>
        </is>
      </c>
      <c r="M3098" t="inlineStr">
        <is>
          <t>Jareš Jaroslav</t>
        </is>
      </c>
      <c r="N3098" t="inlineStr">
        <is>
          <t>49.849519</t>
        </is>
      </c>
      <c r="O3098" t="inlineStr">
        <is>
          <t>15.990989</t>
        </is>
      </c>
      <c r="P3098" t="n">
        <v>25468.04</v>
      </c>
    </row>
    <row r="3099">
      <c r="A3099" t="n">
        <v>14917035</v>
      </c>
      <c r="B3099" t="n">
        <v>84917035</v>
      </c>
      <c r="C3099" t="inlineStr">
        <is>
          <t>VELKY TERMINAL</t>
        </is>
      </c>
      <c r="D3099" t="inlineStr">
        <is>
          <t>PETROL</t>
        </is>
      </c>
      <c r="E3099" t="inlineStr">
        <is>
          <t>1MOL</t>
        </is>
      </c>
      <c r="F3099" t="inlineStr">
        <is>
          <t>A</t>
        </is>
      </c>
      <c r="G3099" t="inlineStr">
        <is>
          <t>MOL Česká republika, s.r.o.</t>
        </is>
      </c>
      <c r="H3099" t="inlineStr">
        <is>
          <t>Markvartice</t>
        </is>
      </c>
      <c r="I3099" t="inlineStr">
        <is>
          <t>30</t>
        </is>
      </c>
      <c r="J3099" t="inlineStr">
        <is>
          <t>JABLONNÉ V PODJEŠTĚDÍ</t>
        </is>
      </c>
      <c r="K3099" t="inlineStr">
        <is>
          <t>Liberec</t>
        </is>
      </c>
      <c r="L3099" t="inlineStr">
        <is>
          <t>RSD</t>
        </is>
      </c>
      <c r="M3099" t="inlineStr">
        <is>
          <t>Luňáček Jan</t>
        </is>
      </c>
      <c r="N3099" t="inlineStr">
        <is>
          <t>50.771325</t>
        </is>
      </c>
      <c r="O3099" t="inlineStr">
        <is>
          <t>14.762448</t>
        </is>
      </c>
      <c r="P3099" t="n">
        <v>25465.69</v>
      </c>
    </row>
    <row r="3100">
      <c r="A3100" t="n">
        <v>12637201</v>
      </c>
      <c r="B3100" t="n">
        <v>82637201</v>
      </c>
      <c r="C3100" t="inlineStr">
        <is>
          <t>VELKY TERMINAL</t>
        </is>
      </c>
      <c r="D3100" t="inlineStr">
        <is>
          <t>IDT</t>
        </is>
      </c>
      <c r="E3100" t="inlineStr">
        <is>
          <t>4OSTATNI</t>
        </is>
      </c>
      <c r="F3100" t="inlineStr">
        <is>
          <t>A</t>
        </is>
      </c>
      <c r="G3100" t="inlineStr">
        <is>
          <t>Eva Plášilová</t>
        </is>
      </c>
      <c r="H3100" t="inlineStr">
        <is>
          <t>Jarošovská (stánek)</t>
        </is>
      </c>
      <c r="I3100" t="inlineStr"/>
      <c r="J3100" t="inlineStr">
        <is>
          <t>JINDŘICHŮV HRADEC</t>
        </is>
      </c>
      <c r="K3100" t="inlineStr">
        <is>
          <t>Jindřichův Hradec</t>
        </is>
      </c>
      <c r="L3100" t="inlineStr">
        <is>
          <t>RSB</t>
        </is>
      </c>
      <c r="M3100" t="inlineStr">
        <is>
          <t>Dvořák Petr</t>
        </is>
      </c>
      <c r="N3100" t="inlineStr">
        <is>
          <t>49.150130</t>
        </is>
      </c>
      <c r="O3100" t="inlineStr">
        <is>
          <t>15.007850</t>
        </is>
      </c>
      <c r="P3100" t="n">
        <v>25465.38</v>
      </c>
    </row>
    <row r="3101">
      <c r="A3101" t="n">
        <v>17662502</v>
      </c>
      <c r="B3101" t="n">
        <v>87662502</v>
      </c>
      <c r="C3101" t="inlineStr">
        <is>
          <t>VELKY TERMINAL</t>
        </is>
      </c>
      <c r="D3101" t="inlineStr">
        <is>
          <t>IDT</t>
        </is>
      </c>
      <c r="E3101" t="inlineStr">
        <is>
          <t>4OSTATNI</t>
        </is>
      </c>
      <c r="F3101" t="inlineStr">
        <is>
          <t>A</t>
        </is>
      </c>
      <c r="G3101" t="inlineStr">
        <is>
          <t>Harvest</t>
        </is>
      </c>
      <c r="H3101" t="inlineStr">
        <is>
          <t>Mjr. Nováka</t>
        </is>
      </c>
      <c r="I3101" t="inlineStr">
        <is>
          <t>1392/1a</t>
        </is>
      </c>
      <c r="J3101" t="inlineStr">
        <is>
          <t>OSTRAVA - HRABŮVKA</t>
        </is>
      </c>
      <c r="K3101" t="inlineStr">
        <is>
          <t>Ostrava-město</t>
        </is>
      </c>
      <c r="L3101" t="inlineStr">
        <is>
          <t>RSG</t>
        </is>
      </c>
      <c r="M3101" t="inlineStr">
        <is>
          <t>Herman Michal</t>
        </is>
      </c>
      <c r="N3101" t="inlineStr">
        <is>
          <t>49.785395</t>
        </is>
      </c>
      <c r="O3101" t="inlineStr">
        <is>
          <t>18.265782</t>
        </is>
      </c>
      <c r="P3101" t="n">
        <v>25449.23</v>
      </c>
    </row>
    <row r="3102">
      <c r="A3102" t="n">
        <v>13724001</v>
      </c>
      <c r="B3102" t="n">
        <v>83724001</v>
      </c>
      <c r="C3102" t="inlineStr">
        <is>
          <t>VELKY TERMINAL</t>
        </is>
      </c>
      <c r="D3102" t="inlineStr">
        <is>
          <t>IDT</t>
        </is>
      </c>
      <c r="E3102" t="inlineStr">
        <is>
          <t>4OSTATNI</t>
        </is>
      </c>
      <c r="F3102" t="inlineStr">
        <is>
          <t>A</t>
        </is>
      </c>
      <c r="G3102" t="inlineStr">
        <is>
          <t>Quang Minh Pham</t>
        </is>
      </c>
      <c r="H3102" t="inlineStr">
        <is>
          <t>Sokolovská</t>
        </is>
      </c>
      <c r="I3102" t="inlineStr">
        <is>
          <t>729/93</t>
        </is>
      </c>
      <c r="J3102" t="inlineStr">
        <is>
          <t>KARLOVY VARY - RYBÁŘE</t>
        </is>
      </c>
      <c r="K3102" t="inlineStr">
        <is>
          <t>Karlovy Vary</t>
        </is>
      </c>
      <c r="L3102" t="inlineStr">
        <is>
          <t>RSC</t>
        </is>
      </c>
      <c r="M3102" t="inlineStr">
        <is>
          <t>Beneš Lukáš</t>
        </is>
      </c>
      <c r="N3102" t="inlineStr">
        <is>
          <t>50.233886</t>
        </is>
      </c>
      <c r="O3102" t="inlineStr">
        <is>
          <t>12.855979</t>
        </is>
      </c>
      <c r="P3102" t="n">
        <v>25445.54</v>
      </c>
    </row>
    <row r="3103">
      <c r="A3103" t="n">
        <v>14938702</v>
      </c>
      <c r="B3103" t="n">
        <v>84938702</v>
      </c>
      <c r="C3103" t="inlineStr">
        <is>
          <t>VELKY TERMINAL</t>
        </is>
      </c>
      <c r="D3103" t="inlineStr">
        <is>
          <t>IDT</t>
        </is>
      </c>
      <c r="E3103" t="inlineStr">
        <is>
          <t>1CEPRO</t>
        </is>
      </c>
      <c r="F3103" t="inlineStr">
        <is>
          <t>A</t>
        </is>
      </c>
      <c r="G3103" t="inlineStr">
        <is>
          <t>Jan Bajer</t>
        </is>
      </c>
      <c r="H3103" t="inlineStr">
        <is>
          <t>Plzeňská</t>
        </is>
      </c>
      <c r="I3103" t="inlineStr">
        <is>
          <t>3150</t>
        </is>
      </c>
      <c r="J3103" t="inlineStr">
        <is>
          <t>VARNSDORF</t>
        </is>
      </c>
      <c r="K3103" t="inlineStr">
        <is>
          <t>Děčín</t>
        </is>
      </c>
      <c r="L3103" t="inlineStr">
        <is>
          <t>RSD</t>
        </is>
      </c>
      <c r="M3103" t="inlineStr">
        <is>
          <t>Šticha Milan</t>
        </is>
      </c>
      <c r="N3103" t="inlineStr">
        <is>
          <t>50.896176</t>
        </is>
      </c>
      <c r="O3103" t="inlineStr">
        <is>
          <t>14.626278</t>
        </is>
      </c>
      <c r="P3103" t="n">
        <v>25440.96</v>
      </c>
    </row>
    <row r="3104">
      <c r="A3104" t="n">
        <v>12636701</v>
      </c>
      <c r="B3104" t="n">
        <v>82636701</v>
      </c>
      <c r="C3104" t="inlineStr">
        <is>
          <t>VELKY TERMINAL</t>
        </is>
      </c>
      <c r="D3104" t="inlineStr">
        <is>
          <t>IDT</t>
        </is>
      </c>
      <c r="E3104" t="inlineStr">
        <is>
          <t>4OSTATNI</t>
        </is>
      </c>
      <c r="F3104" t="inlineStr">
        <is>
          <t>A</t>
        </is>
      </c>
      <c r="G3104" t="inlineStr">
        <is>
          <t>Jana Krejcarová s.r.o.</t>
        </is>
      </c>
      <c r="H3104" t="inlineStr">
        <is>
          <t>Kamarytova</t>
        </is>
      </c>
      <c r="I3104" t="inlineStr">
        <is>
          <t>1330</t>
        </is>
      </c>
      <c r="J3104" t="inlineStr">
        <is>
          <t>HUMPOLEC</t>
        </is>
      </c>
      <c r="K3104" t="inlineStr">
        <is>
          <t>Pelhřimov</t>
        </is>
      </c>
      <c r="L3104" t="inlineStr">
        <is>
          <t>RSB</t>
        </is>
      </c>
      <c r="M3104" t="inlineStr">
        <is>
          <t>Dvořák Petr</t>
        </is>
      </c>
      <c r="N3104" t="inlineStr">
        <is>
          <t>49.544323</t>
        </is>
      </c>
      <c r="O3104" t="inlineStr">
        <is>
          <t>15.356026</t>
        </is>
      </c>
      <c r="P3104" t="n">
        <v>25420.38</v>
      </c>
    </row>
    <row r="3105">
      <c r="A3105" t="n">
        <v>11913628</v>
      </c>
      <c r="B3105" t="n">
        <v>81913628</v>
      </c>
      <c r="C3105" t="inlineStr">
        <is>
          <t>VELKY TERMINAL</t>
        </is>
      </c>
      <c r="D3105" t="inlineStr">
        <is>
          <t>PETROL</t>
        </is>
      </c>
      <c r="E3105" t="inlineStr">
        <is>
          <t>1MOL</t>
        </is>
      </c>
      <c r="F3105" t="inlineStr">
        <is>
          <t>A</t>
        </is>
      </c>
      <c r="G3105" t="inlineStr">
        <is>
          <t>MOL Česká republika, s.r.o.</t>
        </is>
      </c>
      <c r="H3105" t="inlineStr">
        <is>
          <t>Drnovská</t>
        </is>
      </c>
      <c r="I3105" t="inlineStr">
        <is>
          <t>1042/28</t>
        </is>
      </c>
      <c r="J3105" t="inlineStr">
        <is>
          <t>PRAHA 6 - RUZYNĚ</t>
        </is>
      </c>
      <c r="K3105" t="inlineStr">
        <is>
          <t>Praha</t>
        </is>
      </c>
      <c r="L3105" t="inlineStr">
        <is>
          <t>RSA</t>
        </is>
      </c>
      <c r="M3105" t="inlineStr">
        <is>
          <t>Dosoudil Petr</t>
        </is>
      </c>
      <c r="N3105" t="inlineStr">
        <is>
          <t>50.079280</t>
        </is>
      </c>
      <c r="O3105" t="inlineStr">
        <is>
          <t>14.309400</t>
        </is>
      </c>
      <c r="P3105" t="n">
        <v>25417.12</v>
      </c>
    </row>
    <row r="3106">
      <c r="A3106" t="n">
        <v>11510021</v>
      </c>
      <c r="B3106" t="n">
        <v>81510021</v>
      </c>
      <c r="C3106" t="inlineStr">
        <is>
          <t>VELKY TERMINAL</t>
        </is>
      </c>
      <c r="D3106" t="inlineStr">
        <is>
          <t>KA PARTNERS</t>
        </is>
      </c>
      <c r="E3106" t="inlineStr">
        <is>
          <t>1TRAFICO</t>
        </is>
      </c>
      <c r="F3106" t="inlineStr">
        <is>
          <t>A</t>
        </is>
      </c>
      <c r="G3106" t="inlineStr">
        <is>
          <t>TABÁK TRAFICON - Arbesovo náměstí</t>
        </is>
      </c>
      <c r="H3106" t="inlineStr">
        <is>
          <t>Štefánikova</t>
        </is>
      </c>
      <c r="I3106" t="inlineStr">
        <is>
          <t>270/45</t>
        </is>
      </c>
      <c r="J3106" t="inlineStr">
        <is>
          <t>PRAHA 5 - SMÍCHOV</t>
        </is>
      </c>
      <c r="K3106" t="inlineStr">
        <is>
          <t>Praha</t>
        </is>
      </c>
      <c r="L3106" t="inlineStr">
        <is>
          <t>RSA</t>
        </is>
      </c>
      <c r="M3106" t="inlineStr">
        <is>
          <t>Dosoudil Petr</t>
        </is>
      </c>
      <c r="N3106" t="inlineStr">
        <is>
          <t>50.076568</t>
        </is>
      </c>
      <c r="O3106" t="inlineStr">
        <is>
          <t>14.403868</t>
        </is>
      </c>
      <c r="P3106" t="n">
        <v>25416.73</v>
      </c>
    </row>
    <row r="3107">
      <c r="A3107" t="n">
        <v>14625105</v>
      </c>
      <c r="B3107" t="n">
        <v>84625105</v>
      </c>
      <c r="C3107" t="inlineStr">
        <is>
          <t>VELKY TERMINAL</t>
        </is>
      </c>
      <c r="D3107" t="inlineStr">
        <is>
          <t>KA PARTNERS</t>
        </is>
      </c>
      <c r="E3107" t="inlineStr">
        <is>
          <t>1LAG</t>
        </is>
      </c>
      <c r="F3107" t="inlineStr">
        <is>
          <t>A</t>
        </is>
      </c>
      <c r="G3107" t="inlineStr">
        <is>
          <t>Lagardere Travel Retail, a.s.</t>
        </is>
      </c>
      <c r="H3107" t="inlineStr">
        <is>
          <t>Nákladní (ČD - Relay)</t>
        </is>
      </c>
      <c r="I3107" t="inlineStr">
        <is>
          <t>344/2</t>
        </is>
      </c>
      <c r="J3107" t="inlineStr">
        <is>
          <t>LIBEREC - LIBEREC III-JEŘÁB</t>
        </is>
      </c>
      <c r="K3107" t="inlineStr">
        <is>
          <t>Liberec</t>
        </is>
      </c>
      <c r="L3107" t="inlineStr">
        <is>
          <t>RSD</t>
        </is>
      </c>
      <c r="M3107" t="inlineStr">
        <is>
          <t>Luňáček Jan</t>
        </is>
      </c>
      <c r="N3107" t="inlineStr">
        <is>
          <t>50.761695</t>
        </is>
      </c>
      <c r="O3107" t="inlineStr">
        <is>
          <t>15.046805</t>
        </is>
      </c>
      <c r="P3107" t="n">
        <v>25400.19</v>
      </c>
    </row>
    <row r="3108">
      <c r="A3108" t="n">
        <v>17641729</v>
      </c>
      <c r="B3108" t="n">
        <v>87641729</v>
      </c>
      <c r="C3108" t="inlineStr">
        <is>
          <t>VELKY TERMINAL</t>
        </is>
      </c>
      <c r="D3108" t="inlineStr">
        <is>
          <t>KA PARTNERS</t>
        </is>
      </c>
      <c r="E3108" t="inlineStr">
        <is>
          <t>1TRAFICO</t>
        </is>
      </c>
      <c r="F3108" t="inlineStr">
        <is>
          <t>A</t>
        </is>
      </c>
      <c r="G3108" t="inlineStr">
        <is>
          <t>TABÁK TRAFICON</t>
        </is>
      </c>
      <c r="H3108" t="inlineStr">
        <is>
          <t>Žižkova</t>
        </is>
      </c>
      <c r="I3108" t="inlineStr">
        <is>
          <t>2017/1b</t>
        </is>
      </c>
      <c r="J3108" t="inlineStr">
        <is>
          <t>KARVINÁ - HRANICE</t>
        </is>
      </c>
      <c r="K3108" t="inlineStr">
        <is>
          <t>Karviná</t>
        </is>
      </c>
      <c r="L3108" t="inlineStr">
        <is>
          <t>RSG</t>
        </is>
      </c>
      <c r="M3108" t="inlineStr">
        <is>
          <t>Dolníček Richard</t>
        </is>
      </c>
      <c r="N3108" t="inlineStr">
        <is>
          <t>49.862968</t>
        </is>
      </c>
      <c r="O3108" t="inlineStr">
        <is>
          <t>18.554738</t>
        </is>
      </c>
      <c r="P3108" t="n">
        <v>25390.85</v>
      </c>
    </row>
    <row r="3109">
      <c r="A3109" t="n">
        <v>11910706</v>
      </c>
      <c r="B3109" t="n">
        <v>81910706</v>
      </c>
      <c r="C3109" t="inlineStr">
        <is>
          <t>VELKY TERMINAL</t>
        </is>
      </c>
      <c r="D3109" t="inlineStr">
        <is>
          <t>IDT</t>
        </is>
      </c>
      <c r="E3109" t="inlineStr">
        <is>
          <t>1CEPRO</t>
        </is>
      </c>
      <c r="F3109" t="inlineStr">
        <is>
          <t>A</t>
        </is>
      </c>
      <c r="G3109" t="inlineStr">
        <is>
          <t>ČS Robin Oil - David Zejman</t>
        </is>
      </c>
      <c r="H3109" t="inlineStr">
        <is>
          <t>Bílkova (ČS RoBiN OIL)</t>
        </is>
      </c>
      <c r="I3109" t="inlineStr"/>
      <c r="J3109" t="inlineStr">
        <is>
          <t>PODĚBRADY - KLUK</t>
        </is>
      </c>
      <c r="K3109" t="inlineStr">
        <is>
          <t>Nymburk</t>
        </is>
      </c>
      <c r="L3109" t="inlineStr">
        <is>
          <t>RSA</t>
        </is>
      </c>
      <c r="M3109" t="inlineStr">
        <is>
          <t>Česnek Miroslav</t>
        </is>
      </c>
      <c r="N3109" t="inlineStr">
        <is>
          <t>50.134010</t>
        </is>
      </c>
      <c r="O3109" t="inlineStr">
        <is>
          <t>15.104131</t>
        </is>
      </c>
      <c r="P3109" t="n">
        <v>25385.81</v>
      </c>
    </row>
    <row r="3110">
      <c r="A3110" t="n">
        <v>33200744</v>
      </c>
      <c r="B3110" t="n">
        <v>73200250</v>
      </c>
      <c r="C3110" t="inlineStr">
        <is>
          <t>LI</t>
        </is>
      </c>
      <c r="D3110" t="inlineStr">
        <is>
          <t>ČESKÁ POŠTA</t>
        </is>
      </c>
      <c r="E3110" t="inlineStr">
        <is>
          <t>1POSTA</t>
        </is>
      </c>
      <c r="F3110" t="inlineStr">
        <is>
          <t>P</t>
        </is>
      </c>
      <c r="G3110" t="inlineStr">
        <is>
          <t>Česká pošta - Plzeň 20</t>
        </is>
      </c>
      <c r="H3110" t="inlineStr">
        <is>
          <t>Klatovská třída</t>
        </is>
      </c>
      <c r="I3110" t="inlineStr">
        <is>
          <t>2524/127</t>
        </is>
      </c>
      <c r="J3110" t="inlineStr">
        <is>
          <t>PLZEŇ - JIŽNÍ PŘEDMĚSTÍ</t>
        </is>
      </c>
      <c r="K3110" t="inlineStr">
        <is>
          <t>Plzeň-město</t>
        </is>
      </c>
      <c r="L3110" t="inlineStr">
        <is>
          <t>RSC</t>
        </is>
      </c>
      <c r="M3110" t="inlineStr">
        <is>
          <t>Horejš Vladimír</t>
        </is>
      </c>
      <c r="N3110" t="inlineStr">
        <is>
          <t>49.727538</t>
        </is>
      </c>
      <c r="O3110" t="inlineStr">
        <is>
          <t>13.367714</t>
        </is>
      </c>
      <c r="P3110" t="n">
        <v>25382.31</v>
      </c>
    </row>
    <row r="3111">
      <c r="A3111" t="n">
        <v>16205022</v>
      </c>
      <c r="B3111" t="n">
        <v>86205022</v>
      </c>
      <c r="C3111" t="inlineStr">
        <is>
          <t>VELKY TERMINAL</t>
        </is>
      </c>
      <c r="D3111" t="inlineStr">
        <is>
          <t>ČESKÁ POŠTA</t>
        </is>
      </c>
      <c r="E3111" t="inlineStr">
        <is>
          <t>1POSTA</t>
        </is>
      </c>
      <c r="F3111" t="inlineStr">
        <is>
          <t>P</t>
        </is>
      </c>
      <c r="G3111" t="inlineStr">
        <is>
          <t>Česká pošta - Otrokovice 1</t>
        </is>
      </c>
      <c r="H3111" t="inlineStr">
        <is>
          <t>Tylova</t>
        </is>
      </c>
      <c r="I3111" t="inlineStr">
        <is>
          <t>950</t>
        </is>
      </c>
      <c r="J3111" t="inlineStr">
        <is>
          <t>OTROKOVICE</t>
        </is>
      </c>
      <c r="K3111" t="inlineStr">
        <is>
          <t>Zlín</t>
        </is>
      </c>
      <c r="L3111" t="inlineStr">
        <is>
          <t>RSE</t>
        </is>
      </c>
      <c r="M3111" t="inlineStr">
        <is>
          <t>Modlitba Jakub</t>
        </is>
      </c>
      <c r="N3111" t="inlineStr">
        <is>
          <t>49.214265</t>
        </is>
      </c>
      <c r="O3111" t="inlineStr">
        <is>
          <t>17.514078</t>
        </is>
      </c>
      <c r="P3111" t="n">
        <v>25363.65</v>
      </c>
    </row>
    <row r="3112">
      <c r="A3112" t="n">
        <v>12922202</v>
      </c>
      <c r="B3112" t="n">
        <v>82922202</v>
      </c>
      <c r="C3112" t="inlineStr">
        <is>
          <t>VELKY TERMINAL</t>
        </is>
      </c>
      <c r="D3112" t="inlineStr">
        <is>
          <t>PETROL</t>
        </is>
      </c>
      <c r="E3112" t="inlineStr">
        <is>
          <t>1KM-PRONA</t>
        </is>
      </c>
      <c r="F3112" t="inlineStr">
        <is>
          <t>A</t>
        </is>
      </c>
      <c r="G3112" t="inlineStr">
        <is>
          <t>Lenka Weberová</t>
        </is>
      </c>
      <c r="H3112" t="inlineStr">
        <is>
          <t>Míru</t>
        </is>
      </c>
      <c r="I3112" t="inlineStr">
        <is>
          <t>692</t>
        </is>
      </c>
      <c r="J3112" t="inlineStr">
        <is>
          <t>KARDAŠOVA ŘEČICE</t>
        </is>
      </c>
      <c r="K3112" t="inlineStr">
        <is>
          <t>Jindřichův Hradec</t>
        </is>
      </c>
      <c r="L3112" t="inlineStr">
        <is>
          <t>RSB</t>
        </is>
      </c>
      <c r="M3112" t="inlineStr">
        <is>
          <t>Dvořák Petr</t>
        </is>
      </c>
      <c r="N3112" t="inlineStr">
        <is>
          <t>49.187594</t>
        </is>
      </c>
      <c r="O3112" t="inlineStr">
        <is>
          <t>14.845619</t>
        </is>
      </c>
      <c r="P3112" t="n">
        <v>25362.69</v>
      </c>
    </row>
    <row r="3113">
      <c r="A3113" t="n">
        <v>11640085</v>
      </c>
      <c r="B3113" t="n">
        <v>81640085</v>
      </c>
      <c r="C3113" t="inlineStr">
        <is>
          <t>VELKY TERMINAL</t>
        </is>
      </c>
      <c r="D3113" t="inlineStr">
        <is>
          <t>KA PARTNERS</t>
        </is>
      </c>
      <c r="E3113" t="inlineStr">
        <is>
          <t>1LAG</t>
        </is>
      </c>
      <c r="F3113" t="inlineStr">
        <is>
          <t>A</t>
        </is>
      </c>
      <c r="G3113" t="inlineStr">
        <is>
          <t>Lagardere Travel Retail, a.s. - metro Kobylisy západ 2</t>
        </is>
      </c>
      <c r="H3113" t="inlineStr">
        <is>
          <t>Kobyliské náměstí (vestibul metra C-Kobylisy)</t>
        </is>
      </c>
      <c r="I3113" t="inlineStr">
        <is>
          <t>262/9</t>
        </is>
      </c>
      <c r="J3113" t="inlineStr">
        <is>
          <t>PRAHA 8 - KOBYLISY</t>
        </is>
      </c>
      <c r="K3113" t="inlineStr">
        <is>
          <t>Praha</t>
        </is>
      </c>
      <c r="L3113" t="inlineStr">
        <is>
          <t>RSA</t>
        </is>
      </c>
      <c r="M3113" t="inlineStr">
        <is>
          <t>Vlk Pavel</t>
        </is>
      </c>
      <c r="N3113" t="inlineStr">
        <is>
          <t>50.123666</t>
        </is>
      </c>
      <c r="O3113" t="inlineStr">
        <is>
          <t>14.452865</t>
        </is>
      </c>
      <c r="P3113" t="n">
        <v>25326.85</v>
      </c>
    </row>
    <row r="3114">
      <c r="A3114" t="n">
        <v>36201050</v>
      </c>
      <c r="B3114" t="n">
        <v>76200308</v>
      </c>
      <c r="C3114" t="inlineStr">
        <is>
          <t>LI</t>
        </is>
      </c>
      <c r="D3114" t="inlineStr">
        <is>
          <t>ČESKÁ POŠTA</t>
        </is>
      </c>
      <c r="E3114" t="inlineStr">
        <is>
          <t>1POSTA</t>
        </is>
      </c>
      <c r="F3114" t="inlineStr">
        <is>
          <t>P</t>
        </is>
      </c>
      <c r="G3114" t="inlineStr">
        <is>
          <t>Česká pošta - Rájec-Jestřebí</t>
        </is>
      </c>
      <c r="H3114" t="inlineStr">
        <is>
          <t>Sportovní</t>
        </is>
      </c>
      <c r="I3114" t="inlineStr">
        <is>
          <t>629</t>
        </is>
      </c>
      <c r="J3114" t="inlineStr">
        <is>
          <t>RÁJEC-JESTŘEBÍ - RÁJEC</t>
        </is>
      </c>
      <c r="K3114" t="inlineStr">
        <is>
          <t>Blansko</t>
        </is>
      </c>
      <c r="L3114" t="inlineStr">
        <is>
          <t>RSE</t>
        </is>
      </c>
      <c r="M3114" t="inlineStr">
        <is>
          <t>Šír Daniel</t>
        </is>
      </c>
      <c r="N3114" t="inlineStr">
        <is>
          <t>49.407526</t>
        </is>
      </c>
      <c r="O3114" t="inlineStr">
        <is>
          <t>16.637121</t>
        </is>
      </c>
      <c r="P3114" t="n">
        <v>25320.77</v>
      </c>
    </row>
    <row r="3115">
      <c r="A3115" t="n">
        <v>11969803</v>
      </c>
      <c r="B3115" t="n">
        <v>81969803</v>
      </c>
      <c r="C3115" t="inlineStr">
        <is>
          <t>VELKY TERMINAL</t>
        </is>
      </c>
      <c r="D3115" t="inlineStr">
        <is>
          <t>IDT</t>
        </is>
      </c>
      <c r="E3115" t="inlineStr">
        <is>
          <t>3AGROP</t>
        </is>
      </c>
      <c r="F3115" t="inlineStr">
        <is>
          <t>A</t>
        </is>
      </c>
      <c r="G3115" t="inlineStr">
        <is>
          <t>AGROPODNIK DOMAŽLICE a. s.</t>
        </is>
      </c>
      <c r="H3115" t="inlineStr">
        <is>
          <t>Kosořická</t>
        </is>
      </c>
      <c r="I3115" t="inlineStr">
        <is>
          <t>634</t>
        </is>
      </c>
      <c r="J3115" t="inlineStr">
        <is>
          <t>DOBROVICE</t>
        </is>
      </c>
      <c r="K3115" t="inlineStr">
        <is>
          <t>Mladá Boleslav</t>
        </is>
      </c>
      <c r="L3115" t="inlineStr">
        <is>
          <t>RSA</t>
        </is>
      </c>
      <c r="M3115" t="inlineStr">
        <is>
          <t>Vlk Pavel</t>
        </is>
      </c>
      <c r="N3115" t="inlineStr">
        <is>
          <t>50.361655</t>
        </is>
      </c>
      <c r="O3115" t="inlineStr">
        <is>
          <t>14.963006</t>
        </is>
      </c>
      <c r="P3115" t="n">
        <v>25308.46</v>
      </c>
    </row>
    <row r="3116">
      <c r="A3116" t="n">
        <v>11525665</v>
      </c>
      <c r="B3116" t="n">
        <v>81525665</v>
      </c>
      <c r="C3116" t="inlineStr">
        <is>
          <t>VELKY TERMINAL</t>
        </is>
      </c>
      <c r="D3116" t="inlineStr">
        <is>
          <t>PETROL</t>
        </is>
      </c>
      <c r="E3116" t="inlineStr">
        <is>
          <t>1ORLEN</t>
        </is>
      </c>
      <c r="F3116" t="inlineStr">
        <is>
          <t>A</t>
        </is>
      </c>
      <c r="G3116" t="inlineStr">
        <is>
          <t>ORLEN Unipetrol RPA s.r.o.</t>
        </is>
      </c>
      <c r="H3116" t="inlineStr">
        <is>
          <t>Kamýcká (ČS ORLEN) č.ev.</t>
        </is>
      </c>
      <c r="I3116" t="inlineStr">
        <is>
          <t>10/157</t>
        </is>
      </c>
      <c r="J3116" t="inlineStr">
        <is>
          <t>PRAHA 6 - SUCHDOL</t>
        </is>
      </c>
      <c r="K3116" t="inlineStr">
        <is>
          <t>Praha</t>
        </is>
      </c>
      <c r="L3116" t="inlineStr">
        <is>
          <t>RSA</t>
        </is>
      </c>
      <c r="M3116" t="inlineStr">
        <is>
          <t>Dosoudil Petr</t>
        </is>
      </c>
      <c r="N3116" t="inlineStr">
        <is>
          <t>50.138073</t>
        </is>
      </c>
      <c r="O3116" t="inlineStr">
        <is>
          <t>14.366598</t>
        </is>
      </c>
      <c r="P3116" t="n">
        <v>25306.85</v>
      </c>
    </row>
    <row r="3117">
      <c r="A3117" t="n">
        <v>31201271</v>
      </c>
      <c r="B3117" t="n">
        <v>71200586</v>
      </c>
      <c r="C3117" t="inlineStr">
        <is>
          <t>LI</t>
        </is>
      </c>
      <c r="D3117" t="inlineStr">
        <is>
          <t>ČESKÁ POŠTA</t>
        </is>
      </c>
      <c r="E3117" t="inlineStr">
        <is>
          <t>1POSTA</t>
        </is>
      </c>
      <c r="F3117" t="inlineStr">
        <is>
          <t>P</t>
        </is>
      </c>
      <c r="G3117" t="inlineStr">
        <is>
          <t>Česká pošta - Hostomice pod Brdy</t>
        </is>
      </c>
      <c r="H3117" t="inlineStr">
        <is>
          <t>Tyršovo náměstí</t>
        </is>
      </c>
      <c r="I3117" t="inlineStr">
        <is>
          <t>248</t>
        </is>
      </c>
      <c r="J3117" t="inlineStr">
        <is>
          <t>HOSTOMICE</t>
        </is>
      </c>
      <c r="K3117" t="inlineStr">
        <is>
          <t>Beroun</t>
        </is>
      </c>
      <c r="L3117" t="inlineStr">
        <is>
          <t>RSC</t>
        </is>
      </c>
      <c r="M3117" t="inlineStr">
        <is>
          <t>Havlíček Vladislav</t>
        </is>
      </c>
      <c r="N3117" t="inlineStr">
        <is>
          <t>49.825287</t>
        </is>
      </c>
      <c r="O3117" t="inlineStr">
        <is>
          <t>14.045772</t>
        </is>
      </c>
      <c r="P3117" t="n">
        <v>25305.77</v>
      </c>
    </row>
    <row r="3118">
      <c r="A3118" t="n">
        <v>11640045</v>
      </c>
      <c r="B3118" t="n">
        <v>81640045</v>
      </c>
      <c r="C3118" t="inlineStr">
        <is>
          <t>VELKY TERMINAL</t>
        </is>
      </c>
      <c r="D3118" t="inlineStr">
        <is>
          <t>KA PARTNERS</t>
        </is>
      </c>
      <c r="E3118" t="inlineStr">
        <is>
          <t>1LAG</t>
        </is>
      </c>
      <c r="F3118" t="inlineStr">
        <is>
          <t>A</t>
        </is>
      </c>
      <c r="G3118" t="inlineStr">
        <is>
          <t>RELAY - Lagardere Travel Retail, a.s.</t>
        </is>
      </c>
      <c r="H3118" t="inlineStr">
        <is>
          <t>Nádražní</t>
        </is>
      </c>
      <c r="I3118" t="inlineStr">
        <is>
          <t>300</t>
        </is>
      </c>
      <c r="J3118" t="inlineStr">
        <is>
          <t>BENEŠOV</t>
        </is>
      </c>
      <c r="K3118" t="inlineStr">
        <is>
          <t>Benešov</t>
        </is>
      </c>
      <c r="L3118" t="inlineStr">
        <is>
          <t>RSA</t>
        </is>
      </c>
      <c r="M3118" t="inlineStr">
        <is>
          <t>Fiedler Miroslav</t>
        </is>
      </c>
      <c r="N3118" t="inlineStr">
        <is>
          <t>49.780086</t>
        </is>
      </c>
      <c r="O3118" t="inlineStr">
        <is>
          <t>14.682992</t>
        </is>
      </c>
      <c r="P3118" t="n">
        <v>25291.15</v>
      </c>
    </row>
    <row r="3119">
      <c r="A3119" t="n">
        <v>17644402</v>
      </c>
      <c r="B3119" t="n">
        <v>87644402</v>
      </c>
      <c r="C3119" t="inlineStr">
        <is>
          <t>VELKY TERMINAL</t>
        </is>
      </c>
      <c r="D3119" t="inlineStr">
        <is>
          <t>IDT</t>
        </is>
      </c>
      <c r="E3119" t="inlineStr">
        <is>
          <t>4OSTATNI</t>
        </is>
      </c>
      <c r="F3119" t="inlineStr">
        <is>
          <t>A</t>
        </is>
      </c>
      <c r="G3119" t="inlineStr">
        <is>
          <t>Hana Vrlíková</t>
        </is>
      </c>
      <c r="H3119" t="inlineStr">
        <is>
          <t>Dlouhá třída</t>
        </is>
      </c>
      <c r="I3119" t="inlineStr">
        <is>
          <t>476/29</t>
        </is>
      </c>
      <c r="J3119" t="inlineStr">
        <is>
          <t>HAVÍŘOV - MĚSTO</t>
        </is>
      </c>
      <c r="K3119" t="inlineStr">
        <is>
          <t>Karviná</t>
        </is>
      </c>
      <c r="L3119" t="inlineStr">
        <is>
          <t>RSG</t>
        </is>
      </c>
      <c r="M3119" t="inlineStr">
        <is>
          <t>Brindžák Michal</t>
        </is>
      </c>
      <c r="N3119" t="inlineStr">
        <is>
          <t>49.779065</t>
        </is>
      </c>
      <c r="O3119" t="inlineStr">
        <is>
          <t>18.436368</t>
        </is>
      </c>
      <c r="P3119" t="n">
        <v>25289.15</v>
      </c>
    </row>
    <row r="3120">
      <c r="A3120" t="n">
        <v>17854901</v>
      </c>
      <c r="B3120" t="n">
        <v>87854901</v>
      </c>
      <c r="C3120" t="inlineStr">
        <is>
          <t>VELKY TERMINAL</t>
        </is>
      </c>
      <c r="D3120" t="inlineStr">
        <is>
          <t>IDT</t>
        </is>
      </c>
      <c r="E3120" t="inlineStr">
        <is>
          <t>4OSTATNI</t>
        </is>
      </c>
      <c r="F3120" t="inlineStr">
        <is>
          <t>A</t>
        </is>
      </c>
      <c r="G3120" t="inlineStr">
        <is>
          <t>Janeta Janičkovičová</t>
        </is>
      </c>
      <c r="H3120" t="inlineStr">
        <is>
          <t>Kostelní</t>
        </is>
      </c>
      <c r="I3120" t="inlineStr">
        <is>
          <t>48</t>
        </is>
      </c>
      <c r="J3120" t="inlineStr">
        <is>
          <t>BRUŠPERK</t>
        </is>
      </c>
      <c r="K3120" t="inlineStr">
        <is>
          <t>Frýdek-Místek</t>
        </is>
      </c>
      <c r="L3120" t="inlineStr">
        <is>
          <t>RSG</t>
        </is>
      </c>
      <c r="M3120" t="inlineStr">
        <is>
          <t>Herman Petr</t>
        </is>
      </c>
      <c r="N3120" t="inlineStr">
        <is>
          <t>49.699031</t>
        </is>
      </c>
      <c r="O3120" t="inlineStr">
        <is>
          <t>18.225065</t>
        </is>
      </c>
      <c r="P3120" t="n">
        <v>25285.38</v>
      </c>
    </row>
    <row r="3121">
      <c r="A3121" t="n">
        <v>16756301</v>
      </c>
      <c r="B3121" t="n">
        <v>86756301</v>
      </c>
      <c r="C3121" t="inlineStr">
        <is>
          <t>VELKY TERMINAL</t>
        </is>
      </c>
      <c r="D3121" t="inlineStr">
        <is>
          <t>IDT</t>
        </is>
      </c>
      <c r="E3121" t="inlineStr">
        <is>
          <t>4OSTATNI</t>
        </is>
      </c>
      <c r="F3121" t="inlineStr">
        <is>
          <t>A</t>
        </is>
      </c>
      <c r="G3121" t="inlineStr">
        <is>
          <t>Radoslav Šuta - Drogerie</t>
        </is>
      </c>
      <c r="H3121" t="inlineStr">
        <is>
          <t>Piaristů</t>
        </is>
      </c>
      <c r="I3121" t="inlineStr">
        <is>
          <t>991/22</t>
        </is>
      </c>
      <c r="J3121" t="inlineStr">
        <is>
          <t>MIKULOV</t>
        </is>
      </c>
      <c r="K3121" t="inlineStr">
        <is>
          <t>Břeclav</t>
        </is>
      </c>
      <c r="L3121" t="inlineStr">
        <is>
          <t>RSB</t>
        </is>
      </c>
      <c r="M3121" t="inlineStr">
        <is>
          <t>Petlach Lubomír</t>
        </is>
      </c>
      <c r="N3121" t="inlineStr">
        <is>
          <t>48.802829</t>
        </is>
      </c>
      <c r="O3121" t="inlineStr">
        <is>
          <t>16.633987</t>
        </is>
      </c>
      <c r="P3121" t="n">
        <v>25283.58</v>
      </c>
    </row>
    <row r="3122">
      <c r="A3122" t="n">
        <v>11788601</v>
      </c>
      <c r="B3122" t="n">
        <v>81788601</v>
      </c>
      <c r="C3122" t="inlineStr">
        <is>
          <t>VELKY TERMINAL</t>
        </is>
      </c>
      <c r="D3122" t="inlineStr">
        <is>
          <t>IDT</t>
        </is>
      </c>
      <c r="E3122" t="inlineStr">
        <is>
          <t>4OSTATNI</t>
        </is>
      </c>
      <c r="F3122" t="inlineStr">
        <is>
          <t>A</t>
        </is>
      </c>
      <c r="G3122" t="inlineStr">
        <is>
          <t>Thi Ha Nguyen</t>
        </is>
      </c>
      <c r="H3122" t="inlineStr">
        <is>
          <t>Hořátev</t>
        </is>
      </c>
      <c r="I3122" t="inlineStr">
        <is>
          <t>223</t>
        </is>
      </c>
      <c r="J3122" t="inlineStr">
        <is>
          <t>HOŘÁTEV</t>
        </is>
      </c>
      <c r="K3122" t="inlineStr">
        <is>
          <t>Nymburk</t>
        </is>
      </c>
      <c r="L3122" t="inlineStr">
        <is>
          <t>RSA</t>
        </is>
      </c>
      <c r="M3122" t="inlineStr">
        <is>
          <t>Česnek Miroslav</t>
        </is>
      </c>
      <c r="N3122" t="inlineStr">
        <is>
          <t>50.150249</t>
        </is>
      </c>
      <c r="O3122" t="inlineStr">
        <is>
          <t>15.041289</t>
        </is>
      </c>
      <c r="P3122" t="n">
        <v>25279.62</v>
      </c>
    </row>
    <row r="3123">
      <c r="A3123" t="n">
        <v>14749901</v>
      </c>
      <c r="B3123" t="n">
        <v>84749901</v>
      </c>
      <c r="C3123" t="inlineStr">
        <is>
          <t>VELKY TERMINAL</t>
        </is>
      </c>
      <c r="D3123" t="inlineStr">
        <is>
          <t>IDT</t>
        </is>
      </c>
      <c r="E3123" t="inlineStr">
        <is>
          <t>4OSTATNI</t>
        </is>
      </c>
      <c r="F3123" t="inlineStr">
        <is>
          <t>A</t>
        </is>
      </c>
      <c r="G3123" t="inlineStr">
        <is>
          <t>Minimarket u Fénixe</t>
        </is>
      </c>
      <c r="H3123" t="inlineStr">
        <is>
          <t>Zahradní</t>
        </is>
      </c>
      <c r="I3123" t="inlineStr">
        <is>
          <t>2469</t>
        </is>
      </c>
      <c r="J3123" t="inlineStr">
        <is>
          <t>ČESKÁ LÍPA</t>
        </is>
      </c>
      <c r="K3123" t="inlineStr">
        <is>
          <t>Česká Lípa</t>
        </is>
      </c>
      <c r="L3123" t="inlineStr">
        <is>
          <t>RSD</t>
        </is>
      </c>
      <c r="M3123" t="inlineStr">
        <is>
          <t>Luňáček Jan</t>
        </is>
      </c>
      <c r="N3123" t="inlineStr">
        <is>
          <t>50.690770</t>
        </is>
      </c>
      <c r="O3123" t="inlineStr">
        <is>
          <t>14.525643</t>
        </is>
      </c>
      <c r="P3123" t="n">
        <v>25275.12</v>
      </c>
    </row>
    <row r="3124">
      <c r="A3124" t="n">
        <v>31201608</v>
      </c>
      <c r="B3124" t="n">
        <v>71201561</v>
      </c>
      <c r="C3124" t="inlineStr">
        <is>
          <t>LI</t>
        </is>
      </c>
      <c r="D3124" t="inlineStr">
        <is>
          <t>ČESKÁ POŠTA</t>
        </is>
      </c>
      <c r="E3124" t="inlineStr">
        <is>
          <t>1POSTA</t>
        </is>
      </c>
      <c r="F3124" t="inlineStr">
        <is>
          <t>P</t>
        </is>
      </c>
      <c r="G3124" t="inlineStr">
        <is>
          <t>Česká pošta - Příbram 2</t>
        </is>
      </c>
      <c r="H3124" t="inlineStr">
        <is>
          <t>třída Osvobození</t>
        </is>
      </c>
      <c r="I3124" t="inlineStr">
        <is>
          <t>305</t>
        </is>
      </c>
      <c r="J3124" t="inlineStr">
        <is>
          <t>PŘÍBRAM - PŘÍBRAM VII</t>
        </is>
      </c>
      <c r="K3124" t="inlineStr">
        <is>
          <t>Příbram</t>
        </is>
      </c>
      <c r="L3124" t="inlineStr">
        <is>
          <t>RSA</t>
        </is>
      </c>
      <c r="M3124" t="inlineStr">
        <is>
          <t>Fiedler Miroslav</t>
        </is>
      </c>
      <c r="N3124" t="inlineStr">
        <is>
          <t>49.678871</t>
        </is>
      </c>
      <c r="O3124" t="inlineStr">
        <is>
          <t>13.997383</t>
        </is>
      </c>
      <c r="P3124" t="n">
        <v>25268.46</v>
      </c>
    </row>
    <row r="3125">
      <c r="A3125" t="n">
        <v>15632101</v>
      </c>
      <c r="B3125" t="n">
        <v>85632101</v>
      </c>
      <c r="C3125" t="inlineStr">
        <is>
          <t>VELKY TERMINAL</t>
        </is>
      </c>
      <c r="D3125" t="inlineStr">
        <is>
          <t>KA PARTNERS</t>
        </is>
      </c>
      <c r="E3125" t="inlineStr">
        <is>
          <t>1LAG</t>
        </is>
      </c>
      <c r="F3125" t="inlineStr">
        <is>
          <t>A</t>
        </is>
      </c>
      <c r="G3125" t="inlineStr">
        <is>
          <t>Lagardere Travel Retail, a.s.</t>
        </is>
      </c>
      <c r="H3125" t="inlineStr">
        <is>
          <t>Nádražní</t>
        </is>
      </c>
      <c r="I3125" t="inlineStr">
        <is>
          <t>72</t>
        </is>
      </c>
      <c r="J3125" t="inlineStr">
        <is>
          <t>HAVLÍČKŮV BROD</t>
        </is>
      </c>
      <c r="K3125" t="inlineStr">
        <is>
          <t>Havlíčkův Brod</t>
        </is>
      </c>
      <c r="L3125" t="inlineStr">
        <is>
          <t>RSE</t>
        </is>
      </c>
      <c r="M3125" t="inlineStr">
        <is>
          <t>Rek Lubomír</t>
        </is>
      </c>
      <c r="N3125" t="inlineStr">
        <is>
          <t>49.599342</t>
        </is>
      </c>
      <c r="O3125" t="inlineStr">
        <is>
          <t>15.587958</t>
        </is>
      </c>
      <c r="P3125" t="n">
        <v>25267.5</v>
      </c>
    </row>
    <row r="3126">
      <c r="A3126" t="n">
        <v>16961401</v>
      </c>
      <c r="B3126" t="n">
        <v>86961401</v>
      </c>
      <c r="C3126" t="inlineStr">
        <is>
          <t>VELKY TERMINAL</t>
        </is>
      </c>
      <c r="D3126" t="inlineStr">
        <is>
          <t>IDT</t>
        </is>
      </c>
      <c r="E3126" t="inlineStr">
        <is>
          <t>1CEPRO</t>
        </is>
      </c>
      <c r="F3126" t="inlineStr">
        <is>
          <t>A</t>
        </is>
      </c>
      <c r="G3126" t="inlineStr">
        <is>
          <t>Miloš Fiala</t>
        </is>
      </c>
      <c r="H3126" t="inlineStr">
        <is>
          <t>Brněnská</t>
        </is>
      </c>
      <c r="I3126" t="inlineStr">
        <is>
          <t>789/25a</t>
        </is>
      </c>
      <c r="J3126" t="inlineStr">
        <is>
          <t>STŘELICE</t>
        </is>
      </c>
      <c r="K3126" t="inlineStr">
        <is>
          <t>Brno-venkov</t>
        </is>
      </c>
      <c r="L3126" t="inlineStr">
        <is>
          <t>RSB</t>
        </is>
      </c>
      <c r="M3126" t="inlineStr">
        <is>
          <t>Koutný Roman</t>
        </is>
      </c>
      <c r="N3126" t="inlineStr">
        <is>
          <t>49.157293</t>
        </is>
      </c>
      <c r="O3126" t="inlineStr">
        <is>
          <t>16.504432</t>
        </is>
      </c>
      <c r="P3126" t="n">
        <v>25265</v>
      </c>
    </row>
    <row r="3127">
      <c r="A3127" t="n">
        <v>31200786</v>
      </c>
      <c r="B3127" t="n">
        <v>71200786</v>
      </c>
      <c r="C3127" t="inlineStr">
        <is>
          <t>LI</t>
        </is>
      </c>
      <c r="D3127" t="inlineStr">
        <is>
          <t>ČESKÁ POŠTA</t>
        </is>
      </c>
      <c r="E3127" t="inlineStr">
        <is>
          <t>1POSTA</t>
        </is>
      </c>
      <c r="F3127" t="inlineStr">
        <is>
          <t>P</t>
        </is>
      </c>
      <c r="G3127" t="inlineStr">
        <is>
          <t>Česká pošta - Praha 519</t>
        </is>
      </c>
      <c r="H3127" t="inlineStr">
        <is>
          <t>Janského</t>
        </is>
      </c>
      <c r="I3127" t="inlineStr">
        <is>
          <t>2254/45</t>
        </is>
      </c>
      <c r="J3127" t="inlineStr">
        <is>
          <t>PRAHA 5 - STODŮLKY</t>
        </is>
      </c>
      <c r="K3127" t="inlineStr">
        <is>
          <t>Praha</t>
        </is>
      </c>
      <c r="L3127" t="inlineStr">
        <is>
          <t>RSA</t>
        </is>
      </c>
      <c r="M3127" t="inlineStr">
        <is>
          <t>Dosoudil Petr</t>
        </is>
      </c>
      <c r="N3127" t="inlineStr">
        <is>
          <t>50.036032</t>
        </is>
      </c>
      <c r="O3127" t="inlineStr">
        <is>
          <t>14.342729</t>
        </is>
      </c>
      <c r="P3127" t="n">
        <v>25265</v>
      </c>
    </row>
    <row r="3128">
      <c r="A3128" t="n">
        <v>15929101</v>
      </c>
      <c r="B3128" t="n">
        <v>85929101</v>
      </c>
      <c r="C3128" t="inlineStr">
        <is>
          <t>VELKY TERMINAL</t>
        </is>
      </c>
      <c r="D3128" t="inlineStr">
        <is>
          <t>IDT</t>
        </is>
      </c>
      <c r="E3128" t="inlineStr">
        <is>
          <t>4OSTATNI</t>
        </is>
      </c>
      <c r="F3128" t="inlineStr">
        <is>
          <t>A</t>
        </is>
      </c>
      <c r="G3128" t="inlineStr">
        <is>
          <t>AUKO spol. s r. o.</t>
        </is>
      </c>
      <c r="H3128" t="inlineStr">
        <is>
          <t>Pěčín</t>
        </is>
      </c>
      <c r="I3128" t="inlineStr">
        <is>
          <t>287</t>
        </is>
      </c>
      <c r="J3128" t="inlineStr">
        <is>
          <t>PĚČÍN</t>
        </is>
      </c>
      <c r="K3128" t="inlineStr">
        <is>
          <t>Rychnov nad Kněžnou</t>
        </is>
      </c>
      <c r="L3128" t="inlineStr">
        <is>
          <t>RSE</t>
        </is>
      </c>
      <c r="M3128" t="inlineStr">
        <is>
          <t>Lán Tomáš</t>
        </is>
      </c>
      <c r="N3128" t="inlineStr">
        <is>
          <t>50.164919</t>
        </is>
      </c>
      <c r="O3128" t="inlineStr">
        <is>
          <t>16.454093</t>
        </is>
      </c>
      <c r="P3128" t="n">
        <v>25264.04</v>
      </c>
    </row>
    <row r="3129">
      <c r="A3129" t="n">
        <v>16963102</v>
      </c>
      <c r="B3129" t="n">
        <v>86963102</v>
      </c>
      <c r="C3129" t="inlineStr">
        <is>
          <t>VELKY TERMINAL</t>
        </is>
      </c>
      <c r="D3129" t="inlineStr">
        <is>
          <t>PETROL</t>
        </is>
      </c>
      <c r="E3129" t="inlineStr">
        <is>
          <t>1OMV</t>
        </is>
      </c>
      <c r="F3129" t="inlineStr">
        <is>
          <t>A</t>
        </is>
      </c>
      <c r="G3129" t="inlineStr">
        <is>
          <t>UherS, s.r.o. (OMV)</t>
        </is>
      </c>
      <c r="H3129" t="inlineStr">
        <is>
          <t>Okružní</t>
        </is>
      </c>
      <c r="I3129" t="inlineStr">
        <is>
          <t>4506/1</t>
        </is>
      </c>
      <c r="J3129" t="inlineStr">
        <is>
          <t>JIHLAVA</t>
        </is>
      </c>
      <c r="K3129" t="inlineStr">
        <is>
          <t>Jihlava</t>
        </is>
      </c>
      <c r="L3129" t="inlineStr">
        <is>
          <t>RSB</t>
        </is>
      </c>
      <c r="M3129" t="inlineStr">
        <is>
          <t>Hanuš Robert</t>
        </is>
      </c>
      <c r="N3129" t="inlineStr">
        <is>
          <t>49.406366</t>
        </is>
      </c>
      <c r="O3129" t="inlineStr">
        <is>
          <t>15.591745</t>
        </is>
      </c>
      <c r="P3129" t="n">
        <v>25256.54</v>
      </c>
    </row>
    <row r="3130">
      <c r="A3130" t="n">
        <v>17830304</v>
      </c>
      <c r="B3130" t="n">
        <v>87830304</v>
      </c>
      <c r="C3130" t="inlineStr">
        <is>
          <t>VELKY TERMINAL</t>
        </is>
      </c>
      <c r="D3130" t="inlineStr">
        <is>
          <t>IDT</t>
        </is>
      </c>
      <c r="E3130" t="inlineStr">
        <is>
          <t>4OSTATNI</t>
        </is>
      </c>
      <c r="F3130" t="inlineStr">
        <is>
          <t>A</t>
        </is>
      </c>
      <c r="G3130" t="inlineStr">
        <is>
          <t>Jaroslav Grézl</t>
        </is>
      </c>
      <c r="H3130" t="inlineStr">
        <is>
          <t>Střední</t>
        </is>
      </c>
      <c r="I3130" t="inlineStr">
        <is>
          <t>1445</t>
        </is>
      </c>
      <c r="J3130" t="inlineStr">
        <is>
          <t>UNIČOV</t>
        </is>
      </c>
      <c r="K3130" t="inlineStr">
        <is>
          <t>Olomouc</t>
        </is>
      </c>
      <c r="L3130" t="inlineStr">
        <is>
          <t>RSG</t>
        </is>
      </c>
      <c r="M3130" t="inlineStr">
        <is>
          <t>Dolníček Richard</t>
        </is>
      </c>
      <c r="N3130" t="inlineStr">
        <is>
          <t>49.773463</t>
        </is>
      </c>
      <c r="O3130" t="inlineStr">
        <is>
          <t>17.119811</t>
        </is>
      </c>
      <c r="P3130" t="n">
        <v>25254.46</v>
      </c>
    </row>
    <row r="3131">
      <c r="A3131" t="n">
        <v>11765227</v>
      </c>
      <c r="B3131" t="n">
        <v>81765227</v>
      </c>
      <c r="C3131" t="inlineStr">
        <is>
          <t>VELKY TERMINAL</t>
        </is>
      </c>
      <c r="D3131" t="inlineStr">
        <is>
          <t>KA PARTNERS</t>
        </is>
      </c>
      <c r="E3131" t="inlineStr">
        <is>
          <t>1TESCOFS</t>
        </is>
      </c>
      <c r="F3131" t="inlineStr">
        <is>
          <t>A</t>
        </is>
      </c>
      <c r="G3131" t="inlineStr">
        <is>
          <t>Žabka - potraviny</t>
        </is>
      </c>
      <c r="H3131" t="inlineStr">
        <is>
          <t>Vršovická</t>
        </is>
      </c>
      <c r="I3131" t="inlineStr">
        <is>
          <t>1527/68b</t>
        </is>
      </c>
      <c r="J3131" t="inlineStr">
        <is>
          <t>PRAHA 10 - VRŠOVICE</t>
        </is>
      </c>
      <c r="K3131" t="inlineStr">
        <is>
          <t>Praha</t>
        </is>
      </c>
      <c r="L3131" t="inlineStr">
        <is>
          <t>RSA</t>
        </is>
      </c>
      <c r="M3131" t="inlineStr">
        <is>
          <t>Česnek Miroslav</t>
        </is>
      </c>
      <c r="N3131" t="inlineStr">
        <is>
          <t>50.067788</t>
        </is>
      </c>
      <c r="O3131" t="inlineStr">
        <is>
          <t>14.468659</t>
        </is>
      </c>
      <c r="P3131" t="n">
        <v>25245.88</v>
      </c>
    </row>
    <row r="3132">
      <c r="A3132" t="n">
        <v>12932323</v>
      </c>
      <c r="B3132" t="n">
        <v>82932323</v>
      </c>
      <c r="C3132" t="inlineStr">
        <is>
          <t>VELKY TERMINAL</t>
        </is>
      </c>
      <c r="D3132" t="inlineStr">
        <is>
          <t>PETROL</t>
        </is>
      </c>
      <c r="E3132" t="inlineStr">
        <is>
          <t>1ORLEN</t>
        </is>
      </c>
      <c r="F3132" t="inlineStr">
        <is>
          <t>A</t>
        </is>
      </c>
      <c r="G3132" t="inlineStr">
        <is>
          <t>ORLEN Unipetrol RPA s.r.o.</t>
        </is>
      </c>
      <c r="H3132" t="inlineStr">
        <is>
          <t>Soběslavská (ČS ORLEN)</t>
        </is>
      </c>
      <c r="I3132" t="inlineStr">
        <is>
          <t>2929</t>
        </is>
      </c>
      <c r="J3132" t="inlineStr">
        <is>
          <t>TÁBOR</t>
        </is>
      </c>
      <c r="K3132" t="inlineStr">
        <is>
          <t>Tábor</t>
        </is>
      </c>
      <c r="L3132" t="inlineStr">
        <is>
          <t>RSB</t>
        </is>
      </c>
      <c r="M3132" t="inlineStr">
        <is>
          <t>Dvořák Petr</t>
        </is>
      </c>
      <c r="N3132" t="inlineStr">
        <is>
          <t>49.395037</t>
        </is>
      </c>
      <c r="O3132" t="inlineStr">
        <is>
          <t>14.687910</t>
        </is>
      </c>
      <c r="P3132" t="n">
        <v>25236.54</v>
      </c>
    </row>
    <row r="3133">
      <c r="A3133" t="n">
        <v>13914611</v>
      </c>
      <c r="B3133" t="n">
        <v>83914611</v>
      </c>
      <c r="C3133" t="inlineStr">
        <is>
          <t>VELKY TERMINAL</t>
        </is>
      </c>
      <c r="D3133" t="inlineStr">
        <is>
          <t>PETROL</t>
        </is>
      </c>
      <c r="E3133" t="inlineStr">
        <is>
          <t>1MOL</t>
        </is>
      </c>
      <c r="F3133" t="inlineStr">
        <is>
          <t>A</t>
        </is>
      </c>
      <c r="G3133" t="inlineStr">
        <is>
          <t>MOL Česká republika, s.r.o.</t>
        </is>
      </c>
      <c r="H3133" t="inlineStr">
        <is>
          <t>Gerská č.s. MOL</t>
        </is>
      </c>
      <c r="I3133" t="inlineStr">
        <is>
          <t>35</t>
        </is>
      </c>
      <c r="J3133" t="inlineStr">
        <is>
          <t>PLZEŇ - BOLEVEC</t>
        </is>
      </c>
      <c r="K3133" t="inlineStr">
        <is>
          <t>Plzeň-město</t>
        </is>
      </c>
      <c r="L3133" t="inlineStr">
        <is>
          <t>RSC</t>
        </is>
      </c>
      <c r="M3133" t="inlineStr">
        <is>
          <t>Havlíček Vladislav</t>
        </is>
      </c>
      <c r="N3133" t="inlineStr">
        <is>
          <t>49.781276</t>
        </is>
      </c>
      <c r="O3133" t="inlineStr">
        <is>
          <t>13.370595</t>
        </is>
      </c>
      <c r="P3133" t="n">
        <v>25233.46</v>
      </c>
    </row>
    <row r="3134">
      <c r="A3134" t="n">
        <v>11913601</v>
      </c>
      <c r="B3134" t="n">
        <v>81913601</v>
      </c>
      <c r="C3134" t="inlineStr">
        <is>
          <t>VELKY TERMINAL</t>
        </is>
      </c>
      <c r="D3134" t="inlineStr">
        <is>
          <t>PETROL</t>
        </is>
      </c>
      <c r="E3134" t="inlineStr">
        <is>
          <t>1MOL</t>
        </is>
      </c>
      <c r="F3134" t="inlineStr">
        <is>
          <t>A</t>
        </is>
      </c>
      <c r="G3134" t="inlineStr">
        <is>
          <t>MOL Česká republika, s.r.o.</t>
        </is>
      </c>
      <c r="H3134" t="inlineStr">
        <is>
          <t>Náchodská</t>
        </is>
      </c>
      <c r="I3134" t="inlineStr">
        <is>
          <t>2410</t>
        </is>
      </c>
      <c r="J3134" t="inlineStr">
        <is>
          <t>PRAHA 9 - HORNÍ POČERNICE</t>
        </is>
      </c>
      <c r="K3134" t="inlineStr">
        <is>
          <t>Praha</t>
        </is>
      </c>
      <c r="L3134" t="inlineStr">
        <is>
          <t>RSA</t>
        </is>
      </c>
      <c r="M3134" t="inlineStr">
        <is>
          <t>Hrubý Jiří</t>
        </is>
      </c>
      <c r="N3134" t="inlineStr">
        <is>
          <t>50.110971</t>
        </is>
      </c>
      <c r="O3134" t="inlineStr">
        <is>
          <t>14.590443</t>
        </is>
      </c>
      <c r="P3134" t="n">
        <v>25217.85</v>
      </c>
    </row>
    <row r="3135">
      <c r="A3135" t="n">
        <v>34200926</v>
      </c>
      <c r="B3135" t="n">
        <v>74200354</v>
      </c>
      <c r="C3135" t="inlineStr">
        <is>
          <t>LI</t>
        </is>
      </c>
      <c r="D3135" t="inlineStr">
        <is>
          <t>ČESKÁ POŠTA</t>
        </is>
      </c>
      <c r="E3135" t="inlineStr">
        <is>
          <t>1POSTA</t>
        </is>
      </c>
      <c r="F3135" t="inlineStr">
        <is>
          <t>P</t>
        </is>
      </c>
      <c r="G3135" t="inlineStr">
        <is>
          <t>Česká pošta - Roudnice nad Labem</t>
        </is>
      </c>
      <c r="H3135" t="inlineStr">
        <is>
          <t>Husovo náměstí</t>
        </is>
      </c>
      <c r="I3135" t="inlineStr">
        <is>
          <t>69</t>
        </is>
      </c>
      <c r="J3135" t="inlineStr">
        <is>
          <t>ROUDNICE NAD LABEM</t>
        </is>
      </c>
      <c r="K3135" t="inlineStr">
        <is>
          <t>Litoměřice</t>
        </is>
      </c>
      <c r="L3135" t="inlineStr">
        <is>
          <t>RSD</t>
        </is>
      </c>
      <c r="M3135" t="inlineStr">
        <is>
          <t>Šticha Milan</t>
        </is>
      </c>
      <c r="N3135" t="inlineStr">
        <is>
          <t>50.424280</t>
        </is>
      </c>
      <c r="O3135" t="inlineStr">
        <is>
          <t>14.258857</t>
        </is>
      </c>
      <c r="P3135" t="n">
        <v>25197.69</v>
      </c>
    </row>
    <row r="3136">
      <c r="A3136" t="n">
        <v>16962551</v>
      </c>
      <c r="B3136" t="n">
        <v>86962551</v>
      </c>
      <c r="C3136" t="inlineStr">
        <is>
          <t>VELKY TERMINAL</t>
        </is>
      </c>
      <c r="D3136" t="inlineStr">
        <is>
          <t>PETROL</t>
        </is>
      </c>
      <c r="E3136" t="inlineStr">
        <is>
          <t>1ORLEN</t>
        </is>
      </c>
      <c r="F3136" t="inlineStr">
        <is>
          <t>A</t>
        </is>
      </c>
      <c r="G3136" t="inlineStr">
        <is>
          <t>ORLEN Unipetrol RPA s.r.o.</t>
        </is>
      </c>
      <c r="H3136" t="inlineStr">
        <is>
          <t>Vrahovická</t>
        </is>
      </c>
      <c r="I3136" t="inlineStr">
        <is>
          <t>4482/44</t>
        </is>
      </c>
      <c r="J3136" t="inlineStr">
        <is>
          <t>PROSTĚJOV</t>
        </is>
      </c>
      <c r="K3136" t="inlineStr">
        <is>
          <t>Prostějov</t>
        </is>
      </c>
      <c r="L3136" t="inlineStr">
        <is>
          <t>RSE</t>
        </is>
      </c>
      <c r="M3136" t="inlineStr">
        <is>
          <t>Šír Daniel</t>
        </is>
      </c>
      <c r="N3136" t="inlineStr">
        <is>
          <t>49.475422</t>
        </is>
      </c>
      <c r="O3136" t="inlineStr">
        <is>
          <t>17.131233</t>
        </is>
      </c>
      <c r="P3136" t="n">
        <v>25194.04</v>
      </c>
    </row>
    <row r="3137">
      <c r="A3137" t="n">
        <v>17762431</v>
      </c>
      <c r="B3137" t="n">
        <v>87762431</v>
      </c>
      <c r="C3137" t="inlineStr">
        <is>
          <t>VELKY TERMINAL</t>
        </is>
      </c>
      <c r="D3137" t="inlineStr">
        <is>
          <t>KA PARTNERS</t>
        </is>
      </c>
      <c r="E3137" t="inlineStr">
        <is>
          <t>1HRUSKA</t>
        </is>
      </c>
      <c r="F3137" t="inlineStr">
        <is>
          <t>A</t>
        </is>
      </c>
      <c r="G3137" t="inlineStr">
        <is>
          <t>H R U Š K A , spol. s r.o.</t>
        </is>
      </c>
      <c r="H3137" t="inlineStr">
        <is>
          <t>17. listopadu</t>
        </is>
      </c>
      <c r="I3137" t="inlineStr">
        <is>
          <t>339</t>
        </is>
      </c>
      <c r="J3137" t="inlineStr">
        <is>
          <t>JAVORNÍK</t>
        </is>
      </c>
      <c r="K3137" t="inlineStr">
        <is>
          <t>Jeseník</t>
        </is>
      </c>
      <c r="L3137" t="inlineStr">
        <is>
          <t>RSG</t>
        </is>
      </c>
      <c r="M3137" t="inlineStr">
        <is>
          <t>Gelnar Ivo</t>
        </is>
      </c>
      <c r="N3137" t="inlineStr">
        <is>
          <t>50.392137</t>
        </is>
      </c>
      <c r="O3137" t="inlineStr">
        <is>
          <t>17.004877</t>
        </is>
      </c>
      <c r="P3137" t="n">
        <v>25191.15</v>
      </c>
    </row>
    <row r="3138">
      <c r="A3138" t="n">
        <v>17862401</v>
      </c>
      <c r="B3138" t="n">
        <v>87862401</v>
      </c>
      <c r="C3138" t="inlineStr">
        <is>
          <t>VELKY TERMINAL</t>
        </is>
      </c>
      <c r="D3138" t="inlineStr">
        <is>
          <t>IDT</t>
        </is>
      </c>
      <c r="E3138" t="inlineStr">
        <is>
          <t>2POSTAF</t>
        </is>
      </c>
      <c r="F3138" t="inlineStr">
        <is>
          <t>A</t>
        </is>
      </c>
      <c r="G3138" t="inlineStr">
        <is>
          <t>Obec Hošťálková</t>
        </is>
      </c>
      <c r="H3138" t="inlineStr">
        <is>
          <t>Hošťálková</t>
        </is>
      </c>
      <c r="I3138" t="inlineStr">
        <is>
          <t>3</t>
        </is>
      </c>
      <c r="J3138" t="inlineStr">
        <is>
          <t>HOŠŤÁLKOVÁ</t>
        </is>
      </c>
      <c r="K3138" t="inlineStr">
        <is>
          <t>Vsetín</t>
        </is>
      </c>
      <c r="L3138" t="inlineStr">
        <is>
          <t>RSG</t>
        </is>
      </c>
      <c r="M3138" t="inlineStr">
        <is>
          <t>Herman Michal</t>
        </is>
      </c>
      <c r="N3138" t="inlineStr">
        <is>
          <t>49.354486</t>
        </is>
      </c>
      <c r="O3138" t="inlineStr">
        <is>
          <t>17.868762</t>
        </is>
      </c>
      <c r="P3138" t="n">
        <v>25185.42</v>
      </c>
    </row>
    <row r="3139">
      <c r="A3139" t="n">
        <v>31201170</v>
      </c>
      <c r="B3139" t="n">
        <v>71200173</v>
      </c>
      <c r="C3139" t="inlineStr">
        <is>
          <t>LI</t>
        </is>
      </c>
      <c r="D3139" t="inlineStr">
        <is>
          <t>ČESKÁ POŠTA</t>
        </is>
      </c>
      <c r="E3139" t="inlineStr">
        <is>
          <t>1POSTA</t>
        </is>
      </c>
      <c r="F3139" t="inlineStr">
        <is>
          <t>P</t>
        </is>
      </c>
      <c r="G3139" t="inlineStr">
        <is>
          <t>Česká pošta - Mníšek pod Brdy</t>
        </is>
      </c>
      <c r="H3139" t="inlineStr">
        <is>
          <t>Skalecká</t>
        </is>
      </c>
      <c r="I3139" t="inlineStr">
        <is>
          <t>2</t>
        </is>
      </c>
      <c r="J3139" t="inlineStr">
        <is>
          <t>MNÍŠEK POD BRDY</t>
        </is>
      </c>
      <c r="K3139" t="inlineStr">
        <is>
          <t>Praha-západ</t>
        </is>
      </c>
      <c r="L3139" t="inlineStr">
        <is>
          <t>RSA</t>
        </is>
      </c>
      <c r="M3139" t="inlineStr">
        <is>
          <t>Dosoudil Petr</t>
        </is>
      </c>
      <c r="N3139" t="inlineStr">
        <is>
          <t>49.867907</t>
        </is>
      </c>
      <c r="O3139" t="inlineStr">
        <is>
          <t>14.259894</t>
        </is>
      </c>
      <c r="P3139" t="n">
        <v>25145</v>
      </c>
    </row>
    <row r="3140">
      <c r="A3140" t="n">
        <v>17935001</v>
      </c>
      <c r="B3140" t="n">
        <v>87935001</v>
      </c>
      <c r="C3140" t="inlineStr">
        <is>
          <t>VELKY TERMINAL</t>
        </is>
      </c>
      <c r="D3140" t="inlineStr">
        <is>
          <t>IDT</t>
        </is>
      </c>
      <c r="E3140" t="inlineStr">
        <is>
          <t>4OSTATNI</t>
        </is>
      </c>
      <c r="F3140" t="inlineStr">
        <is>
          <t>A</t>
        </is>
      </c>
      <c r="G3140" t="inlineStr">
        <is>
          <t>Plav Oil s.r.o.</t>
        </is>
      </c>
      <c r="H3140" t="inlineStr">
        <is>
          <t>Vojkovice</t>
        </is>
      </c>
      <c r="I3140" t="inlineStr">
        <is>
          <t>153</t>
        </is>
      </c>
      <c r="J3140" t="inlineStr">
        <is>
          <t>VOJKOVICE</t>
        </is>
      </c>
      <c r="K3140" t="inlineStr">
        <is>
          <t>Frýdek-Místek</t>
        </is>
      </c>
      <c r="L3140" t="inlineStr">
        <is>
          <t>RSG</t>
        </is>
      </c>
      <c r="M3140" t="inlineStr">
        <is>
          <t>Herman Michal</t>
        </is>
      </c>
      <c r="N3140" t="inlineStr">
        <is>
          <t>49.677895</t>
        </is>
      </c>
      <c r="O3140" t="inlineStr">
        <is>
          <t>18.460127</t>
        </is>
      </c>
      <c r="P3140" t="n">
        <v>25114.42</v>
      </c>
    </row>
    <row r="3141">
      <c r="A3141" t="n">
        <v>11995901</v>
      </c>
      <c r="B3141" t="n">
        <v>81995901</v>
      </c>
      <c r="C3141" t="inlineStr">
        <is>
          <t>VELKY TERMINAL</t>
        </is>
      </c>
      <c r="D3141" t="inlineStr">
        <is>
          <t>PETROL</t>
        </is>
      </c>
      <c r="E3141" t="inlineStr">
        <is>
          <t>1PRIM</t>
        </is>
      </c>
      <c r="F3141" t="inlineStr">
        <is>
          <t>A</t>
        </is>
      </c>
      <c r="G3141" t="inlineStr">
        <is>
          <t>PETRA s.r.o.</t>
        </is>
      </c>
      <c r="H3141" t="inlineStr">
        <is>
          <t>Podleská</t>
        </is>
      </c>
      <c r="I3141" t="inlineStr">
        <is>
          <t>1546/1a</t>
        </is>
      </c>
      <c r="J3141" t="inlineStr">
        <is>
          <t>PRAHA 10 - UHŘÍNĚVES</t>
        </is>
      </c>
      <c r="K3141" t="inlineStr">
        <is>
          <t>Praha</t>
        </is>
      </c>
      <c r="L3141" t="inlineStr">
        <is>
          <t>RSA</t>
        </is>
      </c>
      <c r="M3141" t="inlineStr">
        <is>
          <t>Česnek Miroslav</t>
        </is>
      </c>
      <c r="N3141" t="inlineStr">
        <is>
          <t>50.036213</t>
        </is>
      </c>
      <c r="O3141" t="inlineStr">
        <is>
          <t>14.580837</t>
        </is>
      </c>
      <c r="P3141" t="n">
        <v>25113.38</v>
      </c>
    </row>
    <row r="3142">
      <c r="A3142" t="n">
        <v>11525672</v>
      </c>
      <c r="B3142" t="n">
        <v>81525672</v>
      </c>
      <c r="C3142" t="inlineStr">
        <is>
          <t>VELKY TERMINAL</t>
        </is>
      </c>
      <c r="D3142" t="inlineStr">
        <is>
          <t>PETROL</t>
        </is>
      </c>
      <c r="E3142" t="inlineStr">
        <is>
          <t>1ORLEN</t>
        </is>
      </c>
      <c r="F3142" t="inlineStr">
        <is>
          <t>A</t>
        </is>
      </c>
      <c r="G3142" t="inlineStr">
        <is>
          <t>ORLEN Unipetrol RPA s.r.o.</t>
        </is>
      </c>
      <c r="H3142" t="inlineStr">
        <is>
          <t>Toušeňská</t>
        </is>
      </c>
      <c r="I3142" t="inlineStr">
        <is>
          <t>1685</t>
        </is>
      </c>
      <c r="J3142" t="inlineStr">
        <is>
          <t>ČELÁKOVICE</t>
        </is>
      </c>
      <c r="K3142" t="inlineStr">
        <is>
          <t>Praha-východ</t>
        </is>
      </c>
      <c r="L3142" t="inlineStr">
        <is>
          <t>RSA</t>
        </is>
      </c>
      <c r="M3142" t="inlineStr">
        <is>
          <t>Myslivec Jan</t>
        </is>
      </c>
      <c r="N3142" t="inlineStr">
        <is>
          <t>50.156784</t>
        </is>
      </c>
      <c r="O3142" t="inlineStr">
        <is>
          <t>14.743227</t>
        </is>
      </c>
      <c r="P3142" t="n">
        <v>25111.54</v>
      </c>
    </row>
    <row r="3143">
      <c r="A3143" t="n">
        <v>17858801</v>
      </c>
      <c r="B3143" t="n">
        <v>87858801</v>
      </c>
      <c r="C3143" t="inlineStr">
        <is>
          <t>VELKY TERMINAL</t>
        </is>
      </c>
      <c r="D3143" t="inlineStr">
        <is>
          <t>IDT</t>
        </is>
      </c>
      <c r="E3143" t="inlineStr">
        <is>
          <t>4OSTATNI</t>
        </is>
      </c>
      <c r="F3143" t="inlineStr">
        <is>
          <t>A</t>
        </is>
      </c>
      <c r="G3143" t="inlineStr">
        <is>
          <t>Nikola Miklová</t>
        </is>
      </c>
      <c r="H3143" t="inlineStr">
        <is>
          <t>Hamerská</t>
        </is>
      </c>
      <c r="I3143" t="inlineStr">
        <is>
          <t>262</t>
        </is>
      </c>
      <c r="J3143" t="inlineStr">
        <is>
          <t>ZUBŘÍ</t>
        </is>
      </c>
      <c r="K3143" t="inlineStr">
        <is>
          <t>Vsetín</t>
        </is>
      </c>
      <c r="L3143" t="inlineStr">
        <is>
          <t>RSG</t>
        </is>
      </c>
      <c r="M3143" t="inlineStr">
        <is>
          <t>Herman Michal</t>
        </is>
      </c>
      <c r="N3143" t="inlineStr">
        <is>
          <t>49.463327</t>
        </is>
      </c>
      <c r="O3143" t="inlineStr">
        <is>
          <t>18.091998</t>
        </is>
      </c>
      <c r="P3143" t="n">
        <v>25110.96</v>
      </c>
    </row>
    <row r="3144">
      <c r="A3144" t="n">
        <v>17746858</v>
      </c>
      <c r="B3144" t="n">
        <v>87746858</v>
      </c>
      <c r="C3144" t="inlineStr">
        <is>
          <t>VELKY TERMINAL</t>
        </is>
      </c>
      <c r="D3144" t="inlineStr">
        <is>
          <t>KA PARTNERS</t>
        </is>
      </c>
      <c r="E3144" t="inlineStr">
        <is>
          <t>1HRUSKA</t>
        </is>
      </c>
      <c r="F3144" t="inlineStr">
        <is>
          <t>A</t>
        </is>
      </c>
      <c r="G3144" t="inlineStr">
        <is>
          <t>H R U Š K A , spol. s r.o.</t>
        </is>
      </c>
      <c r="H3144" t="inlineStr">
        <is>
          <t>Havlíčkovo náměstí</t>
        </is>
      </c>
      <c r="I3144" t="inlineStr">
        <is>
          <t>6171/12b</t>
        </is>
      </c>
      <c r="J3144" t="inlineStr">
        <is>
          <t>OSTRAVA - PORUBA</t>
        </is>
      </c>
      <c r="K3144" t="inlineStr">
        <is>
          <t>Ostrava-město</t>
        </is>
      </c>
      <c r="L3144" t="inlineStr">
        <is>
          <t>RSG</t>
        </is>
      </c>
      <c r="M3144" t="inlineStr">
        <is>
          <t>Herman Petr</t>
        </is>
      </c>
      <c r="N3144" t="inlineStr">
        <is>
          <t>49.832120</t>
        </is>
      </c>
      <c r="O3144" t="inlineStr">
        <is>
          <t>18.169040</t>
        </is>
      </c>
      <c r="P3144" t="n">
        <v>25096.15</v>
      </c>
    </row>
    <row r="3145">
      <c r="A3145" t="n">
        <v>15724102</v>
      </c>
      <c r="B3145" t="n">
        <v>85724102</v>
      </c>
      <c r="C3145" t="inlineStr">
        <is>
          <t>VELKY TERMINAL</t>
        </is>
      </c>
      <c r="D3145" t="inlineStr">
        <is>
          <t>KA PARTNERS</t>
        </is>
      </c>
      <c r="E3145" t="inlineStr">
        <is>
          <t>1HRUSKA</t>
        </is>
      </c>
      <c r="F3145" t="inlineStr">
        <is>
          <t>A</t>
        </is>
      </c>
      <c r="G3145" t="inlineStr">
        <is>
          <t>H R U Š K A , spol. s r.o.</t>
        </is>
      </c>
      <c r="H3145" t="inlineStr">
        <is>
          <t>Jungmannova</t>
        </is>
      </c>
      <c r="I3145" t="inlineStr">
        <is>
          <t>1431/28a</t>
        </is>
      </c>
      <c r="J3145" t="inlineStr">
        <is>
          <t>HRADEC KRÁLOVÉ - PRAŽSKÉ PŘEDMĚSTÍ</t>
        </is>
      </c>
      <c r="K3145" t="inlineStr">
        <is>
          <t>Hradec Králové</t>
        </is>
      </c>
      <c r="L3145" t="inlineStr">
        <is>
          <t>RSE</t>
        </is>
      </c>
      <c r="M3145" t="inlineStr">
        <is>
          <t>Jareš Jaroslav</t>
        </is>
      </c>
      <c r="N3145" t="inlineStr">
        <is>
          <t>50.200232</t>
        </is>
      </c>
      <c r="O3145" t="inlineStr">
        <is>
          <t>15.816122</t>
        </is>
      </c>
      <c r="P3145" t="n">
        <v>25057.12</v>
      </c>
    </row>
    <row r="3146">
      <c r="A3146" t="n">
        <v>17924101</v>
      </c>
      <c r="B3146" t="n">
        <v>87924101</v>
      </c>
      <c r="C3146" t="inlineStr">
        <is>
          <t>VELKY TERMINAL</t>
        </is>
      </c>
      <c r="D3146" t="inlineStr">
        <is>
          <t>IDT</t>
        </is>
      </c>
      <c r="E3146" t="inlineStr">
        <is>
          <t>1CEPRO</t>
        </is>
      </c>
      <c r="F3146" t="inlineStr">
        <is>
          <t>A</t>
        </is>
      </c>
      <c r="G3146" t="inlineStr">
        <is>
          <t>Zita Čechová</t>
        </is>
      </c>
      <c r="H3146" t="inlineStr">
        <is>
          <t>Olomoucká</t>
        </is>
      </c>
      <c r="I3146" t="inlineStr">
        <is>
          <t>596</t>
        </is>
      </c>
      <c r="J3146" t="inlineStr">
        <is>
          <t>TOVAČOV - TOVAČOV I-MĚSTO</t>
        </is>
      </c>
      <c r="K3146" t="inlineStr">
        <is>
          <t>Přerov</t>
        </is>
      </c>
      <c r="L3146" t="inlineStr">
        <is>
          <t>RSG</t>
        </is>
      </c>
      <c r="M3146" t="inlineStr">
        <is>
          <t>Herman Petr</t>
        </is>
      </c>
      <c r="N3146" t="inlineStr">
        <is>
          <t>49.437202</t>
        </is>
      </c>
      <c r="O3146" t="inlineStr">
        <is>
          <t>17.283433</t>
        </is>
      </c>
      <c r="P3146" t="n">
        <v>25022.77</v>
      </c>
    </row>
    <row r="3147">
      <c r="A3147" t="n">
        <v>16666901</v>
      </c>
      <c r="B3147" t="n">
        <v>86666901</v>
      </c>
      <c r="C3147" t="inlineStr">
        <is>
          <t>VELKY TERMINAL</t>
        </is>
      </c>
      <c r="D3147" t="inlineStr">
        <is>
          <t>IDT</t>
        </is>
      </c>
      <c r="E3147" t="inlineStr">
        <is>
          <t>4OSTATNI</t>
        </is>
      </c>
      <c r="F3147" t="inlineStr">
        <is>
          <t>A</t>
        </is>
      </c>
      <c r="G3147" t="inlineStr">
        <is>
          <t>Andrea Landsmannová</t>
        </is>
      </c>
      <c r="H3147" t="inlineStr">
        <is>
          <t>Poděbradova</t>
        </is>
      </c>
      <c r="I3147" t="inlineStr">
        <is>
          <t>230</t>
        </is>
      </c>
      <c r="J3147" t="inlineStr">
        <is>
          <t>MODŘICE</t>
        </is>
      </c>
      <c r="K3147" t="inlineStr">
        <is>
          <t>Brno-venkov</t>
        </is>
      </c>
      <c r="L3147" t="inlineStr">
        <is>
          <t>RSB</t>
        </is>
      </c>
      <c r="M3147" t="inlineStr">
        <is>
          <t>Koutný Roman</t>
        </is>
      </c>
      <c r="N3147" t="inlineStr">
        <is>
          <t>49.131941</t>
        </is>
      </c>
      <c r="O3147" t="inlineStr">
        <is>
          <t>16.612793</t>
        </is>
      </c>
      <c r="P3147" t="n">
        <v>24976.15</v>
      </c>
    </row>
    <row r="3148">
      <c r="A3148" t="n">
        <v>37201138</v>
      </c>
      <c r="B3148" t="n">
        <v>77200132</v>
      </c>
      <c r="C3148" t="inlineStr">
        <is>
          <t>LI</t>
        </is>
      </c>
      <c r="D3148" t="inlineStr">
        <is>
          <t>ČESKÁ POŠTA</t>
        </is>
      </c>
      <c r="E3148" t="inlineStr">
        <is>
          <t>1POSTA</t>
        </is>
      </c>
      <c r="F3148" t="inlineStr">
        <is>
          <t>P</t>
        </is>
      </c>
      <c r="G3148" t="inlineStr">
        <is>
          <t>Česká pošta - Frýdek-Místek 12</t>
        </is>
      </c>
      <c r="H3148" t="inlineStr">
        <is>
          <t>Antonínovo náměstí</t>
        </is>
      </c>
      <c r="I3148" t="inlineStr">
        <is>
          <t>92</t>
        </is>
      </c>
      <c r="J3148" t="inlineStr">
        <is>
          <t>FRÝDEK-MÍSTEK - MÍSTEK</t>
        </is>
      </c>
      <c r="K3148" t="inlineStr">
        <is>
          <t>Frýdek-Místek</t>
        </is>
      </c>
      <c r="L3148" t="inlineStr">
        <is>
          <t>RSG</t>
        </is>
      </c>
      <c r="M3148" t="inlineStr">
        <is>
          <t>Herman Michal</t>
        </is>
      </c>
      <c r="N3148" t="inlineStr">
        <is>
          <t>49.675952</t>
        </is>
      </c>
      <c r="O3148" t="inlineStr">
        <is>
          <t>18.341874</t>
        </is>
      </c>
      <c r="P3148" t="n">
        <v>24965.77</v>
      </c>
    </row>
    <row r="3149">
      <c r="A3149" t="n">
        <v>32200640</v>
      </c>
      <c r="B3149" t="n">
        <v>72200195</v>
      </c>
      <c r="C3149" t="inlineStr">
        <is>
          <t>LI</t>
        </is>
      </c>
      <c r="D3149" t="inlineStr">
        <is>
          <t>ČESKÁ POŠTA</t>
        </is>
      </c>
      <c r="E3149" t="inlineStr">
        <is>
          <t>1POSTA</t>
        </is>
      </c>
      <c r="F3149" t="inlineStr">
        <is>
          <t>P</t>
        </is>
      </c>
      <c r="G3149" t="inlineStr">
        <is>
          <t>Česká pošta - Trhové Sviny</t>
        </is>
      </c>
      <c r="H3149" t="inlineStr">
        <is>
          <t>Bezručova</t>
        </is>
      </c>
      <c r="I3149" t="inlineStr">
        <is>
          <t>1000</t>
        </is>
      </c>
      <c r="J3149" t="inlineStr">
        <is>
          <t>TRHOVÉ SVINY</t>
        </is>
      </c>
      <c r="K3149" t="inlineStr">
        <is>
          <t>České Budějovice</t>
        </is>
      </c>
      <c r="L3149" t="inlineStr">
        <is>
          <t>RSB</t>
        </is>
      </c>
      <c r="M3149" t="inlineStr">
        <is>
          <t>Dvořák Petr</t>
        </is>
      </c>
      <c r="N3149" t="inlineStr">
        <is>
          <t>48.839372</t>
        </is>
      </c>
      <c r="O3149" t="inlineStr">
        <is>
          <t>14.637190</t>
        </is>
      </c>
      <c r="P3149" t="n">
        <v>24930.38</v>
      </c>
    </row>
    <row r="3150">
      <c r="A3150" t="n">
        <v>13934013</v>
      </c>
      <c r="B3150" t="n">
        <v>83934013</v>
      </c>
      <c r="C3150" t="inlineStr">
        <is>
          <t>VELKY TERMINAL</t>
        </is>
      </c>
      <c r="D3150" t="inlineStr">
        <is>
          <t>PETROL</t>
        </is>
      </c>
      <c r="E3150" t="inlineStr">
        <is>
          <t>1ORLEN</t>
        </is>
      </c>
      <c r="F3150" t="inlineStr">
        <is>
          <t>A</t>
        </is>
      </c>
      <c r="G3150" t="inlineStr">
        <is>
          <t>ORLEN Unipetrol RPA s.r.o.</t>
        </is>
      </c>
      <c r="H3150" t="inlineStr">
        <is>
          <t>Na Kobyle (ČS ORLEN)</t>
        </is>
      </c>
      <c r="I3150" t="inlineStr">
        <is>
          <t>656</t>
        </is>
      </c>
      <c r="J3150" t="inlineStr">
        <is>
          <t>KDYNĚ</t>
        </is>
      </c>
      <c r="K3150" t="inlineStr">
        <is>
          <t>Domažlice</t>
        </is>
      </c>
      <c r="L3150" t="inlineStr">
        <is>
          <t>RSC</t>
        </is>
      </c>
      <c r="M3150" t="inlineStr">
        <is>
          <t>Horejš Vladimír</t>
        </is>
      </c>
      <c r="N3150" t="inlineStr">
        <is>
          <t>49.392318</t>
        </is>
      </c>
      <c r="O3150" t="inlineStr">
        <is>
          <t>13.028820</t>
        </is>
      </c>
      <c r="P3150" t="n">
        <v>24924.62</v>
      </c>
    </row>
    <row r="3151">
      <c r="A3151" t="n">
        <v>17760701</v>
      </c>
      <c r="B3151" t="n">
        <v>87760701</v>
      </c>
      <c r="C3151" t="inlineStr">
        <is>
          <t>VELKY TERMINAL</t>
        </is>
      </c>
      <c r="D3151" t="inlineStr">
        <is>
          <t>IDT</t>
        </is>
      </c>
      <c r="E3151" t="inlineStr">
        <is>
          <t>4OSTATNI</t>
        </is>
      </c>
      <c r="F3151" t="inlineStr">
        <is>
          <t>A</t>
        </is>
      </c>
      <c r="G3151" t="inlineStr">
        <is>
          <t>Halina Zawadzká</t>
        </is>
      </c>
      <c r="H3151" t="inlineStr">
        <is>
          <t>Střítež</t>
        </is>
      </c>
      <c r="I3151" t="inlineStr">
        <is>
          <t>83</t>
        </is>
      </c>
      <c r="J3151" t="inlineStr">
        <is>
          <t>STŘÍTEŽ</t>
        </is>
      </c>
      <c r="K3151" t="inlineStr">
        <is>
          <t>Frýdek-Místek</t>
        </is>
      </c>
      <c r="L3151" t="inlineStr">
        <is>
          <t>RSG</t>
        </is>
      </c>
      <c r="M3151" t="inlineStr">
        <is>
          <t>Herman Michal</t>
        </is>
      </c>
      <c r="N3151" t="inlineStr">
        <is>
          <t>49.679278</t>
        </is>
      </c>
      <c r="O3151" t="inlineStr">
        <is>
          <t>18.567727</t>
        </is>
      </c>
      <c r="P3151" t="n">
        <v>24919.04</v>
      </c>
    </row>
    <row r="3152">
      <c r="A3152" t="n">
        <v>11987201</v>
      </c>
      <c r="B3152" t="n">
        <v>81987201</v>
      </c>
      <c r="C3152" t="inlineStr">
        <is>
          <t>VELKY TERMINAL</t>
        </is>
      </c>
      <c r="D3152" t="inlineStr">
        <is>
          <t>IDT</t>
        </is>
      </c>
      <c r="E3152" t="inlineStr">
        <is>
          <t>1CEPRO</t>
        </is>
      </c>
      <c r="F3152" t="inlineStr">
        <is>
          <t>A</t>
        </is>
      </c>
      <c r="G3152" t="inlineStr">
        <is>
          <t>MALODOP s.r.o.</t>
        </is>
      </c>
      <c r="H3152" t="inlineStr">
        <is>
          <t>Buštěhrad (ČS EUROOIL - Hřebečská)</t>
        </is>
      </c>
      <c r="I3152" t="inlineStr">
        <is>
          <t>695</t>
        </is>
      </c>
      <c r="J3152" t="inlineStr">
        <is>
          <t>BUŠTĚHRAD</t>
        </is>
      </c>
      <c r="K3152" t="inlineStr">
        <is>
          <t>Kladno</t>
        </is>
      </c>
      <c r="L3152" t="inlineStr">
        <is>
          <t>RSA</t>
        </is>
      </c>
      <c r="M3152" t="inlineStr">
        <is>
          <t>Hrubý Jiří</t>
        </is>
      </c>
      <c r="N3152" t="inlineStr">
        <is>
          <t>50.149379</t>
        </is>
      </c>
      <c r="O3152" t="inlineStr">
        <is>
          <t>14.182212</t>
        </is>
      </c>
      <c r="P3152" t="n">
        <v>24913.08</v>
      </c>
    </row>
    <row r="3153">
      <c r="A3153" t="n">
        <v>14635037</v>
      </c>
      <c r="B3153" t="n">
        <v>84635037</v>
      </c>
      <c r="C3153" t="inlineStr">
        <is>
          <t>VELKY TERMINAL</t>
        </is>
      </c>
      <c r="D3153" t="inlineStr">
        <is>
          <t>KA PARTNERS</t>
        </is>
      </c>
      <c r="E3153" t="inlineStr">
        <is>
          <t>1TRAFICO</t>
        </is>
      </c>
      <c r="F3153" t="inlineStr">
        <is>
          <t>A</t>
        </is>
      </c>
      <c r="G3153" t="inlineStr">
        <is>
          <t>TABÁK TRAFICON</t>
        </is>
      </c>
      <c r="H3153" t="inlineStr">
        <is>
          <t>Břežanská</t>
        </is>
      </c>
      <c r="I3153" t="inlineStr">
        <is>
          <t>64/13</t>
        </is>
      </c>
      <c r="J3153" t="inlineStr">
        <is>
          <t>BÍLINA - MOSTECKÉ PŘEDMĚSTÍ</t>
        </is>
      </c>
      <c r="K3153" t="inlineStr">
        <is>
          <t>Teplice</t>
        </is>
      </c>
      <c r="L3153" t="inlineStr">
        <is>
          <t>RSD</t>
        </is>
      </c>
      <c r="M3153" t="inlineStr">
        <is>
          <t>Neubert Jaroslav</t>
        </is>
      </c>
      <c r="N3153" t="inlineStr">
        <is>
          <t>50.549201</t>
        </is>
      </c>
      <c r="O3153" t="inlineStr">
        <is>
          <t>13.771774</t>
        </is>
      </c>
      <c r="P3153" t="n">
        <v>24903.85</v>
      </c>
    </row>
    <row r="3154">
      <c r="A3154" t="n">
        <v>16933619</v>
      </c>
      <c r="B3154" t="n">
        <v>86933619</v>
      </c>
      <c r="C3154" t="inlineStr">
        <is>
          <t>VELKY TERMINAL</t>
        </is>
      </c>
      <c r="D3154" t="inlineStr">
        <is>
          <t>PETROL</t>
        </is>
      </c>
      <c r="E3154" t="inlineStr">
        <is>
          <t>1MOL</t>
        </is>
      </c>
      <c r="F3154" t="inlineStr">
        <is>
          <t>A</t>
        </is>
      </c>
      <c r="G3154" t="inlineStr">
        <is>
          <t>MOL Česká republika, s.r.o.</t>
        </is>
      </c>
      <c r="H3154" t="inlineStr">
        <is>
          <t>Karlov</t>
        </is>
      </c>
      <c r="I3154" t="inlineStr">
        <is>
          <t>1247</t>
        </is>
      </c>
      <c r="J3154" t="inlineStr">
        <is>
          <t>VELKÉ MEZIŘÍČÍ</t>
        </is>
      </c>
      <c r="K3154" t="inlineStr">
        <is>
          <t>Žďár nad Sázavou</t>
        </is>
      </c>
      <c r="L3154" t="inlineStr">
        <is>
          <t>RSE</t>
        </is>
      </c>
      <c r="M3154" t="inlineStr">
        <is>
          <t>Rek Lubomír</t>
        </is>
      </c>
      <c r="N3154" t="inlineStr">
        <is>
          <t>49.345613</t>
        </is>
      </c>
      <c r="O3154" t="inlineStr">
        <is>
          <t>16.039901</t>
        </is>
      </c>
      <c r="P3154" t="n">
        <v>24898.46</v>
      </c>
    </row>
    <row r="3155">
      <c r="A3155" t="n">
        <v>11509503</v>
      </c>
      <c r="B3155" t="n">
        <v>81509503</v>
      </c>
      <c r="C3155" t="inlineStr">
        <is>
          <t>VELKY TERMINAL</t>
        </is>
      </c>
      <c r="D3155" t="inlineStr">
        <is>
          <t>IDT</t>
        </is>
      </c>
      <c r="E3155" t="inlineStr">
        <is>
          <t>1CEPRO</t>
        </is>
      </c>
      <c r="F3155" t="inlineStr">
        <is>
          <t>A</t>
        </is>
      </c>
      <c r="G3155" t="inlineStr">
        <is>
          <t>GOLIATH s.r.o. - ČS EUROOIL KOLÍN</t>
        </is>
      </c>
      <c r="H3155" t="inlineStr">
        <is>
          <t>Havlíčkova</t>
        </is>
      </c>
      <c r="I3155" t="inlineStr">
        <is>
          <t>893</t>
        </is>
      </c>
      <c r="J3155" t="inlineStr">
        <is>
          <t>KOLÍN - KOLÍN IV</t>
        </is>
      </c>
      <c r="K3155" t="inlineStr">
        <is>
          <t>Kolín</t>
        </is>
      </c>
      <c r="L3155" t="inlineStr">
        <is>
          <t>RSA</t>
        </is>
      </c>
      <c r="M3155" t="inlineStr">
        <is>
          <t>Česnek Miroslav</t>
        </is>
      </c>
      <c r="N3155" t="inlineStr">
        <is>
          <t>50.008911</t>
        </is>
      </c>
      <c r="O3155" t="inlineStr">
        <is>
          <t>15.229110</t>
        </is>
      </c>
      <c r="P3155" t="n">
        <v>24887.5</v>
      </c>
    </row>
    <row r="3156">
      <c r="A3156" t="n">
        <v>13815601</v>
      </c>
      <c r="B3156" t="n">
        <v>83815601</v>
      </c>
      <c r="C3156" t="inlineStr">
        <is>
          <t>VELKY TERMINAL</t>
        </is>
      </c>
      <c r="D3156" t="inlineStr">
        <is>
          <t>IDT</t>
        </is>
      </c>
      <c r="E3156" t="inlineStr">
        <is>
          <t>4OSTATNI</t>
        </is>
      </c>
      <c r="F3156" t="inlineStr">
        <is>
          <t>A</t>
        </is>
      </c>
      <c r="G3156" t="inlineStr">
        <is>
          <t>Miroslava Utikalová</t>
        </is>
      </c>
      <c r="H3156" t="inlineStr">
        <is>
          <t>Hazlov</t>
        </is>
      </c>
      <c r="I3156" t="inlineStr">
        <is>
          <t>323</t>
        </is>
      </c>
      <c r="J3156" t="inlineStr">
        <is>
          <t>HAZLOV</t>
        </is>
      </c>
      <c r="K3156" t="inlineStr">
        <is>
          <t>Cheb</t>
        </is>
      </c>
      <c r="L3156" t="inlineStr">
        <is>
          <t>RSC</t>
        </is>
      </c>
      <c r="M3156" t="inlineStr">
        <is>
          <t>Beneš Lukáš</t>
        </is>
      </c>
      <c r="N3156" t="inlineStr">
        <is>
          <t>50.156837</t>
        </is>
      </c>
      <c r="O3156" t="inlineStr">
        <is>
          <t>12.274940</t>
        </is>
      </c>
      <c r="P3156" t="n">
        <v>24884.62</v>
      </c>
    </row>
    <row r="3157">
      <c r="A3157" t="n">
        <v>11518701</v>
      </c>
      <c r="B3157" t="n">
        <v>81518701</v>
      </c>
      <c r="C3157" t="inlineStr">
        <is>
          <t>VELKY TERMINAL</t>
        </is>
      </c>
      <c r="D3157" t="inlineStr">
        <is>
          <t>PETROL</t>
        </is>
      </c>
      <c r="E3157" t="inlineStr">
        <is>
          <t>1PRIM</t>
        </is>
      </c>
      <c r="F3157" t="inlineStr">
        <is>
          <t>A</t>
        </is>
      </c>
      <c r="G3157" t="inlineStr">
        <is>
          <t>Tomáš Vazač</t>
        </is>
      </c>
      <c r="H3157" t="inlineStr">
        <is>
          <t>Na Malém Spořilově</t>
        </is>
      </c>
      <c r="I3157" t="inlineStr">
        <is>
          <t>4071</t>
        </is>
      </c>
      <c r="J3157" t="inlineStr">
        <is>
          <t>MĚLNÍK</t>
        </is>
      </c>
      <c r="K3157" t="inlineStr">
        <is>
          <t>Mělník</t>
        </is>
      </c>
      <c r="L3157" t="inlineStr">
        <is>
          <t>RSA</t>
        </is>
      </c>
      <c r="M3157" t="inlineStr">
        <is>
          <t>Vlk Pavel</t>
        </is>
      </c>
      <c r="N3157" t="inlineStr">
        <is>
          <t>50.360381</t>
        </is>
      </c>
      <c r="O3157" t="inlineStr">
        <is>
          <t>14.473683</t>
        </is>
      </c>
      <c r="P3157" t="n">
        <v>24873.27</v>
      </c>
    </row>
    <row r="3158">
      <c r="A3158" t="n">
        <v>16941201</v>
      </c>
      <c r="B3158" t="n">
        <v>86941201</v>
      </c>
      <c r="C3158" t="inlineStr">
        <is>
          <t>VELKY TERMINAL</t>
        </is>
      </c>
      <c r="D3158" t="inlineStr">
        <is>
          <t>PETROL</t>
        </is>
      </c>
      <c r="E3158" t="inlineStr">
        <is>
          <t>1EUROBIT</t>
        </is>
      </c>
      <c r="F3158" t="inlineStr">
        <is>
          <t>A</t>
        </is>
      </c>
      <c r="G3158" t="inlineStr">
        <is>
          <t>EUROBIT - čerpací stanice s.r.o.</t>
        </is>
      </c>
      <c r="H3158" t="inlineStr">
        <is>
          <t>Voděrady</t>
        </is>
      </c>
      <c r="I3158" t="inlineStr">
        <is>
          <t>176</t>
        </is>
      </c>
      <c r="J3158" t="inlineStr">
        <is>
          <t>VODĚRADY</t>
        </is>
      </c>
      <c r="K3158" t="inlineStr">
        <is>
          <t>Blansko</t>
        </is>
      </c>
      <c r="L3158" t="inlineStr">
        <is>
          <t>RSE</t>
        </is>
      </c>
      <c r="M3158" t="inlineStr">
        <is>
          <t>Šír Daniel</t>
        </is>
      </c>
      <c r="N3158" t="inlineStr">
        <is>
          <t>49.462634</t>
        </is>
      </c>
      <c r="O3158" t="inlineStr">
        <is>
          <t>16.577389</t>
        </is>
      </c>
      <c r="P3158" t="n">
        <v>24870.58</v>
      </c>
    </row>
    <row r="3159">
      <c r="A3159" t="n">
        <v>11525676</v>
      </c>
      <c r="B3159" t="n">
        <v>81525676</v>
      </c>
      <c r="C3159" t="inlineStr">
        <is>
          <t>VELKY TERMINAL</t>
        </is>
      </c>
      <c r="D3159" t="inlineStr">
        <is>
          <t>PETROL</t>
        </is>
      </c>
      <c r="E3159" t="inlineStr">
        <is>
          <t>1ORLEN</t>
        </is>
      </c>
      <c r="F3159" t="inlineStr">
        <is>
          <t>A</t>
        </is>
      </c>
      <c r="G3159" t="inlineStr">
        <is>
          <t>ORLEN Unipetrol RPA s.r.o.</t>
        </is>
      </c>
      <c r="H3159" t="inlineStr">
        <is>
          <t>Velvary (ČS ORLEN)</t>
        </is>
      </c>
      <c r="I3159" t="inlineStr"/>
      <c r="J3159" t="inlineStr">
        <is>
          <t>VELVARY</t>
        </is>
      </c>
      <c r="K3159" t="inlineStr">
        <is>
          <t>Kladno</t>
        </is>
      </c>
      <c r="L3159" t="inlineStr">
        <is>
          <t>RSA</t>
        </is>
      </c>
      <c r="M3159" t="inlineStr">
        <is>
          <t>Hrubý Jiří</t>
        </is>
      </c>
      <c r="N3159" t="inlineStr">
        <is>
          <t>50.272463</t>
        </is>
      </c>
      <c r="O3159" t="inlineStr">
        <is>
          <t>14.226221</t>
        </is>
      </c>
      <c r="P3159" t="n">
        <v>24865.58</v>
      </c>
    </row>
    <row r="3160">
      <c r="A3160" t="n">
        <v>33200749</v>
      </c>
      <c r="B3160" t="n">
        <v>73200216</v>
      </c>
      <c r="C3160" t="inlineStr">
        <is>
          <t>LI</t>
        </is>
      </c>
      <c r="D3160" t="inlineStr">
        <is>
          <t>ČESKÁ POŠTA</t>
        </is>
      </c>
      <c r="E3160" t="inlineStr">
        <is>
          <t>1POSTA</t>
        </is>
      </c>
      <c r="F3160" t="inlineStr">
        <is>
          <t>P</t>
        </is>
      </c>
      <c r="G3160" t="inlineStr">
        <is>
          <t>Česká pošta - Ostrov nad Ohří</t>
        </is>
      </c>
      <c r="H3160" t="inlineStr">
        <is>
          <t>Hlavní třída</t>
        </is>
      </c>
      <c r="I3160" t="inlineStr">
        <is>
          <t>800</t>
        </is>
      </c>
      <c r="J3160" t="inlineStr">
        <is>
          <t>OSTROV</t>
        </is>
      </c>
      <c r="K3160" t="inlineStr">
        <is>
          <t>Karlovy Vary</t>
        </is>
      </c>
      <c r="L3160" t="inlineStr">
        <is>
          <t>RSC</t>
        </is>
      </c>
      <c r="M3160" t="inlineStr">
        <is>
          <t>Beneš Lukáš</t>
        </is>
      </c>
      <c r="N3160" t="inlineStr">
        <is>
          <t>50.309925</t>
        </is>
      </c>
      <c r="O3160" t="inlineStr">
        <is>
          <t>12.947458</t>
        </is>
      </c>
      <c r="P3160" t="n">
        <v>24858.08</v>
      </c>
    </row>
    <row r="3161">
      <c r="A3161" t="n">
        <v>17762304</v>
      </c>
      <c r="B3161" t="n">
        <v>87762304</v>
      </c>
      <c r="C3161" t="inlineStr">
        <is>
          <t>VELKY TERMINAL</t>
        </is>
      </c>
      <c r="D3161" t="inlineStr">
        <is>
          <t>IDT</t>
        </is>
      </c>
      <c r="E3161" t="inlineStr">
        <is>
          <t>4OSTATNI</t>
        </is>
      </c>
      <c r="F3161" t="inlineStr">
        <is>
          <t>A</t>
        </is>
      </c>
      <c r="G3161" t="inlineStr">
        <is>
          <t>Martin Aston</t>
        </is>
      </c>
      <c r="H3161" t="inlineStr">
        <is>
          <t>Tyršova</t>
        </is>
      </c>
      <c r="I3161" t="inlineStr">
        <is>
          <t>299/3</t>
        </is>
      </c>
      <c r="J3161" t="inlineStr">
        <is>
          <t>MĚSTO ALBRECHTICE</t>
        </is>
      </c>
      <c r="K3161" t="inlineStr">
        <is>
          <t>Bruntál</t>
        </is>
      </c>
      <c r="L3161" t="inlineStr">
        <is>
          <t>RSG</t>
        </is>
      </c>
      <c r="M3161" t="inlineStr">
        <is>
          <t>Gelnar Ivo</t>
        </is>
      </c>
      <c r="N3161" t="inlineStr">
        <is>
          <t>50.159747</t>
        </is>
      </c>
      <c r="O3161" t="inlineStr">
        <is>
          <t>17.572152</t>
        </is>
      </c>
      <c r="P3161" t="n">
        <v>24856.23</v>
      </c>
    </row>
    <row r="3162">
      <c r="A3162" t="n">
        <v>11640079</v>
      </c>
      <c r="B3162" t="n">
        <v>81640079</v>
      </c>
      <c r="C3162" t="inlineStr">
        <is>
          <t>VELKY TERMINAL</t>
        </is>
      </c>
      <c r="D3162" t="inlineStr">
        <is>
          <t>KA PARTNERS</t>
        </is>
      </c>
      <c r="E3162" t="inlineStr">
        <is>
          <t>1LAG</t>
        </is>
      </c>
      <c r="F3162" t="inlineStr">
        <is>
          <t>A</t>
        </is>
      </c>
      <c r="G3162" t="inlineStr">
        <is>
          <t>RELAY - Lagardere Travel Retail, a.s. -Nádraží Vysočany</t>
        </is>
      </c>
      <c r="H3162" t="inlineStr">
        <is>
          <t>Podnádražní (u vstupu do tunelu naproti pokladnám ČD)</t>
        </is>
      </c>
      <c r="I3162" t="inlineStr"/>
      <c r="J3162" t="inlineStr">
        <is>
          <t>PRAHA 9 - VYSOČANY</t>
        </is>
      </c>
      <c r="K3162" t="inlineStr">
        <is>
          <t>Praha</t>
        </is>
      </c>
      <c r="L3162" t="inlineStr">
        <is>
          <t>RSA</t>
        </is>
      </c>
      <c r="M3162" t="inlineStr">
        <is>
          <t>Hrubý Jiří</t>
        </is>
      </c>
      <c r="N3162" t="inlineStr">
        <is>
          <t>50.111969</t>
        </is>
      </c>
      <c r="O3162" t="inlineStr">
        <is>
          <t>14.497789</t>
        </is>
      </c>
      <c r="P3162" t="n">
        <v>24850.19</v>
      </c>
    </row>
    <row r="3163">
      <c r="A3163" t="n">
        <v>15615201</v>
      </c>
      <c r="B3163" t="n">
        <v>85615201</v>
      </c>
      <c r="C3163" t="inlineStr">
        <is>
          <t>VELKY TERMINAL</t>
        </is>
      </c>
      <c r="D3163" t="inlineStr">
        <is>
          <t>IDT</t>
        </is>
      </c>
      <c r="E3163" t="inlineStr">
        <is>
          <t>4OSTATNI</t>
        </is>
      </c>
      <c r="F3163" t="inlineStr">
        <is>
          <t>A</t>
        </is>
      </c>
      <c r="G3163" t="inlineStr">
        <is>
          <t>Magdaléna Lancmanová</t>
        </is>
      </c>
      <c r="H3163" t="inlineStr">
        <is>
          <t>Masarykovo náměstí</t>
        </is>
      </c>
      <c r="I3163" t="inlineStr">
        <is>
          <t>49</t>
        </is>
      </c>
      <c r="J3163" t="inlineStr">
        <is>
          <t>SOLNICE</t>
        </is>
      </c>
      <c r="K3163" t="inlineStr">
        <is>
          <t>Rychnov nad Kněžnou</t>
        </is>
      </c>
      <c r="L3163" t="inlineStr">
        <is>
          <t>RSE</t>
        </is>
      </c>
      <c r="M3163" t="inlineStr">
        <is>
          <t>Lán Tomáš</t>
        </is>
      </c>
      <c r="N3163" t="inlineStr">
        <is>
          <t>50.203921</t>
        </is>
      </c>
      <c r="O3163" t="inlineStr">
        <is>
          <t>16.237096</t>
        </is>
      </c>
      <c r="P3163" t="n">
        <v>24849.04</v>
      </c>
    </row>
    <row r="3164">
      <c r="A3164" t="n">
        <v>14940503</v>
      </c>
      <c r="B3164" t="n">
        <v>84940503</v>
      </c>
      <c r="C3164" t="inlineStr">
        <is>
          <t>VELKY TERMINAL</t>
        </is>
      </c>
      <c r="D3164" t="inlineStr">
        <is>
          <t>PETROL</t>
        </is>
      </c>
      <c r="E3164" t="inlineStr">
        <is>
          <t>1ORLEN</t>
        </is>
      </c>
      <c r="F3164" t="inlineStr">
        <is>
          <t>A</t>
        </is>
      </c>
      <c r="G3164" t="inlineStr">
        <is>
          <t>ORLEN Unipetrol RPA s.r.o.</t>
        </is>
      </c>
      <c r="H3164" t="inlineStr">
        <is>
          <t>Dukelských hrdinů (ČS ORLEN)</t>
        </is>
      </c>
      <c r="I3164" t="inlineStr"/>
      <c r="J3164" t="inlineStr">
        <is>
          <t>ČESKÁ KAMENICE</t>
        </is>
      </c>
      <c r="K3164" t="inlineStr">
        <is>
          <t>Děčín</t>
        </is>
      </c>
      <c r="L3164" t="inlineStr">
        <is>
          <t>RSD</t>
        </is>
      </c>
      <c r="M3164" t="inlineStr">
        <is>
          <t>Šticha Milan</t>
        </is>
      </c>
      <c r="N3164" t="inlineStr">
        <is>
          <t>50.801440</t>
        </is>
      </c>
      <c r="O3164" t="inlineStr">
        <is>
          <t>14.432680</t>
        </is>
      </c>
      <c r="P3164" t="n">
        <v>24832.5</v>
      </c>
    </row>
    <row r="3165">
      <c r="A3165" t="n">
        <v>12931301</v>
      </c>
      <c r="B3165" t="n">
        <v>82931301</v>
      </c>
      <c r="C3165" t="inlineStr">
        <is>
          <t>VELKY TERMINAL</t>
        </is>
      </c>
      <c r="D3165" t="inlineStr">
        <is>
          <t>PETROL</t>
        </is>
      </c>
      <c r="E3165" t="inlineStr">
        <is>
          <t>1PRIM</t>
        </is>
      </c>
      <c r="F3165" t="inlineStr">
        <is>
          <t>A</t>
        </is>
      </c>
      <c r="G3165" t="inlineStr">
        <is>
          <t>PP TANK s.r.o.</t>
        </is>
      </c>
      <c r="H3165" t="inlineStr">
        <is>
          <t>Čížkov</t>
        </is>
      </c>
      <c r="I3165" t="inlineStr">
        <is>
          <t>54</t>
        </is>
      </c>
      <c r="J3165" t="inlineStr">
        <is>
          <t>ČÍŽKOV</t>
        </is>
      </c>
      <c r="K3165" t="inlineStr">
        <is>
          <t>Pelhřimov</t>
        </is>
      </c>
      <c r="L3165" t="inlineStr">
        <is>
          <t>RSB</t>
        </is>
      </c>
      <c r="M3165" t="inlineStr">
        <is>
          <t>Dvořák Petr</t>
        </is>
      </c>
      <c r="N3165" t="inlineStr">
        <is>
          <t>49.441252</t>
        </is>
      </c>
      <c r="O3165" t="inlineStr">
        <is>
          <t>15.120846</t>
        </is>
      </c>
      <c r="P3165" t="n">
        <v>24829.23</v>
      </c>
    </row>
    <row r="3166">
      <c r="A3166" t="n">
        <v>15918701</v>
      </c>
      <c r="B3166" t="n">
        <v>85918701</v>
      </c>
      <c r="C3166" t="inlineStr">
        <is>
          <t>VELKY TERMINAL</t>
        </is>
      </c>
      <c r="D3166" t="inlineStr">
        <is>
          <t>IDT</t>
        </is>
      </c>
      <c r="E3166" t="inlineStr">
        <is>
          <t>1CEPRO</t>
        </is>
      </c>
      <c r="F3166" t="inlineStr">
        <is>
          <t>A</t>
        </is>
      </c>
      <c r="G3166" t="inlineStr">
        <is>
          <t>Tomáš Kyncl</t>
        </is>
      </c>
      <c r="H3166" t="inlineStr">
        <is>
          <t>Nový Svět</t>
        </is>
      </c>
      <c r="I3166" t="inlineStr">
        <is>
          <t>601</t>
        </is>
      </c>
      <c r="J3166" t="inlineStr">
        <is>
          <t>HARRACHOV</t>
        </is>
      </c>
      <c r="K3166" t="inlineStr">
        <is>
          <t>Jablonec nad Nisou</t>
        </is>
      </c>
      <c r="L3166" t="inlineStr">
        <is>
          <t>RSD</t>
        </is>
      </c>
      <c r="M3166" t="inlineStr">
        <is>
          <t>Luňáček Jan</t>
        </is>
      </c>
      <c r="N3166" t="inlineStr">
        <is>
          <t>50.762639</t>
        </is>
      </c>
      <c r="O3166" t="inlineStr">
        <is>
          <t>15.396799</t>
        </is>
      </c>
      <c r="P3166" t="n">
        <v>24807.31</v>
      </c>
    </row>
    <row r="3167">
      <c r="A3167" t="n">
        <v>16744601</v>
      </c>
      <c r="B3167" t="n">
        <v>86744601</v>
      </c>
      <c r="C3167" t="inlineStr">
        <is>
          <t>VELKY TERMINAL</t>
        </is>
      </c>
      <c r="D3167" t="inlineStr">
        <is>
          <t>IDT</t>
        </is>
      </c>
      <c r="E3167" t="inlineStr">
        <is>
          <t>3VRTAL</t>
        </is>
      </c>
      <c r="F3167" t="inlineStr">
        <is>
          <t>A</t>
        </is>
      </c>
      <c r="G3167" t="inlineStr">
        <is>
          <t>VRTAL s.r.o.</t>
        </is>
      </c>
      <c r="H3167" t="inlineStr">
        <is>
          <t>Palackého</t>
        </is>
      </c>
      <c r="I3167" t="inlineStr">
        <is>
          <t>1307/30</t>
        </is>
      </c>
      <c r="J3167" t="inlineStr">
        <is>
          <t>JIHLAVA</t>
        </is>
      </c>
      <c r="K3167" t="inlineStr">
        <is>
          <t>Jihlava</t>
        </is>
      </c>
      <c r="L3167" t="inlineStr">
        <is>
          <t>RSB</t>
        </is>
      </c>
      <c r="M3167" t="inlineStr">
        <is>
          <t>Hanuš Robert</t>
        </is>
      </c>
      <c r="N3167" t="inlineStr">
        <is>
          <t>49.396783</t>
        </is>
      </c>
      <c r="O3167" t="inlineStr">
        <is>
          <t>15.588040</t>
        </is>
      </c>
      <c r="P3167" t="n">
        <v>24805.96</v>
      </c>
    </row>
    <row r="3168">
      <c r="A3168" t="n">
        <v>11640055</v>
      </c>
      <c r="B3168" t="n">
        <v>81640055</v>
      </c>
      <c r="C3168" t="inlineStr">
        <is>
          <t>VELKY TERMINAL</t>
        </is>
      </c>
      <c r="D3168" t="inlineStr">
        <is>
          <t>KA PARTNERS</t>
        </is>
      </c>
      <c r="E3168" t="inlineStr">
        <is>
          <t>1LAG</t>
        </is>
      </c>
      <c r="F3168" t="inlineStr">
        <is>
          <t>A</t>
        </is>
      </c>
      <c r="G3168" t="inlineStr">
        <is>
          <t>Lagardere Travel Retail, a.s.</t>
        </is>
      </c>
      <c r="H3168" t="inlineStr">
        <is>
          <t>J. A. Komenského (ČD)</t>
        </is>
      </c>
      <c r="I3168" t="inlineStr">
        <is>
          <t>102</t>
        </is>
      </c>
      <c r="J3168" t="inlineStr">
        <is>
          <t>PEČKY</t>
        </is>
      </c>
      <c r="K3168" t="inlineStr">
        <is>
          <t>Kolín</t>
        </is>
      </c>
      <c r="L3168" t="inlineStr">
        <is>
          <t>RSA</t>
        </is>
      </c>
      <c r="M3168" t="inlineStr">
        <is>
          <t>Česnek Miroslav</t>
        </is>
      </c>
      <c r="N3168" t="inlineStr">
        <is>
          <t>50.089915</t>
        </is>
      </c>
      <c r="O3168" t="inlineStr">
        <is>
          <t>15.027580</t>
        </is>
      </c>
      <c r="P3168" t="n">
        <v>24797.73</v>
      </c>
    </row>
    <row r="3169">
      <c r="A3169" t="n">
        <v>17752101</v>
      </c>
      <c r="B3169" t="n">
        <v>87752101</v>
      </c>
      <c r="C3169" t="inlineStr">
        <is>
          <t>VELKY TERMINAL</t>
        </is>
      </c>
      <c r="D3169" t="inlineStr">
        <is>
          <t>IDT</t>
        </is>
      </c>
      <c r="E3169" t="inlineStr">
        <is>
          <t>4OSTATNI</t>
        </is>
      </c>
      <c r="F3169" t="inlineStr">
        <is>
          <t>A</t>
        </is>
      </c>
      <c r="G3169" t="inlineStr">
        <is>
          <t>Břetislav Bednář</t>
        </is>
      </c>
      <c r="H3169" t="inlineStr">
        <is>
          <t>Hornoměstská (parcela č. 421)</t>
        </is>
      </c>
      <c r="I3169" t="inlineStr"/>
      <c r="J3169" t="inlineStr">
        <is>
          <t>RÝMAŘOV</t>
        </is>
      </c>
      <c r="K3169" t="inlineStr">
        <is>
          <t>Bruntál</t>
        </is>
      </c>
      <c r="L3169" t="inlineStr">
        <is>
          <t>RSG</t>
        </is>
      </c>
      <c r="M3169" t="inlineStr">
        <is>
          <t>Brindžák Michal</t>
        </is>
      </c>
      <c r="N3169" t="inlineStr">
        <is>
          <t>49.932064</t>
        </is>
      </c>
      <c r="O3169" t="inlineStr">
        <is>
          <t>17.265665</t>
        </is>
      </c>
      <c r="P3169" t="n">
        <v>24794.5</v>
      </c>
    </row>
    <row r="3170">
      <c r="A3170" t="n">
        <v>11525604</v>
      </c>
      <c r="B3170" t="n">
        <v>81525604</v>
      </c>
      <c r="C3170" t="inlineStr">
        <is>
          <t>VELKY TERMINAL</t>
        </is>
      </c>
      <c r="D3170" t="inlineStr">
        <is>
          <t>PETROL</t>
        </is>
      </c>
      <c r="E3170" t="inlineStr">
        <is>
          <t>1ORLEN</t>
        </is>
      </c>
      <c r="F3170" t="inlineStr">
        <is>
          <t>A</t>
        </is>
      </c>
      <c r="G3170" t="inlineStr">
        <is>
          <t>ORLEN Unipetrol RPA s.r.o.</t>
        </is>
      </c>
      <c r="H3170" t="inlineStr">
        <is>
          <t>Novopacká (ČS ORLEN)</t>
        </is>
      </c>
      <c r="I3170" t="inlineStr"/>
      <c r="J3170" t="inlineStr">
        <is>
          <t>PRAHA 9 - HORNÍ POČERNICE</t>
        </is>
      </c>
      <c r="K3170" t="inlineStr">
        <is>
          <t>Praha</t>
        </is>
      </c>
      <c r="L3170" t="inlineStr">
        <is>
          <t>RSA</t>
        </is>
      </c>
      <c r="M3170" t="inlineStr">
        <is>
          <t>Hrubý Jiří</t>
        </is>
      </c>
      <c r="N3170" t="inlineStr">
        <is>
          <t>50.124710</t>
        </is>
      </c>
      <c r="O3170" t="inlineStr">
        <is>
          <t>14.614354</t>
        </is>
      </c>
      <c r="P3170" t="n">
        <v>24792.15</v>
      </c>
    </row>
    <row r="3171">
      <c r="A3171" t="n">
        <v>12621026</v>
      </c>
      <c r="B3171" t="n">
        <v>82621026</v>
      </c>
      <c r="C3171" t="inlineStr">
        <is>
          <t>VELKY TERMINAL</t>
        </is>
      </c>
      <c r="D3171" t="inlineStr">
        <is>
          <t>KA PARTNERS</t>
        </is>
      </c>
      <c r="E3171" t="inlineStr">
        <is>
          <t>1TRAFICO</t>
        </is>
      </c>
      <c r="F3171" t="inlineStr">
        <is>
          <t>A</t>
        </is>
      </c>
      <c r="G3171" t="inlineStr">
        <is>
          <t>TABÁK TRAFICON</t>
        </is>
      </c>
      <c r="H3171" t="inlineStr">
        <is>
          <t>Zvolenská</t>
        </is>
      </c>
      <c r="I3171" t="inlineStr">
        <is>
          <t>114</t>
        </is>
      </c>
      <c r="J3171" t="inlineStr">
        <is>
          <t>PRACHATICE - PRACHATICE II</t>
        </is>
      </c>
      <c r="K3171" t="inlineStr">
        <is>
          <t>Prachatice</t>
        </is>
      </c>
      <c r="L3171" t="inlineStr">
        <is>
          <t>RSB</t>
        </is>
      </c>
      <c r="M3171" t="inlineStr">
        <is>
          <t>Štolba Jan</t>
        </is>
      </c>
      <c r="N3171" t="inlineStr">
        <is>
          <t>49.013962</t>
        </is>
      </c>
      <c r="O3171" t="inlineStr">
        <is>
          <t>14.001770</t>
        </is>
      </c>
      <c r="P3171" t="n">
        <v>24790.38</v>
      </c>
    </row>
    <row r="3172">
      <c r="A3172" t="n">
        <v>17907904</v>
      </c>
      <c r="B3172" t="n">
        <v>87907904</v>
      </c>
      <c r="C3172" t="inlineStr">
        <is>
          <t>VELKY TERMINAL</t>
        </is>
      </c>
      <c r="D3172" t="inlineStr">
        <is>
          <t>PETROL</t>
        </is>
      </c>
      <c r="E3172" t="inlineStr">
        <is>
          <t>1OMV</t>
        </is>
      </c>
      <c r="F3172" t="inlineStr">
        <is>
          <t>A</t>
        </is>
      </c>
      <c r="G3172" t="inlineStr">
        <is>
          <t>Tomáš Malík</t>
        </is>
      </c>
      <c r="H3172" t="inlineStr">
        <is>
          <t>Moskevská</t>
        </is>
      </c>
      <c r="I3172" t="inlineStr">
        <is>
          <t>1480/26b</t>
        </is>
      </c>
      <c r="J3172" t="inlineStr">
        <is>
          <t>HAVÍŘOV - MĚSTO</t>
        </is>
      </c>
      <c r="K3172" t="inlineStr">
        <is>
          <t>Karviná</t>
        </is>
      </c>
      <c r="L3172" t="inlineStr">
        <is>
          <t>RSG</t>
        </is>
      </c>
      <c r="M3172" t="inlineStr">
        <is>
          <t>Brindžák Michal</t>
        </is>
      </c>
      <c r="N3172" t="inlineStr">
        <is>
          <t>49.786608</t>
        </is>
      </c>
      <c r="O3172" t="inlineStr">
        <is>
          <t>18.439775</t>
        </is>
      </c>
      <c r="P3172" t="n">
        <v>24780.58</v>
      </c>
    </row>
    <row r="3173">
      <c r="A3173" t="n">
        <v>16963401</v>
      </c>
      <c r="B3173" t="n">
        <v>86963401</v>
      </c>
      <c r="C3173" t="inlineStr">
        <is>
          <t>VELKY TERMINAL</t>
        </is>
      </c>
      <c r="D3173" t="inlineStr">
        <is>
          <t>PETROL</t>
        </is>
      </c>
      <c r="E3173" t="inlineStr">
        <is>
          <t>1OMV</t>
        </is>
      </c>
      <c r="F3173" t="inlineStr">
        <is>
          <t>A</t>
        </is>
      </c>
      <c r="G3173" t="inlineStr">
        <is>
          <t>Radek Procházka (OMV)</t>
        </is>
      </c>
      <c r="H3173" t="inlineStr">
        <is>
          <t>Bojanovická</t>
        </is>
      </c>
      <c r="I3173" t="inlineStr">
        <is>
          <t>892/2</t>
        </is>
      </c>
      <c r="J3173" t="inlineStr">
        <is>
          <t>LUŽICE</t>
        </is>
      </c>
      <c r="K3173" t="inlineStr">
        <is>
          <t>Hodonín</t>
        </is>
      </c>
      <c r="L3173" t="inlineStr">
        <is>
          <t>RSB</t>
        </is>
      </c>
      <c r="M3173" t="inlineStr">
        <is>
          <t>Petlach Lubomír</t>
        </is>
      </c>
      <c r="N3173" t="inlineStr">
        <is>
          <t>48.847519</t>
        </is>
      </c>
      <c r="O3173" t="inlineStr">
        <is>
          <t>17.072003</t>
        </is>
      </c>
      <c r="P3173" t="n">
        <v>24773.46</v>
      </c>
    </row>
    <row r="3174">
      <c r="A3174" t="n">
        <v>15623901</v>
      </c>
      <c r="B3174" t="n">
        <v>85623901</v>
      </c>
      <c r="C3174" t="inlineStr">
        <is>
          <t>VELKY TERMINAL</t>
        </is>
      </c>
      <c r="D3174" t="inlineStr">
        <is>
          <t>IDT</t>
        </is>
      </c>
      <c r="E3174" t="inlineStr">
        <is>
          <t>4OSTATNI</t>
        </is>
      </c>
      <c r="F3174" t="inlineStr">
        <is>
          <t>A</t>
        </is>
      </c>
      <c r="G3174" t="inlineStr">
        <is>
          <t>Petra Nguyenová - Pela's Trafic</t>
        </is>
      </c>
      <c r="H3174" t="inlineStr">
        <is>
          <t>Palackého třída</t>
        </is>
      </c>
      <c r="I3174" t="inlineStr">
        <is>
          <t>578</t>
        </is>
      </c>
      <c r="J3174" t="inlineStr">
        <is>
          <t>PARDUBICE - ZELENÉ PŘEDMĚSTÍ</t>
        </is>
      </c>
      <c r="K3174" t="inlineStr">
        <is>
          <t>Pardubice</t>
        </is>
      </c>
      <c r="L3174" t="inlineStr">
        <is>
          <t>RSE</t>
        </is>
      </c>
      <c r="M3174" t="inlineStr">
        <is>
          <t>Jareš Jaroslav</t>
        </is>
      </c>
      <c r="N3174" t="inlineStr">
        <is>
          <t>50.034371</t>
        </is>
      </c>
      <c r="O3174" t="inlineStr">
        <is>
          <t>15.763462</t>
        </is>
      </c>
      <c r="P3174" t="n">
        <v>24771.38</v>
      </c>
    </row>
    <row r="3175">
      <c r="A3175" t="n">
        <v>13914614</v>
      </c>
      <c r="B3175" t="n">
        <v>83914614</v>
      </c>
      <c r="C3175" t="inlineStr">
        <is>
          <t>VELKY TERMINAL</t>
        </is>
      </c>
      <c r="D3175" t="inlineStr">
        <is>
          <t>PETROL</t>
        </is>
      </c>
      <c r="E3175" t="inlineStr">
        <is>
          <t>1MOL</t>
        </is>
      </c>
      <c r="F3175" t="inlineStr">
        <is>
          <t>A</t>
        </is>
      </c>
      <c r="G3175" t="inlineStr">
        <is>
          <t>MOL Česká republika, s.r.o.</t>
        </is>
      </c>
      <c r="H3175" t="inlineStr">
        <is>
          <t>Vránov</t>
        </is>
      </c>
      <c r="I3175" t="inlineStr">
        <is>
          <t>27</t>
        </is>
      </c>
      <c r="J3175" t="inlineStr">
        <is>
          <t>STAŇKOV</t>
        </is>
      </c>
      <c r="K3175" t="inlineStr">
        <is>
          <t>Domažlice</t>
        </is>
      </c>
      <c r="L3175" t="inlineStr">
        <is>
          <t>RSC</t>
        </is>
      </c>
      <c r="M3175" t="inlineStr">
        <is>
          <t>Horejš Vladimír</t>
        </is>
      </c>
      <c r="N3175" t="inlineStr">
        <is>
          <t>49.545623</t>
        </is>
      </c>
      <c r="O3175" t="inlineStr">
        <is>
          <t>13.046157</t>
        </is>
      </c>
      <c r="P3175" t="n">
        <v>24769.42</v>
      </c>
    </row>
    <row r="3176">
      <c r="A3176" t="n">
        <v>15705801</v>
      </c>
      <c r="B3176" t="n">
        <v>85705801</v>
      </c>
      <c r="C3176" t="inlineStr">
        <is>
          <t>VELKY TERMINAL</t>
        </is>
      </c>
      <c r="D3176" t="inlineStr">
        <is>
          <t>IDT</t>
        </is>
      </c>
      <c r="E3176" t="inlineStr">
        <is>
          <t>4OSTATNI</t>
        </is>
      </c>
      <c r="F3176" t="inlineStr">
        <is>
          <t>A</t>
        </is>
      </c>
      <c r="G3176" t="inlineStr">
        <is>
          <t>Ing. Jiří Pátek</t>
        </is>
      </c>
      <c r="H3176" t="inlineStr">
        <is>
          <t>Krále Jana</t>
        </is>
      </c>
      <c r="I3176" t="inlineStr">
        <is>
          <t>419</t>
        </is>
      </c>
      <c r="J3176" t="inlineStr">
        <is>
          <t>CHOTĚBOŘ</t>
        </is>
      </c>
      <c r="K3176" t="inlineStr">
        <is>
          <t>Havlíčkův Brod</t>
        </is>
      </c>
      <c r="L3176" t="inlineStr">
        <is>
          <t>RSE</t>
        </is>
      </c>
      <c r="M3176" t="inlineStr">
        <is>
          <t>Rek Lubomír</t>
        </is>
      </c>
      <c r="N3176" t="inlineStr">
        <is>
          <t>49.715656</t>
        </is>
      </c>
      <c r="O3176" t="inlineStr">
        <is>
          <t>15.671495</t>
        </is>
      </c>
      <c r="P3176" t="n">
        <v>24736.35</v>
      </c>
    </row>
    <row r="3177">
      <c r="A3177" t="n">
        <v>14939601</v>
      </c>
      <c r="B3177" t="n">
        <v>84939601</v>
      </c>
      <c r="C3177" t="inlineStr">
        <is>
          <t>VELKY TERMINAL</t>
        </is>
      </c>
      <c r="D3177" t="inlineStr">
        <is>
          <t>PETROL</t>
        </is>
      </c>
      <c r="E3177" t="inlineStr">
        <is>
          <t>1BENZINA</t>
        </is>
      </c>
      <c r="F3177" t="inlineStr">
        <is>
          <t>A</t>
        </is>
      </c>
      <c r="G3177" t="inlineStr">
        <is>
          <t>KRALUPOL a.s.</t>
        </is>
      </c>
      <c r="H3177" t="inlineStr">
        <is>
          <t>Ke Křížkům (ČS BENZINA)</t>
        </is>
      </c>
      <c r="I3177" t="inlineStr"/>
      <c r="J3177" t="inlineStr">
        <is>
          <t>MNÍŠEK</t>
        </is>
      </c>
      <c r="K3177" t="inlineStr">
        <is>
          <t>Liberec</t>
        </is>
      </c>
      <c r="L3177" t="inlineStr">
        <is>
          <t>RSD</t>
        </is>
      </c>
      <c r="M3177" t="inlineStr">
        <is>
          <t>Luňáček Jan</t>
        </is>
      </c>
      <c r="N3177" t="inlineStr">
        <is>
          <t>50.838629</t>
        </is>
      </c>
      <c r="O3177" t="inlineStr">
        <is>
          <t>15.041008</t>
        </is>
      </c>
      <c r="P3177" t="n">
        <v>24729.88</v>
      </c>
    </row>
    <row r="3178">
      <c r="A3178" t="n">
        <v>11501203</v>
      </c>
      <c r="B3178" t="n">
        <v>81501203</v>
      </c>
      <c r="C3178" t="inlineStr">
        <is>
          <t>VELKY TERMINAL</t>
        </is>
      </c>
      <c r="D3178" t="inlineStr">
        <is>
          <t>IDT</t>
        </is>
      </c>
      <c r="E3178" t="inlineStr">
        <is>
          <t>2STAJNER</t>
        </is>
      </c>
      <c r="F3178" t="inlineStr">
        <is>
          <t>A</t>
        </is>
      </c>
      <c r="G3178" t="inlineStr">
        <is>
          <t>FINNER group s.r.o. - TABÁK CAMEL</t>
        </is>
      </c>
      <c r="H3178" t="inlineStr">
        <is>
          <t>Bělohorská</t>
        </is>
      </c>
      <c r="I3178" t="inlineStr">
        <is>
          <t>1020/64</t>
        </is>
      </c>
      <c r="J3178" t="inlineStr">
        <is>
          <t>PRAHA 6 - BŘEVNOV</t>
        </is>
      </c>
      <c r="K3178" t="inlineStr">
        <is>
          <t>Praha</t>
        </is>
      </c>
      <c r="L3178" t="inlineStr">
        <is>
          <t>RSA</t>
        </is>
      </c>
      <c r="M3178" t="inlineStr">
        <is>
          <t>Dosoudil Petr</t>
        </is>
      </c>
      <c r="N3178" t="inlineStr">
        <is>
          <t>50.084252</t>
        </is>
      </c>
      <c r="O3178" t="inlineStr">
        <is>
          <t>14.372766</t>
        </is>
      </c>
      <c r="P3178" t="n">
        <v>24709.73</v>
      </c>
    </row>
    <row r="3179">
      <c r="A3179" t="n">
        <v>14936501</v>
      </c>
      <c r="B3179" t="n">
        <v>84936501</v>
      </c>
      <c r="C3179" t="inlineStr">
        <is>
          <t>VELKY TERMINAL</t>
        </is>
      </c>
      <c r="D3179" t="inlineStr">
        <is>
          <t>IDT</t>
        </is>
      </c>
      <c r="E3179" t="inlineStr">
        <is>
          <t>4OSTATNI</t>
        </is>
      </c>
      <c r="F3179" t="inlineStr">
        <is>
          <t>A</t>
        </is>
      </c>
      <c r="G3179" t="inlineStr">
        <is>
          <t>Auto GARAGE s.r.o.</t>
        </is>
      </c>
      <c r="H3179" t="inlineStr">
        <is>
          <t>Masarykova</t>
        </is>
      </c>
      <c r="I3179" t="inlineStr">
        <is>
          <t>4</t>
        </is>
      </c>
      <c r="J3179" t="inlineStr">
        <is>
          <t>BOHUŠOVICE NAD OHŘÍ</t>
        </is>
      </c>
      <c r="K3179" t="inlineStr">
        <is>
          <t>Litoměřice</t>
        </is>
      </c>
      <c r="L3179" t="inlineStr">
        <is>
          <t>RSD</t>
        </is>
      </c>
      <c r="M3179" t="inlineStr">
        <is>
          <t>Šticha Milan</t>
        </is>
      </c>
      <c r="N3179" t="inlineStr">
        <is>
          <t>50.502305</t>
        </is>
      </c>
      <c r="O3179" t="inlineStr">
        <is>
          <t>14.144782</t>
        </is>
      </c>
      <c r="P3179" t="n">
        <v>24703.46</v>
      </c>
    </row>
    <row r="3180">
      <c r="A3180" t="n">
        <v>16951802</v>
      </c>
      <c r="B3180" t="n">
        <v>86951802</v>
      </c>
      <c r="C3180" t="inlineStr">
        <is>
          <t>VELKY TERMINAL</t>
        </is>
      </c>
      <c r="D3180" t="inlineStr">
        <is>
          <t>IDT</t>
        </is>
      </c>
      <c r="E3180" t="inlineStr">
        <is>
          <t>1CEPRO</t>
        </is>
      </c>
      <c r="F3180" t="inlineStr">
        <is>
          <t>A</t>
        </is>
      </c>
      <c r="G3180" t="inlineStr">
        <is>
          <t>Ludmila Brtníková</t>
        </is>
      </c>
      <c r="H3180" t="inlineStr">
        <is>
          <t>Za Kostelem (ČS EUROOIL)</t>
        </is>
      </c>
      <c r="I3180" t="inlineStr">
        <is>
          <t>598</t>
        </is>
      </c>
      <c r="J3180" t="inlineStr">
        <is>
          <t>JEDOVNICE</t>
        </is>
      </c>
      <c r="K3180" t="inlineStr">
        <is>
          <t>Blansko</t>
        </is>
      </c>
      <c r="L3180" t="inlineStr">
        <is>
          <t>RSE</t>
        </is>
      </c>
      <c r="M3180" t="inlineStr">
        <is>
          <t>Šír Daniel</t>
        </is>
      </c>
      <c r="N3180" t="inlineStr">
        <is>
          <t>49.347718</t>
        </is>
      </c>
      <c r="O3180" t="inlineStr">
        <is>
          <t>16.761445</t>
        </is>
      </c>
      <c r="P3180" t="n">
        <v>24688.85</v>
      </c>
    </row>
    <row r="3181">
      <c r="A3181" t="n">
        <v>15908202</v>
      </c>
      <c r="B3181" t="n">
        <v>85908202</v>
      </c>
      <c r="C3181" t="inlineStr">
        <is>
          <t>VELKY TERMINAL</t>
        </is>
      </c>
      <c r="D3181" t="inlineStr">
        <is>
          <t>IDT</t>
        </is>
      </c>
      <c r="E3181" t="inlineStr">
        <is>
          <t>2COOP</t>
        </is>
      </c>
      <c r="F3181" t="inlineStr">
        <is>
          <t>A</t>
        </is>
      </c>
      <c r="G3181" t="inlineStr">
        <is>
          <t>COOP družstvo HB</t>
        </is>
      </c>
      <c r="H3181" t="inlineStr">
        <is>
          <t>Husovo náměstí</t>
        </is>
      </c>
      <c r="I3181" t="inlineStr">
        <is>
          <t>829</t>
        </is>
      </c>
      <c r="J3181" t="inlineStr">
        <is>
          <t>LEDEČ NAD SÁZAVOU</t>
        </is>
      </c>
      <c r="K3181" t="inlineStr">
        <is>
          <t>Havlíčkův Brod</t>
        </is>
      </c>
      <c r="L3181" t="inlineStr">
        <is>
          <t>RSE</t>
        </is>
      </c>
      <c r="M3181" t="inlineStr">
        <is>
          <t>Rek Lubomír</t>
        </is>
      </c>
      <c r="N3181" t="inlineStr">
        <is>
          <t>49.694480</t>
        </is>
      </c>
      <c r="O3181" t="inlineStr">
        <is>
          <t>15.278313</t>
        </is>
      </c>
      <c r="P3181" t="n">
        <v>24687.69</v>
      </c>
    </row>
    <row r="3182">
      <c r="A3182" t="n">
        <v>17924602</v>
      </c>
      <c r="B3182" t="n">
        <v>87924602</v>
      </c>
      <c r="C3182" t="inlineStr">
        <is>
          <t>VELKY TERMINAL</t>
        </is>
      </c>
      <c r="D3182" t="inlineStr">
        <is>
          <t>PETROL</t>
        </is>
      </c>
      <c r="E3182" t="inlineStr">
        <is>
          <t>1SHELL</t>
        </is>
      </c>
      <c r="F3182" t="inlineStr">
        <is>
          <t>A</t>
        </is>
      </c>
      <c r="G3182" t="inlineStr">
        <is>
          <t>ReCap Trade a.s.</t>
        </is>
      </c>
      <c r="H3182" t="inlineStr">
        <is>
          <t>Velké Albrechtice</t>
        </is>
      </c>
      <c r="I3182" t="inlineStr">
        <is>
          <t>260</t>
        </is>
      </c>
      <c r="J3182" t="inlineStr">
        <is>
          <t>VELKÉ ALBRECHTICE</t>
        </is>
      </c>
      <c r="K3182" t="inlineStr">
        <is>
          <t>Nový Jičín</t>
        </is>
      </c>
      <c r="L3182" t="inlineStr">
        <is>
          <t>RSG</t>
        </is>
      </c>
      <c r="M3182" t="inlineStr">
        <is>
          <t>Brindžák Michal</t>
        </is>
      </c>
      <c r="N3182" t="inlineStr">
        <is>
          <t>49.757909</t>
        </is>
      </c>
      <c r="O3182" t="inlineStr">
        <is>
          <t>18.032282</t>
        </is>
      </c>
      <c r="P3182" t="n">
        <v>24678.35</v>
      </c>
    </row>
    <row r="3183">
      <c r="A3183" t="n">
        <v>17941701</v>
      </c>
      <c r="B3183" t="n">
        <v>87941701</v>
      </c>
      <c r="C3183" t="inlineStr">
        <is>
          <t>VELKY TERMINAL</t>
        </is>
      </c>
      <c r="D3183" t="inlineStr">
        <is>
          <t>PETROL</t>
        </is>
      </c>
      <c r="E3183" t="inlineStr">
        <is>
          <t>1OMV</t>
        </is>
      </c>
      <c r="F3183" t="inlineStr">
        <is>
          <t>A</t>
        </is>
      </c>
      <c r="G3183" t="inlineStr">
        <is>
          <t>Renáta Mžiková</t>
        </is>
      </c>
      <c r="H3183" t="inlineStr">
        <is>
          <t>Meziříčská</t>
        </is>
      </c>
      <c r="I3183" t="inlineStr">
        <is>
          <t>2303</t>
        </is>
      </c>
      <c r="J3183" t="inlineStr">
        <is>
          <t>ROŽNOV POD RADHOŠTĚM</t>
        </is>
      </c>
      <c r="K3183" t="inlineStr">
        <is>
          <t>Vsetín</t>
        </is>
      </c>
      <c r="L3183" t="inlineStr">
        <is>
          <t>RSG</t>
        </is>
      </c>
      <c r="M3183" t="inlineStr">
        <is>
          <t>Herman Michal</t>
        </is>
      </c>
      <c r="N3183" t="inlineStr">
        <is>
          <t>49.460213</t>
        </is>
      </c>
      <c r="O3183" t="inlineStr">
        <is>
          <t>18.128894</t>
        </is>
      </c>
      <c r="P3183" t="n">
        <v>24672.88</v>
      </c>
    </row>
    <row r="3184">
      <c r="A3184" t="n">
        <v>16747701</v>
      </c>
      <c r="B3184" t="n">
        <v>86747701</v>
      </c>
      <c r="C3184" t="inlineStr">
        <is>
          <t>VELKY TERMINAL</t>
        </is>
      </c>
      <c r="D3184" t="inlineStr">
        <is>
          <t>IDT</t>
        </is>
      </c>
      <c r="E3184" t="inlineStr">
        <is>
          <t>4OSTATNI</t>
        </is>
      </c>
      <c r="F3184" t="inlineStr">
        <is>
          <t>A</t>
        </is>
      </c>
      <c r="G3184" t="inlineStr">
        <is>
          <t>ZEVYT s.r.o.</t>
        </is>
      </c>
      <c r="H3184" t="inlineStr">
        <is>
          <t>Bří. Mrštíků</t>
        </is>
      </c>
      <c r="I3184" t="inlineStr">
        <is>
          <t>896/5A</t>
        </is>
      </c>
      <c r="J3184" t="inlineStr">
        <is>
          <t>KLOBOUKY U BRNA</t>
        </is>
      </c>
      <c r="K3184" t="inlineStr">
        <is>
          <t>Břeclav</t>
        </is>
      </c>
      <c r="L3184" t="inlineStr">
        <is>
          <t>RSB</t>
        </is>
      </c>
      <c r="M3184" t="inlineStr">
        <is>
          <t>Petlach Lubomír</t>
        </is>
      </c>
      <c r="N3184" t="inlineStr">
        <is>
          <t>48.995027</t>
        </is>
      </c>
      <c r="O3184" t="inlineStr">
        <is>
          <t>16.860155</t>
        </is>
      </c>
      <c r="P3184" t="n">
        <v>24668.08</v>
      </c>
    </row>
    <row r="3185">
      <c r="A3185" t="n">
        <v>17941943</v>
      </c>
      <c r="B3185" t="n">
        <v>87941943</v>
      </c>
      <c r="C3185" t="inlineStr">
        <is>
          <t>VELKY TERMINAL</t>
        </is>
      </c>
      <c r="D3185" t="inlineStr">
        <is>
          <t>PETROL</t>
        </is>
      </c>
      <c r="E3185" t="inlineStr">
        <is>
          <t>1ORLEN</t>
        </is>
      </c>
      <c r="F3185" t="inlineStr">
        <is>
          <t>A</t>
        </is>
      </c>
      <c r="G3185" t="inlineStr">
        <is>
          <t>ORLEN Unipetrol RPA s.r.o.</t>
        </is>
      </c>
      <c r="H3185" t="inlineStr">
        <is>
          <t>Padlých hrdinů</t>
        </is>
      </c>
      <c r="I3185" t="inlineStr">
        <is>
          <t>1416</t>
        </is>
      </c>
      <c r="J3185" t="inlineStr">
        <is>
          <t>KOJETÍN - KOJETÍN I-MĚSTO</t>
        </is>
      </c>
      <c r="K3185" t="inlineStr">
        <is>
          <t>Přerov</t>
        </is>
      </c>
      <c r="L3185" t="inlineStr">
        <is>
          <t>RSG</t>
        </is>
      </c>
      <c r="M3185" t="inlineStr">
        <is>
          <t>Herman Petr</t>
        </is>
      </c>
      <c r="N3185" t="inlineStr">
        <is>
          <t>49.338211</t>
        </is>
      </c>
      <c r="O3185" t="inlineStr">
        <is>
          <t>17.313693</t>
        </is>
      </c>
      <c r="P3185" t="n">
        <v>24648.85</v>
      </c>
    </row>
    <row r="3186">
      <c r="A3186" t="n">
        <v>11973902</v>
      </c>
      <c r="B3186" t="n">
        <v>81973902</v>
      </c>
      <c r="C3186" t="inlineStr">
        <is>
          <t>VELKY TERMINAL</t>
        </is>
      </c>
      <c r="D3186" t="inlineStr">
        <is>
          <t>PETROL</t>
        </is>
      </c>
      <c r="E3186" t="inlineStr">
        <is>
          <t>1CSPOINT</t>
        </is>
      </c>
      <c r="F3186" t="inlineStr">
        <is>
          <t>A</t>
        </is>
      </c>
      <c r="G3186" t="inlineStr">
        <is>
          <t>JT Invest Group s.r.o.</t>
        </is>
      </c>
      <c r="H3186" t="inlineStr">
        <is>
          <t>Jirsíkova</t>
        </is>
      </c>
      <c r="I3186" t="inlineStr">
        <is>
          <t>310</t>
        </is>
      </c>
      <c r="J3186" t="inlineStr">
        <is>
          <t>KÁCOV</t>
        </is>
      </c>
      <c r="K3186" t="inlineStr">
        <is>
          <t>Kutná Hora</t>
        </is>
      </c>
      <c r="L3186" t="inlineStr">
        <is>
          <t>RSA</t>
        </is>
      </c>
      <c r="M3186" t="inlineStr">
        <is>
          <t>Česnek Miroslav</t>
        </is>
      </c>
      <c r="N3186" t="inlineStr">
        <is>
          <t>49.779358</t>
        </is>
      </c>
      <c r="O3186" t="inlineStr">
        <is>
          <t>15.015834</t>
        </is>
      </c>
      <c r="P3186" t="n">
        <v>24638.65</v>
      </c>
    </row>
    <row r="3187">
      <c r="A3187" t="n">
        <v>16677901</v>
      </c>
      <c r="B3187" t="n">
        <v>86677901</v>
      </c>
      <c r="C3187" t="inlineStr">
        <is>
          <t>VELKY TERMINAL</t>
        </is>
      </c>
      <c r="D3187" t="inlineStr">
        <is>
          <t>IDT</t>
        </is>
      </c>
      <c r="E3187" t="inlineStr">
        <is>
          <t>4OSTATNI</t>
        </is>
      </c>
      <c r="F3187" t="inlineStr">
        <is>
          <t>A</t>
        </is>
      </c>
      <c r="G3187" t="inlineStr">
        <is>
          <t>Jitka Nováková</t>
        </is>
      </c>
      <c r="H3187" t="inlineStr">
        <is>
          <t>Masarykovo náměstí</t>
        </is>
      </c>
      <c r="I3187" t="inlineStr">
        <is>
          <t>102</t>
        </is>
      </c>
      <c r="J3187" t="inlineStr">
        <is>
          <t>VALAŠSKÉ KLOBOUKY</t>
        </is>
      </c>
      <c r="K3187" t="inlineStr">
        <is>
          <t>Zlín</t>
        </is>
      </c>
      <c r="L3187" t="inlineStr">
        <is>
          <t>RSE</t>
        </is>
      </c>
      <c r="M3187" t="inlineStr">
        <is>
          <t>Modlitba Jakub</t>
        </is>
      </c>
      <c r="N3187" t="inlineStr">
        <is>
          <t>49.140571</t>
        </is>
      </c>
      <c r="O3187" t="inlineStr">
        <is>
          <t>18.006424</t>
        </is>
      </c>
      <c r="P3187" t="n">
        <v>24636.54</v>
      </c>
    </row>
    <row r="3188">
      <c r="A3188" t="n">
        <v>11797901</v>
      </c>
      <c r="B3188" t="n">
        <v>81797901</v>
      </c>
      <c r="C3188" t="inlineStr">
        <is>
          <t>VELKY TERMINAL</t>
        </is>
      </c>
      <c r="D3188" t="inlineStr">
        <is>
          <t>IDT</t>
        </is>
      </c>
      <c r="E3188" t="inlineStr">
        <is>
          <t>4OSTATNI</t>
        </is>
      </c>
      <c r="F3188" t="inlineStr">
        <is>
          <t>A</t>
        </is>
      </c>
      <c r="G3188" t="inlineStr">
        <is>
          <t>Xuân Cuong Tran</t>
        </is>
      </c>
      <c r="H3188" t="inlineStr">
        <is>
          <t>Tusarova</t>
        </is>
      </c>
      <c r="I3188" t="inlineStr">
        <is>
          <t>1316/17a</t>
        </is>
      </c>
      <c r="J3188" t="inlineStr">
        <is>
          <t>PRAHA 7 - HOLEŠOVICE</t>
        </is>
      </c>
      <c r="K3188" t="inlineStr">
        <is>
          <t>Praha</t>
        </is>
      </c>
      <c r="L3188" t="inlineStr">
        <is>
          <t>RSA</t>
        </is>
      </c>
      <c r="M3188" t="inlineStr">
        <is>
          <t>Vlk Pavel</t>
        </is>
      </c>
      <c r="N3188" t="inlineStr">
        <is>
          <t>50.101898</t>
        </is>
      </c>
      <c r="O3188" t="inlineStr">
        <is>
          <t>14.446274</t>
        </is>
      </c>
      <c r="P3188" t="n">
        <v>24621.54</v>
      </c>
    </row>
    <row r="3189">
      <c r="A3189" t="n">
        <v>11913671</v>
      </c>
      <c r="B3189" t="n">
        <v>81913671</v>
      </c>
      <c r="C3189" t="inlineStr">
        <is>
          <t>VELKY TERMINAL</t>
        </is>
      </c>
      <c r="D3189" t="inlineStr">
        <is>
          <t>PETROL</t>
        </is>
      </c>
      <c r="E3189" t="inlineStr">
        <is>
          <t>1MOL</t>
        </is>
      </c>
      <c r="F3189" t="inlineStr">
        <is>
          <t>A</t>
        </is>
      </c>
      <c r="G3189" t="inlineStr">
        <is>
          <t>MOL Česká republika, s.r.o.</t>
        </is>
      </c>
      <c r="H3189" t="inlineStr">
        <is>
          <t>Olbrachtova</t>
        </is>
      </c>
      <c r="I3189" t="inlineStr">
        <is>
          <t>2096/1a</t>
        </is>
      </c>
      <c r="J3189" t="inlineStr">
        <is>
          <t>PRAHA 4 - KRČ</t>
        </is>
      </c>
      <c r="K3189" t="inlineStr">
        <is>
          <t>Praha</t>
        </is>
      </c>
      <c r="L3189" t="inlineStr">
        <is>
          <t>RSA</t>
        </is>
      </c>
      <c r="M3189" t="inlineStr">
        <is>
          <t>Myslivec Jan</t>
        </is>
      </c>
      <c r="N3189" t="inlineStr">
        <is>
          <t>50.043500</t>
        </is>
      </c>
      <c r="O3189" t="inlineStr">
        <is>
          <t>14.440780</t>
        </is>
      </c>
      <c r="P3189" t="n">
        <v>24617.31</v>
      </c>
    </row>
    <row r="3190">
      <c r="A3190" t="n">
        <v>17941913</v>
      </c>
      <c r="B3190" t="n">
        <v>87941913</v>
      </c>
      <c r="C3190" t="inlineStr">
        <is>
          <t>VELKY TERMINAL</t>
        </is>
      </c>
      <c r="D3190" t="inlineStr">
        <is>
          <t>PETROL</t>
        </is>
      </c>
      <c r="E3190" t="inlineStr">
        <is>
          <t>1ORLEN</t>
        </is>
      </c>
      <c r="F3190" t="inlineStr">
        <is>
          <t>A</t>
        </is>
      </c>
      <c r="G3190" t="inlineStr">
        <is>
          <t>ORLEN Unipetrol RPA s.r.o.</t>
        </is>
      </c>
      <c r="H3190" t="inlineStr">
        <is>
          <t>Kelč (ČS ORLEN)</t>
        </is>
      </c>
      <c r="I3190" t="inlineStr">
        <is>
          <t>234</t>
        </is>
      </c>
      <c r="J3190" t="inlineStr">
        <is>
          <t>KELČ</t>
        </is>
      </c>
      <c r="K3190" t="inlineStr">
        <is>
          <t>Vsetín</t>
        </is>
      </c>
      <c r="L3190" t="inlineStr">
        <is>
          <t>RSG</t>
        </is>
      </c>
      <c r="M3190" t="inlineStr">
        <is>
          <t>Herman Petr</t>
        </is>
      </c>
      <c r="N3190" t="inlineStr">
        <is>
          <t>49.479249</t>
        </is>
      </c>
      <c r="O3190" t="inlineStr">
        <is>
          <t>17.818345</t>
        </is>
      </c>
      <c r="P3190" t="n">
        <v>24610.19</v>
      </c>
    </row>
    <row r="3191">
      <c r="A3191" t="n">
        <v>11794301</v>
      </c>
      <c r="B3191" t="n">
        <v>81794301</v>
      </c>
      <c r="C3191" t="inlineStr">
        <is>
          <t>VELKY TERMINAL</t>
        </is>
      </c>
      <c r="D3191" t="inlineStr">
        <is>
          <t>IDT</t>
        </is>
      </c>
      <c r="E3191" t="inlineStr">
        <is>
          <t>4OSTATNI</t>
        </is>
      </c>
      <c r="F3191" t="inlineStr">
        <is>
          <t>A</t>
        </is>
      </c>
      <c r="G3191" t="inlineStr">
        <is>
          <t>Tabák autobusové nádraží Mělník</t>
        </is>
      </c>
      <c r="H3191" t="inlineStr">
        <is>
          <t>Bezručova</t>
        </is>
      </c>
      <c r="I3191" t="inlineStr">
        <is>
          <t>3582</t>
        </is>
      </c>
      <c r="J3191" t="inlineStr">
        <is>
          <t>MĚLNÍK</t>
        </is>
      </c>
      <c r="K3191" t="inlineStr">
        <is>
          <t>Mělník</t>
        </is>
      </c>
      <c r="L3191" t="inlineStr">
        <is>
          <t>RSA</t>
        </is>
      </c>
      <c r="M3191" t="inlineStr">
        <is>
          <t>Vlk Pavel</t>
        </is>
      </c>
      <c r="N3191" t="inlineStr">
        <is>
          <t>50.350196</t>
        </is>
      </c>
      <c r="O3191" t="inlineStr">
        <is>
          <t>14.488117</t>
        </is>
      </c>
      <c r="P3191" t="n">
        <v>24591.31</v>
      </c>
    </row>
    <row r="3192">
      <c r="A3192" t="n">
        <v>17926802</v>
      </c>
      <c r="B3192" t="n">
        <v>87926802</v>
      </c>
      <c r="C3192" t="inlineStr">
        <is>
          <t>VELKY TERMINAL</t>
        </is>
      </c>
      <c r="D3192" t="inlineStr">
        <is>
          <t>IDT</t>
        </is>
      </c>
      <c r="E3192" t="inlineStr">
        <is>
          <t>3CSGOLD</t>
        </is>
      </c>
      <c r="F3192" t="inlineStr">
        <is>
          <t>A</t>
        </is>
      </c>
      <c r="G3192" t="inlineStr">
        <is>
          <t>LUGO plus s.r.o.</t>
        </is>
      </c>
      <c r="H3192" t="inlineStr">
        <is>
          <t>Zadky (parc. č. 679/3)</t>
        </is>
      </c>
      <c r="I3192" t="inlineStr">
        <is>
          <t>23</t>
        </is>
      </c>
      <c r="J3192" t="inlineStr">
        <is>
          <t>NEPLACHOVICE</t>
        </is>
      </c>
      <c r="K3192" t="inlineStr">
        <is>
          <t>Opava</t>
        </is>
      </c>
      <c r="L3192" t="inlineStr">
        <is>
          <t>RSG</t>
        </is>
      </c>
      <c r="M3192" t="inlineStr">
        <is>
          <t>Gelnar Ivo</t>
        </is>
      </c>
      <c r="N3192" t="inlineStr">
        <is>
          <t>49.974599</t>
        </is>
      </c>
      <c r="O3192" t="inlineStr">
        <is>
          <t>17.792927</t>
        </is>
      </c>
      <c r="P3192" t="n">
        <v>24578.08</v>
      </c>
    </row>
    <row r="3193">
      <c r="A3193" t="n">
        <v>14654026</v>
      </c>
      <c r="B3193" t="n">
        <v>84654026</v>
      </c>
      <c r="C3193" t="inlineStr">
        <is>
          <t>VELKY TERMINAL</t>
        </is>
      </c>
      <c r="D3193" t="inlineStr">
        <is>
          <t>IDT</t>
        </is>
      </c>
      <c r="E3193" t="inlineStr">
        <is>
          <t>3PAJAK</t>
        </is>
      </c>
      <c r="F3193" t="inlineStr">
        <is>
          <t>A</t>
        </is>
      </c>
      <c r="G3193" t="inlineStr">
        <is>
          <t>PAJAK s.r.o.</t>
        </is>
      </c>
      <c r="H3193" t="inlineStr">
        <is>
          <t>nám. Soukenné</t>
        </is>
      </c>
      <c r="I3193" t="inlineStr">
        <is>
          <t>156/9</t>
        </is>
      </c>
      <c r="J3193" t="inlineStr">
        <is>
          <t>LIBEREC - LIBEREC II-NOVÉ MĚSTO</t>
        </is>
      </c>
      <c r="K3193" t="inlineStr">
        <is>
          <t>Liberec</t>
        </is>
      </c>
      <c r="L3193" t="inlineStr">
        <is>
          <t>RSD</t>
        </is>
      </c>
      <c r="M3193" t="inlineStr">
        <is>
          <t>Luňáček Jan</t>
        </is>
      </c>
      <c r="N3193" t="inlineStr">
        <is>
          <t>50.767169</t>
        </is>
      </c>
      <c r="O3193" t="inlineStr">
        <is>
          <t>15.055940</t>
        </is>
      </c>
      <c r="P3193" t="n">
        <v>24575.54</v>
      </c>
    </row>
    <row r="3194">
      <c r="A3194" t="n">
        <v>11861601</v>
      </c>
      <c r="B3194" t="n">
        <v>81861601</v>
      </c>
      <c r="C3194" t="inlineStr">
        <is>
          <t>VELKY TERMINAL</t>
        </is>
      </c>
      <c r="D3194" t="inlineStr">
        <is>
          <t>IDT</t>
        </is>
      </c>
      <c r="E3194" t="inlineStr">
        <is>
          <t>4OSTATNI</t>
        </is>
      </c>
      <c r="F3194" t="inlineStr">
        <is>
          <t>A</t>
        </is>
      </c>
      <c r="G3194" t="inlineStr">
        <is>
          <t>HH Pro s.r.o.</t>
        </is>
      </c>
      <c r="H3194" t="inlineStr">
        <is>
          <t>Libušská</t>
        </is>
      </c>
      <c r="I3194" t="inlineStr">
        <is>
          <t>319/126</t>
        </is>
      </c>
      <c r="J3194" t="inlineStr">
        <is>
          <t>PRAHA 4</t>
        </is>
      </c>
      <c r="K3194" t="inlineStr">
        <is>
          <t>Praha</t>
        </is>
      </c>
      <c r="L3194" t="inlineStr">
        <is>
          <t>RSA</t>
        </is>
      </c>
      <c r="M3194" t="inlineStr">
        <is>
          <t>Myslivec Jan</t>
        </is>
      </c>
      <c r="N3194" t="inlineStr">
        <is>
          <t>50.001622</t>
        </is>
      </c>
      <c r="O3194" t="inlineStr">
        <is>
          <t>14.467251</t>
        </is>
      </c>
      <c r="P3194" t="n">
        <v>24568.85</v>
      </c>
    </row>
    <row r="3195">
      <c r="A3195" t="n">
        <v>13922901</v>
      </c>
      <c r="B3195" t="n">
        <v>83922901</v>
      </c>
      <c r="C3195" t="inlineStr">
        <is>
          <t>VELKY TERMINAL</t>
        </is>
      </c>
      <c r="D3195" t="inlineStr">
        <is>
          <t>IDT</t>
        </is>
      </c>
      <c r="E3195" t="inlineStr">
        <is>
          <t>4OSTATNI</t>
        </is>
      </c>
      <c r="F3195" t="inlineStr">
        <is>
          <t>A</t>
        </is>
      </c>
      <c r="G3195" t="inlineStr">
        <is>
          <t>SCHNELL plus s. r. o.</t>
        </is>
      </c>
      <c r="H3195" t="inlineStr">
        <is>
          <t>Pražská</t>
        </is>
      </c>
      <c r="I3195" t="inlineStr">
        <is>
          <t>139/56</t>
        </is>
      </c>
      <c r="J3195" t="inlineStr">
        <is>
          <t>CHEB - HRADISŤĚ</t>
        </is>
      </c>
      <c r="K3195" t="inlineStr">
        <is>
          <t>Cheb</t>
        </is>
      </c>
      <c r="L3195" t="inlineStr">
        <is>
          <t>RSC</t>
        </is>
      </c>
      <c r="M3195" t="inlineStr">
        <is>
          <t>Beneš Lukáš</t>
        </is>
      </c>
      <c r="N3195" t="inlineStr">
        <is>
          <t>50.085851</t>
        </is>
      </c>
      <c r="O3195" t="inlineStr">
        <is>
          <t>12.403637</t>
        </is>
      </c>
      <c r="P3195" t="n">
        <v>24567.85</v>
      </c>
    </row>
    <row r="3196">
      <c r="A3196" t="n">
        <v>16208011</v>
      </c>
      <c r="B3196" t="n">
        <v>86208011</v>
      </c>
      <c r="C3196" t="inlineStr">
        <is>
          <t>VELKY TERMINAL</t>
        </is>
      </c>
      <c r="D3196" t="inlineStr">
        <is>
          <t>ČESKÁ POŠTA</t>
        </is>
      </c>
      <c r="E3196" t="inlineStr">
        <is>
          <t>1POSTA</t>
        </is>
      </c>
      <c r="F3196" t="inlineStr">
        <is>
          <t>P</t>
        </is>
      </c>
      <c r="G3196" t="inlineStr">
        <is>
          <t>Česká pošta - Koryčany</t>
        </is>
      </c>
      <c r="H3196" t="inlineStr">
        <is>
          <t>Náměstí</t>
        </is>
      </c>
      <c r="I3196" t="inlineStr">
        <is>
          <t>153</t>
        </is>
      </c>
      <c r="J3196" t="inlineStr">
        <is>
          <t>KORYČANY</t>
        </is>
      </c>
      <c r="K3196" t="inlineStr">
        <is>
          <t>Kroměříž</t>
        </is>
      </c>
      <c r="L3196" t="inlineStr">
        <is>
          <t>RSE</t>
        </is>
      </c>
      <c r="M3196" t="inlineStr">
        <is>
          <t>Šír Daniel</t>
        </is>
      </c>
      <c r="N3196" t="inlineStr">
        <is>
          <t>49.106712</t>
        </is>
      </c>
      <c r="O3196" t="inlineStr">
        <is>
          <t>17.163584</t>
        </is>
      </c>
      <c r="P3196" t="n">
        <v>24556.92</v>
      </c>
    </row>
    <row r="3197">
      <c r="A3197" t="n">
        <v>15925206</v>
      </c>
      <c r="B3197" t="n">
        <v>85925206</v>
      </c>
      <c r="C3197" t="inlineStr">
        <is>
          <t>VELKY TERMINAL</t>
        </is>
      </c>
      <c r="D3197" t="inlineStr">
        <is>
          <t>PETROL</t>
        </is>
      </c>
      <c r="E3197" t="inlineStr">
        <is>
          <t>1EUROBIT</t>
        </is>
      </c>
      <c r="F3197" t="inlineStr">
        <is>
          <t>A</t>
        </is>
      </c>
      <c r="G3197" t="inlineStr">
        <is>
          <t>EUROBIT - čerpací stanice s.r.o.</t>
        </is>
      </c>
      <c r="H3197" t="inlineStr">
        <is>
          <t>Slatiňanská</t>
        </is>
      </c>
      <c r="I3197" t="inlineStr">
        <is>
          <t>261</t>
        </is>
      </c>
      <c r="J3197" t="inlineStr">
        <is>
          <t>NASAVRKY</t>
        </is>
      </c>
      <c r="K3197" t="inlineStr">
        <is>
          <t>Chrudim</t>
        </is>
      </c>
      <c r="L3197" t="inlineStr">
        <is>
          <t>RSE</t>
        </is>
      </c>
      <c r="M3197" t="inlineStr">
        <is>
          <t>Jareš Jaroslav</t>
        </is>
      </c>
      <c r="N3197" t="inlineStr">
        <is>
          <t>49.847525</t>
        </is>
      </c>
      <c r="O3197" t="inlineStr">
        <is>
          <t>15.808554</t>
        </is>
      </c>
      <c r="P3197" t="n">
        <v>24551.42</v>
      </c>
    </row>
    <row r="3198">
      <c r="A3198" t="n">
        <v>11514501</v>
      </c>
      <c r="B3198" t="n">
        <v>81514501</v>
      </c>
      <c r="C3198" t="inlineStr">
        <is>
          <t>VELKY TERMINAL</t>
        </is>
      </c>
      <c r="D3198" t="inlineStr">
        <is>
          <t>IDT</t>
        </is>
      </c>
      <c r="E3198" t="inlineStr">
        <is>
          <t>3PNV</t>
        </is>
      </c>
      <c r="F3198" t="inlineStr">
        <is>
          <t>A</t>
        </is>
      </c>
      <c r="G3198" t="inlineStr">
        <is>
          <t>PNV Trio s.r.o.</t>
        </is>
      </c>
      <c r="H3198" t="inlineStr">
        <is>
          <t>Českomoravská</t>
        </is>
      </c>
      <c r="I3198" t="inlineStr">
        <is>
          <t>222/39</t>
        </is>
      </c>
      <c r="J3198" t="inlineStr">
        <is>
          <t>PRAHA 9 - VYSOČANY</t>
        </is>
      </c>
      <c r="K3198" t="inlineStr">
        <is>
          <t>Praha</t>
        </is>
      </c>
      <c r="L3198" t="inlineStr">
        <is>
          <t>RSA</t>
        </is>
      </c>
      <c r="M3198" t="inlineStr">
        <is>
          <t>Hrubý Jiří</t>
        </is>
      </c>
      <c r="N3198" t="inlineStr">
        <is>
          <t>50.102150</t>
        </is>
      </c>
      <c r="O3198" t="inlineStr">
        <is>
          <t>14.502669</t>
        </is>
      </c>
      <c r="P3198" t="n">
        <v>24547.5</v>
      </c>
    </row>
    <row r="3199">
      <c r="A3199" t="n">
        <v>16962801</v>
      </c>
      <c r="B3199" t="n">
        <v>86962801</v>
      </c>
      <c r="C3199" t="inlineStr">
        <is>
          <t>VELKY TERMINAL</t>
        </is>
      </c>
      <c r="D3199" t="inlineStr">
        <is>
          <t>IDT</t>
        </is>
      </c>
      <c r="E3199" t="inlineStr">
        <is>
          <t>4OSTATNI</t>
        </is>
      </c>
      <c r="F3199" t="inlineStr">
        <is>
          <t>A</t>
        </is>
      </c>
      <c r="G3199" t="inlineStr">
        <is>
          <t>G.A.S. Petroleum Group s.r.o.</t>
        </is>
      </c>
      <c r="H3199" t="inlineStr">
        <is>
          <t>Lažínky</t>
        </is>
      </c>
      <c r="I3199" t="inlineStr">
        <is>
          <t>68</t>
        </is>
      </c>
      <c r="J3199" t="inlineStr">
        <is>
          <t>MORAVSKÉ BUDĚJOVICE - LAŽÍNKY</t>
        </is>
      </c>
      <c r="K3199" t="inlineStr">
        <is>
          <t>Třebíč</t>
        </is>
      </c>
      <c r="L3199" t="inlineStr">
        <is>
          <t>RSB</t>
        </is>
      </c>
      <c r="M3199" t="inlineStr">
        <is>
          <t>Hanuš Robert</t>
        </is>
      </c>
      <c r="N3199" t="inlineStr">
        <is>
          <t>49.036029</t>
        </is>
      </c>
      <c r="O3199" t="inlineStr">
        <is>
          <t>15.828960</t>
        </is>
      </c>
      <c r="P3199" t="n">
        <v>24522.5</v>
      </c>
    </row>
    <row r="3200">
      <c r="A3200" t="n">
        <v>11989102</v>
      </c>
      <c r="B3200" t="n">
        <v>81989102</v>
      </c>
      <c r="C3200" t="inlineStr">
        <is>
          <t>VELKY TERMINAL</t>
        </is>
      </c>
      <c r="D3200" t="inlineStr">
        <is>
          <t>IDT</t>
        </is>
      </c>
      <c r="E3200" t="inlineStr">
        <is>
          <t>3AMODO</t>
        </is>
      </c>
      <c r="F3200" t="inlineStr">
        <is>
          <t>A</t>
        </is>
      </c>
      <c r="G3200" t="inlineStr">
        <is>
          <t>AMODO s.r.o.</t>
        </is>
      </c>
      <c r="H3200" t="inlineStr">
        <is>
          <t>Miličín (ČS PHM)</t>
        </is>
      </c>
      <c r="I3200" t="inlineStr"/>
      <c r="J3200" t="inlineStr">
        <is>
          <t>MILIČÍN</t>
        </is>
      </c>
      <c r="K3200" t="inlineStr">
        <is>
          <t>Benešov</t>
        </is>
      </c>
      <c r="L3200" t="inlineStr">
        <is>
          <t>RSA</t>
        </is>
      </c>
      <c r="M3200" t="inlineStr">
        <is>
          <t>Fiedler Miroslav</t>
        </is>
      </c>
      <c r="N3200" t="inlineStr">
        <is>
          <t>49.573146</t>
        </is>
      </c>
      <c r="O3200" t="inlineStr">
        <is>
          <t>14.659098</t>
        </is>
      </c>
      <c r="P3200" t="n">
        <v>24513.65</v>
      </c>
    </row>
    <row r="3201">
      <c r="A3201" t="n">
        <v>14917016</v>
      </c>
      <c r="B3201" t="n">
        <v>84917016</v>
      </c>
      <c r="C3201" t="inlineStr">
        <is>
          <t>VELKY TERMINAL</t>
        </is>
      </c>
      <c r="D3201" t="inlineStr">
        <is>
          <t>PETROL</t>
        </is>
      </c>
      <c r="E3201" t="inlineStr">
        <is>
          <t>1MOL</t>
        </is>
      </c>
      <c r="F3201" t="inlineStr">
        <is>
          <t>A</t>
        </is>
      </c>
      <c r="G3201" t="inlineStr">
        <is>
          <t>MOL Česká republika, s.r.o.</t>
        </is>
      </c>
      <c r="H3201" t="inlineStr">
        <is>
          <t>Bílinská (ČS)</t>
        </is>
      </c>
      <c r="I3201" t="inlineStr">
        <is>
          <t>3140</t>
        </is>
      </c>
      <c r="J3201" t="inlineStr">
        <is>
          <t>TEPLICE</t>
        </is>
      </c>
      <c r="K3201" t="inlineStr">
        <is>
          <t>Teplice</t>
        </is>
      </c>
      <c r="L3201" t="inlineStr">
        <is>
          <t>RSD</t>
        </is>
      </c>
      <c r="M3201" t="inlineStr">
        <is>
          <t>Šticha Milan</t>
        </is>
      </c>
      <c r="N3201" t="inlineStr">
        <is>
          <t>50.627099</t>
        </is>
      </c>
      <c r="O3201" t="inlineStr">
        <is>
          <t>13.827539</t>
        </is>
      </c>
      <c r="P3201" t="n">
        <v>24492.69</v>
      </c>
    </row>
    <row r="3202">
      <c r="A3202" t="n">
        <v>14917028</v>
      </c>
      <c r="B3202" t="n">
        <v>84917028</v>
      </c>
      <c r="C3202" t="inlineStr">
        <is>
          <t>VELKY TERMINAL</t>
        </is>
      </c>
      <c r="D3202" t="inlineStr">
        <is>
          <t>PETROL</t>
        </is>
      </c>
      <c r="E3202" t="inlineStr">
        <is>
          <t>1MOL</t>
        </is>
      </c>
      <c r="F3202" t="inlineStr">
        <is>
          <t>A</t>
        </is>
      </c>
      <c r="G3202" t="inlineStr">
        <is>
          <t>MOL Česká republika, s.r.o.</t>
        </is>
      </c>
      <c r="H3202" t="inlineStr">
        <is>
          <t>Obchodní (ČS)</t>
        </is>
      </c>
      <c r="I3202" t="inlineStr">
        <is>
          <t>2</t>
        </is>
      </c>
      <c r="J3202" t="inlineStr">
        <is>
          <t>MOST - VELEBUDICE</t>
        </is>
      </c>
      <c r="K3202" t="inlineStr">
        <is>
          <t>Most</t>
        </is>
      </c>
      <c r="L3202" t="inlineStr">
        <is>
          <t>RSD</t>
        </is>
      </c>
      <c r="M3202" t="inlineStr">
        <is>
          <t>Neubert Jaroslav</t>
        </is>
      </c>
      <c r="N3202" t="inlineStr">
        <is>
          <t>50.484938</t>
        </is>
      </c>
      <c r="O3202" t="inlineStr">
        <is>
          <t>13.650836</t>
        </is>
      </c>
      <c r="P3202" t="n">
        <v>24474.04</v>
      </c>
    </row>
    <row r="3203">
      <c r="A3203" t="n">
        <v>35201020</v>
      </c>
      <c r="B3203" t="n">
        <v>75200389</v>
      </c>
      <c r="C3203" t="inlineStr">
        <is>
          <t>LI</t>
        </is>
      </c>
      <c r="D3203" t="inlineStr">
        <is>
          <t>ČESKÁ POŠTA</t>
        </is>
      </c>
      <c r="E3203" t="inlineStr">
        <is>
          <t>1POSTA</t>
        </is>
      </c>
      <c r="F3203" t="inlineStr">
        <is>
          <t>P</t>
        </is>
      </c>
      <c r="G3203" t="inlineStr">
        <is>
          <t>Česká pošta - Nová Paka</t>
        </is>
      </c>
      <c r="H3203" t="inlineStr">
        <is>
          <t>Komenského</t>
        </is>
      </c>
      <c r="I3203" t="inlineStr">
        <is>
          <t>313</t>
        </is>
      </c>
      <c r="J3203" t="inlineStr">
        <is>
          <t>NOVÁ PAKA</t>
        </is>
      </c>
      <c r="K3203" t="inlineStr">
        <is>
          <t>Jičín</t>
        </is>
      </c>
      <c r="L3203" t="inlineStr">
        <is>
          <t>RSE</t>
        </is>
      </c>
      <c r="M3203" t="inlineStr">
        <is>
          <t>Lán Tomáš</t>
        </is>
      </c>
      <c r="N3203" t="inlineStr">
        <is>
          <t>50.493441</t>
        </is>
      </c>
      <c r="O3203" t="inlineStr">
        <is>
          <t>15.518307</t>
        </is>
      </c>
      <c r="P3203" t="n">
        <v>24470</v>
      </c>
    </row>
    <row r="3204">
      <c r="A3204" t="n">
        <v>16620602</v>
      </c>
      <c r="B3204" t="n">
        <v>86620602</v>
      </c>
      <c r="C3204" t="inlineStr">
        <is>
          <t>VELKY TERMINAL</t>
        </is>
      </c>
      <c r="D3204" t="inlineStr">
        <is>
          <t>KA PARTNERS</t>
        </is>
      </c>
      <c r="E3204" t="inlineStr">
        <is>
          <t>1VALMONT</t>
        </is>
      </c>
      <c r="F3204" t="inlineStr">
        <is>
          <t>A</t>
        </is>
      </c>
      <c r="G3204" t="inlineStr">
        <is>
          <t>VALMONT CR, spol. s r.o.</t>
        </is>
      </c>
      <c r="H3204" t="inlineStr">
        <is>
          <t>Dvořákova</t>
        </is>
      </c>
      <c r="I3204" t="inlineStr">
        <is>
          <t>651/8</t>
        </is>
      </c>
      <c r="J3204" t="inlineStr">
        <is>
          <t>BRNO - BRNO-MĚSTO</t>
        </is>
      </c>
      <c r="K3204" t="inlineStr">
        <is>
          <t>Brno-město</t>
        </is>
      </c>
      <c r="L3204" t="inlineStr">
        <is>
          <t>RSB</t>
        </is>
      </c>
      <c r="M3204" t="inlineStr">
        <is>
          <t>Koutný Roman</t>
        </is>
      </c>
      <c r="N3204" t="inlineStr">
        <is>
          <t>49.195927</t>
        </is>
      </c>
      <c r="O3204" t="inlineStr">
        <is>
          <t>16.610764</t>
        </is>
      </c>
      <c r="P3204" t="n">
        <v>24444.85</v>
      </c>
    </row>
    <row r="3205">
      <c r="A3205" t="n">
        <v>32200616</v>
      </c>
      <c r="B3205" t="n">
        <v>72200101</v>
      </c>
      <c r="C3205" t="inlineStr">
        <is>
          <t>LI</t>
        </is>
      </c>
      <c r="D3205" t="inlineStr">
        <is>
          <t>ČESKÁ POŠTA</t>
        </is>
      </c>
      <c r="E3205" t="inlineStr">
        <is>
          <t>1POSTA</t>
        </is>
      </c>
      <c r="F3205" t="inlineStr">
        <is>
          <t>P</t>
        </is>
      </c>
      <c r="G3205" t="inlineStr">
        <is>
          <t>Česká pošta - Blatná</t>
        </is>
      </c>
      <c r="H3205" t="inlineStr">
        <is>
          <t>tř. T. G. Masaryka</t>
        </is>
      </c>
      <c r="I3205" t="inlineStr">
        <is>
          <t>293</t>
        </is>
      </c>
      <c r="J3205" t="inlineStr">
        <is>
          <t>BLATNÁ</t>
        </is>
      </c>
      <c r="K3205" t="inlineStr">
        <is>
          <t>Strakonice</t>
        </is>
      </c>
      <c r="L3205" t="inlineStr">
        <is>
          <t>RSB</t>
        </is>
      </c>
      <c r="M3205" t="inlineStr">
        <is>
          <t>Štolba Jan</t>
        </is>
      </c>
      <c r="N3205" t="inlineStr">
        <is>
          <t>49.428136</t>
        </is>
      </c>
      <c r="O3205" t="inlineStr">
        <is>
          <t>13.880043</t>
        </is>
      </c>
      <c r="P3205" t="n">
        <v>24429.23</v>
      </c>
    </row>
    <row r="3206">
      <c r="A3206" t="n">
        <v>11913605</v>
      </c>
      <c r="B3206" t="n">
        <v>81913605</v>
      </c>
      <c r="C3206" t="inlineStr">
        <is>
          <t>VELKY TERMINAL</t>
        </is>
      </c>
      <c r="D3206" t="inlineStr">
        <is>
          <t>PETROL</t>
        </is>
      </c>
      <c r="E3206" t="inlineStr">
        <is>
          <t>1MOL</t>
        </is>
      </c>
      <c r="F3206" t="inlineStr">
        <is>
          <t>A</t>
        </is>
      </c>
      <c r="G3206" t="inlineStr">
        <is>
          <t>MOL Česká republika, s.r.o.</t>
        </is>
      </c>
      <c r="H3206" t="inlineStr">
        <is>
          <t>Masarykova</t>
        </is>
      </c>
      <c r="I3206" t="inlineStr">
        <is>
          <t>639</t>
        </is>
      </c>
      <c r="J3206" t="inlineStr">
        <is>
          <t>KUTNÁ HORA - HLOUŠKA</t>
        </is>
      </c>
      <c r="K3206" t="inlineStr">
        <is>
          <t>Kutná Hora</t>
        </is>
      </c>
      <c r="L3206" t="inlineStr">
        <is>
          <t>RSA</t>
        </is>
      </c>
      <c r="M3206" t="inlineStr">
        <is>
          <t>Česnek Miroslav</t>
        </is>
      </c>
      <c r="N3206" t="inlineStr">
        <is>
          <t>49.958233</t>
        </is>
      </c>
      <c r="O3206" t="inlineStr">
        <is>
          <t>15.285394</t>
        </is>
      </c>
      <c r="P3206" t="n">
        <v>24421.65</v>
      </c>
    </row>
    <row r="3207">
      <c r="A3207" t="n">
        <v>12926201</v>
      </c>
      <c r="B3207" t="n">
        <v>82926201</v>
      </c>
      <c r="C3207" t="inlineStr">
        <is>
          <t>VELKY TERMINAL</t>
        </is>
      </c>
      <c r="D3207" t="inlineStr">
        <is>
          <t>IDT</t>
        </is>
      </c>
      <c r="E3207" t="inlineStr">
        <is>
          <t>3MPTRA</t>
        </is>
      </c>
      <c r="F3207" t="inlineStr">
        <is>
          <t>A</t>
        </is>
      </c>
      <c r="G3207" t="inlineStr">
        <is>
          <t>MP TRADE INVEST, s.r.o.</t>
        </is>
      </c>
      <c r="H3207" t="inlineStr">
        <is>
          <t>Tučapy (ČS)</t>
        </is>
      </c>
      <c r="I3207" t="inlineStr">
        <is>
          <t>271</t>
        </is>
      </c>
      <c r="J3207" t="inlineStr">
        <is>
          <t>TUČAPY</t>
        </is>
      </c>
      <c r="K3207" t="inlineStr">
        <is>
          <t>Tábor</t>
        </is>
      </c>
      <c r="L3207" t="inlineStr">
        <is>
          <t>RSB</t>
        </is>
      </c>
      <c r="M3207" t="inlineStr">
        <is>
          <t>Dvořák Petr</t>
        </is>
      </c>
      <c r="N3207" t="inlineStr">
        <is>
          <t>49.291434</t>
        </is>
      </c>
      <c r="O3207" t="inlineStr">
        <is>
          <t>14.803859</t>
        </is>
      </c>
      <c r="P3207" t="n">
        <v>24401.92</v>
      </c>
    </row>
    <row r="3208">
      <c r="A3208" t="n">
        <v>17861201</v>
      </c>
      <c r="B3208" t="n">
        <v>87861201</v>
      </c>
      <c r="C3208" t="inlineStr">
        <is>
          <t>VELKY TERMINAL</t>
        </is>
      </c>
      <c r="D3208" t="inlineStr">
        <is>
          <t>IDT</t>
        </is>
      </c>
      <c r="E3208" t="inlineStr">
        <is>
          <t>4OSTATNI</t>
        </is>
      </c>
      <c r="F3208" t="inlineStr">
        <is>
          <t>A</t>
        </is>
      </c>
      <c r="G3208" t="inlineStr">
        <is>
          <t>KAMA Finance s.r.o.</t>
        </is>
      </c>
      <c r="H3208" t="inlineStr">
        <is>
          <t>Maďarská</t>
        </is>
      </c>
      <c r="I3208" t="inlineStr">
        <is>
          <t>1537/14</t>
        </is>
      </c>
      <c r="J3208" t="inlineStr">
        <is>
          <t>OSTRAVA - PORUBA</t>
        </is>
      </c>
      <c r="K3208" t="inlineStr">
        <is>
          <t>Ostrava-město</t>
        </is>
      </c>
      <c r="L3208" t="inlineStr">
        <is>
          <t>RSG</t>
        </is>
      </c>
      <c r="M3208" t="inlineStr">
        <is>
          <t>Herman Petr</t>
        </is>
      </c>
      <c r="N3208" t="inlineStr">
        <is>
          <t>49.826038</t>
        </is>
      </c>
      <c r="O3208" t="inlineStr">
        <is>
          <t>18.193542</t>
        </is>
      </c>
      <c r="P3208" t="n">
        <v>24389.04</v>
      </c>
    </row>
    <row r="3209">
      <c r="A3209" t="n">
        <v>11526522</v>
      </c>
      <c r="B3209" t="n">
        <v>81526522</v>
      </c>
      <c r="C3209" t="inlineStr">
        <is>
          <t>VELKY TERMINAL</t>
        </is>
      </c>
      <c r="D3209" t="inlineStr">
        <is>
          <t>KA PARTNERS</t>
        </is>
      </c>
      <c r="E3209" t="inlineStr">
        <is>
          <t>1LAG</t>
        </is>
      </c>
      <c r="F3209" t="inlineStr">
        <is>
          <t>A</t>
        </is>
      </c>
      <c r="G3209" t="inlineStr">
        <is>
          <t>RELAY - metro Kobylisy - západ</t>
        </is>
      </c>
      <c r="H3209" t="inlineStr">
        <is>
          <t>Kobyliské nám. (vestibul metra C-Kobylisy)</t>
        </is>
      </c>
      <c r="I3209" t="inlineStr"/>
      <c r="J3209" t="inlineStr">
        <is>
          <t>PRAHA 8</t>
        </is>
      </c>
      <c r="K3209" t="inlineStr">
        <is>
          <t>Praha</t>
        </is>
      </c>
      <c r="L3209" t="inlineStr">
        <is>
          <t>RSA</t>
        </is>
      </c>
      <c r="M3209" t="inlineStr">
        <is>
          <t>Vlk Pavel</t>
        </is>
      </c>
      <c r="N3209" t="inlineStr">
        <is>
          <t>50.123492</t>
        </is>
      </c>
      <c r="O3209" t="inlineStr">
        <is>
          <t>14.452874</t>
        </is>
      </c>
      <c r="P3209" t="n">
        <v>24382.31</v>
      </c>
    </row>
    <row r="3210">
      <c r="A3210" t="n">
        <v>17202097</v>
      </c>
      <c r="B3210" t="n">
        <v>87202027</v>
      </c>
      <c r="C3210" t="inlineStr">
        <is>
          <t>VELKY TERMINAL</t>
        </is>
      </c>
      <c r="D3210" t="inlineStr">
        <is>
          <t>ČESKÁ POŠTA</t>
        </is>
      </c>
      <c r="E3210" t="inlineStr">
        <is>
          <t>1POSTA</t>
        </is>
      </c>
      <c r="F3210" t="inlineStr">
        <is>
          <t>P</t>
        </is>
      </c>
      <c r="G3210" t="inlineStr">
        <is>
          <t>Česká pošta - Krnov 1</t>
        </is>
      </c>
      <c r="H3210" t="inlineStr">
        <is>
          <t>nám. Minoritů</t>
        </is>
      </c>
      <c r="I3210" t="inlineStr">
        <is>
          <t>88/11</t>
        </is>
      </c>
      <c r="J3210" t="inlineStr">
        <is>
          <t>KRNOV - POD BEZRUČOVÝM VRCHEM</t>
        </is>
      </c>
      <c r="K3210" t="inlineStr">
        <is>
          <t>Bruntál</t>
        </is>
      </c>
      <c r="L3210" t="inlineStr">
        <is>
          <t>RSG</t>
        </is>
      </c>
      <c r="M3210" t="inlineStr">
        <is>
          <t>Gelnar Ivo</t>
        </is>
      </c>
      <c r="N3210" t="inlineStr">
        <is>
          <t>50.089056</t>
        </is>
      </c>
      <c r="O3210" t="inlineStr">
        <is>
          <t>17.707041</t>
        </is>
      </c>
      <c r="P3210" t="n">
        <v>24381.69</v>
      </c>
    </row>
    <row r="3211">
      <c r="A3211" t="n">
        <v>11953012</v>
      </c>
      <c r="B3211" t="n">
        <v>81953012</v>
      </c>
      <c r="C3211" t="inlineStr">
        <is>
          <t>VELKY TERMINAL</t>
        </is>
      </c>
      <c r="D3211" t="inlineStr">
        <is>
          <t>PETROL</t>
        </is>
      </c>
      <c r="E3211" t="inlineStr">
        <is>
          <t>1TANKONO</t>
        </is>
      </c>
      <c r="F3211" t="inlineStr">
        <is>
          <t>A</t>
        </is>
      </c>
      <c r="G3211" t="inlineStr">
        <is>
          <t>Tank ONO, s.r.o.</t>
        </is>
      </c>
      <c r="H3211" t="inlineStr">
        <is>
          <t>Martinovice</t>
        </is>
      </c>
      <c r="I3211" t="inlineStr">
        <is>
          <t>21</t>
        </is>
      </c>
      <c r="J3211" t="inlineStr">
        <is>
          <t>SUKORADY</t>
        </is>
      </c>
      <c r="K3211" t="inlineStr">
        <is>
          <t>Mladá Boleslav</t>
        </is>
      </c>
      <c r="L3211" t="inlineStr">
        <is>
          <t>RSA</t>
        </is>
      </c>
      <c r="M3211" t="inlineStr">
        <is>
          <t>Vlk Pavel</t>
        </is>
      </c>
      <c r="N3211" t="inlineStr">
        <is>
          <t>50.431971</t>
        </is>
      </c>
      <c r="O3211" t="inlineStr">
        <is>
          <t>15.041796</t>
        </is>
      </c>
      <c r="P3211" t="n">
        <v>24380.77</v>
      </c>
    </row>
    <row r="3212">
      <c r="A3212" t="n">
        <v>15939124</v>
      </c>
      <c r="B3212" t="n">
        <v>85939124</v>
      </c>
      <c r="C3212" t="inlineStr">
        <is>
          <t>VELKY TERMINAL</t>
        </is>
      </c>
      <c r="D3212" t="inlineStr">
        <is>
          <t>PETROL</t>
        </is>
      </c>
      <c r="E3212" t="inlineStr">
        <is>
          <t>1ORLEN</t>
        </is>
      </c>
      <c r="F3212" t="inlineStr">
        <is>
          <t>A</t>
        </is>
      </c>
      <c r="G3212" t="inlineStr">
        <is>
          <t>ORLEN Unipetrol RPA s.r.o.</t>
        </is>
      </c>
      <c r="H3212" t="inlineStr">
        <is>
          <t>Obce Ležáků</t>
        </is>
      </c>
      <c r="I3212" t="inlineStr">
        <is>
          <t>828</t>
        </is>
      </c>
      <c r="J3212" t="inlineStr">
        <is>
          <t>CHRUDIM - CHRUDIM III</t>
        </is>
      </c>
      <c r="K3212" t="inlineStr">
        <is>
          <t>Chrudim</t>
        </is>
      </c>
      <c r="L3212" t="inlineStr">
        <is>
          <t>RSE</t>
        </is>
      </c>
      <c r="M3212" t="inlineStr">
        <is>
          <t>Jareš Jaroslav</t>
        </is>
      </c>
      <c r="N3212" t="inlineStr">
        <is>
          <t>49.937281</t>
        </is>
      </c>
      <c r="O3212" t="inlineStr">
        <is>
          <t>15.795374</t>
        </is>
      </c>
      <c r="P3212" t="n">
        <v>24350</v>
      </c>
    </row>
    <row r="3213">
      <c r="A3213" t="n">
        <v>16911301</v>
      </c>
      <c r="B3213" t="n">
        <v>86911301</v>
      </c>
      <c r="C3213" t="inlineStr">
        <is>
          <t>VELKY TERMINAL</t>
        </is>
      </c>
      <c r="D3213" t="inlineStr">
        <is>
          <t>IDT</t>
        </is>
      </c>
      <c r="E3213" t="inlineStr">
        <is>
          <t>4OSTATNI</t>
        </is>
      </c>
      <c r="F3213" t="inlineStr">
        <is>
          <t>A</t>
        </is>
      </c>
      <c r="G3213" t="inlineStr">
        <is>
          <t>AMT Hrotovice, spol. s r.o.</t>
        </is>
      </c>
      <c r="H3213" t="inlineStr">
        <is>
          <t>Valeč (ČS AMT)</t>
        </is>
      </c>
      <c r="I3213" t="inlineStr">
        <is>
          <t>300</t>
        </is>
      </c>
      <c r="J3213" t="inlineStr">
        <is>
          <t>VALEČ</t>
        </is>
      </c>
      <c r="K3213" t="inlineStr">
        <is>
          <t>Třebíč</t>
        </is>
      </c>
      <c r="L3213" t="inlineStr">
        <is>
          <t>RSB</t>
        </is>
      </c>
      <c r="M3213" t="inlineStr">
        <is>
          <t>Hanuš Robert</t>
        </is>
      </c>
      <c r="N3213" t="inlineStr">
        <is>
          <t>49.149786</t>
        </is>
      </c>
      <c r="O3213" t="inlineStr">
        <is>
          <t>16.041694</t>
        </is>
      </c>
      <c r="P3213" t="n">
        <v>24349.23</v>
      </c>
    </row>
    <row r="3214">
      <c r="A3214" t="n">
        <v>11532601</v>
      </c>
      <c r="B3214" t="n">
        <v>81532601</v>
      </c>
      <c r="C3214" t="inlineStr">
        <is>
          <t>VELKY TERMINAL</t>
        </is>
      </c>
      <c r="D3214" t="inlineStr">
        <is>
          <t>IDT</t>
        </is>
      </c>
      <c r="E3214" t="inlineStr">
        <is>
          <t>4OSTATNI</t>
        </is>
      </c>
      <c r="F3214" t="inlineStr">
        <is>
          <t>A</t>
        </is>
      </c>
      <c r="G3214" t="inlineStr">
        <is>
          <t>Tomáš Kopecký - Černá labuť</t>
        </is>
      </c>
      <c r="H3214" t="inlineStr">
        <is>
          <t>Krauzovna</t>
        </is>
      </c>
      <c r="I3214" t="inlineStr">
        <is>
          <t>260</t>
        </is>
      </c>
      <c r="J3214" t="inlineStr">
        <is>
          <t>KLY - KRAUZOVNA</t>
        </is>
      </c>
      <c r="K3214" t="inlineStr">
        <is>
          <t>Mělník</t>
        </is>
      </c>
      <c r="L3214" t="inlineStr">
        <is>
          <t>RSA</t>
        </is>
      </c>
      <c r="M3214" t="inlineStr">
        <is>
          <t>Vlk Pavel</t>
        </is>
      </c>
      <c r="N3214" t="inlineStr">
        <is>
          <t>50.307697</t>
        </is>
      </c>
      <c r="O3214" t="inlineStr">
        <is>
          <t>14.514122</t>
        </is>
      </c>
      <c r="P3214" t="n">
        <v>24336.15</v>
      </c>
    </row>
    <row r="3215">
      <c r="A3215" t="n">
        <v>17933801</v>
      </c>
      <c r="B3215" t="n">
        <v>87933801</v>
      </c>
      <c r="C3215" t="inlineStr">
        <is>
          <t>VELKY TERMINAL</t>
        </is>
      </c>
      <c r="D3215" t="inlineStr">
        <is>
          <t>IDT</t>
        </is>
      </c>
      <c r="E3215" t="inlineStr">
        <is>
          <t>4OSTATNI</t>
        </is>
      </c>
      <c r="F3215" t="inlineStr">
        <is>
          <t>A</t>
        </is>
      </c>
      <c r="G3215" t="inlineStr">
        <is>
          <t>AUTOMONT CSW, spol. s r. o.</t>
        </is>
      </c>
      <c r="H3215" t="inlineStr">
        <is>
          <t>Plzeňská (parc.č. 270)</t>
        </is>
      </c>
      <c r="I3215" t="inlineStr"/>
      <c r="J3215" t="inlineStr">
        <is>
          <t>OSTRAVA - DUBINA</t>
        </is>
      </c>
      <c r="K3215" t="inlineStr">
        <is>
          <t>Ostrava-město</t>
        </is>
      </c>
      <c r="L3215" t="inlineStr">
        <is>
          <t>RSG</t>
        </is>
      </c>
      <c r="M3215" t="inlineStr">
        <is>
          <t>Herman Michal</t>
        </is>
      </c>
      <c r="N3215" t="inlineStr">
        <is>
          <t>49.774307</t>
        </is>
      </c>
      <c r="O3215" t="inlineStr">
        <is>
          <t>18.245544</t>
        </is>
      </c>
      <c r="P3215" t="n">
        <v>24335.96</v>
      </c>
    </row>
    <row r="3216">
      <c r="A3216" t="n">
        <v>12704101</v>
      </c>
      <c r="B3216" t="n">
        <v>82704101</v>
      </c>
      <c r="C3216" t="inlineStr">
        <is>
          <t>VELKY TERMINAL</t>
        </is>
      </c>
      <c r="D3216" t="inlineStr">
        <is>
          <t>IDT</t>
        </is>
      </c>
      <c r="E3216" t="inlineStr">
        <is>
          <t>4OSTATNI</t>
        </is>
      </c>
      <c r="F3216" t="inlineStr">
        <is>
          <t>A</t>
        </is>
      </c>
      <c r="G3216" t="inlineStr">
        <is>
          <t>Jaroslava Žaludová</t>
        </is>
      </c>
      <c r="H3216" t="inlineStr">
        <is>
          <t>Náměstí</t>
        </is>
      </c>
      <c r="I3216" t="inlineStr">
        <is>
          <t>66</t>
        </is>
      </c>
      <c r="J3216" t="inlineStr">
        <is>
          <t>LEDENICE</t>
        </is>
      </c>
      <c r="K3216" t="inlineStr">
        <is>
          <t>České Budějovice</t>
        </is>
      </c>
      <c r="L3216" t="inlineStr">
        <is>
          <t>RSB</t>
        </is>
      </c>
      <c r="M3216" t="inlineStr">
        <is>
          <t>Dvořák Petr</t>
        </is>
      </c>
      <c r="N3216" t="inlineStr">
        <is>
          <t>48.932532</t>
        </is>
      </c>
      <c r="O3216" t="inlineStr">
        <is>
          <t>14.619211</t>
        </is>
      </c>
      <c r="P3216" t="n">
        <v>24333.65</v>
      </c>
    </row>
    <row r="3217">
      <c r="A3217" t="n">
        <v>11526545</v>
      </c>
      <c r="B3217" t="n">
        <v>81526545</v>
      </c>
      <c r="C3217" t="inlineStr">
        <is>
          <t>VELKY TERMINAL</t>
        </is>
      </c>
      <c r="D3217" t="inlineStr">
        <is>
          <t>KA PARTNERS</t>
        </is>
      </c>
      <c r="E3217" t="inlineStr">
        <is>
          <t>1LAG</t>
        </is>
      </c>
      <c r="F3217" t="inlineStr">
        <is>
          <t>A</t>
        </is>
      </c>
      <c r="G3217" t="inlineStr">
        <is>
          <t>RELAY - metro Vysočanská</t>
        </is>
      </c>
      <c r="H3217" t="inlineStr">
        <is>
          <t>Freyova (BUS zastávka, metro B-Vysočanská - směr Prosek)</t>
        </is>
      </c>
      <c r="I3217" t="inlineStr"/>
      <c r="J3217" t="inlineStr">
        <is>
          <t>PRAHA 9 - VYSOČANY</t>
        </is>
      </c>
      <c r="K3217" t="inlineStr">
        <is>
          <t>Praha</t>
        </is>
      </c>
      <c r="L3217" t="inlineStr">
        <is>
          <t>RSA</t>
        </is>
      </c>
      <c r="M3217" t="inlineStr">
        <is>
          <t>Hrubý Jiří</t>
        </is>
      </c>
      <c r="N3217" t="inlineStr">
        <is>
          <t>50.110511</t>
        </is>
      </c>
      <c r="O3217" t="inlineStr">
        <is>
          <t>14.502259</t>
        </is>
      </c>
      <c r="P3217" t="n">
        <v>24331.62</v>
      </c>
    </row>
    <row r="3218">
      <c r="A3218" t="n">
        <v>15936401</v>
      </c>
      <c r="B3218" t="n">
        <v>85936401</v>
      </c>
      <c r="C3218" t="inlineStr">
        <is>
          <t>VELKY TERMINAL</t>
        </is>
      </c>
      <c r="D3218" t="inlineStr">
        <is>
          <t>PETROL</t>
        </is>
      </c>
      <c r="E3218" t="inlineStr">
        <is>
          <t>1OMV</t>
        </is>
      </c>
      <c r="F3218" t="inlineStr">
        <is>
          <t>A</t>
        </is>
      </c>
      <c r="G3218" t="inlineStr">
        <is>
          <t>Ondřej Řezníček</t>
        </is>
      </c>
      <c r="H3218" t="inlineStr">
        <is>
          <t>Pilnáčkova (ČS OMV)</t>
        </is>
      </c>
      <c r="I3218" t="inlineStr">
        <is>
          <t>379/1</t>
        </is>
      </c>
      <c r="J3218" t="inlineStr">
        <is>
          <t>HRADEC KRÁLOVÉ - VĚKOŠE</t>
        </is>
      </c>
      <c r="K3218" t="inlineStr">
        <is>
          <t>Hradec Králové</t>
        </is>
      </c>
      <c r="L3218" t="inlineStr">
        <is>
          <t>RSE</t>
        </is>
      </c>
      <c r="M3218" t="inlineStr">
        <is>
          <t>Jareš Jaroslav</t>
        </is>
      </c>
      <c r="N3218" t="inlineStr">
        <is>
          <t>50.217875</t>
        </is>
      </c>
      <c r="O3218" t="inlineStr">
        <is>
          <t>15.833658</t>
        </is>
      </c>
      <c r="P3218" t="n">
        <v>24327.31</v>
      </c>
    </row>
    <row r="3219">
      <c r="A3219" t="n">
        <v>12922102</v>
      </c>
      <c r="B3219" t="n">
        <v>82922102</v>
      </c>
      <c r="C3219" t="inlineStr">
        <is>
          <t>VELKY TERMINAL</t>
        </is>
      </c>
      <c r="D3219" t="inlineStr">
        <is>
          <t>IDT</t>
        </is>
      </c>
      <c r="E3219" t="inlineStr">
        <is>
          <t>1CEPRO</t>
        </is>
      </c>
      <c r="F3219" t="inlineStr">
        <is>
          <t>A</t>
        </is>
      </c>
      <c r="G3219" t="inlineStr">
        <is>
          <t>Ing. Jana Kovaříková</t>
        </is>
      </c>
      <c r="H3219" t="inlineStr">
        <is>
          <t>Chlum u Třeboně (ČS EuroOil)</t>
        </is>
      </c>
      <c r="I3219" t="inlineStr">
        <is>
          <t>449</t>
        </is>
      </c>
      <c r="J3219" t="inlineStr">
        <is>
          <t>CHLUM U TŘEBONĚ</t>
        </is>
      </c>
      <c r="K3219" t="inlineStr">
        <is>
          <t>Jindřichův Hradec</t>
        </is>
      </c>
      <c r="L3219" t="inlineStr">
        <is>
          <t>RSB</t>
        </is>
      </c>
      <c r="M3219" t="inlineStr">
        <is>
          <t>Dvořák Petr</t>
        </is>
      </c>
      <c r="N3219" t="inlineStr">
        <is>
          <t>48.950186</t>
        </is>
      </c>
      <c r="O3219" t="inlineStr">
        <is>
          <t>14.921440</t>
        </is>
      </c>
      <c r="P3219" t="n">
        <v>24305</v>
      </c>
    </row>
    <row r="3220">
      <c r="A3220" t="n">
        <v>15629305</v>
      </c>
      <c r="B3220" t="n">
        <v>85629305</v>
      </c>
      <c r="C3220" t="inlineStr">
        <is>
          <t>VELKY TERMINAL</t>
        </is>
      </c>
      <c r="D3220" t="inlineStr">
        <is>
          <t>KA PARTNERS</t>
        </is>
      </c>
      <c r="E3220" t="inlineStr">
        <is>
          <t>1TRAFICO</t>
        </is>
      </c>
      <c r="F3220" t="inlineStr">
        <is>
          <t>A</t>
        </is>
      </c>
      <c r="G3220" t="inlineStr">
        <is>
          <t>TABÁK TRAFICON</t>
        </is>
      </c>
      <c r="H3220" t="inlineStr">
        <is>
          <t>Nádražní</t>
        </is>
      </c>
      <c r="I3220" t="inlineStr">
        <is>
          <t>165</t>
        </is>
      </c>
      <c r="J3220" t="inlineStr">
        <is>
          <t>LANŠKROUN - ŽICHLÍNSKÉ PŘEDMĚSTÍ</t>
        </is>
      </c>
      <c r="K3220" t="inlineStr">
        <is>
          <t>Ústí nad Orlicí</t>
        </is>
      </c>
      <c r="L3220" t="inlineStr">
        <is>
          <t>RSE</t>
        </is>
      </c>
      <c r="M3220" t="inlineStr">
        <is>
          <t>Rek Lubomír</t>
        </is>
      </c>
      <c r="N3220" t="inlineStr">
        <is>
          <t>49.909191</t>
        </is>
      </c>
      <c r="O3220" t="inlineStr">
        <is>
          <t>16.607789</t>
        </is>
      </c>
      <c r="P3220" t="n">
        <v>24303.46</v>
      </c>
    </row>
    <row r="3221">
      <c r="A3221" t="n">
        <v>11227038</v>
      </c>
      <c r="B3221" t="n">
        <v>81227038</v>
      </c>
      <c r="C3221" t="inlineStr">
        <is>
          <t>VELKY TERMINAL</t>
        </is>
      </c>
      <c r="D3221" t="inlineStr">
        <is>
          <t>ČESKÁ POŠTA</t>
        </is>
      </c>
      <c r="E3221" t="inlineStr">
        <is>
          <t>1POSTA</t>
        </is>
      </c>
      <c r="F3221" t="inlineStr">
        <is>
          <t>P</t>
        </is>
      </c>
      <c r="G3221" t="inlineStr">
        <is>
          <t>Česká pošta - Dolní Bousov</t>
        </is>
      </c>
      <c r="H3221" t="inlineStr">
        <is>
          <t>nám. T. G. Masaryka</t>
        </is>
      </c>
      <c r="I3221" t="inlineStr">
        <is>
          <t>122</t>
        </is>
      </c>
      <c r="J3221" t="inlineStr">
        <is>
          <t>DOLNÍ BOUSOV</t>
        </is>
      </c>
      <c r="K3221" t="inlineStr">
        <is>
          <t>Mladá Boleslav</t>
        </is>
      </c>
      <c r="L3221" t="inlineStr">
        <is>
          <t>RSA</t>
        </is>
      </c>
      <c r="M3221" t="inlineStr">
        <is>
          <t>Vlk Pavel</t>
        </is>
      </c>
      <c r="N3221" t="inlineStr">
        <is>
          <t>50.438860</t>
        </is>
      </c>
      <c r="O3221" t="inlineStr">
        <is>
          <t>15.126930</t>
        </is>
      </c>
      <c r="P3221" t="n">
        <v>24299.81</v>
      </c>
    </row>
    <row r="3222">
      <c r="A3222" t="n">
        <v>12642001</v>
      </c>
      <c r="B3222" t="n">
        <v>82642001</v>
      </c>
      <c r="C3222" t="inlineStr">
        <is>
          <t>VELKY TERMINAL</t>
        </is>
      </c>
      <c r="D3222" t="inlineStr">
        <is>
          <t>IDT</t>
        </is>
      </c>
      <c r="E3222" t="inlineStr">
        <is>
          <t>4OSTATNI</t>
        </is>
      </c>
      <c r="F3222" t="inlineStr">
        <is>
          <t>A</t>
        </is>
      </c>
      <c r="G3222" t="inlineStr">
        <is>
          <t>Alexandr Fabien Richter</t>
        </is>
      </c>
      <c r="H3222" t="inlineStr">
        <is>
          <t>Nádražní</t>
        </is>
      </c>
      <c r="I3222" t="inlineStr">
        <is>
          <t>120/33</t>
        </is>
      </c>
      <c r="J3222" t="inlineStr">
        <is>
          <t>ČESKÉ BUDĚJOVICE - ČESKÉ BUDĚJOVICE 6</t>
        </is>
      </c>
      <c r="K3222" t="inlineStr">
        <is>
          <t>České Budějovice</t>
        </is>
      </c>
      <c r="L3222" t="inlineStr">
        <is>
          <t>RSB</t>
        </is>
      </c>
      <c r="M3222" t="inlineStr">
        <is>
          <t>Dvořák Petr</t>
        </is>
      </c>
      <c r="N3222" t="inlineStr">
        <is>
          <t>48.974608</t>
        </is>
      </c>
      <c r="O3222" t="inlineStr">
        <is>
          <t>14.487397</t>
        </is>
      </c>
      <c r="P3222" t="n">
        <v>24295.46</v>
      </c>
    </row>
    <row r="3223">
      <c r="A3223" t="n">
        <v>11970803</v>
      </c>
      <c r="B3223" t="n">
        <v>81970803</v>
      </c>
      <c r="C3223" t="inlineStr">
        <is>
          <t>VELKY TERMINAL</t>
        </is>
      </c>
      <c r="D3223" t="inlineStr">
        <is>
          <t>PETROL</t>
        </is>
      </c>
      <c r="E3223" t="inlineStr">
        <is>
          <t>1OMV</t>
        </is>
      </c>
      <c r="F3223" t="inlineStr">
        <is>
          <t>A</t>
        </is>
      </c>
      <c r="G3223" t="inlineStr">
        <is>
          <t>Michal Kuda - ČS OMV 2203 - Praha Modřanská</t>
        </is>
      </c>
      <c r="H3223" t="inlineStr">
        <is>
          <t>Československého exilu</t>
        </is>
      </c>
      <c r="I3223" t="inlineStr">
        <is>
          <t>1912/2</t>
        </is>
      </c>
      <c r="J3223" t="inlineStr">
        <is>
          <t>PRAHA 4 - MODŘANY</t>
        </is>
      </c>
      <c r="K3223" t="inlineStr">
        <is>
          <t>Praha</t>
        </is>
      </c>
      <c r="L3223" t="inlineStr">
        <is>
          <t>RSA</t>
        </is>
      </c>
      <c r="M3223" t="inlineStr">
        <is>
          <t>Myslivec Jan</t>
        </is>
      </c>
      <c r="N3223" t="inlineStr">
        <is>
          <t>50.016326</t>
        </is>
      </c>
      <c r="O3223" t="inlineStr">
        <is>
          <t>14.402647</t>
        </is>
      </c>
      <c r="P3223" t="n">
        <v>24267.12</v>
      </c>
    </row>
    <row r="3224">
      <c r="A3224" t="n">
        <v>16933630</v>
      </c>
      <c r="B3224" t="n">
        <v>86933630</v>
      </c>
      <c r="C3224" t="inlineStr">
        <is>
          <t>VELKY TERMINAL</t>
        </is>
      </c>
      <c r="D3224" t="inlineStr">
        <is>
          <t>PETROL</t>
        </is>
      </c>
      <c r="E3224" t="inlineStr">
        <is>
          <t>1MOL</t>
        </is>
      </c>
      <c r="F3224" t="inlineStr">
        <is>
          <t>A</t>
        </is>
      </c>
      <c r="G3224" t="inlineStr">
        <is>
          <t>MOL Česká republika, s.r.o.</t>
        </is>
      </c>
      <c r="H3224" t="inlineStr">
        <is>
          <t>Stonařov</t>
        </is>
      </c>
      <c r="I3224" t="inlineStr">
        <is>
          <t>77</t>
        </is>
      </c>
      <c r="J3224" t="inlineStr">
        <is>
          <t>STONAŘOV</t>
        </is>
      </c>
      <c r="K3224" t="inlineStr">
        <is>
          <t>Jihlava</t>
        </is>
      </c>
      <c r="L3224" t="inlineStr">
        <is>
          <t>RSB</t>
        </is>
      </c>
      <c r="M3224" t="inlineStr">
        <is>
          <t>Hanuš Robert</t>
        </is>
      </c>
      <c r="N3224" t="inlineStr">
        <is>
          <t>49.209243</t>
        </is>
      </c>
      <c r="O3224" t="inlineStr">
        <is>
          <t>15.613589</t>
        </is>
      </c>
      <c r="P3224" t="n">
        <v>24259.23</v>
      </c>
    </row>
    <row r="3225">
      <c r="A3225" t="n">
        <v>15918101</v>
      </c>
      <c r="B3225" t="n">
        <v>85918101</v>
      </c>
      <c r="C3225" t="inlineStr">
        <is>
          <t>VELKY TERMINAL</t>
        </is>
      </c>
      <c r="D3225" t="inlineStr">
        <is>
          <t>PETROL</t>
        </is>
      </c>
      <c r="E3225" t="inlineStr">
        <is>
          <t>1MOL</t>
        </is>
      </c>
      <c r="F3225" t="inlineStr">
        <is>
          <t>A</t>
        </is>
      </c>
      <c r="G3225" t="inlineStr">
        <is>
          <t>MOL Česká republika, s.r.o.</t>
        </is>
      </c>
      <c r="H3225" t="inlineStr">
        <is>
          <t>Hradecká</t>
        </is>
      </c>
      <c r="I3225" t="inlineStr">
        <is>
          <t>602/74</t>
        </is>
      </c>
      <c r="J3225" t="inlineStr">
        <is>
          <t>HRADEC KRÁLOVÉ - TŘEBEŠ</t>
        </is>
      </c>
      <c r="K3225" t="inlineStr">
        <is>
          <t>Hradec Králové</t>
        </is>
      </c>
      <c r="L3225" t="inlineStr">
        <is>
          <t>RSE</t>
        </is>
      </c>
      <c r="M3225" t="inlineStr">
        <is>
          <t>Jareš Jaroslav</t>
        </is>
      </c>
      <c r="N3225" t="inlineStr">
        <is>
          <t>50.187818</t>
        </is>
      </c>
      <c r="O3225" t="inlineStr">
        <is>
          <t>15.832291</t>
        </is>
      </c>
      <c r="P3225" t="n">
        <v>24252.88</v>
      </c>
    </row>
    <row r="3226">
      <c r="A3226" t="n">
        <v>14628401</v>
      </c>
      <c r="B3226" t="n">
        <v>84628401</v>
      </c>
      <c r="C3226" t="inlineStr">
        <is>
          <t>VELKY TERMINAL</t>
        </is>
      </c>
      <c r="D3226" t="inlineStr">
        <is>
          <t>IDT</t>
        </is>
      </c>
      <c r="E3226" t="inlineStr">
        <is>
          <t>4OSTATNI</t>
        </is>
      </c>
      <c r="F3226" t="inlineStr">
        <is>
          <t>A</t>
        </is>
      </c>
      <c r="G3226" t="inlineStr">
        <is>
          <t>Jiří Patrman</t>
        </is>
      </c>
      <c r="H3226" t="inlineStr">
        <is>
          <t>Velké Hamry</t>
        </is>
      </c>
      <c r="I3226" t="inlineStr">
        <is>
          <t>395</t>
        </is>
      </c>
      <c r="J3226" t="inlineStr">
        <is>
          <t>VELKÉ HAMRY</t>
        </is>
      </c>
      <c r="K3226" t="inlineStr">
        <is>
          <t>Jablonec nad Nisou</t>
        </is>
      </c>
      <c r="L3226" t="inlineStr">
        <is>
          <t>RSD</t>
        </is>
      </c>
      <c r="M3226" t="inlineStr">
        <is>
          <t>Luňáček Jan</t>
        </is>
      </c>
      <c r="N3226" t="inlineStr">
        <is>
          <t>50.717955</t>
        </is>
      </c>
      <c r="O3226" t="inlineStr">
        <is>
          <t>15.315069</t>
        </is>
      </c>
      <c r="P3226" t="n">
        <v>24251.35</v>
      </c>
    </row>
    <row r="3227">
      <c r="A3227" t="n">
        <v>13914622</v>
      </c>
      <c r="B3227" t="n">
        <v>83914622</v>
      </c>
      <c r="C3227" t="inlineStr">
        <is>
          <t>VELKY TERMINAL</t>
        </is>
      </c>
      <c r="D3227" t="inlineStr">
        <is>
          <t>PETROL</t>
        </is>
      </c>
      <c r="E3227" t="inlineStr">
        <is>
          <t>1MOL</t>
        </is>
      </c>
      <c r="F3227" t="inlineStr">
        <is>
          <t>A</t>
        </is>
      </c>
      <c r="G3227" t="inlineStr">
        <is>
          <t>MOL Česká republika, s.r.o.</t>
        </is>
      </c>
      <c r="H3227" t="inlineStr">
        <is>
          <t>Gerská (ČS MOL)</t>
        </is>
      </c>
      <c r="I3227" t="inlineStr"/>
      <c r="J3227" t="inlineStr">
        <is>
          <t>PLZEŇ</t>
        </is>
      </c>
      <c r="K3227" t="inlineStr">
        <is>
          <t>Plzeň-město</t>
        </is>
      </c>
      <c r="L3227" t="inlineStr">
        <is>
          <t>RSC</t>
        </is>
      </c>
      <c r="M3227" t="inlineStr">
        <is>
          <t>Havlíček Vladislav</t>
        </is>
      </c>
      <c r="N3227" t="inlineStr">
        <is>
          <t>49.773080</t>
        </is>
      </c>
      <c r="O3227" t="inlineStr">
        <is>
          <t>13.366410</t>
        </is>
      </c>
      <c r="P3227" t="n">
        <v>24228.12</v>
      </c>
    </row>
    <row r="3228">
      <c r="A3228" t="n">
        <v>15918117</v>
      </c>
      <c r="B3228" t="n">
        <v>85918117</v>
      </c>
      <c r="C3228" t="inlineStr">
        <is>
          <t>VELKY TERMINAL</t>
        </is>
      </c>
      <c r="D3228" t="inlineStr">
        <is>
          <t>PETROL</t>
        </is>
      </c>
      <c r="E3228" t="inlineStr">
        <is>
          <t>1MOL</t>
        </is>
      </c>
      <c r="F3228" t="inlineStr">
        <is>
          <t>A</t>
        </is>
      </c>
      <c r="G3228" t="inlineStr">
        <is>
          <t>MOL Česká republika, s.r.o.</t>
        </is>
      </c>
      <c r="H3228" t="inlineStr">
        <is>
          <t>Sokolovská</t>
        </is>
      </c>
      <c r="I3228" t="inlineStr">
        <is>
          <t>122</t>
        </is>
      </c>
      <c r="J3228" t="inlineStr">
        <is>
          <t>LITOMYŠL - NEDOŠÍN</t>
        </is>
      </c>
      <c r="K3228" t="inlineStr">
        <is>
          <t>Svitavy</t>
        </is>
      </c>
      <c r="L3228" t="inlineStr">
        <is>
          <t>RSE</t>
        </is>
      </c>
      <c r="M3228" t="inlineStr">
        <is>
          <t>Rek Lubomír</t>
        </is>
      </c>
      <c r="N3228" t="inlineStr">
        <is>
          <t>49.879783</t>
        </is>
      </c>
      <c r="O3228" t="inlineStr">
        <is>
          <t>16.293707</t>
        </is>
      </c>
      <c r="P3228" t="n">
        <v>24221.92</v>
      </c>
    </row>
    <row r="3229">
      <c r="A3229" t="n">
        <v>15645101</v>
      </c>
      <c r="B3229" t="n">
        <v>85645101</v>
      </c>
      <c r="C3229" t="inlineStr">
        <is>
          <t>VELKY TERMINAL</t>
        </is>
      </c>
      <c r="D3229" t="inlineStr">
        <is>
          <t>IDT</t>
        </is>
      </c>
      <c r="E3229" t="inlineStr">
        <is>
          <t>4OSTATNI</t>
        </is>
      </c>
      <c r="F3229" t="inlineStr">
        <is>
          <t>A</t>
        </is>
      </c>
      <c r="G3229" t="inlineStr">
        <is>
          <t>Michaela Dvorská</t>
        </is>
      </c>
      <c r="H3229" t="inlineStr">
        <is>
          <t>nám.Sv.Trojice</t>
        </is>
      </c>
      <c r="I3229" t="inlineStr">
        <is>
          <t>82</t>
        </is>
      </c>
      <c r="J3229" t="inlineStr">
        <is>
          <t>CHOLTICE</t>
        </is>
      </c>
      <c r="K3229" t="inlineStr">
        <is>
          <t>Pardubice</t>
        </is>
      </c>
      <c r="L3229" t="inlineStr">
        <is>
          <t>RSE</t>
        </is>
      </c>
      <c r="M3229" t="inlineStr">
        <is>
          <t>Jareš Jaroslav</t>
        </is>
      </c>
      <c r="N3229" t="inlineStr">
        <is>
          <t>49.986847</t>
        </is>
      </c>
      <c r="O3229" t="inlineStr">
        <is>
          <t>15.619050</t>
        </is>
      </c>
      <c r="P3229" t="n">
        <v>24198.85</v>
      </c>
    </row>
    <row r="3230">
      <c r="A3230" t="n">
        <v>37201147</v>
      </c>
      <c r="B3230" t="n">
        <v>77200573</v>
      </c>
      <c r="C3230" t="inlineStr">
        <is>
          <t>LI</t>
        </is>
      </c>
      <c r="D3230" t="inlineStr">
        <is>
          <t>ČESKÁ POŠTA</t>
        </is>
      </c>
      <c r="E3230" t="inlineStr">
        <is>
          <t>1POSTA</t>
        </is>
      </c>
      <c r="F3230" t="inlineStr">
        <is>
          <t>P</t>
        </is>
      </c>
      <c r="G3230" t="inlineStr">
        <is>
          <t>Česká pošta - Bruntál 1</t>
        </is>
      </c>
      <c r="H3230" t="inlineStr">
        <is>
          <t>M. Tyrše</t>
        </is>
      </c>
      <c r="I3230" t="inlineStr">
        <is>
          <t>1499/4</t>
        </is>
      </c>
      <c r="J3230" t="inlineStr">
        <is>
          <t>BRUNTÁL</t>
        </is>
      </c>
      <c r="K3230" t="inlineStr">
        <is>
          <t>Bruntál</t>
        </is>
      </c>
      <c r="L3230" t="inlineStr">
        <is>
          <t>RSG</t>
        </is>
      </c>
      <c r="M3230" t="inlineStr">
        <is>
          <t>Brindžák Michal</t>
        </is>
      </c>
      <c r="N3230" t="inlineStr">
        <is>
          <t>49.988546</t>
        </is>
      </c>
      <c r="O3230" t="inlineStr">
        <is>
          <t>17.464416</t>
        </is>
      </c>
      <c r="P3230" t="n">
        <v>24196.92</v>
      </c>
    </row>
    <row r="3231">
      <c r="A3231" t="n">
        <v>17755901</v>
      </c>
      <c r="B3231" t="n">
        <v>87755901</v>
      </c>
      <c r="C3231" t="inlineStr">
        <is>
          <t>VELKY TERMINAL</t>
        </is>
      </c>
      <c r="D3231" t="inlineStr">
        <is>
          <t>IDT</t>
        </is>
      </c>
      <c r="E3231" t="inlineStr">
        <is>
          <t>3WINET</t>
        </is>
      </c>
      <c r="F3231" t="inlineStr">
        <is>
          <t>A</t>
        </is>
      </c>
      <c r="G3231" t="inlineStr">
        <is>
          <t>WINETAKE s.r.o.</t>
        </is>
      </c>
      <c r="H3231" t="inlineStr">
        <is>
          <t>Na Pomezí</t>
        </is>
      </c>
      <c r="I3231" t="inlineStr">
        <is>
          <t>408/52</t>
        </is>
      </c>
      <c r="J3231" t="inlineStr">
        <is>
          <t>OPAVA - KYLEŠOVICE</t>
        </is>
      </c>
      <c r="K3231" t="inlineStr">
        <is>
          <t>Opava</t>
        </is>
      </c>
      <c r="L3231" t="inlineStr">
        <is>
          <t>RSG</t>
        </is>
      </c>
      <c r="M3231" t="inlineStr">
        <is>
          <t>Gelnar Ivo</t>
        </is>
      </c>
      <c r="N3231" t="inlineStr">
        <is>
          <t>49.920990</t>
        </is>
      </c>
      <c r="O3231" t="inlineStr">
        <is>
          <t>17.916067</t>
        </is>
      </c>
      <c r="P3231" t="n">
        <v>24196.15</v>
      </c>
    </row>
    <row r="3232">
      <c r="A3232" t="n">
        <v>15724401</v>
      </c>
      <c r="B3232" t="n">
        <v>85724401</v>
      </c>
      <c r="C3232" t="inlineStr">
        <is>
          <t>VELKY TERMINAL</t>
        </is>
      </c>
      <c r="D3232" t="inlineStr">
        <is>
          <t>KA PARTNERS</t>
        </is>
      </c>
      <c r="E3232" t="inlineStr">
        <is>
          <t>1JPSERV</t>
        </is>
      </c>
      <c r="F3232" t="inlineStr">
        <is>
          <t>A</t>
        </is>
      </c>
      <c r="G3232" t="inlineStr">
        <is>
          <t>PONT to go</t>
        </is>
      </c>
      <c r="H3232" t="inlineStr">
        <is>
          <t>Riegrovo náměstí</t>
        </is>
      </c>
      <c r="I3232" t="inlineStr">
        <is>
          <t>914/2</t>
        </is>
      </c>
      <c r="J3232" t="inlineStr">
        <is>
          <t>HRADEC KRÁLOVÉ - PRAŽSKÉ PŘEDMĚSTÍ</t>
        </is>
      </c>
      <c r="K3232" t="inlineStr">
        <is>
          <t>Hradec Králové</t>
        </is>
      </c>
      <c r="L3232" t="inlineStr">
        <is>
          <t>RSE</t>
        </is>
      </c>
      <c r="M3232" t="inlineStr">
        <is>
          <t>Jareš Jaroslav</t>
        </is>
      </c>
      <c r="N3232" t="inlineStr">
        <is>
          <t>50.214428</t>
        </is>
      </c>
      <c r="O3232" t="inlineStr">
        <is>
          <t>15.810975</t>
        </is>
      </c>
      <c r="P3232" t="n">
        <v>24195</v>
      </c>
    </row>
    <row r="3233">
      <c r="A3233" t="n">
        <v>14917008</v>
      </c>
      <c r="B3233" t="n">
        <v>84917008</v>
      </c>
      <c r="C3233" t="inlineStr">
        <is>
          <t>VELKY TERMINAL</t>
        </is>
      </c>
      <c r="D3233" t="inlineStr">
        <is>
          <t>PETROL</t>
        </is>
      </c>
      <c r="E3233" t="inlineStr">
        <is>
          <t>1MOL</t>
        </is>
      </c>
      <c r="F3233" t="inlineStr">
        <is>
          <t>A</t>
        </is>
      </c>
      <c r="G3233" t="inlineStr">
        <is>
          <t>MOL Česká republika, s.r.o.</t>
        </is>
      </c>
      <c r="H3233" t="inlineStr">
        <is>
          <t>Želivského (ČS)</t>
        </is>
      </c>
      <c r="I3233" t="inlineStr">
        <is>
          <t>4540/1b</t>
        </is>
      </c>
      <c r="J3233" t="inlineStr">
        <is>
          <t>JABLONEC NAD NISOU - RÝNOVICE</t>
        </is>
      </c>
      <c r="K3233" t="inlineStr">
        <is>
          <t>Jablonec nad Nisou</t>
        </is>
      </c>
      <c r="L3233" t="inlineStr">
        <is>
          <t>RSD</t>
        </is>
      </c>
      <c r="M3233" t="inlineStr">
        <is>
          <t>Luňáček Jan</t>
        </is>
      </c>
      <c r="N3233" t="inlineStr">
        <is>
          <t>50.739171</t>
        </is>
      </c>
      <c r="O3233" t="inlineStr">
        <is>
          <t>15.158084</t>
        </is>
      </c>
      <c r="P3233" t="n">
        <v>24193.08</v>
      </c>
    </row>
    <row r="3234">
      <c r="A3234" t="n">
        <v>16673224</v>
      </c>
      <c r="B3234" t="n">
        <v>86673224</v>
      </c>
      <c r="C3234" t="inlineStr">
        <is>
          <t>VELKY TERMINAL</t>
        </is>
      </c>
      <c r="D3234" t="inlineStr">
        <is>
          <t>KA PARTNERS</t>
        </is>
      </c>
      <c r="E3234" t="inlineStr">
        <is>
          <t>1DANCZEK</t>
        </is>
      </c>
      <c r="F3234" t="inlineStr">
        <is>
          <t>A</t>
        </is>
      </c>
      <c r="G3234" t="inlineStr">
        <is>
          <t>TOBACCO DC s.r.o.</t>
        </is>
      </c>
      <c r="H3234" t="inlineStr">
        <is>
          <t>třída Tomáše Bati</t>
        </is>
      </c>
      <c r="I3234" t="inlineStr">
        <is>
          <t>508</t>
        </is>
      </c>
      <c r="J3234" t="inlineStr">
        <is>
          <t>ZLÍN</t>
        </is>
      </c>
      <c r="K3234" t="inlineStr">
        <is>
          <t>Zlín</t>
        </is>
      </c>
      <c r="L3234" t="inlineStr">
        <is>
          <t>RSE</t>
        </is>
      </c>
      <c r="M3234" t="inlineStr">
        <is>
          <t>Modlitba Jakub</t>
        </is>
      </c>
      <c r="N3234" t="inlineStr">
        <is>
          <t>49.221270</t>
        </is>
      </c>
      <c r="O3234" t="inlineStr">
        <is>
          <t>17.654627</t>
        </is>
      </c>
      <c r="P3234" t="n">
        <v>24189.62</v>
      </c>
    </row>
    <row r="3235">
      <c r="A3235" t="n">
        <v>11881801</v>
      </c>
      <c r="B3235" t="n">
        <v>81881801</v>
      </c>
      <c r="C3235" t="inlineStr">
        <is>
          <t>VELKY TERMINAL</t>
        </is>
      </c>
      <c r="D3235" t="inlineStr">
        <is>
          <t>IDT</t>
        </is>
      </c>
      <c r="E3235" t="inlineStr">
        <is>
          <t>4OSTATNI</t>
        </is>
      </c>
      <c r="F3235" t="inlineStr">
        <is>
          <t>A</t>
        </is>
      </c>
      <c r="G3235" t="inlineStr">
        <is>
          <t>Andrea Štorkánová - Papírnictví u Anky</t>
        </is>
      </c>
      <c r="H3235" t="inlineStr">
        <is>
          <t>5. května</t>
        </is>
      </c>
      <c r="I3235" t="inlineStr">
        <is>
          <t>597</t>
        </is>
      </c>
      <c r="J3235" t="inlineStr">
        <is>
          <t>BENÁTKY NAD JIZEROU</t>
        </is>
      </c>
      <c r="K3235" t="inlineStr">
        <is>
          <t>Mladá Boleslav</t>
        </is>
      </c>
      <c r="L3235" t="inlineStr">
        <is>
          <t>RSA</t>
        </is>
      </c>
      <c r="M3235" t="inlineStr">
        <is>
          <t>Vlk Pavel</t>
        </is>
      </c>
      <c r="N3235" t="inlineStr">
        <is>
          <t>50.286423</t>
        </is>
      </c>
      <c r="O3235" t="inlineStr">
        <is>
          <t>14.828870</t>
        </is>
      </c>
      <c r="P3235" t="n">
        <v>24177.88</v>
      </c>
    </row>
    <row r="3236">
      <c r="A3236" t="n">
        <v>11750026</v>
      </c>
      <c r="B3236" t="n">
        <v>81750026</v>
      </c>
      <c r="C3236" t="inlineStr">
        <is>
          <t>VELKY TERMINAL</t>
        </is>
      </c>
      <c r="D3236" t="inlineStr">
        <is>
          <t>KA PARTNERS</t>
        </is>
      </c>
      <c r="E3236" t="inlineStr">
        <is>
          <t>1TESCOFS</t>
        </is>
      </c>
      <c r="F3236" t="inlineStr">
        <is>
          <t>A</t>
        </is>
      </c>
      <c r="G3236" t="inlineStr">
        <is>
          <t>Žabka - potraviny</t>
        </is>
      </c>
      <c r="H3236" t="inlineStr">
        <is>
          <t>Nuselská</t>
        </is>
      </c>
      <c r="I3236" t="inlineStr">
        <is>
          <t>1295/63</t>
        </is>
      </c>
      <c r="J3236" t="inlineStr">
        <is>
          <t>PRAHA 4 - MICHLE</t>
        </is>
      </c>
      <c r="K3236" t="inlineStr">
        <is>
          <t>Praha</t>
        </is>
      </c>
      <c r="L3236" t="inlineStr">
        <is>
          <t>RSA</t>
        </is>
      </c>
      <c r="M3236" t="inlineStr">
        <is>
          <t>Myslivec Jan</t>
        </is>
      </c>
      <c r="N3236" t="inlineStr">
        <is>
          <t>50.059811</t>
        </is>
      </c>
      <c r="O3236" t="inlineStr">
        <is>
          <t>14.450154</t>
        </is>
      </c>
      <c r="P3236" t="n">
        <v>24175</v>
      </c>
    </row>
    <row r="3237">
      <c r="A3237" t="n">
        <v>17671201</v>
      </c>
      <c r="B3237" t="n">
        <v>87671201</v>
      </c>
      <c r="C3237" t="inlineStr">
        <is>
          <t>VELKY TERMINAL</t>
        </is>
      </c>
      <c r="D3237" t="inlineStr">
        <is>
          <t>IDT</t>
        </is>
      </c>
      <c r="E3237" t="inlineStr">
        <is>
          <t>4OSTATNI</t>
        </is>
      </c>
      <c r="F3237" t="inlineStr">
        <is>
          <t>A</t>
        </is>
      </c>
      <c r="G3237" t="inlineStr">
        <is>
          <t>Dagmar Tučková</t>
        </is>
      </c>
      <c r="H3237" t="inlineStr">
        <is>
          <t>Revoluční</t>
        </is>
      </c>
      <c r="I3237" t="inlineStr">
        <is>
          <t>903/32</t>
        </is>
      </c>
      <c r="J3237" t="inlineStr">
        <is>
          <t>KRNOV - POD BEZRUČOVÝM VRCHEM</t>
        </is>
      </c>
      <c r="K3237" t="inlineStr">
        <is>
          <t>Bruntál</t>
        </is>
      </c>
      <c r="L3237" t="inlineStr">
        <is>
          <t>RSG</t>
        </is>
      </c>
      <c r="M3237" t="inlineStr">
        <is>
          <t>Gelnar Ivo</t>
        </is>
      </c>
      <c r="N3237" t="inlineStr">
        <is>
          <t>50.088869</t>
        </is>
      </c>
      <c r="O3237" t="inlineStr">
        <is>
          <t>17.694286</t>
        </is>
      </c>
      <c r="P3237" t="n">
        <v>24175</v>
      </c>
    </row>
    <row r="3238">
      <c r="A3238" t="n">
        <v>11774001</v>
      </c>
      <c r="B3238" t="n">
        <v>81774001</v>
      </c>
      <c r="C3238" t="inlineStr">
        <is>
          <t>VELKY TERMINAL</t>
        </is>
      </c>
      <c r="D3238" t="inlineStr">
        <is>
          <t>IDT</t>
        </is>
      </c>
      <c r="E3238" t="inlineStr">
        <is>
          <t>4OSTATNI</t>
        </is>
      </c>
      <c r="F3238" t="inlineStr">
        <is>
          <t>A</t>
        </is>
      </c>
      <c r="G3238" t="inlineStr">
        <is>
          <t>Dung Hoang Tho</t>
        </is>
      </c>
      <c r="H3238" t="inlineStr">
        <is>
          <t>Dolní náměstí</t>
        </is>
      </c>
      <c r="I3238" t="inlineStr">
        <is>
          <t>1</t>
        </is>
      </c>
      <c r="J3238" t="inlineStr">
        <is>
          <t>ODOLENA VODA</t>
        </is>
      </c>
      <c r="K3238" t="inlineStr">
        <is>
          <t>Praha-východ</t>
        </is>
      </c>
      <c r="L3238" t="inlineStr">
        <is>
          <t>RSA</t>
        </is>
      </c>
      <c r="M3238" t="inlineStr">
        <is>
          <t>Myslivec Jan</t>
        </is>
      </c>
      <c r="N3238" t="inlineStr">
        <is>
          <t>50.233999</t>
        </is>
      </c>
      <c r="O3238" t="inlineStr">
        <is>
          <t>14.411855</t>
        </is>
      </c>
      <c r="P3238" t="n">
        <v>24162</v>
      </c>
    </row>
    <row r="3239">
      <c r="A3239" t="n">
        <v>17770501</v>
      </c>
      <c r="B3239" t="n">
        <v>87770501</v>
      </c>
      <c r="C3239" t="inlineStr">
        <is>
          <t>VELKY TERMINAL</t>
        </is>
      </c>
      <c r="D3239" t="inlineStr">
        <is>
          <t>IDT</t>
        </is>
      </c>
      <c r="E3239" t="inlineStr">
        <is>
          <t>4OSTATNI</t>
        </is>
      </c>
      <c r="F3239" t="inlineStr">
        <is>
          <t>A</t>
        </is>
      </c>
      <c r="G3239" t="inlineStr">
        <is>
          <t>Ladislava Peterová</t>
        </is>
      </c>
      <c r="H3239" t="inlineStr">
        <is>
          <t>Berounská</t>
        </is>
      </c>
      <c r="I3239" t="inlineStr">
        <is>
          <t>26</t>
        </is>
      </c>
      <c r="J3239" t="inlineStr">
        <is>
          <t>BUDIŠOV NAD BUDIŠOVKOU</t>
        </is>
      </c>
      <c r="K3239" t="inlineStr">
        <is>
          <t>Opava</t>
        </is>
      </c>
      <c r="L3239" t="inlineStr">
        <is>
          <t>RSG</t>
        </is>
      </c>
      <c r="M3239" t="inlineStr">
        <is>
          <t>Brindžák Michal</t>
        </is>
      </c>
      <c r="N3239" t="inlineStr">
        <is>
          <t>49.795562</t>
        </is>
      </c>
      <c r="O3239" t="inlineStr">
        <is>
          <t>17.627986</t>
        </is>
      </c>
      <c r="P3239" t="n">
        <v>24159.42</v>
      </c>
    </row>
    <row r="3240">
      <c r="A3240" t="n">
        <v>13824801</v>
      </c>
      <c r="B3240" t="n">
        <v>83824801</v>
      </c>
      <c r="C3240" t="inlineStr">
        <is>
          <t>VELKY TERMINAL</t>
        </is>
      </c>
      <c r="D3240" t="inlineStr">
        <is>
          <t>IDT</t>
        </is>
      </c>
      <c r="E3240" t="inlineStr">
        <is>
          <t>2POSTAF</t>
        </is>
      </c>
      <c r="F3240" t="inlineStr">
        <is>
          <t>A</t>
        </is>
      </c>
      <c r="G3240" t="inlineStr">
        <is>
          <t>Obec Konstantinovy Lázně</t>
        </is>
      </c>
      <c r="H3240" t="inlineStr">
        <is>
          <t>Plzeňská</t>
        </is>
      </c>
      <c r="I3240" t="inlineStr">
        <is>
          <t>87</t>
        </is>
      </c>
      <c r="J3240" t="inlineStr">
        <is>
          <t>KONSTANTINOVY LÁZNĚ</t>
        </is>
      </c>
      <c r="K3240" t="inlineStr">
        <is>
          <t>Tachov</t>
        </is>
      </c>
      <c r="L3240" t="inlineStr">
        <is>
          <t>RSC</t>
        </is>
      </c>
      <c r="M3240" t="inlineStr">
        <is>
          <t>Beneš Lukáš</t>
        </is>
      </c>
      <c r="N3240" t="inlineStr">
        <is>
          <t>49.880035</t>
        </is>
      </c>
      <c r="O3240" t="inlineStr">
        <is>
          <t>12.974811</t>
        </is>
      </c>
      <c r="P3240" t="n">
        <v>24155.58</v>
      </c>
    </row>
    <row r="3241">
      <c r="A3241" t="n">
        <v>12927303</v>
      </c>
      <c r="B3241" t="n">
        <v>82927303</v>
      </c>
      <c r="C3241" t="inlineStr">
        <is>
          <t>VELKY TERMINAL</t>
        </is>
      </c>
      <c r="D3241" t="inlineStr">
        <is>
          <t>IDT</t>
        </is>
      </c>
      <c r="E3241" t="inlineStr">
        <is>
          <t>1CEPRO</t>
        </is>
      </c>
      <c r="F3241" t="inlineStr">
        <is>
          <t>A</t>
        </is>
      </c>
      <c r="G3241" t="inlineStr">
        <is>
          <t>Ondřej Janáč</t>
        </is>
      </c>
      <c r="H3241" t="inlineStr">
        <is>
          <t>Husova</t>
        </is>
      </c>
      <c r="I3241" t="inlineStr">
        <is>
          <t>382</t>
        </is>
      </c>
      <c r="J3241" t="inlineStr">
        <is>
          <t>VLACHOVO BŘEZÍ</t>
        </is>
      </c>
      <c r="K3241" t="inlineStr">
        <is>
          <t>Prachatice</t>
        </is>
      </c>
      <c r="L3241" t="inlineStr">
        <is>
          <t>RSB</t>
        </is>
      </c>
      <c r="M3241" t="inlineStr">
        <is>
          <t>Štolba Jan</t>
        </is>
      </c>
      <c r="N3241" t="inlineStr">
        <is>
          <t>49.076019</t>
        </is>
      </c>
      <c r="O3241" t="inlineStr">
        <is>
          <t>13.964765</t>
        </is>
      </c>
      <c r="P3241" t="n">
        <v>24141.54</v>
      </c>
    </row>
    <row r="3242">
      <c r="A3242" t="n">
        <v>17860501</v>
      </c>
      <c r="B3242" t="n">
        <v>87860501</v>
      </c>
      <c r="C3242" t="inlineStr">
        <is>
          <t>VELKY TERMINAL</t>
        </is>
      </c>
      <c r="D3242" t="inlineStr">
        <is>
          <t>IDT</t>
        </is>
      </c>
      <c r="E3242" t="inlineStr">
        <is>
          <t>2POSTAF</t>
        </is>
      </c>
      <c r="F3242" t="inlineStr">
        <is>
          <t>A</t>
        </is>
      </c>
      <c r="G3242" t="inlineStr">
        <is>
          <t>Blanka Kutálková</t>
        </is>
      </c>
      <c r="H3242" t="inlineStr">
        <is>
          <t>Slezské Rudoltice</t>
        </is>
      </c>
      <c r="I3242" t="inlineStr">
        <is>
          <t>53</t>
        </is>
      </c>
      <c r="J3242" t="inlineStr">
        <is>
          <t>SLEZSKÉ RUDOLTICE</t>
        </is>
      </c>
      <c r="K3242" t="inlineStr">
        <is>
          <t>Bruntál</t>
        </is>
      </c>
      <c r="L3242" t="inlineStr">
        <is>
          <t>RSG</t>
        </is>
      </c>
      <c r="M3242" t="inlineStr">
        <is>
          <t>Gelnar Ivo</t>
        </is>
      </c>
      <c r="N3242" t="inlineStr">
        <is>
          <t>50.204611</t>
        </is>
      </c>
      <c r="O3242" t="inlineStr">
        <is>
          <t>17.688729</t>
        </is>
      </c>
      <c r="P3242" t="n">
        <v>24135.96</v>
      </c>
    </row>
    <row r="3243">
      <c r="A3243" t="n">
        <v>11999101</v>
      </c>
      <c r="B3243" t="n">
        <v>81999101</v>
      </c>
      <c r="C3243" t="inlineStr">
        <is>
          <t>VELKY TERMINAL</t>
        </is>
      </c>
      <c r="D3243" t="inlineStr">
        <is>
          <t>IDT</t>
        </is>
      </c>
      <c r="E3243" t="inlineStr">
        <is>
          <t>3FLORIAN</t>
        </is>
      </c>
      <c r="F3243" t="inlineStr">
        <is>
          <t>A</t>
        </is>
      </c>
      <c r="G3243" t="inlineStr">
        <is>
          <t>MARRY CZ s.r.o. - ČS KONTAKT</t>
        </is>
      </c>
      <c r="H3243" t="inlineStr">
        <is>
          <t>Plazy (ČS PHM)</t>
        </is>
      </c>
      <c r="I3243" t="inlineStr"/>
      <c r="J3243" t="inlineStr">
        <is>
          <t>PLAZY</t>
        </is>
      </c>
      <c r="K3243" t="inlineStr">
        <is>
          <t>Mladá Boleslav</t>
        </is>
      </c>
      <c r="L3243" t="inlineStr">
        <is>
          <t>RSA</t>
        </is>
      </c>
      <c r="M3243" t="inlineStr">
        <is>
          <t>Vlk Pavel</t>
        </is>
      </c>
      <c r="N3243" t="inlineStr">
        <is>
          <t>50.410927</t>
        </is>
      </c>
      <c r="O3243" t="inlineStr">
        <is>
          <t>14.974576</t>
        </is>
      </c>
      <c r="P3243" t="n">
        <v>24133.08</v>
      </c>
    </row>
    <row r="3244">
      <c r="A3244" t="n">
        <v>17941906</v>
      </c>
      <c r="B3244" t="n">
        <v>87941906</v>
      </c>
      <c r="C3244" t="inlineStr">
        <is>
          <t>VELKY TERMINAL</t>
        </is>
      </c>
      <c r="D3244" t="inlineStr">
        <is>
          <t>PETROL</t>
        </is>
      </c>
      <c r="E3244" t="inlineStr">
        <is>
          <t>1ORLEN</t>
        </is>
      </c>
      <c r="F3244" t="inlineStr">
        <is>
          <t>A</t>
        </is>
      </c>
      <c r="G3244" t="inlineStr">
        <is>
          <t>ORLEN Unipetrol RPA s.r.o.</t>
        </is>
      </c>
      <c r="H3244" t="inlineStr">
        <is>
          <t>Hradecká (ČS ORLEN)</t>
        </is>
      </c>
      <c r="I3244" t="inlineStr">
        <is>
          <t>2437/53</t>
        </is>
      </c>
      <c r="J3244" t="inlineStr">
        <is>
          <t>OPAVA - PŘEDMĚSTÍ</t>
        </is>
      </c>
      <c r="K3244" t="inlineStr">
        <is>
          <t>Opava</t>
        </is>
      </c>
      <c r="L3244" t="inlineStr">
        <is>
          <t>RSG</t>
        </is>
      </c>
      <c r="M3244" t="inlineStr">
        <is>
          <t>Gelnar Ivo</t>
        </is>
      </c>
      <c r="N3244" t="inlineStr">
        <is>
          <t>49.927377</t>
        </is>
      </c>
      <c r="O3244" t="inlineStr">
        <is>
          <t>17.898535</t>
        </is>
      </c>
      <c r="P3244" t="n">
        <v>24128.65</v>
      </c>
    </row>
    <row r="3245">
      <c r="A3245" t="n">
        <v>37201016</v>
      </c>
      <c r="B3245" t="n">
        <v>77201016</v>
      </c>
      <c r="C3245" t="inlineStr">
        <is>
          <t>LI</t>
        </is>
      </c>
      <c r="D3245" t="inlineStr">
        <is>
          <t>ČESKÁ POŠTA</t>
        </is>
      </c>
      <c r="E3245" t="inlineStr">
        <is>
          <t>1POSTA</t>
        </is>
      </c>
      <c r="F3245" t="inlineStr">
        <is>
          <t>P</t>
        </is>
      </c>
      <c r="G3245" t="inlineStr">
        <is>
          <t>Česká pošta - Hlubočky 1</t>
        </is>
      </c>
      <c r="H3245" t="inlineStr">
        <is>
          <t>Dukelských hrdinů</t>
        </is>
      </c>
      <c r="I3245" t="inlineStr">
        <is>
          <t>502</t>
        </is>
      </c>
      <c r="J3245" t="inlineStr">
        <is>
          <t>HLUBOČKY</t>
        </is>
      </c>
      <c r="K3245" t="inlineStr">
        <is>
          <t>Olomouc</t>
        </is>
      </c>
      <c r="L3245" t="inlineStr">
        <is>
          <t>RSG</t>
        </is>
      </c>
      <c r="M3245" t="inlineStr">
        <is>
          <t>Dolníček Richard</t>
        </is>
      </c>
      <c r="N3245" t="inlineStr">
        <is>
          <t>49.646733</t>
        </is>
      </c>
      <c r="O3245" t="inlineStr">
        <is>
          <t>17.409747</t>
        </is>
      </c>
      <c r="P3245" t="n">
        <v>24126.15</v>
      </c>
    </row>
    <row r="3246">
      <c r="A3246" t="n">
        <v>17928101</v>
      </c>
      <c r="B3246" t="n">
        <v>87928101</v>
      </c>
      <c r="C3246" t="inlineStr">
        <is>
          <t>VELKY TERMINAL</t>
        </is>
      </c>
      <c r="D3246" t="inlineStr">
        <is>
          <t>PETROL</t>
        </is>
      </c>
      <c r="E3246" t="inlineStr">
        <is>
          <t>1SHELL</t>
        </is>
      </c>
      <c r="F3246" t="inlineStr">
        <is>
          <t>A</t>
        </is>
      </c>
      <c r="G3246" t="inlineStr">
        <is>
          <t>SKAROT CZ s.r.o.</t>
        </is>
      </c>
      <c r="H3246" t="inlineStr">
        <is>
          <t>Markvartovická</t>
        </is>
      </c>
      <c r="I3246" t="inlineStr">
        <is>
          <t>1791/7a</t>
        </is>
      </c>
      <c r="J3246" t="inlineStr">
        <is>
          <t>HLUČÍN</t>
        </is>
      </c>
      <c r="K3246" t="inlineStr">
        <is>
          <t>Opava</t>
        </is>
      </c>
      <c r="L3246" t="inlineStr">
        <is>
          <t>RSG</t>
        </is>
      </c>
      <c r="M3246" t="inlineStr">
        <is>
          <t>Gelnar Ivo</t>
        </is>
      </c>
      <c r="N3246" t="inlineStr">
        <is>
          <t>49.899103</t>
        </is>
      </c>
      <c r="O3246" t="inlineStr">
        <is>
          <t>18.205804</t>
        </is>
      </c>
      <c r="P3246" t="n">
        <v>24125.23</v>
      </c>
    </row>
    <row r="3247">
      <c r="A3247" t="n">
        <v>17934702</v>
      </c>
      <c r="B3247" t="n">
        <v>87934702</v>
      </c>
      <c r="C3247" t="inlineStr">
        <is>
          <t>VELKY TERMINAL</t>
        </is>
      </c>
      <c r="D3247" t="inlineStr">
        <is>
          <t>IDT</t>
        </is>
      </c>
      <c r="E3247" t="inlineStr">
        <is>
          <t>3EUROGR</t>
        </is>
      </c>
      <c r="F3247" t="inlineStr">
        <is>
          <t>A</t>
        </is>
      </c>
      <c r="G3247" t="inlineStr">
        <is>
          <t>Euro Group Moravia s.r.o.</t>
        </is>
      </c>
      <c r="H3247" t="inlineStr">
        <is>
          <t>Dolní Moravice</t>
        </is>
      </c>
      <c r="I3247" t="inlineStr">
        <is>
          <t>č. ev. 8</t>
        </is>
      </c>
      <c r="J3247" t="inlineStr">
        <is>
          <t>DOLNÍ MORAVICE</t>
        </is>
      </c>
      <c r="K3247" t="inlineStr">
        <is>
          <t>Bruntál</t>
        </is>
      </c>
      <c r="L3247" t="inlineStr">
        <is>
          <t>RSG</t>
        </is>
      </c>
      <c r="M3247" t="inlineStr">
        <is>
          <t>Brindžák Michal</t>
        </is>
      </c>
      <c r="N3247" t="inlineStr">
        <is>
          <t>50.004346</t>
        </is>
      </c>
      <c r="O3247" t="inlineStr">
        <is>
          <t>17.314925</t>
        </is>
      </c>
      <c r="P3247" t="n">
        <v>24109.23</v>
      </c>
    </row>
    <row r="3248">
      <c r="A3248" t="n">
        <v>13932202</v>
      </c>
      <c r="B3248" t="n">
        <v>83932202</v>
      </c>
      <c r="C3248" t="inlineStr">
        <is>
          <t>VELKY TERMINAL</t>
        </is>
      </c>
      <c r="D3248" t="inlineStr">
        <is>
          <t>IDT</t>
        </is>
      </c>
      <c r="E3248" t="inlineStr">
        <is>
          <t>1CEPRO</t>
        </is>
      </c>
      <c r="F3248" t="inlineStr">
        <is>
          <t>A</t>
        </is>
      </c>
      <c r="G3248" t="inlineStr">
        <is>
          <t>Milan Orna</t>
        </is>
      </c>
      <c r="H3248" t="inlineStr">
        <is>
          <t>Merklín</t>
        </is>
      </c>
      <c r="I3248" t="inlineStr">
        <is>
          <t>396</t>
        </is>
      </c>
      <c r="J3248" t="inlineStr">
        <is>
          <t>MERKLÍN</t>
        </is>
      </c>
      <c r="K3248" t="inlineStr">
        <is>
          <t>Plzeň-jih</t>
        </is>
      </c>
      <c r="L3248" t="inlineStr">
        <is>
          <t>RSC</t>
        </is>
      </c>
      <c r="M3248" t="inlineStr">
        <is>
          <t>Horejš Vladimír</t>
        </is>
      </c>
      <c r="N3248" t="inlineStr">
        <is>
          <t>49.558749</t>
        </is>
      </c>
      <c r="O3248" t="inlineStr">
        <is>
          <t>13.201696</t>
        </is>
      </c>
      <c r="P3248" t="n">
        <v>24101.73</v>
      </c>
    </row>
    <row r="3249">
      <c r="A3249" t="n">
        <v>15726001</v>
      </c>
      <c r="B3249" t="n">
        <v>85726001</v>
      </c>
      <c r="C3249" t="inlineStr">
        <is>
          <t>VELKY TERMINAL</t>
        </is>
      </c>
      <c r="D3249" t="inlineStr">
        <is>
          <t>IDT</t>
        </is>
      </c>
      <c r="E3249" t="inlineStr">
        <is>
          <t>4OSTATNI</t>
        </is>
      </c>
      <c r="F3249" t="inlineStr">
        <is>
          <t>A</t>
        </is>
      </c>
      <c r="G3249" t="inlineStr">
        <is>
          <t>DUC DUY s.r.o.</t>
        </is>
      </c>
      <c r="H3249" t="inlineStr">
        <is>
          <t>17. listopadu</t>
        </is>
      </c>
      <c r="I3249" t="inlineStr">
        <is>
          <t>970</t>
        </is>
      </c>
      <c r="J3249" t="inlineStr">
        <is>
          <t>TÝNIŠTĚ NAD ORLICÍ</t>
        </is>
      </c>
      <c r="K3249" t="inlineStr">
        <is>
          <t>Rychnov nad Kněžnou</t>
        </is>
      </c>
      <c r="L3249" t="inlineStr">
        <is>
          <t>RSE</t>
        </is>
      </c>
      <c r="M3249" t="inlineStr">
        <is>
          <t>Lán Tomáš</t>
        </is>
      </c>
      <c r="N3249" t="inlineStr">
        <is>
          <t>50.147778</t>
        </is>
      </c>
      <c r="O3249" t="inlineStr">
        <is>
          <t>16.074729</t>
        </is>
      </c>
      <c r="P3249" t="n">
        <v>24096.15</v>
      </c>
    </row>
    <row r="3250">
      <c r="A3250" t="n">
        <v>13630601</v>
      </c>
      <c r="B3250" t="n">
        <v>83630601</v>
      </c>
      <c r="C3250" t="inlineStr">
        <is>
          <t>VELKY TERMINAL</t>
        </is>
      </c>
      <c r="D3250" t="inlineStr">
        <is>
          <t>IDT</t>
        </is>
      </c>
      <c r="E3250" t="inlineStr">
        <is>
          <t>3GOROSH</t>
        </is>
      </c>
      <c r="F3250" t="inlineStr">
        <is>
          <t>A</t>
        </is>
      </c>
      <c r="G3250" t="inlineStr">
        <is>
          <t>GOROSHIT s.r.o.</t>
        </is>
      </c>
      <c r="H3250" t="inlineStr">
        <is>
          <t>Hlavní třída</t>
        </is>
      </c>
      <c r="I3250" t="inlineStr">
        <is>
          <t>630/23a</t>
        </is>
      </c>
      <c r="J3250" t="inlineStr">
        <is>
          <t>MARIÁNSKÉ LÁZNĚ</t>
        </is>
      </c>
      <c r="K3250" t="inlineStr">
        <is>
          <t>Cheb</t>
        </is>
      </c>
      <c r="L3250" t="inlineStr">
        <is>
          <t>RSC</t>
        </is>
      </c>
      <c r="M3250" t="inlineStr">
        <is>
          <t>Beneš Lukáš</t>
        </is>
      </c>
      <c r="N3250" t="inlineStr">
        <is>
          <t>49.964188</t>
        </is>
      </c>
      <c r="O3250" t="inlineStr">
        <is>
          <t>12.701483</t>
        </is>
      </c>
      <c r="P3250" t="n">
        <v>24094.42</v>
      </c>
    </row>
    <row r="3251">
      <c r="A3251" t="n">
        <v>37201152</v>
      </c>
      <c r="B3251" t="n">
        <v>77201009</v>
      </c>
      <c r="C3251" t="inlineStr">
        <is>
          <t>LI</t>
        </is>
      </c>
      <c r="D3251" t="inlineStr">
        <is>
          <t>ČESKÁ POŠTA</t>
        </is>
      </c>
      <c r="E3251" t="inlineStr">
        <is>
          <t>1POSTA</t>
        </is>
      </c>
      <c r="F3251" t="inlineStr">
        <is>
          <t>P</t>
        </is>
      </c>
      <c r="G3251" t="inlineStr">
        <is>
          <t>Česká pošta - Olomouc 6</t>
        </is>
      </c>
      <c r="H3251" t="inlineStr">
        <is>
          <t>Polská</t>
        </is>
      </c>
      <c r="I3251" t="inlineStr">
        <is>
          <t>1201/1</t>
        </is>
      </c>
      <c r="J3251" t="inlineStr">
        <is>
          <t>OLOMOUC</t>
        </is>
      </c>
      <c r="K3251" t="inlineStr">
        <is>
          <t>Olomouc</t>
        </is>
      </c>
      <c r="L3251" t="inlineStr">
        <is>
          <t>RSG</t>
        </is>
      </c>
      <c r="M3251" t="inlineStr">
        <is>
          <t>Dolníček Richard</t>
        </is>
      </c>
      <c r="N3251" t="inlineStr">
        <is>
          <t>49.587796</t>
        </is>
      </c>
      <c r="O3251" t="inlineStr">
        <is>
          <t>17.257212</t>
        </is>
      </c>
      <c r="P3251" t="n">
        <v>24069.62</v>
      </c>
    </row>
    <row r="3252">
      <c r="A3252" t="n">
        <v>11640041</v>
      </c>
      <c r="B3252" t="n">
        <v>81640041</v>
      </c>
      <c r="C3252" t="inlineStr">
        <is>
          <t>VELKY TERMINAL</t>
        </is>
      </c>
      <c r="D3252" t="inlineStr">
        <is>
          <t>KA PARTNERS</t>
        </is>
      </c>
      <c r="E3252" t="inlineStr">
        <is>
          <t>1LAG</t>
        </is>
      </c>
      <c r="F3252" t="inlineStr">
        <is>
          <t>A</t>
        </is>
      </c>
      <c r="G3252" t="inlineStr">
        <is>
          <t>Lagardere Travel Retail, a.s.</t>
        </is>
      </c>
      <c r="H3252" t="inlineStr">
        <is>
          <t>Jiráskova (žst. Úvaly)</t>
        </is>
      </c>
      <c r="I3252" t="inlineStr">
        <is>
          <t>287</t>
        </is>
      </c>
      <c r="J3252" t="inlineStr">
        <is>
          <t>ÚVALY</t>
        </is>
      </c>
      <c r="K3252" t="inlineStr">
        <is>
          <t>Praha-východ</t>
        </is>
      </c>
      <c r="L3252" t="inlineStr">
        <is>
          <t>RSA</t>
        </is>
      </c>
      <c r="M3252" t="inlineStr">
        <is>
          <t>Myslivec Jan</t>
        </is>
      </c>
      <c r="N3252" t="inlineStr">
        <is>
          <t>50.074604</t>
        </is>
      </c>
      <c r="O3252" t="inlineStr">
        <is>
          <t>14.722514</t>
        </is>
      </c>
      <c r="P3252" t="n">
        <v>24055.85</v>
      </c>
    </row>
    <row r="3253">
      <c r="A3253" t="n">
        <v>17920523</v>
      </c>
      <c r="B3253" t="n">
        <v>87920523</v>
      </c>
      <c r="C3253" t="inlineStr">
        <is>
          <t>VELKY TERMINAL</t>
        </is>
      </c>
      <c r="D3253" t="inlineStr">
        <is>
          <t>PETROL</t>
        </is>
      </c>
      <c r="E3253" t="inlineStr">
        <is>
          <t>1MOL</t>
        </is>
      </c>
      <c r="F3253" t="inlineStr">
        <is>
          <t>A</t>
        </is>
      </c>
      <c r="G3253" t="inlineStr">
        <is>
          <t>MOL Česká republika, s.r.o.</t>
        </is>
      </c>
      <c r="H3253" t="inlineStr">
        <is>
          <t>Hlučínská (parc. č. 2985)</t>
        </is>
      </c>
      <c r="I3253" t="inlineStr"/>
      <c r="J3253" t="inlineStr">
        <is>
          <t>OSTRAVA - PŘÍVOZ</t>
        </is>
      </c>
      <c r="K3253" t="inlineStr">
        <is>
          <t>Ostrava-město</t>
        </is>
      </c>
      <c r="L3253" t="inlineStr">
        <is>
          <t>RSG</t>
        </is>
      </c>
      <c r="M3253" t="inlineStr">
        <is>
          <t>Gelnar Ivo</t>
        </is>
      </c>
      <c r="N3253" t="inlineStr">
        <is>
          <t>49.856330</t>
        </is>
      </c>
      <c r="O3253" t="inlineStr">
        <is>
          <t>18.272613</t>
        </is>
      </c>
      <c r="P3253" t="n">
        <v>24052.31</v>
      </c>
    </row>
    <row r="3254">
      <c r="A3254" t="n">
        <v>31201151</v>
      </c>
      <c r="B3254" t="n">
        <v>71200106</v>
      </c>
      <c r="C3254" t="inlineStr">
        <is>
          <t>LI</t>
        </is>
      </c>
      <c r="D3254" t="inlineStr">
        <is>
          <t>ČESKÁ POŠTA</t>
        </is>
      </c>
      <c r="E3254" t="inlineStr">
        <is>
          <t>1POSTA</t>
        </is>
      </c>
      <c r="F3254" t="inlineStr">
        <is>
          <t>P</t>
        </is>
      </c>
      <c r="G3254" t="inlineStr">
        <is>
          <t>Česká pošta - Beroun 1</t>
        </is>
      </c>
      <c r="H3254" t="inlineStr">
        <is>
          <t>Kostelní</t>
        </is>
      </c>
      <c r="I3254" t="inlineStr">
        <is>
          <t>121/27</t>
        </is>
      </c>
      <c r="J3254" t="inlineStr">
        <is>
          <t>BEROUN - BEROUN - MĚSTO</t>
        </is>
      </c>
      <c r="K3254" t="inlineStr">
        <is>
          <t>Beroun</t>
        </is>
      </c>
      <c r="L3254" t="inlineStr">
        <is>
          <t>RSC</t>
        </is>
      </c>
      <c r="M3254" t="inlineStr">
        <is>
          <t>Havlíček Vladislav</t>
        </is>
      </c>
      <c r="N3254" t="inlineStr">
        <is>
          <t>49.964612</t>
        </is>
      </c>
      <c r="O3254" t="inlineStr">
        <is>
          <t>14.070499</t>
        </is>
      </c>
      <c r="P3254" t="n">
        <v>24050</v>
      </c>
    </row>
    <row r="3255">
      <c r="A3255" t="n">
        <v>13934022</v>
      </c>
      <c r="B3255" t="n">
        <v>83934022</v>
      </c>
      <c r="C3255" t="inlineStr">
        <is>
          <t>VELKY TERMINAL</t>
        </is>
      </c>
      <c r="D3255" t="inlineStr">
        <is>
          <t>PETROL</t>
        </is>
      </c>
      <c r="E3255" t="inlineStr">
        <is>
          <t>1ORLEN</t>
        </is>
      </c>
      <c r="F3255" t="inlineStr">
        <is>
          <t>A</t>
        </is>
      </c>
      <c r="G3255" t="inlineStr">
        <is>
          <t>ORLEN Unipetrol RPA s.r.o.</t>
        </is>
      </c>
      <c r="H3255" t="inlineStr">
        <is>
          <t>Šlovice (ČS ORLEN)</t>
        </is>
      </c>
      <c r="I3255" t="inlineStr">
        <is>
          <t>131</t>
        </is>
      </c>
      <c r="J3255" t="inlineStr">
        <is>
          <t>DOBŘANY</t>
        </is>
      </c>
      <c r="K3255" t="inlineStr">
        <is>
          <t>Plzeň-jih</t>
        </is>
      </c>
      <c r="L3255" t="inlineStr">
        <is>
          <t>RSC</t>
        </is>
      </c>
      <c r="M3255" t="inlineStr">
        <is>
          <t>Horejš Vladimír</t>
        </is>
      </c>
      <c r="N3255" t="inlineStr">
        <is>
          <t>49.676575</t>
        </is>
      </c>
      <c r="O3255" t="inlineStr">
        <is>
          <t>13.324747</t>
        </is>
      </c>
      <c r="P3255" t="n">
        <v>24042.69</v>
      </c>
    </row>
    <row r="3256">
      <c r="A3256" t="n">
        <v>17634801</v>
      </c>
      <c r="B3256" t="n">
        <v>87634801</v>
      </c>
      <c r="C3256" t="inlineStr">
        <is>
          <t>VELKY TERMINAL</t>
        </is>
      </c>
      <c r="D3256" t="inlineStr">
        <is>
          <t>IDT</t>
        </is>
      </c>
      <c r="E3256" t="inlineStr">
        <is>
          <t>4OSTATNI</t>
        </is>
      </c>
      <c r="F3256" t="inlineStr">
        <is>
          <t>A</t>
        </is>
      </c>
      <c r="G3256" t="inlineStr">
        <is>
          <t>Tomáš Pinkava</t>
        </is>
      </c>
      <c r="H3256" t="inlineStr">
        <is>
          <t>Poštovní</t>
        </is>
      </c>
      <c r="I3256" t="inlineStr">
        <is>
          <t>1142/29</t>
        </is>
      </c>
      <c r="J3256" t="inlineStr">
        <is>
          <t>OSTRAVA - MORAVSKÁ OSTRAVA</t>
        </is>
      </c>
      <c r="K3256" t="inlineStr">
        <is>
          <t>Ostrava-město</t>
        </is>
      </c>
      <c r="L3256" t="inlineStr">
        <is>
          <t>RSG</t>
        </is>
      </c>
      <c r="M3256" t="inlineStr">
        <is>
          <t>Brindžák Michal</t>
        </is>
      </c>
      <c r="N3256" t="inlineStr">
        <is>
          <t>49.837882</t>
        </is>
      </c>
      <c r="O3256" t="inlineStr">
        <is>
          <t>18.288993</t>
        </is>
      </c>
      <c r="P3256" t="n">
        <v>24011.92</v>
      </c>
    </row>
    <row r="3257">
      <c r="A3257" t="n">
        <v>16934103</v>
      </c>
      <c r="B3257" t="n">
        <v>86934103</v>
      </c>
      <c r="C3257" t="inlineStr">
        <is>
          <t>VELKY TERMINAL</t>
        </is>
      </c>
      <c r="D3257" t="inlineStr">
        <is>
          <t>PETROL</t>
        </is>
      </c>
      <c r="E3257" t="inlineStr">
        <is>
          <t>1OMV</t>
        </is>
      </c>
      <c r="F3257" t="inlineStr">
        <is>
          <t>A</t>
        </is>
      </c>
      <c r="G3257" t="inlineStr">
        <is>
          <t>Josef Albert</t>
        </is>
      </c>
      <c r="H3257" t="inlineStr">
        <is>
          <t>Brněnská (ČS OMV)</t>
        </is>
      </c>
      <c r="I3257" t="inlineStr">
        <is>
          <t>671</t>
        </is>
      </c>
      <c r="J3257" t="inlineStr">
        <is>
          <t>MODŘICE</t>
        </is>
      </c>
      <c r="K3257" t="inlineStr">
        <is>
          <t>Brno-venkov</t>
        </is>
      </c>
      <c r="L3257" t="inlineStr">
        <is>
          <t>RSB</t>
        </is>
      </c>
      <c r="M3257" t="inlineStr">
        <is>
          <t>Koutný Roman</t>
        </is>
      </c>
      <c r="N3257" t="inlineStr">
        <is>
          <t>49.117721</t>
        </is>
      </c>
      <c r="O3257" t="inlineStr">
        <is>
          <t>16.604107</t>
        </is>
      </c>
      <c r="P3257" t="n">
        <v>23996.54</v>
      </c>
    </row>
    <row r="3258">
      <c r="A3258" t="n">
        <v>14821601</v>
      </c>
      <c r="B3258" t="n">
        <v>84821601</v>
      </c>
      <c r="C3258" t="inlineStr">
        <is>
          <t>VELKY TERMINAL</t>
        </is>
      </c>
      <c r="D3258" t="inlineStr">
        <is>
          <t>IDT</t>
        </is>
      </c>
      <c r="E3258" t="inlineStr">
        <is>
          <t>4OSTATNI</t>
        </is>
      </c>
      <c r="F3258" t="inlineStr">
        <is>
          <t>A</t>
        </is>
      </c>
      <c r="G3258" t="inlineStr">
        <is>
          <t>Petr Dlouhý</t>
        </is>
      </c>
      <c r="H3258" t="inlineStr">
        <is>
          <t>Masarykova</t>
        </is>
      </c>
      <c r="I3258" t="inlineStr">
        <is>
          <t>69</t>
        </is>
      </c>
      <c r="J3258" t="inlineStr">
        <is>
          <t>TŘEBENICE</t>
        </is>
      </c>
      <c r="K3258" t="inlineStr">
        <is>
          <t>Litoměřice</t>
        </is>
      </c>
      <c r="L3258" t="inlineStr">
        <is>
          <t>RSD</t>
        </is>
      </c>
      <c r="M3258" t="inlineStr">
        <is>
          <t>Šticha Milan</t>
        </is>
      </c>
      <c r="N3258" t="inlineStr">
        <is>
          <t>50.476660</t>
        </is>
      </c>
      <c r="O3258" t="inlineStr">
        <is>
          <t>13.989765</t>
        </is>
      </c>
      <c r="P3258" t="n">
        <v>23975.77</v>
      </c>
    </row>
    <row r="3259">
      <c r="A3259" t="n">
        <v>11501501</v>
      </c>
      <c r="B3259" t="n">
        <v>81501501</v>
      </c>
      <c r="C3259" t="inlineStr">
        <is>
          <t>VELKY TERMINAL</t>
        </is>
      </c>
      <c r="D3259" t="inlineStr">
        <is>
          <t>IDT</t>
        </is>
      </c>
      <c r="E3259" t="inlineStr">
        <is>
          <t>4OSTATNI</t>
        </is>
      </c>
      <c r="F3259" t="inlineStr">
        <is>
          <t>A</t>
        </is>
      </c>
      <c r="G3259" t="inlineStr">
        <is>
          <t>Kateřina Chlupáčová</t>
        </is>
      </c>
      <c r="H3259" t="inlineStr">
        <is>
          <t>Palackého náměstí</t>
        </is>
      </c>
      <c r="I3259" t="inlineStr">
        <is>
          <t>28</t>
        </is>
      </c>
      <c r="J3259" t="inlineStr">
        <is>
          <t>DOBROVICE</t>
        </is>
      </c>
      <c r="K3259" t="inlineStr">
        <is>
          <t>Mladá Boleslav</t>
        </is>
      </c>
      <c r="L3259" t="inlineStr">
        <is>
          <t>RSA</t>
        </is>
      </c>
      <c r="M3259" t="inlineStr">
        <is>
          <t>Vlk Pavel</t>
        </is>
      </c>
      <c r="N3259" t="inlineStr">
        <is>
          <t>50.369525</t>
        </is>
      </c>
      <c r="O3259" t="inlineStr">
        <is>
          <t>14.962266</t>
        </is>
      </c>
      <c r="P3259" t="n">
        <v>23963.88</v>
      </c>
    </row>
    <row r="3260">
      <c r="A3260" t="n">
        <v>15835401</v>
      </c>
      <c r="B3260" t="n">
        <v>85835401</v>
      </c>
      <c r="C3260" t="inlineStr">
        <is>
          <t>VELKY TERMINAL</t>
        </is>
      </c>
      <c r="D3260" t="inlineStr">
        <is>
          <t>IDT</t>
        </is>
      </c>
      <c r="E3260" t="inlineStr">
        <is>
          <t>4OSTATNI</t>
        </is>
      </c>
      <c r="F3260" t="inlineStr">
        <is>
          <t>A</t>
        </is>
      </c>
      <c r="G3260" t="inlineStr">
        <is>
          <t>Miluše Vaníčková</t>
        </is>
      </c>
      <c r="H3260" t="inlineStr">
        <is>
          <t>Rohovládova Bělá</t>
        </is>
      </c>
      <c r="I3260" t="inlineStr">
        <is>
          <t>41</t>
        </is>
      </c>
      <c r="J3260" t="inlineStr">
        <is>
          <t>ROHOVLÁDOVA BĚLÁ</t>
        </is>
      </c>
      <c r="K3260" t="inlineStr">
        <is>
          <t>Pardubice</t>
        </is>
      </c>
      <c r="L3260" t="inlineStr">
        <is>
          <t>RSE</t>
        </is>
      </c>
      <c r="M3260" t="inlineStr">
        <is>
          <t>Jareš Jaroslav</t>
        </is>
      </c>
      <c r="N3260" t="inlineStr">
        <is>
          <t>50.107053</t>
        </is>
      </c>
      <c r="O3260" t="inlineStr">
        <is>
          <t>15.606211</t>
        </is>
      </c>
      <c r="P3260" t="n">
        <v>23955.58</v>
      </c>
    </row>
    <row r="3261">
      <c r="A3261" t="n">
        <v>17762409</v>
      </c>
      <c r="B3261" t="n">
        <v>87762409</v>
      </c>
      <c r="C3261" t="inlineStr">
        <is>
          <t>VELKY TERMINAL</t>
        </is>
      </c>
      <c r="D3261" t="inlineStr">
        <is>
          <t>KA PARTNERS</t>
        </is>
      </c>
      <c r="E3261" t="inlineStr">
        <is>
          <t>1HRUSKA</t>
        </is>
      </c>
      <c r="F3261" t="inlineStr">
        <is>
          <t>A</t>
        </is>
      </c>
      <c r="G3261" t="inlineStr">
        <is>
          <t>H R U Š K A , spol. s r.o.</t>
        </is>
      </c>
      <c r="H3261" t="inlineStr">
        <is>
          <t>Čsl. armády</t>
        </is>
      </c>
      <c r="I3261" t="inlineStr">
        <is>
          <t>2324/28</t>
        </is>
      </c>
      <c r="J3261" t="inlineStr">
        <is>
          <t>ŠUMPERK</t>
        </is>
      </c>
      <c r="K3261" t="inlineStr">
        <is>
          <t>Šumperk</t>
        </is>
      </c>
      <c r="L3261" t="inlineStr">
        <is>
          <t>RSG</t>
        </is>
      </c>
      <c r="M3261" t="inlineStr">
        <is>
          <t>Brindžák Michal</t>
        </is>
      </c>
      <c r="N3261" t="inlineStr">
        <is>
          <t>49.967016</t>
        </is>
      </c>
      <c r="O3261" t="inlineStr">
        <is>
          <t>16.983599</t>
        </is>
      </c>
      <c r="P3261" t="n">
        <v>23944.81</v>
      </c>
    </row>
    <row r="3262">
      <c r="A3262" t="n">
        <v>16916201</v>
      </c>
      <c r="B3262" t="n">
        <v>86916201</v>
      </c>
      <c r="C3262" t="inlineStr">
        <is>
          <t>VELKY TERMINAL</t>
        </is>
      </c>
      <c r="D3262" t="inlineStr">
        <is>
          <t>IDT</t>
        </is>
      </c>
      <c r="E3262" t="inlineStr">
        <is>
          <t>4OSTATNI</t>
        </is>
      </c>
      <c r="F3262" t="inlineStr">
        <is>
          <t>A</t>
        </is>
      </c>
      <c r="G3262" t="inlineStr">
        <is>
          <t>MOTRANS Střílky, s.r.o.</t>
        </is>
      </c>
      <c r="H3262" t="inlineStr">
        <is>
          <t>Zámecká</t>
        </is>
      </c>
      <c r="I3262" t="inlineStr">
        <is>
          <t>192</t>
        </is>
      </c>
      <c r="J3262" t="inlineStr">
        <is>
          <t>STŘÍLKY</t>
        </is>
      </c>
      <c r="K3262" t="inlineStr">
        <is>
          <t>Kroměříž</t>
        </is>
      </c>
      <c r="L3262" t="inlineStr">
        <is>
          <t>RSE</t>
        </is>
      </c>
      <c r="M3262" t="inlineStr">
        <is>
          <t>Šír Daniel</t>
        </is>
      </c>
      <c r="N3262" t="inlineStr">
        <is>
          <t>49.150879</t>
        </is>
      </c>
      <c r="O3262" t="inlineStr">
        <is>
          <t>17.219481</t>
        </is>
      </c>
      <c r="P3262" t="n">
        <v>23943.08</v>
      </c>
    </row>
    <row r="3263">
      <c r="A3263" t="n">
        <v>15912302</v>
      </c>
      <c r="B3263" t="n">
        <v>85912302</v>
      </c>
      <c r="C3263" t="inlineStr">
        <is>
          <t>VELKY TERMINAL</t>
        </is>
      </c>
      <c r="D3263" t="inlineStr">
        <is>
          <t>IDT</t>
        </is>
      </c>
      <c r="E3263" t="inlineStr">
        <is>
          <t>1CEPRO</t>
        </is>
      </c>
      <c r="F3263" t="inlineStr">
        <is>
          <t>A</t>
        </is>
      </c>
      <c r="G3263" t="inlineStr">
        <is>
          <t>Josef Chládek</t>
        </is>
      </c>
      <c r="H3263" t="inlineStr">
        <is>
          <t>Aloise Hanuše</t>
        </is>
      </c>
      <c r="I3263" t="inlineStr">
        <is>
          <t>476</t>
        </is>
      </c>
      <c r="J3263" t="inlineStr">
        <is>
          <t>JABLONNÉ NAD ORLICÍ</t>
        </is>
      </c>
      <c r="K3263" t="inlineStr">
        <is>
          <t>Ústí nad Orlicí</t>
        </is>
      </c>
      <c r="L3263" t="inlineStr">
        <is>
          <t>RSE</t>
        </is>
      </c>
      <c r="M3263" t="inlineStr">
        <is>
          <t>Rek Lubomír</t>
        </is>
      </c>
      <c r="N3263" t="inlineStr">
        <is>
          <t>50.025195</t>
        </is>
      </c>
      <c r="O3263" t="inlineStr">
        <is>
          <t>16.606028</t>
        </is>
      </c>
      <c r="P3263" t="n">
        <v>23941.92</v>
      </c>
    </row>
    <row r="3264">
      <c r="A3264" t="n">
        <v>17942401</v>
      </c>
      <c r="B3264" t="n">
        <v>87942401</v>
      </c>
      <c r="C3264" t="inlineStr">
        <is>
          <t>VELKY TERMINAL</t>
        </is>
      </c>
      <c r="D3264" t="inlineStr">
        <is>
          <t>IDT</t>
        </is>
      </c>
      <c r="E3264" t="inlineStr">
        <is>
          <t>4OSTATNI</t>
        </is>
      </c>
      <c r="F3264" t="inlineStr">
        <is>
          <t>A</t>
        </is>
      </c>
      <c r="G3264" t="inlineStr">
        <is>
          <t>Makrel s.r.o.</t>
        </is>
      </c>
      <c r="H3264" t="inlineStr">
        <is>
          <t>Osvobození</t>
        </is>
      </c>
      <c r="I3264" t="inlineStr">
        <is>
          <t>491/18</t>
        </is>
      </c>
      <c r="J3264" t="inlineStr">
        <is>
          <t>MĚSTO ALBRECHTICE</t>
        </is>
      </c>
      <c r="K3264" t="inlineStr">
        <is>
          <t>Bruntál</t>
        </is>
      </c>
      <c r="L3264" t="inlineStr">
        <is>
          <t>RSG</t>
        </is>
      </c>
      <c r="M3264" t="inlineStr">
        <is>
          <t>Gelnar Ivo</t>
        </is>
      </c>
      <c r="N3264" t="inlineStr">
        <is>
          <t>50.165897</t>
        </is>
      </c>
      <c r="O3264" t="inlineStr">
        <is>
          <t>17.574041</t>
        </is>
      </c>
      <c r="P3264" t="n">
        <v>23937.77</v>
      </c>
    </row>
    <row r="3265">
      <c r="A3265" t="n">
        <v>11640040</v>
      </c>
      <c r="B3265" t="n">
        <v>81640040</v>
      </c>
      <c r="C3265" t="inlineStr">
        <is>
          <t>VELKY TERMINAL</t>
        </is>
      </c>
      <c r="D3265" t="inlineStr">
        <is>
          <t>KA PARTNERS</t>
        </is>
      </c>
      <c r="E3265" t="inlineStr">
        <is>
          <t>1LAG</t>
        </is>
      </c>
      <c r="F3265" t="inlineStr">
        <is>
          <t>A</t>
        </is>
      </c>
      <c r="G3265" t="inlineStr">
        <is>
          <t>Lagardere Travel Retail, a.s.</t>
        </is>
      </c>
      <c r="H3265" t="inlineStr">
        <is>
          <t>Myslíkova</t>
        </is>
      </c>
      <c r="I3265" t="inlineStr">
        <is>
          <t>172/29</t>
        </is>
      </c>
      <c r="J3265" t="inlineStr">
        <is>
          <t>PRAHA 1 - NOVÉ MĚSTO</t>
        </is>
      </c>
      <c r="K3265" t="inlineStr">
        <is>
          <t>Praha</t>
        </is>
      </c>
      <c r="L3265" t="inlineStr">
        <is>
          <t>RSA</t>
        </is>
      </c>
      <c r="M3265" t="inlineStr">
        <is>
          <t>Fiedler Miroslav</t>
        </is>
      </c>
      <c r="N3265" t="inlineStr">
        <is>
          <t>50.078148</t>
        </is>
      </c>
      <c r="O3265" t="inlineStr">
        <is>
          <t>14.418738</t>
        </is>
      </c>
      <c r="P3265" t="n">
        <v>23932.69</v>
      </c>
    </row>
    <row r="3266">
      <c r="A3266" t="n">
        <v>11516301</v>
      </c>
      <c r="B3266" t="n">
        <v>81516301</v>
      </c>
      <c r="C3266" t="inlineStr">
        <is>
          <t>VELKY TERMINAL</t>
        </is>
      </c>
      <c r="D3266" t="inlineStr">
        <is>
          <t>PETROL</t>
        </is>
      </c>
      <c r="E3266" t="inlineStr">
        <is>
          <t>1KM-PRONA</t>
        </is>
      </c>
      <c r="F3266" t="inlineStr">
        <is>
          <t>A</t>
        </is>
      </c>
      <c r="G3266" t="inlineStr">
        <is>
          <t>Petr Jelínek</t>
        </is>
      </c>
      <c r="H3266" t="inlineStr">
        <is>
          <t>Průmyslová (ČS KM-PRONA)</t>
        </is>
      </c>
      <c r="I3266" t="inlineStr"/>
      <c r="J3266" t="inlineStr">
        <is>
          <t>VLAŠIM</t>
        </is>
      </c>
      <c r="K3266" t="inlineStr">
        <is>
          <t>Benešov</t>
        </is>
      </c>
      <c r="L3266" t="inlineStr">
        <is>
          <t>RSA</t>
        </is>
      </c>
      <c r="M3266" t="inlineStr">
        <is>
          <t>Fiedler Miroslav</t>
        </is>
      </c>
      <c r="N3266" t="inlineStr">
        <is>
          <t>49.699027</t>
        </is>
      </c>
      <c r="O3266" t="inlineStr">
        <is>
          <t>14.905491</t>
        </is>
      </c>
      <c r="P3266" t="n">
        <v>23930.58</v>
      </c>
    </row>
    <row r="3267">
      <c r="A3267" t="n">
        <v>15621805</v>
      </c>
      <c r="B3267" t="n">
        <v>85621805</v>
      </c>
      <c r="C3267" t="inlineStr">
        <is>
          <t>VELKY TERMINAL</t>
        </is>
      </c>
      <c r="D3267" t="inlineStr">
        <is>
          <t>IDT</t>
        </is>
      </c>
      <c r="E3267" t="inlineStr">
        <is>
          <t>3JBILKOV</t>
        </is>
      </c>
      <c r="F3267" t="inlineStr">
        <is>
          <t>A</t>
        </is>
      </c>
      <c r="G3267" t="inlineStr">
        <is>
          <t>Jitka Bílková</t>
        </is>
      </c>
      <c r="H3267" t="inlineStr">
        <is>
          <t>Jungmannova (stánek)</t>
        </is>
      </c>
      <c r="I3267" t="inlineStr"/>
      <c r="J3267" t="inlineStr">
        <is>
          <t>SVITAVY</t>
        </is>
      </c>
      <c r="K3267" t="inlineStr">
        <is>
          <t>Svitavy</t>
        </is>
      </c>
      <c r="L3267" t="inlineStr">
        <is>
          <t>RSE</t>
        </is>
      </c>
      <c r="M3267" t="inlineStr">
        <is>
          <t>Rek Lubomír</t>
        </is>
      </c>
      <c r="N3267" t="inlineStr">
        <is>
          <t>49.759145</t>
        </is>
      </c>
      <c r="O3267" t="inlineStr">
        <is>
          <t>16.465297</t>
        </is>
      </c>
      <c r="P3267" t="n">
        <v>23927.12</v>
      </c>
    </row>
    <row r="3268">
      <c r="A3268" t="n">
        <v>16955302</v>
      </c>
      <c r="B3268" t="n">
        <v>86955302</v>
      </c>
      <c r="C3268" t="inlineStr">
        <is>
          <t>VELKY TERMINAL</t>
        </is>
      </c>
      <c r="D3268" t="inlineStr">
        <is>
          <t>IDT</t>
        </is>
      </c>
      <c r="E3268" t="inlineStr">
        <is>
          <t>2SILMET</t>
        </is>
      </c>
      <c r="F3268" t="inlineStr">
        <is>
          <t>A</t>
        </is>
      </c>
      <c r="G3268" t="inlineStr">
        <is>
          <t>SILMET Plus, s.r.o.</t>
        </is>
      </c>
      <c r="H3268" t="inlineStr">
        <is>
          <t>Řípov</t>
        </is>
      </c>
      <c r="I3268" t="inlineStr">
        <is>
          <t>39</t>
        </is>
      </c>
      <c r="J3268" t="inlineStr">
        <is>
          <t>TŘEBÍČ - ŘÍPOV</t>
        </is>
      </c>
      <c r="K3268" t="inlineStr">
        <is>
          <t>Třebíč</t>
        </is>
      </c>
      <c r="L3268" t="inlineStr">
        <is>
          <t>RSB</t>
        </is>
      </c>
      <c r="M3268" t="inlineStr">
        <is>
          <t>Hanuš Robert</t>
        </is>
      </c>
      <c r="N3268" t="inlineStr">
        <is>
          <t>49.212067</t>
        </is>
      </c>
      <c r="O3268" t="inlineStr">
        <is>
          <t>15.833788</t>
        </is>
      </c>
      <c r="P3268" t="n">
        <v>23915.58</v>
      </c>
    </row>
    <row r="3269">
      <c r="A3269" t="n">
        <v>17205010</v>
      </c>
      <c r="B3269" t="n">
        <v>87205010</v>
      </c>
      <c r="C3269" t="inlineStr">
        <is>
          <t>VELKY TERMINAL</t>
        </is>
      </c>
      <c r="D3269" t="inlineStr">
        <is>
          <t>ČESKÁ POŠTA</t>
        </is>
      </c>
      <c r="E3269" t="inlineStr">
        <is>
          <t>1POSTA</t>
        </is>
      </c>
      <c r="F3269" t="inlineStr">
        <is>
          <t>P</t>
        </is>
      </c>
      <c r="G3269" t="inlineStr">
        <is>
          <t>Česká pošta - Fulnek 1</t>
        </is>
      </c>
      <c r="H3269" t="inlineStr">
        <is>
          <t>nám. Komenského</t>
        </is>
      </c>
      <c r="I3269" t="inlineStr">
        <is>
          <t>16</t>
        </is>
      </c>
      <c r="J3269" t="inlineStr">
        <is>
          <t>FULNEK</t>
        </is>
      </c>
      <c r="K3269" t="inlineStr">
        <is>
          <t>Nový Jičín</t>
        </is>
      </c>
      <c r="L3269" t="inlineStr">
        <is>
          <t>RSG</t>
        </is>
      </c>
      <c r="M3269" t="inlineStr">
        <is>
          <t>Brindžák Michal</t>
        </is>
      </c>
      <c r="N3269" t="inlineStr">
        <is>
          <t>49.713159</t>
        </is>
      </c>
      <c r="O3269" t="inlineStr">
        <is>
          <t>17.903002</t>
        </is>
      </c>
      <c r="P3269" t="n">
        <v>23910.81</v>
      </c>
    </row>
    <row r="3270">
      <c r="A3270" t="n">
        <v>11525664</v>
      </c>
      <c r="B3270" t="n">
        <v>81525664</v>
      </c>
      <c r="C3270" t="inlineStr">
        <is>
          <t>VELKY TERMINAL</t>
        </is>
      </c>
      <c r="D3270" t="inlineStr">
        <is>
          <t>PETROL</t>
        </is>
      </c>
      <c r="E3270" t="inlineStr">
        <is>
          <t>1ORLEN</t>
        </is>
      </c>
      <c r="F3270" t="inlineStr">
        <is>
          <t>A</t>
        </is>
      </c>
      <c r="G3270" t="inlineStr">
        <is>
          <t>ORLEN Unipetrol RPA s.r.o.</t>
        </is>
      </c>
      <c r="H3270" t="inlineStr">
        <is>
          <t>Jeníkovská (ČS ORLEN - LV č.2527)</t>
        </is>
      </c>
      <c r="I3270" t="inlineStr"/>
      <c r="J3270" t="inlineStr">
        <is>
          <t>ČÁSLAV</t>
        </is>
      </c>
      <c r="K3270" t="inlineStr">
        <is>
          <t>Kutná Hora</t>
        </is>
      </c>
      <c r="L3270" t="inlineStr">
        <is>
          <t>RSA</t>
        </is>
      </c>
      <c r="M3270" t="inlineStr">
        <is>
          <t>Česnek Miroslav</t>
        </is>
      </c>
      <c r="N3270" t="inlineStr">
        <is>
          <t>49.901518</t>
        </is>
      </c>
      <c r="O3270" t="inlineStr">
        <is>
          <t>15.403197</t>
        </is>
      </c>
      <c r="P3270" t="n">
        <v>23891.5</v>
      </c>
    </row>
    <row r="3271">
      <c r="A3271" t="n">
        <v>12638901</v>
      </c>
      <c r="B3271" t="n">
        <v>82638901</v>
      </c>
      <c r="C3271" t="inlineStr">
        <is>
          <t>VELKY TERMINAL</t>
        </is>
      </c>
      <c r="D3271" t="inlineStr">
        <is>
          <t>IDT</t>
        </is>
      </c>
      <c r="E3271" t="inlineStr">
        <is>
          <t>4OSTATNI</t>
        </is>
      </c>
      <c r="F3271" t="inlineStr">
        <is>
          <t>A</t>
        </is>
      </c>
      <c r="G3271" t="inlineStr">
        <is>
          <t>Luboš Hrdlička</t>
        </is>
      </c>
      <c r="H3271" t="inlineStr">
        <is>
          <t>A. Křížka</t>
        </is>
      </c>
      <c r="I3271" t="inlineStr">
        <is>
          <t>134</t>
        </is>
      </c>
      <c r="J3271" t="inlineStr">
        <is>
          <t>VODŇANY - VODŇANY I</t>
        </is>
      </c>
      <c r="K3271" t="inlineStr">
        <is>
          <t>Strakonice</t>
        </is>
      </c>
      <c r="L3271" t="inlineStr">
        <is>
          <t>RSB</t>
        </is>
      </c>
      <c r="M3271" t="inlineStr">
        <is>
          <t>Štolba Jan</t>
        </is>
      </c>
      <c r="N3271" t="inlineStr">
        <is>
          <t>49.147426</t>
        </is>
      </c>
      <c r="O3271" t="inlineStr">
        <is>
          <t>14.177175</t>
        </is>
      </c>
      <c r="P3271" t="n">
        <v>23890.96</v>
      </c>
    </row>
    <row r="3272">
      <c r="A3272" t="n">
        <v>16947702</v>
      </c>
      <c r="B3272" t="n">
        <v>86947702</v>
      </c>
      <c r="C3272" t="inlineStr">
        <is>
          <t>VELKY TERMINAL</t>
        </is>
      </c>
      <c r="D3272" t="inlineStr">
        <is>
          <t>PETROL</t>
        </is>
      </c>
      <c r="E3272" t="inlineStr">
        <is>
          <t>1SHELL</t>
        </is>
      </c>
      <c r="F3272" t="inlineStr">
        <is>
          <t>A</t>
        </is>
      </c>
      <c r="G3272" t="inlineStr">
        <is>
          <t>PAHRBEK s.r.o.</t>
        </is>
      </c>
      <c r="H3272" t="inlineStr">
        <is>
          <t>Kvítkovická</t>
        </is>
      </c>
      <c r="I3272" t="inlineStr">
        <is>
          <t>1568</t>
        </is>
      </c>
      <c r="J3272" t="inlineStr">
        <is>
          <t>NAPAJEDLA</t>
        </is>
      </c>
      <c r="K3272" t="inlineStr">
        <is>
          <t>Zlín</t>
        </is>
      </c>
      <c r="L3272" t="inlineStr">
        <is>
          <t>RSE</t>
        </is>
      </c>
      <c r="M3272" t="inlineStr">
        <is>
          <t>Modlitba Jakub</t>
        </is>
      </c>
      <c r="N3272" t="inlineStr">
        <is>
          <t>49.193417</t>
        </is>
      </c>
      <c r="O3272" t="inlineStr">
        <is>
          <t>17.531561</t>
        </is>
      </c>
      <c r="P3272" t="n">
        <v>23882.31</v>
      </c>
    </row>
    <row r="3273">
      <c r="A3273" t="n">
        <v>16637702</v>
      </c>
      <c r="B3273" t="n">
        <v>86637702</v>
      </c>
      <c r="C3273" t="inlineStr">
        <is>
          <t>VELKY TERMINAL</t>
        </is>
      </c>
      <c r="D3273" t="inlineStr">
        <is>
          <t>IDT</t>
        </is>
      </c>
      <c r="E3273" t="inlineStr">
        <is>
          <t>4OSTATNI</t>
        </is>
      </c>
      <c r="F3273" t="inlineStr">
        <is>
          <t>A</t>
        </is>
      </c>
      <c r="G3273" t="inlineStr">
        <is>
          <t>ČSAD Tišnov, spol. s r.o.</t>
        </is>
      </c>
      <c r="H3273" t="inlineStr">
        <is>
          <t>Cáhlovská</t>
        </is>
      </c>
      <c r="I3273" t="inlineStr">
        <is>
          <t>1848</t>
        </is>
      </c>
      <c r="J3273" t="inlineStr">
        <is>
          <t>TIŠNOV</t>
        </is>
      </c>
      <c r="K3273" t="inlineStr">
        <is>
          <t>Brno-venkov</t>
        </is>
      </c>
      <c r="L3273" t="inlineStr">
        <is>
          <t>RSB</t>
        </is>
      </c>
      <c r="M3273" t="inlineStr">
        <is>
          <t>Hanuš Robert</t>
        </is>
      </c>
      <c r="N3273" t="inlineStr">
        <is>
          <t>49.344304</t>
        </is>
      </c>
      <c r="O3273" t="inlineStr">
        <is>
          <t>16.422522</t>
        </is>
      </c>
      <c r="P3273" t="n">
        <v>23879.23</v>
      </c>
    </row>
    <row r="3274">
      <c r="A3274" t="n">
        <v>16839201</v>
      </c>
      <c r="B3274" t="n">
        <v>86839201</v>
      </c>
      <c r="C3274" t="inlineStr">
        <is>
          <t>VELKY TERMINAL</t>
        </is>
      </c>
      <c r="D3274" t="inlineStr">
        <is>
          <t>IDT</t>
        </is>
      </c>
      <c r="E3274" t="inlineStr">
        <is>
          <t>4OSTATNI</t>
        </is>
      </c>
      <c r="F3274" t="inlineStr">
        <is>
          <t>A</t>
        </is>
      </c>
      <c r="G3274" t="inlineStr">
        <is>
          <t>Mariya Kovalova</t>
        </is>
      </c>
      <c r="H3274" t="inlineStr">
        <is>
          <t>Kollárova</t>
        </is>
      </c>
      <c r="I3274" t="inlineStr">
        <is>
          <t>4766/19</t>
        </is>
      </c>
      <c r="J3274" t="inlineStr">
        <is>
          <t>JIHLAVA</t>
        </is>
      </c>
      <c r="K3274" t="inlineStr">
        <is>
          <t>Jihlava</t>
        </is>
      </c>
      <c r="L3274" t="inlineStr">
        <is>
          <t>RSB</t>
        </is>
      </c>
      <c r="M3274" t="inlineStr">
        <is>
          <t>Hanuš Robert</t>
        </is>
      </c>
      <c r="N3274" t="inlineStr">
        <is>
          <t>49.413629</t>
        </is>
      </c>
      <c r="O3274" t="inlineStr">
        <is>
          <t>15.592083</t>
        </is>
      </c>
      <c r="P3274" t="n">
        <v>23878.85</v>
      </c>
    </row>
    <row r="3275">
      <c r="A3275" t="n">
        <v>13934025</v>
      </c>
      <c r="B3275" t="n">
        <v>83934025</v>
      </c>
      <c r="C3275" t="inlineStr">
        <is>
          <t>VELKY TERMINAL</t>
        </is>
      </c>
      <c r="D3275" t="inlineStr">
        <is>
          <t>PETROL</t>
        </is>
      </c>
      <c r="E3275" t="inlineStr">
        <is>
          <t>1ORLEN</t>
        </is>
      </c>
      <c r="F3275" t="inlineStr">
        <is>
          <t>A</t>
        </is>
      </c>
      <c r="G3275" t="inlineStr">
        <is>
          <t>ORLEN Unipetrol RPA s.r.o.</t>
        </is>
      </c>
      <c r="H3275" t="inlineStr">
        <is>
          <t>Jateční (ČS ORLEN)</t>
        </is>
      </c>
      <c r="I3275" t="inlineStr">
        <is>
          <t>2471/6a</t>
        </is>
      </c>
      <c r="J3275" t="inlineStr">
        <is>
          <t>PLZEŇ - VÝCHODNÍ PŘEDMĚSTÍ</t>
        </is>
      </c>
      <c r="K3275" t="inlineStr">
        <is>
          <t>Plzeň-město</t>
        </is>
      </c>
      <c r="L3275" t="inlineStr">
        <is>
          <t>RSC</t>
        </is>
      </c>
      <c r="M3275" t="inlineStr">
        <is>
          <t>Havlíček Vladislav</t>
        </is>
      </c>
      <c r="N3275" t="inlineStr">
        <is>
          <t>49.750371</t>
        </is>
      </c>
      <c r="O3275" t="inlineStr">
        <is>
          <t>13.403772</t>
        </is>
      </c>
      <c r="P3275" t="n">
        <v>23878.31</v>
      </c>
    </row>
    <row r="3276">
      <c r="A3276" t="n">
        <v>11670507</v>
      </c>
      <c r="B3276" t="n">
        <v>81670507</v>
      </c>
      <c r="C3276" t="inlineStr">
        <is>
          <t>VELKY TERMINAL</t>
        </is>
      </c>
      <c r="D3276" t="inlineStr">
        <is>
          <t>KA PARTNERS</t>
        </is>
      </c>
      <c r="E3276" t="inlineStr">
        <is>
          <t>1TRAFICO</t>
        </is>
      </c>
      <c r="F3276" t="inlineStr">
        <is>
          <t>A</t>
        </is>
      </c>
      <c r="G3276" t="inlineStr">
        <is>
          <t>TABÁK TRAFICON</t>
        </is>
      </c>
      <c r="H3276" t="inlineStr">
        <is>
          <t>Mladoboleslavská</t>
        </is>
      </c>
      <c r="I3276" t="inlineStr">
        <is>
          <t>13</t>
        </is>
      </c>
      <c r="J3276" t="inlineStr">
        <is>
          <t>PRAHA 9 - VINOŘ</t>
        </is>
      </c>
      <c r="K3276" t="inlineStr">
        <is>
          <t>Praha</t>
        </is>
      </c>
      <c r="L3276" t="inlineStr">
        <is>
          <t>RSA</t>
        </is>
      </c>
      <c r="M3276" t="inlineStr">
        <is>
          <t>Hrubý Jiří</t>
        </is>
      </c>
      <c r="N3276" t="inlineStr">
        <is>
          <t>50.144172</t>
        </is>
      </c>
      <c r="O3276" t="inlineStr">
        <is>
          <t>14.579855</t>
        </is>
      </c>
      <c r="P3276" t="n">
        <v>23841.15</v>
      </c>
    </row>
    <row r="3277">
      <c r="A3277" t="n">
        <v>11750008</v>
      </c>
      <c r="B3277" t="n">
        <v>81750008</v>
      </c>
      <c r="C3277" t="inlineStr">
        <is>
          <t>VELKY TERMINAL</t>
        </is>
      </c>
      <c r="D3277" t="inlineStr">
        <is>
          <t>KA PARTNERS</t>
        </is>
      </c>
      <c r="E3277" t="inlineStr">
        <is>
          <t>1TESCOFS</t>
        </is>
      </c>
      <c r="F3277" t="inlineStr">
        <is>
          <t>A</t>
        </is>
      </c>
      <c r="G3277" t="inlineStr">
        <is>
          <t>Žabka - potraviny</t>
        </is>
      </c>
      <c r="H3277" t="inlineStr">
        <is>
          <t>Korunní</t>
        </is>
      </c>
      <c r="I3277" t="inlineStr">
        <is>
          <t>855/70</t>
        </is>
      </c>
      <c r="J3277" t="inlineStr">
        <is>
          <t>PRAHA 10 - VINOHRADY</t>
        </is>
      </c>
      <c r="K3277" t="inlineStr">
        <is>
          <t>Praha</t>
        </is>
      </c>
      <c r="L3277" t="inlineStr">
        <is>
          <t>RSA</t>
        </is>
      </c>
      <c r="M3277" t="inlineStr">
        <is>
          <t>Česnek Miroslav</t>
        </is>
      </c>
      <c r="N3277" t="inlineStr">
        <is>
          <t>50.075747</t>
        </is>
      </c>
      <c r="O3277" t="inlineStr">
        <is>
          <t>14.459752</t>
        </is>
      </c>
      <c r="P3277" t="n">
        <v>23837.88</v>
      </c>
    </row>
    <row r="3278">
      <c r="A3278" t="n">
        <v>13934010</v>
      </c>
      <c r="B3278" t="n">
        <v>83934010</v>
      </c>
      <c r="C3278" t="inlineStr">
        <is>
          <t>VELKY TERMINAL</t>
        </is>
      </c>
      <c r="D3278" t="inlineStr">
        <is>
          <t>PETROL</t>
        </is>
      </c>
      <c r="E3278" t="inlineStr">
        <is>
          <t>1ORLEN</t>
        </is>
      </c>
      <c r="F3278" t="inlineStr">
        <is>
          <t>A</t>
        </is>
      </c>
      <c r="G3278" t="inlineStr">
        <is>
          <t>ORLEN Unipetrol RPA s.r.o.</t>
        </is>
      </c>
      <c r="H3278" t="inlineStr">
        <is>
          <t>Ašská</t>
        </is>
      </c>
      <c r="I3278" t="inlineStr">
        <is>
          <t>2354/4</t>
        </is>
      </c>
      <c r="J3278" t="inlineStr">
        <is>
          <t>CHEB</t>
        </is>
      </c>
      <c r="K3278" t="inlineStr">
        <is>
          <t>Cheb</t>
        </is>
      </c>
      <c r="L3278" t="inlineStr">
        <is>
          <t>RSC</t>
        </is>
      </c>
      <c r="M3278" t="inlineStr">
        <is>
          <t>Beneš Lukáš</t>
        </is>
      </c>
      <c r="N3278" t="inlineStr">
        <is>
          <t>50.084092</t>
        </is>
      </c>
      <c r="O3278" t="inlineStr">
        <is>
          <t>12.372332</t>
        </is>
      </c>
      <c r="P3278" t="n">
        <v>23828.46</v>
      </c>
    </row>
    <row r="3279">
      <c r="A3279" t="n">
        <v>16652402</v>
      </c>
      <c r="B3279" t="n">
        <v>86652402</v>
      </c>
      <c r="C3279" t="inlineStr">
        <is>
          <t>VELKY TERMINAL</t>
        </is>
      </c>
      <c r="D3279" t="inlineStr">
        <is>
          <t>IDT</t>
        </is>
      </c>
      <c r="E3279" t="inlineStr">
        <is>
          <t>3MASTER</t>
        </is>
      </c>
      <c r="F3279" t="inlineStr">
        <is>
          <t>A</t>
        </is>
      </c>
      <c r="G3279" t="inlineStr">
        <is>
          <t>MASTER DRINKS s.r.o.</t>
        </is>
      </c>
      <c r="H3279" t="inlineStr">
        <is>
          <t>Na Rynku</t>
        </is>
      </c>
      <c r="I3279" t="inlineStr">
        <is>
          <t>352</t>
        </is>
      </c>
      <c r="J3279" t="inlineStr">
        <is>
          <t>KUNOVICE</t>
        </is>
      </c>
      <c r="K3279" t="inlineStr">
        <is>
          <t>Uherské Hradiště</t>
        </is>
      </c>
      <c r="L3279" t="inlineStr">
        <is>
          <t>RSE</t>
        </is>
      </c>
      <c r="M3279" t="inlineStr">
        <is>
          <t>Modlitba Jakub</t>
        </is>
      </c>
      <c r="N3279" t="inlineStr">
        <is>
          <t>49.043617</t>
        </is>
      </c>
      <c r="O3279" t="inlineStr">
        <is>
          <t>17.467724</t>
        </is>
      </c>
      <c r="P3279" t="n">
        <v>23820</v>
      </c>
    </row>
    <row r="3280">
      <c r="A3280" t="n">
        <v>16962501</v>
      </c>
      <c r="B3280" t="n">
        <v>86962501</v>
      </c>
      <c r="C3280" t="inlineStr">
        <is>
          <t>VELKY TERMINAL</t>
        </is>
      </c>
      <c r="D3280" t="inlineStr">
        <is>
          <t>PETROL</t>
        </is>
      </c>
      <c r="E3280" t="inlineStr">
        <is>
          <t>1ORLEN</t>
        </is>
      </c>
      <c r="F3280" t="inlineStr">
        <is>
          <t>A</t>
        </is>
      </c>
      <c r="G3280" t="inlineStr">
        <is>
          <t>ORLEN Unipetrol RPA s.r.o.</t>
        </is>
      </c>
      <c r="H3280" t="inlineStr">
        <is>
          <t>Lidická</t>
        </is>
      </c>
      <c r="I3280" t="inlineStr">
        <is>
          <t>3121</t>
        </is>
      </c>
      <c r="J3280" t="inlineStr">
        <is>
          <t>BŘECLAV</t>
        </is>
      </c>
      <c r="K3280" t="inlineStr">
        <is>
          <t>Břeclav</t>
        </is>
      </c>
      <c r="L3280" t="inlineStr">
        <is>
          <t>RSB</t>
        </is>
      </c>
      <c r="M3280" t="inlineStr">
        <is>
          <t>Petlach Lubomír</t>
        </is>
      </c>
      <c r="N3280" t="inlineStr">
        <is>
          <t>48.777665</t>
        </is>
      </c>
      <c r="O3280" t="inlineStr">
        <is>
          <t>16.898239</t>
        </is>
      </c>
      <c r="P3280" t="n">
        <v>23816.54</v>
      </c>
    </row>
    <row r="3281">
      <c r="A3281" t="n">
        <v>16844201</v>
      </c>
      <c r="B3281" t="n">
        <v>86844201</v>
      </c>
      <c r="C3281" t="inlineStr">
        <is>
          <t>VELKY TERMINAL</t>
        </is>
      </c>
      <c r="D3281" t="inlineStr">
        <is>
          <t>IDT</t>
        </is>
      </c>
      <c r="E3281" t="inlineStr">
        <is>
          <t>2POSTAF</t>
        </is>
      </c>
      <c r="F3281" t="inlineStr">
        <is>
          <t>A</t>
        </is>
      </c>
      <c r="G3281" t="inlineStr">
        <is>
          <t>Obec Telnice</t>
        </is>
      </c>
      <c r="H3281" t="inlineStr">
        <is>
          <t>Růžová</t>
        </is>
      </c>
      <c r="I3281" t="inlineStr">
        <is>
          <t>243</t>
        </is>
      </c>
      <c r="J3281" t="inlineStr">
        <is>
          <t>TELNICE</t>
        </is>
      </c>
      <c r="K3281" t="inlineStr">
        <is>
          <t>Brno-venkov</t>
        </is>
      </c>
      <c r="L3281" t="inlineStr">
        <is>
          <t>RSB</t>
        </is>
      </c>
      <c r="M3281" t="inlineStr">
        <is>
          <t>Koutný Roman</t>
        </is>
      </c>
      <c r="N3281" t="inlineStr">
        <is>
          <t>49.101098</t>
        </is>
      </c>
      <c r="O3281" t="inlineStr">
        <is>
          <t>16.717946</t>
        </is>
      </c>
      <c r="P3281" t="n">
        <v>23789.81</v>
      </c>
    </row>
    <row r="3282">
      <c r="A3282" t="n">
        <v>35201010</v>
      </c>
      <c r="B3282" t="n">
        <v>75200288</v>
      </c>
      <c r="C3282" t="inlineStr">
        <is>
          <t>LI</t>
        </is>
      </c>
      <c r="D3282" t="inlineStr">
        <is>
          <t>ČESKÁ POŠTA</t>
        </is>
      </c>
      <c r="E3282" t="inlineStr">
        <is>
          <t>1POSTA</t>
        </is>
      </c>
      <c r="F3282" t="inlineStr">
        <is>
          <t>P</t>
        </is>
      </c>
      <c r="G3282" t="inlineStr">
        <is>
          <t>Česká pošta - Rychnov nad Kněžnou</t>
        </is>
      </c>
      <c r="H3282" t="inlineStr">
        <is>
          <t>Bezručova</t>
        </is>
      </c>
      <c r="I3282" t="inlineStr">
        <is>
          <t>14</t>
        </is>
      </c>
      <c r="J3282" t="inlineStr">
        <is>
          <t>RYCHNOV NAD KNĚŽNOU</t>
        </is>
      </c>
      <c r="K3282" t="inlineStr">
        <is>
          <t>Rychnov nad Kněžnou</t>
        </is>
      </c>
      <c r="L3282" t="inlineStr">
        <is>
          <t>RSE</t>
        </is>
      </c>
      <c r="M3282" t="inlineStr">
        <is>
          <t>Lán Tomáš</t>
        </is>
      </c>
      <c r="N3282" t="inlineStr">
        <is>
          <t>50.164862</t>
        </is>
      </c>
      <c r="O3282" t="inlineStr">
        <is>
          <t>16.277601</t>
        </is>
      </c>
      <c r="P3282" t="n">
        <v>23768.46</v>
      </c>
    </row>
    <row r="3283">
      <c r="A3283" t="n">
        <v>11501902</v>
      </c>
      <c r="B3283" t="n">
        <v>81501902</v>
      </c>
      <c r="C3283" t="inlineStr">
        <is>
          <t>VELKY TERMINAL</t>
        </is>
      </c>
      <c r="D3283" t="inlineStr">
        <is>
          <t>IDT</t>
        </is>
      </c>
      <c r="E3283" t="inlineStr">
        <is>
          <t>1CEPRO</t>
        </is>
      </c>
      <c r="F3283" t="inlineStr">
        <is>
          <t>A</t>
        </is>
      </c>
      <c r="G3283" t="inlineStr">
        <is>
          <t>IDEAL MaGy, s.r.o.</t>
        </is>
      </c>
      <c r="H3283" t="inlineStr">
        <is>
          <t>Pražská (ČS EUROOIL)</t>
        </is>
      </c>
      <c r="I3283" t="inlineStr">
        <is>
          <t>1366</t>
        </is>
      </c>
      <c r="J3283" t="inlineStr">
        <is>
          <t>MLADÁ BOLESLAV - MLADÁ BOLESLAV III</t>
        </is>
      </c>
      <c r="K3283" t="inlineStr">
        <is>
          <t>Mladá Boleslav</t>
        </is>
      </c>
      <c r="L3283" t="inlineStr">
        <is>
          <t>RSA</t>
        </is>
      </c>
      <c r="M3283" t="inlineStr">
        <is>
          <t>Vlk Pavel</t>
        </is>
      </c>
      <c r="N3283" t="inlineStr">
        <is>
          <t>50.400708</t>
        </is>
      </c>
      <c r="O3283" t="inlineStr">
        <is>
          <t>14.903727</t>
        </is>
      </c>
      <c r="P3283" t="n">
        <v>23747.31</v>
      </c>
    </row>
    <row r="3284">
      <c r="A3284" t="n">
        <v>15702004</v>
      </c>
      <c r="B3284" t="n">
        <v>85702004</v>
      </c>
      <c r="C3284" t="inlineStr">
        <is>
          <t>VELKY TERMINAL</t>
        </is>
      </c>
      <c r="D3284" t="inlineStr">
        <is>
          <t>IDT</t>
        </is>
      </c>
      <c r="E3284" t="inlineStr">
        <is>
          <t>3KUBIK</t>
        </is>
      </c>
      <c r="F3284" t="inlineStr">
        <is>
          <t>A</t>
        </is>
      </c>
      <c r="G3284" t="inlineStr">
        <is>
          <t>Kubík a.s.</t>
        </is>
      </c>
      <c r="H3284" t="inlineStr">
        <is>
          <t>Štefánikova</t>
        </is>
      </c>
      <c r="I3284" t="inlineStr">
        <is>
          <t>536</t>
        </is>
      </c>
      <c r="J3284" t="inlineStr">
        <is>
          <t>HRADEC KRÁLOVÉ - MORAVSKÉ PŘEDMĚSTÍ</t>
        </is>
      </c>
      <c r="K3284" t="inlineStr">
        <is>
          <t>Hradec Králové</t>
        </is>
      </c>
      <c r="L3284" t="inlineStr">
        <is>
          <t>RSE</t>
        </is>
      </c>
      <c r="M3284" t="inlineStr">
        <is>
          <t>Jareš Jaroslav</t>
        </is>
      </c>
      <c r="N3284" t="inlineStr">
        <is>
          <t>50.186945</t>
        </is>
      </c>
      <c r="O3284" t="inlineStr">
        <is>
          <t>15.836046</t>
        </is>
      </c>
      <c r="P3284" t="n">
        <v>23736.73</v>
      </c>
    </row>
    <row r="3285">
      <c r="A3285" t="n">
        <v>15626801</v>
      </c>
      <c r="B3285" t="n">
        <v>85626801</v>
      </c>
      <c r="C3285" t="inlineStr">
        <is>
          <t>VELKY TERMINAL</t>
        </is>
      </c>
      <c r="D3285" t="inlineStr">
        <is>
          <t>IDT</t>
        </is>
      </c>
      <c r="E3285" t="inlineStr">
        <is>
          <t>4OSTATNI</t>
        </is>
      </c>
      <c r="F3285" t="inlineStr">
        <is>
          <t>A</t>
        </is>
      </c>
      <c r="G3285" t="inlineStr">
        <is>
          <t>Miloslava Machová</t>
        </is>
      </c>
      <c r="H3285" t="inlineStr">
        <is>
          <t>Husovo náměstí</t>
        </is>
      </c>
      <c r="I3285" t="inlineStr">
        <is>
          <t>1215</t>
        </is>
      </c>
      <c r="J3285" t="inlineStr">
        <is>
          <t>NOVÉ MĚSTO NAD METUJÍ</t>
        </is>
      </c>
      <c r="K3285" t="inlineStr">
        <is>
          <t>Náchod</t>
        </is>
      </c>
      <c r="L3285" t="inlineStr">
        <is>
          <t>RSE</t>
        </is>
      </c>
      <c r="M3285" t="inlineStr">
        <is>
          <t>Lán Tomáš</t>
        </is>
      </c>
      <c r="N3285" t="inlineStr">
        <is>
          <t>50.344502</t>
        </is>
      </c>
      <c r="O3285" t="inlineStr">
        <is>
          <t>16.151657</t>
        </is>
      </c>
      <c r="P3285" t="n">
        <v>23731.73</v>
      </c>
    </row>
    <row r="3286">
      <c r="A3286" t="n">
        <v>15729801</v>
      </c>
      <c r="B3286" t="n">
        <v>85729801</v>
      </c>
      <c r="C3286" t="inlineStr">
        <is>
          <t>VELKY TERMINAL</t>
        </is>
      </c>
      <c r="D3286" t="inlineStr">
        <is>
          <t>IDT</t>
        </is>
      </c>
      <c r="E3286" t="inlineStr">
        <is>
          <t>4OSTATNI</t>
        </is>
      </c>
      <c r="F3286" t="inlineStr">
        <is>
          <t>A</t>
        </is>
      </c>
      <c r="G3286" t="inlineStr">
        <is>
          <t>Bich Ngoc Vu</t>
        </is>
      </c>
      <c r="H3286" t="inlineStr">
        <is>
          <t>Chrudimská</t>
        </is>
      </c>
      <c r="I3286" t="inlineStr">
        <is>
          <t>2</t>
        </is>
      </c>
      <c r="J3286" t="inlineStr">
        <is>
          <t>SEČ</t>
        </is>
      </c>
      <c r="K3286" t="inlineStr">
        <is>
          <t>Chrudim</t>
        </is>
      </c>
      <c r="L3286" t="inlineStr">
        <is>
          <t>RSE</t>
        </is>
      </c>
      <c r="M3286" t="inlineStr">
        <is>
          <t>Jareš Jaroslav</t>
        </is>
      </c>
      <c r="N3286" t="inlineStr">
        <is>
          <t>49.847319</t>
        </is>
      </c>
      <c r="O3286" t="inlineStr">
        <is>
          <t>15.658774</t>
        </is>
      </c>
      <c r="P3286" t="n">
        <v>23728.27</v>
      </c>
    </row>
    <row r="3287">
      <c r="A3287" t="n">
        <v>16962548</v>
      </c>
      <c r="B3287" t="n">
        <v>86962548</v>
      </c>
      <c r="C3287" t="inlineStr">
        <is>
          <t>VELKY TERMINAL</t>
        </is>
      </c>
      <c r="D3287" t="inlineStr">
        <is>
          <t>PETROL</t>
        </is>
      </c>
      <c r="E3287" t="inlineStr">
        <is>
          <t>1ORLEN</t>
        </is>
      </c>
      <c r="F3287" t="inlineStr">
        <is>
          <t>A</t>
        </is>
      </c>
      <c r="G3287" t="inlineStr">
        <is>
          <t>ORLEN Unipetrol RPA s.r.o.</t>
        </is>
      </c>
      <c r="H3287" t="inlineStr">
        <is>
          <t>Lipůvka</t>
        </is>
      </c>
      <c r="I3287" t="inlineStr">
        <is>
          <t>364</t>
        </is>
      </c>
      <c r="J3287" t="inlineStr">
        <is>
          <t>LIPŮVKA</t>
        </is>
      </c>
      <c r="K3287" t="inlineStr">
        <is>
          <t>Blansko</t>
        </is>
      </c>
      <c r="L3287" t="inlineStr">
        <is>
          <t>RSE</t>
        </is>
      </c>
      <c r="M3287" t="inlineStr">
        <is>
          <t>Šír Daniel</t>
        </is>
      </c>
      <c r="N3287" t="inlineStr">
        <is>
          <t>49.327545</t>
        </is>
      </c>
      <c r="O3287" t="inlineStr">
        <is>
          <t>16.553969</t>
        </is>
      </c>
      <c r="P3287" t="n">
        <v>23721.15</v>
      </c>
    </row>
    <row r="3288">
      <c r="A3288" t="n">
        <v>14929302</v>
      </c>
      <c r="B3288" t="n">
        <v>84929302</v>
      </c>
      <c r="C3288" t="inlineStr">
        <is>
          <t>VELKY TERMINAL</t>
        </is>
      </c>
      <c r="D3288" t="inlineStr">
        <is>
          <t>IDT</t>
        </is>
      </c>
      <c r="E3288" t="inlineStr">
        <is>
          <t>3MPTRA</t>
        </is>
      </c>
      <c r="F3288" t="inlineStr">
        <is>
          <t>A</t>
        </is>
      </c>
      <c r="G3288" t="inlineStr">
        <is>
          <t>MP TRADE INVEST, s.r.o.</t>
        </is>
      </c>
      <c r="H3288" t="inlineStr">
        <is>
          <t>Tovární</t>
        </is>
      </c>
      <c r="I3288" t="inlineStr">
        <is>
          <t>3444/21</t>
        </is>
      </c>
      <c r="J3288" t="inlineStr">
        <is>
          <t>ÚSTÍ NAD LABEM - ÚSTÍ NAD LABEM-CENTRUM</t>
        </is>
      </c>
      <c r="K3288" t="inlineStr">
        <is>
          <t>Ústí nad Labem</t>
        </is>
      </c>
      <c r="L3288" t="inlineStr">
        <is>
          <t>RSD</t>
        </is>
      </c>
      <c r="M3288" t="inlineStr">
        <is>
          <t>Šticha Milan</t>
        </is>
      </c>
      <c r="N3288" t="inlineStr">
        <is>
          <t>50.656255</t>
        </is>
      </c>
      <c r="O3288" t="inlineStr">
        <is>
          <t>14.010669</t>
        </is>
      </c>
      <c r="P3288" t="n">
        <v>23718.27</v>
      </c>
    </row>
    <row r="3289">
      <c r="A3289" t="n">
        <v>14635024</v>
      </c>
      <c r="B3289" t="n">
        <v>84635024</v>
      </c>
      <c r="C3289" t="inlineStr">
        <is>
          <t>VELKY TERMINAL</t>
        </is>
      </c>
      <c r="D3289" t="inlineStr">
        <is>
          <t>KA PARTNERS</t>
        </is>
      </c>
      <c r="E3289" t="inlineStr">
        <is>
          <t>1TRAFICO</t>
        </is>
      </c>
      <c r="F3289" t="inlineStr">
        <is>
          <t>A</t>
        </is>
      </c>
      <c r="G3289" t="inlineStr">
        <is>
          <t>TABÁK TRAFICON</t>
        </is>
      </c>
      <c r="H3289" t="inlineStr">
        <is>
          <t>Žatecká</t>
        </is>
      </c>
      <c r="I3289" t="inlineStr">
        <is>
          <t>475</t>
        </is>
      </c>
      <c r="J3289" t="inlineStr">
        <is>
          <t>LOUNY</t>
        </is>
      </c>
      <c r="K3289" t="inlineStr">
        <is>
          <t>Louny</t>
        </is>
      </c>
      <c r="L3289" t="inlineStr">
        <is>
          <t>RSD</t>
        </is>
      </c>
      <c r="M3289" t="inlineStr">
        <is>
          <t>Neubert Jaroslav</t>
        </is>
      </c>
      <c r="N3289" t="inlineStr">
        <is>
          <t>50.357201</t>
        </is>
      </c>
      <c r="O3289" t="inlineStr">
        <is>
          <t>13.793474</t>
        </is>
      </c>
      <c r="P3289" t="n">
        <v>23717.31</v>
      </c>
    </row>
    <row r="3290">
      <c r="A3290" t="n">
        <v>11913665</v>
      </c>
      <c r="B3290" t="n">
        <v>81913665</v>
      </c>
      <c r="C3290" t="inlineStr">
        <is>
          <t>VELKY TERMINAL</t>
        </is>
      </c>
      <c r="D3290" t="inlineStr">
        <is>
          <t>PETROL</t>
        </is>
      </c>
      <c r="E3290" t="inlineStr">
        <is>
          <t>1MOL</t>
        </is>
      </c>
      <c r="F3290" t="inlineStr">
        <is>
          <t>A</t>
        </is>
      </c>
      <c r="G3290" t="inlineStr">
        <is>
          <t>MOL Česká republika, s.r.o.</t>
        </is>
      </c>
      <c r="H3290" t="inlineStr">
        <is>
          <t>Modřanská</t>
        </is>
      </c>
      <c r="I3290" t="inlineStr">
        <is>
          <t>1841/49</t>
        </is>
      </c>
      <c r="J3290" t="inlineStr">
        <is>
          <t>PRAHA 4 - BRANÍK</t>
        </is>
      </c>
      <c r="K3290" t="inlineStr">
        <is>
          <t>Praha</t>
        </is>
      </c>
      <c r="L3290" t="inlineStr">
        <is>
          <t>RSA</t>
        </is>
      </c>
      <c r="M3290" t="inlineStr">
        <is>
          <t>Myslivec Jan</t>
        </is>
      </c>
      <c r="N3290" t="inlineStr">
        <is>
          <t>50.043750</t>
        </is>
      </c>
      <c r="O3290" t="inlineStr">
        <is>
          <t>14.411650</t>
        </is>
      </c>
      <c r="P3290" t="n">
        <v>23716.73</v>
      </c>
    </row>
    <row r="3291">
      <c r="A3291" t="n">
        <v>16941217</v>
      </c>
      <c r="B3291" t="n">
        <v>86941217</v>
      </c>
      <c r="C3291" t="inlineStr">
        <is>
          <t>VELKY TERMINAL</t>
        </is>
      </c>
      <c r="D3291" t="inlineStr">
        <is>
          <t>PETROL</t>
        </is>
      </c>
      <c r="E3291" t="inlineStr">
        <is>
          <t>1EUROBIT</t>
        </is>
      </c>
      <c r="F3291" t="inlineStr">
        <is>
          <t>A</t>
        </is>
      </c>
      <c r="G3291" t="inlineStr">
        <is>
          <t>EUROBIT - čerpací stanice s.r.o.</t>
        </is>
      </c>
      <c r="H3291" t="inlineStr">
        <is>
          <t>Olomoucká</t>
        </is>
      </c>
      <c r="I3291" t="inlineStr">
        <is>
          <t>361</t>
        </is>
      </c>
      <c r="J3291" t="inlineStr">
        <is>
          <t>DRŽOVICE</t>
        </is>
      </c>
      <c r="K3291" t="inlineStr">
        <is>
          <t>Prostějov</t>
        </is>
      </c>
      <c r="L3291" t="inlineStr">
        <is>
          <t>RSE</t>
        </is>
      </c>
      <c r="M3291" t="inlineStr">
        <is>
          <t>Šír Daniel</t>
        </is>
      </c>
      <c r="N3291" t="inlineStr">
        <is>
          <t>49.492126</t>
        </is>
      </c>
      <c r="O3291" t="inlineStr">
        <is>
          <t>17.130790</t>
        </is>
      </c>
      <c r="P3291" t="n">
        <v>23692.5</v>
      </c>
    </row>
    <row r="3292">
      <c r="A3292" t="n">
        <v>35201029</v>
      </c>
      <c r="B3292" t="n">
        <v>75200473</v>
      </c>
      <c r="C3292" t="inlineStr">
        <is>
          <t>LI</t>
        </is>
      </c>
      <c r="D3292" t="inlineStr">
        <is>
          <t>ČESKÁ POŠTA</t>
        </is>
      </c>
      <c r="E3292" t="inlineStr">
        <is>
          <t>1POSTA</t>
        </is>
      </c>
      <c r="F3292" t="inlineStr">
        <is>
          <t>P</t>
        </is>
      </c>
      <c r="G3292" t="inlineStr">
        <is>
          <t>Česká pošta - Litomyšl</t>
        </is>
      </c>
      <c r="H3292" t="inlineStr">
        <is>
          <t>Smetanovo náměstí</t>
        </is>
      </c>
      <c r="I3292" t="inlineStr">
        <is>
          <t>15</t>
        </is>
      </c>
      <c r="J3292" t="inlineStr">
        <is>
          <t>LITOMYŠL - LITOMYŠL-MĚSTO</t>
        </is>
      </c>
      <c r="K3292" t="inlineStr">
        <is>
          <t>Svitavy</t>
        </is>
      </c>
      <c r="L3292" t="inlineStr">
        <is>
          <t>RSE</t>
        </is>
      </c>
      <c r="M3292" t="inlineStr">
        <is>
          <t>Rek Lubomír</t>
        </is>
      </c>
      <c r="N3292" t="inlineStr">
        <is>
          <t>49.873298</t>
        </is>
      </c>
      <c r="O3292" t="inlineStr">
        <is>
          <t>16.310283</t>
        </is>
      </c>
      <c r="P3292" t="n">
        <v>23680</v>
      </c>
    </row>
    <row r="3293">
      <c r="A3293" t="n">
        <v>11750039</v>
      </c>
      <c r="B3293" t="n">
        <v>81750039</v>
      </c>
      <c r="C3293" t="inlineStr">
        <is>
          <t>VELKY TERMINAL</t>
        </is>
      </c>
      <c r="D3293" t="inlineStr">
        <is>
          <t>KA PARTNERS</t>
        </is>
      </c>
      <c r="E3293" t="inlineStr">
        <is>
          <t>1TESCOFS</t>
        </is>
      </c>
      <c r="F3293" t="inlineStr">
        <is>
          <t>A</t>
        </is>
      </c>
      <c r="G3293" t="inlineStr">
        <is>
          <t>Žabka - potraviny</t>
        </is>
      </c>
      <c r="H3293" t="inlineStr">
        <is>
          <t>Hlaďova</t>
        </is>
      </c>
      <c r="I3293" t="inlineStr">
        <is>
          <t>661/7</t>
        </is>
      </c>
      <c r="J3293" t="inlineStr">
        <is>
          <t>PRAHA 9 - ČERNÝ MOST</t>
        </is>
      </c>
      <c r="K3293" t="inlineStr">
        <is>
          <t>Praha</t>
        </is>
      </c>
      <c r="L3293" t="inlineStr">
        <is>
          <t>RSA</t>
        </is>
      </c>
      <c r="M3293" t="inlineStr">
        <is>
          <t>Hrubý Jiří</t>
        </is>
      </c>
      <c r="N3293" t="inlineStr">
        <is>
          <t>50.103013</t>
        </is>
      </c>
      <c r="O3293" t="inlineStr">
        <is>
          <t>14.575006</t>
        </is>
      </c>
      <c r="P3293" t="n">
        <v>23668.65</v>
      </c>
    </row>
    <row r="3294">
      <c r="A3294" t="n">
        <v>13934043</v>
      </c>
      <c r="B3294" t="n">
        <v>83934043</v>
      </c>
      <c r="C3294" t="inlineStr">
        <is>
          <t>VELKY TERMINAL</t>
        </is>
      </c>
      <c r="D3294" t="inlineStr">
        <is>
          <t>PETROL</t>
        </is>
      </c>
      <c r="E3294" t="inlineStr">
        <is>
          <t>1ORLEN</t>
        </is>
      </c>
      <c r="F3294" t="inlineStr">
        <is>
          <t>A</t>
        </is>
      </c>
      <c r="G3294" t="inlineStr">
        <is>
          <t>ORLEN Unipetrol RPA s.r.o.</t>
        </is>
      </c>
      <c r="H3294" t="inlineStr">
        <is>
          <t>Na Kobyle</t>
        </is>
      </c>
      <c r="I3294" t="inlineStr">
        <is>
          <t>648</t>
        </is>
      </c>
      <c r="J3294" t="inlineStr">
        <is>
          <t>KDYNĚ</t>
        </is>
      </c>
      <c r="K3294" t="inlineStr">
        <is>
          <t>Domažlice</t>
        </is>
      </c>
      <c r="L3294" t="inlineStr">
        <is>
          <t>RSC</t>
        </is>
      </c>
      <c r="M3294" t="inlineStr">
        <is>
          <t>Horejš Vladimír</t>
        </is>
      </c>
      <c r="N3294" t="inlineStr">
        <is>
          <t>49.392611</t>
        </is>
      </c>
      <c r="O3294" t="inlineStr">
        <is>
          <t>13.024429</t>
        </is>
      </c>
      <c r="P3294" t="n">
        <v>23663.27</v>
      </c>
    </row>
    <row r="3295">
      <c r="A3295" t="n">
        <v>11949502</v>
      </c>
      <c r="B3295" t="n">
        <v>81949502</v>
      </c>
      <c r="C3295" t="inlineStr">
        <is>
          <t>VELKY TERMINAL</t>
        </is>
      </c>
      <c r="D3295" t="inlineStr">
        <is>
          <t>IDT</t>
        </is>
      </c>
      <c r="E3295" t="inlineStr">
        <is>
          <t>1CEPRO</t>
        </is>
      </c>
      <c r="F3295" t="inlineStr">
        <is>
          <t>A</t>
        </is>
      </c>
      <c r="G3295" t="inlineStr">
        <is>
          <t>David Tichava</t>
        </is>
      </c>
      <c r="H3295" t="inlineStr">
        <is>
          <t>Ve Struhách (ČS RoBiN OIL)</t>
        </is>
      </c>
      <c r="I3295" t="inlineStr"/>
      <c r="J3295" t="inlineStr">
        <is>
          <t>PRAHA 6 - BUBENEČ</t>
        </is>
      </c>
      <c r="K3295" t="inlineStr">
        <is>
          <t>Praha</t>
        </is>
      </c>
      <c r="L3295" t="inlineStr">
        <is>
          <t>RSA</t>
        </is>
      </c>
      <c r="M3295" t="inlineStr">
        <is>
          <t>Dosoudil Petr</t>
        </is>
      </c>
      <c r="N3295" t="inlineStr">
        <is>
          <t>50.112335</t>
        </is>
      </c>
      <c r="O3295" t="inlineStr">
        <is>
          <t>14.394659</t>
        </is>
      </c>
      <c r="P3295" t="n">
        <v>23648.46</v>
      </c>
    </row>
    <row r="3296">
      <c r="A3296" t="n">
        <v>12621801</v>
      </c>
      <c r="B3296" t="n">
        <v>82621801</v>
      </c>
      <c r="C3296" t="inlineStr">
        <is>
          <t>VELKY TERMINAL</t>
        </is>
      </c>
      <c r="D3296" t="inlineStr">
        <is>
          <t>IDT</t>
        </is>
      </c>
      <c r="E3296" t="inlineStr">
        <is>
          <t>4OSTATNI</t>
        </is>
      </c>
      <c r="F3296" t="inlineStr">
        <is>
          <t>A</t>
        </is>
      </c>
      <c r="G3296" t="inlineStr">
        <is>
          <t>Jana Balínová</t>
        </is>
      </c>
      <c r="H3296" t="inlineStr">
        <is>
          <t>Jirovcova</t>
        </is>
      </c>
      <c r="I3296" t="inlineStr">
        <is>
          <t>2809/9B</t>
        </is>
      </c>
      <c r="J3296" t="inlineStr">
        <is>
          <t>ČESKÉ BUDĚJOVICE</t>
        </is>
      </c>
      <c r="K3296" t="inlineStr">
        <is>
          <t>České Budějovice</t>
        </is>
      </c>
      <c r="L3296" t="inlineStr">
        <is>
          <t>RSB</t>
        </is>
      </c>
      <c r="M3296" t="inlineStr">
        <is>
          <t>Dvořák Petr</t>
        </is>
      </c>
      <c r="N3296" t="inlineStr">
        <is>
          <t>48.978635</t>
        </is>
      </c>
      <c r="O3296" t="inlineStr">
        <is>
          <t>14.477314</t>
        </is>
      </c>
      <c r="P3296" t="n">
        <v>23638.27</v>
      </c>
    </row>
    <row r="3297">
      <c r="A3297" t="n">
        <v>11534502</v>
      </c>
      <c r="B3297" t="n">
        <v>81534502</v>
      </c>
      <c r="C3297" t="inlineStr">
        <is>
          <t>VELKY TERMINAL</t>
        </is>
      </c>
      <c r="D3297" t="inlineStr">
        <is>
          <t>IDT</t>
        </is>
      </c>
      <c r="E3297" t="inlineStr">
        <is>
          <t>4OSTATNI</t>
        </is>
      </c>
      <c r="F3297" t="inlineStr">
        <is>
          <t>A</t>
        </is>
      </c>
      <c r="G3297" t="inlineStr">
        <is>
          <t>Ing. Zdeněk Kinter - Trafika Hůrka</t>
        </is>
      </c>
      <c r="H3297" t="inlineStr">
        <is>
          <t>Hennigsdorfská</t>
        </is>
      </c>
      <c r="I3297" t="inlineStr">
        <is>
          <t>1047</t>
        </is>
      </c>
      <c r="J3297" t="inlineStr">
        <is>
          <t>KRALUPY NAD VLTAVOU</t>
        </is>
      </c>
      <c r="K3297" t="inlineStr">
        <is>
          <t>Mělník</t>
        </is>
      </c>
      <c r="L3297" t="inlineStr">
        <is>
          <t>RSA</t>
        </is>
      </c>
      <c r="M3297" t="inlineStr">
        <is>
          <t>Vlk Pavel</t>
        </is>
      </c>
      <c r="N3297" t="inlineStr">
        <is>
          <t>50.240372</t>
        </is>
      </c>
      <c r="O3297" t="inlineStr">
        <is>
          <t>14.306669</t>
        </is>
      </c>
      <c r="P3297" t="n">
        <v>23629.62</v>
      </c>
    </row>
    <row r="3298">
      <c r="A3298" t="n">
        <v>16962503</v>
      </c>
      <c r="B3298" t="n">
        <v>86962503</v>
      </c>
      <c r="C3298" t="inlineStr">
        <is>
          <t>VELKY TERMINAL</t>
        </is>
      </c>
      <c r="D3298" t="inlineStr">
        <is>
          <t>PETROL</t>
        </is>
      </c>
      <c r="E3298" t="inlineStr">
        <is>
          <t>1ORLEN</t>
        </is>
      </c>
      <c r="F3298" t="inlineStr">
        <is>
          <t>A</t>
        </is>
      </c>
      <c r="G3298" t="inlineStr">
        <is>
          <t>ORLEN Unipetrol RPA s.r.o.</t>
        </is>
      </c>
      <c r="H3298" t="inlineStr">
        <is>
          <t>Palackého (ČS ORLEN)</t>
        </is>
      </c>
      <c r="I3298" t="inlineStr">
        <is>
          <t>226</t>
        </is>
      </c>
      <c r="J3298" t="inlineStr">
        <is>
          <t>HOLEŠOV - VŠETULY</t>
        </is>
      </c>
      <c r="K3298" t="inlineStr">
        <is>
          <t>Kroměříž</t>
        </is>
      </c>
      <c r="L3298" t="inlineStr">
        <is>
          <t>RSE</t>
        </is>
      </c>
      <c r="M3298" t="inlineStr">
        <is>
          <t>Modlitba Jakub</t>
        </is>
      </c>
      <c r="N3298" t="inlineStr">
        <is>
          <t>49.325388</t>
        </is>
      </c>
      <c r="O3298" t="inlineStr">
        <is>
          <t>17.552128</t>
        </is>
      </c>
      <c r="P3298" t="n">
        <v>23623.54</v>
      </c>
    </row>
    <row r="3299">
      <c r="A3299" t="n">
        <v>12932307</v>
      </c>
      <c r="B3299" t="n">
        <v>82932307</v>
      </c>
      <c r="C3299" t="inlineStr">
        <is>
          <t>VELKY TERMINAL</t>
        </is>
      </c>
      <c r="D3299" t="inlineStr">
        <is>
          <t>PETROL</t>
        </is>
      </c>
      <c r="E3299" t="inlineStr">
        <is>
          <t>1ORLEN</t>
        </is>
      </c>
      <c r="F3299" t="inlineStr">
        <is>
          <t>A</t>
        </is>
      </c>
      <c r="G3299" t="inlineStr">
        <is>
          <t>ORLEN Unipetrol RPA s.r.o.</t>
        </is>
      </c>
      <c r="H3299" t="inlineStr">
        <is>
          <t>Ve Školce</t>
        </is>
      </c>
      <c r="I3299" t="inlineStr">
        <is>
          <t>913</t>
        </is>
      </c>
      <c r="J3299" t="inlineStr">
        <is>
          <t>PROTIVÍN</t>
        </is>
      </c>
      <c r="K3299" t="inlineStr">
        <is>
          <t>Písek</t>
        </is>
      </c>
      <c r="L3299" t="inlineStr">
        <is>
          <t>RSB</t>
        </is>
      </c>
      <c r="M3299" t="inlineStr">
        <is>
          <t>Štolba Jan</t>
        </is>
      </c>
      <c r="N3299" t="inlineStr">
        <is>
          <t>49.198394</t>
        </is>
      </c>
      <c r="O3299" t="inlineStr">
        <is>
          <t>14.211450</t>
        </is>
      </c>
      <c r="P3299" t="n">
        <v>23619.42</v>
      </c>
    </row>
    <row r="3300">
      <c r="A3300" t="n">
        <v>31201596</v>
      </c>
      <c r="B3300" t="n">
        <v>71200444</v>
      </c>
      <c r="C3300" t="inlineStr">
        <is>
          <t>LI</t>
        </is>
      </c>
      <c r="D3300" t="inlineStr">
        <is>
          <t>ČESKÁ POŠTA</t>
        </is>
      </c>
      <c r="E3300" t="inlineStr">
        <is>
          <t>1POSTA</t>
        </is>
      </c>
      <c r="F3300" t="inlineStr">
        <is>
          <t>P</t>
        </is>
      </c>
      <c r="G3300" t="inlineStr">
        <is>
          <t>Česká pošta - Praha 93</t>
        </is>
      </c>
      <c r="H3300" t="inlineStr">
        <is>
          <t>Freyova</t>
        </is>
      </c>
      <c r="I3300" t="inlineStr">
        <is>
          <t>945/35</t>
        </is>
      </c>
      <c r="J3300" t="inlineStr">
        <is>
          <t>PRAHA 9 - VYSOČANY</t>
        </is>
      </c>
      <c r="K3300" t="inlineStr">
        <is>
          <t>Praha</t>
        </is>
      </c>
      <c r="L3300" t="inlineStr">
        <is>
          <t>RSA</t>
        </is>
      </c>
      <c r="M3300" t="inlineStr">
        <is>
          <t>Hrubý Jiří</t>
        </is>
      </c>
      <c r="N3300" t="inlineStr">
        <is>
          <t>50.109743</t>
        </is>
      </c>
      <c r="O3300" t="inlineStr">
        <is>
          <t>14.501160</t>
        </is>
      </c>
      <c r="P3300" t="n">
        <v>23607.12</v>
      </c>
    </row>
    <row r="3301">
      <c r="A3301" t="n">
        <v>17756302</v>
      </c>
      <c r="B3301" t="n">
        <v>87756302</v>
      </c>
      <c r="C3301" t="inlineStr">
        <is>
          <t>VELKY TERMINAL</t>
        </is>
      </c>
      <c r="D3301" t="inlineStr">
        <is>
          <t>IDT</t>
        </is>
      </c>
      <c r="E3301" t="inlineStr">
        <is>
          <t>4OSTATNI</t>
        </is>
      </c>
      <c r="F3301" t="inlineStr">
        <is>
          <t>A</t>
        </is>
      </c>
      <c r="G3301" t="inlineStr">
        <is>
          <t>Alex &amp; Ly, s.r.o.</t>
        </is>
      </c>
      <c r="H3301" t="inlineStr">
        <is>
          <t>Výstavní</t>
        </is>
      </c>
      <c r="I3301" t="inlineStr">
        <is>
          <t>2119/12</t>
        </is>
      </c>
      <c r="J3301" t="inlineStr">
        <is>
          <t>OSTRAVA - MARIÁNSKÉ HORY</t>
        </is>
      </c>
      <c r="K3301" t="inlineStr">
        <is>
          <t>Ostrava-město</t>
        </is>
      </c>
      <c r="L3301" t="inlineStr">
        <is>
          <t>RSG</t>
        </is>
      </c>
      <c r="M3301" t="inlineStr">
        <is>
          <t>Gelnar Ivo</t>
        </is>
      </c>
      <c r="N3301" t="inlineStr">
        <is>
          <t>49.825628</t>
        </is>
      </c>
      <c r="O3301" t="inlineStr">
        <is>
          <t>18.265524</t>
        </is>
      </c>
      <c r="P3301" t="n">
        <v>23588.46</v>
      </c>
    </row>
    <row r="3302">
      <c r="A3302" t="n">
        <v>16937301</v>
      </c>
      <c r="B3302" t="n">
        <v>86937301</v>
      </c>
      <c r="C3302" t="inlineStr">
        <is>
          <t>VELKY TERMINAL</t>
        </is>
      </c>
      <c r="D3302" t="inlineStr">
        <is>
          <t>PETROL</t>
        </is>
      </c>
      <c r="E3302" t="inlineStr">
        <is>
          <t>1BENZINA</t>
        </is>
      </c>
      <c r="F3302" t="inlineStr">
        <is>
          <t>A</t>
        </is>
      </c>
      <c r="G3302" t="inlineStr">
        <is>
          <t>ST OIL s.r.o. (Benzina)</t>
        </is>
      </c>
      <c r="H3302" t="inlineStr">
        <is>
          <t>Střítež</t>
        </is>
      </c>
      <c r="I3302" t="inlineStr">
        <is>
          <t>154</t>
        </is>
      </c>
      <c r="J3302" t="inlineStr">
        <is>
          <t>STŘÍTEŽ</t>
        </is>
      </c>
      <c r="K3302" t="inlineStr">
        <is>
          <t>Třebíč</t>
        </is>
      </c>
      <c r="L3302" t="inlineStr">
        <is>
          <t>RSB</t>
        </is>
      </c>
      <c r="M3302" t="inlineStr">
        <is>
          <t>Hanuš Robert</t>
        </is>
      </c>
      <c r="N3302" t="inlineStr">
        <is>
          <t>49.187448</t>
        </is>
      </c>
      <c r="O3302" t="inlineStr">
        <is>
          <t>15.890546</t>
        </is>
      </c>
      <c r="P3302" t="n">
        <v>23576.35</v>
      </c>
    </row>
    <row r="3303">
      <c r="A3303" t="n">
        <v>33200607</v>
      </c>
      <c r="B3303" t="n">
        <v>73200276</v>
      </c>
      <c r="C3303" t="inlineStr">
        <is>
          <t>LI</t>
        </is>
      </c>
      <c r="D3303" t="inlineStr">
        <is>
          <t>ČESKÁ POŠTA</t>
        </is>
      </c>
      <c r="E3303" t="inlineStr">
        <is>
          <t>1POSTA</t>
        </is>
      </c>
      <c r="F3303" t="inlineStr">
        <is>
          <t>P</t>
        </is>
      </c>
      <c r="G3303" t="inlineStr">
        <is>
          <t>Česká pošta - Skalná</t>
        </is>
      </c>
      <c r="H3303" t="inlineStr">
        <is>
          <t>Česká</t>
        </is>
      </c>
      <c r="I3303" t="inlineStr">
        <is>
          <t>430</t>
        </is>
      </c>
      <c r="J3303" t="inlineStr">
        <is>
          <t>SKALNÁ</t>
        </is>
      </c>
      <c r="K3303" t="inlineStr">
        <is>
          <t>Cheb</t>
        </is>
      </c>
      <c r="L3303" t="inlineStr">
        <is>
          <t>RSC</t>
        </is>
      </c>
      <c r="M3303" t="inlineStr">
        <is>
          <t>Beneš Lukáš</t>
        </is>
      </c>
      <c r="N3303" t="inlineStr">
        <is>
          <t>50.171099</t>
        </is>
      </c>
      <c r="O3303" t="inlineStr">
        <is>
          <t>12.361769</t>
        </is>
      </c>
      <c r="P3303" t="n">
        <v>23575.77</v>
      </c>
    </row>
    <row r="3304">
      <c r="A3304" t="n">
        <v>17637601</v>
      </c>
      <c r="B3304" t="n">
        <v>87637601</v>
      </c>
      <c r="C3304" t="inlineStr">
        <is>
          <t>VELKY TERMINAL</t>
        </is>
      </c>
      <c r="D3304" t="inlineStr">
        <is>
          <t>IDT</t>
        </is>
      </c>
      <c r="E3304" t="inlineStr">
        <is>
          <t>4OSTATNI</t>
        </is>
      </c>
      <c r="F3304" t="inlineStr">
        <is>
          <t>A</t>
        </is>
      </c>
      <c r="G3304" t="inlineStr">
        <is>
          <t>Ohňostroje - Trafika Jitka Nováková</t>
        </is>
      </c>
      <c r="H3304" t="inlineStr">
        <is>
          <t>Čechova</t>
        </is>
      </c>
      <c r="I3304" t="inlineStr">
        <is>
          <t>2889/24a</t>
        </is>
      </c>
      <c r="J3304" t="inlineStr">
        <is>
          <t>PŘEROV 2</t>
        </is>
      </c>
      <c r="K3304" t="inlineStr">
        <is>
          <t>Přerov</t>
        </is>
      </c>
      <c r="L3304" t="inlineStr">
        <is>
          <t>RSG</t>
        </is>
      </c>
      <c r="M3304" t="inlineStr">
        <is>
          <t>Herman Petr</t>
        </is>
      </c>
      <c r="N3304" t="inlineStr">
        <is>
          <t>49.450257</t>
        </is>
      </c>
      <c r="O3304" t="inlineStr">
        <is>
          <t>17.454171</t>
        </is>
      </c>
      <c r="P3304" t="n">
        <v>23561.15</v>
      </c>
    </row>
    <row r="3305">
      <c r="A3305" t="n">
        <v>17937603</v>
      </c>
      <c r="B3305" t="n">
        <v>87937603</v>
      </c>
      <c r="C3305" t="inlineStr">
        <is>
          <t>VELKY TERMINAL</t>
        </is>
      </c>
      <c r="D3305" t="inlineStr">
        <is>
          <t>PETROL</t>
        </is>
      </c>
      <c r="E3305" t="inlineStr">
        <is>
          <t>1SHELL</t>
        </is>
      </c>
      <c r="F3305" t="inlineStr">
        <is>
          <t>A</t>
        </is>
      </c>
      <c r="G3305" t="inlineStr">
        <is>
          <t>JUR Trans, s.r.o.</t>
        </is>
      </c>
      <c r="H3305" t="inlineStr">
        <is>
          <t>Čeladná</t>
        </is>
      </c>
      <c r="I3305" t="inlineStr">
        <is>
          <t>807</t>
        </is>
      </c>
      <c r="J3305" t="inlineStr">
        <is>
          <t>ČELADNÁ</t>
        </is>
      </c>
      <c r="K3305" t="inlineStr">
        <is>
          <t>Frýdek-Místek</t>
        </is>
      </c>
      <c r="L3305" t="inlineStr">
        <is>
          <t>RSG</t>
        </is>
      </c>
      <c r="M3305" t="inlineStr">
        <is>
          <t>Herman Petr</t>
        </is>
      </c>
      <c r="N3305" t="inlineStr">
        <is>
          <t>49.558398</t>
        </is>
      </c>
      <c r="O3305" t="inlineStr">
        <is>
          <t>18.345882</t>
        </is>
      </c>
      <c r="P3305" t="n">
        <v>23554.81</v>
      </c>
    </row>
    <row r="3306">
      <c r="A3306" t="n">
        <v>16963101</v>
      </c>
      <c r="B3306" t="n">
        <v>86963101</v>
      </c>
      <c r="C3306" t="inlineStr">
        <is>
          <t>VELKY TERMINAL</t>
        </is>
      </c>
      <c r="D3306" t="inlineStr">
        <is>
          <t>PETROL</t>
        </is>
      </c>
      <c r="E3306" t="inlineStr">
        <is>
          <t>1OMV</t>
        </is>
      </c>
      <c r="F3306" t="inlineStr">
        <is>
          <t>A</t>
        </is>
      </c>
      <c r="G3306" t="inlineStr">
        <is>
          <t>UherS, s.r.o. (OMV)</t>
        </is>
      </c>
      <c r="H3306" t="inlineStr">
        <is>
          <t>Znojemská</t>
        </is>
      </c>
      <c r="I3306" t="inlineStr">
        <is>
          <t>4665/78a</t>
        </is>
      </c>
      <c r="J3306" t="inlineStr">
        <is>
          <t>JIHLAVA</t>
        </is>
      </c>
      <c r="K3306" t="inlineStr">
        <is>
          <t>Jihlava</t>
        </is>
      </c>
      <c r="L3306" t="inlineStr">
        <is>
          <t>RSB</t>
        </is>
      </c>
      <c r="M3306" t="inlineStr">
        <is>
          <t>Hanuš Robert</t>
        </is>
      </c>
      <c r="N3306" t="inlineStr">
        <is>
          <t>49.385718</t>
        </is>
      </c>
      <c r="O3306" t="inlineStr">
        <is>
          <t>15.593524</t>
        </is>
      </c>
      <c r="P3306" t="n">
        <v>23551.73</v>
      </c>
    </row>
    <row r="3307">
      <c r="A3307" t="n">
        <v>13635601</v>
      </c>
      <c r="B3307" t="n">
        <v>83635601</v>
      </c>
      <c r="C3307" t="inlineStr">
        <is>
          <t>VELKY TERMINAL</t>
        </is>
      </c>
      <c r="D3307" t="inlineStr">
        <is>
          <t>IDT</t>
        </is>
      </c>
      <c r="E3307" t="inlineStr">
        <is>
          <t>2STAJNER</t>
        </is>
      </c>
      <c r="F3307" t="inlineStr">
        <is>
          <t>A</t>
        </is>
      </c>
      <c r="G3307" t="inlineStr">
        <is>
          <t>FINNER group s.r.o.</t>
        </is>
      </c>
      <c r="H3307" t="inlineStr">
        <is>
          <t>Žlutická</t>
        </is>
      </c>
      <c r="I3307" t="inlineStr">
        <is>
          <t>1839/9</t>
        </is>
      </c>
      <c r="J3307" t="inlineStr">
        <is>
          <t>PLZEŇ - BOLEVEC</t>
        </is>
      </c>
      <c r="K3307" t="inlineStr">
        <is>
          <t>Plzeň-město</t>
        </is>
      </c>
      <c r="L3307" t="inlineStr">
        <is>
          <t>RSC</t>
        </is>
      </c>
      <c r="M3307" t="inlineStr">
        <is>
          <t>Havlíček Vladislav</t>
        </is>
      </c>
      <c r="N3307" t="inlineStr">
        <is>
          <t>49.775874</t>
        </is>
      </c>
      <c r="O3307" t="inlineStr">
        <is>
          <t>13.361242</t>
        </is>
      </c>
      <c r="P3307" t="n">
        <v>23550.96</v>
      </c>
    </row>
    <row r="3308">
      <c r="A3308" t="n">
        <v>17643905</v>
      </c>
      <c r="B3308" t="n">
        <v>87643905</v>
      </c>
      <c r="C3308" t="inlineStr">
        <is>
          <t>VELKY TERMINAL</t>
        </is>
      </c>
      <c r="D3308" t="inlineStr">
        <is>
          <t>IDT</t>
        </is>
      </c>
      <c r="E3308" t="inlineStr">
        <is>
          <t>3KOTYZ</t>
        </is>
      </c>
      <c r="F3308" t="inlineStr">
        <is>
          <t>A</t>
        </is>
      </c>
      <c r="G3308" t="inlineStr">
        <is>
          <t>Radek Kotyza</t>
        </is>
      </c>
      <c r="H3308" t="inlineStr">
        <is>
          <t>Nádražní</t>
        </is>
      </c>
      <c r="I3308" t="inlineStr">
        <is>
          <t>695/7</t>
        </is>
      </c>
      <c r="J3308" t="inlineStr">
        <is>
          <t>KARVINÁ - FRYŠTÁT</t>
        </is>
      </c>
      <c r="K3308" t="inlineStr">
        <is>
          <t>Karviná</t>
        </is>
      </c>
      <c r="L3308" t="inlineStr">
        <is>
          <t>RSG</t>
        </is>
      </c>
      <c r="M3308" t="inlineStr">
        <is>
          <t>Dolníček Richard</t>
        </is>
      </c>
      <c r="N3308" t="inlineStr">
        <is>
          <t>49.855825</t>
        </is>
      </c>
      <c r="O3308" t="inlineStr">
        <is>
          <t>18.527217</t>
        </is>
      </c>
      <c r="P3308" t="n">
        <v>23546.15</v>
      </c>
    </row>
    <row r="3309">
      <c r="A3309" t="n">
        <v>15645701</v>
      </c>
      <c r="B3309" t="n">
        <v>85645701</v>
      </c>
      <c r="C3309" t="inlineStr">
        <is>
          <t>VELKY TERMINAL</t>
        </is>
      </c>
      <c r="D3309" t="inlineStr">
        <is>
          <t>IDT</t>
        </is>
      </c>
      <c r="E3309" t="inlineStr">
        <is>
          <t>4OSTATNI</t>
        </is>
      </c>
      <c r="F3309" t="inlineStr">
        <is>
          <t>A</t>
        </is>
      </c>
      <c r="G3309" t="inlineStr">
        <is>
          <t>Radka Pešková</t>
        </is>
      </c>
      <c r="H3309" t="inlineStr">
        <is>
          <t>Blatenská</t>
        </is>
      </c>
      <c r="I3309" t="inlineStr">
        <is>
          <t>251</t>
        </is>
      </c>
      <c r="J3309" t="inlineStr">
        <is>
          <t>HLINSKO</t>
        </is>
      </c>
      <c r="K3309" t="inlineStr">
        <is>
          <t>Chrudim</t>
        </is>
      </c>
      <c r="L3309" t="inlineStr">
        <is>
          <t>RSE</t>
        </is>
      </c>
      <c r="M3309" t="inlineStr">
        <is>
          <t>Jareš Jaroslav</t>
        </is>
      </c>
      <c r="N3309" t="inlineStr">
        <is>
          <t>49.761192</t>
        </is>
      </c>
      <c r="O3309" t="inlineStr">
        <is>
          <t>15.910147</t>
        </is>
      </c>
      <c r="P3309" t="n">
        <v>23544.42</v>
      </c>
    </row>
    <row r="3310">
      <c r="A3310" t="n">
        <v>14659402</v>
      </c>
      <c r="B3310" t="n">
        <v>84659402</v>
      </c>
      <c r="C3310" t="inlineStr">
        <is>
          <t>VELKY TERMINAL</t>
        </is>
      </c>
      <c r="D3310" t="inlineStr">
        <is>
          <t>IDT</t>
        </is>
      </c>
      <c r="E3310" t="inlineStr">
        <is>
          <t>4OSTATNI</t>
        </is>
      </c>
      <c r="F3310" t="inlineStr">
        <is>
          <t>A</t>
        </is>
      </c>
      <c r="G3310" t="inlineStr">
        <is>
          <t>Pavel Drbal</t>
        </is>
      </c>
      <c r="H3310" t="inlineStr">
        <is>
          <t>Ostrovní</t>
        </is>
      </c>
      <c r="I3310" t="inlineStr">
        <is>
          <t>465/5</t>
        </is>
      </c>
      <c r="J3310" t="inlineStr">
        <is>
          <t>LITOMĚŘICE - PŘEDMĚSTÍ</t>
        </is>
      </c>
      <c r="K3310" t="inlineStr">
        <is>
          <t>Litoměřice</t>
        </is>
      </c>
      <c r="L3310" t="inlineStr">
        <is>
          <t>RSD</t>
        </is>
      </c>
      <c r="M3310" t="inlineStr">
        <is>
          <t>Šticha Milan</t>
        </is>
      </c>
      <c r="N3310" t="inlineStr">
        <is>
          <t>50.532783</t>
        </is>
      </c>
      <c r="O3310" t="inlineStr">
        <is>
          <t>14.138891</t>
        </is>
      </c>
      <c r="P3310" t="n">
        <v>23540</v>
      </c>
    </row>
    <row r="3311">
      <c r="A3311" t="n">
        <v>16832804</v>
      </c>
      <c r="B3311" t="n">
        <v>86832804</v>
      </c>
      <c r="C3311" t="inlineStr">
        <is>
          <t>VELKY TERMINAL</t>
        </is>
      </c>
      <c r="D3311" t="inlineStr">
        <is>
          <t>IDT</t>
        </is>
      </c>
      <c r="E3311" t="inlineStr">
        <is>
          <t>4OSTATNI</t>
        </is>
      </c>
      <c r="F3311" t="inlineStr">
        <is>
          <t>A</t>
        </is>
      </c>
      <c r="G3311" t="inlineStr">
        <is>
          <t>Dušan Novotný - Sport Arena</t>
        </is>
      </c>
      <c r="H3311" t="inlineStr">
        <is>
          <t>kpt. Jaroše</t>
        </is>
      </c>
      <c r="I3311" t="inlineStr">
        <is>
          <t>748/8</t>
        </is>
      </c>
      <c r="J3311" t="inlineStr">
        <is>
          <t>TŘEBÍČ - NOVÉ DVORY</t>
        </is>
      </c>
      <c r="K3311" t="inlineStr">
        <is>
          <t>Třebíč</t>
        </is>
      </c>
      <c r="L3311" t="inlineStr">
        <is>
          <t>RSB</t>
        </is>
      </c>
      <c r="M3311" t="inlineStr">
        <is>
          <t>Hanuš Robert</t>
        </is>
      </c>
      <c r="N3311" t="inlineStr">
        <is>
          <t>49.222653</t>
        </is>
      </c>
      <c r="O3311" t="inlineStr">
        <is>
          <t>15.884545</t>
        </is>
      </c>
      <c r="P3311" t="n">
        <v>23538.08</v>
      </c>
    </row>
    <row r="3312">
      <c r="A3312" t="n">
        <v>13914621</v>
      </c>
      <c r="B3312" t="n">
        <v>83914621</v>
      </c>
      <c r="C3312" t="inlineStr">
        <is>
          <t>VELKY TERMINAL</t>
        </is>
      </c>
      <c r="D3312" t="inlineStr">
        <is>
          <t>PETROL</t>
        </is>
      </c>
      <c r="E3312" t="inlineStr">
        <is>
          <t>1MOL</t>
        </is>
      </c>
      <c r="F3312" t="inlineStr">
        <is>
          <t>A</t>
        </is>
      </c>
      <c r="G3312" t="inlineStr">
        <is>
          <t>MOL Česká republika, s.r.o.</t>
        </is>
      </c>
      <c r="H3312" t="inlineStr">
        <is>
          <t>Částkova</t>
        </is>
      </c>
      <c r="I3312" t="inlineStr">
        <is>
          <t>1219/56a</t>
        </is>
      </c>
      <c r="J3312" t="inlineStr">
        <is>
          <t>PLZEŇ - LOBZY</t>
        </is>
      </c>
      <c r="K3312" t="inlineStr">
        <is>
          <t>Plzeň-město</t>
        </is>
      </c>
      <c r="L3312" t="inlineStr">
        <is>
          <t>RSC</t>
        </is>
      </c>
      <c r="M3312" t="inlineStr">
        <is>
          <t>Havlíček Vladislav</t>
        </is>
      </c>
      <c r="N3312" t="inlineStr">
        <is>
          <t>49.733842</t>
        </is>
      </c>
      <c r="O3312" t="inlineStr">
        <is>
          <t>13.401845</t>
        </is>
      </c>
      <c r="P3312" t="n">
        <v>23536.35</v>
      </c>
    </row>
    <row r="3313">
      <c r="A3313" t="n">
        <v>11996503</v>
      </c>
      <c r="B3313" t="n">
        <v>81996503</v>
      </c>
      <c r="C3313" t="inlineStr">
        <is>
          <t>VELKY TERMINAL</t>
        </is>
      </c>
      <c r="D3313" t="inlineStr">
        <is>
          <t>PETROL</t>
        </is>
      </c>
      <c r="E3313" t="inlineStr">
        <is>
          <t>1OMV</t>
        </is>
      </c>
      <c r="F3313" t="inlineStr">
        <is>
          <t>A</t>
        </is>
      </c>
      <c r="G3313" t="inlineStr">
        <is>
          <t>Mgr. Pavlína Šlajsová</t>
        </is>
      </c>
      <c r="H3313" t="inlineStr">
        <is>
          <t>dálnice D1, 29. km (ČS OMV)</t>
        </is>
      </c>
      <c r="I3313" t="inlineStr"/>
      <c r="J3313" t="inlineStr">
        <is>
          <t>CHOCERADY</t>
        </is>
      </c>
      <c r="K3313" t="inlineStr">
        <is>
          <t>Benešov</t>
        </is>
      </c>
      <c r="L3313" t="inlineStr">
        <is>
          <t>RSA</t>
        </is>
      </c>
      <c r="M3313" t="inlineStr">
        <is>
          <t>Fiedler Miroslav</t>
        </is>
      </c>
      <c r="N3313" t="inlineStr">
        <is>
          <t>49.861243</t>
        </is>
      </c>
      <c r="O3313" t="inlineStr">
        <is>
          <t>14.790811</t>
        </is>
      </c>
      <c r="P3313" t="n">
        <v>23533.85</v>
      </c>
    </row>
    <row r="3314">
      <c r="A3314" t="n">
        <v>14940526</v>
      </c>
      <c r="B3314" t="n">
        <v>84940526</v>
      </c>
      <c r="C3314" t="inlineStr">
        <is>
          <t>VELKY TERMINAL</t>
        </is>
      </c>
      <c r="D3314" t="inlineStr">
        <is>
          <t>PETROL</t>
        </is>
      </c>
      <c r="E3314" t="inlineStr">
        <is>
          <t>1ORLEN</t>
        </is>
      </c>
      <c r="F3314" t="inlineStr">
        <is>
          <t>A</t>
        </is>
      </c>
      <c r="G3314" t="inlineStr">
        <is>
          <t>ORLEN Unipetrol RPA s.r.o.</t>
        </is>
      </c>
      <c r="H3314" t="inlineStr">
        <is>
          <t>Husova</t>
        </is>
      </c>
      <c r="I3314" t="inlineStr">
        <is>
          <t>2647</t>
        </is>
      </c>
      <c r="J3314" t="inlineStr">
        <is>
          <t>LOUNY</t>
        </is>
      </c>
      <c r="K3314" t="inlineStr">
        <is>
          <t>Louny</t>
        </is>
      </c>
      <c r="L3314" t="inlineStr">
        <is>
          <t>RSD</t>
        </is>
      </c>
      <c r="M3314" t="inlineStr">
        <is>
          <t>Neubert Jaroslav</t>
        </is>
      </c>
      <c r="N3314" t="inlineStr">
        <is>
          <t>50.360201</t>
        </is>
      </c>
      <c r="O3314" t="inlineStr">
        <is>
          <t>13.824637</t>
        </is>
      </c>
      <c r="P3314" t="n">
        <v>23513.46</v>
      </c>
    </row>
    <row r="3315">
      <c r="A3315" t="n">
        <v>16962528</v>
      </c>
      <c r="B3315" t="n">
        <v>86962528</v>
      </c>
      <c r="C3315" t="inlineStr">
        <is>
          <t>VELKY TERMINAL</t>
        </is>
      </c>
      <c r="D3315" t="inlineStr">
        <is>
          <t>PETROL</t>
        </is>
      </c>
      <c r="E3315" t="inlineStr">
        <is>
          <t>1ORLEN</t>
        </is>
      </c>
      <c r="F3315" t="inlineStr">
        <is>
          <t>A</t>
        </is>
      </c>
      <c r="G3315" t="inlineStr">
        <is>
          <t>ORLEN Unipetrol RPA s.r.o.</t>
        </is>
      </c>
      <c r="H3315" t="inlineStr">
        <is>
          <t>Pražská</t>
        </is>
      </c>
      <c r="I3315" t="inlineStr">
        <is>
          <t>1039</t>
        </is>
      </c>
      <c r="J3315" t="inlineStr">
        <is>
          <t>MORAVSKÉ BUDĚJOVICE</t>
        </is>
      </c>
      <c r="K3315" t="inlineStr">
        <is>
          <t>Třebíč</t>
        </is>
      </c>
      <c r="L3315" t="inlineStr">
        <is>
          <t>RSB</t>
        </is>
      </c>
      <c r="M3315" t="inlineStr">
        <is>
          <t>Hanuš Robert</t>
        </is>
      </c>
      <c r="N3315" t="inlineStr">
        <is>
          <t>49.056854</t>
        </is>
      </c>
      <c r="O3315" t="inlineStr">
        <is>
          <t>15.803693</t>
        </is>
      </c>
      <c r="P3315" t="n">
        <v>23498.85</v>
      </c>
    </row>
    <row r="3316">
      <c r="A3316" t="n">
        <v>16953602</v>
      </c>
      <c r="B3316" t="n">
        <v>86953602</v>
      </c>
      <c r="C3316" t="inlineStr">
        <is>
          <t>VELKY TERMINAL</t>
        </is>
      </c>
      <c r="D3316" t="inlineStr">
        <is>
          <t>IDT</t>
        </is>
      </c>
      <c r="E3316" t="inlineStr">
        <is>
          <t>2SILMET</t>
        </is>
      </c>
      <c r="F3316" t="inlineStr">
        <is>
          <t>A</t>
        </is>
      </c>
      <c r="G3316" t="inlineStr">
        <is>
          <t>SILMET HP, a.s.</t>
        </is>
      </c>
      <c r="H3316" t="inlineStr">
        <is>
          <t>Vídeňská (ČS SILMET)</t>
        </is>
      </c>
      <c r="I3316" t="inlineStr">
        <is>
          <t>309/131</t>
        </is>
      </c>
      <c r="J3316" t="inlineStr">
        <is>
          <t>BRNO - PŘÍZŘENICE</t>
        </is>
      </c>
      <c r="K3316" t="inlineStr">
        <is>
          <t>Brno-město</t>
        </is>
      </c>
      <c r="L3316" t="inlineStr">
        <is>
          <t>RSB</t>
        </is>
      </c>
      <c r="M3316" t="inlineStr">
        <is>
          <t>Koutný Roman</t>
        </is>
      </c>
      <c r="N3316" t="inlineStr">
        <is>
          <t>49.140959</t>
        </is>
      </c>
      <c r="O3316" t="inlineStr">
        <is>
          <t>16.603618</t>
        </is>
      </c>
      <c r="P3316" t="n">
        <v>23498.65</v>
      </c>
    </row>
    <row r="3317">
      <c r="A3317" t="n">
        <v>15641301</v>
      </c>
      <c r="B3317" t="n">
        <v>85641301</v>
      </c>
      <c r="C3317" t="inlineStr">
        <is>
          <t>VELKY TERMINAL</t>
        </is>
      </c>
      <c r="D3317" t="inlineStr">
        <is>
          <t>IDT</t>
        </is>
      </c>
      <c r="E3317" t="inlineStr">
        <is>
          <t>4OSTATNI</t>
        </is>
      </c>
      <c r="F3317" t="inlineStr">
        <is>
          <t>A</t>
        </is>
      </c>
      <c r="G3317" t="inlineStr">
        <is>
          <t>Jana Láníková</t>
        </is>
      </c>
      <c r="H3317" t="inlineStr">
        <is>
          <t>Mladých (stánek)</t>
        </is>
      </c>
      <c r="I3317" t="inlineStr"/>
      <c r="J3317" t="inlineStr">
        <is>
          <t>PARDUBICE-POLABINY</t>
        </is>
      </c>
      <c r="K3317" t="inlineStr">
        <is>
          <t>Pardubice</t>
        </is>
      </c>
      <c r="L3317" t="inlineStr">
        <is>
          <t>RSE</t>
        </is>
      </c>
      <c r="M3317" t="inlineStr">
        <is>
          <t>Jareš Jaroslav</t>
        </is>
      </c>
      <c r="N3317" t="inlineStr">
        <is>
          <t>50.048838</t>
        </is>
      </c>
      <c r="O3317" t="inlineStr">
        <is>
          <t>15.764469</t>
        </is>
      </c>
      <c r="P3317" t="n">
        <v>23480.81</v>
      </c>
    </row>
    <row r="3318">
      <c r="A3318" t="n">
        <v>35200798</v>
      </c>
      <c r="B3318" t="n">
        <v>75200187</v>
      </c>
      <c r="C3318" t="inlineStr">
        <is>
          <t>LI</t>
        </is>
      </c>
      <c r="D3318" t="inlineStr">
        <is>
          <t>ČESKÁ POŠTA</t>
        </is>
      </c>
      <c r="E3318" t="inlineStr">
        <is>
          <t>1POSTA</t>
        </is>
      </c>
      <c r="F3318" t="inlineStr">
        <is>
          <t>P</t>
        </is>
      </c>
      <c r="G3318" t="inlineStr">
        <is>
          <t>Česká pošta - Jaroměř 1</t>
        </is>
      </c>
      <c r="H3318" t="inlineStr">
        <is>
          <t>nám. Československé armády</t>
        </is>
      </c>
      <c r="I3318" t="inlineStr">
        <is>
          <t>18</t>
        </is>
      </c>
      <c r="J3318" t="inlineStr">
        <is>
          <t>JAROMĚŘ</t>
        </is>
      </c>
      <c r="K3318" t="inlineStr">
        <is>
          <t>Náchod</t>
        </is>
      </c>
      <c r="L3318" t="inlineStr">
        <is>
          <t>RSE</t>
        </is>
      </c>
      <c r="M3318" t="inlineStr">
        <is>
          <t>Lán Tomáš</t>
        </is>
      </c>
      <c r="N3318" t="inlineStr">
        <is>
          <t>50.355883</t>
        </is>
      </c>
      <c r="O3318" t="inlineStr">
        <is>
          <t>15.916894</t>
        </is>
      </c>
      <c r="P3318" t="n">
        <v>23443.08</v>
      </c>
    </row>
    <row r="3319">
      <c r="A3319" t="n">
        <v>11782701</v>
      </c>
      <c r="B3319" t="n">
        <v>81782701</v>
      </c>
      <c r="C3319" t="inlineStr">
        <is>
          <t>VELKY TERMINAL</t>
        </is>
      </c>
      <c r="D3319" t="inlineStr">
        <is>
          <t>IDT</t>
        </is>
      </c>
      <c r="E3319" t="inlineStr">
        <is>
          <t>4OSTATNI</t>
        </is>
      </c>
      <c r="F3319" t="inlineStr">
        <is>
          <t>A</t>
        </is>
      </c>
      <c r="G3319" t="inlineStr">
        <is>
          <t>Dana Chvojková</t>
        </is>
      </c>
      <c r="H3319" t="inlineStr">
        <is>
          <t>Náměstí</t>
        </is>
      </c>
      <c r="I3319" t="inlineStr">
        <is>
          <t>14</t>
        </is>
      </c>
      <c r="J3319" t="inlineStr">
        <is>
          <t>TRHOVÝ ŠTĚPÁNOV</t>
        </is>
      </c>
      <c r="K3319" t="inlineStr">
        <is>
          <t>Benešov</t>
        </is>
      </c>
      <c r="L3319" t="inlineStr">
        <is>
          <t>RSA</t>
        </is>
      </c>
      <c r="M3319" t="inlineStr">
        <is>
          <t>Fiedler Miroslav</t>
        </is>
      </c>
      <c r="N3319" t="inlineStr">
        <is>
          <t>49.711896</t>
        </is>
      </c>
      <c r="O3319" t="inlineStr">
        <is>
          <t>15.013742</t>
        </is>
      </c>
      <c r="P3319" t="n">
        <v>23431.92</v>
      </c>
    </row>
    <row r="3320">
      <c r="A3320" t="n">
        <v>17644903</v>
      </c>
      <c r="B3320" t="n">
        <v>87644903</v>
      </c>
      <c r="C3320" t="inlineStr">
        <is>
          <t>VELKY TERMINAL</t>
        </is>
      </c>
      <c r="D3320" t="inlineStr">
        <is>
          <t>IDT</t>
        </is>
      </c>
      <c r="E3320" t="inlineStr">
        <is>
          <t>4OSTATNI</t>
        </is>
      </c>
      <c r="F3320" t="inlineStr">
        <is>
          <t>A</t>
        </is>
      </c>
      <c r="G3320" t="inlineStr">
        <is>
          <t>Radka Piskořová</t>
        </is>
      </c>
      <c r="H3320" t="inlineStr">
        <is>
          <t>29. dubna (buňka na parc.č. 740/81)</t>
        </is>
      </c>
      <c r="I3320" t="inlineStr"/>
      <c r="J3320" t="inlineStr">
        <is>
          <t>OSTRAVA - VÝŠKOVICE</t>
        </is>
      </c>
      <c r="K3320" t="inlineStr">
        <is>
          <t>Ostrava-město</t>
        </is>
      </c>
      <c r="L3320" t="inlineStr">
        <is>
          <t>RSG</t>
        </is>
      </c>
      <c r="M3320" t="inlineStr">
        <is>
          <t>Gelnar Ivo</t>
        </is>
      </c>
      <c r="N3320" t="inlineStr">
        <is>
          <t>49.780842</t>
        </is>
      </c>
      <c r="O3320" t="inlineStr">
        <is>
          <t>18.224415</t>
        </is>
      </c>
      <c r="P3320" t="n">
        <v>23424.04</v>
      </c>
    </row>
    <row r="3321">
      <c r="A3321" t="n">
        <v>37201158</v>
      </c>
      <c r="B3321" t="n">
        <v>77200565</v>
      </c>
      <c r="C3321" t="inlineStr">
        <is>
          <t>LI</t>
        </is>
      </c>
      <c r="D3321" t="inlineStr">
        <is>
          <t>ČESKÁ POŠTA</t>
        </is>
      </c>
      <c r="E3321" t="inlineStr">
        <is>
          <t>1POSTA</t>
        </is>
      </c>
      <c r="F3321" t="inlineStr">
        <is>
          <t>P</t>
        </is>
      </c>
      <c r="G3321" t="inlineStr">
        <is>
          <t>Česká pošta - Jeseník 1</t>
        </is>
      </c>
      <c r="H3321" t="inlineStr">
        <is>
          <t>Poštovní</t>
        </is>
      </c>
      <c r="I3321" t="inlineStr">
        <is>
          <t>341/3</t>
        </is>
      </c>
      <c r="J3321" t="inlineStr">
        <is>
          <t>JESENÍK</t>
        </is>
      </c>
      <c r="K3321" t="inlineStr">
        <is>
          <t>Jeseník</t>
        </is>
      </c>
      <c r="L3321" t="inlineStr">
        <is>
          <t>RSG</t>
        </is>
      </c>
      <c r="M3321" t="inlineStr">
        <is>
          <t>Gelnar Ivo</t>
        </is>
      </c>
      <c r="N3321" t="inlineStr">
        <is>
          <t>50.227829</t>
        </is>
      </c>
      <c r="O3321" t="inlineStr">
        <is>
          <t>17.205967</t>
        </is>
      </c>
      <c r="P3321" t="n">
        <v>23423.85</v>
      </c>
    </row>
    <row r="3322">
      <c r="A3322" t="n">
        <v>15939122</v>
      </c>
      <c r="B3322" t="n">
        <v>85939122</v>
      </c>
      <c r="C3322" t="inlineStr">
        <is>
          <t>VELKY TERMINAL</t>
        </is>
      </c>
      <c r="D3322" t="inlineStr">
        <is>
          <t>PETROL</t>
        </is>
      </c>
      <c r="E3322" t="inlineStr">
        <is>
          <t>1ORLEN</t>
        </is>
      </c>
      <c r="F3322" t="inlineStr">
        <is>
          <t>A</t>
        </is>
      </c>
      <c r="G3322" t="inlineStr">
        <is>
          <t>ORLEN Unipetrol RPA s.r.o.</t>
        </is>
      </c>
      <c r="H3322" t="inlineStr">
        <is>
          <t>Hradecká</t>
        </is>
      </c>
      <c r="I3322" t="inlineStr">
        <is>
          <t>761</t>
        </is>
      </c>
      <c r="J3322" t="inlineStr">
        <is>
          <t>JAROMĚŘ - DOLNÍ DOLCE</t>
        </is>
      </c>
      <c r="K3322" t="inlineStr">
        <is>
          <t>Náchod</t>
        </is>
      </c>
      <c r="L3322" t="inlineStr">
        <is>
          <t>RSE</t>
        </is>
      </c>
      <c r="M3322" t="inlineStr">
        <is>
          <t>Lán Tomáš</t>
        </is>
      </c>
      <c r="N3322" t="inlineStr">
        <is>
          <t>50.342675</t>
        </is>
      </c>
      <c r="O3322" t="inlineStr">
        <is>
          <t>15.904367</t>
        </is>
      </c>
      <c r="P3322" t="n">
        <v>23419.81</v>
      </c>
    </row>
    <row r="3323">
      <c r="A3323" t="n">
        <v>14936401</v>
      </c>
      <c r="B3323" t="n">
        <v>84936401</v>
      </c>
      <c r="C3323" t="inlineStr">
        <is>
          <t>VELKY TERMINAL</t>
        </is>
      </c>
      <c r="D3323" t="inlineStr">
        <is>
          <t>PETROL</t>
        </is>
      </c>
      <c r="E3323" t="inlineStr">
        <is>
          <t>1CSPOINT</t>
        </is>
      </c>
      <c r="F3323" t="inlineStr">
        <is>
          <t>A</t>
        </is>
      </c>
      <c r="G3323" t="inlineStr">
        <is>
          <t>JT Invest Group s.r.o.</t>
        </is>
      </c>
      <c r="H3323" t="inlineStr">
        <is>
          <t>Za obloukem</t>
        </is>
      </c>
      <c r="I3323" t="inlineStr">
        <is>
          <t>229</t>
        </is>
      </c>
      <c r="J3323" t="inlineStr">
        <is>
          <t>KOŠŤANY - STŘELNÁ</t>
        </is>
      </c>
      <c r="K3323" t="inlineStr">
        <is>
          <t>Teplice</t>
        </is>
      </c>
      <c r="L3323" t="inlineStr">
        <is>
          <t>RSD</t>
        </is>
      </c>
      <c r="M3323" t="inlineStr">
        <is>
          <t>Neubert Jaroslav</t>
        </is>
      </c>
      <c r="N3323" t="inlineStr">
        <is>
          <t>50.668142</t>
        </is>
      </c>
      <c r="O3323" t="inlineStr">
        <is>
          <t>13.748638</t>
        </is>
      </c>
      <c r="P3323" t="n">
        <v>23409.12</v>
      </c>
    </row>
    <row r="3324">
      <c r="A3324" t="n">
        <v>15648101</v>
      </c>
      <c r="B3324" t="n">
        <v>85648101</v>
      </c>
      <c r="C3324" t="inlineStr">
        <is>
          <t>VELKY TERMINAL</t>
        </is>
      </c>
      <c r="D3324" t="inlineStr">
        <is>
          <t>IDT</t>
        </is>
      </c>
      <c r="E3324" t="inlineStr">
        <is>
          <t>4OSTATNI</t>
        </is>
      </c>
      <c r="F3324" t="inlineStr">
        <is>
          <t>A</t>
        </is>
      </c>
      <c r="G3324" t="inlineStr">
        <is>
          <t>Lenka Kolářová</t>
        </is>
      </c>
      <c r="H3324" t="inlineStr">
        <is>
          <t>Palackého</t>
        </is>
      </c>
      <c r="I3324" t="inlineStr">
        <is>
          <t>81</t>
        </is>
      </c>
      <c r="J3324" t="inlineStr">
        <is>
          <t>NECHANICE</t>
        </is>
      </c>
      <c r="K3324" t="inlineStr">
        <is>
          <t>Hradec Králové</t>
        </is>
      </c>
      <c r="L3324" t="inlineStr">
        <is>
          <t>RSE</t>
        </is>
      </c>
      <c r="M3324" t="inlineStr">
        <is>
          <t>Jareš Jaroslav</t>
        </is>
      </c>
      <c r="N3324" t="inlineStr">
        <is>
          <t>50.238888</t>
        </is>
      </c>
      <c r="O3324" t="inlineStr">
        <is>
          <t>15.635266</t>
        </is>
      </c>
      <c r="P3324" t="n">
        <v>23394.23</v>
      </c>
    </row>
    <row r="3325">
      <c r="A3325" t="n">
        <v>17616406</v>
      </c>
      <c r="B3325" t="n">
        <v>87616406</v>
      </c>
      <c r="C3325" t="inlineStr">
        <is>
          <t>VELKY TERMINAL</t>
        </is>
      </c>
      <c r="D3325" t="inlineStr">
        <is>
          <t>KA PARTNERS</t>
        </is>
      </c>
      <c r="E3325" t="inlineStr">
        <is>
          <t>1LAG</t>
        </is>
      </c>
      <c r="F3325" t="inlineStr">
        <is>
          <t>A</t>
        </is>
      </c>
      <c r="G3325" t="inlineStr">
        <is>
          <t>Lagardere Travel Retail, a.s.</t>
        </is>
      </c>
      <c r="H3325" t="inlineStr">
        <is>
          <t>Nádražní</t>
        </is>
      </c>
      <c r="I3325" t="inlineStr">
        <is>
          <t>649</t>
        </is>
      </c>
      <c r="J3325" t="inlineStr">
        <is>
          <t>VSETÍN</t>
        </is>
      </c>
      <c r="K3325" t="inlineStr">
        <is>
          <t>Vsetín</t>
        </is>
      </c>
      <c r="L3325" t="inlineStr">
        <is>
          <t>RSG</t>
        </is>
      </c>
      <c r="M3325" t="inlineStr">
        <is>
          <t>Herman Michal</t>
        </is>
      </c>
      <c r="N3325" t="inlineStr">
        <is>
          <t>49.335591</t>
        </is>
      </c>
      <c r="O3325" t="inlineStr">
        <is>
          <t>17.994024</t>
        </is>
      </c>
      <c r="P3325" t="n">
        <v>23380.54</v>
      </c>
    </row>
    <row r="3326">
      <c r="A3326" t="n">
        <v>17749105</v>
      </c>
      <c r="B3326" t="n">
        <v>87749105</v>
      </c>
      <c r="C3326" t="inlineStr">
        <is>
          <t>VELKY TERMINAL</t>
        </is>
      </c>
      <c r="D3326" t="inlineStr">
        <is>
          <t>IDT</t>
        </is>
      </c>
      <c r="E3326" t="inlineStr">
        <is>
          <t>3LUTO</t>
        </is>
      </c>
      <c r="F3326" t="inlineStr">
        <is>
          <t>A</t>
        </is>
      </c>
      <c r="G3326" t="inlineStr">
        <is>
          <t>LUTO GAS s.r.o.</t>
        </is>
      </c>
      <c r="H3326" t="inlineStr">
        <is>
          <t>Dětmarovice</t>
        </is>
      </c>
      <c r="I3326" t="inlineStr">
        <is>
          <t>942</t>
        </is>
      </c>
      <c r="J3326" t="inlineStr">
        <is>
          <t>DĚTMAROVICE</t>
        </is>
      </c>
      <c r="K3326" t="inlineStr">
        <is>
          <t>Karviná</t>
        </is>
      </c>
      <c r="L3326" t="inlineStr">
        <is>
          <t>RSG</t>
        </is>
      </c>
      <c r="M3326" t="inlineStr">
        <is>
          <t>Brindžák Michal</t>
        </is>
      </c>
      <c r="N3326" t="inlineStr">
        <is>
          <t>49.894144</t>
        </is>
      </c>
      <c r="O3326" t="inlineStr">
        <is>
          <t>18.462350</t>
        </is>
      </c>
      <c r="P3326" t="n">
        <v>23373.35</v>
      </c>
    </row>
    <row r="3327">
      <c r="A3327" t="n">
        <v>16949301</v>
      </c>
      <c r="B3327" t="n">
        <v>86949301</v>
      </c>
      <c r="C3327" t="inlineStr">
        <is>
          <t>VELKY TERMINAL</t>
        </is>
      </c>
      <c r="D3327" t="inlineStr">
        <is>
          <t>IDT</t>
        </is>
      </c>
      <c r="E3327" t="inlineStr">
        <is>
          <t>4OSTATNI</t>
        </is>
      </c>
      <c r="F3327" t="inlineStr">
        <is>
          <t>A</t>
        </is>
      </c>
      <c r="G3327" t="inlineStr">
        <is>
          <t>František Pecl - AVIA čerpací stanice</t>
        </is>
      </c>
      <c r="H3327" t="inlineStr">
        <is>
          <t>Blatnice pod Svatým Antonínkem</t>
        </is>
      </c>
      <c r="I3327" t="inlineStr">
        <is>
          <t>857</t>
        </is>
      </c>
      <c r="J3327" t="inlineStr">
        <is>
          <t>BLATNICE POD SVATÝM ANTONÍNKEM</t>
        </is>
      </c>
      <c r="K3327" t="inlineStr">
        <is>
          <t>Hodonín</t>
        </is>
      </c>
      <c r="L3327" t="inlineStr">
        <is>
          <t>RSB</t>
        </is>
      </c>
      <c r="M3327" t="inlineStr">
        <is>
          <t>Petlach Lubomír</t>
        </is>
      </c>
      <c r="N3327" t="inlineStr">
        <is>
          <t>48.941565</t>
        </is>
      </c>
      <c r="O3327" t="inlineStr">
        <is>
          <t>17.480411</t>
        </is>
      </c>
      <c r="P3327" t="n">
        <v>23353.35</v>
      </c>
    </row>
    <row r="3328">
      <c r="A3328" t="n">
        <v>16673001</v>
      </c>
      <c r="B3328" t="n">
        <v>86673001</v>
      </c>
      <c r="C3328" t="inlineStr">
        <is>
          <t>VELKY TERMINAL</t>
        </is>
      </c>
      <c r="D3328" t="inlineStr">
        <is>
          <t>IDT</t>
        </is>
      </c>
      <c r="E3328" t="inlineStr">
        <is>
          <t>4OSTATNI</t>
        </is>
      </c>
      <c r="F3328" t="inlineStr">
        <is>
          <t>A</t>
        </is>
      </c>
      <c r="G3328" t="inlineStr">
        <is>
          <t>Jitka Polachová - Tabák Vídeňská</t>
        </is>
      </c>
      <c r="H3328" t="inlineStr">
        <is>
          <t>Vídeňská</t>
        </is>
      </c>
      <c r="I3328" t="inlineStr">
        <is>
          <t>239/1</t>
        </is>
      </c>
      <c r="J3328" t="inlineStr">
        <is>
          <t>MIKULOV</t>
        </is>
      </c>
      <c r="K3328" t="inlineStr">
        <is>
          <t>Břeclav</t>
        </is>
      </c>
      <c r="L3328" t="inlineStr">
        <is>
          <t>RSB</t>
        </is>
      </c>
      <c r="M3328" t="inlineStr">
        <is>
          <t>Petlach Lubomír</t>
        </is>
      </c>
      <c r="N3328" t="inlineStr">
        <is>
          <t>48.804764</t>
        </is>
      </c>
      <c r="O3328" t="inlineStr">
        <is>
          <t>16.637888</t>
        </is>
      </c>
      <c r="P3328" t="n">
        <v>23342.88</v>
      </c>
    </row>
    <row r="3329">
      <c r="A3329" t="n">
        <v>16741301</v>
      </c>
      <c r="B3329" t="n">
        <v>86741301</v>
      </c>
      <c r="C3329" t="inlineStr">
        <is>
          <t>VELKY TERMINAL</t>
        </is>
      </c>
      <c r="D3329" t="inlineStr">
        <is>
          <t>IDT</t>
        </is>
      </c>
      <c r="E3329" t="inlineStr">
        <is>
          <t>4OSTATNI</t>
        </is>
      </c>
      <c r="F3329" t="inlineStr">
        <is>
          <t>A</t>
        </is>
      </c>
      <c r="G3329" t="inlineStr">
        <is>
          <t>TRAFIKA KOTRBA s.r.o.</t>
        </is>
      </c>
      <c r="H3329" t="inlineStr">
        <is>
          <t>Cejl</t>
        </is>
      </c>
      <c r="I3329" t="inlineStr">
        <is>
          <t>33/68</t>
        </is>
      </c>
      <c r="J3329" t="inlineStr">
        <is>
          <t>BRNO - ZÁBRDOVICE</t>
        </is>
      </c>
      <c r="K3329" t="inlineStr">
        <is>
          <t>Brno-město</t>
        </is>
      </c>
      <c r="L3329" t="inlineStr">
        <is>
          <t>RSB</t>
        </is>
      </c>
      <c r="M3329" t="inlineStr">
        <is>
          <t>Petlach Lubomír</t>
        </is>
      </c>
      <c r="N3329" t="inlineStr">
        <is>
          <t>49.200563</t>
        </is>
      </c>
      <c r="O3329" t="inlineStr">
        <is>
          <t>16.626418</t>
        </is>
      </c>
      <c r="P3329" t="n">
        <v>23325.15</v>
      </c>
    </row>
    <row r="3330">
      <c r="A3330" t="n">
        <v>17661401</v>
      </c>
      <c r="B3330" t="n">
        <v>87661401</v>
      </c>
      <c r="C3330" t="inlineStr">
        <is>
          <t>VELKY TERMINAL</t>
        </is>
      </c>
      <c r="D3330" t="inlineStr">
        <is>
          <t>IDT</t>
        </is>
      </c>
      <c r="E3330" t="inlineStr">
        <is>
          <t>4OSTATNI</t>
        </is>
      </c>
      <c r="F3330" t="inlineStr">
        <is>
          <t>A</t>
        </is>
      </c>
      <c r="G3330" t="inlineStr">
        <is>
          <t>Jana Sroková</t>
        </is>
      </c>
      <c r="H3330" t="inlineStr">
        <is>
          <t>Náměstí Republiky (p. č. 2620/112)</t>
        </is>
      </c>
      <c r="I3330" t="inlineStr"/>
      <c r="J3330" t="inlineStr">
        <is>
          <t>OSTRAVA - MORAVSKÁ OSTRAVA</t>
        </is>
      </c>
      <c r="K3330" t="inlineStr">
        <is>
          <t>Ostrava-město</t>
        </is>
      </c>
      <c r="L3330" t="inlineStr">
        <is>
          <t>RSG</t>
        </is>
      </c>
      <c r="M3330" t="inlineStr">
        <is>
          <t>Gelnar Ivo</t>
        </is>
      </c>
      <c r="N3330" t="inlineStr">
        <is>
          <t>49.831729</t>
        </is>
      </c>
      <c r="O3330" t="inlineStr">
        <is>
          <t>18.277824</t>
        </is>
      </c>
      <c r="P3330" t="n">
        <v>23318.42</v>
      </c>
    </row>
    <row r="3331">
      <c r="A3331" t="n">
        <v>16962560</v>
      </c>
      <c r="B3331" t="n">
        <v>86962560</v>
      </c>
      <c r="C3331" t="inlineStr">
        <is>
          <t>VELKY TERMINAL</t>
        </is>
      </c>
      <c r="D3331" t="inlineStr">
        <is>
          <t>PETROL</t>
        </is>
      </c>
      <c r="E3331" t="inlineStr">
        <is>
          <t>1ORLEN</t>
        </is>
      </c>
      <c r="F3331" t="inlineStr">
        <is>
          <t>A</t>
        </is>
      </c>
      <c r="G3331" t="inlineStr">
        <is>
          <t>ORLEN Unipetrol RPA s.r.o.</t>
        </is>
      </c>
      <c r="H3331" t="inlineStr">
        <is>
          <t>Chrudichromská (ČS ORLEN)</t>
        </is>
      </c>
      <c r="I3331" t="inlineStr">
        <is>
          <t>2445/1</t>
        </is>
      </c>
      <c r="J3331" t="inlineStr">
        <is>
          <t>BOSKOVICE</t>
        </is>
      </c>
      <c r="K3331" t="inlineStr">
        <is>
          <t>Blansko</t>
        </is>
      </c>
      <c r="L3331" t="inlineStr">
        <is>
          <t>RSE</t>
        </is>
      </c>
      <c r="M3331" t="inlineStr">
        <is>
          <t>Šír Daniel</t>
        </is>
      </c>
      <c r="N3331" t="inlineStr">
        <is>
          <t>49.491016</t>
        </is>
      </c>
      <c r="O3331" t="inlineStr">
        <is>
          <t>16.649694</t>
        </is>
      </c>
      <c r="P3331" t="n">
        <v>23308.85</v>
      </c>
    </row>
    <row r="3332">
      <c r="A3332" t="n">
        <v>13928801</v>
      </c>
      <c r="B3332" t="n">
        <v>83928801</v>
      </c>
      <c r="C3332" t="inlineStr">
        <is>
          <t>VELKY TERMINAL</t>
        </is>
      </c>
      <c r="D3332" t="inlineStr">
        <is>
          <t>IDT</t>
        </is>
      </c>
      <c r="E3332" t="inlineStr">
        <is>
          <t>1CEPRO</t>
        </is>
      </c>
      <c r="F3332" t="inlineStr">
        <is>
          <t>A</t>
        </is>
      </c>
      <c r="G3332" t="inlineStr">
        <is>
          <t>Domiro, s.r.o.</t>
        </is>
      </c>
      <c r="H3332" t="inlineStr">
        <is>
          <t>Kolinec</t>
        </is>
      </c>
      <c r="I3332" t="inlineStr">
        <is>
          <t>298</t>
        </is>
      </c>
      <c r="J3332" t="inlineStr">
        <is>
          <t>KOLINEC</t>
        </is>
      </c>
      <c r="K3332" t="inlineStr">
        <is>
          <t>Klatovy</t>
        </is>
      </c>
      <c r="L3332" t="inlineStr">
        <is>
          <t>RSC</t>
        </is>
      </c>
      <c r="M3332" t="inlineStr">
        <is>
          <t>Horejš Vladimír</t>
        </is>
      </c>
      <c r="N3332" t="inlineStr">
        <is>
          <t>49.301184</t>
        </is>
      </c>
      <c r="O3332" t="inlineStr">
        <is>
          <t>13.443462</t>
        </is>
      </c>
      <c r="P3332" t="n">
        <v>23304.62</v>
      </c>
    </row>
    <row r="3333">
      <c r="A3333" t="n">
        <v>16962803</v>
      </c>
      <c r="B3333" t="n">
        <v>86962803</v>
      </c>
      <c r="C3333" t="inlineStr">
        <is>
          <t>VELKY TERMINAL</t>
        </is>
      </c>
      <c r="D3333" t="inlineStr">
        <is>
          <t>IDT</t>
        </is>
      </c>
      <c r="E3333" t="inlineStr">
        <is>
          <t>4OSTATNI</t>
        </is>
      </c>
      <c r="F3333" t="inlineStr">
        <is>
          <t>A</t>
        </is>
      </c>
      <c r="G3333" t="inlineStr">
        <is>
          <t>G.A.S. Petroleum Group s.r.o.</t>
        </is>
      </c>
      <c r="H3333" t="inlineStr">
        <is>
          <t>Studenec</t>
        </is>
      </c>
      <c r="I3333" t="inlineStr">
        <is>
          <t>192</t>
        </is>
      </c>
      <c r="J3333" t="inlineStr">
        <is>
          <t>STUDENEC</t>
        </is>
      </c>
      <c r="K3333" t="inlineStr">
        <is>
          <t>Třebíč</t>
        </is>
      </c>
      <c r="L3333" t="inlineStr">
        <is>
          <t>RSB</t>
        </is>
      </c>
      <c r="M3333" t="inlineStr">
        <is>
          <t>Hanuš Robert</t>
        </is>
      </c>
      <c r="N3333" t="inlineStr">
        <is>
          <t>49.217264</t>
        </is>
      </c>
      <c r="O3333" t="inlineStr">
        <is>
          <t>16.073213</t>
        </is>
      </c>
      <c r="P3333" t="n">
        <v>23302.31</v>
      </c>
    </row>
    <row r="3334">
      <c r="A3334" t="n">
        <v>11526517</v>
      </c>
      <c r="B3334" t="n">
        <v>81526517</v>
      </c>
      <c r="C3334" t="inlineStr">
        <is>
          <t>VELKY TERMINAL</t>
        </is>
      </c>
      <c r="D3334" t="inlineStr">
        <is>
          <t>KA PARTNERS</t>
        </is>
      </c>
      <c r="E3334" t="inlineStr">
        <is>
          <t>1LAG</t>
        </is>
      </c>
      <c r="F3334" t="inlineStr">
        <is>
          <t>A</t>
        </is>
      </c>
      <c r="G3334" t="inlineStr">
        <is>
          <t>RELAY</t>
        </is>
      </c>
      <c r="H3334" t="inlineStr">
        <is>
          <t>Evropská (vestibul metra A-Bořislavka)</t>
        </is>
      </c>
      <c r="I3334" t="inlineStr">
        <is>
          <t>598/67</t>
        </is>
      </c>
      <c r="J3334" t="inlineStr">
        <is>
          <t>PRAHA 6 - VOKOVICE</t>
        </is>
      </c>
      <c r="K3334" t="inlineStr">
        <is>
          <t>Praha</t>
        </is>
      </c>
      <c r="L3334" t="inlineStr">
        <is>
          <t>RSA</t>
        </is>
      </c>
      <c r="M3334" t="inlineStr">
        <is>
          <t>Dosoudil Petr</t>
        </is>
      </c>
      <c r="N3334" t="inlineStr">
        <is>
          <t>50.098494</t>
        </is>
      </c>
      <c r="O3334" t="inlineStr">
        <is>
          <t>14.364682</t>
        </is>
      </c>
      <c r="P3334" t="n">
        <v>23290.85</v>
      </c>
    </row>
    <row r="3335">
      <c r="A3335" t="n">
        <v>37200792</v>
      </c>
      <c r="B3335" t="n">
        <v>77200204</v>
      </c>
      <c r="C3335" t="inlineStr">
        <is>
          <t>LI</t>
        </is>
      </c>
      <c r="D3335" t="inlineStr">
        <is>
          <t>ČESKÁ POŠTA</t>
        </is>
      </c>
      <c r="E3335" t="inlineStr">
        <is>
          <t>1POSTA</t>
        </is>
      </c>
      <c r="F3335" t="inlineStr">
        <is>
          <t>P</t>
        </is>
      </c>
      <c r="G3335" t="inlineStr">
        <is>
          <t>Česká pošta - Kozlovice</t>
        </is>
      </c>
      <c r="H3335" t="inlineStr">
        <is>
          <t>Kozlovice</t>
        </is>
      </c>
      <c r="I3335" t="inlineStr">
        <is>
          <t>343</t>
        </is>
      </c>
      <c r="J3335" t="inlineStr">
        <is>
          <t>KOZLOVICE</t>
        </is>
      </c>
      <c r="K3335" t="inlineStr">
        <is>
          <t>Frýdek-Místek</t>
        </is>
      </c>
      <c r="L3335" t="inlineStr">
        <is>
          <t>RSG</t>
        </is>
      </c>
      <c r="M3335" t="inlineStr">
        <is>
          <t>Herman Petr</t>
        </is>
      </c>
      <c r="N3335" t="inlineStr">
        <is>
          <t>49.593586</t>
        </is>
      </c>
      <c r="O3335" t="inlineStr">
        <is>
          <t>18.257192</t>
        </is>
      </c>
      <c r="P3335" t="n">
        <v>23285</v>
      </c>
    </row>
    <row r="3336">
      <c r="A3336" t="n">
        <v>17920514</v>
      </c>
      <c r="B3336" t="n">
        <v>87920514</v>
      </c>
      <c r="C3336" t="inlineStr">
        <is>
          <t>VELKY TERMINAL</t>
        </is>
      </c>
      <c r="D3336" t="inlineStr">
        <is>
          <t>PETROL</t>
        </is>
      </c>
      <c r="E3336" t="inlineStr">
        <is>
          <t>1MOL</t>
        </is>
      </c>
      <c r="F3336" t="inlineStr">
        <is>
          <t>A</t>
        </is>
      </c>
      <c r="G3336" t="inlineStr">
        <is>
          <t>MOL Česká republika, s.r.o.</t>
        </is>
      </c>
      <c r="H3336" t="inlineStr">
        <is>
          <t>Pod Šenkem</t>
        </is>
      </c>
      <c r="I3336" t="inlineStr">
        <is>
          <t>862</t>
        </is>
      </c>
      <c r="J3336" t="inlineStr">
        <is>
          <t>FRENŠTÁT POD RADHOŠTĚM</t>
        </is>
      </c>
      <c r="K3336" t="inlineStr">
        <is>
          <t>Nový Jičín</t>
        </is>
      </c>
      <c r="L3336" t="inlineStr">
        <is>
          <t>RSG</t>
        </is>
      </c>
      <c r="M3336" t="inlineStr">
        <is>
          <t>Herman Petr</t>
        </is>
      </c>
      <c r="N3336" t="inlineStr">
        <is>
          <t>49.555768</t>
        </is>
      </c>
      <c r="O3336" t="inlineStr">
        <is>
          <t>18.198102</t>
        </is>
      </c>
      <c r="P3336" t="n">
        <v>23284.62</v>
      </c>
    </row>
    <row r="3337">
      <c r="A3337" t="n">
        <v>32200659</v>
      </c>
      <c r="B3337" t="n">
        <v>72200210</v>
      </c>
      <c r="C3337" t="inlineStr">
        <is>
          <t>LI</t>
        </is>
      </c>
      <c r="D3337" t="inlineStr">
        <is>
          <t>ČESKÁ POŠTA</t>
        </is>
      </c>
      <c r="E3337" t="inlineStr">
        <is>
          <t>1POSTA</t>
        </is>
      </c>
      <c r="F3337" t="inlineStr">
        <is>
          <t>P</t>
        </is>
      </c>
      <c r="G3337" t="inlineStr">
        <is>
          <t>Česká pošta - České Budějovice 5</t>
        </is>
      </c>
      <c r="H3337" t="inlineStr">
        <is>
          <t>Ant. Barcala</t>
        </is>
      </c>
      <c r="I3337" t="inlineStr">
        <is>
          <t>404/38</t>
        </is>
      </c>
      <c r="J3337" t="inlineStr">
        <is>
          <t>ČESKÉ BUDĚJOVICE - ČESKÉ BUDĚJOVICE 2</t>
        </is>
      </c>
      <c r="K3337" t="inlineStr">
        <is>
          <t>České Budějovice</t>
        </is>
      </c>
      <c r="L3337" t="inlineStr">
        <is>
          <t>RSB</t>
        </is>
      </c>
      <c r="M3337" t="inlineStr">
        <is>
          <t>Štolba Jan</t>
        </is>
      </c>
      <c r="N3337" t="inlineStr">
        <is>
          <t>48.983868</t>
        </is>
      </c>
      <c r="O3337" t="inlineStr">
        <is>
          <t>14.438200</t>
        </is>
      </c>
      <c r="P3337" t="n">
        <v>23281.92</v>
      </c>
    </row>
    <row r="3338">
      <c r="A3338" t="n">
        <v>13620906</v>
      </c>
      <c r="B3338" t="n">
        <v>83620906</v>
      </c>
      <c r="C3338" t="inlineStr">
        <is>
          <t>VELKY TERMINAL</t>
        </is>
      </c>
      <c r="D3338" t="inlineStr">
        <is>
          <t>IDT</t>
        </is>
      </c>
      <c r="E3338" t="inlineStr">
        <is>
          <t>2BAF</t>
        </is>
      </c>
      <c r="F3338" t="inlineStr">
        <is>
          <t>A</t>
        </is>
      </c>
      <c r="G3338" t="inlineStr">
        <is>
          <t>B.A.F. centrum s.r.o.</t>
        </is>
      </c>
      <c r="H3338" t="inlineStr">
        <is>
          <t>Masarykovo náměstí</t>
        </is>
      </c>
      <c r="I3338" t="inlineStr">
        <is>
          <t>96</t>
        </is>
      </c>
      <c r="J3338" t="inlineStr">
        <is>
          <t>ROKYCANY - STŘED</t>
        </is>
      </c>
      <c r="K3338" t="inlineStr">
        <is>
          <t>Rokycany</t>
        </is>
      </c>
      <c r="L3338" t="inlineStr">
        <is>
          <t>RSC</t>
        </is>
      </c>
      <c r="M3338" t="inlineStr">
        <is>
          <t>Havlíček Vladislav</t>
        </is>
      </c>
      <c r="N3338" t="inlineStr">
        <is>
          <t>49.742052</t>
        </is>
      </c>
      <c r="O3338" t="inlineStr">
        <is>
          <t>13.597196</t>
        </is>
      </c>
      <c r="P3338" t="n">
        <v>23275.62</v>
      </c>
    </row>
    <row r="3339">
      <c r="A3339" t="n">
        <v>11525614</v>
      </c>
      <c r="B3339" t="n">
        <v>81525614</v>
      </c>
      <c r="C3339" t="inlineStr">
        <is>
          <t>VELKY TERMINAL</t>
        </is>
      </c>
      <c r="D3339" t="inlineStr">
        <is>
          <t>PETROL</t>
        </is>
      </c>
      <c r="E3339" t="inlineStr">
        <is>
          <t>1ORLEN</t>
        </is>
      </c>
      <c r="F3339" t="inlineStr">
        <is>
          <t>A</t>
        </is>
      </c>
      <c r="G3339" t="inlineStr">
        <is>
          <t>ORLEN Unipetrol RPA s.r.o.</t>
        </is>
      </c>
      <c r="H3339" t="inlineStr">
        <is>
          <t>Pražská (ČS ORLEN)</t>
        </is>
      </c>
      <c r="I3339" t="inlineStr">
        <is>
          <t>1078</t>
        </is>
      </c>
      <c r="J3339" t="inlineStr">
        <is>
          <t>DOBŘICHOVICE</t>
        </is>
      </c>
      <c r="K3339" t="inlineStr">
        <is>
          <t>Praha-západ</t>
        </is>
      </c>
      <c r="L3339" t="inlineStr">
        <is>
          <t>RSA</t>
        </is>
      </c>
      <c r="M3339" t="inlineStr">
        <is>
          <t>Dosoudil Petr</t>
        </is>
      </c>
      <c r="N3339" t="inlineStr">
        <is>
          <t>49.926574</t>
        </is>
      </c>
      <c r="O3339" t="inlineStr">
        <is>
          <t>14.269057</t>
        </is>
      </c>
      <c r="P3339" t="n">
        <v>23274.62</v>
      </c>
    </row>
    <row r="3340">
      <c r="A3340" t="n">
        <v>14830701</v>
      </c>
      <c r="B3340" t="n">
        <v>84830701</v>
      </c>
      <c r="C3340" t="inlineStr">
        <is>
          <t>VELKY TERMINAL</t>
        </is>
      </c>
      <c r="D3340" t="inlineStr">
        <is>
          <t>IDT</t>
        </is>
      </c>
      <c r="E3340" t="inlineStr">
        <is>
          <t>2POSTAF</t>
        </is>
      </c>
      <c r="F3340" t="inlineStr">
        <is>
          <t>A</t>
        </is>
      </c>
      <c r="G3340" t="inlineStr">
        <is>
          <t>Obec Skalice u České Lípy</t>
        </is>
      </c>
      <c r="H3340" t="inlineStr">
        <is>
          <t>Skalice u České Lípy</t>
        </is>
      </c>
      <c r="I3340" t="inlineStr">
        <is>
          <t>377</t>
        </is>
      </c>
      <c r="J3340" t="inlineStr">
        <is>
          <t>SKALICE U ČESKÉ LÍPY</t>
        </is>
      </c>
      <c r="K3340" t="inlineStr">
        <is>
          <t>Česká Lípa</t>
        </is>
      </c>
      <c r="L3340" t="inlineStr">
        <is>
          <t>RSD</t>
        </is>
      </c>
      <c r="M3340" t="inlineStr">
        <is>
          <t>Luňáček Jan</t>
        </is>
      </c>
      <c r="N3340" t="inlineStr">
        <is>
          <t>50.743480</t>
        </is>
      </c>
      <c r="O3340" t="inlineStr">
        <is>
          <t>14.530160</t>
        </is>
      </c>
      <c r="P3340" t="n">
        <v>23256.38</v>
      </c>
    </row>
    <row r="3341">
      <c r="A3341" t="n">
        <v>12639701</v>
      </c>
      <c r="B3341" t="n">
        <v>82639701</v>
      </c>
      <c r="C3341" t="inlineStr">
        <is>
          <t>VELKY TERMINAL</t>
        </is>
      </c>
      <c r="D3341" t="inlineStr">
        <is>
          <t>IDT</t>
        </is>
      </c>
      <c r="E3341" t="inlineStr">
        <is>
          <t>4OSTATNI</t>
        </is>
      </c>
      <c r="F3341" t="inlineStr">
        <is>
          <t>A</t>
        </is>
      </c>
      <c r="G3341" t="inlineStr">
        <is>
          <t>Jana Vítů</t>
        </is>
      </c>
      <c r="H3341" t="inlineStr">
        <is>
          <t>náměstí Míru</t>
        </is>
      </c>
      <c r="I3341" t="inlineStr">
        <is>
          <t>462</t>
        </is>
      </c>
      <c r="J3341" t="inlineStr">
        <is>
          <t>SLAVONICE</t>
        </is>
      </c>
      <c r="K3341" t="inlineStr">
        <is>
          <t>Jindřichův Hradec</t>
        </is>
      </c>
      <c r="L3341" t="inlineStr">
        <is>
          <t>RSB</t>
        </is>
      </c>
      <c r="M3341" t="inlineStr">
        <is>
          <t>Dvořák Petr</t>
        </is>
      </c>
      <c r="N3341" t="inlineStr">
        <is>
          <t>48.997675</t>
        </is>
      </c>
      <c r="O3341" t="inlineStr">
        <is>
          <t>15.350904</t>
        </is>
      </c>
      <c r="P3341" t="n">
        <v>23246.92</v>
      </c>
    </row>
    <row r="3342">
      <c r="A3342" t="n">
        <v>17653601</v>
      </c>
      <c r="B3342" t="n">
        <v>87653601</v>
      </c>
      <c r="C3342" t="inlineStr">
        <is>
          <t>VELKY TERMINAL</t>
        </is>
      </c>
      <c r="D3342" t="inlineStr">
        <is>
          <t>IDT</t>
        </is>
      </c>
      <c r="E3342" t="inlineStr">
        <is>
          <t>4OSTATNI</t>
        </is>
      </c>
      <c r="F3342" t="inlineStr">
        <is>
          <t>A</t>
        </is>
      </c>
      <c r="G3342" t="inlineStr">
        <is>
          <t>APETIT PŘEROV s.r.o.</t>
        </is>
      </c>
      <c r="H3342" t="inlineStr">
        <is>
          <t>Na Odpoledni</t>
        </is>
      </c>
      <c r="I3342" t="inlineStr">
        <is>
          <t>3415/18</t>
        </is>
      </c>
      <c r="J3342" t="inlineStr">
        <is>
          <t>PŘEROV - MĚSTO</t>
        </is>
      </c>
      <c r="K3342" t="inlineStr">
        <is>
          <t>Přerov</t>
        </is>
      </c>
      <c r="L3342" t="inlineStr">
        <is>
          <t>RSG</t>
        </is>
      </c>
      <c r="M3342" t="inlineStr">
        <is>
          <t>Herman Petr</t>
        </is>
      </c>
      <c r="N3342" t="inlineStr">
        <is>
          <t>49.456060</t>
        </is>
      </c>
      <c r="O3342" t="inlineStr">
        <is>
          <t>17.443172</t>
        </is>
      </c>
      <c r="P3342" t="n">
        <v>23242.15</v>
      </c>
    </row>
    <row r="3343">
      <c r="A3343" t="n">
        <v>17941941</v>
      </c>
      <c r="B3343" t="n">
        <v>87941941</v>
      </c>
      <c r="C3343" t="inlineStr">
        <is>
          <t>VELKY TERMINAL</t>
        </is>
      </c>
      <c r="D3343" t="inlineStr">
        <is>
          <t>PETROL</t>
        </is>
      </c>
      <c r="E3343" t="inlineStr">
        <is>
          <t>1ORLEN</t>
        </is>
      </c>
      <c r="F3343" t="inlineStr">
        <is>
          <t>A</t>
        </is>
      </c>
      <c r="G3343" t="inlineStr">
        <is>
          <t>ORLEN Unipetrol RPA s.r.o.</t>
        </is>
      </c>
      <c r="H3343" t="inlineStr">
        <is>
          <t>Železničářů (ČS ORLEN)</t>
        </is>
      </c>
      <c r="I3343" t="inlineStr">
        <is>
          <t>1487/2a</t>
        </is>
      </c>
      <c r="J3343" t="inlineStr">
        <is>
          <t>HAVÍŘOV - MĚSTO</t>
        </is>
      </c>
      <c r="K3343" t="inlineStr">
        <is>
          <t>Karviná</t>
        </is>
      </c>
      <c r="L3343" t="inlineStr">
        <is>
          <t>RSG</t>
        </is>
      </c>
      <c r="M3343" t="inlineStr">
        <is>
          <t>Brindžák Michal</t>
        </is>
      </c>
      <c r="N3343" t="inlineStr">
        <is>
          <t>49.790326</t>
        </is>
      </c>
      <c r="O3343" t="inlineStr">
        <is>
          <t>18.411021</t>
        </is>
      </c>
      <c r="P3343" t="n">
        <v>23240.58</v>
      </c>
    </row>
    <row r="3344">
      <c r="A3344" t="n">
        <v>17746825</v>
      </c>
      <c r="B3344" t="n">
        <v>87746825</v>
      </c>
      <c r="C3344" t="inlineStr">
        <is>
          <t>VELKY TERMINAL</t>
        </is>
      </c>
      <c r="D3344" t="inlineStr">
        <is>
          <t>KA PARTNERS</t>
        </is>
      </c>
      <c r="E3344" t="inlineStr">
        <is>
          <t>1HRUSKA</t>
        </is>
      </c>
      <c r="F3344" t="inlineStr">
        <is>
          <t>A</t>
        </is>
      </c>
      <c r="G3344" t="inlineStr">
        <is>
          <t>H R U Š K A , spol. s r.o.</t>
        </is>
      </c>
      <c r="H3344" t="inlineStr">
        <is>
          <t>nám. Svobody</t>
        </is>
      </c>
      <c r="I3344" t="inlineStr">
        <is>
          <t>528</t>
        </is>
      </c>
      <c r="J3344" t="inlineStr">
        <is>
          <t>TŘINEC - LYŽBICE</t>
        </is>
      </c>
      <c r="K3344" t="inlineStr">
        <is>
          <t>Frýdek-Místek</t>
        </is>
      </c>
      <c r="L3344" t="inlineStr">
        <is>
          <t>RSG</t>
        </is>
      </c>
      <c r="M3344" t="inlineStr">
        <is>
          <t>Herman Michal</t>
        </is>
      </c>
      <c r="N3344" t="inlineStr">
        <is>
          <t>49.667899</t>
        </is>
      </c>
      <c r="O3344" t="inlineStr">
        <is>
          <t>18.675728</t>
        </is>
      </c>
      <c r="P3344" t="n">
        <v>23238.85</v>
      </c>
    </row>
    <row r="3345">
      <c r="A3345" t="n">
        <v>16735522</v>
      </c>
      <c r="B3345" t="n">
        <v>86735522</v>
      </c>
      <c r="C3345" t="inlineStr">
        <is>
          <t>VELKY TERMINAL</t>
        </is>
      </c>
      <c r="D3345" t="inlineStr">
        <is>
          <t>KA PARTNERS</t>
        </is>
      </c>
      <c r="E3345" t="inlineStr">
        <is>
          <t>1PRESSM</t>
        </is>
      </c>
      <c r="F3345" t="inlineStr">
        <is>
          <t>A</t>
        </is>
      </c>
      <c r="G3345" t="inlineStr">
        <is>
          <t>PressMedia, spol. s.r.o.</t>
        </is>
      </c>
      <c r="H3345" t="inlineStr">
        <is>
          <t>Spáčilova</t>
        </is>
      </c>
      <c r="I3345" t="inlineStr">
        <is>
          <t>3337/40</t>
        </is>
      </c>
      <c r="J3345" t="inlineStr">
        <is>
          <t>KROMĚŘÍŽ</t>
        </is>
      </c>
      <c r="K3345" t="inlineStr">
        <is>
          <t>Kroměříž</t>
        </is>
      </c>
      <c r="L3345" t="inlineStr">
        <is>
          <t>RSE</t>
        </is>
      </c>
      <c r="M3345" t="inlineStr">
        <is>
          <t>Šír Daniel</t>
        </is>
      </c>
      <c r="N3345" t="inlineStr">
        <is>
          <t>49.298054</t>
        </is>
      </c>
      <c r="O3345" t="inlineStr">
        <is>
          <t>17.402316</t>
        </is>
      </c>
      <c r="P3345" t="n">
        <v>23237.04</v>
      </c>
    </row>
    <row r="3346">
      <c r="A3346" t="n">
        <v>17663601</v>
      </c>
      <c r="B3346" t="n">
        <v>87663601</v>
      </c>
      <c r="C3346" t="inlineStr">
        <is>
          <t>VELKY TERMINAL</t>
        </is>
      </c>
      <c r="D3346" t="inlineStr">
        <is>
          <t>IDT</t>
        </is>
      </c>
      <c r="E3346" t="inlineStr">
        <is>
          <t>4OSTATNI</t>
        </is>
      </c>
      <c r="F3346" t="inlineStr">
        <is>
          <t>A</t>
        </is>
      </c>
      <c r="G3346" t="inlineStr">
        <is>
          <t>Ilona Kupčíková</t>
        </is>
      </c>
      <c r="H3346" t="inlineStr">
        <is>
          <t>Štefánikova</t>
        </is>
      </c>
      <c r="I3346" t="inlineStr">
        <is>
          <t>17/27</t>
        </is>
      </c>
      <c r="J3346" t="inlineStr">
        <is>
          <t>ČESKÝ TĚŠÍN</t>
        </is>
      </c>
      <c r="K3346" t="inlineStr">
        <is>
          <t>Karviná</t>
        </is>
      </c>
      <c r="L3346" t="inlineStr">
        <is>
          <t>RSG</t>
        </is>
      </c>
      <c r="M3346" t="inlineStr">
        <is>
          <t>Herman Michal</t>
        </is>
      </c>
      <c r="N3346" t="inlineStr">
        <is>
          <t>49.745554</t>
        </is>
      </c>
      <c r="O3346" t="inlineStr">
        <is>
          <t>18.623867</t>
        </is>
      </c>
      <c r="P3346" t="n">
        <v>23229.42</v>
      </c>
    </row>
    <row r="3347">
      <c r="A3347" t="n">
        <v>11515001</v>
      </c>
      <c r="B3347" t="n">
        <v>81515001</v>
      </c>
      <c r="C3347" t="inlineStr">
        <is>
          <t>VELKY TERMINAL</t>
        </is>
      </c>
      <c r="D3347" t="inlineStr">
        <is>
          <t>PETROL</t>
        </is>
      </c>
      <c r="E3347" t="inlineStr">
        <is>
          <t>1OMV</t>
        </is>
      </c>
      <c r="F3347" t="inlineStr">
        <is>
          <t>A</t>
        </is>
      </c>
      <c r="G3347" t="inlineStr">
        <is>
          <t>Ing. Miloslav Koldinský</t>
        </is>
      </c>
      <c r="H3347" t="inlineStr">
        <is>
          <t>Americká (ČS OMV)</t>
        </is>
      </c>
      <c r="I3347" t="inlineStr">
        <is>
          <t>2742</t>
        </is>
      </c>
      <c r="J3347" t="inlineStr">
        <is>
          <t>KLADNO - KROČEHLAVY</t>
        </is>
      </c>
      <c r="K3347" t="inlineStr">
        <is>
          <t>Kladno</t>
        </is>
      </c>
      <c r="L3347" t="inlineStr">
        <is>
          <t>RSA</t>
        </is>
      </c>
      <c r="M3347" t="inlineStr">
        <is>
          <t>Hrubý Jiří</t>
        </is>
      </c>
      <c r="N3347" t="inlineStr">
        <is>
          <t>50.126500</t>
        </is>
      </c>
      <c r="O3347" t="inlineStr">
        <is>
          <t>14.120640</t>
        </is>
      </c>
      <c r="P3347" t="n">
        <v>23223.08</v>
      </c>
    </row>
    <row r="3348">
      <c r="A3348" t="n">
        <v>13932401</v>
      </c>
      <c r="B3348" t="n">
        <v>83932401</v>
      </c>
      <c r="C3348" t="inlineStr">
        <is>
          <t>VELKY TERMINAL</t>
        </is>
      </c>
      <c r="D3348" t="inlineStr">
        <is>
          <t>IDT</t>
        </is>
      </c>
      <c r="E3348" t="inlineStr">
        <is>
          <t>4OSTATNI</t>
        </is>
      </c>
      <c r="F3348" t="inlineStr">
        <is>
          <t>A</t>
        </is>
      </c>
      <c r="G3348" t="inlineStr">
        <is>
          <t>DVT Gastro s.r.o.</t>
        </is>
      </c>
      <c r="H3348" t="inlineStr">
        <is>
          <t>Hraničná (ČS SCHNELL)</t>
        </is>
      </c>
      <c r="I3348" t="inlineStr">
        <is>
          <t>7</t>
        </is>
      </c>
      <c r="J3348" t="inlineStr">
        <is>
          <t>KRASLICE - HRANIČNÁ</t>
        </is>
      </c>
      <c r="K3348" t="inlineStr">
        <is>
          <t>Sokolov</t>
        </is>
      </c>
      <c r="L3348" t="inlineStr">
        <is>
          <t>RSC</t>
        </is>
      </c>
      <c r="M3348" t="inlineStr">
        <is>
          <t>Beneš Lukáš</t>
        </is>
      </c>
      <c r="N3348" t="inlineStr">
        <is>
          <t>50.348487</t>
        </is>
      </c>
      <c r="O3348" t="inlineStr">
        <is>
          <t>12.478131</t>
        </is>
      </c>
      <c r="P3348" t="n">
        <v>23215.77</v>
      </c>
    </row>
    <row r="3349">
      <c r="A3349" t="n">
        <v>11528101</v>
      </c>
      <c r="B3349" t="n">
        <v>81528101</v>
      </c>
      <c r="C3349" t="inlineStr">
        <is>
          <t>VELKY TERMINAL</t>
        </is>
      </c>
      <c r="D3349" t="inlineStr">
        <is>
          <t>IDT</t>
        </is>
      </c>
      <c r="E3349" t="inlineStr">
        <is>
          <t>4OSTATNI</t>
        </is>
      </c>
      <c r="F3349" t="inlineStr">
        <is>
          <t>A</t>
        </is>
      </c>
      <c r="G3349" t="inlineStr">
        <is>
          <t>AVoil s.r.o. - ČS Lužec nad Vltavou</t>
        </is>
      </c>
      <c r="H3349" t="inlineStr">
        <is>
          <t>Lužec nad Vltavou (ČS PHM)</t>
        </is>
      </c>
      <c r="I3349" t="inlineStr">
        <is>
          <t>382</t>
        </is>
      </c>
      <c r="J3349" t="inlineStr">
        <is>
          <t>LUŽEC NAD VLTAVOU</t>
        </is>
      </c>
      <c r="K3349" t="inlineStr">
        <is>
          <t>Mělník</t>
        </is>
      </c>
      <c r="L3349" t="inlineStr">
        <is>
          <t>RSA</t>
        </is>
      </c>
      <c r="M3349" t="inlineStr">
        <is>
          <t>Vlk Pavel</t>
        </is>
      </c>
      <c r="N3349" t="inlineStr">
        <is>
          <t>50.338492</t>
        </is>
      </c>
      <c r="O3349" t="inlineStr">
        <is>
          <t>14.381492</t>
        </is>
      </c>
      <c r="P3349" t="n">
        <v>23213.5</v>
      </c>
    </row>
    <row r="3350">
      <c r="A3350" t="n">
        <v>16942801</v>
      </c>
      <c r="B3350" t="n">
        <v>86942801</v>
      </c>
      <c r="C3350" t="inlineStr">
        <is>
          <t>VELKY TERMINAL</t>
        </is>
      </c>
      <c r="D3350" t="inlineStr">
        <is>
          <t>IDT</t>
        </is>
      </c>
      <c r="E3350" t="inlineStr">
        <is>
          <t>1CEPRO</t>
        </is>
      </c>
      <c r="F3350" t="inlineStr">
        <is>
          <t>A</t>
        </is>
      </c>
      <c r="G3350" t="inlineStr">
        <is>
          <t>Petr Fassmann</t>
        </is>
      </c>
      <c r="H3350" t="inlineStr">
        <is>
          <t>Radostín nad Oslavou</t>
        </is>
      </c>
      <c r="I3350" t="inlineStr">
        <is>
          <t>257</t>
        </is>
      </c>
      <c r="J3350" t="inlineStr">
        <is>
          <t>RADOSTÍN NAD OSLAVOU</t>
        </is>
      </c>
      <c r="K3350" t="inlineStr">
        <is>
          <t>Žďár nad Sázavou</t>
        </is>
      </c>
      <c r="L3350" t="inlineStr">
        <is>
          <t>RSE</t>
        </is>
      </c>
      <c r="M3350" t="inlineStr">
        <is>
          <t>Rek Lubomír</t>
        </is>
      </c>
      <c r="N3350" t="inlineStr">
        <is>
          <t>49.464296</t>
        </is>
      </c>
      <c r="O3350" t="inlineStr">
        <is>
          <t>15.969770</t>
        </is>
      </c>
      <c r="P3350" t="n">
        <v>23198.27</v>
      </c>
    </row>
    <row r="3351">
      <c r="A3351" t="n">
        <v>17840409</v>
      </c>
      <c r="B3351" t="n">
        <v>87840409</v>
      </c>
      <c r="C3351" t="inlineStr">
        <is>
          <t>VELKY TERMINAL</t>
        </is>
      </c>
      <c r="D3351" t="inlineStr">
        <is>
          <t>IDT</t>
        </is>
      </c>
      <c r="E3351" t="inlineStr">
        <is>
          <t>3NADR27</t>
        </is>
      </c>
      <c r="F3351" t="inlineStr">
        <is>
          <t>A</t>
        </is>
      </c>
      <c r="G3351" t="inlineStr">
        <is>
          <t>Nádražní 27 s.r.o.</t>
        </is>
      </c>
      <c r="H3351" t="inlineStr">
        <is>
          <t>Horní lán</t>
        </is>
      </c>
      <c r="I3351" t="inlineStr">
        <is>
          <t>1328/6</t>
        </is>
      </c>
      <c r="J3351" t="inlineStr">
        <is>
          <t>OLOMOUC - NOVÁ ULICE</t>
        </is>
      </c>
      <c r="K3351" t="inlineStr">
        <is>
          <t>Olomouc</t>
        </is>
      </c>
      <c r="L3351" t="inlineStr">
        <is>
          <t>RSG</t>
        </is>
      </c>
      <c r="M3351" t="inlineStr">
        <is>
          <t>Dolníček Richard</t>
        </is>
      </c>
      <c r="N3351" t="inlineStr">
        <is>
          <t>49.575920</t>
        </is>
      </c>
      <c r="O3351" t="inlineStr">
        <is>
          <t>17.231718</t>
        </is>
      </c>
      <c r="P3351" t="n">
        <v>23193.85</v>
      </c>
    </row>
    <row r="3352">
      <c r="A3352" t="n">
        <v>15721420</v>
      </c>
      <c r="B3352" t="n">
        <v>85721420</v>
      </c>
      <c r="C3352" t="inlineStr">
        <is>
          <t>VELKY TERMINAL</t>
        </is>
      </c>
      <c r="D3352" t="inlineStr">
        <is>
          <t>KA PARTNERS</t>
        </is>
      </c>
      <c r="E3352" t="inlineStr">
        <is>
          <t>1PRESSM</t>
        </is>
      </c>
      <c r="F3352" t="inlineStr">
        <is>
          <t>A</t>
        </is>
      </c>
      <c r="G3352" t="inlineStr">
        <is>
          <t>PressMedia, spol. s r.o.</t>
        </is>
      </c>
      <c r="H3352" t="inlineStr">
        <is>
          <t>Krále Jana</t>
        </is>
      </c>
      <c r="I3352" t="inlineStr">
        <is>
          <t>1333</t>
        </is>
      </c>
      <c r="J3352" t="inlineStr">
        <is>
          <t>CHOTĚBOŘ</t>
        </is>
      </c>
      <c r="K3352" t="inlineStr">
        <is>
          <t>Havlíčkův Brod</t>
        </is>
      </c>
      <c r="L3352" t="inlineStr">
        <is>
          <t>RSE</t>
        </is>
      </c>
      <c r="M3352" t="inlineStr">
        <is>
          <t>Rek Lubomír</t>
        </is>
      </c>
      <c r="N3352" t="inlineStr">
        <is>
          <t>49.717730</t>
        </is>
      </c>
      <c r="O3352" t="inlineStr">
        <is>
          <t>15.670224</t>
        </is>
      </c>
      <c r="P3352" t="n">
        <v>23191.35</v>
      </c>
    </row>
    <row r="3353">
      <c r="A3353" t="n">
        <v>16962510</v>
      </c>
      <c r="B3353" t="n">
        <v>86962510</v>
      </c>
      <c r="C3353" t="inlineStr">
        <is>
          <t>VELKY TERMINAL</t>
        </is>
      </c>
      <c r="D3353" t="inlineStr">
        <is>
          <t>PETROL</t>
        </is>
      </c>
      <c r="E3353" t="inlineStr">
        <is>
          <t>1ORLEN</t>
        </is>
      </c>
      <c r="F3353" t="inlineStr">
        <is>
          <t>A</t>
        </is>
      </c>
      <c r="G3353" t="inlineStr">
        <is>
          <t>ORLEN Unipetrol RPA s.r.o.</t>
        </is>
      </c>
      <c r="H3353" t="inlineStr">
        <is>
          <t>Brněnská (ČS ORLEN)</t>
        </is>
      </c>
      <c r="I3353" t="inlineStr">
        <is>
          <t>1614</t>
        </is>
      </c>
      <c r="J3353" t="inlineStr">
        <is>
          <t>POHOŘELICE</t>
        </is>
      </c>
      <c r="K3353" t="inlineStr">
        <is>
          <t>Brno-venkov</t>
        </is>
      </c>
      <c r="L3353" t="inlineStr">
        <is>
          <t>RSB</t>
        </is>
      </c>
      <c r="M3353" t="inlineStr">
        <is>
          <t>Koutný Roman</t>
        </is>
      </c>
      <c r="N3353" t="inlineStr">
        <is>
          <t>48.988497</t>
        </is>
      </c>
      <c r="O3353" t="inlineStr">
        <is>
          <t>16.536162</t>
        </is>
      </c>
      <c r="P3353" t="n">
        <v>23154.04</v>
      </c>
    </row>
    <row r="3354">
      <c r="A3354" t="n">
        <v>16214027</v>
      </c>
      <c r="B3354" t="n">
        <v>86214027</v>
      </c>
      <c r="C3354" t="inlineStr">
        <is>
          <t>VELKY TERMINAL</t>
        </is>
      </c>
      <c r="D3354" t="inlineStr">
        <is>
          <t>ČESKÁ POŠTA</t>
        </is>
      </c>
      <c r="E3354" t="inlineStr">
        <is>
          <t>1POSTA</t>
        </is>
      </c>
      <c r="F3354" t="inlineStr">
        <is>
          <t>P</t>
        </is>
      </c>
      <c r="G3354" t="inlineStr">
        <is>
          <t>Česká pošta - Nové Město na Moravě</t>
        </is>
      </c>
      <c r="H3354" t="inlineStr">
        <is>
          <t>Masarykova</t>
        </is>
      </c>
      <c r="I3354" t="inlineStr">
        <is>
          <t>1492</t>
        </is>
      </c>
      <c r="J3354" t="inlineStr">
        <is>
          <t>NOVÉ MĚSTO NA MORAVĚ</t>
        </is>
      </c>
      <c r="K3354" t="inlineStr">
        <is>
          <t>Žďár nad Sázavou</t>
        </is>
      </c>
      <c r="L3354" t="inlineStr">
        <is>
          <t>RSE</t>
        </is>
      </c>
      <c r="M3354" t="inlineStr">
        <is>
          <t>Rek Lubomír</t>
        </is>
      </c>
      <c r="N3354" t="inlineStr">
        <is>
          <t>49.563914</t>
        </is>
      </c>
      <c r="O3354" t="inlineStr">
        <is>
          <t>16.077982</t>
        </is>
      </c>
      <c r="P3354" t="n">
        <v>23115.58</v>
      </c>
    </row>
    <row r="3355">
      <c r="A3355" t="n">
        <v>15901201</v>
      </c>
      <c r="B3355" t="n">
        <v>85901201</v>
      </c>
      <c r="C3355" t="inlineStr">
        <is>
          <t>VELKY TERMINAL</t>
        </is>
      </c>
      <c r="D3355" t="inlineStr">
        <is>
          <t>PETROL</t>
        </is>
      </c>
      <c r="E3355" t="inlineStr">
        <is>
          <t>1SHELL</t>
        </is>
      </c>
      <c r="F3355" t="inlineStr">
        <is>
          <t>A</t>
        </is>
      </c>
      <c r="G3355" t="inlineStr">
        <is>
          <t>Továrna hasicí techniky, s.r.o., (zkráceně THT, s.r.o.)</t>
        </is>
      </c>
      <c r="H3355" t="inlineStr">
        <is>
          <t>Starohradská</t>
        </is>
      </c>
      <c r="I3355" t="inlineStr">
        <is>
          <t>316</t>
        </is>
      </c>
      <c r="J3355" t="inlineStr">
        <is>
          <t>POLIČKA - DOLNÍ PŘEDMĚSTÍ</t>
        </is>
      </c>
      <c r="K3355" t="inlineStr">
        <is>
          <t>Svitavy</t>
        </is>
      </c>
      <c r="L3355" t="inlineStr">
        <is>
          <t>RSE</t>
        </is>
      </c>
      <c r="M3355" t="inlineStr">
        <is>
          <t>Rek Lubomír</t>
        </is>
      </c>
      <c r="N3355" t="inlineStr">
        <is>
          <t>49.715406</t>
        </is>
      </c>
      <c r="O3355" t="inlineStr">
        <is>
          <t>16.255659</t>
        </is>
      </c>
      <c r="P3355" t="n">
        <v>23115.54</v>
      </c>
    </row>
    <row r="3356">
      <c r="A3356" t="n">
        <v>36201262</v>
      </c>
      <c r="B3356" t="n">
        <v>76201262</v>
      </c>
      <c r="C3356" t="inlineStr">
        <is>
          <t>LI</t>
        </is>
      </c>
      <c r="D3356" t="inlineStr">
        <is>
          <t>ČESKÁ POŠTA</t>
        </is>
      </c>
      <c r="E3356" t="inlineStr">
        <is>
          <t>1POSTA</t>
        </is>
      </c>
      <c r="F3356" t="inlineStr">
        <is>
          <t>P</t>
        </is>
      </c>
      <c r="G3356" t="inlineStr">
        <is>
          <t>Česká pošta - Nedašov</t>
        </is>
      </c>
      <c r="H3356" t="inlineStr">
        <is>
          <t>Nedašov</t>
        </is>
      </c>
      <c r="I3356" t="inlineStr">
        <is>
          <t>370</t>
        </is>
      </c>
      <c r="J3356" t="inlineStr">
        <is>
          <t>NEDAŠOV</t>
        </is>
      </c>
      <c r="K3356" t="inlineStr">
        <is>
          <t>Zlín</t>
        </is>
      </c>
      <c r="L3356" t="inlineStr">
        <is>
          <t>RSE</t>
        </is>
      </c>
      <c r="M3356" t="inlineStr">
        <is>
          <t>Modlitba Jakub</t>
        </is>
      </c>
      <c r="N3356" t="inlineStr">
        <is>
          <t>49.111523</t>
        </is>
      </c>
      <c r="O3356" t="inlineStr">
        <is>
          <t>18.062847</t>
        </is>
      </c>
      <c r="P3356" t="n">
        <v>23107.69</v>
      </c>
    </row>
    <row r="3357">
      <c r="A3357" t="n">
        <v>11525634</v>
      </c>
      <c r="B3357" t="n">
        <v>81525634</v>
      </c>
      <c r="C3357" t="inlineStr">
        <is>
          <t>VELKY TERMINAL</t>
        </is>
      </c>
      <c r="D3357" t="inlineStr">
        <is>
          <t>PETROL</t>
        </is>
      </c>
      <c r="E3357" t="inlineStr">
        <is>
          <t>1ORLEN</t>
        </is>
      </c>
      <c r="F3357" t="inlineStr">
        <is>
          <t>A</t>
        </is>
      </c>
      <c r="G3357" t="inlineStr">
        <is>
          <t>ORLEN Unipetrol RPA s.r.o.</t>
        </is>
      </c>
      <c r="H3357" t="inlineStr">
        <is>
          <t>Vlasákova (ČS ORLEN)</t>
        </is>
      </c>
      <c r="I3357" t="inlineStr">
        <is>
          <t>1898</t>
        </is>
      </c>
      <c r="J3357" t="inlineStr">
        <is>
          <t>VLAŠIM</t>
        </is>
      </c>
      <c r="K3357" t="inlineStr">
        <is>
          <t>Benešov</t>
        </is>
      </c>
      <c r="L3357" t="inlineStr">
        <is>
          <t>RSA</t>
        </is>
      </c>
      <c r="M3357" t="inlineStr">
        <is>
          <t>Fiedler Miroslav</t>
        </is>
      </c>
      <c r="N3357" t="inlineStr">
        <is>
          <t>49.704893</t>
        </is>
      </c>
      <c r="O3357" t="inlineStr">
        <is>
          <t>14.900841</t>
        </is>
      </c>
      <c r="P3357" t="n">
        <v>23102.12</v>
      </c>
    </row>
    <row r="3358">
      <c r="A3358" t="n">
        <v>17746855</v>
      </c>
      <c r="B3358" t="n">
        <v>87746855</v>
      </c>
      <c r="C3358" t="inlineStr">
        <is>
          <t>VELKY TERMINAL</t>
        </is>
      </c>
      <c r="D3358" t="inlineStr">
        <is>
          <t>KA PARTNERS</t>
        </is>
      </c>
      <c r="E3358" t="inlineStr">
        <is>
          <t>1HRUSKA</t>
        </is>
      </c>
      <c r="F3358" t="inlineStr">
        <is>
          <t>A</t>
        </is>
      </c>
      <c r="G3358" t="inlineStr">
        <is>
          <t>H R U Š K A , spol. s r.o.</t>
        </is>
      </c>
      <c r="H3358" t="inlineStr">
        <is>
          <t>Nádražní</t>
        </is>
      </c>
      <c r="I3358" t="inlineStr">
        <is>
          <t>1443/3</t>
        </is>
      </c>
      <c r="J3358" t="inlineStr">
        <is>
          <t>BRUNTÁL</t>
        </is>
      </c>
      <c r="K3358" t="inlineStr">
        <is>
          <t>Bruntál</t>
        </is>
      </c>
      <c r="L3358" t="inlineStr">
        <is>
          <t>RSG</t>
        </is>
      </c>
      <c r="M3358" t="inlineStr">
        <is>
          <t>Brindžák Michal</t>
        </is>
      </c>
      <c r="N3358" t="inlineStr">
        <is>
          <t>49.992190</t>
        </is>
      </c>
      <c r="O3358" t="inlineStr">
        <is>
          <t>17.469647</t>
        </is>
      </c>
      <c r="P3358" t="n">
        <v>23098.65</v>
      </c>
    </row>
    <row r="3359">
      <c r="A3359" t="n">
        <v>17705030</v>
      </c>
      <c r="B3359" t="n">
        <v>87705030</v>
      </c>
      <c r="C3359" t="inlineStr">
        <is>
          <t>VELKY TERMINAL</t>
        </is>
      </c>
      <c r="D3359" t="inlineStr">
        <is>
          <t>KA PARTNERS</t>
        </is>
      </c>
      <c r="E3359" t="inlineStr">
        <is>
          <t>1HRUSKA</t>
        </is>
      </c>
      <c r="F3359" t="inlineStr">
        <is>
          <t>A</t>
        </is>
      </c>
      <c r="G3359" t="inlineStr">
        <is>
          <t>H R U Š K A , spol. s r.o.</t>
        </is>
      </c>
      <c r="H3359" t="inlineStr">
        <is>
          <t>Uničovská</t>
        </is>
      </c>
      <c r="I3359" t="inlineStr">
        <is>
          <t>1785/32</t>
        </is>
      </c>
      <c r="J3359" t="inlineStr">
        <is>
          <t>ŠUMPERK</t>
        </is>
      </c>
      <c r="K3359" t="inlineStr">
        <is>
          <t>Šumperk</t>
        </is>
      </c>
      <c r="L3359" t="inlineStr">
        <is>
          <t>RSG</t>
        </is>
      </c>
      <c r="M3359" t="inlineStr">
        <is>
          <t>Brindžák Michal</t>
        </is>
      </c>
      <c r="N3359" t="inlineStr">
        <is>
          <t>49.959107</t>
        </is>
      </c>
      <c r="O3359" t="inlineStr">
        <is>
          <t>16.986935</t>
        </is>
      </c>
      <c r="P3359" t="n">
        <v>23093.31</v>
      </c>
    </row>
    <row r="3360">
      <c r="A3360" t="n">
        <v>13914607</v>
      </c>
      <c r="B3360" t="n">
        <v>83914607</v>
      </c>
      <c r="C3360" t="inlineStr">
        <is>
          <t>VELKY TERMINAL</t>
        </is>
      </c>
      <c r="D3360" t="inlineStr">
        <is>
          <t>PETROL</t>
        </is>
      </c>
      <c r="E3360" t="inlineStr">
        <is>
          <t>1MOL</t>
        </is>
      </c>
      <c r="F3360" t="inlineStr">
        <is>
          <t>A</t>
        </is>
      </c>
      <c r="G3360" t="inlineStr">
        <is>
          <t>MOL Česká republika, s.r.o.</t>
        </is>
      </c>
      <c r="H3360" t="inlineStr">
        <is>
          <t>Chebská</t>
        </is>
      </c>
      <c r="I3360" t="inlineStr">
        <is>
          <t>73/48</t>
        </is>
      </c>
      <c r="J3360" t="inlineStr">
        <is>
          <t>KARLOVY VARY - DVORY</t>
        </is>
      </c>
      <c r="K3360" t="inlineStr">
        <is>
          <t>Karlovy Vary</t>
        </is>
      </c>
      <c r="L3360" t="inlineStr">
        <is>
          <t>RSC</t>
        </is>
      </c>
      <c r="M3360" t="inlineStr">
        <is>
          <t>Beneš Lukáš</t>
        </is>
      </c>
      <c r="N3360" t="inlineStr">
        <is>
          <t>50.230400</t>
        </is>
      </c>
      <c r="O3360" t="inlineStr">
        <is>
          <t>12.840303</t>
        </is>
      </c>
      <c r="P3360" t="n">
        <v>23071.27</v>
      </c>
    </row>
    <row r="3361">
      <c r="A3361" t="n">
        <v>16944504</v>
      </c>
      <c r="B3361" t="n">
        <v>86944504</v>
      </c>
      <c r="C3361" t="inlineStr">
        <is>
          <t>VELKY TERMINAL</t>
        </is>
      </c>
      <c r="D3361" t="inlineStr">
        <is>
          <t>IDT</t>
        </is>
      </c>
      <c r="E3361" t="inlineStr">
        <is>
          <t>3A+S</t>
        </is>
      </c>
      <c r="F3361" t="inlineStr">
        <is>
          <t>A</t>
        </is>
      </c>
      <c r="G3361" t="inlineStr">
        <is>
          <t>A + S, s.r.o.</t>
        </is>
      </c>
      <c r="H3361" t="inlineStr">
        <is>
          <t>Břeclavská</t>
        </is>
      </c>
      <c r="I3361" t="inlineStr">
        <is>
          <t>712/50</t>
        </is>
      </c>
      <c r="J3361" t="inlineStr">
        <is>
          <t>KOSTICE</t>
        </is>
      </c>
      <c r="K3361" t="inlineStr">
        <is>
          <t>Břeclav</t>
        </is>
      </c>
      <c r="L3361" t="inlineStr">
        <is>
          <t>RSB</t>
        </is>
      </c>
      <c r="M3361" t="inlineStr">
        <is>
          <t>Petlach Lubomír</t>
        </is>
      </c>
      <c r="N3361" t="inlineStr">
        <is>
          <t>48.746315</t>
        </is>
      </c>
      <c r="O3361" t="inlineStr">
        <is>
          <t>16.926019</t>
        </is>
      </c>
      <c r="P3361" t="n">
        <v>23055.19</v>
      </c>
    </row>
    <row r="3362">
      <c r="A3362" t="n">
        <v>11525501</v>
      </c>
      <c r="B3362" t="n">
        <v>81525501</v>
      </c>
      <c r="C3362" t="inlineStr">
        <is>
          <t>VELKY TERMINAL</t>
        </is>
      </c>
      <c r="D3362" t="inlineStr">
        <is>
          <t>PETROL</t>
        </is>
      </c>
      <c r="E3362" t="inlineStr">
        <is>
          <t>1OMV</t>
        </is>
      </c>
      <c r="F3362" t="inlineStr">
        <is>
          <t>A</t>
        </is>
      </c>
      <c r="G3362" t="inlineStr">
        <is>
          <t>Martin Antoš - ČS OMV Kolín</t>
        </is>
      </c>
      <c r="H3362" t="inlineStr">
        <is>
          <t>Pražská</t>
        </is>
      </c>
      <c r="I3362" t="inlineStr">
        <is>
          <t>1059</t>
        </is>
      </c>
      <c r="J3362" t="inlineStr">
        <is>
          <t>KOLÍN - KOLÍN II</t>
        </is>
      </c>
      <c r="K3362" t="inlineStr">
        <is>
          <t>Kolín</t>
        </is>
      </c>
      <c r="L3362" t="inlineStr">
        <is>
          <t>RSA</t>
        </is>
      </c>
      <c r="M3362" t="inlineStr">
        <is>
          <t>Česnek Miroslav</t>
        </is>
      </c>
      <c r="N3362" t="inlineStr">
        <is>
          <t>50.032711</t>
        </is>
      </c>
      <c r="O3362" t="inlineStr">
        <is>
          <t>15.179290</t>
        </is>
      </c>
      <c r="P3362" t="n">
        <v>23051.73</v>
      </c>
    </row>
    <row r="3363">
      <c r="A3363" t="n">
        <v>34200631</v>
      </c>
      <c r="B3363" t="n">
        <v>74200215</v>
      </c>
      <c r="C3363" t="inlineStr">
        <is>
          <t>LI</t>
        </is>
      </c>
      <c r="D3363" t="inlineStr">
        <is>
          <t>ČESKÁ POŠTA</t>
        </is>
      </c>
      <c r="E3363" t="inlineStr">
        <is>
          <t>1POSTA</t>
        </is>
      </c>
      <c r="F3363" t="inlineStr">
        <is>
          <t>P</t>
        </is>
      </c>
      <c r="G3363" t="inlineStr">
        <is>
          <t>Česká pošta - Louny 1</t>
        </is>
      </c>
      <c r="H3363" t="inlineStr">
        <is>
          <t>Štefánikova</t>
        </is>
      </c>
      <c r="I3363" t="inlineStr">
        <is>
          <t>1465</t>
        </is>
      </c>
      <c r="J3363" t="inlineStr">
        <is>
          <t>LOUNY</t>
        </is>
      </c>
      <c r="K3363" t="inlineStr">
        <is>
          <t>Louny</t>
        </is>
      </c>
      <c r="L3363" t="inlineStr">
        <is>
          <t>RSD</t>
        </is>
      </c>
      <c r="M3363" t="inlineStr">
        <is>
          <t>Neubert Jaroslav</t>
        </is>
      </c>
      <c r="N3363" t="inlineStr">
        <is>
          <t>50.355226</t>
        </is>
      </c>
      <c r="O3363" t="inlineStr">
        <is>
          <t>13.798100</t>
        </is>
      </c>
      <c r="P3363" t="n">
        <v>23051.54</v>
      </c>
    </row>
    <row r="3364">
      <c r="A3364" t="n">
        <v>16678101</v>
      </c>
      <c r="B3364" t="n">
        <v>86678101</v>
      </c>
      <c r="C3364" t="inlineStr">
        <is>
          <t>VELKY TERMINAL</t>
        </is>
      </c>
      <c r="D3364" t="inlineStr">
        <is>
          <t>IDT</t>
        </is>
      </c>
      <c r="E3364" t="inlineStr">
        <is>
          <t>4OSTATNI</t>
        </is>
      </c>
      <c r="F3364" t="inlineStr">
        <is>
          <t>A</t>
        </is>
      </c>
      <c r="G3364" t="inlineStr">
        <is>
          <t>Milan Alexy</t>
        </is>
      </c>
      <c r="H3364" t="inlineStr">
        <is>
          <t>Oskol</t>
        </is>
      </c>
      <c r="I3364" t="inlineStr">
        <is>
          <t>3359/24a</t>
        </is>
      </c>
      <c r="J3364" t="inlineStr">
        <is>
          <t>KROMĚŘÍŽ</t>
        </is>
      </c>
      <c r="K3364" t="inlineStr">
        <is>
          <t>Kroměříž</t>
        </is>
      </c>
      <c r="L3364" t="inlineStr">
        <is>
          <t>RSE</t>
        </is>
      </c>
      <c r="M3364" t="inlineStr">
        <is>
          <t>Šír Daniel</t>
        </is>
      </c>
      <c r="N3364" t="inlineStr">
        <is>
          <t>49.297318</t>
        </is>
      </c>
      <c r="O3364" t="inlineStr">
        <is>
          <t>17.402488</t>
        </is>
      </c>
      <c r="P3364" t="n">
        <v>23049.12</v>
      </c>
    </row>
    <row r="3365">
      <c r="A3365" t="n">
        <v>16209018</v>
      </c>
      <c r="B3365" t="n">
        <v>86209018</v>
      </c>
      <c r="C3365" t="inlineStr">
        <is>
          <t>VELKY TERMINAL</t>
        </is>
      </c>
      <c r="D3365" t="inlineStr">
        <is>
          <t>ČESKÁ POŠTA</t>
        </is>
      </c>
      <c r="E3365" t="inlineStr">
        <is>
          <t>1POSTA</t>
        </is>
      </c>
      <c r="F3365" t="inlineStr">
        <is>
          <t>P</t>
        </is>
      </c>
      <c r="G3365" t="inlineStr">
        <is>
          <t>Česká pošta - Konice</t>
        </is>
      </c>
      <c r="H3365" t="inlineStr">
        <is>
          <t>Masarykovo nám.</t>
        </is>
      </c>
      <c r="I3365" t="inlineStr">
        <is>
          <t>41</t>
        </is>
      </c>
      <c r="J3365" t="inlineStr">
        <is>
          <t>KONICE</t>
        </is>
      </c>
      <c r="K3365" t="inlineStr">
        <is>
          <t>Prostějov</t>
        </is>
      </c>
      <c r="L3365" t="inlineStr">
        <is>
          <t>RSE</t>
        </is>
      </c>
      <c r="M3365" t="inlineStr">
        <is>
          <t>Šír Daniel</t>
        </is>
      </c>
      <c r="N3365" t="inlineStr">
        <is>
          <t>49.590475</t>
        </is>
      </c>
      <c r="O3365" t="inlineStr">
        <is>
          <t>16.890128</t>
        </is>
      </c>
      <c r="P3365" t="n">
        <v>23047.12</v>
      </c>
    </row>
    <row r="3366">
      <c r="A3366" t="n">
        <v>15632108</v>
      </c>
      <c r="B3366" t="n">
        <v>85632108</v>
      </c>
      <c r="C3366" t="inlineStr">
        <is>
          <t>VELKY TERMINAL</t>
        </is>
      </c>
      <c r="D3366" t="inlineStr">
        <is>
          <t>KA PARTNERS</t>
        </is>
      </c>
      <c r="E3366" t="inlineStr">
        <is>
          <t>1LAG</t>
        </is>
      </c>
      <c r="F3366" t="inlineStr">
        <is>
          <t>A</t>
        </is>
      </c>
      <c r="G3366" t="inlineStr">
        <is>
          <t>Lagardere Travel Retail, a.s.</t>
        </is>
      </c>
      <c r="H3366" t="inlineStr">
        <is>
          <t>Nádraží</t>
        </is>
      </c>
      <c r="I3366" t="inlineStr">
        <is>
          <t>345</t>
        </is>
      </c>
      <c r="J3366" t="inlineStr">
        <is>
          <t>TÝNIŠTĚ NAD ORLICÍ</t>
        </is>
      </c>
      <c r="K3366" t="inlineStr">
        <is>
          <t>Rychnov nad Kněžnou</t>
        </is>
      </c>
      <c r="L3366" t="inlineStr">
        <is>
          <t>RSE</t>
        </is>
      </c>
      <c r="M3366" t="inlineStr">
        <is>
          <t>Lán Tomáš</t>
        </is>
      </c>
      <c r="N3366" t="inlineStr">
        <is>
          <t>50.154653</t>
        </is>
      </c>
      <c r="O3366" t="inlineStr">
        <is>
          <t>16.073889</t>
        </is>
      </c>
      <c r="P3366" t="n">
        <v>23045.77</v>
      </c>
    </row>
    <row r="3367">
      <c r="A3367" t="n">
        <v>16944302</v>
      </c>
      <c r="B3367" t="n">
        <v>86944302</v>
      </c>
      <c r="C3367" t="inlineStr">
        <is>
          <t>VELKY TERMINAL</t>
        </is>
      </c>
      <c r="D3367" t="inlineStr">
        <is>
          <t>IDT</t>
        </is>
      </c>
      <c r="E3367" t="inlineStr">
        <is>
          <t>4OSTATNI</t>
        </is>
      </c>
      <c r="F3367" t="inlineStr">
        <is>
          <t>A</t>
        </is>
      </c>
      <c r="G3367" t="inlineStr">
        <is>
          <t>ADOSA a.s.</t>
        </is>
      </c>
      <c r="H3367" t="inlineStr">
        <is>
          <t>Moutnice</t>
        </is>
      </c>
      <c r="I3367" t="inlineStr">
        <is>
          <t>352</t>
        </is>
      </c>
      <c r="J3367" t="inlineStr">
        <is>
          <t>MOUTNICE</t>
        </is>
      </c>
      <c r="K3367" t="inlineStr">
        <is>
          <t>Brno-venkov</t>
        </is>
      </c>
      <c r="L3367" t="inlineStr">
        <is>
          <t>RSB</t>
        </is>
      </c>
      <c r="M3367" t="inlineStr">
        <is>
          <t>Koutný Roman</t>
        </is>
      </c>
      <c r="N3367" t="inlineStr">
        <is>
          <t>49.055735</t>
        </is>
      </c>
      <c r="O3367" t="inlineStr">
        <is>
          <t>16.734782</t>
        </is>
      </c>
      <c r="P3367" t="n">
        <v>23028.85</v>
      </c>
    </row>
    <row r="3368">
      <c r="A3368" t="n">
        <v>17764701</v>
      </c>
      <c r="B3368" t="n">
        <v>87764701</v>
      </c>
      <c r="C3368" t="inlineStr">
        <is>
          <t>VELKY TERMINAL</t>
        </is>
      </c>
      <c r="D3368" t="inlineStr">
        <is>
          <t>IDT</t>
        </is>
      </c>
      <c r="E3368" t="inlineStr">
        <is>
          <t>4OSTATNI</t>
        </is>
      </c>
      <c r="F3368" t="inlineStr">
        <is>
          <t>A</t>
        </is>
      </c>
      <c r="G3368" t="inlineStr">
        <is>
          <t>Toan Thang Nguyen</t>
        </is>
      </c>
      <c r="H3368" t="inlineStr">
        <is>
          <t>Školská čtvrť</t>
        </is>
      </c>
      <c r="I3368" t="inlineStr">
        <is>
          <t>1359</t>
        </is>
      </c>
      <c r="J3368" t="inlineStr">
        <is>
          <t>FRENŠTÁT POD RADHOŠTĚM</t>
        </is>
      </c>
      <c r="K3368" t="inlineStr">
        <is>
          <t>Nový Jičín</t>
        </is>
      </c>
      <c r="L3368" t="inlineStr">
        <is>
          <t>RSG</t>
        </is>
      </c>
      <c r="M3368" t="inlineStr">
        <is>
          <t>Herman Petr</t>
        </is>
      </c>
      <c r="N3368" t="inlineStr">
        <is>
          <t>49.541493</t>
        </is>
      </c>
      <c r="O3368" t="inlineStr">
        <is>
          <t>18.206185</t>
        </is>
      </c>
      <c r="P3368" t="n">
        <v>23022.12</v>
      </c>
    </row>
    <row r="3369">
      <c r="A3369" t="n">
        <v>13634601</v>
      </c>
      <c r="B3369" t="n">
        <v>83634601</v>
      </c>
      <c r="C3369" t="inlineStr">
        <is>
          <t>VELKY TERMINAL</t>
        </is>
      </c>
      <c r="D3369" t="inlineStr">
        <is>
          <t>IDT</t>
        </is>
      </c>
      <c r="E3369" t="inlineStr">
        <is>
          <t>4OSTATNI</t>
        </is>
      </c>
      <c r="F3369" t="inlineStr">
        <is>
          <t>A</t>
        </is>
      </c>
      <c r="G3369" t="inlineStr">
        <is>
          <t>Irena Staníková</t>
        </is>
      </c>
      <c r="H3369" t="inlineStr">
        <is>
          <t>T. G. Masaryka (stánek)</t>
        </is>
      </c>
      <c r="I3369" t="inlineStr"/>
      <c r="J3369" t="inlineStr">
        <is>
          <t>TACHOV</t>
        </is>
      </c>
      <c r="K3369" t="inlineStr">
        <is>
          <t>Tachov</t>
        </is>
      </c>
      <c r="L3369" t="inlineStr">
        <is>
          <t>RSC</t>
        </is>
      </c>
      <c r="M3369" t="inlineStr">
        <is>
          <t>Horejš Vladimír</t>
        </is>
      </c>
      <c r="N3369" t="inlineStr">
        <is>
          <t>49.801131</t>
        </is>
      </c>
      <c r="O3369" t="inlineStr">
        <is>
          <t>12.635843</t>
        </is>
      </c>
      <c r="P3369" t="n">
        <v>23015.58</v>
      </c>
    </row>
    <row r="3370">
      <c r="A3370" t="n">
        <v>13609607</v>
      </c>
      <c r="B3370" t="n">
        <v>83609607</v>
      </c>
      <c r="C3370" t="inlineStr">
        <is>
          <t>VELKY TERMINAL</t>
        </is>
      </c>
      <c r="D3370" t="inlineStr">
        <is>
          <t>KA PARTNERS</t>
        </is>
      </c>
      <c r="E3370" t="inlineStr">
        <is>
          <t>1LAG</t>
        </is>
      </c>
      <c r="F3370" t="inlineStr">
        <is>
          <t>A</t>
        </is>
      </c>
      <c r="G3370" t="inlineStr">
        <is>
          <t>Lagardere Travel Retail, a.s.</t>
        </is>
      </c>
      <c r="H3370" t="inlineStr">
        <is>
          <t>náměstí 5. května</t>
        </is>
      </c>
      <c r="I3370" t="inlineStr">
        <is>
          <t>309</t>
        </is>
      </c>
      <c r="J3370" t="inlineStr">
        <is>
          <t>ROKYCANY - NOVÉ MĚSTO</t>
        </is>
      </c>
      <c r="K3370" t="inlineStr">
        <is>
          <t>Rokycany</t>
        </is>
      </c>
      <c r="L3370" t="inlineStr">
        <is>
          <t>RSC</t>
        </is>
      </c>
      <c r="M3370" t="inlineStr">
        <is>
          <t>Havlíček Vladislav</t>
        </is>
      </c>
      <c r="N3370" t="inlineStr">
        <is>
          <t>49.740488</t>
        </is>
      </c>
      <c r="O3370" t="inlineStr">
        <is>
          <t>13.592144</t>
        </is>
      </c>
      <c r="P3370" t="n">
        <v>23014.81</v>
      </c>
    </row>
    <row r="3371">
      <c r="A3371" t="n">
        <v>11856901</v>
      </c>
      <c r="B3371" t="n">
        <v>81856901</v>
      </c>
      <c r="C3371" t="inlineStr">
        <is>
          <t>VELKY TERMINAL</t>
        </is>
      </c>
      <c r="D3371" t="inlineStr">
        <is>
          <t>IDT</t>
        </is>
      </c>
      <c r="E3371" t="inlineStr">
        <is>
          <t>4OSTATNI</t>
        </is>
      </c>
      <c r="F3371" t="inlineStr">
        <is>
          <t>A</t>
        </is>
      </c>
      <c r="G3371" t="inlineStr">
        <is>
          <t>Romana Soukupová - Informační centrum</t>
        </is>
      </c>
      <c r="H3371" t="inlineStr">
        <is>
          <t>Masarykova</t>
        </is>
      </c>
      <c r="I3371" t="inlineStr">
        <is>
          <t>20</t>
        </is>
      </c>
      <c r="J3371" t="inlineStr">
        <is>
          <t>KAČICE</t>
        </is>
      </c>
      <c r="K3371" t="inlineStr">
        <is>
          <t>Kladno</t>
        </is>
      </c>
      <c r="L3371" t="inlineStr">
        <is>
          <t>RSA</t>
        </is>
      </c>
      <c r="M3371" t="inlineStr">
        <is>
          <t>Hrubý Jiří</t>
        </is>
      </c>
      <c r="N3371" t="inlineStr">
        <is>
          <t>50.162405</t>
        </is>
      </c>
      <c r="O3371" t="inlineStr">
        <is>
          <t>13.988053</t>
        </is>
      </c>
      <c r="P3371" t="n">
        <v>23007.5</v>
      </c>
    </row>
    <row r="3372">
      <c r="A3372" t="n">
        <v>11913626</v>
      </c>
      <c r="B3372" t="n">
        <v>81913626</v>
      </c>
      <c r="C3372" t="inlineStr">
        <is>
          <t>VELKY TERMINAL</t>
        </is>
      </c>
      <c r="D3372" t="inlineStr">
        <is>
          <t>PETROL</t>
        </is>
      </c>
      <c r="E3372" t="inlineStr">
        <is>
          <t>1MOL</t>
        </is>
      </c>
      <c r="F3372" t="inlineStr">
        <is>
          <t>A</t>
        </is>
      </c>
      <c r="G3372" t="inlineStr">
        <is>
          <t>MOL Česká republika, s.r.o.</t>
        </is>
      </c>
      <c r="H3372" t="inlineStr">
        <is>
          <t>Budějovická (ČS PAP OIL)</t>
        </is>
      </c>
      <c r="I3372" t="inlineStr">
        <is>
          <t>210</t>
        </is>
      </c>
      <c r="J3372" t="inlineStr">
        <is>
          <t>PSÁRY - DOLNÍ JIRČANY</t>
        </is>
      </c>
      <c r="K3372" t="inlineStr">
        <is>
          <t>Praha-západ</t>
        </is>
      </c>
      <c r="L3372" t="inlineStr">
        <is>
          <t>RSA</t>
        </is>
      </c>
      <c r="M3372" t="inlineStr">
        <is>
          <t>Dosoudil Petr</t>
        </is>
      </c>
      <c r="N3372" t="inlineStr">
        <is>
          <t>49.958703</t>
        </is>
      </c>
      <c r="O3372" t="inlineStr">
        <is>
          <t>14.528105</t>
        </is>
      </c>
      <c r="P3372" t="n">
        <v>23002.12</v>
      </c>
    </row>
    <row r="3373">
      <c r="A3373" t="n">
        <v>13630801</v>
      </c>
      <c r="B3373" t="n">
        <v>83630801</v>
      </c>
      <c r="C3373" t="inlineStr">
        <is>
          <t>VELKY TERMINAL</t>
        </is>
      </c>
      <c r="D3373" t="inlineStr">
        <is>
          <t>IDT</t>
        </is>
      </c>
      <c r="E3373" t="inlineStr">
        <is>
          <t>4OSTATNI</t>
        </is>
      </c>
      <c r="F3373" t="inlineStr">
        <is>
          <t>A</t>
        </is>
      </c>
      <c r="G3373" t="inlineStr">
        <is>
          <t>DESIRO s.r.o.</t>
        </is>
      </c>
      <c r="H3373" t="inlineStr">
        <is>
          <t>T. G. Masaryka (stánek)</t>
        </is>
      </c>
      <c r="I3373" t="inlineStr"/>
      <c r="J3373" t="inlineStr">
        <is>
          <t>KARLOVY VARY</t>
        </is>
      </c>
      <c r="K3373" t="inlineStr">
        <is>
          <t>Karlovy Vary</t>
        </is>
      </c>
      <c r="L3373" t="inlineStr">
        <is>
          <t>RSC</t>
        </is>
      </c>
      <c r="M3373" t="inlineStr">
        <is>
          <t>Beneš Lukáš</t>
        </is>
      </c>
      <c r="N3373" t="inlineStr">
        <is>
          <t>50.229226</t>
        </is>
      </c>
      <c r="O3373" t="inlineStr">
        <is>
          <t>12.872801</t>
        </is>
      </c>
      <c r="P3373" t="n">
        <v>23001.35</v>
      </c>
    </row>
    <row r="3374">
      <c r="A3374" t="n">
        <v>16620624</v>
      </c>
      <c r="B3374" t="n">
        <v>86620624</v>
      </c>
      <c r="C3374" t="inlineStr">
        <is>
          <t>VELKY TERMINAL</t>
        </is>
      </c>
      <c r="D3374" t="inlineStr">
        <is>
          <t>KA PARTNERS</t>
        </is>
      </c>
      <c r="E3374" t="inlineStr">
        <is>
          <t>1VALMONT</t>
        </is>
      </c>
      <c r="F3374" t="inlineStr">
        <is>
          <t>A</t>
        </is>
      </c>
      <c r="G3374" t="inlineStr">
        <is>
          <t>VALMONT CR, spol. s r.o.</t>
        </is>
      </c>
      <c r="H3374" t="inlineStr">
        <is>
          <t>Minská</t>
        </is>
      </c>
      <c r="I3374" t="inlineStr">
        <is>
          <t>3172/36</t>
        </is>
      </c>
      <c r="J3374" t="inlineStr">
        <is>
          <t>BRNO - ŽABOVŘESKY</t>
        </is>
      </c>
      <c r="K3374" t="inlineStr">
        <is>
          <t>Brno-město</t>
        </is>
      </c>
      <c r="L3374" t="inlineStr">
        <is>
          <t>RSB</t>
        </is>
      </c>
      <c r="M3374" t="inlineStr">
        <is>
          <t>Hanuš Robert</t>
        </is>
      </c>
      <c r="N3374" t="inlineStr">
        <is>
          <t>49.211277</t>
        </is>
      </c>
      <c r="O3374" t="inlineStr">
        <is>
          <t>16.583574</t>
        </is>
      </c>
      <c r="P3374" t="n">
        <v>22990</v>
      </c>
    </row>
    <row r="3375">
      <c r="A3375" t="n">
        <v>16201090</v>
      </c>
      <c r="B3375" t="n">
        <v>86201002</v>
      </c>
      <c r="C3375" t="inlineStr">
        <is>
          <t>VELKY TERMINAL</t>
        </is>
      </c>
      <c r="D3375" t="inlineStr">
        <is>
          <t>ČESKÁ POŠTA</t>
        </is>
      </c>
      <c r="E3375" t="inlineStr">
        <is>
          <t>1POSTA</t>
        </is>
      </c>
      <c r="F3375" t="inlineStr">
        <is>
          <t>P</t>
        </is>
      </c>
      <c r="G3375" t="inlineStr">
        <is>
          <t>Česká pošta - Brno 2</t>
        </is>
      </c>
      <c r="H3375" t="inlineStr">
        <is>
          <t>Nádražní</t>
        </is>
      </c>
      <c r="I3375" t="inlineStr">
        <is>
          <t>681/2a</t>
        </is>
      </c>
      <c r="J3375" t="inlineStr">
        <is>
          <t>BRNO - BRNO-MĚSTO</t>
        </is>
      </c>
      <c r="K3375" t="inlineStr">
        <is>
          <t>Brno-město</t>
        </is>
      </c>
      <c r="L3375" t="inlineStr">
        <is>
          <t>RSB</t>
        </is>
      </c>
      <c r="M3375" t="inlineStr">
        <is>
          <t>Hanuš Robert</t>
        </is>
      </c>
      <c r="N3375" t="inlineStr">
        <is>
          <t>49.191618</t>
        </is>
      </c>
      <c r="O3375" t="inlineStr">
        <is>
          <t>16.612403</t>
        </is>
      </c>
      <c r="P3375" t="n">
        <v>22979.65</v>
      </c>
    </row>
    <row r="3376">
      <c r="A3376" t="n">
        <v>17766201</v>
      </c>
      <c r="B3376" t="n">
        <v>87766201</v>
      </c>
      <c r="C3376" t="inlineStr">
        <is>
          <t>VELKY TERMINAL</t>
        </is>
      </c>
      <c r="D3376" t="inlineStr">
        <is>
          <t>IDT</t>
        </is>
      </c>
      <c r="E3376" t="inlineStr">
        <is>
          <t>4OSTATNI</t>
        </is>
      </c>
      <c r="F3376" t="inlineStr">
        <is>
          <t>A</t>
        </is>
      </c>
      <c r="G3376" t="inlineStr">
        <is>
          <t>INDY s.r.o.</t>
        </is>
      </c>
      <c r="H3376" t="inlineStr">
        <is>
          <t>Lučina</t>
        </is>
      </c>
      <c r="I3376" t="inlineStr">
        <is>
          <t>50</t>
        </is>
      </c>
      <c r="J3376" t="inlineStr">
        <is>
          <t>LUČINA</t>
        </is>
      </c>
      <c r="K3376" t="inlineStr">
        <is>
          <t>Frýdek-Místek</t>
        </is>
      </c>
      <c r="L3376" t="inlineStr">
        <is>
          <t>RSG</t>
        </is>
      </c>
      <c r="M3376" t="inlineStr">
        <is>
          <t>Herman Michal</t>
        </is>
      </c>
      <c r="N3376" t="inlineStr">
        <is>
          <t>49.714186</t>
        </is>
      </c>
      <c r="O3376" t="inlineStr">
        <is>
          <t>18.449301</t>
        </is>
      </c>
      <c r="P3376" t="n">
        <v>22970.77</v>
      </c>
    </row>
    <row r="3377">
      <c r="A3377" t="n">
        <v>11993001</v>
      </c>
      <c r="B3377" t="n">
        <v>81993001</v>
      </c>
      <c r="C3377" t="inlineStr">
        <is>
          <t>VELKY TERMINAL</t>
        </is>
      </c>
      <c r="D3377" t="inlineStr">
        <is>
          <t>IDT</t>
        </is>
      </c>
      <c r="E3377" t="inlineStr">
        <is>
          <t>4OSTATNI</t>
        </is>
      </c>
      <c r="F3377" t="inlineStr">
        <is>
          <t>A</t>
        </is>
      </c>
      <c r="G3377" t="inlineStr">
        <is>
          <t>Věra Suková</t>
        </is>
      </c>
      <c r="H3377" t="inlineStr">
        <is>
          <t>sídl. V Zátiší</t>
        </is>
      </c>
      <c r="I3377" t="inlineStr">
        <is>
          <t>1025</t>
        </is>
      </c>
      <c r="J3377" t="inlineStr">
        <is>
          <t>KRALUPY NAD VLTAVOU</t>
        </is>
      </c>
      <c r="K3377" t="inlineStr">
        <is>
          <t>Mělník</t>
        </is>
      </c>
      <c r="L3377" t="inlineStr">
        <is>
          <t>RSA</t>
        </is>
      </c>
      <c r="M3377" t="inlineStr">
        <is>
          <t>Vlk Pavel</t>
        </is>
      </c>
      <c r="N3377" t="inlineStr">
        <is>
          <t>50.238622</t>
        </is>
      </c>
      <c r="O3377" t="inlineStr">
        <is>
          <t>14.302900</t>
        </is>
      </c>
      <c r="P3377" t="n">
        <v>22970.58</v>
      </c>
    </row>
    <row r="3378">
      <c r="A3378" t="n">
        <v>17767301</v>
      </c>
      <c r="B3378" t="n">
        <v>87767301</v>
      </c>
      <c r="C3378" t="inlineStr">
        <is>
          <t>VELKY TERMINAL</t>
        </is>
      </c>
      <c r="D3378" t="inlineStr">
        <is>
          <t>IDT</t>
        </is>
      </c>
      <c r="E3378" t="inlineStr">
        <is>
          <t>4OSTATNI</t>
        </is>
      </c>
      <c r="F3378" t="inlineStr">
        <is>
          <t>A</t>
        </is>
      </c>
      <c r="G3378" t="inlineStr">
        <is>
          <t>Anna Vencálková</t>
        </is>
      </c>
      <c r="H3378" t="inlineStr">
        <is>
          <t>Domašov</t>
        </is>
      </c>
      <c r="I3378" t="inlineStr">
        <is>
          <t>488</t>
        </is>
      </c>
      <c r="J3378" t="inlineStr">
        <is>
          <t>BĚLÁ POD PRADĚDEM - DOMAŠOV</t>
        </is>
      </c>
      <c r="K3378" t="inlineStr">
        <is>
          <t>Jeseník</t>
        </is>
      </c>
      <c r="L3378" t="inlineStr">
        <is>
          <t>RSG</t>
        </is>
      </c>
      <c r="M3378" t="inlineStr">
        <is>
          <t>Gelnar Ivo</t>
        </is>
      </c>
      <c r="N3378" t="inlineStr">
        <is>
          <t>50.184302</t>
        </is>
      </c>
      <c r="O3378" t="inlineStr">
        <is>
          <t>17.196737</t>
        </is>
      </c>
      <c r="P3378" t="n">
        <v>22965.19</v>
      </c>
    </row>
    <row r="3379">
      <c r="A3379" t="n">
        <v>11880301</v>
      </c>
      <c r="B3379" t="n">
        <v>81880301</v>
      </c>
      <c r="C3379" t="inlineStr">
        <is>
          <t>VELKY TERMINAL</t>
        </is>
      </c>
      <c r="D3379" t="inlineStr">
        <is>
          <t>IDT</t>
        </is>
      </c>
      <c r="E3379" t="inlineStr">
        <is>
          <t>3DVORAK</t>
        </is>
      </c>
      <c r="F3379" t="inlineStr">
        <is>
          <t>A</t>
        </is>
      </c>
      <c r="G3379" t="inlineStr">
        <is>
          <t>Dvořák a synové, s.r.o.</t>
        </is>
      </c>
      <c r="H3379" t="inlineStr">
        <is>
          <t>nám. Jana Žižky z Trocnova</t>
        </is>
      </c>
      <c r="I3379" t="inlineStr">
        <is>
          <t>163/41</t>
        </is>
      </c>
      <c r="J3379" t="inlineStr">
        <is>
          <t>ČÁSLAV - ČÁSLAV-STARÉ MĚSTO</t>
        </is>
      </c>
      <c r="K3379" t="inlineStr">
        <is>
          <t>Kutná Hora</t>
        </is>
      </c>
      <c r="L3379" t="inlineStr">
        <is>
          <t>RSA</t>
        </is>
      </c>
      <c r="M3379" t="inlineStr">
        <is>
          <t>Česnek Miroslav</t>
        </is>
      </c>
      <c r="N3379" t="inlineStr">
        <is>
          <t>49.909892</t>
        </is>
      </c>
      <c r="O3379" t="inlineStr">
        <is>
          <t>15.391052</t>
        </is>
      </c>
      <c r="P3379" t="n">
        <v>22961.73</v>
      </c>
    </row>
    <row r="3380">
      <c r="A3380" t="n">
        <v>35200997</v>
      </c>
      <c r="B3380" t="n">
        <v>75200207</v>
      </c>
      <c r="C3380" t="inlineStr">
        <is>
          <t>LI</t>
        </is>
      </c>
      <c r="D3380" t="inlineStr">
        <is>
          <t>ČESKÁ POŠTA</t>
        </is>
      </c>
      <c r="E3380" t="inlineStr">
        <is>
          <t>1POSTA</t>
        </is>
      </c>
      <c r="F3380" t="inlineStr">
        <is>
          <t>P</t>
        </is>
      </c>
      <c r="G3380" t="inlineStr">
        <is>
          <t>Česká pošta - Lanškroun</t>
        </is>
      </c>
      <c r="H3380" t="inlineStr">
        <is>
          <t>nám. J. M. Marků</t>
        </is>
      </c>
      <c r="I3380" t="inlineStr">
        <is>
          <t>56</t>
        </is>
      </c>
      <c r="J3380" t="inlineStr">
        <is>
          <t>LANŠKROUN - LANŠKROUN-VNITŘNÍ MĚSTO</t>
        </is>
      </c>
      <c r="K3380" t="inlineStr">
        <is>
          <t>Ústí nad Orlicí</t>
        </is>
      </c>
      <c r="L3380" t="inlineStr">
        <is>
          <t>RSE</t>
        </is>
      </c>
      <c r="M3380" t="inlineStr">
        <is>
          <t>Rek Lubomír</t>
        </is>
      </c>
      <c r="N3380" t="inlineStr">
        <is>
          <t>49.911436</t>
        </is>
      </c>
      <c r="O3380" t="inlineStr">
        <is>
          <t>16.611831</t>
        </is>
      </c>
      <c r="P3380" t="n">
        <v>22955.38</v>
      </c>
    </row>
    <row r="3381">
      <c r="A3381" t="n">
        <v>17925801</v>
      </c>
      <c r="B3381" t="n">
        <v>87925801</v>
      </c>
      <c r="C3381" t="inlineStr">
        <is>
          <t>VELKY TERMINAL</t>
        </is>
      </c>
      <c r="D3381" t="inlineStr">
        <is>
          <t>PETROL</t>
        </is>
      </c>
      <c r="E3381" t="inlineStr">
        <is>
          <t>1OMV</t>
        </is>
      </c>
      <c r="F3381" t="inlineStr">
        <is>
          <t>A</t>
        </is>
      </c>
      <c r="G3381" t="inlineStr">
        <is>
          <t>Lukáš Chlebovský König</t>
        </is>
      </c>
      <c r="H3381" t="inlineStr">
        <is>
          <t>Mariánskohorská</t>
        </is>
      </c>
      <c r="I3381" t="inlineStr">
        <is>
          <t>3121/55</t>
        </is>
      </c>
      <c r="J3381" t="inlineStr">
        <is>
          <t>OSTRAVA - MORAVSKÁ OSTRAVA</t>
        </is>
      </c>
      <c r="K3381" t="inlineStr">
        <is>
          <t>Ostrava-město</t>
        </is>
      </c>
      <c r="L3381" t="inlineStr">
        <is>
          <t>RSG</t>
        </is>
      </c>
      <c r="M3381" t="inlineStr">
        <is>
          <t>Gelnar Ivo</t>
        </is>
      </c>
      <c r="N3381" t="inlineStr">
        <is>
          <t>49.840667</t>
        </is>
      </c>
      <c r="O3381" t="inlineStr">
        <is>
          <t>18.260254</t>
        </is>
      </c>
      <c r="P3381" t="n">
        <v>22951.73</v>
      </c>
    </row>
    <row r="3382">
      <c r="A3382" t="n">
        <v>36201403</v>
      </c>
      <c r="B3382" t="n">
        <v>76200185</v>
      </c>
      <c r="C3382" t="inlineStr">
        <is>
          <t>LI</t>
        </is>
      </c>
      <c r="D3382" t="inlineStr">
        <is>
          <t>ČESKÁ POŠTA</t>
        </is>
      </c>
      <c r="E3382" t="inlineStr">
        <is>
          <t>1POSTA</t>
        </is>
      </c>
      <c r="F3382" t="inlineStr">
        <is>
          <t>P</t>
        </is>
      </c>
      <c r="G3382" t="inlineStr">
        <is>
          <t>Česká pošta - Brno 29</t>
        </is>
      </c>
      <c r="H3382" t="inlineStr">
        <is>
          <t>Pálavské náměstí</t>
        </is>
      </c>
      <c r="I3382" t="inlineStr">
        <is>
          <t>4246/5</t>
        </is>
      </c>
      <c r="J3382" t="inlineStr">
        <is>
          <t>BRNO - ŽIDENICE</t>
        </is>
      </c>
      <c r="K3382" t="inlineStr">
        <is>
          <t>Brno-město</t>
        </is>
      </c>
      <c r="L3382" t="inlineStr">
        <is>
          <t>RSB</t>
        </is>
      </c>
      <c r="M3382" t="inlineStr">
        <is>
          <t>Hanuš Robert</t>
        </is>
      </c>
      <c r="N3382" t="inlineStr">
        <is>
          <t>49.205758</t>
        </is>
      </c>
      <c r="O3382" t="inlineStr">
        <is>
          <t>16.660603</t>
        </is>
      </c>
      <c r="P3382" t="n">
        <v>22948.85</v>
      </c>
    </row>
    <row r="3383">
      <c r="A3383" t="n">
        <v>12902401</v>
      </c>
      <c r="B3383" t="n">
        <v>82902401</v>
      </c>
      <c r="C3383" t="inlineStr">
        <is>
          <t>VELKY TERMINAL</t>
        </is>
      </c>
      <c r="D3383" t="inlineStr">
        <is>
          <t>IDT</t>
        </is>
      </c>
      <c r="E3383" t="inlineStr">
        <is>
          <t>3CHALOUP</t>
        </is>
      </c>
      <c r="F3383" t="inlineStr">
        <is>
          <t>A</t>
        </is>
      </c>
      <c r="G3383" t="inlineStr">
        <is>
          <t>Petr Chaloupek, FIRMA PLETKA</t>
        </is>
      </c>
      <c r="H3383" t="inlineStr">
        <is>
          <t>Češnovice</t>
        </is>
      </c>
      <c r="I3383" t="inlineStr">
        <is>
          <t>13</t>
        </is>
      </c>
      <c r="J3383" t="inlineStr">
        <is>
          <t>PIŠTÍN</t>
        </is>
      </c>
      <c r="K3383" t="inlineStr">
        <is>
          <t>České Budějovice</t>
        </is>
      </c>
      <c r="L3383" t="inlineStr">
        <is>
          <t>RSB</t>
        </is>
      </c>
      <c r="M3383" t="inlineStr">
        <is>
          <t>Štolba Jan</t>
        </is>
      </c>
      <c r="N3383" t="inlineStr">
        <is>
          <t>49.035125</t>
        </is>
      </c>
      <c r="O3383" t="inlineStr">
        <is>
          <t>14.360225</t>
        </is>
      </c>
      <c r="P3383" t="n">
        <v>22924.62</v>
      </c>
    </row>
    <row r="3384">
      <c r="A3384" t="n">
        <v>11778801</v>
      </c>
      <c r="B3384" t="n">
        <v>81778801</v>
      </c>
      <c r="C3384" t="inlineStr">
        <is>
          <t>VELKY TERMINAL</t>
        </is>
      </c>
      <c r="D3384" t="inlineStr">
        <is>
          <t>IDT</t>
        </is>
      </c>
      <c r="E3384" t="inlineStr">
        <is>
          <t>4OSTATNI</t>
        </is>
      </c>
      <c r="F3384" t="inlineStr">
        <is>
          <t>A</t>
        </is>
      </c>
      <c r="G3384" t="inlineStr">
        <is>
          <t>Thi Hong Lan Nguyen - Daily Fresh Stores</t>
        </is>
      </c>
      <c r="H3384" t="inlineStr">
        <is>
          <t>Květnového vítězství</t>
        </is>
      </c>
      <c r="I3384" t="inlineStr">
        <is>
          <t>60/13</t>
        </is>
      </c>
      <c r="J3384" t="inlineStr">
        <is>
          <t>PRAHA 4 - CHODOV</t>
        </is>
      </c>
      <c r="K3384" t="inlineStr">
        <is>
          <t>Praha</t>
        </is>
      </c>
      <c r="L3384" t="inlineStr">
        <is>
          <t>RSA</t>
        </is>
      </c>
      <c r="M3384" t="inlineStr">
        <is>
          <t>Myslivec Jan</t>
        </is>
      </c>
      <c r="N3384" t="inlineStr">
        <is>
          <t>50.033580</t>
        </is>
      </c>
      <c r="O3384" t="inlineStr">
        <is>
          <t>14.503940</t>
        </is>
      </c>
      <c r="P3384" t="n">
        <v>22909.23</v>
      </c>
    </row>
    <row r="3385">
      <c r="A3385" t="n">
        <v>11826001</v>
      </c>
      <c r="B3385" t="n">
        <v>81826001</v>
      </c>
      <c r="C3385" t="inlineStr">
        <is>
          <t>VELKY TERMINAL</t>
        </is>
      </c>
      <c r="D3385" t="inlineStr">
        <is>
          <t>IDT</t>
        </is>
      </c>
      <c r="E3385" t="inlineStr">
        <is>
          <t>4OSTATNI</t>
        </is>
      </c>
      <c r="F3385" t="inlineStr">
        <is>
          <t>A</t>
        </is>
      </c>
      <c r="G3385" t="inlineStr">
        <is>
          <t>Ludmila Machová</t>
        </is>
      </c>
      <c r="H3385" t="inlineStr">
        <is>
          <t>Fibichova</t>
        </is>
      </c>
      <c r="I3385" t="inlineStr">
        <is>
          <t>4</t>
        </is>
      </c>
      <c r="J3385" t="inlineStr">
        <is>
          <t>DOLNÍ KRALOVICE</t>
        </is>
      </c>
      <c r="K3385" t="inlineStr">
        <is>
          <t>Benešov</t>
        </is>
      </c>
      <c r="L3385" t="inlineStr">
        <is>
          <t>RSA</t>
        </is>
      </c>
      <c r="M3385" t="inlineStr">
        <is>
          <t>Fiedler Miroslav</t>
        </is>
      </c>
      <c r="N3385" t="inlineStr">
        <is>
          <t>49.644430</t>
        </is>
      </c>
      <c r="O3385" t="inlineStr">
        <is>
          <t>15.178080</t>
        </is>
      </c>
      <c r="P3385" t="n">
        <v>22908.85</v>
      </c>
    </row>
    <row r="3386">
      <c r="A3386" t="n">
        <v>11525004</v>
      </c>
      <c r="B3386" t="n">
        <v>81525004</v>
      </c>
      <c r="C3386" t="inlineStr">
        <is>
          <t>VELKY TERMINAL</t>
        </is>
      </c>
      <c r="D3386" t="inlineStr">
        <is>
          <t>PETROL</t>
        </is>
      </c>
      <c r="E3386" t="inlineStr">
        <is>
          <t>1CSPOINT</t>
        </is>
      </c>
      <c r="F3386" t="inlineStr">
        <is>
          <t>A</t>
        </is>
      </c>
      <c r="G3386" t="inlineStr">
        <is>
          <t>G4A Invest s.r.o. - CS POINT</t>
        </is>
      </c>
      <c r="H3386" t="inlineStr">
        <is>
          <t>Mochovská</t>
        </is>
      </c>
      <c r="I3386" t="inlineStr">
        <is>
          <t>1750</t>
        </is>
      </c>
      <c r="J3386" t="inlineStr">
        <is>
          <t>ČELÁKOVICE</t>
        </is>
      </c>
      <c r="K3386" t="inlineStr">
        <is>
          <t>Praha-východ</t>
        </is>
      </c>
      <c r="L3386" t="inlineStr">
        <is>
          <t>RSA</t>
        </is>
      </c>
      <c r="M3386" t="inlineStr">
        <is>
          <t>Myslivec Jan</t>
        </is>
      </c>
      <c r="N3386" t="inlineStr">
        <is>
          <t>50.157462</t>
        </is>
      </c>
      <c r="O3386" t="inlineStr">
        <is>
          <t>14.766408</t>
        </is>
      </c>
      <c r="P3386" t="n">
        <v>22900.96</v>
      </c>
    </row>
    <row r="3387">
      <c r="A3387" t="n">
        <v>11771201</v>
      </c>
      <c r="B3387" t="n">
        <v>81771201</v>
      </c>
      <c r="C3387" t="inlineStr">
        <is>
          <t>VELKY TERMINAL</t>
        </is>
      </c>
      <c r="D3387" t="inlineStr">
        <is>
          <t>KA PARTNERS</t>
        </is>
      </c>
      <c r="E3387" t="inlineStr">
        <is>
          <t>1JPSERV</t>
        </is>
      </c>
      <c r="F3387" t="inlineStr">
        <is>
          <t>A</t>
        </is>
      </c>
      <c r="G3387" t="inlineStr">
        <is>
          <t>PONT to go</t>
        </is>
      </c>
      <c r="H3387" t="inlineStr">
        <is>
          <t>Hybernská</t>
        </is>
      </c>
      <c r="I3387" t="inlineStr">
        <is>
          <t>1014/13</t>
        </is>
      </c>
      <c r="J3387" t="inlineStr">
        <is>
          <t>PRAHA 1 - NOVÉ MĚSTO</t>
        </is>
      </c>
      <c r="K3387" t="inlineStr">
        <is>
          <t>Praha</t>
        </is>
      </c>
      <c r="L3387" t="inlineStr">
        <is>
          <t>RSA</t>
        </is>
      </c>
      <c r="M3387" t="inlineStr">
        <is>
          <t>Fiedler Miroslav</t>
        </is>
      </c>
      <c r="N3387" t="inlineStr">
        <is>
          <t>50.087590</t>
        </is>
      </c>
      <c r="O3387" t="inlineStr">
        <is>
          <t>14.433190</t>
        </is>
      </c>
      <c r="P3387" t="n">
        <v>22892.85</v>
      </c>
    </row>
    <row r="3388">
      <c r="A3388" t="n">
        <v>14745901</v>
      </c>
      <c r="B3388" t="n">
        <v>84745901</v>
      </c>
      <c r="C3388" t="inlineStr">
        <is>
          <t>VELKY TERMINAL</t>
        </is>
      </c>
      <c r="D3388" t="inlineStr">
        <is>
          <t>IDT</t>
        </is>
      </c>
      <c r="E3388" t="inlineStr">
        <is>
          <t>4OSTATNI</t>
        </is>
      </c>
      <c r="F3388" t="inlineStr">
        <is>
          <t>A</t>
        </is>
      </c>
      <c r="G3388" t="inlineStr">
        <is>
          <t>Alla Pechota</t>
        </is>
      </c>
      <c r="H3388" t="inlineStr">
        <is>
          <t>Ervěnická</t>
        </is>
      </c>
      <c r="I3388" t="inlineStr">
        <is>
          <t>1147</t>
        </is>
      </c>
      <c r="J3388" t="inlineStr">
        <is>
          <t>JIRKOV</t>
        </is>
      </c>
      <c r="K3388" t="inlineStr">
        <is>
          <t>Chomutov</t>
        </is>
      </c>
      <c r="L3388" t="inlineStr">
        <is>
          <t>RSD</t>
        </is>
      </c>
      <c r="M3388" t="inlineStr">
        <is>
          <t>Neubert Jaroslav</t>
        </is>
      </c>
      <c r="N3388" t="inlineStr">
        <is>
          <t>50.493158</t>
        </is>
      </c>
      <c r="O3388" t="inlineStr">
        <is>
          <t>13.445915</t>
        </is>
      </c>
      <c r="P3388" t="n">
        <v>22890.38</v>
      </c>
    </row>
    <row r="3389">
      <c r="A3389" t="n">
        <v>16207035</v>
      </c>
      <c r="B3389" t="n">
        <v>86207035</v>
      </c>
      <c r="C3389" t="inlineStr">
        <is>
          <t>VELKY TERMINAL</t>
        </is>
      </c>
      <c r="D3389" t="inlineStr">
        <is>
          <t>ČESKÁ POŠTA</t>
        </is>
      </c>
      <c r="E3389" t="inlineStr">
        <is>
          <t>1POSTA</t>
        </is>
      </c>
      <c r="F3389" t="inlineStr">
        <is>
          <t>P</t>
        </is>
      </c>
      <c r="G3389" t="inlineStr">
        <is>
          <t>Česká pošta - Telč</t>
        </is>
      </c>
      <c r="H3389" t="inlineStr">
        <is>
          <t>Staňkova</t>
        </is>
      </c>
      <c r="I3389" t="inlineStr">
        <is>
          <t>294</t>
        </is>
      </c>
      <c r="J3389" t="inlineStr">
        <is>
          <t>TELČ - TELČ-PODOLÍ</t>
        </is>
      </c>
      <c r="K3389" t="inlineStr">
        <is>
          <t>Jihlava</t>
        </is>
      </c>
      <c r="L3389" t="inlineStr">
        <is>
          <t>RSB</t>
        </is>
      </c>
      <c r="M3389" t="inlineStr">
        <is>
          <t>Hanuš Robert</t>
        </is>
      </c>
      <c r="N3389" t="inlineStr">
        <is>
          <t>49.183527</t>
        </is>
      </c>
      <c r="O3389" t="inlineStr">
        <is>
          <t>15.462747</t>
        </is>
      </c>
      <c r="P3389" t="n">
        <v>22884.04</v>
      </c>
    </row>
    <row r="3390">
      <c r="A3390" t="n">
        <v>15923001</v>
      </c>
      <c r="B3390" t="n">
        <v>85923001</v>
      </c>
      <c r="C3390" t="inlineStr">
        <is>
          <t>VELKY TERMINAL</t>
        </is>
      </c>
      <c r="D3390" t="inlineStr">
        <is>
          <t>IDT</t>
        </is>
      </c>
      <c r="E3390" t="inlineStr">
        <is>
          <t>4OSTATNI</t>
        </is>
      </c>
      <c r="F3390" t="inlineStr">
        <is>
          <t>A</t>
        </is>
      </c>
      <c r="G3390" t="inlineStr">
        <is>
          <t>OLBENA OIL Praha s.r.o.</t>
        </is>
      </c>
      <c r="H3390" t="inlineStr">
        <is>
          <t>Helvíkovice</t>
        </is>
      </c>
      <c r="I3390" t="inlineStr">
        <is>
          <t>6</t>
        </is>
      </c>
      <c r="J3390" t="inlineStr">
        <is>
          <t>HELVÍKOVICE</t>
        </is>
      </c>
      <c r="K3390" t="inlineStr">
        <is>
          <t>Ústí nad Orlicí</t>
        </is>
      </c>
      <c r="L3390" t="inlineStr">
        <is>
          <t>RSE</t>
        </is>
      </c>
      <c r="M3390" t="inlineStr">
        <is>
          <t>Rek Lubomír</t>
        </is>
      </c>
      <c r="N3390" t="inlineStr">
        <is>
          <t>50.093593</t>
        </is>
      </c>
      <c r="O3390" t="inlineStr">
        <is>
          <t>16.425953</t>
        </is>
      </c>
      <c r="P3390" t="n">
        <v>22882.54</v>
      </c>
    </row>
    <row r="3391">
      <c r="A3391" t="n">
        <v>14917038</v>
      </c>
      <c r="B3391" t="n">
        <v>84917038</v>
      </c>
      <c r="C3391" t="inlineStr">
        <is>
          <t>VELKY TERMINAL</t>
        </is>
      </c>
      <c r="D3391" t="inlineStr">
        <is>
          <t>PETROL</t>
        </is>
      </c>
      <c r="E3391" t="inlineStr">
        <is>
          <t>1MOL</t>
        </is>
      </c>
      <c r="F3391" t="inlineStr">
        <is>
          <t>A</t>
        </is>
      </c>
      <c r="G3391" t="inlineStr">
        <is>
          <t>MOL Česká republika, s.r.o.</t>
        </is>
      </c>
      <c r="H3391" t="inlineStr">
        <is>
          <t>Nový Berštejn</t>
        </is>
      </c>
      <c r="I3391" t="inlineStr">
        <is>
          <t>28</t>
        </is>
      </c>
      <c r="J3391" t="inlineStr">
        <is>
          <t>DUBÁ</t>
        </is>
      </c>
      <c r="K3391" t="inlineStr">
        <is>
          <t>Česká Lípa</t>
        </is>
      </c>
      <c r="L3391" t="inlineStr">
        <is>
          <t>RSD</t>
        </is>
      </c>
      <c r="M3391" t="inlineStr">
        <is>
          <t>Luňáček Jan</t>
        </is>
      </c>
      <c r="N3391" t="inlineStr">
        <is>
          <t>50.550757</t>
        </is>
      </c>
      <c r="O3391" t="inlineStr">
        <is>
          <t>14.544257</t>
        </is>
      </c>
      <c r="P3391" t="n">
        <v>22869.38</v>
      </c>
    </row>
    <row r="3392">
      <c r="A3392" t="n">
        <v>16962514</v>
      </c>
      <c r="B3392" t="n">
        <v>86962514</v>
      </c>
      <c r="C3392" t="inlineStr">
        <is>
          <t>VELKY TERMINAL</t>
        </is>
      </c>
      <c r="D3392" t="inlineStr">
        <is>
          <t>PETROL</t>
        </is>
      </c>
      <c r="E3392" t="inlineStr">
        <is>
          <t>1ORLEN</t>
        </is>
      </c>
      <c r="F3392" t="inlineStr">
        <is>
          <t>A</t>
        </is>
      </c>
      <c r="G3392" t="inlineStr">
        <is>
          <t>ORLEN Unipetrol RPA s.r.o.</t>
        </is>
      </c>
      <c r="H3392" t="inlineStr">
        <is>
          <t>Brněnská (ČS ORLEN)</t>
        </is>
      </c>
      <c r="I3392" t="inlineStr">
        <is>
          <t>3541/50</t>
        </is>
      </c>
      <c r="J3392" t="inlineStr">
        <is>
          <t>HODONÍN</t>
        </is>
      </c>
      <c r="K3392" t="inlineStr">
        <is>
          <t>Hodonín</t>
        </is>
      </c>
      <c r="L3392" t="inlineStr">
        <is>
          <t>RSB</t>
        </is>
      </c>
      <c r="M3392" t="inlineStr">
        <is>
          <t>Petlach Lubomír</t>
        </is>
      </c>
      <c r="N3392" t="inlineStr">
        <is>
          <t>48.873342</t>
        </is>
      </c>
      <c r="O3392" t="inlineStr">
        <is>
          <t>17.117225</t>
        </is>
      </c>
      <c r="P3392" t="n">
        <v>22868.46</v>
      </c>
    </row>
    <row r="3393">
      <c r="A3393" t="n">
        <v>11777201</v>
      </c>
      <c r="B3393" t="n">
        <v>81777201</v>
      </c>
      <c r="C3393" t="inlineStr">
        <is>
          <t>VELKY TERMINAL</t>
        </is>
      </c>
      <c r="D3393" t="inlineStr">
        <is>
          <t>IDT</t>
        </is>
      </c>
      <c r="E3393" t="inlineStr">
        <is>
          <t>4OSTATNI</t>
        </is>
      </c>
      <c r="F3393" t="inlineStr">
        <is>
          <t>A</t>
        </is>
      </c>
      <c r="G3393" t="inlineStr">
        <is>
          <t>Đuc Tho Luong - Dailyfreshstores</t>
        </is>
      </c>
      <c r="H3393" t="inlineStr">
        <is>
          <t>Türkova</t>
        </is>
      </c>
      <c r="I3393" t="inlineStr">
        <is>
          <t>2399/13</t>
        </is>
      </c>
      <c r="J3393" t="inlineStr">
        <is>
          <t>PRAHA 4 - CHODOV</t>
        </is>
      </c>
      <c r="K3393" t="inlineStr">
        <is>
          <t>Praha</t>
        </is>
      </c>
      <c r="L3393" t="inlineStr">
        <is>
          <t>RSA</t>
        </is>
      </c>
      <c r="M3393" t="inlineStr">
        <is>
          <t>Myslivec Jan</t>
        </is>
      </c>
      <c r="N3393" t="inlineStr">
        <is>
          <t>50.032595</t>
        </is>
      </c>
      <c r="O3393" t="inlineStr">
        <is>
          <t>14.501329</t>
        </is>
      </c>
      <c r="P3393" t="n">
        <v>22865</v>
      </c>
    </row>
    <row r="3394">
      <c r="A3394" t="n">
        <v>14920909</v>
      </c>
      <c r="B3394" t="n">
        <v>84920909</v>
      </c>
      <c r="C3394" t="inlineStr">
        <is>
          <t>VELKY TERMINAL</t>
        </is>
      </c>
      <c r="D3394" t="inlineStr">
        <is>
          <t>PETROL</t>
        </is>
      </c>
      <c r="E3394" t="inlineStr">
        <is>
          <t>1TANKONO</t>
        </is>
      </c>
      <c r="F3394" t="inlineStr">
        <is>
          <t>A</t>
        </is>
      </c>
      <c r="G3394" t="inlineStr">
        <is>
          <t>Tank ONO, s.r.o.</t>
        </is>
      </c>
      <c r="H3394" t="inlineStr">
        <is>
          <t>Hornická (ČS Tank ONO)</t>
        </is>
      </c>
      <c r="I3394" t="inlineStr">
        <is>
          <t>2723</t>
        </is>
      </c>
      <c r="J3394" t="inlineStr">
        <is>
          <t>ROUDNICE NAD LABEM</t>
        </is>
      </c>
      <c r="K3394" t="inlineStr">
        <is>
          <t>Litoměřice</t>
        </is>
      </c>
      <c r="L3394" t="inlineStr">
        <is>
          <t>RSD</t>
        </is>
      </c>
      <c r="M3394" t="inlineStr">
        <is>
          <t>Šticha Milan</t>
        </is>
      </c>
      <c r="N3394" t="inlineStr">
        <is>
          <t>50.425531</t>
        </is>
      </c>
      <c r="O3394" t="inlineStr">
        <is>
          <t>14.239391</t>
        </is>
      </c>
      <c r="P3394" t="n">
        <v>22859.23</v>
      </c>
    </row>
    <row r="3395">
      <c r="A3395" t="n">
        <v>12925703</v>
      </c>
      <c r="B3395" t="n">
        <v>82925703</v>
      </c>
      <c r="C3395" t="inlineStr">
        <is>
          <t>VELKY TERMINAL</t>
        </is>
      </c>
      <c r="D3395" t="inlineStr">
        <is>
          <t>PETROL</t>
        </is>
      </c>
      <c r="E3395" t="inlineStr">
        <is>
          <t>1CSPOINT</t>
        </is>
      </c>
      <c r="F3395" t="inlineStr">
        <is>
          <t>A</t>
        </is>
      </c>
      <c r="G3395" t="inlineStr">
        <is>
          <t>JT Invest Group s.r.o.</t>
        </is>
      </c>
      <c r="H3395" t="inlineStr">
        <is>
          <t>Hradecká (ČS PHM)</t>
        </is>
      </c>
      <c r="I3395" t="inlineStr"/>
      <c r="J3395" t="inlineStr">
        <is>
          <t>KUNŽAK</t>
        </is>
      </c>
      <c r="K3395" t="inlineStr">
        <is>
          <t>Jindřichův Hradec</t>
        </is>
      </c>
      <c r="L3395" t="inlineStr">
        <is>
          <t>RSB</t>
        </is>
      </c>
      <c r="M3395" t="inlineStr">
        <is>
          <t>Dvořák Petr</t>
        </is>
      </c>
      <c r="N3395" t="inlineStr">
        <is>
          <t>49.118950</t>
        </is>
      </c>
      <c r="O3395" t="inlineStr">
        <is>
          <t>15.186143</t>
        </is>
      </c>
      <c r="P3395" t="n">
        <v>22824.23</v>
      </c>
    </row>
    <row r="3396">
      <c r="A3396" t="n">
        <v>13730301</v>
      </c>
      <c r="B3396" t="n">
        <v>83730301</v>
      </c>
      <c r="C3396" t="inlineStr">
        <is>
          <t>VELKY TERMINAL</t>
        </is>
      </c>
      <c r="D3396" t="inlineStr">
        <is>
          <t>IDT</t>
        </is>
      </c>
      <c r="E3396" t="inlineStr">
        <is>
          <t>4OSTATNI</t>
        </is>
      </c>
      <c r="F3396" t="inlineStr">
        <is>
          <t>A</t>
        </is>
      </c>
      <c r="G3396" t="inlineStr">
        <is>
          <t>Văn Đam Truong</t>
        </is>
      </c>
      <c r="H3396" t="inlineStr">
        <is>
          <t>Úvalská</t>
        </is>
      </c>
      <c r="I3396" t="inlineStr">
        <is>
          <t>631/28</t>
        </is>
      </c>
      <c r="J3396" t="inlineStr">
        <is>
          <t>KARLOVY VARY - DRAHOVICE</t>
        </is>
      </c>
      <c r="K3396" t="inlineStr">
        <is>
          <t>Karlovy Vary</t>
        </is>
      </c>
      <c r="L3396" t="inlineStr">
        <is>
          <t>RSC</t>
        </is>
      </c>
      <c r="M3396" t="inlineStr">
        <is>
          <t>Beneš Lukáš</t>
        </is>
      </c>
      <c r="N3396" t="inlineStr">
        <is>
          <t>50.237322</t>
        </is>
      </c>
      <c r="O3396" t="inlineStr">
        <is>
          <t>12.891561</t>
        </is>
      </c>
      <c r="P3396" t="n">
        <v>22812.69</v>
      </c>
    </row>
    <row r="3397">
      <c r="A3397" t="n">
        <v>14940525</v>
      </c>
      <c r="B3397" t="n">
        <v>84940525</v>
      </c>
      <c r="C3397" t="inlineStr">
        <is>
          <t>VELKY TERMINAL</t>
        </is>
      </c>
      <c r="D3397" t="inlineStr">
        <is>
          <t>PETROL</t>
        </is>
      </c>
      <c r="E3397" t="inlineStr">
        <is>
          <t>1ORLEN</t>
        </is>
      </c>
      <c r="F3397" t="inlineStr">
        <is>
          <t>A</t>
        </is>
      </c>
      <c r="G3397" t="inlineStr">
        <is>
          <t>ORLEN Unipetrol RPA s.r.o.</t>
        </is>
      </c>
      <c r="H3397" t="inlineStr">
        <is>
          <t>Teplická</t>
        </is>
      </c>
      <c r="I3397" t="inlineStr">
        <is>
          <t>1415</t>
        </is>
      </c>
      <c r="J3397" t="inlineStr">
        <is>
          <t>MOST</t>
        </is>
      </c>
      <c r="K3397" t="inlineStr">
        <is>
          <t>Most</t>
        </is>
      </c>
      <c r="L3397" t="inlineStr">
        <is>
          <t>RSD</t>
        </is>
      </c>
      <c r="M3397" t="inlineStr">
        <is>
          <t>Neubert Jaroslav</t>
        </is>
      </c>
      <c r="N3397" t="inlineStr">
        <is>
          <t>50.504239</t>
        </is>
      </c>
      <c r="O3397" t="inlineStr">
        <is>
          <t>13.673539</t>
        </is>
      </c>
      <c r="P3397" t="n">
        <v>22795.38</v>
      </c>
    </row>
    <row r="3398">
      <c r="A3398" t="n">
        <v>11760401</v>
      </c>
      <c r="B3398" t="n">
        <v>81760401</v>
      </c>
      <c r="C3398" t="inlineStr">
        <is>
          <t>VELKY TERMINAL</t>
        </is>
      </c>
      <c r="D3398" t="inlineStr">
        <is>
          <t>IDT</t>
        </is>
      </c>
      <c r="E3398" t="inlineStr">
        <is>
          <t>4OSTATNI</t>
        </is>
      </c>
      <c r="F3398" t="inlineStr">
        <is>
          <t>A</t>
        </is>
      </c>
      <c r="G3398" t="inlineStr">
        <is>
          <t>Van Doan Dao</t>
        </is>
      </c>
      <c r="H3398" t="inlineStr">
        <is>
          <t>náměstí Obránců míru</t>
        </is>
      </c>
      <c r="I3398" t="inlineStr">
        <is>
          <t>47</t>
        </is>
      </c>
      <c r="J3398" t="inlineStr">
        <is>
          <t>VELIM</t>
        </is>
      </c>
      <c r="K3398" t="inlineStr">
        <is>
          <t>Kolín</t>
        </is>
      </c>
      <c r="L3398" t="inlineStr">
        <is>
          <t>RSA</t>
        </is>
      </c>
      <c r="M3398" t="inlineStr">
        <is>
          <t>Česnek Miroslav</t>
        </is>
      </c>
      <c r="N3398" t="inlineStr">
        <is>
          <t>50.060065</t>
        </is>
      </c>
      <c r="O3398" t="inlineStr">
        <is>
          <t>15.105441</t>
        </is>
      </c>
      <c r="P3398" t="n">
        <v>22794.62</v>
      </c>
    </row>
    <row r="3399">
      <c r="A3399" t="n">
        <v>15833401</v>
      </c>
      <c r="B3399" t="n">
        <v>85833401</v>
      </c>
      <c r="C3399" t="inlineStr">
        <is>
          <t>VELKY TERMINAL</t>
        </is>
      </c>
      <c r="D3399" t="inlineStr">
        <is>
          <t>IDT</t>
        </is>
      </c>
      <c r="E3399" t="inlineStr">
        <is>
          <t>3DVORAK</t>
        </is>
      </c>
      <c r="F3399" t="inlineStr">
        <is>
          <t>A</t>
        </is>
      </c>
      <c r="G3399" t="inlineStr">
        <is>
          <t>Dvořák a synové, s.r.o.</t>
        </is>
      </c>
      <c r="H3399" t="inlineStr">
        <is>
          <t>Havlíčkovo náměstí</t>
        </is>
      </c>
      <c r="I3399" t="inlineStr">
        <is>
          <t>133</t>
        </is>
      </c>
      <c r="J3399" t="inlineStr">
        <is>
          <t>GOLČŮV JENÍKOV</t>
        </is>
      </c>
      <c r="K3399" t="inlineStr">
        <is>
          <t>Havlíčkův Brod</t>
        </is>
      </c>
      <c r="L3399" t="inlineStr">
        <is>
          <t>RSE</t>
        </is>
      </c>
      <c r="M3399" t="inlineStr">
        <is>
          <t>Rek Lubomír</t>
        </is>
      </c>
      <c r="N3399" t="inlineStr">
        <is>
          <t>49.815150</t>
        </is>
      </c>
      <c r="O3399" t="inlineStr">
        <is>
          <t>15.475786</t>
        </is>
      </c>
      <c r="P3399" t="n">
        <v>22789.81</v>
      </c>
    </row>
    <row r="3400">
      <c r="A3400" t="n">
        <v>13910202</v>
      </c>
      <c r="B3400" t="n">
        <v>83910202</v>
      </c>
      <c r="C3400" t="inlineStr">
        <is>
          <t>VELKY TERMINAL</t>
        </is>
      </c>
      <c r="D3400" t="inlineStr">
        <is>
          <t>PETROL</t>
        </is>
      </c>
      <c r="E3400" t="inlineStr">
        <is>
          <t>1OMV</t>
        </is>
      </c>
      <c r="F3400" t="inlineStr">
        <is>
          <t>A</t>
        </is>
      </c>
      <c r="G3400" t="inlineStr">
        <is>
          <t>VSP Tank, s.r.o.</t>
        </is>
      </c>
      <c r="H3400" t="inlineStr">
        <is>
          <t>Lidická (ČS OMV)</t>
        </is>
      </c>
      <c r="I3400" t="inlineStr"/>
      <c r="J3400" t="inlineStr">
        <is>
          <t>PLZEŇ</t>
        </is>
      </c>
      <c r="K3400" t="inlineStr">
        <is>
          <t>Plzeň-město</t>
        </is>
      </c>
      <c r="L3400" t="inlineStr">
        <is>
          <t>RSC</t>
        </is>
      </c>
      <c r="M3400" t="inlineStr">
        <is>
          <t>Havlíček Vladislav</t>
        </is>
      </c>
      <c r="N3400" t="inlineStr">
        <is>
          <t>49.766433</t>
        </is>
      </c>
      <c r="O3400" t="inlineStr">
        <is>
          <t>13.374186</t>
        </is>
      </c>
      <c r="P3400" t="n">
        <v>22788.08</v>
      </c>
    </row>
    <row r="3401">
      <c r="A3401" t="n">
        <v>15721412</v>
      </c>
      <c r="B3401" t="n">
        <v>85721412</v>
      </c>
      <c r="C3401" t="inlineStr">
        <is>
          <t>VELKY TERMINAL</t>
        </is>
      </c>
      <c r="D3401" t="inlineStr">
        <is>
          <t>KA PARTNERS</t>
        </is>
      </c>
      <c r="E3401" t="inlineStr">
        <is>
          <t>1PRESSM</t>
        </is>
      </c>
      <c r="F3401" t="inlineStr">
        <is>
          <t>A</t>
        </is>
      </c>
      <c r="G3401" t="inlineStr">
        <is>
          <t>PressMedia, spol. s.r.o.</t>
        </is>
      </c>
      <c r="H3401" t="inlineStr">
        <is>
          <t>Ve Stromovce</t>
        </is>
      </c>
      <c r="I3401" t="inlineStr">
        <is>
          <t>743</t>
        </is>
      </c>
      <c r="J3401" t="inlineStr">
        <is>
          <t>HRADEC KRÁLOVÉ - TŘEBEŠ</t>
        </is>
      </c>
      <c r="K3401" t="inlineStr">
        <is>
          <t>Hradec Králové</t>
        </is>
      </c>
      <c r="L3401" t="inlineStr">
        <is>
          <t>RSE</t>
        </is>
      </c>
      <c r="M3401" t="inlineStr">
        <is>
          <t>Jareš Jaroslav</t>
        </is>
      </c>
      <c r="N3401" t="inlineStr">
        <is>
          <t>50.185403</t>
        </is>
      </c>
      <c r="O3401" t="inlineStr">
        <is>
          <t>15.828678</t>
        </is>
      </c>
      <c r="P3401" t="n">
        <v>22785.77</v>
      </c>
    </row>
    <row r="3402">
      <c r="A3402" t="n">
        <v>17745601</v>
      </c>
      <c r="B3402" t="n">
        <v>87745601</v>
      </c>
      <c r="C3402" t="inlineStr">
        <is>
          <t>VELKY TERMINAL</t>
        </is>
      </c>
      <c r="D3402" t="inlineStr">
        <is>
          <t>IDT</t>
        </is>
      </c>
      <c r="E3402" t="inlineStr">
        <is>
          <t>4OSTATNI</t>
        </is>
      </c>
      <c r="F3402" t="inlineStr">
        <is>
          <t>A</t>
        </is>
      </c>
      <c r="G3402" t="inlineStr">
        <is>
          <t>Irena Medková</t>
        </is>
      </c>
      <c r="H3402" t="inlineStr">
        <is>
          <t>Hrádek</t>
        </is>
      </c>
      <c r="I3402" t="inlineStr">
        <is>
          <t>80</t>
        </is>
      </c>
      <c r="J3402" t="inlineStr">
        <is>
          <t>HRÁDEK</t>
        </is>
      </c>
      <c r="K3402" t="inlineStr">
        <is>
          <t>Frýdek-Místek</t>
        </is>
      </c>
      <c r="L3402" t="inlineStr">
        <is>
          <t>RSG</t>
        </is>
      </c>
      <c r="M3402" t="inlineStr">
        <is>
          <t>Herman Michal</t>
        </is>
      </c>
      <c r="N3402" t="inlineStr">
        <is>
          <t>49.614198</t>
        </is>
      </c>
      <c r="O3402" t="inlineStr">
        <is>
          <t>18.738443</t>
        </is>
      </c>
      <c r="P3402" t="n">
        <v>22784.42</v>
      </c>
    </row>
    <row r="3403">
      <c r="A3403" t="n">
        <v>33200748</v>
      </c>
      <c r="B3403" t="n">
        <v>73200137</v>
      </c>
      <c r="C3403" t="inlineStr">
        <is>
          <t>LI</t>
        </is>
      </c>
      <c r="D3403" t="inlineStr">
        <is>
          <t>ČESKÁ POŠTA</t>
        </is>
      </c>
      <c r="E3403" t="inlineStr">
        <is>
          <t>1POSTA</t>
        </is>
      </c>
      <c r="F3403" t="inlineStr">
        <is>
          <t>P</t>
        </is>
      </c>
      <c r="G3403" t="inlineStr">
        <is>
          <t>Česká pošta - Cheb 1</t>
        </is>
      </c>
      <c r="H3403" t="inlineStr">
        <is>
          <t>Šlikova</t>
        </is>
      </c>
      <c r="I3403" t="inlineStr">
        <is>
          <t>2423/15</t>
        </is>
      </c>
      <c r="J3403" t="inlineStr">
        <is>
          <t>CHEB</t>
        </is>
      </c>
      <c r="K3403" t="inlineStr">
        <is>
          <t>Cheb</t>
        </is>
      </c>
      <c r="L3403" t="inlineStr">
        <is>
          <t>RSC</t>
        </is>
      </c>
      <c r="M3403" t="inlineStr">
        <is>
          <t>Beneš Lukáš</t>
        </is>
      </c>
      <c r="N3403" t="inlineStr">
        <is>
          <t>50.077451</t>
        </is>
      </c>
      <c r="O3403" t="inlineStr">
        <is>
          <t>12.370706</t>
        </is>
      </c>
      <c r="P3403" t="n">
        <v>22771.15</v>
      </c>
    </row>
    <row r="3404">
      <c r="A3404" t="n">
        <v>14920914</v>
      </c>
      <c r="B3404" t="n">
        <v>84920914</v>
      </c>
      <c r="C3404" t="inlineStr">
        <is>
          <t>VELKY TERMINAL</t>
        </is>
      </c>
      <c r="D3404" t="inlineStr">
        <is>
          <t>PETROL</t>
        </is>
      </c>
      <c r="E3404" t="inlineStr">
        <is>
          <t>1TANKONO</t>
        </is>
      </c>
      <c r="F3404" t="inlineStr">
        <is>
          <t>A</t>
        </is>
      </c>
      <c r="G3404" t="inlineStr">
        <is>
          <t>Tank ONO, s.r.o.</t>
        </is>
      </c>
      <c r="H3404" t="inlineStr">
        <is>
          <t>Přečaply (ČS TANK ONO)</t>
        </is>
      </c>
      <c r="I3404" t="inlineStr">
        <is>
          <t>59</t>
        </is>
      </c>
      <c r="J3404" t="inlineStr">
        <is>
          <t>ÚDLICE</t>
        </is>
      </c>
      <c r="K3404" t="inlineStr">
        <is>
          <t>Chomutov</t>
        </is>
      </c>
      <c r="L3404" t="inlineStr">
        <is>
          <t>RSD</t>
        </is>
      </c>
      <c r="M3404" t="inlineStr">
        <is>
          <t>Neubert Jaroslav</t>
        </is>
      </c>
      <c r="N3404" t="inlineStr">
        <is>
          <t>50.423810</t>
        </is>
      </c>
      <c r="O3404" t="inlineStr">
        <is>
          <t>13.470820</t>
        </is>
      </c>
      <c r="P3404" t="n">
        <v>22754.04</v>
      </c>
    </row>
    <row r="3405">
      <c r="A3405" t="n">
        <v>12932319</v>
      </c>
      <c r="B3405" t="n">
        <v>82932319</v>
      </c>
      <c r="C3405" t="inlineStr">
        <is>
          <t>VELKY TERMINAL</t>
        </is>
      </c>
      <c r="D3405" t="inlineStr">
        <is>
          <t>PETROL</t>
        </is>
      </c>
      <c r="E3405" t="inlineStr">
        <is>
          <t>1ORLEN</t>
        </is>
      </c>
      <c r="F3405" t="inlineStr">
        <is>
          <t>A</t>
        </is>
      </c>
      <c r="G3405" t="inlineStr">
        <is>
          <t>ORLEN Unipetrol RPA s.r.o.</t>
        </is>
      </c>
      <c r="H3405" t="inlineStr">
        <is>
          <t>Silnice č. 4, směr Strážný (ČS ORLEN)</t>
        </is>
      </c>
      <c r="I3405" t="inlineStr"/>
      <c r="J3405" t="inlineStr">
        <is>
          <t>HORNÍ VLTAVICE</t>
        </is>
      </c>
      <c r="K3405" t="inlineStr">
        <is>
          <t>Prachatice</t>
        </is>
      </c>
      <c r="L3405" t="inlineStr">
        <is>
          <t>RSB</t>
        </is>
      </c>
      <c r="M3405" t="inlineStr">
        <is>
          <t>Štolba Jan</t>
        </is>
      </c>
      <c r="N3405" t="inlineStr">
        <is>
          <t>48.935101</t>
        </is>
      </c>
      <c r="O3405" t="inlineStr">
        <is>
          <t>13.765530</t>
        </is>
      </c>
      <c r="P3405" t="n">
        <v>22753.42</v>
      </c>
    </row>
    <row r="3406">
      <c r="A3406" t="n">
        <v>14703401</v>
      </c>
      <c r="B3406" t="n">
        <v>84703401</v>
      </c>
      <c r="C3406" t="inlineStr">
        <is>
          <t>VELKY TERMINAL</t>
        </is>
      </c>
      <c r="D3406" t="inlineStr">
        <is>
          <t>IDT</t>
        </is>
      </c>
      <c r="E3406" t="inlineStr">
        <is>
          <t>4OSTATNI</t>
        </is>
      </c>
      <c r="F3406" t="inlineStr">
        <is>
          <t>A</t>
        </is>
      </c>
      <c r="G3406" t="inlineStr">
        <is>
          <t>Miroslav Pospíšil</t>
        </is>
      </c>
      <c r="H3406" t="inlineStr">
        <is>
          <t>Janáčkova</t>
        </is>
      </c>
      <c r="I3406" t="inlineStr">
        <is>
          <t>200</t>
        </is>
      </c>
      <c r="J3406" t="inlineStr">
        <is>
          <t>ČESKÁ KAMENICE</t>
        </is>
      </c>
      <c r="K3406" t="inlineStr">
        <is>
          <t>Děčín</t>
        </is>
      </c>
      <c r="L3406" t="inlineStr">
        <is>
          <t>RSD</t>
        </is>
      </c>
      <c r="M3406" t="inlineStr">
        <is>
          <t>Šticha Milan</t>
        </is>
      </c>
      <c r="N3406" t="inlineStr">
        <is>
          <t>50.799676</t>
        </is>
      </c>
      <c r="O3406" t="inlineStr">
        <is>
          <t>14.418742</t>
        </is>
      </c>
      <c r="P3406" t="n">
        <v>22745.19</v>
      </c>
    </row>
    <row r="3407">
      <c r="A3407" t="n">
        <v>36201371</v>
      </c>
      <c r="B3407" t="n">
        <v>76200345</v>
      </c>
      <c r="C3407" t="inlineStr">
        <is>
          <t>LI</t>
        </is>
      </c>
      <c r="D3407" t="inlineStr">
        <is>
          <t>ČESKÁ POŠTA</t>
        </is>
      </c>
      <c r="E3407" t="inlineStr">
        <is>
          <t>1POSTA</t>
        </is>
      </c>
      <c r="F3407" t="inlineStr">
        <is>
          <t>P</t>
        </is>
      </c>
      <c r="G3407" t="inlineStr">
        <is>
          <t>Česká pošta - Velké Opatovice</t>
        </is>
      </c>
      <c r="H3407" t="inlineStr">
        <is>
          <t>Dlouhá</t>
        </is>
      </c>
      <c r="I3407" t="inlineStr">
        <is>
          <t>669</t>
        </is>
      </c>
      <c r="J3407" t="inlineStr">
        <is>
          <t>VELKÉ OPATOVICE</t>
        </is>
      </c>
      <c r="K3407" t="inlineStr">
        <is>
          <t>Blansko</t>
        </is>
      </c>
      <c r="L3407" t="inlineStr">
        <is>
          <t>RSE</t>
        </is>
      </c>
      <c r="M3407" t="inlineStr">
        <is>
          <t>Šír Daniel</t>
        </is>
      </c>
      <c r="N3407" t="inlineStr">
        <is>
          <t>49.612038</t>
        </is>
      </c>
      <c r="O3407" t="inlineStr">
        <is>
          <t>16.679303</t>
        </is>
      </c>
      <c r="P3407" t="n">
        <v>22720</v>
      </c>
    </row>
    <row r="3408">
      <c r="A3408" t="n">
        <v>11508102</v>
      </c>
      <c r="B3408" t="n">
        <v>81508102</v>
      </c>
      <c r="C3408" t="inlineStr">
        <is>
          <t>VELKY TERMINAL</t>
        </is>
      </c>
      <c r="D3408" t="inlineStr">
        <is>
          <t>PETROL</t>
        </is>
      </c>
      <c r="E3408" t="inlineStr">
        <is>
          <t>1PRIM</t>
        </is>
      </c>
      <c r="F3408" t="inlineStr">
        <is>
          <t>A</t>
        </is>
      </c>
      <c r="G3408" t="inlineStr">
        <is>
          <t>MIKSÁTOR s.r.o. - ČS PRIM</t>
        </is>
      </c>
      <c r="H3408" t="inlineStr">
        <is>
          <t>Kročehlavská</t>
        </is>
      </c>
      <c r="I3408" t="inlineStr">
        <is>
          <t>1033</t>
        </is>
      </c>
      <c r="J3408" t="inlineStr">
        <is>
          <t>KLADNO - DUBÍ</t>
        </is>
      </c>
      <c r="K3408" t="inlineStr">
        <is>
          <t>Kladno</t>
        </is>
      </c>
      <c r="L3408" t="inlineStr">
        <is>
          <t>RSA</t>
        </is>
      </c>
      <c r="M3408" t="inlineStr">
        <is>
          <t>Hrubý Jiří</t>
        </is>
      </c>
      <c r="N3408" t="inlineStr">
        <is>
          <t>50.144948</t>
        </is>
      </c>
      <c r="O3408" t="inlineStr">
        <is>
          <t>14.130227</t>
        </is>
      </c>
      <c r="P3408" t="n">
        <v>22717.12</v>
      </c>
    </row>
    <row r="3409">
      <c r="A3409" t="n">
        <v>11946801</v>
      </c>
      <c r="B3409" t="n">
        <v>81946801</v>
      </c>
      <c r="C3409" t="inlineStr">
        <is>
          <t>VELKY TERMINAL</t>
        </is>
      </c>
      <c r="D3409" t="inlineStr">
        <is>
          <t>IDT</t>
        </is>
      </c>
      <c r="E3409" t="inlineStr">
        <is>
          <t>1CEPRO</t>
        </is>
      </c>
      <c r="F3409" t="inlineStr">
        <is>
          <t>A</t>
        </is>
      </c>
      <c r="G3409" t="inlineStr">
        <is>
          <t>Hana Černostová</t>
        </is>
      </c>
      <c r="H3409" t="inlineStr">
        <is>
          <t>Vlašimská</t>
        </is>
      </c>
      <c r="I3409" t="inlineStr">
        <is>
          <t>2168</t>
        </is>
      </c>
      <c r="J3409" t="inlineStr">
        <is>
          <t>BENEŠOV</t>
        </is>
      </c>
      <c r="K3409" t="inlineStr">
        <is>
          <t>Benešov</t>
        </is>
      </c>
      <c r="L3409" t="inlineStr">
        <is>
          <t>RSA</t>
        </is>
      </c>
      <c r="M3409" t="inlineStr">
        <is>
          <t>Fiedler Miroslav</t>
        </is>
      </c>
      <c r="N3409" t="inlineStr">
        <is>
          <t>49.780544</t>
        </is>
      </c>
      <c r="O3409" t="inlineStr">
        <is>
          <t>14.703183</t>
        </is>
      </c>
      <c r="P3409" t="n">
        <v>22712.35</v>
      </c>
    </row>
    <row r="3410">
      <c r="A3410" t="n">
        <v>12616507</v>
      </c>
      <c r="B3410" t="n">
        <v>82616507</v>
      </c>
      <c r="C3410" t="inlineStr">
        <is>
          <t>VELKY TERMINAL</t>
        </is>
      </c>
      <c r="D3410" t="inlineStr">
        <is>
          <t>IDT</t>
        </is>
      </c>
      <c r="E3410" t="inlineStr">
        <is>
          <t>3LUCKY</t>
        </is>
      </c>
      <c r="F3410" t="inlineStr">
        <is>
          <t>A</t>
        </is>
      </c>
      <c r="G3410" t="inlineStr">
        <is>
          <t>LUCKY s.r.o.</t>
        </is>
      </c>
      <c r="H3410" t="inlineStr">
        <is>
          <t>Pražská tř.</t>
        </is>
      </c>
      <c r="I3410" t="inlineStr">
        <is>
          <t>2176/65</t>
        </is>
      </c>
      <c r="J3410" t="inlineStr">
        <is>
          <t>ČESKÉ BUDĚJOVICE - ČESKÉ BUDĚJOVICE 3</t>
        </is>
      </c>
      <c r="K3410" t="inlineStr">
        <is>
          <t>České Budějovice</t>
        </is>
      </c>
      <c r="L3410" t="inlineStr">
        <is>
          <t>RSB</t>
        </is>
      </c>
      <c r="M3410" t="inlineStr">
        <is>
          <t>Dvořák Petr</t>
        </is>
      </c>
      <c r="N3410" t="inlineStr">
        <is>
          <t>48.983923</t>
        </is>
      </c>
      <c r="O3410" t="inlineStr">
        <is>
          <t>14.470070</t>
        </is>
      </c>
      <c r="P3410" t="n">
        <v>22676.54</v>
      </c>
    </row>
    <row r="3411">
      <c r="A3411" t="n">
        <v>14740901</v>
      </c>
      <c r="B3411" t="n">
        <v>84740901</v>
      </c>
      <c r="C3411" t="inlineStr">
        <is>
          <t>VELKY TERMINAL</t>
        </is>
      </c>
      <c r="D3411" t="inlineStr">
        <is>
          <t>IDT</t>
        </is>
      </c>
      <c r="E3411" t="inlineStr">
        <is>
          <t>4OSTATNI</t>
        </is>
      </c>
      <c r="F3411" t="inlineStr">
        <is>
          <t>A</t>
        </is>
      </c>
      <c r="G3411" t="inlineStr">
        <is>
          <t>Truong Son Nguyen</t>
        </is>
      </c>
      <c r="H3411" t="inlineStr">
        <is>
          <t>Tyršovo nám.</t>
        </is>
      </c>
      <c r="I3411" t="inlineStr">
        <is>
          <t>1663</t>
        </is>
      </c>
      <c r="J3411" t="inlineStr">
        <is>
          <t>LOUNY</t>
        </is>
      </c>
      <c r="K3411" t="inlineStr">
        <is>
          <t>Louny</t>
        </is>
      </c>
      <c r="L3411" t="inlineStr">
        <is>
          <t>RSD</t>
        </is>
      </c>
      <c r="M3411" t="inlineStr">
        <is>
          <t>Neubert Jaroslav</t>
        </is>
      </c>
      <c r="N3411" t="inlineStr">
        <is>
          <t>50.353800</t>
        </is>
      </c>
      <c r="O3411" t="inlineStr">
        <is>
          <t>13.798646</t>
        </is>
      </c>
      <c r="P3411" t="n">
        <v>22675.96</v>
      </c>
    </row>
    <row r="3412">
      <c r="A3412" t="n">
        <v>17655101</v>
      </c>
      <c r="B3412" t="n">
        <v>87655101</v>
      </c>
      <c r="C3412" t="inlineStr">
        <is>
          <t>VELKY TERMINAL</t>
        </is>
      </c>
      <c r="D3412" t="inlineStr">
        <is>
          <t>IDT</t>
        </is>
      </c>
      <c r="E3412" t="inlineStr">
        <is>
          <t>4OSTATNI</t>
        </is>
      </c>
      <c r="F3412" t="inlineStr">
        <is>
          <t>A</t>
        </is>
      </c>
      <c r="G3412" t="inlineStr">
        <is>
          <t>Jan Tykva</t>
        </is>
      </c>
      <c r="H3412" t="inlineStr">
        <is>
          <t>30. dubna</t>
        </is>
      </c>
      <c r="I3412" t="inlineStr">
        <is>
          <t>1675/17</t>
        </is>
      </c>
      <c r="J3412" t="inlineStr">
        <is>
          <t>OSTRAVA - MORAVSKÁ OSTRAVA</t>
        </is>
      </c>
      <c r="K3412" t="inlineStr">
        <is>
          <t>Ostrava-město</t>
        </is>
      </c>
      <c r="L3412" t="inlineStr">
        <is>
          <t>RSG</t>
        </is>
      </c>
      <c r="M3412" t="inlineStr">
        <is>
          <t>Brindžák Michal</t>
        </is>
      </c>
      <c r="N3412" t="inlineStr">
        <is>
          <t>49.840533</t>
        </is>
      </c>
      <c r="O3412" t="inlineStr">
        <is>
          <t>18.286518</t>
        </is>
      </c>
      <c r="P3412" t="n">
        <v>22674.46</v>
      </c>
    </row>
    <row r="3413">
      <c r="A3413" t="n">
        <v>16930601</v>
      </c>
      <c r="B3413" t="n">
        <v>86930601</v>
      </c>
      <c r="C3413" t="inlineStr">
        <is>
          <t>VELKY TERMINAL</t>
        </is>
      </c>
      <c r="D3413" t="inlineStr">
        <is>
          <t>IDT</t>
        </is>
      </c>
      <c r="E3413" t="inlineStr">
        <is>
          <t>4OSTATNI</t>
        </is>
      </c>
      <c r="F3413" t="inlineStr">
        <is>
          <t>A</t>
        </is>
      </c>
      <c r="G3413" t="inlineStr">
        <is>
          <t>MB Skuteč s.r.o.</t>
        </is>
      </c>
      <c r="H3413" t="inlineStr">
        <is>
          <t>Dobrotice</t>
        </is>
      </c>
      <c r="I3413" t="inlineStr">
        <is>
          <t>165</t>
        </is>
      </c>
      <c r="J3413" t="inlineStr">
        <is>
          <t>HOLEŠOV</t>
        </is>
      </c>
      <c r="K3413" t="inlineStr">
        <is>
          <t>Kroměříž</t>
        </is>
      </c>
      <c r="L3413" t="inlineStr">
        <is>
          <t>RSE</t>
        </is>
      </c>
      <c r="M3413" t="inlineStr">
        <is>
          <t>Modlitba Jakub</t>
        </is>
      </c>
      <c r="N3413" t="inlineStr">
        <is>
          <t>49.339476</t>
        </is>
      </c>
      <c r="O3413" t="inlineStr">
        <is>
          <t>17.598359</t>
        </is>
      </c>
      <c r="P3413" t="n">
        <v>22673.46</v>
      </c>
    </row>
    <row r="3414">
      <c r="A3414" t="n">
        <v>12639401</v>
      </c>
      <c r="B3414" t="n">
        <v>82639401</v>
      </c>
      <c r="C3414" t="inlineStr">
        <is>
          <t>VELKY TERMINAL</t>
        </is>
      </c>
      <c r="D3414" t="inlineStr">
        <is>
          <t>IDT</t>
        </is>
      </c>
      <c r="E3414" t="inlineStr">
        <is>
          <t>4OSTATNI</t>
        </is>
      </c>
      <c r="F3414" t="inlineStr">
        <is>
          <t>A</t>
        </is>
      </c>
      <c r="G3414" t="inlineStr">
        <is>
          <t>Ing. Alena Cvrčková</t>
        </is>
      </c>
      <c r="H3414" t="inlineStr">
        <is>
          <t>Masarykova</t>
        </is>
      </c>
      <c r="I3414" t="inlineStr">
        <is>
          <t>979</t>
        </is>
      </c>
      <c r="J3414" t="inlineStr">
        <is>
          <t>HLUBOKÁ NAD VLTAVOU</t>
        </is>
      </c>
      <c r="K3414" t="inlineStr">
        <is>
          <t>České Budějovice</t>
        </is>
      </c>
      <c r="L3414" t="inlineStr">
        <is>
          <t>RSB</t>
        </is>
      </c>
      <c r="M3414" t="inlineStr">
        <is>
          <t>Štolba Jan</t>
        </is>
      </c>
      <c r="N3414" t="inlineStr">
        <is>
          <t>49.052073</t>
        </is>
      </c>
      <c r="O3414" t="inlineStr">
        <is>
          <t>14.434190</t>
        </is>
      </c>
      <c r="P3414" t="n">
        <v>22664.81</v>
      </c>
    </row>
    <row r="3415">
      <c r="A3415" t="n">
        <v>14940554</v>
      </c>
      <c r="B3415" t="n">
        <v>84940554</v>
      </c>
      <c r="C3415" t="inlineStr">
        <is>
          <t>VELKY TERMINAL</t>
        </is>
      </c>
      <c r="D3415" t="inlineStr">
        <is>
          <t>PETROL</t>
        </is>
      </c>
      <c r="E3415" t="inlineStr">
        <is>
          <t>1ORLEN</t>
        </is>
      </c>
      <c r="F3415" t="inlineStr">
        <is>
          <t>A</t>
        </is>
      </c>
      <c r="G3415" t="inlineStr">
        <is>
          <t>ORLEN Unipetrol RPA s.r.o.</t>
        </is>
      </c>
      <c r="H3415" t="inlineStr">
        <is>
          <t>Pražská</t>
        </is>
      </c>
      <c r="I3415" t="inlineStr">
        <is>
          <t>5369</t>
        </is>
      </c>
      <c r="J3415" t="inlineStr">
        <is>
          <t>CHOMUTOV</t>
        </is>
      </c>
      <c r="K3415" t="inlineStr">
        <is>
          <t>Chomutov</t>
        </is>
      </c>
      <c r="L3415" t="inlineStr">
        <is>
          <t>RSD</t>
        </is>
      </c>
      <c r="M3415" t="inlineStr">
        <is>
          <t>Neubert Jaroslav</t>
        </is>
      </c>
      <c r="N3415" t="inlineStr">
        <is>
          <t>50.452116</t>
        </is>
      </c>
      <c r="O3415" t="inlineStr">
        <is>
          <t>13.425868</t>
        </is>
      </c>
      <c r="P3415" t="n">
        <v>22660.96</v>
      </c>
    </row>
    <row r="3416">
      <c r="A3416" t="n">
        <v>13934034</v>
      </c>
      <c r="B3416" t="n">
        <v>83934034</v>
      </c>
      <c r="C3416" t="inlineStr">
        <is>
          <t>VELKY TERMINAL</t>
        </is>
      </c>
      <c r="D3416" t="inlineStr">
        <is>
          <t>PETROL</t>
        </is>
      </c>
      <c r="E3416" t="inlineStr">
        <is>
          <t>1ORLEN</t>
        </is>
      </c>
      <c r="F3416" t="inlineStr">
        <is>
          <t>A</t>
        </is>
      </c>
      <c r="G3416" t="inlineStr">
        <is>
          <t>ORLEN Unipetrol RPA s.r.o.</t>
        </is>
      </c>
      <c r="H3416" t="inlineStr">
        <is>
          <t>Nepomucká (ČS ORLEN)</t>
        </is>
      </c>
      <c r="I3416" t="inlineStr">
        <is>
          <t>791/198</t>
        </is>
      </c>
      <c r="J3416" t="inlineStr">
        <is>
          <t>PLZEŇ - ČERNICE</t>
        </is>
      </c>
      <c r="K3416" t="inlineStr">
        <is>
          <t>Plzeň-město</t>
        </is>
      </c>
      <c r="L3416" t="inlineStr">
        <is>
          <t>RSC</t>
        </is>
      </c>
      <c r="M3416" t="inlineStr">
        <is>
          <t>Havlíček Vladislav</t>
        </is>
      </c>
      <c r="N3416" t="inlineStr">
        <is>
          <t>49.698626</t>
        </is>
      </c>
      <c r="O3416" t="inlineStr">
        <is>
          <t>13.423802</t>
        </is>
      </c>
      <c r="P3416" t="n">
        <v>22655.19</v>
      </c>
    </row>
    <row r="3417">
      <c r="A3417" t="n">
        <v>14935302</v>
      </c>
      <c r="B3417" t="n">
        <v>84935302</v>
      </c>
      <c r="C3417" t="inlineStr">
        <is>
          <t>VELKY TERMINAL</t>
        </is>
      </c>
      <c r="D3417" t="inlineStr">
        <is>
          <t>IDT</t>
        </is>
      </c>
      <c r="E3417" t="inlineStr">
        <is>
          <t>1CEPRO</t>
        </is>
      </c>
      <c r="F3417" t="inlineStr">
        <is>
          <t>A</t>
        </is>
      </c>
      <c r="G3417" t="inlineStr">
        <is>
          <t>Václava Shrbená</t>
        </is>
      </c>
      <c r="H3417" t="inlineStr">
        <is>
          <t>Prunéřov</t>
        </is>
      </c>
      <c r="I3417" t="inlineStr">
        <is>
          <t>384</t>
        </is>
      </c>
      <c r="J3417" t="inlineStr">
        <is>
          <t>KADAŇ - PRUNÉŘOV</t>
        </is>
      </c>
      <c r="K3417" t="inlineStr">
        <is>
          <t>Chomutov</t>
        </is>
      </c>
      <c r="L3417" t="inlineStr">
        <is>
          <t>RSD</t>
        </is>
      </c>
      <c r="M3417" t="inlineStr">
        <is>
          <t>Neubert Jaroslav</t>
        </is>
      </c>
      <c r="N3417" t="inlineStr">
        <is>
          <t>50.427156</t>
        </is>
      </c>
      <c r="O3417" t="inlineStr">
        <is>
          <t>13.263135</t>
        </is>
      </c>
      <c r="P3417" t="n">
        <v>22645.35</v>
      </c>
    </row>
    <row r="3418">
      <c r="A3418" t="n">
        <v>11640043</v>
      </c>
      <c r="B3418" t="n">
        <v>81640043</v>
      </c>
      <c r="C3418" t="inlineStr">
        <is>
          <t>VELKY TERMINAL</t>
        </is>
      </c>
      <c r="D3418" t="inlineStr">
        <is>
          <t>KA PARTNERS</t>
        </is>
      </c>
      <c r="E3418" t="inlineStr">
        <is>
          <t>1LAG</t>
        </is>
      </c>
      <c r="F3418" t="inlineStr">
        <is>
          <t>A</t>
        </is>
      </c>
      <c r="G3418" t="inlineStr">
        <is>
          <t>RELAY - Lagardere Travel Retail, a.s.</t>
        </is>
      </c>
      <c r="H3418" t="inlineStr">
        <is>
          <t>Nádraží</t>
        </is>
      </c>
      <c r="I3418" t="inlineStr">
        <is>
          <t>191</t>
        </is>
      </c>
      <c r="J3418" t="inlineStr">
        <is>
          <t>RAKOVNÍK</t>
        </is>
      </c>
      <c r="K3418" t="inlineStr">
        <is>
          <t>Rakovník</t>
        </is>
      </c>
      <c r="L3418" t="inlineStr">
        <is>
          <t>RSA</t>
        </is>
      </c>
      <c r="M3418" t="inlineStr">
        <is>
          <t>Hrubý Jiří</t>
        </is>
      </c>
      <c r="N3418" t="inlineStr">
        <is>
          <t>50.099379</t>
        </is>
      </c>
      <c r="O3418" t="inlineStr">
        <is>
          <t>13.735935</t>
        </is>
      </c>
      <c r="P3418" t="n">
        <v>22629.04</v>
      </c>
    </row>
    <row r="3419">
      <c r="A3419" t="n">
        <v>13816201</v>
      </c>
      <c r="B3419" t="n">
        <v>83816201</v>
      </c>
      <c r="C3419" t="inlineStr">
        <is>
          <t>VELKY TERMINAL</t>
        </is>
      </c>
      <c r="D3419" t="inlineStr">
        <is>
          <t>IDT</t>
        </is>
      </c>
      <c r="E3419" t="inlineStr">
        <is>
          <t>4OSTATNI</t>
        </is>
      </c>
      <c r="F3419" t="inlineStr">
        <is>
          <t>A</t>
        </is>
      </c>
      <c r="G3419" t="inlineStr">
        <is>
          <t>Miroslav Moller</t>
        </is>
      </c>
      <c r="H3419" t="inlineStr">
        <is>
          <t>Rybářská</t>
        </is>
      </c>
      <c r="I3419" t="inlineStr">
        <is>
          <t>132</t>
        </is>
      </c>
      <c r="J3419" t="inlineStr">
        <is>
          <t>NÝRSKO</t>
        </is>
      </c>
      <c r="K3419" t="inlineStr">
        <is>
          <t>Klatovy</t>
        </is>
      </c>
      <c r="L3419" t="inlineStr">
        <is>
          <t>RSC</t>
        </is>
      </c>
      <c r="M3419" t="inlineStr">
        <is>
          <t>Horejš Vladimír</t>
        </is>
      </c>
      <c r="N3419" t="inlineStr">
        <is>
          <t>49.293455</t>
        </is>
      </c>
      <c r="O3419" t="inlineStr">
        <is>
          <t>13.142503</t>
        </is>
      </c>
      <c r="P3419" t="n">
        <v>22624.81</v>
      </c>
    </row>
    <row r="3420">
      <c r="A3420" t="n">
        <v>11981001</v>
      </c>
      <c r="B3420" t="n">
        <v>81981001</v>
      </c>
      <c r="C3420" t="inlineStr">
        <is>
          <t>VELKY TERMINAL</t>
        </is>
      </c>
      <c r="D3420" t="inlineStr">
        <is>
          <t>IDT</t>
        </is>
      </c>
      <c r="E3420" t="inlineStr">
        <is>
          <t>4OSTATNI</t>
        </is>
      </c>
      <c r="F3420" t="inlineStr">
        <is>
          <t>A</t>
        </is>
      </c>
      <c r="G3420" t="inlineStr">
        <is>
          <t>MIKŠOVSKÝ M+M s.r.o.</t>
        </is>
      </c>
      <c r="H3420" t="inlineStr">
        <is>
          <t>Hlavní (ČS PHM)</t>
        </is>
      </c>
      <c r="I3420" t="inlineStr"/>
      <c r="J3420" t="inlineStr">
        <is>
          <t>SENICE</t>
        </is>
      </c>
      <c r="K3420" t="inlineStr">
        <is>
          <t>Nymburk</t>
        </is>
      </c>
      <c r="L3420" t="inlineStr">
        <is>
          <t>RSA</t>
        </is>
      </c>
      <c r="M3420" t="inlineStr">
        <is>
          <t>Česnek Miroslav</t>
        </is>
      </c>
      <c r="N3420" t="inlineStr">
        <is>
          <t>50.180484</t>
        </is>
      </c>
      <c r="O3420" t="inlineStr">
        <is>
          <t>15.205167</t>
        </is>
      </c>
      <c r="P3420" t="n">
        <v>22624.42</v>
      </c>
    </row>
    <row r="3421">
      <c r="A3421" t="n">
        <v>11756801</v>
      </c>
      <c r="B3421" t="n">
        <v>81756801</v>
      </c>
      <c r="C3421" t="inlineStr">
        <is>
          <t>VELKY TERMINAL</t>
        </is>
      </c>
      <c r="D3421" t="inlineStr">
        <is>
          <t>IDT</t>
        </is>
      </c>
      <c r="E3421" t="inlineStr">
        <is>
          <t>4OSTATNI</t>
        </is>
      </c>
      <c r="F3421" t="inlineStr">
        <is>
          <t>A</t>
        </is>
      </c>
      <c r="G3421" t="inlineStr">
        <is>
          <t>Van Tien Do - Večerka TH</t>
        </is>
      </c>
      <c r="H3421" t="inlineStr">
        <is>
          <t>Jateční</t>
        </is>
      </c>
      <c r="I3421" t="inlineStr">
        <is>
          <t>854</t>
        </is>
      </c>
      <c r="J3421" t="inlineStr">
        <is>
          <t>KOLÍN</t>
        </is>
      </c>
      <c r="K3421" t="inlineStr">
        <is>
          <t>Kolín</t>
        </is>
      </c>
      <c r="L3421" t="inlineStr">
        <is>
          <t>RSA</t>
        </is>
      </c>
      <c r="M3421" t="inlineStr">
        <is>
          <t>Česnek Miroslav</t>
        </is>
      </c>
      <c r="N3421" t="inlineStr">
        <is>
          <t>50.017839</t>
        </is>
      </c>
      <c r="O3421" t="inlineStr">
        <is>
          <t>15.202328</t>
        </is>
      </c>
      <c r="P3421" t="n">
        <v>22624.04</v>
      </c>
    </row>
    <row r="3422">
      <c r="A3422" t="n">
        <v>11769701</v>
      </c>
      <c r="B3422" t="n">
        <v>81769701</v>
      </c>
      <c r="C3422" t="inlineStr">
        <is>
          <t>VELKY TERMINAL</t>
        </is>
      </c>
      <c r="D3422" t="inlineStr">
        <is>
          <t>IDT</t>
        </is>
      </c>
      <c r="E3422" t="inlineStr">
        <is>
          <t>4OSTATNI</t>
        </is>
      </c>
      <c r="F3422" t="inlineStr">
        <is>
          <t>A</t>
        </is>
      </c>
      <c r="G3422" t="inlineStr">
        <is>
          <t>Jana Bobková - Textil Jana</t>
        </is>
      </c>
      <c r="H3422" t="inlineStr">
        <is>
          <t>Potěhy</t>
        </is>
      </c>
      <c r="I3422" t="inlineStr">
        <is>
          <t>35</t>
        </is>
      </c>
      <c r="J3422" t="inlineStr">
        <is>
          <t>POTĚHY</t>
        </is>
      </c>
      <c r="K3422" t="inlineStr">
        <is>
          <t>Kutná Hora</t>
        </is>
      </c>
      <c r="L3422" t="inlineStr">
        <is>
          <t>RSA</t>
        </is>
      </c>
      <c r="M3422" t="inlineStr">
        <is>
          <t>Česnek Miroslav</t>
        </is>
      </c>
      <c r="N3422" t="inlineStr">
        <is>
          <t>49.869349</t>
        </is>
      </c>
      <c r="O3422" t="inlineStr">
        <is>
          <t>15.419652</t>
        </is>
      </c>
      <c r="P3422" t="n">
        <v>22617.5</v>
      </c>
    </row>
    <row r="3423">
      <c r="A3423" t="n">
        <v>13903610</v>
      </c>
      <c r="B3423" t="n">
        <v>83903610</v>
      </c>
      <c r="C3423" t="inlineStr">
        <is>
          <t>VELKY TERMINAL</t>
        </is>
      </c>
      <c r="D3423" t="inlineStr">
        <is>
          <t>PETROL</t>
        </is>
      </c>
      <c r="E3423" t="inlineStr">
        <is>
          <t>1TANKONO</t>
        </is>
      </c>
      <c r="F3423" t="inlineStr">
        <is>
          <t>A</t>
        </is>
      </c>
      <c r="G3423" t="inlineStr">
        <is>
          <t>Tank ONO, s.r.o.</t>
        </is>
      </c>
      <c r="H3423" t="inlineStr">
        <is>
          <t>Obilná (ČS TANK ONO, přivaděč k R6)</t>
        </is>
      </c>
      <c r="I3423" t="inlineStr">
        <is>
          <t>23</t>
        </is>
      </c>
      <c r="J3423" t="inlineStr">
        <is>
          <t>ODRAVA - OBILNÁ</t>
        </is>
      </c>
      <c r="K3423" t="inlineStr">
        <is>
          <t>Cheb</t>
        </is>
      </c>
      <c r="L3423" t="inlineStr">
        <is>
          <t>RSC</t>
        </is>
      </c>
      <c r="M3423" t="inlineStr">
        <is>
          <t>Beneš Lukáš</t>
        </is>
      </c>
      <c r="N3423" t="inlineStr">
        <is>
          <t>50.086281</t>
        </is>
      </c>
      <c r="O3423" t="inlineStr">
        <is>
          <t>12.459349</t>
        </is>
      </c>
      <c r="P3423" t="n">
        <v>22615.58</v>
      </c>
    </row>
    <row r="3424">
      <c r="A3424" t="n">
        <v>34200829</v>
      </c>
      <c r="B3424" t="n">
        <v>74200340</v>
      </c>
      <c r="C3424" t="inlineStr">
        <is>
          <t>LI</t>
        </is>
      </c>
      <c r="D3424" t="inlineStr">
        <is>
          <t>ČESKÁ POŠTA</t>
        </is>
      </c>
      <c r="E3424" t="inlineStr">
        <is>
          <t>1POSTA</t>
        </is>
      </c>
      <c r="F3424" t="inlineStr">
        <is>
          <t>P</t>
        </is>
      </c>
      <c r="G3424" t="inlineStr">
        <is>
          <t>Česká pošta - Lovosice 1</t>
        </is>
      </c>
      <c r="H3424" t="inlineStr">
        <is>
          <t>Osvoboditelů</t>
        </is>
      </c>
      <c r="I3424" t="inlineStr">
        <is>
          <t>1228/32</t>
        </is>
      </c>
      <c r="J3424" t="inlineStr">
        <is>
          <t>LOVOSICE</t>
        </is>
      </c>
      <c r="K3424" t="inlineStr">
        <is>
          <t>Litoměřice</t>
        </is>
      </c>
      <c r="L3424" t="inlineStr">
        <is>
          <t>RSD</t>
        </is>
      </c>
      <c r="M3424" t="inlineStr">
        <is>
          <t>Šticha Milan</t>
        </is>
      </c>
      <c r="N3424" t="inlineStr">
        <is>
          <t>50.515432</t>
        </is>
      </c>
      <c r="O3424" t="inlineStr">
        <is>
          <t>14.052609</t>
        </is>
      </c>
      <c r="P3424" t="n">
        <v>22615.38</v>
      </c>
    </row>
    <row r="3425">
      <c r="A3425" t="n">
        <v>13914631</v>
      </c>
      <c r="B3425" t="n">
        <v>83914631</v>
      </c>
      <c r="C3425" t="inlineStr">
        <is>
          <t>VELKY TERMINAL</t>
        </is>
      </c>
      <c r="D3425" t="inlineStr">
        <is>
          <t>PETROL</t>
        </is>
      </c>
      <c r="E3425" t="inlineStr">
        <is>
          <t>1MOL</t>
        </is>
      </c>
      <c r="F3425" t="inlineStr">
        <is>
          <t>A</t>
        </is>
      </c>
      <c r="G3425" t="inlineStr">
        <is>
          <t>MOL Česká republika, s.r.o.</t>
        </is>
      </c>
      <c r="H3425" t="inlineStr">
        <is>
          <t>Čtrnáctka (ČS)</t>
        </is>
      </c>
      <c r="I3425" t="inlineStr">
        <is>
          <t>572</t>
        </is>
      </c>
      <c r="J3425" t="inlineStr">
        <is>
          <t>MIROŠOV</t>
        </is>
      </c>
      <c r="K3425" t="inlineStr">
        <is>
          <t>Rokycany</t>
        </is>
      </c>
      <c r="L3425" t="inlineStr">
        <is>
          <t>RSC</t>
        </is>
      </c>
      <c r="M3425" t="inlineStr">
        <is>
          <t>Havlíček Vladislav</t>
        </is>
      </c>
      <c r="N3425" t="inlineStr">
        <is>
          <t>49.694164</t>
        </is>
      </c>
      <c r="O3425" t="inlineStr">
        <is>
          <t>13.654269</t>
        </is>
      </c>
      <c r="P3425" t="n">
        <v>22609.46</v>
      </c>
    </row>
    <row r="3426">
      <c r="A3426" t="n">
        <v>37201173</v>
      </c>
      <c r="B3426" t="n">
        <v>77200338</v>
      </c>
      <c r="C3426" t="inlineStr">
        <is>
          <t>LI</t>
        </is>
      </c>
      <c r="D3426" t="inlineStr">
        <is>
          <t>ČESKÁ POŠTA</t>
        </is>
      </c>
      <c r="E3426" t="inlineStr">
        <is>
          <t>1POSTA</t>
        </is>
      </c>
      <c r="F3426" t="inlineStr">
        <is>
          <t>P</t>
        </is>
      </c>
      <c r="G3426" t="inlineStr">
        <is>
          <t>Česká pošta - Ostrava 4</t>
        </is>
      </c>
      <c r="H3426" t="inlineStr">
        <is>
          <t>Rodimcevova</t>
        </is>
      </c>
      <c r="I3426" t="inlineStr">
        <is>
          <t>2011/26</t>
        </is>
      </c>
      <c r="J3426" t="inlineStr">
        <is>
          <t>OSTRAVA - ZÁBŘEH</t>
        </is>
      </c>
      <c r="K3426" t="inlineStr">
        <is>
          <t>Ostrava-město</t>
        </is>
      </c>
      <c r="L3426" t="inlineStr">
        <is>
          <t>RSG</t>
        </is>
      </c>
      <c r="M3426" t="inlineStr">
        <is>
          <t>Dolníček Richard</t>
        </is>
      </c>
      <c r="N3426" t="inlineStr">
        <is>
          <t>49.791956</t>
        </is>
      </c>
      <c r="O3426" t="inlineStr">
        <is>
          <t>18.237688</t>
        </is>
      </c>
      <c r="P3426" t="n">
        <v>22582.31</v>
      </c>
    </row>
    <row r="3427">
      <c r="A3427" t="n">
        <v>14645209</v>
      </c>
      <c r="B3427" t="n">
        <v>84645209</v>
      </c>
      <c r="C3427" t="inlineStr">
        <is>
          <t>VELKY TERMINAL</t>
        </is>
      </c>
      <c r="D3427" t="inlineStr">
        <is>
          <t>IDT</t>
        </is>
      </c>
      <c r="E3427" t="inlineStr">
        <is>
          <t>2CERNY</t>
        </is>
      </c>
      <c r="F3427" t="inlineStr">
        <is>
          <t>A</t>
        </is>
      </c>
      <c r="G3427" t="inlineStr">
        <is>
          <t>Pavel Černý</t>
        </is>
      </c>
      <c r="H3427" t="inlineStr">
        <is>
          <t>Smetanova (stánek)</t>
        </is>
      </c>
      <c r="I3427" t="inlineStr"/>
      <c r="J3427" t="inlineStr">
        <is>
          <t>NOVÝ BOR</t>
        </is>
      </c>
      <c r="K3427" t="inlineStr">
        <is>
          <t>Česká Lípa</t>
        </is>
      </c>
      <c r="L3427" t="inlineStr">
        <is>
          <t>RSD</t>
        </is>
      </c>
      <c r="M3427" t="inlineStr">
        <is>
          <t>Luňáček Jan</t>
        </is>
      </c>
      <c r="N3427" t="inlineStr">
        <is>
          <t>50.759329</t>
        </is>
      </c>
      <c r="O3427" t="inlineStr">
        <is>
          <t>14.554038</t>
        </is>
      </c>
      <c r="P3427" t="n">
        <v>22564.42</v>
      </c>
    </row>
    <row r="3428">
      <c r="A3428" t="n">
        <v>14654012</v>
      </c>
      <c r="B3428" t="n">
        <v>84654012</v>
      </c>
      <c r="C3428" t="inlineStr">
        <is>
          <t>VELKY TERMINAL</t>
        </is>
      </c>
      <c r="D3428" t="inlineStr">
        <is>
          <t>IDT</t>
        </is>
      </c>
      <c r="E3428" t="inlineStr">
        <is>
          <t>3PAJAK</t>
        </is>
      </c>
      <c r="F3428" t="inlineStr">
        <is>
          <t>A</t>
        </is>
      </c>
      <c r="G3428" t="inlineStr">
        <is>
          <t>PAJAK s.r.o.</t>
        </is>
      </c>
      <c r="H3428" t="inlineStr">
        <is>
          <t>tř. Budovatelů</t>
        </is>
      </c>
      <c r="I3428" t="inlineStr">
        <is>
          <t>2957/108</t>
        </is>
      </c>
      <c r="J3428" t="inlineStr">
        <is>
          <t>MOST</t>
        </is>
      </c>
      <c r="K3428" t="inlineStr">
        <is>
          <t>Most</t>
        </is>
      </c>
      <c r="L3428" t="inlineStr">
        <is>
          <t>RSD</t>
        </is>
      </c>
      <c r="M3428" t="inlineStr">
        <is>
          <t>Neubert Jaroslav</t>
        </is>
      </c>
      <c r="N3428" t="inlineStr">
        <is>
          <t>50.505066</t>
        </is>
      </c>
      <c r="O3428" t="inlineStr">
        <is>
          <t>13.639381</t>
        </is>
      </c>
      <c r="P3428" t="n">
        <v>22564.27</v>
      </c>
    </row>
    <row r="3429">
      <c r="A3429" t="n">
        <v>16962537</v>
      </c>
      <c r="B3429" t="n">
        <v>86962537</v>
      </c>
      <c r="C3429" t="inlineStr">
        <is>
          <t>VELKY TERMINAL</t>
        </is>
      </c>
      <c r="D3429" t="inlineStr">
        <is>
          <t>PETROL</t>
        </is>
      </c>
      <c r="E3429" t="inlineStr">
        <is>
          <t>1ORLEN</t>
        </is>
      </c>
      <c r="F3429" t="inlineStr">
        <is>
          <t>A</t>
        </is>
      </c>
      <c r="G3429" t="inlineStr">
        <is>
          <t>ORLEN Unipetrol RPA s.r.o.</t>
        </is>
      </c>
      <c r="H3429" t="inlineStr">
        <is>
          <t>Brněnská</t>
        </is>
      </c>
      <c r="I3429" t="inlineStr">
        <is>
          <t>2207/46</t>
        </is>
      </c>
      <c r="J3429" t="inlineStr">
        <is>
          <t>ŽĎÁR NAD SÁZAVOU - ŽĎÁR NAD SÁZAVOU 1</t>
        </is>
      </c>
      <c r="K3429" t="inlineStr">
        <is>
          <t>Žďár nad Sázavou</t>
        </is>
      </c>
      <c r="L3429" t="inlineStr">
        <is>
          <t>RSE</t>
        </is>
      </c>
      <c r="M3429" t="inlineStr">
        <is>
          <t>Rek Lubomír</t>
        </is>
      </c>
      <c r="N3429" t="inlineStr">
        <is>
          <t>49.548728</t>
        </is>
      </c>
      <c r="O3429" t="inlineStr">
        <is>
          <t>15.956290</t>
        </is>
      </c>
      <c r="P3429" t="n">
        <v>22553.46</v>
      </c>
    </row>
    <row r="3430">
      <c r="A3430" t="n">
        <v>14917029</v>
      </c>
      <c r="B3430" t="n">
        <v>84917029</v>
      </c>
      <c r="C3430" t="inlineStr">
        <is>
          <t>VELKY TERMINAL</t>
        </is>
      </c>
      <c r="D3430" t="inlineStr">
        <is>
          <t>PETROL</t>
        </is>
      </c>
      <c r="E3430" t="inlineStr">
        <is>
          <t>1MOL</t>
        </is>
      </c>
      <c r="F3430" t="inlineStr">
        <is>
          <t>A</t>
        </is>
      </c>
      <c r="G3430" t="inlineStr">
        <is>
          <t>MOL Česká republika, s.r.o.</t>
        </is>
      </c>
      <c r="H3430" t="inlineStr">
        <is>
          <t>Kadaňská</t>
        </is>
      </c>
      <c r="I3430" t="inlineStr">
        <is>
          <t>1132</t>
        </is>
      </c>
      <c r="J3430" t="inlineStr">
        <is>
          <t>PODBOŘANY</t>
        </is>
      </c>
      <c r="K3430" t="inlineStr">
        <is>
          <t>Louny</t>
        </is>
      </c>
      <c r="L3430" t="inlineStr">
        <is>
          <t>RSD</t>
        </is>
      </c>
      <c r="M3430" t="inlineStr">
        <is>
          <t>Neubert Jaroslav</t>
        </is>
      </c>
      <c r="N3430" t="inlineStr">
        <is>
          <t>50.235063</t>
        </is>
      </c>
      <c r="O3430" t="inlineStr">
        <is>
          <t>13.408231</t>
        </is>
      </c>
      <c r="P3430" t="n">
        <v>22544.81</v>
      </c>
    </row>
    <row r="3431">
      <c r="A3431" t="n">
        <v>16936705</v>
      </c>
      <c r="B3431" t="n">
        <v>86936705</v>
      </c>
      <c r="C3431" t="inlineStr">
        <is>
          <t>VELKY TERMINAL</t>
        </is>
      </c>
      <c r="D3431" t="inlineStr">
        <is>
          <t>PETROL</t>
        </is>
      </c>
      <c r="E3431" t="inlineStr">
        <is>
          <t>1TANKONO</t>
        </is>
      </c>
      <c r="F3431" t="inlineStr">
        <is>
          <t>A</t>
        </is>
      </c>
      <c r="G3431" t="inlineStr">
        <is>
          <t>Tank ONO, s.r.o.</t>
        </is>
      </c>
      <c r="H3431" t="inlineStr">
        <is>
          <t>Břest</t>
        </is>
      </c>
      <c r="I3431" t="inlineStr">
        <is>
          <t>38</t>
        </is>
      </c>
      <c r="J3431" t="inlineStr">
        <is>
          <t>BŘEST</t>
        </is>
      </c>
      <c r="K3431" t="inlineStr">
        <is>
          <t>Kroměříž</t>
        </is>
      </c>
      <c r="L3431" t="inlineStr">
        <is>
          <t>RSE</t>
        </is>
      </c>
      <c r="M3431" t="inlineStr">
        <is>
          <t>Šír Daniel</t>
        </is>
      </c>
      <c r="N3431" t="inlineStr">
        <is>
          <t>49.347721</t>
        </is>
      </c>
      <c r="O3431" t="inlineStr">
        <is>
          <t>17.447012</t>
        </is>
      </c>
      <c r="P3431" t="n">
        <v>22543.65</v>
      </c>
    </row>
    <row r="3432">
      <c r="A3432" t="n">
        <v>13203007</v>
      </c>
      <c r="B3432" t="n">
        <v>83203007</v>
      </c>
      <c r="C3432" t="inlineStr">
        <is>
          <t>VELKY TERMINAL</t>
        </is>
      </c>
      <c r="D3432" t="inlineStr">
        <is>
          <t>ČESKÁ POŠTA</t>
        </is>
      </c>
      <c r="E3432" t="inlineStr">
        <is>
          <t>1POSTA</t>
        </is>
      </c>
      <c r="F3432" t="inlineStr">
        <is>
          <t>P</t>
        </is>
      </c>
      <c r="G3432" t="inlineStr">
        <is>
          <t>Česká pošta - Františkovy Lázně</t>
        </is>
      </c>
      <c r="H3432" t="inlineStr">
        <is>
          <t>Lidická</t>
        </is>
      </c>
      <c r="I3432" t="inlineStr">
        <is>
          <t>445/8</t>
        </is>
      </c>
      <c r="J3432" t="inlineStr">
        <is>
          <t>FRANTIŠKOVY LÁZNĚ</t>
        </is>
      </c>
      <c r="K3432" t="inlineStr">
        <is>
          <t>Cheb</t>
        </is>
      </c>
      <c r="L3432" t="inlineStr">
        <is>
          <t>RSC</t>
        </is>
      </c>
      <c r="M3432" t="inlineStr">
        <is>
          <t>Beneš Lukáš</t>
        </is>
      </c>
      <c r="N3432" t="inlineStr">
        <is>
          <t>50.123130</t>
        </is>
      </c>
      <c r="O3432" t="inlineStr">
        <is>
          <t>12.346641</t>
        </is>
      </c>
      <c r="P3432" t="n">
        <v>22542.5</v>
      </c>
    </row>
    <row r="3433">
      <c r="A3433" t="n">
        <v>16853801</v>
      </c>
      <c r="B3433" t="n">
        <v>86853801</v>
      </c>
      <c r="C3433" t="inlineStr">
        <is>
          <t>VELKY TERMINAL</t>
        </is>
      </c>
      <c r="D3433" t="inlineStr">
        <is>
          <t>IDT</t>
        </is>
      </c>
      <c r="E3433" t="inlineStr">
        <is>
          <t>4OSTATNI</t>
        </is>
      </c>
      <c r="F3433" t="inlineStr">
        <is>
          <t>A</t>
        </is>
      </c>
      <c r="G3433" t="inlineStr">
        <is>
          <t>MobilCepkov s.r.o.</t>
        </is>
      </c>
      <c r="H3433" t="inlineStr">
        <is>
          <t>Tyršovo nábřeží</t>
        </is>
      </c>
      <c r="I3433" t="inlineStr">
        <is>
          <t>5496</t>
        </is>
      </c>
      <c r="J3433" t="inlineStr">
        <is>
          <t>ZLÍN</t>
        </is>
      </c>
      <c r="K3433" t="inlineStr">
        <is>
          <t>Zlín</t>
        </is>
      </c>
      <c r="L3433" t="inlineStr">
        <is>
          <t>RSE</t>
        </is>
      </c>
      <c r="M3433" t="inlineStr">
        <is>
          <t>Modlitba Jakub</t>
        </is>
      </c>
      <c r="N3433" t="inlineStr">
        <is>
          <t>49.229497</t>
        </is>
      </c>
      <c r="O3433" t="inlineStr">
        <is>
          <t>17.662119</t>
        </is>
      </c>
      <c r="P3433" t="n">
        <v>22540.58</v>
      </c>
    </row>
    <row r="3434">
      <c r="A3434" t="n">
        <v>34200680</v>
      </c>
      <c r="B3434" t="n">
        <v>74200366</v>
      </c>
      <c r="C3434" t="inlineStr">
        <is>
          <t>LI</t>
        </is>
      </c>
      <c r="D3434" t="inlineStr">
        <is>
          <t>ČESKÁ POŠTA</t>
        </is>
      </c>
      <c r="E3434" t="inlineStr">
        <is>
          <t>1POSTA</t>
        </is>
      </c>
      <c r="F3434" t="inlineStr">
        <is>
          <t>P</t>
        </is>
      </c>
      <c r="G3434" t="inlineStr">
        <is>
          <t>Česká pošta - Osek u Duchcova</t>
        </is>
      </c>
      <c r="H3434" t="inlineStr">
        <is>
          <t>Husova</t>
        </is>
      </c>
      <c r="I3434" t="inlineStr">
        <is>
          <t>56</t>
        </is>
      </c>
      <c r="J3434" t="inlineStr">
        <is>
          <t>OSEK</t>
        </is>
      </c>
      <c r="K3434" t="inlineStr">
        <is>
          <t>Teplice</t>
        </is>
      </c>
      <c r="L3434" t="inlineStr">
        <is>
          <t>RSD</t>
        </is>
      </c>
      <c r="M3434" t="inlineStr">
        <is>
          <t>Neubert Jaroslav</t>
        </is>
      </c>
      <c r="N3434" t="inlineStr">
        <is>
          <t>50.622755</t>
        </is>
      </c>
      <c r="O3434" t="inlineStr">
        <is>
          <t>13.700118</t>
        </is>
      </c>
      <c r="P3434" t="n">
        <v>22536.92</v>
      </c>
    </row>
    <row r="3435">
      <c r="A3435" t="n">
        <v>14930605</v>
      </c>
      <c r="B3435" t="n">
        <v>84930605</v>
      </c>
      <c r="C3435" t="inlineStr">
        <is>
          <t>VELKY TERMINAL</t>
        </is>
      </c>
      <c r="D3435" t="inlineStr">
        <is>
          <t>IDT</t>
        </is>
      </c>
      <c r="E3435" t="inlineStr">
        <is>
          <t>3VEND</t>
        </is>
      </c>
      <c r="F3435" t="inlineStr">
        <is>
          <t>A</t>
        </is>
      </c>
      <c r="G3435" t="inlineStr">
        <is>
          <t>Vendys Petrol s.r.o.</t>
        </is>
      </c>
      <c r="H3435" t="inlineStr">
        <is>
          <t>Modrá</t>
        </is>
      </c>
      <c r="I3435" t="inlineStr">
        <is>
          <t>176</t>
        </is>
      </c>
      <c r="J3435" t="inlineStr">
        <is>
          <t>JÍLOVÉ</t>
        </is>
      </c>
      <c r="K3435" t="inlineStr">
        <is>
          <t>Děčín</t>
        </is>
      </c>
      <c r="L3435" t="inlineStr">
        <is>
          <t>RSD</t>
        </is>
      </c>
      <c r="M3435" t="inlineStr">
        <is>
          <t>Šticha Milan</t>
        </is>
      </c>
      <c r="N3435" t="inlineStr">
        <is>
          <t>50.761474</t>
        </is>
      </c>
      <c r="O3435" t="inlineStr">
        <is>
          <t>14.098768</t>
        </is>
      </c>
      <c r="P3435" t="n">
        <v>22534.65</v>
      </c>
    </row>
    <row r="3436">
      <c r="A3436" t="n">
        <v>36201042</v>
      </c>
      <c r="B3436" t="n">
        <v>76200280</v>
      </c>
      <c r="C3436" t="inlineStr">
        <is>
          <t>LI</t>
        </is>
      </c>
      <c r="D3436" t="inlineStr">
        <is>
          <t>ČESKÁ POŠTA</t>
        </is>
      </c>
      <c r="E3436" t="inlineStr">
        <is>
          <t>1POSTA</t>
        </is>
      </c>
      <c r="F3436" t="inlineStr">
        <is>
          <t>P</t>
        </is>
      </c>
      <c r="G3436" t="inlineStr">
        <is>
          <t>Česká pošta - Brno 7</t>
        </is>
      </c>
      <c r="H3436" t="inlineStr">
        <is>
          <t>U dálnice</t>
        </is>
      </c>
      <c r="I3436" t="inlineStr">
        <is>
          <t>777</t>
        </is>
      </c>
      <c r="J3436" t="inlineStr">
        <is>
          <t>MODŘICE</t>
        </is>
      </c>
      <c r="K3436" t="inlineStr">
        <is>
          <t>Brno-venkov</t>
        </is>
      </c>
      <c r="L3436" t="inlineStr">
        <is>
          <t>RSB</t>
        </is>
      </c>
      <c r="M3436" t="inlineStr">
        <is>
          <t>Koutný Roman</t>
        </is>
      </c>
      <c r="N3436" t="inlineStr">
        <is>
          <t>49.138128</t>
        </is>
      </c>
      <c r="O3436" t="inlineStr">
        <is>
          <t>16.633018</t>
        </is>
      </c>
      <c r="P3436" t="n">
        <v>22529.23</v>
      </c>
    </row>
    <row r="3437">
      <c r="A3437" t="n">
        <v>11531501</v>
      </c>
      <c r="B3437" t="n">
        <v>81531501</v>
      </c>
      <c r="C3437" t="inlineStr">
        <is>
          <t>VELKY TERMINAL</t>
        </is>
      </c>
      <c r="D3437" t="inlineStr">
        <is>
          <t>IDT</t>
        </is>
      </c>
      <c r="E3437" t="inlineStr">
        <is>
          <t>3KONTA</t>
        </is>
      </c>
      <c r="F3437" t="inlineStr">
        <is>
          <t>A</t>
        </is>
      </c>
      <c r="G3437" t="inlineStr">
        <is>
          <t>KONTAKT - OIL Plus s.r.o.</t>
        </is>
      </c>
      <c r="H3437" t="inlineStr">
        <is>
          <t>Na Radouči</t>
        </is>
      </c>
      <c r="I3437" t="inlineStr">
        <is>
          <t>1311</t>
        </is>
      </c>
      <c r="J3437" t="inlineStr">
        <is>
          <t>MLADÁ BOLESLAV - MLADÁ BOLESLAV II</t>
        </is>
      </c>
      <c r="K3437" t="inlineStr">
        <is>
          <t>Mladá Boleslav</t>
        </is>
      </c>
      <c r="L3437" t="inlineStr">
        <is>
          <t>RSA</t>
        </is>
      </c>
      <c r="M3437" t="inlineStr">
        <is>
          <t>Vlk Pavel</t>
        </is>
      </c>
      <c r="N3437" t="inlineStr">
        <is>
          <t>50.424909</t>
        </is>
      </c>
      <c r="O3437" t="inlineStr">
        <is>
          <t>14.903178</t>
        </is>
      </c>
      <c r="P3437" t="n">
        <v>22518.46</v>
      </c>
    </row>
    <row r="3438">
      <c r="A3438" t="n">
        <v>16668912</v>
      </c>
      <c r="B3438" t="n">
        <v>86668912</v>
      </c>
      <c r="C3438" t="inlineStr">
        <is>
          <t>VELKY TERMINAL</t>
        </is>
      </c>
      <c r="D3438" t="inlineStr">
        <is>
          <t>IDT</t>
        </is>
      </c>
      <c r="E3438" t="inlineStr">
        <is>
          <t>3MAKOV</t>
        </is>
      </c>
      <c r="F3438" t="inlineStr">
        <is>
          <t>A</t>
        </is>
      </c>
      <c r="G3438" t="inlineStr">
        <is>
          <t>Ing. Benjamin Makovský</t>
        </is>
      </c>
      <c r="H3438" t="inlineStr">
        <is>
          <t>Křenová (poblíž zastávky tramvaje Vlhká)</t>
        </is>
      </c>
      <c r="I3438" t="inlineStr"/>
      <c r="J3438" t="inlineStr">
        <is>
          <t>BRNO - TRNITÁ</t>
        </is>
      </c>
      <c r="K3438" t="inlineStr">
        <is>
          <t>Brno-město</t>
        </is>
      </c>
      <c r="L3438" t="inlineStr">
        <is>
          <t>RSB</t>
        </is>
      </c>
      <c r="M3438" t="inlineStr">
        <is>
          <t>Koutný Roman</t>
        </is>
      </c>
      <c r="N3438" t="inlineStr">
        <is>
          <t>49.192063</t>
        </is>
      </c>
      <c r="O3438" t="inlineStr">
        <is>
          <t>16.618637</t>
        </is>
      </c>
      <c r="P3438" t="n">
        <v>22509.23</v>
      </c>
    </row>
    <row r="3439">
      <c r="A3439" t="n">
        <v>15938804</v>
      </c>
      <c r="B3439" t="n">
        <v>85938804</v>
      </c>
      <c r="C3439" t="inlineStr">
        <is>
          <t>VELKY TERMINAL</t>
        </is>
      </c>
      <c r="D3439" t="inlineStr">
        <is>
          <t>PETROL</t>
        </is>
      </c>
      <c r="E3439" t="inlineStr">
        <is>
          <t>1SHELL</t>
        </is>
      </c>
      <c r="F3439" t="inlineStr">
        <is>
          <t>A</t>
        </is>
      </c>
      <c r="G3439" t="inlineStr">
        <is>
          <t>Petrlíková Lucie s.r.o.</t>
        </is>
      </c>
      <c r="H3439" t="inlineStr">
        <is>
          <t>Teplého (ČS SHELL)</t>
        </is>
      </c>
      <c r="I3439" t="inlineStr"/>
      <c r="J3439" t="inlineStr">
        <is>
          <t>PARDUBICE - ZELENÉ PŘEDMĚSTÍ</t>
        </is>
      </c>
      <c r="K3439" t="inlineStr">
        <is>
          <t>Pardubice</t>
        </is>
      </c>
      <c r="L3439" t="inlineStr">
        <is>
          <t>RSE</t>
        </is>
      </c>
      <c r="M3439" t="inlineStr">
        <is>
          <t>Jareš Jaroslav</t>
        </is>
      </c>
      <c r="N3439" t="inlineStr">
        <is>
          <t>50.027249</t>
        </is>
      </c>
      <c r="O3439" t="inlineStr">
        <is>
          <t>15.762369</t>
        </is>
      </c>
      <c r="P3439" t="n">
        <v>22499.81</v>
      </c>
    </row>
    <row r="3440">
      <c r="A3440" t="n">
        <v>17746845</v>
      </c>
      <c r="B3440" t="n">
        <v>87746845</v>
      </c>
      <c r="C3440" t="inlineStr">
        <is>
          <t>VELKY TERMINAL</t>
        </is>
      </c>
      <c r="D3440" t="inlineStr">
        <is>
          <t>KA PARTNERS</t>
        </is>
      </c>
      <c r="E3440" t="inlineStr">
        <is>
          <t>1HRUSKA</t>
        </is>
      </c>
      <c r="F3440" t="inlineStr">
        <is>
          <t>A</t>
        </is>
      </c>
      <c r="G3440" t="inlineStr">
        <is>
          <t>H R U Š K A , spol. s r.o.</t>
        </is>
      </c>
      <c r="H3440" t="inlineStr">
        <is>
          <t>K Hájku</t>
        </is>
      </c>
      <c r="I3440" t="inlineStr">
        <is>
          <t>140</t>
        </is>
      </c>
      <c r="J3440" t="inlineStr">
        <is>
          <t>FRÝDEK-MÍSTEK - FRÝDEK</t>
        </is>
      </c>
      <c r="K3440" t="inlineStr">
        <is>
          <t>Frýdek-Místek</t>
        </is>
      </c>
      <c r="L3440" t="inlineStr">
        <is>
          <t>RSG</t>
        </is>
      </c>
      <c r="M3440" t="inlineStr">
        <is>
          <t>Herman Michal</t>
        </is>
      </c>
      <c r="N3440" t="inlineStr">
        <is>
          <t>49.693133</t>
        </is>
      </c>
      <c r="O3440" t="inlineStr">
        <is>
          <t>18.346418</t>
        </is>
      </c>
      <c r="P3440" t="n">
        <v>22498.27</v>
      </c>
    </row>
    <row r="3441">
      <c r="A3441" t="n">
        <v>17746840</v>
      </c>
      <c r="B3441" t="n">
        <v>87746840</v>
      </c>
      <c r="C3441" t="inlineStr">
        <is>
          <t>VELKY TERMINAL</t>
        </is>
      </c>
      <c r="D3441" t="inlineStr">
        <is>
          <t>KA PARTNERS</t>
        </is>
      </c>
      <c r="E3441" t="inlineStr">
        <is>
          <t>1HRUSKA</t>
        </is>
      </c>
      <c r="F3441" t="inlineStr">
        <is>
          <t>A</t>
        </is>
      </c>
      <c r="G3441" t="inlineStr">
        <is>
          <t>H R U Š K A , spol. s r.o.</t>
        </is>
      </c>
      <c r="H3441" t="inlineStr">
        <is>
          <t>Cihelní</t>
        </is>
      </c>
      <c r="I3441" t="inlineStr">
        <is>
          <t>1345/2</t>
        </is>
      </c>
      <c r="J3441" t="inlineStr">
        <is>
          <t>BRUNTÁL</t>
        </is>
      </c>
      <c r="K3441" t="inlineStr">
        <is>
          <t>Bruntál</t>
        </is>
      </c>
      <c r="L3441" t="inlineStr">
        <is>
          <t>RSG</t>
        </is>
      </c>
      <c r="M3441" t="inlineStr">
        <is>
          <t>Brindžák Michal</t>
        </is>
      </c>
      <c r="N3441" t="inlineStr">
        <is>
          <t>49.985565</t>
        </is>
      </c>
      <c r="O3441" t="inlineStr">
        <is>
          <t>17.457186</t>
        </is>
      </c>
      <c r="P3441" t="n">
        <v>22492.19</v>
      </c>
    </row>
    <row r="3442">
      <c r="A3442" t="n">
        <v>16951804</v>
      </c>
      <c r="B3442" t="n">
        <v>86951804</v>
      </c>
      <c r="C3442" t="inlineStr">
        <is>
          <t>VELKY TERMINAL</t>
        </is>
      </c>
      <c r="D3442" t="inlineStr">
        <is>
          <t>IDT</t>
        </is>
      </c>
      <c r="E3442" t="inlineStr">
        <is>
          <t>1CEPRO</t>
        </is>
      </c>
      <c r="F3442" t="inlineStr">
        <is>
          <t>A</t>
        </is>
      </c>
      <c r="G3442" t="inlineStr">
        <is>
          <t>Ludmila Brtníková</t>
        </is>
      </c>
      <c r="H3442" t="inlineStr">
        <is>
          <t>Brněnská</t>
        </is>
      </c>
      <c r="I3442" t="inlineStr">
        <is>
          <t>4503/90</t>
        </is>
      </c>
      <c r="J3442" t="inlineStr">
        <is>
          <t>PROSTĚJOV</t>
        </is>
      </c>
      <c r="K3442" t="inlineStr">
        <is>
          <t>Prostějov</t>
        </is>
      </c>
      <c r="L3442" t="inlineStr">
        <is>
          <t>RSE</t>
        </is>
      </c>
      <c r="M3442" t="inlineStr">
        <is>
          <t>Šír Daniel</t>
        </is>
      </c>
      <c r="N3442" t="inlineStr">
        <is>
          <t>49.459544</t>
        </is>
      </c>
      <c r="O3442" t="inlineStr">
        <is>
          <t>17.111262</t>
        </is>
      </c>
      <c r="P3442" t="n">
        <v>22481.38</v>
      </c>
    </row>
    <row r="3443">
      <c r="A3443" t="n">
        <v>17941951</v>
      </c>
      <c r="B3443" t="n">
        <v>87941951</v>
      </c>
      <c r="C3443" t="inlineStr">
        <is>
          <t>VELKY TERMINAL</t>
        </is>
      </c>
      <c r="D3443" t="inlineStr">
        <is>
          <t>PETROL</t>
        </is>
      </c>
      <c r="E3443" t="inlineStr">
        <is>
          <t>1ORLEN</t>
        </is>
      </c>
      <c r="F3443" t="inlineStr">
        <is>
          <t>A</t>
        </is>
      </c>
      <c r="G3443" t="inlineStr">
        <is>
          <t>ORLEN Unipetrol RPA s.r.o.</t>
        </is>
      </c>
      <c r="H3443" t="inlineStr">
        <is>
          <t>Kunín</t>
        </is>
      </c>
      <c r="I3443" t="inlineStr">
        <is>
          <t>472</t>
        </is>
      </c>
      <c r="J3443" t="inlineStr">
        <is>
          <t>KUNÍN</t>
        </is>
      </c>
      <c r="K3443" t="inlineStr">
        <is>
          <t>Nový Jičín</t>
        </is>
      </c>
      <c r="L3443" t="inlineStr">
        <is>
          <t>RSG</t>
        </is>
      </c>
      <c r="M3443" t="inlineStr">
        <is>
          <t>Herman Petr</t>
        </is>
      </c>
      <c r="N3443" t="inlineStr">
        <is>
          <t>49.647475</t>
        </is>
      </c>
      <c r="O3443" t="inlineStr">
        <is>
          <t>17.989424</t>
        </is>
      </c>
      <c r="P3443" t="n">
        <v>22473.08</v>
      </c>
    </row>
    <row r="3444">
      <c r="A3444" t="n">
        <v>16941211</v>
      </c>
      <c r="B3444" t="n">
        <v>86941211</v>
      </c>
      <c r="C3444" t="inlineStr">
        <is>
          <t>VELKY TERMINAL</t>
        </is>
      </c>
      <c r="D3444" t="inlineStr">
        <is>
          <t>PETROL</t>
        </is>
      </c>
      <c r="E3444" t="inlineStr">
        <is>
          <t>1EUROBIT</t>
        </is>
      </c>
      <c r="F3444" t="inlineStr">
        <is>
          <t>A</t>
        </is>
      </c>
      <c r="G3444" t="inlineStr">
        <is>
          <t>EUROBIT - čerpací stanice s.r.o.</t>
        </is>
      </c>
      <c r="H3444" t="inlineStr">
        <is>
          <t>Brněnská</t>
        </is>
      </c>
      <c r="I3444" t="inlineStr">
        <is>
          <t>341</t>
        </is>
      </c>
      <c r="J3444" t="inlineStr">
        <is>
          <t>DOBŠICE</t>
        </is>
      </c>
      <c r="K3444" t="inlineStr">
        <is>
          <t>Znojmo</t>
        </is>
      </c>
      <c r="L3444" t="inlineStr">
        <is>
          <t>RSB</t>
        </is>
      </c>
      <c r="M3444" t="inlineStr">
        <is>
          <t>Koutný Roman</t>
        </is>
      </c>
      <c r="N3444" t="inlineStr">
        <is>
          <t>48.854042</t>
        </is>
      </c>
      <c r="O3444" t="inlineStr">
        <is>
          <t>16.109390</t>
        </is>
      </c>
      <c r="P3444" t="n">
        <v>22467.31</v>
      </c>
    </row>
    <row r="3445">
      <c r="A3445" t="n">
        <v>15918104</v>
      </c>
      <c r="B3445" t="n">
        <v>85918104</v>
      </c>
      <c r="C3445" t="inlineStr">
        <is>
          <t>VELKY TERMINAL</t>
        </is>
      </c>
      <c r="D3445" t="inlineStr">
        <is>
          <t>PETROL</t>
        </is>
      </c>
      <c r="E3445" t="inlineStr">
        <is>
          <t>1MOL</t>
        </is>
      </c>
      <c r="F3445" t="inlineStr">
        <is>
          <t>A</t>
        </is>
      </c>
      <c r="G3445" t="inlineStr">
        <is>
          <t>MOL Česká republika, s.r.o.</t>
        </is>
      </c>
      <c r="H3445" t="inlineStr">
        <is>
          <t>Robousy</t>
        </is>
      </c>
      <c r="I3445" t="inlineStr">
        <is>
          <t>175</t>
        </is>
      </c>
      <c r="J3445" t="inlineStr">
        <is>
          <t>JIČÍN</t>
        </is>
      </c>
      <c r="K3445" t="inlineStr">
        <is>
          <t>Jičín</t>
        </is>
      </c>
      <c r="L3445" t="inlineStr">
        <is>
          <t>RSE</t>
        </is>
      </c>
      <c r="M3445" t="inlineStr">
        <is>
          <t>Lán Tomáš</t>
        </is>
      </c>
      <c r="N3445" t="inlineStr">
        <is>
          <t>50.431379</t>
        </is>
      </c>
      <c r="O3445" t="inlineStr">
        <is>
          <t>15.402009</t>
        </is>
      </c>
      <c r="P3445" t="n">
        <v>22452.69</v>
      </c>
    </row>
    <row r="3446">
      <c r="A3446" t="n">
        <v>11973904</v>
      </c>
      <c r="B3446" t="n">
        <v>81973904</v>
      </c>
      <c r="C3446" t="inlineStr">
        <is>
          <t>VELKY TERMINAL</t>
        </is>
      </c>
      <c r="D3446" t="inlineStr">
        <is>
          <t>PETROL</t>
        </is>
      </c>
      <c r="E3446" t="inlineStr">
        <is>
          <t>1CSPOINT</t>
        </is>
      </c>
      <c r="F3446" t="inlineStr">
        <is>
          <t>A</t>
        </is>
      </c>
      <c r="G3446" t="inlineStr">
        <is>
          <t>JT Invest Group s.r.o.</t>
        </is>
      </c>
      <c r="H3446" t="inlineStr">
        <is>
          <t>Kostelecká</t>
        </is>
      </c>
      <c r="I3446" t="inlineStr">
        <is>
          <t>222</t>
        </is>
      </c>
      <c r="J3446" t="inlineStr">
        <is>
          <t>MRATÍN</t>
        </is>
      </c>
      <c r="K3446" t="inlineStr">
        <is>
          <t>Praha-východ</t>
        </is>
      </c>
      <c r="L3446" t="inlineStr">
        <is>
          <t>RSA</t>
        </is>
      </c>
      <c r="M3446" t="inlineStr">
        <is>
          <t>Myslivec Jan</t>
        </is>
      </c>
      <c r="N3446" t="inlineStr">
        <is>
          <t>50.200676</t>
        </is>
      </c>
      <c r="O3446" t="inlineStr">
        <is>
          <t>14.546126</t>
        </is>
      </c>
      <c r="P3446" t="n">
        <v>22441.15</v>
      </c>
    </row>
    <row r="3447">
      <c r="A3447" t="n">
        <v>11959202</v>
      </c>
      <c r="B3447" t="n">
        <v>81959202</v>
      </c>
      <c r="C3447" t="inlineStr">
        <is>
          <t>VELKY TERMINAL</t>
        </is>
      </c>
      <c r="D3447" t="inlineStr">
        <is>
          <t>PETROL</t>
        </is>
      </c>
      <c r="E3447" t="inlineStr">
        <is>
          <t>1SHELL</t>
        </is>
      </c>
      <c r="F3447" t="inlineStr">
        <is>
          <t>A</t>
        </is>
      </c>
      <c r="G3447" t="inlineStr">
        <is>
          <t>KODETKA TRADE s.r.o. - Shell Dobříš</t>
        </is>
      </c>
      <c r="H3447" t="inlineStr">
        <is>
          <t>Kodetka (ČS SHELL)</t>
        </is>
      </c>
      <c r="I3447" t="inlineStr">
        <is>
          <t>1601</t>
        </is>
      </c>
      <c r="J3447" t="inlineStr">
        <is>
          <t>DOBŘÍŠ</t>
        </is>
      </c>
      <c r="K3447" t="inlineStr">
        <is>
          <t>Příbram</t>
        </is>
      </c>
      <c r="L3447" t="inlineStr">
        <is>
          <t>RSA</t>
        </is>
      </c>
      <c r="M3447" t="inlineStr">
        <is>
          <t>Fiedler Miroslav</t>
        </is>
      </c>
      <c r="N3447" t="inlineStr">
        <is>
          <t>49.798567</t>
        </is>
      </c>
      <c r="O3447" t="inlineStr">
        <is>
          <t>14.195608</t>
        </is>
      </c>
      <c r="P3447" t="n">
        <v>22420.19</v>
      </c>
    </row>
    <row r="3448">
      <c r="A3448" t="n">
        <v>11799701</v>
      </c>
      <c r="B3448" t="n">
        <v>81799701</v>
      </c>
      <c r="C3448" t="inlineStr">
        <is>
          <t>VELKY TERMINAL</t>
        </is>
      </c>
      <c r="D3448" t="inlineStr">
        <is>
          <t>IDT</t>
        </is>
      </c>
      <c r="E3448" t="inlineStr">
        <is>
          <t>4OSTATNI</t>
        </is>
      </c>
      <c r="F3448" t="inlineStr">
        <is>
          <t>A</t>
        </is>
      </c>
      <c r="G3448" t="inlineStr">
        <is>
          <t>Ngoc Đúc Hoang</t>
        </is>
      </c>
      <c r="H3448" t="inlineStr">
        <is>
          <t>Průběžná</t>
        </is>
      </c>
      <c r="I3448" t="inlineStr">
        <is>
          <t>191</t>
        </is>
      </c>
      <c r="J3448" t="inlineStr">
        <is>
          <t>CHOTUTICE</t>
        </is>
      </c>
      <c r="K3448" t="inlineStr">
        <is>
          <t>Kolín</t>
        </is>
      </c>
      <c r="L3448" t="inlineStr">
        <is>
          <t>RSA</t>
        </is>
      </c>
      <c r="M3448" t="inlineStr">
        <is>
          <t>Česnek Miroslav</t>
        </is>
      </c>
      <c r="N3448" t="inlineStr">
        <is>
          <t>50.071473</t>
        </is>
      </c>
      <c r="O3448" t="inlineStr">
        <is>
          <t>14.990771</t>
        </is>
      </c>
      <c r="P3448" t="n">
        <v>22398.58</v>
      </c>
    </row>
    <row r="3449">
      <c r="A3449" t="n">
        <v>14938101</v>
      </c>
      <c r="B3449" t="n">
        <v>84938101</v>
      </c>
      <c r="C3449" t="inlineStr">
        <is>
          <t>VELKY TERMINAL</t>
        </is>
      </c>
      <c r="D3449" t="inlineStr">
        <is>
          <t>PETROL</t>
        </is>
      </c>
      <c r="E3449" t="inlineStr">
        <is>
          <t>1KM-PRONA</t>
        </is>
      </c>
      <c r="F3449" t="inlineStr">
        <is>
          <t>A</t>
        </is>
      </c>
      <c r="G3449" t="inlineStr">
        <is>
          <t>Lucie Tichá</t>
        </is>
      </c>
      <c r="H3449" t="inlineStr">
        <is>
          <t>Slánská</t>
        </is>
      </c>
      <c r="I3449" t="inlineStr">
        <is>
          <t>č. ev. 43</t>
        </is>
      </c>
      <c r="J3449" t="inlineStr">
        <is>
          <t>BUDYNĚ NAD OHŘÍ</t>
        </is>
      </c>
      <c r="K3449" t="inlineStr">
        <is>
          <t>Litoměřice</t>
        </is>
      </c>
      <c r="L3449" t="inlineStr">
        <is>
          <t>RSD</t>
        </is>
      </c>
      <c r="M3449" t="inlineStr">
        <is>
          <t>Šticha Milan</t>
        </is>
      </c>
      <c r="N3449" t="inlineStr">
        <is>
          <t>50.394754</t>
        </is>
      </c>
      <c r="O3449" t="inlineStr">
        <is>
          <t>14.123632</t>
        </is>
      </c>
      <c r="P3449" t="n">
        <v>22384.23</v>
      </c>
    </row>
    <row r="3450">
      <c r="A3450" t="n">
        <v>11525003</v>
      </c>
      <c r="B3450" t="n">
        <v>81525003</v>
      </c>
      <c r="C3450" t="inlineStr">
        <is>
          <t>VELKY TERMINAL</t>
        </is>
      </c>
      <c r="D3450" t="inlineStr">
        <is>
          <t>PETROL</t>
        </is>
      </c>
      <c r="E3450" t="inlineStr">
        <is>
          <t>1CSPOINT</t>
        </is>
      </c>
      <c r="F3450" t="inlineStr">
        <is>
          <t>A</t>
        </is>
      </c>
      <c r="G3450" t="inlineStr">
        <is>
          <t>G4A Invest s.r.o. - CS POINT BUDIMĚŘICE</t>
        </is>
      </c>
      <c r="H3450" t="inlineStr">
        <is>
          <t>Budiměřice (ČS PHM)</t>
        </is>
      </c>
      <c r="I3450" t="inlineStr"/>
      <c r="J3450" t="inlineStr">
        <is>
          <t>BUDIMĚŘICE</t>
        </is>
      </c>
      <c r="K3450" t="inlineStr">
        <is>
          <t>Nymburk</t>
        </is>
      </c>
      <c r="L3450" t="inlineStr">
        <is>
          <t>RSA</t>
        </is>
      </c>
      <c r="M3450" t="inlineStr">
        <is>
          <t>Česnek Miroslav</t>
        </is>
      </c>
      <c r="N3450" t="inlineStr">
        <is>
          <t>50.194992</t>
        </is>
      </c>
      <c r="O3450" t="inlineStr">
        <is>
          <t>15.089650</t>
        </is>
      </c>
      <c r="P3450" t="n">
        <v>22360.19</v>
      </c>
    </row>
    <row r="3451">
      <c r="A3451" t="n">
        <v>11765228</v>
      </c>
      <c r="B3451" t="n">
        <v>81765228</v>
      </c>
      <c r="C3451" t="inlineStr">
        <is>
          <t>VELKY TERMINAL</t>
        </is>
      </c>
      <c r="D3451" t="inlineStr">
        <is>
          <t>KA PARTNERS</t>
        </is>
      </c>
      <c r="E3451" t="inlineStr">
        <is>
          <t>1TESCOFS</t>
        </is>
      </c>
      <c r="F3451" t="inlineStr">
        <is>
          <t>A</t>
        </is>
      </c>
      <c r="G3451" t="inlineStr">
        <is>
          <t>Žabka - potraviny</t>
        </is>
      </c>
      <c r="H3451" t="inlineStr">
        <is>
          <t>náměstí Smiřických</t>
        </is>
      </c>
      <c r="I3451" t="inlineStr">
        <is>
          <t>29</t>
        </is>
      </c>
      <c r="J3451" t="inlineStr">
        <is>
          <t>KOSTELEC NAD ČERNÝMI LESY</t>
        </is>
      </c>
      <c r="K3451" t="inlineStr">
        <is>
          <t>Praha-východ</t>
        </is>
      </c>
      <c r="L3451" t="inlineStr">
        <is>
          <t>RSA</t>
        </is>
      </c>
      <c r="M3451" t="inlineStr">
        <is>
          <t>Myslivec Jan</t>
        </is>
      </c>
      <c r="N3451" t="inlineStr">
        <is>
          <t>49.994028</t>
        </is>
      </c>
      <c r="O3451" t="inlineStr">
        <is>
          <t>14.860739</t>
        </is>
      </c>
      <c r="P3451" t="n">
        <v>22349.46</v>
      </c>
    </row>
    <row r="3452">
      <c r="A3452" t="n">
        <v>14741901</v>
      </c>
      <c r="B3452" t="n">
        <v>84741901</v>
      </c>
      <c r="C3452" t="inlineStr">
        <is>
          <t>VELKY TERMINAL</t>
        </is>
      </c>
      <c r="D3452" t="inlineStr">
        <is>
          <t>IDT</t>
        </is>
      </c>
      <c r="E3452" t="inlineStr">
        <is>
          <t>4OSTATNI</t>
        </is>
      </c>
      <c r="F3452" t="inlineStr">
        <is>
          <t>A</t>
        </is>
      </c>
      <c r="G3452" t="inlineStr">
        <is>
          <t>Trung Lo Cao</t>
        </is>
      </c>
      <c r="H3452" t="inlineStr">
        <is>
          <t>Nové Zákupy</t>
        </is>
      </c>
      <c r="I3452" t="inlineStr">
        <is>
          <t>516</t>
        </is>
      </c>
      <c r="J3452" t="inlineStr">
        <is>
          <t>ZÁKUPY</t>
        </is>
      </c>
      <c r="K3452" t="inlineStr">
        <is>
          <t>Česká Lípa</t>
        </is>
      </c>
      <c r="L3452" t="inlineStr">
        <is>
          <t>RSD</t>
        </is>
      </c>
      <c r="M3452" t="inlineStr">
        <is>
          <t>Luňáček Jan</t>
        </is>
      </c>
      <c r="N3452" t="inlineStr">
        <is>
          <t>50.699620</t>
        </is>
      </c>
      <c r="O3452" t="inlineStr">
        <is>
          <t>14.655002</t>
        </is>
      </c>
      <c r="P3452" t="n">
        <v>22347.12</v>
      </c>
    </row>
    <row r="3453">
      <c r="A3453" t="n">
        <v>17924303</v>
      </c>
      <c r="B3453" t="n">
        <v>87924303</v>
      </c>
      <c r="C3453" t="inlineStr">
        <is>
          <t>VELKY TERMINAL</t>
        </is>
      </c>
      <c r="D3453" t="inlineStr">
        <is>
          <t>IDT</t>
        </is>
      </c>
      <c r="E3453" t="inlineStr">
        <is>
          <t>1CEPRO</t>
        </is>
      </c>
      <c r="F3453" t="inlineStr">
        <is>
          <t>A</t>
        </is>
      </c>
      <c r="G3453" t="inlineStr">
        <is>
          <t>Hana Balická</t>
        </is>
      </c>
      <c r="H3453" t="inlineStr">
        <is>
          <t>Olomoucká (ČS RoBiN OIL)</t>
        </is>
      </c>
      <c r="I3453" t="inlineStr">
        <is>
          <t>374</t>
        </is>
      </c>
      <c r="J3453" t="inlineStr">
        <is>
          <t>DVORCE</t>
        </is>
      </c>
      <c r="K3453" t="inlineStr">
        <is>
          <t>Bruntál</t>
        </is>
      </c>
      <c r="L3453" t="inlineStr">
        <is>
          <t>RSG</t>
        </is>
      </c>
      <c r="M3453" t="inlineStr">
        <is>
          <t>Brindžák Michal</t>
        </is>
      </c>
      <c r="N3453" t="inlineStr">
        <is>
          <t>49.829148</t>
        </is>
      </c>
      <c r="O3453" t="inlineStr">
        <is>
          <t>17.535097</t>
        </is>
      </c>
      <c r="P3453" t="n">
        <v>22331.92</v>
      </c>
    </row>
    <row r="3454">
      <c r="A3454" t="n">
        <v>12932334</v>
      </c>
      <c r="B3454" t="n">
        <v>82932334</v>
      </c>
      <c r="C3454" t="inlineStr">
        <is>
          <t>VELKY TERMINAL</t>
        </is>
      </c>
      <c r="D3454" t="inlineStr">
        <is>
          <t>PETROL</t>
        </is>
      </c>
      <c r="E3454" t="inlineStr">
        <is>
          <t>1ORLEN</t>
        </is>
      </c>
      <c r="F3454" t="inlineStr">
        <is>
          <t>A</t>
        </is>
      </c>
      <c r="G3454" t="inlineStr">
        <is>
          <t>ORLEN Unipetrol RPA s.r.o.</t>
        </is>
      </c>
      <c r="H3454" t="inlineStr">
        <is>
          <t>Brixovy Dvory (ČS ORLEN)</t>
        </is>
      </c>
      <c r="I3454" t="inlineStr">
        <is>
          <t>397</t>
        </is>
      </c>
      <c r="J3454" t="inlineStr">
        <is>
          <t>VOLARY</t>
        </is>
      </c>
      <c r="K3454" t="inlineStr">
        <is>
          <t>Prachatice</t>
        </is>
      </c>
      <c r="L3454" t="inlineStr">
        <is>
          <t>RSB</t>
        </is>
      </c>
      <c r="M3454" t="inlineStr">
        <is>
          <t>Štolba Jan</t>
        </is>
      </c>
      <c r="N3454" t="inlineStr">
        <is>
          <t>48.910037</t>
        </is>
      </c>
      <c r="O3454" t="inlineStr">
        <is>
          <t>13.871773</t>
        </is>
      </c>
      <c r="P3454" t="n">
        <v>22323.27</v>
      </c>
    </row>
    <row r="3455">
      <c r="A3455" t="n">
        <v>16957802</v>
      </c>
      <c r="B3455" t="n">
        <v>86957802</v>
      </c>
      <c r="C3455" t="inlineStr">
        <is>
          <t>VELKY TERMINAL</t>
        </is>
      </c>
      <c r="D3455" t="inlineStr">
        <is>
          <t>IDT</t>
        </is>
      </c>
      <c r="E3455" t="inlineStr">
        <is>
          <t>1CEPRO</t>
        </is>
      </c>
      <c r="F3455" t="inlineStr">
        <is>
          <t>A</t>
        </is>
      </c>
      <c r="G3455" t="inlineStr">
        <is>
          <t>Vaněk International s.r.o.</t>
        </is>
      </c>
      <c r="H3455" t="inlineStr">
        <is>
          <t>Břeclavská</t>
        </is>
      </c>
      <c r="I3455" t="inlineStr">
        <is>
          <t>660</t>
        </is>
      </c>
      <c r="J3455" t="inlineStr">
        <is>
          <t>LEDNICE</t>
        </is>
      </c>
      <c r="K3455" t="inlineStr">
        <is>
          <t>Břeclav</t>
        </is>
      </c>
      <c r="L3455" t="inlineStr">
        <is>
          <t>RSB</t>
        </is>
      </c>
      <c r="M3455" t="inlineStr">
        <is>
          <t>Petlach Lubomír</t>
        </is>
      </c>
      <c r="N3455" t="inlineStr">
        <is>
          <t>48.797124</t>
        </is>
      </c>
      <c r="O3455" t="inlineStr">
        <is>
          <t>16.807616</t>
        </is>
      </c>
      <c r="P3455" t="n">
        <v>22322.31</v>
      </c>
    </row>
    <row r="3456">
      <c r="A3456" t="n">
        <v>14836301</v>
      </c>
      <c r="B3456" t="n">
        <v>84836301</v>
      </c>
      <c r="C3456" t="inlineStr">
        <is>
          <t>VELKY TERMINAL</t>
        </is>
      </c>
      <c r="D3456" t="inlineStr">
        <is>
          <t>IDT</t>
        </is>
      </c>
      <c r="E3456" t="inlineStr">
        <is>
          <t>4OSTATNI</t>
        </is>
      </c>
      <c r="F3456" t="inlineStr">
        <is>
          <t>A</t>
        </is>
      </c>
      <c r="G3456" t="inlineStr">
        <is>
          <t>Xuan Hoang Nguyen</t>
        </is>
      </c>
      <c r="H3456" t="inlineStr">
        <is>
          <t>Pražská</t>
        </is>
      </c>
      <c r="I3456" t="inlineStr">
        <is>
          <t>115</t>
        </is>
      </c>
      <c r="J3456" t="inlineStr">
        <is>
          <t>KLÁŠTEREC NAD OHŘÍ</t>
        </is>
      </c>
      <c r="K3456" t="inlineStr">
        <is>
          <t>Chomutov</t>
        </is>
      </c>
      <c r="L3456" t="inlineStr">
        <is>
          <t>RSD</t>
        </is>
      </c>
      <c r="M3456" t="inlineStr">
        <is>
          <t>Neubert Jaroslav</t>
        </is>
      </c>
      <c r="N3456" t="inlineStr">
        <is>
          <t>50.387051</t>
        </is>
      </c>
      <c r="O3456" t="inlineStr">
        <is>
          <t>13.192181</t>
        </is>
      </c>
      <c r="P3456" t="n">
        <v>22321</v>
      </c>
    </row>
    <row r="3457">
      <c r="A3457" t="n">
        <v>16933611</v>
      </c>
      <c r="B3457" t="n">
        <v>86933611</v>
      </c>
      <c r="C3457" t="inlineStr">
        <is>
          <t>VELKY TERMINAL</t>
        </is>
      </c>
      <c r="D3457" t="inlineStr">
        <is>
          <t>PETROL</t>
        </is>
      </c>
      <c r="E3457" t="inlineStr">
        <is>
          <t>1MOL</t>
        </is>
      </c>
      <c r="F3457" t="inlineStr">
        <is>
          <t>A</t>
        </is>
      </c>
      <c r="G3457" t="inlineStr">
        <is>
          <t>MOL Česká republika, s.r.o.</t>
        </is>
      </c>
      <c r="H3457" t="inlineStr">
        <is>
          <t>Pražská</t>
        </is>
      </c>
      <c r="I3457" t="inlineStr">
        <is>
          <t>998</t>
        </is>
      </c>
      <c r="J3457" t="inlineStr">
        <is>
          <t>TŘEBÍČ - BOROVINA</t>
        </is>
      </c>
      <c r="K3457" t="inlineStr">
        <is>
          <t>Třebíč</t>
        </is>
      </c>
      <c r="L3457" t="inlineStr">
        <is>
          <t>RSB</t>
        </is>
      </c>
      <c r="M3457" t="inlineStr">
        <is>
          <t>Hanuš Robert</t>
        </is>
      </c>
      <c r="N3457" t="inlineStr">
        <is>
          <t>49.210236</t>
        </is>
      </c>
      <c r="O3457" t="inlineStr">
        <is>
          <t>15.857738</t>
        </is>
      </c>
      <c r="P3457" t="n">
        <v>22276.77</v>
      </c>
    </row>
    <row r="3458">
      <c r="A3458" t="n">
        <v>15937202</v>
      </c>
      <c r="B3458" t="n">
        <v>85937202</v>
      </c>
      <c r="C3458" t="inlineStr">
        <is>
          <t>VELKY TERMINAL</t>
        </is>
      </c>
      <c r="D3458" t="inlineStr">
        <is>
          <t>PETROL</t>
        </is>
      </c>
      <c r="E3458" t="inlineStr">
        <is>
          <t>1KM-PRONA</t>
        </is>
      </c>
      <c r="F3458" t="inlineStr">
        <is>
          <t>A</t>
        </is>
      </c>
      <c r="G3458" t="inlineStr">
        <is>
          <t>Richard Nikolaj Marinov</t>
        </is>
      </c>
      <c r="H3458" t="inlineStr">
        <is>
          <t>Zábědov</t>
        </is>
      </c>
      <c r="I3458" t="inlineStr">
        <is>
          <t>111</t>
        </is>
      </c>
      <c r="J3458" t="inlineStr">
        <is>
          <t>NOVÝ BYDŽOV - ZÁBĚDOV</t>
        </is>
      </c>
      <c r="K3458" t="inlineStr">
        <is>
          <t>Hradec Králové</t>
        </is>
      </c>
      <c r="L3458" t="inlineStr">
        <is>
          <t>RSE</t>
        </is>
      </c>
      <c r="M3458" t="inlineStr">
        <is>
          <t>Jareš Jaroslav</t>
        </is>
      </c>
      <c r="N3458" t="inlineStr">
        <is>
          <t>50.223136</t>
        </is>
      </c>
      <c r="O3458" t="inlineStr">
        <is>
          <t>15.480478</t>
        </is>
      </c>
      <c r="P3458" t="n">
        <v>22273.96</v>
      </c>
    </row>
    <row r="3459">
      <c r="A3459" t="n">
        <v>15829601</v>
      </c>
      <c r="B3459" t="n">
        <v>85829601</v>
      </c>
      <c r="C3459" t="inlineStr">
        <is>
          <t>VELKY TERMINAL</t>
        </is>
      </c>
      <c r="D3459" t="inlineStr">
        <is>
          <t>IDT</t>
        </is>
      </c>
      <c r="E3459" t="inlineStr">
        <is>
          <t>4OSTATNI</t>
        </is>
      </c>
      <c r="F3459" t="inlineStr">
        <is>
          <t>A</t>
        </is>
      </c>
      <c r="G3459" t="inlineStr">
        <is>
          <t>Šárka Šírová</t>
        </is>
      </c>
      <c r="H3459" t="inlineStr">
        <is>
          <t>Horní Rokytnice</t>
        </is>
      </c>
      <c r="I3459" t="inlineStr">
        <is>
          <t>449</t>
        </is>
      </c>
      <c r="J3459" t="inlineStr">
        <is>
          <t>ROKYTNICE NAD JIZEROU</t>
        </is>
      </c>
      <c r="K3459" t="inlineStr">
        <is>
          <t>Semily</t>
        </is>
      </c>
      <c r="L3459" t="inlineStr">
        <is>
          <t>RSD</t>
        </is>
      </c>
      <c r="M3459" t="inlineStr">
        <is>
          <t>Luňáček Jan</t>
        </is>
      </c>
      <c r="N3459" t="inlineStr">
        <is>
          <t>50.728670</t>
        </is>
      </c>
      <c r="O3459" t="inlineStr">
        <is>
          <t>15.450286</t>
        </is>
      </c>
      <c r="P3459" t="n">
        <v>22266.35</v>
      </c>
    </row>
    <row r="3460">
      <c r="A3460" t="n">
        <v>16677706</v>
      </c>
      <c r="B3460" t="n">
        <v>86677706</v>
      </c>
      <c r="C3460" t="inlineStr">
        <is>
          <t>VELKY TERMINAL</t>
        </is>
      </c>
      <c r="D3460" t="inlineStr">
        <is>
          <t>IDT</t>
        </is>
      </c>
      <c r="E3460" t="inlineStr">
        <is>
          <t>3DAMIRA</t>
        </is>
      </c>
      <c r="F3460" t="inlineStr">
        <is>
          <t>A</t>
        </is>
      </c>
      <c r="G3460" t="inlineStr">
        <is>
          <t>Stanislav Pražan</t>
        </is>
      </c>
      <c r="H3460" t="inlineStr">
        <is>
          <t>Josefská</t>
        </is>
      </c>
      <c r="I3460" t="inlineStr">
        <is>
          <t>698/9</t>
        </is>
      </c>
      <c r="J3460" t="inlineStr">
        <is>
          <t>BRNO - BRNO-MĚSTO</t>
        </is>
      </c>
      <c r="K3460" t="inlineStr">
        <is>
          <t>Brno-město</t>
        </is>
      </c>
      <c r="L3460" t="inlineStr">
        <is>
          <t>RSB</t>
        </is>
      </c>
      <c r="M3460" t="inlineStr">
        <is>
          <t>Hanuš Robert</t>
        </is>
      </c>
      <c r="N3460" t="inlineStr">
        <is>
          <t>49.192440</t>
        </is>
      </c>
      <c r="O3460" t="inlineStr">
        <is>
          <t>16.612390</t>
        </is>
      </c>
      <c r="P3460" t="n">
        <v>22265.96</v>
      </c>
    </row>
    <row r="3461">
      <c r="A3461" t="n">
        <v>16611803</v>
      </c>
      <c r="B3461" t="n">
        <v>86611803</v>
      </c>
      <c r="C3461" t="inlineStr">
        <is>
          <t>VELKY TERMINAL</t>
        </is>
      </c>
      <c r="D3461" t="inlineStr">
        <is>
          <t>IDT</t>
        </is>
      </c>
      <c r="E3461" t="inlineStr">
        <is>
          <t>3KVAPIL</t>
        </is>
      </c>
      <c r="F3461" t="inlineStr">
        <is>
          <t>A</t>
        </is>
      </c>
      <c r="G3461" t="inlineStr">
        <is>
          <t>Jaroslav Kvapil</t>
        </is>
      </c>
      <c r="H3461" t="inlineStr">
        <is>
          <t>Dolní</t>
        </is>
      </c>
      <c r="I3461" t="inlineStr">
        <is>
          <t>3660/6</t>
        </is>
      </c>
      <c r="J3461" t="inlineStr">
        <is>
          <t>PROSTĚJOV</t>
        </is>
      </c>
      <c r="K3461" t="inlineStr">
        <is>
          <t>Prostějov</t>
        </is>
      </c>
      <c r="L3461" t="inlineStr">
        <is>
          <t>RSE</t>
        </is>
      </c>
      <c r="M3461" t="inlineStr">
        <is>
          <t>Šír Daniel</t>
        </is>
      </c>
      <c r="N3461" t="inlineStr">
        <is>
          <t>49.468901</t>
        </is>
      </c>
      <c r="O3461" t="inlineStr">
        <is>
          <t>17.119038</t>
        </is>
      </c>
      <c r="P3461" t="n">
        <v>22265.38</v>
      </c>
    </row>
    <row r="3462">
      <c r="A3462" t="n">
        <v>11501305</v>
      </c>
      <c r="B3462" t="n">
        <v>81501305</v>
      </c>
      <c r="C3462" t="inlineStr">
        <is>
          <t>VELKY TERMINAL</t>
        </is>
      </c>
      <c r="D3462" t="inlineStr">
        <is>
          <t>PETROL</t>
        </is>
      </c>
      <c r="E3462" t="inlineStr">
        <is>
          <t>1SHELL</t>
        </is>
      </c>
      <c r="F3462" t="inlineStr">
        <is>
          <t>A</t>
        </is>
      </c>
      <c r="G3462" t="inlineStr">
        <is>
          <t>EntryIdea s.r.o. - Shell Mělník</t>
        </is>
      </c>
      <c r="H3462" t="inlineStr">
        <is>
          <t>Mladoboleslavská (ČS SHELL)</t>
        </is>
      </c>
      <c r="I3462" t="inlineStr">
        <is>
          <t>3561</t>
        </is>
      </c>
      <c r="J3462" t="inlineStr">
        <is>
          <t>MĚLNÍK</t>
        </is>
      </c>
      <c r="K3462" t="inlineStr">
        <is>
          <t>Mělník</t>
        </is>
      </c>
      <c r="L3462" t="inlineStr">
        <is>
          <t>RSA</t>
        </is>
      </c>
      <c r="M3462" t="inlineStr">
        <is>
          <t>Vlk Pavel</t>
        </is>
      </c>
      <c r="N3462" t="inlineStr">
        <is>
          <t>50.347612</t>
        </is>
      </c>
      <c r="O3462" t="inlineStr">
        <is>
          <t>14.492486</t>
        </is>
      </c>
      <c r="P3462" t="n">
        <v>22259.04</v>
      </c>
    </row>
    <row r="3463">
      <c r="A3463" t="n">
        <v>17920503</v>
      </c>
      <c r="B3463" t="n">
        <v>87920503</v>
      </c>
      <c r="C3463" t="inlineStr">
        <is>
          <t>VELKY TERMINAL</t>
        </is>
      </c>
      <c r="D3463" t="inlineStr">
        <is>
          <t>PETROL</t>
        </is>
      </c>
      <c r="E3463" t="inlineStr">
        <is>
          <t>1MOL</t>
        </is>
      </c>
      <c r="F3463" t="inlineStr">
        <is>
          <t>A</t>
        </is>
      </c>
      <c r="G3463" t="inlineStr">
        <is>
          <t>MOL Česká republika, s.r.o.</t>
        </is>
      </c>
      <c r="H3463" t="inlineStr">
        <is>
          <t>Bohumínská</t>
        </is>
      </c>
      <c r="I3463" t="inlineStr">
        <is>
          <t>767/196</t>
        </is>
      </c>
      <c r="J3463" t="inlineStr">
        <is>
          <t>OSTRAVA - MUGLINOV</t>
        </is>
      </c>
      <c r="K3463" t="inlineStr">
        <is>
          <t>Ostrava-město</t>
        </is>
      </c>
      <c r="L3463" t="inlineStr">
        <is>
          <t>RSG</t>
        </is>
      </c>
      <c r="M3463" t="inlineStr">
        <is>
          <t>Brindžák Michal</t>
        </is>
      </c>
      <c r="N3463" t="inlineStr">
        <is>
          <t>49.859567</t>
        </is>
      </c>
      <c r="O3463" t="inlineStr">
        <is>
          <t>18.294341</t>
        </is>
      </c>
      <c r="P3463" t="n">
        <v>22251.15</v>
      </c>
    </row>
    <row r="3464">
      <c r="A3464" t="n">
        <v>16933608</v>
      </c>
      <c r="B3464" t="n">
        <v>86933608</v>
      </c>
      <c r="C3464" t="inlineStr">
        <is>
          <t>VELKY TERMINAL</t>
        </is>
      </c>
      <c r="D3464" t="inlineStr">
        <is>
          <t>PETROL</t>
        </is>
      </c>
      <c r="E3464" t="inlineStr">
        <is>
          <t>1MOL</t>
        </is>
      </c>
      <c r="F3464" t="inlineStr">
        <is>
          <t>A</t>
        </is>
      </c>
      <c r="G3464" t="inlineStr">
        <is>
          <t>MOL Česká republika, s.r.o.</t>
        </is>
      </c>
      <c r="H3464" t="inlineStr">
        <is>
          <t>Polešovice (ČS)</t>
        </is>
      </c>
      <c r="I3464" t="inlineStr">
        <is>
          <t>750</t>
        </is>
      </c>
      <c r="J3464" t="inlineStr">
        <is>
          <t>POLEŠOVICE</t>
        </is>
      </c>
      <c r="K3464" t="inlineStr">
        <is>
          <t>Uherské Hradiště</t>
        </is>
      </c>
      <c r="L3464" t="inlineStr">
        <is>
          <t>RSE</t>
        </is>
      </c>
      <c r="M3464" t="inlineStr">
        <is>
          <t>Modlitba Jakub</t>
        </is>
      </c>
      <c r="N3464" t="inlineStr">
        <is>
          <t>49.022423</t>
        </is>
      </c>
      <c r="O3464" t="inlineStr">
        <is>
          <t>17.353443</t>
        </is>
      </c>
      <c r="P3464" t="n">
        <v>22240.96</v>
      </c>
    </row>
    <row r="3465">
      <c r="A3465" t="n">
        <v>13822801</v>
      </c>
      <c r="B3465" t="n">
        <v>83822801</v>
      </c>
      <c r="C3465" t="inlineStr">
        <is>
          <t>VELKY TERMINAL</t>
        </is>
      </c>
      <c r="D3465" t="inlineStr">
        <is>
          <t>IDT</t>
        </is>
      </c>
      <c r="E3465" t="inlineStr">
        <is>
          <t>4OSTATNI</t>
        </is>
      </c>
      <c r="F3465" t="inlineStr">
        <is>
          <t>A</t>
        </is>
      </c>
      <c r="G3465" t="inlineStr">
        <is>
          <t>Stanislava Harmáčková</t>
        </is>
      </c>
      <c r="H3465" t="inlineStr">
        <is>
          <t>Moskevská</t>
        </is>
      </c>
      <c r="I3465" t="inlineStr">
        <is>
          <t>1460/68</t>
        </is>
      </c>
      <c r="J3465" t="inlineStr">
        <is>
          <t>KARLOVY VARY</t>
        </is>
      </c>
      <c r="K3465" t="inlineStr">
        <is>
          <t>Karlovy Vary</t>
        </is>
      </c>
      <c r="L3465" t="inlineStr">
        <is>
          <t>RSC</t>
        </is>
      </c>
      <c r="M3465" t="inlineStr">
        <is>
          <t>Beneš Lukáš</t>
        </is>
      </c>
      <c r="N3465" t="inlineStr">
        <is>
          <t>50.227536</t>
        </is>
      </c>
      <c r="O3465" t="inlineStr">
        <is>
          <t>12.859825</t>
        </is>
      </c>
      <c r="P3465" t="n">
        <v>22229.81</v>
      </c>
    </row>
    <row r="3466">
      <c r="A3466" t="n">
        <v>17926706</v>
      </c>
      <c r="B3466" t="n">
        <v>87926706</v>
      </c>
      <c r="C3466" t="inlineStr">
        <is>
          <t>VELKY TERMINAL</t>
        </is>
      </c>
      <c r="D3466" t="inlineStr">
        <is>
          <t>PETROL</t>
        </is>
      </c>
      <c r="E3466" t="inlineStr">
        <is>
          <t>1EUROBIT</t>
        </is>
      </c>
      <c r="F3466" t="inlineStr">
        <is>
          <t>A</t>
        </is>
      </c>
      <c r="G3466" t="inlineStr">
        <is>
          <t>EUROBIT - čerpací stanice s.r.o.</t>
        </is>
      </c>
      <c r="H3466" t="inlineStr">
        <is>
          <t>ČSA</t>
        </is>
      </c>
      <c r="I3466" t="inlineStr">
        <is>
          <t>901</t>
        </is>
      </c>
      <c r="J3466" t="inlineStr">
        <is>
          <t>VELKÁ BYSTŘICE</t>
        </is>
      </c>
      <c r="K3466" t="inlineStr">
        <is>
          <t>Olomouc</t>
        </is>
      </c>
      <c r="L3466" t="inlineStr">
        <is>
          <t>RSG</t>
        </is>
      </c>
      <c r="M3466" t="inlineStr">
        <is>
          <t>Dolníček Richard</t>
        </is>
      </c>
      <c r="N3466" t="inlineStr">
        <is>
          <t>49.588642</t>
        </is>
      </c>
      <c r="O3466" t="inlineStr">
        <is>
          <t>17.330608</t>
        </is>
      </c>
      <c r="P3466" t="n">
        <v>22226.15</v>
      </c>
    </row>
    <row r="3467">
      <c r="A3467" t="n">
        <v>16628113</v>
      </c>
      <c r="B3467" t="n">
        <v>86628113</v>
      </c>
      <c r="C3467" t="inlineStr">
        <is>
          <t>VELKY TERMINAL</t>
        </is>
      </c>
      <c r="D3467" t="inlineStr">
        <is>
          <t>KA PARTNERS</t>
        </is>
      </c>
      <c r="E3467" t="inlineStr">
        <is>
          <t>1LAG</t>
        </is>
      </c>
      <c r="F3467" t="inlineStr">
        <is>
          <t>A</t>
        </is>
      </c>
      <c r="G3467" t="inlineStr">
        <is>
          <t>Lagardere Travel Retail, a.s.</t>
        </is>
      </c>
      <c r="H3467" t="inlineStr">
        <is>
          <t>Nádražní</t>
        </is>
      </c>
      <c r="I3467" t="inlineStr">
        <is>
          <t>212</t>
        </is>
      </c>
      <c r="J3467" t="inlineStr">
        <is>
          <t>UHERSKÉ HRADIŠTĚ</t>
        </is>
      </c>
      <c r="K3467" t="inlineStr">
        <is>
          <t>Uherské Hradiště</t>
        </is>
      </c>
      <c r="L3467" t="inlineStr">
        <is>
          <t>RSE</t>
        </is>
      </c>
      <c r="M3467" t="inlineStr">
        <is>
          <t>Modlitba Jakub</t>
        </is>
      </c>
      <c r="N3467" t="inlineStr">
        <is>
          <t>49.066882</t>
        </is>
      </c>
      <c r="O3467" t="inlineStr">
        <is>
          <t>17.457428</t>
        </is>
      </c>
      <c r="P3467" t="n">
        <v>22222.42</v>
      </c>
    </row>
    <row r="3468">
      <c r="A3468" t="n">
        <v>37200220</v>
      </c>
      <c r="B3468" t="n">
        <v>77200220</v>
      </c>
      <c r="C3468" t="inlineStr">
        <is>
          <t>LI</t>
        </is>
      </c>
      <c r="D3468" t="inlineStr">
        <is>
          <t>ČESKÁ POŠTA</t>
        </is>
      </c>
      <c r="E3468" t="inlineStr">
        <is>
          <t>1POSTA</t>
        </is>
      </c>
      <c r="F3468" t="inlineStr">
        <is>
          <t>P</t>
        </is>
      </c>
      <c r="G3468" t="inlineStr">
        <is>
          <t>Česká pošta - Mohelnice</t>
        </is>
      </c>
      <c r="H3468" t="inlineStr">
        <is>
          <t>Nádražní</t>
        </is>
      </c>
      <c r="I3468" t="inlineStr">
        <is>
          <t>381/9</t>
        </is>
      </c>
      <c r="J3468" t="inlineStr">
        <is>
          <t>MOHELNICE</t>
        </is>
      </c>
      <c r="K3468" t="inlineStr">
        <is>
          <t>Šumperk</t>
        </is>
      </c>
      <c r="L3468" t="inlineStr">
        <is>
          <t>RSG</t>
        </is>
      </c>
      <c r="M3468" t="inlineStr">
        <is>
          <t>Dolníček Richard</t>
        </is>
      </c>
      <c r="N3468" t="inlineStr">
        <is>
          <t>49.776050</t>
        </is>
      </c>
      <c r="O3468" t="inlineStr">
        <is>
          <t>16.925921</t>
        </is>
      </c>
      <c r="P3468" t="n">
        <v>22218.85</v>
      </c>
    </row>
    <row r="3469">
      <c r="A3469" t="n">
        <v>12640501</v>
      </c>
      <c r="B3469" t="n">
        <v>82640501</v>
      </c>
      <c r="C3469" t="inlineStr">
        <is>
          <t>VELKY TERMINAL</t>
        </is>
      </c>
      <c r="D3469" t="inlineStr">
        <is>
          <t>IDT</t>
        </is>
      </c>
      <c r="E3469" t="inlineStr">
        <is>
          <t>4OSTATNI</t>
        </is>
      </c>
      <c r="F3469" t="inlineStr">
        <is>
          <t>A</t>
        </is>
      </c>
      <c r="G3469" t="inlineStr">
        <is>
          <t>Milena Soukupová</t>
        </is>
      </c>
      <c r="H3469" t="inlineStr">
        <is>
          <t>Senovážné nám.</t>
        </is>
      </c>
      <c r="I3469" t="inlineStr">
        <is>
          <t>248/2</t>
        </is>
      </c>
      <c r="J3469" t="inlineStr">
        <is>
          <t>ČESKÉ BUDĚJOVICE - ČESKÉ BUDĚJOVICE 6</t>
        </is>
      </c>
      <c r="K3469" t="inlineStr">
        <is>
          <t>České Budějovice</t>
        </is>
      </c>
      <c r="L3469" t="inlineStr">
        <is>
          <t>RSB</t>
        </is>
      </c>
      <c r="M3469" t="inlineStr">
        <is>
          <t>Dvořák Petr</t>
        </is>
      </c>
      <c r="N3469" t="inlineStr">
        <is>
          <t>48.972416</t>
        </is>
      </c>
      <c r="O3469" t="inlineStr">
        <is>
          <t>14.479012</t>
        </is>
      </c>
      <c r="P3469" t="n">
        <v>22210</v>
      </c>
    </row>
    <row r="3470">
      <c r="A3470" t="n">
        <v>11109098</v>
      </c>
      <c r="B3470" t="n">
        <v>81109098</v>
      </c>
      <c r="C3470" t="inlineStr">
        <is>
          <t>VELKY TERMINAL</t>
        </is>
      </c>
      <c r="D3470" t="inlineStr">
        <is>
          <t>ČESKÁ POŠTA</t>
        </is>
      </c>
      <c r="E3470" t="inlineStr">
        <is>
          <t>1POSTA</t>
        </is>
      </c>
      <c r="F3470" t="inlineStr">
        <is>
          <t>P</t>
        </is>
      </c>
      <c r="G3470" t="inlineStr">
        <is>
          <t>Česká pošta - Praha 98</t>
        </is>
      </c>
      <c r="H3470" t="inlineStr">
        <is>
          <t>Bratří Venclíků</t>
        </is>
      </c>
      <c r="I3470" t="inlineStr">
        <is>
          <t>1139/3</t>
        </is>
      </c>
      <c r="J3470" t="inlineStr">
        <is>
          <t>PRAHA 9 - ČERNÝ MOST</t>
        </is>
      </c>
      <c r="K3470" t="inlineStr">
        <is>
          <t>Praha</t>
        </is>
      </c>
      <c r="L3470" t="inlineStr">
        <is>
          <t>RSA</t>
        </is>
      </c>
      <c r="M3470" t="inlineStr">
        <is>
          <t>Hrubý Jiří</t>
        </is>
      </c>
      <c r="N3470" t="inlineStr">
        <is>
          <t>50.105614</t>
        </is>
      </c>
      <c r="O3470" t="inlineStr">
        <is>
          <t>14.558994</t>
        </is>
      </c>
      <c r="P3470" t="n">
        <v>22208.65</v>
      </c>
    </row>
    <row r="3471">
      <c r="A3471" t="n">
        <v>13903606</v>
      </c>
      <c r="B3471" t="n">
        <v>83903606</v>
      </c>
      <c r="C3471" t="inlineStr">
        <is>
          <t>VELKY TERMINAL</t>
        </is>
      </c>
      <c r="D3471" t="inlineStr">
        <is>
          <t>PETROL</t>
        </is>
      </c>
      <c r="E3471" t="inlineStr">
        <is>
          <t>1TANKONO</t>
        </is>
      </c>
      <c r="F3471" t="inlineStr">
        <is>
          <t>A</t>
        </is>
      </c>
      <c r="G3471" t="inlineStr">
        <is>
          <t>Tank ONO, s.r.o.</t>
        </is>
      </c>
      <c r="H3471" t="inlineStr">
        <is>
          <t>Přední Vojtanov (ČS TANK ONO)</t>
        </is>
      </c>
      <c r="I3471" t="inlineStr"/>
      <c r="J3471" t="inlineStr">
        <is>
          <t>VOJTANOV</t>
        </is>
      </c>
      <c r="K3471" t="inlineStr">
        <is>
          <t>Cheb</t>
        </is>
      </c>
      <c r="L3471" t="inlineStr">
        <is>
          <t>RSC</t>
        </is>
      </c>
      <c r="M3471" t="inlineStr">
        <is>
          <t>Beneš Lukáš</t>
        </is>
      </c>
      <c r="N3471" t="inlineStr">
        <is>
          <t>50.162902</t>
        </is>
      </c>
      <c r="O3471" t="inlineStr">
        <is>
          <t>12.318399</t>
        </is>
      </c>
      <c r="P3471" t="n">
        <v>22201.15</v>
      </c>
    </row>
    <row r="3472">
      <c r="A3472" t="n">
        <v>13934201</v>
      </c>
      <c r="B3472" t="n">
        <v>83934201</v>
      </c>
      <c r="C3472" t="inlineStr">
        <is>
          <t>VELKY TERMINAL</t>
        </is>
      </c>
      <c r="D3472" t="inlineStr">
        <is>
          <t>PETROL</t>
        </is>
      </c>
      <c r="E3472" t="inlineStr">
        <is>
          <t>1OMV</t>
        </is>
      </c>
      <c r="F3472" t="inlineStr">
        <is>
          <t>A</t>
        </is>
      </c>
      <c r="G3472" t="inlineStr">
        <is>
          <t>Mgr. Radek Houška</t>
        </is>
      </c>
      <c r="H3472" t="inlineStr">
        <is>
          <t>Nýrsko (ČS OMV)</t>
        </is>
      </c>
      <c r="I3472" t="inlineStr">
        <is>
          <t>864</t>
        </is>
      </c>
      <c r="J3472" t="inlineStr">
        <is>
          <t>NÝRSKO</t>
        </is>
      </c>
      <c r="K3472" t="inlineStr">
        <is>
          <t>Klatovy</t>
        </is>
      </c>
      <c r="L3472" t="inlineStr">
        <is>
          <t>RSC</t>
        </is>
      </c>
      <c r="M3472" t="inlineStr">
        <is>
          <t>Horejš Vladimír</t>
        </is>
      </c>
      <c r="N3472" t="inlineStr">
        <is>
          <t>49.297509</t>
        </is>
      </c>
      <c r="O3472" t="inlineStr">
        <is>
          <t>13.148728</t>
        </is>
      </c>
      <c r="P3472" t="n">
        <v>22190.58</v>
      </c>
    </row>
    <row r="3473">
      <c r="A3473" t="n">
        <v>16962502</v>
      </c>
      <c r="B3473" t="n">
        <v>86962502</v>
      </c>
      <c r="C3473" t="inlineStr">
        <is>
          <t>VELKY TERMINAL</t>
        </is>
      </c>
      <c r="D3473" t="inlineStr">
        <is>
          <t>PETROL</t>
        </is>
      </c>
      <c r="E3473" t="inlineStr">
        <is>
          <t>1ORLEN</t>
        </is>
      </c>
      <c r="F3473" t="inlineStr">
        <is>
          <t>A</t>
        </is>
      </c>
      <c r="G3473" t="inlineStr">
        <is>
          <t>ORLEN Unipetrol RPA s.r.o.</t>
        </is>
      </c>
      <c r="H3473" t="inlineStr">
        <is>
          <t>Kotojedy (ČS ORLEN)</t>
        </is>
      </c>
      <c r="I3473" t="inlineStr">
        <is>
          <t>58</t>
        </is>
      </c>
      <c r="J3473" t="inlineStr">
        <is>
          <t>KROMĚŘÍŽ</t>
        </is>
      </c>
      <c r="K3473" t="inlineStr">
        <is>
          <t>Kroměříž</t>
        </is>
      </c>
      <c r="L3473" t="inlineStr">
        <is>
          <t>RSE</t>
        </is>
      </c>
      <c r="M3473" t="inlineStr">
        <is>
          <t>Šír Daniel</t>
        </is>
      </c>
      <c r="N3473" t="inlineStr">
        <is>
          <t>49.277561</t>
        </is>
      </c>
      <c r="O3473" t="inlineStr">
        <is>
          <t>17.401169</t>
        </is>
      </c>
      <c r="P3473" t="n">
        <v>22190.15</v>
      </c>
    </row>
    <row r="3474">
      <c r="A3474" t="n">
        <v>17705020</v>
      </c>
      <c r="B3474" t="n">
        <v>87705020</v>
      </c>
      <c r="C3474" t="inlineStr">
        <is>
          <t>VELKY TERMINAL</t>
        </is>
      </c>
      <c r="D3474" t="inlineStr">
        <is>
          <t>KA PARTNERS</t>
        </is>
      </c>
      <c r="E3474" t="inlineStr">
        <is>
          <t>1HRUSKA</t>
        </is>
      </c>
      <c r="F3474" t="inlineStr">
        <is>
          <t>A</t>
        </is>
      </c>
      <c r="G3474" t="inlineStr">
        <is>
          <t>H R U Š K A , spol. s r.o.</t>
        </is>
      </c>
      <c r="H3474" t="inlineStr">
        <is>
          <t>17. listopadu</t>
        </is>
      </c>
      <c r="I3474" t="inlineStr">
        <is>
          <t>1628/38</t>
        </is>
      </c>
      <c r="J3474" t="inlineStr">
        <is>
          <t>HAVÍŘOV - PODLESÍ</t>
        </is>
      </c>
      <c r="K3474" t="inlineStr">
        <is>
          <t>Karviná</t>
        </is>
      </c>
      <c r="L3474" t="inlineStr">
        <is>
          <t>RSG</t>
        </is>
      </c>
      <c r="M3474" t="inlineStr">
        <is>
          <t>Brindžák Michal</t>
        </is>
      </c>
      <c r="N3474" t="inlineStr">
        <is>
          <t>49.781233</t>
        </is>
      </c>
      <c r="O3474" t="inlineStr">
        <is>
          <t>18.450802</t>
        </is>
      </c>
      <c r="P3474" t="n">
        <v>22189.81</v>
      </c>
    </row>
    <row r="3475">
      <c r="A3475" t="n">
        <v>16940702</v>
      </c>
      <c r="B3475" t="n">
        <v>86940702</v>
      </c>
      <c r="C3475" t="inlineStr">
        <is>
          <t>VELKY TERMINAL</t>
        </is>
      </c>
      <c r="D3475" t="inlineStr">
        <is>
          <t>IDT</t>
        </is>
      </c>
      <c r="E3475" t="inlineStr">
        <is>
          <t>1CEPRO</t>
        </is>
      </c>
      <c r="F3475" t="inlineStr">
        <is>
          <t>A</t>
        </is>
      </c>
      <c r="G3475" t="inlineStr">
        <is>
          <t>Petr Housa</t>
        </is>
      </c>
      <c r="H3475" t="inlineStr">
        <is>
          <t>Bohdalov</t>
        </is>
      </c>
      <c r="I3475" t="inlineStr">
        <is>
          <t>143</t>
        </is>
      </c>
      <c r="J3475" t="inlineStr">
        <is>
          <t>BOHDALOV</t>
        </is>
      </c>
      <c r="K3475" t="inlineStr">
        <is>
          <t>Žďár nad Sázavou</t>
        </is>
      </c>
      <c r="L3475" t="inlineStr">
        <is>
          <t>RSE</t>
        </is>
      </c>
      <c r="M3475" t="inlineStr">
        <is>
          <t>Rek Lubomír</t>
        </is>
      </c>
      <c r="N3475" t="inlineStr">
        <is>
          <t>49.476393</t>
        </is>
      </c>
      <c r="O3475" t="inlineStr">
        <is>
          <t>15.872995</t>
        </is>
      </c>
      <c r="P3475" t="n">
        <v>22182.88</v>
      </c>
    </row>
    <row r="3476">
      <c r="A3476" t="n">
        <v>11913639</v>
      </c>
      <c r="B3476" t="n">
        <v>81913639</v>
      </c>
      <c r="C3476" t="inlineStr">
        <is>
          <t>VELKY TERMINAL</t>
        </is>
      </c>
      <c r="D3476" t="inlineStr">
        <is>
          <t>PETROL</t>
        </is>
      </c>
      <c r="E3476" t="inlineStr">
        <is>
          <t>1MOL</t>
        </is>
      </c>
      <c r="F3476" t="inlineStr">
        <is>
          <t>A</t>
        </is>
      </c>
      <c r="G3476" t="inlineStr">
        <is>
          <t>MOL Česká republika, s.r.o.</t>
        </is>
      </c>
      <c r="H3476" t="inlineStr">
        <is>
          <t>U Dálnice (ČS PAP OIL)</t>
        </is>
      </c>
      <c r="I3476" t="inlineStr"/>
      <c r="J3476" t="inlineStr">
        <is>
          <t>BENÁTKY NAD JIZEROU</t>
        </is>
      </c>
      <c r="K3476" t="inlineStr">
        <is>
          <t>Mladá Boleslav</t>
        </is>
      </c>
      <c r="L3476" t="inlineStr">
        <is>
          <t>RSA</t>
        </is>
      </c>
      <c r="M3476" t="inlineStr">
        <is>
          <t>Vlk Pavel</t>
        </is>
      </c>
      <c r="N3476" t="inlineStr">
        <is>
          <t>50.278343</t>
        </is>
      </c>
      <c r="O3476" t="inlineStr">
        <is>
          <t>14.829262</t>
        </is>
      </c>
      <c r="P3476" t="n">
        <v>22180.96</v>
      </c>
    </row>
    <row r="3477">
      <c r="A3477" t="n">
        <v>11948706</v>
      </c>
      <c r="B3477" t="n">
        <v>81948706</v>
      </c>
      <c r="C3477" t="inlineStr">
        <is>
          <t>VELKY TERMINAL</t>
        </is>
      </c>
      <c r="D3477" t="inlineStr">
        <is>
          <t>IDT</t>
        </is>
      </c>
      <c r="E3477" t="inlineStr">
        <is>
          <t>2STAJNER</t>
        </is>
      </c>
      <c r="F3477" t="inlineStr">
        <is>
          <t>A</t>
        </is>
      </c>
      <c r="G3477" t="inlineStr">
        <is>
          <t>Bc. Alena Štajnerová</t>
        </is>
      </c>
      <c r="H3477" t="inlineStr">
        <is>
          <t>Husovo nám.</t>
        </is>
      </c>
      <c r="I3477" t="inlineStr">
        <is>
          <t>86</t>
        </is>
      </c>
      <c r="J3477" t="inlineStr">
        <is>
          <t>BEROUN</t>
        </is>
      </c>
      <c r="K3477" t="inlineStr">
        <is>
          <t>Beroun</t>
        </is>
      </c>
      <c r="L3477" t="inlineStr">
        <is>
          <t>RSC</t>
        </is>
      </c>
      <c r="M3477" t="inlineStr">
        <is>
          <t>Havlíček Vladislav</t>
        </is>
      </c>
      <c r="N3477" t="inlineStr">
        <is>
          <t>49.963258</t>
        </is>
      </c>
      <c r="O3477" t="inlineStr">
        <is>
          <t>14.073077</t>
        </is>
      </c>
      <c r="P3477" t="n">
        <v>22176.35</v>
      </c>
    </row>
    <row r="3478">
      <c r="A3478" t="n">
        <v>16628111</v>
      </c>
      <c r="B3478" t="n">
        <v>86628111</v>
      </c>
      <c r="C3478" t="inlineStr">
        <is>
          <t>VELKY TERMINAL</t>
        </is>
      </c>
      <c r="D3478" t="inlineStr">
        <is>
          <t>KA PARTNERS</t>
        </is>
      </c>
      <c r="E3478" t="inlineStr">
        <is>
          <t>1LAG</t>
        </is>
      </c>
      <c r="F3478" t="inlineStr">
        <is>
          <t>A</t>
        </is>
      </c>
      <c r="G3478" t="inlineStr">
        <is>
          <t>Lagardere Travel Retail, a.s.</t>
        </is>
      </c>
      <c r="H3478" t="inlineStr">
        <is>
          <t>Chelčického</t>
        </is>
      </c>
      <c r="I3478" t="inlineStr">
        <is>
          <t>229/1</t>
        </is>
      </c>
      <c r="J3478" t="inlineStr">
        <is>
          <t>ŽĎÁR NAD SÁZAVOU - ŽĎÁR NAD SÁZAVOU 6</t>
        </is>
      </c>
      <c r="K3478" t="inlineStr">
        <is>
          <t>Žďár nad Sázavou</t>
        </is>
      </c>
      <c r="L3478" t="inlineStr">
        <is>
          <t>RSE</t>
        </is>
      </c>
      <c r="M3478" t="inlineStr">
        <is>
          <t>Rek Lubomír</t>
        </is>
      </c>
      <c r="N3478" t="inlineStr">
        <is>
          <t>49.554199</t>
        </is>
      </c>
      <c r="O3478" t="inlineStr">
        <is>
          <t>15.939467</t>
        </is>
      </c>
      <c r="P3478" t="n">
        <v>22175.38</v>
      </c>
    </row>
    <row r="3479">
      <c r="A3479" t="n">
        <v>14660901</v>
      </c>
      <c r="B3479" t="n">
        <v>84660901</v>
      </c>
      <c r="C3479" t="inlineStr">
        <is>
          <t>VELKY TERMINAL</t>
        </is>
      </c>
      <c r="D3479" t="inlineStr">
        <is>
          <t>IDT</t>
        </is>
      </c>
      <c r="E3479" t="inlineStr">
        <is>
          <t>4OSTATNI</t>
        </is>
      </c>
      <c r="F3479" t="inlineStr">
        <is>
          <t>A</t>
        </is>
      </c>
      <c r="G3479" t="inlineStr">
        <is>
          <t>KaPeKa s.r.o.</t>
        </is>
      </c>
      <c r="H3479" t="inlineStr">
        <is>
          <t>Jiráskova</t>
        </is>
      </c>
      <c r="I3479" t="inlineStr">
        <is>
          <t>720</t>
        </is>
      </c>
      <c r="J3479" t="inlineStr">
        <is>
          <t>ČESKÁ LÍPA</t>
        </is>
      </c>
      <c r="K3479" t="inlineStr">
        <is>
          <t>Česká Lípa</t>
        </is>
      </c>
      <c r="L3479" t="inlineStr">
        <is>
          <t>RSD</t>
        </is>
      </c>
      <c r="M3479" t="inlineStr">
        <is>
          <t>Luňáček Jan</t>
        </is>
      </c>
      <c r="N3479" t="inlineStr">
        <is>
          <t>50.687470</t>
        </is>
      </c>
      <c r="O3479" t="inlineStr">
        <is>
          <t>14.538263</t>
        </is>
      </c>
      <c r="P3479" t="n">
        <v>22171.92</v>
      </c>
    </row>
    <row r="3480">
      <c r="A3480" t="n">
        <v>17936801</v>
      </c>
      <c r="B3480" t="n">
        <v>87936801</v>
      </c>
      <c r="C3480" t="inlineStr">
        <is>
          <t>VELKY TERMINAL</t>
        </is>
      </c>
      <c r="D3480" t="inlineStr">
        <is>
          <t>IDT</t>
        </is>
      </c>
      <c r="E3480" t="inlineStr">
        <is>
          <t>4OSTATNI</t>
        </is>
      </c>
      <c r="F3480" t="inlineStr">
        <is>
          <t>A</t>
        </is>
      </c>
      <c r="G3480" t="inlineStr">
        <is>
          <t>LAFiN OiL, s. r. o.</t>
        </is>
      </c>
      <c r="H3480" t="inlineStr">
        <is>
          <t>Ke Kapli (parc.č. 1257/3)</t>
        </is>
      </c>
      <c r="I3480" t="inlineStr"/>
      <c r="J3480" t="inlineStr">
        <is>
          <t>MARKVARTOVICE</t>
        </is>
      </c>
      <c r="K3480" t="inlineStr">
        <is>
          <t>Opava</t>
        </is>
      </c>
      <c r="L3480" t="inlineStr">
        <is>
          <t>RSG</t>
        </is>
      </c>
      <c r="M3480" t="inlineStr">
        <is>
          <t>Gelnar Ivo</t>
        </is>
      </c>
      <c r="N3480" t="inlineStr">
        <is>
          <t>49.914714</t>
        </is>
      </c>
      <c r="O3480" t="inlineStr">
        <is>
          <t>18.232332</t>
        </is>
      </c>
      <c r="P3480" t="n">
        <v>22162.31</v>
      </c>
    </row>
    <row r="3481">
      <c r="A3481" t="n">
        <v>11508301</v>
      </c>
      <c r="B3481" t="n">
        <v>81508301</v>
      </c>
      <c r="C3481" t="inlineStr">
        <is>
          <t>VELKY TERMINAL</t>
        </is>
      </c>
      <c r="D3481" t="inlineStr">
        <is>
          <t>IDT</t>
        </is>
      </c>
      <c r="E3481" t="inlineStr">
        <is>
          <t>1CEPRO</t>
        </is>
      </c>
      <c r="F3481" t="inlineStr">
        <is>
          <t>A</t>
        </is>
      </c>
      <c r="G3481" t="inlineStr">
        <is>
          <t>Jiří Černý</t>
        </is>
      </c>
      <c r="H3481" t="inlineStr">
        <is>
          <t>U Hamru</t>
        </is>
      </c>
      <c r="I3481" t="inlineStr">
        <is>
          <t>2505</t>
        </is>
      </c>
      <c r="J3481" t="inlineStr">
        <is>
          <t>RAKOVNÍK - RAKOVNÍK II</t>
        </is>
      </c>
      <c r="K3481" t="inlineStr">
        <is>
          <t>Rakovník</t>
        </is>
      </c>
      <c r="L3481" t="inlineStr">
        <is>
          <t>RSA</t>
        </is>
      </c>
      <c r="M3481" t="inlineStr">
        <is>
          <t>Hrubý Jiří</t>
        </is>
      </c>
      <c r="N3481" t="inlineStr">
        <is>
          <t>50.105800</t>
        </is>
      </c>
      <c r="O3481" t="inlineStr">
        <is>
          <t>13.750956</t>
        </is>
      </c>
      <c r="P3481" t="n">
        <v>22158.08</v>
      </c>
    </row>
    <row r="3482">
      <c r="A3482" t="n">
        <v>14735901</v>
      </c>
      <c r="B3482" t="n">
        <v>84735901</v>
      </c>
      <c r="C3482" t="inlineStr">
        <is>
          <t>VELKY TERMINAL</t>
        </is>
      </c>
      <c r="D3482" t="inlineStr">
        <is>
          <t>IDT</t>
        </is>
      </c>
      <c r="E3482" t="inlineStr">
        <is>
          <t>4OSTATNI</t>
        </is>
      </c>
      <c r="F3482" t="inlineStr">
        <is>
          <t>A</t>
        </is>
      </c>
      <c r="G3482" t="inlineStr">
        <is>
          <t>POTRAVINY MIPO s.r.o.</t>
        </is>
      </c>
      <c r="H3482" t="inlineStr">
        <is>
          <t>Václava Talicha</t>
        </is>
      </c>
      <c r="I3482" t="inlineStr">
        <is>
          <t>1268</t>
        </is>
      </c>
      <c r="J3482" t="inlineStr">
        <is>
          <t>MOST</t>
        </is>
      </c>
      <c r="K3482" t="inlineStr">
        <is>
          <t>Most</t>
        </is>
      </c>
      <c r="L3482" t="inlineStr">
        <is>
          <t>RSD</t>
        </is>
      </c>
      <c r="M3482" t="inlineStr">
        <is>
          <t>Neubert Jaroslav</t>
        </is>
      </c>
      <c r="N3482" t="inlineStr">
        <is>
          <t>50.501883</t>
        </is>
      </c>
      <c r="O3482" t="inlineStr">
        <is>
          <t>13.659188</t>
        </is>
      </c>
      <c r="P3482" t="n">
        <v>22157.5</v>
      </c>
    </row>
    <row r="3483">
      <c r="A3483" t="n">
        <v>16623901</v>
      </c>
      <c r="B3483" t="n">
        <v>86623901</v>
      </c>
      <c r="C3483" t="inlineStr">
        <is>
          <t>VELKY TERMINAL</t>
        </is>
      </c>
      <c r="D3483" t="inlineStr">
        <is>
          <t>IDT</t>
        </is>
      </c>
      <c r="E3483" t="inlineStr">
        <is>
          <t>4OSTATNI</t>
        </is>
      </c>
      <c r="F3483" t="inlineStr">
        <is>
          <t>A</t>
        </is>
      </c>
      <c r="G3483" t="inlineStr">
        <is>
          <t>Miroslava Dundová</t>
        </is>
      </c>
      <c r="H3483" t="inlineStr">
        <is>
          <t>Sadová</t>
        </is>
      </c>
      <c r="I3483" t="inlineStr">
        <is>
          <t>957</t>
        </is>
      </c>
      <c r="J3483" t="inlineStr">
        <is>
          <t>HULÍN</t>
        </is>
      </c>
      <c r="K3483" t="inlineStr">
        <is>
          <t>Kroměříž</t>
        </is>
      </c>
      <c r="L3483" t="inlineStr">
        <is>
          <t>RSE</t>
        </is>
      </c>
      <c r="M3483" t="inlineStr">
        <is>
          <t>Šír Daniel</t>
        </is>
      </c>
      <c r="N3483" t="inlineStr">
        <is>
          <t>49.310984</t>
        </is>
      </c>
      <c r="O3483" t="inlineStr">
        <is>
          <t>17.474602</t>
        </is>
      </c>
      <c r="P3483" t="n">
        <v>22140.38</v>
      </c>
    </row>
    <row r="3484">
      <c r="A3484" t="n">
        <v>17926803</v>
      </c>
      <c r="B3484" t="n">
        <v>87926803</v>
      </c>
      <c r="C3484" t="inlineStr">
        <is>
          <t>VELKY TERMINAL</t>
        </is>
      </c>
      <c r="D3484" t="inlineStr">
        <is>
          <t>IDT</t>
        </is>
      </c>
      <c r="E3484" t="inlineStr">
        <is>
          <t>3CSGOLD</t>
        </is>
      </c>
      <c r="F3484" t="inlineStr">
        <is>
          <t>A</t>
        </is>
      </c>
      <c r="G3484" t="inlineStr">
        <is>
          <t>LUGO plus s.r.o.</t>
        </is>
      </c>
      <c r="H3484" t="inlineStr">
        <is>
          <t>Krnovská</t>
        </is>
      </c>
      <c r="I3484" t="inlineStr">
        <is>
          <t>1020/16</t>
        </is>
      </c>
      <c r="J3484" t="inlineStr">
        <is>
          <t>BRUNTÁL</t>
        </is>
      </c>
      <c r="K3484" t="inlineStr">
        <is>
          <t>Bruntál</t>
        </is>
      </c>
      <c r="L3484" t="inlineStr">
        <is>
          <t>RSG</t>
        </is>
      </c>
      <c r="M3484" t="inlineStr">
        <is>
          <t>Brindžák Michal</t>
        </is>
      </c>
      <c r="N3484" t="inlineStr">
        <is>
          <t>49.997791</t>
        </is>
      </c>
      <c r="O3484" t="inlineStr">
        <is>
          <t>17.477635</t>
        </is>
      </c>
      <c r="P3484" t="n">
        <v>22137.46</v>
      </c>
    </row>
    <row r="3485">
      <c r="A3485" t="n">
        <v>15937901</v>
      </c>
      <c r="B3485" t="n">
        <v>85937901</v>
      </c>
      <c r="C3485" t="inlineStr">
        <is>
          <t>VELKY TERMINAL</t>
        </is>
      </c>
      <c r="D3485" t="inlineStr">
        <is>
          <t>PETROL</t>
        </is>
      </c>
      <c r="E3485" t="inlineStr">
        <is>
          <t>1OMV</t>
        </is>
      </c>
      <c r="F3485" t="inlineStr">
        <is>
          <t>A</t>
        </is>
      </c>
      <c r="G3485" t="inlineStr">
        <is>
          <t>Petr Jadrníček</t>
        </is>
      </c>
      <c r="H3485" t="inlineStr">
        <is>
          <t>Hradecká (ČS OMV)</t>
        </is>
      </c>
      <c r="I3485" t="inlineStr"/>
      <c r="J3485" t="inlineStr">
        <is>
          <t>PARDUBICE - POLABINY</t>
        </is>
      </c>
      <c r="K3485" t="inlineStr">
        <is>
          <t>Pardubice</t>
        </is>
      </c>
      <c r="L3485" t="inlineStr">
        <is>
          <t>RSE</t>
        </is>
      </c>
      <c r="M3485" t="inlineStr">
        <is>
          <t>Jareš Jaroslav</t>
        </is>
      </c>
      <c r="N3485" t="inlineStr">
        <is>
          <t>50.046932</t>
        </is>
      </c>
      <c r="O3485" t="inlineStr">
        <is>
          <t>15.765744</t>
        </is>
      </c>
      <c r="P3485" t="n">
        <v>22119.42</v>
      </c>
    </row>
    <row r="3486">
      <c r="A3486" t="n">
        <v>34200882</v>
      </c>
      <c r="B3486" t="n">
        <v>74200198</v>
      </c>
      <c r="C3486" t="inlineStr">
        <is>
          <t>LI</t>
        </is>
      </c>
      <c r="D3486" t="inlineStr">
        <is>
          <t>ČESKÁ POŠTA</t>
        </is>
      </c>
      <c r="E3486" t="inlineStr">
        <is>
          <t>1POSTA</t>
        </is>
      </c>
      <c r="F3486" t="inlineStr">
        <is>
          <t>P</t>
        </is>
      </c>
      <c r="G3486" t="inlineStr">
        <is>
          <t>Česká pošta - Litoměřice 1</t>
        </is>
      </c>
      <c r="H3486" t="inlineStr">
        <is>
          <t>Na Valech</t>
        </is>
      </c>
      <c r="I3486" t="inlineStr">
        <is>
          <t>722/18</t>
        </is>
      </c>
      <c r="J3486" t="inlineStr">
        <is>
          <t>LITOMĚŘICE - PŘEDMĚSTÍ</t>
        </is>
      </c>
      <c r="K3486" t="inlineStr">
        <is>
          <t>Litoměřice</t>
        </is>
      </c>
      <c r="L3486" t="inlineStr">
        <is>
          <t>RSD</t>
        </is>
      </c>
      <c r="M3486" t="inlineStr">
        <is>
          <t>Šticha Milan</t>
        </is>
      </c>
      <c r="N3486" t="inlineStr">
        <is>
          <t>50.536229</t>
        </is>
      </c>
      <c r="O3486" t="inlineStr">
        <is>
          <t>14.132974</t>
        </is>
      </c>
      <c r="P3486" t="n">
        <v>22115.77</v>
      </c>
    </row>
    <row r="3487">
      <c r="A3487" t="n">
        <v>12810701</v>
      </c>
      <c r="B3487" t="n">
        <v>82810701</v>
      </c>
      <c r="C3487" t="inlineStr">
        <is>
          <t>VELKY TERMINAL</t>
        </is>
      </c>
      <c r="D3487" t="inlineStr">
        <is>
          <t>IDT</t>
        </is>
      </c>
      <c r="E3487" t="inlineStr">
        <is>
          <t>4OSTATNI</t>
        </is>
      </c>
      <c r="F3487" t="inlineStr">
        <is>
          <t>A</t>
        </is>
      </c>
      <c r="G3487" t="inlineStr">
        <is>
          <t>ELEKTRO VILLNER s.r.o.</t>
        </is>
      </c>
      <c r="H3487" t="inlineStr">
        <is>
          <t>Palackého</t>
        </is>
      </c>
      <c r="I3487" t="inlineStr">
        <is>
          <t>103</t>
        </is>
      </c>
      <c r="J3487" t="inlineStr">
        <is>
          <t>VOLYNĚ</t>
        </is>
      </c>
      <c r="K3487" t="inlineStr">
        <is>
          <t>Strakonice</t>
        </is>
      </c>
      <c r="L3487" t="inlineStr">
        <is>
          <t>RSB</t>
        </is>
      </c>
      <c r="M3487" t="inlineStr">
        <is>
          <t>Štolba Jan</t>
        </is>
      </c>
      <c r="N3487" t="inlineStr">
        <is>
          <t>49.167172</t>
        </is>
      </c>
      <c r="O3487" t="inlineStr">
        <is>
          <t>13.889127</t>
        </is>
      </c>
      <c r="P3487" t="n">
        <v>22113.08</v>
      </c>
    </row>
    <row r="3488">
      <c r="A3488" t="n">
        <v>11782501</v>
      </c>
      <c r="B3488" t="n">
        <v>81782501</v>
      </c>
      <c r="C3488" t="inlineStr">
        <is>
          <t>VELKY TERMINAL</t>
        </is>
      </c>
      <c r="D3488" t="inlineStr">
        <is>
          <t>IDT</t>
        </is>
      </c>
      <c r="E3488" t="inlineStr">
        <is>
          <t>4OSTATNI</t>
        </is>
      </c>
      <c r="F3488" t="inlineStr">
        <is>
          <t>A</t>
        </is>
      </c>
      <c r="G3488" t="inlineStr">
        <is>
          <t>Martin Mottl</t>
        </is>
      </c>
      <c r="H3488" t="inlineStr">
        <is>
          <t>Husova</t>
        </is>
      </c>
      <c r="I3488" t="inlineStr">
        <is>
          <t>186</t>
        </is>
      </c>
      <c r="J3488" t="inlineStr">
        <is>
          <t>ZDICE</t>
        </is>
      </c>
      <c r="K3488" t="inlineStr">
        <is>
          <t>Beroun</t>
        </is>
      </c>
      <c r="L3488" t="inlineStr">
        <is>
          <t>RSC</t>
        </is>
      </c>
      <c r="M3488" t="inlineStr">
        <is>
          <t>Havlíček Vladislav</t>
        </is>
      </c>
      <c r="N3488" t="inlineStr">
        <is>
          <t>49.913053</t>
        </is>
      </c>
      <c r="O3488" t="inlineStr">
        <is>
          <t>13.978381</t>
        </is>
      </c>
      <c r="P3488" t="n">
        <v>22102.88</v>
      </c>
    </row>
    <row r="3489">
      <c r="A3489" t="n">
        <v>11525638</v>
      </c>
      <c r="B3489" t="n">
        <v>81525638</v>
      </c>
      <c r="C3489" t="inlineStr">
        <is>
          <t>VELKY TERMINAL</t>
        </is>
      </c>
      <c r="D3489" t="inlineStr">
        <is>
          <t>PETROL</t>
        </is>
      </c>
      <c r="E3489" t="inlineStr">
        <is>
          <t>1ORLEN</t>
        </is>
      </c>
      <c r="F3489" t="inlineStr">
        <is>
          <t>A</t>
        </is>
      </c>
      <c r="G3489" t="inlineStr">
        <is>
          <t>ORLEN Unipetrol RPA s.r.o.</t>
        </is>
      </c>
      <c r="H3489" t="inlineStr">
        <is>
          <t>Pražská (ČS ORLEN)</t>
        </is>
      </c>
      <c r="I3489" t="inlineStr"/>
      <c r="J3489" t="inlineStr">
        <is>
          <t>LIBĚCHOV</t>
        </is>
      </c>
      <c r="K3489" t="inlineStr">
        <is>
          <t>Mělník</t>
        </is>
      </c>
      <c r="L3489" t="inlineStr">
        <is>
          <t>RSA</t>
        </is>
      </c>
      <c r="M3489" t="inlineStr">
        <is>
          <t>Vlk Pavel</t>
        </is>
      </c>
      <c r="N3489" t="inlineStr">
        <is>
          <t>50.404167</t>
        </is>
      </c>
      <c r="O3489" t="inlineStr">
        <is>
          <t>14.448333</t>
        </is>
      </c>
      <c r="P3489" t="n">
        <v>22098.27</v>
      </c>
    </row>
    <row r="3490">
      <c r="A3490" t="n">
        <v>17671701</v>
      </c>
      <c r="B3490" t="n">
        <v>87671701</v>
      </c>
      <c r="C3490" t="inlineStr">
        <is>
          <t>VELKY TERMINAL</t>
        </is>
      </c>
      <c r="D3490" t="inlineStr">
        <is>
          <t>IDT</t>
        </is>
      </c>
      <c r="E3490" t="inlineStr">
        <is>
          <t>4OSTATNI</t>
        </is>
      </c>
      <c r="F3490" t="inlineStr">
        <is>
          <t>A</t>
        </is>
      </c>
      <c r="G3490" t="inlineStr">
        <is>
          <t>Renata Teličková</t>
        </is>
      </c>
      <c r="H3490" t="inlineStr">
        <is>
          <t>Náměstí</t>
        </is>
      </c>
      <c r="I3490" t="inlineStr">
        <is>
          <t>21</t>
        </is>
      </c>
      <c r="J3490" t="inlineStr">
        <is>
          <t>KLIMKOVICE</t>
        </is>
      </c>
      <c r="K3490" t="inlineStr">
        <is>
          <t>Ostrava-město</t>
        </is>
      </c>
      <c r="L3490" t="inlineStr">
        <is>
          <t>RSG</t>
        </is>
      </c>
      <c r="M3490" t="inlineStr">
        <is>
          <t>Herman Petr</t>
        </is>
      </c>
      <c r="N3490" t="inlineStr">
        <is>
          <t>49.786576</t>
        </is>
      </c>
      <c r="O3490" t="inlineStr">
        <is>
          <t>18.131932</t>
        </is>
      </c>
      <c r="P3490" t="n">
        <v>22088</v>
      </c>
    </row>
    <row r="3491">
      <c r="A3491" t="n">
        <v>15723101</v>
      </c>
      <c r="B3491" t="n">
        <v>85723101</v>
      </c>
      <c r="C3491" t="inlineStr">
        <is>
          <t>VELKY TERMINAL</t>
        </is>
      </c>
      <c r="D3491" t="inlineStr">
        <is>
          <t>IDT</t>
        </is>
      </c>
      <c r="E3491" t="inlineStr">
        <is>
          <t>3QANTO</t>
        </is>
      </c>
      <c r="F3491" t="inlineStr">
        <is>
          <t>A</t>
        </is>
      </c>
      <c r="G3491" t="inlineStr">
        <is>
          <t>Astur &amp; Qanto s.r.o.</t>
        </is>
      </c>
      <c r="H3491" t="inlineStr">
        <is>
          <t>Lanškrounská</t>
        </is>
      </c>
      <c r="I3491" t="inlineStr">
        <is>
          <t>421/50a</t>
        </is>
      </c>
      <c r="J3491" t="inlineStr">
        <is>
          <t>SVITAVY - LAČNOV</t>
        </is>
      </c>
      <c r="K3491" t="inlineStr">
        <is>
          <t>Svitavy</t>
        </is>
      </c>
      <c r="L3491" t="inlineStr">
        <is>
          <t>RSE</t>
        </is>
      </c>
      <c r="M3491" t="inlineStr">
        <is>
          <t>Rek Lubomír</t>
        </is>
      </c>
      <c r="N3491" t="inlineStr">
        <is>
          <t>49.761456</t>
        </is>
      </c>
      <c r="O3491" t="inlineStr">
        <is>
          <t>16.474831</t>
        </is>
      </c>
      <c r="P3491" t="n">
        <v>22072.96</v>
      </c>
    </row>
    <row r="3492">
      <c r="A3492" t="n">
        <v>31201651</v>
      </c>
      <c r="B3492" t="n">
        <v>71200405</v>
      </c>
      <c r="C3492" t="inlineStr">
        <is>
          <t>LI</t>
        </is>
      </c>
      <c r="D3492" t="inlineStr">
        <is>
          <t>ČESKÁ POŠTA</t>
        </is>
      </c>
      <c r="E3492" t="inlineStr">
        <is>
          <t>1POSTA</t>
        </is>
      </c>
      <c r="F3492" t="inlineStr">
        <is>
          <t>P</t>
        </is>
      </c>
      <c r="G3492" t="inlineStr">
        <is>
          <t>Česká pošta - Praha 74</t>
        </is>
      </c>
      <c r="H3492" t="inlineStr">
        <is>
          <t>Dělnická</t>
        </is>
      </c>
      <c r="I3492" t="inlineStr">
        <is>
          <t>213/12</t>
        </is>
      </c>
      <c r="J3492" t="inlineStr">
        <is>
          <t>PRAHA 7 - HOLEŠOVICE</t>
        </is>
      </c>
      <c r="K3492" t="inlineStr">
        <is>
          <t>Praha</t>
        </is>
      </c>
      <c r="L3492" t="inlineStr">
        <is>
          <t>RSA</t>
        </is>
      </c>
      <c r="M3492" t="inlineStr">
        <is>
          <t>Vlk Pavel</t>
        </is>
      </c>
      <c r="N3492" t="inlineStr">
        <is>
          <t>50.100540</t>
        </is>
      </c>
      <c r="O3492" t="inlineStr">
        <is>
          <t>14.446343</t>
        </is>
      </c>
      <c r="P3492" t="n">
        <v>22071.92</v>
      </c>
    </row>
    <row r="3493">
      <c r="A3493" t="n">
        <v>36201032</v>
      </c>
      <c r="B3493" t="n">
        <v>76200239</v>
      </c>
      <c r="C3493" t="inlineStr">
        <is>
          <t>LI</t>
        </is>
      </c>
      <c r="D3493" t="inlineStr">
        <is>
          <t>ČESKÁ POŠTA</t>
        </is>
      </c>
      <c r="E3493" t="inlineStr">
        <is>
          <t>1POSTA</t>
        </is>
      </c>
      <c r="F3493" t="inlineStr">
        <is>
          <t>P</t>
        </is>
      </c>
      <c r="G3493" t="inlineStr">
        <is>
          <t>Česká pošta - Ivančice</t>
        </is>
      </c>
      <c r="H3493" t="inlineStr">
        <is>
          <t>Komenského náměstí</t>
        </is>
      </c>
      <c r="I3493" t="inlineStr">
        <is>
          <t>21/9</t>
        </is>
      </c>
      <c r="J3493" t="inlineStr">
        <is>
          <t>IVANČICE</t>
        </is>
      </c>
      <c r="K3493" t="inlineStr">
        <is>
          <t>Brno-venkov</t>
        </is>
      </c>
      <c r="L3493" t="inlineStr">
        <is>
          <t>RSB</t>
        </is>
      </c>
      <c r="M3493" t="inlineStr">
        <is>
          <t>Koutný Roman</t>
        </is>
      </c>
      <c r="N3493" t="inlineStr">
        <is>
          <t>49.102563</t>
        </is>
      </c>
      <c r="O3493" t="inlineStr">
        <is>
          <t>16.378514</t>
        </is>
      </c>
      <c r="P3493" t="n">
        <v>22070.77</v>
      </c>
    </row>
    <row r="3494">
      <c r="A3494" t="n">
        <v>12702009</v>
      </c>
      <c r="B3494" t="n">
        <v>82702009</v>
      </c>
      <c r="C3494" t="inlineStr">
        <is>
          <t>VELKY TERMINAL</t>
        </is>
      </c>
      <c r="D3494" t="inlineStr">
        <is>
          <t>KA PARTNERS</t>
        </is>
      </c>
      <c r="E3494" t="inlineStr">
        <is>
          <t>1PRESSM</t>
        </is>
      </c>
      <c r="F3494" t="inlineStr">
        <is>
          <t>A</t>
        </is>
      </c>
      <c r="G3494" t="inlineStr">
        <is>
          <t>PressMedia, spol. s.r.o. - GG TABAK</t>
        </is>
      </c>
      <c r="H3494" t="inlineStr">
        <is>
          <t>Nebahovská</t>
        </is>
      </c>
      <c r="I3494" t="inlineStr">
        <is>
          <t>901</t>
        </is>
      </c>
      <c r="J3494" t="inlineStr">
        <is>
          <t>PRACHATICE - PRACHATICE II</t>
        </is>
      </c>
      <c r="K3494" t="inlineStr">
        <is>
          <t>Prachatice</t>
        </is>
      </c>
      <c r="L3494" t="inlineStr">
        <is>
          <t>RSB</t>
        </is>
      </c>
      <c r="M3494" t="inlineStr">
        <is>
          <t>Štolba Jan</t>
        </is>
      </c>
      <c r="N3494" t="inlineStr">
        <is>
          <t>49.013849</t>
        </is>
      </c>
      <c r="O3494" t="inlineStr">
        <is>
          <t>14.003767</t>
        </is>
      </c>
      <c r="P3494" t="n">
        <v>22054.04</v>
      </c>
    </row>
    <row r="3495">
      <c r="A3495" t="n">
        <v>11230038</v>
      </c>
      <c r="B3495" t="n">
        <v>81230038</v>
      </c>
      <c r="C3495" t="inlineStr">
        <is>
          <t>VELKY TERMINAL</t>
        </is>
      </c>
      <c r="D3495" t="inlineStr">
        <is>
          <t>ČESKÁ POŠTA</t>
        </is>
      </c>
      <c r="E3495" t="inlineStr">
        <is>
          <t>1POSTA</t>
        </is>
      </c>
      <c r="F3495" t="inlineStr">
        <is>
          <t>P</t>
        </is>
      </c>
      <c r="G3495" t="inlineStr">
        <is>
          <t>Česká pošta - Čestlice</t>
        </is>
      </c>
      <c r="H3495" t="inlineStr">
        <is>
          <t>U Makra</t>
        </is>
      </c>
      <c r="I3495" t="inlineStr">
        <is>
          <t>102</t>
        </is>
      </c>
      <c r="J3495" t="inlineStr">
        <is>
          <t>ČESTLICE</t>
        </is>
      </c>
      <c r="K3495" t="inlineStr">
        <is>
          <t>Praha-východ</t>
        </is>
      </c>
      <c r="L3495" t="inlineStr">
        <is>
          <t>RSA</t>
        </is>
      </c>
      <c r="M3495" t="inlineStr">
        <is>
          <t>Myslivec Jan</t>
        </is>
      </c>
      <c r="N3495" t="inlineStr">
        <is>
          <t>50.004398</t>
        </is>
      </c>
      <c r="O3495" t="inlineStr">
        <is>
          <t>14.576877</t>
        </is>
      </c>
      <c r="P3495" t="n">
        <v>22044.42</v>
      </c>
    </row>
    <row r="3496">
      <c r="A3496" t="n">
        <v>13931501</v>
      </c>
      <c r="B3496" t="n">
        <v>83931501</v>
      </c>
      <c r="C3496" t="inlineStr">
        <is>
          <t>VELKY TERMINAL</t>
        </is>
      </c>
      <c r="D3496" t="inlineStr">
        <is>
          <t>IDT</t>
        </is>
      </c>
      <c r="E3496" t="inlineStr">
        <is>
          <t>1CEPRO</t>
        </is>
      </c>
      <c r="F3496" t="inlineStr">
        <is>
          <t>A</t>
        </is>
      </c>
      <c r="G3496" t="inlineStr">
        <is>
          <t>Elce Pelce s.r.o.</t>
        </is>
      </c>
      <c r="H3496" t="inlineStr">
        <is>
          <t>Jasmínová (ČS EuroOil)</t>
        </is>
      </c>
      <c r="I3496" t="inlineStr">
        <is>
          <t>565/34</t>
        </is>
      </c>
      <c r="J3496" t="inlineStr">
        <is>
          <t>PLZEŇ - KOTEROV</t>
        </is>
      </c>
      <c r="K3496" t="inlineStr">
        <is>
          <t>Plzeň-město</t>
        </is>
      </c>
      <c r="L3496" t="inlineStr">
        <is>
          <t>RSC</t>
        </is>
      </c>
      <c r="M3496" t="inlineStr">
        <is>
          <t>Havlíček Vladislav</t>
        </is>
      </c>
      <c r="N3496" t="inlineStr">
        <is>
          <t>49.722121</t>
        </is>
      </c>
      <c r="O3496" t="inlineStr">
        <is>
          <t>13.412119</t>
        </is>
      </c>
      <c r="P3496" t="n">
        <v>22030.5</v>
      </c>
    </row>
    <row r="3497">
      <c r="A3497" t="n">
        <v>35200807</v>
      </c>
      <c r="B3497" t="n">
        <v>75200217</v>
      </c>
      <c r="C3497" t="inlineStr">
        <is>
          <t>LI</t>
        </is>
      </c>
      <c r="D3497" t="inlineStr">
        <is>
          <t>ČESKÁ POŠTA</t>
        </is>
      </c>
      <c r="E3497" t="inlineStr">
        <is>
          <t>1POSTA</t>
        </is>
      </c>
      <c r="F3497" t="inlineStr">
        <is>
          <t>P</t>
        </is>
      </c>
      <c r="G3497" t="inlineStr">
        <is>
          <t>Česká pošta - Náchod 1</t>
        </is>
      </c>
      <c r="H3497" t="inlineStr">
        <is>
          <t>Masarykovo náměstí</t>
        </is>
      </c>
      <c r="I3497" t="inlineStr">
        <is>
          <t>43</t>
        </is>
      </c>
      <c r="J3497" t="inlineStr">
        <is>
          <t>NÁCHOD</t>
        </is>
      </c>
      <c r="K3497" t="inlineStr">
        <is>
          <t>Náchod</t>
        </is>
      </c>
      <c r="L3497" t="inlineStr">
        <is>
          <t>RSE</t>
        </is>
      </c>
      <c r="M3497" t="inlineStr">
        <is>
          <t>Lán Tomáš</t>
        </is>
      </c>
      <c r="N3497" t="inlineStr">
        <is>
          <t>50.416214</t>
        </is>
      </c>
      <c r="O3497" t="inlineStr">
        <is>
          <t>16.163473</t>
        </is>
      </c>
      <c r="P3497" t="n">
        <v>22029.23</v>
      </c>
    </row>
    <row r="3498">
      <c r="A3498" t="n">
        <v>17934806</v>
      </c>
      <c r="B3498" t="n">
        <v>87934806</v>
      </c>
      <c r="C3498" t="inlineStr">
        <is>
          <t>VELKY TERMINAL</t>
        </is>
      </c>
      <c r="D3498" t="inlineStr">
        <is>
          <t>IDT</t>
        </is>
      </c>
      <c r="E3498" t="inlineStr">
        <is>
          <t>1CEPRO</t>
        </is>
      </c>
      <c r="F3498" t="inlineStr">
        <is>
          <t>A</t>
        </is>
      </c>
      <c r="G3498" t="inlineStr">
        <is>
          <t>RoLeVil s.r.o.</t>
        </is>
      </c>
      <c r="H3498" t="inlineStr">
        <is>
          <t>Jožky Matěje</t>
        </is>
      </c>
      <c r="I3498" t="inlineStr">
        <is>
          <t>921</t>
        </is>
      </c>
      <c r="J3498" t="inlineStr">
        <is>
          <t>BRUŠPERK</t>
        </is>
      </c>
      <c r="K3498" t="inlineStr">
        <is>
          <t>Frýdek-Místek</t>
        </is>
      </c>
      <c r="L3498" t="inlineStr">
        <is>
          <t>RSG</t>
        </is>
      </c>
      <c r="M3498" t="inlineStr">
        <is>
          <t>Herman Petr</t>
        </is>
      </c>
      <c r="N3498" t="inlineStr">
        <is>
          <t>49.700796</t>
        </is>
      </c>
      <c r="O3498" t="inlineStr">
        <is>
          <t>18.220886</t>
        </is>
      </c>
      <c r="P3498" t="n">
        <v>22027.12</v>
      </c>
    </row>
    <row r="3499">
      <c r="A3499" t="n">
        <v>14940201</v>
      </c>
      <c r="B3499" t="n">
        <v>84940201</v>
      </c>
      <c r="C3499" t="inlineStr">
        <is>
          <t>VELKY TERMINAL</t>
        </is>
      </c>
      <c r="D3499" t="inlineStr">
        <is>
          <t>IDT</t>
        </is>
      </c>
      <c r="E3499" t="inlineStr">
        <is>
          <t>1CEPRO</t>
        </is>
      </c>
      <c r="F3499" t="inlineStr">
        <is>
          <t>A</t>
        </is>
      </c>
      <c r="G3499" t="inlineStr">
        <is>
          <t>Adriana Kalousová</t>
        </is>
      </c>
      <c r="H3499" t="inlineStr">
        <is>
          <t>Jítrava (ČS RoBiNOIL)</t>
        </is>
      </c>
      <c r="I3499" t="inlineStr">
        <is>
          <t>179</t>
        </is>
      </c>
      <c r="J3499" t="inlineStr">
        <is>
          <t>RYNOLTICE - JÍTRAVA</t>
        </is>
      </c>
      <c r="K3499" t="inlineStr">
        <is>
          <t>Liberec</t>
        </is>
      </c>
      <c r="L3499" t="inlineStr">
        <is>
          <t>RSD</t>
        </is>
      </c>
      <c r="M3499" t="inlineStr">
        <is>
          <t>Luňáček Jan</t>
        </is>
      </c>
      <c r="N3499" t="inlineStr">
        <is>
          <t>50.794404</t>
        </is>
      </c>
      <c r="O3499" t="inlineStr">
        <is>
          <t>14.854084</t>
        </is>
      </c>
      <c r="P3499" t="n">
        <v>22025.96</v>
      </c>
    </row>
    <row r="3500">
      <c r="A3500" t="n">
        <v>14917005</v>
      </c>
      <c r="B3500" t="n">
        <v>84917005</v>
      </c>
      <c r="C3500" t="inlineStr">
        <is>
          <t>VELKY TERMINAL</t>
        </is>
      </c>
      <c r="D3500" t="inlineStr">
        <is>
          <t>PETROL</t>
        </is>
      </c>
      <c r="E3500" t="inlineStr">
        <is>
          <t>1MOL</t>
        </is>
      </c>
      <c r="F3500" t="inlineStr">
        <is>
          <t>A</t>
        </is>
      </c>
      <c r="G3500" t="inlineStr">
        <is>
          <t>MOL Česká republika, s.r.o.</t>
        </is>
      </c>
      <c r="H3500" t="inlineStr">
        <is>
          <t>Stříbrnická</t>
        </is>
      </c>
      <c r="I3500" t="inlineStr">
        <is>
          <t>3602/11a</t>
        </is>
      </c>
      <c r="J3500" t="inlineStr">
        <is>
          <t>ÚSTÍ NAD LABEM - SEVERNÍ TERASA</t>
        </is>
      </c>
      <c r="K3500" t="inlineStr">
        <is>
          <t>Ústí nad Labem</t>
        </is>
      </c>
      <c r="L3500" t="inlineStr">
        <is>
          <t>RSD</t>
        </is>
      </c>
      <c r="M3500" t="inlineStr">
        <is>
          <t>Šticha Milan</t>
        </is>
      </c>
      <c r="N3500" t="inlineStr">
        <is>
          <t>50.677770</t>
        </is>
      </c>
      <c r="O3500" t="inlineStr">
        <is>
          <t>14.038110</t>
        </is>
      </c>
      <c r="P3500" t="n">
        <v>22003.46</v>
      </c>
    </row>
    <row r="3501">
      <c r="A3501" t="n">
        <v>17934703</v>
      </c>
      <c r="B3501" t="n">
        <v>87934703</v>
      </c>
      <c r="C3501" t="inlineStr">
        <is>
          <t>VELKY TERMINAL</t>
        </is>
      </c>
      <c r="D3501" t="inlineStr">
        <is>
          <t>IDT</t>
        </is>
      </c>
      <c r="E3501" t="inlineStr">
        <is>
          <t>3EUROGR</t>
        </is>
      </c>
      <c r="F3501" t="inlineStr">
        <is>
          <t>A</t>
        </is>
      </c>
      <c r="G3501" t="inlineStr">
        <is>
          <t>Euro Group Moravia s.r.o.</t>
        </is>
      </c>
      <c r="H3501" t="inlineStr">
        <is>
          <t>Brodecká</t>
        </is>
      </c>
      <c r="I3501" t="inlineStr">
        <is>
          <t>39</t>
        </is>
      </c>
      <c r="J3501" t="inlineStr">
        <is>
          <t>DUB NAD MORAVOU</t>
        </is>
      </c>
      <c r="K3501" t="inlineStr">
        <is>
          <t>Olomouc</t>
        </is>
      </c>
      <c r="L3501" t="inlineStr">
        <is>
          <t>RSG</t>
        </is>
      </c>
      <c r="M3501" t="inlineStr">
        <is>
          <t>Dolníček Richard</t>
        </is>
      </c>
      <c r="N3501" t="inlineStr">
        <is>
          <t>49.482288</t>
        </is>
      </c>
      <c r="O3501" t="inlineStr">
        <is>
          <t>17.283660</t>
        </is>
      </c>
      <c r="P3501" t="n">
        <v>22003.27</v>
      </c>
    </row>
    <row r="3502">
      <c r="A3502" t="n">
        <v>13613514</v>
      </c>
      <c r="B3502" t="n">
        <v>83613514</v>
      </c>
      <c r="C3502" t="inlineStr">
        <is>
          <t>VELKY TERMINAL</t>
        </is>
      </c>
      <c r="D3502" t="inlineStr">
        <is>
          <t>IDT</t>
        </is>
      </c>
      <c r="E3502" t="inlineStr">
        <is>
          <t>3DLI</t>
        </is>
      </c>
      <c r="F3502" t="inlineStr">
        <is>
          <t>A</t>
        </is>
      </c>
      <c r="G3502" t="inlineStr">
        <is>
          <t>D.L.I. s.r.o.</t>
        </is>
      </c>
      <c r="H3502" t="inlineStr">
        <is>
          <t>Jateční (OC Úslava)</t>
        </is>
      </c>
      <c r="I3502" t="inlineStr"/>
      <c r="J3502" t="inlineStr">
        <is>
          <t>PLZEŇ - VÝCHODNÍ PŘEDMĚSTÍ</t>
        </is>
      </c>
      <c r="K3502" t="inlineStr">
        <is>
          <t>Plzeň-město</t>
        </is>
      </c>
      <c r="L3502" t="inlineStr">
        <is>
          <t>RSC</t>
        </is>
      </c>
      <c r="M3502" t="inlineStr">
        <is>
          <t>Havlíček Vladislav</t>
        </is>
      </c>
      <c r="N3502" t="inlineStr">
        <is>
          <t>49.749820</t>
        </is>
      </c>
      <c r="O3502" t="inlineStr">
        <is>
          <t>13.403880</t>
        </is>
      </c>
      <c r="P3502" t="n">
        <v>22001.42</v>
      </c>
    </row>
    <row r="3503">
      <c r="A3503" t="n">
        <v>14940546</v>
      </c>
      <c r="B3503" t="n">
        <v>84940546</v>
      </c>
      <c r="C3503" t="inlineStr">
        <is>
          <t>VELKY TERMINAL</t>
        </is>
      </c>
      <c r="D3503" t="inlineStr">
        <is>
          <t>PETROL</t>
        </is>
      </c>
      <c r="E3503" t="inlineStr">
        <is>
          <t>1ORLEN</t>
        </is>
      </c>
      <c r="F3503" t="inlineStr">
        <is>
          <t>A</t>
        </is>
      </c>
      <c r="G3503" t="inlineStr">
        <is>
          <t>ORLEN Unipetrol RPA s.r.o.</t>
        </is>
      </c>
      <c r="H3503" t="inlineStr">
        <is>
          <t>Žižkova (ČS ORLEN)</t>
        </is>
      </c>
      <c r="I3503" t="inlineStr">
        <is>
          <t>2496</t>
        </is>
      </c>
      <c r="J3503" t="inlineStr">
        <is>
          <t>ROUDNICE NAD LABEM</t>
        </is>
      </c>
      <c r="K3503" t="inlineStr">
        <is>
          <t>Litoměřice</t>
        </is>
      </c>
      <c r="L3503" t="inlineStr">
        <is>
          <t>RSD</t>
        </is>
      </c>
      <c r="M3503" t="inlineStr">
        <is>
          <t>Šticha Milan</t>
        </is>
      </c>
      <c r="N3503" t="inlineStr">
        <is>
          <t>50.410610</t>
        </is>
      </c>
      <c r="O3503" t="inlineStr">
        <is>
          <t>14.243174</t>
        </is>
      </c>
      <c r="P3503" t="n">
        <v>21996.35</v>
      </c>
    </row>
    <row r="3504">
      <c r="A3504" t="n">
        <v>17633101</v>
      </c>
      <c r="B3504" t="n">
        <v>87633101</v>
      </c>
      <c r="C3504" t="inlineStr">
        <is>
          <t>VELKY TERMINAL</t>
        </is>
      </c>
      <c r="D3504" t="inlineStr">
        <is>
          <t>IDT</t>
        </is>
      </c>
      <c r="E3504" t="inlineStr">
        <is>
          <t>4OSTATNI</t>
        </is>
      </c>
      <c r="F3504" t="inlineStr">
        <is>
          <t>A</t>
        </is>
      </c>
      <c r="G3504" t="inlineStr">
        <is>
          <t>Jana Škodíková</t>
        </is>
      </c>
      <c r="H3504" t="inlineStr">
        <is>
          <t>Keplerova</t>
        </is>
      </c>
      <c r="I3504" t="inlineStr">
        <is>
          <t>143/45</t>
        </is>
      </c>
      <c r="J3504" t="inlineStr">
        <is>
          <t>OLOMOUC-HOLICE</t>
        </is>
      </c>
      <c r="K3504" t="inlineStr">
        <is>
          <t>Olomouc</t>
        </is>
      </c>
      <c r="L3504" t="inlineStr">
        <is>
          <t>RSG</t>
        </is>
      </c>
      <c r="M3504" t="inlineStr">
        <is>
          <t>Dolníček Richard</t>
        </is>
      </c>
      <c r="N3504" t="inlineStr">
        <is>
          <t>49.568800</t>
        </is>
      </c>
      <c r="O3504" t="inlineStr">
        <is>
          <t>17.293720</t>
        </is>
      </c>
      <c r="P3504" t="n">
        <v>21996.35</v>
      </c>
    </row>
    <row r="3505">
      <c r="A3505" t="n">
        <v>17925501</v>
      </c>
      <c r="B3505" t="n">
        <v>87925501</v>
      </c>
      <c r="C3505" t="inlineStr">
        <is>
          <t>VELKY TERMINAL</t>
        </is>
      </c>
      <c r="D3505" t="inlineStr">
        <is>
          <t>IDT</t>
        </is>
      </c>
      <c r="E3505" t="inlineStr">
        <is>
          <t>4OSTATNI</t>
        </is>
      </c>
      <c r="F3505" t="inlineStr">
        <is>
          <t>A</t>
        </is>
      </c>
      <c r="G3505" t="inlineStr">
        <is>
          <t>UNION ROAD s.r.o.</t>
        </is>
      </c>
      <c r="H3505" t="inlineStr">
        <is>
          <t>Bobrky</t>
        </is>
      </c>
      <c r="I3505" t="inlineStr">
        <is>
          <t>457</t>
        </is>
      </c>
      <c r="J3505" t="inlineStr">
        <is>
          <t>VSETÍN</t>
        </is>
      </c>
      <c r="K3505" t="inlineStr">
        <is>
          <t>Vsetín</t>
        </is>
      </c>
      <c r="L3505" t="inlineStr">
        <is>
          <t>RSG</t>
        </is>
      </c>
      <c r="M3505" t="inlineStr">
        <is>
          <t>Herman Michal</t>
        </is>
      </c>
      <c r="N3505" t="inlineStr">
        <is>
          <t>49.363148</t>
        </is>
      </c>
      <c r="O3505" t="inlineStr">
        <is>
          <t>17.958784</t>
        </is>
      </c>
      <c r="P3505" t="n">
        <v>21995.85</v>
      </c>
    </row>
    <row r="3506">
      <c r="A3506" t="n">
        <v>14660401</v>
      </c>
      <c r="B3506" t="n">
        <v>84660401</v>
      </c>
      <c r="C3506" t="inlineStr">
        <is>
          <t>VELKY TERMINAL</t>
        </is>
      </c>
      <c r="D3506" t="inlineStr">
        <is>
          <t>IDT</t>
        </is>
      </c>
      <c r="E3506" t="inlineStr">
        <is>
          <t>4OSTATNI</t>
        </is>
      </c>
      <c r="F3506" t="inlineStr">
        <is>
          <t>A</t>
        </is>
      </c>
      <c r="G3506" t="inlineStr">
        <is>
          <t>FUL group s.r.o.</t>
        </is>
      </c>
      <c r="H3506" t="inlineStr">
        <is>
          <t>Terezínská</t>
        </is>
      </c>
      <c r="I3506" t="inlineStr">
        <is>
          <t>143/19</t>
        </is>
      </c>
      <c r="J3506" t="inlineStr">
        <is>
          <t>LOVOSICE</t>
        </is>
      </c>
      <c r="K3506" t="inlineStr">
        <is>
          <t>Litoměřice</t>
        </is>
      </c>
      <c r="L3506" t="inlineStr">
        <is>
          <t>RSD</t>
        </is>
      </c>
      <c r="M3506" t="inlineStr">
        <is>
          <t>Šticha Milan</t>
        </is>
      </c>
      <c r="N3506" t="inlineStr">
        <is>
          <t>50.512633</t>
        </is>
      </c>
      <c r="O3506" t="inlineStr">
        <is>
          <t>14.058093</t>
        </is>
      </c>
      <c r="P3506" t="n">
        <v>21989.81</v>
      </c>
    </row>
    <row r="3507">
      <c r="A3507" t="n">
        <v>17920541</v>
      </c>
      <c r="B3507" t="n">
        <v>87920541</v>
      </c>
      <c r="C3507" t="inlineStr">
        <is>
          <t>VELKY TERMINAL</t>
        </is>
      </c>
      <c r="D3507" t="inlineStr">
        <is>
          <t>PETROL</t>
        </is>
      </c>
      <c r="E3507" t="inlineStr">
        <is>
          <t>1MOL</t>
        </is>
      </c>
      <c r="F3507" t="inlineStr">
        <is>
          <t>A</t>
        </is>
      </c>
      <c r="G3507" t="inlineStr">
        <is>
          <t>MOL Česká republika, s.r.o.</t>
        </is>
      </c>
      <c r="H3507" t="inlineStr">
        <is>
          <t>Rudná (parc. č. 2848 - ČS MOL)</t>
        </is>
      </c>
      <c r="I3507" t="inlineStr"/>
      <c r="J3507" t="inlineStr">
        <is>
          <t>OSTRAVA - ZÁBŘEH</t>
        </is>
      </c>
      <c r="K3507" t="inlineStr">
        <is>
          <t>Ostrava-město</t>
        </is>
      </c>
      <c r="L3507" t="inlineStr">
        <is>
          <t>RSG</t>
        </is>
      </c>
      <c r="M3507" t="inlineStr">
        <is>
          <t>Dolníček Richard</t>
        </is>
      </c>
      <c r="N3507" t="inlineStr">
        <is>
          <t>49.797435</t>
        </is>
      </c>
      <c r="O3507" t="inlineStr">
        <is>
          <t>18.240375</t>
        </is>
      </c>
      <c r="P3507" t="n">
        <v>21983.46</v>
      </c>
    </row>
    <row r="3508">
      <c r="A3508" t="n">
        <v>11750036</v>
      </c>
      <c r="B3508" t="n">
        <v>81750036</v>
      </c>
      <c r="C3508" t="inlineStr">
        <is>
          <t>VELKY TERMINAL</t>
        </is>
      </c>
      <c r="D3508" t="inlineStr">
        <is>
          <t>KA PARTNERS</t>
        </is>
      </c>
      <c r="E3508" t="inlineStr">
        <is>
          <t>1TESCOFS</t>
        </is>
      </c>
      <c r="F3508" t="inlineStr">
        <is>
          <t>A</t>
        </is>
      </c>
      <c r="G3508" t="inlineStr">
        <is>
          <t>Žabka - potraviny</t>
        </is>
      </c>
      <c r="H3508" t="inlineStr">
        <is>
          <t>Veronské nám.</t>
        </is>
      </c>
      <c r="I3508" t="inlineStr">
        <is>
          <t>598</t>
        </is>
      </c>
      <c r="J3508" t="inlineStr">
        <is>
          <t>PRAHA 10 - HORNÍ MĚCHOLUPY</t>
        </is>
      </c>
      <c r="K3508" t="inlineStr">
        <is>
          <t>Praha</t>
        </is>
      </c>
      <c r="L3508" t="inlineStr">
        <is>
          <t>RSA</t>
        </is>
      </c>
      <c r="M3508" t="inlineStr">
        <is>
          <t>Česnek Miroslav</t>
        </is>
      </c>
      <c r="N3508" t="inlineStr">
        <is>
          <t>50.041869</t>
        </is>
      </c>
      <c r="O3508" t="inlineStr">
        <is>
          <t>14.560895</t>
        </is>
      </c>
      <c r="P3508" t="n">
        <v>21980.77</v>
      </c>
    </row>
    <row r="3509">
      <c r="A3509" t="n">
        <v>12816801</v>
      </c>
      <c r="B3509" t="n">
        <v>82816801</v>
      </c>
      <c r="C3509" t="inlineStr">
        <is>
          <t>VELKY TERMINAL</t>
        </is>
      </c>
      <c r="D3509" t="inlineStr">
        <is>
          <t>IDT</t>
        </is>
      </c>
      <c r="E3509" t="inlineStr">
        <is>
          <t>4OSTATNI</t>
        </is>
      </c>
      <c r="F3509" t="inlineStr">
        <is>
          <t>A</t>
        </is>
      </c>
      <c r="G3509" t="inlineStr">
        <is>
          <t>Václava Nováková</t>
        </is>
      </c>
      <c r="H3509" t="inlineStr">
        <is>
          <t>Masarykovo náměstí</t>
        </is>
      </c>
      <c r="I3509" t="inlineStr">
        <is>
          <t>78</t>
        </is>
      </c>
      <c r="J3509" t="inlineStr">
        <is>
          <t>MIROVICE</t>
        </is>
      </c>
      <c r="K3509" t="inlineStr">
        <is>
          <t>Písek</t>
        </is>
      </c>
      <c r="L3509" t="inlineStr">
        <is>
          <t>RSB</t>
        </is>
      </c>
      <c r="M3509" t="inlineStr">
        <is>
          <t>Štolba Jan</t>
        </is>
      </c>
      <c r="N3509" t="inlineStr">
        <is>
          <t>49.515405</t>
        </is>
      </c>
      <c r="O3509" t="inlineStr">
        <is>
          <t>14.035770</t>
        </is>
      </c>
      <c r="P3509" t="n">
        <v>21979.62</v>
      </c>
    </row>
    <row r="3510">
      <c r="A3510" t="n">
        <v>15646201</v>
      </c>
      <c r="B3510" t="n">
        <v>85646201</v>
      </c>
      <c r="C3510" t="inlineStr">
        <is>
          <t>VELKY TERMINAL</t>
        </is>
      </c>
      <c r="D3510" t="inlineStr">
        <is>
          <t>IDT</t>
        </is>
      </c>
      <c r="E3510" t="inlineStr">
        <is>
          <t>4OSTATNI</t>
        </is>
      </c>
      <c r="F3510" t="inlineStr">
        <is>
          <t>A</t>
        </is>
      </c>
      <c r="G3510" t="inlineStr">
        <is>
          <t>Šárka Karelová</t>
        </is>
      </c>
      <c r="H3510" t="inlineStr">
        <is>
          <t>Pernštýnská</t>
        </is>
      </c>
      <c r="I3510" t="inlineStr">
        <is>
          <t>115</t>
        </is>
      </c>
      <c r="J3510" t="inlineStr">
        <is>
          <t>LÁZNĚ BOHDANEČ</t>
        </is>
      </c>
      <c r="K3510" t="inlineStr">
        <is>
          <t>Pardubice</t>
        </is>
      </c>
      <c r="L3510" t="inlineStr">
        <is>
          <t>RSE</t>
        </is>
      </c>
      <c r="M3510" t="inlineStr">
        <is>
          <t>Jareš Jaroslav</t>
        </is>
      </c>
      <c r="N3510" t="inlineStr">
        <is>
          <t>50.075127</t>
        </is>
      </c>
      <c r="O3510" t="inlineStr">
        <is>
          <t>15.680119</t>
        </is>
      </c>
      <c r="P3510" t="n">
        <v>21957.5</v>
      </c>
    </row>
    <row r="3511">
      <c r="A3511" t="n">
        <v>12932321</v>
      </c>
      <c r="B3511" t="n">
        <v>82932321</v>
      </c>
      <c r="C3511" t="inlineStr">
        <is>
          <t>VELKY TERMINAL</t>
        </is>
      </c>
      <c r="D3511" t="inlineStr">
        <is>
          <t>PETROL</t>
        </is>
      </c>
      <c r="E3511" t="inlineStr">
        <is>
          <t>1ORLEN</t>
        </is>
      </c>
      <c r="F3511" t="inlineStr">
        <is>
          <t>A</t>
        </is>
      </c>
      <c r="G3511" t="inlineStr">
        <is>
          <t>ORLEN Unipetrol RPA s.r.o.</t>
        </is>
      </c>
      <c r="H3511" t="inlineStr">
        <is>
          <t>Wilsonova</t>
        </is>
      </c>
      <c r="I3511" t="inlineStr">
        <is>
          <t>736</t>
        </is>
      </c>
      <c r="J3511" t="inlineStr">
        <is>
          <t>SOBĚSLAV - SOBĚSLAV III</t>
        </is>
      </c>
      <c r="K3511" t="inlineStr">
        <is>
          <t>Tábor</t>
        </is>
      </c>
      <c r="L3511" t="inlineStr">
        <is>
          <t>RSB</t>
        </is>
      </c>
      <c r="M3511" t="inlineStr">
        <is>
          <t>Dvořák Petr</t>
        </is>
      </c>
      <c r="N3511" t="inlineStr">
        <is>
          <t>49.270104</t>
        </is>
      </c>
      <c r="O3511" t="inlineStr">
        <is>
          <t>14.715020</t>
        </is>
      </c>
      <c r="P3511" t="n">
        <v>21952.88</v>
      </c>
    </row>
    <row r="3512">
      <c r="A3512" t="n">
        <v>16735523</v>
      </c>
      <c r="B3512" t="n">
        <v>86735523</v>
      </c>
      <c r="C3512" t="inlineStr">
        <is>
          <t>VELKY TERMINAL</t>
        </is>
      </c>
      <c r="D3512" t="inlineStr">
        <is>
          <t>KA PARTNERS</t>
        </is>
      </c>
      <c r="E3512" t="inlineStr">
        <is>
          <t>1PRESSM</t>
        </is>
      </c>
      <c r="F3512" t="inlineStr">
        <is>
          <t>A</t>
        </is>
      </c>
      <c r="G3512" t="inlineStr">
        <is>
          <t>PressMedia, spol. s.r.o.</t>
        </is>
      </c>
      <c r="H3512" t="inlineStr">
        <is>
          <t>Křenová</t>
        </is>
      </c>
      <c r="I3512" t="inlineStr">
        <is>
          <t>524/69</t>
        </is>
      </c>
      <c r="J3512" t="inlineStr">
        <is>
          <t>BRNO - TRNITÁ</t>
        </is>
      </c>
      <c r="K3512" t="inlineStr">
        <is>
          <t>Brno-město</t>
        </is>
      </c>
      <c r="L3512" t="inlineStr">
        <is>
          <t>RSB</t>
        </is>
      </c>
      <c r="M3512" t="inlineStr">
        <is>
          <t>Hanuš Robert</t>
        </is>
      </c>
      <c r="N3512" t="inlineStr">
        <is>
          <t>49.191440</t>
        </is>
      </c>
      <c r="O3512" t="inlineStr">
        <is>
          <t>16.624778</t>
        </is>
      </c>
      <c r="P3512" t="n">
        <v>21946.88</v>
      </c>
    </row>
    <row r="3513">
      <c r="A3513" t="n">
        <v>17928601</v>
      </c>
      <c r="B3513" t="n">
        <v>87928601</v>
      </c>
      <c r="C3513" t="inlineStr">
        <is>
          <t>VELKY TERMINAL</t>
        </is>
      </c>
      <c r="D3513" t="inlineStr">
        <is>
          <t>IDT</t>
        </is>
      </c>
      <c r="E3513" t="inlineStr">
        <is>
          <t>4OSTATNI</t>
        </is>
      </c>
      <c r="F3513" t="inlineStr">
        <is>
          <t>A</t>
        </is>
      </c>
      <c r="G3513" t="inlineStr">
        <is>
          <t>NORD OIL s.r.o.</t>
        </is>
      </c>
      <c r="H3513" t="inlineStr">
        <is>
          <t>Postřelmovská ČS</t>
        </is>
      </c>
      <c r="I3513" t="inlineStr">
        <is>
          <t>2271/33</t>
        </is>
      </c>
      <c r="J3513" t="inlineStr">
        <is>
          <t>ZÁBŘEH</t>
        </is>
      </c>
      <c r="K3513" t="inlineStr">
        <is>
          <t>Šumperk</t>
        </is>
      </c>
      <c r="L3513" t="inlineStr">
        <is>
          <t>RSG</t>
        </is>
      </c>
      <c r="M3513" t="inlineStr">
        <is>
          <t>Dolníček Richard</t>
        </is>
      </c>
      <c r="N3513" t="inlineStr">
        <is>
          <t>49.886330</t>
        </is>
      </c>
      <c r="O3513" t="inlineStr">
        <is>
          <t>16.889934</t>
        </is>
      </c>
      <c r="P3513" t="n">
        <v>21924.65</v>
      </c>
    </row>
    <row r="3514">
      <c r="A3514" t="n">
        <v>16620689</v>
      </c>
      <c r="B3514" t="n">
        <v>86620689</v>
      </c>
      <c r="C3514" t="inlineStr">
        <is>
          <t>VELKY TERMINAL</t>
        </is>
      </c>
      <c r="D3514" t="inlineStr">
        <is>
          <t>KA PARTNERS</t>
        </is>
      </c>
      <c r="E3514" t="inlineStr">
        <is>
          <t>1VALMONT</t>
        </is>
      </c>
      <c r="F3514" t="inlineStr">
        <is>
          <t>A</t>
        </is>
      </c>
      <c r="G3514" t="inlineStr">
        <is>
          <t>VALMONT CR, spol. s r.o.</t>
        </is>
      </c>
      <c r="H3514" t="inlineStr">
        <is>
          <t>Starobrněnská</t>
        </is>
      </c>
      <c r="I3514" t="inlineStr">
        <is>
          <t>690/20</t>
        </is>
      </c>
      <c r="J3514" t="inlineStr">
        <is>
          <t>BRNO - BRNO-MĚSTO</t>
        </is>
      </c>
      <c r="K3514" t="inlineStr">
        <is>
          <t>Brno-město</t>
        </is>
      </c>
      <c r="L3514" t="inlineStr">
        <is>
          <t>RSB</t>
        </is>
      </c>
      <c r="M3514" t="inlineStr">
        <is>
          <t>Koutný Roman</t>
        </is>
      </c>
      <c r="N3514" t="inlineStr">
        <is>
          <t>49.192614</t>
        </is>
      </c>
      <c r="O3514" t="inlineStr">
        <is>
          <t>16.606258</t>
        </is>
      </c>
      <c r="P3514" t="n">
        <v>21907.12</v>
      </c>
    </row>
    <row r="3515">
      <c r="A3515" t="n">
        <v>17756001</v>
      </c>
      <c r="B3515" t="n">
        <v>87756001</v>
      </c>
      <c r="C3515" t="inlineStr">
        <is>
          <t>VELKY TERMINAL</t>
        </is>
      </c>
      <c r="D3515" t="inlineStr">
        <is>
          <t>IDT</t>
        </is>
      </c>
      <c r="E3515" t="inlineStr">
        <is>
          <t>4OSTATNI</t>
        </is>
      </c>
      <c r="F3515" t="inlineStr">
        <is>
          <t>A</t>
        </is>
      </c>
      <c r="G3515" t="inlineStr">
        <is>
          <t>Petr Sapík</t>
        </is>
      </c>
      <c r="H3515" t="inlineStr">
        <is>
          <t>Nádražní</t>
        </is>
      </c>
      <c r="I3515" t="inlineStr">
        <is>
          <t>370/102</t>
        </is>
      </c>
      <c r="J3515" t="inlineStr">
        <is>
          <t>OSTRAVA - MORAVSKÁ OSTRAVA</t>
        </is>
      </c>
      <c r="K3515" t="inlineStr">
        <is>
          <t>Ostrava-město</t>
        </is>
      </c>
      <c r="L3515" t="inlineStr">
        <is>
          <t>RSG</t>
        </is>
      </c>
      <c r="M3515" t="inlineStr">
        <is>
          <t>Gelnar Ivo</t>
        </is>
      </c>
      <c r="N3515" t="inlineStr">
        <is>
          <t>49.844878</t>
        </is>
      </c>
      <c r="O3515" t="inlineStr">
        <is>
          <t>18.281052</t>
        </is>
      </c>
      <c r="P3515" t="n">
        <v>21907.12</v>
      </c>
    </row>
    <row r="3516">
      <c r="A3516" t="n">
        <v>11770801</v>
      </c>
      <c r="B3516" t="n">
        <v>81770801</v>
      </c>
      <c r="C3516" t="inlineStr">
        <is>
          <t>VELKY TERMINAL</t>
        </is>
      </c>
      <c r="D3516" t="inlineStr">
        <is>
          <t>IDT</t>
        </is>
      </c>
      <c r="E3516" t="inlineStr">
        <is>
          <t>4OSTATNI</t>
        </is>
      </c>
      <c r="F3516" t="inlineStr">
        <is>
          <t>A</t>
        </is>
      </c>
      <c r="G3516" t="inlineStr">
        <is>
          <t>Martin Beránek - Potraviny u Beránků</t>
        </is>
      </c>
      <c r="H3516" t="inlineStr">
        <is>
          <t>Jihlavská</t>
        </is>
      </c>
      <c r="I3516" t="inlineStr">
        <is>
          <t>508/46</t>
        </is>
      </c>
      <c r="J3516" t="inlineStr">
        <is>
          <t>PRAHA 4 - MICHLE</t>
        </is>
      </c>
      <c r="K3516" t="inlineStr">
        <is>
          <t>Praha</t>
        </is>
      </c>
      <c r="L3516" t="inlineStr">
        <is>
          <t>RSA</t>
        </is>
      </c>
      <c r="M3516" t="inlineStr">
        <is>
          <t>Myslivec Jan</t>
        </is>
      </c>
      <c r="N3516" t="inlineStr">
        <is>
          <t>50.044449</t>
        </is>
      </c>
      <c r="O3516" t="inlineStr">
        <is>
          <t>14.457273</t>
        </is>
      </c>
      <c r="P3516" t="n">
        <v>21898.27</v>
      </c>
    </row>
    <row r="3517">
      <c r="A3517" t="n">
        <v>14929001</v>
      </c>
      <c r="B3517" t="n">
        <v>84929001</v>
      </c>
      <c r="C3517" t="inlineStr">
        <is>
          <t>VELKY TERMINAL</t>
        </is>
      </c>
      <c r="D3517" t="inlineStr">
        <is>
          <t>IDT</t>
        </is>
      </c>
      <c r="E3517" t="inlineStr">
        <is>
          <t>4OSTATNI</t>
        </is>
      </c>
      <c r="F3517" t="inlineStr">
        <is>
          <t>A</t>
        </is>
      </c>
      <c r="G3517" t="inlineStr">
        <is>
          <t>MAJORITY GROUP s.r.o.</t>
        </is>
      </c>
      <c r="H3517" t="inlineStr">
        <is>
          <t>Dobroměřice</t>
        </is>
      </c>
      <c r="I3517" t="inlineStr">
        <is>
          <t>470</t>
        </is>
      </c>
      <c r="J3517" t="inlineStr">
        <is>
          <t>DOBROMĚŘICE</t>
        </is>
      </c>
      <c r="K3517" t="inlineStr">
        <is>
          <t>Louny</t>
        </is>
      </c>
      <c r="L3517" t="inlineStr">
        <is>
          <t>RSD</t>
        </is>
      </c>
      <c r="M3517" t="inlineStr">
        <is>
          <t>Neubert Jaroslav</t>
        </is>
      </c>
      <c r="N3517" t="inlineStr">
        <is>
          <t>50.384236</t>
        </is>
      </c>
      <c r="O3517" t="inlineStr">
        <is>
          <t>13.787116</t>
        </is>
      </c>
      <c r="P3517" t="n">
        <v>21889.77</v>
      </c>
    </row>
    <row r="3518">
      <c r="A3518" t="n">
        <v>11968101</v>
      </c>
      <c r="B3518" t="n">
        <v>81968101</v>
      </c>
      <c r="C3518" t="inlineStr">
        <is>
          <t>VELKY TERMINAL</t>
        </is>
      </c>
      <c r="D3518" t="inlineStr">
        <is>
          <t>IDT</t>
        </is>
      </c>
      <c r="E3518" t="inlineStr">
        <is>
          <t>4OSTATNI</t>
        </is>
      </c>
      <c r="F3518" t="inlineStr">
        <is>
          <t>A</t>
        </is>
      </c>
      <c r="G3518" t="inlineStr">
        <is>
          <t>Iveta Fantová - Trafika IM</t>
        </is>
      </c>
      <c r="H3518" t="inlineStr">
        <is>
          <t>Žižkovo náměstí</t>
        </is>
      </c>
      <c r="I3518" t="inlineStr">
        <is>
          <t>142</t>
        </is>
      </c>
      <c r="J3518" t="inlineStr">
        <is>
          <t>VLAŠIM</t>
        </is>
      </c>
      <c r="K3518" t="inlineStr">
        <is>
          <t>Benešov</t>
        </is>
      </c>
      <c r="L3518" t="inlineStr">
        <is>
          <t>RSA</t>
        </is>
      </c>
      <c r="M3518" t="inlineStr">
        <is>
          <t>Fiedler Miroslav</t>
        </is>
      </c>
      <c r="N3518" t="inlineStr">
        <is>
          <t>49.708870</t>
        </is>
      </c>
      <c r="O3518" t="inlineStr">
        <is>
          <t>14.898812</t>
        </is>
      </c>
      <c r="P3518" t="n">
        <v>21887.69</v>
      </c>
    </row>
    <row r="3519">
      <c r="A3519" t="n">
        <v>11771204</v>
      </c>
      <c r="B3519" t="n">
        <v>81771204</v>
      </c>
      <c r="C3519" t="inlineStr">
        <is>
          <t>VELKY TERMINAL</t>
        </is>
      </c>
      <c r="D3519" t="inlineStr">
        <is>
          <t>KA PARTNERS</t>
        </is>
      </c>
      <c r="E3519" t="inlineStr">
        <is>
          <t>1JPSERV</t>
        </is>
      </c>
      <c r="F3519" t="inlineStr">
        <is>
          <t>A</t>
        </is>
      </c>
      <c r="G3519" t="inlineStr">
        <is>
          <t>PONT to go</t>
        </is>
      </c>
      <c r="H3519" t="inlineStr">
        <is>
          <t>Nádražní</t>
        </is>
      </c>
      <c r="I3519" t="inlineStr">
        <is>
          <t>219/3</t>
        </is>
      </c>
      <c r="J3519" t="inlineStr">
        <is>
          <t>ŘÍČANY</t>
        </is>
      </c>
      <c r="K3519" t="inlineStr">
        <is>
          <t>Praha-východ</t>
        </is>
      </c>
      <c r="L3519" t="inlineStr">
        <is>
          <t>RSA</t>
        </is>
      </c>
      <c r="M3519" t="inlineStr">
        <is>
          <t>Myslivec Jan</t>
        </is>
      </c>
      <c r="N3519" t="inlineStr">
        <is>
          <t>49.997264</t>
        </is>
      </c>
      <c r="O3519" t="inlineStr">
        <is>
          <t>14.663567</t>
        </is>
      </c>
      <c r="P3519" t="n">
        <v>21868.27</v>
      </c>
    </row>
    <row r="3520">
      <c r="A3520" t="n">
        <v>15833201</v>
      </c>
      <c r="B3520" t="n">
        <v>85833201</v>
      </c>
      <c r="C3520" t="inlineStr">
        <is>
          <t>VELKY TERMINAL</t>
        </is>
      </c>
      <c r="D3520" t="inlineStr">
        <is>
          <t>IDT</t>
        </is>
      </c>
      <c r="E3520" t="inlineStr">
        <is>
          <t>2POSTAF</t>
        </is>
      </c>
      <c r="F3520" t="inlineStr">
        <is>
          <t>A</t>
        </is>
      </c>
      <c r="G3520" t="inlineStr">
        <is>
          <t>Martin Jandura</t>
        </is>
      </c>
      <c r="H3520" t="inlineStr">
        <is>
          <t>Špindlerův Mlýn</t>
        </is>
      </c>
      <c r="I3520" t="inlineStr">
        <is>
          <t>188</t>
        </is>
      </c>
      <c r="J3520" t="inlineStr">
        <is>
          <t>ŠPINDLERŮV MLÝN</t>
        </is>
      </c>
      <c r="K3520" t="inlineStr">
        <is>
          <t>Trutnov</t>
        </is>
      </c>
      <c r="L3520" t="inlineStr">
        <is>
          <t>RSE</t>
        </is>
      </c>
      <c r="M3520" t="inlineStr">
        <is>
          <t>Lán Tomáš</t>
        </is>
      </c>
      <c r="N3520" t="inlineStr">
        <is>
          <t>50.725333</t>
        </is>
      </c>
      <c r="O3520" t="inlineStr">
        <is>
          <t>15.606734</t>
        </is>
      </c>
      <c r="P3520" t="n">
        <v>21850.77</v>
      </c>
    </row>
    <row r="3521">
      <c r="A3521" t="n">
        <v>11640091</v>
      </c>
      <c r="B3521" t="n">
        <v>81640091</v>
      </c>
      <c r="C3521" t="inlineStr">
        <is>
          <t>VELKY TERMINAL</t>
        </is>
      </c>
      <c r="D3521" t="inlineStr">
        <is>
          <t>KA PARTNERS</t>
        </is>
      </c>
      <c r="E3521" t="inlineStr">
        <is>
          <t>1LAG</t>
        </is>
      </c>
      <c r="F3521" t="inlineStr">
        <is>
          <t>A</t>
        </is>
      </c>
      <c r="G3521" t="inlineStr">
        <is>
          <t>RELAY</t>
        </is>
      </c>
      <c r="H3521" t="inlineStr">
        <is>
          <t>Havlíčkova (metro B-nám. Republiky)</t>
        </is>
      </c>
      <c r="I3521" t="inlineStr">
        <is>
          <t>1028/5</t>
        </is>
      </c>
      <c r="J3521" t="inlineStr">
        <is>
          <t>PRAHA 1 - NOVÉ MĚSTO</t>
        </is>
      </c>
      <c r="K3521" t="inlineStr">
        <is>
          <t>Praha</t>
        </is>
      </c>
      <c r="L3521" t="inlineStr">
        <is>
          <t>RSA</t>
        </is>
      </c>
      <c r="M3521" t="inlineStr">
        <is>
          <t>Fiedler Miroslav</t>
        </is>
      </c>
      <c r="N3521" t="inlineStr">
        <is>
          <t>50.088300</t>
        </is>
      </c>
      <c r="O3521" t="inlineStr">
        <is>
          <t>14.432680</t>
        </is>
      </c>
      <c r="P3521" t="n">
        <v>21843.77</v>
      </c>
    </row>
    <row r="3522">
      <c r="A3522" t="n">
        <v>16933624</v>
      </c>
      <c r="B3522" t="n">
        <v>86933624</v>
      </c>
      <c r="C3522" t="inlineStr">
        <is>
          <t>VELKY TERMINAL</t>
        </is>
      </c>
      <c r="D3522" t="inlineStr">
        <is>
          <t>PETROL</t>
        </is>
      </c>
      <c r="E3522" t="inlineStr">
        <is>
          <t>1MOL</t>
        </is>
      </c>
      <c r="F3522" t="inlineStr">
        <is>
          <t>A</t>
        </is>
      </c>
      <c r="G3522" t="inlineStr">
        <is>
          <t>MOL Česká republika, s.r.o.</t>
        </is>
      </c>
      <c r="H3522" t="inlineStr">
        <is>
          <t>Sportovní</t>
        </is>
      </c>
      <c r="I3522" t="inlineStr">
        <is>
          <t>2941/39</t>
        </is>
      </c>
      <c r="J3522" t="inlineStr">
        <is>
          <t>BRNO - KRÁLOVO POLE</t>
        </is>
      </c>
      <c r="K3522" t="inlineStr">
        <is>
          <t>Brno-město</t>
        </is>
      </c>
      <c r="L3522" t="inlineStr">
        <is>
          <t>RSB</t>
        </is>
      </c>
      <c r="M3522" t="inlineStr">
        <is>
          <t>Hanuš Robert</t>
        </is>
      </c>
      <c r="N3522" t="inlineStr">
        <is>
          <t>49.234278</t>
        </is>
      </c>
      <c r="O3522" t="inlineStr">
        <is>
          <t>16.591520</t>
        </is>
      </c>
      <c r="P3522" t="n">
        <v>21819.62</v>
      </c>
    </row>
    <row r="3523">
      <c r="A3523" t="n">
        <v>11883601</v>
      </c>
      <c r="B3523" t="n">
        <v>81883601</v>
      </c>
      <c r="C3523" t="inlineStr">
        <is>
          <t>VELKY TERMINAL</t>
        </is>
      </c>
      <c r="D3523" t="inlineStr">
        <is>
          <t>IDT</t>
        </is>
      </c>
      <c r="E3523" t="inlineStr">
        <is>
          <t>4OSTATNI</t>
        </is>
      </c>
      <c r="F3523" t="inlineStr">
        <is>
          <t>A</t>
        </is>
      </c>
      <c r="G3523" t="inlineStr">
        <is>
          <t>Luboš Skočdopole - Elektra Skokan</t>
        </is>
      </c>
      <c r="H3523" t="inlineStr">
        <is>
          <t>Českolipská</t>
        </is>
      </c>
      <c r="I3523" t="inlineStr">
        <is>
          <t>1147/1</t>
        </is>
      </c>
      <c r="J3523" t="inlineStr">
        <is>
          <t>MĚLNÍK</t>
        </is>
      </c>
      <c r="K3523" t="inlineStr">
        <is>
          <t>Mělník</t>
        </is>
      </c>
      <c r="L3523" t="inlineStr">
        <is>
          <t>RSA</t>
        </is>
      </c>
      <c r="M3523" t="inlineStr">
        <is>
          <t>Vlk Pavel</t>
        </is>
      </c>
      <c r="N3523" t="inlineStr">
        <is>
          <t>50.363096</t>
        </is>
      </c>
      <c r="O3523" t="inlineStr">
        <is>
          <t>14.468046</t>
        </is>
      </c>
      <c r="P3523" t="n">
        <v>21814.62</v>
      </c>
    </row>
    <row r="3524">
      <c r="A3524" t="n">
        <v>15935901</v>
      </c>
      <c r="B3524" t="n">
        <v>85935901</v>
      </c>
      <c r="C3524" t="inlineStr">
        <is>
          <t>VELKY TERMINAL</t>
        </is>
      </c>
      <c r="D3524" t="inlineStr">
        <is>
          <t>PETROL</t>
        </is>
      </c>
      <c r="E3524" t="inlineStr">
        <is>
          <t>1SHELL</t>
        </is>
      </c>
      <c r="F3524" t="inlineStr">
        <is>
          <t>A</t>
        </is>
      </c>
      <c r="G3524" t="inlineStr">
        <is>
          <t>Marek Vancl</t>
        </is>
      </c>
      <c r="H3524" t="inlineStr">
        <is>
          <t>Brodská</t>
        </is>
      </c>
      <c r="I3524" t="inlineStr">
        <is>
          <t>517</t>
        </is>
      </c>
      <c r="J3524" t="inlineStr">
        <is>
          <t>SEMILY - PODMOKLICE</t>
        </is>
      </c>
      <c r="K3524" t="inlineStr">
        <is>
          <t>Semily</t>
        </is>
      </c>
      <c r="L3524" t="inlineStr">
        <is>
          <t>RSD</t>
        </is>
      </c>
      <c r="M3524" t="inlineStr">
        <is>
          <t>Luňáček Jan</t>
        </is>
      </c>
      <c r="N3524" t="inlineStr">
        <is>
          <t>50.607479</t>
        </is>
      </c>
      <c r="O3524" t="inlineStr">
        <is>
          <t>15.323084</t>
        </is>
      </c>
      <c r="P3524" t="n">
        <v>21810.23</v>
      </c>
    </row>
    <row r="3525">
      <c r="A3525" t="n">
        <v>35200829</v>
      </c>
      <c r="B3525" t="n">
        <v>75200311</v>
      </c>
      <c r="C3525" t="inlineStr">
        <is>
          <t>LI</t>
        </is>
      </c>
      <c r="D3525" t="inlineStr">
        <is>
          <t>ČESKÁ POŠTA</t>
        </is>
      </c>
      <c r="E3525" t="inlineStr">
        <is>
          <t>1POSTA</t>
        </is>
      </c>
      <c r="F3525" t="inlineStr">
        <is>
          <t>P</t>
        </is>
      </c>
      <c r="G3525" t="inlineStr">
        <is>
          <t>Česká pošta - Svitavy 2</t>
        </is>
      </c>
      <c r="H3525" t="inlineStr">
        <is>
          <t>Větrná</t>
        </is>
      </c>
      <c r="I3525" t="inlineStr">
        <is>
          <t>662/2</t>
        </is>
      </c>
      <c r="J3525" t="inlineStr">
        <is>
          <t>SVITAVY - LÁNY</t>
        </is>
      </c>
      <c r="K3525" t="inlineStr">
        <is>
          <t>Svitavy</t>
        </is>
      </c>
      <c r="L3525" t="inlineStr">
        <is>
          <t>RSE</t>
        </is>
      </c>
      <c r="M3525" t="inlineStr">
        <is>
          <t>Rek Lubomír</t>
        </is>
      </c>
      <c r="N3525" t="inlineStr">
        <is>
          <t>49.750245</t>
        </is>
      </c>
      <c r="O3525" t="inlineStr">
        <is>
          <t>16.471934</t>
        </is>
      </c>
      <c r="P3525" t="n">
        <v>21808.46</v>
      </c>
    </row>
    <row r="3526">
      <c r="A3526" t="n">
        <v>11874701</v>
      </c>
      <c r="B3526" t="n">
        <v>81874701</v>
      </c>
      <c r="C3526" t="inlineStr">
        <is>
          <t>VELKY TERMINAL</t>
        </is>
      </c>
      <c r="D3526" t="inlineStr">
        <is>
          <t>IDT</t>
        </is>
      </c>
      <c r="E3526" t="inlineStr">
        <is>
          <t>4OSTATNI</t>
        </is>
      </c>
      <c r="F3526" t="inlineStr">
        <is>
          <t>A</t>
        </is>
      </c>
      <c r="G3526" t="inlineStr">
        <is>
          <t>Martina Koubová - ZOOshop Bella</t>
        </is>
      </c>
      <c r="H3526" t="inlineStr">
        <is>
          <t>Pražská (u Billy)</t>
        </is>
      </c>
      <c r="I3526" t="inlineStr">
        <is>
          <t>256</t>
        </is>
      </c>
      <c r="J3526" t="inlineStr">
        <is>
          <t>JÍLOVÉ U PRAHY - RADLÍK</t>
        </is>
      </c>
      <c r="K3526" t="inlineStr">
        <is>
          <t>Praha-západ</t>
        </is>
      </c>
      <c r="L3526" t="inlineStr">
        <is>
          <t>RSA</t>
        </is>
      </c>
      <c r="M3526" t="inlineStr">
        <is>
          <t>Dosoudil Petr</t>
        </is>
      </c>
      <c r="N3526" t="inlineStr">
        <is>
          <t>49.905949</t>
        </is>
      </c>
      <c r="O3526" t="inlineStr">
        <is>
          <t>14.492730</t>
        </is>
      </c>
      <c r="P3526" t="n">
        <v>21790.58</v>
      </c>
    </row>
    <row r="3527">
      <c r="A3527" t="n">
        <v>16742601</v>
      </c>
      <c r="B3527" t="n">
        <v>86742601</v>
      </c>
      <c r="C3527" t="inlineStr">
        <is>
          <t>VELKY TERMINAL</t>
        </is>
      </c>
      <c r="D3527" t="inlineStr">
        <is>
          <t>IDT</t>
        </is>
      </c>
      <c r="E3527" t="inlineStr">
        <is>
          <t>4OSTATNI</t>
        </is>
      </c>
      <c r="F3527" t="inlineStr">
        <is>
          <t>A</t>
        </is>
      </c>
      <c r="G3527" t="inlineStr">
        <is>
          <t>DO+RA, s.r.o.</t>
        </is>
      </c>
      <c r="H3527" t="inlineStr">
        <is>
          <t>Masarykovo nám.</t>
        </is>
      </c>
      <c r="I3527" t="inlineStr">
        <is>
          <t>97</t>
        </is>
      </c>
      <c r="J3527" t="inlineStr">
        <is>
          <t>NÁMĚŠŤ NAD OSLAVOU</t>
        </is>
      </c>
      <c r="K3527" t="inlineStr">
        <is>
          <t>Třebíč</t>
        </is>
      </c>
      <c r="L3527" t="inlineStr">
        <is>
          <t>RSB</t>
        </is>
      </c>
      <c r="M3527" t="inlineStr">
        <is>
          <t>Hanuš Robert</t>
        </is>
      </c>
      <c r="N3527" t="inlineStr">
        <is>
          <t>49.206878</t>
        </is>
      </c>
      <c r="O3527" t="inlineStr">
        <is>
          <t>16.156791</t>
        </is>
      </c>
      <c r="P3527" t="n">
        <v>21767.08</v>
      </c>
    </row>
    <row r="3528">
      <c r="A3528" t="n">
        <v>11945209</v>
      </c>
      <c r="B3528" t="n">
        <v>81945209</v>
      </c>
      <c r="C3528" t="inlineStr">
        <is>
          <t>VELKY TERMINAL</t>
        </is>
      </c>
      <c r="D3528" t="inlineStr">
        <is>
          <t>IDT</t>
        </is>
      </c>
      <c r="E3528" t="inlineStr">
        <is>
          <t>3VNK</t>
        </is>
      </c>
      <c r="F3528" t="inlineStr">
        <is>
          <t>A</t>
        </is>
      </c>
      <c r="G3528" t="inlineStr">
        <is>
          <t>VNK s.r.o. - Trafika Londa</t>
        </is>
      </c>
      <c r="H3528" t="inlineStr">
        <is>
          <t>Dr. E. Beneše (vchod z ul. Husova)</t>
        </is>
      </c>
      <c r="I3528" t="inlineStr">
        <is>
          <t>99/1</t>
        </is>
      </c>
      <c r="J3528" t="inlineStr">
        <is>
          <t>SLANÝ</t>
        </is>
      </c>
      <c r="K3528" t="inlineStr">
        <is>
          <t>Kladno</t>
        </is>
      </c>
      <c r="L3528" t="inlineStr">
        <is>
          <t>RSA</t>
        </is>
      </c>
      <c r="M3528" t="inlineStr">
        <is>
          <t>Hrubý Jiří</t>
        </is>
      </c>
      <c r="N3528" t="inlineStr">
        <is>
          <t>50.231371</t>
        </is>
      </c>
      <c r="O3528" t="inlineStr">
        <is>
          <t>14.083696</t>
        </is>
      </c>
      <c r="P3528" t="n">
        <v>21749.04</v>
      </c>
    </row>
    <row r="3529">
      <c r="A3529" t="n">
        <v>16933632</v>
      </c>
      <c r="B3529" t="n">
        <v>86933632</v>
      </c>
      <c r="C3529" t="inlineStr">
        <is>
          <t>VELKY TERMINAL</t>
        </is>
      </c>
      <c r="D3529" t="inlineStr">
        <is>
          <t>PETROL</t>
        </is>
      </c>
      <c r="E3529" t="inlineStr">
        <is>
          <t>1MOL</t>
        </is>
      </c>
      <c r="F3529" t="inlineStr">
        <is>
          <t>A</t>
        </is>
      </c>
      <c r="G3529" t="inlineStr">
        <is>
          <t>MOL Česká republika, s.r.o.</t>
        </is>
      </c>
      <c r="H3529" t="inlineStr">
        <is>
          <t>třída Tomáše Bati</t>
        </is>
      </c>
      <c r="I3529" t="inlineStr">
        <is>
          <t>5276</t>
        </is>
      </c>
      <c r="J3529" t="inlineStr">
        <is>
          <t>ZLÍN</t>
        </is>
      </c>
      <c r="K3529" t="inlineStr">
        <is>
          <t>Zlín</t>
        </is>
      </c>
      <c r="L3529" t="inlineStr">
        <is>
          <t>RSE</t>
        </is>
      </c>
      <c r="M3529" t="inlineStr">
        <is>
          <t>Modlitba Jakub</t>
        </is>
      </c>
      <c r="N3529" t="inlineStr">
        <is>
          <t>49.219826</t>
        </is>
      </c>
      <c r="O3529" t="inlineStr">
        <is>
          <t>17.642759</t>
        </is>
      </c>
      <c r="P3529" t="n">
        <v>21748.85</v>
      </c>
    </row>
    <row r="3530">
      <c r="A3530" t="n">
        <v>17744407</v>
      </c>
      <c r="B3530" t="n">
        <v>87744407</v>
      </c>
      <c r="C3530" t="inlineStr">
        <is>
          <t>VELKY TERMINAL</t>
        </is>
      </c>
      <c r="D3530" t="inlineStr">
        <is>
          <t>IDT</t>
        </is>
      </c>
      <c r="E3530" t="inlineStr">
        <is>
          <t>3GATTNAR</t>
        </is>
      </c>
      <c r="F3530" t="inlineStr">
        <is>
          <t>A</t>
        </is>
      </c>
      <c r="G3530" t="inlineStr">
        <is>
          <t>GATTNAR, s.r.o.</t>
        </is>
      </c>
      <c r="H3530" t="inlineStr">
        <is>
          <t>nám. T. G. Masaryka</t>
        </is>
      </c>
      <c r="I3530" t="inlineStr">
        <is>
          <t>798/8</t>
        </is>
      </c>
      <c r="J3530" t="inlineStr">
        <is>
          <t>HAVÍŘOV - ŠUMBARK</t>
        </is>
      </c>
      <c r="K3530" t="inlineStr">
        <is>
          <t>Karviná</t>
        </is>
      </c>
      <c r="L3530" t="inlineStr">
        <is>
          <t>RSG</t>
        </is>
      </c>
      <c r="M3530" t="inlineStr">
        <is>
          <t>Brindžák Michal</t>
        </is>
      </c>
      <c r="N3530" t="inlineStr">
        <is>
          <t>49.794981</t>
        </is>
      </c>
      <c r="O3530" t="inlineStr">
        <is>
          <t>18.406057</t>
        </is>
      </c>
      <c r="P3530" t="n">
        <v>21739.23</v>
      </c>
    </row>
    <row r="3531">
      <c r="A3531" t="n">
        <v>11525626</v>
      </c>
      <c r="B3531" t="n">
        <v>81525626</v>
      </c>
      <c r="C3531" t="inlineStr">
        <is>
          <t>VELKY TERMINAL</t>
        </is>
      </c>
      <c r="D3531" t="inlineStr">
        <is>
          <t>PETROL</t>
        </is>
      </c>
      <c r="E3531" t="inlineStr">
        <is>
          <t>1ORLEN</t>
        </is>
      </c>
      <c r="F3531" t="inlineStr">
        <is>
          <t>A</t>
        </is>
      </c>
      <c r="G3531" t="inlineStr">
        <is>
          <t>ORLEN Unipetrol RPA s.r.o.</t>
        </is>
      </c>
      <c r="H3531" t="inlineStr">
        <is>
          <t>Chouranice, silnice č. 12 (ČS ORLEN)</t>
        </is>
      </c>
      <c r="I3531" t="inlineStr"/>
      <c r="J3531" t="inlineStr">
        <is>
          <t>ČESKÝ BROD</t>
        </is>
      </c>
      <c r="K3531" t="inlineStr">
        <is>
          <t>Kolín</t>
        </is>
      </c>
      <c r="L3531" t="inlineStr">
        <is>
          <t>RSA</t>
        </is>
      </c>
      <c r="M3531" t="inlineStr">
        <is>
          <t>Česnek Miroslav</t>
        </is>
      </c>
      <c r="N3531" t="inlineStr">
        <is>
          <t>50.063271</t>
        </is>
      </c>
      <c r="O3531" t="inlineStr">
        <is>
          <t>14.848728</t>
        </is>
      </c>
      <c r="P3531" t="n">
        <v>21728.46</v>
      </c>
    </row>
    <row r="3532">
      <c r="A3532" t="n">
        <v>14837001</v>
      </c>
      <c r="B3532" t="n">
        <v>84837001</v>
      </c>
      <c r="C3532" t="inlineStr">
        <is>
          <t>VELKY TERMINAL</t>
        </is>
      </c>
      <c r="D3532" t="inlineStr">
        <is>
          <t>IDT</t>
        </is>
      </c>
      <c r="E3532" t="inlineStr">
        <is>
          <t>2POSTAF</t>
        </is>
      </c>
      <c r="F3532" t="inlineStr">
        <is>
          <t>A</t>
        </is>
      </c>
      <c r="G3532" t="inlineStr">
        <is>
          <t>Pošta partner Chabařovice</t>
        </is>
      </c>
      <c r="H3532" t="inlineStr">
        <is>
          <t>Husovo náměstí</t>
        </is>
      </c>
      <c r="I3532" t="inlineStr">
        <is>
          <t>2</t>
        </is>
      </c>
      <c r="J3532" t="inlineStr">
        <is>
          <t>CHABAŘOVICE</t>
        </is>
      </c>
      <c r="K3532" t="inlineStr">
        <is>
          <t>Ústí nad Labem</t>
        </is>
      </c>
      <c r="L3532" t="inlineStr">
        <is>
          <t>RSD</t>
        </is>
      </c>
      <c r="M3532" t="inlineStr">
        <is>
          <t>Šticha Milan</t>
        </is>
      </c>
      <c r="N3532" t="inlineStr">
        <is>
          <t>50.672511</t>
        </is>
      </c>
      <c r="O3532" t="inlineStr">
        <is>
          <t>13.944520</t>
        </is>
      </c>
      <c r="P3532" t="n">
        <v>21711.92</v>
      </c>
    </row>
    <row r="3533">
      <c r="A3533" t="n">
        <v>11530201</v>
      </c>
      <c r="B3533" t="n">
        <v>81530201</v>
      </c>
      <c r="C3533" t="inlineStr">
        <is>
          <t>VELKY TERMINAL</t>
        </is>
      </c>
      <c r="D3533" t="inlineStr">
        <is>
          <t>IDT</t>
        </is>
      </c>
      <c r="E3533" t="inlineStr">
        <is>
          <t>4OSTATNI</t>
        </is>
      </c>
      <c r="F3533" t="inlineStr">
        <is>
          <t>A</t>
        </is>
      </c>
      <c r="G3533" t="inlineStr">
        <is>
          <t>3T FOODS s.r.o. - Daily Fresh Foods</t>
        </is>
      </c>
      <c r="H3533" t="inlineStr">
        <is>
          <t>Hartigova</t>
        </is>
      </c>
      <c r="I3533" t="inlineStr">
        <is>
          <t>2596/211</t>
        </is>
      </c>
      <c r="J3533" t="inlineStr">
        <is>
          <t>PRAHA 3 - ŽIŽKOV</t>
        </is>
      </c>
      <c r="K3533" t="inlineStr">
        <is>
          <t>Praha</t>
        </is>
      </c>
      <c r="L3533" t="inlineStr">
        <is>
          <t>RSA</t>
        </is>
      </c>
      <c r="M3533" t="inlineStr">
        <is>
          <t>Myslivec Jan</t>
        </is>
      </c>
      <c r="N3533" t="inlineStr">
        <is>
          <t>50.092679</t>
        </is>
      </c>
      <c r="O3533" t="inlineStr">
        <is>
          <t>14.487752</t>
        </is>
      </c>
      <c r="P3533" t="n">
        <v>21704.27</v>
      </c>
    </row>
    <row r="3534">
      <c r="A3534" t="n">
        <v>11750024</v>
      </c>
      <c r="B3534" t="n">
        <v>81750024</v>
      </c>
      <c r="C3534" t="inlineStr">
        <is>
          <t>VELKY TERMINAL</t>
        </is>
      </c>
      <c r="D3534" t="inlineStr">
        <is>
          <t>KA PARTNERS</t>
        </is>
      </c>
      <c r="E3534" t="inlineStr">
        <is>
          <t>1TESCOFS</t>
        </is>
      </c>
      <c r="F3534" t="inlineStr">
        <is>
          <t>A</t>
        </is>
      </c>
      <c r="G3534" t="inlineStr">
        <is>
          <t>Žabka - potraviny</t>
        </is>
      </c>
      <c r="H3534" t="inlineStr">
        <is>
          <t>Žateckých</t>
        </is>
      </c>
      <c r="I3534" t="inlineStr">
        <is>
          <t>1082/9</t>
        </is>
      </c>
      <c r="J3534" t="inlineStr">
        <is>
          <t>PRAHA 4 - NUSLE</t>
        </is>
      </c>
      <c r="K3534" t="inlineStr">
        <is>
          <t>Praha</t>
        </is>
      </c>
      <c r="L3534" t="inlineStr">
        <is>
          <t>RSA</t>
        </is>
      </c>
      <c r="M3534" t="inlineStr">
        <is>
          <t>Myslivec Jan</t>
        </is>
      </c>
      <c r="N3534" t="inlineStr">
        <is>
          <t>50.060824</t>
        </is>
      </c>
      <c r="O3534" t="inlineStr">
        <is>
          <t>14.434592</t>
        </is>
      </c>
      <c r="P3534" t="n">
        <v>21693.27</v>
      </c>
    </row>
    <row r="3535">
      <c r="A3535" t="n">
        <v>11225040</v>
      </c>
      <c r="B3535" t="n">
        <v>81225040</v>
      </c>
      <c r="C3535" t="inlineStr">
        <is>
          <t>VELKY TERMINAL</t>
        </is>
      </c>
      <c r="D3535" t="inlineStr">
        <is>
          <t>ČESKÁ POŠTA</t>
        </is>
      </c>
      <c r="E3535" t="inlineStr">
        <is>
          <t>1POSTA</t>
        </is>
      </c>
      <c r="F3535" t="inlineStr">
        <is>
          <t>P</t>
        </is>
      </c>
      <c r="G3535" t="inlineStr">
        <is>
          <t>Česká pošta - Zruč nad Sázavou 1</t>
        </is>
      </c>
      <c r="H3535" t="inlineStr">
        <is>
          <t>Tomáše Bati</t>
        </is>
      </c>
      <c r="I3535" t="inlineStr">
        <is>
          <t>1012</t>
        </is>
      </c>
      <c r="J3535" t="inlineStr">
        <is>
          <t>ZRUČ NAD SÁZAVOU</t>
        </is>
      </c>
      <c r="K3535" t="inlineStr">
        <is>
          <t>Kutná Hora</t>
        </is>
      </c>
      <c r="L3535" t="inlineStr">
        <is>
          <t>RSA</t>
        </is>
      </c>
      <c r="M3535" t="inlineStr">
        <is>
          <t>Česnek Miroslav</t>
        </is>
      </c>
      <c r="N3535" t="inlineStr">
        <is>
          <t>49.743210</t>
        </is>
      </c>
      <c r="O3535" t="inlineStr">
        <is>
          <t>15.087587</t>
        </is>
      </c>
      <c r="P3535" t="n">
        <v>21690</v>
      </c>
    </row>
    <row r="3536">
      <c r="A3536" t="n">
        <v>31201470</v>
      </c>
      <c r="B3536" t="n">
        <v>71200117</v>
      </c>
      <c r="C3536" t="inlineStr">
        <is>
          <t>LI</t>
        </is>
      </c>
      <c r="D3536" t="inlineStr">
        <is>
          <t>ČESKÁ POŠTA</t>
        </is>
      </c>
      <c r="E3536" t="inlineStr">
        <is>
          <t>1POSTA</t>
        </is>
      </c>
      <c r="F3536" t="inlineStr">
        <is>
          <t>P</t>
        </is>
      </c>
      <c r="G3536" t="inlineStr">
        <is>
          <t>Česká pošta - Čáslav</t>
        </is>
      </c>
      <c r="H3536" t="inlineStr">
        <is>
          <t>Masarykova</t>
        </is>
      </c>
      <c r="I3536" t="inlineStr">
        <is>
          <t>204/44</t>
        </is>
      </c>
      <c r="J3536" t="inlineStr">
        <is>
          <t>ČÁSLAV - ČÁSLAV-NOVÉ MĚSTO</t>
        </is>
      </c>
      <c r="K3536" t="inlineStr">
        <is>
          <t>Kutná Hora</t>
        </is>
      </c>
      <c r="L3536" t="inlineStr">
        <is>
          <t>RSA</t>
        </is>
      </c>
      <c r="M3536" t="inlineStr">
        <is>
          <t>Česnek Miroslav</t>
        </is>
      </c>
      <c r="N3536" t="inlineStr">
        <is>
          <t>49.910417</t>
        </is>
      </c>
      <c r="O3536" t="inlineStr">
        <is>
          <t>15.394761</t>
        </is>
      </c>
      <c r="P3536" t="n">
        <v>21690</v>
      </c>
    </row>
    <row r="3537">
      <c r="A3537" t="n">
        <v>17926704</v>
      </c>
      <c r="B3537" t="n">
        <v>87926704</v>
      </c>
      <c r="C3537" t="inlineStr">
        <is>
          <t>VELKY TERMINAL</t>
        </is>
      </c>
      <c r="D3537" t="inlineStr">
        <is>
          <t>PETROL</t>
        </is>
      </c>
      <c r="E3537" t="inlineStr">
        <is>
          <t>1EUROBIT</t>
        </is>
      </c>
      <c r="F3537" t="inlineStr">
        <is>
          <t>A</t>
        </is>
      </c>
      <c r="G3537" t="inlineStr">
        <is>
          <t>EUROBIT - čerpací stanice s.r.o.</t>
        </is>
      </c>
      <c r="H3537" t="inlineStr">
        <is>
          <t>Na poříčí</t>
        </is>
      </c>
      <c r="I3537" t="inlineStr">
        <is>
          <t>3241</t>
        </is>
      </c>
      <c r="J3537" t="inlineStr">
        <is>
          <t>FRÝDEK-MÍSTEK - FRÝDEK</t>
        </is>
      </c>
      <c r="K3537" t="inlineStr">
        <is>
          <t>Frýdek-Místek</t>
        </is>
      </c>
      <c r="L3537" t="inlineStr">
        <is>
          <t>RSG</t>
        </is>
      </c>
      <c r="M3537" t="inlineStr">
        <is>
          <t>Herman Michal</t>
        </is>
      </c>
      <c r="N3537" t="inlineStr">
        <is>
          <t>49.680084</t>
        </is>
      </c>
      <c r="O3537" t="inlineStr">
        <is>
          <t>18.349108</t>
        </is>
      </c>
      <c r="P3537" t="n">
        <v>21681.69</v>
      </c>
    </row>
    <row r="3538">
      <c r="A3538" t="n">
        <v>12815802</v>
      </c>
      <c r="B3538" t="n">
        <v>82815802</v>
      </c>
      <c r="C3538" t="inlineStr">
        <is>
          <t>VELKY TERMINAL</t>
        </is>
      </c>
      <c r="D3538" t="inlineStr">
        <is>
          <t>IDT</t>
        </is>
      </c>
      <c r="E3538" t="inlineStr">
        <is>
          <t>4OSTATNI</t>
        </is>
      </c>
      <c r="F3538" t="inlineStr">
        <is>
          <t>A</t>
        </is>
      </c>
      <c r="G3538" t="inlineStr">
        <is>
          <t>VENPO CZ s.r.o.</t>
        </is>
      </c>
      <c r="H3538" t="inlineStr">
        <is>
          <t>náměstí T. G. Masaryka</t>
        </is>
      </c>
      <c r="I3538" t="inlineStr">
        <is>
          <t>18</t>
        </is>
      </c>
      <c r="J3538" t="inlineStr">
        <is>
          <t>VESELÍ NAD LUŽNICÍ - VESELÍ N. LUŽNICÍ I</t>
        </is>
      </c>
      <c r="K3538" t="inlineStr">
        <is>
          <t>Tábor</t>
        </is>
      </c>
      <c r="L3538" t="inlineStr">
        <is>
          <t>RSB</t>
        </is>
      </c>
      <c r="M3538" t="inlineStr">
        <is>
          <t>Dvořák Petr</t>
        </is>
      </c>
      <c r="N3538" t="inlineStr">
        <is>
          <t>49.185766</t>
        </is>
      </c>
      <c r="O3538" t="inlineStr">
        <is>
          <t>14.698433</t>
        </is>
      </c>
      <c r="P3538" t="n">
        <v>21672.31</v>
      </c>
    </row>
    <row r="3539">
      <c r="A3539" t="n">
        <v>12921601</v>
      </c>
      <c r="B3539" t="n">
        <v>82921601</v>
      </c>
      <c r="C3539" t="inlineStr">
        <is>
          <t>VELKY TERMINAL</t>
        </is>
      </c>
      <c r="D3539" t="inlineStr">
        <is>
          <t>IDT</t>
        </is>
      </c>
      <c r="E3539" t="inlineStr">
        <is>
          <t>4OSTATNI</t>
        </is>
      </c>
      <c r="F3539" t="inlineStr">
        <is>
          <t>A</t>
        </is>
      </c>
      <c r="G3539" t="inlineStr">
        <is>
          <t>DAT CZ s.r.o.</t>
        </is>
      </c>
      <c r="H3539" t="inlineStr">
        <is>
          <t>Netolická</t>
        </is>
      </c>
      <c r="I3539" t="inlineStr">
        <is>
          <t>413</t>
        </is>
      </c>
      <c r="J3539" t="inlineStr">
        <is>
          <t>LHENICE</t>
        </is>
      </c>
      <c r="K3539" t="inlineStr">
        <is>
          <t>Prachatice</t>
        </is>
      </c>
      <c r="L3539" t="inlineStr">
        <is>
          <t>RSB</t>
        </is>
      </c>
      <c r="M3539" t="inlineStr">
        <is>
          <t>Štolba Jan</t>
        </is>
      </c>
      <c r="N3539" t="inlineStr">
        <is>
          <t>48.996584</t>
        </is>
      </c>
      <c r="O3539" t="inlineStr">
        <is>
          <t>14.154341</t>
        </is>
      </c>
      <c r="P3539" t="n">
        <v>21661.15</v>
      </c>
    </row>
    <row r="3540">
      <c r="A3540" t="n">
        <v>13928802</v>
      </c>
      <c r="B3540" t="n">
        <v>83928802</v>
      </c>
      <c r="C3540" t="inlineStr">
        <is>
          <t>VELKY TERMINAL</t>
        </is>
      </c>
      <c r="D3540" t="inlineStr">
        <is>
          <t>IDT</t>
        </is>
      </c>
      <c r="E3540" t="inlineStr">
        <is>
          <t>1CEPRO</t>
        </is>
      </c>
      <c r="F3540" t="inlineStr">
        <is>
          <t>A</t>
        </is>
      </c>
      <c r="G3540" t="inlineStr">
        <is>
          <t>Domiro, s.r.o.</t>
        </is>
      </c>
      <c r="H3540" t="inlineStr">
        <is>
          <t>Klatovská</t>
        </is>
      </c>
      <c r="I3540" t="inlineStr">
        <is>
          <t>112</t>
        </is>
      </c>
      <c r="J3540" t="inlineStr">
        <is>
          <t>NÝRSKO</t>
        </is>
      </c>
      <c r="K3540" t="inlineStr">
        <is>
          <t>Klatovy</t>
        </is>
      </c>
      <c r="L3540" t="inlineStr">
        <is>
          <t>RSC</t>
        </is>
      </c>
      <c r="M3540" t="inlineStr">
        <is>
          <t>Horejš Vladimír</t>
        </is>
      </c>
      <c r="N3540" t="inlineStr">
        <is>
          <t>49.294510</t>
        </is>
      </c>
      <c r="O3540" t="inlineStr">
        <is>
          <t>13.145454</t>
        </is>
      </c>
      <c r="P3540" t="n">
        <v>21643.65</v>
      </c>
    </row>
    <row r="3541">
      <c r="A3541" t="n">
        <v>11973909</v>
      </c>
      <c r="B3541" t="n">
        <v>81973909</v>
      </c>
      <c r="C3541" t="inlineStr">
        <is>
          <t>VELKY TERMINAL</t>
        </is>
      </c>
      <c r="D3541" t="inlineStr">
        <is>
          <t>PETROL</t>
        </is>
      </c>
      <c r="E3541" t="inlineStr">
        <is>
          <t>1CSPOINT</t>
        </is>
      </c>
      <c r="F3541" t="inlineStr">
        <is>
          <t>A</t>
        </is>
      </c>
      <c r="G3541" t="inlineStr">
        <is>
          <t>JT Invest Group s.r.o. - CS Point Kladno</t>
        </is>
      </c>
      <c r="H3541" t="inlineStr">
        <is>
          <t>Libušina</t>
        </is>
      </c>
      <c r="I3541" t="inlineStr">
        <is>
          <t>1009</t>
        </is>
      </c>
      <c r="J3541" t="inlineStr">
        <is>
          <t>KLADNO - DUBÍ</t>
        </is>
      </c>
      <c r="K3541" t="inlineStr">
        <is>
          <t>Kladno</t>
        </is>
      </c>
      <c r="L3541" t="inlineStr">
        <is>
          <t>RSA</t>
        </is>
      </c>
      <c r="M3541" t="inlineStr">
        <is>
          <t>Hrubý Jiří</t>
        </is>
      </c>
      <c r="N3541" t="inlineStr">
        <is>
          <t>50.146137</t>
        </is>
      </c>
      <c r="O3541" t="inlineStr">
        <is>
          <t>14.125897</t>
        </is>
      </c>
      <c r="P3541" t="n">
        <v>21642.88</v>
      </c>
    </row>
    <row r="3542">
      <c r="A3542" t="n">
        <v>15940201</v>
      </c>
      <c r="B3542" t="n">
        <v>85940201</v>
      </c>
      <c r="C3542" t="inlineStr">
        <is>
          <t>VELKY TERMINAL</t>
        </is>
      </c>
      <c r="D3542" t="inlineStr">
        <is>
          <t>IDT</t>
        </is>
      </c>
      <c r="E3542" t="inlineStr">
        <is>
          <t>3VSPET</t>
        </is>
      </c>
      <c r="F3542" t="inlineStr">
        <is>
          <t>A</t>
        </is>
      </c>
      <c r="G3542" t="inlineStr">
        <is>
          <t>VS PETROL s.r.o.</t>
        </is>
      </c>
      <c r="H3542" t="inlineStr">
        <is>
          <t>Studenec</t>
        </is>
      </c>
      <c r="I3542" t="inlineStr">
        <is>
          <t>311</t>
        </is>
      </c>
      <c r="J3542" t="inlineStr">
        <is>
          <t>STUDENEC</t>
        </is>
      </c>
      <c r="K3542" t="inlineStr">
        <is>
          <t>Semily</t>
        </is>
      </c>
      <c r="L3542" t="inlineStr">
        <is>
          <t>RSD</t>
        </is>
      </c>
      <c r="M3542" t="inlineStr">
        <is>
          <t>Luňáček Jan</t>
        </is>
      </c>
      <c r="N3542" t="inlineStr">
        <is>
          <t>50.554072</t>
        </is>
      </c>
      <c r="O3542" t="inlineStr">
        <is>
          <t>15.549365</t>
        </is>
      </c>
      <c r="P3542" t="n">
        <v>21641.04</v>
      </c>
    </row>
    <row r="3543">
      <c r="A3543" t="n">
        <v>33200768</v>
      </c>
      <c r="B3543" t="n">
        <v>73200298</v>
      </c>
      <c r="C3543" t="inlineStr">
        <is>
          <t>LI</t>
        </is>
      </c>
      <c r="D3543" t="inlineStr">
        <is>
          <t>ČESKÁ POŠTA</t>
        </is>
      </c>
      <c r="E3543" t="inlineStr">
        <is>
          <t>1POSTA</t>
        </is>
      </c>
      <c r="F3543" t="inlineStr">
        <is>
          <t>P</t>
        </is>
      </c>
      <c r="G3543" t="inlineStr">
        <is>
          <t>Česká pošta - Tachov 1</t>
        </is>
      </c>
      <c r="H3543" t="inlineStr">
        <is>
          <t>Hornická</t>
        </is>
      </c>
      <c r="I3543" t="inlineStr">
        <is>
          <t>1596</t>
        </is>
      </c>
      <c r="J3543" t="inlineStr">
        <is>
          <t>TACHOV</t>
        </is>
      </c>
      <c r="K3543" t="inlineStr">
        <is>
          <t>Tachov</t>
        </is>
      </c>
      <c r="L3543" t="inlineStr">
        <is>
          <t>RSC</t>
        </is>
      </c>
      <c r="M3543" t="inlineStr">
        <is>
          <t>Horejš Vladimír</t>
        </is>
      </c>
      <c r="N3543" t="inlineStr">
        <is>
          <t>49.798630</t>
        </is>
      </c>
      <c r="O3543" t="inlineStr">
        <is>
          <t>12.633025</t>
        </is>
      </c>
      <c r="P3543" t="n">
        <v>21626.92</v>
      </c>
    </row>
    <row r="3544">
      <c r="A3544" t="n">
        <v>15912304</v>
      </c>
      <c r="B3544" t="n">
        <v>85912304</v>
      </c>
      <c r="C3544" t="inlineStr">
        <is>
          <t>VELKY TERMINAL</t>
        </is>
      </c>
      <c r="D3544" t="inlineStr">
        <is>
          <t>IDT</t>
        </is>
      </c>
      <c r="E3544" t="inlineStr">
        <is>
          <t>1CEPRO</t>
        </is>
      </c>
      <c r="F3544" t="inlineStr">
        <is>
          <t>A</t>
        </is>
      </c>
      <c r="G3544" t="inlineStr">
        <is>
          <t>Josef Chládek</t>
        </is>
      </c>
      <c r="H3544" t="inlineStr">
        <is>
          <t>V. Opatrného</t>
        </is>
      </c>
      <c r="I3544" t="inlineStr">
        <is>
          <t>985</t>
        </is>
      </c>
      <c r="J3544" t="inlineStr">
        <is>
          <t>TÝNIŠTĚ NAD ORLICÍ</t>
        </is>
      </c>
      <c r="K3544" t="inlineStr">
        <is>
          <t>Rychnov nad Kněžnou</t>
        </is>
      </c>
      <c r="L3544" t="inlineStr">
        <is>
          <t>RSE</t>
        </is>
      </c>
      <c r="M3544" t="inlineStr">
        <is>
          <t>Lán Tomáš</t>
        </is>
      </c>
      <c r="N3544" t="inlineStr">
        <is>
          <t>50.157893</t>
        </is>
      </c>
      <c r="O3544" t="inlineStr">
        <is>
          <t>16.063960</t>
        </is>
      </c>
      <c r="P3544" t="n">
        <v>21623.46</v>
      </c>
    </row>
    <row r="3545">
      <c r="A3545" t="n">
        <v>17601201</v>
      </c>
      <c r="B3545" t="n">
        <v>87601201</v>
      </c>
      <c r="C3545" t="inlineStr">
        <is>
          <t>VELKY TERMINAL</t>
        </is>
      </c>
      <c r="D3545" t="inlineStr">
        <is>
          <t>IDT</t>
        </is>
      </c>
      <c r="E3545" t="inlineStr">
        <is>
          <t>4OSTATNI</t>
        </is>
      </c>
      <c r="F3545" t="inlineStr">
        <is>
          <t>A</t>
        </is>
      </c>
      <c r="G3545" t="inlineStr">
        <is>
          <t>Stanislav Finsterle</t>
        </is>
      </c>
      <c r="H3545" t="inlineStr">
        <is>
          <t>Hlubčická</t>
        </is>
      </c>
      <c r="I3545" t="inlineStr">
        <is>
          <t>273/31</t>
        </is>
      </c>
      <c r="J3545" t="inlineStr">
        <is>
          <t>KRNOV - POD BEZRUČOVÝM VRCHEM</t>
        </is>
      </c>
      <c r="K3545" t="inlineStr">
        <is>
          <t>Bruntál</t>
        </is>
      </c>
      <c r="L3545" t="inlineStr">
        <is>
          <t>RSG</t>
        </is>
      </c>
      <c r="M3545" t="inlineStr">
        <is>
          <t>Gelnar Ivo</t>
        </is>
      </c>
      <c r="N3545" t="inlineStr">
        <is>
          <t>50.093007</t>
        </is>
      </c>
      <c r="O3545" t="inlineStr">
        <is>
          <t>17.711124</t>
        </is>
      </c>
      <c r="P3545" t="n">
        <v>21611.5</v>
      </c>
    </row>
    <row r="3546">
      <c r="A3546" t="n">
        <v>16651627</v>
      </c>
      <c r="B3546" t="n">
        <v>86651627</v>
      </c>
      <c r="C3546" t="inlineStr">
        <is>
          <t>VELKY TERMINAL</t>
        </is>
      </c>
      <c r="D3546" t="inlineStr">
        <is>
          <t>KA PARTNERS</t>
        </is>
      </c>
      <c r="E3546" t="inlineStr">
        <is>
          <t>1TRAFICO</t>
        </is>
      </c>
      <c r="F3546" t="inlineStr">
        <is>
          <t>A</t>
        </is>
      </c>
      <c r="G3546" t="inlineStr">
        <is>
          <t>TRAFICON TOBACCO RETAIL s.r.o.</t>
        </is>
      </c>
      <c r="H3546" t="inlineStr">
        <is>
          <t>Plumlovská (Penny)</t>
        </is>
      </c>
      <c r="I3546" t="inlineStr">
        <is>
          <t>4126</t>
        </is>
      </c>
      <c r="J3546" t="inlineStr">
        <is>
          <t>PROSTĚJOV</t>
        </is>
      </c>
      <c r="K3546" t="inlineStr">
        <is>
          <t>Prostějov</t>
        </is>
      </c>
      <c r="L3546" t="inlineStr">
        <is>
          <t>RSE</t>
        </is>
      </c>
      <c r="M3546" t="inlineStr">
        <is>
          <t>Šír Daniel</t>
        </is>
      </c>
      <c r="N3546" t="inlineStr">
        <is>
          <t>49.472925</t>
        </is>
      </c>
      <c r="O3546" t="inlineStr">
        <is>
          <t>17.094222</t>
        </is>
      </c>
      <c r="P3546" t="n">
        <v>21604.81</v>
      </c>
    </row>
    <row r="3547">
      <c r="A3547" t="n">
        <v>13934024</v>
      </c>
      <c r="B3547" t="n">
        <v>83934024</v>
      </c>
      <c r="C3547" t="inlineStr">
        <is>
          <t>VELKY TERMINAL</t>
        </is>
      </c>
      <c r="D3547" t="inlineStr">
        <is>
          <t>PETROL</t>
        </is>
      </c>
      <c r="E3547" t="inlineStr">
        <is>
          <t>1ORLEN</t>
        </is>
      </c>
      <c r="F3547" t="inlineStr">
        <is>
          <t>A</t>
        </is>
      </c>
      <c r="G3547" t="inlineStr">
        <is>
          <t>ORLEN Unipetrol RPA s.r.o.</t>
        </is>
      </c>
      <c r="H3547" t="inlineStr">
        <is>
          <t>Klášterní</t>
        </is>
      </c>
      <c r="I3547" t="inlineStr">
        <is>
          <t>2363/8</t>
        </is>
      </c>
      <c r="J3547" t="inlineStr">
        <is>
          <t>CHEB</t>
        </is>
      </c>
      <c r="K3547" t="inlineStr">
        <is>
          <t>Cheb</t>
        </is>
      </c>
      <c r="L3547" t="inlineStr">
        <is>
          <t>RSC</t>
        </is>
      </c>
      <c r="M3547" t="inlineStr">
        <is>
          <t>Beneš Lukáš</t>
        </is>
      </c>
      <c r="N3547" t="inlineStr">
        <is>
          <t>50.072812</t>
        </is>
      </c>
      <c r="O3547" t="inlineStr">
        <is>
          <t>12.361151</t>
        </is>
      </c>
      <c r="P3547" t="n">
        <v>21575.58</v>
      </c>
    </row>
    <row r="3548">
      <c r="A3548" t="n">
        <v>11509909</v>
      </c>
      <c r="B3548" t="n">
        <v>81509909</v>
      </c>
      <c r="C3548" t="inlineStr">
        <is>
          <t>VELKY TERMINAL</t>
        </is>
      </c>
      <c r="D3548" t="inlineStr">
        <is>
          <t>KA PARTNERS</t>
        </is>
      </c>
      <c r="E3548" t="inlineStr">
        <is>
          <t>1DANCZEK</t>
        </is>
      </c>
      <c r="F3548" t="inlineStr">
        <is>
          <t>A</t>
        </is>
      </c>
      <c r="G3548" t="inlineStr">
        <is>
          <t>TOBACCO DC s.r.o.</t>
        </is>
      </c>
      <c r="H3548" t="inlineStr">
        <is>
          <t>Štefánikova</t>
        </is>
      </c>
      <c r="I3548" t="inlineStr">
        <is>
          <t>249/28</t>
        </is>
      </c>
      <c r="J3548" t="inlineStr">
        <is>
          <t>PRAHA 5 - SMÍCHOV</t>
        </is>
      </c>
      <c r="K3548" t="inlineStr">
        <is>
          <t>Praha</t>
        </is>
      </c>
      <c r="L3548" t="inlineStr">
        <is>
          <t>RSA</t>
        </is>
      </c>
      <c r="M3548" t="inlineStr">
        <is>
          <t>Dosoudil Petr</t>
        </is>
      </c>
      <c r="N3548" t="inlineStr">
        <is>
          <t>50.075440</t>
        </is>
      </c>
      <c r="O3548" t="inlineStr">
        <is>
          <t>14.404205</t>
        </is>
      </c>
      <c r="P3548" t="n">
        <v>21563.81</v>
      </c>
    </row>
    <row r="3549">
      <c r="A3549" t="n">
        <v>33200761</v>
      </c>
      <c r="B3549" t="n">
        <v>73200254</v>
      </c>
      <c r="C3549" t="inlineStr">
        <is>
          <t>LI</t>
        </is>
      </c>
      <c r="D3549" t="inlineStr">
        <is>
          <t>ČESKÁ POŠTA</t>
        </is>
      </c>
      <c r="E3549" t="inlineStr">
        <is>
          <t>1POSTA</t>
        </is>
      </c>
      <c r="F3549" t="inlineStr">
        <is>
          <t>P</t>
        </is>
      </c>
      <c r="G3549" t="inlineStr">
        <is>
          <t>Česká pošta - Plzeň 23</t>
        </is>
      </c>
      <c r="H3549" t="inlineStr">
        <is>
          <t>alej Svobody</t>
        </is>
      </c>
      <c r="I3549" t="inlineStr">
        <is>
          <t>1274/21</t>
        </is>
      </c>
      <c r="J3549" t="inlineStr">
        <is>
          <t>PLZEŇ - SEVERNÍ PŘEDMĚSTÍ</t>
        </is>
      </c>
      <c r="K3549" t="inlineStr">
        <is>
          <t>Plzeň-město</t>
        </is>
      </c>
      <c r="L3549" t="inlineStr">
        <is>
          <t>RSC</t>
        </is>
      </c>
      <c r="M3549" t="inlineStr">
        <is>
          <t>Havlíček Vladislav</t>
        </is>
      </c>
      <c r="N3549" t="inlineStr">
        <is>
          <t>49.767936</t>
        </is>
      </c>
      <c r="O3549" t="inlineStr">
        <is>
          <t>13.363528</t>
        </is>
      </c>
      <c r="P3549" t="n">
        <v>21563.46</v>
      </c>
    </row>
    <row r="3550">
      <c r="A3550" t="n">
        <v>11804001</v>
      </c>
      <c r="B3550" t="n">
        <v>81804001</v>
      </c>
      <c r="C3550" t="inlineStr">
        <is>
          <t>VELKY TERMINAL</t>
        </is>
      </c>
      <c r="D3550" t="inlineStr">
        <is>
          <t>IDT</t>
        </is>
      </c>
      <c r="E3550" t="inlineStr">
        <is>
          <t>4OSTATNI</t>
        </is>
      </c>
      <c r="F3550" t="inlineStr">
        <is>
          <t>A</t>
        </is>
      </c>
      <c r="G3550" t="inlineStr">
        <is>
          <t>Marek Palkovič</t>
        </is>
      </c>
      <c r="H3550" t="inlineStr">
        <is>
          <t>Dlouhá</t>
        </is>
      </c>
      <c r="I3550" t="inlineStr">
        <is>
          <t>729/37</t>
        </is>
      </c>
      <c r="J3550" t="inlineStr">
        <is>
          <t>PRAHA 1 - STARÉ MĚSTO</t>
        </is>
      </c>
      <c r="K3550" t="inlineStr">
        <is>
          <t>Praha</t>
        </is>
      </c>
      <c r="L3550" t="inlineStr">
        <is>
          <t>RSA</t>
        </is>
      </c>
      <c r="M3550" t="inlineStr">
        <is>
          <t>Fiedler Miroslav</t>
        </is>
      </c>
      <c r="N3550" t="inlineStr">
        <is>
          <t>50.090761</t>
        </is>
      </c>
      <c r="O3550" t="inlineStr">
        <is>
          <t>14.426561</t>
        </is>
      </c>
      <c r="P3550" t="n">
        <v>21545.58</v>
      </c>
    </row>
    <row r="3551">
      <c r="A3551" t="n">
        <v>11640017</v>
      </c>
      <c r="B3551" t="n">
        <v>81640017</v>
      </c>
      <c r="C3551" t="inlineStr">
        <is>
          <t>VELKY TERMINAL</t>
        </is>
      </c>
      <c r="D3551" t="inlineStr">
        <is>
          <t>KA PARTNERS</t>
        </is>
      </c>
      <c r="E3551" t="inlineStr">
        <is>
          <t>1LAG</t>
        </is>
      </c>
      <c r="F3551" t="inlineStr">
        <is>
          <t>A</t>
        </is>
      </c>
      <c r="G3551" t="inlineStr">
        <is>
          <t>Lagardere Travel Retail, a.s.</t>
        </is>
      </c>
      <c r="H3551" t="inlineStr">
        <is>
          <t>Jungmannova</t>
        </is>
      </c>
      <c r="I3551" t="inlineStr">
        <is>
          <t>18/5</t>
        </is>
      </c>
      <c r="J3551" t="inlineStr">
        <is>
          <t>PRAHA 1 - NOVÉ MĚSTO</t>
        </is>
      </c>
      <c r="K3551" t="inlineStr">
        <is>
          <t>Praha</t>
        </is>
      </c>
      <c r="L3551" t="inlineStr">
        <is>
          <t>RSA</t>
        </is>
      </c>
      <c r="M3551" t="inlineStr">
        <is>
          <t>Fiedler Miroslav</t>
        </is>
      </c>
      <c r="N3551" t="inlineStr">
        <is>
          <t>50.079894</t>
        </is>
      </c>
      <c r="O3551" t="inlineStr">
        <is>
          <t>14.422147</t>
        </is>
      </c>
      <c r="P3551" t="n">
        <v>21543.27</v>
      </c>
    </row>
    <row r="3552">
      <c r="A3552" t="n">
        <v>17705075</v>
      </c>
      <c r="B3552" t="n">
        <v>87705075</v>
      </c>
      <c r="C3552" t="inlineStr">
        <is>
          <t>VELKY TERMINAL</t>
        </is>
      </c>
      <c r="D3552" t="inlineStr">
        <is>
          <t>KA PARTNERS</t>
        </is>
      </c>
      <c r="E3552" t="inlineStr">
        <is>
          <t>1HRUSKA</t>
        </is>
      </c>
      <c r="F3552" t="inlineStr">
        <is>
          <t>A</t>
        </is>
      </c>
      <c r="G3552" t="inlineStr">
        <is>
          <t>H R U Š K A , spol. s r.o.</t>
        </is>
      </c>
      <c r="H3552" t="inlineStr">
        <is>
          <t>nám. Svobody</t>
        </is>
      </c>
      <c r="I3552" t="inlineStr">
        <is>
          <t>418</t>
        </is>
      </c>
      <c r="J3552" t="inlineStr">
        <is>
          <t>JAVORNÍK</t>
        </is>
      </c>
      <c r="K3552" t="inlineStr">
        <is>
          <t>Jeseník</t>
        </is>
      </c>
      <c r="L3552" t="inlineStr">
        <is>
          <t>RSG</t>
        </is>
      </c>
      <c r="M3552" t="inlineStr">
        <is>
          <t>Gelnar Ivo</t>
        </is>
      </c>
      <c r="N3552" t="inlineStr">
        <is>
          <t>50.391336</t>
        </is>
      </c>
      <c r="O3552" t="inlineStr">
        <is>
          <t>17.002070</t>
        </is>
      </c>
      <c r="P3552" t="n">
        <v>21541.73</v>
      </c>
    </row>
    <row r="3553">
      <c r="A3553" t="n">
        <v>11919101</v>
      </c>
      <c r="B3553" t="n">
        <v>81919101</v>
      </c>
      <c r="C3553" t="inlineStr">
        <is>
          <t>VELKY TERMINAL</t>
        </is>
      </c>
      <c r="D3553" t="inlineStr">
        <is>
          <t>IDT</t>
        </is>
      </c>
      <c r="E3553" t="inlineStr">
        <is>
          <t>4OSTATNI</t>
        </is>
      </c>
      <c r="F3553" t="inlineStr">
        <is>
          <t>A</t>
        </is>
      </c>
      <c r="G3553" t="inlineStr">
        <is>
          <t>Jan Bureš - Tabák</t>
        </is>
      </c>
      <c r="H3553" t="inlineStr">
        <is>
          <t>Jesenická</t>
        </is>
      </c>
      <c r="I3553" t="inlineStr">
        <is>
          <t>1410/58</t>
        </is>
      </c>
      <c r="J3553" t="inlineStr">
        <is>
          <t>PRAHA 10 - ZÁBĚHLICE</t>
        </is>
      </c>
      <c r="K3553" t="inlineStr">
        <is>
          <t>Praha</t>
        </is>
      </c>
      <c r="L3553" t="inlineStr">
        <is>
          <t>RSA</t>
        </is>
      </c>
      <c r="M3553" t="inlineStr">
        <is>
          <t>Česnek Miroslav</t>
        </is>
      </c>
      <c r="N3553" t="inlineStr">
        <is>
          <t>50.057816</t>
        </is>
      </c>
      <c r="O3553" t="inlineStr">
        <is>
          <t>14.493753</t>
        </is>
      </c>
      <c r="P3553" t="n">
        <v>21536.15</v>
      </c>
    </row>
    <row r="3554">
      <c r="A3554" t="n">
        <v>16639301</v>
      </c>
      <c r="B3554" t="n">
        <v>86639301</v>
      </c>
      <c r="C3554" t="inlineStr">
        <is>
          <t>VELKY TERMINAL</t>
        </is>
      </c>
      <c r="D3554" t="inlineStr">
        <is>
          <t>IDT</t>
        </is>
      </c>
      <c r="E3554" t="inlineStr">
        <is>
          <t>4OSTATNI</t>
        </is>
      </c>
      <c r="F3554" t="inlineStr">
        <is>
          <t>A</t>
        </is>
      </c>
      <c r="G3554" t="inlineStr">
        <is>
          <t>Zdeněk Klusák</t>
        </is>
      </c>
      <c r="H3554" t="inlineStr">
        <is>
          <t>Palackého třída</t>
        </is>
      </c>
      <c r="I3554" t="inlineStr">
        <is>
          <t>924/105</t>
        </is>
      </c>
      <c r="J3554" t="inlineStr">
        <is>
          <t>BRNO - KRÁLOVO POLE</t>
        </is>
      </c>
      <c r="K3554" t="inlineStr">
        <is>
          <t>Brno-město</t>
        </is>
      </c>
      <c r="L3554" t="inlineStr">
        <is>
          <t>RSB</t>
        </is>
      </c>
      <c r="M3554" t="inlineStr">
        <is>
          <t>Hanuš Robert</t>
        </is>
      </c>
      <c r="N3554" t="inlineStr">
        <is>
          <t>49.228242</t>
        </is>
      </c>
      <c r="O3554" t="inlineStr">
        <is>
          <t>16.591772</t>
        </is>
      </c>
      <c r="P3554" t="n">
        <v>21533.65</v>
      </c>
    </row>
    <row r="3555">
      <c r="A3555" t="n">
        <v>16916002</v>
      </c>
      <c r="B3555" t="n">
        <v>86916002</v>
      </c>
      <c r="C3555" t="inlineStr">
        <is>
          <t>VELKY TERMINAL</t>
        </is>
      </c>
      <c r="D3555" t="inlineStr">
        <is>
          <t>PETROL</t>
        </is>
      </c>
      <c r="E3555" t="inlineStr">
        <is>
          <t>1BENZINA</t>
        </is>
      </c>
      <c r="F3555" t="inlineStr">
        <is>
          <t>A</t>
        </is>
      </c>
      <c r="G3555" t="inlineStr">
        <is>
          <t>K 1, s.r.o.</t>
        </is>
      </c>
      <c r="H3555" t="inlineStr">
        <is>
          <t>Sokolovská</t>
        </is>
      </c>
      <c r="I3555" t="inlineStr">
        <is>
          <t>1395</t>
        </is>
      </c>
      <c r="J3555" t="inlineStr">
        <is>
          <t>UHERSKÉ HRADIŠTĚ - MAŘATICE</t>
        </is>
      </c>
      <c r="K3555" t="inlineStr">
        <is>
          <t>Uherské Hradiště</t>
        </is>
      </c>
      <c r="L3555" t="inlineStr">
        <is>
          <t>RSE</t>
        </is>
      </c>
      <c r="M3555" t="inlineStr">
        <is>
          <t>Modlitba Jakub</t>
        </is>
      </c>
      <c r="N3555" t="inlineStr">
        <is>
          <t>49.076312</t>
        </is>
      </c>
      <c r="O3555" t="inlineStr">
        <is>
          <t>17.483021</t>
        </is>
      </c>
      <c r="P3555" t="n">
        <v>21532.12</v>
      </c>
    </row>
    <row r="3556">
      <c r="A3556" t="n">
        <v>13625501</v>
      </c>
      <c r="B3556" t="n">
        <v>83625501</v>
      </c>
      <c r="C3556" t="inlineStr">
        <is>
          <t>VELKY TERMINAL</t>
        </is>
      </c>
      <c r="D3556" t="inlineStr">
        <is>
          <t>IDT</t>
        </is>
      </c>
      <c r="E3556" t="inlineStr">
        <is>
          <t>4OSTATNI</t>
        </is>
      </c>
      <c r="F3556" t="inlineStr">
        <is>
          <t>A</t>
        </is>
      </c>
      <c r="G3556" t="inlineStr">
        <is>
          <t>Văn Quang Nguyen</t>
        </is>
      </c>
      <c r="H3556" t="inlineStr">
        <is>
          <t>Karlova</t>
        </is>
      </c>
      <c r="I3556" t="inlineStr">
        <is>
          <t>304/2</t>
        </is>
      </c>
      <c r="J3556" t="inlineStr">
        <is>
          <t>CHEB</t>
        </is>
      </c>
      <c r="K3556" t="inlineStr">
        <is>
          <t>Cheb</t>
        </is>
      </c>
      <c r="L3556" t="inlineStr">
        <is>
          <t>RSC</t>
        </is>
      </c>
      <c r="M3556" t="inlineStr">
        <is>
          <t>Beneš Lukáš</t>
        </is>
      </c>
      <c r="N3556" t="inlineStr">
        <is>
          <t>50.074481</t>
        </is>
      </c>
      <c r="O3556" t="inlineStr">
        <is>
          <t>12.377041</t>
        </is>
      </c>
      <c r="P3556" t="n">
        <v>21530.77</v>
      </c>
    </row>
    <row r="3557">
      <c r="A3557" t="n">
        <v>12929001</v>
      </c>
      <c r="B3557" t="n">
        <v>82929001</v>
      </c>
      <c r="C3557" t="inlineStr">
        <is>
          <t>VELKY TERMINAL</t>
        </is>
      </c>
      <c r="D3557" t="inlineStr">
        <is>
          <t>IDT</t>
        </is>
      </c>
      <c r="E3557" t="inlineStr">
        <is>
          <t>3ARMEX</t>
        </is>
      </c>
      <c r="F3557" t="inlineStr">
        <is>
          <t>A</t>
        </is>
      </c>
      <c r="G3557" t="inlineStr">
        <is>
          <t>ARMEX Dolní Dvořiště</t>
        </is>
      </c>
      <c r="H3557" t="inlineStr">
        <is>
          <t>Dolní Dvořiště (parc. č. 333)</t>
        </is>
      </c>
      <c r="I3557" t="inlineStr"/>
      <c r="J3557" t="inlineStr">
        <is>
          <t>DOLNÍ DVOŘIŠTĚ</t>
        </is>
      </c>
      <c r="K3557" t="inlineStr">
        <is>
          <t>Český Krumlov</t>
        </is>
      </c>
      <c r="L3557" t="inlineStr">
        <is>
          <t>RSB</t>
        </is>
      </c>
      <c r="M3557" t="inlineStr">
        <is>
          <t>Štolba Jan</t>
        </is>
      </c>
      <c r="N3557" t="inlineStr">
        <is>
          <t>48.649546</t>
        </is>
      </c>
      <c r="O3557" t="inlineStr">
        <is>
          <t>14.452036</t>
        </is>
      </c>
      <c r="P3557" t="n">
        <v>21527.12</v>
      </c>
    </row>
    <row r="3558">
      <c r="A3558" t="n">
        <v>36201043</v>
      </c>
      <c r="B3558" t="n">
        <v>76200283</v>
      </c>
      <c r="C3558" t="inlineStr">
        <is>
          <t>LI</t>
        </is>
      </c>
      <c r="D3558" t="inlineStr">
        <is>
          <t>ČESKÁ POŠTA</t>
        </is>
      </c>
      <c r="E3558" t="inlineStr">
        <is>
          <t>1POSTA</t>
        </is>
      </c>
      <c r="F3558" t="inlineStr">
        <is>
          <t>P</t>
        </is>
      </c>
      <c r="G3558" t="inlineStr">
        <is>
          <t>Česká pošta - Moravský Krumlov</t>
        </is>
      </c>
      <c r="H3558" t="inlineStr">
        <is>
          <t>náměstí T. G. Masaryka</t>
        </is>
      </c>
      <c r="I3558" t="inlineStr">
        <is>
          <t>29</t>
        </is>
      </c>
      <c r="J3558" t="inlineStr">
        <is>
          <t>MORAVSKÝ KRUMLOV</t>
        </is>
      </c>
      <c r="K3558" t="inlineStr">
        <is>
          <t>Znojmo</t>
        </is>
      </c>
      <c r="L3558" t="inlineStr">
        <is>
          <t>RSB</t>
        </is>
      </c>
      <c r="M3558" t="inlineStr">
        <is>
          <t>Koutný Roman</t>
        </is>
      </c>
      <c r="N3558" t="inlineStr">
        <is>
          <t>49.048646</t>
        </is>
      </c>
      <c r="O3558" t="inlineStr">
        <is>
          <t>16.312264</t>
        </is>
      </c>
      <c r="P3558" t="n">
        <v>21520.77</v>
      </c>
    </row>
    <row r="3559">
      <c r="A3559" t="n">
        <v>16739243</v>
      </c>
      <c r="B3559" t="n">
        <v>86739243</v>
      </c>
      <c r="C3559" t="inlineStr">
        <is>
          <t>VELKY TERMINAL</t>
        </is>
      </c>
      <c r="D3559" t="inlineStr">
        <is>
          <t>KA PARTNERS</t>
        </is>
      </c>
      <c r="E3559" t="inlineStr">
        <is>
          <t>1HRUSKA</t>
        </is>
      </c>
      <c r="F3559" t="inlineStr">
        <is>
          <t>A</t>
        </is>
      </c>
      <c r="G3559" t="inlineStr">
        <is>
          <t>H R U Š K A , spol. s r.o.</t>
        </is>
      </c>
      <c r="H3559" t="inlineStr">
        <is>
          <t>Mánesova</t>
        </is>
      </c>
      <c r="I3559" t="inlineStr">
        <is>
          <t>954</t>
        </is>
      </c>
      <c r="J3559" t="inlineStr">
        <is>
          <t>BOJKOVICE</t>
        </is>
      </c>
      <c r="K3559" t="inlineStr">
        <is>
          <t>Uherské Hradiště</t>
        </is>
      </c>
      <c r="L3559" t="inlineStr">
        <is>
          <t>RSE</t>
        </is>
      </c>
      <c r="M3559" t="inlineStr">
        <is>
          <t>Modlitba Jakub</t>
        </is>
      </c>
      <c r="N3559" t="inlineStr">
        <is>
          <t>49.037877</t>
        </is>
      </c>
      <c r="O3559" t="inlineStr">
        <is>
          <t>17.815626</t>
        </is>
      </c>
      <c r="P3559" t="n">
        <v>21512.5</v>
      </c>
    </row>
    <row r="3560">
      <c r="A3560" t="n">
        <v>17768301</v>
      </c>
      <c r="B3560" t="n">
        <v>87768301</v>
      </c>
      <c r="C3560" t="inlineStr">
        <is>
          <t>VELKY TERMINAL</t>
        </is>
      </c>
      <c r="D3560" t="inlineStr">
        <is>
          <t>IDT</t>
        </is>
      </c>
      <c r="E3560" t="inlineStr">
        <is>
          <t>4OSTATNI</t>
        </is>
      </c>
      <c r="F3560" t="inlineStr">
        <is>
          <t>A</t>
        </is>
      </c>
      <c r="G3560" t="inlineStr">
        <is>
          <t>Jana Marková</t>
        </is>
      </c>
      <c r="H3560" t="inlineStr">
        <is>
          <t>Brantice</t>
        </is>
      </c>
      <c r="I3560" t="inlineStr">
        <is>
          <t>291</t>
        </is>
      </c>
      <c r="J3560" t="inlineStr">
        <is>
          <t>BRANTICE</t>
        </is>
      </c>
      <c r="K3560" t="inlineStr">
        <is>
          <t>Bruntál</t>
        </is>
      </c>
      <c r="L3560" t="inlineStr">
        <is>
          <t>RSG</t>
        </is>
      </c>
      <c r="M3560" t="inlineStr">
        <is>
          <t>Gelnar Ivo</t>
        </is>
      </c>
      <c r="N3560" t="inlineStr">
        <is>
          <t>50.061760</t>
        </is>
      </c>
      <c r="O3560" t="inlineStr">
        <is>
          <t>17.627506</t>
        </is>
      </c>
      <c r="P3560" t="n">
        <v>21512.31</v>
      </c>
    </row>
    <row r="3561">
      <c r="A3561" t="n">
        <v>15904905</v>
      </c>
      <c r="B3561" t="n">
        <v>85904905</v>
      </c>
      <c r="C3561" t="inlineStr">
        <is>
          <t>VELKY TERMINAL</t>
        </is>
      </c>
      <c r="D3561" t="inlineStr">
        <is>
          <t>IDT</t>
        </is>
      </c>
      <c r="E3561" t="inlineStr">
        <is>
          <t>3HDB</t>
        </is>
      </c>
      <c r="F3561" t="inlineStr">
        <is>
          <t>A</t>
        </is>
      </c>
      <c r="G3561" t="inlineStr">
        <is>
          <t>H D B , s. r. o.</t>
        </is>
      </c>
      <c r="H3561" t="inlineStr">
        <is>
          <t>Skuhrov nad Bělou (ČS PHM)</t>
        </is>
      </c>
      <c r="I3561" t="inlineStr"/>
      <c r="J3561" t="inlineStr">
        <is>
          <t>SKUHROV NAD BĚLOU</t>
        </is>
      </c>
      <c r="K3561" t="inlineStr">
        <is>
          <t>Rychnov nad Kněžnou</t>
        </is>
      </c>
      <c r="L3561" t="inlineStr">
        <is>
          <t>RSE</t>
        </is>
      </c>
      <c r="M3561" t="inlineStr">
        <is>
          <t>Lán Tomáš</t>
        </is>
      </c>
      <c r="N3561" t="inlineStr">
        <is>
          <t>50.223068</t>
        </is>
      </c>
      <c r="O3561" t="inlineStr">
        <is>
          <t>16.285998</t>
        </is>
      </c>
      <c r="P3561" t="n">
        <v>21510.58</v>
      </c>
    </row>
    <row r="3562">
      <c r="A3562" t="n">
        <v>17705033</v>
      </c>
      <c r="B3562" t="n">
        <v>87705033</v>
      </c>
      <c r="C3562" t="inlineStr">
        <is>
          <t>VELKY TERMINAL</t>
        </is>
      </c>
      <c r="D3562" t="inlineStr">
        <is>
          <t>KA PARTNERS</t>
        </is>
      </c>
      <c r="E3562" t="inlineStr">
        <is>
          <t>1HRUSKA</t>
        </is>
      </c>
      <c r="F3562" t="inlineStr">
        <is>
          <t>A</t>
        </is>
      </c>
      <c r="G3562" t="inlineStr">
        <is>
          <t>H R U Š K A , spol. s r.o.</t>
        </is>
      </c>
      <c r="H3562" t="inlineStr">
        <is>
          <t>Aleše Hrdličky</t>
        </is>
      </c>
      <c r="I3562" t="inlineStr">
        <is>
          <t>6196/11</t>
        </is>
      </c>
      <c r="J3562" t="inlineStr">
        <is>
          <t>OSTRAVA - PORUBA</t>
        </is>
      </c>
      <c r="K3562" t="inlineStr">
        <is>
          <t>Ostrava-město</t>
        </is>
      </c>
      <c r="L3562" t="inlineStr">
        <is>
          <t>RSG</t>
        </is>
      </c>
      <c r="M3562" t="inlineStr">
        <is>
          <t>Herman Petr</t>
        </is>
      </c>
      <c r="N3562" t="inlineStr">
        <is>
          <t>49.847385</t>
        </is>
      </c>
      <c r="O3562" t="inlineStr">
        <is>
          <t>18.180699</t>
        </is>
      </c>
      <c r="P3562" t="n">
        <v>21505.19</v>
      </c>
    </row>
    <row r="3563">
      <c r="A3563" t="n">
        <v>11919001</v>
      </c>
      <c r="B3563" t="n">
        <v>81919001</v>
      </c>
      <c r="C3563" t="inlineStr">
        <is>
          <t>VELKY TERMINAL</t>
        </is>
      </c>
      <c r="D3563" t="inlineStr">
        <is>
          <t>IDT</t>
        </is>
      </c>
      <c r="E3563" t="inlineStr">
        <is>
          <t>4OSTATNI</t>
        </is>
      </c>
      <c r="F3563" t="inlineStr">
        <is>
          <t>A</t>
        </is>
      </c>
      <c r="G3563" t="inlineStr">
        <is>
          <t>Milan Havel</t>
        </is>
      </c>
      <c r="H3563" t="inlineStr">
        <is>
          <t>Suvorovova</t>
        </is>
      </c>
      <c r="I3563" t="inlineStr">
        <is>
          <t>156</t>
        </is>
      </c>
      <c r="J3563" t="inlineStr">
        <is>
          <t>ČESKÝ BROD</t>
        </is>
      </c>
      <c r="K3563" t="inlineStr">
        <is>
          <t>Kolín</t>
        </is>
      </c>
      <c r="L3563" t="inlineStr">
        <is>
          <t>RSA</t>
        </is>
      </c>
      <c r="M3563" t="inlineStr">
        <is>
          <t>Česnek Miroslav</t>
        </is>
      </c>
      <c r="N3563" t="inlineStr">
        <is>
          <t>50.072282</t>
        </is>
      </c>
      <c r="O3563" t="inlineStr">
        <is>
          <t>14.857070</t>
        </is>
      </c>
      <c r="P3563" t="n">
        <v>21481.92</v>
      </c>
    </row>
    <row r="3564">
      <c r="A3564" t="n">
        <v>31201239</v>
      </c>
      <c r="B3564" t="n">
        <v>71200522</v>
      </c>
      <c r="C3564" t="inlineStr">
        <is>
          <t>LI</t>
        </is>
      </c>
      <c r="D3564" t="inlineStr">
        <is>
          <t>ČESKÁ POŠTA</t>
        </is>
      </c>
      <c r="E3564" t="inlineStr">
        <is>
          <t>1POSTA</t>
        </is>
      </c>
      <c r="F3564" t="inlineStr">
        <is>
          <t>P</t>
        </is>
      </c>
      <c r="G3564" t="inlineStr">
        <is>
          <t>Česká pošta - Praha 97</t>
        </is>
      </c>
      <c r="H3564" t="inlineStr">
        <is>
          <t>Semilská</t>
        </is>
      </c>
      <c r="I3564" t="inlineStr">
        <is>
          <t>885/4</t>
        </is>
      </c>
      <c r="J3564" t="inlineStr">
        <is>
          <t>PRAHA 9 - KBELY</t>
        </is>
      </c>
      <c r="K3564" t="inlineStr">
        <is>
          <t>Praha</t>
        </is>
      </c>
      <c r="L3564" t="inlineStr">
        <is>
          <t>RSA</t>
        </is>
      </c>
      <c r="M3564" t="inlineStr">
        <is>
          <t>Hrubý Jiří</t>
        </is>
      </c>
      <c r="N3564" t="inlineStr">
        <is>
          <t>50.134060</t>
        </is>
      </c>
      <c r="O3564" t="inlineStr">
        <is>
          <t>14.548059</t>
        </is>
      </c>
      <c r="P3564" t="n">
        <v>21480.77</v>
      </c>
    </row>
    <row r="3565">
      <c r="A3565" t="n">
        <v>17757201</v>
      </c>
      <c r="B3565" t="n">
        <v>87757201</v>
      </c>
      <c r="C3565" t="inlineStr">
        <is>
          <t>VELKY TERMINAL</t>
        </is>
      </c>
      <c r="D3565" t="inlineStr">
        <is>
          <t>IDT</t>
        </is>
      </c>
      <c r="E3565" t="inlineStr">
        <is>
          <t>4OSTATNI</t>
        </is>
      </c>
      <c r="F3565" t="inlineStr">
        <is>
          <t>A</t>
        </is>
      </c>
      <c r="G3565" t="inlineStr">
        <is>
          <t>KP-Housewares s.r.o.</t>
        </is>
      </c>
      <c r="H3565" t="inlineStr">
        <is>
          <t>nám. Svobody</t>
        </is>
      </c>
      <c r="I3565" t="inlineStr">
        <is>
          <t>46</t>
        </is>
      </c>
      <c r="J3565" t="inlineStr">
        <is>
          <t>ZLATÉ HORY</t>
        </is>
      </c>
      <c r="K3565" t="inlineStr">
        <is>
          <t>Jeseník</t>
        </is>
      </c>
      <c r="L3565" t="inlineStr">
        <is>
          <t>RSG</t>
        </is>
      </c>
      <c r="M3565" t="inlineStr">
        <is>
          <t>Gelnar Ivo</t>
        </is>
      </c>
      <c r="N3565" t="inlineStr">
        <is>
          <t>50.264768</t>
        </is>
      </c>
      <c r="O3565" t="inlineStr">
        <is>
          <t>17.396156</t>
        </is>
      </c>
      <c r="P3565" t="n">
        <v>21479.69</v>
      </c>
    </row>
    <row r="3566">
      <c r="A3566" t="n">
        <v>13725701</v>
      </c>
      <c r="B3566" t="n">
        <v>83725701</v>
      </c>
      <c r="C3566" t="inlineStr">
        <is>
          <t>VELKY TERMINAL</t>
        </is>
      </c>
      <c r="D3566" t="inlineStr">
        <is>
          <t>IDT</t>
        </is>
      </c>
      <c r="E3566" t="inlineStr">
        <is>
          <t>4OSTATNI</t>
        </is>
      </c>
      <c r="F3566" t="inlineStr">
        <is>
          <t>A</t>
        </is>
      </c>
      <c r="G3566" t="inlineStr">
        <is>
          <t>Van Thoan Do</t>
        </is>
      </c>
      <c r="H3566" t="inlineStr">
        <is>
          <t>Krušnohorská</t>
        </is>
      </c>
      <c r="I3566" t="inlineStr">
        <is>
          <t>1102</t>
        </is>
      </c>
      <c r="J3566" t="inlineStr">
        <is>
          <t>OSTROV</t>
        </is>
      </c>
      <c r="K3566" t="inlineStr">
        <is>
          <t>Karlovy Vary</t>
        </is>
      </c>
      <c r="L3566" t="inlineStr">
        <is>
          <t>RSC</t>
        </is>
      </c>
      <c r="M3566" t="inlineStr">
        <is>
          <t>Beneš Lukáš</t>
        </is>
      </c>
      <c r="N3566" t="inlineStr">
        <is>
          <t>50.303615</t>
        </is>
      </c>
      <c r="O3566" t="inlineStr">
        <is>
          <t>12.950145</t>
        </is>
      </c>
      <c r="P3566" t="n">
        <v>21473.85</v>
      </c>
    </row>
    <row r="3567">
      <c r="A3567" t="n">
        <v>16758201</v>
      </c>
      <c r="B3567" t="n">
        <v>86758201</v>
      </c>
      <c r="C3567" t="inlineStr">
        <is>
          <t>VELKY TERMINAL</t>
        </is>
      </c>
      <c r="D3567" t="inlineStr">
        <is>
          <t>IDT</t>
        </is>
      </c>
      <c r="E3567" t="inlineStr">
        <is>
          <t>3ADAMV</t>
        </is>
      </c>
      <c r="F3567" t="inlineStr">
        <is>
          <t>A</t>
        </is>
      </c>
      <c r="G3567" t="inlineStr">
        <is>
          <t>ADAM VELKOOBCHOD, s.r.o.</t>
        </is>
      </c>
      <c r="H3567" t="inlineStr">
        <is>
          <t>nám. Dr. E. Beneše</t>
        </is>
      </c>
      <c r="I3567" t="inlineStr">
        <is>
          <t>4/32</t>
        </is>
      </c>
      <c r="J3567" t="inlineStr">
        <is>
          <t>HOLEŠOV</t>
        </is>
      </c>
      <c r="K3567" t="inlineStr">
        <is>
          <t>Kroměříž</t>
        </is>
      </c>
      <c r="L3567" t="inlineStr">
        <is>
          <t>RSE</t>
        </is>
      </c>
      <c r="M3567" t="inlineStr">
        <is>
          <t>Modlitba Jakub</t>
        </is>
      </c>
      <c r="N3567" t="inlineStr">
        <is>
          <t>49.332449</t>
        </is>
      </c>
      <c r="O3567" t="inlineStr">
        <is>
          <t>17.579266</t>
        </is>
      </c>
      <c r="P3567" t="n">
        <v>21456.62</v>
      </c>
    </row>
    <row r="3568">
      <c r="A3568" t="n">
        <v>17746879</v>
      </c>
      <c r="B3568" t="n">
        <v>87746879</v>
      </c>
      <c r="C3568" t="inlineStr">
        <is>
          <t>VELKY TERMINAL</t>
        </is>
      </c>
      <c r="D3568" t="inlineStr">
        <is>
          <t>KA PARTNERS</t>
        </is>
      </c>
      <c r="E3568" t="inlineStr">
        <is>
          <t>1HRUSKA</t>
        </is>
      </c>
      <c r="F3568" t="inlineStr">
        <is>
          <t>A</t>
        </is>
      </c>
      <c r="G3568" t="inlineStr">
        <is>
          <t>H R U Š K A , spol. s r.o.</t>
        </is>
      </c>
      <c r="H3568" t="inlineStr">
        <is>
          <t>Opavská</t>
        </is>
      </c>
      <c r="I3568" t="inlineStr">
        <is>
          <t>1140/40</t>
        </is>
      </c>
      <c r="J3568" t="inlineStr">
        <is>
          <t>OSTRAVA - PORUBA</t>
        </is>
      </c>
      <c r="K3568" t="inlineStr">
        <is>
          <t>Ostrava-město</t>
        </is>
      </c>
      <c r="L3568" t="inlineStr">
        <is>
          <t>RSG</t>
        </is>
      </c>
      <c r="M3568" t="inlineStr">
        <is>
          <t>Herman Petr</t>
        </is>
      </c>
      <c r="N3568" t="inlineStr">
        <is>
          <t>49.832760</t>
        </is>
      </c>
      <c r="O3568" t="inlineStr">
        <is>
          <t>18.177345</t>
        </is>
      </c>
      <c r="P3568" t="n">
        <v>21454.23</v>
      </c>
    </row>
    <row r="3569">
      <c r="A3569" t="n">
        <v>14745501</v>
      </c>
      <c r="B3569" t="n">
        <v>84745501</v>
      </c>
      <c r="C3569" t="inlineStr">
        <is>
          <t>VELKY TERMINAL</t>
        </is>
      </c>
      <c r="D3569" t="inlineStr">
        <is>
          <t>IDT</t>
        </is>
      </c>
      <c r="E3569" t="inlineStr">
        <is>
          <t>4OSTATNI</t>
        </is>
      </c>
      <c r="F3569" t="inlineStr">
        <is>
          <t>A</t>
        </is>
      </c>
      <c r="G3569" t="inlineStr">
        <is>
          <t>Thuan Pham Van</t>
        </is>
      </c>
      <c r="H3569" t="inlineStr">
        <is>
          <t>Okružní</t>
        </is>
      </c>
      <c r="I3569" t="inlineStr">
        <is>
          <t>2219</t>
        </is>
      </c>
      <c r="J3569" t="inlineStr">
        <is>
          <t>ČESKÁ LÍPA</t>
        </is>
      </c>
      <c r="K3569" t="inlineStr">
        <is>
          <t>Česká Lípa</t>
        </is>
      </c>
      <c r="L3569" t="inlineStr">
        <is>
          <t>RSD</t>
        </is>
      </c>
      <c r="M3569" t="inlineStr">
        <is>
          <t>Luňáček Jan</t>
        </is>
      </c>
      <c r="N3569" t="inlineStr">
        <is>
          <t>50.697638</t>
        </is>
      </c>
      <c r="O3569" t="inlineStr">
        <is>
          <t>14.533910</t>
        </is>
      </c>
      <c r="P3569" t="n">
        <v>21453.62</v>
      </c>
    </row>
    <row r="3570">
      <c r="A3570" t="n">
        <v>11913634</v>
      </c>
      <c r="B3570" t="n">
        <v>81913634</v>
      </c>
      <c r="C3570" t="inlineStr">
        <is>
          <t>VELKY TERMINAL</t>
        </is>
      </c>
      <c r="D3570" t="inlineStr">
        <is>
          <t>PETROL</t>
        </is>
      </c>
      <c r="E3570" t="inlineStr">
        <is>
          <t>1MOL</t>
        </is>
      </c>
      <c r="F3570" t="inlineStr">
        <is>
          <t>A</t>
        </is>
      </c>
      <c r="G3570" t="inlineStr">
        <is>
          <t>MOL Česká republika, s.r.o.</t>
        </is>
      </c>
      <c r="H3570" t="inlineStr">
        <is>
          <t>Pražská</t>
        </is>
      </c>
      <c r="I3570" t="inlineStr">
        <is>
          <t>1982</t>
        </is>
      </c>
      <c r="J3570" t="inlineStr">
        <is>
          <t>SLANÝ</t>
        </is>
      </c>
      <c r="K3570" t="inlineStr">
        <is>
          <t>Kladno</t>
        </is>
      </c>
      <c r="L3570" t="inlineStr">
        <is>
          <t>RSA</t>
        </is>
      </c>
      <c r="M3570" t="inlineStr">
        <is>
          <t>Hrubý Jiří</t>
        </is>
      </c>
      <c r="N3570" t="inlineStr">
        <is>
          <t>50.227289</t>
        </is>
      </c>
      <c r="O3570" t="inlineStr">
        <is>
          <t>14.098551</t>
        </is>
      </c>
      <c r="P3570" t="n">
        <v>21448.46</v>
      </c>
    </row>
    <row r="3571">
      <c r="A3571" t="n">
        <v>13915001</v>
      </c>
      <c r="B3571" t="n">
        <v>83915001</v>
      </c>
      <c r="C3571" t="inlineStr">
        <is>
          <t>VELKY TERMINAL</t>
        </is>
      </c>
      <c r="D3571" t="inlineStr">
        <is>
          <t>IDT</t>
        </is>
      </c>
      <c r="E3571" t="inlineStr">
        <is>
          <t>1CEPRO</t>
        </is>
      </c>
      <c r="F3571" t="inlineStr">
        <is>
          <t>A</t>
        </is>
      </c>
      <c r="G3571" t="inlineStr">
        <is>
          <t>Martin Pavel</t>
        </is>
      </c>
      <c r="H3571" t="inlineStr">
        <is>
          <t>Sušická (ČS RoBiN OIL)</t>
        </is>
      </c>
      <c r="I3571" t="inlineStr">
        <is>
          <t>379</t>
        </is>
      </c>
      <c r="J3571" t="inlineStr">
        <is>
          <t>KAŠPERSKÉ HORY</t>
        </is>
      </c>
      <c r="K3571" t="inlineStr">
        <is>
          <t>Klatovy</t>
        </is>
      </c>
      <c r="L3571" t="inlineStr">
        <is>
          <t>RSC</t>
        </is>
      </c>
      <c r="M3571" t="inlineStr">
        <is>
          <t>Horejš Vladimír</t>
        </is>
      </c>
      <c r="N3571" t="inlineStr">
        <is>
          <t>49.145824</t>
        </is>
      </c>
      <c r="O3571" t="inlineStr">
        <is>
          <t>13.546295</t>
        </is>
      </c>
      <c r="P3571" t="n">
        <v>21445.38</v>
      </c>
    </row>
    <row r="3572">
      <c r="A3572" t="n">
        <v>15931902</v>
      </c>
      <c r="B3572" t="n">
        <v>85931902</v>
      </c>
      <c r="C3572" t="inlineStr">
        <is>
          <t>VELKY TERMINAL</t>
        </is>
      </c>
      <c r="D3572" t="inlineStr">
        <is>
          <t>PETROL</t>
        </is>
      </c>
      <c r="E3572" t="inlineStr">
        <is>
          <t>1OMV</t>
        </is>
      </c>
      <c r="F3572" t="inlineStr">
        <is>
          <t>A</t>
        </is>
      </c>
      <c r="G3572" t="inlineStr">
        <is>
          <t>Bc. Roman Sobocik</t>
        </is>
      </c>
      <c r="H3572" t="inlineStr">
        <is>
          <t>Dvorní</t>
        </is>
      </c>
      <c r="I3572" t="inlineStr">
        <is>
          <t>1452/20</t>
        </is>
      </c>
      <c r="J3572" t="inlineStr">
        <is>
          <t>MORAVSKÁ TŘEBOVÁ - PŘEDMĚSTÍ</t>
        </is>
      </c>
      <c r="K3572" t="inlineStr">
        <is>
          <t>Svitavy</t>
        </is>
      </c>
      <c r="L3572" t="inlineStr">
        <is>
          <t>RSE</t>
        </is>
      </c>
      <c r="M3572" t="inlineStr">
        <is>
          <t>Rek Lubomír</t>
        </is>
      </c>
      <c r="N3572" t="inlineStr">
        <is>
          <t>49.751819</t>
        </is>
      </c>
      <c r="O3572" t="inlineStr">
        <is>
          <t>16.659110</t>
        </is>
      </c>
      <c r="P3572" t="n">
        <v>21443.46</v>
      </c>
    </row>
    <row r="3573">
      <c r="A3573" t="n">
        <v>34200397</v>
      </c>
      <c r="B3573" t="n">
        <v>74200397</v>
      </c>
      <c r="C3573" t="inlineStr">
        <is>
          <t>LI</t>
        </is>
      </c>
      <c r="D3573" t="inlineStr">
        <is>
          <t>ČESKÁ POŠTA</t>
        </is>
      </c>
      <c r="E3573" t="inlineStr">
        <is>
          <t>1POSTA</t>
        </is>
      </c>
      <c r="F3573" t="inlineStr">
        <is>
          <t>P</t>
        </is>
      </c>
      <c r="G3573" t="inlineStr">
        <is>
          <t>Česká pošta - Liberec 30</t>
        </is>
      </c>
      <c r="H3573" t="inlineStr">
        <is>
          <t>Poštovní</t>
        </is>
      </c>
      <c r="I3573" t="inlineStr">
        <is>
          <t>232</t>
        </is>
      </c>
      <c r="J3573" t="inlineStr">
        <is>
          <t>LIBEREC - LIBEREC XXX-VRATISLAVICE NAD N</t>
        </is>
      </c>
      <c r="K3573" t="inlineStr">
        <is>
          <t>Liberec</t>
        </is>
      </c>
      <c r="L3573" t="inlineStr">
        <is>
          <t>RSD</t>
        </is>
      </c>
      <c r="M3573" t="inlineStr">
        <is>
          <t>Luňáček Jan</t>
        </is>
      </c>
      <c r="N3573" t="inlineStr">
        <is>
          <t>50.744036</t>
        </is>
      </c>
      <c r="O3573" t="inlineStr">
        <is>
          <t>15.090416</t>
        </is>
      </c>
      <c r="P3573" t="n">
        <v>21437.31</v>
      </c>
    </row>
    <row r="3574">
      <c r="A3574" t="n">
        <v>17941935</v>
      </c>
      <c r="B3574" t="n">
        <v>87941935</v>
      </c>
      <c r="C3574" t="inlineStr">
        <is>
          <t>VELKY TERMINAL</t>
        </is>
      </c>
      <c r="D3574" t="inlineStr">
        <is>
          <t>PETROL</t>
        </is>
      </c>
      <c r="E3574" t="inlineStr">
        <is>
          <t>1ORLEN</t>
        </is>
      </c>
      <c r="F3574" t="inlineStr">
        <is>
          <t>A</t>
        </is>
      </c>
      <c r="G3574" t="inlineStr">
        <is>
          <t>ORLEN Unipetrol RPA s.r.o.</t>
        </is>
      </c>
      <c r="H3574" t="inlineStr">
        <is>
          <t>tř. 17. listopadu</t>
        </is>
      </c>
      <c r="I3574" t="inlineStr">
        <is>
          <t>1537/4</t>
        </is>
      </c>
      <c r="J3574" t="inlineStr">
        <is>
          <t>KARVINÁ - RÁJ</t>
        </is>
      </c>
      <c r="K3574" t="inlineStr">
        <is>
          <t>Karviná</t>
        </is>
      </c>
      <c r="L3574" t="inlineStr">
        <is>
          <t>RSG</t>
        </is>
      </c>
      <c r="M3574" t="inlineStr">
        <is>
          <t>Dolníček Richard</t>
        </is>
      </c>
      <c r="N3574" t="inlineStr">
        <is>
          <t>49.845544</t>
        </is>
      </c>
      <c r="O3574" t="inlineStr">
        <is>
          <t>18.554497</t>
        </is>
      </c>
      <c r="P3574" t="n">
        <v>21434.62</v>
      </c>
    </row>
    <row r="3575">
      <c r="A3575" t="n">
        <v>11530301</v>
      </c>
      <c r="B3575" t="n">
        <v>81530301</v>
      </c>
      <c r="C3575" t="inlineStr">
        <is>
          <t>VELKY TERMINAL</t>
        </is>
      </c>
      <c r="D3575" t="inlineStr">
        <is>
          <t>IDT</t>
        </is>
      </c>
      <c r="E3575" t="inlineStr">
        <is>
          <t>4OSTATNI</t>
        </is>
      </c>
      <c r="F3575" t="inlineStr">
        <is>
          <t>A</t>
        </is>
      </c>
      <c r="G3575" t="inlineStr">
        <is>
          <t>Monika Volková</t>
        </is>
      </c>
      <c r="H3575" t="inlineStr">
        <is>
          <t>Sedláčkova</t>
        </is>
      </c>
      <c r="I3575" t="inlineStr">
        <is>
          <t>14</t>
        </is>
      </c>
      <c r="J3575" t="inlineStr">
        <is>
          <t>ČELÁKOVICE</t>
        </is>
      </c>
      <c r="K3575" t="inlineStr">
        <is>
          <t>Praha-východ</t>
        </is>
      </c>
      <c r="L3575" t="inlineStr">
        <is>
          <t>RSA</t>
        </is>
      </c>
      <c r="M3575" t="inlineStr">
        <is>
          <t>Myslivec Jan</t>
        </is>
      </c>
      <c r="N3575" t="inlineStr">
        <is>
          <t>50.162678</t>
        </is>
      </c>
      <c r="O3575" t="inlineStr">
        <is>
          <t>14.751967</t>
        </is>
      </c>
      <c r="P3575" t="n">
        <v>21432.5</v>
      </c>
    </row>
    <row r="3576">
      <c r="A3576" t="n">
        <v>16964001</v>
      </c>
      <c r="B3576" t="n">
        <v>86964001</v>
      </c>
      <c r="C3576" t="inlineStr">
        <is>
          <t>VELKY TERMINAL</t>
        </is>
      </c>
      <c r="D3576" t="inlineStr">
        <is>
          <t>PETROL</t>
        </is>
      </c>
      <c r="E3576" t="inlineStr">
        <is>
          <t>1CSPOINT</t>
        </is>
      </c>
      <c r="F3576" t="inlineStr">
        <is>
          <t>A</t>
        </is>
      </c>
      <c r="G3576" t="inlineStr">
        <is>
          <t>G4A Invest s.r.o. - CS POINT</t>
        </is>
      </c>
      <c r="H3576" t="inlineStr">
        <is>
          <t>Uhřická</t>
        </is>
      </c>
      <c r="I3576" t="inlineStr">
        <is>
          <t>378</t>
        </is>
      </c>
      <c r="J3576" t="inlineStr">
        <is>
          <t>MORKOVICE-SLÍŽANY - MORKOVICE</t>
        </is>
      </c>
      <c r="K3576" t="inlineStr">
        <is>
          <t>Kroměříž</t>
        </is>
      </c>
      <c r="L3576" t="inlineStr">
        <is>
          <t>RSE</t>
        </is>
      </c>
      <c r="M3576" t="inlineStr">
        <is>
          <t>Šír Daniel</t>
        </is>
      </c>
      <c r="N3576" t="inlineStr">
        <is>
          <t>49.257292</t>
        </is>
      </c>
      <c r="O3576" t="inlineStr">
        <is>
          <t>17.213414</t>
        </is>
      </c>
      <c r="P3576" t="n">
        <v>21432.5</v>
      </c>
    </row>
    <row r="3577">
      <c r="A3577" t="n">
        <v>15933301</v>
      </c>
      <c r="B3577" t="n">
        <v>85933301</v>
      </c>
      <c r="C3577" t="inlineStr">
        <is>
          <t>VELKY TERMINAL</t>
        </is>
      </c>
      <c r="D3577" t="inlineStr">
        <is>
          <t>IDT</t>
        </is>
      </c>
      <c r="E3577" t="inlineStr">
        <is>
          <t>4OSTATNI</t>
        </is>
      </c>
      <c r="F3577" t="inlineStr">
        <is>
          <t>A</t>
        </is>
      </c>
      <c r="G3577" t="inlineStr">
        <is>
          <t>G.A.S. Petroleum Group s.r.o.</t>
        </is>
      </c>
      <c r="H3577" t="inlineStr">
        <is>
          <t>Rváčovská (ČS na parc.č. st. 3529)</t>
        </is>
      </c>
      <c r="I3577" t="inlineStr"/>
      <c r="J3577" t="inlineStr">
        <is>
          <t>HLINSKO</t>
        </is>
      </c>
      <c r="K3577" t="inlineStr">
        <is>
          <t>Chrudim</t>
        </is>
      </c>
      <c r="L3577" t="inlineStr">
        <is>
          <t>RSE</t>
        </is>
      </c>
      <c r="M3577" t="inlineStr">
        <is>
          <t>Jareš Jaroslav</t>
        </is>
      </c>
      <c r="N3577" t="inlineStr">
        <is>
          <t>49.762794</t>
        </is>
      </c>
      <c r="O3577" t="inlineStr">
        <is>
          <t>15.892170</t>
        </is>
      </c>
      <c r="P3577" t="n">
        <v>21416.92</v>
      </c>
    </row>
    <row r="3578">
      <c r="A3578" t="n">
        <v>11509903</v>
      </c>
      <c r="B3578" t="n">
        <v>81509903</v>
      </c>
      <c r="C3578" t="inlineStr">
        <is>
          <t>VELKY TERMINAL</t>
        </is>
      </c>
      <c r="D3578" t="inlineStr">
        <is>
          <t>KA PARTNERS</t>
        </is>
      </c>
      <c r="E3578" t="inlineStr">
        <is>
          <t>1DANCZEK</t>
        </is>
      </c>
      <c r="F3578" t="inlineStr">
        <is>
          <t>A</t>
        </is>
      </c>
      <c r="G3578" t="inlineStr">
        <is>
          <t>TOBACCO DC s.r.o.</t>
        </is>
      </c>
      <c r="H3578" t="inlineStr">
        <is>
          <t>Českolipská</t>
        </is>
      </c>
      <c r="I3578" t="inlineStr">
        <is>
          <t>1095/24</t>
        </is>
      </c>
      <c r="J3578" t="inlineStr">
        <is>
          <t>MĚLNÍK</t>
        </is>
      </c>
      <c r="K3578" t="inlineStr">
        <is>
          <t>Mělník</t>
        </is>
      </c>
      <c r="L3578" t="inlineStr">
        <is>
          <t>RSA</t>
        </is>
      </c>
      <c r="M3578" t="inlineStr">
        <is>
          <t>Vlk Pavel</t>
        </is>
      </c>
      <c r="N3578" t="inlineStr">
        <is>
          <t>50.362879</t>
        </is>
      </c>
      <c r="O3578" t="inlineStr">
        <is>
          <t>14.468388</t>
        </is>
      </c>
      <c r="P3578" t="n">
        <v>21407.12</v>
      </c>
    </row>
    <row r="3579">
      <c r="A3579" t="n">
        <v>31201642</v>
      </c>
      <c r="B3579" t="n">
        <v>71200179</v>
      </c>
      <c r="C3579" t="inlineStr">
        <is>
          <t>LI</t>
        </is>
      </c>
      <c r="D3579" t="inlineStr">
        <is>
          <t>ČESKÁ POŠTA</t>
        </is>
      </c>
      <c r="E3579" t="inlineStr">
        <is>
          <t>1POSTA</t>
        </is>
      </c>
      <c r="F3579" t="inlineStr">
        <is>
          <t>P</t>
        </is>
      </c>
      <c r="G3579" t="inlineStr">
        <is>
          <t>Česká pošta - Nymburk 1</t>
        </is>
      </c>
      <c r="H3579" t="inlineStr">
        <is>
          <t>Náměstí Přemyslovců</t>
        </is>
      </c>
      <c r="I3579" t="inlineStr">
        <is>
          <t>127/5</t>
        </is>
      </c>
      <c r="J3579" t="inlineStr">
        <is>
          <t>NYMBURK</t>
        </is>
      </c>
      <c r="K3579" t="inlineStr">
        <is>
          <t>Nymburk</t>
        </is>
      </c>
      <c r="L3579" t="inlineStr">
        <is>
          <t>RSA</t>
        </is>
      </c>
      <c r="M3579" t="inlineStr">
        <is>
          <t>Česnek Miroslav</t>
        </is>
      </c>
      <c r="N3579" t="inlineStr">
        <is>
          <t>50.186201</t>
        </is>
      </c>
      <c r="O3579" t="inlineStr">
        <is>
          <t>15.041705</t>
        </is>
      </c>
      <c r="P3579" t="n">
        <v>21402.69</v>
      </c>
    </row>
    <row r="3580">
      <c r="A3580" t="n">
        <v>15918115</v>
      </c>
      <c r="B3580" t="n">
        <v>85918115</v>
      </c>
      <c r="C3580" t="inlineStr">
        <is>
          <t>VELKY TERMINAL</t>
        </is>
      </c>
      <c r="D3580" t="inlineStr">
        <is>
          <t>PETROL</t>
        </is>
      </c>
      <c r="E3580" t="inlineStr">
        <is>
          <t>1MOL</t>
        </is>
      </c>
      <c r="F3580" t="inlineStr">
        <is>
          <t>A</t>
        </is>
      </c>
      <c r="G3580" t="inlineStr">
        <is>
          <t>MOL Česká republika, s.r.o.</t>
        </is>
      </c>
      <c r="H3580" t="inlineStr">
        <is>
          <t>Hradecká</t>
        </is>
      </c>
      <c r="I3580" t="inlineStr">
        <is>
          <t>1097</t>
        </is>
      </c>
      <c r="J3580" t="inlineStr">
        <is>
          <t>HOLICE</t>
        </is>
      </c>
      <c r="K3580" t="inlineStr">
        <is>
          <t>Pardubice</t>
        </is>
      </c>
      <c r="L3580" t="inlineStr">
        <is>
          <t>RSE</t>
        </is>
      </c>
      <c r="M3580" t="inlineStr">
        <is>
          <t>Jareš Jaroslav</t>
        </is>
      </c>
      <c r="N3580" t="inlineStr">
        <is>
          <t>50.074576</t>
        </is>
      </c>
      <c r="O3580" t="inlineStr">
        <is>
          <t>15.981657</t>
        </is>
      </c>
      <c r="P3580" t="n">
        <v>21376.73</v>
      </c>
    </row>
    <row r="3581">
      <c r="A3581" t="n">
        <v>15939147</v>
      </c>
      <c r="B3581" t="n">
        <v>85939147</v>
      </c>
      <c r="C3581" t="inlineStr">
        <is>
          <t>VELKY TERMINAL</t>
        </is>
      </c>
      <c r="D3581" t="inlineStr">
        <is>
          <t>PETROL</t>
        </is>
      </c>
      <c r="E3581" t="inlineStr">
        <is>
          <t>1ORLEN</t>
        </is>
      </c>
      <c r="F3581" t="inlineStr">
        <is>
          <t>A</t>
        </is>
      </c>
      <c r="G3581" t="inlineStr">
        <is>
          <t>ORLEN Unipetrol RPA s.r.o.</t>
        </is>
      </c>
      <c r="H3581" t="inlineStr">
        <is>
          <t>Osice (ČS ORLEN)</t>
        </is>
      </c>
      <c r="I3581" t="inlineStr">
        <is>
          <t>č.ev. 1</t>
        </is>
      </c>
      <c r="J3581" t="inlineStr">
        <is>
          <t>OSICE</t>
        </is>
      </c>
      <c r="K3581" t="inlineStr">
        <is>
          <t>Hradec Králové</t>
        </is>
      </c>
      <c r="L3581" t="inlineStr">
        <is>
          <t>RSE</t>
        </is>
      </c>
      <c r="M3581" t="inlineStr">
        <is>
          <t>Jareš Jaroslav</t>
        </is>
      </c>
      <c r="N3581" t="inlineStr">
        <is>
          <t>50.137385</t>
        </is>
      </c>
      <c r="O3581" t="inlineStr">
        <is>
          <t>15.697688</t>
        </is>
      </c>
      <c r="P3581" t="n">
        <v>21358.27</v>
      </c>
    </row>
    <row r="3582">
      <c r="A3582" t="n">
        <v>14732301</v>
      </c>
      <c r="B3582" t="n">
        <v>84732301</v>
      </c>
      <c r="C3582" t="inlineStr">
        <is>
          <t>VELKY TERMINAL</t>
        </is>
      </c>
      <c r="D3582" t="inlineStr">
        <is>
          <t>IDT</t>
        </is>
      </c>
      <c r="E3582" t="inlineStr">
        <is>
          <t>4OSTATNI</t>
        </is>
      </c>
      <c r="F3582" t="inlineStr">
        <is>
          <t>A</t>
        </is>
      </c>
      <c r="G3582" t="inlineStr">
        <is>
          <t>Antonín Novák</t>
        </is>
      </c>
      <c r="H3582" t="inlineStr">
        <is>
          <t>Ruprechtická</t>
        </is>
      </c>
      <c r="I3582" t="inlineStr">
        <is>
          <t>90/21</t>
        </is>
      </c>
      <c r="J3582" t="inlineStr">
        <is>
          <t>LIBEREC - LIBEREC I-STARÉ MĚSTO</t>
        </is>
      </c>
      <c r="K3582" t="inlineStr">
        <is>
          <t>Liberec</t>
        </is>
      </c>
      <c r="L3582" t="inlineStr">
        <is>
          <t>RSD</t>
        </is>
      </c>
      <c r="M3582" t="inlineStr">
        <is>
          <t>Luňáček Jan</t>
        </is>
      </c>
      <c r="N3582" t="inlineStr">
        <is>
          <t>50.774641</t>
        </is>
      </c>
      <c r="O3582" t="inlineStr">
        <is>
          <t>15.057230</t>
        </is>
      </c>
      <c r="P3582" t="n">
        <v>21356.54</v>
      </c>
    </row>
    <row r="3583">
      <c r="A3583" t="n">
        <v>36201177</v>
      </c>
      <c r="B3583" t="n">
        <v>76200559</v>
      </c>
      <c r="C3583" t="inlineStr">
        <is>
          <t>LI</t>
        </is>
      </c>
      <c r="D3583" t="inlineStr">
        <is>
          <t>ČESKÁ POŠTA</t>
        </is>
      </c>
      <c r="E3583" t="inlineStr">
        <is>
          <t>1POSTA</t>
        </is>
      </c>
      <c r="F3583" t="inlineStr">
        <is>
          <t>P</t>
        </is>
      </c>
      <c r="G3583" t="inlineStr">
        <is>
          <t>Česká pošta - Vizovice</t>
        </is>
      </c>
      <c r="H3583" t="inlineStr">
        <is>
          <t>Palackého nám.</t>
        </is>
      </c>
      <c r="I3583" t="inlineStr">
        <is>
          <t>352</t>
        </is>
      </c>
      <c r="J3583" t="inlineStr">
        <is>
          <t>VIZOVICE</t>
        </is>
      </c>
      <c r="K3583" t="inlineStr">
        <is>
          <t>Zlín</t>
        </is>
      </c>
      <c r="L3583" t="inlineStr">
        <is>
          <t>RSE</t>
        </is>
      </c>
      <c r="M3583" t="inlineStr">
        <is>
          <t>Modlitba Jakub</t>
        </is>
      </c>
      <c r="N3583" t="inlineStr">
        <is>
          <t>49.220078</t>
        </is>
      </c>
      <c r="O3583" t="inlineStr">
        <is>
          <t>17.852184</t>
        </is>
      </c>
      <c r="P3583" t="n">
        <v>21353.46</v>
      </c>
    </row>
    <row r="3584">
      <c r="A3584" t="n">
        <v>17929701</v>
      </c>
      <c r="B3584" t="n">
        <v>87929701</v>
      </c>
      <c r="C3584" t="inlineStr">
        <is>
          <t>VELKY TERMINAL</t>
        </is>
      </c>
      <c r="D3584" t="inlineStr">
        <is>
          <t>IDT</t>
        </is>
      </c>
      <c r="E3584" t="inlineStr">
        <is>
          <t>1CEPRO</t>
        </is>
      </c>
      <c r="F3584" t="inlineStr">
        <is>
          <t>A</t>
        </is>
      </c>
      <c r="G3584" t="inlineStr">
        <is>
          <t>Václav Michalčík</t>
        </is>
      </c>
      <c r="H3584" t="inlineStr">
        <is>
          <t>Vítkovická</t>
        </is>
      </c>
      <c r="I3584" t="inlineStr">
        <is>
          <t>3279/38</t>
        </is>
      </c>
      <c r="J3584" t="inlineStr">
        <is>
          <t>OSTRAVA - MORAVSKÁ OSTRAVA</t>
        </is>
      </c>
      <c r="K3584" t="inlineStr">
        <is>
          <t>Ostrava-město</t>
        </is>
      </c>
      <c r="L3584" t="inlineStr">
        <is>
          <t>RSG</t>
        </is>
      </c>
      <c r="M3584" t="inlineStr">
        <is>
          <t>Gelnar Ivo</t>
        </is>
      </c>
      <c r="N3584" t="inlineStr">
        <is>
          <t>49.825261</t>
        </is>
      </c>
      <c r="O3584" t="inlineStr">
        <is>
          <t>18.278201</t>
        </is>
      </c>
      <c r="P3584" t="n">
        <v>21346.54</v>
      </c>
    </row>
    <row r="3585">
      <c r="A3585" t="n">
        <v>12931702</v>
      </c>
      <c r="B3585" t="n">
        <v>82931702</v>
      </c>
      <c r="C3585" t="inlineStr">
        <is>
          <t>VELKY TERMINAL</t>
        </is>
      </c>
      <c r="D3585" t="inlineStr">
        <is>
          <t>IDT</t>
        </is>
      </c>
      <c r="E3585" t="inlineStr">
        <is>
          <t>1CEPRO</t>
        </is>
      </c>
      <c r="F3585" t="inlineStr">
        <is>
          <t>A</t>
        </is>
      </c>
      <c r="G3585" t="inlineStr">
        <is>
          <t>Martin Chudek (RoBiN OIL)</t>
        </is>
      </c>
      <c r="H3585" t="inlineStr">
        <is>
          <t>Moraveč</t>
        </is>
      </c>
      <c r="I3585" t="inlineStr">
        <is>
          <t>49</t>
        </is>
      </c>
      <c r="J3585" t="inlineStr">
        <is>
          <t>CHOTOVINY</t>
        </is>
      </c>
      <c r="K3585" t="inlineStr">
        <is>
          <t>Tábor</t>
        </is>
      </c>
      <c r="L3585" t="inlineStr">
        <is>
          <t>RSB</t>
        </is>
      </c>
      <c r="M3585" t="inlineStr">
        <is>
          <t>Dvořák Petr</t>
        </is>
      </c>
      <c r="N3585" t="inlineStr">
        <is>
          <t>49.491776</t>
        </is>
      </c>
      <c r="O3585" t="inlineStr">
        <is>
          <t>14.656760</t>
        </is>
      </c>
      <c r="P3585" t="n">
        <v>21345.19</v>
      </c>
    </row>
    <row r="3586">
      <c r="A3586" t="n">
        <v>13931002</v>
      </c>
      <c r="B3586" t="n">
        <v>83931002</v>
      </c>
      <c r="C3586" t="inlineStr">
        <is>
          <t>VELKY TERMINAL</t>
        </is>
      </c>
      <c r="D3586" t="inlineStr">
        <is>
          <t>PETROL</t>
        </is>
      </c>
      <c r="E3586" t="inlineStr">
        <is>
          <t>1SHELL</t>
        </is>
      </c>
      <c r="F3586" t="inlineStr">
        <is>
          <t>A</t>
        </is>
      </c>
      <c r="G3586" t="inlineStr">
        <is>
          <t>TOM petrol s.r.o.</t>
        </is>
      </c>
      <c r="H3586" t="inlineStr">
        <is>
          <t>Jáchymovská</t>
        </is>
      </c>
      <c r="I3586" t="inlineStr">
        <is>
          <t>445/29</t>
        </is>
      </c>
      <c r="J3586" t="inlineStr">
        <is>
          <t>KARLOVY VARY - BOHATICE</t>
        </is>
      </c>
      <c r="K3586" t="inlineStr">
        <is>
          <t>Karlovy Vary</t>
        </is>
      </c>
      <c r="L3586" t="inlineStr">
        <is>
          <t>RSC</t>
        </is>
      </c>
      <c r="M3586" t="inlineStr">
        <is>
          <t>Beneš Lukáš</t>
        </is>
      </c>
      <c r="N3586" t="inlineStr">
        <is>
          <t>50.241142</t>
        </is>
      </c>
      <c r="O3586" t="inlineStr">
        <is>
          <t>12.871960</t>
        </is>
      </c>
      <c r="P3586" t="n">
        <v>21344.42</v>
      </c>
    </row>
    <row r="3587">
      <c r="A3587" t="n">
        <v>11648601</v>
      </c>
      <c r="B3587" t="n">
        <v>81648601</v>
      </c>
      <c r="C3587" t="inlineStr">
        <is>
          <t>VELKY TERMINAL</t>
        </is>
      </c>
      <c r="D3587" t="inlineStr">
        <is>
          <t>IDT</t>
        </is>
      </c>
      <c r="E3587" t="inlineStr">
        <is>
          <t>4OSTATNI</t>
        </is>
      </c>
      <c r="F3587" t="inlineStr">
        <is>
          <t>A</t>
        </is>
      </c>
      <c r="G3587" t="inlineStr">
        <is>
          <t>Jan Holada</t>
        </is>
      </c>
      <c r="H3587" t="inlineStr">
        <is>
          <t>Šustova</t>
        </is>
      </c>
      <c r="I3587" t="inlineStr">
        <is>
          <t>1930/2</t>
        </is>
      </c>
      <c r="J3587" t="inlineStr">
        <is>
          <t>PRAHA 4 - CHODOV</t>
        </is>
      </c>
      <c r="K3587" t="inlineStr">
        <is>
          <t>Praha</t>
        </is>
      </c>
      <c r="L3587" t="inlineStr">
        <is>
          <t>RSA</t>
        </is>
      </c>
      <c r="M3587" t="inlineStr">
        <is>
          <t>Myslivec Jan</t>
        </is>
      </c>
      <c r="N3587" t="inlineStr">
        <is>
          <t>50.027753</t>
        </is>
      </c>
      <c r="O3587" t="inlineStr">
        <is>
          <t>14.489700</t>
        </is>
      </c>
      <c r="P3587" t="n">
        <v>21341.42</v>
      </c>
    </row>
    <row r="3588">
      <c r="A3588" t="n">
        <v>11534701</v>
      </c>
      <c r="B3588" t="n">
        <v>81534701</v>
      </c>
      <c r="C3588" t="inlineStr">
        <is>
          <t>VELKY TERMINAL</t>
        </is>
      </c>
      <c r="D3588" t="inlineStr">
        <is>
          <t>IDT</t>
        </is>
      </c>
      <c r="E3588" t="inlineStr">
        <is>
          <t>1CEPRO</t>
        </is>
      </c>
      <c r="F3588" t="inlineStr">
        <is>
          <t>A</t>
        </is>
      </c>
      <c r="G3588" t="inlineStr">
        <is>
          <t>Ing. Natálie Kašparová</t>
        </is>
      </c>
      <c r="H3588" t="inlineStr">
        <is>
          <t>Chvalovická</t>
        </is>
      </c>
      <c r="I3588" t="inlineStr">
        <is>
          <t>1041</t>
        </is>
      </c>
      <c r="J3588" t="inlineStr">
        <is>
          <t>PEČKY</t>
        </is>
      </c>
      <c r="K3588" t="inlineStr">
        <is>
          <t>Kolín</t>
        </is>
      </c>
      <c r="L3588" t="inlineStr">
        <is>
          <t>RSA</t>
        </is>
      </c>
      <c r="M3588" t="inlineStr">
        <is>
          <t>Česnek Miroslav</t>
        </is>
      </c>
      <c r="N3588" t="inlineStr">
        <is>
          <t>50.094578</t>
        </is>
      </c>
      <c r="O3588" t="inlineStr">
        <is>
          <t>15.025590</t>
        </is>
      </c>
      <c r="P3588" t="n">
        <v>21338.46</v>
      </c>
    </row>
    <row r="3589">
      <c r="A3589" t="n">
        <v>13722001</v>
      </c>
      <c r="B3589" t="n">
        <v>83722001</v>
      </c>
      <c r="C3589" t="inlineStr">
        <is>
          <t>VELKY TERMINAL</t>
        </is>
      </c>
      <c r="D3589" t="inlineStr">
        <is>
          <t>IDT</t>
        </is>
      </c>
      <c r="E3589" t="inlineStr">
        <is>
          <t>4OSTATNI</t>
        </is>
      </c>
      <c r="F3589" t="inlineStr">
        <is>
          <t>A</t>
        </is>
      </c>
      <c r="G3589" t="inlineStr">
        <is>
          <t>HNC s.r.o.</t>
        </is>
      </c>
      <c r="H3589" t="inlineStr">
        <is>
          <t>Sedlecká</t>
        </is>
      </c>
      <c r="I3589" t="inlineStr">
        <is>
          <t>758/7</t>
        </is>
      </c>
      <c r="J3589" t="inlineStr">
        <is>
          <t>KARLOVY VARY - RYBÁŘE</t>
        </is>
      </c>
      <c r="K3589" t="inlineStr">
        <is>
          <t>Karlovy Vary</t>
        </is>
      </c>
      <c r="L3589" t="inlineStr">
        <is>
          <t>RSC</t>
        </is>
      </c>
      <c r="M3589" t="inlineStr">
        <is>
          <t>Beneš Lukáš</t>
        </is>
      </c>
      <c r="N3589" t="inlineStr">
        <is>
          <t>50.237028</t>
        </is>
      </c>
      <c r="O3589" t="inlineStr">
        <is>
          <t>12.864515</t>
        </is>
      </c>
      <c r="P3589" t="n">
        <v>21323.08</v>
      </c>
    </row>
    <row r="3590">
      <c r="A3590" t="n">
        <v>14929303</v>
      </c>
      <c r="B3590" t="n">
        <v>84929303</v>
      </c>
      <c r="C3590" t="inlineStr">
        <is>
          <t>VELKY TERMINAL</t>
        </is>
      </c>
      <c r="D3590" t="inlineStr">
        <is>
          <t>IDT</t>
        </is>
      </c>
      <c r="E3590" t="inlineStr">
        <is>
          <t>3MPTRA</t>
        </is>
      </c>
      <c r="F3590" t="inlineStr">
        <is>
          <t>A</t>
        </is>
      </c>
      <c r="G3590" t="inlineStr">
        <is>
          <t>MP TRADE INVEST, s.r.o.</t>
        </is>
      </c>
      <c r="H3590" t="inlineStr">
        <is>
          <t>Podkrušnohorská (ČS PHM)</t>
        </is>
      </c>
      <c r="I3590" t="inlineStr"/>
      <c r="J3590" t="inlineStr">
        <is>
          <t>LITVÍNOV - JANOV</t>
        </is>
      </c>
      <c r="K3590" t="inlineStr">
        <is>
          <t>Most</t>
        </is>
      </c>
      <c r="L3590" t="inlineStr">
        <is>
          <t>RSD</t>
        </is>
      </c>
      <c r="M3590" t="inlineStr">
        <is>
          <t>Neubert Jaroslav</t>
        </is>
      </c>
      <c r="N3590" t="inlineStr">
        <is>
          <t>50.586315</t>
        </is>
      </c>
      <c r="O3590" t="inlineStr">
        <is>
          <t>13.560231</t>
        </is>
      </c>
      <c r="P3590" t="n">
        <v>21323.08</v>
      </c>
    </row>
    <row r="3591">
      <c r="A3591" t="n">
        <v>16673227</v>
      </c>
      <c r="B3591" t="n">
        <v>86673227</v>
      </c>
      <c r="C3591" t="inlineStr">
        <is>
          <t>VELKY TERMINAL</t>
        </is>
      </c>
      <c r="D3591" t="inlineStr">
        <is>
          <t>KA PARTNERS</t>
        </is>
      </c>
      <c r="E3591" t="inlineStr">
        <is>
          <t>1DANCZEK</t>
        </is>
      </c>
      <c r="F3591" t="inlineStr">
        <is>
          <t>A</t>
        </is>
      </c>
      <c r="G3591" t="inlineStr">
        <is>
          <t>TOBACCO DC s.r.o.</t>
        </is>
      </c>
      <c r="H3591" t="inlineStr">
        <is>
          <t>Minoritská</t>
        </is>
      </c>
      <c r="I3591" t="inlineStr">
        <is>
          <t>476/12</t>
        </is>
      </c>
      <c r="J3591" t="inlineStr">
        <is>
          <t>BRNO - BRNO-MĚSTO</t>
        </is>
      </c>
      <c r="K3591" t="inlineStr">
        <is>
          <t>Brno-město</t>
        </is>
      </c>
      <c r="L3591" t="inlineStr">
        <is>
          <t>RSB</t>
        </is>
      </c>
      <c r="M3591" t="inlineStr">
        <is>
          <t>Koutný Roman</t>
        </is>
      </c>
      <c r="N3591" t="inlineStr">
        <is>
          <t>49.193800</t>
        </is>
      </c>
      <c r="O3591" t="inlineStr">
        <is>
          <t>16.611270</t>
        </is>
      </c>
      <c r="P3591" t="n">
        <v>21322.69</v>
      </c>
    </row>
    <row r="3592">
      <c r="A3592" t="n">
        <v>15729601</v>
      </c>
      <c r="B3592" t="n">
        <v>85729601</v>
      </c>
      <c r="C3592" t="inlineStr">
        <is>
          <t>VELKY TERMINAL</t>
        </is>
      </c>
      <c r="D3592" t="inlineStr">
        <is>
          <t>IDT</t>
        </is>
      </c>
      <c r="E3592" t="inlineStr">
        <is>
          <t>4OSTATNI</t>
        </is>
      </c>
      <c r="F3592" t="inlineStr">
        <is>
          <t>A</t>
        </is>
      </c>
      <c r="G3592" t="inlineStr">
        <is>
          <t>Mai Huong Pham</t>
        </is>
      </c>
      <c r="H3592" t="inlineStr">
        <is>
          <t>Dvorská</t>
        </is>
      </c>
      <c r="I3592" t="inlineStr">
        <is>
          <t>411/24</t>
        </is>
      </c>
      <c r="J3592" t="inlineStr">
        <is>
          <t>HRADEC KRÁLOVÉ - SVOBODNÉ DVORY</t>
        </is>
      </c>
      <c r="K3592" t="inlineStr">
        <is>
          <t>Hradec Králové</t>
        </is>
      </c>
      <c r="L3592" t="inlineStr">
        <is>
          <t>RSE</t>
        </is>
      </c>
      <c r="M3592" t="inlineStr">
        <is>
          <t>Jareš Jaroslav</t>
        </is>
      </c>
      <c r="N3592" t="inlineStr">
        <is>
          <t>50.219190</t>
        </is>
      </c>
      <c r="O3592" t="inlineStr">
        <is>
          <t>15.802780</t>
        </is>
      </c>
      <c r="P3592" t="n">
        <v>21316.54</v>
      </c>
    </row>
    <row r="3593">
      <c r="A3593" t="n">
        <v>11865601</v>
      </c>
      <c r="B3593" t="n">
        <v>81865601</v>
      </c>
      <c r="C3593" t="inlineStr">
        <is>
          <t>VELKY TERMINAL</t>
        </is>
      </c>
      <c r="D3593" t="inlineStr">
        <is>
          <t>IDT</t>
        </is>
      </c>
      <c r="E3593" t="inlineStr">
        <is>
          <t>4OSTATNI</t>
        </is>
      </c>
      <c r="F3593" t="inlineStr">
        <is>
          <t>A</t>
        </is>
      </c>
      <c r="G3593" t="inlineStr">
        <is>
          <t>Helena Roubíčková - Květiny u Makra</t>
        </is>
      </c>
      <c r="H3593" t="inlineStr">
        <is>
          <t>U Makra</t>
        </is>
      </c>
      <c r="I3593" t="inlineStr">
        <is>
          <t>102</t>
        </is>
      </c>
      <c r="J3593" t="inlineStr">
        <is>
          <t>ČESTLICE</t>
        </is>
      </c>
      <c r="K3593" t="inlineStr">
        <is>
          <t>Praha-východ</t>
        </is>
      </c>
      <c r="L3593" t="inlineStr">
        <is>
          <t>RSA</t>
        </is>
      </c>
      <c r="M3593" t="inlineStr">
        <is>
          <t>Myslivec Jan</t>
        </is>
      </c>
      <c r="N3593" t="inlineStr">
        <is>
          <t>50.004410</t>
        </is>
      </c>
      <c r="O3593" t="inlineStr">
        <is>
          <t>14.576873</t>
        </is>
      </c>
      <c r="P3593" t="n">
        <v>21302.31</v>
      </c>
    </row>
    <row r="3594">
      <c r="A3594" t="n">
        <v>15939139</v>
      </c>
      <c r="B3594" t="n">
        <v>85939139</v>
      </c>
      <c r="C3594" t="inlineStr">
        <is>
          <t>VELKY TERMINAL</t>
        </is>
      </c>
      <c r="D3594" t="inlineStr">
        <is>
          <t>PETROL</t>
        </is>
      </c>
      <c r="E3594" t="inlineStr">
        <is>
          <t>1ORLEN</t>
        </is>
      </c>
      <c r="F3594" t="inlineStr">
        <is>
          <t>A</t>
        </is>
      </c>
      <c r="G3594" t="inlineStr">
        <is>
          <t>ORLEN Unipetrol RPA s.r.o.</t>
        </is>
      </c>
      <c r="H3594" t="inlineStr">
        <is>
          <t>Týnišťská (ČS ORLEN)</t>
        </is>
      </c>
      <c r="I3594" t="inlineStr">
        <is>
          <t>1397</t>
        </is>
      </c>
      <c r="J3594" t="inlineStr">
        <is>
          <t>TŘEBECHOVICE POD OREBEM</t>
        </is>
      </c>
      <c r="K3594" t="inlineStr">
        <is>
          <t>Hradec Králové</t>
        </is>
      </c>
      <c r="L3594" t="inlineStr">
        <is>
          <t>RSE</t>
        </is>
      </c>
      <c r="M3594" t="inlineStr">
        <is>
          <t>Lán Tomáš</t>
        </is>
      </c>
      <c r="N3594" t="inlineStr">
        <is>
          <t>50.188797</t>
        </is>
      </c>
      <c r="O3594" t="inlineStr">
        <is>
          <t>16.006922</t>
        </is>
      </c>
      <c r="P3594" t="n">
        <v>21299.23</v>
      </c>
    </row>
    <row r="3595">
      <c r="A3595" t="n">
        <v>11786501</v>
      </c>
      <c r="B3595" t="n">
        <v>81786501</v>
      </c>
      <c r="C3595" t="inlineStr">
        <is>
          <t>VELKY TERMINAL</t>
        </is>
      </c>
      <c r="D3595" t="inlineStr">
        <is>
          <t>IDT</t>
        </is>
      </c>
      <c r="E3595" t="inlineStr">
        <is>
          <t>4OSTATNI</t>
        </is>
      </c>
      <c r="F3595" t="inlineStr">
        <is>
          <t>A</t>
        </is>
      </c>
      <c r="G3595" t="inlineStr">
        <is>
          <t>Doan Nguyen Van</t>
        </is>
      </c>
      <c r="H3595" t="inlineStr">
        <is>
          <t>Bří Čapků</t>
        </is>
      </c>
      <c r="I3595" t="inlineStr">
        <is>
          <t>1317</t>
        </is>
      </c>
      <c r="J3595" t="inlineStr">
        <is>
          <t>NERATOVICE</t>
        </is>
      </c>
      <c r="K3595" t="inlineStr">
        <is>
          <t>Mělník</t>
        </is>
      </c>
      <c r="L3595" t="inlineStr">
        <is>
          <t>RSA</t>
        </is>
      </c>
      <c r="M3595" t="inlineStr">
        <is>
          <t>Vlk Pavel</t>
        </is>
      </c>
      <c r="N3595" t="inlineStr">
        <is>
          <t>50.256385</t>
        </is>
      </c>
      <c r="O3595" t="inlineStr">
        <is>
          <t>14.514301</t>
        </is>
      </c>
      <c r="P3595" t="n">
        <v>21296.35</v>
      </c>
    </row>
    <row r="3596">
      <c r="A3596" t="n">
        <v>13934014</v>
      </c>
      <c r="B3596" t="n">
        <v>83934014</v>
      </c>
      <c r="C3596" t="inlineStr">
        <is>
          <t>VELKY TERMINAL</t>
        </is>
      </c>
      <c r="D3596" t="inlineStr">
        <is>
          <t>PETROL</t>
        </is>
      </c>
      <c r="E3596" t="inlineStr">
        <is>
          <t>1ORLEN</t>
        </is>
      </c>
      <c r="F3596" t="inlineStr">
        <is>
          <t>A</t>
        </is>
      </c>
      <c r="G3596" t="inlineStr">
        <is>
          <t>ORLEN Unipetrol RPA s.r.o.</t>
        </is>
      </c>
      <c r="H3596" t="inlineStr">
        <is>
          <t>Dálnice D6, směr Cheb, 166. km (ČS ORLEN)</t>
        </is>
      </c>
      <c r="I3596" t="inlineStr"/>
      <c r="J3596" t="inlineStr">
        <is>
          <t>CHEB</t>
        </is>
      </c>
      <c r="K3596" t="inlineStr">
        <is>
          <t>Cheb</t>
        </is>
      </c>
      <c r="L3596" t="inlineStr">
        <is>
          <t>RSC</t>
        </is>
      </c>
      <c r="M3596" t="inlineStr">
        <is>
          <t>Beneš Lukáš</t>
        </is>
      </c>
      <c r="N3596" t="inlineStr">
        <is>
          <t>50.100650</t>
        </is>
      </c>
      <c r="O3596" t="inlineStr">
        <is>
          <t>12.385536</t>
        </is>
      </c>
      <c r="P3596" t="n">
        <v>21285.96</v>
      </c>
    </row>
    <row r="3597">
      <c r="A3597" t="n">
        <v>16915706</v>
      </c>
      <c r="B3597" t="n">
        <v>86915706</v>
      </c>
      <c r="C3597" t="inlineStr">
        <is>
          <t>VELKY TERMINAL</t>
        </is>
      </c>
      <c r="D3597" t="inlineStr">
        <is>
          <t>IDT</t>
        </is>
      </c>
      <c r="E3597" t="inlineStr">
        <is>
          <t>3CHEMISE</t>
        </is>
      </c>
      <c r="F3597" t="inlineStr">
        <is>
          <t>A</t>
        </is>
      </c>
      <c r="G3597" t="inlineStr">
        <is>
          <t>Chemis engine a.s.</t>
        </is>
      </c>
      <c r="H3597" t="inlineStr">
        <is>
          <t>Pasohlávky I (směr Mikulov) (ČS PHM) č. ev.</t>
        </is>
      </c>
      <c r="I3597" t="inlineStr">
        <is>
          <t>32</t>
        </is>
      </c>
      <c r="J3597" t="inlineStr">
        <is>
          <t>PASOHLÁVKY</t>
        </is>
      </c>
      <c r="K3597" t="inlineStr">
        <is>
          <t>Brno-venkov</t>
        </is>
      </c>
      <c r="L3597" t="inlineStr">
        <is>
          <t>RSB</t>
        </is>
      </c>
      <c r="M3597" t="inlineStr">
        <is>
          <t>Koutný Roman</t>
        </is>
      </c>
      <c r="N3597" t="inlineStr">
        <is>
          <t>48.922169</t>
        </is>
      </c>
      <c r="O3597" t="inlineStr">
        <is>
          <t>16.550306</t>
        </is>
      </c>
      <c r="P3597" t="n">
        <v>21281.15</v>
      </c>
    </row>
    <row r="3598">
      <c r="A3598" t="n">
        <v>15725601</v>
      </c>
      <c r="B3598" t="n">
        <v>85725601</v>
      </c>
      <c r="C3598" t="inlineStr">
        <is>
          <t>VELKY TERMINAL</t>
        </is>
      </c>
      <c r="D3598" t="inlineStr">
        <is>
          <t>IDT</t>
        </is>
      </c>
      <c r="E3598" t="inlineStr">
        <is>
          <t>4OSTATNI</t>
        </is>
      </c>
      <c r="F3598" t="inlineStr">
        <is>
          <t>A</t>
        </is>
      </c>
      <c r="G3598" t="inlineStr">
        <is>
          <t>Jiří Suchánek</t>
        </is>
      </c>
      <c r="H3598" t="inlineStr">
        <is>
          <t>Mírová</t>
        </is>
      </c>
      <c r="I3598" t="inlineStr">
        <is>
          <t>1545</t>
        </is>
      </c>
      <c r="J3598" t="inlineStr">
        <is>
          <t>RYCHNOV NAD KNĚŽNOU</t>
        </is>
      </c>
      <c r="K3598" t="inlineStr">
        <is>
          <t>Rychnov nad Kněžnou</t>
        </is>
      </c>
      <c r="L3598" t="inlineStr">
        <is>
          <t>RSE</t>
        </is>
      </c>
      <c r="M3598" t="inlineStr">
        <is>
          <t>Lán Tomáš</t>
        </is>
      </c>
      <c r="N3598" t="inlineStr">
        <is>
          <t>50.162302</t>
        </is>
      </c>
      <c r="O3598" t="inlineStr">
        <is>
          <t>16.285346</t>
        </is>
      </c>
      <c r="P3598" t="n">
        <v>21260.58</v>
      </c>
    </row>
    <row r="3599">
      <c r="A3599" t="n">
        <v>11529901</v>
      </c>
      <c r="B3599" t="n">
        <v>81529901</v>
      </c>
      <c r="C3599" t="inlineStr">
        <is>
          <t>VELKY TERMINAL</t>
        </is>
      </c>
      <c r="D3599" t="inlineStr">
        <is>
          <t>IDT</t>
        </is>
      </c>
      <c r="E3599" t="inlineStr">
        <is>
          <t>4OSTATNI</t>
        </is>
      </c>
      <c r="F3599" t="inlineStr">
        <is>
          <t>A</t>
        </is>
      </c>
      <c r="G3599" t="inlineStr">
        <is>
          <t>Plyn Bouda, s.r.o.</t>
        </is>
      </c>
      <c r="H3599" t="inlineStr">
        <is>
          <t>Pražská</t>
        </is>
      </c>
      <c r="I3599" t="inlineStr">
        <is>
          <t>1101</t>
        </is>
      </c>
      <c r="J3599" t="inlineStr">
        <is>
          <t>DOBŘICHOVICE</t>
        </is>
      </c>
      <c r="K3599" t="inlineStr">
        <is>
          <t>Praha-západ</t>
        </is>
      </c>
      <c r="L3599" t="inlineStr">
        <is>
          <t>RSA</t>
        </is>
      </c>
      <c r="M3599" t="inlineStr">
        <is>
          <t>Dosoudil Petr</t>
        </is>
      </c>
      <c r="N3599" t="inlineStr">
        <is>
          <t>49.927415</t>
        </is>
      </c>
      <c r="O3599" t="inlineStr">
        <is>
          <t>14.270886</t>
        </is>
      </c>
      <c r="P3599" t="n">
        <v>21254.62</v>
      </c>
    </row>
    <row r="3600">
      <c r="A3600" t="n">
        <v>11948801</v>
      </c>
      <c r="B3600" t="n">
        <v>81948801</v>
      </c>
      <c r="C3600" t="inlineStr">
        <is>
          <t>VELKY TERMINAL</t>
        </is>
      </c>
      <c r="D3600" t="inlineStr">
        <is>
          <t>IDT</t>
        </is>
      </c>
      <c r="E3600" t="inlineStr">
        <is>
          <t>1CEPRO</t>
        </is>
      </c>
      <c r="F3600" t="inlineStr">
        <is>
          <t>A</t>
        </is>
      </c>
      <c r="G3600" t="inlineStr">
        <is>
          <t>Dušan Businský</t>
        </is>
      </c>
      <c r="H3600" t="inlineStr">
        <is>
          <t>Českomoravská (ČS RoBiN OIL)</t>
        </is>
      </c>
      <c r="I3600" t="inlineStr">
        <is>
          <t>142/18</t>
        </is>
      </c>
      <c r="J3600" t="inlineStr">
        <is>
          <t>PRAHA 9 - VYSOČANY</t>
        </is>
      </c>
      <c r="K3600" t="inlineStr">
        <is>
          <t>Praha</t>
        </is>
      </c>
      <c r="L3600" t="inlineStr">
        <is>
          <t>RSA</t>
        </is>
      </c>
      <c r="M3600" t="inlineStr">
        <is>
          <t>Hrubý Jiří</t>
        </is>
      </c>
      <c r="N3600" t="inlineStr">
        <is>
          <t>50.102152</t>
        </is>
      </c>
      <c r="O3600" t="inlineStr">
        <is>
          <t>14.498670</t>
        </is>
      </c>
      <c r="P3600" t="n">
        <v>21251.35</v>
      </c>
    </row>
    <row r="3601">
      <c r="A3601" t="n">
        <v>12623301</v>
      </c>
      <c r="B3601" t="n">
        <v>82623301</v>
      </c>
      <c r="C3601" t="inlineStr">
        <is>
          <t>VELKY TERMINAL</t>
        </is>
      </c>
      <c r="D3601" t="inlineStr">
        <is>
          <t>KA PARTNERS</t>
        </is>
      </c>
      <c r="E3601" t="inlineStr">
        <is>
          <t>1LAG</t>
        </is>
      </c>
      <c r="F3601" t="inlineStr">
        <is>
          <t>A</t>
        </is>
      </c>
      <c r="G3601" t="inlineStr">
        <is>
          <t>Lagardere Travel Retail, a.s.</t>
        </is>
      </c>
      <c r="H3601" t="inlineStr">
        <is>
          <t>Valdenská</t>
        </is>
      </c>
      <c r="I3601" t="inlineStr">
        <is>
          <t>525/8</t>
        </is>
      </c>
      <c r="J3601" t="inlineStr">
        <is>
          <t>TÁBOR</t>
        </is>
      </c>
      <c r="K3601" t="inlineStr">
        <is>
          <t>Tábor</t>
        </is>
      </c>
      <c r="L3601" t="inlineStr">
        <is>
          <t>RSB</t>
        </is>
      </c>
      <c r="M3601" t="inlineStr">
        <is>
          <t>Dvořák Petr</t>
        </is>
      </c>
      <c r="N3601" t="inlineStr">
        <is>
          <t>49.414020</t>
        </is>
      </c>
      <c r="O3601" t="inlineStr">
        <is>
          <t>14.676870</t>
        </is>
      </c>
      <c r="P3601" t="n">
        <v>21230.77</v>
      </c>
    </row>
    <row r="3602">
      <c r="A3602" t="n">
        <v>12641801</v>
      </c>
      <c r="B3602" t="n">
        <v>82641801</v>
      </c>
      <c r="C3602" t="inlineStr">
        <is>
          <t>VELKY TERMINAL</t>
        </is>
      </c>
      <c r="D3602" t="inlineStr">
        <is>
          <t>IDT</t>
        </is>
      </c>
      <c r="E3602" t="inlineStr">
        <is>
          <t>4OSTATNI</t>
        </is>
      </c>
      <c r="F3602" t="inlineStr">
        <is>
          <t>A</t>
        </is>
      </c>
      <c r="G3602" t="inlineStr">
        <is>
          <t>HD tobacco a služby s.r.o.</t>
        </is>
      </c>
      <c r="H3602" t="inlineStr">
        <is>
          <t>M. Horákové (parc. č. 2752)</t>
        </is>
      </c>
      <c r="I3602" t="inlineStr"/>
      <c r="J3602" t="inlineStr">
        <is>
          <t>ČESKÉ BUDĚJOVICE - ČESKÉ BUDĚJOVICE 2</t>
        </is>
      </c>
      <c r="K3602" t="inlineStr">
        <is>
          <t>České Budějovice</t>
        </is>
      </c>
      <c r="L3602" t="inlineStr">
        <is>
          <t>RSB</t>
        </is>
      </c>
      <c r="M3602" t="inlineStr">
        <is>
          <t>Štolba Jan</t>
        </is>
      </c>
      <c r="N3602" t="inlineStr">
        <is>
          <t>48.984403</t>
        </is>
      </c>
      <c r="O3602" t="inlineStr">
        <is>
          <t>14.438822</t>
        </is>
      </c>
      <c r="P3602" t="n">
        <v>21213.46</v>
      </c>
    </row>
    <row r="3603">
      <c r="A3603" t="n">
        <v>11502901</v>
      </c>
      <c r="B3603" t="n">
        <v>81502901</v>
      </c>
      <c r="C3603" t="inlineStr">
        <is>
          <t>VELKY TERMINAL</t>
        </is>
      </c>
      <c r="D3603" t="inlineStr">
        <is>
          <t>IDT</t>
        </is>
      </c>
      <c r="E3603" t="inlineStr">
        <is>
          <t>1CEPRO</t>
        </is>
      </c>
      <c r="F3603" t="inlineStr">
        <is>
          <t>A</t>
        </is>
      </c>
      <c r="G3603" t="inlineStr">
        <is>
          <t>David Žáček</t>
        </is>
      </c>
      <c r="H3603" t="inlineStr">
        <is>
          <t>Plzeňská (ČS RoBiN OIL)</t>
        </is>
      </c>
      <c r="I3603" t="inlineStr"/>
      <c r="J3603" t="inlineStr">
        <is>
          <t>PRAHA 5 - MOTOL</t>
        </is>
      </c>
      <c r="K3603" t="inlineStr">
        <is>
          <t>Praha</t>
        </is>
      </c>
      <c r="L3603" t="inlineStr">
        <is>
          <t>RSA</t>
        </is>
      </c>
      <c r="M3603" t="inlineStr">
        <is>
          <t>Dosoudil Petr</t>
        </is>
      </c>
      <c r="N3603" t="inlineStr">
        <is>
          <t>50.068493</t>
        </is>
      </c>
      <c r="O3603" t="inlineStr">
        <is>
          <t>14.352916</t>
        </is>
      </c>
      <c r="P3603" t="n">
        <v>21211.58</v>
      </c>
    </row>
    <row r="3604">
      <c r="A3604" t="n">
        <v>12923316</v>
      </c>
      <c r="B3604" t="n">
        <v>82923316</v>
      </c>
      <c r="C3604" t="inlineStr">
        <is>
          <t>VELKY TERMINAL</t>
        </is>
      </c>
      <c r="D3604" t="inlineStr">
        <is>
          <t>PETROL</t>
        </is>
      </c>
      <c r="E3604" t="inlineStr">
        <is>
          <t>1MOL</t>
        </is>
      </c>
      <c r="F3604" t="inlineStr">
        <is>
          <t>A</t>
        </is>
      </c>
      <c r="G3604" t="inlineStr">
        <is>
          <t>MOL Česká republika, s.r.o.</t>
        </is>
      </c>
      <c r="H3604" t="inlineStr">
        <is>
          <t>Pražská</t>
        </is>
      </c>
      <c r="I3604" t="inlineStr">
        <is>
          <t>993</t>
        </is>
      </c>
      <c r="J3604" t="inlineStr">
        <is>
          <t>TŘEBOŇ - TŘEBOŇ II</t>
        </is>
      </c>
      <c r="K3604" t="inlineStr">
        <is>
          <t>Jindřichův Hradec</t>
        </is>
      </c>
      <c r="L3604" t="inlineStr">
        <is>
          <t>RSB</t>
        </is>
      </c>
      <c r="M3604" t="inlineStr">
        <is>
          <t>Dvořák Petr</t>
        </is>
      </c>
      <c r="N3604" t="inlineStr">
        <is>
          <t>49.017720</t>
        </is>
      </c>
      <c r="O3604" t="inlineStr">
        <is>
          <t>14.755497</t>
        </is>
      </c>
      <c r="P3604" t="n">
        <v>21210.54</v>
      </c>
    </row>
    <row r="3605">
      <c r="A3605" t="n">
        <v>31201517</v>
      </c>
      <c r="B3605" t="n">
        <v>71200175</v>
      </c>
      <c r="C3605" t="inlineStr">
        <is>
          <t>LI</t>
        </is>
      </c>
      <c r="D3605" t="inlineStr">
        <is>
          <t>ČESKÁ POŠTA</t>
        </is>
      </c>
      <c r="E3605" t="inlineStr">
        <is>
          <t>1POSTA</t>
        </is>
      </c>
      <c r="F3605" t="inlineStr">
        <is>
          <t>P</t>
        </is>
      </c>
      <c r="G3605" t="inlineStr">
        <is>
          <t>Česká pošta - Neratovice</t>
        </is>
      </c>
      <c r="H3605" t="inlineStr">
        <is>
          <t>Mládežnická</t>
        </is>
      </c>
      <c r="I3605" t="inlineStr">
        <is>
          <t>1357</t>
        </is>
      </c>
      <c r="J3605" t="inlineStr">
        <is>
          <t>NERATOVICE</t>
        </is>
      </c>
      <c r="K3605" t="inlineStr">
        <is>
          <t>Mělník</t>
        </is>
      </c>
      <c r="L3605" t="inlineStr">
        <is>
          <t>RSA</t>
        </is>
      </c>
      <c r="M3605" t="inlineStr">
        <is>
          <t>Vlk Pavel</t>
        </is>
      </c>
      <c r="N3605" t="inlineStr">
        <is>
          <t>50.259839</t>
        </is>
      </c>
      <c r="O3605" t="inlineStr">
        <is>
          <t>14.517261</t>
        </is>
      </c>
      <c r="P3605" t="n">
        <v>21150.77</v>
      </c>
    </row>
    <row r="3606">
      <c r="A3606" t="n">
        <v>11913657</v>
      </c>
      <c r="B3606" t="n">
        <v>81913657</v>
      </c>
      <c r="C3606" t="inlineStr">
        <is>
          <t>VELKY TERMINAL</t>
        </is>
      </c>
      <c r="D3606" t="inlineStr">
        <is>
          <t>PETROL</t>
        </is>
      </c>
      <c r="E3606" t="inlineStr">
        <is>
          <t>1MOL</t>
        </is>
      </c>
      <c r="F3606" t="inlineStr">
        <is>
          <t>A</t>
        </is>
      </c>
      <c r="G3606" t="inlineStr">
        <is>
          <t>MOL Česká republika, s.r.o.</t>
        </is>
      </c>
      <c r="H3606" t="inlineStr">
        <is>
          <t>Pražská</t>
        </is>
      </c>
      <c r="I3606" t="inlineStr">
        <is>
          <t>1058</t>
        </is>
      </c>
      <c r="J3606" t="inlineStr">
        <is>
          <t>KOLÍN - KOLÍN II</t>
        </is>
      </c>
      <c r="K3606" t="inlineStr">
        <is>
          <t>Kolín</t>
        </is>
      </c>
      <c r="L3606" t="inlineStr">
        <is>
          <t>RSA</t>
        </is>
      </c>
      <c r="M3606" t="inlineStr">
        <is>
          <t>Česnek Miroslav</t>
        </is>
      </c>
      <c r="N3606" t="inlineStr">
        <is>
          <t>50.032506</t>
        </is>
      </c>
      <c r="O3606" t="inlineStr">
        <is>
          <t>15.178243</t>
        </is>
      </c>
      <c r="P3606" t="n">
        <v>21145.58</v>
      </c>
    </row>
    <row r="3607">
      <c r="A3607" t="n">
        <v>11748419</v>
      </c>
      <c r="B3607" t="n">
        <v>81748419</v>
      </c>
      <c r="C3607" t="inlineStr">
        <is>
          <t>VELKY TERMINAL</t>
        </is>
      </c>
      <c r="D3607" t="inlineStr">
        <is>
          <t>KA PARTNERS</t>
        </is>
      </c>
      <c r="E3607" t="inlineStr">
        <is>
          <t>1PRESSM</t>
        </is>
      </c>
      <c r="F3607" t="inlineStr">
        <is>
          <t>A</t>
        </is>
      </c>
      <c r="G3607" t="inlineStr">
        <is>
          <t>PressMedia, spol. s.r.o. - GG TABAK</t>
        </is>
      </c>
      <c r="H3607" t="inlineStr">
        <is>
          <t>Lidická</t>
        </is>
      </c>
      <c r="I3607" t="inlineStr">
        <is>
          <t>2240</t>
        </is>
      </c>
      <c r="J3607" t="inlineStr">
        <is>
          <t>ROZTOKY</t>
        </is>
      </c>
      <c r="K3607" t="inlineStr">
        <is>
          <t>Praha-západ</t>
        </is>
      </c>
      <c r="L3607" t="inlineStr">
        <is>
          <t>RSA</t>
        </is>
      </c>
      <c r="M3607" t="inlineStr">
        <is>
          <t>Dosoudil Petr</t>
        </is>
      </c>
      <c r="N3607" t="inlineStr">
        <is>
          <t>50.160671</t>
        </is>
      </c>
      <c r="O3607" t="inlineStr">
        <is>
          <t>14.379493</t>
        </is>
      </c>
      <c r="P3607" t="n">
        <v>21141.54</v>
      </c>
    </row>
    <row r="3608">
      <c r="A3608" t="n">
        <v>12927601</v>
      </c>
      <c r="B3608" t="n">
        <v>82927601</v>
      </c>
      <c r="C3608" t="inlineStr">
        <is>
          <t>VELKY TERMINAL</t>
        </is>
      </c>
      <c r="D3608" t="inlineStr">
        <is>
          <t>IDT</t>
        </is>
      </c>
      <c r="E3608" t="inlineStr">
        <is>
          <t>1CEPRO</t>
        </is>
      </c>
      <c r="F3608" t="inlineStr">
        <is>
          <t>A</t>
        </is>
      </c>
      <c r="G3608" t="inlineStr">
        <is>
          <t>Jan Průša</t>
        </is>
      </c>
      <c r="H3608" t="inlineStr">
        <is>
          <t>Pištín (ČS RoBiN OIL)</t>
        </is>
      </c>
      <c r="I3608" t="inlineStr">
        <is>
          <t>144</t>
        </is>
      </c>
      <c r="J3608" t="inlineStr">
        <is>
          <t>PIŠTÍN</t>
        </is>
      </c>
      <c r="K3608" t="inlineStr">
        <is>
          <t>České Budějovice</t>
        </is>
      </c>
      <c r="L3608" t="inlineStr">
        <is>
          <t>RSB</t>
        </is>
      </c>
      <c r="M3608" t="inlineStr">
        <is>
          <t>Štolba Jan</t>
        </is>
      </c>
      <c r="N3608" t="inlineStr">
        <is>
          <t>49.043804</t>
        </is>
      </c>
      <c r="O3608" t="inlineStr">
        <is>
          <t>14.333325</t>
        </is>
      </c>
      <c r="P3608" t="n">
        <v>21132.12</v>
      </c>
    </row>
    <row r="3609">
      <c r="A3609" t="n">
        <v>14940532</v>
      </c>
      <c r="B3609" t="n">
        <v>84940532</v>
      </c>
      <c r="C3609" t="inlineStr">
        <is>
          <t>VELKY TERMINAL</t>
        </is>
      </c>
      <c r="D3609" t="inlineStr">
        <is>
          <t>PETROL</t>
        </is>
      </c>
      <c r="E3609" t="inlineStr">
        <is>
          <t>1ORLEN</t>
        </is>
      </c>
      <c r="F3609" t="inlineStr">
        <is>
          <t>A</t>
        </is>
      </c>
      <c r="G3609" t="inlineStr">
        <is>
          <t>ORLEN Unipetrol RPA s.r.o.</t>
        </is>
      </c>
      <c r="H3609" t="inlineStr">
        <is>
          <t>Rynoltice</t>
        </is>
      </c>
      <c r="I3609" t="inlineStr">
        <is>
          <t>151</t>
        </is>
      </c>
      <c r="J3609" t="inlineStr">
        <is>
          <t>RYNOLTICE</t>
        </is>
      </c>
      <c r="K3609" t="inlineStr">
        <is>
          <t>Liberec</t>
        </is>
      </c>
      <c r="L3609" t="inlineStr">
        <is>
          <t>RSD</t>
        </is>
      </c>
      <c r="M3609" t="inlineStr">
        <is>
          <t>Luňáček Jan</t>
        </is>
      </c>
      <c r="N3609" t="inlineStr">
        <is>
          <t>50.787544</t>
        </is>
      </c>
      <c r="O3609" t="inlineStr">
        <is>
          <t>14.809527</t>
        </is>
      </c>
      <c r="P3609" t="n">
        <v>21127.69</v>
      </c>
    </row>
    <row r="3610">
      <c r="A3610" t="n">
        <v>11525639</v>
      </c>
      <c r="B3610" t="n">
        <v>81525639</v>
      </c>
      <c r="C3610" t="inlineStr">
        <is>
          <t>VELKY TERMINAL</t>
        </is>
      </c>
      <c r="D3610" t="inlineStr">
        <is>
          <t>PETROL</t>
        </is>
      </c>
      <c r="E3610" t="inlineStr">
        <is>
          <t>1ORLEN</t>
        </is>
      </c>
      <c r="F3610" t="inlineStr">
        <is>
          <t>A</t>
        </is>
      </c>
      <c r="G3610" t="inlineStr">
        <is>
          <t>ORLEN Unipetrol RPA s.r.o.</t>
        </is>
      </c>
      <c r="H3610" t="inlineStr">
        <is>
          <t>Rudná (ČS ORLEN, směr Plzeň)</t>
        </is>
      </c>
      <c r="I3610" t="inlineStr">
        <is>
          <t>1431</t>
        </is>
      </c>
      <c r="J3610" t="inlineStr">
        <is>
          <t>RUDNÁ</t>
        </is>
      </c>
      <c r="K3610" t="inlineStr">
        <is>
          <t>Praha-západ</t>
        </is>
      </c>
      <c r="L3610" t="inlineStr">
        <is>
          <t>RSA</t>
        </is>
      </c>
      <c r="M3610" t="inlineStr">
        <is>
          <t>Dosoudil Petr</t>
        </is>
      </c>
      <c r="N3610" t="inlineStr">
        <is>
          <t>50.033824</t>
        </is>
      </c>
      <c r="O3610" t="inlineStr">
        <is>
          <t>14.214661</t>
        </is>
      </c>
      <c r="P3610" t="n">
        <v>21117.88</v>
      </c>
    </row>
    <row r="3611">
      <c r="A3611" t="n">
        <v>17705008</v>
      </c>
      <c r="B3611" t="n">
        <v>87705008</v>
      </c>
      <c r="C3611" t="inlineStr">
        <is>
          <t>VELKY TERMINAL</t>
        </is>
      </c>
      <c r="D3611" t="inlineStr">
        <is>
          <t>KA PARTNERS</t>
        </is>
      </c>
      <c r="E3611" t="inlineStr">
        <is>
          <t>1HRUSKA</t>
        </is>
      </c>
      <c r="F3611" t="inlineStr">
        <is>
          <t>A</t>
        </is>
      </c>
      <c r="G3611" t="inlineStr">
        <is>
          <t>H R U Š K A , spol. s r.o.</t>
        </is>
      </c>
      <c r="H3611" t="inlineStr">
        <is>
          <t>Janského</t>
        </is>
      </c>
      <c r="I3611" t="inlineStr">
        <is>
          <t>2458/4</t>
        </is>
      </c>
      <c r="J3611" t="inlineStr">
        <is>
          <t>KARVINÁ - NOVÉ MĚSTO</t>
        </is>
      </c>
      <c r="K3611" t="inlineStr">
        <is>
          <t>Karviná</t>
        </is>
      </c>
      <c r="L3611" t="inlineStr">
        <is>
          <t>RSG</t>
        </is>
      </c>
      <c r="M3611" t="inlineStr">
        <is>
          <t>Dolníček Richard</t>
        </is>
      </c>
      <c r="N3611" t="inlineStr">
        <is>
          <t>49.860415</t>
        </is>
      </c>
      <c r="O3611" t="inlineStr">
        <is>
          <t>18.542878</t>
        </is>
      </c>
      <c r="P3611" t="n">
        <v>21115.19</v>
      </c>
    </row>
    <row r="3612">
      <c r="A3612" t="n">
        <v>11772601</v>
      </c>
      <c r="B3612" t="n">
        <v>81772601</v>
      </c>
      <c r="C3612" t="inlineStr">
        <is>
          <t>VELKY TERMINAL</t>
        </is>
      </c>
      <c r="D3612" t="inlineStr">
        <is>
          <t>IDT</t>
        </is>
      </c>
      <c r="E3612" t="inlineStr">
        <is>
          <t>4OSTATNI</t>
        </is>
      </c>
      <c r="F3612" t="inlineStr">
        <is>
          <t>A</t>
        </is>
      </c>
      <c r="G3612" t="inlineStr">
        <is>
          <t>P L E H A S O , komanditní společnost -Železářství</t>
        </is>
      </c>
      <c r="H3612" t="inlineStr">
        <is>
          <t>Náměstí</t>
        </is>
      </c>
      <c r="I3612" t="inlineStr">
        <is>
          <t>9</t>
        </is>
      </c>
      <c r="J3612" t="inlineStr">
        <is>
          <t>PLAŇANY</t>
        </is>
      </c>
      <c r="K3612" t="inlineStr">
        <is>
          <t>Kolín</t>
        </is>
      </c>
      <c r="L3612" t="inlineStr">
        <is>
          <t>RSA</t>
        </is>
      </c>
      <c r="M3612" t="inlineStr">
        <is>
          <t>Česnek Miroslav</t>
        </is>
      </c>
      <c r="N3612" t="inlineStr">
        <is>
          <t>50.050831</t>
        </is>
      </c>
      <c r="O3612" t="inlineStr">
        <is>
          <t>15.029639</t>
        </is>
      </c>
      <c r="P3612" t="n">
        <v>21105.04</v>
      </c>
    </row>
    <row r="3613">
      <c r="A3613" t="n">
        <v>11997001</v>
      </c>
      <c r="B3613" t="n">
        <v>81997001</v>
      </c>
      <c r="C3613" t="inlineStr">
        <is>
          <t>VELKY TERMINAL</t>
        </is>
      </c>
      <c r="D3613" t="inlineStr">
        <is>
          <t>PETROL</t>
        </is>
      </c>
      <c r="E3613" t="inlineStr">
        <is>
          <t>1PRIM</t>
        </is>
      </c>
      <c r="F3613" t="inlineStr">
        <is>
          <t>A</t>
        </is>
      </c>
      <c r="G3613" t="inlineStr">
        <is>
          <t>Top Station s.r.o.</t>
        </is>
      </c>
      <c r="H3613" t="inlineStr">
        <is>
          <t>Boleslavská (ČS PRIM)</t>
        </is>
      </c>
      <c r="I3613" t="inlineStr"/>
      <c r="J3613" t="inlineStr">
        <is>
          <t>KOSMONOSY</t>
        </is>
      </c>
      <c r="K3613" t="inlineStr">
        <is>
          <t>Mladá Boleslav</t>
        </is>
      </c>
      <c r="L3613" t="inlineStr">
        <is>
          <t>RSA</t>
        </is>
      </c>
      <c r="M3613" t="inlineStr">
        <is>
          <t>Vlk Pavel</t>
        </is>
      </c>
      <c r="N3613" t="inlineStr">
        <is>
          <t>50.433158</t>
        </is>
      </c>
      <c r="O3613" t="inlineStr">
        <is>
          <t>14.926424</t>
        </is>
      </c>
      <c r="P3613" t="n">
        <v>21101.92</v>
      </c>
    </row>
    <row r="3614">
      <c r="A3614" t="n">
        <v>14731802</v>
      </c>
      <c r="B3614" t="n">
        <v>84731802</v>
      </c>
      <c r="C3614" t="inlineStr">
        <is>
          <t>VELKY TERMINAL</t>
        </is>
      </c>
      <c r="D3614" t="inlineStr">
        <is>
          <t>IDT</t>
        </is>
      </c>
      <c r="E3614" t="inlineStr">
        <is>
          <t>4OSTATNI</t>
        </is>
      </c>
      <c r="F3614" t="inlineStr">
        <is>
          <t>A</t>
        </is>
      </c>
      <c r="G3614" t="inlineStr">
        <is>
          <t>Van Thang Nguyen</t>
        </is>
      </c>
      <c r="H3614" t="inlineStr">
        <is>
          <t>Raisova</t>
        </is>
      </c>
      <c r="I3614" t="inlineStr">
        <is>
          <t>783/15</t>
        </is>
      </c>
      <c r="J3614" t="inlineStr">
        <is>
          <t>ÚSTÍ NAD LABEM - STŘEKOV</t>
        </is>
      </c>
      <c r="K3614" t="inlineStr">
        <is>
          <t>Ústí nad Labem</t>
        </is>
      </c>
      <c r="L3614" t="inlineStr">
        <is>
          <t>RSD</t>
        </is>
      </c>
      <c r="M3614" t="inlineStr">
        <is>
          <t>Šticha Milan</t>
        </is>
      </c>
      <c r="N3614" t="inlineStr">
        <is>
          <t>50.657374</t>
        </is>
      </c>
      <c r="O3614" t="inlineStr">
        <is>
          <t>14.047758</t>
        </is>
      </c>
      <c r="P3614" t="n">
        <v>21097.31</v>
      </c>
    </row>
    <row r="3615">
      <c r="A3615" t="n">
        <v>17746812</v>
      </c>
      <c r="B3615" t="n">
        <v>87746812</v>
      </c>
      <c r="C3615" t="inlineStr">
        <is>
          <t>VELKY TERMINAL</t>
        </is>
      </c>
      <c r="D3615" t="inlineStr">
        <is>
          <t>KA PARTNERS</t>
        </is>
      </c>
      <c r="E3615" t="inlineStr">
        <is>
          <t>1HRUSKA</t>
        </is>
      </c>
      <c r="F3615" t="inlineStr">
        <is>
          <t>A</t>
        </is>
      </c>
      <c r="G3615" t="inlineStr">
        <is>
          <t>H R U Š K A , spol. s r.o.</t>
        </is>
      </c>
      <c r="H3615" t="inlineStr">
        <is>
          <t>Temenická</t>
        </is>
      </c>
      <c r="I3615" t="inlineStr">
        <is>
          <t>2601/3</t>
        </is>
      </c>
      <c r="J3615" t="inlineStr">
        <is>
          <t>ŠUMPERK</t>
        </is>
      </c>
      <c r="K3615" t="inlineStr">
        <is>
          <t>Šumperk</t>
        </is>
      </c>
      <c r="L3615" t="inlineStr">
        <is>
          <t>RSG</t>
        </is>
      </c>
      <c r="M3615" t="inlineStr">
        <is>
          <t>Brindžák Michal</t>
        </is>
      </c>
      <c r="N3615" t="inlineStr">
        <is>
          <t>49.966803</t>
        </is>
      </c>
      <c r="O3615" t="inlineStr">
        <is>
          <t>16.966253</t>
        </is>
      </c>
      <c r="P3615" t="n">
        <v>21079.38</v>
      </c>
    </row>
    <row r="3616">
      <c r="A3616" t="n">
        <v>16962504</v>
      </c>
      <c r="B3616" t="n">
        <v>86962504</v>
      </c>
      <c r="C3616" t="inlineStr">
        <is>
          <t>VELKY TERMINAL</t>
        </is>
      </c>
      <c r="D3616" t="inlineStr">
        <is>
          <t>PETROL</t>
        </is>
      </c>
      <c r="E3616" t="inlineStr">
        <is>
          <t>1ORLEN</t>
        </is>
      </c>
      <c r="F3616" t="inlineStr">
        <is>
          <t>A</t>
        </is>
      </c>
      <c r="G3616" t="inlineStr">
        <is>
          <t>ORLEN Unipetrol RPA s.r.o.</t>
        </is>
      </c>
      <c r="H3616" t="inlineStr">
        <is>
          <t>Nádražní</t>
        </is>
      </c>
      <c r="I3616" t="inlineStr">
        <is>
          <t>1532</t>
        </is>
      </c>
      <c r="J3616" t="inlineStr">
        <is>
          <t>NAPAJEDLA</t>
        </is>
      </c>
      <c r="K3616" t="inlineStr">
        <is>
          <t>Zlín</t>
        </is>
      </c>
      <c r="L3616" t="inlineStr">
        <is>
          <t>RSE</t>
        </is>
      </c>
      <c r="M3616" t="inlineStr">
        <is>
          <t>Modlitba Jakub</t>
        </is>
      </c>
      <c r="N3616" t="inlineStr">
        <is>
          <t>49.160663</t>
        </is>
      </c>
      <c r="O3616" t="inlineStr">
        <is>
          <t>17.505362</t>
        </is>
      </c>
      <c r="P3616" t="n">
        <v>21075.19</v>
      </c>
    </row>
    <row r="3617">
      <c r="A3617" t="n">
        <v>17616418</v>
      </c>
      <c r="B3617" t="n">
        <v>87616418</v>
      </c>
      <c r="C3617" t="inlineStr">
        <is>
          <t>VELKY TERMINAL</t>
        </is>
      </c>
      <c r="D3617" t="inlineStr">
        <is>
          <t>KA PARTNERS</t>
        </is>
      </c>
      <c r="E3617" t="inlineStr">
        <is>
          <t>1LAG</t>
        </is>
      </c>
      <c r="F3617" t="inlineStr">
        <is>
          <t>A</t>
        </is>
      </c>
      <c r="G3617" t="inlineStr">
        <is>
          <t>Lagardere Travel Retail, a.s.</t>
        </is>
      </c>
      <c r="H3617" t="inlineStr">
        <is>
          <t>Nádražní</t>
        </is>
      </c>
      <c r="I3617" t="inlineStr">
        <is>
          <t>1133</t>
        </is>
      </c>
      <c r="J3617" t="inlineStr">
        <is>
          <t>ČESKÝ TĚŠÍN</t>
        </is>
      </c>
      <c r="K3617" t="inlineStr">
        <is>
          <t>Karviná</t>
        </is>
      </c>
      <c r="L3617" t="inlineStr">
        <is>
          <t>RSG</t>
        </is>
      </c>
      <c r="M3617" t="inlineStr">
        <is>
          <t>Herman Michal</t>
        </is>
      </c>
      <c r="N3617" t="inlineStr">
        <is>
          <t>49.743809</t>
        </is>
      </c>
      <c r="O3617" t="inlineStr">
        <is>
          <t>18.623006</t>
        </is>
      </c>
      <c r="P3617" t="n">
        <v>21062.27</v>
      </c>
    </row>
    <row r="3618">
      <c r="A3618" t="n">
        <v>16923502</v>
      </c>
      <c r="B3618" t="n">
        <v>86923502</v>
      </c>
      <c r="C3618" t="inlineStr">
        <is>
          <t>VELKY TERMINAL</t>
        </is>
      </c>
      <c r="D3618" t="inlineStr">
        <is>
          <t>IDT</t>
        </is>
      </c>
      <c r="E3618" t="inlineStr">
        <is>
          <t>4OSTATNI</t>
        </is>
      </c>
      <c r="F3618" t="inlineStr">
        <is>
          <t>A</t>
        </is>
      </c>
      <c r="G3618" t="inlineStr">
        <is>
          <t>AGROTEC a.s.</t>
        </is>
      </c>
      <c r="H3618" t="inlineStr">
        <is>
          <t>Brněnská</t>
        </is>
      </c>
      <c r="I3618" t="inlineStr">
        <is>
          <t>12/74</t>
        </is>
      </c>
      <c r="J3618" t="inlineStr">
        <is>
          <t>HUSTOPEČE</t>
        </is>
      </c>
      <c r="K3618" t="inlineStr">
        <is>
          <t>Břeclav</t>
        </is>
      </c>
      <c r="L3618" t="inlineStr">
        <is>
          <t>RSB</t>
        </is>
      </c>
      <c r="M3618" t="inlineStr">
        <is>
          <t>Petlach Lubomír</t>
        </is>
      </c>
      <c r="N3618" t="inlineStr">
        <is>
          <t>48.948054</t>
        </is>
      </c>
      <c r="O3618" t="inlineStr">
        <is>
          <t>16.728775</t>
        </is>
      </c>
      <c r="P3618" t="n">
        <v>21059.23</v>
      </c>
    </row>
    <row r="3619">
      <c r="A3619" t="n">
        <v>13620102</v>
      </c>
      <c r="B3619" t="n">
        <v>83620102</v>
      </c>
      <c r="C3619" t="inlineStr">
        <is>
          <t>VELKY TERMINAL</t>
        </is>
      </c>
      <c r="D3619" t="inlineStr">
        <is>
          <t>IDT</t>
        </is>
      </c>
      <c r="E3619" t="inlineStr">
        <is>
          <t>3SOUKUP</t>
        </is>
      </c>
      <c r="F3619" t="inlineStr">
        <is>
          <t>A</t>
        </is>
      </c>
      <c r="G3619" t="inlineStr">
        <is>
          <t>Petr Soukup</t>
        </is>
      </c>
      <c r="H3619" t="inlineStr">
        <is>
          <t>Karla Steinera (stánek č.1)</t>
        </is>
      </c>
      <c r="I3619" t="inlineStr"/>
      <c r="J3619" t="inlineStr">
        <is>
          <t>PLZEŇ</t>
        </is>
      </c>
      <c r="K3619" t="inlineStr">
        <is>
          <t>Plzeň-město</t>
        </is>
      </c>
      <c r="L3619" t="inlineStr">
        <is>
          <t>RSC</t>
        </is>
      </c>
      <c r="M3619" t="inlineStr">
        <is>
          <t>Havlíček Vladislav</t>
        </is>
      </c>
      <c r="N3619" t="inlineStr">
        <is>
          <t>49.743157</t>
        </is>
      </c>
      <c r="O3619" t="inlineStr">
        <is>
          <t>13.329259</t>
        </is>
      </c>
      <c r="P3619" t="n">
        <v>21050.38</v>
      </c>
    </row>
    <row r="3620">
      <c r="A3620" t="n">
        <v>12932314</v>
      </c>
      <c r="B3620" t="n">
        <v>82932314</v>
      </c>
      <c r="C3620" t="inlineStr">
        <is>
          <t>VELKY TERMINAL</t>
        </is>
      </c>
      <c r="D3620" t="inlineStr">
        <is>
          <t>PETROL</t>
        </is>
      </c>
      <c r="E3620" t="inlineStr">
        <is>
          <t>1ORLEN</t>
        </is>
      </c>
      <c r="F3620" t="inlineStr">
        <is>
          <t>A</t>
        </is>
      </c>
      <c r="G3620" t="inlineStr">
        <is>
          <t>ORLEN Unipetrol RPA s.r.o.</t>
        </is>
      </c>
      <c r="H3620" t="inlineStr">
        <is>
          <t>Katovická (ČS ORLEN)</t>
        </is>
      </c>
      <c r="I3620" t="inlineStr">
        <is>
          <t>1284</t>
        </is>
      </c>
      <c r="J3620" t="inlineStr">
        <is>
          <t>STRAKONICE - STRAKONICE I</t>
        </is>
      </c>
      <c r="K3620" t="inlineStr">
        <is>
          <t>Strakonice</t>
        </is>
      </c>
      <c r="L3620" t="inlineStr">
        <is>
          <t>RSB</t>
        </is>
      </c>
      <c r="M3620" t="inlineStr">
        <is>
          <t>Štolba Jan</t>
        </is>
      </c>
      <c r="N3620" t="inlineStr">
        <is>
          <t>49.263564</t>
        </is>
      </c>
      <c r="O3620" t="inlineStr">
        <is>
          <t>13.889839</t>
        </is>
      </c>
      <c r="P3620" t="n">
        <v>21049.81</v>
      </c>
    </row>
    <row r="3621">
      <c r="A3621" t="n">
        <v>11525655</v>
      </c>
      <c r="B3621" t="n">
        <v>81525655</v>
      </c>
      <c r="C3621" t="inlineStr">
        <is>
          <t>VELKY TERMINAL</t>
        </is>
      </c>
      <c r="D3621" t="inlineStr">
        <is>
          <t>PETROL</t>
        </is>
      </c>
      <c r="E3621" t="inlineStr">
        <is>
          <t>1ORLEN</t>
        </is>
      </c>
      <c r="F3621" t="inlineStr">
        <is>
          <t>A</t>
        </is>
      </c>
      <c r="G3621" t="inlineStr">
        <is>
          <t>ORLEN Unipetrol RPA s.r.o.</t>
        </is>
      </c>
      <c r="H3621" t="inlineStr">
        <is>
          <t>Skalka (ČS ORLEN)</t>
        </is>
      </c>
      <c r="I3621" t="inlineStr"/>
      <c r="J3621" t="inlineStr">
        <is>
          <t>DRÁSOV - SKALKA</t>
        </is>
      </c>
      <c r="K3621" t="inlineStr">
        <is>
          <t>Příbram</t>
        </is>
      </c>
      <c r="L3621" t="inlineStr">
        <is>
          <t>RSA</t>
        </is>
      </c>
      <c r="M3621" t="inlineStr">
        <is>
          <t>Fiedler Miroslav</t>
        </is>
      </c>
      <c r="N3621" t="inlineStr">
        <is>
          <t>49.712286</t>
        </is>
      </c>
      <c r="O3621" t="inlineStr">
        <is>
          <t>14.097790</t>
        </is>
      </c>
      <c r="P3621" t="n">
        <v>21047.12</v>
      </c>
    </row>
    <row r="3622">
      <c r="A3622" t="n">
        <v>11771202</v>
      </c>
      <c r="B3622" t="n">
        <v>81771202</v>
      </c>
      <c r="C3622" t="inlineStr">
        <is>
          <t>VELKY TERMINAL</t>
        </is>
      </c>
      <c r="D3622" t="inlineStr">
        <is>
          <t>KA PARTNERS</t>
        </is>
      </c>
      <c r="E3622" t="inlineStr">
        <is>
          <t>1JPSERV</t>
        </is>
      </c>
      <c r="F3622" t="inlineStr">
        <is>
          <t>A</t>
        </is>
      </c>
      <c r="G3622" t="inlineStr">
        <is>
          <t>PONT to go</t>
        </is>
      </c>
      <c r="H3622" t="inlineStr">
        <is>
          <t>Wilsonova</t>
        </is>
      </c>
      <c r="I3622" t="inlineStr">
        <is>
          <t>300/8</t>
        </is>
      </c>
      <c r="J3622" t="inlineStr">
        <is>
          <t>PRAHA 2 - VINOHRADY</t>
        </is>
      </c>
      <c r="K3622" t="inlineStr">
        <is>
          <t>Praha</t>
        </is>
      </c>
      <c r="L3622" t="inlineStr">
        <is>
          <t>RSA</t>
        </is>
      </c>
      <c r="M3622" t="inlineStr">
        <is>
          <t>Fiedler Miroslav</t>
        </is>
      </c>
      <c r="N3622" t="inlineStr">
        <is>
          <t>50.083241</t>
        </is>
      </c>
      <c r="O3622" t="inlineStr">
        <is>
          <t>14.435038</t>
        </is>
      </c>
      <c r="P3622" t="n">
        <v>21044.42</v>
      </c>
    </row>
    <row r="3623">
      <c r="A3623" t="n">
        <v>11105097</v>
      </c>
      <c r="B3623" t="n">
        <v>81105012</v>
      </c>
      <c r="C3623" t="inlineStr">
        <is>
          <t>VELKY TERMINAL</t>
        </is>
      </c>
      <c r="D3623" t="inlineStr">
        <is>
          <t>ČESKÁ POŠTA</t>
        </is>
      </c>
      <c r="E3623" t="inlineStr">
        <is>
          <t>1POSTA</t>
        </is>
      </c>
      <c r="F3623" t="inlineStr">
        <is>
          <t>P</t>
        </is>
      </c>
      <c r="G3623" t="inlineStr">
        <is>
          <t>Česká pošta - Praha 512</t>
        </is>
      </c>
      <c r="H3623" t="inlineStr">
        <is>
          <t>náměstí Osvoboditelů</t>
        </is>
      </c>
      <c r="I3623" t="inlineStr">
        <is>
          <t>1409</t>
        </is>
      </c>
      <c r="J3623" t="inlineStr">
        <is>
          <t>PRAHA 5 - RADOTÍN</t>
        </is>
      </c>
      <c r="K3623" t="inlineStr">
        <is>
          <t>Praha</t>
        </is>
      </c>
      <c r="L3623" t="inlineStr">
        <is>
          <t>RSA</t>
        </is>
      </c>
      <c r="M3623" t="inlineStr">
        <is>
          <t>Dosoudil Petr</t>
        </is>
      </c>
      <c r="N3623" t="inlineStr">
        <is>
          <t>49.984030</t>
        </is>
      </c>
      <c r="O3623" t="inlineStr">
        <is>
          <t>14.358330</t>
        </is>
      </c>
      <c r="P3623" t="n">
        <v>21043.85</v>
      </c>
    </row>
    <row r="3624">
      <c r="A3624" t="n">
        <v>13723401</v>
      </c>
      <c r="B3624" t="n">
        <v>83723401</v>
      </c>
      <c r="C3624" t="inlineStr">
        <is>
          <t>VELKY TERMINAL</t>
        </is>
      </c>
      <c r="D3624" t="inlineStr">
        <is>
          <t>IDT</t>
        </is>
      </c>
      <c r="E3624" t="inlineStr">
        <is>
          <t>4OSTATNI</t>
        </is>
      </c>
      <c r="F3624" t="inlineStr">
        <is>
          <t>A</t>
        </is>
      </c>
      <c r="G3624" t="inlineStr">
        <is>
          <t>Ba Viet Nguyen</t>
        </is>
      </c>
      <c r="H3624" t="inlineStr">
        <is>
          <t>Vranovská</t>
        </is>
      </c>
      <c r="I3624" t="inlineStr">
        <is>
          <t>117</t>
        </is>
      </c>
      <c r="J3624" t="inlineStr">
        <is>
          <t>POBĚŽOVICE</t>
        </is>
      </c>
      <c r="K3624" t="inlineStr">
        <is>
          <t>Domažlice</t>
        </is>
      </c>
      <c r="L3624" t="inlineStr">
        <is>
          <t>RSC</t>
        </is>
      </c>
      <c r="M3624" t="inlineStr">
        <is>
          <t>Horejš Vladimír</t>
        </is>
      </c>
      <c r="N3624" t="inlineStr">
        <is>
          <t>49.510698</t>
        </is>
      </c>
      <c r="O3624" t="inlineStr">
        <is>
          <t>12.800298</t>
        </is>
      </c>
      <c r="P3624" t="n">
        <v>21035.58</v>
      </c>
    </row>
    <row r="3625">
      <c r="A3625" t="n">
        <v>15925204</v>
      </c>
      <c r="B3625" t="n">
        <v>85925204</v>
      </c>
      <c r="C3625" t="inlineStr">
        <is>
          <t>VELKY TERMINAL</t>
        </is>
      </c>
      <c r="D3625" t="inlineStr">
        <is>
          <t>PETROL</t>
        </is>
      </c>
      <c r="E3625" t="inlineStr">
        <is>
          <t>1EUROBIT</t>
        </is>
      </c>
      <c r="F3625" t="inlineStr">
        <is>
          <t>A</t>
        </is>
      </c>
      <c r="G3625" t="inlineStr">
        <is>
          <t>EUROBIT - čerpací stanice s.r.o.</t>
        </is>
      </c>
      <c r="H3625" t="inlineStr">
        <is>
          <t>Obce Ležáků</t>
        </is>
      </c>
      <c r="I3625" t="inlineStr">
        <is>
          <t>771</t>
        </is>
      </c>
      <c r="J3625" t="inlineStr">
        <is>
          <t>CHRUDIM - CHRUDIM III</t>
        </is>
      </c>
      <c r="K3625" t="inlineStr">
        <is>
          <t>Chrudim</t>
        </is>
      </c>
      <c r="L3625" t="inlineStr">
        <is>
          <t>RSE</t>
        </is>
      </c>
      <c r="M3625" t="inlineStr">
        <is>
          <t>Jareš Jaroslav</t>
        </is>
      </c>
      <c r="N3625" t="inlineStr">
        <is>
          <t>49.938370</t>
        </is>
      </c>
      <c r="O3625" t="inlineStr">
        <is>
          <t>15.795421</t>
        </is>
      </c>
      <c r="P3625" t="n">
        <v>21035</v>
      </c>
    </row>
    <row r="3626">
      <c r="A3626" t="n">
        <v>12927302</v>
      </c>
      <c r="B3626" t="n">
        <v>82927302</v>
      </c>
      <c r="C3626" t="inlineStr">
        <is>
          <t>VELKY TERMINAL</t>
        </is>
      </c>
      <c r="D3626" t="inlineStr">
        <is>
          <t>IDT</t>
        </is>
      </c>
      <c r="E3626" t="inlineStr">
        <is>
          <t>1CEPRO</t>
        </is>
      </c>
      <c r="F3626" t="inlineStr">
        <is>
          <t>A</t>
        </is>
      </c>
      <c r="G3626" t="inlineStr">
        <is>
          <t>Ondřej Janáč</t>
        </is>
      </c>
      <c r="H3626" t="inlineStr">
        <is>
          <t>Loučovice (ČS)</t>
        </is>
      </c>
      <c r="I3626" t="inlineStr"/>
      <c r="J3626" t="inlineStr">
        <is>
          <t>LOUČOVICE</t>
        </is>
      </c>
      <c r="K3626" t="inlineStr">
        <is>
          <t>Český Krumlov</t>
        </is>
      </c>
      <c r="L3626" t="inlineStr">
        <is>
          <t>RSB</t>
        </is>
      </c>
      <c r="M3626" t="inlineStr">
        <is>
          <t>Štolba Jan</t>
        </is>
      </c>
      <c r="N3626" t="inlineStr">
        <is>
          <t>48.617168</t>
        </is>
      </c>
      <c r="O3626" t="inlineStr">
        <is>
          <t>14.254183</t>
        </is>
      </c>
      <c r="P3626" t="n">
        <v>21027.88</v>
      </c>
    </row>
    <row r="3627">
      <c r="A3627" t="n">
        <v>13903611</v>
      </c>
      <c r="B3627" t="n">
        <v>83903611</v>
      </c>
      <c r="C3627" t="inlineStr">
        <is>
          <t>VELKY TERMINAL</t>
        </is>
      </c>
      <c r="D3627" t="inlineStr">
        <is>
          <t>PETROL</t>
        </is>
      </c>
      <c r="E3627" t="inlineStr">
        <is>
          <t>1TANKONO</t>
        </is>
      </c>
      <c r="F3627" t="inlineStr">
        <is>
          <t>A</t>
        </is>
      </c>
      <c r="G3627" t="inlineStr">
        <is>
          <t>Tank ONO, s.r.o.</t>
        </is>
      </c>
      <c r="H3627" t="inlineStr">
        <is>
          <t>Stará Březovská (ČS TANK ONO)</t>
        </is>
      </c>
      <c r="I3627" t="inlineStr">
        <is>
          <t>2254</t>
        </is>
      </c>
      <c r="J3627" t="inlineStr">
        <is>
          <t>SOKOLOV - VÍTKOV</t>
        </is>
      </c>
      <c r="K3627" t="inlineStr">
        <is>
          <t>Sokolov</t>
        </is>
      </c>
      <c r="L3627" t="inlineStr">
        <is>
          <t>RSC</t>
        </is>
      </c>
      <c r="M3627" t="inlineStr">
        <is>
          <t>Beneš Lukáš</t>
        </is>
      </c>
      <c r="N3627" t="inlineStr">
        <is>
          <t>50.166814</t>
        </is>
      </c>
      <c r="O3627" t="inlineStr">
        <is>
          <t>12.664484</t>
        </is>
      </c>
      <c r="P3627" t="n">
        <v>21023.96</v>
      </c>
    </row>
    <row r="3628">
      <c r="A3628" t="n">
        <v>37200798</v>
      </c>
      <c r="B3628" t="n">
        <v>77200219</v>
      </c>
      <c r="C3628" t="inlineStr">
        <is>
          <t>LI</t>
        </is>
      </c>
      <c r="D3628" t="inlineStr">
        <is>
          <t>ČESKÁ POŠTA</t>
        </is>
      </c>
      <c r="E3628" t="inlineStr">
        <is>
          <t>1POSTA</t>
        </is>
      </c>
      <c r="F3628" t="inlineStr">
        <is>
          <t>P</t>
        </is>
      </c>
      <c r="G3628" t="inlineStr">
        <is>
          <t>Česká pošta - Lutín</t>
        </is>
      </c>
      <c r="H3628" t="inlineStr">
        <is>
          <t>Olomoucká</t>
        </is>
      </c>
      <c r="I3628" t="inlineStr">
        <is>
          <t>124</t>
        </is>
      </c>
      <c r="J3628" t="inlineStr">
        <is>
          <t>LUTÍN</t>
        </is>
      </c>
      <c r="K3628" t="inlineStr">
        <is>
          <t>Olomouc</t>
        </is>
      </c>
      <c r="L3628" t="inlineStr">
        <is>
          <t>RSG</t>
        </is>
      </c>
      <c r="M3628" t="inlineStr">
        <is>
          <t>Dolníček Richard</t>
        </is>
      </c>
      <c r="N3628" t="inlineStr">
        <is>
          <t>49.558314</t>
        </is>
      </c>
      <c r="O3628" t="inlineStr">
        <is>
          <t>17.141664</t>
        </is>
      </c>
      <c r="P3628" t="n">
        <v>21016.54</v>
      </c>
    </row>
    <row r="3629">
      <c r="A3629" t="n">
        <v>17746877</v>
      </c>
      <c r="B3629" t="n">
        <v>87746877</v>
      </c>
      <c r="C3629" t="inlineStr">
        <is>
          <t>VELKY TERMINAL</t>
        </is>
      </c>
      <c r="D3629" t="inlineStr">
        <is>
          <t>KA PARTNERS</t>
        </is>
      </c>
      <c r="E3629" t="inlineStr">
        <is>
          <t>1HRUSKA</t>
        </is>
      </c>
      <c r="F3629" t="inlineStr">
        <is>
          <t>A</t>
        </is>
      </c>
      <c r="G3629" t="inlineStr">
        <is>
          <t>H R U Š K A , spol. s r.o.</t>
        </is>
      </c>
      <c r="H3629" t="inlineStr">
        <is>
          <t>Hlavní třída</t>
        </is>
      </c>
      <c r="I3629" t="inlineStr">
        <is>
          <t>592/115</t>
        </is>
      </c>
      <c r="J3629" t="inlineStr">
        <is>
          <t>OSTRAVA - PORUBA</t>
        </is>
      </c>
      <c r="K3629" t="inlineStr">
        <is>
          <t>Ostrava-město</t>
        </is>
      </c>
      <c r="L3629" t="inlineStr">
        <is>
          <t>RSG</t>
        </is>
      </c>
      <c r="M3629" t="inlineStr">
        <is>
          <t>Herman Petr</t>
        </is>
      </c>
      <c r="N3629" t="inlineStr">
        <is>
          <t>49.830433</t>
        </is>
      </c>
      <c r="O3629" t="inlineStr">
        <is>
          <t>18.164629</t>
        </is>
      </c>
      <c r="P3629" t="n">
        <v>21013.42</v>
      </c>
    </row>
    <row r="3630">
      <c r="A3630" t="n">
        <v>14938901</v>
      </c>
      <c r="B3630" t="n">
        <v>84938901</v>
      </c>
      <c r="C3630" t="inlineStr">
        <is>
          <t>VELKY TERMINAL</t>
        </is>
      </c>
      <c r="D3630" t="inlineStr">
        <is>
          <t>IDT</t>
        </is>
      </c>
      <c r="E3630" t="inlineStr">
        <is>
          <t>1CEPRO</t>
        </is>
      </c>
      <c r="F3630" t="inlineStr">
        <is>
          <t>A</t>
        </is>
      </c>
      <c r="G3630" t="inlineStr">
        <is>
          <t>Marek Paťha</t>
        </is>
      </c>
      <c r="H3630" t="inlineStr">
        <is>
          <t>Opletalova</t>
        </is>
      </c>
      <c r="I3630" t="inlineStr">
        <is>
          <t>573</t>
        </is>
      </c>
      <c r="J3630" t="inlineStr">
        <is>
          <t>ÚSTÍ NAD LABEM - NEŠTĚMICE</t>
        </is>
      </c>
      <c r="K3630" t="inlineStr">
        <is>
          <t>Ústí nad Labem</t>
        </is>
      </c>
      <c r="L3630" t="inlineStr">
        <is>
          <t>RSD</t>
        </is>
      </c>
      <c r="M3630" t="inlineStr">
        <is>
          <t>Šticha Milan</t>
        </is>
      </c>
      <c r="N3630" t="inlineStr">
        <is>
          <t>50.675763</t>
        </is>
      </c>
      <c r="O3630" t="inlineStr">
        <is>
          <t>14.109781</t>
        </is>
      </c>
      <c r="P3630" t="n">
        <v>20979.5</v>
      </c>
    </row>
    <row r="3631">
      <c r="A3631" t="n">
        <v>14917002</v>
      </c>
      <c r="B3631" t="n">
        <v>84917002</v>
      </c>
      <c r="C3631" t="inlineStr">
        <is>
          <t>VELKY TERMINAL</t>
        </is>
      </c>
      <c r="D3631" t="inlineStr">
        <is>
          <t>PETROL</t>
        </is>
      </c>
      <c r="E3631" t="inlineStr">
        <is>
          <t>1MOL</t>
        </is>
      </c>
      <c r="F3631" t="inlineStr">
        <is>
          <t>A</t>
        </is>
      </c>
      <c r="G3631" t="inlineStr">
        <is>
          <t>MOL Česká republika, s.r.o.</t>
        </is>
      </c>
      <c r="H3631" t="inlineStr">
        <is>
          <t>Děčínská</t>
        </is>
      </c>
      <c r="I3631" t="inlineStr">
        <is>
          <t>1693/57</t>
        </is>
      </c>
      <c r="J3631" t="inlineStr">
        <is>
          <t>ÚSTÍ NAD LABEM - STŘEKOV</t>
        </is>
      </c>
      <c r="K3631" t="inlineStr">
        <is>
          <t>Ústí nad Labem</t>
        </is>
      </c>
      <c r="L3631" t="inlineStr">
        <is>
          <t>RSD</t>
        </is>
      </c>
      <c r="M3631" t="inlineStr">
        <is>
          <t>Šticha Milan</t>
        </is>
      </c>
      <c r="N3631" t="inlineStr">
        <is>
          <t>50.659174</t>
        </is>
      </c>
      <c r="O3631" t="inlineStr">
        <is>
          <t>14.055569</t>
        </is>
      </c>
      <c r="P3631" t="n">
        <v>20977.12</v>
      </c>
    </row>
    <row r="3632">
      <c r="A3632" t="n">
        <v>13627501</v>
      </c>
      <c r="B3632" t="n">
        <v>83627501</v>
      </c>
      <c r="C3632" t="inlineStr">
        <is>
          <t>VELKY TERMINAL</t>
        </is>
      </c>
      <c r="D3632" t="inlineStr">
        <is>
          <t>IDT</t>
        </is>
      </c>
      <c r="E3632" t="inlineStr">
        <is>
          <t>4OSTATNI</t>
        </is>
      </c>
      <c r="F3632" t="inlineStr">
        <is>
          <t>A</t>
        </is>
      </c>
      <c r="G3632" t="inlineStr">
        <is>
          <t>Dana Majlátová</t>
        </is>
      </c>
      <c r="H3632" t="inlineStr">
        <is>
          <t>třída 1. Máje (stánek)</t>
        </is>
      </c>
      <c r="I3632" t="inlineStr"/>
      <c r="J3632" t="inlineStr">
        <is>
          <t>HOLÝŠOV</t>
        </is>
      </c>
      <c r="K3632" t="inlineStr">
        <is>
          <t>Plzeň-jih</t>
        </is>
      </c>
      <c r="L3632" t="inlineStr">
        <is>
          <t>RSC</t>
        </is>
      </c>
      <c r="M3632" t="inlineStr">
        <is>
          <t>Horejš Vladimír</t>
        </is>
      </c>
      <c r="N3632" t="inlineStr">
        <is>
          <t>49.590096</t>
        </is>
      </c>
      <c r="O3632" t="inlineStr">
        <is>
          <t>13.104005</t>
        </is>
      </c>
      <c r="P3632" t="n">
        <v>20966.15</v>
      </c>
    </row>
    <row r="3633">
      <c r="A3633" t="n">
        <v>14925401</v>
      </c>
      <c r="B3633" t="n">
        <v>84925401</v>
      </c>
      <c r="C3633" t="inlineStr">
        <is>
          <t>VELKY TERMINAL</t>
        </is>
      </c>
      <c r="D3633" t="inlineStr">
        <is>
          <t>PETROL</t>
        </is>
      </c>
      <c r="E3633" t="inlineStr">
        <is>
          <t>1PRIM</t>
        </is>
      </c>
      <c r="F3633" t="inlineStr">
        <is>
          <t>A</t>
        </is>
      </c>
      <c r="G3633" t="inlineStr">
        <is>
          <t>Lukáš Matěna</t>
        </is>
      </c>
      <c r="H3633" t="inlineStr">
        <is>
          <t>Žižkova</t>
        </is>
      </c>
      <c r="I3633" t="inlineStr">
        <is>
          <t>1571/39</t>
        </is>
      </c>
      <c r="J3633" t="inlineStr">
        <is>
          <t>ÚSTÍ NAD LABEM - ÚSTÍ NAD LABEM-CENTRUM</t>
        </is>
      </c>
      <c r="K3633" t="inlineStr">
        <is>
          <t>Ústí nad Labem</t>
        </is>
      </c>
      <c r="L3633" t="inlineStr">
        <is>
          <t>RSD</t>
        </is>
      </c>
      <c r="M3633" t="inlineStr">
        <is>
          <t>Šticha Milan</t>
        </is>
      </c>
      <c r="N3633" t="inlineStr">
        <is>
          <t>50.654390</t>
        </is>
      </c>
      <c r="O3633" t="inlineStr">
        <is>
          <t>14.028963</t>
        </is>
      </c>
      <c r="P3633" t="n">
        <v>20960.77</v>
      </c>
    </row>
    <row r="3634">
      <c r="A3634" t="n">
        <v>15733501</v>
      </c>
      <c r="B3634" t="n">
        <v>85733501</v>
      </c>
      <c r="C3634" t="inlineStr">
        <is>
          <t>VELKY TERMINAL</t>
        </is>
      </c>
      <c r="D3634" t="inlineStr">
        <is>
          <t>IDT</t>
        </is>
      </c>
      <c r="E3634" t="inlineStr">
        <is>
          <t>4OSTATNI</t>
        </is>
      </c>
      <c r="F3634" t="inlineStr">
        <is>
          <t>A</t>
        </is>
      </c>
      <c r="G3634" t="inlineStr">
        <is>
          <t>ELYSA s.r.o.</t>
        </is>
      </c>
      <c r="H3634" t="inlineStr">
        <is>
          <t>Tylova</t>
        </is>
      </c>
      <c r="I3634" t="inlineStr">
        <is>
          <t>469</t>
        </is>
      </c>
      <c r="J3634" t="inlineStr">
        <is>
          <t>DAŠICE</t>
        </is>
      </c>
      <c r="K3634" t="inlineStr">
        <is>
          <t>Pardubice</t>
        </is>
      </c>
      <c r="L3634" t="inlineStr">
        <is>
          <t>RSE</t>
        </is>
      </c>
      <c r="M3634" t="inlineStr">
        <is>
          <t>Jareš Jaroslav</t>
        </is>
      </c>
      <c r="N3634" t="inlineStr">
        <is>
          <t>50.027897</t>
        </is>
      </c>
      <c r="O3634" t="inlineStr">
        <is>
          <t>15.912601</t>
        </is>
      </c>
      <c r="P3634" t="n">
        <v>20958.19</v>
      </c>
    </row>
    <row r="3635">
      <c r="A3635" t="n">
        <v>14933501</v>
      </c>
      <c r="B3635" t="n">
        <v>84933501</v>
      </c>
      <c r="C3635" t="inlineStr">
        <is>
          <t>VELKY TERMINAL</t>
        </is>
      </c>
      <c r="D3635" t="inlineStr">
        <is>
          <t>IDT</t>
        </is>
      </c>
      <c r="E3635" t="inlineStr">
        <is>
          <t>1CEPRO</t>
        </is>
      </c>
      <c r="F3635" t="inlineStr">
        <is>
          <t>A</t>
        </is>
      </c>
      <c r="G3635" t="inlineStr">
        <is>
          <t>MALODOP s.r.o.</t>
        </is>
      </c>
      <c r="H3635" t="inlineStr">
        <is>
          <t>Rybalkova</t>
        </is>
      </c>
      <c r="I3635" t="inlineStr">
        <is>
          <t>2702</t>
        </is>
      </c>
      <c r="J3635" t="inlineStr">
        <is>
          <t>LOUNY</t>
        </is>
      </c>
      <c r="K3635" t="inlineStr">
        <is>
          <t>Louny</t>
        </is>
      </c>
      <c r="L3635" t="inlineStr">
        <is>
          <t>RSD</t>
        </is>
      </c>
      <c r="M3635" t="inlineStr">
        <is>
          <t>Neubert Jaroslav</t>
        </is>
      </c>
      <c r="N3635" t="inlineStr">
        <is>
          <t>50.348863</t>
        </is>
      </c>
      <c r="O3635" t="inlineStr">
        <is>
          <t>13.813804</t>
        </is>
      </c>
      <c r="P3635" t="n">
        <v>20956.54</v>
      </c>
    </row>
    <row r="3636">
      <c r="A3636" t="n">
        <v>16212031</v>
      </c>
      <c r="B3636" t="n">
        <v>86212031</v>
      </c>
      <c r="C3636" t="inlineStr">
        <is>
          <t>VELKY TERMINAL</t>
        </is>
      </c>
      <c r="D3636" t="inlineStr">
        <is>
          <t>ČESKÁ POŠTA</t>
        </is>
      </c>
      <c r="E3636" t="inlineStr">
        <is>
          <t>1POSTA</t>
        </is>
      </c>
      <c r="F3636" t="inlineStr">
        <is>
          <t>P</t>
        </is>
      </c>
      <c r="G3636" t="inlineStr">
        <is>
          <t>Česká pošta - Slavkov u Brna</t>
        </is>
      </c>
      <c r="H3636" t="inlineStr">
        <is>
          <t>Palackého náměstí</t>
        </is>
      </c>
      <c r="I3636" t="inlineStr">
        <is>
          <t>3</t>
        </is>
      </c>
      <c r="J3636" t="inlineStr">
        <is>
          <t>SLAVKOV U BRNA</t>
        </is>
      </c>
      <c r="K3636" t="inlineStr">
        <is>
          <t>Vyškov</t>
        </is>
      </c>
      <c r="L3636" t="inlineStr">
        <is>
          <t>RSE</t>
        </is>
      </c>
      <c r="M3636" t="inlineStr">
        <is>
          <t>Šír Daniel</t>
        </is>
      </c>
      <c r="N3636" t="inlineStr">
        <is>
          <t>49.154836</t>
        </is>
      </c>
      <c r="O3636" t="inlineStr">
        <is>
          <t>16.876738</t>
        </is>
      </c>
      <c r="P3636" t="n">
        <v>20951.92</v>
      </c>
    </row>
    <row r="3637">
      <c r="A3637" t="n">
        <v>11915437</v>
      </c>
      <c r="B3637" t="n">
        <v>81915437</v>
      </c>
      <c r="C3637" t="inlineStr">
        <is>
          <t>VELKY TERMINAL</t>
        </is>
      </c>
      <c r="D3637" t="inlineStr">
        <is>
          <t>KA PARTNERS</t>
        </is>
      </c>
      <c r="E3637" t="inlineStr">
        <is>
          <t>1PEAL</t>
        </is>
      </c>
      <c r="F3637" t="inlineStr">
        <is>
          <t>A</t>
        </is>
      </c>
      <c r="G3637" t="inlineStr">
        <is>
          <t>PEAL a.s. - Don Pealo</t>
        </is>
      </c>
      <c r="H3637" t="inlineStr">
        <is>
          <t>U Trezorky</t>
        </is>
      </c>
      <c r="I3637" t="inlineStr">
        <is>
          <t>921/2</t>
        </is>
      </c>
      <c r="J3637" t="inlineStr">
        <is>
          <t>PRAHA 5 - JINONICE</t>
        </is>
      </c>
      <c r="K3637" t="inlineStr">
        <is>
          <t>Praha</t>
        </is>
      </c>
      <c r="L3637" t="inlineStr">
        <is>
          <t>RSA</t>
        </is>
      </c>
      <c r="M3637" t="inlineStr">
        <is>
          <t>Dosoudil Petr</t>
        </is>
      </c>
      <c r="N3637" t="inlineStr">
        <is>
          <t>50.056126</t>
        </is>
      </c>
      <c r="O3637" t="inlineStr">
        <is>
          <t>14.375240</t>
        </is>
      </c>
      <c r="P3637" t="n">
        <v>20918.65</v>
      </c>
    </row>
    <row r="3638">
      <c r="A3638" t="n">
        <v>15929501</v>
      </c>
      <c r="B3638" t="n">
        <v>85929501</v>
      </c>
      <c r="C3638" t="inlineStr">
        <is>
          <t>VELKY TERMINAL</t>
        </is>
      </c>
      <c r="D3638" t="inlineStr">
        <is>
          <t>IDT</t>
        </is>
      </c>
      <c r="E3638" t="inlineStr">
        <is>
          <t>1CEPRO</t>
        </is>
      </c>
      <c r="F3638" t="inlineStr">
        <is>
          <t>A</t>
        </is>
      </c>
      <c r="G3638" t="inlineStr">
        <is>
          <t>Jiří Miech</t>
        </is>
      </c>
      <c r="H3638" t="inlineStr">
        <is>
          <t>Budčeves (ČS RoBiN OIL)</t>
        </is>
      </c>
      <c r="I3638" t="inlineStr">
        <is>
          <t>9</t>
        </is>
      </c>
      <c r="J3638" t="inlineStr">
        <is>
          <t>BUDČEVES</t>
        </is>
      </c>
      <c r="K3638" t="inlineStr">
        <is>
          <t>Jičín</t>
        </is>
      </c>
      <c r="L3638" t="inlineStr">
        <is>
          <t>RSE</t>
        </is>
      </c>
      <c r="M3638" t="inlineStr">
        <is>
          <t>Lán Tomáš</t>
        </is>
      </c>
      <c r="N3638" t="inlineStr">
        <is>
          <t>50.303444</t>
        </is>
      </c>
      <c r="O3638" t="inlineStr">
        <is>
          <t>15.254077</t>
        </is>
      </c>
      <c r="P3638" t="n">
        <v>20918.46</v>
      </c>
    </row>
    <row r="3639">
      <c r="A3639" t="n">
        <v>11640042</v>
      </c>
      <c r="B3639" t="n">
        <v>81640042</v>
      </c>
      <c r="C3639" t="inlineStr">
        <is>
          <t>VELKY TERMINAL</t>
        </is>
      </c>
      <c r="D3639" t="inlineStr">
        <is>
          <t>KA PARTNERS</t>
        </is>
      </c>
      <c r="E3639" t="inlineStr">
        <is>
          <t>1LAG</t>
        </is>
      </c>
      <c r="F3639" t="inlineStr">
        <is>
          <t>A</t>
        </is>
      </c>
      <c r="G3639" t="inlineStr">
        <is>
          <t>RELAY - Lagardere Travel Retail, a.s.</t>
        </is>
      </c>
      <c r="H3639" t="inlineStr">
        <is>
          <t>U Nádraží</t>
        </is>
      </c>
      <c r="I3639" t="inlineStr">
        <is>
          <t>129</t>
        </is>
      </c>
      <c r="J3639" t="inlineStr">
        <is>
          <t>BEROUN - BEROUN-MĚSTO</t>
        </is>
      </c>
      <c r="K3639" t="inlineStr">
        <is>
          <t>Beroun</t>
        </is>
      </c>
      <c r="L3639" t="inlineStr">
        <is>
          <t>RSC</t>
        </is>
      </c>
      <c r="M3639" t="inlineStr">
        <is>
          <t>Havlíček Vladislav</t>
        </is>
      </c>
      <c r="N3639" t="inlineStr">
        <is>
          <t>49.957750</t>
        </is>
      </c>
      <c r="O3639" t="inlineStr">
        <is>
          <t>14.076340</t>
        </is>
      </c>
      <c r="P3639" t="n">
        <v>20913.5</v>
      </c>
    </row>
    <row r="3640">
      <c r="A3640" t="n">
        <v>11515101</v>
      </c>
      <c r="B3640" t="n">
        <v>81515101</v>
      </c>
      <c r="C3640" t="inlineStr">
        <is>
          <t>VELKY TERMINAL</t>
        </is>
      </c>
      <c r="D3640" t="inlineStr">
        <is>
          <t>IDT</t>
        </is>
      </c>
      <c r="E3640" t="inlineStr">
        <is>
          <t>4OSTATNI</t>
        </is>
      </c>
      <c r="F3640" t="inlineStr">
        <is>
          <t>A</t>
        </is>
      </c>
      <c r="G3640" t="inlineStr">
        <is>
          <t>Phuong Truong Thi - Trafika TL</t>
        </is>
      </c>
      <c r="H3640" t="inlineStr">
        <is>
          <t>Průběžná</t>
        </is>
      </c>
      <c r="I3640" t="inlineStr">
        <is>
          <t>1032/2</t>
        </is>
      </c>
      <c r="J3640" t="inlineStr">
        <is>
          <t>PRAHA 10 - STRAŠNICE</t>
        </is>
      </c>
      <c r="K3640" t="inlineStr">
        <is>
          <t>Praha</t>
        </is>
      </c>
      <c r="L3640" t="inlineStr">
        <is>
          <t>RSA</t>
        </is>
      </c>
      <c r="M3640" t="inlineStr">
        <is>
          <t>Česnek Miroslav</t>
        </is>
      </c>
      <c r="N3640" t="inlineStr">
        <is>
          <t>50.071429</t>
        </is>
      </c>
      <c r="O3640" t="inlineStr">
        <is>
          <t>14.487207</t>
        </is>
      </c>
      <c r="P3640" t="n">
        <v>20913.27</v>
      </c>
    </row>
    <row r="3641">
      <c r="A3641" t="n">
        <v>14203014</v>
      </c>
      <c r="B3641" t="n">
        <v>84203014</v>
      </c>
      <c r="C3641" t="inlineStr">
        <is>
          <t>VELKY TERMINAL</t>
        </is>
      </c>
      <c r="D3641" t="inlineStr">
        <is>
          <t>ČESKÁ POŠTA</t>
        </is>
      </c>
      <c r="E3641" t="inlineStr">
        <is>
          <t>1POSTA</t>
        </is>
      </c>
      <c r="F3641" t="inlineStr">
        <is>
          <t>P</t>
        </is>
      </c>
      <c r="G3641" t="inlineStr">
        <is>
          <t>Česká pošta - Dolní Poustevna</t>
        </is>
      </c>
      <c r="H3641" t="inlineStr">
        <is>
          <t>Sadová</t>
        </is>
      </c>
      <c r="I3641" t="inlineStr">
        <is>
          <t>220</t>
        </is>
      </c>
      <c r="J3641" t="inlineStr">
        <is>
          <t>DOLNÍ POUSTEVNA</t>
        </is>
      </c>
      <c r="K3641" t="inlineStr">
        <is>
          <t>Děčín</t>
        </is>
      </c>
      <c r="L3641" t="inlineStr">
        <is>
          <t>RSD</t>
        </is>
      </c>
      <c r="M3641" t="inlineStr">
        <is>
          <t>Šticha Milan</t>
        </is>
      </c>
      <c r="N3641" t="inlineStr">
        <is>
          <t>50.981295</t>
        </is>
      </c>
      <c r="O3641" t="inlineStr">
        <is>
          <t>14.288938</t>
        </is>
      </c>
      <c r="P3641" t="n">
        <v>20909.42</v>
      </c>
    </row>
    <row r="3642">
      <c r="A3642" t="n">
        <v>11640075</v>
      </c>
      <c r="B3642" t="n">
        <v>81640075</v>
      </c>
      <c r="C3642" t="inlineStr">
        <is>
          <t>VELKY TERMINAL</t>
        </is>
      </c>
      <c r="D3642" t="inlineStr">
        <is>
          <t>KA PARTNERS</t>
        </is>
      </c>
      <c r="E3642" t="inlineStr">
        <is>
          <t>1LAG</t>
        </is>
      </c>
      <c r="F3642" t="inlineStr">
        <is>
          <t>A</t>
        </is>
      </c>
      <c r="G3642" t="inlineStr">
        <is>
          <t>Lagardere Travel Retail, a.s. - NádražíHolešovice</t>
        </is>
      </c>
      <c r="H3642" t="inlineStr">
        <is>
          <t>Partyzánská</t>
        </is>
      </c>
      <c r="I3642" t="inlineStr">
        <is>
          <t>1504/24</t>
        </is>
      </c>
      <c r="J3642" t="inlineStr">
        <is>
          <t>PRAHA 7 - HOLEŠOVICE</t>
        </is>
      </c>
      <c r="K3642" t="inlineStr">
        <is>
          <t>Praha</t>
        </is>
      </c>
      <c r="L3642" t="inlineStr">
        <is>
          <t>RSA</t>
        </is>
      </c>
      <c r="M3642" t="inlineStr">
        <is>
          <t>Vlk Pavel</t>
        </is>
      </c>
      <c r="N3642" t="inlineStr">
        <is>
          <t>50.110316</t>
        </is>
      </c>
      <c r="O3642" t="inlineStr">
        <is>
          <t>14.440083</t>
        </is>
      </c>
      <c r="P3642" t="n">
        <v>20908.85</v>
      </c>
    </row>
    <row r="3643">
      <c r="A3643" t="n">
        <v>11741007</v>
      </c>
      <c r="B3643" t="n">
        <v>81741007</v>
      </c>
      <c r="C3643" t="inlineStr">
        <is>
          <t>VELKY TERMINAL</t>
        </is>
      </c>
      <c r="D3643" t="inlineStr">
        <is>
          <t>IDT</t>
        </is>
      </c>
      <c r="E3643" t="inlineStr">
        <is>
          <t>2COOP</t>
        </is>
      </c>
      <c r="F3643" t="inlineStr">
        <is>
          <t>A</t>
        </is>
      </c>
      <c r="G3643" t="inlineStr">
        <is>
          <t>COOP Hořovice, družstvo</t>
        </is>
      </c>
      <c r="H3643" t="inlineStr">
        <is>
          <t>Jana Žižky</t>
        </is>
      </c>
      <c r="I3643" t="inlineStr">
        <is>
          <t>390</t>
        </is>
      </c>
      <c r="J3643" t="inlineStr">
        <is>
          <t>JINCE</t>
        </is>
      </c>
      <c r="K3643" t="inlineStr">
        <is>
          <t>Příbram</t>
        </is>
      </c>
      <c r="L3643" t="inlineStr">
        <is>
          <t>RSA</t>
        </is>
      </c>
      <c r="M3643" t="inlineStr">
        <is>
          <t>Fiedler Miroslav</t>
        </is>
      </c>
      <c r="N3643" t="inlineStr">
        <is>
          <t>49.785213</t>
        </is>
      </c>
      <c r="O3643" t="inlineStr">
        <is>
          <t>13.979255</t>
        </is>
      </c>
      <c r="P3643" t="n">
        <v>20906.54</v>
      </c>
    </row>
    <row r="3644">
      <c r="A3644" t="n">
        <v>15935501</v>
      </c>
      <c r="B3644" t="n">
        <v>85935501</v>
      </c>
      <c r="C3644" t="inlineStr">
        <is>
          <t>VELKY TERMINAL</t>
        </is>
      </c>
      <c r="D3644" t="inlineStr">
        <is>
          <t>PETROL</t>
        </is>
      </c>
      <c r="E3644" t="inlineStr">
        <is>
          <t>1BENZINA</t>
        </is>
      </c>
      <c r="F3644" t="inlineStr">
        <is>
          <t>A</t>
        </is>
      </c>
      <c r="G3644" t="inlineStr">
        <is>
          <t>Morea trade, s.r.o.</t>
        </is>
      </c>
      <c r="H3644" t="inlineStr">
        <is>
          <t>Slunečná</t>
        </is>
      </c>
      <c r="I3644" t="inlineStr">
        <is>
          <t>590</t>
        </is>
      </c>
      <c r="J3644" t="inlineStr">
        <is>
          <t>LEDEČ NAD SÁZAVOU - HORNÍ LEDEČ</t>
        </is>
      </c>
      <c r="K3644" t="inlineStr">
        <is>
          <t>Havlíčkův Brod</t>
        </is>
      </c>
      <c r="L3644" t="inlineStr">
        <is>
          <t>RSE</t>
        </is>
      </c>
      <c r="M3644" t="inlineStr">
        <is>
          <t>Rek Lubomír</t>
        </is>
      </c>
      <c r="N3644" t="inlineStr">
        <is>
          <t>49.693378</t>
        </is>
      </c>
      <c r="O3644" t="inlineStr">
        <is>
          <t>15.288010</t>
        </is>
      </c>
      <c r="P3644" t="n">
        <v>20902.31</v>
      </c>
    </row>
    <row r="3645">
      <c r="A3645" t="n">
        <v>11858201</v>
      </c>
      <c r="B3645" t="n">
        <v>81858201</v>
      </c>
      <c r="C3645" t="inlineStr">
        <is>
          <t>VELKY TERMINAL</t>
        </is>
      </c>
      <c r="D3645" t="inlineStr">
        <is>
          <t>IDT</t>
        </is>
      </c>
      <c r="E3645" t="inlineStr">
        <is>
          <t>4OSTATNI</t>
        </is>
      </c>
      <c r="F3645" t="inlineStr">
        <is>
          <t>A</t>
        </is>
      </c>
      <c r="G3645" t="inlineStr">
        <is>
          <t>Petra Komínková Kalašová</t>
        </is>
      </c>
      <c r="H3645" t="inlineStr">
        <is>
          <t>Modřanská</t>
        </is>
      </c>
      <c r="I3645" t="inlineStr">
        <is>
          <t>1042/5</t>
        </is>
      </c>
      <c r="J3645" t="inlineStr">
        <is>
          <t>PRAHA 4 - MODŘANY</t>
        </is>
      </c>
      <c r="K3645" t="inlineStr">
        <is>
          <t>Praha</t>
        </is>
      </c>
      <c r="L3645" t="inlineStr">
        <is>
          <t>RSA</t>
        </is>
      </c>
      <c r="M3645" t="inlineStr">
        <is>
          <t>Myslivec Jan</t>
        </is>
      </c>
      <c r="N3645" t="inlineStr">
        <is>
          <t>50.006112</t>
        </is>
      </c>
      <c r="O3645" t="inlineStr">
        <is>
          <t>14.404243</t>
        </is>
      </c>
      <c r="P3645" t="n">
        <v>20896.54</v>
      </c>
    </row>
    <row r="3646">
      <c r="A3646" t="n">
        <v>16673225</v>
      </c>
      <c r="B3646" t="n">
        <v>86673225</v>
      </c>
      <c r="C3646" t="inlineStr">
        <is>
          <t>VELKY TERMINAL</t>
        </is>
      </c>
      <c r="D3646" t="inlineStr">
        <is>
          <t>KA PARTNERS</t>
        </is>
      </c>
      <c r="E3646" t="inlineStr">
        <is>
          <t>1DANCZEK</t>
        </is>
      </c>
      <c r="F3646" t="inlineStr">
        <is>
          <t>A</t>
        </is>
      </c>
      <c r="G3646" t="inlineStr">
        <is>
          <t>TOBACCO DC s.r.o.</t>
        </is>
      </c>
      <c r="H3646" t="inlineStr">
        <is>
          <t>třída Tomáše Bati</t>
        </is>
      </c>
      <c r="I3646" t="inlineStr">
        <is>
          <t>488</t>
        </is>
      </c>
      <c r="J3646" t="inlineStr">
        <is>
          <t>ZLÍN</t>
        </is>
      </c>
      <c r="K3646" t="inlineStr">
        <is>
          <t>Zlín</t>
        </is>
      </c>
      <c r="L3646" t="inlineStr">
        <is>
          <t>RSE</t>
        </is>
      </c>
      <c r="M3646" t="inlineStr">
        <is>
          <t>Modlitba Jakub</t>
        </is>
      </c>
      <c r="N3646" t="inlineStr">
        <is>
          <t>49.225959</t>
        </is>
      </c>
      <c r="O3646" t="inlineStr">
        <is>
          <t>17.667955</t>
        </is>
      </c>
      <c r="P3646" t="n">
        <v>20892.35</v>
      </c>
    </row>
    <row r="3647">
      <c r="A3647" t="n">
        <v>31201329</v>
      </c>
      <c r="B3647" t="n">
        <v>71200780</v>
      </c>
      <c r="C3647" t="inlineStr">
        <is>
          <t>LI</t>
        </is>
      </c>
      <c r="D3647" t="inlineStr">
        <is>
          <t>ČESKÁ POŠTA</t>
        </is>
      </c>
      <c r="E3647" t="inlineStr">
        <is>
          <t>1POSTA</t>
        </is>
      </c>
      <c r="F3647" t="inlineStr">
        <is>
          <t>P</t>
        </is>
      </c>
      <c r="G3647" t="inlineStr">
        <is>
          <t>Česká pošta - Praha 56</t>
        </is>
      </c>
      <c r="H3647" t="inlineStr">
        <is>
          <t>Plzeňská</t>
        </is>
      </c>
      <c r="I3647" t="inlineStr">
        <is>
          <t>1348/95</t>
        </is>
      </c>
      <c r="J3647" t="inlineStr">
        <is>
          <t>PRAHA 5 - KOŠÍŘE</t>
        </is>
      </c>
      <c r="K3647" t="inlineStr">
        <is>
          <t>Praha</t>
        </is>
      </c>
      <c r="L3647" t="inlineStr">
        <is>
          <t>RSA</t>
        </is>
      </c>
      <c r="M3647" t="inlineStr">
        <is>
          <t>Dosoudil Petr</t>
        </is>
      </c>
      <c r="N3647" t="inlineStr">
        <is>
          <t>50.071316</t>
        </is>
      </c>
      <c r="O3647" t="inlineStr">
        <is>
          <t>14.385723</t>
        </is>
      </c>
      <c r="P3647" t="n">
        <v>20892.31</v>
      </c>
    </row>
    <row r="3648">
      <c r="A3648" t="n">
        <v>11765501</v>
      </c>
      <c r="B3648" t="n">
        <v>81765501</v>
      </c>
      <c r="C3648" t="inlineStr">
        <is>
          <t>VELKY TERMINAL</t>
        </is>
      </c>
      <c r="D3648" t="inlineStr">
        <is>
          <t>IDT</t>
        </is>
      </c>
      <c r="E3648" t="inlineStr">
        <is>
          <t>4OSTATNI</t>
        </is>
      </c>
      <c r="F3648" t="inlineStr">
        <is>
          <t>A</t>
        </is>
      </c>
      <c r="G3648" t="inlineStr">
        <is>
          <t>Petr Marek</t>
        </is>
      </c>
      <c r="H3648" t="inlineStr">
        <is>
          <t>Ve Staré vsi</t>
        </is>
      </c>
      <c r="I3648" t="inlineStr">
        <is>
          <t>185</t>
        </is>
      </c>
      <c r="J3648" t="inlineStr">
        <is>
          <t>ČESKÝ BROD - LIBLICE</t>
        </is>
      </c>
      <c r="K3648" t="inlineStr">
        <is>
          <t>Kolín</t>
        </is>
      </c>
      <c r="L3648" t="inlineStr">
        <is>
          <t>RSA</t>
        </is>
      </c>
      <c r="M3648" t="inlineStr">
        <is>
          <t>Česnek Miroslav</t>
        </is>
      </c>
      <c r="N3648" t="inlineStr">
        <is>
          <t>50.077193</t>
        </is>
      </c>
      <c r="O3648" t="inlineStr">
        <is>
          <t>14.880578</t>
        </is>
      </c>
      <c r="P3648" t="n">
        <v>20889.23</v>
      </c>
    </row>
    <row r="3649">
      <c r="A3649" t="n">
        <v>33200592</v>
      </c>
      <c r="B3649" t="n">
        <v>73200220</v>
      </c>
      <c r="C3649" t="inlineStr">
        <is>
          <t>LI</t>
        </is>
      </c>
      <c r="D3649" t="inlineStr">
        <is>
          <t>ČESKÁ POŠTA</t>
        </is>
      </c>
      <c r="E3649" t="inlineStr">
        <is>
          <t>1POSTA</t>
        </is>
      </c>
      <c r="F3649" t="inlineStr">
        <is>
          <t>P</t>
        </is>
      </c>
      <c r="G3649" t="inlineStr">
        <is>
          <t>Česká pošta - Planá u Mariánských Lázní</t>
        </is>
      </c>
      <c r="H3649" t="inlineStr">
        <is>
          <t>náměstí Svobody</t>
        </is>
      </c>
      <c r="I3649" t="inlineStr">
        <is>
          <t>58</t>
        </is>
      </c>
      <c r="J3649" t="inlineStr">
        <is>
          <t>PLANÁ</t>
        </is>
      </c>
      <c r="K3649" t="inlineStr">
        <is>
          <t>Tachov</t>
        </is>
      </c>
      <c r="L3649" t="inlineStr">
        <is>
          <t>RSC</t>
        </is>
      </c>
      <c r="M3649" t="inlineStr">
        <is>
          <t>Beneš Lukáš</t>
        </is>
      </c>
      <c r="N3649" t="inlineStr">
        <is>
          <t>49.868247</t>
        </is>
      </c>
      <c r="O3649" t="inlineStr">
        <is>
          <t>12.740945</t>
        </is>
      </c>
      <c r="P3649" t="n">
        <v>20884.62</v>
      </c>
    </row>
    <row r="3650">
      <c r="A3650" t="n">
        <v>11913662</v>
      </c>
      <c r="B3650" t="n">
        <v>81913662</v>
      </c>
      <c r="C3650" t="inlineStr">
        <is>
          <t>VELKY TERMINAL</t>
        </is>
      </c>
      <c r="D3650" t="inlineStr">
        <is>
          <t>PETROL</t>
        </is>
      </c>
      <c r="E3650" t="inlineStr">
        <is>
          <t>1MOL</t>
        </is>
      </c>
      <c r="F3650" t="inlineStr">
        <is>
          <t>A</t>
        </is>
      </c>
      <c r="G3650" t="inlineStr">
        <is>
          <t>MOL Česká republika, s.r.o.</t>
        </is>
      </c>
      <c r="H3650" t="inlineStr">
        <is>
          <t>Americká (ČS MOL)</t>
        </is>
      </c>
      <c r="I3650" t="inlineStr"/>
      <c r="J3650" t="inlineStr">
        <is>
          <t>KLADNO - KROČEHLAVY</t>
        </is>
      </c>
      <c r="K3650" t="inlineStr">
        <is>
          <t>Kladno</t>
        </is>
      </c>
      <c r="L3650" t="inlineStr">
        <is>
          <t>RSA</t>
        </is>
      </c>
      <c r="M3650" t="inlineStr">
        <is>
          <t>Hrubý Jiří</t>
        </is>
      </c>
      <c r="N3650" t="inlineStr">
        <is>
          <t>50.131949</t>
        </is>
      </c>
      <c r="O3650" t="inlineStr">
        <is>
          <t>14.111989</t>
        </is>
      </c>
      <c r="P3650" t="n">
        <v>20871.15</v>
      </c>
    </row>
    <row r="3651">
      <c r="A3651" t="n">
        <v>11952702</v>
      </c>
      <c r="B3651" t="n">
        <v>81952702</v>
      </c>
      <c r="C3651" t="inlineStr">
        <is>
          <t>VELKY TERMINAL</t>
        </is>
      </c>
      <c r="D3651" t="inlineStr">
        <is>
          <t>PETROL</t>
        </is>
      </c>
      <c r="E3651" t="inlineStr">
        <is>
          <t>1KM-PRONA</t>
        </is>
      </c>
      <c r="F3651" t="inlineStr">
        <is>
          <t>A</t>
        </is>
      </c>
      <c r="G3651" t="inlineStr">
        <is>
          <t>DIMP, spol. s r.o.</t>
        </is>
      </c>
      <c r="H3651" t="inlineStr">
        <is>
          <t>Náchodská</t>
        </is>
      </c>
      <c r="I3651" t="inlineStr">
        <is>
          <t>2500/250</t>
        </is>
      </c>
      <c r="J3651" t="inlineStr">
        <is>
          <t>PRAHA 9 - HORNÍ POČERNICE</t>
        </is>
      </c>
      <c r="K3651" t="inlineStr">
        <is>
          <t>Praha</t>
        </is>
      </c>
      <c r="L3651" t="inlineStr">
        <is>
          <t>RSA</t>
        </is>
      </c>
      <c r="M3651" t="inlineStr">
        <is>
          <t>Hrubý Jiří</t>
        </is>
      </c>
      <c r="N3651" t="inlineStr">
        <is>
          <t>50.118087</t>
        </is>
      </c>
      <c r="O3651" t="inlineStr">
        <is>
          <t>14.636383</t>
        </is>
      </c>
      <c r="P3651" t="n">
        <v>20848.08</v>
      </c>
    </row>
    <row r="3652">
      <c r="A3652" t="n">
        <v>15621807</v>
      </c>
      <c r="B3652" t="n">
        <v>85621807</v>
      </c>
      <c r="C3652" t="inlineStr">
        <is>
          <t>VELKY TERMINAL</t>
        </is>
      </c>
      <c r="D3652" t="inlineStr">
        <is>
          <t>IDT</t>
        </is>
      </c>
      <c r="E3652" t="inlineStr">
        <is>
          <t>3JBILKOV</t>
        </is>
      </c>
      <c r="F3652" t="inlineStr">
        <is>
          <t>A</t>
        </is>
      </c>
      <c r="G3652" t="inlineStr">
        <is>
          <t>Jitka Bílková</t>
        </is>
      </c>
      <c r="H3652" t="inlineStr">
        <is>
          <t>5. května (stánek)</t>
        </is>
      </c>
      <c r="I3652" t="inlineStr">
        <is>
          <t>2330/51</t>
        </is>
      </c>
      <c r="J3652" t="inlineStr">
        <is>
          <t>SVITAVY</t>
        </is>
      </c>
      <c r="K3652" t="inlineStr">
        <is>
          <t>Svitavy</t>
        </is>
      </c>
      <c r="L3652" t="inlineStr">
        <is>
          <t>RSE</t>
        </is>
      </c>
      <c r="M3652" t="inlineStr">
        <is>
          <t>Rek Lubomír</t>
        </is>
      </c>
      <c r="N3652" t="inlineStr">
        <is>
          <t>49.759345</t>
        </is>
      </c>
      <c r="O3652" t="inlineStr">
        <is>
          <t>16.479163</t>
        </is>
      </c>
      <c r="P3652" t="n">
        <v>20835.19</v>
      </c>
    </row>
    <row r="3653">
      <c r="A3653" t="n">
        <v>35201040</v>
      </c>
      <c r="B3653" t="n">
        <v>75200178</v>
      </c>
      <c r="C3653" t="inlineStr">
        <is>
          <t>LI</t>
        </is>
      </c>
      <c r="D3653" t="inlineStr">
        <is>
          <t>ČESKÁ POŠTA</t>
        </is>
      </c>
      <c r="E3653" t="inlineStr">
        <is>
          <t>1POSTA</t>
        </is>
      </c>
      <c r="F3653" t="inlineStr">
        <is>
          <t>P</t>
        </is>
      </c>
      <c r="G3653" t="inlineStr">
        <is>
          <t>Česká pošta - Chrudim 1</t>
        </is>
      </c>
      <c r="H3653" t="inlineStr">
        <is>
          <t>Resselovo náměstí</t>
        </is>
      </c>
      <c r="I3653" t="inlineStr">
        <is>
          <t>109</t>
        </is>
      </c>
      <c r="J3653" t="inlineStr">
        <is>
          <t>CHRUDIM - CHRUDIM I</t>
        </is>
      </c>
      <c r="K3653" t="inlineStr">
        <is>
          <t>Chrudim</t>
        </is>
      </c>
      <c r="L3653" t="inlineStr">
        <is>
          <t>RSE</t>
        </is>
      </c>
      <c r="M3653" t="inlineStr">
        <is>
          <t>Jareš Jaroslav</t>
        </is>
      </c>
      <c r="N3653" t="inlineStr">
        <is>
          <t>49.951279</t>
        </is>
      </c>
      <c r="O3653" t="inlineStr">
        <is>
          <t>15.794067</t>
        </is>
      </c>
      <c r="P3653" t="n">
        <v>20833.46</v>
      </c>
    </row>
    <row r="3654">
      <c r="A3654" t="n">
        <v>16962555</v>
      </c>
      <c r="B3654" t="n">
        <v>86962555</v>
      </c>
      <c r="C3654" t="inlineStr">
        <is>
          <t>VELKY TERMINAL</t>
        </is>
      </c>
      <c r="D3654" t="inlineStr">
        <is>
          <t>PETROL</t>
        </is>
      </c>
      <c r="E3654" t="inlineStr">
        <is>
          <t>1ORLEN</t>
        </is>
      </c>
      <c r="F3654" t="inlineStr">
        <is>
          <t>A</t>
        </is>
      </c>
      <c r="G3654" t="inlineStr">
        <is>
          <t>ORLEN Unipetrol RPA s.r.o.</t>
        </is>
      </c>
      <c r="H3654" t="inlineStr">
        <is>
          <t>Strážovská (ČS ORLEN)</t>
        </is>
      </c>
      <c r="I3654" t="inlineStr">
        <is>
          <t>1381/9</t>
        </is>
      </c>
      <c r="J3654" t="inlineStr">
        <is>
          <t>KYJOV</t>
        </is>
      </c>
      <c r="K3654" t="inlineStr">
        <is>
          <t>Hodonín</t>
        </is>
      </c>
      <c r="L3654" t="inlineStr">
        <is>
          <t>RSB</t>
        </is>
      </c>
      <c r="M3654" t="inlineStr">
        <is>
          <t>Petlach Lubomír</t>
        </is>
      </c>
      <c r="N3654" t="inlineStr">
        <is>
          <t>49.006188</t>
        </is>
      </c>
      <c r="O3654" t="inlineStr">
        <is>
          <t>17.105571</t>
        </is>
      </c>
      <c r="P3654" t="n">
        <v>20832.5</v>
      </c>
    </row>
    <row r="3655">
      <c r="A3655" t="n">
        <v>16739233</v>
      </c>
      <c r="B3655" t="n">
        <v>86739233</v>
      </c>
      <c r="C3655" t="inlineStr">
        <is>
          <t>VELKY TERMINAL</t>
        </is>
      </c>
      <c r="D3655" t="inlineStr">
        <is>
          <t>KA PARTNERS</t>
        </is>
      </c>
      <c r="E3655" t="inlineStr">
        <is>
          <t>1HRUSKA</t>
        </is>
      </c>
      <c r="F3655" t="inlineStr">
        <is>
          <t>A</t>
        </is>
      </c>
      <c r="G3655" t="inlineStr">
        <is>
          <t>H R U Š K A , spol. s r.o.</t>
        </is>
      </c>
      <c r="H3655" t="inlineStr">
        <is>
          <t>Masarykova</t>
        </is>
      </c>
      <c r="I3655" t="inlineStr">
        <is>
          <t>131</t>
        </is>
      </c>
      <c r="J3655" t="inlineStr">
        <is>
          <t>ZBÝŠOV</t>
        </is>
      </c>
      <c r="K3655" t="inlineStr">
        <is>
          <t>Brno-venkov</t>
        </is>
      </c>
      <c r="L3655" t="inlineStr">
        <is>
          <t>RSB</t>
        </is>
      </c>
      <c r="M3655" t="inlineStr">
        <is>
          <t>Koutný Roman</t>
        </is>
      </c>
      <c r="N3655" t="inlineStr">
        <is>
          <t>49.159006</t>
        </is>
      </c>
      <c r="O3655" t="inlineStr">
        <is>
          <t>16.345359</t>
        </is>
      </c>
      <c r="P3655" t="n">
        <v>20829.81</v>
      </c>
    </row>
    <row r="3656">
      <c r="A3656" t="n">
        <v>17920538</v>
      </c>
      <c r="B3656" t="n">
        <v>87920538</v>
      </c>
      <c r="C3656" t="inlineStr">
        <is>
          <t>VELKY TERMINAL</t>
        </is>
      </c>
      <c r="D3656" t="inlineStr">
        <is>
          <t>PETROL</t>
        </is>
      </c>
      <c r="E3656" t="inlineStr">
        <is>
          <t>1MOL</t>
        </is>
      </c>
      <c r="F3656" t="inlineStr">
        <is>
          <t>A</t>
        </is>
      </c>
      <c r="G3656" t="inlineStr">
        <is>
          <t>MOL Česká republika, s.r.o.</t>
        </is>
      </c>
      <c r="H3656" t="inlineStr">
        <is>
          <t>Vítězná</t>
        </is>
      </c>
      <c r="I3656" t="inlineStr">
        <is>
          <t>2796/4</t>
        </is>
      </c>
      <c r="J3656" t="inlineStr">
        <is>
          <t>ŠUMPERK</t>
        </is>
      </c>
      <c r="K3656" t="inlineStr">
        <is>
          <t>Šumperk</t>
        </is>
      </c>
      <c r="L3656" t="inlineStr">
        <is>
          <t>RSG</t>
        </is>
      </c>
      <c r="M3656" t="inlineStr">
        <is>
          <t>Brindžák Michal</t>
        </is>
      </c>
      <c r="N3656" t="inlineStr">
        <is>
          <t>49.973068</t>
        </is>
      </c>
      <c r="O3656" t="inlineStr">
        <is>
          <t>16.976120</t>
        </is>
      </c>
      <c r="P3656" t="n">
        <v>20824.77</v>
      </c>
    </row>
    <row r="3657">
      <c r="A3657" t="n">
        <v>12619501</v>
      </c>
      <c r="B3657" t="n">
        <v>82619501</v>
      </c>
      <c r="C3657" t="inlineStr">
        <is>
          <t>VELKY TERMINAL</t>
        </is>
      </c>
      <c r="D3657" t="inlineStr">
        <is>
          <t>IDT</t>
        </is>
      </c>
      <c r="E3657" t="inlineStr">
        <is>
          <t>3DRABEK</t>
        </is>
      </c>
      <c r="F3657" t="inlineStr">
        <is>
          <t>A</t>
        </is>
      </c>
      <c r="G3657" t="inlineStr">
        <is>
          <t>Tomáš Drábek</t>
        </is>
      </c>
      <c r="H3657" t="inlineStr">
        <is>
          <t>Třeboňská</t>
        </is>
      </c>
      <c r="I3657" t="inlineStr">
        <is>
          <t>675/20a</t>
        </is>
      </c>
      <c r="J3657" t="inlineStr">
        <is>
          <t>RUDOLFOV</t>
        </is>
      </c>
      <c r="K3657" t="inlineStr">
        <is>
          <t>České Budějovice</t>
        </is>
      </c>
      <c r="L3657" t="inlineStr">
        <is>
          <t>RSB</t>
        </is>
      </c>
      <c r="M3657" t="inlineStr">
        <is>
          <t>Dvořák Petr</t>
        </is>
      </c>
      <c r="N3657" t="inlineStr">
        <is>
          <t>48.993718</t>
        </is>
      </c>
      <c r="O3657" t="inlineStr">
        <is>
          <t>14.540644</t>
        </is>
      </c>
      <c r="P3657" t="n">
        <v>20800.58</v>
      </c>
    </row>
    <row r="3658">
      <c r="A3658" t="n">
        <v>15726601</v>
      </c>
      <c r="B3658" t="n">
        <v>85726601</v>
      </c>
      <c r="C3658" t="inlineStr">
        <is>
          <t>VELKY TERMINAL</t>
        </is>
      </c>
      <c r="D3658" t="inlineStr">
        <is>
          <t>IDT</t>
        </is>
      </c>
      <c r="E3658" t="inlineStr">
        <is>
          <t>4OSTATNI</t>
        </is>
      </c>
      <c r="F3658" t="inlineStr">
        <is>
          <t>A</t>
        </is>
      </c>
      <c r="G3658" t="inlineStr">
        <is>
          <t>Trang Nguyen Thu</t>
        </is>
      </c>
      <c r="H3658" t="inlineStr">
        <is>
          <t>V Telčicích</t>
        </is>
      </c>
      <c r="I3658" t="inlineStr">
        <is>
          <t>410</t>
        </is>
      </c>
      <c r="J3658" t="inlineStr">
        <is>
          <t>CHVALETICE</t>
        </is>
      </c>
      <c r="K3658" t="inlineStr">
        <is>
          <t>Pardubice</t>
        </is>
      </c>
      <c r="L3658" t="inlineStr">
        <is>
          <t>RSE</t>
        </is>
      </c>
      <c r="M3658" t="inlineStr">
        <is>
          <t>Jareš Jaroslav</t>
        </is>
      </c>
      <c r="N3658" t="inlineStr">
        <is>
          <t>50.035815</t>
        </is>
      </c>
      <c r="O3658" t="inlineStr">
        <is>
          <t>15.414568</t>
        </is>
      </c>
      <c r="P3658" t="n">
        <v>20796.54</v>
      </c>
    </row>
    <row r="3659">
      <c r="A3659" t="n">
        <v>15931601</v>
      </c>
      <c r="B3659" t="n">
        <v>85931601</v>
      </c>
      <c r="C3659" t="inlineStr">
        <is>
          <t>VELKY TERMINAL</t>
        </is>
      </c>
      <c r="D3659" t="inlineStr">
        <is>
          <t>IDT</t>
        </is>
      </c>
      <c r="E3659" t="inlineStr">
        <is>
          <t>4OSTATNI</t>
        </is>
      </c>
      <c r="F3659" t="inlineStr">
        <is>
          <t>A</t>
        </is>
      </c>
      <c r="G3659" t="inlineStr">
        <is>
          <t>IFCAO s.r.o.</t>
        </is>
      </c>
      <c r="H3659" t="inlineStr">
        <is>
          <t>Lovčice (ČS PHM)</t>
        </is>
      </c>
      <c r="I3659" t="inlineStr"/>
      <c r="J3659" t="inlineStr">
        <is>
          <t>LOVČICE</t>
        </is>
      </c>
      <c r="K3659" t="inlineStr">
        <is>
          <t>Hradec Králové</t>
        </is>
      </c>
      <c r="L3659" t="inlineStr">
        <is>
          <t>RSE</t>
        </is>
      </c>
      <c r="M3659" t="inlineStr">
        <is>
          <t>Jareš Jaroslav</t>
        </is>
      </c>
      <c r="N3659" t="inlineStr">
        <is>
          <t>50.164079</t>
        </is>
      </c>
      <c r="O3659" t="inlineStr">
        <is>
          <t>15.391097</t>
        </is>
      </c>
      <c r="P3659" t="n">
        <v>20794.81</v>
      </c>
    </row>
    <row r="3660">
      <c r="A3660" t="n">
        <v>14741801</v>
      </c>
      <c r="B3660" t="n">
        <v>84741801</v>
      </c>
      <c r="C3660" t="inlineStr">
        <is>
          <t>VELKY TERMINAL</t>
        </is>
      </c>
      <c r="D3660" t="inlineStr">
        <is>
          <t>IDT</t>
        </is>
      </c>
      <c r="E3660" t="inlineStr">
        <is>
          <t>4OSTATNI</t>
        </is>
      </c>
      <c r="F3660" t="inlineStr">
        <is>
          <t>A</t>
        </is>
      </c>
      <c r="G3660" t="inlineStr">
        <is>
          <t>Andrea Došková</t>
        </is>
      </c>
      <c r="H3660" t="inlineStr">
        <is>
          <t>Masarykova</t>
        </is>
      </c>
      <c r="I3660" t="inlineStr">
        <is>
          <t>1094/4</t>
        </is>
      </c>
      <c r="J3660" t="inlineStr">
        <is>
          <t>KRÁSNÁ LÍPA</t>
        </is>
      </c>
      <c r="K3660" t="inlineStr">
        <is>
          <t>Děčín</t>
        </is>
      </c>
      <c r="L3660" t="inlineStr">
        <is>
          <t>RSD</t>
        </is>
      </c>
      <c r="M3660" t="inlineStr">
        <is>
          <t>Šticha Milan</t>
        </is>
      </c>
      <c r="N3660" t="inlineStr">
        <is>
          <t>50.913072</t>
        </is>
      </c>
      <c r="O3660" t="inlineStr">
        <is>
          <t>14.509390</t>
        </is>
      </c>
      <c r="P3660" t="n">
        <v>20792.5</v>
      </c>
    </row>
    <row r="3661">
      <c r="A3661" t="n">
        <v>11942402</v>
      </c>
      <c r="B3661" t="n">
        <v>81942402</v>
      </c>
      <c r="C3661" t="inlineStr">
        <is>
          <t>VELKY TERMINAL</t>
        </is>
      </c>
      <c r="D3661" t="inlineStr">
        <is>
          <t>IDT</t>
        </is>
      </c>
      <c r="E3661" t="inlineStr">
        <is>
          <t>3MARTIN</t>
        </is>
      </c>
      <c r="F3661" t="inlineStr">
        <is>
          <t>A</t>
        </is>
      </c>
      <c r="G3661" t="inlineStr">
        <is>
          <t>MARTIN Oil s.r.o.</t>
        </is>
      </c>
      <c r="H3661" t="inlineStr">
        <is>
          <t>Pražská (ČS PHM)</t>
        </is>
      </c>
      <c r="I3661" t="inlineStr">
        <is>
          <t>469</t>
        </is>
      </c>
      <c r="J3661" t="inlineStr">
        <is>
          <t>LETY</t>
        </is>
      </c>
      <c r="K3661" t="inlineStr">
        <is>
          <t>Praha-západ</t>
        </is>
      </c>
      <c r="L3661" t="inlineStr">
        <is>
          <t>RSA</t>
        </is>
      </c>
      <c r="M3661" t="inlineStr">
        <is>
          <t>Dosoudil Petr</t>
        </is>
      </c>
      <c r="N3661" t="inlineStr">
        <is>
          <t>49.923419</t>
        </is>
      </c>
      <c r="O3661" t="inlineStr">
        <is>
          <t>14.256290</t>
        </is>
      </c>
      <c r="P3661" t="n">
        <v>20791.92</v>
      </c>
    </row>
    <row r="3662">
      <c r="A3662" t="n">
        <v>11791201</v>
      </c>
      <c r="B3662" t="n">
        <v>81791201</v>
      </c>
      <c r="C3662" t="inlineStr">
        <is>
          <t>VELKY TERMINAL</t>
        </is>
      </c>
      <c r="D3662" t="inlineStr">
        <is>
          <t>IDT</t>
        </is>
      </c>
      <c r="E3662" t="inlineStr">
        <is>
          <t>4OSTATNI</t>
        </is>
      </c>
      <c r="F3662" t="inlineStr">
        <is>
          <t>A</t>
        </is>
      </c>
      <c r="G3662" t="inlineStr">
        <is>
          <t>Dung Nguyen Anh</t>
        </is>
      </c>
      <c r="H3662" t="inlineStr">
        <is>
          <t>Hartigova</t>
        </is>
      </c>
      <c r="I3662" t="inlineStr">
        <is>
          <t>1156/106</t>
        </is>
      </c>
      <c r="J3662" t="inlineStr">
        <is>
          <t>PRAHA 3 - ŽIŽKOV</t>
        </is>
      </c>
      <c r="K3662" t="inlineStr">
        <is>
          <t>Praha</t>
        </is>
      </c>
      <c r="L3662" t="inlineStr">
        <is>
          <t>RSA</t>
        </is>
      </c>
      <c r="M3662" t="inlineStr">
        <is>
          <t>Myslivec Jan</t>
        </is>
      </c>
      <c r="N3662" t="inlineStr">
        <is>
          <t>50.089907</t>
        </is>
      </c>
      <c r="O3662" t="inlineStr">
        <is>
          <t>14.466264</t>
        </is>
      </c>
      <c r="P3662" t="n">
        <v>20789.23</v>
      </c>
    </row>
    <row r="3663">
      <c r="A3663" t="n">
        <v>11976301</v>
      </c>
      <c r="B3663" t="n">
        <v>81976301</v>
      </c>
      <c r="C3663" t="inlineStr">
        <is>
          <t>VELKY TERMINAL</t>
        </is>
      </c>
      <c r="D3663" t="inlineStr">
        <is>
          <t>IDT</t>
        </is>
      </c>
      <c r="E3663" t="inlineStr">
        <is>
          <t>3MPTRA</t>
        </is>
      </c>
      <c r="F3663" t="inlineStr">
        <is>
          <t>A</t>
        </is>
      </c>
      <c r="G3663" t="inlineStr">
        <is>
          <t>MP TRADE INVEST, s.r.o.</t>
        </is>
      </c>
      <c r="H3663" t="inlineStr">
        <is>
          <t>Blanická</t>
        </is>
      </c>
      <c r="I3663" t="inlineStr">
        <is>
          <t>172</t>
        </is>
      </c>
      <c r="J3663" t="inlineStr">
        <is>
          <t>JANKOV</t>
        </is>
      </c>
      <c r="K3663" t="inlineStr">
        <is>
          <t>Benešov</t>
        </is>
      </c>
      <c r="L3663" t="inlineStr">
        <is>
          <t>RSA</t>
        </is>
      </c>
      <c r="M3663" t="inlineStr">
        <is>
          <t>Fiedler Miroslav</t>
        </is>
      </c>
      <c r="N3663" t="inlineStr">
        <is>
          <t>49.651091</t>
        </is>
      </c>
      <c r="O3663" t="inlineStr">
        <is>
          <t>14.736939</t>
        </is>
      </c>
      <c r="P3663" t="n">
        <v>20778.27</v>
      </c>
    </row>
    <row r="3664">
      <c r="A3664" t="n">
        <v>17938201</v>
      </c>
      <c r="B3664" t="n">
        <v>87938201</v>
      </c>
      <c r="C3664" t="inlineStr">
        <is>
          <t>VELKY TERMINAL</t>
        </is>
      </c>
      <c r="D3664" t="inlineStr">
        <is>
          <t>PETROL</t>
        </is>
      </c>
      <c r="E3664" t="inlineStr">
        <is>
          <t>1PRIM</t>
        </is>
      </c>
      <c r="F3664" t="inlineStr">
        <is>
          <t>A</t>
        </is>
      </c>
      <c r="G3664" t="inlineStr">
        <is>
          <t>ProfiAuto Team s.r.o.</t>
        </is>
      </c>
      <c r="H3664" t="inlineStr">
        <is>
          <t>Hlavní (ČS PRIM)</t>
        </is>
      </c>
      <c r="I3664" t="inlineStr">
        <is>
          <t>220</t>
        </is>
      </c>
      <c r="J3664" t="inlineStr">
        <is>
          <t>NEPLACHOVICE</t>
        </is>
      </c>
      <c r="K3664" t="inlineStr">
        <is>
          <t>Opava</t>
        </is>
      </c>
      <c r="L3664" t="inlineStr">
        <is>
          <t>RSG</t>
        </is>
      </c>
      <c r="M3664" t="inlineStr">
        <is>
          <t>Gelnar Ivo</t>
        </is>
      </c>
      <c r="N3664" t="inlineStr">
        <is>
          <t>49.993533</t>
        </is>
      </c>
      <c r="O3664" t="inlineStr">
        <is>
          <t>17.813011</t>
        </is>
      </c>
      <c r="P3664" t="n">
        <v>20772.31</v>
      </c>
    </row>
    <row r="3665">
      <c r="A3665" t="n">
        <v>11940813</v>
      </c>
      <c r="B3665" t="n">
        <v>81940813</v>
      </c>
      <c r="C3665" t="inlineStr">
        <is>
          <t>VELKY TERMINAL</t>
        </is>
      </c>
      <c r="D3665" t="inlineStr">
        <is>
          <t>IDT</t>
        </is>
      </c>
      <c r="E3665" t="inlineStr">
        <is>
          <t>3VSPET</t>
        </is>
      </c>
      <c r="F3665" t="inlineStr">
        <is>
          <t>A</t>
        </is>
      </c>
      <c r="G3665" t="inlineStr">
        <is>
          <t>VS PETROL s.r.o.</t>
        </is>
      </c>
      <c r="H3665" t="inlineStr">
        <is>
          <t>Karlovarská</t>
        </is>
      </c>
      <c r="I3665" t="inlineStr">
        <is>
          <t>537</t>
        </is>
      </c>
      <c r="J3665" t="inlineStr">
        <is>
          <t>STOCHOV</t>
        </is>
      </c>
      <c r="K3665" t="inlineStr">
        <is>
          <t>Kladno</t>
        </is>
      </c>
      <c r="L3665" t="inlineStr">
        <is>
          <t>RSA</t>
        </is>
      </c>
      <c r="M3665" t="inlineStr">
        <is>
          <t>Hrubý Jiří</t>
        </is>
      </c>
      <c r="N3665" t="inlineStr">
        <is>
          <t>50.138303</t>
        </is>
      </c>
      <c r="O3665" t="inlineStr">
        <is>
          <t>13.964392</t>
        </is>
      </c>
      <c r="P3665" t="n">
        <v>20736.35</v>
      </c>
    </row>
    <row r="3666">
      <c r="A3666" t="n">
        <v>36513601</v>
      </c>
      <c r="B3666" t="n">
        <v>76513601</v>
      </c>
      <c r="C3666" t="inlineStr">
        <is>
          <t>SMALL TERMINAL</t>
        </is>
      </c>
      <c r="D3666" t="inlineStr">
        <is>
          <t>IDT</t>
        </is>
      </c>
      <c r="E3666" t="inlineStr">
        <is>
          <t>4OSTATNI</t>
        </is>
      </c>
      <c r="F3666" t="inlineStr">
        <is>
          <t>A</t>
        </is>
      </c>
      <c r="G3666" t="inlineStr">
        <is>
          <t>Tomáš Vokřínek</t>
        </is>
      </c>
      <c r="H3666" t="inlineStr">
        <is>
          <t>Havlíčkovo nám.</t>
        </is>
      </c>
      <c r="I3666" t="inlineStr">
        <is>
          <t>152/4</t>
        </is>
      </c>
      <c r="J3666" t="inlineStr">
        <is>
          <t>ŽĎÁR NAD SÁZAVOU - ŽĎÁR NAD SÁZAVOU 1</t>
        </is>
      </c>
      <c r="K3666" t="inlineStr">
        <is>
          <t>Žďár nad Sázavou</t>
        </is>
      </c>
      <c r="L3666" t="inlineStr">
        <is>
          <t>RSE</t>
        </is>
      </c>
      <c r="M3666" t="inlineStr">
        <is>
          <t>Rek Lubomír</t>
        </is>
      </c>
      <c r="N3666" t="inlineStr">
        <is>
          <t>49.564363</t>
        </is>
      </c>
      <c r="O3666" t="inlineStr">
        <is>
          <t>15.939779</t>
        </is>
      </c>
      <c r="P3666" t="n">
        <v>20733.85</v>
      </c>
    </row>
    <row r="3667">
      <c r="A3667" t="n">
        <v>14940533</v>
      </c>
      <c r="B3667" t="n">
        <v>84940533</v>
      </c>
      <c r="C3667" t="inlineStr">
        <is>
          <t>VELKY TERMINAL</t>
        </is>
      </c>
      <c r="D3667" t="inlineStr">
        <is>
          <t>PETROL</t>
        </is>
      </c>
      <c r="E3667" t="inlineStr">
        <is>
          <t>1ORLEN</t>
        </is>
      </c>
      <c r="F3667" t="inlineStr">
        <is>
          <t>A</t>
        </is>
      </c>
      <c r="G3667" t="inlineStr">
        <is>
          <t>ORLEN Unipetrol RPA s.r.o.</t>
        </is>
      </c>
      <c r="H3667" t="inlineStr">
        <is>
          <t>B. Egermanna (ČS ORLEN)</t>
        </is>
      </c>
      <c r="I3667" t="inlineStr">
        <is>
          <t>1003</t>
        </is>
      </c>
      <c r="J3667" t="inlineStr">
        <is>
          <t>NOVÝ BOR - ARNULTOVICE</t>
        </is>
      </c>
      <c r="K3667" t="inlineStr">
        <is>
          <t>Česká Lípa</t>
        </is>
      </c>
      <c r="L3667" t="inlineStr">
        <is>
          <t>RSD</t>
        </is>
      </c>
      <c r="M3667" t="inlineStr">
        <is>
          <t>Luňáček Jan</t>
        </is>
      </c>
      <c r="N3667" t="inlineStr">
        <is>
          <t>50.765553</t>
        </is>
      </c>
      <c r="O3667" t="inlineStr">
        <is>
          <t>14.541721</t>
        </is>
      </c>
      <c r="P3667" t="n">
        <v>20733.08</v>
      </c>
    </row>
    <row r="3668">
      <c r="A3668" t="n">
        <v>36502501</v>
      </c>
      <c r="B3668" t="n">
        <v>76502501</v>
      </c>
      <c r="C3668" t="inlineStr">
        <is>
          <t>SMALL TERMINAL</t>
        </is>
      </c>
      <c r="D3668" t="inlineStr">
        <is>
          <t>IDT</t>
        </is>
      </c>
      <c r="E3668" t="inlineStr">
        <is>
          <t>4OSTATNI</t>
        </is>
      </c>
      <c r="F3668" t="inlineStr">
        <is>
          <t>A</t>
        </is>
      </c>
      <c r="G3668" t="inlineStr">
        <is>
          <t>ZM krámek</t>
        </is>
      </c>
      <c r="H3668" t="inlineStr">
        <is>
          <t>Bratislavská</t>
        </is>
      </c>
      <c r="I3668" t="inlineStr">
        <is>
          <t>552/27</t>
        </is>
      </c>
      <c r="J3668" t="inlineStr">
        <is>
          <t>HUSTOPEČE</t>
        </is>
      </c>
      <c r="K3668" t="inlineStr">
        <is>
          <t>Břeclav</t>
        </is>
      </c>
      <c r="L3668" t="inlineStr">
        <is>
          <t>RSB</t>
        </is>
      </c>
      <c r="M3668" t="inlineStr">
        <is>
          <t>Petlach Lubomír</t>
        </is>
      </c>
      <c r="N3668" t="inlineStr">
        <is>
          <t>48.938960</t>
        </is>
      </c>
      <c r="O3668" t="inlineStr">
        <is>
          <t>16.734700</t>
        </is>
      </c>
      <c r="P3668" t="n">
        <v>20715</v>
      </c>
    </row>
    <row r="3669">
      <c r="A3669" t="n">
        <v>15632106</v>
      </c>
      <c r="B3669" t="n">
        <v>85632106</v>
      </c>
      <c r="C3669" t="inlineStr">
        <is>
          <t>VELKY TERMINAL</t>
        </is>
      </c>
      <c r="D3669" t="inlineStr">
        <is>
          <t>KA PARTNERS</t>
        </is>
      </c>
      <c r="E3669" t="inlineStr">
        <is>
          <t>1LAG</t>
        </is>
      </c>
      <c r="F3669" t="inlineStr">
        <is>
          <t>A</t>
        </is>
      </c>
      <c r="G3669" t="inlineStr">
        <is>
          <t>Lagardere Travel Retail, a.s.</t>
        </is>
      </c>
      <c r="H3669" t="inlineStr">
        <is>
          <t>Nádražní</t>
        </is>
      </c>
      <c r="I3669" t="inlineStr">
        <is>
          <t>1703</t>
        </is>
      </c>
      <c r="J3669" t="inlineStr">
        <is>
          <t>HRADEC KRÁLOVÉ - PRAŽSKÉ PŘEDMĚSTÍ</t>
        </is>
      </c>
      <c r="K3669" t="inlineStr">
        <is>
          <t>Hradec Králové</t>
        </is>
      </c>
      <c r="L3669" t="inlineStr">
        <is>
          <t>RSE</t>
        </is>
      </c>
      <c r="M3669" t="inlineStr">
        <is>
          <t>Jareš Jaroslav</t>
        </is>
      </c>
      <c r="N3669" t="inlineStr">
        <is>
          <t>50.216844</t>
        </is>
      </c>
      <c r="O3669" t="inlineStr">
        <is>
          <t>15.813478</t>
        </is>
      </c>
      <c r="P3669" t="n">
        <v>20697.31</v>
      </c>
    </row>
    <row r="3670">
      <c r="A3670" t="n">
        <v>37201137</v>
      </c>
      <c r="B3670" t="n">
        <v>77200198</v>
      </c>
      <c r="C3670" t="inlineStr">
        <is>
          <t>LI</t>
        </is>
      </c>
      <c r="D3670" t="inlineStr">
        <is>
          <t>ČESKÁ POŠTA</t>
        </is>
      </c>
      <c r="E3670" t="inlineStr">
        <is>
          <t>1POSTA</t>
        </is>
      </c>
      <c r="F3670" t="inlineStr">
        <is>
          <t>P</t>
        </is>
      </c>
      <c r="G3670" t="inlineStr">
        <is>
          <t>Česká pošta - Kopřivnice</t>
        </is>
      </c>
      <c r="H3670" t="inlineStr">
        <is>
          <t>Štefánikova</t>
        </is>
      </c>
      <c r="I3670" t="inlineStr">
        <is>
          <t>1163/12</t>
        </is>
      </c>
      <c r="J3670" t="inlineStr">
        <is>
          <t>KOPŘIVNICE</t>
        </is>
      </c>
      <c r="K3670" t="inlineStr">
        <is>
          <t>Nový Jičín</t>
        </is>
      </c>
      <c r="L3670" t="inlineStr">
        <is>
          <t>RSG</t>
        </is>
      </c>
      <c r="M3670" t="inlineStr">
        <is>
          <t>Herman Petr</t>
        </is>
      </c>
      <c r="N3670" t="inlineStr">
        <is>
          <t>49.597824</t>
        </is>
      </c>
      <c r="O3670" t="inlineStr">
        <is>
          <t>18.147160</t>
        </is>
      </c>
      <c r="P3670" t="n">
        <v>20662.31</v>
      </c>
    </row>
    <row r="3671">
      <c r="A3671" t="n">
        <v>36201362</v>
      </c>
      <c r="B3671" t="n">
        <v>76200583</v>
      </c>
      <c r="C3671" t="inlineStr">
        <is>
          <t>LI</t>
        </is>
      </c>
      <c r="D3671" t="inlineStr">
        <is>
          <t>ČESKÁ POŠTA</t>
        </is>
      </c>
      <c r="E3671" t="inlineStr">
        <is>
          <t>1POSTA</t>
        </is>
      </c>
      <c r="F3671" t="inlineStr">
        <is>
          <t>P</t>
        </is>
      </c>
      <c r="G3671" t="inlineStr">
        <is>
          <t>Česká pošta - Prostějov 7</t>
        </is>
      </c>
      <c r="H3671" t="inlineStr">
        <is>
          <t>Konečná</t>
        </is>
      </c>
      <c r="I3671" t="inlineStr">
        <is>
          <t>452/23</t>
        </is>
      </c>
      <c r="J3671" t="inlineStr">
        <is>
          <t>DRŽOVICE</t>
        </is>
      </c>
      <c r="K3671" t="inlineStr">
        <is>
          <t>Prostějov</t>
        </is>
      </c>
      <c r="L3671" t="inlineStr">
        <is>
          <t>RSE</t>
        </is>
      </c>
      <c r="M3671" t="inlineStr">
        <is>
          <t>Šír Daniel</t>
        </is>
      </c>
      <c r="N3671" t="inlineStr">
        <is>
          <t>49.484172</t>
        </is>
      </c>
      <c r="O3671" t="inlineStr">
        <is>
          <t>17.127245</t>
        </is>
      </c>
      <c r="P3671" t="n">
        <v>20656.54</v>
      </c>
    </row>
    <row r="3672">
      <c r="A3672" t="n">
        <v>12208045</v>
      </c>
      <c r="B3672" t="n">
        <v>82208002</v>
      </c>
      <c r="C3672" t="inlineStr">
        <is>
          <t>VELKY TERMINAL</t>
        </is>
      </c>
      <c r="D3672" t="inlineStr">
        <is>
          <t>ČESKÁ POŠTA</t>
        </is>
      </c>
      <c r="E3672" t="inlineStr">
        <is>
          <t>1POSTA</t>
        </is>
      </c>
      <c r="F3672" t="inlineStr">
        <is>
          <t>P</t>
        </is>
      </c>
      <c r="G3672" t="inlineStr">
        <is>
          <t>Česká pošta - Tábor 2</t>
        </is>
      </c>
      <c r="H3672" t="inlineStr">
        <is>
          <t>U Bechyňské dráhy</t>
        </is>
      </c>
      <c r="I3672" t="inlineStr">
        <is>
          <t>2926</t>
        </is>
      </c>
      <c r="J3672" t="inlineStr">
        <is>
          <t>TÁBOR</t>
        </is>
      </c>
      <c r="K3672" t="inlineStr">
        <is>
          <t>Tábor</t>
        </is>
      </c>
      <c r="L3672" t="inlineStr">
        <is>
          <t>RSB</t>
        </is>
      </c>
      <c r="M3672" t="inlineStr">
        <is>
          <t>Dvořák Petr</t>
        </is>
      </c>
      <c r="N3672" t="inlineStr">
        <is>
          <t>49.413267</t>
        </is>
      </c>
      <c r="O3672" t="inlineStr">
        <is>
          <t>14.677472</t>
        </is>
      </c>
      <c r="P3672" t="n">
        <v>20654.42</v>
      </c>
    </row>
    <row r="3673">
      <c r="A3673" t="n">
        <v>16650801</v>
      </c>
      <c r="B3673" t="n">
        <v>86650801</v>
      </c>
      <c r="C3673" t="inlineStr">
        <is>
          <t>VELKY TERMINAL</t>
        </is>
      </c>
      <c r="D3673" t="inlineStr">
        <is>
          <t>IDT</t>
        </is>
      </c>
      <c r="E3673" t="inlineStr">
        <is>
          <t>4OSTATNI</t>
        </is>
      </c>
      <c r="F3673" t="inlineStr">
        <is>
          <t>A</t>
        </is>
      </c>
      <c r="G3673" t="inlineStr">
        <is>
          <t>Tomáš Kučerňák</t>
        </is>
      </c>
      <c r="H3673" t="inlineStr">
        <is>
          <t>Mariánské nám. (stánek)</t>
        </is>
      </c>
      <c r="I3673" t="inlineStr"/>
      <c r="J3673" t="inlineStr">
        <is>
          <t>BRNO - KOMÁROV</t>
        </is>
      </c>
      <c r="K3673" t="inlineStr">
        <is>
          <t>Brno-město</t>
        </is>
      </c>
      <c r="L3673" t="inlineStr">
        <is>
          <t>RSB</t>
        </is>
      </c>
      <c r="M3673" t="inlineStr">
        <is>
          <t>Hanuš Robert</t>
        </is>
      </c>
      <c r="N3673" t="inlineStr">
        <is>
          <t>49.175412</t>
        </is>
      </c>
      <c r="O3673" t="inlineStr">
        <is>
          <t>16.620938</t>
        </is>
      </c>
      <c r="P3673" t="n">
        <v>20635.88</v>
      </c>
    </row>
    <row r="3674">
      <c r="A3674" t="n">
        <v>16833901</v>
      </c>
      <c r="B3674" t="n">
        <v>86833901</v>
      </c>
      <c r="C3674" t="inlineStr">
        <is>
          <t>VELKY TERMINAL</t>
        </is>
      </c>
      <c r="D3674" t="inlineStr">
        <is>
          <t>IDT</t>
        </is>
      </c>
      <c r="E3674" t="inlineStr">
        <is>
          <t>4OSTATNI</t>
        </is>
      </c>
      <c r="F3674" t="inlineStr">
        <is>
          <t>A</t>
        </is>
      </c>
      <c r="G3674" t="inlineStr">
        <is>
          <t>Směnárna Tourist centrum</t>
        </is>
      </c>
      <c r="H3674" t="inlineStr">
        <is>
          <t>náměstí Práce</t>
        </is>
      </c>
      <c r="I3674" t="inlineStr">
        <is>
          <t>2523</t>
        </is>
      </c>
      <c r="J3674" t="inlineStr">
        <is>
          <t>ZLÍN</t>
        </is>
      </c>
      <c r="K3674" t="inlineStr">
        <is>
          <t>Zlín</t>
        </is>
      </c>
      <c r="L3674" t="inlineStr">
        <is>
          <t>RSE</t>
        </is>
      </c>
      <c r="M3674" t="inlineStr">
        <is>
          <t>Modlitba Jakub</t>
        </is>
      </c>
      <c r="N3674" t="inlineStr">
        <is>
          <t>49.222463</t>
        </is>
      </c>
      <c r="O3674" t="inlineStr">
        <is>
          <t>17.662182</t>
        </is>
      </c>
      <c r="P3674" t="n">
        <v>20635.77</v>
      </c>
    </row>
    <row r="3675">
      <c r="A3675" t="n">
        <v>11507202</v>
      </c>
      <c r="B3675" t="n">
        <v>81507202</v>
      </c>
      <c r="C3675" t="inlineStr">
        <is>
          <t>VELKY TERMINAL</t>
        </is>
      </c>
      <c r="D3675" t="inlineStr">
        <is>
          <t>PETROL</t>
        </is>
      </c>
      <c r="E3675" t="inlineStr">
        <is>
          <t>1OMV</t>
        </is>
      </c>
      <c r="F3675" t="inlineStr">
        <is>
          <t>A</t>
        </is>
      </c>
      <c r="G3675" t="inlineStr">
        <is>
          <t>Tomáš Koukolík</t>
        </is>
      </c>
      <c r="H3675" t="inlineStr">
        <is>
          <t>Beroun-Město (ČS OMV, D5 exit 18 - směr Plzeň)</t>
        </is>
      </c>
      <c r="I3675" t="inlineStr">
        <is>
          <t>1621</t>
        </is>
      </c>
      <c r="J3675" t="inlineStr">
        <is>
          <t>BEROUN - BEROUN-MĚSTO</t>
        </is>
      </c>
      <c r="K3675" t="inlineStr">
        <is>
          <t>Beroun</t>
        </is>
      </c>
      <c r="L3675" t="inlineStr">
        <is>
          <t>RSC</t>
        </is>
      </c>
      <c r="M3675" t="inlineStr">
        <is>
          <t>Havlíček Vladislav</t>
        </is>
      </c>
      <c r="N3675" t="inlineStr">
        <is>
          <t>49.956770</t>
        </is>
      </c>
      <c r="O3675" t="inlineStr">
        <is>
          <t>14.062393</t>
        </is>
      </c>
      <c r="P3675" t="n">
        <v>20632.5</v>
      </c>
    </row>
    <row r="3676">
      <c r="A3676" t="n">
        <v>17926703</v>
      </c>
      <c r="B3676" t="n">
        <v>87926703</v>
      </c>
      <c r="C3676" t="inlineStr">
        <is>
          <t>VELKY TERMINAL</t>
        </is>
      </c>
      <c r="D3676" t="inlineStr">
        <is>
          <t>PETROL</t>
        </is>
      </c>
      <c r="E3676" t="inlineStr">
        <is>
          <t>1EUROBIT</t>
        </is>
      </c>
      <c r="F3676" t="inlineStr">
        <is>
          <t>A</t>
        </is>
      </c>
      <c r="G3676" t="inlineStr">
        <is>
          <t>EUROBIT - čerpací stanice s.r.o.</t>
        </is>
      </c>
      <c r="H3676" t="inlineStr">
        <is>
          <t>Koukolná</t>
        </is>
      </c>
      <c r="I3676" t="inlineStr">
        <is>
          <t>75</t>
        </is>
      </c>
      <c r="J3676" t="inlineStr">
        <is>
          <t>DĚTMAROVICE</t>
        </is>
      </c>
      <c r="K3676" t="inlineStr">
        <is>
          <t>Karviná</t>
        </is>
      </c>
      <c r="L3676" t="inlineStr">
        <is>
          <t>RSG</t>
        </is>
      </c>
      <c r="M3676" t="inlineStr">
        <is>
          <t>Brindžák Michal</t>
        </is>
      </c>
      <c r="N3676" t="inlineStr">
        <is>
          <t>49.885586</t>
        </is>
      </c>
      <c r="O3676" t="inlineStr">
        <is>
          <t>18.490402</t>
        </is>
      </c>
      <c r="P3676" t="n">
        <v>20627.69</v>
      </c>
    </row>
    <row r="3677">
      <c r="A3677" t="n">
        <v>17933201</v>
      </c>
      <c r="B3677" t="n">
        <v>87933201</v>
      </c>
      <c r="C3677" t="inlineStr">
        <is>
          <t>VELKY TERMINAL</t>
        </is>
      </c>
      <c r="D3677" t="inlineStr">
        <is>
          <t>PETROL</t>
        </is>
      </c>
      <c r="E3677" t="inlineStr">
        <is>
          <t>1OMV</t>
        </is>
      </c>
      <c r="F3677" t="inlineStr">
        <is>
          <t>A</t>
        </is>
      </c>
      <c r="G3677" t="inlineStr">
        <is>
          <t>Stanislav Karlík</t>
        </is>
      </c>
      <c r="H3677" t="inlineStr">
        <is>
          <t>U Zahrádek (ČS OMV)</t>
        </is>
      </c>
      <c r="I3677" t="inlineStr">
        <is>
          <t>105</t>
        </is>
      </c>
      <c r="J3677" t="inlineStr">
        <is>
          <t>KLIMKOVICE - VÁCLAVOVICE</t>
        </is>
      </c>
      <c r="K3677" t="inlineStr">
        <is>
          <t>Ostrava-město</t>
        </is>
      </c>
      <c r="L3677" t="inlineStr">
        <is>
          <t>RSG</t>
        </is>
      </c>
      <c r="M3677" t="inlineStr">
        <is>
          <t>Herman Petr</t>
        </is>
      </c>
      <c r="N3677" t="inlineStr">
        <is>
          <t>49.795539</t>
        </is>
      </c>
      <c r="O3677" t="inlineStr">
        <is>
          <t>18.145200</t>
        </is>
      </c>
      <c r="P3677" t="n">
        <v>20625.04</v>
      </c>
    </row>
    <row r="3678">
      <c r="A3678" t="n">
        <v>17860401</v>
      </c>
      <c r="B3678" t="n">
        <v>87860401</v>
      </c>
      <c r="C3678" t="inlineStr">
        <is>
          <t>VELKY TERMINAL</t>
        </is>
      </c>
      <c r="D3678" t="inlineStr">
        <is>
          <t>IDT</t>
        </is>
      </c>
      <c r="E3678" t="inlineStr">
        <is>
          <t>4OSTATNI</t>
        </is>
      </c>
      <c r="F3678" t="inlineStr">
        <is>
          <t>A</t>
        </is>
      </c>
      <c r="G3678" t="inlineStr">
        <is>
          <t>Jana Korčianová</t>
        </is>
      </c>
      <c r="H3678" t="inlineStr">
        <is>
          <t>Husova</t>
        </is>
      </c>
      <c r="I3678" t="inlineStr">
        <is>
          <t>1119/3</t>
        </is>
      </c>
      <c r="J3678" t="inlineStr">
        <is>
          <t>KOPŘIVNICE</t>
        </is>
      </c>
      <c r="K3678" t="inlineStr">
        <is>
          <t>Nový Jičín</t>
        </is>
      </c>
      <c r="L3678" t="inlineStr">
        <is>
          <t>RSG</t>
        </is>
      </c>
      <c r="M3678" t="inlineStr">
        <is>
          <t>Herman Petr</t>
        </is>
      </c>
      <c r="N3678" t="inlineStr">
        <is>
          <t>49.595549</t>
        </is>
      </c>
      <c r="O3678" t="inlineStr">
        <is>
          <t>18.140944</t>
        </is>
      </c>
      <c r="P3678" t="n">
        <v>20617.5</v>
      </c>
    </row>
    <row r="3679">
      <c r="A3679" t="n">
        <v>17762455</v>
      </c>
      <c r="B3679" t="n">
        <v>87762455</v>
      </c>
      <c r="C3679" t="inlineStr">
        <is>
          <t>VELKY TERMINAL</t>
        </is>
      </c>
      <c r="D3679" t="inlineStr">
        <is>
          <t>KA PARTNERS</t>
        </is>
      </c>
      <c r="E3679" t="inlineStr">
        <is>
          <t>1HRUSKA</t>
        </is>
      </c>
      <c r="F3679" t="inlineStr">
        <is>
          <t>A</t>
        </is>
      </c>
      <c r="G3679" t="inlineStr">
        <is>
          <t>H R U Š K A , spol. s r.o.</t>
        </is>
      </c>
      <c r="H3679" t="inlineStr">
        <is>
          <t>Dukelská</t>
        </is>
      </c>
      <c r="I3679" t="inlineStr">
        <is>
          <t>1017</t>
        </is>
      </c>
      <c r="J3679" t="inlineStr">
        <is>
          <t>TŘINEC - LYŽBICE</t>
        </is>
      </c>
      <c r="K3679" t="inlineStr">
        <is>
          <t>Frýdek-Místek</t>
        </is>
      </c>
      <c r="L3679" t="inlineStr">
        <is>
          <t>RSG</t>
        </is>
      </c>
      <c r="M3679" t="inlineStr">
        <is>
          <t>Herman Michal</t>
        </is>
      </c>
      <c r="N3679" t="inlineStr">
        <is>
          <t>49.663797</t>
        </is>
      </c>
      <c r="O3679" t="inlineStr">
        <is>
          <t>18.680481</t>
        </is>
      </c>
      <c r="P3679" t="n">
        <v>20608.65</v>
      </c>
    </row>
    <row r="3680">
      <c r="A3680" t="n">
        <v>12639201</v>
      </c>
      <c r="B3680" t="n">
        <v>82639201</v>
      </c>
      <c r="C3680" t="inlineStr">
        <is>
          <t>VELKY TERMINAL</t>
        </is>
      </c>
      <c r="D3680" t="inlineStr">
        <is>
          <t>KA PARTNERS</t>
        </is>
      </c>
      <c r="E3680" t="inlineStr">
        <is>
          <t>1DANCZEK</t>
        </is>
      </c>
      <c r="F3680" t="inlineStr">
        <is>
          <t>A</t>
        </is>
      </c>
      <c r="G3680" t="inlineStr">
        <is>
          <t>TOBACCO DC s.r.o.</t>
        </is>
      </c>
      <c r="H3680" t="inlineStr">
        <is>
          <t>Sídliště Míru (stánek)</t>
        </is>
      </c>
      <c r="I3680" t="inlineStr"/>
      <c r="J3680" t="inlineStr">
        <is>
          <t>SOBĚSLAV - SOBĚSLAV III</t>
        </is>
      </c>
      <c r="K3680" t="inlineStr">
        <is>
          <t>Tábor</t>
        </is>
      </c>
      <c r="L3680" t="inlineStr">
        <is>
          <t>RSB</t>
        </is>
      </c>
      <c r="M3680" t="inlineStr">
        <is>
          <t>Dvořák Petr</t>
        </is>
      </c>
      <c r="N3680" t="inlineStr">
        <is>
          <t>49.262574</t>
        </is>
      </c>
      <c r="O3680" t="inlineStr">
        <is>
          <t>14.710414</t>
        </is>
      </c>
      <c r="P3680" t="n">
        <v>20607.69</v>
      </c>
    </row>
    <row r="3681">
      <c r="A3681" t="n">
        <v>11913683</v>
      </c>
      <c r="B3681" t="n">
        <v>81913683</v>
      </c>
      <c r="C3681" t="inlineStr">
        <is>
          <t>VELKY TERMINAL</t>
        </is>
      </c>
      <c r="D3681" t="inlineStr">
        <is>
          <t>PETROL</t>
        </is>
      </c>
      <c r="E3681" t="inlineStr">
        <is>
          <t>1MOL</t>
        </is>
      </c>
      <c r="F3681" t="inlineStr">
        <is>
          <t>A</t>
        </is>
      </c>
      <c r="G3681" t="inlineStr">
        <is>
          <t>MOL Česká republika, s.r.o.</t>
        </is>
      </c>
      <c r="H3681" t="inlineStr">
        <is>
          <t>V Korytech</t>
        </is>
      </c>
      <c r="I3681" t="inlineStr">
        <is>
          <t>3234/18a</t>
        </is>
      </c>
      <c r="J3681" t="inlineStr">
        <is>
          <t>PRAHA 10 - STRAŠNICE</t>
        </is>
      </c>
      <c r="K3681" t="inlineStr">
        <is>
          <t>Praha</t>
        </is>
      </c>
      <c r="L3681" t="inlineStr">
        <is>
          <t>RSA</t>
        </is>
      </c>
      <c r="M3681" t="inlineStr">
        <is>
          <t>Česnek Miroslav</t>
        </is>
      </c>
      <c r="N3681" t="inlineStr">
        <is>
          <t>50.064412</t>
        </is>
      </c>
      <c r="O3681" t="inlineStr">
        <is>
          <t>14.493912</t>
        </is>
      </c>
      <c r="P3681" t="n">
        <v>20593.65</v>
      </c>
    </row>
    <row r="3682">
      <c r="A3682" t="n">
        <v>16962520</v>
      </c>
      <c r="B3682" t="n">
        <v>86962520</v>
      </c>
      <c r="C3682" t="inlineStr">
        <is>
          <t>VELKY TERMINAL</t>
        </is>
      </c>
      <c r="D3682" t="inlineStr">
        <is>
          <t>PETROL</t>
        </is>
      </c>
      <c r="E3682" t="inlineStr">
        <is>
          <t>1ORLEN</t>
        </is>
      </c>
      <c r="F3682" t="inlineStr">
        <is>
          <t>A</t>
        </is>
      </c>
      <c r="G3682" t="inlineStr">
        <is>
          <t>ORLEN Unipetrol RPA s.r.o.</t>
        </is>
      </c>
      <c r="H3682" t="inlineStr">
        <is>
          <t>Královopolská (ČS ORLEN)</t>
        </is>
      </c>
      <c r="I3682" t="inlineStr">
        <is>
          <t>3197/90</t>
        </is>
      </c>
      <c r="J3682" t="inlineStr">
        <is>
          <t>BRNO - ŽABOVŘESKY</t>
        </is>
      </c>
      <c r="K3682" t="inlineStr">
        <is>
          <t>Brno-město</t>
        </is>
      </c>
      <c r="L3682" t="inlineStr">
        <is>
          <t>RSB</t>
        </is>
      </c>
      <c r="M3682" t="inlineStr">
        <is>
          <t>Hanuš Robert</t>
        </is>
      </c>
      <c r="N3682" t="inlineStr">
        <is>
          <t>49.218983</t>
        </is>
      </c>
      <c r="O3682" t="inlineStr">
        <is>
          <t>16.575489</t>
        </is>
      </c>
      <c r="P3682" t="n">
        <v>20581.92</v>
      </c>
    </row>
    <row r="3683">
      <c r="A3683" t="n">
        <v>15935802</v>
      </c>
      <c r="B3683" t="n">
        <v>85935802</v>
      </c>
      <c r="C3683" t="inlineStr">
        <is>
          <t>VELKY TERMINAL</t>
        </is>
      </c>
      <c r="D3683" t="inlineStr">
        <is>
          <t>IDT</t>
        </is>
      </c>
      <c r="E3683" t="inlineStr">
        <is>
          <t>4OSTATNI</t>
        </is>
      </c>
      <c r="F3683" t="inlineStr">
        <is>
          <t>A</t>
        </is>
      </c>
      <c r="G3683" t="inlineStr">
        <is>
          <t>CARGAS CZ s.r.o.</t>
        </is>
      </c>
      <c r="H3683" t="inlineStr">
        <is>
          <t>Janov</t>
        </is>
      </c>
      <c r="I3683" t="inlineStr">
        <is>
          <t>345</t>
        </is>
      </c>
      <c r="J3683" t="inlineStr">
        <is>
          <t>JANOV</t>
        </is>
      </c>
      <c r="K3683" t="inlineStr">
        <is>
          <t>Svitavy</t>
        </is>
      </c>
      <c r="L3683" t="inlineStr">
        <is>
          <t>RSE</t>
        </is>
      </c>
      <c r="M3683" t="inlineStr">
        <is>
          <t>Rek Lubomír</t>
        </is>
      </c>
      <c r="N3683" t="inlineStr">
        <is>
          <t>49.833930</t>
        </is>
      </c>
      <c r="O3683" t="inlineStr">
        <is>
          <t>16.387640</t>
        </is>
      </c>
      <c r="P3683" t="n">
        <v>20569.73</v>
      </c>
    </row>
    <row r="3684">
      <c r="A3684" t="n">
        <v>16850701</v>
      </c>
      <c r="B3684" t="n">
        <v>86850701</v>
      </c>
      <c r="C3684" t="inlineStr">
        <is>
          <t>VELKY TERMINAL</t>
        </is>
      </c>
      <c r="D3684" t="inlineStr">
        <is>
          <t>IDT</t>
        </is>
      </c>
      <c r="E3684" t="inlineStr">
        <is>
          <t>4OSTATNI</t>
        </is>
      </c>
      <c r="F3684" t="inlineStr">
        <is>
          <t>A</t>
        </is>
      </c>
      <c r="G3684" t="inlineStr">
        <is>
          <t>Čižmář s.r.o. - sklípek</t>
        </is>
      </c>
      <c r="H3684" t="inlineStr">
        <is>
          <t>Masarykovo nám.</t>
        </is>
      </c>
      <c r="I3684" t="inlineStr">
        <is>
          <t>417</t>
        </is>
      </c>
      <c r="J3684" t="inlineStr">
        <is>
          <t>VIZOVICE</t>
        </is>
      </c>
      <c r="K3684" t="inlineStr">
        <is>
          <t>Zlín</t>
        </is>
      </c>
      <c r="L3684" t="inlineStr">
        <is>
          <t>RSE</t>
        </is>
      </c>
      <c r="M3684" t="inlineStr">
        <is>
          <t>Modlitba Jakub</t>
        </is>
      </c>
      <c r="N3684" t="inlineStr">
        <is>
          <t>49.221352</t>
        </is>
      </c>
      <c r="O3684" t="inlineStr">
        <is>
          <t>17.852521</t>
        </is>
      </c>
      <c r="P3684" t="n">
        <v>20561.73</v>
      </c>
    </row>
    <row r="3685">
      <c r="A3685" t="n">
        <v>16945401</v>
      </c>
      <c r="B3685" t="n">
        <v>86945401</v>
      </c>
      <c r="C3685" t="inlineStr">
        <is>
          <t>VELKY TERMINAL</t>
        </is>
      </c>
      <c r="D3685" t="inlineStr">
        <is>
          <t>PETROL</t>
        </is>
      </c>
      <c r="E3685" t="inlineStr">
        <is>
          <t>1OMV</t>
        </is>
      </c>
      <c r="F3685" t="inlineStr">
        <is>
          <t>A</t>
        </is>
      </c>
      <c r="G3685" t="inlineStr">
        <is>
          <t>Veronika Vatková</t>
        </is>
      </c>
      <c r="H3685" t="inlineStr">
        <is>
          <t>Porgesova (ČS OMV)</t>
        </is>
      </c>
      <c r="I3685" t="inlineStr"/>
      <c r="J3685" t="inlineStr">
        <is>
          <t>BRNO</t>
        </is>
      </c>
      <c r="K3685" t="inlineStr">
        <is>
          <t>Brno-město</t>
        </is>
      </c>
      <c r="L3685" t="inlineStr">
        <is>
          <t>RSB</t>
        </is>
      </c>
      <c r="M3685" t="inlineStr">
        <is>
          <t>Koutný Roman</t>
        </is>
      </c>
      <c r="N3685" t="inlineStr">
        <is>
          <t>49.220772</t>
        </is>
      </c>
      <c r="O3685" t="inlineStr">
        <is>
          <t>16.615978</t>
        </is>
      </c>
      <c r="P3685" t="n">
        <v>20556.92</v>
      </c>
    </row>
    <row r="3686">
      <c r="A3686" t="n">
        <v>36201057</v>
      </c>
      <c r="B3686" t="n">
        <v>76200332</v>
      </c>
      <c r="C3686" t="inlineStr">
        <is>
          <t>LI</t>
        </is>
      </c>
      <c r="D3686" t="inlineStr">
        <is>
          <t>ČESKÁ POŠTA</t>
        </is>
      </c>
      <c r="E3686" t="inlineStr">
        <is>
          <t>1POSTA</t>
        </is>
      </c>
      <c r="F3686" t="inlineStr">
        <is>
          <t>P</t>
        </is>
      </c>
      <c r="G3686" t="inlineStr">
        <is>
          <t>Česká pošta - Uherský Brod 1</t>
        </is>
      </c>
      <c r="H3686" t="inlineStr">
        <is>
          <t>Bří Lužů</t>
        </is>
      </c>
      <c r="I3686" t="inlineStr">
        <is>
          <t>107</t>
        </is>
      </c>
      <c r="J3686" t="inlineStr">
        <is>
          <t>UHERSKÝ BROD</t>
        </is>
      </c>
      <c r="K3686" t="inlineStr">
        <is>
          <t>Uherské Hradiště</t>
        </is>
      </c>
      <c r="L3686" t="inlineStr">
        <is>
          <t>RSE</t>
        </is>
      </c>
      <c r="M3686" t="inlineStr">
        <is>
          <t>Modlitba Jakub</t>
        </is>
      </c>
      <c r="N3686" t="inlineStr">
        <is>
          <t>49.023633</t>
        </is>
      </c>
      <c r="O3686" t="inlineStr">
        <is>
          <t>17.647742</t>
        </is>
      </c>
      <c r="P3686" t="n">
        <v>20551.54</v>
      </c>
    </row>
    <row r="3687">
      <c r="A3687" t="n">
        <v>11639301</v>
      </c>
      <c r="B3687" t="n">
        <v>81639301</v>
      </c>
      <c r="C3687" t="inlineStr">
        <is>
          <t>VELKY TERMINAL</t>
        </is>
      </c>
      <c r="D3687" t="inlineStr">
        <is>
          <t>IDT</t>
        </is>
      </c>
      <c r="E3687" t="inlineStr">
        <is>
          <t>4OSTATNI</t>
        </is>
      </c>
      <c r="F3687" t="inlineStr">
        <is>
          <t>A</t>
        </is>
      </c>
      <c r="G3687" t="inlineStr">
        <is>
          <t>Jaroslav Čech</t>
        </is>
      </c>
      <c r="H3687" t="inlineStr">
        <is>
          <t>Riegrova (stánek)</t>
        </is>
      </c>
      <c r="I3687" t="inlineStr"/>
      <c r="J3687" t="inlineStr">
        <is>
          <t>VLAŠIM</t>
        </is>
      </c>
      <c r="K3687" t="inlineStr">
        <is>
          <t>Benešov</t>
        </is>
      </c>
      <c r="L3687" t="inlineStr">
        <is>
          <t>RSA</t>
        </is>
      </c>
      <c r="M3687" t="inlineStr">
        <is>
          <t>Fiedler Miroslav</t>
        </is>
      </c>
      <c r="N3687" t="inlineStr">
        <is>
          <t>49.704110</t>
        </is>
      </c>
      <c r="O3687" t="inlineStr">
        <is>
          <t>14.896220</t>
        </is>
      </c>
      <c r="P3687" t="n">
        <v>20550.96</v>
      </c>
    </row>
    <row r="3688">
      <c r="A3688" t="n">
        <v>33200558</v>
      </c>
      <c r="B3688" t="n">
        <v>73200119</v>
      </c>
      <c r="C3688" t="inlineStr">
        <is>
          <t>LI</t>
        </is>
      </c>
      <c r="D3688" t="inlineStr">
        <is>
          <t>ČESKÁ POŠTA</t>
        </is>
      </c>
      <c r="E3688" t="inlineStr">
        <is>
          <t>1POSTA</t>
        </is>
      </c>
      <c r="F3688" t="inlineStr">
        <is>
          <t>P</t>
        </is>
      </c>
      <c r="G3688" t="inlineStr">
        <is>
          <t>Česká pošta - Habartov</t>
        </is>
      </c>
      <c r="H3688" t="inlineStr">
        <is>
          <t>náměstí Přátelství</t>
        </is>
      </c>
      <c r="I3688" t="inlineStr">
        <is>
          <t>112</t>
        </is>
      </c>
      <c r="J3688" t="inlineStr">
        <is>
          <t>HABARTOV</t>
        </is>
      </c>
      <c r="K3688" t="inlineStr">
        <is>
          <t>Sokolov</t>
        </is>
      </c>
      <c r="L3688" t="inlineStr">
        <is>
          <t>RSC</t>
        </is>
      </c>
      <c r="M3688" t="inlineStr">
        <is>
          <t>Beneš Lukáš</t>
        </is>
      </c>
      <c r="N3688" t="inlineStr">
        <is>
          <t>50.182378</t>
        </is>
      </c>
      <c r="O3688" t="inlineStr">
        <is>
          <t>12.549930</t>
        </is>
      </c>
      <c r="P3688" t="n">
        <v>20537.31</v>
      </c>
    </row>
    <row r="3689">
      <c r="A3689" t="n">
        <v>14940506</v>
      </c>
      <c r="B3689" t="n">
        <v>84940506</v>
      </c>
      <c r="C3689" t="inlineStr">
        <is>
          <t>VELKY TERMINAL</t>
        </is>
      </c>
      <c r="D3689" t="inlineStr">
        <is>
          <t>PETROL</t>
        </is>
      </c>
      <c r="E3689" t="inlineStr">
        <is>
          <t>1ORLEN</t>
        </is>
      </c>
      <c r="F3689" t="inlineStr">
        <is>
          <t>A</t>
        </is>
      </c>
      <c r="G3689" t="inlineStr">
        <is>
          <t>ORLEN Unipetrol RPA s.r.o.</t>
        </is>
      </c>
      <c r="H3689" t="inlineStr">
        <is>
          <t>Ruská</t>
        </is>
      </c>
      <c r="I3689" t="inlineStr">
        <is>
          <t>303</t>
        </is>
      </c>
      <c r="J3689" t="inlineStr">
        <is>
          <t>DUBÍ - BYSTŘICE</t>
        </is>
      </c>
      <c r="K3689" t="inlineStr">
        <is>
          <t>Teplice</t>
        </is>
      </c>
      <c r="L3689" t="inlineStr">
        <is>
          <t>RSD</t>
        </is>
      </c>
      <c r="M3689" t="inlineStr">
        <is>
          <t>Neubert Jaroslav</t>
        </is>
      </c>
      <c r="N3689" t="inlineStr">
        <is>
          <t>50.670140</t>
        </is>
      </c>
      <c r="O3689" t="inlineStr">
        <is>
          <t>13.794084</t>
        </is>
      </c>
      <c r="P3689" t="n">
        <v>20531.92</v>
      </c>
    </row>
    <row r="3690">
      <c r="A3690" t="n">
        <v>11967103</v>
      </c>
      <c r="B3690" t="n">
        <v>81967103</v>
      </c>
      <c r="C3690" t="inlineStr">
        <is>
          <t>VELKY TERMINAL</t>
        </is>
      </c>
      <c r="D3690" t="inlineStr">
        <is>
          <t>IDT</t>
        </is>
      </c>
      <c r="E3690" t="inlineStr">
        <is>
          <t>1CEPRO</t>
        </is>
      </c>
      <c r="F3690" t="inlineStr">
        <is>
          <t>A</t>
        </is>
      </c>
      <c r="G3690" t="inlineStr">
        <is>
          <t>Miloslav Durňák</t>
        </is>
      </c>
      <c r="H3690" t="inlineStr">
        <is>
          <t>Ústecká</t>
        </is>
      </c>
      <c r="I3690" t="inlineStr">
        <is>
          <t>1849</t>
        </is>
      </c>
      <c r="J3690" t="inlineStr">
        <is>
          <t>PRAHA 8 - KOBYLISY</t>
        </is>
      </c>
      <c r="K3690" t="inlineStr">
        <is>
          <t>Praha</t>
        </is>
      </c>
      <c r="L3690" t="inlineStr">
        <is>
          <t>RSA</t>
        </is>
      </c>
      <c r="M3690" t="inlineStr">
        <is>
          <t>Vlk Pavel</t>
        </is>
      </c>
      <c r="N3690" t="inlineStr">
        <is>
          <t>50.133083</t>
        </is>
      </c>
      <c r="O3690" t="inlineStr">
        <is>
          <t>14.453547</t>
        </is>
      </c>
      <c r="P3690" t="n">
        <v>20503.31</v>
      </c>
    </row>
    <row r="3691">
      <c r="A3691" t="n">
        <v>14940551</v>
      </c>
      <c r="B3691" t="n">
        <v>84940551</v>
      </c>
      <c r="C3691" t="inlineStr">
        <is>
          <t>VELKY TERMINAL</t>
        </is>
      </c>
      <c r="D3691" t="inlineStr">
        <is>
          <t>PETROL</t>
        </is>
      </c>
      <c r="E3691" t="inlineStr">
        <is>
          <t>1ORLEN</t>
        </is>
      </c>
      <c r="F3691" t="inlineStr">
        <is>
          <t>A</t>
        </is>
      </c>
      <c r="G3691" t="inlineStr">
        <is>
          <t>ORLEN Unipetrol RPA s.r.o.</t>
        </is>
      </c>
      <c r="H3691" t="inlineStr">
        <is>
          <t>Na Průtahu</t>
        </is>
      </c>
      <c r="I3691" t="inlineStr">
        <is>
          <t>2037</t>
        </is>
      </c>
      <c r="J3691" t="inlineStr">
        <is>
          <t>KADAŇ</t>
        </is>
      </c>
      <c r="K3691" t="inlineStr">
        <is>
          <t>Chomutov</t>
        </is>
      </c>
      <c r="L3691" t="inlineStr">
        <is>
          <t>RSD</t>
        </is>
      </c>
      <c r="M3691" t="inlineStr">
        <is>
          <t>Neubert Jaroslav</t>
        </is>
      </c>
      <c r="N3691" t="inlineStr">
        <is>
          <t>50.383860</t>
        </is>
      </c>
      <c r="O3691" t="inlineStr">
        <is>
          <t>13.273631</t>
        </is>
      </c>
      <c r="P3691" t="n">
        <v>20503.31</v>
      </c>
    </row>
    <row r="3692">
      <c r="A3692" t="n">
        <v>14939901</v>
      </c>
      <c r="B3692" t="n">
        <v>84939901</v>
      </c>
      <c r="C3692" t="inlineStr">
        <is>
          <t>VELKY TERMINAL</t>
        </is>
      </c>
      <c r="D3692" t="inlineStr">
        <is>
          <t>IDT</t>
        </is>
      </c>
      <c r="E3692" t="inlineStr">
        <is>
          <t>4OSTATNI</t>
        </is>
      </c>
      <c r="F3692" t="inlineStr">
        <is>
          <t>A</t>
        </is>
      </c>
      <c r="G3692" t="inlineStr">
        <is>
          <t>Ondrej Lieskovský</t>
        </is>
      </c>
      <c r="H3692" t="inlineStr">
        <is>
          <t>Hejnická (ČS PHM)</t>
        </is>
      </c>
      <c r="I3692" t="inlineStr"/>
      <c r="J3692" t="inlineStr">
        <is>
          <t>LIBEREC - LIBEREC XXXI-KRÁSNÁ STUDÁNKA</t>
        </is>
      </c>
      <c r="K3692" t="inlineStr">
        <is>
          <t>Liberec</t>
        </is>
      </c>
      <c r="L3692" t="inlineStr">
        <is>
          <t>RSD</t>
        </is>
      </c>
      <c r="M3692" t="inlineStr">
        <is>
          <t>Luňáček Jan</t>
        </is>
      </c>
      <c r="N3692" t="inlineStr">
        <is>
          <t>50.805256</t>
        </is>
      </c>
      <c r="O3692" t="inlineStr">
        <is>
          <t>15.035872</t>
        </is>
      </c>
      <c r="P3692" t="n">
        <v>20492.69</v>
      </c>
    </row>
    <row r="3693">
      <c r="A3693" t="n">
        <v>36201039</v>
      </c>
      <c r="B3693" t="n">
        <v>76200271</v>
      </c>
      <c r="C3693" t="inlineStr">
        <is>
          <t>LI</t>
        </is>
      </c>
      <c r="D3693" t="inlineStr">
        <is>
          <t>ČESKÁ POŠTA</t>
        </is>
      </c>
      <c r="E3693" t="inlineStr">
        <is>
          <t>1POSTA</t>
        </is>
      </c>
      <c r="F3693" t="inlineStr">
        <is>
          <t>P</t>
        </is>
      </c>
      <c r="G3693" t="inlineStr">
        <is>
          <t>Česká pošta - Kyjov 1</t>
        </is>
      </c>
      <c r="H3693" t="inlineStr">
        <is>
          <t>třída Komenského</t>
        </is>
      </c>
      <c r="I3693" t="inlineStr">
        <is>
          <t>50/10</t>
        </is>
      </c>
      <c r="J3693" t="inlineStr">
        <is>
          <t>KYJOV</t>
        </is>
      </c>
      <c r="K3693" t="inlineStr">
        <is>
          <t>Hodonín</t>
        </is>
      </c>
      <c r="L3693" t="inlineStr">
        <is>
          <t>RSB</t>
        </is>
      </c>
      <c r="M3693" t="inlineStr">
        <is>
          <t>Petlach Lubomír</t>
        </is>
      </c>
      <c r="N3693" t="inlineStr">
        <is>
          <t>49.010595</t>
        </is>
      </c>
      <c r="O3693" t="inlineStr">
        <is>
          <t>17.125893</t>
        </is>
      </c>
      <c r="P3693" t="n">
        <v>20485.38</v>
      </c>
    </row>
    <row r="3694">
      <c r="A3694" t="n">
        <v>12636301</v>
      </c>
      <c r="B3694" t="n">
        <v>82636301</v>
      </c>
      <c r="C3694" t="inlineStr">
        <is>
          <t>VELKY TERMINAL</t>
        </is>
      </c>
      <c r="D3694" t="inlineStr">
        <is>
          <t>IDT</t>
        </is>
      </c>
      <c r="E3694" t="inlineStr">
        <is>
          <t>4OSTATNI</t>
        </is>
      </c>
      <c r="F3694" t="inlineStr">
        <is>
          <t>A</t>
        </is>
      </c>
      <c r="G3694" t="inlineStr">
        <is>
          <t>A. W. V. ELEKTRO spol. s r. o.</t>
        </is>
      </c>
      <c r="H3694" t="inlineStr">
        <is>
          <t>Žižkova třída</t>
        </is>
      </c>
      <c r="I3694" t="inlineStr">
        <is>
          <t>247/5</t>
        </is>
      </c>
      <c r="J3694" t="inlineStr">
        <is>
          <t>PÍSEK - BUDĚJOVICKÉ PŘEDMĚSTÍ</t>
        </is>
      </c>
      <c r="K3694" t="inlineStr">
        <is>
          <t>Písek</t>
        </is>
      </c>
      <c r="L3694" t="inlineStr">
        <is>
          <t>RSB</t>
        </is>
      </c>
      <c r="M3694" t="inlineStr">
        <is>
          <t>Štolba Jan</t>
        </is>
      </c>
      <c r="N3694" t="inlineStr">
        <is>
          <t>49.308678</t>
        </is>
      </c>
      <c r="O3694" t="inlineStr">
        <is>
          <t>14.152445</t>
        </is>
      </c>
      <c r="P3694" t="n">
        <v>20485.19</v>
      </c>
    </row>
    <row r="3695">
      <c r="A3695" t="n">
        <v>15913501</v>
      </c>
      <c r="B3695" t="n">
        <v>85913501</v>
      </c>
      <c r="C3695" t="inlineStr">
        <is>
          <t>VELKY TERMINAL</t>
        </is>
      </c>
      <c r="D3695" t="inlineStr">
        <is>
          <t>IDT</t>
        </is>
      </c>
      <c r="E3695" t="inlineStr">
        <is>
          <t>1CEPRO</t>
        </is>
      </c>
      <c r="F3695" t="inlineStr">
        <is>
          <t>A</t>
        </is>
      </c>
      <c r="G3695" t="inlineStr">
        <is>
          <t>Monika Linková</t>
        </is>
      </c>
      <c r="H3695" t="inlineStr">
        <is>
          <t>Dolní Rokytnice</t>
        </is>
      </c>
      <c r="I3695" t="inlineStr">
        <is>
          <t>499</t>
        </is>
      </c>
      <c r="J3695" t="inlineStr">
        <is>
          <t>ROKYTNICE NAD JIZEROU</t>
        </is>
      </c>
      <c r="K3695" t="inlineStr">
        <is>
          <t>Semily</t>
        </is>
      </c>
      <c r="L3695" t="inlineStr">
        <is>
          <t>RSD</t>
        </is>
      </c>
      <c r="M3695" t="inlineStr">
        <is>
          <t>Luňáček Jan</t>
        </is>
      </c>
      <c r="N3695" t="inlineStr">
        <is>
          <t>50.729868</t>
        </is>
      </c>
      <c r="O3695" t="inlineStr">
        <is>
          <t>15.471411</t>
        </is>
      </c>
      <c r="P3695" t="n">
        <v>20483.85</v>
      </c>
    </row>
    <row r="3696">
      <c r="A3696" t="n">
        <v>11913651</v>
      </c>
      <c r="B3696" t="n">
        <v>81913651</v>
      </c>
      <c r="C3696" t="inlineStr">
        <is>
          <t>VELKY TERMINAL</t>
        </is>
      </c>
      <c r="D3696" t="inlineStr">
        <is>
          <t>PETROL</t>
        </is>
      </c>
      <c r="E3696" t="inlineStr">
        <is>
          <t>1MOL</t>
        </is>
      </c>
      <c r="F3696" t="inlineStr">
        <is>
          <t>A</t>
        </is>
      </c>
      <c r="G3696" t="inlineStr">
        <is>
          <t>MOL Česká republika, s.r.o.</t>
        </is>
      </c>
      <c r="H3696" t="inlineStr">
        <is>
          <t>Řevničov</t>
        </is>
      </c>
      <c r="I3696" t="inlineStr">
        <is>
          <t>550</t>
        </is>
      </c>
      <c r="J3696" t="inlineStr">
        <is>
          <t>ŘEVNIČOV</t>
        </is>
      </c>
      <c r="K3696" t="inlineStr">
        <is>
          <t>Rakovník</t>
        </is>
      </c>
      <c r="L3696" t="inlineStr">
        <is>
          <t>RSA</t>
        </is>
      </c>
      <c r="M3696" t="inlineStr">
        <is>
          <t>Hrubý Jiří</t>
        </is>
      </c>
      <c r="N3696" t="inlineStr">
        <is>
          <t>50.181564</t>
        </is>
      </c>
      <c r="O3696" t="inlineStr">
        <is>
          <t>13.799179</t>
        </is>
      </c>
      <c r="P3696" t="n">
        <v>20482.35</v>
      </c>
    </row>
    <row r="3697">
      <c r="A3697" t="n">
        <v>13729701</v>
      </c>
      <c r="B3697" t="n">
        <v>83729701</v>
      </c>
      <c r="C3697" t="inlineStr">
        <is>
          <t>VELKY TERMINAL</t>
        </is>
      </c>
      <c r="D3697" t="inlineStr">
        <is>
          <t>IDT</t>
        </is>
      </c>
      <c r="E3697" t="inlineStr">
        <is>
          <t>4OSTATNI</t>
        </is>
      </c>
      <c r="F3697" t="inlineStr">
        <is>
          <t>A</t>
        </is>
      </c>
      <c r="G3697" t="inlineStr">
        <is>
          <t>Huyen Trang Tran</t>
        </is>
      </c>
      <c r="H3697" t="inlineStr">
        <is>
          <t>Sokolovská</t>
        </is>
      </c>
      <c r="I3697" t="inlineStr">
        <is>
          <t>1777</t>
        </is>
      </c>
      <c r="J3697" t="inlineStr">
        <is>
          <t>SOKOLOV</t>
        </is>
      </c>
      <c r="K3697" t="inlineStr">
        <is>
          <t>Sokolov</t>
        </is>
      </c>
      <c r="L3697" t="inlineStr">
        <is>
          <t>RSC</t>
        </is>
      </c>
      <c r="M3697" t="inlineStr">
        <is>
          <t>Beneš Lukáš</t>
        </is>
      </c>
      <c r="N3697" t="inlineStr">
        <is>
          <t>50.177597</t>
        </is>
      </c>
      <c r="O3697" t="inlineStr">
        <is>
          <t>12.664520</t>
        </is>
      </c>
      <c r="P3697" t="n">
        <v>20473.46</v>
      </c>
    </row>
    <row r="3698">
      <c r="A3698" t="n">
        <v>17916207</v>
      </c>
      <c r="B3698" t="n">
        <v>87916207</v>
      </c>
      <c r="C3698" t="inlineStr">
        <is>
          <t>VELKY TERMINAL</t>
        </is>
      </c>
      <c r="D3698" t="inlineStr">
        <is>
          <t>IDT</t>
        </is>
      </c>
      <c r="E3698" t="inlineStr">
        <is>
          <t>3OILTEAM</t>
        </is>
      </c>
      <c r="F3698" t="inlineStr">
        <is>
          <t>A</t>
        </is>
      </c>
      <c r="G3698" t="inlineStr">
        <is>
          <t>oil TEAM a.s.</t>
        </is>
      </c>
      <c r="H3698" t="inlineStr">
        <is>
          <t>Nádražní</t>
        </is>
      </c>
      <c r="I3698" t="inlineStr">
        <is>
          <t>607</t>
        </is>
      </c>
      <c r="J3698" t="inlineStr">
        <is>
          <t>VRBNO POD PRADĚDEM</t>
        </is>
      </c>
      <c r="K3698" t="inlineStr">
        <is>
          <t>Bruntál</t>
        </is>
      </c>
      <c r="L3698" t="inlineStr">
        <is>
          <t>RSG</t>
        </is>
      </c>
      <c r="M3698" t="inlineStr">
        <is>
          <t>Gelnar Ivo</t>
        </is>
      </c>
      <c r="N3698" t="inlineStr">
        <is>
          <t>50.114064</t>
        </is>
      </c>
      <c r="O3698" t="inlineStr">
        <is>
          <t>17.392661</t>
        </is>
      </c>
      <c r="P3698" t="n">
        <v>20464.81</v>
      </c>
    </row>
    <row r="3699">
      <c r="A3699" t="n">
        <v>11669701</v>
      </c>
      <c r="B3699" t="n">
        <v>81669701</v>
      </c>
      <c r="C3699" t="inlineStr">
        <is>
          <t>VELKY TERMINAL</t>
        </is>
      </c>
      <c r="D3699" t="inlineStr">
        <is>
          <t>IDT</t>
        </is>
      </c>
      <c r="E3699" t="inlineStr">
        <is>
          <t>4OSTATNI</t>
        </is>
      </c>
      <c r="F3699" t="inlineStr">
        <is>
          <t>A</t>
        </is>
      </c>
      <c r="G3699" t="inlineStr">
        <is>
          <t>Libor Zeman</t>
        </is>
      </c>
      <c r="H3699" t="inlineStr">
        <is>
          <t>Brigádníků</t>
        </is>
      </c>
      <c r="I3699" t="inlineStr">
        <is>
          <t>63</t>
        </is>
      </c>
      <c r="J3699" t="inlineStr">
        <is>
          <t>ČERČANY - VYSOKÁ LHOTA</t>
        </is>
      </c>
      <c r="K3699" t="inlineStr">
        <is>
          <t>Benešov</t>
        </is>
      </c>
      <c r="L3699" t="inlineStr">
        <is>
          <t>RSA</t>
        </is>
      </c>
      <c r="M3699" t="inlineStr">
        <is>
          <t>Fiedler Miroslav</t>
        </is>
      </c>
      <c r="N3699" t="inlineStr">
        <is>
          <t>49.859533</t>
        </is>
      </c>
      <c r="O3699" t="inlineStr">
        <is>
          <t>14.698779</t>
        </is>
      </c>
      <c r="P3699" t="n">
        <v>20454.96</v>
      </c>
    </row>
    <row r="3700">
      <c r="A3700" t="n">
        <v>14625109</v>
      </c>
      <c r="B3700" t="n">
        <v>84625109</v>
      </c>
      <c r="C3700" t="inlineStr">
        <is>
          <t>VELKY TERMINAL</t>
        </is>
      </c>
      <c r="D3700" t="inlineStr">
        <is>
          <t>KA PARTNERS</t>
        </is>
      </c>
      <c r="E3700" t="inlineStr">
        <is>
          <t>1LAG</t>
        </is>
      </c>
      <c r="F3700" t="inlineStr">
        <is>
          <t>A</t>
        </is>
      </c>
      <c r="G3700" t="inlineStr">
        <is>
          <t>Lagardere Travel Retail, a.s.</t>
        </is>
      </c>
      <c r="H3700" t="inlineStr">
        <is>
          <t>Žižkova</t>
        </is>
      </c>
      <c r="I3700" t="inlineStr">
        <is>
          <t>922/28</t>
        </is>
      </c>
      <c r="J3700" t="inlineStr">
        <is>
          <t>LOVOSICE</t>
        </is>
      </c>
      <c r="K3700" t="inlineStr">
        <is>
          <t>Litoměřice</t>
        </is>
      </c>
      <c r="L3700" t="inlineStr">
        <is>
          <t>RSD</t>
        </is>
      </c>
      <c r="M3700" t="inlineStr">
        <is>
          <t>Šticha Milan</t>
        </is>
      </c>
      <c r="N3700" t="inlineStr">
        <is>
          <t>50.510060</t>
        </is>
      </c>
      <c r="O3700" t="inlineStr">
        <is>
          <t>14.059759</t>
        </is>
      </c>
      <c r="P3700" t="n">
        <v>20452.31</v>
      </c>
    </row>
    <row r="3701">
      <c r="A3701" t="n">
        <v>12640701</v>
      </c>
      <c r="B3701" t="n">
        <v>82640701</v>
      </c>
      <c r="C3701" t="inlineStr">
        <is>
          <t>VELKY TERMINAL</t>
        </is>
      </c>
      <c r="D3701" t="inlineStr">
        <is>
          <t>IDT</t>
        </is>
      </c>
      <c r="E3701" t="inlineStr">
        <is>
          <t>4OSTATNI</t>
        </is>
      </c>
      <c r="F3701" t="inlineStr">
        <is>
          <t>A</t>
        </is>
      </c>
      <c r="G3701" t="inlineStr">
        <is>
          <t>HD dekor a služby s.r.o. - Hodně dobrá trafika</t>
        </is>
      </c>
      <c r="H3701" t="inlineStr">
        <is>
          <t>Rudolfovská tř.</t>
        </is>
      </c>
      <c r="I3701" t="inlineStr">
        <is>
          <t>32/20</t>
        </is>
      </c>
      <c r="J3701" t="inlineStr">
        <is>
          <t>ČESKÉ BUDĚJOVICE - ČESKÉ BUDĚJOVICE 6</t>
        </is>
      </c>
      <c r="K3701" t="inlineStr">
        <is>
          <t>České Budějovice</t>
        </is>
      </c>
      <c r="L3701" t="inlineStr">
        <is>
          <t>RSB</t>
        </is>
      </c>
      <c r="M3701" t="inlineStr">
        <is>
          <t>Dvořák Petr</t>
        </is>
      </c>
      <c r="N3701" t="inlineStr">
        <is>
          <t>48.976004</t>
        </is>
      </c>
      <c r="O3701" t="inlineStr">
        <is>
          <t>14.482566</t>
        </is>
      </c>
      <c r="P3701" t="n">
        <v>20448.65</v>
      </c>
    </row>
    <row r="3702">
      <c r="A3702" t="n">
        <v>11765208</v>
      </c>
      <c r="B3702" t="n">
        <v>81765208</v>
      </c>
      <c r="C3702" t="inlineStr">
        <is>
          <t>VELKY TERMINAL</t>
        </is>
      </c>
      <c r="D3702" t="inlineStr">
        <is>
          <t>KA PARTNERS</t>
        </is>
      </c>
      <c r="E3702" t="inlineStr">
        <is>
          <t>1TESCOFS</t>
        </is>
      </c>
      <c r="F3702" t="inlineStr">
        <is>
          <t>A</t>
        </is>
      </c>
      <c r="G3702" t="inlineStr">
        <is>
          <t>Žabka - potraviny</t>
        </is>
      </c>
      <c r="H3702" t="inlineStr">
        <is>
          <t>Pod Lipami</t>
        </is>
      </c>
      <c r="I3702" t="inlineStr">
        <is>
          <t>2</t>
        </is>
      </c>
      <c r="J3702" t="inlineStr">
        <is>
          <t>ŘEVNICE</t>
        </is>
      </c>
      <c r="K3702" t="inlineStr">
        <is>
          <t>Praha-západ</t>
        </is>
      </c>
      <c r="L3702" t="inlineStr">
        <is>
          <t>RSA</t>
        </is>
      </c>
      <c r="M3702" t="inlineStr">
        <is>
          <t>Dosoudil Petr</t>
        </is>
      </c>
      <c r="N3702" t="inlineStr">
        <is>
          <t>49.916070</t>
        </is>
      </c>
      <c r="O3702" t="inlineStr">
        <is>
          <t>14.237207</t>
        </is>
      </c>
      <c r="P3702" t="n">
        <v>20434.04</v>
      </c>
    </row>
    <row r="3703">
      <c r="A3703" t="n">
        <v>11789801</v>
      </c>
      <c r="B3703" t="n">
        <v>81789801</v>
      </c>
      <c r="C3703" t="inlineStr">
        <is>
          <t>VELKY TERMINAL</t>
        </is>
      </c>
      <c r="D3703" t="inlineStr">
        <is>
          <t>IDT</t>
        </is>
      </c>
      <c r="E3703" t="inlineStr">
        <is>
          <t>4OSTATNI</t>
        </is>
      </c>
      <c r="F3703" t="inlineStr">
        <is>
          <t>A</t>
        </is>
      </c>
      <c r="G3703" t="inlineStr">
        <is>
          <t>Nguyen Nguyen Duy</t>
        </is>
      </c>
      <c r="H3703" t="inlineStr">
        <is>
          <t>Plzeňská</t>
        </is>
      </c>
      <c r="I3703" t="inlineStr">
        <is>
          <t>211</t>
        </is>
      </c>
      <c r="J3703" t="inlineStr">
        <is>
          <t>CHRÁŠŤANY</t>
        </is>
      </c>
      <c r="K3703" t="inlineStr">
        <is>
          <t>Praha-západ</t>
        </is>
      </c>
      <c r="L3703" t="inlineStr">
        <is>
          <t>RSA</t>
        </is>
      </c>
      <c r="M3703" t="inlineStr">
        <is>
          <t>Dosoudil Petr</t>
        </is>
      </c>
      <c r="N3703" t="inlineStr">
        <is>
          <t>50.044059</t>
        </is>
      </c>
      <c r="O3703" t="inlineStr">
        <is>
          <t>14.257319</t>
        </is>
      </c>
      <c r="P3703" t="n">
        <v>20430</v>
      </c>
    </row>
    <row r="3704">
      <c r="A3704" t="n">
        <v>14742101</v>
      </c>
      <c r="B3704" t="n">
        <v>84742101</v>
      </c>
      <c r="C3704" t="inlineStr">
        <is>
          <t>VELKY TERMINAL</t>
        </is>
      </c>
      <c r="D3704" t="inlineStr">
        <is>
          <t>IDT</t>
        </is>
      </c>
      <c r="E3704" t="inlineStr">
        <is>
          <t>4OSTATNI</t>
        </is>
      </c>
      <c r="F3704" t="inlineStr">
        <is>
          <t>A</t>
        </is>
      </c>
      <c r="G3704" t="inlineStr">
        <is>
          <t>Thi Cham Neužilová</t>
        </is>
      </c>
      <c r="H3704" t="inlineStr">
        <is>
          <t>Mimoňská</t>
        </is>
      </c>
      <c r="I3704" t="inlineStr">
        <is>
          <t>244</t>
        </is>
      </c>
      <c r="J3704" t="inlineStr">
        <is>
          <t>ZÁKUPY</t>
        </is>
      </c>
      <c r="K3704" t="inlineStr">
        <is>
          <t>Česká Lípa</t>
        </is>
      </c>
      <c r="L3704" t="inlineStr">
        <is>
          <t>RSD</t>
        </is>
      </c>
      <c r="M3704" t="inlineStr">
        <is>
          <t>Luňáček Jan</t>
        </is>
      </c>
      <c r="N3704" t="inlineStr">
        <is>
          <t>50.683977</t>
        </is>
      </c>
      <c r="O3704" t="inlineStr">
        <is>
          <t>14.645521</t>
        </is>
      </c>
      <c r="P3704" t="n">
        <v>20429.62</v>
      </c>
    </row>
    <row r="3705">
      <c r="A3705" t="n">
        <v>14922304</v>
      </c>
      <c r="B3705" t="n">
        <v>84922304</v>
      </c>
      <c r="C3705" t="inlineStr">
        <is>
          <t>VELKY TERMINAL</t>
        </is>
      </c>
      <c r="D3705" t="inlineStr">
        <is>
          <t>IDT</t>
        </is>
      </c>
      <c r="E3705" t="inlineStr">
        <is>
          <t>3VSPET</t>
        </is>
      </c>
      <c r="F3705" t="inlineStr">
        <is>
          <t>A</t>
        </is>
      </c>
      <c r="G3705" t="inlineStr">
        <is>
          <t>VS PETROL s.r.o.</t>
        </is>
      </c>
      <c r="H3705" t="inlineStr">
        <is>
          <t>Pražská</t>
        </is>
      </c>
      <c r="I3705" t="inlineStr">
        <is>
          <t>3306/18</t>
        </is>
      </c>
      <c r="J3705" t="inlineStr">
        <is>
          <t>ÚSTÍ NAD LABEM - ÚSTÍ NAD LABEM-CENTRUM</t>
        </is>
      </c>
      <c r="K3705" t="inlineStr">
        <is>
          <t>Ústí nad Labem</t>
        </is>
      </c>
      <c r="L3705" t="inlineStr">
        <is>
          <t>RSD</t>
        </is>
      </c>
      <c r="M3705" t="inlineStr">
        <is>
          <t>Šticha Milan</t>
        </is>
      </c>
      <c r="N3705" t="inlineStr">
        <is>
          <t>50.649910</t>
        </is>
      </c>
      <c r="O3705" t="inlineStr">
        <is>
          <t>14.042110</t>
        </is>
      </c>
      <c r="P3705" t="n">
        <v>20423.65</v>
      </c>
    </row>
    <row r="3706">
      <c r="A3706" t="n">
        <v>11736601</v>
      </c>
      <c r="B3706" t="n">
        <v>81736601</v>
      </c>
      <c r="C3706" t="inlineStr">
        <is>
          <t>VELKY TERMINAL</t>
        </is>
      </c>
      <c r="D3706" t="inlineStr">
        <is>
          <t>IDT</t>
        </is>
      </c>
      <c r="E3706" t="inlineStr">
        <is>
          <t>4OSTATNI</t>
        </is>
      </c>
      <c r="F3706" t="inlineStr">
        <is>
          <t>A</t>
        </is>
      </c>
      <c r="G3706" t="inlineStr">
        <is>
          <t>Iveta Janků</t>
        </is>
      </c>
      <c r="H3706" t="inlineStr">
        <is>
          <t>nám. Jiřího z Poděbrad</t>
        </is>
      </c>
      <c r="I3706" t="inlineStr">
        <is>
          <t>59</t>
        </is>
      </c>
      <c r="J3706" t="inlineStr">
        <is>
          <t>NOVÝ KNÍN</t>
        </is>
      </c>
      <c r="K3706" t="inlineStr">
        <is>
          <t>Příbram</t>
        </is>
      </c>
      <c r="L3706" t="inlineStr">
        <is>
          <t>RSA</t>
        </is>
      </c>
      <c r="M3706" t="inlineStr">
        <is>
          <t>Fiedler Miroslav</t>
        </is>
      </c>
      <c r="N3706" t="inlineStr">
        <is>
          <t>49.788299</t>
        </is>
      </c>
      <c r="O3706" t="inlineStr">
        <is>
          <t>14.292628</t>
        </is>
      </c>
      <c r="P3706" t="n">
        <v>20417.12</v>
      </c>
    </row>
    <row r="3707">
      <c r="A3707" t="n">
        <v>17940001</v>
      </c>
      <c r="B3707" t="n">
        <v>87940001</v>
      </c>
      <c r="C3707" t="inlineStr">
        <is>
          <t>VELKY TERMINAL</t>
        </is>
      </c>
      <c r="D3707" t="inlineStr">
        <is>
          <t>IDT</t>
        </is>
      </c>
      <c r="E3707" t="inlineStr">
        <is>
          <t>1CEPRO</t>
        </is>
      </c>
      <c r="F3707" t="inlineStr">
        <is>
          <t>A</t>
        </is>
      </c>
      <c r="G3707" t="inlineStr">
        <is>
          <t>Eliška Tesárková</t>
        </is>
      </c>
      <c r="H3707" t="inlineStr">
        <is>
          <t>Tržní náměstí</t>
        </is>
      </c>
      <c r="I3707" t="inlineStr">
        <is>
          <t>253</t>
        </is>
      </c>
      <c r="J3707" t="inlineStr">
        <is>
          <t>KOJETÍN - KOJETÍN I-MĚSTO</t>
        </is>
      </c>
      <c r="K3707" t="inlineStr">
        <is>
          <t>Přerov</t>
        </is>
      </c>
      <c r="L3707" t="inlineStr">
        <is>
          <t>RSG</t>
        </is>
      </c>
      <c r="M3707" t="inlineStr">
        <is>
          <t>Herman Petr</t>
        </is>
      </c>
      <c r="N3707" t="inlineStr">
        <is>
          <t>49.354979</t>
        </is>
      </c>
      <c r="O3707" t="inlineStr">
        <is>
          <t>17.303680</t>
        </is>
      </c>
      <c r="P3707" t="n">
        <v>20413.08</v>
      </c>
    </row>
    <row r="3708">
      <c r="A3708" t="n">
        <v>15925208</v>
      </c>
      <c r="B3708" t="n">
        <v>85925208</v>
      </c>
      <c r="C3708" t="inlineStr">
        <is>
          <t>VELKY TERMINAL</t>
        </is>
      </c>
      <c r="D3708" t="inlineStr">
        <is>
          <t>PETROL</t>
        </is>
      </c>
      <c r="E3708" t="inlineStr">
        <is>
          <t>1EUROBIT</t>
        </is>
      </c>
      <c r="F3708" t="inlineStr">
        <is>
          <t>A</t>
        </is>
      </c>
      <c r="G3708" t="inlineStr">
        <is>
          <t>EUROBIT - čerpací stanice s.r.o.</t>
        </is>
      </c>
      <c r="H3708" t="inlineStr">
        <is>
          <t>Holická</t>
        </is>
      </c>
      <c r="I3708" t="inlineStr">
        <is>
          <t>1750</t>
        </is>
      </c>
      <c r="J3708" t="inlineStr">
        <is>
          <t>HRADEC KRÁLOVÉ - NOVÝ HRADEC KRÁLOVÉ</t>
        </is>
      </c>
      <c r="K3708" t="inlineStr">
        <is>
          <t>Hradec Králové</t>
        </is>
      </c>
      <c r="L3708" t="inlineStr">
        <is>
          <t>RSE</t>
        </is>
      </c>
      <c r="M3708" t="inlineStr">
        <is>
          <t>Jareš Jaroslav</t>
        </is>
      </c>
      <c r="N3708" t="inlineStr">
        <is>
          <t>50.184037</t>
        </is>
      </c>
      <c r="O3708" t="inlineStr">
        <is>
          <t>15.855932</t>
        </is>
      </c>
      <c r="P3708" t="n">
        <v>20406.35</v>
      </c>
    </row>
    <row r="3709">
      <c r="A3709" t="n">
        <v>17746874</v>
      </c>
      <c r="B3709" t="n">
        <v>87746874</v>
      </c>
      <c r="C3709" t="inlineStr">
        <is>
          <t>VELKY TERMINAL</t>
        </is>
      </c>
      <c r="D3709" t="inlineStr">
        <is>
          <t>KA PARTNERS</t>
        </is>
      </c>
      <c r="E3709" t="inlineStr">
        <is>
          <t>1HRUSKA</t>
        </is>
      </c>
      <c r="F3709" t="inlineStr">
        <is>
          <t>A</t>
        </is>
      </c>
      <c r="G3709" t="inlineStr">
        <is>
          <t>H R U Š K A , spol. s r.o.</t>
        </is>
      </c>
      <c r="H3709" t="inlineStr">
        <is>
          <t>Hodslavice</t>
        </is>
      </c>
      <c r="I3709" t="inlineStr">
        <is>
          <t>149</t>
        </is>
      </c>
      <c r="J3709" t="inlineStr">
        <is>
          <t>HODSLAVICE</t>
        </is>
      </c>
      <c r="K3709" t="inlineStr">
        <is>
          <t>Nový Jičín</t>
        </is>
      </c>
      <c r="L3709" t="inlineStr">
        <is>
          <t>RSG</t>
        </is>
      </c>
      <c r="M3709" t="inlineStr">
        <is>
          <t>Herman Petr</t>
        </is>
      </c>
      <c r="N3709" t="inlineStr">
        <is>
          <t>49.539468</t>
        </is>
      </c>
      <c r="O3709" t="inlineStr">
        <is>
          <t>18.023951</t>
        </is>
      </c>
      <c r="P3709" t="n">
        <v>20377.5</v>
      </c>
    </row>
    <row r="3710">
      <c r="A3710" t="n">
        <v>14940508</v>
      </c>
      <c r="B3710" t="n">
        <v>84940508</v>
      </c>
      <c r="C3710" t="inlineStr">
        <is>
          <t>VELKY TERMINAL</t>
        </is>
      </c>
      <c r="D3710" t="inlineStr">
        <is>
          <t>PETROL</t>
        </is>
      </c>
      <c r="E3710" t="inlineStr">
        <is>
          <t>1ORLEN</t>
        </is>
      </c>
      <c r="F3710" t="inlineStr">
        <is>
          <t>A</t>
        </is>
      </c>
      <c r="G3710" t="inlineStr">
        <is>
          <t>ORLEN Unipetrol RPA s.r.o.</t>
        </is>
      </c>
      <c r="H3710" t="inlineStr">
        <is>
          <t>Osvobozená (ČS ORLEN)</t>
        </is>
      </c>
      <c r="I3710" t="inlineStr">
        <is>
          <t>691</t>
        </is>
      </c>
      <c r="J3710" t="inlineStr">
        <is>
          <t>KLÁŠTEREC NAD OHŘÍ</t>
        </is>
      </c>
      <c r="K3710" t="inlineStr">
        <is>
          <t>Chomutov</t>
        </is>
      </c>
      <c r="L3710" t="inlineStr">
        <is>
          <t>RSD</t>
        </is>
      </c>
      <c r="M3710" t="inlineStr">
        <is>
          <t>Neubert Jaroslav</t>
        </is>
      </c>
      <c r="N3710" t="inlineStr">
        <is>
          <t>50.388872</t>
        </is>
      </c>
      <c r="O3710" t="inlineStr">
        <is>
          <t>13.194905</t>
        </is>
      </c>
      <c r="P3710" t="n">
        <v>20368.08</v>
      </c>
    </row>
    <row r="3711">
      <c r="A3711" t="n">
        <v>37201177</v>
      </c>
      <c r="B3711" t="n">
        <v>77200414</v>
      </c>
      <c r="C3711" t="inlineStr">
        <is>
          <t>LI</t>
        </is>
      </c>
      <c r="D3711" t="inlineStr">
        <is>
          <t>ČESKÁ POŠTA</t>
        </is>
      </c>
      <c r="E3711" t="inlineStr">
        <is>
          <t>1POSTA</t>
        </is>
      </c>
      <c r="F3711" t="inlineStr">
        <is>
          <t>P</t>
        </is>
      </c>
      <c r="G3711" t="inlineStr">
        <is>
          <t>Česká pošta - Šumperk 1</t>
        </is>
      </c>
      <c r="H3711" t="inlineStr">
        <is>
          <t>Gen. Svobody</t>
        </is>
      </c>
      <c r="I3711" t="inlineStr">
        <is>
          <t>100/13</t>
        </is>
      </c>
      <c r="J3711" t="inlineStr">
        <is>
          <t>ŠUMPERK</t>
        </is>
      </c>
      <c r="K3711" t="inlineStr">
        <is>
          <t>Šumperk</t>
        </is>
      </c>
      <c r="L3711" t="inlineStr">
        <is>
          <t>RSG</t>
        </is>
      </c>
      <c r="M3711" t="inlineStr">
        <is>
          <t>Brindžák Michal</t>
        </is>
      </c>
      <c r="N3711" t="inlineStr">
        <is>
          <t>49.967006</t>
        </is>
      </c>
      <c r="O3711" t="inlineStr">
        <is>
          <t>16.972256</t>
        </is>
      </c>
      <c r="P3711" t="n">
        <v>20354.23</v>
      </c>
    </row>
    <row r="3712">
      <c r="A3712" t="n">
        <v>16802201</v>
      </c>
      <c r="B3712" t="n">
        <v>86802201</v>
      </c>
      <c r="C3712" t="inlineStr">
        <is>
          <t>VELKY TERMINAL</t>
        </is>
      </c>
      <c r="D3712" t="inlineStr">
        <is>
          <t>IDT</t>
        </is>
      </c>
      <c r="E3712" t="inlineStr">
        <is>
          <t>4OSTATNI</t>
        </is>
      </c>
      <c r="F3712" t="inlineStr">
        <is>
          <t>A</t>
        </is>
      </c>
      <c r="G3712" t="inlineStr">
        <is>
          <t>JIŘÍ BALABÁN</t>
        </is>
      </c>
      <c r="H3712" t="inlineStr">
        <is>
          <t>Dlouhá</t>
        </is>
      </c>
      <c r="I3712" t="inlineStr">
        <is>
          <t>4</t>
        </is>
      </c>
      <c r="J3712" t="inlineStr">
        <is>
          <t>VEVERSKÁ BÍTÝŠKA</t>
        </is>
      </c>
      <c r="K3712" t="inlineStr">
        <is>
          <t>Brno-venkov</t>
        </is>
      </c>
      <c r="L3712" t="inlineStr">
        <is>
          <t>RSB</t>
        </is>
      </c>
      <c r="M3712" t="inlineStr">
        <is>
          <t>Hanuš Robert</t>
        </is>
      </c>
      <c r="N3712" t="inlineStr">
        <is>
          <t>49.275153</t>
        </is>
      </c>
      <c r="O3712" t="inlineStr">
        <is>
          <t>16.437580</t>
        </is>
      </c>
      <c r="P3712" t="n">
        <v>20351.92</v>
      </c>
    </row>
    <row r="3713">
      <c r="A3713" t="n">
        <v>11942401</v>
      </c>
      <c r="B3713" t="n">
        <v>81942401</v>
      </c>
      <c r="C3713" t="inlineStr">
        <is>
          <t>VELKY TERMINAL</t>
        </is>
      </c>
      <c r="D3713" t="inlineStr">
        <is>
          <t>IDT</t>
        </is>
      </c>
      <c r="E3713" t="inlineStr">
        <is>
          <t>3MARTIN</t>
        </is>
      </c>
      <c r="F3713" t="inlineStr">
        <is>
          <t>A</t>
        </is>
      </c>
      <c r="G3713" t="inlineStr">
        <is>
          <t>MARTIN Oil s.r.o.</t>
        </is>
      </c>
      <c r="H3713" t="inlineStr">
        <is>
          <t>Náchodská</t>
        </is>
      </c>
      <c r="I3713" t="inlineStr">
        <is>
          <t>2520/182</t>
        </is>
      </c>
      <c r="J3713" t="inlineStr">
        <is>
          <t>PRAHA 9 - HORNÍ POČERNICE</t>
        </is>
      </c>
      <c r="K3713" t="inlineStr">
        <is>
          <t>Praha</t>
        </is>
      </c>
      <c r="L3713" t="inlineStr">
        <is>
          <t>RSA</t>
        </is>
      </c>
      <c r="M3713" t="inlineStr">
        <is>
          <t>Hrubý Jiří</t>
        </is>
      </c>
      <c r="N3713" t="inlineStr">
        <is>
          <t>50.116805</t>
        </is>
      </c>
      <c r="O3713" t="inlineStr">
        <is>
          <t>14.622133</t>
        </is>
      </c>
      <c r="P3713" t="n">
        <v>20342.31</v>
      </c>
    </row>
    <row r="3714">
      <c r="A3714" t="n">
        <v>33200181</v>
      </c>
      <c r="B3714" t="n">
        <v>73200181</v>
      </c>
      <c r="C3714" t="inlineStr">
        <is>
          <t>LI</t>
        </is>
      </c>
      <c r="D3714" t="inlineStr">
        <is>
          <t>ČESKÁ POŠTA</t>
        </is>
      </c>
      <c r="E3714" t="inlineStr">
        <is>
          <t>1POSTA</t>
        </is>
      </c>
      <c r="F3714" t="inlineStr">
        <is>
          <t>P</t>
        </is>
      </c>
      <c r="G3714" t="inlineStr">
        <is>
          <t>Česká pošta - Klatovy 1</t>
        </is>
      </c>
      <c r="H3714" t="inlineStr">
        <is>
          <t>Nádražní</t>
        </is>
      </c>
      <c r="I3714" t="inlineStr">
        <is>
          <t>89</t>
        </is>
      </c>
      <c r="J3714" t="inlineStr">
        <is>
          <t>KLATOVY - KLATOVY III</t>
        </is>
      </c>
      <c r="K3714" t="inlineStr">
        <is>
          <t>Klatovy</t>
        </is>
      </c>
      <c r="L3714" t="inlineStr">
        <is>
          <t>RSC</t>
        </is>
      </c>
      <c r="M3714" t="inlineStr">
        <is>
          <t>Horejš Vladimír</t>
        </is>
      </c>
      <c r="N3714" t="inlineStr">
        <is>
          <t>49.396356</t>
        </is>
      </c>
      <c r="O3714" t="inlineStr">
        <is>
          <t>13.289014</t>
        </is>
      </c>
      <c r="P3714" t="n">
        <v>20316.92</v>
      </c>
    </row>
    <row r="3715">
      <c r="A3715" t="n">
        <v>17841302</v>
      </c>
      <c r="B3715" t="n">
        <v>87841302</v>
      </c>
      <c r="C3715" t="inlineStr">
        <is>
          <t>VELKY TERMINAL</t>
        </is>
      </c>
      <c r="D3715" t="inlineStr">
        <is>
          <t>IDT</t>
        </is>
      </c>
      <c r="E3715" t="inlineStr">
        <is>
          <t>4OSTATNI</t>
        </is>
      </c>
      <c r="F3715" t="inlineStr">
        <is>
          <t>A</t>
        </is>
      </c>
      <c r="G3715" t="inlineStr">
        <is>
          <t>Daniel Slíva</t>
        </is>
      </c>
      <c r="H3715" t="inlineStr">
        <is>
          <t>Nádražní</t>
        </is>
      </c>
      <c r="I3715" t="inlineStr">
        <is>
          <t>2052</t>
        </is>
      </c>
      <c r="J3715" t="inlineStr">
        <is>
          <t>FRÝDEK-MÍSTEK - FRÝDEK</t>
        </is>
      </c>
      <c r="K3715" t="inlineStr">
        <is>
          <t>Frýdek-Místek</t>
        </is>
      </c>
      <c r="L3715" t="inlineStr">
        <is>
          <t>RSG</t>
        </is>
      </c>
      <c r="M3715" t="inlineStr">
        <is>
          <t>Herman Michal</t>
        </is>
      </c>
      <c r="N3715" t="inlineStr">
        <is>
          <t>49.678033</t>
        </is>
      </c>
      <c r="O3715" t="inlineStr">
        <is>
          <t>18.353874</t>
        </is>
      </c>
      <c r="P3715" t="n">
        <v>20302.35</v>
      </c>
    </row>
    <row r="3716">
      <c r="A3716" t="n">
        <v>15734201</v>
      </c>
      <c r="B3716" t="n">
        <v>85734201</v>
      </c>
      <c r="C3716" t="inlineStr">
        <is>
          <t>VELKY TERMINAL</t>
        </is>
      </c>
      <c r="D3716" t="inlineStr">
        <is>
          <t>IDT</t>
        </is>
      </c>
      <c r="E3716" t="inlineStr">
        <is>
          <t>4OSTATNI</t>
        </is>
      </c>
      <c r="F3716" t="inlineStr">
        <is>
          <t>A</t>
        </is>
      </c>
      <c r="G3716" t="inlineStr">
        <is>
          <t>Světlana Jánošová</t>
        </is>
      </c>
      <c r="H3716" t="inlineStr">
        <is>
          <t>Okružní (stánek)</t>
        </is>
      </c>
      <c r="I3716" t="inlineStr"/>
      <c r="J3716" t="inlineStr">
        <is>
          <t>TÝNIŠTĚ NAD ORLICÍ</t>
        </is>
      </c>
      <c r="K3716" t="inlineStr">
        <is>
          <t>Rychnov nad Kněžnou</t>
        </is>
      </c>
      <c r="L3716" t="inlineStr">
        <is>
          <t>RSE</t>
        </is>
      </c>
      <c r="M3716" t="inlineStr">
        <is>
          <t>Lán Tomáš</t>
        </is>
      </c>
      <c r="N3716" t="inlineStr">
        <is>
          <t>50.155523</t>
        </is>
      </c>
      <c r="O3716" t="inlineStr">
        <is>
          <t>16.082240</t>
        </is>
      </c>
      <c r="P3716" t="n">
        <v>20297.31</v>
      </c>
    </row>
    <row r="3717">
      <c r="A3717" t="n">
        <v>15925201</v>
      </c>
      <c r="B3717" t="n">
        <v>85925201</v>
      </c>
      <c r="C3717" t="inlineStr">
        <is>
          <t>VELKY TERMINAL</t>
        </is>
      </c>
      <c r="D3717" t="inlineStr">
        <is>
          <t>PETROL</t>
        </is>
      </c>
      <c r="E3717" t="inlineStr">
        <is>
          <t>1EUROBIT</t>
        </is>
      </c>
      <c r="F3717" t="inlineStr">
        <is>
          <t>A</t>
        </is>
      </c>
      <c r="G3717" t="inlineStr">
        <is>
          <t>EUROBIT - čerpací stanice s.r.o.</t>
        </is>
      </c>
      <c r="H3717" t="inlineStr">
        <is>
          <t>Chrudimská</t>
        </is>
      </c>
      <c r="I3717" t="inlineStr">
        <is>
          <t>2861</t>
        </is>
      </c>
      <c r="J3717" t="inlineStr">
        <is>
          <t>PARDUBICE - ZELENÉ PŘEDMĚSTÍ</t>
        </is>
      </c>
      <c r="K3717" t="inlineStr">
        <is>
          <t>Pardubice</t>
        </is>
      </c>
      <c r="L3717" t="inlineStr">
        <is>
          <t>RSE</t>
        </is>
      </c>
      <c r="M3717" t="inlineStr">
        <is>
          <t>Jareš Jaroslav</t>
        </is>
      </c>
      <c r="N3717" t="inlineStr">
        <is>
          <t>50.014311</t>
        </is>
      </c>
      <c r="O3717" t="inlineStr">
        <is>
          <t>15.771538</t>
        </is>
      </c>
      <c r="P3717" t="n">
        <v>20270</v>
      </c>
    </row>
    <row r="3718">
      <c r="A3718" t="n">
        <v>12637601</v>
      </c>
      <c r="B3718" t="n">
        <v>82637601</v>
      </c>
      <c r="C3718" t="inlineStr">
        <is>
          <t>VELKY TERMINAL</t>
        </is>
      </c>
      <c r="D3718" t="inlineStr">
        <is>
          <t>IDT</t>
        </is>
      </c>
      <c r="E3718" t="inlineStr">
        <is>
          <t>4OSTATNI</t>
        </is>
      </c>
      <c r="F3718" t="inlineStr">
        <is>
          <t>A</t>
        </is>
      </c>
      <c r="G3718" t="inlineStr">
        <is>
          <t>Petra Novoveská</t>
        </is>
      </c>
      <c r="H3718" t="inlineStr">
        <is>
          <t>Jana Autengrubera</t>
        </is>
      </c>
      <c r="I3718" t="inlineStr">
        <is>
          <t>227</t>
        </is>
      </c>
      <c r="J3718" t="inlineStr">
        <is>
          <t>PACOV</t>
        </is>
      </c>
      <c r="K3718" t="inlineStr">
        <is>
          <t>Pelhřimov</t>
        </is>
      </c>
      <c r="L3718" t="inlineStr">
        <is>
          <t>RSB</t>
        </is>
      </c>
      <c r="M3718" t="inlineStr">
        <is>
          <t>Dvořák Petr</t>
        </is>
      </c>
      <c r="N3718" t="inlineStr">
        <is>
          <t>49.471520</t>
        </is>
      </c>
      <c r="O3718" t="inlineStr">
        <is>
          <t>15.002683</t>
        </is>
      </c>
      <c r="P3718" t="n">
        <v>20263.62</v>
      </c>
    </row>
    <row r="3719">
      <c r="A3719" t="n">
        <v>31201292</v>
      </c>
      <c r="B3719" t="n">
        <v>71200620</v>
      </c>
      <c r="C3719" t="inlineStr">
        <is>
          <t>LI</t>
        </is>
      </c>
      <c r="D3719" t="inlineStr">
        <is>
          <t>ČESKÁ POŠTA</t>
        </is>
      </c>
      <c r="E3719" t="inlineStr">
        <is>
          <t>1POSTA</t>
        </is>
      </c>
      <c r="F3719" t="inlineStr">
        <is>
          <t>P</t>
        </is>
      </c>
      <c r="G3719" t="inlineStr">
        <is>
          <t>Česká pošta - Kouřim</t>
        </is>
      </c>
      <c r="H3719" t="inlineStr">
        <is>
          <t>Mírové náměstí</t>
        </is>
      </c>
      <c r="I3719" t="inlineStr">
        <is>
          <t>145</t>
        </is>
      </c>
      <c r="J3719" t="inlineStr">
        <is>
          <t>KOUŘIM</t>
        </is>
      </c>
      <c r="K3719" t="inlineStr">
        <is>
          <t>Kolín</t>
        </is>
      </c>
      <c r="L3719" t="inlineStr">
        <is>
          <t>RSA</t>
        </is>
      </c>
      <c r="M3719" t="inlineStr">
        <is>
          <t>Česnek Miroslav</t>
        </is>
      </c>
      <c r="N3719" t="inlineStr">
        <is>
          <t>50.002189</t>
        </is>
      </c>
      <c r="O3719" t="inlineStr">
        <is>
          <t>14.977728</t>
        </is>
      </c>
      <c r="P3719" t="n">
        <v>20259.23</v>
      </c>
    </row>
    <row r="3720">
      <c r="A3720" t="n">
        <v>17705034</v>
      </c>
      <c r="B3720" t="n">
        <v>87705034</v>
      </c>
      <c r="C3720" t="inlineStr">
        <is>
          <t>VELKY TERMINAL</t>
        </is>
      </c>
      <c r="D3720" t="inlineStr">
        <is>
          <t>KA PARTNERS</t>
        </is>
      </c>
      <c r="E3720" t="inlineStr">
        <is>
          <t>1HRUSKA</t>
        </is>
      </c>
      <c r="F3720" t="inlineStr">
        <is>
          <t>A</t>
        </is>
      </c>
      <c r="G3720" t="inlineStr">
        <is>
          <t>H R U Š K A , spol. s r.o.</t>
        </is>
      </c>
      <c r="H3720" t="inlineStr">
        <is>
          <t>17. listopadu</t>
        </is>
      </c>
      <c r="I3720" t="inlineStr">
        <is>
          <t>146/27</t>
        </is>
      </c>
      <c r="J3720" t="inlineStr">
        <is>
          <t>BÍLOVEC</t>
        </is>
      </c>
      <c r="K3720" t="inlineStr">
        <is>
          <t>Nový Jičín</t>
        </is>
      </c>
      <c r="L3720" t="inlineStr">
        <is>
          <t>RSG</t>
        </is>
      </c>
      <c r="M3720" t="inlineStr">
        <is>
          <t>Brindžák Michal</t>
        </is>
      </c>
      <c r="N3720" t="inlineStr">
        <is>
          <t>49.760192</t>
        </is>
      </c>
      <c r="O3720" t="inlineStr">
        <is>
          <t>18.017605</t>
        </is>
      </c>
      <c r="P3720" t="n">
        <v>20248.77</v>
      </c>
    </row>
    <row r="3721">
      <c r="A3721" t="n">
        <v>11870501</v>
      </c>
      <c r="B3721" t="n">
        <v>81870501</v>
      </c>
      <c r="C3721" t="inlineStr">
        <is>
          <t>VELKY TERMINAL</t>
        </is>
      </c>
      <c r="D3721" t="inlineStr">
        <is>
          <t>IDT</t>
        </is>
      </c>
      <c r="E3721" t="inlineStr">
        <is>
          <t>4OSTATNI</t>
        </is>
      </c>
      <c r="F3721" t="inlineStr">
        <is>
          <t>A</t>
        </is>
      </c>
      <c r="G3721" t="inlineStr">
        <is>
          <t>Daniel Šedivý - Elektro DANIKO</t>
        </is>
      </c>
      <c r="H3721" t="inlineStr">
        <is>
          <t>Sofijské náměstí</t>
        </is>
      </c>
      <c r="I3721" t="inlineStr">
        <is>
          <t>3401</t>
        </is>
      </c>
      <c r="J3721" t="inlineStr">
        <is>
          <t>PRAHA 4 - MODŘANY</t>
        </is>
      </c>
      <c r="K3721" t="inlineStr">
        <is>
          <t>Praha</t>
        </is>
      </c>
      <c r="L3721" t="inlineStr">
        <is>
          <t>RSA</t>
        </is>
      </c>
      <c r="M3721" t="inlineStr">
        <is>
          <t>Myslivec Jan</t>
        </is>
      </c>
      <c r="N3721" t="inlineStr">
        <is>
          <t>50.006182</t>
        </is>
      </c>
      <c r="O3721" t="inlineStr">
        <is>
          <t>14.418060</t>
        </is>
      </c>
      <c r="P3721" t="n">
        <v>20244.42</v>
      </c>
    </row>
    <row r="3722">
      <c r="A3722" t="n">
        <v>15623217</v>
      </c>
      <c r="B3722" t="n">
        <v>85623217</v>
      </c>
      <c r="C3722" t="inlineStr">
        <is>
          <t>VELKY TERMINAL</t>
        </is>
      </c>
      <c r="D3722" t="inlineStr">
        <is>
          <t>IDT</t>
        </is>
      </c>
      <c r="E3722" t="inlineStr">
        <is>
          <t>2SEBRLE</t>
        </is>
      </c>
      <c r="F3722" t="inlineStr">
        <is>
          <t>A</t>
        </is>
      </c>
      <c r="G3722" t="inlineStr">
        <is>
          <t>Šebrle s.r.o.</t>
        </is>
      </c>
      <c r="H3722" t="inlineStr">
        <is>
          <t>Náchodská</t>
        </is>
      </c>
      <c r="I3722" t="inlineStr">
        <is>
          <t>162</t>
        </is>
      </c>
      <c r="J3722" t="inlineStr">
        <is>
          <t>TRUTNOV</t>
        </is>
      </c>
      <c r="K3722" t="inlineStr">
        <is>
          <t>Trutnov</t>
        </is>
      </c>
      <c r="L3722" t="inlineStr">
        <is>
          <t>RSE</t>
        </is>
      </c>
      <c r="M3722" t="inlineStr">
        <is>
          <t>Lán Tomáš</t>
        </is>
      </c>
      <c r="N3722" t="inlineStr">
        <is>
          <t>50.571886</t>
        </is>
      </c>
      <c r="O3722" t="inlineStr">
        <is>
          <t>15.943881</t>
        </is>
      </c>
      <c r="P3722" t="n">
        <v>20244.42</v>
      </c>
    </row>
    <row r="3723">
      <c r="A3723" t="n">
        <v>17846101</v>
      </c>
      <c r="B3723" t="n">
        <v>87846101</v>
      </c>
      <c r="C3723" t="inlineStr">
        <is>
          <t>VELKY TERMINAL</t>
        </is>
      </c>
      <c r="D3723" t="inlineStr">
        <is>
          <t>IDT</t>
        </is>
      </c>
      <c r="E3723" t="inlineStr">
        <is>
          <t>2POSTAF</t>
        </is>
      </c>
      <c r="F3723" t="inlineStr">
        <is>
          <t>A</t>
        </is>
      </c>
      <c r="G3723" t="inlineStr">
        <is>
          <t>Obec Hladké Životice</t>
        </is>
      </c>
      <c r="H3723" t="inlineStr">
        <is>
          <t>Hlavní</t>
        </is>
      </c>
      <c r="I3723" t="inlineStr">
        <is>
          <t>208</t>
        </is>
      </c>
      <c r="J3723" t="inlineStr">
        <is>
          <t>HLADKÉ ŽIVOTICE</t>
        </is>
      </c>
      <c r="K3723" t="inlineStr">
        <is>
          <t>Nový Jičín</t>
        </is>
      </c>
      <c r="L3723" t="inlineStr">
        <is>
          <t>RSG</t>
        </is>
      </c>
      <c r="M3723" t="inlineStr">
        <is>
          <t>Herman Petr</t>
        </is>
      </c>
      <c r="N3723" t="inlineStr">
        <is>
          <t>49.683022</t>
        </is>
      </c>
      <c r="O3723" t="inlineStr">
        <is>
          <t>17.957516</t>
        </is>
      </c>
      <c r="P3723" t="n">
        <v>20240</v>
      </c>
    </row>
    <row r="3724">
      <c r="A3724" t="n">
        <v>15724121</v>
      </c>
      <c r="B3724" t="n">
        <v>85724121</v>
      </c>
      <c r="C3724" t="inlineStr">
        <is>
          <t>VELKY TERMINAL</t>
        </is>
      </c>
      <c r="D3724" t="inlineStr">
        <is>
          <t>KA PARTNERS</t>
        </is>
      </c>
      <c r="E3724" t="inlineStr">
        <is>
          <t>1HRUSKA</t>
        </is>
      </c>
      <c r="F3724" t="inlineStr">
        <is>
          <t>A</t>
        </is>
      </c>
      <c r="G3724" t="inlineStr">
        <is>
          <t>H R U Š K A , spol. s r.o.</t>
        </is>
      </c>
      <c r="H3724" t="inlineStr">
        <is>
          <t>Mýtní</t>
        </is>
      </c>
      <c r="I3724" t="inlineStr">
        <is>
          <t>657/6</t>
        </is>
      </c>
      <c r="J3724" t="inlineStr">
        <is>
          <t>SVITAVY - LÁNY</t>
        </is>
      </c>
      <c r="K3724" t="inlineStr">
        <is>
          <t>Svitavy</t>
        </is>
      </c>
      <c r="L3724" t="inlineStr">
        <is>
          <t>RSE</t>
        </is>
      </c>
      <c r="M3724" t="inlineStr">
        <is>
          <t>Rek Lubomír</t>
        </is>
      </c>
      <c r="N3724" t="inlineStr">
        <is>
          <t>49.747955</t>
        </is>
      </c>
      <c r="O3724" t="inlineStr">
        <is>
          <t>16.474326</t>
        </is>
      </c>
      <c r="P3724" t="n">
        <v>20235</v>
      </c>
    </row>
    <row r="3725">
      <c r="A3725" t="n">
        <v>37200781</v>
      </c>
      <c r="B3725" t="n">
        <v>77200171</v>
      </c>
      <c r="C3725" t="inlineStr">
        <is>
          <t>LI</t>
        </is>
      </c>
      <c r="D3725" t="inlineStr">
        <is>
          <t>ČESKÁ POŠTA</t>
        </is>
      </c>
      <c r="E3725" t="inlineStr">
        <is>
          <t>1POSTA</t>
        </is>
      </c>
      <c r="F3725" t="inlineStr">
        <is>
          <t>P</t>
        </is>
      </c>
      <c r="G3725" t="inlineStr">
        <is>
          <t>Česká pošta - Horní Lideč</t>
        </is>
      </c>
      <c r="H3725" t="inlineStr">
        <is>
          <t>Horní Lideč</t>
        </is>
      </c>
      <c r="I3725" t="inlineStr">
        <is>
          <t>104</t>
        </is>
      </c>
      <c r="J3725" t="inlineStr">
        <is>
          <t>HORNÍ LIDEČ</t>
        </is>
      </c>
      <c r="K3725" t="inlineStr">
        <is>
          <t>Vsetín</t>
        </is>
      </c>
      <c r="L3725" t="inlineStr">
        <is>
          <t>RSG</t>
        </is>
      </c>
      <c r="M3725" t="inlineStr">
        <is>
          <t>Herman Michal</t>
        </is>
      </c>
      <c r="N3725" t="inlineStr">
        <is>
          <t>49.181722</t>
        </is>
      </c>
      <c r="O3725" t="inlineStr">
        <is>
          <t>18.060609</t>
        </is>
      </c>
      <c r="P3725" t="n">
        <v>20235</v>
      </c>
    </row>
    <row r="3726">
      <c r="A3726" t="n">
        <v>11750030</v>
      </c>
      <c r="B3726" t="n">
        <v>81750030</v>
      </c>
      <c r="C3726" t="inlineStr">
        <is>
          <t>VELKY TERMINAL</t>
        </is>
      </c>
      <c r="D3726" t="inlineStr">
        <is>
          <t>KA PARTNERS</t>
        </is>
      </c>
      <c r="E3726" t="inlineStr">
        <is>
          <t>1TESCOFS</t>
        </is>
      </c>
      <c r="F3726" t="inlineStr">
        <is>
          <t>A</t>
        </is>
      </c>
      <c r="G3726" t="inlineStr">
        <is>
          <t>Žabka - potraviny</t>
        </is>
      </c>
      <c r="H3726" t="inlineStr">
        <is>
          <t>Na Záhonech</t>
        </is>
      </c>
      <c r="I3726" t="inlineStr">
        <is>
          <t>1301/41</t>
        </is>
      </c>
      <c r="J3726" t="inlineStr">
        <is>
          <t>PRAHA 4 - MICHLE</t>
        </is>
      </c>
      <c r="K3726" t="inlineStr">
        <is>
          <t>Praha</t>
        </is>
      </c>
      <c r="L3726" t="inlineStr">
        <is>
          <t>RSA</t>
        </is>
      </c>
      <c r="M3726" t="inlineStr">
        <is>
          <t>Myslivec Jan</t>
        </is>
      </c>
      <c r="N3726" t="inlineStr">
        <is>
          <t>50.047737</t>
        </is>
      </c>
      <c r="O3726" t="inlineStr">
        <is>
          <t>14.467535</t>
        </is>
      </c>
      <c r="P3726" t="n">
        <v>20234.23</v>
      </c>
    </row>
    <row r="3727">
      <c r="A3727" t="n">
        <v>32200561</v>
      </c>
      <c r="B3727" t="n">
        <v>72200278</v>
      </c>
      <c r="C3727" t="inlineStr">
        <is>
          <t>LI</t>
        </is>
      </c>
      <c r="D3727" t="inlineStr">
        <is>
          <t>ČESKÁ POŠTA</t>
        </is>
      </c>
      <c r="E3727" t="inlineStr">
        <is>
          <t>1POSTA</t>
        </is>
      </c>
      <c r="F3727" t="inlineStr">
        <is>
          <t>P</t>
        </is>
      </c>
      <c r="G3727" t="inlineStr">
        <is>
          <t>Česká pošta - Planá nad Lužnicí</t>
        </is>
      </c>
      <c r="H3727" t="inlineStr">
        <is>
          <t>Zákostelní</t>
        </is>
      </c>
      <c r="I3727" t="inlineStr">
        <is>
          <t>720</t>
        </is>
      </c>
      <c r="J3727" t="inlineStr">
        <is>
          <t>PLANÁ NAD LUŽNICÍ</t>
        </is>
      </c>
      <c r="K3727" t="inlineStr">
        <is>
          <t>Tábor</t>
        </is>
      </c>
      <c r="L3727" t="inlineStr">
        <is>
          <t>RSB</t>
        </is>
      </c>
      <c r="M3727" t="inlineStr">
        <is>
          <t>Dvořák Petr</t>
        </is>
      </c>
      <c r="N3727" t="inlineStr">
        <is>
          <t>49.350953</t>
        </is>
      </c>
      <c r="O3727" t="inlineStr">
        <is>
          <t>14.704084</t>
        </is>
      </c>
      <c r="P3727" t="n">
        <v>20233.85</v>
      </c>
    </row>
    <row r="3728">
      <c r="A3728" t="n">
        <v>13934030</v>
      </c>
      <c r="B3728" t="n">
        <v>83934030</v>
      </c>
      <c r="C3728" t="inlineStr">
        <is>
          <t>VELKY TERMINAL</t>
        </is>
      </c>
      <c r="D3728" t="inlineStr">
        <is>
          <t>PETROL</t>
        </is>
      </c>
      <c r="E3728" t="inlineStr">
        <is>
          <t>1ORLEN</t>
        </is>
      </c>
      <c r="F3728" t="inlineStr">
        <is>
          <t>A</t>
        </is>
      </c>
      <c r="G3728" t="inlineStr">
        <is>
          <t>ORLEN Unipetrol RPA s.r.o.</t>
        </is>
      </c>
      <c r="H3728" t="inlineStr">
        <is>
          <t>Dobřanská (ČS ORLEN)</t>
        </is>
      </c>
      <c r="I3728" t="inlineStr">
        <is>
          <t>2955/14</t>
        </is>
      </c>
      <c r="J3728" t="inlineStr">
        <is>
          <t>PLZEŇ - JIŽNÍ PŘEDMĚSTÍ</t>
        </is>
      </c>
      <c r="K3728" t="inlineStr">
        <is>
          <t>Plzeň-město</t>
        </is>
      </c>
      <c r="L3728" t="inlineStr">
        <is>
          <t>RSC</t>
        </is>
      </c>
      <c r="M3728" t="inlineStr">
        <is>
          <t>Horejš Vladimír</t>
        </is>
      </c>
      <c r="N3728" t="inlineStr">
        <is>
          <t>49.723248</t>
        </is>
      </c>
      <c r="O3728" t="inlineStr">
        <is>
          <t>13.354204</t>
        </is>
      </c>
      <c r="P3728" t="n">
        <v>20226.73</v>
      </c>
    </row>
    <row r="3729">
      <c r="A3729" t="n">
        <v>11528001</v>
      </c>
      <c r="B3729" t="n">
        <v>81528001</v>
      </c>
      <c r="C3729" t="inlineStr">
        <is>
          <t>VELKY TERMINAL</t>
        </is>
      </c>
      <c r="D3729" t="inlineStr">
        <is>
          <t>PETROL</t>
        </is>
      </c>
      <c r="E3729" t="inlineStr">
        <is>
          <t>1KM-PRONA</t>
        </is>
      </c>
      <c r="F3729" t="inlineStr">
        <is>
          <t>A</t>
        </is>
      </c>
      <c r="G3729" t="inlineStr">
        <is>
          <t>Richard Nikolaj Marinov</t>
        </is>
      </c>
      <c r="H3729" t="inlineStr">
        <is>
          <t>Pražská</t>
        </is>
      </c>
      <c r="I3729" t="inlineStr">
        <is>
          <t>992</t>
        </is>
      </c>
      <c r="J3729" t="inlineStr">
        <is>
          <t>MĚSTEC KRÁLOVÉ</t>
        </is>
      </c>
      <c r="K3729" t="inlineStr">
        <is>
          <t>Nymburk</t>
        </is>
      </c>
      <c r="L3729" t="inlineStr">
        <is>
          <t>RSA</t>
        </is>
      </c>
      <c r="M3729" t="inlineStr">
        <is>
          <t>Česnek Miroslav</t>
        </is>
      </c>
      <c r="N3729" t="inlineStr">
        <is>
          <t>50.200177</t>
        </is>
      </c>
      <c r="O3729" t="inlineStr">
        <is>
          <t>15.295440</t>
        </is>
      </c>
      <c r="P3729" t="n">
        <v>20221.35</v>
      </c>
    </row>
    <row r="3730">
      <c r="A3730" t="n">
        <v>12609101</v>
      </c>
      <c r="B3730" t="n">
        <v>82609101</v>
      </c>
      <c r="C3730" t="inlineStr">
        <is>
          <t>VELKY TERMINAL</t>
        </is>
      </c>
      <c r="D3730" t="inlineStr">
        <is>
          <t>IDT</t>
        </is>
      </c>
      <c r="E3730" t="inlineStr">
        <is>
          <t>4OSTATNI</t>
        </is>
      </c>
      <c r="F3730" t="inlineStr">
        <is>
          <t>A</t>
        </is>
      </c>
      <c r="G3730" t="inlineStr">
        <is>
          <t>Jaroslava Valová V&amp;V</t>
        </is>
      </c>
      <c r="H3730" t="inlineStr">
        <is>
          <t>Čimelice</t>
        </is>
      </c>
      <c r="I3730" t="inlineStr">
        <is>
          <t>7</t>
        </is>
      </c>
      <c r="J3730" t="inlineStr">
        <is>
          <t>ČIMELICE</t>
        </is>
      </c>
      <c r="K3730" t="inlineStr">
        <is>
          <t>Písek</t>
        </is>
      </c>
      <c r="L3730" t="inlineStr">
        <is>
          <t>RSB</t>
        </is>
      </c>
      <c r="M3730" t="inlineStr">
        <is>
          <t>Štolba Jan</t>
        </is>
      </c>
      <c r="N3730" t="inlineStr">
        <is>
          <t>49.465398</t>
        </is>
      </c>
      <c r="O3730" t="inlineStr">
        <is>
          <t>14.068487</t>
        </is>
      </c>
      <c r="P3730" t="n">
        <v>20220.38</v>
      </c>
    </row>
    <row r="3731">
      <c r="A3731" t="n">
        <v>11973401</v>
      </c>
      <c r="B3731" t="n">
        <v>81973401</v>
      </c>
      <c r="C3731" t="inlineStr">
        <is>
          <t>VELKY TERMINAL</t>
        </is>
      </c>
      <c r="D3731" t="inlineStr">
        <is>
          <t>IDT</t>
        </is>
      </c>
      <c r="E3731" t="inlineStr">
        <is>
          <t>4OSTATNI</t>
        </is>
      </c>
      <c r="F3731" t="inlineStr">
        <is>
          <t>A</t>
        </is>
      </c>
      <c r="G3731" t="inlineStr">
        <is>
          <t>J+S tabák, s.r.o.</t>
        </is>
      </c>
      <c r="H3731" t="inlineStr">
        <is>
          <t>Vítězná</t>
        </is>
      </c>
      <c r="I3731" t="inlineStr">
        <is>
          <t>534/16</t>
        </is>
      </c>
      <c r="J3731" t="inlineStr">
        <is>
          <t>PRAHA 1 - MALÁ STRANA</t>
        </is>
      </c>
      <c r="K3731" t="inlineStr">
        <is>
          <t>Praha</t>
        </is>
      </c>
      <c r="L3731" t="inlineStr">
        <is>
          <t>RSA</t>
        </is>
      </c>
      <c r="M3731" t="inlineStr">
        <is>
          <t>Fiedler Miroslav</t>
        </is>
      </c>
      <c r="N3731" t="inlineStr">
        <is>
          <t>50.081336</t>
        </is>
      </c>
      <c r="O3731" t="inlineStr">
        <is>
          <t>14.405193</t>
        </is>
      </c>
      <c r="P3731" t="n">
        <v>20202.88</v>
      </c>
    </row>
    <row r="3732">
      <c r="A3732" t="n">
        <v>15623240</v>
      </c>
      <c r="B3732" t="n">
        <v>85623240</v>
      </c>
      <c r="C3732" t="inlineStr">
        <is>
          <t>VELKY TERMINAL</t>
        </is>
      </c>
      <c r="D3732" t="inlineStr">
        <is>
          <t>IDT</t>
        </is>
      </c>
      <c r="E3732" t="inlineStr">
        <is>
          <t>2SEBRLE</t>
        </is>
      </c>
      <c r="F3732" t="inlineStr">
        <is>
          <t>A</t>
        </is>
      </c>
      <c r="G3732" t="inlineStr">
        <is>
          <t>Šebrle s.r.o.</t>
        </is>
      </c>
      <c r="H3732" t="inlineStr">
        <is>
          <t>Pražská</t>
        </is>
      </c>
      <c r="I3732" t="inlineStr">
        <is>
          <t>341</t>
        </is>
      </c>
      <c r="J3732" t="inlineStr">
        <is>
          <t>PŘELOUČ</t>
        </is>
      </c>
      <c r="K3732" t="inlineStr">
        <is>
          <t>Pardubice</t>
        </is>
      </c>
      <c r="L3732" t="inlineStr">
        <is>
          <t>RSE</t>
        </is>
      </c>
      <c r="M3732" t="inlineStr">
        <is>
          <t>Jareš Jaroslav</t>
        </is>
      </c>
      <c r="N3732" t="inlineStr">
        <is>
          <t>50.038734</t>
        </is>
      </c>
      <c r="O3732" t="inlineStr">
        <is>
          <t>15.554696</t>
        </is>
      </c>
      <c r="P3732" t="n">
        <v>20199</v>
      </c>
    </row>
    <row r="3733">
      <c r="A3733" t="n">
        <v>16962508</v>
      </c>
      <c r="B3733" t="n">
        <v>86962508</v>
      </c>
      <c r="C3733" t="inlineStr">
        <is>
          <t>VELKY TERMINAL</t>
        </is>
      </c>
      <c r="D3733" t="inlineStr">
        <is>
          <t>PETROL</t>
        </is>
      </c>
      <c r="E3733" t="inlineStr">
        <is>
          <t>1ORLEN</t>
        </is>
      </c>
      <c r="F3733" t="inlineStr">
        <is>
          <t>A</t>
        </is>
      </c>
      <c r="G3733" t="inlineStr">
        <is>
          <t>ORLEN Unipetrol RPA s.r.o.</t>
        </is>
      </c>
      <c r="H3733" t="inlineStr">
        <is>
          <t>Znojemská</t>
        </is>
      </c>
      <c r="I3733" t="inlineStr">
        <is>
          <t>4715/90</t>
        </is>
      </c>
      <c r="J3733" t="inlineStr">
        <is>
          <t>JIHLAVA</t>
        </is>
      </c>
      <c r="K3733" t="inlineStr">
        <is>
          <t>Jihlava</t>
        </is>
      </c>
      <c r="L3733" t="inlineStr">
        <is>
          <t>RSB</t>
        </is>
      </c>
      <c r="M3733" t="inlineStr">
        <is>
          <t>Hanuš Robert</t>
        </is>
      </c>
      <c r="N3733" t="inlineStr">
        <is>
          <t>49.381231</t>
        </is>
      </c>
      <c r="O3733" t="inlineStr">
        <is>
          <t>15.592389</t>
        </is>
      </c>
      <c r="P3733" t="n">
        <v>20191.15</v>
      </c>
    </row>
    <row r="3734">
      <c r="A3734" t="n">
        <v>13934023</v>
      </c>
      <c r="B3734" t="n">
        <v>83934023</v>
      </c>
      <c r="C3734" t="inlineStr">
        <is>
          <t>VELKY TERMINAL</t>
        </is>
      </c>
      <c r="D3734" t="inlineStr">
        <is>
          <t>PETROL</t>
        </is>
      </c>
      <c r="E3734" t="inlineStr">
        <is>
          <t>1ORLEN</t>
        </is>
      </c>
      <c r="F3734" t="inlineStr">
        <is>
          <t>A</t>
        </is>
      </c>
      <c r="G3734" t="inlineStr">
        <is>
          <t>ORLEN Unipetrol RPA s.r.o.</t>
        </is>
      </c>
      <c r="H3734" t="inlineStr">
        <is>
          <t>Šlovice (ČS ORLEN)</t>
        </is>
      </c>
      <c r="I3734" t="inlineStr">
        <is>
          <t>129</t>
        </is>
      </c>
      <c r="J3734" t="inlineStr">
        <is>
          <t>DOBŘANY</t>
        </is>
      </c>
      <c r="K3734" t="inlineStr">
        <is>
          <t>Plzeň-jih</t>
        </is>
      </c>
      <c r="L3734" t="inlineStr">
        <is>
          <t>RSC</t>
        </is>
      </c>
      <c r="M3734" t="inlineStr">
        <is>
          <t>Horejš Vladimír</t>
        </is>
      </c>
      <c r="N3734" t="inlineStr">
        <is>
          <t>49.678341</t>
        </is>
      </c>
      <c r="O3734" t="inlineStr">
        <is>
          <t>13.330870</t>
        </is>
      </c>
      <c r="P3734" t="n">
        <v>20186.96</v>
      </c>
    </row>
    <row r="3735">
      <c r="A3735" t="n">
        <v>12635802</v>
      </c>
      <c r="B3735" t="n">
        <v>82635802</v>
      </c>
      <c r="C3735" t="inlineStr">
        <is>
          <t>VELKY TERMINAL</t>
        </is>
      </c>
      <c r="D3735" t="inlineStr">
        <is>
          <t>IDT</t>
        </is>
      </c>
      <c r="E3735" t="inlineStr">
        <is>
          <t>4OSTATNI</t>
        </is>
      </c>
      <c r="F3735" t="inlineStr">
        <is>
          <t>A</t>
        </is>
      </c>
      <c r="G3735" t="inlineStr">
        <is>
          <t>Vojtěch Král s.r.o.</t>
        </is>
      </c>
      <c r="H3735" t="inlineStr">
        <is>
          <t>J. Opletala - stánek -parc.č. 2061/211</t>
        </is>
      </c>
      <c r="I3735" t="inlineStr"/>
      <c r="J3735" t="inlineStr">
        <is>
          <t>ČESKÉ BUDĚJOVICE</t>
        </is>
      </c>
      <c r="K3735" t="inlineStr">
        <is>
          <t>České Budějovice</t>
        </is>
      </c>
      <c r="L3735" t="inlineStr">
        <is>
          <t>RSB</t>
        </is>
      </c>
      <c r="M3735" t="inlineStr">
        <is>
          <t>Štolba Jan</t>
        </is>
      </c>
      <c r="N3735" t="inlineStr">
        <is>
          <t>48.982657</t>
        </is>
      </c>
      <c r="O3735" t="inlineStr">
        <is>
          <t>14.445364</t>
        </is>
      </c>
      <c r="P3735" t="n">
        <v>20167.31</v>
      </c>
    </row>
    <row r="3736">
      <c r="A3736" t="n">
        <v>13914629</v>
      </c>
      <c r="B3736" t="n">
        <v>83914629</v>
      </c>
      <c r="C3736" t="inlineStr">
        <is>
          <t>VELKY TERMINAL</t>
        </is>
      </c>
      <c r="D3736" t="inlineStr">
        <is>
          <t>PETROL</t>
        </is>
      </c>
      <c r="E3736" t="inlineStr">
        <is>
          <t>1MOL</t>
        </is>
      </c>
      <c r="F3736" t="inlineStr">
        <is>
          <t>A</t>
        </is>
      </c>
      <c r="G3736" t="inlineStr">
        <is>
          <t>MOL Česká republika, s.r.o.</t>
        </is>
      </c>
      <c r="H3736" t="inlineStr">
        <is>
          <t>Nejda</t>
        </is>
      </c>
      <c r="I3736" t="inlineStr">
        <is>
          <t>20</t>
        </is>
      </c>
      <c r="J3736" t="inlineStr">
        <is>
          <t>HÁJEK</t>
        </is>
      </c>
      <c r="K3736" t="inlineStr">
        <is>
          <t>Karlovy Vary</t>
        </is>
      </c>
      <c r="L3736" t="inlineStr">
        <is>
          <t>RSC</t>
        </is>
      </c>
      <c r="M3736" t="inlineStr">
        <is>
          <t>Beneš Lukáš</t>
        </is>
      </c>
      <c r="N3736" t="inlineStr">
        <is>
          <t>50.280785</t>
        </is>
      </c>
      <c r="O3736" t="inlineStr">
        <is>
          <t>12.938452</t>
        </is>
      </c>
      <c r="P3736" t="n">
        <v>20156.92</v>
      </c>
    </row>
    <row r="3737">
      <c r="A3737" t="n">
        <v>11516601</v>
      </c>
      <c r="B3737" t="n">
        <v>81516601</v>
      </c>
      <c r="C3737" t="inlineStr">
        <is>
          <t>VELKY TERMINAL</t>
        </is>
      </c>
      <c r="D3737" t="inlineStr">
        <is>
          <t>IDT</t>
        </is>
      </c>
      <c r="E3737" t="inlineStr">
        <is>
          <t>4OSTATNI</t>
        </is>
      </c>
      <c r="F3737" t="inlineStr">
        <is>
          <t>A</t>
        </is>
      </c>
      <c r="G3737" t="inlineStr">
        <is>
          <t>G.A.S. Petroleum Group s.r.o.</t>
        </is>
      </c>
      <c r="H3737" t="inlineStr">
        <is>
          <t>Dobronická (ČS PHM)</t>
        </is>
      </c>
      <c r="I3737" t="inlineStr"/>
      <c r="J3737" t="inlineStr">
        <is>
          <t>PRAHA 4 - KUNRATICE</t>
        </is>
      </c>
      <c r="K3737" t="inlineStr">
        <is>
          <t>Praha</t>
        </is>
      </c>
      <c r="L3737" t="inlineStr">
        <is>
          <t>RSA</t>
        </is>
      </c>
      <c r="M3737" t="inlineStr">
        <is>
          <t>Myslivec Jan</t>
        </is>
      </c>
      <c r="N3737" t="inlineStr">
        <is>
          <t>50.010231</t>
        </is>
      </c>
      <c r="O3737" t="inlineStr">
        <is>
          <t>14.475302</t>
        </is>
      </c>
      <c r="P3737" t="n">
        <v>20147.12</v>
      </c>
    </row>
    <row r="3738">
      <c r="A3738" t="n">
        <v>12923313</v>
      </c>
      <c r="B3738" t="n">
        <v>82923313</v>
      </c>
      <c r="C3738" t="inlineStr">
        <is>
          <t>VELKY TERMINAL</t>
        </is>
      </c>
      <c r="D3738" t="inlineStr">
        <is>
          <t>PETROL</t>
        </is>
      </c>
      <c r="E3738" t="inlineStr">
        <is>
          <t>1MOL</t>
        </is>
      </c>
      <c r="F3738" t="inlineStr">
        <is>
          <t>A</t>
        </is>
      </c>
      <c r="G3738" t="inlineStr">
        <is>
          <t>MOL Česká republika, s.r.o.</t>
        </is>
      </c>
      <c r="H3738" t="inlineStr">
        <is>
          <t>Pelhřimovská</t>
        </is>
      </c>
      <c r="I3738" t="inlineStr">
        <is>
          <t>758</t>
        </is>
      </c>
      <c r="J3738" t="inlineStr">
        <is>
          <t>KAMENICE NAD LIPOU</t>
        </is>
      </c>
      <c r="K3738" t="inlineStr">
        <is>
          <t>Pelhřimov</t>
        </is>
      </c>
      <c r="L3738" t="inlineStr">
        <is>
          <t>RSB</t>
        </is>
      </c>
      <c r="M3738" t="inlineStr">
        <is>
          <t>Dvořák Petr</t>
        </is>
      </c>
      <c r="N3738" t="inlineStr">
        <is>
          <t>49.313057</t>
        </is>
      </c>
      <c r="O3738" t="inlineStr">
        <is>
          <t>15.081541</t>
        </is>
      </c>
      <c r="P3738" t="n">
        <v>20135.08</v>
      </c>
    </row>
    <row r="3739">
      <c r="A3739" t="n">
        <v>15925202</v>
      </c>
      <c r="B3739" t="n">
        <v>85925202</v>
      </c>
      <c r="C3739" t="inlineStr">
        <is>
          <t>VELKY TERMINAL</t>
        </is>
      </c>
      <c r="D3739" t="inlineStr">
        <is>
          <t>PETROL</t>
        </is>
      </c>
      <c r="E3739" t="inlineStr">
        <is>
          <t>1EUROBIT</t>
        </is>
      </c>
      <c r="F3739" t="inlineStr">
        <is>
          <t>A</t>
        </is>
      </c>
      <c r="G3739" t="inlineStr">
        <is>
          <t>EUROBIT - čerpací stanice s.r.o.</t>
        </is>
      </c>
      <c r="H3739" t="inlineStr">
        <is>
          <t>Olbrachtova</t>
        </is>
      </c>
      <c r="I3739" t="inlineStr">
        <is>
          <t>36</t>
        </is>
      </c>
      <c r="J3739" t="inlineStr">
        <is>
          <t>CHRUDIM - CHRUDIM IV</t>
        </is>
      </c>
      <c r="K3739" t="inlineStr">
        <is>
          <t>Chrudim</t>
        </is>
      </c>
      <c r="L3739" t="inlineStr">
        <is>
          <t>RSE</t>
        </is>
      </c>
      <c r="M3739" t="inlineStr">
        <is>
          <t>Jareš Jaroslav</t>
        </is>
      </c>
      <c r="N3739" t="inlineStr">
        <is>
          <t>49.953233</t>
        </is>
      </c>
      <c r="O3739" t="inlineStr">
        <is>
          <t>15.782488</t>
        </is>
      </c>
      <c r="P3739" t="n">
        <v>20129.81</v>
      </c>
    </row>
    <row r="3740">
      <c r="A3740" t="n">
        <v>14917032</v>
      </c>
      <c r="B3740" t="n">
        <v>84917032</v>
      </c>
      <c r="C3740" t="inlineStr">
        <is>
          <t>VELKY TERMINAL</t>
        </is>
      </c>
      <c r="D3740" t="inlineStr">
        <is>
          <t>PETROL</t>
        </is>
      </c>
      <c r="E3740" t="inlineStr">
        <is>
          <t>1MOL</t>
        </is>
      </c>
      <c r="F3740" t="inlineStr">
        <is>
          <t>A</t>
        </is>
      </c>
      <c r="G3740" t="inlineStr">
        <is>
          <t>MOL Česká republika, s.r.o.</t>
        </is>
      </c>
      <c r="H3740" t="inlineStr">
        <is>
          <t>Na Kocandě (ČS MOL)</t>
        </is>
      </c>
      <c r="I3740" t="inlineStr">
        <is>
          <t>2161</t>
        </is>
      </c>
      <c r="J3740" t="inlineStr">
        <is>
          <t>LITOMĚŘICE - PŘEDMĚSTÍ</t>
        </is>
      </c>
      <c r="K3740" t="inlineStr">
        <is>
          <t>Litoměřice</t>
        </is>
      </c>
      <c r="L3740" t="inlineStr">
        <is>
          <t>RSD</t>
        </is>
      </c>
      <c r="M3740" t="inlineStr">
        <is>
          <t>Šticha Milan</t>
        </is>
      </c>
      <c r="N3740" t="inlineStr">
        <is>
          <t>50.535451</t>
        </is>
      </c>
      <c r="O3740" t="inlineStr">
        <is>
          <t>14.145520</t>
        </is>
      </c>
      <c r="P3740" t="n">
        <v>20128.46</v>
      </c>
    </row>
    <row r="3741">
      <c r="A3741" t="n">
        <v>37201111</v>
      </c>
      <c r="B3741" t="n">
        <v>77200946</v>
      </c>
      <c r="C3741" t="inlineStr">
        <is>
          <t>LI</t>
        </is>
      </c>
      <c r="D3741" t="inlineStr">
        <is>
          <t>ČESKÁ POŠTA</t>
        </is>
      </c>
      <c r="E3741" t="inlineStr">
        <is>
          <t>1POSTA</t>
        </is>
      </c>
      <c r="F3741" t="inlineStr">
        <is>
          <t>P</t>
        </is>
      </c>
      <c r="G3741" t="inlineStr">
        <is>
          <t>Česká pošta - Ostrava 47</t>
        </is>
      </c>
      <c r="H3741" t="inlineStr">
        <is>
          <t>Výškovická</t>
        </is>
      </c>
      <c r="I3741" t="inlineStr">
        <is>
          <t>714/170</t>
        </is>
      </c>
      <c r="J3741" t="inlineStr">
        <is>
          <t>OSTRAVA - VÝŠKOVICE</t>
        </is>
      </c>
      <c r="K3741" t="inlineStr">
        <is>
          <t>Ostrava-město</t>
        </is>
      </c>
      <c r="L3741" t="inlineStr">
        <is>
          <t>RSG</t>
        </is>
      </c>
      <c r="M3741" t="inlineStr">
        <is>
          <t>Gelnar Ivo</t>
        </is>
      </c>
      <c r="N3741" t="inlineStr">
        <is>
          <t>49.778420</t>
        </is>
      </c>
      <c r="O3741" t="inlineStr">
        <is>
          <t>18.222160</t>
        </is>
      </c>
      <c r="P3741" t="n">
        <v>20127.31</v>
      </c>
    </row>
    <row r="3742">
      <c r="A3742" t="n">
        <v>17769601</v>
      </c>
      <c r="B3742" t="n">
        <v>87769601</v>
      </c>
      <c r="C3742" t="inlineStr">
        <is>
          <t>VELKY TERMINAL</t>
        </is>
      </c>
      <c r="D3742" t="inlineStr">
        <is>
          <t>IDT</t>
        </is>
      </c>
      <c r="E3742" t="inlineStr">
        <is>
          <t>4OSTATNI</t>
        </is>
      </c>
      <c r="F3742" t="inlineStr">
        <is>
          <t>A</t>
        </is>
      </c>
      <c r="G3742" t="inlineStr">
        <is>
          <t>Van Sinh Vu</t>
        </is>
      </c>
      <c r="H3742" t="inlineStr">
        <is>
          <t>Opavská</t>
        </is>
      </c>
      <c r="I3742" t="inlineStr">
        <is>
          <t>333</t>
        </is>
      </c>
      <c r="J3742" t="inlineStr">
        <is>
          <t>HORNÍ BENEŠOV</t>
        </is>
      </c>
      <c r="K3742" t="inlineStr">
        <is>
          <t>Bruntál</t>
        </is>
      </c>
      <c r="L3742" t="inlineStr">
        <is>
          <t>RSG</t>
        </is>
      </c>
      <c r="M3742" t="inlineStr">
        <is>
          <t>Brindžák Michal</t>
        </is>
      </c>
      <c r="N3742" t="inlineStr">
        <is>
          <t>49.968443</t>
        </is>
      </c>
      <c r="O3742" t="inlineStr">
        <is>
          <t>17.606122</t>
        </is>
      </c>
      <c r="P3742" t="n">
        <v>20124.19</v>
      </c>
    </row>
    <row r="3743">
      <c r="A3743" t="n">
        <v>11864913</v>
      </c>
      <c r="B3743" t="n">
        <v>81864913</v>
      </c>
      <c r="C3743" t="inlineStr">
        <is>
          <t>VELKY TERMINAL</t>
        </is>
      </c>
      <c r="D3743" t="inlineStr">
        <is>
          <t>KA PARTNERS</t>
        </is>
      </c>
      <c r="E3743" t="inlineStr">
        <is>
          <t>1FAST</t>
        </is>
      </c>
      <c r="F3743" t="inlineStr">
        <is>
          <t>A</t>
        </is>
      </c>
      <c r="G3743" t="inlineStr">
        <is>
          <t>PLANEO Elektro</t>
        </is>
      </c>
      <c r="H3743" t="inlineStr">
        <is>
          <t>Italská</t>
        </is>
      </c>
      <c r="I3743" t="inlineStr">
        <is>
          <t>700</t>
        </is>
      </c>
      <c r="J3743" t="inlineStr">
        <is>
          <t>MILOVICE - MLADÁ</t>
        </is>
      </c>
      <c r="K3743" t="inlineStr">
        <is>
          <t>Nymburk</t>
        </is>
      </c>
      <c r="L3743" t="inlineStr">
        <is>
          <t>RSA</t>
        </is>
      </c>
      <c r="M3743" t="inlineStr">
        <is>
          <t>Česnek Miroslav</t>
        </is>
      </c>
      <c r="N3743" t="inlineStr">
        <is>
          <t>50.226776</t>
        </is>
      </c>
      <c r="O3743" t="inlineStr">
        <is>
          <t>14.879101</t>
        </is>
      </c>
      <c r="P3743" t="n">
        <v>20091.62</v>
      </c>
    </row>
    <row r="3744">
      <c r="A3744" t="n">
        <v>17941909</v>
      </c>
      <c r="B3744" t="n">
        <v>87941909</v>
      </c>
      <c r="C3744" t="inlineStr">
        <is>
          <t>VELKY TERMINAL</t>
        </is>
      </c>
      <c r="D3744" t="inlineStr">
        <is>
          <t>PETROL</t>
        </is>
      </c>
      <c r="E3744" t="inlineStr">
        <is>
          <t>1ORLEN</t>
        </is>
      </c>
      <c r="F3744" t="inlineStr">
        <is>
          <t>A</t>
        </is>
      </c>
      <c r="G3744" t="inlineStr">
        <is>
          <t>ORLEN Unipetrol RPA s.r.o.</t>
        </is>
      </c>
      <c r="H3744" t="inlineStr">
        <is>
          <t>Frýdlant (ČS ORLEN)</t>
        </is>
      </c>
      <c r="I3744" t="inlineStr">
        <is>
          <t>36</t>
        </is>
      </c>
      <c r="J3744" t="inlineStr">
        <is>
          <t>FRÝDLANT NAD OSTRAVICÍ</t>
        </is>
      </c>
      <c r="K3744" t="inlineStr">
        <is>
          <t>Frýdek-Místek</t>
        </is>
      </c>
      <c r="L3744" t="inlineStr">
        <is>
          <t>RSG</t>
        </is>
      </c>
      <c r="M3744" t="inlineStr">
        <is>
          <t>Herman Michal</t>
        </is>
      </c>
      <c r="N3744" t="inlineStr">
        <is>
          <t>49.579353</t>
        </is>
      </c>
      <c r="O3744" t="inlineStr">
        <is>
          <t>18.351913</t>
        </is>
      </c>
      <c r="P3744" t="n">
        <v>20085</v>
      </c>
    </row>
    <row r="3745">
      <c r="A3745" t="n">
        <v>15725201</v>
      </c>
      <c r="B3745" t="n">
        <v>85725201</v>
      </c>
      <c r="C3745" t="inlineStr">
        <is>
          <t>VELKY TERMINAL</t>
        </is>
      </c>
      <c r="D3745" t="inlineStr">
        <is>
          <t>IDT</t>
        </is>
      </c>
      <c r="E3745" t="inlineStr">
        <is>
          <t>4OSTATNI</t>
        </is>
      </c>
      <c r="F3745" t="inlineStr">
        <is>
          <t>A</t>
        </is>
      </c>
      <c r="G3745" t="inlineStr">
        <is>
          <t>MALÍNSKÁ a.s.</t>
        </is>
      </c>
      <c r="H3745" t="inlineStr">
        <is>
          <t>Staré Místo</t>
        </is>
      </c>
      <c r="I3745" t="inlineStr">
        <is>
          <t>16</t>
        </is>
      </c>
      <c r="J3745" t="inlineStr">
        <is>
          <t>STARÉ MÍSTO</t>
        </is>
      </c>
      <c r="K3745" t="inlineStr">
        <is>
          <t>Jičín</t>
        </is>
      </c>
      <c r="L3745" t="inlineStr">
        <is>
          <t>RSE</t>
        </is>
      </c>
      <c r="M3745" t="inlineStr">
        <is>
          <t>Lán Tomáš</t>
        </is>
      </c>
      <c r="N3745" t="inlineStr">
        <is>
          <t>50.404065</t>
        </is>
      </c>
      <c r="O3745" t="inlineStr">
        <is>
          <t>15.342818</t>
        </is>
      </c>
      <c r="P3745" t="n">
        <v>20067.12</v>
      </c>
    </row>
    <row r="3746">
      <c r="A3746" t="n">
        <v>31201135</v>
      </c>
      <c r="B3746" t="n">
        <v>71200518</v>
      </c>
      <c r="C3746" t="inlineStr">
        <is>
          <t>LI</t>
        </is>
      </c>
      <c r="D3746" t="inlineStr">
        <is>
          <t>ČESKÁ POŠTA</t>
        </is>
      </c>
      <c r="E3746" t="inlineStr">
        <is>
          <t>1POSTA</t>
        </is>
      </c>
      <c r="F3746" t="inlineStr">
        <is>
          <t>P</t>
        </is>
      </c>
      <c r="G3746" t="inlineStr">
        <is>
          <t>Česká pošta - Praha 900</t>
        </is>
      </c>
      <c r="H3746" t="inlineStr">
        <is>
          <t>Chlumecká</t>
        </is>
      </c>
      <c r="I3746" t="inlineStr">
        <is>
          <t>765/6</t>
        </is>
      </c>
      <c r="J3746" t="inlineStr">
        <is>
          <t>PRAHA 9 - ČERNÝ MOST</t>
        </is>
      </c>
      <c r="K3746" t="inlineStr">
        <is>
          <t>Praha</t>
        </is>
      </c>
      <c r="L3746" t="inlineStr">
        <is>
          <t>RSA</t>
        </is>
      </c>
      <c r="M3746" t="inlineStr">
        <is>
          <t>Hrubý Jiří</t>
        </is>
      </c>
      <c r="N3746" t="inlineStr">
        <is>
          <t>50.108391</t>
        </is>
      </c>
      <c r="O3746" t="inlineStr">
        <is>
          <t>14.585334</t>
        </is>
      </c>
      <c r="P3746" t="n">
        <v>20066.92</v>
      </c>
    </row>
    <row r="3747">
      <c r="A3747" t="n">
        <v>11913668</v>
      </c>
      <c r="B3747" t="n">
        <v>81913668</v>
      </c>
      <c r="C3747" t="inlineStr">
        <is>
          <t>VELKY TERMINAL</t>
        </is>
      </c>
      <c r="D3747" t="inlineStr">
        <is>
          <t>PETROL</t>
        </is>
      </c>
      <c r="E3747" t="inlineStr">
        <is>
          <t>1MOL</t>
        </is>
      </c>
      <c r="F3747" t="inlineStr">
        <is>
          <t>A</t>
        </is>
      </c>
      <c r="G3747" t="inlineStr">
        <is>
          <t>MOL Česká republika, s.r.o.</t>
        </is>
      </c>
      <c r="H3747" t="inlineStr">
        <is>
          <t>K sídlišti (ČS MOL)</t>
        </is>
      </c>
      <c r="I3747" t="inlineStr"/>
      <c r="J3747" t="inlineStr">
        <is>
          <t>PRAHA 4 - PODOLÍ</t>
        </is>
      </c>
      <c r="K3747" t="inlineStr">
        <is>
          <t>Praha</t>
        </is>
      </c>
      <c r="L3747" t="inlineStr">
        <is>
          <t>RSA</t>
        </is>
      </c>
      <c r="M3747" t="inlineStr">
        <is>
          <t>Myslivec Jan</t>
        </is>
      </c>
      <c r="N3747" t="inlineStr">
        <is>
          <t>50.047911</t>
        </is>
      </c>
      <c r="O3747" t="inlineStr">
        <is>
          <t>14.430113</t>
        </is>
      </c>
      <c r="P3747" t="n">
        <v>20060.96</v>
      </c>
    </row>
    <row r="3748">
      <c r="A3748" t="n">
        <v>16652403</v>
      </c>
      <c r="B3748" t="n">
        <v>86652403</v>
      </c>
      <c r="C3748" t="inlineStr">
        <is>
          <t>VELKY TERMINAL</t>
        </is>
      </c>
      <c r="D3748" t="inlineStr">
        <is>
          <t>IDT</t>
        </is>
      </c>
      <c r="E3748" t="inlineStr">
        <is>
          <t>3MASTER</t>
        </is>
      </c>
      <c r="F3748" t="inlineStr">
        <is>
          <t>A</t>
        </is>
      </c>
      <c r="G3748" t="inlineStr">
        <is>
          <t>MASTER DRINKS s.r.o.</t>
        </is>
      </c>
      <c r="H3748" t="inlineStr">
        <is>
          <t>Nádražní</t>
        </is>
      </c>
      <c r="I3748" t="inlineStr">
        <is>
          <t>243</t>
        </is>
      </c>
      <c r="J3748" t="inlineStr">
        <is>
          <t>STARÉ MĚSTO</t>
        </is>
      </c>
      <c r="K3748" t="inlineStr">
        <is>
          <t>Uherské Hradiště</t>
        </is>
      </c>
      <c r="L3748" t="inlineStr">
        <is>
          <t>RSE</t>
        </is>
      </c>
      <c r="M3748" t="inlineStr">
        <is>
          <t>Modlitba Jakub</t>
        </is>
      </c>
      <c r="N3748" t="inlineStr">
        <is>
          <t>49.076437</t>
        </is>
      </c>
      <c r="O3748" t="inlineStr">
        <is>
          <t>17.423315</t>
        </is>
      </c>
      <c r="P3748" t="n">
        <v>20057.69</v>
      </c>
    </row>
    <row r="3749">
      <c r="A3749" t="n">
        <v>17705069</v>
      </c>
      <c r="B3749" t="n">
        <v>87705069</v>
      </c>
      <c r="C3749" t="inlineStr">
        <is>
          <t>VELKY TERMINAL</t>
        </is>
      </c>
      <c r="D3749" t="inlineStr">
        <is>
          <t>KA PARTNERS</t>
        </is>
      </c>
      <c r="E3749" t="inlineStr">
        <is>
          <t>1HRUSKA</t>
        </is>
      </c>
      <c r="F3749" t="inlineStr">
        <is>
          <t>A</t>
        </is>
      </c>
      <c r="G3749" t="inlineStr">
        <is>
          <t>H R U Š K A , spol. s r.o.</t>
        </is>
      </c>
      <c r="H3749" t="inlineStr">
        <is>
          <t>Opavská</t>
        </is>
      </c>
      <c r="I3749" t="inlineStr">
        <is>
          <t>519</t>
        </is>
      </c>
      <c r="J3749" t="inlineStr">
        <is>
          <t>DOLNÍ BENEŠOV</t>
        </is>
      </c>
      <c r="K3749" t="inlineStr">
        <is>
          <t>Opava</t>
        </is>
      </c>
      <c r="L3749" t="inlineStr">
        <is>
          <t>RSG</t>
        </is>
      </c>
      <c r="M3749" t="inlineStr">
        <is>
          <t>Gelnar Ivo</t>
        </is>
      </c>
      <c r="N3749" t="inlineStr">
        <is>
          <t>49.920804</t>
        </is>
      </c>
      <c r="O3749" t="inlineStr">
        <is>
          <t>18.105560</t>
        </is>
      </c>
      <c r="P3749" t="n">
        <v>20055.54</v>
      </c>
    </row>
    <row r="3750">
      <c r="A3750" t="n">
        <v>34200811</v>
      </c>
      <c r="B3750" t="n">
        <v>74200243</v>
      </c>
      <c r="C3750" t="inlineStr">
        <is>
          <t>LI</t>
        </is>
      </c>
      <c r="D3750" t="inlineStr">
        <is>
          <t>ČESKÁ POŠTA</t>
        </is>
      </c>
      <c r="E3750" t="inlineStr">
        <is>
          <t>1POSTA</t>
        </is>
      </c>
      <c r="F3750" t="inlineStr">
        <is>
          <t>P</t>
        </is>
      </c>
      <c r="G3750" t="inlineStr">
        <is>
          <t>Česká pošta - Podbořany</t>
        </is>
      </c>
      <c r="H3750" t="inlineStr">
        <is>
          <t>Masarykovo náměstí</t>
        </is>
      </c>
      <c r="I3750" t="inlineStr">
        <is>
          <t>887</t>
        </is>
      </c>
      <c r="J3750" t="inlineStr">
        <is>
          <t>PODBOŘANY</t>
        </is>
      </c>
      <c r="K3750" t="inlineStr">
        <is>
          <t>Louny</t>
        </is>
      </c>
      <c r="L3750" t="inlineStr">
        <is>
          <t>RSD</t>
        </is>
      </c>
      <c r="M3750" t="inlineStr">
        <is>
          <t>Neubert Jaroslav</t>
        </is>
      </c>
      <c r="N3750" t="inlineStr">
        <is>
          <t>50.228848</t>
        </is>
      </c>
      <c r="O3750" t="inlineStr">
        <is>
          <t>13.409062</t>
        </is>
      </c>
      <c r="P3750" t="n">
        <v>20051.15</v>
      </c>
    </row>
    <row r="3751">
      <c r="A3751" t="n">
        <v>11913640</v>
      </c>
      <c r="B3751" t="n">
        <v>81913640</v>
      </c>
      <c r="C3751" t="inlineStr">
        <is>
          <t>VELKY TERMINAL</t>
        </is>
      </c>
      <c r="D3751" t="inlineStr">
        <is>
          <t>PETROL</t>
        </is>
      </c>
      <c r="E3751" t="inlineStr">
        <is>
          <t>1MOL</t>
        </is>
      </c>
      <c r="F3751" t="inlineStr">
        <is>
          <t>A</t>
        </is>
      </c>
      <c r="G3751" t="inlineStr">
        <is>
          <t>MOL Česká republika, s.r.o.</t>
        </is>
      </c>
      <c r="H3751" t="inlineStr">
        <is>
          <t>Průmyslová</t>
        </is>
      </c>
      <c r="I3751" t="inlineStr">
        <is>
          <t>888</t>
        </is>
      </c>
      <c r="J3751" t="inlineStr">
        <is>
          <t>KOSMONOSY</t>
        </is>
      </c>
      <c r="K3751" t="inlineStr">
        <is>
          <t>Mladá Boleslav</t>
        </is>
      </c>
      <c r="L3751" t="inlineStr">
        <is>
          <t>RSA</t>
        </is>
      </c>
      <c r="M3751" t="inlineStr">
        <is>
          <t>Vlk Pavel</t>
        </is>
      </c>
      <c r="N3751" t="inlineStr">
        <is>
          <t>50.430065</t>
        </is>
      </c>
      <c r="O3751" t="inlineStr">
        <is>
          <t>14.931122</t>
        </is>
      </c>
      <c r="P3751" t="n">
        <v>20044.15</v>
      </c>
    </row>
    <row r="3752">
      <c r="A3752" t="n">
        <v>13632801</v>
      </c>
      <c r="B3752" t="n">
        <v>83632801</v>
      </c>
      <c r="C3752" t="inlineStr">
        <is>
          <t>VELKY TERMINAL</t>
        </is>
      </c>
      <c r="D3752" t="inlineStr">
        <is>
          <t>IDT</t>
        </is>
      </c>
      <c r="E3752" t="inlineStr">
        <is>
          <t>4OSTATNI</t>
        </is>
      </c>
      <c r="F3752" t="inlineStr">
        <is>
          <t>A</t>
        </is>
      </c>
      <c r="G3752" t="inlineStr">
        <is>
          <t>David Malík</t>
        </is>
      </c>
      <c r="H3752" t="inlineStr">
        <is>
          <t>Západní, bus nádr.-Terminál - stánek</t>
        </is>
      </c>
      <c r="I3752" t="inlineStr"/>
      <c r="J3752" t="inlineStr">
        <is>
          <t>KARLOVY VARY</t>
        </is>
      </c>
      <c r="K3752" t="inlineStr">
        <is>
          <t>Karlovy Vary</t>
        </is>
      </c>
      <c r="L3752" t="inlineStr">
        <is>
          <t>RSC</t>
        </is>
      </c>
      <c r="M3752" t="inlineStr">
        <is>
          <t>Beneš Lukáš</t>
        </is>
      </c>
      <c r="N3752" t="inlineStr">
        <is>
          <t>50.230003</t>
        </is>
      </c>
      <c r="O3752" t="inlineStr">
        <is>
          <t>12.863921</t>
        </is>
      </c>
      <c r="P3752" t="n">
        <v>20037.12</v>
      </c>
    </row>
    <row r="3753">
      <c r="A3753" t="n">
        <v>15210001</v>
      </c>
      <c r="B3753" t="n">
        <v>85210001</v>
      </c>
      <c r="C3753" t="inlineStr">
        <is>
          <t>VELKY TERMINAL</t>
        </is>
      </c>
      <c r="D3753" t="inlineStr">
        <is>
          <t>ČESKÁ POŠTA</t>
        </is>
      </c>
      <c r="E3753" t="inlineStr">
        <is>
          <t>1POSTA</t>
        </is>
      </c>
      <c r="F3753" t="inlineStr">
        <is>
          <t>P</t>
        </is>
      </c>
      <c r="G3753" t="inlineStr">
        <is>
          <t>Česká pošta - Trutnov 1</t>
        </is>
      </c>
      <c r="H3753" t="inlineStr">
        <is>
          <t>Hradební</t>
        </is>
      </c>
      <c r="I3753" t="inlineStr">
        <is>
          <t>11</t>
        </is>
      </c>
      <c r="J3753" t="inlineStr">
        <is>
          <t>TRUTNOV - STŘEDNÍ PŘEDMĚSTÍ</t>
        </is>
      </c>
      <c r="K3753" t="inlineStr">
        <is>
          <t>Trutnov</t>
        </is>
      </c>
      <c r="L3753" t="inlineStr">
        <is>
          <t>RSE</t>
        </is>
      </c>
      <c r="M3753" t="inlineStr">
        <is>
          <t>Lán Tomáš</t>
        </is>
      </c>
      <c r="N3753" t="inlineStr">
        <is>
          <t>50.562107</t>
        </is>
      </c>
      <c r="O3753" t="inlineStr">
        <is>
          <t>15.912401</t>
        </is>
      </c>
      <c r="P3753" t="n">
        <v>20020.38</v>
      </c>
    </row>
    <row r="3754">
      <c r="A3754" t="n">
        <v>11799001</v>
      </c>
      <c r="B3754" t="n">
        <v>81799001</v>
      </c>
      <c r="C3754" t="inlineStr">
        <is>
          <t>VELKY TERMINAL</t>
        </is>
      </c>
      <c r="D3754" t="inlineStr">
        <is>
          <t>IDT</t>
        </is>
      </c>
      <c r="E3754" t="inlineStr">
        <is>
          <t>4OSTATNI</t>
        </is>
      </c>
      <c r="F3754" t="inlineStr">
        <is>
          <t>A</t>
        </is>
      </c>
      <c r="G3754" t="inlineStr">
        <is>
          <t>Văn Hien Phan</t>
        </is>
      </c>
      <c r="H3754" t="inlineStr">
        <is>
          <t>Zvonařova</t>
        </is>
      </c>
      <c r="I3754" t="inlineStr">
        <is>
          <t>512</t>
        </is>
      </c>
      <c r="J3754" t="inlineStr">
        <is>
          <t>BEROUN - BEROUN-MĚSTO</t>
        </is>
      </c>
      <c r="K3754" t="inlineStr">
        <is>
          <t>Beroun</t>
        </is>
      </c>
      <c r="L3754" t="inlineStr">
        <is>
          <t>RSC</t>
        </is>
      </c>
      <c r="M3754" t="inlineStr">
        <is>
          <t>Havlíček Vladislav</t>
        </is>
      </c>
      <c r="N3754" t="inlineStr">
        <is>
          <t>49.960288</t>
        </is>
      </c>
      <c r="O3754" t="inlineStr">
        <is>
          <t>14.059278</t>
        </is>
      </c>
      <c r="P3754" t="n">
        <v>19989.42</v>
      </c>
    </row>
    <row r="3755">
      <c r="A3755" t="n">
        <v>14917033</v>
      </c>
      <c r="B3755" t="n">
        <v>84917033</v>
      </c>
      <c r="C3755" t="inlineStr">
        <is>
          <t>VELKY TERMINAL</t>
        </is>
      </c>
      <c r="D3755" t="inlineStr">
        <is>
          <t>PETROL</t>
        </is>
      </c>
      <c r="E3755" t="inlineStr">
        <is>
          <t>1MOL</t>
        </is>
      </c>
      <c r="F3755" t="inlineStr">
        <is>
          <t>A</t>
        </is>
      </c>
      <c r="G3755" t="inlineStr">
        <is>
          <t>MOL Česká republika, s.r.o.</t>
        </is>
      </c>
      <c r="H3755" t="inlineStr">
        <is>
          <t>Londýnská (ČS MOL)</t>
        </is>
      </c>
      <c r="I3755" t="inlineStr">
        <is>
          <t>598/87</t>
        </is>
      </c>
      <c r="J3755" t="inlineStr">
        <is>
          <t>LIBEREC - LIBEREC XI-RŮŽODOL I</t>
        </is>
      </c>
      <c r="K3755" t="inlineStr">
        <is>
          <t>Liberec</t>
        </is>
      </c>
      <c r="L3755" t="inlineStr">
        <is>
          <t>RSD</t>
        </is>
      </c>
      <c r="M3755" t="inlineStr">
        <is>
          <t>Luňáček Jan</t>
        </is>
      </c>
      <c r="N3755" t="inlineStr">
        <is>
          <t>50.780495</t>
        </is>
      </c>
      <c r="O3755" t="inlineStr">
        <is>
          <t>15.029800</t>
        </is>
      </c>
      <c r="P3755" t="n">
        <v>19973.65</v>
      </c>
    </row>
    <row r="3756">
      <c r="A3756" t="n">
        <v>14940555</v>
      </c>
      <c r="B3756" t="n">
        <v>84940555</v>
      </c>
      <c r="C3756" t="inlineStr">
        <is>
          <t>VELKY TERMINAL</t>
        </is>
      </c>
      <c r="D3756" t="inlineStr">
        <is>
          <t>PETROL</t>
        </is>
      </c>
      <c r="E3756" t="inlineStr">
        <is>
          <t>1ORLEN</t>
        </is>
      </c>
      <c r="F3756" t="inlineStr">
        <is>
          <t>A</t>
        </is>
      </c>
      <c r="G3756" t="inlineStr">
        <is>
          <t>ORLEN Unipetrol RPA s.r.o.</t>
        </is>
      </c>
      <c r="H3756" t="inlineStr">
        <is>
          <t>U Terezínské křižovatky</t>
        </is>
      </c>
      <c r="I3756" t="inlineStr">
        <is>
          <t>č.ev. 164</t>
        </is>
      </c>
      <c r="J3756" t="inlineStr">
        <is>
          <t>TEREZÍN - NOVÉ KOPISTY</t>
        </is>
      </c>
      <c r="K3756" t="inlineStr">
        <is>
          <t>Litoměřice</t>
        </is>
      </c>
      <c r="L3756" t="inlineStr">
        <is>
          <t>RSD</t>
        </is>
      </c>
      <c r="M3756" t="inlineStr">
        <is>
          <t>Šticha Milan</t>
        </is>
      </c>
      <c r="N3756" t="inlineStr">
        <is>
          <t>50.516610</t>
        </is>
      </c>
      <c r="O3756" t="inlineStr">
        <is>
          <t>14.136399</t>
        </is>
      </c>
      <c r="P3756" t="n">
        <v>19951.92</v>
      </c>
    </row>
    <row r="3757">
      <c r="A3757" t="n">
        <v>13823901</v>
      </c>
      <c r="B3757" t="n">
        <v>83823901</v>
      </c>
      <c r="C3757" t="inlineStr">
        <is>
          <t>VELKY TERMINAL</t>
        </is>
      </c>
      <c r="D3757" t="inlineStr">
        <is>
          <t>IDT</t>
        </is>
      </c>
      <c r="E3757" t="inlineStr">
        <is>
          <t>4OSTATNI</t>
        </is>
      </c>
      <c r="F3757" t="inlineStr">
        <is>
          <t>A</t>
        </is>
      </c>
      <c r="G3757" t="inlineStr">
        <is>
          <t>Milena Blažková</t>
        </is>
      </c>
      <c r="H3757" t="inlineStr">
        <is>
          <t>náměstí Svobody</t>
        </is>
      </c>
      <c r="I3757" t="inlineStr">
        <is>
          <t>16</t>
        </is>
      </c>
      <c r="J3757" t="inlineStr">
        <is>
          <t>PLANÁ</t>
        </is>
      </c>
      <c r="K3757" t="inlineStr">
        <is>
          <t>Tachov</t>
        </is>
      </c>
      <c r="L3757" t="inlineStr">
        <is>
          <t>RSC</t>
        </is>
      </c>
      <c r="M3757" t="inlineStr">
        <is>
          <t>Beneš Lukáš</t>
        </is>
      </c>
      <c r="N3757" t="inlineStr">
        <is>
          <t>49.868603</t>
        </is>
      </c>
      <c r="O3757" t="inlineStr">
        <is>
          <t>12.738266</t>
        </is>
      </c>
      <c r="P3757" t="n">
        <v>19934.5</v>
      </c>
    </row>
    <row r="3758">
      <c r="A3758" t="n">
        <v>15702218</v>
      </c>
      <c r="B3758" t="n">
        <v>85702218</v>
      </c>
      <c r="C3758" t="inlineStr">
        <is>
          <t>VELKY TERMINAL</t>
        </is>
      </c>
      <c r="D3758" t="inlineStr">
        <is>
          <t>IDT</t>
        </is>
      </c>
      <c r="E3758" t="inlineStr">
        <is>
          <t>2COOP</t>
        </is>
      </c>
      <c r="F3758" t="inlineStr">
        <is>
          <t>A</t>
        </is>
      </c>
      <c r="G3758" t="inlineStr">
        <is>
          <t>COOP KONZUM, družstvo</t>
        </is>
      </c>
      <c r="H3758" t="inlineStr">
        <is>
          <t>Podhomolí</t>
        </is>
      </c>
      <c r="I3758" t="inlineStr">
        <is>
          <t>1555</t>
        </is>
      </c>
      <c r="J3758" t="inlineStr">
        <is>
          <t>CHOCEŇ</t>
        </is>
      </c>
      <c r="K3758" t="inlineStr">
        <is>
          <t>Ústí nad Orlicí</t>
        </is>
      </c>
      <c r="L3758" t="inlineStr">
        <is>
          <t>RSE</t>
        </is>
      </c>
      <c r="M3758" t="inlineStr">
        <is>
          <t>Rek Lubomír</t>
        </is>
      </c>
      <c r="N3758" t="inlineStr">
        <is>
          <t>49.997536</t>
        </is>
      </c>
      <c r="O3758" t="inlineStr">
        <is>
          <t>16.214486</t>
        </is>
      </c>
      <c r="P3758" t="n">
        <v>19921.54</v>
      </c>
    </row>
    <row r="3759">
      <c r="A3759" t="n">
        <v>14655701</v>
      </c>
      <c r="B3759" t="n">
        <v>84655701</v>
      </c>
      <c r="C3759" t="inlineStr">
        <is>
          <t>VELKY TERMINAL</t>
        </is>
      </c>
      <c r="D3759" t="inlineStr">
        <is>
          <t>IDT</t>
        </is>
      </c>
      <c r="E3759" t="inlineStr">
        <is>
          <t>4OSTATNI</t>
        </is>
      </c>
      <c r="F3759" t="inlineStr">
        <is>
          <t>A</t>
        </is>
      </c>
      <c r="G3759" t="inlineStr">
        <is>
          <t>Ivona Pavlisová</t>
        </is>
      </c>
      <c r="H3759" t="inlineStr">
        <is>
          <t>Podkrušnohorská</t>
        </is>
      </c>
      <c r="I3759" t="inlineStr">
        <is>
          <t>1624</t>
        </is>
      </c>
      <c r="J3759" t="inlineStr">
        <is>
          <t>LITVÍNOV - HORNÍ LITVÍNOV</t>
        </is>
      </c>
      <c r="K3759" t="inlineStr">
        <is>
          <t>Most</t>
        </is>
      </c>
      <c r="L3759" t="inlineStr">
        <is>
          <t>RSD</t>
        </is>
      </c>
      <c r="M3759" t="inlineStr">
        <is>
          <t>Neubert Jaroslav</t>
        </is>
      </c>
      <c r="N3759" t="inlineStr">
        <is>
          <t>50.608835</t>
        </is>
      </c>
      <c r="O3759" t="inlineStr">
        <is>
          <t>13.628711</t>
        </is>
      </c>
      <c r="P3759" t="n">
        <v>19920.38</v>
      </c>
    </row>
    <row r="3760">
      <c r="A3760" t="n">
        <v>13718410</v>
      </c>
      <c r="B3760" t="n">
        <v>83718410</v>
      </c>
      <c r="C3760" t="inlineStr">
        <is>
          <t>VELKY TERMINAL</t>
        </is>
      </c>
      <c r="D3760" t="inlineStr">
        <is>
          <t>KA PARTNERS</t>
        </is>
      </c>
      <c r="E3760" t="inlineStr">
        <is>
          <t>1JIP</t>
        </is>
      </c>
      <c r="F3760" t="inlineStr">
        <is>
          <t>A</t>
        </is>
      </c>
      <c r="G3760" t="inlineStr">
        <is>
          <t>JIP východočeská, a.s.</t>
        </is>
      </c>
      <c r="H3760" t="inlineStr">
        <is>
          <t>Pod Strání</t>
        </is>
      </c>
      <c r="I3760" t="inlineStr">
        <is>
          <t>507</t>
        </is>
      </c>
      <c r="J3760" t="inlineStr">
        <is>
          <t>ŽLUTICE</t>
        </is>
      </c>
      <c r="K3760" t="inlineStr">
        <is>
          <t>Karlovy Vary</t>
        </is>
      </c>
      <c r="L3760" t="inlineStr">
        <is>
          <t>RSC</t>
        </is>
      </c>
      <c r="M3760" t="inlineStr">
        <is>
          <t>Beneš Lukáš</t>
        </is>
      </c>
      <c r="N3760" t="inlineStr">
        <is>
          <t>50.089259</t>
        </is>
      </c>
      <c r="O3760" t="inlineStr">
        <is>
          <t>13.164721</t>
        </is>
      </c>
      <c r="P3760" t="n">
        <v>19900.19</v>
      </c>
    </row>
    <row r="3761">
      <c r="A3761" t="n">
        <v>35200834</v>
      </c>
      <c r="B3761" t="n">
        <v>75200338</v>
      </c>
      <c r="C3761" t="inlineStr">
        <is>
          <t>LI</t>
        </is>
      </c>
      <c r="D3761" t="inlineStr">
        <is>
          <t>ČESKÁ POŠTA</t>
        </is>
      </c>
      <c r="E3761" t="inlineStr">
        <is>
          <t>1POSTA</t>
        </is>
      </c>
      <c r="F3761" t="inlineStr">
        <is>
          <t>P</t>
        </is>
      </c>
      <c r="G3761" t="inlineStr">
        <is>
          <t>Česká pošta - Úpice</t>
        </is>
      </c>
      <c r="H3761" t="inlineStr">
        <is>
          <t>Palackého</t>
        </is>
      </c>
      <c r="I3761" t="inlineStr">
        <is>
          <t>1096</t>
        </is>
      </c>
      <c r="J3761" t="inlineStr">
        <is>
          <t>ÚPICE</t>
        </is>
      </c>
      <c r="K3761" t="inlineStr">
        <is>
          <t>Trutnov</t>
        </is>
      </c>
      <c r="L3761" t="inlineStr">
        <is>
          <t>RSE</t>
        </is>
      </c>
      <c r="M3761" t="inlineStr">
        <is>
          <t>Lán Tomáš</t>
        </is>
      </c>
      <c r="N3761" t="inlineStr">
        <is>
          <t>50.513158</t>
        </is>
      </c>
      <c r="O3761" t="inlineStr">
        <is>
          <t>16.018701</t>
        </is>
      </c>
      <c r="P3761" t="n">
        <v>19898.08</v>
      </c>
    </row>
    <row r="3762">
      <c r="A3762" t="n">
        <v>17769310</v>
      </c>
      <c r="B3762" t="n">
        <v>87769310</v>
      </c>
      <c r="C3762" t="inlineStr">
        <is>
          <t>VELKY TERMINAL</t>
        </is>
      </c>
      <c r="D3762" t="inlineStr">
        <is>
          <t>IDT</t>
        </is>
      </c>
      <c r="E3762" t="inlineStr">
        <is>
          <t>2COOP</t>
        </is>
      </c>
      <c r="F3762" t="inlineStr">
        <is>
          <t>A</t>
        </is>
      </c>
      <c r="G3762" t="inlineStr">
        <is>
          <t>COOP KONZUM, družstvo</t>
        </is>
      </c>
      <c r="H3762" t="inlineStr">
        <is>
          <t>Libina</t>
        </is>
      </c>
      <c r="I3762" t="inlineStr">
        <is>
          <t>536</t>
        </is>
      </c>
      <c r="J3762" t="inlineStr">
        <is>
          <t>LIBINA</t>
        </is>
      </c>
      <c r="K3762" t="inlineStr">
        <is>
          <t>Šumperk</t>
        </is>
      </c>
      <c r="L3762" t="inlineStr">
        <is>
          <t>RSG</t>
        </is>
      </c>
      <c r="M3762" t="inlineStr">
        <is>
          <t>Brindžák Michal</t>
        </is>
      </c>
      <c r="N3762" t="inlineStr">
        <is>
          <t>49.877846</t>
        </is>
      </c>
      <c r="O3762" t="inlineStr">
        <is>
          <t>17.083239</t>
        </is>
      </c>
      <c r="P3762" t="n">
        <v>19896.73</v>
      </c>
    </row>
    <row r="3763">
      <c r="A3763" t="n">
        <v>36201080</v>
      </c>
      <c r="B3763" t="n">
        <v>76200415</v>
      </c>
      <c r="C3763" t="inlineStr">
        <is>
          <t>LI</t>
        </is>
      </c>
      <c r="D3763" t="inlineStr">
        <is>
          <t>ČESKÁ POŠTA</t>
        </is>
      </c>
      <c r="E3763" t="inlineStr">
        <is>
          <t>1POSTA</t>
        </is>
      </c>
      <c r="F3763" t="inlineStr">
        <is>
          <t>P</t>
        </is>
      </c>
      <c r="G3763" t="inlineStr">
        <is>
          <t>Česká pošta - Brno 34</t>
        </is>
      </c>
      <c r="H3763" t="inlineStr">
        <is>
          <t>Kamínky</t>
        </is>
      </c>
      <c r="I3763" t="inlineStr">
        <is>
          <t>551/3</t>
        </is>
      </c>
      <c r="J3763" t="inlineStr">
        <is>
          <t>BRNO - NOVÝ LÍSKOVEC</t>
        </is>
      </c>
      <c r="K3763" t="inlineStr">
        <is>
          <t>Brno-město</t>
        </is>
      </c>
      <c r="L3763" t="inlineStr">
        <is>
          <t>RSB</t>
        </is>
      </c>
      <c r="M3763" t="inlineStr">
        <is>
          <t>Koutný Roman</t>
        </is>
      </c>
      <c r="N3763" t="inlineStr">
        <is>
          <t>49.176241</t>
        </is>
      </c>
      <c r="O3763" t="inlineStr">
        <is>
          <t>16.553161</t>
        </is>
      </c>
      <c r="P3763" t="n">
        <v>19891.15</v>
      </c>
    </row>
    <row r="3764">
      <c r="A3764" t="n">
        <v>34200845</v>
      </c>
      <c r="B3764" t="n">
        <v>74200424</v>
      </c>
      <c r="C3764" t="inlineStr">
        <is>
          <t>LI</t>
        </is>
      </c>
      <c r="D3764" t="inlineStr">
        <is>
          <t>ČESKÁ POŠTA</t>
        </is>
      </c>
      <c r="E3764" t="inlineStr">
        <is>
          <t>1POSTA</t>
        </is>
      </c>
      <c r="F3764" t="inlineStr">
        <is>
          <t>P</t>
        </is>
      </c>
      <c r="G3764" t="inlineStr">
        <is>
          <t>Česká pošta - Zákupy</t>
        </is>
      </c>
      <c r="H3764" t="inlineStr">
        <is>
          <t>nám. Svobody</t>
        </is>
      </c>
      <c r="I3764" t="inlineStr">
        <is>
          <t>251</t>
        </is>
      </c>
      <c r="J3764" t="inlineStr">
        <is>
          <t>ZÁKUPY</t>
        </is>
      </c>
      <c r="K3764" t="inlineStr">
        <is>
          <t>Česká Lípa</t>
        </is>
      </c>
      <c r="L3764" t="inlineStr">
        <is>
          <t>RSD</t>
        </is>
      </c>
      <c r="M3764" t="inlineStr">
        <is>
          <t>Luňáček Jan</t>
        </is>
      </c>
      <c r="N3764" t="inlineStr">
        <is>
          <t>50.684246</t>
        </is>
      </c>
      <c r="O3764" t="inlineStr">
        <is>
          <t>14.644856</t>
        </is>
      </c>
      <c r="P3764" t="n">
        <v>19888.85</v>
      </c>
    </row>
    <row r="3765">
      <c r="A3765" t="n">
        <v>14204032</v>
      </c>
      <c r="B3765" t="n">
        <v>84204032</v>
      </c>
      <c r="C3765" t="inlineStr">
        <is>
          <t>VELKY TERMINAL</t>
        </is>
      </c>
      <c r="D3765" t="inlineStr">
        <is>
          <t>ČESKÁ POŠTA</t>
        </is>
      </c>
      <c r="E3765" t="inlineStr">
        <is>
          <t>1POSTA</t>
        </is>
      </c>
      <c r="F3765" t="inlineStr">
        <is>
          <t>P</t>
        </is>
      </c>
      <c r="G3765" t="inlineStr">
        <is>
          <t>Česká pošta - Vejprty</t>
        </is>
      </c>
      <c r="H3765" t="inlineStr">
        <is>
          <t>náměstí T. G. Masaryka</t>
        </is>
      </c>
      <c r="I3765" t="inlineStr">
        <is>
          <t>1241</t>
        </is>
      </c>
      <c r="J3765" t="inlineStr">
        <is>
          <t>VEJPRTY</t>
        </is>
      </c>
      <c r="K3765" t="inlineStr">
        <is>
          <t>Chomutov</t>
        </is>
      </c>
      <c r="L3765" t="inlineStr">
        <is>
          <t>RSD</t>
        </is>
      </c>
      <c r="M3765" t="inlineStr">
        <is>
          <t>Neubert Jaroslav</t>
        </is>
      </c>
      <c r="N3765" t="inlineStr">
        <is>
          <t>50.494339</t>
        </is>
      </c>
      <c r="O3765" t="inlineStr">
        <is>
          <t>13.032123</t>
        </is>
      </c>
      <c r="P3765" t="n">
        <v>19879.62</v>
      </c>
    </row>
    <row r="3766">
      <c r="A3766" t="n">
        <v>16933620</v>
      </c>
      <c r="B3766" t="n">
        <v>86933620</v>
      </c>
      <c r="C3766" t="inlineStr">
        <is>
          <t>VELKY TERMINAL</t>
        </is>
      </c>
      <c r="D3766" t="inlineStr">
        <is>
          <t>PETROL</t>
        </is>
      </c>
      <c r="E3766" t="inlineStr">
        <is>
          <t>1MOL</t>
        </is>
      </c>
      <c r="F3766" t="inlineStr">
        <is>
          <t>A</t>
        </is>
      </c>
      <c r="G3766" t="inlineStr">
        <is>
          <t>MOL Česká republika, s.r.o.</t>
        </is>
      </c>
      <c r="H3766" t="inlineStr">
        <is>
          <t>třída 1. Máje (ČS MOL)</t>
        </is>
      </c>
      <c r="I3766" t="inlineStr">
        <is>
          <t>3095</t>
        </is>
      </c>
      <c r="J3766" t="inlineStr">
        <is>
          <t>BŘECLAV</t>
        </is>
      </c>
      <c r="K3766" t="inlineStr">
        <is>
          <t>Břeclav</t>
        </is>
      </c>
      <c r="L3766" t="inlineStr">
        <is>
          <t>RSB</t>
        </is>
      </c>
      <c r="M3766" t="inlineStr">
        <is>
          <t>Petlach Lubomír</t>
        </is>
      </c>
      <c r="N3766" t="inlineStr">
        <is>
          <t>48.756793</t>
        </is>
      </c>
      <c r="O3766" t="inlineStr">
        <is>
          <t>16.876298</t>
        </is>
      </c>
      <c r="P3766" t="n">
        <v>19879.15</v>
      </c>
    </row>
    <row r="3767">
      <c r="A3767" t="n">
        <v>12206028</v>
      </c>
      <c r="B3767" t="n">
        <v>82206028</v>
      </c>
      <c r="C3767" t="inlineStr">
        <is>
          <t>VELKY TERMINAL</t>
        </is>
      </c>
      <c r="D3767" t="inlineStr">
        <is>
          <t>ČESKÁ POŠTA</t>
        </is>
      </c>
      <c r="E3767" t="inlineStr">
        <is>
          <t>1POSTA</t>
        </is>
      </c>
      <c r="F3767" t="inlineStr">
        <is>
          <t>P</t>
        </is>
      </c>
      <c r="G3767" t="inlineStr">
        <is>
          <t>Česká pošta - Volary</t>
        </is>
      </c>
      <c r="H3767" t="inlineStr">
        <is>
          <t>Náměstí</t>
        </is>
      </c>
      <c r="I3767" t="inlineStr">
        <is>
          <t>25</t>
        </is>
      </c>
      <c r="J3767" t="inlineStr">
        <is>
          <t>VOLARY</t>
        </is>
      </c>
      <c r="K3767" t="inlineStr">
        <is>
          <t>Prachatice</t>
        </is>
      </c>
      <c r="L3767" t="inlineStr">
        <is>
          <t>RSB</t>
        </is>
      </c>
      <c r="M3767" t="inlineStr">
        <is>
          <t>Štolba Jan</t>
        </is>
      </c>
      <c r="N3767" t="inlineStr">
        <is>
          <t>48.910556</t>
        </is>
      </c>
      <c r="O3767" t="inlineStr">
        <is>
          <t>13.892491</t>
        </is>
      </c>
      <c r="P3767" t="n">
        <v>19879.12</v>
      </c>
    </row>
    <row r="3768">
      <c r="A3768" t="n">
        <v>14917014</v>
      </c>
      <c r="B3768" t="n">
        <v>84917014</v>
      </c>
      <c r="C3768" t="inlineStr">
        <is>
          <t>VELKY TERMINAL</t>
        </is>
      </c>
      <c r="D3768" t="inlineStr">
        <is>
          <t>PETROL</t>
        </is>
      </c>
      <c r="E3768" t="inlineStr">
        <is>
          <t>1MOL</t>
        </is>
      </c>
      <c r="F3768" t="inlineStr">
        <is>
          <t>A</t>
        </is>
      </c>
      <c r="G3768" t="inlineStr">
        <is>
          <t>MOL Česká republika, s.r.o.</t>
        </is>
      </c>
      <c r="H3768" t="inlineStr">
        <is>
          <t>Bořislav (ČS)</t>
        </is>
      </c>
      <c r="I3768" t="inlineStr">
        <is>
          <t>138</t>
        </is>
      </c>
      <c r="J3768" t="inlineStr">
        <is>
          <t>BOŘISLAV</t>
        </is>
      </c>
      <c r="K3768" t="inlineStr">
        <is>
          <t>Teplice</t>
        </is>
      </c>
      <c r="L3768" t="inlineStr">
        <is>
          <t>RSD</t>
        </is>
      </c>
      <c r="M3768" t="inlineStr">
        <is>
          <t>Neubert Jaroslav</t>
        </is>
      </c>
      <c r="N3768" t="inlineStr">
        <is>
          <t>50.582077</t>
        </is>
      </c>
      <c r="O3768" t="inlineStr">
        <is>
          <t>13.925831</t>
        </is>
      </c>
      <c r="P3768" t="n">
        <v>19862.5</v>
      </c>
    </row>
    <row r="3769">
      <c r="A3769" t="n">
        <v>11514101</v>
      </c>
      <c r="B3769" t="n">
        <v>81514101</v>
      </c>
      <c r="C3769" t="inlineStr">
        <is>
          <t>VELKY TERMINAL</t>
        </is>
      </c>
      <c r="D3769" t="inlineStr">
        <is>
          <t>PETROL</t>
        </is>
      </c>
      <c r="E3769" t="inlineStr">
        <is>
          <t>1OMV</t>
        </is>
      </c>
      <c r="F3769" t="inlineStr">
        <is>
          <t>A</t>
        </is>
      </c>
      <c r="G3769" t="inlineStr">
        <is>
          <t>David Šindelář</t>
        </is>
      </c>
      <c r="H3769" t="inlineStr">
        <is>
          <t>Jižní spojka (směr Praha 5, ČS OMV)</t>
        </is>
      </c>
      <c r="I3769" t="inlineStr">
        <is>
          <t>1971/3</t>
        </is>
      </c>
      <c r="J3769" t="inlineStr">
        <is>
          <t>PRAHA 4 - KRČ</t>
        </is>
      </c>
      <c r="K3769" t="inlineStr">
        <is>
          <t>Praha</t>
        </is>
      </c>
      <c r="L3769" t="inlineStr">
        <is>
          <t>RSA</t>
        </is>
      </c>
      <c r="M3769" t="inlineStr">
        <is>
          <t>Myslivec Jan</t>
        </is>
      </c>
      <c r="N3769" t="inlineStr">
        <is>
          <t>50.033830</t>
        </is>
      </c>
      <c r="O3769" t="inlineStr">
        <is>
          <t>14.439830</t>
        </is>
      </c>
      <c r="P3769" t="n">
        <v>19856.88</v>
      </c>
    </row>
    <row r="3770">
      <c r="A3770" t="n">
        <v>13823601</v>
      </c>
      <c r="B3770" t="n">
        <v>83823601</v>
      </c>
      <c r="C3770" t="inlineStr">
        <is>
          <t>VELKY TERMINAL</t>
        </is>
      </c>
      <c r="D3770" t="inlineStr">
        <is>
          <t>IDT</t>
        </is>
      </c>
      <c r="E3770" t="inlineStr">
        <is>
          <t>2POSTAF</t>
        </is>
      </c>
      <c r="F3770" t="inlineStr">
        <is>
          <t>A</t>
        </is>
      </c>
      <c r="G3770" t="inlineStr">
        <is>
          <t>Obec Dolní Rychnov</t>
        </is>
      </c>
      <c r="H3770" t="inlineStr">
        <is>
          <t>Dobrovského</t>
        </is>
      </c>
      <c r="I3770" t="inlineStr">
        <is>
          <t>173</t>
        </is>
      </c>
      <c r="J3770" t="inlineStr">
        <is>
          <t>DOLNÍ RYCHNOV</t>
        </is>
      </c>
      <c r="K3770" t="inlineStr">
        <is>
          <t>Sokolov</t>
        </is>
      </c>
      <c r="L3770" t="inlineStr">
        <is>
          <t>RSC</t>
        </is>
      </c>
      <c r="M3770" t="inlineStr">
        <is>
          <t>Beneš Lukáš</t>
        </is>
      </c>
      <c r="N3770" t="inlineStr">
        <is>
          <t>50.162729</t>
        </is>
      </c>
      <c r="O3770" t="inlineStr">
        <is>
          <t>12.648742</t>
        </is>
      </c>
      <c r="P3770" t="n">
        <v>19846.92</v>
      </c>
    </row>
    <row r="3771">
      <c r="A3771" t="n">
        <v>17753305</v>
      </c>
      <c r="B3771" t="n">
        <v>87753305</v>
      </c>
      <c r="C3771" t="inlineStr">
        <is>
          <t>VELKY TERMINAL</t>
        </is>
      </c>
      <c r="D3771" t="inlineStr">
        <is>
          <t>KA PARTNERS</t>
        </is>
      </c>
      <c r="E3771" t="inlineStr">
        <is>
          <t>1JPSERV</t>
        </is>
      </c>
      <c r="F3771" t="inlineStr">
        <is>
          <t>A</t>
        </is>
      </c>
      <c r="G3771" t="inlineStr">
        <is>
          <t>PONT to go</t>
        </is>
      </c>
      <c r="H3771" t="inlineStr">
        <is>
          <t>Nádražní</t>
        </is>
      </c>
      <c r="I3771" t="inlineStr">
        <is>
          <t>164/215</t>
        </is>
      </c>
      <c r="J3771" t="inlineStr">
        <is>
          <t>OSTRAVA - PŘÍVOZ</t>
        </is>
      </c>
      <c r="K3771" t="inlineStr">
        <is>
          <t>Ostrava-město</t>
        </is>
      </c>
      <c r="L3771" t="inlineStr">
        <is>
          <t>RSG</t>
        </is>
      </c>
      <c r="M3771" t="inlineStr">
        <is>
          <t>Gelnar Ivo</t>
        </is>
      </c>
      <c r="N3771" t="inlineStr">
        <is>
          <t>49.850850</t>
        </is>
      </c>
      <c r="O3771" t="inlineStr">
        <is>
          <t>18.267269</t>
        </is>
      </c>
      <c r="P3771" t="n">
        <v>19843.85</v>
      </c>
    </row>
    <row r="3772">
      <c r="A3772" t="n">
        <v>36201117</v>
      </c>
      <c r="B3772" t="n">
        <v>76200463</v>
      </c>
      <c r="C3772" t="inlineStr">
        <is>
          <t>LI</t>
        </is>
      </c>
      <c r="D3772" t="inlineStr">
        <is>
          <t>ČESKÁ POŠTA</t>
        </is>
      </c>
      <c r="E3772" t="inlineStr">
        <is>
          <t>1POSTA</t>
        </is>
      </c>
      <c r="F3772" t="inlineStr">
        <is>
          <t>P</t>
        </is>
      </c>
      <c r="G3772" t="inlineStr">
        <is>
          <t>Česká pošta - Znojmo 5</t>
        </is>
      </c>
      <c r="H3772" t="inlineStr">
        <is>
          <t>Dukelských bojovníků</t>
        </is>
      </c>
      <c r="I3772" t="inlineStr">
        <is>
          <t>3655/138</t>
        </is>
      </c>
      <c r="J3772" t="inlineStr">
        <is>
          <t>ZNOJMO</t>
        </is>
      </c>
      <c r="K3772" t="inlineStr">
        <is>
          <t>Znojmo</t>
        </is>
      </c>
      <c r="L3772" t="inlineStr">
        <is>
          <t>RSB</t>
        </is>
      </c>
      <c r="M3772" t="inlineStr">
        <is>
          <t>Koutný Roman</t>
        </is>
      </c>
      <c r="N3772" t="inlineStr">
        <is>
          <t>48.839957</t>
        </is>
      </c>
      <c r="O3772" t="inlineStr">
        <is>
          <t>16.063558</t>
        </is>
      </c>
      <c r="P3772" t="n">
        <v>19841.54</v>
      </c>
    </row>
    <row r="3773">
      <c r="A3773" t="n">
        <v>15723302</v>
      </c>
      <c r="B3773" t="n">
        <v>85723302</v>
      </c>
      <c r="C3773" t="inlineStr">
        <is>
          <t>VELKY TERMINAL</t>
        </is>
      </c>
      <c r="D3773" t="inlineStr">
        <is>
          <t>IDT</t>
        </is>
      </c>
      <c r="E3773" t="inlineStr">
        <is>
          <t>3VRTAL</t>
        </is>
      </c>
      <c r="F3773" t="inlineStr">
        <is>
          <t>A</t>
        </is>
      </c>
      <c r="G3773" t="inlineStr">
        <is>
          <t>VRTAL s.r.o.</t>
        </is>
      </c>
      <c r="H3773" t="inlineStr">
        <is>
          <t>nám. Přemysla Otakara II.</t>
        </is>
      </c>
      <c r="I3773" t="inlineStr">
        <is>
          <t>181</t>
        </is>
      </c>
      <c r="J3773" t="inlineStr">
        <is>
          <t>VYSOKÉ MÝTO</t>
        </is>
      </c>
      <c r="K3773" t="inlineStr">
        <is>
          <t>Ústí nad Orlicí</t>
        </is>
      </c>
      <c r="L3773" t="inlineStr">
        <is>
          <t>RSE</t>
        </is>
      </c>
      <c r="M3773" t="inlineStr">
        <is>
          <t>Rek Lubomír</t>
        </is>
      </c>
      <c r="N3773" t="inlineStr">
        <is>
          <t>49.952749</t>
        </is>
      </c>
      <c r="O3773" t="inlineStr">
        <is>
          <t>16.161001</t>
        </is>
      </c>
      <c r="P3773" t="n">
        <v>19821.46</v>
      </c>
    </row>
    <row r="3774">
      <c r="A3774" t="n">
        <v>12635201</v>
      </c>
      <c r="B3774" t="n">
        <v>82635201</v>
      </c>
      <c r="C3774" t="inlineStr">
        <is>
          <t>VELKY TERMINAL</t>
        </is>
      </c>
      <c r="D3774" t="inlineStr">
        <is>
          <t>IDT</t>
        </is>
      </c>
      <c r="E3774" t="inlineStr">
        <is>
          <t>4OSTATNI</t>
        </is>
      </c>
      <c r="F3774" t="inlineStr">
        <is>
          <t>A</t>
        </is>
      </c>
      <c r="G3774" t="inlineStr">
        <is>
          <t>Jaroslava Pravdová</t>
        </is>
      </c>
      <c r="H3774" t="inlineStr">
        <is>
          <t>Husova</t>
        </is>
      </c>
      <c r="I3774" t="inlineStr">
        <is>
          <t>13</t>
        </is>
      </c>
      <c r="J3774" t="inlineStr">
        <is>
          <t>MIROVICE</t>
        </is>
      </c>
      <c r="K3774" t="inlineStr">
        <is>
          <t>Písek</t>
        </is>
      </c>
      <c r="L3774" t="inlineStr">
        <is>
          <t>RSB</t>
        </is>
      </c>
      <c r="M3774" t="inlineStr">
        <is>
          <t>Štolba Jan</t>
        </is>
      </c>
      <c r="N3774" t="inlineStr">
        <is>
          <t>49.517473</t>
        </is>
      </c>
      <c r="O3774" t="inlineStr">
        <is>
          <t>14.035594</t>
        </is>
      </c>
      <c r="P3774" t="n">
        <v>19807.5</v>
      </c>
    </row>
    <row r="3775">
      <c r="A3775" t="n">
        <v>16951803</v>
      </c>
      <c r="B3775" t="n">
        <v>86951803</v>
      </c>
      <c r="C3775" t="inlineStr">
        <is>
          <t>VELKY TERMINAL</t>
        </is>
      </c>
      <c r="D3775" t="inlineStr">
        <is>
          <t>IDT</t>
        </is>
      </c>
      <c r="E3775" t="inlineStr">
        <is>
          <t>1CEPRO</t>
        </is>
      </c>
      <c r="F3775" t="inlineStr">
        <is>
          <t>A</t>
        </is>
      </c>
      <c r="G3775" t="inlineStr">
        <is>
          <t>Ludmila Brtníková</t>
        </is>
      </c>
      <c r="H3775" t="inlineStr">
        <is>
          <t>Nádražní (ČS EUROOIL)</t>
        </is>
      </c>
      <c r="I3775" t="inlineStr">
        <is>
          <t>381</t>
        </is>
      </c>
      <c r="J3775" t="inlineStr">
        <is>
          <t>ADAMOV</t>
        </is>
      </c>
      <c r="K3775" t="inlineStr">
        <is>
          <t>Blansko</t>
        </is>
      </c>
      <c r="L3775" t="inlineStr">
        <is>
          <t>RSE</t>
        </is>
      </c>
      <c r="M3775" t="inlineStr">
        <is>
          <t>Šír Daniel</t>
        </is>
      </c>
      <c r="N3775" t="inlineStr">
        <is>
          <t>49.295832</t>
        </is>
      </c>
      <c r="O3775" t="inlineStr">
        <is>
          <t>16.664280</t>
        </is>
      </c>
      <c r="P3775" t="n">
        <v>19794.81</v>
      </c>
    </row>
    <row r="3776">
      <c r="A3776" t="n">
        <v>11525661</v>
      </c>
      <c r="B3776" t="n">
        <v>81525661</v>
      </c>
      <c r="C3776" t="inlineStr">
        <is>
          <t>VELKY TERMINAL</t>
        </is>
      </c>
      <c r="D3776" t="inlineStr">
        <is>
          <t>PETROL</t>
        </is>
      </c>
      <c r="E3776" t="inlineStr">
        <is>
          <t>1ORLEN</t>
        </is>
      </c>
      <c r="F3776" t="inlineStr">
        <is>
          <t>A</t>
        </is>
      </c>
      <c r="G3776" t="inlineStr">
        <is>
          <t>ORLEN Unipetrol RPA s.r.o.</t>
        </is>
      </c>
      <c r="H3776" t="inlineStr">
        <is>
          <t>K Barrandovu (ČS ORLEN)</t>
        </is>
      </c>
      <c r="I3776" t="inlineStr">
        <is>
          <t>1136/6</t>
        </is>
      </c>
      <c r="J3776" t="inlineStr">
        <is>
          <t>PRAHA 5 - HLUBOČEPY</t>
        </is>
      </c>
      <c r="K3776" t="inlineStr">
        <is>
          <t>Praha</t>
        </is>
      </c>
      <c r="L3776" t="inlineStr">
        <is>
          <t>RSA</t>
        </is>
      </c>
      <c r="M3776" t="inlineStr">
        <is>
          <t>Dosoudil Petr</t>
        </is>
      </c>
      <c r="N3776" t="inlineStr">
        <is>
          <t>50.030910</t>
        </is>
      </c>
      <c r="O3776" t="inlineStr">
        <is>
          <t>14.380385</t>
        </is>
      </c>
      <c r="P3776" t="n">
        <v>19778.85</v>
      </c>
    </row>
    <row r="3777">
      <c r="A3777" t="n">
        <v>15939107</v>
      </c>
      <c r="B3777" t="n">
        <v>85939107</v>
      </c>
      <c r="C3777" t="inlineStr">
        <is>
          <t>VELKY TERMINAL</t>
        </is>
      </c>
      <c r="D3777" t="inlineStr">
        <is>
          <t>PETROL</t>
        </is>
      </c>
      <c r="E3777" t="inlineStr">
        <is>
          <t>1ORLEN</t>
        </is>
      </c>
      <c r="F3777" t="inlineStr">
        <is>
          <t>A</t>
        </is>
      </c>
      <c r="G3777" t="inlineStr">
        <is>
          <t>ORLEN Unipetrol RPA s.r.o.</t>
        </is>
      </c>
      <c r="H3777" t="inlineStr">
        <is>
          <t>Dálnice D11, směr Praha (ČS ORLEN)</t>
        </is>
      </c>
      <c r="I3777" t="inlineStr"/>
      <c r="J3777" t="inlineStr">
        <is>
          <t>OSICE</t>
        </is>
      </c>
      <c r="K3777" t="inlineStr">
        <is>
          <t>Hradec Králové</t>
        </is>
      </c>
      <c r="L3777" t="inlineStr">
        <is>
          <t>RSE</t>
        </is>
      </c>
      <c r="M3777" t="inlineStr">
        <is>
          <t>Jareš Jaroslav</t>
        </is>
      </c>
      <c r="N3777" t="inlineStr">
        <is>
          <t>50.138714</t>
        </is>
      </c>
      <c r="O3777" t="inlineStr">
        <is>
          <t>15.698023</t>
        </is>
      </c>
      <c r="P3777" t="n">
        <v>19776.5</v>
      </c>
    </row>
    <row r="3778">
      <c r="A3778" t="n">
        <v>15835801</v>
      </c>
      <c r="B3778" t="n">
        <v>85835801</v>
      </c>
      <c r="C3778" t="inlineStr">
        <is>
          <t>VELKY TERMINAL</t>
        </is>
      </c>
      <c r="D3778" t="inlineStr">
        <is>
          <t>IDT</t>
        </is>
      </c>
      <c r="E3778" t="inlineStr">
        <is>
          <t>2POSTAF</t>
        </is>
      </c>
      <c r="F3778" t="inlineStr">
        <is>
          <t>A</t>
        </is>
      </c>
      <c r="G3778" t="inlineStr">
        <is>
          <t>Město Pec pod Sněžkou</t>
        </is>
      </c>
      <c r="H3778" t="inlineStr">
        <is>
          <t>Pec pod Sněžkou</t>
        </is>
      </c>
      <c r="I3778" t="inlineStr">
        <is>
          <t>197</t>
        </is>
      </c>
      <c r="J3778" t="inlineStr">
        <is>
          <t>PEC POD SNĚŽKOU</t>
        </is>
      </c>
      <c r="K3778" t="inlineStr">
        <is>
          <t>Trutnov</t>
        </is>
      </c>
      <c r="L3778" t="inlineStr">
        <is>
          <t>RSE</t>
        </is>
      </c>
      <c r="M3778" t="inlineStr">
        <is>
          <t>Lán Tomáš</t>
        </is>
      </c>
      <c r="N3778" t="inlineStr">
        <is>
          <t>50.694681</t>
        </is>
      </c>
      <c r="O3778" t="inlineStr">
        <is>
          <t>15.734630</t>
        </is>
      </c>
      <c r="P3778" t="n">
        <v>19772.88</v>
      </c>
    </row>
    <row r="3779">
      <c r="A3779" t="n">
        <v>11953002</v>
      </c>
      <c r="B3779" t="n">
        <v>81953002</v>
      </c>
      <c r="C3779" t="inlineStr">
        <is>
          <t>VELKY TERMINAL</t>
        </is>
      </c>
      <c r="D3779" t="inlineStr">
        <is>
          <t>PETROL</t>
        </is>
      </c>
      <c r="E3779" t="inlineStr">
        <is>
          <t>1TANKONO</t>
        </is>
      </c>
      <c r="F3779" t="inlineStr">
        <is>
          <t>A</t>
        </is>
      </c>
      <c r="G3779" t="inlineStr">
        <is>
          <t>Tank ONO, s.r.o.</t>
        </is>
      </c>
      <c r="H3779" t="inlineStr">
        <is>
          <t>Kutnohorská</t>
        </is>
      </c>
      <c r="I3779" t="inlineStr">
        <is>
          <t>225/76</t>
        </is>
      </c>
      <c r="J3779" t="inlineStr">
        <is>
          <t>PRAHA 10 - DOLNÍ MĚCHOLUPY</t>
        </is>
      </c>
      <c r="K3779" t="inlineStr">
        <is>
          <t>Praha</t>
        </is>
      </c>
      <c r="L3779" t="inlineStr">
        <is>
          <t>RSA</t>
        </is>
      </c>
      <c r="M3779" t="inlineStr">
        <is>
          <t>Česnek Miroslav</t>
        </is>
      </c>
      <c r="N3779" t="inlineStr">
        <is>
          <t>50.051463</t>
        </is>
      </c>
      <c r="O3779" t="inlineStr">
        <is>
          <t>14.567184</t>
        </is>
      </c>
      <c r="P3779" t="n">
        <v>19763.65</v>
      </c>
    </row>
    <row r="3780">
      <c r="A3780" t="n">
        <v>11913631</v>
      </c>
      <c r="B3780" t="n">
        <v>81913631</v>
      </c>
      <c r="C3780" t="inlineStr">
        <is>
          <t>VELKY TERMINAL</t>
        </is>
      </c>
      <c r="D3780" t="inlineStr">
        <is>
          <t>PETROL</t>
        </is>
      </c>
      <c r="E3780" t="inlineStr">
        <is>
          <t>1MOL</t>
        </is>
      </c>
      <c r="F3780" t="inlineStr">
        <is>
          <t>A</t>
        </is>
      </c>
      <c r="G3780" t="inlineStr">
        <is>
          <t>MOL Česká republika, s.r.o.</t>
        </is>
      </c>
      <c r="H3780" t="inlineStr">
        <is>
          <t>Oseček</t>
        </is>
      </c>
      <c r="I3780" t="inlineStr">
        <is>
          <t>86</t>
        </is>
      </c>
      <c r="J3780" t="inlineStr">
        <is>
          <t>OSEČEK</t>
        </is>
      </c>
      <c r="K3780" t="inlineStr">
        <is>
          <t>Nymburk</t>
        </is>
      </c>
      <c r="L3780" t="inlineStr">
        <is>
          <t>RSA</t>
        </is>
      </c>
      <c r="M3780" t="inlineStr">
        <is>
          <t>Česnek Miroslav</t>
        </is>
      </c>
      <c r="N3780" t="inlineStr">
        <is>
          <t>50.106938</t>
        </is>
      </c>
      <c r="O3780" t="inlineStr">
        <is>
          <t>15.139053</t>
        </is>
      </c>
      <c r="P3780" t="n">
        <v>19762.85</v>
      </c>
    </row>
    <row r="3781">
      <c r="A3781" t="n">
        <v>17941928</v>
      </c>
      <c r="B3781" t="n">
        <v>87941928</v>
      </c>
      <c r="C3781" t="inlineStr">
        <is>
          <t>VELKY TERMINAL</t>
        </is>
      </c>
      <c r="D3781" t="inlineStr">
        <is>
          <t>PETROL</t>
        </is>
      </c>
      <c r="E3781" t="inlineStr">
        <is>
          <t>1ORLEN</t>
        </is>
      </c>
      <c r="F3781" t="inlineStr">
        <is>
          <t>A</t>
        </is>
      </c>
      <c r="G3781" t="inlineStr">
        <is>
          <t>ORLEN Unipetrol RPA s.r.o.</t>
        </is>
      </c>
      <c r="H3781" t="inlineStr">
        <is>
          <t>Těšínská</t>
        </is>
      </c>
      <c r="I3781" t="inlineStr">
        <is>
          <t>2759/30</t>
        </is>
      </c>
      <c r="J3781" t="inlineStr">
        <is>
          <t>OPAVA - PŘEDMĚSTÍ</t>
        </is>
      </c>
      <c r="K3781" t="inlineStr">
        <is>
          <t>Opava</t>
        </is>
      </c>
      <c r="L3781" t="inlineStr">
        <is>
          <t>RSG</t>
        </is>
      </c>
      <c r="M3781" t="inlineStr">
        <is>
          <t>Gelnar Ivo</t>
        </is>
      </c>
      <c r="N3781" t="inlineStr">
        <is>
          <t>49.934873</t>
        </is>
      </c>
      <c r="O3781" t="inlineStr">
        <is>
          <t>17.912650</t>
        </is>
      </c>
      <c r="P3781" t="n">
        <v>19759.23</v>
      </c>
    </row>
    <row r="3782">
      <c r="A3782" t="n">
        <v>14938703</v>
      </c>
      <c r="B3782" t="n">
        <v>84938703</v>
      </c>
      <c r="C3782" t="inlineStr">
        <is>
          <t>VELKY TERMINAL</t>
        </is>
      </c>
      <c r="D3782" t="inlineStr">
        <is>
          <t>IDT</t>
        </is>
      </c>
      <c r="E3782" t="inlineStr">
        <is>
          <t>1CEPRO</t>
        </is>
      </c>
      <c r="F3782" t="inlineStr">
        <is>
          <t>A</t>
        </is>
      </c>
      <c r="G3782" t="inlineStr">
        <is>
          <t>Jan Bajer</t>
        </is>
      </c>
      <c r="H3782" t="inlineStr">
        <is>
          <t>Dolní Podluží</t>
        </is>
      </c>
      <c r="I3782" t="inlineStr">
        <is>
          <t>507</t>
        </is>
      </c>
      <c r="J3782" t="inlineStr">
        <is>
          <t>DOLNÍ PODLUŽÍ</t>
        </is>
      </c>
      <c r="K3782" t="inlineStr">
        <is>
          <t>Děčín</t>
        </is>
      </c>
      <c r="L3782" t="inlineStr">
        <is>
          <t>RSD</t>
        </is>
      </c>
      <c r="M3782" t="inlineStr">
        <is>
          <t>Šticha Milan</t>
        </is>
      </c>
      <c r="N3782" t="inlineStr">
        <is>
          <t>50.873692</t>
        </is>
      </c>
      <c r="O3782" t="inlineStr">
        <is>
          <t>14.584673</t>
        </is>
      </c>
      <c r="P3782" t="n">
        <v>19752.31</v>
      </c>
    </row>
    <row r="3783">
      <c r="A3783" t="n">
        <v>16961801</v>
      </c>
      <c r="B3783" t="n">
        <v>86961801</v>
      </c>
      <c r="C3783" t="inlineStr">
        <is>
          <t>VELKY TERMINAL</t>
        </is>
      </c>
      <c r="D3783" t="inlineStr">
        <is>
          <t>PETROL</t>
        </is>
      </c>
      <c r="E3783" t="inlineStr">
        <is>
          <t>1SHELL</t>
        </is>
      </c>
      <c r="F3783" t="inlineStr">
        <is>
          <t>A</t>
        </is>
      </c>
      <c r="G3783" t="inlineStr">
        <is>
          <t>SoluOil s.r.o. (ČS SHELL)</t>
        </is>
      </c>
      <c r="H3783" t="inlineStr">
        <is>
          <t>Jihlavská (ČS PHM směr z centra)</t>
        </is>
      </c>
      <c r="I3783" t="inlineStr"/>
      <c r="J3783" t="inlineStr">
        <is>
          <t>BRNO - BOHUNICE</t>
        </is>
      </c>
      <c r="K3783" t="inlineStr">
        <is>
          <t>Brno-město</t>
        </is>
      </c>
      <c r="L3783" t="inlineStr">
        <is>
          <t>RSB</t>
        </is>
      </c>
      <c r="M3783" t="inlineStr">
        <is>
          <t>Petlach Lubomír</t>
        </is>
      </c>
      <c r="N3783" t="inlineStr">
        <is>
          <t>49.173523</t>
        </is>
      </c>
      <c r="O3783" t="inlineStr">
        <is>
          <t>16.582008</t>
        </is>
      </c>
      <c r="P3783" t="n">
        <v>19749.81</v>
      </c>
    </row>
    <row r="3784">
      <c r="A3784" t="n">
        <v>36201023</v>
      </c>
      <c r="B3784" t="n">
        <v>76200205</v>
      </c>
      <c r="C3784" t="inlineStr">
        <is>
          <t>LI</t>
        </is>
      </c>
      <c r="D3784" t="inlineStr">
        <is>
          <t>ČESKÁ POŠTA</t>
        </is>
      </c>
      <c r="E3784" t="inlineStr">
        <is>
          <t>1POSTA</t>
        </is>
      </c>
      <c r="F3784" t="inlineStr">
        <is>
          <t>P</t>
        </is>
      </c>
      <c r="G3784" t="inlineStr">
        <is>
          <t>Česká pošta - Břeclav 2</t>
        </is>
      </c>
      <c r="H3784" t="inlineStr">
        <is>
          <t>Břetislavova</t>
        </is>
      </c>
      <c r="I3784" t="inlineStr">
        <is>
          <t>1945/1</t>
        </is>
      </c>
      <c r="J3784" t="inlineStr">
        <is>
          <t>BŘECLAV</t>
        </is>
      </c>
      <c r="K3784" t="inlineStr">
        <is>
          <t>Břeclav</t>
        </is>
      </c>
      <c r="L3784" t="inlineStr">
        <is>
          <t>RSB</t>
        </is>
      </c>
      <c r="M3784" t="inlineStr">
        <is>
          <t>Petlach Lubomír</t>
        </is>
      </c>
      <c r="N3784" t="inlineStr">
        <is>
          <t>48.752981</t>
        </is>
      </c>
      <c r="O3784" t="inlineStr">
        <is>
          <t>16.891241</t>
        </is>
      </c>
      <c r="P3784" t="n">
        <v>19741.54</v>
      </c>
    </row>
    <row r="3785">
      <c r="A3785" t="n">
        <v>11740101</v>
      </c>
      <c r="B3785" t="n">
        <v>81740101</v>
      </c>
      <c r="C3785" t="inlineStr">
        <is>
          <t>VELKY TERMINAL</t>
        </is>
      </c>
      <c r="D3785" t="inlineStr">
        <is>
          <t>IDT</t>
        </is>
      </c>
      <c r="E3785" t="inlineStr">
        <is>
          <t>4OSTATNI</t>
        </is>
      </c>
      <c r="F3785" t="inlineStr">
        <is>
          <t>A</t>
        </is>
      </c>
      <c r="G3785" t="inlineStr">
        <is>
          <t>Jaroslav Sklenička</t>
        </is>
      </c>
      <c r="H3785" t="inlineStr">
        <is>
          <t>Slánská</t>
        </is>
      </c>
      <c r="I3785" t="inlineStr">
        <is>
          <t>86</t>
        </is>
      </c>
      <c r="J3785" t="inlineStr">
        <is>
          <t>BRANDÝSEK</t>
        </is>
      </c>
      <c r="K3785" t="inlineStr">
        <is>
          <t>Kladno</t>
        </is>
      </c>
      <c r="L3785" t="inlineStr">
        <is>
          <t>RSA</t>
        </is>
      </c>
      <c r="M3785" t="inlineStr">
        <is>
          <t>Hrubý Jiří</t>
        </is>
      </c>
      <c r="N3785" t="inlineStr">
        <is>
          <t>50.188521</t>
        </is>
      </c>
      <c r="O3785" t="inlineStr">
        <is>
          <t>14.159119</t>
        </is>
      </c>
      <c r="P3785" t="n">
        <v>19739.04</v>
      </c>
    </row>
    <row r="3786">
      <c r="A3786" t="n">
        <v>15642901</v>
      </c>
      <c r="B3786" t="n">
        <v>85642901</v>
      </c>
      <c r="C3786" t="inlineStr">
        <is>
          <t>VELKY TERMINAL</t>
        </is>
      </c>
      <c r="D3786" t="inlineStr">
        <is>
          <t>IDT</t>
        </is>
      </c>
      <c r="E3786" t="inlineStr">
        <is>
          <t>4OSTATNI</t>
        </is>
      </c>
      <c r="F3786" t="inlineStr">
        <is>
          <t>A</t>
        </is>
      </c>
      <c r="G3786" t="inlineStr">
        <is>
          <t>Jarmila Šnejdarová</t>
        </is>
      </c>
      <c r="H3786" t="inlineStr">
        <is>
          <t>Červenovodská (autob.nádr)</t>
        </is>
      </c>
      <c r="I3786" t="inlineStr"/>
      <c r="J3786" t="inlineStr">
        <is>
          <t>KRÁLÍKY</t>
        </is>
      </c>
      <c r="K3786" t="inlineStr">
        <is>
          <t>Ústí nad Orlicí</t>
        </is>
      </c>
      <c r="L3786" t="inlineStr">
        <is>
          <t>RSE</t>
        </is>
      </c>
      <c r="M3786" t="inlineStr">
        <is>
          <t>Rek Lubomír</t>
        </is>
      </c>
      <c r="N3786" t="inlineStr">
        <is>
          <t>50.081759</t>
        </is>
      </c>
      <c r="O3786" t="inlineStr">
        <is>
          <t>16.763703</t>
        </is>
      </c>
      <c r="P3786" t="n">
        <v>19719.42</v>
      </c>
    </row>
    <row r="3787">
      <c r="A3787" t="n">
        <v>14917006</v>
      </c>
      <c r="B3787" t="n">
        <v>84917006</v>
      </c>
      <c r="C3787" t="inlineStr">
        <is>
          <t>VELKY TERMINAL</t>
        </is>
      </c>
      <c r="D3787" t="inlineStr">
        <is>
          <t>PETROL</t>
        </is>
      </c>
      <c r="E3787" t="inlineStr">
        <is>
          <t>1MOL</t>
        </is>
      </c>
      <c r="F3787" t="inlineStr">
        <is>
          <t>A</t>
        </is>
      </c>
      <c r="G3787" t="inlineStr">
        <is>
          <t>MOL Česká republika, s.r.o.</t>
        </is>
      </c>
      <c r="H3787" t="inlineStr">
        <is>
          <t>Lipská (ČS MOL)</t>
        </is>
      </c>
      <c r="I3787" t="inlineStr">
        <is>
          <t>5411</t>
        </is>
      </c>
      <c r="J3787" t="inlineStr">
        <is>
          <t>CHOMUTOV</t>
        </is>
      </c>
      <c r="K3787" t="inlineStr">
        <is>
          <t>Chomutov</t>
        </is>
      </c>
      <c r="L3787" t="inlineStr">
        <is>
          <t>RSD</t>
        </is>
      </c>
      <c r="M3787" t="inlineStr">
        <is>
          <t>Neubert Jaroslav</t>
        </is>
      </c>
      <c r="N3787" t="inlineStr">
        <is>
          <t>50.462153</t>
        </is>
      </c>
      <c r="O3787" t="inlineStr">
        <is>
          <t>13.407243</t>
        </is>
      </c>
      <c r="P3787" t="n">
        <v>19718.46</v>
      </c>
    </row>
    <row r="3788">
      <c r="A3788" t="n">
        <v>13825901</v>
      </c>
      <c r="B3788" t="n">
        <v>83825901</v>
      </c>
      <c r="C3788" t="inlineStr">
        <is>
          <t>VELKY TERMINAL</t>
        </is>
      </c>
      <c r="D3788" t="inlineStr">
        <is>
          <t>IDT</t>
        </is>
      </c>
      <c r="E3788" t="inlineStr">
        <is>
          <t>4OSTATNI</t>
        </is>
      </c>
      <c r="F3788" t="inlineStr">
        <is>
          <t>A</t>
        </is>
      </c>
      <c r="G3788" t="inlineStr">
        <is>
          <t>Stanislava Míčková</t>
        </is>
      </c>
      <c r="H3788" t="inlineStr">
        <is>
          <t>Velké náměstí</t>
        </is>
      </c>
      <c r="I3788" t="inlineStr">
        <is>
          <t>152</t>
        </is>
      </c>
      <c r="J3788" t="inlineStr">
        <is>
          <t>ŽLUTICE</t>
        </is>
      </c>
      <c r="K3788" t="inlineStr">
        <is>
          <t>Karlovy Vary</t>
        </is>
      </c>
      <c r="L3788" t="inlineStr">
        <is>
          <t>RSC</t>
        </is>
      </c>
      <c r="M3788" t="inlineStr">
        <is>
          <t>Beneš Lukáš</t>
        </is>
      </c>
      <c r="N3788" t="inlineStr">
        <is>
          <t>50.091339</t>
        </is>
      </c>
      <c r="O3788" t="inlineStr">
        <is>
          <t>13.163688</t>
        </is>
      </c>
      <c r="P3788" t="n">
        <v>19717.88</v>
      </c>
    </row>
    <row r="3789">
      <c r="A3789" t="n">
        <v>13931401</v>
      </c>
      <c r="B3789" t="n">
        <v>83931401</v>
      </c>
      <c r="C3789" t="inlineStr">
        <is>
          <t>VELKY TERMINAL</t>
        </is>
      </c>
      <c r="D3789" t="inlineStr">
        <is>
          <t>IDT</t>
        </is>
      </c>
      <c r="E3789" t="inlineStr">
        <is>
          <t>4OSTATNI</t>
        </is>
      </c>
      <c r="F3789" t="inlineStr">
        <is>
          <t>A</t>
        </is>
      </c>
      <c r="G3789" t="inlineStr">
        <is>
          <t>Marek Kočandrle</t>
        </is>
      </c>
      <c r="H3789" t="inlineStr">
        <is>
          <t>Rokycanská (ČS DEA)</t>
        </is>
      </c>
      <c r="I3789" t="inlineStr">
        <is>
          <t>1162/62</t>
        </is>
      </c>
      <c r="J3789" t="inlineStr">
        <is>
          <t>PLZEŇ - LOBZY</t>
        </is>
      </c>
      <c r="K3789" t="inlineStr">
        <is>
          <t>Plzeň-město</t>
        </is>
      </c>
      <c r="L3789" t="inlineStr">
        <is>
          <t>RSC</t>
        </is>
      </c>
      <c r="M3789" t="inlineStr">
        <is>
          <t>Havlíček Vladislav</t>
        </is>
      </c>
      <c r="N3789" t="inlineStr">
        <is>
          <t>49.747251</t>
        </is>
      </c>
      <c r="O3789" t="inlineStr">
        <is>
          <t>13.419364</t>
        </is>
      </c>
      <c r="P3789" t="n">
        <v>19702.54</v>
      </c>
    </row>
    <row r="3790">
      <c r="A3790" t="n">
        <v>17941934</v>
      </c>
      <c r="B3790" t="n">
        <v>87941934</v>
      </c>
      <c r="C3790" t="inlineStr">
        <is>
          <t>VELKY TERMINAL</t>
        </is>
      </c>
      <c r="D3790" t="inlineStr">
        <is>
          <t>PETROL</t>
        </is>
      </c>
      <c r="E3790" t="inlineStr">
        <is>
          <t>1ORLEN</t>
        </is>
      </c>
      <c r="F3790" t="inlineStr">
        <is>
          <t>A</t>
        </is>
      </c>
      <c r="G3790" t="inlineStr">
        <is>
          <t>ORLEN Unipetrol RPA s.r.o.</t>
        </is>
      </c>
      <c r="H3790" t="inlineStr">
        <is>
          <t>Dolní Krčmy (ČS ORLEN)</t>
        </is>
      </c>
      <c r="I3790" t="inlineStr">
        <is>
          <t>1191/35</t>
        </is>
      </c>
      <c r="J3790" t="inlineStr">
        <is>
          <t>MOHELNICE</t>
        </is>
      </c>
      <c r="K3790" t="inlineStr">
        <is>
          <t>Šumperk</t>
        </is>
      </c>
      <c r="L3790" t="inlineStr">
        <is>
          <t>RSG</t>
        </is>
      </c>
      <c r="M3790" t="inlineStr">
        <is>
          <t>Dolníček Richard</t>
        </is>
      </c>
      <c r="N3790" t="inlineStr">
        <is>
          <t>49.771525</t>
        </is>
      </c>
      <c r="O3790" t="inlineStr">
        <is>
          <t>16.913333</t>
        </is>
      </c>
      <c r="P3790" t="n">
        <v>19697.5</v>
      </c>
    </row>
    <row r="3791">
      <c r="A3791" t="n">
        <v>11783601</v>
      </c>
      <c r="B3791" t="n">
        <v>81783601</v>
      </c>
      <c r="C3791" t="inlineStr">
        <is>
          <t>VELKY TERMINAL</t>
        </is>
      </c>
      <c r="D3791" t="inlineStr">
        <is>
          <t>IDT</t>
        </is>
      </c>
      <c r="E3791" t="inlineStr">
        <is>
          <t>4OSTATNI</t>
        </is>
      </c>
      <c r="F3791" t="inlineStr">
        <is>
          <t>A</t>
        </is>
      </c>
      <c r="G3791" t="inlineStr">
        <is>
          <t>Jan Vu</t>
        </is>
      </c>
      <c r="H3791" t="inlineStr">
        <is>
          <t>9. května</t>
        </is>
      </c>
      <c r="I3791" t="inlineStr">
        <is>
          <t>6</t>
        </is>
      </c>
      <c r="J3791" t="inlineStr">
        <is>
          <t>KLOBUKY</t>
        </is>
      </c>
      <c r="K3791" t="inlineStr">
        <is>
          <t>Kladno</t>
        </is>
      </c>
      <c r="L3791" t="inlineStr">
        <is>
          <t>RSA</t>
        </is>
      </c>
      <c r="M3791" t="inlineStr">
        <is>
          <t>Hrubý Jiří</t>
        </is>
      </c>
      <c r="N3791" t="inlineStr">
        <is>
          <t>50.293750</t>
        </is>
      </c>
      <c r="O3791" t="inlineStr">
        <is>
          <t>13.990130</t>
        </is>
      </c>
      <c r="P3791" t="n">
        <v>19694.62</v>
      </c>
    </row>
    <row r="3792">
      <c r="A3792" t="n">
        <v>12811401</v>
      </c>
      <c r="B3792" t="n">
        <v>82811401</v>
      </c>
      <c r="C3792" t="inlineStr">
        <is>
          <t>VELKY TERMINAL</t>
        </is>
      </c>
      <c r="D3792" t="inlineStr">
        <is>
          <t>IDT</t>
        </is>
      </c>
      <c r="E3792" t="inlineStr">
        <is>
          <t>4OSTATNI</t>
        </is>
      </c>
      <c r="F3792" t="inlineStr">
        <is>
          <t>A</t>
        </is>
      </c>
      <c r="G3792" t="inlineStr">
        <is>
          <t>Ladislav Říha</t>
        </is>
      </c>
      <c r="H3792" t="inlineStr">
        <is>
          <t>náměstí Mládeže</t>
        </is>
      </c>
      <c r="I3792" t="inlineStr">
        <is>
          <t>745</t>
        </is>
      </c>
      <c r="J3792" t="inlineStr">
        <is>
          <t>TÝN NAD VLTAVOU</t>
        </is>
      </c>
      <c r="K3792" t="inlineStr">
        <is>
          <t>České Budějovice</t>
        </is>
      </c>
      <c r="L3792" t="inlineStr">
        <is>
          <t>RSB</t>
        </is>
      </c>
      <c r="M3792" t="inlineStr">
        <is>
          <t>Štolba Jan</t>
        </is>
      </c>
      <c r="N3792" t="inlineStr">
        <is>
          <t>49.226430</t>
        </is>
      </c>
      <c r="O3792" t="inlineStr">
        <is>
          <t>14.427436</t>
        </is>
      </c>
      <c r="P3792" t="n">
        <v>19677.5</v>
      </c>
    </row>
    <row r="3793">
      <c r="A3793" t="n">
        <v>11525635</v>
      </c>
      <c r="B3793" t="n">
        <v>81525635</v>
      </c>
      <c r="C3793" t="inlineStr">
        <is>
          <t>VELKY TERMINAL</t>
        </is>
      </c>
      <c r="D3793" t="inlineStr">
        <is>
          <t>PETROL</t>
        </is>
      </c>
      <c r="E3793" t="inlineStr">
        <is>
          <t>1ORLEN</t>
        </is>
      </c>
      <c r="F3793" t="inlineStr">
        <is>
          <t>A</t>
        </is>
      </c>
      <c r="G3793" t="inlineStr">
        <is>
          <t>ORLEN Unipetrol RPA s.r.o.</t>
        </is>
      </c>
      <c r="H3793" t="inlineStr">
        <is>
          <t>Bystřice</t>
        </is>
      </c>
      <c r="I3793" t="inlineStr">
        <is>
          <t>547</t>
        </is>
      </c>
      <c r="J3793" t="inlineStr">
        <is>
          <t>BYSTŘICE</t>
        </is>
      </c>
      <c r="K3793" t="inlineStr">
        <is>
          <t>Benešov</t>
        </is>
      </c>
      <c r="L3793" t="inlineStr">
        <is>
          <t>RSA</t>
        </is>
      </c>
      <c r="M3793" t="inlineStr">
        <is>
          <t>Fiedler Miroslav</t>
        </is>
      </c>
      <c r="N3793" t="inlineStr">
        <is>
          <t>49.744653</t>
        </is>
      </c>
      <c r="O3793" t="inlineStr">
        <is>
          <t>14.671869</t>
        </is>
      </c>
      <c r="P3793" t="n">
        <v>19655.77</v>
      </c>
    </row>
    <row r="3794">
      <c r="A3794" t="n">
        <v>13203009</v>
      </c>
      <c r="B3794" t="n">
        <v>83203009</v>
      </c>
      <c r="C3794" t="inlineStr">
        <is>
          <t>VELKY TERMINAL</t>
        </is>
      </c>
      <c r="D3794" t="inlineStr">
        <is>
          <t>ČESKÁ POŠTA</t>
        </is>
      </c>
      <c r="E3794" t="inlineStr">
        <is>
          <t>1POSTA</t>
        </is>
      </c>
      <c r="F3794" t="inlineStr">
        <is>
          <t>P</t>
        </is>
      </c>
      <c r="G3794" t="inlineStr">
        <is>
          <t>Česká pošta - Hranice u Aše</t>
        </is>
      </c>
      <c r="H3794" t="inlineStr">
        <is>
          <t>U pošty</t>
        </is>
      </c>
      <c r="I3794" t="inlineStr">
        <is>
          <t>760</t>
        </is>
      </c>
      <c r="J3794" t="inlineStr">
        <is>
          <t>HRANICE</t>
        </is>
      </c>
      <c r="K3794" t="inlineStr">
        <is>
          <t>Cheb</t>
        </is>
      </c>
      <c r="L3794" t="inlineStr">
        <is>
          <t>RSC</t>
        </is>
      </c>
      <c r="M3794" t="inlineStr">
        <is>
          <t>Beneš Lukáš</t>
        </is>
      </c>
      <c r="N3794" t="inlineStr">
        <is>
          <t>50.305139</t>
        </is>
      </c>
      <c r="O3794" t="inlineStr">
        <is>
          <t>12.175437</t>
        </is>
      </c>
      <c r="P3794" t="n">
        <v>19640.88</v>
      </c>
    </row>
    <row r="3795">
      <c r="A3795" t="n">
        <v>12204013</v>
      </c>
      <c r="B3795" t="n">
        <v>82204013</v>
      </c>
      <c r="C3795" t="inlineStr">
        <is>
          <t>VELKY TERMINAL</t>
        </is>
      </c>
      <c r="D3795" t="inlineStr">
        <is>
          <t>ČESKÁ POŠTA</t>
        </is>
      </c>
      <c r="E3795" t="inlineStr">
        <is>
          <t>1POSTA</t>
        </is>
      </c>
      <c r="F3795" t="inlineStr">
        <is>
          <t>P</t>
        </is>
      </c>
      <c r="G3795" t="inlineStr">
        <is>
          <t>Česká pošta - Humpolec</t>
        </is>
      </c>
      <c r="H3795" t="inlineStr">
        <is>
          <t>Havlíčkovo náměstí</t>
        </is>
      </c>
      <c r="I3795" t="inlineStr">
        <is>
          <t>839</t>
        </is>
      </c>
      <c r="J3795" t="inlineStr">
        <is>
          <t>HUMPOLEC</t>
        </is>
      </c>
      <c r="K3795" t="inlineStr">
        <is>
          <t>Pelhřimov</t>
        </is>
      </c>
      <c r="L3795" t="inlineStr">
        <is>
          <t>RSB</t>
        </is>
      </c>
      <c r="M3795" t="inlineStr">
        <is>
          <t>Dvořák Petr</t>
        </is>
      </c>
      <c r="N3795" t="inlineStr">
        <is>
          <t>49.541307</t>
        </is>
      </c>
      <c r="O3795" t="inlineStr">
        <is>
          <t>15.354713</t>
        </is>
      </c>
      <c r="P3795" t="n">
        <v>19640.38</v>
      </c>
    </row>
    <row r="3796">
      <c r="A3796" t="n">
        <v>37200765</v>
      </c>
      <c r="B3796" t="n">
        <v>77200115</v>
      </c>
      <c r="C3796" t="inlineStr">
        <is>
          <t>LI</t>
        </is>
      </c>
      <c r="D3796" t="inlineStr">
        <is>
          <t>ČESKÁ POŠTA</t>
        </is>
      </c>
      <c r="E3796" t="inlineStr">
        <is>
          <t>1POSTA</t>
        </is>
      </c>
      <c r="F3796" t="inlineStr">
        <is>
          <t>P</t>
        </is>
      </c>
      <c r="G3796" t="inlineStr">
        <is>
          <t>Česká pošta - Český Těšín 1</t>
        </is>
      </c>
      <c r="H3796" t="inlineStr">
        <is>
          <t>Nádražní</t>
        </is>
      </c>
      <c r="I3796" t="inlineStr">
        <is>
          <t>1166/2a</t>
        </is>
      </c>
      <c r="J3796" t="inlineStr">
        <is>
          <t>ČESKÝ TĚŠÍN</t>
        </is>
      </c>
      <c r="K3796" t="inlineStr">
        <is>
          <t>Karviná</t>
        </is>
      </c>
      <c r="L3796" t="inlineStr">
        <is>
          <t>RSG</t>
        </is>
      </c>
      <c r="M3796" t="inlineStr">
        <is>
          <t>Herman Michal</t>
        </is>
      </c>
      <c r="N3796" t="inlineStr">
        <is>
          <t>49.742978</t>
        </is>
      </c>
      <c r="O3796" t="inlineStr">
        <is>
          <t>18.622888</t>
        </is>
      </c>
      <c r="P3796" t="n">
        <v>19638.27</v>
      </c>
    </row>
    <row r="3797">
      <c r="A3797" t="n">
        <v>16939001</v>
      </c>
      <c r="B3797" t="n">
        <v>86939001</v>
      </c>
      <c r="C3797" t="inlineStr">
        <is>
          <t>VELKY TERMINAL</t>
        </is>
      </c>
      <c r="D3797" t="inlineStr">
        <is>
          <t>PETROL</t>
        </is>
      </c>
      <c r="E3797" t="inlineStr">
        <is>
          <t>1OMV</t>
        </is>
      </c>
      <c r="F3797" t="inlineStr">
        <is>
          <t>A</t>
        </is>
      </c>
      <c r="G3797" t="inlineStr">
        <is>
          <t>ReCap Trade a.s.</t>
        </is>
      </c>
      <c r="H3797" t="inlineStr">
        <is>
          <t>Starý Hrozenkov</t>
        </is>
      </c>
      <c r="I3797" t="inlineStr">
        <is>
          <t>8</t>
        </is>
      </c>
      <c r="J3797" t="inlineStr">
        <is>
          <t>STARÝ HROZENKOV</t>
        </is>
      </c>
      <c r="K3797" t="inlineStr">
        <is>
          <t>Uherské Hradiště</t>
        </is>
      </c>
      <c r="L3797" t="inlineStr">
        <is>
          <t>RSE</t>
        </is>
      </c>
      <c r="M3797" t="inlineStr">
        <is>
          <t>Modlitba Jakub</t>
        </is>
      </c>
      <c r="N3797" t="inlineStr">
        <is>
          <t>48.959020</t>
        </is>
      </c>
      <c r="O3797" t="inlineStr">
        <is>
          <t>17.883183</t>
        </is>
      </c>
      <c r="P3797" t="n">
        <v>19630.96</v>
      </c>
    </row>
    <row r="3798">
      <c r="A3798" t="n">
        <v>17769801</v>
      </c>
      <c r="B3798" t="n">
        <v>87769801</v>
      </c>
      <c r="C3798" t="inlineStr">
        <is>
          <t>VELKY TERMINAL</t>
        </is>
      </c>
      <c r="D3798" t="inlineStr">
        <is>
          <t>IDT</t>
        </is>
      </c>
      <c r="E3798" t="inlineStr">
        <is>
          <t>4OSTATNI</t>
        </is>
      </c>
      <c r="F3798" t="inlineStr">
        <is>
          <t>A</t>
        </is>
      </c>
      <c r="G3798" t="inlineStr">
        <is>
          <t>Thi Quynh Hoa Pham</t>
        </is>
      </c>
      <c r="H3798" t="inlineStr">
        <is>
          <t>Opavská</t>
        </is>
      </c>
      <c r="I3798" t="inlineStr">
        <is>
          <t>129</t>
        </is>
      </c>
      <c r="J3798" t="inlineStr">
        <is>
          <t>VÍTKOV</t>
        </is>
      </c>
      <c r="K3798" t="inlineStr">
        <is>
          <t>Opava</t>
        </is>
      </c>
      <c r="L3798" t="inlineStr">
        <is>
          <t>RSG</t>
        </is>
      </c>
      <c r="M3798" t="inlineStr">
        <is>
          <t>Brindžák Michal</t>
        </is>
      </c>
      <c r="N3798" t="inlineStr">
        <is>
          <t>49.776843</t>
        </is>
      </c>
      <c r="O3798" t="inlineStr">
        <is>
          <t>17.753212</t>
        </is>
      </c>
      <c r="P3798" t="n">
        <v>19630.38</v>
      </c>
    </row>
    <row r="3799">
      <c r="A3799" t="n">
        <v>13920507</v>
      </c>
      <c r="B3799" t="n">
        <v>83920507</v>
      </c>
      <c r="C3799" t="inlineStr">
        <is>
          <t>VELKY TERMINAL</t>
        </is>
      </c>
      <c r="D3799" t="inlineStr">
        <is>
          <t>IDT</t>
        </is>
      </c>
      <c r="E3799" t="inlineStr">
        <is>
          <t>3F1GAS</t>
        </is>
      </c>
      <c r="F3799" t="inlineStr">
        <is>
          <t>A</t>
        </is>
      </c>
      <c r="G3799" t="inlineStr">
        <is>
          <t>TOP TANK s.r.o.</t>
        </is>
      </c>
      <c r="H3799" t="inlineStr">
        <is>
          <t>Potůčky</t>
        </is>
      </c>
      <c r="I3799" t="inlineStr">
        <is>
          <t>180</t>
        </is>
      </c>
      <c r="J3799" t="inlineStr">
        <is>
          <t>POTŮČKY</t>
        </is>
      </c>
      <c r="K3799" t="inlineStr">
        <is>
          <t>Karlovy Vary</t>
        </is>
      </c>
      <c r="L3799" t="inlineStr">
        <is>
          <t>RSC</t>
        </is>
      </c>
      <c r="M3799" t="inlineStr">
        <is>
          <t>Beneš Lukáš</t>
        </is>
      </c>
      <c r="N3799" t="inlineStr">
        <is>
          <t>50.429458</t>
        </is>
      </c>
      <c r="O3799" t="inlineStr">
        <is>
          <t>12.735918</t>
        </is>
      </c>
      <c r="P3799" t="n">
        <v>19623.85</v>
      </c>
    </row>
    <row r="3800">
      <c r="A3800" t="n">
        <v>17920531</v>
      </c>
      <c r="B3800" t="n">
        <v>87920531</v>
      </c>
      <c r="C3800" t="inlineStr">
        <is>
          <t>VELKY TERMINAL</t>
        </is>
      </c>
      <c r="D3800" t="inlineStr">
        <is>
          <t>PETROL</t>
        </is>
      </c>
      <c r="E3800" t="inlineStr">
        <is>
          <t>1MOL</t>
        </is>
      </c>
      <c r="F3800" t="inlineStr">
        <is>
          <t>A</t>
        </is>
      </c>
      <c r="G3800" t="inlineStr">
        <is>
          <t>MOL Česká republika, s.r.o.</t>
        </is>
      </c>
      <c r="H3800" t="inlineStr">
        <is>
          <t>17. listopadu (ČS MOL)</t>
        </is>
      </c>
      <c r="I3800" t="inlineStr">
        <is>
          <t>6236/5a</t>
        </is>
      </c>
      <c r="J3800" t="inlineStr">
        <is>
          <t>OSTRAVA - PORUBA</t>
        </is>
      </c>
      <c r="K3800" t="inlineStr">
        <is>
          <t>Ostrava-město</t>
        </is>
      </c>
      <c r="L3800" t="inlineStr">
        <is>
          <t>RSG</t>
        </is>
      </c>
      <c r="M3800" t="inlineStr">
        <is>
          <t>Herman Petr</t>
        </is>
      </c>
      <c r="N3800" t="inlineStr">
        <is>
          <t>49.824515</t>
        </is>
      </c>
      <c r="O3800" t="inlineStr">
        <is>
          <t>18.160186</t>
        </is>
      </c>
      <c r="P3800" t="n">
        <v>19623.65</v>
      </c>
    </row>
    <row r="3801">
      <c r="A3801" t="n">
        <v>17205029</v>
      </c>
      <c r="B3801" t="n">
        <v>87205029</v>
      </c>
      <c r="C3801" t="inlineStr">
        <is>
          <t>VELKY TERMINAL</t>
        </is>
      </c>
      <c r="D3801" t="inlineStr">
        <is>
          <t>ČESKÁ POŠTA</t>
        </is>
      </c>
      <c r="E3801" t="inlineStr">
        <is>
          <t>1POSTA</t>
        </is>
      </c>
      <c r="F3801" t="inlineStr">
        <is>
          <t>P</t>
        </is>
      </c>
      <c r="G3801" t="inlineStr">
        <is>
          <t>Česká pošta - Příbor</t>
        </is>
      </c>
      <c r="H3801" t="inlineStr">
        <is>
          <t>Jičínská</t>
        </is>
      </c>
      <c r="I3801" t="inlineStr">
        <is>
          <t>240</t>
        </is>
      </c>
      <c r="J3801" t="inlineStr">
        <is>
          <t>PŘÍBOR</t>
        </is>
      </c>
      <c r="K3801" t="inlineStr">
        <is>
          <t>Nový Jičín</t>
        </is>
      </c>
      <c r="L3801" t="inlineStr">
        <is>
          <t>RSG</t>
        </is>
      </c>
      <c r="M3801" t="inlineStr">
        <is>
          <t>Herman Petr</t>
        </is>
      </c>
      <c r="N3801" t="inlineStr">
        <is>
          <t>49.640261</t>
        </is>
      </c>
      <c r="O3801" t="inlineStr">
        <is>
          <t>18.140917</t>
        </is>
      </c>
      <c r="P3801" t="n">
        <v>19620</v>
      </c>
    </row>
    <row r="3802">
      <c r="A3802" t="n">
        <v>16944301</v>
      </c>
      <c r="B3802" t="n">
        <v>86944301</v>
      </c>
      <c r="C3802" t="inlineStr">
        <is>
          <t>VELKY TERMINAL</t>
        </is>
      </c>
      <c r="D3802" t="inlineStr">
        <is>
          <t>PETROL</t>
        </is>
      </c>
      <c r="E3802" t="inlineStr">
        <is>
          <t>1SHELL</t>
        </is>
      </c>
      <c r="F3802" t="inlineStr">
        <is>
          <t>A</t>
        </is>
      </c>
      <c r="G3802" t="inlineStr">
        <is>
          <t>ADOSA a.s.</t>
        </is>
      </c>
      <c r="H3802" t="inlineStr">
        <is>
          <t>Zastávecká</t>
        </is>
      </c>
      <c r="I3802" t="inlineStr">
        <is>
          <t>1030</t>
        </is>
      </c>
      <c r="J3802" t="inlineStr">
        <is>
          <t>ROSICE</t>
        </is>
      </c>
      <c r="K3802" t="inlineStr">
        <is>
          <t>Brno-venkov</t>
        </is>
      </c>
      <c r="L3802" t="inlineStr">
        <is>
          <t>RSB</t>
        </is>
      </c>
      <c r="M3802" t="inlineStr">
        <is>
          <t>Koutný Roman</t>
        </is>
      </c>
      <c r="N3802" t="inlineStr">
        <is>
          <t>49.184456</t>
        </is>
      </c>
      <c r="O3802" t="inlineStr">
        <is>
          <t>16.370991</t>
        </is>
      </c>
      <c r="P3802" t="n">
        <v>19615.58</v>
      </c>
    </row>
    <row r="3803">
      <c r="A3803" t="n">
        <v>14750801</v>
      </c>
      <c r="B3803" t="n">
        <v>84750801</v>
      </c>
      <c r="C3803" t="inlineStr">
        <is>
          <t>VELKY TERMINAL</t>
        </is>
      </c>
      <c r="D3803" t="inlineStr">
        <is>
          <t>IDT</t>
        </is>
      </c>
      <c r="E3803" t="inlineStr">
        <is>
          <t>4OSTATNI</t>
        </is>
      </c>
      <c r="F3803" t="inlineStr">
        <is>
          <t>A</t>
        </is>
      </c>
      <c r="G3803" t="inlineStr">
        <is>
          <t>Văn Nam Nguyen</t>
        </is>
      </c>
      <c r="H3803" t="inlineStr">
        <is>
          <t>Meisnerova</t>
        </is>
      </c>
      <c r="I3803" t="inlineStr">
        <is>
          <t>4540</t>
        </is>
      </c>
      <c r="J3803" t="inlineStr">
        <is>
          <t>CHOMUTOV</t>
        </is>
      </c>
      <c r="K3803" t="inlineStr">
        <is>
          <t>Chomutov</t>
        </is>
      </c>
      <c r="L3803" t="inlineStr">
        <is>
          <t>RSD</t>
        </is>
      </c>
      <c r="M3803" t="inlineStr">
        <is>
          <t>Neubert Jaroslav</t>
        </is>
      </c>
      <c r="N3803" t="inlineStr">
        <is>
          <t>50.456528</t>
        </is>
      </c>
      <c r="O3803" t="inlineStr">
        <is>
          <t>13.411941</t>
        </is>
      </c>
      <c r="P3803" t="n">
        <v>19602.5</v>
      </c>
    </row>
    <row r="3804">
      <c r="A3804" t="n">
        <v>11533702</v>
      </c>
      <c r="B3804" t="n">
        <v>81533702</v>
      </c>
      <c r="C3804" t="inlineStr">
        <is>
          <t>VELKY TERMINAL</t>
        </is>
      </c>
      <c r="D3804" t="inlineStr">
        <is>
          <t>PETROL</t>
        </is>
      </c>
      <c r="E3804" t="inlineStr">
        <is>
          <t>1OMV</t>
        </is>
      </c>
      <c r="F3804" t="inlineStr">
        <is>
          <t>A</t>
        </is>
      </c>
      <c r="G3804" t="inlineStr">
        <is>
          <t>Dalpan-Do s.r.o. - ČS OMV Kačerov</t>
        </is>
      </c>
      <c r="H3804" t="inlineStr">
        <is>
          <t>5. května (ČS OMV)</t>
        </is>
      </c>
      <c r="I3804" t="inlineStr">
        <is>
          <t>1426/1a</t>
        </is>
      </c>
      <c r="J3804" t="inlineStr">
        <is>
          <t>PRAHA 4 - MICHLE</t>
        </is>
      </c>
      <c r="K3804" t="inlineStr">
        <is>
          <t>Praha</t>
        </is>
      </c>
      <c r="L3804" t="inlineStr">
        <is>
          <t>RSA</t>
        </is>
      </c>
      <c r="M3804" t="inlineStr">
        <is>
          <t>Myslivec Jan</t>
        </is>
      </c>
      <c r="N3804" t="inlineStr">
        <is>
          <t>50.040268</t>
        </is>
      </c>
      <c r="O3804" t="inlineStr">
        <is>
          <t>14.468210</t>
        </is>
      </c>
      <c r="P3804" t="n">
        <v>19593.08</v>
      </c>
    </row>
    <row r="3805">
      <c r="A3805" t="n">
        <v>15925701</v>
      </c>
      <c r="B3805" t="n">
        <v>85925701</v>
      </c>
      <c r="C3805" t="inlineStr">
        <is>
          <t>VELKY TERMINAL</t>
        </is>
      </c>
      <c r="D3805" t="inlineStr">
        <is>
          <t>PETROL</t>
        </is>
      </c>
      <c r="E3805" t="inlineStr">
        <is>
          <t>1BENZINA</t>
        </is>
      </c>
      <c r="F3805" t="inlineStr">
        <is>
          <t>A</t>
        </is>
      </c>
      <c r="G3805" t="inlineStr">
        <is>
          <t>Miloš Kvaček</t>
        </is>
      </c>
      <c r="H3805" t="inlineStr">
        <is>
          <t>Pražská</t>
        </is>
      </c>
      <c r="I3805" t="inlineStr">
        <is>
          <t>410</t>
        </is>
      </c>
      <c r="J3805" t="inlineStr">
        <is>
          <t>HABRY</t>
        </is>
      </c>
      <c r="K3805" t="inlineStr">
        <is>
          <t>Havlíčkův Brod</t>
        </is>
      </c>
      <c r="L3805" t="inlineStr">
        <is>
          <t>RSE</t>
        </is>
      </c>
      <c r="M3805" t="inlineStr">
        <is>
          <t>Rek Lubomír</t>
        </is>
      </c>
      <c r="N3805" t="inlineStr">
        <is>
          <t>49.762653</t>
        </is>
      </c>
      <c r="O3805" t="inlineStr">
        <is>
          <t>15.480956</t>
        </is>
      </c>
      <c r="P3805" t="n">
        <v>19579.38</v>
      </c>
    </row>
    <row r="3806">
      <c r="A3806" t="n">
        <v>11748434</v>
      </c>
      <c r="B3806" t="n">
        <v>81748434</v>
      </c>
      <c r="C3806" t="inlineStr">
        <is>
          <t>VELKY TERMINAL</t>
        </is>
      </c>
      <c r="D3806" t="inlineStr">
        <is>
          <t>KA PARTNERS</t>
        </is>
      </c>
      <c r="E3806" t="inlineStr">
        <is>
          <t>1PRESSM</t>
        </is>
      </c>
      <c r="F3806" t="inlineStr">
        <is>
          <t>A</t>
        </is>
      </c>
      <c r="G3806" t="inlineStr">
        <is>
          <t>PressMedia, spol. s.r.o. - GG TABAK</t>
        </is>
      </c>
      <c r="H3806" t="inlineStr">
        <is>
          <t>Boleslavská</t>
        </is>
      </c>
      <c r="I3806" t="inlineStr">
        <is>
          <t>31/4</t>
        </is>
      </c>
      <c r="J3806" t="inlineStr">
        <is>
          <t>BRANDÝS NAD LABEM-STARÁ BOLESLAV</t>
        </is>
      </c>
      <c r="K3806" t="inlineStr">
        <is>
          <t>Praha-východ</t>
        </is>
      </c>
      <c r="L3806" t="inlineStr">
        <is>
          <t>RSA</t>
        </is>
      </c>
      <c r="M3806" t="inlineStr">
        <is>
          <t>Myslivec Jan</t>
        </is>
      </c>
      <c r="N3806" t="inlineStr">
        <is>
          <t>50.196402</t>
        </is>
      </c>
      <c r="O3806" t="inlineStr">
        <is>
          <t>14.675884</t>
        </is>
      </c>
      <c r="P3806" t="n">
        <v>19577.31</v>
      </c>
    </row>
    <row r="3807">
      <c r="A3807" t="n">
        <v>17920505</v>
      </c>
      <c r="B3807" t="n">
        <v>87920505</v>
      </c>
      <c r="C3807" t="inlineStr">
        <is>
          <t>VELKY TERMINAL</t>
        </is>
      </c>
      <c r="D3807" t="inlineStr">
        <is>
          <t>PETROL</t>
        </is>
      </c>
      <c r="E3807" t="inlineStr">
        <is>
          <t>1MOL</t>
        </is>
      </c>
      <c r="F3807" t="inlineStr">
        <is>
          <t>A</t>
        </is>
      </c>
      <c r="G3807" t="inlineStr">
        <is>
          <t>MOL Česká republika, s.r.o.</t>
        </is>
      </c>
      <c r="H3807" t="inlineStr">
        <is>
          <t>Mariánskohorská (ČS MOL)</t>
        </is>
      </c>
      <c r="I3807" t="inlineStr">
        <is>
          <t>2123/92</t>
        </is>
      </c>
      <c r="J3807" t="inlineStr">
        <is>
          <t>OSTRAVA - MARIÁNSKÉ HORY</t>
        </is>
      </c>
      <c r="K3807" t="inlineStr">
        <is>
          <t>Ostrava-město</t>
        </is>
      </c>
      <c r="L3807" t="inlineStr">
        <is>
          <t>RSG</t>
        </is>
      </c>
      <c r="M3807" t="inlineStr">
        <is>
          <t>Gelnar Ivo</t>
        </is>
      </c>
      <c r="N3807" t="inlineStr">
        <is>
          <t>49.837263</t>
        </is>
      </c>
      <c r="O3807" t="inlineStr">
        <is>
          <t>18.248270</t>
        </is>
      </c>
      <c r="P3807" t="n">
        <v>19566.23</v>
      </c>
    </row>
    <row r="3808">
      <c r="A3808" t="n">
        <v>14649301</v>
      </c>
      <c r="B3808" t="n">
        <v>84649301</v>
      </c>
      <c r="C3808" t="inlineStr">
        <is>
          <t>VELKY TERMINAL</t>
        </is>
      </c>
      <c r="D3808" t="inlineStr">
        <is>
          <t>IDT</t>
        </is>
      </c>
      <c r="E3808" t="inlineStr">
        <is>
          <t>4OSTATNI</t>
        </is>
      </c>
      <c r="F3808" t="inlineStr">
        <is>
          <t>A</t>
        </is>
      </c>
      <c r="G3808" t="inlineStr">
        <is>
          <t>Dana Valková</t>
        </is>
      </c>
      <c r="H3808" t="inlineStr">
        <is>
          <t>Palackého</t>
        </is>
      </c>
      <c r="I3808" t="inlineStr">
        <is>
          <t>4255</t>
        </is>
      </c>
      <c r="J3808" t="inlineStr">
        <is>
          <t>CHOMUTOV</t>
        </is>
      </c>
      <c r="K3808" t="inlineStr">
        <is>
          <t>Chomutov</t>
        </is>
      </c>
      <c r="L3808" t="inlineStr">
        <is>
          <t>RSD</t>
        </is>
      </c>
      <c r="M3808" t="inlineStr">
        <is>
          <t>Neubert Jaroslav</t>
        </is>
      </c>
      <c r="N3808" t="inlineStr">
        <is>
          <t>50.461240</t>
        </is>
      </c>
      <c r="O3808" t="inlineStr">
        <is>
          <t>13.410155</t>
        </is>
      </c>
      <c r="P3808" t="n">
        <v>19564.81</v>
      </c>
    </row>
    <row r="3809">
      <c r="A3809" t="n">
        <v>11791301</v>
      </c>
      <c r="B3809" t="n">
        <v>81791301</v>
      </c>
      <c r="C3809" t="inlineStr">
        <is>
          <t>VELKY TERMINAL</t>
        </is>
      </c>
      <c r="D3809" t="inlineStr">
        <is>
          <t>IDT</t>
        </is>
      </c>
      <c r="E3809" t="inlineStr">
        <is>
          <t>4OSTATNI</t>
        </is>
      </c>
      <c r="F3809" t="inlineStr">
        <is>
          <t>A</t>
        </is>
      </c>
      <c r="G3809" t="inlineStr">
        <is>
          <t>Thi Hanh Nguyen - Potraviny Inspektorská</t>
        </is>
      </c>
      <c r="H3809" t="inlineStr">
        <is>
          <t>Inspektorská</t>
        </is>
      </c>
      <c r="I3809" t="inlineStr">
        <is>
          <t>392</t>
        </is>
      </c>
      <c r="J3809" t="inlineStr">
        <is>
          <t>NYMBURK</t>
        </is>
      </c>
      <c r="K3809" t="inlineStr">
        <is>
          <t>Nymburk</t>
        </is>
      </c>
      <c r="L3809" t="inlineStr">
        <is>
          <t>RSA</t>
        </is>
      </c>
      <c r="M3809" t="inlineStr">
        <is>
          <t>Česnek Miroslav</t>
        </is>
      </c>
      <c r="N3809" t="inlineStr">
        <is>
          <t>50.192479</t>
        </is>
      </c>
      <c r="O3809" t="inlineStr">
        <is>
          <t>15.042620</t>
        </is>
      </c>
      <c r="P3809" t="n">
        <v>19557.69</v>
      </c>
    </row>
    <row r="3810">
      <c r="A3810" t="n">
        <v>15644901</v>
      </c>
      <c r="B3810" t="n">
        <v>85644901</v>
      </c>
      <c r="C3810" t="inlineStr">
        <is>
          <t>VELKY TERMINAL</t>
        </is>
      </c>
      <c r="D3810" t="inlineStr">
        <is>
          <t>IDT</t>
        </is>
      </c>
      <c r="E3810" t="inlineStr">
        <is>
          <t>4OSTATNI</t>
        </is>
      </c>
      <c r="F3810" t="inlineStr">
        <is>
          <t>A</t>
        </is>
      </c>
      <c r="G3810" t="inlineStr">
        <is>
          <t>Gabriela Dostálová</t>
        </is>
      </c>
      <c r="H3810" t="inlineStr">
        <is>
          <t>Sokolská</t>
        </is>
      </c>
      <c r="I3810" t="inlineStr">
        <is>
          <t>581</t>
        </is>
      </c>
      <c r="J3810" t="inlineStr">
        <is>
          <t>HRADEC KRÁLOVÉ - NOVÝ HRADEC KRÁLOVÉ</t>
        </is>
      </c>
      <c r="K3810" t="inlineStr">
        <is>
          <t>Hradec Králové</t>
        </is>
      </c>
      <c r="L3810" t="inlineStr">
        <is>
          <t>RSE</t>
        </is>
      </c>
      <c r="M3810" t="inlineStr">
        <is>
          <t>Jareš Jaroslav</t>
        </is>
      </c>
      <c r="N3810" t="inlineStr">
        <is>
          <t>50.199843</t>
        </is>
      </c>
      <c r="O3810" t="inlineStr">
        <is>
          <t>15.827595</t>
        </is>
      </c>
      <c r="P3810" t="n">
        <v>19551.73</v>
      </c>
    </row>
    <row r="3811">
      <c r="A3811" t="n">
        <v>13733001</v>
      </c>
      <c r="B3811" t="n">
        <v>83733001</v>
      </c>
      <c r="C3811" t="inlineStr">
        <is>
          <t>VELKY TERMINAL</t>
        </is>
      </c>
      <c r="D3811" t="inlineStr">
        <is>
          <t>IDT</t>
        </is>
      </c>
      <c r="E3811" t="inlineStr">
        <is>
          <t>4OSTATNI</t>
        </is>
      </c>
      <c r="F3811" t="inlineStr">
        <is>
          <t>A</t>
        </is>
      </c>
      <c r="G3811" t="inlineStr">
        <is>
          <t>Tam Tran Thi</t>
        </is>
      </c>
      <c r="H3811" t="inlineStr">
        <is>
          <t>Klatovská třída</t>
        </is>
      </c>
      <c r="I3811" t="inlineStr">
        <is>
          <t>952/20</t>
        </is>
      </c>
      <c r="J3811" t="inlineStr">
        <is>
          <t>PLZEŇ - JIŽNÍ PŘEDMĚSTÍ</t>
        </is>
      </c>
      <c r="K3811" t="inlineStr">
        <is>
          <t>Plzeň-město</t>
        </is>
      </c>
      <c r="L3811" t="inlineStr">
        <is>
          <t>RSC</t>
        </is>
      </c>
      <c r="M3811" t="inlineStr">
        <is>
          <t>Havlíček Vladislav</t>
        </is>
      </c>
      <c r="N3811" t="inlineStr">
        <is>
          <t>49.742785</t>
        </is>
      </c>
      <c r="O3811" t="inlineStr">
        <is>
          <t>13.371756</t>
        </is>
      </c>
      <c r="P3811" t="n">
        <v>19542.96</v>
      </c>
    </row>
    <row r="3812">
      <c r="A3812" t="n">
        <v>15727201</v>
      </c>
      <c r="B3812" t="n">
        <v>85727201</v>
      </c>
      <c r="C3812" t="inlineStr">
        <is>
          <t>VELKY TERMINAL</t>
        </is>
      </c>
      <c r="D3812" t="inlineStr">
        <is>
          <t>IDT</t>
        </is>
      </c>
      <c r="E3812" t="inlineStr">
        <is>
          <t>4OSTATNI</t>
        </is>
      </c>
      <c r="F3812" t="inlineStr">
        <is>
          <t>A</t>
        </is>
      </c>
      <c r="G3812" t="inlineStr">
        <is>
          <t>Trong Hong Dang Chu</t>
        </is>
      </c>
      <c r="H3812" t="inlineStr">
        <is>
          <t>Červená Voda</t>
        </is>
      </c>
      <c r="I3812" t="inlineStr">
        <is>
          <t>169</t>
        </is>
      </c>
      <c r="J3812" t="inlineStr">
        <is>
          <t>ČERVENÁ VODA</t>
        </is>
      </c>
      <c r="K3812" t="inlineStr">
        <is>
          <t>Ústí nad Orlicí</t>
        </is>
      </c>
      <c r="L3812" t="inlineStr">
        <is>
          <t>RSE</t>
        </is>
      </c>
      <c r="M3812" t="inlineStr">
        <is>
          <t>Rek Lubomír</t>
        </is>
      </c>
      <c r="N3812" t="inlineStr">
        <is>
          <t>50.040130</t>
        </is>
      </c>
      <c r="O3812" t="inlineStr">
        <is>
          <t>16.741908</t>
        </is>
      </c>
      <c r="P3812" t="n">
        <v>19540</v>
      </c>
    </row>
    <row r="3813">
      <c r="A3813" t="n">
        <v>14741201</v>
      </c>
      <c r="B3813" t="n">
        <v>84741201</v>
      </c>
      <c r="C3813" t="inlineStr">
        <is>
          <t>VELKY TERMINAL</t>
        </is>
      </c>
      <c r="D3813" t="inlineStr">
        <is>
          <t>IDT</t>
        </is>
      </c>
      <c r="E3813" t="inlineStr">
        <is>
          <t>4OSTATNI</t>
        </is>
      </c>
      <c r="F3813" t="inlineStr">
        <is>
          <t>A</t>
        </is>
      </c>
      <c r="G3813" t="inlineStr">
        <is>
          <t>Manh Hung Vu</t>
        </is>
      </c>
      <c r="H3813" t="inlineStr">
        <is>
          <t>Lesní</t>
        </is>
      </c>
      <c r="I3813" t="inlineStr">
        <is>
          <t>2039</t>
        </is>
      </c>
      <c r="J3813" t="inlineStr">
        <is>
          <t>VARNSDORF</t>
        </is>
      </c>
      <c r="K3813" t="inlineStr">
        <is>
          <t>Děčín</t>
        </is>
      </c>
      <c r="L3813" t="inlineStr">
        <is>
          <t>RSD</t>
        </is>
      </c>
      <c r="M3813" t="inlineStr">
        <is>
          <t>Šticha Milan</t>
        </is>
      </c>
      <c r="N3813" t="inlineStr">
        <is>
          <t>50.906229</t>
        </is>
      </c>
      <c r="O3813" t="inlineStr">
        <is>
          <t>14.615475</t>
        </is>
      </c>
      <c r="P3813" t="n">
        <v>19534.19</v>
      </c>
    </row>
    <row r="3814">
      <c r="A3814" t="n">
        <v>11783801</v>
      </c>
      <c r="B3814" t="n">
        <v>81783801</v>
      </c>
      <c r="C3814" t="inlineStr">
        <is>
          <t>VELKY TERMINAL</t>
        </is>
      </c>
      <c r="D3814" t="inlineStr">
        <is>
          <t>IDT</t>
        </is>
      </c>
      <c r="E3814" t="inlineStr">
        <is>
          <t>4OSTATNI</t>
        </is>
      </c>
      <c r="F3814" t="inlineStr">
        <is>
          <t>A</t>
        </is>
      </c>
      <c r="G3814" t="inlineStr">
        <is>
          <t>Quang Viet To</t>
        </is>
      </c>
      <c r="H3814" t="inlineStr">
        <is>
          <t>Slancova</t>
        </is>
      </c>
      <c r="I3814" t="inlineStr">
        <is>
          <t>1253/20</t>
        </is>
      </c>
      <c r="J3814" t="inlineStr">
        <is>
          <t>PRAHA 8 - KOBYLISY</t>
        </is>
      </c>
      <c r="K3814" t="inlineStr">
        <is>
          <t>Praha</t>
        </is>
      </c>
      <c r="L3814" t="inlineStr">
        <is>
          <t>RSA</t>
        </is>
      </c>
      <c r="M3814" t="inlineStr">
        <is>
          <t>Vlk Pavel</t>
        </is>
      </c>
      <c r="N3814" t="inlineStr">
        <is>
          <t>50.132030</t>
        </is>
      </c>
      <c r="O3814" t="inlineStr">
        <is>
          <t>14.466381</t>
        </is>
      </c>
      <c r="P3814" t="n">
        <v>19522.96</v>
      </c>
    </row>
    <row r="3815">
      <c r="A3815" t="n">
        <v>11640096</v>
      </c>
      <c r="B3815" t="n">
        <v>81640096</v>
      </c>
      <c r="C3815" t="inlineStr">
        <is>
          <t>VELKY TERMINAL</t>
        </is>
      </c>
      <c r="D3815" t="inlineStr">
        <is>
          <t>KA PARTNERS</t>
        </is>
      </c>
      <c r="E3815" t="inlineStr">
        <is>
          <t>1LAG</t>
        </is>
      </c>
      <c r="F3815" t="inlineStr">
        <is>
          <t>A</t>
        </is>
      </c>
      <c r="G3815" t="inlineStr">
        <is>
          <t>RELAY</t>
        </is>
      </c>
      <c r="H3815" t="inlineStr">
        <is>
          <t>Chlumecká (vestibul metra B-Černý most)</t>
        </is>
      </c>
      <c r="I3815" t="inlineStr">
        <is>
          <t>765/6</t>
        </is>
      </c>
      <c r="J3815" t="inlineStr">
        <is>
          <t>PRAHA 9 - ČERNÝ MOST</t>
        </is>
      </c>
      <c r="K3815" t="inlineStr">
        <is>
          <t>Praha</t>
        </is>
      </c>
      <c r="L3815" t="inlineStr">
        <is>
          <t>RSA</t>
        </is>
      </c>
      <c r="M3815" t="inlineStr">
        <is>
          <t>Hrubý Jiří</t>
        </is>
      </c>
      <c r="N3815" t="inlineStr">
        <is>
          <t>50.108940</t>
        </is>
      </c>
      <c r="O3815" t="inlineStr">
        <is>
          <t>14.575980</t>
        </is>
      </c>
      <c r="P3815" t="n">
        <v>19506.92</v>
      </c>
    </row>
    <row r="3816">
      <c r="A3816" t="n">
        <v>34200323</v>
      </c>
      <c r="B3816" t="n">
        <v>74200323</v>
      </c>
      <c r="C3816" t="inlineStr">
        <is>
          <t>LI</t>
        </is>
      </c>
      <c r="D3816" t="inlineStr">
        <is>
          <t>ČESKÁ POŠTA</t>
        </is>
      </c>
      <c r="E3816" t="inlineStr">
        <is>
          <t>1POSTA</t>
        </is>
      </c>
      <c r="F3816" t="inlineStr">
        <is>
          <t>P</t>
        </is>
      </c>
      <c r="G3816" t="inlineStr">
        <is>
          <t>Česká pošta - Děčín 2</t>
        </is>
      </c>
      <c r="H3816" t="inlineStr">
        <is>
          <t>Podmokelská</t>
        </is>
      </c>
      <c r="I3816" t="inlineStr">
        <is>
          <t>148/1</t>
        </is>
      </c>
      <c r="J3816" t="inlineStr">
        <is>
          <t>DĚČÍN - DĚČÍN IV-PODMOKLY</t>
        </is>
      </c>
      <c r="K3816" t="inlineStr">
        <is>
          <t>Děčín</t>
        </is>
      </c>
      <c r="L3816" t="inlineStr">
        <is>
          <t>RSD</t>
        </is>
      </c>
      <c r="M3816" t="inlineStr">
        <is>
          <t>Šticha Milan</t>
        </is>
      </c>
      <c r="N3816" t="inlineStr">
        <is>
          <t>50.771438</t>
        </is>
      </c>
      <c r="O3816" t="inlineStr">
        <is>
          <t>14.199369</t>
        </is>
      </c>
      <c r="P3816" t="n">
        <v>19503.85</v>
      </c>
    </row>
    <row r="3817">
      <c r="A3817" t="n">
        <v>17762101</v>
      </c>
      <c r="B3817" t="n">
        <v>87762101</v>
      </c>
      <c r="C3817" t="inlineStr">
        <is>
          <t>VELKY TERMINAL</t>
        </is>
      </c>
      <c r="D3817" t="inlineStr">
        <is>
          <t>IDT</t>
        </is>
      </c>
      <c r="E3817" t="inlineStr">
        <is>
          <t>4OSTATNI</t>
        </is>
      </c>
      <c r="F3817" t="inlineStr">
        <is>
          <t>A</t>
        </is>
      </c>
      <c r="G3817" t="inlineStr">
        <is>
          <t>Van Toan PHAM</t>
        </is>
      </c>
      <c r="H3817" t="inlineStr">
        <is>
          <t>Nádražní</t>
        </is>
      </c>
      <c r="I3817" t="inlineStr">
        <is>
          <t>448/181</t>
        </is>
      </c>
      <c r="J3817" t="inlineStr">
        <is>
          <t>OSTRAVA - PŘÍVOZ</t>
        </is>
      </c>
      <c r="K3817" t="inlineStr">
        <is>
          <t>Ostrava-město</t>
        </is>
      </c>
      <c r="L3817" t="inlineStr">
        <is>
          <t>RSG</t>
        </is>
      </c>
      <c r="M3817" t="inlineStr">
        <is>
          <t>Gelnar Ivo</t>
        </is>
      </c>
      <c r="N3817" t="inlineStr">
        <is>
          <t>49.849866</t>
        </is>
      </c>
      <c r="O3817" t="inlineStr">
        <is>
          <t>18.272365</t>
        </is>
      </c>
      <c r="P3817" t="n">
        <v>19502.31</v>
      </c>
    </row>
    <row r="3818">
      <c r="A3818" t="n">
        <v>32200517</v>
      </c>
      <c r="B3818" t="n">
        <v>72200161</v>
      </c>
      <c r="C3818" t="inlineStr">
        <is>
          <t>LI</t>
        </is>
      </c>
      <c r="D3818" t="inlineStr">
        <is>
          <t>ČESKÁ POŠTA</t>
        </is>
      </c>
      <c r="E3818" t="inlineStr">
        <is>
          <t>1POSTA</t>
        </is>
      </c>
      <c r="F3818" t="inlineStr">
        <is>
          <t>P</t>
        </is>
      </c>
      <c r="G3818" t="inlineStr">
        <is>
          <t>Česká pošta - Mladá Vožice</t>
        </is>
      </c>
      <c r="H3818" t="inlineStr">
        <is>
          <t>Husovo náměstí</t>
        </is>
      </c>
      <c r="I3818" t="inlineStr">
        <is>
          <t>123</t>
        </is>
      </c>
      <c r="J3818" t="inlineStr">
        <is>
          <t>MLADÁ VOŽICE</t>
        </is>
      </c>
      <c r="K3818" t="inlineStr">
        <is>
          <t>Tábor</t>
        </is>
      </c>
      <c r="L3818" t="inlineStr">
        <is>
          <t>RSB</t>
        </is>
      </c>
      <c r="M3818" t="inlineStr">
        <is>
          <t>Dvořák Petr</t>
        </is>
      </c>
      <c r="N3818" t="inlineStr">
        <is>
          <t>49.530865</t>
        </is>
      </c>
      <c r="O3818" t="inlineStr">
        <is>
          <t>14.807975</t>
        </is>
      </c>
      <c r="P3818" t="n">
        <v>19496.15</v>
      </c>
    </row>
    <row r="3819">
      <c r="A3819" t="n">
        <v>13928502</v>
      </c>
      <c r="B3819" t="n">
        <v>83928502</v>
      </c>
      <c r="C3819" t="inlineStr">
        <is>
          <t>VELKY TERMINAL</t>
        </is>
      </c>
      <c r="D3819" t="inlineStr">
        <is>
          <t>PETROL</t>
        </is>
      </c>
      <c r="E3819" t="inlineStr">
        <is>
          <t>1PRIM</t>
        </is>
      </c>
      <c r="F3819" t="inlineStr">
        <is>
          <t>A</t>
        </is>
      </c>
      <c r="G3819" t="inlineStr">
        <is>
          <t>HSBS Service, s.r.o.</t>
        </is>
      </c>
      <c r="H3819" t="inlineStr">
        <is>
          <t>Krašovská</t>
        </is>
      </c>
      <c r="I3819" t="inlineStr">
        <is>
          <t>1838/9</t>
        </is>
      </c>
      <c r="J3819" t="inlineStr">
        <is>
          <t>PLZEŇ - BOLEVEC</t>
        </is>
      </c>
      <c r="K3819" t="inlineStr">
        <is>
          <t>Plzeň-město</t>
        </is>
      </c>
      <c r="L3819" t="inlineStr">
        <is>
          <t>RSC</t>
        </is>
      </c>
      <c r="M3819" t="inlineStr">
        <is>
          <t>Havlíček Vladislav</t>
        </is>
      </c>
      <c r="N3819" t="inlineStr">
        <is>
          <t>49.776975</t>
        </is>
      </c>
      <c r="O3819" t="inlineStr">
        <is>
          <t>13.354565</t>
        </is>
      </c>
      <c r="P3819" t="n">
        <v>19479.96</v>
      </c>
    </row>
    <row r="3820">
      <c r="A3820" t="n">
        <v>33200753</v>
      </c>
      <c r="B3820" t="n">
        <v>73200265</v>
      </c>
      <c r="C3820" t="inlineStr">
        <is>
          <t>LI</t>
        </is>
      </c>
      <c r="D3820" t="inlineStr">
        <is>
          <t>ČESKÁ POŠTA</t>
        </is>
      </c>
      <c r="E3820" t="inlineStr">
        <is>
          <t>1POSTA</t>
        </is>
      </c>
      <c r="F3820" t="inlineStr">
        <is>
          <t>P</t>
        </is>
      </c>
      <c r="G3820" t="inlineStr">
        <is>
          <t>Česká pošta - Plzeň 8</t>
        </is>
      </c>
      <c r="H3820" t="inlineStr">
        <is>
          <t>Habrmannova</t>
        </is>
      </c>
      <c r="I3820" t="inlineStr">
        <is>
          <t>2260/33</t>
        </is>
      </c>
      <c r="J3820" t="inlineStr">
        <is>
          <t>PLZEŇ - VÝCHODNÍ PŘEDMĚSTÍ</t>
        </is>
      </c>
      <c r="K3820" t="inlineStr">
        <is>
          <t>Plzeň-město</t>
        </is>
      </c>
      <c r="L3820" t="inlineStr">
        <is>
          <t>RSC</t>
        </is>
      </c>
      <c r="M3820" t="inlineStr">
        <is>
          <t>Havlíček Vladislav</t>
        </is>
      </c>
      <c r="N3820" t="inlineStr">
        <is>
          <t>49.736462</t>
        </is>
      </c>
      <c r="O3820" t="inlineStr">
        <is>
          <t>13.395631</t>
        </is>
      </c>
      <c r="P3820" t="n">
        <v>19478.08</v>
      </c>
    </row>
    <row r="3821">
      <c r="A3821" t="n">
        <v>17770801</v>
      </c>
      <c r="B3821" t="n">
        <v>87770801</v>
      </c>
      <c r="C3821" t="inlineStr">
        <is>
          <t>VELKY TERMINAL</t>
        </is>
      </c>
      <c r="D3821" t="inlineStr">
        <is>
          <t>IDT</t>
        </is>
      </c>
      <c r="E3821" t="inlineStr">
        <is>
          <t>4OSTATNI</t>
        </is>
      </c>
      <c r="F3821" t="inlineStr">
        <is>
          <t>A</t>
        </is>
      </c>
      <c r="G3821" t="inlineStr">
        <is>
          <t>Obchůdek u Marušky s.r.o.</t>
        </is>
      </c>
      <c r="H3821" t="inlineStr">
        <is>
          <t>Olšany (parc.č. 1532)</t>
        </is>
      </c>
      <c r="I3821" t="inlineStr"/>
      <c r="J3821" t="inlineStr">
        <is>
          <t>OLŠANY</t>
        </is>
      </c>
      <c r="K3821" t="inlineStr">
        <is>
          <t>Šumperk</t>
        </is>
      </c>
      <c r="L3821" t="inlineStr">
        <is>
          <t>RSG</t>
        </is>
      </c>
      <c r="M3821" t="inlineStr">
        <is>
          <t>Brindžák Michal</t>
        </is>
      </c>
      <c r="N3821" t="inlineStr">
        <is>
          <t>49.964707</t>
        </is>
      </c>
      <c r="O3821" t="inlineStr">
        <is>
          <t>16.858980</t>
        </is>
      </c>
      <c r="P3821" t="n">
        <v>19462.19</v>
      </c>
    </row>
    <row r="3822">
      <c r="A3822" t="n">
        <v>14737601</v>
      </c>
      <c r="B3822" t="n">
        <v>84737601</v>
      </c>
      <c r="C3822" t="inlineStr">
        <is>
          <t>VELKY TERMINAL</t>
        </is>
      </c>
      <c r="D3822" t="inlineStr">
        <is>
          <t>IDT</t>
        </is>
      </c>
      <c r="E3822" t="inlineStr">
        <is>
          <t>2POSTAF</t>
        </is>
      </c>
      <c r="F3822" t="inlineStr">
        <is>
          <t>A</t>
        </is>
      </c>
      <c r="G3822" t="inlineStr">
        <is>
          <t>Monika Hlisterová</t>
        </is>
      </c>
      <c r="H3822" t="inlineStr">
        <is>
          <t>Prosečská</t>
        </is>
      </c>
      <c r="I3822" t="inlineStr">
        <is>
          <t>192</t>
        </is>
      </c>
      <c r="J3822" t="inlineStr">
        <is>
          <t>JABLONEC NAD NISOU - PROSEČ NAD NISOU</t>
        </is>
      </c>
      <c r="K3822" t="inlineStr">
        <is>
          <t>Jablonec nad Nisou</t>
        </is>
      </c>
      <c r="L3822" t="inlineStr">
        <is>
          <t>RSD</t>
        </is>
      </c>
      <c r="M3822" t="inlineStr">
        <is>
          <t>Luňáček Jan</t>
        </is>
      </c>
      <c r="N3822" t="inlineStr">
        <is>
          <t>50.727494</t>
        </is>
      </c>
      <c r="O3822" t="inlineStr">
        <is>
          <t>15.119412</t>
        </is>
      </c>
      <c r="P3822" t="n">
        <v>19456.81</v>
      </c>
    </row>
    <row r="3823">
      <c r="A3823" t="n">
        <v>17665101</v>
      </c>
      <c r="B3823" t="n">
        <v>87665101</v>
      </c>
      <c r="C3823" t="inlineStr">
        <is>
          <t>VELKY TERMINAL</t>
        </is>
      </c>
      <c r="D3823" t="inlineStr">
        <is>
          <t>IDT</t>
        </is>
      </c>
      <c r="E3823" t="inlineStr">
        <is>
          <t>4OSTATNI</t>
        </is>
      </c>
      <c r="F3823" t="inlineStr">
        <is>
          <t>A</t>
        </is>
      </c>
      <c r="G3823" t="inlineStr">
        <is>
          <t>Miroslav Buzek</t>
        </is>
      </c>
      <c r="H3823" t="inlineStr">
        <is>
          <t>Zámecké nám.</t>
        </is>
      </c>
      <c r="I3823" t="inlineStr">
        <is>
          <t>1254</t>
        </is>
      </c>
      <c r="J3823" t="inlineStr">
        <is>
          <t>FRÝDEK-MÍSTEK - FRÝDEK</t>
        </is>
      </c>
      <c r="K3823" t="inlineStr">
        <is>
          <t>Frýdek-Místek</t>
        </is>
      </c>
      <c r="L3823" t="inlineStr">
        <is>
          <t>RSG</t>
        </is>
      </c>
      <c r="M3823" t="inlineStr">
        <is>
          <t>Herman Michal</t>
        </is>
      </c>
      <c r="N3823" t="inlineStr">
        <is>
          <t>49.685311</t>
        </is>
      </c>
      <c r="O3823" t="inlineStr">
        <is>
          <t>18.347790</t>
        </is>
      </c>
      <c r="P3823" t="n">
        <v>19448.23</v>
      </c>
    </row>
    <row r="3824">
      <c r="A3824" t="n">
        <v>37201143</v>
      </c>
      <c r="B3824" t="n">
        <v>77200387</v>
      </c>
      <c r="C3824" t="inlineStr">
        <is>
          <t>LI</t>
        </is>
      </c>
      <c r="D3824" t="inlineStr">
        <is>
          <t>ČESKÁ POŠTA</t>
        </is>
      </c>
      <c r="E3824" t="inlineStr">
        <is>
          <t>1POSTA</t>
        </is>
      </c>
      <c r="F3824" t="inlineStr">
        <is>
          <t>P</t>
        </is>
      </c>
      <c r="G3824" t="inlineStr">
        <is>
          <t>Česká pošta - Přerov 2</t>
        </is>
      </c>
      <c r="H3824" t="inlineStr">
        <is>
          <t>Kratochvílova</t>
        </is>
      </c>
      <c r="I3824" t="inlineStr">
        <is>
          <t>114/4</t>
        </is>
      </c>
      <c r="J3824" t="inlineStr">
        <is>
          <t>PŘEROV - PŘEROV I-MĚSTO</t>
        </is>
      </c>
      <c r="K3824" t="inlineStr">
        <is>
          <t>Přerov</t>
        </is>
      </c>
      <c r="L3824" t="inlineStr">
        <is>
          <t>RSG</t>
        </is>
      </c>
      <c r="M3824" t="inlineStr">
        <is>
          <t>Herman Petr</t>
        </is>
      </c>
      <c r="N3824" t="inlineStr">
        <is>
          <t>49.454172</t>
        </is>
      </c>
      <c r="O3824" t="inlineStr">
        <is>
          <t>17.449078</t>
        </is>
      </c>
      <c r="P3824" t="n">
        <v>19437.31</v>
      </c>
    </row>
    <row r="3825">
      <c r="A3825" t="n">
        <v>14922701</v>
      </c>
      <c r="B3825" t="n">
        <v>84922701</v>
      </c>
      <c r="C3825" t="inlineStr">
        <is>
          <t>VELKY TERMINAL</t>
        </is>
      </c>
      <c r="D3825" t="inlineStr">
        <is>
          <t>IDT</t>
        </is>
      </c>
      <c r="E3825" t="inlineStr">
        <is>
          <t>1CEPRO</t>
        </is>
      </c>
      <c r="F3825" t="inlineStr">
        <is>
          <t>A</t>
        </is>
      </c>
      <c r="G3825" t="inlineStr">
        <is>
          <t>Anděla Baronová</t>
        </is>
      </c>
      <c r="H3825" t="inlineStr">
        <is>
          <t>Markvartice (ČS RoBiN OIL)</t>
        </is>
      </c>
      <c r="I3825" t="inlineStr">
        <is>
          <t>391</t>
        </is>
      </c>
      <c r="J3825" t="inlineStr">
        <is>
          <t>MARKVARTICE</t>
        </is>
      </c>
      <c r="K3825" t="inlineStr">
        <is>
          <t>Děčín</t>
        </is>
      </c>
      <c r="L3825" t="inlineStr">
        <is>
          <t>RSD</t>
        </is>
      </c>
      <c r="M3825" t="inlineStr">
        <is>
          <t>Šticha Milan</t>
        </is>
      </c>
      <c r="N3825" t="inlineStr">
        <is>
          <t>50.784050</t>
        </is>
      </c>
      <c r="O3825" t="inlineStr">
        <is>
          <t>14.361835</t>
        </is>
      </c>
      <c r="P3825" t="n">
        <v>19434.62</v>
      </c>
    </row>
    <row r="3826">
      <c r="A3826" t="n">
        <v>11104098</v>
      </c>
      <c r="B3826" t="n">
        <v>81104011</v>
      </c>
      <c r="C3826" t="inlineStr">
        <is>
          <t>VELKY TERMINAL</t>
        </is>
      </c>
      <c r="D3826" t="inlineStr">
        <is>
          <t>ČESKÁ POŠTA</t>
        </is>
      </c>
      <c r="E3826" t="inlineStr">
        <is>
          <t>1POSTA</t>
        </is>
      </c>
      <c r="F3826" t="inlineStr">
        <is>
          <t>P</t>
        </is>
      </c>
      <c r="G3826" t="inlineStr">
        <is>
          <t>Česká pošta - Praha 411</t>
        </is>
      </c>
      <c r="H3826" t="inlineStr">
        <is>
          <t>Durychova</t>
        </is>
      </c>
      <c r="I3826" t="inlineStr">
        <is>
          <t>972/72</t>
        </is>
      </c>
      <c r="J3826" t="inlineStr">
        <is>
          <t>PRAHA 4 - LHOTKA</t>
        </is>
      </c>
      <c r="K3826" t="inlineStr">
        <is>
          <t>Praha</t>
        </is>
      </c>
      <c r="L3826" t="inlineStr">
        <is>
          <t>RSA</t>
        </is>
      </c>
      <c r="M3826" t="inlineStr">
        <is>
          <t>Myslivec Jan</t>
        </is>
      </c>
      <c r="N3826" t="inlineStr">
        <is>
          <t>50.018430</t>
        </is>
      </c>
      <c r="O3826" t="inlineStr">
        <is>
          <t>14.452450</t>
        </is>
      </c>
      <c r="P3826" t="n">
        <v>19431.73</v>
      </c>
    </row>
    <row r="3827">
      <c r="A3827" t="n">
        <v>11787701</v>
      </c>
      <c r="B3827" t="n">
        <v>81787701</v>
      </c>
      <c r="C3827" t="inlineStr">
        <is>
          <t>VELKY TERMINAL</t>
        </is>
      </c>
      <c r="D3827" t="inlineStr">
        <is>
          <t>IDT</t>
        </is>
      </c>
      <c r="E3827" t="inlineStr">
        <is>
          <t>4OSTATNI</t>
        </is>
      </c>
      <c r="F3827" t="inlineStr">
        <is>
          <t>A</t>
        </is>
      </c>
      <c r="G3827" t="inlineStr">
        <is>
          <t>FANCY PARTNER s.r.o. - DAS Můj obchod</t>
        </is>
      </c>
      <c r="H3827" t="inlineStr">
        <is>
          <t>Mírová</t>
        </is>
      </c>
      <c r="I3827" t="inlineStr">
        <is>
          <t>74/4</t>
        </is>
      </c>
      <c r="J3827" t="inlineStr">
        <is>
          <t>MILOVICE</t>
        </is>
      </c>
      <c r="K3827" t="inlineStr">
        <is>
          <t>Nymburk</t>
        </is>
      </c>
      <c r="L3827" t="inlineStr">
        <is>
          <t>RSA</t>
        </is>
      </c>
      <c r="M3827" t="inlineStr">
        <is>
          <t>Česnek Miroslav</t>
        </is>
      </c>
      <c r="N3827" t="inlineStr">
        <is>
          <t>50.227516</t>
        </is>
      </c>
      <c r="O3827" t="inlineStr">
        <is>
          <t>14.882820</t>
        </is>
      </c>
      <c r="P3827" t="n">
        <v>19424</v>
      </c>
    </row>
    <row r="3828">
      <c r="A3828" t="n">
        <v>14670501</v>
      </c>
      <c r="B3828" t="n">
        <v>84670501</v>
      </c>
      <c r="C3828" t="inlineStr">
        <is>
          <t>VELKY TERMINAL</t>
        </is>
      </c>
      <c r="D3828" t="inlineStr">
        <is>
          <t>IDT</t>
        </is>
      </c>
      <c r="E3828" t="inlineStr">
        <is>
          <t>4OSTATNI</t>
        </is>
      </c>
      <c r="F3828" t="inlineStr">
        <is>
          <t>A</t>
        </is>
      </c>
      <c r="G3828" t="inlineStr">
        <is>
          <t>Hana Štainerová</t>
        </is>
      </c>
      <c r="H3828" t="inlineStr">
        <is>
          <t>Jeřábkovo náměstí</t>
        </is>
      </c>
      <c r="I3828" t="inlineStr">
        <is>
          <t>457/2</t>
        </is>
      </c>
      <c r="J3828" t="inlineStr">
        <is>
          <t>ČESKÁ LÍPA</t>
        </is>
      </c>
      <c r="K3828" t="inlineStr">
        <is>
          <t>Česká Lípa</t>
        </is>
      </c>
      <c r="L3828" t="inlineStr">
        <is>
          <t>RSD</t>
        </is>
      </c>
      <c r="M3828" t="inlineStr">
        <is>
          <t>Luňáček Jan</t>
        </is>
      </c>
      <c r="N3828" t="inlineStr">
        <is>
          <t>50.686326</t>
        </is>
      </c>
      <c r="O3828" t="inlineStr">
        <is>
          <t>14.534981</t>
        </is>
      </c>
      <c r="P3828" t="n">
        <v>19410.58</v>
      </c>
    </row>
    <row r="3829">
      <c r="A3829" t="n">
        <v>15730801</v>
      </c>
      <c r="B3829" t="n">
        <v>85730801</v>
      </c>
      <c r="C3829" t="inlineStr">
        <is>
          <t>VELKY TERMINAL</t>
        </is>
      </c>
      <c r="D3829" t="inlineStr">
        <is>
          <t>IDT</t>
        </is>
      </c>
      <c r="E3829" t="inlineStr">
        <is>
          <t>4OSTATNI</t>
        </is>
      </c>
      <c r="F3829" t="inlineStr">
        <is>
          <t>A</t>
        </is>
      </c>
      <c r="G3829" t="inlineStr">
        <is>
          <t>Kristýna Havelková</t>
        </is>
      </c>
      <c r="H3829" t="inlineStr">
        <is>
          <t>náměstí Josefa Čapka</t>
        </is>
      </c>
      <c r="I3829" t="inlineStr">
        <is>
          <t>141</t>
        </is>
      </c>
      <c r="J3829" t="inlineStr">
        <is>
          <t>ŽACLÉŘ</t>
        </is>
      </c>
      <c r="K3829" t="inlineStr">
        <is>
          <t>Trutnov</t>
        </is>
      </c>
      <c r="L3829" t="inlineStr">
        <is>
          <t>RSE</t>
        </is>
      </c>
      <c r="M3829" t="inlineStr">
        <is>
          <t>Lán Tomáš</t>
        </is>
      </c>
      <c r="N3829" t="inlineStr">
        <is>
          <t>50.663429</t>
        </is>
      </c>
      <c r="O3829" t="inlineStr">
        <is>
          <t>15.909717</t>
        </is>
      </c>
      <c r="P3829" t="n">
        <v>19409.42</v>
      </c>
    </row>
    <row r="3830">
      <c r="A3830" t="n">
        <v>11526532</v>
      </c>
      <c r="B3830" t="n">
        <v>81526532</v>
      </c>
      <c r="C3830" t="inlineStr">
        <is>
          <t>VELKY TERMINAL</t>
        </is>
      </c>
      <c r="D3830" t="inlineStr">
        <is>
          <t>KA PARTNERS</t>
        </is>
      </c>
      <c r="E3830" t="inlineStr">
        <is>
          <t>1LAG</t>
        </is>
      </c>
      <c r="F3830" t="inlineStr">
        <is>
          <t>A</t>
        </is>
      </c>
      <c r="G3830" t="inlineStr">
        <is>
          <t>RELAY - Nové Butovice IV</t>
        </is>
      </c>
      <c r="H3830" t="inlineStr">
        <is>
          <t>Bucharova (vestibul metra B-Nové Butovice)</t>
        </is>
      </c>
      <c r="I3830" t="inlineStr"/>
      <c r="J3830" t="inlineStr">
        <is>
          <t>PRAHA 5 - STODŮLKY</t>
        </is>
      </c>
      <c r="K3830" t="inlineStr">
        <is>
          <t>Praha</t>
        </is>
      </c>
      <c r="L3830" t="inlineStr">
        <is>
          <t>RSA</t>
        </is>
      </c>
      <c r="M3830" t="inlineStr">
        <is>
          <t>Dosoudil Petr</t>
        </is>
      </c>
      <c r="N3830" t="inlineStr">
        <is>
          <t>50.050990</t>
        </is>
      </c>
      <c r="O3830" t="inlineStr">
        <is>
          <t>14.353460</t>
        </is>
      </c>
      <c r="P3830" t="n">
        <v>19406</v>
      </c>
    </row>
    <row r="3831">
      <c r="A3831" t="n">
        <v>14940518</v>
      </c>
      <c r="B3831" t="n">
        <v>84940518</v>
      </c>
      <c r="C3831" t="inlineStr">
        <is>
          <t>VELKY TERMINAL</t>
        </is>
      </c>
      <c r="D3831" t="inlineStr">
        <is>
          <t>PETROL</t>
        </is>
      </c>
      <c r="E3831" t="inlineStr">
        <is>
          <t>1ORLEN</t>
        </is>
      </c>
      <c r="F3831" t="inlineStr">
        <is>
          <t>A</t>
        </is>
      </c>
      <c r="G3831" t="inlineStr">
        <is>
          <t>ORLEN Unipetrol RPA s.r.o.</t>
        </is>
      </c>
      <c r="H3831" t="inlineStr">
        <is>
          <t>Litoměřická</t>
        </is>
      </c>
      <c r="I3831" t="inlineStr">
        <is>
          <t>1396/19</t>
        </is>
      </c>
      <c r="J3831" t="inlineStr">
        <is>
          <t>DĚČÍN - DĚČÍN I-DĚČÍN</t>
        </is>
      </c>
      <c r="K3831" t="inlineStr">
        <is>
          <t>Děčín</t>
        </is>
      </c>
      <c r="L3831" t="inlineStr">
        <is>
          <t>RSD</t>
        </is>
      </c>
      <c r="M3831" t="inlineStr">
        <is>
          <t>Šticha Milan</t>
        </is>
      </c>
      <c r="N3831" t="inlineStr">
        <is>
          <t>50.775203</t>
        </is>
      </c>
      <c r="O3831" t="inlineStr">
        <is>
          <t>14.213490</t>
        </is>
      </c>
      <c r="P3831" t="n">
        <v>19402.96</v>
      </c>
    </row>
    <row r="3832">
      <c r="A3832" t="n">
        <v>16675501</v>
      </c>
      <c r="B3832" t="n">
        <v>86675501</v>
      </c>
      <c r="C3832" t="inlineStr">
        <is>
          <t>VELKY TERMINAL</t>
        </is>
      </c>
      <c r="D3832" t="inlineStr">
        <is>
          <t>IDT</t>
        </is>
      </c>
      <c r="E3832" t="inlineStr">
        <is>
          <t>4OSTATNI</t>
        </is>
      </c>
      <c r="F3832" t="inlineStr">
        <is>
          <t>A</t>
        </is>
      </c>
      <c r="G3832" t="inlineStr">
        <is>
          <t>Floncek s.r.o.</t>
        </is>
      </c>
      <c r="H3832" t="inlineStr">
        <is>
          <t>Kuldova</t>
        </is>
      </c>
      <c r="I3832" t="inlineStr">
        <is>
          <t>627/2</t>
        </is>
      </c>
      <c r="J3832" t="inlineStr">
        <is>
          <t>BRNO - ZÁBRDOVICE</t>
        </is>
      </c>
      <c r="K3832" t="inlineStr">
        <is>
          <t>Brno-město</t>
        </is>
      </c>
      <c r="L3832" t="inlineStr">
        <is>
          <t>RSB</t>
        </is>
      </c>
      <c r="M3832" t="inlineStr">
        <is>
          <t>Petlach Lubomír</t>
        </is>
      </c>
      <c r="N3832" t="inlineStr">
        <is>
          <t>49.201140</t>
        </is>
      </c>
      <c r="O3832" t="inlineStr">
        <is>
          <t>16.634210</t>
        </is>
      </c>
      <c r="P3832" t="n">
        <v>19400.58</v>
      </c>
    </row>
    <row r="3833">
      <c r="A3833" t="n">
        <v>15639103</v>
      </c>
      <c r="B3833" t="n">
        <v>85639103</v>
      </c>
      <c r="C3833" t="inlineStr">
        <is>
          <t>VELKY TERMINAL</t>
        </is>
      </c>
      <c r="D3833" t="inlineStr">
        <is>
          <t>IDT</t>
        </is>
      </c>
      <c r="E3833" t="inlineStr">
        <is>
          <t>4OSTATNI</t>
        </is>
      </c>
      <c r="F3833" t="inlineStr">
        <is>
          <t>A</t>
        </is>
      </c>
      <c r="G3833" t="inlineStr">
        <is>
          <t>Miroslav Pešout</t>
        </is>
      </c>
      <c r="H3833" t="inlineStr">
        <is>
          <t>Horní</t>
        </is>
      </c>
      <c r="I3833" t="inlineStr">
        <is>
          <t>2060</t>
        </is>
      </c>
      <c r="J3833" t="inlineStr">
        <is>
          <t>HAVLÍČKŮV BROD</t>
        </is>
      </c>
      <c r="K3833" t="inlineStr">
        <is>
          <t>Havlíčkův Brod</t>
        </is>
      </c>
      <c r="L3833" t="inlineStr">
        <is>
          <t>RSE</t>
        </is>
      </c>
      <c r="M3833" t="inlineStr">
        <is>
          <t>Rek Lubomír</t>
        </is>
      </c>
      <c r="N3833" t="inlineStr">
        <is>
          <t>49.609256</t>
        </is>
      </c>
      <c r="O3833" t="inlineStr">
        <is>
          <t>15.578363</t>
        </is>
      </c>
      <c r="P3833" t="n">
        <v>19391.81</v>
      </c>
    </row>
    <row r="3834">
      <c r="A3834" t="n">
        <v>33200728</v>
      </c>
      <c r="B3834" t="n">
        <v>73200304</v>
      </c>
      <c r="C3834" t="inlineStr">
        <is>
          <t>LI</t>
        </is>
      </c>
      <c r="D3834" t="inlineStr">
        <is>
          <t>ČESKÁ POŠTA</t>
        </is>
      </c>
      <c r="E3834" t="inlineStr">
        <is>
          <t>1POSTA</t>
        </is>
      </c>
      <c r="F3834" t="inlineStr">
        <is>
          <t>P</t>
        </is>
      </c>
      <c r="G3834" t="inlineStr">
        <is>
          <t>Česká pošta - Toužim</t>
        </is>
      </c>
      <c r="H3834" t="inlineStr">
        <is>
          <t>náměstí Jiřího z Poděbrad</t>
        </is>
      </c>
      <c r="I3834" t="inlineStr">
        <is>
          <t>36</t>
        </is>
      </c>
      <c r="J3834" t="inlineStr">
        <is>
          <t>TOUŽIM</t>
        </is>
      </c>
      <c r="K3834" t="inlineStr">
        <is>
          <t>Karlovy Vary</t>
        </is>
      </c>
      <c r="L3834" t="inlineStr">
        <is>
          <t>RSC</t>
        </is>
      </c>
      <c r="M3834" t="inlineStr">
        <is>
          <t>Beneš Lukáš</t>
        </is>
      </c>
      <c r="N3834" t="inlineStr">
        <is>
          <t>50.059970</t>
        </is>
      </c>
      <c r="O3834" t="inlineStr">
        <is>
          <t>12.984340</t>
        </is>
      </c>
      <c r="P3834" t="n">
        <v>19380.77</v>
      </c>
    </row>
    <row r="3835">
      <c r="A3835" t="n">
        <v>14662402</v>
      </c>
      <c r="B3835" t="n">
        <v>84662402</v>
      </c>
      <c r="C3835" t="inlineStr">
        <is>
          <t>VELKY TERMINAL</t>
        </is>
      </c>
      <c r="D3835" t="inlineStr">
        <is>
          <t>IDT</t>
        </is>
      </c>
      <c r="E3835" t="inlineStr">
        <is>
          <t>4OSTATNI</t>
        </is>
      </c>
      <c r="F3835" t="inlineStr">
        <is>
          <t>A</t>
        </is>
      </c>
      <c r="G3835" t="inlineStr">
        <is>
          <t>Jan Babovič</t>
        </is>
      </c>
      <c r="H3835" t="inlineStr">
        <is>
          <t>Červenohrádecká (stánek u zastávky)</t>
        </is>
      </c>
      <c r="I3835" t="inlineStr"/>
      <c r="J3835" t="inlineStr">
        <is>
          <t>JIRKOV</t>
        </is>
      </c>
      <c r="K3835" t="inlineStr">
        <is>
          <t>Chomutov</t>
        </is>
      </c>
      <c r="L3835" t="inlineStr">
        <is>
          <t>RSD</t>
        </is>
      </c>
      <c r="M3835" t="inlineStr">
        <is>
          <t>Neubert Jaroslav</t>
        </is>
      </c>
      <c r="N3835" t="inlineStr">
        <is>
          <t>50.502132</t>
        </is>
      </c>
      <c r="O3835" t="inlineStr">
        <is>
          <t>13.446193</t>
        </is>
      </c>
      <c r="P3835" t="n">
        <v>19366.15</v>
      </c>
    </row>
    <row r="3836">
      <c r="A3836" t="n">
        <v>11989101</v>
      </c>
      <c r="B3836" t="n">
        <v>81989101</v>
      </c>
      <c r="C3836" t="inlineStr">
        <is>
          <t>VELKY TERMINAL</t>
        </is>
      </c>
      <c r="D3836" t="inlineStr">
        <is>
          <t>IDT</t>
        </is>
      </c>
      <c r="E3836" t="inlineStr">
        <is>
          <t>3AMODO</t>
        </is>
      </c>
      <c r="F3836" t="inlineStr">
        <is>
          <t>A</t>
        </is>
      </c>
      <c r="G3836" t="inlineStr">
        <is>
          <t>AMODO s.r.o.</t>
        </is>
      </c>
      <c r="H3836" t="inlineStr">
        <is>
          <t>Dřevčická</t>
        </is>
      </c>
      <c r="I3836" t="inlineStr">
        <is>
          <t>626/12</t>
        </is>
      </c>
      <c r="J3836" t="inlineStr">
        <is>
          <t>PRAHA 10 - MALEŠICE</t>
        </is>
      </c>
      <c r="K3836" t="inlineStr">
        <is>
          <t>Praha</t>
        </is>
      </c>
      <c r="L3836" t="inlineStr">
        <is>
          <t>RSA</t>
        </is>
      </c>
      <c r="M3836" t="inlineStr">
        <is>
          <t>Česnek Miroslav</t>
        </is>
      </c>
      <c r="N3836" t="inlineStr">
        <is>
          <t>50.080330</t>
        </is>
      </c>
      <c r="O3836" t="inlineStr">
        <is>
          <t>14.512829</t>
        </is>
      </c>
      <c r="P3836" t="n">
        <v>19360.58</v>
      </c>
    </row>
    <row r="3837">
      <c r="A3837" t="n">
        <v>16620687</v>
      </c>
      <c r="B3837" t="n">
        <v>86620687</v>
      </c>
      <c r="C3837" t="inlineStr">
        <is>
          <t>VELKY TERMINAL</t>
        </is>
      </c>
      <c r="D3837" t="inlineStr">
        <is>
          <t>KA PARTNERS</t>
        </is>
      </c>
      <c r="E3837" t="inlineStr">
        <is>
          <t>1VALMONT</t>
        </is>
      </c>
      <c r="F3837" t="inlineStr">
        <is>
          <t>A</t>
        </is>
      </c>
      <c r="G3837" t="inlineStr">
        <is>
          <t>VALMONT CR, spol. s r.o.</t>
        </is>
      </c>
      <c r="H3837" t="inlineStr">
        <is>
          <t>Brněnská</t>
        </is>
      </c>
      <c r="I3837" t="inlineStr">
        <is>
          <t>452</t>
        </is>
      </c>
      <c r="J3837" t="inlineStr">
        <is>
          <t>TŘEBÍČ - NOVÉ MĚSTO</t>
        </is>
      </c>
      <c r="K3837" t="inlineStr">
        <is>
          <t>Třebíč</t>
        </is>
      </c>
      <c r="L3837" t="inlineStr">
        <is>
          <t>RSB</t>
        </is>
      </c>
      <c r="M3837" t="inlineStr">
        <is>
          <t>Hanuš Robert</t>
        </is>
      </c>
      <c r="N3837" t="inlineStr">
        <is>
          <t>49.215960</t>
        </is>
      </c>
      <c r="O3837" t="inlineStr">
        <is>
          <t>15.898000</t>
        </is>
      </c>
      <c r="P3837" t="n">
        <v>19340</v>
      </c>
    </row>
    <row r="3838">
      <c r="A3838" t="n">
        <v>15835501</v>
      </c>
      <c r="B3838" t="n">
        <v>85835501</v>
      </c>
      <c r="C3838" t="inlineStr">
        <is>
          <t>VELKY TERMINAL</t>
        </is>
      </c>
      <c r="D3838" t="inlineStr">
        <is>
          <t>IDT</t>
        </is>
      </c>
      <c r="E3838" t="inlineStr">
        <is>
          <t>4OSTATNI</t>
        </is>
      </c>
      <c r="F3838" t="inlineStr">
        <is>
          <t>A</t>
        </is>
      </c>
      <c r="G3838" t="inlineStr">
        <is>
          <t>Prodej mi látky s.r.o.</t>
        </is>
      </c>
      <c r="H3838" t="inlineStr">
        <is>
          <t>Husovo náměstí</t>
        </is>
      </c>
      <c r="I3838" t="inlineStr">
        <is>
          <t>3</t>
        </is>
      </c>
      <c r="J3838" t="inlineStr">
        <is>
          <t>VAMBERK</t>
        </is>
      </c>
      <c r="K3838" t="inlineStr">
        <is>
          <t>Rychnov nad Kněžnou</t>
        </is>
      </c>
      <c r="L3838" t="inlineStr">
        <is>
          <t>RSE</t>
        </is>
      </c>
      <c r="M3838" t="inlineStr">
        <is>
          <t>Lán Tomáš</t>
        </is>
      </c>
      <c r="N3838" t="inlineStr">
        <is>
          <t>50.117544</t>
        </is>
      </c>
      <c r="O3838" t="inlineStr">
        <is>
          <t>16.289899</t>
        </is>
      </c>
      <c r="P3838" t="n">
        <v>19334.65</v>
      </c>
    </row>
    <row r="3839">
      <c r="A3839" t="n">
        <v>33400213</v>
      </c>
      <c r="B3839" t="n">
        <v>73400213</v>
      </c>
      <c r="C3839" t="inlineStr">
        <is>
          <t>LI</t>
        </is>
      </c>
      <c r="D3839" t="inlineStr">
        <is>
          <t>KA PARTNERS</t>
        </is>
      </c>
      <c r="E3839" t="inlineStr">
        <is>
          <t>1CD</t>
        </is>
      </c>
      <c r="F3839" t="inlineStr">
        <is>
          <t>A</t>
        </is>
      </c>
      <c r="G3839" t="inlineStr">
        <is>
          <t>ČD Chodov</t>
        </is>
      </c>
      <c r="H3839" t="inlineStr">
        <is>
          <t>Nádražní</t>
        </is>
      </c>
      <c r="I3839" t="inlineStr">
        <is>
          <t>174</t>
        </is>
      </c>
      <c r="J3839" t="inlineStr">
        <is>
          <t>CHODOV</t>
        </is>
      </c>
      <c r="K3839" t="inlineStr">
        <is>
          <t>Sokolov</t>
        </is>
      </c>
      <c r="L3839" t="inlineStr">
        <is>
          <t>RSC</t>
        </is>
      </c>
      <c r="M3839" t="inlineStr">
        <is>
          <t>Beneš Lukáš</t>
        </is>
      </c>
      <c r="N3839" t="inlineStr">
        <is>
          <t>50.231380</t>
        </is>
      </c>
      <c r="O3839" t="inlineStr">
        <is>
          <t>12.753610</t>
        </is>
      </c>
      <c r="P3839" t="n">
        <v>19330.77</v>
      </c>
    </row>
    <row r="3840">
      <c r="A3840" t="n">
        <v>11773601</v>
      </c>
      <c r="B3840" t="n">
        <v>81773601</v>
      </c>
      <c r="C3840" t="inlineStr">
        <is>
          <t>VELKY TERMINAL</t>
        </is>
      </c>
      <c r="D3840" t="inlineStr">
        <is>
          <t>IDT</t>
        </is>
      </c>
      <c r="E3840" t="inlineStr">
        <is>
          <t>4OSTATNI</t>
        </is>
      </c>
      <c r="F3840" t="inlineStr">
        <is>
          <t>A</t>
        </is>
      </c>
      <c r="G3840" t="inlineStr">
        <is>
          <t>Tran Tho Nguyen - PLUS Jip To Li</t>
        </is>
      </c>
      <c r="H3840" t="inlineStr">
        <is>
          <t>Ke škole</t>
        </is>
      </c>
      <c r="I3840" t="inlineStr">
        <is>
          <t>1389</t>
        </is>
      </c>
      <c r="J3840" t="inlineStr">
        <is>
          <t>MNÍŠEK POD BRDY</t>
        </is>
      </c>
      <c r="K3840" t="inlineStr">
        <is>
          <t>Praha-západ</t>
        </is>
      </c>
      <c r="L3840" t="inlineStr">
        <is>
          <t>RSA</t>
        </is>
      </c>
      <c r="M3840" t="inlineStr">
        <is>
          <t>Dosoudil Petr</t>
        </is>
      </c>
      <c r="N3840" t="inlineStr">
        <is>
          <t>49.862699</t>
        </is>
      </c>
      <c r="O3840" t="inlineStr">
        <is>
          <t>14.262212</t>
        </is>
      </c>
      <c r="P3840" t="n">
        <v>19323.65</v>
      </c>
    </row>
    <row r="3841">
      <c r="A3841" t="n">
        <v>15640001</v>
      </c>
      <c r="B3841" t="n">
        <v>85640001</v>
      </c>
      <c r="C3841" t="inlineStr">
        <is>
          <t>VELKY TERMINAL</t>
        </is>
      </c>
      <c r="D3841" t="inlineStr">
        <is>
          <t>IDT</t>
        </is>
      </c>
      <c r="E3841" t="inlineStr">
        <is>
          <t>4OSTATNI</t>
        </is>
      </c>
      <c r="F3841" t="inlineStr">
        <is>
          <t>A</t>
        </is>
      </c>
      <c r="G3841" t="inlineStr">
        <is>
          <t>Dagmar Mrázová</t>
        </is>
      </c>
      <c r="H3841" t="inlineStr">
        <is>
          <t>Prokopská</t>
        </is>
      </c>
      <c r="I3841" t="inlineStr">
        <is>
          <t>277</t>
        </is>
      </c>
      <c r="J3841" t="inlineStr">
        <is>
          <t>CHOCEŇ</t>
        </is>
      </c>
      <c r="K3841" t="inlineStr">
        <is>
          <t>Ústí nad Orlicí</t>
        </is>
      </c>
      <c r="L3841" t="inlineStr">
        <is>
          <t>RSE</t>
        </is>
      </c>
      <c r="M3841" t="inlineStr">
        <is>
          <t>Rek Lubomír</t>
        </is>
      </c>
      <c r="N3841" t="inlineStr">
        <is>
          <t>50.000710</t>
        </is>
      </c>
      <c r="O3841" t="inlineStr">
        <is>
          <t>16.223833</t>
        </is>
      </c>
      <c r="P3841" t="n">
        <v>19317.35</v>
      </c>
    </row>
    <row r="3842">
      <c r="A3842" t="n">
        <v>17750401</v>
      </c>
      <c r="B3842" t="n">
        <v>87750401</v>
      </c>
      <c r="C3842" t="inlineStr">
        <is>
          <t>VELKY TERMINAL</t>
        </is>
      </c>
      <c r="D3842" t="inlineStr">
        <is>
          <t>IDT</t>
        </is>
      </c>
      <c r="E3842" t="inlineStr">
        <is>
          <t>4OSTATNI</t>
        </is>
      </c>
      <c r="F3842" t="inlineStr">
        <is>
          <t>A</t>
        </is>
      </c>
      <c r="G3842" t="inlineStr">
        <is>
          <t>Jana Macháčová</t>
        </is>
      </c>
      <c r="H3842" t="inlineStr">
        <is>
          <t>Jeseník nad Odrou</t>
        </is>
      </c>
      <c r="I3842" t="inlineStr">
        <is>
          <t>241</t>
        </is>
      </c>
      <c r="J3842" t="inlineStr">
        <is>
          <t>JESENÍK NAD ODROU</t>
        </is>
      </c>
      <c r="K3842" t="inlineStr">
        <is>
          <t>Nový Jičín</t>
        </is>
      </c>
      <c r="L3842" t="inlineStr">
        <is>
          <t>RSG</t>
        </is>
      </c>
      <c r="M3842" t="inlineStr">
        <is>
          <t>Herman Petr</t>
        </is>
      </c>
      <c r="N3842" t="inlineStr">
        <is>
          <t>49.611886</t>
        </is>
      </c>
      <c r="O3842" t="inlineStr">
        <is>
          <t>17.905277</t>
        </is>
      </c>
      <c r="P3842" t="n">
        <v>19315.77</v>
      </c>
    </row>
    <row r="3843">
      <c r="A3843" t="n">
        <v>15629308</v>
      </c>
      <c r="B3843" t="n">
        <v>85629308</v>
      </c>
      <c r="C3843" t="inlineStr">
        <is>
          <t>VELKY TERMINAL</t>
        </is>
      </c>
      <c r="D3843" t="inlineStr">
        <is>
          <t>KA PARTNERS</t>
        </is>
      </c>
      <c r="E3843" t="inlineStr">
        <is>
          <t>1TRAFICO</t>
        </is>
      </c>
      <c r="F3843" t="inlineStr">
        <is>
          <t>A</t>
        </is>
      </c>
      <c r="G3843" t="inlineStr">
        <is>
          <t>TABÁK TRAFICON</t>
        </is>
      </c>
      <c r="H3843" t="inlineStr">
        <is>
          <t>Husova</t>
        </is>
      </c>
      <c r="I3843" t="inlineStr">
        <is>
          <t>29</t>
        </is>
      </c>
      <c r="J3843" t="inlineStr">
        <is>
          <t>HOŘICE</t>
        </is>
      </c>
      <c r="K3843" t="inlineStr">
        <is>
          <t>Jičín</t>
        </is>
      </c>
      <c r="L3843" t="inlineStr">
        <is>
          <t>RSE</t>
        </is>
      </c>
      <c r="M3843" t="inlineStr">
        <is>
          <t>Lán Tomáš</t>
        </is>
      </c>
      <c r="N3843" t="inlineStr">
        <is>
          <t>50.366398</t>
        </is>
      </c>
      <c r="O3843" t="inlineStr">
        <is>
          <t>15.631783</t>
        </is>
      </c>
      <c r="P3843" t="n">
        <v>19305.5</v>
      </c>
    </row>
    <row r="3844">
      <c r="A3844" t="n">
        <v>36201047</v>
      </c>
      <c r="B3844" t="n">
        <v>76200294</v>
      </c>
      <c r="C3844" t="inlineStr">
        <is>
          <t>LI</t>
        </is>
      </c>
      <c r="D3844" t="inlineStr">
        <is>
          <t>ČESKÁ POŠTA</t>
        </is>
      </c>
      <c r="E3844" t="inlineStr">
        <is>
          <t>1POSTA</t>
        </is>
      </c>
      <c r="F3844" t="inlineStr">
        <is>
          <t>P</t>
        </is>
      </c>
      <c r="G3844" t="inlineStr">
        <is>
          <t>Česká pošta - Otrokovice 2</t>
        </is>
      </c>
      <c r="H3844" t="inlineStr">
        <is>
          <t>tř. Osvobození</t>
        </is>
      </c>
      <c r="I3844" t="inlineStr">
        <is>
          <t>1210</t>
        </is>
      </c>
      <c r="J3844" t="inlineStr">
        <is>
          <t>OTROKOVICE - KVÍTKOVICE</t>
        </is>
      </c>
      <c r="K3844" t="inlineStr">
        <is>
          <t>Zlín</t>
        </is>
      </c>
      <c r="L3844" t="inlineStr">
        <is>
          <t>RSE</t>
        </is>
      </c>
      <c r="M3844" t="inlineStr">
        <is>
          <t>Modlitba Jakub</t>
        </is>
      </c>
      <c r="N3844" t="inlineStr">
        <is>
          <t>49.202511</t>
        </is>
      </c>
      <c r="O3844" t="inlineStr">
        <is>
          <t>17.537335</t>
        </is>
      </c>
      <c r="P3844" t="n">
        <v>19297.31</v>
      </c>
    </row>
    <row r="3845">
      <c r="A3845" t="n">
        <v>14734501</v>
      </c>
      <c r="B3845" t="n">
        <v>84734501</v>
      </c>
      <c r="C3845" t="inlineStr">
        <is>
          <t>VELKY TERMINAL</t>
        </is>
      </c>
      <c r="D3845" t="inlineStr">
        <is>
          <t>IDT</t>
        </is>
      </c>
      <c r="E3845" t="inlineStr">
        <is>
          <t>2POSTAF</t>
        </is>
      </c>
      <c r="F3845" t="inlineStr">
        <is>
          <t>A</t>
        </is>
      </c>
      <c r="G3845" t="inlineStr">
        <is>
          <t>Lucie Joachimstálová</t>
        </is>
      </c>
      <c r="H3845" t="inlineStr">
        <is>
          <t>Kunratice u Cvikova</t>
        </is>
      </c>
      <c r="I3845" t="inlineStr">
        <is>
          <t>411</t>
        </is>
      </c>
      <c r="J3845" t="inlineStr">
        <is>
          <t>KUNRATICE U CVIKOVA</t>
        </is>
      </c>
      <c r="K3845" t="inlineStr">
        <is>
          <t>Liberec</t>
        </is>
      </c>
      <c r="L3845" t="inlineStr">
        <is>
          <t>RSD</t>
        </is>
      </c>
      <c r="M3845" t="inlineStr">
        <is>
          <t>Luňáček Jan</t>
        </is>
      </c>
      <c r="N3845" t="inlineStr">
        <is>
          <t>50.768673</t>
        </is>
      </c>
      <c r="O3845" t="inlineStr">
        <is>
          <t>14.677698</t>
        </is>
      </c>
      <c r="P3845" t="n">
        <v>19292.88</v>
      </c>
    </row>
    <row r="3846">
      <c r="A3846" t="n">
        <v>15629319</v>
      </c>
      <c r="B3846" t="n">
        <v>85629319</v>
      </c>
      <c r="C3846" t="inlineStr">
        <is>
          <t>VELKY TERMINAL</t>
        </is>
      </c>
      <c r="D3846" t="inlineStr">
        <is>
          <t>KA PARTNERS</t>
        </is>
      </c>
      <c r="E3846" t="inlineStr">
        <is>
          <t>1TRAFICO</t>
        </is>
      </c>
      <c r="F3846" t="inlineStr">
        <is>
          <t>A</t>
        </is>
      </c>
      <c r="G3846" t="inlineStr">
        <is>
          <t>TABÁK TRAFICON</t>
        </is>
      </c>
      <c r="H3846" t="inlineStr">
        <is>
          <t>Dr. E. Beneše</t>
        </is>
      </c>
      <c r="I3846" t="inlineStr">
        <is>
          <t>643</t>
        </is>
      </c>
      <c r="J3846" t="inlineStr">
        <is>
          <t>ČESKÁ TŘEBOVÁ - PARNÍK</t>
        </is>
      </c>
      <c r="K3846" t="inlineStr">
        <is>
          <t>Ústí nad Orlicí</t>
        </is>
      </c>
      <c r="L3846" t="inlineStr">
        <is>
          <t>RSE</t>
        </is>
      </c>
      <c r="M3846" t="inlineStr">
        <is>
          <t>Rek Lubomír</t>
        </is>
      </c>
      <c r="N3846" t="inlineStr">
        <is>
          <t>49.911560</t>
        </is>
      </c>
      <c r="O3846" t="inlineStr">
        <is>
          <t>16.438424</t>
        </is>
      </c>
      <c r="P3846" t="n">
        <v>19292.69</v>
      </c>
    </row>
    <row r="3847">
      <c r="A3847" t="n">
        <v>16960201</v>
      </c>
      <c r="B3847" t="n">
        <v>86960201</v>
      </c>
      <c r="C3847" t="inlineStr">
        <is>
          <t>VELKY TERMINAL</t>
        </is>
      </c>
      <c r="D3847" t="inlineStr">
        <is>
          <t>IDT</t>
        </is>
      </c>
      <c r="E3847" t="inlineStr">
        <is>
          <t>4OSTATNI</t>
        </is>
      </c>
      <c r="F3847" t="inlineStr">
        <is>
          <t>A</t>
        </is>
      </c>
      <c r="G3847" t="inlineStr">
        <is>
          <t>LEO s.r.o. - čerpací stanice</t>
        </is>
      </c>
      <c r="H3847" t="inlineStr">
        <is>
          <t>Jevišovice</t>
        </is>
      </c>
      <c r="I3847" t="inlineStr">
        <is>
          <t>405</t>
        </is>
      </c>
      <c r="J3847" t="inlineStr">
        <is>
          <t>JEVIŠOVICE</t>
        </is>
      </c>
      <c r="K3847" t="inlineStr">
        <is>
          <t>Znojmo</t>
        </is>
      </c>
      <c r="L3847" t="inlineStr">
        <is>
          <t>RSB</t>
        </is>
      </c>
      <c r="M3847" t="inlineStr">
        <is>
          <t>Koutný Roman</t>
        </is>
      </c>
      <c r="N3847" t="inlineStr">
        <is>
          <t>48.982010</t>
        </is>
      </c>
      <c r="O3847" t="inlineStr">
        <is>
          <t>15.986550</t>
        </is>
      </c>
      <c r="P3847" t="n">
        <v>19290.77</v>
      </c>
    </row>
    <row r="3848">
      <c r="A3848" t="n">
        <v>36201365</v>
      </c>
      <c r="B3848" t="n">
        <v>76200237</v>
      </c>
      <c r="C3848" t="inlineStr">
        <is>
          <t>LI</t>
        </is>
      </c>
      <c r="D3848" t="inlineStr">
        <is>
          <t>ČESKÁ POŠTA</t>
        </is>
      </c>
      <c r="E3848" t="inlineStr">
        <is>
          <t>1POSTA</t>
        </is>
      </c>
      <c r="F3848" t="inlineStr">
        <is>
          <t>P</t>
        </is>
      </c>
      <c r="G3848" t="inlineStr">
        <is>
          <t>Česká pošta - Hustopeče u Brna</t>
        </is>
      </c>
      <c r="H3848" t="inlineStr">
        <is>
          <t>Husova</t>
        </is>
      </c>
      <c r="I3848" t="inlineStr">
        <is>
          <t>1168/5</t>
        </is>
      </c>
      <c r="J3848" t="inlineStr">
        <is>
          <t>HUSTOPEČE</t>
        </is>
      </c>
      <c r="K3848" t="inlineStr">
        <is>
          <t>Břeclav</t>
        </is>
      </c>
      <c r="L3848" t="inlineStr">
        <is>
          <t>RSB</t>
        </is>
      </c>
      <c r="M3848" t="inlineStr">
        <is>
          <t>Petlach Lubomír</t>
        </is>
      </c>
      <c r="N3848" t="inlineStr">
        <is>
          <t>48.940827</t>
        </is>
      </c>
      <c r="O3848" t="inlineStr">
        <is>
          <t>16.735780</t>
        </is>
      </c>
      <c r="P3848" t="n">
        <v>19286.15</v>
      </c>
    </row>
    <row r="3849">
      <c r="A3849" t="n">
        <v>31201640</v>
      </c>
      <c r="B3849" t="n">
        <v>71200146</v>
      </c>
      <c r="C3849" t="inlineStr">
        <is>
          <t>LI</t>
        </is>
      </c>
      <c r="D3849" t="inlineStr">
        <is>
          <t>ČESKÁ POŠTA</t>
        </is>
      </c>
      <c r="E3849" t="inlineStr">
        <is>
          <t>1POSTA</t>
        </is>
      </c>
      <c r="F3849" t="inlineStr">
        <is>
          <t>P</t>
        </is>
      </c>
      <c r="G3849" t="inlineStr">
        <is>
          <t>Česká pošta - Kolín 1</t>
        </is>
      </c>
      <c r="H3849" t="inlineStr">
        <is>
          <t>náměstí Republiky</t>
        </is>
      </c>
      <c r="I3849" t="inlineStr">
        <is>
          <t>241</t>
        </is>
      </c>
      <c r="J3849" t="inlineStr">
        <is>
          <t>KOLÍN - KOLÍN II</t>
        </is>
      </c>
      <c r="K3849" t="inlineStr">
        <is>
          <t>Kolín</t>
        </is>
      </c>
      <c r="L3849" t="inlineStr">
        <is>
          <t>RSA</t>
        </is>
      </c>
      <c r="M3849" t="inlineStr">
        <is>
          <t>Česnek Miroslav</t>
        </is>
      </c>
      <c r="N3849" t="inlineStr">
        <is>
          <t>50.028514</t>
        </is>
      </c>
      <c r="O3849" t="inlineStr">
        <is>
          <t>15.196785</t>
        </is>
      </c>
      <c r="P3849" t="n">
        <v>19273.46</v>
      </c>
    </row>
    <row r="3850">
      <c r="A3850" t="n">
        <v>12928102</v>
      </c>
      <c r="B3850" t="n">
        <v>82928102</v>
      </c>
      <c r="C3850" t="inlineStr">
        <is>
          <t>VELKY TERMINAL</t>
        </is>
      </c>
      <c r="D3850" t="inlineStr">
        <is>
          <t>IDT</t>
        </is>
      </c>
      <c r="E3850" t="inlineStr">
        <is>
          <t>1CEPRO</t>
        </is>
      </c>
      <c r="F3850" t="inlineStr">
        <is>
          <t>A</t>
        </is>
      </c>
      <c r="G3850" t="inlineStr">
        <is>
          <t>Domiro, s.r.o.</t>
        </is>
      </c>
      <c r="H3850" t="inlineStr">
        <is>
          <t>U Hřebčince</t>
        </is>
      </c>
      <c r="I3850" t="inlineStr">
        <is>
          <t>2581</t>
        </is>
      </c>
      <c r="J3850" t="inlineStr">
        <is>
          <t>PÍSEK - BUDĚJOVICKÉ PŘEDMĚSTÍ</t>
        </is>
      </c>
      <c r="K3850" t="inlineStr">
        <is>
          <t>Písek</t>
        </is>
      </c>
      <c r="L3850" t="inlineStr">
        <is>
          <t>RSB</t>
        </is>
      </c>
      <c r="M3850" t="inlineStr">
        <is>
          <t>Štolba Jan</t>
        </is>
      </c>
      <c r="N3850" t="inlineStr">
        <is>
          <t>49.298095</t>
        </is>
      </c>
      <c r="O3850" t="inlineStr">
        <is>
          <t>14.163480</t>
        </is>
      </c>
      <c r="P3850" t="n">
        <v>19245</v>
      </c>
    </row>
    <row r="3851">
      <c r="A3851" t="n">
        <v>11516201</v>
      </c>
      <c r="B3851" t="n">
        <v>81516201</v>
      </c>
      <c r="C3851" t="inlineStr">
        <is>
          <t>VELKY TERMINAL</t>
        </is>
      </c>
      <c r="D3851" t="inlineStr">
        <is>
          <t>PETROL</t>
        </is>
      </c>
      <c r="E3851" t="inlineStr">
        <is>
          <t>1KM-PRONA</t>
        </is>
      </c>
      <c r="F3851" t="inlineStr">
        <is>
          <t>A</t>
        </is>
      </c>
      <c r="G3851" t="inlineStr">
        <is>
          <t>Lucie Jelínková - ČS KM-PRONA</t>
        </is>
      </c>
      <c r="H3851" t="inlineStr">
        <is>
          <t>Všechromy</t>
        </is>
      </c>
      <c r="I3851" t="inlineStr">
        <is>
          <t>76</t>
        </is>
      </c>
      <c r="J3851" t="inlineStr">
        <is>
          <t>STRANČICE - VŠECHROMY</t>
        </is>
      </c>
      <c r="K3851" t="inlineStr">
        <is>
          <t>Praha-východ</t>
        </is>
      </c>
      <c r="L3851" t="inlineStr">
        <is>
          <t>RSA</t>
        </is>
      </c>
      <c r="M3851" t="inlineStr">
        <is>
          <t>Myslivec Jan</t>
        </is>
      </c>
      <c r="N3851" t="inlineStr">
        <is>
          <t>49.947100</t>
        </is>
      </c>
      <c r="O3851" t="inlineStr">
        <is>
          <t>14.653250</t>
        </is>
      </c>
      <c r="P3851" t="n">
        <v>19244.62</v>
      </c>
    </row>
    <row r="3852">
      <c r="A3852" t="n">
        <v>15925207</v>
      </c>
      <c r="B3852" t="n">
        <v>85925207</v>
      </c>
      <c r="C3852" t="inlineStr">
        <is>
          <t>VELKY TERMINAL</t>
        </is>
      </c>
      <c r="D3852" t="inlineStr">
        <is>
          <t>PETROL</t>
        </is>
      </c>
      <c r="E3852" t="inlineStr">
        <is>
          <t>1EUROBIT</t>
        </is>
      </c>
      <c r="F3852" t="inlineStr">
        <is>
          <t>A</t>
        </is>
      </c>
      <c r="G3852" t="inlineStr">
        <is>
          <t>EUROBIT - čerpací stanice s.r.o.</t>
        </is>
      </c>
      <c r="H3852" t="inlineStr">
        <is>
          <t>K Dolíkám</t>
        </is>
      </c>
      <c r="I3852" t="inlineStr">
        <is>
          <t>830</t>
        </is>
      </c>
      <c r="J3852" t="inlineStr">
        <is>
          <t>HRADEC KRÁLOVÉ - SVOBODNÉ DVORY</t>
        </is>
      </c>
      <c r="K3852" t="inlineStr">
        <is>
          <t>Hradec Králové</t>
        </is>
      </c>
      <c r="L3852" t="inlineStr">
        <is>
          <t>RSE</t>
        </is>
      </c>
      <c r="M3852" t="inlineStr">
        <is>
          <t>Jareš Jaroslav</t>
        </is>
      </c>
      <c r="N3852" t="inlineStr">
        <is>
          <t>50.226707</t>
        </is>
      </c>
      <c r="O3852" t="inlineStr">
        <is>
          <t>15.789117</t>
        </is>
      </c>
      <c r="P3852" t="n">
        <v>19238.31</v>
      </c>
    </row>
    <row r="3853">
      <c r="A3853" t="n">
        <v>16915707</v>
      </c>
      <c r="B3853" t="n">
        <v>86915707</v>
      </c>
      <c r="C3853" t="inlineStr">
        <is>
          <t>VELKY TERMINAL</t>
        </is>
      </c>
      <c r="D3853" t="inlineStr">
        <is>
          <t>IDT</t>
        </is>
      </c>
      <c r="E3853" t="inlineStr">
        <is>
          <t>3CHEMISE</t>
        </is>
      </c>
      <c r="F3853" t="inlineStr">
        <is>
          <t>A</t>
        </is>
      </c>
      <c r="G3853" t="inlineStr">
        <is>
          <t>Chemis engine a.s.</t>
        </is>
      </c>
      <c r="H3853" t="inlineStr">
        <is>
          <t>Ivančická č. ev. (ČS)</t>
        </is>
      </c>
      <c r="I3853" t="inlineStr">
        <is>
          <t>319</t>
        </is>
      </c>
      <c r="J3853" t="inlineStr">
        <is>
          <t>DOLNÍ KOUNICE</t>
        </is>
      </c>
      <c r="K3853" t="inlineStr">
        <is>
          <t>Brno-venkov</t>
        </is>
      </c>
      <c r="L3853" t="inlineStr">
        <is>
          <t>RSB</t>
        </is>
      </c>
      <c r="M3853" t="inlineStr">
        <is>
          <t>Koutný Roman</t>
        </is>
      </c>
      <c r="N3853" t="inlineStr">
        <is>
          <t>49.076638</t>
        </is>
      </c>
      <c r="O3853" t="inlineStr">
        <is>
          <t>16.445601</t>
        </is>
      </c>
      <c r="P3853" t="n">
        <v>19231.35</v>
      </c>
    </row>
    <row r="3854">
      <c r="A3854" t="n">
        <v>36201402</v>
      </c>
      <c r="B3854" t="n">
        <v>76200552</v>
      </c>
      <c r="C3854" t="inlineStr">
        <is>
          <t>LI</t>
        </is>
      </c>
      <c r="D3854" t="inlineStr">
        <is>
          <t>ČESKÁ POŠTA</t>
        </is>
      </c>
      <c r="E3854" t="inlineStr">
        <is>
          <t>1POSTA</t>
        </is>
      </c>
      <c r="F3854" t="inlineStr">
        <is>
          <t>P</t>
        </is>
      </c>
      <c r="G3854" t="inlineStr">
        <is>
          <t>Česká pošta - Velká nad Veličkou</t>
        </is>
      </c>
      <c r="H3854" t="inlineStr">
        <is>
          <t>Velká nad Veličkou</t>
        </is>
      </c>
      <c r="I3854" t="inlineStr">
        <is>
          <t>870</t>
        </is>
      </c>
      <c r="J3854" t="inlineStr">
        <is>
          <t>VELKÁ NAD VELIČKOU</t>
        </is>
      </c>
      <c r="K3854" t="inlineStr">
        <is>
          <t>Hodonín</t>
        </is>
      </c>
      <c r="L3854" t="inlineStr">
        <is>
          <t>RSB</t>
        </is>
      </c>
      <c r="M3854" t="inlineStr">
        <is>
          <t>Petlach Lubomír</t>
        </is>
      </c>
      <c r="N3854" t="inlineStr">
        <is>
          <t>48.880205</t>
        </is>
      </c>
      <c r="O3854" t="inlineStr">
        <is>
          <t>17.516098</t>
        </is>
      </c>
      <c r="P3854" t="n">
        <v>19226.15</v>
      </c>
    </row>
    <row r="3855">
      <c r="A3855" t="n">
        <v>15635301</v>
      </c>
      <c r="B3855" t="n">
        <v>85635301</v>
      </c>
      <c r="C3855" t="inlineStr">
        <is>
          <t>VELKY TERMINAL</t>
        </is>
      </c>
      <c r="D3855" t="inlineStr">
        <is>
          <t>IDT</t>
        </is>
      </c>
      <c r="E3855" t="inlineStr">
        <is>
          <t>4OSTATNI</t>
        </is>
      </c>
      <c r="F3855" t="inlineStr">
        <is>
          <t>A</t>
        </is>
      </c>
      <c r="G3855" t="inlineStr">
        <is>
          <t>Ing. Martina Šnajdrová</t>
        </is>
      </c>
      <c r="H3855" t="inlineStr">
        <is>
          <t>Sokolská</t>
        </is>
      </c>
      <c r="I3855" t="inlineStr">
        <is>
          <t>29</t>
        </is>
      </c>
      <c r="J3855" t="inlineStr">
        <is>
          <t>ČERVENÝ KOSTELEC</t>
        </is>
      </c>
      <c r="K3855" t="inlineStr">
        <is>
          <t>Náchod</t>
        </is>
      </c>
      <c r="L3855" t="inlineStr">
        <is>
          <t>RSE</t>
        </is>
      </c>
      <c r="M3855" t="inlineStr">
        <is>
          <t>Lán Tomáš</t>
        </is>
      </c>
      <c r="N3855" t="inlineStr">
        <is>
          <t>50.476194</t>
        </is>
      </c>
      <c r="O3855" t="inlineStr">
        <is>
          <t>16.092928</t>
        </is>
      </c>
      <c r="P3855" t="n">
        <v>19225.19</v>
      </c>
    </row>
    <row r="3856">
      <c r="A3856" t="n">
        <v>12932318</v>
      </c>
      <c r="B3856" t="n">
        <v>82932318</v>
      </c>
      <c r="C3856" t="inlineStr">
        <is>
          <t>VELKY TERMINAL</t>
        </is>
      </c>
      <c r="D3856" t="inlineStr">
        <is>
          <t>PETROL</t>
        </is>
      </c>
      <c r="E3856" t="inlineStr">
        <is>
          <t>1ORLEN</t>
        </is>
      </c>
      <c r="F3856" t="inlineStr">
        <is>
          <t>A</t>
        </is>
      </c>
      <c r="G3856" t="inlineStr">
        <is>
          <t>ORLEN Unipetrol RPA s.r.o.</t>
        </is>
      </c>
      <c r="H3856" t="inlineStr">
        <is>
          <t>Dělnická</t>
        </is>
      </c>
      <c r="I3856" t="inlineStr">
        <is>
          <t>527</t>
        </is>
      </c>
      <c r="J3856" t="inlineStr">
        <is>
          <t>DAČICE - DAČICE V</t>
        </is>
      </c>
      <c r="K3856" t="inlineStr">
        <is>
          <t>Jindřichův Hradec</t>
        </is>
      </c>
      <c r="L3856" t="inlineStr">
        <is>
          <t>RSB</t>
        </is>
      </c>
      <c r="M3856" t="inlineStr">
        <is>
          <t>Dvořák Petr</t>
        </is>
      </c>
      <c r="N3856" t="inlineStr">
        <is>
          <t>49.089143</t>
        </is>
      </c>
      <c r="O3856" t="inlineStr">
        <is>
          <t>15.437175</t>
        </is>
      </c>
      <c r="P3856" t="n">
        <v>19211.35</v>
      </c>
    </row>
    <row r="3857">
      <c r="A3857" t="n">
        <v>11503002</v>
      </c>
      <c r="B3857" t="n">
        <v>81503002</v>
      </c>
      <c r="C3857" t="inlineStr">
        <is>
          <t>VELKY TERMINAL</t>
        </is>
      </c>
      <c r="D3857" t="inlineStr">
        <is>
          <t>IDT</t>
        </is>
      </c>
      <c r="E3857" t="inlineStr">
        <is>
          <t>4OSTATNI</t>
        </is>
      </c>
      <c r="F3857" t="inlineStr">
        <is>
          <t>A</t>
        </is>
      </c>
      <c r="G3857" t="inlineStr">
        <is>
          <t>SMOKING LAND s.r.o. - Trafika Národní</t>
        </is>
      </c>
      <c r="H3857" t="inlineStr">
        <is>
          <t>Národní</t>
        </is>
      </c>
      <c r="I3857" t="inlineStr">
        <is>
          <t>961/25</t>
        </is>
      </c>
      <c r="J3857" t="inlineStr">
        <is>
          <t>PRAHA 1 - STARÉ MĚSTO</t>
        </is>
      </c>
      <c r="K3857" t="inlineStr">
        <is>
          <t>Praha</t>
        </is>
      </c>
      <c r="L3857" t="inlineStr">
        <is>
          <t>RSA</t>
        </is>
      </c>
      <c r="M3857" t="inlineStr">
        <is>
          <t>Fiedler Miroslav</t>
        </is>
      </c>
      <c r="N3857" t="inlineStr">
        <is>
          <t>50.082325</t>
        </is>
      </c>
      <c r="O3857" t="inlineStr">
        <is>
          <t>14.418116</t>
        </is>
      </c>
      <c r="P3857" t="n">
        <v>19201.15</v>
      </c>
    </row>
    <row r="3858">
      <c r="A3858" t="n">
        <v>15723102</v>
      </c>
      <c r="B3858" t="n">
        <v>85723102</v>
      </c>
      <c r="C3858" t="inlineStr">
        <is>
          <t>VELKY TERMINAL</t>
        </is>
      </c>
      <c r="D3858" t="inlineStr">
        <is>
          <t>IDT</t>
        </is>
      </c>
      <c r="E3858" t="inlineStr">
        <is>
          <t>3QANTO</t>
        </is>
      </c>
      <c r="F3858" t="inlineStr">
        <is>
          <t>A</t>
        </is>
      </c>
      <c r="G3858" t="inlineStr">
        <is>
          <t>Astur &amp; Qanto s.r.o.</t>
        </is>
      </c>
      <c r="H3858" t="inlineStr">
        <is>
          <t>Riegrova</t>
        </is>
      </c>
      <c r="I3858" t="inlineStr">
        <is>
          <t>1624/14</t>
        </is>
      </c>
      <c r="J3858" t="inlineStr">
        <is>
          <t>SVITAVY - PŘEDMĚSTÍ</t>
        </is>
      </c>
      <c r="K3858" t="inlineStr">
        <is>
          <t>Svitavy</t>
        </is>
      </c>
      <c r="L3858" t="inlineStr">
        <is>
          <t>RSE</t>
        </is>
      </c>
      <c r="M3858" t="inlineStr">
        <is>
          <t>Rek Lubomír</t>
        </is>
      </c>
      <c r="N3858" t="inlineStr">
        <is>
          <t>49.759965</t>
        </is>
      </c>
      <c r="O3858" t="inlineStr">
        <is>
          <t>16.460896</t>
        </is>
      </c>
      <c r="P3858" t="n">
        <v>19186.73</v>
      </c>
    </row>
    <row r="3859">
      <c r="A3859" t="n">
        <v>17934701</v>
      </c>
      <c r="B3859" t="n">
        <v>87934701</v>
      </c>
      <c r="C3859" t="inlineStr">
        <is>
          <t>VELKY TERMINAL</t>
        </is>
      </c>
      <c r="D3859" t="inlineStr">
        <is>
          <t>IDT</t>
        </is>
      </c>
      <c r="E3859" t="inlineStr">
        <is>
          <t>3EUROGR</t>
        </is>
      </c>
      <c r="F3859" t="inlineStr">
        <is>
          <t>A</t>
        </is>
      </c>
      <c r="G3859" t="inlineStr">
        <is>
          <t>Euro Group Moravia s.r.o.</t>
        </is>
      </c>
      <c r="H3859" t="inlineStr">
        <is>
          <t>Potočná</t>
        </is>
      </c>
      <c r="I3859" t="inlineStr">
        <is>
          <t>371/19a</t>
        </is>
      </c>
      <c r="J3859" t="inlineStr">
        <is>
          <t>STARÁ VES</t>
        </is>
      </c>
      <c r="K3859" t="inlineStr">
        <is>
          <t>Bruntál</t>
        </is>
      </c>
      <c r="L3859" t="inlineStr">
        <is>
          <t>RSG</t>
        </is>
      </c>
      <c r="M3859" t="inlineStr">
        <is>
          <t>Brindžák Michal</t>
        </is>
      </c>
      <c r="N3859" t="inlineStr">
        <is>
          <t>49.961534</t>
        </is>
      </c>
      <c r="O3859" t="inlineStr">
        <is>
          <t>17.228746</t>
        </is>
      </c>
      <c r="P3859" t="n">
        <v>19176.69</v>
      </c>
    </row>
    <row r="3860">
      <c r="A3860" t="n">
        <v>17926710</v>
      </c>
      <c r="B3860" t="n">
        <v>87926710</v>
      </c>
      <c r="C3860" t="inlineStr">
        <is>
          <t>VELKY TERMINAL</t>
        </is>
      </c>
      <c r="D3860" t="inlineStr">
        <is>
          <t>PETROL</t>
        </is>
      </c>
      <c r="E3860" t="inlineStr">
        <is>
          <t>1EUROBIT</t>
        </is>
      </c>
      <c r="F3860" t="inlineStr">
        <is>
          <t>A</t>
        </is>
      </c>
      <c r="G3860" t="inlineStr">
        <is>
          <t>EUROBIT - čerpací stanice s.r.o.</t>
        </is>
      </c>
      <c r="H3860" t="inlineStr">
        <is>
          <t>Těšínská</t>
        </is>
      </c>
      <c r="I3860" t="inlineStr">
        <is>
          <t>2760/38</t>
        </is>
      </c>
      <c r="J3860" t="inlineStr">
        <is>
          <t>OPAVA - PŘEDMĚSTÍ</t>
        </is>
      </c>
      <c r="K3860" t="inlineStr">
        <is>
          <t>Opava</t>
        </is>
      </c>
      <c r="L3860" t="inlineStr">
        <is>
          <t>RSG</t>
        </is>
      </c>
      <c r="M3860" t="inlineStr">
        <is>
          <t>Gelnar Ivo</t>
        </is>
      </c>
      <c r="N3860" t="inlineStr">
        <is>
          <t>49.933467</t>
        </is>
      </c>
      <c r="O3860" t="inlineStr">
        <is>
          <t>17.916636</t>
        </is>
      </c>
      <c r="P3860" t="n">
        <v>19175.96</v>
      </c>
    </row>
    <row r="3861">
      <c r="A3861" t="n">
        <v>17616419</v>
      </c>
      <c r="B3861" t="n">
        <v>87616419</v>
      </c>
      <c r="C3861" t="inlineStr">
        <is>
          <t>VELKY TERMINAL</t>
        </is>
      </c>
      <c r="D3861" t="inlineStr">
        <is>
          <t>KA PARTNERS</t>
        </is>
      </c>
      <c r="E3861" t="inlineStr">
        <is>
          <t>1LAG</t>
        </is>
      </c>
      <c r="F3861" t="inlineStr">
        <is>
          <t>A</t>
        </is>
      </c>
      <c r="G3861" t="inlineStr">
        <is>
          <t>Lagardere Travel Retail, a.s.</t>
        </is>
      </c>
      <c r="H3861" t="inlineStr">
        <is>
          <t>Nádražní</t>
        </is>
      </c>
      <c r="I3861" t="inlineStr">
        <is>
          <t>348</t>
        </is>
      </c>
      <c r="J3861" t="inlineStr">
        <is>
          <t>TŘINEC - STARÉ MĚSTO</t>
        </is>
      </c>
      <c r="K3861" t="inlineStr">
        <is>
          <t>Frýdek-Místek</t>
        </is>
      </c>
      <c r="L3861" t="inlineStr">
        <is>
          <t>RSG</t>
        </is>
      </c>
      <c r="M3861" t="inlineStr">
        <is>
          <t>Herman Michal</t>
        </is>
      </c>
      <c r="N3861" t="inlineStr">
        <is>
          <t>49.687588</t>
        </is>
      </c>
      <c r="O3861" t="inlineStr">
        <is>
          <t>18.662214</t>
        </is>
      </c>
      <c r="P3861" t="n">
        <v>19168.27</v>
      </c>
    </row>
    <row r="3862">
      <c r="A3862" t="n">
        <v>12913003</v>
      </c>
      <c r="B3862" t="n">
        <v>82913003</v>
      </c>
      <c r="C3862" t="inlineStr">
        <is>
          <t>VELKY TERMINAL</t>
        </is>
      </c>
      <c r="D3862" t="inlineStr">
        <is>
          <t>IDT</t>
        </is>
      </c>
      <c r="E3862" t="inlineStr">
        <is>
          <t>1CEPRO</t>
        </is>
      </c>
      <c r="F3862" t="inlineStr">
        <is>
          <t>A</t>
        </is>
      </c>
      <c r="G3862" t="inlineStr">
        <is>
          <t>DRS Deštná s.r.o.</t>
        </is>
      </c>
      <c r="H3862" t="inlineStr">
        <is>
          <t>Hradecká</t>
        </is>
      </c>
      <c r="I3862" t="inlineStr">
        <is>
          <t>775</t>
        </is>
      </c>
      <c r="J3862" t="inlineStr">
        <is>
          <t>ŽIROVNICE</t>
        </is>
      </c>
      <c r="K3862" t="inlineStr">
        <is>
          <t>Pelhřimov</t>
        </is>
      </c>
      <c r="L3862" t="inlineStr">
        <is>
          <t>RSB</t>
        </is>
      </c>
      <c r="M3862" t="inlineStr">
        <is>
          <t>Dvořák Petr</t>
        </is>
      </c>
      <c r="N3862" t="inlineStr">
        <is>
          <t>49.249869</t>
        </is>
      </c>
      <c r="O3862" t="inlineStr">
        <is>
          <t>15.178578</t>
        </is>
      </c>
      <c r="P3862" t="n">
        <v>19164.62</v>
      </c>
    </row>
    <row r="3863">
      <c r="A3863" t="n">
        <v>17729201</v>
      </c>
      <c r="B3863" t="n">
        <v>87729201</v>
      </c>
      <c r="C3863" t="inlineStr">
        <is>
          <t>VELKY TERMINAL</t>
        </is>
      </c>
      <c r="D3863" t="inlineStr">
        <is>
          <t>IDT</t>
        </is>
      </c>
      <c r="E3863" t="inlineStr">
        <is>
          <t>4OSTATNI</t>
        </is>
      </c>
      <c r="F3863" t="inlineStr">
        <is>
          <t>A</t>
        </is>
      </c>
      <c r="G3863" t="inlineStr">
        <is>
          <t>Ing. Daniel Dohnal</t>
        </is>
      </c>
      <c r="H3863" t="inlineStr">
        <is>
          <t>Družstevní</t>
        </is>
      </c>
      <c r="I3863" t="inlineStr">
        <is>
          <t>1602</t>
        </is>
      </c>
      <c r="J3863" t="inlineStr">
        <is>
          <t>VSETÍN</t>
        </is>
      </c>
      <c r="K3863" t="inlineStr">
        <is>
          <t>Vsetín</t>
        </is>
      </c>
      <c r="L3863" t="inlineStr">
        <is>
          <t>RSG</t>
        </is>
      </c>
      <c r="M3863" t="inlineStr">
        <is>
          <t>Herman Michal</t>
        </is>
      </c>
      <c r="N3863" t="inlineStr">
        <is>
          <t>49.339712</t>
        </is>
      </c>
      <c r="O3863" t="inlineStr">
        <is>
          <t>17.981657</t>
        </is>
      </c>
      <c r="P3863" t="n">
        <v>19161.73</v>
      </c>
    </row>
    <row r="3864">
      <c r="A3864" t="n">
        <v>11526554</v>
      </c>
      <c r="B3864" t="n">
        <v>81526554</v>
      </c>
      <c r="C3864" t="inlineStr">
        <is>
          <t>VELKY TERMINAL</t>
        </is>
      </c>
      <c r="D3864" t="inlineStr">
        <is>
          <t>KA PARTNERS</t>
        </is>
      </c>
      <c r="E3864" t="inlineStr">
        <is>
          <t>1LAG</t>
        </is>
      </c>
      <c r="F3864" t="inlineStr">
        <is>
          <t>A</t>
        </is>
      </c>
      <c r="G3864" t="inlineStr">
        <is>
          <t>RELAY - Depo Hostivař</t>
        </is>
      </c>
      <c r="H3864" t="inlineStr">
        <is>
          <t>Vestibul metra DEPO Hostivař</t>
        </is>
      </c>
      <c r="I3864" t="inlineStr"/>
      <c r="J3864" t="inlineStr">
        <is>
          <t>PRAHA 10 - STRAŠNICE</t>
        </is>
      </c>
      <c r="K3864" t="inlineStr">
        <is>
          <t>Praha</t>
        </is>
      </c>
      <c r="L3864" t="inlineStr">
        <is>
          <t>RSA</t>
        </is>
      </c>
      <c r="M3864" t="inlineStr">
        <is>
          <t>Česnek Miroslav</t>
        </is>
      </c>
      <c r="N3864" t="inlineStr">
        <is>
          <t>50.075550</t>
        </is>
      </c>
      <c r="O3864" t="inlineStr">
        <is>
          <t>14.515410</t>
        </is>
      </c>
      <c r="P3864" t="n">
        <v>19160.58</v>
      </c>
    </row>
    <row r="3865">
      <c r="A3865" t="n">
        <v>11104099</v>
      </c>
      <c r="B3865" t="n">
        <v>81104000</v>
      </c>
      <c r="C3865" t="inlineStr">
        <is>
          <t>VELKY TERMINAL</t>
        </is>
      </c>
      <c r="D3865" t="inlineStr">
        <is>
          <t>ČESKÁ POŠTA</t>
        </is>
      </c>
      <c r="E3865" t="inlineStr">
        <is>
          <t>1POSTA</t>
        </is>
      </c>
      <c r="F3865" t="inlineStr">
        <is>
          <t>P</t>
        </is>
      </c>
      <c r="G3865" t="inlineStr">
        <is>
          <t>Česká pošta - Praha 4</t>
        </is>
      </c>
      <c r="H3865" t="inlineStr">
        <is>
          <t>Na strži</t>
        </is>
      </c>
      <c r="I3865" t="inlineStr">
        <is>
          <t>1709/42</t>
        </is>
      </c>
      <c r="J3865" t="inlineStr">
        <is>
          <t>PRAHA 4 - KRČ</t>
        </is>
      </c>
      <c r="K3865" t="inlineStr">
        <is>
          <t>Praha</t>
        </is>
      </c>
      <c r="L3865" t="inlineStr">
        <is>
          <t>RSA</t>
        </is>
      </c>
      <c r="M3865" t="inlineStr">
        <is>
          <t>Myslivec Jan</t>
        </is>
      </c>
      <c r="N3865" t="inlineStr">
        <is>
          <t>50.049050</t>
        </is>
      </c>
      <c r="O3865" t="inlineStr">
        <is>
          <t>14.441540</t>
        </is>
      </c>
      <c r="P3865" t="n">
        <v>19146.15</v>
      </c>
    </row>
    <row r="3866">
      <c r="A3866" t="n">
        <v>16940701</v>
      </c>
      <c r="B3866" t="n">
        <v>86940701</v>
      </c>
      <c r="C3866" t="inlineStr">
        <is>
          <t>VELKY TERMINAL</t>
        </is>
      </c>
      <c r="D3866" t="inlineStr">
        <is>
          <t>IDT</t>
        </is>
      </c>
      <c r="E3866" t="inlineStr">
        <is>
          <t>1CEPRO</t>
        </is>
      </c>
      <c r="F3866" t="inlineStr">
        <is>
          <t>A</t>
        </is>
      </c>
      <c r="G3866" t="inlineStr">
        <is>
          <t>Petr Housa</t>
        </is>
      </c>
      <c r="H3866" t="inlineStr">
        <is>
          <t>Brněnská</t>
        </is>
      </c>
      <c r="I3866" t="inlineStr">
        <is>
          <t>4955/65a</t>
        </is>
      </c>
      <c r="J3866" t="inlineStr">
        <is>
          <t>JIHLAVA</t>
        </is>
      </c>
      <c r="K3866" t="inlineStr">
        <is>
          <t>Jihlava</t>
        </is>
      </c>
      <c r="L3866" t="inlineStr">
        <is>
          <t>RSB</t>
        </is>
      </c>
      <c r="M3866" t="inlineStr">
        <is>
          <t>Hanuš Robert</t>
        </is>
      </c>
      <c r="N3866" t="inlineStr">
        <is>
          <t>49.397812</t>
        </is>
      </c>
      <c r="O3866" t="inlineStr">
        <is>
          <t>15.605174</t>
        </is>
      </c>
      <c r="P3866" t="n">
        <v>19133.46</v>
      </c>
    </row>
    <row r="3867">
      <c r="A3867" t="n">
        <v>11750045</v>
      </c>
      <c r="B3867" t="n">
        <v>81750045</v>
      </c>
      <c r="C3867" t="inlineStr">
        <is>
          <t>VELKY TERMINAL</t>
        </is>
      </c>
      <c r="D3867" t="inlineStr">
        <is>
          <t>KA PARTNERS</t>
        </is>
      </c>
      <c r="E3867" t="inlineStr">
        <is>
          <t>1TESCOFS</t>
        </is>
      </c>
      <c r="F3867" t="inlineStr">
        <is>
          <t>A</t>
        </is>
      </c>
      <c r="G3867" t="inlineStr">
        <is>
          <t>Žabka - potraviny</t>
        </is>
      </c>
      <c r="H3867" t="inlineStr">
        <is>
          <t>Pražská</t>
        </is>
      </c>
      <c r="I3867" t="inlineStr">
        <is>
          <t>129</t>
        </is>
      </c>
      <c r="J3867" t="inlineStr">
        <is>
          <t>SÁZAVA - ČERNÉ BUDY</t>
        </is>
      </c>
      <c r="K3867" t="inlineStr">
        <is>
          <t>Benešov</t>
        </is>
      </c>
      <c r="L3867" t="inlineStr">
        <is>
          <t>RSA</t>
        </is>
      </c>
      <c r="M3867" t="inlineStr">
        <is>
          <t>Fiedler Miroslav</t>
        </is>
      </c>
      <c r="N3867" t="inlineStr">
        <is>
          <t>49.875336</t>
        </is>
      </c>
      <c r="O3867" t="inlineStr">
        <is>
          <t>14.894591</t>
        </is>
      </c>
      <c r="P3867" t="n">
        <v>19125.62</v>
      </c>
    </row>
    <row r="3868">
      <c r="A3868" t="n">
        <v>34200686</v>
      </c>
      <c r="B3868" t="n">
        <v>74200377</v>
      </c>
      <c r="C3868" t="inlineStr">
        <is>
          <t>LI</t>
        </is>
      </c>
      <c r="D3868" t="inlineStr">
        <is>
          <t>ČESKÁ POŠTA</t>
        </is>
      </c>
      <c r="E3868" t="inlineStr">
        <is>
          <t>1POSTA</t>
        </is>
      </c>
      <c r="F3868" t="inlineStr">
        <is>
          <t>P</t>
        </is>
      </c>
      <c r="G3868" t="inlineStr">
        <is>
          <t>Česká pošta - Vejprty</t>
        </is>
      </c>
      <c r="H3868" t="inlineStr">
        <is>
          <t>náměstí T. G. Masaryka</t>
        </is>
      </c>
      <c r="I3868" t="inlineStr">
        <is>
          <t>1241</t>
        </is>
      </c>
      <c r="J3868" t="inlineStr">
        <is>
          <t>VEJPRTY</t>
        </is>
      </c>
      <c r="K3868" t="inlineStr">
        <is>
          <t>Chomutov</t>
        </is>
      </c>
      <c r="L3868" t="inlineStr">
        <is>
          <t>RSD</t>
        </is>
      </c>
      <c r="M3868" t="inlineStr">
        <is>
          <t>Neubert Jaroslav</t>
        </is>
      </c>
      <c r="N3868" t="inlineStr">
        <is>
          <t>50.495619</t>
        </is>
      </c>
      <c r="O3868" t="inlineStr">
        <is>
          <t>13.032349</t>
        </is>
      </c>
      <c r="P3868" t="n">
        <v>19123.08</v>
      </c>
    </row>
    <row r="3869">
      <c r="A3869" t="n">
        <v>35200792</v>
      </c>
      <c r="B3869" t="n">
        <v>75200162</v>
      </c>
      <c r="C3869" t="inlineStr">
        <is>
          <t>LI</t>
        </is>
      </c>
      <c r="D3869" t="inlineStr">
        <is>
          <t>ČESKÁ POŠTA</t>
        </is>
      </c>
      <c r="E3869" t="inlineStr">
        <is>
          <t>1POSTA</t>
        </is>
      </c>
      <c r="F3869" t="inlineStr">
        <is>
          <t>P</t>
        </is>
      </c>
      <c r="G3869" t="inlineStr">
        <is>
          <t>Česká pošta - Hradec Králové 9</t>
        </is>
      </c>
      <c r="H3869" t="inlineStr">
        <is>
          <t>Mrštíkova</t>
        </is>
      </c>
      <c r="I3869" t="inlineStr">
        <is>
          <t>1767/38a</t>
        </is>
      </c>
      <c r="J3869" t="inlineStr">
        <is>
          <t>HRADEC KRÁLOVÉ - NOVÝ HRADEC KRÁLOVÉ</t>
        </is>
      </c>
      <c r="K3869" t="inlineStr">
        <is>
          <t>Hradec Králové</t>
        </is>
      </c>
      <c r="L3869" t="inlineStr">
        <is>
          <t>RSE</t>
        </is>
      </c>
      <c r="M3869" t="inlineStr">
        <is>
          <t>Jareš Jaroslav</t>
        </is>
      </c>
      <c r="N3869" t="inlineStr">
        <is>
          <t>50.199378</t>
        </is>
      </c>
      <c r="O3869" t="inlineStr">
        <is>
          <t>15.857181</t>
        </is>
      </c>
      <c r="P3869" t="n">
        <v>19116.54</v>
      </c>
    </row>
    <row r="3870">
      <c r="A3870" t="n">
        <v>17744001</v>
      </c>
      <c r="B3870" t="n">
        <v>87744001</v>
      </c>
      <c r="C3870" t="inlineStr">
        <is>
          <t>VELKY TERMINAL</t>
        </is>
      </c>
      <c r="D3870" t="inlineStr">
        <is>
          <t>IDT</t>
        </is>
      </c>
      <c r="E3870" t="inlineStr">
        <is>
          <t>4OSTATNI</t>
        </is>
      </c>
      <c r="F3870" t="inlineStr">
        <is>
          <t>A</t>
        </is>
      </c>
      <c r="G3870" t="inlineStr">
        <is>
          <t>Zbigniew Kołakowski</t>
        </is>
      </c>
      <c r="H3870" t="inlineStr">
        <is>
          <t>K Výšině</t>
        </is>
      </c>
      <c r="I3870" t="inlineStr">
        <is>
          <t>74</t>
        </is>
      </c>
      <c r="J3870" t="inlineStr">
        <is>
          <t>DOLNÍ LUTYNĚ</t>
        </is>
      </c>
      <c r="K3870" t="inlineStr">
        <is>
          <t>Karviná</t>
        </is>
      </c>
      <c r="L3870" t="inlineStr">
        <is>
          <t>RSG</t>
        </is>
      </c>
      <c r="M3870" t="inlineStr">
        <is>
          <t>Brindžák Michal</t>
        </is>
      </c>
      <c r="N3870" t="inlineStr">
        <is>
          <t>49.898667</t>
        </is>
      </c>
      <c r="O3870" t="inlineStr">
        <is>
          <t>18.429254</t>
        </is>
      </c>
      <c r="P3870" t="n">
        <v>19102.96</v>
      </c>
    </row>
    <row r="3871">
      <c r="A3871" t="n">
        <v>11970101</v>
      </c>
      <c r="B3871" t="n">
        <v>81970101</v>
      </c>
      <c r="C3871" t="inlineStr">
        <is>
          <t>VELKY TERMINAL</t>
        </is>
      </c>
      <c r="D3871" t="inlineStr">
        <is>
          <t>IDT</t>
        </is>
      </c>
      <c r="E3871" t="inlineStr">
        <is>
          <t>4OSTATNI</t>
        </is>
      </c>
      <c r="F3871" t="inlineStr">
        <is>
          <t>A</t>
        </is>
      </c>
      <c r="G3871" t="inlineStr">
        <is>
          <t>DAVO OIL, s.r.o.</t>
        </is>
      </c>
      <c r="H3871" t="inlineStr">
        <is>
          <t>Olbramovice Ves</t>
        </is>
      </c>
      <c r="I3871" t="inlineStr">
        <is>
          <t>203</t>
        </is>
      </c>
      <c r="J3871" t="inlineStr">
        <is>
          <t>OLBRAMOVICE</t>
        </is>
      </c>
      <c r="K3871" t="inlineStr">
        <is>
          <t>Benešov</t>
        </is>
      </c>
      <c r="L3871" t="inlineStr">
        <is>
          <t>RSA</t>
        </is>
      </c>
      <c r="M3871" t="inlineStr">
        <is>
          <t>Fiedler Miroslav</t>
        </is>
      </c>
      <c r="N3871" t="inlineStr">
        <is>
          <t>49.670775</t>
        </is>
      </c>
      <c r="O3871" t="inlineStr">
        <is>
          <t>14.638156</t>
        </is>
      </c>
      <c r="P3871" t="n">
        <v>19102.31</v>
      </c>
    </row>
    <row r="3872">
      <c r="A3872" t="n">
        <v>16962531</v>
      </c>
      <c r="B3872" t="n">
        <v>86962531</v>
      </c>
      <c r="C3872" t="inlineStr">
        <is>
          <t>VELKY TERMINAL</t>
        </is>
      </c>
      <c r="D3872" t="inlineStr">
        <is>
          <t>PETROL</t>
        </is>
      </c>
      <c r="E3872" t="inlineStr">
        <is>
          <t>1ORLEN</t>
        </is>
      </c>
      <c r="F3872" t="inlineStr">
        <is>
          <t>A</t>
        </is>
      </c>
      <c r="G3872" t="inlineStr">
        <is>
          <t>ORLEN Unipetrol RPA s.r.o.</t>
        </is>
      </c>
      <c r="H3872" t="inlineStr">
        <is>
          <t>Kroměřížská</t>
        </is>
      </c>
      <c r="I3872" t="inlineStr">
        <is>
          <t>1281</t>
        </is>
      </c>
      <c r="J3872" t="inlineStr">
        <is>
          <t>HULÍN</t>
        </is>
      </c>
      <c r="K3872" t="inlineStr">
        <is>
          <t>Kroměříž</t>
        </is>
      </c>
      <c r="L3872" t="inlineStr">
        <is>
          <t>RSE</t>
        </is>
      </c>
      <c r="M3872" t="inlineStr">
        <is>
          <t>Šír Daniel</t>
        </is>
      </c>
      <c r="N3872" t="inlineStr">
        <is>
          <t>49.315642</t>
        </is>
      </c>
      <c r="O3872" t="inlineStr">
        <is>
          <t>17.452296</t>
        </is>
      </c>
      <c r="P3872" t="n">
        <v>19101.35</v>
      </c>
    </row>
    <row r="3873">
      <c r="A3873" t="n">
        <v>16651618</v>
      </c>
      <c r="B3873" t="n">
        <v>86651618</v>
      </c>
      <c r="C3873" t="inlineStr">
        <is>
          <t>VELKY TERMINAL</t>
        </is>
      </c>
      <c r="D3873" t="inlineStr">
        <is>
          <t>KA PARTNERS</t>
        </is>
      </c>
      <c r="E3873" t="inlineStr">
        <is>
          <t>1TRAFICO</t>
        </is>
      </c>
      <c r="F3873" t="inlineStr">
        <is>
          <t>A</t>
        </is>
      </c>
      <c r="G3873" t="inlineStr">
        <is>
          <t>TABÁK TRAFICON</t>
        </is>
      </c>
      <c r="H3873" t="inlineStr">
        <is>
          <t>Národní třída</t>
        </is>
      </c>
      <c r="I3873" t="inlineStr">
        <is>
          <t>262/4</t>
        </is>
      </c>
      <c r="J3873" t="inlineStr">
        <is>
          <t>HODONÍN</t>
        </is>
      </c>
      <c r="K3873" t="inlineStr">
        <is>
          <t>Hodonín</t>
        </is>
      </c>
      <c r="L3873" t="inlineStr">
        <is>
          <t>RSB</t>
        </is>
      </c>
      <c r="M3873" t="inlineStr">
        <is>
          <t>Petlach Lubomír</t>
        </is>
      </c>
      <c r="N3873" t="inlineStr">
        <is>
          <t>48.849940</t>
        </is>
      </c>
      <c r="O3873" t="inlineStr">
        <is>
          <t>17.127900</t>
        </is>
      </c>
      <c r="P3873" t="n">
        <v>19079.42</v>
      </c>
    </row>
    <row r="3874">
      <c r="A3874" t="n">
        <v>32200515</v>
      </c>
      <c r="B3874" t="n">
        <v>72200157</v>
      </c>
      <c r="C3874" t="inlineStr">
        <is>
          <t>LI</t>
        </is>
      </c>
      <c r="D3874" t="inlineStr">
        <is>
          <t>ČESKÁ POŠTA</t>
        </is>
      </c>
      <c r="E3874" t="inlineStr">
        <is>
          <t>1POSTA</t>
        </is>
      </c>
      <c r="F3874" t="inlineStr">
        <is>
          <t>P</t>
        </is>
      </c>
      <c r="G3874" t="inlineStr">
        <is>
          <t>Česká pošta - Milevsko 1</t>
        </is>
      </c>
      <c r="H3874" t="inlineStr">
        <is>
          <t>J. A. Komenského</t>
        </is>
      </c>
      <c r="I3874" t="inlineStr">
        <is>
          <t>1190</t>
        </is>
      </c>
      <c r="J3874" t="inlineStr">
        <is>
          <t>MILEVSKO</t>
        </is>
      </c>
      <c r="K3874" t="inlineStr">
        <is>
          <t>Písek</t>
        </is>
      </c>
      <c r="L3874" t="inlineStr">
        <is>
          <t>RSB</t>
        </is>
      </c>
      <c r="M3874" t="inlineStr">
        <is>
          <t>Štolba Jan</t>
        </is>
      </c>
      <c r="N3874" t="inlineStr">
        <is>
          <t>49.444522</t>
        </is>
      </c>
      <c r="O3874" t="inlineStr">
        <is>
          <t>14.368679</t>
        </is>
      </c>
      <c r="P3874" t="n">
        <v>19071.15</v>
      </c>
    </row>
    <row r="3875">
      <c r="A3875" t="n">
        <v>16752501</v>
      </c>
      <c r="B3875" t="n">
        <v>86752501</v>
      </c>
      <c r="C3875" t="inlineStr">
        <is>
          <t>VELKY TERMINAL</t>
        </is>
      </c>
      <c r="D3875" t="inlineStr">
        <is>
          <t>IDT</t>
        </is>
      </c>
      <c r="E3875" t="inlineStr">
        <is>
          <t>4OSTATNI</t>
        </is>
      </c>
      <c r="F3875" t="inlineStr">
        <is>
          <t>A</t>
        </is>
      </c>
      <c r="G3875" t="inlineStr">
        <is>
          <t>Thanh Trung Le</t>
        </is>
      </c>
      <c r="H3875" t="inlineStr">
        <is>
          <t>Spáčilova</t>
        </is>
      </c>
      <c r="I3875" t="inlineStr">
        <is>
          <t>895/22</t>
        </is>
      </c>
      <c r="J3875" t="inlineStr">
        <is>
          <t>BRNO - ČERNOVICE</t>
        </is>
      </c>
      <c r="K3875" t="inlineStr">
        <is>
          <t>Brno-město</t>
        </is>
      </c>
      <c r="L3875" t="inlineStr">
        <is>
          <t>RSB</t>
        </is>
      </c>
      <c r="M3875" t="inlineStr">
        <is>
          <t>Hanuš Robert</t>
        </is>
      </c>
      <c r="N3875" t="inlineStr">
        <is>
          <t>49.186810</t>
        </is>
      </c>
      <c r="O3875" t="inlineStr">
        <is>
          <t>16.640167</t>
        </is>
      </c>
      <c r="P3875" t="n">
        <v>19060</v>
      </c>
    </row>
    <row r="3876">
      <c r="A3876" t="n">
        <v>16834504</v>
      </c>
      <c r="B3876" t="n">
        <v>86834504</v>
      </c>
      <c r="C3876" t="inlineStr">
        <is>
          <t>VELKY TERMINAL</t>
        </is>
      </c>
      <c r="D3876" t="inlineStr">
        <is>
          <t>IDT</t>
        </is>
      </c>
      <c r="E3876" t="inlineStr">
        <is>
          <t>3HOPIK</t>
        </is>
      </c>
      <c r="F3876" t="inlineStr">
        <is>
          <t>A</t>
        </is>
      </c>
      <c r="G3876" t="inlineStr">
        <is>
          <t>HRAČKY HOPÍK s.r.o.</t>
        </is>
      </c>
      <c r="H3876" t="inlineStr">
        <is>
          <t>Bednaříkova</t>
        </is>
      </c>
      <c r="I3876" t="inlineStr">
        <is>
          <t>2883/1b</t>
        </is>
      </c>
      <c r="J3876" t="inlineStr">
        <is>
          <t>BRNO - LÍŠEŇ</t>
        </is>
      </c>
      <c r="K3876" t="inlineStr">
        <is>
          <t>Brno-město</t>
        </is>
      </c>
      <c r="L3876" t="inlineStr">
        <is>
          <t>RSB</t>
        </is>
      </c>
      <c r="M3876" t="inlineStr">
        <is>
          <t>Hanuš Robert</t>
        </is>
      </c>
      <c r="N3876" t="inlineStr">
        <is>
          <t>49.209217</t>
        </is>
      </c>
      <c r="O3876" t="inlineStr">
        <is>
          <t>16.687514</t>
        </is>
      </c>
      <c r="P3876" t="n">
        <v>19058.81</v>
      </c>
    </row>
    <row r="3877">
      <c r="A3877" t="n">
        <v>15933104</v>
      </c>
      <c r="B3877" t="n">
        <v>85933104</v>
      </c>
      <c r="C3877" t="inlineStr">
        <is>
          <t>VELKY TERMINAL</t>
        </is>
      </c>
      <c r="D3877" t="inlineStr">
        <is>
          <t>IDT</t>
        </is>
      </c>
      <c r="E3877" t="inlineStr">
        <is>
          <t>3ZARIS</t>
        </is>
      </c>
      <c r="F3877" t="inlineStr">
        <is>
          <t>A</t>
        </is>
      </c>
      <c r="G3877" t="inlineStr">
        <is>
          <t>ZARIS s.r.o.</t>
        </is>
      </c>
      <c r="H3877" t="inlineStr">
        <is>
          <t>Budislav</t>
        </is>
      </c>
      <c r="I3877" t="inlineStr">
        <is>
          <t>237</t>
        </is>
      </c>
      <c r="J3877" t="inlineStr">
        <is>
          <t>BUDISLAV</t>
        </is>
      </c>
      <c r="K3877" t="inlineStr">
        <is>
          <t>Svitavy</t>
        </is>
      </c>
      <c r="L3877" t="inlineStr">
        <is>
          <t>RSE</t>
        </is>
      </c>
      <c r="M3877" t="inlineStr">
        <is>
          <t>Rek Lubomír</t>
        </is>
      </c>
      <c r="N3877" t="inlineStr">
        <is>
          <t>49.802593</t>
        </is>
      </c>
      <c r="O3877" t="inlineStr">
        <is>
          <t>16.171461</t>
        </is>
      </c>
      <c r="P3877" t="n">
        <v>19054.04</v>
      </c>
    </row>
    <row r="3878">
      <c r="A3878" t="n">
        <v>16962557</v>
      </c>
      <c r="B3878" t="n">
        <v>86962557</v>
      </c>
      <c r="C3878" t="inlineStr">
        <is>
          <t>VELKY TERMINAL</t>
        </is>
      </c>
      <c r="D3878" t="inlineStr">
        <is>
          <t>PETROL</t>
        </is>
      </c>
      <c r="E3878" t="inlineStr">
        <is>
          <t>1ORLEN</t>
        </is>
      </c>
      <c r="F3878" t="inlineStr">
        <is>
          <t>A</t>
        </is>
      </c>
      <c r="G3878" t="inlineStr">
        <is>
          <t>ORLEN Unipetrol RPA s.r.o.</t>
        </is>
      </c>
      <c r="H3878" t="inlineStr">
        <is>
          <t>Bystrcká</t>
        </is>
      </c>
      <c r="I3878" t="inlineStr">
        <is>
          <t>1276/36b</t>
        </is>
      </c>
      <c r="J3878" t="inlineStr">
        <is>
          <t>BRNO - KOMÍN</t>
        </is>
      </c>
      <c r="K3878" t="inlineStr">
        <is>
          <t>Brno-město</t>
        </is>
      </c>
      <c r="L3878" t="inlineStr">
        <is>
          <t>RSB</t>
        </is>
      </c>
      <c r="M3878" t="inlineStr">
        <is>
          <t>Hanuš Robert</t>
        </is>
      </c>
      <c r="N3878" t="inlineStr">
        <is>
          <t>49.223032</t>
        </is>
      </c>
      <c r="O3878" t="inlineStr">
        <is>
          <t>16.537309</t>
        </is>
      </c>
      <c r="P3878" t="n">
        <v>19042.88</v>
      </c>
    </row>
    <row r="3879">
      <c r="A3879" t="n">
        <v>11771210</v>
      </c>
      <c r="B3879" t="n">
        <v>81771210</v>
      </c>
      <c r="C3879" t="inlineStr">
        <is>
          <t>VELKY TERMINAL</t>
        </is>
      </c>
      <c r="D3879" t="inlineStr">
        <is>
          <t>KA PARTNERS</t>
        </is>
      </c>
      <c r="E3879" t="inlineStr">
        <is>
          <t>1JPSERV</t>
        </is>
      </c>
      <c r="F3879" t="inlineStr">
        <is>
          <t>A</t>
        </is>
      </c>
      <c r="G3879" t="inlineStr">
        <is>
          <t>PONT to go</t>
        </is>
      </c>
      <c r="H3879" t="inlineStr">
        <is>
          <t>Nádražní</t>
        </is>
      </c>
      <c r="I3879" t="inlineStr">
        <is>
          <t>2426</t>
        </is>
      </c>
      <c r="J3879" t="inlineStr">
        <is>
          <t>BENEŠOV</t>
        </is>
      </c>
      <c r="K3879" t="inlineStr">
        <is>
          <t>Benešov</t>
        </is>
      </c>
      <c r="L3879" t="inlineStr">
        <is>
          <t>RSA</t>
        </is>
      </c>
      <c r="M3879" t="inlineStr">
        <is>
          <t>Fiedler Miroslav</t>
        </is>
      </c>
      <c r="N3879" t="inlineStr">
        <is>
          <t>49.778100</t>
        </is>
      </c>
      <c r="O3879" t="inlineStr">
        <is>
          <t>14.684270</t>
        </is>
      </c>
      <c r="P3879" t="n">
        <v>19038.81</v>
      </c>
    </row>
    <row r="3880">
      <c r="A3880" t="n">
        <v>14750601</v>
      </c>
      <c r="B3880" t="n">
        <v>84750601</v>
      </c>
      <c r="C3880" t="inlineStr">
        <is>
          <t>VELKY TERMINAL</t>
        </is>
      </c>
      <c r="D3880" t="inlineStr">
        <is>
          <t>IDT</t>
        </is>
      </c>
      <c r="E3880" t="inlineStr">
        <is>
          <t>4OSTATNI</t>
        </is>
      </c>
      <c r="F3880" t="inlineStr">
        <is>
          <t>A</t>
        </is>
      </c>
      <c r="G3880" t="inlineStr">
        <is>
          <t>Thien Pham Trung</t>
        </is>
      </c>
      <c r="H3880" t="inlineStr">
        <is>
          <t>Masarykova</t>
        </is>
      </c>
      <c r="I3880" t="inlineStr">
        <is>
          <t>199</t>
        </is>
      </c>
      <c r="J3880" t="inlineStr">
        <is>
          <t>BOHUŠOVICE NAD OHŘÍ</t>
        </is>
      </c>
      <c r="K3880" t="inlineStr">
        <is>
          <t>Litoměřice</t>
        </is>
      </c>
      <c r="L3880" t="inlineStr">
        <is>
          <t>RSD</t>
        </is>
      </c>
      <c r="M3880" t="inlineStr">
        <is>
          <t>Šticha Milan</t>
        </is>
      </c>
      <c r="N3880" t="inlineStr">
        <is>
          <t>50.495339</t>
        </is>
      </c>
      <c r="O3880" t="inlineStr">
        <is>
          <t>14.146729</t>
        </is>
      </c>
      <c r="P3880" t="n">
        <v>19038.46</v>
      </c>
    </row>
    <row r="3881">
      <c r="A3881" t="n">
        <v>16759801</v>
      </c>
      <c r="B3881" t="n">
        <v>86759801</v>
      </c>
      <c r="C3881" t="inlineStr">
        <is>
          <t>VELKY TERMINAL</t>
        </is>
      </c>
      <c r="D3881" t="inlineStr">
        <is>
          <t>IDT</t>
        </is>
      </c>
      <c r="E3881" t="inlineStr">
        <is>
          <t>4OSTATNI</t>
        </is>
      </c>
      <c r="F3881" t="inlineStr">
        <is>
          <t>A</t>
        </is>
      </c>
      <c r="G3881" t="inlineStr">
        <is>
          <t>Ludmila Andrlíková</t>
        </is>
      </c>
      <c r="H3881" t="inlineStr">
        <is>
          <t>Sloup</t>
        </is>
      </c>
      <c r="I3881" t="inlineStr">
        <is>
          <t>33</t>
        </is>
      </c>
      <c r="J3881" t="inlineStr">
        <is>
          <t>SLOUP</t>
        </is>
      </c>
      <c r="K3881" t="inlineStr">
        <is>
          <t>Blansko</t>
        </is>
      </c>
      <c r="L3881" t="inlineStr">
        <is>
          <t>RSE</t>
        </is>
      </c>
      <c r="M3881" t="inlineStr">
        <is>
          <t>Šír Daniel</t>
        </is>
      </c>
      <c r="N3881" t="inlineStr">
        <is>
          <t>49.415429</t>
        </is>
      </c>
      <c r="O3881" t="inlineStr">
        <is>
          <t>16.739481</t>
        </is>
      </c>
      <c r="P3881" t="n">
        <v>19034.42</v>
      </c>
    </row>
    <row r="3882">
      <c r="A3882" t="n">
        <v>11640093</v>
      </c>
      <c r="B3882" t="n">
        <v>81640093</v>
      </c>
      <c r="C3882" t="inlineStr">
        <is>
          <t>VELKY TERMINAL</t>
        </is>
      </c>
      <c r="D3882" t="inlineStr">
        <is>
          <t>KA PARTNERS</t>
        </is>
      </c>
      <c r="E3882" t="inlineStr">
        <is>
          <t>1LAG</t>
        </is>
      </c>
      <c r="F3882" t="inlineStr">
        <is>
          <t>A</t>
        </is>
      </c>
      <c r="G3882" t="inlineStr">
        <is>
          <t>RELAY</t>
        </is>
      </c>
      <c r="H3882" t="inlineStr">
        <is>
          <t>Na Padesátém (vstup do metra A-Skalka)</t>
        </is>
      </c>
      <c r="I3882" t="inlineStr">
        <is>
          <t>2292/75</t>
        </is>
      </c>
      <c r="J3882" t="inlineStr">
        <is>
          <t>PRAHA 10 - STRAŠNICE</t>
        </is>
      </c>
      <c r="K3882" t="inlineStr">
        <is>
          <t>Praha</t>
        </is>
      </c>
      <c r="L3882" t="inlineStr">
        <is>
          <t>RSA</t>
        </is>
      </c>
      <c r="M3882" t="inlineStr">
        <is>
          <t>Česnek Miroslav</t>
        </is>
      </c>
      <c r="N3882" t="inlineStr">
        <is>
          <t>50.068250</t>
        </is>
      </c>
      <c r="O3882" t="inlineStr">
        <is>
          <t>14.508140</t>
        </is>
      </c>
      <c r="P3882" t="n">
        <v>19021.65</v>
      </c>
    </row>
    <row r="3883">
      <c r="A3883" t="n">
        <v>13914620</v>
      </c>
      <c r="B3883" t="n">
        <v>83914620</v>
      </c>
      <c r="C3883" t="inlineStr">
        <is>
          <t>VELKY TERMINAL</t>
        </is>
      </c>
      <c r="D3883" t="inlineStr">
        <is>
          <t>PETROL</t>
        </is>
      </c>
      <c r="E3883" t="inlineStr">
        <is>
          <t>1MOL</t>
        </is>
      </c>
      <c r="F3883" t="inlineStr">
        <is>
          <t>A</t>
        </is>
      </c>
      <c r="G3883" t="inlineStr">
        <is>
          <t>MOL Česká republika, s.r.o.</t>
        </is>
      </c>
      <c r="H3883" t="inlineStr">
        <is>
          <t>Chebská</t>
        </is>
      </c>
      <c r="I3883" t="inlineStr">
        <is>
          <t>666/20b</t>
        </is>
      </c>
      <c r="J3883" t="inlineStr">
        <is>
          <t>MARIÁNSKÉ LÁZNĚ</t>
        </is>
      </c>
      <c r="K3883" t="inlineStr">
        <is>
          <t>Cheb</t>
        </is>
      </c>
      <c r="L3883" t="inlineStr">
        <is>
          <t>RSC</t>
        </is>
      </c>
      <c r="M3883" t="inlineStr">
        <is>
          <t>Beneš Lukáš</t>
        </is>
      </c>
      <c r="N3883" t="inlineStr">
        <is>
          <t>49.964574</t>
        </is>
      </c>
      <c r="O3883" t="inlineStr">
        <is>
          <t>12.693886</t>
        </is>
      </c>
      <c r="P3883" t="n">
        <v>19017.69</v>
      </c>
    </row>
    <row r="3884">
      <c r="A3884" t="n">
        <v>11913670</v>
      </c>
      <c r="B3884" t="n">
        <v>81913670</v>
      </c>
      <c r="C3884" t="inlineStr">
        <is>
          <t>VELKY TERMINAL</t>
        </is>
      </c>
      <c r="D3884" t="inlineStr">
        <is>
          <t>PETROL</t>
        </is>
      </c>
      <c r="E3884" t="inlineStr">
        <is>
          <t>1MOL</t>
        </is>
      </c>
      <c r="F3884" t="inlineStr">
        <is>
          <t>A</t>
        </is>
      </c>
      <c r="G3884" t="inlineStr">
        <is>
          <t>MOL Česká republika, s.r.o.</t>
        </is>
      </c>
      <c r="H3884" t="inlineStr">
        <is>
          <t>Průmyslová (ČS MOL)</t>
        </is>
      </c>
      <c r="I3884" t="inlineStr"/>
      <c r="J3884" t="inlineStr">
        <is>
          <t>PRAHA 9 - KYJE</t>
        </is>
      </c>
      <c r="K3884" t="inlineStr">
        <is>
          <t>Praha</t>
        </is>
      </c>
      <c r="L3884" t="inlineStr">
        <is>
          <t>RSA</t>
        </is>
      </c>
      <c r="M3884" t="inlineStr">
        <is>
          <t>Hrubý Jiří</t>
        </is>
      </c>
      <c r="N3884" t="inlineStr">
        <is>
          <t>50.087472</t>
        </is>
      </c>
      <c r="O3884" t="inlineStr">
        <is>
          <t>14.536496</t>
        </is>
      </c>
      <c r="P3884" t="n">
        <v>19000.96</v>
      </c>
    </row>
    <row r="3885">
      <c r="A3885" t="n">
        <v>37200437</v>
      </c>
      <c r="B3885" t="n">
        <v>77200437</v>
      </c>
      <c r="C3885" t="inlineStr">
        <is>
          <t>LI</t>
        </is>
      </c>
      <c r="D3885" t="inlineStr">
        <is>
          <t>ČESKÁ POŠTA</t>
        </is>
      </c>
      <c r="E3885" t="inlineStr">
        <is>
          <t>1POSTA</t>
        </is>
      </c>
      <c r="F3885" t="inlineStr">
        <is>
          <t>P</t>
        </is>
      </c>
      <c r="G3885" t="inlineStr">
        <is>
          <t>Česká pošta - Valašské Meziříčí 1</t>
        </is>
      </c>
      <c r="H3885" t="inlineStr">
        <is>
          <t>Poláškova</t>
        </is>
      </c>
      <c r="I3885" t="inlineStr">
        <is>
          <t>122/10</t>
        </is>
      </c>
      <c r="J3885" t="inlineStr">
        <is>
          <t>VALAŠSKÉ MEZIŘÍČÍ</t>
        </is>
      </c>
      <c r="K3885" t="inlineStr">
        <is>
          <t>Vsetín</t>
        </is>
      </c>
      <c r="L3885" t="inlineStr">
        <is>
          <t>RSG</t>
        </is>
      </c>
      <c r="M3885" t="inlineStr">
        <is>
          <t>Herman Petr</t>
        </is>
      </c>
      <c r="N3885" t="inlineStr">
        <is>
          <t>49.470503</t>
        </is>
      </c>
      <c r="O3885" t="inlineStr">
        <is>
          <t>17.970028</t>
        </is>
      </c>
      <c r="P3885" t="n">
        <v>18996.54</v>
      </c>
    </row>
    <row r="3886">
      <c r="A3886" t="n">
        <v>14629702</v>
      </c>
      <c r="B3886" t="n">
        <v>84629702</v>
      </c>
      <c r="C3886" t="inlineStr">
        <is>
          <t>VELKY TERMINAL</t>
        </is>
      </c>
      <c r="D3886" t="inlineStr">
        <is>
          <t>IDT</t>
        </is>
      </c>
      <c r="E3886" t="inlineStr">
        <is>
          <t>4OSTATNI</t>
        </is>
      </c>
      <c r="F3886" t="inlineStr">
        <is>
          <t>A</t>
        </is>
      </c>
      <c r="G3886" t="inlineStr">
        <is>
          <t>Ing. Vladislav MACHYTKA</t>
        </is>
      </c>
      <c r="H3886" t="inlineStr">
        <is>
          <t>Dlouhá</t>
        </is>
      </c>
      <c r="I3886" t="inlineStr">
        <is>
          <t>177/13</t>
        </is>
      </c>
      <c r="J3886" t="inlineStr">
        <is>
          <t>LITOMĚŘICE - LITOMĚŘICE-MĚSTO</t>
        </is>
      </c>
      <c r="K3886" t="inlineStr">
        <is>
          <t>Litoměřice</t>
        </is>
      </c>
      <c r="L3886" t="inlineStr">
        <is>
          <t>RSD</t>
        </is>
      </c>
      <c r="M3886" t="inlineStr">
        <is>
          <t>Šticha Milan</t>
        </is>
      </c>
      <c r="N3886" t="inlineStr">
        <is>
          <t>50.533671</t>
        </is>
      </c>
      <c r="O3886" t="inlineStr">
        <is>
          <t>14.133530</t>
        </is>
      </c>
      <c r="P3886" t="n">
        <v>18991.54</v>
      </c>
    </row>
    <row r="3887">
      <c r="A3887" t="n">
        <v>11915478</v>
      </c>
      <c r="B3887" t="n">
        <v>81915478</v>
      </c>
      <c r="C3887" t="inlineStr">
        <is>
          <t>VELKY TERMINAL</t>
        </is>
      </c>
      <c r="D3887" t="inlineStr">
        <is>
          <t>KA PARTNERS</t>
        </is>
      </c>
      <c r="E3887" t="inlineStr">
        <is>
          <t>1PEAL</t>
        </is>
      </c>
      <c r="F3887" t="inlineStr">
        <is>
          <t>A</t>
        </is>
      </c>
      <c r="G3887" t="inlineStr">
        <is>
          <t>PEAL a.s. - Don Pealo Praha Opatovská</t>
        </is>
      </c>
      <c r="H3887" t="inlineStr">
        <is>
          <t>Opatovská</t>
        </is>
      </c>
      <c r="I3887" t="inlineStr">
        <is>
          <t>1753/12</t>
        </is>
      </c>
      <c r="J3887" t="inlineStr">
        <is>
          <t>PRAHA 4 - CHODOV</t>
        </is>
      </c>
      <c r="K3887" t="inlineStr">
        <is>
          <t>Praha</t>
        </is>
      </c>
      <c r="L3887" t="inlineStr">
        <is>
          <t>RSA</t>
        </is>
      </c>
      <c r="M3887" t="inlineStr">
        <is>
          <t>Myslivec Jan</t>
        </is>
      </c>
      <c r="N3887" t="inlineStr">
        <is>
          <t>50.025149</t>
        </is>
      </c>
      <c r="O3887" t="inlineStr">
        <is>
          <t>14.515812</t>
        </is>
      </c>
      <c r="P3887" t="n">
        <v>18969.92</v>
      </c>
    </row>
    <row r="3888">
      <c r="A3888" t="n">
        <v>17815301</v>
      </c>
      <c r="B3888" t="n">
        <v>87815301</v>
      </c>
      <c r="C3888" t="inlineStr">
        <is>
          <t>VELKY TERMINAL</t>
        </is>
      </c>
      <c r="D3888" t="inlineStr">
        <is>
          <t>IDT</t>
        </is>
      </c>
      <c r="E3888" t="inlineStr">
        <is>
          <t>4OSTATNI</t>
        </is>
      </c>
      <c r="F3888" t="inlineStr">
        <is>
          <t>A</t>
        </is>
      </c>
      <c r="G3888" t="inlineStr">
        <is>
          <t>Jana Steckerová</t>
        </is>
      </c>
      <c r="H3888" t="inlineStr">
        <is>
          <t>nám. Svobody</t>
        </is>
      </c>
      <c r="I3888" t="inlineStr">
        <is>
          <t>146</t>
        </is>
      </c>
      <c r="J3888" t="inlineStr">
        <is>
          <t>DOLNÍ BENEŠOV</t>
        </is>
      </c>
      <c r="K3888" t="inlineStr">
        <is>
          <t>Opava</t>
        </is>
      </c>
      <c r="L3888" t="inlineStr">
        <is>
          <t>RSG</t>
        </is>
      </c>
      <c r="M3888" t="inlineStr">
        <is>
          <t>Gelnar Ivo</t>
        </is>
      </c>
      <c r="N3888" t="inlineStr">
        <is>
          <t>49.919964</t>
        </is>
      </c>
      <c r="O3888" t="inlineStr">
        <is>
          <t>18.113794</t>
        </is>
      </c>
      <c r="P3888" t="n">
        <v>18937.04</v>
      </c>
    </row>
    <row r="3889">
      <c r="A3889" t="n">
        <v>32501301</v>
      </c>
      <c r="B3889" t="n">
        <v>72501301</v>
      </c>
      <c r="C3889" t="inlineStr">
        <is>
          <t>SMALL TERMINAL</t>
        </is>
      </c>
      <c r="D3889" t="inlineStr">
        <is>
          <t>IDT</t>
        </is>
      </c>
      <c r="E3889" t="inlineStr">
        <is>
          <t>4OSTATNI</t>
        </is>
      </c>
      <c r="F3889" t="inlineStr">
        <is>
          <t>A</t>
        </is>
      </c>
      <c r="G3889" t="inlineStr">
        <is>
          <t>Michal Paradýs</t>
        </is>
      </c>
      <c r="H3889" t="inlineStr">
        <is>
          <t>Na Návsi</t>
        </is>
      </c>
      <c r="I3889" t="inlineStr">
        <is>
          <t>30</t>
        </is>
      </c>
      <c r="J3889" t="inlineStr">
        <is>
          <t>STARÉ HODĚJOVICE</t>
        </is>
      </c>
      <c r="K3889" t="inlineStr">
        <is>
          <t>České Budějovice</t>
        </is>
      </c>
      <c r="L3889" t="inlineStr">
        <is>
          <t>RSB</t>
        </is>
      </c>
      <c r="M3889" t="inlineStr">
        <is>
          <t>Dvořák Petr</t>
        </is>
      </c>
      <c r="N3889" t="inlineStr">
        <is>
          <t>48.945205</t>
        </is>
      </c>
      <c r="O3889" t="inlineStr">
        <is>
          <t>14.521004</t>
        </is>
      </c>
      <c r="P3889" t="n">
        <v>18928.08</v>
      </c>
    </row>
    <row r="3890">
      <c r="A3890" t="n">
        <v>17941933</v>
      </c>
      <c r="B3890" t="n">
        <v>87941933</v>
      </c>
      <c r="C3890" t="inlineStr">
        <is>
          <t>VELKY TERMINAL</t>
        </is>
      </c>
      <c r="D3890" t="inlineStr">
        <is>
          <t>PETROL</t>
        </is>
      </c>
      <c r="E3890" t="inlineStr">
        <is>
          <t>1ORLEN</t>
        </is>
      </c>
      <c r="F3890" t="inlineStr">
        <is>
          <t>A</t>
        </is>
      </c>
      <c r="G3890" t="inlineStr">
        <is>
          <t>ORLEN Unipetrol RPA s.r.o.</t>
        </is>
      </c>
      <c r="H3890" t="inlineStr">
        <is>
          <t>Dolní Krčmy (ČS ORLEN)</t>
        </is>
      </c>
      <c r="I3890" t="inlineStr">
        <is>
          <t>1195/37</t>
        </is>
      </c>
      <c r="J3890" t="inlineStr">
        <is>
          <t>MOHELNICE</t>
        </is>
      </c>
      <c r="K3890" t="inlineStr">
        <is>
          <t>Šumperk</t>
        </is>
      </c>
      <c r="L3890" t="inlineStr">
        <is>
          <t>RSG</t>
        </is>
      </c>
      <c r="M3890" t="inlineStr">
        <is>
          <t>Dolníček Richard</t>
        </is>
      </c>
      <c r="N3890" t="inlineStr">
        <is>
          <t>49.770040</t>
        </is>
      </c>
      <c r="O3890" t="inlineStr">
        <is>
          <t>16.913731</t>
        </is>
      </c>
      <c r="P3890" t="n">
        <v>18921.54</v>
      </c>
    </row>
    <row r="3891">
      <c r="A3891" t="n">
        <v>11913654</v>
      </c>
      <c r="B3891" t="n">
        <v>81913654</v>
      </c>
      <c r="C3891" t="inlineStr">
        <is>
          <t>VELKY TERMINAL</t>
        </is>
      </c>
      <c r="D3891" t="inlineStr">
        <is>
          <t>PETROL</t>
        </is>
      </c>
      <c r="E3891" t="inlineStr">
        <is>
          <t>1MOL</t>
        </is>
      </c>
      <c r="F3891" t="inlineStr">
        <is>
          <t>A</t>
        </is>
      </c>
      <c r="G3891" t="inlineStr">
        <is>
          <t>MOL Česká republika, s.r.o.</t>
        </is>
      </c>
      <c r="H3891" t="inlineStr">
        <is>
          <t>Evropská - z Prahy (ČS MOL)</t>
        </is>
      </c>
      <c r="I3891" t="inlineStr"/>
      <c r="J3891" t="inlineStr">
        <is>
          <t>PRAHA 6</t>
        </is>
      </c>
      <c r="K3891" t="inlineStr">
        <is>
          <t>Praha</t>
        </is>
      </c>
      <c r="L3891" t="inlineStr">
        <is>
          <t>RSA</t>
        </is>
      </c>
      <c r="M3891" t="inlineStr">
        <is>
          <t>Dosoudil Petr</t>
        </is>
      </c>
      <c r="N3891" t="inlineStr">
        <is>
          <t>50.096333</t>
        </is>
      </c>
      <c r="O3891" t="inlineStr">
        <is>
          <t>14.348363</t>
        </is>
      </c>
      <c r="P3891" t="n">
        <v>18893.85</v>
      </c>
    </row>
    <row r="3892">
      <c r="A3892" t="n">
        <v>13736701</v>
      </c>
      <c r="B3892" t="n">
        <v>83736701</v>
      </c>
      <c r="C3892" t="inlineStr">
        <is>
          <t>VELKY TERMINAL</t>
        </is>
      </c>
      <c r="D3892" t="inlineStr">
        <is>
          <t>IDT</t>
        </is>
      </c>
      <c r="E3892" t="inlineStr">
        <is>
          <t>4OSTATNI</t>
        </is>
      </c>
      <c r="F3892" t="inlineStr">
        <is>
          <t>A</t>
        </is>
      </c>
      <c r="G3892" t="inlineStr">
        <is>
          <t>Thi Loi Tran</t>
        </is>
      </c>
      <c r="H3892" t="inlineStr">
        <is>
          <t>Nekmíř</t>
        </is>
      </c>
      <c r="I3892" t="inlineStr">
        <is>
          <t>121</t>
        </is>
      </c>
      <c r="J3892" t="inlineStr">
        <is>
          <t>NEKMÍŘ</t>
        </is>
      </c>
      <c r="K3892" t="inlineStr">
        <is>
          <t>Plzeň-sever</t>
        </is>
      </c>
      <c r="L3892" t="inlineStr">
        <is>
          <t>RSC</t>
        </is>
      </c>
      <c r="M3892" t="inlineStr">
        <is>
          <t>Havlíček Vladislav</t>
        </is>
      </c>
      <c r="N3892" t="inlineStr">
        <is>
          <t>49.858597</t>
        </is>
      </c>
      <c r="O3892" t="inlineStr">
        <is>
          <t>13.263707</t>
        </is>
      </c>
      <c r="P3892" t="n">
        <v>18891.92</v>
      </c>
    </row>
    <row r="3893">
      <c r="A3893" t="n">
        <v>16856601</v>
      </c>
      <c r="B3893" t="n">
        <v>86856601</v>
      </c>
      <c r="C3893" t="inlineStr">
        <is>
          <t>VELKY TERMINAL</t>
        </is>
      </c>
      <c r="D3893" t="inlineStr">
        <is>
          <t>IDT</t>
        </is>
      </c>
      <c r="E3893" t="inlineStr">
        <is>
          <t>2POSTAF</t>
        </is>
      </c>
      <c r="F3893" t="inlineStr">
        <is>
          <t>A</t>
        </is>
      </c>
      <c r="G3893" t="inlineStr">
        <is>
          <t>Obec Újezd</t>
        </is>
      </c>
      <c r="H3893" t="inlineStr">
        <is>
          <t>Újezd</t>
        </is>
      </c>
      <c r="I3893" t="inlineStr">
        <is>
          <t>372</t>
        </is>
      </c>
      <c r="J3893" t="inlineStr">
        <is>
          <t>ÚJEZD</t>
        </is>
      </c>
      <c r="K3893" t="inlineStr">
        <is>
          <t>Zlín</t>
        </is>
      </c>
      <c r="L3893" t="inlineStr">
        <is>
          <t>RSE</t>
        </is>
      </c>
      <c r="M3893" t="inlineStr">
        <is>
          <t>Modlitba Jakub</t>
        </is>
      </c>
      <c r="N3893" t="inlineStr">
        <is>
          <t>49.168449</t>
        </is>
      </c>
      <c r="O3893" t="inlineStr">
        <is>
          <t>17.904746</t>
        </is>
      </c>
      <c r="P3893" t="n">
        <v>18875.77</v>
      </c>
    </row>
    <row r="3894">
      <c r="A3894" t="n">
        <v>16943401</v>
      </c>
      <c r="B3894" t="n">
        <v>86943401</v>
      </c>
      <c r="C3894" t="inlineStr">
        <is>
          <t>VELKY TERMINAL</t>
        </is>
      </c>
      <c r="D3894" t="inlineStr">
        <is>
          <t>IDT</t>
        </is>
      </c>
      <c r="E3894" t="inlineStr">
        <is>
          <t>4OSTATNI</t>
        </is>
      </c>
      <c r="F3894" t="inlineStr">
        <is>
          <t>A</t>
        </is>
      </c>
      <c r="G3894" t="inlineStr">
        <is>
          <t>DOVATRANS s.r.o.</t>
        </is>
      </c>
      <c r="H3894" t="inlineStr">
        <is>
          <t>U Cihelny</t>
        </is>
      </c>
      <c r="I3894" t="inlineStr">
        <is>
          <t>704</t>
        </is>
      </c>
      <c r="J3894" t="inlineStr">
        <is>
          <t>LUKA NAD JIHLAVOU</t>
        </is>
      </c>
      <c r="K3894" t="inlineStr">
        <is>
          <t>Jihlava</t>
        </is>
      </c>
      <c r="L3894" t="inlineStr">
        <is>
          <t>RSB</t>
        </is>
      </c>
      <c r="M3894" t="inlineStr">
        <is>
          <t>Hanuš Robert</t>
        </is>
      </c>
      <c r="N3894" t="inlineStr">
        <is>
          <t>49.383209</t>
        </is>
      </c>
      <c r="O3894" t="inlineStr">
        <is>
          <t>15.697227</t>
        </is>
      </c>
      <c r="P3894" t="n">
        <v>18870</v>
      </c>
    </row>
    <row r="3895">
      <c r="A3895" t="n">
        <v>11525648</v>
      </c>
      <c r="B3895" t="n">
        <v>81525648</v>
      </c>
      <c r="C3895" t="inlineStr">
        <is>
          <t>VELKY TERMINAL</t>
        </is>
      </c>
      <c r="D3895" t="inlineStr">
        <is>
          <t>PETROL</t>
        </is>
      </c>
      <c r="E3895" t="inlineStr">
        <is>
          <t>1ORLEN</t>
        </is>
      </c>
      <c r="F3895" t="inlineStr">
        <is>
          <t>A</t>
        </is>
      </c>
      <c r="G3895" t="inlineStr">
        <is>
          <t>ORLEN Unipetrol RPA s.r.o.</t>
        </is>
      </c>
      <c r="H3895" t="inlineStr">
        <is>
          <t>Argentinská (ČS ORLEN)</t>
        </is>
      </c>
      <c r="I3895" t="inlineStr">
        <is>
          <t>2</t>
        </is>
      </c>
      <c r="J3895" t="inlineStr">
        <is>
          <t>PRAHA 7</t>
        </is>
      </c>
      <c r="K3895" t="inlineStr">
        <is>
          <t>Praha</t>
        </is>
      </c>
      <c r="L3895" t="inlineStr">
        <is>
          <t>RSA</t>
        </is>
      </c>
      <c r="M3895" t="inlineStr">
        <is>
          <t>Vlk Pavel</t>
        </is>
      </c>
      <c r="N3895" t="inlineStr">
        <is>
          <t>50.100000</t>
        </is>
      </c>
      <c r="O3895" t="inlineStr">
        <is>
          <t>14.442397</t>
        </is>
      </c>
      <c r="P3895" t="n">
        <v>18859.65</v>
      </c>
    </row>
    <row r="3896">
      <c r="A3896" t="n">
        <v>17746832</v>
      </c>
      <c r="B3896" t="n">
        <v>87746832</v>
      </c>
      <c r="C3896" t="inlineStr">
        <is>
          <t>VELKY TERMINAL</t>
        </is>
      </c>
      <c r="D3896" t="inlineStr">
        <is>
          <t>KA PARTNERS</t>
        </is>
      </c>
      <c r="E3896" t="inlineStr">
        <is>
          <t>1HRUSKA</t>
        </is>
      </c>
      <c r="F3896" t="inlineStr">
        <is>
          <t>A</t>
        </is>
      </c>
      <c r="G3896" t="inlineStr">
        <is>
          <t>H R U Š K A , spol. s r.o.</t>
        </is>
      </c>
      <c r="H3896" t="inlineStr">
        <is>
          <t>Dlouhá třída</t>
        </is>
      </c>
      <c r="I3896" t="inlineStr">
        <is>
          <t>873/18b</t>
        </is>
      </c>
      <c r="J3896" t="inlineStr">
        <is>
          <t>HAVÍŘOV - MĚSTO</t>
        </is>
      </c>
      <c r="K3896" t="inlineStr">
        <is>
          <t>Karviná</t>
        </is>
      </c>
      <c r="L3896" t="inlineStr">
        <is>
          <t>RSG</t>
        </is>
      </c>
      <c r="M3896" t="inlineStr">
        <is>
          <t>Brindžák Michal</t>
        </is>
      </c>
      <c r="N3896" t="inlineStr">
        <is>
          <t>49.777339</t>
        </is>
      </c>
      <c r="O3896" t="inlineStr">
        <is>
          <t>18.442404</t>
        </is>
      </c>
      <c r="P3896" t="n">
        <v>18859.46</v>
      </c>
    </row>
    <row r="3897">
      <c r="A3897" t="n">
        <v>11778301</v>
      </c>
      <c r="B3897" t="n">
        <v>81778301</v>
      </c>
      <c r="C3897" t="inlineStr">
        <is>
          <t>VELKY TERMINAL</t>
        </is>
      </c>
      <c r="D3897" t="inlineStr">
        <is>
          <t>IDT</t>
        </is>
      </c>
      <c r="E3897" t="inlineStr">
        <is>
          <t>4OSTATNI</t>
        </is>
      </c>
      <c r="F3897" t="inlineStr">
        <is>
          <t>A</t>
        </is>
      </c>
      <c r="G3897" t="inlineStr">
        <is>
          <t>Tu Lap Tran</t>
        </is>
      </c>
      <c r="H3897" t="inlineStr">
        <is>
          <t>Šromova</t>
        </is>
      </c>
      <c r="I3897" t="inlineStr">
        <is>
          <t>869/6</t>
        </is>
      </c>
      <c r="J3897" t="inlineStr">
        <is>
          <t>PRAHA 9 - ČERNÝ MOST</t>
        </is>
      </c>
      <c r="K3897" t="inlineStr">
        <is>
          <t>Praha</t>
        </is>
      </c>
      <c r="L3897" t="inlineStr">
        <is>
          <t>RSA</t>
        </is>
      </c>
      <c r="M3897" t="inlineStr">
        <is>
          <t>Hrubý Jiří</t>
        </is>
      </c>
      <c r="N3897" t="inlineStr">
        <is>
          <t>50.105292</t>
        </is>
      </c>
      <c r="O3897" t="inlineStr">
        <is>
          <t>14.567483</t>
        </is>
      </c>
      <c r="P3897" t="n">
        <v>18858.08</v>
      </c>
    </row>
    <row r="3898">
      <c r="A3898" t="n">
        <v>17847701</v>
      </c>
      <c r="B3898" t="n">
        <v>87847701</v>
      </c>
      <c r="C3898" t="inlineStr">
        <is>
          <t>VELKY TERMINAL</t>
        </is>
      </c>
      <c r="D3898" t="inlineStr">
        <is>
          <t>IDT</t>
        </is>
      </c>
      <c r="E3898" t="inlineStr">
        <is>
          <t>2POSTAF</t>
        </is>
      </c>
      <c r="F3898" t="inlineStr">
        <is>
          <t>A</t>
        </is>
      </c>
      <c r="G3898" t="inlineStr">
        <is>
          <t>Obec Dolní Domaslavice</t>
        </is>
      </c>
      <c r="H3898" t="inlineStr">
        <is>
          <t>Dolní Domaslavice</t>
        </is>
      </c>
      <c r="I3898" t="inlineStr">
        <is>
          <t>4</t>
        </is>
      </c>
      <c r="J3898" t="inlineStr">
        <is>
          <t>DOLNÍ DOMASLAVICE</t>
        </is>
      </c>
      <c r="K3898" t="inlineStr">
        <is>
          <t>Frýdek-Místek</t>
        </is>
      </c>
      <c r="L3898" t="inlineStr">
        <is>
          <t>RSG</t>
        </is>
      </c>
      <c r="M3898" t="inlineStr">
        <is>
          <t>Herman Michal</t>
        </is>
      </c>
      <c r="N3898" t="inlineStr">
        <is>
          <t>49.712404</t>
        </is>
      </c>
      <c r="O3898" t="inlineStr">
        <is>
          <t>18.482907</t>
        </is>
      </c>
      <c r="P3898" t="n">
        <v>18854.04</v>
      </c>
    </row>
    <row r="3899">
      <c r="A3899" t="n">
        <v>17208037</v>
      </c>
      <c r="B3899" t="n">
        <v>87208037</v>
      </c>
      <c r="C3899" t="inlineStr">
        <is>
          <t>VELKY TERMINAL</t>
        </is>
      </c>
      <c r="D3899" t="inlineStr">
        <is>
          <t>ČESKÁ POŠTA</t>
        </is>
      </c>
      <c r="E3899" t="inlineStr">
        <is>
          <t>1POSTA</t>
        </is>
      </c>
      <c r="F3899" t="inlineStr">
        <is>
          <t>P</t>
        </is>
      </c>
      <c r="G3899" t="inlineStr">
        <is>
          <t>Česká pošta - Tovačov</t>
        </is>
      </c>
      <c r="H3899" t="inlineStr">
        <is>
          <t>Náměstí</t>
        </is>
      </c>
      <c r="I3899" t="inlineStr">
        <is>
          <t>21</t>
        </is>
      </c>
      <c r="J3899" t="inlineStr">
        <is>
          <t>TOVAČOV - TOVAČOV I-MĚSTO</t>
        </is>
      </c>
      <c r="K3899" t="inlineStr">
        <is>
          <t>Přerov</t>
        </is>
      </c>
      <c r="L3899" t="inlineStr">
        <is>
          <t>RSG</t>
        </is>
      </c>
      <c r="M3899" t="inlineStr">
        <is>
          <t>Herman Petr</t>
        </is>
      </c>
      <c r="N3899" t="inlineStr">
        <is>
          <t>49.429251</t>
        </is>
      </c>
      <c r="O3899" t="inlineStr">
        <is>
          <t>17.288472</t>
        </is>
      </c>
      <c r="P3899" t="n">
        <v>18839.23</v>
      </c>
    </row>
    <row r="3900">
      <c r="A3900" t="n">
        <v>11913653</v>
      </c>
      <c r="B3900" t="n">
        <v>81913653</v>
      </c>
      <c r="C3900" t="inlineStr">
        <is>
          <t>VELKY TERMINAL</t>
        </is>
      </c>
      <c r="D3900" t="inlineStr">
        <is>
          <t>PETROL</t>
        </is>
      </c>
      <c r="E3900" t="inlineStr">
        <is>
          <t>1MOL</t>
        </is>
      </c>
      <c r="F3900" t="inlineStr">
        <is>
          <t>A</t>
        </is>
      </c>
      <c r="G3900" t="inlineStr">
        <is>
          <t>MOL Česká republika, s.r.o.</t>
        </is>
      </c>
      <c r="H3900" t="inlineStr">
        <is>
          <t>Strakonická - do centra (ČS MOL)</t>
        </is>
      </c>
      <c r="I3900" t="inlineStr"/>
      <c r="J3900" t="inlineStr">
        <is>
          <t>PRAHA 5</t>
        </is>
      </c>
      <c r="K3900" t="inlineStr">
        <is>
          <t>Praha</t>
        </is>
      </c>
      <c r="L3900" t="inlineStr">
        <is>
          <t>RSA</t>
        </is>
      </c>
      <c r="M3900" t="inlineStr">
        <is>
          <t>Dosoudil Petr</t>
        </is>
      </c>
      <c r="N3900" t="inlineStr">
        <is>
          <t>50.062208</t>
        </is>
      </c>
      <c r="O3900" t="inlineStr">
        <is>
          <t>14.410400</t>
        </is>
      </c>
      <c r="P3900" t="n">
        <v>18834.31</v>
      </c>
    </row>
    <row r="3901">
      <c r="A3901" t="n">
        <v>12816501</v>
      </c>
      <c r="B3901" t="n">
        <v>82816501</v>
      </c>
      <c r="C3901" t="inlineStr">
        <is>
          <t>VELKY TERMINAL</t>
        </is>
      </c>
      <c r="D3901" t="inlineStr">
        <is>
          <t>IDT</t>
        </is>
      </c>
      <c r="E3901" t="inlineStr">
        <is>
          <t>2POSTAF</t>
        </is>
      </c>
      <c r="F3901" t="inlineStr">
        <is>
          <t>A</t>
        </is>
      </c>
      <c r="G3901" t="inlineStr">
        <is>
          <t>Obec Malonty</t>
        </is>
      </c>
      <c r="H3901" t="inlineStr">
        <is>
          <t>Malonty</t>
        </is>
      </c>
      <c r="I3901" t="inlineStr">
        <is>
          <t>154</t>
        </is>
      </c>
      <c r="J3901" t="inlineStr">
        <is>
          <t>MALONTY</t>
        </is>
      </c>
      <c r="K3901" t="inlineStr">
        <is>
          <t>Český Krumlov</t>
        </is>
      </c>
      <c r="L3901" t="inlineStr">
        <is>
          <t>RSB</t>
        </is>
      </c>
      <c r="M3901" t="inlineStr">
        <is>
          <t>Štolba Jan</t>
        </is>
      </c>
      <c r="N3901" t="inlineStr">
        <is>
          <t>48.686514</t>
        </is>
      </c>
      <c r="O3901" t="inlineStr">
        <is>
          <t>14.580127</t>
        </is>
      </c>
      <c r="P3901" t="n">
        <v>18825.77</v>
      </c>
    </row>
    <row r="3902">
      <c r="A3902" t="n">
        <v>11784701</v>
      </c>
      <c r="B3902" t="n">
        <v>81784701</v>
      </c>
      <c r="C3902" t="inlineStr">
        <is>
          <t>VELKY TERMINAL</t>
        </is>
      </c>
      <c r="D3902" t="inlineStr">
        <is>
          <t>IDT</t>
        </is>
      </c>
      <c r="E3902" t="inlineStr">
        <is>
          <t>4OSTATNI</t>
        </is>
      </c>
      <c r="F3902" t="inlineStr">
        <is>
          <t>A</t>
        </is>
      </c>
      <c r="G3902" t="inlineStr">
        <is>
          <t>Nghi Nguyen Quy - Potraviny u Kapitána</t>
        </is>
      </c>
      <c r="H3902" t="inlineStr">
        <is>
          <t>K Vranému</t>
        </is>
      </c>
      <c r="I3902" t="inlineStr">
        <is>
          <t>595</t>
        </is>
      </c>
      <c r="J3902" t="inlineStr">
        <is>
          <t>OHROBEC</t>
        </is>
      </c>
      <c r="K3902" t="inlineStr">
        <is>
          <t>Praha-západ</t>
        </is>
      </c>
      <c r="L3902" t="inlineStr">
        <is>
          <t>RSA</t>
        </is>
      </c>
      <c r="M3902" t="inlineStr">
        <is>
          <t>Dosoudil Petr</t>
        </is>
      </c>
      <c r="N3902" t="inlineStr">
        <is>
          <t>49.941487</t>
        </is>
      </c>
      <c r="O3902" t="inlineStr">
        <is>
          <t>14.430486</t>
        </is>
      </c>
      <c r="P3902" t="n">
        <v>18820.38</v>
      </c>
    </row>
    <row r="3903">
      <c r="A3903" t="n">
        <v>17941102</v>
      </c>
      <c r="B3903" t="n">
        <v>87941102</v>
      </c>
      <c r="C3903" t="inlineStr">
        <is>
          <t>VELKY TERMINAL</t>
        </is>
      </c>
      <c r="D3903" t="inlineStr">
        <is>
          <t>PETROL</t>
        </is>
      </c>
      <c r="E3903" t="inlineStr">
        <is>
          <t>1SHELL</t>
        </is>
      </c>
      <c r="F3903" t="inlineStr">
        <is>
          <t>A</t>
        </is>
      </c>
      <c r="G3903" t="inlineStr">
        <is>
          <t>RUFIN COMPANY s.r.o.</t>
        </is>
      </c>
      <c r="H3903" t="inlineStr">
        <is>
          <t>Ostravská</t>
        </is>
      </c>
      <c r="I3903" t="inlineStr">
        <is>
          <t>1493/2</t>
        </is>
      </c>
      <c r="J3903" t="inlineStr">
        <is>
          <t>HAVÍŘOV - MĚSTO</t>
        </is>
      </c>
      <c r="K3903" t="inlineStr">
        <is>
          <t>Karviná</t>
        </is>
      </c>
      <c r="L3903" t="inlineStr">
        <is>
          <t>RSG</t>
        </is>
      </c>
      <c r="M3903" t="inlineStr">
        <is>
          <t>Brindžák Michal</t>
        </is>
      </c>
      <c r="N3903" t="inlineStr">
        <is>
          <t>49.788569</t>
        </is>
      </c>
      <c r="O3903" t="inlineStr">
        <is>
          <t>18.406686</t>
        </is>
      </c>
      <c r="P3903" t="n">
        <v>18820</v>
      </c>
    </row>
    <row r="3904">
      <c r="A3904" t="n">
        <v>11750077</v>
      </c>
      <c r="B3904" t="n">
        <v>81750077</v>
      </c>
      <c r="C3904" t="inlineStr">
        <is>
          <t>VELKY TERMINAL</t>
        </is>
      </c>
      <c r="D3904" t="inlineStr">
        <is>
          <t>KA PARTNERS</t>
        </is>
      </c>
      <c r="E3904" t="inlineStr">
        <is>
          <t>1TESCOFS</t>
        </is>
      </c>
      <c r="F3904" t="inlineStr">
        <is>
          <t>A</t>
        </is>
      </c>
      <c r="G3904" t="inlineStr">
        <is>
          <t>Žabka - potraviny</t>
        </is>
      </c>
      <c r="H3904" t="inlineStr">
        <is>
          <t>Čílova</t>
        </is>
      </c>
      <c r="I3904" t="inlineStr">
        <is>
          <t>304/9</t>
        </is>
      </c>
      <c r="J3904" t="inlineStr">
        <is>
          <t>PRAHA 6 - VELESLAVÍN</t>
        </is>
      </c>
      <c r="K3904" t="inlineStr">
        <is>
          <t>Praha</t>
        </is>
      </c>
      <c r="L3904" t="inlineStr">
        <is>
          <t>RSA</t>
        </is>
      </c>
      <c r="M3904" t="inlineStr">
        <is>
          <t>Dosoudil Petr</t>
        </is>
      </c>
      <c r="N3904" t="inlineStr">
        <is>
          <t>50.088953</t>
        </is>
      </c>
      <c r="O3904" t="inlineStr">
        <is>
          <t>14.346720</t>
        </is>
      </c>
      <c r="P3904" t="n">
        <v>18818.08</v>
      </c>
    </row>
    <row r="3905">
      <c r="A3905" t="n">
        <v>15729701</v>
      </c>
      <c r="B3905" t="n">
        <v>85729701</v>
      </c>
      <c r="C3905" t="inlineStr">
        <is>
          <t>VELKY TERMINAL</t>
        </is>
      </c>
      <c r="D3905" t="inlineStr">
        <is>
          <t>IDT</t>
        </is>
      </c>
      <c r="E3905" t="inlineStr">
        <is>
          <t>4OSTATNI</t>
        </is>
      </c>
      <c r="F3905" t="inlineStr">
        <is>
          <t>A</t>
        </is>
      </c>
      <c r="G3905" t="inlineStr">
        <is>
          <t>AaT Trade s.r.o.</t>
        </is>
      </c>
      <c r="H3905" t="inlineStr">
        <is>
          <t>Pivovarská</t>
        </is>
      </c>
      <c r="I3905" t="inlineStr">
        <is>
          <t>524</t>
        </is>
      </c>
      <c r="J3905" t="inlineStr">
        <is>
          <t>VYSOKÉ MÝTO - PRAŽSKÉ PŘEDMĚSTÍ</t>
        </is>
      </c>
      <c r="K3905" t="inlineStr">
        <is>
          <t>Ústí nad Orlicí</t>
        </is>
      </c>
      <c r="L3905" t="inlineStr">
        <is>
          <t>RSE</t>
        </is>
      </c>
      <c r="M3905" t="inlineStr">
        <is>
          <t>Rek Lubomír</t>
        </is>
      </c>
      <c r="N3905" t="inlineStr">
        <is>
          <t>49.951683</t>
        </is>
      </c>
      <c r="O3905" t="inlineStr">
        <is>
          <t>16.145462</t>
        </is>
      </c>
      <c r="P3905" t="n">
        <v>18816</v>
      </c>
    </row>
    <row r="3906">
      <c r="A3906" t="n">
        <v>16834001</v>
      </c>
      <c r="B3906" t="n">
        <v>86834001</v>
      </c>
      <c r="C3906" t="inlineStr">
        <is>
          <t>VELKY TERMINAL</t>
        </is>
      </c>
      <c r="D3906" t="inlineStr">
        <is>
          <t>IDT</t>
        </is>
      </c>
      <c r="E3906" t="inlineStr">
        <is>
          <t>4OSTATNI</t>
        </is>
      </c>
      <c r="F3906" t="inlineStr">
        <is>
          <t>A</t>
        </is>
      </c>
      <c r="G3906" t="inlineStr">
        <is>
          <t>Dagmar Rybecká</t>
        </is>
      </c>
      <c r="H3906" t="inlineStr">
        <is>
          <t>Karlova</t>
        </is>
      </c>
      <c r="I3906" t="inlineStr">
        <is>
          <t>157</t>
        </is>
      </c>
      <c r="J3906" t="inlineStr">
        <is>
          <t>VESELÍ NAD MORAVOU</t>
        </is>
      </c>
      <c r="K3906" t="inlineStr">
        <is>
          <t>Hodonín</t>
        </is>
      </c>
      <c r="L3906" t="inlineStr">
        <is>
          <t>RSB</t>
        </is>
      </c>
      <c r="M3906" t="inlineStr">
        <is>
          <t>Petlach Lubomír</t>
        </is>
      </c>
      <c r="N3906" t="inlineStr">
        <is>
          <t>48.954438</t>
        </is>
      </c>
      <c r="O3906" t="inlineStr">
        <is>
          <t>17.383069</t>
        </is>
      </c>
      <c r="P3906" t="n">
        <v>18813.27</v>
      </c>
    </row>
    <row r="3907">
      <c r="A3907" t="n">
        <v>17857301</v>
      </c>
      <c r="B3907" t="n">
        <v>87857301</v>
      </c>
      <c r="C3907" t="inlineStr">
        <is>
          <t>VELKY TERMINAL</t>
        </is>
      </c>
      <c r="D3907" t="inlineStr">
        <is>
          <t>IDT</t>
        </is>
      </c>
      <c r="E3907" t="inlineStr">
        <is>
          <t>4OSTATNI</t>
        </is>
      </c>
      <c r="F3907" t="inlineStr">
        <is>
          <t>A</t>
        </is>
      </c>
      <c r="G3907" t="inlineStr">
        <is>
          <t>Triomobil</t>
        </is>
      </c>
      <c r="H3907" t="inlineStr">
        <is>
          <t>Dukelská</t>
        </is>
      </c>
      <c r="I3907" t="inlineStr">
        <is>
          <t>1137</t>
        </is>
      </c>
      <c r="J3907" t="inlineStr">
        <is>
          <t>TŘINEC - LYŽBICE</t>
        </is>
      </c>
      <c r="K3907" t="inlineStr">
        <is>
          <t>Frýdek-Místek</t>
        </is>
      </c>
      <c r="L3907" t="inlineStr">
        <is>
          <t>RSG</t>
        </is>
      </c>
      <c r="M3907" t="inlineStr">
        <is>
          <t>Herman Michal</t>
        </is>
      </c>
      <c r="N3907" t="inlineStr">
        <is>
          <t>49.666726</t>
        </is>
      </c>
      <c r="O3907" t="inlineStr">
        <is>
          <t>18.677953</t>
        </is>
      </c>
      <c r="P3907" t="n">
        <v>18811.54</v>
      </c>
    </row>
    <row r="3908">
      <c r="A3908" t="n">
        <v>14661701</v>
      </c>
      <c r="B3908" t="n">
        <v>84661701</v>
      </c>
      <c r="C3908" t="inlineStr">
        <is>
          <t>VELKY TERMINAL</t>
        </is>
      </c>
      <c r="D3908" t="inlineStr">
        <is>
          <t>IDT</t>
        </is>
      </c>
      <c r="E3908" t="inlineStr">
        <is>
          <t>4OSTATNI</t>
        </is>
      </c>
      <c r="F3908" t="inlineStr">
        <is>
          <t>A</t>
        </is>
      </c>
      <c r="G3908" t="inlineStr">
        <is>
          <t>Truong Chinh Pham</t>
        </is>
      </c>
      <c r="H3908" t="inlineStr">
        <is>
          <t>Československých letců</t>
        </is>
      </c>
      <c r="I3908" t="inlineStr">
        <is>
          <t>3145</t>
        </is>
      </c>
      <c r="J3908" t="inlineStr">
        <is>
          <t>VARNSDORF</t>
        </is>
      </c>
      <c r="K3908" t="inlineStr">
        <is>
          <t>Děčín</t>
        </is>
      </c>
      <c r="L3908" t="inlineStr">
        <is>
          <t>RSD</t>
        </is>
      </c>
      <c r="M3908" t="inlineStr">
        <is>
          <t>Šticha Milan</t>
        </is>
      </c>
      <c r="N3908" t="inlineStr">
        <is>
          <t>50.897967</t>
        </is>
      </c>
      <c r="O3908" t="inlineStr">
        <is>
          <t>14.619450</t>
        </is>
      </c>
      <c r="P3908" t="n">
        <v>18809.04</v>
      </c>
    </row>
    <row r="3909">
      <c r="A3909" t="n">
        <v>17659904</v>
      </c>
      <c r="B3909" t="n">
        <v>87659904</v>
      </c>
      <c r="C3909" t="inlineStr">
        <is>
          <t>VELKY TERMINAL</t>
        </is>
      </c>
      <c r="D3909" t="inlineStr">
        <is>
          <t>IDT</t>
        </is>
      </c>
      <c r="E3909" t="inlineStr">
        <is>
          <t>3SILES</t>
        </is>
      </c>
      <c r="F3909" t="inlineStr">
        <is>
          <t>A</t>
        </is>
      </c>
      <c r="G3909" t="inlineStr">
        <is>
          <t>Silesia Reality Group s.r.o.</t>
        </is>
      </c>
      <c r="H3909" t="inlineStr">
        <is>
          <t>Čapkova</t>
        </is>
      </c>
      <c r="I3909" t="inlineStr">
        <is>
          <t>1580/5</t>
        </is>
      </c>
      <c r="J3909" t="inlineStr">
        <is>
          <t>KARVINÁ - NOVÉ MĚSTO</t>
        </is>
      </c>
      <c r="K3909" t="inlineStr">
        <is>
          <t>Karviná</t>
        </is>
      </c>
      <c r="L3909" t="inlineStr">
        <is>
          <t>RSG</t>
        </is>
      </c>
      <c r="M3909" t="inlineStr">
        <is>
          <t>Dolníček Richard</t>
        </is>
      </c>
      <c r="N3909" t="inlineStr">
        <is>
          <t>49.863232</t>
        </is>
      </c>
      <c r="O3909" t="inlineStr">
        <is>
          <t>18.536093</t>
        </is>
      </c>
      <c r="P3909" t="n">
        <v>18796.92</v>
      </c>
    </row>
    <row r="3910">
      <c r="A3910" t="n">
        <v>17753301</v>
      </c>
      <c r="B3910" t="n">
        <v>87753301</v>
      </c>
      <c r="C3910" t="inlineStr">
        <is>
          <t>VELKY TERMINAL</t>
        </is>
      </c>
      <c r="D3910" t="inlineStr">
        <is>
          <t>KA PARTNERS</t>
        </is>
      </c>
      <c r="E3910" t="inlineStr">
        <is>
          <t>1JPSERV</t>
        </is>
      </c>
      <c r="F3910" t="inlineStr">
        <is>
          <t>A</t>
        </is>
      </c>
      <c r="G3910" t="inlineStr">
        <is>
          <t>PONT to go</t>
        </is>
      </c>
      <c r="H3910" t="inlineStr">
        <is>
          <t>Peterkova</t>
        </is>
      </c>
      <c r="I3910" t="inlineStr">
        <is>
          <t>370/10</t>
        </is>
      </c>
      <c r="J3910" t="inlineStr">
        <is>
          <t>OSTRAVA - SVINOV</t>
        </is>
      </c>
      <c r="K3910" t="inlineStr">
        <is>
          <t>Ostrava-město</t>
        </is>
      </c>
      <c r="L3910" t="inlineStr">
        <is>
          <t>RSG</t>
        </is>
      </c>
      <c r="M3910" t="inlineStr">
        <is>
          <t>Herman Petr</t>
        </is>
      </c>
      <c r="N3910" t="inlineStr">
        <is>
          <t>49.821961</t>
        </is>
      </c>
      <c r="O3910" t="inlineStr">
        <is>
          <t>18.209463</t>
        </is>
      </c>
      <c r="P3910" t="n">
        <v>18788.27</v>
      </c>
    </row>
    <row r="3911">
      <c r="A3911" t="n">
        <v>15638702</v>
      </c>
      <c r="B3911" t="n">
        <v>85638702</v>
      </c>
      <c r="C3911" t="inlineStr">
        <is>
          <t>VELKY TERMINAL</t>
        </is>
      </c>
      <c r="D3911" t="inlineStr">
        <is>
          <t>IDT</t>
        </is>
      </c>
      <c r="E3911" t="inlineStr">
        <is>
          <t>3KLOUC</t>
        </is>
      </c>
      <c r="F3911" t="inlineStr">
        <is>
          <t>A</t>
        </is>
      </c>
      <c r="G3911" t="inlineStr">
        <is>
          <t>Tomáš Klouček</t>
        </is>
      </c>
      <c r="H3911" t="inlineStr">
        <is>
          <t>Krkonošská</t>
        </is>
      </c>
      <c r="I3911" t="inlineStr">
        <is>
          <t>16</t>
        </is>
      </c>
      <c r="J3911" t="inlineStr">
        <is>
          <t>VRCHLABÍ</t>
        </is>
      </c>
      <c r="K3911" t="inlineStr">
        <is>
          <t>Trutnov</t>
        </is>
      </c>
      <c r="L3911" t="inlineStr">
        <is>
          <t>RSE</t>
        </is>
      </c>
      <c r="M3911" t="inlineStr">
        <is>
          <t>Lán Tomáš</t>
        </is>
      </c>
      <c r="N3911" t="inlineStr">
        <is>
          <t>50.626837</t>
        </is>
      </c>
      <c r="O3911" t="inlineStr">
        <is>
          <t>15.611722</t>
        </is>
      </c>
      <c r="P3911" t="n">
        <v>18787.58</v>
      </c>
    </row>
    <row r="3912">
      <c r="A3912" t="n">
        <v>12923302</v>
      </c>
      <c r="B3912" t="n">
        <v>82923302</v>
      </c>
      <c r="C3912" t="inlineStr">
        <is>
          <t>VELKY TERMINAL</t>
        </is>
      </c>
      <c r="D3912" t="inlineStr">
        <is>
          <t>PETROL</t>
        </is>
      </c>
      <c r="E3912" t="inlineStr">
        <is>
          <t>1MOL</t>
        </is>
      </c>
      <c r="F3912" t="inlineStr">
        <is>
          <t>A</t>
        </is>
      </c>
      <c r="G3912" t="inlineStr">
        <is>
          <t>MOL Česká republika, s.r.o.</t>
        </is>
      </c>
      <c r="H3912" t="inlineStr">
        <is>
          <t>Třeboňská</t>
        </is>
      </c>
      <c r="I3912" t="inlineStr">
        <is>
          <t>322</t>
        </is>
      </c>
      <c r="J3912" t="inlineStr">
        <is>
          <t>STRÁŽ NAD NEŽÁRKOU</t>
        </is>
      </c>
      <c r="K3912" t="inlineStr">
        <is>
          <t>Jindřichův Hradec</t>
        </is>
      </c>
      <c r="L3912" t="inlineStr">
        <is>
          <t>RSB</t>
        </is>
      </c>
      <c r="M3912" t="inlineStr">
        <is>
          <t>Dvořák Petr</t>
        </is>
      </c>
      <c r="N3912" t="inlineStr">
        <is>
          <t>49.069935</t>
        </is>
      </c>
      <c r="O3912" t="inlineStr">
        <is>
          <t>14.904533</t>
        </is>
      </c>
      <c r="P3912" t="n">
        <v>18786.92</v>
      </c>
    </row>
    <row r="3913">
      <c r="A3913" t="n">
        <v>36201138</v>
      </c>
      <c r="B3913" t="n">
        <v>76200498</v>
      </c>
      <c r="C3913" t="inlineStr">
        <is>
          <t>LI</t>
        </is>
      </c>
      <c r="D3913" t="inlineStr">
        <is>
          <t>ČESKÁ POŠTA</t>
        </is>
      </c>
      <c r="E3913" t="inlineStr">
        <is>
          <t>1POSTA</t>
        </is>
      </c>
      <c r="F3913" t="inlineStr">
        <is>
          <t>P</t>
        </is>
      </c>
      <c r="G3913" t="inlineStr">
        <is>
          <t>Česká pošta - Slavkov u Brna</t>
        </is>
      </c>
      <c r="H3913" t="inlineStr">
        <is>
          <t>Palackého náměstí</t>
        </is>
      </c>
      <c r="I3913" t="inlineStr">
        <is>
          <t>3</t>
        </is>
      </c>
      <c r="J3913" t="inlineStr">
        <is>
          <t>SLAVKOV U BRNA</t>
        </is>
      </c>
      <c r="K3913" t="inlineStr">
        <is>
          <t>Vyškov</t>
        </is>
      </c>
      <c r="L3913" t="inlineStr">
        <is>
          <t>RSE</t>
        </is>
      </c>
      <c r="M3913" t="inlineStr">
        <is>
          <t>Šír Daniel</t>
        </is>
      </c>
      <c r="N3913" t="inlineStr">
        <is>
          <t>49.154828</t>
        </is>
      </c>
      <c r="O3913" t="inlineStr">
        <is>
          <t>16.876740</t>
        </is>
      </c>
      <c r="P3913" t="n">
        <v>18781.15</v>
      </c>
    </row>
    <row r="3914">
      <c r="A3914" t="n">
        <v>14210040</v>
      </c>
      <c r="B3914" t="n">
        <v>84210040</v>
      </c>
      <c r="C3914" t="inlineStr">
        <is>
          <t>VELKY TERMINAL</t>
        </is>
      </c>
      <c r="D3914" t="inlineStr">
        <is>
          <t>ČESKÁ POŠTA</t>
        </is>
      </c>
      <c r="E3914" t="inlineStr">
        <is>
          <t>1POSTA</t>
        </is>
      </c>
      <c r="F3914" t="inlineStr">
        <is>
          <t>P</t>
        </is>
      </c>
      <c r="G3914" t="inlineStr">
        <is>
          <t>Česká pošta - Teplice 3</t>
        </is>
      </c>
      <c r="H3914" t="inlineStr">
        <is>
          <t>Jaselská</t>
        </is>
      </c>
      <c r="I3914" t="inlineStr">
        <is>
          <t>427</t>
        </is>
      </c>
      <c r="J3914" t="inlineStr">
        <is>
          <t>TEPLICE - ŘETENICE</t>
        </is>
      </c>
      <c r="K3914" t="inlineStr">
        <is>
          <t>Teplice</t>
        </is>
      </c>
      <c r="L3914" t="inlineStr">
        <is>
          <t>RSD</t>
        </is>
      </c>
      <c r="M3914" t="inlineStr">
        <is>
          <t>Šticha Milan</t>
        </is>
      </c>
      <c r="N3914" t="inlineStr">
        <is>
          <t>50.636522</t>
        </is>
      </c>
      <c r="O3914" t="inlineStr">
        <is>
          <t>13.806694</t>
        </is>
      </c>
      <c r="P3914" t="n">
        <v>18768.27</v>
      </c>
    </row>
    <row r="3915">
      <c r="A3915" t="n">
        <v>14939802</v>
      </c>
      <c r="B3915" t="n">
        <v>84939802</v>
      </c>
      <c r="C3915" t="inlineStr">
        <is>
          <t>VELKY TERMINAL</t>
        </is>
      </c>
      <c r="D3915" t="inlineStr">
        <is>
          <t>IDT</t>
        </is>
      </c>
      <c r="E3915" t="inlineStr">
        <is>
          <t>1CEPRO</t>
        </is>
      </c>
      <c r="F3915" t="inlineStr">
        <is>
          <t>A</t>
        </is>
      </c>
      <c r="G3915" t="inlineStr">
        <is>
          <t>VERTUM s.r.o.</t>
        </is>
      </c>
      <c r="H3915" t="inlineStr">
        <is>
          <t>Teplická</t>
        </is>
      </c>
      <c r="I3915" t="inlineStr">
        <is>
          <t>351</t>
        </is>
      </c>
      <c r="J3915" t="inlineStr">
        <is>
          <t>DĚČÍN - DĚČÍN IX-BYNOV</t>
        </is>
      </c>
      <c r="K3915" t="inlineStr">
        <is>
          <t>Děčín</t>
        </is>
      </c>
      <c r="L3915" t="inlineStr">
        <is>
          <t>RSD</t>
        </is>
      </c>
      <c r="M3915" t="inlineStr">
        <is>
          <t>Šticha Milan</t>
        </is>
      </c>
      <c r="N3915" t="inlineStr">
        <is>
          <t>50.780393</t>
        </is>
      </c>
      <c r="O3915" t="inlineStr">
        <is>
          <t>14.144621</t>
        </is>
      </c>
      <c r="P3915" t="n">
        <v>18766.31</v>
      </c>
    </row>
    <row r="3916">
      <c r="A3916" t="n">
        <v>17937301</v>
      </c>
      <c r="B3916" t="n">
        <v>87937301</v>
      </c>
      <c r="C3916" t="inlineStr">
        <is>
          <t>VELKY TERMINAL</t>
        </is>
      </c>
      <c r="D3916" t="inlineStr">
        <is>
          <t>IDT</t>
        </is>
      </c>
      <c r="E3916" t="inlineStr">
        <is>
          <t>4OSTATNI</t>
        </is>
      </c>
      <c r="F3916" t="inlineStr">
        <is>
          <t>A</t>
        </is>
      </c>
      <c r="G3916" t="inlineStr">
        <is>
          <t>Čerpací stanice Pražmo s.r.o.</t>
        </is>
      </c>
      <c r="H3916" t="inlineStr">
        <is>
          <t>Pražmo (parc.č. - st. 279)</t>
        </is>
      </c>
      <c r="I3916" t="inlineStr"/>
      <c r="J3916" t="inlineStr">
        <is>
          <t>PRAŽMO</t>
        </is>
      </c>
      <c r="K3916" t="inlineStr">
        <is>
          <t>Frýdek-Místek</t>
        </is>
      </c>
      <c r="L3916" t="inlineStr">
        <is>
          <t>RSG</t>
        </is>
      </c>
      <c r="M3916" t="inlineStr">
        <is>
          <t>Herman Michal</t>
        </is>
      </c>
      <c r="N3916" t="inlineStr">
        <is>
          <t>49.608963</t>
        </is>
      </c>
      <c r="O3916" t="inlineStr">
        <is>
          <t>18.482491</t>
        </is>
      </c>
      <c r="P3916" t="n">
        <v>18760.96</v>
      </c>
    </row>
    <row r="3917">
      <c r="A3917" t="n">
        <v>17730801</v>
      </c>
      <c r="B3917" t="n">
        <v>87730801</v>
      </c>
      <c r="C3917" t="inlineStr">
        <is>
          <t>VELKY TERMINAL</t>
        </is>
      </c>
      <c r="D3917" t="inlineStr">
        <is>
          <t>IDT</t>
        </is>
      </c>
      <c r="E3917" t="inlineStr">
        <is>
          <t>4OSTATNI</t>
        </is>
      </c>
      <c r="F3917" t="inlineStr">
        <is>
          <t>A</t>
        </is>
      </c>
      <c r="G3917" t="inlineStr">
        <is>
          <t>Marek Smrha</t>
        </is>
      </c>
      <c r="H3917" t="inlineStr">
        <is>
          <t>Výškovická</t>
        </is>
      </c>
      <c r="I3917" t="inlineStr">
        <is>
          <t>2498/122</t>
        </is>
      </c>
      <c r="J3917" t="inlineStr">
        <is>
          <t>OSTRAVA - ZÁBŘEH</t>
        </is>
      </c>
      <c r="K3917" t="inlineStr">
        <is>
          <t>Ostrava-město</t>
        </is>
      </c>
      <c r="L3917" t="inlineStr">
        <is>
          <t>RSG</t>
        </is>
      </c>
      <c r="M3917" t="inlineStr">
        <is>
          <t>Dolníček Richard</t>
        </is>
      </c>
      <c r="N3917" t="inlineStr">
        <is>
          <t>49.788420</t>
        </is>
      </c>
      <c r="O3917" t="inlineStr">
        <is>
          <t>18.225932</t>
        </is>
      </c>
      <c r="P3917" t="n">
        <v>18759.96</v>
      </c>
    </row>
    <row r="3918">
      <c r="A3918" t="n">
        <v>16739250</v>
      </c>
      <c r="B3918" t="n">
        <v>86739250</v>
      </c>
      <c r="C3918" t="inlineStr">
        <is>
          <t>VELKY TERMINAL</t>
        </is>
      </c>
      <c r="D3918" t="inlineStr">
        <is>
          <t>KA PARTNERS</t>
        </is>
      </c>
      <c r="E3918" t="inlineStr">
        <is>
          <t>1HRUSKA</t>
        </is>
      </c>
      <c r="F3918" t="inlineStr">
        <is>
          <t>A</t>
        </is>
      </c>
      <c r="G3918" t="inlineStr">
        <is>
          <t>H R U Š K A , spol. s r.o.</t>
        </is>
      </c>
      <c r="H3918" t="inlineStr">
        <is>
          <t>Štěpnická</t>
        </is>
      </c>
      <c r="I3918" t="inlineStr">
        <is>
          <t>1156</t>
        </is>
      </c>
      <c r="J3918" t="inlineStr">
        <is>
          <t>UHERSKÉ HRADIŠTĚ</t>
        </is>
      </c>
      <c r="K3918" t="inlineStr">
        <is>
          <t>Uherské Hradiště</t>
        </is>
      </c>
      <c r="L3918" t="inlineStr">
        <is>
          <t>RSE</t>
        </is>
      </c>
      <c r="M3918" t="inlineStr">
        <is>
          <t>Modlitba Jakub</t>
        </is>
      </c>
      <c r="N3918" t="inlineStr">
        <is>
          <t>49.066540</t>
        </is>
      </c>
      <c r="O3918" t="inlineStr">
        <is>
          <t>17.448920</t>
        </is>
      </c>
      <c r="P3918" t="n">
        <v>18756.58</v>
      </c>
    </row>
    <row r="3919">
      <c r="A3919" t="n">
        <v>17746850</v>
      </c>
      <c r="B3919" t="n">
        <v>87746850</v>
      </c>
      <c r="C3919" t="inlineStr">
        <is>
          <t>VELKY TERMINAL</t>
        </is>
      </c>
      <c r="D3919" t="inlineStr">
        <is>
          <t>KA PARTNERS</t>
        </is>
      </c>
      <c r="E3919" t="inlineStr">
        <is>
          <t>1HRUSKA</t>
        </is>
      </c>
      <c r="F3919" t="inlineStr">
        <is>
          <t>A</t>
        </is>
      </c>
      <c r="G3919" t="inlineStr">
        <is>
          <t>H R U Š K A , spol. s r.o.</t>
        </is>
      </c>
      <c r="H3919" t="inlineStr">
        <is>
          <t>Albrechtická</t>
        </is>
      </c>
      <c r="I3919" t="inlineStr">
        <is>
          <t>1666/120</t>
        </is>
      </c>
      <c r="J3919" t="inlineStr">
        <is>
          <t>KRNOV - POD BEZRUČOVÝM VRCHEM</t>
        </is>
      </c>
      <c r="K3919" t="inlineStr">
        <is>
          <t>Bruntál</t>
        </is>
      </c>
      <c r="L3919" t="inlineStr">
        <is>
          <t>RSG</t>
        </is>
      </c>
      <c r="M3919" t="inlineStr">
        <is>
          <t>Gelnar Ivo</t>
        </is>
      </c>
      <c r="N3919" t="inlineStr">
        <is>
          <t>50.097034</t>
        </is>
      </c>
      <c r="O3919" t="inlineStr">
        <is>
          <t>17.680701</t>
        </is>
      </c>
      <c r="P3919" t="n">
        <v>18752.88</v>
      </c>
    </row>
    <row r="3920">
      <c r="A3920" t="n">
        <v>11501901</v>
      </c>
      <c r="B3920" t="n">
        <v>81501901</v>
      </c>
      <c r="C3920" t="inlineStr">
        <is>
          <t>VELKY TERMINAL</t>
        </is>
      </c>
      <c r="D3920" t="inlineStr">
        <is>
          <t>IDT</t>
        </is>
      </c>
      <c r="E3920" t="inlineStr">
        <is>
          <t>1CEPRO</t>
        </is>
      </c>
      <c r="F3920" t="inlineStr">
        <is>
          <t>A</t>
        </is>
      </c>
      <c r="G3920" t="inlineStr">
        <is>
          <t>IDEAL MaGy, s.r.o.</t>
        </is>
      </c>
      <c r="H3920" t="inlineStr">
        <is>
          <t>Mstětice (ČS EUROOIL)</t>
        </is>
      </c>
      <c r="I3920" t="inlineStr">
        <is>
          <t>37</t>
        </is>
      </c>
      <c r="J3920" t="inlineStr">
        <is>
          <t>ZELENEČ</t>
        </is>
      </c>
      <c r="K3920" t="inlineStr">
        <is>
          <t>Praha-východ</t>
        </is>
      </c>
      <c r="L3920" t="inlineStr">
        <is>
          <t>RSA</t>
        </is>
      </c>
      <c r="M3920" t="inlineStr">
        <is>
          <t>Myslivec Jan</t>
        </is>
      </c>
      <c r="N3920" t="inlineStr">
        <is>
          <t>50.142854</t>
        </is>
      </c>
      <c r="O3920" t="inlineStr">
        <is>
          <t>14.693760</t>
        </is>
      </c>
      <c r="P3920" t="n">
        <v>18752.5</v>
      </c>
    </row>
    <row r="3921">
      <c r="A3921" t="n">
        <v>13931801</v>
      </c>
      <c r="B3921" t="n">
        <v>83931801</v>
      </c>
      <c r="C3921" t="inlineStr">
        <is>
          <t>VELKY TERMINAL</t>
        </is>
      </c>
      <c r="D3921" t="inlineStr">
        <is>
          <t>IDT</t>
        </is>
      </c>
      <c r="E3921" t="inlineStr">
        <is>
          <t>1CEPRO</t>
        </is>
      </c>
      <c r="F3921" t="inlineStr">
        <is>
          <t>A</t>
        </is>
      </c>
      <c r="G3921" t="inlineStr">
        <is>
          <t>Jan Koželuh</t>
        </is>
      </c>
      <c r="H3921" t="inlineStr">
        <is>
          <t>Běšiny (ČS RoBiN OIL)</t>
        </is>
      </c>
      <c r="I3921" t="inlineStr"/>
      <c r="J3921" t="inlineStr">
        <is>
          <t>BĚŠINY</t>
        </is>
      </c>
      <c r="K3921" t="inlineStr">
        <is>
          <t>Klatovy</t>
        </is>
      </c>
      <c r="L3921" t="inlineStr">
        <is>
          <t>RSC</t>
        </is>
      </c>
      <c r="M3921" t="inlineStr">
        <is>
          <t>Horejš Vladimír</t>
        </is>
      </c>
      <c r="N3921" t="inlineStr">
        <is>
          <t>49.311233</t>
        </is>
      </c>
      <c r="O3921" t="inlineStr">
        <is>
          <t>13.300452</t>
        </is>
      </c>
      <c r="P3921" t="n">
        <v>18738.35</v>
      </c>
    </row>
    <row r="3922">
      <c r="A3922" t="n">
        <v>11979905</v>
      </c>
      <c r="B3922" t="n">
        <v>81979905</v>
      </c>
      <c r="C3922" t="inlineStr">
        <is>
          <t>VELKY TERMINAL</t>
        </is>
      </c>
      <c r="D3922" t="inlineStr">
        <is>
          <t>IDT</t>
        </is>
      </c>
      <c r="E3922" t="inlineStr">
        <is>
          <t>1CEPRO</t>
        </is>
      </c>
      <c r="F3922" t="inlineStr">
        <is>
          <t>A</t>
        </is>
      </c>
      <c r="G3922" t="inlineStr">
        <is>
          <t>Jiří Mazač - ČS EuroOil</t>
        </is>
      </c>
      <c r="H3922" t="inlineStr">
        <is>
          <t>Mladská</t>
        </is>
      </c>
      <c r="I3922" t="inlineStr">
        <is>
          <t>814</t>
        </is>
      </c>
      <c r="J3922" t="inlineStr">
        <is>
          <t>BENÁTKY NAD JIZEROU - BENÁTKY NAD JIZER</t>
        </is>
      </c>
      <c r="K3922" t="inlineStr">
        <is>
          <t>Mladá Boleslav</t>
        </is>
      </c>
      <c r="L3922" t="inlineStr">
        <is>
          <t>RSA</t>
        </is>
      </c>
      <c r="M3922" t="inlineStr">
        <is>
          <t>Vlk Pavel</t>
        </is>
      </c>
      <c r="N3922" t="inlineStr">
        <is>
          <t>50.284241</t>
        </is>
      </c>
      <c r="O3922" t="inlineStr">
        <is>
          <t>14.830319</t>
        </is>
      </c>
      <c r="P3922" t="n">
        <v>18737.69</v>
      </c>
    </row>
    <row r="3923">
      <c r="A3923" t="n">
        <v>14205032</v>
      </c>
      <c r="B3923" t="n">
        <v>84205032</v>
      </c>
      <c r="C3923" t="inlineStr">
        <is>
          <t>VELKY TERMINAL</t>
        </is>
      </c>
      <c r="D3923" t="inlineStr">
        <is>
          <t>ČESKÁ POŠTA</t>
        </is>
      </c>
      <c r="E3923" t="inlineStr">
        <is>
          <t>1POSTA</t>
        </is>
      </c>
      <c r="F3923" t="inlineStr">
        <is>
          <t>P</t>
        </is>
      </c>
      <c r="G3923" t="inlineStr">
        <is>
          <t>Česká pošta - Tanvald</t>
        </is>
      </c>
      <c r="H3923" t="inlineStr">
        <is>
          <t>Poštovní</t>
        </is>
      </c>
      <c r="I3923" t="inlineStr">
        <is>
          <t>293</t>
        </is>
      </c>
      <c r="J3923" t="inlineStr">
        <is>
          <t>TANVALD</t>
        </is>
      </c>
      <c r="K3923" t="inlineStr">
        <is>
          <t>Jablonec nad Nisou</t>
        </is>
      </c>
      <c r="L3923" t="inlineStr">
        <is>
          <t>RSD</t>
        </is>
      </c>
      <c r="M3923" t="inlineStr">
        <is>
          <t>Luňáček Jan</t>
        </is>
      </c>
      <c r="N3923" t="inlineStr">
        <is>
          <t>50.737542</t>
        </is>
      </c>
      <c r="O3923" t="inlineStr">
        <is>
          <t>15.306854</t>
        </is>
      </c>
      <c r="P3923" t="n">
        <v>18735.96</v>
      </c>
    </row>
    <row r="3924">
      <c r="A3924" t="n">
        <v>31201539</v>
      </c>
      <c r="B3924" t="n">
        <v>71200120</v>
      </c>
      <c r="C3924" t="inlineStr">
        <is>
          <t>LI</t>
        </is>
      </c>
      <c r="D3924" t="inlineStr">
        <is>
          <t>ČESKÁ POŠTA</t>
        </is>
      </c>
      <c r="E3924" t="inlineStr">
        <is>
          <t>1POSTA</t>
        </is>
      </c>
      <c r="F3924" t="inlineStr">
        <is>
          <t>P</t>
        </is>
      </c>
      <c r="G3924" t="inlineStr">
        <is>
          <t>Česká pošta - Čelákovice</t>
        </is>
      </c>
      <c r="H3924" t="inlineStr">
        <is>
          <t>Stankovského</t>
        </is>
      </c>
      <c r="I3924" t="inlineStr">
        <is>
          <t>1650</t>
        </is>
      </c>
      <c r="J3924" t="inlineStr">
        <is>
          <t>ČELÁKOVICE</t>
        </is>
      </c>
      <c r="K3924" t="inlineStr">
        <is>
          <t>Praha-východ</t>
        </is>
      </c>
      <c r="L3924" t="inlineStr">
        <is>
          <t>RSA</t>
        </is>
      </c>
      <c r="M3924" t="inlineStr">
        <is>
          <t>Myslivec Jan</t>
        </is>
      </c>
      <c r="N3924" t="inlineStr">
        <is>
          <t>50.163458</t>
        </is>
      </c>
      <c r="O3924" t="inlineStr">
        <is>
          <t>14.749514</t>
        </is>
      </c>
      <c r="P3924" t="n">
        <v>18722.69</v>
      </c>
    </row>
    <row r="3925">
      <c r="A3925" t="n">
        <v>17652501</v>
      </c>
      <c r="B3925" t="n">
        <v>87652501</v>
      </c>
      <c r="C3925" t="inlineStr">
        <is>
          <t>VELKY TERMINAL</t>
        </is>
      </c>
      <c r="D3925" t="inlineStr">
        <is>
          <t>IDT</t>
        </is>
      </c>
      <c r="E3925" t="inlineStr">
        <is>
          <t>4OSTATNI</t>
        </is>
      </c>
      <c r="F3925" t="inlineStr">
        <is>
          <t>A</t>
        </is>
      </c>
      <c r="G3925" t="inlineStr">
        <is>
          <t>RELITA TRADE s.r.o.</t>
        </is>
      </c>
      <c r="H3925" t="inlineStr">
        <is>
          <t>Bruzovská (stánek - parc. č. 7610/4)</t>
        </is>
      </c>
      <c r="I3925" t="inlineStr"/>
      <c r="J3925" t="inlineStr">
        <is>
          <t>FRÝDEK-MÍSTEK - FRÝDEK</t>
        </is>
      </c>
      <c r="K3925" t="inlineStr">
        <is>
          <t>Frýdek-Místek</t>
        </is>
      </c>
      <c r="L3925" t="inlineStr">
        <is>
          <t>RSG</t>
        </is>
      </c>
      <c r="M3925" t="inlineStr">
        <is>
          <t>Herman Michal</t>
        </is>
      </c>
      <c r="N3925" t="inlineStr">
        <is>
          <t>49.689179</t>
        </is>
      </c>
      <c r="O3925" t="inlineStr">
        <is>
          <t>18.356833</t>
        </is>
      </c>
      <c r="P3925" t="n">
        <v>18715.38</v>
      </c>
    </row>
    <row r="3926">
      <c r="A3926" t="n">
        <v>11533501</v>
      </c>
      <c r="B3926" t="n">
        <v>81533501</v>
      </c>
      <c r="C3926" t="inlineStr">
        <is>
          <t>VELKY TERMINAL</t>
        </is>
      </c>
      <c r="D3926" t="inlineStr">
        <is>
          <t>IDT</t>
        </is>
      </c>
      <c r="E3926" t="inlineStr">
        <is>
          <t>1CEPRO</t>
        </is>
      </c>
      <c r="F3926" t="inlineStr">
        <is>
          <t>A</t>
        </is>
      </c>
      <c r="G3926" t="inlineStr">
        <is>
          <t>Zuzana Gallerová - Kladno Švermov</t>
        </is>
      </c>
      <c r="H3926" t="inlineStr">
        <is>
          <t>Na kopci</t>
        </is>
      </c>
      <c r="I3926" t="inlineStr">
        <is>
          <t>950</t>
        </is>
      </c>
      <c r="J3926" t="inlineStr">
        <is>
          <t>KLADNO</t>
        </is>
      </c>
      <c r="K3926" t="inlineStr">
        <is>
          <t>Kladno</t>
        </is>
      </c>
      <c r="L3926" t="inlineStr">
        <is>
          <t>RSA</t>
        </is>
      </c>
      <c r="M3926" t="inlineStr">
        <is>
          <t>Hrubý Jiří</t>
        </is>
      </c>
      <c r="N3926" t="inlineStr">
        <is>
          <t>50.161490</t>
        </is>
      </c>
      <c r="O3926" t="inlineStr">
        <is>
          <t>14.111610</t>
        </is>
      </c>
      <c r="P3926" t="n">
        <v>18710.58</v>
      </c>
    </row>
    <row r="3927">
      <c r="A3927" t="n">
        <v>15915202</v>
      </c>
      <c r="B3927" t="n">
        <v>85915202</v>
      </c>
      <c r="C3927" t="inlineStr">
        <is>
          <t>VELKY TERMINAL</t>
        </is>
      </c>
      <c r="D3927" t="inlineStr">
        <is>
          <t>PETROL</t>
        </is>
      </c>
      <c r="E3927" t="inlineStr">
        <is>
          <t>1TANKONO</t>
        </is>
      </c>
      <c r="F3927" t="inlineStr">
        <is>
          <t>A</t>
        </is>
      </c>
      <c r="G3927" t="inlineStr">
        <is>
          <t>Tank ONO, s.r.o.</t>
        </is>
      </c>
      <c r="H3927" t="inlineStr">
        <is>
          <t>Voštice,čerp.stanice</t>
        </is>
      </c>
      <c r="I3927" t="inlineStr">
        <is>
          <t>85</t>
        </is>
      </c>
      <c r="J3927" t="inlineStr">
        <is>
          <t>VYSOKÉ MÝTO - LITOMYŠLSKÉ PŘEDMĚSTÍ</t>
        </is>
      </c>
      <c r="K3927" t="inlineStr">
        <is>
          <t>Ústí nad Orlicí</t>
        </is>
      </c>
      <c r="L3927" t="inlineStr">
        <is>
          <t>RSE</t>
        </is>
      </c>
      <c r="M3927" t="inlineStr">
        <is>
          <t>Rek Lubomír</t>
        </is>
      </c>
      <c r="N3927" t="inlineStr">
        <is>
          <t>49.924060</t>
        </is>
      </c>
      <c r="O3927" t="inlineStr">
        <is>
          <t>16.186453</t>
        </is>
      </c>
      <c r="P3927" t="n">
        <v>18693.46</v>
      </c>
    </row>
    <row r="3928">
      <c r="A3928" t="n">
        <v>16734603</v>
      </c>
      <c r="B3928" t="n">
        <v>86734603</v>
      </c>
      <c r="C3928" t="inlineStr">
        <is>
          <t>VELKY TERMINAL</t>
        </is>
      </c>
      <c r="D3928" t="inlineStr">
        <is>
          <t>IDT</t>
        </is>
      </c>
      <c r="E3928" t="inlineStr">
        <is>
          <t>3MACHAC</t>
        </is>
      </c>
      <c r="F3928" t="inlineStr">
        <is>
          <t>A</t>
        </is>
      </c>
      <c r="G3928" t="inlineStr">
        <is>
          <t>Petr Macháč s.r.o.</t>
        </is>
      </c>
      <c r="H3928" t="inlineStr">
        <is>
          <t>Palackého</t>
        </is>
      </c>
      <c r="I3928" t="inlineStr">
        <is>
          <t>737</t>
        </is>
      </c>
      <c r="J3928" t="inlineStr">
        <is>
          <t>VALAŠSKÉ KLOBOUKY</t>
        </is>
      </c>
      <c r="K3928" t="inlineStr">
        <is>
          <t>Zlín</t>
        </is>
      </c>
      <c r="L3928" t="inlineStr">
        <is>
          <t>RSE</t>
        </is>
      </c>
      <c r="M3928" t="inlineStr">
        <is>
          <t>Modlitba Jakub</t>
        </is>
      </c>
      <c r="N3928" t="inlineStr">
        <is>
          <t>49.143761</t>
        </is>
      </c>
      <c r="O3928" t="inlineStr">
        <is>
          <t>18.016896</t>
        </is>
      </c>
      <c r="P3928" t="n">
        <v>18689.81</v>
      </c>
    </row>
    <row r="3929">
      <c r="A3929" t="n">
        <v>11740801</v>
      </c>
      <c r="B3929" t="n">
        <v>81740801</v>
      </c>
      <c r="C3929" t="inlineStr">
        <is>
          <t>VELKY TERMINAL</t>
        </is>
      </c>
      <c r="D3929" t="inlineStr">
        <is>
          <t>IDT</t>
        </is>
      </c>
      <c r="E3929" t="inlineStr">
        <is>
          <t>4OSTATNI</t>
        </is>
      </c>
      <c r="F3929" t="inlineStr">
        <is>
          <t>A</t>
        </is>
      </c>
      <c r="G3929" t="inlineStr">
        <is>
          <t>Miloš Matoušek - MAMBO</t>
        </is>
      </c>
      <c r="H3929" t="inlineStr">
        <is>
          <t>Na Kozině</t>
        </is>
      </c>
      <c r="I3929" t="inlineStr">
        <is>
          <t>5</t>
        </is>
      </c>
      <c r="J3929" t="inlineStr">
        <is>
          <t>MLADÁ BOLESLAV</t>
        </is>
      </c>
      <c r="K3929" t="inlineStr">
        <is>
          <t>Mladá Boleslav</t>
        </is>
      </c>
      <c r="L3929" t="inlineStr">
        <is>
          <t>RSA</t>
        </is>
      </c>
      <c r="M3929" t="inlineStr">
        <is>
          <t>Vlk Pavel</t>
        </is>
      </c>
      <c r="N3929" t="inlineStr">
        <is>
          <t>50.411511</t>
        </is>
      </c>
      <c r="O3929" t="inlineStr">
        <is>
          <t>14.906475</t>
        </is>
      </c>
      <c r="P3929" t="n">
        <v>18684.54</v>
      </c>
    </row>
    <row r="3930">
      <c r="A3930" t="n">
        <v>16962530</v>
      </c>
      <c r="B3930" t="n">
        <v>86962530</v>
      </c>
      <c r="C3930" t="inlineStr">
        <is>
          <t>VELKY TERMINAL</t>
        </is>
      </c>
      <c r="D3930" t="inlineStr">
        <is>
          <t>PETROL</t>
        </is>
      </c>
      <c r="E3930" t="inlineStr">
        <is>
          <t>1ORLEN</t>
        </is>
      </c>
      <c r="F3930" t="inlineStr">
        <is>
          <t>A</t>
        </is>
      </c>
      <c r="G3930" t="inlineStr">
        <is>
          <t>ORLEN Unipetrol RPA s.r.o.</t>
        </is>
      </c>
      <c r="H3930" t="inlineStr">
        <is>
          <t>Hviezdoslavova</t>
        </is>
      </c>
      <c r="I3930" t="inlineStr">
        <is>
          <t>1474/1c</t>
        </is>
      </c>
      <c r="J3930" t="inlineStr">
        <is>
          <t>BRNO - SLATINA</t>
        </is>
      </c>
      <c r="K3930" t="inlineStr">
        <is>
          <t>Brno-město</t>
        </is>
      </c>
      <c r="L3930" t="inlineStr">
        <is>
          <t>RSB</t>
        </is>
      </c>
      <c r="M3930" t="inlineStr">
        <is>
          <t>Petlach Lubomír</t>
        </is>
      </c>
      <c r="N3930" t="inlineStr">
        <is>
          <t>49.183430</t>
        </is>
      </c>
      <c r="O3930" t="inlineStr">
        <is>
          <t>16.671511</t>
        </is>
      </c>
      <c r="P3930" t="n">
        <v>18684.23</v>
      </c>
    </row>
    <row r="3931">
      <c r="A3931" t="n">
        <v>17939801</v>
      </c>
      <c r="B3931" t="n">
        <v>87939801</v>
      </c>
      <c r="C3931" t="inlineStr">
        <is>
          <t>VELKY TERMINAL</t>
        </is>
      </c>
      <c r="D3931" t="inlineStr">
        <is>
          <t>IDT</t>
        </is>
      </c>
      <c r="E3931" t="inlineStr">
        <is>
          <t>4OSTATNI</t>
        </is>
      </c>
      <c r="F3931" t="inlineStr">
        <is>
          <t>A</t>
        </is>
      </c>
      <c r="G3931" t="inlineStr">
        <is>
          <t>JOFRA-pelet, s.r.o.</t>
        </is>
      </c>
      <c r="H3931" t="inlineStr">
        <is>
          <t>Huslenky</t>
        </is>
      </c>
      <c r="I3931" t="inlineStr">
        <is>
          <t>662</t>
        </is>
      </c>
      <c r="J3931" t="inlineStr">
        <is>
          <t>HUSLENKY</t>
        </is>
      </c>
      <c r="K3931" t="inlineStr">
        <is>
          <t>Vsetín</t>
        </is>
      </c>
      <c r="L3931" t="inlineStr">
        <is>
          <t>RSG</t>
        </is>
      </c>
      <c r="M3931" t="inlineStr">
        <is>
          <t>Herman Michal</t>
        </is>
      </c>
      <c r="N3931" t="inlineStr">
        <is>
          <t>49.304674</t>
        </is>
      </c>
      <c r="O3931" t="inlineStr">
        <is>
          <t>18.097947</t>
        </is>
      </c>
      <c r="P3931" t="n">
        <v>18683.38</v>
      </c>
    </row>
    <row r="3932">
      <c r="A3932" t="n">
        <v>16940501</v>
      </c>
      <c r="B3932" t="n">
        <v>86940501</v>
      </c>
      <c r="C3932" t="inlineStr">
        <is>
          <t>VELKY TERMINAL</t>
        </is>
      </c>
      <c r="D3932" t="inlineStr">
        <is>
          <t>IDT</t>
        </is>
      </c>
      <c r="E3932" t="inlineStr">
        <is>
          <t>4OSTATNI</t>
        </is>
      </c>
      <c r="F3932" t="inlineStr">
        <is>
          <t>A</t>
        </is>
      </c>
      <c r="G3932" t="inlineStr">
        <is>
          <t>EBU, spol. s r.o.</t>
        </is>
      </c>
      <c r="H3932" t="inlineStr">
        <is>
          <t>Sloup</t>
        </is>
      </c>
      <c r="I3932" t="inlineStr">
        <is>
          <t>187</t>
        </is>
      </c>
      <c r="J3932" t="inlineStr">
        <is>
          <t>SLOUP</t>
        </is>
      </c>
      <c r="K3932" t="inlineStr">
        <is>
          <t>Blansko</t>
        </is>
      </c>
      <c r="L3932" t="inlineStr">
        <is>
          <t>RSE</t>
        </is>
      </c>
      <c r="M3932" t="inlineStr">
        <is>
          <t>Šír Daniel</t>
        </is>
      </c>
      <c r="N3932" t="inlineStr">
        <is>
          <t>49.415225</t>
        </is>
      </c>
      <c r="O3932" t="inlineStr">
        <is>
          <t>16.734449</t>
        </is>
      </c>
      <c r="P3932" t="n">
        <v>18682.69</v>
      </c>
    </row>
    <row r="3933">
      <c r="A3933" t="n">
        <v>17841301</v>
      </c>
      <c r="B3933" t="n">
        <v>87841301</v>
      </c>
      <c r="C3933" t="inlineStr">
        <is>
          <t>VELKY TERMINAL</t>
        </is>
      </c>
      <c r="D3933" t="inlineStr">
        <is>
          <t>IDT</t>
        </is>
      </c>
      <c r="E3933" t="inlineStr">
        <is>
          <t>4OSTATNI</t>
        </is>
      </c>
      <c r="F3933" t="inlineStr">
        <is>
          <t>A</t>
        </is>
      </c>
      <c r="G3933" t="inlineStr">
        <is>
          <t>Daniel Slíva</t>
        </is>
      </c>
      <c r="H3933" t="inlineStr">
        <is>
          <t>Poštovní</t>
        </is>
      </c>
      <c r="I3933" t="inlineStr">
        <is>
          <t>327</t>
        </is>
      </c>
      <c r="J3933" t="inlineStr">
        <is>
          <t>FRÝDLANT NAD OSTRAVICÍ</t>
        </is>
      </c>
      <c r="K3933" t="inlineStr">
        <is>
          <t>Frýdek-Místek</t>
        </is>
      </c>
      <c r="L3933" t="inlineStr">
        <is>
          <t>RSG</t>
        </is>
      </c>
      <c r="M3933" t="inlineStr">
        <is>
          <t>Herman Michal</t>
        </is>
      </c>
      <c r="N3933" t="inlineStr">
        <is>
          <t>49.589077</t>
        </is>
      </c>
      <c r="O3933" t="inlineStr">
        <is>
          <t>18.354818</t>
        </is>
      </c>
      <c r="P3933" t="n">
        <v>18675.35</v>
      </c>
    </row>
    <row r="3934">
      <c r="A3934" t="n">
        <v>17937001</v>
      </c>
      <c r="B3934" t="n">
        <v>87937001</v>
      </c>
      <c r="C3934" t="inlineStr">
        <is>
          <t>VELKY TERMINAL</t>
        </is>
      </c>
      <c r="D3934" t="inlineStr">
        <is>
          <t>IDT</t>
        </is>
      </c>
      <c r="E3934" t="inlineStr">
        <is>
          <t>4OSTATNI</t>
        </is>
      </c>
      <c r="F3934" t="inlineStr">
        <is>
          <t>A</t>
        </is>
      </c>
      <c r="G3934" t="inlineStr">
        <is>
          <t>OSA STERA spol. s r. o.</t>
        </is>
      </c>
      <c r="H3934" t="inlineStr">
        <is>
          <t>Horní Loděnice</t>
        </is>
      </c>
      <c r="I3934" t="inlineStr">
        <is>
          <t>176</t>
        </is>
      </c>
      <c r="J3934" t="inlineStr">
        <is>
          <t>HORNÍ LODĚNICE</t>
        </is>
      </c>
      <c r="K3934" t="inlineStr">
        <is>
          <t>Olomouc</t>
        </is>
      </c>
      <c r="L3934" t="inlineStr">
        <is>
          <t>RSG</t>
        </is>
      </c>
      <c r="M3934" t="inlineStr">
        <is>
          <t>Dolníček Richard</t>
        </is>
      </c>
      <c r="N3934" t="inlineStr">
        <is>
          <t>49.764160</t>
        </is>
      </c>
      <c r="O3934" t="inlineStr">
        <is>
          <t>17.353334</t>
        </is>
      </c>
      <c r="P3934" t="n">
        <v>18671.54</v>
      </c>
    </row>
    <row r="3935">
      <c r="A3935" t="n">
        <v>36201336</v>
      </c>
      <c r="B3935" t="n">
        <v>76200101</v>
      </c>
      <c r="C3935" t="inlineStr">
        <is>
          <t>LI</t>
        </is>
      </c>
      <c r="D3935" t="inlineStr">
        <is>
          <t>ČESKÁ POŠTA</t>
        </is>
      </c>
      <c r="E3935" t="inlineStr">
        <is>
          <t>1POSTA</t>
        </is>
      </c>
      <c r="F3935" t="inlineStr">
        <is>
          <t>P</t>
        </is>
      </c>
      <c r="G3935" t="inlineStr">
        <is>
          <t>Česká pošta - Blansko 1</t>
        </is>
      </c>
      <c r="H3935" t="inlineStr">
        <is>
          <t>Hybešova</t>
        </is>
      </c>
      <c r="I3935" t="inlineStr">
        <is>
          <t>584/53</t>
        </is>
      </c>
      <c r="J3935" t="inlineStr">
        <is>
          <t>BLANSKO</t>
        </is>
      </c>
      <c r="K3935" t="inlineStr">
        <is>
          <t>Blansko</t>
        </is>
      </c>
      <c r="L3935" t="inlineStr">
        <is>
          <t>RSE</t>
        </is>
      </c>
      <c r="M3935" t="inlineStr">
        <is>
          <t>Šír Daniel</t>
        </is>
      </c>
      <c r="N3935" t="inlineStr">
        <is>
          <t>49.356239</t>
        </is>
      </c>
      <c r="O3935" t="inlineStr">
        <is>
          <t>16.649772</t>
        </is>
      </c>
      <c r="P3935" t="n">
        <v>18665</v>
      </c>
    </row>
    <row r="3936">
      <c r="A3936" t="n">
        <v>14934801</v>
      </c>
      <c r="B3936" t="n">
        <v>84934801</v>
      </c>
      <c r="C3936" t="inlineStr">
        <is>
          <t>VELKY TERMINAL</t>
        </is>
      </c>
      <c r="D3936" t="inlineStr">
        <is>
          <t>IDT</t>
        </is>
      </c>
      <c r="E3936" t="inlineStr">
        <is>
          <t>2SILMET</t>
        </is>
      </c>
      <c r="F3936" t="inlineStr">
        <is>
          <t>A</t>
        </is>
      </c>
      <c r="G3936" t="inlineStr">
        <is>
          <t>SILMET Plus, s.r.o.</t>
        </is>
      </c>
      <c r="H3936" t="inlineStr">
        <is>
          <t>Bezděkov</t>
        </is>
      </c>
      <c r="I3936" t="inlineStr">
        <is>
          <t>2922</t>
        </is>
      </c>
      <c r="J3936" t="inlineStr">
        <is>
          <t>ŽATEC</t>
        </is>
      </c>
      <c r="K3936" t="inlineStr">
        <is>
          <t>Louny</t>
        </is>
      </c>
      <c r="L3936" t="inlineStr">
        <is>
          <t>RSD</t>
        </is>
      </c>
      <c r="M3936" t="inlineStr">
        <is>
          <t>Neubert Jaroslav</t>
        </is>
      </c>
      <c r="N3936" t="inlineStr">
        <is>
          <t>50.324032</t>
        </is>
      </c>
      <c r="O3936" t="inlineStr">
        <is>
          <t>13.569612</t>
        </is>
      </c>
      <c r="P3936" t="n">
        <v>18645</v>
      </c>
    </row>
    <row r="3937">
      <c r="A3937" t="n">
        <v>16941204</v>
      </c>
      <c r="B3937" t="n">
        <v>86941204</v>
      </c>
      <c r="C3937" t="inlineStr">
        <is>
          <t>VELKY TERMINAL</t>
        </is>
      </c>
      <c r="D3937" t="inlineStr">
        <is>
          <t>PETROL</t>
        </is>
      </c>
      <c r="E3937" t="inlineStr">
        <is>
          <t>1EUROBIT</t>
        </is>
      </c>
      <c r="F3937" t="inlineStr">
        <is>
          <t>A</t>
        </is>
      </c>
      <c r="G3937" t="inlineStr">
        <is>
          <t>EUROBIT - čerpací stanice s.r.o.</t>
        </is>
      </c>
      <c r="H3937" t="inlineStr">
        <is>
          <t>Hradčanská</t>
        </is>
      </c>
      <c r="I3937" t="inlineStr">
        <is>
          <t>905</t>
        </is>
      </c>
      <c r="J3937" t="inlineStr">
        <is>
          <t>TIŠNOV</t>
        </is>
      </c>
      <c r="K3937" t="inlineStr">
        <is>
          <t>Brno-venkov</t>
        </is>
      </c>
      <c r="L3937" t="inlineStr">
        <is>
          <t>RSB</t>
        </is>
      </c>
      <c r="M3937" t="inlineStr">
        <is>
          <t>Hanuš Robert</t>
        </is>
      </c>
      <c r="N3937" t="inlineStr">
        <is>
          <t>49.332309</t>
        </is>
      </c>
      <c r="O3937" t="inlineStr">
        <is>
          <t>16.438260</t>
        </is>
      </c>
      <c r="P3937" t="n">
        <v>18641.92</v>
      </c>
    </row>
    <row r="3938">
      <c r="A3938" t="n">
        <v>37201125</v>
      </c>
      <c r="B3938" t="n">
        <v>77200286</v>
      </c>
      <c r="C3938" t="inlineStr">
        <is>
          <t>LI</t>
        </is>
      </c>
      <c r="D3938" t="inlineStr">
        <is>
          <t>ČESKÁ POŠTA</t>
        </is>
      </c>
      <c r="E3938" t="inlineStr">
        <is>
          <t>1POSTA</t>
        </is>
      </c>
      <c r="F3938" t="inlineStr">
        <is>
          <t>P</t>
        </is>
      </c>
      <c r="G3938" t="inlineStr">
        <is>
          <t>Česká pošta - Opava 8</t>
        </is>
      </c>
      <c r="H3938" t="inlineStr">
        <is>
          <t>Těšínská</t>
        </is>
      </c>
      <c r="I3938" t="inlineStr">
        <is>
          <t>2914/44</t>
        </is>
      </c>
      <c r="J3938" t="inlineStr">
        <is>
          <t>OPAVA - PŘEDMĚSTÍ</t>
        </is>
      </c>
      <c r="K3938" t="inlineStr">
        <is>
          <t>Opava</t>
        </is>
      </c>
      <c r="L3938" t="inlineStr">
        <is>
          <t>RSG</t>
        </is>
      </c>
      <c r="M3938" t="inlineStr">
        <is>
          <t>Gelnar Ivo</t>
        </is>
      </c>
      <c r="N3938" t="inlineStr">
        <is>
          <t>49.931917</t>
        </is>
      </c>
      <c r="O3938" t="inlineStr">
        <is>
          <t>17.917807</t>
        </is>
      </c>
      <c r="P3938" t="n">
        <v>18619.62</v>
      </c>
    </row>
    <row r="3939">
      <c r="A3939" t="n">
        <v>12912901</v>
      </c>
      <c r="B3939" t="n">
        <v>82912901</v>
      </c>
      <c r="C3939" t="inlineStr">
        <is>
          <t>VELKY TERMINAL</t>
        </is>
      </c>
      <c r="D3939" t="inlineStr">
        <is>
          <t>IDT</t>
        </is>
      </c>
      <c r="E3939" t="inlineStr">
        <is>
          <t>4OSTATNI</t>
        </is>
      </c>
      <c r="F3939" t="inlineStr">
        <is>
          <t>A</t>
        </is>
      </c>
      <c r="G3939" t="inlineStr">
        <is>
          <t>VEBA PLYN a.s.</t>
        </is>
      </c>
      <c r="H3939" t="inlineStr">
        <is>
          <t>Táborská</t>
        </is>
      </c>
      <c r="I3939" t="inlineStr">
        <is>
          <t>1389</t>
        </is>
      </c>
      <c r="J3939" t="inlineStr">
        <is>
          <t>MILEVSKO</t>
        </is>
      </c>
      <c r="K3939" t="inlineStr">
        <is>
          <t>Písek</t>
        </is>
      </c>
      <c r="L3939" t="inlineStr">
        <is>
          <t>RSB</t>
        </is>
      </c>
      <c r="M3939" t="inlineStr">
        <is>
          <t>Štolba Jan</t>
        </is>
      </c>
      <c r="N3939" t="inlineStr">
        <is>
          <t>49.451192</t>
        </is>
      </c>
      <c r="O3939" t="inlineStr">
        <is>
          <t>14.377123</t>
        </is>
      </c>
      <c r="P3939" t="n">
        <v>18611.92</v>
      </c>
    </row>
    <row r="3940">
      <c r="A3940" t="n">
        <v>15933101</v>
      </c>
      <c r="B3940" t="n">
        <v>85933101</v>
      </c>
      <c r="C3940" t="inlineStr">
        <is>
          <t>VELKY TERMINAL</t>
        </is>
      </c>
      <c r="D3940" t="inlineStr">
        <is>
          <t>IDT</t>
        </is>
      </c>
      <c r="E3940" t="inlineStr">
        <is>
          <t>3ZARIS</t>
        </is>
      </c>
      <c r="F3940" t="inlineStr">
        <is>
          <t>A</t>
        </is>
      </c>
      <c r="G3940" t="inlineStr">
        <is>
          <t>ZARIS s.r.o.</t>
        </is>
      </c>
      <c r="H3940" t="inlineStr">
        <is>
          <t>Hradecká</t>
        </is>
      </c>
      <c r="I3940" t="inlineStr">
        <is>
          <t>1098</t>
        </is>
      </c>
      <c r="J3940" t="inlineStr">
        <is>
          <t>HOLICE</t>
        </is>
      </c>
      <c r="K3940" t="inlineStr">
        <is>
          <t>Pardubice</t>
        </is>
      </c>
      <c r="L3940" t="inlineStr">
        <is>
          <t>RSE</t>
        </is>
      </c>
      <c r="M3940" t="inlineStr">
        <is>
          <t>Jareš Jaroslav</t>
        </is>
      </c>
      <c r="N3940" t="inlineStr">
        <is>
          <t>50.073941</t>
        </is>
      </c>
      <c r="O3940" t="inlineStr">
        <is>
          <t>15.980817</t>
        </is>
      </c>
      <c r="P3940" t="n">
        <v>18600</v>
      </c>
    </row>
    <row r="3941">
      <c r="A3941" t="n">
        <v>16911803</v>
      </c>
      <c r="B3941" t="n">
        <v>86911803</v>
      </c>
      <c r="C3941" t="inlineStr">
        <is>
          <t>VELKY TERMINAL</t>
        </is>
      </c>
      <c r="D3941" t="inlineStr">
        <is>
          <t>PETROL</t>
        </is>
      </c>
      <c r="E3941" t="inlineStr">
        <is>
          <t>1OMV</t>
        </is>
      </c>
      <c r="F3941" t="inlineStr">
        <is>
          <t>A</t>
        </is>
      </c>
      <c r="G3941" t="inlineStr">
        <is>
          <t>Ing. Ladislav Kadlec</t>
        </is>
      </c>
      <c r="H3941" t="inlineStr">
        <is>
          <t>Brněnská</t>
        </is>
      </c>
      <c r="I3941" t="inlineStr">
        <is>
          <t>123/214</t>
        </is>
      </c>
      <c r="J3941" t="inlineStr">
        <is>
          <t>VYŠKOV - NOUZKA</t>
        </is>
      </c>
      <c r="K3941" t="inlineStr">
        <is>
          <t>Vyškov</t>
        </is>
      </c>
      <c r="L3941" t="inlineStr">
        <is>
          <t>RSE</t>
        </is>
      </c>
      <c r="M3941" t="inlineStr">
        <is>
          <t>Šír Daniel</t>
        </is>
      </c>
      <c r="N3941" t="inlineStr">
        <is>
          <t>49.264927</t>
        </is>
      </c>
      <c r="O3941" t="inlineStr">
        <is>
          <t>16.976581</t>
        </is>
      </c>
      <c r="P3941" t="n">
        <v>18584.81</v>
      </c>
    </row>
    <row r="3942">
      <c r="A3942" t="n">
        <v>11982101</v>
      </c>
      <c r="B3942" t="n">
        <v>81982101</v>
      </c>
      <c r="C3942" t="inlineStr">
        <is>
          <t>VELKY TERMINAL</t>
        </is>
      </c>
      <c r="D3942" t="inlineStr">
        <is>
          <t>PETROL</t>
        </is>
      </c>
      <c r="E3942" t="inlineStr">
        <is>
          <t>1KM-PRONA</t>
        </is>
      </c>
      <c r="F3942" t="inlineStr">
        <is>
          <t>A</t>
        </is>
      </c>
      <c r="G3942" t="inlineStr">
        <is>
          <t>Pavel Šulc</t>
        </is>
      </c>
      <c r="H3942" t="inlineStr">
        <is>
          <t>Vrbčany</t>
        </is>
      </c>
      <c r="I3942" t="inlineStr">
        <is>
          <t>53</t>
        </is>
      </c>
      <c r="J3942" t="inlineStr">
        <is>
          <t>VRBČANY</t>
        </is>
      </c>
      <c r="K3942" t="inlineStr">
        <is>
          <t>Kolín</t>
        </is>
      </c>
      <c r="L3942" t="inlineStr">
        <is>
          <t>RSA</t>
        </is>
      </c>
      <c r="M3942" t="inlineStr">
        <is>
          <t>Česnek Miroslav</t>
        </is>
      </c>
      <c r="N3942" t="inlineStr">
        <is>
          <t>50.046974</t>
        </is>
      </c>
      <c r="O3942" t="inlineStr">
        <is>
          <t>14.995974</t>
        </is>
      </c>
      <c r="P3942" t="n">
        <v>18581.85</v>
      </c>
    </row>
    <row r="3943">
      <c r="A3943" t="n">
        <v>13917401</v>
      </c>
      <c r="B3943" t="n">
        <v>83917401</v>
      </c>
      <c r="C3943" t="inlineStr">
        <is>
          <t>VELKY TERMINAL</t>
        </is>
      </c>
      <c r="D3943" t="inlineStr">
        <is>
          <t>IDT</t>
        </is>
      </c>
      <c r="E3943" t="inlineStr">
        <is>
          <t>1CEPRO</t>
        </is>
      </c>
      <c r="F3943" t="inlineStr">
        <is>
          <t>A</t>
        </is>
      </c>
      <c r="G3943" t="inlineStr">
        <is>
          <t>Renata Tunová</t>
        </is>
      </c>
      <c r="H3943" t="inlineStr">
        <is>
          <t>Palackého</t>
        </is>
      </c>
      <c r="I3943" t="inlineStr">
        <is>
          <t>371</t>
        </is>
      </c>
      <c r="J3943" t="inlineStr">
        <is>
          <t>KOLOVEČ</t>
        </is>
      </c>
      <c r="K3943" t="inlineStr">
        <is>
          <t>Domažlice</t>
        </is>
      </c>
      <c r="L3943" t="inlineStr">
        <is>
          <t>RSC</t>
        </is>
      </c>
      <c r="M3943" t="inlineStr">
        <is>
          <t>Horejš Vladimír</t>
        </is>
      </c>
      <c r="N3943" t="inlineStr">
        <is>
          <t>49.483154</t>
        </is>
      </c>
      <c r="O3943" t="inlineStr">
        <is>
          <t>13.114736</t>
        </is>
      </c>
      <c r="P3943" t="n">
        <v>18570.38</v>
      </c>
    </row>
    <row r="3944">
      <c r="A3944" t="n">
        <v>15922401</v>
      </c>
      <c r="B3944" t="n">
        <v>85922401</v>
      </c>
      <c r="C3944" t="inlineStr">
        <is>
          <t>VELKY TERMINAL</t>
        </is>
      </c>
      <c r="D3944" t="inlineStr">
        <is>
          <t>PETROL</t>
        </is>
      </c>
      <c r="E3944" t="inlineStr">
        <is>
          <t>1SHELL</t>
        </is>
      </c>
      <c r="F3944" t="inlineStr">
        <is>
          <t>A</t>
        </is>
      </c>
      <c r="G3944" t="inlineStr">
        <is>
          <t>Shell Studenec u Horek</t>
        </is>
      </c>
      <c r="H3944" t="inlineStr">
        <is>
          <t>Studenec</t>
        </is>
      </c>
      <c r="I3944" t="inlineStr">
        <is>
          <t>381</t>
        </is>
      </c>
      <c r="J3944" t="inlineStr">
        <is>
          <t>STUDENEC</t>
        </is>
      </c>
      <c r="K3944" t="inlineStr">
        <is>
          <t>Semily</t>
        </is>
      </c>
      <c r="L3944" t="inlineStr">
        <is>
          <t>RSD</t>
        </is>
      </c>
      <c r="M3944" t="inlineStr">
        <is>
          <t>Luňáček Jan</t>
        </is>
      </c>
      <c r="N3944" t="inlineStr">
        <is>
          <t>50.543699</t>
        </is>
      </c>
      <c r="O3944" t="inlineStr">
        <is>
          <t>15.562470</t>
        </is>
      </c>
      <c r="P3944" t="n">
        <v>18553.08</v>
      </c>
    </row>
    <row r="3945">
      <c r="A3945" t="n">
        <v>14917027</v>
      </c>
      <c r="B3945" t="n">
        <v>84917027</v>
      </c>
      <c r="C3945" t="inlineStr">
        <is>
          <t>VELKY TERMINAL</t>
        </is>
      </c>
      <c r="D3945" t="inlineStr">
        <is>
          <t>PETROL</t>
        </is>
      </c>
      <c r="E3945" t="inlineStr">
        <is>
          <t>1MOL</t>
        </is>
      </c>
      <c r="F3945" t="inlineStr">
        <is>
          <t>A</t>
        </is>
      </c>
      <c r="G3945" t="inlineStr">
        <is>
          <t>MOL Česká republika, s.r.o.</t>
        </is>
      </c>
      <c r="H3945" t="inlineStr">
        <is>
          <t>Lukavecká (ČS)</t>
        </is>
      </c>
      <c r="I3945" t="inlineStr">
        <is>
          <t>1115</t>
        </is>
      </c>
      <c r="J3945" t="inlineStr">
        <is>
          <t>LOVOSICE</t>
        </is>
      </c>
      <c r="K3945" t="inlineStr">
        <is>
          <t>Litoměřice</t>
        </is>
      </c>
      <c r="L3945" t="inlineStr">
        <is>
          <t>RSD</t>
        </is>
      </c>
      <c r="M3945" t="inlineStr">
        <is>
          <t>Šticha Milan</t>
        </is>
      </c>
      <c r="N3945" t="inlineStr">
        <is>
          <t>50.507134</t>
        </is>
      </c>
      <c r="O3945" t="inlineStr">
        <is>
          <t>14.064815</t>
        </is>
      </c>
      <c r="P3945" t="n">
        <v>18547.31</v>
      </c>
    </row>
    <row r="3946">
      <c r="A3946" t="n">
        <v>17939302</v>
      </c>
      <c r="B3946" t="n">
        <v>87939302</v>
      </c>
      <c r="C3946" t="inlineStr">
        <is>
          <t>VELKY TERMINAL</t>
        </is>
      </c>
      <c r="D3946" t="inlineStr">
        <is>
          <t>IDT</t>
        </is>
      </c>
      <c r="E3946" t="inlineStr">
        <is>
          <t>1CEPRO</t>
        </is>
      </c>
      <c r="F3946" t="inlineStr">
        <is>
          <t>A</t>
        </is>
      </c>
      <c r="G3946" t="inlineStr">
        <is>
          <t>Jakub Soukeník (EUROOIL)</t>
        </is>
      </c>
      <c r="H3946" t="inlineStr">
        <is>
          <t>Pražská</t>
        </is>
      </c>
      <c r="I3946" t="inlineStr">
        <is>
          <t>244</t>
        </is>
      </c>
      <c r="J3946" t="inlineStr">
        <is>
          <t>OLOMOUC - ŘEPČÍN</t>
        </is>
      </c>
      <c r="K3946" t="inlineStr">
        <is>
          <t>Olomouc</t>
        </is>
      </c>
      <c r="L3946" t="inlineStr">
        <is>
          <t>RSG</t>
        </is>
      </c>
      <c r="M3946" t="inlineStr">
        <is>
          <t>Dolníček Richard</t>
        </is>
      </c>
      <c r="N3946" t="inlineStr">
        <is>
          <t>49.602784</t>
        </is>
      </c>
      <c r="O3946" t="inlineStr">
        <is>
          <t>17.222024</t>
        </is>
      </c>
      <c r="P3946" t="n">
        <v>18540.35</v>
      </c>
    </row>
    <row r="3947">
      <c r="A3947" t="n">
        <v>11526546</v>
      </c>
      <c r="B3947" t="n">
        <v>81526546</v>
      </c>
      <c r="C3947" t="inlineStr">
        <is>
          <t>VELKY TERMINAL</t>
        </is>
      </c>
      <c r="D3947" t="inlineStr">
        <is>
          <t>KA PARTNERS</t>
        </is>
      </c>
      <c r="E3947" t="inlineStr">
        <is>
          <t>1LAG</t>
        </is>
      </c>
      <c r="F3947" t="inlineStr">
        <is>
          <t>A</t>
        </is>
      </c>
      <c r="G3947" t="inlineStr">
        <is>
          <t>RELAY (metro Karlovo náměstí)</t>
        </is>
      </c>
      <c r="H3947" t="inlineStr">
        <is>
          <t>Karlovo náměstí (vestibul metra Karlovo náměstí)</t>
        </is>
      </c>
      <c r="I3947" t="inlineStr"/>
      <c r="J3947" t="inlineStr">
        <is>
          <t>PRAHA 2 - NOVÉ MĚSTO</t>
        </is>
      </c>
      <c r="K3947" t="inlineStr">
        <is>
          <t>Praha</t>
        </is>
      </c>
      <c r="L3947" t="inlineStr">
        <is>
          <t>RSA</t>
        </is>
      </c>
      <c r="M3947" t="inlineStr">
        <is>
          <t>Fiedler Miroslav</t>
        </is>
      </c>
      <c r="N3947" t="inlineStr">
        <is>
          <t>50.075994</t>
        </is>
      </c>
      <c r="O3947" t="inlineStr">
        <is>
          <t>14.419367</t>
        </is>
      </c>
      <c r="P3947" t="n">
        <v>18535.12</v>
      </c>
    </row>
    <row r="3948">
      <c r="A3948" t="n">
        <v>31201709</v>
      </c>
      <c r="B3948" t="n">
        <v>71200158</v>
      </c>
      <c r="C3948" t="inlineStr">
        <is>
          <t>LI</t>
        </is>
      </c>
      <c r="D3948" t="inlineStr">
        <is>
          <t>ČESKÁ POŠTA</t>
        </is>
      </c>
      <c r="E3948" t="inlineStr">
        <is>
          <t>1POSTA</t>
        </is>
      </c>
      <c r="F3948" t="inlineStr">
        <is>
          <t>P</t>
        </is>
      </c>
      <c r="G3948" t="inlineStr">
        <is>
          <t>Česká pošta - Kralupy nad Vltavou 1</t>
        </is>
      </c>
      <c r="H3948" t="inlineStr">
        <is>
          <t>Nerudova</t>
        </is>
      </c>
      <c r="I3948" t="inlineStr">
        <is>
          <t>880/9</t>
        </is>
      </c>
      <c r="J3948" t="inlineStr">
        <is>
          <t>KRALUPY NAD VLTAVOU</t>
        </is>
      </c>
      <c r="K3948" t="inlineStr">
        <is>
          <t>Mělník</t>
        </is>
      </c>
      <c r="L3948" t="inlineStr">
        <is>
          <t>RSA</t>
        </is>
      </c>
      <c r="M3948" t="inlineStr">
        <is>
          <t>Vlk Pavel</t>
        </is>
      </c>
      <c r="N3948" t="inlineStr">
        <is>
          <t>50.238939</t>
        </is>
      </c>
      <c r="O3948" t="inlineStr">
        <is>
          <t>14.307766</t>
        </is>
      </c>
      <c r="P3948" t="n">
        <v>18529.23</v>
      </c>
    </row>
    <row r="3949">
      <c r="A3949" t="n">
        <v>17916701</v>
      </c>
      <c r="B3949" t="n">
        <v>87916701</v>
      </c>
      <c r="C3949" t="inlineStr">
        <is>
          <t>VELKY TERMINAL</t>
        </is>
      </c>
      <c r="D3949" t="inlineStr">
        <is>
          <t>IDT</t>
        </is>
      </c>
      <c r="E3949" t="inlineStr">
        <is>
          <t>4OSTATNI</t>
        </is>
      </c>
      <c r="F3949" t="inlineStr">
        <is>
          <t>A</t>
        </is>
      </c>
      <c r="G3949" t="inlineStr">
        <is>
          <t>Topmarvel s.r.o.</t>
        </is>
      </c>
      <c r="H3949" t="inlineStr">
        <is>
          <t>K Srdečníku</t>
        </is>
      </c>
      <c r="I3949" t="inlineStr">
        <is>
          <t>499</t>
        </is>
      </c>
      <c r="J3949" t="inlineStr">
        <is>
          <t>SLAVKOV U OPAVY</t>
        </is>
      </c>
      <c r="K3949" t="inlineStr">
        <is>
          <t>Opava</t>
        </is>
      </c>
      <c r="L3949" t="inlineStr">
        <is>
          <t>RSG</t>
        </is>
      </c>
      <c r="M3949" t="inlineStr">
        <is>
          <t>Brindžák Michal</t>
        </is>
      </c>
      <c r="N3949" t="inlineStr">
        <is>
          <t>49.920376</t>
        </is>
      </c>
      <c r="O3949" t="inlineStr">
        <is>
          <t>17.842108</t>
        </is>
      </c>
      <c r="P3949" t="n">
        <v>18518.08</v>
      </c>
    </row>
    <row r="3950">
      <c r="A3950" t="n">
        <v>11224016</v>
      </c>
      <c r="B3950" t="n">
        <v>81224016</v>
      </c>
      <c r="C3950" t="inlineStr">
        <is>
          <t>VELKY TERMINAL</t>
        </is>
      </c>
      <c r="D3950" t="inlineStr">
        <is>
          <t>ČESKÁ POŠTA</t>
        </is>
      </c>
      <c r="E3950" t="inlineStr">
        <is>
          <t>1POSTA</t>
        </is>
      </c>
      <c r="F3950" t="inlineStr">
        <is>
          <t>P</t>
        </is>
      </c>
      <c r="G3950" t="inlineStr">
        <is>
          <t>Česká pošta - Kouřim</t>
        </is>
      </c>
      <c r="H3950" t="inlineStr">
        <is>
          <t>Mírové náměstí</t>
        </is>
      </c>
      <c r="I3950" t="inlineStr">
        <is>
          <t>145</t>
        </is>
      </c>
      <c r="J3950" t="inlineStr">
        <is>
          <t>KOUŘIM</t>
        </is>
      </c>
      <c r="K3950" t="inlineStr">
        <is>
          <t>Kolín</t>
        </is>
      </c>
      <c r="L3950" t="inlineStr">
        <is>
          <t>RSA</t>
        </is>
      </c>
      <c r="M3950" t="inlineStr">
        <is>
          <t>Česnek Miroslav</t>
        </is>
      </c>
      <c r="N3950" t="inlineStr">
        <is>
          <t>50.002362</t>
        </is>
      </c>
      <c r="O3950" t="inlineStr">
        <is>
          <t>14.977589</t>
        </is>
      </c>
      <c r="P3950" t="n">
        <v>18509.23</v>
      </c>
    </row>
    <row r="3951">
      <c r="A3951" t="n">
        <v>16944506</v>
      </c>
      <c r="B3951" t="n">
        <v>86944506</v>
      </c>
      <c r="C3951" t="inlineStr">
        <is>
          <t>VELKY TERMINAL</t>
        </is>
      </c>
      <c r="D3951" t="inlineStr">
        <is>
          <t>IDT</t>
        </is>
      </c>
      <c r="E3951" t="inlineStr">
        <is>
          <t>3A+S</t>
        </is>
      </c>
      <c r="F3951" t="inlineStr">
        <is>
          <t>A</t>
        </is>
      </c>
      <c r="G3951" t="inlineStr">
        <is>
          <t>A + S, s.r.o.</t>
        </is>
      </c>
      <c r="H3951" t="inlineStr">
        <is>
          <t>Višňové (ČS PHM, p.č. st. 376)</t>
        </is>
      </c>
      <c r="I3951" t="inlineStr"/>
      <c r="J3951" t="inlineStr">
        <is>
          <t>VIŠŇOVÉ</t>
        </is>
      </c>
      <c r="K3951" t="inlineStr">
        <is>
          <t>Znojmo</t>
        </is>
      </c>
      <c r="L3951" t="inlineStr">
        <is>
          <t>RSB</t>
        </is>
      </c>
      <c r="M3951" t="inlineStr">
        <is>
          <t>Koutný Roman</t>
        </is>
      </c>
      <c r="N3951" t="inlineStr">
        <is>
          <t>48.989177</t>
        </is>
      </c>
      <c r="O3951" t="inlineStr">
        <is>
          <t>16.143613</t>
        </is>
      </c>
      <c r="P3951" t="n">
        <v>18479.81</v>
      </c>
    </row>
    <row r="3952">
      <c r="A3952" t="n">
        <v>13933901</v>
      </c>
      <c r="B3952" t="n">
        <v>83933901</v>
      </c>
      <c r="C3952" t="inlineStr">
        <is>
          <t>VELKY TERMINAL</t>
        </is>
      </c>
      <c r="D3952" t="inlineStr">
        <is>
          <t>IDT</t>
        </is>
      </c>
      <c r="E3952" t="inlineStr">
        <is>
          <t>4OSTATNI</t>
        </is>
      </c>
      <c r="F3952" t="inlineStr">
        <is>
          <t>A</t>
        </is>
      </c>
      <c r="G3952" t="inlineStr">
        <is>
          <t>Stanislav Šefl - MEDOS</t>
        </is>
      </c>
      <c r="H3952" t="inlineStr">
        <is>
          <t>Závodu míru</t>
        </is>
      </c>
      <c r="I3952" t="inlineStr">
        <is>
          <t>897/82</t>
        </is>
      </c>
      <c r="J3952" t="inlineStr">
        <is>
          <t>KARLOVY VARY - STARÁ ROLE</t>
        </is>
      </c>
      <c r="K3952" t="inlineStr">
        <is>
          <t>Karlovy Vary</t>
        </is>
      </c>
      <c r="L3952" t="inlineStr">
        <is>
          <t>RSC</t>
        </is>
      </c>
      <c r="M3952" t="inlineStr">
        <is>
          <t>Beneš Lukáš</t>
        </is>
      </c>
      <c r="N3952" t="inlineStr">
        <is>
          <t>50.244680</t>
        </is>
      </c>
      <c r="O3952" t="inlineStr">
        <is>
          <t>12.833270</t>
        </is>
      </c>
      <c r="P3952" t="n">
        <v>18473.92</v>
      </c>
    </row>
    <row r="3953">
      <c r="A3953" t="n">
        <v>36200996</v>
      </c>
      <c r="B3953" t="n">
        <v>76200106</v>
      </c>
      <c r="C3953" t="inlineStr">
        <is>
          <t>LI</t>
        </is>
      </c>
      <c r="D3953" t="inlineStr">
        <is>
          <t>ČESKÁ POŠTA</t>
        </is>
      </c>
      <c r="E3953" t="inlineStr">
        <is>
          <t>1POSTA</t>
        </is>
      </c>
      <c r="F3953" t="inlineStr">
        <is>
          <t>P</t>
        </is>
      </c>
      <c r="G3953" t="inlineStr">
        <is>
          <t>Česká pošta - Boskovice</t>
        </is>
      </c>
      <c r="H3953" t="inlineStr">
        <is>
          <t>Hybešova</t>
        </is>
      </c>
      <c r="I3953" t="inlineStr">
        <is>
          <t>1009/1</t>
        </is>
      </c>
      <c r="J3953" t="inlineStr">
        <is>
          <t>BOSKOVICE</t>
        </is>
      </c>
      <c r="K3953" t="inlineStr">
        <is>
          <t>Blansko</t>
        </is>
      </c>
      <c r="L3953" t="inlineStr">
        <is>
          <t>RSE</t>
        </is>
      </c>
      <c r="M3953" t="inlineStr">
        <is>
          <t>Šír Daniel</t>
        </is>
      </c>
      <c r="N3953" t="inlineStr">
        <is>
          <t>49.490367</t>
        </is>
      </c>
      <c r="O3953" t="inlineStr">
        <is>
          <t>16.663494</t>
        </is>
      </c>
      <c r="P3953" t="n">
        <v>18472.31</v>
      </c>
    </row>
    <row r="3954">
      <c r="A3954" t="n">
        <v>37200903</v>
      </c>
      <c r="B3954" t="n">
        <v>77200530</v>
      </c>
      <c r="C3954" t="inlineStr">
        <is>
          <t>LI</t>
        </is>
      </c>
      <c r="D3954" t="inlineStr">
        <is>
          <t>ČESKÁ POŠTA</t>
        </is>
      </c>
      <c r="E3954" t="inlineStr">
        <is>
          <t>1POSTA</t>
        </is>
      </c>
      <c r="F3954" t="inlineStr">
        <is>
          <t>P</t>
        </is>
      </c>
      <c r="G3954" t="inlineStr">
        <is>
          <t>Česká pošta - Hranice 1</t>
        </is>
      </c>
      <c r="H3954" t="inlineStr">
        <is>
          <t>Tř. 1. máje</t>
        </is>
      </c>
      <c r="I3954" t="inlineStr">
        <is>
          <t>1901</t>
        </is>
      </c>
      <c r="J3954" t="inlineStr">
        <is>
          <t>HRANICE - HRANICE I-MĚSTO</t>
        </is>
      </c>
      <c r="K3954" t="inlineStr">
        <is>
          <t>Přerov</t>
        </is>
      </c>
      <c r="L3954" t="inlineStr">
        <is>
          <t>RSG</t>
        </is>
      </c>
      <c r="M3954" t="inlineStr">
        <is>
          <t>Herman Petr</t>
        </is>
      </c>
      <c r="N3954" t="inlineStr">
        <is>
          <t>49.552987</t>
        </is>
      </c>
      <c r="O3954" t="inlineStr">
        <is>
          <t>17.736128</t>
        </is>
      </c>
      <c r="P3954" t="n">
        <v>18467.69</v>
      </c>
    </row>
    <row r="3955">
      <c r="A3955" t="n">
        <v>13636501</v>
      </c>
      <c r="B3955" t="n">
        <v>83636501</v>
      </c>
      <c r="C3955" t="inlineStr">
        <is>
          <t>VELKY TERMINAL</t>
        </is>
      </c>
      <c r="D3955" t="inlineStr">
        <is>
          <t>IDT</t>
        </is>
      </c>
      <c r="E3955" t="inlineStr">
        <is>
          <t>4OSTATNI</t>
        </is>
      </c>
      <c r="F3955" t="inlineStr">
        <is>
          <t>A</t>
        </is>
      </c>
      <c r="G3955" t="inlineStr">
        <is>
          <t>Petr Slanec</t>
        </is>
      </c>
      <c r="H3955" t="inlineStr">
        <is>
          <t>Borská</t>
        </is>
      </c>
      <c r="I3955" t="inlineStr">
        <is>
          <t>588/13</t>
        </is>
      </c>
      <c r="J3955" t="inlineStr">
        <is>
          <t>PLZEŇ - JIŽNÍ PŘEDMĚSTÍ</t>
        </is>
      </c>
      <c r="K3955" t="inlineStr">
        <is>
          <t>Plzeň-město</t>
        </is>
      </c>
      <c r="L3955" t="inlineStr">
        <is>
          <t>RSC</t>
        </is>
      </c>
      <c r="M3955" t="inlineStr">
        <is>
          <t>Horejš Vladimír</t>
        </is>
      </c>
      <c r="N3955" t="inlineStr">
        <is>
          <t>49.739833</t>
        </is>
      </c>
      <c r="O3955" t="inlineStr">
        <is>
          <t>13.369694</t>
        </is>
      </c>
      <c r="P3955" t="n">
        <v>18458.65</v>
      </c>
    </row>
    <row r="3956">
      <c r="A3956" t="n">
        <v>13620101</v>
      </c>
      <c r="B3956" t="n">
        <v>83620101</v>
      </c>
      <c r="C3956" t="inlineStr">
        <is>
          <t>VELKY TERMINAL</t>
        </is>
      </c>
      <c r="D3956" t="inlineStr">
        <is>
          <t>IDT</t>
        </is>
      </c>
      <c r="E3956" t="inlineStr">
        <is>
          <t>3SOUKUP</t>
        </is>
      </c>
      <c r="F3956" t="inlineStr">
        <is>
          <t>A</t>
        </is>
      </c>
      <c r="G3956" t="inlineStr">
        <is>
          <t>Petr Soukup</t>
        </is>
      </c>
      <c r="H3956" t="inlineStr">
        <is>
          <t>Karla Steinera</t>
        </is>
      </c>
      <c r="I3956" t="inlineStr">
        <is>
          <t>1075/6</t>
        </is>
      </c>
      <c r="J3956" t="inlineStr">
        <is>
          <t>PLZEŇ</t>
        </is>
      </c>
      <c r="K3956" t="inlineStr">
        <is>
          <t>Plzeň-město</t>
        </is>
      </c>
      <c r="L3956" t="inlineStr">
        <is>
          <t>RSC</t>
        </is>
      </c>
      <c r="M3956" t="inlineStr">
        <is>
          <t>Havlíček Vladislav</t>
        </is>
      </c>
      <c r="N3956" t="inlineStr">
        <is>
          <t>49.743343</t>
        </is>
      </c>
      <c r="O3956" t="inlineStr">
        <is>
          <t>13.329825</t>
        </is>
      </c>
      <c r="P3956" t="n">
        <v>18455.38</v>
      </c>
    </row>
    <row r="3957">
      <c r="A3957" t="n">
        <v>13711501</v>
      </c>
      <c r="B3957" t="n">
        <v>83711501</v>
      </c>
      <c r="C3957" t="inlineStr">
        <is>
          <t>VELKY TERMINAL</t>
        </is>
      </c>
      <c r="D3957" t="inlineStr">
        <is>
          <t>IDT</t>
        </is>
      </c>
      <c r="E3957" t="inlineStr">
        <is>
          <t>2COOP</t>
        </is>
      </c>
      <c r="F3957" t="inlineStr">
        <is>
          <t>A</t>
        </is>
      </c>
      <c r="G3957" t="inlineStr">
        <is>
          <t>Západočeské konzumní družstvo Sušice</t>
        </is>
      </c>
      <c r="H3957" t="inlineStr">
        <is>
          <t>Nádražní</t>
        </is>
      </c>
      <c r="I3957" t="inlineStr">
        <is>
          <t>20</t>
        </is>
      </c>
      <c r="J3957" t="inlineStr">
        <is>
          <t>STAŇKOV - STAŇKOV II</t>
        </is>
      </c>
      <c r="K3957" t="inlineStr">
        <is>
          <t>Domažlice</t>
        </is>
      </c>
      <c r="L3957" t="inlineStr">
        <is>
          <t>RSC</t>
        </is>
      </c>
      <c r="M3957" t="inlineStr">
        <is>
          <t>Horejš Vladimír</t>
        </is>
      </c>
      <c r="N3957" t="inlineStr">
        <is>
          <t>49.550451</t>
        </is>
      </c>
      <c r="O3957" t="inlineStr">
        <is>
          <t>13.072797</t>
        </is>
      </c>
      <c r="P3957" t="n">
        <v>18452.69</v>
      </c>
    </row>
    <row r="3958">
      <c r="A3958" t="n">
        <v>17705031</v>
      </c>
      <c r="B3958" t="n">
        <v>87705031</v>
      </c>
      <c r="C3958" t="inlineStr">
        <is>
          <t>VELKY TERMINAL</t>
        </is>
      </c>
      <c r="D3958" t="inlineStr">
        <is>
          <t>KA PARTNERS</t>
        </is>
      </c>
      <c r="E3958" t="inlineStr">
        <is>
          <t>1HRUSKA</t>
        </is>
      </c>
      <c r="F3958" t="inlineStr">
        <is>
          <t>A</t>
        </is>
      </c>
      <c r="G3958" t="inlineStr">
        <is>
          <t>H R U Š K A , spol. s r.o.</t>
        </is>
      </c>
      <c r="H3958" t="inlineStr">
        <is>
          <t>Čsl. armády</t>
        </is>
      </c>
      <c r="I3958" t="inlineStr">
        <is>
          <t>794/61</t>
        </is>
      </c>
      <c r="J3958" t="inlineStr">
        <is>
          <t>KRNOV - POD CVILÍNEM</t>
        </is>
      </c>
      <c r="K3958" t="inlineStr">
        <is>
          <t>Bruntál</t>
        </is>
      </c>
      <c r="L3958" t="inlineStr">
        <is>
          <t>RSG</t>
        </is>
      </c>
      <c r="M3958" t="inlineStr">
        <is>
          <t>Gelnar Ivo</t>
        </is>
      </c>
      <c r="N3958" t="inlineStr">
        <is>
          <t>50.081355</t>
        </is>
      </c>
      <c r="O3958" t="inlineStr">
        <is>
          <t>17.691198</t>
        </is>
      </c>
      <c r="P3958" t="n">
        <v>18446.35</v>
      </c>
    </row>
    <row r="3959">
      <c r="A3959" t="n">
        <v>17762405</v>
      </c>
      <c r="B3959" t="n">
        <v>87762405</v>
      </c>
      <c r="C3959" t="inlineStr">
        <is>
          <t>VELKY TERMINAL</t>
        </is>
      </c>
      <c r="D3959" t="inlineStr">
        <is>
          <t>KA PARTNERS</t>
        </is>
      </c>
      <c r="E3959" t="inlineStr">
        <is>
          <t>1HRUSKA</t>
        </is>
      </c>
      <c r="F3959" t="inlineStr">
        <is>
          <t>A</t>
        </is>
      </c>
      <c r="G3959" t="inlineStr">
        <is>
          <t>H R U Š K A , spol. s r.o.</t>
        </is>
      </c>
      <c r="H3959" t="inlineStr">
        <is>
          <t>Bystřice</t>
        </is>
      </c>
      <c r="I3959" t="inlineStr">
        <is>
          <t>1605</t>
        </is>
      </c>
      <c r="J3959" t="inlineStr">
        <is>
          <t>BYSTŘICE</t>
        </is>
      </c>
      <c r="K3959" t="inlineStr">
        <is>
          <t>Frýdek-Místek</t>
        </is>
      </c>
      <c r="L3959" t="inlineStr">
        <is>
          <t>RSG</t>
        </is>
      </c>
      <c r="M3959" t="inlineStr">
        <is>
          <t>Herman Michal</t>
        </is>
      </c>
      <c r="N3959" t="inlineStr">
        <is>
          <t>49.634270</t>
        </is>
      </c>
      <c r="O3959" t="inlineStr">
        <is>
          <t>18.724799</t>
        </is>
      </c>
      <c r="P3959" t="n">
        <v>18439.42</v>
      </c>
    </row>
    <row r="3960">
      <c r="A3960" t="n">
        <v>31201032</v>
      </c>
      <c r="B3960" t="n">
        <v>71201032</v>
      </c>
      <c r="C3960" t="inlineStr">
        <is>
          <t>LI</t>
        </is>
      </c>
      <c r="D3960" t="inlineStr">
        <is>
          <t>ČESKÁ POŠTA</t>
        </is>
      </c>
      <c r="E3960" t="inlineStr">
        <is>
          <t>1POSTA</t>
        </is>
      </c>
      <c r="F3960" t="inlineStr">
        <is>
          <t>P</t>
        </is>
      </c>
      <c r="G3960" t="inlineStr">
        <is>
          <t>Česká pošta - Mělník 1</t>
        </is>
      </c>
      <c r="H3960" t="inlineStr">
        <is>
          <t>Tyršova</t>
        </is>
      </c>
      <c r="I3960" t="inlineStr">
        <is>
          <t>100/12</t>
        </is>
      </c>
      <c r="J3960" t="inlineStr">
        <is>
          <t>MĚLNÍK</t>
        </is>
      </c>
      <c r="K3960" t="inlineStr">
        <is>
          <t>Mělník</t>
        </is>
      </c>
      <c r="L3960" t="inlineStr">
        <is>
          <t>RSA</t>
        </is>
      </c>
      <c r="M3960" t="inlineStr">
        <is>
          <t>Vlk Pavel</t>
        </is>
      </c>
      <c r="N3960" t="inlineStr">
        <is>
          <t>50.352747</t>
        </is>
      </c>
      <c r="O3960" t="inlineStr">
        <is>
          <t>14.476459</t>
        </is>
      </c>
      <c r="P3960" t="n">
        <v>18433.46</v>
      </c>
    </row>
    <row r="3961">
      <c r="A3961" t="n">
        <v>13201099</v>
      </c>
      <c r="B3961" t="n">
        <v>83201001</v>
      </c>
      <c r="C3961" t="inlineStr">
        <is>
          <t>VELKY TERMINAL</t>
        </is>
      </c>
      <c r="D3961" t="inlineStr">
        <is>
          <t>ČESKÁ POŠTA</t>
        </is>
      </c>
      <c r="E3961" t="inlineStr">
        <is>
          <t>1POSTA</t>
        </is>
      </c>
      <c r="F3961" t="inlineStr">
        <is>
          <t>P</t>
        </is>
      </c>
      <c r="G3961" t="inlineStr">
        <is>
          <t>Česká pošta - Plzeň 1</t>
        </is>
      </c>
      <c r="H3961" t="inlineStr">
        <is>
          <t>Solní</t>
        </is>
      </c>
      <c r="I3961" t="inlineStr">
        <is>
          <t>260/20</t>
        </is>
      </c>
      <c r="J3961" t="inlineStr">
        <is>
          <t>PLZEŇ - VNITŘNÍ MĚSTO</t>
        </is>
      </c>
      <c r="K3961" t="inlineStr">
        <is>
          <t>Plzeň-město</t>
        </is>
      </c>
      <c r="L3961" t="inlineStr">
        <is>
          <t>RSC</t>
        </is>
      </c>
      <c r="M3961" t="inlineStr">
        <is>
          <t>Havlíček Vladislav</t>
        </is>
      </c>
      <c r="N3961" t="inlineStr">
        <is>
          <t>49.748391</t>
        </is>
      </c>
      <c r="O3961" t="inlineStr">
        <is>
          <t>13.374851</t>
        </is>
      </c>
      <c r="P3961" t="n">
        <v>18430.58</v>
      </c>
    </row>
    <row r="3962">
      <c r="A3962" t="n">
        <v>31201479</v>
      </c>
      <c r="B3962" t="n">
        <v>71200305</v>
      </c>
      <c r="C3962" t="inlineStr">
        <is>
          <t>LI</t>
        </is>
      </c>
      <c r="D3962" t="inlineStr">
        <is>
          <t>ČESKÁ POŠTA</t>
        </is>
      </c>
      <c r="E3962" t="inlineStr">
        <is>
          <t>1POSTA</t>
        </is>
      </c>
      <c r="F3962" t="inlineStr">
        <is>
          <t>P</t>
        </is>
      </c>
      <c r="G3962" t="inlineStr">
        <is>
          <t>Česká pošta - Praha 413</t>
        </is>
      </c>
      <c r="H3962" t="inlineStr">
        <is>
          <t>Libušská</t>
        </is>
      </c>
      <c r="I3962" t="inlineStr">
        <is>
          <t>1/204</t>
        </is>
      </c>
      <c r="J3962" t="inlineStr">
        <is>
          <t>PRAHA 4 - LIBUŠ</t>
        </is>
      </c>
      <c r="K3962" t="inlineStr">
        <is>
          <t>Praha</t>
        </is>
      </c>
      <c r="L3962" t="inlineStr">
        <is>
          <t>RSA</t>
        </is>
      </c>
      <c r="M3962" t="inlineStr">
        <is>
          <t>Myslivec Jan</t>
        </is>
      </c>
      <c r="N3962" t="inlineStr">
        <is>
          <t>50.009433</t>
        </is>
      </c>
      <c r="O3962" t="inlineStr">
        <is>
          <t>14.461697</t>
        </is>
      </c>
      <c r="P3962" t="n">
        <v>18418.85</v>
      </c>
    </row>
    <row r="3963">
      <c r="A3963" t="n">
        <v>36201106</v>
      </c>
      <c r="B3963" t="n">
        <v>76200450</v>
      </c>
      <c r="C3963" t="inlineStr">
        <is>
          <t>LI</t>
        </is>
      </c>
      <c r="D3963" t="inlineStr">
        <is>
          <t>ČESKÁ POŠTA</t>
        </is>
      </c>
      <c r="E3963" t="inlineStr">
        <is>
          <t>1POSTA</t>
        </is>
      </c>
      <c r="F3963" t="inlineStr">
        <is>
          <t>P</t>
        </is>
      </c>
      <c r="G3963" t="inlineStr">
        <is>
          <t>Česká pošta - Hodonice</t>
        </is>
      </c>
      <c r="H3963" t="inlineStr">
        <is>
          <t>U pošty</t>
        </is>
      </c>
      <c r="I3963" t="inlineStr">
        <is>
          <t>80</t>
        </is>
      </c>
      <c r="J3963" t="inlineStr">
        <is>
          <t>HODONICE</t>
        </is>
      </c>
      <c r="K3963" t="inlineStr">
        <is>
          <t>Znojmo</t>
        </is>
      </c>
      <c r="L3963" t="inlineStr">
        <is>
          <t>RSB</t>
        </is>
      </c>
      <c r="M3963" t="inlineStr">
        <is>
          <t>Koutný Roman</t>
        </is>
      </c>
      <c r="N3963" t="inlineStr">
        <is>
          <t>48.834611</t>
        </is>
      </c>
      <c r="O3963" t="inlineStr">
        <is>
          <t>16.166621</t>
        </is>
      </c>
      <c r="P3963" t="n">
        <v>18407.69</v>
      </c>
    </row>
    <row r="3964">
      <c r="A3964" t="n">
        <v>34200824</v>
      </c>
      <c r="B3964" t="n">
        <v>74200275</v>
      </c>
      <c r="C3964" t="inlineStr">
        <is>
          <t>LI</t>
        </is>
      </c>
      <c r="D3964" t="inlineStr">
        <is>
          <t>ČESKÁ POŠTA</t>
        </is>
      </c>
      <c r="E3964" t="inlineStr">
        <is>
          <t>1POSTA</t>
        </is>
      </c>
      <c r="F3964" t="inlineStr">
        <is>
          <t>P</t>
        </is>
      </c>
      <c r="G3964" t="inlineStr">
        <is>
          <t>Česká pošta - Trmice</t>
        </is>
      </c>
      <c r="H3964" t="inlineStr">
        <is>
          <t>Tyršova</t>
        </is>
      </c>
      <c r="I3964" t="inlineStr">
        <is>
          <t>869</t>
        </is>
      </c>
      <c r="J3964" t="inlineStr">
        <is>
          <t>TRMICE</t>
        </is>
      </c>
      <c r="K3964" t="inlineStr">
        <is>
          <t>Ústí nad Labem</t>
        </is>
      </c>
      <c r="L3964" t="inlineStr">
        <is>
          <t>RSD</t>
        </is>
      </c>
      <c r="M3964" t="inlineStr">
        <is>
          <t>Šticha Milan</t>
        </is>
      </c>
      <c r="N3964" t="inlineStr">
        <is>
          <t>50.651091</t>
        </is>
      </c>
      <c r="O3964" t="inlineStr">
        <is>
          <t>14.001286</t>
        </is>
      </c>
      <c r="P3964" t="n">
        <v>18406.92</v>
      </c>
    </row>
    <row r="3965">
      <c r="A3965" t="n">
        <v>17657401</v>
      </c>
      <c r="B3965" t="n">
        <v>87657401</v>
      </c>
      <c r="C3965" t="inlineStr">
        <is>
          <t>VELKY TERMINAL</t>
        </is>
      </c>
      <c r="D3965" t="inlineStr">
        <is>
          <t>IDT</t>
        </is>
      </c>
      <c r="E3965" t="inlineStr">
        <is>
          <t>4OSTATNI</t>
        </is>
      </c>
      <c r="F3965" t="inlineStr">
        <is>
          <t>A</t>
        </is>
      </c>
      <c r="G3965" t="inlineStr">
        <is>
          <t>Nicotiana s.r.o.</t>
        </is>
      </c>
      <c r="H3965" t="inlineStr">
        <is>
          <t>28. října</t>
        </is>
      </c>
      <c r="I3965" t="inlineStr">
        <is>
          <t>23/21</t>
        </is>
      </c>
      <c r="J3965" t="inlineStr">
        <is>
          <t>OSTRAVA - MORAVSKÁ OSTRAVA</t>
        </is>
      </c>
      <c r="K3965" t="inlineStr">
        <is>
          <t>Ostrava-město</t>
        </is>
      </c>
      <c r="L3965" t="inlineStr">
        <is>
          <t>RSG</t>
        </is>
      </c>
      <c r="M3965" t="inlineStr">
        <is>
          <t>Brindžák Michal</t>
        </is>
      </c>
      <c r="N3965" t="inlineStr">
        <is>
          <t>49.835996</t>
        </is>
      </c>
      <c r="O3965" t="inlineStr">
        <is>
          <t>18.293403</t>
        </is>
      </c>
      <c r="P3965" t="n">
        <v>18392.69</v>
      </c>
    </row>
    <row r="3966">
      <c r="A3966" t="n">
        <v>12923319</v>
      </c>
      <c r="B3966" t="n">
        <v>82923319</v>
      </c>
      <c r="C3966" t="inlineStr">
        <is>
          <t>VELKY TERMINAL</t>
        </is>
      </c>
      <c r="D3966" t="inlineStr">
        <is>
          <t>PETROL</t>
        </is>
      </c>
      <c r="E3966" t="inlineStr">
        <is>
          <t>1MOL</t>
        </is>
      </c>
      <c r="F3966" t="inlineStr">
        <is>
          <t>A</t>
        </is>
      </c>
      <c r="G3966" t="inlineStr">
        <is>
          <t>MOL Česká republika, s.r.o.</t>
        </is>
      </c>
      <c r="H3966" t="inlineStr">
        <is>
          <t>Rudolfovská tř.</t>
        </is>
      </c>
      <c r="I3966" t="inlineStr">
        <is>
          <t>763</t>
        </is>
      </c>
      <c r="J3966" t="inlineStr">
        <is>
          <t>ČESKÉ BUDĚJOVICE - ČESKÉ BUDĚJOVICE 4</t>
        </is>
      </c>
      <c r="K3966" t="inlineStr">
        <is>
          <t>České Budějovice</t>
        </is>
      </c>
      <c r="L3966" t="inlineStr">
        <is>
          <t>RSB</t>
        </is>
      </c>
      <c r="M3966" t="inlineStr">
        <is>
          <t>Dvořák Petr</t>
        </is>
      </c>
      <c r="N3966" t="inlineStr">
        <is>
          <t>48.980391</t>
        </is>
      </c>
      <c r="O3966" t="inlineStr">
        <is>
          <t>14.501615</t>
        </is>
      </c>
      <c r="P3966" t="n">
        <v>18382.69</v>
      </c>
    </row>
    <row r="3967">
      <c r="A3967" t="n">
        <v>12928001</v>
      </c>
      <c r="B3967" t="n">
        <v>82928001</v>
      </c>
      <c r="C3967" t="inlineStr">
        <is>
          <t>VELKY TERMINAL</t>
        </is>
      </c>
      <c r="D3967" t="inlineStr">
        <is>
          <t>IDT</t>
        </is>
      </c>
      <c r="E3967" t="inlineStr">
        <is>
          <t>4OSTATNI</t>
        </is>
      </c>
      <c r="F3967" t="inlineStr">
        <is>
          <t>A</t>
        </is>
      </c>
      <c r="G3967" t="inlineStr">
        <is>
          <t>COMETT PLUS, spol. s r.o.</t>
        </is>
      </c>
      <c r="H3967" t="inlineStr">
        <is>
          <t>Chýnovská (ČS COMETT, parc. č. 5363)</t>
        </is>
      </c>
      <c r="I3967" t="inlineStr"/>
      <c r="J3967" t="inlineStr">
        <is>
          <t>TÁBOR</t>
        </is>
      </c>
      <c r="K3967" t="inlineStr">
        <is>
          <t>Tábor</t>
        </is>
      </c>
      <c r="L3967" t="inlineStr">
        <is>
          <t>RSB</t>
        </is>
      </c>
      <c r="M3967" t="inlineStr">
        <is>
          <t>Dvořák Petr</t>
        </is>
      </c>
      <c r="N3967" t="inlineStr">
        <is>
          <t>49.408482</t>
        </is>
      </c>
      <c r="O3967" t="inlineStr">
        <is>
          <t>14.688459</t>
        </is>
      </c>
      <c r="P3967" t="n">
        <v>18370.35</v>
      </c>
    </row>
    <row r="3968">
      <c r="A3968" t="n">
        <v>17746803</v>
      </c>
      <c r="B3968" t="n">
        <v>87746803</v>
      </c>
      <c r="C3968" t="inlineStr">
        <is>
          <t>VELKY TERMINAL</t>
        </is>
      </c>
      <c r="D3968" t="inlineStr">
        <is>
          <t>KA PARTNERS</t>
        </is>
      </c>
      <c r="E3968" t="inlineStr">
        <is>
          <t>1HRUSKA</t>
        </is>
      </c>
      <c r="F3968" t="inlineStr">
        <is>
          <t>A</t>
        </is>
      </c>
      <c r="G3968" t="inlineStr">
        <is>
          <t>H R U Š K A , spol. s r.o.</t>
        </is>
      </c>
      <c r="H3968" t="inlineStr">
        <is>
          <t>Osvobození (HRUŠKA)</t>
        </is>
      </c>
      <c r="I3968" t="inlineStr"/>
      <c r="J3968" t="inlineStr">
        <is>
          <t>VŘESINA</t>
        </is>
      </c>
      <c r="K3968" t="inlineStr">
        <is>
          <t>Ostrava-město</t>
        </is>
      </c>
      <c r="L3968" t="inlineStr">
        <is>
          <t>RSG</t>
        </is>
      </c>
      <c r="M3968" t="inlineStr">
        <is>
          <t>Brindžák Michal</t>
        </is>
      </c>
      <c r="N3968" t="inlineStr">
        <is>
          <t>49.824370</t>
        </is>
      </c>
      <c r="O3968" t="inlineStr">
        <is>
          <t>18.125768</t>
        </is>
      </c>
      <c r="P3968" t="n">
        <v>18356.92</v>
      </c>
    </row>
    <row r="3969">
      <c r="A3969" t="n">
        <v>14936402</v>
      </c>
      <c r="B3969" t="n">
        <v>84936402</v>
      </c>
      <c r="C3969" t="inlineStr">
        <is>
          <t>VELKY TERMINAL</t>
        </is>
      </c>
      <c r="D3969" t="inlineStr">
        <is>
          <t>PETROL</t>
        </is>
      </c>
      <c r="E3969" t="inlineStr">
        <is>
          <t>1CSPOINT</t>
        </is>
      </c>
      <c r="F3969" t="inlineStr">
        <is>
          <t>A</t>
        </is>
      </c>
      <c r="G3969" t="inlineStr">
        <is>
          <t>JT Invest Group s.r.o.</t>
        </is>
      </c>
      <c r="H3969" t="inlineStr">
        <is>
          <t>Osvoboditelů</t>
        </is>
      </c>
      <c r="I3969" t="inlineStr">
        <is>
          <t>1948</t>
        </is>
      </c>
      <c r="J3969" t="inlineStr">
        <is>
          <t>ŽATEC</t>
        </is>
      </c>
      <c r="K3969" t="inlineStr">
        <is>
          <t>Louny</t>
        </is>
      </c>
      <c r="L3969" t="inlineStr">
        <is>
          <t>RSD</t>
        </is>
      </c>
      <c r="M3969" t="inlineStr">
        <is>
          <t>Neubert Jaroslav</t>
        </is>
      </c>
      <c r="N3969" t="inlineStr">
        <is>
          <t>50.337337</t>
        </is>
      </c>
      <c r="O3969" t="inlineStr">
        <is>
          <t>13.544931</t>
        </is>
      </c>
      <c r="P3969" t="n">
        <v>18352.38</v>
      </c>
    </row>
    <row r="3970">
      <c r="A3970" t="n">
        <v>17646301</v>
      </c>
      <c r="B3970" t="n">
        <v>87646301</v>
      </c>
      <c r="C3970" t="inlineStr">
        <is>
          <t>VELKY TERMINAL</t>
        </is>
      </c>
      <c r="D3970" t="inlineStr">
        <is>
          <t>IDT</t>
        </is>
      </c>
      <c r="E3970" t="inlineStr">
        <is>
          <t>4OSTATNI</t>
        </is>
      </c>
      <c r="F3970" t="inlineStr">
        <is>
          <t>A</t>
        </is>
      </c>
      <c r="G3970" t="inlineStr">
        <is>
          <t>Eva Theuerová</t>
        </is>
      </c>
      <c r="H3970" t="inlineStr">
        <is>
          <t>Hlavní (buňka vedle TEMPO)</t>
        </is>
      </c>
      <c r="I3970" t="inlineStr"/>
      <c r="J3970" t="inlineStr">
        <is>
          <t>ŠTĚPÁNKOVICE</t>
        </is>
      </c>
      <c r="K3970" t="inlineStr">
        <is>
          <t>Opava</t>
        </is>
      </c>
      <c r="L3970" t="inlineStr">
        <is>
          <t>RSG</t>
        </is>
      </c>
      <c r="M3970" t="inlineStr">
        <is>
          <t>Gelnar Ivo</t>
        </is>
      </c>
      <c r="N3970" t="inlineStr">
        <is>
          <t>49.958269</t>
        </is>
      </c>
      <c r="O3970" t="inlineStr">
        <is>
          <t>18.036187</t>
        </is>
      </c>
      <c r="P3970" t="n">
        <v>18331.35</v>
      </c>
    </row>
    <row r="3971">
      <c r="A3971" t="n">
        <v>13718401</v>
      </c>
      <c r="B3971" t="n">
        <v>83718401</v>
      </c>
      <c r="C3971" t="inlineStr">
        <is>
          <t>VELKY TERMINAL</t>
        </is>
      </c>
      <c r="D3971" t="inlineStr">
        <is>
          <t>KA PARTNERS</t>
        </is>
      </c>
      <c r="E3971" t="inlineStr">
        <is>
          <t>1JIP</t>
        </is>
      </c>
      <c r="F3971" t="inlineStr">
        <is>
          <t>A</t>
        </is>
      </c>
      <c r="G3971" t="inlineStr">
        <is>
          <t>JIP východočeská, a.s.</t>
        </is>
      </c>
      <c r="H3971" t="inlineStr">
        <is>
          <t>Dlouhá</t>
        </is>
      </c>
      <c r="I3971" t="inlineStr">
        <is>
          <t>634/12</t>
        </is>
      </c>
      <c r="J3971" t="inlineStr">
        <is>
          <t>HORNÍ SLAVKOV</t>
        </is>
      </c>
      <c r="K3971" t="inlineStr">
        <is>
          <t>Sokolov</t>
        </is>
      </c>
      <c r="L3971" t="inlineStr">
        <is>
          <t>RSC</t>
        </is>
      </c>
      <c r="M3971" t="inlineStr">
        <is>
          <t>Beneš Lukáš</t>
        </is>
      </c>
      <c r="N3971" t="inlineStr">
        <is>
          <t>50.138751</t>
        </is>
      </c>
      <c r="O3971" t="inlineStr">
        <is>
          <t>12.800269</t>
        </is>
      </c>
      <c r="P3971" t="n">
        <v>18329.46</v>
      </c>
    </row>
    <row r="3972">
      <c r="A3972" t="n">
        <v>34200841</v>
      </c>
      <c r="B3972" t="n">
        <v>74200369</v>
      </c>
      <c r="C3972" t="inlineStr">
        <is>
          <t>LI</t>
        </is>
      </c>
      <c r="D3972" t="inlineStr">
        <is>
          <t>ČESKÁ POŠTA</t>
        </is>
      </c>
      <c r="E3972" t="inlineStr">
        <is>
          <t>1POSTA</t>
        </is>
      </c>
      <c r="F3972" t="inlineStr">
        <is>
          <t>P</t>
        </is>
      </c>
      <c r="G3972" t="inlineStr">
        <is>
          <t>Česká pošta - Krupka 1</t>
        </is>
      </c>
      <c r="H3972" t="inlineStr">
        <is>
          <t>Karla Čapka</t>
        </is>
      </c>
      <c r="I3972" t="inlineStr">
        <is>
          <t>294</t>
        </is>
      </c>
      <c r="J3972" t="inlineStr">
        <is>
          <t>KRUPKA - MARŠOV</t>
        </is>
      </c>
      <c r="K3972" t="inlineStr">
        <is>
          <t>Teplice</t>
        </is>
      </c>
      <c r="L3972" t="inlineStr">
        <is>
          <t>RSD</t>
        </is>
      </c>
      <c r="M3972" t="inlineStr">
        <is>
          <t>Neubert Jaroslav</t>
        </is>
      </c>
      <c r="N3972" t="inlineStr">
        <is>
          <t>50.686684</t>
        </is>
      </c>
      <c r="O3972" t="inlineStr">
        <is>
          <t>13.885519</t>
        </is>
      </c>
      <c r="P3972" t="n">
        <v>18327.31</v>
      </c>
    </row>
    <row r="3973">
      <c r="A3973" t="n">
        <v>17664001</v>
      </c>
      <c r="B3973" t="n">
        <v>87664001</v>
      </c>
      <c r="C3973" t="inlineStr">
        <is>
          <t>VELKY TERMINAL</t>
        </is>
      </c>
      <c r="D3973" t="inlineStr">
        <is>
          <t>IDT</t>
        </is>
      </c>
      <c r="E3973" t="inlineStr">
        <is>
          <t>4OSTATNI</t>
        </is>
      </c>
      <c r="F3973" t="inlineStr">
        <is>
          <t>A</t>
        </is>
      </c>
      <c r="G3973" t="inlineStr">
        <is>
          <t>Milan Tejkl</t>
        </is>
      </c>
      <c r="H3973" t="inlineStr">
        <is>
          <t>nám. Míru</t>
        </is>
      </c>
      <c r="I3973" t="inlineStr">
        <is>
          <t>46</t>
        </is>
      </c>
      <c r="J3973" t="inlineStr">
        <is>
          <t>ŠTÍTY</t>
        </is>
      </c>
      <c r="K3973" t="inlineStr">
        <is>
          <t>Šumperk</t>
        </is>
      </c>
      <c r="L3973" t="inlineStr">
        <is>
          <t>RSG</t>
        </is>
      </c>
      <c r="M3973" t="inlineStr">
        <is>
          <t>Brindžák Michal</t>
        </is>
      </c>
      <c r="N3973" t="inlineStr">
        <is>
          <t>49.962289</t>
        </is>
      </c>
      <c r="O3973" t="inlineStr">
        <is>
          <t>16.762828</t>
        </is>
      </c>
      <c r="P3973" t="n">
        <v>18325.96</v>
      </c>
    </row>
    <row r="3974">
      <c r="A3974" t="n">
        <v>15933102</v>
      </c>
      <c r="B3974" t="n">
        <v>85933102</v>
      </c>
      <c r="C3974" t="inlineStr">
        <is>
          <t>VELKY TERMINAL</t>
        </is>
      </c>
      <c r="D3974" t="inlineStr">
        <is>
          <t>IDT</t>
        </is>
      </c>
      <c r="E3974" t="inlineStr">
        <is>
          <t>3ZARIS</t>
        </is>
      </c>
      <c r="F3974" t="inlineStr">
        <is>
          <t>A</t>
        </is>
      </c>
      <c r="G3974" t="inlineStr">
        <is>
          <t>ZARIS s.r.o.</t>
        </is>
      </c>
      <c r="H3974" t="inlineStr">
        <is>
          <t>Lezník</t>
        </is>
      </c>
      <c r="I3974" t="inlineStr">
        <is>
          <t>21</t>
        </is>
      </c>
      <c r="J3974" t="inlineStr">
        <is>
          <t>POLIČKA - LEZNÍK</t>
        </is>
      </c>
      <c r="K3974" t="inlineStr">
        <is>
          <t>Svitavy</t>
        </is>
      </c>
      <c r="L3974" t="inlineStr">
        <is>
          <t>RSE</t>
        </is>
      </c>
      <c r="M3974" t="inlineStr">
        <is>
          <t>Rek Lubomír</t>
        </is>
      </c>
      <c r="N3974" t="inlineStr">
        <is>
          <t>49.748739</t>
        </is>
      </c>
      <c r="O3974" t="inlineStr">
        <is>
          <t>16.269523</t>
        </is>
      </c>
      <c r="P3974" t="n">
        <v>18322.69</v>
      </c>
    </row>
    <row r="3975">
      <c r="A3975" t="n">
        <v>13711504</v>
      </c>
      <c r="B3975" t="n">
        <v>83711504</v>
      </c>
      <c r="C3975" t="inlineStr">
        <is>
          <t>VELKY TERMINAL</t>
        </is>
      </c>
      <c r="D3975" t="inlineStr">
        <is>
          <t>IDT</t>
        </is>
      </c>
      <c r="E3975" t="inlineStr">
        <is>
          <t>2COOP</t>
        </is>
      </c>
      <c r="F3975" t="inlineStr">
        <is>
          <t>A</t>
        </is>
      </c>
      <c r="G3975" t="inlineStr">
        <is>
          <t>Západočeské konzumní družstvo Sušice</t>
        </is>
      </c>
      <c r="H3975" t="inlineStr">
        <is>
          <t>Náměstí</t>
        </is>
      </c>
      <c r="I3975" t="inlineStr">
        <is>
          <t>143</t>
        </is>
      </c>
      <c r="J3975" t="inlineStr">
        <is>
          <t>KAŠPERSKÉ HORY</t>
        </is>
      </c>
      <c r="K3975" t="inlineStr">
        <is>
          <t>Klatovy</t>
        </is>
      </c>
      <c r="L3975" t="inlineStr">
        <is>
          <t>RSC</t>
        </is>
      </c>
      <c r="M3975" t="inlineStr">
        <is>
          <t>Horejš Vladimír</t>
        </is>
      </c>
      <c r="N3975" t="inlineStr">
        <is>
          <t>49.143726</t>
        </is>
      </c>
      <c r="O3975" t="inlineStr">
        <is>
          <t>13.554903</t>
        </is>
      </c>
      <c r="P3975" t="n">
        <v>18321.96</v>
      </c>
    </row>
    <row r="3976">
      <c r="A3976" t="n">
        <v>11856301</v>
      </c>
      <c r="B3976" t="n">
        <v>81856301</v>
      </c>
      <c r="C3976" t="inlineStr">
        <is>
          <t>VELKY TERMINAL</t>
        </is>
      </c>
      <c r="D3976" t="inlineStr">
        <is>
          <t>IDT</t>
        </is>
      </c>
      <c r="E3976" t="inlineStr">
        <is>
          <t>4OSTATNI</t>
        </is>
      </c>
      <c r="F3976" t="inlineStr">
        <is>
          <t>A</t>
        </is>
      </c>
      <c r="G3976" t="inlineStr">
        <is>
          <t>Adrian Pekara - AP FOTO</t>
        </is>
      </c>
      <c r="H3976" t="inlineStr">
        <is>
          <t>Washingtonova</t>
        </is>
      </c>
      <c r="I3976" t="inlineStr">
        <is>
          <t>1567/25</t>
        </is>
      </c>
      <c r="J3976" t="inlineStr">
        <is>
          <t>PRAHA 1</t>
        </is>
      </c>
      <c r="K3976" t="inlineStr">
        <is>
          <t>Praha</t>
        </is>
      </c>
      <c r="L3976" t="inlineStr">
        <is>
          <t>RSA</t>
        </is>
      </c>
      <c r="M3976" t="inlineStr">
        <is>
          <t>Fiedler Miroslav</t>
        </is>
      </c>
      <c r="N3976" t="inlineStr">
        <is>
          <t>50.082663</t>
        </is>
      </c>
      <c r="O3976" t="inlineStr">
        <is>
          <t>14.431725</t>
        </is>
      </c>
      <c r="P3976" t="n">
        <v>18321.15</v>
      </c>
    </row>
    <row r="3977">
      <c r="A3977" t="n">
        <v>11789101</v>
      </c>
      <c r="B3977" t="n">
        <v>81789101</v>
      </c>
      <c r="C3977" t="inlineStr">
        <is>
          <t>VELKY TERMINAL</t>
        </is>
      </c>
      <c r="D3977" t="inlineStr">
        <is>
          <t>IDT</t>
        </is>
      </c>
      <c r="E3977" t="inlineStr">
        <is>
          <t>4OSTATNI</t>
        </is>
      </c>
      <c r="F3977" t="inlineStr">
        <is>
          <t>A</t>
        </is>
      </c>
      <c r="G3977" t="inlineStr">
        <is>
          <t>Văn Hac Pham</t>
        </is>
      </c>
      <c r="H3977" t="inlineStr">
        <is>
          <t>Horní Počaply</t>
        </is>
      </c>
      <c r="I3977" t="inlineStr">
        <is>
          <t>30</t>
        </is>
      </c>
      <c r="J3977" t="inlineStr">
        <is>
          <t>HORNÍ POČAPLY</t>
        </is>
      </c>
      <c r="K3977" t="inlineStr">
        <is>
          <t>Mělník</t>
        </is>
      </c>
      <c r="L3977" t="inlineStr">
        <is>
          <t>RSA</t>
        </is>
      </c>
      <c r="M3977" t="inlineStr">
        <is>
          <t>Vlk Pavel</t>
        </is>
      </c>
      <c r="N3977" t="inlineStr">
        <is>
          <t>50.425519</t>
        </is>
      </c>
      <c r="O3977" t="inlineStr">
        <is>
          <t>14.389507</t>
        </is>
      </c>
      <c r="P3977" t="n">
        <v>18311.54</v>
      </c>
    </row>
    <row r="3978">
      <c r="A3978" t="n">
        <v>14656701</v>
      </c>
      <c r="B3978" t="n">
        <v>84656701</v>
      </c>
      <c r="C3978" t="inlineStr">
        <is>
          <t>VELKY TERMINAL</t>
        </is>
      </c>
      <c r="D3978" t="inlineStr">
        <is>
          <t>IDT</t>
        </is>
      </c>
      <c r="E3978" t="inlineStr">
        <is>
          <t>4OSTATNI</t>
        </is>
      </c>
      <c r="F3978" t="inlineStr">
        <is>
          <t>A</t>
        </is>
      </c>
      <c r="G3978" t="inlineStr">
        <is>
          <t>Iva Kozlovská</t>
        </is>
      </c>
      <c r="H3978" t="inlineStr">
        <is>
          <t>Masarykova</t>
        </is>
      </c>
      <c r="I3978" t="inlineStr">
        <is>
          <t>278</t>
        </is>
      </c>
      <c r="J3978" t="inlineStr">
        <is>
          <t>ŽELEZNÝ BROD</t>
        </is>
      </c>
      <c r="K3978" t="inlineStr">
        <is>
          <t>Jablonec nad Nisou</t>
        </is>
      </c>
      <c r="L3978" t="inlineStr">
        <is>
          <t>RSD</t>
        </is>
      </c>
      <c r="M3978" t="inlineStr">
        <is>
          <t>Luňáček Jan</t>
        </is>
      </c>
      <c r="N3978" t="inlineStr">
        <is>
          <t>50.640757</t>
        </is>
      </c>
      <c r="O3978" t="inlineStr">
        <is>
          <t>15.257167</t>
        </is>
      </c>
      <c r="P3978" t="n">
        <v>18292.88</v>
      </c>
    </row>
    <row r="3979">
      <c r="A3979" t="n">
        <v>11534501</v>
      </c>
      <c r="B3979" t="n">
        <v>81534501</v>
      </c>
      <c r="C3979" t="inlineStr">
        <is>
          <t>VELKY TERMINAL</t>
        </is>
      </c>
      <c r="D3979" t="inlineStr">
        <is>
          <t>IDT</t>
        </is>
      </c>
      <c r="E3979" t="inlineStr">
        <is>
          <t>4OSTATNI</t>
        </is>
      </c>
      <c r="F3979" t="inlineStr">
        <is>
          <t>A</t>
        </is>
      </c>
      <c r="G3979" t="inlineStr">
        <is>
          <t>Ing. Zdeněk Kinter - Trafika u Penny</t>
        </is>
      </c>
      <c r="H3979" t="inlineStr">
        <is>
          <t>Chmelova (stánek)</t>
        </is>
      </c>
      <c r="I3979" t="inlineStr"/>
      <c r="J3979" t="inlineStr">
        <is>
          <t>KRALUPY NAD VLTAVOU</t>
        </is>
      </c>
      <c r="K3979" t="inlineStr">
        <is>
          <t>Mělník</t>
        </is>
      </c>
      <c r="L3979" t="inlineStr">
        <is>
          <t>RSA</t>
        </is>
      </c>
      <c r="M3979" t="inlineStr">
        <is>
          <t>Vlk Pavel</t>
        </is>
      </c>
      <c r="N3979" t="inlineStr">
        <is>
          <t>50.241290</t>
        </is>
      </c>
      <c r="O3979" t="inlineStr">
        <is>
          <t>14.308915</t>
        </is>
      </c>
      <c r="P3979" t="n">
        <v>18292.77</v>
      </c>
    </row>
    <row r="3980">
      <c r="A3980" t="n">
        <v>11104015</v>
      </c>
      <c r="B3980" t="n">
        <v>81104015</v>
      </c>
      <c r="C3980" t="inlineStr">
        <is>
          <t>VELKY TERMINAL</t>
        </is>
      </c>
      <c r="D3980" t="inlineStr">
        <is>
          <t>ČESKÁ POŠTA</t>
        </is>
      </c>
      <c r="E3980" t="inlineStr">
        <is>
          <t>1POSTA</t>
        </is>
      </c>
      <c r="F3980" t="inlineStr">
        <is>
          <t>P</t>
        </is>
      </c>
      <c r="G3980" t="inlineStr">
        <is>
          <t>Česká pošta - Praha 415</t>
        </is>
      </c>
      <c r="H3980" t="inlineStr">
        <is>
          <t>Podjavorinské</t>
        </is>
      </c>
      <c r="I3980" t="inlineStr">
        <is>
          <t>1595/1</t>
        </is>
      </c>
      <c r="J3980" t="inlineStr">
        <is>
          <t>PRAHA 4 - CHODOV</t>
        </is>
      </c>
      <c r="K3980" t="inlineStr">
        <is>
          <t>Praha</t>
        </is>
      </c>
      <c r="L3980" t="inlineStr">
        <is>
          <t>RSA</t>
        </is>
      </c>
      <c r="M3980" t="inlineStr">
        <is>
          <t>Myslivec Jan</t>
        </is>
      </c>
      <c r="N3980" t="inlineStr">
        <is>
          <t>50.031990</t>
        </is>
      </c>
      <c r="O3980" t="inlineStr">
        <is>
          <t>14.517574</t>
        </is>
      </c>
      <c r="P3980" t="n">
        <v>18291.35</v>
      </c>
    </row>
    <row r="3981">
      <c r="A3981" t="n">
        <v>11505702</v>
      </c>
      <c r="B3981" t="n">
        <v>81505702</v>
      </c>
      <c r="C3981" t="inlineStr">
        <is>
          <t>VELKY TERMINAL</t>
        </is>
      </c>
      <c r="D3981" t="inlineStr">
        <is>
          <t>IDT</t>
        </is>
      </c>
      <c r="E3981" t="inlineStr">
        <is>
          <t>1CEPRO</t>
        </is>
      </c>
      <c r="F3981" t="inlineStr">
        <is>
          <t>A</t>
        </is>
      </c>
      <c r="G3981" t="inlineStr">
        <is>
          <t>PBS project s.r.o.</t>
        </is>
      </c>
      <c r="H3981" t="inlineStr">
        <is>
          <t>Mníšek pod Brdy</t>
        </is>
      </c>
      <c r="I3981" t="inlineStr">
        <is>
          <t>1036</t>
        </is>
      </c>
      <c r="J3981" t="inlineStr">
        <is>
          <t>MNÍŠEK POD BRDY</t>
        </is>
      </c>
      <c r="K3981" t="inlineStr">
        <is>
          <t>Praha-západ</t>
        </is>
      </c>
      <c r="L3981" t="inlineStr">
        <is>
          <t>RSA</t>
        </is>
      </c>
      <c r="M3981" t="inlineStr">
        <is>
          <t>Dosoudil Petr</t>
        </is>
      </c>
      <c r="N3981" t="inlineStr">
        <is>
          <t>49.859925</t>
        </is>
      </c>
      <c r="O3981" t="inlineStr">
        <is>
          <t>14.264317</t>
        </is>
      </c>
      <c r="P3981" t="n">
        <v>18282.69</v>
      </c>
    </row>
    <row r="3982">
      <c r="A3982" t="n">
        <v>17705024</v>
      </c>
      <c r="B3982" t="n">
        <v>87705024</v>
      </c>
      <c r="C3982" t="inlineStr">
        <is>
          <t>VELKY TERMINAL</t>
        </is>
      </c>
      <c r="D3982" t="inlineStr">
        <is>
          <t>KA PARTNERS</t>
        </is>
      </c>
      <c r="E3982" t="inlineStr">
        <is>
          <t>1HRUSKA</t>
        </is>
      </c>
      <c r="F3982" t="inlineStr">
        <is>
          <t>A</t>
        </is>
      </c>
      <c r="G3982" t="inlineStr">
        <is>
          <t>H R U Š K A , spol. s r.o.</t>
        </is>
      </c>
      <c r="H3982" t="inlineStr">
        <is>
          <t>Bílovecká</t>
        </is>
      </c>
      <c r="I3982" t="inlineStr">
        <is>
          <t>758/99</t>
        </is>
      </c>
      <c r="J3982" t="inlineStr">
        <is>
          <t>OPAVA - KYLEŠOVICE</t>
        </is>
      </c>
      <c r="K3982" t="inlineStr">
        <is>
          <t>Opava</t>
        </is>
      </c>
      <c r="L3982" t="inlineStr">
        <is>
          <t>RSG</t>
        </is>
      </c>
      <c r="M3982" t="inlineStr">
        <is>
          <t>Gelnar Ivo</t>
        </is>
      </c>
      <c r="N3982" t="inlineStr">
        <is>
          <t>49.919243</t>
        </is>
      </c>
      <c r="O3982" t="inlineStr">
        <is>
          <t>17.911616</t>
        </is>
      </c>
      <c r="P3982" t="n">
        <v>18280.73</v>
      </c>
    </row>
    <row r="3983">
      <c r="A3983" t="n">
        <v>17660101</v>
      </c>
      <c r="B3983" t="n">
        <v>87660101</v>
      </c>
      <c r="C3983" t="inlineStr">
        <is>
          <t>VELKY TERMINAL</t>
        </is>
      </c>
      <c r="D3983" t="inlineStr">
        <is>
          <t>IDT</t>
        </is>
      </c>
      <c r="E3983" t="inlineStr">
        <is>
          <t>4OSTATNI</t>
        </is>
      </c>
      <c r="F3983" t="inlineStr">
        <is>
          <t>A</t>
        </is>
      </c>
      <c r="G3983" t="inlineStr">
        <is>
          <t>TKD Barborka s.r.o.</t>
        </is>
      </c>
      <c r="H3983" t="inlineStr">
        <is>
          <t>Heyrovského</t>
        </is>
      </c>
      <c r="I3983" t="inlineStr">
        <is>
          <t>1579/1</t>
        </is>
      </c>
      <c r="J3983" t="inlineStr">
        <is>
          <t>OSTRAVA - PORUBA</t>
        </is>
      </c>
      <c r="K3983" t="inlineStr">
        <is>
          <t>Ostrava-město</t>
        </is>
      </c>
      <c r="L3983" t="inlineStr">
        <is>
          <t>RSG</t>
        </is>
      </c>
      <c r="M3983" t="inlineStr">
        <is>
          <t>Herman Petr</t>
        </is>
      </c>
      <c r="N3983" t="inlineStr">
        <is>
          <t>49.840923</t>
        </is>
      </c>
      <c r="O3983" t="inlineStr">
        <is>
          <t>18.177953</t>
        </is>
      </c>
      <c r="P3983" t="n">
        <v>18278.65</v>
      </c>
    </row>
    <row r="3984">
      <c r="A3984" t="n">
        <v>17705057</v>
      </c>
      <c r="B3984" t="n">
        <v>87705057</v>
      </c>
      <c r="C3984" t="inlineStr">
        <is>
          <t>VELKY TERMINAL</t>
        </is>
      </c>
      <c r="D3984" t="inlineStr">
        <is>
          <t>KA PARTNERS</t>
        </is>
      </c>
      <c r="E3984" t="inlineStr">
        <is>
          <t>1HRUSKA</t>
        </is>
      </c>
      <c r="F3984" t="inlineStr">
        <is>
          <t>A</t>
        </is>
      </c>
      <c r="G3984" t="inlineStr">
        <is>
          <t>H R U Š K A , spol. s r.o.</t>
        </is>
      </c>
      <c r="H3984" t="inlineStr">
        <is>
          <t>Aviatiků</t>
        </is>
      </c>
      <c r="I3984" t="inlineStr">
        <is>
          <t>1551/34</t>
        </is>
      </c>
      <c r="J3984" t="inlineStr">
        <is>
          <t>OSTRAVA - HRABŮVKA</t>
        </is>
      </c>
      <c r="K3984" t="inlineStr">
        <is>
          <t>Ostrava-město</t>
        </is>
      </c>
      <c r="L3984" t="inlineStr">
        <is>
          <t>RSG</t>
        </is>
      </c>
      <c r="M3984" t="inlineStr">
        <is>
          <t>Herman Michal</t>
        </is>
      </c>
      <c r="N3984" t="inlineStr">
        <is>
          <t>49.782608</t>
        </is>
      </c>
      <c r="O3984" t="inlineStr">
        <is>
          <t>18.270757</t>
        </is>
      </c>
      <c r="P3984" t="n">
        <v>18276.92</v>
      </c>
    </row>
    <row r="3985">
      <c r="A3985" t="n">
        <v>11530501</v>
      </c>
      <c r="B3985" t="n">
        <v>81530501</v>
      </c>
      <c r="C3985" t="inlineStr">
        <is>
          <t>VELKY TERMINAL</t>
        </is>
      </c>
      <c r="D3985" t="inlineStr">
        <is>
          <t>IDT</t>
        </is>
      </c>
      <c r="E3985" t="inlineStr">
        <is>
          <t>4OSTATNI</t>
        </is>
      </c>
      <c r="F3985" t="inlineStr">
        <is>
          <t>A</t>
        </is>
      </c>
      <c r="G3985" t="inlineStr">
        <is>
          <t>Mariana Vasiľová</t>
        </is>
      </c>
      <c r="H3985" t="inlineStr">
        <is>
          <t>F. X. Procházky</t>
        </is>
      </c>
      <c r="I3985" t="inlineStr">
        <is>
          <t>32/2</t>
        </is>
      </c>
      <c r="J3985" t="inlineStr">
        <is>
          <t>BRANDÝS NAD LABEM-STARÁ BOLESLAV</t>
        </is>
      </c>
      <c r="K3985" t="inlineStr">
        <is>
          <t>Praha-východ</t>
        </is>
      </c>
      <c r="L3985" t="inlineStr">
        <is>
          <t>RSA</t>
        </is>
      </c>
      <c r="M3985" t="inlineStr">
        <is>
          <t>Myslivec Jan</t>
        </is>
      </c>
      <c r="N3985" t="inlineStr">
        <is>
          <t>50.186026</t>
        </is>
      </c>
      <c r="O3985" t="inlineStr">
        <is>
          <t>14.660382</t>
        </is>
      </c>
      <c r="P3985" t="n">
        <v>18269.62</v>
      </c>
    </row>
    <row r="3986">
      <c r="A3986" t="n">
        <v>11525651</v>
      </c>
      <c r="B3986" t="n">
        <v>81525651</v>
      </c>
      <c r="C3986" t="inlineStr">
        <is>
          <t>VELKY TERMINAL</t>
        </is>
      </c>
      <c r="D3986" t="inlineStr">
        <is>
          <t>PETROL</t>
        </is>
      </c>
      <c r="E3986" t="inlineStr">
        <is>
          <t>1ORLEN</t>
        </is>
      </c>
      <c r="F3986" t="inlineStr">
        <is>
          <t>A</t>
        </is>
      </c>
      <c r="G3986" t="inlineStr">
        <is>
          <t>ORLEN Unipetrol RPA s.r.o.</t>
        </is>
      </c>
      <c r="H3986" t="inlineStr">
        <is>
          <t>Pražská</t>
        </is>
      </c>
      <c r="I3986" t="inlineStr">
        <is>
          <t>2496</t>
        </is>
      </c>
      <c r="J3986" t="inlineStr">
        <is>
          <t>RAKOVNÍK - RAKOVNÍK II</t>
        </is>
      </c>
      <c r="K3986" t="inlineStr">
        <is>
          <t>Rakovník</t>
        </is>
      </c>
      <c r="L3986" t="inlineStr">
        <is>
          <t>RSA</t>
        </is>
      </c>
      <c r="M3986" t="inlineStr">
        <is>
          <t>Hrubý Jiří</t>
        </is>
      </c>
      <c r="N3986" t="inlineStr">
        <is>
          <t>50.102119</t>
        </is>
      </c>
      <c r="O3986" t="inlineStr">
        <is>
          <t>13.739751</t>
        </is>
      </c>
      <c r="P3986" t="n">
        <v>18264.62</v>
      </c>
    </row>
    <row r="3987">
      <c r="A3987" t="n">
        <v>16675901</v>
      </c>
      <c r="B3987" t="n">
        <v>86675901</v>
      </c>
      <c r="C3987" t="inlineStr">
        <is>
          <t>VELKY TERMINAL</t>
        </is>
      </c>
      <c r="D3987" t="inlineStr">
        <is>
          <t>IDT</t>
        </is>
      </c>
      <c r="E3987" t="inlineStr">
        <is>
          <t>4OSTATNI</t>
        </is>
      </c>
      <c r="F3987" t="inlineStr">
        <is>
          <t>A</t>
        </is>
      </c>
      <c r="G3987" t="inlineStr">
        <is>
          <t>Milan Pošvic</t>
        </is>
      </c>
      <c r="H3987" t="inlineStr">
        <is>
          <t>Dolní</t>
        </is>
      </c>
      <c r="I3987" t="inlineStr">
        <is>
          <t>1730/25</t>
        </is>
      </c>
      <c r="J3987" t="inlineStr">
        <is>
          <t>ŽĎÁR NAD SÁZAVOU - ŽĎÁR NAD SÁZAVOU 1</t>
        </is>
      </c>
      <c r="K3987" t="inlineStr">
        <is>
          <t>Žďár nad Sázavou</t>
        </is>
      </c>
      <c r="L3987" t="inlineStr">
        <is>
          <t>RSE</t>
        </is>
      </c>
      <c r="M3987" t="inlineStr">
        <is>
          <t>Rek Lubomír</t>
        </is>
      </c>
      <c r="N3987" t="inlineStr">
        <is>
          <t>49.567813</t>
        </is>
      </c>
      <c r="O3987" t="inlineStr">
        <is>
          <t>15.940661</t>
        </is>
      </c>
      <c r="P3987" t="n">
        <v>18262.12</v>
      </c>
    </row>
    <row r="3988">
      <c r="A3988" t="n">
        <v>36201406</v>
      </c>
      <c r="B3988" t="n">
        <v>76200387</v>
      </c>
      <c r="C3988" t="inlineStr">
        <is>
          <t>LI</t>
        </is>
      </c>
      <c r="D3988" t="inlineStr">
        <is>
          <t>ČESKÁ POŠTA</t>
        </is>
      </c>
      <c r="E3988" t="inlineStr">
        <is>
          <t>1POSTA</t>
        </is>
      </c>
      <c r="F3988" t="inlineStr">
        <is>
          <t>P</t>
        </is>
      </c>
      <c r="G3988" t="inlineStr">
        <is>
          <t>Česká pošta - Žďár nad Sázavou 1</t>
        </is>
      </c>
      <c r="H3988" t="inlineStr">
        <is>
          <t>Nádražní</t>
        </is>
      </c>
      <c r="I3988" t="inlineStr">
        <is>
          <t>494/23</t>
        </is>
      </c>
      <c r="J3988" t="inlineStr">
        <is>
          <t>ŽĎÁR NAD SÁZAVOU - ŽĎÁR NAD SÁZAVOU 1</t>
        </is>
      </c>
      <c r="K3988" t="inlineStr">
        <is>
          <t>Žďár nad Sázavou</t>
        </is>
      </c>
      <c r="L3988" t="inlineStr">
        <is>
          <t>RSE</t>
        </is>
      </c>
      <c r="M3988" t="inlineStr">
        <is>
          <t>Rek Lubomír</t>
        </is>
      </c>
      <c r="N3988" t="inlineStr">
        <is>
          <t>49.560203</t>
        </is>
      </c>
      <c r="O3988" t="inlineStr">
        <is>
          <t>15.938921</t>
        </is>
      </c>
      <c r="P3988" t="n">
        <v>18260</v>
      </c>
    </row>
    <row r="3989">
      <c r="A3989" t="n">
        <v>11789401</v>
      </c>
      <c r="B3989" t="n">
        <v>81789401</v>
      </c>
      <c r="C3989" t="inlineStr">
        <is>
          <t>VELKY TERMINAL</t>
        </is>
      </c>
      <c r="D3989" t="inlineStr">
        <is>
          <t>IDT</t>
        </is>
      </c>
      <c r="E3989" t="inlineStr">
        <is>
          <t>4OSTATNI</t>
        </is>
      </c>
      <c r="F3989" t="inlineStr">
        <is>
          <t>A</t>
        </is>
      </c>
      <c r="G3989" t="inlineStr">
        <is>
          <t>Van Nhat Phan - Potraviny-večerka</t>
        </is>
      </c>
      <c r="H3989" t="inlineStr">
        <is>
          <t>Spojovací</t>
        </is>
      </c>
      <c r="I3989" t="inlineStr">
        <is>
          <t>56</t>
        </is>
      </c>
      <c r="J3989" t="inlineStr">
        <is>
          <t>PÍSKOVÁ LHOTA</t>
        </is>
      </c>
      <c r="K3989" t="inlineStr">
        <is>
          <t>Nymburk</t>
        </is>
      </c>
      <c r="L3989" t="inlineStr">
        <is>
          <t>RSA</t>
        </is>
      </c>
      <c r="M3989" t="inlineStr">
        <is>
          <t>Česnek Miroslav</t>
        </is>
      </c>
      <c r="N3989" t="inlineStr">
        <is>
          <t>50.131603</t>
        </is>
      </c>
      <c r="O3989" t="inlineStr">
        <is>
          <t>15.069641</t>
        </is>
      </c>
      <c r="P3989" t="n">
        <v>18255</v>
      </c>
    </row>
    <row r="3990">
      <c r="A3990" t="n">
        <v>14206048</v>
      </c>
      <c r="B3990" t="n">
        <v>84206048</v>
      </c>
      <c r="C3990" t="inlineStr">
        <is>
          <t>VELKY TERMINAL</t>
        </is>
      </c>
      <c r="D3990" t="inlineStr">
        <is>
          <t>ČESKÁ POŠTA</t>
        </is>
      </c>
      <c r="E3990" t="inlineStr">
        <is>
          <t>1POSTA</t>
        </is>
      </c>
      <c r="F3990" t="inlineStr">
        <is>
          <t>P</t>
        </is>
      </c>
      <c r="G3990" t="inlineStr">
        <is>
          <t>Česká pošta - Příšovice</t>
        </is>
      </c>
      <c r="H3990" t="inlineStr">
        <is>
          <t>Příšovice</t>
        </is>
      </c>
      <c r="I3990" t="inlineStr">
        <is>
          <t>42</t>
        </is>
      </c>
      <c r="J3990" t="inlineStr">
        <is>
          <t>PŘÍŠOVICE</t>
        </is>
      </c>
      <c r="K3990" t="inlineStr">
        <is>
          <t>Liberec</t>
        </is>
      </c>
      <c r="L3990" t="inlineStr">
        <is>
          <t>RSD</t>
        </is>
      </c>
      <c r="M3990" t="inlineStr">
        <is>
          <t>Luňáček Jan</t>
        </is>
      </c>
      <c r="N3990" t="inlineStr">
        <is>
          <t>50.576796</t>
        </is>
      </c>
      <c r="O3990" t="inlineStr">
        <is>
          <t>15.079213</t>
        </is>
      </c>
      <c r="P3990" t="n">
        <v>18237.88</v>
      </c>
    </row>
    <row r="3991">
      <c r="A3991" t="n">
        <v>12923304</v>
      </c>
      <c r="B3991" t="n">
        <v>82923304</v>
      </c>
      <c r="C3991" t="inlineStr">
        <is>
          <t>VELKY TERMINAL</t>
        </is>
      </c>
      <c r="D3991" t="inlineStr">
        <is>
          <t>PETROL</t>
        </is>
      </c>
      <c r="E3991" t="inlineStr">
        <is>
          <t>1MOL</t>
        </is>
      </c>
      <c r="F3991" t="inlineStr">
        <is>
          <t>A</t>
        </is>
      </c>
      <c r="G3991" t="inlineStr">
        <is>
          <t>MOL Česká republika, s.r.o.</t>
        </is>
      </c>
      <c r="H3991" t="inlineStr">
        <is>
          <t>Linecká</t>
        </is>
      </c>
      <c r="I3991" t="inlineStr">
        <is>
          <t>295</t>
        </is>
      </c>
      <c r="J3991" t="inlineStr">
        <is>
          <t>KAPLICE</t>
        </is>
      </c>
      <c r="K3991" t="inlineStr">
        <is>
          <t>Český Krumlov</t>
        </is>
      </c>
      <c r="L3991" t="inlineStr">
        <is>
          <t>RSB</t>
        </is>
      </c>
      <c r="M3991" t="inlineStr">
        <is>
          <t>Štolba Jan</t>
        </is>
      </c>
      <c r="N3991" t="inlineStr">
        <is>
          <t>48.729689</t>
        </is>
      </c>
      <c r="O3991" t="inlineStr">
        <is>
          <t>14.480986</t>
        </is>
      </c>
      <c r="P3991" t="n">
        <v>18231.35</v>
      </c>
    </row>
    <row r="3992">
      <c r="A3992" t="n">
        <v>37200978</v>
      </c>
      <c r="B3992" t="n">
        <v>77200978</v>
      </c>
      <c r="C3992" t="inlineStr">
        <is>
          <t>LI</t>
        </is>
      </c>
      <c r="D3992" t="inlineStr">
        <is>
          <t>ČESKÁ POŠTA</t>
        </is>
      </c>
      <c r="E3992" t="inlineStr">
        <is>
          <t>1POSTA</t>
        </is>
      </c>
      <c r="F3992" t="inlineStr">
        <is>
          <t>P</t>
        </is>
      </c>
      <c r="G3992" t="inlineStr">
        <is>
          <t>Česká pošta - Stará Ves nad Ondřejnicí</t>
        </is>
      </c>
      <c r="H3992" t="inlineStr">
        <is>
          <t>Zámecká</t>
        </is>
      </c>
      <c r="I3992" t="inlineStr">
        <is>
          <t>202</t>
        </is>
      </c>
      <c r="J3992" t="inlineStr">
        <is>
          <t>STARÁ VES NAD ONDŘEJNICÍ - STARÁ VES</t>
        </is>
      </c>
      <c r="K3992" t="inlineStr">
        <is>
          <t>Ostrava-město</t>
        </is>
      </c>
      <c r="L3992" t="inlineStr">
        <is>
          <t>RSG</t>
        </is>
      </c>
      <c r="M3992" t="inlineStr">
        <is>
          <t>Dolníček Richard</t>
        </is>
      </c>
      <c r="N3992" t="inlineStr">
        <is>
          <t>49.728911</t>
        </is>
      </c>
      <c r="O3992" t="inlineStr">
        <is>
          <t>18.187222</t>
        </is>
      </c>
      <c r="P3992" t="n">
        <v>18230</v>
      </c>
    </row>
    <row r="3993">
      <c r="A3993" t="n">
        <v>17616407</v>
      </c>
      <c r="B3993" t="n">
        <v>87616407</v>
      </c>
      <c r="C3993" t="inlineStr">
        <is>
          <t>VELKY TERMINAL</t>
        </is>
      </c>
      <c r="D3993" t="inlineStr">
        <is>
          <t>KA PARTNERS</t>
        </is>
      </c>
      <c r="E3993" t="inlineStr">
        <is>
          <t>1LAG</t>
        </is>
      </c>
      <c r="F3993" t="inlineStr">
        <is>
          <t>A</t>
        </is>
      </c>
      <c r="G3993" t="inlineStr">
        <is>
          <t>Lagardere Travel Retail, a.s.</t>
        </is>
      </c>
      <c r="H3993" t="inlineStr">
        <is>
          <t>U Nádraží (žel. st.)</t>
        </is>
      </c>
      <c r="I3993" t="inlineStr">
        <is>
          <t>1626/6</t>
        </is>
      </c>
      <c r="J3993" t="inlineStr">
        <is>
          <t>ZÁBŘEH</t>
        </is>
      </c>
      <c r="K3993" t="inlineStr">
        <is>
          <t>Šumperk</t>
        </is>
      </c>
      <c r="L3993" t="inlineStr">
        <is>
          <t>RSG</t>
        </is>
      </c>
      <c r="M3993" t="inlineStr">
        <is>
          <t>Dolníček Richard</t>
        </is>
      </c>
      <c r="N3993" t="inlineStr">
        <is>
          <t>49.872569</t>
        </is>
      </c>
      <c r="O3993" t="inlineStr">
        <is>
          <t>16.887313</t>
        </is>
      </c>
      <c r="P3993" t="n">
        <v>18228.31</v>
      </c>
    </row>
    <row r="3994">
      <c r="A3994" t="n">
        <v>11913663</v>
      </c>
      <c r="B3994" t="n">
        <v>81913663</v>
      </c>
      <c r="C3994" t="inlineStr">
        <is>
          <t>VELKY TERMINAL</t>
        </is>
      </c>
      <c r="D3994" t="inlineStr">
        <is>
          <t>PETROL</t>
        </is>
      </c>
      <c r="E3994" t="inlineStr">
        <is>
          <t>1MOL</t>
        </is>
      </c>
      <c r="F3994" t="inlineStr">
        <is>
          <t>A</t>
        </is>
      </c>
      <c r="G3994" t="inlineStr">
        <is>
          <t>MOL Česká republika, s.r.o.</t>
        </is>
      </c>
      <c r="H3994" t="inlineStr">
        <is>
          <t>Milady Horákové</t>
        </is>
      </c>
      <c r="I3994" t="inlineStr">
        <is>
          <t>3303</t>
        </is>
      </c>
      <c r="J3994" t="inlineStr">
        <is>
          <t>KLADNO - KROČEHLAVY</t>
        </is>
      </c>
      <c r="K3994" t="inlineStr">
        <is>
          <t>Kladno</t>
        </is>
      </c>
      <c r="L3994" t="inlineStr">
        <is>
          <t>RSA</t>
        </is>
      </c>
      <c r="M3994" t="inlineStr">
        <is>
          <t>Hrubý Jiří</t>
        </is>
      </c>
      <c r="N3994" t="inlineStr">
        <is>
          <t>50.129555</t>
        </is>
      </c>
      <c r="O3994" t="inlineStr">
        <is>
          <t>14.112070</t>
        </is>
      </c>
      <c r="P3994" t="n">
        <v>18201.23</v>
      </c>
    </row>
    <row r="3995">
      <c r="A3995" t="n">
        <v>11982103</v>
      </c>
      <c r="B3995" t="n">
        <v>81982103</v>
      </c>
      <c r="C3995" t="inlineStr">
        <is>
          <t>VELKY TERMINAL</t>
        </is>
      </c>
      <c r="D3995" t="inlineStr">
        <is>
          <t>PETROL</t>
        </is>
      </c>
      <c r="E3995" t="inlineStr">
        <is>
          <t>1KM-PRONA</t>
        </is>
      </c>
      <c r="F3995" t="inlineStr">
        <is>
          <t>A</t>
        </is>
      </c>
      <c r="G3995" t="inlineStr">
        <is>
          <t>Pavel Šulc - ČS Bezno</t>
        </is>
      </c>
      <c r="H3995" t="inlineStr">
        <is>
          <t>Bezno</t>
        </is>
      </c>
      <c r="I3995" t="inlineStr">
        <is>
          <t>311</t>
        </is>
      </c>
      <c r="J3995" t="inlineStr">
        <is>
          <t>BEZNO</t>
        </is>
      </c>
      <c r="K3995" t="inlineStr">
        <is>
          <t>Mladá Boleslav</t>
        </is>
      </c>
      <c r="L3995" t="inlineStr">
        <is>
          <t>RSA</t>
        </is>
      </c>
      <c r="M3995" t="inlineStr">
        <is>
          <t>Vlk Pavel</t>
        </is>
      </c>
      <c r="N3995" t="inlineStr">
        <is>
          <t>50.361891</t>
        </is>
      </c>
      <c r="O3995" t="inlineStr">
        <is>
          <t>14.792924</t>
        </is>
      </c>
      <c r="P3995" t="n">
        <v>18198.46</v>
      </c>
    </row>
    <row r="3996">
      <c r="A3996" t="n">
        <v>12206001</v>
      </c>
      <c r="B3996" t="n">
        <v>82206001</v>
      </c>
      <c r="C3996" t="inlineStr">
        <is>
          <t>VELKY TERMINAL</t>
        </is>
      </c>
      <c r="D3996" t="inlineStr">
        <is>
          <t>ČESKÁ POŠTA</t>
        </is>
      </c>
      <c r="E3996" t="inlineStr">
        <is>
          <t>1POSTA</t>
        </is>
      </c>
      <c r="F3996" t="inlineStr">
        <is>
          <t>P</t>
        </is>
      </c>
      <c r="G3996" t="inlineStr">
        <is>
          <t>Česká pošta - Prachatice</t>
        </is>
      </c>
      <c r="H3996" t="inlineStr">
        <is>
          <t>Pivovarská</t>
        </is>
      </c>
      <c r="I3996" t="inlineStr">
        <is>
          <t>1118</t>
        </is>
      </c>
      <c r="J3996" t="inlineStr">
        <is>
          <t>PRACHATICE - PRACHATICE II</t>
        </is>
      </c>
      <c r="K3996" t="inlineStr">
        <is>
          <t>Prachatice</t>
        </is>
      </c>
      <c r="L3996" t="inlineStr">
        <is>
          <t>RSB</t>
        </is>
      </c>
      <c r="M3996" t="inlineStr">
        <is>
          <t>Štolba Jan</t>
        </is>
      </c>
      <c r="N3996" t="inlineStr">
        <is>
          <t>49.014700</t>
        </is>
      </c>
      <c r="O3996" t="inlineStr">
        <is>
          <t>13.999230</t>
        </is>
      </c>
      <c r="P3996" t="n">
        <v>18192.88</v>
      </c>
    </row>
    <row r="3997">
      <c r="A3997" t="n">
        <v>13617702</v>
      </c>
      <c r="B3997" t="n">
        <v>83617702</v>
      </c>
      <c r="C3997" t="inlineStr">
        <is>
          <t>VELKY TERMINAL</t>
        </is>
      </c>
      <c r="D3997" t="inlineStr">
        <is>
          <t>IDT</t>
        </is>
      </c>
      <c r="E3997" t="inlineStr">
        <is>
          <t>4OSTATNI</t>
        </is>
      </c>
      <c r="F3997" t="inlineStr">
        <is>
          <t>A</t>
        </is>
      </c>
      <c r="G3997" t="inlineStr">
        <is>
          <t>JP, spol. s r.o.</t>
        </is>
      </c>
      <c r="H3997" t="inlineStr">
        <is>
          <t>Podhůrecká</t>
        </is>
      </c>
      <c r="I3997" t="inlineStr">
        <is>
          <t>719</t>
        </is>
      </c>
      <c r="J3997" t="inlineStr">
        <is>
          <t>KLATOVY</t>
        </is>
      </c>
      <c r="K3997" t="inlineStr">
        <is>
          <t>Klatovy</t>
        </is>
      </c>
      <c r="L3997" t="inlineStr">
        <is>
          <t>RSC</t>
        </is>
      </c>
      <c r="M3997" t="inlineStr">
        <is>
          <t>Horejš Vladimír</t>
        </is>
      </c>
      <c r="N3997" t="inlineStr">
        <is>
          <t>49.398993</t>
        </is>
      </c>
      <c r="O3997" t="inlineStr">
        <is>
          <t>13.278678</t>
        </is>
      </c>
      <c r="P3997" t="n">
        <v>18172.12</v>
      </c>
    </row>
    <row r="3998">
      <c r="A3998" t="n">
        <v>16649502</v>
      </c>
      <c r="B3998" t="n">
        <v>86649502</v>
      </c>
      <c r="C3998" t="inlineStr">
        <is>
          <t>VELKY TERMINAL</t>
        </is>
      </c>
      <c r="D3998" t="inlineStr">
        <is>
          <t>IDT</t>
        </is>
      </c>
      <c r="E3998" t="inlineStr">
        <is>
          <t>4OSTATNI</t>
        </is>
      </c>
      <c r="F3998" t="inlineStr">
        <is>
          <t>A</t>
        </is>
      </c>
      <c r="G3998" t="inlineStr">
        <is>
          <t>Hana Supová</t>
        </is>
      </c>
      <c r="H3998" t="inlineStr">
        <is>
          <t>Lipová alej (stánek)</t>
        </is>
      </c>
      <c r="I3998" t="inlineStr"/>
      <c r="J3998" t="inlineStr">
        <is>
          <t>HODONÍN</t>
        </is>
      </c>
      <c r="K3998" t="inlineStr">
        <is>
          <t>Hodonín</t>
        </is>
      </c>
      <c r="L3998" t="inlineStr">
        <is>
          <t>RSB</t>
        </is>
      </c>
      <c r="M3998" t="inlineStr">
        <is>
          <t>Petlach Lubomír</t>
        </is>
      </c>
      <c r="N3998" t="inlineStr">
        <is>
          <t>48.856013</t>
        </is>
      </c>
      <c r="O3998" t="inlineStr">
        <is>
          <t>17.113685</t>
        </is>
      </c>
      <c r="P3998" t="n">
        <v>18167.5</v>
      </c>
    </row>
    <row r="3999">
      <c r="A3999" t="n">
        <v>34200633</v>
      </c>
      <c r="B3999" t="n">
        <v>74200236</v>
      </c>
      <c r="C3999" t="inlineStr">
        <is>
          <t>LI</t>
        </is>
      </c>
      <c r="D3999" t="inlineStr">
        <is>
          <t>ČESKÁ POŠTA</t>
        </is>
      </c>
      <c r="E3999" t="inlineStr">
        <is>
          <t>1POSTA</t>
        </is>
      </c>
      <c r="F3999" t="inlineStr">
        <is>
          <t>P</t>
        </is>
      </c>
      <c r="G3999" t="inlineStr">
        <is>
          <t>Česká pošta - Most 11</t>
        </is>
      </c>
      <c r="H3999" t="inlineStr">
        <is>
          <t>Lipová</t>
        </is>
      </c>
      <c r="I3999" t="inlineStr">
        <is>
          <t>805/8</t>
        </is>
      </c>
      <c r="J3999" t="inlineStr">
        <is>
          <t>MOST</t>
        </is>
      </c>
      <c r="K3999" t="inlineStr">
        <is>
          <t>Most</t>
        </is>
      </c>
      <c r="L3999" t="inlineStr">
        <is>
          <t>RSD</t>
        </is>
      </c>
      <c r="M3999" t="inlineStr">
        <is>
          <t>Neubert Jaroslav</t>
        </is>
      </c>
      <c r="N3999" t="inlineStr">
        <is>
          <t>50.492631</t>
        </is>
      </c>
      <c r="O3999" t="inlineStr">
        <is>
          <t>13.649327</t>
        </is>
      </c>
      <c r="P3999" t="n">
        <v>18161.15</v>
      </c>
    </row>
    <row r="4000">
      <c r="A4000" t="n">
        <v>17757401</v>
      </c>
      <c r="B4000" t="n">
        <v>87757401</v>
      </c>
      <c r="C4000" t="inlineStr">
        <is>
          <t>VELKY TERMINAL</t>
        </is>
      </c>
      <c r="D4000" t="inlineStr">
        <is>
          <t>IDT</t>
        </is>
      </c>
      <c r="E4000" t="inlineStr">
        <is>
          <t>4OSTATNI</t>
        </is>
      </c>
      <c r="F4000" t="inlineStr">
        <is>
          <t>A</t>
        </is>
      </c>
      <c r="G4000" t="inlineStr">
        <is>
          <t>Edita Matýsková</t>
        </is>
      </c>
      <c r="H4000" t="inlineStr">
        <is>
          <t>náměstí Sigmunda Freuda</t>
        </is>
      </c>
      <c r="I4000" t="inlineStr">
        <is>
          <t>32</t>
        </is>
      </c>
      <c r="J4000" t="inlineStr">
        <is>
          <t>PŘÍBOR</t>
        </is>
      </c>
      <c r="K4000" t="inlineStr">
        <is>
          <t>Nový Jičín</t>
        </is>
      </c>
      <c r="L4000" t="inlineStr">
        <is>
          <t>RSG</t>
        </is>
      </c>
      <c r="M4000" t="inlineStr">
        <is>
          <t>Herman Petr</t>
        </is>
      </c>
      <c r="N4000" t="inlineStr">
        <is>
          <t>49.640435</t>
        </is>
      </c>
      <c r="O4000" t="inlineStr">
        <is>
          <t>18.144196</t>
        </is>
      </c>
      <c r="P4000" t="n">
        <v>18159.46</v>
      </c>
    </row>
    <row r="4001">
      <c r="A4001" t="n">
        <v>14940511</v>
      </c>
      <c r="B4001" t="n">
        <v>84940511</v>
      </c>
      <c r="C4001" t="inlineStr">
        <is>
          <t>VELKY TERMINAL</t>
        </is>
      </c>
      <c r="D4001" t="inlineStr">
        <is>
          <t>PETROL</t>
        </is>
      </c>
      <c r="E4001" t="inlineStr">
        <is>
          <t>1ORLEN</t>
        </is>
      </c>
      <c r="F4001" t="inlineStr">
        <is>
          <t>A</t>
        </is>
      </c>
      <c r="G4001" t="inlineStr">
        <is>
          <t>ORLEN Unipetrol RPA s.r.o.</t>
        </is>
      </c>
      <c r="H4001" t="inlineStr">
        <is>
          <t>Černovická (ČS ORLEN)</t>
        </is>
      </c>
      <c r="I4001" t="inlineStr">
        <is>
          <t>4690</t>
        </is>
      </c>
      <c r="J4001" t="inlineStr">
        <is>
          <t>CHOMUTOV</t>
        </is>
      </c>
      <c r="K4001" t="inlineStr">
        <is>
          <t>Chomutov</t>
        </is>
      </c>
      <c r="L4001" t="inlineStr">
        <is>
          <t>RSD</t>
        </is>
      </c>
      <c r="M4001" t="inlineStr">
        <is>
          <t>Neubert Jaroslav</t>
        </is>
      </c>
      <c r="N4001" t="inlineStr">
        <is>
          <t>50.458061</t>
        </is>
      </c>
      <c r="O4001" t="inlineStr">
        <is>
          <t>13.388312</t>
        </is>
      </c>
      <c r="P4001" t="n">
        <v>18157.85</v>
      </c>
    </row>
    <row r="4002">
      <c r="A4002" t="n">
        <v>14940520</v>
      </c>
      <c r="B4002" t="n">
        <v>84940520</v>
      </c>
      <c r="C4002" t="inlineStr">
        <is>
          <t>VELKY TERMINAL</t>
        </is>
      </c>
      <c r="D4002" t="inlineStr">
        <is>
          <t>PETROL</t>
        </is>
      </c>
      <c r="E4002" t="inlineStr">
        <is>
          <t>1ORLEN</t>
        </is>
      </c>
      <c r="F4002" t="inlineStr">
        <is>
          <t>A</t>
        </is>
      </c>
      <c r="G4002" t="inlineStr">
        <is>
          <t>ORLEN Unipetrol RPA s.r.o.</t>
        </is>
      </c>
      <c r="H4002" t="inlineStr">
        <is>
          <t>U Bílého sloupu (ČS ORLEN)</t>
        </is>
      </c>
      <c r="I4002" t="inlineStr"/>
      <c r="J4002" t="inlineStr">
        <is>
          <t>LITVÍNOV - HORNÍ LITVÍNOV</t>
        </is>
      </c>
      <c r="K4002" t="inlineStr">
        <is>
          <t>Most</t>
        </is>
      </c>
      <c r="L4002" t="inlineStr">
        <is>
          <t>RSD</t>
        </is>
      </c>
      <c r="M4002" t="inlineStr">
        <is>
          <t>Neubert Jaroslav</t>
        </is>
      </c>
      <c r="N4002" t="inlineStr">
        <is>
          <t>50.595069</t>
        </is>
      </c>
      <c r="O4002" t="inlineStr">
        <is>
          <t>13.606089</t>
        </is>
      </c>
      <c r="P4002" t="n">
        <v>18156.88</v>
      </c>
    </row>
    <row r="4003">
      <c r="A4003" t="n">
        <v>12721201</v>
      </c>
      <c r="B4003" t="n">
        <v>82721201</v>
      </c>
      <c r="C4003" t="inlineStr">
        <is>
          <t>VELKY TERMINAL</t>
        </is>
      </c>
      <c r="D4003" t="inlineStr">
        <is>
          <t>IDT</t>
        </is>
      </c>
      <c r="E4003" t="inlineStr">
        <is>
          <t>4OSTATNI</t>
        </is>
      </c>
      <c r="F4003" t="inlineStr">
        <is>
          <t>A</t>
        </is>
      </c>
      <c r="G4003" t="inlineStr">
        <is>
          <t>Cong Hieu Phan</t>
        </is>
      </c>
      <c r="H4003" t="inlineStr">
        <is>
          <t>U Sv. Markéty</t>
        </is>
      </c>
      <c r="I4003" t="inlineStr">
        <is>
          <t>79</t>
        </is>
      </c>
      <c r="J4003" t="inlineStr">
        <is>
          <t>STRAKONICE - STRAKONICE I</t>
        </is>
      </c>
      <c r="K4003" t="inlineStr">
        <is>
          <t>Strakonice</t>
        </is>
      </c>
      <c r="L4003" t="inlineStr">
        <is>
          <t>RSB</t>
        </is>
      </c>
      <c r="M4003" t="inlineStr">
        <is>
          <t>Štolba Jan</t>
        </is>
      </c>
      <c r="N4003" t="inlineStr">
        <is>
          <t>49.259524</t>
        </is>
      </c>
      <c r="O4003" t="inlineStr">
        <is>
          <t>13.903273</t>
        </is>
      </c>
      <c r="P4003" t="n">
        <v>18155.69</v>
      </c>
    </row>
    <row r="4004">
      <c r="A4004" t="n">
        <v>16962554</v>
      </c>
      <c r="B4004" t="n">
        <v>86962554</v>
      </c>
      <c r="C4004" t="inlineStr">
        <is>
          <t>VELKY TERMINAL</t>
        </is>
      </c>
      <c r="D4004" t="inlineStr">
        <is>
          <t>PETROL</t>
        </is>
      </c>
      <c r="E4004" t="inlineStr">
        <is>
          <t>1ORLEN</t>
        </is>
      </c>
      <c r="F4004" t="inlineStr">
        <is>
          <t>A</t>
        </is>
      </c>
      <c r="G4004" t="inlineStr">
        <is>
          <t>ORLEN Unipetrol RPA s.r.o.</t>
        </is>
      </c>
      <c r="H4004" t="inlineStr">
        <is>
          <t>Ivančice</t>
        </is>
      </c>
      <c r="I4004" t="inlineStr">
        <is>
          <t>č.ev. 1380</t>
        </is>
      </c>
      <c r="J4004" t="inlineStr">
        <is>
          <t>IVANČICE</t>
        </is>
      </c>
      <c r="K4004" t="inlineStr">
        <is>
          <t>Brno-venkov</t>
        </is>
      </c>
      <c r="L4004" t="inlineStr">
        <is>
          <t>RSB</t>
        </is>
      </c>
      <c r="M4004" t="inlineStr">
        <is>
          <t>Koutný Roman</t>
        </is>
      </c>
      <c r="N4004" t="inlineStr">
        <is>
          <t>49.112068</t>
        </is>
      </c>
      <c r="O4004" t="inlineStr">
        <is>
          <t>16.376559</t>
        </is>
      </c>
      <c r="P4004" t="n">
        <v>18151.54</v>
      </c>
    </row>
    <row r="4005">
      <c r="A4005" t="n">
        <v>12910905</v>
      </c>
      <c r="B4005" t="n">
        <v>82910905</v>
      </c>
      <c r="C4005" t="inlineStr">
        <is>
          <t>VELKY TERMINAL</t>
        </is>
      </c>
      <c r="D4005" t="inlineStr">
        <is>
          <t>IDT</t>
        </is>
      </c>
      <c r="E4005" t="inlineStr">
        <is>
          <t>3HOS</t>
        </is>
      </c>
      <c r="F4005" t="inlineStr">
        <is>
          <t>A</t>
        </is>
      </c>
      <c r="G4005" t="inlineStr">
        <is>
          <t>Josef HOS s.r.o.</t>
        </is>
      </c>
      <c r="H4005" t="inlineStr">
        <is>
          <t>Bezdrevská (ČS PHM)</t>
        </is>
      </c>
      <c r="I4005" t="inlineStr"/>
      <c r="J4005" t="inlineStr">
        <is>
          <t>ZLIV</t>
        </is>
      </c>
      <c r="K4005" t="inlineStr">
        <is>
          <t>České Budějovice</t>
        </is>
      </c>
      <c r="L4005" t="inlineStr">
        <is>
          <t>RSB</t>
        </is>
      </c>
      <c r="M4005" t="inlineStr">
        <is>
          <t>Štolba Jan</t>
        </is>
      </c>
      <c r="N4005" t="inlineStr">
        <is>
          <t>49.062656</t>
        </is>
      </c>
      <c r="O4005" t="inlineStr">
        <is>
          <t>14.375972</t>
        </is>
      </c>
      <c r="P4005" t="n">
        <v>18145.77</v>
      </c>
    </row>
    <row r="4006">
      <c r="A4006" t="n">
        <v>14752201</v>
      </c>
      <c r="B4006" t="n">
        <v>84752201</v>
      </c>
      <c r="C4006" t="inlineStr">
        <is>
          <t>VELKY TERMINAL</t>
        </is>
      </c>
      <c r="D4006" t="inlineStr">
        <is>
          <t>IDT</t>
        </is>
      </c>
      <c r="E4006" t="inlineStr">
        <is>
          <t>4OSTATNI</t>
        </is>
      </c>
      <c r="F4006" t="inlineStr">
        <is>
          <t>A</t>
        </is>
      </c>
      <c r="G4006" t="inlineStr">
        <is>
          <t>Nam Tien Nguyen</t>
        </is>
      </c>
      <c r="H4006" t="inlineStr">
        <is>
          <t>Tyršova</t>
        </is>
      </c>
      <c r="I4006" t="inlineStr">
        <is>
          <t>490</t>
        </is>
      </c>
      <c r="J4006" t="inlineStr">
        <is>
          <t>CVIKOV - CVIKOV II</t>
        </is>
      </c>
      <c r="K4006" t="inlineStr">
        <is>
          <t>Česká Lípa</t>
        </is>
      </c>
      <c r="L4006" t="inlineStr">
        <is>
          <t>RSD</t>
        </is>
      </c>
      <c r="M4006" t="inlineStr">
        <is>
          <t>Luňáček Jan</t>
        </is>
      </c>
      <c r="N4006" t="inlineStr">
        <is>
          <t>50.779493</t>
        </is>
      </c>
      <c r="O4006" t="inlineStr">
        <is>
          <t>14.627903</t>
        </is>
      </c>
      <c r="P4006" t="n">
        <v>18141.54</v>
      </c>
    </row>
    <row r="4007">
      <c r="A4007" t="n">
        <v>17941915</v>
      </c>
      <c r="B4007" t="n">
        <v>87941915</v>
      </c>
      <c r="C4007" t="inlineStr">
        <is>
          <t>VELKY TERMINAL</t>
        </is>
      </c>
      <c r="D4007" t="inlineStr">
        <is>
          <t>PETROL</t>
        </is>
      </c>
      <c r="E4007" t="inlineStr">
        <is>
          <t>1ORLEN</t>
        </is>
      </c>
      <c r="F4007" t="inlineStr">
        <is>
          <t>A</t>
        </is>
      </c>
      <c r="G4007" t="inlineStr">
        <is>
          <t>ORLEN Unipetrol RPA s.r.o.</t>
        </is>
      </c>
      <c r="H4007" t="inlineStr">
        <is>
          <t>1. máje</t>
        </is>
      </c>
      <c r="I4007" t="inlineStr">
        <is>
          <t>180/16</t>
        </is>
      </c>
      <c r="J4007" t="inlineStr">
        <is>
          <t>MOHELNICE</t>
        </is>
      </c>
      <c r="K4007" t="inlineStr">
        <is>
          <t>Šumperk</t>
        </is>
      </c>
      <c r="L4007" t="inlineStr">
        <is>
          <t>RSG</t>
        </is>
      </c>
      <c r="M4007" t="inlineStr">
        <is>
          <t>Dolníček Richard</t>
        </is>
      </c>
      <c r="N4007" t="inlineStr">
        <is>
          <t>49.776190</t>
        </is>
      </c>
      <c r="O4007" t="inlineStr">
        <is>
          <t>16.932067</t>
        </is>
      </c>
      <c r="P4007" t="n">
        <v>18130</v>
      </c>
    </row>
    <row r="4008">
      <c r="A4008" t="n">
        <v>13719902</v>
      </c>
      <c r="B4008" t="n">
        <v>83719902</v>
      </c>
      <c r="C4008" t="inlineStr">
        <is>
          <t>VELKY TERMINAL</t>
        </is>
      </c>
      <c r="D4008" t="inlineStr">
        <is>
          <t>IDT</t>
        </is>
      </c>
      <c r="E4008" t="inlineStr">
        <is>
          <t>4OSTATNI</t>
        </is>
      </c>
      <c r="F4008" t="inlineStr">
        <is>
          <t>A</t>
        </is>
      </c>
      <c r="G4008" t="inlineStr">
        <is>
          <t>Market Elán s.r.o.</t>
        </is>
      </c>
      <c r="H4008" t="inlineStr">
        <is>
          <t>nám. 1. máje</t>
        </is>
      </c>
      <c r="I4008" t="inlineStr">
        <is>
          <t>565</t>
        </is>
      </c>
      <c r="J4008" t="inlineStr">
        <is>
          <t>CHOTĚŠOV</t>
        </is>
      </c>
      <c r="K4008" t="inlineStr">
        <is>
          <t>Plzeň-jih</t>
        </is>
      </c>
      <c r="L4008" t="inlineStr">
        <is>
          <t>RSC</t>
        </is>
      </c>
      <c r="M4008" t="inlineStr">
        <is>
          <t>Horejš Vladimír</t>
        </is>
      </c>
      <c r="N4008" t="inlineStr">
        <is>
          <t>49.653965</t>
        </is>
      </c>
      <c r="O4008" t="inlineStr">
        <is>
          <t>13.202438</t>
        </is>
      </c>
      <c r="P4008" t="n">
        <v>18115.77</v>
      </c>
    </row>
    <row r="4009">
      <c r="A4009" t="n">
        <v>37201176</v>
      </c>
      <c r="B4009" t="n">
        <v>77200288</v>
      </c>
      <c r="C4009" t="inlineStr">
        <is>
          <t>LI</t>
        </is>
      </c>
      <c r="D4009" t="inlineStr">
        <is>
          <t>ČESKÁ POŠTA</t>
        </is>
      </c>
      <c r="E4009" t="inlineStr">
        <is>
          <t>1POSTA</t>
        </is>
      </c>
      <c r="F4009" t="inlineStr">
        <is>
          <t>P</t>
        </is>
      </c>
      <c r="G4009" t="inlineStr">
        <is>
          <t>Česká pošta - Orlová 4</t>
        </is>
      </c>
      <c r="H4009" t="inlineStr">
        <is>
          <t>Osvobození</t>
        </is>
      </c>
      <c r="I4009" t="inlineStr">
        <is>
          <t>796</t>
        </is>
      </c>
      <c r="J4009" t="inlineStr">
        <is>
          <t>ORLOVÁ - LUTYNĚ</t>
        </is>
      </c>
      <c r="K4009" t="inlineStr">
        <is>
          <t>Karviná</t>
        </is>
      </c>
      <c r="L4009" t="inlineStr">
        <is>
          <t>RSG</t>
        </is>
      </c>
      <c r="M4009" t="inlineStr">
        <is>
          <t>Brindžák Michal</t>
        </is>
      </c>
      <c r="N4009" t="inlineStr">
        <is>
          <t>49.871838</t>
        </is>
      </c>
      <c r="O4009" t="inlineStr">
        <is>
          <t>18.426418</t>
        </is>
      </c>
      <c r="P4009" t="n">
        <v>18115.38</v>
      </c>
    </row>
    <row r="4010">
      <c r="A4010" t="n">
        <v>11913686</v>
      </c>
      <c r="B4010" t="n">
        <v>81913686</v>
      </c>
      <c r="C4010" t="inlineStr">
        <is>
          <t>VELKY TERMINAL</t>
        </is>
      </c>
      <c r="D4010" t="inlineStr">
        <is>
          <t>PETROL</t>
        </is>
      </c>
      <c r="E4010" t="inlineStr">
        <is>
          <t>1MOL</t>
        </is>
      </c>
      <c r="F4010" t="inlineStr">
        <is>
          <t>A</t>
        </is>
      </c>
      <c r="G4010" t="inlineStr">
        <is>
          <t>MOL Česká republika, s.r.o.</t>
        </is>
      </c>
      <c r="H4010" t="inlineStr">
        <is>
          <t>U nákladového nádraží</t>
        </is>
      </c>
      <c r="I4010" t="inlineStr">
        <is>
          <t>2759/2a</t>
        </is>
      </c>
      <c r="J4010" t="inlineStr">
        <is>
          <t>PRAHA 3 - ŽIŽKOV</t>
        </is>
      </c>
      <c r="K4010" t="inlineStr">
        <is>
          <t>Praha</t>
        </is>
      </c>
      <c r="L4010" t="inlineStr">
        <is>
          <t>RSA</t>
        </is>
      </c>
      <c r="M4010" t="inlineStr">
        <is>
          <t>Myslivec Jan</t>
        </is>
      </c>
      <c r="N4010" t="inlineStr">
        <is>
          <t>50.083240</t>
        </is>
      </c>
      <c r="O4010" t="inlineStr">
        <is>
          <t>14.478060</t>
        </is>
      </c>
      <c r="P4010" t="n">
        <v>18114.88</v>
      </c>
    </row>
    <row r="4011">
      <c r="A4011" t="n">
        <v>13922301</v>
      </c>
      <c r="B4011" t="n">
        <v>83922301</v>
      </c>
      <c r="C4011" t="inlineStr">
        <is>
          <t>VELKY TERMINAL</t>
        </is>
      </c>
      <c r="D4011" t="inlineStr">
        <is>
          <t>IDT</t>
        </is>
      </c>
      <c r="E4011" t="inlineStr">
        <is>
          <t>3MPTRA</t>
        </is>
      </c>
      <c r="F4011" t="inlineStr">
        <is>
          <t>A</t>
        </is>
      </c>
      <c r="G4011" t="inlineStr">
        <is>
          <t>MP TRADE INVEST, s.r.o.</t>
        </is>
      </c>
      <c r="H4011" t="inlineStr">
        <is>
          <t>Klatovská (ČS PHM)</t>
        </is>
      </c>
      <c r="I4011" t="inlineStr"/>
      <c r="J4011" t="inlineStr">
        <is>
          <t>PLÁNICE</t>
        </is>
      </c>
      <c r="K4011" t="inlineStr">
        <is>
          <t>Klatovy</t>
        </is>
      </c>
      <c r="L4011" t="inlineStr">
        <is>
          <t>RSC</t>
        </is>
      </c>
      <c r="M4011" t="inlineStr">
        <is>
          <t>Horejš Vladimír</t>
        </is>
      </c>
      <c r="N4011" t="inlineStr">
        <is>
          <t>49.393212</t>
        </is>
      </c>
      <c r="O4011" t="inlineStr">
        <is>
          <t>13.464472</t>
        </is>
      </c>
      <c r="P4011" t="n">
        <v>18110.38</v>
      </c>
    </row>
    <row r="4012">
      <c r="A4012" t="n">
        <v>12931801</v>
      </c>
      <c r="B4012" t="n">
        <v>82931801</v>
      </c>
      <c r="C4012" t="inlineStr">
        <is>
          <t>VELKY TERMINAL</t>
        </is>
      </c>
      <c r="D4012" t="inlineStr">
        <is>
          <t>PETROL</t>
        </is>
      </c>
      <c r="E4012" t="inlineStr">
        <is>
          <t>1CSPOINT</t>
        </is>
      </c>
      <c r="F4012" t="inlineStr">
        <is>
          <t>A</t>
        </is>
      </c>
      <c r="G4012" t="inlineStr">
        <is>
          <t>G4A Invest s.r.o.</t>
        </is>
      </c>
      <c r="H4012" t="inlineStr">
        <is>
          <t>Bežerovice (parc. č. st. 257)</t>
        </is>
      </c>
      <c r="I4012" t="inlineStr"/>
      <c r="J4012" t="inlineStr">
        <is>
          <t>SUDOMĚŘICE U BECHYNĚ - BEŽEROVICE</t>
        </is>
      </c>
      <c r="K4012" t="inlineStr">
        <is>
          <t>Tábor</t>
        </is>
      </c>
      <c r="L4012" t="inlineStr">
        <is>
          <t>RSB</t>
        </is>
      </c>
      <c r="M4012" t="inlineStr">
        <is>
          <t>Dvořák Petr</t>
        </is>
      </c>
      <c r="N4012" t="inlineStr">
        <is>
          <t>49.292119</t>
        </is>
      </c>
      <c r="O4012" t="inlineStr">
        <is>
          <t>14.485762</t>
        </is>
      </c>
      <c r="P4012" t="n">
        <v>18099.81</v>
      </c>
    </row>
    <row r="4013">
      <c r="A4013" t="n">
        <v>36201136</v>
      </c>
      <c r="B4013" t="n">
        <v>76200495</v>
      </c>
      <c r="C4013" t="inlineStr">
        <is>
          <t>LI</t>
        </is>
      </c>
      <c r="D4013" t="inlineStr">
        <is>
          <t>ČESKÁ POŠTA</t>
        </is>
      </c>
      <c r="E4013" t="inlineStr">
        <is>
          <t>1POSTA</t>
        </is>
      </c>
      <c r="F4013" t="inlineStr">
        <is>
          <t>P</t>
        </is>
      </c>
      <c r="G4013" t="inlineStr">
        <is>
          <t>Česká pošta - Ivanovice na Hané</t>
        </is>
      </c>
      <c r="H4013" t="inlineStr">
        <is>
          <t>Nádražní</t>
        </is>
      </c>
      <c r="I4013" t="inlineStr">
        <is>
          <t>139/3</t>
        </is>
      </c>
      <c r="J4013" t="inlineStr">
        <is>
          <t>IVANOVICE NA HANÉ</t>
        </is>
      </c>
      <c r="K4013" t="inlineStr">
        <is>
          <t>Vyškov</t>
        </is>
      </c>
      <c r="L4013" t="inlineStr">
        <is>
          <t>RSE</t>
        </is>
      </c>
      <c r="M4013" t="inlineStr">
        <is>
          <t>Šír Daniel</t>
        </is>
      </c>
      <c r="N4013" t="inlineStr">
        <is>
          <t>49.305629</t>
        </is>
      </c>
      <c r="O4013" t="inlineStr">
        <is>
          <t>17.093105</t>
        </is>
      </c>
      <c r="P4013" t="n">
        <v>18080</v>
      </c>
    </row>
    <row r="4014">
      <c r="A4014" t="n">
        <v>17746808</v>
      </c>
      <c r="B4014" t="n">
        <v>87746808</v>
      </c>
      <c r="C4014" t="inlineStr">
        <is>
          <t>VELKY TERMINAL</t>
        </is>
      </c>
      <c r="D4014" t="inlineStr">
        <is>
          <t>KA PARTNERS</t>
        </is>
      </c>
      <c r="E4014" t="inlineStr">
        <is>
          <t>1HRUSKA</t>
        </is>
      </c>
      <c r="F4014" t="inlineStr">
        <is>
          <t>A</t>
        </is>
      </c>
      <c r="G4014" t="inlineStr">
        <is>
          <t>H R U Š K A , spol. s r.o.</t>
        </is>
      </c>
      <c r="H4014" t="inlineStr">
        <is>
          <t>Zašová</t>
        </is>
      </c>
      <c r="I4014" t="inlineStr">
        <is>
          <t>522</t>
        </is>
      </c>
      <c r="J4014" t="inlineStr">
        <is>
          <t>ZAŠOVÁ</t>
        </is>
      </c>
      <c r="K4014" t="inlineStr">
        <is>
          <t>Vsetín</t>
        </is>
      </c>
      <c r="L4014" t="inlineStr">
        <is>
          <t>RSG</t>
        </is>
      </c>
      <c r="M4014" t="inlineStr">
        <is>
          <t>Herman Michal</t>
        </is>
      </c>
      <c r="N4014" t="inlineStr">
        <is>
          <t>49.475959</t>
        </is>
      </c>
      <c r="O4014" t="inlineStr">
        <is>
          <t>18.043488</t>
        </is>
      </c>
      <c r="P4014" t="n">
        <v>18079.81</v>
      </c>
    </row>
    <row r="4015">
      <c r="A4015" t="n">
        <v>12932322</v>
      </c>
      <c r="B4015" t="n">
        <v>82932322</v>
      </c>
      <c r="C4015" t="inlineStr">
        <is>
          <t>VELKY TERMINAL</t>
        </is>
      </c>
      <c r="D4015" t="inlineStr">
        <is>
          <t>PETROL</t>
        </is>
      </c>
      <c r="E4015" t="inlineStr">
        <is>
          <t>1ORLEN</t>
        </is>
      </c>
      <c r="F4015" t="inlineStr">
        <is>
          <t>A</t>
        </is>
      </c>
      <c r="G4015" t="inlineStr">
        <is>
          <t>ORLEN Unipetrol RPA s.r.o.</t>
        </is>
      </c>
      <c r="H4015" t="inlineStr">
        <is>
          <t>U Hřebčince</t>
        </is>
      </c>
      <c r="I4015" t="inlineStr">
        <is>
          <t>2474</t>
        </is>
      </c>
      <c r="J4015" t="inlineStr">
        <is>
          <t>PÍSEK - BUDĚJOVICKÉ PŘEDMĚSTÍ</t>
        </is>
      </c>
      <c r="K4015" t="inlineStr">
        <is>
          <t>Písek</t>
        </is>
      </c>
      <c r="L4015" t="inlineStr">
        <is>
          <t>RSB</t>
        </is>
      </c>
      <c r="M4015" t="inlineStr">
        <is>
          <t>Štolba Jan</t>
        </is>
      </c>
      <c r="N4015" t="inlineStr">
        <is>
          <t>49.295834</t>
        </is>
      </c>
      <c r="O4015" t="inlineStr">
        <is>
          <t>14.165024</t>
        </is>
      </c>
      <c r="P4015" t="n">
        <v>18061.35</v>
      </c>
    </row>
    <row r="4016">
      <c r="A4016" t="n">
        <v>17941916</v>
      </c>
      <c r="B4016" t="n">
        <v>87941916</v>
      </c>
      <c r="C4016" t="inlineStr">
        <is>
          <t>VELKY TERMINAL</t>
        </is>
      </c>
      <c r="D4016" t="inlineStr">
        <is>
          <t>PETROL</t>
        </is>
      </c>
      <c r="E4016" t="inlineStr">
        <is>
          <t>1ORLEN</t>
        </is>
      </c>
      <c r="F4016" t="inlineStr">
        <is>
          <t>A</t>
        </is>
      </c>
      <c r="G4016" t="inlineStr">
        <is>
          <t>ORLEN Unipetrol RPA s.r.o.</t>
        </is>
      </c>
      <c r="H4016" t="inlineStr">
        <is>
          <t>Zábřežská (ČS ORLEN, parc.č. st. 2528)</t>
        </is>
      </c>
      <c r="I4016" t="inlineStr"/>
      <c r="J4016" t="inlineStr">
        <is>
          <t>ŠUMPERK</t>
        </is>
      </c>
      <c r="K4016" t="inlineStr">
        <is>
          <t>Šumperk</t>
        </is>
      </c>
      <c r="L4016" t="inlineStr">
        <is>
          <t>RSG</t>
        </is>
      </c>
      <c r="M4016" t="inlineStr">
        <is>
          <t>Brindžák Michal</t>
        </is>
      </c>
      <c r="N4016" t="inlineStr">
        <is>
          <t>49.953897</t>
        </is>
      </c>
      <c r="O4016" t="inlineStr">
        <is>
          <t>16.961304</t>
        </is>
      </c>
      <c r="P4016" t="n">
        <v>18058.27</v>
      </c>
    </row>
    <row r="4017">
      <c r="A4017" t="n">
        <v>17746897</v>
      </c>
      <c r="B4017" t="n">
        <v>87746897</v>
      </c>
      <c r="C4017" t="inlineStr">
        <is>
          <t>VELKY TERMINAL</t>
        </is>
      </c>
      <c r="D4017" t="inlineStr">
        <is>
          <t>KA PARTNERS</t>
        </is>
      </c>
      <c r="E4017" t="inlineStr">
        <is>
          <t>1HRUSKA</t>
        </is>
      </c>
      <c r="F4017" t="inlineStr">
        <is>
          <t>A</t>
        </is>
      </c>
      <c r="G4017" t="inlineStr">
        <is>
          <t>H R U Š K A , spol. s r.o.</t>
        </is>
      </c>
      <c r="H4017" t="inlineStr">
        <is>
          <t>Opavská</t>
        </is>
      </c>
      <c r="I4017" t="inlineStr">
        <is>
          <t>950</t>
        </is>
      </c>
      <c r="J4017" t="inlineStr">
        <is>
          <t>VÍTKOV</t>
        </is>
      </c>
      <c r="K4017" t="inlineStr">
        <is>
          <t>Opava</t>
        </is>
      </c>
      <c r="L4017" t="inlineStr">
        <is>
          <t>RSG</t>
        </is>
      </c>
      <c r="M4017" t="inlineStr">
        <is>
          <t>Brindžák Michal</t>
        </is>
      </c>
      <c r="N4017" t="inlineStr">
        <is>
          <t>49.780220</t>
        </is>
      </c>
      <c r="O4017" t="inlineStr">
        <is>
          <t>17.755370</t>
        </is>
      </c>
      <c r="P4017" t="n">
        <v>18056.54</v>
      </c>
    </row>
    <row r="4018">
      <c r="A4018" t="n">
        <v>11913608</v>
      </c>
      <c r="B4018" t="n">
        <v>81913608</v>
      </c>
      <c r="C4018" t="inlineStr">
        <is>
          <t>VELKY TERMINAL</t>
        </is>
      </c>
      <c r="D4018" t="inlineStr">
        <is>
          <t>PETROL</t>
        </is>
      </c>
      <c r="E4018" t="inlineStr">
        <is>
          <t>1MOL</t>
        </is>
      </c>
      <c r="F4018" t="inlineStr">
        <is>
          <t>A</t>
        </is>
      </c>
      <c r="G4018" t="inlineStr">
        <is>
          <t>MOL Česká republika, s.r.o.</t>
        </is>
      </c>
      <c r="H4018" t="inlineStr">
        <is>
          <t>K Barrandovu (ČS PHM)</t>
        </is>
      </c>
      <c r="I4018" t="inlineStr"/>
      <c r="J4018" t="inlineStr">
        <is>
          <t>PRAHA 5</t>
        </is>
      </c>
      <c r="K4018" t="inlineStr">
        <is>
          <t>Praha</t>
        </is>
      </c>
      <c r="L4018" t="inlineStr">
        <is>
          <t>RSA</t>
        </is>
      </c>
      <c r="M4018" t="inlineStr">
        <is>
          <t>Dosoudil Petr</t>
        </is>
      </c>
      <c r="N4018" t="inlineStr">
        <is>
          <t>50.030300</t>
        </is>
      </c>
      <c r="O4018" t="inlineStr">
        <is>
          <t>14.380830</t>
        </is>
      </c>
      <c r="P4018" t="n">
        <v>18055.62</v>
      </c>
    </row>
    <row r="4019">
      <c r="A4019" t="n">
        <v>16653803</v>
      </c>
      <c r="B4019" t="n">
        <v>86653803</v>
      </c>
      <c r="C4019" t="inlineStr">
        <is>
          <t>VELKY TERMINAL</t>
        </is>
      </c>
      <c r="D4019" t="inlineStr">
        <is>
          <t>IDT</t>
        </is>
      </c>
      <c r="E4019" t="inlineStr">
        <is>
          <t>3PBAUER</t>
        </is>
      </c>
      <c r="F4019" t="inlineStr">
        <is>
          <t>A</t>
        </is>
      </c>
      <c r="G4019" t="inlineStr">
        <is>
          <t>Pavel Bauer</t>
        </is>
      </c>
      <c r="H4019" t="inlineStr">
        <is>
          <t>Karlovo nám.</t>
        </is>
      </c>
      <c r="I4019" t="inlineStr">
        <is>
          <t>23/17</t>
        </is>
      </c>
      <c r="J4019" t="inlineStr">
        <is>
          <t>TŘEBÍČ - VNITŘNÍ MĚSTO</t>
        </is>
      </c>
      <c r="K4019" t="inlineStr">
        <is>
          <t>Třebíč</t>
        </is>
      </c>
      <c r="L4019" t="inlineStr">
        <is>
          <t>RSB</t>
        </is>
      </c>
      <c r="M4019" t="inlineStr">
        <is>
          <t>Hanuš Robert</t>
        </is>
      </c>
      <c r="N4019" t="inlineStr">
        <is>
          <t>49.216522</t>
        </is>
      </c>
      <c r="O4019" t="inlineStr">
        <is>
          <t>15.881391</t>
        </is>
      </c>
      <c r="P4019" t="n">
        <v>18026.92</v>
      </c>
    </row>
    <row r="4020">
      <c r="A4020" t="n">
        <v>11765205</v>
      </c>
      <c r="B4020" t="n">
        <v>81765205</v>
      </c>
      <c r="C4020" t="inlineStr">
        <is>
          <t>VELKY TERMINAL</t>
        </is>
      </c>
      <c r="D4020" t="inlineStr">
        <is>
          <t>KA PARTNERS</t>
        </is>
      </c>
      <c r="E4020" t="inlineStr">
        <is>
          <t>1TESCOFS</t>
        </is>
      </c>
      <c r="F4020" t="inlineStr">
        <is>
          <t>A</t>
        </is>
      </c>
      <c r="G4020" t="inlineStr">
        <is>
          <t>Žabka - potraviny</t>
        </is>
      </c>
      <c r="H4020" t="inlineStr">
        <is>
          <t>Dělnická (vstup z ul. Komunardů)</t>
        </is>
      </c>
      <c r="I4020" t="inlineStr">
        <is>
          <t>1044/34</t>
        </is>
      </c>
      <c r="J4020" t="inlineStr">
        <is>
          <t>PRAHA 7 - HOLEŠOVICE</t>
        </is>
      </c>
      <c r="K4020" t="inlineStr">
        <is>
          <t>Praha</t>
        </is>
      </c>
      <c r="L4020" t="inlineStr">
        <is>
          <t>RSA</t>
        </is>
      </c>
      <c r="M4020" t="inlineStr">
        <is>
          <t>Vlk Pavel</t>
        </is>
      </c>
      <c r="N4020" t="inlineStr">
        <is>
          <t>50.103153</t>
        </is>
      </c>
      <c r="O4020" t="inlineStr">
        <is>
          <t>14.449625</t>
        </is>
      </c>
      <c r="P4020" t="n">
        <v>18024.81</v>
      </c>
    </row>
    <row r="4021">
      <c r="A4021" t="n">
        <v>13914613</v>
      </c>
      <c r="B4021" t="n">
        <v>83914613</v>
      </c>
      <c r="C4021" t="inlineStr">
        <is>
          <t>VELKY TERMINAL</t>
        </is>
      </c>
      <c r="D4021" t="inlineStr">
        <is>
          <t>PETROL</t>
        </is>
      </c>
      <c r="E4021" t="inlineStr">
        <is>
          <t>1MOL</t>
        </is>
      </c>
      <c r="F4021" t="inlineStr">
        <is>
          <t>A</t>
        </is>
      </c>
      <c r="G4021" t="inlineStr">
        <is>
          <t>MOL Česká republika, s.r.o.</t>
        </is>
      </c>
      <c r="H4021" t="inlineStr">
        <is>
          <t>Lesní Zátiší</t>
        </is>
      </c>
      <c r="I4021" t="inlineStr">
        <is>
          <t>573</t>
        </is>
      </c>
      <c r="J4021" t="inlineStr">
        <is>
          <t>VEJPRNICE</t>
        </is>
      </c>
      <c r="K4021" t="inlineStr">
        <is>
          <t>Plzeň-sever</t>
        </is>
      </c>
      <c r="L4021" t="inlineStr">
        <is>
          <t>RSC</t>
        </is>
      </c>
      <c r="M4021" t="inlineStr">
        <is>
          <t>Horejš Vladimír</t>
        </is>
      </c>
      <c r="N4021" t="inlineStr">
        <is>
          <t>49.718094</t>
        </is>
      </c>
      <c r="O4021" t="inlineStr">
        <is>
          <t>13.295673</t>
        </is>
      </c>
      <c r="P4021" t="n">
        <v>18024.62</v>
      </c>
    </row>
    <row r="4022">
      <c r="A4022" t="n">
        <v>17705093</v>
      </c>
      <c r="B4022" t="n">
        <v>87705093</v>
      </c>
      <c r="C4022" t="inlineStr">
        <is>
          <t>VELKY TERMINAL</t>
        </is>
      </c>
      <c r="D4022" t="inlineStr">
        <is>
          <t>KA PARTNERS</t>
        </is>
      </c>
      <c r="E4022" t="inlineStr">
        <is>
          <t>1HRUSKA</t>
        </is>
      </c>
      <c r="F4022" t="inlineStr">
        <is>
          <t>A</t>
        </is>
      </c>
      <c r="G4022" t="inlineStr">
        <is>
          <t>H R U Š K A , spol. s r.o.</t>
        </is>
      </c>
      <c r="H4022" t="inlineStr">
        <is>
          <t>nám. Republiky</t>
        </is>
      </c>
      <c r="I4022" t="inlineStr">
        <is>
          <t>2600/7</t>
        </is>
      </c>
      <c r="J4022" t="inlineStr">
        <is>
          <t>ŠUMPERK</t>
        </is>
      </c>
      <c r="K4022" t="inlineStr">
        <is>
          <t>Šumperk</t>
        </is>
      </c>
      <c r="L4022" t="inlineStr">
        <is>
          <t>RSG</t>
        </is>
      </c>
      <c r="M4022" t="inlineStr">
        <is>
          <t>Brindžák Michal</t>
        </is>
      </c>
      <c r="N4022" t="inlineStr">
        <is>
          <t>49.967890</t>
        </is>
      </c>
      <c r="O4022" t="inlineStr">
        <is>
          <t>16.968577</t>
        </is>
      </c>
      <c r="P4022" t="n">
        <v>18019.12</v>
      </c>
    </row>
    <row r="4023">
      <c r="A4023" t="n">
        <v>11750059</v>
      </c>
      <c r="B4023" t="n">
        <v>81750059</v>
      </c>
      <c r="C4023" t="inlineStr">
        <is>
          <t>VELKY TERMINAL</t>
        </is>
      </c>
      <c r="D4023" t="inlineStr">
        <is>
          <t>KA PARTNERS</t>
        </is>
      </c>
      <c r="E4023" t="inlineStr">
        <is>
          <t>1TESCOFS</t>
        </is>
      </c>
      <c r="F4023" t="inlineStr">
        <is>
          <t>A</t>
        </is>
      </c>
      <c r="G4023" t="inlineStr">
        <is>
          <t>Žabka - potraviny</t>
        </is>
      </c>
      <c r="H4023" t="inlineStr">
        <is>
          <t>Radlická</t>
        </is>
      </c>
      <c r="I4023" t="inlineStr">
        <is>
          <t>186/110</t>
        </is>
      </c>
      <c r="J4023" t="inlineStr">
        <is>
          <t>PRAHA 5 - SMÍCHOV</t>
        </is>
      </c>
      <c r="K4023" t="inlineStr">
        <is>
          <t>Praha</t>
        </is>
      </c>
      <c r="L4023" t="inlineStr">
        <is>
          <t>RSA</t>
        </is>
      </c>
      <c r="M4023" t="inlineStr">
        <is>
          <t>Dosoudil Petr</t>
        </is>
      </c>
      <c r="N4023" t="inlineStr">
        <is>
          <t>50.061457</t>
        </is>
      </c>
      <c r="O4023" t="inlineStr">
        <is>
          <t>14.398425</t>
        </is>
      </c>
      <c r="P4023" t="n">
        <v>18017.23</v>
      </c>
    </row>
    <row r="4024">
      <c r="A4024" t="n">
        <v>15918105</v>
      </c>
      <c r="B4024" t="n">
        <v>85918105</v>
      </c>
      <c r="C4024" t="inlineStr">
        <is>
          <t>VELKY TERMINAL</t>
        </is>
      </c>
      <c r="D4024" t="inlineStr">
        <is>
          <t>PETROL</t>
        </is>
      </c>
      <c r="E4024" t="inlineStr">
        <is>
          <t>1MOL</t>
        </is>
      </c>
      <c r="F4024" t="inlineStr">
        <is>
          <t>A</t>
        </is>
      </c>
      <c r="G4024" t="inlineStr">
        <is>
          <t>MOL Česká republika, s.r.o.</t>
        </is>
      </c>
      <c r="H4024" t="inlineStr">
        <is>
          <t>Žižkova</t>
        </is>
      </c>
      <c r="I4024" t="inlineStr">
        <is>
          <t>3541</t>
        </is>
      </c>
      <c r="J4024" t="inlineStr">
        <is>
          <t>HAVLÍČKŮV BROD</t>
        </is>
      </c>
      <c r="K4024" t="inlineStr">
        <is>
          <t>Havlíčkův Brod</t>
        </is>
      </c>
      <c r="L4024" t="inlineStr">
        <is>
          <t>RSE</t>
        </is>
      </c>
      <c r="M4024" t="inlineStr">
        <is>
          <t>Rek Lubomír</t>
        </is>
      </c>
      <c r="N4024" t="inlineStr">
        <is>
          <t>49.607698</t>
        </is>
      </c>
      <c r="O4024" t="inlineStr">
        <is>
          <t>15.604551</t>
        </is>
      </c>
      <c r="P4024" t="n">
        <v>17995.19</v>
      </c>
    </row>
    <row r="4025">
      <c r="A4025" t="n">
        <v>13921201</v>
      </c>
      <c r="B4025" t="n">
        <v>83921201</v>
      </c>
      <c r="C4025" t="inlineStr">
        <is>
          <t>VELKY TERMINAL</t>
        </is>
      </c>
      <c r="D4025" t="inlineStr">
        <is>
          <t>PETROL</t>
        </is>
      </c>
      <c r="E4025" t="inlineStr">
        <is>
          <t>1OMV</t>
        </is>
      </c>
      <c r="F4025" t="inlineStr">
        <is>
          <t>A</t>
        </is>
      </c>
      <c r="G4025" t="inlineStr">
        <is>
          <t>Věra Terynková</t>
        </is>
      </c>
      <c r="H4025" t="inlineStr">
        <is>
          <t>Západní (ČS OMV)</t>
        </is>
      </c>
      <c r="I4025" t="inlineStr"/>
      <c r="J4025" t="inlineStr">
        <is>
          <t>KARLOVY VARY</t>
        </is>
      </c>
      <c r="K4025" t="inlineStr">
        <is>
          <t>Karlovy Vary</t>
        </is>
      </c>
      <c r="L4025" t="inlineStr">
        <is>
          <t>RSC</t>
        </is>
      </c>
      <c r="M4025" t="inlineStr">
        <is>
          <t>Beneš Lukáš</t>
        </is>
      </c>
      <c r="N4025" t="inlineStr">
        <is>
          <t>50.227078</t>
        </is>
      </c>
      <c r="O4025" t="inlineStr">
        <is>
          <t>12.846016</t>
        </is>
      </c>
      <c r="P4025" t="n">
        <v>17989.04</v>
      </c>
    </row>
    <row r="4026">
      <c r="A4026" t="n">
        <v>15605201</v>
      </c>
      <c r="B4026" t="n">
        <v>85605201</v>
      </c>
      <c r="C4026" t="inlineStr">
        <is>
          <t>VELKY TERMINAL</t>
        </is>
      </c>
      <c r="D4026" t="inlineStr">
        <is>
          <t>IDT</t>
        </is>
      </c>
      <c r="E4026" t="inlineStr">
        <is>
          <t>4OSTATNI</t>
        </is>
      </c>
      <c r="F4026" t="inlineStr">
        <is>
          <t>A</t>
        </is>
      </c>
      <c r="G4026" t="inlineStr">
        <is>
          <t>Aleš Hrubý</t>
        </is>
      </c>
      <c r="H4026" t="inlineStr">
        <is>
          <t>Lanškrounská</t>
        </is>
      </c>
      <c r="I4026" t="inlineStr">
        <is>
          <t>207/18</t>
        </is>
      </c>
      <c r="J4026" t="inlineStr">
        <is>
          <t>MORAVSKÁ TŘEBOVÁ - PŘEDMĚSTÍ</t>
        </is>
      </c>
      <c r="K4026" t="inlineStr">
        <is>
          <t>Svitavy</t>
        </is>
      </c>
      <c r="L4026" t="inlineStr">
        <is>
          <t>RSE</t>
        </is>
      </c>
      <c r="M4026" t="inlineStr">
        <is>
          <t>Rek Lubomír</t>
        </is>
      </c>
      <c r="N4026" t="inlineStr">
        <is>
          <t>49.760064</t>
        </is>
      </c>
      <c r="O4026" t="inlineStr">
        <is>
          <t>16.665310</t>
        </is>
      </c>
      <c r="P4026" t="n">
        <v>17984.23</v>
      </c>
    </row>
    <row r="4027">
      <c r="A4027" t="n">
        <v>11525666</v>
      </c>
      <c r="B4027" t="n">
        <v>81525666</v>
      </c>
      <c r="C4027" t="inlineStr">
        <is>
          <t>VELKY TERMINAL</t>
        </is>
      </c>
      <c r="D4027" t="inlineStr">
        <is>
          <t>PETROL</t>
        </is>
      </c>
      <c r="E4027" t="inlineStr">
        <is>
          <t>1ORLEN</t>
        </is>
      </c>
      <c r="F4027" t="inlineStr">
        <is>
          <t>A</t>
        </is>
      </c>
      <c r="G4027" t="inlineStr">
        <is>
          <t>ORLEN Unipetrol RPA s.r.o.</t>
        </is>
      </c>
      <c r="H4027" t="inlineStr">
        <is>
          <t>Dálnice D6, směr Karlovy Vary (ČS ORLEN)</t>
        </is>
      </c>
      <c r="I4027" t="inlineStr"/>
      <c r="J4027" t="inlineStr">
        <is>
          <t>VELKÁ DOBRÁ</t>
        </is>
      </c>
      <c r="K4027" t="inlineStr">
        <is>
          <t>Kladno</t>
        </is>
      </c>
      <c r="L4027" t="inlineStr">
        <is>
          <t>RSA</t>
        </is>
      </c>
      <c r="M4027" t="inlineStr">
        <is>
          <t>Hrubý Jiří</t>
        </is>
      </c>
      <c r="N4027" t="inlineStr">
        <is>
          <t>50.105800</t>
        </is>
      </c>
      <c r="O4027" t="inlineStr">
        <is>
          <t>14.070130</t>
        </is>
      </c>
      <c r="P4027" t="n">
        <v>17983.96</v>
      </c>
    </row>
    <row r="4028">
      <c r="A4028" t="n">
        <v>36200935</v>
      </c>
      <c r="B4028" t="n">
        <v>76200935</v>
      </c>
      <c r="C4028" t="inlineStr">
        <is>
          <t>LI</t>
        </is>
      </c>
      <c r="D4028" t="inlineStr">
        <is>
          <t>ČESKÁ POŠTA</t>
        </is>
      </c>
      <c r="E4028" t="inlineStr">
        <is>
          <t>1POSTA</t>
        </is>
      </c>
      <c r="F4028" t="inlineStr">
        <is>
          <t>P</t>
        </is>
      </c>
      <c r="G4028" t="inlineStr">
        <is>
          <t>Česká pošta - Prostějov 4</t>
        </is>
      </c>
      <c r="H4028" t="inlineStr">
        <is>
          <t>Plumlovská</t>
        </is>
      </c>
      <c r="I4028" t="inlineStr">
        <is>
          <t>4126</t>
        </is>
      </c>
      <c r="J4028" t="inlineStr">
        <is>
          <t>PROSTĚJOV</t>
        </is>
      </c>
      <c r="K4028" t="inlineStr">
        <is>
          <t>Prostějov</t>
        </is>
      </c>
      <c r="L4028" t="inlineStr">
        <is>
          <t>RSE</t>
        </is>
      </c>
      <c r="M4028" t="inlineStr">
        <is>
          <t>Šír Daniel</t>
        </is>
      </c>
      <c r="N4028" t="inlineStr">
        <is>
          <t>49.473049</t>
        </is>
      </c>
      <c r="O4028" t="inlineStr">
        <is>
          <t>17.093996</t>
        </is>
      </c>
      <c r="P4028" t="n">
        <v>17983.46</v>
      </c>
    </row>
    <row r="4029">
      <c r="A4029" t="n">
        <v>17820201</v>
      </c>
      <c r="B4029" t="n">
        <v>87820201</v>
      </c>
      <c r="C4029" t="inlineStr">
        <is>
          <t>VELKY TERMINAL</t>
        </is>
      </c>
      <c r="D4029" t="inlineStr">
        <is>
          <t>IDT</t>
        </is>
      </c>
      <c r="E4029" t="inlineStr">
        <is>
          <t>4OSTATNI</t>
        </is>
      </c>
      <c r="F4029" t="inlineStr">
        <is>
          <t>A</t>
        </is>
      </c>
      <c r="G4029" t="inlineStr">
        <is>
          <t>Jaromír Janeček</t>
        </is>
      </c>
      <c r="H4029" t="inlineStr">
        <is>
          <t>Moravská</t>
        </is>
      </c>
      <c r="I4029" t="inlineStr">
        <is>
          <t>518/22</t>
        </is>
      </c>
      <c r="J4029" t="inlineStr">
        <is>
          <t>HAVÍŘOV - ŠUMBARK</t>
        </is>
      </c>
      <c r="K4029" t="inlineStr">
        <is>
          <t>Karviná</t>
        </is>
      </c>
      <c r="L4029" t="inlineStr">
        <is>
          <t>RSG</t>
        </is>
      </c>
      <c r="M4029" t="inlineStr">
        <is>
          <t>Brindžák Michal</t>
        </is>
      </c>
      <c r="N4029" t="inlineStr">
        <is>
          <t>49.801107</t>
        </is>
      </c>
      <c r="O4029" t="inlineStr">
        <is>
          <t>18.420280</t>
        </is>
      </c>
      <c r="P4029" t="n">
        <v>17980.19</v>
      </c>
    </row>
    <row r="4030">
      <c r="A4030" t="n">
        <v>15918112</v>
      </c>
      <c r="B4030" t="n">
        <v>85918112</v>
      </c>
      <c r="C4030" t="inlineStr">
        <is>
          <t>VELKY TERMINAL</t>
        </is>
      </c>
      <c r="D4030" t="inlineStr">
        <is>
          <t>PETROL</t>
        </is>
      </c>
      <c r="E4030" t="inlineStr">
        <is>
          <t>1MOL</t>
        </is>
      </c>
      <c r="F4030" t="inlineStr">
        <is>
          <t>A</t>
        </is>
      </c>
      <c r="G4030" t="inlineStr">
        <is>
          <t>MOL Česká republika, s.r.o.</t>
        </is>
      </c>
      <c r="H4030" t="inlineStr">
        <is>
          <t>Koutníkova</t>
        </is>
      </c>
      <c r="I4030" t="inlineStr">
        <is>
          <t>629/68</t>
        </is>
      </c>
      <c r="J4030" t="inlineStr">
        <is>
          <t>HRADEC KRÁLOVÉ - PLOTIŠTĚ NAD LABEM</t>
        </is>
      </c>
      <c r="K4030" t="inlineStr">
        <is>
          <t>Hradec Králové</t>
        </is>
      </c>
      <c r="L4030" t="inlineStr">
        <is>
          <t>RSE</t>
        </is>
      </c>
      <c r="M4030" t="inlineStr">
        <is>
          <t>Jareš Jaroslav</t>
        </is>
      </c>
      <c r="N4030" t="inlineStr">
        <is>
          <t>50.228679</t>
        </is>
      </c>
      <c r="O4030" t="inlineStr">
        <is>
          <t>15.797379</t>
        </is>
      </c>
      <c r="P4030" t="n">
        <v>17978.85</v>
      </c>
    </row>
    <row r="4031">
      <c r="A4031" t="n">
        <v>11512901</v>
      </c>
      <c r="B4031" t="n">
        <v>81512901</v>
      </c>
      <c r="C4031" t="inlineStr">
        <is>
          <t>VELKY TERMINAL</t>
        </is>
      </c>
      <c r="D4031" t="inlineStr">
        <is>
          <t>IDT</t>
        </is>
      </c>
      <c r="E4031" t="inlineStr">
        <is>
          <t>1CEPRO</t>
        </is>
      </c>
      <c r="F4031" t="inlineStr">
        <is>
          <t>A</t>
        </is>
      </c>
      <c r="G4031" t="inlineStr">
        <is>
          <t>Jan Bajer - EuroOil Vlkava</t>
        </is>
      </c>
      <c r="H4031" t="inlineStr">
        <is>
          <t>Boleslavská</t>
        </is>
      </c>
      <c r="I4031" t="inlineStr">
        <is>
          <t>153</t>
        </is>
      </c>
      <c r="J4031" t="inlineStr">
        <is>
          <t>VLKAVA</t>
        </is>
      </c>
      <c r="K4031" t="inlineStr">
        <is>
          <t>Mladá Boleslav</t>
        </is>
      </c>
      <c r="L4031" t="inlineStr">
        <is>
          <t>RSA</t>
        </is>
      </c>
      <c r="M4031" t="inlineStr">
        <is>
          <t>Vlk Pavel</t>
        </is>
      </c>
      <c r="N4031" t="inlineStr">
        <is>
          <t>50.269580</t>
        </is>
      </c>
      <c r="O4031" t="inlineStr">
        <is>
          <t>14.964971</t>
        </is>
      </c>
      <c r="P4031" t="n">
        <v>17974.23</v>
      </c>
    </row>
    <row r="4032">
      <c r="A4032" t="n">
        <v>16956102</v>
      </c>
      <c r="B4032" t="n">
        <v>86956102</v>
      </c>
      <c r="C4032" t="inlineStr">
        <is>
          <t>VELKY TERMINAL</t>
        </is>
      </c>
      <c r="D4032" t="inlineStr">
        <is>
          <t>IDT</t>
        </is>
      </c>
      <c r="E4032" t="inlineStr">
        <is>
          <t>1CEPRO</t>
        </is>
      </c>
      <c r="F4032" t="inlineStr">
        <is>
          <t>A</t>
        </is>
      </c>
      <c r="G4032" t="inlineStr">
        <is>
          <t>Michal Zavřel</t>
        </is>
      </c>
      <c r="H4032" t="inlineStr">
        <is>
          <t>Na Řadech</t>
        </is>
      </c>
      <c r="I4032" t="inlineStr">
        <is>
          <t>2379/2</t>
        </is>
      </c>
      <c r="J4032" t="inlineStr">
        <is>
          <t>BLANSKO</t>
        </is>
      </c>
      <c r="K4032" t="inlineStr">
        <is>
          <t>Blansko</t>
        </is>
      </c>
      <c r="L4032" t="inlineStr">
        <is>
          <t>RSE</t>
        </is>
      </c>
      <c r="M4032" t="inlineStr">
        <is>
          <t>Šír Daniel</t>
        </is>
      </c>
      <c r="N4032" t="inlineStr">
        <is>
          <t>49.369216</t>
        </is>
      </c>
      <c r="O4032" t="inlineStr">
        <is>
          <t>16.641498</t>
        </is>
      </c>
      <c r="P4032" t="n">
        <v>17950.38</v>
      </c>
    </row>
    <row r="4033">
      <c r="A4033" t="n">
        <v>16666001</v>
      </c>
      <c r="B4033" t="n">
        <v>86666001</v>
      </c>
      <c r="C4033" t="inlineStr">
        <is>
          <t>VELKY TERMINAL</t>
        </is>
      </c>
      <c r="D4033" t="inlineStr">
        <is>
          <t>IDT</t>
        </is>
      </c>
      <c r="E4033" t="inlineStr">
        <is>
          <t>4OSTATNI</t>
        </is>
      </c>
      <c r="F4033" t="inlineStr">
        <is>
          <t>A</t>
        </is>
      </c>
      <c r="G4033" t="inlineStr">
        <is>
          <t>Mgr. Miroslav Novotný</t>
        </is>
      </c>
      <c r="H4033" t="inlineStr">
        <is>
          <t>Dukelská třída</t>
        </is>
      </c>
      <c r="I4033" t="inlineStr">
        <is>
          <t>252/77</t>
        </is>
      </c>
      <c r="J4033" t="inlineStr">
        <is>
          <t>BRNO - HUSOVICE</t>
        </is>
      </c>
      <c r="K4033" t="inlineStr">
        <is>
          <t>Brno-město</t>
        </is>
      </c>
      <c r="L4033" t="inlineStr">
        <is>
          <t>RSB</t>
        </is>
      </c>
      <c r="M4033" t="inlineStr">
        <is>
          <t>Koutný Roman</t>
        </is>
      </c>
      <c r="N4033" t="inlineStr">
        <is>
          <t>49.210486</t>
        </is>
      </c>
      <c r="O4033" t="inlineStr">
        <is>
          <t>16.633428</t>
        </is>
      </c>
      <c r="P4033" t="n">
        <v>17930.19</v>
      </c>
    </row>
    <row r="4034">
      <c r="A4034" t="n">
        <v>14940550</v>
      </c>
      <c r="B4034" t="n">
        <v>84940550</v>
      </c>
      <c r="C4034" t="inlineStr">
        <is>
          <t>VELKY TERMINAL</t>
        </is>
      </c>
      <c r="D4034" t="inlineStr">
        <is>
          <t>PETROL</t>
        </is>
      </c>
      <c r="E4034" t="inlineStr">
        <is>
          <t>1ORLEN</t>
        </is>
      </c>
      <c r="F4034" t="inlineStr">
        <is>
          <t>A</t>
        </is>
      </c>
      <c r="G4034" t="inlineStr">
        <is>
          <t>ORLEN Unipetrol RPA s.r.o.</t>
        </is>
      </c>
      <c r="H4034" t="inlineStr">
        <is>
          <t>Dubská</t>
        </is>
      </c>
      <c r="I4034" t="inlineStr">
        <is>
          <t>3095</t>
        </is>
      </c>
      <c r="J4034" t="inlineStr">
        <is>
          <t>TEPLICE</t>
        </is>
      </c>
      <c r="K4034" t="inlineStr">
        <is>
          <t>Teplice</t>
        </is>
      </c>
      <c r="L4034" t="inlineStr">
        <is>
          <t>RSD</t>
        </is>
      </c>
      <c r="M4034" t="inlineStr">
        <is>
          <t>Šticha Milan</t>
        </is>
      </c>
      <c r="N4034" t="inlineStr">
        <is>
          <t>50.648281</t>
        </is>
      </c>
      <c r="O4034" t="inlineStr">
        <is>
          <t>13.815083</t>
        </is>
      </c>
      <c r="P4034" t="n">
        <v>17927.12</v>
      </c>
    </row>
    <row r="4035">
      <c r="A4035" t="n">
        <v>15939113</v>
      </c>
      <c r="B4035" t="n">
        <v>85939113</v>
      </c>
      <c r="C4035" t="inlineStr">
        <is>
          <t>VELKY TERMINAL</t>
        </is>
      </c>
      <c r="D4035" t="inlineStr">
        <is>
          <t>PETROL</t>
        </is>
      </c>
      <c r="E4035" t="inlineStr">
        <is>
          <t>1ORLEN</t>
        </is>
      </c>
      <c r="F4035" t="inlineStr">
        <is>
          <t>A</t>
        </is>
      </c>
      <c r="G4035" t="inlineStr">
        <is>
          <t>ORLEN Unipetrol RPA s.r.o.</t>
        </is>
      </c>
      <c r="H4035" t="inlineStr">
        <is>
          <t>Hradecká (ČS ORLEN)</t>
        </is>
      </c>
      <c r="I4035" t="inlineStr"/>
      <c r="J4035" t="inlineStr">
        <is>
          <t>PARDUBICE - POLABINY</t>
        </is>
      </c>
      <c r="K4035" t="inlineStr">
        <is>
          <t>Pardubice</t>
        </is>
      </c>
      <c r="L4035" t="inlineStr">
        <is>
          <t>RSE</t>
        </is>
      </c>
      <c r="M4035" t="inlineStr">
        <is>
          <t>Jareš Jaroslav</t>
        </is>
      </c>
      <c r="N4035" t="inlineStr">
        <is>
          <t>50.044730</t>
        </is>
      </c>
      <c r="O4035" t="inlineStr">
        <is>
          <t>15.767614</t>
        </is>
      </c>
      <c r="P4035" t="n">
        <v>17920.58</v>
      </c>
    </row>
    <row r="4036">
      <c r="A4036" t="n">
        <v>13934035</v>
      </c>
      <c r="B4036" t="n">
        <v>83934035</v>
      </c>
      <c r="C4036" t="inlineStr">
        <is>
          <t>VELKY TERMINAL</t>
        </is>
      </c>
      <c r="D4036" t="inlineStr">
        <is>
          <t>PETROL</t>
        </is>
      </c>
      <c r="E4036" t="inlineStr">
        <is>
          <t>1ORLEN</t>
        </is>
      </c>
      <c r="F4036" t="inlineStr">
        <is>
          <t>A</t>
        </is>
      </c>
      <c r="G4036" t="inlineStr">
        <is>
          <t>ORLEN Unipetrol RPA s.r.o.</t>
        </is>
      </c>
      <c r="H4036" t="inlineStr">
        <is>
          <t>ul. 5. května</t>
        </is>
      </c>
      <c r="I4036" t="inlineStr">
        <is>
          <t>685</t>
        </is>
      </c>
      <c r="J4036" t="inlineStr">
        <is>
          <t>KLATOVY - KLATOVY IV</t>
        </is>
      </c>
      <c r="K4036" t="inlineStr">
        <is>
          <t>Klatovy</t>
        </is>
      </c>
      <c r="L4036" t="inlineStr">
        <is>
          <t>RSC</t>
        </is>
      </c>
      <c r="M4036" t="inlineStr">
        <is>
          <t>Horejš Vladimír</t>
        </is>
      </c>
      <c r="N4036" t="inlineStr">
        <is>
          <t>49.384950</t>
        </is>
      </c>
      <c r="O4036" t="inlineStr">
        <is>
          <t>13.296440</t>
        </is>
      </c>
      <c r="P4036" t="n">
        <v>17919.42</v>
      </c>
    </row>
    <row r="4037">
      <c r="A4037" t="n">
        <v>17850701</v>
      </c>
      <c r="B4037" t="n">
        <v>87850701</v>
      </c>
      <c r="C4037" t="inlineStr">
        <is>
          <t>VELKY TERMINAL</t>
        </is>
      </c>
      <c r="D4037" t="inlineStr">
        <is>
          <t>IDT</t>
        </is>
      </c>
      <c r="E4037" t="inlineStr">
        <is>
          <t>2POSTAF</t>
        </is>
      </c>
      <c r="F4037" t="inlineStr">
        <is>
          <t>A</t>
        </is>
      </c>
      <c r="G4037" t="inlineStr">
        <is>
          <t>Obec Liptál</t>
        </is>
      </c>
      <c r="H4037" t="inlineStr">
        <is>
          <t>Liptál</t>
        </is>
      </c>
      <c r="I4037" t="inlineStr">
        <is>
          <t>81</t>
        </is>
      </c>
      <c r="J4037" t="inlineStr">
        <is>
          <t>LIPTÁL</t>
        </is>
      </c>
      <c r="K4037" t="inlineStr">
        <is>
          <t>Vsetín</t>
        </is>
      </c>
      <c r="L4037" t="inlineStr">
        <is>
          <t>RSG</t>
        </is>
      </c>
      <c r="M4037" t="inlineStr">
        <is>
          <t>Herman Michal</t>
        </is>
      </c>
      <c r="N4037" t="inlineStr">
        <is>
          <t>49.290831</t>
        </is>
      </c>
      <c r="O4037" t="inlineStr">
        <is>
          <t>17.922757</t>
        </is>
      </c>
      <c r="P4037" t="n">
        <v>17916.73</v>
      </c>
    </row>
    <row r="4038">
      <c r="A4038" t="n">
        <v>16933622</v>
      </c>
      <c r="B4038" t="n">
        <v>86933622</v>
      </c>
      <c r="C4038" t="inlineStr">
        <is>
          <t>VELKY TERMINAL</t>
        </is>
      </c>
      <c r="D4038" t="inlineStr">
        <is>
          <t>PETROL</t>
        </is>
      </c>
      <c r="E4038" t="inlineStr">
        <is>
          <t>1MOL</t>
        </is>
      </c>
      <c r="F4038" t="inlineStr">
        <is>
          <t>A</t>
        </is>
      </c>
      <c r="G4038" t="inlineStr">
        <is>
          <t>MOL Česká republika, s.r.o.</t>
        </is>
      </c>
      <c r="H4038" t="inlineStr">
        <is>
          <t>Bauerova</t>
        </is>
      </c>
      <c r="I4038" t="inlineStr">
        <is>
          <t>567/4</t>
        </is>
      </c>
      <c r="J4038" t="inlineStr">
        <is>
          <t>BRNO - PISÁRKY</t>
        </is>
      </c>
      <c r="K4038" t="inlineStr">
        <is>
          <t>Brno-město</t>
        </is>
      </c>
      <c r="L4038" t="inlineStr">
        <is>
          <t>RSB</t>
        </is>
      </c>
      <c r="M4038" t="inlineStr">
        <is>
          <t>Hanuš Robert</t>
        </is>
      </c>
      <c r="N4038" t="inlineStr">
        <is>
          <t>49.183561</t>
        </is>
      </c>
      <c r="O4038" t="inlineStr">
        <is>
          <t>16.579580</t>
        </is>
      </c>
      <c r="P4038" t="n">
        <v>17906.92</v>
      </c>
    </row>
    <row r="4039">
      <c r="A4039" t="n">
        <v>37505201</v>
      </c>
      <c r="B4039" t="n">
        <v>77505201</v>
      </c>
      <c r="C4039" t="inlineStr">
        <is>
          <t>SMALL TERMINAL</t>
        </is>
      </c>
      <c r="D4039" t="inlineStr">
        <is>
          <t>IDT</t>
        </is>
      </c>
      <c r="E4039" t="inlineStr">
        <is>
          <t>4OSTATNI</t>
        </is>
      </c>
      <c r="F4039" t="inlineStr">
        <is>
          <t>A</t>
        </is>
      </c>
      <c r="G4039" t="inlineStr">
        <is>
          <t>Lucie Krystová</t>
        </is>
      </c>
      <c r="H4039" t="inlineStr">
        <is>
          <t>1. máje</t>
        </is>
      </c>
      <c r="I4039" t="inlineStr">
        <is>
          <t>867/5</t>
        </is>
      </c>
      <c r="J4039" t="inlineStr">
        <is>
          <t>HLUČÍN</t>
        </is>
      </c>
      <c r="K4039" t="inlineStr">
        <is>
          <t>Opava</t>
        </is>
      </c>
      <c r="L4039" t="inlineStr">
        <is>
          <t>RSG</t>
        </is>
      </c>
      <c r="M4039" t="inlineStr">
        <is>
          <t>Gelnar Ivo</t>
        </is>
      </c>
      <c r="N4039" t="inlineStr">
        <is>
          <t>49.904288</t>
        </is>
      </c>
      <c r="O4039" t="inlineStr">
        <is>
          <t>18.188499</t>
        </is>
      </c>
      <c r="P4039" t="n">
        <v>17906.73</v>
      </c>
    </row>
    <row r="4040">
      <c r="A4040" t="n">
        <v>12208023</v>
      </c>
      <c r="B4040" t="n">
        <v>82208023</v>
      </c>
      <c r="C4040" t="inlineStr">
        <is>
          <t>VELKY TERMINAL</t>
        </is>
      </c>
      <c r="D4040" t="inlineStr">
        <is>
          <t>ČESKÁ POŠTA</t>
        </is>
      </c>
      <c r="E4040" t="inlineStr">
        <is>
          <t>1POSTA</t>
        </is>
      </c>
      <c r="F4040" t="inlineStr">
        <is>
          <t>P</t>
        </is>
      </c>
      <c r="G4040" t="inlineStr">
        <is>
          <t>Česká pošta - Mladá Vožice</t>
        </is>
      </c>
      <c r="H4040" t="inlineStr">
        <is>
          <t>Husovo náměstí</t>
        </is>
      </c>
      <c r="I4040" t="inlineStr">
        <is>
          <t>123</t>
        </is>
      </c>
      <c r="J4040" t="inlineStr">
        <is>
          <t>MLADÁ VOŽICE</t>
        </is>
      </c>
      <c r="K4040" t="inlineStr">
        <is>
          <t>Tábor</t>
        </is>
      </c>
      <c r="L4040" t="inlineStr">
        <is>
          <t>RSB</t>
        </is>
      </c>
      <c r="M4040" t="inlineStr">
        <is>
          <t>Dvořák Petr</t>
        </is>
      </c>
      <c r="N4040" t="inlineStr">
        <is>
          <t>49.530821</t>
        </is>
      </c>
      <c r="O4040" t="inlineStr">
        <is>
          <t>14.807918</t>
        </is>
      </c>
      <c r="P4040" t="n">
        <v>17905.77</v>
      </c>
    </row>
    <row r="4041">
      <c r="A4041" t="n">
        <v>13730501</v>
      </c>
      <c r="B4041" t="n">
        <v>83730501</v>
      </c>
      <c r="C4041" t="inlineStr">
        <is>
          <t>VELKY TERMINAL</t>
        </is>
      </c>
      <c r="D4041" t="inlineStr">
        <is>
          <t>IDT</t>
        </is>
      </c>
      <c r="E4041" t="inlineStr">
        <is>
          <t>4OSTATNI</t>
        </is>
      </c>
      <c r="F4041" t="inlineStr">
        <is>
          <t>A</t>
        </is>
      </c>
      <c r="G4041" t="inlineStr">
        <is>
          <t>Trung Cuong Nguyen</t>
        </is>
      </c>
      <c r="H4041" t="inlineStr">
        <is>
          <t>Husova</t>
        </is>
      </c>
      <c r="I4041" t="inlineStr">
        <is>
          <t>335</t>
        </is>
      </c>
      <c r="J4041" t="inlineStr">
        <is>
          <t>PŘEŠTICE</t>
        </is>
      </c>
      <c r="K4041" t="inlineStr">
        <is>
          <t>Plzeň-jih</t>
        </is>
      </c>
      <c r="L4041" t="inlineStr">
        <is>
          <t>RSC</t>
        </is>
      </c>
      <c r="M4041" t="inlineStr">
        <is>
          <t>Horejš Vladimír</t>
        </is>
      </c>
      <c r="N4041" t="inlineStr">
        <is>
          <t>49.572358</t>
        </is>
      </c>
      <c r="O4041" t="inlineStr">
        <is>
          <t>13.326120</t>
        </is>
      </c>
      <c r="P4041" t="n">
        <v>17902.69</v>
      </c>
    </row>
    <row r="4042">
      <c r="A4042" t="n">
        <v>16949603</v>
      </c>
      <c r="B4042" t="n">
        <v>86949603</v>
      </c>
      <c r="C4042" t="inlineStr">
        <is>
          <t>VELKY TERMINAL</t>
        </is>
      </c>
      <c r="D4042" t="inlineStr">
        <is>
          <t>IDT</t>
        </is>
      </c>
      <c r="E4042" t="inlineStr">
        <is>
          <t>3ZEROG</t>
        </is>
      </c>
      <c r="F4042" t="inlineStr">
        <is>
          <t>A</t>
        </is>
      </c>
      <c r="G4042" t="inlineStr">
        <is>
          <t>ZEROGAS LITAVA s.r.o.</t>
        </is>
      </c>
      <c r="H4042" t="inlineStr">
        <is>
          <t>Uhřice</t>
        </is>
      </c>
      <c r="I4042" t="inlineStr">
        <is>
          <t>54</t>
        </is>
      </c>
      <c r="J4042" t="inlineStr">
        <is>
          <t>UHŘICE</t>
        </is>
      </c>
      <c r="K4042" t="inlineStr">
        <is>
          <t>Hodonín</t>
        </is>
      </c>
      <c r="L4042" t="inlineStr">
        <is>
          <t>RSB</t>
        </is>
      </c>
      <c r="M4042" t="inlineStr">
        <is>
          <t>Petlach Lubomír</t>
        </is>
      </c>
      <c r="N4042" t="inlineStr">
        <is>
          <t>49.040511</t>
        </is>
      </c>
      <c r="O4042" t="inlineStr">
        <is>
          <t>16.956349</t>
        </is>
      </c>
      <c r="P4042" t="n">
        <v>17902.69</v>
      </c>
    </row>
    <row r="4043">
      <c r="A4043" t="n">
        <v>16936701</v>
      </c>
      <c r="B4043" t="n">
        <v>86936701</v>
      </c>
      <c r="C4043" t="inlineStr">
        <is>
          <t>VELKY TERMINAL</t>
        </is>
      </c>
      <c r="D4043" t="inlineStr">
        <is>
          <t>PETROL</t>
        </is>
      </c>
      <c r="E4043" t="inlineStr">
        <is>
          <t>1TANKONO</t>
        </is>
      </c>
      <c r="F4043" t="inlineStr">
        <is>
          <t>A</t>
        </is>
      </c>
      <c r="G4043" t="inlineStr">
        <is>
          <t>Tank ONO, s.r.o.</t>
        </is>
      </c>
      <c r="H4043" t="inlineStr">
        <is>
          <t>Žižkova</t>
        </is>
      </c>
      <c r="I4043" t="inlineStr">
        <is>
          <t>4763/110</t>
        </is>
      </c>
      <c r="J4043" t="inlineStr">
        <is>
          <t>JIHLAVA</t>
        </is>
      </c>
      <c r="K4043" t="inlineStr">
        <is>
          <t>Jihlava</t>
        </is>
      </c>
      <c r="L4043" t="inlineStr">
        <is>
          <t>RSB</t>
        </is>
      </c>
      <c r="M4043" t="inlineStr">
        <is>
          <t>Hanuš Robert</t>
        </is>
      </c>
      <c r="N4043" t="inlineStr">
        <is>
          <t>49.395139</t>
        </is>
      </c>
      <c r="O4043" t="inlineStr">
        <is>
          <t>15.568442</t>
        </is>
      </c>
      <c r="P4043" t="n">
        <v>17893.85</v>
      </c>
    </row>
    <row r="4044">
      <c r="A4044" t="n">
        <v>15602001</v>
      </c>
      <c r="B4044" t="n">
        <v>85602001</v>
      </c>
      <c r="C4044" t="inlineStr">
        <is>
          <t>VELKY TERMINAL</t>
        </is>
      </c>
      <c r="D4044" t="inlineStr">
        <is>
          <t>IDT</t>
        </is>
      </c>
      <c r="E4044" t="inlineStr">
        <is>
          <t>4OSTATNI</t>
        </is>
      </c>
      <c r="F4044" t="inlineStr">
        <is>
          <t>A</t>
        </is>
      </c>
      <c r="G4044" t="inlineStr">
        <is>
          <t>MILUŠE LIDICKÁ</t>
        </is>
      </c>
      <c r="H4044" t="inlineStr">
        <is>
          <t>Kavánova</t>
        </is>
      </c>
      <c r="I4044" t="inlineStr">
        <is>
          <t>179</t>
        </is>
      </c>
      <c r="J4044" t="inlineStr">
        <is>
          <t>JILEMNICE</t>
        </is>
      </c>
      <c r="K4044" t="inlineStr">
        <is>
          <t>Semily</t>
        </is>
      </c>
      <c r="L4044" t="inlineStr">
        <is>
          <t>RSD</t>
        </is>
      </c>
      <c r="M4044" t="inlineStr">
        <is>
          <t>Luňáček Jan</t>
        </is>
      </c>
      <c r="N4044" t="inlineStr">
        <is>
          <t>50.608655</t>
        </is>
      </c>
      <c r="O4044" t="inlineStr">
        <is>
          <t>15.507977</t>
        </is>
      </c>
      <c r="P4044" t="n">
        <v>17893.27</v>
      </c>
    </row>
    <row r="4045">
      <c r="A4045" t="n">
        <v>13204048</v>
      </c>
      <c r="B4045" t="n">
        <v>83204048</v>
      </c>
      <c r="C4045" t="inlineStr">
        <is>
          <t>VELKY TERMINAL</t>
        </is>
      </c>
      <c r="D4045" t="inlineStr">
        <is>
          <t>ČESKÁ POŠTA</t>
        </is>
      </c>
      <c r="E4045" t="inlineStr">
        <is>
          <t>1POSTA</t>
        </is>
      </c>
      <c r="F4045" t="inlineStr">
        <is>
          <t>P</t>
        </is>
      </c>
      <c r="G4045" t="inlineStr">
        <is>
          <t>Česká pošta - Toužim</t>
        </is>
      </c>
      <c r="H4045" t="inlineStr">
        <is>
          <t>náměstí Jiřího z Poděbrad</t>
        </is>
      </c>
      <c r="I4045" t="inlineStr">
        <is>
          <t>36</t>
        </is>
      </c>
      <c r="J4045" t="inlineStr">
        <is>
          <t>TOUŽIM</t>
        </is>
      </c>
      <c r="K4045" t="inlineStr">
        <is>
          <t>Karlovy Vary</t>
        </is>
      </c>
      <c r="L4045" t="inlineStr">
        <is>
          <t>RSC</t>
        </is>
      </c>
      <c r="M4045" t="inlineStr">
        <is>
          <t>Beneš Lukáš</t>
        </is>
      </c>
      <c r="N4045" t="inlineStr">
        <is>
          <t>50.059880</t>
        </is>
      </c>
      <c r="O4045" t="inlineStr">
        <is>
          <t>12.984335</t>
        </is>
      </c>
      <c r="P4045" t="n">
        <v>17883.65</v>
      </c>
    </row>
    <row r="4046">
      <c r="A4046" t="n">
        <v>15927801</v>
      </c>
      <c r="B4046" t="n">
        <v>85927801</v>
      </c>
      <c r="C4046" t="inlineStr">
        <is>
          <t>VELKY TERMINAL</t>
        </is>
      </c>
      <c r="D4046" t="inlineStr">
        <is>
          <t>IDT</t>
        </is>
      </c>
      <c r="E4046" t="inlineStr">
        <is>
          <t>4OSTATNI</t>
        </is>
      </c>
      <c r="F4046" t="inlineStr">
        <is>
          <t>A</t>
        </is>
      </c>
      <c r="G4046" t="inlineStr">
        <is>
          <t>Marten invest s.r.o.</t>
        </is>
      </c>
      <c r="H4046" t="inlineStr">
        <is>
          <t>Horní Dehtov (ČS)</t>
        </is>
      </c>
      <c r="I4046" t="inlineStr">
        <is>
          <t>39</t>
        </is>
      </c>
      <c r="J4046" t="inlineStr">
        <is>
          <t>TŘEBIHOŠŤ - HORNÍ DEHTOV</t>
        </is>
      </c>
      <c r="K4046" t="inlineStr">
        <is>
          <t>Trutnov</t>
        </is>
      </c>
      <c r="L4046" t="inlineStr">
        <is>
          <t>RSE</t>
        </is>
      </c>
      <c r="M4046" t="inlineStr">
        <is>
          <t>Lán Tomáš</t>
        </is>
      </c>
      <c r="N4046" t="inlineStr">
        <is>
          <t>50.423652</t>
        </is>
      </c>
      <c r="O4046" t="inlineStr">
        <is>
          <t>15.729766</t>
        </is>
      </c>
      <c r="P4046" t="n">
        <v>17872.31</v>
      </c>
    </row>
    <row r="4047">
      <c r="A4047" t="n">
        <v>15939103</v>
      </c>
      <c r="B4047" t="n">
        <v>85939103</v>
      </c>
      <c r="C4047" t="inlineStr">
        <is>
          <t>VELKY TERMINAL</t>
        </is>
      </c>
      <c r="D4047" t="inlineStr">
        <is>
          <t>PETROL</t>
        </is>
      </c>
      <c r="E4047" t="inlineStr">
        <is>
          <t>1ORLEN</t>
        </is>
      </c>
      <c r="F4047" t="inlineStr">
        <is>
          <t>A</t>
        </is>
      </c>
      <c r="G4047" t="inlineStr">
        <is>
          <t>ORLEN Unipetrol RPA s.r.o.</t>
        </is>
      </c>
      <c r="H4047" t="inlineStr">
        <is>
          <t>Voklik (ČS ORLEN)</t>
        </is>
      </c>
      <c r="I4047" t="inlineStr">
        <is>
          <t>1049</t>
        </is>
      </c>
      <c r="J4047" t="inlineStr">
        <is>
          <t>TÝNIŠTĚ NAD ORLICÍ</t>
        </is>
      </c>
      <c r="K4047" t="inlineStr">
        <is>
          <t>Rychnov nad Kněžnou</t>
        </is>
      </c>
      <c r="L4047" t="inlineStr">
        <is>
          <t>RSE</t>
        </is>
      </c>
      <c r="M4047" t="inlineStr">
        <is>
          <t>Lán Tomáš</t>
        </is>
      </c>
      <c r="N4047" t="inlineStr">
        <is>
          <t>50.143564</t>
        </is>
      </c>
      <c r="O4047" t="inlineStr">
        <is>
          <t>16.088967</t>
        </is>
      </c>
      <c r="P4047" t="n">
        <v>17869.04</v>
      </c>
    </row>
    <row r="4048">
      <c r="A4048" t="n">
        <v>14730501</v>
      </c>
      <c r="B4048" t="n">
        <v>84730501</v>
      </c>
      <c r="C4048" t="inlineStr">
        <is>
          <t>VELKY TERMINAL</t>
        </is>
      </c>
      <c r="D4048" t="inlineStr">
        <is>
          <t>IDT</t>
        </is>
      </c>
      <c r="E4048" t="inlineStr">
        <is>
          <t>4OSTATNI</t>
        </is>
      </c>
      <c r="F4048" t="inlineStr">
        <is>
          <t>A</t>
        </is>
      </c>
      <c r="G4048" t="inlineStr">
        <is>
          <t>Pavel Hlůže</t>
        </is>
      </c>
      <c r="H4048" t="inlineStr">
        <is>
          <t>Lučany nad Nisou</t>
        </is>
      </c>
      <c r="I4048" t="inlineStr">
        <is>
          <t>106</t>
        </is>
      </c>
      <c r="J4048" t="inlineStr">
        <is>
          <t>LUČANY NAD NISOU</t>
        </is>
      </c>
      <c r="K4048" t="inlineStr">
        <is>
          <t>Jablonec nad Nisou</t>
        </is>
      </c>
      <c r="L4048" t="inlineStr">
        <is>
          <t>RSD</t>
        </is>
      </c>
      <c r="M4048" t="inlineStr">
        <is>
          <t>Luňáček Jan</t>
        </is>
      </c>
      <c r="N4048" t="inlineStr">
        <is>
          <t>50.741419</t>
        </is>
      </c>
      <c r="O4048" t="inlineStr">
        <is>
          <t>15.219567</t>
        </is>
      </c>
      <c r="P4048" t="n">
        <v>17865.58</v>
      </c>
    </row>
    <row r="4049">
      <c r="A4049" t="n">
        <v>11526521</v>
      </c>
      <c r="B4049" t="n">
        <v>81526521</v>
      </c>
      <c r="C4049" t="inlineStr">
        <is>
          <t>VELKY TERMINAL</t>
        </is>
      </c>
      <c r="D4049" t="inlineStr">
        <is>
          <t>KA PARTNERS</t>
        </is>
      </c>
      <c r="E4049" t="inlineStr">
        <is>
          <t>1LAG</t>
        </is>
      </c>
      <c r="F4049" t="inlineStr">
        <is>
          <t>A</t>
        </is>
      </c>
      <c r="G4049" t="inlineStr">
        <is>
          <t>RELAY - metro Hůrka</t>
        </is>
      </c>
      <c r="H4049" t="inlineStr">
        <is>
          <t>V Hůrkách (vestibul metra B-Hůrka)</t>
        </is>
      </c>
      <c r="I4049" t="inlineStr"/>
      <c r="J4049" t="inlineStr">
        <is>
          <t>PRAHA 5 - STODŮLKY</t>
        </is>
      </c>
      <c r="K4049" t="inlineStr">
        <is>
          <t>Praha</t>
        </is>
      </c>
      <c r="L4049" t="inlineStr">
        <is>
          <t>RSA</t>
        </is>
      </c>
      <c r="M4049" t="inlineStr">
        <is>
          <t>Dosoudil Petr</t>
        </is>
      </c>
      <c r="N4049" t="inlineStr">
        <is>
          <t>50.049970</t>
        </is>
      </c>
      <c r="O4049" t="inlineStr">
        <is>
          <t>14.341554</t>
        </is>
      </c>
      <c r="P4049" t="n">
        <v>17861.73</v>
      </c>
    </row>
    <row r="4050">
      <c r="A4050" t="n">
        <v>14832401</v>
      </c>
      <c r="B4050" t="n">
        <v>84832401</v>
      </c>
      <c r="C4050" t="inlineStr">
        <is>
          <t>VELKY TERMINAL</t>
        </is>
      </c>
      <c r="D4050" t="inlineStr">
        <is>
          <t>IDT</t>
        </is>
      </c>
      <c r="E4050" t="inlineStr">
        <is>
          <t>2POSTAF</t>
        </is>
      </c>
      <c r="F4050" t="inlineStr">
        <is>
          <t>A</t>
        </is>
      </c>
      <c r="G4050" t="inlineStr">
        <is>
          <t>Obec Koštice</t>
        </is>
      </c>
      <c r="H4050" t="inlineStr">
        <is>
          <t>Koštice</t>
        </is>
      </c>
      <c r="I4050" t="inlineStr">
        <is>
          <t>26</t>
        </is>
      </c>
      <c r="J4050" t="inlineStr">
        <is>
          <t>KOŠTICE</t>
        </is>
      </c>
      <c r="K4050" t="inlineStr">
        <is>
          <t>Louny</t>
        </is>
      </c>
      <c r="L4050" t="inlineStr">
        <is>
          <t>RSD</t>
        </is>
      </c>
      <c r="M4050" t="inlineStr">
        <is>
          <t>Neubert Jaroslav</t>
        </is>
      </c>
      <c r="N4050" t="inlineStr">
        <is>
          <t>50.404269</t>
        </is>
      </c>
      <c r="O4050" t="inlineStr">
        <is>
          <t>13.944717</t>
        </is>
      </c>
      <c r="P4050" t="n">
        <v>17847.31</v>
      </c>
    </row>
    <row r="4051">
      <c r="A4051" t="n">
        <v>17941947</v>
      </c>
      <c r="B4051" t="n">
        <v>87941947</v>
      </c>
      <c r="C4051" t="inlineStr">
        <is>
          <t>VELKY TERMINAL</t>
        </is>
      </c>
      <c r="D4051" t="inlineStr">
        <is>
          <t>PETROL</t>
        </is>
      </c>
      <c r="E4051" t="inlineStr">
        <is>
          <t>1ORLEN</t>
        </is>
      </c>
      <c r="F4051" t="inlineStr">
        <is>
          <t>A</t>
        </is>
      </c>
      <c r="G4051" t="inlineStr">
        <is>
          <t>ORLEN Unipetrol RPA s.r.o.</t>
        </is>
      </c>
      <c r="H4051" t="inlineStr">
        <is>
          <t>Hlučínská</t>
        </is>
      </c>
      <c r="I4051" t="inlineStr">
        <is>
          <t>1111/58</t>
        </is>
      </c>
      <c r="J4051" t="inlineStr">
        <is>
          <t>OSTRAVA - PŘÍVOZ</t>
        </is>
      </c>
      <c r="K4051" t="inlineStr">
        <is>
          <t>Ostrava-město</t>
        </is>
      </c>
      <c r="L4051" t="inlineStr">
        <is>
          <t>RSG</t>
        </is>
      </c>
      <c r="M4051" t="inlineStr">
        <is>
          <t>Gelnar Ivo</t>
        </is>
      </c>
      <c r="N4051" t="inlineStr">
        <is>
          <t>49.858946</t>
        </is>
      </c>
      <c r="O4051" t="inlineStr">
        <is>
          <t>18.269594</t>
        </is>
      </c>
      <c r="P4051" t="n">
        <v>17836.54</v>
      </c>
    </row>
    <row r="4052">
      <c r="A4052" t="n">
        <v>16647901</v>
      </c>
      <c r="B4052" t="n">
        <v>86647901</v>
      </c>
      <c r="C4052" t="inlineStr">
        <is>
          <t>VELKY TERMINAL</t>
        </is>
      </c>
      <c r="D4052" t="inlineStr">
        <is>
          <t>IDT</t>
        </is>
      </c>
      <c r="E4052" t="inlineStr">
        <is>
          <t>4OSTATNI</t>
        </is>
      </c>
      <c r="F4052" t="inlineStr">
        <is>
          <t>A</t>
        </is>
      </c>
      <c r="G4052" t="inlineStr">
        <is>
          <t>Jaroslav Burian</t>
        </is>
      </c>
      <c r="H4052" t="inlineStr">
        <is>
          <t>nám. Zach. z Hradce</t>
        </is>
      </c>
      <c r="I4052" t="inlineStr">
        <is>
          <t>68</t>
        </is>
      </c>
      <c r="J4052" t="inlineStr">
        <is>
          <t>TELČ</t>
        </is>
      </c>
      <c r="K4052" t="inlineStr">
        <is>
          <t>Jihlava</t>
        </is>
      </c>
      <c r="L4052" t="inlineStr">
        <is>
          <t>RSB</t>
        </is>
      </c>
      <c r="M4052" t="inlineStr">
        <is>
          <t>Hanuš Robert</t>
        </is>
      </c>
      <c r="N4052" t="inlineStr">
        <is>
          <t>49.184891</t>
        </is>
      </c>
      <c r="O4052" t="inlineStr">
        <is>
          <t>15.453177</t>
        </is>
      </c>
      <c r="P4052" t="n">
        <v>17823.46</v>
      </c>
    </row>
    <row r="4053">
      <c r="A4053" t="n">
        <v>17926708</v>
      </c>
      <c r="B4053" t="n">
        <v>87926708</v>
      </c>
      <c r="C4053" t="inlineStr">
        <is>
          <t>VELKY TERMINAL</t>
        </is>
      </c>
      <c r="D4053" t="inlineStr">
        <is>
          <t>PETROL</t>
        </is>
      </c>
      <c r="E4053" t="inlineStr">
        <is>
          <t>1EUROBIT</t>
        </is>
      </c>
      <c r="F4053" t="inlineStr">
        <is>
          <t>A</t>
        </is>
      </c>
      <c r="G4053" t="inlineStr">
        <is>
          <t>EUROBIT - čerpací stanice s.r.o.</t>
        </is>
      </c>
      <c r="H4053" t="inlineStr">
        <is>
          <t>U koupaliště</t>
        </is>
      </c>
      <c r="I4053" t="inlineStr">
        <is>
          <t>1490/1</t>
        </is>
      </c>
      <c r="J4053" t="inlineStr">
        <is>
          <t>HAVÍŘOV - MĚSTO</t>
        </is>
      </c>
      <c r="K4053" t="inlineStr">
        <is>
          <t>Karviná</t>
        </is>
      </c>
      <c r="L4053" t="inlineStr">
        <is>
          <t>RSG</t>
        </is>
      </c>
      <c r="M4053" t="inlineStr">
        <is>
          <t>Brindžák Michal</t>
        </is>
      </c>
      <c r="N4053" t="inlineStr">
        <is>
          <t>49.787730</t>
        </is>
      </c>
      <c r="O4053" t="inlineStr">
        <is>
          <t>18.413407</t>
        </is>
      </c>
      <c r="P4053" t="n">
        <v>17823.46</v>
      </c>
    </row>
    <row r="4054">
      <c r="A4054" t="n">
        <v>14940522</v>
      </c>
      <c r="B4054" t="n">
        <v>84940522</v>
      </c>
      <c r="C4054" t="inlineStr">
        <is>
          <t>VELKY TERMINAL</t>
        </is>
      </c>
      <c r="D4054" t="inlineStr">
        <is>
          <t>PETROL</t>
        </is>
      </c>
      <c r="E4054" t="inlineStr">
        <is>
          <t>1ORLEN</t>
        </is>
      </c>
      <c r="F4054" t="inlineStr">
        <is>
          <t>A</t>
        </is>
      </c>
      <c r="G4054" t="inlineStr">
        <is>
          <t>ORLEN Unipetrol RPA s.r.o.</t>
        </is>
      </c>
      <c r="H4054" t="inlineStr">
        <is>
          <t>Děčínská</t>
        </is>
      </c>
      <c r="I4054" t="inlineStr">
        <is>
          <t>100</t>
        </is>
      </c>
      <c r="J4054" t="inlineStr">
        <is>
          <t>ČESKÁ KAMENICE - DOLNÍ KAMENICE</t>
        </is>
      </c>
      <c r="K4054" t="inlineStr">
        <is>
          <t>Děčín</t>
        </is>
      </c>
      <c r="L4054" t="inlineStr">
        <is>
          <t>RSD</t>
        </is>
      </c>
      <c r="M4054" t="inlineStr">
        <is>
          <t>Šticha Milan</t>
        </is>
      </c>
      <c r="N4054" t="inlineStr">
        <is>
          <t>50.797576</t>
        </is>
      </c>
      <c r="O4054" t="inlineStr">
        <is>
          <t>14.404475</t>
        </is>
      </c>
      <c r="P4054" t="n">
        <v>17813.46</v>
      </c>
    </row>
    <row r="4055">
      <c r="A4055" t="n">
        <v>14939701</v>
      </c>
      <c r="B4055" t="n">
        <v>84939701</v>
      </c>
      <c r="C4055" t="inlineStr">
        <is>
          <t>VELKY TERMINAL</t>
        </is>
      </c>
      <c r="D4055" t="inlineStr">
        <is>
          <t>IDT</t>
        </is>
      </c>
      <c r="E4055" t="inlineStr">
        <is>
          <t>3KONTA</t>
        </is>
      </c>
      <c r="F4055" t="inlineStr">
        <is>
          <t>A</t>
        </is>
      </c>
      <c r="G4055" t="inlineStr">
        <is>
          <t>Jaroslav Šálek</t>
        </is>
      </c>
      <c r="H4055" t="inlineStr">
        <is>
          <t>Krejčího</t>
        </is>
      </c>
      <c r="I4055" t="inlineStr">
        <is>
          <t>994</t>
        </is>
      </c>
      <c r="J4055" t="inlineStr">
        <is>
          <t>LIBEREC - LIBEREC VI-ROCHLICE</t>
        </is>
      </c>
      <c r="K4055" t="inlineStr">
        <is>
          <t>Liberec</t>
        </is>
      </c>
      <c r="L4055" t="inlineStr">
        <is>
          <t>RSD</t>
        </is>
      </c>
      <c r="M4055" t="inlineStr">
        <is>
          <t>Luňáček Jan</t>
        </is>
      </c>
      <c r="N4055" t="inlineStr">
        <is>
          <t>50.753466</t>
        </is>
      </c>
      <c r="O4055" t="inlineStr">
        <is>
          <t>15.070405</t>
        </is>
      </c>
      <c r="P4055" t="n">
        <v>17811.92</v>
      </c>
    </row>
    <row r="4056">
      <c r="A4056" t="n">
        <v>14938701</v>
      </c>
      <c r="B4056" t="n">
        <v>84938701</v>
      </c>
      <c r="C4056" t="inlineStr">
        <is>
          <t>VELKY TERMINAL</t>
        </is>
      </c>
      <c r="D4056" t="inlineStr">
        <is>
          <t>IDT</t>
        </is>
      </c>
      <c r="E4056" t="inlineStr">
        <is>
          <t>1CEPRO</t>
        </is>
      </c>
      <c r="F4056" t="inlineStr">
        <is>
          <t>A</t>
        </is>
      </c>
      <c r="G4056" t="inlineStr">
        <is>
          <t>Jan Bajer</t>
        </is>
      </c>
      <c r="H4056" t="inlineStr">
        <is>
          <t>Liberecká</t>
        </is>
      </c>
      <c r="I4056" t="inlineStr">
        <is>
          <t>732</t>
        </is>
      </c>
      <c r="J4056" t="inlineStr">
        <is>
          <t>HRÁDEK NAD NISOU</t>
        </is>
      </c>
      <c r="K4056" t="inlineStr">
        <is>
          <t>Liberec</t>
        </is>
      </c>
      <c r="L4056" t="inlineStr">
        <is>
          <t>RSD</t>
        </is>
      </c>
      <c r="M4056" t="inlineStr">
        <is>
          <t>Luňáček Jan</t>
        </is>
      </c>
      <c r="N4056" t="inlineStr">
        <is>
          <t>50.851919</t>
        </is>
      </c>
      <c r="O4056" t="inlineStr">
        <is>
          <t>14.861653</t>
        </is>
      </c>
      <c r="P4056" t="n">
        <v>17801.81</v>
      </c>
    </row>
    <row r="4057">
      <c r="A4057" t="n">
        <v>15925209</v>
      </c>
      <c r="B4057" t="n">
        <v>85925209</v>
      </c>
      <c r="C4057" t="inlineStr">
        <is>
          <t>VELKY TERMINAL</t>
        </is>
      </c>
      <c r="D4057" t="inlineStr">
        <is>
          <t>PETROL</t>
        </is>
      </c>
      <c r="E4057" t="inlineStr">
        <is>
          <t>1EUROBIT</t>
        </is>
      </c>
      <c r="F4057" t="inlineStr">
        <is>
          <t>A</t>
        </is>
      </c>
      <c r="G4057" t="inlineStr">
        <is>
          <t>EUROBIT - čerpací stanice s.r.o.</t>
        </is>
      </c>
      <c r="H4057" t="inlineStr">
        <is>
          <t>5. května</t>
        </is>
      </c>
      <c r="I4057" t="inlineStr">
        <is>
          <t>34</t>
        </is>
      </c>
      <c r="J4057" t="inlineStr">
        <is>
          <t>TRHOVÁ KAMENICE</t>
        </is>
      </c>
      <c r="K4057" t="inlineStr">
        <is>
          <t>Chrudim</t>
        </is>
      </c>
      <c r="L4057" t="inlineStr">
        <is>
          <t>RSE</t>
        </is>
      </c>
      <c r="M4057" t="inlineStr">
        <is>
          <t>Jareš Jaroslav</t>
        </is>
      </c>
      <c r="N4057" t="inlineStr">
        <is>
          <t>49.790168</t>
        </is>
      </c>
      <c r="O4057" t="inlineStr">
        <is>
          <t>15.812826</t>
        </is>
      </c>
      <c r="P4057" t="n">
        <v>17793.23</v>
      </c>
    </row>
    <row r="4058">
      <c r="A4058" t="n">
        <v>14932704</v>
      </c>
      <c r="B4058" t="n">
        <v>84932704</v>
      </c>
      <c r="C4058" t="inlineStr">
        <is>
          <t>VELKY TERMINAL</t>
        </is>
      </c>
      <c r="D4058" t="inlineStr">
        <is>
          <t>IDT</t>
        </is>
      </c>
      <c r="E4058" t="inlineStr">
        <is>
          <t>3HARDW</t>
        </is>
      </c>
      <c r="F4058" t="inlineStr">
        <is>
          <t>A</t>
        </is>
      </c>
      <c r="G4058" t="inlineStr">
        <is>
          <t>Hardworkers Chomutov s.r.o.</t>
        </is>
      </c>
      <c r="H4058" t="inlineStr">
        <is>
          <t>tř. Budovatelů</t>
        </is>
      </c>
      <c r="I4058" t="inlineStr">
        <is>
          <t>3308</t>
        </is>
      </c>
      <c r="J4058" t="inlineStr">
        <is>
          <t>MOST</t>
        </is>
      </c>
      <c r="K4058" t="inlineStr">
        <is>
          <t>Most</t>
        </is>
      </c>
      <c r="L4058" t="inlineStr">
        <is>
          <t>RSD</t>
        </is>
      </c>
      <c r="M4058" t="inlineStr">
        <is>
          <t>Neubert Jaroslav</t>
        </is>
      </c>
      <c r="N4058" t="inlineStr">
        <is>
          <t>50.512648</t>
        </is>
      </c>
      <c r="O4058" t="inlineStr">
        <is>
          <t>13.645805</t>
        </is>
      </c>
      <c r="P4058" t="n">
        <v>17781.15</v>
      </c>
    </row>
    <row r="4059">
      <c r="A4059" t="n">
        <v>17840406</v>
      </c>
      <c r="B4059" t="n">
        <v>87840406</v>
      </c>
      <c r="C4059" t="inlineStr">
        <is>
          <t>VELKY TERMINAL</t>
        </is>
      </c>
      <c r="D4059" t="inlineStr">
        <is>
          <t>IDT</t>
        </is>
      </c>
      <c r="E4059" t="inlineStr">
        <is>
          <t>3NADR27</t>
        </is>
      </c>
      <c r="F4059" t="inlineStr">
        <is>
          <t>A</t>
        </is>
      </c>
      <c r="G4059" t="inlineStr">
        <is>
          <t>Nádražní 27 s.r.o.</t>
        </is>
      </c>
      <c r="H4059" t="inlineStr">
        <is>
          <t>Trávník</t>
        </is>
      </c>
      <c r="I4059" t="inlineStr">
        <is>
          <t>322/29</t>
        </is>
      </c>
      <c r="J4059" t="inlineStr">
        <is>
          <t>PŘEROV - PŘEROV I-MĚSTO</t>
        </is>
      </c>
      <c r="K4059" t="inlineStr">
        <is>
          <t>Přerov</t>
        </is>
      </c>
      <c r="L4059" t="inlineStr">
        <is>
          <t>RSG</t>
        </is>
      </c>
      <c r="M4059" t="inlineStr">
        <is>
          <t>Herman Petr</t>
        </is>
      </c>
      <c r="N4059" t="inlineStr">
        <is>
          <t>49.453103</t>
        </is>
      </c>
      <c r="O4059" t="inlineStr">
        <is>
          <t>17.461755</t>
        </is>
      </c>
      <c r="P4059" t="n">
        <v>17781.15</v>
      </c>
    </row>
    <row r="4060">
      <c r="A4060" t="n">
        <v>17769311</v>
      </c>
      <c r="B4060" t="n">
        <v>87769311</v>
      </c>
      <c r="C4060" t="inlineStr">
        <is>
          <t>VELKY TERMINAL</t>
        </is>
      </c>
      <c r="D4060" t="inlineStr">
        <is>
          <t>IDT</t>
        </is>
      </c>
      <c r="E4060" t="inlineStr">
        <is>
          <t>2COOP</t>
        </is>
      </c>
      <c r="F4060" t="inlineStr">
        <is>
          <t>A</t>
        </is>
      </c>
      <c r="G4060" t="inlineStr">
        <is>
          <t>COOP KONZUM, družstvo</t>
        </is>
      </c>
      <c r="H4060" t="inlineStr">
        <is>
          <t>nám. Míru</t>
        </is>
      </c>
      <c r="I4060" t="inlineStr">
        <is>
          <t>14/23</t>
        </is>
      </c>
      <c r="J4060" t="inlineStr">
        <is>
          <t>LOŠTICE</t>
        </is>
      </c>
      <c r="K4060" t="inlineStr">
        <is>
          <t>Šumperk</t>
        </is>
      </c>
      <c r="L4060" t="inlineStr">
        <is>
          <t>RSG</t>
        </is>
      </c>
      <c r="M4060" t="inlineStr">
        <is>
          <t>Dolníček Richard</t>
        </is>
      </c>
      <c r="N4060" t="inlineStr">
        <is>
          <t>49.744838</t>
        </is>
      </c>
      <c r="O4060" t="inlineStr">
        <is>
          <t>16.929325</t>
        </is>
      </c>
      <c r="P4060" t="n">
        <v>17772.12</v>
      </c>
    </row>
    <row r="4061">
      <c r="A4061" t="n">
        <v>14920001</v>
      </c>
      <c r="B4061" t="n">
        <v>84920001</v>
      </c>
      <c r="C4061" t="inlineStr">
        <is>
          <t>VELKY TERMINAL</t>
        </is>
      </c>
      <c r="D4061" t="inlineStr">
        <is>
          <t>IDT</t>
        </is>
      </c>
      <c r="E4061" t="inlineStr">
        <is>
          <t>1CEPRO</t>
        </is>
      </c>
      <c r="F4061" t="inlineStr">
        <is>
          <t>A</t>
        </is>
      </c>
      <c r="G4061" t="inlineStr">
        <is>
          <t>Macháčkovi, s.r.o.</t>
        </is>
      </c>
      <c r="H4061" t="inlineStr">
        <is>
          <t>Žernosecká (ČS EUROOIL)</t>
        </is>
      </c>
      <c r="I4061" t="inlineStr">
        <is>
          <t>2266</t>
        </is>
      </c>
      <c r="J4061" t="inlineStr">
        <is>
          <t>LITOMĚŘICE - PŘEDMĚSTÍ</t>
        </is>
      </c>
      <c r="K4061" t="inlineStr">
        <is>
          <t>Litoměřice</t>
        </is>
      </c>
      <c r="L4061" t="inlineStr">
        <is>
          <t>RSD</t>
        </is>
      </c>
      <c r="M4061" t="inlineStr">
        <is>
          <t>Šticha Milan</t>
        </is>
      </c>
      <c r="N4061" t="inlineStr">
        <is>
          <t>50.531462</t>
        </is>
      </c>
      <c r="O4061" t="inlineStr">
        <is>
          <t>14.110951</t>
        </is>
      </c>
      <c r="P4061" t="n">
        <v>17768.65</v>
      </c>
    </row>
    <row r="4062">
      <c r="A4062" t="n">
        <v>15918102</v>
      </c>
      <c r="B4062" t="n">
        <v>85918102</v>
      </c>
      <c r="C4062" t="inlineStr">
        <is>
          <t>VELKY TERMINAL</t>
        </is>
      </c>
      <c r="D4062" t="inlineStr">
        <is>
          <t>PETROL</t>
        </is>
      </c>
      <c r="E4062" t="inlineStr">
        <is>
          <t>1MOL</t>
        </is>
      </c>
      <c r="F4062" t="inlineStr">
        <is>
          <t>A</t>
        </is>
      </c>
      <c r="G4062" t="inlineStr">
        <is>
          <t>MOL Česká republika, s.r.o.</t>
        </is>
      </c>
      <c r="H4062" t="inlineStr">
        <is>
          <t>Pražská</t>
        </is>
      </c>
      <c r="I4062" t="inlineStr">
        <is>
          <t>1326</t>
        </is>
      </c>
      <c r="J4062" t="inlineStr">
        <is>
          <t>PARDUBICE - SVÍTKOV</t>
        </is>
      </c>
      <c r="K4062" t="inlineStr">
        <is>
          <t>Pardubice</t>
        </is>
      </c>
      <c r="L4062" t="inlineStr">
        <is>
          <t>RSE</t>
        </is>
      </c>
      <c r="M4062" t="inlineStr">
        <is>
          <t>Jareš Jaroslav</t>
        </is>
      </c>
      <c r="N4062" t="inlineStr">
        <is>
          <t>50.021085</t>
        </is>
      </c>
      <c r="O4062" t="inlineStr">
        <is>
          <t>15.732376</t>
        </is>
      </c>
      <c r="P4062" t="n">
        <v>17757.88</v>
      </c>
    </row>
    <row r="4063">
      <c r="A4063" t="n">
        <v>15644501</v>
      </c>
      <c r="B4063" t="n">
        <v>85644501</v>
      </c>
      <c r="C4063" t="inlineStr">
        <is>
          <t>VELKY TERMINAL</t>
        </is>
      </c>
      <c r="D4063" t="inlineStr">
        <is>
          <t>IDT</t>
        </is>
      </c>
      <c r="E4063" t="inlineStr">
        <is>
          <t>4OSTATNI</t>
        </is>
      </c>
      <c r="F4063" t="inlineStr">
        <is>
          <t>A</t>
        </is>
      </c>
      <c r="G4063" t="inlineStr">
        <is>
          <t>Miloslav Kubát</t>
        </is>
      </c>
      <c r="H4063" t="inlineStr">
        <is>
          <t>Krále Jana</t>
        </is>
      </c>
      <c r="I4063" t="inlineStr">
        <is>
          <t>276</t>
        </is>
      </c>
      <c r="J4063" t="inlineStr">
        <is>
          <t>CHOTĚBOŘ</t>
        </is>
      </c>
      <c r="K4063" t="inlineStr">
        <is>
          <t>Havlíčkův Brod</t>
        </is>
      </c>
      <c r="L4063" t="inlineStr">
        <is>
          <t>RSE</t>
        </is>
      </c>
      <c r="M4063" t="inlineStr">
        <is>
          <t>Rek Lubomír</t>
        </is>
      </c>
      <c r="N4063" t="inlineStr">
        <is>
          <t>49.717392</t>
        </is>
      </c>
      <c r="O4063" t="inlineStr">
        <is>
          <t>15.670029</t>
        </is>
      </c>
      <c r="P4063" t="n">
        <v>17753.65</v>
      </c>
    </row>
    <row r="4064">
      <c r="A4064" t="n">
        <v>11968404</v>
      </c>
      <c r="B4064" t="n">
        <v>81968404</v>
      </c>
      <c r="C4064" t="inlineStr">
        <is>
          <t>VELKY TERMINAL</t>
        </is>
      </c>
      <c r="D4064" t="inlineStr">
        <is>
          <t>PETROL</t>
        </is>
      </c>
      <c r="E4064" t="inlineStr">
        <is>
          <t>1OMV</t>
        </is>
      </c>
      <c r="F4064" t="inlineStr">
        <is>
          <t>A</t>
        </is>
      </c>
      <c r="G4064" t="inlineStr">
        <is>
          <t>Ilona Beranová - ČS OMV C2160</t>
        </is>
      </c>
      <c r="H4064" t="inlineStr">
        <is>
          <t>5. května (vedle 3H servis)</t>
        </is>
      </c>
      <c r="I4064" t="inlineStr">
        <is>
          <t>č.ev. 414</t>
        </is>
      </c>
      <c r="J4064" t="inlineStr">
        <is>
          <t>PRAHA 4 - MICHLE</t>
        </is>
      </c>
      <c r="K4064" t="inlineStr">
        <is>
          <t>Praha</t>
        </is>
      </c>
      <c r="L4064" t="inlineStr">
        <is>
          <t>RSA</t>
        </is>
      </c>
      <c r="M4064" t="inlineStr">
        <is>
          <t>Myslivec Jan</t>
        </is>
      </c>
      <c r="N4064" t="inlineStr">
        <is>
          <t>50.051140</t>
        </is>
      </c>
      <c r="O4064" t="inlineStr">
        <is>
          <t>14.446330</t>
        </is>
      </c>
      <c r="P4064" t="n">
        <v>17752.12</v>
      </c>
    </row>
    <row r="4065">
      <c r="A4065" t="n">
        <v>16941208</v>
      </c>
      <c r="B4065" t="n">
        <v>86941208</v>
      </c>
      <c r="C4065" t="inlineStr">
        <is>
          <t>VELKY TERMINAL</t>
        </is>
      </c>
      <c r="D4065" t="inlineStr">
        <is>
          <t>PETROL</t>
        </is>
      </c>
      <c r="E4065" t="inlineStr">
        <is>
          <t>1EUROBIT</t>
        </is>
      </c>
      <c r="F4065" t="inlineStr">
        <is>
          <t>A</t>
        </is>
      </c>
      <c r="G4065" t="inlineStr">
        <is>
          <t>EUROBIT - čerpací stanice s.r.o.</t>
        </is>
      </c>
      <c r="H4065" t="inlineStr">
        <is>
          <t>Hodějice</t>
        </is>
      </c>
      <c r="I4065" t="inlineStr">
        <is>
          <t>302</t>
        </is>
      </c>
      <c r="J4065" t="inlineStr">
        <is>
          <t>HODĚJICE</t>
        </is>
      </c>
      <c r="K4065" t="inlineStr">
        <is>
          <t>Vyškov</t>
        </is>
      </c>
      <c r="L4065" t="inlineStr">
        <is>
          <t>RSE</t>
        </is>
      </c>
      <c r="M4065" t="inlineStr">
        <is>
          <t>Šír Daniel</t>
        </is>
      </c>
      <c r="N4065" t="inlineStr">
        <is>
          <t>49.149101</t>
        </is>
      </c>
      <c r="O4065" t="inlineStr">
        <is>
          <t>16.916080</t>
        </is>
      </c>
      <c r="P4065" t="n">
        <v>17742.88</v>
      </c>
    </row>
    <row r="4066">
      <c r="A4066" t="n">
        <v>11870701</v>
      </c>
      <c r="B4066" t="n">
        <v>81870701</v>
      </c>
      <c r="C4066" t="inlineStr">
        <is>
          <t>VELKY TERMINAL</t>
        </is>
      </c>
      <c r="D4066" t="inlineStr">
        <is>
          <t>IDT</t>
        </is>
      </c>
      <c r="E4066" t="inlineStr">
        <is>
          <t>4OSTATNI</t>
        </is>
      </c>
      <c r="F4066" t="inlineStr">
        <is>
          <t>A</t>
        </is>
      </c>
      <c r="G4066" t="inlineStr">
        <is>
          <t>BENE spol. s r.o. - Dárkový obchod</t>
        </is>
      </c>
      <c r="H4066" t="inlineStr">
        <is>
          <t>Nuselská</t>
        </is>
      </c>
      <c r="I4066" t="inlineStr">
        <is>
          <t>59/14</t>
        </is>
      </c>
      <c r="J4066" t="inlineStr">
        <is>
          <t>PRAHA 4 - NUSLE</t>
        </is>
      </c>
      <c r="K4066" t="inlineStr">
        <is>
          <t>Praha</t>
        </is>
      </c>
      <c r="L4066" t="inlineStr">
        <is>
          <t>RSA</t>
        </is>
      </c>
      <c r="M4066" t="inlineStr">
        <is>
          <t>Myslivec Jan</t>
        </is>
      </c>
      <c r="N4066" t="inlineStr">
        <is>
          <t>50.063392</t>
        </is>
      </c>
      <c r="O4066" t="inlineStr">
        <is>
          <t>14.442481</t>
        </is>
      </c>
      <c r="P4066" t="n">
        <v>17741.92</v>
      </c>
    </row>
    <row r="4067">
      <c r="A4067" t="n">
        <v>15908203</v>
      </c>
      <c r="B4067" t="n">
        <v>85908203</v>
      </c>
      <c r="C4067" t="inlineStr">
        <is>
          <t>VELKY TERMINAL</t>
        </is>
      </c>
      <c r="D4067" t="inlineStr">
        <is>
          <t>IDT</t>
        </is>
      </c>
      <c r="E4067" t="inlineStr">
        <is>
          <t>2COOP</t>
        </is>
      </c>
      <c r="F4067" t="inlineStr">
        <is>
          <t>A</t>
        </is>
      </c>
      <c r="G4067" t="inlineStr">
        <is>
          <t>COOP družstvo HB</t>
        </is>
      </c>
      <c r="H4067" t="inlineStr">
        <is>
          <t>Bechyňovo náměstí</t>
        </is>
      </c>
      <c r="I4067" t="inlineStr">
        <is>
          <t>66</t>
        </is>
      </c>
      <c r="J4067" t="inlineStr">
        <is>
          <t>PŘIBYSLAV</t>
        </is>
      </c>
      <c r="K4067" t="inlineStr">
        <is>
          <t>Havlíčkův Brod</t>
        </is>
      </c>
      <c r="L4067" t="inlineStr">
        <is>
          <t>RSE</t>
        </is>
      </c>
      <c r="M4067" t="inlineStr">
        <is>
          <t>Rek Lubomír</t>
        </is>
      </c>
      <c r="N4067" t="inlineStr">
        <is>
          <t>49.576480</t>
        </is>
      </c>
      <c r="O4067" t="inlineStr">
        <is>
          <t>15.737689</t>
        </is>
      </c>
      <c r="P4067" t="n">
        <v>17741</v>
      </c>
    </row>
    <row r="4068">
      <c r="A4068" t="n">
        <v>13717103</v>
      </c>
      <c r="B4068" t="n">
        <v>83717103</v>
      </c>
      <c r="C4068" t="inlineStr">
        <is>
          <t>VELKY TERMINAL</t>
        </is>
      </c>
      <c r="D4068" t="inlineStr">
        <is>
          <t>KA PARTNERS</t>
        </is>
      </c>
      <c r="E4068" t="inlineStr">
        <is>
          <t>1JPSERV</t>
        </is>
      </c>
      <c r="F4068" t="inlineStr">
        <is>
          <t>A</t>
        </is>
      </c>
      <c r="G4068" t="inlineStr">
        <is>
          <t>PONT to go</t>
        </is>
      </c>
      <c r="H4068" t="inlineStr">
        <is>
          <t>Nákladní</t>
        </is>
      </c>
      <c r="I4068" t="inlineStr">
        <is>
          <t>83/31</t>
        </is>
      </c>
      <c r="J4068" t="inlineStr">
        <is>
          <t>KARLOVY VARY - RYBÁŘE</t>
        </is>
      </c>
      <c r="K4068" t="inlineStr">
        <is>
          <t>Karlovy Vary</t>
        </is>
      </c>
      <c r="L4068" t="inlineStr">
        <is>
          <t>RSC</t>
        </is>
      </c>
      <c r="M4068" t="inlineStr">
        <is>
          <t>Beneš Lukáš</t>
        </is>
      </c>
      <c r="N4068" t="inlineStr">
        <is>
          <t>50.235353</t>
        </is>
      </c>
      <c r="O4068" t="inlineStr">
        <is>
          <t>12.867016</t>
        </is>
      </c>
      <c r="P4068" t="n">
        <v>17738.65</v>
      </c>
    </row>
    <row r="4069">
      <c r="A4069" t="n">
        <v>14922101</v>
      </c>
      <c r="B4069" t="n">
        <v>84922101</v>
      </c>
      <c r="C4069" t="inlineStr">
        <is>
          <t>VELKY TERMINAL</t>
        </is>
      </c>
      <c r="D4069" t="inlineStr">
        <is>
          <t>IDT</t>
        </is>
      </c>
      <c r="E4069" t="inlineStr">
        <is>
          <t>1CEPRO</t>
        </is>
      </c>
      <c r="F4069" t="inlineStr">
        <is>
          <t>A</t>
        </is>
      </c>
      <c r="G4069" t="inlineStr">
        <is>
          <t>Ladislav Šanovský</t>
        </is>
      </c>
      <c r="H4069" t="inlineStr">
        <is>
          <t>Podmokelská (ČS EUROOIL)</t>
        </is>
      </c>
      <c r="I4069" t="inlineStr">
        <is>
          <t>839/20</t>
        </is>
      </c>
      <c r="J4069" t="inlineStr">
        <is>
          <t>ÚSTÍ NAD LABEM - KRÁSNÉ BŘEZNO</t>
        </is>
      </c>
      <c r="K4069" t="inlineStr">
        <is>
          <t>Ústí nad Labem</t>
        </is>
      </c>
      <c r="L4069" t="inlineStr">
        <is>
          <t>RSD</t>
        </is>
      </c>
      <c r="M4069" t="inlineStr">
        <is>
          <t>Šticha Milan</t>
        </is>
      </c>
      <c r="N4069" t="inlineStr">
        <is>
          <t>50.665306</t>
        </is>
      </c>
      <c r="O4069" t="inlineStr">
        <is>
          <t>14.082869</t>
        </is>
      </c>
      <c r="P4069" t="n">
        <v>17706.31</v>
      </c>
    </row>
    <row r="4070">
      <c r="A4070" t="n">
        <v>11512601</v>
      </c>
      <c r="B4070" t="n">
        <v>81512601</v>
      </c>
      <c r="C4070" t="inlineStr">
        <is>
          <t>VELKY TERMINAL</t>
        </is>
      </c>
      <c r="D4070" t="inlineStr">
        <is>
          <t>IDT</t>
        </is>
      </c>
      <c r="E4070" t="inlineStr">
        <is>
          <t>4OSTATNI</t>
        </is>
      </c>
      <c r="F4070" t="inlineStr">
        <is>
          <t>A</t>
        </is>
      </c>
      <c r="G4070" t="inlineStr">
        <is>
          <t>Khanh Hoang Tho</t>
        </is>
      </c>
      <c r="H4070" t="inlineStr">
        <is>
          <t>T. G. Masaryka</t>
        </is>
      </c>
      <c r="I4070" t="inlineStr">
        <is>
          <t>169</t>
        </is>
      </c>
      <c r="J4070" t="inlineStr">
        <is>
          <t>VŠETATY</t>
        </is>
      </c>
      <c r="K4070" t="inlineStr">
        <is>
          <t>Mělník</t>
        </is>
      </c>
      <c r="L4070" t="inlineStr">
        <is>
          <t>RSA</t>
        </is>
      </c>
      <c r="M4070" t="inlineStr">
        <is>
          <t>Vlk Pavel</t>
        </is>
      </c>
      <c r="N4070" t="inlineStr">
        <is>
          <t>50.282795</t>
        </is>
      </c>
      <c r="O4070" t="inlineStr">
        <is>
          <t>14.590226</t>
        </is>
      </c>
      <c r="P4070" t="n">
        <v>17705.77</v>
      </c>
    </row>
    <row r="4071">
      <c r="A4071" t="n">
        <v>16962558</v>
      </c>
      <c r="B4071" t="n">
        <v>86962558</v>
      </c>
      <c r="C4071" t="inlineStr">
        <is>
          <t>VELKY TERMINAL</t>
        </is>
      </c>
      <c r="D4071" t="inlineStr">
        <is>
          <t>PETROL</t>
        </is>
      </c>
      <c r="E4071" t="inlineStr">
        <is>
          <t>1ORLEN</t>
        </is>
      </c>
      <c r="F4071" t="inlineStr">
        <is>
          <t>A</t>
        </is>
      </c>
      <c r="G4071" t="inlineStr">
        <is>
          <t>ORLEN Unipetrol RPA s.r.o.</t>
        </is>
      </c>
      <c r="H4071" t="inlineStr">
        <is>
          <t>Hradecká (ČS ORLEN)</t>
        </is>
      </c>
      <c r="I4071" t="inlineStr"/>
      <c r="J4071" t="inlineStr">
        <is>
          <t>BRNO - KRÁLOVO POLE</t>
        </is>
      </c>
      <c r="K4071" t="inlineStr">
        <is>
          <t>Brno-město</t>
        </is>
      </c>
      <c r="L4071" t="inlineStr">
        <is>
          <t>RSB</t>
        </is>
      </c>
      <c r="M4071" t="inlineStr">
        <is>
          <t>Hanuš Robert</t>
        </is>
      </c>
      <c r="N4071" t="inlineStr">
        <is>
          <t>49.221340</t>
        </is>
      </c>
      <c r="O4071" t="inlineStr">
        <is>
          <t>16.582813</t>
        </is>
      </c>
      <c r="P4071" t="n">
        <v>17705.5</v>
      </c>
    </row>
    <row r="4072">
      <c r="A4072" t="n">
        <v>14922302</v>
      </c>
      <c r="B4072" t="n">
        <v>84922302</v>
      </c>
      <c r="C4072" t="inlineStr">
        <is>
          <t>VELKY TERMINAL</t>
        </is>
      </c>
      <c r="D4072" t="inlineStr">
        <is>
          <t>IDT</t>
        </is>
      </c>
      <c r="E4072" t="inlineStr">
        <is>
          <t>3VSPET</t>
        </is>
      </c>
      <c r="F4072" t="inlineStr">
        <is>
          <t>A</t>
        </is>
      </c>
      <c r="G4072" t="inlineStr">
        <is>
          <t>VS PETROL s.r.o.</t>
        </is>
      </c>
      <c r="H4072" t="inlineStr">
        <is>
          <t>Pražská</t>
        </is>
      </c>
      <c r="I4072" t="inlineStr">
        <is>
          <t>3226</t>
        </is>
      </c>
      <c r="J4072" t="inlineStr">
        <is>
          <t>TEPLICE</t>
        </is>
      </c>
      <c r="K4072" t="inlineStr">
        <is>
          <t>Teplice</t>
        </is>
      </c>
      <c r="L4072" t="inlineStr">
        <is>
          <t>RSD</t>
        </is>
      </c>
      <c r="M4072" t="inlineStr">
        <is>
          <t>Šticha Milan</t>
        </is>
      </c>
      <c r="N4072" t="inlineStr">
        <is>
          <t>50.634500</t>
        </is>
      </c>
      <c r="O4072" t="inlineStr">
        <is>
          <t>13.846340</t>
        </is>
      </c>
      <c r="P4072" t="n">
        <v>17702.88</v>
      </c>
    </row>
    <row r="4073">
      <c r="A4073" t="n">
        <v>11953011</v>
      </c>
      <c r="B4073" t="n">
        <v>81953011</v>
      </c>
      <c r="C4073" t="inlineStr">
        <is>
          <t>VELKY TERMINAL</t>
        </is>
      </c>
      <c r="D4073" t="inlineStr">
        <is>
          <t>PETROL</t>
        </is>
      </c>
      <c r="E4073" t="inlineStr">
        <is>
          <t>1TANKONO</t>
        </is>
      </c>
      <c r="F4073" t="inlineStr">
        <is>
          <t>A</t>
        </is>
      </c>
      <c r="G4073" t="inlineStr">
        <is>
          <t>Tank ONO, s.r.o.</t>
        </is>
      </c>
      <c r="H4073" t="inlineStr">
        <is>
          <t>Církvice (ČS TANK ONO)</t>
        </is>
      </c>
      <c r="I4073" t="inlineStr">
        <is>
          <t>227</t>
        </is>
      </c>
      <c r="J4073" t="inlineStr">
        <is>
          <t>CÍRKVICE</t>
        </is>
      </c>
      <c r="K4073" t="inlineStr">
        <is>
          <t>Kutná Hora</t>
        </is>
      </c>
      <c r="L4073" t="inlineStr">
        <is>
          <t>RSA</t>
        </is>
      </c>
      <c r="M4073" t="inlineStr">
        <is>
          <t>Česnek Miroslav</t>
        </is>
      </c>
      <c r="N4073" t="inlineStr">
        <is>
          <t>49.948824</t>
        </is>
      </c>
      <c r="O4073" t="inlineStr">
        <is>
          <t>15.326019</t>
        </is>
      </c>
      <c r="P4073" t="n">
        <v>17700.77</v>
      </c>
    </row>
    <row r="4074">
      <c r="A4074" t="n">
        <v>11503501</v>
      </c>
      <c r="B4074" t="n">
        <v>81503501</v>
      </c>
      <c r="C4074" t="inlineStr">
        <is>
          <t>VELKY TERMINAL</t>
        </is>
      </c>
      <c r="D4074" t="inlineStr">
        <is>
          <t>IDT</t>
        </is>
      </c>
      <c r="E4074" t="inlineStr">
        <is>
          <t>4OSTATNI</t>
        </is>
      </c>
      <c r="F4074" t="inlineStr">
        <is>
          <t>A</t>
        </is>
      </c>
      <c r="G4074" t="inlineStr">
        <is>
          <t>Elias Elia - Trafika Křinex</t>
        </is>
      </c>
      <c r="H4074" t="inlineStr">
        <is>
          <t>Náměstí</t>
        </is>
      </c>
      <c r="I4074" t="inlineStr">
        <is>
          <t>33</t>
        </is>
      </c>
      <c r="J4074" t="inlineStr">
        <is>
          <t>KŘINEC</t>
        </is>
      </c>
      <c r="K4074" t="inlineStr">
        <is>
          <t>Nymburk</t>
        </is>
      </c>
      <c r="L4074" t="inlineStr">
        <is>
          <t>RSA</t>
        </is>
      </c>
      <c r="M4074" t="inlineStr">
        <is>
          <t>Česnek Miroslav</t>
        </is>
      </c>
      <c r="N4074" t="inlineStr">
        <is>
          <t>50.265977</t>
        </is>
      </c>
      <c r="O4074" t="inlineStr">
        <is>
          <t>15.138848</t>
        </is>
      </c>
      <c r="P4074" t="n">
        <v>17693.85</v>
      </c>
    </row>
    <row r="4075">
      <c r="A4075" t="n">
        <v>35200815</v>
      </c>
      <c r="B4075" t="n">
        <v>75200263</v>
      </c>
      <c r="C4075" t="inlineStr">
        <is>
          <t>LI</t>
        </is>
      </c>
      <c r="D4075" t="inlineStr">
        <is>
          <t>ČESKÁ POŠTA</t>
        </is>
      </c>
      <c r="E4075" t="inlineStr">
        <is>
          <t>1POSTA</t>
        </is>
      </c>
      <c r="F4075" t="inlineStr">
        <is>
          <t>P</t>
        </is>
      </c>
      <c r="G4075" t="inlineStr">
        <is>
          <t>Česká pošta - Pardubice 5</t>
        </is>
      </c>
      <c r="H4075" t="inlineStr">
        <is>
          <t>Jana Palacha</t>
        </is>
      </c>
      <c r="I4075" t="inlineStr">
        <is>
          <t>1552</t>
        </is>
      </c>
      <c r="J4075" t="inlineStr">
        <is>
          <t>PARDUBICE - ZELENÉ PŘEDMĚSTÍ</t>
        </is>
      </c>
      <c r="K4075" t="inlineStr">
        <is>
          <t>Pardubice</t>
        </is>
      </c>
      <c r="L4075" t="inlineStr">
        <is>
          <t>RSE</t>
        </is>
      </c>
      <c r="M4075" t="inlineStr">
        <is>
          <t>Jareš Jaroslav</t>
        </is>
      </c>
      <c r="N4075" t="inlineStr">
        <is>
          <t>50.023911</t>
        </is>
      </c>
      <c r="O4075" t="inlineStr">
        <is>
          <t>15.771309</t>
        </is>
      </c>
      <c r="P4075" t="n">
        <v>17692.31</v>
      </c>
    </row>
    <row r="4076">
      <c r="A4076" t="n">
        <v>16747101</v>
      </c>
      <c r="B4076" t="n">
        <v>86747101</v>
      </c>
      <c r="C4076" t="inlineStr">
        <is>
          <t>VELKY TERMINAL</t>
        </is>
      </c>
      <c r="D4076" t="inlineStr">
        <is>
          <t>IDT</t>
        </is>
      </c>
      <c r="E4076" t="inlineStr">
        <is>
          <t>1FLOP</t>
        </is>
      </c>
      <c r="F4076" t="inlineStr">
        <is>
          <t>A</t>
        </is>
      </c>
      <c r="G4076" t="inlineStr">
        <is>
          <t>FLOSMAN s.r.o.</t>
        </is>
      </c>
      <c r="H4076" t="inlineStr">
        <is>
          <t>Štítary</t>
        </is>
      </c>
      <c r="I4076" t="inlineStr">
        <is>
          <t>145</t>
        </is>
      </c>
      <c r="J4076" t="inlineStr">
        <is>
          <t>ŠTÍTARY</t>
        </is>
      </c>
      <c r="K4076" t="inlineStr">
        <is>
          <t>Znojmo</t>
        </is>
      </c>
      <c r="L4076" t="inlineStr">
        <is>
          <t>RSB</t>
        </is>
      </c>
      <c r="M4076" t="inlineStr">
        <is>
          <t>Koutný Roman</t>
        </is>
      </c>
      <c r="N4076" t="inlineStr">
        <is>
          <t>48.935154</t>
        </is>
      </c>
      <c r="O4076" t="inlineStr">
        <is>
          <t>15.844795</t>
        </is>
      </c>
      <c r="P4076" t="n">
        <v>17690</v>
      </c>
    </row>
    <row r="4077">
      <c r="A4077" t="n">
        <v>34200667</v>
      </c>
      <c r="B4077" t="n">
        <v>74200337</v>
      </c>
      <c r="C4077" t="inlineStr">
        <is>
          <t>LI</t>
        </is>
      </c>
      <c r="D4077" t="inlineStr">
        <is>
          <t>ČESKÁ POŠTA</t>
        </is>
      </c>
      <c r="E4077" t="inlineStr">
        <is>
          <t>1POSTA</t>
        </is>
      </c>
      <c r="F4077" t="inlineStr">
        <is>
          <t>P</t>
        </is>
      </c>
      <c r="G4077" t="inlineStr">
        <is>
          <t>Česká pošta - Mikulášovice</t>
        </is>
      </c>
      <c r="H4077" t="inlineStr">
        <is>
          <t>Mikulášovice</t>
        </is>
      </c>
      <c r="I4077" t="inlineStr">
        <is>
          <t>14</t>
        </is>
      </c>
      <c r="J4077" t="inlineStr">
        <is>
          <t>MIKULÁŠOVICE</t>
        </is>
      </c>
      <c r="K4077" t="inlineStr">
        <is>
          <t>Děčín</t>
        </is>
      </c>
      <c r="L4077" t="inlineStr">
        <is>
          <t>RSD</t>
        </is>
      </c>
      <c r="M4077" t="inlineStr">
        <is>
          <t>Šticha Milan</t>
        </is>
      </c>
      <c r="N4077" t="inlineStr">
        <is>
          <t>50.965496</t>
        </is>
      </c>
      <c r="O4077" t="inlineStr">
        <is>
          <t>14.363150</t>
        </is>
      </c>
      <c r="P4077" t="n">
        <v>17688.46</v>
      </c>
    </row>
    <row r="4078">
      <c r="A4078" t="n">
        <v>17827401</v>
      </c>
      <c r="B4078" t="n">
        <v>87827401</v>
      </c>
      <c r="C4078" t="inlineStr">
        <is>
          <t>VELKY TERMINAL</t>
        </is>
      </c>
      <c r="D4078" t="inlineStr">
        <is>
          <t>IDT</t>
        </is>
      </c>
      <c r="E4078" t="inlineStr">
        <is>
          <t>4OSTATNI</t>
        </is>
      </c>
      <c r="F4078" t="inlineStr">
        <is>
          <t>A</t>
        </is>
      </c>
      <c r="G4078" t="inlineStr">
        <is>
          <t>Město Staré Město</t>
        </is>
      </c>
      <c r="H4078" t="inlineStr">
        <is>
          <t>nám. Osvobození</t>
        </is>
      </c>
      <c r="I4078" t="inlineStr">
        <is>
          <t>166</t>
        </is>
      </c>
      <c r="J4078" t="inlineStr">
        <is>
          <t>STARÉ MĚSTO</t>
        </is>
      </c>
      <c r="K4078" t="inlineStr">
        <is>
          <t>Šumperk</t>
        </is>
      </c>
      <c r="L4078" t="inlineStr">
        <is>
          <t>RSG</t>
        </is>
      </c>
      <c r="M4078" t="inlineStr">
        <is>
          <t>Gelnar Ivo</t>
        </is>
      </c>
      <c r="N4078" t="inlineStr">
        <is>
          <t>50.161900</t>
        </is>
      </c>
      <c r="O4078" t="inlineStr">
        <is>
          <t>16.946644</t>
        </is>
      </c>
      <c r="P4078" t="n">
        <v>17682.5</v>
      </c>
    </row>
    <row r="4079">
      <c r="A4079" t="n">
        <v>17670301</v>
      </c>
      <c r="B4079" t="n">
        <v>87670301</v>
      </c>
      <c r="C4079" t="inlineStr">
        <is>
          <t>VELKY TERMINAL</t>
        </is>
      </c>
      <c r="D4079" t="inlineStr">
        <is>
          <t>IDT</t>
        </is>
      </c>
      <c r="E4079" t="inlineStr">
        <is>
          <t>3BALCAR</t>
        </is>
      </c>
      <c r="F4079" t="inlineStr">
        <is>
          <t>A</t>
        </is>
      </c>
      <c r="G4079" t="inlineStr">
        <is>
          <t>KAVALÍR ANAKIN s.r.o.</t>
        </is>
      </c>
      <c r="H4079" t="inlineStr">
        <is>
          <t>Ad. Mickiewicze (parc.č. 479/3)</t>
        </is>
      </c>
      <c r="I4079" t="inlineStr"/>
      <c r="J4079" t="inlineStr">
        <is>
          <t>BOHUMÍN - NOVÝ BOHUMÍN</t>
        </is>
      </c>
      <c r="K4079" t="inlineStr">
        <is>
          <t>Karviná</t>
        </is>
      </c>
      <c r="L4079" t="inlineStr">
        <is>
          <t>RSG</t>
        </is>
      </c>
      <c r="M4079" t="inlineStr">
        <is>
          <t>Brindžák Michal</t>
        </is>
      </c>
      <c r="N4079" t="inlineStr">
        <is>
          <t>49.901432</t>
        </is>
      </c>
      <c r="O4079" t="inlineStr">
        <is>
          <t>18.358891</t>
        </is>
      </c>
      <c r="P4079" t="n">
        <v>17679.62</v>
      </c>
    </row>
    <row r="4080">
      <c r="A4080" t="n">
        <v>11771101</v>
      </c>
      <c r="B4080" t="n">
        <v>81771101</v>
      </c>
      <c r="C4080" t="inlineStr">
        <is>
          <t>VELKY TERMINAL</t>
        </is>
      </c>
      <c r="D4080" t="inlineStr">
        <is>
          <t>IDT</t>
        </is>
      </c>
      <c r="E4080" t="inlineStr">
        <is>
          <t>4OSTATNI</t>
        </is>
      </c>
      <c r="F4080" t="inlineStr">
        <is>
          <t>A</t>
        </is>
      </c>
      <c r="G4080" t="inlineStr">
        <is>
          <t>Štěpánka Jebavá - Papírnictví u Štěpánky</t>
        </is>
      </c>
      <c r="H4080" t="inlineStr">
        <is>
          <t>Antonína Kaliny</t>
        </is>
      </c>
      <c r="I4080" t="inlineStr">
        <is>
          <t>1355</t>
        </is>
      </c>
      <c r="J4080" t="inlineStr">
        <is>
          <t>KOLÍN - KOLÍN V</t>
        </is>
      </c>
      <c r="K4080" t="inlineStr">
        <is>
          <t>Kolín</t>
        </is>
      </c>
      <c r="L4080" t="inlineStr">
        <is>
          <t>RSA</t>
        </is>
      </c>
      <c r="M4080" t="inlineStr">
        <is>
          <t>Česnek Miroslav</t>
        </is>
      </c>
      <c r="N4080" t="inlineStr">
        <is>
          <t>50.031014</t>
        </is>
      </c>
      <c r="O4080" t="inlineStr">
        <is>
          <t>15.204162</t>
        </is>
      </c>
      <c r="P4080" t="n">
        <v>17678.65</v>
      </c>
    </row>
    <row r="4081">
      <c r="A4081" t="n">
        <v>34200880</v>
      </c>
      <c r="B4081" t="n">
        <v>74200189</v>
      </c>
      <c r="C4081" t="inlineStr">
        <is>
          <t>LI</t>
        </is>
      </c>
      <c r="D4081" t="inlineStr">
        <is>
          <t>ČESKÁ POŠTA</t>
        </is>
      </c>
      <c r="E4081" t="inlineStr">
        <is>
          <t>1POSTA</t>
        </is>
      </c>
      <c r="F4081" t="inlineStr">
        <is>
          <t>P</t>
        </is>
      </c>
      <c r="G4081" t="inlineStr">
        <is>
          <t>Česká pošta - Liberec 2</t>
        </is>
      </c>
      <c r="H4081" t="inlineStr">
        <is>
          <t>Nákladní</t>
        </is>
      </c>
      <c r="I4081" t="inlineStr">
        <is>
          <t>429/6</t>
        </is>
      </c>
      <c r="J4081" t="inlineStr">
        <is>
          <t>LIBEREC - LIBEREC III-JEŘÁB</t>
        </is>
      </c>
      <c r="K4081" t="inlineStr">
        <is>
          <t>Liberec</t>
        </is>
      </c>
      <c r="L4081" t="inlineStr">
        <is>
          <t>RSD</t>
        </is>
      </c>
      <c r="M4081" t="inlineStr">
        <is>
          <t>Luňáček Jan</t>
        </is>
      </c>
      <c r="N4081" t="inlineStr">
        <is>
          <t>50.760905</t>
        </is>
      </c>
      <c r="O4081" t="inlineStr">
        <is>
          <t>15.047430</t>
        </is>
      </c>
      <c r="P4081" t="n">
        <v>17671.54</v>
      </c>
    </row>
    <row r="4082">
      <c r="A4082" t="n">
        <v>14749801</v>
      </c>
      <c r="B4082" t="n">
        <v>84749801</v>
      </c>
      <c r="C4082" t="inlineStr">
        <is>
          <t>VELKY TERMINAL</t>
        </is>
      </c>
      <c r="D4082" t="inlineStr">
        <is>
          <t>IDT</t>
        </is>
      </c>
      <c r="E4082" t="inlineStr">
        <is>
          <t>4OSTATNI</t>
        </is>
      </c>
      <c r="F4082" t="inlineStr">
        <is>
          <t>A</t>
        </is>
      </c>
      <c r="G4082" t="inlineStr">
        <is>
          <t>LOCPHAT68 spol. s r.o.</t>
        </is>
      </c>
      <c r="H4082" t="inlineStr">
        <is>
          <t>Litoměřická (potraviny u restaurace Adonis)</t>
        </is>
      </c>
      <c r="I4082" t="inlineStr"/>
      <c r="J4082" t="inlineStr">
        <is>
          <t>VELKÉ BŘEZNO</t>
        </is>
      </c>
      <c r="K4082" t="inlineStr">
        <is>
          <t>Ústí nad Labem</t>
        </is>
      </c>
      <c r="L4082" t="inlineStr">
        <is>
          <t>RSD</t>
        </is>
      </c>
      <c r="M4082" t="inlineStr">
        <is>
          <t>Šticha Milan</t>
        </is>
      </c>
      <c r="N4082" t="inlineStr">
        <is>
          <t>50.662554</t>
        </is>
      </c>
      <c r="O4082" t="inlineStr">
        <is>
          <t>14.141420</t>
        </is>
      </c>
      <c r="P4082" t="n">
        <v>17670.77</v>
      </c>
    </row>
    <row r="4083">
      <c r="A4083" t="n">
        <v>14917034</v>
      </c>
      <c r="B4083" t="n">
        <v>84917034</v>
      </c>
      <c r="C4083" t="inlineStr">
        <is>
          <t>VELKY TERMINAL</t>
        </is>
      </c>
      <c r="D4083" t="inlineStr">
        <is>
          <t>PETROL</t>
        </is>
      </c>
      <c r="E4083" t="inlineStr">
        <is>
          <t>1MOL</t>
        </is>
      </c>
      <c r="F4083" t="inlineStr">
        <is>
          <t>A</t>
        </is>
      </c>
      <c r="G4083" t="inlineStr">
        <is>
          <t>MOL Česká republika, s.r.o.</t>
        </is>
      </c>
      <c r="H4083" t="inlineStr">
        <is>
          <t>Spořická (ČS MOL)</t>
        </is>
      </c>
      <c r="I4083" t="inlineStr">
        <is>
          <t>5351</t>
        </is>
      </c>
      <c r="J4083" t="inlineStr">
        <is>
          <t>CHOMUTOV</t>
        </is>
      </c>
      <c r="K4083" t="inlineStr">
        <is>
          <t>Chomutov</t>
        </is>
      </c>
      <c r="L4083" t="inlineStr">
        <is>
          <t>RSD</t>
        </is>
      </c>
      <c r="M4083" t="inlineStr">
        <is>
          <t>Neubert Jaroslav</t>
        </is>
      </c>
      <c r="N4083" t="inlineStr">
        <is>
          <t>50.450920</t>
        </is>
      </c>
      <c r="O4083" t="inlineStr">
        <is>
          <t>13.399753</t>
        </is>
      </c>
      <c r="P4083" t="n">
        <v>17670.15</v>
      </c>
    </row>
    <row r="4084">
      <c r="A4084" t="n">
        <v>11518501</v>
      </c>
      <c r="B4084" t="n">
        <v>81518501</v>
      </c>
      <c r="C4084" t="inlineStr">
        <is>
          <t>VELKY TERMINAL</t>
        </is>
      </c>
      <c r="D4084" t="inlineStr">
        <is>
          <t>IDT</t>
        </is>
      </c>
      <c r="E4084" t="inlineStr">
        <is>
          <t>1CEPRO</t>
        </is>
      </c>
      <c r="F4084" t="inlineStr">
        <is>
          <t>A</t>
        </is>
      </c>
      <c r="G4084" t="inlineStr">
        <is>
          <t>Monika Nováčková</t>
        </is>
      </c>
      <c r="H4084" t="inlineStr">
        <is>
          <t>Zbraslavice (ČS EuroOil)</t>
        </is>
      </c>
      <c r="I4084" t="inlineStr">
        <is>
          <t>389</t>
        </is>
      </c>
      <c r="J4084" t="inlineStr">
        <is>
          <t>ZBRASLAVICE</t>
        </is>
      </c>
      <c r="K4084" t="inlineStr">
        <is>
          <t>Kutná Hora</t>
        </is>
      </c>
      <c r="L4084" t="inlineStr">
        <is>
          <t>RSA</t>
        </is>
      </c>
      <c r="M4084" t="inlineStr">
        <is>
          <t>Česnek Miroslav</t>
        </is>
      </c>
      <c r="N4084" t="inlineStr">
        <is>
          <t>49.817652</t>
        </is>
      </c>
      <c r="O4084" t="inlineStr">
        <is>
          <t>15.197105</t>
        </is>
      </c>
      <c r="P4084" t="n">
        <v>17667.12</v>
      </c>
    </row>
    <row r="4085">
      <c r="A4085" t="n">
        <v>12931701</v>
      </c>
      <c r="B4085" t="n">
        <v>82931701</v>
      </c>
      <c r="C4085" t="inlineStr">
        <is>
          <t>VELKY TERMINAL</t>
        </is>
      </c>
      <c r="D4085" t="inlineStr">
        <is>
          <t>IDT</t>
        </is>
      </c>
      <c r="E4085" t="inlineStr">
        <is>
          <t>1CEPRO</t>
        </is>
      </c>
      <c r="F4085" t="inlineStr">
        <is>
          <t>A</t>
        </is>
      </c>
      <c r="G4085" t="inlineStr">
        <is>
          <t>Martin Chudek</t>
        </is>
      </c>
      <c r="H4085" t="inlineStr">
        <is>
          <t>Benešovská</t>
        </is>
      </c>
      <c r="I4085" t="inlineStr">
        <is>
          <t>105</t>
        </is>
      </c>
      <c r="J4085" t="inlineStr">
        <is>
          <t>TÁBOR - NÁCHOD</t>
        </is>
      </c>
      <c r="K4085" t="inlineStr">
        <is>
          <t>Tábor</t>
        </is>
      </c>
      <c r="L4085" t="inlineStr">
        <is>
          <t>RSB</t>
        </is>
      </c>
      <c r="M4085" t="inlineStr">
        <is>
          <t>Dvořák Petr</t>
        </is>
      </c>
      <c r="N4085" t="inlineStr">
        <is>
          <t>49.438474</t>
        </is>
      </c>
      <c r="O4085" t="inlineStr">
        <is>
          <t>14.659624</t>
        </is>
      </c>
      <c r="P4085" t="n">
        <v>17666.73</v>
      </c>
    </row>
    <row r="4086">
      <c r="A4086" t="n">
        <v>12932338</v>
      </c>
      <c r="B4086" t="n">
        <v>82932338</v>
      </c>
      <c r="C4086" t="inlineStr">
        <is>
          <t>VELKY TERMINAL</t>
        </is>
      </c>
      <c r="D4086" t="inlineStr">
        <is>
          <t>PETROL</t>
        </is>
      </c>
      <c r="E4086" t="inlineStr">
        <is>
          <t>1ORLEN</t>
        </is>
      </c>
      <c r="F4086" t="inlineStr">
        <is>
          <t>A</t>
        </is>
      </c>
      <c r="G4086" t="inlineStr">
        <is>
          <t>ORLEN Unipetrol RPA s.r.o.</t>
        </is>
      </c>
      <c r="H4086" t="inlineStr">
        <is>
          <t>1. máje</t>
        </is>
      </c>
      <c r="I4086" t="inlineStr">
        <is>
          <t>658</t>
        </is>
      </c>
      <c r="J4086" t="inlineStr">
        <is>
          <t>VIMPERK - VIMPERK II</t>
        </is>
      </c>
      <c r="K4086" t="inlineStr">
        <is>
          <t>Prachatice</t>
        </is>
      </c>
      <c r="L4086" t="inlineStr">
        <is>
          <t>RSB</t>
        </is>
      </c>
      <c r="M4086" t="inlineStr">
        <is>
          <t>Štolba Jan</t>
        </is>
      </c>
      <c r="N4086" t="inlineStr">
        <is>
          <t>49.066842</t>
        </is>
      </c>
      <c r="O4086" t="inlineStr">
        <is>
          <t>13.782126</t>
        </is>
      </c>
      <c r="P4086" t="n">
        <v>17665.19</v>
      </c>
    </row>
    <row r="4087">
      <c r="A4087" t="n">
        <v>16615801</v>
      </c>
      <c r="B4087" t="n">
        <v>86615801</v>
      </c>
      <c r="C4087" t="inlineStr">
        <is>
          <t>VELKY TERMINAL</t>
        </is>
      </c>
      <c r="D4087" t="inlineStr">
        <is>
          <t>IDT</t>
        </is>
      </c>
      <c r="E4087" t="inlineStr">
        <is>
          <t>4OSTATNI</t>
        </is>
      </c>
      <c r="F4087" t="inlineStr">
        <is>
          <t>A</t>
        </is>
      </c>
      <c r="G4087" t="inlineStr">
        <is>
          <t>MILAN RELOVSKÝ</t>
        </is>
      </c>
      <c r="H4087" t="inlineStr">
        <is>
          <t>Bubeníčkova</t>
        </is>
      </c>
      <c r="I4087" t="inlineStr">
        <is>
          <t>665/22</t>
        </is>
      </c>
      <c r="J4087" t="inlineStr">
        <is>
          <t>BRNO - ŽIDENICE</t>
        </is>
      </c>
      <c r="K4087" t="inlineStr">
        <is>
          <t>Brno-město</t>
        </is>
      </c>
      <c r="L4087" t="inlineStr">
        <is>
          <t>RSB</t>
        </is>
      </c>
      <c r="M4087" t="inlineStr">
        <is>
          <t>Petlach Lubomír</t>
        </is>
      </c>
      <c r="N4087" t="inlineStr">
        <is>
          <t>49.201120</t>
        </is>
      </c>
      <c r="O4087" t="inlineStr">
        <is>
          <t>16.637978</t>
        </is>
      </c>
      <c r="P4087" t="n">
        <v>17664.42</v>
      </c>
    </row>
    <row r="4088">
      <c r="A4088" t="n">
        <v>11765216</v>
      </c>
      <c r="B4088" t="n">
        <v>81765216</v>
      </c>
      <c r="C4088" t="inlineStr">
        <is>
          <t>VELKY TERMINAL</t>
        </is>
      </c>
      <c r="D4088" t="inlineStr">
        <is>
          <t>KA PARTNERS</t>
        </is>
      </c>
      <c r="E4088" t="inlineStr">
        <is>
          <t>1TESCOFS</t>
        </is>
      </c>
      <c r="F4088" t="inlineStr">
        <is>
          <t>A</t>
        </is>
      </c>
      <c r="G4088" t="inlineStr">
        <is>
          <t>Žabka - potraviny</t>
        </is>
      </c>
      <c r="H4088" t="inlineStr">
        <is>
          <t>Čumpelíkova</t>
        </is>
      </c>
      <c r="I4088" t="inlineStr">
        <is>
          <t>1885/13</t>
        </is>
      </c>
      <c r="J4088" t="inlineStr">
        <is>
          <t>PRAHA 8 - KOBYLISY</t>
        </is>
      </c>
      <c r="K4088" t="inlineStr">
        <is>
          <t>Praha</t>
        </is>
      </c>
      <c r="L4088" t="inlineStr">
        <is>
          <t>RSA</t>
        </is>
      </c>
      <c r="M4088" t="inlineStr">
        <is>
          <t>Vlk Pavel</t>
        </is>
      </c>
      <c r="N4088" t="inlineStr">
        <is>
          <t>50.128147</t>
        </is>
      </c>
      <c r="O4088" t="inlineStr">
        <is>
          <t>14.459859</t>
        </is>
      </c>
      <c r="P4088" t="n">
        <v>17650</v>
      </c>
    </row>
    <row r="4089">
      <c r="A4089" t="n">
        <v>11913666</v>
      </c>
      <c r="B4089" t="n">
        <v>81913666</v>
      </c>
      <c r="C4089" t="inlineStr">
        <is>
          <t>VELKY TERMINAL</t>
        </is>
      </c>
      <c r="D4089" t="inlineStr">
        <is>
          <t>PETROL</t>
        </is>
      </c>
      <c r="E4089" t="inlineStr">
        <is>
          <t>1MOL</t>
        </is>
      </c>
      <c r="F4089" t="inlineStr">
        <is>
          <t>A</t>
        </is>
      </c>
      <c r="G4089" t="inlineStr">
        <is>
          <t>MOL Česká republika, s.r.o.</t>
        </is>
      </c>
      <c r="H4089" t="inlineStr">
        <is>
          <t>Türkova - do Prahy (ČS MOL)</t>
        </is>
      </c>
      <c r="I4089" t="inlineStr"/>
      <c r="J4089" t="inlineStr">
        <is>
          <t>PRAHA 4 - CHODOV</t>
        </is>
      </c>
      <c r="K4089" t="inlineStr">
        <is>
          <t>Praha</t>
        </is>
      </c>
      <c r="L4089" t="inlineStr">
        <is>
          <t>RSA</t>
        </is>
      </c>
      <c r="M4089" t="inlineStr">
        <is>
          <t>Myslivec Jan</t>
        </is>
      </c>
      <c r="N4089" t="inlineStr">
        <is>
          <t>50.036139</t>
        </is>
      </c>
      <c r="O4089" t="inlineStr">
        <is>
          <t>14.492512</t>
        </is>
      </c>
      <c r="P4089" t="n">
        <v>17642.31</v>
      </c>
    </row>
    <row r="4090">
      <c r="A4090" t="n">
        <v>16941216</v>
      </c>
      <c r="B4090" t="n">
        <v>86941216</v>
      </c>
      <c r="C4090" t="inlineStr">
        <is>
          <t>VELKY TERMINAL</t>
        </is>
      </c>
      <c r="D4090" t="inlineStr">
        <is>
          <t>PETROL</t>
        </is>
      </c>
      <c r="E4090" t="inlineStr">
        <is>
          <t>1EUROBIT</t>
        </is>
      </c>
      <c r="F4090" t="inlineStr">
        <is>
          <t>A</t>
        </is>
      </c>
      <c r="G4090" t="inlineStr">
        <is>
          <t>EUROBIT - čerpací stanice s.r.o.</t>
        </is>
      </c>
      <c r="H4090" t="inlineStr">
        <is>
          <t>Poříčí</t>
        </is>
      </c>
      <c r="I4090" t="inlineStr">
        <is>
          <t>2126/11</t>
        </is>
      </c>
      <c r="J4090" t="inlineStr">
        <is>
          <t>BLANSKO</t>
        </is>
      </c>
      <c r="K4090" t="inlineStr">
        <is>
          <t>Blansko</t>
        </is>
      </c>
      <c r="L4090" t="inlineStr">
        <is>
          <t>RSE</t>
        </is>
      </c>
      <c r="M4090" t="inlineStr">
        <is>
          <t>Šír Daniel</t>
        </is>
      </c>
      <c r="N4090" t="inlineStr">
        <is>
          <t>49.371560</t>
        </is>
      </c>
      <c r="O4090" t="inlineStr">
        <is>
          <t>16.640596</t>
        </is>
      </c>
      <c r="P4090" t="n">
        <v>17641.35</v>
      </c>
    </row>
    <row r="4091">
      <c r="A4091" t="n">
        <v>11930405</v>
      </c>
      <c r="B4091" t="n">
        <v>81930405</v>
      </c>
      <c r="C4091" t="inlineStr">
        <is>
          <t>VELKY TERMINAL</t>
        </is>
      </c>
      <c r="D4091" t="inlineStr">
        <is>
          <t>IDT</t>
        </is>
      </c>
      <c r="E4091" t="inlineStr">
        <is>
          <t>1CEPRO</t>
        </is>
      </c>
      <c r="F4091" t="inlineStr">
        <is>
          <t>A</t>
        </is>
      </c>
      <c r="G4091" t="inlineStr">
        <is>
          <t>ČS EuroOil - Michaela Šmídová</t>
        </is>
      </c>
      <c r="H4091" t="inlineStr">
        <is>
          <t>Okřesaneč (ČS EuroOil)</t>
        </is>
      </c>
      <c r="I4091" t="inlineStr">
        <is>
          <t>117</t>
        </is>
      </c>
      <c r="J4091" t="inlineStr">
        <is>
          <t>OKŘESANEČ</t>
        </is>
      </c>
      <c r="K4091" t="inlineStr">
        <is>
          <t>Kutná Hora</t>
        </is>
      </c>
      <c r="L4091" t="inlineStr">
        <is>
          <t>RSA</t>
        </is>
      </c>
      <c r="M4091" t="inlineStr">
        <is>
          <t>Česnek Miroslav</t>
        </is>
      </c>
      <c r="N4091" t="inlineStr">
        <is>
          <t>49.840086</t>
        </is>
      </c>
      <c r="O4091" t="inlineStr">
        <is>
          <t>15.463858</t>
        </is>
      </c>
      <c r="P4091" t="n">
        <v>17638.65</v>
      </c>
    </row>
    <row r="4092">
      <c r="A4092" t="n">
        <v>13904303</v>
      </c>
      <c r="B4092" t="n">
        <v>83904303</v>
      </c>
      <c r="C4092" t="inlineStr">
        <is>
          <t>VELKY TERMINAL</t>
        </is>
      </c>
      <c r="D4092" t="inlineStr">
        <is>
          <t>IDT</t>
        </is>
      </c>
      <c r="E4092" t="inlineStr">
        <is>
          <t>3JMRAZEK</t>
        </is>
      </c>
      <c r="F4092" t="inlineStr">
        <is>
          <t>A</t>
        </is>
      </c>
      <c r="G4092" t="inlineStr">
        <is>
          <t>Jaroslav Mrázek</t>
        </is>
      </c>
      <c r="H4092" t="inlineStr">
        <is>
          <t>Kamenný Újezd (ČS OKTAN)</t>
        </is>
      </c>
      <c r="I4092" t="inlineStr"/>
      <c r="J4092" t="inlineStr">
        <is>
          <t>KAMENNÝ ÚJEZD</t>
        </is>
      </c>
      <c r="K4092" t="inlineStr">
        <is>
          <t>Rokycany</t>
        </is>
      </c>
      <c r="L4092" t="inlineStr">
        <is>
          <t>RSC</t>
        </is>
      </c>
      <c r="M4092" t="inlineStr">
        <is>
          <t>Havlíček Vladislav</t>
        </is>
      </c>
      <c r="N4092" t="inlineStr">
        <is>
          <t>49.722763</t>
        </is>
      </c>
      <c r="O4092" t="inlineStr">
        <is>
          <t>13.622453</t>
        </is>
      </c>
      <c r="P4092" t="n">
        <v>17612.5</v>
      </c>
    </row>
    <row r="4093">
      <c r="A4093" t="n">
        <v>13735501</v>
      </c>
      <c r="B4093" t="n">
        <v>83735501</v>
      </c>
      <c r="C4093" t="inlineStr">
        <is>
          <t>VELKY TERMINAL</t>
        </is>
      </c>
      <c r="D4093" t="inlineStr">
        <is>
          <t>IDT</t>
        </is>
      </c>
      <c r="E4093" t="inlineStr">
        <is>
          <t>4OSTATNI</t>
        </is>
      </c>
      <c r="F4093" t="inlineStr">
        <is>
          <t>A</t>
        </is>
      </c>
      <c r="G4093" t="inlineStr">
        <is>
          <t>Trong Trung Nguyen</t>
        </is>
      </c>
      <c r="H4093" t="inlineStr">
        <is>
          <t>Zámecká</t>
        </is>
      </c>
      <c r="I4093" t="inlineStr">
        <is>
          <t>151</t>
        </is>
      </c>
      <c r="J4093" t="inlineStr">
        <is>
          <t>BLÍŽEJOV</t>
        </is>
      </c>
      <c r="K4093" t="inlineStr">
        <is>
          <t>Domažlice</t>
        </is>
      </c>
      <c r="L4093" t="inlineStr">
        <is>
          <t>RSC</t>
        </is>
      </c>
      <c r="M4093" t="inlineStr">
        <is>
          <t>Horejš Vladimír</t>
        </is>
      </c>
      <c r="N4093" t="inlineStr">
        <is>
          <t>49.499294</t>
        </is>
      </c>
      <c r="O4093" t="inlineStr">
        <is>
          <t>12.989218</t>
        </is>
      </c>
      <c r="P4093" t="n">
        <v>17600.96</v>
      </c>
    </row>
    <row r="4094">
      <c r="A4094" t="n">
        <v>36201196</v>
      </c>
      <c r="B4094" t="n">
        <v>76200672</v>
      </c>
      <c r="C4094" t="inlineStr">
        <is>
          <t>LI</t>
        </is>
      </c>
      <c r="D4094" t="inlineStr">
        <is>
          <t>ČESKÁ POŠTA</t>
        </is>
      </c>
      <c r="E4094" t="inlineStr">
        <is>
          <t>1POSTA</t>
        </is>
      </c>
      <c r="F4094" t="inlineStr">
        <is>
          <t>P</t>
        </is>
      </c>
      <c r="G4094" t="inlineStr">
        <is>
          <t>Česká pošta - Brno 8</t>
        </is>
      </c>
      <c r="H4094" t="inlineStr">
        <is>
          <t>Heršpická</t>
        </is>
      </c>
      <c r="I4094" t="inlineStr">
        <is>
          <t>875/6a</t>
        </is>
      </c>
      <c r="J4094" t="inlineStr">
        <is>
          <t>BRNO - ŠTÝŘICE</t>
        </is>
      </c>
      <c r="K4094" t="inlineStr">
        <is>
          <t>Brno-město</t>
        </is>
      </c>
      <c r="L4094" t="inlineStr">
        <is>
          <t>RSB</t>
        </is>
      </c>
      <c r="M4094" t="inlineStr">
        <is>
          <t>Koutný Roman</t>
        </is>
      </c>
      <c r="N4094" t="inlineStr">
        <is>
          <t>49.178747</t>
        </is>
      </c>
      <c r="O4094" t="inlineStr">
        <is>
          <t>16.603107</t>
        </is>
      </c>
      <c r="P4094" t="n">
        <v>17593.08</v>
      </c>
    </row>
    <row r="4095">
      <c r="A4095" t="n">
        <v>17753001</v>
      </c>
      <c r="B4095" t="n">
        <v>87753001</v>
      </c>
      <c r="C4095" t="inlineStr">
        <is>
          <t>VELKY TERMINAL</t>
        </is>
      </c>
      <c r="D4095" t="inlineStr">
        <is>
          <t>IDT</t>
        </is>
      </c>
      <c r="E4095" t="inlineStr">
        <is>
          <t>4OSTATNI</t>
        </is>
      </c>
      <c r="F4095" t="inlineStr">
        <is>
          <t>A</t>
        </is>
      </c>
      <c r="G4095" t="inlineStr">
        <is>
          <t>SOTEA Investment, s.r.o.</t>
        </is>
      </c>
      <c r="H4095" t="inlineStr">
        <is>
          <t>Vančurova</t>
        </is>
      </c>
      <c r="I4095" t="inlineStr">
        <is>
          <t>968/9</t>
        </is>
      </c>
      <c r="J4095" t="inlineStr">
        <is>
          <t>OSTRAVA - MUGLINOV</t>
        </is>
      </c>
      <c r="K4095" t="inlineStr">
        <is>
          <t>Ostrava-město</t>
        </is>
      </c>
      <c r="L4095" t="inlineStr">
        <is>
          <t>RSG</t>
        </is>
      </c>
      <c r="M4095" t="inlineStr">
        <is>
          <t>Brindžák Michal</t>
        </is>
      </c>
      <c r="N4095" t="inlineStr">
        <is>
          <t>49.858228</t>
        </is>
      </c>
      <c r="O4095" t="inlineStr">
        <is>
          <t>18.291705</t>
        </is>
      </c>
      <c r="P4095" t="n">
        <v>17583.65</v>
      </c>
    </row>
    <row r="4096">
      <c r="A4096" t="n">
        <v>17746815</v>
      </c>
      <c r="B4096" t="n">
        <v>87746815</v>
      </c>
      <c r="C4096" t="inlineStr">
        <is>
          <t>VELKY TERMINAL</t>
        </is>
      </c>
      <c r="D4096" t="inlineStr">
        <is>
          <t>KA PARTNERS</t>
        </is>
      </c>
      <c r="E4096" t="inlineStr">
        <is>
          <t>1HRUSKA</t>
        </is>
      </c>
      <c r="F4096" t="inlineStr">
        <is>
          <t>A</t>
        </is>
      </c>
      <c r="G4096" t="inlineStr">
        <is>
          <t>H R U Š K A , spol. s r.o.</t>
        </is>
      </c>
      <c r="H4096" t="inlineStr">
        <is>
          <t>Olbrachtova</t>
        </is>
      </c>
      <c r="I4096" t="inlineStr">
        <is>
          <t>816/8</t>
        </is>
      </c>
      <c r="J4096" t="inlineStr">
        <is>
          <t>KARVINÁ - RÁJ</t>
        </is>
      </c>
      <c r="K4096" t="inlineStr">
        <is>
          <t>Karviná</t>
        </is>
      </c>
      <c r="L4096" t="inlineStr">
        <is>
          <t>RSG</t>
        </is>
      </c>
      <c r="M4096" t="inlineStr">
        <is>
          <t>Dolníček Richard</t>
        </is>
      </c>
      <c r="N4096" t="inlineStr">
        <is>
          <t>49.853527</t>
        </is>
      </c>
      <c r="O4096" t="inlineStr">
        <is>
          <t>18.564599</t>
        </is>
      </c>
      <c r="P4096" t="n">
        <v>17581.92</v>
      </c>
    </row>
    <row r="4097">
      <c r="A4097" t="n">
        <v>15204013</v>
      </c>
      <c r="B4097" t="n">
        <v>85204013</v>
      </c>
      <c r="C4097" t="inlineStr">
        <is>
          <t>VELKY TERMINAL</t>
        </is>
      </c>
      <c r="D4097" t="inlineStr">
        <is>
          <t>ČESKÁ POŠTA</t>
        </is>
      </c>
      <c r="E4097" t="inlineStr">
        <is>
          <t>1POSTA</t>
        </is>
      </c>
      <c r="F4097" t="inlineStr">
        <is>
          <t>P</t>
        </is>
      </c>
      <c r="G4097" t="inlineStr">
        <is>
          <t>Česká pošta - Kopidlno</t>
        </is>
      </c>
      <c r="H4097" t="inlineStr">
        <is>
          <t>náměstí Hilmarovo</t>
        </is>
      </c>
      <c r="I4097" t="inlineStr">
        <is>
          <t>90</t>
        </is>
      </c>
      <c r="J4097" t="inlineStr">
        <is>
          <t>KOPIDLNO</t>
        </is>
      </c>
      <c r="K4097" t="inlineStr">
        <is>
          <t>Jičín</t>
        </is>
      </c>
      <c r="L4097" t="inlineStr">
        <is>
          <t>RSE</t>
        </is>
      </c>
      <c r="M4097" t="inlineStr">
        <is>
          <t>Lán Tomáš</t>
        </is>
      </c>
      <c r="N4097" t="inlineStr">
        <is>
          <t>50.330709</t>
        </is>
      </c>
      <c r="O4097" t="inlineStr">
        <is>
          <t>15.270138</t>
        </is>
      </c>
      <c r="P4097" t="n">
        <v>17581.15</v>
      </c>
    </row>
    <row r="4098">
      <c r="A4098" t="n">
        <v>16857001</v>
      </c>
      <c r="B4098" t="n">
        <v>86857001</v>
      </c>
      <c r="C4098" t="inlineStr">
        <is>
          <t>VELKY TERMINAL</t>
        </is>
      </c>
      <c r="D4098" t="inlineStr">
        <is>
          <t>IDT</t>
        </is>
      </c>
      <c r="E4098" t="inlineStr">
        <is>
          <t>4OSTATNI</t>
        </is>
      </c>
      <c r="F4098" t="inlineStr">
        <is>
          <t>A</t>
        </is>
      </c>
      <c r="G4098" t="inlineStr">
        <is>
          <t>Aneta Uhlířová</t>
        </is>
      </c>
      <c r="H4098" t="inlineStr">
        <is>
          <t>Družstevní</t>
        </is>
      </c>
      <c r="I4098" t="inlineStr">
        <is>
          <t>421/1</t>
        </is>
      </c>
      <c r="J4098" t="inlineStr">
        <is>
          <t>ADAMOV</t>
        </is>
      </c>
      <c r="K4098" t="inlineStr">
        <is>
          <t>Blansko</t>
        </is>
      </c>
      <c r="L4098" t="inlineStr">
        <is>
          <t>RSE</t>
        </is>
      </c>
      <c r="M4098" t="inlineStr">
        <is>
          <t>Šír Daniel</t>
        </is>
      </c>
      <c r="N4098" t="inlineStr">
        <is>
          <t>49.291178</t>
        </is>
      </c>
      <c r="O4098" t="inlineStr">
        <is>
          <t>16.665171</t>
        </is>
      </c>
      <c r="P4098" t="n">
        <v>17576.54</v>
      </c>
    </row>
    <row r="4099">
      <c r="A4099" t="n">
        <v>15928201</v>
      </c>
      <c r="B4099" t="n">
        <v>85928201</v>
      </c>
      <c r="C4099" t="inlineStr">
        <is>
          <t>VELKY TERMINAL</t>
        </is>
      </c>
      <c r="D4099" t="inlineStr">
        <is>
          <t>PETROL</t>
        </is>
      </c>
      <c r="E4099" t="inlineStr">
        <is>
          <t>1SHELL</t>
        </is>
      </c>
      <c r="F4099" t="inlineStr">
        <is>
          <t>A</t>
        </is>
      </c>
      <c r="G4099" t="inlineStr">
        <is>
          <t>KRALUPOL a.s.</t>
        </is>
      </c>
      <c r="H4099" t="inlineStr">
        <is>
          <t>Královédvorská</t>
        </is>
      </c>
      <c r="I4099" t="inlineStr">
        <is>
          <t>505</t>
        </is>
      </c>
      <c r="J4099" t="inlineStr">
        <is>
          <t>TRUTNOV - HORNÍ PŘEDMĚSTÍ</t>
        </is>
      </c>
      <c r="K4099" t="inlineStr">
        <is>
          <t>Trutnov</t>
        </is>
      </c>
      <c r="L4099" t="inlineStr">
        <is>
          <t>RSE</t>
        </is>
      </c>
      <c r="M4099" t="inlineStr">
        <is>
          <t>Lán Tomáš</t>
        </is>
      </c>
      <c r="N4099" t="inlineStr">
        <is>
          <t>50.554106</t>
        </is>
      </c>
      <c r="O4099" t="inlineStr">
        <is>
          <t>15.903804</t>
        </is>
      </c>
      <c r="P4099" t="n">
        <v>17569.04</v>
      </c>
    </row>
    <row r="4100">
      <c r="A4100" t="n">
        <v>15623236</v>
      </c>
      <c r="B4100" t="n">
        <v>85623236</v>
      </c>
      <c r="C4100" t="inlineStr">
        <is>
          <t>VELKY TERMINAL</t>
        </is>
      </c>
      <c r="D4100" t="inlineStr">
        <is>
          <t>IDT</t>
        </is>
      </c>
      <c r="E4100" t="inlineStr">
        <is>
          <t>2SEBRLE</t>
        </is>
      </c>
      <c r="F4100" t="inlineStr">
        <is>
          <t>A</t>
        </is>
      </c>
      <c r="G4100" t="inlineStr">
        <is>
          <t>Šebrle s.r.o.</t>
        </is>
      </c>
      <c r="H4100" t="inlineStr">
        <is>
          <t>Zámecká</t>
        </is>
      </c>
      <c r="I4100" t="inlineStr">
        <is>
          <t>22</t>
        </is>
      </c>
      <c r="J4100" t="inlineStr">
        <is>
          <t>TEPLICE NAD METUJÍ</t>
        </is>
      </c>
      <c r="K4100" t="inlineStr">
        <is>
          <t>Náchod</t>
        </is>
      </c>
      <c r="L4100" t="inlineStr">
        <is>
          <t>RSE</t>
        </is>
      </c>
      <c r="M4100" t="inlineStr">
        <is>
          <t>Lán Tomáš</t>
        </is>
      </c>
      <c r="N4100" t="inlineStr">
        <is>
          <t>50.594022</t>
        </is>
      </c>
      <c r="O4100" t="inlineStr">
        <is>
          <t>16.170002</t>
        </is>
      </c>
      <c r="P4100" t="n">
        <v>17565.58</v>
      </c>
    </row>
    <row r="4101">
      <c r="A4101" t="n">
        <v>14204001</v>
      </c>
      <c r="B4101" t="n">
        <v>84204001</v>
      </c>
      <c r="C4101" t="inlineStr">
        <is>
          <t>VELKY TERMINAL</t>
        </is>
      </c>
      <c r="D4101" t="inlineStr">
        <is>
          <t>ČESKÁ POŠTA</t>
        </is>
      </c>
      <c r="E4101" t="inlineStr">
        <is>
          <t>1POSTA</t>
        </is>
      </c>
      <c r="F4101" t="inlineStr">
        <is>
          <t>P</t>
        </is>
      </c>
      <c r="G4101" t="inlineStr">
        <is>
          <t>Česká pošta - Chomutov 2</t>
        </is>
      </c>
      <c r="H4101" t="inlineStr">
        <is>
          <t>Farského</t>
        </is>
      </c>
      <c r="I4101" t="inlineStr">
        <is>
          <t>4732</t>
        </is>
      </c>
      <c r="J4101" t="inlineStr">
        <is>
          <t>CHOMUTOV</t>
        </is>
      </c>
      <c r="K4101" t="inlineStr">
        <is>
          <t>Chomutov</t>
        </is>
      </c>
      <c r="L4101" t="inlineStr">
        <is>
          <t>RSD</t>
        </is>
      </c>
      <c r="M4101" t="inlineStr">
        <is>
          <t>Neubert Jaroslav</t>
        </is>
      </c>
      <c r="N4101" t="inlineStr">
        <is>
          <t>50.462126</t>
        </is>
      </c>
      <c r="O4101" t="inlineStr">
        <is>
          <t>13.414479</t>
        </is>
      </c>
      <c r="P4101" t="n">
        <v>17564.62</v>
      </c>
    </row>
    <row r="4102">
      <c r="A4102" t="n">
        <v>11913692</v>
      </c>
      <c r="B4102" t="n">
        <v>81913692</v>
      </c>
      <c r="C4102" t="inlineStr">
        <is>
          <t>VELKY TERMINAL</t>
        </is>
      </c>
      <c r="D4102" t="inlineStr">
        <is>
          <t>PETROL</t>
        </is>
      </c>
      <c r="E4102" t="inlineStr">
        <is>
          <t>1MOL</t>
        </is>
      </c>
      <c r="F4102" t="inlineStr">
        <is>
          <t>A</t>
        </is>
      </c>
      <c r="G4102" t="inlineStr">
        <is>
          <t>MOL Česká republika, s.r.o.</t>
        </is>
      </c>
      <c r="H4102" t="inlineStr">
        <is>
          <t>Brodce</t>
        </is>
      </c>
      <c r="I4102" t="inlineStr">
        <is>
          <t>437</t>
        </is>
      </c>
      <c r="J4102" t="inlineStr">
        <is>
          <t>BRODCE</t>
        </is>
      </c>
      <c r="K4102" t="inlineStr">
        <is>
          <t>Mladá Boleslav</t>
        </is>
      </c>
      <c r="L4102" t="inlineStr">
        <is>
          <t>RSA</t>
        </is>
      </c>
      <c r="M4102" t="inlineStr">
        <is>
          <t>Vlk Pavel</t>
        </is>
      </c>
      <c r="N4102" t="inlineStr">
        <is>
          <t>50.341746</t>
        </is>
      </c>
      <c r="O4102" t="inlineStr">
        <is>
          <t>14.873201</t>
        </is>
      </c>
      <c r="P4102" t="n">
        <v>17545.81</v>
      </c>
    </row>
    <row r="4103">
      <c r="A4103" t="n">
        <v>16211014</v>
      </c>
      <c r="B4103" t="n">
        <v>86211014</v>
      </c>
      <c r="C4103" t="inlineStr">
        <is>
          <t>VELKY TERMINAL</t>
        </is>
      </c>
      <c r="D4103" t="inlineStr">
        <is>
          <t>ČESKÁ POŠTA</t>
        </is>
      </c>
      <c r="E4103" t="inlineStr">
        <is>
          <t>1POSTA</t>
        </is>
      </c>
      <c r="F4103" t="inlineStr">
        <is>
          <t>P</t>
        </is>
      </c>
      <c r="G4103" t="inlineStr">
        <is>
          <t>Česká pošta - Dolní Němčí</t>
        </is>
      </c>
      <c r="H4103" t="inlineStr">
        <is>
          <t>Nivnická</t>
        </is>
      </c>
      <c r="I4103" t="inlineStr">
        <is>
          <t>82</t>
        </is>
      </c>
      <c r="J4103" t="inlineStr">
        <is>
          <t>DOLNÍ NĚMČÍ</t>
        </is>
      </c>
      <c r="K4103" t="inlineStr">
        <is>
          <t>Uherské Hradiště</t>
        </is>
      </c>
      <c r="L4103" t="inlineStr">
        <is>
          <t>RSE</t>
        </is>
      </c>
      <c r="M4103" t="inlineStr">
        <is>
          <t>Modlitba Jakub</t>
        </is>
      </c>
      <c r="N4103" t="inlineStr">
        <is>
          <t>48.968189</t>
        </is>
      </c>
      <c r="O4103" t="inlineStr">
        <is>
          <t>17.587817</t>
        </is>
      </c>
      <c r="P4103" t="n">
        <v>17537.69</v>
      </c>
    </row>
    <row r="4104">
      <c r="A4104" t="n">
        <v>17856901</v>
      </c>
      <c r="B4104" t="n">
        <v>87856901</v>
      </c>
      <c r="C4104" t="inlineStr">
        <is>
          <t>VELKY TERMINAL</t>
        </is>
      </c>
      <c r="D4104" t="inlineStr">
        <is>
          <t>IDT</t>
        </is>
      </c>
      <c r="E4104" t="inlineStr">
        <is>
          <t>2POSTAF</t>
        </is>
      </c>
      <c r="F4104" t="inlineStr">
        <is>
          <t>A</t>
        </is>
      </c>
      <c r="G4104" t="inlineStr">
        <is>
          <t>Obec Lipová-lázně</t>
        </is>
      </c>
      <c r="H4104" t="inlineStr">
        <is>
          <t>Lipová-lázně</t>
        </is>
      </c>
      <c r="I4104" t="inlineStr">
        <is>
          <t>514</t>
        </is>
      </c>
      <c r="J4104" t="inlineStr">
        <is>
          <t>LIPOVÁ-LÁZNĚ</t>
        </is>
      </c>
      <c r="K4104" t="inlineStr">
        <is>
          <t>Jeseník</t>
        </is>
      </c>
      <c r="L4104" t="inlineStr">
        <is>
          <t>RSG</t>
        </is>
      </c>
      <c r="M4104" t="inlineStr">
        <is>
          <t>Gelnar Ivo</t>
        </is>
      </c>
      <c r="N4104" t="inlineStr">
        <is>
          <t>50.229128</t>
        </is>
      </c>
      <c r="O4104" t="inlineStr">
        <is>
          <t>17.150779</t>
        </is>
      </c>
      <c r="P4104" t="n">
        <v>17531.42</v>
      </c>
    </row>
    <row r="4105">
      <c r="A4105" t="n">
        <v>34200864</v>
      </c>
      <c r="B4105" t="n">
        <v>74200135</v>
      </c>
      <c r="C4105" t="inlineStr">
        <is>
          <t>LI</t>
        </is>
      </c>
      <c r="D4105" t="inlineStr">
        <is>
          <t>ČESKÁ POŠTA</t>
        </is>
      </c>
      <c r="E4105" t="inlineStr">
        <is>
          <t>1POSTA</t>
        </is>
      </c>
      <c r="F4105" t="inlineStr">
        <is>
          <t>P</t>
        </is>
      </c>
      <c r="G4105" t="inlineStr">
        <is>
          <t>Česká pošta - Chomutov 3</t>
        </is>
      </c>
      <c r="H4105" t="inlineStr">
        <is>
          <t>Jiráskova</t>
        </is>
      </c>
      <c r="I4105" t="inlineStr">
        <is>
          <t>5338</t>
        </is>
      </c>
      <c r="J4105" t="inlineStr">
        <is>
          <t>CHOMUTOV</t>
        </is>
      </c>
      <c r="K4105" t="inlineStr">
        <is>
          <t>Chomutov</t>
        </is>
      </c>
      <c r="L4105" t="inlineStr">
        <is>
          <t>RSD</t>
        </is>
      </c>
      <c r="M4105" t="inlineStr">
        <is>
          <t>Neubert Jaroslav</t>
        </is>
      </c>
      <c r="N4105" t="inlineStr">
        <is>
          <t>50.469042</t>
        </is>
      </c>
      <c r="O4105" t="inlineStr">
        <is>
          <t>13.403610</t>
        </is>
      </c>
      <c r="P4105" t="n">
        <v>17526.92</v>
      </c>
    </row>
    <row r="4106">
      <c r="A4106" t="n">
        <v>16758501</v>
      </c>
      <c r="B4106" t="n">
        <v>86758501</v>
      </c>
      <c r="C4106" t="inlineStr">
        <is>
          <t>VELKY TERMINAL</t>
        </is>
      </c>
      <c r="D4106" t="inlineStr">
        <is>
          <t>IDT</t>
        </is>
      </c>
      <c r="E4106" t="inlineStr">
        <is>
          <t>4OSTATNI</t>
        </is>
      </c>
      <c r="F4106" t="inlineStr">
        <is>
          <t>A</t>
        </is>
      </c>
      <c r="G4106" t="inlineStr">
        <is>
          <t>Ludmila Vilecká Nováková</t>
        </is>
      </c>
      <c r="H4106" t="inlineStr">
        <is>
          <t>Brtnická (stánek p.č. 5479/27)</t>
        </is>
      </c>
      <c r="I4106" t="inlineStr"/>
      <c r="J4106" t="inlineStr">
        <is>
          <t>JIHLAVA</t>
        </is>
      </c>
      <c r="K4106" t="inlineStr">
        <is>
          <t>Jihlava</t>
        </is>
      </c>
      <c r="L4106" t="inlineStr">
        <is>
          <t>RSB</t>
        </is>
      </c>
      <c r="M4106" t="inlineStr">
        <is>
          <t>Hanuš Robert</t>
        </is>
      </c>
      <c r="N4106" t="inlineStr">
        <is>
          <t>49.386766</t>
        </is>
      </c>
      <c r="O4106" t="inlineStr">
        <is>
          <t>15.598283</t>
        </is>
      </c>
      <c r="P4106" t="n">
        <v>17514.81</v>
      </c>
    </row>
    <row r="4107">
      <c r="A4107" t="n">
        <v>15621701</v>
      </c>
      <c r="B4107" t="n">
        <v>85621701</v>
      </c>
      <c r="C4107" t="inlineStr">
        <is>
          <t>VELKY TERMINAL</t>
        </is>
      </c>
      <c r="D4107" t="inlineStr">
        <is>
          <t>IDT</t>
        </is>
      </c>
      <c r="E4107" t="inlineStr">
        <is>
          <t>4OSTATNI</t>
        </is>
      </c>
      <c r="F4107" t="inlineStr">
        <is>
          <t>A</t>
        </is>
      </c>
      <c r="G4107" t="inlineStr">
        <is>
          <t>Miroslav Mošner</t>
        </is>
      </c>
      <c r="H4107" t="inlineStr">
        <is>
          <t>Poděbradova</t>
        </is>
      </c>
      <c r="I4107" t="inlineStr">
        <is>
          <t>245</t>
        </is>
      </c>
      <c r="J4107" t="inlineStr">
        <is>
          <t>CHRUDIM - CHRUDIM IV</t>
        </is>
      </c>
      <c r="K4107" t="inlineStr">
        <is>
          <t>Chrudim</t>
        </is>
      </c>
      <c r="L4107" t="inlineStr">
        <is>
          <t>RSE</t>
        </is>
      </c>
      <c r="M4107" t="inlineStr">
        <is>
          <t>Jareš Jaroslav</t>
        </is>
      </c>
      <c r="N4107" t="inlineStr">
        <is>
          <t>49.953500</t>
        </is>
      </c>
      <c r="O4107" t="inlineStr">
        <is>
          <t>15.791417</t>
        </is>
      </c>
      <c r="P4107" t="n">
        <v>17512.31</v>
      </c>
    </row>
    <row r="4108">
      <c r="A4108" t="n">
        <v>16716815</v>
      </c>
      <c r="B4108" t="n">
        <v>86716815</v>
      </c>
      <c r="C4108" t="inlineStr">
        <is>
          <t>VELKY TERMINAL</t>
        </is>
      </c>
      <c r="D4108" t="inlineStr">
        <is>
          <t>IDT</t>
        </is>
      </c>
      <c r="E4108" t="inlineStr">
        <is>
          <t>2COOP</t>
        </is>
      </c>
      <c r="F4108" t="inlineStr">
        <is>
          <t>A</t>
        </is>
      </c>
      <c r="G4108" t="inlineStr">
        <is>
          <t>JEDNOTA, spotřební družstvo, Moravský Krumlov</t>
        </is>
      </c>
      <c r="H4108" t="inlineStr">
        <is>
          <t>Hrádek</t>
        </is>
      </c>
      <c r="I4108" t="inlineStr">
        <is>
          <t>309</t>
        </is>
      </c>
      <c r="J4108" t="inlineStr">
        <is>
          <t>HRÁDEK</t>
        </is>
      </c>
      <c r="K4108" t="inlineStr">
        <is>
          <t>Znojmo</t>
        </is>
      </c>
      <c r="L4108" t="inlineStr">
        <is>
          <t>RSB</t>
        </is>
      </c>
      <c r="M4108" t="inlineStr">
        <is>
          <t>Koutný Roman</t>
        </is>
      </c>
      <c r="N4108" t="inlineStr">
        <is>
          <t>48.772803</t>
        </is>
      </c>
      <c r="O4108" t="inlineStr">
        <is>
          <t>16.268172</t>
        </is>
      </c>
      <c r="P4108" t="n">
        <v>17512.31</v>
      </c>
    </row>
    <row r="4109">
      <c r="A4109" t="n">
        <v>17746813</v>
      </c>
      <c r="B4109" t="n">
        <v>87746813</v>
      </c>
      <c r="C4109" t="inlineStr">
        <is>
          <t>VELKY TERMINAL</t>
        </is>
      </c>
      <c r="D4109" t="inlineStr">
        <is>
          <t>KA PARTNERS</t>
        </is>
      </c>
      <c r="E4109" t="inlineStr">
        <is>
          <t>1HRUSKA</t>
        </is>
      </c>
      <c r="F4109" t="inlineStr">
        <is>
          <t>A</t>
        </is>
      </c>
      <c r="G4109" t="inlineStr">
        <is>
          <t>H R U Š K A , spol. s r.o.</t>
        </is>
      </c>
      <c r="H4109" t="inlineStr">
        <is>
          <t>Kosmonautů</t>
        </is>
      </c>
      <c r="I4109" t="inlineStr">
        <is>
          <t>638/23a</t>
        </is>
      </c>
      <c r="J4109" t="inlineStr">
        <is>
          <t>KARVINÁ - RÁJ</t>
        </is>
      </c>
      <c r="K4109" t="inlineStr">
        <is>
          <t>Karviná</t>
        </is>
      </c>
      <c r="L4109" t="inlineStr">
        <is>
          <t>RSG</t>
        </is>
      </c>
      <c r="M4109" t="inlineStr">
        <is>
          <t>Dolníček Richard</t>
        </is>
      </c>
      <c r="N4109" t="inlineStr">
        <is>
          <t>49.850638</t>
        </is>
      </c>
      <c r="O4109" t="inlineStr">
        <is>
          <t>18.556778</t>
        </is>
      </c>
      <c r="P4109" t="n">
        <v>17507.81</v>
      </c>
    </row>
    <row r="4110">
      <c r="A4110" t="n">
        <v>12923327</v>
      </c>
      <c r="B4110" t="n">
        <v>82923327</v>
      </c>
      <c r="C4110" t="inlineStr">
        <is>
          <t>VELKY TERMINAL</t>
        </is>
      </c>
      <c r="D4110" t="inlineStr">
        <is>
          <t>PETROL</t>
        </is>
      </c>
      <c r="E4110" t="inlineStr">
        <is>
          <t>1MOL</t>
        </is>
      </c>
      <c r="F4110" t="inlineStr">
        <is>
          <t>A</t>
        </is>
      </c>
      <c r="G4110" t="inlineStr">
        <is>
          <t>MOL Česká republika, s.r.o.</t>
        </is>
      </c>
      <c r="H4110" t="inlineStr">
        <is>
          <t>Třída Čs. armády</t>
        </is>
      </c>
      <c r="I4110" t="inlineStr">
        <is>
          <t>830</t>
        </is>
      </c>
      <c r="J4110" t="inlineStr">
        <is>
          <t>VESELÍ NAD LUŽNICÍ</t>
        </is>
      </c>
      <c r="K4110" t="inlineStr">
        <is>
          <t>Tábor</t>
        </is>
      </c>
      <c r="L4110" t="inlineStr">
        <is>
          <t>RSB</t>
        </is>
      </c>
      <c r="M4110" t="inlineStr">
        <is>
          <t>Dvořák Petr</t>
        </is>
      </c>
      <c r="N4110" t="inlineStr">
        <is>
          <t>49.186489</t>
        </is>
      </c>
      <c r="O4110" t="inlineStr">
        <is>
          <t>14.703676</t>
        </is>
      </c>
      <c r="P4110" t="n">
        <v>17501.73</v>
      </c>
    </row>
    <row r="4111">
      <c r="A4111" t="n">
        <v>16933615</v>
      </c>
      <c r="B4111" t="n">
        <v>86933615</v>
      </c>
      <c r="C4111" t="inlineStr">
        <is>
          <t>VELKY TERMINAL</t>
        </is>
      </c>
      <c r="D4111" t="inlineStr">
        <is>
          <t>PETROL</t>
        </is>
      </c>
      <c r="E4111" t="inlineStr">
        <is>
          <t>1MOL</t>
        </is>
      </c>
      <c r="F4111" t="inlineStr">
        <is>
          <t>A</t>
        </is>
      </c>
      <c r="G4111" t="inlineStr">
        <is>
          <t>MOL Česká republika, s.r.o.</t>
        </is>
      </c>
      <c r="H4111" t="inlineStr">
        <is>
          <t>U Boroviny</t>
        </is>
      </c>
      <c r="I4111" t="inlineStr">
        <is>
          <t>4714/23</t>
        </is>
      </c>
      <c r="J4111" t="inlineStr">
        <is>
          <t>JIHLAVA</t>
        </is>
      </c>
      <c r="K4111" t="inlineStr">
        <is>
          <t>Jihlava</t>
        </is>
      </c>
      <c r="L4111" t="inlineStr">
        <is>
          <t>RSB</t>
        </is>
      </c>
      <c r="M4111" t="inlineStr">
        <is>
          <t>Hanuš Robert</t>
        </is>
      </c>
      <c r="N4111" t="inlineStr">
        <is>
          <t>49.421568</t>
        </is>
      </c>
      <c r="O4111" t="inlineStr">
        <is>
          <t>15.582557</t>
        </is>
      </c>
      <c r="P4111" t="n">
        <v>17500.58</v>
      </c>
    </row>
    <row r="4112">
      <c r="A4112" t="n">
        <v>34200915</v>
      </c>
      <c r="B4112" t="n">
        <v>74200251</v>
      </c>
      <c r="C4112" t="inlineStr">
        <is>
          <t>LI</t>
        </is>
      </c>
      <c r="D4112" t="inlineStr">
        <is>
          <t>ČESKÁ POŠTA</t>
        </is>
      </c>
      <c r="E4112" t="inlineStr">
        <is>
          <t>1POSTA</t>
        </is>
      </c>
      <c r="F4112" t="inlineStr">
        <is>
          <t>P</t>
        </is>
      </c>
      <c r="G4112" t="inlineStr">
        <is>
          <t>Česká pošta - Tanvald</t>
        </is>
      </c>
      <c r="H4112" t="inlineStr">
        <is>
          <t>Poštovní</t>
        </is>
      </c>
      <c r="I4112" t="inlineStr">
        <is>
          <t>293</t>
        </is>
      </c>
      <c r="J4112" t="inlineStr">
        <is>
          <t>TANVALD</t>
        </is>
      </c>
      <c r="K4112" t="inlineStr">
        <is>
          <t>Jablonec nad Nisou</t>
        </is>
      </c>
      <c r="L4112" t="inlineStr">
        <is>
          <t>RSD</t>
        </is>
      </c>
      <c r="M4112" t="inlineStr">
        <is>
          <t>Luňáček Jan</t>
        </is>
      </c>
      <c r="N4112" t="inlineStr">
        <is>
          <t>50.737542</t>
        </is>
      </c>
      <c r="O4112" t="inlineStr">
        <is>
          <t>15.306854</t>
        </is>
      </c>
      <c r="P4112" t="n">
        <v>17500</v>
      </c>
    </row>
    <row r="4113">
      <c r="A4113" t="n">
        <v>31201196</v>
      </c>
      <c r="B4113" t="n">
        <v>71200341</v>
      </c>
      <c r="C4113" t="inlineStr">
        <is>
          <t>LI</t>
        </is>
      </c>
      <c r="D4113" t="inlineStr">
        <is>
          <t>ČESKÁ POŠTA</t>
        </is>
      </c>
      <c r="E4113" t="inlineStr">
        <is>
          <t>1POSTA</t>
        </is>
      </c>
      <c r="F4113" t="inlineStr">
        <is>
          <t>P</t>
        </is>
      </c>
      <c r="G4113" t="inlineStr">
        <is>
          <t>Česká pošta - Praha 512</t>
        </is>
      </c>
      <c r="H4113" t="inlineStr">
        <is>
          <t>náměstí Osvoboditelů</t>
        </is>
      </c>
      <c r="I4113" t="inlineStr">
        <is>
          <t>1409</t>
        </is>
      </c>
      <c r="J4113" t="inlineStr">
        <is>
          <t>PRAHA 5 - RADOTÍN</t>
        </is>
      </c>
      <c r="K4113" t="inlineStr">
        <is>
          <t>Praha</t>
        </is>
      </c>
      <c r="L4113" t="inlineStr">
        <is>
          <t>RSA</t>
        </is>
      </c>
      <c r="M4113" t="inlineStr">
        <is>
          <t>Dosoudil Petr</t>
        </is>
      </c>
      <c r="N4113" t="inlineStr">
        <is>
          <t>49.983982</t>
        </is>
      </c>
      <c r="O4113" t="inlineStr">
        <is>
          <t>14.358436</t>
        </is>
      </c>
      <c r="P4113" t="n">
        <v>17496.92</v>
      </c>
    </row>
    <row r="4114">
      <c r="A4114" t="n">
        <v>17920528</v>
      </c>
      <c r="B4114" t="n">
        <v>87920528</v>
      </c>
      <c r="C4114" t="inlineStr">
        <is>
          <t>VELKY TERMINAL</t>
        </is>
      </c>
      <c r="D4114" t="inlineStr">
        <is>
          <t>PETROL</t>
        </is>
      </c>
      <c r="E4114" t="inlineStr">
        <is>
          <t>1MOL</t>
        </is>
      </c>
      <c r="F4114" t="inlineStr">
        <is>
          <t>A</t>
        </is>
      </c>
      <c r="G4114" t="inlineStr">
        <is>
          <t>MOL Česká republika, s.r.o.</t>
        </is>
      </c>
      <c r="H4114" t="inlineStr">
        <is>
          <t>Plzeňská</t>
        </is>
      </c>
      <c r="I4114" t="inlineStr">
        <is>
          <t>2873</t>
        </is>
      </c>
      <c r="J4114" t="inlineStr">
        <is>
          <t>OSTRAVA - VÍTKOVICE</t>
        </is>
      </c>
      <c r="K4114" t="inlineStr">
        <is>
          <t>Ostrava-město</t>
        </is>
      </c>
      <c r="L4114" t="inlineStr">
        <is>
          <t>RSG</t>
        </is>
      </c>
      <c r="M4114" t="inlineStr">
        <is>
          <t>Gelnar Ivo</t>
        </is>
      </c>
      <c r="N4114" t="inlineStr">
        <is>
          <t>49.813384</t>
        </is>
      </c>
      <c r="O4114" t="inlineStr">
        <is>
          <t>18.241146</t>
        </is>
      </c>
      <c r="P4114" t="n">
        <v>17483.65</v>
      </c>
    </row>
    <row r="4115">
      <c r="A4115" t="n">
        <v>33200551</v>
      </c>
      <c r="B4115" t="n">
        <v>73200102</v>
      </c>
      <c r="C4115" t="inlineStr">
        <is>
          <t>LI</t>
        </is>
      </c>
      <c r="D4115" t="inlineStr">
        <is>
          <t>ČESKÁ POŠTA</t>
        </is>
      </c>
      <c r="E4115" t="inlineStr">
        <is>
          <t>1POSTA</t>
        </is>
      </c>
      <c r="F4115" t="inlineStr">
        <is>
          <t>P</t>
        </is>
      </c>
      <c r="G4115" t="inlineStr">
        <is>
          <t>Česká pošta - Aš 1</t>
        </is>
      </c>
      <c r="H4115" t="inlineStr">
        <is>
          <t>Poštovní náměstí</t>
        </is>
      </c>
      <c r="I4115" t="inlineStr">
        <is>
          <t>911</t>
        </is>
      </c>
      <c r="J4115" t="inlineStr">
        <is>
          <t>AŠ</t>
        </is>
      </c>
      <c r="K4115" t="inlineStr">
        <is>
          <t>Cheb</t>
        </is>
      </c>
      <c r="L4115" t="inlineStr">
        <is>
          <t>RSC</t>
        </is>
      </c>
      <c r="M4115" t="inlineStr">
        <is>
          <t>Beneš Lukáš</t>
        </is>
      </c>
      <c r="N4115" t="inlineStr">
        <is>
          <t>50.222083</t>
        </is>
      </c>
      <c r="O4115" t="inlineStr">
        <is>
          <t>12.188818</t>
        </is>
      </c>
      <c r="P4115" t="n">
        <v>17480.38</v>
      </c>
    </row>
    <row r="4116">
      <c r="A4116" t="n">
        <v>16651608</v>
      </c>
      <c r="B4116" t="n">
        <v>86651608</v>
      </c>
      <c r="C4116" t="inlineStr">
        <is>
          <t>VELKY TERMINAL</t>
        </is>
      </c>
      <c r="D4116" t="inlineStr">
        <is>
          <t>KA PARTNERS</t>
        </is>
      </c>
      <c r="E4116" t="inlineStr">
        <is>
          <t>1TRAFICO</t>
        </is>
      </c>
      <c r="F4116" t="inlineStr">
        <is>
          <t>A</t>
        </is>
      </c>
      <c r="G4116" t="inlineStr">
        <is>
          <t>TABÁK TRAFICON</t>
        </is>
      </c>
      <c r="H4116" t="inlineStr">
        <is>
          <t>nám. Republiky</t>
        </is>
      </c>
      <c r="I4116" t="inlineStr">
        <is>
          <t>2631/12</t>
        </is>
      </c>
      <c r="J4116" t="inlineStr">
        <is>
          <t>ŽĎÁR NAD SÁZAVOU - ŽĎÁR NAD SÁZAVOU 1</t>
        </is>
      </c>
      <c r="K4116" t="inlineStr">
        <is>
          <t>Žďár nad Sázavou</t>
        </is>
      </c>
      <c r="L4116" t="inlineStr">
        <is>
          <t>RSE</t>
        </is>
      </c>
      <c r="M4116" t="inlineStr">
        <is>
          <t>Rek Lubomír</t>
        </is>
      </c>
      <c r="N4116" t="inlineStr">
        <is>
          <t>49.562237</t>
        </is>
      </c>
      <c r="O4116" t="inlineStr">
        <is>
          <t>15.939590</t>
        </is>
      </c>
      <c r="P4116" t="n">
        <v>17474.62</v>
      </c>
    </row>
    <row r="4117">
      <c r="A4117" t="n">
        <v>13920512</v>
      </c>
      <c r="B4117" t="n">
        <v>83920512</v>
      </c>
      <c r="C4117" t="inlineStr">
        <is>
          <t>VELKY TERMINAL</t>
        </is>
      </c>
      <c r="D4117" t="inlineStr">
        <is>
          <t>IDT</t>
        </is>
      </c>
      <c r="E4117" t="inlineStr">
        <is>
          <t>3F1GAS</t>
        </is>
      </c>
      <c r="F4117" t="inlineStr">
        <is>
          <t>A</t>
        </is>
      </c>
      <c r="G4117" t="inlineStr">
        <is>
          <t>TOP TANK s.r.o.</t>
        </is>
      </c>
      <c r="H4117" t="inlineStr">
        <is>
          <t>Masarykova</t>
        </is>
      </c>
      <c r="I4117" t="inlineStr">
        <is>
          <t>569</t>
        </is>
      </c>
      <c r="J4117" t="inlineStr">
        <is>
          <t>DOMAŽLICE - BEZDĚKOVSKÉ PŘEDMĚSTÍ</t>
        </is>
      </c>
      <c r="K4117" t="inlineStr">
        <is>
          <t>Domažlice</t>
        </is>
      </c>
      <c r="L4117" t="inlineStr">
        <is>
          <t>RSC</t>
        </is>
      </c>
      <c r="M4117" t="inlineStr">
        <is>
          <t>Horejš Vladimír</t>
        </is>
      </c>
      <c r="N4117" t="inlineStr">
        <is>
          <t>49.435774</t>
        </is>
      </c>
      <c r="O4117" t="inlineStr">
        <is>
          <t>12.944008</t>
        </is>
      </c>
      <c r="P4117" t="n">
        <v>17469.04</v>
      </c>
    </row>
    <row r="4118">
      <c r="A4118" t="n">
        <v>17670101</v>
      </c>
      <c r="B4118" t="n">
        <v>87670101</v>
      </c>
      <c r="C4118" t="inlineStr">
        <is>
          <t>VELKY TERMINAL</t>
        </is>
      </c>
      <c r="D4118" t="inlineStr">
        <is>
          <t>IDT</t>
        </is>
      </c>
      <c r="E4118" t="inlineStr">
        <is>
          <t>4OSTATNI</t>
        </is>
      </c>
      <c r="F4118" t="inlineStr">
        <is>
          <t>A</t>
        </is>
      </c>
      <c r="G4118" t="inlineStr">
        <is>
          <t>Zuzana Segečová</t>
        </is>
      </c>
      <c r="H4118" t="inlineStr">
        <is>
          <t>Novodvorská</t>
        </is>
      </c>
      <c r="I4118" t="inlineStr">
        <is>
          <t>3053</t>
        </is>
      </c>
      <c r="J4118" t="inlineStr">
        <is>
          <t>FRÝDEK-MÍSTEK - FRÝDEK</t>
        </is>
      </c>
      <c r="K4118" t="inlineStr">
        <is>
          <t>Frýdek-Místek</t>
        </is>
      </c>
      <c r="L4118" t="inlineStr">
        <is>
          <t>RSG</t>
        </is>
      </c>
      <c r="M4118" t="inlineStr">
        <is>
          <t>Herman Michal</t>
        </is>
      </c>
      <c r="N4118" t="inlineStr">
        <is>
          <t>49.680493</t>
        </is>
      </c>
      <c r="O4118" t="inlineStr">
        <is>
          <t>18.358927</t>
        </is>
      </c>
      <c r="P4118" t="n">
        <v>17461.15</v>
      </c>
    </row>
    <row r="4119">
      <c r="A4119" t="n">
        <v>15628501</v>
      </c>
      <c r="B4119" t="n">
        <v>85628501</v>
      </c>
      <c r="C4119" t="inlineStr">
        <is>
          <t>VELKY TERMINAL</t>
        </is>
      </c>
      <c r="D4119" t="inlineStr">
        <is>
          <t>IDT</t>
        </is>
      </c>
      <c r="E4119" t="inlineStr">
        <is>
          <t>4OSTATNI</t>
        </is>
      </c>
      <c r="F4119" t="inlineStr">
        <is>
          <t>A</t>
        </is>
      </c>
      <c r="G4119" t="inlineStr">
        <is>
          <t>Eva Houhová</t>
        </is>
      </c>
      <c r="H4119" t="inlineStr">
        <is>
          <t>Jindřišská</t>
        </is>
      </c>
      <c r="I4119" t="inlineStr">
        <is>
          <t>785</t>
        </is>
      </c>
      <c r="J4119" t="inlineStr">
        <is>
          <t>PARDUBICE</t>
        </is>
      </c>
      <c r="K4119" t="inlineStr">
        <is>
          <t>Pardubice</t>
        </is>
      </c>
      <c r="L4119" t="inlineStr">
        <is>
          <t>RSE</t>
        </is>
      </c>
      <c r="M4119" t="inlineStr">
        <is>
          <t>Jareš Jaroslav</t>
        </is>
      </c>
      <c r="N4119" t="inlineStr">
        <is>
          <t>50.035171</t>
        </is>
      </c>
      <c r="O4119" t="inlineStr">
        <is>
          <t>15.777427</t>
        </is>
      </c>
      <c r="P4119" t="n">
        <v>17456.54</v>
      </c>
    </row>
    <row r="4120">
      <c r="A4120" t="n">
        <v>16203045</v>
      </c>
      <c r="B4120" t="n">
        <v>86203045</v>
      </c>
      <c r="C4120" t="inlineStr">
        <is>
          <t>VELKY TERMINAL</t>
        </is>
      </c>
      <c r="D4120" t="inlineStr">
        <is>
          <t>ČESKÁ POŠTA</t>
        </is>
      </c>
      <c r="E4120" t="inlineStr">
        <is>
          <t>1POSTA</t>
        </is>
      </c>
      <c r="F4120" t="inlineStr">
        <is>
          <t>P</t>
        </is>
      </c>
      <c r="G4120" t="inlineStr">
        <is>
          <t>Česká pošta - Újezd u Brna</t>
        </is>
      </c>
      <c r="H4120" t="inlineStr">
        <is>
          <t>Komenského</t>
        </is>
      </c>
      <c r="I4120" t="inlineStr">
        <is>
          <t>144</t>
        </is>
      </c>
      <c r="J4120" t="inlineStr">
        <is>
          <t>ÚJEZD U BRNA</t>
        </is>
      </c>
      <c r="K4120" t="inlineStr">
        <is>
          <t>Brno-venkov</t>
        </is>
      </c>
      <c r="L4120" t="inlineStr">
        <is>
          <t>RSB</t>
        </is>
      </c>
      <c r="M4120" t="inlineStr">
        <is>
          <t>Koutný Roman</t>
        </is>
      </c>
      <c r="N4120" t="inlineStr">
        <is>
          <t>49.104421</t>
        </is>
      </c>
      <c r="O4120" t="inlineStr">
        <is>
          <t>16.757892</t>
        </is>
      </c>
      <c r="P4120" t="n">
        <v>17454.62</v>
      </c>
    </row>
    <row r="4121">
      <c r="A4121" t="n">
        <v>14933701</v>
      </c>
      <c r="B4121" t="n">
        <v>84933701</v>
      </c>
      <c r="C4121" t="inlineStr">
        <is>
          <t>VELKY TERMINAL</t>
        </is>
      </c>
      <c r="D4121" t="inlineStr">
        <is>
          <t>IDT</t>
        </is>
      </c>
      <c r="E4121" t="inlineStr">
        <is>
          <t>1CEPRO</t>
        </is>
      </c>
      <c r="F4121" t="inlineStr">
        <is>
          <t>A</t>
        </is>
      </c>
      <c r="G4121" t="inlineStr">
        <is>
          <t>Jan Pastucha</t>
        </is>
      </c>
      <c r="H4121" t="inlineStr">
        <is>
          <t>Chrášťany (ČS RoBin OIL)</t>
        </is>
      </c>
      <c r="I4121" t="inlineStr">
        <is>
          <t>53</t>
        </is>
      </c>
      <c r="J4121" t="inlineStr">
        <is>
          <t>PODSEDICE - CHRÁŠŤANY</t>
        </is>
      </c>
      <c r="K4121" t="inlineStr">
        <is>
          <t>Litoměřice</t>
        </is>
      </c>
      <c r="L4121" t="inlineStr">
        <is>
          <t>RSD</t>
        </is>
      </c>
      <c r="M4121" t="inlineStr">
        <is>
          <t>Šticha Milan</t>
        </is>
      </c>
      <c r="N4121" t="inlineStr">
        <is>
          <t>50.472944</t>
        </is>
      </c>
      <c r="O4121" t="inlineStr">
        <is>
          <t>13.931989</t>
        </is>
      </c>
      <c r="P4121" t="n">
        <v>17454.42</v>
      </c>
    </row>
    <row r="4122">
      <c r="A4122" t="n">
        <v>14825701</v>
      </c>
      <c r="B4122" t="n">
        <v>84825701</v>
      </c>
      <c r="C4122" t="inlineStr">
        <is>
          <t>VELKY TERMINAL</t>
        </is>
      </c>
      <c r="D4122" t="inlineStr">
        <is>
          <t>IDT</t>
        </is>
      </c>
      <c r="E4122" t="inlineStr">
        <is>
          <t>4OSTATNI</t>
        </is>
      </c>
      <c r="F4122" t="inlineStr">
        <is>
          <t>A</t>
        </is>
      </c>
      <c r="G4122" t="inlineStr">
        <is>
          <t>ENERGOARCH s.r.o.</t>
        </is>
      </c>
      <c r="H4122" t="inlineStr">
        <is>
          <t>Husova</t>
        </is>
      </c>
      <c r="I4122" t="inlineStr">
        <is>
          <t>226</t>
        </is>
      </c>
      <c r="J4122" t="inlineStr">
        <is>
          <t>PODBOŘANY</t>
        </is>
      </c>
      <c r="K4122" t="inlineStr">
        <is>
          <t>Louny</t>
        </is>
      </c>
      <c r="L4122" t="inlineStr">
        <is>
          <t>RSD</t>
        </is>
      </c>
      <c r="M4122" t="inlineStr">
        <is>
          <t>Neubert Jaroslav</t>
        </is>
      </c>
      <c r="N4122" t="inlineStr">
        <is>
          <t>50.226028</t>
        </is>
      </c>
      <c r="O4122" t="inlineStr">
        <is>
          <t>13.407938</t>
        </is>
      </c>
      <c r="P4122" t="n">
        <v>17446.54</v>
      </c>
    </row>
    <row r="4123">
      <c r="A4123" t="n">
        <v>11531401</v>
      </c>
      <c r="B4123" t="n">
        <v>81531401</v>
      </c>
      <c r="C4123" t="inlineStr">
        <is>
          <t>VELKY TERMINAL</t>
        </is>
      </c>
      <c r="D4123" t="inlineStr">
        <is>
          <t>IDT</t>
        </is>
      </c>
      <c r="E4123" t="inlineStr">
        <is>
          <t>4OSTATNI</t>
        </is>
      </c>
      <c r="F4123" t="inlineStr">
        <is>
          <t>A</t>
        </is>
      </c>
      <c r="G4123" t="inlineStr">
        <is>
          <t>Thi Vinh Tran - Večerka bs</t>
        </is>
      </c>
      <c r="H4123" t="inlineStr">
        <is>
          <t>Křivoklátská</t>
        </is>
      </c>
      <c r="I4123" t="inlineStr">
        <is>
          <t>1013</t>
        </is>
      </c>
      <c r="J4123" t="inlineStr">
        <is>
          <t>NOVÉ STRAŠECÍ</t>
        </is>
      </c>
      <c r="K4123" t="inlineStr">
        <is>
          <t>Rakovník</t>
        </is>
      </c>
      <c r="L4123" t="inlineStr">
        <is>
          <t>RSA</t>
        </is>
      </c>
      <c r="M4123" t="inlineStr">
        <is>
          <t>Hrubý Jiří</t>
        </is>
      </c>
      <c r="N4123" t="inlineStr">
        <is>
          <t>50.146703</t>
        </is>
      </c>
      <c r="O4123" t="inlineStr">
        <is>
          <t>13.904236</t>
        </is>
      </c>
      <c r="P4123" t="n">
        <v>17442.5</v>
      </c>
    </row>
    <row r="4124">
      <c r="A4124" t="n">
        <v>11514102</v>
      </c>
      <c r="B4124" t="n">
        <v>81514102</v>
      </c>
      <c r="C4124" t="inlineStr">
        <is>
          <t>VELKY TERMINAL</t>
        </is>
      </c>
      <c r="D4124" t="inlineStr">
        <is>
          <t>PETROL</t>
        </is>
      </c>
      <c r="E4124" t="inlineStr">
        <is>
          <t>1OMV</t>
        </is>
      </c>
      <c r="F4124" t="inlineStr">
        <is>
          <t>A</t>
        </is>
      </c>
      <c r="G4124" t="inlineStr">
        <is>
          <t>David Šindelář</t>
        </is>
      </c>
      <c r="H4124" t="inlineStr">
        <is>
          <t>Bucharova</t>
        </is>
      </c>
      <c r="I4124" t="inlineStr">
        <is>
          <t>1093/20</t>
        </is>
      </c>
      <c r="J4124" t="inlineStr">
        <is>
          <t>PRAHA 5 - STODŮLKY</t>
        </is>
      </c>
      <c r="K4124" t="inlineStr">
        <is>
          <t>Praha</t>
        </is>
      </c>
      <c r="L4124" t="inlineStr">
        <is>
          <t>RSA</t>
        </is>
      </c>
      <c r="M4124" t="inlineStr">
        <is>
          <t>Dosoudil Petr</t>
        </is>
      </c>
      <c r="N4124" t="inlineStr">
        <is>
          <t>50.055019</t>
        </is>
      </c>
      <c r="O4124" t="inlineStr">
        <is>
          <t>14.341716</t>
        </is>
      </c>
      <c r="P4124" t="n">
        <v>17442.15</v>
      </c>
    </row>
    <row r="4125">
      <c r="A4125" t="n">
        <v>15837501</v>
      </c>
      <c r="B4125" t="n">
        <v>85837501</v>
      </c>
      <c r="C4125" t="inlineStr">
        <is>
          <t>VELKY TERMINAL</t>
        </is>
      </c>
      <c r="D4125" t="inlineStr">
        <is>
          <t>IDT</t>
        </is>
      </c>
      <c r="E4125" t="inlineStr">
        <is>
          <t>2POSTAF</t>
        </is>
      </c>
      <c r="F4125" t="inlineStr">
        <is>
          <t>A</t>
        </is>
      </c>
      <c r="G4125" t="inlineStr">
        <is>
          <t>Obec Řečany nad Labem</t>
        </is>
      </c>
      <c r="H4125" t="inlineStr">
        <is>
          <t>1. máje</t>
        </is>
      </c>
      <c r="I4125" t="inlineStr">
        <is>
          <t>147</t>
        </is>
      </c>
      <c r="J4125" t="inlineStr">
        <is>
          <t>ŘEČANY NAD LABEM</t>
        </is>
      </c>
      <c r="K4125" t="inlineStr">
        <is>
          <t>Pardubice</t>
        </is>
      </c>
      <c r="L4125" t="inlineStr">
        <is>
          <t>RSE</t>
        </is>
      </c>
      <c r="M4125" t="inlineStr">
        <is>
          <t>Jareš Jaroslav</t>
        </is>
      </c>
      <c r="N4125" t="inlineStr">
        <is>
          <t>50.035221</t>
        </is>
      </c>
      <c r="O4125" t="inlineStr">
        <is>
          <t>15.477816</t>
        </is>
      </c>
      <c r="P4125" t="n">
        <v>17431.15</v>
      </c>
    </row>
    <row r="4126">
      <c r="A4126" t="n">
        <v>11507101</v>
      </c>
      <c r="B4126" t="n">
        <v>81507101</v>
      </c>
      <c r="C4126" t="inlineStr">
        <is>
          <t>VELKY TERMINAL</t>
        </is>
      </c>
      <c r="D4126" t="inlineStr">
        <is>
          <t>PETROL</t>
        </is>
      </c>
      <c r="E4126" t="inlineStr">
        <is>
          <t>1PRIM</t>
        </is>
      </c>
      <c r="F4126" t="inlineStr">
        <is>
          <t>A</t>
        </is>
      </c>
      <c r="G4126" t="inlineStr">
        <is>
          <t>Velvet Dream s.r.o.</t>
        </is>
      </c>
      <c r="H4126" t="inlineStr">
        <is>
          <t>Horky</t>
        </is>
      </c>
      <c r="I4126" t="inlineStr">
        <is>
          <t>129</t>
        </is>
      </c>
      <c r="J4126" t="inlineStr">
        <is>
          <t>HORKY</t>
        </is>
      </c>
      <c r="K4126" t="inlineStr">
        <is>
          <t>Kutná Hora</t>
        </is>
      </c>
      <c r="L4126" t="inlineStr">
        <is>
          <t>RSA</t>
        </is>
      </c>
      <c r="M4126" t="inlineStr">
        <is>
          <t>Česnek Miroslav</t>
        </is>
      </c>
      <c r="N4126" t="inlineStr">
        <is>
          <t>49.868224</t>
        </is>
      </c>
      <c r="O4126" t="inlineStr">
        <is>
          <t>15.437829</t>
        </is>
      </c>
      <c r="P4126" t="n">
        <v>17428.27</v>
      </c>
    </row>
    <row r="4127">
      <c r="A4127" t="n">
        <v>12623302</v>
      </c>
      <c r="B4127" t="n">
        <v>82623302</v>
      </c>
      <c r="C4127" t="inlineStr">
        <is>
          <t>VELKY TERMINAL</t>
        </is>
      </c>
      <c r="D4127" t="inlineStr">
        <is>
          <t>KA PARTNERS</t>
        </is>
      </c>
      <c r="E4127" t="inlineStr">
        <is>
          <t>1LAG</t>
        </is>
      </c>
      <c r="F4127" t="inlineStr">
        <is>
          <t>A</t>
        </is>
      </c>
      <c r="G4127" t="inlineStr">
        <is>
          <t>Lagardere Travel Retail, a.s.</t>
        </is>
      </c>
      <c r="H4127" t="inlineStr">
        <is>
          <t>Nádražní</t>
        </is>
      </c>
      <c r="I4127" t="inlineStr">
        <is>
          <t>1916/14</t>
        </is>
      </c>
      <c r="J4127" t="inlineStr">
        <is>
          <t>ČESKÉ BUDĚJOVICE - ČESKÉ BUDĚJOVICE 6</t>
        </is>
      </c>
      <c r="K4127" t="inlineStr">
        <is>
          <t>České Budějovice</t>
        </is>
      </c>
      <c r="L4127" t="inlineStr">
        <is>
          <t>RSB</t>
        </is>
      </c>
      <c r="M4127" t="inlineStr">
        <is>
          <t>Dvořák Petr</t>
        </is>
      </c>
      <c r="N4127" t="inlineStr">
        <is>
          <t>48.974090</t>
        </is>
      </c>
      <c r="O4127" t="inlineStr">
        <is>
          <t>14.488170</t>
        </is>
      </c>
      <c r="P4127" t="n">
        <v>17426.31</v>
      </c>
    </row>
    <row r="4128">
      <c r="A4128" t="n">
        <v>15931502</v>
      </c>
      <c r="B4128" t="n">
        <v>85931502</v>
      </c>
      <c r="C4128" t="inlineStr">
        <is>
          <t>VELKY TERMINAL</t>
        </is>
      </c>
      <c r="D4128" t="inlineStr">
        <is>
          <t>PETROL</t>
        </is>
      </c>
      <c r="E4128" t="inlineStr">
        <is>
          <t>1PRIM</t>
        </is>
      </c>
      <c r="F4128" t="inlineStr">
        <is>
          <t>A</t>
        </is>
      </c>
      <c r="G4128" t="inlineStr">
        <is>
          <t>Top Station s.r.o.</t>
        </is>
      </c>
      <c r="H4128" t="inlineStr">
        <is>
          <t>Urbanice</t>
        </is>
      </c>
      <c r="I4128" t="inlineStr">
        <is>
          <t>100</t>
        </is>
      </c>
      <c r="J4128" t="inlineStr">
        <is>
          <t>URBANICE</t>
        </is>
      </c>
      <c r="K4128" t="inlineStr">
        <is>
          <t>Hradec Králové</t>
        </is>
      </c>
      <c r="L4128" t="inlineStr">
        <is>
          <t>RSE</t>
        </is>
      </c>
      <c r="M4128" t="inlineStr">
        <is>
          <t>Jareš Jaroslav</t>
        </is>
      </c>
      <c r="N4128" t="inlineStr">
        <is>
          <t>50.182501</t>
        </is>
      </c>
      <c r="O4128" t="inlineStr">
        <is>
          <t>15.725998</t>
        </is>
      </c>
      <c r="P4128" t="n">
        <v>17407.12</v>
      </c>
    </row>
    <row r="4129">
      <c r="A4129" t="n">
        <v>34200646</v>
      </c>
      <c r="B4129" t="n">
        <v>74200285</v>
      </c>
      <c r="C4129" t="inlineStr">
        <is>
          <t>LI</t>
        </is>
      </c>
      <c r="D4129" t="inlineStr">
        <is>
          <t>ČESKÁ POŠTA</t>
        </is>
      </c>
      <c r="E4129" t="inlineStr">
        <is>
          <t>1POSTA</t>
        </is>
      </c>
      <c r="F4129" t="inlineStr">
        <is>
          <t>P</t>
        </is>
      </c>
      <c r="G4129" t="inlineStr">
        <is>
          <t>Česká pošta - Ústí nad Labem 10</t>
        </is>
      </c>
      <c r="H4129" t="inlineStr">
        <is>
          <t>Všebořická</t>
        </is>
      </c>
      <c r="I4129" t="inlineStr">
        <is>
          <t>389/53</t>
        </is>
      </c>
      <c r="J4129" t="inlineStr">
        <is>
          <t>ÚSTÍ NAD LABEM - VŠEBOŘICE</t>
        </is>
      </c>
      <c r="K4129" t="inlineStr">
        <is>
          <t>Ústí nad Labem</t>
        </is>
      </c>
      <c r="L4129" t="inlineStr">
        <is>
          <t>RSD</t>
        </is>
      </c>
      <c r="M4129" t="inlineStr">
        <is>
          <t>Šticha Milan</t>
        </is>
      </c>
      <c r="N4129" t="inlineStr">
        <is>
          <t>50.684149</t>
        </is>
      </c>
      <c r="O4129" t="inlineStr">
        <is>
          <t>13.994581</t>
        </is>
      </c>
      <c r="P4129" t="n">
        <v>17406.92</v>
      </c>
    </row>
    <row r="4130">
      <c r="A4130" t="n">
        <v>12923318</v>
      </c>
      <c r="B4130" t="n">
        <v>82923318</v>
      </c>
      <c r="C4130" t="inlineStr">
        <is>
          <t>VELKY TERMINAL</t>
        </is>
      </c>
      <c r="D4130" t="inlineStr">
        <is>
          <t>PETROL</t>
        </is>
      </c>
      <c r="E4130" t="inlineStr">
        <is>
          <t>1MOL</t>
        </is>
      </c>
      <c r="F4130" t="inlineStr">
        <is>
          <t>A</t>
        </is>
      </c>
      <c r="G4130" t="inlineStr">
        <is>
          <t>MOL Česká republika, s.r.o.</t>
        </is>
      </c>
      <c r="H4130" t="inlineStr">
        <is>
          <t>Na Dlouhé louce</t>
        </is>
      </c>
      <c r="I4130" t="inlineStr">
        <is>
          <t>1847</t>
        </is>
      </c>
      <c r="J4130" t="inlineStr">
        <is>
          <t>ČESKÉ BUDĚJOVICE - ČESKÉ BUDĚJOVICE 2</t>
        </is>
      </c>
      <c r="K4130" t="inlineStr">
        <is>
          <t>České Budějovice</t>
        </is>
      </c>
      <c r="L4130" t="inlineStr">
        <is>
          <t>RSB</t>
        </is>
      </c>
      <c r="M4130" t="inlineStr">
        <is>
          <t>Dvořák Petr</t>
        </is>
      </c>
      <c r="N4130" t="inlineStr">
        <is>
          <t>48.973970</t>
        </is>
      </c>
      <c r="O4130" t="inlineStr">
        <is>
          <t>14.464670</t>
        </is>
      </c>
      <c r="P4130" t="n">
        <v>17403.12</v>
      </c>
    </row>
    <row r="4131">
      <c r="A4131" t="n">
        <v>11978601</v>
      </c>
      <c r="B4131" t="n">
        <v>81978601</v>
      </c>
      <c r="C4131" t="inlineStr">
        <is>
          <t>VELKY TERMINAL</t>
        </is>
      </c>
      <c r="D4131" t="inlineStr">
        <is>
          <t>IDT</t>
        </is>
      </c>
      <c r="E4131" t="inlineStr">
        <is>
          <t>4OSTATNI</t>
        </is>
      </c>
      <c r="F4131" t="inlineStr">
        <is>
          <t>A</t>
        </is>
      </c>
      <c r="G4131" t="inlineStr">
        <is>
          <t>Marija Kratochvílová - Kiosek Věra</t>
        </is>
      </c>
      <c r="H4131" t="inlineStr">
        <is>
          <t>K Libuši</t>
        </is>
      </c>
      <c r="I4131" t="inlineStr">
        <is>
          <t>129/2</t>
        </is>
      </c>
      <c r="J4131" t="inlineStr">
        <is>
          <t>PRAHA 4</t>
        </is>
      </c>
      <c r="K4131" t="inlineStr">
        <is>
          <t>Praha</t>
        </is>
      </c>
      <c r="L4131" t="inlineStr">
        <is>
          <t>RSA</t>
        </is>
      </c>
      <c r="M4131" t="inlineStr">
        <is>
          <t>Myslivec Jan</t>
        </is>
      </c>
      <c r="N4131" t="inlineStr">
        <is>
          <t>50.013486</t>
        </is>
      </c>
      <c r="O4131" t="inlineStr">
        <is>
          <t>14.484003</t>
        </is>
      </c>
      <c r="P4131" t="n">
        <v>17400.58</v>
      </c>
    </row>
    <row r="4132">
      <c r="A4132" t="n">
        <v>16841601</v>
      </c>
      <c r="B4132" t="n">
        <v>86841601</v>
      </c>
      <c r="C4132" t="inlineStr">
        <is>
          <t>VELKY TERMINAL</t>
        </is>
      </c>
      <c r="D4132" t="inlineStr">
        <is>
          <t>IDT</t>
        </is>
      </c>
      <c r="E4132" t="inlineStr">
        <is>
          <t>4OSTATNI</t>
        </is>
      </c>
      <c r="F4132" t="inlineStr">
        <is>
          <t>A</t>
        </is>
      </c>
      <c r="G4132" t="inlineStr">
        <is>
          <t>Rostislav Trojan</t>
        </is>
      </c>
      <c r="H4132" t="inlineStr">
        <is>
          <t>Hlavní</t>
        </is>
      </c>
      <c r="I4132" t="inlineStr">
        <is>
          <t>190</t>
        </is>
      </c>
      <c r="J4132" t="inlineStr">
        <is>
          <t>VRANOVICE</t>
        </is>
      </c>
      <c r="K4132" t="inlineStr">
        <is>
          <t>Brno-venkov</t>
        </is>
      </c>
      <c r="L4132" t="inlineStr">
        <is>
          <t>RSB</t>
        </is>
      </c>
      <c r="M4132" t="inlineStr">
        <is>
          <t>Koutný Roman</t>
        </is>
      </c>
      <c r="N4132" t="inlineStr">
        <is>
          <t>48.966405</t>
        </is>
      </c>
      <c r="O4132" t="inlineStr">
        <is>
          <t>16.606526</t>
        </is>
      </c>
      <c r="P4132" t="n">
        <v>17398.65</v>
      </c>
    </row>
    <row r="4133">
      <c r="A4133" t="n">
        <v>11510029</v>
      </c>
      <c r="B4133" t="n">
        <v>81510029</v>
      </c>
      <c r="C4133" t="inlineStr">
        <is>
          <t>VELKY TERMINAL</t>
        </is>
      </c>
      <c r="D4133" t="inlineStr">
        <is>
          <t>KA PARTNERS</t>
        </is>
      </c>
      <c r="E4133" t="inlineStr">
        <is>
          <t>1TRAFICO</t>
        </is>
      </c>
      <c r="F4133" t="inlineStr">
        <is>
          <t>A</t>
        </is>
      </c>
      <c r="G4133" t="inlineStr">
        <is>
          <t>TABÁK TRAFICON_S2 IQ RP Albert</t>
        </is>
      </c>
      <c r="H4133" t="inlineStr">
        <is>
          <t>Červené Vršky</t>
        </is>
      </c>
      <c r="I4133" t="inlineStr">
        <is>
          <t>2400</t>
        </is>
      </c>
      <c r="J4133" t="inlineStr">
        <is>
          <t>BENEŠOV</t>
        </is>
      </c>
      <c r="K4133" t="inlineStr">
        <is>
          <t>Benešov</t>
        </is>
      </c>
      <c r="L4133" t="inlineStr">
        <is>
          <t>RSA</t>
        </is>
      </c>
      <c r="M4133" t="inlineStr">
        <is>
          <t>Fiedler Miroslav</t>
        </is>
      </c>
      <c r="N4133" t="inlineStr">
        <is>
          <t>49.792441</t>
        </is>
      </c>
      <c r="O4133" t="inlineStr">
        <is>
          <t>14.679671</t>
        </is>
      </c>
      <c r="P4133" t="n">
        <v>17386.19</v>
      </c>
    </row>
    <row r="4134">
      <c r="A4134" t="n">
        <v>13207035</v>
      </c>
      <c r="B4134" t="n">
        <v>83207035</v>
      </c>
      <c r="C4134" t="inlineStr">
        <is>
          <t>VELKY TERMINAL</t>
        </is>
      </c>
      <c r="D4134" t="inlineStr">
        <is>
          <t>ČESKÁ POŠTA</t>
        </is>
      </c>
      <c r="E4134" t="inlineStr">
        <is>
          <t>1POSTA</t>
        </is>
      </c>
      <c r="F4134" t="inlineStr">
        <is>
          <t>P</t>
        </is>
      </c>
      <c r="G4134" t="inlineStr">
        <is>
          <t>Česká pošta - Plasy</t>
        </is>
      </c>
      <c r="H4134" t="inlineStr">
        <is>
          <t>Plzeňská</t>
        </is>
      </c>
      <c r="I4134" t="inlineStr">
        <is>
          <t>516</t>
        </is>
      </c>
      <c r="J4134" t="inlineStr">
        <is>
          <t>PLASY</t>
        </is>
      </c>
      <c r="K4134" t="inlineStr">
        <is>
          <t>Plzeň-sever</t>
        </is>
      </c>
      <c r="L4134" t="inlineStr">
        <is>
          <t>RSC</t>
        </is>
      </c>
      <c r="M4134" t="inlineStr">
        <is>
          <t>Havlíček Vladislav</t>
        </is>
      </c>
      <c r="N4134" t="inlineStr">
        <is>
          <t>49.932632</t>
        </is>
      </c>
      <c r="O4134" t="inlineStr">
        <is>
          <t>13.385586</t>
        </is>
      </c>
      <c r="P4134" t="n">
        <v>17375.81</v>
      </c>
    </row>
    <row r="4135">
      <c r="A4135" t="n">
        <v>31201232</v>
      </c>
      <c r="B4135" t="n">
        <v>71200501</v>
      </c>
      <c r="C4135" t="inlineStr">
        <is>
          <t>LI</t>
        </is>
      </c>
      <c r="D4135" t="inlineStr">
        <is>
          <t>ČESKÁ POŠTA</t>
        </is>
      </c>
      <c r="E4135" t="inlineStr">
        <is>
          <t>1POSTA</t>
        </is>
      </c>
      <c r="F4135" t="inlineStr">
        <is>
          <t>P</t>
        </is>
      </c>
      <c r="G4135" t="inlineStr">
        <is>
          <t>Česká pošta - Zruč nad Sázavou 1</t>
        </is>
      </c>
      <c r="H4135" t="inlineStr">
        <is>
          <t>Tomáše Bati</t>
        </is>
      </c>
      <c r="I4135" t="inlineStr">
        <is>
          <t>1012</t>
        </is>
      </c>
      <c r="J4135" t="inlineStr">
        <is>
          <t>ZRUČ NAD SÁZAVOU</t>
        </is>
      </c>
      <c r="K4135" t="inlineStr">
        <is>
          <t>Kutná Hora</t>
        </is>
      </c>
      <c r="L4135" t="inlineStr">
        <is>
          <t>RSA</t>
        </is>
      </c>
      <c r="M4135" t="inlineStr">
        <is>
          <t>Česnek Miroslav</t>
        </is>
      </c>
      <c r="N4135" t="inlineStr">
        <is>
          <t>49.743209</t>
        </is>
      </c>
      <c r="O4135" t="inlineStr">
        <is>
          <t>15.087587</t>
        </is>
      </c>
      <c r="P4135" t="n">
        <v>17360</v>
      </c>
    </row>
    <row r="4136">
      <c r="A4136" t="n">
        <v>11967001</v>
      </c>
      <c r="B4136" t="n">
        <v>81967001</v>
      </c>
      <c r="C4136" t="inlineStr">
        <is>
          <t>VELKY TERMINAL</t>
        </is>
      </c>
      <c r="D4136" t="inlineStr">
        <is>
          <t>IDT</t>
        </is>
      </c>
      <c r="E4136" t="inlineStr">
        <is>
          <t>4OSTATNI</t>
        </is>
      </c>
      <c r="F4136" t="inlineStr">
        <is>
          <t>A</t>
        </is>
      </c>
      <c r="G4136" t="inlineStr">
        <is>
          <t>Miroslav Beránek</t>
        </is>
      </c>
      <c r="H4136" t="inlineStr">
        <is>
          <t>Kutnohorská</t>
        </is>
      </c>
      <c r="I4136" t="inlineStr">
        <is>
          <t>33</t>
        </is>
      </c>
      <c r="J4136" t="inlineStr">
        <is>
          <t>KOLÍN</t>
        </is>
      </c>
      <c r="K4136" t="inlineStr">
        <is>
          <t>Kolín</t>
        </is>
      </c>
      <c r="L4136" t="inlineStr">
        <is>
          <t>RSA</t>
        </is>
      </c>
      <c r="M4136" t="inlineStr">
        <is>
          <t>Česnek Miroslav</t>
        </is>
      </c>
      <c r="N4136" t="inlineStr">
        <is>
          <t>50.027326</t>
        </is>
      </c>
      <c r="O4136" t="inlineStr">
        <is>
          <t>15.202406</t>
        </is>
      </c>
      <c r="P4136" t="n">
        <v>17356.92</v>
      </c>
    </row>
    <row r="4137">
      <c r="A4137" t="n">
        <v>32200182</v>
      </c>
      <c r="B4137" t="n">
        <v>72200182</v>
      </c>
      <c r="C4137" t="inlineStr">
        <is>
          <t>LI</t>
        </is>
      </c>
      <c r="D4137" t="inlineStr">
        <is>
          <t>ČESKÁ POŠTA</t>
        </is>
      </c>
      <c r="E4137" t="inlineStr">
        <is>
          <t>1POSTA</t>
        </is>
      </c>
      <c r="F4137" t="inlineStr">
        <is>
          <t>P</t>
        </is>
      </c>
      <c r="G4137" t="inlineStr">
        <is>
          <t>Česká pošta - Strakonice 1</t>
        </is>
      </c>
      <c r="H4137" t="inlineStr">
        <is>
          <t>Podskalská</t>
        </is>
      </c>
      <c r="I4137" t="inlineStr">
        <is>
          <t>601</t>
        </is>
      </c>
      <c r="J4137" t="inlineStr">
        <is>
          <t>STRAKONICE - STRAKONICE I</t>
        </is>
      </c>
      <c r="K4137" t="inlineStr">
        <is>
          <t>Strakonice</t>
        </is>
      </c>
      <c r="L4137" t="inlineStr">
        <is>
          <t>RSB</t>
        </is>
      </c>
      <c r="M4137" t="inlineStr">
        <is>
          <t>Štolba Jan</t>
        </is>
      </c>
      <c r="N4137" t="inlineStr">
        <is>
          <t>49.260202</t>
        </is>
      </c>
      <c r="O4137" t="inlineStr">
        <is>
          <t>13.901951</t>
        </is>
      </c>
      <c r="P4137" t="n">
        <v>17349.62</v>
      </c>
    </row>
    <row r="4138">
      <c r="A4138" t="n">
        <v>16933634</v>
      </c>
      <c r="B4138" t="n">
        <v>86933634</v>
      </c>
      <c r="C4138" t="inlineStr">
        <is>
          <t>VELKY TERMINAL</t>
        </is>
      </c>
      <c r="D4138" t="inlineStr">
        <is>
          <t>PETROL</t>
        </is>
      </c>
      <c r="E4138" t="inlineStr">
        <is>
          <t>1MOL</t>
        </is>
      </c>
      <c r="F4138" t="inlineStr">
        <is>
          <t>A</t>
        </is>
      </c>
      <c r="G4138" t="inlineStr">
        <is>
          <t>MOL Česká republika, s.r.o.</t>
        </is>
      </c>
      <c r="H4138" t="inlineStr">
        <is>
          <t>Chvalovice</t>
        </is>
      </c>
      <c r="I4138" t="inlineStr">
        <is>
          <t>181</t>
        </is>
      </c>
      <c r="J4138" t="inlineStr">
        <is>
          <t>CHVALOVICE</t>
        </is>
      </c>
      <c r="K4138" t="inlineStr">
        <is>
          <t>Znojmo</t>
        </is>
      </c>
      <c r="L4138" t="inlineStr">
        <is>
          <t>RSB</t>
        </is>
      </c>
      <c r="M4138" t="inlineStr">
        <is>
          <t>Koutný Roman</t>
        </is>
      </c>
      <c r="N4138" t="inlineStr">
        <is>
          <t>48.792155</t>
        </is>
      </c>
      <c r="O4138" t="inlineStr">
        <is>
          <t>16.082390</t>
        </is>
      </c>
      <c r="P4138" t="n">
        <v>17341.15</v>
      </c>
    </row>
    <row r="4139">
      <c r="A4139" t="n">
        <v>13630603</v>
      </c>
      <c r="B4139" t="n">
        <v>83630603</v>
      </c>
      <c r="C4139" t="inlineStr">
        <is>
          <t>VELKY TERMINAL</t>
        </is>
      </c>
      <c r="D4139" t="inlineStr">
        <is>
          <t>IDT</t>
        </is>
      </c>
      <c r="E4139" t="inlineStr">
        <is>
          <t>3GOROSH</t>
        </is>
      </c>
      <c r="F4139" t="inlineStr">
        <is>
          <t>A</t>
        </is>
      </c>
      <c r="G4139" t="inlineStr">
        <is>
          <t>GOROSHIT s.r.o.</t>
        </is>
      </c>
      <c r="H4139" t="inlineStr">
        <is>
          <t>Hlavní třída</t>
        </is>
      </c>
      <c r="I4139" t="inlineStr">
        <is>
          <t>668/60a</t>
        </is>
      </c>
      <c r="J4139" t="inlineStr">
        <is>
          <t>MARIÁNSKÉ LÁZNĚ</t>
        </is>
      </c>
      <c r="K4139" t="inlineStr">
        <is>
          <t>Cheb</t>
        </is>
      </c>
      <c r="L4139" t="inlineStr">
        <is>
          <t>RSC</t>
        </is>
      </c>
      <c r="M4139" t="inlineStr">
        <is>
          <t>Beneš Lukáš</t>
        </is>
      </c>
      <c r="N4139" t="inlineStr">
        <is>
          <t>49.971491</t>
        </is>
      </c>
      <c r="O4139" t="inlineStr">
        <is>
          <t>12.702603</t>
        </is>
      </c>
      <c r="P4139" t="n">
        <v>17330.58</v>
      </c>
    </row>
    <row r="4140">
      <c r="A4140" t="n">
        <v>37200790</v>
      </c>
      <c r="B4140" t="n">
        <v>77200195</v>
      </c>
      <c r="C4140" t="inlineStr">
        <is>
          <t>LI</t>
        </is>
      </c>
      <c r="D4140" t="inlineStr">
        <is>
          <t>ČESKÁ POŠTA</t>
        </is>
      </c>
      <c r="E4140" t="inlineStr">
        <is>
          <t>1POSTA</t>
        </is>
      </c>
      <c r="F4140" t="inlineStr">
        <is>
          <t>P</t>
        </is>
      </c>
      <c r="G4140" t="inlineStr">
        <is>
          <t>Česká pošta - Kojetín</t>
        </is>
      </c>
      <c r="H4140" t="inlineStr">
        <is>
          <t>náměstí Dr. E. Beneše</t>
        </is>
      </c>
      <c r="I4140" t="inlineStr">
        <is>
          <t>5</t>
        </is>
      </c>
      <c r="J4140" t="inlineStr">
        <is>
          <t>KOJETÍN - KOJETÍN I-MĚSTO</t>
        </is>
      </c>
      <c r="K4140" t="inlineStr">
        <is>
          <t>Přerov</t>
        </is>
      </c>
      <c r="L4140" t="inlineStr">
        <is>
          <t>RSG</t>
        </is>
      </c>
      <c r="M4140" t="inlineStr">
        <is>
          <t>Herman Petr</t>
        </is>
      </c>
      <c r="N4140" t="inlineStr">
        <is>
          <t>49.353616</t>
        </is>
      </c>
      <c r="O4140" t="inlineStr">
        <is>
          <t>17.302998</t>
        </is>
      </c>
      <c r="P4140" t="n">
        <v>17330</v>
      </c>
    </row>
    <row r="4141">
      <c r="A4141" t="n">
        <v>15837201</v>
      </c>
      <c r="B4141" t="n">
        <v>85837201</v>
      </c>
      <c r="C4141" t="inlineStr">
        <is>
          <t>VELKY TERMINAL</t>
        </is>
      </c>
      <c r="D4141" t="inlineStr">
        <is>
          <t>IDT</t>
        </is>
      </c>
      <c r="E4141" t="inlineStr">
        <is>
          <t>2POSTAF</t>
        </is>
      </c>
      <c r="F4141" t="inlineStr">
        <is>
          <t>A</t>
        </is>
      </c>
      <c r="G4141" t="inlineStr">
        <is>
          <t>Miroslava Baudyšová</t>
        </is>
      </c>
      <c r="H4141" t="inlineStr">
        <is>
          <t>Za Lékárnou</t>
        </is>
      </c>
      <c r="I4141" t="inlineStr">
        <is>
          <t>617</t>
        </is>
      </c>
      <c r="J4141" t="inlineStr">
        <is>
          <t>RTYNĚ V PODKRKONOŠÍ</t>
        </is>
      </c>
      <c r="K4141" t="inlineStr">
        <is>
          <t>Trutnov</t>
        </is>
      </c>
      <c r="L4141" t="inlineStr">
        <is>
          <t>RSE</t>
        </is>
      </c>
      <c r="M4141" t="inlineStr">
        <is>
          <t>Lán Tomáš</t>
        </is>
      </c>
      <c r="N4141" t="inlineStr">
        <is>
          <t>50.507162</t>
        </is>
      </c>
      <c r="O4141" t="inlineStr">
        <is>
          <t>16.069205</t>
        </is>
      </c>
      <c r="P4141" t="n">
        <v>17323.65</v>
      </c>
    </row>
    <row r="4142">
      <c r="A4142" t="n">
        <v>17705050</v>
      </c>
      <c r="B4142" t="n">
        <v>87705050</v>
      </c>
      <c r="C4142" t="inlineStr">
        <is>
          <t>VELKY TERMINAL</t>
        </is>
      </c>
      <c r="D4142" t="inlineStr">
        <is>
          <t>KA PARTNERS</t>
        </is>
      </c>
      <c r="E4142" t="inlineStr">
        <is>
          <t>1HRUSKA</t>
        </is>
      </c>
      <c r="F4142" t="inlineStr">
        <is>
          <t>A</t>
        </is>
      </c>
      <c r="G4142" t="inlineStr">
        <is>
          <t>H R U Š K A , spol. s r.o.</t>
        </is>
      </c>
      <c r="H4142" t="inlineStr">
        <is>
          <t>Nedvědova</t>
        </is>
      </c>
      <c r="I4142" t="inlineStr">
        <is>
          <t>388/4</t>
        </is>
      </c>
      <c r="J4142" t="inlineStr">
        <is>
          <t>OLOMOUC - POVEL</t>
        </is>
      </c>
      <c r="K4142" t="inlineStr">
        <is>
          <t>Olomouc</t>
        </is>
      </c>
      <c r="L4142" t="inlineStr">
        <is>
          <t>RSG</t>
        </is>
      </c>
      <c r="M4142" t="inlineStr">
        <is>
          <t>Dolníček Richard</t>
        </is>
      </c>
      <c r="N4142" t="inlineStr">
        <is>
          <t>49.581483</t>
        </is>
      </c>
      <c r="O4142" t="inlineStr">
        <is>
          <t>17.246403</t>
        </is>
      </c>
      <c r="P4142" t="n">
        <v>17318.65</v>
      </c>
    </row>
    <row r="4143">
      <c r="A4143" t="n">
        <v>11780303</v>
      </c>
      <c r="B4143" t="n">
        <v>81780303</v>
      </c>
      <c r="C4143" t="inlineStr">
        <is>
          <t>VELKY TERMINAL</t>
        </is>
      </c>
      <c r="D4143" t="inlineStr">
        <is>
          <t>IDT</t>
        </is>
      </c>
      <c r="E4143" t="inlineStr">
        <is>
          <t>3PODZIMK</t>
        </is>
      </c>
      <c r="F4143" t="inlineStr">
        <is>
          <t>A</t>
        </is>
      </c>
      <c r="G4143" t="inlineStr">
        <is>
          <t>KORUNA PB s.r.o.</t>
        </is>
      </c>
      <c r="H4143" t="inlineStr">
        <is>
          <t>Školní</t>
        </is>
      </c>
      <c r="I4143" t="inlineStr">
        <is>
          <t>246</t>
        </is>
      </c>
      <c r="J4143" t="inlineStr">
        <is>
          <t>MILÍN</t>
        </is>
      </c>
      <c r="K4143" t="inlineStr">
        <is>
          <t>Příbram</t>
        </is>
      </c>
      <c r="L4143" t="inlineStr">
        <is>
          <t>RSA</t>
        </is>
      </c>
      <c r="M4143" t="inlineStr">
        <is>
          <t>Fiedler Miroslav</t>
        </is>
      </c>
      <c r="N4143" t="inlineStr">
        <is>
          <t>49.632130</t>
        </is>
      </c>
      <c r="O4143" t="inlineStr">
        <is>
          <t>14.040128</t>
        </is>
      </c>
      <c r="P4143" t="n">
        <v>17310.77</v>
      </c>
    </row>
    <row r="4144">
      <c r="A4144" t="n">
        <v>15201003</v>
      </c>
      <c r="B4144" t="n">
        <v>85201003</v>
      </c>
      <c r="C4144" t="inlineStr">
        <is>
          <t>VELKY TERMINAL</t>
        </is>
      </c>
      <c r="D4144" t="inlineStr">
        <is>
          <t>ČESKÁ POŠTA</t>
        </is>
      </c>
      <c r="E4144" t="inlineStr">
        <is>
          <t>1POSTA</t>
        </is>
      </c>
      <c r="F4144" t="inlineStr">
        <is>
          <t>P</t>
        </is>
      </c>
      <c r="G4144" t="inlineStr">
        <is>
          <t>Česká pošta - Hradec Králové 3</t>
        </is>
      </c>
      <c r="H4144" t="inlineStr">
        <is>
          <t>Pospíšilova</t>
        </is>
      </c>
      <c r="I4144" t="inlineStr">
        <is>
          <t>215/11a</t>
        </is>
      </c>
      <c r="J4144" t="inlineStr">
        <is>
          <t>HRADEC KRÁLOVÉ</t>
        </is>
      </c>
      <c r="K4144" t="inlineStr">
        <is>
          <t>Hradec Králové</t>
        </is>
      </c>
      <c r="L4144" t="inlineStr">
        <is>
          <t>RSE</t>
        </is>
      </c>
      <c r="M4144" t="inlineStr">
        <is>
          <t>Jareš Jaroslav</t>
        </is>
      </c>
      <c r="N4144" t="inlineStr">
        <is>
          <t>50.213990</t>
        </is>
      </c>
      <c r="O4144" t="inlineStr">
        <is>
          <t>15.843140</t>
        </is>
      </c>
      <c r="P4144" t="n">
        <v>17308.08</v>
      </c>
    </row>
    <row r="4145">
      <c r="A4145" t="n">
        <v>16757701</v>
      </c>
      <c r="B4145" t="n">
        <v>86757701</v>
      </c>
      <c r="C4145" t="inlineStr">
        <is>
          <t>VELKY TERMINAL</t>
        </is>
      </c>
      <c r="D4145" t="inlineStr">
        <is>
          <t>IDT</t>
        </is>
      </c>
      <c r="E4145" t="inlineStr">
        <is>
          <t>4OSTATNI</t>
        </is>
      </c>
      <c r="F4145" t="inlineStr">
        <is>
          <t>A</t>
        </is>
      </c>
      <c r="G4145" t="inlineStr">
        <is>
          <t>Xuân Quang Nguyén</t>
        </is>
      </c>
      <c r="H4145" t="inlineStr">
        <is>
          <t>nám. Míru</t>
        </is>
      </c>
      <c r="I4145" t="inlineStr">
        <is>
          <t>40/35</t>
        </is>
      </c>
      <c r="J4145" t="inlineStr">
        <is>
          <t>DOLNÍ KOUNICE</t>
        </is>
      </c>
      <c r="K4145" t="inlineStr">
        <is>
          <t>Brno-venkov</t>
        </is>
      </c>
      <c r="L4145" t="inlineStr">
        <is>
          <t>RSB</t>
        </is>
      </c>
      <c r="M4145" t="inlineStr">
        <is>
          <t>Koutný Roman</t>
        </is>
      </c>
      <c r="N4145" t="inlineStr">
        <is>
          <t>49.073097</t>
        </is>
      </c>
      <c r="O4145" t="inlineStr">
        <is>
          <t>16.464818</t>
        </is>
      </c>
      <c r="P4145" t="n">
        <v>17281.15</v>
      </c>
    </row>
    <row r="4146">
      <c r="A4146" t="n">
        <v>17705097</v>
      </c>
      <c r="B4146" t="n">
        <v>87705097</v>
      </c>
      <c r="C4146" t="inlineStr">
        <is>
          <t>VELKY TERMINAL</t>
        </is>
      </c>
      <c r="D4146" t="inlineStr">
        <is>
          <t>KA PARTNERS</t>
        </is>
      </c>
      <c r="E4146" t="inlineStr">
        <is>
          <t>1HRUSKA</t>
        </is>
      </c>
      <c r="F4146" t="inlineStr">
        <is>
          <t>A</t>
        </is>
      </c>
      <c r="G4146" t="inlineStr">
        <is>
          <t>H R U Š K A , spol. s r.o.</t>
        </is>
      </c>
      <c r="H4146" t="inlineStr">
        <is>
          <t>Horymírova</t>
        </is>
      </c>
      <c r="I4146" t="inlineStr">
        <is>
          <t>3179/12</t>
        </is>
      </c>
      <c r="J4146" t="inlineStr">
        <is>
          <t>OSTRAVA - ZÁBŘEH</t>
        </is>
      </c>
      <c r="K4146" t="inlineStr">
        <is>
          <t>Ostrava-město</t>
        </is>
      </c>
      <c r="L4146" t="inlineStr">
        <is>
          <t>RSG</t>
        </is>
      </c>
      <c r="M4146" t="inlineStr">
        <is>
          <t>Gelnar Ivo</t>
        </is>
      </c>
      <c r="N4146" t="inlineStr">
        <is>
          <t>49.805768</t>
        </is>
      </c>
      <c r="O4146" t="inlineStr">
        <is>
          <t>18.236085</t>
        </is>
      </c>
      <c r="P4146" t="n">
        <v>17280.96</v>
      </c>
    </row>
    <row r="4147">
      <c r="A4147" t="n">
        <v>34200878</v>
      </c>
      <c r="B4147" t="n">
        <v>74200121</v>
      </c>
      <c r="C4147" t="inlineStr">
        <is>
          <t>LI</t>
        </is>
      </c>
      <c r="D4147" t="inlineStr">
        <is>
          <t>ČESKÁ POŠTA</t>
        </is>
      </c>
      <c r="E4147" t="inlineStr">
        <is>
          <t>1POSTA</t>
        </is>
      </c>
      <c r="F4147" t="inlineStr">
        <is>
          <t>P</t>
        </is>
      </c>
      <c r="G4147" t="inlineStr">
        <is>
          <t>Česká pošta - Duchcov</t>
        </is>
      </c>
      <c r="H4147" t="inlineStr">
        <is>
          <t>Osecká</t>
        </is>
      </c>
      <c r="I4147" t="inlineStr">
        <is>
          <t>1531</t>
        </is>
      </c>
      <c r="J4147" t="inlineStr">
        <is>
          <t>DUCHCOV</t>
        </is>
      </c>
      <c r="K4147" t="inlineStr">
        <is>
          <t>Teplice</t>
        </is>
      </c>
      <c r="L4147" t="inlineStr">
        <is>
          <t>RSD</t>
        </is>
      </c>
      <c r="M4147" t="inlineStr">
        <is>
          <t>Neubert Jaroslav</t>
        </is>
      </c>
      <c r="N4147" t="inlineStr">
        <is>
          <t>50.607574</t>
        </is>
      </c>
      <c r="O4147" t="inlineStr">
        <is>
          <t>13.746293</t>
        </is>
      </c>
      <c r="P4147" t="n">
        <v>17280</v>
      </c>
    </row>
    <row r="4148">
      <c r="A4148" t="n">
        <v>13819301</v>
      </c>
      <c r="B4148" t="n">
        <v>83819301</v>
      </c>
      <c r="C4148" t="inlineStr">
        <is>
          <t>VELKY TERMINAL</t>
        </is>
      </c>
      <c r="D4148" t="inlineStr">
        <is>
          <t>IDT</t>
        </is>
      </c>
      <c r="E4148" t="inlineStr">
        <is>
          <t>4OSTATNI</t>
        </is>
      </c>
      <c r="F4148" t="inlineStr">
        <is>
          <t>A</t>
        </is>
      </c>
      <c r="G4148" t="inlineStr">
        <is>
          <t>Lucie Kodajková</t>
        </is>
      </c>
      <c r="H4148" t="inlineStr">
        <is>
          <t>Brigádnická (OC)</t>
        </is>
      </c>
      <c r="I4148" t="inlineStr">
        <is>
          <t>709</t>
        </is>
      </c>
      <c r="J4148" t="inlineStr">
        <is>
          <t>OSTROV</t>
        </is>
      </c>
      <c r="K4148" t="inlineStr">
        <is>
          <t>Karlovy Vary</t>
        </is>
      </c>
      <c r="L4148" t="inlineStr">
        <is>
          <t>RSC</t>
        </is>
      </c>
      <c r="M4148" t="inlineStr">
        <is>
          <t>Beneš Lukáš</t>
        </is>
      </c>
      <c r="N4148" t="inlineStr">
        <is>
          <t>50.307448</t>
        </is>
      </c>
      <c r="O4148" t="inlineStr">
        <is>
          <t>12.947793</t>
        </is>
      </c>
      <c r="P4148" t="n">
        <v>17279.04</v>
      </c>
    </row>
    <row r="4149">
      <c r="A4149" t="n">
        <v>16673215</v>
      </c>
      <c r="B4149" t="n">
        <v>86673215</v>
      </c>
      <c r="C4149" t="inlineStr">
        <is>
          <t>VELKY TERMINAL</t>
        </is>
      </c>
      <c r="D4149" t="inlineStr">
        <is>
          <t>KA PARTNERS</t>
        </is>
      </c>
      <c r="E4149" t="inlineStr">
        <is>
          <t>1DANCZEK</t>
        </is>
      </c>
      <c r="F4149" t="inlineStr">
        <is>
          <t>A</t>
        </is>
      </c>
      <c r="G4149" t="inlineStr">
        <is>
          <t>TOBACCO DC s.r.o.</t>
        </is>
      </c>
      <c r="H4149" t="inlineStr">
        <is>
          <t>náměstí Práce</t>
        </is>
      </c>
      <c r="I4149" t="inlineStr">
        <is>
          <t>2523</t>
        </is>
      </c>
      <c r="J4149" t="inlineStr">
        <is>
          <t>ZLÍN</t>
        </is>
      </c>
      <c r="K4149" t="inlineStr">
        <is>
          <t>Zlín</t>
        </is>
      </c>
      <c r="L4149" t="inlineStr">
        <is>
          <t>RSE</t>
        </is>
      </c>
      <c r="M4149" t="inlineStr">
        <is>
          <t>Modlitba Jakub</t>
        </is>
      </c>
      <c r="N4149" t="inlineStr">
        <is>
          <t>49.222460</t>
        </is>
      </c>
      <c r="O4149" t="inlineStr">
        <is>
          <t>17.662173</t>
        </is>
      </c>
      <c r="P4149" t="n">
        <v>17270</v>
      </c>
    </row>
    <row r="4150">
      <c r="A4150" t="n">
        <v>35200966</v>
      </c>
      <c r="B4150" t="n">
        <v>75200966</v>
      </c>
      <c r="C4150" t="inlineStr">
        <is>
          <t>LI</t>
        </is>
      </c>
      <c r="D4150" t="inlineStr">
        <is>
          <t>ČESKÁ POŠTA</t>
        </is>
      </c>
      <c r="E4150" t="inlineStr">
        <is>
          <t>1POSTA</t>
        </is>
      </c>
      <c r="F4150" t="inlineStr">
        <is>
          <t>P</t>
        </is>
      </c>
      <c r="G4150" t="inlineStr">
        <is>
          <t>Česká pošta - Víchová nad Jizerou</t>
        </is>
      </c>
      <c r="H4150" t="inlineStr">
        <is>
          <t>Víchová nad Jizerou</t>
        </is>
      </c>
      <c r="I4150" t="inlineStr">
        <is>
          <t>220</t>
        </is>
      </c>
      <c r="J4150" t="inlineStr">
        <is>
          <t>VÍCHOVÁ NAD JIZEROU</t>
        </is>
      </c>
      <c r="K4150" t="inlineStr">
        <is>
          <t>Semily</t>
        </is>
      </c>
      <c r="L4150" t="inlineStr">
        <is>
          <t>RSD</t>
        </is>
      </c>
      <c r="M4150" t="inlineStr">
        <is>
          <t>Luňáček Jan</t>
        </is>
      </c>
      <c r="N4150" t="inlineStr">
        <is>
          <t>50.627800</t>
        </is>
      </c>
      <c r="O4150" t="inlineStr">
        <is>
          <t>15.489038</t>
        </is>
      </c>
      <c r="P4150" t="n">
        <v>17264.23</v>
      </c>
    </row>
    <row r="4151">
      <c r="A4151" t="n">
        <v>12923325</v>
      </c>
      <c r="B4151" t="n">
        <v>82923325</v>
      </c>
      <c r="C4151" t="inlineStr">
        <is>
          <t>VELKY TERMINAL</t>
        </is>
      </c>
      <c r="D4151" t="inlineStr">
        <is>
          <t>PETROL</t>
        </is>
      </c>
      <c r="E4151" t="inlineStr">
        <is>
          <t>1MOL</t>
        </is>
      </c>
      <c r="F4151" t="inlineStr">
        <is>
          <t>A</t>
        </is>
      </c>
      <c r="G4151" t="inlineStr">
        <is>
          <t>MOL Česká republika, s.r.o.</t>
        </is>
      </c>
      <c r="H4151" t="inlineStr">
        <is>
          <t>Českobudějovická</t>
        </is>
      </c>
      <c r="I4151" t="inlineStr">
        <is>
          <t>279</t>
        </is>
      </c>
      <c r="J4151" t="inlineStr">
        <is>
          <t>KAPLICE</t>
        </is>
      </c>
      <c r="K4151" t="inlineStr">
        <is>
          <t>Český Krumlov</t>
        </is>
      </c>
      <c r="L4151" t="inlineStr">
        <is>
          <t>RSB</t>
        </is>
      </c>
      <c r="M4151" t="inlineStr">
        <is>
          <t>Štolba Jan</t>
        </is>
      </c>
      <c r="N4151" t="inlineStr">
        <is>
          <t>48.749674</t>
        </is>
      </c>
      <c r="O4151" t="inlineStr">
        <is>
          <t>14.483886</t>
        </is>
      </c>
      <c r="P4151" t="n">
        <v>17254.77</v>
      </c>
    </row>
    <row r="4152">
      <c r="A4152" t="n">
        <v>12718601</v>
      </c>
      <c r="B4152" t="n">
        <v>82718601</v>
      </c>
      <c r="C4152" t="inlineStr">
        <is>
          <t>VELKY TERMINAL</t>
        </is>
      </c>
      <c r="D4152" t="inlineStr">
        <is>
          <t>IDT</t>
        </is>
      </c>
      <c r="E4152" t="inlineStr">
        <is>
          <t>4OSTATNI</t>
        </is>
      </c>
      <c r="F4152" t="inlineStr">
        <is>
          <t>A</t>
        </is>
      </c>
      <c r="G4152" t="inlineStr">
        <is>
          <t>Van Thanh Nguyen</t>
        </is>
      </c>
      <c r="H4152" t="inlineStr">
        <is>
          <t>Žižkovo náměstí</t>
        </is>
      </c>
      <c r="I4152" t="inlineStr">
        <is>
          <t>95</t>
        </is>
      </c>
      <c r="J4152" t="inlineStr">
        <is>
          <t>TRHOVÉ SVINY</t>
        </is>
      </c>
      <c r="K4152" t="inlineStr">
        <is>
          <t>České Budějovice</t>
        </is>
      </c>
      <c r="L4152" t="inlineStr">
        <is>
          <t>RSB</t>
        </is>
      </c>
      <c r="M4152" t="inlineStr">
        <is>
          <t>Dvořák Petr</t>
        </is>
      </c>
      <c r="N4152" t="inlineStr">
        <is>
          <t>48.840862</t>
        </is>
      </c>
      <c r="O4152" t="inlineStr">
        <is>
          <t>14.636442</t>
        </is>
      </c>
      <c r="P4152" t="n">
        <v>17244.23</v>
      </c>
    </row>
    <row r="4153">
      <c r="A4153" t="n">
        <v>14917009</v>
      </c>
      <c r="B4153" t="n">
        <v>84917009</v>
      </c>
      <c r="C4153" t="inlineStr">
        <is>
          <t>VELKY TERMINAL</t>
        </is>
      </c>
      <c r="D4153" t="inlineStr">
        <is>
          <t>PETROL</t>
        </is>
      </c>
      <c r="E4153" t="inlineStr">
        <is>
          <t>1MOL</t>
        </is>
      </c>
      <c r="F4153" t="inlineStr">
        <is>
          <t>A</t>
        </is>
      </c>
      <c r="G4153" t="inlineStr">
        <is>
          <t>MOL Česká republika, s.r.o.</t>
        </is>
      </c>
      <c r="H4153" t="inlineStr">
        <is>
          <t>Vrchlického (ČS)</t>
        </is>
      </c>
      <c r="I4153" t="inlineStr">
        <is>
          <t>823</t>
        </is>
      </c>
      <c r="J4153" t="inlineStr">
        <is>
          <t>LIBOCHOVICE</t>
        </is>
      </c>
      <c r="K4153" t="inlineStr">
        <is>
          <t>Litoměřice</t>
        </is>
      </c>
      <c r="L4153" t="inlineStr">
        <is>
          <t>RSD</t>
        </is>
      </c>
      <c r="M4153" t="inlineStr">
        <is>
          <t>Šticha Milan</t>
        </is>
      </c>
      <c r="N4153" t="inlineStr">
        <is>
          <t>50.400482</t>
        </is>
      </c>
      <c r="O4153" t="inlineStr">
        <is>
          <t>14.025473</t>
        </is>
      </c>
      <c r="P4153" t="n">
        <v>17243.27</v>
      </c>
    </row>
    <row r="4154">
      <c r="A4154" t="n">
        <v>11513303</v>
      </c>
      <c r="B4154" t="n">
        <v>81513303</v>
      </c>
      <c r="C4154" t="inlineStr">
        <is>
          <t>VELKY TERMINAL</t>
        </is>
      </c>
      <c r="D4154" t="inlineStr">
        <is>
          <t>PETROL</t>
        </is>
      </c>
      <c r="E4154" t="inlineStr">
        <is>
          <t>1KM-PRONA</t>
        </is>
      </c>
      <c r="F4154" t="inlineStr">
        <is>
          <t>A</t>
        </is>
      </c>
      <c r="G4154" t="inlineStr">
        <is>
          <t>WDI s.r.o.</t>
        </is>
      </c>
      <c r="H4154" t="inlineStr">
        <is>
          <t>Čsl. armády</t>
        </is>
      </c>
      <c r="I4154" t="inlineStr">
        <is>
          <t>1605</t>
        </is>
      </c>
      <c r="J4154" t="inlineStr">
        <is>
          <t>HOSTIVICE</t>
        </is>
      </c>
      <c r="K4154" t="inlineStr">
        <is>
          <t>Praha-západ</t>
        </is>
      </c>
      <c r="L4154" t="inlineStr">
        <is>
          <t>RSA</t>
        </is>
      </c>
      <c r="M4154" t="inlineStr">
        <is>
          <t>Dosoudil Petr</t>
        </is>
      </c>
      <c r="N4154" t="inlineStr">
        <is>
          <t>50.083093</t>
        </is>
      </c>
      <c r="O4154" t="inlineStr">
        <is>
          <t>14.236851</t>
        </is>
      </c>
      <c r="P4154" t="n">
        <v>17224.62</v>
      </c>
    </row>
    <row r="4155">
      <c r="A4155" t="n">
        <v>17763201</v>
      </c>
      <c r="B4155" t="n">
        <v>87763201</v>
      </c>
      <c r="C4155" t="inlineStr">
        <is>
          <t>VELKY TERMINAL</t>
        </is>
      </c>
      <c r="D4155" t="inlineStr">
        <is>
          <t>IDT</t>
        </is>
      </c>
      <c r="E4155" t="inlineStr">
        <is>
          <t>4OSTATNI</t>
        </is>
      </c>
      <c r="F4155" t="inlineStr">
        <is>
          <t>A</t>
        </is>
      </c>
      <c r="G4155" t="inlineStr">
        <is>
          <t>Božena Czudková</t>
        </is>
      </c>
      <c r="H4155" t="inlineStr">
        <is>
          <t>Mosty u Jablunkova</t>
        </is>
      </c>
      <c r="I4155" t="inlineStr">
        <is>
          <t>986</t>
        </is>
      </c>
      <c r="J4155" t="inlineStr">
        <is>
          <t>MOSTY U JABLUNKOVA</t>
        </is>
      </c>
      <c r="K4155" t="inlineStr">
        <is>
          <t>Frýdek-Místek</t>
        </is>
      </c>
      <c r="L4155" t="inlineStr">
        <is>
          <t>RSG</t>
        </is>
      </c>
      <c r="M4155" t="inlineStr">
        <is>
          <t>Herman Michal</t>
        </is>
      </c>
      <c r="N4155" t="inlineStr">
        <is>
          <t>49.526199</t>
        </is>
      </c>
      <c r="O4155" t="inlineStr">
        <is>
          <t>18.753493</t>
        </is>
      </c>
      <c r="P4155" t="n">
        <v>17221.92</v>
      </c>
    </row>
    <row r="4156">
      <c r="A4156" t="n">
        <v>11996401</v>
      </c>
      <c r="B4156" t="n">
        <v>81996401</v>
      </c>
      <c r="C4156" t="inlineStr">
        <is>
          <t>VELKY TERMINAL</t>
        </is>
      </c>
      <c r="D4156" t="inlineStr">
        <is>
          <t>IDT</t>
        </is>
      </c>
      <c r="E4156" t="inlineStr">
        <is>
          <t>3VEND</t>
        </is>
      </c>
      <c r="F4156" t="inlineStr">
        <is>
          <t>A</t>
        </is>
      </c>
      <c r="G4156" t="inlineStr">
        <is>
          <t>Vendys Petrol s.r.o.</t>
        </is>
      </c>
      <c r="H4156" t="inlineStr">
        <is>
          <t>Hrdlořezy (ČS Vendys)</t>
        </is>
      </c>
      <c r="I4156" t="inlineStr">
        <is>
          <t>256</t>
        </is>
      </c>
      <c r="J4156" t="inlineStr">
        <is>
          <t>HRDLOŘEZY</t>
        </is>
      </c>
      <c r="K4156" t="inlineStr">
        <is>
          <t>Mladá Boleslav</t>
        </is>
      </c>
      <c r="L4156" t="inlineStr">
        <is>
          <t>RSA</t>
        </is>
      </c>
      <c r="M4156" t="inlineStr">
        <is>
          <t>Vlk Pavel</t>
        </is>
      </c>
      <c r="N4156" t="inlineStr">
        <is>
          <t>50.459448</t>
        </is>
      </c>
      <c r="O4156" t="inlineStr">
        <is>
          <t>14.868786</t>
        </is>
      </c>
      <c r="P4156" t="n">
        <v>17220.38</v>
      </c>
    </row>
    <row r="4157">
      <c r="A4157" t="n">
        <v>16958503</v>
      </c>
      <c r="B4157" t="n">
        <v>86958503</v>
      </c>
      <c r="C4157" t="inlineStr">
        <is>
          <t>VELKY TERMINAL</t>
        </is>
      </c>
      <c r="D4157" t="inlineStr">
        <is>
          <t>PETROL</t>
        </is>
      </c>
      <c r="E4157" t="inlineStr">
        <is>
          <t>1OMV</t>
        </is>
      </c>
      <c r="F4157" t="inlineStr">
        <is>
          <t>A</t>
        </is>
      </c>
      <c r="G4157" t="inlineStr">
        <is>
          <t>Vlastimil Sehnal</t>
        </is>
      </c>
      <c r="H4157" t="inlineStr">
        <is>
          <t>Tvarožná (ČS OMV)</t>
        </is>
      </c>
      <c r="I4157" t="inlineStr">
        <is>
          <t>352</t>
        </is>
      </c>
      <c r="J4157" t="inlineStr">
        <is>
          <t>TVAROŽNÁ</t>
        </is>
      </c>
      <c r="K4157" t="inlineStr">
        <is>
          <t>Brno-venkov</t>
        </is>
      </c>
      <c r="L4157" t="inlineStr">
        <is>
          <t>RSB</t>
        </is>
      </c>
      <c r="M4157" t="inlineStr">
        <is>
          <t>Petlach Lubomír</t>
        </is>
      </c>
      <c r="N4157" t="inlineStr">
        <is>
          <t>49.184537</t>
        </is>
      </c>
      <c r="O4157" t="inlineStr">
        <is>
          <t>16.758567</t>
        </is>
      </c>
      <c r="P4157" t="n">
        <v>17217.35</v>
      </c>
    </row>
    <row r="4158">
      <c r="A4158" t="n">
        <v>11640026</v>
      </c>
      <c r="B4158" t="n">
        <v>81640026</v>
      </c>
      <c r="C4158" t="inlineStr">
        <is>
          <t>VELKY TERMINAL</t>
        </is>
      </c>
      <c r="D4158" t="inlineStr">
        <is>
          <t>KA PARTNERS</t>
        </is>
      </c>
      <c r="E4158" t="inlineStr">
        <is>
          <t>1LAG</t>
        </is>
      </c>
      <c r="F4158" t="inlineStr">
        <is>
          <t>A</t>
        </is>
      </c>
      <c r="G4158" t="inlineStr">
        <is>
          <t>Lagardere Travel Retail, a.s.</t>
        </is>
      </c>
      <c r="H4158" t="inlineStr">
        <is>
          <t>Hybernská</t>
        </is>
      </c>
      <c r="I4158" t="inlineStr">
        <is>
          <t>1014/13</t>
        </is>
      </c>
      <c r="J4158" t="inlineStr">
        <is>
          <t>PRAHA 1 - NOVÉ MĚSTO</t>
        </is>
      </c>
      <c r="K4158" t="inlineStr">
        <is>
          <t>Praha</t>
        </is>
      </c>
      <c r="L4158" t="inlineStr">
        <is>
          <t>RSA</t>
        </is>
      </c>
      <c r="M4158" t="inlineStr">
        <is>
          <t>Fiedler Miroslav</t>
        </is>
      </c>
      <c r="N4158" t="inlineStr">
        <is>
          <t>50.087408</t>
        </is>
      </c>
      <c r="O4158" t="inlineStr">
        <is>
          <t>14.433600</t>
        </is>
      </c>
      <c r="P4158" t="n">
        <v>17199.04</v>
      </c>
    </row>
    <row r="4159">
      <c r="A4159" t="n">
        <v>14940510</v>
      </c>
      <c r="B4159" t="n">
        <v>84940510</v>
      </c>
      <c r="C4159" t="inlineStr">
        <is>
          <t>VELKY TERMINAL</t>
        </is>
      </c>
      <c r="D4159" t="inlineStr">
        <is>
          <t>PETROL</t>
        </is>
      </c>
      <c r="E4159" t="inlineStr">
        <is>
          <t>1ORLEN</t>
        </is>
      </c>
      <c r="F4159" t="inlineStr">
        <is>
          <t>A</t>
        </is>
      </c>
      <c r="G4159" t="inlineStr">
        <is>
          <t>ORLEN Unipetrol RPA s.r.o.</t>
        </is>
      </c>
      <c r="H4159" t="inlineStr">
        <is>
          <t>Teplická (ČS ORLEN)</t>
        </is>
      </c>
      <c r="I4159" t="inlineStr">
        <is>
          <t>1771</t>
        </is>
      </c>
      <c r="J4159" t="inlineStr">
        <is>
          <t>MOST</t>
        </is>
      </c>
      <c r="K4159" t="inlineStr">
        <is>
          <t>Most</t>
        </is>
      </c>
      <c r="L4159" t="inlineStr">
        <is>
          <t>RSD</t>
        </is>
      </c>
      <c r="M4159" t="inlineStr">
        <is>
          <t>Neubert Jaroslav</t>
        </is>
      </c>
      <c r="N4159" t="inlineStr">
        <is>
          <t>50.503457</t>
        </is>
      </c>
      <c r="O4159" t="inlineStr">
        <is>
          <t>13.674168</t>
        </is>
      </c>
      <c r="P4159" t="n">
        <v>17186.73</v>
      </c>
    </row>
    <row r="4160">
      <c r="A4160" t="n">
        <v>35200882</v>
      </c>
      <c r="B4160" t="n">
        <v>75200438</v>
      </c>
      <c r="C4160" t="inlineStr">
        <is>
          <t>LI</t>
        </is>
      </c>
      <c r="D4160" t="inlineStr">
        <is>
          <t>ČESKÁ POŠTA</t>
        </is>
      </c>
      <c r="E4160" t="inlineStr">
        <is>
          <t>1POSTA</t>
        </is>
      </c>
      <c r="F4160" t="inlineStr">
        <is>
          <t>P</t>
        </is>
      </c>
      <c r="G4160" t="inlineStr">
        <is>
          <t>Česká pošta - Trutnov 4</t>
        </is>
      </c>
      <c r="H4160" t="inlineStr">
        <is>
          <t>Dlouhá</t>
        </is>
      </c>
      <c r="I4160" t="inlineStr">
        <is>
          <t>572</t>
        </is>
      </c>
      <c r="J4160" t="inlineStr">
        <is>
          <t>TRUTNOV - HORNÍ STARÉ MĚSTO</t>
        </is>
      </c>
      <c r="K4160" t="inlineStr">
        <is>
          <t>Trutnov</t>
        </is>
      </c>
      <c r="L4160" t="inlineStr">
        <is>
          <t>RSE</t>
        </is>
      </c>
      <c r="M4160" t="inlineStr">
        <is>
          <t>Lán Tomáš</t>
        </is>
      </c>
      <c r="N4160" t="inlineStr">
        <is>
          <t>50.585912</t>
        </is>
      </c>
      <c r="O4160" t="inlineStr">
        <is>
          <t>15.888924</t>
        </is>
      </c>
      <c r="P4160" t="n">
        <v>17184.23</v>
      </c>
    </row>
    <row r="4161">
      <c r="A4161" t="n">
        <v>12632001</v>
      </c>
      <c r="B4161" t="n">
        <v>82632001</v>
      </c>
      <c r="C4161" t="inlineStr">
        <is>
          <t>VELKY TERMINAL</t>
        </is>
      </c>
      <c r="D4161" t="inlineStr">
        <is>
          <t>IDT</t>
        </is>
      </c>
      <c r="E4161" t="inlineStr">
        <is>
          <t>4OSTATNI</t>
        </is>
      </c>
      <c r="F4161" t="inlineStr">
        <is>
          <t>A</t>
        </is>
      </c>
      <c r="G4161" t="inlineStr">
        <is>
          <t>Radomíra Chudobová</t>
        </is>
      </c>
      <c r="H4161" t="inlineStr">
        <is>
          <t>Velké náměstí (stánek)</t>
        </is>
      </c>
      <c r="I4161" t="inlineStr"/>
      <c r="J4161" t="inlineStr">
        <is>
          <t>PÍSEK</t>
        </is>
      </c>
      <c r="K4161" t="inlineStr">
        <is>
          <t>Písek</t>
        </is>
      </c>
      <c r="L4161" t="inlineStr">
        <is>
          <t>RSB</t>
        </is>
      </c>
      <c r="M4161" t="inlineStr">
        <is>
          <t>Štolba Jan</t>
        </is>
      </c>
      <c r="N4161" t="inlineStr">
        <is>
          <t>49.307662</t>
        </is>
      </c>
      <c r="O4161" t="inlineStr">
        <is>
          <t>14.147107</t>
        </is>
      </c>
      <c r="P4161" t="n">
        <v>17153.85</v>
      </c>
    </row>
    <row r="4162">
      <c r="A4162" t="n">
        <v>36201344</v>
      </c>
      <c r="B4162" t="n">
        <v>76200182</v>
      </c>
      <c r="C4162" t="inlineStr">
        <is>
          <t>LI</t>
        </is>
      </c>
      <c r="D4162" t="inlineStr">
        <is>
          <t>ČESKÁ POŠTA</t>
        </is>
      </c>
      <c r="E4162" t="inlineStr">
        <is>
          <t>1POSTA</t>
        </is>
      </c>
      <c r="F4162" t="inlineStr">
        <is>
          <t>P</t>
        </is>
      </c>
      <c r="G4162" t="inlineStr">
        <is>
          <t>Česká pošta - Brno 28</t>
        </is>
      </c>
      <c r="H4162" t="inlineStr">
        <is>
          <t>Vlkova</t>
        </is>
      </c>
      <c r="I4162" t="inlineStr">
        <is>
          <t>2481/4</t>
        </is>
      </c>
      <c r="J4162" t="inlineStr">
        <is>
          <t>BRNO - LÍŠEŇ</t>
        </is>
      </c>
      <c r="K4162" t="inlineStr">
        <is>
          <t>Brno-město</t>
        </is>
      </c>
      <c r="L4162" t="inlineStr">
        <is>
          <t>RSB</t>
        </is>
      </c>
      <c r="M4162" t="inlineStr">
        <is>
          <t>Hanuš Robert</t>
        </is>
      </c>
      <c r="N4162" t="inlineStr">
        <is>
          <t>49.205380</t>
        </is>
      </c>
      <c r="O4162" t="inlineStr">
        <is>
          <t>16.668363</t>
        </is>
      </c>
      <c r="P4162" t="n">
        <v>17146.15</v>
      </c>
    </row>
    <row r="4163">
      <c r="A4163" t="n">
        <v>16936706</v>
      </c>
      <c r="B4163" t="n">
        <v>86936706</v>
      </c>
      <c r="C4163" t="inlineStr">
        <is>
          <t>VELKY TERMINAL</t>
        </is>
      </c>
      <c r="D4163" t="inlineStr">
        <is>
          <t>PETROL</t>
        </is>
      </c>
      <c r="E4163" t="inlineStr">
        <is>
          <t>1TANKONO</t>
        </is>
      </c>
      <c r="F4163" t="inlineStr">
        <is>
          <t>A</t>
        </is>
      </c>
      <c r="G4163" t="inlineStr">
        <is>
          <t>Tank ONO, s.r.o.</t>
        </is>
      </c>
      <c r="H4163" t="inlineStr">
        <is>
          <t>Popovice</t>
        </is>
      </c>
      <c r="I4163" t="inlineStr">
        <is>
          <t>89</t>
        </is>
      </c>
      <c r="J4163" t="inlineStr">
        <is>
          <t>POPOVICE</t>
        </is>
      </c>
      <c r="K4163" t="inlineStr">
        <is>
          <t>Brno-venkov</t>
        </is>
      </c>
      <c r="L4163" t="inlineStr">
        <is>
          <t>RSB</t>
        </is>
      </c>
      <c r="M4163" t="inlineStr">
        <is>
          <t>Koutný Roman</t>
        </is>
      </c>
      <c r="N4163" t="inlineStr">
        <is>
          <t>49.102599</t>
        </is>
      </c>
      <c r="O4163" t="inlineStr">
        <is>
          <t>16.603174</t>
        </is>
      </c>
      <c r="P4163" t="n">
        <v>17136.54</v>
      </c>
    </row>
    <row r="4164">
      <c r="A4164" t="n">
        <v>34200677</v>
      </c>
      <c r="B4164" t="n">
        <v>74200360</v>
      </c>
      <c r="C4164" t="inlineStr">
        <is>
          <t>LI</t>
        </is>
      </c>
      <c r="D4164" t="inlineStr">
        <is>
          <t>ČESKÁ POŠTA</t>
        </is>
      </c>
      <c r="E4164" t="inlineStr">
        <is>
          <t>1POSTA</t>
        </is>
      </c>
      <c r="F4164" t="inlineStr">
        <is>
          <t>P</t>
        </is>
      </c>
      <c r="G4164" t="inlineStr">
        <is>
          <t>Česká pošta - Teplice 10</t>
        </is>
      </c>
      <c r="H4164" t="inlineStr">
        <is>
          <t>Jana Koziny</t>
        </is>
      </c>
      <c r="I4164" t="inlineStr">
        <is>
          <t>1628/31</t>
        </is>
      </c>
      <c r="J4164" t="inlineStr">
        <is>
          <t>TEPLICE - TRNOVANY</t>
        </is>
      </c>
      <c r="K4164" t="inlineStr">
        <is>
          <t>Teplice</t>
        </is>
      </c>
      <c r="L4164" t="inlineStr">
        <is>
          <t>RSD</t>
        </is>
      </c>
      <c r="M4164" t="inlineStr">
        <is>
          <t>Šticha Milan</t>
        </is>
      </c>
      <c r="N4164" t="inlineStr">
        <is>
          <t>50.659036</t>
        </is>
      </c>
      <c r="O4164" t="inlineStr">
        <is>
          <t>13.843452</t>
        </is>
      </c>
      <c r="P4164" t="n">
        <v>17133.08</v>
      </c>
    </row>
    <row r="4165">
      <c r="A4165" t="n">
        <v>13726301</v>
      </c>
      <c r="B4165" t="n">
        <v>83726301</v>
      </c>
      <c r="C4165" t="inlineStr">
        <is>
          <t>VELKY TERMINAL</t>
        </is>
      </c>
      <c r="D4165" t="inlineStr">
        <is>
          <t>IDT</t>
        </is>
      </c>
      <c r="E4165" t="inlineStr">
        <is>
          <t>4OSTATNI</t>
        </is>
      </c>
      <c r="F4165" t="inlineStr">
        <is>
          <t>A</t>
        </is>
      </c>
      <c r="G4165" t="inlineStr">
        <is>
          <t>Tien Dung Ho</t>
        </is>
      </c>
      <c r="H4165" t="inlineStr">
        <is>
          <t>Stříbrská</t>
        </is>
      </c>
      <c r="I4165" t="inlineStr">
        <is>
          <t>101</t>
        </is>
      </c>
      <c r="J4165" t="inlineStr">
        <is>
          <t>HEŘMANOVA HUŤ - VLKÝŠ I</t>
        </is>
      </c>
      <c r="K4165" t="inlineStr">
        <is>
          <t>Plzeň-sever</t>
        </is>
      </c>
      <c r="L4165" t="inlineStr">
        <is>
          <t>RSC</t>
        </is>
      </c>
      <c r="M4165" t="inlineStr">
        <is>
          <t>Horejš Vladimír</t>
        </is>
      </c>
      <c r="N4165" t="inlineStr">
        <is>
          <t>49.716154</t>
        </is>
      </c>
      <c r="O4165" t="inlineStr">
        <is>
          <t>13.090915</t>
        </is>
      </c>
      <c r="P4165" t="n">
        <v>17131.54</v>
      </c>
    </row>
    <row r="4166">
      <c r="A4166" t="n">
        <v>12816901</v>
      </c>
      <c r="B4166" t="n">
        <v>82816901</v>
      </c>
      <c r="C4166" t="inlineStr">
        <is>
          <t>VELKY TERMINAL</t>
        </is>
      </c>
      <c r="D4166" t="inlineStr">
        <is>
          <t>IDT</t>
        </is>
      </c>
      <c r="E4166" t="inlineStr">
        <is>
          <t>4OSTATNI</t>
        </is>
      </c>
      <c r="F4166" t="inlineStr">
        <is>
          <t>A</t>
        </is>
      </c>
      <c r="G4166" t="inlineStr">
        <is>
          <t>Jitka Trůblová</t>
        </is>
      </c>
      <c r="H4166" t="inlineStr">
        <is>
          <t>Václavská</t>
        </is>
      </c>
      <c r="I4166" t="inlineStr">
        <is>
          <t>84</t>
        </is>
      </c>
      <c r="J4166" t="inlineStr">
        <is>
          <t>NETOLICE</t>
        </is>
      </c>
      <c r="K4166" t="inlineStr">
        <is>
          <t>Prachatice</t>
        </is>
      </c>
      <c r="L4166" t="inlineStr">
        <is>
          <t>RSB</t>
        </is>
      </c>
      <c r="M4166" t="inlineStr">
        <is>
          <t>Štolba Jan</t>
        </is>
      </c>
      <c r="N4166" t="inlineStr">
        <is>
          <t>49.050134</t>
        </is>
      </c>
      <c r="O4166" t="inlineStr">
        <is>
          <t>14.197528</t>
        </is>
      </c>
      <c r="P4166" t="n">
        <v>17113.85</v>
      </c>
    </row>
    <row r="4167">
      <c r="A4167" t="n">
        <v>13736902</v>
      </c>
      <c r="B4167" t="n">
        <v>83736902</v>
      </c>
      <c r="C4167" t="inlineStr">
        <is>
          <t>VELKY TERMINAL</t>
        </is>
      </c>
      <c r="D4167" t="inlineStr">
        <is>
          <t>IDT</t>
        </is>
      </c>
      <c r="E4167" t="inlineStr">
        <is>
          <t>4OSTATNI</t>
        </is>
      </c>
      <c r="F4167" t="inlineStr">
        <is>
          <t>A</t>
        </is>
      </c>
      <c r="G4167" t="inlineStr">
        <is>
          <t>Giang Nguyen Long</t>
        </is>
      </c>
      <c r="H4167" t="inlineStr">
        <is>
          <t>Luční</t>
        </is>
      </c>
      <c r="I4167" t="inlineStr">
        <is>
          <t>653</t>
        </is>
      </c>
      <c r="J4167" t="inlineStr">
        <is>
          <t>HOLÝŠOV</t>
        </is>
      </c>
      <c r="K4167" t="inlineStr">
        <is>
          <t>Plzeň-jih</t>
        </is>
      </c>
      <c r="L4167" t="inlineStr">
        <is>
          <t>RSC</t>
        </is>
      </c>
      <c r="M4167" t="inlineStr">
        <is>
          <t>Horejš Vladimír</t>
        </is>
      </c>
      <c r="N4167" t="inlineStr">
        <is>
          <t>49.591228</t>
        </is>
      </c>
      <c r="O4167" t="inlineStr">
        <is>
          <t>13.108416</t>
        </is>
      </c>
      <c r="P4167" t="n">
        <v>17111.35</v>
      </c>
    </row>
    <row r="4168">
      <c r="A4168" t="n">
        <v>14917001</v>
      </c>
      <c r="B4168" t="n">
        <v>84917001</v>
      </c>
      <c r="C4168" t="inlineStr">
        <is>
          <t>VELKY TERMINAL</t>
        </is>
      </c>
      <c r="D4168" t="inlineStr">
        <is>
          <t>PETROL</t>
        </is>
      </c>
      <c r="E4168" t="inlineStr">
        <is>
          <t>1MOL</t>
        </is>
      </c>
      <c r="F4168" t="inlineStr">
        <is>
          <t>A</t>
        </is>
      </c>
      <c r="G4168" t="inlineStr">
        <is>
          <t>MOL Česká republika, s.r.o.</t>
        </is>
      </c>
      <c r="H4168" t="inlineStr">
        <is>
          <t>Pražské Předměstí (ČS MOL)</t>
        </is>
      </c>
      <c r="I4168" t="inlineStr">
        <is>
          <t>380</t>
        </is>
      </c>
      <c r="J4168" t="inlineStr">
        <is>
          <t>BÍLINA - PRAŽSKÉ PŘEDMĚSTÍ</t>
        </is>
      </c>
      <c r="K4168" t="inlineStr">
        <is>
          <t>Teplice</t>
        </is>
      </c>
      <c r="L4168" t="inlineStr">
        <is>
          <t>RSD</t>
        </is>
      </c>
      <c r="M4168" t="inlineStr">
        <is>
          <t>Neubert Jaroslav</t>
        </is>
      </c>
      <c r="N4168" t="inlineStr">
        <is>
          <t>50.545432</t>
        </is>
      </c>
      <c r="O4168" t="inlineStr">
        <is>
          <t>13.771671</t>
        </is>
      </c>
      <c r="P4168" t="n">
        <v>17099.19</v>
      </c>
    </row>
    <row r="4169">
      <c r="A4169" t="n">
        <v>11981501</v>
      </c>
      <c r="B4169" t="n">
        <v>81981501</v>
      </c>
      <c r="C4169" t="inlineStr">
        <is>
          <t>VELKY TERMINAL</t>
        </is>
      </c>
      <c r="D4169" t="inlineStr">
        <is>
          <t>PETROL</t>
        </is>
      </c>
      <c r="E4169" t="inlineStr">
        <is>
          <t>1OMV</t>
        </is>
      </c>
      <c r="F4169" t="inlineStr">
        <is>
          <t>A</t>
        </is>
      </c>
      <c r="G4169" t="inlineStr">
        <is>
          <t>Tomáš Novák</t>
        </is>
      </c>
      <c r="H4169" t="inlineStr">
        <is>
          <t>Radlická</t>
        </is>
      </c>
      <c r="I4169" t="inlineStr">
        <is>
          <t>629/222</t>
        </is>
      </c>
      <c r="J4169" t="inlineStr">
        <is>
          <t>PRAHA 5 - JINONICE</t>
        </is>
      </c>
      <c r="K4169" t="inlineStr">
        <is>
          <t>Praha</t>
        </is>
      </c>
      <c r="L4169" t="inlineStr">
        <is>
          <t>RSA</t>
        </is>
      </c>
      <c r="M4169" t="inlineStr">
        <is>
          <t>Dosoudil Petr</t>
        </is>
      </c>
      <c r="N4169" t="inlineStr">
        <is>
          <t>50.049493</t>
        </is>
      </c>
      <c r="O4169" t="inlineStr">
        <is>
          <t>14.354689</t>
        </is>
      </c>
      <c r="P4169" t="n">
        <v>17090.85</v>
      </c>
    </row>
    <row r="4170">
      <c r="A4170" t="n">
        <v>37200583</v>
      </c>
      <c r="B4170" t="n">
        <v>77200583</v>
      </c>
      <c r="C4170" t="inlineStr">
        <is>
          <t>LI</t>
        </is>
      </c>
      <c r="D4170" t="inlineStr">
        <is>
          <t>ČESKÁ POŠTA</t>
        </is>
      </c>
      <c r="E4170" t="inlineStr">
        <is>
          <t>1POSTA</t>
        </is>
      </c>
      <c r="F4170" t="inlineStr">
        <is>
          <t>P</t>
        </is>
      </c>
      <c r="G4170" t="inlineStr">
        <is>
          <t>Česká pošta - Město Albrechtice</t>
        </is>
      </c>
      <c r="H4170" t="inlineStr">
        <is>
          <t>nám. ČSA</t>
        </is>
      </c>
      <c r="I4170" t="inlineStr">
        <is>
          <t>58/11</t>
        </is>
      </c>
      <c r="J4170" t="inlineStr">
        <is>
          <t>MĚSTO ALBRECHTICE</t>
        </is>
      </c>
      <c r="K4170" t="inlineStr">
        <is>
          <t>Bruntál</t>
        </is>
      </c>
      <c r="L4170" t="inlineStr">
        <is>
          <t>RSG</t>
        </is>
      </c>
      <c r="M4170" t="inlineStr">
        <is>
          <t>Gelnar Ivo</t>
        </is>
      </c>
      <c r="N4170" t="inlineStr">
        <is>
          <t>50.162791</t>
        </is>
      </c>
      <c r="O4170" t="inlineStr">
        <is>
          <t>17.574771</t>
        </is>
      </c>
      <c r="P4170" t="n">
        <v>17079.62</v>
      </c>
    </row>
    <row r="4171">
      <c r="A4171" t="n">
        <v>15939129</v>
      </c>
      <c r="B4171" t="n">
        <v>85939129</v>
      </c>
      <c r="C4171" t="inlineStr">
        <is>
          <t>VELKY TERMINAL</t>
        </is>
      </c>
      <c r="D4171" t="inlineStr">
        <is>
          <t>PETROL</t>
        </is>
      </c>
      <c r="E4171" t="inlineStr">
        <is>
          <t>1ORLEN</t>
        </is>
      </c>
      <c r="F4171" t="inlineStr">
        <is>
          <t>A</t>
        </is>
      </c>
      <c r="G4171" t="inlineStr">
        <is>
          <t>ORLEN Unipetrol RPA s.r.o.</t>
        </is>
      </c>
      <c r="H4171" t="inlineStr">
        <is>
          <t>Krkonošská</t>
        </is>
      </c>
      <c r="I4171" t="inlineStr">
        <is>
          <t>567</t>
        </is>
      </c>
      <c r="J4171" t="inlineStr">
        <is>
          <t>TRUTNOV - DOLNÍ STARÉ MĚSTO</t>
        </is>
      </c>
      <c r="K4171" t="inlineStr">
        <is>
          <t>Trutnov</t>
        </is>
      </c>
      <c r="L4171" t="inlineStr">
        <is>
          <t>RSE</t>
        </is>
      </c>
      <c r="M4171" t="inlineStr">
        <is>
          <t>Lán Tomáš</t>
        </is>
      </c>
      <c r="N4171" t="inlineStr">
        <is>
          <t>50.572095</t>
        </is>
      </c>
      <c r="O4171" t="inlineStr">
        <is>
          <t>15.893963</t>
        </is>
      </c>
      <c r="P4171" t="n">
        <v>17075.73</v>
      </c>
    </row>
    <row r="4172">
      <c r="A4172" t="n">
        <v>34200705</v>
      </c>
      <c r="B4172" t="n">
        <v>74200413</v>
      </c>
      <c r="C4172" t="inlineStr">
        <is>
          <t>LI</t>
        </is>
      </c>
      <c r="D4172" t="inlineStr">
        <is>
          <t>ČESKÁ POŠTA</t>
        </is>
      </c>
      <c r="E4172" t="inlineStr">
        <is>
          <t>1POSTA</t>
        </is>
      </c>
      <c r="F4172" t="inlineStr">
        <is>
          <t>P</t>
        </is>
      </c>
      <c r="G4172" t="inlineStr">
        <is>
          <t>Česká pošta - Jablonec nad Nisou 4</t>
        </is>
      </c>
      <c r="H4172" t="inlineStr">
        <is>
          <t>Želivského</t>
        </is>
      </c>
      <c r="I4172" t="inlineStr">
        <is>
          <t>5050/2</t>
        </is>
      </c>
      <c r="J4172" t="inlineStr">
        <is>
          <t>JABLONEC NAD NISOU - RÝNOVICE</t>
        </is>
      </c>
      <c r="K4172" t="inlineStr">
        <is>
          <t>Jablonec nad Nisou</t>
        </is>
      </c>
      <c r="L4172" t="inlineStr">
        <is>
          <t>RSD</t>
        </is>
      </c>
      <c r="M4172" t="inlineStr">
        <is>
          <t>Luňáček Jan</t>
        </is>
      </c>
      <c r="N4172" t="inlineStr">
        <is>
          <t>50.735726</t>
        </is>
      </c>
      <c r="O4172" t="inlineStr">
        <is>
          <t>15.160923</t>
        </is>
      </c>
      <c r="P4172" t="n">
        <v>17058.46</v>
      </c>
    </row>
    <row r="4173">
      <c r="A4173" t="n">
        <v>11913674</v>
      </c>
      <c r="B4173" t="n">
        <v>81913674</v>
      </c>
      <c r="C4173" t="inlineStr">
        <is>
          <t>VELKY TERMINAL</t>
        </is>
      </c>
      <c r="D4173" t="inlineStr">
        <is>
          <t>PETROL</t>
        </is>
      </c>
      <c r="E4173" t="inlineStr">
        <is>
          <t>1MOL</t>
        </is>
      </c>
      <c r="F4173" t="inlineStr">
        <is>
          <t>A</t>
        </is>
      </c>
      <c r="G4173" t="inlineStr">
        <is>
          <t>MOL Česká republika, s.r.o.</t>
        </is>
      </c>
      <c r="H4173" t="inlineStr">
        <is>
          <t>Bělehradská č. ev.</t>
        </is>
      </c>
      <c r="I4173" t="inlineStr">
        <is>
          <t>47/20a</t>
        </is>
      </c>
      <c r="J4173" t="inlineStr">
        <is>
          <t>PRAHA 2 - VINOHRADY</t>
        </is>
      </c>
      <c r="K4173" t="inlineStr">
        <is>
          <t>Praha</t>
        </is>
      </c>
      <c r="L4173" t="inlineStr">
        <is>
          <t>RSA</t>
        </is>
      </c>
      <c r="M4173" t="inlineStr">
        <is>
          <t>Fiedler Miroslav</t>
        </is>
      </c>
      <c r="N4173" t="inlineStr">
        <is>
          <t>50.066656</t>
        </is>
      </c>
      <c r="O4173" t="inlineStr">
        <is>
          <t>14.438925</t>
        </is>
      </c>
      <c r="P4173" t="n">
        <v>17045.58</v>
      </c>
    </row>
    <row r="4174">
      <c r="A4174" t="n">
        <v>11750079</v>
      </c>
      <c r="B4174" t="n">
        <v>81750079</v>
      </c>
      <c r="C4174" t="inlineStr">
        <is>
          <t>VELKY TERMINAL</t>
        </is>
      </c>
      <c r="D4174" t="inlineStr">
        <is>
          <t>KA PARTNERS</t>
        </is>
      </c>
      <c r="E4174" t="inlineStr">
        <is>
          <t>1TESCOFS</t>
        </is>
      </c>
      <c r="F4174" t="inlineStr">
        <is>
          <t>A</t>
        </is>
      </c>
      <c r="G4174" t="inlineStr">
        <is>
          <t>Žabka - potraviny</t>
        </is>
      </c>
      <c r="H4174" t="inlineStr">
        <is>
          <t>Osvoboz. pol. vězňů</t>
        </is>
      </c>
      <c r="I4174" t="inlineStr">
        <is>
          <t>339</t>
        </is>
      </c>
      <c r="J4174" t="inlineStr">
        <is>
          <t>KLADNO</t>
        </is>
      </c>
      <c r="K4174" t="inlineStr">
        <is>
          <t>Kladno</t>
        </is>
      </c>
      <c r="L4174" t="inlineStr">
        <is>
          <t>RSA</t>
        </is>
      </c>
      <c r="M4174" t="inlineStr">
        <is>
          <t>Hrubý Jiří</t>
        </is>
      </c>
      <c r="N4174" t="inlineStr">
        <is>
          <t>50.145018</t>
        </is>
      </c>
      <c r="O4174" t="inlineStr">
        <is>
          <t>14.100845</t>
        </is>
      </c>
      <c r="P4174" t="n">
        <v>17043.08</v>
      </c>
    </row>
    <row r="4175">
      <c r="A4175" t="n">
        <v>16953001</v>
      </c>
      <c r="B4175" t="n">
        <v>86953001</v>
      </c>
      <c r="C4175" t="inlineStr">
        <is>
          <t>VELKY TERMINAL</t>
        </is>
      </c>
      <c r="D4175" t="inlineStr">
        <is>
          <t>PETROL</t>
        </is>
      </c>
      <c r="E4175" t="inlineStr">
        <is>
          <t>1PRIM</t>
        </is>
      </c>
      <c r="F4175" t="inlineStr">
        <is>
          <t>A</t>
        </is>
      </c>
      <c r="G4175" t="inlineStr">
        <is>
          <t>PP TANK s.r.o.</t>
        </is>
      </c>
      <c r="H4175" t="inlineStr">
        <is>
          <t>Romana Havelky</t>
        </is>
      </c>
      <c r="I4175" t="inlineStr">
        <is>
          <t>5005/1b</t>
        </is>
      </c>
      <c r="J4175" t="inlineStr">
        <is>
          <t>JIHLAVA</t>
        </is>
      </c>
      <c r="K4175" t="inlineStr">
        <is>
          <t>Jihlava</t>
        </is>
      </c>
      <c r="L4175" t="inlineStr">
        <is>
          <t>RSB</t>
        </is>
      </c>
      <c r="M4175" t="inlineStr">
        <is>
          <t>Hanuš Robert</t>
        </is>
      </c>
      <c r="N4175" t="inlineStr">
        <is>
          <t>49.407593</t>
        </is>
      </c>
      <c r="O4175" t="inlineStr">
        <is>
          <t>15.581436</t>
        </is>
      </c>
      <c r="P4175" t="n">
        <v>17006.35</v>
      </c>
    </row>
    <row r="4176">
      <c r="A4176" t="n">
        <v>16720701</v>
      </c>
      <c r="B4176" t="n">
        <v>86720701</v>
      </c>
      <c r="C4176" t="inlineStr">
        <is>
          <t>VELKY TERMINAL</t>
        </is>
      </c>
      <c r="D4176" t="inlineStr">
        <is>
          <t>IDT</t>
        </is>
      </c>
      <c r="E4176" t="inlineStr">
        <is>
          <t>4OSTATNI</t>
        </is>
      </c>
      <c r="F4176" t="inlineStr">
        <is>
          <t>A</t>
        </is>
      </c>
      <c r="G4176" t="inlineStr">
        <is>
          <t>Rostislav Pospíšil</t>
        </is>
      </c>
      <c r="H4176" t="inlineStr">
        <is>
          <t>Jihlavská (Stánek)</t>
        </is>
      </c>
      <c r="I4176" t="inlineStr"/>
      <c r="J4176" t="inlineStr">
        <is>
          <t>BRNO - BOSONOHY</t>
        </is>
      </c>
      <c r="K4176" t="inlineStr">
        <is>
          <t>Brno-město</t>
        </is>
      </c>
      <c r="L4176" t="inlineStr">
        <is>
          <t>RSB</t>
        </is>
      </c>
      <c r="M4176" t="inlineStr">
        <is>
          <t>Koutný Roman</t>
        </is>
      </c>
      <c r="N4176" t="inlineStr">
        <is>
          <t>49.173716</t>
        </is>
      </c>
      <c r="O4176" t="inlineStr">
        <is>
          <t>16.544500</t>
        </is>
      </c>
      <c r="P4176" t="n">
        <v>17003.27</v>
      </c>
    </row>
    <row r="4177">
      <c r="A4177" t="n">
        <v>17762410</v>
      </c>
      <c r="B4177" t="n">
        <v>87762410</v>
      </c>
      <c r="C4177" t="inlineStr">
        <is>
          <t>VELKY TERMINAL</t>
        </is>
      </c>
      <c r="D4177" t="inlineStr">
        <is>
          <t>KA PARTNERS</t>
        </is>
      </c>
      <c r="E4177" t="inlineStr">
        <is>
          <t>1HRUSKA</t>
        </is>
      </c>
      <c r="F4177" t="inlineStr">
        <is>
          <t>A</t>
        </is>
      </c>
      <c r="G4177" t="inlineStr">
        <is>
          <t>H R U Š K A , spol. s r.o.</t>
        </is>
      </c>
      <c r="H4177" t="inlineStr">
        <is>
          <t>Bouzov</t>
        </is>
      </c>
      <c r="I4177" t="inlineStr">
        <is>
          <t>č.ev. 10</t>
        </is>
      </c>
      <c r="J4177" t="inlineStr">
        <is>
          <t>BOUZOV</t>
        </is>
      </c>
      <c r="K4177" t="inlineStr">
        <is>
          <t>Olomouc</t>
        </is>
      </c>
      <c r="L4177" t="inlineStr">
        <is>
          <t>RSG</t>
        </is>
      </c>
      <c r="M4177" t="inlineStr">
        <is>
          <t>Dolníček Richard</t>
        </is>
      </c>
      <c r="N4177" t="inlineStr">
        <is>
          <t>49.702872</t>
        </is>
      </c>
      <c r="O4177" t="inlineStr">
        <is>
          <t>16.893236</t>
        </is>
      </c>
      <c r="P4177" t="n">
        <v>16995.96</v>
      </c>
    </row>
    <row r="4178">
      <c r="A4178" t="n">
        <v>17705040</v>
      </c>
      <c r="B4178" t="n">
        <v>87705040</v>
      </c>
      <c r="C4178" t="inlineStr">
        <is>
          <t>VELKY TERMINAL</t>
        </is>
      </c>
      <c r="D4178" t="inlineStr">
        <is>
          <t>KA PARTNERS</t>
        </is>
      </c>
      <c r="E4178" t="inlineStr">
        <is>
          <t>1HRUSKA</t>
        </is>
      </c>
      <c r="F4178" t="inlineStr">
        <is>
          <t>A</t>
        </is>
      </c>
      <c r="G4178" t="inlineStr">
        <is>
          <t>H R U Š K A , spol. s r.o.</t>
        </is>
      </c>
      <c r="H4178" t="inlineStr">
        <is>
          <t>U Příkopy</t>
        </is>
      </c>
      <c r="I4178" t="inlineStr">
        <is>
          <t>814</t>
        </is>
      </c>
      <c r="J4178" t="inlineStr">
        <is>
          <t>FRENŠTÁT POD RADHOŠTĚM</t>
        </is>
      </c>
      <c r="K4178" t="inlineStr">
        <is>
          <t>Nový Jičín</t>
        </is>
      </c>
      <c r="L4178" t="inlineStr">
        <is>
          <t>RSG</t>
        </is>
      </c>
      <c r="M4178" t="inlineStr">
        <is>
          <t>Herman Petr</t>
        </is>
      </c>
      <c r="N4178" t="inlineStr">
        <is>
          <t>49.546438</t>
        </is>
      </c>
      <c r="O4178" t="inlineStr">
        <is>
          <t>18.218655</t>
        </is>
      </c>
      <c r="P4178" t="n">
        <v>16994.54</v>
      </c>
    </row>
    <row r="4179">
      <c r="A4179" t="n">
        <v>36201449</v>
      </c>
      <c r="B4179" t="n">
        <v>76200575</v>
      </c>
      <c r="C4179" t="inlineStr">
        <is>
          <t>LI</t>
        </is>
      </c>
      <c r="D4179" t="inlineStr">
        <is>
          <t>ČESKÁ POŠTA</t>
        </is>
      </c>
      <c r="E4179" t="inlineStr">
        <is>
          <t>1POSTA</t>
        </is>
      </c>
      <c r="F4179" t="inlineStr">
        <is>
          <t>P</t>
        </is>
      </c>
      <c r="G4179" t="inlineStr">
        <is>
          <t>Česká pošta - Kroměříž 2</t>
        </is>
      </c>
      <c r="H4179" t="inlineStr">
        <is>
          <t>náměstí Míru</t>
        </is>
      </c>
      <c r="I4179" t="inlineStr">
        <is>
          <t>520/1</t>
        </is>
      </c>
      <c r="J4179" t="inlineStr">
        <is>
          <t>KROMĚŘÍŽ</t>
        </is>
      </c>
      <c r="K4179" t="inlineStr">
        <is>
          <t>Kroměříž</t>
        </is>
      </c>
      <c r="L4179" t="inlineStr">
        <is>
          <t>RSE</t>
        </is>
      </c>
      <c r="M4179" t="inlineStr">
        <is>
          <t>Šír Daniel</t>
        </is>
      </c>
      <c r="N4179" t="inlineStr">
        <is>
          <t>49.296572</t>
        </is>
      </c>
      <c r="O4179" t="inlineStr">
        <is>
          <t>17.389607</t>
        </is>
      </c>
      <c r="P4179" t="n">
        <v>16975.19</v>
      </c>
    </row>
    <row r="4180">
      <c r="A4180" t="n">
        <v>17746880</v>
      </c>
      <c r="B4180" t="n">
        <v>87746880</v>
      </c>
      <c r="C4180" t="inlineStr">
        <is>
          <t>VELKY TERMINAL</t>
        </is>
      </c>
      <c r="D4180" t="inlineStr">
        <is>
          <t>KA PARTNERS</t>
        </is>
      </c>
      <c r="E4180" t="inlineStr">
        <is>
          <t>1HRUSKA</t>
        </is>
      </c>
      <c r="F4180" t="inlineStr">
        <is>
          <t>A</t>
        </is>
      </c>
      <c r="G4180" t="inlineStr">
        <is>
          <t>H R U Š K A , spol. s r.o.</t>
        </is>
      </c>
      <c r="H4180" t="inlineStr">
        <is>
          <t>Francouzská</t>
        </is>
      </c>
      <c r="I4180" t="inlineStr">
        <is>
          <t>1623/40</t>
        </is>
      </c>
      <c r="J4180" t="inlineStr">
        <is>
          <t>OSTRAVA - PORUBA</t>
        </is>
      </c>
      <c r="K4180" t="inlineStr">
        <is>
          <t>Ostrava-město</t>
        </is>
      </c>
      <c r="L4180" t="inlineStr">
        <is>
          <t>RSG</t>
        </is>
      </c>
      <c r="M4180" t="inlineStr">
        <is>
          <t>Herman Petr</t>
        </is>
      </c>
      <c r="N4180" t="inlineStr">
        <is>
          <t>49.824251</t>
        </is>
      </c>
      <c r="O4180" t="inlineStr">
        <is>
          <t>18.182971</t>
        </is>
      </c>
      <c r="P4180" t="n">
        <v>16971.96</v>
      </c>
    </row>
    <row r="4181">
      <c r="A4181" t="n">
        <v>12639601</v>
      </c>
      <c r="B4181" t="n">
        <v>82639601</v>
      </c>
      <c r="C4181" t="inlineStr">
        <is>
          <t>VELKY TERMINAL</t>
        </is>
      </c>
      <c r="D4181" t="inlineStr">
        <is>
          <t>IDT</t>
        </is>
      </c>
      <c r="E4181" t="inlineStr">
        <is>
          <t>4OSTATNI</t>
        </is>
      </c>
      <c r="F4181" t="inlineStr">
        <is>
          <t>A</t>
        </is>
      </c>
      <c r="G4181" t="inlineStr">
        <is>
          <t>SKALIMAR s.r.o.</t>
        </is>
      </c>
      <c r="H4181" t="inlineStr">
        <is>
          <t>Zdíkov (stánek u Coop TUTY)</t>
        </is>
      </c>
      <c r="I4181" t="inlineStr"/>
      <c r="J4181" t="inlineStr">
        <is>
          <t>ZDÍKOV</t>
        </is>
      </c>
      <c r="K4181" t="inlineStr">
        <is>
          <t>Prachatice</t>
        </is>
      </c>
      <c r="L4181" t="inlineStr">
        <is>
          <t>RSB</t>
        </is>
      </c>
      <c r="M4181" t="inlineStr">
        <is>
          <t>Štolba Jan</t>
        </is>
      </c>
      <c r="N4181" t="inlineStr">
        <is>
          <t>49.084425</t>
        </is>
      </c>
      <c r="O4181" t="inlineStr">
        <is>
          <t>13.697028</t>
        </is>
      </c>
      <c r="P4181" t="n">
        <v>16958.46</v>
      </c>
    </row>
    <row r="4182">
      <c r="A4182" t="n">
        <v>17746866</v>
      </c>
      <c r="B4182" t="n">
        <v>87746866</v>
      </c>
      <c r="C4182" t="inlineStr">
        <is>
          <t>VELKY TERMINAL</t>
        </is>
      </c>
      <c r="D4182" t="inlineStr">
        <is>
          <t>KA PARTNERS</t>
        </is>
      </c>
      <c r="E4182" t="inlineStr">
        <is>
          <t>1HRUSKA</t>
        </is>
      </c>
      <c r="F4182" t="inlineStr">
        <is>
          <t>A</t>
        </is>
      </c>
      <c r="G4182" t="inlineStr">
        <is>
          <t>H R U Š K A , spol. s r.o.</t>
        </is>
      </c>
      <c r="H4182" t="inlineStr">
        <is>
          <t>1. máje</t>
        </is>
      </c>
      <c r="I4182" t="inlineStr">
        <is>
          <t>155</t>
        </is>
      </c>
      <c r="J4182" t="inlineStr">
        <is>
          <t>FRÝDEK-MÍSTEK - MÍSTEK</t>
        </is>
      </c>
      <c r="K4182" t="inlineStr">
        <is>
          <t>Frýdek-Místek</t>
        </is>
      </c>
      <c r="L4182" t="inlineStr">
        <is>
          <t>RSG</t>
        </is>
      </c>
      <c r="M4182" t="inlineStr">
        <is>
          <t>Herman Michal</t>
        </is>
      </c>
      <c r="N4182" t="inlineStr">
        <is>
          <t>49.669319</t>
        </is>
      </c>
      <c r="O4182" t="inlineStr">
        <is>
          <t>18.351129</t>
        </is>
      </c>
      <c r="P4182" t="n">
        <v>16949.62</v>
      </c>
    </row>
    <row r="4183">
      <c r="A4183" t="n">
        <v>13930501</v>
      </c>
      <c r="B4183" t="n">
        <v>83930501</v>
      </c>
      <c r="C4183" t="inlineStr">
        <is>
          <t>VELKY TERMINAL</t>
        </is>
      </c>
      <c r="D4183" t="inlineStr">
        <is>
          <t>IDT</t>
        </is>
      </c>
      <c r="E4183" t="inlineStr">
        <is>
          <t>3ARMEX</t>
        </is>
      </c>
      <c r="F4183" t="inlineStr">
        <is>
          <t>A</t>
        </is>
      </c>
      <c r="G4183" t="inlineStr">
        <is>
          <t>ARMEX Velká Hleďsebe</t>
        </is>
      </c>
      <c r="H4183" t="inlineStr">
        <is>
          <t>Plzeňská</t>
        </is>
      </c>
      <c r="I4183" t="inlineStr">
        <is>
          <t>385</t>
        </is>
      </c>
      <c r="J4183" t="inlineStr">
        <is>
          <t>VELKÁ HLEĎSEBE</t>
        </is>
      </c>
      <c r="K4183" t="inlineStr">
        <is>
          <t>Cheb</t>
        </is>
      </c>
      <c r="L4183" t="inlineStr">
        <is>
          <t>RSC</t>
        </is>
      </c>
      <c r="M4183" t="inlineStr">
        <is>
          <t>Beneš Lukáš</t>
        </is>
      </c>
      <c r="N4183" t="inlineStr">
        <is>
          <t>49.957463</t>
        </is>
      </c>
      <c r="O4183" t="inlineStr">
        <is>
          <t>12.666086</t>
        </is>
      </c>
      <c r="P4183" t="n">
        <v>16949.04</v>
      </c>
    </row>
    <row r="4184">
      <c r="A4184" t="n">
        <v>16957501</v>
      </c>
      <c r="B4184" t="n">
        <v>86957501</v>
      </c>
      <c r="C4184" t="inlineStr">
        <is>
          <t>VELKY TERMINAL</t>
        </is>
      </c>
      <c r="D4184" t="inlineStr">
        <is>
          <t>IDT</t>
        </is>
      </c>
      <c r="E4184" t="inlineStr">
        <is>
          <t>1CEPRO</t>
        </is>
      </c>
      <c r="F4184" t="inlineStr">
        <is>
          <t>A</t>
        </is>
      </c>
      <c r="G4184" t="inlineStr">
        <is>
          <t>Martina Vlašínová</t>
        </is>
      </c>
      <c r="H4184" t="inlineStr">
        <is>
          <t>Bučovická</t>
        </is>
      </c>
      <c r="I4184" t="inlineStr">
        <is>
          <t>1455</t>
        </is>
      </c>
      <c r="J4184" t="inlineStr">
        <is>
          <t>SLAVKOV U BRNA</t>
        </is>
      </c>
      <c r="K4184" t="inlineStr">
        <is>
          <t>Vyškov</t>
        </is>
      </c>
      <c r="L4184" t="inlineStr">
        <is>
          <t>RSE</t>
        </is>
      </c>
      <c r="M4184" t="inlineStr">
        <is>
          <t>Šír Daniel</t>
        </is>
      </c>
      <c r="N4184" t="inlineStr">
        <is>
          <t>49.153059</t>
        </is>
      </c>
      <c r="O4184" t="inlineStr">
        <is>
          <t>16.887112</t>
        </is>
      </c>
      <c r="P4184" t="n">
        <v>16938.46</v>
      </c>
    </row>
    <row r="4185">
      <c r="A4185" t="n">
        <v>13622412</v>
      </c>
      <c r="B4185" t="n">
        <v>83622412</v>
      </c>
      <c r="C4185" t="inlineStr">
        <is>
          <t>VELKY TERMINAL</t>
        </is>
      </c>
      <c r="D4185" t="inlineStr">
        <is>
          <t>KA PARTNERS</t>
        </is>
      </c>
      <c r="E4185" t="inlineStr">
        <is>
          <t>1TRAFICO</t>
        </is>
      </c>
      <c r="F4185" t="inlineStr">
        <is>
          <t>A</t>
        </is>
      </c>
      <c r="G4185" t="inlineStr">
        <is>
          <t>TABÁK TRAFICON</t>
        </is>
      </c>
      <c r="H4185" t="inlineStr">
        <is>
          <t>náměstí Míru</t>
        </is>
      </c>
      <c r="I4185" t="inlineStr">
        <is>
          <t>58</t>
        </is>
      </c>
      <c r="J4185" t="inlineStr">
        <is>
          <t>DOMAŽLICE - MĚSTO</t>
        </is>
      </c>
      <c r="K4185" t="inlineStr">
        <is>
          <t>Domažlice</t>
        </is>
      </c>
      <c r="L4185" t="inlineStr">
        <is>
          <t>RSC</t>
        </is>
      </c>
      <c r="M4185" t="inlineStr">
        <is>
          <t>Horejš Vladimír</t>
        </is>
      </c>
      <c r="N4185" t="inlineStr">
        <is>
          <t>49.439974</t>
        </is>
      </c>
      <c r="O4185" t="inlineStr">
        <is>
          <t>12.929266</t>
        </is>
      </c>
      <c r="P4185" t="n">
        <v>16937.65</v>
      </c>
    </row>
    <row r="4186">
      <c r="A4186" t="n">
        <v>11640072</v>
      </c>
      <c r="B4186" t="n">
        <v>81640072</v>
      </c>
      <c r="C4186" t="inlineStr">
        <is>
          <t>VELKY TERMINAL</t>
        </is>
      </c>
      <c r="D4186" t="inlineStr">
        <is>
          <t>KA PARTNERS</t>
        </is>
      </c>
      <c r="E4186" t="inlineStr">
        <is>
          <t>1LAG</t>
        </is>
      </c>
      <c r="F4186" t="inlineStr">
        <is>
          <t>A</t>
        </is>
      </c>
      <c r="G4186" t="inlineStr">
        <is>
          <t>INMEDIO - Lagardere Travel Retail, a.s.</t>
        </is>
      </c>
      <c r="H4186" t="inlineStr">
        <is>
          <t>Ječná</t>
        </is>
      </c>
      <c r="I4186" t="inlineStr">
        <is>
          <t>512/18</t>
        </is>
      </c>
      <c r="J4186" t="inlineStr">
        <is>
          <t>PRAHA 2 - NOVÉ MĚSTO</t>
        </is>
      </c>
      <c r="K4186" t="inlineStr">
        <is>
          <t>Praha</t>
        </is>
      </c>
      <c r="L4186" t="inlineStr">
        <is>
          <t>RSA</t>
        </is>
      </c>
      <c r="M4186" t="inlineStr">
        <is>
          <t>Fiedler Miroslav</t>
        </is>
      </c>
      <c r="N4186" t="inlineStr">
        <is>
          <t>50.075514</t>
        </is>
      </c>
      <c r="O4186" t="inlineStr">
        <is>
          <t>14.424365</t>
        </is>
      </c>
      <c r="P4186" t="n">
        <v>16923.23</v>
      </c>
    </row>
    <row r="4187">
      <c r="A4187" t="n">
        <v>11992710</v>
      </c>
      <c r="B4187" t="n">
        <v>81992710</v>
      </c>
      <c r="C4187" t="inlineStr">
        <is>
          <t>VELKY TERMINAL</t>
        </is>
      </c>
      <c r="D4187" t="inlineStr">
        <is>
          <t>IDT</t>
        </is>
      </c>
      <c r="E4187" t="inlineStr">
        <is>
          <t>4OSTATNI</t>
        </is>
      </c>
      <c r="F4187" t="inlineStr">
        <is>
          <t>A</t>
        </is>
      </c>
      <c r="G4187" t="inlineStr">
        <is>
          <t>FINNER s.r.o. - S-TABAK</t>
        </is>
      </c>
      <c r="H4187" t="inlineStr">
        <is>
          <t>28. října (stánek u Alberta)</t>
        </is>
      </c>
      <c r="I4187" t="inlineStr"/>
      <c r="J4187" t="inlineStr">
        <is>
          <t>NERATOVICE</t>
        </is>
      </c>
      <c r="K4187" t="inlineStr">
        <is>
          <t>Mělník</t>
        </is>
      </c>
      <c r="L4187" t="inlineStr">
        <is>
          <t>RSA</t>
        </is>
      </c>
      <c r="M4187" t="inlineStr">
        <is>
          <t>Vlk Pavel</t>
        </is>
      </c>
      <c r="N4187" t="inlineStr">
        <is>
          <t>50.256744</t>
        </is>
      </c>
      <c r="O4187" t="inlineStr">
        <is>
          <t>14.513620</t>
        </is>
      </c>
      <c r="P4187" t="n">
        <v>16921.92</v>
      </c>
    </row>
    <row r="4188">
      <c r="A4188" t="n">
        <v>11741009</v>
      </c>
      <c r="B4188" t="n">
        <v>81741009</v>
      </c>
      <c r="C4188" t="inlineStr">
        <is>
          <t>VELKY TERMINAL</t>
        </is>
      </c>
      <c r="D4188" t="inlineStr">
        <is>
          <t>IDT</t>
        </is>
      </c>
      <c r="E4188" t="inlineStr">
        <is>
          <t>2COOP</t>
        </is>
      </c>
      <c r="F4188" t="inlineStr">
        <is>
          <t>A</t>
        </is>
      </c>
      <c r="G4188" t="inlineStr">
        <is>
          <t>COOP Hořovice, družstvo</t>
        </is>
      </c>
      <c r="H4188" t="inlineStr">
        <is>
          <t>Kuštova</t>
        </is>
      </c>
      <c r="I4188" t="inlineStr">
        <is>
          <t>1769</t>
        </is>
      </c>
      <c r="J4188" t="inlineStr">
        <is>
          <t>RAKOVNÍK - RAKOVNÍK II</t>
        </is>
      </c>
      <c r="K4188" t="inlineStr">
        <is>
          <t>Rakovník</t>
        </is>
      </c>
      <c r="L4188" t="inlineStr">
        <is>
          <t>RSA</t>
        </is>
      </c>
      <c r="M4188" t="inlineStr">
        <is>
          <t>Hrubý Jiří</t>
        </is>
      </c>
      <c r="N4188" t="inlineStr">
        <is>
          <t>50.102483</t>
        </is>
      </c>
      <c r="O4188" t="inlineStr">
        <is>
          <t>13.722460</t>
        </is>
      </c>
      <c r="P4188" t="n">
        <v>16913.27</v>
      </c>
    </row>
    <row r="4189">
      <c r="A4189" t="n">
        <v>17936101</v>
      </c>
      <c r="B4189" t="n">
        <v>87936101</v>
      </c>
      <c r="C4189" t="inlineStr">
        <is>
          <t>VELKY TERMINAL</t>
        </is>
      </c>
      <c r="D4189" t="inlineStr">
        <is>
          <t>IDT</t>
        </is>
      </c>
      <c r="E4189" t="inlineStr">
        <is>
          <t>4OSTATNI</t>
        </is>
      </c>
      <c r="F4189" t="inlineStr">
        <is>
          <t>A</t>
        </is>
      </c>
      <c r="G4189" t="inlineStr">
        <is>
          <t>RASAM OIL s.r.o.</t>
        </is>
      </c>
      <c r="H4189" t="inlineStr">
        <is>
          <t>Tešínská (ČS, parc. č. 276/14)</t>
        </is>
      </c>
      <c r="I4189" t="inlineStr"/>
      <c r="J4189" t="inlineStr">
        <is>
          <t>TŘINEC - STARÉ MĚSTO</t>
        </is>
      </c>
      <c r="K4189" t="inlineStr">
        <is>
          <t>Frýdek-Místek</t>
        </is>
      </c>
      <c r="L4189" t="inlineStr">
        <is>
          <t>RSG</t>
        </is>
      </c>
      <c r="M4189" t="inlineStr">
        <is>
          <t>Herman Michal</t>
        </is>
      </c>
      <c r="N4189" t="inlineStr">
        <is>
          <t>49.692793</t>
        </is>
      </c>
      <c r="O4189" t="inlineStr">
        <is>
          <t>18.654684</t>
        </is>
      </c>
      <c r="P4189" t="n">
        <v>16913.08</v>
      </c>
    </row>
    <row r="4190">
      <c r="A4190" t="n">
        <v>16207001</v>
      </c>
      <c r="B4190" t="n">
        <v>86207001</v>
      </c>
      <c r="C4190" t="inlineStr">
        <is>
          <t>VELKY TERMINAL</t>
        </is>
      </c>
      <c r="D4190" t="inlineStr">
        <is>
          <t>ČESKÁ POŠTA</t>
        </is>
      </c>
      <c r="E4190" t="inlineStr">
        <is>
          <t>1POSTA</t>
        </is>
      </c>
      <c r="F4190" t="inlineStr">
        <is>
          <t>P</t>
        </is>
      </c>
      <c r="G4190" t="inlineStr">
        <is>
          <t>Česká pošta - Jihlava 1</t>
        </is>
      </c>
      <c r="H4190" t="inlineStr">
        <is>
          <t>Masarykovo náměstí</t>
        </is>
      </c>
      <c r="I4190" t="inlineStr">
        <is>
          <t>4321/8</t>
        </is>
      </c>
      <c r="J4190" t="inlineStr">
        <is>
          <t>JIHLAVA</t>
        </is>
      </c>
      <c r="K4190" t="inlineStr">
        <is>
          <t>Jihlava</t>
        </is>
      </c>
      <c r="L4190" t="inlineStr">
        <is>
          <t>RSB</t>
        </is>
      </c>
      <c r="M4190" t="inlineStr">
        <is>
          <t>Hanuš Robert</t>
        </is>
      </c>
      <c r="N4190" t="inlineStr">
        <is>
          <t>49.396885</t>
        </is>
      </c>
      <c r="O4190" t="inlineStr">
        <is>
          <t>15.590007</t>
        </is>
      </c>
      <c r="P4190" t="n">
        <v>16890.19</v>
      </c>
    </row>
    <row r="4191">
      <c r="A4191" t="n">
        <v>13718411</v>
      </c>
      <c r="B4191" t="n">
        <v>83718411</v>
      </c>
      <c r="C4191" t="inlineStr">
        <is>
          <t>VELKY TERMINAL</t>
        </is>
      </c>
      <c r="D4191" t="inlineStr">
        <is>
          <t>KA PARTNERS</t>
        </is>
      </c>
      <c r="E4191" t="inlineStr">
        <is>
          <t>1JIP</t>
        </is>
      </c>
      <c r="F4191" t="inlineStr">
        <is>
          <t>A</t>
        </is>
      </c>
      <c r="G4191" t="inlineStr">
        <is>
          <t>JIP východočeská, a.s.</t>
        </is>
      </c>
      <c r="H4191" t="inlineStr">
        <is>
          <t>K Lanovce</t>
        </is>
      </c>
      <c r="I4191" t="inlineStr">
        <is>
          <t>1029</t>
        </is>
      </c>
      <c r="J4191" t="inlineStr">
        <is>
          <t>JÁCHYMOV</t>
        </is>
      </c>
      <c r="K4191" t="inlineStr">
        <is>
          <t>Karlovy Vary</t>
        </is>
      </c>
      <c r="L4191" t="inlineStr">
        <is>
          <t>RSC</t>
        </is>
      </c>
      <c r="M4191" t="inlineStr">
        <is>
          <t>Beneš Lukáš</t>
        </is>
      </c>
      <c r="N4191" t="inlineStr">
        <is>
          <t>50.363294</t>
        </is>
      </c>
      <c r="O4191" t="inlineStr">
        <is>
          <t>12.934230</t>
        </is>
      </c>
      <c r="P4191" t="n">
        <v>16886.69</v>
      </c>
    </row>
    <row r="4192">
      <c r="A4192" t="n">
        <v>17659902</v>
      </c>
      <c r="B4192" t="n">
        <v>87659902</v>
      </c>
      <c r="C4192" t="inlineStr">
        <is>
          <t>VELKY TERMINAL</t>
        </is>
      </c>
      <c r="D4192" t="inlineStr">
        <is>
          <t>IDT</t>
        </is>
      </c>
      <c r="E4192" t="inlineStr">
        <is>
          <t>3SILES</t>
        </is>
      </c>
      <c r="F4192" t="inlineStr">
        <is>
          <t>A</t>
        </is>
      </c>
      <c r="G4192" t="inlineStr">
        <is>
          <t>Silesia Reality Group s.r.o.</t>
        </is>
      </c>
      <c r="H4192" t="inlineStr">
        <is>
          <t>tř. Osvobození</t>
        </is>
      </c>
      <c r="I4192" t="inlineStr">
        <is>
          <t>1563/36</t>
        </is>
      </c>
      <c r="J4192" t="inlineStr">
        <is>
          <t>KARVINÁ - NOVÉ MĚSTO</t>
        </is>
      </c>
      <c r="K4192" t="inlineStr">
        <is>
          <t>Karviná</t>
        </is>
      </c>
      <c r="L4192" t="inlineStr">
        <is>
          <t>RSG</t>
        </is>
      </c>
      <c r="M4192" t="inlineStr">
        <is>
          <t>Dolníček Richard</t>
        </is>
      </c>
      <c r="N4192" t="inlineStr">
        <is>
          <t>49.861660</t>
        </is>
      </c>
      <c r="O4192" t="inlineStr">
        <is>
          <t>18.539896</t>
        </is>
      </c>
      <c r="P4192" t="n">
        <v>16876.92</v>
      </c>
    </row>
    <row r="4193">
      <c r="A4193" t="n">
        <v>17826002</v>
      </c>
      <c r="B4193" t="n">
        <v>87826002</v>
      </c>
      <c r="C4193" t="inlineStr">
        <is>
          <t>VELKY TERMINAL</t>
        </is>
      </c>
      <c r="D4193" t="inlineStr">
        <is>
          <t>IDT</t>
        </is>
      </c>
      <c r="E4193" t="inlineStr">
        <is>
          <t>4OSTATNI</t>
        </is>
      </c>
      <c r="F4193" t="inlineStr">
        <is>
          <t>A</t>
        </is>
      </c>
      <c r="G4193" t="inlineStr">
        <is>
          <t>Ing. Pavel Kováč</t>
        </is>
      </c>
      <c r="H4193" t="inlineStr">
        <is>
          <t>Vsetínská</t>
        </is>
      </c>
      <c r="I4193" t="inlineStr">
        <is>
          <t>17</t>
        </is>
      </c>
      <c r="J4193" t="inlineStr">
        <is>
          <t>KAROLINKA</t>
        </is>
      </c>
      <c r="K4193" t="inlineStr">
        <is>
          <t>Vsetín</t>
        </is>
      </c>
      <c r="L4193" t="inlineStr">
        <is>
          <t>RSG</t>
        </is>
      </c>
      <c r="M4193" t="inlineStr">
        <is>
          <t>Herman Michal</t>
        </is>
      </c>
      <c r="N4193" t="inlineStr">
        <is>
          <t>49.351110</t>
        </is>
      </c>
      <c r="O4193" t="inlineStr">
        <is>
          <t>18.229321</t>
        </is>
      </c>
      <c r="P4193" t="n">
        <v>16872.5</v>
      </c>
    </row>
    <row r="4194">
      <c r="A4194" t="n">
        <v>17705070</v>
      </c>
      <c r="B4194" t="n">
        <v>87705070</v>
      </c>
      <c r="C4194" t="inlineStr">
        <is>
          <t>VELKY TERMINAL</t>
        </is>
      </c>
      <c r="D4194" t="inlineStr">
        <is>
          <t>KA PARTNERS</t>
        </is>
      </c>
      <c r="E4194" t="inlineStr">
        <is>
          <t>1HRUSKA</t>
        </is>
      </c>
      <c r="F4194" t="inlineStr">
        <is>
          <t>A</t>
        </is>
      </c>
      <c r="G4194" t="inlineStr">
        <is>
          <t>H R U Š K A , spol. s r.o.</t>
        </is>
      </c>
      <c r="H4194" t="inlineStr">
        <is>
          <t>Hlavní třída</t>
        </is>
      </c>
      <c r="I4194" t="inlineStr">
        <is>
          <t>706/74</t>
        </is>
      </c>
      <c r="J4194" t="inlineStr">
        <is>
          <t>OSTRAVA - PORUBA</t>
        </is>
      </c>
      <c r="K4194" t="inlineStr">
        <is>
          <t>Ostrava-město</t>
        </is>
      </c>
      <c r="L4194" t="inlineStr">
        <is>
          <t>RSG</t>
        </is>
      </c>
      <c r="M4194" t="inlineStr">
        <is>
          <t>Herman Petr</t>
        </is>
      </c>
      <c r="N4194" t="inlineStr">
        <is>
          <t>49.829353</t>
        </is>
      </c>
      <c r="O4194" t="inlineStr">
        <is>
          <t>18.172942</t>
        </is>
      </c>
      <c r="P4194" t="n">
        <v>16872.42</v>
      </c>
    </row>
    <row r="4195">
      <c r="A4195" t="n">
        <v>34200684</v>
      </c>
      <c r="B4195" t="n">
        <v>74200374</v>
      </c>
      <c r="C4195" t="inlineStr">
        <is>
          <t>LI</t>
        </is>
      </c>
      <c r="D4195" t="inlineStr">
        <is>
          <t>ČESKÁ POŠTA</t>
        </is>
      </c>
      <c r="E4195" t="inlineStr">
        <is>
          <t>1POSTA</t>
        </is>
      </c>
      <c r="F4195" t="inlineStr">
        <is>
          <t>P</t>
        </is>
      </c>
      <c r="G4195" t="inlineStr">
        <is>
          <t>Česká pošta - Chomutov 5</t>
        </is>
      </c>
      <c r="H4195" t="inlineStr">
        <is>
          <t>Zahradní</t>
        </is>
      </c>
      <c r="I4195" t="inlineStr">
        <is>
          <t>5341</t>
        </is>
      </c>
      <c r="J4195" t="inlineStr">
        <is>
          <t>CHOMUTOV</t>
        </is>
      </c>
      <c r="K4195" t="inlineStr">
        <is>
          <t>Chomutov</t>
        </is>
      </c>
      <c r="L4195" t="inlineStr">
        <is>
          <t>RSD</t>
        </is>
      </c>
      <c r="M4195" t="inlineStr">
        <is>
          <t>Neubert Jaroslav</t>
        </is>
      </c>
      <c r="N4195" t="inlineStr">
        <is>
          <t>50.487351</t>
        </is>
      </c>
      <c r="O4195" t="inlineStr">
        <is>
          <t>13.436424</t>
        </is>
      </c>
      <c r="P4195" t="n">
        <v>16863.08</v>
      </c>
    </row>
    <row r="4196">
      <c r="A4196" t="n">
        <v>17762451</v>
      </c>
      <c r="B4196" t="n">
        <v>87762451</v>
      </c>
      <c r="C4196" t="inlineStr">
        <is>
          <t>VELKY TERMINAL</t>
        </is>
      </c>
      <c r="D4196" t="inlineStr">
        <is>
          <t>KA PARTNERS</t>
        </is>
      </c>
      <c r="E4196" t="inlineStr">
        <is>
          <t>1HRUSKA</t>
        </is>
      </c>
      <c r="F4196" t="inlineStr">
        <is>
          <t>A</t>
        </is>
      </c>
      <c r="G4196" t="inlineStr">
        <is>
          <t>H R U Š K A , spol. s r.o.</t>
        </is>
      </c>
      <c r="H4196" t="inlineStr">
        <is>
          <t>Kysucká</t>
        </is>
      </c>
      <c r="I4196" t="inlineStr">
        <is>
          <t>1829/14</t>
        </is>
      </c>
      <c r="J4196" t="inlineStr">
        <is>
          <t>ČESKÝ TĚŠÍN</t>
        </is>
      </c>
      <c r="K4196" t="inlineStr">
        <is>
          <t>Karviná</t>
        </is>
      </c>
      <c r="L4196" t="inlineStr">
        <is>
          <t>RSG</t>
        </is>
      </c>
      <c r="M4196" t="inlineStr">
        <is>
          <t>Herman Michal</t>
        </is>
      </c>
      <c r="N4196" t="inlineStr">
        <is>
          <t>49.732319</t>
        </is>
      </c>
      <c r="O4196" t="inlineStr">
        <is>
          <t>18.615071</t>
        </is>
      </c>
      <c r="P4196" t="n">
        <v>16859.92</v>
      </c>
    </row>
    <row r="4197">
      <c r="A4197" t="n">
        <v>15918109</v>
      </c>
      <c r="B4197" t="n">
        <v>85918109</v>
      </c>
      <c r="C4197" t="inlineStr">
        <is>
          <t>VELKY TERMINAL</t>
        </is>
      </c>
      <c r="D4197" t="inlineStr">
        <is>
          <t>PETROL</t>
        </is>
      </c>
      <c r="E4197" t="inlineStr">
        <is>
          <t>1MOL</t>
        </is>
      </c>
      <c r="F4197" t="inlineStr">
        <is>
          <t>A</t>
        </is>
      </c>
      <c r="G4197" t="inlineStr">
        <is>
          <t>MOL Česká republika, s.r.o.</t>
        </is>
      </c>
      <c r="H4197" t="inlineStr">
        <is>
          <t>Hradecká</t>
        </is>
      </c>
      <c r="I4197" t="inlineStr">
        <is>
          <t>587</t>
        </is>
      </c>
      <c r="J4197" t="inlineStr">
        <is>
          <t>PARDUBICE - POLABINY</t>
        </is>
      </c>
      <c r="K4197" t="inlineStr">
        <is>
          <t>Pardubice</t>
        </is>
      </c>
      <c r="L4197" t="inlineStr">
        <is>
          <t>RSE</t>
        </is>
      </c>
      <c r="M4197" t="inlineStr">
        <is>
          <t>Jareš Jaroslav</t>
        </is>
      </c>
      <c r="N4197" t="inlineStr">
        <is>
          <t>50.060274</t>
        </is>
      </c>
      <c r="O4197" t="inlineStr">
        <is>
          <t>15.774724</t>
        </is>
      </c>
      <c r="P4197" t="n">
        <v>16848.65</v>
      </c>
    </row>
    <row r="4198">
      <c r="A4198" t="n">
        <v>17771001</v>
      </c>
      <c r="B4198" t="n">
        <v>87771001</v>
      </c>
      <c r="C4198" t="inlineStr">
        <is>
          <t>VELKY TERMINAL</t>
        </is>
      </c>
      <c r="D4198" t="inlineStr">
        <is>
          <t>IDT</t>
        </is>
      </c>
      <c r="E4198" t="inlineStr">
        <is>
          <t>4OSTATNI</t>
        </is>
      </c>
      <c r="F4198" t="inlineStr">
        <is>
          <t>A</t>
        </is>
      </c>
      <c r="G4198" t="inlineStr">
        <is>
          <t>Thu Ha Luu</t>
        </is>
      </c>
      <c r="H4198" t="inlineStr">
        <is>
          <t>Studentská</t>
        </is>
      </c>
      <c r="I4198" t="inlineStr">
        <is>
          <t>2375/16b</t>
        </is>
      </c>
      <c r="J4198" t="inlineStr">
        <is>
          <t>KARVINÁ - MIZEROV</t>
        </is>
      </c>
      <c r="K4198" t="inlineStr">
        <is>
          <t>Karviná</t>
        </is>
      </c>
      <c r="L4198" t="inlineStr">
        <is>
          <t>RSG</t>
        </is>
      </c>
      <c r="M4198" t="inlineStr">
        <is>
          <t>Dolníček Richard</t>
        </is>
      </c>
      <c r="N4198" t="inlineStr">
        <is>
          <t>49.855655</t>
        </is>
      </c>
      <c r="O4198" t="inlineStr">
        <is>
          <t>18.549588</t>
        </is>
      </c>
      <c r="P4198" t="n">
        <v>16834.81</v>
      </c>
    </row>
    <row r="4199">
      <c r="A4199" t="n">
        <v>34200609</v>
      </c>
      <c r="B4199" t="n">
        <v>74200129</v>
      </c>
      <c r="C4199" t="inlineStr">
        <is>
          <t>LI</t>
        </is>
      </c>
      <c r="D4199" t="inlineStr">
        <is>
          <t>ČESKÁ POŠTA</t>
        </is>
      </c>
      <c r="E4199" t="inlineStr">
        <is>
          <t>1POSTA</t>
        </is>
      </c>
      <c r="F4199" t="inlineStr">
        <is>
          <t>P</t>
        </is>
      </c>
      <c r="G4199" t="inlineStr">
        <is>
          <t>Česká pošta - Chlumec u Ústí nad Labem</t>
        </is>
      </c>
      <c r="H4199" t="inlineStr">
        <is>
          <t>Ústecká</t>
        </is>
      </c>
      <c r="I4199" t="inlineStr">
        <is>
          <t>255</t>
        </is>
      </c>
      <c r="J4199" t="inlineStr">
        <is>
          <t>CHLUMEC</t>
        </is>
      </c>
      <c r="K4199" t="inlineStr">
        <is>
          <t>Ústí nad Labem</t>
        </is>
      </c>
      <c r="L4199" t="inlineStr">
        <is>
          <t>RSD</t>
        </is>
      </c>
      <c r="M4199" t="inlineStr">
        <is>
          <t>Šticha Milan</t>
        </is>
      </c>
      <c r="N4199" t="inlineStr">
        <is>
          <t>50.698389</t>
        </is>
      </c>
      <c r="O4199" t="inlineStr">
        <is>
          <t>13.941631</t>
        </is>
      </c>
      <c r="P4199" t="n">
        <v>16828.08</v>
      </c>
    </row>
    <row r="4200">
      <c r="A4200" t="n">
        <v>11989701</v>
      </c>
      <c r="B4200" t="n">
        <v>81989701</v>
      </c>
      <c r="C4200" t="inlineStr">
        <is>
          <t>VELKY TERMINAL</t>
        </is>
      </c>
      <c r="D4200" t="inlineStr">
        <is>
          <t>PETROL</t>
        </is>
      </c>
      <c r="E4200" t="inlineStr">
        <is>
          <t>1PRIM</t>
        </is>
      </c>
      <c r="F4200" t="inlineStr">
        <is>
          <t>A</t>
        </is>
      </c>
      <c r="G4200" t="inlineStr">
        <is>
          <t>RIDE ZONE s.r.o.</t>
        </is>
      </c>
      <c r="H4200" t="inlineStr">
        <is>
          <t>Na Štěpáně (ČS PRIM na p.č. st. 631)</t>
        </is>
      </c>
      <c r="I4200" t="inlineStr"/>
      <c r="J4200" t="inlineStr">
        <is>
          <t>OBŘÍSTVÍ</t>
        </is>
      </c>
      <c r="K4200" t="inlineStr">
        <is>
          <t>Mělník</t>
        </is>
      </c>
      <c r="L4200" t="inlineStr">
        <is>
          <t>RSA</t>
        </is>
      </c>
      <c r="M4200" t="inlineStr">
        <is>
          <t>Vlk Pavel</t>
        </is>
      </c>
      <c r="N4200" t="inlineStr">
        <is>
          <t>50.289218</t>
        </is>
      </c>
      <c r="O4200" t="inlineStr">
        <is>
          <t>14.495296</t>
        </is>
      </c>
      <c r="P4200" t="n">
        <v>16814.81</v>
      </c>
    </row>
    <row r="4201">
      <c r="A4201" t="n">
        <v>36201002</v>
      </c>
      <c r="B4201" t="n">
        <v>76200124</v>
      </c>
      <c r="C4201" t="inlineStr">
        <is>
          <t>LI</t>
        </is>
      </c>
      <c r="D4201" t="inlineStr">
        <is>
          <t>ČESKÁ POŠTA</t>
        </is>
      </c>
      <c r="E4201" t="inlineStr">
        <is>
          <t>1POSTA</t>
        </is>
      </c>
      <c r="F4201" t="inlineStr">
        <is>
          <t>P</t>
        </is>
      </c>
      <c r="G4201" t="inlineStr">
        <is>
          <t>Česká pošta - Brno 13</t>
        </is>
      </c>
      <c r="H4201" t="inlineStr">
        <is>
          <t>Zemědělská</t>
        </is>
      </c>
      <c r="I4201" t="inlineStr">
        <is>
          <t>649/68</t>
        </is>
      </c>
      <c r="J4201" t="inlineStr">
        <is>
          <t>BRNO - ČERNÁ POLE</t>
        </is>
      </c>
      <c r="K4201" t="inlineStr">
        <is>
          <t>Brno-město</t>
        </is>
      </c>
      <c r="L4201" t="inlineStr">
        <is>
          <t>RSB</t>
        </is>
      </c>
      <c r="M4201" t="inlineStr">
        <is>
          <t>Hanuš Robert</t>
        </is>
      </c>
      <c r="N4201" t="inlineStr">
        <is>
          <t>49.211475</t>
        </is>
      </c>
      <c r="O4201" t="inlineStr">
        <is>
          <t>16.622398</t>
        </is>
      </c>
      <c r="P4201" t="n">
        <v>16813.85</v>
      </c>
    </row>
    <row r="4202">
      <c r="A4202" t="n">
        <v>37500801</v>
      </c>
      <c r="B4202" t="n">
        <v>77500801</v>
      </c>
      <c r="C4202" t="inlineStr">
        <is>
          <t>SMALL TERMINAL</t>
        </is>
      </c>
      <c r="D4202" t="inlineStr">
        <is>
          <t>IDT</t>
        </is>
      </c>
      <c r="E4202" t="inlineStr">
        <is>
          <t>4OSTATNI</t>
        </is>
      </c>
      <c r="F4202" t="inlineStr">
        <is>
          <t>A</t>
        </is>
      </c>
      <c r="G4202" t="inlineStr">
        <is>
          <t>Petr Voborník</t>
        </is>
      </c>
      <c r="H4202" t="inlineStr">
        <is>
          <t>Sokolská</t>
        </is>
      </c>
      <c r="I4202" t="inlineStr">
        <is>
          <t>1272</t>
        </is>
      </c>
      <c r="J4202" t="inlineStr">
        <is>
          <t>VALAŠSKÉ MEZIŘÍČÍ</t>
        </is>
      </c>
      <c r="K4202" t="inlineStr">
        <is>
          <t>Vsetín</t>
        </is>
      </c>
      <c r="L4202" t="inlineStr">
        <is>
          <t>RSG</t>
        </is>
      </c>
      <c r="M4202" t="inlineStr">
        <is>
          <t>Herman Petr</t>
        </is>
      </c>
      <c r="N4202" t="inlineStr">
        <is>
          <t>49.470010</t>
        </is>
      </c>
      <c r="O4202" t="inlineStr">
        <is>
          <t>17.972487</t>
        </is>
      </c>
      <c r="P4202" t="n">
        <v>16809.62</v>
      </c>
    </row>
    <row r="4203">
      <c r="A4203" t="n">
        <v>15925210</v>
      </c>
      <c r="B4203" t="n">
        <v>85925210</v>
      </c>
      <c r="C4203" t="inlineStr">
        <is>
          <t>VELKY TERMINAL</t>
        </is>
      </c>
      <c r="D4203" t="inlineStr">
        <is>
          <t>PETROL</t>
        </is>
      </c>
      <c r="E4203" t="inlineStr">
        <is>
          <t>1EUROBIT</t>
        </is>
      </c>
      <c r="F4203" t="inlineStr">
        <is>
          <t>A</t>
        </is>
      </c>
      <c r="G4203" t="inlineStr">
        <is>
          <t>EUROBIT - čerpací stanice s.r.o.</t>
        </is>
      </c>
      <c r="H4203" t="inlineStr">
        <is>
          <t>České Libchavy</t>
        </is>
      </c>
      <c r="I4203" t="inlineStr">
        <is>
          <t>96</t>
        </is>
      </c>
      <c r="J4203" t="inlineStr">
        <is>
          <t>ČESKÉ LIBCHAVY</t>
        </is>
      </c>
      <c r="K4203" t="inlineStr">
        <is>
          <t>Ústí nad Orlicí</t>
        </is>
      </c>
      <c r="L4203" t="inlineStr">
        <is>
          <t>RSE</t>
        </is>
      </c>
      <c r="M4203" t="inlineStr">
        <is>
          <t>Rek Lubomír</t>
        </is>
      </c>
      <c r="N4203" t="inlineStr">
        <is>
          <t>50.028788</t>
        </is>
      </c>
      <c r="O4203" t="inlineStr">
        <is>
          <t>16.369986</t>
        </is>
      </c>
      <c r="P4203" t="n">
        <v>16799.62</v>
      </c>
    </row>
    <row r="4204">
      <c r="A4204" t="n">
        <v>11526531</v>
      </c>
      <c r="B4204" t="n">
        <v>81526531</v>
      </c>
      <c r="C4204" t="inlineStr">
        <is>
          <t>VELKY TERMINAL</t>
        </is>
      </c>
      <c r="D4204" t="inlineStr">
        <is>
          <t>KA PARTNERS</t>
        </is>
      </c>
      <c r="E4204" t="inlineStr">
        <is>
          <t>1LAG</t>
        </is>
      </c>
      <c r="F4204" t="inlineStr">
        <is>
          <t>A</t>
        </is>
      </c>
      <c r="G4204" t="inlineStr">
        <is>
          <t>RELAY - metro Staroměstská</t>
        </is>
      </c>
      <c r="H4204" t="inlineStr">
        <is>
          <t>Kaprova (vestibul metra A-Staroměstská)</t>
        </is>
      </c>
      <c r="I4204" t="inlineStr">
        <is>
          <t>52/6</t>
        </is>
      </c>
      <c r="J4204" t="inlineStr">
        <is>
          <t>PRAHA 1 - STARÉ MĚSTO</t>
        </is>
      </c>
      <c r="K4204" t="inlineStr">
        <is>
          <t>Praha</t>
        </is>
      </c>
      <c r="L4204" t="inlineStr">
        <is>
          <t>RSA</t>
        </is>
      </c>
      <c r="M4204" t="inlineStr">
        <is>
          <t>Fiedler Miroslav</t>
        </is>
      </c>
      <c r="N4204" t="inlineStr">
        <is>
          <t>50.088344</t>
        </is>
      </c>
      <c r="O4204" t="inlineStr">
        <is>
          <t>14.416826</t>
        </is>
      </c>
      <c r="P4204" t="n">
        <v>16795.96</v>
      </c>
    </row>
    <row r="4205">
      <c r="A4205" t="n">
        <v>34200642</v>
      </c>
      <c r="B4205" t="n">
        <v>74200271</v>
      </c>
      <c r="C4205" t="inlineStr">
        <is>
          <t>LI</t>
        </is>
      </c>
      <c r="D4205" t="inlineStr">
        <is>
          <t>ČESKÁ POŠTA</t>
        </is>
      </c>
      <c r="E4205" t="inlineStr">
        <is>
          <t>1POSTA</t>
        </is>
      </c>
      <c r="F4205" t="inlineStr">
        <is>
          <t>P</t>
        </is>
      </c>
      <c r="G4205" t="inlineStr">
        <is>
          <t>Česká pošta - Teplice 3</t>
        </is>
      </c>
      <c r="H4205" t="inlineStr">
        <is>
          <t>Jaselská</t>
        </is>
      </c>
      <c r="I4205" t="inlineStr">
        <is>
          <t>427</t>
        </is>
      </c>
      <c r="J4205" t="inlineStr">
        <is>
          <t>TEPLICE - ŘETENICE</t>
        </is>
      </c>
      <c r="K4205" t="inlineStr">
        <is>
          <t>Teplice</t>
        </is>
      </c>
      <c r="L4205" t="inlineStr">
        <is>
          <t>RSD</t>
        </is>
      </c>
      <c r="M4205" t="inlineStr">
        <is>
          <t>Šticha Milan</t>
        </is>
      </c>
      <c r="N4205" t="inlineStr">
        <is>
          <t>50.636478</t>
        </is>
      </c>
      <c r="O4205" t="inlineStr">
        <is>
          <t>13.806900</t>
        </is>
      </c>
      <c r="P4205" t="n">
        <v>16775.77</v>
      </c>
    </row>
    <row r="4206">
      <c r="A4206" t="n">
        <v>17202037</v>
      </c>
      <c r="B4206" t="n">
        <v>87202037</v>
      </c>
      <c r="C4206" t="inlineStr">
        <is>
          <t>VELKY TERMINAL</t>
        </is>
      </c>
      <c r="D4206" t="inlineStr">
        <is>
          <t>ČESKÁ POŠTA</t>
        </is>
      </c>
      <c r="E4206" t="inlineStr">
        <is>
          <t>1POSTA</t>
        </is>
      </c>
      <c r="F4206" t="inlineStr">
        <is>
          <t>P</t>
        </is>
      </c>
      <c r="G4206" t="inlineStr">
        <is>
          <t>Česká pošta - Město Albrechtice</t>
        </is>
      </c>
      <c r="H4206" t="inlineStr">
        <is>
          <t>nám. ČSA</t>
        </is>
      </c>
      <c r="I4206" t="inlineStr">
        <is>
          <t>58/11</t>
        </is>
      </c>
      <c r="J4206" t="inlineStr">
        <is>
          <t>MĚSTO ALBRECHTICE</t>
        </is>
      </c>
      <c r="K4206" t="inlineStr">
        <is>
          <t>Bruntál</t>
        </is>
      </c>
      <c r="L4206" t="inlineStr">
        <is>
          <t>RSG</t>
        </is>
      </c>
      <c r="M4206" t="inlineStr">
        <is>
          <t>Gelnar Ivo</t>
        </is>
      </c>
      <c r="N4206" t="inlineStr">
        <is>
          <t>50.162921</t>
        </is>
      </c>
      <c r="O4206" t="inlineStr">
        <is>
          <t>17.574806</t>
        </is>
      </c>
      <c r="P4206" t="n">
        <v>16772.12</v>
      </c>
    </row>
    <row r="4207">
      <c r="A4207" t="n">
        <v>31201472</v>
      </c>
      <c r="B4207" t="n">
        <v>71200123</v>
      </c>
      <c r="C4207" t="inlineStr">
        <is>
          <t>LI</t>
        </is>
      </c>
      <c r="D4207" t="inlineStr">
        <is>
          <t>ČESKÁ POŠTA</t>
        </is>
      </c>
      <c r="E4207" t="inlineStr">
        <is>
          <t>1POSTA</t>
        </is>
      </c>
      <c r="F4207" t="inlineStr">
        <is>
          <t>P</t>
        </is>
      </c>
      <c r="G4207" t="inlineStr">
        <is>
          <t>Česká pošta - Český Brod</t>
        </is>
      </c>
      <c r="H4207" t="inlineStr">
        <is>
          <t>nám. Arnošta z Pardubic</t>
        </is>
      </c>
      <c r="I4207" t="inlineStr">
        <is>
          <t>45</t>
        </is>
      </c>
      <c r="J4207" t="inlineStr">
        <is>
          <t>ČESKÝ BROD</t>
        </is>
      </c>
      <c r="K4207" t="inlineStr">
        <is>
          <t>Kolín</t>
        </is>
      </c>
      <c r="L4207" t="inlineStr">
        <is>
          <t>RSA</t>
        </is>
      </c>
      <c r="M4207" t="inlineStr">
        <is>
          <t>Česnek Miroslav</t>
        </is>
      </c>
      <c r="N4207" t="inlineStr">
        <is>
          <t>50.073097</t>
        </is>
      </c>
      <c r="O4207" t="inlineStr">
        <is>
          <t>14.859868</t>
        </is>
      </c>
      <c r="P4207" t="n">
        <v>16768.85</v>
      </c>
    </row>
    <row r="4208">
      <c r="A4208" t="n">
        <v>15702216</v>
      </c>
      <c r="B4208" t="n">
        <v>85702216</v>
      </c>
      <c r="C4208" t="inlineStr">
        <is>
          <t>VELKY TERMINAL</t>
        </is>
      </c>
      <c r="D4208" t="inlineStr">
        <is>
          <t>IDT</t>
        </is>
      </c>
      <c r="E4208" t="inlineStr">
        <is>
          <t>2COOP</t>
        </is>
      </c>
      <c r="F4208" t="inlineStr">
        <is>
          <t>A</t>
        </is>
      </c>
      <c r="G4208" t="inlineStr">
        <is>
          <t>COOP KONZUM, družstvo</t>
        </is>
      </c>
      <c r="H4208" t="inlineStr">
        <is>
          <t>Seifertova</t>
        </is>
      </c>
      <c r="I4208" t="inlineStr">
        <is>
          <t>387</t>
        </is>
      </c>
      <c r="J4208" t="inlineStr">
        <is>
          <t>LANŠKROUN - OSTROVSKÉ PŘEDMĚSTÍ</t>
        </is>
      </c>
      <c r="K4208" t="inlineStr">
        <is>
          <t>Ústí nad Orlicí</t>
        </is>
      </c>
      <c r="L4208" t="inlineStr">
        <is>
          <t>RSE</t>
        </is>
      </c>
      <c r="M4208" t="inlineStr">
        <is>
          <t>Rek Lubomír</t>
        </is>
      </c>
      <c r="N4208" t="inlineStr">
        <is>
          <t>49.915291</t>
        </is>
      </c>
      <c r="O4208" t="inlineStr">
        <is>
          <t>16.611274</t>
        </is>
      </c>
      <c r="P4208" t="n">
        <v>16753.46</v>
      </c>
    </row>
    <row r="4209">
      <c r="A4209" t="n">
        <v>16629704</v>
      </c>
      <c r="B4209" t="n">
        <v>86629704</v>
      </c>
      <c r="C4209" t="inlineStr">
        <is>
          <t>VELKY TERMINAL</t>
        </is>
      </c>
      <c r="D4209" t="inlineStr">
        <is>
          <t>IDT</t>
        </is>
      </c>
      <c r="E4209" t="inlineStr">
        <is>
          <t>4OSTATNI</t>
        </is>
      </c>
      <c r="F4209" t="inlineStr">
        <is>
          <t>A</t>
        </is>
      </c>
      <c r="G4209" t="inlineStr">
        <is>
          <t>Robert Rajnoha</t>
        </is>
      </c>
      <c r="H4209" t="inlineStr">
        <is>
          <t>Sušilova</t>
        </is>
      </c>
      <c r="I4209" t="inlineStr">
        <is>
          <t>477</t>
        </is>
      </c>
      <c r="J4209" t="inlineStr">
        <is>
          <t>BYSTŘICE POD HOSTÝNEM</t>
        </is>
      </c>
      <c r="K4209" t="inlineStr">
        <is>
          <t>Kroměříž</t>
        </is>
      </c>
      <c r="L4209" t="inlineStr">
        <is>
          <t>RSE</t>
        </is>
      </c>
      <c r="M4209" t="inlineStr">
        <is>
          <t>Modlitba Jakub</t>
        </is>
      </c>
      <c r="N4209" t="inlineStr">
        <is>
          <t>49.400973</t>
        </is>
      </c>
      <c r="O4209" t="inlineStr">
        <is>
          <t>17.669554</t>
        </is>
      </c>
      <c r="P4209" t="n">
        <v>16751.92</v>
      </c>
    </row>
    <row r="4210">
      <c r="A4210" t="n">
        <v>16936201</v>
      </c>
      <c r="B4210" t="n">
        <v>86936201</v>
      </c>
      <c r="C4210" t="inlineStr">
        <is>
          <t>VELKY TERMINAL</t>
        </is>
      </c>
      <c r="D4210" t="inlineStr">
        <is>
          <t>IDT</t>
        </is>
      </c>
      <c r="E4210" t="inlineStr">
        <is>
          <t>1CEPRO</t>
        </is>
      </c>
      <c r="F4210" t="inlineStr">
        <is>
          <t>A</t>
        </is>
      </c>
      <c r="G4210" t="inlineStr">
        <is>
          <t>MVDr. Aleš Maxián</t>
        </is>
      </c>
      <c r="H4210" t="inlineStr">
        <is>
          <t>Řípská</t>
        </is>
      </c>
      <c r="I4210" t="inlineStr">
        <is>
          <t>1176/3</t>
        </is>
      </c>
      <c r="J4210" t="inlineStr">
        <is>
          <t>BRNO - SLATINA</t>
        </is>
      </c>
      <c r="K4210" t="inlineStr">
        <is>
          <t>Brno-město</t>
        </is>
      </c>
      <c r="L4210" t="inlineStr">
        <is>
          <t>RSB</t>
        </is>
      </c>
      <c r="M4210" t="inlineStr">
        <is>
          <t>Hanuš Robert</t>
        </is>
      </c>
      <c r="N4210" t="inlineStr">
        <is>
          <t>49.168354</t>
        </is>
      </c>
      <c r="O4210" t="inlineStr">
        <is>
          <t>16.688154</t>
        </is>
      </c>
      <c r="P4210" t="n">
        <v>16749.77</v>
      </c>
    </row>
    <row r="4211">
      <c r="A4211" t="n">
        <v>17201094</v>
      </c>
      <c r="B4211" t="n">
        <v>87201094</v>
      </c>
      <c r="C4211" t="inlineStr">
        <is>
          <t>VELKY TERMINAL</t>
        </is>
      </c>
      <c r="D4211" t="inlineStr">
        <is>
          <t>ČESKÁ POŠTA</t>
        </is>
      </c>
      <c r="E4211" t="inlineStr">
        <is>
          <t>1POSTA</t>
        </is>
      </c>
      <c r="F4211" t="inlineStr">
        <is>
          <t>P</t>
        </is>
      </c>
      <c r="G4211" t="inlineStr">
        <is>
          <t>Česká pošta - Ostrava 39</t>
        </is>
      </c>
      <c r="H4211" t="inlineStr">
        <is>
          <t>Jantarová</t>
        </is>
      </c>
      <c r="I4211" t="inlineStr">
        <is>
          <t>3344/4</t>
        </is>
      </c>
      <c r="J4211" t="inlineStr">
        <is>
          <t>OSTRAVA - MORAVSKÁ OSTRAVA</t>
        </is>
      </c>
      <c r="K4211" t="inlineStr">
        <is>
          <t>Ostrava-město</t>
        </is>
      </c>
      <c r="L4211" t="inlineStr">
        <is>
          <t>RSG</t>
        </is>
      </c>
      <c r="M4211" t="inlineStr">
        <is>
          <t>Gelnar Ivo</t>
        </is>
      </c>
      <c r="N4211" t="inlineStr">
        <is>
          <t>49.830938</t>
        </is>
      </c>
      <c r="O4211" t="inlineStr">
        <is>
          <t>18.286207</t>
        </is>
      </c>
      <c r="P4211" t="n">
        <v>16734.04</v>
      </c>
    </row>
    <row r="4212">
      <c r="A4212" t="n">
        <v>13732801</v>
      </c>
      <c r="B4212" t="n">
        <v>83732801</v>
      </c>
      <c r="C4212" t="inlineStr">
        <is>
          <t>VELKY TERMINAL</t>
        </is>
      </c>
      <c r="D4212" t="inlineStr">
        <is>
          <t>IDT</t>
        </is>
      </c>
      <c r="E4212" t="inlineStr">
        <is>
          <t>4OSTATNI</t>
        </is>
      </c>
      <c r="F4212" t="inlineStr">
        <is>
          <t>A</t>
        </is>
      </c>
      <c r="G4212" t="inlineStr">
        <is>
          <t>Martin Radovič</t>
        </is>
      </c>
      <c r="H4212" t="inlineStr">
        <is>
          <t>Štědrá</t>
        </is>
      </c>
      <c r="I4212" t="inlineStr">
        <is>
          <t>105</t>
        </is>
      </c>
      <c r="J4212" t="inlineStr">
        <is>
          <t>ŠTĚDRÁ</t>
        </is>
      </c>
      <c r="K4212" t="inlineStr">
        <is>
          <t>Karlovy Vary</t>
        </is>
      </c>
      <c r="L4212" t="inlineStr">
        <is>
          <t>RSC</t>
        </is>
      </c>
      <c r="M4212" t="inlineStr">
        <is>
          <t>Beneš Lukáš</t>
        </is>
      </c>
      <c r="N4212" t="inlineStr">
        <is>
          <t>50.055596</t>
        </is>
      </c>
      <c r="O4212" t="inlineStr">
        <is>
          <t>13.113674</t>
        </is>
      </c>
      <c r="P4212" t="n">
        <v>16731.35</v>
      </c>
    </row>
    <row r="4213">
      <c r="A4213" t="n">
        <v>31201218</v>
      </c>
      <c r="B4213" t="n">
        <v>71200463</v>
      </c>
      <c r="C4213" t="inlineStr">
        <is>
          <t>LI</t>
        </is>
      </c>
      <c r="D4213" t="inlineStr">
        <is>
          <t>ČESKÁ POŠTA</t>
        </is>
      </c>
      <c r="E4213" t="inlineStr">
        <is>
          <t>1POSTA</t>
        </is>
      </c>
      <c r="F4213" t="inlineStr">
        <is>
          <t>P</t>
        </is>
      </c>
      <c r="G4213" t="inlineStr">
        <is>
          <t>Česká pošta - Roztoky u Prahy</t>
        </is>
      </c>
      <c r="H4213" t="inlineStr">
        <is>
          <t>Tyršovo nám.</t>
        </is>
      </c>
      <c r="I4213" t="inlineStr">
        <is>
          <t>2221</t>
        </is>
      </c>
      <c r="J4213" t="inlineStr">
        <is>
          <t>ROZTOKY</t>
        </is>
      </c>
      <c r="K4213" t="inlineStr">
        <is>
          <t>Praha-západ</t>
        </is>
      </c>
      <c r="L4213" t="inlineStr">
        <is>
          <t>RSA</t>
        </is>
      </c>
      <c r="M4213" t="inlineStr">
        <is>
          <t>Dosoudil Petr</t>
        </is>
      </c>
      <c r="N4213" t="inlineStr">
        <is>
          <t>50.161996</t>
        </is>
      </c>
      <c r="O4213" t="inlineStr">
        <is>
          <t>14.392354</t>
        </is>
      </c>
      <c r="P4213" t="n">
        <v>16717.31</v>
      </c>
    </row>
    <row r="4214">
      <c r="A4214" t="n">
        <v>11990103</v>
      </c>
      <c r="B4214" t="n">
        <v>81990103</v>
      </c>
      <c r="C4214" t="inlineStr">
        <is>
          <t>VELKY TERMINAL</t>
        </is>
      </c>
      <c r="D4214" t="inlineStr">
        <is>
          <t>PETROL</t>
        </is>
      </c>
      <c r="E4214" t="inlineStr">
        <is>
          <t>1OMV</t>
        </is>
      </c>
      <c r="F4214" t="inlineStr">
        <is>
          <t>A</t>
        </is>
      </c>
      <c r="G4214" t="inlineStr">
        <is>
          <t>Zdeněk Brož - OMV</t>
        </is>
      </c>
      <c r="H4214" t="inlineStr">
        <is>
          <t>5. května</t>
        </is>
      </c>
      <c r="I4214" t="inlineStr">
        <is>
          <t>1640/65</t>
        </is>
      </c>
      <c r="J4214" t="inlineStr">
        <is>
          <t>PRAHA 4 - NUSLE</t>
        </is>
      </c>
      <c r="K4214" t="inlineStr">
        <is>
          <t>Praha</t>
        </is>
      </c>
      <c r="L4214" t="inlineStr">
        <is>
          <t>RSA</t>
        </is>
      </c>
      <c r="M4214" t="inlineStr">
        <is>
          <t>Myslivec Jan</t>
        </is>
      </c>
      <c r="N4214" t="inlineStr">
        <is>
          <t>50.077543</t>
        </is>
      </c>
      <c r="O4214" t="inlineStr">
        <is>
          <t>14.538922</t>
        </is>
      </c>
      <c r="P4214" t="n">
        <v>16716.85</v>
      </c>
    </row>
    <row r="4215">
      <c r="A4215" t="n">
        <v>16659501</v>
      </c>
      <c r="B4215" t="n">
        <v>86659501</v>
      </c>
      <c r="C4215" t="inlineStr">
        <is>
          <t>VELKY TERMINAL</t>
        </is>
      </c>
      <c r="D4215" t="inlineStr">
        <is>
          <t>IDT</t>
        </is>
      </c>
      <c r="E4215" t="inlineStr">
        <is>
          <t>4OSTATNI</t>
        </is>
      </c>
      <c r="F4215" t="inlineStr">
        <is>
          <t>A</t>
        </is>
      </c>
      <c r="G4215" t="inlineStr">
        <is>
          <t>Tabák Dýmky Tisk-Martin Otáhal</t>
        </is>
      </c>
      <c r="H4215" t="inlineStr">
        <is>
          <t>náměstí Práce (u podchodu)</t>
        </is>
      </c>
      <c r="I4215" t="inlineStr"/>
      <c r="J4215" t="inlineStr">
        <is>
          <t>ZLÍN</t>
        </is>
      </c>
      <c r="K4215" t="inlineStr">
        <is>
          <t>Zlín</t>
        </is>
      </c>
      <c r="L4215" t="inlineStr">
        <is>
          <t>RSE</t>
        </is>
      </c>
      <c r="M4215" t="inlineStr">
        <is>
          <t>Modlitba Jakub</t>
        </is>
      </c>
      <c r="N4215" t="inlineStr">
        <is>
          <t>49.221983</t>
        </is>
      </c>
      <c r="O4215" t="inlineStr">
        <is>
          <t>17.661651</t>
        </is>
      </c>
      <c r="P4215" t="n">
        <v>16706.15</v>
      </c>
    </row>
    <row r="4216">
      <c r="A4216" t="n">
        <v>11225035</v>
      </c>
      <c r="B4216" t="n">
        <v>81225035</v>
      </c>
      <c r="C4216" t="inlineStr">
        <is>
          <t>VELKY TERMINAL</t>
        </is>
      </c>
      <c r="D4216" t="inlineStr">
        <is>
          <t>ČESKÁ POŠTA</t>
        </is>
      </c>
      <c r="E4216" t="inlineStr">
        <is>
          <t>1POSTA</t>
        </is>
      </c>
      <c r="F4216" t="inlineStr">
        <is>
          <t>P</t>
        </is>
      </c>
      <c r="G4216" t="inlineStr">
        <is>
          <t>Česká pošta - Vrdy</t>
        </is>
      </c>
      <c r="H4216" t="inlineStr">
        <is>
          <t>Školská</t>
        </is>
      </c>
      <c r="I4216" t="inlineStr">
        <is>
          <t>106</t>
        </is>
      </c>
      <c r="J4216" t="inlineStr">
        <is>
          <t>VRDY</t>
        </is>
      </c>
      <c r="K4216" t="inlineStr">
        <is>
          <t>Kutná Hora</t>
        </is>
      </c>
      <c r="L4216" t="inlineStr">
        <is>
          <t>RSA</t>
        </is>
      </c>
      <c r="M4216" t="inlineStr">
        <is>
          <t>Česnek Miroslav</t>
        </is>
      </c>
      <c r="N4216" t="inlineStr">
        <is>
          <t>49.924461</t>
        </is>
      </c>
      <c r="O4216" t="inlineStr">
        <is>
          <t>15.467351</t>
        </is>
      </c>
      <c r="P4216" t="n">
        <v>16696.15</v>
      </c>
    </row>
    <row r="4217">
      <c r="A4217" t="n">
        <v>37200862</v>
      </c>
      <c r="B4217" t="n">
        <v>77200463</v>
      </c>
      <c r="C4217" t="inlineStr">
        <is>
          <t>LI</t>
        </is>
      </c>
      <c r="D4217" t="inlineStr">
        <is>
          <t>ČESKÁ POŠTA</t>
        </is>
      </c>
      <c r="E4217" t="inlineStr">
        <is>
          <t>1POSTA</t>
        </is>
      </c>
      <c r="F4217" t="inlineStr">
        <is>
          <t>P</t>
        </is>
      </c>
      <c r="G4217" t="inlineStr">
        <is>
          <t>Česká pošta - Zábřeh</t>
        </is>
      </c>
      <c r="H4217" t="inlineStr">
        <is>
          <t>Postřelmovská</t>
        </is>
      </c>
      <c r="I4217" t="inlineStr">
        <is>
          <t>465/1a</t>
        </is>
      </c>
      <c r="J4217" t="inlineStr">
        <is>
          <t>ZÁBŘEH</t>
        </is>
      </c>
      <c r="K4217" t="inlineStr">
        <is>
          <t>Šumperk</t>
        </is>
      </c>
      <c r="L4217" t="inlineStr">
        <is>
          <t>RSG</t>
        </is>
      </c>
      <c r="M4217" t="inlineStr">
        <is>
          <t>Dolníček Richard</t>
        </is>
      </c>
      <c r="N4217" t="inlineStr">
        <is>
          <t>49.881743</t>
        </is>
      </c>
      <c r="O4217" t="inlineStr">
        <is>
          <t>16.878348</t>
        </is>
      </c>
      <c r="P4217" t="n">
        <v>16690.77</v>
      </c>
    </row>
    <row r="4218">
      <c r="A4218" t="n">
        <v>11984104</v>
      </c>
      <c r="B4218" t="n">
        <v>81984104</v>
      </c>
      <c r="C4218" t="inlineStr">
        <is>
          <t>VELKY TERMINAL</t>
        </is>
      </c>
      <c r="D4218" t="inlineStr">
        <is>
          <t>PETROL</t>
        </is>
      </c>
      <c r="E4218" t="inlineStr">
        <is>
          <t>1SHELL</t>
        </is>
      </c>
      <c r="F4218" t="inlineStr">
        <is>
          <t>A</t>
        </is>
      </c>
      <c r="G4218" t="inlineStr">
        <is>
          <t>David Kaštánek s.r.o.</t>
        </is>
      </c>
      <c r="H4218" t="inlineStr">
        <is>
          <t>Nupaky směr Praha 8,5km D1 (ČS SHELL)</t>
        </is>
      </c>
      <c r="I4218" t="inlineStr"/>
      <c r="J4218" t="inlineStr">
        <is>
          <t>NUPAKY</t>
        </is>
      </c>
      <c r="K4218" t="inlineStr">
        <is>
          <t>Praha-východ</t>
        </is>
      </c>
      <c r="L4218" t="inlineStr">
        <is>
          <t>RSA</t>
        </is>
      </c>
      <c r="M4218" t="inlineStr">
        <is>
          <t>Myslivec Jan</t>
        </is>
      </c>
      <c r="N4218" t="inlineStr">
        <is>
          <t>49.984124</t>
        </is>
      </c>
      <c r="O4218" t="inlineStr">
        <is>
          <t>14.602288</t>
        </is>
      </c>
      <c r="P4218" t="n">
        <v>16684.23</v>
      </c>
    </row>
    <row r="4219">
      <c r="A4219" t="n">
        <v>16834201</v>
      </c>
      <c r="B4219" t="n">
        <v>86834201</v>
      </c>
      <c r="C4219" t="inlineStr">
        <is>
          <t>VELKY TERMINAL</t>
        </is>
      </c>
      <c r="D4219" t="inlineStr">
        <is>
          <t>IDT</t>
        </is>
      </c>
      <c r="E4219" t="inlineStr">
        <is>
          <t>4OSTATNI</t>
        </is>
      </c>
      <c r="F4219" t="inlineStr">
        <is>
          <t>A</t>
        </is>
      </c>
      <c r="G4219" t="inlineStr">
        <is>
          <t>Ing. Stanislav Hlavatý</t>
        </is>
      </c>
      <c r="H4219" t="inlineStr">
        <is>
          <t>Vratislavovo náměstí</t>
        </is>
      </c>
      <c r="I4219" t="inlineStr">
        <is>
          <t>11</t>
        </is>
      </c>
      <c r="J4219" t="inlineStr">
        <is>
          <t>NOVÉ MĚSTO NA MORAVĚ</t>
        </is>
      </c>
      <c r="K4219" t="inlineStr">
        <is>
          <t>Žďár nad Sázavou</t>
        </is>
      </c>
      <c r="L4219" t="inlineStr">
        <is>
          <t>RSE</t>
        </is>
      </c>
      <c r="M4219" t="inlineStr">
        <is>
          <t>Rek Lubomír</t>
        </is>
      </c>
      <c r="N4219" t="inlineStr">
        <is>
          <t>49.560600</t>
        </is>
      </c>
      <c r="O4219" t="inlineStr">
        <is>
          <t>16.074117</t>
        </is>
      </c>
      <c r="P4219" t="n">
        <v>16670</v>
      </c>
    </row>
    <row r="4220">
      <c r="A4220" t="n">
        <v>11990501</v>
      </c>
      <c r="B4220" t="n">
        <v>81990501</v>
      </c>
      <c r="C4220" t="inlineStr">
        <is>
          <t>VELKY TERMINAL</t>
        </is>
      </c>
      <c r="D4220" t="inlineStr">
        <is>
          <t>IDT</t>
        </is>
      </c>
      <c r="E4220" t="inlineStr">
        <is>
          <t>4OSTATNI</t>
        </is>
      </c>
      <c r="F4220" t="inlineStr">
        <is>
          <t>A</t>
        </is>
      </c>
      <c r="G4220" t="inlineStr">
        <is>
          <t>FORUS GROUP s.r.o. - AG čerpací stanice</t>
        </is>
      </c>
      <c r="H4220" t="inlineStr">
        <is>
          <t>Mělnická (čerpací stanice)</t>
        </is>
      </c>
      <c r="I4220" t="inlineStr"/>
      <c r="J4220" t="inlineStr">
        <is>
          <t>MĚLNICKÉ VTELNO</t>
        </is>
      </c>
      <c r="K4220" t="inlineStr">
        <is>
          <t>Mělník</t>
        </is>
      </c>
      <c r="L4220" t="inlineStr">
        <is>
          <t>RSA</t>
        </is>
      </c>
      <c r="M4220" t="inlineStr">
        <is>
          <t>Vlk Pavel</t>
        </is>
      </c>
      <c r="N4220" t="inlineStr">
        <is>
          <t>50.348741</t>
        </is>
      </c>
      <c r="O4220" t="inlineStr">
        <is>
          <t>14.699921</t>
        </is>
      </c>
      <c r="P4220" t="n">
        <v>16652.5</v>
      </c>
    </row>
    <row r="4221">
      <c r="A4221" t="n">
        <v>31201152</v>
      </c>
      <c r="B4221" t="n">
        <v>71200112</v>
      </c>
      <c r="C4221" t="inlineStr">
        <is>
          <t>LI</t>
        </is>
      </c>
      <c r="D4221" t="inlineStr">
        <is>
          <t>ČESKÁ POŠTA</t>
        </is>
      </c>
      <c r="E4221" t="inlineStr">
        <is>
          <t>1POSTA</t>
        </is>
      </c>
      <c r="F4221" t="inlineStr">
        <is>
          <t>P</t>
        </is>
      </c>
      <c r="G4221" t="inlineStr">
        <is>
          <t>Česká pošta - Brandýs n.Labem-St.Bol.1</t>
        </is>
      </c>
      <c r="H4221" t="inlineStr">
        <is>
          <t>Riegrova</t>
        </is>
      </c>
      <c r="I4221" t="inlineStr">
        <is>
          <t>630/2</t>
        </is>
      </c>
      <c r="J4221" t="inlineStr">
        <is>
          <t>BRANDÝS NAD LABEM-STARÁ BOLESLAV</t>
        </is>
      </c>
      <c r="K4221" t="inlineStr">
        <is>
          <t>Praha-východ</t>
        </is>
      </c>
      <c r="L4221" t="inlineStr">
        <is>
          <t>RSA</t>
        </is>
      </c>
      <c r="M4221" t="inlineStr">
        <is>
          <t>Myslivec Jan</t>
        </is>
      </c>
      <c r="N4221" t="inlineStr">
        <is>
          <t>50.185061</t>
        </is>
      </c>
      <c r="O4221" t="inlineStr">
        <is>
          <t>14.663008</t>
        </is>
      </c>
      <c r="P4221" t="n">
        <v>16652.31</v>
      </c>
    </row>
    <row r="4222">
      <c r="A4222" t="n">
        <v>16933638</v>
      </c>
      <c r="B4222" t="n">
        <v>86933638</v>
      </c>
      <c r="C4222" t="inlineStr">
        <is>
          <t>VELKY TERMINAL</t>
        </is>
      </c>
      <c r="D4222" t="inlineStr">
        <is>
          <t>PETROL</t>
        </is>
      </c>
      <c r="E4222" t="inlineStr">
        <is>
          <t>1MOL</t>
        </is>
      </c>
      <c r="F4222" t="inlineStr">
        <is>
          <t>A</t>
        </is>
      </c>
      <c r="G4222" t="inlineStr">
        <is>
          <t>MOL Česká republika, s.r.o.</t>
        </is>
      </c>
      <c r="H4222" t="inlineStr">
        <is>
          <t>Brněnská</t>
        </is>
      </c>
      <c r="I4222" t="inlineStr">
        <is>
          <t>109</t>
        </is>
      </c>
      <c r="J4222" t="inlineStr">
        <is>
          <t>TŘEBÍČ</t>
        </is>
      </c>
      <c r="K4222" t="inlineStr">
        <is>
          <t>Třebíč</t>
        </is>
      </c>
      <c r="L4222" t="inlineStr">
        <is>
          <t>RSB</t>
        </is>
      </c>
      <c r="M4222" t="inlineStr">
        <is>
          <t>Hanuš Robert</t>
        </is>
      </c>
      <c r="N4222" t="inlineStr">
        <is>
          <t>49.215989</t>
        </is>
      </c>
      <c r="O4222" t="inlineStr">
        <is>
          <t>15.911379</t>
        </is>
      </c>
      <c r="P4222" t="n">
        <v>16652</v>
      </c>
    </row>
    <row r="4223">
      <c r="A4223" t="n">
        <v>17766701</v>
      </c>
      <c r="B4223" t="n">
        <v>87766701</v>
      </c>
      <c r="C4223" t="inlineStr">
        <is>
          <t>VELKY TERMINAL</t>
        </is>
      </c>
      <c r="D4223" t="inlineStr">
        <is>
          <t>IDT</t>
        </is>
      </c>
      <c r="E4223" t="inlineStr">
        <is>
          <t>4OSTATNI</t>
        </is>
      </c>
      <c r="F4223" t="inlineStr">
        <is>
          <t>A</t>
        </is>
      </c>
      <c r="G4223" t="inlineStr">
        <is>
          <t>Jan Pilch</t>
        </is>
      </c>
      <c r="H4223" t="inlineStr">
        <is>
          <t>Habrová</t>
        </is>
      </c>
      <c r="I4223" t="inlineStr">
        <is>
          <t>393</t>
        </is>
      </c>
      <c r="J4223" t="inlineStr">
        <is>
          <t>TŘINEC - DOLNÍ LÍŠTNÁ</t>
        </is>
      </c>
      <c r="K4223" t="inlineStr">
        <is>
          <t>Frýdek-Místek</t>
        </is>
      </c>
      <c r="L4223" t="inlineStr">
        <is>
          <t>RSG</t>
        </is>
      </c>
      <c r="M4223" t="inlineStr">
        <is>
          <t>Herman Michal</t>
        </is>
      </c>
      <c r="N4223" t="inlineStr">
        <is>
          <t>49.680130</t>
        </is>
      </c>
      <c r="O4223" t="inlineStr">
        <is>
          <t>18.680780</t>
        </is>
      </c>
      <c r="P4223" t="n">
        <v>16639.81</v>
      </c>
    </row>
    <row r="4224">
      <c r="A4224" t="n">
        <v>12719401</v>
      </c>
      <c r="B4224" t="n">
        <v>82719401</v>
      </c>
      <c r="C4224" t="inlineStr">
        <is>
          <t>VELKY TERMINAL</t>
        </is>
      </c>
      <c r="D4224" t="inlineStr">
        <is>
          <t>IDT</t>
        </is>
      </c>
      <c r="E4224" t="inlineStr">
        <is>
          <t>4OSTATNI</t>
        </is>
      </c>
      <c r="F4224" t="inlineStr">
        <is>
          <t>A</t>
        </is>
      </c>
      <c r="G4224" t="inlineStr">
        <is>
          <t>Le Nguyen Hong - potraviny</t>
        </is>
      </c>
      <c r="H4224" t="inlineStr">
        <is>
          <t>Pivovarská</t>
        </is>
      </c>
      <c r="I4224" t="inlineStr">
        <is>
          <t>121</t>
        </is>
      </c>
      <c r="J4224" t="inlineStr">
        <is>
          <t>VIMPERK - VIMPERK I</t>
        </is>
      </c>
      <c r="K4224" t="inlineStr">
        <is>
          <t>Prachatice</t>
        </is>
      </c>
      <c r="L4224" t="inlineStr">
        <is>
          <t>RSB</t>
        </is>
      </c>
      <c r="M4224" t="inlineStr">
        <is>
          <t>Štolba Jan</t>
        </is>
      </c>
      <c r="N4224" t="inlineStr">
        <is>
          <t>49.053292</t>
        </is>
      </c>
      <c r="O4224" t="inlineStr">
        <is>
          <t>13.771646</t>
        </is>
      </c>
      <c r="P4224" t="n">
        <v>16634.62</v>
      </c>
    </row>
    <row r="4225">
      <c r="A4225" t="n">
        <v>37200802</v>
      </c>
      <c r="B4225" t="n">
        <v>77200225</v>
      </c>
      <c r="C4225" t="inlineStr">
        <is>
          <t>LI</t>
        </is>
      </c>
      <c r="D4225" t="inlineStr">
        <is>
          <t>ČESKÁ POŠTA</t>
        </is>
      </c>
      <c r="E4225" t="inlineStr">
        <is>
          <t>1POSTA</t>
        </is>
      </c>
      <c r="F4225" t="inlineStr">
        <is>
          <t>P</t>
        </is>
      </c>
      <c r="G4225" t="inlineStr">
        <is>
          <t>Česká pošta - Mořkov</t>
        </is>
      </c>
      <c r="H4225" t="inlineStr">
        <is>
          <t>Mlýnská</t>
        </is>
      </c>
      <c r="I4225" t="inlineStr">
        <is>
          <t>61</t>
        </is>
      </c>
      <c r="J4225" t="inlineStr">
        <is>
          <t>MOŘKOV</t>
        </is>
      </c>
      <c r="K4225" t="inlineStr">
        <is>
          <t>Nový Jičín</t>
        </is>
      </c>
      <c r="L4225" t="inlineStr">
        <is>
          <t>RSG</t>
        </is>
      </c>
      <c r="M4225" t="inlineStr">
        <is>
          <t>Herman Petr</t>
        </is>
      </c>
      <c r="N4225" t="inlineStr">
        <is>
          <t>49.536658</t>
        </is>
      </c>
      <c r="O4225" t="inlineStr">
        <is>
          <t>18.060553</t>
        </is>
      </c>
      <c r="P4225" t="n">
        <v>16627.69</v>
      </c>
    </row>
    <row r="4226">
      <c r="A4226" t="n">
        <v>14930602</v>
      </c>
      <c r="B4226" t="n">
        <v>84930602</v>
      </c>
      <c r="C4226" t="inlineStr">
        <is>
          <t>VELKY TERMINAL</t>
        </is>
      </c>
      <c r="D4226" t="inlineStr">
        <is>
          <t>IDT</t>
        </is>
      </c>
      <c r="E4226" t="inlineStr">
        <is>
          <t>3VEND</t>
        </is>
      </c>
      <c r="F4226" t="inlineStr">
        <is>
          <t>A</t>
        </is>
      </c>
      <c r="G4226" t="inlineStr">
        <is>
          <t>Vendys Petrol s.r.o.</t>
        </is>
      </c>
      <c r="H4226" t="inlineStr">
        <is>
          <t>Mimoňská (ČS Vendys)</t>
        </is>
      </c>
      <c r="I4226" t="inlineStr">
        <is>
          <t>181</t>
        </is>
      </c>
      <c r="J4226" t="inlineStr">
        <is>
          <t>ZÁKUPY</t>
        </is>
      </c>
      <c r="K4226" t="inlineStr">
        <is>
          <t>Česká Lípa</t>
        </is>
      </c>
      <c r="L4226" t="inlineStr">
        <is>
          <t>RSD</t>
        </is>
      </c>
      <c r="M4226" t="inlineStr">
        <is>
          <t>Luňáček Jan</t>
        </is>
      </c>
      <c r="N4226" t="inlineStr">
        <is>
          <t>50.678184</t>
        </is>
      </c>
      <c r="O4226" t="inlineStr">
        <is>
          <t>14.653824</t>
        </is>
      </c>
      <c r="P4226" t="n">
        <v>16624.23</v>
      </c>
    </row>
    <row r="4227">
      <c r="A4227" t="n">
        <v>17925401</v>
      </c>
      <c r="B4227" t="n">
        <v>87925401</v>
      </c>
      <c r="C4227" t="inlineStr">
        <is>
          <t>VELKY TERMINAL</t>
        </is>
      </c>
      <c r="D4227" t="inlineStr">
        <is>
          <t>IDT</t>
        </is>
      </c>
      <c r="E4227" t="inlineStr">
        <is>
          <t>4OSTATNI</t>
        </is>
      </c>
      <c r="F4227" t="inlineStr">
        <is>
          <t>A</t>
        </is>
      </c>
      <c r="G4227" t="inlineStr">
        <is>
          <t>František Podešva</t>
        </is>
      </c>
      <c r="H4227" t="inlineStr">
        <is>
          <t>Velké Karlovice</t>
        </is>
      </c>
      <c r="I4227" t="inlineStr">
        <is>
          <t>1037</t>
        </is>
      </c>
      <c r="J4227" t="inlineStr">
        <is>
          <t>VELKÉ KARLOVICE</t>
        </is>
      </c>
      <c r="K4227" t="inlineStr">
        <is>
          <t>Vsetín</t>
        </is>
      </c>
      <c r="L4227" t="inlineStr">
        <is>
          <t>RSG</t>
        </is>
      </c>
      <c r="M4227" t="inlineStr">
        <is>
          <t>Herman Michal</t>
        </is>
      </c>
      <c r="N4227" t="inlineStr">
        <is>
          <t>49.369513</t>
        </is>
      </c>
      <c r="O4227" t="inlineStr">
        <is>
          <t>18.319402</t>
        </is>
      </c>
      <c r="P4227" t="n">
        <v>16623.92</v>
      </c>
    </row>
    <row r="4228">
      <c r="A4228" t="n">
        <v>12202001</v>
      </c>
      <c r="B4228" t="n">
        <v>82202001</v>
      </c>
      <c r="C4228" t="inlineStr">
        <is>
          <t>VELKY TERMINAL</t>
        </is>
      </c>
      <c r="D4228" t="inlineStr">
        <is>
          <t>ČESKÁ POŠTA</t>
        </is>
      </c>
      <c r="E4228" t="inlineStr">
        <is>
          <t>1POSTA</t>
        </is>
      </c>
      <c r="F4228" t="inlineStr">
        <is>
          <t>P</t>
        </is>
      </c>
      <c r="G4228" t="inlineStr">
        <is>
          <t>Česká pošta - Český Krumlov 1</t>
        </is>
      </c>
      <c r="H4228" t="inlineStr">
        <is>
          <t>Latrán</t>
        </is>
      </c>
      <c r="I4228" t="inlineStr">
        <is>
          <t>193</t>
        </is>
      </c>
      <c r="J4228" t="inlineStr">
        <is>
          <t>ČESKÝ KRUMLOV - LATRÁN</t>
        </is>
      </c>
      <c r="K4228" t="inlineStr">
        <is>
          <t>Český Krumlov</t>
        </is>
      </c>
      <c r="L4228" t="inlineStr">
        <is>
          <t>RSB</t>
        </is>
      </c>
      <c r="M4228" t="inlineStr">
        <is>
          <t>Štolba Jan</t>
        </is>
      </c>
      <c r="N4228" t="inlineStr">
        <is>
          <t>48.814120</t>
        </is>
      </c>
      <c r="O4228" t="inlineStr">
        <is>
          <t>14.317270</t>
        </is>
      </c>
      <c r="P4228" t="n">
        <v>16601.92</v>
      </c>
    </row>
    <row r="4229">
      <c r="A4229" t="n">
        <v>16941401</v>
      </c>
      <c r="B4229" t="n">
        <v>86941401</v>
      </c>
      <c r="C4229" t="inlineStr">
        <is>
          <t>VELKY TERMINAL</t>
        </is>
      </c>
      <c r="D4229" t="inlineStr">
        <is>
          <t>IDT</t>
        </is>
      </c>
      <c r="E4229" t="inlineStr">
        <is>
          <t>4OSTATNI</t>
        </is>
      </c>
      <c r="F4229" t="inlineStr">
        <is>
          <t>A</t>
        </is>
      </c>
      <c r="G4229" t="inlineStr">
        <is>
          <t>D-Oil, s.r.o.</t>
        </is>
      </c>
      <c r="H4229" t="inlineStr">
        <is>
          <t>Podolí</t>
        </is>
      </c>
      <c r="I4229" t="inlineStr">
        <is>
          <t>478</t>
        </is>
      </c>
      <c r="J4229" t="inlineStr">
        <is>
          <t>PODOLÍ</t>
        </is>
      </c>
      <c r="K4229" t="inlineStr">
        <is>
          <t>Brno-venkov</t>
        </is>
      </c>
      <c r="L4229" t="inlineStr">
        <is>
          <t>RSB</t>
        </is>
      </c>
      <c r="M4229" t="inlineStr">
        <is>
          <t>Petlach Lubomír</t>
        </is>
      </c>
      <c r="N4229" t="inlineStr">
        <is>
          <t>49.183073</t>
        </is>
      </c>
      <c r="O4229" t="inlineStr">
        <is>
          <t>16.701764</t>
        </is>
      </c>
      <c r="P4229" t="n">
        <v>16600.96</v>
      </c>
    </row>
    <row r="4230">
      <c r="A4230" t="n">
        <v>37201148</v>
      </c>
      <c r="B4230" t="n">
        <v>77200185</v>
      </c>
      <c r="C4230" t="inlineStr">
        <is>
          <t>LI</t>
        </is>
      </c>
      <c r="D4230" t="inlineStr">
        <is>
          <t>ČESKÁ POŠTA</t>
        </is>
      </c>
      <c r="E4230" t="inlineStr">
        <is>
          <t>1POSTA</t>
        </is>
      </c>
      <c r="F4230" t="inlineStr">
        <is>
          <t>P</t>
        </is>
      </c>
      <c r="G4230" t="inlineStr">
        <is>
          <t>Česká pošta - Karviná 4</t>
        </is>
      </c>
      <c r="H4230" t="inlineStr">
        <is>
          <t>tř. Těreškovové</t>
        </is>
      </c>
      <c r="I4230" t="inlineStr">
        <is>
          <t>2233/28</t>
        </is>
      </c>
      <c r="J4230" t="inlineStr">
        <is>
          <t>KARVINÁ - MIZEROV</t>
        </is>
      </c>
      <c r="K4230" t="inlineStr">
        <is>
          <t>Karviná</t>
        </is>
      </c>
      <c r="L4230" t="inlineStr">
        <is>
          <t>RSG</t>
        </is>
      </c>
      <c r="M4230" t="inlineStr">
        <is>
          <t>Dolníček Richard</t>
        </is>
      </c>
      <c r="N4230" t="inlineStr">
        <is>
          <t>49.857279</t>
        </is>
      </c>
      <c r="O4230" t="inlineStr">
        <is>
          <t>18.557596</t>
        </is>
      </c>
      <c r="P4230" t="n">
        <v>16599.23</v>
      </c>
    </row>
    <row r="4231">
      <c r="A4231" t="n">
        <v>11984107</v>
      </c>
      <c r="B4231" t="n">
        <v>81984107</v>
      </c>
      <c r="C4231" t="inlineStr">
        <is>
          <t>VELKY TERMINAL</t>
        </is>
      </c>
      <c r="D4231" t="inlineStr">
        <is>
          <t>PETROL</t>
        </is>
      </c>
      <c r="E4231" t="inlineStr">
        <is>
          <t>1SHELL</t>
        </is>
      </c>
      <c r="F4231" t="inlineStr">
        <is>
          <t>A</t>
        </is>
      </c>
      <c r="G4231" t="inlineStr">
        <is>
          <t>David Kaštánek s.r.o. - ČS Shell</t>
        </is>
      </c>
      <c r="H4231" t="inlineStr">
        <is>
          <t>Limuzská (ČS SHELL)</t>
        </is>
      </c>
      <c r="I4231" t="inlineStr"/>
      <c r="J4231" t="inlineStr">
        <is>
          <t>PRAHA 10</t>
        </is>
      </c>
      <c r="K4231" t="inlineStr">
        <is>
          <t>Praha</t>
        </is>
      </c>
      <c r="L4231" t="inlineStr">
        <is>
          <t>RSA</t>
        </is>
      </c>
      <c r="M4231" t="inlineStr">
        <is>
          <t>Česnek Miroslav</t>
        </is>
      </c>
      <c r="N4231" t="inlineStr">
        <is>
          <t>50.081078</t>
        </is>
      </c>
      <c r="O4231" t="inlineStr">
        <is>
          <t>14.508661</t>
        </is>
      </c>
      <c r="P4231" t="n">
        <v>16577.5</v>
      </c>
    </row>
    <row r="4232">
      <c r="A4232" t="n">
        <v>11534201</v>
      </c>
      <c r="B4232" t="n">
        <v>81534201</v>
      </c>
      <c r="C4232" t="inlineStr">
        <is>
          <t>VELKY TERMINAL</t>
        </is>
      </c>
      <c r="D4232" t="inlineStr">
        <is>
          <t>IDT</t>
        </is>
      </c>
      <c r="E4232" t="inlineStr">
        <is>
          <t>4OSTATNI</t>
        </is>
      </c>
      <c r="F4232" t="inlineStr">
        <is>
          <t>A</t>
        </is>
      </c>
      <c r="G4232" t="inlineStr">
        <is>
          <t>ThinkDrink s.r.o. - Trafika Konvalinka</t>
        </is>
      </c>
      <c r="H4232" t="inlineStr">
        <is>
          <t>Opatovská (bus nádraží, vstup do metra C Háje)</t>
        </is>
      </c>
      <c r="I4232" t="inlineStr"/>
      <c r="J4232" t="inlineStr">
        <is>
          <t>PRAHA 4 - HÁJE</t>
        </is>
      </c>
      <c r="K4232" t="inlineStr">
        <is>
          <t>Praha</t>
        </is>
      </c>
      <c r="L4232" t="inlineStr">
        <is>
          <t>RSA</t>
        </is>
      </c>
      <c r="M4232" t="inlineStr">
        <is>
          <t>Myslivec Jan</t>
        </is>
      </c>
      <c r="N4232" t="inlineStr">
        <is>
          <t>50.030578</t>
        </is>
      </c>
      <c r="O4232" t="inlineStr">
        <is>
          <t>14.526748</t>
        </is>
      </c>
      <c r="P4232" t="n">
        <v>16571.54</v>
      </c>
    </row>
    <row r="4233">
      <c r="A4233" t="n">
        <v>11967301</v>
      </c>
      <c r="B4233" t="n">
        <v>81967301</v>
      </c>
      <c r="C4233" t="inlineStr">
        <is>
          <t>VELKY TERMINAL</t>
        </is>
      </c>
      <c r="D4233" t="inlineStr">
        <is>
          <t>IDT</t>
        </is>
      </c>
      <c r="E4233" t="inlineStr">
        <is>
          <t>4OSTATNI</t>
        </is>
      </c>
      <c r="F4233" t="inlineStr">
        <is>
          <t>A</t>
        </is>
      </c>
      <c r="G4233" t="inlineStr">
        <is>
          <t>ASTRA s.r.o.</t>
        </is>
      </c>
      <c r="H4233" t="inlineStr">
        <is>
          <t>Rožmitálská</t>
        </is>
      </c>
      <c r="I4233" t="inlineStr">
        <is>
          <t>153</t>
        </is>
      </c>
      <c r="J4233" t="inlineStr">
        <is>
          <t>BŘEZNICE</t>
        </is>
      </c>
      <c r="K4233" t="inlineStr">
        <is>
          <t>Příbram</t>
        </is>
      </c>
      <c r="L4233" t="inlineStr">
        <is>
          <t>RSA</t>
        </is>
      </c>
      <c r="M4233" t="inlineStr">
        <is>
          <t>Fiedler Miroslav</t>
        </is>
      </c>
      <c r="N4233" t="inlineStr">
        <is>
          <t>49.563099</t>
        </is>
      </c>
      <c r="O4233" t="inlineStr">
        <is>
          <t>13.947840</t>
        </is>
      </c>
      <c r="P4233" t="n">
        <v>16549.62</v>
      </c>
    </row>
    <row r="4234">
      <c r="A4234" t="n">
        <v>15206043</v>
      </c>
      <c r="B4234" t="n">
        <v>85206043</v>
      </c>
      <c r="C4234" t="inlineStr">
        <is>
          <t>VELKY TERMINAL</t>
        </is>
      </c>
      <c r="D4234" t="inlineStr">
        <is>
          <t>ČESKÁ POŠTA</t>
        </is>
      </c>
      <c r="E4234" t="inlineStr">
        <is>
          <t>1POSTA</t>
        </is>
      </c>
      <c r="F4234" t="inlineStr">
        <is>
          <t>P</t>
        </is>
      </c>
      <c r="G4234" t="inlineStr">
        <is>
          <t>Česká pošta - Pardubice 19</t>
        </is>
      </c>
      <c r="H4234" t="inlineStr">
        <is>
          <t>Poděbradská</t>
        </is>
      </c>
      <c r="I4234" t="inlineStr">
        <is>
          <t>293</t>
        </is>
      </c>
      <c r="J4234" t="inlineStr">
        <is>
          <t>PARDUBICE - TRNOVÁ</t>
        </is>
      </c>
      <c r="K4234" t="inlineStr">
        <is>
          <t>Pardubice</t>
        </is>
      </c>
      <c r="L4234" t="inlineStr">
        <is>
          <t>RSE</t>
        </is>
      </c>
      <c r="M4234" t="inlineStr">
        <is>
          <t>Jareš Jaroslav</t>
        </is>
      </c>
      <c r="N4234" t="inlineStr">
        <is>
          <t>50.058186</t>
        </is>
      </c>
      <c r="O4234" t="inlineStr">
        <is>
          <t>15.751777</t>
        </is>
      </c>
      <c r="P4234" t="n">
        <v>16548.27</v>
      </c>
    </row>
    <row r="4235">
      <c r="A4235" t="n">
        <v>14646401</v>
      </c>
      <c r="B4235" t="n">
        <v>84646401</v>
      </c>
      <c r="C4235" t="inlineStr">
        <is>
          <t>VELKY TERMINAL</t>
        </is>
      </c>
      <c r="D4235" t="inlineStr">
        <is>
          <t>IDT</t>
        </is>
      </c>
      <c r="E4235" t="inlineStr">
        <is>
          <t>4OSTATNI</t>
        </is>
      </c>
      <c r="F4235" t="inlineStr">
        <is>
          <t>A</t>
        </is>
      </c>
      <c r="G4235" t="inlineStr">
        <is>
          <t>Jiří Jasanský</t>
        </is>
      </c>
      <c r="H4235" t="inlineStr">
        <is>
          <t>Jankovcova</t>
        </is>
      </c>
      <c r="I4235" t="inlineStr">
        <is>
          <t>1327/25</t>
        </is>
      </c>
      <c r="J4235" t="inlineStr">
        <is>
          <t>TEPLICE</t>
        </is>
      </c>
      <c r="K4235" t="inlineStr">
        <is>
          <t>Teplice</t>
        </is>
      </c>
      <c r="L4235" t="inlineStr">
        <is>
          <t>RSD</t>
        </is>
      </c>
      <c r="M4235" t="inlineStr">
        <is>
          <t>Šticha Milan</t>
        </is>
      </c>
      <c r="N4235" t="inlineStr">
        <is>
          <t>50.645404</t>
        </is>
      </c>
      <c r="O4235" t="inlineStr">
        <is>
          <t>13.838731</t>
        </is>
      </c>
      <c r="P4235" t="n">
        <v>16548.08</v>
      </c>
    </row>
    <row r="4236">
      <c r="A4236" t="n">
        <v>14654017</v>
      </c>
      <c r="B4236" t="n">
        <v>84654017</v>
      </c>
      <c r="C4236" t="inlineStr">
        <is>
          <t>VELKY TERMINAL</t>
        </is>
      </c>
      <c r="D4236" t="inlineStr">
        <is>
          <t>IDT</t>
        </is>
      </c>
      <c r="E4236" t="inlineStr">
        <is>
          <t>3PAJAK</t>
        </is>
      </c>
      <c r="F4236" t="inlineStr">
        <is>
          <t>A</t>
        </is>
      </c>
      <c r="G4236" t="inlineStr">
        <is>
          <t>PAJAK s.r.o.</t>
        </is>
      </c>
      <c r="H4236" t="inlineStr">
        <is>
          <t>Nábřeží</t>
        </is>
      </c>
      <c r="I4236" t="inlineStr">
        <is>
          <t>466</t>
        </is>
      </c>
      <c r="J4236" t="inlineStr">
        <is>
          <t>BÍLINA - MOSTECKÉ PŘEDMĚSTÍ</t>
        </is>
      </c>
      <c r="K4236" t="inlineStr">
        <is>
          <t>Teplice</t>
        </is>
      </c>
      <c r="L4236" t="inlineStr">
        <is>
          <t>RSD</t>
        </is>
      </c>
      <c r="M4236" t="inlineStr">
        <is>
          <t>Neubert Jaroslav</t>
        </is>
      </c>
      <c r="N4236" t="inlineStr">
        <is>
          <t>50.553980</t>
        </is>
      </c>
      <c r="O4236" t="inlineStr">
        <is>
          <t>13.772586</t>
        </is>
      </c>
      <c r="P4236" t="n">
        <v>16548.04</v>
      </c>
    </row>
    <row r="4237">
      <c r="A4237" t="n">
        <v>12932305</v>
      </c>
      <c r="B4237" t="n">
        <v>82932305</v>
      </c>
      <c r="C4237" t="inlineStr">
        <is>
          <t>VELKY TERMINAL</t>
        </is>
      </c>
      <c r="D4237" t="inlineStr">
        <is>
          <t>PETROL</t>
        </is>
      </c>
      <c r="E4237" t="inlineStr">
        <is>
          <t>1ORLEN</t>
        </is>
      </c>
      <c r="F4237" t="inlineStr">
        <is>
          <t>A</t>
        </is>
      </c>
      <c r="G4237" t="inlineStr">
        <is>
          <t>ORLEN Unipetrol RPA s.r.o.</t>
        </is>
      </c>
      <c r="H4237" t="inlineStr">
        <is>
          <t>Řečička</t>
        </is>
      </c>
      <c r="I4237" t="inlineStr">
        <is>
          <t>870</t>
        </is>
      </c>
      <c r="J4237" t="inlineStr">
        <is>
          <t>JINDŘICHŮV HRADEC</t>
        </is>
      </c>
      <c r="K4237" t="inlineStr">
        <is>
          <t>Jindřichův Hradec</t>
        </is>
      </c>
      <c r="L4237" t="inlineStr">
        <is>
          <t>RSB</t>
        </is>
      </c>
      <c r="M4237" t="inlineStr">
        <is>
          <t>Dvořák Petr</t>
        </is>
      </c>
      <c r="N4237" t="inlineStr">
        <is>
          <t>49.135880</t>
        </is>
      </c>
      <c r="O4237" t="inlineStr">
        <is>
          <t>15.018560</t>
        </is>
      </c>
      <c r="P4237" t="n">
        <v>16547.31</v>
      </c>
    </row>
    <row r="4238">
      <c r="A4238" t="n">
        <v>16206037</v>
      </c>
      <c r="B4238" t="n">
        <v>86206037</v>
      </c>
      <c r="C4238" t="inlineStr">
        <is>
          <t>VELKY TERMINAL</t>
        </is>
      </c>
      <c r="D4238" t="inlineStr">
        <is>
          <t>ČESKÁ POŠTA</t>
        </is>
      </c>
      <c r="E4238" t="inlineStr">
        <is>
          <t>1POSTA</t>
        </is>
      </c>
      <c r="F4238" t="inlineStr">
        <is>
          <t>P</t>
        </is>
      </c>
      <c r="G4238" t="inlineStr">
        <is>
          <t>Česká pošta - Velká nad Veličkou</t>
        </is>
      </c>
      <c r="H4238" t="inlineStr">
        <is>
          <t>Velká nad Veličkou</t>
        </is>
      </c>
      <c r="I4238" t="inlineStr">
        <is>
          <t>870</t>
        </is>
      </c>
      <c r="J4238" t="inlineStr">
        <is>
          <t>VELKÁ NAD VELIČKOU</t>
        </is>
      </c>
      <c r="K4238" t="inlineStr">
        <is>
          <t>Hodonín</t>
        </is>
      </c>
      <c r="L4238" t="inlineStr">
        <is>
          <t>RSB</t>
        </is>
      </c>
      <c r="M4238" t="inlineStr">
        <is>
          <t>Petlach Lubomír</t>
        </is>
      </c>
      <c r="N4238" t="inlineStr">
        <is>
          <t>48.880197</t>
        </is>
      </c>
      <c r="O4238" t="inlineStr">
        <is>
          <t>17.516109</t>
        </is>
      </c>
      <c r="P4238" t="n">
        <v>16529.81</v>
      </c>
    </row>
    <row r="4239">
      <c r="A4239" t="n">
        <v>16943101</v>
      </c>
      <c r="B4239" t="n">
        <v>86943101</v>
      </c>
      <c r="C4239" t="inlineStr">
        <is>
          <t>VELKY TERMINAL</t>
        </is>
      </c>
      <c r="D4239" t="inlineStr">
        <is>
          <t>PETROL</t>
        </is>
      </c>
      <c r="E4239" t="inlineStr">
        <is>
          <t>1PRIM</t>
        </is>
      </c>
      <c r="F4239" t="inlineStr">
        <is>
          <t>A</t>
        </is>
      </c>
      <c r="G4239" t="inlineStr">
        <is>
          <t>Pavel Pálka</t>
        </is>
      </c>
      <c r="H4239" t="inlineStr">
        <is>
          <t>Solná cesta</t>
        </is>
      </c>
      <c r="I4239" t="inlineStr">
        <is>
          <t>395</t>
        </is>
      </c>
      <c r="J4239" t="inlineStr">
        <is>
          <t>UHERSKÉ HRADIŠTĚ - SADY</t>
        </is>
      </c>
      <c r="K4239" t="inlineStr">
        <is>
          <t>Uherské Hradiště</t>
        </is>
      </c>
      <c r="L4239" t="inlineStr">
        <is>
          <t>RSE</t>
        </is>
      </c>
      <c r="M4239" t="inlineStr">
        <is>
          <t>Modlitba Jakub</t>
        </is>
      </c>
      <c r="N4239" t="inlineStr">
        <is>
          <t>49.056282</t>
        </is>
      </c>
      <c r="O4239" t="inlineStr">
        <is>
          <t>17.468216</t>
        </is>
      </c>
      <c r="P4239" t="n">
        <v>16525.35</v>
      </c>
    </row>
    <row r="4240">
      <c r="A4240" t="n">
        <v>14937902</v>
      </c>
      <c r="B4240" t="n">
        <v>84937902</v>
      </c>
      <c r="C4240" t="inlineStr">
        <is>
          <t>VELKY TERMINAL</t>
        </is>
      </c>
      <c r="D4240" t="inlineStr">
        <is>
          <t>IDT</t>
        </is>
      </c>
      <c r="E4240" t="inlineStr">
        <is>
          <t>4OSTATNI</t>
        </is>
      </c>
      <c r="F4240" t="inlineStr">
        <is>
          <t>A</t>
        </is>
      </c>
      <c r="G4240" t="inlineStr">
        <is>
          <t>A.G. Service s.r.o. - ČS Čížkovice</t>
        </is>
      </c>
      <c r="H4240" t="inlineStr">
        <is>
          <t>Kaplířova</t>
        </is>
      </c>
      <c r="I4240" t="inlineStr">
        <is>
          <t>255</t>
        </is>
      </c>
      <c r="J4240" t="inlineStr">
        <is>
          <t>SULEJOVICE</t>
        </is>
      </c>
      <c r="K4240" t="inlineStr">
        <is>
          <t>Litoměřice</t>
        </is>
      </c>
      <c r="L4240" t="inlineStr">
        <is>
          <t>RSD</t>
        </is>
      </c>
      <c r="M4240" t="inlineStr">
        <is>
          <t>Šticha Milan</t>
        </is>
      </c>
      <c r="N4240" t="inlineStr">
        <is>
          <t>50.491951</t>
        </is>
      </c>
      <c r="O4240" t="inlineStr">
        <is>
          <t>14.041437</t>
        </is>
      </c>
      <c r="P4240" t="n">
        <v>16523.27</v>
      </c>
    </row>
    <row r="4241">
      <c r="A4241" t="n">
        <v>36201317</v>
      </c>
      <c r="B4241" t="n">
        <v>76201317</v>
      </c>
      <c r="C4241" t="inlineStr">
        <is>
          <t>LI</t>
        </is>
      </c>
      <c r="D4241" t="inlineStr">
        <is>
          <t>ČESKÁ POŠTA</t>
        </is>
      </c>
      <c r="E4241" t="inlineStr">
        <is>
          <t>1POSTA</t>
        </is>
      </c>
      <c r="F4241" t="inlineStr">
        <is>
          <t>P</t>
        </is>
      </c>
      <c r="G4241" t="inlineStr">
        <is>
          <t>Česká pošta - Traplice</t>
        </is>
      </c>
      <c r="H4241" t="inlineStr">
        <is>
          <t>Traplice</t>
        </is>
      </c>
      <c r="I4241" t="inlineStr">
        <is>
          <t>240</t>
        </is>
      </c>
      <c r="J4241" t="inlineStr">
        <is>
          <t>TRAPLICE</t>
        </is>
      </c>
      <c r="K4241" t="inlineStr">
        <is>
          <t>Uherské Hradiště</t>
        </is>
      </c>
      <c r="L4241" t="inlineStr">
        <is>
          <t>RSE</t>
        </is>
      </c>
      <c r="M4241" t="inlineStr">
        <is>
          <t>Modlitba Jakub</t>
        </is>
      </c>
      <c r="N4241" t="inlineStr">
        <is>
          <t>49.130129</t>
        </is>
      </c>
      <c r="O4241" t="inlineStr">
        <is>
          <t>17.437389</t>
        </is>
      </c>
      <c r="P4241" t="n">
        <v>16518.08</v>
      </c>
    </row>
    <row r="4242">
      <c r="A4242" t="n">
        <v>36201025</v>
      </c>
      <c r="B4242" t="n">
        <v>76200210</v>
      </c>
      <c r="C4242" t="inlineStr">
        <is>
          <t>LI</t>
        </is>
      </c>
      <c r="D4242" t="inlineStr">
        <is>
          <t>ČESKÁ POŠTA</t>
        </is>
      </c>
      <c r="E4242" t="inlineStr">
        <is>
          <t>1POSTA</t>
        </is>
      </c>
      <c r="F4242" t="inlineStr">
        <is>
          <t>P</t>
        </is>
      </c>
      <c r="G4242" t="inlineStr">
        <is>
          <t>Česká pošta - Bystřice pod Hostýnem 1</t>
        </is>
      </c>
      <c r="H4242" t="inlineStr">
        <is>
          <t>Meziříčská</t>
        </is>
      </c>
      <c r="I4242" t="inlineStr">
        <is>
          <t>1519</t>
        </is>
      </c>
      <c r="J4242" t="inlineStr">
        <is>
          <t>BYSTŘICE POD HOSTÝNEM</t>
        </is>
      </c>
      <c r="K4242" t="inlineStr">
        <is>
          <t>Kroměříž</t>
        </is>
      </c>
      <c r="L4242" t="inlineStr">
        <is>
          <t>RSE</t>
        </is>
      </c>
      <c r="M4242" t="inlineStr">
        <is>
          <t>Modlitba Jakub</t>
        </is>
      </c>
      <c r="N4242" t="inlineStr">
        <is>
          <t>49.401633</t>
        </is>
      </c>
      <c r="O4242" t="inlineStr">
        <is>
          <t>17.675474</t>
        </is>
      </c>
      <c r="P4242" t="n">
        <v>16513.46</v>
      </c>
    </row>
    <row r="4243">
      <c r="A4243" t="n">
        <v>15931503</v>
      </c>
      <c r="B4243" t="n">
        <v>85931503</v>
      </c>
      <c r="C4243" t="inlineStr">
        <is>
          <t>VELKY TERMINAL</t>
        </is>
      </c>
      <c r="D4243" t="inlineStr">
        <is>
          <t>PETROL</t>
        </is>
      </c>
      <c r="E4243" t="inlineStr">
        <is>
          <t>1PRIM</t>
        </is>
      </c>
      <c r="F4243" t="inlineStr">
        <is>
          <t>A</t>
        </is>
      </c>
      <c r="G4243" t="inlineStr">
        <is>
          <t>Top Station s.r.o.</t>
        </is>
      </c>
      <c r="H4243" t="inlineStr">
        <is>
          <t>5. května (ČS PRIM na p.č. st. 973)</t>
        </is>
      </c>
      <c r="I4243" t="inlineStr"/>
      <c r="J4243" t="inlineStr">
        <is>
          <t>GOLČŮV JENÍKOV</t>
        </is>
      </c>
      <c r="K4243" t="inlineStr">
        <is>
          <t>Havlíčkův Brod</t>
        </is>
      </c>
      <c r="L4243" t="inlineStr">
        <is>
          <t>RSE</t>
        </is>
      </c>
      <c r="M4243" t="inlineStr">
        <is>
          <t>Rek Lubomír</t>
        </is>
      </c>
      <c r="N4243" t="inlineStr">
        <is>
          <t>49.807099</t>
        </is>
      </c>
      <c r="O4243" t="inlineStr">
        <is>
          <t>15.478887</t>
        </is>
      </c>
      <c r="P4243" t="n">
        <v>16507.12</v>
      </c>
    </row>
    <row r="4244">
      <c r="A4244" t="n">
        <v>13914632</v>
      </c>
      <c r="B4244" t="n">
        <v>83914632</v>
      </c>
      <c r="C4244" t="inlineStr">
        <is>
          <t>VELKY TERMINAL</t>
        </is>
      </c>
      <c r="D4244" t="inlineStr">
        <is>
          <t>PETROL</t>
        </is>
      </c>
      <c r="E4244" t="inlineStr">
        <is>
          <t>1MOL</t>
        </is>
      </c>
      <c r="F4244" t="inlineStr">
        <is>
          <t>A</t>
        </is>
      </c>
      <c r="G4244" t="inlineStr">
        <is>
          <t>MOL Česká republika, s.r.o.</t>
        </is>
      </c>
      <c r="H4244" t="inlineStr">
        <is>
          <t>Borská</t>
        </is>
      </c>
      <c r="I4244" t="inlineStr">
        <is>
          <t>2779/47b</t>
        </is>
      </c>
      <c r="J4244" t="inlineStr">
        <is>
          <t>PLZEŇ - JIŽNÍ PŘEDMĚSTÍ</t>
        </is>
      </c>
      <c r="K4244" t="inlineStr">
        <is>
          <t>Plzeň-město</t>
        </is>
      </c>
      <c r="L4244" t="inlineStr">
        <is>
          <t>RSC</t>
        </is>
      </c>
      <c r="M4244" t="inlineStr">
        <is>
          <t>Horejš Vladimír</t>
        </is>
      </c>
      <c r="N4244" t="inlineStr">
        <is>
          <t>49.738202</t>
        </is>
      </c>
      <c r="O4244" t="inlineStr">
        <is>
          <t>13.361005</t>
        </is>
      </c>
      <c r="P4244" t="n">
        <v>16506.08</v>
      </c>
    </row>
    <row r="4245">
      <c r="A4245" t="n">
        <v>11913603</v>
      </c>
      <c r="B4245" t="n">
        <v>81913603</v>
      </c>
      <c r="C4245" t="inlineStr">
        <is>
          <t>VELKY TERMINAL</t>
        </is>
      </c>
      <c r="D4245" t="inlineStr">
        <is>
          <t>PETROL</t>
        </is>
      </c>
      <c r="E4245" t="inlineStr">
        <is>
          <t>1MOL</t>
        </is>
      </c>
      <c r="F4245" t="inlineStr">
        <is>
          <t>A</t>
        </is>
      </c>
      <c r="G4245" t="inlineStr">
        <is>
          <t>MOL Česká republika, s.r.o.</t>
        </is>
      </c>
      <c r="H4245" t="inlineStr">
        <is>
          <t>Pod Dálnicí</t>
        </is>
      </c>
      <c r="I4245" t="inlineStr">
        <is>
          <t>326</t>
        </is>
      </c>
      <c r="J4245" t="inlineStr">
        <is>
          <t>KRÁLŮV DVŮR - POČAPLY</t>
        </is>
      </c>
      <c r="K4245" t="inlineStr">
        <is>
          <t>Beroun</t>
        </is>
      </c>
      <c r="L4245" t="inlineStr">
        <is>
          <t>RSC</t>
        </is>
      </c>
      <c r="M4245" t="inlineStr">
        <is>
          <t>Havlíček Vladislav</t>
        </is>
      </c>
      <c r="N4245" t="inlineStr">
        <is>
          <t>49.933337</t>
        </is>
      </c>
      <c r="O4245" t="inlineStr">
        <is>
          <t>14.019542</t>
        </is>
      </c>
      <c r="P4245" t="n">
        <v>16498.85</v>
      </c>
    </row>
    <row r="4246">
      <c r="A4246" t="n">
        <v>13201028</v>
      </c>
      <c r="B4246" t="n">
        <v>83201028</v>
      </c>
      <c r="C4246" t="inlineStr">
        <is>
          <t>VELKY TERMINAL</t>
        </is>
      </c>
      <c r="D4246" t="inlineStr">
        <is>
          <t>ČESKÁ POŠTA</t>
        </is>
      </c>
      <c r="E4246" t="inlineStr">
        <is>
          <t>1POSTA</t>
        </is>
      </c>
      <c r="F4246" t="inlineStr">
        <is>
          <t>P</t>
        </is>
      </c>
      <c r="G4246" t="inlineStr">
        <is>
          <t>Česká pošta - Plzeň 28</t>
        </is>
      </c>
      <c r="H4246" t="inlineStr">
        <is>
          <t>Rokycanská</t>
        </is>
      </c>
      <c r="I4246" t="inlineStr">
        <is>
          <t>1385/130</t>
        </is>
      </c>
      <c r="J4246" t="inlineStr">
        <is>
          <t>PLZEŇ - DOUBRAVKA</t>
        </is>
      </c>
      <c r="K4246" t="inlineStr">
        <is>
          <t>Plzeň-město</t>
        </is>
      </c>
      <c r="L4246" t="inlineStr">
        <is>
          <t>RSC</t>
        </is>
      </c>
      <c r="M4246" t="inlineStr">
        <is>
          <t>Havlíček Vladislav</t>
        </is>
      </c>
      <c r="N4246" t="inlineStr">
        <is>
          <t>49.745566</t>
        </is>
      </c>
      <c r="O4246" t="inlineStr">
        <is>
          <t>13.438017</t>
        </is>
      </c>
      <c r="P4246" t="n">
        <v>16497.65</v>
      </c>
    </row>
    <row r="4247">
      <c r="A4247" t="n">
        <v>17919201</v>
      </c>
      <c r="B4247" t="n">
        <v>87919201</v>
      </c>
      <c r="C4247" t="inlineStr">
        <is>
          <t>VELKY TERMINAL</t>
        </is>
      </c>
      <c r="D4247" t="inlineStr">
        <is>
          <t>IDT</t>
        </is>
      </c>
      <c r="E4247" t="inlineStr">
        <is>
          <t>4OSTATNI</t>
        </is>
      </c>
      <c r="F4247" t="inlineStr">
        <is>
          <t>A</t>
        </is>
      </c>
      <c r="G4247" t="inlineStr">
        <is>
          <t>PETROIL CZ s.r.o.</t>
        </is>
      </c>
      <c r="H4247" t="inlineStr">
        <is>
          <t>Přerov III-Lověšice</t>
        </is>
      </c>
      <c r="I4247" t="inlineStr">
        <is>
          <t>46</t>
        </is>
      </c>
      <c r="J4247" t="inlineStr">
        <is>
          <t>PŘEROV</t>
        </is>
      </c>
      <c r="K4247" t="inlineStr">
        <is>
          <t>Přerov</t>
        </is>
      </c>
      <c r="L4247" t="inlineStr">
        <is>
          <t>RSG</t>
        </is>
      </c>
      <c r="M4247" t="inlineStr">
        <is>
          <t>Herman Petr</t>
        </is>
      </c>
      <c r="N4247" t="inlineStr">
        <is>
          <t>49.427120</t>
        </is>
      </c>
      <c r="O4247" t="inlineStr">
        <is>
          <t>17.455492</t>
        </is>
      </c>
      <c r="P4247" t="n">
        <v>16496.15</v>
      </c>
    </row>
    <row r="4248">
      <c r="A4248" t="n">
        <v>16659301</v>
      </c>
      <c r="B4248" t="n">
        <v>86659301</v>
      </c>
      <c r="C4248" t="inlineStr">
        <is>
          <t>VELKY TERMINAL</t>
        </is>
      </c>
      <c r="D4248" t="inlineStr">
        <is>
          <t>IDT</t>
        </is>
      </c>
      <c r="E4248" t="inlineStr">
        <is>
          <t>4OSTATNI</t>
        </is>
      </c>
      <c r="F4248" t="inlineStr">
        <is>
          <t>A</t>
        </is>
      </c>
      <c r="G4248" t="inlineStr">
        <is>
          <t>Ing. Antonín Čevela</t>
        </is>
      </c>
      <c r="H4248" t="inlineStr">
        <is>
          <t>Havlíčkova</t>
        </is>
      </c>
      <c r="I4248" t="inlineStr">
        <is>
          <t>1607</t>
        </is>
      </c>
      <c r="J4248" t="inlineStr">
        <is>
          <t>OTROKOVICE</t>
        </is>
      </c>
      <c r="K4248" t="inlineStr">
        <is>
          <t>Zlín</t>
        </is>
      </c>
      <c r="L4248" t="inlineStr">
        <is>
          <t>RSE</t>
        </is>
      </c>
      <c r="M4248" t="inlineStr">
        <is>
          <t>Modlitba Jakub</t>
        </is>
      </c>
      <c r="N4248" t="inlineStr">
        <is>
          <t>49.209462</t>
        </is>
      </c>
      <c r="O4248" t="inlineStr">
        <is>
          <t>17.533205</t>
        </is>
      </c>
      <c r="P4248" t="n">
        <v>16475.58</v>
      </c>
    </row>
    <row r="4249">
      <c r="A4249" t="n">
        <v>17758301</v>
      </c>
      <c r="B4249" t="n">
        <v>87758301</v>
      </c>
      <c r="C4249" t="inlineStr">
        <is>
          <t>VELKY TERMINAL</t>
        </is>
      </c>
      <c r="D4249" t="inlineStr">
        <is>
          <t>IDT</t>
        </is>
      </c>
      <c r="E4249" t="inlineStr">
        <is>
          <t>4OSTATNI</t>
        </is>
      </c>
      <c r="F4249" t="inlineStr">
        <is>
          <t>A</t>
        </is>
      </c>
      <c r="G4249" t="inlineStr">
        <is>
          <t>Gabriela Haratyková</t>
        </is>
      </c>
      <c r="H4249" t="inlineStr">
        <is>
          <t>Mariánské náměstí</t>
        </is>
      </c>
      <c r="I4249" t="inlineStr">
        <is>
          <t>34</t>
        </is>
      </c>
      <c r="J4249" t="inlineStr">
        <is>
          <t>JABLUNKOV</t>
        </is>
      </c>
      <c r="K4249" t="inlineStr">
        <is>
          <t>Frýdek-Místek</t>
        </is>
      </c>
      <c r="L4249" t="inlineStr">
        <is>
          <t>RSG</t>
        </is>
      </c>
      <c r="M4249" t="inlineStr">
        <is>
          <t>Herman Michal</t>
        </is>
      </c>
      <c r="N4249" t="inlineStr">
        <is>
          <t>49.576785</t>
        </is>
      </c>
      <c r="O4249" t="inlineStr">
        <is>
          <t>18.764671</t>
        </is>
      </c>
      <c r="P4249" t="n">
        <v>16474.62</v>
      </c>
    </row>
    <row r="4250">
      <c r="A4250" t="n">
        <v>14201013</v>
      </c>
      <c r="B4250" t="n">
        <v>84201013</v>
      </c>
      <c r="C4250" t="inlineStr">
        <is>
          <t>VELKY TERMINAL</t>
        </is>
      </c>
      <c r="D4250" t="inlineStr">
        <is>
          <t>ČESKÁ POŠTA</t>
        </is>
      </c>
      <c r="E4250" t="inlineStr">
        <is>
          <t>1POSTA</t>
        </is>
      </c>
      <c r="F4250" t="inlineStr">
        <is>
          <t>P</t>
        </is>
      </c>
      <c r="G4250" t="inlineStr">
        <is>
          <t>Česká pošta - Chlumec u Ústí nad Labem</t>
        </is>
      </c>
      <c r="H4250" t="inlineStr">
        <is>
          <t>Ústecká</t>
        </is>
      </c>
      <c r="I4250" t="inlineStr">
        <is>
          <t>255</t>
        </is>
      </c>
      <c r="J4250" t="inlineStr">
        <is>
          <t>CHLUMEC</t>
        </is>
      </c>
      <c r="K4250" t="inlineStr">
        <is>
          <t>Ústí nad Labem</t>
        </is>
      </c>
      <c r="L4250" t="inlineStr">
        <is>
          <t>RSD</t>
        </is>
      </c>
      <c r="M4250" t="inlineStr">
        <is>
          <t>Šticha Milan</t>
        </is>
      </c>
      <c r="N4250" t="inlineStr">
        <is>
          <t>50.698340</t>
        </is>
      </c>
      <c r="O4250" t="inlineStr">
        <is>
          <t>13.941543</t>
        </is>
      </c>
      <c r="P4250" t="n">
        <v>16457.31</v>
      </c>
    </row>
    <row r="4251">
      <c r="A4251" t="n">
        <v>16933601</v>
      </c>
      <c r="B4251" t="n">
        <v>86933601</v>
      </c>
      <c r="C4251" t="inlineStr">
        <is>
          <t>VELKY TERMINAL</t>
        </is>
      </c>
      <c r="D4251" t="inlineStr">
        <is>
          <t>PETROL</t>
        </is>
      </c>
      <c r="E4251" t="inlineStr">
        <is>
          <t>1MOL</t>
        </is>
      </c>
      <c r="F4251" t="inlineStr">
        <is>
          <t>A</t>
        </is>
      </c>
      <c r="G4251" t="inlineStr">
        <is>
          <t>MOL Česká republika, s.r.o.</t>
        </is>
      </c>
      <c r="H4251" t="inlineStr">
        <is>
          <t>Lipůvka</t>
        </is>
      </c>
      <c r="I4251" t="inlineStr">
        <is>
          <t>363</t>
        </is>
      </c>
      <c r="J4251" t="inlineStr">
        <is>
          <t>LIPŮVKA</t>
        </is>
      </c>
      <c r="K4251" t="inlineStr">
        <is>
          <t>Blansko</t>
        </is>
      </c>
      <c r="L4251" t="inlineStr">
        <is>
          <t>RSE</t>
        </is>
      </c>
      <c r="M4251" t="inlineStr">
        <is>
          <t>Šír Daniel</t>
        </is>
      </c>
      <c r="N4251" t="inlineStr">
        <is>
          <t>49.334114</t>
        </is>
      </c>
      <c r="O4251" t="inlineStr">
        <is>
          <t>16.552341</t>
        </is>
      </c>
      <c r="P4251" t="n">
        <v>16450.96</v>
      </c>
    </row>
    <row r="4252">
      <c r="A4252" t="n">
        <v>17205024</v>
      </c>
      <c r="B4252" t="n">
        <v>87205024</v>
      </c>
      <c r="C4252" t="inlineStr">
        <is>
          <t>VELKY TERMINAL</t>
        </is>
      </c>
      <c r="D4252" t="inlineStr">
        <is>
          <t>ČESKÁ POŠTA</t>
        </is>
      </c>
      <c r="E4252" t="inlineStr">
        <is>
          <t>1POSTA</t>
        </is>
      </c>
      <c r="F4252" t="inlineStr">
        <is>
          <t>P</t>
        </is>
      </c>
      <c r="G4252" t="inlineStr">
        <is>
          <t>Česká pošta - Mořkov</t>
        </is>
      </c>
      <c r="H4252" t="inlineStr">
        <is>
          <t>Mlýnská</t>
        </is>
      </c>
      <c r="I4252" t="inlineStr">
        <is>
          <t>61</t>
        </is>
      </c>
      <c r="J4252" t="inlineStr">
        <is>
          <t>MOŘKOV</t>
        </is>
      </c>
      <c r="K4252" t="inlineStr">
        <is>
          <t>Nový Jičín</t>
        </is>
      </c>
      <c r="L4252" t="inlineStr">
        <is>
          <t>RSG</t>
        </is>
      </c>
      <c r="M4252" t="inlineStr">
        <is>
          <t>Herman Petr</t>
        </is>
      </c>
      <c r="N4252" t="inlineStr">
        <is>
          <t>49.536705</t>
        </is>
      </c>
      <c r="O4252" t="inlineStr">
        <is>
          <t>18.060531</t>
        </is>
      </c>
      <c r="P4252" t="n">
        <v>16443.46</v>
      </c>
    </row>
    <row r="4253">
      <c r="A4253" t="n">
        <v>16203010</v>
      </c>
      <c r="B4253" t="n">
        <v>86203010</v>
      </c>
      <c r="C4253" t="inlineStr">
        <is>
          <t>VELKY TERMINAL</t>
        </is>
      </c>
      <c r="D4253" t="inlineStr">
        <is>
          <t>ČESKÁ POŠTA</t>
        </is>
      </c>
      <c r="E4253" t="inlineStr">
        <is>
          <t>1POSTA</t>
        </is>
      </c>
      <c r="F4253" t="inlineStr">
        <is>
          <t>P</t>
        </is>
      </c>
      <c r="G4253" t="inlineStr">
        <is>
          <t>Česká pošta - Hrušovany u Brna</t>
        </is>
      </c>
      <c r="H4253" t="inlineStr">
        <is>
          <t>Jiřího z Poděbrad</t>
        </is>
      </c>
      <c r="I4253" t="inlineStr">
        <is>
          <t>224</t>
        </is>
      </c>
      <c r="J4253" t="inlineStr">
        <is>
          <t>HRUŠOVANY U BRNA</t>
        </is>
      </c>
      <c r="K4253" t="inlineStr">
        <is>
          <t>Brno-venkov</t>
        </is>
      </c>
      <c r="L4253" t="inlineStr">
        <is>
          <t>RSB</t>
        </is>
      </c>
      <c r="M4253" t="inlineStr">
        <is>
          <t>Koutný Roman</t>
        </is>
      </c>
      <c r="N4253" t="inlineStr">
        <is>
          <t>49.034949</t>
        </is>
      </c>
      <c r="O4253" t="inlineStr">
        <is>
          <t>16.592896</t>
        </is>
      </c>
      <c r="P4253" t="n">
        <v>16441.27</v>
      </c>
    </row>
    <row r="4254">
      <c r="A4254" t="n">
        <v>11525632</v>
      </c>
      <c r="B4254" t="n">
        <v>81525632</v>
      </c>
      <c r="C4254" t="inlineStr">
        <is>
          <t>VELKY TERMINAL</t>
        </is>
      </c>
      <c r="D4254" t="inlineStr">
        <is>
          <t>PETROL</t>
        </is>
      </c>
      <c r="E4254" t="inlineStr">
        <is>
          <t>1ORLEN</t>
        </is>
      </c>
      <c r="F4254" t="inlineStr">
        <is>
          <t>A</t>
        </is>
      </c>
      <c r="G4254" t="inlineStr">
        <is>
          <t>ORLEN Unipetrol RPA s.r.o.</t>
        </is>
      </c>
      <c r="H4254" t="inlineStr">
        <is>
          <t>Jižní spojka (ČS ORLEN)</t>
        </is>
      </c>
      <c r="I4254" t="inlineStr">
        <is>
          <t>3183/6</t>
        </is>
      </c>
      <c r="J4254" t="inlineStr">
        <is>
          <t>PRAHA 10 - ZÁBĚHLICE</t>
        </is>
      </c>
      <c r="K4254" t="inlineStr">
        <is>
          <t>Praha</t>
        </is>
      </c>
      <c r="L4254" t="inlineStr">
        <is>
          <t>RSA</t>
        </is>
      </c>
      <c r="M4254" t="inlineStr">
        <is>
          <t>Česnek Miroslav</t>
        </is>
      </c>
      <c r="N4254" t="inlineStr">
        <is>
          <t>50.059350</t>
        </is>
      </c>
      <c r="O4254" t="inlineStr">
        <is>
          <t>14.485012</t>
        </is>
      </c>
      <c r="P4254" t="n">
        <v>16438.85</v>
      </c>
    </row>
    <row r="4255">
      <c r="A4255" t="n">
        <v>16961804</v>
      </c>
      <c r="B4255" t="n">
        <v>86961804</v>
      </c>
      <c r="C4255" t="inlineStr">
        <is>
          <t>VELKY TERMINAL</t>
        </is>
      </c>
      <c r="D4255" t="inlineStr">
        <is>
          <t>PETROL</t>
        </is>
      </c>
      <c r="E4255" t="inlineStr">
        <is>
          <t>1SHELL</t>
        </is>
      </c>
      <c r="F4255" t="inlineStr">
        <is>
          <t>A</t>
        </is>
      </c>
      <c r="G4255" t="inlineStr">
        <is>
          <t>SoluOil s.r.o. (ČS SHELL)</t>
        </is>
      </c>
      <c r="H4255" t="inlineStr">
        <is>
          <t>Olomoucká</t>
        </is>
      </c>
      <c r="I4255" t="inlineStr">
        <is>
          <t>240/38</t>
        </is>
      </c>
      <c r="J4255" t="inlineStr">
        <is>
          <t>BRNO - ČERNOVICE</t>
        </is>
      </c>
      <c r="K4255" t="inlineStr">
        <is>
          <t>Brno-město</t>
        </is>
      </c>
      <c r="L4255" t="inlineStr">
        <is>
          <t>RSB</t>
        </is>
      </c>
      <c r="M4255" t="inlineStr">
        <is>
          <t>Petlach Lubomír</t>
        </is>
      </c>
      <c r="N4255" t="inlineStr">
        <is>
          <t>49.189623</t>
        </is>
      </c>
      <c r="O4255" t="inlineStr">
        <is>
          <t>16.634429</t>
        </is>
      </c>
      <c r="P4255" t="n">
        <v>16434.81</v>
      </c>
    </row>
    <row r="4256">
      <c r="A4256" t="n">
        <v>15928002</v>
      </c>
      <c r="B4256" t="n">
        <v>85928002</v>
      </c>
      <c r="C4256" t="inlineStr">
        <is>
          <t>VELKY TERMINAL</t>
        </is>
      </c>
      <c r="D4256" t="inlineStr">
        <is>
          <t>PETROL</t>
        </is>
      </c>
      <c r="E4256" t="inlineStr">
        <is>
          <t>1KM-PRONA</t>
        </is>
      </c>
      <c r="F4256" t="inlineStr">
        <is>
          <t>A</t>
        </is>
      </c>
      <c r="G4256" t="inlineStr">
        <is>
          <t>CIPO plus s.r.o.</t>
        </is>
      </c>
      <c r="H4256" t="inlineStr">
        <is>
          <t>Ostašská (ČS KM-PRONA)</t>
        </is>
      </c>
      <c r="I4256" t="inlineStr"/>
      <c r="J4256" t="inlineStr">
        <is>
          <t>POLICE NAD METUJÍ</t>
        </is>
      </c>
      <c r="K4256" t="inlineStr">
        <is>
          <t>Náchod</t>
        </is>
      </c>
      <c r="L4256" t="inlineStr">
        <is>
          <t>RSE</t>
        </is>
      </c>
      <c r="M4256" t="inlineStr">
        <is>
          <t>Lán Tomáš</t>
        </is>
      </c>
      <c r="N4256" t="inlineStr">
        <is>
          <t>50.544119</t>
        </is>
      </c>
      <c r="O4256" t="inlineStr">
        <is>
          <t>16.231068</t>
        </is>
      </c>
      <c r="P4256" t="n">
        <v>16428.85</v>
      </c>
    </row>
    <row r="4257">
      <c r="A4257" t="n">
        <v>17206042</v>
      </c>
      <c r="B4257" t="n">
        <v>87206042</v>
      </c>
      <c r="C4257" t="inlineStr">
        <is>
          <t>VELKY TERMINAL</t>
        </is>
      </c>
      <c r="D4257" t="inlineStr">
        <is>
          <t>ČESKÁ POŠTA</t>
        </is>
      </c>
      <c r="E4257" t="inlineStr">
        <is>
          <t>1POSTA</t>
        </is>
      </c>
      <c r="F4257" t="inlineStr">
        <is>
          <t>P</t>
        </is>
      </c>
      <c r="G4257" t="inlineStr">
        <is>
          <t>Česká pošta - Hlubočky 3</t>
        </is>
      </c>
      <c r="H4257" t="inlineStr">
        <is>
          <t>Olomoucká</t>
        </is>
      </c>
      <c r="I4257" t="inlineStr">
        <is>
          <t>488</t>
        </is>
      </c>
      <c r="J4257" t="inlineStr">
        <is>
          <t>HLUBOČKY - MARIÁNSKÉ ÚDOLÍ</t>
        </is>
      </c>
      <c r="K4257" t="inlineStr">
        <is>
          <t>Olomouc</t>
        </is>
      </c>
      <c r="L4257" t="inlineStr">
        <is>
          <t>RSG</t>
        </is>
      </c>
      <c r="M4257" t="inlineStr">
        <is>
          <t>Dolníček Richard</t>
        </is>
      </c>
      <c r="N4257" t="inlineStr">
        <is>
          <t>49.618078</t>
        </is>
      </c>
      <c r="O4257" t="inlineStr">
        <is>
          <t>17.394968</t>
        </is>
      </c>
      <c r="P4257" t="n">
        <v>16428</v>
      </c>
    </row>
    <row r="4258">
      <c r="A4258" t="n">
        <v>14644523</v>
      </c>
      <c r="B4258" t="n">
        <v>84644523</v>
      </c>
      <c r="C4258" t="inlineStr">
        <is>
          <t>VELKY TERMINAL</t>
        </is>
      </c>
      <c r="D4258" t="inlineStr">
        <is>
          <t>KA PARTNERS</t>
        </is>
      </c>
      <c r="E4258" t="inlineStr">
        <is>
          <t>1PEAL</t>
        </is>
      </c>
      <c r="F4258" t="inlineStr">
        <is>
          <t>A</t>
        </is>
      </c>
      <c r="G4258" t="inlineStr">
        <is>
          <t>PEAL a.s.</t>
        </is>
      </c>
      <c r="H4258" t="inlineStr">
        <is>
          <t>Sousedská</t>
        </is>
      </c>
      <c r="I4258" t="inlineStr">
        <is>
          <t>599</t>
        </is>
      </c>
      <c r="J4258" t="inlineStr">
        <is>
          <t>LIBEREC - LIBEREC XI-RŮŽODOL I</t>
        </is>
      </c>
      <c r="K4258" t="inlineStr">
        <is>
          <t>Liberec</t>
        </is>
      </c>
      <c r="L4258" t="inlineStr">
        <is>
          <t>RSD</t>
        </is>
      </c>
      <c r="M4258" t="inlineStr">
        <is>
          <t>Luňáček Jan</t>
        </is>
      </c>
      <c r="N4258" t="inlineStr">
        <is>
          <t>50.775872</t>
        </is>
      </c>
      <c r="O4258" t="inlineStr">
        <is>
          <t>15.028227</t>
        </is>
      </c>
      <c r="P4258" t="n">
        <v>16426.54</v>
      </c>
    </row>
    <row r="4259">
      <c r="A4259" t="n">
        <v>37200853</v>
      </c>
      <c r="B4259" t="n">
        <v>77200427</v>
      </c>
      <c r="C4259" t="inlineStr">
        <is>
          <t>LI</t>
        </is>
      </c>
      <c r="D4259" t="inlineStr">
        <is>
          <t>ČESKÁ POŠTA</t>
        </is>
      </c>
      <c r="E4259" t="inlineStr">
        <is>
          <t>1POSTA</t>
        </is>
      </c>
      <c r="F4259" t="inlineStr">
        <is>
          <t>P</t>
        </is>
      </c>
      <c r="G4259" t="inlineStr">
        <is>
          <t>Česká pošta - Třinec 3</t>
        </is>
      </c>
      <c r="H4259" t="inlineStr">
        <is>
          <t>Jablunkovská</t>
        </is>
      </c>
      <c r="I4259" t="inlineStr">
        <is>
          <t>406</t>
        </is>
      </c>
      <c r="J4259" t="inlineStr">
        <is>
          <t>TŘINEC - LYŽBICE</t>
        </is>
      </c>
      <c r="K4259" t="inlineStr">
        <is>
          <t>Frýdek-Místek</t>
        </is>
      </c>
      <c r="L4259" t="inlineStr">
        <is>
          <t>RSG</t>
        </is>
      </c>
      <c r="M4259" t="inlineStr">
        <is>
          <t>Herman Michal</t>
        </is>
      </c>
      <c r="N4259" t="inlineStr">
        <is>
          <t>49.670049</t>
        </is>
      </c>
      <c r="O4259" t="inlineStr">
        <is>
          <t>18.679596</t>
        </is>
      </c>
      <c r="P4259" t="n">
        <v>16416.54</v>
      </c>
    </row>
    <row r="4260">
      <c r="A4260" t="n">
        <v>11776101</v>
      </c>
      <c r="B4260" t="n">
        <v>81776101</v>
      </c>
      <c r="C4260" t="inlineStr">
        <is>
          <t>VELKY TERMINAL</t>
        </is>
      </c>
      <c r="D4260" t="inlineStr">
        <is>
          <t>IDT</t>
        </is>
      </c>
      <c r="E4260" t="inlineStr">
        <is>
          <t>4OSTATNI</t>
        </is>
      </c>
      <c r="F4260" t="inlineStr">
        <is>
          <t>A</t>
        </is>
      </c>
      <c r="G4260" t="inlineStr">
        <is>
          <t>Jana Nováková - HAMI ŇAMI</t>
        </is>
      </c>
      <c r="H4260" t="inlineStr">
        <is>
          <t>Radimova</t>
        </is>
      </c>
      <c r="I4260" t="inlineStr">
        <is>
          <t>74/16</t>
        </is>
      </c>
      <c r="J4260" t="inlineStr">
        <is>
          <t>PRAHA 6 - BŘEVNOV</t>
        </is>
      </c>
      <c r="K4260" t="inlineStr">
        <is>
          <t>Praha</t>
        </is>
      </c>
      <c r="L4260" t="inlineStr">
        <is>
          <t>RSA</t>
        </is>
      </c>
      <c r="M4260" t="inlineStr">
        <is>
          <t>Dosoudil Petr</t>
        </is>
      </c>
      <c r="N4260" t="inlineStr">
        <is>
          <t>50.087233</t>
        </is>
      </c>
      <c r="O4260" t="inlineStr">
        <is>
          <t>14.370241</t>
        </is>
      </c>
      <c r="P4260" t="n">
        <v>16410.38</v>
      </c>
    </row>
    <row r="4261">
      <c r="A4261" t="n">
        <v>11525668</v>
      </c>
      <c r="B4261" t="n">
        <v>81525668</v>
      </c>
      <c r="C4261" t="inlineStr">
        <is>
          <t>VELKY TERMINAL</t>
        </is>
      </c>
      <c r="D4261" t="inlineStr">
        <is>
          <t>PETROL</t>
        </is>
      </c>
      <c r="E4261" t="inlineStr">
        <is>
          <t>1ORLEN</t>
        </is>
      </c>
      <c r="F4261" t="inlineStr">
        <is>
          <t>A</t>
        </is>
      </c>
      <c r="G4261" t="inlineStr">
        <is>
          <t>ORLEN Unipetrol RPA s.r.o.</t>
        </is>
      </c>
      <c r="H4261" t="inlineStr">
        <is>
          <t>Jižní spojka, Braník (ČS ORLEN)</t>
        </is>
      </c>
      <c r="I4261" t="inlineStr"/>
      <c r="J4261" t="inlineStr">
        <is>
          <t>PRAHA 4</t>
        </is>
      </c>
      <c r="K4261" t="inlineStr">
        <is>
          <t>Praha</t>
        </is>
      </c>
      <c r="L4261" t="inlineStr">
        <is>
          <t>RSA</t>
        </is>
      </c>
      <c r="M4261" t="inlineStr">
        <is>
          <t>Myslivec Jan</t>
        </is>
      </c>
      <c r="N4261" t="inlineStr">
        <is>
          <t>50.032944</t>
        </is>
      </c>
      <c r="O4261" t="inlineStr">
        <is>
          <t>14.423872</t>
        </is>
      </c>
      <c r="P4261" t="n">
        <v>16409.31</v>
      </c>
    </row>
    <row r="4262">
      <c r="A4262" t="n">
        <v>11780304</v>
      </c>
      <c r="B4262" t="n">
        <v>81780304</v>
      </c>
      <c r="C4262" t="inlineStr">
        <is>
          <t>VELKY TERMINAL</t>
        </is>
      </c>
      <c r="D4262" t="inlineStr">
        <is>
          <t>IDT</t>
        </is>
      </c>
      <c r="E4262" t="inlineStr">
        <is>
          <t>3PODZIMK</t>
        </is>
      </c>
      <c r="F4262" t="inlineStr">
        <is>
          <t>A</t>
        </is>
      </c>
      <c r="G4262" t="inlineStr">
        <is>
          <t>KORUNA PB s.r.o.</t>
        </is>
      </c>
      <c r="H4262" t="inlineStr">
        <is>
          <t>Vysoká Pec</t>
        </is>
      </c>
      <c r="I4262" t="inlineStr">
        <is>
          <t>225</t>
        </is>
      </c>
      <c r="J4262" t="inlineStr">
        <is>
          <t>BOHUTÍN</t>
        </is>
      </c>
      <c r="K4262" t="inlineStr">
        <is>
          <t>Příbram</t>
        </is>
      </c>
      <c r="L4262" t="inlineStr">
        <is>
          <t>RSA</t>
        </is>
      </c>
      <c r="M4262" t="inlineStr">
        <is>
          <t>Fiedler Miroslav</t>
        </is>
      </c>
      <c r="N4262" t="inlineStr">
        <is>
          <t>49.664645</t>
        </is>
      </c>
      <c r="O4262" t="inlineStr">
        <is>
          <t>13.965364</t>
        </is>
      </c>
      <c r="P4262" t="n">
        <v>16373.46</v>
      </c>
    </row>
    <row r="4263">
      <c r="A4263" t="n">
        <v>16613701</v>
      </c>
      <c r="B4263" t="n">
        <v>86613701</v>
      </c>
      <c r="C4263" t="inlineStr">
        <is>
          <t>VELKY TERMINAL</t>
        </is>
      </c>
      <c r="D4263" t="inlineStr">
        <is>
          <t>IDT</t>
        </is>
      </c>
      <c r="E4263" t="inlineStr">
        <is>
          <t>4OSTATNI</t>
        </is>
      </c>
      <c r="F4263" t="inlineStr">
        <is>
          <t>A</t>
        </is>
      </c>
      <c r="G4263" t="inlineStr">
        <is>
          <t>STEN s.r.o.</t>
        </is>
      </c>
      <c r="H4263" t="inlineStr">
        <is>
          <t>Plumlovská</t>
        </is>
      </c>
      <c r="I4263" t="inlineStr">
        <is>
          <t>461/40</t>
        </is>
      </c>
      <c r="J4263" t="inlineStr">
        <is>
          <t>PROSTĚJOV</t>
        </is>
      </c>
      <c r="K4263" t="inlineStr">
        <is>
          <t>Prostějov</t>
        </is>
      </c>
      <c r="L4263" t="inlineStr">
        <is>
          <t>RSE</t>
        </is>
      </c>
      <c r="M4263" t="inlineStr">
        <is>
          <t>Šír Daniel</t>
        </is>
      </c>
      <c r="N4263" t="inlineStr">
        <is>
          <t>49.472612</t>
        </is>
      </c>
      <c r="O4263" t="inlineStr">
        <is>
          <t>17.102510</t>
        </is>
      </c>
      <c r="P4263" t="n">
        <v>16369.81</v>
      </c>
    </row>
    <row r="4264">
      <c r="A4264" t="n">
        <v>11992101</v>
      </c>
      <c r="B4264" t="n">
        <v>81992101</v>
      </c>
      <c r="C4264" t="inlineStr">
        <is>
          <t>VELKY TERMINAL</t>
        </is>
      </c>
      <c r="D4264" t="inlineStr">
        <is>
          <t>IDT</t>
        </is>
      </c>
      <c r="E4264" t="inlineStr">
        <is>
          <t>4OSTATNI</t>
        </is>
      </c>
      <c r="F4264" t="inlineStr">
        <is>
          <t>A</t>
        </is>
      </c>
      <c r="G4264" t="inlineStr">
        <is>
          <t>Jiří Čekal - trafika</t>
        </is>
      </c>
      <c r="H4264" t="inlineStr">
        <is>
          <t>Jugoslávských partyzánů</t>
        </is>
      </c>
      <c r="I4264" t="inlineStr">
        <is>
          <t>150/48</t>
        </is>
      </c>
      <c r="J4264" t="inlineStr">
        <is>
          <t>PRAHA 6 - BUBENEČ</t>
        </is>
      </c>
      <c r="K4264" t="inlineStr">
        <is>
          <t>Praha</t>
        </is>
      </c>
      <c r="L4264" t="inlineStr">
        <is>
          <t>RSA</t>
        </is>
      </c>
      <c r="M4264" t="inlineStr">
        <is>
          <t>Dosoudil Petr</t>
        </is>
      </c>
      <c r="N4264" t="inlineStr">
        <is>
          <t>50.108540</t>
        </is>
      </c>
      <c r="O4264" t="inlineStr">
        <is>
          <t>14.394660</t>
        </is>
      </c>
      <c r="P4264" t="n">
        <v>16361.15</v>
      </c>
    </row>
    <row r="4265">
      <c r="A4265" t="n">
        <v>11913694</v>
      </c>
      <c r="B4265" t="n">
        <v>81913694</v>
      </c>
      <c r="C4265" t="inlineStr">
        <is>
          <t>VELKY TERMINAL</t>
        </is>
      </c>
      <c r="D4265" t="inlineStr">
        <is>
          <t>PETROL</t>
        </is>
      </c>
      <c r="E4265" t="inlineStr">
        <is>
          <t>1MOL</t>
        </is>
      </c>
      <c r="F4265" t="inlineStr">
        <is>
          <t>A</t>
        </is>
      </c>
      <c r="G4265" t="inlineStr">
        <is>
          <t>MOL Česká republika, s.r.o.</t>
        </is>
      </c>
      <c r="H4265" t="inlineStr">
        <is>
          <t>Velenka (D11 směr Hradec Králové - 19,5 km)</t>
        </is>
      </c>
      <c r="I4265" t="inlineStr"/>
      <c r="J4265" t="inlineStr">
        <is>
          <t>VELENKA</t>
        </is>
      </c>
      <c r="K4265" t="inlineStr">
        <is>
          <t>Nymburk</t>
        </is>
      </c>
      <c r="L4265" t="inlineStr">
        <is>
          <t>RSA</t>
        </is>
      </c>
      <c r="M4265" t="inlineStr">
        <is>
          <t>Česnek Miroslav</t>
        </is>
      </c>
      <c r="N4265" t="inlineStr">
        <is>
          <t>50.132416</t>
        </is>
      </c>
      <c r="O4265" t="inlineStr">
        <is>
          <t>14.861647</t>
        </is>
      </c>
      <c r="P4265" t="n">
        <v>16360.58</v>
      </c>
    </row>
    <row r="4266">
      <c r="A4266" t="n">
        <v>12202030</v>
      </c>
      <c r="B4266" t="n">
        <v>82202030</v>
      </c>
      <c r="C4266" t="inlineStr">
        <is>
          <t>VELKY TERMINAL</t>
        </is>
      </c>
      <c r="D4266" t="inlineStr">
        <is>
          <t>ČESKÁ POŠTA</t>
        </is>
      </c>
      <c r="E4266" t="inlineStr">
        <is>
          <t>1POSTA</t>
        </is>
      </c>
      <c r="F4266" t="inlineStr">
        <is>
          <t>P</t>
        </is>
      </c>
      <c r="G4266" t="inlineStr">
        <is>
          <t>Česká pošta - Větřní</t>
        </is>
      </c>
      <c r="H4266" t="inlineStr">
        <is>
          <t>Šumavská</t>
        </is>
      </c>
      <c r="I4266" t="inlineStr">
        <is>
          <t>1</t>
        </is>
      </c>
      <c r="J4266" t="inlineStr">
        <is>
          <t>VĚTŘNÍ</t>
        </is>
      </c>
      <c r="K4266" t="inlineStr">
        <is>
          <t>Český Krumlov</t>
        </is>
      </c>
      <c r="L4266" t="inlineStr">
        <is>
          <t>RSB</t>
        </is>
      </c>
      <c r="M4266" t="inlineStr">
        <is>
          <t>Štolba Jan</t>
        </is>
      </c>
      <c r="N4266" t="inlineStr">
        <is>
          <t>48.775539</t>
        </is>
      </c>
      <c r="O4266" t="inlineStr">
        <is>
          <t>14.289884</t>
        </is>
      </c>
      <c r="P4266" t="n">
        <v>16359.04</v>
      </c>
    </row>
    <row r="4267">
      <c r="A4267" t="n">
        <v>15734301</v>
      </c>
      <c r="B4267" t="n">
        <v>85734301</v>
      </c>
      <c r="C4267" t="inlineStr">
        <is>
          <t>VELKY TERMINAL</t>
        </is>
      </c>
      <c r="D4267" t="inlineStr">
        <is>
          <t>IDT</t>
        </is>
      </c>
      <c r="E4267" t="inlineStr">
        <is>
          <t>4OSTATNI</t>
        </is>
      </c>
      <c r="F4267" t="inlineStr">
        <is>
          <t>A</t>
        </is>
      </c>
      <c r="G4267" t="inlineStr">
        <is>
          <t>Thái Nguyen Huu</t>
        </is>
      </c>
      <c r="H4267" t="inlineStr">
        <is>
          <t>Lípové náměstí</t>
        </is>
      </c>
      <c r="I4267" t="inlineStr">
        <is>
          <t>226</t>
        </is>
      </c>
      <c r="J4267" t="inlineStr">
        <is>
          <t>TRUTNOV - POŘÍČÍ</t>
        </is>
      </c>
      <c r="K4267" t="inlineStr">
        <is>
          <t>Trutnov</t>
        </is>
      </c>
      <c r="L4267" t="inlineStr">
        <is>
          <t>RSE</t>
        </is>
      </c>
      <c r="M4267" t="inlineStr">
        <is>
          <t>Lán Tomáš</t>
        </is>
      </c>
      <c r="N4267" t="inlineStr">
        <is>
          <t>50.573931</t>
        </is>
      </c>
      <c r="O4267" t="inlineStr">
        <is>
          <t>15.948715</t>
        </is>
      </c>
      <c r="P4267" t="n">
        <v>16356.54</v>
      </c>
    </row>
    <row r="4268">
      <c r="A4268" t="n">
        <v>17202006</v>
      </c>
      <c r="B4268" t="n">
        <v>87202006</v>
      </c>
      <c r="C4268" t="inlineStr">
        <is>
          <t>VELKY TERMINAL</t>
        </is>
      </c>
      <c r="D4268" t="inlineStr">
        <is>
          <t>ČESKÁ POŠTA</t>
        </is>
      </c>
      <c r="E4268" t="inlineStr">
        <is>
          <t>1POSTA</t>
        </is>
      </c>
      <c r="F4268" t="inlineStr">
        <is>
          <t>P</t>
        </is>
      </c>
      <c r="G4268" t="inlineStr">
        <is>
          <t>Česká pošta - Břidličná</t>
        </is>
      </c>
      <c r="H4268" t="inlineStr">
        <is>
          <t>Nábřežní</t>
        </is>
      </c>
      <c r="I4268" t="inlineStr">
        <is>
          <t>452</t>
        </is>
      </c>
      <c r="J4268" t="inlineStr">
        <is>
          <t>BŘIDLIČNÁ</t>
        </is>
      </c>
      <c r="K4268" t="inlineStr">
        <is>
          <t>Bruntál</t>
        </is>
      </c>
      <c r="L4268" t="inlineStr">
        <is>
          <t>RSG</t>
        </is>
      </c>
      <c r="M4268" t="inlineStr">
        <is>
          <t>Brindžák Michal</t>
        </is>
      </c>
      <c r="N4268" t="inlineStr">
        <is>
          <t>49.913354</t>
        </is>
      </c>
      <c r="O4268" t="inlineStr">
        <is>
          <t>17.372957</t>
        </is>
      </c>
      <c r="P4268" t="n">
        <v>16350</v>
      </c>
    </row>
    <row r="4269">
      <c r="A4269" t="n">
        <v>16915703</v>
      </c>
      <c r="B4269" t="n">
        <v>86915703</v>
      </c>
      <c r="C4269" t="inlineStr">
        <is>
          <t>VELKY TERMINAL</t>
        </is>
      </c>
      <c r="D4269" t="inlineStr">
        <is>
          <t>IDT</t>
        </is>
      </c>
      <c r="E4269" t="inlineStr">
        <is>
          <t>3CHEMISE</t>
        </is>
      </c>
      <c r="F4269" t="inlineStr">
        <is>
          <t>A</t>
        </is>
      </c>
      <c r="G4269" t="inlineStr">
        <is>
          <t>Chemis engine a.s.</t>
        </is>
      </c>
      <c r="H4269" t="inlineStr">
        <is>
          <t>Pasohlávky II /směr Brno/ (ČS PHM)</t>
        </is>
      </c>
      <c r="I4269" t="inlineStr"/>
      <c r="J4269" t="inlineStr">
        <is>
          <t>PASOHLÁVKY</t>
        </is>
      </c>
      <c r="K4269" t="inlineStr">
        <is>
          <t>Brno-venkov</t>
        </is>
      </c>
      <c r="L4269" t="inlineStr">
        <is>
          <t>RSB</t>
        </is>
      </c>
      <c r="M4269" t="inlineStr">
        <is>
          <t>Koutný Roman</t>
        </is>
      </c>
      <c r="N4269" t="inlineStr">
        <is>
          <t>48.924519</t>
        </is>
      </c>
      <c r="O4269" t="inlineStr">
        <is>
          <t>16.547261</t>
        </is>
      </c>
      <c r="P4269" t="n">
        <v>16335.19</v>
      </c>
    </row>
    <row r="4270">
      <c r="A4270" t="n">
        <v>13934036</v>
      </c>
      <c r="B4270" t="n">
        <v>83934036</v>
      </c>
      <c r="C4270" t="inlineStr">
        <is>
          <t>VELKY TERMINAL</t>
        </is>
      </c>
      <c r="D4270" t="inlineStr">
        <is>
          <t>PETROL</t>
        </is>
      </c>
      <c r="E4270" t="inlineStr">
        <is>
          <t>1ORLEN</t>
        </is>
      </c>
      <c r="F4270" t="inlineStr">
        <is>
          <t>A</t>
        </is>
      </c>
      <c r="G4270" t="inlineStr">
        <is>
          <t>ORLEN Unipetrol RPA s.r.o.</t>
        </is>
      </c>
      <c r="H4270" t="inlineStr">
        <is>
          <t>Plzeňská (ČS ORLEN)</t>
        </is>
      </c>
      <c r="I4270" t="inlineStr">
        <is>
          <t>918</t>
        </is>
      </c>
      <c r="J4270" t="inlineStr">
        <is>
          <t>KLATOVY - KLATOVY II</t>
        </is>
      </c>
      <c r="K4270" t="inlineStr">
        <is>
          <t>Klatovy</t>
        </is>
      </c>
      <c r="L4270" t="inlineStr">
        <is>
          <t>RSC</t>
        </is>
      </c>
      <c r="M4270" t="inlineStr">
        <is>
          <t>Horejš Vladimír</t>
        </is>
      </c>
      <c r="N4270" t="inlineStr">
        <is>
          <t>49.408476</t>
        </is>
      </c>
      <c r="O4270" t="inlineStr">
        <is>
          <t>13.293702</t>
        </is>
      </c>
      <c r="P4270" t="n">
        <v>16330.77</v>
      </c>
    </row>
    <row r="4271">
      <c r="A4271" t="n">
        <v>31201169</v>
      </c>
      <c r="B4271" t="n">
        <v>71200171</v>
      </c>
      <c r="C4271" t="inlineStr">
        <is>
          <t>LI</t>
        </is>
      </c>
      <c r="D4271" t="inlineStr">
        <is>
          <t>ČESKÁ POŠTA</t>
        </is>
      </c>
      <c r="E4271" t="inlineStr">
        <is>
          <t>1POSTA</t>
        </is>
      </c>
      <c r="F4271" t="inlineStr">
        <is>
          <t>P</t>
        </is>
      </c>
      <c r="G4271" t="inlineStr">
        <is>
          <t>Česká pošta - Mnichovice</t>
        </is>
      </c>
      <c r="H4271" t="inlineStr">
        <is>
          <t>Tyršova</t>
        </is>
      </c>
      <c r="I4271" t="inlineStr">
        <is>
          <t>194</t>
        </is>
      </c>
      <c r="J4271" t="inlineStr">
        <is>
          <t>MNICHOVICE</t>
        </is>
      </c>
      <c r="K4271" t="inlineStr">
        <is>
          <t>Praha-východ</t>
        </is>
      </c>
      <c r="L4271" t="inlineStr">
        <is>
          <t>RSA</t>
        </is>
      </c>
      <c r="M4271" t="inlineStr">
        <is>
          <t>Myslivec Jan</t>
        </is>
      </c>
      <c r="N4271" t="inlineStr">
        <is>
          <t>49.936422</t>
        </is>
      </c>
      <c r="O4271" t="inlineStr">
        <is>
          <t>14.706476</t>
        </is>
      </c>
      <c r="P4271" t="n">
        <v>16326.92</v>
      </c>
    </row>
    <row r="4272">
      <c r="A4272" t="n">
        <v>37201151</v>
      </c>
      <c r="B4272" t="n">
        <v>77200107</v>
      </c>
      <c r="C4272" t="inlineStr">
        <is>
          <t>LI</t>
        </is>
      </c>
      <c r="D4272" t="inlineStr">
        <is>
          <t>ČESKÁ POŠTA</t>
        </is>
      </c>
      <c r="E4272" t="inlineStr">
        <is>
          <t>1POSTA</t>
        </is>
      </c>
      <c r="F4272" t="inlineStr">
        <is>
          <t>P</t>
        </is>
      </c>
      <c r="G4272" t="inlineStr">
        <is>
          <t>Česká pošta - Bohumín 1</t>
        </is>
      </c>
      <c r="H4272" t="inlineStr">
        <is>
          <t>Ad. Mickiewicze</t>
        </is>
      </c>
      <c r="I4272" t="inlineStr">
        <is>
          <t>67</t>
        </is>
      </c>
      <c r="J4272" t="inlineStr">
        <is>
          <t>BOHUMÍN - NOVÝ BOHUMÍN</t>
        </is>
      </c>
      <c r="K4272" t="inlineStr">
        <is>
          <t>Karviná</t>
        </is>
      </c>
      <c r="L4272" t="inlineStr">
        <is>
          <t>RSG</t>
        </is>
      </c>
      <c r="M4272" t="inlineStr">
        <is>
          <t>Brindžák Michal</t>
        </is>
      </c>
      <c r="N4272" t="inlineStr">
        <is>
          <t>49.900608</t>
        </is>
      </c>
      <c r="O4272" t="inlineStr">
        <is>
          <t>18.358314</t>
        </is>
      </c>
      <c r="P4272" t="n">
        <v>16326.15</v>
      </c>
    </row>
    <row r="4273">
      <c r="A4273" t="n">
        <v>12929002</v>
      </c>
      <c r="B4273" t="n">
        <v>82929002</v>
      </c>
      <c r="C4273" t="inlineStr">
        <is>
          <t>VELKY TERMINAL</t>
        </is>
      </c>
      <c r="D4273" t="inlineStr">
        <is>
          <t>IDT</t>
        </is>
      </c>
      <c r="E4273" t="inlineStr">
        <is>
          <t>3ARMEX</t>
        </is>
      </c>
      <c r="F4273" t="inlineStr">
        <is>
          <t>A</t>
        </is>
      </c>
      <c r="G4273" t="inlineStr">
        <is>
          <t>ARMEX Studánky</t>
        </is>
      </c>
      <c r="H4273" t="inlineStr">
        <is>
          <t>Studánky (parc. č. st. 223)</t>
        </is>
      </c>
      <c r="I4273" t="inlineStr"/>
      <c r="J4273" t="inlineStr">
        <is>
          <t>VYŠŠÍ BROD - STUDÁNKY</t>
        </is>
      </c>
      <c r="K4273" t="inlineStr">
        <is>
          <t>Český Krumlov</t>
        </is>
      </c>
      <c r="L4273" t="inlineStr">
        <is>
          <t>RSB</t>
        </is>
      </c>
      <c r="M4273" t="inlineStr">
        <is>
          <t>Štolba Jan</t>
        </is>
      </c>
      <c r="N4273" t="inlineStr">
        <is>
          <t>48.587305</t>
        </is>
      </c>
      <c r="O4273" t="inlineStr">
        <is>
          <t>14.322497</t>
        </is>
      </c>
      <c r="P4273" t="n">
        <v>16321.73</v>
      </c>
    </row>
    <row r="4274">
      <c r="A4274" t="n">
        <v>11525603</v>
      </c>
      <c r="B4274" t="n">
        <v>81525603</v>
      </c>
      <c r="C4274" t="inlineStr">
        <is>
          <t>VELKY TERMINAL</t>
        </is>
      </c>
      <c r="D4274" t="inlineStr">
        <is>
          <t>PETROL</t>
        </is>
      </c>
      <c r="E4274" t="inlineStr">
        <is>
          <t>1ORLEN</t>
        </is>
      </c>
      <c r="F4274" t="inlineStr">
        <is>
          <t>A</t>
        </is>
      </c>
      <c r="G4274" t="inlineStr">
        <is>
          <t>ORLEN Unipetrol RPA s.r.o.</t>
        </is>
      </c>
      <c r="H4274" t="inlineStr">
        <is>
          <t>Dálnice D10, směr Praha, 44. km (ČS ORLEN)</t>
        </is>
      </c>
      <c r="I4274" t="inlineStr"/>
      <c r="J4274" t="inlineStr">
        <is>
          <t>MLADÁ BOLESLAV</t>
        </is>
      </c>
      <c r="K4274" t="inlineStr">
        <is>
          <t>Mladá Boleslav</t>
        </is>
      </c>
      <c r="L4274" t="inlineStr">
        <is>
          <t>RSA</t>
        </is>
      </c>
      <c r="M4274" t="inlineStr">
        <is>
          <t>Vlk Pavel</t>
        </is>
      </c>
      <c r="N4274" t="inlineStr">
        <is>
          <t>50.405663</t>
        </is>
      </c>
      <c r="O4274" t="inlineStr">
        <is>
          <t>14.931487</t>
        </is>
      </c>
      <c r="P4274" t="n">
        <v>16313.46</v>
      </c>
    </row>
    <row r="4275">
      <c r="A4275" t="n">
        <v>11228031</v>
      </c>
      <c r="B4275" t="n">
        <v>81228031</v>
      </c>
      <c r="C4275" t="inlineStr">
        <is>
          <t>VELKY TERMINAL</t>
        </is>
      </c>
      <c r="D4275" t="inlineStr">
        <is>
          <t>ČESKÁ POŠTA</t>
        </is>
      </c>
      <c r="E4275" t="inlineStr">
        <is>
          <t>1POSTA</t>
        </is>
      </c>
      <c r="F4275" t="inlineStr">
        <is>
          <t>P</t>
        </is>
      </c>
      <c r="G4275" t="inlineStr">
        <is>
          <t>Česká pošta - Nymburk 1</t>
        </is>
      </c>
      <c r="H4275" t="inlineStr">
        <is>
          <t>Náměstí Přemyslovců</t>
        </is>
      </c>
      <c r="I4275" t="inlineStr">
        <is>
          <t>127/5</t>
        </is>
      </c>
      <c r="J4275" t="inlineStr">
        <is>
          <t>NYMBURK</t>
        </is>
      </c>
      <c r="K4275" t="inlineStr">
        <is>
          <t>Nymburk</t>
        </is>
      </c>
      <c r="L4275" t="inlineStr">
        <is>
          <t>RSA</t>
        </is>
      </c>
      <c r="M4275" t="inlineStr">
        <is>
          <t>Česnek Miroslav</t>
        </is>
      </c>
      <c r="N4275" t="inlineStr">
        <is>
          <t>50.186100</t>
        </is>
      </c>
      <c r="O4275" t="inlineStr">
        <is>
          <t>15.041550</t>
        </is>
      </c>
      <c r="P4275" t="n">
        <v>16306.35</v>
      </c>
    </row>
    <row r="4276">
      <c r="A4276" t="n">
        <v>13903609</v>
      </c>
      <c r="B4276" t="n">
        <v>83903609</v>
      </c>
      <c r="C4276" t="inlineStr">
        <is>
          <t>VELKY TERMINAL</t>
        </is>
      </c>
      <c r="D4276" t="inlineStr">
        <is>
          <t>PETROL</t>
        </is>
      </c>
      <c r="E4276" t="inlineStr">
        <is>
          <t>1TANKONO</t>
        </is>
      </c>
      <c r="F4276" t="inlineStr">
        <is>
          <t>A</t>
        </is>
      </c>
      <c r="G4276" t="inlineStr">
        <is>
          <t>Tank ONO, s.r.o.</t>
        </is>
      </c>
      <c r="H4276" t="inlineStr">
        <is>
          <t>Blatnice</t>
        </is>
      </c>
      <c r="I4276" t="inlineStr">
        <is>
          <t>301</t>
        </is>
      </c>
      <c r="J4276" t="inlineStr">
        <is>
          <t>BLATNICE</t>
        </is>
      </c>
      <c r="K4276" t="inlineStr">
        <is>
          <t>Plzeň-sever</t>
        </is>
      </c>
      <c r="L4276" t="inlineStr">
        <is>
          <t>RSC</t>
        </is>
      </c>
      <c r="M4276" t="inlineStr">
        <is>
          <t>Horejš Vladimír</t>
        </is>
      </c>
      <c r="N4276" t="inlineStr">
        <is>
          <t>49.713963</t>
        </is>
      </c>
      <c r="O4276" t="inlineStr">
        <is>
          <t>13.183122</t>
        </is>
      </c>
      <c r="P4276" t="n">
        <v>16305</v>
      </c>
    </row>
    <row r="4277">
      <c r="A4277" t="n">
        <v>37201153</v>
      </c>
      <c r="B4277" t="n">
        <v>77200236</v>
      </c>
      <c r="C4277" t="inlineStr">
        <is>
          <t>LI</t>
        </is>
      </c>
      <c r="D4277" t="inlineStr">
        <is>
          <t>ČESKÁ POŠTA</t>
        </is>
      </c>
      <c r="E4277" t="inlineStr">
        <is>
          <t>1POSTA</t>
        </is>
      </c>
      <c r="F4277" t="inlineStr">
        <is>
          <t>P</t>
        </is>
      </c>
      <c r="G4277" t="inlineStr">
        <is>
          <t>Česká pošta - Odry</t>
        </is>
      </c>
      <c r="H4277" t="inlineStr">
        <is>
          <t>Masarykovo náměstí</t>
        </is>
      </c>
      <c r="I4277" t="inlineStr">
        <is>
          <t>1/1</t>
        </is>
      </c>
      <c r="J4277" t="inlineStr">
        <is>
          <t>ODRY</t>
        </is>
      </c>
      <c r="K4277" t="inlineStr">
        <is>
          <t>Nový Jičín</t>
        </is>
      </c>
      <c r="L4277" t="inlineStr">
        <is>
          <t>RSG</t>
        </is>
      </c>
      <c r="M4277" t="inlineStr">
        <is>
          <t>Herman Petr</t>
        </is>
      </c>
      <c r="N4277" t="inlineStr">
        <is>
          <t>49.661574</t>
        </is>
      </c>
      <c r="O4277" t="inlineStr">
        <is>
          <t>17.831228</t>
        </is>
      </c>
      <c r="P4277" t="n">
        <v>16297.31</v>
      </c>
    </row>
    <row r="4278">
      <c r="A4278" t="n">
        <v>17920542</v>
      </c>
      <c r="B4278" t="n">
        <v>87920542</v>
      </c>
      <c r="C4278" t="inlineStr">
        <is>
          <t>VELKY TERMINAL</t>
        </is>
      </c>
      <c r="D4278" t="inlineStr">
        <is>
          <t>PETROL</t>
        </is>
      </c>
      <c r="E4278" t="inlineStr">
        <is>
          <t>1MOL</t>
        </is>
      </c>
      <c r="F4278" t="inlineStr">
        <is>
          <t>A</t>
        </is>
      </c>
      <c r="G4278" t="inlineStr">
        <is>
          <t>MOL Česká republika, s.r.o.</t>
        </is>
      </c>
      <c r="H4278" t="inlineStr">
        <is>
          <t>Těšínská</t>
        </is>
      </c>
      <c r="I4278" t="inlineStr">
        <is>
          <t>1624/2d</t>
        </is>
      </c>
      <c r="J4278" t="inlineStr">
        <is>
          <t>HAVÍŘOV - PODLESÍ</t>
        </is>
      </c>
      <c r="K4278" t="inlineStr">
        <is>
          <t>Karviná</t>
        </is>
      </c>
      <c r="L4278" t="inlineStr">
        <is>
          <t>RSG</t>
        </is>
      </c>
      <c r="M4278" t="inlineStr">
        <is>
          <t>Brindžák Michal</t>
        </is>
      </c>
      <c r="N4278" t="inlineStr">
        <is>
          <t>49.769797</t>
        </is>
      </c>
      <c r="O4278" t="inlineStr">
        <is>
          <t>18.449575</t>
        </is>
      </c>
      <c r="P4278" t="n">
        <v>16290.5</v>
      </c>
    </row>
    <row r="4279">
      <c r="A4279" t="n">
        <v>13606001</v>
      </c>
      <c r="B4279" t="n">
        <v>83606001</v>
      </c>
      <c r="C4279" t="inlineStr">
        <is>
          <t>VELKY TERMINAL</t>
        </is>
      </c>
      <c r="D4279" t="inlineStr">
        <is>
          <t>IDT</t>
        </is>
      </c>
      <c r="E4279" t="inlineStr">
        <is>
          <t>4OSTATNI</t>
        </is>
      </c>
      <c r="F4279" t="inlineStr">
        <is>
          <t>A</t>
        </is>
      </c>
      <c r="G4279" t="inlineStr">
        <is>
          <t>Milan Rubricius</t>
        </is>
      </c>
      <c r="H4279" t="inlineStr">
        <is>
          <t>Pod Vrchem (stánek)</t>
        </is>
      </c>
      <c r="I4279" t="inlineStr"/>
      <c r="J4279" t="inlineStr">
        <is>
          <t>PLZEŇ - LOBZY</t>
        </is>
      </c>
      <c r="K4279" t="inlineStr">
        <is>
          <t>Plzeň-město</t>
        </is>
      </c>
      <c r="L4279" t="inlineStr">
        <is>
          <t>RSC</t>
        </is>
      </c>
      <c r="M4279" t="inlineStr">
        <is>
          <t>Havlíček Vladislav</t>
        </is>
      </c>
      <c r="N4279" t="inlineStr">
        <is>
          <t>49.742479</t>
        </is>
      </c>
      <c r="O4279" t="inlineStr">
        <is>
          <t>13.411104</t>
        </is>
      </c>
      <c r="P4279" t="n">
        <v>16281.08</v>
      </c>
    </row>
    <row r="4280">
      <c r="A4280" t="n">
        <v>16962547</v>
      </c>
      <c r="B4280" t="n">
        <v>86962547</v>
      </c>
      <c r="C4280" t="inlineStr">
        <is>
          <t>VELKY TERMINAL</t>
        </is>
      </c>
      <c r="D4280" t="inlineStr">
        <is>
          <t>PETROL</t>
        </is>
      </c>
      <c r="E4280" t="inlineStr">
        <is>
          <t>1ORLEN</t>
        </is>
      </c>
      <c r="F4280" t="inlineStr">
        <is>
          <t>A</t>
        </is>
      </c>
      <c r="G4280" t="inlineStr">
        <is>
          <t>ORLEN Unipetrol RPA s.r.o.</t>
        </is>
      </c>
      <c r="H4280" t="inlineStr">
        <is>
          <t>Hodějice (ČS ORLEN)</t>
        </is>
      </c>
      <c r="I4280" t="inlineStr"/>
      <c r="J4280" t="inlineStr">
        <is>
          <t>HODĚJICE</t>
        </is>
      </c>
      <c r="K4280" t="inlineStr">
        <is>
          <t>Vyškov</t>
        </is>
      </c>
      <c r="L4280" t="inlineStr">
        <is>
          <t>RSE</t>
        </is>
      </c>
      <c r="M4280" t="inlineStr">
        <is>
          <t>Šír Daniel</t>
        </is>
      </c>
      <c r="N4280" t="inlineStr">
        <is>
          <t>49.148655</t>
        </is>
      </c>
      <c r="O4280" t="inlineStr">
        <is>
          <t>16.921848</t>
        </is>
      </c>
      <c r="P4280" t="n">
        <v>16273.85</v>
      </c>
    </row>
    <row r="4281">
      <c r="A4281" t="n">
        <v>11791501</v>
      </c>
      <c r="B4281" t="n">
        <v>81791501</v>
      </c>
      <c r="C4281" t="inlineStr">
        <is>
          <t>VELKY TERMINAL</t>
        </is>
      </c>
      <c r="D4281" t="inlineStr">
        <is>
          <t>IDT</t>
        </is>
      </c>
      <c r="E4281" t="inlineStr">
        <is>
          <t>4OSTATNI</t>
        </is>
      </c>
      <c r="F4281" t="inlineStr">
        <is>
          <t>A</t>
        </is>
      </c>
      <c r="G4281" t="inlineStr">
        <is>
          <t>Anh Nguyen Le Hoang</t>
        </is>
      </c>
      <c r="H4281" t="inlineStr">
        <is>
          <t>třída Míru</t>
        </is>
      </c>
      <c r="I4281" t="inlineStr">
        <is>
          <t>1397/169</t>
        </is>
      </c>
      <c r="J4281" t="inlineStr">
        <is>
          <t>BEROUN - BEROUN-MĚSTO</t>
        </is>
      </c>
      <c r="K4281" t="inlineStr">
        <is>
          <t>Beroun</t>
        </is>
      </c>
      <c r="L4281" t="inlineStr">
        <is>
          <t>RSC</t>
        </is>
      </c>
      <c r="M4281" t="inlineStr">
        <is>
          <t>Havlíček Vladislav</t>
        </is>
      </c>
      <c r="N4281" t="inlineStr">
        <is>
          <t>49.956646</t>
        </is>
      </c>
      <c r="O4281" t="inlineStr">
        <is>
          <t>14.050384</t>
        </is>
      </c>
      <c r="P4281" t="n">
        <v>16271.15</v>
      </c>
    </row>
    <row r="4282">
      <c r="A4282" t="n">
        <v>17202010</v>
      </c>
      <c r="B4282" t="n">
        <v>87202010</v>
      </c>
      <c r="C4282" t="inlineStr">
        <is>
          <t>VELKY TERMINAL</t>
        </is>
      </c>
      <c r="D4282" t="inlineStr">
        <is>
          <t>ČESKÁ POŠTA</t>
        </is>
      </c>
      <c r="E4282" t="inlineStr">
        <is>
          <t>1POSTA</t>
        </is>
      </c>
      <c r="F4282" t="inlineStr">
        <is>
          <t>P</t>
        </is>
      </c>
      <c r="G4282" t="inlineStr">
        <is>
          <t>Česká pošta - Dvorce u Bruntálu</t>
        </is>
      </c>
      <c r="H4282" t="inlineStr">
        <is>
          <t>Opavská</t>
        </is>
      </c>
      <c r="I4282" t="inlineStr">
        <is>
          <t>19</t>
        </is>
      </c>
      <c r="J4282" t="inlineStr">
        <is>
          <t>DVORCE</t>
        </is>
      </c>
      <c r="K4282" t="inlineStr">
        <is>
          <t>Bruntál</t>
        </is>
      </c>
      <c r="L4282" t="inlineStr">
        <is>
          <t>RSG</t>
        </is>
      </c>
      <c r="M4282" t="inlineStr">
        <is>
          <t>Brindžák Michal</t>
        </is>
      </c>
      <c r="N4282" t="inlineStr">
        <is>
          <t>49.834194</t>
        </is>
      </c>
      <c r="O4282" t="inlineStr">
        <is>
          <t>17.547816</t>
        </is>
      </c>
      <c r="P4282" t="n">
        <v>16266.88</v>
      </c>
    </row>
    <row r="4283">
      <c r="A4283" t="n">
        <v>15932901</v>
      </c>
      <c r="B4283" t="n">
        <v>85932901</v>
      </c>
      <c r="C4283" t="inlineStr">
        <is>
          <t>VELKY TERMINAL</t>
        </is>
      </c>
      <c r="D4283" t="inlineStr">
        <is>
          <t>PETROL</t>
        </is>
      </c>
      <c r="E4283" t="inlineStr">
        <is>
          <t>1BENZINA</t>
        </is>
      </c>
      <c r="F4283" t="inlineStr">
        <is>
          <t>A</t>
        </is>
      </c>
      <c r="G4283" t="inlineStr">
        <is>
          <t>JT Invest Group s.r.o.</t>
        </is>
      </c>
      <c r="H4283" t="inlineStr">
        <is>
          <t>Sadová</t>
        </is>
      </c>
      <c r="I4283" t="inlineStr">
        <is>
          <t>131</t>
        </is>
      </c>
      <c r="J4283" t="inlineStr">
        <is>
          <t>SADOVÁ</t>
        </is>
      </c>
      <c r="K4283" t="inlineStr">
        <is>
          <t>Hradec Králové</t>
        </is>
      </c>
      <c r="L4283" t="inlineStr">
        <is>
          <t>RSE</t>
        </is>
      </c>
      <c r="M4283" t="inlineStr">
        <is>
          <t>Jareš Jaroslav</t>
        </is>
      </c>
      <c r="N4283" t="inlineStr">
        <is>
          <t>50.295498</t>
        </is>
      </c>
      <c r="O4283" t="inlineStr">
        <is>
          <t>15.703431</t>
        </is>
      </c>
      <c r="P4283" t="n">
        <v>16260.58</v>
      </c>
    </row>
    <row r="4284">
      <c r="A4284" t="n">
        <v>13719901</v>
      </c>
      <c r="B4284" t="n">
        <v>83719901</v>
      </c>
      <c r="C4284" t="inlineStr">
        <is>
          <t>VELKY TERMINAL</t>
        </is>
      </c>
      <c r="D4284" t="inlineStr">
        <is>
          <t>IDT</t>
        </is>
      </c>
      <c r="E4284" t="inlineStr">
        <is>
          <t>4OSTATNI</t>
        </is>
      </c>
      <c r="F4284" t="inlineStr">
        <is>
          <t>A</t>
        </is>
      </c>
      <c r="G4284" t="inlineStr">
        <is>
          <t>Market Elán s.r.o.</t>
        </is>
      </c>
      <c r="H4284" t="inlineStr">
        <is>
          <t>Náměstí T. G. M.</t>
        </is>
      </c>
      <c r="I4284" t="inlineStr">
        <is>
          <t>158</t>
        </is>
      </c>
      <c r="J4284" t="inlineStr">
        <is>
          <t>DOBŘANY</t>
        </is>
      </c>
      <c r="K4284" t="inlineStr">
        <is>
          <t>Plzeň-jih</t>
        </is>
      </c>
      <c r="L4284" t="inlineStr">
        <is>
          <t>RSC</t>
        </is>
      </c>
      <c r="M4284" t="inlineStr">
        <is>
          <t>Horejš Vladimír</t>
        </is>
      </c>
      <c r="N4284" t="inlineStr">
        <is>
          <t>49.655268</t>
        </is>
      </c>
      <c r="O4284" t="inlineStr">
        <is>
          <t>13.290137</t>
        </is>
      </c>
      <c r="P4284" t="n">
        <v>16255.19</v>
      </c>
    </row>
    <row r="4285">
      <c r="A4285" t="n">
        <v>12921801</v>
      </c>
      <c r="B4285" t="n">
        <v>82921801</v>
      </c>
      <c r="C4285" t="inlineStr">
        <is>
          <t>VELKY TERMINAL</t>
        </is>
      </c>
      <c r="D4285" t="inlineStr">
        <is>
          <t>IDT</t>
        </is>
      </c>
      <c r="E4285" t="inlineStr">
        <is>
          <t>1CEPRO</t>
        </is>
      </c>
      <c r="F4285" t="inlineStr">
        <is>
          <t>A</t>
        </is>
      </c>
      <c r="G4285" t="inlineStr">
        <is>
          <t>Petr Housa</t>
        </is>
      </c>
      <c r="H4285" t="inlineStr">
        <is>
          <t>Žirovnická</t>
        </is>
      </c>
      <c r="I4285" t="inlineStr">
        <is>
          <t>677</t>
        </is>
      </c>
      <c r="J4285" t="inlineStr">
        <is>
          <t>POČÁTKY</t>
        </is>
      </c>
      <c r="K4285" t="inlineStr">
        <is>
          <t>Pelhřimov</t>
        </is>
      </c>
      <c r="L4285" t="inlineStr">
        <is>
          <t>RSB</t>
        </is>
      </c>
      <c r="M4285" t="inlineStr">
        <is>
          <t>Dvořák Petr</t>
        </is>
      </c>
      <c r="N4285" t="inlineStr">
        <is>
          <t>49.259358</t>
        </is>
      </c>
      <c r="O4285" t="inlineStr">
        <is>
          <t>15.231623</t>
        </is>
      </c>
      <c r="P4285" t="n">
        <v>16253.35</v>
      </c>
    </row>
    <row r="4286">
      <c r="A4286" t="n">
        <v>11230003</v>
      </c>
      <c r="B4286" t="n">
        <v>81230003</v>
      </c>
      <c r="C4286" t="inlineStr">
        <is>
          <t>VELKY TERMINAL</t>
        </is>
      </c>
      <c r="D4286" t="inlineStr">
        <is>
          <t>ČESKÁ POŠTA</t>
        </is>
      </c>
      <c r="E4286" t="inlineStr">
        <is>
          <t>1POSTA</t>
        </is>
      </c>
      <c r="F4286" t="inlineStr">
        <is>
          <t>P</t>
        </is>
      </c>
      <c r="G4286" t="inlineStr">
        <is>
          <t>Česká pošta - Davle</t>
        </is>
      </c>
      <c r="H4286" t="inlineStr">
        <is>
          <t>Na náměstí</t>
        </is>
      </c>
      <c r="I4286" t="inlineStr">
        <is>
          <t>63</t>
        </is>
      </c>
      <c r="J4286" t="inlineStr">
        <is>
          <t>DAVLE</t>
        </is>
      </c>
      <c r="K4286" t="inlineStr">
        <is>
          <t>Praha-západ</t>
        </is>
      </c>
      <c r="L4286" t="inlineStr">
        <is>
          <t>RSA</t>
        </is>
      </c>
      <c r="M4286" t="inlineStr">
        <is>
          <t>Dosoudil Petr</t>
        </is>
      </c>
      <c r="N4286" t="inlineStr">
        <is>
          <t>49.891160</t>
        </is>
      </c>
      <c r="O4286" t="inlineStr">
        <is>
          <t>14.400410</t>
        </is>
      </c>
      <c r="P4286" t="n">
        <v>16246.73</v>
      </c>
    </row>
    <row r="4287">
      <c r="A4287" t="n">
        <v>11948005</v>
      </c>
      <c r="B4287" t="n">
        <v>81948005</v>
      </c>
      <c r="C4287" t="inlineStr">
        <is>
          <t>VELKY TERMINAL</t>
        </is>
      </c>
      <c r="D4287" t="inlineStr">
        <is>
          <t>PETROL</t>
        </is>
      </c>
      <c r="E4287" t="inlineStr">
        <is>
          <t>1SHELL</t>
        </is>
      </c>
      <c r="F4287" t="inlineStr">
        <is>
          <t>A</t>
        </is>
      </c>
      <c r="G4287" t="inlineStr">
        <is>
          <t>Tomáš Vácha s.r.o.</t>
        </is>
      </c>
      <c r="H4287" t="inlineStr">
        <is>
          <t>Freyova (ČS)</t>
        </is>
      </c>
      <c r="I4287" t="inlineStr">
        <is>
          <t>569/4</t>
        </is>
      </c>
      <c r="J4287" t="inlineStr">
        <is>
          <t>PRAHA 9 - VYSOČANY</t>
        </is>
      </c>
      <c r="K4287" t="inlineStr">
        <is>
          <t>Praha</t>
        </is>
      </c>
      <c r="L4287" t="inlineStr">
        <is>
          <t>RSA</t>
        </is>
      </c>
      <c r="M4287" t="inlineStr">
        <is>
          <t>Hrubý Jiří</t>
        </is>
      </c>
      <c r="N4287" t="inlineStr">
        <is>
          <t>50.103668</t>
        </is>
      </c>
      <c r="O4287" t="inlineStr">
        <is>
          <t>14.503568</t>
        </is>
      </c>
      <c r="P4287" t="n">
        <v>16235.96</v>
      </c>
    </row>
    <row r="4288">
      <c r="A4288" t="n">
        <v>13721501</v>
      </c>
      <c r="B4288" t="n">
        <v>83721501</v>
      </c>
      <c r="C4288" t="inlineStr">
        <is>
          <t>VELKY TERMINAL</t>
        </is>
      </c>
      <c r="D4288" t="inlineStr">
        <is>
          <t>IDT</t>
        </is>
      </c>
      <c r="E4288" t="inlineStr">
        <is>
          <t>4OSTATNI</t>
        </is>
      </c>
      <c r="F4288" t="inlineStr">
        <is>
          <t>A</t>
        </is>
      </c>
      <c r="G4288" t="inlineStr">
        <is>
          <t>Potraviny Mandák s.r.o.</t>
        </is>
      </c>
      <c r="H4288" t="inlineStr">
        <is>
          <t>Zahradní</t>
        </is>
      </c>
      <c r="I4288" t="inlineStr">
        <is>
          <t>399</t>
        </is>
      </c>
      <c r="J4288" t="inlineStr">
        <is>
          <t>HORAŽĎOVICE</t>
        </is>
      </c>
      <c r="K4288" t="inlineStr">
        <is>
          <t>Klatovy</t>
        </is>
      </c>
      <c r="L4288" t="inlineStr">
        <is>
          <t>RSC</t>
        </is>
      </c>
      <c r="M4288" t="inlineStr">
        <is>
          <t>Horejš Vladimír</t>
        </is>
      </c>
      <c r="N4288" t="inlineStr">
        <is>
          <t>49.319545</t>
        </is>
      </c>
      <c r="O4288" t="inlineStr">
        <is>
          <t>13.709850</t>
        </is>
      </c>
      <c r="P4288" t="n">
        <v>16234.23</v>
      </c>
    </row>
    <row r="4289">
      <c r="A4289" t="n">
        <v>36201372</v>
      </c>
      <c r="B4289" t="n">
        <v>76200351</v>
      </c>
      <c r="C4289" t="inlineStr">
        <is>
          <t>LI</t>
        </is>
      </c>
      <c r="D4289" t="inlineStr">
        <is>
          <t>ČESKÁ POŠTA</t>
        </is>
      </c>
      <c r="E4289" t="inlineStr">
        <is>
          <t>1POSTA</t>
        </is>
      </c>
      <c r="F4289" t="inlineStr">
        <is>
          <t>P</t>
        </is>
      </c>
      <c r="G4289" t="inlineStr">
        <is>
          <t>Česká pošta - Vyškov 1</t>
        </is>
      </c>
      <c r="H4289" t="inlineStr">
        <is>
          <t>Dvořákova</t>
        </is>
      </c>
      <c r="I4289" t="inlineStr">
        <is>
          <t>128/23</t>
        </is>
      </c>
      <c r="J4289" t="inlineStr">
        <is>
          <t>VYŠKOV - VYŠKOV-PŘEDMĚSTÍ</t>
        </is>
      </c>
      <c r="K4289" t="inlineStr">
        <is>
          <t>Vyškov</t>
        </is>
      </c>
      <c r="L4289" t="inlineStr">
        <is>
          <t>RSE</t>
        </is>
      </c>
      <c r="M4289" t="inlineStr">
        <is>
          <t>Šír Daniel</t>
        </is>
      </c>
      <c r="N4289" t="inlineStr">
        <is>
          <t>49.277188</t>
        </is>
      </c>
      <c r="O4289" t="inlineStr">
        <is>
          <t>17.002406</t>
        </is>
      </c>
      <c r="P4289" t="n">
        <v>16228.08</v>
      </c>
    </row>
    <row r="4290">
      <c r="A4290" t="n">
        <v>37201121</v>
      </c>
      <c r="B4290" t="n">
        <v>77200454</v>
      </c>
      <c r="C4290" t="inlineStr">
        <is>
          <t>LI</t>
        </is>
      </c>
      <c r="D4290" t="inlineStr">
        <is>
          <t>ČESKÁ POŠTA</t>
        </is>
      </c>
      <c r="E4290" t="inlineStr">
        <is>
          <t>1POSTA</t>
        </is>
      </c>
      <c r="F4290" t="inlineStr">
        <is>
          <t>P</t>
        </is>
      </c>
      <c r="G4290" t="inlineStr">
        <is>
          <t>Česká pošta - Vsetín 1</t>
        </is>
      </c>
      <c r="H4290" t="inlineStr">
        <is>
          <t>Mostecká</t>
        </is>
      </c>
      <c r="I4290" t="inlineStr">
        <is>
          <t>1144</t>
        </is>
      </c>
      <c r="J4290" t="inlineStr">
        <is>
          <t>VSETÍN</t>
        </is>
      </c>
      <c r="K4290" t="inlineStr">
        <is>
          <t>Vsetín</t>
        </is>
      </c>
      <c r="L4290" t="inlineStr">
        <is>
          <t>RSG</t>
        </is>
      </c>
      <c r="M4290" t="inlineStr">
        <is>
          <t>Herman Michal</t>
        </is>
      </c>
      <c r="N4290" t="inlineStr">
        <is>
          <t>49.339540</t>
        </is>
      </c>
      <c r="O4290" t="inlineStr">
        <is>
          <t>17.992133</t>
        </is>
      </c>
      <c r="P4290" t="n">
        <v>16220.77</v>
      </c>
    </row>
    <row r="4291">
      <c r="A4291" t="n">
        <v>35200825</v>
      </c>
      <c r="B4291" t="n">
        <v>75200295</v>
      </c>
      <c r="C4291" t="inlineStr">
        <is>
          <t>LI</t>
        </is>
      </c>
      <c r="D4291" t="inlineStr">
        <is>
          <t>ČESKÁ POŠTA</t>
        </is>
      </c>
      <c r="E4291" t="inlineStr">
        <is>
          <t>1POSTA</t>
        </is>
      </c>
      <c r="F4291" t="inlineStr">
        <is>
          <t>P</t>
        </is>
      </c>
      <c r="G4291" t="inlineStr">
        <is>
          <t>Česká pošta - Semily</t>
        </is>
      </c>
      <c r="H4291" t="inlineStr">
        <is>
          <t>Husova</t>
        </is>
      </c>
      <c r="I4291" t="inlineStr">
        <is>
          <t>9</t>
        </is>
      </c>
      <c r="J4291" t="inlineStr">
        <is>
          <t>SEMILY</t>
        </is>
      </c>
      <c r="K4291" t="inlineStr">
        <is>
          <t>Semily</t>
        </is>
      </c>
      <c r="L4291" t="inlineStr">
        <is>
          <t>RSD</t>
        </is>
      </c>
      <c r="M4291" t="inlineStr">
        <is>
          <t>Luňáček Jan</t>
        </is>
      </c>
      <c r="N4291" t="inlineStr">
        <is>
          <t>50.603520</t>
        </is>
      </c>
      <c r="O4291" t="inlineStr">
        <is>
          <t>15.334204</t>
        </is>
      </c>
      <c r="P4291" t="n">
        <v>16210</v>
      </c>
    </row>
    <row r="4292">
      <c r="A4292" t="n">
        <v>33200806</v>
      </c>
      <c r="B4292" t="n">
        <v>73200272</v>
      </c>
      <c r="C4292" t="inlineStr">
        <is>
          <t>LI</t>
        </is>
      </c>
      <c r="D4292" t="inlineStr">
        <is>
          <t>ČESKÁ POŠTA</t>
        </is>
      </c>
      <c r="E4292" t="inlineStr">
        <is>
          <t>1POSTA</t>
        </is>
      </c>
      <c r="F4292" t="inlineStr">
        <is>
          <t>P</t>
        </is>
      </c>
      <c r="G4292" t="inlineStr">
        <is>
          <t>Česká pošta - Rokycany 1</t>
        </is>
      </c>
      <c r="H4292" t="inlineStr">
        <is>
          <t>Jiráskova</t>
        </is>
      </c>
      <c r="I4292" t="inlineStr">
        <is>
          <t>247</t>
        </is>
      </c>
      <c r="J4292" t="inlineStr">
        <is>
          <t>ROKYCANY - NOVÉ MĚSTO</t>
        </is>
      </c>
      <c r="K4292" t="inlineStr">
        <is>
          <t>Rokycany</t>
        </is>
      </c>
      <c r="L4292" t="inlineStr">
        <is>
          <t>RSC</t>
        </is>
      </c>
      <c r="M4292" t="inlineStr">
        <is>
          <t>Havlíček Vladislav</t>
        </is>
      </c>
      <c r="N4292" t="inlineStr">
        <is>
          <t>49.740575</t>
        </is>
      </c>
      <c r="O4292" t="inlineStr">
        <is>
          <t>13.593672</t>
        </is>
      </c>
      <c r="P4292" t="n">
        <v>16205</v>
      </c>
    </row>
    <row r="4293">
      <c r="A4293" t="n">
        <v>17705077</v>
      </c>
      <c r="B4293" t="n">
        <v>87705077</v>
      </c>
      <c r="C4293" t="inlineStr">
        <is>
          <t>VELKY TERMINAL</t>
        </is>
      </c>
      <c r="D4293" t="inlineStr">
        <is>
          <t>KA PARTNERS</t>
        </is>
      </c>
      <c r="E4293" t="inlineStr">
        <is>
          <t>1HRUSKA</t>
        </is>
      </c>
      <c r="F4293" t="inlineStr">
        <is>
          <t>A</t>
        </is>
      </c>
      <c r="G4293" t="inlineStr">
        <is>
          <t>H R U Š K A , spol. s r.o.</t>
        </is>
      </c>
      <c r="H4293" t="inlineStr">
        <is>
          <t>Komorní Lhotka</t>
        </is>
      </c>
      <c r="I4293" t="inlineStr">
        <is>
          <t>222</t>
        </is>
      </c>
      <c r="J4293" t="inlineStr">
        <is>
          <t>KOMORNÍ LHOTKA</t>
        </is>
      </c>
      <c r="K4293" t="inlineStr">
        <is>
          <t>Frýdek-Místek</t>
        </is>
      </c>
      <c r="L4293" t="inlineStr">
        <is>
          <t>RSG</t>
        </is>
      </c>
      <c r="M4293" t="inlineStr">
        <is>
          <t>Herman Michal</t>
        </is>
      </c>
      <c r="N4293" t="inlineStr">
        <is>
          <t>49.656568</t>
        </is>
      </c>
      <c r="O4293" t="inlineStr">
        <is>
          <t>18.527340</t>
        </is>
      </c>
      <c r="P4293" t="n">
        <v>16203.46</v>
      </c>
    </row>
    <row r="4294">
      <c r="A4294" t="n">
        <v>17932103</v>
      </c>
      <c r="B4294" t="n">
        <v>87932103</v>
      </c>
      <c r="C4294" t="inlineStr">
        <is>
          <t>VELKY TERMINAL</t>
        </is>
      </c>
      <c r="D4294" t="inlineStr">
        <is>
          <t>IDT</t>
        </is>
      </c>
      <c r="E4294" t="inlineStr">
        <is>
          <t>4OSTATNI</t>
        </is>
      </c>
      <c r="F4294" t="inlineStr">
        <is>
          <t>A</t>
        </is>
      </c>
      <c r="G4294" t="inlineStr">
        <is>
          <t>AB - OIL s.r.o.</t>
        </is>
      </c>
      <c r="H4294" t="inlineStr">
        <is>
          <t>Dolní (parc.č. 959)</t>
        </is>
      </c>
      <c r="I4294" t="inlineStr"/>
      <c r="J4294" t="inlineStr">
        <is>
          <t>HUSTOPEČE NAD BEČVOU</t>
        </is>
      </c>
      <c r="K4294" t="inlineStr">
        <is>
          <t>Přerov</t>
        </is>
      </c>
      <c r="L4294" t="inlineStr">
        <is>
          <t>RSG</t>
        </is>
      </c>
      <c r="M4294" t="inlineStr">
        <is>
          <t>Herman Petr</t>
        </is>
      </c>
      <c r="N4294" t="inlineStr">
        <is>
          <t>49.530952</t>
        </is>
      </c>
      <c r="O4294" t="inlineStr">
        <is>
          <t>17.863189</t>
        </is>
      </c>
      <c r="P4294" t="n">
        <v>16197.08</v>
      </c>
    </row>
    <row r="4295">
      <c r="A4295" t="n">
        <v>16933610</v>
      </c>
      <c r="B4295" t="n">
        <v>86933610</v>
      </c>
      <c r="C4295" t="inlineStr">
        <is>
          <t>VELKY TERMINAL</t>
        </is>
      </c>
      <c r="D4295" t="inlineStr">
        <is>
          <t>PETROL</t>
        </is>
      </c>
      <c r="E4295" t="inlineStr">
        <is>
          <t>1MOL</t>
        </is>
      </c>
      <c r="F4295" t="inlineStr">
        <is>
          <t>A</t>
        </is>
      </c>
      <c r="G4295" t="inlineStr">
        <is>
          <t>MOL Česká republika, s.r.o.</t>
        </is>
      </c>
      <c r="H4295" t="inlineStr">
        <is>
          <t>Kojetínská č. ev.</t>
        </is>
      </c>
      <c r="I4295" t="inlineStr">
        <is>
          <t>202/13</t>
        </is>
      </c>
      <c r="J4295" t="inlineStr">
        <is>
          <t>PROSTĚJOV</t>
        </is>
      </c>
      <c r="K4295" t="inlineStr">
        <is>
          <t>Prostějov</t>
        </is>
      </c>
      <c r="L4295" t="inlineStr">
        <is>
          <t>RSE</t>
        </is>
      </c>
      <c r="M4295" t="inlineStr">
        <is>
          <t>Šír Daniel</t>
        </is>
      </c>
      <c r="N4295" t="inlineStr">
        <is>
          <t>49.462660</t>
        </is>
      </c>
      <c r="O4295" t="inlineStr">
        <is>
          <t>17.140350</t>
        </is>
      </c>
      <c r="P4295" t="n">
        <v>16190.38</v>
      </c>
    </row>
    <row r="4296">
      <c r="A4296" t="n">
        <v>11526001</v>
      </c>
      <c r="B4296" t="n">
        <v>81526001</v>
      </c>
      <c r="C4296" t="inlineStr">
        <is>
          <t>VELKY TERMINAL</t>
        </is>
      </c>
      <c r="D4296" t="inlineStr">
        <is>
          <t>PETROL</t>
        </is>
      </c>
      <c r="E4296" t="inlineStr">
        <is>
          <t>1OMV</t>
        </is>
      </c>
      <c r="F4296" t="inlineStr">
        <is>
          <t>A</t>
        </is>
      </c>
      <c r="G4296" t="inlineStr">
        <is>
          <t>PV - CZECH TRADE spol. s r.o. - ČS OMV Praha 4</t>
        </is>
      </c>
      <c r="H4296" t="inlineStr">
        <is>
          <t>Nad lesním divadlem</t>
        </is>
      </c>
      <c r="I4296" t="inlineStr">
        <is>
          <t>č.ev. 100</t>
        </is>
      </c>
      <c r="J4296" t="inlineStr">
        <is>
          <t>PRAHA 4 - BRANÍK</t>
        </is>
      </c>
      <c r="K4296" t="inlineStr">
        <is>
          <t>Praha</t>
        </is>
      </c>
      <c r="L4296" t="inlineStr">
        <is>
          <t>RSA</t>
        </is>
      </c>
      <c r="M4296" t="inlineStr">
        <is>
          <t>Myslivec Jan</t>
        </is>
      </c>
      <c r="N4296" t="inlineStr">
        <is>
          <t>50.024485</t>
        </is>
      </c>
      <c r="O4296" t="inlineStr">
        <is>
          <t>14.441853</t>
        </is>
      </c>
      <c r="P4296" t="n">
        <v>16188.46</v>
      </c>
    </row>
    <row r="4297">
      <c r="A4297" t="n">
        <v>16211005</v>
      </c>
      <c r="B4297" t="n">
        <v>86211005</v>
      </c>
      <c r="C4297" t="inlineStr">
        <is>
          <t>VELKY TERMINAL</t>
        </is>
      </c>
      <c r="D4297" t="inlineStr">
        <is>
          <t>ČESKÁ POŠTA</t>
        </is>
      </c>
      <c r="E4297" t="inlineStr">
        <is>
          <t>1POSTA</t>
        </is>
      </c>
      <c r="F4297" t="inlineStr">
        <is>
          <t>P</t>
        </is>
      </c>
      <c r="G4297" t="inlineStr">
        <is>
          <t>Česká pošta - Bojkovice</t>
        </is>
      </c>
      <c r="H4297" t="inlineStr">
        <is>
          <t>Palackého</t>
        </is>
      </c>
      <c r="I4297" t="inlineStr">
        <is>
          <t>173</t>
        </is>
      </c>
      <c r="J4297" t="inlineStr">
        <is>
          <t>BOJKOVICE</t>
        </is>
      </c>
      <c r="K4297" t="inlineStr">
        <is>
          <t>Uherské Hradiště</t>
        </is>
      </c>
      <c r="L4297" t="inlineStr">
        <is>
          <t>RSE</t>
        </is>
      </c>
      <c r="M4297" t="inlineStr">
        <is>
          <t>Modlitba Jakub</t>
        </is>
      </c>
      <c r="N4297" t="inlineStr">
        <is>
          <t>49.038487</t>
        </is>
      </c>
      <c r="O4297" t="inlineStr">
        <is>
          <t>17.814952</t>
        </is>
      </c>
      <c r="P4297" t="n">
        <v>16186.92</v>
      </c>
    </row>
    <row r="4298">
      <c r="A4298" t="n">
        <v>35200812</v>
      </c>
      <c r="B4298" t="n">
        <v>75200244</v>
      </c>
      <c r="C4298" t="inlineStr">
        <is>
          <t>LI</t>
        </is>
      </c>
      <c r="D4298" t="inlineStr">
        <is>
          <t>ČESKÁ POŠTA</t>
        </is>
      </c>
      <c r="E4298" t="inlineStr">
        <is>
          <t>1POSTA</t>
        </is>
      </c>
      <c r="F4298" t="inlineStr">
        <is>
          <t>P</t>
        </is>
      </c>
      <c r="G4298" t="inlineStr">
        <is>
          <t>Česká pošta - Pardubice 19</t>
        </is>
      </c>
      <c r="H4298" t="inlineStr">
        <is>
          <t>Poděbradská</t>
        </is>
      </c>
      <c r="I4298" t="inlineStr">
        <is>
          <t>293</t>
        </is>
      </c>
      <c r="J4298" t="inlineStr">
        <is>
          <t>PARDUBICE - TRNOVÁ</t>
        </is>
      </c>
      <c r="K4298" t="inlineStr">
        <is>
          <t>Pardubice</t>
        </is>
      </c>
      <c r="L4298" t="inlineStr">
        <is>
          <t>RSE</t>
        </is>
      </c>
      <c r="M4298" t="inlineStr">
        <is>
          <t>Jareš Jaroslav</t>
        </is>
      </c>
      <c r="N4298" t="inlineStr">
        <is>
          <t>50.058285</t>
        </is>
      </c>
      <c r="O4298" t="inlineStr">
        <is>
          <t>15.751825</t>
        </is>
      </c>
      <c r="P4298" t="n">
        <v>16185.77</v>
      </c>
    </row>
    <row r="4299">
      <c r="A4299" t="n">
        <v>11525611</v>
      </c>
      <c r="B4299" t="n">
        <v>81525611</v>
      </c>
      <c r="C4299" t="inlineStr">
        <is>
          <t>VELKY TERMINAL</t>
        </is>
      </c>
      <c r="D4299" t="inlineStr">
        <is>
          <t>PETROL</t>
        </is>
      </c>
      <c r="E4299" t="inlineStr">
        <is>
          <t>1ORLEN</t>
        </is>
      </c>
      <c r="F4299" t="inlineStr">
        <is>
          <t>A</t>
        </is>
      </c>
      <c r="G4299" t="inlineStr">
        <is>
          <t>ORLEN Unipetrol RPA s.r.o.</t>
        </is>
      </c>
      <c r="H4299" t="inlineStr">
        <is>
          <t>Dálnice D1, směr Praha, 5. km (ČS ORLEN)</t>
        </is>
      </c>
      <c r="I4299" t="inlineStr"/>
      <c r="J4299" t="inlineStr">
        <is>
          <t>PRAHA 4 - ÚJEZD U PRŮHONIC</t>
        </is>
      </c>
      <c r="K4299" t="inlineStr">
        <is>
          <t>Praha</t>
        </is>
      </c>
      <c r="L4299" t="inlineStr">
        <is>
          <t>RSA</t>
        </is>
      </c>
      <c r="M4299" t="inlineStr">
        <is>
          <t>Myslivec Jan</t>
        </is>
      </c>
      <c r="N4299" t="inlineStr">
        <is>
          <t>50.011611</t>
        </is>
      </c>
      <c r="O4299" t="inlineStr">
        <is>
          <t>14.540267</t>
        </is>
      </c>
      <c r="P4299" t="n">
        <v>16184.62</v>
      </c>
    </row>
    <row r="4300">
      <c r="A4300" t="n">
        <v>11502601</v>
      </c>
      <c r="B4300" t="n">
        <v>81502601</v>
      </c>
      <c r="C4300" t="inlineStr">
        <is>
          <t>VELKY TERMINAL</t>
        </is>
      </c>
      <c r="D4300" t="inlineStr">
        <is>
          <t>IDT</t>
        </is>
      </c>
      <c r="E4300" t="inlineStr">
        <is>
          <t>4OSTATNI</t>
        </is>
      </c>
      <c r="F4300" t="inlineStr">
        <is>
          <t>A</t>
        </is>
      </c>
      <c r="G4300" t="inlineStr">
        <is>
          <t>Duy Duong Vu</t>
        </is>
      </c>
      <c r="H4300" t="inlineStr">
        <is>
          <t>Italská</t>
        </is>
      </c>
      <c r="I4300" t="inlineStr">
        <is>
          <t>2423</t>
        </is>
      </c>
      <c r="J4300" t="inlineStr">
        <is>
          <t>KLADNO - KROČEHLAVY</t>
        </is>
      </c>
      <c r="K4300" t="inlineStr">
        <is>
          <t>Kladno</t>
        </is>
      </c>
      <c r="L4300" t="inlineStr">
        <is>
          <t>RSA</t>
        </is>
      </c>
      <c r="M4300" t="inlineStr">
        <is>
          <t>Hrubý Jiří</t>
        </is>
      </c>
      <c r="N4300" t="inlineStr">
        <is>
          <t>50.131341</t>
        </is>
      </c>
      <c r="O4300" t="inlineStr">
        <is>
          <t>14.114787</t>
        </is>
      </c>
      <c r="P4300" t="n">
        <v>16176.92</v>
      </c>
    </row>
    <row r="4301">
      <c r="A4301" t="n">
        <v>14917022</v>
      </c>
      <c r="B4301" t="n">
        <v>84917022</v>
      </c>
      <c r="C4301" t="inlineStr">
        <is>
          <t>VELKY TERMINAL</t>
        </is>
      </c>
      <c r="D4301" t="inlineStr">
        <is>
          <t>PETROL</t>
        </is>
      </c>
      <c r="E4301" t="inlineStr">
        <is>
          <t>1MOL</t>
        </is>
      </c>
      <c r="F4301" t="inlineStr">
        <is>
          <t>A</t>
        </is>
      </c>
      <c r="G4301" t="inlineStr">
        <is>
          <t>MOL Česká republika, s.r.o.</t>
        </is>
      </c>
      <c r="H4301" t="inlineStr">
        <is>
          <t>Dolní Zálezly</t>
        </is>
      </c>
      <c r="I4301" t="inlineStr">
        <is>
          <t>196</t>
        </is>
      </c>
      <c r="J4301" t="inlineStr">
        <is>
          <t>DOLNÍ ZÁLEZLY</t>
        </is>
      </c>
      <c r="K4301" t="inlineStr">
        <is>
          <t>Ústí nad Labem</t>
        </is>
      </c>
      <c r="L4301" t="inlineStr">
        <is>
          <t>RSD</t>
        </is>
      </c>
      <c r="M4301" t="inlineStr">
        <is>
          <t>Šticha Milan</t>
        </is>
      </c>
      <c r="N4301" t="inlineStr">
        <is>
          <t>50.596351</t>
        </is>
      </c>
      <c r="O4301" t="inlineStr">
        <is>
          <t>14.044001</t>
        </is>
      </c>
      <c r="P4301" t="n">
        <v>16175.96</v>
      </c>
    </row>
    <row r="4302">
      <c r="A4302" t="n">
        <v>12913004</v>
      </c>
      <c r="B4302" t="n">
        <v>82913004</v>
      </c>
      <c r="C4302" t="inlineStr">
        <is>
          <t>VELKY TERMINAL</t>
        </is>
      </c>
      <c r="D4302" t="inlineStr">
        <is>
          <t>IDT</t>
        </is>
      </c>
      <c r="E4302" t="inlineStr">
        <is>
          <t>1CEPRO</t>
        </is>
      </c>
      <c r="F4302" t="inlineStr">
        <is>
          <t>A</t>
        </is>
      </c>
      <c r="G4302" t="inlineStr">
        <is>
          <t>DRS Deštná s.r.o.</t>
        </is>
      </c>
      <c r="H4302" t="inlineStr">
        <is>
          <t>Pacovská</t>
        </is>
      </c>
      <c r="I4302" t="inlineStr">
        <is>
          <t>663</t>
        </is>
      </c>
      <c r="J4302" t="inlineStr">
        <is>
          <t>ČERNOVICE</t>
        </is>
      </c>
      <c r="K4302" t="inlineStr">
        <is>
          <t>Pelhřimov</t>
        </is>
      </c>
      <c r="L4302" t="inlineStr">
        <is>
          <t>RSB</t>
        </is>
      </c>
      <c r="M4302" t="inlineStr">
        <is>
          <t>Dvořák Petr</t>
        </is>
      </c>
      <c r="N4302" t="inlineStr">
        <is>
          <t>49.376890</t>
        </is>
      </c>
      <c r="O4302" t="inlineStr">
        <is>
          <t>14.969762</t>
        </is>
      </c>
      <c r="P4302" t="n">
        <v>16173.27</v>
      </c>
    </row>
    <row r="4303">
      <c r="A4303" t="n">
        <v>11526002</v>
      </c>
      <c r="B4303" t="n">
        <v>81526002</v>
      </c>
      <c r="C4303" t="inlineStr">
        <is>
          <t>VELKY TERMINAL</t>
        </is>
      </c>
      <c r="D4303" t="inlineStr">
        <is>
          <t>PETROL</t>
        </is>
      </c>
      <c r="E4303" t="inlineStr">
        <is>
          <t>1OMV</t>
        </is>
      </c>
      <c r="F4303" t="inlineStr">
        <is>
          <t>A</t>
        </is>
      </c>
      <c r="G4303" t="inlineStr">
        <is>
          <t>PV - CZECH TRADE spol. s r.o.</t>
        </is>
      </c>
      <c r="H4303" t="inlineStr">
        <is>
          <t>Havlíčkova</t>
        </is>
      </c>
      <c r="I4303" t="inlineStr"/>
      <c r="J4303" t="inlineStr">
        <is>
          <t>MLADÁ BOLESLAV</t>
        </is>
      </c>
      <c r="K4303" t="inlineStr">
        <is>
          <t>Mladá Boleslav</t>
        </is>
      </c>
      <c r="L4303" t="inlineStr">
        <is>
          <t>RSA</t>
        </is>
      </c>
      <c r="M4303" t="inlineStr">
        <is>
          <t>Vlk Pavel</t>
        </is>
      </c>
      <c r="N4303" t="inlineStr">
        <is>
          <t>50.434269</t>
        </is>
      </c>
      <c r="O4303" t="inlineStr">
        <is>
          <t>14.917754</t>
        </is>
      </c>
      <c r="P4303" t="n">
        <v>16165.96</v>
      </c>
    </row>
    <row r="4304">
      <c r="A4304" t="n">
        <v>17941949</v>
      </c>
      <c r="B4304" t="n">
        <v>87941949</v>
      </c>
      <c r="C4304" t="inlineStr">
        <is>
          <t>VELKY TERMINAL</t>
        </is>
      </c>
      <c r="D4304" t="inlineStr">
        <is>
          <t>PETROL</t>
        </is>
      </c>
      <c r="E4304" t="inlineStr">
        <is>
          <t>1ORLEN</t>
        </is>
      </c>
      <c r="F4304" t="inlineStr">
        <is>
          <t>A</t>
        </is>
      </c>
      <c r="G4304" t="inlineStr">
        <is>
          <t>ORLEN Unipetrol RPA s.r.o.</t>
        </is>
      </c>
      <c r="H4304" t="inlineStr">
        <is>
          <t>Bynina</t>
        </is>
      </c>
      <c r="I4304" t="inlineStr">
        <is>
          <t>197</t>
        </is>
      </c>
      <c r="J4304" t="inlineStr">
        <is>
          <t>VALAŠSKÉ MEZIŘÍČÍ - BYNINA</t>
        </is>
      </c>
      <c r="K4304" t="inlineStr">
        <is>
          <t>Vsetín</t>
        </is>
      </c>
      <c r="L4304" t="inlineStr">
        <is>
          <t>RSG</t>
        </is>
      </c>
      <c r="M4304" t="inlineStr">
        <is>
          <t>Herman Petr</t>
        </is>
      </c>
      <c r="N4304" t="inlineStr">
        <is>
          <t>49.497058</t>
        </is>
      </c>
      <c r="O4304" t="inlineStr">
        <is>
          <t>17.962303</t>
        </is>
      </c>
      <c r="P4304" t="n">
        <v>16165.38</v>
      </c>
    </row>
    <row r="4305">
      <c r="A4305" t="n">
        <v>17924301</v>
      </c>
      <c r="B4305" t="n">
        <v>87924301</v>
      </c>
      <c r="C4305" t="inlineStr">
        <is>
          <t>VELKY TERMINAL</t>
        </is>
      </c>
      <c r="D4305" t="inlineStr">
        <is>
          <t>IDT</t>
        </is>
      </c>
      <c r="E4305" t="inlineStr">
        <is>
          <t>1CEPRO</t>
        </is>
      </c>
      <c r="F4305" t="inlineStr">
        <is>
          <t>A</t>
        </is>
      </c>
      <c r="G4305" t="inlineStr">
        <is>
          <t>Hana Balická</t>
        </is>
      </c>
      <c r="H4305" t="inlineStr">
        <is>
          <t>Opavská</t>
        </is>
      </c>
      <c r="I4305" t="inlineStr">
        <is>
          <t>924/106</t>
        </is>
      </c>
      <c r="J4305" t="inlineStr">
        <is>
          <t>KRNOV - POD CVILÍNEM</t>
        </is>
      </c>
      <c r="K4305" t="inlineStr">
        <is>
          <t>Bruntál</t>
        </is>
      </c>
      <c r="L4305" t="inlineStr">
        <is>
          <t>RSG</t>
        </is>
      </c>
      <c r="M4305" t="inlineStr">
        <is>
          <t>Gelnar Ivo</t>
        </is>
      </c>
      <c r="N4305" t="inlineStr">
        <is>
          <t>50.082909</t>
        </is>
      </c>
      <c r="O4305" t="inlineStr">
        <is>
          <t>17.728187</t>
        </is>
      </c>
      <c r="P4305" t="n">
        <v>16165</v>
      </c>
    </row>
    <row r="4306">
      <c r="A4306" t="n">
        <v>31201620</v>
      </c>
      <c r="B4306" t="n">
        <v>71200752</v>
      </c>
      <c r="C4306" t="inlineStr">
        <is>
          <t>LI</t>
        </is>
      </c>
      <c r="D4306" t="inlineStr">
        <is>
          <t>ČESKÁ POŠTA</t>
        </is>
      </c>
      <c r="E4306" t="inlineStr">
        <is>
          <t>1POSTA</t>
        </is>
      </c>
      <c r="F4306" t="inlineStr">
        <is>
          <t>P</t>
        </is>
      </c>
      <c r="G4306" t="inlineStr">
        <is>
          <t>Česká pošta - Praha 418</t>
        </is>
      </c>
      <c r="H4306" t="inlineStr">
        <is>
          <t>Novodvorská</t>
        </is>
      </c>
      <c r="I4306" t="inlineStr">
        <is>
          <t>434/149</t>
        </is>
      </c>
      <c r="J4306" t="inlineStr">
        <is>
          <t>PRAHA 4 - LHOTKA</t>
        </is>
      </c>
      <c r="K4306" t="inlineStr">
        <is>
          <t>Praha</t>
        </is>
      </c>
      <c r="L4306" t="inlineStr">
        <is>
          <t>RSA</t>
        </is>
      </c>
      <c r="M4306" t="inlineStr">
        <is>
          <t>Myslivec Jan</t>
        </is>
      </c>
      <c r="N4306" t="inlineStr">
        <is>
          <t>50.024580</t>
        </is>
      </c>
      <c r="O4306" t="inlineStr">
        <is>
          <t>14.434945</t>
        </is>
      </c>
      <c r="P4306" t="n">
        <v>16165</v>
      </c>
    </row>
    <row r="4307">
      <c r="A4307" t="n">
        <v>17922106</v>
      </c>
      <c r="B4307" t="n">
        <v>87922106</v>
      </c>
      <c r="C4307" t="inlineStr">
        <is>
          <t>VELKY TERMINAL</t>
        </is>
      </c>
      <c r="D4307" t="inlineStr">
        <is>
          <t>PETROL</t>
        </is>
      </c>
      <c r="E4307" t="inlineStr">
        <is>
          <t>1SHELL</t>
        </is>
      </c>
      <c r="F4307" t="inlineStr">
        <is>
          <t>A</t>
        </is>
      </c>
      <c r="G4307" t="inlineStr">
        <is>
          <t>martianum s.r.o.</t>
        </is>
      </c>
      <c r="H4307" t="inlineStr">
        <is>
          <t>D1 - směr Ostrava</t>
        </is>
      </c>
      <c r="I4307" t="inlineStr">
        <is>
          <t>263</t>
        </is>
      </c>
      <c r="J4307" t="inlineStr">
        <is>
          <t>VRAŽNÉ - HYNČICE</t>
        </is>
      </c>
      <c r="K4307" t="inlineStr">
        <is>
          <t>Nový Jičín</t>
        </is>
      </c>
      <c r="L4307" t="inlineStr">
        <is>
          <t>RSG</t>
        </is>
      </c>
      <c r="M4307" t="inlineStr">
        <is>
          <t>Herman Petr</t>
        </is>
      </c>
      <c r="N4307" t="inlineStr">
        <is>
          <t>49.627355</t>
        </is>
      </c>
      <c r="O4307" t="inlineStr">
        <is>
          <t>17.832505</t>
        </is>
      </c>
      <c r="P4307" t="n">
        <v>16159.62</v>
      </c>
    </row>
    <row r="4308">
      <c r="A4308" t="n">
        <v>11883301</v>
      </c>
      <c r="B4308" t="n">
        <v>81883301</v>
      </c>
      <c r="C4308" t="inlineStr">
        <is>
          <t>VELKY TERMINAL</t>
        </is>
      </c>
      <c r="D4308" t="inlineStr">
        <is>
          <t>IDT</t>
        </is>
      </c>
      <c r="E4308" t="inlineStr">
        <is>
          <t>2POSTAF</t>
        </is>
      </c>
      <c r="F4308" t="inlineStr">
        <is>
          <t>A</t>
        </is>
      </c>
      <c r="G4308" t="inlineStr">
        <is>
          <t>Vladimír Dvořáček - Pošta Hradištko</t>
        </is>
      </c>
      <c r="H4308" t="inlineStr">
        <is>
          <t>Pikovická</t>
        </is>
      </c>
      <c r="I4308" t="inlineStr">
        <is>
          <t>276</t>
        </is>
      </c>
      <c r="J4308" t="inlineStr">
        <is>
          <t>HRADIŠTKO</t>
        </is>
      </c>
      <c r="K4308" t="inlineStr">
        <is>
          <t>Praha-západ</t>
        </is>
      </c>
      <c r="L4308" t="inlineStr">
        <is>
          <t>RSA</t>
        </is>
      </c>
      <c r="M4308" t="inlineStr">
        <is>
          <t>Dosoudil Petr</t>
        </is>
      </c>
      <c r="N4308" t="inlineStr">
        <is>
          <t>49.868101</t>
        </is>
      </c>
      <c r="O4308" t="inlineStr">
        <is>
          <t>14.410330</t>
        </is>
      </c>
      <c r="P4308" t="n">
        <v>16155.58</v>
      </c>
    </row>
    <row r="4309">
      <c r="A4309" t="n">
        <v>11750093</v>
      </c>
      <c r="B4309" t="n">
        <v>81750093</v>
      </c>
      <c r="C4309" t="inlineStr">
        <is>
          <t>VELKY TERMINAL</t>
        </is>
      </c>
      <c r="D4309" t="inlineStr">
        <is>
          <t>KA PARTNERS</t>
        </is>
      </c>
      <c r="E4309" t="inlineStr">
        <is>
          <t>1TESCOFS</t>
        </is>
      </c>
      <c r="F4309" t="inlineStr">
        <is>
          <t>A</t>
        </is>
      </c>
      <c r="G4309" t="inlineStr">
        <is>
          <t>Žabka - potraviny</t>
        </is>
      </c>
      <c r="H4309" t="inlineStr">
        <is>
          <t>Čimická</t>
        </is>
      </c>
      <c r="I4309" t="inlineStr">
        <is>
          <t>780/61</t>
        </is>
      </c>
      <c r="J4309" t="inlineStr">
        <is>
          <t>PRAHA 8 - ČIMICE</t>
        </is>
      </c>
      <c r="K4309" t="inlineStr">
        <is>
          <t>Praha</t>
        </is>
      </c>
      <c r="L4309" t="inlineStr">
        <is>
          <t>RSA</t>
        </is>
      </c>
      <c r="M4309" t="inlineStr">
        <is>
          <t>Vlk Pavel</t>
        </is>
      </c>
      <c r="N4309" t="inlineStr">
        <is>
          <t>50.140892</t>
        </is>
      </c>
      <c r="O4309" t="inlineStr">
        <is>
          <t>14.428362</t>
        </is>
      </c>
      <c r="P4309" t="n">
        <v>16151.54</v>
      </c>
    </row>
    <row r="4310">
      <c r="A4310" t="n">
        <v>13825601</v>
      </c>
      <c r="B4310" t="n">
        <v>83825601</v>
      </c>
      <c r="C4310" t="inlineStr">
        <is>
          <t>VELKY TERMINAL</t>
        </is>
      </c>
      <c r="D4310" t="inlineStr">
        <is>
          <t>IDT</t>
        </is>
      </c>
      <c r="E4310" t="inlineStr">
        <is>
          <t>2POSTAF</t>
        </is>
      </c>
      <c r="F4310" t="inlineStr">
        <is>
          <t>A</t>
        </is>
      </c>
      <c r="G4310" t="inlineStr">
        <is>
          <t>Město Touškov - Pošta partner</t>
        </is>
      </c>
      <c r="H4310" t="inlineStr">
        <is>
          <t>Čemínská</t>
        </is>
      </c>
      <c r="I4310" t="inlineStr">
        <is>
          <t>26</t>
        </is>
      </c>
      <c r="J4310" t="inlineStr">
        <is>
          <t>MĚSTO TOUŠKOV</t>
        </is>
      </c>
      <c r="K4310" t="inlineStr">
        <is>
          <t>Plzeň-sever</t>
        </is>
      </c>
      <c r="L4310" t="inlineStr">
        <is>
          <t>RSC</t>
        </is>
      </c>
      <c r="M4310" t="inlineStr">
        <is>
          <t>Havlíček Vladislav</t>
        </is>
      </c>
      <c r="N4310" t="inlineStr">
        <is>
          <t>49.775618</t>
        </is>
      </c>
      <c r="O4310" t="inlineStr">
        <is>
          <t>13.251389</t>
        </is>
      </c>
      <c r="P4310" t="n">
        <v>16144.42</v>
      </c>
    </row>
    <row r="4311">
      <c r="A4311" t="n">
        <v>11913688</v>
      </c>
      <c r="B4311" t="n">
        <v>81913688</v>
      </c>
      <c r="C4311" t="inlineStr">
        <is>
          <t>VELKY TERMINAL</t>
        </is>
      </c>
      <c r="D4311" t="inlineStr">
        <is>
          <t>PETROL</t>
        </is>
      </c>
      <c r="E4311" t="inlineStr">
        <is>
          <t>1MOL</t>
        </is>
      </c>
      <c r="F4311" t="inlineStr">
        <is>
          <t>A</t>
        </is>
      </c>
      <c r="G4311" t="inlineStr">
        <is>
          <t>MOL Česká republika, s.r.o.</t>
        </is>
      </c>
      <c r="H4311" t="inlineStr">
        <is>
          <t>Skorkovská</t>
        </is>
      </c>
      <c r="I4311" t="inlineStr">
        <is>
          <t>2438</t>
        </is>
      </c>
      <c r="J4311" t="inlineStr">
        <is>
          <t>PRAHA 9 - HORNÍ POČERNICE</t>
        </is>
      </c>
      <c r="K4311" t="inlineStr">
        <is>
          <t>Praha</t>
        </is>
      </c>
      <c r="L4311" t="inlineStr">
        <is>
          <t>RSA</t>
        </is>
      </c>
      <c r="M4311" t="inlineStr">
        <is>
          <t>Hrubý Jiří</t>
        </is>
      </c>
      <c r="N4311" t="inlineStr">
        <is>
          <t>50.110446</t>
        </is>
      </c>
      <c r="O4311" t="inlineStr">
        <is>
          <t>14.576412</t>
        </is>
      </c>
      <c r="P4311" t="n">
        <v>16143.46</v>
      </c>
    </row>
    <row r="4312">
      <c r="A4312" t="n">
        <v>15939120</v>
      </c>
      <c r="B4312" t="n">
        <v>85939120</v>
      </c>
      <c r="C4312" t="inlineStr">
        <is>
          <t>VELKY TERMINAL</t>
        </is>
      </c>
      <c r="D4312" t="inlineStr">
        <is>
          <t>PETROL</t>
        </is>
      </c>
      <c r="E4312" t="inlineStr">
        <is>
          <t>1ORLEN</t>
        </is>
      </c>
      <c r="F4312" t="inlineStr">
        <is>
          <t>A</t>
        </is>
      </c>
      <c r="G4312" t="inlineStr">
        <is>
          <t>ORLEN Unipetrol RPA s.r.o.</t>
        </is>
      </c>
      <c r="H4312" t="inlineStr">
        <is>
          <t>Hoděšovice</t>
        </is>
      </c>
      <c r="I4312" t="inlineStr">
        <is>
          <t>81</t>
        </is>
      </c>
      <c r="J4312" t="inlineStr">
        <is>
          <t>BÝŠŤ-HODĚŠOVICE</t>
        </is>
      </c>
      <c r="K4312" t="inlineStr">
        <is>
          <t>Pardubice</t>
        </is>
      </c>
      <c r="L4312" t="inlineStr">
        <is>
          <t>RSE</t>
        </is>
      </c>
      <c r="M4312" t="inlineStr">
        <is>
          <t>Jareš Jaroslav</t>
        </is>
      </c>
      <c r="N4312" t="inlineStr">
        <is>
          <t>50.142944</t>
        </is>
      </c>
      <c r="O4312" t="inlineStr">
        <is>
          <t>15.894792</t>
        </is>
      </c>
      <c r="P4312" t="n">
        <v>16139.62</v>
      </c>
    </row>
    <row r="4313">
      <c r="A4313" t="n">
        <v>16673207</v>
      </c>
      <c r="B4313" t="n">
        <v>86673207</v>
      </c>
      <c r="C4313" t="inlineStr">
        <is>
          <t>VELKY TERMINAL</t>
        </is>
      </c>
      <c r="D4313" t="inlineStr">
        <is>
          <t>KA PARTNERS</t>
        </is>
      </c>
      <c r="E4313" t="inlineStr">
        <is>
          <t>1DANCZEK</t>
        </is>
      </c>
      <c r="F4313" t="inlineStr">
        <is>
          <t>A</t>
        </is>
      </c>
      <c r="G4313" t="inlineStr">
        <is>
          <t>TOBACCO DC s.r.o.</t>
        </is>
      </c>
      <c r="H4313" t="inlineStr">
        <is>
          <t>Česká</t>
        </is>
      </c>
      <c r="I4313" t="inlineStr">
        <is>
          <t>170/19</t>
        </is>
      </c>
      <c r="J4313" t="inlineStr">
        <is>
          <t>BRNO - BRNO-MĚSTO</t>
        </is>
      </c>
      <c r="K4313" t="inlineStr">
        <is>
          <t>Brno-město</t>
        </is>
      </c>
      <c r="L4313" t="inlineStr">
        <is>
          <t>RSB</t>
        </is>
      </c>
      <c r="M4313" t="inlineStr">
        <is>
          <t>Koutný Roman</t>
        </is>
      </c>
      <c r="N4313" t="inlineStr">
        <is>
          <t>49.195279</t>
        </is>
      </c>
      <c r="O4313" t="inlineStr">
        <is>
          <t>16.611065</t>
        </is>
      </c>
      <c r="P4313" t="n">
        <v>16137.88</v>
      </c>
    </row>
    <row r="4314">
      <c r="A4314" t="n">
        <v>13914610</v>
      </c>
      <c r="B4314" t="n">
        <v>83914610</v>
      </c>
      <c r="C4314" t="inlineStr">
        <is>
          <t>VELKY TERMINAL</t>
        </is>
      </c>
      <c r="D4314" t="inlineStr">
        <is>
          <t>PETROL</t>
        </is>
      </c>
      <c r="E4314" t="inlineStr">
        <is>
          <t>1MOL</t>
        </is>
      </c>
      <c r="F4314" t="inlineStr">
        <is>
          <t>A</t>
        </is>
      </c>
      <c r="G4314" t="inlineStr">
        <is>
          <t>MOL Česká republika, s.r.o.</t>
        </is>
      </c>
      <c r="H4314" t="inlineStr">
        <is>
          <t>Zborovská</t>
        </is>
      </c>
      <c r="I4314" t="inlineStr">
        <is>
          <t>569/30</t>
        </is>
      </c>
      <c r="J4314" t="inlineStr">
        <is>
          <t>PLZEŇ - DOUDLEVCE</t>
        </is>
      </c>
      <c r="K4314" t="inlineStr">
        <is>
          <t>Plzeň-město</t>
        </is>
      </c>
      <c r="L4314" t="inlineStr">
        <is>
          <t>RSC</t>
        </is>
      </c>
      <c r="M4314" t="inlineStr">
        <is>
          <t>Horejš Vladimír</t>
        </is>
      </c>
      <c r="N4314" t="inlineStr">
        <is>
          <t>49.725686</t>
        </is>
      </c>
      <c r="O4314" t="inlineStr">
        <is>
          <t>13.387015</t>
        </is>
      </c>
      <c r="P4314" t="n">
        <v>16133.5</v>
      </c>
    </row>
    <row r="4315">
      <c r="A4315" t="n">
        <v>35200793</v>
      </c>
      <c r="B4315" t="n">
        <v>75200165</v>
      </c>
      <c r="C4315" t="inlineStr">
        <is>
          <t>LI</t>
        </is>
      </c>
      <c r="D4315" t="inlineStr">
        <is>
          <t>ČESKÁ POŠTA</t>
        </is>
      </c>
      <c r="E4315" t="inlineStr">
        <is>
          <t>1POSTA</t>
        </is>
      </c>
      <c r="F4315" t="inlineStr">
        <is>
          <t>P</t>
        </is>
      </c>
      <c r="G4315" t="inlineStr">
        <is>
          <t>Česká pošta - Chlumec nad Cidlinou</t>
        </is>
      </c>
      <c r="H4315" t="inlineStr">
        <is>
          <t>Kozelkova</t>
        </is>
      </c>
      <c r="I4315" t="inlineStr">
        <is>
          <t>402</t>
        </is>
      </c>
      <c r="J4315" t="inlineStr">
        <is>
          <t>CHLUMEC NAD CIDLINOU</t>
        </is>
      </c>
      <c r="K4315" t="inlineStr">
        <is>
          <t>Hradec Králové</t>
        </is>
      </c>
      <c r="L4315" t="inlineStr">
        <is>
          <t>RSE</t>
        </is>
      </c>
      <c r="M4315" t="inlineStr">
        <is>
          <t>Jareš Jaroslav</t>
        </is>
      </c>
      <c r="N4315" t="inlineStr">
        <is>
          <t>50.158239</t>
        </is>
      </c>
      <c r="O4315" t="inlineStr">
        <is>
          <t>15.459724</t>
        </is>
      </c>
      <c r="P4315" t="n">
        <v>16118.08</v>
      </c>
    </row>
    <row r="4316">
      <c r="A4316" t="n">
        <v>31201228</v>
      </c>
      <c r="B4316" t="n">
        <v>71200490</v>
      </c>
      <c r="C4316" t="inlineStr">
        <is>
          <t>LI</t>
        </is>
      </c>
      <c r="D4316" t="inlineStr">
        <is>
          <t>ČESKÁ POŠTA</t>
        </is>
      </c>
      <c r="E4316" t="inlineStr">
        <is>
          <t>1POSTA</t>
        </is>
      </c>
      <c r="F4316" t="inlineStr">
        <is>
          <t>P</t>
        </is>
      </c>
      <c r="G4316" t="inlineStr">
        <is>
          <t>Česká pošta - Vlašim</t>
        </is>
      </c>
      <c r="H4316" t="inlineStr">
        <is>
          <t>Blanická</t>
        </is>
      </c>
      <c r="I4316" t="inlineStr">
        <is>
          <t>1108</t>
        </is>
      </c>
      <c r="J4316" t="inlineStr">
        <is>
          <t>VLAŠIM</t>
        </is>
      </c>
      <c r="K4316" t="inlineStr">
        <is>
          <t>Benešov</t>
        </is>
      </c>
      <c r="L4316" t="inlineStr">
        <is>
          <t>RSA</t>
        </is>
      </c>
      <c r="M4316" t="inlineStr">
        <is>
          <t>Fiedler Miroslav</t>
        </is>
      </c>
      <c r="N4316" t="inlineStr">
        <is>
          <t>49.704750</t>
        </is>
      </c>
      <c r="O4316" t="inlineStr">
        <is>
          <t>14.894826</t>
        </is>
      </c>
      <c r="P4316" t="n">
        <v>16101.15</v>
      </c>
    </row>
    <row r="4317">
      <c r="A4317" t="n">
        <v>11525667</v>
      </c>
      <c r="B4317" t="n">
        <v>81525667</v>
      </c>
      <c r="C4317" t="inlineStr">
        <is>
          <t>VELKY TERMINAL</t>
        </is>
      </c>
      <c r="D4317" t="inlineStr">
        <is>
          <t>PETROL</t>
        </is>
      </c>
      <c r="E4317" t="inlineStr">
        <is>
          <t>1ORLEN</t>
        </is>
      </c>
      <c r="F4317" t="inlineStr">
        <is>
          <t>A</t>
        </is>
      </c>
      <c r="G4317" t="inlineStr">
        <is>
          <t>ORLEN Unipetrol RPA s.r.o.</t>
        </is>
      </c>
      <c r="H4317" t="inlineStr">
        <is>
          <t>Olšanská (ČS ORLEN)</t>
        </is>
      </c>
      <c r="I4317" t="inlineStr"/>
      <c r="J4317" t="inlineStr">
        <is>
          <t>PRAHA 3 - ŽIŽKOV</t>
        </is>
      </c>
      <c r="K4317" t="inlineStr">
        <is>
          <t>Praha</t>
        </is>
      </c>
      <c r="L4317" t="inlineStr">
        <is>
          <t>RSA</t>
        </is>
      </c>
      <c r="M4317" t="inlineStr">
        <is>
          <t>Myslivec Jan</t>
        </is>
      </c>
      <c r="N4317" t="inlineStr">
        <is>
          <t>50.082720</t>
        </is>
      </c>
      <c r="O4317" t="inlineStr">
        <is>
          <t>14.462225</t>
        </is>
      </c>
      <c r="P4317" t="n">
        <v>16083.08</v>
      </c>
    </row>
    <row r="4318">
      <c r="A4318" t="n">
        <v>34200879</v>
      </c>
      <c r="B4318" t="n">
        <v>74200392</v>
      </c>
      <c r="C4318" t="inlineStr">
        <is>
          <t>LI</t>
        </is>
      </c>
      <c r="D4318" t="inlineStr">
        <is>
          <t>ČESKÁ POŠTA</t>
        </is>
      </c>
      <c r="E4318" t="inlineStr">
        <is>
          <t>1POSTA</t>
        </is>
      </c>
      <c r="F4318" t="inlineStr">
        <is>
          <t>P</t>
        </is>
      </c>
      <c r="G4318" t="inlineStr">
        <is>
          <t>Česká pošta - Liberec 14</t>
        </is>
      </c>
      <c r="H4318" t="inlineStr">
        <is>
          <t>Vrchlického</t>
        </is>
      </c>
      <c r="I4318" t="inlineStr">
        <is>
          <t>830/41</t>
        </is>
      </c>
      <c r="J4318" t="inlineStr">
        <is>
          <t>LIBEREC - LIBEREC XIV-RUPRECHTICE</t>
        </is>
      </c>
      <c r="K4318" t="inlineStr">
        <is>
          <t>Liberec</t>
        </is>
      </c>
      <c r="L4318" t="inlineStr">
        <is>
          <t>RSD</t>
        </is>
      </c>
      <c r="M4318" t="inlineStr">
        <is>
          <t>Luňáček Jan</t>
        </is>
      </c>
      <c r="N4318" t="inlineStr">
        <is>
          <t>50.784317</t>
        </is>
      </c>
      <c r="O4318" t="inlineStr">
        <is>
          <t>15.060278</t>
        </is>
      </c>
      <c r="P4318" t="n">
        <v>16063.46</v>
      </c>
    </row>
    <row r="4319">
      <c r="A4319" t="n">
        <v>17941937</v>
      </c>
      <c r="B4319" t="n">
        <v>87941937</v>
      </c>
      <c r="C4319" t="inlineStr">
        <is>
          <t>VELKY TERMINAL</t>
        </is>
      </c>
      <c r="D4319" t="inlineStr">
        <is>
          <t>PETROL</t>
        </is>
      </c>
      <c r="E4319" t="inlineStr">
        <is>
          <t>1ORLEN</t>
        </is>
      </c>
      <c r="F4319" t="inlineStr">
        <is>
          <t>A</t>
        </is>
      </c>
      <c r="G4319" t="inlineStr">
        <is>
          <t>ORLEN Unipetrol RPA s.r.o.</t>
        </is>
      </c>
      <c r="H4319" t="inlineStr">
        <is>
          <t>Krmelínská</t>
        </is>
      </c>
      <c r="I4319" t="inlineStr">
        <is>
          <t>971/2a</t>
        </is>
      </c>
      <c r="J4319" t="inlineStr">
        <is>
          <t>OSTRAVA - HRABOVÁ</t>
        </is>
      </c>
      <c r="K4319" t="inlineStr">
        <is>
          <t>Ostrava-město</t>
        </is>
      </c>
      <c r="L4319" t="inlineStr">
        <is>
          <t>RSG</t>
        </is>
      </c>
      <c r="M4319" t="inlineStr">
        <is>
          <t>Herman Michal</t>
        </is>
      </c>
      <c r="N4319" t="inlineStr">
        <is>
          <t>49.781206</t>
        </is>
      </c>
      <c r="O4319" t="inlineStr">
        <is>
          <t>18.270395</t>
        </is>
      </c>
      <c r="P4319" t="n">
        <v>16045.77</v>
      </c>
    </row>
    <row r="4320">
      <c r="A4320" t="n">
        <v>17843401</v>
      </c>
      <c r="B4320" t="n">
        <v>87843401</v>
      </c>
      <c r="C4320" t="inlineStr">
        <is>
          <t>VELKY TERMINAL</t>
        </is>
      </c>
      <c r="D4320" t="inlineStr">
        <is>
          <t>IDT</t>
        </is>
      </c>
      <c r="E4320" t="inlineStr">
        <is>
          <t>4OSTATNI</t>
        </is>
      </c>
      <c r="F4320" t="inlineStr">
        <is>
          <t>A</t>
        </is>
      </c>
      <c r="G4320" t="inlineStr">
        <is>
          <t>Sazka Lidový dům Nový Hrozenkov</t>
        </is>
      </c>
      <c r="H4320" t="inlineStr">
        <is>
          <t>Nový Hrozenkov</t>
        </is>
      </c>
      <c r="I4320" t="inlineStr">
        <is>
          <t>448</t>
        </is>
      </c>
      <c r="J4320" t="inlineStr">
        <is>
          <t>NOVÝ HROZENKOV</t>
        </is>
      </c>
      <c r="K4320" t="inlineStr">
        <is>
          <t>Vsetín</t>
        </is>
      </c>
      <c r="L4320" t="inlineStr">
        <is>
          <t>RSG</t>
        </is>
      </c>
      <c r="M4320" t="inlineStr">
        <is>
          <t>Herman Michal</t>
        </is>
      </c>
      <c r="N4320" t="inlineStr">
        <is>
          <t>49.339068</t>
        </is>
      </c>
      <c r="O4320" t="inlineStr">
        <is>
          <t>18.200891</t>
        </is>
      </c>
      <c r="P4320" t="n">
        <v>16038.65</v>
      </c>
    </row>
    <row r="4321">
      <c r="A4321" t="n">
        <v>36201067</v>
      </c>
      <c r="B4321" t="n">
        <v>76200378</v>
      </c>
      <c r="C4321" t="inlineStr">
        <is>
          <t>LI</t>
        </is>
      </c>
      <c r="D4321" t="inlineStr">
        <is>
          <t>ČESKÁ POŠTA</t>
        </is>
      </c>
      <c r="E4321" t="inlineStr">
        <is>
          <t>1POSTA</t>
        </is>
      </c>
      <c r="F4321" t="inlineStr">
        <is>
          <t>P</t>
        </is>
      </c>
      <c r="G4321" t="inlineStr">
        <is>
          <t>Česká pošta - Znojmo 1</t>
        </is>
      </c>
      <c r="H4321" t="inlineStr">
        <is>
          <t>Horní náměstí</t>
        </is>
      </c>
      <c r="I4321" t="inlineStr">
        <is>
          <t>256/13</t>
        </is>
      </c>
      <c r="J4321" t="inlineStr">
        <is>
          <t>ZNOJMO</t>
        </is>
      </c>
      <c r="K4321" t="inlineStr">
        <is>
          <t>Znojmo</t>
        </is>
      </c>
      <c r="L4321" t="inlineStr">
        <is>
          <t>RSB</t>
        </is>
      </c>
      <c r="M4321" t="inlineStr">
        <is>
          <t>Koutný Roman</t>
        </is>
      </c>
      <c r="N4321" t="inlineStr">
        <is>
          <t>48.857181</t>
        </is>
      </c>
      <c r="O4321" t="inlineStr">
        <is>
          <t>16.048826</t>
        </is>
      </c>
      <c r="P4321" t="n">
        <v>16014.62</v>
      </c>
    </row>
    <row r="4322">
      <c r="A4322" t="n">
        <v>12910903</v>
      </c>
      <c r="B4322" t="n">
        <v>82910903</v>
      </c>
      <c r="C4322" t="inlineStr">
        <is>
          <t>VELKY TERMINAL</t>
        </is>
      </c>
      <c r="D4322" t="inlineStr">
        <is>
          <t>IDT</t>
        </is>
      </c>
      <c r="E4322" t="inlineStr">
        <is>
          <t>3HOS</t>
        </is>
      </c>
      <c r="F4322" t="inlineStr">
        <is>
          <t>A</t>
        </is>
      </c>
      <c r="G4322" t="inlineStr">
        <is>
          <t>Josef HOS s.r.o.</t>
        </is>
      </c>
      <c r="H4322" t="inlineStr">
        <is>
          <t>Nová</t>
        </is>
      </c>
      <c r="I4322" t="inlineStr">
        <is>
          <t>483</t>
        </is>
      </c>
      <c r="J4322" t="inlineStr">
        <is>
          <t>SOBĚSLAV</t>
        </is>
      </c>
      <c r="K4322" t="inlineStr">
        <is>
          <t>Tábor</t>
        </is>
      </c>
      <c r="L4322" t="inlineStr">
        <is>
          <t>RSB</t>
        </is>
      </c>
      <c r="M4322" t="inlineStr">
        <is>
          <t>Dvořák Petr</t>
        </is>
      </c>
      <c r="N4322" t="inlineStr">
        <is>
          <t>49.248381</t>
        </is>
      </c>
      <c r="O4322" t="inlineStr">
        <is>
          <t>14.719799</t>
        </is>
      </c>
      <c r="P4322" t="n">
        <v>16010</v>
      </c>
    </row>
    <row r="4323">
      <c r="A4323" t="n">
        <v>15702202</v>
      </c>
      <c r="B4323" t="n">
        <v>85702202</v>
      </c>
      <c r="C4323" t="inlineStr">
        <is>
          <t>VELKY TERMINAL</t>
        </is>
      </c>
      <c r="D4323" t="inlineStr">
        <is>
          <t>IDT</t>
        </is>
      </c>
      <c r="E4323" t="inlineStr">
        <is>
          <t>2COOP</t>
        </is>
      </c>
      <c r="F4323" t="inlineStr">
        <is>
          <t>A</t>
        </is>
      </c>
      <c r="G4323" t="inlineStr">
        <is>
          <t>COOP KONZUM, družstvo</t>
        </is>
      </c>
      <c r="H4323" t="inlineStr">
        <is>
          <t>Dobrušská</t>
        </is>
      </c>
      <c r="I4323" t="inlineStr">
        <is>
          <t>724</t>
        </is>
      </c>
      <c r="J4323" t="inlineStr">
        <is>
          <t>OPOČNO</t>
        </is>
      </c>
      <c r="K4323" t="inlineStr">
        <is>
          <t>Rychnov nad Kněžnou</t>
        </is>
      </c>
      <c r="L4323" t="inlineStr">
        <is>
          <t>RSE</t>
        </is>
      </c>
      <c r="M4323" t="inlineStr">
        <is>
          <t>Lán Tomáš</t>
        </is>
      </c>
      <c r="N4323" t="inlineStr">
        <is>
          <t>50.271009</t>
        </is>
      </c>
      <c r="O4323" t="inlineStr">
        <is>
          <t>16.119197</t>
        </is>
      </c>
      <c r="P4323" t="n">
        <v>16004.31</v>
      </c>
    </row>
    <row r="4324">
      <c r="A4324" t="n">
        <v>14925402</v>
      </c>
      <c r="B4324" t="n">
        <v>84925402</v>
      </c>
      <c r="C4324" t="inlineStr">
        <is>
          <t>VELKY TERMINAL</t>
        </is>
      </c>
      <c r="D4324" t="inlineStr">
        <is>
          <t>PETROL</t>
        </is>
      </c>
      <c r="E4324" t="inlineStr">
        <is>
          <t>1PRIM</t>
        </is>
      </c>
      <c r="F4324" t="inlineStr">
        <is>
          <t>A</t>
        </is>
      </c>
      <c r="G4324" t="inlineStr">
        <is>
          <t>Lukáš Matěna</t>
        </is>
      </c>
      <c r="H4324" t="inlineStr">
        <is>
          <t>Duchcovská</t>
        </is>
      </c>
      <c r="I4324" t="inlineStr">
        <is>
          <t>475</t>
        </is>
      </c>
      <c r="J4324" t="inlineStr">
        <is>
          <t>TEPLICE - ŘETENICE</t>
        </is>
      </c>
      <c r="K4324" t="inlineStr">
        <is>
          <t>Teplice</t>
        </is>
      </c>
      <c r="L4324" t="inlineStr">
        <is>
          <t>RSD</t>
        </is>
      </c>
      <c r="M4324" t="inlineStr">
        <is>
          <t>Šticha Milan</t>
        </is>
      </c>
      <c r="N4324" t="inlineStr">
        <is>
          <t>50.636795</t>
        </is>
      </c>
      <c r="O4324" t="inlineStr">
        <is>
          <t>13.792970</t>
        </is>
      </c>
      <c r="P4324" t="n">
        <v>15997.88</v>
      </c>
    </row>
    <row r="4325">
      <c r="A4325" t="n">
        <v>33200557</v>
      </c>
      <c r="B4325" t="n">
        <v>73200116</v>
      </c>
      <c r="C4325" t="inlineStr">
        <is>
          <t>LI</t>
        </is>
      </c>
      <c r="D4325" t="inlineStr">
        <is>
          <t>ČESKÁ POŠTA</t>
        </is>
      </c>
      <c r="E4325" t="inlineStr">
        <is>
          <t>1POSTA</t>
        </is>
      </c>
      <c r="F4325" t="inlineStr">
        <is>
          <t>P</t>
        </is>
      </c>
      <c r="G4325" t="inlineStr">
        <is>
          <t>Česká pošta - Františkovy Lázně</t>
        </is>
      </c>
      <c r="H4325" t="inlineStr">
        <is>
          <t>Lidická</t>
        </is>
      </c>
      <c r="I4325" t="inlineStr">
        <is>
          <t>445/8</t>
        </is>
      </c>
      <c r="J4325" t="inlineStr">
        <is>
          <t>FRANTIŠKOVY LÁZNĚ</t>
        </is>
      </c>
      <c r="K4325" t="inlineStr">
        <is>
          <t>Cheb</t>
        </is>
      </c>
      <c r="L4325" t="inlineStr">
        <is>
          <t>RSC</t>
        </is>
      </c>
      <c r="M4325" t="inlineStr">
        <is>
          <t>Beneš Lukáš</t>
        </is>
      </c>
      <c r="N4325" t="inlineStr">
        <is>
          <t>50.123131</t>
        </is>
      </c>
      <c r="O4325" t="inlineStr">
        <is>
          <t>12.346642</t>
        </is>
      </c>
      <c r="P4325" t="n">
        <v>15993.85</v>
      </c>
    </row>
    <row r="4326">
      <c r="A4326" t="n">
        <v>36201083</v>
      </c>
      <c r="B4326" t="n">
        <v>76200422</v>
      </c>
      <c r="C4326" t="inlineStr">
        <is>
          <t>LI</t>
        </is>
      </c>
      <c r="D4326" t="inlineStr">
        <is>
          <t>ČESKÁ POŠTA</t>
        </is>
      </c>
      <c r="E4326" t="inlineStr">
        <is>
          <t>1POSTA</t>
        </is>
      </c>
      <c r="F4326" t="inlineStr">
        <is>
          <t>P</t>
        </is>
      </c>
      <c r="G4326" t="inlineStr">
        <is>
          <t>Česká pošta - Brno 43</t>
        </is>
      </c>
      <c r="H4326" t="inlineStr">
        <is>
          <t>Chrlické náměstí</t>
        </is>
      </c>
      <c r="I4326" t="inlineStr">
        <is>
          <t>1/4</t>
        </is>
      </c>
      <c r="J4326" t="inlineStr">
        <is>
          <t>BRNO - CHRLICE</t>
        </is>
      </c>
      <c r="K4326" t="inlineStr">
        <is>
          <t>Brno-město</t>
        </is>
      </c>
      <c r="L4326" t="inlineStr">
        <is>
          <t>RSB</t>
        </is>
      </c>
      <c r="M4326" t="inlineStr">
        <is>
          <t>Hanuš Robert</t>
        </is>
      </c>
      <c r="N4326" t="inlineStr">
        <is>
          <t>49.136098</t>
        </is>
      </c>
      <c r="O4326" t="inlineStr">
        <is>
          <t>16.652971</t>
        </is>
      </c>
      <c r="P4326" t="n">
        <v>15993.46</v>
      </c>
    </row>
    <row r="4327">
      <c r="A4327" t="n">
        <v>16665901</v>
      </c>
      <c r="B4327" t="n">
        <v>86665901</v>
      </c>
      <c r="C4327" t="inlineStr">
        <is>
          <t>VELKY TERMINAL</t>
        </is>
      </c>
      <c r="D4327" t="inlineStr">
        <is>
          <t>IDT</t>
        </is>
      </c>
      <c r="E4327" t="inlineStr">
        <is>
          <t>4OSTATNI</t>
        </is>
      </c>
      <c r="F4327" t="inlineStr">
        <is>
          <t>A</t>
        </is>
      </c>
      <c r="G4327" t="inlineStr">
        <is>
          <t>Kateřina Zachovalová</t>
        </is>
      </c>
      <c r="H4327" t="inlineStr">
        <is>
          <t>Novosady</t>
        </is>
      </c>
      <c r="I4327" t="inlineStr">
        <is>
          <t>1607</t>
        </is>
      </c>
      <c r="J4327" t="inlineStr">
        <is>
          <t>HOLEŠOV</t>
        </is>
      </c>
      <c r="K4327" t="inlineStr">
        <is>
          <t>Kroměříž</t>
        </is>
      </c>
      <c r="L4327" t="inlineStr">
        <is>
          <t>RSE</t>
        </is>
      </c>
      <c r="M4327" t="inlineStr">
        <is>
          <t>Modlitba Jakub</t>
        </is>
      </c>
      <c r="N4327" t="inlineStr">
        <is>
          <t>49.331807</t>
        </is>
      </c>
      <c r="O4327" t="inlineStr">
        <is>
          <t>17.567911</t>
        </is>
      </c>
      <c r="P4327" t="n">
        <v>15979.08</v>
      </c>
    </row>
    <row r="4328">
      <c r="A4328" t="n">
        <v>17718901</v>
      </c>
      <c r="B4328" t="n">
        <v>87718901</v>
      </c>
      <c r="C4328" t="inlineStr">
        <is>
          <t>VELKY TERMINAL</t>
        </is>
      </c>
      <c r="D4328" t="inlineStr">
        <is>
          <t>IDT</t>
        </is>
      </c>
      <c r="E4328" t="inlineStr">
        <is>
          <t>4OSTATNI</t>
        </is>
      </c>
      <c r="F4328" t="inlineStr">
        <is>
          <t>A</t>
        </is>
      </c>
      <c r="G4328" t="inlineStr">
        <is>
          <t>Miloš Šubrt</t>
        </is>
      </c>
      <c r="H4328" t="inlineStr">
        <is>
          <t>Náměstí</t>
        </is>
      </c>
      <c r="I4328" t="inlineStr">
        <is>
          <t>65</t>
        </is>
      </c>
      <c r="J4328" t="inlineStr">
        <is>
          <t>VELKÝ ÚJEZD</t>
        </is>
      </c>
      <c r="K4328" t="inlineStr">
        <is>
          <t>Olomouc</t>
        </is>
      </c>
      <c r="L4328" t="inlineStr">
        <is>
          <t>RSG</t>
        </is>
      </c>
      <c r="M4328" t="inlineStr">
        <is>
          <t>Dolníček Richard</t>
        </is>
      </c>
      <c r="N4328" t="inlineStr">
        <is>
          <t>49.578310</t>
        </is>
      </c>
      <c r="O4328" t="inlineStr">
        <is>
          <t>17.483169</t>
        </is>
      </c>
      <c r="P4328" t="n">
        <v>15955.92</v>
      </c>
    </row>
    <row r="4329">
      <c r="A4329" t="n">
        <v>15632109</v>
      </c>
      <c r="B4329" t="n">
        <v>85632109</v>
      </c>
      <c r="C4329" t="inlineStr">
        <is>
          <t>VELKY TERMINAL</t>
        </is>
      </c>
      <c r="D4329" t="inlineStr">
        <is>
          <t>KA PARTNERS</t>
        </is>
      </c>
      <c r="E4329" t="inlineStr">
        <is>
          <t>1LAG</t>
        </is>
      </c>
      <c r="F4329" t="inlineStr">
        <is>
          <t>A</t>
        </is>
      </c>
      <c r="G4329" t="inlineStr">
        <is>
          <t>Lagardere Travel Retail, a.s.</t>
        </is>
      </c>
      <c r="H4329" t="inlineStr">
        <is>
          <t>Pernerova</t>
        </is>
      </c>
      <c r="I4329" t="inlineStr">
        <is>
          <t>400</t>
        </is>
      </c>
      <c r="J4329" t="inlineStr">
        <is>
          <t>CHOCEŇ</t>
        </is>
      </c>
      <c r="K4329" t="inlineStr">
        <is>
          <t>Ústí nad Orlicí</t>
        </is>
      </c>
      <c r="L4329" t="inlineStr">
        <is>
          <t>RSE</t>
        </is>
      </c>
      <c r="M4329" t="inlineStr">
        <is>
          <t>Rek Lubomír</t>
        </is>
      </c>
      <c r="N4329" t="inlineStr">
        <is>
          <t>49.993810</t>
        </is>
      </c>
      <c r="O4329" t="inlineStr">
        <is>
          <t>16.224097</t>
        </is>
      </c>
      <c r="P4329" t="n">
        <v>15951.04</v>
      </c>
    </row>
    <row r="4330">
      <c r="A4330" t="n">
        <v>34200638</v>
      </c>
      <c r="B4330" t="n">
        <v>74200250</v>
      </c>
      <c r="C4330" t="inlineStr">
        <is>
          <t>LI</t>
        </is>
      </c>
      <c r="D4330" t="inlineStr">
        <is>
          <t>ČESKÁ POŠTA</t>
        </is>
      </c>
      <c r="E4330" t="inlineStr">
        <is>
          <t>1POSTA</t>
        </is>
      </c>
      <c r="F4330" t="inlineStr">
        <is>
          <t>P</t>
        </is>
      </c>
      <c r="G4330" t="inlineStr">
        <is>
          <t>Česká pošta - Šluknov</t>
        </is>
      </c>
      <c r="H4330" t="inlineStr">
        <is>
          <t>Karlova</t>
        </is>
      </c>
      <c r="I4330" t="inlineStr">
        <is>
          <t>322</t>
        </is>
      </c>
      <c r="J4330" t="inlineStr">
        <is>
          <t>ŠLUKNOV</t>
        </is>
      </c>
      <c r="K4330" t="inlineStr">
        <is>
          <t>Děčín</t>
        </is>
      </c>
      <c r="L4330" t="inlineStr">
        <is>
          <t>RSD</t>
        </is>
      </c>
      <c r="M4330" t="inlineStr">
        <is>
          <t>Šticha Milan</t>
        </is>
      </c>
      <c r="N4330" t="inlineStr">
        <is>
          <t>51.003308</t>
        </is>
      </c>
      <c r="O4330" t="inlineStr">
        <is>
          <t>14.453913</t>
        </is>
      </c>
      <c r="P4330" t="n">
        <v>15944.23</v>
      </c>
    </row>
    <row r="4331">
      <c r="A4331" t="n">
        <v>13820501</v>
      </c>
      <c r="B4331" t="n">
        <v>83820501</v>
      </c>
      <c r="C4331" t="inlineStr">
        <is>
          <t>VELKY TERMINAL</t>
        </is>
      </c>
      <c r="D4331" t="inlineStr">
        <is>
          <t>IDT</t>
        </is>
      </c>
      <c r="E4331" t="inlineStr">
        <is>
          <t>4OSTATNI</t>
        </is>
      </c>
      <c r="F4331" t="inlineStr">
        <is>
          <t>A</t>
        </is>
      </c>
      <c r="G4331" t="inlineStr">
        <is>
          <t>Jan Mošna</t>
        </is>
      </c>
      <c r="H4331" t="inlineStr">
        <is>
          <t>Masarykovo náměstí</t>
        </is>
      </c>
      <c r="I4331" t="inlineStr">
        <is>
          <t>88</t>
        </is>
      </c>
      <c r="J4331" t="inlineStr">
        <is>
          <t>ROKYCANY - STŘED</t>
        </is>
      </c>
      <c r="K4331" t="inlineStr">
        <is>
          <t>Rokycany</t>
        </is>
      </c>
      <c r="L4331" t="inlineStr">
        <is>
          <t>RSC</t>
        </is>
      </c>
      <c r="M4331" t="inlineStr">
        <is>
          <t>Havlíček Vladislav</t>
        </is>
      </c>
      <c r="N4331" t="inlineStr">
        <is>
          <t>49.742610</t>
        </is>
      </c>
      <c r="O4331" t="inlineStr">
        <is>
          <t>13.596700</t>
        </is>
      </c>
      <c r="P4331" t="n">
        <v>15943.65</v>
      </c>
    </row>
    <row r="4332">
      <c r="A4332" t="n">
        <v>12910502</v>
      </c>
      <c r="B4332" t="n">
        <v>82910502</v>
      </c>
      <c r="C4332" t="inlineStr">
        <is>
          <t>VELKY TERMINAL</t>
        </is>
      </c>
      <c r="D4332" t="inlineStr">
        <is>
          <t>IDT</t>
        </is>
      </c>
      <c r="E4332" t="inlineStr">
        <is>
          <t>3AREX</t>
        </is>
      </c>
      <c r="F4332" t="inlineStr">
        <is>
          <t>A</t>
        </is>
      </c>
      <c r="G4332" t="inlineStr">
        <is>
          <t>AREX CZ a.s.</t>
        </is>
      </c>
      <c r="H4332" t="inlineStr">
        <is>
          <t>Benešov n/ Černou - ČS parc.č. st. 602</t>
        </is>
      </c>
      <c r="I4332" t="inlineStr"/>
      <c r="J4332" t="inlineStr">
        <is>
          <t>BENEŠOV NAD ČERNOU</t>
        </is>
      </c>
      <c r="K4332" t="inlineStr">
        <is>
          <t>Český Krumlov</t>
        </is>
      </c>
      <c r="L4332" t="inlineStr">
        <is>
          <t>RSB</t>
        </is>
      </c>
      <c r="M4332" t="inlineStr">
        <is>
          <t>Štolba Jan</t>
        </is>
      </c>
      <c r="N4332" t="inlineStr">
        <is>
          <t>48.731947</t>
        </is>
      </c>
      <c r="O4332" t="inlineStr">
        <is>
          <t>14.631689</t>
        </is>
      </c>
      <c r="P4332" t="n">
        <v>15938.46</v>
      </c>
    </row>
    <row r="4333">
      <c r="A4333" t="n">
        <v>11525006</v>
      </c>
      <c r="B4333" t="n">
        <v>81525006</v>
      </c>
      <c r="C4333" t="inlineStr">
        <is>
          <t>VELKY TERMINAL</t>
        </is>
      </c>
      <c r="D4333" t="inlineStr">
        <is>
          <t>PETROL</t>
        </is>
      </c>
      <c r="E4333" t="inlineStr">
        <is>
          <t>1CSPOINT</t>
        </is>
      </c>
      <c r="F4333" t="inlineStr">
        <is>
          <t>A</t>
        </is>
      </c>
      <c r="G4333" t="inlineStr">
        <is>
          <t>G4A Invest s.r.o. - CS POINT SIBŘINA</t>
        </is>
      </c>
      <c r="H4333" t="inlineStr">
        <is>
          <t>Říčanská</t>
        </is>
      </c>
      <c r="I4333" t="inlineStr">
        <is>
          <t>234</t>
        </is>
      </c>
      <c r="J4333" t="inlineStr">
        <is>
          <t>SIBŘINA</t>
        </is>
      </c>
      <c r="K4333" t="inlineStr">
        <is>
          <t>Praha-východ</t>
        </is>
      </c>
      <c r="L4333" t="inlineStr">
        <is>
          <t>RSA</t>
        </is>
      </c>
      <c r="M4333" t="inlineStr">
        <is>
          <t>Myslivec Jan</t>
        </is>
      </c>
      <c r="N4333" t="inlineStr">
        <is>
          <t>50.061237</t>
        </is>
      </c>
      <c r="O4333" t="inlineStr">
        <is>
          <t>14.666619</t>
        </is>
      </c>
      <c r="P4333" t="n">
        <v>15935.77</v>
      </c>
    </row>
    <row r="4334">
      <c r="A4334" t="n">
        <v>15918110</v>
      </c>
      <c r="B4334" t="n">
        <v>85918110</v>
      </c>
      <c r="C4334" t="inlineStr">
        <is>
          <t>VELKY TERMINAL</t>
        </is>
      </c>
      <c r="D4334" t="inlineStr">
        <is>
          <t>PETROL</t>
        </is>
      </c>
      <c r="E4334" t="inlineStr">
        <is>
          <t>1MOL</t>
        </is>
      </c>
      <c r="F4334" t="inlineStr">
        <is>
          <t>A</t>
        </is>
      </c>
      <c r="G4334" t="inlineStr">
        <is>
          <t>MOL Česká republika, s.r.o.</t>
        </is>
      </c>
      <c r="H4334" t="inlineStr">
        <is>
          <t>Kuks (ČS PAP OIL)</t>
        </is>
      </c>
      <c r="I4334" t="inlineStr">
        <is>
          <t>45</t>
        </is>
      </c>
      <c r="J4334" t="inlineStr">
        <is>
          <t>KUKS</t>
        </is>
      </c>
      <c r="K4334" t="inlineStr">
        <is>
          <t>Trutnov</t>
        </is>
      </c>
      <c r="L4334" t="inlineStr">
        <is>
          <t>RSE</t>
        </is>
      </c>
      <c r="M4334" t="inlineStr">
        <is>
          <t>Lán Tomáš</t>
        </is>
      </c>
      <c r="N4334" t="inlineStr">
        <is>
          <t>50.403238</t>
        </is>
      </c>
      <c r="O4334" t="inlineStr">
        <is>
          <t>15.889545</t>
        </is>
      </c>
      <c r="P4334" t="n">
        <v>15935.38</v>
      </c>
    </row>
    <row r="4335">
      <c r="A4335" t="n">
        <v>11861201</v>
      </c>
      <c r="B4335" t="n">
        <v>81861201</v>
      </c>
      <c r="C4335" t="inlineStr">
        <is>
          <t>VELKY TERMINAL</t>
        </is>
      </c>
      <c r="D4335" t="inlineStr">
        <is>
          <t>IDT</t>
        </is>
      </c>
      <c r="E4335" t="inlineStr">
        <is>
          <t>4OSTATNI</t>
        </is>
      </c>
      <c r="F4335" t="inlineStr">
        <is>
          <t>A</t>
        </is>
      </c>
      <c r="G4335" t="inlineStr">
        <is>
          <t>Milan Ronovský</t>
        </is>
      </c>
      <c r="H4335" t="inlineStr">
        <is>
          <t>Gen. Františka Moravce</t>
        </is>
      </c>
      <c r="I4335" t="inlineStr">
        <is>
          <t>5/7</t>
        </is>
      </c>
      <c r="J4335" t="inlineStr">
        <is>
          <t>ČÁSLAV - ČÁSLAV-STARÉ MĚSTO</t>
        </is>
      </c>
      <c r="K4335" t="inlineStr">
        <is>
          <t>Kutná Hora</t>
        </is>
      </c>
      <c r="L4335" t="inlineStr">
        <is>
          <t>RSA</t>
        </is>
      </c>
      <c r="M4335" t="inlineStr">
        <is>
          <t>Česnek Miroslav</t>
        </is>
      </c>
      <c r="N4335" t="inlineStr">
        <is>
          <t>49.912410</t>
        </is>
      </c>
      <c r="O4335" t="inlineStr">
        <is>
          <t>15.389480</t>
        </is>
      </c>
      <c r="P4335" t="n">
        <v>15935.08</v>
      </c>
    </row>
    <row r="4336">
      <c r="A4336" t="n">
        <v>17849001</v>
      </c>
      <c r="B4336" t="n">
        <v>87849001</v>
      </c>
      <c r="C4336" t="inlineStr">
        <is>
          <t>VELKY TERMINAL</t>
        </is>
      </c>
      <c r="D4336" t="inlineStr">
        <is>
          <t>IDT</t>
        </is>
      </c>
      <c r="E4336" t="inlineStr">
        <is>
          <t>2POSTAF</t>
        </is>
      </c>
      <c r="F4336" t="inlineStr">
        <is>
          <t>A</t>
        </is>
      </c>
      <c r="G4336" t="inlineStr">
        <is>
          <t>Obec Senice na Hané</t>
        </is>
      </c>
      <c r="H4336" t="inlineStr">
        <is>
          <t>nám. Míru</t>
        </is>
      </c>
      <c r="I4336" t="inlineStr">
        <is>
          <t>15</t>
        </is>
      </c>
      <c r="J4336" t="inlineStr">
        <is>
          <t>SENICE NA HANÉ</t>
        </is>
      </c>
      <c r="K4336" t="inlineStr">
        <is>
          <t>Olomouc</t>
        </is>
      </c>
      <c r="L4336" t="inlineStr">
        <is>
          <t>RSG</t>
        </is>
      </c>
      <c r="M4336" t="inlineStr">
        <is>
          <t>Dolníček Richard</t>
        </is>
      </c>
      <c r="N4336" t="inlineStr">
        <is>
          <t>49.624195</t>
        </is>
      </c>
      <c r="O4336" t="inlineStr">
        <is>
          <t>17.085190</t>
        </is>
      </c>
      <c r="P4336" t="n">
        <v>15928.27</v>
      </c>
    </row>
    <row r="4337">
      <c r="A4337" t="n">
        <v>11796701</v>
      </c>
      <c r="B4337" t="n">
        <v>81796701</v>
      </c>
      <c r="C4337" t="inlineStr">
        <is>
          <t>VELKY TERMINAL</t>
        </is>
      </c>
      <c r="D4337" t="inlineStr">
        <is>
          <t>IDT</t>
        </is>
      </c>
      <c r="E4337" t="inlineStr">
        <is>
          <t>4OSTATNI</t>
        </is>
      </c>
      <c r="F4337" t="inlineStr">
        <is>
          <t>A</t>
        </is>
      </c>
      <c r="G4337" t="inlineStr">
        <is>
          <t>Hoan Nguyen Cong</t>
        </is>
      </c>
      <c r="H4337" t="inlineStr">
        <is>
          <t>Lucemburská</t>
        </is>
      </c>
      <c r="I4337" t="inlineStr">
        <is>
          <t>1303/41</t>
        </is>
      </c>
      <c r="J4337" t="inlineStr">
        <is>
          <t>PRAHA 3 - ŽIŽKOV</t>
        </is>
      </c>
      <c r="K4337" t="inlineStr">
        <is>
          <t>Praha</t>
        </is>
      </c>
      <c r="L4337" t="inlineStr">
        <is>
          <t>RSA</t>
        </is>
      </c>
      <c r="M4337" t="inlineStr">
        <is>
          <t>Myslivec Jan</t>
        </is>
      </c>
      <c r="N4337" t="inlineStr">
        <is>
          <t>50.079612</t>
        </is>
      </c>
      <c r="O4337" t="inlineStr">
        <is>
          <t>14.458592</t>
        </is>
      </c>
      <c r="P4337" t="n">
        <v>15924.42</v>
      </c>
    </row>
    <row r="4338">
      <c r="A4338" t="n">
        <v>17941914</v>
      </c>
      <c r="B4338" t="n">
        <v>87941914</v>
      </c>
      <c r="C4338" t="inlineStr">
        <is>
          <t>VELKY TERMINAL</t>
        </is>
      </c>
      <c r="D4338" t="inlineStr">
        <is>
          <t>PETROL</t>
        </is>
      </c>
      <c r="E4338" t="inlineStr">
        <is>
          <t>1ORLEN</t>
        </is>
      </c>
      <c r="F4338" t="inlineStr">
        <is>
          <t>A</t>
        </is>
      </c>
      <c r="G4338" t="inlineStr">
        <is>
          <t>ORLEN Unipetrol RPA s.r.o.</t>
        </is>
      </c>
      <c r="H4338" t="inlineStr">
        <is>
          <t>Martinovská (ČS ORLEN)</t>
        </is>
      </c>
      <c r="I4338" t="inlineStr">
        <is>
          <t>5601/2</t>
        </is>
      </c>
      <c r="J4338" t="inlineStr">
        <is>
          <t>OSTRAVA - TŘEBOVICE</t>
        </is>
      </c>
      <c r="K4338" t="inlineStr">
        <is>
          <t>Ostrava-město</t>
        </is>
      </c>
      <c r="L4338" t="inlineStr">
        <is>
          <t>RSG</t>
        </is>
      </c>
      <c r="M4338" t="inlineStr">
        <is>
          <t>Herman Petr</t>
        </is>
      </c>
      <c r="N4338" t="inlineStr">
        <is>
          <t>49.835552</t>
        </is>
      </c>
      <c r="O4338" t="inlineStr">
        <is>
          <t>18.190140</t>
        </is>
      </c>
      <c r="P4338" t="n">
        <v>15910.38</v>
      </c>
    </row>
    <row r="4339">
      <c r="A4339" t="n">
        <v>15641801</v>
      </c>
      <c r="B4339" t="n">
        <v>85641801</v>
      </c>
      <c r="C4339" t="inlineStr">
        <is>
          <t>VELKY TERMINAL</t>
        </is>
      </c>
      <c r="D4339" t="inlineStr">
        <is>
          <t>IDT</t>
        </is>
      </c>
      <c r="E4339" t="inlineStr">
        <is>
          <t>4OSTATNI</t>
        </is>
      </c>
      <c r="F4339" t="inlineStr">
        <is>
          <t>A</t>
        </is>
      </c>
      <c r="G4339" t="inlineStr">
        <is>
          <t>Ivo Kopecký</t>
        </is>
      </c>
      <c r="H4339" t="inlineStr">
        <is>
          <t>U Husova sboru</t>
        </is>
      </c>
      <c r="I4339" t="inlineStr">
        <is>
          <t>1716</t>
        </is>
      </c>
      <c r="J4339" t="inlineStr">
        <is>
          <t>PARDUBICE - ZELENÉ PŘEDMĚSTÍ</t>
        </is>
      </c>
      <c r="K4339" t="inlineStr">
        <is>
          <t>Pardubice</t>
        </is>
      </c>
      <c r="L4339" t="inlineStr">
        <is>
          <t>RSE</t>
        </is>
      </c>
      <c r="M4339" t="inlineStr">
        <is>
          <t>Jareš Jaroslav</t>
        </is>
      </c>
      <c r="N4339" t="inlineStr">
        <is>
          <t>50.033957</t>
        </is>
      </c>
      <c r="O4339" t="inlineStr">
        <is>
          <t>15.780148</t>
        </is>
      </c>
      <c r="P4339" t="n">
        <v>15898.73</v>
      </c>
    </row>
    <row r="4340">
      <c r="A4340" t="n">
        <v>37200773</v>
      </c>
      <c r="B4340" t="n">
        <v>77200145</v>
      </c>
      <c r="C4340" t="inlineStr">
        <is>
          <t>LI</t>
        </is>
      </c>
      <c r="D4340" t="inlineStr">
        <is>
          <t>ČESKÁ POŠTA</t>
        </is>
      </c>
      <c r="E4340" t="inlineStr">
        <is>
          <t>1POSTA</t>
        </is>
      </c>
      <c r="F4340" t="inlineStr">
        <is>
          <t>P</t>
        </is>
      </c>
      <c r="G4340" t="inlineStr">
        <is>
          <t>Česká pošta - Fulnek 1</t>
        </is>
      </c>
      <c r="H4340" t="inlineStr">
        <is>
          <t>nám. Komenského</t>
        </is>
      </c>
      <c r="I4340" t="inlineStr">
        <is>
          <t>16</t>
        </is>
      </c>
      <c r="J4340" t="inlineStr">
        <is>
          <t>FULNEK</t>
        </is>
      </c>
      <c r="K4340" t="inlineStr">
        <is>
          <t>Nový Jičín</t>
        </is>
      </c>
      <c r="L4340" t="inlineStr">
        <is>
          <t>RSG</t>
        </is>
      </c>
      <c r="M4340" t="inlineStr">
        <is>
          <t>Brindžák Michal</t>
        </is>
      </c>
      <c r="N4340" t="inlineStr">
        <is>
          <t>49.713147</t>
        </is>
      </c>
      <c r="O4340" t="inlineStr">
        <is>
          <t>17.902889</t>
        </is>
      </c>
      <c r="P4340" t="n">
        <v>15896.54</v>
      </c>
    </row>
    <row r="4341">
      <c r="A4341" t="n">
        <v>13724101</v>
      </c>
      <c r="B4341" t="n">
        <v>83724101</v>
      </c>
      <c r="C4341" t="inlineStr">
        <is>
          <t>VELKY TERMINAL</t>
        </is>
      </c>
      <c r="D4341" t="inlineStr">
        <is>
          <t>IDT</t>
        </is>
      </c>
      <c r="E4341" t="inlineStr">
        <is>
          <t>4OSTATNI</t>
        </is>
      </c>
      <c r="F4341" t="inlineStr">
        <is>
          <t>A</t>
        </is>
      </c>
      <c r="G4341" t="inlineStr">
        <is>
          <t>A&amp;T MART s.r.o.</t>
        </is>
      </c>
      <c r="H4341" t="inlineStr">
        <is>
          <t>Stráž</t>
        </is>
      </c>
      <c r="I4341" t="inlineStr">
        <is>
          <t>114</t>
        </is>
      </c>
      <c r="J4341" t="inlineStr">
        <is>
          <t>STRÁŽ</t>
        </is>
      </c>
      <c r="K4341" t="inlineStr">
        <is>
          <t>Tachov</t>
        </is>
      </c>
      <c r="L4341" t="inlineStr">
        <is>
          <t>RSC</t>
        </is>
      </c>
      <c r="M4341" t="inlineStr">
        <is>
          <t>Horejš Vladimír</t>
        </is>
      </c>
      <c r="N4341" t="inlineStr">
        <is>
          <t>49.668828</t>
        </is>
      </c>
      <c r="O4341" t="inlineStr">
        <is>
          <t>12.774140</t>
        </is>
      </c>
      <c r="P4341" t="n">
        <v>15895.19</v>
      </c>
    </row>
    <row r="4342">
      <c r="A4342" t="n">
        <v>12208010</v>
      </c>
      <c r="B4342" t="n">
        <v>82208010</v>
      </c>
      <c r="C4342" t="inlineStr">
        <is>
          <t>VELKY TERMINAL</t>
        </is>
      </c>
      <c r="D4342" t="inlineStr">
        <is>
          <t>ČESKÁ POŠTA</t>
        </is>
      </c>
      <c r="E4342" t="inlineStr">
        <is>
          <t>1POSTA</t>
        </is>
      </c>
      <c r="F4342" t="inlineStr">
        <is>
          <t>P</t>
        </is>
      </c>
      <c r="G4342" t="inlineStr">
        <is>
          <t>Česká pošta - Tábor 3</t>
        </is>
      </c>
      <c r="H4342" t="inlineStr">
        <is>
          <t>Václava Soumara</t>
        </is>
      </c>
      <c r="I4342" t="inlineStr">
        <is>
          <t>2394</t>
        </is>
      </c>
      <c r="J4342" t="inlineStr">
        <is>
          <t>TÁBOR</t>
        </is>
      </c>
      <c r="K4342" t="inlineStr">
        <is>
          <t>Tábor</t>
        </is>
      </c>
      <c r="L4342" t="inlineStr">
        <is>
          <t>RSB</t>
        </is>
      </c>
      <c r="M4342" t="inlineStr">
        <is>
          <t>Dvořák Petr</t>
        </is>
      </c>
      <c r="N4342" t="inlineStr">
        <is>
          <t>49.420474</t>
        </is>
      </c>
      <c r="O4342" t="inlineStr">
        <is>
          <t>14.651012</t>
        </is>
      </c>
      <c r="P4342" t="n">
        <v>15895</v>
      </c>
    </row>
    <row r="4343">
      <c r="A4343" t="n">
        <v>13729201</v>
      </c>
      <c r="B4343" t="n">
        <v>83729201</v>
      </c>
      <c r="C4343" t="inlineStr">
        <is>
          <t>VELKY TERMINAL</t>
        </is>
      </c>
      <c r="D4343" t="inlineStr">
        <is>
          <t>IDT</t>
        </is>
      </c>
      <c r="E4343" t="inlineStr">
        <is>
          <t>4OSTATNI</t>
        </is>
      </c>
      <c r="F4343" t="inlineStr">
        <is>
          <t>A</t>
        </is>
      </c>
      <c r="G4343" t="inlineStr">
        <is>
          <t>Thi Nga Nguyen</t>
        </is>
      </c>
      <c r="H4343" t="inlineStr">
        <is>
          <t>náměstí Horní</t>
        </is>
      </c>
      <c r="I4343" t="inlineStr">
        <is>
          <t>15</t>
        </is>
      </c>
      <c r="J4343" t="inlineStr">
        <is>
          <t>OLOVÍ</t>
        </is>
      </c>
      <c r="K4343" t="inlineStr">
        <is>
          <t>Sokolov</t>
        </is>
      </c>
      <c r="L4343" t="inlineStr">
        <is>
          <t>RSC</t>
        </is>
      </c>
      <c r="M4343" t="inlineStr">
        <is>
          <t>Beneš Lukáš</t>
        </is>
      </c>
      <c r="N4343" t="inlineStr">
        <is>
          <t>50.244596</t>
        </is>
      </c>
      <c r="O4343" t="inlineStr">
        <is>
          <t>12.557302</t>
        </is>
      </c>
      <c r="P4343" t="n">
        <v>15884.65</v>
      </c>
    </row>
    <row r="4344">
      <c r="A4344" t="n">
        <v>15925205</v>
      </c>
      <c r="B4344" t="n">
        <v>85925205</v>
      </c>
      <c r="C4344" t="inlineStr">
        <is>
          <t>VELKY TERMINAL</t>
        </is>
      </c>
      <c r="D4344" t="inlineStr">
        <is>
          <t>PETROL</t>
        </is>
      </c>
      <c r="E4344" t="inlineStr">
        <is>
          <t>1EUROBIT</t>
        </is>
      </c>
      <c r="F4344" t="inlineStr">
        <is>
          <t>A</t>
        </is>
      </c>
      <c r="G4344" t="inlineStr">
        <is>
          <t>EUROBIT - čerpací stanice s.r.o.</t>
        </is>
      </c>
      <c r="H4344" t="inlineStr">
        <is>
          <t>Lípa nad Orlicí (ČS PHM)</t>
        </is>
      </c>
      <c r="I4344" t="inlineStr"/>
      <c r="J4344" t="inlineStr">
        <is>
          <t>LÍPA NAD ORLICÍ</t>
        </is>
      </c>
      <c r="K4344" t="inlineStr">
        <is>
          <t>Rychnov nad Kněžnou</t>
        </is>
      </c>
      <c r="L4344" t="inlineStr">
        <is>
          <t>RSE</t>
        </is>
      </c>
      <c r="M4344" t="inlineStr">
        <is>
          <t>Lán Tomáš</t>
        </is>
      </c>
      <c r="N4344" t="inlineStr">
        <is>
          <t>50.131538</t>
        </is>
      </c>
      <c r="O4344" t="inlineStr">
        <is>
          <t>16.118729</t>
        </is>
      </c>
      <c r="P4344" t="n">
        <v>15880.19</v>
      </c>
    </row>
    <row r="4345">
      <c r="A4345" t="n">
        <v>35200867</v>
      </c>
      <c r="B4345" t="n">
        <v>75200418</v>
      </c>
      <c r="C4345" t="inlineStr">
        <is>
          <t>LI</t>
        </is>
      </c>
      <c r="D4345" t="inlineStr">
        <is>
          <t>ČESKÁ POŠTA</t>
        </is>
      </c>
      <c r="E4345" t="inlineStr">
        <is>
          <t>1POSTA</t>
        </is>
      </c>
      <c r="F4345" t="inlineStr">
        <is>
          <t>P</t>
        </is>
      </c>
      <c r="G4345" t="inlineStr">
        <is>
          <t>Česká pošta - Pardubice 6</t>
        </is>
      </c>
      <c r="H4345" t="inlineStr">
        <is>
          <t>Kostnická</t>
        </is>
      </c>
      <c r="I4345" t="inlineStr">
        <is>
          <t>870</t>
        </is>
      </c>
      <c r="J4345" t="inlineStr">
        <is>
          <t>PARDUBICE - SVÍTKOV</t>
        </is>
      </c>
      <c r="K4345" t="inlineStr">
        <is>
          <t>Pardubice</t>
        </is>
      </c>
      <c r="L4345" t="inlineStr">
        <is>
          <t>RSE</t>
        </is>
      </c>
      <c r="M4345" t="inlineStr">
        <is>
          <t>Jareš Jaroslav</t>
        </is>
      </c>
      <c r="N4345" t="inlineStr">
        <is>
          <t>50.026857</t>
        </is>
      </c>
      <c r="O4345" t="inlineStr">
        <is>
          <t>15.728499</t>
        </is>
      </c>
      <c r="P4345" t="n">
        <v>15878.85</v>
      </c>
    </row>
    <row r="4346">
      <c r="A4346" t="n">
        <v>16941210</v>
      </c>
      <c r="B4346" t="n">
        <v>86941210</v>
      </c>
      <c r="C4346" t="inlineStr">
        <is>
          <t>VELKY TERMINAL</t>
        </is>
      </c>
      <c r="D4346" t="inlineStr">
        <is>
          <t>PETROL</t>
        </is>
      </c>
      <c r="E4346" t="inlineStr">
        <is>
          <t>1EUROBIT</t>
        </is>
      </c>
      <c r="F4346" t="inlineStr">
        <is>
          <t>A</t>
        </is>
      </c>
      <c r="G4346" t="inlineStr">
        <is>
          <t>EUROBIT - čerpací stanice s.r.o.</t>
        </is>
      </c>
      <c r="H4346" t="inlineStr">
        <is>
          <t>Žarošická</t>
        </is>
      </c>
      <c r="I4346" t="inlineStr">
        <is>
          <t>4301/19</t>
        </is>
      </c>
      <c r="J4346" t="inlineStr">
        <is>
          <t>BRNO - ŽIDENICE</t>
        </is>
      </c>
      <c r="K4346" t="inlineStr">
        <is>
          <t>Brno-město</t>
        </is>
      </c>
      <c r="L4346" t="inlineStr">
        <is>
          <t>RSB</t>
        </is>
      </c>
      <c r="M4346" t="inlineStr">
        <is>
          <t>Petlach Lubomír</t>
        </is>
      </c>
      <c r="N4346" t="inlineStr">
        <is>
          <t>49.207317</t>
        </is>
      </c>
      <c r="O4346" t="inlineStr">
        <is>
          <t>16.664442</t>
        </is>
      </c>
      <c r="P4346" t="n">
        <v>15878.58</v>
      </c>
    </row>
    <row r="4347">
      <c r="A4347" t="n">
        <v>31201348</v>
      </c>
      <c r="B4347" t="n">
        <v>71200866</v>
      </c>
      <c r="C4347" t="inlineStr">
        <is>
          <t>LI</t>
        </is>
      </c>
      <c r="D4347" t="inlineStr">
        <is>
          <t>ČESKÁ POŠTA</t>
        </is>
      </c>
      <c r="E4347" t="inlineStr">
        <is>
          <t>1POSTA</t>
        </is>
      </c>
      <c r="F4347" t="inlineStr">
        <is>
          <t>P</t>
        </is>
      </c>
      <c r="G4347" t="inlineStr">
        <is>
          <t>Česká pošta - Praha 99</t>
        </is>
      </c>
      <c r="H4347" t="inlineStr">
        <is>
          <t>Bechyňská</t>
        </is>
      </c>
      <c r="I4347" t="inlineStr">
        <is>
          <t>638</t>
        </is>
      </c>
      <c r="J4347" t="inlineStr">
        <is>
          <t>PRAHA 9 - LETŇANY</t>
        </is>
      </c>
      <c r="K4347" t="inlineStr">
        <is>
          <t>Praha</t>
        </is>
      </c>
      <c r="L4347" t="inlineStr">
        <is>
          <t>RSA</t>
        </is>
      </c>
      <c r="M4347" t="inlineStr">
        <is>
          <t>Hrubý Jiří</t>
        </is>
      </c>
      <c r="N4347" t="inlineStr">
        <is>
          <t>50.137279</t>
        </is>
      </c>
      <c r="O4347" t="inlineStr">
        <is>
          <t>14.515693</t>
        </is>
      </c>
      <c r="P4347" t="n">
        <v>15875.38</v>
      </c>
    </row>
    <row r="4348">
      <c r="A4348" t="n">
        <v>12604001</v>
      </c>
      <c r="B4348" t="n">
        <v>82604001</v>
      </c>
      <c r="C4348" t="inlineStr">
        <is>
          <t>VELKY TERMINAL</t>
        </is>
      </c>
      <c r="D4348" t="inlineStr">
        <is>
          <t>IDT</t>
        </is>
      </c>
      <c r="E4348" t="inlineStr">
        <is>
          <t>4OSTATNI</t>
        </is>
      </c>
      <c r="F4348" t="inlineStr">
        <is>
          <t>A</t>
        </is>
      </c>
      <c r="G4348" t="inlineStr">
        <is>
          <t>E.T. K a M, s.r.o.</t>
        </is>
      </c>
      <c r="H4348" t="inlineStr">
        <is>
          <t>nám. J. Hrubého</t>
        </is>
      </c>
      <c r="I4348" t="inlineStr">
        <is>
          <t>72</t>
        </is>
      </c>
      <c r="J4348" t="inlineStr">
        <is>
          <t>KARDAŠOVA ŘEČICE</t>
        </is>
      </c>
      <c r="K4348" t="inlineStr">
        <is>
          <t>Jindřichův Hradec</t>
        </is>
      </c>
      <c r="L4348" t="inlineStr">
        <is>
          <t>RSB</t>
        </is>
      </c>
      <c r="M4348" t="inlineStr">
        <is>
          <t>Dvořák Petr</t>
        </is>
      </c>
      <c r="N4348" t="inlineStr">
        <is>
          <t>49.184484</t>
        </is>
      </c>
      <c r="O4348" t="inlineStr">
        <is>
          <t>14.851407</t>
        </is>
      </c>
      <c r="P4348" t="n">
        <v>15873.27</v>
      </c>
    </row>
    <row r="4349">
      <c r="A4349" t="n">
        <v>14926501</v>
      </c>
      <c r="B4349" t="n">
        <v>84926501</v>
      </c>
      <c r="C4349" t="inlineStr">
        <is>
          <t>VELKY TERMINAL</t>
        </is>
      </c>
      <c r="D4349" t="inlineStr">
        <is>
          <t>IDT</t>
        </is>
      </c>
      <c r="E4349" t="inlineStr">
        <is>
          <t>1CEPRO</t>
        </is>
      </c>
      <c r="F4349" t="inlineStr">
        <is>
          <t>A</t>
        </is>
      </c>
      <c r="G4349" t="inlineStr">
        <is>
          <t>Iveta Stojčenková</t>
        </is>
      </c>
      <c r="H4349" t="inlineStr">
        <is>
          <t>Hrušovany (ČS RoBiN OIL)</t>
        </is>
      </c>
      <c r="I4349" t="inlineStr"/>
      <c r="J4349" t="inlineStr">
        <is>
          <t>HRUŠOVANY</t>
        </is>
      </c>
      <c r="K4349" t="inlineStr">
        <is>
          <t>Chomutov</t>
        </is>
      </c>
      <c r="L4349" t="inlineStr">
        <is>
          <t>RSD</t>
        </is>
      </c>
      <c r="M4349" t="inlineStr">
        <is>
          <t>Neubert Jaroslav</t>
        </is>
      </c>
      <c r="N4349" t="inlineStr">
        <is>
          <t>50.387398</t>
        </is>
      </c>
      <c r="O4349" t="inlineStr">
        <is>
          <t>13.541164</t>
        </is>
      </c>
      <c r="P4349" t="n">
        <v>15872</v>
      </c>
    </row>
    <row r="4350">
      <c r="A4350" t="n">
        <v>17926707</v>
      </c>
      <c r="B4350" t="n">
        <v>87926707</v>
      </c>
      <c r="C4350" t="inlineStr">
        <is>
          <t>VELKY TERMINAL</t>
        </is>
      </c>
      <c r="D4350" t="inlineStr">
        <is>
          <t>PETROL</t>
        </is>
      </c>
      <c r="E4350" t="inlineStr">
        <is>
          <t>1EUROBIT</t>
        </is>
      </c>
      <c r="F4350" t="inlineStr">
        <is>
          <t>A</t>
        </is>
      </c>
      <c r="G4350" t="inlineStr">
        <is>
          <t>EUROBIT - čerpací stanice s.r.o.</t>
        </is>
      </c>
      <c r="H4350" t="inlineStr">
        <is>
          <t>Opavská</t>
        </is>
      </c>
      <c r="I4350" t="inlineStr">
        <is>
          <t>425</t>
        </is>
      </c>
      <c r="J4350" t="inlineStr">
        <is>
          <t>VELKÉ HOŠTICE</t>
        </is>
      </c>
      <c r="K4350" t="inlineStr">
        <is>
          <t>Opava</t>
        </is>
      </c>
      <c r="L4350" t="inlineStr">
        <is>
          <t>RSG</t>
        </is>
      </c>
      <c r="M4350" t="inlineStr">
        <is>
          <t>Gelnar Ivo</t>
        </is>
      </c>
      <c r="N4350" t="inlineStr">
        <is>
          <t>49.933857</t>
        </is>
      </c>
      <c r="O4350" t="inlineStr">
        <is>
          <t>17.990029</t>
        </is>
      </c>
      <c r="P4350" t="n">
        <v>15868.08</v>
      </c>
    </row>
    <row r="4351">
      <c r="A4351" t="n">
        <v>11913676</v>
      </c>
      <c r="B4351" t="n">
        <v>81913676</v>
      </c>
      <c r="C4351" t="inlineStr">
        <is>
          <t>VELKY TERMINAL</t>
        </is>
      </c>
      <c r="D4351" t="inlineStr">
        <is>
          <t>PETROL</t>
        </is>
      </c>
      <c r="E4351" t="inlineStr">
        <is>
          <t>1MOL</t>
        </is>
      </c>
      <c r="F4351" t="inlineStr">
        <is>
          <t>A</t>
        </is>
      </c>
      <c r="G4351" t="inlineStr">
        <is>
          <t>MOL Česká republika, s.r.o.</t>
        </is>
      </c>
      <c r="H4351" t="inlineStr">
        <is>
          <t>Strakonická</t>
        </is>
      </c>
      <c r="I4351" t="inlineStr">
        <is>
          <t>1353/3</t>
        </is>
      </c>
      <c r="J4351" t="inlineStr">
        <is>
          <t>PRAHA 5 - SMÍCHOV</t>
        </is>
      </c>
      <c r="K4351" t="inlineStr">
        <is>
          <t>Praha</t>
        </is>
      </c>
      <c r="L4351" t="inlineStr">
        <is>
          <t>RSA</t>
        </is>
      </c>
      <c r="M4351" t="inlineStr">
        <is>
          <t>Dosoudil Petr</t>
        </is>
      </c>
      <c r="N4351" t="inlineStr">
        <is>
          <t>50.062208</t>
        </is>
      </c>
      <c r="O4351" t="inlineStr">
        <is>
          <t>14.410400</t>
        </is>
      </c>
      <c r="P4351" t="n">
        <v>15864.31</v>
      </c>
    </row>
    <row r="4352">
      <c r="A4352" t="n">
        <v>35201025</v>
      </c>
      <c r="B4352" t="n">
        <v>75200230</v>
      </c>
      <c r="C4352" t="inlineStr">
        <is>
          <t>LI</t>
        </is>
      </c>
      <c r="D4352" t="inlineStr">
        <is>
          <t>ČESKÁ POŠTA</t>
        </is>
      </c>
      <c r="E4352" t="inlineStr">
        <is>
          <t>1POSTA</t>
        </is>
      </c>
      <c r="F4352" t="inlineStr">
        <is>
          <t>P</t>
        </is>
      </c>
      <c r="G4352" t="inlineStr">
        <is>
          <t>Česká pošta - Pardubice 1</t>
        </is>
      </c>
      <c r="H4352" t="inlineStr">
        <is>
          <t>Na Hrádku</t>
        </is>
      </c>
      <c r="I4352" t="inlineStr">
        <is>
          <t>105</t>
        </is>
      </c>
      <c r="J4352" t="inlineStr">
        <is>
          <t>PARDUBICE - ZELENÉ PŘEDMĚSTÍ</t>
        </is>
      </c>
      <c r="K4352" t="inlineStr">
        <is>
          <t>Pardubice</t>
        </is>
      </c>
      <c r="L4352" t="inlineStr">
        <is>
          <t>RSE</t>
        </is>
      </c>
      <c r="M4352" t="inlineStr">
        <is>
          <t>Jareš Jaroslav</t>
        </is>
      </c>
      <c r="N4352" t="inlineStr">
        <is>
          <t>50.037409</t>
        </is>
      </c>
      <c r="O4352" t="inlineStr">
        <is>
          <t>15.774146</t>
        </is>
      </c>
      <c r="P4352" t="n">
        <v>15858.08</v>
      </c>
    </row>
    <row r="4353">
      <c r="A4353" t="n">
        <v>17759501</v>
      </c>
      <c r="B4353" t="n">
        <v>87759501</v>
      </c>
      <c r="C4353" t="inlineStr">
        <is>
          <t>VELKY TERMINAL</t>
        </is>
      </c>
      <c r="D4353" t="inlineStr">
        <is>
          <t>IDT</t>
        </is>
      </c>
      <c r="E4353" t="inlineStr">
        <is>
          <t>4OSTATNI</t>
        </is>
      </c>
      <c r="F4353" t="inlineStr">
        <is>
          <t>A</t>
        </is>
      </c>
      <c r="G4353" t="inlineStr">
        <is>
          <t>TONI - MOSTY, s.r.o.</t>
        </is>
      </c>
      <c r="H4353" t="inlineStr">
        <is>
          <t>Nádražní</t>
        </is>
      </c>
      <c r="I4353" t="inlineStr">
        <is>
          <t>17</t>
        </is>
      </c>
      <c r="J4353" t="inlineStr">
        <is>
          <t>JABLUNKOV</t>
        </is>
      </c>
      <c r="K4353" t="inlineStr">
        <is>
          <t>Frýdek-Místek</t>
        </is>
      </c>
      <c r="L4353" t="inlineStr">
        <is>
          <t>RSG</t>
        </is>
      </c>
      <c r="M4353" t="inlineStr">
        <is>
          <t>Herman Michal</t>
        </is>
      </c>
      <c r="N4353" t="inlineStr">
        <is>
          <t>49.578957</t>
        </is>
      </c>
      <c r="O4353" t="inlineStr">
        <is>
          <t>18.767191</t>
        </is>
      </c>
      <c r="P4353" t="n">
        <v>15852.69</v>
      </c>
    </row>
    <row r="4354">
      <c r="A4354" t="n">
        <v>15929201</v>
      </c>
      <c r="B4354" t="n">
        <v>85929201</v>
      </c>
      <c r="C4354" t="inlineStr">
        <is>
          <t>VELKY TERMINAL</t>
        </is>
      </c>
      <c r="D4354" t="inlineStr">
        <is>
          <t>PETROL</t>
        </is>
      </c>
      <c r="E4354" t="inlineStr">
        <is>
          <t>1PRIM</t>
        </is>
      </c>
      <c r="F4354" t="inlineStr">
        <is>
          <t>A</t>
        </is>
      </c>
      <c r="G4354" t="inlineStr">
        <is>
          <t>Velvet Dream s.r.o.</t>
        </is>
      </c>
      <c r="H4354" t="inlineStr">
        <is>
          <t>5. května</t>
        </is>
      </c>
      <c r="I4354" t="inlineStr">
        <is>
          <t>917</t>
        </is>
      </c>
      <c r="J4354" t="inlineStr">
        <is>
          <t>HEŘMANŮV MĚSTEC</t>
        </is>
      </c>
      <c r="K4354" t="inlineStr">
        <is>
          <t>Chrudim</t>
        </is>
      </c>
      <c r="L4354" t="inlineStr">
        <is>
          <t>RSE</t>
        </is>
      </c>
      <c r="M4354" t="inlineStr">
        <is>
          <t>Jareš Jaroslav</t>
        </is>
      </c>
      <c r="N4354" t="inlineStr">
        <is>
          <t>49.945575</t>
        </is>
      </c>
      <c r="O4354" t="inlineStr">
        <is>
          <t>15.675090</t>
        </is>
      </c>
      <c r="P4354" t="n">
        <v>15848.08</v>
      </c>
    </row>
    <row r="4355">
      <c r="A4355" t="n">
        <v>14940543</v>
      </c>
      <c r="B4355" t="n">
        <v>84940543</v>
      </c>
      <c r="C4355" t="inlineStr">
        <is>
          <t>VELKY TERMINAL</t>
        </is>
      </c>
      <c r="D4355" t="inlineStr">
        <is>
          <t>PETROL</t>
        </is>
      </c>
      <c r="E4355" t="inlineStr">
        <is>
          <t>1ORLEN</t>
        </is>
      </c>
      <c r="F4355" t="inlineStr">
        <is>
          <t>A</t>
        </is>
      </c>
      <c r="G4355" t="inlineStr">
        <is>
          <t>ORLEN Unipetrol RPA s.r.o.</t>
        </is>
      </c>
      <c r="H4355" t="inlineStr">
        <is>
          <t>Husova (ČS ORLEN)</t>
        </is>
      </c>
      <c r="I4355" t="inlineStr">
        <is>
          <t>2921</t>
        </is>
      </c>
      <c r="J4355" t="inlineStr">
        <is>
          <t>ŽATEC</t>
        </is>
      </c>
      <c r="K4355" t="inlineStr">
        <is>
          <t>Louny</t>
        </is>
      </c>
      <c r="L4355" t="inlineStr">
        <is>
          <t>RSD</t>
        </is>
      </c>
      <c r="M4355" t="inlineStr">
        <is>
          <t>Neubert Jaroslav</t>
        </is>
      </c>
      <c r="N4355" t="inlineStr">
        <is>
          <t>50.313691</t>
        </is>
      </c>
      <c r="O4355" t="inlineStr">
        <is>
          <t>13.532742</t>
        </is>
      </c>
      <c r="P4355" t="n">
        <v>15829.23</v>
      </c>
    </row>
    <row r="4356">
      <c r="A4356" t="n">
        <v>36201423</v>
      </c>
      <c r="B4356" t="n">
        <v>76200188</v>
      </c>
      <c r="C4356" t="inlineStr">
        <is>
          <t>LI</t>
        </is>
      </c>
      <c r="D4356" t="inlineStr">
        <is>
          <t>ČESKÁ POŠTA</t>
        </is>
      </c>
      <c r="E4356" t="inlineStr">
        <is>
          <t>1POSTA</t>
        </is>
      </c>
      <c r="F4356" t="inlineStr">
        <is>
          <t>P</t>
        </is>
      </c>
      <c r="G4356" t="inlineStr">
        <is>
          <t>Česká pošta - Brno 35</t>
        </is>
      </c>
      <c r="H4356" t="inlineStr">
        <is>
          <t>Kubíčkova</t>
        </is>
      </c>
      <c r="I4356" t="inlineStr">
        <is>
          <t>1115/8</t>
        </is>
      </c>
      <c r="J4356" t="inlineStr">
        <is>
          <t>BRNO - BYSTRC</t>
        </is>
      </c>
      <c r="K4356" t="inlineStr">
        <is>
          <t>Brno-město</t>
        </is>
      </c>
      <c r="L4356" t="inlineStr">
        <is>
          <t>RSB</t>
        </is>
      </c>
      <c r="M4356" t="inlineStr">
        <is>
          <t>Hanuš Robert</t>
        </is>
      </c>
      <c r="N4356" t="inlineStr">
        <is>
          <t>49.221240</t>
        </is>
      </c>
      <c r="O4356" t="inlineStr">
        <is>
          <t>16.518070</t>
        </is>
      </c>
      <c r="P4356" t="n">
        <v>15823.85</v>
      </c>
    </row>
    <row r="4357">
      <c r="A4357" t="n">
        <v>17705048</v>
      </c>
      <c r="B4357" t="n">
        <v>87705048</v>
      </c>
      <c r="C4357" t="inlineStr">
        <is>
          <t>VELKY TERMINAL</t>
        </is>
      </c>
      <c r="D4357" t="inlineStr">
        <is>
          <t>KA PARTNERS</t>
        </is>
      </c>
      <c r="E4357" t="inlineStr">
        <is>
          <t>1HRUSKA</t>
        </is>
      </c>
      <c r="F4357" t="inlineStr">
        <is>
          <t>A</t>
        </is>
      </c>
      <c r="G4357" t="inlineStr">
        <is>
          <t>H R U Š K A , spol. s r.o.</t>
        </is>
      </c>
      <c r="H4357" t="inlineStr">
        <is>
          <t>Jánského</t>
        </is>
      </c>
      <c r="I4357" t="inlineStr">
        <is>
          <t>67</t>
        </is>
      </c>
      <c r="J4357" t="inlineStr">
        <is>
          <t>ČESKÁ VES</t>
        </is>
      </c>
      <c r="K4357" t="inlineStr">
        <is>
          <t>Jeseník</t>
        </is>
      </c>
      <c r="L4357" t="inlineStr">
        <is>
          <t>RSG</t>
        </is>
      </c>
      <c r="M4357" t="inlineStr">
        <is>
          <t>Gelnar Ivo</t>
        </is>
      </c>
      <c r="N4357" t="inlineStr">
        <is>
          <t>50.254391</t>
        </is>
      </c>
      <c r="O4357" t="inlineStr">
        <is>
          <t>17.223941</t>
        </is>
      </c>
      <c r="P4357" t="n">
        <v>15818.27</v>
      </c>
    </row>
    <row r="4358">
      <c r="A4358" t="n">
        <v>34200799</v>
      </c>
      <c r="B4358" t="n">
        <v>74200108</v>
      </c>
      <c r="C4358" t="inlineStr">
        <is>
          <t>LI</t>
        </is>
      </c>
      <c r="D4358" t="inlineStr">
        <is>
          <t>ČESKÁ POŠTA</t>
        </is>
      </c>
      <c r="E4358" t="inlineStr">
        <is>
          <t>1POSTA</t>
        </is>
      </c>
      <c r="F4358" t="inlineStr">
        <is>
          <t>P</t>
        </is>
      </c>
      <c r="G4358" t="inlineStr">
        <is>
          <t>Česká pošta - Česká Lípa 6</t>
        </is>
      </c>
      <c r="H4358" t="inlineStr">
        <is>
          <t>28. října</t>
        </is>
      </c>
      <c r="I4358" t="inlineStr">
        <is>
          <t>2850</t>
        </is>
      </c>
      <c r="J4358" t="inlineStr">
        <is>
          <t>ČESKÁ LÍPA</t>
        </is>
      </c>
      <c r="K4358" t="inlineStr">
        <is>
          <t>Česká Lípa</t>
        </is>
      </c>
      <c r="L4358" t="inlineStr">
        <is>
          <t>RSD</t>
        </is>
      </c>
      <c r="M4358" t="inlineStr">
        <is>
          <t>Luňáček Jan</t>
        </is>
      </c>
      <c r="N4358" t="inlineStr">
        <is>
          <t>50.691541</t>
        </is>
      </c>
      <c r="O4358" t="inlineStr">
        <is>
          <t>14.547629</t>
        </is>
      </c>
      <c r="P4358" t="n">
        <v>15818.27</v>
      </c>
    </row>
    <row r="4359">
      <c r="A4359" t="n">
        <v>17705068</v>
      </c>
      <c r="B4359" t="n">
        <v>87705068</v>
      </c>
      <c r="C4359" t="inlineStr">
        <is>
          <t>VELKY TERMINAL</t>
        </is>
      </c>
      <c r="D4359" t="inlineStr">
        <is>
          <t>KA PARTNERS</t>
        </is>
      </c>
      <c r="E4359" t="inlineStr">
        <is>
          <t>1HRUSKA</t>
        </is>
      </c>
      <c r="F4359" t="inlineStr">
        <is>
          <t>A</t>
        </is>
      </c>
      <c r="G4359" t="inlineStr">
        <is>
          <t>H R U Š K A , spol. s r.o.</t>
        </is>
      </c>
      <c r="H4359" t="inlineStr">
        <is>
          <t>Dvouletky</t>
        </is>
      </c>
      <c r="I4359" t="inlineStr">
        <is>
          <t>325/52</t>
        </is>
      </c>
      <c r="J4359" t="inlineStr">
        <is>
          <t>OSTRAVA - HRABŮVKA</t>
        </is>
      </c>
      <c r="K4359" t="inlineStr">
        <is>
          <t>Ostrava-město</t>
        </is>
      </c>
      <c r="L4359" t="inlineStr">
        <is>
          <t>RSG</t>
        </is>
      </c>
      <c r="M4359" t="inlineStr">
        <is>
          <t>Gelnar Ivo</t>
        </is>
      </c>
      <c r="N4359" t="inlineStr">
        <is>
          <t>49.791724</t>
        </is>
      </c>
      <c r="O4359" t="inlineStr">
        <is>
          <t>18.256756</t>
        </is>
      </c>
      <c r="P4359" t="n">
        <v>15808.08</v>
      </c>
    </row>
    <row r="4360">
      <c r="A4360" t="n">
        <v>13925301</v>
      </c>
      <c r="B4360" t="n">
        <v>83925301</v>
      </c>
      <c r="C4360" t="inlineStr">
        <is>
          <t>VELKY TERMINAL</t>
        </is>
      </c>
      <c r="D4360" t="inlineStr">
        <is>
          <t>IDT</t>
        </is>
      </c>
      <c r="E4360" t="inlineStr">
        <is>
          <t>4OSTATNI</t>
        </is>
      </c>
      <c r="F4360" t="inlineStr">
        <is>
          <t>A</t>
        </is>
      </c>
      <c r="G4360" t="inlineStr">
        <is>
          <t>AGROPODNIK DOMAŽLICE a. s.</t>
        </is>
      </c>
      <c r="H4360" t="inlineStr">
        <is>
          <t>Masarykova</t>
        </is>
      </c>
      <c r="I4360" t="inlineStr">
        <is>
          <t>543</t>
        </is>
      </c>
      <c r="J4360" t="inlineStr">
        <is>
          <t>DOMAŽLICE - BEZDĚKOVSKÉ PŘEDMĚSTÍ</t>
        </is>
      </c>
      <c r="K4360" t="inlineStr">
        <is>
          <t>Domažlice</t>
        </is>
      </c>
      <c r="L4360" t="inlineStr">
        <is>
          <t>RSC</t>
        </is>
      </c>
      <c r="M4360" t="inlineStr">
        <is>
          <t>Horejš Vladimír</t>
        </is>
      </c>
      <c r="N4360" t="inlineStr">
        <is>
          <t>49.429259</t>
        </is>
      </c>
      <c r="O4360" t="inlineStr">
        <is>
          <t>12.960005</t>
        </is>
      </c>
      <c r="P4360" t="n">
        <v>15801.54</v>
      </c>
    </row>
    <row r="4361">
      <c r="A4361" t="n">
        <v>11882801</v>
      </c>
      <c r="B4361" t="n">
        <v>81882801</v>
      </c>
      <c r="C4361" t="inlineStr">
        <is>
          <t>VELKY TERMINAL</t>
        </is>
      </c>
      <c r="D4361" t="inlineStr">
        <is>
          <t>IDT</t>
        </is>
      </c>
      <c r="E4361" t="inlineStr">
        <is>
          <t>4OSTATNI</t>
        </is>
      </c>
      <c r="F4361" t="inlineStr">
        <is>
          <t>A</t>
        </is>
      </c>
      <c r="G4361" t="inlineStr">
        <is>
          <t>RAFO, s.r.o. - Rafo razítka, papírnictví</t>
        </is>
      </c>
      <c r="H4361" t="inlineStr">
        <is>
          <t>Kafkova</t>
        </is>
      </c>
      <c r="I4361" t="inlineStr">
        <is>
          <t>580/26</t>
        </is>
      </c>
      <c r="J4361" t="inlineStr">
        <is>
          <t>PRAHA 6 - DEJVICE</t>
        </is>
      </c>
      <c r="K4361" t="inlineStr">
        <is>
          <t>Praha</t>
        </is>
      </c>
      <c r="L4361" t="inlineStr">
        <is>
          <t>RSA</t>
        </is>
      </c>
      <c r="M4361" t="inlineStr">
        <is>
          <t>Dosoudil Petr</t>
        </is>
      </c>
      <c r="N4361" t="inlineStr">
        <is>
          <t>50.099053</t>
        </is>
      </c>
      <c r="O4361" t="inlineStr">
        <is>
          <t>14.395920</t>
        </is>
      </c>
      <c r="P4361" t="n">
        <v>15787.5</v>
      </c>
    </row>
    <row r="4362">
      <c r="A4362" t="n">
        <v>17210006</v>
      </c>
      <c r="B4362" t="n">
        <v>87210006</v>
      </c>
      <c r="C4362" t="inlineStr">
        <is>
          <t>VELKY TERMINAL</t>
        </is>
      </c>
      <c r="D4362" t="inlineStr">
        <is>
          <t>ČESKÁ POŠTA</t>
        </is>
      </c>
      <c r="E4362" t="inlineStr">
        <is>
          <t>1POSTA</t>
        </is>
      </c>
      <c r="F4362" t="inlineStr">
        <is>
          <t>P</t>
        </is>
      </c>
      <c r="G4362" t="inlineStr">
        <is>
          <t>Česká pošta - Horní Bečva</t>
        </is>
      </c>
      <c r="H4362" t="inlineStr">
        <is>
          <t>Horní Bečva</t>
        </is>
      </c>
      <c r="I4362" t="inlineStr">
        <is>
          <t>657</t>
        </is>
      </c>
      <c r="J4362" t="inlineStr">
        <is>
          <t>HORNÍ BEČVA</t>
        </is>
      </c>
      <c r="K4362" t="inlineStr">
        <is>
          <t>Vsetín</t>
        </is>
      </c>
      <c r="L4362" t="inlineStr">
        <is>
          <t>RSG</t>
        </is>
      </c>
      <c r="M4362" t="inlineStr">
        <is>
          <t>Herman Michal</t>
        </is>
      </c>
      <c r="N4362" t="inlineStr">
        <is>
          <t>49.431943</t>
        </is>
      </c>
      <c r="O4362" t="inlineStr">
        <is>
          <t>18.287711</t>
        </is>
      </c>
      <c r="P4362" t="n">
        <v>15786.35</v>
      </c>
    </row>
    <row r="4363">
      <c r="A4363" t="n">
        <v>31201145</v>
      </c>
      <c r="B4363" t="n">
        <v>71201140</v>
      </c>
      <c r="C4363" t="inlineStr">
        <is>
          <t>LI</t>
        </is>
      </c>
      <c r="D4363" t="inlineStr">
        <is>
          <t>ČESKÁ POŠTA</t>
        </is>
      </c>
      <c r="E4363" t="inlineStr">
        <is>
          <t>1POSTA</t>
        </is>
      </c>
      <c r="F4363" t="inlineStr">
        <is>
          <t>P</t>
        </is>
      </c>
      <c r="G4363" t="inlineStr">
        <is>
          <t>Česká pošta - Praha 111</t>
        </is>
      </c>
      <c r="H4363" t="inlineStr">
        <is>
          <t>Veronské nám.</t>
        </is>
      </c>
      <c r="I4363" t="inlineStr">
        <is>
          <t>403</t>
        </is>
      </c>
      <c r="J4363" t="inlineStr">
        <is>
          <t>PRAHA 10 - HORNÍ MĚCHOLUPY</t>
        </is>
      </c>
      <c r="K4363" t="inlineStr">
        <is>
          <t>Praha</t>
        </is>
      </c>
      <c r="L4363" t="inlineStr">
        <is>
          <t>RSA</t>
        </is>
      </c>
      <c r="M4363" t="inlineStr">
        <is>
          <t>Česnek Miroslav</t>
        </is>
      </c>
      <c r="N4363" t="inlineStr">
        <is>
          <t>50.042413</t>
        </is>
      </c>
      <c r="O4363" t="inlineStr">
        <is>
          <t>14.555526</t>
        </is>
      </c>
      <c r="P4363" t="n">
        <v>15781.54</v>
      </c>
    </row>
    <row r="4364">
      <c r="A4364" t="n">
        <v>15938802</v>
      </c>
      <c r="B4364" t="n">
        <v>85938802</v>
      </c>
      <c r="C4364" t="inlineStr">
        <is>
          <t>VELKY TERMINAL</t>
        </is>
      </c>
      <c r="D4364" t="inlineStr">
        <is>
          <t>PETROL</t>
        </is>
      </c>
      <c r="E4364" t="inlineStr">
        <is>
          <t>1SHELL</t>
        </is>
      </c>
      <c r="F4364" t="inlineStr">
        <is>
          <t>A</t>
        </is>
      </c>
      <c r="G4364" t="inlineStr">
        <is>
          <t>Petrlíková Lucie s.r.o.</t>
        </is>
      </c>
      <c r="H4364" t="inlineStr">
        <is>
          <t>Dašická</t>
        </is>
      </c>
      <c r="I4364" t="inlineStr">
        <is>
          <t>1228</t>
        </is>
      </c>
      <c r="J4364" t="inlineStr">
        <is>
          <t>CHRUDIM - CHRUDIM IV</t>
        </is>
      </c>
      <c r="K4364" t="inlineStr">
        <is>
          <t>Chrudim</t>
        </is>
      </c>
      <c r="L4364" t="inlineStr">
        <is>
          <t>RSE</t>
        </is>
      </c>
      <c r="M4364" t="inlineStr">
        <is>
          <t>Jareš Jaroslav</t>
        </is>
      </c>
      <c r="N4364" t="inlineStr">
        <is>
          <t>49.956093</t>
        </is>
      </c>
      <c r="O4364" t="inlineStr">
        <is>
          <t>15.799214</t>
        </is>
      </c>
      <c r="P4364" t="n">
        <v>15776.73</v>
      </c>
    </row>
    <row r="4365">
      <c r="A4365" t="n">
        <v>35200845</v>
      </c>
      <c r="B4365" t="n">
        <v>75200374</v>
      </c>
      <c r="C4365" t="inlineStr">
        <is>
          <t>LI</t>
        </is>
      </c>
      <c r="D4365" t="inlineStr">
        <is>
          <t>ČESKÁ POŠTA</t>
        </is>
      </c>
      <c r="E4365" t="inlineStr">
        <is>
          <t>1POSTA</t>
        </is>
      </c>
      <c r="F4365" t="inlineStr">
        <is>
          <t>P</t>
        </is>
      </c>
      <c r="G4365" t="inlineStr">
        <is>
          <t>Česká pošta - Smiřice</t>
        </is>
      </c>
      <c r="H4365" t="inlineStr">
        <is>
          <t>nám. Míru</t>
        </is>
      </c>
      <c r="I4365" t="inlineStr">
        <is>
          <t>361</t>
        </is>
      </c>
      <c r="J4365" t="inlineStr">
        <is>
          <t>SMIŘICE</t>
        </is>
      </c>
      <c r="K4365" t="inlineStr">
        <is>
          <t>Hradec Králové</t>
        </is>
      </c>
      <c r="L4365" t="inlineStr">
        <is>
          <t>RSE</t>
        </is>
      </c>
      <c r="M4365" t="inlineStr">
        <is>
          <t>Lán Tomáš</t>
        </is>
      </c>
      <c r="N4365" t="inlineStr">
        <is>
          <t>50.298902</t>
        </is>
      </c>
      <c r="O4365" t="inlineStr">
        <is>
          <t>15.864861</t>
        </is>
      </c>
      <c r="P4365" t="n">
        <v>15766.15</v>
      </c>
    </row>
    <row r="4366">
      <c r="A4366" t="n">
        <v>13916301</v>
      </c>
      <c r="B4366" t="n">
        <v>83916301</v>
      </c>
      <c r="C4366" t="inlineStr">
        <is>
          <t>VELKY TERMINAL</t>
        </is>
      </c>
      <c r="D4366" t="inlineStr">
        <is>
          <t>IDT</t>
        </is>
      </c>
      <c r="E4366" t="inlineStr">
        <is>
          <t>4OSTATNI</t>
        </is>
      </c>
      <c r="F4366" t="inlineStr">
        <is>
          <t>A</t>
        </is>
      </c>
      <c r="G4366" t="inlineStr">
        <is>
          <t>ROAL OIL s.r.o.</t>
        </is>
      </c>
      <c r="H4366" t="inlineStr">
        <is>
          <t>Pražská (ČS PHM)</t>
        </is>
      </c>
      <c r="I4366" t="inlineStr">
        <is>
          <t>436</t>
        </is>
      </c>
      <c r="J4366" t="inlineStr">
        <is>
          <t>KOŽLANY</t>
        </is>
      </c>
      <c r="K4366" t="inlineStr">
        <is>
          <t>Plzeň-sever</t>
        </is>
      </c>
      <c r="L4366" t="inlineStr">
        <is>
          <t>RSC</t>
        </is>
      </c>
      <c r="M4366" t="inlineStr">
        <is>
          <t>Havlíček Vladislav</t>
        </is>
      </c>
      <c r="N4366" t="inlineStr">
        <is>
          <t>49.996169</t>
        </is>
      </c>
      <c r="O4366" t="inlineStr">
        <is>
          <t>13.555117</t>
        </is>
      </c>
      <c r="P4366" t="n">
        <v>15758.46</v>
      </c>
    </row>
    <row r="4367">
      <c r="A4367" t="n">
        <v>13736601</v>
      </c>
      <c r="B4367" t="n">
        <v>83736601</v>
      </c>
      <c r="C4367" t="inlineStr">
        <is>
          <t>VELKY TERMINAL</t>
        </is>
      </c>
      <c r="D4367" t="inlineStr">
        <is>
          <t>IDT</t>
        </is>
      </c>
      <c r="E4367" t="inlineStr">
        <is>
          <t>4OSTATNI</t>
        </is>
      </c>
      <c r="F4367" t="inlineStr">
        <is>
          <t>A</t>
        </is>
      </c>
      <c r="G4367" t="inlineStr">
        <is>
          <t>Văn Viet Tran</t>
        </is>
      </c>
      <c r="H4367" t="inlineStr">
        <is>
          <t>Jiřího z Poděbrad</t>
        </is>
      </c>
      <c r="I4367" t="inlineStr">
        <is>
          <t>425</t>
        </is>
      </c>
      <c r="J4367" t="inlineStr">
        <is>
          <t>SOKOLOV</t>
        </is>
      </c>
      <c r="K4367" t="inlineStr">
        <is>
          <t>Sokolov</t>
        </is>
      </c>
      <c r="L4367" t="inlineStr">
        <is>
          <t>RSC</t>
        </is>
      </c>
      <c r="M4367" t="inlineStr">
        <is>
          <t>Beneš Lukáš</t>
        </is>
      </c>
      <c r="N4367" t="inlineStr">
        <is>
          <t>50.175240</t>
        </is>
      </c>
      <c r="O4367" t="inlineStr">
        <is>
          <t>12.647253</t>
        </is>
      </c>
      <c r="P4367" t="n">
        <v>15747.88</v>
      </c>
    </row>
    <row r="4368">
      <c r="A4368" t="n">
        <v>13207015</v>
      </c>
      <c r="B4368" t="n">
        <v>83207015</v>
      </c>
      <c r="C4368" t="inlineStr">
        <is>
          <t>VELKY TERMINAL</t>
        </is>
      </c>
      <c r="D4368" t="inlineStr">
        <is>
          <t>ČESKÁ POŠTA</t>
        </is>
      </c>
      <c r="E4368" t="inlineStr">
        <is>
          <t>1POSTA</t>
        </is>
      </c>
      <c r="F4368" t="inlineStr">
        <is>
          <t>P</t>
        </is>
      </c>
      <c r="G4368" t="inlineStr">
        <is>
          <t>Česká pošta - Kaznějov</t>
        </is>
      </c>
      <c r="H4368" t="inlineStr">
        <is>
          <t>Poštovní</t>
        </is>
      </c>
      <c r="I4368" t="inlineStr">
        <is>
          <t>424</t>
        </is>
      </c>
      <c r="J4368" t="inlineStr">
        <is>
          <t>KAZNĚJOV</t>
        </is>
      </c>
      <c r="K4368" t="inlineStr">
        <is>
          <t>Plzeň-sever</t>
        </is>
      </c>
      <c r="L4368" t="inlineStr">
        <is>
          <t>RSC</t>
        </is>
      </c>
      <c r="M4368" t="inlineStr">
        <is>
          <t>Havlíček Vladislav</t>
        </is>
      </c>
      <c r="N4368" t="inlineStr">
        <is>
          <t>49.896293</t>
        </is>
      </c>
      <c r="O4368" t="inlineStr">
        <is>
          <t>13.381648</t>
        </is>
      </c>
      <c r="P4368" t="n">
        <v>15744.73</v>
      </c>
    </row>
    <row r="4369">
      <c r="A4369" t="n">
        <v>17746827</v>
      </c>
      <c r="B4369" t="n">
        <v>87746827</v>
      </c>
      <c r="C4369" t="inlineStr">
        <is>
          <t>VELKY TERMINAL</t>
        </is>
      </c>
      <c r="D4369" t="inlineStr">
        <is>
          <t>KA PARTNERS</t>
        </is>
      </c>
      <c r="E4369" t="inlineStr">
        <is>
          <t>1HRUSKA</t>
        </is>
      </c>
      <c r="F4369" t="inlineStr">
        <is>
          <t>A</t>
        </is>
      </c>
      <c r="G4369" t="inlineStr">
        <is>
          <t>H R U Š K A , spol. s r.o.</t>
        </is>
      </c>
      <c r="H4369" t="inlineStr">
        <is>
          <t>Hlavní třída</t>
        </is>
      </c>
      <c r="I4369" t="inlineStr">
        <is>
          <t>2020/28</t>
        </is>
      </c>
      <c r="J4369" t="inlineStr">
        <is>
          <t>ČESKÝ TĚŠÍN</t>
        </is>
      </c>
      <c r="K4369" t="inlineStr">
        <is>
          <t>Karviná</t>
        </is>
      </c>
      <c r="L4369" t="inlineStr">
        <is>
          <t>RSG</t>
        </is>
      </c>
      <c r="M4369" t="inlineStr">
        <is>
          <t>Herman Michal</t>
        </is>
      </c>
      <c r="N4369" t="inlineStr">
        <is>
          <t>49.747069</t>
        </is>
      </c>
      <c r="O4369" t="inlineStr">
        <is>
          <t>18.623168</t>
        </is>
      </c>
      <c r="P4369" t="n">
        <v>15740.88</v>
      </c>
    </row>
    <row r="4370">
      <c r="A4370" t="n">
        <v>16750501</v>
      </c>
      <c r="B4370" t="n">
        <v>86750501</v>
      </c>
      <c r="C4370" t="inlineStr">
        <is>
          <t>VELKY TERMINAL</t>
        </is>
      </c>
      <c r="D4370" t="inlineStr">
        <is>
          <t>IDT</t>
        </is>
      </c>
      <c r="E4370" t="inlineStr">
        <is>
          <t>4OSTATNI</t>
        </is>
      </c>
      <c r="F4370" t="inlineStr">
        <is>
          <t>A</t>
        </is>
      </c>
      <c r="G4370" t="inlineStr">
        <is>
          <t>Anna Hégrová</t>
        </is>
      </c>
      <c r="H4370" t="inlineStr">
        <is>
          <t>Rataje</t>
        </is>
      </c>
      <c r="I4370" t="inlineStr">
        <is>
          <t>22</t>
        </is>
      </c>
      <c r="J4370" t="inlineStr">
        <is>
          <t>RATAJE</t>
        </is>
      </c>
      <c r="K4370" t="inlineStr">
        <is>
          <t>Kroměříž</t>
        </is>
      </c>
      <c r="L4370" t="inlineStr">
        <is>
          <t>RSE</t>
        </is>
      </c>
      <c r="M4370" t="inlineStr">
        <is>
          <t>Šír Daniel</t>
        </is>
      </c>
      <c r="N4370" t="inlineStr">
        <is>
          <t>49.272650</t>
        </is>
      </c>
      <c r="O4370" t="inlineStr">
        <is>
          <t>17.334091</t>
        </is>
      </c>
      <c r="P4370" t="n">
        <v>15739.23</v>
      </c>
    </row>
    <row r="4371">
      <c r="A4371" t="n">
        <v>37508901</v>
      </c>
      <c r="B4371" t="n">
        <v>77508901</v>
      </c>
      <c r="C4371" t="inlineStr">
        <is>
          <t>SMALL TERMINAL</t>
        </is>
      </c>
      <c r="D4371" t="inlineStr">
        <is>
          <t>IDT</t>
        </is>
      </c>
      <c r="E4371" t="inlineStr">
        <is>
          <t>4OSTATNI</t>
        </is>
      </c>
      <c r="F4371" t="inlineStr">
        <is>
          <t>A</t>
        </is>
      </c>
      <c r="G4371" t="inlineStr">
        <is>
          <t>MASAŘÍK, s.r.o.</t>
        </is>
      </c>
      <c r="H4371" t="inlineStr">
        <is>
          <t>Tyršova</t>
        </is>
      </c>
      <c r="I4371" t="inlineStr">
        <is>
          <t>1377</t>
        </is>
      </c>
      <c r="J4371" t="inlineStr">
        <is>
          <t>KOJETÍN - KOJETÍN I-MĚSTO</t>
        </is>
      </c>
      <c r="K4371" t="inlineStr">
        <is>
          <t>Přerov</t>
        </is>
      </c>
      <c r="L4371" t="inlineStr">
        <is>
          <t>RSG</t>
        </is>
      </c>
      <c r="M4371" t="inlineStr">
        <is>
          <t>Herman Petr</t>
        </is>
      </c>
      <c r="N4371" t="inlineStr">
        <is>
          <t>49.349719</t>
        </is>
      </c>
      <c r="O4371" t="inlineStr">
        <is>
          <t>17.304043</t>
        </is>
      </c>
      <c r="P4371" t="n">
        <v>15732.69</v>
      </c>
    </row>
    <row r="4372">
      <c r="A4372" t="n">
        <v>12205004</v>
      </c>
      <c r="B4372" t="n">
        <v>82205004</v>
      </c>
      <c r="C4372" t="inlineStr">
        <is>
          <t>VELKY TERMINAL</t>
        </is>
      </c>
      <c r="D4372" t="inlineStr">
        <is>
          <t>ČESKÁ POŠTA</t>
        </is>
      </c>
      <c r="E4372" t="inlineStr">
        <is>
          <t>1POSTA</t>
        </is>
      </c>
      <c r="F4372" t="inlineStr">
        <is>
          <t>P</t>
        </is>
      </c>
      <c r="G4372" t="inlineStr">
        <is>
          <t>Česká pošta - Bernartice u Milevska</t>
        </is>
      </c>
      <c r="H4372" t="inlineStr">
        <is>
          <t>Týnská</t>
        </is>
      </c>
      <c r="I4372" t="inlineStr">
        <is>
          <t>92</t>
        </is>
      </c>
      <c r="J4372" t="inlineStr">
        <is>
          <t>BERNARTICE</t>
        </is>
      </c>
      <c r="K4372" t="inlineStr">
        <is>
          <t>Písek</t>
        </is>
      </c>
      <c r="L4372" t="inlineStr">
        <is>
          <t>RSB</t>
        </is>
      </c>
      <c r="M4372" t="inlineStr">
        <is>
          <t>Štolba Jan</t>
        </is>
      </c>
      <c r="N4372" t="inlineStr">
        <is>
          <t>49.368129</t>
        </is>
      </c>
      <c r="O4372" t="inlineStr">
        <is>
          <t>14.379607</t>
        </is>
      </c>
      <c r="P4372" t="n">
        <v>15731.54</v>
      </c>
    </row>
    <row r="4373">
      <c r="A4373" t="n">
        <v>34200658</v>
      </c>
      <c r="B4373" t="n">
        <v>74200317</v>
      </c>
      <c r="C4373" t="inlineStr">
        <is>
          <t>LI</t>
        </is>
      </c>
      <c r="D4373" t="inlineStr">
        <is>
          <t>ČESKÁ POŠTA</t>
        </is>
      </c>
      <c r="E4373" t="inlineStr">
        <is>
          <t>1POSTA</t>
        </is>
      </c>
      <c r="F4373" t="inlineStr">
        <is>
          <t>P</t>
        </is>
      </c>
      <c r="G4373" t="inlineStr">
        <is>
          <t>Česká pošta - Ústí nad Labem 16</t>
        </is>
      </c>
      <c r="H4373" t="inlineStr">
        <is>
          <t>Seifertova</t>
        </is>
      </c>
      <c r="I4373" t="inlineStr">
        <is>
          <t>567</t>
        </is>
      </c>
      <c r="J4373" t="inlineStr">
        <is>
          <t>ÚSTÍ NAD LABEM - NEŠTĚMICE</t>
        </is>
      </c>
      <c r="K4373" t="inlineStr">
        <is>
          <t>Ústí nad Labem</t>
        </is>
      </c>
      <c r="L4373" t="inlineStr">
        <is>
          <t>RSD</t>
        </is>
      </c>
      <c r="M4373" t="inlineStr">
        <is>
          <t>Šticha Milan</t>
        </is>
      </c>
      <c r="N4373" t="inlineStr">
        <is>
          <t>50.671771</t>
        </is>
      </c>
      <c r="O4373" t="inlineStr">
        <is>
          <t>14.104245</t>
        </is>
      </c>
      <c r="P4373" t="n">
        <v>15723.85</v>
      </c>
    </row>
    <row r="4374">
      <c r="A4374" t="n">
        <v>34200634</v>
      </c>
      <c r="B4374" t="n">
        <v>74200239</v>
      </c>
      <c r="C4374" t="inlineStr">
        <is>
          <t>LI</t>
        </is>
      </c>
      <c r="D4374" t="inlineStr">
        <is>
          <t>ČESKÁ POŠTA</t>
        </is>
      </c>
      <c r="E4374" t="inlineStr">
        <is>
          <t>1POSTA</t>
        </is>
      </c>
      <c r="F4374" t="inlineStr">
        <is>
          <t>P</t>
        </is>
      </c>
      <c r="G4374" t="inlineStr">
        <is>
          <t>Česká pošta - Nový Bor</t>
        </is>
      </c>
      <c r="H4374" t="inlineStr">
        <is>
          <t>nám. Míru</t>
        </is>
      </c>
      <c r="I4374" t="inlineStr">
        <is>
          <t>55</t>
        </is>
      </c>
      <c r="J4374" t="inlineStr">
        <is>
          <t>NOVÝ BOR</t>
        </is>
      </c>
      <c r="K4374" t="inlineStr">
        <is>
          <t>Česká Lípa</t>
        </is>
      </c>
      <c r="L4374" t="inlineStr">
        <is>
          <t>RSD</t>
        </is>
      </c>
      <c r="M4374" t="inlineStr">
        <is>
          <t>Luňáček Jan</t>
        </is>
      </c>
      <c r="N4374" t="inlineStr">
        <is>
          <t>50.758838</t>
        </is>
      </c>
      <c r="O4374" t="inlineStr">
        <is>
          <t>14.555905</t>
        </is>
      </c>
      <c r="P4374" t="n">
        <v>15713.46</v>
      </c>
    </row>
    <row r="4375">
      <c r="A4375" t="n">
        <v>31201222</v>
      </c>
      <c r="B4375" t="n">
        <v>71200475</v>
      </c>
      <c r="C4375" t="inlineStr">
        <is>
          <t>LI</t>
        </is>
      </c>
      <c r="D4375" t="inlineStr">
        <is>
          <t>ČESKÁ POŠTA</t>
        </is>
      </c>
      <c r="E4375" t="inlineStr">
        <is>
          <t>1POSTA</t>
        </is>
      </c>
      <c r="F4375" t="inlineStr">
        <is>
          <t>P</t>
        </is>
      </c>
      <c r="G4375" t="inlineStr">
        <is>
          <t>Česká pošta - Sadská</t>
        </is>
      </c>
      <c r="H4375" t="inlineStr">
        <is>
          <t>Pražská</t>
        </is>
      </c>
      <c r="I4375" t="inlineStr">
        <is>
          <t>534</t>
        </is>
      </c>
      <c r="J4375" t="inlineStr">
        <is>
          <t>SADSKÁ</t>
        </is>
      </c>
      <c r="K4375" t="inlineStr">
        <is>
          <t>Nymburk</t>
        </is>
      </c>
      <c r="L4375" t="inlineStr">
        <is>
          <t>RSA</t>
        </is>
      </c>
      <c r="M4375" t="inlineStr">
        <is>
          <t>Česnek Miroslav</t>
        </is>
      </c>
      <c r="N4375" t="inlineStr">
        <is>
          <t>50.135192</t>
        </is>
      </c>
      <c r="O4375" t="inlineStr">
        <is>
          <t>14.985405</t>
        </is>
      </c>
      <c r="P4375" t="n">
        <v>15713.08</v>
      </c>
    </row>
    <row r="4376">
      <c r="A4376" t="n">
        <v>15724122</v>
      </c>
      <c r="B4376" t="n">
        <v>85724122</v>
      </c>
      <c r="C4376" t="inlineStr">
        <is>
          <t>VELKY TERMINAL</t>
        </is>
      </c>
      <c r="D4376" t="inlineStr">
        <is>
          <t>KA PARTNERS</t>
        </is>
      </c>
      <c r="E4376" t="inlineStr">
        <is>
          <t>1HRUSKA</t>
        </is>
      </c>
      <c r="F4376" t="inlineStr">
        <is>
          <t>A</t>
        </is>
      </c>
      <c r="G4376" t="inlineStr">
        <is>
          <t>H R U Š K A , spol. s r.o.</t>
        </is>
      </c>
      <c r="H4376" t="inlineStr">
        <is>
          <t>Revoluční třída</t>
        </is>
      </c>
      <c r="I4376" t="inlineStr">
        <is>
          <t>234</t>
        </is>
      </c>
      <c r="J4376" t="inlineStr">
        <is>
          <t>NOVÝ BYDŽOV</t>
        </is>
      </c>
      <c r="K4376" t="inlineStr">
        <is>
          <t>Hradec Králové</t>
        </is>
      </c>
      <c r="L4376" t="inlineStr">
        <is>
          <t>RSE</t>
        </is>
      </c>
      <c r="M4376" t="inlineStr">
        <is>
          <t>Jareš Jaroslav</t>
        </is>
      </c>
      <c r="N4376" t="inlineStr">
        <is>
          <t>50.236930</t>
        </is>
      </c>
      <c r="O4376" t="inlineStr">
        <is>
          <t>15.489007</t>
        </is>
      </c>
      <c r="P4376" t="n">
        <v>15705.96</v>
      </c>
    </row>
    <row r="4377">
      <c r="A4377" t="n">
        <v>16933627</v>
      </c>
      <c r="B4377" t="n">
        <v>86933627</v>
      </c>
      <c r="C4377" t="inlineStr">
        <is>
          <t>VELKY TERMINAL</t>
        </is>
      </c>
      <c r="D4377" t="inlineStr">
        <is>
          <t>PETROL</t>
        </is>
      </c>
      <c r="E4377" t="inlineStr">
        <is>
          <t>1MOL</t>
        </is>
      </c>
      <c r="F4377" t="inlineStr">
        <is>
          <t>A</t>
        </is>
      </c>
      <c r="G4377" t="inlineStr">
        <is>
          <t>MOL Česká republika, s.r.o.</t>
        </is>
      </c>
      <c r="H4377" t="inlineStr">
        <is>
          <t>Sedláčkova</t>
        </is>
      </c>
      <c r="I4377" t="inlineStr">
        <is>
          <t>2576/2</t>
        </is>
      </c>
      <c r="J4377" t="inlineStr">
        <is>
          <t>BRNO - LÍŠEŇ</t>
        </is>
      </c>
      <c r="K4377" t="inlineStr">
        <is>
          <t>Brno-město</t>
        </is>
      </c>
      <c r="L4377" t="inlineStr">
        <is>
          <t>RSB</t>
        </is>
      </c>
      <c r="M4377" t="inlineStr">
        <is>
          <t>Petlach Lubomír</t>
        </is>
      </c>
      <c r="N4377" t="inlineStr">
        <is>
          <t>49.201958</t>
        </is>
      </c>
      <c r="O4377" t="inlineStr">
        <is>
          <t>16.667056</t>
        </is>
      </c>
      <c r="P4377" t="n">
        <v>15704</v>
      </c>
    </row>
    <row r="4378">
      <c r="A4378" t="n">
        <v>11913612</v>
      </c>
      <c r="B4378" t="n">
        <v>81913612</v>
      </c>
      <c r="C4378" t="inlineStr">
        <is>
          <t>VELKY TERMINAL</t>
        </is>
      </c>
      <c r="D4378" t="inlineStr">
        <is>
          <t>PETROL</t>
        </is>
      </c>
      <c r="E4378" t="inlineStr">
        <is>
          <t>1MOL</t>
        </is>
      </c>
      <c r="F4378" t="inlineStr">
        <is>
          <t>A</t>
        </is>
      </c>
      <c r="G4378" t="inlineStr">
        <is>
          <t>MOL Česká republika, s.r.o.</t>
        </is>
      </c>
      <c r="H4378" t="inlineStr">
        <is>
          <t>Ouvalova</t>
        </is>
      </c>
      <c r="I4378" t="inlineStr">
        <is>
          <t>460</t>
        </is>
      </c>
      <c r="J4378" t="inlineStr">
        <is>
          <t>SLANÝ</t>
        </is>
      </c>
      <c r="K4378" t="inlineStr">
        <is>
          <t>Kladno</t>
        </is>
      </c>
      <c r="L4378" t="inlineStr">
        <is>
          <t>RSA</t>
        </is>
      </c>
      <c r="M4378" t="inlineStr">
        <is>
          <t>Hrubý Jiří</t>
        </is>
      </c>
      <c r="N4378" t="inlineStr">
        <is>
          <t>50.228318</t>
        </is>
      </c>
      <c r="O4378" t="inlineStr">
        <is>
          <t>14.089386</t>
        </is>
      </c>
      <c r="P4378" t="n">
        <v>15694.23</v>
      </c>
    </row>
    <row r="4379">
      <c r="A4379" t="n">
        <v>31201595</v>
      </c>
      <c r="B4379" t="n">
        <v>71200141</v>
      </c>
      <c r="C4379" t="inlineStr">
        <is>
          <t>LI</t>
        </is>
      </c>
      <c r="D4379" t="inlineStr">
        <is>
          <t>ČESKÁ POŠTA</t>
        </is>
      </c>
      <c r="E4379" t="inlineStr">
        <is>
          <t>1POSTA</t>
        </is>
      </c>
      <c r="F4379" t="inlineStr">
        <is>
          <t>P</t>
        </is>
      </c>
      <c r="G4379" t="inlineStr">
        <is>
          <t>Česká pošta - Kladno 4</t>
        </is>
      </c>
      <c r="H4379" t="inlineStr">
        <is>
          <t>Petrohradská</t>
        </is>
      </c>
      <c r="I4379" t="inlineStr">
        <is>
          <t>3112</t>
        </is>
      </c>
      <c r="J4379" t="inlineStr">
        <is>
          <t>KLADNO</t>
        </is>
      </c>
      <c r="K4379" t="inlineStr">
        <is>
          <t>Kladno</t>
        </is>
      </c>
      <c r="L4379" t="inlineStr">
        <is>
          <t>RSA</t>
        </is>
      </c>
      <c r="M4379" t="inlineStr">
        <is>
          <t>Hrubý Jiří</t>
        </is>
      </c>
      <c r="N4379" t="inlineStr">
        <is>
          <t>50.139594</t>
        </is>
      </c>
      <c r="O4379" t="inlineStr">
        <is>
          <t>14.074012</t>
        </is>
      </c>
      <c r="P4379" t="n">
        <v>15690.38</v>
      </c>
    </row>
    <row r="4380">
      <c r="A4380" t="n">
        <v>15837301</v>
      </c>
      <c r="B4380" t="n">
        <v>85837301</v>
      </c>
      <c r="C4380" t="inlineStr">
        <is>
          <t>VELKY TERMINAL</t>
        </is>
      </c>
      <c r="D4380" t="inlineStr">
        <is>
          <t>IDT</t>
        </is>
      </c>
      <c r="E4380" t="inlineStr">
        <is>
          <t>2POSTAF</t>
        </is>
      </c>
      <c r="F4380" t="inlineStr">
        <is>
          <t>A</t>
        </is>
      </c>
      <c r="G4380" t="inlineStr">
        <is>
          <t>Iva Kučerová</t>
        </is>
      </c>
      <c r="H4380" t="inlineStr">
        <is>
          <t>Komenského</t>
        </is>
      </c>
      <c r="I4380" t="inlineStr">
        <is>
          <t>138</t>
        </is>
      </c>
      <c r="J4380" t="inlineStr">
        <is>
          <t>MORAVANY</t>
        </is>
      </c>
      <c r="K4380" t="inlineStr">
        <is>
          <t>Pardubice</t>
        </is>
      </c>
      <c r="L4380" t="inlineStr">
        <is>
          <t>RSE</t>
        </is>
      </c>
      <c r="M4380" t="inlineStr">
        <is>
          <t>Jareš Jaroslav</t>
        </is>
      </c>
      <c r="N4380" t="inlineStr">
        <is>
          <t>50.000670</t>
        </is>
      </c>
      <c r="O4380" t="inlineStr">
        <is>
          <t>15.943095</t>
        </is>
      </c>
      <c r="P4380" t="n">
        <v>15683.46</v>
      </c>
    </row>
    <row r="4381">
      <c r="A4381" t="n">
        <v>13202028</v>
      </c>
      <c r="B4381" t="n">
        <v>83202028</v>
      </c>
      <c r="C4381" t="inlineStr">
        <is>
          <t>VELKY TERMINAL</t>
        </is>
      </c>
      <c r="D4381" t="inlineStr">
        <is>
          <t>ČESKÁ POŠTA</t>
        </is>
      </c>
      <c r="E4381" t="inlineStr">
        <is>
          <t>1POSTA</t>
        </is>
      </c>
      <c r="F4381" t="inlineStr">
        <is>
          <t>P</t>
        </is>
      </c>
      <c r="G4381" t="inlineStr">
        <is>
          <t>Česká pošta - Staňkov</t>
        </is>
      </c>
      <c r="H4381" t="inlineStr">
        <is>
          <t>Plzeňská</t>
        </is>
      </c>
      <c r="I4381" t="inlineStr">
        <is>
          <t>377</t>
        </is>
      </c>
      <c r="J4381" t="inlineStr">
        <is>
          <t>STAŇKOV - STAŇKOV I</t>
        </is>
      </c>
      <c r="K4381" t="inlineStr">
        <is>
          <t>Domažlice</t>
        </is>
      </c>
      <c r="L4381" t="inlineStr">
        <is>
          <t>RSC</t>
        </is>
      </c>
      <c r="M4381" t="inlineStr">
        <is>
          <t>Horejš Vladimír</t>
        </is>
      </c>
      <c r="N4381" t="inlineStr">
        <is>
          <t>49.554792</t>
        </is>
      </c>
      <c r="O4381" t="inlineStr">
        <is>
          <t>13.070549</t>
        </is>
      </c>
      <c r="P4381" t="n">
        <v>15677.69</v>
      </c>
    </row>
    <row r="4382">
      <c r="A4382" t="n">
        <v>14937001</v>
      </c>
      <c r="B4382" t="n">
        <v>84937001</v>
      </c>
      <c r="C4382" t="inlineStr">
        <is>
          <t>VELKY TERMINAL</t>
        </is>
      </c>
      <c r="D4382" t="inlineStr">
        <is>
          <t>IDT</t>
        </is>
      </c>
      <c r="E4382" t="inlineStr">
        <is>
          <t>4OSTATNI</t>
        </is>
      </c>
      <c r="F4382" t="inlineStr">
        <is>
          <t>A</t>
        </is>
      </c>
      <c r="G4382" t="inlineStr">
        <is>
          <t>PH - oil PRO s.r.o.</t>
        </is>
      </c>
      <c r="H4382" t="inlineStr">
        <is>
          <t>Vrchlického</t>
        </is>
      </c>
      <c r="I4382" t="inlineStr">
        <is>
          <t>197</t>
        </is>
      </c>
      <c r="J4382" t="inlineStr">
        <is>
          <t>DOKSY</t>
        </is>
      </c>
      <c r="K4382" t="inlineStr">
        <is>
          <t>Česká Lípa</t>
        </is>
      </c>
      <c r="L4382" t="inlineStr">
        <is>
          <t>RSD</t>
        </is>
      </c>
      <c r="M4382" t="inlineStr">
        <is>
          <t>Luňáček Jan</t>
        </is>
      </c>
      <c r="N4382" t="inlineStr">
        <is>
          <t>50.560357</t>
        </is>
      </c>
      <c r="O4382" t="inlineStr">
        <is>
          <t>14.652871</t>
        </is>
      </c>
      <c r="P4382" t="n">
        <v>15674.04</v>
      </c>
    </row>
    <row r="4383">
      <c r="A4383" t="n">
        <v>31201351</v>
      </c>
      <c r="B4383" t="n">
        <v>71200881</v>
      </c>
      <c r="C4383" t="inlineStr">
        <is>
          <t>LI</t>
        </is>
      </c>
      <c r="D4383" t="inlineStr">
        <is>
          <t>ČESKÁ POŠTA</t>
        </is>
      </c>
      <c r="E4383" t="inlineStr">
        <is>
          <t>1POSTA</t>
        </is>
      </c>
      <c r="F4383" t="inlineStr">
        <is>
          <t>P</t>
        </is>
      </c>
      <c r="G4383" t="inlineStr">
        <is>
          <t>Česká pošta - Černošice</t>
        </is>
      </c>
      <c r="H4383" t="inlineStr">
        <is>
          <t>Karlštejnská</t>
        </is>
      </c>
      <c r="I4383" t="inlineStr">
        <is>
          <t>259</t>
        </is>
      </c>
      <c r="J4383" t="inlineStr">
        <is>
          <t>ČERNOŠICE</t>
        </is>
      </c>
      <c r="K4383" t="inlineStr">
        <is>
          <t>Praha-západ</t>
        </is>
      </c>
      <c r="L4383" t="inlineStr">
        <is>
          <t>RSA</t>
        </is>
      </c>
      <c r="M4383" t="inlineStr">
        <is>
          <t>Dosoudil Petr</t>
        </is>
      </c>
      <c r="N4383" t="inlineStr">
        <is>
          <t>49.960013</t>
        </is>
      </c>
      <c r="O4383" t="inlineStr">
        <is>
          <t>14.319678</t>
        </is>
      </c>
      <c r="P4383" t="n">
        <v>15665</v>
      </c>
    </row>
    <row r="4384">
      <c r="A4384" t="n">
        <v>31201533</v>
      </c>
      <c r="B4384" t="n">
        <v>71200479</v>
      </c>
      <c r="C4384" t="inlineStr">
        <is>
          <t>LI</t>
        </is>
      </c>
      <c r="D4384" t="inlineStr">
        <is>
          <t>ČESKÁ POŠTA</t>
        </is>
      </c>
      <c r="E4384" t="inlineStr">
        <is>
          <t>1POSTA</t>
        </is>
      </c>
      <c r="F4384" t="inlineStr">
        <is>
          <t>P</t>
        </is>
      </c>
      <c r="G4384" t="inlineStr">
        <is>
          <t>Česká pošta - Slaný 1</t>
        </is>
      </c>
      <c r="H4384" t="inlineStr">
        <is>
          <t>Masarykovo náměstí</t>
        </is>
      </c>
      <c r="I4384" t="inlineStr">
        <is>
          <t>1004/18</t>
        </is>
      </c>
      <c r="J4384" t="inlineStr">
        <is>
          <t>SLANÝ</t>
        </is>
      </c>
      <c r="K4384" t="inlineStr">
        <is>
          <t>Kladno</t>
        </is>
      </c>
      <c r="L4384" t="inlineStr">
        <is>
          <t>RSA</t>
        </is>
      </c>
      <c r="M4384" t="inlineStr">
        <is>
          <t>Hrubý Jiří</t>
        </is>
      </c>
      <c r="N4384" t="inlineStr">
        <is>
          <t>50.231219</t>
        </is>
      </c>
      <c r="O4384" t="inlineStr">
        <is>
          <t>14.088188</t>
        </is>
      </c>
      <c r="P4384" t="n">
        <v>15663.08</v>
      </c>
    </row>
    <row r="4385">
      <c r="A4385" t="n">
        <v>17857601</v>
      </c>
      <c r="B4385" t="n">
        <v>87857601</v>
      </c>
      <c r="C4385" t="inlineStr">
        <is>
          <t>VELKY TERMINAL</t>
        </is>
      </c>
      <c r="D4385" t="inlineStr">
        <is>
          <t>IDT</t>
        </is>
      </c>
      <c r="E4385" t="inlineStr">
        <is>
          <t>4OSTATNI</t>
        </is>
      </c>
      <c r="F4385" t="inlineStr">
        <is>
          <t>A</t>
        </is>
      </c>
      <c r="G4385" t="inlineStr">
        <is>
          <t>Petr Podzemný</t>
        </is>
      </c>
      <c r="H4385" t="inlineStr">
        <is>
          <t>Zašovská</t>
        </is>
      </c>
      <c r="I4385" t="inlineStr">
        <is>
          <t>251/7</t>
        </is>
      </c>
      <c r="J4385" t="inlineStr">
        <is>
          <t>VALAŠSKÉ MEZIŘÍČÍ - KRÁSNO NAD BEČVOU</t>
        </is>
      </c>
      <c r="K4385" t="inlineStr">
        <is>
          <t>Vsetín</t>
        </is>
      </c>
      <c r="L4385" t="inlineStr">
        <is>
          <t>RSG</t>
        </is>
      </c>
      <c r="M4385" t="inlineStr">
        <is>
          <t>Herman Petr</t>
        </is>
      </c>
      <c r="N4385" t="inlineStr">
        <is>
          <t>49.474528</t>
        </is>
      </c>
      <c r="O4385" t="inlineStr">
        <is>
          <t>17.973456</t>
        </is>
      </c>
      <c r="P4385" t="n">
        <v>15657.5</v>
      </c>
    </row>
    <row r="4386">
      <c r="A4386" t="n">
        <v>17705014</v>
      </c>
      <c r="B4386" t="n">
        <v>87705014</v>
      </c>
      <c r="C4386" t="inlineStr">
        <is>
          <t>VELKY TERMINAL</t>
        </is>
      </c>
      <c r="D4386" t="inlineStr">
        <is>
          <t>KA PARTNERS</t>
        </is>
      </c>
      <c r="E4386" t="inlineStr">
        <is>
          <t>1HRUSKA</t>
        </is>
      </c>
      <c r="F4386" t="inlineStr">
        <is>
          <t>A</t>
        </is>
      </c>
      <c r="G4386" t="inlineStr">
        <is>
          <t>H R U Š K A , spol. s r.o.</t>
        </is>
      </c>
      <c r="H4386" t="inlineStr">
        <is>
          <t>Mongolská</t>
        </is>
      </c>
      <c r="I4386" t="inlineStr">
        <is>
          <t>1528/8</t>
        </is>
      </c>
      <c r="J4386" t="inlineStr">
        <is>
          <t>OSTRAVA - PORUBA</t>
        </is>
      </c>
      <c r="K4386" t="inlineStr">
        <is>
          <t>Ostrava-město</t>
        </is>
      </c>
      <c r="L4386" t="inlineStr">
        <is>
          <t>RSG</t>
        </is>
      </c>
      <c r="M4386" t="inlineStr">
        <is>
          <t>Herman Petr</t>
        </is>
      </c>
      <c r="N4386" t="inlineStr">
        <is>
          <t>49.827844</t>
        </is>
      </c>
      <c r="O4386" t="inlineStr">
        <is>
          <t>18.189658</t>
        </is>
      </c>
      <c r="P4386" t="n">
        <v>15635.38</v>
      </c>
    </row>
    <row r="4387">
      <c r="A4387" t="n">
        <v>16651630</v>
      </c>
      <c r="B4387" t="n">
        <v>86651630</v>
      </c>
      <c r="C4387" t="inlineStr">
        <is>
          <t>VELKY TERMINAL</t>
        </is>
      </c>
      <c r="D4387" t="inlineStr">
        <is>
          <t>KA PARTNERS</t>
        </is>
      </c>
      <c r="E4387" t="inlineStr">
        <is>
          <t>1TRAFICO</t>
        </is>
      </c>
      <c r="F4387" t="inlineStr">
        <is>
          <t>A</t>
        </is>
      </c>
      <c r="G4387" t="inlineStr">
        <is>
          <t>TRAFICON TOBACCO RETAIL s.r.o.</t>
        </is>
      </c>
      <c r="H4387" t="inlineStr">
        <is>
          <t>Národních mučedníků</t>
        </is>
      </c>
      <c r="I4387" t="inlineStr">
        <is>
          <t>1754</t>
        </is>
      </c>
      <c r="J4387" t="inlineStr">
        <is>
          <t>VESELÍ NAD MORAVOU</t>
        </is>
      </c>
      <c r="K4387" t="inlineStr">
        <is>
          <t>Hodonín</t>
        </is>
      </c>
      <c r="L4387" t="inlineStr">
        <is>
          <t>RSB</t>
        </is>
      </c>
      <c r="M4387" t="inlineStr">
        <is>
          <t>Petlach Lubomír</t>
        </is>
      </c>
      <c r="N4387" t="inlineStr">
        <is>
          <t>48.949420</t>
        </is>
      </c>
      <c r="O4387" t="inlineStr">
        <is>
          <t>17.382630</t>
        </is>
      </c>
      <c r="P4387" t="n">
        <v>15631.65</v>
      </c>
    </row>
    <row r="4388">
      <c r="A4388" t="n">
        <v>37200378</v>
      </c>
      <c r="B4388" t="n">
        <v>77200377</v>
      </c>
      <c r="C4388" t="inlineStr">
        <is>
          <t>LI</t>
        </is>
      </c>
      <c r="D4388" t="inlineStr">
        <is>
          <t>ČESKÁ POŠTA</t>
        </is>
      </c>
      <c r="E4388" t="inlineStr">
        <is>
          <t>1POSTA</t>
        </is>
      </c>
      <c r="F4388" t="inlineStr">
        <is>
          <t>P</t>
        </is>
      </c>
      <c r="G4388" t="inlineStr">
        <is>
          <t>Česká pošta - Přerov 1</t>
        </is>
      </c>
      <c r="H4388" t="inlineStr">
        <is>
          <t>Husova</t>
        </is>
      </c>
      <c r="I4388" t="inlineStr">
        <is>
          <t>2846/2</t>
        </is>
      </c>
      <c r="J4388" t="inlineStr">
        <is>
          <t>PŘEROV - PŘEROV I-MĚSTO</t>
        </is>
      </c>
      <c r="K4388" t="inlineStr">
        <is>
          <t>Přerov</t>
        </is>
      </c>
      <c r="L4388" t="inlineStr">
        <is>
          <t>RSG</t>
        </is>
      </c>
      <c r="M4388" t="inlineStr">
        <is>
          <t>Herman Petr</t>
        </is>
      </c>
      <c r="N4388" t="inlineStr">
        <is>
          <t>49.447734</t>
        </is>
      </c>
      <c r="O4388" t="inlineStr">
        <is>
          <t>17.446593</t>
        </is>
      </c>
      <c r="P4388" t="n">
        <v>15631.54</v>
      </c>
    </row>
    <row r="4389">
      <c r="A4389" t="n">
        <v>32200528</v>
      </c>
      <c r="B4389" t="n">
        <v>72200193</v>
      </c>
      <c r="C4389" t="inlineStr">
        <is>
          <t>LI</t>
        </is>
      </c>
      <c r="D4389" t="inlineStr">
        <is>
          <t>ČESKÁ POŠTA</t>
        </is>
      </c>
      <c r="E4389" t="inlineStr">
        <is>
          <t>1POSTA</t>
        </is>
      </c>
      <c r="F4389" t="inlineStr">
        <is>
          <t>P</t>
        </is>
      </c>
      <c r="G4389" t="inlineStr">
        <is>
          <t>Česká pošta - Tábor 3</t>
        </is>
      </c>
      <c r="H4389" t="inlineStr">
        <is>
          <t>Václava Soumara</t>
        </is>
      </c>
      <c r="I4389" t="inlineStr">
        <is>
          <t>2394</t>
        </is>
      </c>
      <c r="J4389" t="inlineStr">
        <is>
          <t>TÁBOR</t>
        </is>
      </c>
      <c r="K4389" t="inlineStr">
        <is>
          <t>Tábor</t>
        </is>
      </c>
      <c r="L4389" t="inlineStr">
        <is>
          <t>RSB</t>
        </is>
      </c>
      <c r="M4389" t="inlineStr">
        <is>
          <t>Dvořák Petr</t>
        </is>
      </c>
      <c r="N4389" t="inlineStr">
        <is>
          <t>49.420433</t>
        </is>
      </c>
      <c r="O4389" t="inlineStr">
        <is>
          <t>14.651039</t>
        </is>
      </c>
      <c r="P4389" t="n">
        <v>15624.62</v>
      </c>
    </row>
    <row r="4390">
      <c r="A4390" t="n">
        <v>13914602</v>
      </c>
      <c r="B4390" t="n">
        <v>83914602</v>
      </c>
      <c r="C4390" t="inlineStr">
        <is>
          <t>VELKY TERMINAL</t>
        </is>
      </c>
      <c r="D4390" t="inlineStr">
        <is>
          <t>PETROL</t>
        </is>
      </c>
      <c r="E4390" t="inlineStr">
        <is>
          <t>1MOL</t>
        </is>
      </c>
      <c r="F4390" t="inlineStr">
        <is>
          <t>A</t>
        </is>
      </c>
      <c r="G4390" t="inlineStr">
        <is>
          <t>MOL Česká republika, s.r.o.</t>
        </is>
      </c>
      <c r="H4390" t="inlineStr">
        <is>
          <t>Jateční</t>
        </is>
      </c>
      <c r="I4390" t="inlineStr">
        <is>
          <t>2748/49a</t>
        </is>
      </c>
      <c r="J4390" t="inlineStr">
        <is>
          <t>PLZEŇ - VÝCHODNÍ PŘEDMĚSTÍ</t>
        </is>
      </c>
      <c r="K4390" t="inlineStr">
        <is>
          <t>Plzeň-město</t>
        </is>
      </c>
      <c r="L4390" t="inlineStr">
        <is>
          <t>RSC</t>
        </is>
      </c>
      <c r="M4390" t="inlineStr">
        <is>
          <t>Havlíček Vladislav</t>
        </is>
      </c>
      <c r="N4390" t="inlineStr">
        <is>
          <t>49.758688</t>
        </is>
      </c>
      <c r="O4390" t="inlineStr">
        <is>
          <t>13.406024</t>
        </is>
      </c>
      <c r="P4390" t="n">
        <v>15616.15</v>
      </c>
    </row>
    <row r="4391">
      <c r="A4391" t="n">
        <v>31201250</v>
      </c>
      <c r="B4391" t="n">
        <v>71200553</v>
      </c>
      <c r="C4391" t="inlineStr">
        <is>
          <t>LI</t>
        </is>
      </c>
      <c r="D4391" t="inlineStr">
        <is>
          <t>ČESKÁ POŠTA</t>
        </is>
      </c>
      <c r="E4391" t="inlineStr">
        <is>
          <t>1POSTA</t>
        </is>
      </c>
      <c r="F4391" t="inlineStr">
        <is>
          <t>P</t>
        </is>
      </c>
      <c r="G4391" t="inlineStr">
        <is>
          <t>Česká pošta - Jesenice u Prahy</t>
        </is>
      </c>
      <c r="H4391" t="inlineStr">
        <is>
          <t>Budějovická</t>
        </is>
      </c>
      <c r="I4391" t="inlineStr">
        <is>
          <t>130</t>
        </is>
      </c>
      <c r="J4391" t="inlineStr">
        <is>
          <t>JESENICE</t>
        </is>
      </c>
      <c r="K4391" t="inlineStr">
        <is>
          <t>Praha-západ</t>
        </is>
      </c>
      <c r="L4391" t="inlineStr">
        <is>
          <t>RSA</t>
        </is>
      </c>
      <c r="M4391" t="inlineStr">
        <is>
          <t>Dosoudil Petr</t>
        </is>
      </c>
      <c r="N4391" t="inlineStr">
        <is>
          <t>49.968404</t>
        </is>
      </c>
      <c r="O4391" t="inlineStr">
        <is>
          <t>14.513349</t>
        </is>
      </c>
      <c r="P4391" t="n">
        <v>15616.15</v>
      </c>
    </row>
    <row r="4392">
      <c r="A4392" t="n">
        <v>17641730</v>
      </c>
      <c r="B4392" t="n">
        <v>87641730</v>
      </c>
      <c r="C4392" t="inlineStr">
        <is>
          <t>VELKY TERMINAL</t>
        </is>
      </c>
      <c r="D4392" t="inlineStr">
        <is>
          <t>KA PARTNERS</t>
        </is>
      </c>
      <c r="E4392" t="inlineStr">
        <is>
          <t>1TRAFICO</t>
        </is>
      </c>
      <c r="F4392" t="inlineStr">
        <is>
          <t>A</t>
        </is>
      </c>
      <c r="G4392" t="inlineStr">
        <is>
          <t>TABÁK TRAFICON</t>
        </is>
      </c>
      <c r="H4392" t="inlineStr">
        <is>
          <t>Železničářů</t>
        </is>
      </c>
      <c r="I4392" t="inlineStr">
        <is>
          <t>1303/8</t>
        </is>
      </c>
      <c r="J4392" t="inlineStr">
        <is>
          <t>HAVÍŘOV - MĚSTO</t>
        </is>
      </c>
      <c r="K4392" t="inlineStr">
        <is>
          <t>Karviná</t>
        </is>
      </c>
      <c r="L4392" t="inlineStr">
        <is>
          <t>RSG</t>
        </is>
      </c>
      <c r="M4392" t="inlineStr">
        <is>
          <t>Brindžák Michal</t>
        </is>
      </c>
      <c r="N4392" t="inlineStr">
        <is>
          <t>49.790964</t>
        </is>
      </c>
      <c r="O4392" t="inlineStr">
        <is>
          <t>18.419075</t>
        </is>
      </c>
      <c r="P4392" t="n">
        <v>15611.15</v>
      </c>
    </row>
    <row r="4393">
      <c r="A4393" t="n">
        <v>16927501</v>
      </c>
      <c r="B4393" t="n">
        <v>86927501</v>
      </c>
      <c r="C4393" t="inlineStr">
        <is>
          <t>VELKY TERMINAL</t>
        </is>
      </c>
      <c r="D4393" t="inlineStr">
        <is>
          <t>IDT</t>
        </is>
      </c>
      <c r="E4393" t="inlineStr">
        <is>
          <t>4OSTATNI</t>
        </is>
      </c>
      <c r="F4393" t="inlineStr">
        <is>
          <t>A</t>
        </is>
      </c>
      <c r="G4393" t="inlineStr">
        <is>
          <t>D &amp; D company, s.r.o.</t>
        </is>
      </c>
      <c r="H4393" t="inlineStr">
        <is>
          <t>Heršpická</t>
        </is>
      </c>
      <c r="I4393" t="inlineStr">
        <is>
          <t>758/13</t>
        </is>
      </c>
      <c r="J4393" t="inlineStr">
        <is>
          <t>BRNO - ŠTÝŘICE</t>
        </is>
      </c>
      <c r="K4393" t="inlineStr">
        <is>
          <t>Brno-město</t>
        </is>
      </c>
      <c r="L4393" t="inlineStr">
        <is>
          <t>RSB</t>
        </is>
      </c>
      <c r="M4393" t="inlineStr">
        <is>
          <t>Koutný Roman</t>
        </is>
      </c>
      <c r="N4393" t="inlineStr">
        <is>
          <t>49.168550</t>
        </is>
      </c>
      <c r="O4393" t="inlineStr">
        <is>
          <t>16.599506</t>
        </is>
      </c>
      <c r="P4393" t="n">
        <v>15600</v>
      </c>
    </row>
    <row r="4394">
      <c r="A4394" t="n">
        <v>16912201</v>
      </c>
      <c r="B4394" t="n">
        <v>86912201</v>
      </c>
      <c r="C4394" t="inlineStr">
        <is>
          <t>VELKY TERMINAL</t>
        </is>
      </c>
      <c r="D4394" t="inlineStr">
        <is>
          <t>PETROL</t>
        </is>
      </c>
      <c r="E4394" t="inlineStr">
        <is>
          <t>1BENZINA</t>
        </is>
      </c>
      <c r="F4394" t="inlineStr">
        <is>
          <t>A</t>
        </is>
      </c>
      <c r="G4394" t="inlineStr">
        <is>
          <t>GATRAK CZ a.s.</t>
        </is>
      </c>
      <c r="H4394" t="inlineStr">
        <is>
          <t>Sportovní (ČS)</t>
        </is>
      </c>
      <c r="I4394" t="inlineStr">
        <is>
          <t>625</t>
        </is>
      </c>
      <c r="J4394" t="inlineStr">
        <is>
          <t>RÁJEC-JESTŘEBÍ - RÁJEC</t>
        </is>
      </c>
      <c r="K4394" t="inlineStr">
        <is>
          <t>Blansko</t>
        </is>
      </c>
      <c r="L4394" t="inlineStr">
        <is>
          <t>RSE</t>
        </is>
      </c>
      <c r="M4394" t="inlineStr">
        <is>
          <t>Šír Daniel</t>
        </is>
      </c>
      <c r="N4394" t="inlineStr">
        <is>
          <t>49.404529</t>
        </is>
      </c>
      <c r="O4394" t="inlineStr">
        <is>
          <t>16.639416</t>
        </is>
      </c>
      <c r="P4394" t="n">
        <v>15599.23</v>
      </c>
    </row>
    <row r="4395">
      <c r="A4395" t="n">
        <v>12717601</v>
      </c>
      <c r="B4395" t="n">
        <v>82717601</v>
      </c>
      <c r="C4395" t="inlineStr">
        <is>
          <t>VELKY TERMINAL</t>
        </is>
      </c>
      <c r="D4395" t="inlineStr">
        <is>
          <t>IDT</t>
        </is>
      </c>
      <c r="E4395" t="inlineStr">
        <is>
          <t>4OSTATNI</t>
        </is>
      </c>
      <c r="F4395" t="inlineStr">
        <is>
          <t>A</t>
        </is>
      </c>
      <c r="G4395" t="inlineStr">
        <is>
          <t>Markéta Korcová</t>
        </is>
      </c>
      <c r="H4395" t="inlineStr">
        <is>
          <t>nám. Míru</t>
        </is>
      </c>
      <c r="I4395" t="inlineStr">
        <is>
          <t>62</t>
        </is>
      </c>
      <c r="J4395" t="inlineStr">
        <is>
          <t>DEŠTNÁ</t>
        </is>
      </c>
      <c r="K4395" t="inlineStr">
        <is>
          <t>Jindřichův Hradec</t>
        </is>
      </c>
      <c r="L4395" t="inlineStr">
        <is>
          <t>RSB</t>
        </is>
      </c>
      <c r="M4395" t="inlineStr">
        <is>
          <t>Dvořák Petr</t>
        </is>
      </c>
      <c r="N4395" t="inlineStr">
        <is>
          <t>49.265128</t>
        </is>
      </c>
      <c r="O4395" t="inlineStr">
        <is>
          <t>14.922634</t>
        </is>
      </c>
      <c r="P4395" t="n">
        <v>15591.73</v>
      </c>
    </row>
    <row r="4396">
      <c r="A4396" t="n">
        <v>37201119</v>
      </c>
      <c r="B4396" t="n">
        <v>77200486</v>
      </c>
      <c r="C4396" t="inlineStr">
        <is>
          <t>LI</t>
        </is>
      </c>
      <c r="D4396" t="inlineStr">
        <is>
          <t>ČESKÁ POŠTA</t>
        </is>
      </c>
      <c r="E4396" t="inlineStr">
        <is>
          <t>1POSTA</t>
        </is>
      </c>
      <c r="F4396" t="inlineStr">
        <is>
          <t>P</t>
        </is>
      </c>
      <c r="G4396" t="inlineStr">
        <is>
          <t>Česká pošta - Karviná 6</t>
        </is>
      </c>
      <c r="H4396" t="inlineStr">
        <is>
          <t>nám. Budovatelů</t>
        </is>
      </c>
      <c r="I4396" t="inlineStr">
        <is>
          <t>1402/18</t>
        </is>
      </c>
      <c r="J4396" t="inlineStr">
        <is>
          <t>KARVINÁ - NOVÉ MĚSTO</t>
        </is>
      </c>
      <c r="K4396" t="inlineStr">
        <is>
          <t>Karviná</t>
        </is>
      </c>
      <c r="L4396" t="inlineStr">
        <is>
          <t>RSG</t>
        </is>
      </c>
      <c r="M4396" t="inlineStr">
        <is>
          <t>Dolníček Richard</t>
        </is>
      </c>
      <c r="N4396" t="inlineStr">
        <is>
          <t>49.866798</t>
        </is>
      </c>
      <c r="O4396" t="inlineStr">
        <is>
          <t>18.534439</t>
        </is>
      </c>
      <c r="P4396" t="n">
        <v>15588.85</v>
      </c>
    </row>
    <row r="4397">
      <c r="A4397" t="n">
        <v>17941927</v>
      </c>
      <c r="B4397" t="n">
        <v>87941927</v>
      </c>
      <c r="C4397" t="inlineStr">
        <is>
          <t>VELKY TERMINAL</t>
        </is>
      </c>
      <c r="D4397" t="inlineStr">
        <is>
          <t>PETROL</t>
        </is>
      </c>
      <c r="E4397" t="inlineStr">
        <is>
          <t>1ORLEN</t>
        </is>
      </c>
      <c r="F4397" t="inlineStr">
        <is>
          <t>A</t>
        </is>
      </c>
      <c r="G4397" t="inlineStr">
        <is>
          <t>ORLEN Unipetrol RPA s.r.o.</t>
        </is>
      </c>
      <c r="H4397" t="inlineStr">
        <is>
          <t>Suvorovova</t>
        </is>
      </c>
      <c r="I4397" t="inlineStr">
        <is>
          <t>664</t>
        </is>
      </c>
      <c r="J4397" t="inlineStr">
        <is>
          <t>ŠENOV U NOVÉHO JIČÍNA</t>
        </is>
      </c>
      <c r="K4397" t="inlineStr">
        <is>
          <t>Nový Jičín</t>
        </is>
      </c>
      <c r="L4397" t="inlineStr">
        <is>
          <t>RSG</t>
        </is>
      </c>
      <c r="M4397" t="inlineStr">
        <is>
          <t>Herman Petr</t>
        </is>
      </c>
      <c r="N4397" t="inlineStr">
        <is>
          <t>49.607505</t>
        </is>
      </c>
      <c r="O4397" t="inlineStr">
        <is>
          <t>18.030131</t>
        </is>
      </c>
      <c r="P4397" t="n">
        <v>15588.73</v>
      </c>
    </row>
    <row r="4398">
      <c r="A4398" t="n">
        <v>31201353</v>
      </c>
      <c r="B4398" t="n">
        <v>71200888</v>
      </c>
      <c r="C4398" t="inlineStr">
        <is>
          <t>LI</t>
        </is>
      </c>
      <c r="D4398" t="inlineStr">
        <is>
          <t>ČESKÁ POŠTA</t>
        </is>
      </c>
      <c r="E4398" t="inlineStr">
        <is>
          <t>1POSTA</t>
        </is>
      </c>
      <c r="F4398" t="inlineStr">
        <is>
          <t>P</t>
        </is>
      </c>
      <c r="G4398" t="inlineStr">
        <is>
          <t>Česká pošta - Čestlice</t>
        </is>
      </c>
      <c r="H4398" t="inlineStr">
        <is>
          <t>U Makra</t>
        </is>
      </c>
      <c r="I4398" t="inlineStr">
        <is>
          <t>102</t>
        </is>
      </c>
      <c r="J4398" t="inlineStr">
        <is>
          <t>ČESTLICE</t>
        </is>
      </c>
      <c r="K4398" t="inlineStr">
        <is>
          <t>Praha-východ</t>
        </is>
      </c>
      <c r="L4398" t="inlineStr">
        <is>
          <t>RSA</t>
        </is>
      </c>
      <c r="M4398" t="inlineStr">
        <is>
          <t>Myslivec Jan</t>
        </is>
      </c>
      <c r="N4398" t="inlineStr">
        <is>
          <t>50.003454</t>
        </is>
      </c>
      <c r="O4398" t="inlineStr">
        <is>
          <t>14.574190</t>
        </is>
      </c>
      <c r="P4398" t="n">
        <v>15585</v>
      </c>
    </row>
    <row r="4399">
      <c r="A4399" t="n">
        <v>16961503</v>
      </c>
      <c r="B4399" t="n">
        <v>86961503</v>
      </c>
      <c r="C4399" t="inlineStr">
        <is>
          <t>VELKY TERMINAL</t>
        </is>
      </c>
      <c r="D4399" t="inlineStr">
        <is>
          <t>PETROL</t>
        </is>
      </c>
      <c r="E4399" t="inlineStr">
        <is>
          <t>1SHELL</t>
        </is>
      </c>
      <c r="F4399" t="inlineStr">
        <is>
          <t>A</t>
        </is>
      </c>
      <c r="G4399" t="inlineStr">
        <is>
          <t>Millman shop &amp; trade CZ s.r.o.</t>
        </is>
      </c>
      <c r="H4399" t="inlineStr">
        <is>
          <t>Pražská</t>
        </is>
      </c>
      <c r="I4399" t="inlineStr">
        <is>
          <t>1050/84b</t>
        </is>
      </c>
      <c r="J4399" t="inlineStr">
        <is>
          <t>LETOVICE</t>
        </is>
      </c>
      <c r="K4399" t="inlineStr">
        <is>
          <t>Blansko</t>
        </is>
      </c>
      <c r="L4399" t="inlineStr">
        <is>
          <t>RSE</t>
        </is>
      </c>
      <c r="M4399" t="inlineStr">
        <is>
          <t>Šír Daniel</t>
        </is>
      </c>
      <c r="N4399" t="inlineStr">
        <is>
          <t>49.563081</t>
        </is>
      </c>
      <c r="O4399" t="inlineStr">
        <is>
          <t>16.572686</t>
        </is>
      </c>
      <c r="P4399" t="n">
        <v>15582.69</v>
      </c>
    </row>
    <row r="4400">
      <c r="A4400" t="n">
        <v>17754101</v>
      </c>
      <c r="B4400" t="n">
        <v>87754101</v>
      </c>
      <c r="C4400" t="inlineStr">
        <is>
          <t>VELKY TERMINAL</t>
        </is>
      </c>
      <c r="D4400" t="inlineStr">
        <is>
          <t>IDT</t>
        </is>
      </c>
      <c r="E4400" t="inlineStr">
        <is>
          <t>4OSTATNI</t>
        </is>
      </c>
      <c r="F4400" t="inlineStr">
        <is>
          <t>A</t>
        </is>
      </c>
      <c r="G4400" t="inlineStr">
        <is>
          <t>Martina Kollerová</t>
        </is>
      </c>
      <c r="H4400" t="inlineStr">
        <is>
          <t>Frýdlantská</t>
        </is>
      </c>
      <c r="I4400" t="inlineStr">
        <is>
          <t>154</t>
        </is>
      </c>
      <c r="J4400" t="inlineStr">
        <is>
          <t>FRÝDEK-MÍSTEK - MÍSTEK</t>
        </is>
      </c>
      <c r="K4400" t="inlineStr">
        <is>
          <t>Frýdek-Místek</t>
        </is>
      </c>
      <c r="L4400" t="inlineStr">
        <is>
          <t>RSG</t>
        </is>
      </c>
      <c r="M4400" t="inlineStr">
        <is>
          <t>Herman Michal</t>
        </is>
      </c>
      <c r="N4400" t="inlineStr">
        <is>
          <t>49.670297</t>
        </is>
      </c>
      <c r="O4400" t="inlineStr">
        <is>
          <t>18.345793</t>
        </is>
      </c>
      <c r="P4400" t="n">
        <v>15582.12</v>
      </c>
    </row>
    <row r="4401">
      <c r="A4401" t="n">
        <v>35201012</v>
      </c>
      <c r="B4401" t="n">
        <v>75200329</v>
      </c>
      <c r="C4401" t="inlineStr">
        <is>
          <t>LI</t>
        </is>
      </c>
      <c r="D4401" t="inlineStr">
        <is>
          <t>ČESKÁ POŠTA</t>
        </is>
      </c>
      <c r="E4401" t="inlineStr">
        <is>
          <t>1POSTA</t>
        </is>
      </c>
      <c r="F4401" t="inlineStr">
        <is>
          <t>P</t>
        </is>
      </c>
      <c r="G4401" t="inlineStr">
        <is>
          <t>Česká pošta - Turnov 1</t>
        </is>
      </c>
      <c r="H4401" t="inlineStr">
        <is>
          <t>náměstí Českého Ráje</t>
        </is>
      </c>
      <c r="I4401" t="inlineStr">
        <is>
          <t>65</t>
        </is>
      </c>
      <c r="J4401" t="inlineStr">
        <is>
          <t>TURNOV</t>
        </is>
      </c>
      <c r="K4401" t="inlineStr">
        <is>
          <t>Semily</t>
        </is>
      </c>
      <c r="L4401" t="inlineStr">
        <is>
          <t>RSD</t>
        </is>
      </c>
      <c r="M4401" t="inlineStr">
        <is>
          <t>Luňáček Jan</t>
        </is>
      </c>
      <c r="N4401" t="inlineStr">
        <is>
          <t>50.587907</t>
        </is>
      </c>
      <c r="O4401" t="inlineStr">
        <is>
          <t>15.157916</t>
        </is>
      </c>
      <c r="P4401" t="n">
        <v>15578.08</v>
      </c>
    </row>
    <row r="4402">
      <c r="A4402" t="n">
        <v>35200781</v>
      </c>
      <c r="B4402" t="n">
        <v>75200113</v>
      </c>
      <c r="C4402" t="inlineStr">
        <is>
          <t>LI</t>
        </is>
      </c>
      <c r="D4402" t="inlineStr">
        <is>
          <t>ČESKÁ POŠTA</t>
        </is>
      </c>
      <c r="E4402" t="inlineStr">
        <is>
          <t>1POSTA</t>
        </is>
      </c>
      <c r="F4402" t="inlineStr">
        <is>
          <t>P</t>
        </is>
      </c>
      <c r="G4402" t="inlineStr">
        <is>
          <t>Česká pošta - Dvůr Králové nad Labem</t>
        </is>
      </c>
      <c r="H4402" t="inlineStr">
        <is>
          <t>Legionářská</t>
        </is>
      </c>
      <c r="I4402" t="inlineStr">
        <is>
          <t>406</t>
        </is>
      </c>
      <c r="J4402" t="inlineStr">
        <is>
          <t>DVŮR KRÁLOVÉ NAD LABEM</t>
        </is>
      </c>
      <c r="K4402" t="inlineStr">
        <is>
          <t>Trutnov</t>
        </is>
      </c>
      <c r="L4402" t="inlineStr">
        <is>
          <t>RSE</t>
        </is>
      </c>
      <c r="M4402" t="inlineStr">
        <is>
          <t>Lán Tomáš</t>
        </is>
      </c>
      <c r="N4402" t="inlineStr">
        <is>
          <t>50.432350</t>
        </is>
      </c>
      <c r="O4402" t="inlineStr">
        <is>
          <t>15.816978</t>
        </is>
      </c>
      <c r="P4402" t="n">
        <v>15576.15</v>
      </c>
    </row>
    <row r="4403">
      <c r="A4403" t="n">
        <v>17705001</v>
      </c>
      <c r="B4403" t="n">
        <v>87705001</v>
      </c>
      <c r="C4403" t="inlineStr">
        <is>
          <t>VELKY TERMINAL</t>
        </is>
      </c>
      <c r="D4403" t="inlineStr">
        <is>
          <t>KA PARTNERS</t>
        </is>
      </c>
      <c r="E4403" t="inlineStr">
        <is>
          <t>1HRUSKA</t>
        </is>
      </c>
      <c r="F4403" t="inlineStr">
        <is>
          <t>A</t>
        </is>
      </c>
      <c r="G4403" t="inlineStr">
        <is>
          <t>H R U Š K A , spol. s r.o.</t>
        </is>
      </c>
      <c r="H4403" t="inlineStr">
        <is>
          <t>Čkalovova</t>
        </is>
      </c>
      <c r="I4403" t="inlineStr">
        <is>
          <t>834/35</t>
        </is>
      </c>
      <c r="J4403" t="inlineStr">
        <is>
          <t>OSTRAVA - PORUBA</t>
        </is>
      </c>
      <c r="K4403" t="inlineStr">
        <is>
          <t>Ostrava-město</t>
        </is>
      </c>
      <c r="L4403" t="inlineStr">
        <is>
          <t>RSG</t>
        </is>
      </c>
      <c r="M4403" t="inlineStr">
        <is>
          <t>Herman Petr</t>
        </is>
      </c>
      <c r="N4403" t="inlineStr">
        <is>
          <t>49.828716</t>
        </is>
      </c>
      <c r="O4403" t="inlineStr">
        <is>
          <t>18.178875</t>
        </is>
      </c>
      <c r="P4403" t="n">
        <v>15572.08</v>
      </c>
    </row>
    <row r="4404">
      <c r="A4404" t="n">
        <v>13934401</v>
      </c>
      <c r="B4404" t="n">
        <v>83934401</v>
      </c>
      <c r="C4404" t="inlineStr">
        <is>
          <t>VELKY TERMINAL</t>
        </is>
      </c>
      <c r="D4404" t="inlineStr">
        <is>
          <t>IDT</t>
        </is>
      </c>
      <c r="E4404" t="inlineStr">
        <is>
          <t>1CEPRO</t>
        </is>
      </c>
      <c r="F4404" t="inlineStr">
        <is>
          <t>A</t>
        </is>
      </c>
      <c r="G4404" t="inlineStr">
        <is>
          <t>Petr Sinkule</t>
        </is>
      </c>
      <c r="H4404" t="inlineStr">
        <is>
          <t>Strakonická (ČS RoBiN OIL)</t>
        </is>
      </c>
      <c r="I4404" t="inlineStr">
        <is>
          <t>1057</t>
        </is>
      </c>
      <c r="J4404" t="inlineStr">
        <is>
          <t>HORAŽĎOVICE</t>
        </is>
      </c>
      <c r="K4404" t="inlineStr">
        <is>
          <t>Klatovy</t>
        </is>
      </c>
      <c r="L4404" t="inlineStr">
        <is>
          <t>RSC</t>
        </is>
      </c>
      <c r="M4404" t="inlineStr">
        <is>
          <t>Horejš Vladimír</t>
        </is>
      </c>
      <c r="N4404" t="inlineStr">
        <is>
          <t>49.318546</t>
        </is>
      </c>
      <c r="O4404" t="inlineStr">
        <is>
          <t>13.713772</t>
        </is>
      </c>
      <c r="P4404" t="n">
        <v>15571.54</v>
      </c>
    </row>
    <row r="4405">
      <c r="A4405" t="n">
        <v>15918106</v>
      </c>
      <c r="B4405" t="n">
        <v>85918106</v>
      </c>
      <c r="C4405" t="inlineStr">
        <is>
          <t>VELKY TERMINAL</t>
        </is>
      </c>
      <c r="D4405" t="inlineStr">
        <is>
          <t>PETROL</t>
        </is>
      </c>
      <c r="E4405" t="inlineStr">
        <is>
          <t>1MOL</t>
        </is>
      </c>
      <c r="F4405" t="inlineStr">
        <is>
          <t>A</t>
        </is>
      </c>
      <c r="G4405" t="inlineStr">
        <is>
          <t>MOL Česká republika, s.r.o.</t>
        </is>
      </c>
      <c r="H4405" t="inlineStr">
        <is>
          <t>Lánovská</t>
        </is>
      </c>
      <c r="I4405" t="inlineStr">
        <is>
          <t>1462</t>
        </is>
      </c>
      <c r="J4405" t="inlineStr">
        <is>
          <t>VRCHLABÍ</t>
        </is>
      </c>
      <c r="K4405" t="inlineStr">
        <is>
          <t>Trutnov</t>
        </is>
      </c>
      <c r="L4405" t="inlineStr">
        <is>
          <t>RSE</t>
        </is>
      </c>
      <c r="M4405" t="inlineStr">
        <is>
          <t>Lán Tomáš</t>
        </is>
      </c>
      <c r="N4405" t="inlineStr">
        <is>
          <t>50.622719</t>
        </is>
      </c>
      <c r="O4405" t="inlineStr">
        <is>
          <t>15.629316</t>
        </is>
      </c>
      <c r="P4405" t="n">
        <v>15550.77</v>
      </c>
    </row>
    <row r="4406">
      <c r="A4406" t="n">
        <v>11509502</v>
      </c>
      <c r="B4406" t="n">
        <v>81509502</v>
      </c>
      <c r="C4406" t="inlineStr">
        <is>
          <t>VELKY TERMINAL</t>
        </is>
      </c>
      <c r="D4406" t="inlineStr">
        <is>
          <t>IDT</t>
        </is>
      </c>
      <c r="E4406" t="inlineStr">
        <is>
          <t>1CEPRO</t>
        </is>
      </c>
      <c r="F4406" t="inlineStr">
        <is>
          <t>A</t>
        </is>
      </c>
      <c r="G4406" t="inlineStr">
        <is>
          <t>GOLIATH s.r.o.</t>
        </is>
      </c>
      <c r="H4406" t="inlineStr">
        <is>
          <t>Břežany I</t>
        </is>
      </c>
      <c r="I4406" t="inlineStr">
        <is>
          <t>52</t>
        </is>
      </c>
      <c r="J4406" t="inlineStr">
        <is>
          <t>BŘEŽANY I</t>
        </is>
      </c>
      <c r="K4406" t="inlineStr">
        <is>
          <t>Kolín</t>
        </is>
      </c>
      <c r="L4406" t="inlineStr">
        <is>
          <t>RSA</t>
        </is>
      </c>
      <c r="M4406" t="inlineStr">
        <is>
          <t>Česnek Miroslav</t>
        </is>
      </c>
      <c r="N4406" t="inlineStr">
        <is>
          <t>50.043651</t>
        </is>
      </c>
      <c r="O4406" t="inlineStr">
        <is>
          <t>15.076182</t>
        </is>
      </c>
      <c r="P4406" t="n">
        <v>15550.19</v>
      </c>
    </row>
    <row r="4407">
      <c r="A4407" t="n">
        <v>11525609</v>
      </c>
      <c r="B4407" t="n">
        <v>81525609</v>
      </c>
      <c r="C4407" t="inlineStr">
        <is>
          <t>VELKY TERMINAL</t>
        </is>
      </c>
      <c r="D4407" t="inlineStr">
        <is>
          <t>PETROL</t>
        </is>
      </c>
      <c r="E4407" t="inlineStr">
        <is>
          <t>1ORLEN</t>
        </is>
      </c>
      <c r="F4407" t="inlineStr">
        <is>
          <t>A</t>
        </is>
      </c>
      <c r="G4407" t="inlineStr">
        <is>
          <t>ORLEN Unipetrol RPA s.r.o.</t>
        </is>
      </c>
      <c r="H4407" t="inlineStr">
        <is>
          <t>Kunratická spojka (ČS ORLEN)</t>
        </is>
      </c>
      <c r="I4407" t="inlineStr">
        <is>
          <t>1169</t>
        </is>
      </c>
      <c r="J4407" t="inlineStr">
        <is>
          <t>PRAHA 4 - KUNRATICE</t>
        </is>
      </c>
      <c r="K4407" t="inlineStr">
        <is>
          <t>Praha</t>
        </is>
      </c>
      <c r="L4407" t="inlineStr">
        <is>
          <t>RSA</t>
        </is>
      </c>
      <c r="M4407" t="inlineStr">
        <is>
          <t>Myslivec Jan</t>
        </is>
      </c>
      <c r="N4407" t="inlineStr">
        <is>
          <t>49.998754</t>
        </is>
      </c>
      <c r="O4407" t="inlineStr">
        <is>
          <t>14.486836</t>
        </is>
      </c>
      <c r="P4407" t="n">
        <v>15547.31</v>
      </c>
    </row>
    <row r="4408">
      <c r="A4408" t="n">
        <v>13933401</v>
      </c>
      <c r="B4408" t="n">
        <v>83933401</v>
      </c>
      <c r="C4408" t="inlineStr">
        <is>
          <t>VELKY TERMINAL</t>
        </is>
      </c>
      <c r="D4408" t="inlineStr">
        <is>
          <t>IDT</t>
        </is>
      </c>
      <c r="E4408" t="inlineStr">
        <is>
          <t>1CEPRO</t>
        </is>
      </c>
      <c r="F4408" t="inlineStr">
        <is>
          <t>A</t>
        </is>
      </c>
      <c r="G4408" t="inlineStr">
        <is>
          <t>Radek Pešťák</t>
        </is>
      </c>
      <c r="H4408" t="inlineStr">
        <is>
          <t>Puškinova</t>
        </is>
      </c>
      <c r="I4408" t="inlineStr">
        <is>
          <t>679</t>
        </is>
      </c>
      <c r="J4408" t="inlineStr">
        <is>
          <t>KLATOVY - KLATOVY IV</t>
        </is>
      </c>
      <c r="K4408" t="inlineStr">
        <is>
          <t>Klatovy</t>
        </is>
      </c>
      <c r="L4408" t="inlineStr">
        <is>
          <t>RSC</t>
        </is>
      </c>
      <c r="M4408" t="inlineStr">
        <is>
          <t>Horejš Vladimír</t>
        </is>
      </c>
      <c r="N4408" t="inlineStr">
        <is>
          <t>49.383146</t>
        </is>
      </c>
      <c r="O4408" t="inlineStr">
        <is>
          <t>13.306347</t>
        </is>
      </c>
      <c r="P4408" t="n">
        <v>15545.77</v>
      </c>
    </row>
    <row r="4409">
      <c r="A4409" t="n">
        <v>17751701</v>
      </c>
      <c r="B4409" t="n">
        <v>87751701</v>
      </c>
      <c r="C4409" t="inlineStr">
        <is>
          <t>VELKY TERMINAL</t>
        </is>
      </c>
      <c r="D4409" t="inlineStr">
        <is>
          <t>IDT</t>
        </is>
      </c>
      <c r="E4409" t="inlineStr">
        <is>
          <t>4OSTATNI</t>
        </is>
      </c>
      <c r="F4409" t="inlineStr">
        <is>
          <t>A</t>
        </is>
      </c>
      <c r="G4409" t="inlineStr">
        <is>
          <t>Vladimír Wanke</t>
        </is>
      </c>
      <c r="H4409" t="inlineStr">
        <is>
          <t>Melč</t>
        </is>
      </c>
      <c r="I4409" t="inlineStr">
        <is>
          <t>6</t>
        </is>
      </c>
      <c r="J4409" t="inlineStr">
        <is>
          <t>MELČ</t>
        </is>
      </c>
      <c r="K4409" t="inlineStr">
        <is>
          <t>Opava</t>
        </is>
      </c>
      <c r="L4409" t="inlineStr">
        <is>
          <t>RSG</t>
        </is>
      </c>
      <c r="M4409" t="inlineStr">
        <is>
          <t>Brindžák Michal</t>
        </is>
      </c>
      <c r="N4409" t="inlineStr">
        <is>
          <t>49.848876</t>
        </is>
      </c>
      <c r="O4409" t="inlineStr">
        <is>
          <t>17.763568</t>
        </is>
      </c>
      <c r="P4409" t="n">
        <v>15538.46</v>
      </c>
    </row>
    <row r="4410">
      <c r="A4410" t="n">
        <v>11913696</v>
      </c>
      <c r="B4410" t="n">
        <v>81913696</v>
      </c>
      <c r="C4410" t="inlineStr">
        <is>
          <t>VELKY TERMINAL</t>
        </is>
      </c>
      <c r="D4410" t="inlineStr">
        <is>
          <t>PETROL</t>
        </is>
      </c>
      <c r="E4410" t="inlineStr">
        <is>
          <t>1MOL</t>
        </is>
      </c>
      <c r="F4410" t="inlineStr">
        <is>
          <t>A</t>
        </is>
      </c>
      <c r="G4410" t="inlineStr">
        <is>
          <t>MOL Česká republika, s.r.o.</t>
        </is>
      </c>
      <c r="H4410" t="inlineStr">
        <is>
          <t>Záluží</t>
        </is>
      </c>
      <c r="I4410" t="inlineStr">
        <is>
          <t>165</t>
        </is>
      </c>
      <c r="J4410" t="inlineStr">
        <is>
          <t>ZÁLUŽÍ</t>
        </is>
      </c>
      <c r="K4410" t="inlineStr">
        <is>
          <t>Beroun</t>
        </is>
      </c>
      <c r="L4410" t="inlineStr">
        <is>
          <t>RSC</t>
        </is>
      </c>
      <c r="M4410" t="inlineStr">
        <is>
          <t>Havlíček Vladislav</t>
        </is>
      </c>
      <c r="N4410" t="inlineStr">
        <is>
          <t>49.855124</t>
        </is>
      </c>
      <c r="O4410" t="inlineStr">
        <is>
          <t>13.871776</t>
        </is>
      </c>
      <c r="P4410" t="n">
        <v>15534.62</v>
      </c>
    </row>
    <row r="4411">
      <c r="A4411" t="n">
        <v>17767401</v>
      </c>
      <c r="B4411" t="n">
        <v>87767401</v>
      </c>
      <c r="C4411" t="inlineStr">
        <is>
          <t>VELKY TERMINAL</t>
        </is>
      </c>
      <c r="D4411" t="inlineStr">
        <is>
          <t>IDT</t>
        </is>
      </c>
      <c r="E4411" t="inlineStr">
        <is>
          <t>4OSTATNI</t>
        </is>
      </c>
      <c r="F4411" t="inlineStr">
        <is>
          <t>A</t>
        </is>
      </c>
      <c r="G4411" t="inlineStr">
        <is>
          <t>Manh Ha Duong</t>
        </is>
      </c>
      <c r="H4411" t="inlineStr">
        <is>
          <t>Krnovská (parc. č. 567/8)</t>
        </is>
      </c>
      <c r="I4411" t="inlineStr"/>
      <c r="J4411" t="inlineStr">
        <is>
          <t>ZLATÉ HORY</t>
        </is>
      </c>
      <c r="K4411" t="inlineStr">
        <is>
          <t>Jeseník</t>
        </is>
      </c>
      <c r="L4411" t="inlineStr">
        <is>
          <t>RSG</t>
        </is>
      </c>
      <c r="M4411" t="inlineStr">
        <is>
          <t>Gelnar Ivo</t>
        </is>
      </c>
      <c r="N4411" t="inlineStr">
        <is>
          <t>50.260755</t>
        </is>
      </c>
      <c r="O4411" t="inlineStr">
        <is>
          <t>17.397374</t>
        </is>
      </c>
      <c r="P4411" t="n">
        <v>15527.88</v>
      </c>
    </row>
    <row r="4412">
      <c r="A4412" t="n">
        <v>17941924</v>
      </c>
      <c r="B4412" t="n">
        <v>87941924</v>
      </c>
      <c r="C4412" t="inlineStr">
        <is>
          <t>VELKY TERMINAL</t>
        </is>
      </c>
      <c r="D4412" t="inlineStr">
        <is>
          <t>PETROL</t>
        </is>
      </c>
      <c r="E4412" t="inlineStr">
        <is>
          <t>1ORLEN</t>
        </is>
      </c>
      <c r="F4412" t="inlineStr">
        <is>
          <t>A</t>
        </is>
      </c>
      <c r="G4412" t="inlineStr">
        <is>
          <t>ORLEN Unipetrol RPA s.r.o.</t>
        </is>
      </c>
      <c r="H4412" t="inlineStr">
        <is>
          <t>Rudná</t>
        </is>
      </c>
      <c r="I4412" t="inlineStr">
        <is>
          <t>3187</t>
        </is>
      </c>
      <c r="J4412" t="inlineStr">
        <is>
          <t>OSTRAVA - ZÁBŘEH</t>
        </is>
      </c>
      <c r="K4412" t="inlineStr">
        <is>
          <t>Ostrava-město</t>
        </is>
      </c>
      <c r="L4412" t="inlineStr">
        <is>
          <t>RSG</t>
        </is>
      </c>
      <c r="M4412" t="inlineStr">
        <is>
          <t>Dolníček Richard</t>
        </is>
      </c>
      <c r="N4412" t="inlineStr">
        <is>
          <t>49.797915</t>
        </is>
      </c>
      <c r="O4412" t="inlineStr">
        <is>
          <t>18.239134</t>
        </is>
      </c>
      <c r="P4412" t="n">
        <v>15525.77</v>
      </c>
    </row>
    <row r="4413">
      <c r="A4413" t="n">
        <v>13731701</v>
      </c>
      <c r="B4413" t="n">
        <v>83731701</v>
      </c>
      <c r="C4413" t="inlineStr">
        <is>
          <t>VELKY TERMINAL</t>
        </is>
      </c>
      <c r="D4413" t="inlineStr">
        <is>
          <t>IDT</t>
        </is>
      </c>
      <c r="E4413" t="inlineStr">
        <is>
          <t>4OSTATNI</t>
        </is>
      </c>
      <c r="F4413" t="inlineStr">
        <is>
          <t>A</t>
        </is>
      </c>
      <c r="G4413" t="inlineStr">
        <is>
          <t>Thi Kim Dung Bui</t>
        </is>
      </c>
      <c r="H4413" t="inlineStr">
        <is>
          <t>Okružní</t>
        </is>
      </c>
      <c r="I4413" t="inlineStr">
        <is>
          <t>1191</t>
        </is>
      </c>
      <c r="J4413" t="inlineStr">
        <is>
          <t>NEJDEK</t>
        </is>
      </c>
      <c r="K4413" t="inlineStr">
        <is>
          <t>Karlovy Vary</t>
        </is>
      </c>
      <c r="L4413" t="inlineStr">
        <is>
          <t>RSC</t>
        </is>
      </c>
      <c r="M4413" t="inlineStr">
        <is>
          <t>Beneš Lukáš</t>
        </is>
      </c>
      <c r="N4413" t="inlineStr">
        <is>
          <t>50.318552</t>
        </is>
      </c>
      <c r="O4413" t="inlineStr">
        <is>
          <t>12.743666</t>
        </is>
      </c>
      <c r="P4413" t="n">
        <v>15520</v>
      </c>
    </row>
    <row r="4414">
      <c r="A4414" t="n">
        <v>14938301</v>
      </c>
      <c r="B4414" t="n">
        <v>84938301</v>
      </c>
      <c r="C4414" t="inlineStr">
        <is>
          <t>VELKY TERMINAL</t>
        </is>
      </c>
      <c r="D4414" t="inlineStr">
        <is>
          <t>IDT</t>
        </is>
      </c>
      <c r="E4414" t="inlineStr">
        <is>
          <t>4OSTATNI</t>
        </is>
      </c>
      <c r="F4414" t="inlineStr">
        <is>
          <t>A</t>
        </is>
      </c>
      <c r="G4414" t="inlineStr">
        <is>
          <t>Dopravní podnik města Děčína, a.s. - čerpací stanice</t>
        </is>
      </c>
      <c r="H4414" t="inlineStr">
        <is>
          <t>Dělnická</t>
        </is>
      </c>
      <c r="I4414" t="inlineStr">
        <is>
          <t>1861/32</t>
        </is>
      </c>
      <c r="J4414" t="inlineStr">
        <is>
          <t>DĚČÍN - DĚČÍN VI-LETNÁ</t>
        </is>
      </c>
      <c r="K4414" t="inlineStr">
        <is>
          <t>Děčín</t>
        </is>
      </c>
      <c r="L4414" t="inlineStr">
        <is>
          <t>RSD</t>
        </is>
      </c>
      <c r="M4414" t="inlineStr">
        <is>
          <t>Šticha Milan</t>
        </is>
      </c>
      <c r="N4414" t="inlineStr">
        <is>
          <t>50.764340</t>
        </is>
      </c>
      <c r="O4414" t="inlineStr">
        <is>
          <t>14.192376</t>
        </is>
      </c>
      <c r="P4414" t="n">
        <v>15511.54</v>
      </c>
    </row>
    <row r="4415">
      <c r="A4415" t="n">
        <v>16939004</v>
      </c>
      <c r="B4415" t="n">
        <v>86939004</v>
      </c>
      <c r="C4415" t="inlineStr">
        <is>
          <t>VELKY TERMINAL</t>
        </is>
      </c>
      <c r="D4415" t="inlineStr">
        <is>
          <t>PETROL</t>
        </is>
      </c>
      <c r="E4415" t="inlineStr">
        <is>
          <t>1SHELL</t>
        </is>
      </c>
      <c r="F4415" t="inlineStr">
        <is>
          <t>A</t>
        </is>
      </c>
      <c r="G4415" t="inlineStr">
        <is>
          <t>ReCap Trade a.s.</t>
        </is>
      </c>
      <c r="H4415" t="inlineStr">
        <is>
          <t>Brněnská</t>
        </is>
      </c>
      <c r="I4415" t="inlineStr">
        <is>
          <t>3977/63a</t>
        </is>
      </c>
      <c r="J4415" t="inlineStr">
        <is>
          <t>HODONÍN</t>
        </is>
      </c>
      <c r="K4415" t="inlineStr">
        <is>
          <t>Hodonín</t>
        </is>
      </c>
      <c r="L4415" t="inlineStr">
        <is>
          <t>RSB</t>
        </is>
      </c>
      <c r="M4415" t="inlineStr">
        <is>
          <t>Petlach Lubomír</t>
        </is>
      </c>
      <c r="N4415" t="inlineStr">
        <is>
          <t>48.870078</t>
        </is>
      </c>
      <c r="O4415" t="inlineStr">
        <is>
          <t>17.114289</t>
        </is>
      </c>
      <c r="P4415" t="n">
        <v>15475.58</v>
      </c>
    </row>
    <row r="4416">
      <c r="A4416" t="n">
        <v>14745001</v>
      </c>
      <c r="B4416" t="n">
        <v>84745001</v>
      </c>
      <c r="C4416" t="inlineStr">
        <is>
          <t>VELKY TERMINAL</t>
        </is>
      </c>
      <c r="D4416" t="inlineStr">
        <is>
          <t>IDT</t>
        </is>
      </c>
      <c r="E4416" t="inlineStr">
        <is>
          <t>4OSTATNI</t>
        </is>
      </c>
      <c r="F4416" t="inlineStr">
        <is>
          <t>A</t>
        </is>
      </c>
      <c r="G4416" t="inlineStr">
        <is>
          <t>Thanh Nam Lé</t>
        </is>
      </c>
      <c r="H4416" t="inlineStr">
        <is>
          <t>Studentská</t>
        </is>
      </c>
      <c r="I4416" t="inlineStr">
        <is>
          <t>1423</t>
        </is>
      </c>
      <c r="J4416" t="inlineStr">
        <is>
          <t>JIRKOV</t>
        </is>
      </c>
      <c r="K4416" t="inlineStr">
        <is>
          <t>Chomutov</t>
        </is>
      </c>
      <c r="L4416" t="inlineStr">
        <is>
          <t>RSD</t>
        </is>
      </c>
      <c r="M4416" t="inlineStr">
        <is>
          <t>Neubert Jaroslav</t>
        </is>
      </c>
      <c r="N4416" t="inlineStr">
        <is>
          <t>50.501147</t>
        </is>
      </c>
      <c r="O4416" t="inlineStr">
        <is>
          <t>13.438231</t>
        </is>
      </c>
      <c r="P4416" t="n">
        <v>15446.27</v>
      </c>
    </row>
    <row r="4417">
      <c r="A4417" t="n">
        <v>14654201</v>
      </c>
      <c r="B4417" t="n">
        <v>84654201</v>
      </c>
      <c r="C4417" t="inlineStr">
        <is>
          <t>VELKY TERMINAL</t>
        </is>
      </c>
      <c r="D4417" t="inlineStr">
        <is>
          <t>IDT</t>
        </is>
      </c>
      <c r="E4417" t="inlineStr">
        <is>
          <t>4OSTATNI</t>
        </is>
      </c>
      <c r="F4417" t="inlineStr">
        <is>
          <t>A</t>
        </is>
      </c>
      <c r="G4417" t="inlineStr">
        <is>
          <t>Petra Ondrujová</t>
        </is>
      </c>
      <c r="H4417" t="inlineStr">
        <is>
          <t>Husova</t>
        </is>
      </c>
      <c r="I4417" t="inlineStr">
        <is>
          <t>904</t>
        </is>
      </c>
      <c r="J4417" t="inlineStr">
        <is>
          <t>NOVÝ BOR</t>
        </is>
      </c>
      <c r="K4417" t="inlineStr">
        <is>
          <t>Česká Lípa</t>
        </is>
      </c>
      <c r="L4417" t="inlineStr">
        <is>
          <t>RSD</t>
        </is>
      </c>
      <c r="M4417" t="inlineStr">
        <is>
          <t>Luňáček Jan</t>
        </is>
      </c>
      <c r="N4417" t="inlineStr">
        <is>
          <t>50.754710</t>
        </is>
      </c>
      <c r="O4417" t="inlineStr">
        <is>
          <t>14.553080</t>
        </is>
      </c>
      <c r="P4417" t="n">
        <v>15442.69</v>
      </c>
    </row>
    <row r="4418">
      <c r="A4418" t="n">
        <v>13910201</v>
      </c>
      <c r="B4418" t="n">
        <v>83910201</v>
      </c>
      <c r="C4418" t="inlineStr">
        <is>
          <t>VELKY TERMINAL</t>
        </is>
      </c>
      <c r="D4418" t="inlineStr">
        <is>
          <t>PETROL</t>
        </is>
      </c>
      <c r="E4418" t="inlineStr">
        <is>
          <t>1OMV</t>
        </is>
      </c>
      <c r="F4418" t="inlineStr">
        <is>
          <t>A</t>
        </is>
      </c>
      <c r="G4418" t="inlineStr">
        <is>
          <t>VSP Tank, s.r.o.</t>
        </is>
      </c>
      <c r="H4418" t="inlineStr">
        <is>
          <t>Domažlická</t>
        </is>
      </c>
      <c r="I4418" t="inlineStr">
        <is>
          <t>1130/170</t>
        </is>
      </c>
      <c r="J4418" t="inlineStr">
        <is>
          <t>PLZEŇ - SKVRŇANY</t>
        </is>
      </c>
      <c r="K4418" t="inlineStr">
        <is>
          <t>Plzeň-město</t>
        </is>
      </c>
      <c r="L4418" t="inlineStr">
        <is>
          <t>RSC</t>
        </is>
      </c>
      <c r="M4418" t="inlineStr">
        <is>
          <t>Horejš Vladimír</t>
        </is>
      </c>
      <c r="N4418" t="inlineStr">
        <is>
          <t>49.735752</t>
        </is>
      </c>
      <c r="O4418" t="inlineStr">
        <is>
          <t>13.328315</t>
        </is>
      </c>
      <c r="P4418" t="n">
        <v>15441.19</v>
      </c>
    </row>
    <row r="4419">
      <c r="A4419" t="n">
        <v>13934301</v>
      </c>
      <c r="B4419" t="n">
        <v>83934301</v>
      </c>
      <c r="C4419" t="inlineStr">
        <is>
          <t>VELKY TERMINAL</t>
        </is>
      </c>
      <c r="D4419" t="inlineStr">
        <is>
          <t>IDT</t>
        </is>
      </c>
      <c r="E4419" t="inlineStr">
        <is>
          <t>4OSTATNI</t>
        </is>
      </c>
      <c r="F4419" t="inlineStr">
        <is>
          <t>A</t>
        </is>
      </c>
      <c r="G4419" t="inlineStr">
        <is>
          <t>Zemědělské obchodní družstvo Mrákov</t>
        </is>
      </c>
      <c r="H4419" t="inlineStr">
        <is>
          <t>Mrákov (ČS PHM v areálu ZOD Mrákov)</t>
        </is>
      </c>
      <c r="I4419" t="inlineStr"/>
      <c r="J4419" t="inlineStr">
        <is>
          <t>MRÁKOV</t>
        </is>
      </c>
      <c r="K4419" t="inlineStr">
        <is>
          <t>Domažlice</t>
        </is>
      </c>
      <c r="L4419" t="inlineStr">
        <is>
          <t>RSC</t>
        </is>
      </c>
      <c r="M4419" t="inlineStr">
        <is>
          <t>Horejš Vladimír</t>
        </is>
      </c>
      <c r="N4419" t="inlineStr">
        <is>
          <t>49.407832</t>
        </is>
      </c>
      <c r="O4419" t="inlineStr">
        <is>
          <t>12.955671</t>
        </is>
      </c>
      <c r="P4419" t="n">
        <v>15435.38</v>
      </c>
    </row>
    <row r="4420">
      <c r="A4420" t="n">
        <v>16203032</v>
      </c>
      <c r="B4420" t="n">
        <v>86203032</v>
      </c>
      <c r="C4420" t="inlineStr">
        <is>
          <t>VELKY TERMINAL</t>
        </is>
      </c>
      <c r="D4420" t="inlineStr">
        <is>
          <t>ČESKÁ POŠTA</t>
        </is>
      </c>
      <c r="E4420" t="inlineStr">
        <is>
          <t>1POSTA</t>
        </is>
      </c>
      <c r="F4420" t="inlineStr">
        <is>
          <t>P</t>
        </is>
      </c>
      <c r="G4420" t="inlineStr">
        <is>
          <t>Česká pošta - Říčany u Brna</t>
        </is>
      </c>
      <c r="H4420" t="inlineStr">
        <is>
          <t>nám. Osvobození</t>
        </is>
      </c>
      <c r="I4420" t="inlineStr">
        <is>
          <t>286</t>
        </is>
      </c>
      <c r="J4420" t="inlineStr">
        <is>
          <t>ŘÍČANY</t>
        </is>
      </c>
      <c r="K4420" t="inlineStr">
        <is>
          <t>Brno-venkov</t>
        </is>
      </c>
      <c r="L4420" t="inlineStr">
        <is>
          <t>RSB</t>
        </is>
      </c>
      <c r="M4420" t="inlineStr">
        <is>
          <t>Hanuš Robert</t>
        </is>
      </c>
      <c r="N4420" t="inlineStr">
        <is>
          <t>49.215491</t>
        </is>
      </c>
      <c r="O4420" t="inlineStr">
        <is>
          <t>16.393841</t>
        </is>
      </c>
      <c r="P4420" t="n">
        <v>15431.54</v>
      </c>
    </row>
    <row r="4421">
      <c r="A4421" t="n">
        <v>13717601</v>
      </c>
      <c r="B4421" t="n">
        <v>83717601</v>
      </c>
      <c r="C4421" t="inlineStr">
        <is>
          <t>VELKY TERMINAL</t>
        </is>
      </c>
      <c r="D4421" t="inlineStr">
        <is>
          <t>IDT</t>
        </is>
      </c>
      <c r="E4421" t="inlineStr">
        <is>
          <t>4OSTATNI</t>
        </is>
      </c>
      <c r="F4421" t="inlineStr">
        <is>
          <t>A</t>
        </is>
      </c>
      <c r="G4421" t="inlineStr">
        <is>
          <t>Anh Trung Le</t>
        </is>
      </c>
      <c r="H4421" t="inlineStr">
        <is>
          <t>tř. Čs. odboje</t>
        </is>
      </c>
      <c r="I4421" t="inlineStr">
        <is>
          <t>118</t>
        </is>
      </c>
      <c r="J4421" t="inlineStr">
        <is>
          <t>CHRÁST</t>
        </is>
      </c>
      <c r="K4421" t="inlineStr">
        <is>
          <t>Plzeň-město</t>
        </is>
      </c>
      <c r="L4421" t="inlineStr">
        <is>
          <t>RSC</t>
        </is>
      </c>
      <c r="M4421" t="inlineStr">
        <is>
          <t>Havlíček Vladislav</t>
        </is>
      </c>
      <c r="N4421" t="inlineStr">
        <is>
          <t>49.792317</t>
        </is>
      </c>
      <c r="O4421" t="inlineStr">
        <is>
          <t>13.491795</t>
        </is>
      </c>
      <c r="P4421" t="n">
        <v>15430.96</v>
      </c>
    </row>
    <row r="4422">
      <c r="A4422" t="n">
        <v>17762432</v>
      </c>
      <c r="B4422" t="n">
        <v>87762432</v>
      </c>
      <c r="C4422" t="inlineStr">
        <is>
          <t>VELKY TERMINAL</t>
        </is>
      </c>
      <c r="D4422" t="inlineStr">
        <is>
          <t>KA PARTNERS</t>
        </is>
      </c>
      <c r="E4422" t="inlineStr">
        <is>
          <t>1HRUSKA</t>
        </is>
      </c>
      <c r="F4422" t="inlineStr">
        <is>
          <t>A</t>
        </is>
      </c>
      <c r="G4422" t="inlineStr">
        <is>
          <t>H R U Š K A , spol. s r.o.</t>
        </is>
      </c>
      <c r="H4422" t="inlineStr">
        <is>
          <t>Plzeňská</t>
        </is>
      </c>
      <c r="I4422" t="inlineStr">
        <is>
          <t>2621/2</t>
        </is>
      </c>
      <c r="J4422" t="inlineStr">
        <is>
          <t>OSTRAVA - ZÁBŘEH</t>
        </is>
      </c>
      <c r="K4422" t="inlineStr">
        <is>
          <t>Ostrava-město</t>
        </is>
      </c>
      <c r="L4422" t="inlineStr">
        <is>
          <t>RSG</t>
        </is>
      </c>
      <c r="M4422" t="inlineStr">
        <is>
          <t>Dolníček Richard</t>
        </is>
      </c>
      <c r="N4422" t="inlineStr">
        <is>
          <t>49.794578</t>
        </is>
      </c>
      <c r="O4422" t="inlineStr">
        <is>
          <t>18.247664</t>
        </is>
      </c>
      <c r="P4422" t="n">
        <v>15430</v>
      </c>
    </row>
    <row r="4423">
      <c r="A4423" t="n">
        <v>11525625</v>
      </c>
      <c r="B4423" t="n">
        <v>81525625</v>
      </c>
      <c r="C4423" t="inlineStr">
        <is>
          <t>VELKY TERMINAL</t>
        </is>
      </c>
      <c r="D4423" t="inlineStr">
        <is>
          <t>PETROL</t>
        </is>
      </c>
      <c r="E4423" t="inlineStr">
        <is>
          <t>1ORLEN</t>
        </is>
      </c>
      <c r="F4423" t="inlineStr">
        <is>
          <t>A</t>
        </is>
      </c>
      <c r="G4423" t="inlineStr">
        <is>
          <t>ORLEN Unipetrol RPA s.r.o.</t>
        </is>
      </c>
      <c r="H4423" t="inlineStr">
        <is>
          <t>Olomoucká, D11 - 4. km, směr HK (ČS ORLEN)</t>
        </is>
      </c>
      <c r="I4423" t="inlineStr"/>
      <c r="J4423" t="inlineStr">
        <is>
          <t>PRAHA 9 - HORNÍ POČERNICE</t>
        </is>
      </c>
      <c r="K4423" t="inlineStr">
        <is>
          <t>Praha</t>
        </is>
      </c>
      <c r="L4423" t="inlineStr">
        <is>
          <t>RSA</t>
        </is>
      </c>
      <c r="M4423" t="inlineStr">
        <is>
          <t>Hrubý Jiří</t>
        </is>
      </c>
      <c r="N4423" t="inlineStr">
        <is>
          <t>50.108141</t>
        </is>
      </c>
      <c r="O4423" t="inlineStr">
        <is>
          <t>14.638391</t>
        </is>
      </c>
      <c r="P4423" t="n">
        <v>15428.42</v>
      </c>
    </row>
    <row r="4424">
      <c r="A4424" t="n">
        <v>11527101</v>
      </c>
      <c r="B4424" t="n">
        <v>81527101</v>
      </c>
      <c r="C4424" t="inlineStr">
        <is>
          <t>VELKY TERMINAL</t>
        </is>
      </c>
      <c r="D4424" t="inlineStr">
        <is>
          <t>PETROL</t>
        </is>
      </c>
      <c r="E4424" t="inlineStr">
        <is>
          <t>1PRIM</t>
        </is>
      </c>
      <c r="F4424" t="inlineStr">
        <is>
          <t>A</t>
        </is>
      </c>
      <c r="G4424" t="inlineStr">
        <is>
          <t>CUGINI s.r.o.</t>
        </is>
      </c>
      <c r="H4424" t="inlineStr">
        <is>
          <t>Rožmitálská (ČS PHM)</t>
        </is>
      </c>
      <c r="I4424" t="inlineStr"/>
      <c r="J4424" t="inlineStr">
        <is>
          <t>PŘÍBRAM - PŘÍBRAM VI-BŘEZOVÉ HORY</t>
        </is>
      </c>
      <c r="K4424" t="inlineStr">
        <is>
          <t>Příbram</t>
        </is>
      </c>
      <c r="L4424" t="inlineStr">
        <is>
          <t>RSA</t>
        </is>
      </c>
      <c r="M4424" t="inlineStr">
        <is>
          <t>Fiedler Miroslav</t>
        </is>
      </c>
      <c r="N4424" t="inlineStr">
        <is>
          <t>49.675439</t>
        </is>
      </c>
      <c r="O4424" t="inlineStr">
        <is>
          <t>13.980671</t>
        </is>
      </c>
      <c r="P4424" t="n">
        <v>15428.27</v>
      </c>
    </row>
    <row r="4425">
      <c r="A4425" t="n">
        <v>16208010</v>
      </c>
      <c r="B4425" t="n">
        <v>86208010</v>
      </c>
      <c r="C4425" t="inlineStr">
        <is>
          <t>VELKY TERMINAL</t>
        </is>
      </c>
      <c r="D4425" t="inlineStr">
        <is>
          <t>ČESKÁ POŠTA</t>
        </is>
      </c>
      <c r="E4425" t="inlineStr">
        <is>
          <t>1POSTA</t>
        </is>
      </c>
      <c r="F4425" t="inlineStr">
        <is>
          <t>P</t>
        </is>
      </c>
      <c r="G4425" t="inlineStr">
        <is>
          <t>Česká pošta - Prostějov 7</t>
        </is>
      </c>
      <c r="H4425" t="inlineStr">
        <is>
          <t>Konečná</t>
        </is>
      </c>
      <c r="I4425" t="inlineStr">
        <is>
          <t>452/23</t>
        </is>
      </c>
      <c r="J4425" t="inlineStr">
        <is>
          <t>DRŽOVICE</t>
        </is>
      </c>
      <c r="K4425" t="inlineStr">
        <is>
          <t>Prostějov</t>
        </is>
      </c>
      <c r="L4425" t="inlineStr">
        <is>
          <t>RSE</t>
        </is>
      </c>
      <c r="M4425" t="inlineStr">
        <is>
          <t>Šír Daniel</t>
        </is>
      </c>
      <c r="N4425" t="inlineStr">
        <is>
          <t>49.483963</t>
        </is>
      </c>
      <c r="O4425" t="inlineStr">
        <is>
          <t>17.128694</t>
        </is>
      </c>
      <c r="P4425" t="n">
        <v>15427.12</v>
      </c>
    </row>
    <row r="4426">
      <c r="A4426" t="n">
        <v>17746851</v>
      </c>
      <c r="B4426" t="n">
        <v>87746851</v>
      </c>
      <c r="C4426" t="inlineStr">
        <is>
          <t>VELKY TERMINAL</t>
        </is>
      </c>
      <c r="D4426" t="inlineStr">
        <is>
          <t>KA PARTNERS</t>
        </is>
      </c>
      <c r="E4426" t="inlineStr">
        <is>
          <t>1HRUSKA</t>
        </is>
      </c>
      <c r="F4426" t="inlineStr">
        <is>
          <t>A</t>
        </is>
      </c>
      <c r="G4426" t="inlineStr">
        <is>
          <t>H R U Š K A , spol. s r.o.</t>
        </is>
      </c>
      <c r="H4426" t="inlineStr">
        <is>
          <t>1. máje</t>
        </is>
      </c>
      <c r="I4426" t="inlineStr">
        <is>
          <t>1426</t>
        </is>
      </c>
      <c r="J4426" t="inlineStr">
        <is>
          <t>ROŽNOV POD RADHOŠTĚM</t>
        </is>
      </c>
      <c r="K4426" t="inlineStr">
        <is>
          <t>Vsetín</t>
        </is>
      </c>
      <c r="L4426" t="inlineStr">
        <is>
          <t>RSG</t>
        </is>
      </c>
      <c r="M4426" t="inlineStr">
        <is>
          <t>Herman Michal</t>
        </is>
      </c>
      <c r="N4426" t="inlineStr">
        <is>
          <t>49.462702</t>
        </is>
      </c>
      <c r="O4426" t="inlineStr">
        <is>
          <t>18.136012</t>
        </is>
      </c>
      <c r="P4426" t="n">
        <v>15425.77</v>
      </c>
    </row>
    <row r="4427">
      <c r="A4427" t="n">
        <v>36201244</v>
      </c>
      <c r="B4427" t="n">
        <v>76201244</v>
      </c>
      <c r="C4427" t="inlineStr">
        <is>
          <t>LI</t>
        </is>
      </c>
      <c r="D4427" t="inlineStr">
        <is>
          <t>ČESKÁ POŠTA</t>
        </is>
      </c>
      <c r="E4427" t="inlineStr">
        <is>
          <t>1POSTA</t>
        </is>
      </c>
      <c r="F4427" t="inlineStr">
        <is>
          <t>P</t>
        </is>
      </c>
      <c r="G4427" t="inlineStr">
        <is>
          <t>Česká pošta - Novosedly na Moravě</t>
        </is>
      </c>
      <c r="H4427" t="inlineStr">
        <is>
          <t>Novosedly</t>
        </is>
      </c>
      <c r="I4427" t="inlineStr">
        <is>
          <t>1</t>
        </is>
      </c>
      <c r="J4427" t="inlineStr">
        <is>
          <t>NOVOSEDLY</t>
        </is>
      </c>
      <c r="K4427" t="inlineStr">
        <is>
          <t>Břeclav</t>
        </is>
      </c>
      <c r="L4427" t="inlineStr">
        <is>
          <t>RSB</t>
        </is>
      </c>
      <c r="M4427" t="inlineStr">
        <is>
          <t>Petlach Lubomír</t>
        </is>
      </c>
      <c r="N4427" t="inlineStr">
        <is>
          <t>48.837450</t>
        </is>
      </c>
      <c r="O4427" t="inlineStr">
        <is>
          <t>16.493257</t>
        </is>
      </c>
      <c r="P4427" t="n">
        <v>15424.62</v>
      </c>
    </row>
    <row r="4428">
      <c r="A4428" t="n">
        <v>17858101</v>
      </c>
      <c r="B4428" t="n">
        <v>87858101</v>
      </c>
      <c r="C4428" t="inlineStr">
        <is>
          <t>VELKY TERMINAL</t>
        </is>
      </c>
      <c r="D4428" t="inlineStr">
        <is>
          <t>IDT</t>
        </is>
      </c>
      <c r="E4428" t="inlineStr">
        <is>
          <t>2POSTAF</t>
        </is>
      </c>
      <c r="F4428" t="inlineStr">
        <is>
          <t>A</t>
        </is>
      </c>
      <c r="G4428" t="inlineStr">
        <is>
          <t>Obec Sedlnice</t>
        </is>
      </c>
      <c r="H4428" t="inlineStr">
        <is>
          <t>Sedlnice</t>
        </is>
      </c>
      <c r="I4428" t="inlineStr">
        <is>
          <t>130</t>
        </is>
      </c>
      <c r="J4428" t="inlineStr">
        <is>
          <t>SEDLNICE</t>
        </is>
      </c>
      <c r="K4428" t="inlineStr">
        <is>
          <t>Nový Jičín</t>
        </is>
      </c>
      <c r="L4428" t="inlineStr">
        <is>
          <t>RSG</t>
        </is>
      </c>
      <c r="M4428" t="inlineStr">
        <is>
          <t>Herman Petr</t>
        </is>
      </c>
      <c r="N4428" t="inlineStr">
        <is>
          <t>49.658775</t>
        </is>
      </c>
      <c r="O4428" t="inlineStr">
        <is>
          <t>18.087443</t>
        </is>
      </c>
      <c r="P4428" t="n">
        <v>15419.88</v>
      </c>
    </row>
    <row r="4429">
      <c r="A4429" t="n">
        <v>17927301</v>
      </c>
      <c r="B4429" t="n">
        <v>87927301</v>
      </c>
      <c r="C4429" t="inlineStr">
        <is>
          <t>VELKY TERMINAL</t>
        </is>
      </c>
      <c r="D4429" t="inlineStr">
        <is>
          <t>IDT</t>
        </is>
      </c>
      <c r="E4429" t="inlineStr">
        <is>
          <t>4OSTATNI</t>
        </is>
      </c>
      <c r="F4429" t="inlineStr">
        <is>
          <t>A</t>
        </is>
      </c>
      <c r="G4429" t="inlineStr">
        <is>
          <t>MARTEN servis s.r.o.</t>
        </is>
      </c>
      <c r="H4429" t="inlineStr">
        <is>
          <t>Dolní Marklovice (parc.263/9)</t>
        </is>
      </c>
      <c r="I4429" t="inlineStr"/>
      <c r="J4429" t="inlineStr">
        <is>
          <t>PETROVICE U KARVINÉ</t>
        </is>
      </c>
      <c r="K4429" t="inlineStr">
        <is>
          <t>Karviná</t>
        </is>
      </c>
      <c r="L4429" t="inlineStr">
        <is>
          <t>RSG</t>
        </is>
      </c>
      <c r="M4429" t="inlineStr">
        <is>
          <t>Dolníček Richard</t>
        </is>
      </c>
      <c r="N4429" t="inlineStr">
        <is>
          <t>49.880423</t>
        </is>
      </c>
      <c r="O4429" t="inlineStr">
        <is>
          <t>18.547499</t>
        </is>
      </c>
      <c r="P4429" t="n">
        <v>15403.46</v>
      </c>
    </row>
    <row r="4430">
      <c r="A4430" t="n">
        <v>13934017</v>
      </c>
      <c r="B4430" t="n">
        <v>83934017</v>
      </c>
      <c r="C4430" t="inlineStr">
        <is>
          <t>VELKY TERMINAL</t>
        </is>
      </c>
      <c r="D4430" t="inlineStr">
        <is>
          <t>PETROL</t>
        </is>
      </c>
      <c r="E4430" t="inlineStr">
        <is>
          <t>1ORLEN</t>
        </is>
      </c>
      <c r="F4430" t="inlineStr">
        <is>
          <t>A</t>
        </is>
      </c>
      <c r="G4430" t="inlineStr">
        <is>
          <t>ORLEN Unipetrol RPA s.r.o.</t>
        </is>
      </c>
      <c r="H4430" t="inlineStr">
        <is>
          <t>Rokycanská (ČS ORLEN)</t>
        </is>
      </c>
      <c r="I4430" t="inlineStr">
        <is>
          <t>1354/160</t>
        </is>
      </c>
      <c r="J4430" t="inlineStr">
        <is>
          <t>PLZEŇ - DOUBRAVKA</t>
        </is>
      </c>
      <c r="K4430" t="inlineStr">
        <is>
          <t>Plzeň-město</t>
        </is>
      </c>
      <c r="L4430" t="inlineStr">
        <is>
          <t>RSC</t>
        </is>
      </c>
      <c r="M4430" t="inlineStr">
        <is>
          <t>Havlíček Vladislav</t>
        </is>
      </c>
      <c r="N4430" t="inlineStr">
        <is>
          <t>49.746357</t>
        </is>
      </c>
      <c r="O4430" t="inlineStr">
        <is>
          <t>13.441456</t>
        </is>
      </c>
      <c r="P4430" t="n">
        <v>15402.31</v>
      </c>
    </row>
    <row r="4431">
      <c r="A4431" t="n">
        <v>17746896</v>
      </c>
      <c r="B4431" t="n">
        <v>87746896</v>
      </c>
      <c r="C4431" t="inlineStr">
        <is>
          <t>VELKY TERMINAL</t>
        </is>
      </c>
      <c r="D4431" t="inlineStr">
        <is>
          <t>KA PARTNERS</t>
        </is>
      </c>
      <c r="E4431" t="inlineStr">
        <is>
          <t>1HRUSKA</t>
        </is>
      </c>
      <c r="F4431" t="inlineStr">
        <is>
          <t>A</t>
        </is>
      </c>
      <c r="G4431" t="inlineStr">
        <is>
          <t>H R U Š K A , spol. s r.o.</t>
        </is>
      </c>
      <c r="H4431" t="inlineStr">
        <is>
          <t>Růžový pahorek</t>
        </is>
      </c>
      <c r="I4431" t="inlineStr">
        <is>
          <t>547</t>
        </is>
      </c>
      <c r="J4431" t="inlineStr">
        <is>
          <t>FRÝDEK-MÍSTEK - FRÝDEK</t>
        </is>
      </c>
      <c r="K4431" t="inlineStr">
        <is>
          <t>Frýdek-Místek</t>
        </is>
      </c>
      <c r="L4431" t="inlineStr">
        <is>
          <t>RSG</t>
        </is>
      </c>
      <c r="M4431" t="inlineStr">
        <is>
          <t>Herman Michal</t>
        </is>
      </c>
      <c r="N4431" t="inlineStr">
        <is>
          <t>49.687858</t>
        </is>
      </c>
      <c r="O4431" t="inlineStr">
        <is>
          <t>18.349813</t>
        </is>
      </c>
      <c r="P4431" t="n">
        <v>15392.69</v>
      </c>
    </row>
    <row r="4432">
      <c r="A4432" t="n">
        <v>11525602</v>
      </c>
      <c r="B4432" t="n">
        <v>81525602</v>
      </c>
      <c r="C4432" t="inlineStr">
        <is>
          <t>VELKY TERMINAL</t>
        </is>
      </c>
      <c r="D4432" t="inlineStr">
        <is>
          <t>PETROL</t>
        </is>
      </c>
      <c r="E4432" t="inlineStr">
        <is>
          <t>1ORLEN</t>
        </is>
      </c>
      <c r="F4432" t="inlineStr">
        <is>
          <t>A</t>
        </is>
      </c>
      <c r="G4432" t="inlineStr">
        <is>
          <t>ORLEN Unipetrol RPA s.r.o.</t>
        </is>
      </c>
      <c r="H4432" t="inlineStr">
        <is>
          <t>Kbelská (ČS ORLEN)</t>
        </is>
      </c>
      <c r="I4432" t="inlineStr">
        <is>
          <t>č. ev. 110</t>
        </is>
      </c>
      <c r="J4432" t="inlineStr">
        <is>
          <t>PRAHA 9 - LETŇANY</t>
        </is>
      </c>
      <c r="K4432" t="inlineStr">
        <is>
          <t>Praha</t>
        </is>
      </c>
      <c r="L4432" t="inlineStr">
        <is>
          <t>RSA</t>
        </is>
      </c>
      <c r="M4432" t="inlineStr">
        <is>
          <t>Hrubý Jiří</t>
        </is>
      </c>
      <c r="N4432" t="inlineStr">
        <is>
          <t>50.128251</t>
        </is>
      </c>
      <c r="O4432" t="inlineStr">
        <is>
          <t>14.505054</t>
        </is>
      </c>
      <c r="P4432" t="n">
        <v>15384.08</v>
      </c>
    </row>
    <row r="4433">
      <c r="A4433" t="n">
        <v>15621808</v>
      </c>
      <c r="B4433" t="n">
        <v>85621808</v>
      </c>
      <c r="C4433" t="inlineStr">
        <is>
          <t>VELKY TERMINAL</t>
        </is>
      </c>
      <c r="D4433" t="inlineStr">
        <is>
          <t>IDT</t>
        </is>
      </c>
      <c r="E4433" t="inlineStr">
        <is>
          <t>3JBILKOV</t>
        </is>
      </c>
      <c r="F4433" t="inlineStr">
        <is>
          <t>A</t>
        </is>
      </c>
      <c r="G4433" t="inlineStr">
        <is>
          <t>Jitka Bílková</t>
        </is>
      </c>
      <c r="H4433" t="inlineStr">
        <is>
          <t>Moravské náměstí</t>
        </is>
      </c>
      <c r="I4433" t="inlineStr">
        <is>
          <t>64</t>
        </is>
      </c>
      <c r="J4433" t="inlineStr">
        <is>
          <t>BŘEZOVÁ NAD SVITAVOU</t>
        </is>
      </c>
      <c r="K4433" t="inlineStr">
        <is>
          <t>Svitavy</t>
        </is>
      </c>
      <c r="L4433" t="inlineStr">
        <is>
          <t>RSE</t>
        </is>
      </c>
      <c r="M4433" t="inlineStr">
        <is>
          <t>Šír Daniel</t>
        </is>
      </c>
      <c r="N4433" t="inlineStr">
        <is>
          <t>49.644997</t>
        </is>
      </c>
      <c r="O4433" t="inlineStr">
        <is>
          <t>16.517855</t>
        </is>
      </c>
      <c r="P4433" t="n">
        <v>15379.42</v>
      </c>
    </row>
    <row r="4434">
      <c r="A4434" t="n">
        <v>11799910</v>
      </c>
      <c r="B4434" t="n">
        <v>81799910</v>
      </c>
      <c r="C4434" t="inlineStr">
        <is>
          <t>VELKY TERMINAL</t>
        </is>
      </c>
      <c r="D4434" t="inlineStr">
        <is>
          <t>KA PARTNERS</t>
        </is>
      </c>
      <c r="E4434" t="inlineStr">
        <is>
          <t>1MAKRO</t>
        </is>
      </c>
      <c r="F4434" t="inlineStr">
        <is>
          <t>A</t>
        </is>
      </c>
      <c r="G4434" t="inlineStr">
        <is>
          <t>BonVeno Vršovická</t>
        </is>
      </c>
      <c r="H4434" t="inlineStr">
        <is>
          <t>Vršovická</t>
        </is>
      </c>
      <c r="I4434" t="inlineStr">
        <is>
          <t>7/27</t>
        </is>
      </c>
      <c r="J4434" t="inlineStr">
        <is>
          <t>PRAHA 10 - VRŠOVICE</t>
        </is>
      </c>
      <c r="K4434" t="inlineStr">
        <is>
          <t>Praha</t>
        </is>
      </c>
      <c r="L4434" t="inlineStr">
        <is>
          <t>RSA</t>
        </is>
      </c>
      <c r="M4434" t="inlineStr">
        <is>
          <t>Česnek Miroslav</t>
        </is>
      </c>
      <c r="N4434" t="inlineStr">
        <is>
          <t>50.066147</t>
        </is>
      </c>
      <c r="O4434" t="inlineStr">
        <is>
          <t>14.451752</t>
        </is>
      </c>
      <c r="P4434" t="n">
        <v>15370.77</v>
      </c>
    </row>
    <row r="4435">
      <c r="A4435" t="n">
        <v>17662401</v>
      </c>
      <c r="B4435" t="n">
        <v>87662401</v>
      </c>
      <c r="C4435" t="inlineStr">
        <is>
          <t>VELKY TERMINAL</t>
        </is>
      </c>
      <c r="D4435" t="inlineStr">
        <is>
          <t>IDT</t>
        </is>
      </c>
      <c r="E4435" t="inlineStr">
        <is>
          <t>4OSTATNI</t>
        </is>
      </c>
      <c r="F4435" t="inlineStr">
        <is>
          <t>A</t>
        </is>
      </c>
      <c r="G4435" t="inlineStr">
        <is>
          <t>Ing. Vladimír Klega</t>
        </is>
      </c>
      <c r="H4435" t="inlineStr">
        <is>
          <t>Hornopolní</t>
        </is>
      </c>
      <c r="I4435" t="inlineStr">
        <is>
          <t>933/36</t>
        </is>
      </c>
      <c r="J4435" t="inlineStr">
        <is>
          <t>OSTRAVA - MORAVSKÁ OSTRAVA</t>
        </is>
      </c>
      <c r="K4435" t="inlineStr">
        <is>
          <t>Ostrava-město</t>
        </is>
      </c>
      <c r="L4435" t="inlineStr">
        <is>
          <t>RSG</t>
        </is>
      </c>
      <c r="M4435" t="inlineStr">
        <is>
          <t>Gelnar Ivo</t>
        </is>
      </c>
      <c r="N4435" t="inlineStr">
        <is>
          <t>49.835897</t>
        </is>
      </c>
      <c r="O4435" t="inlineStr">
        <is>
          <t>18.276909</t>
        </is>
      </c>
      <c r="P4435" t="n">
        <v>15359.27</v>
      </c>
    </row>
    <row r="4436">
      <c r="A4436" t="n">
        <v>11518702</v>
      </c>
      <c r="B4436" t="n">
        <v>81518702</v>
      </c>
      <c r="C4436" t="inlineStr">
        <is>
          <t>VELKY TERMINAL</t>
        </is>
      </c>
      <c r="D4436" t="inlineStr">
        <is>
          <t>PETROL</t>
        </is>
      </c>
      <c r="E4436" t="inlineStr">
        <is>
          <t>1PRIM</t>
        </is>
      </c>
      <c r="F4436" t="inlineStr">
        <is>
          <t>A</t>
        </is>
      </c>
      <c r="G4436" t="inlineStr">
        <is>
          <t>Tomáš Vazač</t>
        </is>
      </c>
      <c r="H4436" t="inlineStr">
        <is>
          <t>Hřbitovní (ČS PRIM na p.č. 6233)</t>
        </is>
      </c>
      <c r="I4436" t="inlineStr"/>
      <c r="J4436" t="inlineStr">
        <is>
          <t>KLADNO</t>
        </is>
      </c>
      <c r="K4436" t="inlineStr">
        <is>
          <t>Kladno</t>
        </is>
      </c>
      <c r="L4436" t="inlineStr">
        <is>
          <t>RSA</t>
        </is>
      </c>
      <c r="M4436" t="inlineStr">
        <is>
          <t>Hrubý Jiří</t>
        </is>
      </c>
      <c r="N4436" t="inlineStr">
        <is>
          <t>50.153316</t>
        </is>
      </c>
      <c r="O4436" t="inlineStr">
        <is>
          <t>14.104291</t>
        </is>
      </c>
      <c r="P4436" t="n">
        <v>15354.23</v>
      </c>
    </row>
    <row r="4437">
      <c r="A4437" t="n">
        <v>17920508</v>
      </c>
      <c r="B4437" t="n">
        <v>87920508</v>
      </c>
      <c r="C4437" t="inlineStr">
        <is>
          <t>VELKY TERMINAL</t>
        </is>
      </c>
      <c r="D4437" t="inlineStr">
        <is>
          <t>PETROL</t>
        </is>
      </c>
      <c r="E4437" t="inlineStr">
        <is>
          <t>1MOL</t>
        </is>
      </c>
      <c r="F4437" t="inlineStr">
        <is>
          <t>A</t>
        </is>
      </c>
      <c r="G4437" t="inlineStr">
        <is>
          <t>MOL Česká republika, s.r.o.</t>
        </is>
      </c>
      <c r="H4437" t="inlineStr">
        <is>
          <t>Dobrá</t>
        </is>
      </c>
      <c r="I4437" t="inlineStr">
        <is>
          <t>120</t>
        </is>
      </c>
      <c r="J4437" t="inlineStr">
        <is>
          <t>DOBRÁ</t>
        </is>
      </c>
      <c r="K4437" t="inlineStr">
        <is>
          <t>Frýdek-Místek</t>
        </is>
      </c>
      <c r="L4437" t="inlineStr">
        <is>
          <t>RSG</t>
        </is>
      </c>
      <c r="M4437" t="inlineStr">
        <is>
          <t>Herman Michal</t>
        </is>
      </c>
      <c r="N4437" t="inlineStr">
        <is>
          <t>49.675050</t>
        </is>
      </c>
      <c r="O4437" t="inlineStr">
        <is>
          <t>18.388485</t>
        </is>
      </c>
      <c r="P4437" t="n">
        <v>15352.12</v>
      </c>
    </row>
    <row r="4438">
      <c r="A4438" t="n">
        <v>37200866</v>
      </c>
      <c r="B4438" t="n">
        <v>77200471</v>
      </c>
      <c r="C4438" t="inlineStr">
        <is>
          <t>LI</t>
        </is>
      </c>
      <c r="D4438" t="inlineStr">
        <is>
          <t>ČESKÁ POŠTA</t>
        </is>
      </c>
      <c r="E4438" t="inlineStr">
        <is>
          <t>1POSTA</t>
        </is>
      </c>
      <c r="F4438" t="inlineStr">
        <is>
          <t>P</t>
        </is>
      </c>
      <c r="G4438" t="inlineStr">
        <is>
          <t>Česká pošta - Ostrava 3</t>
        </is>
      </c>
      <c r="H4438" t="inlineStr">
        <is>
          <t>Šalounova</t>
        </is>
      </c>
      <c r="I4438" t="inlineStr">
        <is>
          <t>778/18</t>
        </is>
      </c>
      <c r="J4438" t="inlineStr">
        <is>
          <t>OSTRAVA - VÍTKOVICE</t>
        </is>
      </c>
      <c r="K4438" t="inlineStr">
        <is>
          <t>Ostrava-město</t>
        </is>
      </c>
      <c r="L4438" t="inlineStr">
        <is>
          <t>RSG</t>
        </is>
      </c>
      <c r="M4438" t="inlineStr">
        <is>
          <t>Herman Michal</t>
        </is>
      </c>
      <c r="N4438" t="inlineStr">
        <is>
          <t>49.811929</t>
        </is>
      </c>
      <c r="O4438" t="inlineStr">
        <is>
          <t>18.270226</t>
        </is>
      </c>
      <c r="P4438" t="n">
        <v>15320</v>
      </c>
    </row>
    <row r="4439">
      <c r="A4439" t="n">
        <v>35200816</v>
      </c>
      <c r="B4439" t="n">
        <v>75200266</v>
      </c>
      <c r="C4439" t="inlineStr">
        <is>
          <t>LI</t>
        </is>
      </c>
      <c r="D4439" t="inlineStr">
        <is>
          <t>ČESKÁ POŠTA</t>
        </is>
      </c>
      <c r="E4439" t="inlineStr">
        <is>
          <t>1POSTA</t>
        </is>
      </c>
      <c r="F4439" t="inlineStr">
        <is>
          <t>P</t>
        </is>
      </c>
      <c r="G4439" t="inlineStr">
        <is>
          <t>Česká pošta - Pardubice 9</t>
        </is>
      </c>
      <c r="H4439" t="inlineStr">
        <is>
          <t>Jiřího Tomana</t>
        </is>
      </c>
      <c r="I4439" t="inlineStr">
        <is>
          <t>275</t>
        </is>
      </c>
      <c r="J4439" t="inlineStr">
        <is>
          <t>PARDUBICE - POLABINY</t>
        </is>
      </c>
      <c r="K4439" t="inlineStr">
        <is>
          <t>Pardubice</t>
        </is>
      </c>
      <c r="L4439" t="inlineStr">
        <is>
          <t>RSE</t>
        </is>
      </c>
      <c r="M4439" t="inlineStr">
        <is>
          <t>Jareš Jaroslav</t>
        </is>
      </c>
      <c r="N4439" t="inlineStr">
        <is>
          <t>50.049198</t>
        </is>
      </c>
      <c r="O4439" t="inlineStr">
        <is>
          <t>15.758028</t>
        </is>
      </c>
      <c r="P4439" t="n">
        <v>15318.46</v>
      </c>
    </row>
    <row r="4440">
      <c r="A4440" t="n">
        <v>11507203</v>
      </c>
      <c r="B4440" t="n">
        <v>81507203</v>
      </c>
      <c r="C4440" t="inlineStr">
        <is>
          <t>VELKY TERMINAL</t>
        </is>
      </c>
      <c r="D4440" t="inlineStr">
        <is>
          <t>PETROL</t>
        </is>
      </c>
      <c r="E4440" t="inlineStr">
        <is>
          <t>1OMV</t>
        </is>
      </c>
      <c r="F4440" t="inlineStr">
        <is>
          <t>A</t>
        </is>
      </c>
      <c r="G4440" t="inlineStr">
        <is>
          <t>Tomáš Koukolík</t>
        </is>
      </c>
      <c r="H4440" t="inlineStr">
        <is>
          <t>Plzeňská</t>
        </is>
      </c>
      <c r="I4440" t="inlineStr">
        <is>
          <t>1264</t>
        </is>
      </c>
      <c r="J4440" t="inlineStr">
        <is>
          <t>BEROUN - BEROUN-MĚSTO</t>
        </is>
      </c>
      <c r="K4440" t="inlineStr">
        <is>
          <t>Beroun</t>
        </is>
      </c>
      <c r="L4440" t="inlineStr">
        <is>
          <t>RSC</t>
        </is>
      </c>
      <c r="M4440" t="inlineStr">
        <is>
          <t>Havlíček Vladislav</t>
        </is>
      </c>
      <c r="N4440" t="inlineStr">
        <is>
          <t>49.952216</t>
        </is>
      </c>
      <c r="O4440" t="inlineStr">
        <is>
          <t>14.047686</t>
        </is>
      </c>
      <c r="P4440" t="n">
        <v>15313.46</v>
      </c>
    </row>
    <row r="4441">
      <c r="A4441" t="n">
        <v>16857201</v>
      </c>
      <c r="B4441" t="n">
        <v>86857201</v>
      </c>
      <c r="C4441" t="inlineStr">
        <is>
          <t>VELKY TERMINAL</t>
        </is>
      </c>
      <c r="D4441" t="inlineStr">
        <is>
          <t>IDT</t>
        </is>
      </c>
      <c r="E4441" t="inlineStr">
        <is>
          <t>4OSTATNI</t>
        </is>
      </c>
      <c r="F4441" t="inlineStr">
        <is>
          <t>A</t>
        </is>
      </c>
      <c r="G4441" t="inlineStr">
        <is>
          <t>Roman Strmiska</t>
        </is>
      </c>
      <c r="H4441" t="inlineStr">
        <is>
          <t>Šardice</t>
        </is>
      </c>
      <c r="I4441" t="inlineStr">
        <is>
          <t>3</t>
        </is>
      </c>
      <c r="J4441" t="inlineStr">
        <is>
          <t>ŠARDICE</t>
        </is>
      </c>
      <c r="K4441" t="inlineStr">
        <is>
          <t>Hodonín</t>
        </is>
      </c>
      <c r="L4441" t="inlineStr">
        <is>
          <t>RSB</t>
        </is>
      </c>
      <c r="M4441" t="inlineStr">
        <is>
          <t>Petlach Lubomír</t>
        </is>
      </c>
      <c r="N4441" t="inlineStr">
        <is>
          <t>48.963543</t>
        </is>
      </c>
      <c r="O4441" t="inlineStr">
        <is>
          <t>17.025609</t>
        </is>
      </c>
      <c r="P4441" t="n">
        <v>15299.04</v>
      </c>
    </row>
    <row r="4442">
      <c r="A4442" t="n">
        <v>11913610</v>
      </c>
      <c r="B4442" t="n">
        <v>81913610</v>
      </c>
      <c r="C4442" t="inlineStr">
        <is>
          <t>VELKY TERMINAL</t>
        </is>
      </c>
      <c r="D4442" t="inlineStr">
        <is>
          <t>PETROL</t>
        </is>
      </c>
      <c r="E4442" t="inlineStr">
        <is>
          <t>1MOL</t>
        </is>
      </c>
      <c r="F4442" t="inlineStr">
        <is>
          <t>A</t>
        </is>
      </c>
      <c r="G4442" t="inlineStr">
        <is>
          <t>MOL Česká republika, s.r.o.</t>
        </is>
      </c>
      <c r="H4442" t="inlineStr">
        <is>
          <t>dálnice D8 (od Prahy)</t>
        </is>
      </c>
      <c r="I4442" t="inlineStr"/>
      <c r="J4442" t="inlineStr">
        <is>
          <t>ZDIBY</t>
        </is>
      </c>
      <c r="K4442" t="inlineStr">
        <is>
          <t>Praha-východ</t>
        </is>
      </c>
      <c r="L4442" t="inlineStr">
        <is>
          <t>RSA</t>
        </is>
      </c>
      <c r="M4442" t="inlineStr">
        <is>
          <t>Myslivec Jan</t>
        </is>
      </c>
      <c r="N4442" t="inlineStr">
        <is>
          <t>50.170330</t>
        </is>
      </c>
      <c r="O4442" t="inlineStr">
        <is>
          <t>14.461390</t>
        </is>
      </c>
      <c r="P4442" t="n">
        <v>15290.35</v>
      </c>
    </row>
    <row r="4443">
      <c r="A4443" t="n">
        <v>12642201</v>
      </c>
      <c r="B4443" t="n">
        <v>82642201</v>
      </c>
      <c r="C4443" t="inlineStr">
        <is>
          <t>VELKY TERMINAL</t>
        </is>
      </c>
      <c r="D4443" t="inlineStr">
        <is>
          <t>IDT</t>
        </is>
      </c>
      <c r="E4443" t="inlineStr">
        <is>
          <t>4OSTATNI</t>
        </is>
      </c>
      <c r="F4443" t="inlineStr">
        <is>
          <t>A</t>
        </is>
      </c>
      <c r="G4443" t="inlineStr">
        <is>
          <t>Alena Benešová</t>
        </is>
      </c>
      <c r="H4443" t="inlineStr">
        <is>
          <t>Palackého</t>
        </is>
      </c>
      <c r="I4443" t="inlineStr">
        <is>
          <t>66</t>
        </is>
      </c>
      <c r="J4443" t="inlineStr">
        <is>
          <t>PELHŘIMOV</t>
        </is>
      </c>
      <c r="K4443" t="inlineStr">
        <is>
          <t>Pelhřimov</t>
        </is>
      </c>
      <c r="L4443" t="inlineStr">
        <is>
          <t>RSB</t>
        </is>
      </c>
      <c r="M4443" t="inlineStr">
        <is>
          <t>Dvořák Petr</t>
        </is>
      </c>
      <c r="N4443" t="inlineStr">
        <is>
          <t>49.431640</t>
        </is>
      </c>
      <c r="O4443" t="inlineStr">
        <is>
          <t>15.224149</t>
        </is>
      </c>
      <c r="P4443" t="n">
        <v>15279.23</v>
      </c>
    </row>
    <row r="4444">
      <c r="A4444" t="n">
        <v>32200638</v>
      </c>
      <c r="B4444" t="n">
        <v>72200181</v>
      </c>
      <c r="C4444" t="inlineStr">
        <is>
          <t>LI</t>
        </is>
      </c>
      <c r="D4444" t="inlineStr">
        <is>
          <t>ČESKÁ POŠTA</t>
        </is>
      </c>
      <c r="E4444" t="inlineStr">
        <is>
          <t>1POSTA</t>
        </is>
      </c>
      <c r="F4444" t="inlineStr">
        <is>
          <t>P</t>
        </is>
      </c>
      <c r="G4444" t="inlineStr">
        <is>
          <t>Česká pošta - Sezimovo Ústí 2</t>
        </is>
      </c>
      <c r="H4444" t="inlineStr">
        <is>
          <t>náměstí Tomáše Bati</t>
        </is>
      </c>
      <c r="I4444" t="inlineStr">
        <is>
          <t>664</t>
        </is>
      </c>
      <c r="J4444" t="inlineStr">
        <is>
          <t>SEZIMOVO ÚSTÍ</t>
        </is>
      </c>
      <c r="K4444" t="inlineStr">
        <is>
          <t>Tábor</t>
        </is>
      </c>
      <c r="L4444" t="inlineStr">
        <is>
          <t>RSB</t>
        </is>
      </c>
      <c r="M4444" t="inlineStr">
        <is>
          <t>Dvořák Petr</t>
        </is>
      </c>
      <c r="N4444" t="inlineStr">
        <is>
          <t>49.378288</t>
        </is>
      </c>
      <c r="O4444" t="inlineStr">
        <is>
          <t>14.701865</t>
        </is>
      </c>
      <c r="P4444" t="n">
        <v>15276.15</v>
      </c>
    </row>
    <row r="4445">
      <c r="A4445" t="n">
        <v>13717801</v>
      </c>
      <c r="B4445" t="n">
        <v>83717801</v>
      </c>
      <c r="C4445" t="inlineStr">
        <is>
          <t>VELKY TERMINAL</t>
        </is>
      </c>
      <c r="D4445" t="inlineStr">
        <is>
          <t>IDT</t>
        </is>
      </c>
      <c r="E4445" t="inlineStr">
        <is>
          <t>4OSTATNI</t>
        </is>
      </c>
      <c r="F4445" t="inlineStr">
        <is>
          <t>A</t>
        </is>
      </c>
      <c r="G4445" t="inlineStr">
        <is>
          <t>Miroslav Dub</t>
        </is>
      </c>
      <c r="H4445" t="inlineStr">
        <is>
          <t>ČSA</t>
        </is>
      </c>
      <c r="I4445" t="inlineStr">
        <is>
          <t>230</t>
        </is>
      </c>
      <c r="J4445" t="inlineStr">
        <is>
          <t>SVATAVA</t>
        </is>
      </c>
      <c r="K4445" t="inlineStr">
        <is>
          <t>Sokolov</t>
        </is>
      </c>
      <c r="L4445" t="inlineStr">
        <is>
          <t>RSC</t>
        </is>
      </c>
      <c r="M4445" t="inlineStr">
        <is>
          <t>Beneš Lukáš</t>
        </is>
      </c>
      <c r="N4445" t="inlineStr">
        <is>
          <t>50.192892</t>
        </is>
      </c>
      <c r="O4445" t="inlineStr">
        <is>
          <t>12.626576</t>
        </is>
      </c>
      <c r="P4445" t="n">
        <v>15274.04</v>
      </c>
    </row>
    <row r="4446">
      <c r="A4446" t="n">
        <v>14835601</v>
      </c>
      <c r="B4446" t="n">
        <v>84835601</v>
      </c>
      <c r="C4446" t="inlineStr">
        <is>
          <t>VELKY TERMINAL</t>
        </is>
      </c>
      <c r="D4446" t="inlineStr">
        <is>
          <t>IDT</t>
        </is>
      </c>
      <c r="E4446" t="inlineStr">
        <is>
          <t>4OSTATNI</t>
        </is>
      </c>
      <c r="F4446" t="inlineStr">
        <is>
          <t>A</t>
        </is>
      </c>
      <c r="G4446" t="inlineStr">
        <is>
          <t>Anna Semerádová</t>
        </is>
      </c>
      <c r="H4446" t="inlineStr">
        <is>
          <t>Hlavní</t>
        </is>
      </c>
      <c r="I4446" t="inlineStr">
        <is>
          <t>47</t>
        </is>
      </c>
      <c r="J4446" t="inlineStr">
        <is>
          <t>KRYRY</t>
        </is>
      </c>
      <c r="K4446" t="inlineStr">
        <is>
          <t>Louny</t>
        </is>
      </c>
      <c r="L4446" t="inlineStr">
        <is>
          <t>RSD</t>
        </is>
      </c>
      <c r="M4446" t="inlineStr">
        <is>
          <t>Neubert Jaroslav</t>
        </is>
      </c>
      <c r="N4446" t="inlineStr">
        <is>
          <t>50.173781</t>
        </is>
      </c>
      <c r="O4446" t="inlineStr">
        <is>
          <t>13.425189</t>
        </is>
      </c>
      <c r="P4446" t="n">
        <v>15254.04</v>
      </c>
    </row>
    <row r="4447">
      <c r="A4447" t="n">
        <v>36201124</v>
      </c>
      <c r="B4447" t="n">
        <v>76200476</v>
      </c>
      <c r="C4447" t="inlineStr">
        <is>
          <t>LI</t>
        </is>
      </c>
      <c r="D4447" t="inlineStr">
        <is>
          <t>ČESKÁ POŠTA</t>
        </is>
      </c>
      <c r="E4447" t="inlineStr">
        <is>
          <t>1POSTA</t>
        </is>
      </c>
      <c r="F4447" t="inlineStr">
        <is>
          <t>P</t>
        </is>
      </c>
      <c r="G4447" t="inlineStr">
        <is>
          <t>Česká pošta - Náměšť nad Oslavou</t>
        </is>
      </c>
      <c r="H4447" t="inlineStr">
        <is>
          <t>Masarykovo nám.</t>
        </is>
      </c>
      <c r="I4447" t="inlineStr">
        <is>
          <t>62</t>
        </is>
      </c>
      <c r="J4447" t="inlineStr">
        <is>
          <t>NÁMĚŠŤ NAD OSLAVOU</t>
        </is>
      </c>
      <c r="K4447" t="inlineStr">
        <is>
          <t>Třebíč</t>
        </is>
      </c>
      <c r="L4447" t="inlineStr">
        <is>
          <t>RSB</t>
        </is>
      </c>
      <c r="M4447" t="inlineStr">
        <is>
          <t>Hanuš Robert</t>
        </is>
      </c>
      <c r="N4447" t="inlineStr">
        <is>
          <t>49.206246</t>
        </is>
      </c>
      <c r="O4447" t="inlineStr">
        <is>
          <t>16.156985</t>
        </is>
      </c>
      <c r="P4447" t="n">
        <v>15251.92</v>
      </c>
    </row>
    <row r="4448">
      <c r="A4448" t="n">
        <v>11525617</v>
      </c>
      <c r="B4448" t="n">
        <v>81525617</v>
      </c>
      <c r="C4448" t="inlineStr">
        <is>
          <t>VELKY TERMINAL</t>
        </is>
      </c>
      <c r="D4448" t="inlineStr">
        <is>
          <t>PETROL</t>
        </is>
      </c>
      <c r="E4448" t="inlineStr">
        <is>
          <t>1ORLEN</t>
        </is>
      </c>
      <c r="F4448" t="inlineStr">
        <is>
          <t>A</t>
        </is>
      </c>
      <c r="G4448" t="inlineStr">
        <is>
          <t>ORLEN Unipetrol RPA s.r.o.</t>
        </is>
      </c>
      <c r="H4448" t="inlineStr">
        <is>
          <t>Modřanská</t>
        </is>
      </c>
      <c r="I4448" t="inlineStr">
        <is>
          <t>15/82</t>
        </is>
      </c>
      <c r="J4448" t="inlineStr">
        <is>
          <t>PRAHA 4 - HODKOVIČKY</t>
        </is>
      </c>
      <c r="K4448" t="inlineStr">
        <is>
          <t>Praha</t>
        </is>
      </c>
      <c r="L4448" t="inlineStr">
        <is>
          <t>RSA</t>
        </is>
      </c>
      <c r="M4448" t="inlineStr">
        <is>
          <t>Myslivec Jan</t>
        </is>
      </c>
      <c r="N4448" t="inlineStr">
        <is>
          <t>50.021452</t>
        </is>
      </c>
      <c r="O4448" t="inlineStr">
        <is>
          <t>14.404391</t>
        </is>
      </c>
      <c r="P4448" t="n">
        <v>15239.23</v>
      </c>
    </row>
    <row r="4449">
      <c r="A4449" t="n">
        <v>37200843</v>
      </c>
      <c r="B4449" t="n">
        <v>77200395</v>
      </c>
      <c r="C4449" t="inlineStr">
        <is>
          <t>LI</t>
        </is>
      </c>
      <c r="D4449" t="inlineStr">
        <is>
          <t>ČESKÁ POŠTA</t>
        </is>
      </c>
      <c r="E4449" t="inlineStr">
        <is>
          <t>1POSTA</t>
        </is>
      </c>
      <c r="F4449" t="inlineStr">
        <is>
          <t>P</t>
        </is>
      </c>
      <c r="G4449" t="inlineStr">
        <is>
          <t>Česká pošta - Příbor</t>
        </is>
      </c>
      <c r="H4449" t="inlineStr">
        <is>
          <t>Jičínská</t>
        </is>
      </c>
      <c r="I4449" t="inlineStr">
        <is>
          <t>240</t>
        </is>
      </c>
      <c r="J4449" t="inlineStr">
        <is>
          <t>PŘÍBOR</t>
        </is>
      </c>
      <c r="K4449" t="inlineStr">
        <is>
          <t>Nový Jičín</t>
        </is>
      </c>
      <c r="L4449" t="inlineStr">
        <is>
          <t>RSG</t>
        </is>
      </c>
      <c r="M4449" t="inlineStr">
        <is>
          <t>Herman Petr</t>
        </is>
      </c>
      <c r="N4449" t="inlineStr">
        <is>
          <t>49.640244</t>
        </is>
      </c>
      <c r="O4449" t="inlineStr">
        <is>
          <t>18.140869</t>
        </is>
      </c>
      <c r="P4449" t="n">
        <v>15233.46</v>
      </c>
    </row>
    <row r="4450">
      <c r="A4450" t="n">
        <v>34200917</v>
      </c>
      <c r="B4450" t="n">
        <v>74200917</v>
      </c>
      <c r="C4450" t="inlineStr">
        <is>
          <t>LI</t>
        </is>
      </c>
      <c r="D4450" t="inlineStr">
        <is>
          <t>IDT</t>
        </is>
      </c>
      <c r="E4450" t="inlineStr">
        <is>
          <t>2POSTAF</t>
        </is>
      </c>
      <c r="F4450" t="inlineStr">
        <is>
          <t>A</t>
        </is>
      </c>
      <c r="G4450" t="inlineStr">
        <is>
          <t>PP TITO SERVICES s.r.o.</t>
        </is>
      </c>
      <c r="H4450" t="inlineStr">
        <is>
          <t>Bečov</t>
        </is>
      </c>
      <c r="I4450" t="inlineStr">
        <is>
          <t>21</t>
        </is>
      </c>
      <c r="J4450" t="inlineStr">
        <is>
          <t>BEČOV</t>
        </is>
      </c>
      <c r="K4450" t="inlineStr">
        <is>
          <t>Most</t>
        </is>
      </c>
      <c r="L4450" t="inlineStr">
        <is>
          <t>RSD</t>
        </is>
      </c>
      <c r="M4450" t="inlineStr">
        <is>
          <t>Neubert Jaroslav</t>
        </is>
      </c>
      <c r="N4450" t="inlineStr">
        <is>
          <t>50.449243</t>
        </is>
      </c>
      <c r="O4450" t="inlineStr">
        <is>
          <t>13.716814</t>
        </is>
      </c>
      <c r="P4450" t="n">
        <v>15225.38</v>
      </c>
    </row>
    <row r="4451">
      <c r="A4451" t="n">
        <v>11525615</v>
      </c>
      <c r="B4451" t="n">
        <v>81525615</v>
      </c>
      <c r="C4451" t="inlineStr">
        <is>
          <t>VELKY TERMINAL</t>
        </is>
      </c>
      <c r="D4451" t="inlineStr">
        <is>
          <t>PETROL</t>
        </is>
      </c>
      <c r="E4451" t="inlineStr">
        <is>
          <t>1ORLEN</t>
        </is>
      </c>
      <c r="F4451" t="inlineStr">
        <is>
          <t>A</t>
        </is>
      </c>
      <c r="G4451" t="inlineStr">
        <is>
          <t>ORLEN Unipetrol RPA s.r.o.</t>
        </is>
      </c>
      <c r="H4451" t="inlineStr">
        <is>
          <t>Průběžná (ČS ORLEN)</t>
        </is>
      </c>
      <c r="I4451" t="inlineStr">
        <is>
          <t>1545/82</t>
        </is>
      </c>
      <c r="J4451" t="inlineStr">
        <is>
          <t>PRAHA 10 - STRAŠNICE</t>
        </is>
      </c>
      <c r="K4451" t="inlineStr">
        <is>
          <t>Praha</t>
        </is>
      </c>
      <c r="L4451" t="inlineStr">
        <is>
          <t>RSA</t>
        </is>
      </c>
      <c r="M4451" t="inlineStr">
        <is>
          <t>Česnek Miroslav</t>
        </is>
      </c>
      <c r="N4451" t="inlineStr">
        <is>
          <t>50.064171</t>
        </is>
      </c>
      <c r="O4451" t="inlineStr">
        <is>
          <t>14.504153</t>
        </is>
      </c>
      <c r="P4451" t="n">
        <v>15225</v>
      </c>
    </row>
    <row r="4452">
      <c r="A4452" t="n">
        <v>11533701</v>
      </c>
      <c r="B4452" t="n">
        <v>81533701</v>
      </c>
      <c r="C4452" t="inlineStr">
        <is>
          <t>VELKY TERMINAL</t>
        </is>
      </c>
      <c r="D4452" t="inlineStr">
        <is>
          <t>PETROL</t>
        </is>
      </c>
      <c r="E4452" t="inlineStr">
        <is>
          <t>1OMV</t>
        </is>
      </c>
      <c r="F4452" t="inlineStr">
        <is>
          <t>A</t>
        </is>
      </c>
      <c r="G4452" t="inlineStr">
        <is>
          <t>Dalpan-Do s.r.o. - ČS OMV Senohraby západ</t>
        </is>
      </c>
      <c r="H4452" t="inlineStr">
        <is>
          <t>Silnice E55 - směr Benešov (ČS OMV)</t>
        </is>
      </c>
      <c r="I4452" t="inlineStr"/>
      <c r="J4452" t="inlineStr">
        <is>
          <t>PĚTIHOSTY</t>
        </is>
      </c>
      <c r="K4452" t="inlineStr">
        <is>
          <t>Praha-východ</t>
        </is>
      </c>
      <c r="L4452" t="inlineStr">
        <is>
          <t>RSA</t>
        </is>
      </c>
      <c r="M4452" t="inlineStr">
        <is>
          <t>Myslivec Jan</t>
        </is>
      </c>
      <c r="N4452" t="inlineStr">
        <is>
          <t>49.884841</t>
        </is>
      </c>
      <c r="O4452" t="inlineStr">
        <is>
          <t>14.708691</t>
        </is>
      </c>
      <c r="P4452" t="n">
        <v>15200.96</v>
      </c>
    </row>
    <row r="4453">
      <c r="A4453" t="n">
        <v>36201506</v>
      </c>
      <c r="B4453" t="n">
        <v>76200253</v>
      </c>
      <c r="C4453" t="inlineStr">
        <is>
          <t>LI</t>
        </is>
      </c>
      <c r="D4453" t="inlineStr">
        <is>
          <t>ČESKÁ POŠTA</t>
        </is>
      </c>
      <c r="E4453" t="inlineStr">
        <is>
          <t>1POSTA</t>
        </is>
      </c>
      <c r="F4453" t="inlineStr">
        <is>
          <t>P</t>
        </is>
      </c>
      <c r="G4453" t="inlineStr">
        <is>
          <t>Česká pošta - Kroměříž 1</t>
        </is>
      </c>
      <c r="H4453" t="inlineStr">
        <is>
          <t>Spáčilova</t>
        </is>
      </c>
      <c r="I4453" t="inlineStr">
        <is>
          <t>3763/44</t>
        </is>
      </c>
      <c r="J4453" t="inlineStr">
        <is>
          <t>KROMĚŘÍŽ</t>
        </is>
      </c>
      <c r="K4453" t="inlineStr">
        <is>
          <t>Kroměříž</t>
        </is>
      </c>
      <c r="L4453" t="inlineStr">
        <is>
          <t>RSE</t>
        </is>
      </c>
      <c r="M4453" t="inlineStr">
        <is>
          <t>Šír Daniel</t>
        </is>
      </c>
      <c r="N4453" t="inlineStr">
        <is>
          <t>49.296725</t>
        </is>
      </c>
      <c r="O4453" t="inlineStr">
        <is>
          <t>17.402741</t>
        </is>
      </c>
      <c r="P4453" t="n">
        <v>15196.54</v>
      </c>
    </row>
    <row r="4454">
      <c r="A4454" t="n">
        <v>17705078</v>
      </c>
      <c r="B4454" t="n">
        <v>87705078</v>
      </c>
      <c r="C4454" t="inlineStr">
        <is>
          <t>VELKY TERMINAL</t>
        </is>
      </c>
      <c r="D4454" t="inlineStr">
        <is>
          <t>KA PARTNERS</t>
        </is>
      </c>
      <c r="E4454" t="inlineStr">
        <is>
          <t>1HRUSKA</t>
        </is>
      </c>
      <c r="F4454" t="inlineStr">
        <is>
          <t>A</t>
        </is>
      </c>
      <c r="G4454" t="inlineStr">
        <is>
          <t>H R U Š K A , spol. s r.o.</t>
        </is>
      </c>
      <c r="H4454" t="inlineStr">
        <is>
          <t>Rychvaldská</t>
        </is>
      </c>
      <c r="I4454" t="inlineStr">
        <is>
          <t>358</t>
        </is>
      </c>
      <c r="J4454" t="inlineStr">
        <is>
          <t>PETŘVALD</t>
        </is>
      </c>
      <c r="K4454" t="inlineStr">
        <is>
          <t>Karviná</t>
        </is>
      </c>
      <c r="L4454" t="inlineStr">
        <is>
          <t>RSG</t>
        </is>
      </c>
      <c r="M4454" t="inlineStr">
        <is>
          <t>Brindžák Michal</t>
        </is>
      </c>
      <c r="N4454" t="inlineStr">
        <is>
          <t>49.843220</t>
        </is>
      </c>
      <c r="O4454" t="inlineStr">
        <is>
          <t>18.403882</t>
        </is>
      </c>
      <c r="P4454" t="n">
        <v>15192.96</v>
      </c>
    </row>
    <row r="4455">
      <c r="A4455" t="n">
        <v>34200636</v>
      </c>
      <c r="B4455" t="n">
        <v>74200246</v>
      </c>
      <c r="C4455" t="inlineStr">
        <is>
          <t>LI</t>
        </is>
      </c>
      <c r="D4455" t="inlineStr">
        <is>
          <t>ČESKÁ POŠTA</t>
        </is>
      </c>
      <c r="E4455" t="inlineStr">
        <is>
          <t>1POSTA</t>
        </is>
      </c>
      <c r="F4455" t="inlineStr">
        <is>
          <t>P</t>
        </is>
      </c>
      <c r="G4455" t="inlineStr">
        <is>
          <t>Česká pošta - Postoloprty</t>
        </is>
      </c>
      <c r="H4455" t="inlineStr">
        <is>
          <t>5. května</t>
        </is>
      </c>
      <c r="I4455" t="inlineStr">
        <is>
          <t>134</t>
        </is>
      </c>
      <c r="J4455" t="inlineStr">
        <is>
          <t>POSTOLOPRTY</t>
        </is>
      </c>
      <c r="K4455" t="inlineStr">
        <is>
          <t>Louny</t>
        </is>
      </c>
      <c r="L4455" t="inlineStr">
        <is>
          <t>RSD</t>
        </is>
      </c>
      <c r="M4455" t="inlineStr">
        <is>
          <t>Neubert Jaroslav</t>
        </is>
      </c>
      <c r="N4455" t="inlineStr">
        <is>
          <t>50.359773</t>
        </is>
      </c>
      <c r="O4455" t="inlineStr">
        <is>
          <t>13.699619</t>
        </is>
      </c>
      <c r="P4455" t="n">
        <v>15178.08</v>
      </c>
    </row>
    <row r="4456">
      <c r="A4456" t="n">
        <v>31200151</v>
      </c>
      <c r="B4456" t="n">
        <v>71200151</v>
      </c>
      <c r="C4456" t="inlineStr">
        <is>
          <t>LI</t>
        </is>
      </c>
      <c r="D4456" t="inlineStr">
        <is>
          <t>ČESKÁ POŠTA</t>
        </is>
      </c>
      <c r="E4456" t="inlineStr">
        <is>
          <t>1POSTA</t>
        </is>
      </c>
      <c r="F4456" t="inlineStr">
        <is>
          <t>P</t>
        </is>
      </c>
      <c r="G4456" t="inlineStr">
        <is>
          <t>Česká pošta - Kolín 2</t>
        </is>
      </c>
      <c r="H4456" t="inlineStr">
        <is>
          <t>Pod Hroby</t>
        </is>
      </c>
      <c r="I4456" t="inlineStr">
        <is>
          <t>541</t>
        </is>
      </c>
      <c r="J4456" t="inlineStr">
        <is>
          <t>KOLÍN - KOLÍN IV</t>
        </is>
      </c>
      <c r="K4456" t="inlineStr">
        <is>
          <t>Kolín</t>
        </is>
      </c>
      <c r="L4456" t="inlineStr">
        <is>
          <t>RSA</t>
        </is>
      </c>
      <c r="M4456" t="inlineStr">
        <is>
          <t>Česnek Miroslav</t>
        </is>
      </c>
      <c r="N4456" t="inlineStr">
        <is>
          <t>50.024368</t>
        </is>
      </c>
      <c r="O4456" t="inlineStr">
        <is>
          <t>15.214740</t>
        </is>
      </c>
      <c r="P4456" t="n">
        <v>15164.23</v>
      </c>
    </row>
    <row r="4457">
      <c r="A4457" t="n">
        <v>15832601</v>
      </c>
      <c r="B4457" t="n">
        <v>85832601</v>
      </c>
      <c r="C4457" t="inlineStr">
        <is>
          <t>VELKY TERMINAL</t>
        </is>
      </c>
      <c r="D4457" t="inlineStr">
        <is>
          <t>IDT</t>
        </is>
      </c>
      <c r="E4457" t="inlineStr">
        <is>
          <t>4OSTATNI</t>
        </is>
      </c>
      <c r="F4457" t="inlineStr">
        <is>
          <t>A</t>
        </is>
      </c>
      <c r="G4457" t="inlineStr">
        <is>
          <t>Vladislava Cacková</t>
        </is>
      </c>
      <c r="H4457" t="inlineStr">
        <is>
          <t>Palackého nám.</t>
        </is>
      </c>
      <c r="I4457" t="inlineStr">
        <is>
          <t>160</t>
        </is>
      </c>
      <c r="J4457" t="inlineStr">
        <is>
          <t>POLIČKA - POLIČKA-MĚSTO</t>
        </is>
      </c>
      <c r="K4457" t="inlineStr">
        <is>
          <t>Svitavy</t>
        </is>
      </c>
      <c r="L4457" t="inlineStr">
        <is>
          <t>RSE</t>
        </is>
      </c>
      <c r="M4457" t="inlineStr">
        <is>
          <t>Rek Lubomír</t>
        </is>
      </c>
      <c r="N4457" t="inlineStr">
        <is>
          <t>49.715101</t>
        </is>
      </c>
      <c r="O4457" t="inlineStr">
        <is>
          <t>16.265629</t>
        </is>
      </c>
      <c r="P4457" t="n">
        <v>15162.31</v>
      </c>
    </row>
    <row r="4458">
      <c r="A4458" t="n">
        <v>11913679</v>
      </c>
      <c r="B4458" t="n">
        <v>81913679</v>
      </c>
      <c r="C4458" t="inlineStr">
        <is>
          <t>VELKY TERMINAL</t>
        </is>
      </c>
      <c r="D4458" t="inlineStr">
        <is>
          <t>PETROL</t>
        </is>
      </c>
      <c r="E4458" t="inlineStr">
        <is>
          <t>1MOL</t>
        </is>
      </c>
      <c r="F4458" t="inlineStr">
        <is>
          <t>A</t>
        </is>
      </c>
      <c r="G4458" t="inlineStr">
        <is>
          <t>MOL Česká republika, s.r.o.</t>
        </is>
      </c>
      <c r="H4458" t="inlineStr">
        <is>
          <t>Vídeňská (ČS MOL)</t>
        </is>
      </c>
      <c r="I4458" t="inlineStr"/>
      <c r="J4458" t="inlineStr">
        <is>
          <t>PRAHA 4 - KUNRATICE</t>
        </is>
      </c>
      <c r="K4458" t="inlineStr">
        <is>
          <t>Praha</t>
        </is>
      </c>
      <c r="L4458" t="inlineStr">
        <is>
          <t>RSA</t>
        </is>
      </c>
      <c r="M4458" t="inlineStr">
        <is>
          <t>Myslivec Jan</t>
        </is>
      </c>
      <c r="N4458" t="inlineStr">
        <is>
          <t>50.003633</t>
        </is>
      </c>
      <c r="O4458" t="inlineStr">
        <is>
          <t>14.480761</t>
        </is>
      </c>
      <c r="P4458" t="n">
        <v>15161.73</v>
      </c>
    </row>
    <row r="4459">
      <c r="A4459" t="n">
        <v>13722101</v>
      </c>
      <c r="B4459" t="n">
        <v>83722101</v>
      </c>
      <c r="C4459" t="inlineStr">
        <is>
          <t>VELKY TERMINAL</t>
        </is>
      </c>
      <c r="D4459" t="inlineStr">
        <is>
          <t>IDT</t>
        </is>
      </c>
      <c r="E4459" t="inlineStr">
        <is>
          <t>4OSTATNI</t>
        </is>
      </c>
      <c r="F4459" t="inlineStr">
        <is>
          <t>A</t>
        </is>
      </c>
      <c r="G4459" t="inlineStr">
        <is>
          <t>Xuan Hoa Le</t>
        </is>
      </c>
      <c r="H4459" t="inlineStr">
        <is>
          <t>Lidická</t>
        </is>
      </c>
      <c r="I4459" t="inlineStr">
        <is>
          <t>433</t>
        </is>
      </c>
      <c r="J4459" t="inlineStr">
        <is>
          <t>JÁCHYMOV</t>
        </is>
      </c>
      <c r="K4459" t="inlineStr">
        <is>
          <t>Karlovy Vary</t>
        </is>
      </c>
      <c r="L4459" t="inlineStr">
        <is>
          <t>RSC</t>
        </is>
      </c>
      <c r="M4459" t="inlineStr">
        <is>
          <t>Beneš Lukáš</t>
        </is>
      </c>
      <c r="N4459" t="inlineStr">
        <is>
          <t>50.365320</t>
        </is>
      </c>
      <c r="O4459" t="inlineStr">
        <is>
          <t>12.921102</t>
        </is>
      </c>
      <c r="P4459" t="n">
        <v>15159.23</v>
      </c>
    </row>
    <row r="4460">
      <c r="A4460" t="n">
        <v>12715104</v>
      </c>
      <c r="B4460" t="n">
        <v>82715104</v>
      </c>
      <c r="C4460" t="inlineStr">
        <is>
          <t>VELKY TERMINAL</t>
        </is>
      </c>
      <c r="D4460" t="inlineStr">
        <is>
          <t>KA PARTNERS</t>
        </is>
      </c>
      <c r="E4460" t="inlineStr">
        <is>
          <t>1JPSERV</t>
        </is>
      </c>
      <c r="F4460" t="inlineStr">
        <is>
          <t>A</t>
        </is>
      </c>
      <c r="G4460" t="inlineStr">
        <is>
          <t>PONT to go</t>
        </is>
      </c>
      <c r="H4460" t="inlineStr">
        <is>
          <t>Nádražní</t>
        </is>
      </c>
      <c r="I4460" t="inlineStr">
        <is>
          <t>119/4</t>
        </is>
      </c>
      <c r="J4460" t="inlineStr">
        <is>
          <t>ČESKÉ BUDĚJOVICE - ČESKÉ BUDĚJOVICE 6</t>
        </is>
      </c>
      <c r="K4460" t="inlineStr">
        <is>
          <t>České Budějovice</t>
        </is>
      </c>
      <c r="L4460" t="inlineStr">
        <is>
          <t>RSB</t>
        </is>
      </c>
      <c r="M4460" t="inlineStr">
        <is>
          <t>Dvořák Petr</t>
        </is>
      </c>
      <c r="N4460" t="inlineStr">
        <is>
          <t>48.974540</t>
        </is>
      </c>
      <c r="O4460" t="inlineStr">
        <is>
          <t>14.488089</t>
        </is>
      </c>
      <c r="P4460" t="n">
        <v>15146.15</v>
      </c>
    </row>
    <row r="4461">
      <c r="A4461" t="n">
        <v>31201273</v>
      </c>
      <c r="B4461" t="n">
        <v>71200588</v>
      </c>
      <c r="C4461" t="inlineStr">
        <is>
          <t>LI</t>
        </is>
      </c>
      <c r="D4461" t="inlineStr">
        <is>
          <t>ČESKÁ POŠTA</t>
        </is>
      </c>
      <c r="E4461" t="inlineStr">
        <is>
          <t>1POSTA</t>
        </is>
      </c>
      <c r="F4461" t="inlineStr">
        <is>
          <t>P</t>
        </is>
      </c>
      <c r="G4461" t="inlineStr">
        <is>
          <t>Česká pošta - Komárov u Hořovic</t>
        </is>
      </c>
      <c r="H4461" t="inlineStr">
        <is>
          <t>nám. Otty z Losu</t>
        </is>
      </c>
      <c r="I4461" t="inlineStr">
        <is>
          <t>15</t>
        </is>
      </c>
      <c r="J4461" t="inlineStr">
        <is>
          <t>KOMÁROV</t>
        </is>
      </c>
      <c r="K4461" t="inlineStr">
        <is>
          <t>Beroun</t>
        </is>
      </c>
      <c r="L4461" t="inlineStr">
        <is>
          <t>RSC</t>
        </is>
      </c>
      <c r="M4461" t="inlineStr">
        <is>
          <t>Havlíček Vladislav</t>
        </is>
      </c>
      <c r="N4461" t="inlineStr">
        <is>
          <t>49.805668</t>
        </is>
      </c>
      <c r="O4461" t="inlineStr">
        <is>
          <t>13.857992</t>
        </is>
      </c>
      <c r="P4461" t="n">
        <v>15129.23</v>
      </c>
    </row>
    <row r="4462">
      <c r="A4462" t="n">
        <v>33200724</v>
      </c>
      <c r="B4462" t="n">
        <v>73200369</v>
      </c>
      <c r="C4462" t="inlineStr">
        <is>
          <t>LI</t>
        </is>
      </c>
      <c r="D4462" t="inlineStr">
        <is>
          <t>ČESKÁ POŠTA</t>
        </is>
      </c>
      <c r="E4462" t="inlineStr">
        <is>
          <t>1POSTA</t>
        </is>
      </c>
      <c r="F4462" t="inlineStr">
        <is>
          <t>P</t>
        </is>
      </c>
      <c r="G4462" t="inlineStr">
        <is>
          <t>Česká pošta - Plzeň 9</t>
        </is>
      </c>
      <c r="H4462" t="inlineStr">
        <is>
          <t>Písecká</t>
        </is>
      </c>
      <c r="I4462" t="inlineStr">
        <is>
          <t>972/1</t>
        </is>
      </c>
      <c r="J4462" t="inlineStr">
        <is>
          <t>PLZEŇ - ČERNICE</t>
        </is>
      </c>
      <c r="K4462" t="inlineStr">
        <is>
          <t>Plzeň-město</t>
        </is>
      </c>
      <c r="L4462" t="inlineStr">
        <is>
          <t>RSC</t>
        </is>
      </c>
      <c r="M4462" t="inlineStr">
        <is>
          <t>Havlíček Vladislav</t>
        </is>
      </c>
      <c r="N4462" t="inlineStr">
        <is>
          <t>49.701051</t>
        </is>
      </c>
      <c r="O4462" t="inlineStr">
        <is>
          <t>13.425838</t>
        </is>
      </c>
      <c r="P4462" t="n">
        <v>15125</v>
      </c>
    </row>
    <row r="4463">
      <c r="A4463" t="n">
        <v>14208042</v>
      </c>
      <c r="B4463" t="n">
        <v>84208042</v>
      </c>
      <c r="C4463" t="inlineStr">
        <is>
          <t>VELKY TERMINAL</t>
        </is>
      </c>
      <c r="D4463" t="inlineStr">
        <is>
          <t>ČESKÁ POŠTA</t>
        </is>
      </c>
      <c r="E4463" t="inlineStr">
        <is>
          <t>1POSTA</t>
        </is>
      </c>
      <c r="F4463" t="inlineStr">
        <is>
          <t>P</t>
        </is>
      </c>
      <c r="G4463" t="inlineStr">
        <is>
          <t>Česká pošta - Postoloprty</t>
        </is>
      </c>
      <c r="H4463" t="inlineStr">
        <is>
          <t>5. května</t>
        </is>
      </c>
      <c r="I4463" t="inlineStr">
        <is>
          <t>134</t>
        </is>
      </c>
      <c r="J4463" t="inlineStr">
        <is>
          <t>POSTOLOPRTY</t>
        </is>
      </c>
      <c r="K4463" t="inlineStr">
        <is>
          <t>Louny</t>
        </is>
      </c>
      <c r="L4463" t="inlineStr">
        <is>
          <t>RSD</t>
        </is>
      </c>
      <c r="M4463" t="inlineStr">
        <is>
          <t>Neubert Jaroslav</t>
        </is>
      </c>
      <c r="N4463" t="inlineStr">
        <is>
          <t>50.360404</t>
        </is>
      </c>
      <c r="O4463" t="inlineStr">
        <is>
          <t>13.699413</t>
        </is>
      </c>
      <c r="P4463" t="n">
        <v>15120</v>
      </c>
    </row>
    <row r="4464">
      <c r="A4464" t="n">
        <v>37200931</v>
      </c>
      <c r="B4464" t="n">
        <v>77200585</v>
      </c>
      <c r="C4464" t="inlineStr">
        <is>
          <t>LI</t>
        </is>
      </c>
      <c r="D4464" t="inlineStr">
        <is>
          <t>ČESKÁ POŠTA</t>
        </is>
      </c>
      <c r="E4464" t="inlineStr">
        <is>
          <t>1POSTA</t>
        </is>
      </c>
      <c r="F4464" t="inlineStr">
        <is>
          <t>P</t>
        </is>
      </c>
      <c r="G4464" t="inlineStr">
        <is>
          <t>Česká pošta - Osoblaha</t>
        </is>
      </c>
      <c r="H4464" t="inlineStr">
        <is>
          <t>Na náměstí</t>
        </is>
      </c>
      <c r="I4464" t="inlineStr">
        <is>
          <t>101</t>
        </is>
      </c>
      <c r="J4464" t="inlineStr">
        <is>
          <t>OSOBLAHA</t>
        </is>
      </c>
      <c r="K4464" t="inlineStr">
        <is>
          <t>Bruntál</t>
        </is>
      </c>
      <c r="L4464" t="inlineStr">
        <is>
          <t>RSG</t>
        </is>
      </c>
      <c r="M4464" t="inlineStr">
        <is>
          <t>Gelnar Ivo</t>
        </is>
      </c>
      <c r="N4464" t="inlineStr">
        <is>
          <t>50.275063</t>
        </is>
      </c>
      <c r="O4464" t="inlineStr">
        <is>
          <t>17.714400</t>
        </is>
      </c>
      <c r="P4464" t="n">
        <v>15115.77</v>
      </c>
    </row>
    <row r="4465">
      <c r="A4465" t="n">
        <v>12927301</v>
      </c>
      <c r="B4465" t="n">
        <v>82927301</v>
      </c>
      <c r="C4465" t="inlineStr">
        <is>
          <t>VELKY TERMINAL</t>
        </is>
      </c>
      <c r="D4465" t="inlineStr">
        <is>
          <t>IDT</t>
        </is>
      </c>
      <c r="E4465" t="inlineStr">
        <is>
          <t>1CEPRO</t>
        </is>
      </c>
      <c r="F4465" t="inlineStr">
        <is>
          <t>A</t>
        </is>
      </c>
      <c r="G4465" t="inlineStr">
        <is>
          <t>Ondřej Janáč</t>
        </is>
      </c>
      <c r="H4465" t="inlineStr">
        <is>
          <t>Pod Mazným (ČS)</t>
        </is>
      </c>
      <c r="I4465" t="inlineStr"/>
      <c r="J4465" t="inlineStr">
        <is>
          <t>BAVOROV</t>
        </is>
      </c>
      <c r="K4465" t="inlineStr">
        <is>
          <t>Strakonice</t>
        </is>
      </c>
      <c r="L4465" t="inlineStr">
        <is>
          <t>RSB</t>
        </is>
      </c>
      <c r="M4465" t="inlineStr">
        <is>
          <t>Štolba Jan</t>
        </is>
      </c>
      <c r="N4465" t="inlineStr">
        <is>
          <t>49.129002</t>
        </is>
      </c>
      <c r="O4465" t="inlineStr">
        <is>
          <t>14.085673</t>
        </is>
      </c>
      <c r="P4465" t="n">
        <v>15110.58</v>
      </c>
    </row>
    <row r="4466">
      <c r="A4466" t="n">
        <v>33200612</v>
      </c>
      <c r="B4466" t="n">
        <v>73200291</v>
      </c>
      <c r="C4466" t="inlineStr">
        <is>
          <t>LI</t>
        </is>
      </c>
      <c r="D4466" t="inlineStr">
        <is>
          <t>ČESKÁ POŠTA</t>
        </is>
      </c>
      <c r="E4466" t="inlineStr">
        <is>
          <t>1POSTA</t>
        </is>
      </c>
      <c r="F4466" t="inlineStr">
        <is>
          <t>P</t>
        </is>
      </c>
      <c r="G4466" t="inlineStr">
        <is>
          <t>Česká pošta - Stříbro</t>
        </is>
      </c>
      <c r="H4466" t="inlineStr">
        <is>
          <t>28. října</t>
        </is>
      </c>
      <c r="I4466" t="inlineStr">
        <is>
          <t>217</t>
        </is>
      </c>
      <c r="J4466" t="inlineStr">
        <is>
          <t>STŘÍBRO</t>
        </is>
      </c>
      <c r="K4466" t="inlineStr">
        <is>
          <t>Tachov</t>
        </is>
      </c>
      <c r="L4466" t="inlineStr">
        <is>
          <t>RSC</t>
        </is>
      </c>
      <c r="M4466" t="inlineStr">
        <is>
          <t>Horejš Vladimír</t>
        </is>
      </c>
      <c r="N4466" t="inlineStr">
        <is>
          <t>49.754321</t>
        </is>
      </c>
      <c r="O4466" t="inlineStr">
        <is>
          <t>13.000771</t>
        </is>
      </c>
      <c r="P4466" t="n">
        <v>15099.23</v>
      </c>
    </row>
    <row r="4467">
      <c r="A4467" t="n">
        <v>17705084</v>
      </c>
      <c r="B4467" t="n">
        <v>87705084</v>
      </c>
      <c r="C4467" t="inlineStr">
        <is>
          <t>VELKY TERMINAL</t>
        </is>
      </c>
      <c r="D4467" t="inlineStr">
        <is>
          <t>KA PARTNERS</t>
        </is>
      </c>
      <c r="E4467" t="inlineStr">
        <is>
          <t>1HRUSKA</t>
        </is>
      </c>
      <c r="F4467" t="inlineStr">
        <is>
          <t>A</t>
        </is>
      </c>
      <c r="G4467" t="inlineStr">
        <is>
          <t>H R U Š K A , spol. s r.o.</t>
        </is>
      </c>
      <c r="H4467" t="inlineStr">
        <is>
          <t>Mírové náměstí</t>
        </is>
      </c>
      <c r="I4467" t="inlineStr">
        <is>
          <t>21</t>
        </is>
      </c>
      <c r="J4467" t="inlineStr">
        <is>
          <t>VIDNAVA</t>
        </is>
      </c>
      <c r="K4467" t="inlineStr">
        <is>
          <t>Jeseník</t>
        </is>
      </c>
      <c r="L4467" t="inlineStr">
        <is>
          <t>RSG</t>
        </is>
      </c>
      <c r="M4467" t="inlineStr">
        <is>
          <t>Gelnar Ivo</t>
        </is>
      </c>
      <c r="N4467" t="inlineStr">
        <is>
          <t>50.372201</t>
        </is>
      </c>
      <c r="O4467" t="inlineStr">
        <is>
          <t>17.186221</t>
        </is>
      </c>
      <c r="P4467" t="n">
        <v>15098.46</v>
      </c>
    </row>
    <row r="4468">
      <c r="A4468" t="n">
        <v>16853101</v>
      </c>
      <c r="B4468" t="n">
        <v>86853101</v>
      </c>
      <c r="C4468" t="inlineStr">
        <is>
          <t>VELKY TERMINAL</t>
        </is>
      </c>
      <c r="D4468" t="inlineStr">
        <is>
          <t>IDT</t>
        </is>
      </c>
      <c r="E4468" t="inlineStr">
        <is>
          <t>4OSTATNI</t>
        </is>
      </c>
      <c r="F4468" t="inlineStr">
        <is>
          <t>A</t>
        </is>
      </c>
      <c r="G4468" t="inlineStr">
        <is>
          <t>Jana Marková</t>
        </is>
      </c>
      <c r="H4468" t="inlineStr">
        <is>
          <t>Lidická</t>
        </is>
      </c>
      <c r="I4468" t="inlineStr">
        <is>
          <t>3411/33b</t>
        </is>
      </c>
      <c r="J4468" t="inlineStr">
        <is>
          <t>BŘECLAV</t>
        </is>
      </c>
      <c r="K4468" t="inlineStr">
        <is>
          <t>Břeclav</t>
        </is>
      </c>
      <c r="L4468" t="inlineStr">
        <is>
          <t>RSB</t>
        </is>
      </c>
      <c r="M4468" t="inlineStr">
        <is>
          <t>Petlach Lubomír</t>
        </is>
      </c>
      <c r="N4468" t="inlineStr">
        <is>
          <t>48.770160</t>
        </is>
      </c>
      <c r="O4468" t="inlineStr">
        <is>
          <t>16.890540</t>
        </is>
      </c>
      <c r="P4468" t="n">
        <v>15095</v>
      </c>
    </row>
    <row r="4469">
      <c r="A4469" t="n">
        <v>16918401</v>
      </c>
      <c r="B4469" t="n">
        <v>86918401</v>
      </c>
      <c r="C4469" t="inlineStr">
        <is>
          <t>VELKY TERMINAL</t>
        </is>
      </c>
      <c r="D4469" t="inlineStr">
        <is>
          <t>IDT</t>
        </is>
      </c>
      <c r="E4469" t="inlineStr">
        <is>
          <t>3BCS</t>
        </is>
      </c>
      <c r="F4469" t="inlineStr">
        <is>
          <t>A</t>
        </is>
      </c>
      <c r="G4469" t="inlineStr">
        <is>
          <t>B.C.S. s.r.o.</t>
        </is>
      </c>
      <c r="H4469" t="inlineStr">
        <is>
          <t>Velká Bíteš -parc.č. 2873/12 -SLOVNAFT</t>
        </is>
      </c>
      <c r="I4469" t="inlineStr"/>
      <c r="J4469" t="inlineStr">
        <is>
          <t>VELKÁ BÍTEŠ</t>
        </is>
      </c>
      <c r="K4469" t="inlineStr">
        <is>
          <t>Žďár nad Sázavou</t>
        </is>
      </c>
      <c r="L4469" t="inlineStr">
        <is>
          <t>RSE</t>
        </is>
      </c>
      <c r="M4469" t="inlineStr">
        <is>
          <t>Šír Daniel</t>
        </is>
      </c>
      <c r="N4469" t="inlineStr">
        <is>
          <t>49.278361</t>
        </is>
      </c>
      <c r="O4469" t="inlineStr">
        <is>
          <t>16.227021</t>
        </is>
      </c>
      <c r="P4469" t="n">
        <v>15089.92</v>
      </c>
    </row>
    <row r="4470">
      <c r="A4470" t="n">
        <v>17941908</v>
      </c>
      <c r="B4470" t="n">
        <v>87941908</v>
      </c>
      <c r="C4470" t="inlineStr">
        <is>
          <t>VELKY TERMINAL</t>
        </is>
      </c>
      <c r="D4470" t="inlineStr">
        <is>
          <t>PETROL</t>
        </is>
      </c>
      <c r="E4470" t="inlineStr">
        <is>
          <t>1ORLEN</t>
        </is>
      </c>
      <c r="F4470" t="inlineStr">
        <is>
          <t>A</t>
        </is>
      </c>
      <c r="G4470" t="inlineStr">
        <is>
          <t>ORLEN Unipetrol RPA s.r.o.</t>
        </is>
      </c>
      <c r="H4470" t="inlineStr">
        <is>
          <t>Frýdlant (ČS ORLEN)</t>
        </is>
      </c>
      <c r="I4470" t="inlineStr">
        <is>
          <t>46</t>
        </is>
      </c>
      <c r="J4470" t="inlineStr">
        <is>
          <t>FRÝDLANT NAD OSTRAVICÍ</t>
        </is>
      </c>
      <c r="K4470" t="inlineStr">
        <is>
          <t>Frýdek-Místek</t>
        </is>
      </c>
      <c r="L4470" t="inlineStr">
        <is>
          <t>RSG</t>
        </is>
      </c>
      <c r="M4470" t="inlineStr">
        <is>
          <t>Herman Michal</t>
        </is>
      </c>
      <c r="N4470" t="inlineStr">
        <is>
          <t>49.579701</t>
        </is>
      </c>
      <c r="O4470" t="inlineStr">
        <is>
          <t>18.352739</t>
        </is>
      </c>
      <c r="P4470" t="n">
        <v>15087.31</v>
      </c>
    </row>
    <row r="4471">
      <c r="A4471" t="n">
        <v>17705074</v>
      </c>
      <c r="B4471" t="n">
        <v>87705074</v>
      </c>
      <c r="C4471" t="inlineStr">
        <is>
          <t>VELKY TERMINAL</t>
        </is>
      </c>
      <c r="D4471" t="inlineStr">
        <is>
          <t>KA PARTNERS</t>
        </is>
      </c>
      <c r="E4471" t="inlineStr">
        <is>
          <t>1HRUSKA</t>
        </is>
      </c>
      <c r="F4471" t="inlineStr">
        <is>
          <t>A</t>
        </is>
      </c>
      <c r="G4471" t="inlineStr">
        <is>
          <t>H R U Š K A , spol. s r.o.</t>
        </is>
      </c>
      <c r="H4471" t="inlineStr">
        <is>
          <t>Klidná</t>
        </is>
      </c>
      <c r="I4471" t="inlineStr">
        <is>
          <t>787/10a</t>
        </is>
      </c>
      <c r="J4471" t="inlineStr">
        <is>
          <t>HAVÍŘOV - MĚSTO</t>
        </is>
      </c>
      <c r="K4471" t="inlineStr">
        <is>
          <t>Karviná</t>
        </is>
      </c>
      <c r="L4471" t="inlineStr">
        <is>
          <t>RSG</t>
        </is>
      </c>
      <c r="M4471" t="inlineStr">
        <is>
          <t>Brindžák Michal</t>
        </is>
      </c>
      <c r="N4471" t="inlineStr">
        <is>
          <t>49.772867</t>
        </is>
      </c>
      <c r="O4471" t="inlineStr">
        <is>
          <t>18.436763</t>
        </is>
      </c>
      <c r="P4471" t="n">
        <v>15086.15</v>
      </c>
    </row>
    <row r="4472">
      <c r="A4472" t="n">
        <v>17767501</v>
      </c>
      <c r="B4472" t="n">
        <v>87767501</v>
      </c>
      <c r="C4472" t="inlineStr">
        <is>
          <t>VELKY TERMINAL</t>
        </is>
      </c>
      <c r="D4472" t="inlineStr">
        <is>
          <t>KA PARTNERS</t>
        </is>
      </c>
      <c r="E4472" t="inlineStr">
        <is>
          <t>1JIP</t>
        </is>
      </c>
      <c r="F4472" t="inlineStr">
        <is>
          <t>A</t>
        </is>
      </c>
      <c r="G4472" t="inlineStr">
        <is>
          <t>JIP východočeská, a.s.</t>
        </is>
      </c>
      <c r="H4472" t="inlineStr">
        <is>
          <t>Frýdecká</t>
        </is>
      </c>
      <c r="I4472" t="inlineStr">
        <is>
          <t>700/475</t>
        </is>
      </c>
      <c r="J4472" t="inlineStr">
        <is>
          <t>OSTRAVA - HRABOVÁ</t>
        </is>
      </c>
      <c r="K4472" t="inlineStr">
        <is>
          <t>Ostrava-město</t>
        </is>
      </c>
      <c r="L4472" t="inlineStr">
        <is>
          <t>RSG</t>
        </is>
      </c>
      <c r="M4472" t="inlineStr">
        <is>
          <t>Herman Michal</t>
        </is>
      </c>
      <c r="N4472" t="inlineStr">
        <is>
          <t>49.777149</t>
        </is>
      </c>
      <c r="O4472" t="inlineStr">
        <is>
          <t>18.295211</t>
        </is>
      </c>
      <c r="P4472" t="n">
        <v>15083.46</v>
      </c>
    </row>
    <row r="4473">
      <c r="A4473" t="n">
        <v>11597101</v>
      </c>
      <c r="B4473" t="n">
        <v>81597101</v>
      </c>
      <c r="C4473" t="inlineStr">
        <is>
          <t>VELKY TERMINAL</t>
        </is>
      </c>
      <c r="D4473" t="inlineStr">
        <is>
          <t>IDT</t>
        </is>
      </c>
      <c r="E4473" t="inlineStr">
        <is>
          <t>4OSTATNI</t>
        </is>
      </c>
      <c r="F4473" t="inlineStr">
        <is>
          <t>A</t>
        </is>
      </c>
      <c r="G4473" t="inlineStr">
        <is>
          <t>BK Brandýs n.L., z.s.</t>
        </is>
      </c>
      <c r="H4473" t="inlineStr">
        <is>
          <t>Pražská</t>
        </is>
      </c>
      <c r="I4473" t="inlineStr">
        <is>
          <t>69/11</t>
        </is>
      </c>
      <c r="J4473" t="inlineStr">
        <is>
          <t>BRANDÝS NAD LABEM - STARÁ BOLESLAV</t>
        </is>
      </c>
      <c r="K4473" t="inlineStr">
        <is>
          <t>Praha-východ</t>
        </is>
      </c>
      <c r="L4473" t="inlineStr">
        <is>
          <t>RSA</t>
        </is>
      </c>
      <c r="M4473" t="inlineStr">
        <is>
          <t>Myslivec Jan</t>
        </is>
      </c>
      <c r="N4473" t="inlineStr">
        <is>
          <t>50.184743</t>
        </is>
      </c>
      <c r="O4473" t="inlineStr">
        <is>
          <t>14.659305</t>
        </is>
      </c>
      <c r="P4473" t="n">
        <v>15083.27</v>
      </c>
    </row>
    <row r="4474">
      <c r="A4474" t="n">
        <v>12928701</v>
      </c>
      <c r="B4474" t="n">
        <v>82928701</v>
      </c>
      <c r="C4474" t="inlineStr">
        <is>
          <t>VELKY TERMINAL</t>
        </is>
      </c>
      <c r="D4474" t="inlineStr">
        <is>
          <t>IDT</t>
        </is>
      </c>
      <c r="E4474" t="inlineStr">
        <is>
          <t>4OSTATNI</t>
        </is>
      </c>
      <c r="F4474" t="inlineStr">
        <is>
          <t>A</t>
        </is>
      </c>
      <c r="G4474" t="inlineStr">
        <is>
          <t>MARTEN servis s.r.o.</t>
        </is>
      </c>
      <c r="H4474" t="inlineStr">
        <is>
          <t>Na Vyhlídce (ČS LPG)</t>
        </is>
      </c>
      <c r="I4474" t="inlineStr"/>
      <c r="J4474" t="inlineStr">
        <is>
          <t>KAPLICE</t>
        </is>
      </c>
      <c r="K4474" t="inlineStr">
        <is>
          <t>Český Krumlov</t>
        </is>
      </c>
      <c r="L4474" t="inlineStr">
        <is>
          <t>RSB</t>
        </is>
      </c>
      <c r="M4474" t="inlineStr">
        <is>
          <t>Štolba Jan</t>
        </is>
      </c>
      <c r="N4474" t="inlineStr">
        <is>
          <t>48.741246</t>
        </is>
      </c>
      <c r="O4474" t="inlineStr">
        <is>
          <t>14.485853</t>
        </is>
      </c>
      <c r="P4474" t="n">
        <v>15083.08</v>
      </c>
    </row>
    <row r="4475">
      <c r="A4475" t="n">
        <v>11724701</v>
      </c>
      <c r="B4475" t="n">
        <v>81724701</v>
      </c>
      <c r="C4475" t="inlineStr">
        <is>
          <t>VELKY TERMINAL</t>
        </is>
      </c>
      <c r="D4475" t="inlineStr">
        <is>
          <t>IDT</t>
        </is>
      </c>
      <c r="E4475" t="inlineStr">
        <is>
          <t>4OSTATNI</t>
        </is>
      </c>
      <c r="F4475" t="inlineStr">
        <is>
          <t>A</t>
        </is>
      </c>
      <c r="G4475" t="inlineStr">
        <is>
          <t>Miloslava Smíšková</t>
        </is>
      </c>
      <c r="H4475" t="inlineStr">
        <is>
          <t>Hlavní</t>
        </is>
      </c>
      <c r="I4475" t="inlineStr">
        <is>
          <t>14</t>
        </is>
      </c>
      <c r="J4475" t="inlineStr">
        <is>
          <t>ŠTĚCHOVICE</t>
        </is>
      </c>
      <c r="K4475" t="inlineStr">
        <is>
          <t>Praha-západ</t>
        </is>
      </c>
      <c r="L4475" t="inlineStr">
        <is>
          <t>RSA</t>
        </is>
      </c>
      <c r="M4475" t="inlineStr">
        <is>
          <t>Dosoudil Petr</t>
        </is>
      </c>
      <c r="N4475" t="inlineStr">
        <is>
          <t>49.851398</t>
        </is>
      </c>
      <c r="O4475" t="inlineStr">
        <is>
          <t>14.404997</t>
        </is>
      </c>
      <c r="P4475" t="n">
        <v>15079.04</v>
      </c>
    </row>
    <row r="4476">
      <c r="A4476" t="n">
        <v>15624312</v>
      </c>
      <c r="B4476" t="n">
        <v>85624312</v>
      </c>
      <c r="C4476" t="inlineStr">
        <is>
          <t>VELKY TERMINAL</t>
        </is>
      </c>
      <c r="D4476" t="inlineStr">
        <is>
          <t>KA PARTNERS</t>
        </is>
      </c>
      <c r="E4476" t="inlineStr">
        <is>
          <t>1PEAL</t>
        </is>
      </c>
      <c r="F4476" t="inlineStr">
        <is>
          <t>A</t>
        </is>
      </c>
      <c r="G4476" t="inlineStr">
        <is>
          <t>PEAL a.s.</t>
        </is>
      </c>
      <c r="H4476" t="inlineStr">
        <is>
          <t>Husova</t>
        </is>
      </c>
      <c r="I4476" t="inlineStr">
        <is>
          <t>59</t>
        </is>
      </c>
      <c r="J4476" t="inlineStr">
        <is>
          <t>JIČÍN - VALDICKÉ PŘEDMĚSTÍ</t>
        </is>
      </c>
      <c r="K4476" t="inlineStr">
        <is>
          <t>Jičín</t>
        </is>
      </c>
      <c r="L4476" t="inlineStr">
        <is>
          <t>RSE</t>
        </is>
      </c>
      <c r="M4476" t="inlineStr">
        <is>
          <t>Lán Tomáš</t>
        </is>
      </c>
      <c r="N4476" t="inlineStr">
        <is>
          <t>50.436686</t>
        </is>
      </c>
      <c r="O4476" t="inlineStr">
        <is>
          <t>15.355954</t>
        </is>
      </c>
      <c r="P4476" t="n">
        <v>15075.19</v>
      </c>
    </row>
    <row r="4477">
      <c r="A4477" t="n">
        <v>17746806</v>
      </c>
      <c r="B4477" t="n">
        <v>87746806</v>
      </c>
      <c r="C4477" t="inlineStr">
        <is>
          <t>VELKY TERMINAL</t>
        </is>
      </c>
      <c r="D4477" t="inlineStr">
        <is>
          <t>KA PARTNERS</t>
        </is>
      </c>
      <c r="E4477" t="inlineStr">
        <is>
          <t>1HRUSKA</t>
        </is>
      </c>
      <c r="F4477" t="inlineStr">
        <is>
          <t>A</t>
        </is>
      </c>
      <c r="G4477" t="inlineStr">
        <is>
          <t>H R U Š K A , spol. s r.o.</t>
        </is>
      </c>
      <c r="H4477" t="inlineStr">
        <is>
          <t>Bělkovice-Lašťany</t>
        </is>
      </c>
      <c r="I4477" t="inlineStr">
        <is>
          <t>562</t>
        </is>
      </c>
      <c r="J4477" t="inlineStr">
        <is>
          <t>BĚLKOVICE-LAŠŤANY</t>
        </is>
      </c>
      <c r="K4477" t="inlineStr">
        <is>
          <t>Olomouc</t>
        </is>
      </c>
      <c r="L4477" t="inlineStr">
        <is>
          <t>RSG</t>
        </is>
      </c>
      <c r="M4477" t="inlineStr">
        <is>
          <t>Dolníček Richard</t>
        </is>
      </c>
      <c r="N4477" t="inlineStr">
        <is>
          <t>49.672026</t>
        </is>
      </c>
      <c r="O4477" t="inlineStr">
        <is>
          <t>17.322076</t>
        </is>
      </c>
      <c r="P4477" t="n">
        <v>15070.19</v>
      </c>
    </row>
    <row r="4478">
      <c r="A4478" t="n">
        <v>17746829</v>
      </c>
      <c r="B4478" t="n">
        <v>87746829</v>
      </c>
      <c r="C4478" t="inlineStr">
        <is>
          <t>VELKY TERMINAL</t>
        </is>
      </c>
      <c r="D4478" t="inlineStr">
        <is>
          <t>KA PARTNERS</t>
        </is>
      </c>
      <c r="E4478" t="inlineStr">
        <is>
          <t>1HRUSKA</t>
        </is>
      </c>
      <c r="F4478" t="inlineStr">
        <is>
          <t>A</t>
        </is>
      </c>
      <c r="G4478" t="inlineStr">
        <is>
          <t>H R U Š K A , spol. s r.o.</t>
        </is>
      </c>
      <c r="H4478" t="inlineStr">
        <is>
          <t>Hradišťko</t>
        </is>
      </c>
      <c r="I4478" t="inlineStr">
        <is>
          <t>1533</t>
        </is>
      </c>
      <c r="J4478" t="inlineStr">
        <is>
          <t>ROŽNOV POD RADHOŠTĚM</t>
        </is>
      </c>
      <c r="K4478" t="inlineStr">
        <is>
          <t>Vsetín</t>
        </is>
      </c>
      <c r="L4478" t="inlineStr">
        <is>
          <t>RSG</t>
        </is>
      </c>
      <c r="M4478" t="inlineStr">
        <is>
          <t>Herman Michal</t>
        </is>
      </c>
      <c r="N4478" t="inlineStr">
        <is>
          <t>49.467115</t>
        </is>
      </c>
      <c r="O4478" t="inlineStr">
        <is>
          <t>18.140953</t>
        </is>
      </c>
      <c r="P4478" t="n">
        <v>15068.27</v>
      </c>
    </row>
    <row r="4479">
      <c r="A4479" t="n">
        <v>17933402</v>
      </c>
      <c r="B4479" t="n">
        <v>87933402</v>
      </c>
      <c r="C4479" t="inlineStr">
        <is>
          <t>VELKY TERMINAL</t>
        </is>
      </c>
      <c r="D4479" t="inlineStr">
        <is>
          <t>IDT</t>
        </is>
      </c>
      <c r="E4479" t="inlineStr">
        <is>
          <t>2SILMET</t>
        </is>
      </c>
      <c r="F4479" t="inlineStr">
        <is>
          <t>A</t>
        </is>
      </c>
      <c r="G4479" t="inlineStr">
        <is>
          <t>SILMET Plus, s.r.o.</t>
        </is>
      </c>
      <c r="H4479" t="inlineStr">
        <is>
          <t>Ostravská</t>
        </is>
      </c>
      <c r="I4479" t="inlineStr">
        <is>
          <t>76</t>
        </is>
      </c>
      <c r="J4479" t="inlineStr">
        <is>
          <t>PŘÍBOR</t>
        </is>
      </c>
      <c r="K4479" t="inlineStr">
        <is>
          <t>Nový Jičín</t>
        </is>
      </c>
      <c r="L4479" t="inlineStr">
        <is>
          <t>RSG</t>
        </is>
      </c>
      <c r="M4479" t="inlineStr">
        <is>
          <t>Herman Petr</t>
        </is>
      </c>
      <c r="N4479" t="inlineStr">
        <is>
          <t>49.647058</t>
        </is>
      </c>
      <c r="O4479" t="inlineStr">
        <is>
          <t>18.143900</t>
        </is>
      </c>
      <c r="P4479" t="n">
        <v>15064.15</v>
      </c>
    </row>
    <row r="4480">
      <c r="A4480" t="n">
        <v>11519501</v>
      </c>
      <c r="B4480" t="n">
        <v>81519501</v>
      </c>
      <c r="C4480" t="inlineStr">
        <is>
          <t>VELKY TERMINAL</t>
        </is>
      </c>
      <c r="D4480" t="inlineStr">
        <is>
          <t>PETROL</t>
        </is>
      </c>
      <c r="E4480" t="inlineStr">
        <is>
          <t>1OMV</t>
        </is>
      </c>
      <c r="F4480" t="inlineStr">
        <is>
          <t>A</t>
        </is>
      </c>
      <c r="G4480" t="inlineStr">
        <is>
          <t>Ivo Smolek - OMV</t>
        </is>
      </c>
      <c r="H4480" t="inlineStr">
        <is>
          <t>Karlovarská</t>
        </is>
      </c>
      <c r="I4480" t="inlineStr">
        <is>
          <t>č.ev. 47</t>
        </is>
      </c>
      <c r="J4480" t="inlineStr">
        <is>
          <t>PRAHA 6 - ŘEPY</t>
        </is>
      </c>
      <c r="K4480" t="inlineStr">
        <is>
          <t>Praha</t>
        </is>
      </c>
      <c r="L4480" t="inlineStr">
        <is>
          <t>RSA</t>
        </is>
      </c>
      <c r="M4480" t="inlineStr">
        <is>
          <t>Dosoudil Petr</t>
        </is>
      </c>
      <c r="N4480" t="inlineStr">
        <is>
          <t>50.075636</t>
        </is>
      </c>
      <c r="O4480" t="inlineStr">
        <is>
          <t>14.313075</t>
        </is>
      </c>
      <c r="P4480" t="n">
        <v>15058.46</v>
      </c>
    </row>
    <row r="4481">
      <c r="A4481" t="n">
        <v>14805601</v>
      </c>
      <c r="B4481" t="n">
        <v>84805601</v>
      </c>
      <c r="C4481" t="inlineStr">
        <is>
          <t>VELKY TERMINAL</t>
        </is>
      </c>
      <c r="D4481" t="inlineStr">
        <is>
          <t>IDT</t>
        </is>
      </c>
      <c r="E4481" t="inlineStr">
        <is>
          <t>4OSTATNI</t>
        </is>
      </c>
      <c r="F4481" t="inlineStr">
        <is>
          <t>A</t>
        </is>
      </c>
      <c r="G4481" t="inlineStr">
        <is>
          <t>Jan Skalník</t>
        </is>
      </c>
      <c r="H4481" t="inlineStr">
        <is>
          <t>Ještědská</t>
        </is>
      </c>
      <c r="I4481" t="inlineStr">
        <is>
          <t>555/22</t>
        </is>
      </c>
      <c r="J4481" t="inlineStr">
        <is>
          <t>LIBEREC - LIBEREC VII-HORNÍ RŮŽODOL</t>
        </is>
      </c>
      <c r="K4481" t="inlineStr">
        <is>
          <t>Liberec</t>
        </is>
      </c>
      <c r="L4481" t="inlineStr">
        <is>
          <t>RSD</t>
        </is>
      </c>
      <c r="M4481" t="inlineStr">
        <is>
          <t>Luňáček Jan</t>
        </is>
      </c>
      <c r="N4481" t="inlineStr">
        <is>
          <t>50.755060</t>
        </is>
      </c>
      <c r="O4481" t="inlineStr">
        <is>
          <t>15.039880</t>
        </is>
      </c>
      <c r="P4481" t="n">
        <v>15057.54</v>
      </c>
    </row>
    <row r="4482">
      <c r="A4482" t="n">
        <v>17648003</v>
      </c>
      <c r="B4482" t="n">
        <v>87648003</v>
      </c>
      <c r="C4482" t="inlineStr">
        <is>
          <t>VELKY TERMINAL</t>
        </is>
      </c>
      <c r="D4482" t="inlineStr">
        <is>
          <t>IDT</t>
        </is>
      </c>
      <c r="E4482" t="inlineStr">
        <is>
          <t>4OSTATNI</t>
        </is>
      </c>
      <c r="F4482" t="inlineStr">
        <is>
          <t>A</t>
        </is>
      </c>
      <c r="G4482" t="inlineStr">
        <is>
          <t>Stanislav Taraba</t>
        </is>
      </c>
      <c r="H4482" t="inlineStr">
        <is>
          <t>Dr. Martínka (stánek - parc. č. 468/6)</t>
        </is>
      </c>
      <c r="I4482" t="inlineStr"/>
      <c r="J4482" t="inlineStr">
        <is>
          <t>OSTRAVA - HRABŮVKA</t>
        </is>
      </c>
      <c r="K4482" t="inlineStr">
        <is>
          <t>Ostrava-město</t>
        </is>
      </c>
      <c r="L4482" t="inlineStr">
        <is>
          <t>RSG</t>
        </is>
      </c>
      <c r="M4482" t="inlineStr">
        <is>
          <t>Herman Michal</t>
        </is>
      </c>
      <c r="N4482" t="inlineStr">
        <is>
          <t>49.784527</t>
        </is>
      </c>
      <c r="O4482" t="inlineStr">
        <is>
          <t>18.259353</t>
        </is>
      </c>
      <c r="P4482" t="n">
        <v>15055.96</v>
      </c>
    </row>
    <row r="4483">
      <c r="A4483" t="n">
        <v>17705055</v>
      </c>
      <c r="B4483" t="n">
        <v>87705055</v>
      </c>
      <c r="C4483" t="inlineStr">
        <is>
          <t>VELKY TERMINAL</t>
        </is>
      </c>
      <c r="D4483" t="inlineStr">
        <is>
          <t>KA PARTNERS</t>
        </is>
      </c>
      <c r="E4483" t="inlineStr">
        <is>
          <t>1HRUSKA</t>
        </is>
      </c>
      <c r="F4483" t="inlineStr">
        <is>
          <t>A</t>
        </is>
      </c>
      <c r="G4483" t="inlineStr">
        <is>
          <t>H R U Š K A , spol. s r.o.</t>
        </is>
      </c>
      <c r="H4483" t="inlineStr">
        <is>
          <t>Koněvova</t>
        </is>
      </c>
      <c r="I4483" t="inlineStr">
        <is>
          <t>280/103</t>
        </is>
      </c>
      <c r="J4483" t="inlineStr">
        <is>
          <t>OSTRAVA - HEŘMANICE</t>
        </is>
      </c>
      <c r="K4483" t="inlineStr">
        <is>
          <t>Ostrava-město</t>
        </is>
      </c>
      <c r="L4483" t="inlineStr">
        <is>
          <t>RSG</t>
        </is>
      </c>
      <c r="M4483" t="inlineStr">
        <is>
          <t>Brindžák Michal</t>
        </is>
      </c>
      <c r="N4483" t="inlineStr">
        <is>
          <t>49.859376</t>
        </is>
      </c>
      <c r="O4483" t="inlineStr">
        <is>
          <t>18.329629</t>
        </is>
      </c>
      <c r="P4483" t="n">
        <v>15043.27</v>
      </c>
    </row>
    <row r="4484">
      <c r="A4484" t="n">
        <v>15813401</v>
      </c>
      <c r="B4484" t="n">
        <v>85813401</v>
      </c>
      <c r="C4484" t="inlineStr">
        <is>
          <t>VELKY TERMINAL</t>
        </is>
      </c>
      <c r="D4484" t="inlineStr">
        <is>
          <t>IDT</t>
        </is>
      </c>
      <c r="E4484" t="inlineStr">
        <is>
          <t>4OSTATNI</t>
        </is>
      </c>
      <c r="F4484" t="inlineStr">
        <is>
          <t>A</t>
        </is>
      </c>
      <c r="G4484" t="inlineStr">
        <is>
          <t>Běla Jarmerová</t>
        </is>
      </c>
      <c r="H4484" t="inlineStr">
        <is>
          <t>Dolní Újezd</t>
        </is>
      </c>
      <c r="I4484" t="inlineStr">
        <is>
          <t>114</t>
        </is>
      </c>
      <c r="J4484" t="inlineStr">
        <is>
          <t>DOLNÍ ÚJEZD</t>
        </is>
      </c>
      <c r="K4484" t="inlineStr">
        <is>
          <t>Svitavy</t>
        </is>
      </c>
      <c r="L4484" t="inlineStr">
        <is>
          <t>RSE</t>
        </is>
      </c>
      <c r="M4484" t="inlineStr">
        <is>
          <t>Rek Lubomír</t>
        </is>
      </c>
      <c r="N4484" t="inlineStr">
        <is>
          <t>49.827623</t>
        </is>
      </c>
      <c r="O4484" t="inlineStr">
        <is>
          <t>16.256268</t>
        </is>
      </c>
      <c r="P4484" t="n">
        <v>15040.19</v>
      </c>
    </row>
    <row r="4485">
      <c r="A4485" t="n">
        <v>15723301</v>
      </c>
      <c r="B4485" t="n">
        <v>85723301</v>
      </c>
      <c r="C4485" t="inlineStr">
        <is>
          <t>VELKY TERMINAL</t>
        </is>
      </c>
      <c r="D4485" t="inlineStr">
        <is>
          <t>IDT</t>
        </is>
      </c>
      <c r="E4485" t="inlineStr">
        <is>
          <t>3VRTAL</t>
        </is>
      </c>
      <c r="F4485" t="inlineStr">
        <is>
          <t>A</t>
        </is>
      </c>
      <c r="G4485" t="inlineStr">
        <is>
          <t>VRTAL s.r.o.</t>
        </is>
      </c>
      <c r="H4485" t="inlineStr">
        <is>
          <t>Čs. armády</t>
        </is>
      </c>
      <c r="I4485" t="inlineStr">
        <is>
          <t>97/11</t>
        </is>
      </c>
      <c r="J4485" t="inlineStr">
        <is>
          <t>MORAVSKÁ TŘEBOVÁ - MĚSTO</t>
        </is>
      </c>
      <c r="K4485" t="inlineStr">
        <is>
          <t>Svitavy</t>
        </is>
      </c>
      <c r="L4485" t="inlineStr">
        <is>
          <t>RSE</t>
        </is>
      </c>
      <c r="M4485" t="inlineStr">
        <is>
          <t>Rek Lubomír</t>
        </is>
      </c>
      <c r="N4485" t="inlineStr">
        <is>
          <t>49.759467</t>
        </is>
      </c>
      <c r="O4485" t="inlineStr">
        <is>
          <t>16.665100</t>
        </is>
      </c>
      <c r="P4485" t="n">
        <v>15019.81</v>
      </c>
    </row>
    <row r="4486">
      <c r="A4486" t="n">
        <v>14940553</v>
      </c>
      <c r="B4486" t="n">
        <v>84940553</v>
      </c>
      <c r="C4486" t="inlineStr">
        <is>
          <t>VELKY TERMINAL</t>
        </is>
      </c>
      <c r="D4486" t="inlineStr">
        <is>
          <t>PETROL</t>
        </is>
      </c>
      <c r="E4486" t="inlineStr">
        <is>
          <t>1ORLEN</t>
        </is>
      </c>
      <c r="F4486" t="inlineStr">
        <is>
          <t>A</t>
        </is>
      </c>
      <c r="G4486" t="inlineStr">
        <is>
          <t>ORLEN Unipetrol RPA s.r.o.</t>
        </is>
      </c>
      <c r="H4486" t="inlineStr">
        <is>
          <t>V Alejích</t>
        </is>
      </c>
      <c r="I4486" t="inlineStr">
        <is>
          <t>5381</t>
        </is>
      </c>
      <c r="J4486" t="inlineStr">
        <is>
          <t>CHOMUTOV</t>
        </is>
      </c>
      <c r="K4486" t="inlineStr">
        <is>
          <t>Chomutov</t>
        </is>
      </c>
      <c r="L4486" t="inlineStr">
        <is>
          <t>RSD</t>
        </is>
      </c>
      <c r="M4486" t="inlineStr">
        <is>
          <t>Neubert Jaroslav</t>
        </is>
      </c>
      <c r="N4486" t="inlineStr">
        <is>
          <t>50.460042</t>
        </is>
      </c>
      <c r="O4486" t="inlineStr">
        <is>
          <t>13.403368</t>
        </is>
      </c>
      <c r="P4486" t="n">
        <v>15012.73</v>
      </c>
    </row>
    <row r="4487">
      <c r="A4487" t="n">
        <v>17769401</v>
      </c>
      <c r="B4487" t="n">
        <v>87769401</v>
      </c>
      <c r="C4487" t="inlineStr">
        <is>
          <t>VELKY TERMINAL</t>
        </is>
      </c>
      <c r="D4487" t="inlineStr">
        <is>
          <t>IDT</t>
        </is>
      </c>
      <c r="E4487" t="inlineStr">
        <is>
          <t>4OSTATNI</t>
        </is>
      </c>
      <c r="F4487" t="inlineStr">
        <is>
          <t>A</t>
        </is>
      </c>
      <c r="G4487" t="inlineStr">
        <is>
          <t>Romana Chrenšťová</t>
        </is>
      </c>
      <c r="H4487" t="inlineStr">
        <is>
          <t>Liptaň</t>
        </is>
      </c>
      <c r="I4487" t="inlineStr">
        <is>
          <t>269</t>
        </is>
      </c>
      <c r="J4487" t="inlineStr">
        <is>
          <t>LIPTAŇ</t>
        </is>
      </c>
      <c r="K4487" t="inlineStr">
        <is>
          <t>Bruntál</t>
        </is>
      </c>
      <c r="L4487" t="inlineStr">
        <is>
          <t>RSG</t>
        </is>
      </c>
      <c r="M4487" t="inlineStr">
        <is>
          <t>Gelnar Ivo</t>
        </is>
      </c>
      <c r="N4487" t="inlineStr">
        <is>
          <t>50.222256</t>
        </is>
      </c>
      <c r="O4487" t="inlineStr">
        <is>
          <t>17.604553</t>
        </is>
      </c>
      <c r="P4487" t="n">
        <v>15007.27</v>
      </c>
    </row>
    <row r="4488">
      <c r="A4488" t="n">
        <v>14702901</v>
      </c>
      <c r="B4488" t="n">
        <v>84702901</v>
      </c>
      <c r="C4488" t="inlineStr">
        <is>
          <t>VELKY TERMINAL</t>
        </is>
      </c>
      <c r="D4488" t="inlineStr">
        <is>
          <t>IDT</t>
        </is>
      </c>
      <c r="E4488" t="inlineStr">
        <is>
          <t>4OSTATNI</t>
        </is>
      </c>
      <c r="F4488" t="inlineStr">
        <is>
          <t>B</t>
        </is>
      </c>
      <c r="G4488" t="inlineStr">
        <is>
          <t>Nam Le Tien</t>
        </is>
      </c>
      <c r="H4488" t="inlineStr">
        <is>
          <t>Peškova</t>
        </is>
      </c>
      <c r="I4488" t="inlineStr">
        <is>
          <t>511</t>
        </is>
      </c>
      <c r="J4488" t="inlineStr">
        <is>
          <t>ÚSTÍ NAD LABEM - MOJŽÍŘ</t>
        </is>
      </c>
      <c r="K4488" t="inlineStr">
        <is>
          <t>Ústí nad Labem</t>
        </is>
      </c>
      <c r="L4488" t="inlineStr">
        <is>
          <t>RSD</t>
        </is>
      </c>
      <c r="M4488" t="inlineStr">
        <is>
          <t>Šticha Milan</t>
        </is>
      </c>
      <c r="N4488" t="inlineStr">
        <is>
          <t>50.679363</t>
        </is>
      </c>
      <c r="O4488" t="inlineStr">
        <is>
          <t>14.105684</t>
        </is>
      </c>
      <c r="P4488" t="n">
        <v>15000</v>
      </c>
    </row>
    <row r="4489">
      <c r="A4489" t="n">
        <v>11913687</v>
      </c>
      <c r="B4489" t="n">
        <v>81913687</v>
      </c>
      <c r="C4489" t="inlineStr">
        <is>
          <t>VELKY TERMINAL</t>
        </is>
      </c>
      <c r="D4489" t="inlineStr">
        <is>
          <t>PETROL</t>
        </is>
      </c>
      <c r="E4489" t="inlineStr">
        <is>
          <t>1MOL</t>
        </is>
      </c>
      <c r="F4489" t="inlineStr">
        <is>
          <t>A</t>
        </is>
      </c>
      <c r="G4489" t="inlineStr">
        <is>
          <t>MOL Česká republika, s.r.o.</t>
        </is>
      </c>
      <c r="H4489" t="inlineStr">
        <is>
          <t>Černokostelecká (ČS MOL(II))</t>
        </is>
      </c>
      <c r="I4489" t="inlineStr"/>
      <c r="J4489" t="inlineStr">
        <is>
          <t>PRAHA 10 - STRAŠNICE</t>
        </is>
      </c>
      <c r="K4489" t="inlineStr">
        <is>
          <t>Praha</t>
        </is>
      </c>
      <c r="L4489" t="inlineStr">
        <is>
          <t>RSA</t>
        </is>
      </c>
      <c r="M4489" t="inlineStr">
        <is>
          <t>Česnek Miroslav</t>
        </is>
      </c>
      <c r="N4489" t="inlineStr">
        <is>
          <t>50.076860</t>
        </is>
      </c>
      <c r="O4489" t="inlineStr">
        <is>
          <t>14.519431</t>
        </is>
      </c>
      <c r="P4489" t="n">
        <v>14999.23</v>
      </c>
    </row>
    <row r="4490">
      <c r="A4490" t="n">
        <v>12923305</v>
      </c>
      <c r="B4490" t="n">
        <v>82923305</v>
      </c>
      <c r="C4490" t="inlineStr">
        <is>
          <t>VELKY TERMINAL</t>
        </is>
      </c>
      <c r="D4490" t="inlineStr">
        <is>
          <t>PETROL</t>
        </is>
      </c>
      <c r="E4490" t="inlineStr">
        <is>
          <t>1MOL</t>
        </is>
      </c>
      <c r="F4490" t="inlineStr">
        <is>
          <t>A</t>
        </is>
      </c>
      <c r="G4490" t="inlineStr">
        <is>
          <t>MOL Česká republika, s.r.o.</t>
        </is>
      </c>
      <c r="H4490" t="inlineStr">
        <is>
          <t>Fučíkova</t>
        </is>
      </c>
      <c r="I4490" t="inlineStr">
        <is>
          <t>980</t>
        </is>
      </c>
      <c r="J4490" t="inlineStr">
        <is>
          <t>PROTIVÍN</t>
        </is>
      </c>
      <c r="K4490" t="inlineStr">
        <is>
          <t>Písek</t>
        </is>
      </c>
      <c r="L4490" t="inlineStr">
        <is>
          <t>RSB</t>
        </is>
      </c>
      <c r="M4490" t="inlineStr">
        <is>
          <t>Štolba Jan</t>
        </is>
      </c>
      <c r="N4490" t="inlineStr">
        <is>
          <t>49.199856</t>
        </is>
      </c>
      <c r="O4490" t="inlineStr">
        <is>
          <t>14.209647</t>
        </is>
      </c>
      <c r="P4490" t="n">
        <v>14991.92</v>
      </c>
    </row>
    <row r="4491">
      <c r="A4491" t="n">
        <v>11998301</v>
      </c>
      <c r="B4491" t="n">
        <v>81998301</v>
      </c>
      <c r="C4491" t="inlineStr">
        <is>
          <t>VELKY TERMINAL</t>
        </is>
      </c>
      <c r="D4491" t="inlineStr">
        <is>
          <t>PETROL</t>
        </is>
      </c>
      <c r="E4491" t="inlineStr">
        <is>
          <t>1OMV</t>
        </is>
      </c>
      <c r="F4491" t="inlineStr">
        <is>
          <t>A</t>
        </is>
      </c>
      <c r="G4491" t="inlineStr">
        <is>
          <t>Miroslav Vlasák - ČS OMV</t>
        </is>
      </c>
      <c r="H4491" t="inlineStr">
        <is>
          <t>Průmyslová</t>
        </is>
      </c>
      <c r="I4491" t="inlineStr">
        <is>
          <t>614/30</t>
        </is>
      </c>
      <c r="J4491" t="inlineStr">
        <is>
          <t>PRAHA 10 - MALEŠICE</t>
        </is>
      </c>
      <c r="K4491" t="inlineStr">
        <is>
          <t>Praha</t>
        </is>
      </c>
      <c r="L4491" t="inlineStr">
        <is>
          <t>RSA</t>
        </is>
      </c>
      <c r="M4491" t="inlineStr">
        <is>
          <t>Česnek Miroslav</t>
        </is>
      </c>
      <c r="N4491" t="inlineStr">
        <is>
          <t>50.078171</t>
        </is>
      </c>
      <c r="O4491" t="inlineStr">
        <is>
          <t>14.648109</t>
        </is>
      </c>
      <c r="P4491" t="n">
        <v>14972.23</v>
      </c>
    </row>
    <row r="4492">
      <c r="A4492" t="n">
        <v>11869101</v>
      </c>
      <c r="B4492" t="n">
        <v>81869101</v>
      </c>
      <c r="C4492" t="inlineStr">
        <is>
          <t>VELKY TERMINAL</t>
        </is>
      </c>
      <c r="D4492" t="inlineStr">
        <is>
          <t>IDT</t>
        </is>
      </c>
      <c r="E4492" t="inlineStr">
        <is>
          <t>2POSTAF</t>
        </is>
      </c>
      <c r="F4492" t="inlineStr">
        <is>
          <t>B</t>
        </is>
      </c>
      <c r="G4492" t="inlineStr">
        <is>
          <t>Obec Jinočany - Pošta partner</t>
        </is>
      </c>
      <c r="H4492" t="inlineStr">
        <is>
          <t>náměstí 5. května</t>
        </is>
      </c>
      <c r="I4492" t="inlineStr">
        <is>
          <t>256</t>
        </is>
      </c>
      <c r="J4492" t="inlineStr">
        <is>
          <t>JINOČANY</t>
        </is>
      </c>
      <c r="K4492" t="inlineStr">
        <is>
          <t>Praha-západ</t>
        </is>
      </c>
      <c r="L4492" t="inlineStr">
        <is>
          <t>RSA</t>
        </is>
      </c>
      <c r="M4492" t="inlineStr">
        <is>
          <t>Dosoudil Petr</t>
        </is>
      </c>
      <c r="N4492" t="inlineStr">
        <is>
          <t>50.033064</t>
        </is>
      </c>
      <c r="O4492" t="inlineStr">
        <is>
          <t>14.268568</t>
        </is>
      </c>
      <c r="P4492" t="n">
        <v>14963.65</v>
      </c>
    </row>
    <row r="4493">
      <c r="A4493" t="n">
        <v>36201186</v>
      </c>
      <c r="B4493" t="n">
        <v>76200580</v>
      </c>
      <c r="C4493" t="inlineStr">
        <is>
          <t>LI</t>
        </is>
      </c>
      <c r="D4493" t="inlineStr">
        <is>
          <t>ČESKÁ POŠTA</t>
        </is>
      </c>
      <c r="E4493" t="inlineStr">
        <is>
          <t>1POSTA</t>
        </is>
      </c>
      <c r="F4493" t="inlineStr">
        <is>
          <t>P</t>
        </is>
      </c>
      <c r="G4493" t="inlineStr">
        <is>
          <t>Česká pošta - Morkovice-Slížany</t>
        </is>
      </c>
      <c r="H4493" t="inlineStr">
        <is>
          <t>Nádražní</t>
        </is>
      </c>
      <c r="I4493" t="inlineStr">
        <is>
          <t>701</t>
        </is>
      </c>
      <c r="J4493" t="inlineStr">
        <is>
          <t>MORKOVICE-SLÍŽANY - MORKOVICE</t>
        </is>
      </c>
      <c r="K4493" t="inlineStr">
        <is>
          <t>Kroměříž</t>
        </is>
      </c>
      <c r="L4493" t="inlineStr">
        <is>
          <t>RSE</t>
        </is>
      </c>
      <c r="M4493" t="inlineStr">
        <is>
          <t>Šír Daniel</t>
        </is>
      </c>
      <c r="N4493" t="inlineStr">
        <is>
          <t>49.248482</t>
        </is>
      </c>
      <c r="O4493" t="inlineStr">
        <is>
          <t>17.207316</t>
        </is>
      </c>
      <c r="P4493" t="n">
        <v>14961.54</v>
      </c>
    </row>
    <row r="4494">
      <c r="A4494" t="n">
        <v>17931001</v>
      </c>
      <c r="B4494" t="n">
        <v>87931001</v>
      </c>
      <c r="C4494" t="inlineStr">
        <is>
          <t>VELKY TERMINAL</t>
        </is>
      </c>
      <c r="D4494" t="inlineStr">
        <is>
          <t>IDT</t>
        </is>
      </c>
      <c r="E4494" t="inlineStr">
        <is>
          <t>1CEPRO</t>
        </is>
      </c>
      <c r="F4494" t="inlineStr">
        <is>
          <t>A</t>
        </is>
      </c>
      <c r="G4494" t="inlineStr">
        <is>
          <t>Blanka Menšíková</t>
        </is>
      </c>
      <c r="H4494" t="inlineStr">
        <is>
          <t>Hněvotínská</t>
        </is>
      </c>
      <c r="I4494" t="inlineStr">
        <is>
          <t>1225/51</t>
        </is>
      </c>
      <c r="J4494" t="inlineStr">
        <is>
          <t>OLOMOUC - NOVÁ ULICE</t>
        </is>
      </c>
      <c r="K4494" t="inlineStr">
        <is>
          <t>Olomouc</t>
        </is>
      </c>
      <c r="L4494" t="inlineStr">
        <is>
          <t>RSG</t>
        </is>
      </c>
      <c r="M4494" t="inlineStr">
        <is>
          <t>Dolníček Richard</t>
        </is>
      </c>
      <c r="N4494" t="inlineStr">
        <is>
          <t>49.583288</t>
        </is>
      </c>
      <c r="O4494" t="inlineStr">
        <is>
          <t>17.223365</t>
        </is>
      </c>
      <c r="P4494" t="n">
        <v>14954.42</v>
      </c>
    </row>
    <row r="4495">
      <c r="A4495" t="n">
        <v>16949901</v>
      </c>
      <c r="B4495" t="n">
        <v>86949901</v>
      </c>
      <c r="C4495" t="inlineStr">
        <is>
          <t>VELKY TERMINAL</t>
        </is>
      </c>
      <c r="D4495" t="inlineStr">
        <is>
          <t>IDT</t>
        </is>
      </c>
      <c r="E4495" t="inlineStr">
        <is>
          <t>4OSTATNI</t>
        </is>
      </c>
      <c r="F4495" t="inlineStr">
        <is>
          <t>B</t>
        </is>
      </c>
      <c r="G4495" t="inlineStr">
        <is>
          <t>FaK OIL s.r.o.</t>
        </is>
      </c>
      <c r="H4495" t="inlineStr">
        <is>
          <t>Dřínov</t>
        </is>
      </c>
      <c r="I4495" t="inlineStr">
        <is>
          <t>158</t>
        </is>
      </c>
      <c r="J4495" t="inlineStr">
        <is>
          <t>DŘÍNOV</t>
        </is>
      </c>
      <c r="K4495" t="inlineStr">
        <is>
          <t>Kroměříž</t>
        </is>
      </c>
      <c r="L4495" t="inlineStr">
        <is>
          <t>RSE</t>
        </is>
      </c>
      <c r="M4495" t="inlineStr">
        <is>
          <t>Šír Daniel</t>
        </is>
      </c>
      <c r="N4495" t="inlineStr">
        <is>
          <t>49.277148</t>
        </is>
      </c>
      <c r="O4495" t="inlineStr">
        <is>
          <t>17.257984</t>
        </is>
      </c>
      <c r="P4495" t="n">
        <v>14946.77</v>
      </c>
    </row>
    <row r="4496">
      <c r="A4496" t="n">
        <v>17746810</v>
      </c>
      <c r="B4496" t="n">
        <v>87746810</v>
      </c>
      <c r="C4496" t="inlineStr">
        <is>
          <t>VELKY TERMINAL</t>
        </is>
      </c>
      <c r="D4496" t="inlineStr">
        <is>
          <t>KA PARTNERS</t>
        </is>
      </c>
      <c r="E4496" t="inlineStr">
        <is>
          <t>1HRUSKA</t>
        </is>
      </c>
      <c r="F4496" t="inlineStr">
        <is>
          <t>A</t>
        </is>
      </c>
      <c r="G4496" t="inlineStr">
        <is>
          <t>H R U Š K A , spol. s r.o.</t>
        </is>
      </c>
      <c r="H4496" t="inlineStr">
        <is>
          <t>Koperníkova</t>
        </is>
      </c>
      <c r="I4496" t="inlineStr">
        <is>
          <t>1077</t>
        </is>
      </c>
      <c r="J4496" t="inlineStr">
        <is>
          <t>DOLNÍ LUTYNĚ</t>
        </is>
      </c>
      <c r="K4496" t="inlineStr">
        <is>
          <t>Karviná</t>
        </is>
      </c>
      <c r="L4496" t="inlineStr">
        <is>
          <t>RSG</t>
        </is>
      </c>
      <c r="M4496" t="inlineStr">
        <is>
          <t>Brindžák Michal</t>
        </is>
      </c>
      <c r="N4496" t="inlineStr">
        <is>
          <t>49.898712</t>
        </is>
      </c>
      <c r="O4496" t="inlineStr">
        <is>
          <t>18.428363</t>
        </is>
      </c>
      <c r="P4496" t="n">
        <v>14942</v>
      </c>
    </row>
    <row r="4497">
      <c r="A4497" t="n">
        <v>34200621</v>
      </c>
      <c r="B4497" t="n">
        <v>74200170</v>
      </c>
      <c r="C4497" t="inlineStr">
        <is>
          <t>LI</t>
        </is>
      </c>
      <c r="D4497" t="inlineStr">
        <is>
          <t>ČESKÁ POŠTA</t>
        </is>
      </c>
      <c r="E4497" t="inlineStr">
        <is>
          <t>1POSTA</t>
        </is>
      </c>
      <c r="F4497" t="inlineStr">
        <is>
          <t>P</t>
        </is>
      </c>
      <c r="G4497" t="inlineStr">
        <is>
          <t>Česká pošta - Košťany u Teplic</t>
        </is>
      </c>
      <c r="H4497" t="inlineStr">
        <is>
          <t>Mírové náměstí</t>
        </is>
      </c>
      <c r="I4497" t="inlineStr">
        <is>
          <t>17</t>
        </is>
      </c>
      <c r="J4497" t="inlineStr">
        <is>
          <t>KOŠŤANY</t>
        </is>
      </c>
      <c r="K4497" t="inlineStr">
        <is>
          <t>Teplice</t>
        </is>
      </c>
      <c r="L4497" t="inlineStr">
        <is>
          <t>RSD</t>
        </is>
      </c>
      <c r="M4497" t="inlineStr">
        <is>
          <t>Neubert Jaroslav</t>
        </is>
      </c>
      <c r="N4497" t="inlineStr">
        <is>
          <t>50.655434</t>
        </is>
      </c>
      <c r="O4497" t="inlineStr">
        <is>
          <t>13.756287</t>
        </is>
      </c>
      <c r="P4497" t="n">
        <v>14941.54</v>
      </c>
    </row>
    <row r="4498">
      <c r="A4498" t="n">
        <v>33200754</v>
      </c>
      <c r="B4498" t="n">
        <v>73200198</v>
      </c>
      <c r="C4498" t="inlineStr">
        <is>
          <t>LI</t>
        </is>
      </c>
      <c r="D4498" t="inlineStr">
        <is>
          <t>ČESKÁ POŠTA</t>
        </is>
      </c>
      <c r="E4498" t="inlineStr">
        <is>
          <t>1POSTA</t>
        </is>
      </c>
      <c r="F4498" t="inlineStr">
        <is>
          <t>P</t>
        </is>
      </c>
      <c r="G4498" t="inlineStr">
        <is>
          <t>Česká pošta - Mariánské Lázně 1</t>
        </is>
      </c>
      <c r="H4498" t="inlineStr">
        <is>
          <t>Poštovní</t>
        </is>
      </c>
      <c r="I4498" t="inlineStr">
        <is>
          <t>160/17</t>
        </is>
      </c>
      <c r="J4498" t="inlineStr">
        <is>
          <t>MARIÁNSKÉ LÁZNĚ</t>
        </is>
      </c>
      <c r="K4498" t="inlineStr">
        <is>
          <t>Cheb</t>
        </is>
      </c>
      <c r="L4498" t="inlineStr">
        <is>
          <t>RSC</t>
        </is>
      </c>
      <c r="M4498" t="inlineStr">
        <is>
          <t>Beneš Lukáš</t>
        </is>
      </c>
      <c r="N4498" t="inlineStr">
        <is>
          <t>49.971197</t>
        </is>
      </c>
      <c r="O4498" t="inlineStr">
        <is>
          <t>12.704121</t>
        </is>
      </c>
      <c r="P4498" t="n">
        <v>14931.15</v>
      </c>
    </row>
    <row r="4499">
      <c r="A4499" t="n">
        <v>17937601</v>
      </c>
      <c r="B4499" t="n">
        <v>87937601</v>
      </c>
      <c r="C4499" t="inlineStr">
        <is>
          <t>VELKY TERMINAL</t>
        </is>
      </c>
      <c r="D4499" t="inlineStr">
        <is>
          <t>PETROL</t>
        </is>
      </c>
      <c r="E4499" t="inlineStr">
        <is>
          <t>1SHELL</t>
        </is>
      </c>
      <c r="F4499" t="inlineStr">
        <is>
          <t>A</t>
        </is>
      </c>
      <c r="G4499" t="inlineStr">
        <is>
          <t>JUR Trans, s.r.o.</t>
        </is>
      </c>
      <c r="H4499" t="inlineStr">
        <is>
          <t>Oldřichovice</t>
        </is>
      </c>
      <c r="I4499" t="inlineStr">
        <is>
          <t>898</t>
        </is>
      </c>
      <c r="J4499" t="inlineStr">
        <is>
          <t>TŘINEC - OLDŘICHOVICE</t>
        </is>
      </c>
      <c r="K4499" t="inlineStr">
        <is>
          <t>Frýdek-Místek</t>
        </is>
      </c>
      <c r="L4499" t="inlineStr">
        <is>
          <t>RSG</t>
        </is>
      </c>
      <c r="M4499" t="inlineStr">
        <is>
          <t>Herman Michal</t>
        </is>
      </c>
      <c r="N4499" t="inlineStr">
        <is>
          <t>49.660888</t>
        </is>
      </c>
      <c r="O4499" t="inlineStr">
        <is>
          <t>18.661394</t>
        </is>
      </c>
      <c r="P4499" t="n">
        <v>14916.73</v>
      </c>
    </row>
    <row r="4500">
      <c r="A4500" t="n">
        <v>14728902</v>
      </c>
      <c r="B4500" t="n">
        <v>84728902</v>
      </c>
      <c r="C4500" t="inlineStr">
        <is>
          <t>VELKY TERMINAL</t>
        </is>
      </c>
      <c r="D4500" t="inlineStr">
        <is>
          <t>KA PARTNERS</t>
        </is>
      </c>
      <c r="E4500" t="inlineStr">
        <is>
          <t>1TESCOFS</t>
        </is>
      </c>
      <c r="F4500" t="inlineStr">
        <is>
          <t>A</t>
        </is>
      </c>
      <c r="G4500" t="inlineStr">
        <is>
          <t>Žabka - potraviny</t>
        </is>
      </c>
      <c r="H4500" t="inlineStr">
        <is>
          <t>Ježkova</t>
        </is>
      </c>
      <c r="I4500" t="inlineStr">
        <is>
          <t>955/27</t>
        </is>
      </c>
      <c r="J4500" t="inlineStr">
        <is>
          <t>LIBEREC - LIBEREC VI - ROCHLICE</t>
        </is>
      </c>
      <c r="K4500" t="inlineStr">
        <is>
          <t>Liberec</t>
        </is>
      </c>
      <c r="L4500" t="inlineStr">
        <is>
          <t>RSD</t>
        </is>
      </c>
      <c r="M4500" t="inlineStr">
        <is>
          <t>Luňáček Jan</t>
        </is>
      </c>
      <c r="N4500" t="inlineStr">
        <is>
          <t>50.750600</t>
        </is>
      </c>
      <c r="O4500" t="inlineStr">
        <is>
          <t>15.068966</t>
        </is>
      </c>
      <c r="P4500" t="n">
        <v>14916.54</v>
      </c>
    </row>
    <row r="4501">
      <c r="A4501" t="n">
        <v>16962539</v>
      </c>
      <c r="B4501" t="n">
        <v>86962539</v>
      </c>
      <c r="C4501" t="inlineStr">
        <is>
          <t>VELKY TERMINAL</t>
        </is>
      </c>
      <c r="D4501" t="inlineStr">
        <is>
          <t>PETROL</t>
        </is>
      </c>
      <c r="E4501" t="inlineStr">
        <is>
          <t>1ORLEN</t>
        </is>
      </c>
      <c r="F4501" t="inlineStr">
        <is>
          <t>A</t>
        </is>
      </c>
      <c r="G4501" t="inlineStr">
        <is>
          <t>ORLEN Unipetrol RPA s.r.o.</t>
        </is>
      </c>
      <c r="H4501" t="inlineStr">
        <is>
          <t>Zvonařka</t>
        </is>
      </c>
      <c r="I4501" t="inlineStr">
        <is>
          <t>430/20</t>
        </is>
      </c>
      <c r="J4501" t="inlineStr">
        <is>
          <t>BRNO - TRNITÁ</t>
        </is>
      </c>
      <c r="K4501" t="inlineStr">
        <is>
          <t>Brno-město</t>
        </is>
      </c>
      <c r="L4501" t="inlineStr">
        <is>
          <t>RSB</t>
        </is>
      </c>
      <c r="M4501" t="inlineStr">
        <is>
          <t>Hanuš Robert</t>
        </is>
      </c>
      <c r="N4501" t="inlineStr">
        <is>
          <t>49.187805</t>
        </is>
      </c>
      <c r="O4501" t="inlineStr">
        <is>
          <t>16.622981</t>
        </is>
      </c>
      <c r="P4501" t="n">
        <v>14915.38</v>
      </c>
    </row>
    <row r="4502">
      <c r="A4502" t="n">
        <v>13914601</v>
      </c>
      <c r="B4502" t="n">
        <v>83914601</v>
      </c>
      <c r="C4502" t="inlineStr">
        <is>
          <t>VELKY TERMINAL</t>
        </is>
      </c>
      <c r="D4502" t="inlineStr">
        <is>
          <t>PETROL</t>
        </is>
      </c>
      <c r="E4502" t="inlineStr">
        <is>
          <t>1MOL</t>
        </is>
      </c>
      <c r="F4502" t="inlineStr">
        <is>
          <t>A</t>
        </is>
      </c>
      <c r="G4502" t="inlineStr">
        <is>
          <t>MOL Česká republika, s.r.o.</t>
        </is>
      </c>
      <c r="H4502" t="inlineStr">
        <is>
          <t>Okružní</t>
        </is>
      </c>
      <c r="I4502" t="inlineStr">
        <is>
          <t>2684/36</t>
        </is>
      </c>
      <c r="J4502" t="inlineStr">
        <is>
          <t>AŠ</t>
        </is>
      </c>
      <c r="K4502" t="inlineStr">
        <is>
          <t>Cheb</t>
        </is>
      </c>
      <c r="L4502" t="inlineStr">
        <is>
          <t>RSC</t>
        </is>
      </c>
      <c r="M4502" t="inlineStr">
        <is>
          <t>Beneš Lukáš</t>
        </is>
      </c>
      <c r="N4502" t="inlineStr">
        <is>
          <t>50.219877</t>
        </is>
      </c>
      <c r="O4502" t="inlineStr">
        <is>
          <t>12.182196</t>
        </is>
      </c>
      <c r="P4502" t="n">
        <v>14909.81</v>
      </c>
    </row>
    <row r="4503">
      <c r="A4503" t="n">
        <v>13925501</v>
      </c>
      <c r="B4503" t="n">
        <v>83925501</v>
      </c>
      <c r="C4503" t="inlineStr">
        <is>
          <t>VELKY TERMINAL</t>
        </is>
      </c>
      <c r="D4503" t="inlineStr">
        <is>
          <t>PETROL</t>
        </is>
      </c>
      <c r="E4503" t="inlineStr">
        <is>
          <t>1PRIM</t>
        </is>
      </c>
      <c r="F4503" t="inlineStr">
        <is>
          <t>A</t>
        </is>
      </c>
      <c r="G4503" t="inlineStr">
        <is>
          <t>Horst Schelzig</t>
        </is>
      </c>
      <c r="H4503" t="inlineStr">
        <is>
          <t>třída Osvoboditelů</t>
        </is>
      </c>
      <c r="I4503" t="inlineStr">
        <is>
          <t>922</t>
        </is>
      </c>
      <c r="J4503" t="inlineStr">
        <is>
          <t>HORNÍ SLAVKOV</t>
        </is>
      </c>
      <c r="K4503" t="inlineStr">
        <is>
          <t>Sokolov</t>
        </is>
      </c>
      <c r="L4503" t="inlineStr">
        <is>
          <t>RSC</t>
        </is>
      </c>
      <c r="M4503" t="inlineStr">
        <is>
          <t>Beneš Lukáš</t>
        </is>
      </c>
      <c r="N4503" t="inlineStr">
        <is>
          <t>50.131148</t>
        </is>
      </c>
      <c r="O4503" t="inlineStr">
        <is>
          <t>12.802907</t>
        </is>
      </c>
      <c r="P4503" t="n">
        <v>14908.08</v>
      </c>
    </row>
    <row r="4504">
      <c r="A4504" t="n">
        <v>13207032</v>
      </c>
      <c r="B4504" t="n">
        <v>83207032</v>
      </c>
      <c r="C4504" t="inlineStr">
        <is>
          <t>VELKY TERMINAL</t>
        </is>
      </c>
      <c r="D4504" t="inlineStr">
        <is>
          <t>ČESKÁ POŠTA</t>
        </is>
      </c>
      <c r="E4504" t="inlineStr">
        <is>
          <t>1POSTA</t>
        </is>
      </c>
      <c r="F4504" t="inlineStr">
        <is>
          <t>P</t>
        </is>
      </c>
      <c r="G4504" t="inlineStr">
        <is>
          <t>Česká pošta - Nýřany</t>
        </is>
      </c>
      <c r="H4504" t="inlineStr">
        <is>
          <t>Antonína Uxy</t>
        </is>
      </c>
      <c r="I4504" t="inlineStr">
        <is>
          <t>520</t>
        </is>
      </c>
      <c r="J4504" t="inlineStr">
        <is>
          <t>NÝŘANY</t>
        </is>
      </c>
      <c r="K4504" t="inlineStr">
        <is>
          <t>Plzeň-sever</t>
        </is>
      </c>
      <c r="L4504" t="inlineStr">
        <is>
          <t>RSC</t>
        </is>
      </c>
      <c r="M4504" t="inlineStr">
        <is>
          <t>Horejš Vladimír</t>
        </is>
      </c>
      <c r="N4504" t="inlineStr">
        <is>
          <t>49.712618</t>
        </is>
      </c>
      <c r="O4504" t="inlineStr">
        <is>
          <t>13.208678</t>
        </is>
      </c>
      <c r="P4504" t="n">
        <v>14891.35</v>
      </c>
    </row>
    <row r="4505">
      <c r="A4505" t="n">
        <v>17763401</v>
      </c>
      <c r="B4505" t="n">
        <v>87763401</v>
      </c>
      <c r="C4505" t="inlineStr">
        <is>
          <t>VELKY TERMINAL</t>
        </is>
      </c>
      <c r="D4505" t="inlineStr">
        <is>
          <t>IDT</t>
        </is>
      </c>
      <c r="E4505" t="inlineStr">
        <is>
          <t>4OSTATNI</t>
        </is>
      </c>
      <c r="F4505" t="inlineStr">
        <is>
          <t>B</t>
        </is>
      </c>
      <c r="G4505" t="inlineStr">
        <is>
          <t>LINDALE PRO s.r.o.</t>
        </is>
      </c>
      <c r="H4505" t="inlineStr">
        <is>
          <t>Československé armády</t>
        </is>
      </c>
      <c r="I4505" t="inlineStr">
        <is>
          <t>195/42</t>
        </is>
      </c>
      <c r="J4505" t="inlineStr">
        <is>
          <t>OSTRAVA - MICHÁLKOVICE</t>
        </is>
      </c>
      <c r="K4505" t="inlineStr">
        <is>
          <t>Ostrava-město</t>
        </is>
      </c>
      <c r="L4505" t="inlineStr">
        <is>
          <t>RSG</t>
        </is>
      </c>
      <c r="M4505" t="inlineStr">
        <is>
          <t>Brindžák Michal</t>
        </is>
      </c>
      <c r="N4505" t="inlineStr">
        <is>
          <t>49.842742</t>
        </is>
      </c>
      <c r="O4505" t="inlineStr">
        <is>
          <t>18.334480</t>
        </is>
      </c>
      <c r="P4505" t="n">
        <v>14888.46</v>
      </c>
    </row>
    <row r="4506">
      <c r="A4506" t="n">
        <v>11228023</v>
      </c>
      <c r="B4506" t="n">
        <v>81228023</v>
      </c>
      <c r="C4506" t="inlineStr">
        <is>
          <t>VELKY TERMINAL</t>
        </is>
      </c>
      <c r="D4506" t="inlineStr">
        <is>
          <t>ČESKÁ POŠTA</t>
        </is>
      </c>
      <c r="E4506" t="inlineStr">
        <is>
          <t>1POSTA</t>
        </is>
      </c>
      <c r="F4506" t="inlineStr">
        <is>
          <t>P</t>
        </is>
      </c>
      <c r="G4506" t="inlineStr">
        <is>
          <t>Česká pošta - Sadská</t>
        </is>
      </c>
      <c r="H4506" t="inlineStr">
        <is>
          <t>Pražská</t>
        </is>
      </c>
      <c r="I4506" t="inlineStr">
        <is>
          <t>534</t>
        </is>
      </c>
      <c r="J4506" t="inlineStr">
        <is>
          <t>SADSKÁ</t>
        </is>
      </c>
      <c r="K4506" t="inlineStr">
        <is>
          <t>Nymburk</t>
        </is>
      </c>
      <c r="L4506" t="inlineStr">
        <is>
          <t>RSA</t>
        </is>
      </c>
      <c r="M4506" t="inlineStr">
        <is>
          <t>Česnek Miroslav</t>
        </is>
      </c>
      <c r="N4506" t="inlineStr">
        <is>
          <t>50.135000</t>
        </is>
      </c>
      <c r="O4506" t="inlineStr">
        <is>
          <t>14.984550</t>
        </is>
      </c>
      <c r="P4506" t="n">
        <v>14886.81</v>
      </c>
    </row>
    <row r="4507">
      <c r="A4507" t="n">
        <v>16856801</v>
      </c>
      <c r="B4507" t="n">
        <v>86856801</v>
      </c>
      <c r="C4507" t="inlineStr">
        <is>
          <t>VELKY TERMINAL</t>
        </is>
      </c>
      <c r="D4507" t="inlineStr">
        <is>
          <t>IDT</t>
        </is>
      </c>
      <c r="E4507" t="inlineStr">
        <is>
          <t>2POSTAF</t>
        </is>
      </c>
      <c r="F4507" t="inlineStr">
        <is>
          <t>B</t>
        </is>
      </c>
      <c r="G4507" t="inlineStr">
        <is>
          <t>Pošta Partner Čejč</t>
        </is>
      </c>
      <c r="H4507" t="inlineStr">
        <is>
          <t>Čejč</t>
        </is>
      </c>
      <c r="I4507" t="inlineStr">
        <is>
          <t>58</t>
        </is>
      </c>
      <c r="J4507" t="inlineStr">
        <is>
          <t>ČEJČ</t>
        </is>
      </c>
      <c r="K4507" t="inlineStr">
        <is>
          <t>Hodonín</t>
        </is>
      </c>
      <c r="L4507" t="inlineStr">
        <is>
          <t>RSB</t>
        </is>
      </c>
      <c r="M4507" t="inlineStr">
        <is>
          <t>Petlach Lubomír</t>
        </is>
      </c>
      <c r="N4507" t="inlineStr">
        <is>
          <t>48.946727</t>
        </is>
      </c>
      <c r="O4507" t="inlineStr">
        <is>
          <t>16.965385</t>
        </is>
      </c>
      <c r="P4507" t="n">
        <v>14886.35</v>
      </c>
    </row>
    <row r="4508">
      <c r="A4508" t="n">
        <v>16942001</v>
      </c>
      <c r="B4508" t="n">
        <v>86942001</v>
      </c>
      <c r="C4508" t="inlineStr">
        <is>
          <t>VELKY TERMINAL</t>
        </is>
      </c>
      <c r="D4508" t="inlineStr">
        <is>
          <t>IDT</t>
        </is>
      </c>
      <c r="E4508" t="inlineStr">
        <is>
          <t>3APH</t>
        </is>
      </c>
      <c r="F4508" t="inlineStr">
        <is>
          <t>B</t>
        </is>
      </c>
      <c r="G4508" t="inlineStr">
        <is>
          <t>APH IN s.r.o.</t>
        </is>
      </c>
      <c r="H4508" t="inlineStr">
        <is>
          <t>Marefy (ČS)</t>
        </is>
      </c>
      <c r="I4508" t="inlineStr">
        <is>
          <t>152</t>
        </is>
      </c>
      <c r="J4508" t="inlineStr">
        <is>
          <t>BUČOVICE - MAREFY</t>
        </is>
      </c>
      <c r="K4508" t="inlineStr">
        <is>
          <t>Vyškov</t>
        </is>
      </c>
      <c r="L4508" t="inlineStr">
        <is>
          <t>RSE</t>
        </is>
      </c>
      <c r="M4508" t="inlineStr">
        <is>
          <t>Šír Daniel</t>
        </is>
      </c>
      <c r="N4508" t="inlineStr">
        <is>
          <t>49.174004</t>
        </is>
      </c>
      <c r="O4508" t="inlineStr">
        <is>
          <t>16.973770</t>
        </is>
      </c>
      <c r="P4508" t="n">
        <v>14877.69</v>
      </c>
    </row>
    <row r="4509">
      <c r="A4509" t="n">
        <v>12621025</v>
      </c>
      <c r="B4509" t="n">
        <v>82621025</v>
      </c>
      <c r="C4509" t="inlineStr">
        <is>
          <t>VELKY TERMINAL</t>
        </is>
      </c>
      <c r="D4509" t="inlineStr">
        <is>
          <t>KA PARTNERS</t>
        </is>
      </c>
      <c r="E4509" t="inlineStr">
        <is>
          <t>1TRAFICO</t>
        </is>
      </c>
      <c r="F4509" t="inlineStr">
        <is>
          <t>A</t>
        </is>
      </c>
      <c r="G4509" t="inlineStr">
        <is>
          <t>TABÁK TRAFICON</t>
        </is>
      </c>
      <c r="H4509" t="inlineStr">
        <is>
          <t>Budějovická (BILLA)</t>
        </is>
      </c>
      <c r="I4509" t="inlineStr"/>
      <c r="J4509" t="inlineStr">
        <is>
          <t>TŘEBOŇ - TŘEBOŇ II</t>
        </is>
      </c>
      <c r="K4509" t="inlineStr">
        <is>
          <t>Jindřichův Hradec</t>
        </is>
      </c>
      <c r="L4509" t="inlineStr">
        <is>
          <t>RSB</t>
        </is>
      </c>
      <c r="M4509" t="inlineStr">
        <is>
          <t>Dvořák Petr</t>
        </is>
      </c>
      <c r="N4509" t="inlineStr">
        <is>
          <t>49.007202</t>
        </is>
      </c>
      <c r="O4509" t="inlineStr">
        <is>
          <t>14.750242</t>
        </is>
      </c>
      <c r="P4509" t="n">
        <v>14874.23</v>
      </c>
    </row>
    <row r="4510">
      <c r="A4510" t="n">
        <v>16952504</v>
      </c>
      <c r="B4510" t="n">
        <v>86952504</v>
      </c>
      <c r="C4510" t="inlineStr">
        <is>
          <t>VELKY TERMINAL</t>
        </is>
      </c>
      <c r="D4510" t="inlineStr">
        <is>
          <t>IDT</t>
        </is>
      </c>
      <c r="E4510" t="inlineStr">
        <is>
          <t>3ZARIS</t>
        </is>
      </c>
      <c r="F4510" t="inlineStr">
        <is>
          <t>B</t>
        </is>
      </c>
      <c r="G4510" t="inlineStr">
        <is>
          <t>ZARIS s.r.o.</t>
        </is>
      </c>
      <c r="H4510" t="inlineStr">
        <is>
          <t>Budějovická</t>
        </is>
      </c>
      <c r="I4510" t="inlineStr">
        <is>
          <t>982</t>
        </is>
      </c>
      <c r="J4510" t="inlineStr">
        <is>
          <t>JEMNICE</t>
        </is>
      </c>
      <c r="K4510" t="inlineStr">
        <is>
          <t>Třebíč</t>
        </is>
      </c>
      <c r="L4510" t="inlineStr">
        <is>
          <t>RSB</t>
        </is>
      </c>
      <c r="M4510" t="inlineStr">
        <is>
          <t>Hanuš Robert</t>
        </is>
      </c>
      <c r="N4510" t="inlineStr">
        <is>
          <t>49.018389</t>
        </is>
      </c>
      <c r="O4510" t="inlineStr">
        <is>
          <t>15.591482</t>
        </is>
      </c>
      <c r="P4510" t="n">
        <v>14867.5</v>
      </c>
    </row>
    <row r="4511">
      <c r="A4511" t="n">
        <v>17705056</v>
      </c>
      <c r="B4511" t="n">
        <v>87705056</v>
      </c>
      <c r="C4511" t="inlineStr">
        <is>
          <t>VELKY TERMINAL</t>
        </is>
      </c>
      <c r="D4511" t="inlineStr">
        <is>
          <t>KA PARTNERS</t>
        </is>
      </c>
      <c r="E4511" t="inlineStr">
        <is>
          <t>1HRUSKA</t>
        </is>
      </c>
      <c r="F4511" t="inlineStr">
        <is>
          <t>A</t>
        </is>
      </c>
      <c r="G4511" t="inlineStr">
        <is>
          <t>H R U Š K A , spol. s r.o.</t>
        </is>
      </c>
      <c r="H4511" t="inlineStr">
        <is>
          <t>Jerlochovice</t>
        </is>
      </c>
      <c r="I4511" t="inlineStr">
        <is>
          <t>148</t>
        </is>
      </c>
      <c r="J4511" t="inlineStr">
        <is>
          <t>FULNEK</t>
        </is>
      </c>
      <c r="K4511" t="inlineStr">
        <is>
          <t>Nový Jičín</t>
        </is>
      </c>
      <c r="L4511" t="inlineStr">
        <is>
          <t>RSG</t>
        </is>
      </c>
      <c r="M4511" t="inlineStr">
        <is>
          <t>Brindžák Michal</t>
        </is>
      </c>
      <c r="N4511" t="inlineStr">
        <is>
          <t>49.711192</t>
        </is>
      </c>
      <c r="O4511" t="inlineStr">
        <is>
          <t>17.885322</t>
        </is>
      </c>
      <c r="P4511" t="n">
        <v>14862.62</v>
      </c>
    </row>
    <row r="4512">
      <c r="A4512" t="n">
        <v>17851201</v>
      </c>
      <c r="B4512" t="n">
        <v>87851201</v>
      </c>
      <c r="C4512" t="inlineStr">
        <is>
          <t>VELKY TERMINAL</t>
        </is>
      </c>
      <c r="D4512" t="inlineStr">
        <is>
          <t>IDT</t>
        </is>
      </c>
      <c r="E4512" t="inlineStr">
        <is>
          <t>4OSTATNI</t>
        </is>
      </c>
      <c r="F4512" t="inlineStr">
        <is>
          <t>B</t>
        </is>
      </c>
      <c r="G4512" t="inlineStr">
        <is>
          <t>Roman Tichý</t>
        </is>
      </c>
      <c r="H4512" t="inlineStr">
        <is>
          <t>Opavská</t>
        </is>
      </c>
      <c r="I4512" t="inlineStr">
        <is>
          <t>510/37</t>
        </is>
      </c>
      <c r="J4512" t="inlineStr">
        <is>
          <t>KRNOV - POD CVILÍNEM</t>
        </is>
      </c>
      <c r="K4512" t="inlineStr">
        <is>
          <t>Bruntál</t>
        </is>
      </c>
      <c r="L4512" t="inlineStr">
        <is>
          <t>RSG</t>
        </is>
      </c>
      <c r="M4512" t="inlineStr">
        <is>
          <t>Gelnar Ivo</t>
        </is>
      </c>
      <c r="N4512" t="inlineStr">
        <is>
          <t>50.088051</t>
        </is>
      </c>
      <c r="O4512" t="inlineStr">
        <is>
          <t>17.710956</t>
        </is>
      </c>
      <c r="P4512" t="n">
        <v>14859.81</v>
      </c>
    </row>
    <row r="4513">
      <c r="A4513" t="n">
        <v>17759701</v>
      </c>
      <c r="B4513" t="n">
        <v>87759701</v>
      </c>
      <c r="C4513" t="inlineStr">
        <is>
          <t>VELKY TERMINAL</t>
        </is>
      </c>
      <c r="D4513" t="inlineStr">
        <is>
          <t>IDT</t>
        </is>
      </c>
      <c r="E4513" t="inlineStr">
        <is>
          <t>4OSTATNI</t>
        </is>
      </c>
      <c r="F4513" t="inlineStr">
        <is>
          <t>B</t>
        </is>
      </c>
      <c r="G4513" t="inlineStr">
        <is>
          <t>Žaneta Karkošková</t>
        </is>
      </c>
      <c r="H4513" t="inlineStr">
        <is>
          <t>Sokolovská</t>
        </is>
      </c>
      <c r="I4513" t="inlineStr">
        <is>
          <t>1332/47</t>
        </is>
      </c>
      <c r="J4513" t="inlineStr">
        <is>
          <t>OSTRAVA - PORUBA</t>
        </is>
      </c>
      <c r="K4513" t="inlineStr">
        <is>
          <t>Ostrava-město</t>
        </is>
      </c>
      <c r="L4513" t="inlineStr">
        <is>
          <t>RSG</t>
        </is>
      </c>
      <c r="M4513" t="inlineStr">
        <is>
          <t>Herman Petr</t>
        </is>
      </c>
      <c r="N4513" t="inlineStr">
        <is>
          <t>49.836549</t>
        </is>
      </c>
      <c r="O4513" t="inlineStr">
        <is>
          <t>18.182384</t>
        </is>
      </c>
      <c r="P4513" t="n">
        <v>14848.12</v>
      </c>
    </row>
    <row r="4514">
      <c r="A4514" t="n">
        <v>13914633</v>
      </c>
      <c r="B4514" t="n">
        <v>83914633</v>
      </c>
      <c r="C4514" t="inlineStr">
        <is>
          <t>VELKY TERMINAL</t>
        </is>
      </c>
      <c r="D4514" t="inlineStr">
        <is>
          <t>PETROL</t>
        </is>
      </c>
      <c r="E4514" t="inlineStr">
        <is>
          <t>1MOL</t>
        </is>
      </c>
      <c r="F4514" t="inlineStr">
        <is>
          <t>A</t>
        </is>
      </c>
      <c r="G4514" t="inlineStr">
        <is>
          <t>MOL Česká republika, s.r.o.</t>
        </is>
      </c>
      <c r="H4514" t="inlineStr">
        <is>
          <t>Pomezí nad Ohří</t>
        </is>
      </c>
      <c r="I4514" t="inlineStr">
        <is>
          <t>59</t>
        </is>
      </c>
      <c r="J4514" t="inlineStr">
        <is>
          <t>POMEZÍ NAD OHŘÍ</t>
        </is>
      </c>
      <c r="K4514" t="inlineStr">
        <is>
          <t>Cheb</t>
        </is>
      </c>
      <c r="L4514" t="inlineStr">
        <is>
          <t>RSC</t>
        </is>
      </c>
      <c r="M4514" t="inlineStr">
        <is>
          <t>Beneš Lukáš</t>
        </is>
      </c>
      <c r="N4514" t="inlineStr">
        <is>
          <t>50.087036</t>
        </is>
      </c>
      <c r="O4514" t="inlineStr">
        <is>
          <t>12.264997</t>
        </is>
      </c>
      <c r="P4514" t="n">
        <v>14845.77</v>
      </c>
    </row>
    <row r="4515">
      <c r="A4515" t="n">
        <v>16840801</v>
      </c>
      <c r="B4515" t="n">
        <v>86840801</v>
      </c>
      <c r="C4515" t="inlineStr">
        <is>
          <t>VELKY TERMINAL</t>
        </is>
      </c>
      <c r="D4515" t="inlineStr">
        <is>
          <t>IDT</t>
        </is>
      </c>
      <c r="E4515" t="inlineStr">
        <is>
          <t>4OSTATNI</t>
        </is>
      </c>
      <c r="F4515" t="inlineStr">
        <is>
          <t>B</t>
        </is>
      </c>
      <c r="G4515" t="inlineStr">
        <is>
          <t>PVD Oslavany, s.r.o.</t>
        </is>
      </c>
      <c r="H4515" t="inlineStr">
        <is>
          <t>náměstí 13. prosince</t>
        </is>
      </c>
      <c r="I4515" t="inlineStr">
        <is>
          <t>49/6</t>
        </is>
      </c>
      <c r="J4515" t="inlineStr">
        <is>
          <t>OSLAVANY</t>
        </is>
      </c>
      <c r="K4515" t="inlineStr">
        <is>
          <t>Brno-venkov</t>
        </is>
      </c>
      <c r="L4515" t="inlineStr">
        <is>
          <t>RSB</t>
        </is>
      </c>
      <c r="M4515" t="inlineStr">
        <is>
          <t>Koutný Roman</t>
        </is>
      </c>
      <c r="N4515" t="inlineStr">
        <is>
          <t>49.126060</t>
        </is>
      </c>
      <c r="O4515" t="inlineStr">
        <is>
          <t>16.330639</t>
        </is>
      </c>
      <c r="P4515" t="n">
        <v>14824.81</v>
      </c>
    </row>
    <row r="4516">
      <c r="A4516" t="n">
        <v>15837101</v>
      </c>
      <c r="B4516" t="n">
        <v>85837101</v>
      </c>
      <c r="C4516" t="inlineStr">
        <is>
          <t>VELKY TERMINAL</t>
        </is>
      </c>
      <c r="D4516" t="inlineStr">
        <is>
          <t>IDT</t>
        </is>
      </c>
      <c r="E4516" t="inlineStr">
        <is>
          <t>2POSTAF</t>
        </is>
      </c>
      <c r="F4516" t="inlineStr">
        <is>
          <t>B</t>
        </is>
      </c>
      <c r="G4516" t="inlineStr">
        <is>
          <t>Statutární město Hradec Králové</t>
        </is>
      </c>
      <c r="H4516" t="inlineStr">
        <is>
          <t>Lesní</t>
        </is>
      </c>
      <c r="I4516" t="inlineStr">
        <is>
          <t>157/2</t>
        </is>
      </c>
      <c r="J4516" t="inlineStr">
        <is>
          <t>HRADEC KRÁLOVÉ - NOVÝ HRADEC KRÁLOVÉ</t>
        </is>
      </c>
      <c r="K4516" t="inlineStr">
        <is>
          <t>Hradec Králové</t>
        </is>
      </c>
      <c r="L4516" t="inlineStr">
        <is>
          <t>RSE</t>
        </is>
      </c>
      <c r="M4516" t="inlineStr">
        <is>
          <t>Jareš Jaroslav</t>
        </is>
      </c>
      <c r="N4516" t="inlineStr">
        <is>
          <t>50.178300</t>
        </is>
      </c>
      <c r="O4516" t="inlineStr">
        <is>
          <t>15.855400</t>
        </is>
      </c>
      <c r="P4516" t="n">
        <v>14821.54</v>
      </c>
    </row>
    <row r="4517">
      <c r="A4517" t="n">
        <v>36201027</v>
      </c>
      <c r="B4517" t="n">
        <v>76200216</v>
      </c>
      <c r="C4517" t="inlineStr">
        <is>
          <t>LI</t>
        </is>
      </c>
      <c r="D4517" t="inlineStr">
        <is>
          <t>ČESKÁ POŠTA</t>
        </is>
      </c>
      <c r="E4517" t="inlineStr">
        <is>
          <t>1POSTA</t>
        </is>
      </c>
      <c r="F4517" t="inlineStr">
        <is>
          <t>P</t>
        </is>
      </c>
      <c r="G4517" t="inlineStr">
        <is>
          <t>Česká pošta - Dubňany</t>
        </is>
      </c>
      <c r="H4517" t="inlineStr">
        <is>
          <t>U Zdravotního střediska</t>
        </is>
      </c>
      <c r="I4517" t="inlineStr">
        <is>
          <t>1649</t>
        </is>
      </c>
      <c r="J4517" t="inlineStr">
        <is>
          <t>DUBŇANY</t>
        </is>
      </c>
      <c r="K4517" t="inlineStr">
        <is>
          <t>Hodonín</t>
        </is>
      </c>
      <c r="L4517" t="inlineStr">
        <is>
          <t>RSB</t>
        </is>
      </c>
      <c r="M4517" t="inlineStr">
        <is>
          <t>Petlach Lubomír</t>
        </is>
      </c>
      <c r="N4517" t="inlineStr">
        <is>
          <t>48.916761</t>
        </is>
      </c>
      <c r="O4517" t="inlineStr">
        <is>
          <t>17.099428</t>
        </is>
      </c>
      <c r="P4517" t="n">
        <v>14821.54</v>
      </c>
    </row>
    <row r="4518">
      <c r="A4518" t="n">
        <v>17746831</v>
      </c>
      <c r="B4518" t="n">
        <v>87746831</v>
      </c>
      <c r="C4518" t="inlineStr">
        <is>
          <t>VELKY TERMINAL</t>
        </is>
      </c>
      <c r="D4518" t="inlineStr">
        <is>
          <t>KA PARTNERS</t>
        </is>
      </c>
      <c r="E4518" t="inlineStr">
        <is>
          <t>1HRUSKA</t>
        </is>
      </c>
      <c r="F4518" t="inlineStr">
        <is>
          <t>A</t>
        </is>
      </c>
      <c r="G4518" t="inlineStr">
        <is>
          <t>H R U Š K A , spol. s r.o.</t>
        </is>
      </c>
      <c r="H4518" t="inlineStr">
        <is>
          <t>Těsnohlídkova</t>
        </is>
      </c>
      <c r="I4518" t="inlineStr">
        <is>
          <t>442/1</t>
        </is>
      </c>
      <c r="J4518" t="inlineStr">
        <is>
          <t>OSTRAVA - LHOTKA</t>
        </is>
      </c>
      <c r="K4518" t="inlineStr">
        <is>
          <t>Ostrava-město</t>
        </is>
      </c>
      <c r="L4518" t="inlineStr">
        <is>
          <t>RSG</t>
        </is>
      </c>
      <c r="M4518" t="inlineStr">
        <is>
          <t>Gelnar Ivo</t>
        </is>
      </c>
      <c r="N4518" t="inlineStr">
        <is>
          <t>49.856439</t>
        </is>
      </c>
      <c r="O4518" t="inlineStr">
        <is>
          <t>18.228954</t>
        </is>
      </c>
      <c r="P4518" t="n">
        <v>14815.58</v>
      </c>
    </row>
    <row r="4519">
      <c r="A4519" t="n">
        <v>17746816</v>
      </c>
      <c r="B4519" t="n">
        <v>87746816</v>
      </c>
      <c r="C4519" t="inlineStr">
        <is>
          <t>VELKY TERMINAL</t>
        </is>
      </c>
      <c r="D4519" t="inlineStr">
        <is>
          <t>KA PARTNERS</t>
        </is>
      </c>
      <c r="E4519" t="inlineStr">
        <is>
          <t>1HRUSKA</t>
        </is>
      </c>
      <c r="F4519" t="inlineStr">
        <is>
          <t>A</t>
        </is>
      </c>
      <c r="G4519" t="inlineStr">
        <is>
          <t>H R U Š K A , spol. s r.o.</t>
        </is>
      </c>
      <c r="H4519" t="inlineStr">
        <is>
          <t>Trojanovice</t>
        </is>
      </c>
      <c r="I4519" t="inlineStr">
        <is>
          <t>353</t>
        </is>
      </c>
      <c r="J4519" t="inlineStr">
        <is>
          <t>TROJANOVICE</t>
        </is>
      </c>
      <c r="K4519" t="inlineStr">
        <is>
          <t>Nový Jičín</t>
        </is>
      </c>
      <c r="L4519" t="inlineStr">
        <is>
          <t>RSG</t>
        </is>
      </c>
      <c r="M4519" t="inlineStr">
        <is>
          <t>Herman Petr</t>
        </is>
      </c>
      <c r="N4519" t="inlineStr">
        <is>
          <t>49.520508</t>
        </is>
      </c>
      <c r="O4519" t="inlineStr">
        <is>
          <t>18.238210</t>
        </is>
      </c>
      <c r="P4519" t="n">
        <v>14807.88</v>
      </c>
    </row>
    <row r="4520">
      <c r="A4520" t="n">
        <v>36201444</v>
      </c>
      <c r="B4520" t="n">
        <v>76200168</v>
      </c>
      <c r="C4520" t="inlineStr">
        <is>
          <t>LI</t>
        </is>
      </c>
      <c r="D4520" t="inlineStr">
        <is>
          <t>ČESKÁ POŠTA</t>
        </is>
      </c>
      <c r="E4520" t="inlineStr">
        <is>
          <t>1POSTA</t>
        </is>
      </c>
      <c r="F4520" t="inlineStr">
        <is>
          <t>P</t>
        </is>
      </c>
      <c r="G4520" t="inlineStr">
        <is>
          <t>Česká pošta - Brno 21</t>
        </is>
      </c>
      <c r="H4520" t="inlineStr">
        <is>
          <t>Kolaříkova</t>
        </is>
      </c>
      <c r="I4520" t="inlineStr">
        <is>
          <t>1501/10</t>
        </is>
      </c>
      <c r="J4520" t="inlineStr">
        <is>
          <t>BRNO - ŘEČKOVICE</t>
        </is>
      </c>
      <c r="K4520" t="inlineStr">
        <is>
          <t>Brno-město</t>
        </is>
      </c>
      <c r="L4520" t="inlineStr">
        <is>
          <t>RSB</t>
        </is>
      </c>
      <c r="M4520" t="inlineStr">
        <is>
          <t>Koutný Roman</t>
        </is>
      </c>
      <c r="N4520" t="inlineStr">
        <is>
          <t>49.246740</t>
        </is>
      </c>
      <c r="O4520" t="inlineStr">
        <is>
          <t>16.582215</t>
        </is>
      </c>
      <c r="P4520" t="n">
        <v>14804.62</v>
      </c>
    </row>
    <row r="4521">
      <c r="A4521" t="n">
        <v>14940521</v>
      </c>
      <c r="B4521" t="n">
        <v>84940521</v>
      </c>
      <c r="C4521" t="inlineStr">
        <is>
          <t>VELKY TERMINAL</t>
        </is>
      </c>
      <c r="D4521" t="inlineStr">
        <is>
          <t>PETROL</t>
        </is>
      </c>
      <c r="E4521" t="inlineStr">
        <is>
          <t>1ORLEN</t>
        </is>
      </c>
      <c r="F4521" t="inlineStr">
        <is>
          <t>A</t>
        </is>
      </c>
      <c r="G4521" t="inlineStr">
        <is>
          <t>ORLEN Unipetrol RPA s.r.o.</t>
        </is>
      </c>
      <c r="H4521" t="inlineStr">
        <is>
          <t>Kamenická</t>
        </is>
      </c>
      <c r="I4521" t="inlineStr">
        <is>
          <t>1436/219</t>
        </is>
      </c>
      <c r="J4521" t="inlineStr">
        <is>
          <t>DĚČÍN - DĚČÍN II-NOVÉ MĚSTO</t>
        </is>
      </c>
      <c r="K4521" t="inlineStr">
        <is>
          <t>Děčín</t>
        </is>
      </c>
      <c r="L4521" t="inlineStr">
        <is>
          <t>RSD</t>
        </is>
      </c>
      <c r="M4521" t="inlineStr">
        <is>
          <t>Šticha Milan</t>
        </is>
      </c>
      <c r="N4521" t="inlineStr">
        <is>
          <t>50.785055</t>
        </is>
      </c>
      <c r="O4521" t="inlineStr">
        <is>
          <t>14.240496</t>
        </is>
      </c>
      <c r="P4521" t="n">
        <v>14796.92</v>
      </c>
    </row>
    <row r="4522">
      <c r="A4522" t="n">
        <v>16853901</v>
      </c>
      <c r="B4522" t="n">
        <v>86853901</v>
      </c>
      <c r="C4522" t="inlineStr">
        <is>
          <t>VELKY TERMINAL</t>
        </is>
      </c>
      <c r="D4522" t="inlineStr">
        <is>
          <t>IDT</t>
        </is>
      </c>
      <c r="E4522" t="inlineStr">
        <is>
          <t>2POSTAF</t>
        </is>
      </c>
      <c r="F4522" t="inlineStr">
        <is>
          <t>B</t>
        </is>
      </c>
      <c r="G4522" t="inlineStr">
        <is>
          <t>Obec Loděnice (Pošta Partner)</t>
        </is>
      </c>
      <c r="H4522" t="inlineStr">
        <is>
          <t>Loděnice</t>
        </is>
      </c>
      <c r="I4522" t="inlineStr">
        <is>
          <t>114</t>
        </is>
      </c>
      <c r="J4522" t="inlineStr">
        <is>
          <t>LODĚNICE</t>
        </is>
      </c>
      <c r="K4522" t="inlineStr">
        <is>
          <t>Brno-venkov</t>
        </is>
      </c>
      <c r="L4522" t="inlineStr">
        <is>
          <t>RSB</t>
        </is>
      </c>
      <c r="M4522" t="inlineStr">
        <is>
          <t>Koutný Roman</t>
        </is>
      </c>
      <c r="N4522" t="inlineStr">
        <is>
          <t>49.011387</t>
        </is>
      </c>
      <c r="O4522" t="inlineStr">
        <is>
          <t>16.463463</t>
        </is>
      </c>
      <c r="P4522" t="n">
        <v>14785</v>
      </c>
    </row>
    <row r="4523">
      <c r="A4523" t="n">
        <v>14940512</v>
      </c>
      <c r="B4523" t="n">
        <v>84940512</v>
      </c>
      <c r="C4523" t="inlineStr">
        <is>
          <t>VELKY TERMINAL</t>
        </is>
      </c>
      <c r="D4523" t="inlineStr">
        <is>
          <t>PETROL</t>
        </is>
      </c>
      <c r="E4523" t="inlineStr">
        <is>
          <t>1ORLEN</t>
        </is>
      </c>
      <c r="F4523" t="inlineStr">
        <is>
          <t>A</t>
        </is>
      </c>
      <c r="G4523" t="inlineStr">
        <is>
          <t>ORLEN Unipetrol RPA s.r.o.</t>
        </is>
      </c>
      <c r="H4523" t="inlineStr">
        <is>
          <t>Neštěmická</t>
        </is>
      </c>
      <c r="I4523" t="inlineStr">
        <is>
          <t>813/65</t>
        </is>
      </c>
      <c r="J4523" t="inlineStr">
        <is>
          <t>ÚSTÍ NAD LABEM - KRÁSNÉ BŘEZNO</t>
        </is>
      </c>
      <c r="K4523" t="inlineStr">
        <is>
          <t>Ústí nad Labem</t>
        </is>
      </c>
      <c r="L4523" t="inlineStr">
        <is>
          <t>RSD</t>
        </is>
      </c>
      <c r="M4523" t="inlineStr">
        <is>
          <t>Šticha Milan</t>
        </is>
      </c>
      <c r="N4523" t="inlineStr">
        <is>
          <t>50.665811</t>
        </is>
      </c>
      <c r="O4523" t="inlineStr">
        <is>
          <t>14.065567</t>
        </is>
      </c>
      <c r="P4523" t="n">
        <v>14776.96</v>
      </c>
    </row>
    <row r="4524">
      <c r="A4524" t="n">
        <v>11913693</v>
      </c>
      <c r="B4524" t="n">
        <v>81913693</v>
      </c>
      <c r="C4524" t="inlineStr">
        <is>
          <t>VELKY TERMINAL</t>
        </is>
      </c>
      <c r="D4524" t="inlineStr">
        <is>
          <t>PETROL</t>
        </is>
      </c>
      <c r="E4524" t="inlineStr">
        <is>
          <t>1MOL</t>
        </is>
      </c>
      <c r="F4524" t="inlineStr">
        <is>
          <t>A</t>
        </is>
      </c>
      <c r="G4524" t="inlineStr">
        <is>
          <t>MOL Česká republika, s.r.o.</t>
        </is>
      </c>
      <c r="H4524" t="inlineStr">
        <is>
          <t>Velenka (D11 směr Praha 19,5 km)</t>
        </is>
      </c>
      <c r="I4524" t="inlineStr"/>
      <c r="J4524" t="inlineStr">
        <is>
          <t>VELENKA</t>
        </is>
      </c>
      <c r="K4524" t="inlineStr">
        <is>
          <t>Nymburk</t>
        </is>
      </c>
      <c r="L4524" t="inlineStr">
        <is>
          <t>RSA</t>
        </is>
      </c>
      <c r="M4524" t="inlineStr">
        <is>
          <t>Česnek Miroslav</t>
        </is>
      </c>
      <c r="N4524" t="inlineStr">
        <is>
          <t>50.132221</t>
        </is>
      </c>
      <c r="O4524" t="inlineStr">
        <is>
          <t>14.864458</t>
        </is>
      </c>
      <c r="P4524" t="n">
        <v>14771.15</v>
      </c>
    </row>
    <row r="4525">
      <c r="A4525" t="n">
        <v>32200506</v>
      </c>
      <c r="B4525" t="n">
        <v>72200132</v>
      </c>
      <c r="C4525" t="inlineStr">
        <is>
          <t>LI</t>
        </is>
      </c>
      <c r="D4525" t="inlineStr">
        <is>
          <t>ČESKÁ POŠTA</t>
        </is>
      </c>
      <c r="E4525" t="inlineStr">
        <is>
          <t>1POSTA</t>
        </is>
      </c>
      <c r="F4525" t="inlineStr">
        <is>
          <t>P</t>
        </is>
      </c>
      <c r="G4525" t="inlineStr">
        <is>
          <t>Česká pošta - České Budějovice 6</t>
        </is>
      </c>
      <c r="H4525" t="inlineStr">
        <is>
          <t>E. Beneše</t>
        </is>
      </c>
      <c r="I4525" t="inlineStr">
        <is>
          <t>656/17</t>
        </is>
      </c>
      <c r="J4525" t="inlineStr">
        <is>
          <t>ČESKÉ BUDĚJOVICE - ČESKÉ BUDĚJOVICE 5</t>
        </is>
      </c>
      <c r="K4525" t="inlineStr">
        <is>
          <t>České Budějovice</t>
        </is>
      </c>
      <c r="L4525" t="inlineStr">
        <is>
          <t>RSB</t>
        </is>
      </c>
      <c r="M4525" t="inlineStr">
        <is>
          <t>Dvořák Petr</t>
        </is>
      </c>
      <c r="N4525" t="inlineStr">
        <is>
          <t>48.969834</t>
        </is>
      </c>
      <c r="O4525" t="inlineStr">
        <is>
          <t>14.501275</t>
        </is>
      </c>
      <c r="P4525" t="n">
        <v>14763.85</v>
      </c>
    </row>
    <row r="4526">
      <c r="A4526" t="n">
        <v>11913669</v>
      </c>
      <c r="B4526" t="n">
        <v>81913669</v>
      </c>
      <c r="C4526" t="inlineStr">
        <is>
          <t>VELKY TERMINAL</t>
        </is>
      </c>
      <c r="D4526" t="inlineStr">
        <is>
          <t>PETROL</t>
        </is>
      </c>
      <c r="E4526" t="inlineStr">
        <is>
          <t>1MOL</t>
        </is>
      </c>
      <c r="F4526" t="inlineStr">
        <is>
          <t>A</t>
        </is>
      </c>
      <c r="G4526" t="inlineStr">
        <is>
          <t>MOL Česká republika, s.r.o.</t>
        </is>
      </c>
      <c r="H4526" t="inlineStr">
        <is>
          <t>Ruská</t>
        </is>
      </c>
      <c r="I4526" t="inlineStr">
        <is>
          <t>2580/79a</t>
        </is>
      </c>
      <c r="J4526" t="inlineStr">
        <is>
          <t>PRAHA 10 - VINOHRADY</t>
        </is>
      </c>
      <c r="K4526" t="inlineStr">
        <is>
          <t>Praha</t>
        </is>
      </c>
      <c r="L4526" t="inlineStr">
        <is>
          <t>RSA</t>
        </is>
      </c>
      <c r="M4526" t="inlineStr">
        <is>
          <t>Česnek Miroslav</t>
        </is>
      </c>
      <c r="N4526" t="inlineStr">
        <is>
          <t>50.073344</t>
        </is>
      </c>
      <c r="O4526" t="inlineStr">
        <is>
          <t>14.467142</t>
        </is>
      </c>
      <c r="P4526" t="n">
        <v>14761.92</v>
      </c>
    </row>
    <row r="4527">
      <c r="A4527" t="n">
        <v>16933623</v>
      </c>
      <c r="B4527" t="n">
        <v>86933623</v>
      </c>
      <c r="C4527" t="inlineStr">
        <is>
          <t>VELKY TERMINAL</t>
        </is>
      </c>
      <c r="D4527" t="inlineStr">
        <is>
          <t>PETROL</t>
        </is>
      </c>
      <c r="E4527" t="inlineStr">
        <is>
          <t>1MOL</t>
        </is>
      </c>
      <c r="F4527" t="inlineStr">
        <is>
          <t>A</t>
        </is>
      </c>
      <c r="G4527" t="inlineStr">
        <is>
          <t>MOL Česká republika, s.r.o.</t>
        </is>
      </c>
      <c r="H4527" t="inlineStr">
        <is>
          <t>Střítež</t>
        </is>
      </c>
      <c r="I4527" t="inlineStr">
        <is>
          <t>2</t>
        </is>
      </c>
      <c r="J4527" t="inlineStr">
        <is>
          <t>STŘÍTEŽ</t>
        </is>
      </c>
      <c r="K4527" t="inlineStr">
        <is>
          <t>Jihlava</t>
        </is>
      </c>
      <c r="L4527" t="inlineStr">
        <is>
          <t>RSB</t>
        </is>
      </c>
      <c r="M4527" t="inlineStr">
        <is>
          <t>Hanuš Robert</t>
        </is>
      </c>
      <c r="N4527" t="inlineStr">
        <is>
          <t>49.459101</t>
        </is>
      </c>
      <c r="O4527" t="inlineStr">
        <is>
          <t>15.611014</t>
        </is>
      </c>
      <c r="P4527" t="n">
        <v>14755.77</v>
      </c>
    </row>
    <row r="4528">
      <c r="A4528" t="n">
        <v>17920504</v>
      </c>
      <c r="B4528" t="n">
        <v>87920504</v>
      </c>
      <c r="C4528" t="inlineStr">
        <is>
          <t>VELKY TERMINAL</t>
        </is>
      </c>
      <c r="D4528" t="inlineStr">
        <is>
          <t>PETROL</t>
        </is>
      </c>
      <c r="E4528" t="inlineStr">
        <is>
          <t>1MOL</t>
        </is>
      </c>
      <c r="F4528" t="inlineStr">
        <is>
          <t>A</t>
        </is>
      </c>
      <c r="G4528" t="inlineStr">
        <is>
          <t>MOL Česká republika, s.r.o.</t>
        </is>
      </c>
      <c r="H4528" t="inlineStr">
        <is>
          <t>Lipnická</t>
        </is>
      </c>
      <c r="I4528" t="inlineStr">
        <is>
          <t>536</t>
        </is>
      </c>
      <c r="J4528" t="inlineStr">
        <is>
          <t>PŘEROV - PŘEROV I-MĚSTO</t>
        </is>
      </c>
      <c r="K4528" t="inlineStr">
        <is>
          <t>Přerov</t>
        </is>
      </c>
      <c r="L4528" t="inlineStr">
        <is>
          <t>RSG</t>
        </is>
      </c>
      <c r="M4528" t="inlineStr">
        <is>
          <t>Herman Petr</t>
        </is>
      </c>
      <c r="N4528" t="inlineStr">
        <is>
          <t>49.463574</t>
        </is>
      </c>
      <c r="O4528" t="inlineStr">
        <is>
          <t>17.442566</t>
        </is>
      </c>
      <c r="P4528" t="n">
        <v>14752.92</v>
      </c>
    </row>
    <row r="4529">
      <c r="A4529" t="n">
        <v>16962526</v>
      </c>
      <c r="B4529" t="n">
        <v>86962526</v>
      </c>
      <c r="C4529" t="inlineStr">
        <is>
          <t>VELKY TERMINAL</t>
        </is>
      </c>
      <c r="D4529" t="inlineStr">
        <is>
          <t>PETROL</t>
        </is>
      </c>
      <c r="E4529" t="inlineStr">
        <is>
          <t>1ORLEN</t>
        </is>
      </c>
      <c r="F4529" t="inlineStr">
        <is>
          <t>A</t>
        </is>
      </c>
      <c r="G4529" t="inlineStr">
        <is>
          <t>ORLEN Unipetrol RPA s.r.o.</t>
        </is>
      </c>
      <c r="H4529" t="inlineStr">
        <is>
          <t>Mramotice</t>
        </is>
      </c>
      <c r="I4529" t="inlineStr">
        <is>
          <t>145</t>
        </is>
      </c>
      <c r="J4529" t="inlineStr">
        <is>
          <t>ZNOJMO</t>
        </is>
      </c>
      <c r="K4529" t="inlineStr">
        <is>
          <t>Znojmo</t>
        </is>
      </c>
      <c r="L4529" t="inlineStr">
        <is>
          <t>RSB</t>
        </is>
      </c>
      <c r="M4529" t="inlineStr">
        <is>
          <t>Koutný Roman</t>
        </is>
      </c>
      <c r="N4529" t="inlineStr">
        <is>
          <t>48.906527</t>
        </is>
      </c>
      <c r="O4529" t="inlineStr">
        <is>
          <t>15.974633</t>
        </is>
      </c>
      <c r="P4529" t="n">
        <v>14752.23</v>
      </c>
    </row>
    <row r="4530">
      <c r="A4530" t="n">
        <v>15207014</v>
      </c>
      <c r="B4530" t="n">
        <v>85207014</v>
      </c>
      <c r="C4530" t="inlineStr">
        <is>
          <t>VELKY TERMINAL</t>
        </is>
      </c>
      <c r="D4530" t="inlineStr">
        <is>
          <t>ČESKÁ POŠTA</t>
        </is>
      </c>
      <c r="E4530" t="inlineStr">
        <is>
          <t>1POSTA</t>
        </is>
      </c>
      <c r="F4530" t="inlineStr">
        <is>
          <t>P</t>
        </is>
      </c>
      <c r="G4530" t="inlineStr">
        <is>
          <t>Česká pošta - Dobruška</t>
        </is>
      </c>
      <c r="H4530" t="inlineStr">
        <is>
          <t>Opočenská</t>
        </is>
      </c>
      <c r="I4530" t="inlineStr">
        <is>
          <t>71</t>
        </is>
      </c>
      <c r="J4530" t="inlineStr">
        <is>
          <t>DOBRUŠKA</t>
        </is>
      </c>
      <c r="K4530" t="inlineStr">
        <is>
          <t>Rychnov nad Kněžnou</t>
        </is>
      </c>
      <c r="L4530" t="inlineStr">
        <is>
          <t>RSE</t>
        </is>
      </c>
      <c r="M4530" t="inlineStr">
        <is>
          <t>Lán Tomáš</t>
        </is>
      </c>
      <c r="N4530" t="inlineStr">
        <is>
          <t>50.291375</t>
        </is>
      </c>
      <c r="O4530" t="inlineStr">
        <is>
          <t>16.158775</t>
        </is>
      </c>
      <c r="P4530" t="n">
        <v>14747.81</v>
      </c>
    </row>
    <row r="4531">
      <c r="A4531" t="n">
        <v>16962522</v>
      </c>
      <c r="B4531" t="n">
        <v>86962522</v>
      </c>
      <c r="C4531" t="inlineStr">
        <is>
          <t>VELKY TERMINAL</t>
        </is>
      </c>
      <c r="D4531" t="inlineStr">
        <is>
          <t>PETROL</t>
        </is>
      </c>
      <c r="E4531" t="inlineStr">
        <is>
          <t>1ORLEN</t>
        </is>
      </c>
      <c r="F4531" t="inlineStr">
        <is>
          <t>A</t>
        </is>
      </c>
      <c r="G4531" t="inlineStr">
        <is>
          <t>ORLEN Unipetrol RPA s.r.o.</t>
        </is>
      </c>
      <c r="H4531" t="inlineStr">
        <is>
          <t>Devět křížů, dálnice D1, směr Brno (ČS ORLEN)</t>
        </is>
      </c>
      <c r="I4531" t="inlineStr"/>
      <c r="J4531" t="inlineStr">
        <is>
          <t>VELKÁ BÍTEŠ</t>
        </is>
      </c>
      <c r="K4531" t="inlineStr">
        <is>
          <t>Žďár nad Sázavou</t>
        </is>
      </c>
      <c r="L4531" t="inlineStr">
        <is>
          <t>RSE</t>
        </is>
      </c>
      <c r="M4531" t="inlineStr">
        <is>
          <t>Šír Daniel</t>
        </is>
      </c>
      <c r="N4531" t="inlineStr">
        <is>
          <t>49.269330</t>
        </is>
      </c>
      <c r="O4531" t="inlineStr">
        <is>
          <t>16.277318</t>
        </is>
      </c>
      <c r="P4531" t="n">
        <v>14741.15</v>
      </c>
    </row>
    <row r="4532">
      <c r="A4532" t="n">
        <v>12923311</v>
      </c>
      <c r="B4532" t="n">
        <v>82923311</v>
      </c>
      <c r="C4532" t="inlineStr">
        <is>
          <t>VELKY TERMINAL</t>
        </is>
      </c>
      <c r="D4532" t="inlineStr">
        <is>
          <t>PETROL</t>
        </is>
      </c>
      <c r="E4532" t="inlineStr">
        <is>
          <t>1MOL</t>
        </is>
      </c>
      <c r="F4532" t="inlineStr">
        <is>
          <t>A</t>
        </is>
      </c>
      <c r="G4532" t="inlineStr">
        <is>
          <t>MOL Česká republika, s.r.o.</t>
        </is>
      </c>
      <c r="H4532" t="inlineStr">
        <is>
          <t>Bílkova (ČS PAPOIL)</t>
        </is>
      </c>
      <c r="I4532" t="inlineStr">
        <is>
          <t>561</t>
        </is>
      </c>
      <c r="J4532" t="inlineStr">
        <is>
          <t>CHÝNOV</t>
        </is>
      </c>
      <c r="K4532" t="inlineStr">
        <is>
          <t>Tábor</t>
        </is>
      </c>
      <c r="L4532" t="inlineStr">
        <is>
          <t>RSB</t>
        </is>
      </c>
      <c r="M4532" t="inlineStr">
        <is>
          <t>Dvořák Petr</t>
        </is>
      </c>
      <c r="N4532" t="inlineStr">
        <is>
          <t>49.403454</t>
        </is>
      </c>
      <c r="O4532" t="inlineStr">
        <is>
          <t>14.802066</t>
        </is>
      </c>
      <c r="P4532" t="n">
        <v>14716.54</v>
      </c>
    </row>
    <row r="4533">
      <c r="A4533" t="n">
        <v>16936707</v>
      </c>
      <c r="B4533" t="n">
        <v>86936707</v>
      </c>
      <c r="C4533" t="inlineStr">
        <is>
          <t>VELKY TERMINAL</t>
        </is>
      </c>
      <c r="D4533" t="inlineStr">
        <is>
          <t>PETROL</t>
        </is>
      </c>
      <c r="E4533" t="inlineStr">
        <is>
          <t>1TANKONO</t>
        </is>
      </c>
      <c r="F4533" t="inlineStr">
        <is>
          <t>A</t>
        </is>
      </c>
      <c r="G4533" t="inlineStr">
        <is>
          <t>Tank ONO, s.r.o.</t>
        </is>
      </c>
      <c r="H4533" t="inlineStr">
        <is>
          <t>Hviezdoslavova</t>
        </is>
      </c>
      <c r="I4533" t="inlineStr">
        <is>
          <t>1173/1b</t>
        </is>
      </c>
      <c r="J4533" t="inlineStr">
        <is>
          <t>BRNO - SLATINA</t>
        </is>
      </c>
      <c r="K4533" t="inlineStr">
        <is>
          <t>Brno-město</t>
        </is>
      </c>
      <c r="L4533" t="inlineStr">
        <is>
          <t>RSB</t>
        </is>
      </c>
      <c r="M4533" t="inlineStr">
        <is>
          <t>Petlach Lubomír</t>
        </is>
      </c>
      <c r="N4533" t="inlineStr">
        <is>
          <t>49.183445</t>
        </is>
      </c>
      <c r="O4533" t="inlineStr">
        <is>
          <t>16.673686</t>
        </is>
      </c>
      <c r="P4533" t="n">
        <v>14716.54</v>
      </c>
    </row>
    <row r="4534">
      <c r="A4534" t="n">
        <v>14206021</v>
      </c>
      <c r="B4534" t="n">
        <v>84206021</v>
      </c>
      <c r="C4534" t="inlineStr">
        <is>
          <t>VELKY TERMINAL</t>
        </is>
      </c>
      <c r="D4534" t="inlineStr">
        <is>
          <t>ČESKÁ POŠTA</t>
        </is>
      </c>
      <c r="E4534" t="inlineStr">
        <is>
          <t>1POSTA</t>
        </is>
      </c>
      <c r="F4534" t="inlineStr">
        <is>
          <t>P</t>
        </is>
      </c>
      <c r="G4534" t="inlineStr">
        <is>
          <t>Česká pošta - Český Dub</t>
        </is>
      </c>
      <c r="H4534" t="inlineStr">
        <is>
          <t>nám. Bedřicha Smetany</t>
        </is>
      </c>
      <c r="I4534" t="inlineStr">
        <is>
          <t>10</t>
        </is>
      </c>
      <c r="J4534" t="inlineStr">
        <is>
          <t>ČESKÝ DUB - ČESKÝ DUB I</t>
        </is>
      </c>
      <c r="K4534" t="inlineStr">
        <is>
          <t>Liberec</t>
        </is>
      </c>
      <c r="L4534" t="inlineStr">
        <is>
          <t>RSD</t>
        </is>
      </c>
      <c r="M4534" t="inlineStr">
        <is>
          <t>Luňáček Jan</t>
        </is>
      </c>
      <c r="N4534" t="inlineStr">
        <is>
          <t>50.661026</t>
        </is>
      </c>
      <c r="O4534" t="inlineStr">
        <is>
          <t>14.995652</t>
        </is>
      </c>
      <c r="P4534" t="n">
        <v>14710.19</v>
      </c>
    </row>
    <row r="4535">
      <c r="A4535" t="n">
        <v>11750025</v>
      </c>
      <c r="B4535" t="n">
        <v>81750025</v>
      </c>
      <c r="C4535" t="inlineStr">
        <is>
          <t>VELKY TERMINAL</t>
        </is>
      </c>
      <c r="D4535" t="inlineStr">
        <is>
          <t>KA PARTNERS</t>
        </is>
      </c>
      <c r="E4535" t="inlineStr">
        <is>
          <t>1TESCOFS</t>
        </is>
      </c>
      <c r="F4535" t="inlineStr">
        <is>
          <t>A</t>
        </is>
      </c>
      <c r="G4535" t="inlineStr">
        <is>
          <t>Žabka - potraviny</t>
        </is>
      </c>
      <c r="H4535" t="inlineStr">
        <is>
          <t>Mirotická</t>
        </is>
      </c>
      <c r="I4535" t="inlineStr">
        <is>
          <t>965/1</t>
        </is>
      </c>
      <c r="J4535" t="inlineStr">
        <is>
          <t>PRAHA 4 - LHOTKA</t>
        </is>
      </c>
      <c r="K4535" t="inlineStr">
        <is>
          <t>Praha</t>
        </is>
      </c>
      <c r="L4535" t="inlineStr">
        <is>
          <t>RSA</t>
        </is>
      </c>
      <c r="M4535" t="inlineStr">
        <is>
          <t>Myslivec Jan</t>
        </is>
      </c>
      <c r="N4535" t="inlineStr">
        <is>
          <t>50.014027</t>
        </is>
      </c>
      <c r="O4535" t="inlineStr">
        <is>
          <t>14.453030</t>
        </is>
      </c>
      <c r="P4535" t="n">
        <v>14703.27</v>
      </c>
    </row>
    <row r="4536">
      <c r="A4536" t="n">
        <v>11750051</v>
      </c>
      <c r="B4536" t="n">
        <v>81750051</v>
      </c>
      <c r="C4536" t="inlineStr">
        <is>
          <t>VELKY TERMINAL</t>
        </is>
      </c>
      <c r="D4536" t="inlineStr">
        <is>
          <t>KA PARTNERS</t>
        </is>
      </c>
      <c r="E4536" t="inlineStr">
        <is>
          <t>1TESCOFS</t>
        </is>
      </c>
      <c r="F4536" t="inlineStr">
        <is>
          <t>A</t>
        </is>
      </c>
      <c r="G4536" t="inlineStr">
        <is>
          <t>Žabka - potraviny</t>
        </is>
      </c>
      <c r="H4536" t="inlineStr">
        <is>
          <t>Krausova</t>
        </is>
      </c>
      <c r="I4536" t="inlineStr">
        <is>
          <t>714</t>
        </is>
      </c>
      <c r="J4536" t="inlineStr">
        <is>
          <t>PRAHA 9 - LETŇANY</t>
        </is>
      </c>
      <c r="K4536" t="inlineStr">
        <is>
          <t>Praha</t>
        </is>
      </c>
      <c r="L4536" t="inlineStr">
        <is>
          <t>RSA</t>
        </is>
      </c>
      <c r="M4536" t="inlineStr">
        <is>
          <t>Hrubý Jiří</t>
        </is>
      </c>
      <c r="N4536" t="inlineStr">
        <is>
          <t>50.140908</t>
        </is>
      </c>
      <c r="O4536" t="inlineStr">
        <is>
          <t>14.507639</t>
        </is>
      </c>
      <c r="P4536" t="n">
        <v>14703</v>
      </c>
    </row>
    <row r="4537">
      <c r="A4537" t="n">
        <v>16961901</v>
      </c>
      <c r="B4537" t="n">
        <v>86961901</v>
      </c>
      <c r="C4537" t="inlineStr">
        <is>
          <t>VELKY TERMINAL</t>
        </is>
      </c>
      <c r="D4537" t="inlineStr">
        <is>
          <t>PETROL</t>
        </is>
      </c>
      <c r="E4537" t="inlineStr">
        <is>
          <t>1SHELL</t>
        </is>
      </c>
      <c r="F4537" t="inlineStr">
        <is>
          <t>A</t>
        </is>
      </c>
      <c r="G4537" t="inlineStr">
        <is>
          <t>SOMISO s.r.o. (ČS SHELL)</t>
        </is>
      </c>
      <c r="H4537" t="inlineStr">
        <is>
          <t>Okružní (ČS SHELL)</t>
        </is>
      </c>
      <c r="I4537" t="inlineStr">
        <is>
          <t>839/3b</t>
        </is>
      </c>
      <c r="J4537" t="inlineStr">
        <is>
          <t>BRNO - LESNÁ</t>
        </is>
      </c>
      <c r="K4537" t="inlineStr">
        <is>
          <t>Brno-město</t>
        </is>
      </c>
      <c r="L4537" t="inlineStr">
        <is>
          <t>RSB</t>
        </is>
      </c>
      <c r="M4537" t="inlineStr">
        <is>
          <t>Petlach Lubomír</t>
        </is>
      </c>
      <c r="N4537" t="inlineStr">
        <is>
          <t>49.221870</t>
        </is>
      </c>
      <c r="O4537" t="inlineStr">
        <is>
          <t>16.626950</t>
        </is>
      </c>
      <c r="P4537" t="n">
        <v>14699.81</v>
      </c>
    </row>
    <row r="4538">
      <c r="A4538" t="n">
        <v>14931401</v>
      </c>
      <c r="B4538" t="n">
        <v>84931401</v>
      </c>
      <c r="C4538" t="inlineStr">
        <is>
          <t>VELKY TERMINAL</t>
        </is>
      </c>
      <c r="D4538" t="inlineStr">
        <is>
          <t>IDT</t>
        </is>
      </c>
      <c r="E4538" t="inlineStr">
        <is>
          <t>3ZEROG</t>
        </is>
      </c>
      <c r="F4538" t="inlineStr">
        <is>
          <t>B</t>
        </is>
      </c>
      <c r="G4538" t="inlineStr">
        <is>
          <t>ZEROGAS LITAVA s.r.o.</t>
        </is>
      </c>
      <c r="H4538" t="inlineStr">
        <is>
          <t>Dušníky (ČS ZEROGAS)</t>
        </is>
      </c>
      <c r="I4538" t="inlineStr">
        <is>
          <t>84</t>
        </is>
      </c>
      <c r="J4538" t="inlineStr">
        <is>
          <t>DUŠNÍKY</t>
        </is>
      </c>
      <c r="K4538" t="inlineStr">
        <is>
          <t>Litoměřice</t>
        </is>
      </c>
      <c r="L4538" t="inlineStr">
        <is>
          <t>RSD</t>
        </is>
      </c>
      <c r="M4538" t="inlineStr">
        <is>
          <t>Šticha Milan</t>
        </is>
      </c>
      <c r="N4538" t="inlineStr">
        <is>
          <t>50.415769</t>
        </is>
      </c>
      <c r="O4538" t="inlineStr">
        <is>
          <t>14.201293</t>
        </is>
      </c>
      <c r="P4538" t="n">
        <v>14695.27</v>
      </c>
    </row>
    <row r="4539">
      <c r="A4539" t="n">
        <v>17762403</v>
      </c>
      <c r="B4539" t="n">
        <v>87762403</v>
      </c>
      <c r="C4539" t="inlineStr">
        <is>
          <t>VELKY TERMINAL</t>
        </is>
      </c>
      <c r="D4539" t="inlineStr">
        <is>
          <t>KA PARTNERS</t>
        </is>
      </c>
      <c r="E4539" t="inlineStr">
        <is>
          <t>1HRUSKA</t>
        </is>
      </c>
      <c r="F4539" t="inlineStr">
        <is>
          <t>A</t>
        </is>
      </c>
      <c r="G4539" t="inlineStr">
        <is>
          <t>H R U Š K A , spol. s r.o.</t>
        </is>
      </c>
      <c r="H4539" t="inlineStr">
        <is>
          <t>nábřeží Svazu protifašistických bojovníků</t>
        </is>
      </c>
      <c r="I4539" t="inlineStr">
        <is>
          <t>457/30</t>
        </is>
      </c>
      <c r="J4539" t="inlineStr">
        <is>
          <t>OSTRAVA - PORUBA</t>
        </is>
      </c>
      <c r="K4539" t="inlineStr">
        <is>
          <t>Ostrava-město</t>
        </is>
      </c>
      <c r="L4539" t="inlineStr">
        <is>
          <t>RSG</t>
        </is>
      </c>
      <c r="M4539" t="inlineStr">
        <is>
          <t>Herman Petr</t>
        </is>
      </c>
      <c r="N4539" t="inlineStr">
        <is>
          <t>49.824629</t>
        </is>
      </c>
      <c r="O4539" t="inlineStr">
        <is>
          <t>18.167367</t>
        </is>
      </c>
      <c r="P4539" t="n">
        <v>14690.77</v>
      </c>
    </row>
    <row r="4540">
      <c r="A4540" t="n">
        <v>16941206</v>
      </c>
      <c r="B4540" t="n">
        <v>86941206</v>
      </c>
      <c r="C4540" t="inlineStr">
        <is>
          <t>VELKY TERMINAL</t>
        </is>
      </c>
      <c r="D4540" t="inlineStr">
        <is>
          <t>PETROL</t>
        </is>
      </c>
      <c r="E4540" t="inlineStr">
        <is>
          <t>1EUROBIT</t>
        </is>
      </c>
      <c r="F4540" t="inlineStr">
        <is>
          <t>A</t>
        </is>
      </c>
      <c r="G4540" t="inlineStr">
        <is>
          <t>EUROBIT - čerpací stanice s.r.o.</t>
        </is>
      </c>
      <c r="H4540" t="inlineStr">
        <is>
          <t>Kozlov</t>
        </is>
      </c>
      <c r="I4540" t="inlineStr">
        <is>
          <t>147</t>
        </is>
      </c>
      <c r="J4540" t="inlineStr">
        <is>
          <t>KOZLOV</t>
        </is>
      </c>
      <c r="K4540" t="inlineStr">
        <is>
          <t>Jihlava</t>
        </is>
      </c>
      <c r="L4540" t="inlineStr">
        <is>
          <t>RSB</t>
        </is>
      </c>
      <c r="M4540" t="inlineStr">
        <is>
          <t>Hanuš Robert</t>
        </is>
      </c>
      <c r="N4540" t="inlineStr">
        <is>
          <t>49.411661</t>
        </is>
      </c>
      <c r="O4540" t="inlineStr">
        <is>
          <t>15.720888</t>
        </is>
      </c>
      <c r="P4540" t="n">
        <v>14688.46</v>
      </c>
    </row>
    <row r="4541">
      <c r="A4541" t="n">
        <v>17926804</v>
      </c>
      <c r="B4541" t="n">
        <v>87926804</v>
      </c>
      <c r="C4541" t="inlineStr">
        <is>
          <t>VELKY TERMINAL</t>
        </is>
      </c>
      <c r="D4541" t="inlineStr">
        <is>
          <t>IDT</t>
        </is>
      </c>
      <c r="E4541" t="inlineStr">
        <is>
          <t>3CSGOLD</t>
        </is>
      </c>
      <c r="F4541" t="inlineStr">
        <is>
          <t>B</t>
        </is>
      </c>
      <c r="G4541" t="inlineStr">
        <is>
          <t>LUGO plus s.r.o.</t>
        </is>
      </c>
      <c r="H4541" t="inlineStr">
        <is>
          <t>Studená Loučka</t>
        </is>
      </c>
      <c r="I4541" t="inlineStr">
        <is>
          <t>92</t>
        </is>
      </c>
      <c r="J4541" t="inlineStr">
        <is>
          <t>MOHELNICE</t>
        </is>
      </c>
      <c r="K4541" t="inlineStr">
        <is>
          <t>Šumperk</t>
        </is>
      </c>
      <c r="L4541" t="inlineStr">
        <is>
          <t>RSG</t>
        </is>
      </c>
      <c r="M4541" t="inlineStr">
        <is>
          <t>Dolníček Richard</t>
        </is>
      </c>
      <c r="N4541" t="inlineStr">
        <is>
          <t>49.773629</t>
        </is>
      </c>
      <c r="O4541" t="inlineStr">
        <is>
          <t>16.821012</t>
        </is>
      </c>
      <c r="P4541" t="n">
        <v>14683.65</v>
      </c>
    </row>
    <row r="4542">
      <c r="A4542" t="n">
        <v>11765226</v>
      </c>
      <c r="B4542" t="n">
        <v>81765226</v>
      </c>
      <c r="C4542" t="inlineStr">
        <is>
          <t>VELKY TERMINAL</t>
        </is>
      </c>
      <c r="D4542" t="inlineStr">
        <is>
          <t>KA PARTNERS</t>
        </is>
      </c>
      <c r="E4542" t="inlineStr">
        <is>
          <t>1TESCOFS</t>
        </is>
      </c>
      <c r="F4542" t="inlineStr">
        <is>
          <t>A</t>
        </is>
      </c>
      <c r="G4542" t="inlineStr">
        <is>
          <t>Žabka - potraviny</t>
        </is>
      </c>
      <c r="H4542" t="inlineStr">
        <is>
          <t>Československého exilu</t>
        </is>
      </c>
      <c r="I4542" t="inlineStr">
        <is>
          <t>2288/38</t>
        </is>
      </c>
      <c r="J4542" t="inlineStr">
        <is>
          <t>PRAHA 4 - MODŘANY</t>
        </is>
      </c>
      <c r="K4542" t="inlineStr">
        <is>
          <t>Praha</t>
        </is>
      </c>
      <c r="L4542" t="inlineStr">
        <is>
          <t>RSA</t>
        </is>
      </c>
      <c r="M4542" t="inlineStr">
        <is>
          <t>Myslivec Jan</t>
        </is>
      </c>
      <c r="N4542" t="inlineStr">
        <is>
          <t>50.004692</t>
        </is>
      </c>
      <c r="O4542" t="inlineStr">
        <is>
          <t>14.416345</t>
        </is>
      </c>
      <c r="P4542" t="n">
        <v>14678.46</v>
      </c>
    </row>
    <row r="4543">
      <c r="A4543" t="n">
        <v>14202009</v>
      </c>
      <c r="B4543" t="n">
        <v>84202009</v>
      </c>
      <c r="C4543" t="inlineStr">
        <is>
          <t>VELKY TERMINAL</t>
        </is>
      </c>
      <c r="D4543" t="inlineStr">
        <is>
          <t>ČESKÁ POŠTA</t>
        </is>
      </c>
      <c r="E4543" t="inlineStr">
        <is>
          <t>1POSTA</t>
        </is>
      </c>
      <c r="F4543" t="inlineStr">
        <is>
          <t>P</t>
        </is>
      </c>
      <c r="G4543" t="inlineStr">
        <is>
          <t>Česká pošta - Dubá</t>
        </is>
      </c>
      <c r="H4543" t="inlineStr">
        <is>
          <t>Školní</t>
        </is>
      </c>
      <c r="I4543" t="inlineStr">
        <is>
          <t>192</t>
        </is>
      </c>
      <c r="J4543" t="inlineStr">
        <is>
          <t>DUBÁ</t>
        </is>
      </c>
      <c r="K4543" t="inlineStr">
        <is>
          <t>Česká Lípa</t>
        </is>
      </c>
      <c r="L4543" t="inlineStr">
        <is>
          <t>RSD</t>
        </is>
      </c>
      <c r="M4543" t="inlineStr">
        <is>
          <t>Luňáček Jan</t>
        </is>
      </c>
      <c r="N4543" t="inlineStr">
        <is>
          <t>50.540261</t>
        </is>
      </c>
      <c r="O4543" t="inlineStr">
        <is>
          <t>14.540471</t>
        </is>
      </c>
      <c r="P4543" t="n">
        <v>14675.85</v>
      </c>
    </row>
    <row r="4544">
      <c r="A4544" t="n">
        <v>11750092</v>
      </c>
      <c r="B4544" t="n">
        <v>81750092</v>
      </c>
      <c r="C4544" t="inlineStr">
        <is>
          <t>VELKY TERMINAL</t>
        </is>
      </c>
      <c r="D4544" t="inlineStr">
        <is>
          <t>KA PARTNERS</t>
        </is>
      </c>
      <c r="E4544" t="inlineStr">
        <is>
          <t>1TESCOFS</t>
        </is>
      </c>
      <c r="F4544" t="inlineStr">
        <is>
          <t>A</t>
        </is>
      </c>
      <c r="G4544" t="inlineStr">
        <is>
          <t>Žabka - potraviny</t>
        </is>
      </c>
      <c r="H4544" t="inlineStr">
        <is>
          <t>Květnová</t>
        </is>
      </c>
      <c r="I4544" t="inlineStr">
        <is>
          <t>320</t>
        </is>
      </c>
      <c r="J4544" t="inlineStr">
        <is>
          <t>VRÁŽ</t>
        </is>
      </c>
      <c r="K4544" t="inlineStr">
        <is>
          <t>Beroun</t>
        </is>
      </c>
      <c r="L4544" t="inlineStr">
        <is>
          <t>RSC</t>
        </is>
      </c>
      <c r="M4544" t="inlineStr">
        <is>
          <t>Havlíček Vladislav</t>
        </is>
      </c>
      <c r="N4544" t="inlineStr">
        <is>
          <t>49.981868</t>
        </is>
      </c>
      <c r="O4544" t="inlineStr">
        <is>
          <t>14.124143</t>
        </is>
      </c>
      <c r="P4544" t="n">
        <v>14651.92</v>
      </c>
    </row>
    <row r="4545">
      <c r="A4545" t="n">
        <v>13612706</v>
      </c>
      <c r="B4545" t="n">
        <v>83612706</v>
      </c>
      <c r="C4545" t="inlineStr">
        <is>
          <t>VELKY TERMINAL</t>
        </is>
      </c>
      <c r="D4545" t="inlineStr">
        <is>
          <t>IDT</t>
        </is>
      </c>
      <c r="E4545" t="inlineStr">
        <is>
          <t>3SLAIS</t>
        </is>
      </c>
      <c r="F4545" t="inlineStr">
        <is>
          <t>B</t>
        </is>
      </c>
      <c r="G4545" t="inlineStr">
        <is>
          <t>Jiří Šlais</t>
        </is>
      </c>
      <c r="H4545" t="inlineStr">
        <is>
          <t>náměstí Republiky</t>
        </is>
      </c>
      <c r="I4545" t="inlineStr">
        <is>
          <t>203/29</t>
        </is>
      </c>
      <c r="J4545" t="inlineStr">
        <is>
          <t>PLZEŇ - VNITŘNÍ MĚSTO</t>
        </is>
      </c>
      <c r="K4545" t="inlineStr">
        <is>
          <t>Plzeň-město</t>
        </is>
      </c>
      <c r="L4545" t="inlineStr">
        <is>
          <t>RSC</t>
        </is>
      </c>
      <c r="M4545" t="inlineStr">
        <is>
          <t>Havlíček Vladislav</t>
        </is>
      </c>
      <c r="N4545" t="inlineStr">
        <is>
          <t>49.744548</t>
        </is>
      </c>
      <c r="O4545" t="inlineStr">
        <is>
          <t>13.345735</t>
        </is>
      </c>
      <c r="P4545" t="n">
        <v>14625.73</v>
      </c>
    </row>
    <row r="4546">
      <c r="A4546" t="n">
        <v>11507901</v>
      </c>
      <c r="B4546" t="n">
        <v>81507901</v>
      </c>
      <c r="C4546" t="inlineStr">
        <is>
          <t>VELKY TERMINAL</t>
        </is>
      </c>
      <c r="D4546" t="inlineStr">
        <is>
          <t>IDT</t>
        </is>
      </c>
      <c r="E4546" t="inlineStr">
        <is>
          <t>2SILMET</t>
        </is>
      </c>
      <c r="F4546" t="inlineStr">
        <is>
          <t>B</t>
        </is>
      </c>
      <c r="G4546" t="inlineStr">
        <is>
          <t>SILMET HP, a.s.</t>
        </is>
      </c>
      <c r="H4546" t="inlineStr">
        <is>
          <t>Mladoboleslavská</t>
        </is>
      </c>
      <c r="I4546" t="inlineStr">
        <is>
          <t>766</t>
        </is>
      </c>
      <c r="J4546" t="inlineStr">
        <is>
          <t>PRAHA 9 - VINOŘ</t>
        </is>
      </c>
      <c r="K4546" t="inlineStr">
        <is>
          <t>Praha</t>
        </is>
      </c>
      <c r="L4546" t="inlineStr">
        <is>
          <t>RSA</t>
        </is>
      </c>
      <c r="M4546" t="inlineStr">
        <is>
          <t>Hrubý Jiří</t>
        </is>
      </c>
      <c r="N4546" t="inlineStr">
        <is>
          <t>50.149721</t>
        </is>
      </c>
      <c r="O4546" t="inlineStr">
        <is>
          <t>14.587518</t>
        </is>
      </c>
      <c r="P4546" t="n">
        <v>14620</v>
      </c>
    </row>
    <row r="4547">
      <c r="A4547" t="n">
        <v>16673209</v>
      </c>
      <c r="B4547" t="n">
        <v>86673209</v>
      </c>
      <c r="C4547" t="inlineStr">
        <is>
          <t>VELKY TERMINAL</t>
        </is>
      </c>
      <c r="D4547" t="inlineStr">
        <is>
          <t>KA PARTNERS</t>
        </is>
      </c>
      <c r="E4547" t="inlineStr">
        <is>
          <t>1DANCZEK</t>
        </is>
      </c>
      <c r="F4547" t="inlineStr">
        <is>
          <t>A</t>
        </is>
      </c>
      <c r="G4547" t="inlineStr">
        <is>
          <t>TOBACCO DC s.r.o.</t>
        </is>
      </c>
      <c r="H4547" t="inlineStr">
        <is>
          <t>Husova</t>
        </is>
      </c>
      <c r="I4547" t="inlineStr">
        <is>
          <t>167/7</t>
        </is>
      </c>
      <c r="J4547" t="inlineStr">
        <is>
          <t>BRNO - STARÉ BRNO</t>
        </is>
      </c>
      <c r="K4547" t="inlineStr">
        <is>
          <t>Brno-město</t>
        </is>
      </c>
      <c r="L4547" t="inlineStr">
        <is>
          <t>RSB</t>
        </is>
      </c>
      <c r="M4547" t="inlineStr">
        <is>
          <t>Koutný Roman</t>
        </is>
      </c>
      <c r="N4547" t="inlineStr">
        <is>
          <t>49.192396</t>
        </is>
      </c>
      <c r="O4547" t="inlineStr">
        <is>
          <t>16.604795</t>
        </is>
      </c>
      <c r="P4547" t="n">
        <v>14618.46</v>
      </c>
    </row>
    <row r="4548">
      <c r="A4548" t="n">
        <v>31201567</v>
      </c>
      <c r="B4548" t="n">
        <v>71201567</v>
      </c>
      <c r="C4548" t="inlineStr">
        <is>
          <t>LI</t>
        </is>
      </c>
      <c r="D4548" t="inlineStr">
        <is>
          <t>ČESKÁ POŠTA</t>
        </is>
      </c>
      <c r="E4548" t="inlineStr">
        <is>
          <t>1POSTA</t>
        </is>
      </c>
      <c r="F4548" t="inlineStr">
        <is>
          <t>P</t>
        </is>
      </c>
      <c r="G4548" t="inlineStr">
        <is>
          <t>Česká pošta - Psáry</t>
        </is>
      </c>
      <c r="H4548" t="inlineStr">
        <is>
          <t>Pražská</t>
        </is>
      </c>
      <c r="I4548" t="inlineStr">
        <is>
          <t>137</t>
        </is>
      </c>
      <c r="J4548" t="inlineStr">
        <is>
          <t>PSÁRY - DOLNÍ JIRČANY</t>
        </is>
      </c>
      <c r="K4548" t="inlineStr">
        <is>
          <t>Praha-západ</t>
        </is>
      </c>
      <c r="L4548" t="inlineStr">
        <is>
          <t>RSA</t>
        </is>
      </c>
      <c r="M4548" t="inlineStr">
        <is>
          <t>Dosoudil Petr</t>
        </is>
      </c>
      <c r="N4548" t="inlineStr">
        <is>
          <t>49.941466</t>
        </is>
      </c>
      <c r="O4548" t="inlineStr">
        <is>
          <t>14.516273</t>
        </is>
      </c>
      <c r="P4548" t="n">
        <v>14616.15</v>
      </c>
    </row>
    <row r="4549">
      <c r="A4549" t="n">
        <v>35200850</v>
      </c>
      <c r="B4549" t="n">
        <v>75200380</v>
      </c>
      <c r="C4549" t="inlineStr">
        <is>
          <t>LI</t>
        </is>
      </c>
      <c r="D4549" t="inlineStr">
        <is>
          <t>ČESKÁ POŠTA</t>
        </is>
      </c>
      <c r="E4549" t="inlineStr">
        <is>
          <t>1POSTA</t>
        </is>
      </c>
      <c r="F4549" t="inlineStr">
        <is>
          <t>P</t>
        </is>
      </c>
      <c r="G4549" t="inlineStr">
        <is>
          <t>Česká pošta - Třebechovice pod Orebem</t>
        </is>
      </c>
      <c r="H4549" t="inlineStr">
        <is>
          <t>Žižkova</t>
        </is>
      </c>
      <c r="I4549" t="inlineStr">
        <is>
          <t>850</t>
        </is>
      </c>
      <c r="J4549" t="inlineStr">
        <is>
          <t>TŘEBECHOVICE POD OREBEM</t>
        </is>
      </c>
      <c r="K4549" t="inlineStr">
        <is>
          <t>Hradec Králové</t>
        </is>
      </c>
      <c r="L4549" t="inlineStr">
        <is>
          <t>RSE</t>
        </is>
      </c>
      <c r="M4549" t="inlineStr">
        <is>
          <t>Lán Tomáš</t>
        </is>
      </c>
      <c r="N4549" t="inlineStr">
        <is>
          <t>50.200928</t>
        </is>
      </c>
      <c r="O4549" t="inlineStr">
        <is>
          <t>15.988568</t>
        </is>
      </c>
      <c r="P4549" t="n">
        <v>14605</v>
      </c>
    </row>
    <row r="4550">
      <c r="A4550" t="n">
        <v>13632701</v>
      </c>
      <c r="B4550" t="n">
        <v>83632701</v>
      </c>
      <c r="C4550" t="inlineStr">
        <is>
          <t>VELKY TERMINAL</t>
        </is>
      </c>
      <c r="D4550" t="inlineStr">
        <is>
          <t>IDT</t>
        </is>
      </c>
      <c r="E4550" t="inlineStr">
        <is>
          <t>4OSTATNI</t>
        </is>
      </c>
      <c r="F4550" t="inlineStr">
        <is>
          <t>B</t>
        </is>
      </c>
      <c r="G4550" t="inlineStr">
        <is>
          <t>Michaela Svobodová</t>
        </is>
      </c>
      <c r="H4550" t="inlineStr">
        <is>
          <t>Závodu míru</t>
        </is>
      </c>
      <c r="I4550" t="inlineStr">
        <is>
          <t>467/35</t>
        </is>
      </c>
      <c r="J4550" t="inlineStr">
        <is>
          <t>KARLOVY VARY - STARÁ ROLE</t>
        </is>
      </c>
      <c r="K4550" t="inlineStr">
        <is>
          <t>Karlovy Vary</t>
        </is>
      </c>
      <c r="L4550" t="inlineStr">
        <is>
          <t>RSC</t>
        </is>
      </c>
      <c r="M4550" t="inlineStr">
        <is>
          <t>Beneš Lukáš</t>
        </is>
      </c>
      <c r="N4550" t="inlineStr">
        <is>
          <t>50.241901</t>
        </is>
      </c>
      <c r="O4550" t="inlineStr">
        <is>
          <t>12.838104</t>
        </is>
      </c>
      <c r="P4550" t="n">
        <v>14600.38</v>
      </c>
    </row>
    <row r="4551">
      <c r="A4551" t="n">
        <v>11526556</v>
      </c>
      <c r="B4551" t="n">
        <v>81526556</v>
      </c>
      <c r="C4551" t="inlineStr">
        <is>
          <t>VELKY TERMINAL</t>
        </is>
      </c>
      <c r="D4551" t="inlineStr">
        <is>
          <t>KA PARTNERS</t>
        </is>
      </c>
      <c r="E4551" t="inlineStr">
        <is>
          <t>1LAG</t>
        </is>
      </c>
      <c r="F4551" t="inlineStr">
        <is>
          <t>A</t>
        </is>
      </c>
      <c r="G4551" t="inlineStr">
        <is>
          <t>RELAY</t>
        </is>
      </c>
      <c r="H4551" t="inlineStr">
        <is>
          <t>Chilská (vstup do metra C-Opatov, směr Průhonice)</t>
        </is>
      </c>
      <c r="I4551" t="inlineStr"/>
      <c r="J4551" t="inlineStr">
        <is>
          <t>PRAHA 4 - CHODOV</t>
        </is>
      </c>
      <c r="K4551" t="inlineStr">
        <is>
          <t>Praha</t>
        </is>
      </c>
      <c r="L4551" t="inlineStr">
        <is>
          <t>RSA</t>
        </is>
      </c>
      <c r="M4551" t="inlineStr">
        <is>
          <t>Myslivec Jan</t>
        </is>
      </c>
      <c r="N4551" t="inlineStr">
        <is>
          <t>50.027442</t>
        </is>
      </c>
      <c r="O4551" t="inlineStr">
        <is>
          <t>14.507779</t>
        </is>
      </c>
      <c r="P4551" t="n">
        <v>14591</v>
      </c>
    </row>
    <row r="4552">
      <c r="A4552" t="n">
        <v>12932310</v>
      </c>
      <c r="B4552" t="n">
        <v>82932310</v>
      </c>
      <c r="C4552" t="inlineStr">
        <is>
          <t>VELKY TERMINAL</t>
        </is>
      </c>
      <c r="D4552" t="inlineStr">
        <is>
          <t>PETROL</t>
        </is>
      </c>
      <c r="E4552" t="inlineStr">
        <is>
          <t>1ORLEN</t>
        </is>
      </c>
      <c r="F4552" t="inlineStr">
        <is>
          <t>A</t>
        </is>
      </c>
      <c r="G4552" t="inlineStr">
        <is>
          <t>ORLEN Unipetrol RPA s.r.o.</t>
        </is>
      </c>
      <c r="H4552" t="inlineStr">
        <is>
          <t>Vystrkov (ČS ORLEN)</t>
        </is>
      </c>
      <c r="I4552" t="inlineStr"/>
      <c r="J4552" t="inlineStr">
        <is>
          <t>HUMPOLEC</t>
        </is>
      </c>
      <c r="K4552" t="inlineStr">
        <is>
          <t>Pelhřimov</t>
        </is>
      </c>
      <c r="L4552" t="inlineStr">
        <is>
          <t>RSB</t>
        </is>
      </c>
      <c r="M4552" t="inlineStr">
        <is>
          <t>Dvořák Petr</t>
        </is>
      </c>
      <c r="N4552" t="inlineStr">
        <is>
          <t>49.521977</t>
        </is>
      </c>
      <c r="O4552" t="inlineStr">
        <is>
          <t>15.347643</t>
        </is>
      </c>
      <c r="P4552" t="n">
        <v>14584.04</v>
      </c>
    </row>
    <row r="4553">
      <c r="A4553" t="n">
        <v>16843001</v>
      </c>
      <c r="B4553" t="n">
        <v>86843001</v>
      </c>
      <c r="C4553" t="inlineStr">
        <is>
          <t>VELKY TERMINAL</t>
        </is>
      </c>
      <c r="D4553" t="inlineStr">
        <is>
          <t>IDT</t>
        </is>
      </c>
      <c r="E4553" t="inlineStr">
        <is>
          <t>2POSTAF</t>
        </is>
      </c>
      <c r="F4553" t="inlineStr">
        <is>
          <t>B</t>
        </is>
      </c>
      <c r="G4553" t="inlineStr">
        <is>
          <t>Obec Uherčice</t>
        </is>
      </c>
      <c r="H4553" t="inlineStr">
        <is>
          <t>Uherčice</t>
        </is>
      </c>
      <c r="I4553" t="inlineStr">
        <is>
          <t>72</t>
        </is>
      </c>
      <c r="J4553" t="inlineStr">
        <is>
          <t>UHERČICE</t>
        </is>
      </c>
      <c r="K4553" t="inlineStr">
        <is>
          <t>Břeclav</t>
        </is>
      </c>
      <c r="L4553" t="inlineStr">
        <is>
          <t>RSB</t>
        </is>
      </c>
      <c r="M4553" t="inlineStr">
        <is>
          <t>Petlach Lubomír</t>
        </is>
      </c>
      <c r="N4553" t="inlineStr">
        <is>
          <t>48.967666</t>
        </is>
      </c>
      <c r="O4553" t="inlineStr">
        <is>
          <t>16.654737</t>
        </is>
      </c>
      <c r="P4553" t="n">
        <v>14579.62</v>
      </c>
    </row>
    <row r="4554">
      <c r="A4554" t="n">
        <v>17762436</v>
      </c>
      <c r="B4554" t="n">
        <v>87762436</v>
      </c>
      <c r="C4554" t="inlineStr">
        <is>
          <t>VELKY TERMINAL</t>
        </is>
      </c>
      <c r="D4554" t="inlineStr">
        <is>
          <t>KA PARTNERS</t>
        </is>
      </c>
      <c r="E4554" t="inlineStr">
        <is>
          <t>1HRUSKA</t>
        </is>
      </c>
      <c r="F4554" t="inlineStr">
        <is>
          <t>A</t>
        </is>
      </c>
      <c r="G4554" t="inlineStr">
        <is>
          <t>H R U Š K A , spol. s r.o.</t>
        </is>
      </c>
      <c r="H4554" t="inlineStr">
        <is>
          <t>Jasenická</t>
        </is>
      </c>
      <c r="I4554" t="inlineStr">
        <is>
          <t>1795</t>
        </is>
      </c>
      <c r="J4554" t="inlineStr">
        <is>
          <t>VSETÍN</t>
        </is>
      </c>
      <c r="K4554" t="inlineStr">
        <is>
          <t>Vsetín</t>
        </is>
      </c>
      <c r="L4554" t="inlineStr">
        <is>
          <t>RSG</t>
        </is>
      </c>
      <c r="M4554" t="inlineStr">
        <is>
          <t>Herman Michal</t>
        </is>
      </c>
      <c r="N4554" t="inlineStr">
        <is>
          <t>49.334564</t>
        </is>
      </c>
      <c r="O4554" t="inlineStr">
        <is>
          <t>18.012730</t>
        </is>
      </c>
      <c r="P4554" t="n">
        <v>14577.88</v>
      </c>
    </row>
    <row r="4555">
      <c r="A4555" t="n">
        <v>15702301</v>
      </c>
      <c r="B4555" t="n">
        <v>85702301</v>
      </c>
      <c r="C4555" t="inlineStr">
        <is>
          <t>VELKY TERMINAL</t>
        </is>
      </c>
      <c r="D4555" t="inlineStr">
        <is>
          <t>IDT</t>
        </is>
      </c>
      <c r="E4555" t="inlineStr">
        <is>
          <t>4OSTATNI</t>
        </is>
      </c>
      <c r="F4555" t="inlineStr">
        <is>
          <t>B</t>
        </is>
      </c>
      <c r="G4555" t="inlineStr">
        <is>
          <t>Cukrárna Maratonstav s.r.o.</t>
        </is>
      </c>
      <c r="H4555" t="inlineStr">
        <is>
          <t>Palackého</t>
        </is>
      </c>
      <c r="I4555" t="inlineStr">
        <is>
          <t>348</t>
        </is>
      </c>
      <c r="J4555" t="inlineStr">
        <is>
          <t>ÚPICE</t>
        </is>
      </c>
      <c r="K4555" t="inlineStr">
        <is>
          <t>Trutnov</t>
        </is>
      </c>
      <c r="L4555" t="inlineStr">
        <is>
          <t>RSE</t>
        </is>
      </c>
      <c r="M4555" t="inlineStr">
        <is>
          <t>Lán Tomáš</t>
        </is>
      </c>
      <c r="N4555" t="inlineStr">
        <is>
          <t>50.507003</t>
        </is>
      </c>
      <c r="O4555" t="inlineStr">
        <is>
          <t>16.027470</t>
        </is>
      </c>
      <c r="P4555" t="n">
        <v>14576.35</v>
      </c>
    </row>
    <row r="4556">
      <c r="A4556" t="n">
        <v>13904304</v>
      </c>
      <c r="B4556" t="n">
        <v>83904304</v>
      </c>
      <c r="C4556" t="inlineStr">
        <is>
          <t>VELKY TERMINAL</t>
        </is>
      </c>
      <c r="D4556" t="inlineStr">
        <is>
          <t>IDT</t>
        </is>
      </c>
      <c r="E4556" t="inlineStr">
        <is>
          <t>3JMRAZEK</t>
        </is>
      </c>
      <c r="F4556" t="inlineStr">
        <is>
          <t>B</t>
        </is>
      </c>
      <c r="G4556" t="inlineStr">
        <is>
          <t>Jaroslav Mrázek</t>
        </is>
      </c>
      <c r="H4556" t="inlineStr">
        <is>
          <t>Dobřív (ČS OKTAN)</t>
        </is>
      </c>
      <c r="I4556" t="inlineStr"/>
      <c r="J4556" t="inlineStr">
        <is>
          <t>DOBŘÍV</t>
        </is>
      </c>
      <c r="K4556" t="inlineStr">
        <is>
          <t>Rokycany</t>
        </is>
      </c>
      <c r="L4556" t="inlineStr">
        <is>
          <t>RSC</t>
        </is>
      </c>
      <c r="M4556" t="inlineStr">
        <is>
          <t>Havlíček Vladislav</t>
        </is>
      </c>
      <c r="N4556" t="inlineStr">
        <is>
          <t>49.722126</t>
        </is>
      </c>
      <c r="O4556" t="inlineStr">
        <is>
          <t>13.704190</t>
        </is>
      </c>
      <c r="P4556" t="n">
        <v>14574.92</v>
      </c>
    </row>
    <row r="4557">
      <c r="A4557" t="n">
        <v>11991301</v>
      </c>
      <c r="B4557" t="n">
        <v>81991301</v>
      </c>
      <c r="C4557" t="inlineStr">
        <is>
          <t>VELKY TERMINAL</t>
        </is>
      </c>
      <c r="D4557" t="inlineStr">
        <is>
          <t>IDT</t>
        </is>
      </c>
      <c r="E4557" t="inlineStr">
        <is>
          <t>4OSTATNI</t>
        </is>
      </c>
      <c r="F4557" t="inlineStr">
        <is>
          <t>B</t>
        </is>
      </c>
      <c r="G4557" t="inlineStr">
        <is>
          <t>Radovan Ulrich</t>
        </is>
      </c>
      <c r="H4557" t="inlineStr">
        <is>
          <t>Dělnická (parc. č. 2515/16)</t>
        </is>
      </c>
      <c r="I4557" t="inlineStr"/>
      <c r="J4557" t="inlineStr">
        <is>
          <t>KOLÍN - KOLÍN II</t>
        </is>
      </c>
      <c r="K4557" t="inlineStr">
        <is>
          <t>Kolín</t>
        </is>
      </c>
      <c r="L4557" t="inlineStr">
        <is>
          <t>RSA</t>
        </is>
      </c>
      <c r="M4557" t="inlineStr">
        <is>
          <t>Česnek Miroslav</t>
        </is>
      </c>
      <c r="N4557" t="inlineStr">
        <is>
          <t>50.023646</t>
        </is>
      </c>
      <c r="O4557" t="inlineStr">
        <is>
          <t>15.192974</t>
        </is>
      </c>
      <c r="P4557" t="n">
        <v>14573.27</v>
      </c>
    </row>
    <row r="4558">
      <c r="A4558" t="n">
        <v>17762462</v>
      </c>
      <c r="B4558" t="n">
        <v>87762462</v>
      </c>
      <c r="C4558" t="inlineStr">
        <is>
          <t>VELKY TERMINAL</t>
        </is>
      </c>
      <c r="D4558" t="inlineStr">
        <is>
          <t>KA PARTNERS</t>
        </is>
      </c>
      <c r="E4558" t="inlineStr">
        <is>
          <t>1HRUSKA</t>
        </is>
      </c>
      <c r="F4558" t="inlineStr">
        <is>
          <t>A</t>
        </is>
      </c>
      <c r="G4558" t="inlineStr">
        <is>
          <t>H R U Š K A , spol. s r.o.</t>
        </is>
      </c>
      <c r="H4558" t="inlineStr">
        <is>
          <t>Aloise Gavlase</t>
        </is>
      </c>
      <c r="I4558" t="inlineStr">
        <is>
          <t>262/14a</t>
        </is>
      </c>
      <c r="J4558" t="inlineStr">
        <is>
          <t>OSTRAVA - DUBINA</t>
        </is>
      </c>
      <c r="K4558" t="inlineStr">
        <is>
          <t>Ostrava-město</t>
        </is>
      </c>
      <c r="L4558" t="inlineStr">
        <is>
          <t>RSG</t>
        </is>
      </c>
      <c r="M4558" t="inlineStr">
        <is>
          <t>Herman Michal</t>
        </is>
      </c>
      <c r="N4558" t="inlineStr">
        <is>
          <t>49.777000</t>
        </is>
      </c>
      <c r="O4558" t="inlineStr">
        <is>
          <t>18.254240</t>
        </is>
      </c>
      <c r="P4558" t="n">
        <v>14564.62</v>
      </c>
    </row>
    <row r="4559">
      <c r="A4559" t="n">
        <v>11230001</v>
      </c>
      <c r="B4559" t="n">
        <v>81230001</v>
      </c>
      <c r="C4559" t="inlineStr">
        <is>
          <t>VELKY TERMINAL</t>
        </is>
      </c>
      <c r="D4559" t="inlineStr">
        <is>
          <t>ČESKÁ POŠTA</t>
        </is>
      </c>
      <c r="E4559" t="inlineStr">
        <is>
          <t>1POSTA</t>
        </is>
      </c>
      <c r="F4559" t="inlineStr">
        <is>
          <t>P</t>
        </is>
      </c>
      <c r="G4559" t="inlineStr">
        <is>
          <t>Česká pošta - Černošice</t>
        </is>
      </c>
      <c r="H4559" t="inlineStr">
        <is>
          <t>Karlštejnská</t>
        </is>
      </c>
      <c r="I4559" t="inlineStr">
        <is>
          <t>259</t>
        </is>
      </c>
      <c r="J4559" t="inlineStr">
        <is>
          <t>ČERNOŠICE</t>
        </is>
      </c>
      <c r="K4559" t="inlineStr">
        <is>
          <t>Praha-západ</t>
        </is>
      </c>
      <c r="L4559" t="inlineStr">
        <is>
          <t>RSA</t>
        </is>
      </c>
      <c r="M4559" t="inlineStr">
        <is>
          <t>Dosoudil Petr</t>
        </is>
      </c>
      <c r="N4559" t="inlineStr">
        <is>
          <t>49.958866</t>
        </is>
      </c>
      <c r="O4559" t="inlineStr">
        <is>
          <t>14.320428</t>
        </is>
      </c>
      <c r="P4559" t="n">
        <v>14544.62</v>
      </c>
    </row>
    <row r="4560">
      <c r="A4560" t="n">
        <v>15206030</v>
      </c>
      <c r="B4560" t="n">
        <v>85206030</v>
      </c>
      <c r="C4560" t="inlineStr">
        <is>
          <t>VELKY TERMINAL</t>
        </is>
      </c>
      <c r="D4560" t="inlineStr">
        <is>
          <t>ČESKÁ POŠTA</t>
        </is>
      </c>
      <c r="E4560" t="inlineStr">
        <is>
          <t>1POSTA</t>
        </is>
      </c>
      <c r="F4560" t="inlineStr">
        <is>
          <t>P</t>
        </is>
      </c>
      <c r="G4560" t="inlineStr">
        <is>
          <t>Česká pošta - Sezemice</t>
        </is>
      </c>
      <c r="H4560" t="inlineStr">
        <is>
          <t>Smetanova</t>
        </is>
      </c>
      <c r="I4560" t="inlineStr">
        <is>
          <t>114</t>
        </is>
      </c>
      <c r="J4560" t="inlineStr">
        <is>
          <t>SEZEMICE</t>
        </is>
      </c>
      <c r="K4560" t="inlineStr">
        <is>
          <t>Pardubice</t>
        </is>
      </c>
      <c r="L4560" t="inlineStr">
        <is>
          <t>RSE</t>
        </is>
      </c>
      <c r="M4560" t="inlineStr">
        <is>
          <t>Jareš Jaroslav</t>
        </is>
      </c>
      <c r="N4560" t="inlineStr">
        <is>
          <t>50.066361</t>
        </is>
      </c>
      <c r="O4560" t="inlineStr">
        <is>
          <t>15.852242</t>
        </is>
      </c>
      <c r="P4560" t="n">
        <v>14542.31</v>
      </c>
    </row>
    <row r="4561">
      <c r="A4561" t="n">
        <v>31201543</v>
      </c>
      <c r="B4561" t="n">
        <v>71200127</v>
      </c>
      <c r="C4561" t="inlineStr">
        <is>
          <t>LI</t>
        </is>
      </c>
      <c r="D4561" t="inlineStr">
        <is>
          <t>ČESKÁ POŠTA</t>
        </is>
      </c>
      <c r="E4561" t="inlineStr">
        <is>
          <t>1POSTA</t>
        </is>
      </c>
      <c r="F4561" t="inlineStr">
        <is>
          <t>P</t>
        </is>
      </c>
      <c r="G4561" t="inlineStr">
        <is>
          <t>Česká pošta - Dobříš</t>
        </is>
      </c>
      <c r="H4561" t="inlineStr">
        <is>
          <t>náměstí Komenského</t>
        </is>
      </c>
      <c r="I4561" t="inlineStr">
        <is>
          <t>536</t>
        </is>
      </c>
      <c r="J4561" t="inlineStr">
        <is>
          <t>DOBŘÍŠ</t>
        </is>
      </c>
      <c r="K4561" t="inlineStr">
        <is>
          <t>Příbram</t>
        </is>
      </c>
      <c r="L4561" t="inlineStr">
        <is>
          <t>RSA</t>
        </is>
      </c>
      <c r="M4561" t="inlineStr">
        <is>
          <t>Fiedler Miroslav</t>
        </is>
      </c>
      <c r="N4561" t="inlineStr">
        <is>
          <t>49.780687</t>
        </is>
      </c>
      <c r="O4561" t="inlineStr">
        <is>
          <t>14.172720</t>
        </is>
      </c>
      <c r="P4561" t="n">
        <v>14541.54</v>
      </c>
    </row>
    <row r="4562">
      <c r="A4562" t="n">
        <v>36201045</v>
      </c>
      <c r="B4562" t="n">
        <v>76200288</v>
      </c>
      <c r="C4562" t="inlineStr">
        <is>
          <t>LI</t>
        </is>
      </c>
      <c r="D4562" t="inlineStr">
        <is>
          <t>ČESKÁ POŠTA</t>
        </is>
      </c>
      <c r="E4562" t="inlineStr">
        <is>
          <t>1POSTA</t>
        </is>
      </c>
      <c r="F4562" t="inlineStr">
        <is>
          <t>P</t>
        </is>
      </c>
      <c r="G4562" t="inlineStr">
        <is>
          <t>Česká pošta - Nové Město na Moravě</t>
        </is>
      </c>
      <c r="H4562" t="inlineStr">
        <is>
          <t>Masarykova</t>
        </is>
      </c>
      <c r="I4562" t="inlineStr">
        <is>
          <t>1492</t>
        </is>
      </c>
      <c r="J4562" t="inlineStr">
        <is>
          <t>NOVÉ MĚSTO NA MORAVĚ</t>
        </is>
      </c>
      <c r="K4562" t="inlineStr">
        <is>
          <t>Žďár nad Sázavou</t>
        </is>
      </c>
      <c r="L4562" t="inlineStr">
        <is>
          <t>RSE</t>
        </is>
      </c>
      <c r="M4562" t="inlineStr">
        <is>
          <t>Rek Lubomír</t>
        </is>
      </c>
      <c r="N4562" t="inlineStr">
        <is>
          <t>49.563839</t>
        </is>
      </c>
      <c r="O4562" t="inlineStr">
        <is>
          <t>16.078066</t>
        </is>
      </c>
      <c r="P4562" t="n">
        <v>14540.38</v>
      </c>
    </row>
    <row r="4563">
      <c r="A4563" t="n">
        <v>17705087</v>
      </c>
      <c r="B4563" t="n">
        <v>87705087</v>
      </c>
      <c r="C4563" t="inlineStr">
        <is>
          <t>VELKY TERMINAL</t>
        </is>
      </c>
      <c r="D4563" t="inlineStr">
        <is>
          <t>KA PARTNERS</t>
        </is>
      </c>
      <c r="E4563" t="inlineStr">
        <is>
          <t>1HRUSKA</t>
        </is>
      </c>
      <c r="F4563" t="inlineStr">
        <is>
          <t>A</t>
        </is>
      </c>
      <c r="G4563" t="inlineStr">
        <is>
          <t>H R U Š K A , spol. s r.o.</t>
        </is>
      </c>
      <c r="H4563" t="inlineStr">
        <is>
          <t>Nádražní</t>
        </is>
      </c>
      <c r="I4563" t="inlineStr">
        <is>
          <t>897</t>
        </is>
      </c>
      <c r="J4563" t="inlineStr">
        <is>
          <t>FRENŠTÁT POD RADHOŠTĚM</t>
        </is>
      </c>
      <c r="K4563" t="inlineStr">
        <is>
          <t>Nový Jičín</t>
        </is>
      </c>
      <c r="L4563" t="inlineStr">
        <is>
          <t>RSG</t>
        </is>
      </c>
      <c r="M4563" t="inlineStr">
        <is>
          <t>Herman Petr</t>
        </is>
      </c>
      <c r="N4563" t="inlineStr">
        <is>
          <t>49.542766</t>
        </is>
      </c>
      <c r="O4563" t="inlineStr">
        <is>
          <t>18.225079</t>
        </is>
      </c>
      <c r="P4563" t="n">
        <v>14537.77</v>
      </c>
    </row>
    <row r="4564">
      <c r="A4564" t="n">
        <v>11752301</v>
      </c>
      <c r="B4564" t="n">
        <v>81752301</v>
      </c>
      <c r="C4564" t="inlineStr">
        <is>
          <t>VELKY TERMINAL</t>
        </is>
      </c>
      <c r="D4564" t="inlineStr">
        <is>
          <t>IDT</t>
        </is>
      </c>
      <c r="E4564" t="inlineStr">
        <is>
          <t>4OSTATNI</t>
        </is>
      </c>
      <c r="F4564" t="inlineStr">
        <is>
          <t>B</t>
        </is>
      </c>
      <c r="G4564" t="inlineStr">
        <is>
          <t>Ivana Macharová - ovoce zelenina potraviny</t>
        </is>
      </c>
      <c r="H4564" t="inlineStr">
        <is>
          <t>náměstí Svobody</t>
        </is>
      </c>
      <c r="I4564" t="inlineStr">
        <is>
          <t>227</t>
        </is>
      </c>
      <c r="J4564" t="inlineStr">
        <is>
          <t>LIBČICE NAD VLTAVOU</t>
        </is>
      </c>
      <c r="K4564" t="inlineStr">
        <is>
          <t>Praha-západ</t>
        </is>
      </c>
      <c r="L4564" t="inlineStr">
        <is>
          <t>RSA</t>
        </is>
      </c>
      <c r="M4564" t="inlineStr">
        <is>
          <t>Dosoudil Petr</t>
        </is>
      </c>
      <c r="N4564" t="inlineStr">
        <is>
          <t>50.197706</t>
        </is>
      </c>
      <c r="O4564" t="inlineStr">
        <is>
          <t>14.364431</t>
        </is>
      </c>
      <c r="P4564" t="n">
        <v>14536.54</v>
      </c>
    </row>
    <row r="4565">
      <c r="A4565" t="n">
        <v>15922901</v>
      </c>
      <c r="B4565" t="n">
        <v>85922901</v>
      </c>
      <c r="C4565" t="inlineStr">
        <is>
          <t>VELKY TERMINAL</t>
        </is>
      </c>
      <c r="D4565" t="inlineStr">
        <is>
          <t>IDT</t>
        </is>
      </c>
      <c r="E4565" t="inlineStr">
        <is>
          <t>4OSTATNI</t>
        </is>
      </c>
      <c r="F4565" t="inlineStr">
        <is>
          <t>B</t>
        </is>
      </c>
      <c r="G4565" t="inlineStr">
        <is>
          <t>SVAN OIL s.r.o.</t>
        </is>
      </c>
      <c r="H4565" t="inlineStr">
        <is>
          <t>Olešná</t>
        </is>
      </c>
      <c r="I4565" t="inlineStr">
        <is>
          <t>71</t>
        </is>
      </c>
      <c r="J4565" t="inlineStr">
        <is>
          <t>OLEŠNÁ</t>
        </is>
      </c>
      <c r="K4565" t="inlineStr">
        <is>
          <t>Havlíčkův Brod</t>
        </is>
      </c>
      <c r="L4565" t="inlineStr">
        <is>
          <t>RSE</t>
        </is>
      </c>
      <c r="M4565" t="inlineStr">
        <is>
          <t>Rek Lubomír</t>
        </is>
      </c>
      <c r="N4565" t="inlineStr">
        <is>
          <t>49.681750</t>
        </is>
      </c>
      <c r="O4565" t="inlineStr">
        <is>
          <t>15.535945</t>
        </is>
      </c>
      <c r="P4565" t="n">
        <v>14534.27</v>
      </c>
    </row>
    <row r="4566">
      <c r="A4566" t="n">
        <v>11880401</v>
      </c>
      <c r="B4566" t="n">
        <v>81880401</v>
      </c>
      <c r="C4566" t="inlineStr">
        <is>
          <t>VELKY TERMINAL</t>
        </is>
      </c>
      <c r="D4566" t="inlineStr">
        <is>
          <t>IDT</t>
        </is>
      </c>
      <c r="E4566" t="inlineStr">
        <is>
          <t>4OSTATNI</t>
        </is>
      </c>
      <c r="F4566" t="inlineStr">
        <is>
          <t>B</t>
        </is>
      </c>
      <c r="G4566" t="inlineStr">
        <is>
          <t>DOBTROS 2020 s.r.o. - RESTAURACE U RYBY</t>
        </is>
      </c>
      <c r="H4566" t="inlineStr">
        <is>
          <t>Libušská</t>
        </is>
      </c>
      <c r="I4566" t="inlineStr">
        <is>
          <t>400/115</t>
        </is>
      </c>
      <c r="J4566" t="inlineStr">
        <is>
          <t>PRAHA 4 - PÍSNICE</t>
        </is>
      </c>
      <c r="K4566" t="inlineStr">
        <is>
          <t>Praha</t>
        </is>
      </c>
      <c r="L4566" t="inlineStr">
        <is>
          <t>RSA</t>
        </is>
      </c>
      <c r="M4566" t="inlineStr">
        <is>
          <t>Myslivec Jan</t>
        </is>
      </c>
      <c r="N4566" t="inlineStr">
        <is>
          <t>50.002717</t>
        </is>
      </c>
      <c r="O4566" t="inlineStr">
        <is>
          <t>14.464899</t>
        </is>
      </c>
      <c r="P4566" t="n">
        <v>14534.04</v>
      </c>
    </row>
    <row r="4567">
      <c r="A4567" t="n">
        <v>12930201</v>
      </c>
      <c r="B4567" t="n">
        <v>82930201</v>
      </c>
      <c r="C4567" t="inlineStr">
        <is>
          <t>VELKY TERMINAL</t>
        </is>
      </c>
      <c r="D4567" t="inlineStr">
        <is>
          <t>IDT</t>
        </is>
      </c>
      <c r="E4567" t="inlineStr">
        <is>
          <t>3VSPET</t>
        </is>
      </c>
      <c r="F4567" t="inlineStr">
        <is>
          <t>B</t>
        </is>
      </c>
      <c r="G4567" t="inlineStr">
        <is>
          <t>VS PETROL s.r.o.</t>
        </is>
      </c>
      <c r="H4567" t="inlineStr">
        <is>
          <t>Pražská</t>
        </is>
      </c>
      <c r="I4567" t="inlineStr">
        <is>
          <t>443</t>
        </is>
      </c>
      <c r="J4567" t="inlineStr">
        <is>
          <t>PÍSEK - PRAŽSKÉ PŘEDMĚSTÍ</t>
        </is>
      </c>
      <c r="K4567" t="inlineStr">
        <is>
          <t>Písek</t>
        </is>
      </c>
      <c r="L4567" t="inlineStr">
        <is>
          <t>RSB</t>
        </is>
      </c>
      <c r="M4567" t="inlineStr">
        <is>
          <t>Štolba Jan</t>
        </is>
      </c>
      <c r="N4567" t="inlineStr">
        <is>
          <t>49.317438</t>
        </is>
      </c>
      <c r="O4567" t="inlineStr">
        <is>
          <t>14.132355</t>
        </is>
      </c>
      <c r="P4567" t="n">
        <v>14532.5</v>
      </c>
    </row>
    <row r="4568">
      <c r="A4568" t="n">
        <v>15628101</v>
      </c>
      <c r="B4568" t="n">
        <v>85628101</v>
      </c>
      <c r="C4568" t="inlineStr">
        <is>
          <t>VELKY TERMINAL</t>
        </is>
      </c>
      <c r="D4568" t="inlineStr">
        <is>
          <t>IDT</t>
        </is>
      </c>
      <c r="E4568" t="inlineStr">
        <is>
          <t>4OSTATNI</t>
        </is>
      </c>
      <c r="F4568" t="inlineStr">
        <is>
          <t>B</t>
        </is>
      </c>
      <c r="G4568" t="inlineStr">
        <is>
          <t>Zuzana Mertlíková</t>
        </is>
      </c>
      <c r="H4568" t="inlineStr">
        <is>
          <t>trafika Strojnická (stánek)</t>
        </is>
      </c>
      <c r="I4568" t="inlineStr"/>
      <c r="J4568" t="inlineStr">
        <is>
          <t>TRUTNOV</t>
        </is>
      </c>
      <c r="K4568" t="inlineStr">
        <is>
          <t>Trutnov</t>
        </is>
      </c>
      <c r="L4568" t="inlineStr">
        <is>
          <t>RSE</t>
        </is>
      </c>
      <c r="M4568" t="inlineStr">
        <is>
          <t>Lán Tomáš</t>
        </is>
      </c>
      <c r="N4568" t="inlineStr">
        <is>
          <t>50.566295</t>
        </is>
      </c>
      <c r="O4568" t="inlineStr">
        <is>
          <t>15.901602</t>
        </is>
      </c>
      <c r="P4568" t="n">
        <v>14526.92</v>
      </c>
    </row>
    <row r="4569">
      <c r="A4569" t="n">
        <v>15632701</v>
      </c>
      <c r="B4569" t="n">
        <v>85632701</v>
      </c>
      <c r="C4569" t="inlineStr">
        <is>
          <t>VELKY TERMINAL</t>
        </is>
      </c>
      <c r="D4569" t="inlineStr">
        <is>
          <t>IDT</t>
        </is>
      </c>
      <c r="E4569" t="inlineStr">
        <is>
          <t>4OSTATNI</t>
        </is>
      </c>
      <c r="F4569" t="inlineStr">
        <is>
          <t>B</t>
        </is>
      </c>
      <c r="G4569" t="inlineStr">
        <is>
          <t>Vladimír Doha</t>
        </is>
      </c>
      <c r="H4569" t="inlineStr">
        <is>
          <t>Mírové náměstí</t>
        </is>
      </c>
      <c r="I4569" t="inlineStr">
        <is>
          <t>22</t>
        </is>
      </c>
      <c r="J4569" t="inlineStr">
        <is>
          <t>ÚSTÍ NAD ORLICÍ</t>
        </is>
      </c>
      <c r="K4569" t="inlineStr">
        <is>
          <t>Ústí nad Orlicí</t>
        </is>
      </c>
      <c r="L4569" t="inlineStr">
        <is>
          <t>RSE</t>
        </is>
      </c>
      <c r="M4569" t="inlineStr">
        <is>
          <t>Rek Lubomír</t>
        </is>
      </c>
      <c r="N4569" t="inlineStr">
        <is>
          <t>49.973937</t>
        </is>
      </c>
      <c r="O4569" t="inlineStr">
        <is>
          <t>16.394096</t>
        </is>
      </c>
      <c r="P4569" t="n">
        <v>14520.58</v>
      </c>
    </row>
    <row r="4570">
      <c r="A4570" t="n">
        <v>31200547</v>
      </c>
      <c r="B4570" t="n">
        <v>71200547</v>
      </c>
      <c r="C4570" t="inlineStr">
        <is>
          <t>LI</t>
        </is>
      </c>
      <c r="D4570" t="inlineStr">
        <is>
          <t>ČESKÁ POŠTA</t>
        </is>
      </c>
      <c r="E4570" t="inlineStr">
        <is>
          <t>1POSTA</t>
        </is>
      </c>
      <c r="F4570" t="inlineStr">
        <is>
          <t>P</t>
        </is>
      </c>
      <c r="G4570" t="inlineStr">
        <is>
          <t>Česká pošta - Štěchovice</t>
        </is>
      </c>
      <c r="H4570" t="inlineStr">
        <is>
          <t>Hlavní</t>
        </is>
      </c>
      <c r="I4570" t="inlineStr">
        <is>
          <t>3</t>
        </is>
      </c>
      <c r="J4570" t="inlineStr">
        <is>
          <t>ŠTĚCHOVICE</t>
        </is>
      </c>
      <c r="K4570" t="inlineStr">
        <is>
          <t>Praha-západ</t>
        </is>
      </c>
      <c r="L4570" t="inlineStr">
        <is>
          <t>RSA</t>
        </is>
      </c>
      <c r="M4570" t="inlineStr">
        <is>
          <t>Dosoudil Petr</t>
        </is>
      </c>
      <c r="N4570" t="inlineStr">
        <is>
          <t>49.850533</t>
        </is>
      </c>
      <c r="O4570" t="inlineStr">
        <is>
          <t>14.406208</t>
        </is>
      </c>
      <c r="P4570" t="n">
        <v>14517.31</v>
      </c>
    </row>
    <row r="4571">
      <c r="A4571" t="n">
        <v>16636201</v>
      </c>
      <c r="B4571" t="n">
        <v>86636201</v>
      </c>
      <c r="C4571" t="inlineStr">
        <is>
          <t>VELKY TERMINAL</t>
        </is>
      </c>
      <c r="D4571" t="inlineStr">
        <is>
          <t>IDT</t>
        </is>
      </c>
      <c r="E4571" t="inlineStr">
        <is>
          <t>4OSTATNI</t>
        </is>
      </c>
      <c r="F4571" t="inlineStr">
        <is>
          <t>B</t>
        </is>
      </c>
      <c r="G4571" t="inlineStr">
        <is>
          <t>Vojtěch Menšík</t>
        </is>
      </c>
      <c r="H4571" t="inlineStr">
        <is>
          <t>Velké náměstí</t>
        </is>
      </c>
      <c r="I4571" t="inlineStr">
        <is>
          <t>107</t>
        </is>
      </c>
      <c r="J4571" t="inlineStr">
        <is>
          <t>KROMĚŘÍŽ</t>
        </is>
      </c>
      <c r="K4571" t="inlineStr">
        <is>
          <t>Kroměříž</t>
        </is>
      </c>
      <c r="L4571" t="inlineStr">
        <is>
          <t>RSE</t>
        </is>
      </c>
      <c r="M4571" t="inlineStr">
        <is>
          <t>Šír Daniel</t>
        </is>
      </c>
      <c r="N4571" t="inlineStr">
        <is>
          <t>49.298585</t>
        </is>
      </c>
      <c r="O4571" t="inlineStr">
        <is>
          <t>17.394064</t>
        </is>
      </c>
      <c r="P4571" t="n">
        <v>14514.65</v>
      </c>
    </row>
    <row r="4572">
      <c r="A4572" t="n">
        <v>12932304</v>
      </c>
      <c r="B4572" t="n">
        <v>82932304</v>
      </c>
      <c r="C4572" t="inlineStr">
        <is>
          <t>VELKY TERMINAL</t>
        </is>
      </c>
      <c r="D4572" t="inlineStr">
        <is>
          <t>PETROL</t>
        </is>
      </c>
      <c r="E4572" t="inlineStr">
        <is>
          <t>1ORLEN</t>
        </is>
      </c>
      <c r="F4572" t="inlineStr">
        <is>
          <t>A</t>
        </is>
      </c>
      <c r="G4572" t="inlineStr">
        <is>
          <t>ORLEN Unipetrol RPA s.r.o.</t>
        </is>
      </c>
      <c r="H4572" t="inlineStr">
        <is>
          <t>Václavská (ČS ORLEN)</t>
        </is>
      </c>
      <c r="I4572" t="inlineStr">
        <is>
          <t>890</t>
        </is>
      </c>
      <c r="J4572" t="inlineStr">
        <is>
          <t>JINDŘICHŮV HRADEC</t>
        </is>
      </c>
      <c r="K4572" t="inlineStr">
        <is>
          <t>Jindřichův Hradec</t>
        </is>
      </c>
      <c r="L4572" t="inlineStr">
        <is>
          <t>RSB</t>
        </is>
      </c>
      <c r="M4572" t="inlineStr">
        <is>
          <t>Dvořák Petr</t>
        </is>
      </c>
      <c r="N4572" t="inlineStr">
        <is>
          <t>49.131408</t>
        </is>
      </c>
      <c r="O4572" t="inlineStr">
        <is>
          <t>15.002625</t>
        </is>
      </c>
      <c r="P4572" t="n">
        <v>14514.23</v>
      </c>
    </row>
    <row r="4573">
      <c r="A4573" t="n">
        <v>31201635</v>
      </c>
      <c r="B4573" t="n">
        <v>71201635</v>
      </c>
      <c r="C4573" t="inlineStr">
        <is>
          <t>LI</t>
        </is>
      </c>
      <c r="D4573" t="inlineStr">
        <is>
          <t>ČESKÁ POŠTA</t>
        </is>
      </c>
      <c r="E4573" t="inlineStr">
        <is>
          <t>1POSTA</t>
        </is>
      </c>
      <c r="F4573" t="inlineStr">
        <is>
          <t>P</t>
        </is>
      </c>
      <c r="G4573" t="inlineStr">
        <is>
          <t>Česká pošta - Křivoklát</t>
        </is>
      </c>
      <c r="H4573" t="inlineStr">
        <is>
          <t>Křivoklát</t>
        </is>
      </c>
      <c r="I4573" t="inlineStr">
        <is>
          <t>142</t>
        </is>
      </c>
      <c r="J4573" t="inlineStr">
        <is>
          <t>KŘIVOKLÁT</t>
        </is>
      </c>
      <c r="K4573" t="inlineStr">
        <is>
          <t>Rakovník</t>
        </is>
      </c>
      <c r="L4573" t="inlineStr">
        <is>
          <t>RSA</t>
        </is>
      </c>
      <c r="M4573" t="inlineStr">
        <is>
          <t>Hrubý Jiří</t>
        </is>
      </c>
      <c r="N4573" t="inlineStr">
        <is>
          <t>50.037034</t>
        </is>
      </c>
      <c r="O4573" t="inlineStr">
        <is>
          <t>13.870531</t>
        </is>
      </c>
      <c r="P4573" t="n">
        <v>14511.15</v>
      </c>
    </row>
    <row r="4574">
      <c r="A4574" t="n">
        <v>33200590</v>
      </c>
      <c r="B4574" t="n">
        <v>73200212</v>
      </c>
      <c r="C4574" t="inlineStr">
        <is>
          <t>LI</t>
        </is>
      </c>
      <c r="D4574" t="inlineStr">
        <is>
          <t>ČESKÁ POŠTA</t>
        </is>
      </c>
      <c r="E4574" t="inlineStr">
        <is>
          <t>1POSTA</t>
        </is>
      </c>
      <c r="F4574" t="inlineStr">
        <is>
          <t>P</t>
        </is>
      </c>
      <c r="G4574" t="inlineStr">
        <is>
          <t>Česká pošta - Nýřany</t>
        </is>
      </c>
      <c r="H4574" t="inlineStr">
        <is>
          <t>Antonína Uxy</t>
        </is>
      </c>
      <c r="I4574" t="inlineStr">
        <is>
          <t>520</t>
        </is>
      </c>
      <c r="J4574" t="inlineStr">
        <is>
          <t>NÝŘANY</t>
        </is>
      </c>
      <c r="K4574" t="inlineStr">
        <is>
          <t>Plzeň-sever</t>
        </is>
      </c>
      <c r="L4574" t="inlineStr">
        <is>
          <t>RSC</t>
        </is>
      </c>
      <c r="M4574" t="inlineStr">
        <is>
          <t>Horejš Vladimír</t>
        </is>
      </c>
      <c r="N4574" t="inlineStr">
        <is>
          <t>49.712598</t>
        </is>
      </c>
      <c r="O4574" t="inlineStr">
        <is>
          <t>13.208622</t>
        </is>
      </c>
      <c r="P4574" t="n">
        <v>14509.62</v>
      </c>
    </row>
    <row r="4575">
      <c r="A4575" t="n">
        <v>17827402</v>
      </c>
      <c r="B4575" t="n">
        <v>87827402</v>
      </c>
      <c r="C4575" t="inlineStr">
        <is>
          <t>VELKY TERMINAL</t>
        </is>
      </c>
      <c r="D4575" t="inlineStr">
        <is>
          <t>IDT</t>
        </is>
      </c>
      <c r="E4575" t="inlineStr">
        <is>
          <t>4OSTATNI</t>
        </is>
      </c>
      <c r="F4575" t="inlineStr">
        <is>
          <t>B</t>
        </is>
      </c>
      <c r="G4575" t="inlineStr">
        <is>
          <t>Město Staré Město</t>
        </is>
      </c>
      <c r="H4575" t="inlineStr">
        <is>
          <t>nám. Osvobození (ČS PHM)</t>
        </is>
      </c>
      <c r="I4575" t="inlineStr"/>
      <c r="J4575" t="inlineStr">
        <is>
          <t>STARÉ MĚSTO</t>
        </is>
      </c>
      <c r="K4575" t="inlineStr">
        <is>
          <t>Šumperk</t>
        </is>
      </c>
      <c r="L4575" t="inlineStr">
        <is>
          <t>RSG</t>
        </is>
      </c>
      <c r="M4575" t="inlineStr">
        <is>
          <t>Gelnar Ivo</t>
        </is>
      </c>
      <c r="N4575" t="inlineStr">
        <is>
          <t>50.162115</t>
        </is>
      </c>
      <c r="O4575" t="inlineStr">
        <is>
          <t>16.946520</t>
        </is>
      </c>
      <c r="P4575" t="n">
        <v>14508.08</v>
      </c>
    </row>
    <row r="4576">
      <c r="A4576" t="n">
        <v>17769312</v>
      </c>
      <c r="B4576" t="n">
        <v>87769312</v>
      </c>
      <c r="C4576" t="inlineStr">
        <is>
          <t>VELKY TERMINAL</t>
        </is>
      </c>
      <c r="D4576" t="inlineStr">
        <is>
          <t>IDT</t>
        </is>
      </c>
      <c r="E4576" t="inlineStr">
        <is>
          <t>2COOP</t>
        </is>
      </c>
      <c r="F4576" t="inlineStr">
        <is>
          <t>B</t>
        </is>
      </c>
      <c r="G4576" t="inlineStr">
        <is>
          <t>COOP KONZUM, družstvo</t>
        </is>
      </c>
      <c r="H4576" t="inlineStr">
        <is>
          <t>Boženy Němcové</t>
        </is>
      </c>
      <c r="I4576" t="inlineStr">
        <is>
          <t>781/33</t>
        </is>
      </c>
      <c r="J4576" t="inlineStr">
        <is>
          <t>MOHELNICE</t>
        </is>
      </c>
      <c r="K4576" t="inlineStr">
        <is>
          <t>Šumperk</t>
        </is>
      </c>
      <c r="L4576" t="inlineStr">
        <is>
          <t>RSG</t>
        </is>
      </c>
      <c r="M4576" t="inlineStr">
        <is>
          <t>Dolníček Richard</t>
        </is>
      </c>
      <c r="N4576" t="inlineStr">
        <is>
          <t>49.775991</t>
        </is>
      </c>
      <c r="O4576" t="inlineStr">
        <is>
          <t>16.921992</t>
        </is>
      </c>
      <c r="P4576" t="n">
        <v>14506.15</v>
      </c>
    </row>
    <row r="4577">
      <c r="A4577" t="n">
        <v>16620691</v>
      </c>
      <c r="B4577" t="n">
        <v>86620691</v>
      </c>
      <c r="C4577" t="inlineStr">
        <is>
          <t>VELKY TERMINAL</t>
        </is>
      </c>
      <c r="D4577" t="inlineStr">
        <is>
          <t>KA PARTNERS</t>
        </is>
      </c>
      <c r="E4577" t="inlineStr">
        <is>
          <t>1VALMONT</t>
        </is>
      </c>
      <c r="F4577" t="inlineStr">
        <is>
          <t>A</t>
        </is>
      </c>
      <c r="G4577" t="inlineStr">
        <is>
          <t>VALMONT CR, spol. s r.o.</t>
        </is>
      </c>
      <c r="H4577" t="inlineStr">
        <is>
          <t>Zvonařka</t>
        </is>
      </c>
      <c r="I4577" t="inlineStr">
        <is>
          <t>470/2b</t>
        </is>
      </c>
      <c r="J4577" t="inlineStr">
        <is>
          <t>BRNO - TRNITÁ</t>
        </is>
      </c>
      <c r="K4577" t="inlineStr">
        <is>
          <t>Brno-město</t>
        </is>
      </c>
      <c r="L4577" t="inlineStr">
        <is>
          <t>RSB</t>
        </is>
      </c>
      <c r="M4577" t="inlineStr">
        <is>
          <t>Hanuš Robert</t>
        </is>
      </c>
      <c r="N4577" t="inlineStr">
        <is>
          <t>49.185661</t>
        </is>
      </c>
      <c r="O4577" t="inlineStr">
        <is>
          <t>16.615595</t>
        </is>
      </c>
      <c r="P4577" t="n">
        <v>14505.77</v>
      </c>
    </row>
    <row r="4578">
      <c r="A4578" t="n">
        <v>17705037</v>
      </c>
      <c r="B4578" t="n">
        <v>87705037</v>
      </c>
      <c r="C4578" t="inlineStr">
        <is>
          <t>VELKY TERMINAL</t>
        </is>
      </c>
      <c r="D4578" t="inlineStr">
        <is>
          <t>KA PARTNERS</t>
        </is>
      </c>
      <c r="E4578" t="inlineStr">
        <is>
          <t>1HRUSKA</t>
        </is>
      </c>
      <c r="F4578" t="inlineStr">
        <is>
          <t>A</t>
        </is>
      </c>
      <c r="G4578" t="inlineStr">
        <is>
          <t>H R U Š K A , spol. s r.o.</t>
        </is>
      </c>
      <c r="H4578" t="inlineStr">
        <is>
          <t>Bří Podmolů</t>
        </is>
      </c>
      <c r="I4578" t="inlineStr">
        <is>
          <t>6</t>
        </is>
      </c>
      <c r="J4578" t="inlineStr">
        <is>
          <t>KRHOVÁ</t>
        </is>
      </c>
      <c r="K4578" t="inlineStr">
        <is>
          <t>Vsetín</t>
        </is>
      </c>
      <c r="L4578" t="inlineStr">
        <is>
          <t>RSG</t>
        </is>
      </c>
      <c r="M4578" t="inlineStr">
        <is>
          <t>Herman Petr</t>
        </is>
      </c>
      <c r="N4578" t="inlineStr">
        <is>
          <t>49.491580</t>
        </is>
      </c>
      <c r="O4578" t="inlineStr">
        <is>
          <t>17.994028</t>
        </is>
      </c>
      <c r="P4578" t="n">
        <v>14504.62</v>
      </c>
    </row>
    <row r="4579">
      <c r="A4579" t="n">
        <v>17746823</v>
      </c>
      <c r="B4579" t="n">
        <v>87746823</v>
      </c>
      <c r="C4579" t="inlineStr">
        <is>
          <t>VELKY TERMINAL</t>
        </is>
      </c>
      <c r="D4579" t="inlineStr">
        <is>
          <t>KA PARTNERS</t>
        </is>
      </c>
      <c r="E4579" t="inlineStr">
        <is>
          <t>1HRUSKA</t>
        </is>
      </c>
      <c r="F4579" t="inlineStr">
        <is>
          <t>A</t>
        </is>
      </c>
      <c r="G4579" t="inlineStr">
        <is>
          <t>H R U Š K A , spol. s r.o.</t>
        </is>
      </c>
      <c r="H4579" t="inlineStr">
        <is>
          <t>Šrámkova</t>
        </is>
      </c>
      <c r="I4579" t="inlineStr">
        <is>
          <t>1379/2</t>
        </is>
      </c>
      <c r="J4579" t="inlineStr">
        <is>
          <t>HAVÍŘOV - PODLESÍ</t>
        </is>
      </c>
      <c r="K4579" t="inlineStr">
        <is>
          <t>Karviná</t>
        </is>
      </c>
      <c r="L4579" t="inlineStr">
        <is>
          <t>RSG</t>
        </is>
      </c>
      <c r="M4579" t="inlineStr">
        <is>
          <t>Brindžák Michal</t>
        </is>
      </c>
      <c r="N4579" t="inlineStr">
        <is>
          <t>49.771469</t>
        </is>
      </c>
      <c r="O4579" t="inlineStr">
        <is>
          <t>18.455496</t>
        </is>
      </c>
      <c r="P4579" t="n">
        <v>14500.19</v>
      </c>
    </row>
    <row r="4580">
      <c r="A4580" t="n">
        <v>11979901</v>
      </c>
      <c r="B4580" t="n">
        <v>81979901</v>
      </c>
      <c r="C4580" t="inlineStr">
        <is>
          <t>VELKY TERMINAL</t>
        </is>
      </c>
      <c r="D4580" t="inlineStr">
        <is>
          <t>IDT</t>
        </is>
      </c>
      <c r="E4580" t="inlineStr">
        <is>
          <t>1CEPRO</t>
        </is>
      </c>
      <c r="F4580" t="inlineStr">
        <is>
          <t>A</t>
        </is>
      </c>
      <c r="G4580" t="inlineStr">
        <is>
          <t>Jiří Mazač - ČS EuroOil</t>
        </is>
      </c>
      <c r="H4580" t="inlineStr">
        <is>
          <t>Poděbradská</t>
        </is>
      </c>
      <c r="I4580" t="inlineStr">
        <is>
          <t>279/34</t>
        </is>
      </c>
      <c r="J4580" t="inlineStr">
        <is>
          <t>PRAHA 9 - VYSOČANY</t>
        </is>
      </c>
      <c r="K4580" t="inlineStr">
        <is>
          <t>Praha</t>
        </is>
      </c>
      <c r="L4580" t="inlineStr">
        <is>
          <t>RSA</t>
        </is>
      </c>
      <c r="M4580" t="inlineStr">
        <is>
          <t>Hrubý Jiří</t>
        </is>
      </c>
      <c r="N4580" t="inlineStr">
        <is>
          <t>50.102552</t>
        </is>
      </c>
      <c r="O4580" t="inlineStr">
        <is>
          <t>14.513424</t>
        </is>
      </c>
      <c r="P4580" t="n">
        <v>14497.58</v>
      </c>
    </row>
    <row r="4581">
      <c r="A4581" t="n">
        <v>11525644</v>
      </c>
      <c r="B4581" t="n">
        <v>81525644</v>
      </c>
      <c r="C4581" t="inlineStr">
        <is>
          <t>VELKY TERMINAL</t>
        </is>
      </c>
      <c r="D4581" t="inlineStr">
        <is>
          <t>PETROL</t>
        </is>
      </c>
      <c r="E4581" t="inlineStr">
        <is>
          <t>1ORLEN</t>
        </is>
      </c>
      <c r="F4581" t="inlineStr">
        <is>
          <t>A</t>
        </is>
      </c>
      <c r="G4581" t="inlineStr">
        <is>
          <t>ORLEN Unipetrol RPA s.r.o.</t>
        </is>
      </c>
      <c r="H4581" t="inlineStr">
        <is>
          <t>Dálnice D10, směr Turnov (ČS ORLEN)</t>
        </is>
      </c>
      <c r="I4581" t="inlineStr"/>
      <c r="J4581" t="inlineStr">
        <is>
          <t>MLADÁ BOLESLAV</t>
        </is>
      </c>
      <c r="K4581" t="inlineStr">
        <is>
          <t>Mladá Boleslav</t>
        </is>
      </c>
      <c r="L4581" t="inlineStr">
        <is>
          <t>RSA</t>
        </is>
      </c>
      <c r="M4581" t="inlineStr">
        <is>
          <t>Vlk Pavel</t>
        </is>
      </c>
      <c r="N4581" t="inlineStr">
        <is>
          <t>50.405451</t>
        </is>
      </c>
      <c r="O4581" t="inlineStr">
        <is>
          <t>14.932260</t>
        </is>
      </c>
      <c r="P4581" t="n">
        <v>14476.92</v>
      </c>
    </row>
    <row r="4582">
      <c r="A4582" t="n">
        <v>14940548</v>
      </c>
      <c r="B4582" t="n">
        <v>84940548</v>
      </c>
      <c r="C4582" t="inlineStr">
        <is>
          <t>VELKY TERMINAL</t>
        </is>
      </c>
      <c r="D4582" t="inlineStr">
        <is>
          <t>PETROL</t>
        </is>
      </c>
      <c r="E4582" t="inlineStr">
        <is>
          <t>1ORLEN</t>
        </is>
      </c>
      <c r="F4582" t="inlineStr">
        <is>
          <t>A</t>
        </is>
      </c>
      <c r="G4582" t="inlineStr">
        <is>
          <t>ORLEN Unipetrol RPA s.r.o.</t>
        </is>
      </c>
      <c r="H4582" t="inlineStr">
        <is>
          <t>Česká Lípa (ČS ORLEN)</t>
        </is>
      </c>
      <c r="I4582" t="inlineStr">
        <is>
          <t>č. ev. 4</t>
        </is>
      </c>
      <c r="J4582" t="inlineStr">
        <is>
          <t>ČESKÁ LÍPA</t>
        </is>
      </c>
      <c r="K4582" t="inlineStr">
        <is>
          <t>Česká Lípa</t>
        </is>
      </c>
      <c r="L4582" t="inlineStr">
        <is>
          <t>RSD</t>
        </is>
      </c>
      <c r="M4582" t="inlineStr">
        <is>
          <t>Luňáček Jan</t>
        </is>
      </c>
      <c r="N4582" t="inlineStr">
        <is>
          <t>50.698841</t>
        </is>
      </c>
      <c r="O4582" t="inlineStr">
        <is>
          <t>14.541468</t>
        </is>
      </c>
      <c r="P4582" t="n">
        <v>14474.58</v>
      </c>
    </row>
    <row r="4583">
      <c r="A4583" t="n">
        <v>32200542</v>
      </c>
      <c r="B4583" t="n">
        <v>72200227</v>
      </c>
      <c r="C4583" t="inlineStr">
        <is>
          <t>LI</t>
        </is>
      </c>
      <c r="D4583" t="inlineStr">
        <is>
          <t>ČESKÁ POŠTA</t>
        </is>
      </c>
      <c r="E4583" t="inlineStr">
        <is>
          <t>1POSTA</t>
        </is>
      </c>
      <c r="F4583" t="inlineStr">
        <is>
          <t>P</t>
        </is>
      </c>
      <c r="G4583" t="inlineStr">
        <is>
          <t>Česká pošta - Nová Bystřice</t>
        </is>
      </c>
      <c r="H4583" t="inlineStr">
        <is>
          <t>Hradecká</t>
        </is>
      </c>
      <c r="I4583" t="inlineStr">
        <is>
          <t>269</t>
        </is>
      </c>
      <c r="J4583" t="inlineStr">
        <is>
          <t>NOVÁ BYSTŘICE</t>
        </is>
      </c>
      <c r="K4583" t="inlineStr">
        <is>
          <t>Jindřichův Hradec</t>
        </is>
      </c>
      <c r="L4583" t="inlineStr">
        <is>
          <t>RSB</t>
        </is>
      </c>
      <c r="M4583" t="inlineStr">
        <is>
          <t>Dvořák Petr</t>
        </is>
      </c>
      <c r="N4583" t="inlineStr">
        <is>
          <t>49.020786</t>
        </is>
      </c>
      <c r="O4583" t="inlineStr">
        <is>
          <t>15.101960</t>
        </is>
      </c>
      <c r="P4583" t="n">
        <v>14472.69</v>
      </c>
    </row>
    <row r="4584">
      <c r="A4584" t="n">
        <v>11230005</v>
      </c>
      <c r="B4584" t="n">
        <v>81230005</v>
      </c>
      <c r="C4584" t="inlineStr">
        <is>
          <t>VELKY TERMINAL</t>
        </is>
      </c>
      <c r="D4584" t="inlineStr">
        <is>
          <t>ČESKÁ POŠTA</t>
        </is>
      </c>
      <c r="E4584" t="inlineStr">
        <is>
          <t>1POSTA</t>
        </is>
      </c>
      <c r="F4584" t="inlineStr">
        <is>
          <t>P</t>
        </is>
      </c>
      <c r="G4584" t="inlineStr">
        <is>
          <t>Česká pošta - Dolní Břežany</t>
        </is>
      </c>
      <c r="H4584" t="inlineStr">
        <is>
          <t>U Náměstí</t>
        </is>
      </c>
      <c r="I4584" t="inlineStr">
        <is>
          <t>712</t>
        </is>
      </c>
      <c r="J4584" t="inlineStr">
        <is>
          <t>DOLNÍ BŘEŽANY</t>
        </is>
      </c>
      <c r="K4584" t="inlineStr">
        <is>
          <t>Praha-západ</t>
        </is>
      </c>
      <c r="L4584" t="inlineStr">
        <is>
          <t>RSA</t>
        </is>
      </c>
      <c r="M4584" t="inlineStr">
        <is>
          <t>Dosoudil Petr</t>
        </is>
      </c>
      <c r="N4584" t="inlineStr">
        <is>
          <t>49.965622</t>
        </is>
      </c>
      <c r="O4584" t="inlineStr">
        <is>
          <t>14.458496</t>
        </is>
      </c>
      <c r="P4584" t="n">
        <v>14471.15</v>
      </c>
    </row>
    <row r="4585">
      <c r="A4585" t="n">
        <v>11791901</v>
      </c>
      <c r="B4585" t="n">
        <v>81791901</v>
      </c>
      <c r="C4585" t="inlineStr">
        <is>
          <t>VELKY TERMINAL</t>
        </is>
      </c>
      <c r="D4585" t="inlineStr">
        <is>
          <t>IDT</t>
        </is>
      </c>
      <c r="E4585" t="inlineStr">
        <is>
          <t>4OSTATNI</t>
        </is>
      </c>
      <c r="F4585" t="inlineStr">
        <is>
          <t>B</t>
        </is>
      </c>
      <c r="G4585" t="inlineStr">
        <is>
          <t>Tran Dung Nguyen - POTRAVINY U ŠKOLY</t>
        </is>
      </c>
      <c r="H4585" t="inlineStr">
        <is>
          <t>Gen. Klapálka</t>
        </is>
      </c>
      <c r="I4585" t="inlineStr">
        <is>
          <t>720/9</t>
        </is>
      </c>
      <c r="J4585" t="inlineStr">
        <is>
          <t>KRALUPY NAD VLTAVOU</t>
        </is>
      </c>
      <c r="K4585" t="inlineStr">
        <is>
          <t>Mělník</t>
        </is>
      </c>
      <c r="L4585" t="inlineStr">
        <is>
          <t>RSA</t>
        </is>
      </c>
      <c r="M4585" t="inlineStr">
        <is>
          <t>Vlk Pavel</t>
        </is>
      </c>
      <c r="N4585" t="inlineStr">
        <is>
          <t>50.238239</t>
        </is>
      </c>
      <c r="O4585" t="inlineStr">
        <is>
          <t>14.299251</t>
        </is>
      </c>
      <c r="P4585" t="n">
        <v>14461</v>
      </c>
    </row>
    <row r="4586">
      <c r="A4586" t="n">
        <v>17651607</v>
      </c>
      <c r="B4586" t="n">
        <v>87651607</v>
      </c>
      <c r="C4586" t="inlineStr">
        <is>
          <t>VELKY TERMINAL</t>
        </is>
      </c>
      <c r="D4586" t="inlineStr">
        <is>
          <t>IDT</t>
        </is>
      </c>
      <c r="E4586" t="inlineStr">
        <is>
          <t>3CVITAN</t>
        </is>
      </c>
      <c r="F4586" t="inlineStr">
        <is>
          <t>B</t>
        </is>
      </c>
      <c r="G4586" t="inlineStr">
        <is>
          <t>Marek Cvitanović</t>
        </is>
      </c>
      <c r="H4586" t="inlineStr">
        <is>
          <t>30. dubna (stánek - parc. č. 1428/1)</t>
        </is>
      </c>
      <c r="I4586" t="inlineStr"/>
      <c r="J4586" t="inlineStr">
        <is>
          <t>OSTRAVA - MORAVSKÁ OSTRAVA</t>
        </is>
      </c>
      <c r="K4586" t="inlineStr">
        <is>
          <t>Ostrava-město</t>
        </is>
      </c>
      <c r="L4586" t="inlineStr">
        <is>
          <t>RSG</t>
        </is>
      </c>
      <c r="M4586" t="inlineStr">
        <is>
          <t>Brindžák Michal</t>
        </is>
      </c>
      <c r="N4586" t="inlineStr">
        <is>
          <t>49.839843</t>
        </is>
      </c>
      <c r="O4586" t="inlineStr">
        <is>
          <t>18.283534</t>
        </is>
      </c>
      <c r="P4586" t="n">
        <v>14455.58</v>
      </c>
    </row>
    <row r="4587">
      <c r="A4587" t="n">
        <v>16206001</v>
      </c>
      <c r="B4587" t="n">
        <v>86206001</v>
      </c>
      <c r="C4587" t="inlineStr">
        <is>
          <t>VELKY TERMINAL</t>
        </is>
      </c>
      <c r="D4587" t="inlineStr">
        <is>
          <t>ČESKÁ POŠTA</t>
        </is>
      </c>
      <c r="E4587" t="inlineStr">
        <is>
          <t>1POSTA</t>
        </is>
      </c>
      <c r="F4587" t="inlineStr">
        <is>
          <t>P</t>
        </is>
      </c>
      <c r="G4587" t="inlineStr">
        <is>
          <t>Česká pošta - Hodonín 1</t>
        </is>
      </c>
      <c r="H4587" t="inlineStr">
        <is>
          <t>Velkomoravská</t>
        </is>
      </c>
      <c r="I4587" t="inlineStr">
        <is>
          <t>2270/6</t>
        </is>
      </c>
      <c r="J4587" t="inlineStr">
        <is>
          <t>HODONÍN</t>
        </is>
      </c>
      <c r="K4587" t="inlineStr">
        <is>
          <t>Hodonín</t>
        </is>
      </c>
      <c r="L4587" t="inlineStr">
        <is>
          <t>RSB</t>
        </is>
      </c>
      <c r="M4587" t="inlineStr">
        <is>
          <t>Petlach Lubomír</t>
        </is>
      </c>
      <c r="N4587" t="inlineStr">
        <is>
          <t>48.851423</t>
        </is>
      </c>
      <c r="O4587" t="inlineStr">
        <is>
          <t>17.124268</t>
        </is>
      </c>
      <c r="P4587" t="n">
        <v>14453.08</v>
      </c>
    </row>
    <row r="4588">
      <c r="A4588" t="n">
        <v>34200786</v>
      </c>
      <c r="B4588" t="n">
        <v>74200786</v>
      </c>
      <c r="C4588" t="inlineStr">
        <is>
          <t>LI</t>
        </is>
      </c>
      <c r="D4588" t="inlineStr">
        <is>
          <t>ČESKÁ POŠTA</t>
        </is>
      </c>
      <c r="E4588" t="inlineStr">
        <is>
          <t>1POSTA</t>
        </is>
      </c>
      <c r="F4588" t="inlineStr">
        <is>
          <t>P</t>
        </is>
      </c>
      <c r="G4588" t="inlineStr">
        <is>
          <t>Česká pošta - Vroutek</t>
        </is>
      </c>
      <c r="H4588" t="inlineStr">
        <is>
          <t>náměstí Míru</t>
        </is>
      </c>
      <c r="I4588" t="inlineStr">
        <is>
          <t>166</t>
        </is>
      </c>
      <c r="J4588" t="inlineStr">
        <is>
          <t>VROUTEK</t>
        </is>
      </c>
      <c r="K4588" t="inlineStr">
        <is>
          <t>Louny</t>
        </is>
      </c>
      <c r="L4588" t="inlineStr">
        <is>
          <t>RSD</t>
        </is>
      </c>
      <c r="M4588" t="inlineStr">
        <is>
          <t>Neubert Jaroslav</t>
        </is>
      </c>
      <c r="N4588" t="inlineStr">
        <is>
          <t>50.181729</t>
        </is>
      </c>
      <c r="O4588" t="inlineStr">
        <is>
          <t>13.380594</t>
        </is>
      </c>
      <c r="P4588" t="n">
        <v>14450.38</v>
      </c>
    </row>
    <row r="4589">
      <c r="A4589" t="n">
        <v>17746876</v>
      </c>
      <c r="B4589" t="n">
        <v>87746876</v>
      </c>
      <c r="C4589" t="inlineStr">
        <is>
          <t>VELKY TERMINAL</t>
        </is>
      </c>
      <c r="D4589" t="inlineStr">
        <is>
          <t>KA PARTNERS</t>
        </is>
      </c>
      <c r="E4589" t="inlineStr">
        <is>
          <t>1HRUSKA</t>
        </is>
      </c>
      <c r="F4589" t="inlineStr">
        <is>
          <t>A</t>
        </is>
      </c>
      <c r="G4589" t="inlineStr">
        <is>
          <t>H R U Š K A , spol. s r.o.</t>
        </is>
      </c>
      <c r="H4589" t="inlineStr">
        <is>
          <t>Křižíkova</t>
        </is>
      </c>
      <c r="I4589" t="inlineStr">
        <is>
          <t>1392</t>
        </is>
      </c>
      <c r="J4589" t="inlineStr">
        <is>
          <t>FRENŠTÁT POD RADHOŠTĚM</t>
        </is>
      </c>
      <c r="K4589" t="inlineStr">
        <is>
          <t>Nový Jičín</t>
        </is>
      </c>
      <c r="L4589" t="inlineStr">
        <is>
          <t>RSG</t>
        </is>
      </c>
      <c r="M4589" t="inlineStr">
        <is>
          <t>Herman Petr</t>
        </is>
      </c>
      <c r="N4589" t="inlineStr">
        <is>
          <t>49.542452</t>
        </is>
      </c>
      <c r="O4589" t="inlineStr">
        <is>
          <t>18.206081</t>
        </is>
      </c>
      <c r="P4589" t="n">
        <v>14437.31</v>
      </c>
    </row>
    <row r="4590">
      <c r="A4590" t="n">
        <v>11788401</v>
      </c>
      <c r="B4590" t="n">
        <v>81788401</v>
      </c>
      <c r="C4590" t="inlineStr">
        <is>
          <t>VELKY TERMINAL</t>
        </is>
      </c>
      <c r="D4590" t="inlineStr">
        <is>
          <t>IDT</t>
        </is>
      </c>
      <c r="E4590" t="inlineStr">
        <is>
          <t>4OSTATNI</t>
        </is>
      </c>
      <c r="F4590" t="inlineStr">
        <is>
          <t>B</t>
        </is>
      </c>
      <c r="G4590" t="inlineStr">
        <is>
          <t>Van Tuan Duong - Potraviny-večerka u Tomiku</t>
        </is>
      </c>
      <c r="H4590" t="inlineStr">
        <is>
          <t>Palackého</t>
        </is>
      </c>
      <c r="I4590" t="inlineStr">
        <is>
          <t>1469</t>
        </is>
      </c>
      <c r="J4590" t="inlineStr">
        <is>
          <t>MLADÁ BOLESLAV - MLADÁ BOLESLAV II</t>
        </is>
      </c>
      <c r="K4590" t="inlineStr">
        <is>
          <t>Mladá Boleslav</t>
        </is>
      </c>
      <c r="L4590" t="inlineStr">
        <is>
          <t>RSA</t>
        </is>
      </c>
      <c r="M4590" t="inlineStr">
        <is>
          <t>Vlk Pavel</t>
        </is>
      </c>
      <c r="N4590" t="inlineStr">
        <is>
          <t>50.421922</t>
        </is>
      </c>
      <c r="O4590" t="inlineStr">
        <is>
          <t>14.911127</t>
        </is>
      </c>
      <c r="P4590" t="n">
        <v>14432.73</v>
      </c>
    </row>
    <row r="4591">
      <c r="A4591" t="n">
        <v>11750068</v>
      </c>
      <c r="B4591" t="n">
        <v>81750068</v>
      </c>
      <c r="C4591" t="inlineStr">
        <is>
          <t>VELKY TERMINAL</t>
        </is>
      </c>
      <c r="D4591" t="inlineStr">
        <is>
          <t>KA PARTNERS</t>
        </is>
      </c>
      <c r="E4591" t="inlineStr">
        <is>
          <t>1TESCOFS</t>
        </is>
      </c>
      <c r="F4591" t="inlineStr">
        <is>
          <t>A</t>
        </is>
      </c>
      <c r="G4591" t="inlineStr">
        <is>
          <t>Žabka - potraviny</t>
        </is>
      </c>
      <c r="H4591" t="inlineStr">
        <is>
          <t>Dopravní</t>
        </is>
      </c>
      <c r="I4591" t="inlineStr">
        <is>
          <t>500/9</t>
        </is>
      </c>
      <c r="J4591" t="inlineStr">
        <is>
          <t>PRAHA 10 - UHŘÍNĚVES</t>
        </is>
      </c>
      <c r="K4591" t="inlineStr">
        <is>
          <t>Praha</t>
        </is>
      </c>
      <c r="L4591" t="inlineStr">
        <is>
          <t>RSA</t>
        </is>
      </c>
      <c r="M4591" t="inlineStr">
        <is>
          <t>Česnek Miroslav</t>
        </is>
      </c>
      <c r="N4591" t="inlineStr">
        <is>
          <t>50.035319</t>
        </is>
      </c>
      <c r="O4591" t="inlineStr">
        <is>
          <t>14.592527</t>
        </is>
      </c>
      <c r="P4591" t="n">
        <v>14419.15</v>
      </c>
    </row>
    <row r="4592">
      <c r="A4592" t="n">
        <v>36201065</v>
      </c>
      <c r="B4592" t="n">
        <v>76200370</v>
      </c>
      <c r="C4592" t="inlineStr">
        <is>
          <t>LI</t>
        </is>
      </c>
      <c r="D4592" t="inlineStr">
        <is>
          <t>ČESKÁ POŠTA</t>
        </is>
      </c>
      <c r="E4592" t="inlineStr">
        <is>
          <t>1POSTA</t>
        </is>
      </c>
      <c r="F4592" t="inlineStr">
        <is>
          <t>P</t>
        </is>
      </c>
      <c r="G4592" t="inlineStr">
        <is>
          <t>Česká pošta - Zlín 4</t>
        </is>
      </c>
      <c r="H4592" t="inlineStr">
        <is>
          <t>Masarykova</t>
        </is>
      </c>
      <c r="I4592" t="inlineStr">
        <is>
          <t>1014</t>
        </is>
      </c>
      <c r="J4592" t="inlineStr">
        <is>
          <t>ZLÍN - MALENOVICE</t>
        </is>
      </c>
      <c r="K4592" t="inlineStr">
        <is>
          <t>Zlín</t>
        </is>
      </c>
      <c r="L4592" t="inlineStr">
        <is>
          <t>RSE</t>
        </is>
      </c>
      <c r="M4592" t="inlineStr">
        <is>
          <t>Modlitba Jakub</t>
        </is>
      </c>
      <c r="N4592" t="inlineStr">
        <is>
          <t>49.207467</t>
        </is>
      </c>
      <c r="O4592" t="inlineStr">
        <is>
          <t>17.594151</t>
        </is>
      </c>
      <c r="P4592" t="n">
        <v>14410.77</v>
      </c>
    </row>
    <row r="4593">
      <c r="A4593" t="n">
        <v>11986902</v>
      </c>
      <c r="B4593" t="n">
        <v>81986902</v>
      </c>
      <c r="C4593" t="inlineStr">
        <is>
          <t>VELKY TERMINAL</t>
        </is>
      </c>
      <c r="D4593" t="inlineStr">
        <is>
          <t>IDT</t>
        </is>
      </c>
      <c r="E4593" t="inlineStr">
        <is>
          <t>1CEPRO</t>
        </is>
      </c>
      <c r="F4593" t="inlineStr">
        <is>
          <t>A</t>
        </is>
      </c>
      <c r="G4593" t="inlineStr">
        <is>
          <t>NITRIL s.r.o.</t>
        </is>
      </c>
      <c r="H4593" t="inlineStr">
        <is>
          <t>Přátelství (ČS EUROOIL)</t>
        </is>
      </c>
      <c r="I4593" t="inlineStr">
        <is>
          <t>1494/43a</t>
        </is>
      </c>
      <c r="J4593" t="inlineStr">
        <is>
          <t>PRAHA 10 - UHŘÍNĚVES</t>
        </is>
      </c>
      <c r="K4593" t="inlineStr">
        <is>
          <t>Praha</t>
        </is>
      </c>
      <c r="L4593" t="inlineStr">
        <is>
          <t>RSA</t>
        </is>
      </c>
      <c r="M4593" t="inlineStr">
        <is>
          <t>Česnek Miroslav</t>
        </is>
      </c>
      <c r="N4593" t="inlineStr">
        <is>
          <t>50.033934</t>
        </is>
      </c>
      <c r="O4593" t="inlineStr">
        <is>
          <t>14.595721</t>
        </is>
      </c>
      <c r="P4593" t="n">
        <v>14409.96</v>
      </c>
    </row>
    <row r="4594">
      <c r="A4594" t="n">
        <v>11783901</v>
      </c>
      <c r="B4594" t="n">
        <v>81783901</v>
      </c>
      <c r="C4594" t="inlineStr">
        <is>
          <t>VELKY TERMINAL</t>
        </is>
      </c>
      <c r="D4594" t="inlineStr">
        <is>
          <t>IDT</t>
        </is>
      </c>
      <c r="E4594" t="inlineStr">
        <is>
          <t>4OSTATNI</t>
        </is>
      </c>
      <c r="F4594" t="inlineStr">
        <is>
          <t>B</t>
        </is>
      </c>
      <c r="G4594" t="inlineStr">
        <is>
          <t>Trong Dai Duong Nguyen - Potraviny</t>
        </is>
      </c>
      <c r="H4594" t="inlineStr">
        <is>
          <t>Mělnická</t>
        </is>
      </c>
      <c r="I4594" t="inlineStr">
        <is>
          <t>218</t>
        </is>
      </c>
      <c r="J4594" t="inlineStr">
        <is>
          <t>BYŠICE</t>
        </is>
      </c>
      <c r="K4594" t="inlineStr">
        <is>
          <t>Mělník</t>
        </is>
      </c>
      <c r="L4594" t="inlineStr">
        <is>
          <t>RSA</t>
        </is>
      </c>
      <c r="M4594" t="inlineStr">
        <is>
          <t>Vlk Pavel</t>
        </is>
      </c>
      <c r="N4594" t="inlineStr">
        <is>
          <t>50.311160</t>
        </is>
      </c>
      <c r="O4594" t="inlineStr">
        <is>
          <t>14.605894</t>
        </is>
      </c>
      <c r="P4594" t="n">
        <v>14407.88</v>
      </c>
    </row>
    <row r="4595">
      <c r="A4595" t="n">
        <v>14209097</v>
      </c>
      <c r="B4595" t="n">
        <v>84209001</v>
      </c>
      <c r="C4595" t="inlineStr">
        <is>
          <t>VELKY TERMINAL</t>
        </is>
      </c>
      <c r="D4595" t="inlineStr">
        <is>
          <t>ČESKÁ POŠTA</t>
        </is>
      </c>
      <c r="E4595" t="inlineStr">
        <is>
          <t>1POSTA</t>
        </is>
      </c>
      <c r="F4595" t="inlineStr">
        <is>
          <t>P</t>
        </is>
      </c>
      <c r="G4595" t="inlineStr">
        <is>
          <t>Česká pošta - Most 1</t>
        </is>
      </c>
      <c r="H4595" t="inlineStr">
        <is>
          <t>Moskevská</t>
        </is>
      </c>
      <c r="I4595" t="inlineStr">
        <is>
          <t>5</t>
        </is>
      </c>
      <c r="J4595" t="inlineStr">
        <is>
          <t>MOST</t>
        </is>
      </c>
      <c r="K4595" t="inlineStr">
        <is>
          <t>Most</t>
        </is>
      </c>
      <c r="L4595" t="inlineStr">
        <is>
          <t>RSD</t>
        </is>
      </c>
      <c r="M4595" t="inlineStr">
        <is>
          <t>Neubert Jaroslav</t>
        </is>
      </c>
      <c r="N4595" t="inlineStr">
        <is>
          <t>50.504681</t>
        </is>
      </c>
      <c r="O4595" t="inlineStr">
        <is>
          <t>13.643277</t>
        </is>
      </c>
      <c r="P4595" t="n">
        <v>14399.85</v>
      </c>
    </row>
    <row r="4596">
      <c r="A4596" t="n">
        <v>17746809</v>
      </c>
      <c r="B4596" t="n">
        <v>87746809</v>
      </c>
      <c r="C4596" t="inlineStr">
        <is>
          <t>VELKY TERMINAL</t>
        </is>
      </c>
      <c r="D4596" t="inlineStr">
        <is>
          <t>KA PARTNERS</t>
        </is>
      </c>
      <c r="E4596" t="inlineStr">
        <is>
          <t>1HRUSKA</t>
        </is>
      </c>
      <c r="F4596" t="inlineStr">
        <is>
          <t>A</t>
        </is>
      </c>
      <c r="G4596" t="inlineStr">
        <is>
          <t>H R U Š K A , spol. s r.o.</t>
        </is>
      </c>
      <c r="H4596" t="inlineStr">
        <is>
          <t>Pod Hanuší</t>
        </is>
      </c>
      <c r="I4596" t="inlineStr">
        <is>
          <t>802</t>
        </is>
      </c>
      <c r="J4596" t="inlineStr">
        <is>
          <t>HRADEC NAD MORAVICÍ</t>
        </is>
      </c>
      <c r="K4596" t="inlineStr">
        <is>
          <t>Opava</t>
        </is>
      </c>
      <c r="L4596" t="inlineStr">
        <is>
          <t>RSG</t>
        </is>
      </c>
      <c r="M4596" t="inlineStr">
        <is>
          <t>Brindžák Michal</t>
        </is>
      </c>
      <c r="N4596" t="inlineStr">
        <is>
          <t>49.877278</t>
        </is>
      </c>
      <c r="O4596" t="inlineStr">
        <is>
          <t>17.875645</t>
        </is>
      </c>
      <c r="P4596" t="n">
        <v>14392.31</v>
      </c>
    </row>
    <row r="4597">
      <c r="A4597" t="n">
        <v>17928104</v>
      </c>
      <c r="B4597" t="n">
        <v>87928104</v>
      </c>
      <c r="C4597" t="inlineStr">
        <is>
          <t>VELKY TERMINAL</t>
        </is>
      </c>
      <c r="D4597" t="inlineStr">
        <is>
          <t>PETROL</t>
        </is>
      </c>
      <c r="E4597" t="inlineStr">
        <is>
          <t>1SHELL</t>
        </is>
      </c>
      <c r="F4597" t="inlineStr">
        <is>
          <t>A</t>
        </is>
      </c>
      <c r="G4597" t="inlineStr">
        <is>
          <t>SKAROT CZ s.r.o.</t>
        </is>
      </c>
      <c r="H4597" t="inlineStr">
        <is>
          <t>Novinářská</t>
        </is>
      </c>
      <c r="I4597" t="inlineStr">
        <is>
          <t>3275/10</t>
        </is>
      </c>
      <c r="J4597" t="inlineStr">
        <is>
          <t>OSTRAVA - MORAVSKÁ OSTRAVA</t>
        </is>
      </c>
      <c r="K4597" t="inlineStr">
        <is>
          <t>Ostrava-město</t>
        </is>
      </c>
      <c r="L4597" t="inlineStr">
        <is>
          <t>RSG</t>
        </is>
      </c>
      <c r="M4597" t="inlineStr">
        <is>
          <t>Gelnar Ivo</t>
        </is>
      </c>
      <c r="N4597" t="inlineStr">
        <is>
          <t>49.835127</t>
        </is>
      </c>
      <c r="O4597" t="inlineStr">
        <is>
          <t>18.262183</t>
        </is>
      </c>
      <c r="P4597" t="n">
        <v>14385.12</v>
      </c>
    </row>
    <row r="4598">
      <c r="A4598" t="n">
        <v>12622301</v>
      </c>
      <c r="B4598" t="n">
        <v>82622301</v>
      </c>
      <c r="C4598" t="inlineStr">
        <is>
          <t>VELKY TERMINAL</t>
        </is>
      </c>
      <c r="D4598" t="inlineStr">
        <is>
          <t>IDT</t>
        </is>
      </c>
      <c r="E4598" t="inlineStr">
        <is>
          <t>4OSTATNI</t>
        </is>
      </c>
      <c r="F4598" t="inlineStr">
        <is>
          <t>B</t>
        </is>
      </c>
      <c r="G4598" t="inlineStr">
        <is>
          <t>Jiří Tomášek</t>
        </is>
      </c>
      <c r="H4598" t="inlineStr">
        <is>
          <t>Žižkovo náměstí</t>
        </is>
      </c>
      <c r="I4598" t="inlineStr">
        <is>
          <t>117</t>
        </is>
      </c>
      <c r="J4598" t="inlineStr">
        <is>
          <t>TRHOVÉ SVINY</t>
        </is>
      </c>
      <c r="K4598" t="inlineStr">
        <is>
          <t>České Budějovice</t>
        </is>
      </c>
      <c r="L4598" t="inlineStr">
        <is>
          <t>RSB</t>
        </is>
      </c>
      <c r="M4598" t="inlineStr">
        <is>
          <t>Dvořák Petr</t>
        </is>
      </c>
      <c r="N4598" t="inlineStr">
        <is>
          <t>48.840640</t>
        </is>
      </c>
      <c r="O4598" t="inlineStr">
        <is>
          <t>14.637083</t>
        </is>
      </c>
      <c r="P4598" t="n">
        <v>14381.15</v>
      </c>
    </row>
    <row r="4599">
      <c r="A4599" t="n">
        <v>16856201</v>
      </c>
      <c r="B4599" t="n">
        <v>86856201</v>
      </c>
      <c r="C4599" t="inlineStr">
        <is>
          <t>VELKY TERMINAL</t>
        </is>
      </c>
      <c r="D4599" t="inlineStr">
        <is>
          <t>IDT</t>
        </is>
      </c>
      <c r="E4599" t="inlineStr">
        <is>
          <t>2POSTAF</t>
        </is>
      </c>
      <c r="F4599" t="inlineStr">
        <is>
          <t>B</t>
        </is>
      </c>
      <c r="G4599" t="inlineStr">
        <is>
          <t>Město Fryšták</t>
        </is>
      </c>
      <c r="H4599" t="inlineStr">
        <is>
          <t>náměstí Míru</t>
        </is>
      </c>
      <c r="I4599" t="inlineStr">
        <is>
          <t>19</t>
        </is>
      </c>
      <c r="J4599" t="inlineStr">
        <is>
          <t>FRYŠTÁK</t>
        </is>
      </c>
      <c r="K4599" t="inlineStr">
        <is>
          <t>Zlín</t>
        </is>
      </c>
      <c r="L4599" t="inlineStr">
        <is>
          <t>RSE</t>
        </is>
      </c>
      <c r="M4599" t="inlineStr">
        <is>
          <t>Modlitba Jakub</t>
        </is>
      </c>
      <c r="N4599" t="inlineStr">
        <is>
          <t>49.284562</t>
        </is>
      </c>
      <c r="O4599" t="inlineStr">
        <is>
          <t>17.684439</t>
        </is>
      </c>
      <c r="P4599" t="n">
        <v>14371.54</v>
      </c>
    </row>
    <row r="4600">
      <c r="A4600" t="n">
        <v>13823201</v>
      </c>
      <c r="B4600" t="n">
        <v>83823201</v>
      </c>
      <c r="C4600" t="inlineStr">
        <is>
          <t>VELKY TERMINAL</t>
        </is>
      </c>
      <c r="D4600" t="inlineStr">
        <is>
          <t>IDT</t>
        </is>
      </c>
      <c r="E4600" t="inlineStr">
        <is>
          <t>2POSTAF</t>
        </is>
      </c>
      <c r="F4600" t="inlineStr">
        <is>
          <t>B</t>
        </is>
      </c>
      <c r="G4600" t="inlineStr">
        <is>
          <t>Město Abertamy</t>
        </is>
      </c>
      <c r="H4600" t="inlineStr">
        <is>
          <t>Rooseweltova</t>
        </is>
      </c>
      <c r="I4600" t="inlineStr">
        <is>
          <t>251</t>
        </is>
      </c>
      <c r="J4600" t="inlineStr">
        <is>
          <t>ABERTAMY</t>
        </is>
      </c>
      <c r="K4600" t="inlineStr">
        <is>
          <t>Karlovy Vary</t>
        </is>
      </c>
      <c r="L4600" t="inlineStr">
        <is>
          <t>RSC</t>
        </is>
      </c>
      <c r="M4600" t="inlineStr">
        <is>
          <t>Beneš Lukáš</t>
        </is>
      </c>
      <c r="N4600" t="inlineStr">
        <is>
          <t>50.369000</t>
        </is>
      </c>
      <c r="O4600" t="inlineStr">
        <is>
          <t>12.818361</t>
        </is>
      </c>
      <c r="P4600" t="n">
        <v>14367.69</v>
      </c>
    </row>
    <row r="4601">
      <c r="A4601" t="n">
        <v>14207023</v>
      </c>
      <c r="B4601" t="n">
        <v>84207023</v>
      </c>
      <c r="C4601" t="inlineStr">
        <is>
          <t>VELKY TERMINAL</t>
        </is>
      </c>
      <c r="D4601" t="inlineStr">
        <is>
          <t>ČESKÁ POŠTA</t>
        </is>
      </c>
      <c r="E4601" t="inlineStr">
        <is>
          <t>1POSTA</t>
        </is>
      </c>
      <c r="F4601" t="inlineStr">
        <is>
          <t>P</t>
        </is>
      </c>
      <c r="G4601" t="inlineStr">
        <is>
          <t>Česká pošta - Mšené-lázně</t>
        </is>
      </c>
      <c r="H4601" t="inlineStr">
        <is>
          <t>Prosek</t>
        </is>
      </c>
      <c r="I4601" t="inlineStr">
        <is>
          <t>174</t>
        </is>
      </c>
      <c r="J4601" t="inlineStr">
        <is>
          <t>MŠENÉ-LÁZNĚ</t>
        </is>
      </c>
      <c r="K4601" t="inlineStr">
        <is>
          <t>Litoměřice</t>
        </is>
      </c>
      <c r="L4601" t="inlineStr">
        <is>
          <t>RSD</t>
        </is>
      </c>
      <c r="M4601" t="inlineStr">
        <is>
          <t>Šticha Milan</t>
        </is>
      </c>
      <c r="N4601" t="inlineStr">
        <is>
          <t>50.362191</t>
        </is>
      </c>
      <c r="O4601" t="inlineStr">
        <is>
          <t>14.127152</t>
        </is>
      </c>
      <c r="P4601" t="n">
        <v>14365.58</v>
      </c>
    </row>
    <row r="4602">
      <c r="A4602" t="n">
        <v>33200723</v>
      </c>
      <c r="B4602" t="n">
        <v>73200365</v>
      </c>
      <c r="C4602" t="inlineStr">
        <is>
          <t>LI</t>
        </is>
      </c>
      <c r="D4602" t="inlineStr">
        <is>
          <t>ČESKÁ POŠTA</t>
        </is>
      </c>
      <c r="E4602" t="inlineStr">
        <is>
          <t>1POSTA</t>
        </is>
      </c>
      <c r="F4602" t="inlineStr">
        <is>
          <t>P</t>
        </is>
      </c>
      <c r="G4602" t="inlineStr">
        <is>
          <t>Česká pošta - Nová Role</t>
        </is>
      </c>
      <c r="H4602" t="inlineStr">
        <is>
          <t>Chodovská</t>
        </is>
      </c>
      <c r="I4602" t="inlineStr">
        <is>
          <t>236/6</t>
        </is>
      </c>
      <c r="J4602" t="inlineStr">
        <is>
          <t>NOVÁ ROLE</t>
        </is>
      </c>
      <c r="K4602" t="inlineStr">
        <is>
          <t>Karlovy Vary</t>
        </is>
      </c>
      <c r="L4602" t="inlineStr">
        <is>
          <t>RSC</t>
        </is>
      </c>
      <c r="M4602" t="inlineStr">
        <is>
          <t>Beneš Lukáš</t>
        </is>
      </c>
      <c r="N4602" t="inlineStr">
        <is>
          <t>50.270445</t>
        </is>
      </c>
      <c r="O4602" t="inlineStr">
        <is>
          <t>12.784152</t>
        </is>
      </c>
      <c r="P4602" t="n">
        <v>14357.69</v>
      </c>
    </row>
    <row r="4603">
      <c r="A4603" t="n">
        <v>11526301</v>
      </c>
      <c r="B4603" t="n">
        <v>81526301</v>
      </c>
      <c r="C4603" t="inlineStr">
        <is>
          <t>VELKY TERMINAL</t>
        </is>
      </c>
      <c r="D4603" t="inlineStr">
        <is>
          <t>PETROL</t>
        </is>
      </c>
      <c r="E4603" t="inlineStr">
        <is>
          <t>1OMV</t>
        </is>
      </c>
      <c r="F4603" t="inlineStr">
        <is>
          <t>A</t>
        </is>
      </c>
      <c r="G4603" t="inlineStr">
        <is>
          <t>Tomáš Neužil - ČS OMV</t>
        </is>
      </c>
      <c r="H4603" t="inlineStr">
        <is>
          <t>Kročehlavská (ČS OMV)</t>
        </is>
      </c>
      <c r="I4603" t="inlineStr"/>
      <c r="J4603" t="inlineStr">
        <is>
          <t>KLADNO - KROČEHLAVY</t>
        </is>
      </c>
      <c r="K4603" t="inlineStr">
        <is>
          <t>Kladno</t>
        </is>
      </c>
      <c r="L4603" t="inlineStr">
        <is>
          <t>RSA</t>
        </is>
      </c>
      <c r="M4603" t="inlineStr">
        <is>
          <t>Hrubý Jiří</t>
        </is>
      </c>
      <c r="N4603" t="inlineStr">
        <is>
          <t>50.143996</t>
        </is>
      </c>
      <c r="O4603" t="inlineStr">
        <is>
          <t>14.125028</t>
        </is>
      </c>
      <c r="P4603" t="n">
        <v>14356.15</v>
      </c>
    </row>
    <row r="4604">
      <c r="A4604" t="n">
        <v>17941950</v>
      </c>
      <c r="B4604" t="n">
        <v>87941950</v>
      </c>
      <c r="C4604" t="inlineStr">
        <is>
          <t>VELKY TERMINAL</t>
        </is>
      </c>
      <c r="D4604" t="inlineStr">
        <is>
          <t>PETROL</t>
        </is>
      </c>
      <c r="E4604" t="inlineStr">
        <is>
          <t>1ORLEN</t>
        </is>
      </c>
      <c r="F4604" t="inlineStr">
        <is>
          <t>A</t>
        </is>
      </c>
      <c r="G4604" t="inlineStr">
        <is>
          <t>ORLEN Unipetrol RPA s.r.o.</t>
        </is>
      </c>
      <c r="H4604" t="inlineStr">
        <is>
          <t>Jesenická</t>
        </is>
      </c>
      <c r="I4604" t="inlineStr">
        <is>
          <t>3108/2d</t>
        </is>
      </c>
      <c r="J4604" t="inlineStr">
        <is>
          <t>ŠUMPERK</t>
        </is>
      </c>
      <c r="K4604" t="inlineStr">
        <is>
          <t>Šumperk</t>
        </is>
      </c>
      <c r="L4604" t="inlineStr">
        <is>
          <t>RSG</t>
        </is>
      </c>
      <c r="M4604" t="inlineStr">
        <is>
          <t>Brindžák Michal</t>
        </is>
      </c>
      <c r="N4604" t="inlineStr">
        <is>
          <t>49.958677</t>
        </is>
      </c>
      <c r="O4604" t="inlineStr">
        <is>
          <t>16.974750</t>
        </is>
      </c>
      <c r="P4604" t="n">
        <v>14353.08</v>
      </c>
    </row>
    <row r="4605">
      <c r="A4605" t="n">
        <v>36201099</v>
      </c>
      <c r="B4605" t="n">
        <v>76200443</v>
      </c>
      <c r="C4605" t="inlineStr">
        <is>
          <t>LI</t>
        </is>
      </c>
      <c r="D4605" t="inlineStr">
        <is>
          <t>ČESKÁ POŠTA</t>
        </is>
      </c>
      <c r="E4605" t="inlineStr">
        <is>
          <t>1POSTA</t>
        </is>
      </c>
      <c r="F4605" t="inlineStr">
        <is>
          <t>P</t>
        </is>
      </c>
      <c r="G4605" t="inlineStr">
        <is>
          <t>Česká pošta - Dolní Kounice</t>
        </is>
      </c>
      <c r="H4605" t="inlineStr">
        <is>
          <t>Masarykovo náměstí</t>
        </is>
      </c>
      <c r="I4605" t="inlineStr">
        <is>
          <t>142/10</t>
        </is>
      </c>
      <c r="J4605" t="inlineStr">
        <is>
          <t>DOLNÍ KOUNICE</t>
        </is>
      </c>
      <c r="K4605" t="inlineStr">
        <is>
          <t>Brno-venkov</t>
        </is>
      </c>
      <c r="L4605" t="inlineStr">
        <is>
          <t>RSB</t>
        </is>
      </c>
      <c r="M4605" t="inlineStr">
        <is>
          <t>Koutný Roman</t>
        </is>
      </c>
      <c r="N4605" t="inlineStr">
        <is>
          <t>49.070649</t>
        </is>
      </c>
      <c r="O4605" t="inlineStr">
        <is>
          <t>16.464340</t>
        </is>
      </c>
      <c r="P4605" t="n">
        <v>14351.54</v>
      </c>
    </row>
    <row r="4606">
      <c r="A4606" t="n">
        <v>16205017</v>
      </c>
      <c r="B4606" t="n">
        <v>86205017</v>
      </c>
      <c r="C4606" t="inlineStr">
        <is>
          <t>VELKY TERMINAL</t>
        </is>
      </c>
      <c r="D4606" t="inlineStr">
        <is>
          <t>ČESKÁ POŠTA</t>
        </is>
      </c>
      <c r="E4606" t="inlineStr">
        <is>
          <t>1POSTA</t>
        </is>
      </c>
      <c r="F4606" t="inlineStr">
        <is>
          <t>P</t>
        </is>
      </c>
      <c r="G4606" t="inlineStr">
        <is>
          <t>Česká pošta - Luhačovice</t>
        </is>
      </c>
      <c r="H4606" t="inlineStr">
        <is>
          <t>Dr. Veselého</t>
        </is>
      </c>
      <c r="I4606" t="inlineStr">
        <is>
          <t>468</t>
        </is>
      </c>
      <c r="J4606" t="inlineStr">
        <is>
          <t>LUHAČOVICE</t>
        </is>
      </c>
      <c r="K4606" t="inlineStr">
        <is>
          <t>Zlín</t>
        </is>
      </c>
      <c r="L4606" t="inlineStr">
        <is>
          <t>RSE</t>
        </is>
      </c>
      <c r="M4606" t="inlineStr">
        <is>
          <t>Modlitba Jakub</t>
        </is>
      </c>
      <c r="N4606" t="inlineStr">
        <is>
          <t>49.101602</t>
        </is>
      </c>
      <c r="O4606" t="inlineStr">
        <is>
          <t>17.759514</t>
        </is>
      </c>
      <c r="P4606" t="n">
        <v>14351.35</v>
      </c>
    </row>
    <row r="4607">
      <c r="A4607" t="n">
        <v>16210054</v>
      </c>
      <c r="B4607" t="n">
        <v>86210054</v>
      </c>
      <c r="C4607" t="inlineStr">
        <is>
          <t>VELKY TERMINAL</t>
        </is>
      </c>
      <c r="D4607" t="inlineStr">
        <is>
          <t>ČESKÁ POŠTA</t>
        </is>
      </c>
      <c r="E4607" t="inlineStr">
        <is>
          <t>1POSTA</t>
        </is>
      </c>
      <c r="F4607" t="inlineStr">
        <is>
          <t>P</t>
        </is>
      </c>
      <c r="G4607" t="inlineStr">
        <is>
          <t>Česká pošta - Dukovany-elektrárna</t>
        </is>
      </c>
      <c r="H4607" t="inlineStr">
        <is>
          <t>Dukovany</t>
        </is>
      </c>
      <c r="I4607" t="inlineStr">
        <is>
          <t>269</t>
        </is>
      </c>
      <c r="J4607" t="inlineStr">
        <is>
          <t>DUKOVANY</t>
        </is>
      </c>
      <c r="K4607" t="inlineStr">
        <is>
          <t>Třebíč</t>
        </is>
      </c>
      <c r="L4607" t="inlineStr">
        <is>
          <t>RSB</t>
        </is>
      </c>
      <c r="M4607" t="inlineStr">
        <is>
          <t>Hanuš Robert</t>
        </is>
      </c>
      <c r="N4607" t="inlineStr">
        <is>
          <t>49.088820</t>
        </is>
      </c>
      <c r="O4607" t="inlineStr">
        <is>
          <t>16.144753</t>
        </is>
      </c>
      <c r="P4607" t="n">
        <v>14321.54</v>
      </c>
    </row>
    <row r="4608">
      <c r="A4608" t="n">
        <v>31201332</v>
      </c>
      <c r="B4608" t="n">
        <v>71200790</v>
      </c>
      <c r="C4608" t="inlineStr">
        <is>
          <t>LI</t>
        </is>
      </c>
      <c r="D4608" t="inlineStr">
        <is>
          <t>ČESKÁ POŠTA</t>
        </is>
      </c>
      <c r="E4608" t="inlineStr">
        <is>
          <t>1POSTA</t>
        </is>
      </c>
      <c r="F4608" t="inlineStr">
        <is>
          <t>P</t>
        </is>
      </c>
      <c r="G4608" t="inlineStr">
        <is>
          <t>Česká pošta - Praha 52</t>
        </is>
      </c>
      <c r="H4608" t="inlineStr">
        <is>
          <t>Tilleho náměstí</t>
        </is>
      </c>
      <c r="I4608" t="inlineStr">
        <is>
          <t>792/2</t>
        </is>
      </c>
      <c r="J4608" t="inlineStr">
        <is>
          <t>PRAHA 5 - HLUBOČEPY</t>
        </is>
      </c>
      <c r="K4608" t="inlineStr">
        <is>
          <t>Praha</t>
        </is>
      </c>
      <c r="L4608" t="inlineStr">
        <is>
          <t>RSA</t>
        </is>
      </c>
      <c r="M4608" t="inlineStr">
        <is>
          <t>Dosoudil Petr</t>
        </is>
      </c>
      <c r="N4608" t="inlineStr">
        <is>
          <t>50.034768</t>
        </is>
      </c>
      <c r="O4608" t="inlineStr">
        <is>
          <t>14.376649</t>
        </is>
      </c>
      <c r="P4608" t="n">
        <v>14308.46</v>
      </c>
    </row>
    <row r="4609">
      <c r="A4609" t="n">
        <v>16752301</v>
      </c>
      <c r="B4609" t="n">
        <v>86752301</v>
      </c>
      <c r="C4609" t="inlineStr">
        <is>
          <t>VELKY TERMINAL</t>
        </is>
      </c>
      <c r="D4609" t="inlineStr">
        <is>
          <t>IDT</t>
        </is>
      </c>
      <c r="E4609" t="inlineStr">
        <is>
          <t>4OSTATNI</t>
        </is>
      </c>
      <c r="F4609" t="inlineStr">
        <is>
          <t>B</t>
        </is>
      </c>
      <c r="G4609" t="inlineStr">
        <is>
          <t>caza s.r.o.</t>
        </is>
      </c>
      <c r="H4609" t="inlineStr">
        <is>
          <t>Komenského</t>
        </is>
      </c>
      <c r="I4609" t="inlineStr">
        <is>
          <t>107</t>
        </is>
      </c>
      <c r="J4609" t="inlineStr">
        <is>
          <t>ÚJEZD U BRNA</t>
        </is>
      </c>
      <c r="K4609" t="inlineStr">
        <is>
          <t>Brno-venkov</t>
        </is>
      </c>
      <c r="L4609" t="inlineStr">
        <is>
          <t>RSB</t>
        </is>
      </c>
      <c r="M4609" t="inlineStr">
        <is>
          <t>Koutný Roman</t>
        </is>
      </c>
      <c r="N4609" t="inlineStr">
        <is>
          <t>49.104920</t>
        </is>
      </c>
      <c r="O4609" t="inlineStr">
        <is>
          <t>16.757890</t>
        </is>
      </c>
      <c r="P4609" t="n">
        <v>14307.31</v>
      </c>
    </row>
    <row r="4610">
      <c r="A4610" t="n">
        <v>17207068</v>
      </c>
      <c r="B4610" t="n">
        <v>87207068</v>
      </c>
      <c r="C4610" t="inlineStr">
        <is>
          <t>VELKY TERMINAL</t>
        </is>
      </c>
      <c r="D4610" t="inlineStr">
        <is>
          <t>ČESKÁ POŠTA</t>
        </is>
      </c>
      <c r="E4610" t="inlineStr">
        <is>
          <t>1POSTA</t>
        </is>
      </c>
      <c r="F4610" t="inlineStr">
        <is>
          <t>P</t>
        </is>
      </c>
      <c r="G4610" t="inlineStr">
        <is>
          <t>Česká pošta - Opava 8</t>
        </is>
      </c>
      <c r="H4610" t="inlineStr">
        <is>
          <t>Těšínská</t>
        </is>
      </c>
      <c r="I4610" t="inlineStr">
        <is>
          <t>2914/44</t>
        </is>
      </c>
      <c r="J4610" t="inlineStr">
        <is>
          <t>OPAVA - PŘEDMĚSTÍ</t>
        </is>
      </c>
      <c r="K4610" t="inlineStr">
        <is>
          <t>Opava</t>
        </is>
      </c>
      <c r="L4610" t="inlineStr">
        <is>
          <t>RSG</t>
        </is>
      </c>
      <c r="M4610" t="inlineStr">
        <is>
          <t>Gelnar Ivo</t>
        </is>
      </c>
      <c r="N4610" t="inlineStr">
        <is>
          <t>49.932605</t>
        </is>
      </c>
      <c r="O4610" t="inlineStr">
        <is>
          <t>17.918079</t>
        </is>
      </c>
      <c r="P4610" t="n">
        <v>14298.46</v>
      </c>
    </row>
    <row r="4611">
      <c r="A4611" t="n">
        <v>14752401</v>
      </c>
      <c r="B4611" t="n">
        <v>84752401</v>
      </c>
      <c r="C4611" t="inlineStr">
        <is>
          <t>VELKY TERMINAL</t>
        </is>
      </c>
      <c r="D4611" t="inlineStr">
        <is>
          <t>IDT</t>
        </is>
      </c>
      <c r="E4611" t="inlineStr">
        <is>
          <t>4OSTATNI</t>
        </is>
      </c>
      <c r="F4611" t="inlineStr">
        <is>
          <t>B</t>
        </is>
      </c>
      <c r="G4611" t="inlineStr">
        <is>
          <t>Pavla Pichlíková</t>
        </is>
      </c>
      <c r="H4611" t="inlineStr">
        <is>
          <t>Dlouhá</t>
        </is>
      </c>
      <c r="I4611" t="inlineStr">
        <is>
          <t>317</t>
        </is>
      </c>
      <c r="J4611" t="inlineStr">
        <is>
          <t>BŘEZNO</t>
        </is>
      </c>
      <c r="K4611" t="inlineStr">
        <is>
          <t>Chomutov</t>
        </is>
      </c>
      <c r="L4611" t="inlineStr">
        <is>
          <t>RSD</t>
        </is>
      </c>
      <c r="M4611" t="inlineStr">
        <is>
          <t>Neubert Jaroslav</t>
        </is>
      </c>
      <c r="N4611" t="inlineStr">
        <is>
          <t>50.402152</t>
        </is>
      </c>
      <c r="O4611" t="inlineStr">
        <is>
          <t>13.421862</t>
        </is>
      </c>
      <c r="P4611" t="n">
        <v>14298.27</v>
      </c>
    </row>
    <row r="4612">
      <c r="A4612" t="n">
        <v>14747301</v>
      </c>
      <c r="B4612" t="n">
        <v>84747301</v>
      </c>
      <c r="C4612" t="inlineStr">
        <is>
          <t>VELKY TERMINAL</t>
        </is>
      </c>
      <c r="D4612" t="inlineStr">
        <is>
          <t>IDT</t>
        </is>
      </c>
      <c r="E4612" t="inlineStr">
        <is>
          <t>4OSTATNI</t>
        </is>
      </c>
      <c r="F4612" t="inlineStr">
        <is>
          <t>B</t>
        </is>
      </c>
      <c r="G4612" t="inlineStr">
        <is>
          <t>Văn Manh Hoang</t>
        </is>
      </c>
      <c r="H4612" t="inlineStr">
        <is>
          <t>Antonína Sochora</t>
        </is>
      </c>
      <c r="I4612" t="inlineStr">
        <is>
          <t>1870</t>
        </is>
      </c>
      <c r="J4612" t="inlineStr">
        <is>
          <t>TEPLICE - TRNOVANY</t>
        </is>
      </c>
      <c r="K4612" t="inlineStr">
        <is>
          <t>Teplice</t>
        </is>
      </c>
      <c r="L4612" t="inlineStr">
        <is>
          <t>RSD</t>
        </is>
      </c>
      <c r="M4612" t="inlineStr">
        <is>
          <t>Šticha Milan</t>
        </is>
      </c>
      <c r="N4612" t="inlineStr">
        <is>
          <t>50.647778</t>
        </is>
      </c>
      <c r="O4612" t="inlineStr">
        <is>
          <t>13.853335</t>
        </is>
      </c>
      <c r="P4612" t="n">
        <v>14285.77</v>
      </c>
    </row>
    <row r="4613">
      <c r="A4613" t="n">
        <v>15723111</v>
      </c>
      <c r="B4613" t="n">
        <v>85723111</v>
      </c>
      <c r="C4613" t="inlineStr">
        <is>
          <t>VELKY TERMINAL</t>
        </is>
      </c>
      <c r="D4613" t="inlineStr">
        <is>
          <t>IDT</t>
        </is>
      </c>
      <c r="E4613" t="inlineStr">
        <is>
          <t>3QANTO</t>
        </is>
      </c>
      <c r="F4613" t="inlineStr">
        <is>
          <t>B</t>
        </is>
      </c>
      <c r="G4613" t="inlineStr">
        <is>
          <t>Astur &amp; Qanto s.r.o.</t>
        </is>
      </c>
      <c r="H4613" t="inlineStr">
        <is>
          <t>Trávník</t>
        </is>
      </c>
      <c r="I4613" t="inlineStr">
        <is>
          <t>155</t>
        </is>
      </c>
      <c r="J4613" t="inlineStr">
        <is>
          <t>ČESKÁ TŘEBOVÁ</t>
        </is>
      </c>
      <c r="K4613" t="inlineStr">
        <is>
          <t>Ústí nad Orlicí</t>
        </is>
      </c>
      <c r="L4613" t="inlineStr">
        <is>
          <t>RSE</t>
        </is>
      </c>
      <c r="M4613" t="inlineStr">
        <is>
          <t>Rek Lubomír</t>
        </is>
      </c>
      <c r="N4613" t="inlineStr">
        <is>
          <t>49.901350</t>
        </is>
      </c>
      <c r="O4613" t="inlineStr">
        <is>
          <t>16.442840</t>
        </is>
      </c>
      <c r="P4613" t="n">
        <v>14283.27</v>
      </c>
    </row>
    <row r="4614">
      <c r="A4614" t="n">
        <v>14932301</v>
      </c>
      <c r="B4614" t="n">
        <v>84932301</v>
      </c>
      <c r="C4614" t="inlineStr">
        <is>
          <t>VELKY TERMINAL</t>
        </is>
      </c>
      <c r="D4614" t="inlineStr">
        <is>
          <t>IDT</t>
        </is>
      </c>
      <c r="E4614" t="inlineStr">
        <is>
          <t>3ZARIS</t>
        </is>
      </c>
      <c r="F4614" t="inlineStr">
        <is>
          <t>B</t>
        </is>
      </c>
      <c r="G4614" t="inlineStr">
        <is>
          <t>ZARIS s.r.o.</t>
        </is>
      </c>
      <c r="H4614" t="inlineStr">
        <is>
          <t>Masarykova</t>
        </is>
      </c>
      <c r="I4614" t="inlineStr">
        <is>
          <t>1024/236</t>
        </is>
      </c>
      <c r="J4614" t="inlineStr">
        <is>
          <t>ÚSTÍ NAD LABEM - KLÍŠE</t>
        </is>
      </c>
      <c r="K4614" t="inlineStr">
        <is>
          <t>Ústí nad Labem</t>
        </is>
      </c>
      <c r="L4614" t="inlineStr">
        <is>
          <t>RSD</t>
        </is>
      </c>
      <c r="M4614" t="inlineStr">
        <is>
          <t>Šticha Milan</t>
        </is>
      </c>
      <c r="N4614" t="inlineStr">
        <is>
          <t>50.677666</t>
        </is>
      </c>
      <c r="O4614" t="inlineStr">
        <is>
          <t>14.012441</t>
        </is>
      </c>
      <c r="P4614" t="n">
        <v>14261.73</v>
      </c>
    </row>
    <row r="4615">
      <c r="A4615" t="n">
        <v>15918107</v>
      </c>
      <c r="B4615" t="n">
        <v>85918107</v>
      </c>
      <c r="C4615" t="inlineStr">
        <is>
          <t>VELKY TERMINAL</t>
        </is>
      </c>
      <c r="D4615" t="inlineStr">
        <is>
          <t>PETROL</t>
        </is>
      </c>
      <c r="E4615" t="inlineStr">
        <is>
          <t>1MOL</t>
        </is>
      </c>
      <c r="F4615" t="inlineStr">
        <is>
          <t>A</t>
        </is>
      </c>
      <c r="G4615" t="inlineStr">
        <is>
          <t>MOL Česká republika, s.r.o.</t>
        </is>
      </c>
      <c r="H4615" t="inlineStr">
        <is>
          <t>Koutníkova</t>
        </is>
      </c>
      <c r="I4615" t="inlineStr">
        <is>
          <t>636/39a</t>
        </is>
      </c>
      <c r="J4615" t="inlineStr">
        <is>
          <t>HRADEC KRÁLOVÉ - PLOTIŠTĚ NAD LABEM</t>
        </is>
      </c>
      <c r="K4615" t="inlineStr">
        <is>
          <t>Hradec Králové</t>
        </is>
      </c>
      <c r="L4615" t="inlineStr">
        <is>
          <t>RSE</t>
        </is>
      </c>
      <c r="M4615" t="inlineStr">
        <is>
          <t>Jareš Jaroslav</t>
        </is>
      </c>
      <c r="N4615" t="inlineStr">
        <is>
          <t>50.226844</t>
        </is>
      </c>
      <c r="O4615" t="inlineStr">
        <is>
          <t>15.798994</t>
        </is>
      </c>
      <c r="P4615" t="n">
        <v>14257.12</v>
      </c>
    </row>
    <row r="4616">
      <c r="A4616" t="n">
        <v>34200383</v>
      </c>
      <c r="B4616" t="n">
        <v>74200383</v>
      </c>
      <c r="C4616" t="inlineStr">
        <is>
          <t>LI</t>
        </is>
      </c>
      <c r="D4616" t="inlineStr">
        <is>
          <t>ČESKÁ POŠTA</t>
        </is>
      </c>
      <c r="E4616" t="inlineStr">
        <is>
          <t>1POSTA</t>
        </is>
      </c>
      <c r="F4616" t="inlineStr">
        <is>
          <t>P</t>
        </is>
      </c>
      <c r="G4616" t="inlineStr">
        <is>
          <t>Česká pošta - Obrnice</t>
        </is>
      </c>
      <c r="H4616" t="inlineStr">
        <is>
          <t>Mírová</t>
        </is>
      </c>
      <c r="I4616" t="inlineStr">
        <is>
          <t>171</t>
        </is>
      </c>
      <c r="J4616" t="inlineStr">
        <is>
          <t>OBRNICE</t>
        </is>
      </c>
      <c r="K4616" t="inlineStr">
        <is>
          <t>Most</t>
        </is>
      </c>
      <c r="L4616" t="inlineStr">
        <is>
          <t>RSD</t>
        </is>
      </c>
      <c r="M4616" t="inlineStr">
        <is>
          <t>Neubert Jaroslav</t>
        </is>
      </c>
      <c r="N4616" t="inlineStr">
        <is>
          <t>50.504070</t>
        </is>
      </c>
      <c r="O4616" t="inlineStr">
        <is>
          <t>13.697670</t>
        </is>
      </c>
      <c r="P4616" t="n">
        <v>14255</v>
      </c>
    </row>
    <row r="4617">
      <c r="A4617" t="n">
        <v>16205037</v>
      </c>
      <c r="B4617" t="n">
        <v>86205037</v>
      </c>
      <c r="C4617" t="inlineStr">
        <is>
          <t>VELKY TERMINAL</t>
        </is>
      </c>
      <c r="D4617" t="inlineStr">
        <is>
          <t>ČESKÁ POŠTA</t>
        </is>
      </c>
      <c r="E4617" t="inlineStr">
        <is>
          <t>1POSTA</t>
        </is>
      </c>
      <c r="F4617" t="inlineStr">
        <is>
          <t>P</t>
        </is>
      </c>
      <c r="G4617" t="inlineStr">
        <is>
          <t>Česká pošta - Tlumačov</t>
        </is>
      </c>
      <c r="H4617" t="inlineStr">
        <is>
          <t>náměstí Komenského</t>
        </is>
      </c>
      <c r="I4617" t="inlineStr">
        <is>
          <t>61</t>
        </is>
      </c>
      <c r="J4617" t="inlineStr">
        <is>
          <t>TLUMAČOV</t>
        </is>
      </c>
      <c r="K4617" t="inlineStr">
        <is>
          <t>Zlín</t>
        </is>
      </c>
      <c r="L4617" t="inlineStr">
        <is>
          <t>RSE</t>
        </is>
      </c>
      <c r="M4617" t="inlineStr">
        <is>
          <t>Modlitba Jakub</t>
        </is>
      </c>
      <c r="N4617" t="inlineStr">
        <is>
          <t>49.253983</t>
        </is>
      </c>
      <c r="O4617" t="inlineStr">
        <is>
          <t>17.494268</t>
        </is>
      </c>
      <c r="P4617" t="n">
        <v>14252.31</v>
      </c>
    </row>
    <row r="4618">
      <c r="A4618" t="n">
        <v>13632301</v>
      </c>
      <c r="B4618" t="n">
        <v>83632301</v>
      </c>
      <c r="C4618" t="inlineStr">
        <is>
          <t>VELKY TERMINAL</t>
        </is>
      </c>
      <c r="D4618" t="inlineStr">
        <is>
          <t>IDT</t>
        </is>
      </c>
      <c r="E4618" t="inlineStr">
        <is>
          <t>4OSTATNI</t>
        </is>
      </c>
      <c r="F4618" t="inlineStr">
        <is>
          <t>B</t>
        </is>
      </c>
      <c r="G4618" t="inlineStr">
        <is>
          <t>N A S I A K O spol. s r.o.</t>
        </is>
      </c>
      <c r="H4618" t="inlineStr">
        <is>
          <t>Moskevská</t>
        </is>
      </c>
      <c r="I4618" t="inlineStr">
        <is>
          <t>979/26</t>
        </is>
      </c>
      <c r="J4618" t="inlineStr">
        <is>
          <t>KARLOVY VARY</t>
        </is>
      </c>
      <c r="K4618" t="inlineStr">
        <is>
          <t>Karlovy Vary</t>
        </is>
      </c>
      <c r="L4618" t="inlineStr">
        <is>
          <t>RSC</t>
        </is>
      </c>
      <c r="M4618" t="inlineStr">
        <is>
          <t>Beneš Lukáš</t>
        </is>
      </c>
      <c r="N4618" t="inlineStr">
        <is>
          <t>50.228758</t>
        </is>
      </c>
      <c r="O4618" t="inlineStr">
        <is>
          <t>12.866436</t>
        </is>
      </c>
      <c r="P4618" t="n">
        <v>14245</v>
      </c>
    </row>
    <row r="4619">
      <c r="A4619" t="n">
        <v>13208009</v>
      </c>
      <c r="B4619" t="n">
        <v>83208009</v>
      </c>
      <c r="C4619" t="inlineStr">
        <is>
          <t>VELKY TERMINAL</t>
        </is>
      </c>
      <c r="D4619" t="inlineStr">
        <is>
          <t>ČESKÁ POŠTA</t>
        </is>
      </c>
      <c r="E4619" t="inlineStr">
        <is>
          <t>1POSTA</t>
        </is>
      </c>
      <c r="F4619" t="inlineStr">
        <is>
          <t>P</t>
        </is>
      </c>
      <c r="G4619" t="inlineStr">
        <is>
          <t>Česká pošta - Mirošov 1</t>
        </is>
      </c>
      <c r="H4619" t="inlineStr">
        <is>
          <t>Skořická</t>
        </is>
      </c>
      <c r="I4619" t="inlineStr">
        <is>
          <t>83</t>
        </is>
      </c>
      <c r="J4619" t="inlineStr">
        <is>
          <t>MIROŠOV</t>
        </is>
      </c>
      <c r="K4619" t="inlineStr">
        <is>
          <t>Rokycany</t>
        </is>
      </c>
      <c r="L4619" t="inlineStr">
        <is>
          <t>RSC</t>
        </is>
      </c>
      <c r="M4619" t="inlineStr">
        <is>
          <t>Havlíček Vladislav</t>
        </is>
      </c>
      <c r="N4619" t="inlineStr">
        <is>
          <t>49.687338</t>
        </is>
      </c>
      <c r="O4619" t="inlineStr">
        <is>
          <t>13.660641</t>
        </is>
      </c>
      <c r="P4619" t="n">
        <v>14235.38</v>
      </c>
    </row>
    <row r="4620">
      <c r="A4620" t="n">
        <v>31201493</v>
      </c>
      <c r="B4620" t="n">
        <v>71200844</v>
      </c>
      <c r="C4620" t="inlineStr">
        <is>
          <t>LI</t>
        </is>
      </c>
      <c r="D4620" t="inlineStr">
        <is>
          <t>ČESKÁ POŠTA</t>
        </is>
      </c>
      <c r="E4620" t="inlineStr">
        <is>
          <t>1POSTA</t>
        </is>
      </c>
      <c r="F4620" t="inlineStr">
        <is>
          <t>P</t>
        </is>
      </c>
      <c r="G4620" t="inlineStr">
        <is>
          <t>Česká pošta - Praha 911</t>
        </is>
      </c>
      <c r="H4620" t="inlineStr">
        <is>
          <t>Českobrodská</t>
        </is>
      </c>
      <c r="I4620" t="inlineStr">
        <is>
          <t>516</t>
        </is>
      </c>
      <c r="J4620" t="inlineStr">
        <is>
          <t>PRAHA 9 - BĚCHOVICE</t>
        </is>
      </c>
      <c r="K4620" t="inlineStr">
        <is>
          <t>Praha</t>
        </is>
      </c>
      <c r="L4620" t="inlineStr">
        <is>
          <t>RSA</t>
        </is>
      </c>
      <c r="M4620" t="inlineStr">
        <is>
          <t>Hrubý Jiří</t>
        </is>
      </c>
      <c r="N4620" t="inlineStr">
        <is>
          <t>50.081289</t>
        </is>
      </c>
      <c r="O4620" t="inlineStr">
        <is>
          <t>14.618403</t>
        </is>
      </c>
      <c r="P4620" t="n">
        <v>14235</v>
      </c>
    </row>
    <row r="4621">
      <c r="A4621" t="n">
        <v>15816801</v>
      </c>
      <c r="B4621" t="n">
        <v>85816801</v>
      </c>
      <c r="C4621" t="inlineStr">
        <is>
          <t>VELKY TERMINAL</t>
        </is>
      </c>
      <c r="D4621" t="inlineStr">
        <is>
          <t>IDT</t>
        </is>
      </c>
      <c r="E4621" t="inlineStr">
        <is>
          <t>4OSTATNI</t>
        </is>
      </c>
      <c r="F4621" t="inlineStr">
        <is>
          <t>B</t>
        </is>
      </c>
      <c r="G4621" t="inlineStr">
        <is>
          <t>Dalibor Zobal</t>
        </is>
      </c>
      <c r="H4621" t="inlineStr">
        <is>
          <t>nám. A. Jiráska</t>
        </is>
      </c>
      <c r="I4621" t="inlineStr">
        <is>
          <t>278</t>
        </is>
      </c>
      <c r="J4621" t="inlineStr">
        <is>
          <t>TEPLICE NAD METUJÍ</t>
        </is>
      </c>
      <c r="K4621" t="inlineStr">
        <is>
          <t>Náchod</t>
        </is>
      </c>
      <c r="L4621" t="inlineStr">
        <is>
          <t>RSE</t>
        </is>
      </c>
      <c r="M4621" t="inlineStr">
        <is>
          <t>Lán Tomáš</t>
        </is>
      </c>
      <c r="N4621" t="inlineStr">
        <is>
          <t>50.591911</t>
        </is>
      </c>
      <c r="O4621" t="inlineStr">
        <is>
          <t>16.170537</t>
        </is>
      </c>
      <c r="P4621" t="n">
        <v>14233.65</v>
      </c>
    </row>
    <row r="4622">
      <c r="A4622" t="n">
        <v>36201376</v>
      </c>
      <c r="B4622" t="n">
        <v>76200305</v>
      </c>
      <c r="C4622" t="inlineStr">
        <is>
          <t>LI</t>
        </is>
      </c>
      <c r="D4622" t="inlineStr">
        <is>
          <t>ČESKÁ POŠTA</t>
        </is>
      </c>
      <c r="E4622" t="inlineStr">
        <is>
          <t>1POSTA</t>
        </is>
      </c>
      <c r="F4622" t="inlineStr">
        <is>
          <t>P</t>
        </is>
      </c>
      <c r="G4622" t="inlineStr">
        <is>
          <t>Česká pošta - Prostějov 2</t>
        </is>
      </c>
      <c r="H4622" t="inlineStr">
        <is>
          <t>Janáčkova</t>
        </is>
      </c>
      <c r="I4622" t="inlineStr">
        <is>
          <t>3160/4</t>
        </is>
      </c>
      <c r="J4622" t="inlineStr">
        <is>
          <t>PROSTĚJOV</t>
        </is>
      </c>
      <c r="K4622" t="inlineStr">
        <is>
          <t>Prostějov</t>
        </is>
      </c>
      <c r="L4622" t="inlineStr">
        <is>
          <t>RSE</t>
        </is>
      </c>
      <c r="M4622" t="inlineStr">
        <is>
          <t>Šír Daniel</t>
        </is>
      </c>
      <c r="N4622" t="inlineStr">
        <is>
          <t>49.473285</t>
        </is>
      </c>
      <c r="O4622" t="inlineStr">
        <is>
          <t>17.129194</t>
        </is>
      </c>
      <c r="P4622" t="n">
        <v>14233.08</v>
      </c>
    </row>
    <row r="4623">
      <c r="A4623" t="n">
        <v>16857301</v>
      </c>
      <c r="B4623" t="n">
        <v>86857301</v>
      </c>
      <c r="C4623" t="inlineStr">
        <is>
          <t>VELKY TERMINAL</t>
        </is>
      </c>
      <c r="D4623" t="inlineStr">
        <is>
          <t>IDT</t>
        </is>
      </c>
      <c r="E4623" t="inlineStr">
        <is>
          <t>4OSTATNI</t>
        </is>
      </c>
      <c r="F4623" t="inlineStr">
        <is>
          <t>B</t>
        </is>
      </c>
      <c r="G4623" t="inlineStr">
        <is>
          <t>CYKLOCENTRUM BŘEZÍ s.r.o.</t>
        </is>
      </c>
      <c r="H4623" t="inlineStr">
        <is>
          <t>Hlavní</t>
        </is>
      </c>
      <c r="I4623" t="inlineStr">
        <is>
          <t>20</t>
        </is>
      </c>
      <c r="J4623" t="inlineStr">
        <is>
          <t>BŘEZÍ</t>
        </is>
      </c>
      <c r="K4623" t="inlineStr">
        <is>
          <t>Břeclav</t>
        </is>
      </c>
      <c r="L4623" t="inlineStr">
        <is>
          <t>RSB</t>
        </is>
      </c>
      <c r="M4623" t="inlineStr">
        <is>
          <t>Petlach Lubomír</t>
        </is>
      </c>
      <c r="N4623" t="inlineStr">
        <is>
          <t>48.820230</t>
        </is>
      </c>
      <c r="O4623" t="inlineStr">
        <is>
          <t>16.564850</t>
        </is>
      </c>
      <c r="P4623" t="n">
        <v>14231.92</v>
      </c>
    </row>
    <row r="4624">
      <c r="A4624" t="n">
        <v>16213020</v>
      </c>
      <c r="B4624" t="n">
        <v>86213020</v>
      </c>
      <c r="C4624" t="inlineStr">
        <is>
          <t>VELKY TERMINAL</t>
        </is>
      </c>
      <c r="D4624" t="inlineStr">
        <is>
          <t>ČESKÁ POŠTA</t>
        </is>
      </c>
      <c r="E4624" t="inlineStr">
        <is>
          <t>1POSTA</t>
        </is>
      </c>
      <c r="F4624" t="inlineStr">
        <is>
          <t>P</t>
        </is>
      </c>
      <c r="G4624" t="inlineStr">
        <is>
          <t>Česká pošta - Hrušovany nad Jevišovkou</t>
        </is>
      </c>
      <c r="H4624" t="inlineStr">
        <is>
          <t>náměstí Míru</t>
        </is>
      </c>
      <c r="I4624" t="inlineStr">
        <is>
          <t>707</t>
        </is>
      </c>
      <c r="J4624" t="inlineStr">
        <is>
          <t>HRUŠOVANY NAD JEVIŠOVKOU</t>
        </is>
      </c>
      <c r="K4624" t="inlineStr">
        <is>
          <t>Znojmo</t>
        </is>
      </c>
      <c r="L4624" t="inlineStr">
        <is>
          <t>RSB</t>
        </is>
      </c>
      <c r="M4624" t="inlineStr">
        <is>
          <t>Koutný Roman</t>
        </is>
      </c>
      <c r="N4624" t="inlineStr">
        <is>
          <t>48.829862</t>
        </is>
      </c>
      <c r="O4624" t="inlineStr">
        <is>
          <t>16.402465</t>
        </is>
      </c>
      <c r="P4624" t="n">
        <v>14213.46</v>
      </c>
    </row>
    <row r="4625">
      <c r="A4625" t="n">
        <v>32200656</v>
      </c>
      <c r="B4625" t="n">
        <v>72200176</v>
      </c>
      <c r="C4625" t="inlineStr">
        <is>
          <t>LI</t>
        </is>
      </c>
      <c r="D4625" t="inlineStr">
        <is>
          <t>ČESKÁ POŠTA</t>
        </is>
      </c>
      <c r="E4625" t="inlineStr">
        <is>
          <t>1POSTA</t>
        </is>
      </c>
      <c r="F4625" t="inlineStr">
        <is>
          <t>P</t>
        </is>
      </c>
      <c r="G4625" t="inlineStr">
        <is>
          <t>Česká pošta - Písek 4</t>
        </is>
      </c>
      <c r="H4625" t="inlineStr">
        <is>
          <t>nábřeží 1. máje</t>
        </is>
      </c>
      <c r="I4625" t="inlineStr">
        <is>
          <t>2404</t>
        </is>
      </c>
      <c r="J4625" t="inlineStr">
        <is>
          <t>PÍSEK - BUDĚJOVICKÉ PŘEDMĚSTÍ</t>
        </is>
      </c>
      <c r="K4625" t="inlineStr">
        <is>
          <t>Písek</t>
        </is>
      </c>
      <c r="L4625" t="inlineStr">
        <is>
          <t>RSB</t>
        </is>
      </c>
      <c r="M4625" t="inlineStr">
        <is>
          <t>Štolba Jan</t>
        </is>
      </c>
      <c r="N4625" t="inlineStr">
        <is>
          <t>49.313223</t>
        </is>
      </c>
      <c r="O4625" t="inlineStr">
        <is>
          <t>14.145818</t>
        </is>
      </c>
      <c r="P4625" t="n">
        <v>14199.62</v>
      </c>
    </row>
    <row r="4626">
      <c r="A4626" t="n">
        <v>13737201</v>
      </c>
      <c r="B4626" t="n">
        <v>83737201</v>
      </c>
      <c r="C4626" t="inlineStr">
        <is>
          <t>VELKY TERMINAL</t>
        </is>
      </c>
      <c r="D4626" t="inlineStr">
        <is>
          <t>IDT</t>
        </is>
      </c>
      <c r="E4626" t="inlineStr">
        <is>
          <t>4OSTATNI</t>
        </is>
      </c>
      <c r="F4626" t="inlineStr">
        <is>
          <t>B</t>
        </is>
      </c>
      <c r="G4626" t="inlineStr">
        <is>
          <t>Potraviny u koupaliště</t>
        </is>
      </c>
      <c r="H4626" t="inlineStr">
        <is>
          <t>Hlavní třída</t>
        </is>
      </c>
      <c r="I4626" t="inlineStr">
        <is>
          <t>1000</t>
        </is>
      </c>
      <c r="J4626" t="inlineStr">
        <is>
          <t>OSTROV</t>
        </is>
      </c>
      <c r="K4626" t="inlineStr">
        <is>
          <t>Karlovy Vary</t>
        </is>
      </c>
      <c r="L4626" t="inlineStr">
        <is>
          <t>RSC</t>
        </is>
      </c>
      <c r="M4626" t="inlineStr">
        <is>
          <t>Beneš Lukáš</t>
        </is>
      </c>
      <c r="N4626" t="inlineStr">
        <is>
          <t>50.308813</t>
        </is>
      </c>
      <c r="O4626" t="inlineStr">
        <is>
          <t>12.957192</t>
        </is>
      </c>
      <c r="P4626" t="n">
        <v>14198.62</v>
      </c>
    </row>
    <row r="4627">
      <c r="A4627" t="n">
        <v>16962516</v>
      </c>
      <c r="B4627" t="n">
        <v>86962516</v>
      </c>
      <c r="C4627" t="inlineStr">
        <is>
          <t>VELKY TERMINAL</t>
        </is>
      </c>
      <c r="D4627" t="inlineStr">
        <is>
          <t>PETROL</t>
        </is>
      </c>
      <c r="E4627" t="inlineStr">
        <is>
          <t>1ORLEN</t>
        </is>
      </c>
      <c r="F4627" t="inlineStr">
        <is>
          <t>A</t>
        </is>
      </c>
      <c r="G4627" t="inlineStr">
        <is>
          <t>ORLEN Unipetrol RPA s.r.o.</t>
        </is>
      </c>
      <c r="H4627" t="inlineStr">
        <is>
          <t>Kaštanová (ČS ORLEN)</t>
        </is>
      </c>
      <c r="I4627" t="inlineStr"/>
      <c r="J4627" t="inlineStr">
        <is>
          <t>BRNO - HORNÍ HERŠPICE</t>
        </is>
      </c>
      <c r="K4627" t="inlineStr">
        <is>
          <t>Brno-město</t>
        </is>
      </c>
      <c r="L4627" t="inlineStr">
        <is>
          <t>RSB</t>
        </is>
      </c>
      <c r="M4627" t="inlineStr">
        <is>
          <t>Koutný Roman</t>
        </is>
      </c>
      <c r="N4627" t="inlineStr">
        <is>
          <t>49.165531</t>
        </is>
      </c>
      <c r="O4627" t="inlineStr">
        <is>
          <t>16.629747</t>
        </is>
      </c>
      <c r="P4627" t="n">
        <v>14190.27</v>
      </c>
    </row>
    <row r="4628">
      <c r="A4628" t="n">
        <v>37200815</v>
      </c>
      <c r="B4628" t="n">
        <v>77200274</v>
      </c>
      <c r="C4628" t="inlineStr">
        <is>
          <t>LI</t>
        </is>
      </c>
      <c r="D4628" t="inlineStr">
        <is>
          <t>ČESKÁ POŠTA</t>
        </is>
      </c>
      <c r="E4628" t="inlineStr">
        <is>
          <t>1POSTA</t>
        </is>
      </c>
      <c r="F4628" t="inlineStr">
        <is>
          <t>P</t>
        </is>
      </c>
      <c r="G4628" t="inlineStr">
        <is>
          <t>Česká pošta - Opava 1</t>
        </is>
      </c>
      <c r="H4628" t="inlineStr">
        <is>
          <t>U Fortny</t>
        </is>
      </c>
      <c r="I4628" t="inlineStr">
        <is>
          <t>49/10</t>
        </is>
      </c>
      <c r="J4628" t="inlineStr">
        <is>
          <t>OPAVA - MĚSTO</t>
        </is>
      </c>
      <c r="K4628" t="inlineStr">
        <is>
          <t>Opava</t>
        </is>
      </c>
      <c r="L4628" t="inlineStr">
        <is>
          <t>RSG</t>
        </is>
      </c>
      <c r="M4628" t="inlineStr">
        <is>
          <t>Gelnar Ivo</t>
        </is>
      </c>
      <c r="N4628" t="inlineStr">
        <is>
          <t>49.940924</t>
        </is>
      </c>
      <c r="O4628" t="inlineStr">
        <is>
          <t>17.900738</t>
        </is>
      </c>
      <c r="P4628" t="n">
        <v>14188.08</v>
      </c>
    </row>
    <row r="4629">
      <c r="A4629" t="n">
        <v>35200799</v>
      </c>
      <c r="B4629" t="n">
        <v>75200191</v>
      </c>
      <c r="C4629" t="inlineStr">
        <is>
          <t>LI</t>
        </is>
      </c>
      <c r="D4629" t="inlineStr">
        <is>
          <t>ČESKÁ POŠTA</t>
        </is>
      </c>
      <c r="E4629" t="inlineStr">
        <is>
          <t>1POSTA</t>
        </is>
      </c>
      <c r="F4629" t="inlineStr">
        <is>
          <t>P</t>
        </is>
      </c>
      <c r="G4629" t="inlineStr">
        <is>
          <t>Česká pošta - Jevíčko</t>
        </is>
      </c>
      <c r="H4629" t="inlineStr">
        <is>
          <t>Palackého nám.</t>
        </is>
      </c>
      <c r="I4629" t="inlineStr">
        <is>
          <t>6</t>
        </is>
      </c>
      <c r="J4629" t="inlineStr">
        <is>
          <t>JEVÍČKO</t>
        </is>
      </c>
      <c r="K4629" t="inlineStr">
        <is>
          <t>Svitavy</t>
        </is>
      </c>
      <c r="L4629" t="inlineStr">
        <is>
          <t>RSE</t>
        </is>
      </c>
      <c r="M4629" t="inlineStr">
        <is>
          <t>Šír Daniel</t>
        </is>
      </c>
      <c r="N4629" t="inlineStr">
        <is>
          <t>49.632604</t>
        </is>
      </c>
      <c r="O4629" t="inlineStr">
        <is>
          <t>16.711126</t>
        </is>
      </c>
      <c r="P4629" t="n">
        <v>14186.54</v>
      </c>
    </row>
    <row r="4630">
      <c r="A4630" t="n">
        <v>33200553</v>
      </c>
      <c r="B4630" t="n">
        <v>73200106</v>
      </c>
      <c r="C4630" t="inlineStr">
        <is>
          <t>LI</t>
        </is>
      </c>
      <c r="D4630" t="inlineStr">
        <is>
          <t>ČESKÁ POŠTA</t>
        </is>
      </c>
      <c r="E4630" t="inlineStr">
        <is>
          <t>1POSTA</t>
        </is>
      </c>
      <c r="F4630" t="inlineStr">
        <is>
          <t>P</t>
        </is>
      </c>
      <c r="G4630" t="inlineStr">
        <is>
          <t>Česká pošta - Blovice</t>
        </is>
      </c>
      <c r="H4630" t="inlineStr">
        <is>
          <t>Jirotova</t>
        </is>
      </c>
      <c r="I4630" t="inlineStr">
        <is>
          <t>375</t>
        </is>
      </c>
      <c r="J4630" t="inlineStr">
        <is>
          <t>BLOVICE</t>
        </is>
      </c>
      <c r="K4630" t="inlineStr">
        <is>
          <t>Plzeň-jih</t>
        </is>
      </c>
      <c r="L4630" t="inlineStr">
        <is>
          <t>RSC</t>
        </is>
      </c>
      <c r="M4630" t="inlineStr">
        <is>
          <t>Horejš Vladimír</t>
        </is>
      </c>
      <c r="N4630" t="inlineStr">
        <is>
          <t>49.580067</t>
        </is>
      </c>
      <c r="O4630" t="inlineStr">
        <is>
          <t>13.537518</t>
        </is>
      </c>
      <c r="P4630" t="n">
        <v>14174.62</v>
      </c>
    </row>
    <row r="4631">
      <c r="A4631" t="n">
        <v>36201111</v>
      </c>
      <c r="B4631" t="n">
        <v>76200455</v>
      </c>
      <c r="C4631" t="inlineStr">
        <is>
          <t>LI</t>
        </is>
      </c>
      <c r="D4631" t="inlineStr">
        <is>
          <t>ČESKÁ POŠTA</t>
        </is>
      </c>
      <c r="E4631" t="inlineStr">
        <is>
          <t>1POSTA</t>
        </is>
      </c>
      <c r="F4631" t="inlineStr">
        <is>
          <t>P</t>
        </is>
      </c>
      <c r="G4631" t="inlineStr">
        <is>
          <t>Česká pošta - Hrušovany nad Jevišovkou</t>
        </is>
      </c>
      <c r="H4631" t="inlineStr">
        <is>
          <t>náměstí Míru</t>
        </is>
      </c>
      <c r="I4631" t="inlineStr">
        <is>
          <t>707</t>
        </is>
      </c>
      <c r="J4631" t="inlineStr">
        <is>
          <t>HRUŠOVANY NAD JEVIŠOVKOU</t>
        </is>
      </c>
      <c r="K4631" t="inlineStr">
        <is>
          <t>Znojmo</t>
        </is>
      </c>
      <c r="L4631" t="inlineStr">
        <is>
          <t>RSB</t>
        </is>
      </c>
      <c r="M4631" t="inlineStr">
        <is>
          <t>Koutný Roman</t>
        </is>
      </c>
      <c r="N4631" t="inlineStr">
        <is>
          <t>48.829775</t>
        </is>
      </c>
      <c r="O4631" t="inlineStr">
        <is>
          <t>16.402468</t>
        </is>
      </c>
      <c r="P4631" t="n">
        <v>14174.62</v>
      </c>
    </row>
    <row r="4632">
      <c r="A4632" t="n">
        <v>16651631</v>
      </c>
      <c r="B4632" t="n">
        <v>86651631</v>
      </c>
      <c r="C4632" t="inlineStr">
        <is>
          <t>VELKY TERMINAL</t>
        </is>
      </c>
      <c r="D4632" t="inlineStr">
        <is>
          <t>KA PARTNERS</t>
        </is>
      </c>
      <c r="E4632" t="inlineStr">
        <is>
          <t>1TRAFICO</t>
        </is>
      </c>
      <c r="F4632" t="inlineStr">
        <is>
          <t>A</t>
        </is>
      </c>
      <c r="G4632" t="inlineStr">
        <is>
          <t>TABÁK TRAFICON</t>
        </is>
      </c>
      <c r="H4632" t="inlineStr">
        <is>
          <t>Masarykova (OC Alfa)</t>
        </is>
      </c>
      <c r="I4632" t="inlineStr">
        <is>
          <t>200</t>
        </is>
      </c>
      <c r="J4632" t="inlineStr">
        <is>
          <t>LUHAČOVICE</t>
        </is>
      </c>
      <c r="K4632" t="inlineStr">
        <is>
          <t>Zlín</t>
        </is>
      </c>
      <c r="L4632" t="inlineStr">
        <is>
          <t>RSE</t>
        </is>
      </c>
      <c r="M4632" t="inlineStr">
        <is>
          <t>Modlitba Jakub</t>
        </is>
      </c>
      <c r="N4632" t="inlineStr">
        <is>
          <t>49.099442</t>
        </is>
      </c>
      <c r="O4632" t="inlineStr">
        <is>
          <t>17.755616</t>
        </is>
      </c>
      <c r="P4632" t="n">
        <v>14166.35</v>
      </c>
    </row>
    <row r="4633">
      <c r="A4633" t="n">
        <v>34200777</v>
      </c>
      <c r="B4633" t="n">
        <v>74200777</v>
      </c>
      <c r="C4633" t="inlineStr">
        <is>
          <t>LI</t>
        </is>
      </c>
      <c r="D4633" t="inlineStr">
        <is>
          <t>ČESKÁ POŠTA</t>
        </is>
      </c>
      <c r="E4633" t="inlineStr">
        <is>
          <t>1POSTA</t>
        </is>
      </c>
      <c r="F4633" t="inlineStr">
        <is>
          <t>P</t>
        </is>
      </c>
      <c r="G4633" t="inlineStr">
        <is>
          <t>Česká pošta - Černčice</t>
        </is>
      </c>
      <c r="H4633" t="inlineStr">
        <is>
          <t>Masarykovo náměstí</t>
        </is>
      </c>
      <c r="I4633" t="inlineStr">
        <is>
          <t>214</t>
        </is>
      </c>
      <c r="J4633" t="inlineStr">
        <is>
          <t>ČERNČICE</t>
        </is>
      </c>
      <c r="K4633" t="inlineStr">
        <is>
          <t>Louny</t>
        </is>
      </c>
      <c r="L4633" t="inlineStr">
        <is>
          <t>RSD</t>
        </is>
      </c>
      <c r="M4633" t="inlineStr">
        <is>
          <t>Neubert Jaroslav</t>
        </is>
      </c>
      <c r="N4633" t="inlineStr">
        <is>
          <t>50.360699</t>
        </is>
      </c>
      <c r="O4633" t="inlineStr">
        <is>
          <t>13.845847</t>
        </is>
      </c>
      <c r="P4633" t="n">
        <v>14162.31</v>
      </c>
    </row>
    <row r="4634">
      <c r="A4634" t="n">
        <v>11913685</v>
      </c>
      <c r="B4634" t="n">
        <v>81913685</v>
      </c>
      <c r="C4634" t="inlineStr">
        <is>
          <t>VELKY TERMINAL</t>
        </is>
      </c>
      <c r="D4634" t="inlineStr">
        <is>
          <t>PETROL</t>
        </is>
      </c>
      <c r="E4634" t="inlineStr">
        <is>
          <t>1MOL</t>
        </is>
      </c>
      <c r="F4634" t="inlineStr">
        <is>
          <t>A</t>
        </is>
      </c>
      <c r="G4634" t="inlineStr">
        <is>
          <t>MOL Česká republika, s.r.o.</t>
        </is>
      </c>
      <c r="H4634" t="inlineStr">
        <is>
          <t>Dlouhá Lhota (D4 36 km směr Praha ČS MOL)</t>
        </is>
      </c>
      <c r="I4634" t="inlineStr"/>
      <c r="J4634" t="inlineStr">
        <is>
          <t>DLOUHÁ LHOTA</t>
        </is>
      </c>
      <c r="K4634" t="inlineStr">
        <is>
          <t>Příbram</t>
        </is>
      </c>
      <c r="L4634" t="inlineStr">
        <is>
          <t>RSA</t>
        </is>
      </c>
      <c r="M4634" t="inlineStr">
        <is>
          <t>Fiedler Miroslav</t>
        </is>
      </c>
      <c r="N4634" t="inlineStr">
        <is>
          <t>49.731998</t>
        </is>
      </c>
      <c r="O4634" t="inlineStr">
        <is>
          <t>14.137606</t>
        </is>
      </c>
      <c r="P4634" t="n">
        <v>14160.38</v>
      </c>
    </row>
    <row r="4635">
      <c r="A4635" t="n">
        <v>16651629</v>
      </c>
      <c r="B4635" t="n">
        <v>86651629</v>
      </c>
      <c r="C4635" t="inlineStr">
        <is>
          <t>VELKY TERMINAL</t>
        </is>
      </c>
      <c r="D4635" t="inlineStr">
        <is>
          <t>KA PARTNERS</t>
        </is>
      </c>
      <c r="E4635" t="inlineStr">
        <is>
          <t>1TRAFICO</t>
        </is>
      </c>
      <c r="F4635" t="inlineStr">
        <is>
          <t>A</t>
        </is>
      </c>
      <c r="G4635" t="inlineStr">
        <is>
          <t>TABÁK TRAFICON</t>
        </is>
      </c>
      <c r="H4635" t="inlineStr">
        <is>
          <t>Mečová (OC Velký Špalíček)</t>
        </is>
      </c>
      <c r="I4635" t="inlineStr">
        <is>
          <t>695/2</t>
        </is>
      </c>
      <c r="J4635" t="inlineStr">
        <is>
          <t>BRNO - BRNO-MĚSTO</t>
        </is>
      </c>
      <c r="K4635" t="inlineStr">
        <is>
          <t>Brno-město</t>
        </is>
      </c>
      <c r="L4635" t="inlineStr">
        <is>
          <t>RSB</t>
        </is>
      </c>
      <c r="M4635" t="inlineStr">
        <is>
          <t>Koutný Roman</t>
        </is>
      </c>
      <c r="N4635" t="inlineStr">
        <is>
          <t>49.193160</t>
        </is>
      </c>
      <c r="O4635" t="inlineStr">
        <is>
          <t>16.607260</t>
        </is>
      </c>
      <c r="P4635" t="n">
        <v>14157.31</v>
      </c>
    </row>
    <row r="4636">
      <c r="A4636" t="n">
        <v>36201121</v>
      </c>
      <c r="B4636" t="n">
        <v>76200470</v>
      </c>
      <c r="C4636" t="inlineStr">
        <is>
          <t>LI</t>
        </is>
      </c>
      <c r="D4636" t="inlineStr">
        <is>
          <t>ČESKÁ POŠTA</t>
        </is>
      </c>
      <c r="E4636" t="inlineStr">
        <is>
          <t>1POSTA</t>
        </is>
      </c>
      <c r="F4636" t="inlineStr">
        <is>
          <t>P</t>
        </is>
      </c>
      <c r="G4636" t="inlineStr">
        <is>
          <t>Česká pošta - Okříšky</t>
        </is>
      </c>
      <c r="H4636" t="inlineStr">
        <is>
          <t>Jihlavská</t>
        </is>
      </c>
      <c r="I4636" t="inlineStr">
        <is>
          <t>539</t>
        </is>
      </c>
      <c r="J4636" t="inlineStr">
        <is>
          <t>OKŘÍŠKY</t>
        </is>
      </c>
      <c r="K4636" t="inlineStr">
        <is>
          <t>Třebíč</t>
        </is>
      </c>
      <c r="L4636" t="inlineStr">
        <is>
          <t>RSB</t>
        </is>
      </c>
      <c r="M4636" t="inlineStr">
        <is>
          <t>Hanuš Robert</t>
        </is>
      </c>
      <c r="N4636" t="inlineStr">
        <is>
          <t>49.244565</t>
        </is>
      </c>
      <c r="O4636" t="inlineStr">
        <is>
          <t>15.767532</t>
        </is>
      </c>
      <c r="P4636" t="n">
        <v>14150</v>
      </c>
    </row>
    <row r="4637">
      <c r="A4637" t="n">
        <v>11222011</v>
      </c>
      <c r="B4637" t="n">
        <v>81222011</v>
      </c>
      <c r="C4637" t="inlineStr">
        <is>
          <t>VELKY TERMINAL</t>
        </is>
      </c>
      <c r="D4637" t="inlineStr">
        <is>
          <t>ČESKÁ POŠTA</t>
        </is>
      </c>
      <c r="E4637" t="inlineStr">
        <is>
          <t>1POSTA</t>
        </is>
      </c>
      <c r="F4637" t="inlineStr">
        <is>
          <t>P</t>
        </is>
      </c>
      <c r="G4637" t="inlineStr">
        <is>
          <t>Česká pošta - Komárov u Hořovic</t>
        </is>
      </c>
      <c r="H4637" t="inlineStr">
        <is>
          <t>nám. Otty z Losu</t>
        </is>
      </c>
      <c r="I4637" t="inlineStr">
        <is>
          <t>15</t>
        </is>
      </c>
      <c r="J4637" t="inlineStr">
        <is>
          <t>KOMÁROV</t>
        </is>
      </c>
      <c r="K4637" t="inlineStr">
        <is>
          <t>Beroun</t>
        </is>
      </c>
      <c r="L4637" t="inlineStr">
        <is>
          <t>RSC</t>
        </is>
      </c>
      <c r="M4637" t="inlineStr">
        <is>
          <t>Havlíček Vladislav</t>
        </is>
      </c>
      <c r="N4637" t="inlineStr">
        <is>
          <t>49.805614</t>
        </is>
      </c>
      <c r="O4637" t="inlineStr">
        <is>
          <t>13.858059</t>
        </is>
      </c>
      <c r="P4637" t="n">
        <v>14148.08</v>
      </c>
    </row>
    <row r="4638">
      <c r="A4638" t="n">
        <v>14712201</v>
      </c>
      <c r="B4638" t="n">
        <v>84712201</v>
      </c>
      <c r="C4638" t="inlineStr">
        <is>
          <t>VELKY TERMINAL</t>
        </is>
      </c>
      <c r="D4638" t="inlineStr">
        <is>
          <t>IDT</t>
        </is>
      </c>
      <c r="E4638" t="inlineStr">
        <is>
          <t>4OSTATNI</t>
        </is>
      </c>
      <c r="F4638" t="inlineStr">
        <is>
          <t>B</t>
        </is>
      </c>
      <c r="G4638" t="inlineStr">
        <is>
          <t>Jiří Landa</t>
        </is>
      </c>
      <c r="H4638" t="inlineStr">
        <is>
          <t>Rtyně nad Bílinou</t>
        </is>
      </c>
      <c r="I4638" t="inlineStr">
        <is>
          <t>14</t>
        </is>
      </c>
      <c r="J4638" t="inlineStr">
        <is>
          <t>RTYNĚ NAD BÍLINOU</t>
        </is>
      </c>
      <c r="K4638" t="inlineStr">
        <is>
          <t>Teplice</t>
        </is>
      </c>
      <c r="L4638" t="inlineStr">
        <is>
          <t>RSD</t>
        </is>
      </c>
      <c r="M4638" t="inlineStr">
        <is>
          <t>Neubert Jaroslav</t>
        </is>
      </c>
      <c r="N4638" t="inlineStr">
        <is>
          <t>50.601599</t>
        </is>
      </c>
      <c r="O4638" t="inlineStr">
        <is>
          <t>13.910494</t>
        </is>
      </c>
      <c r="P4638" t="n">
        <v>14145.19</v>
      </c>
    </row>
    <row r="4639">
      <c r="A4639" t="n">
        <v>11885301</v>
      </c>
      <c r="B4639" t="n">
        <v>81885301</v>
      </c>
      <c r="C4639" t="inlineStr">
        <is>
          <t>VELKY TERMINAL</t>
        </is>
      </c>
      <c r="D4639" t="inlineStr">
        <is>
          <t>IDT</t>
        </is>
      </c>
      <c r="E4639" t="inlineStr">
        <is>
          <t>2POSTAF</t>
        </is>
      </c>
      <c r="F4639" t="inlineStr">
        <is>
          <t>B</t>
        </is>
      </c>
      <c r="G4639" t="inlineStr">
        <is>
          <t>Městys Loučeň - Pošta Partner</t>
        </is>
      </c>
      <c r="H4639" t="inlineStr">
        <is>
          <t>Za Poštou</t>
        </is>
      </c>
      <c r="I4639" t="inlineStr">
        <is>
          <t>97</t>
        </is>
      </c>
      <c r="J4639" t="inlineStr">
        <is>
          <t>LOUČEŇ</t>
        </is>
      </c>
      <c r="K4639" t="inlineStr">
        <is>
          <t>Nymburk</t>
        </is>
      </c>
      <c r="L4639" t="inlineStr">
        <is>
          <t>RSA</t>
        </is>
      </c>
      <c r="M4639" t="inlineStr">
        <is>
          <t>Česnek Miroslav</t>
        </is>
      </c>
      <c r="N4639" t="inlineStr">
        <is>
          <t>50.285286</t>
        </is>
      </c>
      <c r="O4639" t="inlineStr">
        <is>
          <t>15.020587</t>
        </is>
      </c>
      <c r="P4639" t="n">
        <v>14140.96</v>
      </c>
    </row>
    <row r="4640">
      <c r="A4640" t="n">
        <v>13922802</v>
      </c>
      <c r="B4640" t="n">
        <v>83922802</v>
      </c>
      <c r="C4640" t="inlineStr">
        <is>
          <t>VELKY TERMINAL</t>
        </is>
      </c>
      <c r="D4640" t="inlineStr">
        <is>
          <t>IDT</t>
        </is>
      </c>
      <c r="E4640" t="inlineStr">
        <is>
          <t>4OSTATNI</t>
        </is>
      </c>
      <c r="F4640" t="inlineStr">
        <is>
          <t>B</t>
        </is>
      </c>
      <c r="G4640" t="inlineStr">
        <is>
          <t>Služby Boží Dar s.r.o.</t>
        </is>
      </c>
      <c r="H4640" t="inlineStr">
        <is>
          <t>Boží Dar</t>
        </is>
      </c>
      <c r="I4640" t="inlineStr">
        <is>
          <t>1</t>
        </is>
      </c>
      <c r="J4640" t="inlineStr">
        <is>
          <t>BOŽÍ DAR</t>
        </is>
      </c>
      <c r="K4640" t="inlineStr">
        <is>
          <t>Karlovy Vary</t>
        </is>
      </c>
      <c r="L4640" t="inlineStr">
        <is>
          <t>RSC</t>
        </is>
      </c>
      <c r="M4640" t="inlineStr">
        <is>
          <t>Beneš Lukáš</t>
        </is>
      </c>
      <c r="N4640" t="inlineStr">
        <is>
          <t>50.410806</t>
        </is>
      </c>
      <c r="O4640" t="inlineStr">
        <is>
          <t>12.922484</t>
        </is>
      </c>
      <c r="P4640" t="n">
        <v>14138.65</v>
      </c>
    </row>
    <row r="4641">
      <c r="A4641" t="n">
        <v>17746834</v>
      </c>
      <c r="B4641" t="n">
        <v>87746834</v>
      </c>
      <c r="C4641" t="inlineStr">
        <is>
          <t>VELKY TERMINAL</t>
        </is>
      </c>
      <c r="D4641" t="inlineStr">
        <is>
          <t>KA PARTNERS</t>
        </is>
      </c>
      <c r="E4641" t="inlineStr">
        <is>
          <t>1HRUSKA</t>
        </is>
      </c>
      <c r="F4641" t="inlineStr">
        <is>
          <t>A</t>
        </is>
      </c>
      <c r="G4641" t="inlineStr">
        <is>
          <t>H R U Š K A , spol. s r.o.</t>
        </is>
      </c>
      <c r="H4641" t="inlineStr">
        <is>
          <t>Opavská</t>
        </is>
      </c>
      <c r="I4641" t="inlineStr">
        <is>
          <t>497/53</t>
        </is>
      </c>
      <c r="J4641" t="inlineStr">
        <is>
          <t>KRNOV - POD CVILÍNEM</t>
        </is>
      </c>
      <c r="K4641" t="inlineStr">
        <is>
          <t>Bruntál</t>
        </is>
      </c>
      <c r="L4641" t="inlineStr">
        <is>
          <t>RSG</t>
        </is>
      </c>
      <c r="M4641" t="inlineStr">
        <is>
          <t>Gelnar Ivo</t>
        </is>
      </c>
      <c r="N4641" t="inlineStr">
        <is>
          <t>50.087375</t>
        </is>
      </c>
      <c r="O4641" t="inlineStr">
        <is>
          <t>17.717561</t>
        </is>
      </c>
      <c r="P4641" t="n">
        <v>14135.38</v>
      </c>
    </row>
    <row r="4642">
      <c r="A4642" t="n">
        <v>17705051</v>
      </c>
      <c r="B4642" t="n">
        <v>87705051</v>
      </c>
      <c r="C4642" t="inlineStr">
        <is>
          <t>VELKY TERMINAL</t>
        </is>
      </c>
      <c r="D4642" t="inlineStr">
        <is>
          <t>KA PARTNERS</t>
        </is>
      </c>
      <c r="E4642" t="inlineStr">
        <is>
          <t>1HRUSKA</t>
        </is>
      </c>
      <c r="F4642" t="inlineStr">
        <is>
          <t>A</t>
        </is>
      </c>
      <c r="G4642" t="inlineStr">
        <is>
          <t>H R U Š K A , spol. s r.o.</t>
        </is>
      </c>
      <c r="H4642" t="inlineStr">
        <is>
          <t>Temenická</t>
        </is>
      </c>
      <c r="I4642" t="inlineStr">
        <is>
          <t>2765/90</t>
        </is>
      </c>
      <c r="J4642" t="inlineStr">
        <is>
          <t>ŠUMPERK</t>
        </is>
      </c>
      <c r="K4642" t="inlineStr">
        <is>
          <t>Šumperk</t>
        </is>
      </c>
      <c r="L4642" t="inlineStr">
        <is>
          <t>RSG</t>
        </is>
      </c>
      <c r="M4642" t="inlineStr">
        <is>
          <t>Brindžák Michal</t>
        </is>
      </c>
      <c r="N4642" t="inlineStr">
        <is>
          <t>49.974830</t>
        </is>
      </c>
      <c r="O4642" t="inlineStr">
        <is>
          <t>16.956771</t>
        </is>
      </c>
      <c r="P4642" t="n">
        <v>14134.73</v>
      </c>
    </row>
    <row r="4643">
      <c r="A4643" t="n">
        <v>31201249</v>
      </c>
      <c r="B4643" t="n">
        <v>71200552</v>
      </c>
      <c r="C4643" t="inlineStr">
        <is>
          <t>LI</t>
        </is>
      </c>
      <c r="D4643" t="inlineStr">
        <is>
          <t>ČESKÁ POŠTA</t>
        </is>
      </c>
      <c r="E4643" t="inlineStr">
        <is>
          <t>1POSTA</t>
        </is>
      </c>
      <c r="F4643" t="inlineStr">
        <is>
          <t>P</t>
        </is>
      </c>
      <c r="G4643" t="inlineStr">
        <is>
          <t>Česká pošta - Dolní Břežany</t>
        </is>
      </c>
      <c r="H4643" t="inlineStr">
        <is>
          <t>U Náměstí</t>
        </is>
      </c>
      <c r="I4643" t="inlineStr">
        <is>
          <t>712</t>
        </is>
      </c>
      <c r="J4643" t="inlineStr">
        <is>
          <t>DOLNÍ BŘEŽANY</t>
        </is>
      </c>
      <c r="K4643" t="inlineStr">
        <is>
          <t>Praha-západ</t>
        </is>
      </c>
      <c r="L4643" t="inlineStr">
        <is>
          <t>RSA</t>
        </is>
      </c>
      <c r="M4643" t="inlineStr">
        <is>
          <t>Dosoudil Petr</t>
        </is>
      </c>
      <c r="N4643" t="inlineStr">
        <is>
          <t>49.965596</t>
        </is>
      </c>
      <c r="O4643" t="inlineStr">
        <is>
          <t>14.458658</t>
        </is>
      </c>
      <c r="P4643" t="n">
        <v>14133.08</v>
      </c>
    </row>
    <row r="4644">
      <c r="A4644" t="n">
        <v>16852001</v>
      </c>
      <c r="B4644" t="n">
        <v>86852001</v>
      </c>
      <c r="C4644" t="inlineStr">
        <is>
          <t>VELKY TERMINAL</t>
        </is>
      </c>
      <c r="D4644" t="inlineStr">
        <is>
          <t>IDT</t>
        </is>
      </c>
      <c r="E4644" t="inlineStr">
        <is>
          <t>2POSTAF</t>
        </is>
      </c>
      <c r="F4644" t="inlineStr">
        <is>
          <t>B</t>
        </is>
      </c>
      <c r="G4644" t="inlineStr">
        <is>
          <t>Pošta Partner Horní Kosov</t>
        </is>
      </c>
      <c r="H4644" t="inlineStr">
        <is>
          <t>S. K. Neumanna</t>
        </is>
      </c>
      <c r="I4644" t="inlineStr">
        <is>
          <t>496/15</t>
        </is>
      </c>
      <c r="J4644" t="inlineStr">
        <is>
          <t>JIHLAVA - HORNÍ KOSOV</t>
        </is>
      </c>
      <c r="K4644" t="inlineStr">
        <is>
          <t>Jihlava</t>
        </is>
      </c>
      <c r="L4644" t="inlineStr">
        <is>
          <t>RSB</t>
        </is>
      </c>
      <c r="M4644" t="inlineStr">
        <is>
          <t>Hanuš Robert</t>
        </is>
      </c>
      <c r="N4644" t="inlineStr">
        <is>
          <t>49.404041</t>
        </is>
      </c>
      <c r="O4644" t="inlineStr">
        <is>
          <t>15.557078</t>
        </is>
      </c>
      <c r="P4644" t="n">
        <v>14130.38</v>
      </c>
    </row>
    <row r="4645">
      <c r="A4645" t="n">
        <v>16716809</v>
      </c>
      <c r="B4645" t="n">
        <v>86716809</v>
      </c>
      <c r="C4645" t="inlineStr">
        <is>
          <t>VELKY TERMINAL</t>
        </is>
      </c>
      <c r="D4645" t="inlineStr">
        <is>
          <t>IDT</t>
        </is>
      </c>
      <c r="E4645" t="inlineStr">
        <is>
          <t>2COOP</t>
        </is>
      </c>
      <c r="F4645" t="inlineStr">
        <is>
          <t>B</t>
        </is>
      </c>
      <c r="G4645" t="inlineStr">
        <is>
          <t>JEDNOTA, spotřební družstvo, Moravský Krumlov</t>
        </is>
      </c>
      <c r="H4645" t="inlineStr">
        <is>
          <t>Šumná</t>
        </is>
      </c>
      <c r="I4645" t="inlineStr">
        <is>
          <t>133</t>
        </is>
      </c>
      <c r="J4645" t="inlineStr">
        <is>
          <t>ŠUMNÁ</t>
        </is>
      </c>
      <c r="K4645" t="inlineStr">
        <is>
          <t>Znojmo</t>
        </is>
      </c>
      <c r="L4645" t="inlineStr">
        <is>
          <t>RSB</t>
        </is>
      </c>
      <c r="M4645" t="inlineStr">
        <is>
          <t>Koutný Roman</t>
        </is>
      </c>
      <c r="N4645" t="inlineStr">
        <is>
          <t>48.921870</t>
        </is>
      </c>
      <c r="O4645" t="inlineStr">
        <is>
          <t>15.869510</t>
        </is>
      </c>
      <c r="P4645" t="n">
        <v>14128.65</v>
      </c>
    </row>
    <row r="4646">
      <c r="A4646" t="n">
        <v>11783101</v>
      </c>
      <c r="B4646" t="n">
        <v>81783101</v>
      </c>
      <c r="C4646" t="inlineStr">
        <is>
          <t>VELKY TERMINAL</t>
        </is>
      </c>
      <c r="D4646" t="inlineStr">
        <is>
          <t>IDT</t>
        </is>
      </c>
      <c r="E4646" t="inlineStr">
        <is>
          <t>4OSTATNI</t>
        </is>
      </c>
      <c r="F4646" t="inlineStr">
        <is>
          <t>B</t>
        </is>
      </c>
      <c r="G4646" t="inlineStr">
        <is>
          <t>Ivana Dvořáková</t>
        </is>
      </c>
      <c r="H4646" t="inlineStr">
        <is>
          <t>V potokách</t>
        </is>
      </c>
      <c r="I4646" t="inlineStr">
        <is>
          <t>3/2</t>
        </is>
      </c>
      <c r="J4646" t="inlineStr">
        <is>
          <t>PRAHA 10 - UHŘÍNĚVĚS</t>
        </is>
      </c>
      <c r="K4646" t="inlineStr">
        <is>
          <t>Praha</t>
        </is>
      </c>
      <c r="L4646" t="inlineStr">
        <is>
          <t>RSA</t>
        </is>
      </c>
      <c r="M4646" t="inlineStr">
        <is>
          <t>Česnek Miroslav</t>
        </is>
      </c>
      <c r="N4646" t="inlineStr">
        <is>
          <t>50.029706</t>
        </is>
      </c>
      <c r="O4646" t="inlineStr">
        <is>
          <t>14.603381</t>
        </is>
      </c>
      <c r="P4646" t="n">
        <v>14125.77</v>
      </c>
    </row>
    <row r="4647">
      <c r="A4647" t="n">
        <v>13204053</v>
      </c>
      <c r="B4647" t="n">
        <v>83204053</v>
      </c>
      <c r="C4647" t="inlineStr">
        <is>
          <t>VELKY TERMINAL</t>
        </is>
      </c>
      <c r="D4647" t="inlineStr">
        <is>
          <t>ČESKÁ POŠTA</t>
        </is>
      </c>
      <c r="E4647" t="inlineStr">
        <is>
          <t>1POSTA</t>
        </is>
      </c>
      <c r="F4647" t="inlineStr">
        <is>
          <t>P</t>
        </is>
      </c>
      <c r="G4647" t="inlineStr">
        <is>
          <t>Česká pošta - Žlutice</t>
        </is>
      </c>
      <c r="H4647" t="inlineStr">
        <is>
          <t>Velké náměstí</t>
        </is>
      </c>
      <c r="I4647" t="inlineStr">
        <is>
          <t>147</t>
        </is>
      </c>
      <c r="J4647" t="inlineStr">
        <is>
          <t>ŽLUTICE</t>
        </is>
      </c>
      <c r="K4647" t="inlineStr">
        <is>
          <t>Karlovy Vary</t>
        </is>
      </c>
      <c r="L4647" t="inlineStr">
        <is>
          <t>RSC</t>
        </is>
      </c>
      <c r="M4647" t="inlineStr">
        <is>
          <t>Beneš Lukáš</t>
        </is>
      </c>
      <c r="N4647" t="inlineStr">
        <is>
          <t>50.091922</t>
        </is>
      </c>
      <c r="O4647" t="inlineStr">
        <is>
          <t>13.163115</t>
        </is>
      </c>
      <c r="P4647" t="n">
        <v>14122.69</v>
      </c>
    </row>
    <row r="4648">
      <c r="A4648" t="n">
        <v>11913609</v>
      </c>
      <c r="B4648" t="n">
        <v>81913609</v>
      </c>
      <c r="C4648" t="inlineStr">
        <is>
          <t>VELKY TERMINAL</t>
        </is>
      </c>
      <c r="D4648" t="inlineStr">
        <is>
          <t>PETROL</t>
        </is>
      </c>
      <c r="E4648" t="inlineStr">
        <is>
          <t>1MOL</t>
        </is>
      </c>
      <c r="F4648" t="inlineStr">
        <is>
          <t>A</t>
        </is>
      </c>
      <c r="G4648" t="inlineStr">
        <is>
          <t>MOL Česká republika, s.r.o.</t>
        </is>
      </c>
      <c r="H4648" t="inlineStr">
        <is>
          <t>Novopacká</t>
        </is>
      </c>
      <c r="I4648" t="inlineStr">
        <is>
          <t>2464</t>
        </is>
      </c>
      <c r="J4648" t="inlineStr">
        <is>
          <t>PRAHA 9 - HORNÍ POČERNICE</t>
        </is>
      </c>
      <c r="K4648" t="inlineStr">
        <is>
          <t>Praha</t>
        </is>
      </c>
      <c r="L4648" t="inlineStr">
        <is>
          <t>RSA</t>
        </is>
      </c>
      <c r="M4648" t="inlineStr">
        <is>
          <t>Hrubý Jiří</t>
        </is>
      </c>
      <c r="N4648" t="inlineStr">
        <is>
          <t>50.125624</t>
        </is>
      </c>
      <c r="O4648" t="inlineStr">
        <is>
          <t>14.614483</t>
        </is>
      </c>
      <c r="P4648" t="n">
        <v>14119.27</v>
      </c>
    </row>
    <row r="4649">
      <c r="A4649" t="n">
        <v>17935101</v>
      </c>
      <c r="B4649" t="n">
        <v>87935101</v>
      </c>
      <c r="C4649" t="inlineStr">
        <is>
          <t>VELKY TERMINAL</t>
        </is>
      </c>
      <c r="D4649" t="inlineStr">
        <is>
          <t>PETROL</t>
        </is>
      </c>
      <c r="E4649" t="inlineStr">
        <is>
          <t>1OMV</t>
        </is>
      </c>
      <c r="F4649" t="inlineStr">
        <is>
          <t>A</t>
        </is>
      </c>
      <c r="G4649" t="inlineStr">
        <is>
          <t>Lenka Tomášková</t>
        </is>
      </c>
      <c r="H4649" t="inlineStr">
        <is>
          <t>Litovelská</t>
        </is>
      </c>
      <c r="I4649" t="inlineStr">
        <is>
          <t>1170</t>
        </is>
      </c>
      <c r="J4649" t="inlineStr">
        <is>
          <t>UNIČOV</t>
        </is>
      </c>
      <c r="K4649" t="inlineStr">
        <is>
          <t>Olomouc</t>
        </is>
      </c>
      <c r="L4649" t="inlineStr">
        <is>
          <t>RSG</t>
        </is>
      </c>
      <c r="M4649" t="inlineStr">
        <is>
          <t>Dolníček Richard</t>
        </is>
      </c>
      <c r="N4649" t="inlineStr">
        <is>
          <t>49.763935</t>
        </is>
      </c>
      <c r="O4649" t="inlineStr">
        <is>
          <t>17.111541</t>
        </is>
      </c>
      <c r="P4649" t="n">
        <v>14111.15</v>
      </c>
    </row>
    <row r="4650">
      <c r="A4650" t="n">
        <v>13721601</v>
      </c>
      <c r="B4650" t="n">
        <v>83721601</v>
      </c>
      <c r="C4650" t="inlineStr">
        <is>
          <t>VELKY TERMINAL</t>
        </is>
      </c>
      <c r="D4650" t="inlineStr">
        <is>
          <t>IDT</t>
        </is>
      </c>
      <c r="E4650" t="inlineStr">
        <is>
          <t>4OSTATNI</t>
        </is>
      </c>
      <c r="F4650" t="inlineStr">
        <is>
          <t>B</t>
        </is>
      </c>
      <c r="G4650" t="inlineStr">
        <is>
          <t>Van Trong Pham</t>
        </is>
      </c>
      <c r="H4650" t="inlineStr">
        <is>
          <t>Lazaretní</t>
        </is>
      </c>
      <c r="I4650" t="inlineStr">
        <is>
          <t>1179/14</t>
        </is>
      </c>
      <c r="J4650" t="inlineStr">
        <is>
          <t>PLZEŇ - DOUBRAVKA</t>
        </is>
      </c>
      <c r="K4650" t="inlineStr">
        <is>
          <t>Plzeň-město</t>
        </is>
      </c>
      <c r="L4650" t="inlineStr">
        <is>
          <t>RSC</t>
        </is>
      </c>
      <c r="M4650" t="inlineStr">
        <is>
          <t>Havlíček Vladislav</t>
        </is>
      </c>
      <c r="N4650" t="inlineStr">
        <is>
          <t>49.759914</t>
        </is>
      </c>
      <c r="O4650" t="inlineStr">
        <is>
          <t>13.415900</t>
        </is>
      </c>
      <c r="P4650" t="n">
        <v>14110.77</v>
      </c>
    </row>
    <row r="4651">
      <c r="A4651" t="n">
        <v>31201504</v>
      </c>
      <c r="B4651" t="n">
        <v>71200497</v>
      </c>
      <c r="C4651" t="inlineStr">
        <is>
          <t>LI</t>
        </is>
      </c>
      <c r="D4651" t="inlineStr">
        <is>
          <t>ČESKÁ POŠTA</t>
        </is>
      </c>
      <c r="E4651" t="inlineStr">
        <is>
          <t>1POSTA</t>
        </is>
      </c>
      <c r="F4651" t="inlineStr">
        <is>
          <t>P</t>
        </is>
      </c>
      <c r="G4651" t="inlineStr">
        <is>
          <t>Česká pošta - Zdice</t>
        </is>
      </c>
      <c r="H4651" t="inlineStr">
        <is>
          <t>Husova</t>
        </is>
      </c>
      <c r="I4651" t="inlineStr">
        <is>
          <t>953</t>
        </is>
      </c>
      <c r="J4651" t="inlineStr">
        <is>
          <t>ZDICE</t>
        </is>
      </c>
      <c r="K4651" t="inlineStr">
        <is>
          <t>Beroun</t>
        </is>
      </c>
      <c r="L4651" t="inlineStr">
        <is>
          <t>RSC</t>
        </is>
      </c>
      <c r="M4651" t="inlineStr">
        <is>
          <t>Havlíček Vladislav</t>
        </is>
      </c>
      <c r="N4651" t="inlineStr">
        <is>
          <t>49.912919</t>
        </is>
      </c>
      <c r="O4651" t="inlineStr">
        <is>
          <t>13.977989</t>
        </is>
      </c>
      <c r="P4651" t="n">
        <v>14106.15</v>
      </c>
    </row>
    <row r="4652">
      <c r="A4652" t="n">
        <v>17746841</v>
      </c>
      <c r="B4652" t="n">
        <v>87746841</v>
      </c>
      <c r="C4652" t="inlineStr">
        <is>
          <t>VELKY TERMINAL</t>
        </is>
      </c>
      <c r="D4652" t="inlineStr">
        <is>
          <t>KA PARTNERS</t>
        </is>
      </c>
      <c r="E4652" t="inlineStr">
        <is>
          <t>1HRUSKA</t>
        </is>
      </c>
      <c r="F4652" t="inlineStr">
        <is>
          <t>A</t>
        </is>
      </c>
      <c r="G4652" t="inlineStr">
        <is>
          <t>H R U Š K A , spol. s r.o.</t>
        </is>
      </c>
      <c r="H4652" t="inlineStr">
        <is>
          <t>Velká Dlážka</t>
        </is>
      </c>
      <c r="I4652" t="inlineStr">
        <is>
          <t>527/6</t>
        </is>
      </c>
      <c r="J4652" t="inlineStr">
        <is>
          <t>PŘEROV - PŘEROV I-MĚSTO</t>
        </is>
      </c>
      <c r="K4652" t="inlineStr">
        <is>
          <t>Přerov</t>
        </is>
      </c>
      <c r="L4652" t="inlineStr">
        <is>
          <t>RSG</t>
        </is>
      </c>
      <c r="M4652" t="inlineStr">
        <is>
          <t>Herman Petr</t>
        </is>
      </c>
      <c r="N4652" t="inlineStr">
        <is>
          <t>49.458109</t>
        </is>
      </c>
      <c r="O4652" t="inlineStr">
        <is>
          <t>17.444703</t>
        </is>
      </c>
      <c r="P4652" t="n">
        <v>14103.85</v>
      </c>
    </row>
    <row r="4653">
      <c r="A4653" t="n">
        <v>17769309</v>
      </c>
      <c r="B4653" t="n">
        <v>87769309</v>
      </c>
      <c r="C4653" t="inlineStr">
        <is>
          <t>VELKY TERMINAL</t>
        </is>
      </c>
      <c r="D4653" t="inlineStr">
        <is>
          <t>IDT</t>
        </is>
      </c>
      <c r="E4653" t="inlineStr">
        <is>
          <t>2COOP</t>
        </is>
      </c>
      <c r="F4653" t="inlineStr">
        <is>
          <t>B</t>
        </is>
      </c>
      <c r="G4653" t="inlineStr">
        <is>
          <t>COOP KONZUM, družstvo</t>
        </is>
      </c>
      <c r="H4653" t="inlineStr">
        <is>
          <t>Příkazy</t>
        </is>
      </c>
      <c r="I4653" t="inlineStr">
        <is>
          <t>28</t>
        </is>
      </c>
      <c r="J4653" t="inlineStr">
        <is>
          <t>PŘÍKAZY</t>
        </is>
      </c>
      <c r="K4653" t="inlineStr">
        <is>
          <t>Olomouc</t>
        </is>
      </c>
      <c r="L4653" t="inlineStr">
        <is>
          <t>RSG</t>
        </is>
      </c>
      <c r="M4653" t="inlineStr">
        <is>
          <t>Dolníček Richard</t>
        </is>
      </c>
      <c r="N4653" t="inlineStr">
        <is>
          <t>49.644175</t>
        </is>
      </c>
      <c r="O4653" t="inlineStr">
        <is>
          <t>17.142078</t>
        </is>
      </c>
      <c r="P4653" t="n">
        <v>14101.15</v>
      </c>
    </row>
    <row r="4654">
      <c r="A4654" t="n">
        <v>14748501</v>
      </c>
      <c r="B4654" t="n">
        <v>84748501</v>
      </c>
      <c r="C4654" t="inlineStr">
        <is>
          <t>VELKY TERMINAL</t>
        </is>
      </c>
      <c r="D4654" t="inlineStr">
        <is>
          <t>IDT</t>
        </is>
      </c>
      <c r="E4654" t="inlineStr">
        <is>
          <t>4OSTATNI</t>
        </is>
      </c>
      <c r="F4654" t="inlineStr">
        <is>
          <t>B</t>
        </is>
      </c>
      <c r="G4654" t="inlineStr">
        <is>
          <t>Thu Hang Nguyen</t>
        </is>
      </c>
      <c r="H4654" t="inlineStr">
        <is>
          <t>Thámova</t>
        </is>
      </c>
      <c r="I4654" t="inlineStr">
        <is>
          <t>468/1</t>
        </is>
      </c>
      <c r="J4654" t="inlineStr">
        <is>
          <t>TEPLICE - TRNOVANY</t>
        </is>
      </c>
      <c r="K4654" t="inlineStr">
        <is>
          <t>Teplice</t>
        </is>
      </c>
      <c r="L4654" t="inlineStr">
        <is>
          <t>RSD</t>
        </is>
      </c>
      <c r="M4654" t="inlineStr">
        <is>
          <t>Šticha Milan</t>
        </is>
      </c>
      <c r="N4654" t="inlineStr">
        <is>
          <t>50.651292</t>
        </is>
      </c>
      <c r="O4654" t="inlineStr">
        <is>
          <t>13.841700</t>
        </is>
      </c>
      <c r="P4654" t="n">
        <v>14097.31</v>
      </c>
    </row>
    <row r="4655">
      <c r="A4655" t="n">
        <v>17920543</v>
      </c>
      <c r="B4655" t="n">
        <v>87920543</v>
      </c>
      <c r="C4655" t="inlineStr">
        <is>
          <t>VELKY TERMINAL</t>
        </is>
      </c>
      <c r="D4655" t="inlineStr">
        <is>
          <t>PETROL</t>
        </is>
      </c>
      <c r="E4655" t="inlineStr">
        <is>
          <t>1MOL</t>
        </is>
      </c>
      <c r="F4655" t="inlineStr">
        <is>
          <t>A</t>
        </is>
      </c>
      <c r="G4655" t="inlineStr">
        <is>
          <t>MOL Česká republika, s.r.o.</t>
        </is>
      </c>
      <c r="H4655" t="inlineStr">
        <is>
          <t>Chlebovice</t>
        </is>
      </c>
      <c r="I4655" t="inlineStr">
        <is>
          <t>310</t>
        </is>
      </c>
      <c r="J4655" t="inlineStr">
        <is>
          <t>FRÝDEK-MÍSTEK - CHLEBOVICE</t>
        </is>
      </c>
      <c r="K4655" t="inlineStr">
        <is>
          <t>Frýdek-Místek</t>
        </is>
      </c>
      <c r="L4655" t="inlineStr">
        <is>
          <t>RSG</t>
        </is>
      </c>
      <c r="M4655" t="inlineStr">
        <is>
          <t>Herman Petr</t>
        </is>
      </c>
      <c r="N4655" t="inlineStr">
        <is>
          <t>49.655539</t>
        </is>
      </c>
      <c r="O4655" t="inlineStr">
        <is>
          <t>18.249910</t>
        </is>
      </c>
      <c r="P4655" t="n">
        <v>14093.08</v>
      </c>
    </row>
    <row r="4656">
      <c r="A4656" t="n">
        <v>13733201</v>
      </c>
      <c r="B4656" t="n">
        <v>83733201</v>
      </c>
      <c r="C4656" t="inlineStr">
        <is>
          <t>VELKY TERMINAL</t>
        </is>
      </c>
      <c r="D4656" t="inlineStr">
        <is>
          <t>IDT</t>
        </is>
      </c>
      <c r="E4656" t="inlineStr">
        <is>
          <t>4OSTATNI</t>
        </is>
      </c>
      <c r="F4656" t="inlineStr">
        <is>
          <t>B</t>
        </is>
      </c>
      <c r="G4656" t="inlineStr">
        <is>
          <t>SoPaPo s.r.o.</t>
        </is>
      </c>
      <c r="H4656" t="inlineStr">
        <is>
          <t>Táborová</t>
        </is>
      </c>
      <c r="I4656" t="inlineStr">
        <is>
          <t>592</t>
        </is>
      </c>
      <c r="J4656" t="inlineStr">
        <is>
          <t>HOLÝŠOV</t>
        </is>
      </c>
      <c r="K4656" t="inlineStr">
        <is>
          <t>Plzeň-jih</t>
        </is>
      </c>
      <c r="L4656" t="inlineStr">
        <is>
          <t>RSC</t>
        </is>
      </c>
      <c r="M4656" t="inlineStr">
        <is>
          <t>Horejš Vladimír</t>
        </is>
      </c>
      <c r="N4656" t="inlineStr">
        <is>
          <t>49.591908</t>
        </is>
      </c>
      <c r="O4656" t="inlineStr">
        <is>
          <t>13.104069</t>
        </is>
      </c>
      <c r="P4656" t="n">
        <v>14091.54</v>
      </c>
    </row>
    <row r="4657">
      <c r="A4657" t="n">
        <v>33001596</v>
      </c>
      <c r="B4657" t="n">
        <v>73001596</v>
      </c>
      <c r="C4657" t="inlineStr">
        <is>
          <t>LI</t>
        </is>
      </c>
      <c r="D4657" t="inlineStr">
        <is>
          <t>IDT</t>
        </is>
      </c>
      <c r="E4657" t="inlineStr">
        <is>
          <t>2COOP</t>
        </is>
      </c>
      <c r="F4657" t="inlineStr">
        <is>
          <t>B</t>
        </is>
      </c>
      <c r="G4657" t="inlineStr">
        <is>
          <t>COOP TUTY Západočeské konzumní družstvoSušice</t>
        </is>
      </c>
      <c r="H4657" t="inlineStr">
        <is>
          <t>Školní</t>
        </is>
      </c>
      <c r="I4657" t="inlineStr">
        <is>
          <t>587/5</t>
        </is>
      </c>
      <c r="J4657" t="inlineStr">
        <is>
          <t>KYNŠPERK NAD OHŘÍ</t>
        </is>
      </c>
      <c r="K4657" t="inlineStr">
        <is>
          <t>Sokolov</t>
        </is>
      </c>
      <c r="L4657" t="inlineStr">
        <is>
          <t>RSC</t>
        </is>
      </c>
      <c r="M4657" t="inlineStr">
        <is>
          <t>Beneš Lukáš</t>
        </is>
      </c>
      <c r="N4657" t="inlineStr">
        <is>
          <t>50.117618</t>
        </is>
      </c>
      <c r="O4657" t="inlineStr">
        <is>
          <t>12.532776</t>
        </is>
      </c>
      <c r="P4657" t="n">
        <v>14090.38</v>
      </c>
    </row>
    <row r="4658">
      <c r="A4658" t="n">
        <v>11750090</v>
      </c>
      <c r="B4658" t="n">
        <v>81750090</v>
      </c>
      <c r="C4658" t="inlineStr">
        <is>
          <t>VELKY TERMINAL</t>
        </is>
      </c>
      <c r="D4658" t="inlineStr">
        <is>
          <t>KA PARTNERS</t>
        </is>
      </c>
      <c r="E4658" t="inlineStr">
        <is>
          <t>1TESCOFS</t>
        </is>
      </c>
      <c r="F4658" t="inlineStr">
        <is>
          <t>A</t>
        </is>
      </c>
      <c r="G4658" t="inlineStr">
        <is>
          <t>Žabka - potraviny</t>
        </is>
      </c>
      <c r="H4658" t="inlineStr">
        <is>
          <t>Švédská</t>
        </is>
      </c>
      <c r="I4658" t="inlineStr">
        <is>
          <t>107/39</t>
        </is>
      </c>
      <c r="J4658" t="inlineStr">
        <is>
          <t>PRAHA 5 - SMÍCHOV</t>
        </is>
      </c>
      <c r="K4658" t="inlineStr">
        <is>
          <t>Praha</t>
        </is>
      </c>
      <c r="L4658" t="inlineStr">
        <is>
          <t>RSA</t>
        </is>
      </c>
      <c r="M4658" t="inlineStr">
        <is>
          <t>Dosoudil Petr</t>
        </is>
      </c>
      <c r="N4658" t="inlineStr">
        <is>
          <t>50.230889</t>
        </is>
      </c>
      <c r="O4658" t="inlineStr">
        <is>
          <t>14.082823</t>
        </is>
      </c>
      <c r="P4658" t="n">
        <v>14089.54</v>
      </c>
    </row>
    <row r="4659">
      <c r="A4659" t="n">
        <v>16955202</v>
      </c>
      <c r="B4659" t="n">
        <v>86955202</v>
      </c>
      <c r="C4659" t="inlineStr">
        <is>
          <t>VELKY TERMINAL</t>
        </is>
      </c>
      <c r="D4659" t="inlineStr">
        <is>
          <t>IDT</t>
        </is>
      </c>
      <c r="E4659" t="inlineStr">
        <is>
          <t>3ARMEX</t>
        </is>
      </c>
      <c r="F4659" t="inlineStr">
        <is>
          <t>B</t>
        </is>
      </c>
      <c r="G4659" t="inlineStr">
        <is>
          <t>ARMEX Hevlín</t>
        </is>
      </c>
      <c r="H4659" t="inlineStr">
        <is>
          <t>Hevlín</t>
        </is>
      </c>
      <c r="I4659" t="inlineStr">
        <is>
          <t>527</t>
        </is>
      </c>
      <c r="J4659" t="inlineStr">
        <is>
          <t>HEVLÍN</t>
        </is>
      </c>
      <c r="K4659" t="inlineStr">
        <is>
          <t>Znojmo</t>
        </is>
      </c>
      <c r="L4659" t="inlineStr">
        <is>
          <t>RSB</t>
        </is>
      </c>
      <c r="M4659" t="inlineStr">
        <is>
          <t>Koutný Roman</t>
        </is>
      </c>
      <c r="N4659" t="inlineStr">
        <is>
          <t>48.735766</t>
        </is>
      </c>
      <c r="O4659" t="inlineStr">
        <is>
          <t>16.381985</t>
        </is>
      </c>
      <c r="P4659" t="n">
        <v>14088.31</v>
      </c>
    </row>
    <row r="4660">
      <c r="A4660" t="n">
        <v>13923101</v>
      </c>
      <c r="B4660" t="n">
        <v>83923101</v>
      </c>
      <c r="C4660" t="inlineStr">
        <is>
          <t>VELKY TERMINAL</t>
        </is>
      </c>
      <c r="D4660" t="inlineStr">
        <is>
          <t>IDT</t>
        </is>
      </c>
      <c r="E4660" t="inlineStr">
        <is>
          <t>4OSTATNI</t>
        </is>
      </c>
      <c r="F4660" t="inlineStr">
        <is>
          <t>B</t>
        </is>
      </c>
      <c r="G4660" t="inlineStr">
        <is>
          <t>CZ FUEL s.r.o.</t>
        </is>
      </c>
      <c r="H4660" t="inlineStr">
        <is>
          <t>Chválenice</t>
        </is>
      </c>
      <c r="I4660" t="inlineStr">
        <is>
          <t>148</t>
        </is>
      </c>
      <c r="J4660" t="inlineStr">
        <is>
          <t>CHVÁLENICE</t>
        </is>
      </c>
      <c r="K4660" t="inlineStr">
        <is>
          <t>Plzeň-město</t>
        </is>
      </c>
      <c r="L4660" t="inlineStr">
        <is>
          <t>RSC</t>
        </is>
      </c>
      <c r="M4660" t="inlineStr">
        <is>
          <t>Horejš Vladimír</t>
        </is>
      </c>
      <c r="N4660" t="inlineStr">
        <is>
          <t>49.638552</t>
        </is>
      </c>
      <c r="O4660" t="inlineStr">
        <is>
          <t>13.477467</t>
        </is>
      </c>
      <c r="P4660" t="n">
        <v>14080.5</v>
      </c>
    </row>
    <row r="4661">
      <c r="A4661" t="n">
        <v>16912203</v>
      </c>
      <c r="B4661" t="n">
        <v>86912203</v>
      </c>
      <c r="C4661" t="inlineStr">
        <is>
          <t>VELKY TERMINAL</t>
        </is>
      </c>
      <c r="D4661" t="inlineStr">
        <is>
          <t>PETROL</t>
        </is>
      </c>
      <c r="E4661" t="inlineStr">
        <is>
          <t>1BENZINA</t>
        </is>
      </c>
      <c r="F4661" t="inlineStr">
        <is>
          <t>A</t>
        </is>
      </c>
      <c r="G4661" t="inlineStr">
        <is>
          <t>GATRAK CZ a.s.</t>
        </is>
      </c>
      <c r="H4661" t="inlineStr">
        <is>
          <t>Jihlavská</t>
        </is>
      </c>
      <c r="I4661" t="inlineStr">
        <is>
          <t>800</t>
        </is>
      </c>
      <c r="J4661" t="inlineStr">
        <is>
          <t>BRTNICE</t>
        </is>
      </c>
      <c r="K4661" t="inlineStr">
        <is>
          <t>Jihlava</t>
        </is>
      </c>
      <c r="L4661" t="inlineStr">
        <is>
          <t>RSB</t>
        </is>
      </c>
      <c r="M4661" t="inlineStr">
        <is>
          <t>Hanuš Robert</t>
        </is>
      </c>
      <c r="N4661" t="inlineStr">
        <is>
          <t>49.315205</t>
        </is>
      </c>
      <c r="O4661" t="inlineStr">
        <is>
          <t>15.668582</t>
        </is>
      </c>
      <c r="P4661" t="n">
        <v>14077.88</v>
      </c>
    </row>
    <row r="4662">
      <c r="A4662" t="n">
        <v>15928001</v>
      </c>
      <c r="B4662" t="n">
        <v>85928001</v>
      </c>
      <c r="C4662" t="inlineStr">
        <is>
          <t>VELKY TERMINAL</t>
        </is>
      </c>
      <c r="D4662" t="inlineStr">
        <is>
          <t>PETROL</t>
        </is>
      </c>
      <c r="E4662" t="inlineStr">
        <is>
          <t>1KM-PRONA</t>
        </is>
      </c>
      <c r="F4662" t="inlineStr">
        <is>
          <t>A</t>
        </is>
      </c>
      <c r="G4662" t="inlineStr">
        <is>
          <t>CIPO plus s.r.o.</t>
        </is>
      </c>
      <c r="H4662" t="inlineStr">
        <is>
          <t>Náchodská</t>
        </is>
      </c>
      <c r="I4662" t="inlineStr">
        <is>
          <t>558</t>
        </is>
      </c>
      <c r="J4662" t="inlineStr">
        <is>
          <t>VELKÉ POŘÍČÍ</t>
        </is>
      </c>
      <c r="K4662" t="inlineStr">
        <is>
          <t>Náchod</t>
        </is>
      </c>
      <c r="L4662" t="inlineStr">
        <is>
          <t>RSE</t>
        </is>
      </c>
      <c r="M4662" t="inlineStr">
        <is>
          <t>Lán Tomáš</t>
        </is>
      </c>
      <c r="N4662" t="inlineStr">
        <is>
          <t>50.458174</t>
        </is>
      </c>
      <c r="O4662" t="inlineStr">
        <is>
          <t>16.185339</t>
        </is>
      </c>
      <c r="P4662" t="n">
        <v>14073.27</v>
      </c>
    </row>
    <row r="4663">
      <c r="A4663" t="n">
        <v>13934028</v>
      </c>
      <c r="B4663" t="n">
        <v>83934028</v>
      </c>
      <c r="C4663" t="inlineStr">
        <is>
          <t>VELKY TERMINAL</t>
        </is>
      </c>
      <c r="D4663" t="inlineStr">
        <is>
          <t>PETROL</t>
        </is>
      </c>
      <c r="E4663" t="inlineStr">
        <is>
          <t>1ORLEN</t>
        </is>
      </c>
      <c r="F4663" t="inlineStr">
        <is>
          <t>A</t>
        </is>
      </c>
      <c r="G4663" t="inlineStr">
        <is>
          <t>ORLEN Unipetrol RPA s.r.o.</t>
        </is>
      </c>
      <c r="H4663" t="inlineStr">
        <is>
          <t>Pozorka (ČS ORLEN)</t>
        </is>
      </c>
      <c r="I4663" t="inlineStr">
        <is>
          <t>51</t>
        </is>
      </c>
      <c r="J4663" t="inlineStr">
        <is>
          <t>KLADRUBY - POZORKA</t>
        </is>
      </c>
      <c r="K4663" t="inlineStr">
        <is>
          <t>Tachov</t>
        </is>
      </c>
      <c r="L4663" t="inlineStr">
        <is>
          <t>RSC</t>
        </is>
      </c>
      <c r="M4663" t="inlineStr">
        <is>
          <t>Horejš Vladimír</t>
        </is>
      </c>
      <c r="N4663" t="inlineStr">
        <is>
          <t>49.703258</t>
        </is>
      </c>
      <c r="O4663" t="inlineStr">
        <is>
          <t>12.986763</t>
        </is>
      </c>
      <c r="P4663" t="n">
        <v>14071.92</v>
      </c>
    </row>
    <row r="4664">
      <c r="A4664" t="n">
        <v>11788101</v>
      </c>
      <c r="B4664" t="n">
        <v>81788101</v>
      </c>
      <c r="C4664" t="inlineStr">
        <is>
          <t>VELKY TERMINAL</t>
        </is>
      </c>
      <c r="D4664" t="inlineStr">
        <is>
          <t>IDT</t>
        </is>
      </c>
      <c r="E4664" t="inlineStr">
        <is>
          <t>4OSTATNI</t>
        </is>
      </c>
      <c r="F4664" t="inlineStr">
        <is>
          <t>B</t>
        </is>
      </c>
      <c r="G4664" t="inlineStr">
        <is>
          <t>Miloslava POTŮČKOVÁ</t>
        </is>
      </c>
      <c r="H4664" t="inlineStr">
        <is>
          <t>Pražská</t>
        </is>
      </c>
      <c r="I4664" t="inlineStr">
        <is>
          <t>380</t>
        </is>
      </c>
      <c r="J4664" t="inlineStr">
        <is>
          <t>BEROUN - BEROUN-ZÁVODÍ</t>
        </is>
      </c>
      <c r="K4664" t="inlineStr">
        <is>
          <t>Beroun</t>
        </is>
      </c>
      <c r="L4664" t="inlineStr">
        <is>
          <t>RSC</t>
        </is>
      </c>
      <c r="M4664" t="inlineStr">
        <is>
          <t>Havlíček Vladislav</t>
        </is>
      </c>
      <c r="N4664" t="inlineStr">
        <is>
          <t>49.969060</t>
        </is>
      </c>
      <c r="O4664" t="inlineStr">
        <is>
          <t>14.079542</t>
        </is>
      </c>
      <c r="P4664" t="n">
        <v>14060.38</v>
      </c>
    </row>
    <row r="4665">
      <c r="A4665" t="n">
        <v>16658102</v>
      </c>
      <c r="B4665" t="n">
        <v>86658102</v>
      </c>
      <c r="C4665" t="inlineStr">
        <is>
          <t>VELKY TERMINAL</t>
        </is>
      </c>
      <c r="D4665" t="inlineStr">
        <is>
          <t>IDT</t>
        </is>
      </c>
      <c r="E4665" t="inlineStr">
        <is>
          <t>4OSTATNI</t>
        </is>
      </c>
      <c r="F4665" t="inlineStr">
        <is>
          <t>B</t>
        </is>
      </c>
      <c r="G4665" t="inlineStr">
        <is>
          <t>Ing. Alois Preisler</t>
        </is>
      </c>
      <c r="H4665" t="inlineStr">
        <is>
          <t>Chrlické náměstí (stánek)</t>
        </is>
      </c>
      <c r="I4665" t="inlineStr"/>
      <c r="J4665" t="inlineStr">
        <is>
          <t>BRNO</t>
        </is>
      </c>
      <c r="K4665" t="inlineStr">
        <is>
          <t>Brno-město</t>
        </is>
      </c>
      <c r="L4665" t="inlineStr">
        <is>
          <t>RSB</t>
        </is>
      </c>
      <c r="M4665" t="inlineStr">
        <is>
          <t>Hanuš Robert</t>
        </is>
      </c>
      <c r="N4665" t="inlineStr">
        <is>
          <t>49.136414</t>
        </is>
      </c>
      <c r="O4665" t="inlineStr">
        <is>
          <t>16.652992</t>
        </is>
      </c>
      <c r="P4665" t="n">
        <v>14054.62</v>
      </c>
    </row>
    <row r="4666">
      <c r="A4666" t="n">
        <v>17927204</v>
      </c>
      <c r="B4666" t="n">
        <v>87927204</v>
      </c>
      <c r="C4666" t="inlineStr">
        <is>
          <t>VELKY TERMINAL</t>
        </is>
      </c>
      <c r="D4666" t="inlineStr">
        <is>
          <t>IDT</t>
        </is>
      </c>
      <c r="E4666" t="inlineStr">
        <is>
          <t>1CEPRO</t>
        </is>
      </c>
      <c r="F4666" t="inlineStr">
        <is>
          <t>A</t>
        </is>
      </c>
      <c r="G4666" t="inlineStr">
        <is>
          <t>Alex Vali s.r.o.</t>
        </is>
      </c>
      <c r="H4666" t="inlineStr">
        <is>
          <t>Ostravská</t>
        </is>
      </c>
      <c r="I4666" t="inlineStr">
        <is>
          <t>177</t>
        </is>
      </c>
      <c r="J4666" t="inlineStr">
        <is>
          <t>BOHUMÍN - VRBICE</t>
        </is>
      </c>
      <c r="K4666" t="inlineStr">
        <is>
          <t>Karviná</t>
        </is>
      </c>
      <c r="L4666" t="inlineStr">
        <is>
          <t>RSG</t>
        </is>
      </c>
      <c r="M4666" t="inlineStr">
        <is>
          <t>Brindžák Michal</t>
        </is>
      </c>
      <c r="N4666" t="inlineStr">
        <is>
          <t>49.880807</t>
        </is>
      </c>
      <c r="O4666" t="inlineStr">
        <is>
          <t>18.314486</t>
        </is>
      </c>
      <c r="P4666" t="n">
        <v>14051.15</v>
      </c>
    </row>
    <row r="4667">
      <c r="A4667" t="n">
        <v>15721423</v>
      </c>
      <c r="B4667" t="n">
        <v>85721423</v>
      </c>
      <c r="C4667" t="inlineStr">
        <is>
          <t>VELKY TERMINAL</t>
        </is>
      </c>
      <c r="D4667" t="inlineStr">
        <is>
          <t>KA PARTNERS</t>
        </is>
      </c>
      <c r="E4667" t="inlineStr">
        <is>
          <t>1PRESSM</t>
        </is>
      </c>
      <c r="F4667" t="inlineStr">
        <is>
          <t>A</t>
        </is>
      </c>
      <c r="G4667" t="inlineStr">
        <is>
          <t>PressMedia, spol. s r.o.</t>
        </is>
      </c>
      <c r="H4667" t="inlineStr">
        <is>
          <t>třída Míru</t>
        </is>
      </c>
      <c r="I4667" t="inlineStr">
        <is>
          <t>70</t>
        </is>
      </c>
      <c r="J4667" t="inlineStr">
        <is>
          <t>PARDUBICE - ZELENÉ PŘEDMĚSTÍ</t>
        </is>
      </c>
      <c r="K4667" t="inlineStr">
        <is>
          <t>Pardubice</t>
        </is>
      </c>
      <c r="L4667" t="inlineStr">
        <is>
          <t>RSE</t>
        </is>
      </c>
      <c r="M4667" t="inlineStr">
        <is>
          <t>Jareš Jaroslav</t>
        </is>
      </c>
      <c r="N4667" t="inlineStr">
        <is>
          <t>50.036228</t>
        </is>
      </c>
      <c r="O4667" t="inlineStr">
        <is>
          <t>15.772092</t>
        </is>
      </c>
      <c r="P4667" t="n">
        <v>14049.96</v>
      </c>
    </row>
    <row r="4668">
      <c r="A4668" t="n">
        <v>11524601</v>
      </c>
      <c r="B4668" t="n">
        <v>81524601</v>
      </c>
      <c r="C4668" t="inlineStr">
        <is>
          <t>VELKY TERMINAL</t>
        </is>
      </c>
      <c r="D4668" t="inlineStr">
        <is>
          <t>PETROL</t>
        </is>
      </c>
      <c r="E4668" t="inlineStr">
        <is>
          <t>1BENZINA</t>
        </is>
      </c>
      <c r="F4668" t="inlineStr">
        <is>
          <t>A</t>
        </is>
      </c>
      <c r="G4668" t="inlineStr">
        <is>
          <t>Rostislav Ploch - ČS Obříství</t>
        </is>
      </c>
      <c r="H4668" t="inlineStr">
        <is>
          <t>Mělnická</t>
        </is>
      </c>
      <c r="I4668" t="inlineStr">
        <is>
          <t>233</t>
        </is>
      </c>
      <c r="J4668" t="inlineStr">
        <is>
          <t>OBŘÍSTVÍ</t>
        </is>
      </c>
      <c r="K4668" t="inlineStr">
        <is>
          <t>Mělník</t>
        </is>
      </c>
      <c r="L4668" t="inlineStr">
        <is>
          <t>RSA</t>
        </is>
      </c>
      <c r="M4668" t="inlineStr">
        <is>
          <t>Vlk Pavel</t>
        </is>
      </c>
      <c r="N4668" t="inlineStr">
        <is>
          <t>50.292442</t>
        </is>
      </c>
      <c r="O4668" t="inlineStr">
        <is>
          <t>14.488902</t>
        </is>
      </c>
      <c r="P4668" t="n">
        <v>14045.96</v>
      </c>
    </row>
    <row r="4669">
      <c r="A4669" t="n">
        <v>13914617</v>
      </c>
      <c r="B4669" t="n">
        <v>83914617</v>
      </c>
      <c r="C4669" t="inlineStr">
        <is>
          <t>VELKY TERMINAL</t>
        </is>
      </c>
      <c r="D4669" t="inlineStr">
        <is>
          <t>PETROL</t>
        </is>
      </c>
      <c r="E4669" t="inlineStr">
        <is>
          <t>1MOL</t>
        </is>
      </c>
      <c r="F4669" t="inlineStr">
        <is>
          <t>A</t>
        </is>
      </c>
      <c r="G4669" t="inlineStr">
        <is>
          <t>MOL Česká republika, s.r.o.</t>
        </is>
      </c>
      <c r="H4669" t="inlineStr">
        <is>
          <t>Svatý Kříž</t>
        </is>
      </c>
      <c r="I4669" t="inlineStr">
        <is>
          <t>287</t>
        </is>
      </c>
      <c r="J4669" t="inlineStr">
        <is>
          <t>CHEB - HÁJE</t>
        </is>
      </c>
      <c r="K4669" t="inlineStr">
        <is>
          <t>Cheb</t>
        </is>
      </c>
      <c r="L4669" t="inlineStr">
        <is>
          <t>RSC</t>
        </is>
      </c>
      <c r="M4669" t="inlineStr">
        <is>
          <t>Beneš Lukáš</t>
        </is>
      </c>
      <c r="N4669" t="inlineStr">
        <is>
          <t>50.046726</t>
        </is>
      </c>
      <c r="O4669" t="inlineStr">
        <is>
          <t>12.350034</t>
        </is>
      </c>
      <c r="P4669" t="n">
        <v>14037.27</v>
      </c>
    </row>
    <row r="4670">
      <c r="A4670" t="n">
        <v>11776301</v>
      </c>
      <c r="B4670" t="n">
        <v>81776301</v>
      </c>
      <c r="C4670" t="inlineStr">
        <is>
          <t>VELKY TERMINAL</t>
        </is>
      </c>
      <c r="D4670" t="inlineStr">
        <is>
          <t>IDT</t>
        </is>
      </c>
      <c r="E4670" t="inlineStr">
        <is>
          <t>4OSTATNI</t>
        </is>
      </c>
      <c r="F4670" t="inlineStr">
        <is>
          <t>B</t>
        </is>
      </c>
      <c r="G4670" t="inlineStr">
        <is>
          <t>Van Nghia Pham - Potraviny na náměstí</t>
        </is>
      </c>
      <c r="H4670" t="inlineStr">
        <is>
          <t>Husovo náměstí</t>
        </is>
      </c>
      <c r="I4670" t="inlineStr">
        <is>
          <t>14/24</t>
        </is>
      </c>
      <c r="J4670" t="inlineStr">
        <is>
          <t>BENÁTKY NAD JIZEROU</t>
        </is>
      </c>
      <c r="K4670" t="inlineStr">
        <is>
          <t>Mladá Boleslav</t>
        </is>
      </c>
      <c r="L4670" t="inlineStr">
        <is>
          <t>RSA</t>
        </is>
      </c>
      <c r="M4670" t="inlineStr">
        <is>
          <t>Vlk Pavel</t>
        </is>
      </c>
      <c r="N4670" t="inlineStr">
        <is>
          <t>50.291522</t>
        </is>
      </c>
      <c r="O4670" t="inlineStr">
        <is>
          <t>14.826325</t>
        </is>
      </c>
      <c r="P4670" t="n">
        <v>14025.58</v>
      </c>
    </row>
    <row r="4671">
      <c r="A4671" t="n">
        <v>14937701</v>
      </c>
      <c r="B4671" t="n">
        <v>84937701</v>
      </c>
      <c r="C4671" t="inlineStr">
        <is>
          <t>VELKY TERMINAL</t>
        </is>
      </c>
      <c r="D4671" t="inlineStr">
        <is>
          <t>PETROL</t>
        </is>
      </c>
      <c r="E4671" t="inlineStr">
        <is>
          <t>1KM-PRONA</t>
        </is>
      </c>
      <c r="F4671" t="inlineStr">
        <is>
          <t>A</t>
        </is>
      </c>
      <c r="G4671" t="inlineStr">
        <is>
          <t>WDI s.r.o.</t>
        </is>
      </c>
      <c r="H4671" t="inlineStr">
        <is>
          <t>Plzeňská</t>
        </is>
      </c>
      <c r="I4671" t="inlineStr">
        <is>
          <t>3095</t>
        </is>
      </c>
      <c r="J4671" t="inlineStr">
        <is>
          <t>ŽATEC</t>
        </is>
      </c>
      <c r="K4671" t="inlineStr">
        <is>
          <t>Louny</t>
        </is>
      </c>
      <c r="L4671" t="inlineStr">
        <is>
          <t>RSD</t>
        </is>
      </c>
      <c r="M4671" t="inlineStr">
        <is>
          <t>Neubert Jaroslav</t>
        </is>
      </c>
      <c r="N4671" t="inlineStr">
        <is>
          <t>50.319109</t>
        </is>
      </c>
      <c r="O4671" t="inlineStr">
        <is>
          <t>13.529675</t>
        </is>
      </c>
      <c r="P4671" t="n">
        <v>14024.42</v>
      </c>
    </row>
    <row r="4672">
      <c r="A4672" t="n">
        <v>14940519</v>
      </c>
      <c r="B4672" t="n">
        <v>84940519</v>
      </c>
      <c r="C4672" t="inlineStr">
        <is>
          <t>VELKY TERMINAL</t>
        </is>
      </c>
      <c r="D4672" t="inlineStr">
        <is>
          <t>PETROL</t>
        </is>
      </c>
      <c r="E4672" t="inlineStr">
        <is>
          <t>1ORLEN</t>
        </is>
      </c>
      <c r="F4672" t="inlineStr">
        <is>
          <t>A</t>
        </is>
      </c>
      <c r="G4672" t="inlineStr">
        <is>
          <t>ORLEN Unipetrol RPA s.r.o.</t>
        </is>
      </c>
      <c r="H4672" t="inlineStr">
        <is>
          <t>Želetická (ČS ORLEN)</t>
        </is>
      </c>
      <c r="I4672" t="inlineStr">
        <is>
          <t>2097/25</t>
        </is>
      </c>
      <c r="J4672" t="inlineStr">
        <is>
          <t>LITOMĚŘICE - PŘEDMĚSTÍ</t>
        </is>
      </c>
      <c r="K4672" t="inlineStr">
        <is>
          <t>Litoměřice</t>
        </is>
      </c>
      <c r="L4672" t="inlineStr">
        <is>
          <t>RSD</t>
        </is>
      </c>
      <c r="M4672" t="inlineStr">
        <is>
          <t>Šticha Milan</t>
        </is>
      </c>
      <c r="N4672" t="inlineStr">
        <is>
          <t>50.517840</t>
        </is>
      </c>
      <c r="O4672" t="inlineStr">
        <is>
          <t>14.137366</t>
        </is>
      </c>
      <c r="P4672" t="n">
        <v>14013.27</v>
      </c>
    </row>
    <row r="4673">
      <c r="A4673" t="n">
        <v>17941953</v>
      </c>
      <c r="B4673" t="n">
        <v>87941953</v>
      </c>
      <c r="C4673" t="inlineStr">
        <is>
          <t>VELKY TERMINAL</t>
        </is>
      </c>
      <c r="D4673" t="inlineStr">
        <is>
          <t>PETROL</t>
        </is>
      </c>
      <c r="E4673" t="inlineStr">
        <is>
          <t>1ORLEN</t>
        </is>
      </c>
      <c r="F4673" t="inlineStr">
        <is>
          <t>A</t>
        </is>
      </c>
      <c r="G4673" t="inlineStr">
        <is>
          <t>ORLEN Unipetrol RPA s.r.o.</t>
        </is>
      </c>
      <c r="H4673" t="inlineStr">
        <is>
          <t>Muglinovská</t>
        </is>
      </c>
      <c r="I4673" t="inlineStr">
        <is>
          <t>901/69</t>
        </is>
      </c>
      <c r="J4673" t="inlineStr">
        <is>
          <t>OSTRAVA - MUGLINOV</t>
        </is>
      </c>
      <c r="K4673" t="inlineStr">
        <is>
          <t>Ostrava-město</t>
        </is>
      </c>
      <c r="L4673" t="inlineStr">
        <is>
          <t>RSG</t>
        </is>
      </c>
      <c r="M4673" t="inlineStr">
        <is>
          <t>Brindžák Michal</t>
        </is>
      </c>
      <c r="N4673" t="inlineStr">
        <is>
          <t>49.856359</t>
        </is>
      </c>
      <c r="O4673" t="inlineStr">
        <is>
          <t>18.288395</t>
        </is>
      </c>
      <c r="P4673" t="n">
        <v>13998.27</v>
      </c>
    </row>
    <row r="4674">
      <c r="A4674" t="n">
        <v>16806601</v>
      </c>
      <c r="B4674" t="n">
        <v>86806601</v>
      </c>
      <c r="C4674" t="inlineStr">
        <is>
          <t>VELKY TERMINAL</t>
        </is>
      </c>
      <c r="D4674" t="inlineStr">
        <is>
          <t>IDT</t>
        </is>
      </c>
      <c r="E4674" t="inlineStr">
        <is>
          <t>4OSTATNI</t>
        </is>
      </c>
      <c r="F4674" t="inlineStr">
        <is>
          <t>B</t>
        </is>
      </c>
      <c r="G4674" t="inlineStr">
        <is>
          <t>Josef Loveček</t>
        </is>
      </c>
      <c r="H4674" t="inlineStr">
        <is>
          <t>Hostěradice</t>
        </is>
      </c>
      <c r="I4674" t="inlineStr">
        <is>
          <t>87</t>
        </is>
      </c>
      <c r="J4674" t="inlineStr">
        <is>
          <t>HOSTĚRADICE</t>
        </is>
      </c>
      <c r="K4674" t="inlineStr">
        <is>
          <t>Znojmo</t>
        </is>
      </c>
      <c r="L4674" t="inlineStr">
        <is>
          <t>RSB</t>
        </is>
      </c>
      <c r="M4674" t="inlineStr">
        <is>
          <t>Koutný Roman</t>
        </is>
      </c>
      <c r="N4674" t="inlineStr">
        <is>
          <t>48.949605</t>
        </is>
      </c>
      <c r="O4674" t="inlineStr">
        <is>
          <t>16.259143</t>
        </is>
      </c>
      <c r="P4674" t="n">
        <v>13997.69</v>
      </c>
    </row>
    <row r="4675">
      <c r="A4675" t="n">
        <v>37200956</v>
      </c>
      <c r="B4675" t="n">
        <v>77200956</v>
      </c>
      <c r="C4675" t="inlineStr">
        <is>
          <t>LI</t>
        </is>
      </c>
      <c r="D4675" t="inlineStr">
        <is>
          <t>ČESKÁ POŠTA</t>
        </is>
      </c>
      <c r="E4675" t="inlineStr">
        <is>
          <t>1POSTA</t>
        </is>
      </c>
      <c r="F4675" t="inlineStr">
        <is>
          <t>P</t>
        </is>
      </c>
      <c r="G4675" t="inlineStr">
        <is>
          <t>Česká pošta - Světlá Hora</t>
        </is>
      </c>
      <c r="H4675" t="inlineStr">
        <is>
          <t>Světlá</t>
        </is>
      </c>
      <c r="I4675" t="inlineStr">
        <is>
          <t>340</t>
        </is>
      </c>
      <c r="J4675" t="inlineStr">
        <is>
          <t>SVĚTLÁ HORA</t>
        </is>
      </c>
      <c r="K4675" t="inlineStr">
        <is>
          <t>Bruntál</t>
        </is>
      </c>
      <c r="L4675" t="inlineStr">
        <is>
          <t>RSG</t>
        </is>
      </c>
      <c r="M4675" t="inlineStr">
        <is>
          <t>Gelnar Ivo</t>
        </is>
      </c>
      <c r="N4675" t="inlineStr">
        <is>
          <t>50.046549</t>
        </is>
      </c>
      <c r="O4675" t="inlineStr">
        <is>
          <t>17.399597</t>
        </is>
      </c>
      <c r="P4675" t="n">
        <v>13995</v>
      </c>
    </row>
    <row r="4676">
      <c r="A4676" t="n">
        <v>16740903</v>
      </c>
      <c r="B4676" t="n">
        <v>86740903</v>
      </c>
      <c r="C4676" t="inlineStr">
        <is>
          <t>VELKY TERMINAL</t>
        </is>
      </c>
      <c r="D4676" t="inlineStr">
        <is>
          <t>IDT</t>
        </is>
      </c>
      <c r="E4676" t="inlineStr">
        <is>
          <t>4OSTATNI</t>
        </is>
      </c>
      <c r="F4676" t="inlineStr">
        <is>
          <t>B</t>
        </is>
      </c>
      <c r="G4676" t="inlineStr">
        <is>
          <t>Nová duha s.r.o.</t>
        </is>
      </c>
      <c r="H4676" t="inlineStr">
        <is>
          <t>Vavřinec</t>
        </is>
      </c>
      <c r="I4676" t="inlineStr">
        <is>
          <t>2</t>
        </is>
      </c>
      <c r="J4676" t="inlineStr">
        <is>
          <t>VAVŘINEC</t>
        </is>
      </c>
      <c r="K4676" t="inlineStr">
        <is>
          <t>Blansko</t>
        </is>
      </c>
      <c r="L4676" t="inlineStr">
        <is>
          <t>RSE</t>
        </is>
      </c>
      <c r="M4676" t="inlineStr">
        <is>
          <t>Šír Daniel</t>
        </is>
      </c>
      <c r="N4676" t="inlineStr">
        <is>
          <t>49.402966</t>
        </is>
      </c>
      <c r="O4676" t="inlineStr">
        <is>
          <t>16.720231</t>
        </is>
      </c>
      <c r="P4676" t="n">
        <v>13992.31</v>
      </c>
    </row>
    <row r="4677">
      <c r="A4677" t="n">
        <v>13209018</v>
      </c>
      <c r="B4677" t="n">
        <v>83209018</v>
      </c>
      <c r="C4677" t="inlineStr">
        <is>
          <t>VELKY TERMINAL</t>
        </is>
      </c>
      <c r="D4677" t="inlineStr">
        <is>
          <t>ČESKÁ POŠTA</t>
        </is>
      </c>
      <c r="E4677" t="inlineStr">
        <is>
          <t>1POSTA</t>
        </is>
      </c>
      <c r="F4677" t="inlineStr">
        <is>
          <t>P</t>
        </is>
      </c>
      <c r="G4677" t="inlineStr">
        <is>
          <t>Česká pošta - Kraslice</t>
        </is>
      </c>
      <c r="H4677" t="inlineStr">
        <is>
          <t>nám. 28. října</t>
        </is>
      </c>
      <c r="I4677" t="inlineStr">
        <is>
          <t>1705/4</t>
        </is>
      </c>
      <c r="J4677" t="inlineStr">
        <is>
          <t>KRASLICE</t>
        </is>
      </c>
      <c r="K4677" t="inlineStr">
        <is>
          <t>Sokolov</t>
        </is>
      </c>
      <c r="L4677" t="inlineStr">
        <is>
          <t>RSC</t>
        </is>
      </c>
      <c r="M4677" t="inlineStr">
        <is>
          <t>Beneš Lukáš</t>
        </is>
      </c>
      <c r="N4677" t="inlineStr">
        <is>
          <t>50.329278</t>
        </is>
      </c>
      <c r="O4677" t="inlineStr">
        <is>
          <t>12.510508</t>
        </is>
      </c>
      <c r="P4677" t="n">
        <v>13984.23</v>
      </c>
    </row>
    <row r="4678">
      <c r="A4678" t="n">
        <v>11765236</v>
      </c>
      <c r="B4678" t="n">
        <v>81765236</v>
      </c>
      <c r="C4678" t="inlineStr">
        <is>
          <t>VELKY TERMINAL</t>
        </is>
      </c>
      <c r="D4678" t="inlineStr">
        <is>
          <t>KA PARTNERS</t>
        </is>
      </c>
      <c r="E4678" t="inlineStr">
        <is>
          <t>1TESCOFS</t>
        </is>
      </c>
      <c r="F4678" t="inlineStr">
        <is>
          <t>A</t>
        </is>
      </c>
      <c r="G4678" t="inlineStr">
        <is>
          <t>Žabka - potraviny</t>
        </is>
      </c>
      <c r="H4678" t="inlineStr">
        <is>
          <t>náměstí Republiky</t>
        </is>
      </c>
      <c r="I4678" t="inlineStr">
        <is>
          <t>1053</t>
        </is>
      </c>
      <c r="J4678" t="inlineStr">
        <is>
          <t>MLADÁ BOLESLAV - MLADÁ BOLESLAV III</t>
        </is>
      </c>
      <c r="K4678" t="inlineStr">
        <is>
          <t>Mladá Boleslav</t>
        </is>
      </c>
      <c r="L4678" t="inlineStr">
        <is>
          <t>RSA</t>
        </is>
      </c>
      <c r="M4678" t="inlineStr">
        <is>
          <t>Vlk Pavel</t>
        </is>
      </c>
      <c r="N4678" t="inlineStr">
        <is>
          <t>50.410613</t>
        </is>
      </c>
      <c r="O4678" t="inlineStr">
        <is>
          <t>14.916526</t>
        </is>
      </c>
      <c r="P4678" t="n">
        <v>13981.15</v>
      </c>
    </row>
    <row r="4679">
      <c r="A4679" t="n">
        <v>16750001</v>
      </c>
      <c r="B4679" t="n">
        <v>86750001</v>
      </c>
      <c r="C4679" t="inlineStr">
        <is>
          <t>VELKY TERMINAL</t>
        </is>
      </c>
      <c r="D4679" t="inlineStr">
        <is>
          <t>IDT</t>
        </is>
      </c>
      <c r="E4679" t="inlineStr">
        <is>
          <t>4OSTATNI</t>
        </is>
      </c>
      <c r="F4679" t="inlineStr">
        <is>
          <t>B</t>
        </is>
      </c>
      <c r="G4679" t="inlineStr">
        <is>
          <t>Trafika u nemocnice</t>
        </is>
      </c>
      <c r="H4679" t="inlineStr">
        <is>
          <t>U Nemocnice</t>
        </is>
      </c>
      <c r="I4679" t="inlineStr">
        <is>
          <t>3066/1</t>
        </is>
      </c>
      <c r="J4679" t="inlineStr">
        <is>
          <t>BŘECLAV</t>
        </is>
      </c>
      <c r="K4679" t="inlineStr">
        <is>
          <t>Břeclav</t>
        </is>
      </c>
      <c r="L4679" t="inlineStr">
        <is>
          <t>RSB</t>
        </is>
      </c>
      <c r="M4679" t="inlineStr">
        <is>
          <t>Petlach Lubomír</t>
        </is>
      </c>
      <c r="N4679" t="inlineStr">
        <is>
          <t>48.752946</t>
        </is>
      </c>
      <c r="O4679" t="inlineStr">
        <is>
          <t>16.880732</t>
        </is>
      </c>
      <c r="P4679" t="n">
        <v>13981.15</v>
      </c>
    </row>
    <row r="4680">
      <c r="A4680" t="n">
        <v>31201311</v>
      </c>
      <c r="B4680" t="n">
        <v>71200672</v>
      </c>
      <c r="C4680" t="inlineStr">
        <is>
          <t>LI</t>
        </is>
      </c>
      <c r="D4680" t="inlineStr">
        <is>
          <t>ČESKÁ POŠTA</t>
        </is>
      </c>
      <c r="E4680" t="inlineStr">
        <is>
          <t>1POSTA</t>
        </is>
      </c>
      <c r="F4680" t="inlineStr">
        <is>
          <t>P</t>
        </is>
      </c>
      <c r="G4680" t="inlineStr">
        <is>
          <t>Česká pošta - Praha 107</t>
        </is>
      </c>
      <c r="H4680" t="inlineStr">
        <is>
          <t>Švehlova</t>
        </is>
      </c>
      <c r="I4680" t="inlineStr">
        <is>
          <t>1391/32</t>
        </is>
      </c>
      <c r="J4680" t="inlineStr">
        <is>
          <t>PRAHA 10 - HOSTIVAŘ</t>
        </is>
      </c>
      <c r="K4680" t="inlineStr">
        <is>
          <t>Praha</t>
        </is>
      </c>
      <c r="L4680" t="inlineStr">
        <is>
          <t>RSA</t>
        </is>
      </c>
      <c r="M4680" t="inlineStr">
        <is>
          <t>Česnek Miroslav</t>
        </is>
      </c>
      <c r="N4680" t="inlineStr">
        <is>
          <t>50.053162</t>
        </is>
      </c>
      <c r="O4680" t="inlineStr">
        <is>
          <t>14.517667</t>
        </is>
      </c>
      <c r="P4680" t="n">
        <v>13976.15</v>
      </c>
    </row>
    <row r="4681">
      <c r="A4681" t="n">
        <v>36201085</v>
      </c>
      <c r="B4681" t="n">
        <v>76200424</v>
      </c>
      <c r="C4681" t="inlineStr">
        <is>
          <t>LI</t>
        </is>
      </c>
      <c r="D4681" t="inlineStr">
        <is>
          <t>ČESKÁ POŠTA</t>
        </is>
      </c>
      <c r="E4681" t="inlineStr">
        <is>
          <t>1POSTA</t>
        </is>
      </c>
      <c r="F4681" t="inlineStr">
        <is>
          <t>P</t>
        </is>
      </c>
      <c r="G4681" t="inlineStr">
        <is>
          <t>Česká pošta - Bílovice nad Svitavou</t>
        </is>
      </c>
      <c r="H4681" t="inlineStr">
        <is>
          <t>Žižkova</t>
        </is>
      </c>
      <c r="I4681" t="inlineStr">
        <is>
          <t>998</t>
        </is>
      </c>
      <c r="J4681" t="inlineStr">
        <is>
          <t>BÍLOVICE NAD SVITAVOU</t>
        </is>
      </c>
      <c r="K4681" t="inlineStr">
        <is>
          <t>Brno-venkov</t>
        </is>
      </c>
      <c r="L4681" t="inlineStr">
        <is>
          <t>RSB</t>
        </is>
      </c>
      <c r="M4681" t="inlineStr">
        <is>
          <t>Koutný Roman</t>
        </is>
      </c>
      <c r="N4681" t="inlineStr">
        <is>
          <t>49.245008</t>
        </is>
      </c>
      <c r="O4681" t="inlineStr">
        <is>
          <t>16.673439</t>
        </is>
      </c>
      <c r="P4681" t="n">
        <v>13970.38</v>
      </c>
    </row>
    <row r="4682">
      <c r="A4682" t="n">
        <v>35200839</v>
      </c>
      <c r="B4682" t="n">
        <v>75200360</v>
      </c>
      <c r="C4682" t="inlineStr">
        <is>
          <t>LI</t>
        </is>
      </c>
      <c r="D4682" t="inlineStr">
        <is>
          <t>ČESKÁ POŠTA</t>
        </is>
      </c>
      <c r="E4682" t="inlineStr">
        <is>
          <t>1POSTA</t>
        </is>
      </c>
      <c r="F4682" t="inlineStr">
        <is>
          <t>P</t>
        </is>
      </c>
      <c r="G4682" t="inlineStr">
        <is>
          <t>Česká pošta - Ždírec nad Doubravou</t>
        </is>
      </c>
      <c r="H4682" t="inlineStr">
        <is>
          <t>Družstevní</t>
        </is>
      </c>
      <c r="I4682" t="inlineStr">
        <is>
          <t>569</t>
        </is>
      </c>
      <c r="J4682" t="inlineStr">
        <is>
          <t>ŽDÍREC NAD DOUBRAVOU</t>
        </is>
      </c>
      <c r="K4682" t="inlineStr">
        <is>
          <t>Havlíčkův Brod</t>
        </is>
      </c>
      <c r="L4682" t="inlineStr">
        <is>
          <t>RSE</t>
        </is>
      </c>
      <c r="M4682" t="inlineStr">
        <is>
          <t>Rek Lubomír</t>
        </is>
      </c>
      <c r="N4682" t="inlineStr">
        <is>
          <t>49.697532</t>
        </is>
      </c>
      <c r="O4682" t="inlineStr">
        <is>
          <t>15.813435</t>
        </is>
      </c>
      <c r="P4682" t="n">
        <v>13964.23</v>
      </c>
    </row>
    <row r="4683">
      <c r="A4683" t="n">
        <v>37200939</v>
      </c>
      <c r="B4683" t="n">
        <v>77200753</v>
      </c>
      <c r="C4683" t="inlineStr">
        <is>
          <t>LI</t>
        </is>
      </c>
      <c r="D4683" t="inlineStr">
        <is>
          <t>ČESKÁ POŠTA</t>
        </is>
      </c>
      <c r="E4683" t="inlineStr">
        <is>
          <t>1POSTA</t>
        </is>
      </c>
      <c r="F4683" t="inlineStr">
        <is>
          <t>P</t>
        </is>
      </c>
      <c r="G4683" t="inlineStr">
        <is>
          <t>Česká pošta - Rýmařov</t>
        </is>
      </c>
      <c r="H4683" t="inlineStr">
        <is>
          <t>náměstí Míru</t>
        </is>
      </c>
      <c r="I4683" t="inlineStr">
        <is>
          <t>214/7</t>
        </is>
      </c>
      <c r="J4683" t="inlineStr">
        <is>
          <t>RÝMAŘOV</t>
        </is>
      </c>
      <c r="K4683" t="inlineStr">
        <is>
          <t>Bruntál</t>
        </is>
      </c>
      <c r="L4683" t="inlineStr">
        <is>
          <t>RSG</t>
        </is>
      </c>
      <c r="M4683" t="inlineStr">
        <is>
          <t>Brindžák Michal</t>
        </is>
      </c>
      <c r="N4683" t="inlineStr">
        <is>
          <t>49.931795</t>
        </is>
      </c>
      <c r="O4683" t="inlineStr">
        <is>
          <t>17.272693</t>
        </is>
      </c>
      <c r="P4683" t="n">
        <v>13962.31</v>
      </c>
    </row>
    <row r="4684">
      <c r="A4684" t="n">
        <v>16854501</v>
      </c>
      <c r="B4684" t="n">
        <v>86854501</v>
      </c>
      <c r="C4684" t="inlineStr">
        <is>
          <t>VELKY TERMINAL</t>
        </is>
      </c>
      <c r="D4684" t="inlineStr">
        <is>
          <t>IDT</t>
        </is>
      </c>
      <c r="E4684" t="inlineStr">
        <is>
          <t>2POSTAF</t>
        </is>
      </c>
      <c r="F4684" t="inlineStr">
        <is>
          <t>B</t>
        </is>
      </c>
      <c r="G4684" t="inlineStr">
        <is>
          <t>Obec Hradčovice (Pošta Partner)</t>
        </is>
      </c>
      <c r="H4684" t="inlineStr">
        <is>
          <t>Hradčovice</t>
        </is>
      </c>
      <c r="I4684" t="inlineStr">
        <is>
          <t>168</t>
        </is>
      </c>
      <c r="J4684" t="inlineStr">
        <is>
          <t>HRADČOVICE</t>
        </is>
      </c>
      <c r="K4684" t="inlineStr">
        <is>
          <t>Uherské Hradiště</t>
        </is>
      </c>
      <c r="L4684" t="inlineStr">
        <is>
          <t>RSE</t>
        </is>
      </c>
      <c r="M4684" t="inlineStr">
        <is>
          <t>Modlitba Jakub</t>
        </is>
      </c>
      <c r="N4684" t="inlineStr">
        <is>
          <t>49.047035</t>
        </is>
      </c>
      <c r="O4684" t="inlineStr">
        <is>
          <t>17.580248</t>
        </is>
      </c>
      <c r="P4684" t="n">
        <v>13956.73</v>
      </c>
    </row>
    <row r="4685">
      <c r="A4685" t="n">
        <v>11780401</v>
      </c>
      <c r="B4685" t="n">
        <v>81780401</v>
      </c>
      <c r="C4685" t="inlineStr">
        <is>
          <t>VELKY TERMINAL</t>
        </is>
      </c>
      <c r="D4685" t="inlineStr">
        <is>
          <t>IDT</t>
        </is>
      </c>
      <c r="E4685" t="inlineStr">
        <is>
          <t>4OSTATNI</t>
        </is>
      </c>
      <c r="F4685" t="inlineStr">
        <is>
          <t>B</t>
        </is>
      </c>
      <c r="G4685" t="inlineStr">
        <is>
          <t>Nhat Anh Nguyenová</t>
        </is>
      </c>
      <c r="H4685" t="inlineStr">
        <is>
          <t>Zenklova</t>
        </is>
      </c>
      <c r="I4685" t="inlineStr">
        <is>
          <t>252/13</t>
        </is>
      </c>
      <c r="J4685" t="inlineStr">
        <is>
          <t>PRAHA 8 - LIBEŇ</t>
        </is>
      </c>
      <c r="K4685" t="inlineStr">
        <is>
          <t>Praha</t>
        </is>
      </c>
      <c r="L4685" t="inlineStr">
        <is>
          <t>RSA</t>
        </is>
      </c>
      <c r="M4685" t="inlineStr">
        <is>
          <t>Vlk Pavel</t>
        </is>
      </c>
      <c r="N4685" t="inlineStr">
        <is>
          <t>50.104126</t>
        </is>
      </c>
      <c r="O4685" t="inlineStr">
        <is>
          <t>14.473038</t>
        </is>
      </c>
      <c r="P4685" t="n">
        <v>13946.69</v>
      </c>
    </row>
    <row r="4686">
      <c r="A4686" t="n">
        <v>13728802</v>
      </c>
      <c r="B4686" t="n">
        <v>83728802</v>
      </c>
      <c r="C4686" t="inlineStr">
        <is>
          <t>VELKY TERMINAL</t>
        </is>
      </c>
      <c r="D4686" t="inlineStr">
        <is>
          <t>IDT</t>
        </is>
      </c>
      <c r="E4686" t="inlineStr">
        <is>
          <t>4OSTATNI</t>
        </is>
      </c>
      <c r="F4686" t="inlineStr">
        <is>
          <t>B</t>
        </is>
      </c>
      <c r="G4686" t="inlineStr">
        <is>
          <t>Thi Thu Trang Nguyen</t>
        </is>
      </c>
      <c r="H4686" t="inlineStr">
        <is>
          <t>Bukovany</t>
        </is>
      </c>
      <c r="I4686" t="inlineStr">
        <is>
          <t>143</t>
        </is>
      </c>
      <c r="J4686" t="inlineStr">
        <is>
          <t>BUKOVANY</t>
        </is>
      </c>
      <c r="K4686" t="inlineStr">
        <is>
          <t>Sokolov</t>
        </is>
      </c>
      <c r="L4686" t="inlineStr">
        <is>
          <t>RSC</t>
        </is>
      </c>
      <c r="M4686" t="inlineStr">
        <is>
          <t>Beneš Lukáš</t>
        </is>
      </c>
      <c r="N4686" t="inlineStr">
        <is>
          <t>50.163290</t>
        </is>
      </c>
      <c r="O4686" t="inlineStr">
        <is>
          <t>12.576178</t>
        </is>
      </c>
      <c r="P4686" t="n">
        <v>13946.69</v>
      </c>
    </row>
    <row r="4687">
      <c r="A4687" t="n">
        <v>11526202</v>
      </c>
      <c r="B4687" t="n">
        <v>81526202</v>
      </c>
      <c r="C4687" t="inlineStr">
        <is>
          <t>VELKY TERMINAL</t>
        </is>
      </c>
      <c r="D4687" t="inlineStr">
        <is>
          <t>PETROL</t>
        </is>
      </c>
      <c r="E4687" t="inlineStr">
        <is>
          <t>1BENZINA</t>
        </is>
      </c>
      <c r="F4687" t="inlineStr">
        <is>
          <t>A</t>
        </is>
      </c>
      <c r="G4687" t="inlineStr">
        <is>
          <t>Iveta Lukášková - ČS OMV Plzeňská jih</t>
        </is>
      </c>
      <c r="H4687" t="inlineStr">
        <is>
          <t>Plzeňská (ČS OMV - do centra)</t>
        </is>
      </c>
      <c r="I4687" t="inlineStr"/>
      <c r="J4687" t="inlineStr">
        <is>
          <t>PRAHA 5 - KOŠÍŘE</t>
        </is>
      </c>
      <c r="K4687" t="inlineStr">
        <is>
          <t>Praha</t>
        </is>
      </c>
      <c r="L4687" t="inlineStr">
        <is>
          <t>RSA</t>
        </is>
      </c>
      <c r="M4687" t="inlineStr">
        <is>
          <t>Dosoudil Petr</t>
        </is>
      </c>
      <c r="N4687" t="inlineStr">
        <is>
          <t>50.069099</t>
        </is>
      </c>
      <c r="O4687" t="inlineStr">
        <is>
          <t>14.358535</t>
        </is>
      </c>
      <c r="P4687" t="n">
        <v>13942.12</v>
      </c>
    </row>
    <row r="4688">
      <c r="A4688" t="n">
        <v>16961601</v>
      </c>
      <c r="B4688" t="n">
        <v>86961601</v>
      </c>
      <c r="C4688" t="inlineStr">
        <is>
          <t>VELKY TERMINAL</t>
        </is>
      </c>
      <c r="D4688" t="inlineStr">
        <is>
          <t>PETROL</t>
        </is>
      </c>
      <c r="E4688" t="inlineStr">
        <is>
          <t>1SHELL</t>
        </is>
      </c>
      <c r="F4688" t="inlineStr">
        <is>
          <t>A</t>
        </is>
      </c>
      <c r="G4688" t="inlineStr">
        <is>
          <t>Marvy Oil s.r.o.</t>
        </is>
      </c>
      <c r="H4688" t="inlineStr">
        <is>
          <t>Záhlinická</t>
        </is>
      </c>
      <c r="I4688" t="inlineStr">
        <is>
          <t>1280</t>
        </is>
      </c>
      <c r="J4688" t="inlineStr">
        <is>
          <t>HULÍN</t>
        </is>
      </c>
      <c r="K4688" t="inlineStr">
        <is>
          <t>Kroměříž</t>
        </is>
      </c>
      <c r="L4688" t="inlineStr">
        <is>
          <t>RSE</t>
        </is>
      </c>
      <c r="M4688" t="inlineStr">
        <is>
          <t>Šír Daniel</t>
        </is>
      </c>
      <c r="N4688" t="inlineStr">
        <is>
          <t>49.303973</t>
        </is>
      </c>
      <c r="O4688" t="inlineStr">
        <is>
          <t>17.480082</t>
        </is>
      </c>
      <c r="P4688" t="n">
        <v>13940</v>
      </c>
    </row>
    <row r="4689">
      <c r="A4689" t="n">
        <v>11514103</v>
      </c>
      <c r="B4689" t="n">
        <v>81514103</v>
      </c>
      <c r="C4689" t="inlineStr">
        <is>
          <t>VELKY TERMINAL</t>
        </is>
      </c>
      <c r="D4689" t="inlineStr">
        <is>
          <t>PETROL</t>
        </is>
      </c>
      <c r="E4689" t="inlineStr">
        <is>
          <t>1OMV</t>
        </is>
      </c>
      <c r="F4689" t="inlineStr">
        <is>
          <t>A</t>
        </is>
      </c>
      <c r="G4689" t="inlineStr">
        <is>
          <t>David Šindelář - ČS OMV 2201</t>
        </is>
      </c>
      <c r="H4689" t="inlineStr">
        <is>
          <t>Jižní spojka (ČS OMV, Krč jih - Sulická)</t>
        </is>
      </c>
      <c r="I4689" t="inlineStr"/>
      <c r="J4689" t="inlineStr">
        <is>
          <t>PRAHA 4 - KRČ</t>
        </is>
      </c>
      <c r="K4689" t="inlineStr">
        <is>
          <t>Praha</t>
        </is>
      </c>
      <c r="L4689" t="inlineStr">
        <is>
          <t>RSA</t>
        </is>
      </c>
      <c r="M4689" t="inlineStr">
        <is>
          <t>Myslivec Jan</t>
        </is>
      </c>
      <c r="N4689" t="inlineStr">
        <is>
          <t>50.033534</t>
        </is>
      </c>
      <c r="O4689" t="inlineStr">
        <is>
          <t>14.440884</t>
        </is>
      </c>
      <c r="P4689" t="n">
        <v>13939.62</v>
      </c>
    </row>
    <row r="4690">
      <c r="A4690" t="n">
        <v>37200539</v>
      </c>
      <c r="B4690" t="n">
        <v>77200539</v>
      </c>
      <c r="C4690" t="inlineStr">
        <is>
          <t>LI</t>
        </is>
      </c>
      <c r="D4690" t="inlineStr">
        <is>
          <t>ČESKÁ POŠTA</t>
        </is>
      </c>
      <c r="E4690" t="inlineStr">
        <is>
          <t>1POSTA</t>
        </is>
      </c>
      <c r="F4690" t="inlineStr">
        <is>
          <t>P</t>
        </is>
      </c>
      <c r="G4690" t="inlineStr">
        <is>
          <t>Česká pošta - Velké Karlovice</t>
        </is>
      </c>
      <c r="H4690" t="inlineStr">
        <is>
          <t>Velké Karlovice</t>
        </is>
      </c>
      <c r="I4690" t="inlineStr">
        <is>
          <t>15</t>
        </is>
      </c>
      <c r="J4690" t="inlineStr">
        <is>
          <t>VELKÉ KARLOVICE</t>
        </is>
      </c>
      <c r="K4690" t="inlineStr">
        <is>
          <t>Vsetín</t>
        </is>
      </c>
      <c r="L4690" t="inlineStr">
        <is>
          <t>RSG</t>
        </is>
      </c>
      <c r="M4690" t="inlineStr">
        <is>
          <t>Herman Michal</t>
        </is>
      </c>
      <c r="N4690" t="inlineStr">
        <is>
          <t>49.363824</t>
        </is>
      </c>
      <c r="O4690" t="inlineStr">
        <is>
          <t>18.306177</t>
        </is>
      </c>
      <c r="P4690" t="n">
        <v>13936.54</v>
      </c>
    </row>
    <row r="4691">
      <c r="A4691" t="n">
        <v>14941101</v>
      </c>
      <c r="B4691" t="n">
        <v>84941101</v>
      </c>
      <c r="C4691" t="inlineStr">
        <is>
          <t>VELKY TERMINAL</t>
        </is>
      </c>
      <c r="D4691" t="inlineStr">
        <is>
          <t>IDT</t>
        </is>
      </c>
      <c r="E4691" t="inlineStr">
        <is>
          <t>4OSTATNI</t>
        </is>
      </c>
      <c r="F4691" t="inlineStr">
        <is>
          <t>B</t>
        </is>
      </c>
      <c r="G4691" t="inlineStr">
        <is>
          <t>Denis Klein</t>
        </is>
      </c>
      <c r="H4691" t="inlineStr">
        <is>
          <t>Polepy</t>
        </is>
      </c>
      <c r="I4691" t="inlineStr">
        <is>
          <t>226</t>
        </is>
      </c>
      <c r="J4691" t="inlineStr">
        <is>
          <t>POLEPY</t>
        </is>
      </c>
      <c r="K4691" t="inlineStr">
        <is>
          <t>Litoměřice</t>
        </is>
      </c>
      <c r="L4691" t="inlineStr">
        <is>
          <t>RSD</t>
        </is>
      </c>
      <c r="M4691" t="inlineStr">
        <is>
          <t>Šticha Milan</t>
        </is>
      </c>
      <c r="N4691" t="inlineStr">
        <is>
          <t>50.517260</t>
        </is>
      </c>
      <c r="O4691" t="inlineStr">
        <is>
          <t>14.275255</t>
        </is>
      </c>
      <c r="P4691" t="n">
        <v>13933.85</v>
      </c>
    </row>
    <row r="4692">
      <c r="A4692" t="n">
        <v>17762437</v>
      </c>
      <c r="B4692" t="n">
        <v>87762437</v>
      </c>
      <c r="C4692" t="inlineStr">
        <is>
          <t>VELKY TERMINAL</t>
        </is>
      </c>
      <c r="D4692" t="inlineStr">
        <is>
          <t>KA PARTNERS</t>
        </is>
      </c>
      <c r="E4692" t="inlineStr">
        <is>
          <t>1HRUSKA</t>
        </is>
      </c>
      <c r="F4692" t="inlineStr">
        <is>
          <t>A</t>
        </is>
      </c>
      <c r="G4692" t="inlineStr">
        <is>
          <t>H R U Š K A , spol. s r.o.</t>
        </is>
      </c>
      <c r="H4692" t="inlineStr">
        <is>
          <t>Za Ještěrkou</t>
        </is>
      </c>
      <c r="I4692" t="inlineStr">
        <is>
          <t>815</t>
        </is>
      </c>
      <c r="J4692" t="inlineStr">
        <is>
          <t>OSTRAVA - BARTOVICE</t>
        </is>
      </c>
      <c r="K4692" t="inlineStr">
        <is>
          <t>Ostrava-město</t>
        </is>
      </c>
      <c r="L4692" t="inlineStr">
        <is>
          <t>RSG</t>
        </is>
      </c>
      <c r="M4692" t="inlineStr">
        <is>
          <t>Dolníček Richard</t>
        </is>
      </c>
      <c r="N4692" t="inlineStr">
        <is>
          <t>49.796520</t>
        </is>
      </c>
      <c r="O4692" t="inlineStr">
        <is>
          <t>18.358901</t>
        </is>
      </c>
      <c r="P4692" t="n">
        <v>13933.27</v>
      </c>
    </row>
    <row r="4693">
      <c r="A4693" t="n">
        <v>37201179</v>
      </c>
      <c r="B4693" t="n">
        <v>77200512</v>
      </c>
      <c r="C4693" t="inlineStr">
        <is>
          <t>LI</t>
        </is>
      </c>
      <c r="D4693" t="inlineStr">
        <is>
          <t>ČESKÁ POŠTA</t>
        </is>
      </c>
      <c r="E4693" t="inlineStr">
        <is>
          <t>1POSTA</t>
        </is>
      </c>
      <c r="F4693" t="inlineStr">
        <is>
          <t>P</t>
        </is>
      </c>
      <c r="G4693" t="inlineStr">
        <is>
          <t>Česká pošta - Klimkovice</t>
        </is>
      </c>
      <c r="H4693" t="inlineStr">
        <is>
          <t>Náměstí</t>
        </is>
      </c>
      <c r="I4693" t="inlineStr">
        <is>
          <t>31</t>
        </is>
      </c>
      <c r="J4693" t="inlineStr">
        <is>
          <t>KLIMKOVICE</t>
        </is>
      </c>
      <c r="K4693" t="inlineStr">
        <is>
          <t>Ostrava-město</t>
        </is>
      </c>
      <c r="L4693" t="inlineStr">
        <is>
          <t>RSG</t>
        </is>
      </c>
      <c r="M4693" t="inlineStr">
        <is>
          <t>Herman Petr</t>
        </is>
      </c>
      <c r="N4693" t="inlineStr">
        <is>
          <t>49.786885</t>
        </is>
      </c>
      <c r="O4693" t="inlineStr">
        <is>
          <t>18.132481</t>
        </is>
      </c>
      <c r="P4693" t="n">
        <v>13924.23</v>
      </c>
    </row>
    <row r="4694">
      <c r="A4694" t="n">
        <v>17753302</v>
      </c>
      <c r="B4694" t="n">
        <v>87753302</v>
      </c>
      <c r="C4694" t="inlineStr">
        <is>
          <t>VELKY TERMINAL</t>
        </is>
      </c>
      <c r="D4694" t="inlineStr">
        <is>
          <t>KA PARTNERS</t>
        </is>
      </c>
      <c r="E4694" t="inlineStr">
        <is>
          <t>1JPSERV</t>
        </is>
      </c>
      <c r="F4694" t="inlineStr">
        <is>
          <t>A</t>
        </is>
      </c>
      <c r="G4694" t="inlineStr">
        <is>
          <t>PONT to go</t>
        </is>
      </c>
      <c r="H4694" t="inlineStr">
        <is>
          <t>Husova</t>
        </is>
      </c>
      <c r="I4694" t="inlineStr">
        <is>
          <t>632/1</t>
        </is>
      </c>
      <c r="J4694" t="inlineStr">
        <is>
          <t>PŘEROV - PŘEROV I-MĚSTO</t>
        </is>
      </c>
      <c r="K4694" t="inlineStr">
        <is>
          <t>Přerov</t>
        </is>
      </c>
      <c r="L4694" t="inlineStr">
        <is>
          <t>RSG</t>
        </is>
      </c>
      <c r="M4694" t="inlineStr">
        <is>
          <t>Herman Petr</t>
        </is>
      </c>
      <c r="N4694" t="inlineStr">
        <is>
          <t>49.447442</t>
        </is>
      </c>
      <c r="O4694" t="inlineStr">
        <is>
          <t>17.445749</t>
        </is>
      </c>
      <c r="P4694" t="n">
        <v>13919.42</v>
      </c>
    </row>
    <row r="4695">
      <c r="A4695" t="n">
        <v>12921802</v>
      </c>
      <c r="B4695" t="n">
        <v>82921802</v>
      </c>
      <c r="C4695" t="inlineStr">
        <is>
          <t>VELKY TERMINAL</t>
        </is>
      </c>
      <c r="D4695" t="inlineStr">
        <is>
          <t>IDT</t>
        </is>
      </c>
      <c r="E4695" t="inlineStr">
        <is>
          <t>1CEPRO</t>
        </is>
      </c>
      <c r="F4695" t="inlineStr">
        <is>
          <t>A</t>
        </is>
      </c>
      <c r="G4695" t="inlineStr">
        <is>
          <t>Petr Housa</t>
        </is>
      </c>
      <c r="H4695" t="inlineStr">
        <is>
          <t>Radouňka (ČS Eurooil)</t>
        </is>
      </c>
      <c r="I4695" t="inlineStr">
        <is>
          <t>174</t>
        </is>
      </c>
      <c r="J4695" t="inlineStr">
        <is>
          <t>JINDŘICHŮV HRADEC</t>
        </is>
      </c>
      <c r="K4695" t="inlineStr">
        <is>
          <t>Jindřichův Hradec</t>
        </is>
      </c>
      <c r="L4695" t="inlineStr">
        <is>
          <t>RSB</t>
        </is>
      </c>
      <c r="M4695" t="inlineStr">
        <is>
          <t>Dvořák Petr</t>
        </is>
      </c>
      <c r="N4695" t="inlineStr">
        <is>
          <t>49.152141</t>
        </is>
      </c>
      <c r="O4695" t="inlineStr">
        <is>
          <t>14.994217</t>
        </is>
      </c>
      <c r="P4695" t="n">
        <v>13917.12</v>
      </c>
    </row>
    <row r="4696">
      <c r="A4696" t="n">
        <v>12205015</v>
      </c>
      <c r="B4696" t="n">
        <v>82205015</v>
      </c>
      <c r="C4696" t="inlineStr">
        <is>
          <t>VELKY TERMINAL</t>
        </is>
      </c>
      <c r="D4696" t="inlineStr">
        <is>
          <t>ČESKÁ POŠTA</t>
        </is>
      </c>
      <c r="E4696" t="inlineStr">
        <is>
          <t>1POSTA</t>
        </is>
      </c>
      <c r="F4696" t="inlineStr">
        <is>
          <t>P</t>
        </is>
      </c>
      <c r="G4696" t="inlineStr">
        <is>
          <t>Česká pošta - Kovářov</t>
        </is>
      </c>
      <c r="H4696" t="inlineStr">
        <is>
          <t>Kovářov</t>
        </is>
      </c>
      <c r="I4696" t="inlineStr">
        <is>
          <t>73</t>
        </is>
      </c>
      <c r="J4696" t="inlineStr">
        <is>
          <t>KOVÁŘOV</t>
        </is>
      </c>
      <c r="K4696" t="inlineStr">
        <is>
          <t>Písek</t>
        </is>
      </c>
      <c r="L4696" t="inlineStr">
        <is>
          <t>RSB</t>
        </is>
      </c>
      <c r="M4696" t="inlineStr">
        <is>
          <t>Štolba Jan</t>
        </is>
      </c>
      <c r="N4696" t="inlineStr">
        <is>
          <t>49.518195</t>
        </is>
      </c>
      <c r="O4696" t="inlineStr">
        <is>
          <t>14.279394</t>
        </is>
      </c>
      <c r="P4696" t="n">
        <v>13914.23</v>
      </c>
    </row>
    <row r="4697">
      <c r="A4697" t="n">
        <v>12925503</v>
      </c>
      <c r="B4697" t="n">
        <v>82925503</v>
      </c>
      <c r="C4697" t="inlineStr">
        <is>
          <t>VELKY TERMINAL</t>
        </is>
      </c>
      <c r="D4697" t="inlineStr">
        <is>
          <t>PETROL</t>
        </is>
      </c>
      <c r="E4697" t="inlineStr">
        <is>
          <t>1SHELL</t>
        </is>
      </c>
      <c r="F4697" t="inlineStr">
        <is>
          <t>A</t>
        </is>
      </c>
      <c r="G4697" t="inlineStr">
        <is>
          <t>PĚKNICE s.r.o.</t>
        </is>
      </c>
      <c r="H4697" t="inlineStr">
        <is>
          <t>Hradišťská</t>
        </is>
      </c>
      <c r="I4697" t="inlineStr">
        <is>
          <t>2479</t>
        </is>
      </c>
      <c r="J4697" t="inlineStr">
        <is>
          <t>PÍSEK - BUDĚJOVICKÉ PŘEDMĚSTÍ</t>
        </is>
      </c>
      <c r="K4697" t="inlineStr">
        <is>
          <t>Písek</t>
        </is>
      </c>
      <c r="L4697" t="inlineStr">
        <is>
          <t>RSB</t>
        </is>
      </c>
      <c r="M4697" t="inlineStr">
        <is>
          <t>Štolba Jan</t>
        </is>
      </c>
      <c r="N4697" t="inlineStr">
        <is>
          <t>49.303685</t>
        </is>
      </c>
      <c r="O4697" t="inlineStr">
        <is>
          <t>14.138130</t>
        </is>
      </c>
      <c r="P4697" t="n">
        <v>13893.27</v>
      </c>
    </row>
    <row r="4698">
      <c r="A4698" t="n">
        <v>35200827</v>
      </c>
      <c r="B4698" t="n">
        <v>75200303</v>
      </c>
      <c r="C4698" t="inlineStr">
        <is>
          <t>LI</t>
        </is>
      </c>
      <c r="D4698" t="inlineStr">
        <is>
          <t>ČESKÁ POŠTA</t>
        </is>
      </c>
      <c r="E4698" t="inlineStr">
        <is>
          <t>1POSTA</t>
        </is>
      </c>
      <c r="F4698" t="inlineStr">
        <is>
          <t>P</t>
        </is>
      </c>
      <c r="G4698" t="inlineStr">
        <is>
          <t>Česká pošta - Světlá nad Sázavou</t>
        </is>
      </c>
      <c r="H4698" t="inlineStr">
        <is>
          <t>náměstí Trčků z Lípy</t>
        </is>
      </c>
      <c r="I4698" t="inlineStr">
        <is>
          <t>1045</t>
        </is>
      </c>
      <c r="J4698" t="inlineStr">
        <is>
          <t>SVĚTLÁ NAD SÁZAVOU</t>
        </is>
      </c>
      <c r="K4698" t="inlineStr">
        <is>
          <t>Havlíčkův Brod</t>
        </is>
      </c>
      <c r="L4698" t="inlineStr">
        <is>
          <t>RSE</t>
        </is>
      </c>
      <c r="M4698" t="inlineStr">
        <is>
          <t>Rek Lubomír</t>
        </is>
      </c>
      <c r="N4698" t="inlineStr">
        <is>
          <t>49.667364</t>
        </is>
      </c>
      <c r="O4698" t="inlineStr">
        <is>
          <t>15.403536</t>
        </is>
      </c>
      <c r="P4698" t="n">
        <v>13891.92</v>
      </c>
    </row>
    <row r="4699">
      <c r="A4699" t="n">
        <v>31201276</v>
      </c>
      <c r="B4699" t="n">
        <v>71200591</v>
      </c>
      <c r="C4699" t="inlineStr">
        <is>
          <t>LI</t>
        </is>
      </c>
      <c r="D4699" t="inlineStr">
        <is>
          <t>ČESKÁ POŠTA</t>
        </is>
      </c>
      <c r="E4699" t="inlineStr">
        <is>
          <t>1POSTA</t>
        </is>
      </c>
      <c r="F4699" t="inlineStr">
        <is>
          <t>P</t>
        </is>
      </c>
      <c r="G4699" t="inlineStr">
        <is>
          <t>Česká pošta - Jesenice u Rakovníka</t>
        </is>
      </c>
      <c r="H4699" t="inlineStr">
        <is>
          <t>Plzeňská</t>
        </is>
      </c>
      <c r="I4699" t="inlineStr">
        <is>
          <t>420</t>
        </is>
      </c>
      <c r="J4699" t="inlineStr">
        <is>
          <t>JESENICE</t>
        </is>
      </c>
      <c r="K4699" t="inlineStr">
        <is>
          <t>Rakovník</t>
        </is>
      </c>
      <c r="L4699" t="inlineStr">
        <is>
          <t>RSA</t>
        </is>
      </c>
      <c r="M4699" t="inlineStr">
        <is>
          <t>Hrubý Jiří</t>
        </is>
      </c>
      <c r="N4699" t="inlineStr">
        <is>
          <t>50.094757</t>
        </is>
      </c>
      <c r="O4699" t="inlineStr">
        <is>
          <t>13.468898</t>
        </is>
      </c>
      <c r="P4699" t="n">
        <v>13890.38</v>
      </c>
    </row>
    <row r="4700">
      <c r="A4700" t="n">
        <v>11915483</v>
      </c>
      <c r="B4700" t="n">
        <v>81915483</v>
      </c>
      <c r="C4700" t="inlineStr">
        <is>
          <t>VELKY TERMINAL</t>
        </is>
      </c>
      <c r="D4700" t="inlineStr">
        <is>
          <t>KA PARTNERS</t>
        </is>
      </c>
      <c r="E4700" t="inlineStr">
        <is>
          <t>1PEAL</t>
        </is>
      </c>
      <c r="F4700" t="inlineStr">
        <is>
          <t>A</t>
        </is>
      </c>
      <c r="G4700" t="inlineStr">
        <is>
          <t>PEAL a.s. - Don Pealo Mladá Boleslav Olympia</t>
        </is>
      </c>
      <c r="H4700" t="inlineStr">
        <is>
          <t>Jičínská</t>
        </is>
      </c>
      <c r="I4700" t="inlineStr">
        <is>
          <t>1350</t>
        </is>
      </c>
      <c r="J4700" t="inlineStr">
        <is>
          <t>MLADÁ BOLESLAV - MLADÁ BOLESLAV III</t>
        </is>
      </c>
      <c r="K4700" t="inlineStr">
        <is>
          <t>Mladá Boleslav</t>
        </is>
      </c>
      <c r="L4700" t="inlineStr">
        <is>
          <t>RSA</t>
        </is>
      </c>
      <c r="M4700" t="inlineStr">
        <is>
          <t>Vlk Pavel</t>
        </is>
      </c>
      <c r="N4700" t="inlineStr">
        <is>
          <t>50.408282</t>
        </is>
      </c>
      <c r="O4700" t="inlineStr">
        <is>
          <t>14.940695</t>
        </is>
      </c>
      <c r="P4700" t="n">
        <v>13888.08</v>
      </c>
    </row>
    <row r="4701">
      <c r="A4701" t="n">
        <v>15202034</v>
      </c>
      <c r="B4701" t="n">
        <v>85202034</v>
      </c>
      <c r="C4701" t="inlineStr">
        <is>
          <t>VELKY TERMINAL</t>
        </is>
      </c>
      <c r="D4701" t="inlineStr">
        <is>
          <t>ČESKÁ POŠTA</t>
        </is>
      </c>
      <c r="E4701" t="inlineStr">
        <is>
          <t>1POSTA</t>
        </is>
      </c>
      <c r="F4701" t="inlineStr">
        <is>
          <t>P</t>
        </is>
      </c>
      <c r="G4701" t="inlineStr">
        <is>
          <t>Česká pošta - Světlá nad Sázavou</t>
        </is>
      </c>
      <c r="H4701" t="inlineStr">
        <is>
          <t>náměstí Trčků z Lípy</t>
        </is>
      </c>
      <c r="I4701" t="inlineStr">
        <is>
          <t>1045</t>
        </is>
      </c>
      <c r="J4701" t="inlineStr">
        <is>
          <t>SVĚTLÁ NAD SÁZAVOU</t>
        </is>
      </c>
      <c r="K4701" t="inlineStr">
        <is>
          <t>Havlíčkův Brod</t>
        </is>
      </c>
      <c r="L4701" t="inlineStr">
        <is>
          <t>RSE</t>
        </is>
      </c>
      <c r="M4701" t="inlineStr">
        <is>
          <t>Rek Lubomír</t>
        </is>
      </c>
      <c r="N4701" t="inlineStr">
        <is>
          <t>49.669090</t>
        </is>
      </c>
      <c r="O4701" t="inlineStr">
        <is>
          <t>15.398950</t>
        </is>
      </c>
      <c r="P4701" t="n">
        <v>13878.27</v>
      </c>
    </row>
    <row r="4702">
      <c r="A4702" t="n">
        <v>16205025</v>
      </c>
      <c r="B4702" t="n">
        <v>86205025</v>
      </c>
      <c r="C4702" t="inlineStr">
        <is>
          <t>VELKY TERMINAL</t>
        </is>
      </c>
      <c r="D4702" t="inlineStr">
        <is>
          <t>ČESKÁ POŠTA</t>
        </is>
      </c>
      <c r="E4702" t="inlineStr">
        <is>
          <t>1POSTA</t>
        </is>
      </c>
      <c r="F4702" t="inlineStr">
        <is>
          <t>P</t>
        </is>
      </c>
      <c r="G4702" t="inlineStr">
        <is>
          <t>Česká pošta - Slavičín</t>
        </is>
      </c>
      <c r="H4702" t="inlineStr">
        <is>
          <t>K. Vystrčila</t>
        </is>
      </c>
      <c r="I4702" t="inlineStr">
        <is>
          <t>39</t>
        </is>
      </c>
      <c r="J4702" t="inlineStr">
        <is>
          <t>SLAVIČÍN</t>
        </is>
      </c>
      <c r="K4702" t="inlineStr">
        <is>
          <t>Zlín</t>
        </is>
      </c>
      <c r="L4702" t="inlineStr">
        <is>
          <t>RSE</t>
        </is>
      </c>
      <c r="M4702" t="inlineStr">
        <is>
          <t>Modlitba Jakub</t>
        </is>
      </c>
      <c r="N4702" t="inlineStr">
        <is>
          <t>49.087706</t>
        </is>
      </c>
      <c r="O4702" t="inlineStr">
        <is>
          <t>17.879680</t>
        </is>
      </c>
      <c r="P4702" t="n">
        <v>13871.54</v>
      </c>
    </row>
    <row r="4703">
      <c r="A4703" t="n">
        <v>17705018</v>
      </c>
      <c r="B4703" t="n">
        <v>87705018</v>
      </c>
      <c r="C4703" t="inlineStr">
        <is>
          <t>VELKY TERMINAL</t>
        </is>
      </c>
      <c r="D4703" t="inlineStr">
        <is>
          <t>KA PARTNERS</t>
        </is>
      </c>
      <c r="E4703" t="inlineStr">
        <is>
          <t>1HRUSKA</t>
        </is>
      </c>
      <c r="F4703" t="inlineStr">
        <is>
          <t>A</t>
        </is>
      </c>
      <c r="G4703" t="inlineStr">
        <is>
          <t>H R U Š K A , spol. s r.o.</t>
        </is>
      </c>
      <c r="H4703" t="inlineStr">
        <is>
          <t>Bílovecká</t>
        </is>
      </c>
      <c r="I4703" t="inlineStr">
        <is>
          <t>1009/62</t>
        </is>
      </c>
      <c r="J4703" t="inlineStr">
        <is>
          <t>OPAVA - KYLEŠOVICE</t>
        </is>
      </c>
      <c r="K4703" t="inlineStr">
        <is>
          <t>Opava</t>
        </is>
      </c>
      <c r="L4703" t="inlineStr">
        <is>
          <t>RSG</t>
        </is>
      </c>
      <c r="M4703" t="inlineStr">
        <is>
          <t>Gelnar Ivo</t>
        </is>
      </c>
      <c r="N4703" t="inlineStr">
        <is>
          <t>49.923055</t>
        </is>
      </c>
      <c r="O4703" t="inlineStr">
        <is>
          <t>17.912940</t>
        </is>
      </c>
      <c r="P4703" t="n">
        <v>13865.92</v>
      </c>
    </row>
    <row r="4704">
      <c r="A4704" t="n">
        <v>14750101</v>
      </c>
      <c r="B4704" t="n">
        <v>84750101</v>
      </c>
      <c r="C4704" t="inlineStr">
        <is>
          <t>VELKY TERMINAL</t>
        </is>
      </c>
      <c r="D4704" t="inlineStr">
        <is>
          <t>IDT</t>
        </is>
      </c>
      <c r="E4704" t="inlineStr">
        <is>
          <t>4OSTATNI</t>
        </is>
      </c>
      <c r="F4704" t="inlineStr">
        <is>
          <t>B</t>
        </is>
      </c>
      <c r="G4704" t="inlineStr">
        <is>
          <t>Šárka Nguyen</t>
        </is>
      </c>
      <c r="H4704" t="inlineStr">
        <is>
          <t>Buzulucká</t>
        </is>
      </c>
      <c r="I4704" t="inlineStr">
        <is>
          <t>472</t>
        </is>
      </c>
      <c r="J4704" t="inlineStr">
        <is>
          <t>TEPLICE - ŘETENICE</t>
        </is>
      </c>
      <c r="K4704" t="inlineStr">
        <is>
          <t>Teplice</t>
        </is>
      </c>
      <c r="L4704" t="inlineStr">
        <is>
          <t>RSD</t>
        </is>
      </c>
      <c r="M4704" t="inlineStr">
        <is>
          <t>Šticha Milan</t>
        </is>
      </c>
      <c r="N4704" t="inlineStr">
        <is>
          <t>50.634838</t>
        </is>
      </c>
      <c r="O4704" t="inlineStr">
        <is>
          <t>13.803591</t>
        </is>
      </c>
      <c r="P4704" t="n">
        <v>13861.15</v>
      </c>
    </row>
    <row r="4705">
      <c r="A4705" t="n">
        <v>14940501</v>
      </c>
      <c r="B4705" t="n">
        <v>84940501</v>
      </c>
      <c r="C4705" t="inlineStr">
        <is>
          <t>VELKY TERMINAL</t>
        </is>
      </c>
      <c r="D4705" t="inlineStr">
        <is>
          <t>PETROL</t>
        </is>
      </c>
      <c r="E4705" t="inlineStr">
        <is>
          <t>1ORLEN</t>
        </is>
      </c>
      <c r="F4705" t="inlineStr">
        <is>
          <t>A</t>
        </is>
      </c>
      <c r="G4705" t="inlineStr">
        <is>
          <t>ORLEN Unipetrol RPA s.r.o.</t>
        </is>
      </c>
      <c r="H4705" t="inlineStr">
        <is>
          <t>Nákladní (ČS ORLEN)</t>
        </is>
      </c>
      <c r="I4705" t="inlineStr"/>
      <c r="J4705" t="inlineStr">
        <is>
          <t>LIBEREC</t>
        </is>
      </c>
      <c r="K4705" t="inlineStr">
        <is>
          <t>Liberec</t>
        </is>
      </c>
      <c r="L4705" t="inlineStr">
        <is>
          <t>RSD</t>
        </is>
      </c>
      <c r="M4705" t="inlineStr">
        <is>
          <t>Luňáček Jan</t>
        </is>
      </c>
      <c r="N4705" t="inlineStr">
        <is>
          <t>50.756350</t>
        </is>
      </c>
      <c r="O4705" t="inlineStr">
        <is>
          <t>15.051931</t>
        </is>
      </c>
      <c r="P4705" t="n">
        <v>13856.15</v>
      </c>
    </row>
    <row r="4706">
      <c r="A4706" t="n">
        <v>36201110</v>
      </c>
      <c r="B4706" t="n">
        <v>76200454</v>
      </c>
      <c r="C4706" t="inlineStr">
        <is>
          <t>LI</t>
        </is>
      </c>
      <c r="D4706" t="inlineStr">
        <is>
          <t>ČESKÁ POŠTA</t>
        </is>
      </c>
      <c r="E4706" t="inlineStr">
        <is>
          <t>1POSTA</t>
        </is>
      </c>
      <c r="F4706" t="inlineStr">
        <is>
          <t>P</t>
        </is>
      </c>
      <c r="G4706" t="inlineStr">
        <is>
          <t>Česká pošta - Prosiměřice</t>
        </is>
      </c>
      <c r="H4706" t="inlineStr">
        <is>
          <t>Prosiměřice</t>
        </is>
      </c>
      <c r="I4706" t="inlineStr">
        <is>
          <t>197</t>
        </is>
      </c>
      <c r="J4706" t="inlineStr">
        <is>
          <t>PROSIMĚŘICE</t>
        </is>
      </c>
      <c r="K4706" t="inlineStr">
        <is>
          <t>Znojmo</t>
        </is>
      </c>
      <c r="L4706" t="inlineStr">
        <is>
          <t>RSB</t>
        </is>
      </c>
      <c r="M4706" t="inlineStr">
        <is>
          <t>Koutný Roman</t>
        </is>
      </c>
      <c r="N4706" t="inlineStr">
        <is>
          <t>48.901787</t>
        </is>
      </c>
      <c r="O4706" t="inlineStr">
        <is>
          <t>16.191764</t>
        </is>
      </c>
      <c r="P4706" t="n">
        <v>13851.92</v>
      </c>
    </row>
    <row r="4707">
      <c r="A4707" t="n">
        <v>11741002</v>
      </c>
      <c r="B4707" t="n">
        <v>81741002</v>
      </c>
      <c r="C4707" t="inlineStr">
        <is>
          <t>VELKY TERMINAL</t>
        </is>
      </c>
      <c r="D4707" t="inlineStr">
        <is>
          <t>IDT</t>
        </is>
      </c>
      <c r="E4707" t="inlineStr">
        <is>
          <t>2COOP</t>
        </is>
      </c>
      <c r="F4707" t="inlineStr">
        <is>
          <t>B</t>
        </is>
      </c>
      <c r="G4707" t="inlineStr">
        <is>
          <t>COOP Hořovice, družstvo</t>
        </is>
      </c>
      <c r="H4707" t="inlineStr">
        <is>
          <t>Masarykova</t>
        </is>
      </c>
      <c r="I4707" t="inlineStr">
        <is>
          <t>1424/5b</t>
        </is>
      </c>
      <c r="J4707" t="inlineStr">
        <is>
          <t>HOŘOVICE</t>
        </is>
      </c>
      <c r="K4707" t="inlineStr">
        <is>
          <t>Beroun</t>
        </is>
      </c>
      <c r="L4707" t="inlineStr">
        <is>
          <t>RSC</t>
        </is>
      </c>
      <c r="M4707" t="inlineStr">
        <is>
          <t>Havlíček Vladislav</t>
        </is>
      </c>
      <c r="N4707" t="inlineStr">
        <is>
          <t>49.835464</t>
        </is>
      </c>
      <c r="O4707" t="inlineStr">
        <is>
          <t>13.891978</t>
        </is>
      </c>
      <c r="P4707" t="n">
        <v>13850</v>
      </c>
    </row>
    <row r="4708">
      <c r="A4708" t="n">
        <v>33200177</v>
      </c>
      <c r="B4708" t="n">
        <v>73200177</v>
      </c>
      <c r="C4708" t="inlineStr">
        <is>
          <t>LI</t>
        </is>
      </c>
      <c r="D4708" t="inlineStr">
        <is>
          <t>ČESKÁ POŠTA</t>
        </is>
      </c>
      <c r="E4708" t="inlineStr">
        <is>
          <t>1POSTA</t>
        </is>
      </c>
      <c r="F4708" t="inlineStr">
        <is>
          <t>P</t>
        </is>
      </c>
      <c r="G4708" t="inlineStr">
        <is>
          <t>Česká pošta - Kdyně</t>
        </is>
      </c>
      <c r="H4708" t="inlineStr">
        <is>
          <t>Náměstí</t>
        </is>
      </c>
      <c r="I4708" t="inlineStr">
        <is>
          <t>139</t>
        </is>
      </c>
      <c r="J4708" t="inlineStr">
        <is>
          <t>KDYNĚ</t>
        </is>
      </c>
      <c r="K4708" t="inlineStr">
        <is>
          <t>Domažlice</t>
        </is>
      </c>
      <c r="L4708" t="inlineStr">
        <is>
          <t>RSC</t>
        </is>
      </c>
      <c r="M4708" t="inlineStr">
        <is>
          <t>Horejš Vladimír</t>
        </is>
      </c>
      <c r="N4708" t="inlineStr">
        <is>
          <t>49.390679</t>
        </is>
      </c>
      <c r="O4708" t="inlineStr">
        <is>
          <t>13.040793</t>
        </is>
      </c>
      <c r="P4708" t="n">
        <v>13849.23</v>
      </c>
    </row>
    <row r="4709">
      <c r="A4709" t="n">
        <v>15939701</v>
      </c>
      <c r="B4709" t="n">
        <v>85939701</v>
      </c>
      <c r="C4709" t="inlineStr">
        <is>
          <t>VELKY TERMINAL</t>
        </is>
      </c>
      <c r="D4709" t="inlineStr">
        <is>
          <t>IDT</t>
        </is>
      </c>
      <c r="E4709" t="inlineStr">
        <is>
          <t>1CEPRO</t>
        </is>
      </c>
      <c r="F4709" t="inlineStr">
        <is>
          <t>A</t>
        </is>
      </c>
      <c r="G4709" t="inlineStr">
        <is>
          <t>Ing. Veronika Drexlerová</t>
        </is>
      </c>
      <c r="H4709" t="inlineStr">
        <is>
          <t>Litomyšlská</t>
        </is>
      </c>
      <c r="I4709" t="inlineStr">
        <is>
          <t>8</t>
        </is>
      </c>
      <c r="J4709" t="inlineStr">
        <is>
          <t>CHOCEŇ</t>
        </is>
      </c>
      <c r="K4709" t="inlineStr">
        <is>
          <t>Ústí nad Orlicí</t>
        </is>
      </c>
      <c r="L4709" t="inlineStr">
        <is>
          <t>RSE</t>
        </is>
      </c>
      <c r="M4709" t="inlineStr">
        <is>
          <t>Rek Lubomír</t>
        </is>
      </c>
      <c r="N4709" t="inlineStr">
        <is>
          <t>49.986833</t>
        </is>
      </c>
      <c r="O4709" t="inlineStr">
        <is>
          <t>16.228420</t>
        </is>
      </c>
      <c r="P4709" t="n">
        <v>13847.23</v>
      </c>
    </row>
    <row r="4710">
      <c r="A4710" t="n">
        <v>13204032</v>
      </c>
      <c r="B4710" t="n">
        <v>83204032</v>
      </c>
      <c r="C4710" t="inlineStr">
        <is>
          <t>VELKY TERMINAL</t>
        </is>
      </c>
      <c r="D4710" t="inlineStr">
        <is>
          <t>ČESKÁ POŠTA</t>
        </is>
      </c>
      <c r="E4710" t="inlineStr">
        <is>
          <t>1POSTA</t>
        </is>
      </c>
      <c r="F4710" t="inlineStr">
        <is>
          <t>P</t>
        </is>
      </c>
      <c r="G4710" t="inlineStr">
        <is>
          <t>Česká pošta - Nová Role</t>
        </is>
      </c>
      <c r="H4710" t="inlineStr">
        <is>
          <t>Chodovská</t>
        </is>
      </c>
      <c r="I4710" t="inlineStr">
        <is>
          <t>236/6</t>
        </is>
      </c>
      <c r="J4710" t="inlineStr">
        <is>
          <t>NOVÁ ROLE</t>
        </is>
      </c>
      <c r="K4710" t="inlineStr">
        <is>
          <t>Karlovy Vary</t>
        </is>
      </c>
      <c r="L4710" t="inlineStr">
        <is>
          <t>RSC</t>
        </is>
      </c>
      <c r="M4710" t="inlineStr">
        <is>
          <t>Beneš Lukáš</t>
        </is>
      </c>
      <c r="N4710" t="inlineStr">
        <is>
          <t>50.270464</t>
        </is>
      </c>
      <c r="O4710" t="inlineStr">
        <is>
          <t>12.784068</t>
        </is>
      </c>
      <c r="P4710" t="n">
        <v>13846.04</v>
      </c>
    </row>
    <row r="4711">
      <c r="A4711" t="n">
        <v>14932705</v>
      </c>
      <c r="B4711" t="n">
        <v>84932705</v>
      </c>
      <c r="C4711" t="inlineStr">
        <is>
          <t>VELKY TERMINAL</t>
        </is>
      </c>
      <c r="D4711" t="inlineStr">
        <is>
          <t>IDT</t>
        </is>
      </c>
      <c r="E4711" t="inlineStr">
        <is>
          <t>3HARDW</t>
        </is>
      </c>
      <c r="F4711" t="inlineStr">
        <is>
          <t>B</t>
        </is>
      </c>
      <c r="G4711" t="inlineStr">
        <is>
          <t>Hardworkers Chomutov s.r.o.</t>
        </is>
      </c>
      <c r="H4711" t="inlineStr">
        <is>
          <t>Jiráskova</t>
        </is>
      </c>
      <c r="I4711" t="inlineStr">
        <is>
          <t>2153</t>
        </is>
      </c>
      <c r="J4711" t="inlineStr">
        <is>
          <t>LITVÍNOV - HORNÍ LITVÍNOV</t>
        </is>
      </c>
      <c r="K4711" t="inlineStr">
        <is>
          <t>Most</t>
        </is>
      </c>
      <c r="L4711" t="inlineStr">
        <is>
          <t>RSD</t>
        </is>
      </c>
      <c r="M4711" t="inlineStr">
        <is>
          <t>Neubert Jaroslav</t>
        </is>
      </c>
      <c r="N4711" t="inlineStr">
        <is>
          <t>50.599375</t>
        </is>
      </c>
      <c r="O4711" t="inlineStr">
        <is>
          <t>13.616668</t>
        </is>
      </c>
      <c r="P4711" t="n">
        <v>13843.12</v>
      </c>
    </row>
    <row r="4712">
      <c r="A4712" t="n">
        <v>17206067</v>
      </c>
      <c r="B4712" t="n">
        <v>87206067</v>
      </c>
      <c r="C4712" t="inlineStr">
        <is>
          <t>VELKY TERMINAL</t>
        </is>
      </c>
      <c r="D4712" t="inlineStr">
        <is>
          <t>ČESKÁ POŠTA</t>
        </is>
      </c>
      <c r="E4712" t="inlineStr">
        <is>
          <t>1POSTA</t>
        </is>
      </c>
      <c r="F4712" t="inlineStr">
        <is>
          <t>P</t>
        </is>
      </c>
      <c r="G4712" t="inlineStr">
        <is>
          <t>Česká pošta - Velká Bystřice</t>
        </is>
      </c>
      <c r="H4712" t="inlineStr">
        <is>
          <t>Zámecké náměstí</t>
        </is>
      </c>
      <c r="I4712" t="inlineStr">
        <is>
          <t>736</t>
        </is>
      </c>
      <c r="J4712" t="inlineStr">
        <is>
          <t>VELKÁ BYSTŘICE</t>
        </is>
      </c>
      <c r="K4712" t="inlineStr">
        <is>
          <t>Olomouc</t>
        </is>
      </c>
      <c r="L4712" t="inlineStr">
        <is>
          <t>RSG</t>
        </is>
      </c>
      <c r="M4712" t="inlineStr">
        <is>
          <t>Dolníček Richard</t>
        </is>
      </c>
      <c r="N4712" t="inlineStr">
        <is>
          <t>49.593615</t>
        </is>
      </c>
      <c r="O4712" t="inlineStr">
        <is>
          <t>17.358609</t>
        </is>
      </c>
      <c r="P4712" t="n">
        <v>13842.5</v>
      </c>
    </row>
    <row r="4713">
      <c r="A4713" t="n">
        <v>33200712</v>
      </c>
      <c r="B4713" t="n">
        <v>73200113</v>
      </c>
      <c r="C4713" t="inlineStr">
        <is>
          <t>LI</t>
        </is>
      </c>
      <c r="D4713" t="inlineStr">
        <is>
          <t>ČESKÁ POŠTA</t>
        </is>
      </c>
      <c r="E4713" t="inlineStr">
        <is>
          <t>1POSTA</t>
        </is>
      </c>
      <c r="F4713" t="inlineStr">
        <is>
          <t>P</t>
        </is>
      </c>
      <c r="G4713" t="inlineStr">
        <is>
          <t>Česká pošta - Domažlice 1</t>
        </is>
      </c>
      <c r="H4713" t="inlineStr">
        <is>
          <t>Msgre. B. Staška</t>
        </is>
      </c>
      <c r="I4713" t="inlineStr">
        <is>
          <t>71</t>
        </is>
      </c>
      <c r="J4713" t="inlineStr">
        <is>
          <t>DOMAŽLICE - HOŘEJŠÍ PŘEDMĚSTÍ</t>
        </is>
      </c>
      <c r="K4713" t="inlineStr">
        <is>
          <t>Domažlice</t>
        </is>
      </c>
      <c r="L4713" t="inlineStr">
        <is>
          <t>RSC</t>
        </is>
      </c>
      <c r="M4713" t="inlineStr">
        <is>
          <t>Horejš Vladimír</t>
        </is>
      </c>
      <c r="N4713" t="inlineStr">
        <is>
          <t>49.440259</t>
        </is>
      </c>
      <c r="O4713" t="inlineStr">
        <is>
          <t>12.925796</t>
        </is>
      </c>
      <c r="P4713" t="n">
        <v>13841.54</v>
      </c>
    </row>
    <row r="4714">
      <c r="A4714" t="n">
        <v>36201422</v>
      </c>
      <c r="B4714" t="n">
        <v>76200130</v>
      </c>
      <c r="C4714" t="inlineStr">
        <is>
          <t>LI</t>
        </is>
      </c>
      <c r="D4714" t="inlineStr">
        <is>
          <t>ČESKÁ POŠTA</t>
        </is>
      </c>
      <c r="E4714" t="inlineStr">
        <is>
          <t>1POSTA</t>
        </is>
      </c>
      <c r="F4714" t="inlineStr">
        <is>
          <t>P</t>
        </is>
      </c>
      <c r="G4714" t="inlineStr">
        <is>
          <t>Česká pošta - Brno 15</t>
        </is>
      </c>
      <c r="H4714" t="inlineStr">
        <is>
          <t>Rokycanova</t>
        </is>
      </c>
      <c r="I4714" t="inlineStr">
        <is>
          <t>1867/35</t>
        </is>
      </c>
      <c r="J4714" t="inlineStr">
        <is>
          <t>BRNO - ŽIDENICE</t>
        </is>
      </c>
      <c r="K4714" t="inlineStr">
        <is>
          <t>Brno-město</t>
        </is>
      </c>
      <c r="L4714" t="inlineStr">
        <is>
          <t>RSB</t>
        </is>
      </c>
      <c r="M4714" t="inlineStr">
        <is>
          <t>Hanuš Robert</t>
        </is>
      </c>
      <c r="N4714" t="inlineStr">
        <is>
          <t>49.198544</t>
        </is>
      </c>
      <c r="O4714" t="inlineStr">
        <is>
          <t>16.642307</t>
        </is>
      </c>
      <c r="P4714" t="n">
        <v>13832.69</v>
      </c>
    </row>
    <row r="4715">
      <c r="A4715" t="n">
        <v>15603203</v>
      </c>
      <c r="B4715" t="n">
        <v>85603203</v>
      </c>
      <c r="C4715" t="inlineStr">
        <is>
          <t>VELKY TERMINAL</t>
        </is>
      </c>
      <c r="D4715" t="inlineStr">
        <is>
          <t>IDT</t>
        </is>
      </c>
      <c r="E4715" t="inlineStr">
        <is>
          <t>4OSTATNI</t>
        </is>
      </c>
      <c r="F4715" t="inlineStr">
        <is>
          <t>B</t>
        </is>
      </c>
      <c r="G4715" t="inlineStr">
        <is>
          <t>ADYKO s.r.o.</t>
        </is>
      </c>
      <c r="H4715" t="inlineStr">
        <is>
          <t>nám. J. M. Marků</t>
        </is>
      </c>
      <c r="I4715" t="inlineStr">
        <is>
          <t>15</t>
        </is>
      </c>
      <c r="J4715" t="inlineStr">
        <is>
          <t>LANŠKROUN - LANŠKROUN-VNITŘNÍ MĚSTO</t>
        </is>
      </c>
      <c r="K4715" t="inlineStr">
        <is>
          <t>Ústí nad Orlicí</t>
        </is>
      </c>
      <c r="L4715" t="inlineStr">
        <is>
          <t>RSE</t>
        </is>
      </c>
      <c r="M4715" t="inlineStr">
        <is>
          <t>Rek Lubomír</t>
        </is>
      </c>
      <c r="N4715" t="inlineStr">
        <is>
          <t>49.912240</t>
        </is>
      </c>
      <c r="O4715" t="inlineStr">
        <is>
          <t>16.612778</t>
        </is>
      </c>
      <c r="P4715" t="n">
        <v>13829.23</v>
      </c>
    </row>
    <row r="4716">
      <c r="A4716" t="n">
        <v>37201191</v>
      </c>
      <c r="B4716" t="n">
        <v>77200228</v>
      </c>
      <c r="C4716" t="inlineStr">
        <is>
          <t>LI</t>
        </is>
      </c>
      <c r="D4716" t="inlineStr">
        <is>
          <t>ČESKÁ POŠTA</t>
        </is>
      </c>
      <c r="E4716" t="inlineStr">
        <is>
          <t>1POSTA</t>
        </is>
      </c>
      <c r="F4716" t="inlineStr">
        <is>
          <t>P</t>
        </is>
      </c>
      <c r="G4716" t="inlineStr">
        <is>
          <t>Česká pošta - Nový Jičín 1</t>
        </is>
      </c>
      <c r="H4716" t="inlineStr">
        <is>
          <t>Gen. Hlaďo</t>
        </is>
      </c>
      <c r="I4716" t="inlineStr">
        <is>
          <t>1849/25</t>
        </is>
      </c>
      <c r="J4716" t="inlineStr">
        <is>
          <t>NOVÝ JIČÍN</t>
        </is>
      </c>
      <c r="K4716" t="inlineStr">
        <is>
          <t>Nový Jičín</t>
        </is>
      </c>
      <c r="L4716" t="inlineStr">
        <is>
          <t>RSG</t>
        </is>
      </c>
      <c r="M4716" t="inlineStr">
        <is>
          <t>Herman Petr</t>
        </is>
      </c>
      <c r="N4716" t="inlineStr">
        <is>
          <t>49.593308</t>
        </is>
      </c>
      <c r="O4716" t="inlineStr">
        <is>
          <t>18.012753</t>
        </is>
      </c>
      <c r="P4716" t="n">
        <v>13822.69</v>
      </c>
    </row>
    <row r="4717">
      <c r="A4717" t="n">
        <v>37200870</v>
      </c>
      <c r="B4717" t="n">
        <v>77200477</v>
      </c>
      <c r="C4717" t="inlineStr">
        <is>
          <t>LI</t>
        </is>
      </c>
      <c r="D4717" t="inlineStr">
        <is>
          <t>ČESKÁ POŠTA</t>
        </is>
      </c>
      <c r="E4717" t="inlineStr">
        <is>
          <t>1POSTA</t>
        </is>
      </c>
      <c r="F4717" t="inlineStr">
        <is>
          <t>P</t>
        </is>
      </c>
      <c r="G4717" t="inlineStr">
        <is>
          <t>Česká pošta - Ostrava 15</t>
        </is>
      </c>
      <c r="H4717" t="inlineStr">
        <is>
          <t>Československé armády</t>
        </is>
      </c>
      <c r="I4717" t="inlineStr">
        <is>
          <t>448/98</t>
        </is>
      </c>
      <c r="J4717" t="inlineStr">
        <is>
          <t>OSTRAVA - MICHÁLKOVICE</t>
        </is>
      </c>
      <c r="K4717" t="inlineStr">
        <is>
          <t>Ostrava-město</t>
        </is>
      </c>
      <c r="L4717" t="inlineStr">
        <is>
          <t>RSG</t>
        </is>
      </c>
      <c r="M4717" t="inlineStr">
        <is>
          <t>Brindžák Michal</t>
        </is>
      </c>
      <c r="N4717" t="inlineStr">
        <is>
          <t>49.842515</t>
        </is>
      </c>
      <c r="O4717" t="inlineStr">
        <is>
          <t>18.341488</t>
        </is>
      </c>
      <c r="P4717" t="n">
        <v>13816.92</v>
      </c>
    </row>
    <row r="4718">
      <c r="A4718" t="n">
        <v>15206025</v>
      </c>
      <c r="B4718" t="n">
        <v>85206025</v>
      </c>
      <c r="C4718" t="inlineStr">
        <is>
          <t>VELKY TERMINAL</t>
        </is>
      </c>
      <c r="D4718" t="inlineStr">
        <is>
          <t>ČESKÁ POŠTA</t>
        </is>
      </c>
      <c r="E4718" t="inlineStr">
        <is>
          <t>1POSTA</t>
        </is>
      </c>
      <c r="F4718" t="inlineStr">
        <is>
          <t>P</t>
        </is>
      </c>
      <c r="G4718" t="inlineStr">
        <is>
          <t>Česká pošta - Přelouč</t>
        </is>
      </c>
      <c r="H4718" t="inlineStr">
        <is>
          <t>Pardubická</t>
        </is>
      </c>
      <c r="I4718" t="inlineStr">
        <is>
          <t>115</t>
        </is>
      </c>
      <c r="J4718" t="inlineStr">
        <is>
          <t>PŘELOUČ</t>
        </is>
      </c>
      <c r="K4718" t="inlineStr">
        <is>
          <t>Pardubice</t>
        </is>
      </c>
      <c r="L4718" t="inlineStr">
        <is>
          <t>RSE</t>
        </is>
      </c>
      <c r="M4718" t="inlineStr">
        <is>
          <t>Jareš Jaroslav</t>
        </is>
      </c>
      <c r="N4718" t="inlineStr">
        <is>
          <t>50.037659</t>
        </is>
      </c>
      <c r="O4718" t="inlineStr">
        <is>
          <t>15.560707</t>
        </is>
      </c>
      <c r="P4718" t="n">
        <v>13813.46</v>
      </c>
    </row>
    <row r="4719">
      <c r="A4719" t="n">
        <v>13718408</v>
      </c>
      <c r="B4719" t="n">
        <v>83718408</v>
      </c>
      <c r="C4719" t="inlineStr">
        <is>
          <t>VELKY TERMINAL</t>
        </is>
      </c>
      <c r="D4719" t="inlineStr">
        <is>
          <t>KA PARTNERS</t>
        </is>
      </c>
      <c r="E4719" t="inlineStr">
        <is>
          <t>1JIP</t>
        </is>
      </c>
      <c r="F4719" t="inlineStr">
        <is>
          <t>A</t>
        </is>
      </c>
      <c r="G4719" t="inlineStr">
        <is>
          <t>JIP východočeská, a.s.</t>
        </is>
      </c>
      <c r="H4719" t="inlineStr">
        <is>
          <t>Hroznatova</t>
        </is>
      </c>
      <c r="I4719" t="inlineStr">
        <is>
          <t>484/9</t>
        </is>
      </c>
      <c r="J4719" t="inlineStr">
        <is>
          <t>MARIÁNSKÉ LÁZNĚ - ÚŠOVICE</t>
        </is>
      </c>
      <c r="K4719" t="inlineStr">
        <is>
          <t>Cheb</t>
        </is>
      </c>
      <c r="L4719" t="inlineStr">
        <is>
          <t>RSC</t>
        </is>
      </c>
      <c r="M4719" t="inlineStr">
        <is>
          <t>Beneš Lukáš</t>
        </is>
      </c>
      <c r="N4719" t="inlineStr">
        <is>
          <t>49.951155</t>
        </is>
      </c>
      <c r="O4719" t="inlineStr">
        <is>
          <t>12.711526</t>
        </is>
      </c>
      <c r="P4719" t="n">
        <v>13806.54</v>
      </c>
    </row>
    <row r="4720">
      <c r="A4720" t="n">
        <v>11776501</v>
      </c>
      <c r="B4720" t="n">
        <v>81776501</v>
      </c>
      <c r="C4720" t="inlineStr">
        <is>
          <t>VELKY TERMINAL</t>
        </is>
      </c>
      <c r="D4720" t="inlineStr">
        <is>
          <t>IDT</t>
        </is>
      </c>
      <c r="E4720" t="inlineStr">
        <is>
          <t>4OSTATNI</t>
        </is>
      </c>
      <c r="F4720" t="inlineStr">
        <is>
          <t>B</t>
        </is>
      </c>
      <c r="G4720" t="inlineStr">
        <is>
          <t>Văn Anh Pham</t>
        </is>
      </c>
      <c r="H4720" t="inlineStr">
        <is>
          <t>Na Výsluní (stánek, parc. č. 30/9)</t>
        </is>
      </c>
      <c r="I4720" t="inlineStr"/>
      <c r="J4720" t="inlineStr">
        <is>
          <t>NERATOVICE</t>
        </is>
      </c>
      <c r="K4720" t="inlineStr">
        <is>
          <t>Mělník</t>
        </is>
      </c>
      <c r="L4720" t="inlineStr">
        <is>
          <t>RSA</t>
        </is>
      </c>
      <c r="M4720" t="inlineStr">
        <is>
          <t>Vlk Pavel</t>
        </is>
      </c>
      <c r="N4720" t="inlineStr">
        <is>
          <t>50.250808</t>
        </is>
      </c>
      <c r="O4720" t="inlineStr">
        <is>
          <t>14.517826</t>
        </is>
      </c>
      <c r="P4720" t="n">
        <v>13805.38</v>
      </c>
    </row>
    <row r="4721">
      <c r="A4721" t="n">
        <v>11533301</v>
      </c>
      <c r="B4721" t="n">
        <v>81533301</v>
      </c>
      <c r="C4721" t="inlineStr">
        <is>
          <t>VELKY TERMINAL</t>
        </is>
      </c>
      <c r="D4721" t="inlineStr">
        <is>
          <t>PETROL</t>
        </is>
      </c>
      <c r="E4721" t="inlineStr">
        <is>
          <t>1OMV</t>
        </is>
      </c>
      <c r="F4721" t="inlineStr">
        <is>
          <t>A</t>
        </is>
      </c>
      <c r="G4721" t="inlineStr">
        <is>
          <t>BrussDrive s.r.o. - ČS OMV</t>
        </is>
      </c>
      <c r="H4721" t="inlineStr">
        <is>
          <t>Mladoboleslavská (ČS OMV)</t>
        </is>
      </c>
      <c r="I4721" t="inlineStr">
        <is>
          <t>č.ev. 103</t>
        </is>
      </c>
      <c r="J4721" t="inlineStr">
        <is>
          <t>PRAHA 9 - KBELY</t>
        </is>
      </c>
      <c r="K4721" t="inlineStr">
        <is>
          <t>Praha</t>
        </is>
      </c>
      <c r="L4721" t="inlineStr">
        <is>
          <t>RSA</t>
        </is>
      </c>
      <c r="M4721" t="inlineStr">
        <is>
          <t>Hrubý Jiří</t>
        </is>
      </c>
      <c r="N4721" t="inlineStr">
        <is>
          <t>50.129169</t>
        </is>
      </c>
      <c r="O4721" t="inlineStr">
        <is>
          <t>14.544332</t>
        </is>
      </c>
      <c r="P4721" t="n">
        <v>13801.54</v>
      </c>
    </row>
    <row r="4722">
      <c r="A4722" t="n">
        <v>11792201</v>
      </c>
      <c r="B4722" t="n">
        <v>81792201</v>
      </c>
      <c r="C4722" t="inlineStr">
        <is>
          <t>VELKY TERMINAL</t>
        </is>
      </c>
      <c r="D4722" t="inlineStr">
        <is>
          <t>IDT</t>
        </is>
      </c>
      <c r="E4722" t="inlineStr">
        <is>
          <t>4OSTATNI</t>
        </is>
      </c>
      <c r="F4722" t="inlineStr">
        <is>
          <t>B</t>
        </is>
      </c>
      <c r="G4722" t="inlineStr">
        <is>
          <t>Oldřich Menšík</t>
        </is>
      </c>
      <c r="H4722" t="inlineStr">
        <is>
          <t>Červené Janovice</t>
        </is>
      </c>
      <c r="I4722" t="inlineStr">
        <is>
          <t>44</t>
        </is>
      </c>
      <c r="J4722" t="inlineStr">
        <is>
          <t>ČERVENÉ JANOVICE</t>
        </is>
      </c>
      <c r="K4722" t="inlineStr">
        <is>
          <t>Kutná Hora</t>
        </is>
      </c>
      <c r="L4722" t="inlineStr">
        <is>
          <t>RSA</t>
        </is>
      </c>
      <c r="M4722" t="inlineStr">
        <is>
          <t>Česnek Miroslav</t>
        </is>
      </c>
      <c r="N4722" t="inlineStr">
        <is>
          <t>49.834165</t>
        </is>
      </c>
      <c r="O4722" t="inlineStr">
        <is>
          <t>15.252920</t>
        </is>
      </c>
      <c r="P4722" t="n">
        <v>13800.58</v>
      </c>
    </row>
    <row r="4723">
      <c r="A4723" t="n">
        <v>16203007</v>
      </c>
      <c r="B4723" t="n">
        <v>86203007</v>
      </c>
      <c r="C4723" t="inlineStr">
        <is>
          <t>VELKY TERMINAL</t>
        </is>
      </c>
      <c r="D4723" t="inlineStr">
        <is>
          <t>ČESKÁ POŠTA</t>
        </is>
      </c>
      <c r="E4723" t="inlineStr">
        <is>
          <t>1POSTA</t>
        </is>
      </c>
      <c r="F4723" t="inlineStr">
        <is>
          <t>P</t>
        </is>
      </c>
      <c r="G4723" t="inlineStr">
        <is>
          <t>Česká pošta - Dolní Kounice</t>
        </is>
      </c>
      <c r="H4723" t="inlineStr">
        <is>
          <t>Masarykovo náměstí</t>
        </is>
      </c>
      <c r="I4723" t="inlineStr">
        <is>
          <t>142/10</t>
        </is>
      </c>
      <c r="J4723" t="inlineStr">
        <is>
          <t>DOLNÍ KOUNICE</t>
        </is>
      </c>
      <c r="K4723" t="inlineStr">
        <is>
          <t>Brno-venkov</t>
        </is>
      </c>
      <c r="L4723" t="inlineStr">
        <is>
          <t>RSB</t>
        </is>
      </c>
      <c r="M4723" t="inlineStr">
        <is>
          <t>Koutný Roman</t>
        </is>
      </c>
      <c r="N4723" t="inlineStr">
        <is>
          <t>49.070675</t>
        </is>
      </c>
      <c r="O4723" t="inlineStr">
        <is>
          <t>16.464322</t>
        </is>
      </c>
      <c r="P4723" t="n">
        <v>13800</v>
      </c>
    </row>
    <row r="4724">
      <c r="A4724" t="n">
        <v>36201392</v>
      </c>
      <c r="B4724" t="n">
        <v>76201392</v>
      </c>
      <c r="C4724" t="inlineStr">
        <is>
          <t>LI</t>
        </is>
      </c>
      <c r="D4724" t="inlineStr">
        <is>
          <t>ČESKÁ POŠTA</t>
        </is>
      </c>
      <c r="E4724" t="inlineStr">
        <is>
          <t>1POSTA</t>
        </is>
      </c>
      <c r="F4724" t="inlineStr">
        <is>
          <t>P</t>
        </is>
      </c>
      <c r="G4724" t="inlineStr">
        <is>
          <t>Česká pošta - Rosice u Brna</t>
        </is>
      </c>
      <c r="H4724" t="inlineStr">
        <is>
          <t>Palackého nám.</t>
        </is>
      </c>
      <c r="I4724" t="inlineStr">
        <is>
          <t>19</t>
        </is>
      </c>
      <c r="J4724" t="inlineStr">
        <is>
          <t>ROSICE</t>
        </is>
      </c>
      <c r="K4724" t="inlineStr">
        <is>
          <t>Brno-venkov</t>
        </is>
      </c>
      <c r="L4724" t="inlineStr">
        <is>
          <t>RSB</t>
        </is>
      </c>
      <c r="M4724" t="inlineStr">
        <is>
          <t>Koutný Roman</t>
        </is>
      </c>
      <c r="N4724" t="inlineStr">
        <is>
          <t>49.181348</t>
        </is>
      </c>
      <c r="O4724" t="inlineStr">
        <is>
          <t>16.389962</t>
        </is>
      </c>
      <c r="P4724" t="n">
        <v>13795.38</v>
      </c>
    </row>
    <row r="4725">
      <c r="A4725" t="n">
        <v>14838201</v>
      </c>
      <c r="B4725" t="n">
        <v>84838201</v>
      </c>
      <c r="C4725" t="inlineStr">
        <is>
          <t>VELKY TERMINAL</t>
        </is>
      </c>
      <c r="D4725" t="inlineStr">
        <is>
          <t>IDT</t>
        </is>
      </c>
      <c r="E4725" t="inlineStr">
        <is>
          <t>2POSTAF</t>
        </is>
      </c>
      <c r="F4725" t="inlineStr">
        <is>
          <t>B</t>
        </is>
      </c>
      <c r="G4725" t="inlineStr">
        <is>
          <t>Petra Vujtová</t>
        </is>
      </c>
      <c r="H4725" t="inlineStr">
        <is>
          <t>U radnice</t>
        </is>
      </c>
      <c r="I4725" t="inlineStr">
        <is>
          <t>234</t>
        </is>
      </c>
      <c r="J4725" t="inlineStr">
        <is>
          <t>HROB</t>
        </is>
      </c>
      <c r="K4725" t="inlineStr">
        <is>
          <t>Teplice</t>
        </is>
      </c>
      <c r="L4725" t="inlineStr">
        <is>
          <t>RSD</t>
        </is>
      </c>
      <c r="M4725" t="inlineStr">
        <is>
          <t>Neubert Jaroslav</t>
        </is>
      </c>
      <c r="N4725" t="inlineStr">
        <is>
          <t>50.656802</t>
        </is>
      </c>
      <c r="O4725" t="inlineStr">
        <is>
          <t>13.726091</t>
        </is>
      </c>
      <c r="P4725" t="n">
        <v>13794.62</v>
      </c>
    </row>
    <row r="4726">
      <c r="A4726" t="n">
        <v>37201180</v>
      </c>
      <c r="B4726" t="n">
        <v>77200103</v>
      </c>
      <c r="C4726" t="inlineStr">
        <is>
          <t>LI</t>
        </is>
      </c>
      <c r="D4726" t="inlineStr">
        <is>
          <t>ČESKÁ POŠTA</t>
        </is>
      </c>
      <c r="E4726" t="inlineStr">
        <is>
          <t>1POSTA</t>
        </is>
      </c>
      <c r="F4726" t="inlineStr">
        <is>
          <t>P</t>
        </is>
      </c>
      <c r="G4726" t="inlineStr">
        <is>
          <t>Česká pošta - Bílovec 1</t>
        </is>
      </c>
      <c r="H4726" t="inlineStr">
        <is>
          <t>Městský kopec</t>
        </is>
      </c>
      <c r="I4726" t="inlineStr">
        <is>
          <t>1138/3</t>
        </is>
      </c>
      <c r="J4726" t="inlineStr">
        <is>
          <t>BÍLOVEC</t>
        </is>
      </c>
      <c r="K4726" t="inlineStr">
        <is>
          <t>Nový Jičín</t>
        </is>
      </c>
      <c r="L4726" t="inlineStr">
        <is>
          <t>RSG</t>
        </is>
      </c>
      <c r="M4726" t="inlineStr">
        <is>
          <t>Brindžák Michal</t>
        </is>
      </c>
      <c r="N4726" t="inlineStr">
        <is>
          <t>49.755696</t>
        </is>
      </c>
      <c r="O4726" t="inlineStr">
        <is>
          <t>18.013842</t>
        </is>
      </c>
      <c r="P4726" t="n">
        <v>13787.31</v>
      </c>
    </row>
    <row r="4727">
      <c r="A4727" t="n">
        <v>12205034</v>
      </c>
      <c r="B4727" t="n">
        <v>82205034</v>
      </c>
      <c r="C4727" t="inlineStr">
        <is>
          <t>VELKY TERMINAL</t>
        </is>
      </c>
      <c r="D4727" t="inlineStr">
        <is>
          <t>ČESKÁ POŠTA</t>
        </is>
      </c>
      <c r="E4727" t="inlineStr">
        <is>
          <t>1POSTA</t>
        </is>
      </c>
      <c r="F4727" t="inlineStr">
        <is>
          <t>P</t>
        </is>
      </c>
      <c r="G4727" t="inlineStr">
        <is>
          <t>Česká pošta - Písek 4</t>
        </is>
      </c>
      <c r="H4727" t="inlineStr">
        <is>
          <t>nábřeží 1. máje</t>
        </is>
      </c>
      <c r="I4727" t="inlineStr">
        <is>
          <t>2404</t>
        </is>
      </c>
      <c r="J4727" t="inlineStr">
        <is>
          <t>PÍSEK - BUDĚJOVICKÉ PŘEDMĚSTÍ</t>
        </is>
      </c>
      <c r="K4727" t="inlineStr">
        <is>
          <t>Písek</t>
        </is>
      </c>
      <c r="L4727" t="inlineStr">
        <is>
          <t>RSB</t>
        </is>
      </c>
      <c r="M4727" t="inlineStr">
        <is>
          <t>Štolba Jan</t>
        </is>
      </c>
      <c r="N4727" t="inlineStr">
        <is>
          <t>49.313500</t>
        </is>
      </c>
      <c r="O4727" t="inlineStr">
        <is>
          <t>14.145930</t>
        </is>
      </c>
      <c r="P4727" t="n">
        <v>13775</v>
      </c>
    </row>
    <row r="4728">
      <c r="A4728" t="n">
        <v>13916503</v>
      </c>
      <c r="B4728" t="n">
        <v>83916503</v>
      </c>
      <c r="C4728" t="inlineStr">
        <is>
          <t>VELKY TERMINAL</t>
        </is>
      </c>
      <c r="D4728" t="inlineStr">
        <is>
          <t>IDT</t>
        </is>
      </c>
      <c r="E4728" t="inlineStr">
        <is>
          <t>1CEPRO</t>
        </is>
      </c>
      <c r="F4728" t="inlineStr">
        <is>
          <t>A</t>
        </is>
      </c>
      <c r="G4728" t="inlineStr">
        <is>
          <t>Tomáš Weber</t>
        </is>
      </c>
      <c r="H4728" t="inlineStr">
        <is>
          <t>Borovy (ČS RoBiN OIL)</t>
        </is>
      </c>
      <c r="I4728" t="inlineStr">
        <is>
          <t>92</t>
        </is>
      </c>
      <c r="J4728" t="inlineStr">
        <is>
          <t>BOROVY</t>
        </is>
      </c>
      <c r="K4728" t="inlineStr">
        <is>
          <t>Plzeň-jih</t>
        </is>
      </c>
      <c r="L4728" t="inlineStr">
        <is>
          <t>RSC</t>
        </is>
      </c>
      <c r="M4728" t="inlineStr">
        <is>
          <t>Horejš Vladimír</t>
        </is>
      </c>
      <c r="N4728" t="inlineStr">
        <is>
          <t>49.515873</t>
        </is>
      </c>
      <c r="O4728" t="inlineStr">
        <is>
          <t>13.299378</t>
        </is>
      </c>
      <c r="P4728" t="n">
        <v>13774.31</v>
      </c>
    </row>
    <row r="4729">
      <c r="A4729" t="n">
        <v>37200797</v>
      </c>
      <c r="B4729" t="n">
        <v>77200215</v>
      </c>
      <c r="C4729" t="inlineStr">
        <is>
          <t>LI</t>
        </is>
      </c>
      <c r="D4729" t="inlineStr">
        <is>
          <t>ČESKÁ POŠTA</t>
        </is>
      </c>
      <c r="E4729" t="inlineStr">
        <is>
          <t>1POSTA</t>
        </is>
      </c>
      <c r="F4729" t="inlineStr">
        <is>
          <t>P</t>
        </is>
      </c>
      <c r="G4729" t="inlineStr">
        <is>
          <t>Česká pošta - Litovel</t>
        </is>
      </c>
      <c r="H4729" t="inlineStr">
        <is>
          <t>Vítězná</t>
        </is>
      </c>
      <c r="I4729" t="inlineStr">
        <is>
          <t>176/29a</t>
        </is>
      </c>
      <c r="J4729" t="inlineStr">
        <is>
          <t>LITOVEL</t>
        </is>
      </c>
      <c r="K4729" t="inlineStr">
        <is>
          <t>Olomouc</t>
        </is>
      </c>
      <c r="L4729" t="inlineStr">
        <is>
          <t>RSG</t>
        </is>
      </c>
      <c r="M4729" t="inlineStr">
        <is>
          <t>Dolníček Richard</t>
        </is>
      </c>
      <c r="N4729" t="inlineStr">
        <is>
          <t>49.706524</t>
        </is>
      </c>
      <c r="O4729" t="inlineStr">
        <is>
          <t>17.076279</t>
        </is>
      </c>
      <c r="P4729" t="n">
        <v>13772.69</v>
      </c>
    </row>
    <row r="4730">
      <c r="A4730" t="n">
        <v>13927102</v>
      </c>
      <c r="B4730" t="n">
        <v>83927102</v>
      </c>
      <c r="C4730" t="inlineStr">
        <is>
          <t>VELKY TERMINAL</t>
        </is>
      </c>
      <c r="D4730" t="inlineStr">
        <is>
          <t>PETROL</t>
        </is>
      </c>
      <c r="E4730" t="inlineStr">
        <is>
          <t>1OMV</t>
        </is>
      </c>
      <c r="F4730" t="inlineStr">
        <is>
          <t>A</t>
        </is>
      </c>
      <c r="G4730" t="inlineStr">
        <is>
          <t>Ladislav Terynek</t>
        </is>
      </c>
      <c r="H4730" t="inlineStr">
        <is>
          <t>Pobřežní (ČS OMV)</t>
        </is>
      </c>
      <c r="I4730" t="inlineStr"/>
      <c r="J4730" t="inlineStr">
        <is>
          <t>KARLOVY VARY - RYBÁŘE</t>
        </is>
      </c>
      <c r="K4730" t="inlineStr">
        <is>
          <t>Karlovy Vary</t>
        </is>
      </c>
      <c r="L4730" t="inlineStr">
        <is>
          <t>RSC</t>
        </is>
      </c>
      <c r="M4730" t="inlineStr">
        <is>
          <t>Beneš Lukáš</t>
        </is>
      </c>
      <c r="N4730" t="inlineStr">
        <is>
          <t>50.233036</t>
        </is>
      </c>
      <c r="O4730" t="inlineStr">
        <is>
          <t>12.867467</t>
        </is>
      </c>
      <c r="P4730" t="n">
        <v>13768.65</v>
      </c>
    </row>
    <row r="4731">
      <c r="A4731" t="n">
        <v>17920544</v>
      </c>
      <c r="B4731" t="n">
        <v>87920544</v>
      </c>
      <c r="C4731" t="inlineStr">
        <is>
          <t>VELKY TERMINAL</t>
        </is>
      </c>
      <c r="D4731" t="inlineStr">
        <is>
          <t>PETROL</t>
        </is>
      </c>
      <c r="E4731" t="inlineStr">
        <is>
          <t>1MOL</t>
        </is>
      </c>
      <c r="F4731" t="inlineStr">
        <is>
          <t>A</t>
        </is>
      </c>
      <c r="G4731" t="inlineStr">
        <is>
          <t>MOL Česká republika, s.r.o.</t>
        </is>
      </c>
      <c r="H4731" t="inlineStr">
        <is>
          <t>Chlebovice (ČS MOL směr NJ, parc. č. 1093)</t>
        </is>
      </c>
      <c r="I4731" t="inlineStr"/>
      <c r="J4731" t="inlineStr">
        <is>
          <t>FRÝDEK-MÍSTEK - CHLEBOVICE</t>
        </is>
      </c>
      <c r="K4731" t="inlineStr">
        <is>
          <t>Frýdek-Místek</t>
        </is>
      </c>
      <c r="L4731" t="inlineStr">
        <is>
          <t>RSG</t>
        </is>
      </c>
      <c r="M4731" t="inlineStr">
        <is>
          <t>Herman Petr</t>
        </is>
      </c>
      <c r="N4731" t="inlineStr">
        <is>
          <t>49.661037</t>
        </is>
      </c>
      <c r="O4731" t="inlineStr">
        <is>
          <t>18.265699</t>
        </is>
      </c>
      <c r="P4731" t="n">
        <v>13768.65</v>
      </c>
    </row>
    <row r="4732">
      <c r="A4732" t="n">
        <v>12925501</v>
      </c>
      <c r="B4732" t="n">
        <v>82925501</v>
      </c>
      <c r="C4732" t="inlineStr">
        <is>
          <t>VELKY TERMINAL</t>
        </is>
      </c>
      <c r="D4732" t="inlineStr">
        <is>
          <t>PETROL</t>
        </is>
      </c>
      <c r="E4732" t="inlineStr">
        <is>
          <t>1SHELL</t>
        </is>
      </c>
      <c r="F4732" t="inlineStr">
        <is>
          <t>A</t>
        </is>
      </c>
      <c r="G4732" t="inlineStr">
        <is>
          <t>PĚKNICE s.r.o.</t>
        </is>
      </c>
      <c r="H4732" t="inlineStr">
        <is>
          <t>Chýnovská</t>
        </is>
      </c>
      <c r="I4732" t="inlineStr">
        <is>
          <t>2935</t>
        </is>
      </c>
      <c r="J4732" t="inlineStr">
        <is>
          <t>TÁBOR</t>
        </is>
      </c>
      <c r="K4732" t="inlineStr">
        <is>
          <t>Tábor</t>
        </is>
      </c>
      <c r="L4732" t="inlineStr">
        <is>
          <t>RSB</t>
        </is>
      </c>
      <c r="M4732" t="inlineStr">
        <is>
          <t>Dvořák Petr</t>
        </is>
      </c>
      <c r="N4732" t="inlineStr">
        <is>
          <t>49.410797</t>
        </is>
      </c>
      <c r="O4732" t="inlineStr">
        <is>
          <t>14.683510</t>
        </is>
      </c>
      <c r="P4732" t="n">
        <v>13767.19</v>
      </c>
    </row>
    <row r="4733">
      <c r="A4733" t="n">
        <v>36201215</v>
      </c>
      <c r="B4733" t="n">
        <v>76200879</v>
      </c>
      <c r="C4733" t="inlineStr">
        <is>
          <t>LI</t>
        </is>
      </c>
      <c r="D4733" t="inlineStr">
        <is>
          <t>ČESKÁ POŠTA</t>
        </is>
      </c>
      <c r="E4733" t="inlineStr">
        <is>
          <t>1POSTA</t>
        </is>
      </c>
      <c r="F4733" t="inlineStr">
        <is>
          <t>P</t>
        </is>
      </c>
      <c r="G4733" t="inlineStr">
        <is>
          <t>Česká pošta - Mutěnice</t>
        </is>
      </c>
      <c r="H4733" t="inlineStr">
        <is>
          <t>Masarykova</t>
        </is>
      </c>
      <c r="I4733" t="inlineStr">
        <is>
          <t>201</t>
        </is>
      </c>
      <c r="J4733" t="inlineStr">
        <is>
          <t>MUTĚNICE</t>
        </is>
      </c>
      <c r="K4733" t="inlineStr">
        <is>
          <t>Hodonín</t>
        </is>
      </c>
      <c r="L4733" t="inlineStr">
        <is>
          <t>RSB</t>
        </is>
      </c>
      <c r="M4733" t="inlineStr">
        <is>
          <t>Petlach Lubomír</t>
        </is>
      </c>
      <c r="N4733" t="inlineStr">
        <is>
          <t>48.904176</t>
        </is>
      </c>
      <c r="O4733" t="inlineStr">
        <is>
          <t>17.028559</t>
        </is>
      </c>
      <c r="P4733" t="n">
        <v>13764.23</v>
      </c>
    </row>
    <row r="4734">
      <c r="A4734" t="n">
        <v>13203003</v>
      </c>
      <c r="B4734" t="n">
        <v>83203003</v>
      </c>
      <c r="C4734" t="inlineStr">
        <is>
          <t>VELKY TERMINAL</t>
        </is>
      </c>
      <c r="D4734" t="inlineStr">
        <is>
          <t>ČESKÁ POŠTA</t>
        </is>
      </c>
      <c r="E4734" t="inlineStr">
        <is>
          <t>1POSTA</t>
        </is>
      </c>
      <c r="F4734" t="inlineStr">
        <is>
          <t>P</t>
        </is>
      </c>
      <c r="G4734" t="inlineStr">
        <is>
          <t>Česká pošta - Aš 1</t>
        </is>
      </c>
      <c r="H4734" t="inlineStr">
        <is>
          <t>Poštovní náměstí</t>
        </is>
      </c>
      <c r="I4734" t="inlineStr">
        <is>
          <t>911</t>
        </is>
      </c>
      <c r="J4734" t="inlineStr">
        <is>
          <t>AŠ</t>
        </is>
      </c>
      <c r="K4734" t="inlineStr">
        <is>
          <t>Cheb</t>
        </is>
      </c>
      <c r="L4734" t="inlineStr">
        <is>
          <t>RSC</t>
        </is>
      </c>
      <c r="M4734" t="inlineStr">
        <is>
          <t>Beneš Lukáš</t>
        </is>
      </c>
      <c r="N4734" t="inlineStr">
        <is>
          <t>50.222052</t>
        </is>
      </c>
      <c r="O4734" t="inlineStr">
        <is>
          <t>12.188964</t>
        </is>
      </c>
      <c r="P4734" t="n">
        <v>13746.92</v>
      </c>
    </row>
    <row r="4735">
      <c r="A4735" t="n">
        <v>11913689</v>
      </c>
      <c r="B4735" t="n">
        <v>81913689</v>
      </c>
      <c r="C4735" t="inlineStr">
        <is>
          <t>VELKY TERMINAL</t>
        </is>
      </c>
      <c r="D4735" t="inlineStr">
        <is>
          <t>PETROL</t>
        </is>
      </c>
      <c r="E4735" t="inlineStr">
        <is>
          <t>1MOL</t>
        </is>
      </c>
      <c r="F4735" t="inlineStr">
        <is>
          <t>A</t>
        </is>
      </c>
      <c r="G4735" t="inlineStr">
        <is>
          <t>MOL Česká republika, s.r.o.</t>
        </is>
      </c>
      <c r="H4735" t="inlineStr">
        <is>
          <t>Kolbenova (ČS MOL)</t>
        </is>
      </c>
      <c r="I4735" t="inlineStr"/>
      <c r="J4735" t="inlineStr">
        <is>
          <t>PRAHA 9 - HLOUBĚTÍN</t>
        </is>
      </c>
      <c r="K4735" t="inlineStr">
        <is>
          <t>Praha</t>
        </is>
      </c>
      <c r="L4735" t="inlineStr">
        <is>
          <t>RSA</t>
        </is>
      </c>
      <c r="M4735" t="inlineStr">
        <is>
          <t>Hrubý Jiří</t>
        </is>
      </c>
      <c r="N4735" t="inlineStr">
        <is>
          <t>50.108312</t>
        </is>
      </c>
      <c r="O4735" t="inlineStr">
        <is>
          <t>14.546075</t>
        </is>
      </c>
      <c r="P4735" t="n">
        <v>13744.04</v>
      </c>
    </row>
    <row r="4736">
      <c r="A4736" t="n">
        <v>11874401</v>
      </c>
      <c r="B4736" t="n">
        <v>81874401</v>
      </c>
      <c r="C4736" t="inlineStr">
        <is>
          <t>VELKY TERMINAL</t>
        </is>
      </c>
      <c r="D4736" t="inlineStr">
        <is>
          <t>IDT</t>
        </is>
      </c>
      <c r="E4736" t="inlineStr">
        <is>
          <t>4OSTATNI</t>
        </is>
      </c>
      <c r="F4736" t="inlineStr">
        <is>
          <t>B</t>
        </is>
      </c>
      <c r="G4736" t="inlineStr">
        <is>
          <t>VinMarket s.r.o.</t>
        </is>
      </c>
      <c r="H4736" t="inlineStr">
        <is>
          <t>Počernická</t>
        </is>
      </c>
      <c r="I4736" t="inlineStr">
        <is>
          <t>708/60a</t>
        </is>
      </c>
      <c r="J4736" t="inlineStr">
        <is>
          <t>PRAHA 10 - MALEŠICE</t>
        </is>
      </c>
      <c r="K4736" t="inlineStr">
        <is>
          <t>Praha</t>
        </is>
      </c>
      <c r="L4736" t="inlineStr">
        <is>
          <t>RSA</t>
        </is>
      </c>
      <c r="M4736" t="inlineStr">
        <is>
          <t>Česnek Miroslav</t>
        </is>
      </c>
      <c r="N4736" t="inlineStr">
        <is>
          <t>50.081730</t>
        </is>
      </c>
      <c r="O4736" t="inlineStr">
        <is>
          <t>14.499728</t>
        </is>
      </c>
      <c r="P4736" t="n">
        <v>13740.96</v>
      </c>
    </row>
    <row r="4737">
      <c r="A4737" t="n">
        <v>36201257</v>
      </c>
      <c r="B4737" t="n">
        <v>76201257</v>
      </c>
      <c r="C4737" t="inlineStr">
        <is>
          <t>LI</t>
        </is>
      </c>
      <c r="D4737" t="inlineStr">
        <is>
          <t>ČESKÁ POŠTA</t>
        </is>
      </c>
      <c r="E4737" t="inlineStr">
        <is>
          <t>1POSTA</t>
        </is>
      </c>
      <c r="F4737" t="inlineStr">
        <is>
          <t>P</t>
        </is>
      </c>
      <c r="G4737" t="inlineStr">
        <is>
          <t>Česká pošta - Biskupice u Luhačovic</t>
        </is>
      </c>
      <c r="H4737" t="inlineStr">
        <is>
          <t>Biskupice</t>
        </is>
      </c>
      <c r="I4737" t="inlineStr">
        <is>
          <t>4</t>
        </is>
      </c>
      <c r="J4737" t="inlineStr">
        <is>
          <t>BISKUPICE</t>
        </is>
      </c>
      <c r="K4737" t="inlineStr">
        <is>
          <t>Zlín</t>
        </is>
      </c>
      <c r="L4737" t="inlineStr">
        <is>
          <t>RSE</t>
        </is>
      </c>
      <c r="M4737" t="inlineStr">
        <is>
          <t>Modlitba Jakub</t>
        </is>
      </c>
      <c r="N4737" t="inlineStr">
        <is>
          <t>49.084351</t>
        </is>
      </c>
      <c r="O4737" t="inlineStr">
        <is>
          <t>17.709820</t>
        </is>
      </c>
      <c r="P4737" t="n">
        <v>13740.38</v>
      </c>
    </row>
    <row r="4738">
      <c r="A4738" t="n">
        <v>11883201</v>
      </c>
      <c r="B4738" t="n">
        <v>81883201</v>
      </c>
      <c r="C4738" t="inlineStr">
        <is>
          <t>VELKY TERMINAL</t>
        </is>
      </c>
      <c r="D4738" t="inlineStr">
        <is>
          <t>IDT</t>
        </is>
      </c>
      <c r="E4738" t="inlineStr">
        <is>
          <t>2POSTAF</t>
        </is>
      </c>
      <c r="F4738" t="inlineStr">
        <is>
          <t>B</t>
        </is>
      </c>
      <c r="G4738" t="inlineStr">
        <is>
          <t>Obec Dolní Kralovice</t>
        </is>
      </c>
      <c r="H4738" t="inlineStr">
        <is>
          <t>Fibichova</t>
        </is>
      </c>
      <c r="I4738" t="inlineStr">
        <is>
          <t>5</t>
        </is>
      </c>
      <c r="J4738" t="inlineStr">
        <is>
          <t>DOLNÍ KRALOVICE</t>
        </is>
      </c>
      <c r="K4738" t="inlineStr">
        <is>
          <t>Benešov</t>
        </is>
      </c>
      <c r="L4738" t="inlineStr">
        <is>
          <t>RSA</t>
        </is>
      </c>
      <c r="M4738" t="inlineStr">
        <is>
          <t>Fiedler Miroslav</t>
        </is>
      </c>
      <c r="N4738" t="inlineStr">
        <is>
          <t>49.645180</t>
        </is>
      </c>
      <c r="O4738" t="inlineStr">
        <is>
          <t>15.177921</t>
        </is>
      </c>
      <c r="P4738" t="n">
        <v>13729.42</v>
      </c>
    </row>
    <row r="4739">
      <c r="A4739" t="n">
        <v>11230012</v>
      </c>
      <c r="B4739" t="n">
        <v>81230012</v>
      </c>
      <c r="C4739" t="inlineStr">
        <is>
          <t>VELKY TERMINAL</t>
        </is>
      </c>
      <c r="D4739" t="inlineStr">
        <is>
          <t>ČESKÁ POŠTA</t>
        </is>
      </c>
      <c r="E4739" t="inlineStr">
        <is>
          <t>1POSTA</t>
        </is>
      </c>
      <c r="F4739" t="inlineStr">
        <is>
          <t>P</t>
        </is>
      </c>
      <c r="G4739" t="inlineStr">
        <is>
          <t>Česká pošta - Jílové u Prahy</t>
        </is>
      </c>
      <c r="H4739" t="inlineStr">
        <is>
          <t>Rudných dolů</t>
        </is>
      </c>
      <c r="I4739" t="inlineStr">
        <is>
          <t>502</t>
        </is>
      </c>
      <c r="J4739" t="inlineStr">
        <is>
          <t>JÍLOVÉ U PRAHY</t>
        </is>
      </c>
      <c r="K4739" t="inlineStr">
        <is>
          <t>Praha-západ</t>
        </is>
      </c>
      <c r="L4739" t="inlineStr">
        <is>
          <t>RSA</t>
        </is>
      </c>
      <c r="M4739" t="inlineStr">
        <is>
          <t>Dosoudil Petr</t>
        </is>
      </c>
      <c r="N4739" t="inlineStr">
        <is>
          <t>49.896618</t>
        </is>
      </c>
      <c r="O4739" t="inlineStr">
        <is>
          <t>14.492340</t>
        </is>
      </c>
      <c r="P4739" t="n">
        <v>13717.12</v>
      </c>
    </row>
    <row r="4740">
      <c r="A4740" t="n">
        <v>12207025</v>
      </c>
      <c r="B4740" t="n">
        <v>82207025</v>
      </c>
      <c r="C4740" t="inlineStr">
        <is>
          <t>VELKY TERMINAL</t>
        </is>
      </c>
      <c r="D4740" t="inlineStr">
        <is>
          <t>ČESKÁ POŠTA</t>
        </is>
      </c>
      <c r="E4740" t="inlineStr">
        <is>
          <t>1POSTA</t>
        </is>
      </c>
      <c r="F4740" t="inlineStr">
        <is>
          <t>P</t>
        </is>
      </c>
      <c r="G4740" t="inlineStr">
        <is>
          <t>Česká pošta - Štěkeň</t>
        </is>
      </c>
      <c r="H4740" t="inlineStr">
        <is>
          <t>Na Městečku</t>
        </is>
      </c>
      <c r="I4740" t="inlineStr">
        <is>
          <t>150</t>
        </is>
      </c>
      <c r="J4740" t="inlineStr">
        <is>
          <t>ŠTĚKEŇ</t>
        </is>
      </c>
      <c r="K4740" t="inlineStr">
        <is>
          <t>Strakonice</t>
        </is>
      </c>
      <c r="L4740" t="inlineStr">
        <is>
          <t>RSB</t>
        </is>
      </c>
      <c r="M4740" t="inlineStr">
        <is>
          <t>Štolba Jan</t>
        </is>
      </c>
      <c r="N4740" t="inlineStr">
        <is>
          <t>49.267176</t>
        </is>
      </c>
      <c r="O4740" t="inlineStr">
        <is>
          <t>14.006681</t>
        </is>
      </c>
      <c r="P4740" t="n">
        <v>13715.69</v>
      </c>
    </row>
    <row r="4741">
      <c r="A4741" t="n">
        <v>36201375</v>
      </c>
      <c r="B4741" t="n">
        <v>76200651</v>
      </c>
      <c r="C4741" t="inlineStr">
        <is>
          <t>LI</t>
        </is>
      </c>
      <c r="D4741" t="inlineStr">
        <is>
          <t>ČESKÁ POŠTA</t>
        </is>
      </c>
      <c r="E4741" t="inlineStr">
        <is>
          <t>1POSTA</t>
        </is>
      </c>
      <c r="F4741" t="inlineStr">
        <is>
          <t>P</t>
        </is>
      </c>
      <c r="G4741" t="inlineStr">
        <is>
          <t>Česká pošta - Bystřice nad Pernštejnem</t>
        </is>
      </c>
      <c r="H4741" t="inlineStr">
        <is>
          <t>Masarykovo náměstí</t>
        </is>
      </c>
      <c r="I4741" t="inlineStr">
        <is>
          <t>105</t>
        </is>
      </c>
      <c r="J4741" t="inlineStr">
        <is>
          <t>BYSTŘICE NAD PERNŠTEJNEM</t>
        </is>
      </c>
      <c r="K4741" t="inlineStr">
        <is>
          <t>Žďár nad Sázavou</t>
        </is>
      </c>
      <c r="L4741" t="inlineStr">
        <is>
          <t>RSE</t>
        </is>
      </c>
      <c r="M4741" t="inlineStr">
        <is>
          <t>Rek Lubomír</t>
        </is>
      </c>
      <c r="N4741" t="inlineStr">
        <is>
          <t>49.524636</t>
        </is>
      </c>
      <c r="O4741" t="inlineStr">
        <is>
          <t>16.257759</t>
        </is>
      </c>
      <c r="P4741" t="n">
        <v>13710.77</v>
      </c>
    </row>
    <row r="4742">
      <c r="A4742" t="n">
        <v>12629501</v>
      </c>
      <c r="B4742" t="n">
        <v>82629501</v>
      </c>
      <c r="C4742" t="inlineStr">
        <is>
          <t>VELKY TERMINAL</t>
        </is>
      </c>
      <c r="D4742" t="inlineStr">
        <is>
          <t>IDT</t>
        </is>
      </c>
      <c r="E4742" t="inlineStr">
        <is>
          <t>4OSTATNI</t>
        </is>
      </c>
      <c r="F4742" t="inlineStr">
        <is>
          <t>B</t>
        </is>
      </c>
      <c r="G4742" t="inlineStr">
        <is>
          <t>Marie Marková - TABÁK</t>
        </is>
      </c>
      <c r="H4742" t="inlineStr">
        <is>
          <t>Horní náměstí</t>
        </is>
      </c>
      <c r="I4742" t="inlineStr">
        <is>
          <t>8</t>
        </is>
      </c>
      <c r="J4742" t="inlineStr">
        <is>
          <t>HUMPOLEC</t>
        </is>
      </c>
      <c r="K4742" t="inlineStr">
        <is>
          <t>Pelhřimov</t>
        </is>
      </c>
      <c r="L4742" t="inlineStr">
        <is>
          <t>RSB</t>
        </is>
      </c>
      <c r="M4742" t="inlineStr">
        <is>
          <t>Dvořák Petr</t>
        </is>
      </c>
      <c r="N4742" t="inlineStr">
        <is>
          <t>49.541070</t>
        </is>
      </c>
      <c r="O4742" t="inlineStr">
        <is>
          <t>15.358865</t>
        </is>
      </c>
      <c r="P4742" t="n">
        <v>13710.19</v>
      </c>
    </row>
    <row r="4743">
      <c r="A4743" t="n">
        <v>16213033</v>
      </c>
      <c r="B4743" t="n">
        <v>86213033</v>
      </c>
      <c r="C4743" t="inlineStr">
        <is>
          <t>VELKY TERMINAL</t>
        </is>
      </c>
      <c r="D4743" t="inlineStr">
        <is>
          <t>ČESKÁ POŠTA</t>
        </is>
      </c>
      <c r="E4743" t="inlineStr">
        <is>
          <t>1POSTA</t>
        </is>
      </c>
      <c r="F4743" t="inlineStr">
        <is>
          <t>P</t>
        </is>
      </c>
      <c r="G4743" t="inlineStr">
        <is>
          <t>Česká pošta - Olbramovice u M.Krumlova</t>
        </is>
      </c>
      <c r="H4743" t="inlineStr">
        <is>
          <t>Olbramovice</t>
        </is>
      </c>
      <c r="I4743" t="inlineStr">
        <is>
          <t>148</t>
        </is>
      </c>
      <c r="J4743" t="inlineStr">
        <is>
          <t>OLBRAMOVICE</t>
        </is>
      </c>
      <c r="K4743" t="inlineStr">
        <is>
          <t>Znojmo</t>
        </is>
      </c>
      <c r="L4743" t="inlineStr">
        <is>
          <t>RSB</t>
        </is>
      </c>
      <c r="M4743" t="inlineStr">
        <is>
          <t>Koutný Roman</t>
        </is>
      </c>
      <c r="N4743" t="inlineStr">
        <is>
          <t>48.984794</t>
        </is>
      </c>
      <c r="O4743" t="inlineStr">
        <is>
          <t>16.400034</t>
        </is>
      </c>
      <c r="P4743" t="n">
        <v>13709.35</v>
      </c>
    </row>
    <row r="4744">
      <c r="A4744" t="n">
        <v>15939127</v>
      </c>
      <c r="B4744" t="n">
        <v>85939127</v>
      </c>
      <c r="C4744" t="inlineStr">
        <is>
          <t>VELKY TERMINAL</t>
        </is>
      </c>
      <c r="D4744" t="inlineStr">
        <is>
          <t>PETROL</t>
        </is>
      </c>
      <c r="E4744" t="inlineStr">
        <is>
          <t>1ORLEN</t>
        </is>
      </c>
      <c r="F4744" t="inlineStr">
        <is>
          <t>A</t>
        </is>
      </c>
      <c r="G4744" t="inlineStr">
        <is>
          <t>ORLEN Unipetrol RPA s.r.o.</t>
        </is>
      </c>
      <c r="H4744" t="inlineStr">
        <is>
          <t>U Tří mostů (ČS ORLEN)</t>
        </is>
      </c>
      <c r="I4744" t="inlineStr">
        <is>
          <t>716/1</t>
        </is>
      </c>
      <c r="J4744" t="inlineStr">
        <is>
          <t>SVITAVY - LÁNY</t>
        </is>
      </c>
      <c r="K4744" t="inlineStr">
        <is>
          <t>Svitavy</t>
        </is>
      </c>
      <c r="L4744" t="inlineStr">
        <is>
          <t>RSE</t>
        </is>
      </c>
      <c r="M4744" t="inlineStr">
        <is>
          <t>Rek Lubomír</t>
        </is>
      </c>
      <c r="N4744" t="inlineStr">
        <is>
          <t>49.753284</t>
        </is>
      </c>
      <c r="O4744" t="inlineStr">
        <is>
          <t>16.476914</t>
        </is>
      </c>
      <c r="P4744" t="n">
        <v>13703.85</v>
      </c>
    </row>
    <row r="4745">
      <c r="A4745" t="n">
        <v>33200580</v>
      </c>
      <c r="B4745" t="n">
        <v>73200187</v>
      </c>
      <c r="C4745" t="inlineStr">
        <is>
          <t>LI</t>
        </is>
      </c>
      <c r="D4745" t="inlineStr">
        <is>
          <t>ČESKÁ POŠTA</t>
        </is>
      </c>
      <c r="E4745" t="inlineStr">
        <is>
          <t>1POSTA</t>
        </is>
      </c>
      <c r="F4745" t="inlineStr">
        <is>
          <t>P</t>
        </is>
      </c>
      <c r="G4745" t="inlineStr">
        <is>
          <t>Česká pošta - Kralovice</t>
        </is>
      </c>
      <c r="H4745" t="inlineStr">
        <is>
          <t>Masarykovo nám.</t>
        </is>
      </c>
      <c r="I4745" t="inlineStr">
        <is>
          <t>93</t>
        </is>
      </c>
      <c r="J4745" t="inlineStr">
        <is>
          <t>KRALOVICE</t>
        </is>
      </c>
      <c r="K4745" t="inlineStr">
        <is>
          <t>Plzeň-sever</t>
        </is>
      </c>
      <c r="L4745" t="inlineStr">
        <is>
          <t>RSC</t>
        </is>
      </c>
      <c r="M4745" t="inlineStr">
        <is>
          <t>Havlíček Vladislav</t>
        </is>
      </c>
      <c r="N4745" t="inlineStr">
        <is>
          <t>49.979579</t>
        </is>
      </c>
      <c r="O4745" t="inlineStr">
        <is>
          <t>13.486752</t>
        </is>
      </c>
      <c r="P4745" t="n">
        <v>13703.85</v>
      </c>
    </row>
    <row r="4746">
      <c r="A4746" t="n">
        <v>17651501</v>
      </c>
      <c r="B4746" t="n">
        <v>87651501</v>
      </c>
      <c r="C4746" t="inlineStr">
        <is>
          <t>VELKY TERMINAL</t>
        </is>
      </c>
      <c r="D4746" t="inlineStr">
        <is>
          <t>IDT</t>
        </is>
      </c>
      <c r="E4746" t="inlineStr">
        <is>
          <t>4OSTATNI</t>
        </is>
      </c>
      <c r="F4746" t="inlineStr">
        <is>
          <t>B</t>
        </is>
      </c>
      <c r="G4746" t="inlineStr">
        <is>
          <t>Jana Minariková</t>
        </is>
      </c>
      <c r="H4746" t="inlineStr">
        <is>
          <t>Štefánikova (parc.č. 519/19)</t>
        </is>
      </c>
      <c r="I4746" t="inlineStr"/>
      <c r="J4746" t="inlineStr">
        <is>
          <t>NOVÝ JIČÍN - DOLNÍ PŘEDMĚSTÍ</t>
        </is>
      </c>
      <c r="K4746" t="inlineStr">
        <is>
          <t>Nový Jičín</t>
        </is>
      </c>
      <c r="L4746" t="inlineStr">
        <is>
          <t>RSG</t>
        </is>
      </c>
      <c r="M4746" t="inlineStr">
        <is>
          <t>Herman Petr</t>
        </is>
      </c>
      <c r="N4746" t="inlineStr">
        <is>
          <t>49.596944</t>
        </is>
      </c>
      <c r="O4746" t="inlineStr">
        <is>
          <t>18.009952</t>
        </is>
      </c>
      <c r="P4746" t="n">
        <v>13688.5</v>
      </c>
    </row>
    <row r="4747">
      <c r="A4747" t="n">
        <v>16927802</v>
      </c>
      <c r="B4747" t="n">
        <v>86927802</v>
      </c>
      <c r="C4747" t="inlineStr">
        <is>
          <t>VELKY TERMINAL</t>
        </is>
      </c>
      <c r="D4747" t="inlineStr">
        <is>
          <t>IDT</t>
        </is>
      </c>
      <c r="E4747" t="inlineStr">
        <is>
          <t>2VESEL</t>
        </is>
      </c>
      <c r="F4747" t="inlineStr">
        <is>
          <t>B</t>
        </is>
      </c>
      <c r="G4747" t="inlineStr">
        <is>
          <t>Ing. Jan Veselský</t>
        </is>
      </c>
      <c r="H4747" t="inlineStr">
        <is>
          <t>Prostějovská (ČS)</t>
        </is>
      </c>
      <c r="I4747" t="inlineStr">
        <is>
          <t>163</t>
        </is>
      </c>
      <c r="J4747" t="inlineStr">
        <is>
          <t>PROTIVANOV</t>
        </is>
      </c>
      <c r="K4747" t="inlineStr">
        <is>
          <t>Prostějov</t>
        </is>
      </c>
      <c r="L4747" t="inlineStr">
        <is>
          <t>RSE</t>
        </is>
      </c>
      <c r="M4747" t="inlineStr">
        <is>
          <t>Šír Daniel</t>
        </is>
      </c>
      <c r="N4747" t="inlineStr">
        <is>
          <t>49.481717</t>
        </is>
      </c>
      <c r="O4747" t="inlineStr">
        <is>
          <t>16.839415</t>
        </is>
      </c>
      <c r="P4747" t="n">
        <v>13675.77</v>
      </c>
    </row>
    <row r="4748">
      <c r="A4748" t="n">
        <v>17705085</v>
      </c>
      <c r="B4748" t="n">
        <v>87705085</v>
      </c>
      <c r="C4748" t="inlineStr">
        <is>
          <t>VELKY TERMINAL</t>
        </is>
      </c>
      <c r="D4748" t="inlineStr">
        <is>
          <t>KA PARTNERS</t>
        </is>
      </c>
      <c r="E4748" t="inlineStr">
        <is>
          <t>1HRUSKA</t>
        </is>
      </c>
      <c r="F4748" t="inlineStr">
        <is>
          <t>A</t>
        </is>
      </c>
      <c r="G4748" t="inlineStr">
        <is>
          <t>H R U Š K A , spol. s r.o.</t>
        </is>
      </c>
      <c r="H4748" t="inlineStr">
        <is>
          <t>Jiřího Herolda</t>
        </is>
      </c>
      <c r="I4748" t="inlineStr">
        <is>
          <t>1618/5</t>
        </is>
      </c>
      <c r="J4748" t="inlineStr">
        <is>
          <t>OSTRAVA - BĚLSKÝ LES</t>
        </is>
      </c>
      <c r="K4748" t="inlineStr">
        <is>
          <t>Ostrava-město</t>
        </is>
      </c>
      <c r="L4748" t="inlineStr">
        <is>
          <t>RSG</t>
        </is>
      </c>
      <c r="M4748" t="inlineStr">
        <is>
          <t>Herman Michal</t>
        </is>
      </c>
      <c r="N4748" t="inlineStr">
        <is>
          <t>49.782116</t>
        </is>
      </c>
      <c r="O4748" t="inlineStr">
        <is>
          <t>18.253216</t>
        </is>
      </c>
      <c r="P4748" t="n">
        <v>13669.04</v>
      </c>
    </row>
    <row r="4749">
      <c r="A4749" t="n">
        <v>16751601</v>
      </c>
      <c r="B4749" t="n">
        <v>86751601</v>
      </c>
      <c r="C4749" t="inlineStr">
        <is>
          <t>VELKY TERMINAL</t>
        </is>
      </c>
      <c r="D4749" t="inlineStr">
        <is>
          <t>IDT</t>
        </is>
      </c>
      <c r="E4749" t="inlineStr">
        <is>
          <t>4OSTATNI</t>
        </is>
      </c>
      <c r="F4749" t="inlineStr">
        <is>
          <t>B</t>
        </is>
      </c>
      <c r="G4749" t="inlineStr">
        <is>
          <t>U sv. Huberta, s.r.o.</t>
        </is>
      </c>
      <c r="H4749" t="inlineStr">
        <is>
          <t>Hlavní</t>
        </is>
      </c>
      <c r="I4749" t="inlineStr">
        <is>
          <t>968</t>
        </is>
      </c>
      <c r="J4749" t="inlineStr">
        <is>
          <t>DOLNÍ BOJANOVICE</t>
        </is>
      </c>
      <c r="K4749" t="inlineStr">
        <is>
          <t>Hodonín</t>
        </is>
      </c>
      <c r="L4749" t="inlineStr">
        <is>
          <t>RSB</t>
        </is>
      </c>
      <c r="M4749" t="inlineStr">
        <is>
          <t>Petlach Lubomír</t>
        </is>
      </c>
      <c r="N4749" t="inlineStr">
        <is>
          <t>48.869660</t>
        </is>
      </c>
      <c r="O4749" t="inlineStr">
        <is>
          <t>17.006597</t>
        </is>
      </c>
      <c r="P4749" t="n">
        <v>13668.46</v>
      </c>
    </row>
    <row r="4750">
      <c r="A4750" t="n">
        <v>11786401</v>
      </c>
      <c r="B4750" t="n">
        <v>81786401</v>
      </c>
      <c r="C4750" t="inlineStr">
        <is>
          <t>VELKY TERMINAL</t>
        </is>
      </c>
      <c r="D4750" t="inlineStr">
        <is>
          <t>IDT</t>
        </is>
      </c>
      <c r="E4750" t="inlineStr">
        <is>
          <t>4OSTATNI</t>
        </is>
      </c>
      <c r="F4750" t="inlineStr">
        <is>
          <t>B</t>
        </is>
      </c>
      <c r="G4750" t="inlineStr">
        <is>
          <t>Van Duong Tran</t>
        </is>
      </c>
      <c r="H4750" t="inlineStr">
        <is>
          <t>Olbramovice Ves</t>
        </is>
      </c>
      <c r="I4750" t="inlineStr">
        <is>
          <t>47</t>
        </is>
      </c>
      <c r="J4750" t="inlineStr">
        <is>
          <t>OLBRAMOVICE - OLBRAMOVICE VES</t>
        </is>
      </c>
      <c r="K4750" t="inlineStr">
        <is>
          <t>Benešov</t>
        </is>
      </c>
      <c r="L4750" t="inlineStr">
        <is>
          <t>RSA</t>
        </is>
      </c>
      <c r="M4750" t="inlineStr">
        <is>
          <t>Fiedler Miroslav</t>
        </is>
      </c>
      <c r="N4750" t="inlineStr">
        <is>
          <t>49.671420</t>
        </is>
      </c>
      <c r="O4750" t="inlineStr">
        <is>
          <t>14.637620</t>
        </is>
      </c>
      <c r="P4750" t="n">
        <v>13664.81</v>
      </c>
    </row>
    <row r="4751">
      <c r="A4751" t="n">
        <v>11525610</v>
      </c>
      <c r="B4751" t="n">
        <v>81525610</v>
      </c>
      <c r="C4751" t="inlineStr">
        <is>
          <t>VELKY TERMINAL</t>
        </is>
      </c>
      <c r="D4751" t="inlineStr">
        <is>
          <t>PETROL</t>
        </is>
      </c>
      <c r="E4751" t="inlineStr">
        <is>
          <t>1ORLEN</t>
        </is>
      </c>
      <c r="F4751" t="inlineStr">
        <is>
          <t>A</t>
        </is>
      </c>
      <c r="G4751" t="inlineStr">
        <is>
          <t>ORLEN Unipetrol RPA s.r.o.</t>
        </is>
      </c>
      <c r="H4751" t="inlineStr">
        <is>
          <t>Dálnice D6, směr Praha (ČS ORLEN)</t>
        </is>
      </c>
      <c r="I4751" t="inlineStr"/>
      <c r="J4751" t="inlineStr">
        <is>
          <t>VELKÁ DOBRÁ</t>
        </is>
      </c>
      <c r="K4751" t="inlineStr">
        <is>
          <t>Kladno</t>
        </is>
      </c>
      <c r="L4751" t="inlineStr">
        <is>
          <t>RSA</t>
        </is>
      </c>
      <c r="M4751" t="inlineStr">
        <is>
          <t>Hrubý Jiří</t>
        </is>
      </c>
      <c r="N4751" t="inlineStr">
        <is>
          <t>50.104880</t>
        </is>
      </c>
      <c r="O4751" t="inlineStr">
        <is>
          <t>14.069590</t>
        </is>
      </c>
      <c r="P4751" t="n">
        <v>13663.46</v>
      </c>
    </row>
    <row r="4752">
      <c r="A4752" t="n">
        <v>14750701</v>
      </c>
      <c r="B4752" t="n">
        <v>84750701</v>
      </c>
      <c r="C4752" t="inlineStr">
        <is>
          <t>VELKY TERMINAL</t>
        </is>
      </c>
      <c r="D4752" t="inlineStr">
        <is>
          <t>IDT</t>
        </is>
      </c>
      <c r="E4752" t="inlineStr">
        <is>
          <t>4OSTATNI</t>
        </is>
      </c>
      <c r="F4752" t="inlineStr">
        <is>
          <t>B</t>
        </is>
      </c>
      <c r="G4752" t="inlineStr">
        <is>
          <t>Thi Trang Pham</t>
        </is>
      </c>
      <c r="H4752" t="inlineStr">
        <is>
          <t>kpt. Jaroše</t>
        </is>
      </c>
      <c r="I4752" t="inlineStr">
        <is>
          <t>37/2</t>
        </is>
      </c>
      <c r="J4752" t="inlineStr">
        <is>
          <t>PROBOŠTOV</t>
        </is>
      </c>
      <c r="K4752" t="inlineStr">
        <is>
          <t>Teplice</t>
        </is>
      </c>
      <c r="L4752" t="inlineStr">
        <is>
          <t>RSD</t>
        </is>
      </c>
      <c r="M4752" t="inlineStr">
        <is>
          <t>Neubert Jaroslav</t>
        </is>
      </c>
      <c r="N4752" t="inlineStr">
        <is>
          <t>50.667376</t>
        </is>
      </c>
      <c r="O4752" t="inlineStr">
        <is>
          <t>13.833870</t>
        </is>
      </c>
      <c r="P4752" t="n">
        <v>13657.88</v>
      </c>
    </row>
    <row r="4753">
      <c r="A4753" t="n">
        <v>16837401</v>
      </c>
      <c r="B4753" t="n">
        <v>86837401</v>
      </c>
      <c r="C4753" t="inlineStr">
        <is>
          <t>VELKY TERMINAL</t>
        </is>
      </c>
      <c r="D4753" t="inlineStr">
        <is>
          <t>IDT</t>
        </is>
      </c>
      <c r="E4753" t="inlineStr">
        <is>
          <t>4OSTATNI</t>
        </is>
      </c>
      <c r="F4753" t="inlineStr">
        <is>
          <t>B</t>
        </is>
      </c>
      <c r="G4753" t="inlineStr">
        <is>
          <t>Žďárská 48 s.r.o.</t>
        </is>
      </c>
      <c r="H4753" t="inlineStr">
        <is>
          <t>Žďárská</t>
        </is>
      </c>
      <c r="I4753" t="inlineStr">
        <is>
          <t>48</t>
        </is>
      </c>
      <c r="J4753" t="inlineStr">
        <is>
          <t>NOVÉ MĚSTO NA MORAVĚ</t>
        </is>
      </c>
      <c r="K4753" t="inlineStr">
        <is>
          <t>Žďár nad Sázavou</t>
        </is>
      </c>
      <c r="L4753" t="inlineStr">
        <is>
          <t>RSE</t>
        </is>
      </c>
      <c r="M4753" t="inlineStr">
        <is>
          <t>Rek Lubomír</t>
        </is>
      </c>
      <c r="N4753" t="inlineStr">
        <is>
          <t>49.561625</t>
        </is>
      </c>
      <c r="O4753" t="inlineStr">
        <is>
          <t>16.069806</t>
        </is>
      </c>
      <c r="P4753" t="n">
        <v>13653.85</v>
      </c>
    </row>
    <row r="4754">
      <c r="A4754" t="n">
        <v>36201051</v>
      </c>
      <c r="B4754" t="n">
        <v>76200309</v>
      </c>
      <c r="C4754" t="inlineStr">
        <is>
          <t>LI</t>
        </is>
      </c>
      <c r="D4754" t="inlineStr">
        <is>
          <t>ČESKÁ POŠTA</t>
        </is>
      </c>
      <c r="E4754" t="inlineStr">
        <is>
          <t>1POSTA</t>
        </is>
      </c>
      <c r="F4754" t="inlineStr">
        <is>
          <t>P</t>
        </is>
      </c>
      <c r="G4754" t="inlineStr">
        <is>
          <t>Česká pošta - Slavičín</t>
        </is>
      </c>
      <c r="H4754" t="inlineStr">
        <is>
          <t>K. Vystrčila</t>
        </is>
      </c>
      <c r="I4754" t="inlineStr">
        <is>
          <t>39</t>
        </is>
      </c>
      <c r="J4754" t="inlineStr">
        <is>
          <t>SLAVIČÍN</t>
        </is>
      </c>
      <c r="K4754" t="inlineStr">
        <is>
          <t>Zlín</t>
        </is>
      </c>
      <c r="L4754" t="inlineStr">
        <is>
          <t>RSE</t>
        </is>
      </c>
      <c r="M4754" t="inlineStr">
        <is>
          <t>Modlitba Jakub</t>
        </is>
      </c>
      <c r="N4754" t="inlineStr">
        <is>
          <t>49.087707</t>
        </is>
      </c>
      <c r="O4754" t="inlineStr">
        <is>
          <t>17.879500</t>
        </is>
      </c>
      <c r="P4754" t="n">
        <v>13639.23</v>
      </c>
    </row>
    <row r="4755">
      <c r="A4755" t="n">
        <v>13933701</v>
      </c>
      <c r="B4755" t="n">
        <v>83933701</v>
      </c>
      <c r="C4755" t="inlineStr">
        <is>
          <t>VELKY TERMINAL</t>
        </is>
      </c>
      <c r="D4755" t="inlineStr">
        <is>
          <t>IDT</t>
        </is>
      </c>
      <c r="E4755" t="inlineStr">
        <is>
          <t>1CEPRO</t>
        </is>
      </c>
      <c r="F4755" t="inlineStr">
        <is>
          <t>A</t>
        </is>
      </c>
      <c r="G4755" t="inlineStr">
        <is>
          <t>Ing. Petra Kašparová</t>
        </is>
      </c>
      <c r="H4755" t="inlineStr">
        <is>
          <t>Ašská</t>
        </is>
      </c>
      <c r="I4755" t="inlineStr">
        <is>
          <t>2371</t>
        </is>
      </c>
      <c r="J4755" t="inlineStr">
        <is>
          <t>CHEB</t>
        </is>
      </c>
      <c r="K4755" t="inlineStr">
        <is>
          <t>Cheb</t>
        </is>
      </c>
      <c r="L4755" t="inlineStr">
        <is>
          <t>RSC</t>
        </is>
      </c>
      <c r="M4755" t="inlineStr">
        <is>
          <t>Beneš Lukáš</t>
        </is>
      </c>
      <c r="N4755" t="inlineStr">
        <is>
          <t>50.093339</t>
        </is>
      </c>
      <c r="O4755" t="inlineStr">
        <is>
          <t>12.370960</t>
        </is>
      </c>
      <c r="P4755" t="n">
        <v>13634.81</v>
      </c>
    </row>
    <row r="4756">
      <c r="A4756" t="n">
        <v>11866301</v>
      </c>
      <c r="B4756" t="n">
        <v>81866301</v>
      </c>
      <c r="C4756" t="inlineStr">
        <is>
          <t>VELKY TERMINAL</t>
        </is>
      </c>
      <c r="D4756" t="inlineStr">
        <is>
          <t>IDT</t>
        </is>
      </c>
      <c r="E4756" t="inlineStr">
        <is>
          <t>4OSTATNI</t>
        </is>
      </c>
      <c r="F4756" t="inlineStr">
        <is>
          <t>B</t>
        </is>
      </c>
      <c r="G4756" t="inlineStr">
        <is>
          <t>JUST FOR FUN s.r.o.</t>
        </is>
      </c>
      <c r="H4756" t="inlineStr">
        <is>
          <t>Husovo nám.</t>
        </is>
      </c>
      <c r="I4756" t="inlineStr">
        <is>
          <t>1934</t>
        </is>
      </c>
      <c r="J4756" t="inlineStr">
        <is>
          <t>VLAŠIM</t>
        </is>
      </c>
      <c r="K4756" t="inlineStr">
        <is>
          <t>Benešov</t>
        </is>
      </c>
      <c r="L4756" t="inlineStr">
        <is>
          <t>RSA</t>
        </is>
      </c>
      <c r="M4756" t="inlineStr">
        <is>
          <t>Fiedler Miroslav</t>
        </is>
      </c>
      <c r="N4756" t="inlineStr">
        <is>
          <t>49.706018</t>
        </is>
      </c>
      <c r="O4756" t="inlineStr">
        <is>
          <t>14.897644</t>
        </is>
      </c>
      <c r="P4756" t="n">
        <v>13622.12</v>
      </c>
    </row>
    <row r="4757">
      <c r="A4757" t="n">
        <v>37200824</v>
      </c>
      <c r="B4757" t="n">
        <v>77200308</v>
      </c>
      <c r="C4757" t="inlineStr">
        <is>
          <t>LI</t>
        </is>
      </c>
      <c r="D4757" t="inlineStr">
        <is>
          <t>ČESKÁ POŠTA</t>
        </is>
      </c>
      <c r="E4757" t="inlineStr">
        <is>
          <t>1POSTA</t>
        </is>
      </c>
      <c r="F4757" t="inlineStr">
        <is>
          <t>P</t>
        </is>
      </c>
      <c r="G4757" t="inlineStr">
        <is>
          <t>Česká pošta - Ostrava 2</t>
        </is>
      </c>
      <c r="H4757" t="inlineStr">
        <is>
          <t>Wattova</t>
        </is>
      </c>
      <c r="I4757" t="inlineStr">
        <is>
          <t>1046/19</t>
        </is>
      </c>
      <c r="J4757" t="inlineStr">
        <is>
          <t>OSTRAVA - PŘÍVOZ</t>
        </is>
      </c>
      <c r="K4757" t="inlineStr">
        <is>
          <t>Ostrava-město</t>
        </is>
      </c>
      <c r="L4757" t="inlineStr">
        <is>
          <t>RSG</t>
        </is>
      </c>
      <c r="M4757" t="inlineStr">
        <is>
          <t>Gelnar Ivo</t>
        </is>
      </c>
      <c r="N4757" t="inlineStr">
        <is>
          <t>49.852053</t>
        </is>
      </c>
      <c r="O4757" t="inlineStr">
        <is>
          <t>18.269227</t>
        </is>
      </c>
      <c r="P4757" t="n">
        <v>13621.15</v>
      </c>
    </row>
    <row r="4758">
      <c r="A4758" t="n">
        <v>14201032</v>
      </c>
      <c r="B4758" t="n">
        <v>84201032</v>
      </c>
      <c r="C4758" t="inlineStr">
        <is>
          <t>VELKY TERMINAL</t>
        </is>
      </c>
      <c r="D4758" t="inlineStr">
        <is>
          <t>ČESKÁ POŠTA</t>
        </is>
      </c>
      <c r="E4758" t="inlineStr">
        <is>
          <t>1POSTA</t>
        </is>
      </c>
      <c r="F4758" t="inlineStr">
        <is>
          <t>P</t>
        </is>
      </c>
      <c r="G4758" t="inlineStr">
        <is>
          <t>Česká pošta - Ústí nad Labem 11</t>
        </is>
      </c>
      <c r="H4758" t="inlineStr">
        <is>
          <t>Stříbrnická</t>
        </is>
      </c>
      <c r="I4758" t="inlineStr">
        <is>
          <t>3034/10</t>
        </is>
      </c>
      <c r="J4758" t="inlineStr">
        <is>
          <t>ÚSTÍ NAD LABEM - SEVERNÍ TERASA</t>
        </is>
      </c>
      <c r="K4758" t="inlineStr">
        <is>
          <t>Ústí nad Labem</t>
        </is>
      </c>
      <c r="L4758" t="inlineStr">
        <is>
          <t>RSD</t>
        </is>
      </c>
      <c r="M4758" t="inlineStr">
        <is>
          <t>Šticha Milan</t>
        </is>
      </c>
      <c r="N4758" t="inlineStr">
        <is>
          <t>50.678154</t>
        </is>
      </c>
      <c r="O4758" t="inlineStr">
        <is>
          <t>14.038835</t>
        </is>
      </c>
      <c r="P4758" t="n">
        <v>13620.58</v>
      </c>
    </row>
    <row r="4759">
      <c r="A4759" t="n">
        <v>17915709</v>
      </c>
      <c r="B4759" t="n">
        <v>87915709</v>
      </c>
      <c r="C4759" t="inlineStr">
        <is>
          <t>VELKY TERMINAL</t>
        </is>
      </c>
      <c r="D4759" t="inlineStr">
        <is>
          <t>IDT</t>
        </is>
      </c>
      <c r="E4759" t="inlineStr">
        <is>
          <t>2VESEL</t>
        </is>
      </c>
      <c r="F4759" t="inlineStr">
        <is>
          <t>B</t>
        </is>
      </c>
      <c r="G4759" t="inlineStr">
        <is>
          <t>Ing. Jan Veselský</t>
        </is>
      </c>
      <c r="H4759" t="inlineStr">
        <is>
          <t>Krnovská VENA TRADE (ČS PHM)</t>
        </is>
      </c>
      <c r="I4759" t="inlineStr"/>
      <c r="J4759" t="inlineStr">
        <is>
          <t>BRUNTÁL</t>
        </is>
      </c>
      <c r="K4759" t="inlineStr">
        <is>
          <t>Bruntál</t>
        </is>
      </c>
      <c r="L4759" t="inlineStr">
        <is>
          <t>RSG</t>
        </is>
      </c>
      <c r="M4759" t="inlineStr">
        <is>
          <t>Brindžák Michal</t>
        </is>
      </c>
      <c r="N4759" t="inlineStr">
        <is>
          <t>49.998596</t>
        </is>
      </c>
      <c r="O4759" t="inlineStr">
        <is>
          <t>17.479565</t>
        </is>
      </c>
      <c r="P4759" t="n">
        <v>13618.08</v>
      </c>
    </row>
    <row r="4760">
      <c r="A4760" t="n">
        <v>36505001</v>
      </c>
      <c r="B4760" t="n">
        <v>76505001</v>
      </c>
      <c r="C4760" t="inlineStr">
        <is>
          <t>SMALL TERMINAL</t>
        </is>
      </c>
      <c r="D4760" t="inlineStr">
        <is>
          <t>IDT</t>
        </is>
      </c>
      <c r="E4760" t="inlineStr">
        <is>
          <t>4OSTATNI</t>
        </is>
      </c>
      <c r="F4760" t="inlineStr">
        <is>
          <t>B</t>
        </is>
      </c>
      <c r="G4760" t="inlineStr">
        <is>
          <t>Ivana Vajčnerová</t>
        </is>
      </c>
      <c r="H4760" t="inlineStr">
        <is>
          <t>Na Valtické</t>
        </is>
      </c>
      <c r="I4760" t="inlineStr">
        <is>
          <t>736/86</t>
        </is>
      </c>
      <c r="J4760" t="inlineStr">
        <is>
          <t>BŘECLAV - CHARVÁTSKÁ NOVÁ VES</t>
        </is>
      </c>
      <c r="K4760" t="inlineStr">
        <is>
          <t>Břeclav</t>
        </is>
      </c>
      <c r="L4760" t="inlineStr">
        <is>
          <t>RSB</t>
        </is>
      </c>
      <c r="M4760" t="inlineStr">
        <is>
          <t>Petlach Lubomír</t>
        </is>
      </c>
      <c r="N4760" t="inlineStr">
        <is>
          <t>48.758167</t>
        </is>
      </c>
      <c r="O4760" t="inlineStr">
        <is>
          <t>16.854470</t>
        </is>
      </c>
      <c r="P4760" t="n">
        <v>13613.85</v>
      </c>
    </row>
    <row r="4761">
      <c r="A4761" t="n">
        <v>17933604</v>
      </c>
      <c r="B4761" t="n">
        <v>87933604</v>
      </c>
      <c r="C4761" t="inlineStr">
        <is>
          <t>VELKY TERMINAL</t>
        </is>
      </c>
      <c r="D4761" t="inlineStr">
        <is>
          <t>IDT</t>
        </is>
      </c>
      <c r="E4761" t="inlineStr">
        <is>
          <t>3ZARIS</t>
        </is>
      </c>
      <c r="F4761" t="inlineStr">
        <is>
          <t>B</t>
        </is>
      </c>
      <c r="G4761" t="inlineStr">
        <is>
          <t>ZARIS s.r.o.</t>
        </is>
      </c>
      <c r="H4761" t="inlineStr">
        <is>
          <t>Tovární</t>
        </is>
      </c>
      <c r="I4761" t="inlineStr">
        <is>
          <t>915/40</t>
        </is>
      </c>
      <c r="J4761" t="inlineStr">
        <is>
          <t>OLOMOUC - HODOLANY</t>
        </is>
      </c>
      <c r="K4761" t="inlineStr">
        <is>
          <t>Olomouc</t>
        </is>
      </c>
      <c r="L4761" t="inlineStr">
        <is>
          <t>RSG</t>
        </is>
      </c>
      <c r="M4761" t="inlineStr">
        <is>
          <t>Dolníček Richard</t>
        </is>
      </c>
      <c r="N4761" t="inlineStr">
        <is>
          <t>49.587100</t>
        </is>
      </c>
      <c r="O4761" t="inlineStr">
        <is>
          <t>17.271556</t>
        </is>
      </c>
      <c r="P4761" t="n">
        <v>13592.15</v>
      </c>
    </row>
    <row r="4762">
      <c r="A4762" t="n">
        <v>13716001</v>
      </c>
      <c r="B4762" t="n">
        <v>83716001</v>
      </c>
      <c r="C4762" t="inlineStr">
        <is>
          <t>VELKY TERMINAL</t>
        </is>
      </c>
      <c r="D4762" t="inlineStr">
        <is>
          <t>IDT</t>
        </is>
      </c>
      <c r="E4762" t="inlineStr">
        <is>
          <t>3ABS</t>
        </is>
      </c>
      <c r="F4762" t="inlineStr">
        <is>
          <t>B</t>
        </is>
      </c>
      <c r="G4762" t="inlineStr">
        <is>
          <t>ABS, spol. s r.o.</t>
        </is>
      </c>
      <c r="H4762" t="inlineStr">
        <is>
          <t>Holoubkov</t>
        </is>
      </c>
      <c r="I4762" t="inlineStr">
        <is>
          <t>77</t>
        </is>
      </c>
      <c r="J4762" t="inlineStr">
        <is>
          <t>HOLOUBKOV</t>
        </is>
      </c>
      <c r="K4762" t="inlineStr">
        <is>
          <t>Rokycany</t>
        </is>
      </c>
      <c r="L4762" t="inlineStr">
        <is>
          <t>RSC</t>
        </is>
      </c>
      <c r="M4762" t="inlineStr">
        <is>
          <t>Havlíček Vladislav</t>
        </is>
      </c>
      <c r="N4762" t="inlineStr">
        <is>
          <t>49.775526</t>
        </is>
      </c>
      <c r="O4762" t="inlineStr">
        <is>
          <t>13.691105</t>
        </is>
      </c>
      <c r="P4762" t="n">
        <v>13591.85</v>
      </c>
    </row>
    <row r="4763">
      <c r="A4763" t="n">
        <v>17705036</v>
      </c>
      <c r="B4763" t="n">
        <v>87705036</v>
      </c>
      <c r="C4763" t="inlineStr">
        <is>
          <t>VELKY TERMINAL</t>
        </is>
      </c>
      <c r="D4763" t="inlineStr">
        <is>
          <t>KA PARTNERS</t>
        </is>
      </c>
      <c r="E4763" t="inlineStr">
        <is>
          <t>1HRUSKA</t>
        </is>
      </c>
      <c r="F4763" t="inlineStr">
        <is>
          <t>A</t>
        </is>
      </c>
      <c r="G4763" t="inlineStr">
        <is>
          <t>H R U Š K A , spol. s r.o.</t>
        </is>
      </c>
      <c r="H4763" t="inlineStr">
        <is>
          <t>Oděská</t>
        </is>
      </c>
      <c r="I4763" t="inlineStr">
        <is>
          <t>1681</t>
        </is>
      </c>
      <c r="J4763" t="inlineStr">
        <is>
          <t>ROŽNOV POD RADHOŠTĚM</t>
        </is>
      </c>
      <c r="K4763" t="inlineStr">
        <is>
          <t>Vsetín</t>
        </is>
      </c>
      <c r="L4763" t="inlineStr">
        <is>
          <t>RSG</t>
        </is>
      </c>
      <c r="M4763" t="inlineStr">
        <is>
          <t>Herman Michal</t>
        </is>
      </c>
      <c r="N4763" t="inlineStr">
        <is>
          <t>49.465443</t>
        </is>
      </c>
      <c r="O4763" t="inlineStr">
        <is>
          <t>18.126980</t>
        </is>
      </c>
      <c r="P4763" t="n">
        <v>13587.5</v>
      </c>
    </row>
    <row r="4764">
      <c r="A4764" t="n">
        <v>13207019</v>
      </c>
      <c r="B4764" t="n">
        <v>83207019</v>
      </c>
      <c r="C4764" t="inlineStr">
        <is>
          <t>VELKY TERMINAL</t>
        </is>
      </c>
      <c r="D4764" t="inlineStr">
        <is>
          <t>ČESKÁ POŠTA</t>
        </is>
      </c>
      <c r="E4764" t="inlineStr">
        <is>
          <t>1POSTA</t>
        </is>
      </c>
      <c r="F4764" t="inlineStr">
        <is>
          <t>P</t>
        </is>
      </c>
      <c r="G4764" t="inlineStr">
        <is>
          <t>Česká pošta - Kralovice</t>
        </is>
      </c>
      <c r="H4764" t="inlineStr">
        <is>
          <t>Masarykovo nám.</t>
        </is>
      </c>
      <c r="I4764" t="inlineStr">
        <is>
          <t>93</t>
        </is>
      </c>
      <c r="J4764" t="inlineStr">
        <is>
          <t>KRALOVICE</t>
        </is>
      </c>
      <c r="K4764" t="inlineStr">
        <is>
          <t>Plzeň-sever</t>
        </is>
      </c>
      <c r="L4764" t="inlineStr">
        <is>
          <t>RSC</t>
        </is>
      </c>
      <c r="M4764" t="inlineStr">
        <is>
          <t>Havlíček Vladislav</t>
        </is>
      </c>
      <c r="N4764" t="inlineStr">
        <is>
          <t>49.979590</t>
        </is>
      </c>
      <c r="O4764" t="inlineStr">
        <is>
          <t>13.486767</t>
        </is>
      </c>
      <c r="P4764" t="n">
        <v>13582.69</v>
      </c>
    </row>
    <row r="4765">
      <c r="A4765" t="n">
        <v>17851401</v>
      </c>
      <c r="B4765" t="n">
        <v>87851401</v>
      </c>
      <c r="C4765" t="inlineStr">
        <is>
          <t>VELKY TERMINAL</t>
        </is>
      </c>
      <c r="D4765" t="inlineStr">
        <is>
          <t>IDT</t>
        </is>
      </c>
      <c r="E4765" t="inlineStr">
        <is>
          <t>4OSTATNI</t>
        </is>
      </c>
      <c r="F4765" t="inlineStr">
        <is>
          <t>B</t>
        </is>
      </c>
      <c r="G4765" t="inlineStr">
        <is>
          <t>E &amp; S Trade s.r.o.</t>
        </is>
      </c>
      <c r="H4765" t="inlineStr">
        <is>
          <t>Masarykova</t>
        </is>
      </c>
      <c r="I4765" t="inlineStr">
        <is>
          <t>57</t>
        </is>
      </c>
      <c r="J4765" t="inlineStr">
        <is>
          <t>FULNEK</t>
        </is>
      </c>
      <c r="K4765" t="inlineStr">
        <is>
          <t>Nový Jičín</t>
        </is>
      </c>
      <c r="L4765" t="inlineStr">
        <is>
          <t>RSG</t>
        </is>
      </c>
      <c r="M4765" t="inlineStr">
        <is>
          <t>Brindžák Michal</t>
        </is>
      </c>
      <c r="N4765" t="inlineStr">
        <is>
          <t>49.713816</t>
        </is>
      </c>
      <c r="O4765" t="inlineStr">
        <is>
          <t>17.905177</t>
        </is>
      </c>
      <c r="P4765" t="n">
        <v>13578.77</v>
      </c>
    </row>
    <row r="4766">
      <c r="A4766" t="n">
        <v>12641903</v>
      </c>
      <c r="B4766" t="n">
        <v>82641903</v>
      </c>
      <c r="C4766" t="inlineStr">
        <is>
          <t>VELKY TERMINAL</t>
        </is>
      </c>
      <c r="D4766" t="inlineStr">
        <is>
          <t>IDT</t>
        </is>
      </c>
      <c r="E4766" t="inlineStr">
        <is>
          <t>4OSTATNI</t>
        </is>
      </c>
      <c r="F4766" t="inlineStr">
        <is>
          <t>B</t>
        </is>
      </c>
      <c r="G4766" t="inlineStr">
        <is>
          <t>SEFR s.r.o.</t>
        </is>
      </c>
      <c r="H4766" t="inlineStr">
        <is>
          <t>Prácheňská (trafika u ČZ)</t>
        </is>
      </c>
      <c r="I4766" t="inlineStr"/>
      <c r="J4766" t="inlineStr">
        <is>
          <t>STRAKONICE - STRAKONICE II</t>
        </is>
      </c>
      <c r="K4766" t="inlineStr">
        <is>
          <t>Strakonice</t>
        </is>
      </c>
      <c r="L4766" t="inlineStr">
        <is>
          <t>RSB</t>
        </is>
      </c>
      <c r="M4766" t="inlineStr">
        <is>
          <t>Štolba Jan</t>
        </is>
      </c>
      <c r="N4766" t="inlineStr">
        <is>
          <t>49.253859</t>
        </is>
      </c>
      <c r="O4766" t="inlineStr">
        <is>
          <t>13.907024</t>
        </is>
      </c>
      <c r="P4766" t="n">
        <v>13572.54</v>
      </c>
    </row>
    <row r="4767">
      <c r="A4767" t="n">
        <v>33200735</v>
      </c>
      <c r="B4767" t="n">
        <v>73200306</v>
      </c>
      <c r="C4767" t="inlineStr">
        <is>
          <t>LI</t>
        </is>
      </c>
      <c r="D4767" t="inlineStr">
        <is>
          <t>ČESKÁ POŠTA</t>
        </is>
      </c>
      <c r="E4767" t="inlineStr">
        <is>
          <t>1POSTA</t>
        </is>
      </c>
      <c r="F4767" t="inlineStr">
        <is>
          <t>P</t>
        </is>
      </c>
      <c r="G4767" t="inlineStr">
        <is>
          <t>Česká pošta - Třemošná</t>
        </is>
      </c>
      <c r="H4767" t="inlineStr">
        <is>
          <t>Plzeňská</t>
        </is>
      </c>
      <c r="I4767" t="inlineStr">
        <is>
          <t>1045</t>
        </is>
      </c>
      <c r="J4767" t="inlineStr">
        <is>
          <t>TŘEMOŠNÁ</t>
        </is>
      </c>
      <c r="K4767" t="inlineStr">
        <is>
          <t>Plzeň-sever</t>
        </is>
      </c>
      <c r="L4767" t="inlineStr">
        <is>
          <t>RSC</t>
        </is>
      </c>
      <c r="M4767" t="inlineStr">
        <is>
          <t>Havlíček Vladislav</t>
        </is>
      </c>
      <c r="N4767" t="inlineStr">
        <is>
          <t>49.816222</t>
        </is>
      </c>
      <c r="O4767" t="inlineStr">
        <is>
          <t>13.395300</t>
        </is>
      </c>
      <c r="P4767" t="n">
        <v>13554.62</v>
      </c>
    </row>
    <row r="4768">
      <c r="A4768" t="n">
        <v>11876201</v>
      </c>
      <c r="B4768" t="n">
        <v>81876201</v>
      </c>
      <c r="C4768" t="inlineStr">
        <is>
          <t>VELKY TERMINAL</t>
        </is>
      </c>
      <c r="D4768" t="inlineStr">
        <is>
          <t>IDT</t>
        </is>
      </c>
      <c r="E4768" t="inlineStr">
        <is>
          <t>2POSTAF</t>
        </is>
      </c>
      <c r="F4768" t="inlineStr">
        <is>
          <t>B</t>
        </is>
      </c>
      <c r="G4768" t="inlineStr">
        <is>
          <t>Obec Úhonice - Pošta partner</t>
        </is>
      </c>
      <c r="H4768" t="inlineStr">
        <is>
          <t>Na Návsi</t>
        </is>
      </c>
      <c r="I4768" t="inlineStr">
        <is>
          <t>24</t>
        </is>
      </c>
      <c r="J4768" t="inlineStr">
        <is>
          <t>ÚHONICE</t>
        </is>
      </c>
      <c r="K4768" t="inlineStr">
        <is>
          <t>Praha-západ</t>
        </is>
      </c>
      <c r="L4768" t="inlineStr">
        <is>
          <t>RSA</t>
        </is>
      </c>
      <c r="M4768" t="inlineStr">
        <is>
          <t>Dosoudil Petr</t>
        </is>
      </c>
      <c r="N4768" t="inlineStr">
        <is>
          <t>50.042801</t>
        </is>
      </c>
      <c r="O4768" t="inlineStr">
        <is>
          <t>14.186417</t>
        </is>
      </c>
      <c r="P4768" t="n">
        <v>13554.42</v>
      </c>
    </row>
    <row r="4769">
      <c r="A4769" t="n">
        <v>14940516</v>
      </c>
      <c r="B4769" t="n">
        <v>84940516</v>
      </c>
      <c r="C4769" t="inlineStr">
        <is>
          <t>VELKY TERMINAL</t>
        </is>
      </c>
      <c r="D4769" t="inlineStr">
        <is>
          <t>PETROL</t>
        </is>
      </c>
      <c r="E4769" t="inlineStr">
        <is>
          <t>1ORLEN</t>
        </is>
      </c>
      <c r="F4769" t="inlineStr">
        <is>
          <t>A</t>
        </is>
      </c>
      <c r="G4769" t="inlineStr">
        <is>
          <t>ORLEN Unipetrol RPA s.r.o.</t>
        </is>
      </c>
      <c r="H4769" t="inlineStr">
        <is>
          <t>Dálniční odpočívka D8 (ČS ORLEN)</t>
        </is>
      </c>
      <c r="I4769" t="inlineStr"/>
      <c r="J4769" t="inlineStr">
        <is>
          <t>SIŘEJOVICE</t>
        </is>
      </c>
      <c r="K4769" t="inlineStr">
        <is>
          <t>Litoměřice</t>
        </is>
      </c>
      <c r="L4769" t="inlineStr">
        <is>
          <t>RSD</t>
        </is>
      </c>
      <c r="M4769" t="inlineStr">
        <is>
          <t>Šticha Milan</t>
        </is>
      </c>
      <c r="N4769" t="inlineStr">
        <is>
          <t>50.481064</t>
        </is>
      </c>
      <c r="O4769" t="inlineStr">
        <is>
          <t>14.081197</t>
        </is>
      </c>
      <c r="P4769" t="n">
        <v>13553.85</v>
      </c>
    </row>
    <row r="4770">
      <c r="A4770" t="n">
        <v>13934018</v>
      </c>
      <c r="B4770" t="n">
        <v>83934018</v>
      </c>
      <c r="C4770" t="inlineStr">
        <is>
          <t>VELKY TERMINAL</t>
        </is>
      </c>
      <c r="D4770" t="inlineStr">
        <is>
          <t>PETROL</t>
        </is>
      </c>
      <c r="E4770" t="inlineStr">
        <is>
          <t>1ORLEN</t>
        </is>
      </c>
      <c r="F4770" t="inlineStr">
        <is>
          <t>A</t>
        </is>
      </c>
      <c r="G4770" t="inlineStr">
        <is>
          <t>ORLEN Unipetrol RPA s.r.o.</t>
        </is>
      </c>
      <c r="H4770" t="inlineStr">
        <is>
          <t>Dálnice D6, směr Karlovy Vary (ČS ORLEN)</t>
        </is>
      </c>
      <c r="I4770" t="inlineStr"/>
      <c r="J4770" t="inlineStr">
        <is>
          <t>STARÉ SEDLO</t>
        </is>
      </c>
      <c r="K4770" t="inlineStr">
        <is>
          <t>Sokolov</t>
        </is>
      </c>
      <c r="L4770" t="inlineStr">
        <is>
          <t>RSC</t>
        </is>
      </c>
      <c r="M4770" t="inlineStr">
        <is>
          <t>Beneš Lukáš</t>
        </is>
      </c>
      <c r="N4770" t="inlineStr">
        <is>
          <t>50.184997</t>
        </is>
      </c>
      <c r="O4770" t="inlineStr">
        <is>
          <t>12.694050</t>
        </is>
      </c>
      <c r="P4770" t="n">
        <v>13553.27</v>
      </c>
    </row>
    <row r="4771">
      <c r="A4771" t="n">
        <v>12203024</v>
      </c>
      <c r="B4771" t="n">
        <v>82203024</v>
      </c>
      <c r="C4771" t="inlineStr">
        <is>
          <t>VELKY TERMINAL</t>
        </is>
      </c>
      <c r="D4771" t="inlineStr">
        <is>
          <t>ČESKÁ POŠTA</t>
        </is>
      </c>
      <c r="E4771" t="inlineStr">
        <is>
          <t>1POSTA</t>
        </is>
      </c>
      <c r="F4771" t="inlineStr">
        <is>
          <t>P</t>
        </is>
      </c>
      <c r="G4771" t="inlineStr">
        <is>
          <t>Česká pošta - Nová Bystřice</t>
        </is>
      </c>
      <c r="H4771" t="inlineStr">
        <is>
          <t>Hradecká</t>
        </is>
      </c>
      <c r="I4771" t="inlineStr">
        <is>
          <t>269</t>
        </is>
      </c>
      <c r="J4771" t="inlineStr">
        <is>
          <t>NOVÁ BYSTŘICE</t>
        </is>
      </c>
      <c r="K4771" t="inlineStr">
        <is>
          <t>Jindřichův Hradec</t>
        </is>
      </c>
      <c r="L4771" t="inlineStr">
        <is>
          <t>RSB</t>
        </is>
      </c>
      <c r="M4771" t="inlineStr">
        <is>
          <t>Dvořák Petr</t>
        </is>
      </c>
      <c r="N4771" t="inlineStr">
        <is>
          <t>49.020834</t>
        </is>
      </c>
      <c r="O4771" t="inlineStr">
        <is>
          <t>15.101861</t>
        </is>
      </c>
      <c r="P4771" t="n">
        <v>13552.31</v>
      </c>
    </row>
    <row r="4772">
      <c r="A4772" t="n">
        <v>17941904</v>
      </c>
      <c r="B4772" t="n">
        <v>87941904</v>
      </c>
      <c r="C4772" t="inlineStr">
        <is>
          <t>VELKY TERMINAL</t>
        </is>
      </c>
      <c r="D4772" t="inlineStr">
        <is>
          <t>PETROL</t>
        </is>
      </c>
      <c r="E4772" t="inlineStr">
        <is>
          <t>1ORLEN</t>
        </is>
      </c>
      <c r="F4772" t="inlineStr">
        <is>
          <t>A</t>
        </is>
      </c>
      <c r="G4772" t="inlineStr">
        <is>
          <t>ORLEN Unipetrol RPA s.r.o.</t>
        </is>
      </c>
      <c r="H4772" t="inlineStr">
        <is>
          <t>Bravantice (ČS ORLEN)</t>
        </is>
      </c>
      <c r="I4772" t="inlineStr">
        <is>
          <t>273</t>
        </is>
      </c>
      <c r="J4772" t="inlineStr">
        <is>
          <t>BRAVANTICE</t>
        </is>
      </c>
      <c r="K4772" t="inlineStr">
        <is>
          <t>Nový Jičín</t>
        </is>
      </c>
      <c r="L4772" t="inlineStr">
        <is>
          <t>RSG</t>
        </is>
      </c>
      <c r="M4772" t="inlineStr">
        <is>
          <t>Brindžák Michal</t>
        </is>
      </c>
      <c r="N4772" t="inlineStr">
        <is>
          <t>49.776448</t>
        </is>
      </c>
      <c r="O4772" t="inlineStr">
        <is>
          <t>18.096306</t>
        </is>
      </c>
      <c r="P4772" t="n">
        <v>13552.31</v>
      </c>
    </row>
    <row r="4773">
      <c r="A4773" t="n">
        <v>17925802</v>
      </c>
      <c r="B4773" t="n">
        <v>87925802</v>
      </c>
      <c r="C4773" t="inlineStr">
        <is>
          <t>VELKY TERMINAL</t>
        </is>
      </c>
      <c r="D4773" t="inlineStr">
        <is>
          <t>PETROL</t>
        </is>
      </c>
      <c r="E4773" t="inlineStr">
        <is>
          <t>1OMV</t>
        </is>
      </c>
      <c r="F4773" t="inlineStr">
        <is>
          <t>A</t>
        </is>
      </c>
      <c r="G4773" t="inlineStr">
        <is>
          <t>Lukáš Chlebovský König</t>
        </is>
      </c>
      <c r="H4773" t="inlineStr">
        <is>
          <t>Rudná (ČS OMV)</t>
        </is>
      </c>
      <c r="I4773" t="inlineStr">
        <is>
          <t>690</t>
        </is>
      </c>
      <c r="J4773" t="inlineStr">
        <is>
          <t>OSTRAVA - KUNČICE</t>
        </is>
      </c>
      <c r="K4773" t="inlineStr">
        <is>
          <t>Ostrava-město</t>
        </is>
      </c>
      <c r="L4773" t="inlineStr">
        <is>
          <t>RSG</t>
        </is>
      </c>
      <c r="M4773" t="inlineStr">
        <is>
          <t>Dolníček Richard</t>
        </is>
      </c>
      <c r="N4773" t="inlineStr">
        <is>
          <t>49.804031</t>
        </is>
      </c>
      <c r="O4773" t="inlineStr">
        <is>
          <t>18.287262</t>
        </is>
      </c>
      <c r="P4773" t="n">
        <v>13551.73</v>
      </c>
    </row>
    <row r="4774">
      <c r="A4774" t="n">
        <v>36201193</v>
      </c>
      <c r="B4774" t="n">
        <v>76200592</v>
      </c>
      <c r="C4774" t="inlineStr">
        <is>
          <t>LI</t>
        </is>
      </c>
      <c r="D4774" t="inlineStr">
        <is>
          <t>ČESKÁ POŠTA</t>
        </is>
      </c>
      <c r="E4774" t="inlineStr">
        <is>
          <t>1POSTA</t>
        </is>
      </c>
      <c r="F4774" t="inlineStr">
        <is>
          <t>P</t>
        </is>
      </c>
      <c r="G4774" t="inlineStr">
        <is>
          <t>Česká pošta - Jihlava 6</t>
        </is>
      </c>
      <c r="H4774" t="inlineStr">
        <is>
          <t>Březinova</t>
        </is>
      </c>
      <c r="I4774" t="inlineStr">
        <is>
          <t>4690/144</t>
        </is>
      </c>
      <c r="J4774" t="inlineStr">
        <is>
          <t>JIHLAVA</t>
        </is>
      </c>
      <c r="K4774" t="inlineStr">
        <is>
          <t>Jihlava</t>
        </is>
      </c>
      <c r="L4774" t="inlineStr">
        <is>
          <t>RSB</t>
        </is>
      </c>
      <c r="M4774" t="inlineStr">
        <is>
          <t>Hanuš Robert</t>
        </is>
      </c>
      <c r="N4774" t="inlineStr">
        <is>
          <t>49.402185</t>
        </is>
      </c>
      <c r="O4774" t="inlineStr">
        <is>
          <t>15.601405</t>
        </is>
      </c>
      <c r="P4774" t="n">
        <v>13541.92</v>
      </c>
    </row>
    <row r="4775">
      <c r="A4775" t="n">
        <v>17942703</v>
      </c>
      <c r="B4775" t="n">
        <v>87942703</v>
      </c>
      <c r="C4775" t="inlineStr">
        <is>
          <t>VELKY TERMINAL</t>
        </is>
      </c>
      <c r="D4775" t="inlineStr">
        <is>
          <t>PETROL</t>
        </is>
      </c>
      <c r="E4775" t="inlineStr">
        <is>
          <t>1SHELL</t>
        </is>
      </c>
      <c r="F4775" t="inlineStr">
        <is>
          <t>A</t>
        </is>
      </c>
      <c r="G4775" t="inlineStr">
        <is>
          <t>UMBRA POWER s.r.o.</t>
        </is>
      </c>
      <c r="H4775" t="inlineStr">
        <is>
          <t>silnice č. 55 (p. č. 1036/5)</t>
        </is>
      </c>
      <c r="I4775" t="inlineStr"/>
      <c r="J4775" t="inlineStr">
        <is>
          <t>MAJETÍN</t>
        </is>
      </c>
      <c r="K4775" t="inlineStr">
        <is>
          <t>Olomouc</t>
        </is>
      </c>
      <c r="L4775" t="inlineStr">
        <is>
          <t>RSG</t>
        </is>
      </c>
      <c r="M4775" t="inlineStr">
        <is>
          <t>Dolníček Richard</t>
        </is>
      </c>
      <c r="N4775" t="inlineStr">
        <is>
          <t>49.514740</t>
        </is>
      </c>
      <c r="O4775" t="inlineStr">
        <is>
          <t>17.347795</t>
        </is>
      </c>
      <c r="P4775" t="n">
        <v>13537.69</v>
      </c>
    </row>
    <row r="4776">
      <c r="A4776" t="n">
        <v>11793101</v>
      </c>
      <c r="B4776" t="n">
        <v>81793101</v>
      </c>
      <c r="C4776" t="inlineStr">
        <is>
          <t>VELKY TERMINAL</t>
        </is>
      </c>
      <c r="D4776" t="inlineStr">
        <is>
          <t>IDT</t>
        </is>
      </c>
      <c r="E4776" t="inlineStr">
        <is>
          <t>4OSTATNI</t>
        </is>
      </c>
      <c r="F4776" t="inlineStr">
        <is>
          <t>B</t>
        </is>
      </c>
      <c r="G4776" t="inlineStr">
        <is>
          <t>Jan Siňor - J+J potraviny</t>
        </is>
      </c>
      <c r="H4776" t="inlineStr">
        <is>
          <t>Riegrova</t>
        </is>
      </c>
      <c r="I4776" t="inlineStr">
        <is>
          <t>431</t>
        </is>
      </c>
      <c r="J4776" t="inlineStr">
        <is>
          <t>ZÁSMUKY</t>
        </is>
      </c>
      <c r="K4776" t="inlineStr">
        <is>
          <t>Kolín</t>
        </is>
      </c>
      <c r="L4776" t="inlineStr">
        <is>
          <t>RSA</t>
        </is>
      </c>
      <c r="M4776" t="inlineStr">
        <is>
          <t>Česnek Miroslav</t>
        </is>
      </c>
      <c r="N4776" t="inlineStr">
        <is>
          <t>49.957229</t>
        </is>
      </c>
      <c r="O4776" t="inlineStr">
        <is>
          <t>15.030244</t>
        </is>
      </c>
      <c r="P4776" t="n">
        <v>13535</v>
      </c>
    </row>
    <row r="4777">
      <c r="A4777" t="n">
        <v>12923326</v>
      </c>
      <c r="B4777" t="n">
        <v>82923326</v>
      </c>
      <c r="C4777" t="inlineStr">
        <is>
          <t>VELKY TERMINAL</t>
        </is>
      </c>
      <c r="D4777" t="inlineStr">
        <is>
          <t>PETROL</t>
        </is>
      </c>
      <c r="E4777" t="inlineStr">
        <is>
          <t>1MOL</t>
        </is>
      </c>
      <c r="F4777" t="inlineStr">
        <is>
          <t>A</t>
        </is>
      </c>
      <c r="G4777" t="inlineStr">
        <is>
          <t>MOL Česká republika, s.r.o.</t>
        </is>
      </c>
      <c r="H4777" t="inlineStr">
        <is>
          <t>Strážný</t>
        </is>
      </c>
      <c r="I4777" t="inlineStr">
        <is>
          <t>116</t>
        </is>
      </c>
      <c r="J4777" t="inlineStr">
        <is>
          <t>STRÁŽNÝ</t>
        </is>
      </c>
      <c r="K4777" t="inlineStr">
        <is>
          <t>Prachatice</t>
        </is>
      </c>
      <c r="L4777" t="inlineStr">
        <is>
          <t>RSB</t>
        </is>
      </c>
      <c r="M4777" t="inlineStr">
        <is>
          <t>Štolba Jan</t>
        </is>
      </c>
      <c r="N4777" t="inlineStr">
        <is>
          <t>48.901684</t>
        </is>
      </c>
      <c r="O4777" t="inlineStr">
        <is>
          <t>13.719746</t>
        </is>
      </c>
      <c r="P4777" t="n">
        <v>13534.23</v>
      </c>
    </row>
    <row r="4778">
      <c r="A4778" t="n">
        <v>14907601</v>
      </c>
      <c r="B4778" t="n">
        <v>84907601</v>
      </c>
      <c r="C4778" t="inlineStr">
        <is>
          <t>VELKY TERMINAL</t>
        </is>
      </c>
      <c r="D4778" t="inlineStr">
        <is>
          <t>IDT</t>
        </is>
      </c>
      <c r="E4778" t="inlineStr">
        <is>
          <t>1CEPRO</t>
        </is>
      </c>
      <c r="F4778" t="inlineStr">
        <is>
          <t>A</t>
        </is>
      </c>
      <c r="G4778" t="inlineStr">
        <is>
          <t>Petr Elexa</t>
        </is>
      </c>
      <c r="H4778" t="inlineStr">
        <is>
          <t>Čepirohy (ČS RoBiN OIL)</t>
        </is>
      </c>
      <c r="I4778" t="inlineStr">
        <is>
          <t>137</t>
        </is>
      </c>
      <c r="J4778" t="inlineStr">
        <is>
          <t>MOST - ČEPIROHY</t>
        </is>
      </c>
      <c r="K4778" t="inlineStr">
        <is>
          <t>Most</t>
        </is>
      </c>
      <c r="L4778" t="inlineStr">
        <is>
          <t>RSD</t>
        </is>
      </c>
      <c r="M4778" t="inlineStr">
        <is>
          <t>Neubert Jaroslav</t>
        </is>
      </c>
      <c r="N4778" t="inlineStr">
        <is>
          <t>50.481589</t>
        </is>
      </c>
      <c r="O4778" t="inlineStr">
        <is>
          <t>13.620230</t>
        </is>
      </c>
      <c r="P4778" t="n">
        <v>13523.85</v>
      </c>
    </row>
    <row r="4779">
      <c r="A4779" t="n">
        <v>11867701</v>
      </c>
      <c r="B4779" t="n">
        <v>81867701</v>
      </c>
      <c r="C4779" t="inlineStr">
        <is>
          <t>VELKY TERMINAL</t>
        </is>
      </c>
      <c r="D4779" t="inlineStr">
        <is>
          <t>IDT</t>
        </is>
      </c>
      <c r="E4779" t="inlineStr">
        <is>
          <t>2POSTAF</t>
        </is>
      </c>
      <c r="F4779" t="inlineStr">
        <is>
          <t>B</t>
        </is>
      </c>
      <c r="G4779" t="inlineStr">
        <is>
          <t>Obec Kropáčova Vrutice</t>
        </is>
      </c>
      <c r="H4779" t="inlineStr">
        <is>
          <t>Střížovice</t>
        </is>
      </c>
      <c r="I4779" t="inlineStr">
        <is>
          <t>30</t>
        </is>
      </c>
      <c r="J4779" t="inlineStr">
        <is>
          <t>KROPÁČOVÁ VRUTICE</t>
        </is>
      </c>
      <c r="K4779" t="inlineStr">
        <is>
          <t>Mladá Boleslav</t>
        </is>
      </c>
      <c r="L4779" t="inlineStr">
        <is>
          <t>RSA</t>
        </is>
      </c>
      <c r="M4779" t="inlineStr">
        <is>
          <t>Vlk Pavel</t>
        </is>
      </c>
      <c r="N4779" t="inlineStr">
        <is>
          <t>50.323660</t>
        </is>
      </c>
      <c r="O4779" t="inlineStr">
        <is>
          <t>14.701320</t>
        </is>
      </c>
      <c r="P4779" t="n">
        <v>13523.46</v>
      </c>
    </row>
    <row r="4780">
      <c r="A4780" t="n">
        <v>16941205</v>
      </c>
      <c r="B4780" t="n">
        <v>86941205</v>
      </c>
      <c r="C4780" t="inlineStr">
        <is>
          <t>VELKY TERMINAL</t>
        </is>
      </c>
      <c r="D4780" t="inlineStr">
        <is>
          <t>PETROL</t>
        </is>
      </c>
      <c r="E4780" t="inlineStr">
        <is>
          <t>1EUROBIT</t>
        </is>
      </c>
      <c r="F4780" t="inlineStr">
        <is>
          <t>A</t>
        </is>
      </c>
      <c r="G4780" t="inlineStr">
        <is>
          <t>EUROBIT - čerpací stanice s.r.o.</t>
        </is>
      </c>
      <c r="H4780" t="inlineStr">
        <is>
          <t>Podolí</t>
        </is>
      </c>
      <c r="I4780" t="inlineStr">
        <is>
          <t>399</t>
        </is>
      </c>
      <c r="J4780" t="inlineStr">
        <is>
          <t>PODOLÍ</t>
        </is>
      </c>
      <c r="K4780" t="inlineStr">
        <is>
          <t>Brno-venkov</t>
        </is>
      </c>
      <c r="L4780" t="inlineStr">
        <is>
          <t>RSB</t>
        </is>
      </c>
      <c r="M4780" t="inlineStr">
        <is>
          <t>Petlach Lubomír</t>
        </is>
      </c>
      <c r="N4780" t="inlineStr">
        <is>
          <t>49.184434</t>
        </is>
      </c>
      <c r="O4780" t="inlineStr">
        <is>
          <t>16.701697</t>
        </is>
      </c>
      <c r="P4780" t="n">
        <v>13521.35</v>
      </c>
    </row>
    <row r="4781">
      <c r="A4781" t="n">
        <v>16845401</v>
      </c>
      <c r="B4781" t="n">
        <v>86845401</v>
      </c>
      <c r="C4781" t="inlineStr">
        <is>
          <t>VELKY TERMINAL</t>
        </is>
      </c>
      <c r="D4781" t="inlineStr">
        <is>
          <t>IDT</t>
        </is>
      </c>
      <c r="E4781" t="inlineStr">
        <is>
          <t>4OSTATNI</t>
        </is>
      </c>
      <c r="F4781" t="inlineStr">
        <is>
          <t>B</t>
        </is>
      </c>
      <c r="G4781" t="inlineStr">
        <is>
          <t>Iveta Střešňáková</t>
        </is>
      </c>
      <c r="H4781" t="inlineStr">
        <is>
          <t>Masarykova</t>
        </is>
      </c>
      <c r="I4781" t="inlineStr">
        <is>
          <t>216</t>
        </is>
      </c>
      <c r="J4781" t="inlineStr">
        <is>
          <t>NOVÉ MĚSTO NA MORAVĚ</t>
        </is>
      </c>
      <c r="K4781" t="inlineStr">
        <is>
          <t>Žďár nad Sázavou</t>
        </is>
      </c>
      <c r="L4781" t="inlineStr">
        <is>
          <t>RSE</t>
        </is>
      </c>
      <c r="M4781" t="inlineStr">
        <is>
          <t>Rek Lubomír</t>
        </is>
      </c>
      <c r="N4781" t="inlineStr">
        <is>
          <t>49.565492</t>
        </is>
      </c>
      <c r="O4781" t="inlineStr">
        <is>
          <t>16.079494</t>
        </is>
      </c>
      <c r="P4781" t="n">
        <v>13509.42</v>
      </c>
    </row>
    <row r="4782">
      <c r="A4782" t="n">
        <v>12923328</v>
      </c>
      <c r="B4782" t="n">
        <v>82923328</v>
      </c>
      <c r="C4782" t="inlineStr">
        <is>
          <t>VELKY TERMINAL</t>
        </is>
      </c>
      <c r="D4782" t="inlineStr">
        <is>
          <t>PETROL</t>
        </is>
      </c>
      <c r="E4782" t="inlineStr">
        <is>
          <t>1MOL</t>
        </is>
      </c>
      <c r="F4782" t="inlineStr">
        <is>
          <t>A</t>
        </is>
      </c>
      <c r="G4782" t="inlineStr">
        <is>
          <t>MOL Česká republika, s.r.o.</t>
        </is>
      </c>
      <c r="H4782" t="inlineStr">
        <is>
          <t>Střelnická</t>
        </is>
      </c>
      <c r="I4782" t="inlineStr">
        <is>
          <t>230/4</t>
        </is>
      </c>
      <c r="J4782" t="inlineStr">
        <is>
          <t>SEZIMOVO ÚSTÍ II</t>
        </is>
      </c>
      <c r="K4782" t="inlineStr">
        <is>
          <t>Tábor</t>
        </is>
      </c>
      <c r="L4782" t="inlineStr">
        <is>
          <t>RSB</t>
        </is>
      </c>
      <c r="M4782" t="inlineStr">
        <is>
          <t>Dvořák Petr</t>
        </is>
      </c>
      <c r="N4782" t="inlineStr">
        <is>
          <t>49.375994</t>
        </is>
      </c>
      <c r="O4782" t="inlineStr">
        <is>
          <t>14.694083</t>
        </is>
      </c>
      <c r="P4782" t="n">
        <v>13481.15</v>
      </c>
    </row>
    <row r="4783">
      <c r="A4783" t="n">
        <v>13712704</v>
      </c>
      <c r="B4783" t="n">
        <v>83712704</v>
      </c>
      <c r="C4783" t="inlineStr">
        <is>
          <t>VELKY TERMINAL</t>
        </is>
      </c>
      <c r="D4783" t="inlineStr">
        <is>
          <t>IDT</t>
        </is>
      </c>
      <c r="E4783" t="inlineStr">
        <is>
          <t>2COOP</t>
        </is>
      </c>
      <c r="F4783" t="inlineStr">
        <is>
          <t>B</t>
        </is>
      </c>
      <c r="G4783" t="inlineStr">
        <is>
          <t>COOP družstvo Plasy</t>
        </is>
      </c>
      <c r="H4783" t="inlineStr">
        <is>
          <t>Čemínská</t>
        </is>
      </c>
      <c r="I4783" t="inlineStr">
        <is>
          <t>405</t>
        </is>
      </c>
      <c r="J4783" t="inlineStr">
        <is>
          <t>MĚSTO TOUŠKOV</t>
        </is>
      </c>
      <c r="K4783" t="inlineStr">
        <is>
          <t>Plzeň-sever</t>
        </is>
      </c>
      <c r="L4783" t="inlineStr">
        <is>
          <t>RSC</t>
        </is>
      </c>
      <c r="M4783" t="inlineStr">
        <is>
          <t>Havlíček Vladislav</t>
        </is>
      </c>
      <c r="N4783" t="inlineStr">
        <is>
          <t>49.775278</t>
        </is>
      </c>
      <c r="O4783" t="inlineStr">
        <is>
          <t>13.251228</t>
        </is>
      </c>
      <c r="P4783" t="n">
        <v>13478.08</v>
      </c>
    </row>
    <row r="4784">
      <c r="A4784" t="n">
        <v>16845301</v>
      </c>
      <c r="B4784" t="n">
        <v>86845301</v>
      </c>
      <c r="C4784" t="inlineStr">
        <is>
          <t>VELKY TERMINAL</t>
        </is>
      </c>
      <c r="D4784" t="inlineStr">
        <is>
          <t>IDT</t>
        </is>
      </c>
      <c r="E4784" t="inlineStr">
        <is>
          <t>2POSTAF</t>
        </is>
      </c>
      <c r="F4784" t="inlineStr">
        <is>
          <t>B</t>
        </is>
      </c>
      <c r="G4784" t="inlineStr">
        <is>
          <t>Obec Malešovice</t>
        </is>
      </c>
      <c r="H4784" t="inlineStr">
        <is>
          <t>Malešovice</t>
        </is>
      </c>
      <c r="I4784" t="inlineStr">
        <is>
          <t>106</t>
        </is>
      </c>
      <c r="J4784" t="inlineStr">
        <is>
          <t>MALEŠOVICE</t>
        </is>
      </c>
      <c r="K4784" t="inlineStr">
        <is>
          <t>Brno-venkov</t>
        </is>
      </c>
      <c r="L4784" t="inlineStr">
        <is>
          <t>RSB</t>
        </is>
      </c>
      <c r="M4784" t="inlineStr">
        <is>
          <t>Koutný Roman</t>
        </is>
      </c>
      <c r="N4784" t="inlineStr">
        <is>
          <t>49.023097</t>
        </is>
      </c>
      <c r="O4784" t="inlineStr">
        <is>
          <t>16.500458</t>
        </is>
      </c>
      <c r="P4784" t="n">
        <v>13470.19</v>
      </c>
    </row>
    <row r="4785">
      <c r="A4785" t="n">
        <v>35200964</v>
      </c>
      <c r="B4785" t="n">
        <v>75200964</v>
      </c>
      <c r="C4785" t="inlineStr">
        <is>
          <t>LI</t>
        </is>
      </c>
      <c r="D4785" t="inlineStr">
        <is>
          <t>ČESKÁ POŠTA</t>
        </is>
      </c>
      <c r="E4785" t="inlineStr">
        <is>
          <t>1POSTA</t>
        </is>
      </c>
      <c r="F4785" t="inlineStr">
        <is>
          <t>P</t>
        </is>
      </c>
      <c r="G4785" t="inlineStr">
        <is>
          <t>Česká pošta - Roztoky u Jilemnice</t>
        </is>
      </c>
      <c r="H4785" t="inlineStr">
        <is>
          <t>Roztoky u Jilemnice</t>
        </is>
      </c>
      <c r="I4785" t="inlineStr">
        <is>
          <t>265</t>
        </is>
      </c>
      <c r="J4785" t="inlineStr">
        <is>
          <t>ROZTOKY U JILEMNICE</t>
        </is>
      </c>
      <c r="K4785" t="inlineStr">
        <is>
          <t>Semily</t>
        </is>
      </c>
      <c r="L4785" t="inlineStr">
        <is>
          <t>RSD</t>
        </is>
      </c>
      <c r="M4785" t="inlineStr">
        <is>
          <t>Luňáček Jan</t>
        </is>
      </c>
      <c r="N4785" t="inlineStr">
        <is>
          <t>50.566751</t>
        </is>
      </c>
      <c r="O4785" t="inlineStr">
        <is>
          <t>15.499563</t>
        </is>
      </c>
      <c r="P4785" t="n">
        <v>13468.85</v>
      </c>
    </row>
    <row r="4786">
      <c r="A4786" t="n">
        <v>37200874</v>
      </c>
      <c r="B4786" t="n">
        <v>77200482</v>
      </c>
      <c r="C4786" t="inlineStr">
        <is>
          <t>LI</t>
        </is>
      </c>
      <c r="D4786" t="inlineStr">
        <is>
          <t>ČESKÁ POŠTA</t>
        </is>
      </c>
      <c r="E4786" t="inlineStr">
        <is>
          <t>1POSTA</t>
        </is>
      </c>
      <c r="F4786" t="inlineStr">
        <is>
          <t>P</t>
        </is>
      </c>
      <c r="G4786" t="inlineStr">
        <is>
          <t>Česká pošta - Ostrava 24</t>
        </is>
      </c>
      <c r="H4786" t="inlineStr">
        <is>
          <t>Blanická</t>
        </is>
      </c>
      <c r="I4786" t="inlineStr">
        <is>
          <t>1068/187</t>
        </is>
      </c>
      <c r="J4786" t="inlineStr">
        <is>
          <t>OSTRAVA - STARÁ BĚLÁ</t>
        </is>
      </c>
      <c r="K4786" t="inlineStr">
        <is>
          <t>Ostrava-město</t>
        </is>
      </c>
      <c r="L4786" t="inlineStr">
        <is>
          <t>RSG</t>
        </is>
      </c>
      <c r="M4786" t="inlineStr">
        <is>
          <t>Dolníček Richard</t>
        </is>
      </c>
      <c r="N4786" t="inlineStr">
        <is>
          <t>49.763604</t>
        </is>
      </c>
      <c r="O4786" t="inlineStr">
        <is>
          <t>18.237869</t>
        </is>
      </c>
      <c r="P4786" t="n">
        <v>13459.62</v>
      </c>
    </row>
    <row r="4787">
      <c r="A4787" t="n">
        <v>16933639</v>
      </c>
      <c r="B4787" t="n">
        <v>86933639</v>
      </c>
      <c r="C4787" t="inlineStr">
        <is>
          <t>VELKY TERMINAL</t>
        </is>
      </c>
      <c r="D4787" t="inlineStr">
        <is>
          <t>PETROL</t>
        </is>
      </c>
      <c r="E4787" t="inlineStr">
        <is>
          <t>1MOL</t>
        </is>
      </c>
      <c r="F4787" t="inlineStr">
        <is>
          <t>A</t>
        </is>
      </c>
      <c r="G4787" t="inlineStr">
        <is>
          <t>MOL Česká republika, s.r.o.</t>
        </is>
      </c>
      <c r="H4787" t="inlineStr">
        <is>
          <t>Velké Němčice</t>
        </is>
      </c>
      <c r="I4787" t="inlineStr">
        <is>
          <t>599</t>
        </is>
      </c>
      <c r="J4787" t="inlineStr">
        <is>
          <t>VELKÉ NĚMČICE</t>
        </is>
      </c>
      <c r="K4787" t="inlineStr">
        <is>
          <t>Břeclav</t>
        </is>
      </c>
      <c r="L4787" t="inlineStr">
        <is>
          <t>RSB</t>
        </is>
      </c>
      <c r="M4787" t="inlineStr">
        <is>
          <t>Petlach Lubomír</t>
        </is>
      </c>
      <c r="N4787" t="inlineStr">
        <is>
          <t>49.010173</t>
        </is>
      </c>
      <c r="O4787" t="inlineStr">
        <is>
          <t>16.687823</t>
        </is>
      </c>
      <c r="P4787" t="n">
        <v>13439.15</v>
      </c>
    </row>
    <row r="4788">
      <c r="A4788" t="n">
        <v>36201277</v>
      </c>
      <c r="B4788" t="n">
        <v>76201277</v>
      </c>
      <c r="C4788" t="inlineStr">
        <is>
          <t>LI</t>
        </is>
      </c>
      <c r="D4788" t="inlineStr">
        <is>
          <t>ČESKÁ POŠTA</t>
        </is>
      </c>
      <c r="E4788" t="inlineStr">
        <is>
          <t>1POSTA</t>
        </is>
      </c>
      <c r="F4788" t="inlineStr">
        <is>
          <t>P</t>
        </is>
      </c>
      <c r="G4788" t="inlineStr">
        <is>
          <t>Česká pošta - Kostelec u Holešova</t>
        </is>
      </c>
      <c r="H4788" t="inlineStr">
        <is>
          <t>Kostelec u Holešova</t>
        </is>
      </c>
      <c r="I4788" t="inlineStr">
        <is>
          <t>58</t>
        </is>
      </c>
      <c r="J4788" t="inlineStr">
        <is>
          <t>KOSTELEC U HOLEŠOVA</t>
        </is>
      </c>
      <c r="K4788" t="inlineStr">
        <is>
          <t>Kroměříž</t>
        </is>
      </c>
      <c r="L4788" t="inlineStr">
        <is>
          <t>RSE</t>
        </is>
      </c>
      <c r="M4788" t="inlineStr">
        <is>
          <t>Modlitba Jakub</t>
        </is>
      </c>
      <c r="N4788" t="inlineStr">
        <is>
          <t>49.374263</t>
        </is>
      </c>
      <c r="O4788" t="inlineStr">
        <is>
          <t>17.511684</t>
        </is>
      </c>
      <c r="P4788" t="n">
        <v>13432.31</v>
      </c>
    </row>
    <row r="4789">
      <c r="A4789" t="n">
        <v>17204023</v>
      </c>
      <c r="B4789" t="n">
        <v>87204023</v>
      </c>
      <c r="C4789" t="inlineStr">
        <is>
          <t>VELKY TERMINAL</t>
        </is>
      </c>
      <c r="D4789" t="inlineStr">
        <is>
          <t>ČESKÁ POŠTA</t>
        </is>
      </c>
      <c r="E4789" t="inlineStr">
        <is>
          <t>1POSTA</t>
        </is>
      </c>
      <c r="F4789" t="inlineStr">
        <is>
          <t>P</t>
        </is>
      </c>
      <c r="G4789" t="inlineStr">
        <is>
          <t>Česká pošta - Karviná 9</t>
        </is>
      </c>
      <c r="H4789" t="inlineStr">
        <is>
          <t>tř. 17. listopadu</t>
        </is>
      </c>
      <c r="I4789" t="inlineStr">
        <is>
          <t>883/2a</t>
        </is>
      </c>
      <c r="J4789" t="inlineStr">
        <is>
          <t>KARVINÁ - RÁJ</t>
        </is>
      </c>
      <c r="K4789" t="inlineStr">
        <is>
          <t>Karviná</t>
        </is>
      </c>
      <c r="L4789" t="inlineStr">
        <is>
          <t>RSG</t>
        </is>
      </c>
      <c r="M4789" t="inlineStr">
        <is>
          <t>Dolníček Richard</t>
        </is>
      </c>
      <c r="N4789" t="inlineStr">
        <is>
          <t>49.846050</t>
        </is>
      </c>
      <c r="O4789" t="inlineStr">
        <is>
          <t>18.553805</t>
        </is>
      </c>
      <c r="P4789" t="n">
        <v>13429.81</v>
      </c>
    </row>
    <row r="4790">
      <c r="A4790" t="n">
        <v>12204035</v>
      </c>
      <c r="B4790" t="n">
        <v>82204035</v>
      </c>
      <c r="C4790" t="inlineStr">
        <is>
          <t>VELKY TERMINAL</t>
        </is>
      </c>
      <c r="D4790" t="inlineStr">
        <is>
          <t>ČESKÁ POŠTA</t>
        </is>
      </c>
      <c r="E4790" t="inlineStr">
        <is>
          <t>1POSTA</t>
        </is>
      </c>
      <c r="F4790" t="inlineStr">
        <is>
          <t>P</t>
        </is>
      </c>
      <c r="G4790" t="inlineStr">
        <is>
          <t>Česká pošta - Pacov</t>
        </is>
      </c>
      <c r="H4790" t="inlineStr">
        <is>
          <t>Žižkova</t>
        </is>
      </c>
      <c r="I4790" t="inlineStr">
        <is>
          <t>1100</t>
        </is>
      </c>
      <c r="J4790" t="inlineStr">
        <is>
          <t>PACOV</t>
        </is>
      </c>
      <c r="K4790" t="inlineStr">
        <is>
          <t>Pelhřimov</t>
        </is>
      </c>
      <c r="L4790" t="inlineStr">
        <is>
          <t>RSB</t>
        </is>
      </c>
      <c r="M4790" t="inlineStr">
        <is>
          <t>Dvořák Petr</t>
        </is>
      </c>
      <c r="N4790" t="inlineStr">
        <is>
          <t>49.470069</t>
        </is>
      </c>
      <c r="O4790" t="inlineStr">
        <is>
          <t>15.002249</t>
        </is>
      </c>
      <c r="P4790" t="n">
        <v>13425.08</v>
      </c>
    </row>
    <row r="4791">
      <c r="A4791" t="n">
        <v>34200607</v>
      </c>
      <c r="B4791" t="n">
        <v>74200124</v>
      </c>
      <c r="C4791" t="inlineStr">
        <is>
          <t>LI</t>
        </is>
      </c>
      <c r="D4791" t="inlineStr">
        <is>
          <t>ČESKÁ POŠTA</t>
        </is>
      </c>
      <c r="E4791" t="inlineStr">
        <is>
          <t>1POSTA</t>
        </is>
      </c>
      <c r="F4791" t="inlineStr">
        <is>
          <t>P</t>
        </is>
      </c>
      <c r="G4791" t="inlineStr">
        <is>
          <t>Česká pošta - Frýdlant v Čechách</t>
        </is>
      </c>
      <c r="H4791" t="inlineStr">
        <is>
          <t>Okružní</t>
        </is>
      </c>
      <c r="I4791" t="inlineStr">
        <is>
          <t>1260</t>
        </is>
      </c>
      <c r="J4791" t="inlineStr">
        <is>
          <t>FRÝDLANT</t>
        </is>
      </c>
      <c r="K4791" t="inlineStr">
        <is>
          <t>Liberec</t>
        </is>
      </c>
      <c r="L4791" t="inlineStr">
        <is>
          <t>RSD</t>
        </is>
      </c>
      <c r="M4791" t="inlineStr">
        <is>
          <t>Luňáček Jan</t>
        </is>
      </c>
      <c r="N4791" t="inlineStr">
        <is>
          <t>50.922162</t>
        </is>
      </c>
      <c r="O4791" t="inlineStr">
        <is>
          <t>15.080158</t>
        </is>
      </c>
      <c r="P4791" t="n">
        <v>13421.54</v>
      </c>
    </row>
    <row r="4792">
      <c r="A4792" t="n">
        <v>16628109</v>
      </c>
      <c r="B4792" t="n">
        <v>86628109</v>
      </c>
      <c r="C4792" t="inlineStr">
        <is>
          <t>VELKY TERMINAL</t>
        </is>
      </c>
      <c r="D4792" t="inlineStr">
        <is>
          <t>KA PARTNERS</t>
        </is>
      </c>
      <c r="E4792" t="inlineStr">
        <is>
          <t>1LAG</t>
        </is>
      </c>
      <c r="F4792" t="inlineStr">
        <is>
          <t>A</t>
        </is>
      </c>
      <c r="G4792" t="inlineStr">
        <is>
          <t>Lagardere Travel Retail, a.s.</t>
        </is>
      </c>
      <c r="H4792" t="inlineStr">
        <is>
          <t>Nádražní (ČD podchod prodejna 36013)</t>
        </is>
      </c>
      <c r="I4792" t="inlineStr">
        <is>
          <t>418/1</t>
        </is>
      </c>
      <c r="J4792" t="inlineStr">
        <is>
          <t>BRNO - BRNO-MĚSTO</t>
        </is>
      </c>
      <c r="K4792" t="inlineStr">
        <is>
          <t>Brno-město</t>
        </is>
      </c>
      <c r="L4792" t="inlineStr">
        <is>
          <t>RSB</t>
        </is>
      </c>
      <c r="M4792" t="inlineStr">
        <is>
          <t>Hanuš Robert</t>
        </is>
      </c>
      <c r="N4792" t="inlineStr">
        <is>
          <t>49.190938</t>
        </is>
      </c>
      <c r="O4792" t="inlineStr">
        <is>
          <t>16.612727</t>
        </is>
      </c>
      <c r="P4792" t="n">
        <v>13415</v>
      </c>
    </row>
    <row r="4793">
      <c r="A4793" t="n">
        <v>12931201</v>
      </c>
      <c r="B4793" t="n">
        <v>82931201</v>
      </c>
      <c r="C4793" t="inlineStr">
        <is>
          <t>VELKY TERMINAL</t>
        </is>
      </c>
      <c r="D4793" t="inlineStr">
        <is>
          <t>PETROL</t>
        </is>
      </c>
      <c r="E4793" t="inlineStr">
        <is>
          <t>1OMV</t>
        </is>
      </c>
      <c r="F4793" t="inlineStr">
        <is>
          <t>A</t>
        </is>
      </c>
      <c r="G4793" t="inlineStr">
        <is>
          <t>AUTO NOVÁK s.r.o.</t>
        </is>
      </c>
      <c r="H4793" t="inlineStr">
        <is>
          <t>Táborská</t>
        </is>
      </c>
      <c r="I4793" t="inlineStr">
        <is>
          <t>2470</t>
        </is>
      </c>
      <c r="J4793" t="inlineStr">
        <is>
          <t>PÍSEK - BUDĚJOVICKÉ PŘEDMĚSTÍ</t>
        </is>
      </c>
      <c r="K4793" t="inlineStr">
        <is>
          <t>Písek</t>
        </is>
      </c>
      <c r="L4793" t="inlineStr">
        <is>
          <t>RSB</t>
        </is>
      </c>
      <c r="M4793" t="inlineStr">
        <is>
          <t>Štolba Jan</t>
        </is>
      </c>
      <c r="N4793" t="inlineStr">
        <is>
          <t>49.315390</t>
        </is>
      </c>
      <c r="O4793" t="inlineStr">
        <is>
          <t>14.163590</t>
        </is>
      </c>
      <c r="P4793" t="n">
        <v>13410.58</v>
      </c>
    </row>
    <row r="4794">
      <c r="A4794" t="n">
        <v>36201097</v>
      </c>
      <c r="B4794" t="n">
        <v>76200440</v>
      </c>
      <c r="C4794" t="inlineStr">
        <is>
          <t>LI</t>
        </is>
      </c>
      <c r="D4794" t="inlineStr">
        <is>
          <t>ČESKÁ POŠTA</t>
        </is>
      </c>
      <c r="E4794" t="inlineStr">
        <is>
          <t>1POSTA</t>
        </is>
      </c>
      <c r="F4794" t="inlineStr">
        <is>
          <t>P</t>
        </is>
      </c>
      <c r="G4794" t="inlineStr">
        <is>
          <t>Česká pošta - Rajhrad</t>
        </is>
      </c>
      <c r="H4794" t="inlineStr">
        <is>
          <t>Masarykova</t>
        </is>
      </c>
      <c r="I4794" t="inlineStr">
        <is>
          <t>88</t>
        </is>
      </c>
      <c r="J4794" t="inlineStr">
        <is>
          <t>RAJHRAD</t>
        </is>
      </c>
      <c r="K4794" t="inlineStr">
        <is>
          <t>Brno-venkov</t>
        </is>
      </c>
      <c r="L4794" t="inlineStr">
        <is>
          <t>RSB</t>
        </is>
      </c>
      <c r="M4794" t="inlineStr">
        <is>
          <t>Koutný Roman</t>
        </is>
      </c>
      <c r="N4794" t="inlineStr">
        <is>
          <t>49.088473</t>
        </is>
      </c>
      <c r="O4794" t="inlineStr">
        <is>
          <t>16.604113</t>
        </is>
      </c>
      <c r="P4794" t="n">
        <v>13395</v>
      </c>
    </row>
    <row r="4795">
      <c r="A4795" t="n">
        <v>37201033</v>
      </c>
      <c r="B4795" t="n">
        <v>77201033</v>
      </c>
      <c r="C4795" t="inlineStr">
        <is>
          <t>LI</t>
        </is>
      </c>
      <c r="D4795" t="inlineStr">
        <is>
          <t>ČESKÁ POŠTA</t>
        </is>
      </c>
      <c r="E4795" t="inlineStr">
        <is>
          <t>1POSTA</t>
        </is>
      </c>
      <c r="F4795" t="inlineStr">
        <is>
          <t>P</t>
        </is>
      </c>
      <c r="G4795" t="inlineStr">
        <is>
          <t>Česká pošta - Velký Týnec 1</t>
        </is>
      </c>
      <c r="H4795" t="inlineStr">
        <is>
          <t>Na kříbě</t>
        </is>
      </c>
      <c r="I4795" t="inlineStr">
        <is>
          <t>59</t>
        </is>
      </c>
      <c r="J4795" t="inlineStr">
        <is>
          <t>VELKÝ TÝNEC</t>
        </is>
      </c>
      <c r="K4795" t="inlineStr">
        <is>
          <t>Olomouc</t>
        </is>
      </c>
      <c r="L4795" t="inlineStr">
        <is>
          <t>RSG</t>
        </is>
      </c>
      <c r="M4795" t="inlineStr">
        <is>
          <t>Dolníček Richard</t>
        </is>
      </c>
      <c r="N4795" t="inlineStr">
        <is>
          <t>49.551278</t>
        </is>
      </c>
      <c r="O4795" t="inlineStr">
        <is>
          <t>17.336383</t>
        </is>
      </c>
      <c r="P4795" t="n">
        <v>13392.31</v>
      </c>
    </row>
    <row r="4796">
      <c r="A4796" t="n">
        <v>14202044</v>
      </c>
      <c r="B4796" t="n">
        <v>84202044</v>
      </c>
      <c r="C4796" t="inlineStr">
        <is>
          <t>VELKY TERMINAL</t>
        </is>
      </c>
      <c r="D4796" t="inlineStr">
        <is>
          <t>ČESKÁ POŠTA</t>
        </is>
      </c>
      <c r="E4796" t="inlineStr">
        <is>
          <t>1POSTA</t>
        </is>
      </c>
      <c r="F4796" t="inlineStr">
        <is>
          <t>P</t>
        </is>
      </c>
      <c r="G4796" t="inlineStr">
        <is>
          <t>Česká pošta - Zákupy</t>
        </is>
      </c>
      <c r="H4796" t="inlineStr">
        <is>
          <t>nám. Svobody</t>
        </is>
      </c>
      <c r="I4796" t="inlineStr">
        <is>
          <t>251</t>
        </is>
      </c>
      <c r="J4796" t="inlineStr">
        <is>
          <t>ZÁKUPY</t>
        </is>
      </c>
      <c r="K4796" t="inlineStr">
        <is>
          <t>Česká Lípa</t>
        </is>
      </c>
      <c r="L4796" t="inlineStr">
        <is>
          <t>RSD</t>
        </is>
      </c>
      <c r="M4796" t="inlineStr">
        <is>
          <t>Luňáček Jan</t>
        </is>
      </c>
      <c r="N4796" t="inlineStr">
        <is>
          <t>50.684320</t>
        </is>
      </c>
      <c r="O4796" t="inlineStr">
        <is>
          <t>14.644730</t>
        </is>
      </c>
      <c r="P4796" t="n">
        <v>13390.58</v>
      </c>
    </row>
    <row r="4797">
      <c r="A4797" t="n">
        <v>34200697</v>
      </c>
      <c r="B4797" t="n">
        <v>74200401</v>
      </c>
      <c r="C4797" t="inlineStr">
        <is>
          <t>LI</t>
        </is>
      </c>
      <c r="D4797" t="inlineStr">
        <is>
          <t>ČESKÁ POŠTA</t>
        </is>
      </c>
      <c r="E4797" t="inlineStr">
        <is>
          <t>1POSTA</t>
        </is>
      </c>
      <c r="F4797" t="inlineStr">
        <is>
          <t>P</t>
        </is>
      </c>
      <c r="G4797" t="inlineStr">
        <is>
          <t>Česká pošta - Chrastava</t>
        </is>
      </c>
      <c r="H4797" t="inlineStr">
        <is>
          <t>Nádražní</t>
        </is>
      </c>
      <c r="I4797" t="inlineStr">
        <is>
          <t>367</t>
        </is>
      </c>
      <c r="J4797" t="inlineStr">
        <is>
          <t>CHRASTAVA</t>
        </is>
      </c>
      <c r="K4797" t="inlineStr">
        <is>
          <t>Liberec</t>
        </is>
      </c>
      <c r="L4797" t="inlineStr">
        <is>
          <t>RSD</t>
        </is>
      </c>
      <c r="M4797" t="inlineStr">
        <is>
          <t>Luňáček Jan</t>
        </is>
      </c>
      <c r="N4797" t="inlineStr">
        <is>
          <t>50.815720</t>
        </is>
      </c>
      <c r="O4797" t="inlineStr">
        <is>
          <t>14.965517</t>
        </is>
      </c>
      <c r="P4797" t="n">
        <v>13384.23</v>
      </c>
    </row>
    <row r="4798">
      <c r="A4798" t="n">
        <v>16816205</v>
      </c>
      <c r="B4798" t="n">
        <v>86816205</v>
      </c>
      <c r="C4798" t="inlineStr">
        <is>
          <t>VELKY TERMINAL</t>
        </is>
      </c>
      <c r="D4798" t="inlineStr">
        <is>
          <t>IDT</t>
        </is>
      </c>
      <c r="E4798" t="inlineStr">
        <is>
          <t>4OSTATNI</t>
        </is>
      </c>
      <c r="F4798" t="inlineStr">
        <is>
          <t>B</t>
        </is>
      </c>
      <c r="G4798" t="inlineStr">
        <is>
          <t>FRANTIŠEK NOVOTNÝ</t>
        </is>
      </c>
      <c r="H4798" t="inlineStr">
        <is>
          <t>Svatoplukova</t>
        </is>
      </c>
      <c r="I4798" t="inlineStr">
        <is>
          <t>654</t>
        </is>
      </c>
      <c r="J4798" t="inlineStr">
        <is>
          <t>VESELÍ NAD MORAVOU</t>
        </is>
      </c>
      <c r="K4798" t="inlineStr">
        <is>
          <t>Hodonín</t>
        </is>
      </c>
      <c r="L4798" t="inlineStr">
        <is>
          <t>RSB</t>
        </is>
      </c>
      <c r="M4798" t="inlineStr">
        <is>
          <t>Petlach Lubomír</t>
        </is>
      </c>
      <c r="N4798" t="inlineStr">
        <is>
          <t>48.952525</t>
        </is>
      </c>
      <c r="O4798" t="inlineStr">
        <is>
          <t>17.382666</t>
        </is>
      </c>
      <c r="P4798" t="n">
        <v>13383.27</v>
      </c>
    </row>
    <row r="4799">
      <c r="A4799" t="n">
        <v>11525608</v>
      </c>
      <c r="B4799" t="n">
        <v>81525608</v>
      </c>
      <c r="C4799" t="inlineStr">
        <is>
          <t>VELKY TERMINAL</t>
        </is>
      </c>
      <c r="D4799" t="inlineStr">
        <is>
          <t>PETROL</t>
        </is>
      </c>
      <c r="E4799" t="inlineStr">
        <is>
          <t>1ORLEN</t>
        </is>
      </c>
      <c r="F4799" t="inlineStr">
        <is>
          <t>A</t>
        </is>
      </c>
      <c r="G4799" t="inlineStr">
        <is>
          <t>ORLEN Unipetrol RPA s.r.o.</t>
        </is>
      </c>
      <c r="H4799" t="inlineStr">
        <is>
          <t>Novovysočanská</t>
        </is>
      </c>
      <c r="I4799" t="inlineStr">
        <is>
          <t>č. ev. 107</t>
        </is>
      </c>
      <c r="J4799" t="inlineStr">
        <is>
          <t>PRAHA 9 - VYSOČANY</t>
        </is>
      </c>
      <c r="K4799" t="inlineStr">
        <is>
          <t>Praha</t>
        </is>
      </c>
      <c r="L4799" t="inlineStr">
        <is>
          <t>RSA</t>
        </is>
      </c>
      <c r="M4799" t="inlineStr">
        <is>
          <t>Hrubý Jiří</t>
        </is>
      </c>
      <c r="N4799" t="inlineStr">
        <is>
          <t>50.096750</t>
        </is>
      </c>
      <c r="O4799" t="inlineStr">
        <is>
          <t>14.477910</t>
        </is>
      </c>
      <c r="P4799" t="n">
        <v>13382.35</v>
      </c>
    </row>
    <row r="4800">
      <c r="A4800" t="n">
        <v>15735201</v>
      </c>
      <c r="B4800" t="n">
        <v>85735201</v>
      </c>
      <c r="C4800" t="inlineStr">
        <is>
          <t>VELKY TERMINAL</t>
        </is>
      </c>
      <c r="D4800" t="inlineStr">
        <is>
          <t>IDT</t>
        </is>
      </c>
      <c r="E4800" t="inlineStr">
        <is>
          <t>4OSTATNI</t>
        </is>
      </c>
      <c r="F4800" t="inlineStr">
        <is>
          <t>B</t>
        </is>
      </c>
      <c r="G4800" t="inlineStr">
        <is>
          <t>František Dočekal - Pivotéka Polička</t>
        </is>
      </c>
      <c r="H4800" t="inlineStr">
        <is>
          <t>Palackého nám.</t>
        </is>
      </c>
      <c r="I4800" t="inlineStr">
        <is>
          <t>56</t>
        </is>
      </c>
      <c r="J4800" t="inlineStr">
        <is>
          <t>POLIČKA - POLIČKA-MĚSTO</t>
        </is>
      </c>
      <c r="K4800" t="inlineStr">
        <is>
          <t>Svitavy</t>
        </is>
      </c>
      <c r="L4800" t="inlineStr">
        <is>
          <t>RSE</t>
        </is>
      </c>
      <c r="M4800" t="inlineStr">
        <is>
          <t>Rek Lubomír</t>
        </is>
      </c>
      <c r="N4800" t="inlineStr">
        <is>
          <t>49.714065</t>
        </is>
      </c>
      <c r="O4800" t="inlineStr">
        <is>
          <t>16.264829</t>
        </is>
      </c>
      <c r="P4800" t="n">
        <v>13380</v>
      </c>
    </row>
    <row r="4801">
      <c r="A4801" t="n">
        <v>16719501</v>
      </c>
      <c r="B4801" t="n">
        <v>86719501</v>
      </c>
      <c r="C4801" t="inlineStr">
        <is>
          <t>VELKY TERMINAL</t>
        </is>
      </c>
      <c r="D4801" t="inlineStr">
        <is>
          <t>IDT</t>
        </is>
      </c>
      <c r="E4801" t="inlineStr">
        <is>
          <t>4OSTATNI</t>
        </is>
      </c>
      <c r="F4801" t="inlineStr">
        <is>
          <t>B</t>
        </is>
      </c>
      <c r="G4801" t="inlineStr">
        <is>
          <t>IVANA DVOŘÁČKOVÁ - PERSIA</t>
        </is>
      </c>
      <c r="H4801" t="inlineStr">
        <is>
          <t>Albína Krejčího</t>
        </is>
      </c>
      <c r="I4801" t="inlineStr">
        <is>
          <t>624/9</t>
        </is>
      </c>
      <c r="J4801" t="inlineStr">
        <is>
          <t>LETOVICE</t>
        </is>
      </c>
      <c r="K4801" t="inlineStr">
        <is>
          <t>Blansko</t>
        </is>
      </c>
      <c r="L4801" t="inlineStr">
        <is>
          <t>RSE</t>
        </is>
      </c>
      <c r="M4801" t="inlineStr">
        <is>
          <t>Šír Daniel</t>
        </is>
      </c>
      <c r="N4801" t="inlineStr">
        <is>
          <t>49.546001</t>
        </is>
      </c>
      <c r="O4801" t="inlineStr">
        <is>
          <t>16.584163</t>
        </is>
      </c>
      <c r="P4801" t="n">
        <v>13379.23</v>
      </c>
    </row>
    <row r="4802">
      <c r="A4802" t="n">
        <v>16731501</v>
      </c>
      <c r="B4802" t="n">
        <v>86731501</v>
      </c>
      <c r="C4802" t="inlineStr">
        <is>
          <t>VELKY TERMINAL</t>
        </is>
      </c>
      <c r="D4802" t="inlineStr">
        <is>
          <t>IDT</t>
        </is>
      </c>
      <c r="E4802" t="inlineStr">
        <is>
          <t>4OSTATNI</t>
        </is>
      </c>
      <c r="F4802" t="inlineStr">
        <is>
          <t>B</t>
        </is>
      </c>
      <c r="G4802" t="inlineStr">
        <is>
          <t>Dana Jirovská</t>
        </is>
      </c>
      <c r="H4802" t="inlineStr">
        <is>
          <t>Nám. 9. května</t>
        </is>
      </c>
      <c r="I4802" t="inlineStr">
        <is>
          <t>45</t>
        </is>
      </c>
      <c r="J4802" t="inlineStr">
        <is>
          <t>LUKA NAD JIHLAVOU</t>
        </is>
      </c>
      <c r="K4802" t="inlineStr">
        <is>
          <t>Jihlava</t>
        </is>
      </c>
      <c r="L4802" t="inlineStr">
        <is>
          <t>RSB</t>
        </is>
      </c>
      <c r="M4802" t="inlineStr">
        <is>
          <t>Hanuš Robert</t>
        </is>
      </c>
      <c r="N4802" t="inlineStr">
        <is>
          <t>49.373931</t>
        </is>
      </c>
      <c r="O4802" t="inlineStr">
        <is>
          <t>15.703685</t>
        </is>
      </c>
      <c r="P4802" t="n">
        <v>13378.65</v>
      </c>
    </row>
    <row r="4803">
      <c r="A4803" t="n">
        <v>17705012</v>
      </c>
      <c r="B4803" t="n">
        <v>87705012</v>
      </c>
      <c r="C4803" t="inlineStr">
        <is>
          <t>VELKY TERMINAL</t>
        </is>
      </c>
      <c r="D4803" t="inlineStr">
        <is>
          <t>KA PARTNERS</t>
        </is>
      </c>
      <c r="E4803" t="inlineStr">
        <is>
          <t>1HRUSKA</t>
        </is>
      </c>
      <c r="F4803" t="inlineStr">
        <is>
          <t>A</t>
        </is>
      </c>
      <c r="G4803" t="inlineStr">
        <is>
          <t>H R U Š K A , spol. s r.o.</t>
        </is>
      </c>
      <c r="H4803" t="inlineStr">
        <is>
          <t>Československé armády</t>
        </is>
      </c>
      <c r="I4803" t="inlineStr">
        <is>
          <t>696/48</t>
        </is>
      </c>
      <c r="J4803" t="inlineStr">
        <is>
          <t>OSTRAVA - MICHÁLKOVICE</t>
        </is>
      </c>
      <c r="K4803" t="inlineStr">
        <is>
          <t>Ostrava-město</t>
        </is>
      </c>
      <c r="L4803" t="inlineStr">
        <is>
          <t>RSG</t>
        </is>
      </c>
      <c r="M4803" t="inlineStr">
        <is>
          <t>Brindžák Michal</t>
        </is>
      </c>
      <c r="N4803" t="inlineStr">
        <is>
          <t>49.842798</t>
        </is>
      </c>
      <c r="O4803" t="inlineStr">
        <is>
          <t>18.335574</t>
        </is>
      </c>
      <c r="P4803" t="n">
        <v>13375.5</v>
      </c>
    </row>
    <row r="4804">
      <c r="A4804" t="n">
        <v>37200844</v>
      </c>
      <c r="B4804" t="n">
        <v>77200399</v>
      </c>
      <c r="C4804" t="inlineStr">
        <is>
          <t>LI</t>
        </is>
      </c>
      <c r="D4804" t="inlineStr">
        <is>
          <t>ČESKÁ POŠTA</t>
        </is>
      </c>
      <c r="E4804" t="inlineStr">
        <is>
          <t>1POSTA</t>
        </is>
      </c>
      <c r="F4804" t="inlineStr">
        <is>
          <t>P</t>
        </is>
      </c>
      <c r="G4804" t="inlineStr">
        <is>
          <t>Česká pošta - Rožnov pod Radhoštěm 1</t>
        </is>
      </c>
      <c r="H4804" t="inlineStr">
        <is>
          <t>náměstí Míru</t>
        </is>
      </c>
      <c r="I4804" t="inlineStr">
        <is>
          <t>1268</t>
        </is>
      </c>
      <c r="J4804" t="inlineStr">
        <is>
          <t>ROŽNOV POD RADHOŠTĚM</t>
        </is>
      </c>
      <c r="K4804" t="inlineStr">
        <is>
          <t>Vsetín</t>
        </is>
      </c>
      <c r="L4804" t="inlineStr">
        <is>
          <t>RSG</t>
        </is>
      </c>
      <c r="M4804" t="inlineStr">
        <is>
          <t>Herman Michal</t>
        </is>
      </c>
      <c r="N4804" t="inlineStr">
        <is>
          <t>49.457800</t>
        </is>
      </c>
      <c r="O4804" t="inlineStr">
        <is>
          <t>18.143727</t>
        </is>
      </c>
      <c r="P4804" t="n">
        <v>13374.23</v>
      </c>
    </row>
    <row r="4805">
      <c r="A4805" t="n">
        <v>31201305</v>
      </c>
      <c r="B4805" t="n">
        <v>71200649</v>
      </c>
      <c r="C4805" t="inlineStr">
        <is>
          <t>LI</t>
        </is>
      </c>
      <c r="D4805" t="inlineStr">
        <is>
          <t>ČESKÁ POŠTA</t>
        </is>
      </c>
      <c r="E4805" t="inlineStr">
        <is>
          <t>1POSTA</t>
        </is>
      </c>
      <c r="F4805" t="inlineStr">
        <is>
          <t>P</t>
        </is>
      </c>
      <c r="G4805" t="inlineStr">
        <is>
          <t>Česká pošta - Benátky nad Jizerou 1</t>
        </is>
      </c>
      <c r="H4805" t="inlineStr">
        <is>
          <t>Husovo náměstí</t>
        </is>
      </c>
      <c r="I4805" t="inlineStr">
        <is>
          <t>41/34</t>
        </is>
      </c>
      <c r="J4805" t="inlineStr">
        <is>
          <t>BENÁTKY NAD JIZEROU - BENÁTKY NAD JIZERO</t>
        </is>
      </c>
      <c r="K4805" t="inlineStr">
        <is>
          <t>Mladá Boleslav</t>
        </is>
      </c>
      <c r="L4805" t="inlineStr">
        <is>
          <t>RSA</t>
        </is>
      </c>
      <c r="M4805" t="inlineStr">
        <is>
          <t>Vlk Pavel</t>
        </is>
      </c>
      <c r="N4805" t="inlineStr">
        <is>
          <t>50.291296</t>
        </is>
      </c>
      <c r="O4805" t="inlineStr">
        <is>
          <t>14.824551</t>
        </is>
      </c>
      <c r="P4805" t="n">
        <v>13365</v>
      </c>
    </row>
    <row r="4806">
      <c r="A4806" t="n">
        <v>11221029</v>
      </c>
      <c r="B4806" t="n">
        <v>81221029</v>
      </c>
      <c r="C4806" t="inlineStr">
        <is>
          <t>VELKY TERMINAL</t>
        </is>
      </c>
      <c r="D4806" t="inlineStr">
        <is>
          <t>ČESKÁ POŠTA</t>
        </is>
      </c>
      <c r="E4806" t="inlineStr">
        <is>
          <t>1POSTA</t>
        </is>
      </c>
      <c r="F4806" t="inlineStr">
        <is>
          <t>P</t>
        </is>
      </c>
      <c r="G4806" t="inlineStr">
        <is>
          <t>Česká pošta - Neveklov</t>
        </is>
      </c>
      <c r="H4806" t="inlineStr">
        <is>
          <t>náměstí Jana Heřmana</t>
        </is>
      </c>
      <c r="I4806" t="inlineStr">
        <is>
          <t>63</t>
        </is>
      </c>
      <c r="J4806" t="inlineStr">
        <is>
          <t>NEVEKLOV</t>
        </is>
      </c>
      <c r="K4806" t="inlineStr">
        <is>
          <t>Benešov</t>
        </is>
      </c>
      <c r="L4806" t="inlineStr">
        <is>
          <t>RSA</t>
        </is>
      </c>
      <c r="M4806" t="inlineStr">
        <is>
          <t>Fiedler Miroslav</t>
        </is>
      </c>
      <c r="N4806" t="inlineStr">
        <is>
          <t>49.754117</t>
        </is>
      </c>
      <c r="O4806" t="inlineStr">
        <is>
          <t>14.533227</t>
        </is>
      </c>
      <c r="P4806" t="n">
        <v>13362.69</v>
      </c>
    </row>
    <row r="4807">
      <c r="A4807" t="n">
        <v>34200604</v>
      </c>
      <c r="B4807" t="n">
        <v>74200118</v>
      </c>
      <c r="C4807" t="inlineStr">
        <is>
          <t>LI</t>
        </is>
      </c>
      <c r="D4807" t="inlineStr">
        <is>
          <t>ČESKÁ POŠTA</t>
        </is>
      </c>
      <c r="E4807" t="inlineStr">
        <is>
          <t>1POSTA</t>
        </is>
      </c>
      <c r="F4807" t="inlineStr">
        <is>
          <t>P</t>
        </is>
      </c>
      <c r="G4807" t="inlineStr">
        <is>
          <t>Česká pošta - Desná v Jizerských horách</t>
        </is>
      </c>
      <c r="H4807" t="inlineStr">
        <is>
          <t>Krkonošská</t>
        </is>
      </c>
      <c r="I4807" t="inlineStr">
        <is>
          <t>630</t>
        </is>
      </c>
      <c r="J4807" t="inlineStr">
        <is>
          <t>DESNÁ - DESNÁ II</t>
        </is>
      </c>
      <c r="K4807" t="inlineStr">
        <is>
          <t>Jablonec nad Nisou</t>
        </is>
      </c>
      <c r="L4807" t="inlineStr">
        <is>
          <t>RSD</t>
        </is>
      </c>
      <c r="M4807" t="inlineStr">
        <is>
          <t>Luňáček Jan</t>
        </is>
      </c>
      <c r="N4807" t="inlineStr">
        <is>
          <t>50.756111</t>
        </is>
      </c>
      <c r="O4807" t="inlineStr">
        <is>
          <t>15.314179</t>
        </is>
      </c>
      <c r="P4807" t="n">
        <v>13362.31</v>
      </c>
    </row>
    <row r="4808">
      <c r="A4808" t="n">
        <v>11796901</v>
      </c>
      <c r="B4808" t="n">
        <v>81796901</v>
      </c>
      <c r="C4808" t="inlineStr">
        <is>
          <t>VELKY TERMINAL</t>
        </is>
      </c>
      <c r="D4808" t="inlineStr">
        <is>
          <t>IDT</t>
        </is>
      </c>
      <c r="E4808" t="inlineStr">
        <is>
          <t>4OSTATNI</t>
        </is>
      </c>
      <c r="F4808" t="inlineStr">
        <is>
          <t>B</t>
        </is>
      </c>
      <c r="G4808" t="inlineStr">
        <is>
          <t>Thai Hoang Doan - MINI MARKET</t>
        </is>
      </c>
      <c r="H4808" t="inlineStr">
        <is>
          <t>Bělocerkevská</t>
        </is>
      </c>
      <c r="I4808" t="inlineStr">
        <is>
          <t>1301/26</t>
        </is>
      </c>
      <c r="J4808" t="inlineStr">
        <is>
          <t>PRAHA 10 - VRŠOVICE</t>
        </is>
      </c>
      <c r="K4808" t="inlineStr">
        <is>
          <t>Praha</t>
        </is>
      </c>
      <c r="L4808" t="inlineStr">
        <is>
          <t>RSA</t>
        </is>
      </c>
      <c r="M4808" t="inlineStr">
        <is>
          <t>Česnek Miroslav</t>
        </is>
      </c>
      <c r="N4808" t="inlineStr">
        <is>
          <t>50.072295</t>
        </is>
      </c>
      <c r="O4808" t="inlineStr">
        <is>
          <t>14.471448</t>
        </is>
      </c>
      <c r="P4808" t="n">
        <v>13352.31</v>
      </c>
    </row>
    <row r="4809">
      <c r="A4809" t="n">
        <v>11880101</v>
      </c>
      <c r="B4809" t="n">
        <v>81880101</v>
      </c>
      <c r="C4809" t="inlineStr">
        <is>
          <t>VELKY TERMINAL</t>
        </is>
      </c>
      <c r="D4809" t="inlineStr">
        <is>
          <t>IDT</t>
        </is>
      </c>
      <c r="E4809" t="inlineStr">
        <is>
          <t>2POSTAF</t>
        </is>
      </c>
      <c r="F4809" t="inlineStr">
        <is>
          <t>B</t>
        </is>
      </c>
      <c r="G4809" t="inlineStr">
        <is>
          <t>Obec Klášter Hradiště nad Jizerou - Pošta partner</t>
        </is>
      </c>
      <c r="H4809" t="inlineStr">
        <is>
          <t>Klášter Hradiště nad Jizerou</t>
        </is>
      </c>
      <c r="I4809" t="inlineStr">
        <is>
          <t>96</t>
        </is>
      </c>
      <c r="J4809" t="inlineStr">
        <is>
          <t>KLÁŠTER HRADIŠTĚ NAD JIZEROU</t>
        </is>
      </c>
      <c r="K4809" t="inlineStr">
        <is>
          <t>Mladá Boleslav</t>
        </is>
      </c>
      <c r="L4809" t="inlineStr">
        <is>
          <t>RSA</t>
        </is>
      </c>
      <c r="M4809" t="inlineStr">
        <is>
          <t>Vlk Pavel</t>
        </is>
      </c>
      <c r="N4809" t="inlineStr">
        <is>
          <t>50.525830</t>
        </is>
      </c>
      <c r="O4809" t="inlineStr">
        <is>
          <t>14.948005</t>
        </is>
      </c>
      <c r="P4809" t="n">
        <v>13350.96</v>
      </c>
    </row>
    <row r="4810">
      <c r="A4810" t="n">
        <v>16675301</v>
      </c>
      <c r="B4810" t="n">
        <v>86675301</v>
      </c>
      <c r="C4810" t="inlineStr">
        <is>
          <t>VELKY TERMINAL</t>
        </is>
      </c>
      <c r="D4810" t="inlineStr">
        <is>
          <t>IDT</t>
        </is>
      </c>
      <c r="E4810" t="inlineStr">
        <is>
          <t>4OSTATNI</t>
        </is>
      </c>
      <c r="F4810" t="inlineStr">
        <is>
          <t>B</t>
        </is>
      </c>
      <c r="G4810" t="inlineStr">
        <is>
          <t>Alena Beldová</t>
        </is>
      </c>
      <c r="H4810" t="inlineStr">
        <is>
          <t>Masarykova</t>
        </is>
      </c>
      <c r="I4810" t="inlineStr">
        <is>
          <t>202</t>
        </is>
      </c>
      <c r="J4810" t="inlineStr">
        <is>
          <t>LUHAČOVICE</t>
        </is>
      </c>
      <c r="K4810" t="inlineStr">
        <is>
          <t>Zlín</t>
        </is>
      </c>
      <c r="L4810" t="inlineStr">
        <is>
          <t>RSE</t>
        </is>
      </c>
      <c r="M4810" t="inlineStr">
        <is>
          <t>Modlitba Jakub</t>
        </is>
      </c>
      <c r="N4810" t="inlineStr">
        <is>
          <t>49.100219</t>
        </is>
      </c>
      <c r="O4810" t="inlineStr">
        <is>
          <t>17.758112</t>
        </is>
      </c>
      <c r="P4810" t="n">
        <v>13344.35</v>
      </c>
    </row>
    <row r="4811">
      <c r="A4811" t="n">
        <v>17854001</v>
      </c>
      <c r="B4811" t="n">
        <v>87854001</v>
      </c>
      <c r="C4811" t="inlineStr">
        <is>
          <t>VELKY TERMINAL</t>
        </is>
      </c>
      <c r="D4811" t="inlineStr">
        <is>
          <t>IDT</t>
        </is>
      </c>
      <c r="E4811" t="inlineStr">
        <is>
          <t>4OSTATNI</t>
        </is>
      </c>
      <c r="F4811" t="inlineStr">
        <is>
          <t>B</t>
        </is>
      </c>
      <c r="G4811" t="inlineStr">
        <is>
          <t>Vladimír Mamula</t>
        </is>
      </c>
      <c r="H4811" t="inlineStr">
        <is>
          <t>Jistebník</t>
        </is>
      </c>
      <c r="I4811" t="inlineStr">
        <is>
          <t>181</t>
        </is>
      </c>
      <c r="J4811" t="inlineStr">
        <is>
          <t>JISTEBNÍK</t>
        </is>
      </c>
      <c r="K4811" t="inlineStr">
        <is>
          <t>Nový Jičín</t>
        </is>
      </c>
      <c r="L4811" t="inlineStr">
        <is>
          <t>RSG</t>
        </is>
      </c>
      <c r="M4811" t="inlineStr">
        <is>
          <t>Brindžák Michal</t>
        </is>
      </c>
      <c r="N4811" t="inlineStr">
        <is>
          <t>49.753518</t>
        </is>
      </c>
      <c r="O4811" t="inlineStr">
        <is>
          <t>18.128605</t>
        </is>
      </c>
      <c r="P4811" t="n">
        <v>13340.62</v>
      </c>
    </row>
    <row r="4812">
      <c r="A4812" t="n">
        <v>35201027</v>
      </c>
      <c r="B4812" t="n">
        <v>75200461</v>
      </c>
      <c r="C4812" t="inlineStr">
        <is>
          <t>LI</t>
        </is>
      </c>
      <c r="D4812" t="inlineStr">
        <is>
          <t>ČESKÁ POŠTA</t>
        </is>
      </c>
      <c r="E4812" t="inlineStr">
        <is>
          <t>1POSTA</t>
        </is>
      </c>
      <c r="F4812" t="inlineStr">
        <is>
          <t>P</t>
        </is>
      </c>
      <c r="G4812" t="inlineStr">
        <is>
          <t>Česká pošta - Česká Třebová 2</t>
        </is>
      </c>
      <c r="H4812" t="inlineStr">
        <is>
          <t>náměstí Jana Pernera</t>
        </is>
      </c>
      <c r="I4812" t="inlineStr">
        <is>
          <t>584</t>
        </is>
      </c>
      <c r="J4812" t="inlineStr">
        <is>
          <t>ČESKÁ TŘEBOVÁ</t>
        </is>
      </c>
      <c r="K4812" t="inlineStr">
        <is>
          <t>Ústí nad Orlicí</t>
        </is>
      </c>
      <c r="L4812" t="inlineStr">
        <is>
          <t>RSE</t>
        </is>
      </c>
      <c r="M4812" t="inlineStr">
        <is>
          <t>Rek Lubomír</t>
        </is>
      </c>
      <c r="N4812" t="inlineStr">
        <is>
          <t>49.897164</t>
        </is>
      </c>
      <c r="O4812" t="inlineStr">
        <is>
          <t>16.447950</t>
        </is>
      </c>
      <c r="P4812" t="n">
        <v>13340</v>
      </c>
    </row>
    <row r="4813">
      <c r="A4813" t="n">
        <v>13934021</v>
      </c>
      <c r="B4813" t="n">
        <v>83934021</v>
      </c>
      <c r="C4813" t="inlineStr">
        <is>
          <t>VELKY TERMINAL</t>
        </is>
      </c>
      <c r="D4813" t="inlineStr">
        <is>
          <t>PETROL</t>
        </is>
      </c>
      <c r="E4813" t="inlineStr">
        <is>
          <t>1ORLEN</t>
        </is>
      </c>
      <c r="F4813" t="inlineStr">
        <is>
          <t>A</t>
        </is>
      </c>
      <c r="G4813" t="inlineStr">
        <is>
          <t>ORLEN Unipetrol RPA s.r.o.</t>
        </is>
      </c>
      <c r="H4813" t="inlineStr">
        <is>
          <t>Horní Folmava (ČS ORLEN)</t>
        </is>
      </c>
      <c r="I4813" t="inlineStr"/>
      <c r="J4813" t="inlineStr">
        <is>
          <t>ČESKÁ KUBICE - HORNÍ FOLMAVA</t>
        </is>
      </c>
      <c r="K4813" t="inlineStr">
        <is>
          <t>Domažlice</t>
        </is>
      </c>
      <c r="L4813" t="inlineStr">
        <is>
          <t>RSC</t>
        </is>
      </c>
      <c r="M4813" t="inlineStr">
        <is>
          <t>Horejš Vladimír</t>
        </is>
      </c>
      <c r="N4813" t="inlineStr">
        <is>
          <t>49.349380</t>
        </is>
      </c>
      <c r="O4813" t="inlineStr">
        <is>
          <t>12.854502</t>
        </is>
      </c>
      <c r="P4813" t="n">
        <v>13339.81</v>
      </c>
    </row>
    <row r="4814">
      <c r="A4814" t="n">
        <v>31201296</v>
      </c>
      <c r="B4814" t="n">
        <v>71200626</v>
      </c>
      <c r="C4814" t="inlineStr">
        <is>
          <t>LI</t>
        </is>
      </c>
      <c r="D4814" t="inlineStr">
        <is>
          <t>ČESKÁ POŠTA</t>
        </is>
      </c>
      <c r="E4814" t="inlineStr">
        <is>
          <t>1POSTA</t>
        </is>
      </c>
      <c r="F4814" t="inlineStr">
        <is>
          <t>P</t>
        </is>
      </c>
      <c r="G4814" t="inlineStr">
        <is>
          <t>Česká pošta - Městec Králové</t>
        </is>
      </c>
      <c r="H4814" t="inlineStr">
        <is>
          <t>T. G. Masaryka</t>
        </is>
      </c>
      <c r="I4814" t="inlineStr">
        <is>
          <t>638</t>
        </is>
      </c>
      <c r="J4814" t="inlineStr">
        <is>
          <t>MĚSTEC KRÁLOVÉ</t>
        </is>
      </c>
      <c r="K4814" t="inlineStr">
        <is>
          <t>Nymburk</t>
        </is>
      </c>
      <c r="L4814" t="inlineStr">
        <is>
          <t>RSA</t>
        </is>
      </c>
      <c r="M4814" t="inlineStr">
        <is>
          <t>Česnek Miroslav</t>
        </is>
      </c>
      <c r="N4814" t="inlineStr">
        <is>
          <t>50.208561</t>
        </is>
      </c>
      <c r="O4814" t="inlineStr">
        <is>
          <t>15.302379</t>
        </is>
      </c>
      <c r="P4814" t="n">
        <v>13329.62</v>
      </c>
    </row>
    <row r="4815">
      <c r="A4815" t="n">
        <v>17659201</v>
      </c>
      <c r="B4815" t="n">
        <v>87659201</v>
      </c>
      <c r="C4815" t="inlineStr">
        <is>
          <t>VELKY TERMINAL</t>
        </is>
      </c>
      <c r="D4815" t="inlineStr">
        <is>
          <t>IDT</t>
        </is>
      </c>
      <c r="E4815" t="inlineStr">
        <is>
          <t>4OSTATNI</t>
        </is>
      </c>
      <c r="F4815" t="inlineStr">
        <is>
          <t>B</t>
        </is>
      </c>
      <c r="G4815" t="inlineStr">
        <is>
          <t>Petr Richter</t>
        </is>
      </c>
      <c r="H4815" t="inlineStr">
        <is>
          <t>Míru</t>
        </is>
      </c>
      <c r="I4815" t="inlineStr">
        <is>
          <t>413</t>
        </is>
      </c>
      <c r="J4815" t="inlineStr">
        <is>
          <t>JAVORNÍK</t>
        </is>
      </c>
      <c r="K4815" t="inlineStr">
        <is>
          <t>Jeseník</t>
        </is>
      </c>
      <c r="L4815" t="inlineStr">
        <is>
          <t>RSG</t>
        </is>
      </c>
      <c r="M4815" t="inlineStr">
        <is>
          <t>Gelnar Ivo</t>
        </is>
      </c>
      <c r="N4815" t="inlineStr">
        <is>
          <t>50.391180</t>
        </is>
      </c>
      <c r="O4815" t="inlineStr">
        <is>
          <t>17.001145</t>
        </is>
      </c>
      <c r="P4815" t="n">
        <v>13324.12</v>
      </c>
    </row>
    <row r="4816">
      <c r="A4816" t="n">
        <v>33200517</v>
      </c>
      <c r="B4816" t="n">
        <v>73200517</v>
      </c>
      <c r="C4816" t="inlineStr">
        <is>
          <t>LI</t>
        </is>
      </c>
      <c r="D4816" t="inlineStr">
        <is>
          <t>ČESKÁ POŠTA</t>
        </is>
      </c>
      <c r="E4816" t="inlineStr">
        <is>
          <t>1POSTA</t>
        </is>
      </c>
      <c r="F4816" t="inlineStr">
        <is>
          <t>P</t>
        </is>
      </c>
      <c r="G4816" t="inlineStr">
        <is>
          <t>Česká pošta - Březová u Sokolova</t>
        </is>
      </c>
      <c r="H4816" t="inlineStr">
        <is>
          <t>nám. Míru</t>
        </is>
      </c>
      <c r="I4816" t="inlineStr">
        <is>
          <t>230</t>
        </is>
      </c>
      <c r="J4816" t="inlineStr">
        <is>
          <t>BŘEZOVÁ</t>
        </is>
      </c>
      <c r="K4816" t="inlineStr">
        <is>
          <t>Sokolov</t>
        </is>
      </c>
      <c r="L4816" t="inlineStr">
        <is>
          <t>RSC</t>
        </is>
      </c>
      <c r="M4816" t="inlineStr">
        <is>
          <t>Beneš Lukáš</t>
        </is>
      </c>
      <c r="N4816" t="inlineStr">
        <is>
          <t>50.146869</t>
        </is>
      </c>
      <c r="O4816" t="inlineStr">
        <is>
          <t>12.646718</t>
        </is>
      </c>
      <c r="P4816" t="n">
        <v>13318.08</v>
      </c>
    </row>
    <row r="4817">
      <c r="A4817" t="n">
        <v>11230032</v>
      </c>
      <c r="B4817" t="n">
        <v>81230032</v>
      </c>
      <c r="C4817" t="inlineStr">
        <is>
          <t>VELKY TERMINAL</t>
        </is>
      </c>
      <c r="D4817" t="inlineStr">
        <is>
          <t>ČESKÁ POŠTA</t>
        </is>
      </c>
      <c r="E4817" t="inlineStr">
        <is>
          <t>1POSTA</t>
        </is>
      </c>
      <c r="F4817" t="inlineStr">
        <is>
          <t>P</t>
        </is>
      </c>
      <c r="G4817" t="inlineStr">
        <is>
          <t>Česká pošta - Štěchovice</t>
        </is>
      </c>
      <c r="H4817" t="inlineStr">
        <is>
          <t>Hlavní</t>
        </is>
      </c>
      <c r="I4817" t="inlineStr">
        <is>
          <t>3</t>
        </is>
      </c>
      <c r="J4817" t="inlineStr">
        <is>
          <t>ŠTĚCHOVICE</t>
        </is>
      </c>
      <c r="K4817" t="inlineStr">
        <is>
          <t>Praha-západ</t>
        </is>
      </c>
      <c r="L4817" t="inlineStr">
        <is>
          <t>RSA</t>
        </is>
      </c>
      <c r="M4817" t="inlineStr">
        <is>
          <t>Dosoudil Petr</t>
        </is>
      </c>
      <c r="N4817" t="inlineStr">
        <is>
          <t>49.850488</t>
        </is>
      </c>
      <c r="O4817" t="inlineStr">
        <is>
          <t>14.406129</t>
        </is>
      </c>
      <c r="P4817" t="n">
        <v>13316.73</v>
      </c>
    </row>
    <row r="4818">
      <c r="A4818" t="n">
        <v>11508901</v>
      </c>
      <c r="B4818" t="n">
        <v>81508901</v>
      </c>
      <c r="C4818" t="inlineStr">
        <is>
          <t>VELKY TERMINAL</t>
        </is>
      </c>
      <c r="D4818" t="inlineStr">
        <is>
          <t>IDT</t>
        </is>
      </c>
      <c r="E4818" t="inlineStr">
        <is>
          <t>4OSTATNI</t>
        </is>
      </c>
      <c r="F4818" t="inlineStr">
        <is>
          <t>B</t>
        </is>
      </c>
      <c r="G4818" t="inlineStr">
        <is>
          <t>ZIMA MOTO s.r.o. - Čerpací stanice AV Tank</t>
        </is>
      </c>
      <c r="H4818" t="inlineStr">
        <is>
          <t>Hlavní (ČS AV Tank)</t>
        </is>
      </c>
      <c r="I4818" t="inlineStr"/>
      <c r="J4818" t="inlineStr">
        <is>
          <t>STEHELČEVES</t>
        </is>
      </c>
      <c r="K4818" t="inlineStr">
        <is>
          <t>Kladno</t>
        </is>
      </c>
      <c r="L4818" t="inlineStr">
        <is>
          <t>RSA</t>
        </is>
      </c>
      <c r="M4818" t="inlineStr">
        <is>
          <t>Hrubý Jiří</t>
        </is>
      </c>
      <c r="N4818" t="inlineStr">
        <is>
          <t>50.166376</t>
        </is>
      </c>
      <c r="O4818" t="inlineStr">
        <is>
          <t>14.201897</t>
        </is>
      </c>
      <c r="P4818" t="n">
        <v>13303.81</v>
      </c>
    </row>
    <row r="4819">
      <c r="A4819" t="n">
        <v>17920517</v>
      </c>
      <c r="B4819" t="n">
        <v>87920517</v>
      </c>
      <c r="C4819" t="inlineStr">
        <is>
          <t>VELKY TERMINAL</t>
        </is>
      </c>
      <c r="D4819" t="inlineStr">
        <is>
          <t>PETROL</t>
        </is>
      </c>
      <c r="E4819" t="inlineStr">
        <is>
          <t>1MOL</t>
        </is>
      </c>
      <c r="F4819" t="inlineStr">
        <is>
          <t>A</t>
        </is>
      </c>
      <c r="G4819" t="inlineStr">
        <is>
          <t>MOL Česká republika, s.r.o.</t>
        </is>
      </c>
      <c r="H4819" t="inlineStr">
        <is>
          <t>Olomoucká</t>
        </is>
      </c>
      <c r="I4819" t="inlineStr">
        <is>
          <t>1869/24</t>
        </is>
      </c>
      <c r="J4819" t="inlineStr">
        <is>
          <t>BRUNTÁL</t>
        </is>
      </c>
      <c r="K4819" t="inlineStr">
        <is>
          <t>Bruntál</t>
        </is>
      </c>
      <c r="L4819" t="inlineStr">
        <is>
          <t>RSG</t>
        </is>
      </c>
      <c r="M4819" t="inlineStr">
        <is>
          <t>Brindžák Michal</t>
        </is>
      </c>
      <c r="N4819" t="inlineStr">
        <is>
          <t>49.973030</t>
        </is>
      </c>
      <c r="O4819" t="inlineStr">
        <is>
          <t>17.461712</t>
        </is>
      </c>
      <c r="P4819" t="n">
        <v>13300.31</v>
      </c>
    </row>
    <row r="4820">
      <c r="A4820" t="n">
        <v>34200865</v>
      </c>
      <c r="B4820" t="n">
        <v>74200865</v>
      </c>
      <c r="C4820" t="inlineStr">
        <is>
          <t>LI</t>
        </is>
      </c>
      <c r="D4820" t="inlineStr">
        <is>
          <t>ČESKÁ POŠTA</t>
        </is>
      </c>
      <c r="E4820" t="inlineStr">
        <is>
          <t>1POSTA</t>
        </is>
      </c>
      <c r="F4820" t="inlineStr">
        <is>
          <t>P</t>
        </is>
      </c>
      <c r="G4820" t="inlineStr">
        <is>
          <t>Česká pošta - Štětí</t>
        </is>
      </c>
      <c r="H4820" t="inlineStr">
        <is>
          <t>Obchodní</t>
        </is>
      </c>
      <c r="I4820" t="inlineStr">
        <is>
          <t>538</t>
        </is>
      </c>
      <c r="J4820" t="inlineStr">
        <is>
          <t>ŠTĚTÍ</t>
        </is>
      </c>
      <c r="K4820" t="inlineStr">
        <is>
          <t>Litoměřice</t>
        </is>
      </c>
      <c r="L4820" t="inlineStr">
        <is>
          <t>RSD</t>
        </is>
      </c>
      <c r="M4820" t="inlineStr">
        <is>
          <t>Šticha Milan</t>
        </is>
      </c>
      <c r="N4820" t="inlineStr">
        <is>
          <t>50.453776</t>
        </is>
      </c>
      <c r="O4820" t="inlineStr">
        <is>
          <t>14.375915</t>
        </is>
      </c>
      <c r="P4820" t="n">
        <v>13298.08</v>
      </c>
    </row>
    <row r="4821">
      <c r="A4821" t="n">
        <v>17623601</v>
      </c>
      <c r="B4821" t="n">
        <v>87623601</v>
      </c>
      <c r="C4821" t="inlineStr">
        <is>
          <t>VELKY TERMINAL</t>
        </is>
      </c>
      <c r="D4821" t="inlineStr">
        <is>
          <t>IDT</t>
        </is>
      </c>
      <c r="E4821" t="inlineStr">
        <is>
          <t>4OSTATNI</t>
        </is>
      </c>
      <c r="F4821" t="inlineStr">
        <is>
          <t>B</t>
        </is>
      </c>
      <c r="G4821" t="inlineStr">
        <is>
          <t>Viltrud Doleželová</t>
        </is>
      </c>
      <c r="H4821" t="inlineStr">
        <is>
          <t>Nádražní</t>
        </is>
      </c>
      <c r="I4821" t="inlineStr">
        <is>
          <t>21</t>
        </is>
      </c>
      <c r="J4821" t="inlineStr">
        <is>
          <t>ROŽNOV POD RADHOŠTĚM</t>
        </is>
      </c>
      <c r="K4821" t="inlineStr">
        <is>
          <t>Vsetín</t>
        </is>
      </c>
      <c r="L4821" t="inlineStr">
        <is>
          <t>RSG</t>
        </is>
      </c>
      <c r="M4821" t="inlineStr">
        <is>
          <t>Herman Michal</t>
        </is>
      </c>
      <c r="N4821" t="inlineStr">
        <is>
          <t>49.458223</t>
        </is>
      </c>
      <c r="O4821" t="inlineStr">
        <is>
          <t>18.140046</t>
        </is>
      </c>
      <c r="P4821" t="n">
        <v>13285.58</v>
      </c>
    </row>
    <row r="4822">
      <c r="A4822" t="n">
        <v>13925001</v>
      </c>
      <c r="B4822" t="n">
        <v>83925001</v>
      </c>
      <c r="C4822" t="inlineStr">
        <is>
          <t>VELKY TERMINAL</t>
        </is>
      </c>
      <c r="D4822" t="inlineStr">
        <is>
          <t>PETROL</t>
        </is>
      </c>
      <c r="E4822" t="inlineStr">
        <is>
          <t>1OMV</t>
        </is>
      </c>
      <c r="F4822" t="inlineStr">
        <is>
          <t>A</t>
        </is>
      </c>
      <c r="G4822" t="inlineStr">
        <is>
          <t>Bc. Jakub Karnold</t>
        </is>
      </c>
      <c r="H4822" t="inlineStr">
        <is>
          <t>Rozvadov</t>
        </is>
      </c>
      <c r="I4822" t="inlineStr">
        <is>
          <t>111</t>
        </is>
      </c>
      <c r="J4822" t="inlineStr">
        <is>
          <t>ROZVADOV</t>
        </is>
      </c>
      <c r="K4822" t="inlineStr">
        <is>
          <t>Tachov</t>
        </is>
      </c>
      <c r="L4822" t="inlineStr">
        <is>
          <t>RSC</t>
        </is>
      </c>
      <c r="M4822" t="inlineStr">
        <is>
          <t>Horejš Vladimír</t>
        </is>
      </c>
      <c r="N4822" t="inlineStr">
        <is>
          <t>49.674033</t>
        </is>
      </c>
      <c r="O4822" t="inlineStr">
        <is>
          <t>12.561686</t>
        </is>
      </c>
      <c r="P4822" t="n">
        <v>13279.04</v>
      </c>
    </row>
    <row r="4823">
      <c r="A4823" t="n">
        <v>35200870</v>
      </c>
      <c r="B4823" t="n">
        <v>75200423</v>
      </c>
      <c r="C4823" t="inlineStr">
        <is>
          <t>LI</t>
        </is>
      </c>
      <c r="D4823" t="inlineStr">
        <is>
          <t>ČESKÁ POŠTA</t>
        </is>
      </c>
      <c r="E4823" t="inlineStr">
        <is>
          <t>1POSTA</t>
        </is>
      </c>
      <c r="F4823" t="inlineStr">
        <is>
          <t>P</t>
        </is>
      </c>
      <c r="G4823" t="inlineStr">
        <is>
          <t>Česká pošta - Chvaletice</t>
        </is>
      </c>
      <c r="H4823" t="inlineStr">
        <is>
          <t>U stadionu</t>
        </is>
      </c>
      <c r="I4823" t="inlineStr">
        <is>
          <t>238</t>
        </is>
      </c>
      <c r="J4823" t="inlineStr">
        <is>
          <t>CHVALETICE</t>
        </is>
      </c>
      <c r="K4823" t="inlineStr">
        <is>
          <t>Pardubice</t>
        </is>
      </c>
      <c r="L4823" t="inlineStr">
        <is>
          <t>RSE</t>
        </is>
      </c>
      <c r="M4823" t="inlineStr">
        <is>
          <t>Jareš Jaroslav</t>
        </is>
      </c>
      <c r="N4823" t="inlineStr">
        <is>
          <t>50.033812</t>
        </is>
      </c>
      <c r="O4823" t="inlineStr">
        <is>
          <t>15.419045</t>
        </is>
      </c>
      <c r="P4823" t="n">
        <v>13276.15</v>
      </c>
    </row>
    <row r="4824">
      <c r="A4824" t="n">
        <v>14751201</v>
      </c>
      <c r="B4824" t="n">
        <v>84751201</v>
      </c>
      <c r="C4824" t="inlineStr">
        <is>
          <t>VELKY TERMINAL</t>
        </is>
      </c>
      <c r="D4824" t="inlineStr">
        <is>
          <t>IDT</t>
        </is>
      </c>
      <c r="E4824" t="inlineStr">
        <is>
          <t>4OSTATNI</t>
        </is>
      </c>
      <c r="F4824" t="inlineStr">
        <is>
          <t>B</t>
        </is>
      </c>
      <c r="G4824" t="inlineStr">
        <is>
          <t>Tuan Phi Quang</t>
        </is>
      </c>
      <c r="H4824" t="inlineStr">
        <is>
          <t>Drážďanská</t>
        </is>
      </c>
      <c r="I4824" t="inlineStr">
        <is>
          <t>174/141</t>
        </is>
      </c>
      <c r="J4824" t="inlineStr">
        <is>
          <t>ÚSTÍ NAD LABEM - KRÁSNÉ BŘEZNO</t>
        </is>
      </c>
      <c r="K4824" t="inlineStr">
        <is>
          <t>Ústí nad Labem</t>
        </is>
      </c>
      <c r="L4824" t="inlineStr">
        <is>
          <t>RSD</t>
        </is>
      </c>
      <c r="M4824" t="inlineStr">
        <is>
          <t>Šticha Milan</t>
        </is>
      </c>
      <c r="N4824" t="inlineStr">
        <is>
          <t>50.665894</t>
        </is>
      </c>
      <c r="O4824" t="inlineStr">
        <is>
          <t>14.076671</t>
        </is>
      </c>
      <c r="P4824" t="n">
        <v>13273.65</v>
      </c>
    </row>
    <row r="4825">
      <c r="A4825" t="n">
        <v>15918114</v>
      </c>
      <c r="B4825" t="n">
        <v>85918114</v>
      </c>
      <c r="C4825" t="inlineStr">
        <is>
          <t>VELKY TERMINAL</t>
        </is>
      </c>
      <c r="D4825" t="inlineStr">
        <is>
          <t>PETROL</t>
        </is>
      </c>
      <c r="E4825" t="inlineStr">
        <is>
          <t>1MOL</t>
        </is>
      </c>
      <c r="F4825" t="inlineStr">
        <is>
          <t>A</t>
        </is>
      </c>
      <c r="G4825" t="inlineStr">
        <is>
          <t>MOL Česká republika, s.r.o.</t>
        </is>
      </c>
      <c r="H4825" t="inlineStr">
        <is>
          <t>Chvojenec</t>
        </is>
      </c>
      <c r="I4825" t="inlineStr">
        <is>
          <t>207</t>
        </is>
      </c>
      <c r="J4825" t="inlineStr">
        <is>
          <t>CHVOJENEC</t>
        </is>
      </c>
      <c r="K4825" t="inlineStr">
        <is>
          <t>Pardubice</t>
        </is>
      </c>
      <c r="L4825" t="inlineStr">
        <is>
          <t>RSE</t>
        </is>
      </c>
      <c r="M4825" t="inlineStr">
        <is>
          <t>Jareš Jaroslav</t>
        </is>
      </c>
      <c r="N4825" t="inlineStr">
        <is>
          <t>50.109217</t>
        </is>
      </c>
      <c r="O4825" t="inlineStr">
        <is>
          <t>15.938386</t>
        </is>
      </c>
      <c r="P4825" t="n">
        <v>13266.35</v>
      </c>
    </row>
    <row r="4826">
      <c r="A4826" t="n">
        <v>17762407</v>
      </c>
      <c r="B4826" t="n">
        <v>87762407</v>
      </c>
      <c r="C4826" t="inlineStr">
        <is>
          <t>VELKY TERMINAL</t>
        </is>
      </c>
      <c r="D4826" t="inlineStr">
        <is>
          <t>KA PARTNERS</t>
        </is>
      </c>
      <c r="E4826" t="inlineStr">
        <is>
          <t>1HRUSKA</t>
        </is>
      </c>
      <c r="F4826" t="inlineStr">
        <is>
          <t>A</t>
        </is>
      </c>
      <c r="G4826" t="inlineStr">
        <is>
          <t>H R U Š K A , spol. s r.o.</t>
        </is>
      </c>
      <c r="H4826" t="inlineStr">
        <is>
          <t>Husova</t>
        </is>
      </c>
      <c r="I4826" t="inlineStr">
        <is>
          <t>1119/3</t>
        </is>
      </c>
      <c r="J4826" t="inlineStr">
        <is>
          <t>KOPŘIVNICE</t>
        </is>
      </c>
      <c r="K4826" t="inlineStr">
        <is>
          <t>Nový Jičín</t>
        </is>
      </c>
      <c r="L4826" t="inlineStr">
        <is>
          <t>RSG</t>
        </is>
      </c>
      <c r="M4826" t="inlineStr">
        <is>
          <t>Herman Petr</t>
        </is>
      </c>
      <c r="N4826" t="inlineStr">
        <is>
          <t>49.595403</t>
        </is>
      </c>
      <c r="O4826" t="inlineStr">
        <is>
          <t>18.140995</t>
        </is>
      </c>
      <c r="P4826" t="n">
        <v>13260</v>
      </c>
    </row>
    <row r="4827">
      <c r="A4827" t="n">
        <v>17767801</v>
      </c>
      <c r="B4827" t="n">
        <v>87767801</v>
      </c>
      <c r="C4827" t="inlineStr">
        <is>
          <t>VELKY TERMINAL</t>
        </is>
      </c>
      <c r="D4827" t="inlineStr">
        <is>
          <t>IDT</t>
        </is>
      </c>
      <c r="E4827" t="inlineStr">
        <is>
          <t>4OSTATNI</t>
        </is>
      </c>
      <c r="F4827" t="inlineStr">
        <is>
          <t>B</t>
        </is>
      </c>
      <c r="G4827" t="inlineStr">
        <is>
          <t>Thi Hoa Nguyen</t>
        </is>
      </c>
      <c r="H4827" t="inlineStr">
        <is>
          <t>Na Chabovci</t>
        </is>
      </c>
      <c r="I4827" t="inlineStr">
        <is>
          <t>140/1</t>
        </is>
      </c>
      <c r="J4827" t="inlineStr">
        <is>
          <t>VŘESINA</t>
        </is>
      </c>
      <c r="K4827" t="inlineStr">
        <is>
          <t>Opava</t>
        </is>
      </c>
      <c r="L4827" t="inlineStr">
        <is>
          <t>RSG</t>
        </is>
      </c>
      <c r="M4827" t="inlineStr">
        <is>
          <t>Gelnar Ivo</t>
        </is>
      </c>
      <c r="N4827" t="inlineStr">
        <is>
          <t>49.945158</t>
        </is>
      </c>
      <c r="O4827" t="inlineStr">
        <is>
          <t>18.193930</t>
        </is>
      </c>
      <c r="P4827" t="n">
        <v>13258.27</v>
      </c>
    </row>
    <row r="4828">
      <c r="A4828" t="n">
        <v>36201337</v>
      </c>
      <c r="B4828" t="n">
        <v>76200104</v>
      </c>
      <c r="C4828" t="inlineStr">
        <is>
          <t>LI</t>
        </is>
      </c>
      <c r="D4828" t="inlineStr">
        <is>
          <t>ČESKÁ POŠTA</t>
        </is>
      </c>
      <c r="E4828" t="inlineStr">
        <is>
          <t>1POSTA</t>
        </is>
      </c>
      <c r="F4828" t="inlineStr">
        <is>
          <t>P</t>
        </is>
      </c>
      <c r="G4828" t="inlineStr">
        <is>
          <t>Česká pošta - Bojkovice</t>
        </is>
      </c>
      <c r="H4828" t="inlineStr">
        <is>
          <t>Palackého</t>
        </is>
      </c>
      <c r="I4828" t="inlineStr">
        <is>
          <t>173</t>
        </is>
      </c>
      <c r="J4828" t="inlineStr">
        <is>
          <t>BOJKOVICE</t>
        </is>
      </c>
      <c r="K4828" t="inlineStr">
        <is>
          <t>Uherské Hradiště</t>
        </is>
      </c>
      <c r="L4828" t="inlineStr">
        <is>
          <t>RSE</t>
        </is>
      </c>
      <c r="M4828" t="inlineStr">
        <is>
          <t>Modlitba Jakub</t>
        </is>
      </c>
      <c r="N4828" t="inlineStr">
        <is>
          <t>49.038475</t>
        </is>
      </c>
      <c r="O4828" t="inlineStr">
        <is>
          <t>17.815109</t>
        </is>
      </c>
      <c r="P4828" t="n">
        <v>13254.62</v>
      </c>
    </row>
    <row r="4829">
      <c r="A4829" t="n">
        <v>12815301</v>
      </c>
      <c r="B4829" t="n">
        <v>82815301</v>
      </c>
      <c r="C4829" t="inlineStr">
        <is>
          <t>VELKY TERMINAL</t>
        </is>
      </c>
      <c r="D4829" t="inlineStr">
        <is>
          <t>IDT</t>
        </is>
      </c>
      <c r="E4829" t="inlineStr">
        <is>
          <t>4OSTATNI</t>
        </is>
      </c>
      <c r="F4829" t="inlineStr">
        <is>
          <t>B</t>
        </is>
      </c>
      <c r="G4829" t="inlineStr">
        <is>
          <t>Hana Fantová</t>
        </is>
      </c>
      <c r="H4829" t="inlineStr">
        <is>
          <t>U Rendlíku</t>
        </is>
      </c>
      <c r="I4829" t="inlineStr">
        <is>
          <t>1907</t>
        </is>
      </c>
      <c r="J4829" t="inlineStr">
        <is>
          <t>PELHŘIMOV</t>
        </is>
      </c>
      <c r="K4829" t="inlineStr">
        <is>
          <t>Pelhřimov</t>
        </is>
      </c>
      <c r="L4829" t="inlineStr">
        <is>
          <t>RSB</t>
        </is>
      </c>
      <c r="M4829" t="inlineStr">
        <is>
          <t>Dvořák Petr</t>
        </is>
      </c>
      <c r="N4829" t="inlineStr">
        <is>
          <t>49.432537</t>
        </is>
      </c>
      <c r="O4829" t="inlineStr">
        <is>
          <t>15.216829</t>
        </is>
      </c>
      <c r="P4829" t="n">
        <v>13252.31</v>
      </c>
    </row>
    <row r="4830">
      <c r="A4830" t="n">
        <v>17762425</v>
      </c>
      <c r="B4830" t="n">
        <v>87762425</v>
      </c>
      <c r="C4830" t="inlineStr">
        <is>
          <t>VELKY TERMINAL</t>
        </is>
      </c>
      <c r="D4830" t="inlineStr">
        <is>
          <t>KA PARTNERS</t>
        </is>
      </c>
      <c r="E4830" t="inlineStr">
        <is>
          <t>1HRUSKA</t>
        </is>
      </c>
      <c r="F4830" t="inlineStr">
        <is>
          <t>A</t>
        </is>
      </c>
      <c r="G4830" t="inlineStr">
        <is>
          <t>H R U Š K A , spol. s r.o.</t>
        </is>
      </c>
      <c r="H4830" t="inlineStr">
        <is>
          <t>Borovského</t>
        </is>
      </c>
      <c r="I4830" t="inlineStr">
        <is>
          <t>817/10</t>
        </is>
      </c>
      <c r="J4830" t="inlineStr">
        <is>
          <t>KARVINÁ - RÁJ</t>
        </is>
      </c>
      <c r="K4830" t="inlineStr">
        <is>
          <t>Karviná</t>
        </is>
      </c>
      <c r="L4830" t="inlineStr">
        <is>
          <t>RSG</t>
        </is>
      </c>
      <c r="M4830" t="inlineStr">
        <is>
          <t>Dolníček Richard</t>
        </is>
      </c>
      <c r="N4830" t="inlineStr">
        <is>
          <t>49.853105</t>
        </is>
      </c>
      <c r="O4830" t="inlineStr">
        <is>
          <t>18.551634</t>
        </is>
      </c>
      <c r="P4830" t="n">
        <v>13248.27</v>
      </c>
    </row>
    <row r="4831">
      <c r="A4831" t="n">
        <v>13823005</v>
      </c>
      <c r="B4831" t="n">
        <v>83823005</v>
      </c>
      <c r="C4831" t="inlineStr">
        <is>
          <t>VELKY TERMINAL</t>
        </is>
      </c>
      <c r="D4831" t="inlineStr">
        <is>
          <t>IDT</t>
        </is>
      </c>
      <c r="E4831" t="inlineStr">
        <is>
          <t>3GMO</t>
        </is>
      </c>
      <c r="F4831" t="inlineStr">
        <is>
          <t>B</t>
        </is>
      </c>
      <c r="G4831" t="inlineStr">
        <is>
          <t>GMO s.r.o. - Směnárna Tachov Tesco</t>
        </is>
      </c>
      <c r="H4831" t="inlineStr">
        <is>
          <t>Sokolovská</t>
        </is>
      </c>
      <c r="I4831" t="inlineStr">
        <is>
          <t>2164</t>
        </is>
      </c>
      <c r="J4831" t="inlineStr">
        <is>
          <t>TACHOV</t>
        </is>
      </c>
      <c r="K4831" t="inlineStr">
        <is>
          <t>Tachov</t>
        </is>
      </c>
      <c r="L4831" t="inlineStr">
        <is>
          <t>RSC</t>
        </is>
      </c>
      <c r="M4831" t="inlineStr">
        <is>
          <t>Horejš Vladimír</t>
        </is>
      </c>
      <c r="N4831" t="inlineStr">
        <is>
          <t>49.803455</t>
        </is>
      </c>
      <c r="O4831" t="inlineStr">
        <is>
          <t>12.640461</t>
        </is>
      </c>
      <c r="P4831" t="n">
        <v>13248.19</v>
      </c>
    </row>
    <row r="4832">
      <c r="A4832" t="n">
        <v>11640063</v>
      </c>
      <c r="B4832" t="n">
        <v>81640063</v>
      </c>
      <c r="C4832" t="inlineStr">
        <is>
          <t>VELKY TERMINAL</t>
        </is>
      </c>
      <c r="D4832" t="inlineStr">
        <is>
          <t>KA PARTNERS</t>
        </is>
      </c>
      <c r="E4832" t="inlineStr">
        <is>
          <t>1LAG</t>
        </is>
      </c>
      <c r="F4832" t="inlineStr">
        <is>
          <t>A</t>
        </is>
      </c>
      <c r="G4832" t="inlineStr">
        <is>
          <t>Lagardere Travel Retail, a.s.</t>
        </is>
      </c>
      <c r="H4832" t="inlineStr">
        <is>
          <t>Vysočanská (vest. stanice m. Prosek)</t>
        </is>
      </c>
      <c r="I4832" t="inlineStr"/>
      <c r="J4832" t="inlineStr">
        <is>
          <t>PRAHA 9 - PROSEK</t>
        </is>
      </c>
      <c r="K4832" t="inlineStr">
        <is>
          <t>Praha</t>
        </is>
      </c>
      <c r="L4832" t="inlineStr">
        <is>
          <t>RSA</t>
        </is>
      </c>
      <c r="M4832" t="inlineStr">
        <is>
          <t>Hrubý Jiří</t>
        </is>
      </c>
      <c r="N4832" t="inlineStr">
        <is>
          <t>50.119094</t>
        </is>
      </c>
      <c r="O4832" t="inlineStr">
        <is>
          <t>14.498783</t>
        </is>
      </c>
      <c r="P4832" t="n">
        <v>13240</v>
      </c>
    </row>
    <row r="4833">
      <c r="A4833" t="n">
        <v>14920912</v>
      </c>
      <c r="B4833" t="n">
        <v>84920912</v>
      </c>
      <c r="C4833" t="inlineStr">
        <is>
          <t>VELKY TERMINAL</t>
        </is>
      </c>
      <c r="D4833" t="inlineStr">
        <is>
          <t>PETROL</t>
        </is>
      </c>
      <c r="E4833" t="inlineStr">
        <is>
          <t>1TANKONO</t>
        </is>
      </c>
      <c r="F4833" t="inlineStr">
        <is>
          <t>A</t>
        </is>
      </c>
      <c r="G4833" t="inlineStr">
        <is>
          <t>Tank ONO, s.r.o.</t>
        </is>
      </c>
      <c r="H4833" t="inlineStr">
        <is>
          <t>Havraň</t>
        </is>
      </c>
      <c r="I4833" t="inlineStr">
        <is>
          <t>3</t>
        </is>
      </c>
      <c r="J4833" t="inlineStr">
        <is>
          <t>HAVRAŇ</t>
        </is>
      </c>
      <c r="K4833" t="inlineStr">
        <is>
          <t>Most</t>
        </is>
      </c>
      <c r="L4833" t="inlineStr">
        <is>
          <t>RSD</t>
        </is>
      </c>
      <c r="M4833" t="inlineStr">
        <is>
          <t>Neubert Jaroslav</t>
        </is>
      </c>
      <c r="N4833" t="inlineStr">
        <is>
          <t>50.450137</t>
        </is>
      </c>
      <c r="O4833" t="inlineStr">
        <is>
          <t>13.598800</t>
        </is>
      </c>
      <c r="P4833" t="n">
        <v>13237.19</v>
      </c>
    </row>
    <row r="4834">
      <c r="A4834" t="n">
        <v>16940801</v>
      </c>
      <c r="B4834" t="n">
        <v>86940801</v>
      </c>
      <c r="C4834" t="inlineStr">
        <is>
          <t>VELKY TERMINAL</t>
        </is>
      </c>
      <c r="D4834" t="inlineStr">
        <is>
          <t>IDT</t>
        </is>
      </c>
      <c r="E4834" t="inlineStr">
        <is>
          <t>4OSTATNI</t>
        </is>
      </c>
      <c r="F4834" t="inlineStr">
        <is>
          <t>B</t>
        </is>
      </c>
      <c r="G4834" t="inlineStr">
        <is>
          <t>SOFISOL s.r.o.</t>
        </is>
      </c>
      <c r="H4834" t="inlineStr">
        <is>
          <t>Rudíkov</t>
        </is>
      </c>
      <c r="I4834" t="inlineStr">
        <is>
          <t>31</t>
        </is>
      </c>
      <c r="J4834" t="inlineStr">
        <is>
          <t>RUDÍKOV</t>
        </is>
      </c>
      <c r="K4834" t="inlineStr">
        <is>
          <t>Třebíč</t>
        </is>
      </c>
      <c r="L4834" t="inlineStr">
        <is>
          <t>RSB</t>
        </is>
      </c>
      <c r="M4834" t="inlineStr">
        <is>
          <t>Hanuš Robert</t>
        </is>
      </c>
      <c r="N4834" t="inlineStr">
        <is>
          <t>49.283645</t>
        </is>
      </c>
      <c r="O4834" t="inlineStr">
        <is>
          <t>15.947589</t>
        </is>
      </c>
      <c r="P4834" t="n">
        <v>13234.23</v>
      </c>
    </row>
    <row r="4835">
      <c r="A4835" t="n">
        <v>13638501</v>
      </c>
      <c r="B4835" t="n">
        <v>83638501</v>
      </c>
      <c r="C4835" t="inlineStr">
        <is>
          <t>VELKY TERMINAL</t>
        </is>
      </c>
      <c r="D4835" t="inlineStr">
        <is>
          <t>IDT</t>
        </is>
      </c>
      <c r="E4835" t="inlineStr">
        <is>
          <t>4OSTATNI</t>
        </is>
      </c>
      <c r="F4835" t="inlineStr">
        <is>
          <t>B</t>
        </is>
      </c>
      <c r="G4835" t="inlineStr">
        <is>
          <t>Milan Beran</t>
        </is>
      </c>
      <c r="H4835" t="inlineStr">
        <is>
          <t>Nádražní (stánek)</t>
        </is>
      </c>
      <c r="I4835" t="inlineStr"/>
      <c r="J4835" t="inlineStr">
        <is>
          <t>SUŠICE - SUŠICE II</t>
        </is>
      </c>
      <c r="K4835" t="inlineStr">
        <is>
          <t>Klatovy</t>
        </is>
      </c>
      <c r="L4835" t="inlineStr">
        <is>
          <t>RSC</t>
        </is>
      </c>
      <c r="M4835" t="inlineStr">
        <is>
          <t>Horejš Vladimír</t>
        </is>
      </c>
      <c r="N4835" t="inlineStr">
        <is>
          <t>49.246481</t>
        </is>
      </c>
      <c r="O4835" t="inlineStr">
        <is>
          <t>13.541508</t>
        </is>
      </c>
      <c r="P4835" t="n">
        <v>13233.27</v>
      </c>
    </row>
    <row r="4836">
      <c r="A4836" t="n">
        <v>16851601</v>
      </c>
      <c r="B4836" t="n">
        <v>86851601</v>
      </c>
      <c r="C4836" t="inlineStr">
        <is>
          <t>VELKY TERMINAL</t>
        </is>
      </c>
      <c r="D4836" t="inlineStr">
        <is>
          <t>IDT</t>
        </is>
      </c>
      <c r="E4836" t="inlineStr">
        <is>
          <t>4OSTATNI</t>
        </is>
      </c>
      <c r="F4836" t="inlineStr">
        <is>
          <t>B</t>
        </is>
      </c>
      <c r="G4836" t="inlineStr">
        <is>
          <t>ALIPET s.r.o.</t>
        </is>
      </c>
      <c r="H4836" t="inlineStr">
        <is>
          <t>Velkomoravská</t>
        </is>
      </c>
      <c r="I4836" t="inlineStr">
        <is>
          <t>81/256</t>
        </is>
      </c>
      <c r="J4836" t="inlineStr">
        <is>
          <t>LUŽICE</t>
        </is>
      </c>
      <c r="K4836" t="inlineStr">
        <is>
          <t>Hodonín</t>
        </is>
      </c>
      <c r="L4836" t="inlineStr">
        <is>
          <t>RSB</t>
        </is>
      </c>
      <c r="M4836" t="inlineStr">
        <is>
          <t>Petlach Lubomír</t>
        </is>
      </c>
      <c r="N4836" t="inlineStr">
        <is>
          <t>48.837020</t>
        </is>
      </c>
      <c r="O4836" t="inlineStr">
        <is>
          <t>17.068680</t>
        </is>
      </c>
      <c r="P4836" t="n">
        <v>13218.85</v>
      </c>
    </row>
    <row r="4837">
      <c r="A4837" t="n">
        <v>17204029</v>
      </c>
      <c r="B4837" t="n">
        <v>87204029</v>
      </c>
      <c r="C4837" t="inlineStr">
        <is>
          <t>VELKY TERMINAL</t>
        </is>
      </c>
      <c r="D4837" t="inlineStr">
        <is>
          <t>ČESKÁ POŠTA</t>
        </is>
      </c>
      <c r="E4837" t="inlineStr">
        <is>
          <t>1POSTA</t>
        </is>
      </c>
      <c r="F4837" t="inlineStr">
        <is>
          <t>P</t>
        </is>
      </c>
      <c r="G4837" t="inlineStr">
        <is>
          <t>Česká pošta - Petřvald u Karviné</t>
        </is>
      </c>
      <c r="H4837" t="inlineStr">
        <is>
          <t>Gen. Svobody</t>
        </is>
      </c>
      <c r="I4837" t="inlineStr">
        <is>
          <t>929</t>
        </is>
      </c>
      <c r="J4837" t="inlineStr">
        <is>
          <t>PETŘVALD</t>
        </is>
      </c>
      <c r="K4837" t="inlineStr">
        <is>
          <t>Karviná</t>
        </is>
      </c>
      <c r="L4837" t="inlineStr">
        <is>
          <t>RSG</t>
        </is>
      </c>
      <c r="M4837" t="inlineStr">
        <is>
          <t>Dolníček Richard</t>
        </is>
      </c>
      <c r="N4837" t="inlineStr">
        <is>
          <t>49.830352</t>
        </is>
      </c>
      <c r="O4837" t="inlineStr">
        <is>
          <t>18.387030</t>
        </is>
      </c>
      <c r="P4837" t="n">
        <v>13214.27</v>
      </c>
    </row>
    <row r="4838">
      <c r="A4838" t="n">
        <v>11104095</v>
      </c>
      <c r="B4838" t="n">
        <v>81104012</v>
      </c>
      <c r="C4838" t="inlineStr">
        <is>
          <t>VELKY TERMINAL</t>
        </is>
      </c>
      <c r="D4838" t="inlineStr">
        <is>
          <t>ČESKÁ POŠTA</t>
        </is>
      </c>
      <c r="E4838" t="inlineStr">
        <is>
          <t>1POSTA</t>
        </is>
      </c>
      <c r="F4838" t="inlineStr">
        <is>
          <t>P</t>
        </is>
      </c>
      <c r="G4838" t="inlineStr">
        <is>
          <t>Česká pošta - Praha 412</t>
        </is>
      </c>
      <c r="H4838" t="inlineStr">
        <is>
          <t>Sofijské náměstí</t>
        </is>
      </c>
      <c r="I4838" t="inlineStr">
        <is>
          <t>3406/1</t>
        </is>
      </c>
      <c r="J4838" t="inlineStr">
        <is>
          <t>PRAHA 4 - MODŘANY</t>
        </is>
      </c>
      <c r="K4838" t="inlineStr">
        <is>
          <t>Praha</t>
        </is>
      </c>
      <c r="L4838" t="inlineStr">
        <is>
          <t>RSA</t>
        </is>
      </c>
      <c r="M4838" t="inlineStr">
        <is>
          <t>Myslivec Jan</t>
        </is>
      </c>
      <c r="N4838" t="inlineStr">
        <is>
          <t>50.005250</t>
        </is>
      </c>
      <c r="O4838" t="inlineStr">
        <is>
          <t>14.417180</t>
        </is>
      </c>
      <c r="P4838" t="n">
        <v>13213.65</v>
      </c>
    </row>
    <row r="4839">
      <c r="A4839" t="n">
        <v>12918202</v>
      </c>
      <c r="B4839" t="n">
        <v>82918202</v>
      </c>
      <c r="C4839" t="inlineStr">
        <is>
          <t>VELKY TERMINAL</t>
        </is>
      </c>
      <c r="D4839" t="inlineStr">
        <is>
          <t>PETROL</t>
        </is>
      </c>
      <c r="E4839" t="inlineStr">
        <is>
          <t>1OMV</t>
        </is>
      </c>
      <c r="F4839" t="inlineStr">
        <is>
          <t>A</t>
        </is>
      </c>
      <c r="G4839" t="inlineStr">
        <is>
          <t>Josef Havelka</t>
        </is>
      </c>
      <c r="H4839" t="inlineStr">
        <is>
          <t>Písecká (ČS OMV)</t>
        </is>
      </c>
      <c r="I4839" t="inlineStr"/>
      <c r="J4839" t="inlineStr">
        <is>
          <t>STRAKONICE</t>
        </is>
      </c>
      <c r="K4839" t="inlineStr">
        <is>
          <t>Strakonice</t>
        </is>
      </c>
      <c r="L4839" t="inlineStr">
        <is>
          <t>RSB</t>
        </is>
      </c>
      <c r="M4839" t="inlineStr">
        <is>
          <t>Štolba Jan</t>
        </is>
      </c>
      <c r="N4839" t="inlineStr">
        <is>
          <t>49.257218</t>
        </is>
      </c>
      <c r="O4839" t="inlineStr">
        <is>
          <t>13.913584</t>
        </is>
      </c>
      <c r="P4839" t="n">
        <v>13212.69</v>
      </c>
    </row>
    <row r="4840">
      <c r="A4840" t="n">
        <v>12205017</v>
      </c>
      <c r="B4840" t="n">
        <v>82205017</v>
      </c>
      <c r="C4840" t="inlineStr">
        <is>
          <t>VELKY TERMINAL</t>
        </is>
      </c>
      <c r="D4840" t="inlineStr">
        <is>
          <t>ČESKÁ POŠTA</t>
        </is>
      </c>
      <c r="E4840" t="inlineStr">
        <is>
          <t>1POSTA</t>
        </is>
      </c>
      <c r="F4840" t="inlineStr">
        <is>
          <t>P</t>
        </is>
      </c>
      <c r="G4840" t="inlineStr">
        <is>
          <t>Česká pošta - Milevsko 1</t>
        </is>
      </c>
      <c r="H4840" t="inlineStr">
        <is>
          <t>J. A. Komenského</t>
        </is>
      </c>
      <c r="I4840" t="inlineStr">
        <is>
          <t>1190</t>
        </is>
      </c>
      <c r="J4840" t="inlineStr">
        <is>
          <t>MILEVSKO</t>
        </is>
      </c>
      <c r="K4840" t="inlineStr">
        <is>
          <t>Písek</t>
        </is>
      </c>
      <c r="L4840" t="inlineStr">
        <is>
          <t>RSB</t>
        </is>
      </c>
      <c r="M4840" t="inlineStr">
        <is>
          <t>Štolba Jan</t>
        </is>
      </c>
      <c r="N4840" t="inlineStr">
        <is>
          <t>49.444472</t>
        </is>
      </c>
      <c r="O4840" t="inlineStr">
        <is>
          <t>14.368647</t>
        </is>
      </c>
      <c r="P4840" t="n">
        <v>13211.92</v>
      </c>
    </row>
    <row r="4841">
      <c r="A4841" t="n">
        <v>16853701</v>
      </c>
      <c r="B4841" t="n">
        <v>86853701</v>
      </c>
      <c r="C4841" t="inlineStr">
        <is>
          <t>VELKY TERMINAL</t>
        </is>
      </c>
      <c r="D4841" t="inlineStr">
        <is>
          <t>IDT</t>
        </is>
      </c>
      <c r="E4841" t="inlineStr">
        <is>
          <t>2POSTAF</t>
        </is>
      </c>
      <c r="F4841" t="inlineStr">
        <is>
          <t>B</t>
        </is>
      </c>
      <c r="G4841" t="inlineStr">
        <is>
          <t>MĚSTYS BRANKOVICE</t>
        </is>
      </c>
      <c r="H4841" t="inlineStr">
        <is>
          <t>Náměstí</t>
        </is>
      </c>
      <c r="I4841" t="inlineStr">
        <is>
          <t>101</t>
        </is>
      </c>
      <c r="J4841" t="inlineStr">
        <is>
          <t>BRANKOVICE</t>
        </is>
      </c>
      <c r="K4841" t="inlineStr">
        <is>
          <t>Vyškov</t>
        </is>
      </c>
      <c r="L4841" t="inlineStr">
        <is>
          <t>RSE</t>
        </is>
      </c>
      <c r="M4841" t="inlineStr">
        <is>
          <t>Šír Daniel</t>
        </is>
      </c>
      <c r="N4841" t="inlineStr">
        <is>
          <t>49.156239</t>
        </is>
      </c>
      <c r="O4841" t="inlineStr">
        <is>
          <t>17.134588</t>
        </is>
      </c>
      <c r="P4841" t="n">
        <v>13210.77</v>
      </c>
    </row>
    <row r="4842">
      <c r="A4842" t="n">
        <v>17705086</v>
      </c>
      <c r="B4842" t="n">
        <v>87705086</v>
      </c>
      <c r="C4842" t="inlineStr">
        <is>
          <t>VELKY TERMINAL</t>
        </is>
      </c>
      <c r="D4842" t="inlineStr">
        <is>
          <t>KA PARTNERS</t>
        </is>
      </c>
      <c r="E4842" t="inlineStr">
        <is>
          <t>1HRUSKA</t>
        </is>
      </c>
      <c r="F4842" t="inlineStr">
        <is>
          <t>A</t>
        </is>
      </c>
      <c r="G4842" t="inlineStr">
        <is>
          <t>H R U Š K A , spol. s r.o.</t>
        </is>
      </c>
      <c r="H4842" t="inlineStr">
        <is>
          <t>Volgogradská</t>
        </is>
      </c>
      <c r="I4842" t="inlineStr">
        <is>
          <t>2470/123</t>
        </is>
      </c>
      <c r="J4842" t="inlineStr">
        <is>
          <t>OSTRAVA - ZÁBŘEH</t>
        </is>
      </c>
      <c r="K4842" t="inlineStr">
        <is>
          <t>Ostrava-město</t>
        </is>
      </c>
      <c r="L4842" t="inlineStr">
        <is>
          <t>RSG</t>
        </is>
      </c>
      <c r="M4842" t="inlineStr">
        <is>
          <t>Gelnar Ivo</t>
        </is>
      </c>
      <c r="N4842" t="inlineStr">
        <is>
          <t>49.787665</t>
        </is>
      </c>
      <c r="O4842" t="inlineStr">
        <is>
          <t>18.222799</t>
        </is>
      </c>
      <c r="P4842" t="n">
        <v>13209.31</v>
      </c>
    </row>
    <row r="4843">
      <c r="A4843" t="n">
        <v>14670402</v>
      </c>
      <c r="B4843" t="n">
        <v>84670402</v>
      </c>
      <c r="C4843" t="inlineStr">
        <is>
          <t>VELKY TERMINAL</t>
        </is>
      </c>
      <c r="D4843" t="inlineStr">
        <is>
          <t>KA PARTNERS</t>
        </is>
      </c>
      <c r="E4843" t="inlineStr">
        <is>
          <t>1TRAFICO</t>
        </is>
      </c>
      <c r="F4843" t="inlineStr">
        <is>
          <t>A</t>
        </is>
      </c>
      <c r="G4843" t="inlineStr">
        <is>
          <t>TABÁK TRAFICON</t>
        </is>
      </c>
      <c r="H4843" t="inlineStr">
        <is>
          <t>Sousedská</t>
        </is>
      </c>
      <c r="I4843" t="inlineStr">
        <is>
          <t>607</t>
        </is>
      </c>
      <c r="J4843" t="inlineStr">
        <is>
          <t>LIBEREC - LIBEREC XI-RŮŽODOL I</t>
        </is>
      </c>
      <c r="K4843" t="inlineStr">
        <is>
          <t>Liberec</t>
        </is>
      </c>
      <c r="L4843" t="inlineStr">
        <is>
          <t>RSD</t>
        </is>
      </c>
      <c r="M4843" t="inlineStr">
        <is>
          <t>Luňáček Jan</t>
        </is>
      </c>
      <c r="N4843" t="inlineStr">
        <is>
          <t>50.773978</t>
        </is>
      </c>
      <c r="O4843" t="inlineStr">
        <is>
          <t>15.024397</t>
        </is>
      </c>
      <c r="P4843" t="n">
        <v>13208.27</v>
      </c>
    </row>
    <row r="4844">
      <c r="A4844" t="n">
        <v>14939803</v>
      </c>
      <c r="B4844" t="n">
        <v>84939803</v>
      </c>
      <c r="C4844" t="inlineStr">
        <is>
          <t>VELKY TERMINAL</t>
        </is>
      </c>
      <c r="D4844" t="inlineStr">
        <is>
          <t>IDT</t>
        </is>
      </c>
      <c r="E4844" t="inlineStr">
        <is>
          <t>1CEPRO</t>
        </is>
      </c>
      <c r="F4844" t="inlineStr">
        <is>
          <t>A</t>
        </is>
      </c>
      <c r="G4844" t="inlineStr">
        <is>
          <t>VERTUM s.r.o.</t>
        </is>
      </c>
      <c r="H4844" t="inlineStr">
        <is>
          <t>Všebořická (ČS EUROOIL)</t>
        </is>
      </c>
      <c r="I4844" t="inlineStr">
        <is>
          <t>368/55</t>
        </is>
      </c>
      <c r="J4844" t="inlineStr">
        <is>
          <t>ÚSTÍ NAD LABEM - VŠEBOŘICE</t>
        </is>
      </c>
      <c r="K4844" t="inlineStr">
        <is>
          <t>Ústí nad Labem</t>
        </is>
      </c>
      <c r="L4844" t="inlineStr">
        <is>
          <t>RSD</t>
        </is>
      </c>
      <c r="M4844" t="inlineStr">
        <is>
          <t>Šticha Milan</t>
        </is>
      </c>
      <c r="N4844" t="inlineStr">
        <is>
          <t>50.684555</t>
        </is>
      </c>
      <c r="O4844" t="inlineStr">
        <is>
          <t>13.993807</t>
        </is>
      </c>
      <c r="P4844" t="n">
        <v>13196.62</v>
      </c>
    </row>
    <row r="4845">
      <c r="A4845" t="n">
        <v>13635301</v>
      </c>
      <c r="B4845" t="n">
        <v>83635301</v>
      </c>
      <c r="C4845" t="inlineStr">
        <is>
          <t>VELKY TERMINAL</t>
        </is>
      </c>
      <c r="D4845" t="inlineStr">
        <is>
          <t>IDT</t>
        </is>
      </c>
      <c r="E4845" t="inlineStr">
        <is>
          <t>4OSTATNI</t>
        </is>
      </c>
      <c r="F4845" t="inlineStr">
        <is>
          <t>B</t>
        </is>
      </c>
      <c r="G4845" t="inlineStr">
        <is>
          <t>Jana Procházková</t>
        </is>
      </c>
      <c r="H4845" t="inlineStr">
        <is>
          <t>nám. Republiky</t>
        </is>
      </c>
      <c r="I4845" t="inlineStr">
        <is>
          <t>111</t>
        </is>
      </c>
      <c r="J4845" t="inlineStr">
        <is>
          <t>LÁZNĚ KYNŽVART</t>
        </is>
      </c>
      <c r="K4845" t="inlineStr">
        <is>
          <t>Cheb</t>
        </is>
      </c>
      <c r="L4845" t="inlineStr">
        <is>
          <t>RSC</t>
        </is>
      </c>
      <c r="M4845" t="inlineStr">
        <is>
          <t>Beneš Lukáš</t>
        </is>
      </c>
      <c r="N4845" t="inlineStr">
        <is>
          <t>50.009748</t>
        </is>
      </c>
      <c r="O4845" t="inlineStr">
        <is>
          <t>12.624965</t>
        </is>
      </c>
      <c r="P4845" t="n">
        <v>13184.23</v>
      </c>
    </row>
    <row r="4846">
      <c r="A4846" t="n">
        <v>17765501</v>
      </c>
      <c r="B4846" t="n">
        <v>87765501</v>
      </c>
      <c r="C4846" t="inlineStr">
        <is>
          <t>VELKY TERMINAL</t>
        </is>
      </c>
      <c r="D4846" t="inlineStr">
        <is>
          <t>IDT</t>
        </is>
      </c>
      <c r="E4846" t="inlineStr">
        <is>
          <t>4OSTATNI</t>
        </is>
      </c>
      <c r="F4846" t="inlineStr">
        <is>
          <t>B</t>
        </is>
      </c>
      <c r="G4846" t="inlineStr">
        <is>
          <t>Pavlína Navrátilová</t>
        </is>
      </c>
      <c r="H4846" t="inlineStr">
        <is>
          <t>Okružní</t>
        </is>
      </c>
      <c r="I4846" t="inlineStr">
        <is>
          <t>200</t>
        </is>
      </c>
      <c r="J4846" t="inlineStr">
        <is>
          <t>VSETÍN - ROKYTNICE</t>
        </is>
      </c>
      <c r="K4846" t="inlineStr">
        <is>
          <t>Vsetín</t>
        </is>
      </c>
      <c r="L4846" t="inlineStr">
        <is>
          <t>RSG</t>
        </is>
      </c>
      <c r="M4846" t="inlineStr">
        <is>
          <t>Herman Michal</t>
        </is>
      </c>
      <c r="N4846" t="inlineStr">
        <is>
          <t>49.332682</t>
        </is>
      </c>
      <c r="O4846" t="inlineStr">
        <is>
          <t>17.989408</t>
        </is>
      </c>
      <c r="P4846" t="n">
        <v>13171.73</v>
      </c>
    </row>
    <row r="4847">
      <c r="A4847" t="n">
        <v>15729301</v>
      </c>
      <c r="B4847" t="n">
        <v>85729301</v>
      </c>
      <c r="C4847" t="inlineStr">
        <is>
          <t>VELKY TERMINAL</t>
        </is>
      </c>
      <c r="D4847" t="inlineStr">
        <is>
          <t>IDT</t>
        </is>
      </c>
      <c r="E4847" t="inlineStr">
        <is>
          <t>4OSTATNI</t>
        </is>
      </c>
      <c r="F4847" t="inlineStr">
        <is>
          <t>B</t>
        </is>
      </c>
      <c r="G4847" t="inlineStr">
        <is>
          <t>Milada Zichová</t>
        </is>
      </c>
      <c r="H4847" t="inlineStr">
        <is>
          <t>Městečko Trnávka</t>
        </is>
      </c>
      <c r="I4847" t="inlineStr">
        <is>
          <t>201</t>
        </is>
      </c>
      <c r="J4847" t="inlineStr">
        <is>
          <t>MĚSTEČKO TRNÁVKA</t>
        </is>
      </c>
      <c r="K4847" t="inlineStr">
        <is>
          <t>Svitavy</t>
        </is>
      </c>
      <c r="L4847" t="inlineStr">
        <is>
          <t>RSE</t>
        </is>
      </c>
      <c r="M4847" t="inlineStr">
        <is>
          <t>Šír Daniel</t>
        </is>
      </c>
      <c r="N4847" t="inlineStr">
        <is>
          <t>49.708916</t>
        </is>
      </c>
      <c r="O4847" t="inlineStr">
        <is>
          <t>16.723981</t>
        </is>
      </c>
      <c r="P4847" t="n">
        <v>13168.42</v>
      </c>
    </row>
    <row r="4848">
      <c r="A4848" t="n">
        <v>36201369</v>
      </c>
      <c r="B4848" t="n">
        <v>76200238</v>
      </c>
      <c r="C4848" t="inlineStr">
        <is>
          <t>LI</t>
        </is>
      </c>
      <c r="D4848" t="inlineStr">
        <is>
          <t>ČESKÁ POŠTA</t>
        </is>
      </c>
      <c r="E4848" t="inlineStr">
        <is>
          <t>1POSTA</t>
        </is>
      </c>
      <c r="F4848" t="inlineStr">
        <is>
          <t>P</t>
        </is>
      </c>
      <c r="G4848" t="inlineStr">
        <is>
          <t>Česká pošta - Chropyně</t>
        </is>
      </c>
      <c r="H4848" t="inlineStr">
        <is>
          <t>náměstí Svobody</t>
        </is>
      </c>
      <c r="I4848" t="inlineStr">
        <is>
          <t>48</t>
        </is>
      </c>
      <c r="J4848" t="inlineStr">
        <is>
          <t>CHROPYNĚ</t>
        </is>
      </c>
      <c r="K4848" t="inlineStr">
        <is>
          <t>Kroměříž</t>
        </is>
      </c>
      <c r="L4848" t="inlineStr">
        <is>
          <t>RSE</t>
        </is>
      </c>
      <c r="M4848" t="inlineStr">
        <is>
          <t>Šír Daniel</t>
        </is>
      </c>
      <c r="N4848" t="inlineStr">
        <is>
          <t>49.357520</t>
        </is>
      </c>
      <c r="O4848" t="inlineStr">
        <is>
          <t>17.364002</t>
        </is>
      </c>
      <c r="P4848" t="n">
        <v>13166.15</v>
      </c>
    </row>
    <row r="4849">
      <c r="A4849" t="n">
        <v>13735701</v>
      </c>
      <c r="B4849" t="n">
        <v>83735701</v>
      </c>
      <c r="C4849" t="inlineStr">
        <is>
          <t>VELKY TERMINAL</t>
        </is>
      </c>
      <c r="D4849" t="inlineStr">
        <is>
          <t>IDT</t>
        </is>
      </c>
      <c r="E4849" t="inlineStr">
        <is>
          <t>4OSTATNI</t>
        </is>
      </c>
      <c r="F4849" t="inlineStr">
        <is>
          <t>B</t>
        </is>
      </c>
      <c r="G4849" t="inlineStr">
        <is>
          <t>Cong Chi Bui</t>
        </is>
      </c>
      <c r="H4849" t="inlineStr">
        <is>
          <t>Žilov</t>
        </is>
      </c>
      <c r="I4849" t="inlineStr">
        <is>
          <t>66</t>
        </is>
      </c>
      <c r="J4849" t="inlineStr">
        <is>
          <t>ŽILOV</t>
        </is>
      </c>
      <c r="K4849" t="inlineStr">
        <is>
          <t>Plzeň-sever</t>
        </is>
      </c>
      <c r="L4849" t="inlineStr">
        <is>
          <t>RSC</t>
        </is>
      </c>
      <c r="M4849" t="inlineStr">
        <is>
          <t>Havlíček Vladislav</t>
        </is>
      </c>
      <c r="N4849" t="inlineStr">
        <is>
          <t>49.840140</t>
        </is>
      </c>
      <c r="O4849" t="inlineStr">
        <is>
          <t>13.313445</t>
        </is>
      </c>
      <c r="P4849" t="n">
        <v>13159.23</v>
      </c>
    </row>
    <row r="4850">
      <c r="A4850" t="n">
        <v>16933613</v>
      </c>
      <c r="B4850" t="n">
        <v>86933613</v>
      </c>
      <c r="C4850" t="inlineStr">
        <is>
          <t>VELKY TERMINAL</t>
        </is>
      </c>
      <c r="D4850" t="inlineStr">
        <is>
          <t>PETROL</t>
        </is>
      </c>
      <c r="E4850" t="inlineStr">
        <is>
          <t>1MOL</t>
        </is>
      </c>
      <c r="F4850" t="inlineStr">
        <is>
          <t>A</t>
        </is>
      </c>
      <c r="G4850" t="inlineStr">
        <is>
          <t>MOL Česká republika, s.r.o.</t>
        </is>
      </c>
      <c r="H4850" t="inlineStr">
        <is>
          <t>Česká (ČS MOL)</t>
        </is>
      </c>
      <c r="I4850" t="inlineStr">
        <is>
          <t>173</t>
        </is>
      </c>
      <c r="J4850" t="inlineStr">
        <is>
          <t>ČESKÁ</t>
        </is>
      </c>
      <c r="K4850" t="inlineStr">
        <is>
          <t>Brno-venkov</t>
        </is>
      </c>
      <c r="L4850" t="inlineStr">
        <is>
          <t>RSB</t>
        </is>
      </c>
      <c r="M4850" t="inlineStr">
        <is>
          <t>Hanuš Robert</t>
        </is>
      </c>
      <c r="N4850" t="inlineStr">
        <is>
          <t>49.277612</t>
        </is>
      </c>
      <c r="O4850" t="inlineStr">
        <is>
          <t>16.570520</t>
        </is>
      </c>
      <c r="P4850" t="n">
        <v>13150</v>
      </c>
    </row>
    <row r="4851">
      <c r="A4851" t="n">
        <v>14838301</v>
      </c>
      <c r="B4851" t="n">
        <v>84838301</v>
      </c>
      <c r="C4851" t="inlineStr">
        <is>
          <t>VELKY TERMINAL</t>
        </is>
      </c>
      <c r="D4851" t="inlineStr">
        <is>
          <t>IDT</t>
        </is>
      </c>
      <c r="E4851" t="inlineStr">
        <is>
          <t>2POSTAF</t>
        </is>
      </c>
      <c r="F4851" t="inlineStr">
        <is>
          <t>B</t>
        </is>
      </c>
      <c r="G4851" t="inlineStr">
        <is>
          <t>Obec Povrly</t>
        </is>
      </c>
      <c r="H4851" t="inlineStr">
        <is>
          <t>Mírová</t>
        </is>
      </c>
      <c r="I4851" t="inlineStr">
        <is>
          <t>56/12</t>
        </is>
      </c>
      <c r="J4851" t="inlineStr">
        <is>
          <t>POVRLY</t>
        </is>
      </c>
      <c r="K4851" t="inlineStr">
        <is>
          <t>Ústí nad Labem</t>
        </is>
      </c>
      <c r="L4851" t="inlineStr">
        <is>
          <t>RSD</t>
        </is>
      </c>
      <c r="M4851" t="inlineStr">
        <is>
          <t>Šticha Milan</t>
        </is>
      </c>
      <c r="N4851" t="inlineStr">
        <is>
          <t>50.672927</t>
        </is>
      </c>
      <c r="O4851" t="inlineStr">
        <is>
          <t>14.160258</t>
        </is>
      </c>
      <c r="P4851" t="n">
        <v>13148.85</v>
      </c>
    </row>
    <row r="4852">
      <c r="A4852" t="n">
        <v>17843901</v>
      </c>
      <c r="B4852" t="n">
        <v>87843901</v>
      </c>
      <c r="C4852" t="inlineStr">
        <is>
          <t>VELKY TERMINAL</t>
        </is>
      </c>
      <c r="D4852" t="inlineStr">
        <is>
          <t>IDT</t>
        </is>
      </c>
      <c r="E4852" t="inlineStr">
        <is>
          <t>2POSTAF</t>
        </is>
      </c>
      <c r="F4852" t="inlineStr">
        <is>
          <t>B</t>
        </is>
      </c>
      <c r="G4852" t="inlineStr">
        <is>
          <t>Obec Jakubčovice nad Odrou</t>
        </is>
      </c>
      <c r="H4852" t="inlineStr">
        <is>
          <t>Oderská</t>
        </is>
      </c>
      <c r="I4852" t="inlineStr">
        <is>
          <t>100</t>
        </is>
      </c>
      <c r="J4852" t="inlineStr">
        <is>
          <t>JAKUBČOVICE NAD ODROU</t>
        </is>
      </c>
      <c r="K4852" t="inlineStr">
        <is>
          <t>Nový Jičín</t>
        </is>
      </c>
      <c r="L4852" t="inlineStr">
        <is>
          <t>RSG</t>
        </is>
      </c>
      <c r="M4852" t="inlineStr">
        <is>
          <t>Brindžák Michal</t>
        </is>
      </c>
      <c r="N4852" t="inlineStr">
        <is>
          <t>49.694777</t>
        </is>
      </c>
      <c r="O4852" t="inlineStr">
        <is>
          <t>17.788139</t>
        </is>
      </c>
      <c r="P4852" t="n">
        <v>13144.23</v>
      </c>
    </row>
    <row r="4853">
      <c r="A4853" t="n">
        <v>17924903</v>
      </c>
      <c r="B4853" t="n">
        <v>87924903</v>
      </c>
      <c r="C4853" t="inlineStr">
        <is>
          <t>VELKY TERMINAL</t>
        </is>
      </c>
      <c r="D4853" t="inlineStr">
        <is>
          <t>IDT</t>
        </is>
      </c>
      <c r="E4853" t="inlineStr">
        <is>
          <t>3VMGROU</t>
        </is>
      </c>
      <c r="F4853" t="inlineStr">
        <is>
          <t>B</t>
        </is>
      </c>
      <c r="G4853" t="inlineStr">
        <is>
          <t>VM Group trade s.r.o.</t>
        </is>
      </c>
      <c r="H4853" t="inlineStr">
        <is>
          <t>Příborská (parc.č. 122/3)</t>
        </is>
      </c>
      <c r="I4853" t="inlineStr"/>
      <c r="J4853" t="inlineStr">
        <is>
          <t>FRÝDEK-MÍSTEK - CHLEBOVICE</t>
        </is>
      </c>
      <c r="K4853" t="inlineStr">
        <is>
          <t>Frýdek-Místek</t>
        </is>
      </c>
      <c r="L4853" t="inlineStr">
        <is>
          <t>RSG</t>
        </is>
      </c>
      <c r="M4853" t="inlineStr">
        <is>
          <t>Herman Petr</t>
        </is>
      </c>
      <c r="N4853" t="inlineStr">
        <is>
          <t>49.659816</t>
        </is>
      </c>
      <c r="O4853" t="inlineStr">
        <is>
          <t>18.275899</t>
        </is>
      </c>
      <c r="P4853" t="n">
        <v>13143.08</v>
      </c>
    </row>
    <row r="4854">
      <c r="A4854" t="n">
        <v>33512701</v>
      </c>
      <c r="B4854" t="n">
        <v>73512701</v>
      </c>
      <c r="C4854" t="inlineStr">
        <is>
          <t>SMALL TERMINAL</t>
        </is>
      </c>
      <c r="D4854" t="inlineStr">
        <is>
          <t>IDT</t>
        </is>
      </c>
      <c r="E4854" t="inlineStr">
        <is>
          <t>4OSTATNI</t>
        </is>
      </c>
      <c r="F4854" t="inlineStr">
        <is>
          <t>B</t>
        </is>
      </c>
      <c r="G4854" t="inlineStr">
        <is>
          <t>Richard Janotík</t>
        </is>
      </c>
      <c r="H4854" t="inlineStr">
        <is>
          <t>T. G. Masaryka</t>
        </is>
      </c>
      <c r="I4854" t="inlineStr">
        <is>
          <t>2211</t>
        </is>
      </c>
      <c r="J4854" t="inlineStr">
        <is>
          <t>TACHOV</t>
        </is>
      </c>
      <c r="K4854" t="inlineStr">
        <is>
          <t>Tachov</t>
        </is>
      </c>
      <c r="L4854" t="inlineStr">
        <is>
          <t>RSC</t>
        </is>
      </c>
      <c r="M4854" t="inlineStr">
        <is>
          <t>Horejš Vladimír</t>
        </is>
      </c>
      <c r="N4854" t="inlineStr">
        <is>
          <t>49.801307</t>
        </is>
      </c>
      <c r="O4854" t="inlineStr">
        <is>
          <t>12.635320</t>
        </is>
      </c>
      <c r="P4854" t="n">
        <v>13142.31</v>
      </c>
    </row>
    <row r="4855">
      <c r="A4855" t="n">
        <v>12932328</v>
      </c>
      <c r="B4855" t="n">
        <v>82932328</v>
      </c>
      <c r="C4855" t="inlineStr">
        <is>
          <t>VELKY TERMINAL</t>
        </is>
      </c>
      <c r="D4855" t="inlineStr">
        <is>
          <t>PETROL</t>
        </is>
      </c>
      <c r="E4855" t="inlineStr">
        <is>
          <t>1ORLEN</t>
        </is>
      </c>
      <c r="F4855" t="inlineStr">
        <is>
          <t>A</t>
        </is>
      </c>
      <c r="G4855" t="inlineStr">
        <is>
          <t>ORLEN Unipetrol RPA s.r.o.</t>
        </is>
      </c>
      <c r="H4855" t="inlineStr">
        <is>
          <t>Řípec</t>
        </is>
      </c>
      <c r="I4855" t="inlineStr">
        <is>
          <t>124</t>
        </is>
      </c>
      <c r="J4855" t="inlineStr">
        <is>
          <t>ŘÍPEC</t>
        </is>
      </c>
      <c r="K4855" t="inlineStr">
        <is>
          <t>Tábor</t>
        </is>
      </c>
      <c r="L4855" t="inlineStr">
        <is>
          <t>RSB</t>
        </is>
      </c>
      <c r="M4855" t="inlineStr">
        <is>
          <t>Dvořák Petr</t>
        </is>
      </c>
      <c r="N4855" t="inlineStr">
        <is>
          <t>49.227629</t>
        </is>
      </c>
      <c r="O4855" t="inlineStr">
        <is>
          <t>14.721029</t>
        </is>
      </c>
      <c r="P4855" t="n">
        <v>13134.23</v>
      </c>
    </row>
    <row r="4856">
      <c r="A4856" t="n">
        <v>31201571</v>
      </c>
      <c r="B4856" t="n">
        <v>71201571</v>
      </c>
      <c r="C4856" t="inlineStr">
        <is>
          <t>LI</t>
        </is>
      </c>
      <c r="D4856" t="inlineStr">
        <is>
          <t>ČESKÁ POŠTA</t>
        </is>
      </c>
      <c r="E4856" t="inlineStr">
        <is>
          <t>1POSTA</t>
        </is>
      </c>
      <c r="F4856" t="inlineStr">
        <is>
          <t>P</t>
        </is>
      </c>
      <c r="G4856" t="inlineStr">
        <is>
          <t>Česká pošta - Sázava</t>
        </is>
      </c>
      <c r="H4856" t="inlineStr">
        <is>
          <t>nám. Voskovce a Wericha</t>
        </is>
      </c>
      <c r="I4856" t="inlineStr">
        <is>
          <t>356</t>
        </is>
      </c>
      <c r="J4856" t="inlineStr">
        <is>
          <t>SÁZAVA</t>
        </is>
      </c>
      <c r="K4856" t="inlineStr">
        <is>
          <t>Benešov</t>
        </is>
      </c>
      <c r="L4856" t="inlineStr">
        <is>
          <t>RSA</t>
        </is>
      </c>
      <c r="M4856" t="inlineStr">
        <is>
          <t>Fiedler Miroslav</t>
        </is>
      </c>
      <c r="N4856" t="inlineStr">
        <is>
          <t>49.875736</t>
        </is>
      </c>
      <c r="O4856" t="inlineStr">
        <is>
          <t>14.902147</t>
        </is>
      </c>
      <c r="P4856" t="n">
        <v>13134.23</v>
      </c>
    </row>
    <row r="4857">
      <c r="A4857" t="n">
        <v>11913649</v>
      </c>
      <c r="B4857" t="n">
        <v>81913649</v>
      </c>
      <c r="C4857" t="inlineStr">
        <is>
          <t>VELKY TERMINAL</t>
        </is>
      </c>
      <c r="D4857" t="inlineStr">
        <is>
          <t>PETROL</t>
        </is>
      </c>
      <c r="E4857" t="inlineStr">
        <is>
          <t>1MOL</t>
        </is>
      </c>
      <c r="F4857" t="inlineStr">
        <is>
          <t>A</t>
        </is>
      </c>
      <c r="G4857" t="inlineStr">
        <is>
          <t>MOL Česká republika, s.r.o.</t>
        </is>
      </c>
      <c r="H4857" t="inlineStr">
        <is>
          <t>Přílepská</t>
        </is>
      </c>
      <c r="I4857" t="inlineStr">
        <is>
          <t>1692</t>
        </is>
      </c>
      <c r="J4857" t="inlineStr">
        <is>
          <t>ROZTOKY</t>
        </is>
      </c>
      <c r="K4857" t="inlineStr">
        <is>
          <t>Praha-západ</t>
        </is>
      </c>
      <c r="L4857" t="inlineStr">
        <is>
          <t>RSA</t>
        </is>
      </c>
      <c r="M4857" t="inlineStr">
        <is>
          <t>Dosoudil Petr</t>
        </is>
      </c>
      <c r="N4857" t="inlineStr">
        <is>
          <t>50.160247</t>
        </is>
      </c>
      <c r="O4857" t="inlineStr">
        <is>
          <t>14.370589</t>
        </is>
      </c>
      <c r="P4857" t="n">
        <v>13132.46</v>
      </c>
    </row>
    <row r="4858">
      <c r="A4858" t="n">
        <v>36201213</v>
      </c>
      <c r="B4858" t="n">
        <v>76200867</v>
      </c>
      <c r="C4858" t="inlineStr">
        <is>
          <t>LI</t>
        </is>
      </c>
      <c r="D4858" t="inlineStr">
        <is>
          <t>ČESKÁ POŠTA</t>
        </is>
      </c>
      <c r="E4858" t="inlineStr">
        <is>
          <t>1POSTA</t>
        </is>
      </c>
      <c r="F4858" t="inlineStr">
        <is>
          <t>P</t>
        </is>
      </c>
      <c r="G4858" t="inlineStr">
        <is>
          <t>Česká pošta - Mikulov na Moravě</t>
        </is>
      </c>
      <c r="H4858" t="inlineStr">
        <is>
          <t>Česká</t>
        </is>
      </c>
      <c r="I4858" t="inlineStr">
        <is>
          <t>143/7</t>
        </is>
      </c>
      <c r="J4858" t="inlineStr">
        <is>
          <t>MIKULOV</t>
        </is>
      </c>
      <c r="K4858" t="inlineStr">
        <is>
          <t>Břeclav</t>
        </is>
      </c>
      <c r="L4858" t="inlineStr">
        <is>
          <t>RSB</t>
        </is>
      </c>
      <c r="M4858" t="inlineStr">
        <is>
          <t>Petlach Lubomír</t>
        </is>
      </c>
      <c r="N4858" t="inlineStr">
        <is>
          <t>48.807696</t>
        </is>
      </c>
      <c r="O4858" t="inlineStr">
        <is>
          <t>16.639744</t>
        </is>
      </c>
      <c r="P4858" t="n">
        <v>13126.92</v>
      </c>
    </row>
    <row r="4859">
      <c r="A4859" t="n">
        <v>33200593</v>
      </c>
      <c r="B4859" t="n">
        <v>73200225</v>
      </c>
      <c r="C4859" t="inlineStr">
        <is>
          <t>LI</t>
        </is>
      </c>
      <c r="D4859" t="inlineStr">
        <is>
          <t>ČESKÁ POŠTA</t>
        </is>
      </c>
      <c r="E4859" t="inlineStr">
        <is>
          <t>1POSTA</t>
        </is>
      </c>
      <c r="F4859" t="inlineStr">
        <is>
          <t>P</t>
        </is>
      </c>
      <c r="G4859" t="inlineStr">
        <is>
          <t>Česká pošta - Plasy</t>
        </is>
      </c>
      <c r="H4859" t="inlineStr">
        <is>
          <t>Plzeňská</t>
        </is>
      </c>
      <c r="I4859" t="inlineStr">
        <is>
          <t>516</t>
        </is>
      </c>
      <c r="J4859" t="inlineStr">
        <is>
          <t>PLASY</t>
        </is>
      </c>
      <c r="K4859" t="inlineStr">
        <is>
          <t>Plzeň-sever</t>
        </is>
      </c>
      <c r="L4859" t="inlineStr">
        <is>
          <t>RSC</t>
        </is>
      </c>
      <c r="M4859" t="inlineStr">
        <is>
          <t>Havlíček Vladislav</t>
        </is>
      </c>
      <c r="N4859" t="inlineStr">
        <is>
          <t>49.932626</t>
        </is>
      </c>
      <c r="O4859" t="inlineStr">
        <is>
          <t>13.385571</t>
        </is>
      </c>
      <c r="P4859" t="n">
        <v>13117.69</v>
      </c>
    </row>
    <row r="4860">
      <c r="A4860" t="n">
        <v>34200708</v>
      </c>
      <c r="B4860" t="n">
        <v>74200418</v>
      </c>
      <c r="C4860" t="inlineStr">
        <is>
          <t>LI</t>
        </is>
      </c>
      <c r="D4860" t="inlineStr">
        <is>
          <t>ČESKÁ POŠTA</t>
        </is>
      </c>
      <c r="E4860" t="inlineStr">
        <is>
          <t>1POSTA</t>
        </is>
      </c>
      <c r="F4860" t="inlineStr">
        <is>
          <t>P</t>
        </is>
      </c>
      <c r="G4860" t="inlineStr">
        <is>
          <t>Česká pošta - Česká Lípa 1</t>
        </is>
      </c>
      <c r="H4860" t="inlineStr">
        <is>
          <t>náměstí T. G. Masaryka</t>
        </is>
      </c>
      <c r="I4860" t="inlineStr">
        <is>
          <t>194/27</t>
        </is>
      </c>
      <c r="J4860" t="inlineStr">
        <is>
          <t>ČESKÁ LÍPA</t>
        </is>
      </c>
      <c r="K4860" t="inlineStr">
        <is>
          <t>Česká Lípa</t>
        </is>
      </c>
      <c r="L4860" t="inlineStr">
        <is>
          <t>RSD</t>
        </is>
      </c>
      <c r="M4860" t="inlineStr">
        <is>
          <t>Luňáček Jan</t>
        </is>
      </c>
      <c r="N4860" t="inlineStr">
        <is>
          <t>50.687034</t>
        </is>
      </c>
      <c r="O4860" t="inlineStr">
        <is>
          <t>14.536795</t>
        </is>
      </c>
      <c r="P4860" t="n">
        <v>13117.69</v>
      </c>
    </row>
    <row r="4861">
      <c r="A4861" t="n">
        <v>31201267</v>
      </c>
      <c r="B4861" t="n">
        <v>71200579</v>
      </c>
      <c r="C4861" t="inlineStr">
        <is>
          <t>LI</t>
        </is>
      </c>
      <c r="D4861" t="inlineStr">
        <is>
          <t>ČESKÁ POŠTA</t>
        </is>
      </c>
      <c r="E4861" t="inlineStr">
        <is>
          <t>1POSTA</t>
        </is>
      </c>
      <c r="F4861" t="inlineStr">
        <is>
          <t>P</t>
        </is>
      </c>
      <c r="G4861" t="inlineStr">
        <is>
          <t>Česká pošta - Sedlčany</t>
        </is>
      </c>
      <c r="H4861" t="inlineStr">
        <is>
          <t>Nádražní</t>
        </is>
      </c>
      <c r="I4861" t="inlineStr">
        <is>
          <t>106</t>
        </is>
      </c>
      <c r="J4861" t="inlineStr">
        <is>
          <t>SEDLČANY</t>
        </is>
      </c>
      <c r="K4861" t="inlineStr">
        <is>
          <t>Příbram</t>
        </is>
      </c>
      <c r="L4861" t="inlineStr">
        <is>
          <t>RSA</t>
        </is>
      </c>
      <c r="M4861" t="inlineStr">
        <is>
          <t>Fiedler Miroslav</t>
        </is>
      </c>
      <c r="N4861" t="inlineStr">
        <is>
          <t>49.657295</t>
        </is>
      </c>
      <c r="O4861" t="inlineStr">
        <is>
          <t>14.427810</t>
        </is>
      </c>
      <c r="P4861" t="n">
        <v>13113.46</v>
      </c>
    </row>
    <row r="4862">
      <c r="A4862" t="n">
        <v>17931601</v>
      </c>
      <c r="B4862" t="n">
        <v>87931601</v>
      </c>
      <c r="C4862" t="inlineStr">
        <is>
          <t>VELKY TERMINAL</t>
        </is>
      </c>
      <c r="D4862" t="inlineStr">
        <is>
          <t>IDT</t>
        </is>
      </c>
      <c r="E4862" t="inlineStr">
        <is>
          <t>4OSTATNI</t>
        </is>
      </c>
      <c r="F4862" t="inlineStr">
        <is>
          <t>B</t>
        </is>
      </c>
      <c r="G4862" t="inlineStr">
        <is>
          <t>Mgr. Jana Richterová</t>
        </is>
      </c>
      <c r="H4862" t="inlineStr">
        <is>
          <t>Valašská Bystřice (čerpací stanice)</t>
        </is>
      </c>
      <c r="I4862" t="inlineStr"/>
      <c r="J4862" t="inlineStr">
        <is>
          <t>VALAŠSKÁ BYSTŘICE</t>
        </is>
      </c>
      <c r="K4862" t="inlineStr">
        <is>
          <t>Vsetín</t>
        </is>
      </c>
      <c r="L4862" t="inlineStr">
        <is>
          <t>RSG</t>
        </is>
      </c>
      <c r="M4862" t="inlineStr">
        <is>
          <t>Herman Michal</t>
        </is>
      </c>
      <c r="N4862" t="inlineStr">
        <is>
          <t>49.422192</t>
        </is>
      </c>
      <c r="O4862" t="inlineStr">
        <is>
          <t>18.117401</t>
        </is>
      </c>
      <c r="P4862" t="n">
        <v>13107.69</v>
      </c>
    </row>
    <row r="4863">
      <c r="A4863" t="n">
        <v>11765231</v>
      </c>
      <c r="B4863" t="n">
        <v>81765231</v>
      </c>
      <c r="C4863" t="inlineStr">
        <is>
          <t>VELKY TERMINAL</t>
        </is>
      </c>
      <c r="D4863" t="inlineStr">
        <is>
          <t>KA PARTNERS</t>
        </is>
      </c>
      <c r="E4863" t="inlineStr">
        <is>
          <t>1TESCOFS</t>
        </is>
      </c>
      <c r="F4863" t="inlineStr">
        <is>
          <t>A</t>
        </is>
      </c>
      <c r="G4863" t="inlineStr">
        <is>
          <t>Žabka - potraviny</t>
        </is>
      </c>
      <c r="H4863" t="inlineStr">
        <is>
          <t>Kodaňská</t>
        </is>
      </c>
      <c r="I4863" t="inlineStr">
        <is>
          <t>485/63</t>
        </is>
      </c>
      <c r="J4863" t="inlineStr">
        <is>
          <t>PRAHA 10 - VRŠOVICE</t>
        </is>
      </c>
      <c r="K4863" t="inlineStr">
        <is>
          <t>Praha</t>
        </is>
      </c>
      <c r="L4863" t="inlineStr">
        <is>
          <t>RSA</t>
        </is>
      </c>
      <c r="M4863" t="inlineStr">
        <is>
          <t>Česnek Miroslav</t>
        </is>
      </c>
      <c r="N4863" t="inlineStr">
        <is>
          <t>50.070837</t>
        </is>
      </c>
      <c r="O4863" t="inlineStr">
        <is>
          <t>14.460140</t>
        </is>
      </c>
      <c r="P4863" t="n">
        <v>13101.92</v>
      </c>
    </row>
    <row r="4864">
      <c r="A4864" t="n">
        <v>17746846</v>
      </c>
      <c r="B4864" t="n">
        <v>87746846</v>
      </c>
      <c r="C4864" t="inlineStr">
        <is>
          <t>VELKY TERMINAL</t>
        </is>
      </c>
      <c r="D4864" t="inlineStr">
        <is>
          <t>KA PARTNERS</t>
        </is>
      </c>
      <c r="E4864" t="inlineStr">
        <is>
          <t>1HRUSKA</t>
        </is>
      </c>
      <c r="F4864" t="inlineStr">
        <is>
          <t>A</t>
        </is>
      </c>
      <c r="G4864" t="inlineStr">
        <is>
          <t>H R U Š K A , spol. s r.o.</t>
        </is>
      </c>
      <c r="H4864" t="inlineStr">
        <is>
          <t>Vančurova</t>
        </is>
      </c>
      <c r="I4864" t="inlineStr">
        <is>
          <t>702/38</t>
        </is>
      </c>
      <c r="J4864" t="inlineStr">
        <is>
          <t>NOVÝ JIČÍN</t>
        </is>
      </c>
      <c r="K4864" t="inlineStr">
        <is>
          <t>Nový Jičín</t>
        </is>
      </c>
      <c r="L4864" t="inlineStr">
        <is>
          <t>RSG</t>
        </is>
      </c>
      <c r="M4864" t="inlineStr">
        <is>
          <t>Herman Petr</t>
        </is>
      </c>
      <c r="N4864" t="inlineStr">
        <is>
          <t>49.597248</t>
        </is>
      </c>
      <c r="O4864" t="inlineStr">
        <is>
          <t>18.003467</t>
        </is>
      </c>
      <c r="P4864" t="n">
        <v>13099.42</v>
      </c>
    </row>
    <row r="4865">
      <c r="A4865" t="n">
        <v>15730901</v>
      </c>
      <c r="B4865" t="n">
        <v>85730901</v>
      </c>
      <c r="C4865" t="inlineStr">
        <is>
          <t>VELKY TERMINAL</t>
        </is>
      </c>
      <c r="D4865" t="inlineStr">
        <is>
          <t>IDT</t>
        </is>
      </c>
      <c r="E4865" t="inlineStr">
        <is>
          <t>4OSTATNI</t>
        </is>
      </c>
      <c r="F4865" t="inlineStr">
        <is>
          <t>B</t>
        </is>
      </c>
      <c r="G4865" t="inlineStr">
        <is>
          <t>René Tesařík</t>
        </is>
      </c>
      <c r="H4865" t="inlineStr">
        <is>
          <t>Eimova</t>
        </is>
      </c>
      <c r="I4865" t="inlineStr">
        <is>
          <t>50</t>
        </is>
      </c>
      <c r="J4865" t="inlineStr">
        <is>
          <t>POLIČKA - HORNÍ PŘEDMĚSTÍ</t>
        </is>
      </c>
      <c r="K4865" t="inlineStr">
        <is>
          <t>Svitavy</t>
        </is>
      </c>
      <c r="L4865" t="inlineStr">
        <is>
          <t>RSE</t>
        </is>
      </c>
      <c r="M4865" t="inlineStr">
        <is>
          <t>Rek Lubomír</t>
        </is>
      </c>
      <c r="N4865" t="inlineStr">
        <is>
          <t>49.716716</t>
        </is>
      </c>
      <c r="O4865" t="inlineStr">
        <is>
          <t>16.264697</t>
        </is>
      </c>
      <c r="P4865" t="n">
        <v>13098.5</v>
      </c>
    </row>
    <row r="4866">
      <c r="A4866" t="n">
        <v>12910902</v>
      </c>
      <c r="B4866" t="n">
        <v>82910902</v>
      </c>
      <c r="C4866" t="inlineStr">
        <is>
          <t>VELKY TERMINAL</t>
        </is>
      </c>
      <c r="D4866" t="inlineStr">
        <is>
          <t>IDT</t>
        </is>
      </c>
      <c r="E4866" t="inlineStr">
        <is>
          <t>3HOS</t>
        </is>
      </c>
      <c r="F4866" t="inlineStr">
        <is>
          <t>B</t>
        </is>
      </c>
      <c r="G4866" t="inlineStr">
        <is>
          <t>Josef HOS s.r.o.</t>
        </is>
      </c>
      <c r="H4866" t="inlineStr">
        <is>
          <t>Vitorazská (ČS PHM, p. č. 1290/3)</t>
        </is>
      </c>
      <c r="I4866" t="inlineStr"/>
      <c r="J4866" t="inlineStr">
        <is>
          <t>ČESKÉ VELENICE</t>
        </is>
      </c>
      <c r="K4866" t="inlineStr">
        <is>
          <t>Jindřichův Hradec</t>
        </is>
      </c>
      <c r="L4866" t="inlineStr">
        <is>
          <t>RSB</t>
        </is>
      </c>
      <c r="M4866" t="inlineStr">
        <is>
          <t>Dvořák Petr</t>
        </is>
      </c>
      <c r="N4866" t="inlineStr">
        <is>
          <t>48.767059</t>
        </is>
      </c>
      <c r="O4866" t="inlineStr">
        <is>
          <t>14.965986</t>
        </is>
      </c>
      <c r="P4866" t="n">
        <v>13092.88</v>
      </c>
    </row>
    <row r="4867">
      <c r="A4867" t="n">
        <v>11875101</v>
      </c>
      <c r="B4867" t="n">
        <v>81875101</v>
      </c>
      <c r="C4867" t="inlineStr">
        <is>
          <t>VELKY TERMINAL</t>
        </is>
      </c>
      <c r="D4867" t="inlineStr">
        <is>
          <t>IDT</t>
        </is>
      </c>
      <c r="E4867" t="inlineStr">
        <is>
          <t>4OSTATNI</t>
        </is>
      </c>
      <c r="F4867" t="inlineStr">
        <is>
          <t>B</t>
        </is>
      </c>
      <c r="G4867" t="inlineStr">
        <is>
          <t>Petra Jeřáb Daubnerová</t>
        </is>
      </c>
      <c r="H4867" t="inlineStr">
        <is>
          <t>Zenklova</t>
        </is>
      </c>
      <c r="I4867" t="inlineStr">
        <is>
          <t>42/119</t>
        </is>
      </c>
      <c r="J4867" t="inlineStr">
        <is>
          <t>PRAHA 8 - LIBEŇ</t>
        </is>
      </c>
      <c r="K4867" t="inlineStr">
        <is>
          <t>Praha</t>
        </is>
      </c>
      <c r="L4867" t="inlineStr">
        <is>
          <t>RSA</t>
        </is>
      </c>
      <c r="M4867" t="inlineStr">
        <is>
          <t>Vlk Pavel</t>
        </is>
      </c>
      <c r="N4867" t="inlineStr">
        <is>
          <t>50.114340</t>
        </is>
      </c>
      <c r="O4867" t="inlineStr">
        <is>
          <t>14.473930</t>
        </is>
      </c>
      <c r="P4867" t="n">
        <v>13091.92</v>
      </c>
    </row>
    <row r="4868">
      <c r="A4868" t="n">
        <v>17848701</v>
      </c>
      <c r="B4868" t="n">
        <v>87848701</v>
      </c>
      <c r="C4868" t="inlineStr">
        <is>
          <t>VELKY TERMINAL</t>
        </is>
      </c>
      <c r="D4868" t="inlineStr">
        <is>
          <t>IDT</t>
        </is>
      </c>
      <c r="E4868" t="inlineStr">
        <is>
          <t>4OSTATNI</t>
        </is>
      </c>
      <c r="F4868" t="inlineStr">
        <is>
          <t>B</t>
        </is>
      </c>
      <c r="G4868" t="inlineStr">
        <is>
          <t>Radomír Gavurník</t>
        </is>
      </c>
      <c r="H4868" t="inlineStr">
        <is>
          <t>Benátky</t>
        </is>
      </c>
      <c r="I4868" t="inlineStr">
        <is>
          <t>904</t>
        </is>
      </c>
      <c r="J4868" t="inlineStr">
        <is>
          <t>VSETÍN</t>
        </is>
      </c>
      <c r="K4868" t="inlineStr">
        <is>
          <t>Vsetín</t>
        </is>
      </c>
      <c r="L4868" t="inlineStr">
        <is>
          <t>RSG</t>
        </is>
      </c>
      <c r="M4868" t="inlineStr">
        <is>
          <t>Herman Michal</t>
        </is>
      </c>
      <c r="N4868" t="inlineStr">
        <is>
          <t>49.336444</t>
        </is>
      </c>
      <c r="O4868" t="inlineStr">
        <is>
          <t>17.986916</t>
        </is>
      </c>
      <c r="P4868" t="n">
        <v>13089.62</v>
      </c>
    </row>
    <row r="4869">
      <c r="A4869" t="n">
        <v>17762411</v>
      </c>
      <c r="B4869" t="n">
        <v>87762411</v>
      </c>
      <c r="C4869" t="inlineStr">
        <is>
          <t>VELKY TERMINAL</t>
        </is>
      </c>
      <c r="D4869" t="inlineStr">
        <is>
          <t>KA PARTNERS</t>
        </is>
      </c>
      <c r="E4869" t="inlineStr">
        <is>
          <t>1HRUSKA</t>
        </is>
      </c>
      <c r="F4869" t="inlineStr">
        <is>
          <t>A</t>
        </is>
      </c>
      <c r="G4869" t="inlineStr">
        <is>
          <t>H R U Š K A , spol. s r.o.</t>
        </is>
      </c>
      <c r="H4869" t="inlineStr">
        <is>
          <t>Malá Morávka</t>
        </is>
      </c>
      <c r="I4869" t="inlineStr">
        <is>
          <t>223</t>
        </is>
      </c>
      <c r="J4869" t="inlineStr">
        <is>
          <t>MALÁ MORÁVKA</t>
        </is>
      </c>
      <c r="K4869" t="inlineStr">
        <is>
          <t>Bruntál</t>
        </is>
      </c>
      <c r="L4869" t="inlineStr">
        <is>
          <t>RSG</t>
        </is>
      </c>
      <c r="M4869" t="inlineStr">
        <is>
          <t>Brindžák Michal</t>
        </is>
      </c>
      <c r="N4869" t="inlineStr">
        <is>
          <t>50.014834</t>
        </is>
      </c>
      <c r="O4869" t="inlineStr">
        <is>
          <t>17.315695</t>
        </is>
      </c>
      <c r="P4869" t="n">
        <v>13086.35</v>
      </c>
    </row>
    <row r="4870">
      <c r="A4870" t="n">
        <v>36201347</v>
      </c>
      <c r="B4870" t="n">
        <v>76200192</v>
      </c>
      <c r="C4870" t="inlineStr">
        <is>
          <t>LI</t>
        </is>
      </c>
      <c r="D4870" t="inlineStr">
        <is>
          <t>ČESKÁ POŠTA</t>
        </is>
      </c>
      <c r="E4870" t="inlineStr">
        <is>
          <t>1POSTA</t>
        </is>
      </c>
      <c r="F4870" t="inlineStr">
        <is>
          <t>P</t>
        </is>
      </c>
      <c r="G4870" t="inlineStr">
        <is>
          <t>Česká pošta - Brno 38</t>
        </is>
      </c>
      <c r="H4870" t="inlineStr">
        <is>
          <t>Haškova</t>
        </is>
      </c>
      <c r="I4870" t="inlineStr">
        <is>
          <t>153/17</t>
        </is>
      </c>
      <c r="J4870" t="inlineStr">
        <is>
          <t>BRNO - LESNÁ</t>
        </is>
      </c>
      <c r="K4870" t="inlineStr">
        <is>
          <t>Brno-město</t>
        </is>
      </c>
      <c r="L4870" t="inlineStr">
        <is>
          <t>RSB</t>
        </is>
      </c>
      <c r="M4870" t="inlineStr">
        <is>
          <t>Koutný Roman</t>
        </is>
      </c>
      <c r="N4870" t="inlineStr">
        <is>
          <t>49.232117</t>
        </is>
      </c>
      <c r="O4870" t="inlineStr">
        <is>
          <t>16.626983</t>
        </is>
      </c>
      <c r="P4870" t="n">
        <v>13084.23</v>
      </c>
    </row>
    <row r="4871">
      <c r="A4871" t="n">
        <v>17861501</v>
      </c>
      <c r="B4871" t="n">
        <v>87861501</v>
      </c>
      <c r="C4871" t="inlineStr">
        <is>
          <t>VELKY TERMINAL</t>
        </is>
      </c>
      <c r="D4871" t="inlineStr">
        <is>
          <t>IDT</t>
        </is>
      </c>
      <c r="E4871" t="inlineStr">
        <is>
          <t>2POSTAF</t>
        </is>
      </c>
      <c r="F4871" t="inlineStr">
        <is>
          <t>B</t>
        </is>
      </c>
      <c r="G4871" t="inlineStr">
        <is>
          <t>David Hendrych</t>
        </is>
      </c>
      <c r="H4871" t="inlineStr">
        <is>
          <t>Opavská</t>
        </is>
      </c>
      <c r="I4871" t="inlineStr">
        <is>
          <t>687</t>
        </is>
      </c>
      <c r="J4871" t="inlineStr">
        <is>
          <t>HRADEC NAD MORAVICÍ</t>
        </is>
      </c>
      <c r="K4871" t="inlineStr">
        <is>
          <t>Opava</t>
        </is>
      </c>
      <c r="L4871" t="inlineStr">
        <is>
          <t>RSG</t>
        </is>
      </c>
      <c r="M4871" t="inlineStr">
        <is>
          <t>Brindžák Michal</t>
        </is>
      </c>
      <c r="N4871" t="inlineStr">
        <is>
          <t>49.870718</t>
        </is>
      </c>
      <c r="O4871" t="inlineStr">
        <is>
          <t>17.877082</t>
        </is>
      </c>
      <c r="P4871" t="n">
        <v>13078.08</v>
      </c>
    </row>
    <row r="4872">
      <c r="A4872" t="n">
        <v>16710401</v>
      </c>
      <c r="B4872" t="n">
        <v>86710401</v>
      </c>
      <c r="C4872" t="inlineStr">
        <is>
          <t>VELKY TERMINAL</t>
        </is>
      </c>
      <c r="D4872" t="inlineStr">
        <is>
          <t>IDT</t>
        </is>
      </c>
      <c r="E4872" t="inlineStr">
        <is>
          <t>4OSTATNI</t>
        </is>
      </c>
      <c r="F4872" t="inlineStr">
        <is>
          <t>B</t>
        </is>
      </c>
      <c r="G4872" t="inlineStr">
        <is>
          <t>Zdeňka Kaderková</t>
        </is>
      </c>
      <c r="H4872" t="inlineStr">
        <is>
          <t>nám. Míru</t>
        </is>
      </c>
      <c r="I4872" t="inlineStr">
        <is>
          <t>1299/5</t>
        </is>
      </c>
      <c r="J4872" t="inlineStr">
        <is>
          <t>BLANSKO</t>
        </is>
      </c>
      <c r="K4872" t="inlineStr">
        <is>
          <t>Blansko</t>
        </is>
      </c>
      <c r="L4872" t="inlineStr">
        <is>
          <t>RSE</t>
        </is>
      </c>
      <c r="M4872" t="inlineStr">
        <is>
          <t>Šír Daniel</t>
        </is>
      </c>
      <c r="N4872" t="inlineStr">
        <is>
          <t>49.358150</t>
        </is>
      </c>
      <c r="O4872" t="inlineStr">
        <is>
          <t>16.650384</t>
        </is>
      </c>
      <c r="P4872" t="n">
        <v>13077.69</v>
      </c>
    </row>
    <row r="4873">
      <c r="A4873" t="n">
        <v>15721602</v>
      </c>
      <c r="B4873" t="n">
        <v>85721602</v>
      </c>
      <c r="C4873" t="inlineStr">
        <is>
          <t>VELKY TERMINAL</t>
        </is>
      </c>
      <c r="D4873" t="inlineStr">
        <is>
          <t>KA PARTNERS</t>
        </is>
      </c>
      <c r="E4873" t="inlineStr">
        <is>
          <t>1JIP</t>
        </is>
      </c>
      <c r="F4873" t="inlineStr">
        <is>
          <t>A</t>
        </is>
      </c>
      <c r="G4873" t="inlineStr">
        <is>
          <t>JIP východočeská, a.s.</t>
        </is>
      </c>
      <c r="H4873" t="inlineStr">
        <is>
          <t>Rýchorské sídliště</t>
        </is>
      </c>
      <c r="I4873" t="inlineStr">
        <is>
          <t>146</t>
        </is>
      </c>
      <c r="J4873" t="inlineStr">
        <is>
          <t>SVOBODA NAD ÚPOU</t>
        </is>
      </c>
      <c r="K4873" t="inlineStr">
        <is>
          <t>Trutnov</t>
        </is>
      </c>
      <c r="L4873" t="inlineStr">
        <is>
          <t>RSE</t>
        </is>
      </c>
      <c r="M4873" t="inlineStr">
        <is>
          <t>Lán Tomáš</t>
        </is>
      </c>
      <c r="N4873" t="inlineStr">
        <is>
          <t>50.633895</t>
        </is>
      </c>
      <c r="O4873" t="inlineStr">
        <is>
          <t>15.811885</t>
        </is>
      </c>
      <c r="P4873" t="n">
        <v>13073.46</v>
      </c>
    </row>
    <row r="4874">
      <c r="A4874" t="n">
        <v>17920512</v>
      </c>
      <c r="B4874" t="n">
        <v>87920512</v>
      </c>
      <c r="C4874" t="inlineStr">
        <is>
          <t>VELKY TERMINAL</t>
        </is>
      </c>
      <c r="D4874" t="inlineStr">
        <is>
          <t>PETROL</t>
        </is>
      </c>
      <c r="E4874" t="inlineStr">
        <is>
          <t>1MOL</t>
        </is>
      </c>
      <c r="F4874" t="inlineStr">
        <is>
          <t>A</t>
        </is>
      </c>
      <c r="G4874" t="inlineStr">
        <is>
          <t>MOL Česká republika, s.r.o.</t>
        </is>
      </c>
      <c r="H4874" t="inlineStr">
        <is>
          <t>Karvinská</t>
        </is>
      </c>
      <c r="I4874" t="inlineStr">
        <is>
          <t>1941</t>
        </is>
      </c>
      <c r="J4874" t="inlineStr">
        <is>
          <t>ČESKÝ TĚŠÍN</t>
        </is>
      </c>
      <c r="K4874" t="inlineStr">
        <is>
          <t>Karviná</t>
        </is>
      </c>
      <c r="L4874" t="inlineStr">
        <is>
          <t>RSG</t>
        </is>
      </c>
      <c r="M4874" t="inlineStr">
        <is>
          <t>Herman Michal</t>
        </is>
      </c>
      <c r="N4874" t="inlineStr">
        <is>
          <t>49.758405</t>
        </is>
      </c>
      <c r="O4874" t="inlineStr">
        <is>
          <t>18.611073</t>
        </is>
      </c>
      <c r="P4874" t="n">
        <v>13061.54</v>
      </c>
    </row>
    <row r="4875">
      <c r="A4875" t="n">
        <v>14932702</v>
      </c>
      <c r="B4875" t="n">
        <v>84932702</v>
      </c>
      <c r="C4875" t="inlineStr">
        <is>
          <t>VELKY TERMINAL</t>
        </is>
      </c>
      <c r="D4875" t="inlineStr">
        <is>
          <t>IDT</t>
        </is>
      </c>
      <c r="E4875" t="inlineStr">
        <is>
          <t>3HARDW</t>
        </is>
      </c>
      <c r="F4875" t="inlineStr">
        <is>
          <t>B</t>
        </is>
      </c>
      <c r="G4875" t="inlineStr">
        <is>
          <t>Hardworkers Chomutov s.r.o.</t>
        </is>
      </c>
      <c r="H4875" t="inlineStr">
        <is>
          <t>Pražská</t>
        </is>
      </c>
      <c r="I4875" t="inlineStr">
        <is>
          <t>5491</t>
        </is>
      </c>
      <c r="J4875" t="inlineStr">
        <is>
          <t>CHOMUTOV</t>
        </is>
      </c>
      <c r="K4875" t="inlineStr">
        <is>
          <t>Chomutov</t>
        </is>
      </c>
      <c r="L4875" t="inlineStr">
        <is>
          <t>RSD</t>
        </is>
      </c>
      <c r="M4875" t="inlineStr">
        <is>
          <t>Neubert Jaroslav</t>
        </is>
      </c>
      <c r="N4875" t="inlineStr">
        <is>
          <t>50.452364</t>
        </is>
      </c>
      <c r="O4875" t="inlineStr">
        <is>
          <t>13.426444</t>
        </is>
      </c>
      <c r="P4875" t="n">
        <v>13059.12</v>
      </c>
    </row>
    <row r="4876">
      <c r="A4876" t="n">
        <v>31201499</v>
      </c>
      <c r="B4876" t="n">
        <v>71200125</v>
      </c>
      <c r="C4876" t="inlineStr">
        <is>
          <t>LI</t>
        </is>
      </c>
      <c r="D4876" t="inlineStr">
        <is>
          <t>ČESKÁ POŠTA</t>
        </is>
      </c>
      <c r="E4876" t="inlineStr">
        <is>
          <t>1POSTA</t>
        </is>
      </c>
      <c r="F4876" t="inlineStr">
        <is>
          <t>P</t>
        </is>
      </c>
      <c r="G4876" t="inlineStr">
        <is>
          <t>Česká pošta - Davle</t>
        </is>
      </c>
      <c r="H4876" t="inlineStr">
        <is>
          <t>Na náměstí</t>
        </is>
      </c>
      <c r="I4876" t="inlineStr">
        <is>
          <t>63</t>
        </is>
      </c>
      <c r="J4876" t="inlineStr">
        <is>
          <t>DAVLE</t>
        </is>
      </c>
      <c r="K4876" t="inlineStr">
        <is>
          <t>Praha-západ</t>
        </is>
      </c>
      <c r="L4876" t="inlineStr">
        <is>
          <t>RSA</t>
        </is>
      </c>
      <c r="M4876" t="inlineStr">
        <is>
          <t>Dosoudil Petr</t>
        </is>
      </c>
      <c r="N4876" t="inlineStr">
        <is>
          <t>49.891051</t>
        </is>
      </c>
      <c r="O4876" t="inlineStr">
        <is>
          <t>14.399911</t>
        </is>
      </c>
      <c r="P4876" t="n">
        <v>13038.08</v>
      </c>
    </row>
    <row r="4877">
      <c r="A4877" t="n">
        <v>17941929</v>
      </c>
      <c r="B4877" t="n">
        <v>87941929</v>
      </c>
      <c r="C4877" t="inlineStr">
        <is>
          <t>VELKY TERMINAL</t>
        </is>
      </c>
      <c r="D4877" t="inlineStr">
        <is>
          <t>PETROL</t>
        </is>
      </c>
      <c r="E4877" t="inlineStr">
        <is>
          <t>1ORLEN</t>
        </is>
      </c>
      <c r="F4877" t="inlineStr">
        <is>
          <t>A</t>
        </is>
      </c>
      <c r="G4877" t="inlineStr">
        <is>
          <t>ORLEN Unipetrol RPA s.r.o.</t>
        </is>
      </c>
      <c r="H4877" t="inlineStr">
        <is>
          <t>Místecká</t>
        </is>
      </c>
      <c r="I4877" t="inlineStr">
        <is>
          <t>3173</t>
        </is>
      </c>
      <c r="J4877" t="inlineStr">
        <is>
          <t>OSTRAVA - MORAVSKÁ OSTRAVA</t>
        </is>
      </c>
      <c r="K4877" t="inlineStr">
        <is>
          <t>Frýdek-Místek</t>
        </is>
      </c>
      <c r="L4877" t="inlineStr">
        <is>
          <t>RSG</t>
        </is>
      </c>
      <c r="M4877" t="inlineStr">
        <is>
          <t>Gelnar Ivo</t>
        </is>
      </c>
      <c r="N4877" t="inlineStr">
        <is>
          <t>49.827667</t>
        </is>
      </c>
      <c r="O4877" t="inlineStr">
        <is>
          <t>18.281688</t>
        </is>
      </c>
      <c r="P4877" t="n">
        <v>13037.12</v>
      </c>
    </row>
    <row r="4878">
      <c r="A4878" t="n">
        <v>32200537</v>
      </c>
      <c r="B4878" t="n">
        <v>72200214</v>
      </c>
      <c r="C4878" t="inlineStr">
        <is>
          <t>LI</t>
        </is>
      </c>
      <c r="D4878" t="inlineStr">
        <is>
          <t>ČESKÁ POŠTA</t>
        </is>
      </c>
      <c r="E4878" t="inlineStr">
        <is>
          <t>1POSTA</t>
        </is>
      </c>
      <c r="F4878" t="inlineStr">
        <is>
          <t>P</t>
        </is>
      </c>
      <c r="G4878" t="inlineStr">
        <is>
          <t>Česká pošta - České Budějovice 7</t>
        </is>
      </c>
      <c r="H4878" t="inlineStr">
        <is>
          <t>Boršovská</t>
        </is>
      </c>
      <c r="I4878" t="inlineStr">
        <is>
          <t>1779/2</t>
        </is>
      </c>
      <c r="J4878" t="inlineStr">
        <is>
          <t>ČESKÉ BUDĚJOVICE - ČESKÉ BUDĚJOVICE 7</t>
        </is>
      </c>
      <c r="K4878" t="inlineStr">
        <is>
          <t>České Budějovice</t>
        </is>
      </c>
      <c r="L4878" t="inlineStr">
        <is>
          <t>RSB</t>
        </is>
      </c>
      <c r="M4878" t="inlineStr">
        <is>
          <t>Štolba Jan</t>
        </is>
      </c>
      <c r="N4878" t="inlineStr">
        <is>
          <t>48.950663</t>
        </is>
      </c>
      <c r="O4878" t="inlineStr">
        <is>
          <t>14.466762</t>
        </is>
      </c>
      <c r="P4878" t="n">
        <v>13020.77</v>
      </c>
    </row>
    <row r="4879">
      <c r="A4879" t="n">
        <v>17813901</v>
      </c>
      <c r="B4879" t="n">
        <v>87813901</v>
      </c>
      <c r="C4879" t="inlineStr">
        <is>
          <t>VELKY TERMINAL</t>
        </is>
      </c>
      <c r="D4879" t="inlineStr">
        <is>
          <t>IDT</t>
        </is>
      </c>
      <c r="E4879" t="inlineStr">
        <is>
          <t>4OSTATNI</t>
        </is>
      </c>
      <c r="F4879" t="inlineStr">
        <is>
          <t>B</t>
        </is>
      </c>
      <c r="G4879" t="inlineStr">
        <is>
          <t>Jan Řezníček - PROFES</t>
        </is>
      </c>
      <c r="H4879" t="inlineStr">
        <is>
          <t>Dukelská</t>
        </is>
      </c>
      <c r="I4879" t="inlineStr">
        <is>
          <t>436</t>
        </is>
      </c>
      <c r="J4879" t="inlineStr">
        <is>
          <t>JESENÍK</t>
        </is>
      </c>
      <c r="K4879" t="inlineStr">
        <is>
          <t>Jeseník</t>
        </is>
      </c>
      <c r="L4879" t="inlineStr">
        <is>
          <t>RSG</t>
        </is>
      </c>
      <c r="M4879" t="inlineStr">
        <is>
          <t>Gelnar Ivo</t>
        </is>
      </c>
      <c r="N4879" t="inlineStr">
        <is>
          <t>50.224692</t>
        </is>
      </c>
      <c r="O4879" t="inlineStr">
        <is>
          <t>17.196983</t>
        </is>
      </c>
      <c r="P4879" t="n">
        <v>13016.08</v>
      </c>
    </row>
    <row r="4880">
      <c r="A4880" t="n">
        <v>31201388</v>
      </c>
      <c r="B4880" t="n">
        <v>71201388</v>
      </c>
      <c r="C4880" t="inlineStr">
        <is>
          <t>LI</t>
        </is>
      </c>
      <c r="D4880" t="inlineStr">
        <is>
          <t>ČESKÁ POŠTA</t>
        </is>
      </c>
      <c r="E4880" t="inlineStr">
        <is>
          <t>1POSTA</t>
        </is>
      </c>
      <c r="F4880" t="inlineStr">
        <is>
          <t>P</t>
        </is>
      </c>
      <c r="G4880" t="inlineStr">
        <is>
          <t>Česká pošta - Žiželice nad Cidlinou</t>
        </is>
      </c>
      <c r="H4880" t="inlineStr">
        <is>
          <t>Masarykovo náměstí</t>
        </is>
      </c>
      <c r="I4880" t="inlineStr">
        <is>
          <t>25</t>
        </is>
      </c>
      <c r="J4880" t="inlineStr">
        <is>
          <t>ŽIŽELICE</t>
        </is>
      </c>
      <c r="K4880" t="inlineStr">
        <is>
          <t>Kolín</t>
        </is>
      </c>
      <c r="L4880" t="inlineStr">
        <is>
          <t>RSA</t>
        </is>
      </c>
      <c r="M4880" t="inlineStr">
        <is>
          <t>Česnek Miroslav</t>
        </is>
      </c>
      <c r="N4880" t="inlineStr">
        <is>
          <t>50.131550</t>
        </is>
      </c>
      <c r="O4880" t="inlineStr">
        <is>
          <t>15.392898</t>
        </is>
      </c>
      <c r="P4880" t="n">
        <v>13015</v>
      </c>
    </row>
    <row r="4881">
      <c r="A4881" t="n">
        <v>17928103</v>
      </c>
      <c r="B4881" t="n">
        <v>87928103</v>
      </c>
      <c r="C4881" t="inlineStr">
        <is>
          <t>VELKY TERMINAL</t>
        </is>
      </c>
      <c r="D4881" t="inlineStr">
        <is>
          <t>PETROL</t>
        </is>
      </c>
      <c r="E4881" t="inlineStr">
        <is>
          <t>1SHELL</t>
        </is>
      </c>
      <c r="F4881" t="inlineStr">
        <is>
          <t>A</t>
        </is>
      </c>
      <c r="G4881" t="inlineStr">
        <is>
          <t>SKAROT CZ s.r.o.</t>
        </is>
      </c>
      <c r="H4881" t="inlineStr">
        <is>
          <t>Opavská</t>
        </is>
      </c>
      <c r="I4881" t="inlineStr">
        <is>
          <t>201/6</t>
        </is>
      </c>
      <c r="J4881" t="inlineStr">
        <is>
          <t>OSTRAVA - SVINOV</t>
        </is>
      </c>
      <c r="K4881" t="inlineStr">
        <is>
          <t>Ostrava-město</t>
        </is>
      </c>
      <c r="L4881" t="inlineStr">
        <is>
          <t>RSG</t>
        </is>
      </c>
      <c r="M4881" t="inlineStr">
        <is>
          <t>Herman Petr</t>
        </is>
      </c>
      <c r="N4881" t="inlineStr">
        <is>
          <t>49.826733</t>
        </is>
      </c>
      <c r="O4881" t="inlineStr">
        <is>
          <t>18.200670</t>
        </is>
      </c>
      <c r="P4881" t="n">
        <v>13014.62</v>
      </c>
    </row>
    <row r="4882">
      <c r="A4882" t="n">
        <v>11772201</v>
      </c>
      <c r="B4882" t="n">
        <v>81772201</v>
      </c>
      <c r="C4882" t="inlineStr">
        <is>
          <t>VELKY TERMINAL</t>
        </is>
      </c>
      <c r="D4882" t="inlineStr">
        <is>
          <t>IDT</t>
        </is>
      </c>
      <c r="E4882" t="inlineStr">
        <is>
          <t>4OSTATNI</t>
        </is>
      </c>
      <c r="F4882" t="inlineStr">
        <is>
          <t>B</t>
        </is>
      </c>
      <c r="G4882" t="inlineStr">
        <is>
          <t>Trung Hong Ha</t>
        </is>
      </c>
      <c r="H4882" t="inlineStr">
        <is>
          <t>Rukavičkářská</t>
        </is>
      </c>
      <c r="I4882" t="inlineStr">
        <is>
          <t>871</t>
        </is>
      </c>
      <c r="J4882" t="inlineStr">
        <is>
          <t>DOBŘÍŠ</t>
        </is>
      </c>
      <c r="K4882" t="inlineStr">
        <is>
          <t>Příbram</t>
        </is>
      </c>
      <c r="L4882" t="inlineStr">
        <is>
          <t>RSA</t>
        </is>
      </c>
      <c r="M4882" t="inlineStr">
        <is>
          <t>Fiedler Miroslav</t>
        </is>
      </c>
      <c r="N4882" t="inlineStr">
        <is>
          <t>49.791071</t>
        </is>
      </c>
      <c r="O4882" t="inlineStr">
        <is>
          <t>14.178164</t>
        </is>
      </c>
      <c r="P4882" t="n">
        <v>13013.08</v>
      </c>
    </row>
    <row r="4883">
      <c r="A4883" t="n">
        <v>16830201</v>
      </c>
      <c r="B4883" t="n">
        <v>86830201</v>
      </c>
      <c r="C4883" t="inlineStr">
        <is>
          <t>VELKY TERMINAL</t>
        </is>
      </c>
      <c r="D4883" t="inlineStr">
        <is>
          <t>IDT</t>
        </is>
      </c>
      <c r="E4883" t="inlineStr">
        <is>
          <t>4OSTATNI</t>
        </is>
      </c>
      <c r="F4883" t="inlineStr">
        <is>
          <t>B</t>
        </is>
      </c>
      <c r="G4883" t="inlineStr">
        <is>
          <t>Martina Marušková</t>
        </is>
      </c>
      <c r="H4883" t="inlineStr">
        <is>
          <t>Libušina třída</t>
        </is>
      </c>
      <c r="I4883" t="inlineStr">
        <is>
          <t>826/23</t>
        </is>
      </c>
      <c r="J4883" t="inlineStr">
        <is>
          <t>BRNO - KOHOUTOVICE</t>
        </is>
      </c>
      <c r="K4883" t="inlineStr">
        <is>
          <t>Brno-město</t>
        </is>
      </c>
      <c r="L4883" t="inlineStr">
        <is>
          <t>RSB</t>
        </is>
      </c>
      <c r="M4883" t="inlineStr">
        <is>
          <t>Koutný Roman</t>
        </is>
      </c>
      <c r="N4883" t="inlineStr">
        <is>
          <t>49.188322</t>
        </is>
      </c>
      <c r="O4883" t="inlineStr">
        <is>
          <t>16.534545</t>
        </is>
      </c>
      <c r="P4883" t="n">
        <v>13009.42</v>
      </c>
    </row>
    <row r="4884">
      <c r="A4884" t="n">
        <v>17206014</v>
      </c>
      <c r="B4884" t="n">
        <v>87206014</v>
      </c>
      <c r="C4884" t="inlineStr">
        <is>
          <t>VELKY TERMINAL</t>
        </is>
      </c>
      <c r="D4884" t="inlineStr">
        <is>
          <t>ČESKÁ POŠTA</t>
        </is>
      </c>
      <c r="E4884" t="inlineStr">
        <is>
          <t>1POSTA</t>
        </is>
      </c>
      <c r="F4884" t="inlineStr">
        <is>
          <t>P</t>
        </is>
      </c>
      <c r="G4884" t="inlineStr">
        <is>
          <t>Česká pošta - Bohuňovice</t>
        </is>
      </c>
      <c r="H4884" t="inlineStr">
        <is>
          <t>6. května</t>
        </is>
      </c>
      <c r="I4884" t="inlineStr">
        <is>
          <t>109</t>
        </is>
      </c>
      <c r="J4884" t="inlineStr">
        <is>
          <t>BOHUŇOVICE</t>
        </is>
      </c>
      <c r="K4884" t="inlineStr">
        <is>
          <t>Olomouc</t>
        </is>
      </c>
      <c r="L4884" t="inlineStr">
        <is>
          <t>RSG</t>
        </is>
      </c>
      <c r="M4884" t="inlineStr">
        <is>
          <t>Dolníček Richard</t>
        </is>
      </c>
      <c r="N4884" t="inlineStr">
        <is>
          <t>49.663342</t>
        </is>
      </c>
      <c r="O4884" t="inlineStr">
        <is>
          <t>17.287288</t>
        </is>
      </c>
      <c r="P4884" t="n">
        <v>13007.69</v>
      </c>
    </row>
    <row r="4885">
      <c r="A4885" t="n">
        <v>11693902</v>
      </c>
      <c r="B4885" t="n">
        <v>81693902</v>
      </c>
      <c r="C4885" t="inlineStr">
        <is>
          <t>VELKY TERMINAL</t>
        </is>
      </c>
      <c r="D4885" t="inlineStr">
        <is>
          <t>IDT</t>
        </is>
      </c>
      <c r="E4885" t="inlineStr">
        <is>
          <t>4OSTATNI</t>
        </is>
      </c>
      <c r="F4885" t="inlineStr">
        <is>
          <t>B</t>
        </is>
      </c>
      <c r="G4885" t="inlineStr">
        <is>
          <t>Jan Kilián</t>
        </is>
      </c>
      <c r="H4885" t="inlineStr">
        <is>
          <t>Klapkova (východní vestibul metra Kobylisy)</t>
        </is>
      </c>
      <c r="I4885" t="inlineStr"/>
      <c r="J4885" t="inlineStr">
        <is>
          <t>PRAHA 8 - KOBYLISY</t>
        </is>
      </c>
      <c r="K4885" t="inlineStr">
        <is>
          <t>Praha</t>
        </is>
      </c>
      <c r="L4885" t="inlineStr">
        <is>
          <t>RSA</t>
        </is>
      </c>
      <c r="M4885" t="inlineStr">
        <is>
          <t>Vlk Pavel</t>
        </is>
      </c>
      <c r="N4885" t="inlineStr">
        <is>
          <t>50.124628</t>
        </is>
      </c>
      <c r="O4885" t="inlineStr">
        <is>
          <t>14.456163</t>
        </is>
      </c>
      <c r="P4885" t="n">
        <v>12999.5</v>
      </c>
    </row>
    <row r="4886">
      <c r="A4886" t="n">
        <v>11525673</v>
      </c>
      <c r="B4886" t="n">
        <v>81525673</v>
      </c>
      <c r="C4886" t="inlineStr">
        <is>
          <t>VELKY TERMINAL</t>
        </is>
      </c>
      <c r="D4886" t="inlineStr">
        <is>
          <t>PETROL</t>
        </is>
      </c>
      <c r="E4886" t="inlineStr">
        <is>
          <t>1ORLEN</t>
        </is>
      </c>
      <c r="F4886" t="inlineStr">
        <is>
          <t>A</t>
        </is>
      </c>
      <c r="G4886" t="inlineStr">
        <is>
          <t>ORLEN Unipetrol RPA s.r.o.</t>
        </is>
      </c>
      <c r="H4886" t="inlineStr">
        <is>
          <t>Poděbradská</t>
        </is>
      </c>
      <c r="I4886" t="inlineStr">
        <is>
          <t>1139/66</t>
        </is>
      </c>
      <c r="J4886" t="inlineStr">
        <is>
          <t>PRAHA 9 - HLOUBĚTÍN</t>
        </is>
      </c>
      <c r="K4886" t="inlineStr">
        <is>
          <t>Praha</t>
        </is>
      </c>
      <c r="L4886" t="inlineStr">
        <is>
          <t>RSA</t>
        </is>
      </c>
      <c r="M4886" t="inlineStr">
        <is>
          <t>Hrubý Jiří</t>
        </is>
      </c>
      <c r="N4886" t="inlineStr">
        <is>
          <t>50.103656</t>
        </is>
      </c>
      <c r="O4886" t="inlineStr">
        <is>
          <t>14.527301</t>
        </is>
      </c>
      <c r="P4886" t="n">
        <v>12998.85</v>
      </c>
    </row>
    <row r="4887">
      <c r="A4887" t="n">
        <v>32502801</v>
      </c>
      <c r="B4887" t="n">
        <v>72502801</v>
      </c>
      <c r="C4887" t="inlineStr">
        <is>
          <t>SMALL TERMINAL</t>
        </is>
      </c>
      <c r="D4887" t="inlineStr">
        <is>
          <t>IDT</t>
        </is>
      </c>
      <c r="E4887" t="inlineStr">
        <is>
          <t>4OSTATNI</t>
        </is>
      </c>
      <c r="F4887" t="inlineStr">
        <is>
          <t>B</t>
        </is>
      </c>
      <c r="G4887" t="inlineStr">
        <is>
          <t>Dinh Vo Quoc</t>
        </is>
      </c>
      <c r="H4887" t="inlineStr">
        <is>
          <t>Kostnická</t>
        </is>
      </c>
      <c r="I4887" t="inlineStr">
        <is>
          <t>297</t>
        </is>
      </c>
      <c r="J4887" t="inlineStr">
        <is>
          <t>HUSINEC</t>
        </is>
      </c>
      <c r="K4887" t="inlineStr">
        <is>
          <t>Prachatice</t>
        </is>
      </c>
      <c r="L4887" t="inlineStr">
        <is>
          <t>RSB</t>
        </is>
      </c>
      <c r="M4887" t="inlineStr">
        <is>
          <t>Štolba Jan</t>
        </is>
      </c>
      <c r="N4887" t="inlineStr">
        <is>
          <t>49.052775</t>
        </is>
      </c>
      <c r="O4887" t="inlineStr">
        <is>
          <t>13.981755</t>
        </is>
      </c>
      <c r="P4887" t="n">
        <v>12998.85</v>
      </c>
    </row>
    <row r="4888">
      <c r="A4888" t="n">
        <v>17762412</v>
      </c>
      <c r="B4888" t="n">
        <v>87762412</v>
      </c>
      <c r="C4888" t="inlineStr">
        <is>
          <t>VELKY TERMINAL</t>
        </is>
      </c>
      <c r="D4888" t="inlineStr">
        <is>
          <t>KA PARTNERS</t>
        </is>
      </c>
      <c r="E4888" t="inlineStr">
        <is>
          <t>1HRUSKA</t>
        </is>
      </c>
      <c r="F4888" t="inlineStr">
        <is>
          <t>A</t>
        </is>
      </c>
      <c r="G4888" t="inlineStr">
        <is>
          <t>H R U Š K A , spol. s r.o.</t>
        </is>
      </c>
      <c r="H4888" t="inlineStr">
        <is>
          <t>Výškovická</t>
        </is>
      </c>
      <c r="I4888" t="inlineStr">
        <is>
          <t>608/163</t>
        </is>
      </c>
      <c r="J4888" t="inlineStr">
        <is>
          <t>OSTRAVA - VÝŠKOVICE</t>
        </is>
      </c>
      <c r="K4888" t="inlineStr">
        <is>
          <t>Ostrava-město</t>
        </is>
      </c>
      <c r="L4888" t="inlineStr">
        <is>
          <t>RSG</t>
        </is>
      </c>
      <c r="M4888" t="inlineStr">
        <is>
          <t>Gelnar Ivo</t>
        </is>
      </c>
      <c r="N4888" t="inlineStr">
        <is>
          <t>49.777695</t>
        </is>
      </c>
      <c r="O4888" t="inlineStr">
        <is>
          <t>18.223760</t>
        </is>
      </c>
      <c r="P4888" t="n">
        <v>12998.65</v>
      </c>
    </row>
    <row r="4889">
      <c r="A4889" t="n">
        <v>17746893</v>
      </c>
      <c r="B4889" t="n">
        <v>87746893</v>
      </c>
      <c r="C4889" t="inlineStr">
        <is>
          <t>VELKY TERMINAL</t>
        </is>
      </c>
      <c r="D4889" t="inlineStr">
        <is>
          <t>KA PARTNERS</t>
        </is>
      </c>
      <c r="E4889" t="inlineStr">
        <is>
          <t>1HRUSKA</t>
        </is>
      </c>
      <c r="F4889" t="inlineStr">
        <is>
          <t>A</t>
        </is>
      </c>
      <c r="G4889" t="inlineStr">
        <is>
          <t>H R U Š K A , spol. s r.o.</t>
        </is>
      </c>
      <c r="H4889" t="inlineStr">
        <is>
          <t>Na Vyhlídce</t>
        </is>
      </c>
      <c r="I4889" t="inlineStr">
        <is>
          <t>41</t>
        </is>
      </c>
      <c r="J4889" t="inlineStr">
        <is>
          <t>RUDA NAD MORAVOU</t>
        </is>
      </c>
      <c r="K4889" t="inlineStr">
        <is>
          <t>Šumperk</t>
        </is>
      </c>
      <c r="L4889" t="inlineStr">
        <is>
          <t>RSG</t>
        </is>
      </c>
      <c r="M4889" t="inlineStr">
        <is>
          <t>Brindžák Michal</t>
        </is>
      </c>
      <c r="N4889" t="inlineStr">
        <is>
          <t>49.982480</t>
        </is>
      </c>
      <c r="O4889" t="inlineStr">
        <is>
          <t>16.878929</t>
        </is>
      </c>
      <c r="P4889" t="n">
        <v>12984.92</v>
      </c>
    </row>
    <row r="4890">
      <c r="A4890" t="n">
        <v>16847401</v>
      </c>
      <c r="B4890" t="n">
        <v>86847401</v>
      </c>
      <c r="C4890" t="inlineStr">
        <is>
          <t>VELKY TERMINAL</t>
        </is>
      </c>
      <c r="D4890" t="inlineStr">
        <is>
          <t>IDT</t>
        </is>
      </c>
      <c r="E4890" t="inlineStr">
        <is>
          <t>2POSTAF</t>
        </is>
      </c>
      <c r="F4890" t="inlineStr">
        <is>
          <t>B</t>
        </is>
      </c>
      <c r="G4890" t="inlineStr">
        <is>
          <t>Obec Tvarožná</t>
        </is>
      </c>
      <c r="H4890" t="inlineStr">
        <is>
          <t>Tvarožná</t>
        </is>
      </c>
      <c r="I4890" t="inlineStr">
        <is>
          <t>40</t>
        </is>
      </c>
      <c r="J4890" t="inlineStr">
        <is>
          <t>TVAROŽNÁ</t>
        </is>
      </c>
      <c r="K4890" t="inlineStr">
        <is>
          <t>Brno-venkov</t>
        </is>
      </c>
      <c r="L4890" t="inlineStr">
        <is>
          <t>RSB</t>
        </is>
      </c>
      <c r="M4890" t="inlineStr">
        <is>
          <t>Petlach Lubomír</t>
        </is>
      </c>
      <c r="N4890" t="inlineStr">
        <is>
          <t>49.191106</t>
        </is>
      </c>
      <c r="O4890" t="inlineStr">
        <is>
          <t>16.774581</t>
        </is>
      </c>
      <c r="P4890" t="n">
        <v>12982.31</v>
      </c>
    </row>
    <row r="4891">
      <c r="A4891" t="n">
        <v>35201035</v>
      </c>
      <c r="B4891" t="n">
        <v>75200101</v>
      </c>
      <c r="C4891" t="inlineStr">
        <is>
          <t>LI</t>
        </is>
      </c>
      <c r="D4891" t="inlineStr">
        <is>
          <t>ČESKÁ POŠTA</t>
        </is>
      </c>
      <c r="E4891" t="inlineStr">
        <is>
          <t>1POSTA</t>
        </is>
      </c>
      <c r="F4891" t="inlineStr">
        <is>
          <t>P</t>
        </is>
      </c>
      <c r="G4891" t="inlineStr">
        <is>
          <t>Česká pošta - Broumov 1</t>
        </is>
      </c>
      <c r="H4891" t="inlineStr">
        <is>
          <t>Československé armády</t>
        </is>
      </c>
      <c r="I4891" t="inlineStr">
        <is>
          <t>380</t>
        </is>
      </c>
      <c r="J4891" t="inlineStr">
        <is>
          <t>BROUMOV</t>
        </is>
      </c>
      <c r="K4891" t="inlineStr">
        <is>
          <t>Náchod</t>
        </is>
      </c>
      <c r="L4891" t="inlineStr">
        <is>
          <t>RSE</t>
        </is>
      </c>
      <c r="M4891" t="inlineStr">
        <is>
          <t>Lán Tomáš</t>
        </is>
      </c>
      <c r="N4891" t="inlineStr">
        <is>
          <t>50.586422</t>
        </is>
      </c>
      <c r="O4891" t="inlineStr">
        <is>
          <t>16.330488</t>
        </is>
      </c>
      <c r="P4891" t="n">
        <v>12980.77</v>
      </c>
    </row>
    <row r="4892">
      <c r="A4892" t="n">
        <v>17746878</v>
      </c>
      <c r="B4892" t="n">
        <v>87746878</v>
      </c>
      <c r="C4892" t="inlineStr">
        <is>
          <t>VELKY TERMINAL</t>
        </is>
      </c>
      <c r="D4892" t="inlineStr">
        <is>
          <t>KA PARTNERS</t>
        </is>
      </c>
      <c r="E4892" t="inlineStr">
        <is>
          <t>1HRUSKA</t>
        </is>
      </c>
      <c r="F4892" t="inlineStr">
        <is>
          <t>A</t>
        </is>
      </c>
      <c r="G4892" t="inlineStr">
        <is>
          <t>H R U Š K A , spol. s r.o.</t>
        </is>
      </c>
      <c r="H4892" t="inlineStr">
        <is>
          <t>17. listopadu</t>
        </is>
      </c>
      <c r="I4892" t="inlineStr">
        <is>
          <t>1000/25a</t>
        </is>
      </c>
      <c r="J4892" t="inlineStr">
        <is>
          <t>HAVÍŘOV - MĚSTO</t>
        </is>
      </c>
      <c r="K4892" t="inlineStr">
        <is>
          <t>Karviná</t>
        </is>
      </c>
      <c r="L4892" t="inlineStr">
        <is>
          <t>RSG</t>
        </is>
      </c>
      <c r="M4892" t="inlineStr">
        <is>
          <t>Brindžák Michal</t>
        </is>
      </c>
      <c r="N4892" t="inlineStr">
        <is>
          <t>49.779084</t>
        </is>
      </c>
      <c r="O4892" t="inlineStr">
        <is>
          <t>18.447687</t>
        </is>
      </c>
      <c r="P4892" t="n">
        <v>12979.04</v>
      </c>
    </row>
    <row r="4893">
      <c r="A4893" t="n">
        <v>11913682</v>
      </c>
      <c r="B4893" t="n">
        <v>81913682</v>
      </c>
      <c r="C4893" t="inlineStr">
        <is>
          <t>VELKY TERMINAL</t>
        </is>
      </c>
      <c r="D4893" t="inlineStr">
        <is>
          <t>PETROL</t>
        </is>
      </c>
      <c r="E4893" t="inlineStr">
        <is>
          <t>1MOL</t>
        </is>
      </c>
      <c r="F4893" t="inlineStr">
        <is>
          <t>A</t>
        </is>
      </c>
      <c r="G4893" t="inlineStr">
        <is>
          <t>MOL Česká republika, s.r.o.</t>
        </is>
      </c>
      <c r="H4893" t="inlineStr">
        <is>
          <t>Štěrboholská spojka (Europark - ČS) č. ev.</t>
        </is>
      </c>
      <c r="I4893" t="inlineStr">
        <is>
          <t>1</t>
        </is>
      </c>
      <c r="J4893" t="inlineStr">
        <is>
          <t>PRAHA 10 - ŠTĚRBOHOLY</t>
        </is>
      </c>
      <c r="K4893" t="inlineStr">
        <is>
          <t>Praha</t>
        </is>
      </c>
      <c r="L4893" t="inlineStr">
        <is>
          <t>RSA</t>
        </is>
      </c>
      <c r="M4893" t="inlineStr">
        <is>
          <t>Česnek Miroslav</t>
        </is>
      </c>
      <c r="N4893" t="inlineStr">
        <is>
          <t>50.075680</t>
        </is>
      </c>
      <c r="O4893" t="inlineStr">
        <is>
          <t>14.547819</t>
        </is>
      </c>
      <c r="P4893" t="n">
        <v>12970</v>
      </c>
    </row>
    <row r="4894">
      <c r="A4894" t="n">
        <v>32200619</v>
      </c>
      <c r="B4894" t="n">
        <v>72200139</v>
      </c>
      <c r="C4894" t="inlineStr">
        <is>
          <t>LI</t>
        </is>
      </c>
      <c r="D4894" t="inlineStr">
        <is>
          <t>ČESKÁ POŠTA</t>
        </is>
      </c>
      <c r="E4894" t="inlineStr">
        <is>
          <t>1POSTA</t>
        </is>
      </c>
      <c r="F4894" t="inlineStr">
        <is>
          <t>P</t>
        </is>
      </c>
      <c r="G4894" t="inlineStr">
        <is>
          <t>Česká pošta - Humpolec</t>
        </is>
      </c>
      <c r="H4894" t="inlineStr">
        <is>
          <t>Havlíčkovo náměstí</t>
        </is>
      </c>
      <c r="I4894" t="inlineStr">
        <is>
          <t>839</t>
        </is>
      </c>
      <c r="J4894" t="inlineStr">
        <is>
          <t>HUMPOLEC</t>
        </is>
      </c>
      <c r="K4894" t="inlineStr">
        <is>
          <t>Pelhřimov</t>
        </is>
      </c>
      <c r="L4894" t="inlineStr">
        <is>
          <t>RSB</t>
        </is>
      </c>
      <c r="M4894" t="inlineStr">
        <is>
          <t>Dvořák Petr</t>
        </is>
      </c>
      <c r="N4894" t="inlineStr">
        <is>
          <t>49.541306</t>
        </is>
      </c>
      <c r="O4894" t="inlineStr">
        <is>
          <t>15.354565</t>
        </is>
      </c>
      <c r="P4894" t="n">
        <v>12970</v>
      </c>
    </row>
    <row r="4895">
      <c r="A4895" t="n">
        <v>11764402</v>
      </c>
      <c r="B4895" t="n">
        <v>81764402</v>
      </c>
      <c r="C4895" t="inlineStr">
        <is>
          <t>VELKY TERMINAL</t>
        </is>
      </c>
      <c r="D4895" t="inlineStr">
        <is>
          <t>IDT</t>
        </is>
      </c>
      <c r="E4895" t="inlineStr">
        <is>
          <t>4OSTATNI</t>
        </is>
      </c>
      <c r="F4895" t="inlineStr">
        <is>
          <t>B</t>
        </is>
      </c>
      <c r="G4895" t="inlineStr">
        <is>
          <t>OM STAR s.r.o. - M market</t>
        </is>
      </c>
      <c r="H4895" t="inlineStr">
        <is>
          <t>Krásova</t>
        </is>
      </c>
      <c r="I4895" t="inlineStr">
        <is>
          <t>1834/2</t>
        </is>
      </c>
      <c r="J4895" t="inlineStr">
        <is>
          <t>PRAHA 3 - ŽIŽKOV</t>
        </is>
      </c>
      <c r="K4895" t="inlineStr">
        <is>
          <t>Praha</t>
        </is>
      </c>
      <c r="L4895" t="inlineStr">
        <is>
          <t>RSA</t>
        </is>
      </c>
      <c r="M4895" t="inlineStr">
        <is>
          <t>Myslivec Jan</t>
        </is>
      </c>
      <c r="N4895" t="inlineStr">
        <is>
          <t>50.082068</t>
        </is>
      </c>
      <c r="O4895" t="inlineStr">
        <is>
          <t>14.447889</t>
        </is>
      </c>
      <c r="P4895" t="n">
        <v>12964.62</v>
      </c>
    </row>
    <row r="4896">
      <c r="A4896" t="n">
        <v>32200545</v>
      </c>
      <c r="B4896" t="n">
        <v>72200233</v>
      </c>
      <c r="C4896" t="inlineStr">
        <is>
          <t>LI</t>
        </is>
      </c>
      <c r="D4896" t="inlineStr">
        <is>
          <t>ČESKÁ POŠTA</t>
        </is>
      </c>
      <c r="E4896" t="inlineStr">
        <is>
          <t>1POSTA</t>
        </is>
      </c>
      <c r="F4896" t="inlineStr">
        <is>
          <t>P</t>
        </is>
      </c>
      <c r="G4896" t="inlineStr">
        <is>
          <t>Česká pošta - Studená</t>
        </is>
      </c>
      <c r="H4896" t="inlineStr">
        <is>
          <t>nám. Sv. J. Nepomuckého</t>
        </is>
      </c>
      <c r="I4896" t="inlineStr">
        <is>
          <t>49</t>
        </is>
      </c>
      <c r="J4896" t="inlineStr">
        <is>
          <t>STUDENÁ</t>
        </is>
      </c>
      <c r="K4896" t="inlineStr">
        <is>
          <t>Jindřichův Hradec</t>
        </is>
      </c>
      <c r="L4896" t="inlineStr">
        <is>
          <t>RSB</t>
        </is>
      </c>
      <c r="M4896" t="inlineStr">
        <is>
          <t>Dvořák Petr</t>
        </is>
      </c>
      <c r="N4896" t="inlineStr">
        <is>
          <t>49.184556</t>
        </is>
      </c>
      <c r="O4896" t="inlineStr">
        <is>
          <t>15.287351</t>
        </is>
      </c>
      <c r="P4896" t="n">
        <v>12953.85</v>
      </c>
    </row>
    <row r="4897">
      <c r="A4897" t="n">
        <v>34200428</v>
      </c>
      <c r="B4897" t="n">
        <v>74200428</v>
      </c>
      <c r="C4897" t="inlineStr">
        <is>
          <t>LI</t>
        </is>
      </c>
      <c r="D4897" t="inlineStr">
        <is>
          <t>ČESKÁ POŠTA</t>
        </is>
      </c>
      <c r="E4897" t="inlineStr">
        <is>
          <t>1POSTA</t>
        </is>
      </c>
      <c r="F4897" t="inlineStr">
        <is>
          <t>P</t>
        </is>
      </c>
      <c r="G4897" t="inlineStr">
        <is>
          <t>Česká pošta - Jablonné v Podještědí</t>
        </is>
      </c>
      <c r="H4897" t="inlineStr">
        <is>
          <t>Zdislavy z Lemberka</t>
        </is>
      </c>
      <c r="I4897" t="inlineStr">
        <is>
          <t>37</t>
        </is>
      </c>
      <c r="J4897" t="inlineStr">
        <is>
          <t>JABLONNÉ V PODJEŠTĚDÍ</t>
        </is>
      </c>
      <c r="K4897" t="inlineStr">
        <is>
          <t>Liberec</t>
        </is>
      </c>
      <c r="L4897" t="inlineStr">
        <is>
          <t>RSD</t>
        </is>
      </c>
      <c r="M4897" t="inlineStr">
        <is>
          <t>Luňáček Jan</t>
        </is>
      </c>
      <c r="N4897" t="inlineStr">
        <is>
          <t>50.766014</t>
        </is>
      </c>
      <c r="O4897" t="inlineStr">
        <is>
          <t>14.761566</t>
        </is>
      </c>
      <c r="P4897" t="n">
        <v>12943.08</v>
      </c>
    </row>
    <row r="4898">
      <c r="A4898" t="n">
        <v>35200889</v>
      </c>
      <c r="B4898" t="n">
        <v>75200447</v>
      </c>
      <c r="C4898" t="inlineStr">
        <is>
          <t>LI</t>
        </is>
      </c>
      <c r="D4898" t="inlineStr">
        <is>
          <t>ČESKÁ POŠTA</t>
        </is>
      </c>
      <c r="E4898" t="inlineStr">
        <is>
          <t>1POSTA</t>
        </is>
      </c>
      <c r="F4898" t="inlineStr">
        <is>
          <t>P</t>
        </is>
      </c>
      <c r="G4898" t="inlineStr">
        <is>
          <t>Česká pošta - Hostinné</t>
        </is>
      </c>
      <c r="H4898" t="inlineStr">
        <is>
          <t>Poštovní</t>
        </is>
      </c>
      <c r="I4898" t="inlineStr">
        <is>
          <t>32</t>
        </is>
      </c>
      <c r="J4898" t="inlineStr">
        <is>
          <t>HOSTINNÉ</t>
        </is>
      </c>
      <c r="K4898" t="inlineStr">
        <is>
          <t>Trutnov</t>
        </is>
      </c>
      <c r="L4898" t="inlineStr">
        <is>
          <t>RSE</t>
        </is>
      </c>
      <c r="M4898" t="inlineStr">
        <is>
          <t>Lán Tomáš</t>
        </is>
      </c>
      <c r="N4898" t="inlineStr">
        <is>
          <t>50.541274</t>
        </is>
      </c>
      <c r="O4898" t="inlineStr">
        <is>
          <t>15.724705</t>
        </is>
      </c>
      <c r="P4898" t="n">
        <v>12941.92</v>
      </c>
    </row>
    <row r="4899">
      <c r="A4899" t="n">
        <v>37200851</v>
      </c>
      <c r="B4899" t="n">
        <v>77200422</v>
      </c>
      <c r="C4899" t="inlineStr">
        <is>
          <t>LI</t>
        </is>
      </c>
      <c r="D4899" t="inlineStr">
        <is>
          <t>ČESKÁ POŠTA</t>
        </is>
      </c>
      <c r="E4899" t="inlineStr">
        <is>
          <t>1POSTA</t>
        </is>
      </c>
      <c r="F4899" t="inlineStr">
        <is>
          <t>P</t>
        </is>
      </c>
      <c r="G4899" t="inlineStr">
        <is>
          <t>Česká pošta - Tovačov</t>
        </is>
      </c>
      <c r="H4899" t="inlineStr">
        <is>
          <t>Náměstí</t>
        </is>
      </c>
      <c r="I4899" t="inlineStr">
        <is>
          <t>21</t>
        </is>
      </c>
      <c r="J4899" t="inlineStr">
        <is>
          <t>TOVAČOV - TOVAČOV I-MĚSTO</t>
        </is>
      </c>
      <c r="K4899" t="inlineStr">
        <is>
          <t>Přerov</t>
        </is>
      </c>
      <c r="L4899" t="inlineStr">
        <is>
          <t>RSG</t>
        </is>
      </c>
      <c r="M4899" t="inlineStr">
        <is>
          <t>Herman Petr</t>
        </is>
      </c>
      <c r="N4899" t="inlineStr">
        <is>
          <t>49.429335</t>
        </is>
      </c>
      <c r="O4899" t="inlineStr">
        <is>
          <t>17.288474</t>
        </is>
      </c>
      <c r="P4899" t="n">
        <v>12940.77</v>
      </c>
    </row>
    <row r="4900">
      <c r="A4900" t="n">
        <v>32200644</v>
      </c>
      <c r="B4900" t="n">
        <v>72200104</v>
      </c>
      <c r="C4900" t="inlineStr">
        <is>
          <t>LI</t>
        </is>
      </c>
      <c r="D4900" t="inlineStr">
        <is>
          <t>ČESKÁ POŠTA</t>
        </is>
      </c>
      <c r="E4900" t="inlineStr">
        <is>
          <t>1POSTA</t>
        </is>
      </c>
      <c r="F4900" t="inlineStr">
        <is>
          <t>P</t>
        </is>
      </c>
      <c r="G4900" t="inlineStr">
        <is>
          <t>Česká pošta - Borovany</t>
        </is>
      </c>
      <c r="H4900" t="inlineStr">
        <is>
          <t>Žižkovo nám.</t>
        </is>
      </c>
      <c r="I4900" t="inlineStr">
        <is>
          <t>15</t>
        </is>
      </c>
      <c r="J4900" t="inlineStr">
        <is>
          <t>BOROVANY</t>
        </is>
      </c>
      <c r="K4900" t="inlineStr">
        <is>
          <t>České Budějovice</t>
        </is>
      </c>
      <c r="L4900" t="inlineStr">
        <is>
          <t>RSB</t>
        </is>
      </c>
      <c r="M4900" t="inlineStr">
        <is>
          <t>Štolba Jan</t>
        </is>
      </c>
      <c r="N4900" t="inlineStr">
        <is>
          <t>48.899847</t>
        </is>
      </c>
      <c r="O4900" t="inlineStr">
        <is>
          <t>14.641411</t>
        </is>
      </c>
      <c r="P4900" t="n">
        <v>12933.46</v>
      </c>
    </row>
    <row r="4901">
      <c r="A4901" t="n">
        <v>15918116</v>
      </c>
      <c r="B4901" t="n">
        <v>85918116</v>
      </c>
      <c r="C4901" t="inlineStr">
        <is>
          <t>VELKY TERMINAL</t>
        </is>
      </c>
      <c r="D4901" t="inlineStr">
        <is>
          <t>PETROL</t>
        </is>
      </c>
      <c r="E4901" t="inlineStr">
        <is>
          <t>1MOL</t>
        </is>
      </c>
      <c r="F4901" t="inlineStr">
        <is>
          <t>A</t>
        </is>
      </c>
      <c r="G4901" t="inlineStr">
        <is>
          <t>MOL Česká republika, s.r.o.</t>
        </is>
      </c>
      <c r="H4901" t="inlineStr">
        <is>
          <t>Pardubická</t>
        </is>
      </c>
      <c r="I4901" t="inlineStr">
        <is>
          <t>298</t>
        </is>
      </c>
      <c r="J4901" t="inlineStr">
        <is>
          <t>CHRUDIM - CHRUDIM IV</t>
        </is>
      </c>
      <c r="K4901" t="inlineStr">
        <is>
          <t>Chrudim</t>
        </is>
      </c>
      <c r="L4901" t="inlineStr">
        <is>
          <t>RSE</t>
        </is>
      </c>
      <c r="M4901" t="inlineStr">
        <is>
          <t>Jareš Jaroslav</t>
        </is>
      </c>
      <c r="N4901" t="inlineStr">
        <is>
          <t>49.960614</t>
        </is>
      </c>
      <c r="O4901" t="inlineStr">
        <is>
          <t>15.782627</t>
        </is>
      </c>
      <c r="P4901" t="n">
        <v>12926.69</v>
      </c>
    </row>
    <row r="4902">
      <c r="A4902" t="n">
        <v>13202009</v>
      </c>
      <c r="B4902" t="n">
        <v>83202009</v>
      </c>
      <c r="C4902" t="inlineStr">
        <is>
          <t>VELKY TERMINAL</t>
        </is>
      </c>
      <c r="D4902" t="inlineStr">
        <is>
          <t>ČESKÁ POŠTA</t>
        </is>
      </c>
      <c r="E4902" t="inlineStr">
        <is>
          <t>1POSTA</t>
        </is>
      </c>
      <c r="F4902" t="inlineStr">
        <is>
          <t>P</t>
        </is>
      </c>
      <c r="G4902" t="inlineStr">
        <is>
          <t>Česká pošta - Horšovský Týn</t>
        </is>
      </c>
      <c r="H4902" t="inlineStr">
        <is>
          <t>Pivovarská</t>
        </is>
      </c>
      <c r="I4902" t="inlineStr">
        <is>
          <t>219</t>
        </is>
      </c>
      <c r="J4902" t="inlineStr">
        <is>
          <t>HORŠOVSKÝ TÝN - VELKÉ PŘEDMĚSTÍ</t>
        </is>
      </c>
      <c r="K4902" t="inlineStr">
        <is>
          <t>Domažlice</t>
        </is>
      </c>
      <c r="L4902" t="inlineStr">
        <is>
          <t>RSC</t>
        </is>
      </c>
      <c r="M4902" t="inlineStr">
        <is>
          <t>Horejš Vladimír</t>
        </is>
      </c>
      <c r="N4902" t="inlineStr">
        <is>
          <t>49.527012</t>
        </is>
      </c>
      <c r="O4902" t="inlineStr">
        <is>
          <t>12.943600</t>
        </is>
      </c>
      <c r="P4902" t="n">
        <v>12924.23</v>
      </c>
    </row>
    <row r="4903">
      <c r="A4903" t="n">
        <v>13205050</v>
      </c>
      <c r="B4903" t="n">
        <v>83205050</v>
      </c>
      <c r="C4903" t="inlineStr">
        <is>
          <t>VELKY TERMINAL</t>
        </is>
      </c>
      <c r="D4903" t="inlineStr">
        <is>
          <t>ČESKÁ POŠTA</t>
        </is>
      </c>
      <c r="E4903" t="inlineStr">
        <is>
          <t>1POSTA</t>
        </is>
      </c>
      <c r="F4903" t="inlineStr">
        <is>
          <t>P</t>
        </is>
      </c>
      <c r="G4903" t="inlineStr">
        <is>
          <t>Česká pošta - Švihov</t>
        </is>
      </c>
      <c r="H4903" t="inlineStr">
        <is>
          <t>nám. Dr. E. Beneše</t>
        </is>
      </c>
      <c r="I4903" t="inlineStr">
        <is>
          <t>38</t>
        </is>
      </c>
      <c r="J4903" t="inlineStr">
        <is>
          <t>ŠVIHOV</t>
        </is>
      </c>
      <c r="K4903" t="inlineStr">
        <is>
          <t>Klatovy</t>
        </is>
      </c>
      <c r="L4903" t="inlineStr">
        <is>
          <t>RSC</t>
        </is>
      </c>
      <c r="M4903" t="inlineStr">
        <is>
          <t>Horejš Vladimír</t>
        </is>
      </c>
      <c r="N4903" t="inlineStr">
        <is>
          <t>49.480781</t>
        </is>
      </c>
      <c r="O4903" t="inlineStr">
        <is>
          <t>13.285486</t>
        </is>
      </c>
      <c r="P4903" t="n">
        <v>12918.65</v>
      </c>
    </row>
    <row r="4904">
      <c r="A4904" t="n">
        <v>17206074</v>
      </c>
      <c r="B4904" t="n">
        <v>87206074</v>
      </c>
      <c r="C4904" t="inlineStr">
        <is>
          <t>VELKY TERMINAL</t>
        </is>
      </c>
      <c r="D4904" t="inlineStr">
        <is>
          <t>ČESKÁ POŠTA</t>
        </is>
      </c>
      <c r="E4904" t="inlineStr">
        <is>
          <t>1POSTA</t>
        </is>
      </c>
      <c r="F4904" t="inlineStr">
        <is>
          <t>P</t>
        </is>
      </c>
      <c r="G4904" t="inlineStr">
        <is>
          <t>Česká pošta - Olomouc 12</t>
        </is>
      </c>
      <c r="H4904" t="inlineStr">
        <is>
          <t>Janského</t>
        </is>
      </c>
      <c r="I4904" t="inlineStr">
        <is>
          <t>469/8</t>
        </is>
      </c>
      <c r="J4904" t="inlineStr">
        <is>
          <t>OLOMOUC - POVEL</t>
        </is>
      </c>
      <c r="K4904" t="inlineStr">
        <is>
          <t>Olomouc</t>
        </is>
      </c>
      <c r="L4904" t="inlineStr">
        <is>
          <t>RSG</t>
        </is>
      </c>
      <c r="M4904" t="inlineStr">
        <is>
          <t>Dolníček Richard</t>
        </is>
      </c>
      <c r="N4904" t="inlineStr">
        <is>
          <t>49.578073</t>
        </is>
      </c>
      <c r="O4904" t="inlineStr">
        <is>
          <t>17.243632</t>
        </is>
      </c>
      <c r="P4904" t="n">
        <v>12917.65</v>
      </c>
    </row>
    <row r="4905">
      <c r="A4905" t="n">
        <v>11680201</v>
      </c>
      <c r="B4905" t="n">
        <v>81680201</v>
      </c>
      <c r="C4905" t="inlineStr">
        <is>
          <t>VELKY TERMINAL</t>
        </is>
      </c>
      <c r="D4905" t="inlineStr">
        <is>
          <t>IDT</t>
        </is>
      </c>
      <c r="E4905" t="inlineStr">
        <is>
          <t>4OSTATNI</t>
        </is>
      </c>
      <c r="F4905" t="inlineStr">
        <is>
          <t>B</t>
        </is>
      </c>
      <c r="G4905" t="inlineStr">
        <is>
          <t>Mohamed Zahir - BEDAK</t>
        </is>
      </c>
      <c r="H4905" t="inlineStr">
        <is>
          <t>Eliášova</t>
        </is>
      </c>
      <c r="I4905" t="inlineStr">
        <is>
          <t>472/41</t>
        </is>
      </c>
      <c r="J4905" t="inlineStr">
        <is>
          <t>PRAHA 6 - BUBENEČ</t>
        </is>
      </c>
      <c r="K4905" t="inlineStr">
        <is>
          <t>Praha</t>
        </is>
      </c>
      <c r="L4905" t="inlineStr">
        <is>
          <t>RSA</t>
        </is>
      </c>
      <c r="M4905" t="inlineStr">
        <is>
          <t>Dosoudil Petr</t>
        </is>
      </c>
      <c r="N4905" t="inlineStr">
        <is>
          <t>50.102128</t>
        </is>
      </c>
      <c r="O4905" t="inlineStr">
        <is>
          <t>14.403141</t>
        </is>
      </c>
      <c r="P4905" t="n">
        <v>12916.54</v>
      </c>
    </row>
    <row r="4906">
      <c r="A4906" t="n">
        <v>11756001</v>
      </c>
      <c r="B4906" t="n">
        <v>81756001</v>
      </c>
      <c r="C4906" t="inlineStr">
        <is>
          <t>VELKY TERMINAL</t>
        </is>
      </c>
      <c r="D4906" t="inlineStr">
        <is>
          <t>IDT</t>
        </is>
      </c>
      <c r="E4906" t="inlineStr">
        <is>
          <t>4OSTATNI</t>
        </is>
      </c>
      <c r="F4906" t="inlineStr">
        <is>
          <t>B</t>
        </is>
      </c>
      <c r="G4906" t="inlineStr">
        <is>
          <t>Martin Churý - Potraviny Matex</t>
        </is>
      </c>
      <c r="H4906" t="inlineStr">
        <is>
          <t>Václava Rabase</t>
        </is>
      </c>
      <c r="I4906" t="inlineStr">
        <is>
          <t>869</t>
        </is>
      </c>
      <c r="J4906" t="inlineStr">
        <is>
          <t>KLADNO</t>
        </is>
      </c>
      <c r="K4906" t="inlineStr">
        <is>
          <t>Kladno</t>
        </is>
      </c>
      <c r="L4906" t="inlineStr">
        <is>
          <t>RSA</t>
        </is>
      </c>
      <c r="M4906" t="inlineStr">
        <is>
          <t>Hrubý Jiří</t>
        </is>
      </c>
      <c r="N4906" t="inlineStr">
        <is>
          <t>50.142799</t>
        </is>
      </c>
      <c r="O4906" t="inlineStr">
        <is>
          <t>14.100752</t>
        </is>
      </c>
      <c r="P4906" t="n">
        <v>12913.46</v>
      </c>
    </row>
    <row r="4907">
      <c r="A4907" t="n">
        <v>13723501</v>
      </c>
      <c r="B4907" t="n">
        <v>83723501</v>
      </c>
      <c r="C4907" t="inlineStr">
        <is>
          <t>VELKY TERMINAL</t>
        </is>
      </c>
      <c r="D4907" t="inlineStr">
        <is>
          <t>IDT</t>
        </is>
      </c>
      <c r="E4907" t="inlineStr">
        <is>
          <t>4OSTATNI</t>
        </is>
      </c>
      <c r="F4907" t="inlineStr">
        <is>
          <t>B</t>
        </is>
      </c>
      <c r="G4907" t="inlineStr">
        <is>
          <t>Van Tho Tran</t>
        </is>
      </c>
      <c r="H4907" t="inlineStr">
        <is>
          <t>Pivovarská</t>
        </is>
      </c>
      <c r="I4907" t="inlineStr">
        <is>
          <t>1014</t>
        </is>
      </c>
      <c r="J4907" t="inlineStr">
        <is>
          <t>ROKYCANY - NOVÉ MĚSTO</t>
        </is>
      </c>
      <c r="K4907" t="inlineStr">
        <is>
          <t>Rokycany</t>
        </is>
      </c>
      <c r="L4907" t="inlineStr">
        <is>
          <t>RSC</t>
        </is>
      </c>
      <c r="M4907" t="inlineStr">
        <is>
          <t>Havlíček Vladislav</t>
        </is>
      </c>
      <c r="N4907" t="inlineStr">
        <is>
          <t>49.742087</t>
        </is>
      </c>
      <c r="O4907" t="inlineStr">
        <is>
          <t>13.602882</t>
        </is>
      </c>
      <c r="P4907" t="n">
        <v>12912.31</v>
      </c>
    </row>
    <row r="4908">
      <c r="A4908" t="n">
        <v>13620910</v>
      </c>
      <c r="B4908" t="n">
        <v>83620910</v>
      </c>
      <c r="C4908" t="inlineStr">
        <is>
          <t>VELKY TERMINAL</t>
        </is>
      </c>
      <c r="D4908" t="inlineStr">
        <is>
          <t>IDT</t>
        </is>
      </c>
      <c r="E4908" t="inlineStr">
        <is>
          <t>2BAF</t>
        </is>
      </c>
      <c r="F4908" t="inlineStr">
        <is>
          <t>B</t>
        </is>
      </c>
      <c r="G4908" t="inlineStr">
        <is>
          <t>B.A.F. centrum s.r.o.</t>
        </is>
      </c>
      <c r="H4908" t="inlineStr">
        <is>
          <t>Plzeňská</t>
        </is>
      </c>
      <c r="I4908" t="inlineStr">
        <is>
          <t>90</t>
        </is>
      </c>
      <c r="J4908" t="inlineStr">
        <is>
          <t>ROKYCANY - PLZEŇSKÉ PŘEDMĚSTÍ</t>
        </is>
      </c>
      <c r="K4908" t="inlineStr">
        <is>
          <t>Rokycany</t>
        </is>
      </c>
      <c r="L4908" t="inlineStr">
        <is>
          <t>RSC</t>
        </is>
      </c>
      <c r="M4908" t="inlineStr">
        <is>
          <t>Havlíček Vladislav</t>
        </is>
      </c>
      <c r="N4908" t="inlineStr">
        <is>
          <t>49.742239</t>
        </is>
      </c>
      <c r="O4908" t="inlineStr">
        <is>
          <t>13.582138</t>
        </is>
      </c>
      <c r="P4908" t="n">
        <v>12909.15</v>
      </c>
    </row>
    <row r="4909">
      <c r="A4909" t="n">
        <v>14835001</v>
      </c>
      <c r="B4909" t="n">
        <v>84835001</v>
      </c>
      <c r="C4909" t="inlineStr">
        <is>
          <t>VELKY TERMINAL</t>
        </is>
      </c>
      <c r="D4909" t="inlineStr">
        <is>
          <t>IDT</t>
        </is>
      </c>
      <c r="E4909" t="inlineStr">
        <is>
          <t>4OSTATNI</t>
        </is>
      </c>
      <c r="F4909" t="inlineStr">
        <is>
          <t>B</t>
        </is>
      </c>
      <c r="G4909" t="inlineStr">
        <is>
          <t>Tomáš Kraupner</t>
        </is>
      </c>
      <c r="H4909" t="inlineStr">
        <is>
          <t>Karlovo náměstí</t>
        </is>
      </c>
      <c r="I4909" t="inlineStr">
        <is>
          <t>71</t>
        </is>
      </c>
      <c r="J4909" t="inlineStr">
        <is>
          <t>ROUDNICE NAD LABEM</t>
        </is>
      </c>
      <c r="K4909" t="inlineStr">
        <is>
          <t>Litoměřice</t>
        </is>
      </c>
      <c r="L4909" t="inlineStr">
        <is>
          <t>RSD</t>
        </is>
      </c>
      <c r="M4909" t="inlineStr">
        <is>
          <t>Šticha Milan</t>
        </is>
      </c>
      <c r="N4909" t="inlineStr">
        <is>
          <t>50.424361</t>
        </is>
      </c>
      <c r="O4909" t="inlineStr">
        <is>
          <t>14.259294</t>
        </is>
      </c>
      <c r="P4909" t="n">
        <v>12902.85</v>
      </c>
    </row>
    <row r="4910">
      <c r="A4910" t="n">
        <v>16716820</v>
      </c>
      <c r="B4910" t="n">
        <v>86716820</v>
      </c>
      <c r="C4910" t="inlineStr">
        <is>
          <t>VELKY TERMINAL</t>
        </is>
      </c>
      <c r="D4910" t="inlineStr">
        <is>
          <t>IDT</t>
        </is>
      </c>
      <c r="E4910" t="inlineStr">
        <is>
          <t>2COOP</t>
        </is>
      </c>
      <c r="F4910" t="inlineStr">
        <is>
          <t>B</t>
        </is>
      </c>
      <c r="G4910" t="inlineStr">
        <is>
          <t>JEDNOTA, spotřební družstvo, Moravský Krumlov</t>
        </is>
      </c>
      <c r="H4910" t="inlineStr">
        <is>
          <t>Vémyslice</t>
        </is>
      </c>
      <c r="I4910" t="inlineStr">
        <is>
          <t>56</t>
        </is>
      </c>
      <c r="J4910" t="inlineStr">
        <is>
          <t>VÉMYSLICE</t>
        </is>
      </c>
      <c r="K4910" t="inlineStr">
        <is>
          <t>Znojmo</t>
        </is>
      </c>
      <c r="L4910" t="inlineStr">
        <is>
          <t>RSB</t>
        </is>
      </c>
      <c r="M4910" t="inlineStr">
        <is>
          <t>Koutný Roman</t>
        </is>
      </c>
      <c r="N4910" t="inlineStr">
        <is>
          <t>49.021928</t>
        </is>
      </c>
      <c r="O4910" t="inlineStr">
        <is>
          <t>16.255817</t>
        </is>
      </c>
      <c r="P4910" t="n">
        <v>12893.85</v>
      </c>
    </row>
    <row r="4911">
      <c r="A4911" t="n">
        <v>16962515</v>
      </c>
      <c r="B4911" t="n">
        <v>86962515</v>
      </c>
      <c r="C4911" t="inlineStr">
        <is>
          <t>VELKY TERMINAL</t>
        </is>
      </c>
      <c r="D4911" t="inlineStr">
        <is>
          <t>PETROL</t>
        </is>
      </c>
      <c r="E4911" t="inlineStr">
        <is>
          <t>1ORLEN</t>
        </is>
      </c>
      <c r="F4911" t="inlineStr">
        <is>
          <t>A</t>
        </is>
      </c>
      <c r="G4911" t="inlineStr">
        <is>
          <t>ORLEN Unipetrol RPA s.r.o.</t>
        </is>
      </c>
      <c r="H4911" t="inlineStr">
        <is>
          <t>Hrotovická</t>
        </is>
      </c>
      <c r="I4911" t="inlineStr">
        <is>
          <t>189</t>
        </is>
      </c>
      <c r="J4911" t="inlineStr">
        <is>
          <t>TŘEBÍČ - JEJKOV</t>
        </is>
      </c>
      <c r="K4911" t="inlineStr">
        <is>
          <t>Třebíč</t>
        </is>
      </c>
      <c r="L4911" t="inlineStr">
        <is>
          <t>RSB</t>
        </is>
      </c>
      <c r="M4911" t="inlineStr">
        <is>
          <t>Hanuš Robert</t>
        </is>
      </c>
      <c r="N4911" t="inlineStr">
        <is>
          <t>49.209550</t>
        </is>
      </c>
      <c r="O4911" t="inlineStr">
        <is>
          <t>15.894447</t>
        </is>
      </c>
      <c r="P4911" t="n">
        <v>12892.12</v>
      </c>
    </row>
    <row r="4912">
      <c r="A4912" t="n">
        <v>17705066</v>
      </c>
      <c r="B4912" t="n">
        <v>87705066</v>
      </c>
      <c r="C4912" t="inlineStr">
        <is>
          <t>VELKY TERMINAL</t>
        </is>
      </c>
      <c r="D4912" t="inlineStr">
        <is>
          <t>KA PARTNERS</t>
        </is>
      </c>
      <c r="E4912" t="inlineStr">
        <is>
          <t>1HRUSKA</t>
        </is>
      </c>
      <c r="F4912" t="inlineStr">
        <is>
          <t>A</t>
        </is>
      </c>
      <c r="G4912" t="inlineStr">
        <is>
          <t>H R U Š K A , spol. s r.o.</t>
        </is>
      </c>
      <c r="H4912" t="inlineStr">
        <is>
          <t>Albrechtická</t>
        </is>
      </c>
      <c r="I4912" t="inlineStr">
        <is>
          <t>801/32</t>
        </is>
      </c>
      <c r="J4912" t="inlineStr">
        <is>
          <t>KRNOV - POD BEZRUČOVÝM VRCHEM</t>
        </is>
      </c>
      <c r="K4912" t="inlineStr">
        <is>
          <t>Bruntál</t>
        </is>
      </c>
      <c r="L4912" t="inlineStr">
        <is>
          <t>RSG</t>
        </is>
      </c>
      <c r="M4912" t="inlineStr">
        <is>
          <t>Gelnar Ivo</t>
        </is>
      </c>
      <c r="N4912" t="inlineStr">
        <is>
          <t>50.091707</t>
        </is>
      </c>
      <c r="O4912" t="inlineStr">
        <is>
          <t>17.691711</t>
        </is>
      </c>
      <c r="P4912" t="n">
        <v>12891.35</v>
      </c>
    </row>
    <row r="4913">
      <c r="A4913" t="n">
        <v>14933601</v>
      </c>
      <c r="B4913" t="n">
        <v>84933601</v>
      </c>
      <c r="C4913" t="inlineStr">
        <is>
          <t>VELKY TERMINAL</t>
        </is>
      </c>
      <c r="D4913" t="inlineStr">
        <is>
          <t>IDT</t>
        </is>
      </c>
      <c r="E4913" t="inlineStr">
        <is>
          <t>1CEPRO</t>
        </is>
      </c>
      <c r="F4913" t="inlineStr">
        <is>
          <t>A</t>
        </is>
      </c>
      <c r="G4913" t="inlineStr">
        <is>
          <t>Petr Franěk</t>
        </is>
      </c>
      <c r="H4913" t="inlineStr">
        <is>
          <t>Chlumčany (ČS RoBiN OIL)</t>
        </is>
      </c>
      <c r="I4913" t="inlineStr">
        <is>
          <t>172</t>
        </is>
      </c>
      <c r="J4913" t="inlineStr">
        <is>
          <t>CHLUMČANY</t>
        </is>
      </c>
      <c r="K4913" t="inlineStr">
        <is>
          <t>Louny</t>
        </is>
      </c>
      <c r="L4913" t="inlineStr">
        <is>
          <t>RSD</t>
        </is>
      </c>
      <c r="M4913" t="inlineStr">
        <is>
          <t>Neubert Jaroslav</t>
        </is>
      </c>
      <c r="N4913" t="inlineStr">
        <is>
          <t>50.332669</t>
        </is>
      </c>
      <c r="O4913" t="inlineStr">
        <is>
          <t>13.840477</t>
        </is>
      </c>
      <c r="P4913" t="n">
        <v>12890.19</v>
      </c>
    </row>
    <row r="4914">
      <c r="A4914" t="n">
        <v>13210001</v>
      </c>
      <c r="B4914" t="n">
        <v>83210001</v>
      </c>
      <c r="C4914" t="inlineStr">
        <is>
          <t>VELKY TERMINAL</t>
        </is>
      </c>
      <c r="D4914" t="inlineStr">
        <is>
          <t>ČESKÁ POŠTA</t>
        </is>
      </c>
      <c r="E4914" t="inlineStr">
        <is>
          <t>1POSTA</t>
        </is>
      </c>
      <c r="F4914" t="inlineStr">
        <is>
          <t>P</t>
        </is>
      </c>
      <c r="G4914" t="inlineStr">
        <is>
          <t>Česká pošta - Tachov 1</t>
        </is>
      </c>
      <c r="H4914" t="inlineStr">
        <is>
          <t>Hornická</t>
        </is>
      </c>
      <c r="I4914" t="inlineStr">
        <is>
          <t>1596</t>
        </is>
      </c>
      <c r="J4914" t="inlineStr">
        <is>
          <t>TACHOV</t>
        </is>
      </c>
      <c r="K4914" t="inlineStr">
        <is>
          <t>Tachov</t>
        </is>
      </c>
      <c r="L4914" t="inlineStr">
        <is>
          <t>RSC</t>
        </is>
      </c>
      <c r="M4914" t="inlineStr">
        <is>
          <t>Horejš Vladimír</t>
        </is>
      </c>
      <c r="N4914" t="inlineStr">
        <is>
          <t>49.798573</t>
        </is>
      </c>
      <c r="O4914" t="inlineStr">
        <is>
          <t>12.632958</t>
        </is>
      </c>
      <c r="P4914" t="n">
        <v>12885.38</v>
      </c>
    </row>
    <row r="4915">
      <c r="A4915" t="n">
        <v>14749001</v>
      </c>
      <c r="B4915" t="n">
        <v>84749001</v>
      </c>
      <c r="C4915" t="inlineStr">
        <is>
          <t>VELKY TERMINAL</t>
        </is>
      </c>
      <c r="D4915" t="inlineStr">
        <is>
          <t>IDT</t>
        </is>
      </c>
      <c r="E4915" t="inlineStr">
        <is>
          <t>4OSTATNI</t>
        </is>
      </c>
      <c r="F4915" t="inlineStr">
        <is>
          <t>B</t>
        </is>
      </c>
      <c r="G4915" t="inlineStr">
        <is>
          <t>Đinh Tiep Nguyen</t>
        </is>
      </c>
      <c r="H4915" t="inlineStr">
        <is>
          <t>Rychnovská</t>
        </is>
      </c>
      <c r="I4915" t="inlineStr">
        <is>
          <t>220</t>
        </is>
      </c>
      <c r="J4915" t="inlineStr">
        <is>
          <t>JABLONEC NAD NISOU - KOKONÍN</t>
        </is>
      </c>
      <c r="K4915" t="inlineStr">
        <is>
          <t>Jablonec nad Nisou</t>
        </is>
      </c>
      <c r="L4915" t="inlineStr">
        <is>
          <t>RSD</t>
        </is>
      </c>
      <c r="M4915" t="inlineStr">
        <is>
          <t>Luňáček Jan</t>
        </is>
      </c>
      <c r="N4915" t="inlineStr">
        <is>
          <t>50.704588</t>
        </is>
      </c>
      <c r="O4915" t="inlineStr">
        <is>
          <t>15.184129</t>
        </is>
      </c>
      <c r="P4915" t="n">
        <v>12883.46</v>
      </c>
    </row>
    <row r="4916">
      <c r="A4916" t="n">
        <v>11913664</v>
      </c>
      <c r="B4916" t="n">
        <v>81913664</v>
      </c>
      <c r="C4916" t="inlineStr">
        <is>
          <t>VELKY TERMINAL</t>
        </is>
      </c>
      <c r="D4916" t="inlineStr">
        <is>
          <t>PETROL</t>
        </is>
      </c>
      <c r="E4916" t="inlineStr">
        <is>
          <t>1MOL</t>
        </is>
      </c>
      <c r="F4916" t="inlineStr">
        <is>
          <t>A</t>
        </is>
      </c>
      <c r="G4916" t="inlineStr">
        <is>
          <t>MOL Česká republika, s.r.o.</t>
        </is>
      </c>
      <c r="H4916" t="inlineStr">
        <is>
          <t>Evropská ČS MOL směr centrum</t>
        </is>
      </c>
      <c r="I4916" t="inlineStr"/>
      <c r="J4916" t="inlineStr">
        <is>
          <t>PRAHA 6</t>
        </is>
      </c>
      <c r="K4916" t="inlineStr">
        <is>
          <t>Praha</t>
        </is>
      </c>
      <c r="L4916" t="inlineStr">
        <is>
          <t>RSA</t>
        </is>
      </c>
      <c r="M4916" t="inlineStr">
        <is>
          <t>Dosoudil Petr</t>
        </is>
      </c>
      <c r="N4916" t="inlineStr">
        <is>
          <t>50.092992</t>
        </is>
      </c>
      <c r="O4916" t="inlineStr">
        <is>
          <t>14.310443</t>
        </is>
      </c>
      <c r="P4916" t="n">
        <v>12875.77</v>
      </c>
    </row>
    <row r="4917">
      <c r="A4917" t="n">
        <v>12931101</v>
      </c>
      <c r="B4917" t="n">
        <v>82931101</v>
      </c>
      <c r="C4917" t="inlineStr">
        <is>
          <t>VELKY TERMINAL</t>
        </is>
      </c>
      <c r="D4917" t="inlineStr">
        <is>
          <t>IDT</t>
        </is>
      </c>
      <c r="E4917" t="inlineStr">
        <is>
          <t>4OSTATNI</t>
        </is>
      </c>
      <c r="F4917" t="inlineStr">
        <is>
          <t>B</t>
        </is>
      </c>
      <c r="G4917" t="inlineStr">
        <is>
          <t>Petra Tomášková</t>
        </is>
      </c>
      <c r="H4917" t="inlineStr">
        <is>
          <t>Táborská (ČS OKTAN)</t>
        </is>
      </c>
      <c r="I4917" t="inlineStr"/>
      <c r="J4917" t="inlineStr">
        <is>
          <t>MLADÁ VOŽICE</t>
        </is>
      </c>
      <c r="K4917" t="inlineStr">
        <is>
          <t>Tábor</t>
        </is>
      </c>
      <c r="L4917" t="inlineStr">
        <is>
          <t>RSB</t>
        </is>
      </c>
      <c r="M4917" t="inlineStr">
        <is>
          <t>Dvořák Petr</t>
        </is>
      </c>
      <c r="N4917" t="inlineStr">
        <is>
          <t>49.526988</t>
        </is>
      </c>
      <c r="O4917" t="inlineStr">
        <is>
          <t>14.804240</t>
        </is>
      </c>
      <c r="P4917" t="n">
        <v>12874.62</v>
      </c>
    </row>
    <row r="4918">
      <c r="A4918" t="n">
        <v>31201217</v>
      </c>
      <c r="B4918" t="n">
        <v>71200457</v>
      </c>
      <c r="C4918" t="inlineStr">
        <is>
          <t>LI</t>
        </is>
      </c>
      <c r="D4918" t="inlineStr">
        <is>
          <t>ČESKÁ POŠTA</t>
        </is>
      </c>
      <c r="E4918" t="inlineStr">
        <is>
          <t>1POSTA</t>
        </is>
      </c>
      <c r="F4918" t="inlineStr">
        <is>
          <t>P</t>
        </is>
      </c>
      <c r="G4918" t="inlineStr">
        <is>
          <t>Česká pošta - Rakovník 1</t>
        </is>
      </c>
      <c r="H4918" t="inlineStr">
        <is>
          <t>Husovo náměstí</t>
        </is>
      </c>
      <c r="I4918" t="inlineStr">
        <is>
          <t>21</t>
        </is>
      </c>
      <c r="J4918" t="inlineStr">
        <is>
          <t>RAKOVNÍK - RAKOVNÍK I</t>
        </is>
      </c>
      <c r="K4918" t="inlineStr">
        <is>
          <t>Rakovník</t>
        </is>
      </c>
      <c r="L4918" t="inlineStr">
        <is>
          <t>RSA</t>
        </is>
      </c>
      <c r="M4918" t="inlineStr">
        <is>
          <t>Hrubý Jiří</t>
        </is>
      </c>
      <c r="N4918" t="inlineStr">
        <is>
          <t>50.104018</t>
        </is>
      </c>
      <c r="O4918" t="inlineStr">
        <is>
          <t>13.729697</t>
        </is>
      </c>
      <c r="P4918" t="n">
        <v>12870</v>
      </c>
    </row>
    <row r="4919">
      <c r="A4919" t="n">
        <v>12714201</v>
      </c>
      <c r="B4919" t="n">
        <v>82714201</v>
      </c>
      <c r="C4919" t="inlineStr">
        <is>
          <t>VELKY TERMINAL</t>
        </is>
      </c>
      <c r="D4919" t="inlineStr">
        <is>
          <t>IDT</t>
        </is>
      </c>
      <c r="E4919" t="inlineStr">
        <is>
          <t>4OSTATNI</t>
        </is>
      </c>
      <c r="F4919" t="inlineStr">
        <is>
          <t>B</t>
        </is>
      </c>
      <c r="G4919" t="inlineStr">
        <is>
          <t>Jaroslav Marek - Koloniál na růžku</t>
        </is>
      </c>
      <c r="H4919" t="inlineStr">
        <is>
          <t>třída Míru</t>
        </is>
      </c>
      <c r="I4919" t="inlineStr">
        <is>
          <t>42</t>
        </is>
      </c>
      <c r="J4919" t="inlineStr">
        <is>
          <t>ČESKÝ KRUMLOV - NÁDRAŽNÍ PŘEDMĚSTÍ</t>
        </is>
      </c>
      <c r="K4919" t="inlineStr">
        <is>
          <t>Český Krumlov</t>
        </is>
      </c>
      <c r="L4919" t="inlineStr">
        <is>
          <t>RSB</t>
        </is>
      </c>
      <c r="M4919" t="inlineStr">
        <is>
          <t>Štolba Jan</t>
        </is>
      </c>
      <c r="N4919" t="inlineStr">
        <is>
          <t>48.819972</t>
        </is>
      </c>
      <c r="O4919" t="inlineStr">
        <is>
          <t>14.313924</t>
        </is>
      </c>
      <c r="P4919" t="n">
        <v>12854.04</v>
      </c>
    </row>
    <row r="4920">
      <c r="A4920" t="n">
        <v>11526201</v>
      </c>
      <c r="B4920" t="n">
        <v>81526201</v>
      </c>
      <c r="C4920" t="inlineStr">
        <is>
          <t>VELKY TERMINAL</t>
        </is>
      </c>
      <c r="D4920" t="inlineStr">
        <is>
          <t>PETROL</t>
        </is>
      </c>
      <c r="E4920" t="inlineStr">
        <is>
          <t>1OMV</t>
        </is>
      </c>
      <c r="F4920" t="inlineStr">
        <is>
          <t>A</t>
        </is>
      </c>
      <c r="G4920" t="inlineStr">
        <is>
          <t>Iveta Lukášková - ČS OMV Plzeňská sever</t>
        </is>
      </c>
      <c r="H4920" t="inlineStr">
        <is>
          <t>Plzeňská (ČS OMV - z centra)</t>
        </is>
      </c>
      <c r="I4920" t="inlineStr"/>
      <c r="J4920" t="inlineStr">
        <is>
          <t>PRAHA 5 - KOŠÍŘE</t>
        </is>
      </c>
      <c r="K4920" t="inlineStr">
        <is>
          <t>Praha</t>
        </is>
      </c>
      <c r="L4920" t="inlineStr">
        <is>
          <t>RSA</t>
        </is>
      </c>
      <c r="M4920" t="inlineStr">
        <is>
          <t>Dosoudil Petr</t>
        </is>
      </c>
      <c r="N4920" t="inlineStr">
        <is>
          <t>50.069798</t>
        </is>
      </c>
      <c r="O4920" t="inlineStr">
        <is>
          <t>14.360400</t>
        </is>
      </c>
      <c r="P4920" t="n">
        <v>12851.15</v>
      </c>
    </row>
    <row r="4921">
      <c r="A4921" t="n">
        <v>37201131</v>
      </c>
      <c r="B4921" t="n">
        <v>77200251</v>
      </c>
      <c r="C4921" t="inlineStr">
        <is>
          <t>LI</t>
        </is>
      </c>
      <c r="D4921" t="inlineStr">
        <is>
          <t>ČESKÁ POŠTA</t>
        </is>
      </c>
      <c r="E4921" t="inlineStr">
        <is>
          <t>1POSTA</t>
        </is>
      </c>
      <c r="F4921" t="inlineStr">
        <is>
          <t>P</t>
        </is>
      </c>
      <c r="G4921" t="inlineStr">
        <is>
          <t>Česká pošta - Olomouc 12</t>
        </is>
      </c>
      <c r="H4921" t="inlineStr">
        <is>
          <t>Janského</t>
        </is>
      </c>
      <c r="I4921" t="inlineStr">
        <is>
          <t>469/8</t>
        </is>
      </c>
      <c r="J4921" t="inlineStr">
        <is>
          <t>OLOMOUC - POVEL</t>
        </is>
      </c>
      <c r="K4921" t="inlineStr">
        <is>
          <t>Olomouc</t>
        </is>
      </c>
      <c r="L4921" t="inlineStr">
        <is>
          <t>RSG</t>
        </is>
      </c>
      <c r="M4921" t="inlineStr">
        <is>
          <t>Dolníček Richard</t>
        </is>
      </c>
      <c r="N4921" t="inlineStr">
        <is>
          <t>49.577914</t>
        </is>
      </c>
      <c r="O4921" t="inlineStr">
        <is>
          <t>17.243707</t>
        </is>
      </c>
      <c r="P4921" t="n">
        <v>12851.15</v>
      </c>
    </row>
    <row r="4922">
      <c r="A4922" t="n">
        <v>17705041</v>
      </c>
      <c r="B4922" t="n">
        <v>87705041</v>
      </c>
      <c r="C4922" t="inlineStr">
        <is>
          <t>VELKY TERMINAL</t>
        </is>
      </c>
      <c r="D4922" t="inlineStr">
        <is>
          <t>KA PARTNERS</t>
        </is>
      </c>
      <c r="E4922" t="inlineStr">
        <is>
          <t>1HRUSKA</t>
        </is>
      </c>
      <c r="F4922" t="inlineStr">
        <is>
          <t>A</t>
        </is>
      </c>
      <c r="G4922" t="inlineStr">
        <is>
          <t>H R U Š K A , spol. s r.o.</t>
        </is>
      </c>
      <c r="H4922" t="inlineStr">
        <is>
          <t>Hlučínská</t>
        </is>
      </c>
      <c r="I4922" t="inlineStr">
        <is>
          <t>20</t>
        </is>
      </c>
      <c r="J4922" t="inlineStr">
        <is>
          <t>OSTRAVA - PETŘKOVICE</t>
        </is>
      </c>
      <c r="K4922" t="inlineStr">
        <is>
          <t>Ostrava-město</t>
        </is>
      </c>
      <c r="L4922" t="inlineStr">
        <is>
          <t>RSG</t>
        </is>
      </c>
      <c r="M4922" t="inlineStr">
        <is>
          <t>Gelnar Ivo</t>
        </is>
      </c>
      <c r="N4922" t="inlineStr">
        <is>
          <t>49.875849</t>
        </is>
      </c>
      <c r="O4922" t="inlineStr">
        <is>
          <t>18.258213</t>
        </is>
      </c>
      <c r="P4922" t="n">
        <v>12849.04</v>
      </c>
    </row>
    <row r="4923">
      <c r="A4923" t="n">
        <v>17205018</v>
      </c>
      <c r="B4923" t="n">
        <v>87205018</v>
      </c>
      <c r="C4923" t="inlineStr">
        <is>
          <t>VELKY TERMINAL</t>
        </is>
      </c>
      <c r="D4923" t="inlineStr">
        <is>
          <t>ČESKÁ POŠTA</t>
        </is>
      </c>
      <c r="E4923" t="inlineStr">
        <is>
          <t>1POSTA</t>
        </is>
      </c>
      <c r="F4923" t="inlineStr">
        <is>
          <t>P</t>
        </is>
      </c>
      <c r="G4923" t="inlineStr">
        <is>
          <t>Česká pošta - Kopřivnice</t>
        </is>
      </c>
      <c r="H4923" t="inlineStr">
        <is>
          <t>Štefánikova</t>
        </is>
      </c>
      <c r="I4923" t="inlineStr">
        <is>
          <t>1163/12</t>
        </is>
      </c>
      <c r="J4923" t="inlineStr">
        <is>
          <t>KOPŘIVNICE</t>
        </is>
      </c>
      <c r="K4923" t="inlineStr">
        <is>
          <t>Nový Jičín</t>
        </is>
      </c>
      <c r="L4923" t="inlineStr">
        <is>
          <t>RSG</t>
        </is>
      </c>
      <c r="M4923" t="inlineStr">
        <is>
          <t>Herman Petr</t>
        </is>
      </c>
      <c r="N4923" t="inlineStr">
        <is>
          <t>49.597791</t>
        </is>
      </c>
      <c r="O4923" t="inlineStr">
        <is>
          <t>18.146920</t>
        </is>
      </c>
      <c r="P4923" t="n">
        <v>12845.19</v>
      </c>
    </row>
    <row r="4924">
      <c r="A4924" t="n">
        <v>11799301</v>
      </c>
      <c r="B4924" t="n">
        <v>81799301</v>
      </c>
      <c r="C4924" t="inlineStr">
        <is>
          <t>VELKY TERMINAL</t>
        </is>
      </c>
      <c r="D4924" t="inlineStr">
        <is>
          <t>IDT</t>
        </is>
      </c>
      <c r="E4924" t="inlineStr">
        <is>
          <t>4OSTATNI</t>
        </is>
      </c>
      <c r="F4924" t="inlineStr">
        <is>
          <t>B</t>
        </is>
      </c>
      <c r="G4924" t="inlineStr">
        <is>
          <t>Dang Van Hiep - POTRAVINY</t>
        </is>
      </c>
      <c r="H4924" t="inlineStr">
        <is>
          <t>Průběžná (u zastávky autobusu)</t>
        </is>
      </c>
      <c r="I4924" t="inlineStr"/>
      <c r="J4924" t="inlineStr">
        <is>
          <t>HOROUŠANY - HOROUŠÁNKY</t>
        </is>
      </c>
      <c r="K4924" t="inlineStr">
        <is>
          <t>Praha-východ</t>
        </is>
      </c>
      <c r="L4924" t="inlineStr">
        <is>
          <t>RSA</t>
        </is>
      </c>
      <c r="M4924" t="inlineStr">
        <is>
          <t>Myslivec Jan</t>
        </is>
      </c>
      <c r="N4924" t="inlineStr">
        <is>
          <t>50.098544</t>
        </is>
      </c>
      <c r="O4924" t="inlineStr">
        <is>
          <t>14.724480</t>
        </is>
      </c>
      <c r="P4924" t="n">
        <v>12840.38</v>
      </c>
    </row>
    <row r="4925">
      <c r="A4925" t="n">
        <v>16743401</v>
      </c>
      <c r="B4925" t="n">
        <v>86743401</v>
      </c>
      <c r="C4925" t="inlineStr">
        <is>
          <t>VELKY TERMINAL</t>
        </is>
      </c>
      <c r="D4925" t="inlineStr">
        <is>
          <t>IDT</t>
        </is>
      </c>
      <c r="E4925" t="inlineStr">
        <is>
          <t>4OSTATNI</t>
        </is>
      </c>
      <c r="F4925" t="inlineStr">
        <is>
          <t>B</t>
        </is>
      </c>
      <c r="G4925" t="inlineStr">
        <is>
          <t>Jana Hrobařová</t>
        </is>
      </c>
      <c r="H4925" t="inlineStr">
        <is>
          <t>Domanín</t>
        </is>
      </c>
      <c r="I4925" t="inlineStr">
        <is>
          <t>116</t>
        </is>
      </c>
      <c r="J4925" t="inlineStr">
        <is>
          <t>DOMANÍN</t>
        </is>
      </c>
      <c r="K4925" t="inlineStr">
        <is>
          <t>Hodonín</t>
        </is>
      </c>
      <c r="L4925" t="inlineStr">
        <is>
          <t>RSB</t>
        </is>
      </c>
      <c r="M4925" t="inlineStr">
        <is>
          <t>Petlach Lubomír</t>
        </is>
      </c>
      <c r="N4925" t="inlineStr">
        <is>
          <t>49.001849</t>
        </is>
      </c>
      <c r="O4925" t="inlineStr">
        <is>
          <t>17.283636</t>
        </is>
      </c>
      <c r="P4925" t="n">
        <v>12836.54</v>
      </c>
    </row>
    <row r="4926">
      <c r="A4926" t="n">
        <v>14205005</v>
      </c>
      <c r="B4926" t="n">
        <v>84205005</v>
      </c>
      <c r="C4926" t="inlineStr">
        <is>
          <t>VELKY TERMINAL</t>
        </is>
      </c>
      <c r="D4926" t="inlineStr">
        <is>
          <t>ČESKÁ POŠTA</t>
        </is>
      </c>
      <c r="E4926" t="inlineStr">
        <is>
          <t>1POSTA</t>
        </is>
      </c>
      <c r="F4926" t="inlineStr">
        <is>
          <t>P</t>
        </is>
      </c>
      <c r="G4926" t="inlineStr">
        <is>
          <t>Česká pošta - Desná v Jizerských horách</t>
        </is>
      </c>
      <c r="H4926" t="inlineStr">
        <is>
          <t>Krkonošská</t>
        </is>
      </c>
      <c r="I4926" t="inlineStr">
        <is>
          <t>630</t>
        </is>
      </c>
      <c r="J4926" t="inlineStr">
        <is>
          <t>DESNÁ - DESNÁ II</t>
        </is>
      </c>
      <c r="K4926" t="inlineStr">
        <is>
          <t>Jablonec nad Nisou</t>
        </is>
      </c>
      <c r="L4926" t="inlineStr">
        <is>
          <t>RSD</t>
        </is>
      </c>
      <c r="M4926" t="inlineStr">
        <is>
          <t>Luňáček Jan</t>
        </is>
      </c>
      <c r="N4926" t="inlineStr">
        <is>
          <t>50.756096</t>
        </is>
      </c>
      <c r="O4926" t="inlineStr">
        <is>
          <t>15.314106</t>
        </is>
      </c>
      <c r="P4926" t="n">
        <v>12836.35</v>
      </c>
    </row>
    <row r="4927">
      <c r="A4927" t="n">
        <v>31201546</v>
      </c>
      <c r="B4927" t="n">
        <v>71201546</v>
      </c>
      <c r="C4927" t="inlineStr">
        <is>
          <t>LI</t>
        </is>
      </c>
      <c r="D4927" t="inlineStr">
        <is>
          <t>ČESKÁ POŠTA</t>
        </is>
      </c>
      <c r="E4927" t="inlineStr">
        <is>
          <t>1POSTA</t>
        </is>
      </c>
      <c r="F4927" t="inlineStr">
        <is>
          <t>P</t>
        </is>
      </c>
      <c r="G4927" t="inlineStr">
        <is>
          <t>Česká pošta - Praha 106</t>
        </is>
      </c>
      <c r="H4927" t="inlineStr">
        <is>
          <t>Malinová</t>
        </is>
      </c>
      <c r="I4927" t="inlineStr">
        <is>
          <t>1739/1</t>
        </is>
      </c>
      <c r="J4927" t="inlineStr">
        <is>
          <t>PRAHA 10 - ZÁBĚHLICE</t>
        </is>
      </c>
      <c r="K4927" t="inlineStr">
        <is>
          <t>Praha</t>
        </is>
      </c>
      <c r="L4927" t="inlineStr">
        <is>
          <t>RSA</t>
        </is>
      </c>
      <c r="M4927" t="inlineStr">
        <is>
          <t>Česnek Miroslav</t>
        </is>
      </c>
      <c r="N4927" t="inlineStr">
        <is>
          <t>50.057406</t>
        </is>
      </c>
      <c r="O4927" t="inlineStr">
        <is>
          <t>14.501905</t>
        </is>
      </c>
      <c r="P4927" t="n">
        <v>12831.92</v>
      </c>
    </row>
    <row r="4928">
      <c r="A4928" t="n">
        <v>11750017</v>
      </c>
      <c r="B4928" t="n">
        <v>81750017</v>
      </c>
      <c r="C4928" t="inlineStr">
        <is>
          <t>VELKY TERMINAL</t>
        </is>
      </c>
      <c r="D4928" t="inlineStr">
        <is>
          <t>KA PARTNERS</t>
        </is>
      </c>
      <c r="E4928" t="inlineStr">
        <is>
          <t>1TESCOFS</t>
        </is>
      </c>
      <c r="F4928" t="inlineStr">
        <is>
          <t>A</t>
        </is>
      </c>
      <c r="G4928" t="inlineStr">
        <is>
          <t>Žabka - potraviny</t>
        </is>
      </c>
      <c r="H4928" t="inlineStr">
        <is>
          <t>Náchodská</t>
        </is>
      </c>
      <c r="I4928" t="inlineStr">
        <is>
          <t>2819/155</t>
        </is>
      </c>
      <c r="J4928" t="inlineStr">
        <is>
          <t>PRAHA 9 - HORNÍ POČERNICE</t>
        </is>
      </c>
      <c r="K4928" t="inlineStr">
        <is>
          <t>Praha</t>
        </is>
      </c>
      <c r="L4928" t="inlineStr">
        <is>
          <t>RSA</t>
        </is>
      </c>
      <c r="M4928" t="inlineStr">
        <is>
          <t>Hrubý Jiří</t>
        </is>
      </c>
      <c r="N4928" t="inlineStr">
        <is>
          <t>50.116727</t>
        </is>
      </c>
      <c r="O4928" t="inlineStr">
        <is>
          <t>14.619824</t>
        </is>
      </c>
      <c r="P4928" t="n">
        <v>12825.77</v>
      </c>
    </row>
    <row r="4929">
      <c r="A4929" t="n">
        <v>16739216</v>
      </c>
      <c r="B4929" t="n">
        <v>86739216</v>
      </c>
      <c r="C4929" t="inlineStr">
        <is>
          <t>VELKY TERMINAL</t>
        </is>
      </c>
      <c r="D4929" t="inlineStr">
        <is>
          <t>KA PARTNERS</t>
        </is>
      </c>
      <c r="E4929" t="inlineStr">
        <is>
          <t>1HRUSKA</t>
        </is>
      </c>
      <c r="F4929" t="inlineStr">
        <is>
          <t>A</t>
        </is>
      </c>
      <c r="G4929" t="inlineStr">
        <is>
          <t>H R U Š K A , spol. s r.o.</t>
        </is>
      </c>
      <c r="H4929" t="inlineStr">
        <is>
          <t>Pod Svatým Janem</t>
        </is>
      </c>
      <c r="I4929" t="inlineStr">
        <is>
          <t>420/4</t>
        </is>
      </c>
      <c r="J4929" t="inlineStr">
        <is>
          <t>ZNOJMO - PŘÍMĚTICE</t>
        </is>
      </c>
      <c r="K4929" t="inlineStr">
        <is>
          <t>Znojmo</t>
        </is>
      </c>
      <c r="L4929" t="inlineStr">
        <is>
          <t>RSB</t>
        </is>
      </c>
      <c r="M4929" t="inlineStr">
        <is>
          <t>Koutný Roman</t>
        </is>
      </c>
      <c r="N4929" t="inlineStr">
        <is>
          <t>48.878150</t>
        </is>
      </c>
      <c r="O4929" t="inlineStr">
        <is>
          <t>16.052128</t>
        </is>
      </c>
      <c r="P4929" t="n">
        <v>12823.65</v>
      </c>
    </row>
    <row r="4930">
      <c r="A4930" t="n">
        <v>14738401</v>
      </c>
      <c r="B4930" t="n">
        <v>84738401</v>
      </c>
      <c r="C4930" t="inlineStr">
        <is>
          <t>VELKY TERMINAL</t>
        </is>
      </c>
      <c r="D4930" t="inlineStr">
        <is>
          <t>IDT</t>
        </is>
      </c>
      <c r="E4930" t="inlineStr">
        <is>
          <t>4OSTATNI</t>
        </is>
      </c>
      <c r="F4930" t="inlineStr">
        <is>
          <t>B</t>
        </is>
      </c>
      <c r="G4930" t="inlineStr">
        <is>
          <t>Công Huu Nguyen</t>
        </is>
      </c>
      <c r="H4930" t="inlineStr">
        <is>
          <t>Krátká</t>
        </is>
      </c>
      <c r="I4930" t="inlineStr">
        <is>
          <t>64</t>
        </is>
      </c>
      <c r="J4930" t="inlineStr">
        <is>
          <t>ŠTĚTÍ</t>
        </is>
      </c>
      <c r="K4930" t="inlineStr">
        <is>
          <t>Litoměřice</t>
        </is>
      </c>
      <c r="L4930" t="inlineStr">
        <is>
          <t>RSD</t>
        </is>
      </c>
      <c r="M4930" t="inlineStr">
        <is>
          <t>Šticha Milan</t>
        </is>
      </c>
      <c r="N4930" t="inlineStr">
        <is>
          <t>50.454027</t>
        </is>
      </c>
      <c r="O4930" t="inlineStr">
        <is>
          <t>14.373068</t>
        </is>
      </c>
      <c r="P4930" t="n">
        <v>12818.42</v>
      </c>
    </row>
    <row r="4931">
      <c r="A4931" t="n">
        <v>15210019</v>
      </c>
      <c r="B4931" t="n">
        <v>85210019</v>
      </c>
      <c r="C4931" t="inlineStr">
        <is>
          <t>VELKY TERMINAL</t>
        </is>
      </c>
      <c r="D4931" t="inlineStr">
        <is>
          <t>ČESKÁ POŠTA</t>
        </is>
      </c>
      <c r="E4931" t="inlineStr">
        <is>
          <t>1POSTA</t>
        </is>
      </c>
      <c r="F4931" t="inlineStr">
        <is>
          <t>P</t>
        </is>
      </c>
      <c r="G4931" t="inlineStr">
        <is>
          <t>Česká pošta - Dvůr Králové nad Labem</t>
        </is>
      </c>
      <c r="H4931" t="inlineStr">
        <is>
          <t>Legionářská</t>
        </is>
      </c>
      <c r="I4931" t="inlineStr">
        <is>
          <t>406</t>
        </is>
      </c>
      <c r="J4931" t="inlineStr">
        <is>
          <t>DVŮR KRÁLOVÉ NAD LABEM</t>
        </is>
      </c>
      <c r="K4931" t="inlineStr">
        <is>
          <t>Trutnov</t>
        </is>
      </c>
      <c r="L4931" t="inlineStr">
        <is>
          <t>RSE</t>
        </is>
      </c>
      <c r="M4931" t="inlineStr">
        <is>
          <t>Lán Tomáš</t>
        </is>
      </c>
      <c r="N4931" t="inlineStr">
        <is>
          <t>50.432270</t>
        </is>
      </c>
      <c r="O4931" t="inlineStr">
        <is>
          <t>15.816980</t>
        </is>
      </c>
      <c r="P4931" t="n">
        <v>12813.85</v>
      </c>
    </row>
    <row r="4932">
      <c r="A4932" t="n">
        <v>16210019</v>
      </c>
      <c r="B4932" t="n">
        <v>86210019</v>
      </c>
      <c r="C4932" t="inlineStr">
        <is>
          <t>VELKY TERMINAL</t>
        </is>
      </c>
      <c r="D4932" t="inlineStr">
        <is>
          <t>ČESKÁ POŠTA</t>
        </is>
      </c>
      <c r="E4932" t="inlineStr">
        <is>
          <t>1POSTA</t>
        </is>
      </c>
      <c r="F4932" t="inlineStr">
        <is>
          <t>P</t>
        </is>
      </c>
      <c r="G4932" t="inlineStr">
        <is>
          <t>Česká pošta - Jaroměřice nad Rokytnou</t>
        </is>
      </c>
      <c r="H4932" t="inlineStr">
        <is>
          <t>nám. Míru</t>
        </is>
      </c>
      <c r="I4932" t="inlineStr">
        <is>
          <t>25</t>
        </is>
      </c>
      <c r="J4932" t="inlineStr">
        <is>
          <t>JAROMĚŘICE NAD ROKYTNOU</t>
        </is>
      </c>
      <c r="K4932" t="inlineStr">
        <is>
          <t>Třebíč</t>
        </is>
      </c>
      <c r="L4932" t="inlineStr">
        <is>
          <t>RSB</t>
        </is>
      </c>
      <c r="M4932" t="inlineStr">
        <is>
          <t>Hanuš Robert</t>
        </is>
      </c>
      <c r="N4932" t="inlineStr">
        <is>
          <t>49.094567</t>
        </is>
      </c>
      <c r="O4932" t="inlineStr">
        <is>
          <t>15.892464</t>
        </is>
      </c>
      <c r="P4932" t="n">
        <v>12812.12</v>
      </c>
    </row>
    <row r="4933">
      <c r="A4933" t="n">
        <v>36201053</v>
      </c>
      <c r="B4933" t="n">
        <v>76200316</v>
      </c>
      <c r="C4933" t="inlineStr">
        <is>
          <t>LI</t>
        </is>
      </c>
      <c r="D4933" t="inlineStr">
        <is>
          <t>ČESKÁ POŠTA</t>
        </is>
      </c>
      <c r="E4933" t="inlineStr">
        <is>
          <t>1POSTA</t>
        </is>
      </c>
      <c r="F4933" t="inlineStr">
        <is>
          <t>P</t>
        </is>
      </c>
      <c r="G4933" t="inlineStr">
        <is>
          <t>Česká pošta - Telč</t>
        </is>
      </c>
      <c r="H4933" t="inlineStr">
        <is>
          <t>Staňkova</t>
        </is>
      </c>
      <c r="I4933" t="inlineStr">
        <is>
          <t>294</t>
        </is>
      </c>
      <c r="J4933" t="inlineStr">
        <is>
          <t>TELČ - TELČ-PODOLÍ</t>
        </is>
      </c>
      <c r="K4933" t="inlineStr">
        <is>
          <t>Jihlava</t>
        </is>
      </c>
      <c r="L4933" t="inlineStr">
        <is>
          <t>RSB</t>
        </is>
      </c>
      <c r="M4933" t="inlineStr">
        <is>
          <t>Hanuš Robert</t>
        </is>
      </c>
      <c r="N4933" t="inlineStr">
        <is>
          <t>49.183511</t>
        </is>
      </c>
      <c r="O4933" t="inlineStr">
        <is>
          <t>15.462756</t>
        </is>
      </c>
      <c r="P4933" t="n">
        <v>12807.69</v>
      </c>
    </row>
    <row r="4934">
      <c r="A4934" t="n">
        <v>31201356</v>
      </c>
      <c r="B4934" t="n">
        <v>71200974</v>
      </c>
      <c r="C4934" t="inlineStr">
        <is>
          <t>LI</t>
        </is>
      </c>
      <c r="D4934" t="inlineStr">
        <is>
          <t>ČESKÁ POŠTA</t>
        </is>
      </c>
      <c r="E4934" t="inlineStr">
        <is>
          <t>1POSTA</t>
        </is>
      </c>
      <c r="F4934" t="inlineStr">
        <is>
          <t>P</t>
        </is>
      </c>
      <c r="G4934" t="inlineStr">
        <is>
          <t>Česká pošta - Loděnice u Berouna</t>
        </is>
      </c>
      <c r="H4934" t="inlineStr">
        <is>
          <t>Husovo nám.</t>
        </is>
      </c>
      <c r="I4934" t="inlineStr">
        <is>
          <t>4</t>
        </is>
      </c>
      <c r="J4934" t="inlineStr">
        <is>
          <t>LODĚNICE</t>
        </is>
      </c>
      <c r="K4934" t="inlineStr">
        <is>
          <t>Beroun</t>
        </is>
      </c>
      <c r="L4934" t="inlineStr">
        <is>
          <t>RSC</t>
        </is>
      </c>
      <c r="M4934" t="inlineStr">
        <is>
          <t>Havlíček Vladislav</t>
        </is>
      </c>
      <c r="N4934" t="inlineStr">
        <is>
          <t>49.994769</t>
        </is>
      </c>
      <c r="O4934" t="inlineStr">
        <is>
          <t>14.157028</t>
        </is>
      </c>
      <c r="P4934" t="n">
        <v>12802.31</v>
      </c>
    </row>
    <row r="4935">
      <c r="A4935" t="n">
        <v>12923329</v>
      </c>
      <c r="B4935" t="n">
        <v>82923329</v>
      </c>
      <c r="C4935" t="inlineStr">
        <is>
          <t>VELKY TERMINAL</t>
        </is>
      </c>
      <c r="D4935" t="inlineStr">
        <is>
          <t>PETROL</t>
        </is>
      </c>
      <c r="E4935" t="inlineStr">
        <is>
          <t>1MOL</t>
        </is>
      </c>
      <c r="F4935" t="inlineStr">
        <is>
          <t>A</t>
        </is>
      </c>
      <c r="G4935" t="inlineStr">
        <is>
          <t>MOL Česká republika, s.r.o.</t>
        </is>
      </c>
      <c r="H4935" t="inlineStr">
        <is>
          <t>Pražská</t>
        </is>
      </c>
      <c r="I4935" t="inlineStr">
        <is>
          <t>2029</t>
        </is>
      </c>
      <c r="J4935" t="inlineStr">
        <is>
          <t>PELHŘIMOV</t>
        </is>
      </c>
      <c r="K4935" t="inlineStr">
        <is>
          <t>Pelhřimov</t>
        </is>
      </c>
      <c r="L4935" t="inlineStr">
        <is>
          <t>RSB</t>
        </is>
      </c>
      <c r="M4935" t="inlineStr">
        <is>
          <t>Dvořák Petr</t>
        </is>
      </c>
      <c r="N4935" t="inlineStr">
        <is>
          <t>49.438776</t>
        </is>
      </c>
      <c r="O4935" t="inlineStr">
        <is>
          <t>15.212460</t>
        </is>
      </c>
      <c r="P4935" t="n">
        <v>12798.46</v>
      </c>
    </row>
    <row r="4936">
      <c r="A4936" t="n">
        <v>14940901</v>
      </c>
      <c r="B4936" t="n">
        <v>84940901</v>
      </c>
      <c r="C4936" t="inlineStr">
        <is>
          <t>VELKY TERMINAL</t>
        </is>
      </c>
      <c r="D4936" t="inlineStr">
        <is>
          <t>IDT</t>
        </is>
      </c>
      <c r="E4936" t="inlineStr">
        <is>
          <t>4OSTATNI</t>
        </is>
      </c>
      <c r="F4936" t="inlineStr">
        <is>
          <t>B</t>
        </is>
      </c>
      <c r="G4936" t="inlineStr">
        <is>
          <t>Klára Vavřichová</t>
        </is>
      </c>
      <c r="H4936" t="inlineStr">
        <is>
          <t>Paceřice</t>
        </is>
      </c>
      <c r="I4936" t="inlineStr">
        <is>
          <t>4</t>
        </is>
      </c>
      <c r="J4936" t="inlineStr">
        <is>
          <t>PACEŘICE</t>
        </is>
      </c>
      <c r="K4936" t="inlineStr">
        <is>
          <t>Liberec</t>
        </is>
      </c>
      <c r="L4936" t="inlineStr">
        <is>
          <t>RSD</t>
        </is>
      </c>
      <c r="M4936" t="inlineStr">
        <is>
          <t>Luňáček Jan</t>
        </is>
      </c>
      <c r="N4936" t="inlineStr">
        <is>
          <t>50.616253</t>
        </is>
      </c>
      <c r="O4936" t="inlineStr">
        <is>
          <t>15.112091</t>
        </is>
      </c>
      <c r="P4936" t="n">
        <v>12795.77</v>
      </c>
    </row>
    <row r="4937">
      <c r="A4937" t="n">
        <v>13921302</v>
      </c>
      <c r="B4937" t="n">
        <v>83921302</v>
      </c>
      <c r="C4937" t="inlineStr">
        <is>
          <t>VELKY TERMINAL</t>
        </is>
      </c>
      <c r="D4937" t="inlineStr">
        <is>
          <t>PETROL</t>
        </is>
      </c>
      <c r="E4937" t="inlineStr">
        <is>
          <t>1OMV</t>
        </is>
      </c>
      <c r="F4937" t="inlineStr">
        <is>
          <t>A</t>
        </is>
      </c>
      <c r="G4937" t="inlineStr">
        <is>
          <t>Mgr. Zuzana Kotýková</t>
        </is>
      </c>
      <c r="H4937" t="inlineStr">
        <is>
          <t>U Prazdroje (ČS OMV)</t>
        </is>
      </c>
      <c r="I4937" t="inlineStr"/>
      <c r="J4937" t="inlineStr">
        <is>
          <t>PLZEŇ - VÝCHODNÍ PŘEDMĚSTÍ</t>
        </is>
      </c>
      <c r="K4937" t="inlineStr">
        <is>
          <t>Plzeň-město</t>
        </is>
      </c>
      <c r="L4937" t="inlineStr">
        <is>
          <t>RSC</t>
        </is>
      </c>
      <c r="M4937" t="inlineStr">
        <is>
          <t>Havlíček Vladislav</t>
        </is>
      </c>
      <c r="N4937" t="inlineStr">
        <is>
          <t>49.746412</t>
        </is>
      </c>
      <c r="O4937" t="inlineStr">
        <is>
          <t>13.390521</t>
        </is>
      </c>
      <c r="P4937" t="n">
        <v>12793.85</v>
      </c>
    </row>
    <row r="4938">
      <c r="A4938" t="n">
        <v>16962507</v>
      </c>
      <c r="B4938" t="n">
        <v>86962507</v>
      </c>
      <c r="C4938" t="inlineStr">
        <is>
          <t>VELKY TERMINAL</t>
        </is>
      </c>
      <c r="D4938" t="inlineStr">
        <is>
          <t>PETROL</t>
        </is>
      </c>
      <c r="E4938" t="inlineStr">
        <is>
          <t>1ORLEN</t>
        </is>
      </c>
      <c r="F4938" t="inlineStr">
        <is>
          <t>A</t>
        </is>
      </c>
      <c r="G4938" t="inlineStr">
        <is>
          <t>ORLEN Unipetrol RPA s.r.o.</t>
        </is>
      </c>
      <c r="H4938" t="inlineStr">
        <is>
          <t>Hosov (ČS ORLEN)</t>
        </is>
      </c>
      <c r="I4938" t="inlineStr">
        <is>
          <t>35</t>
        </is>
      </c>
      <c r="J4938" t="inlineStr">
        <is>
          <t>JIHLAVA</t>
        </is>
      </c>
      <c r="K4938" t="inlineStr">
        <is>
          <t>Jihlava</t>
        </is>
      </c>
      <c r="L4938" t="inlineStr">
        <is>
          <t>RSB</t>
        </is>
      </c>
      <c r="M4938" t="inlineStr">
        <is>
          <t>Hanuš Robert</t>
        </is>
      </c>
      <c r="N4938" t="inlineStr">
        <is>
          <t>49.391152</t>
        </is>
      </c>
      <c r="O4938" t="inlineStr">
        <is>
          <t>15.548369</t>
        </is>
      </c>
      <c r="P4938" t="n">
        <v>12789.81</v>
      </c>
    </row>
    <row r="4939">
      <c r="A4939" t="n">
        <v>13202029</v>
      </c>
      <c r="B4939" t="n">
        <v>83202029</v>
      </c>
      <c r="C4939" t="inlineStr">
        <is>
          <t>VELKY TERMINAL</t>
        </is>
      </c>
      <c r="D4939" t="inlineStr">
        <is>
          <t>ČESKÁ POŠTA</t>
        </is>
      </c>
      <c r="E4939" t="inlineStr">
        <is>
          <t>1POSTA</t>
        </is>
      </c>
      <c r="F4939" t="inlineStr">
        <is>
          <t>P</t>
        </is>
      </c>
      <c r="G4939" t="inlineStr">
        <is>
          <t>Česká pošta - Trhanov</t>
        </is>
      </c>
      <c r="H4939" t="inlineStr">
        <is>
          <t>Trhanov</t>
        </is>
      </c>
      <c r="I4939" t="inlineStr">
        <is>
          <t>63</t>
        </is>
      </c>
      <c r="J4939" t="inlineStr">
        <is>
          <t>TRHANOV</t>
        </is>
      </c>
      <c r="K4939" t="inlineStr">
        <is>
          <t>Domažlice</t>
        </is>
      </c>
      <c r="L4939" t="inlineStr">
        <is>
          <t>RSC</t>
        </is>
      </c>
      <c r="M4939" t="inlineStr">
        <is>
          <t>Horejš Vladimír</t>
        </is>
      </c>
      <c r="N4939" t="inlineStr">
        <is>
          <t>49.420536</t>
        </is>
      </c>
      <c r="O4939" t="inlineStr">
        <is>
          <t>12.845893</t>
        </is>
      </c>
      <c r="P4939" t="n">
        <v>12783.27</v>
      </c>
    </row>
    <row r="4940">
      <c r="A4940" t="n">
        <v>13732001</v>
      </c>
      <c r="B4940" t="n">
        <v>83732001</v>
      </c>
      <c r="C4940" t="inlineStr">
        <is>
          <t>VELKY TERMINAL</t>
        </is>
      </c>
      <c r="D4940" t="inlineStr">
        <is>
          <t>IDT</t>
        </is>
      </c>
      <c r="E4940" t="inlineStr">
        <is>
          <t>4OSTATNI</t>
        </is>
      </c>
      <c r="F4940" t="inlineStr">
        <is>
          <t>B</t>
        </is>
      </c>
      <c r="G4940" t="inlineStr">
        <is>
          <t>Trí Chu Vo</t>
        </is>
      </c>
      <c r="H4940" t="inlineStr">
        <is>
          <t>Studentská</t>
        </is>
      </c>
      <c r="I4940" t="inlineStr">
        <is>
          <t>115/87</t>
        </is>
      </c>
      <c r="J4940" t="inlineStr">
        <is>
          <t>KARLOVY VARY - DOUBÍ</t>
        </is>
      </c>
      <c r="K4940" t="inlineStr">
        <is>
          <t>Karlovy Vary</t>
        </is>
      </c>
      <c r="L4940" t="inlineStr">
        <is>
          <t>RSC</t>
        </is>
      </c>
      <c r="M4940" t="inlineStr">
        <is>
          <t>Beneš Lukáš</t>
        </is>
      </c>
      <c r="N4940" t="inlineStr">
        <is>
          <t>50.207430</t>
        </is>
      </c>
      <c r="O4940" t="inlineStr">
        <is>
          <t>12.826903</t>
        </is>
      </c>
      <c r="P4940" t="n">
        <v>12779.42</v>
      </c>
    </row>
    <row r="4941">
      <c r="A4941" t="n">
        <v>17746401</v>
      </c>
      <c r="B4941" t="n">
        <v>87746401</v>
      </c>
      <c r="C4941" t="inlineStr">
        <is>
          <t>VELKY TERMINAL</t>
        </is>
      </c>
      <c r="D4941" t="inlineStr">
        <is>
          <t>IDT</t>
        </is>
      </c>
      <c r="E4941" t="inlineStr">
        <is>
          <t>4OSTATNI</t>
        </is>
      </c>
      <c r="F4941" t="inlineStr">
        <is>
          <t>B</t>
        </is>
      </c>
      <c r="G4941" t="inlineStr">
        <is>
          <t>Veronika Hadašová</t>
        </is>
      </c>
      <c r="H4941" t="inlineStr">
        <is>
          <t>Krylovova</t>
        </is>
      </c>
      <c r="I4941" t="inlineStr">
        <is>
          <t>1705/17</t>
        </is>
      </c>
      <c r="J4941" t="inlineStr">
        <is>
          <t>OSTRAVA - ZÁBŘEH</t>
        </is>
      </c>
      <c r="K4941" t="inlineStr">
        <is>
          <t>Ostrava-město</t>
        </is>
      </c>
      <c r="L4941" t="inlineStr">
        <is>
          <t>RSG</t>
        </is>
      </c>
      <c r="M4941" t="inlineStr">
        <is>
          <t>Dolníček Richard</t>
        </is>
      </c>
      <c r="N4941" t="inlineStr">
        <is>
          <t>49.791668</t>
        </is>
      </c>
      <c r="O4941" t="inlineStr">
        <is>
          <t>18.230673</t>
        </is>
      </c>
      <c r="P4941" t="n">
        <v>12771.73</v>
      </c>
    </row>
    <row r="4942">
      <c r="A4942" t="n">
        <v>11940806</v>
      </c>
      <c r="B4942" t="n">
        <v>81940806</v>
      </c>
      <c r="C4942" t="inlineStr">
        <is>
          <t>VELKY TERMINAL</t>
        </is>
      </c>
      <c r="D4942" t="inlineStr">
        <is>
          <t>IDT</t>
        </is>
      </c>
      <c r="E4942" t="inlineStr">
        <is>
          <t>3VSPET</t>
        </is>
      </c>
      <c r="F4942" t="inlineStr">
        <is>
          <t>B</t>
        </is>
      </c>
      <c r="G4942" t="inlineStr">
        <is>
          <t>VS PETROL s.r.o.</t>
        </is>
      </c>
      <c r="H4942" t="inlineStr">
        <is>
          <t>Drevníky</t>
        </is>
      </c>
      <c r="I4942" t="inlineStr">
        <is>
          <t>65</t>
        </is>
      </c>
      <c r="J4942" t="inlineStr">
        <is>
          <t>DREVNÍKY</t>
        </is>
      </c>
      <c r="K4942" t="inlineStr">
        <is>
          <t>Příbram</t>
        </is>
      </c>
      <c r="L4942" t="inlineStr">
        <is>
          <t>RSA</t>
        </is>
      </c>
      <c r="M4942" t="inlineStr">
        <is>
          <t>Fiedler Miroslav</t>
        </is>
      </c>
      <c r="N4942" t="inlineStr">
        <is>
          <t>49.719116</t>
        </is>
      </c>
      <c r="O4942" t="inlineStr">
        <is>
          <t>14.275815</t>
        </is>
      </c>
      <c r="P4942" t="n">
        <v>12769.23</v>
      </c>
    </row>
    <row r="4943">
      <c r="A4943" t="n">
        <v>34200857</v>
      </c>
      <c r="B4943" t="n">
        <v>74200331</v>
      </c>
      <c r="C4943" t="inlineStr">
        <is>
          <t>LI</t>
        </is>
      </c>
      <c r="D4943" t="inlineStr">
        <is>
          <t>ČESKÁ POŠTA</t>
        </is>
      </c>
      <c r="E4943" t="inlineStr">
        <is>
          <t>1POSTA</t>
        </is>
      </c>
      <c r="F4943" t="inlineStr">
        <is>
          <t>P</t>
        </is>
      </c>
      <c r="G4943" t="inlineStr">
        <is>
          <t>Česká pošta - Česká Kamenice</t>
        </is>
      </c>
      <c r="H4943" t="inlineStr">
        <is>
          <t>Kostelní</t>
        </is>
      </c>
      <c r="I4943" t="inlineStr">
        <is>
          <t>138</t>
        </is>
      </c>
      <c r="J4943" t="inlineStr">
        <is>
          <t>ČESKÁ KAMENICE</t>
        </is>
      </c>
      <c r="K4943" t="inlineStr">
        <is>
          <t>Děčín</t>
        </is>
      </c>
      <c r="L4943" t="inlineStr">
        <is>
          <t>RSD</t>
        </is>
      </c>
      <c r="M4943" t="inlineStr">
        <is>
          <t>Šticha Milan</t>
        </is>
      </c>
      <c r="N4943" t="inlineStr">
        <is>
          <t>50.799704</t>
        </is>
      </c>
      <c r="O4943" t="inlineStr">
        <is>
          <t>14.419597</t>
        </is>
      </c>
      <c r="P4943" t="n">
        <v>12767.31</v>
      </c>
    </row>
    <row r="4944">
      <c r="A4944" t="n">
        <v>13210014</v>
      </c>
      <c r="B4944" t="n">
        <v>83210014</v>
      </c>
      <c r="C4944" t="inlineStr">
        <is>
          <t>VELKY TERMINAL</t>
        </is>
      </c>
      <c r="D4944" t="inlineStr">
        <is>
          <t>ČESKÁ POŠTA</t>
        </is>
      </c>
      <c r="E4944" t="inlineStr">
        <is>
          <t>1POSTA</t>
        </is>
      </c>
      <c r="F4944" t="inlineStr">
        <is>
          <t>P</t>
        </is>
      </c>
      <c r="G4944" t="inlineStr">
        <is>
          <t>Česká pošta - Planá u Mariánských Lázní</t>
        </is>
      </c>
      <c r="H4944" t="inlineStr">
        <is>
          <t>náměstí Svobody</t>
        </is>
      </c>
      <c r="I4944" t="inlineStr">
        <is>
          <t>58</t>
        </is>
      </c>
      <c r="J4944" t="inlineStr">
        <is>
          <t>PLANÁ</t>
        </is>
      </c>
      <c r="K4944" t="inlineStr">
        <is>
          <t>Tachov</t>
        </is>
      </c>
      <c r="L4944" t="inlineStr">
        <is>
          <t>RSC</t>
        </is>
      </c>
      <c r="M4944" t="inlineStr">
        <is>
          <t>Beneš Lukáš</t>
        </is>
      </c>
      <c r="N4944" t="inlineStr">
        <is>
          <t>49.868232</t>
        </is>
      </c>
      <c r="O4944" t="inlineStr">
        <is>
          <t>12.740890</t>
        </is>
      </c>
      <c r="P4944" t="n">
        <v>12751.23</v>
      </c>
    </row>
    <row r="4945">
      <c r="A4945" t="n">
        <v>11501303</v>
      </c>
      <c r="B4945" t="n">
        <v>81501303</v>
      </c>
      <c r="C4945" t="inlineStr">
        <is>
          <t>VELKY TERMINAL</t>
        </is>
      </c>
      <c r="D4945" t="inlineStr">
        <is>
          <t>PETROL</t>
        </is>
      </c>
      <c r="E4945" t="inlineStr">
        <is>
          <t>1SHELL</t>
        </is>
      </c>
      <c r="F4945" t="inlineStr">
        <is>
          <t>A</t>
        </is>
      </c>
      <c r="G4945" t="inlineStr">
        <is>
          <t>EntryIdea s.r.o. - Shell Cyrila Boudy</t>
        </is>
      </c>
      <c r="H4945" t="inlineStr">
        <is>
          <t>Cyrila Boudy (ČS SHELL)</t>
        </is>
      </c>
      <c r="I4945" t="inlineStr">
        <is>
          <t>2783</t>
        </is>
      </c>
      <c r="J4945" t="inlineStr">
        <is>
          <t>KLADNO</t>
        </is>
      </c>
      <c r="K4945" t="inlineStr">
        <is>
          <t>Kladno</t>
        </is>
      </c>
      <c r="L4945" t="inlineStr">
        <is>
          <t>RSA</t>
        </is>
      </c>
      <c r="M4945" t="inlineStr">
        <is>
          <t>Hrubý Jiří</t>
        </is>
      </c>
      <c r="N4945" t="inlineStr">
        <is>
          <t>50.138768</t>
        </is>
      </c>
      <c r="O4945" t="inlineStr">
        <is>
          <t>14.100591</t>
        </is>
      </c>
      <c r="P4945" t="n">
        <v>12744.42</v>
      </c>
    </row>
    <row r="4946">
      <c r="A4946" t="n">
        <v>34200651</v>
      </c>
      <c r="B4946" t="n">
        <v>74200303</v>
      </c>
      <c r="C4946" t="inlineStr">
        <is>
          <t>LI</t>
        </is>
      </c>
      <c r="D4946" t="inlineStr">
        <is>
          <t>ČESKÁ POŠTA</t>
        </is>
      </c>
      <c r="E4946" t="inlineStr">
        <is>
          <t>1POSTA</t>
        </is>
      </c>
      <c r="F4946" t="inlineStr">
        <is>
          <t>P</t>
        </is>
      </c>
      <c r="G4946" t="inlineStr">
        <is>
          <t>Česká pošta - Varnsdorf 1</t>
        </is>
      </c>
      <c r="H4946" t="inlineStr">
        <is>
          <t>T. G. Masaryka</t>
        </is>
      </c>
      <c r="I4946" t="inlineStr">
        <is>
          <t>1587</t>
        </is>
      </c>
      <c r="J4946" t="inlineStr">
        <is>
          <t>VARNSDORF</t>
        </is>
      </c>
      <c r="K4946" t="inlineStr">
        <is>
          <t>Děčín</t>
        </is>
      </c>
      <c r="L4946" t="inlineStr">
        <is>
          <t>RSD</t>
        </is>
      </c>
      <c r="M4946" t="inlineStr">
        <is>
          <t>Šticha Milan</t>
        </is>
      </c>
      <c r="N4946" t="inlineStr">
        <is>
          <t>50.909852</t>
        </is>
      </c>
      <c r="O4946" t="inlineStr">
        <is>
          <t>14.626438</t>
        </is>
      </c>
      <c r="P4946" t="n">
        <v>12743.85</v>
      </c>
    </row>
    <row r="4947">
      <c r="A4947" t="n">
        <v>13721801</v>
      </c>
      <c r="B4947" t="n">
        <v>83721801</v>
      </c>
      <c r="C4947" t="inlineStr">
        <is>
          <t>VELKY TERMINAL</t>
        </is>
      </c>
      <c r="D4947" t="inlineStr">
        <is>
          <t>IDT</t>
        </is>
      </c>
      <c r="E4947" t="inlineStr">
        <is>
          <t>4OSTATNI</t>
        </is>
      </c>
      <c r="F4947" t="inlineStr">
        <is>
          <t>B</t>
        </is>
      </c>
      <c r="G4947" t="inlineStr">
        <is>
          <t>Jiří Kratochvíl</t>
        </is>
      </c>
      <c r="H4947" t="inlineStr">
        <is>
          <t>Na Návsi</t>
        </is>
      </c>
      <c r="I4947" t="inlineStr">
        <is>
          <t>759</t>
        </is>
      </c>
      <c r="J4947" t="inlineStr">
        <is>
          <t>HORNÍ BŘÍZA</t>
        </is>
      </c>
      <c r="K4947" t="inlineStr">
        <is>
          <t>Plzeň-sever</t>
        </is>
      </c>
      <c r="L4947" t="inlineStr">
        <is>
          <t>RSC</t>
        </is>
      </c>
      <c r="M4947" t="inlineStr">
        <is>
          <t>Havlíček Vladislav</t>
        </is>
      </c>
      <c r="N4947" t="inlineStr">
        <is>
          <t>49.841063</t>
        </is>
      </c>
      <c r="O4947" t="inlineStr">
        <is>
          <t>13.354371</t>
        </is>
      </c>
      <c r="P4947" t="n">
        <v>12739.23</v>
      </c>
    </row>
    <row r="4948">
      <c r="A4948" t="n">
        <v>16758203</v>
      </c>
      <c r="B4948" t="n">
        <v>86758203</v>
      </c>
      <c r="C4948" t="inlineStr">
        <is>
          <t>VELKY TERMINAL</t>
        </is>
      </c>
      <c r="D4948" t="inlineStr">
        <is>
          <t>IDT</t>
        </is>
      </c>
      <c r="E4948" t="inlineStr">
        <is>
          <t>3ADAMV</t>
        </is>
      </c>
      <c r="F4948" t="inlineStr">
        <is>
          <t>B</t>
        </is>
      </c>
      <c r="G4948" t="inlineStr">
        <is>
          <t>ADAM VELKOOBCHOD, s.r.o.</t>
        </is>
      </c>
      <c r="H4948" t="inlineStr">
        <is>
          <t>nám. Spojenců</t>
        </is>
      </c>
      <c r="I4948" t="inlineStr">
        <is>
          <t>3365/2</t>
        </is>
      </c>
      <c r="J4948" t="inlineStr">
        <is>
          <t>PROSTĚJOV</t>
        </is>
      </c>
      <c r="K4948" t="inlineStr">
        <is>
          <t>Prostějov</t>
        </is>
      </c>
      <c r="L4948" t="inlineStr">
        <is>
          <t>RSE</t>
        </is>
      </c>
      <c r="M4948" t="inlineStr">
        <is>
          <t>Šír Daniel</t>
        </is>
      </c>
      <c r="N4948" t="inlineStr">
        <is>
          <t>49.474723</t>
        </is>
      </c>
      <c r="O4948" t="inlineStr">
        <is>
          <t>17.118575</t>
        </is>
      </c>
      <c r="P4948" t="n">
        <v>12734.42</v>
      </c>
    </row>
    <row r="4949">
      <c r="A4949" t="n">
        <v>15935402</v>
      </c>
      <c r="B4949" t="n">
        <v>85935402</v>
      </c>
      <c r="C4949" t="inlineStr">
        <is>
          <t>VELKY TERMINAL</t>
        </is>
      </c>
      <c r="D4949" t="inlineStr">
        <is>
          <t>PETROL</t>
        </is>
      </c>
      <c r="E4949" t="inlineStr">
        <is>
          <t>1KM-PRONA</t>
        </is>
      </c>
      <c r="F4949" t="inlineStr">
        <is>
          <t>A</t>
        </is>
      </c>
      <c r="G4949" t="inlineStr">
        <is>
          <t>KM-PRONA - čerpací stanice</t>
        </is>
      </c>
      <c r="H4949" t="inlineStr">
        <is>
          <t>Býšť</t>
        </is>
      </c>
      <c r="I4949" t="inlineStr">
        <is>
          <t>177</t>
        </is>
      </c>
      <c r="J4949" t="inlineStr">
        <is>
          <t>BÝŠŤ</t>
        </is>
      </c>
      <c r="K4949" t="inlineStr">
        <is>
          <t>Pardubice</t>
        </is>
      </c>
      <c r="L4949" t="inlineStr">
        <is>
          <t>RSE</t>
        </is>
      </c>
      <c r="M4949" t="inlineStr">
        <is>
          <t>Jareš Jaroslav</t>
        </is>
      </c>
      <c r="N4949" t="inlineStr">
        <is>
          <t>50.130702</t>
        </is>
      </c>
      <c r="O4949" t="inlineStr">
        <is>
          <t>15.914446</t>
        </is>
      </c>
      <c r="P4949" t="n">
        <v>12729.62</v>
      </c>
    </row>
    <row r="4950">
      <c r="A4950" t="n">
        <v>16213014</v>
      </c>
      <c r="B4950" t="n">
        <v>86213014</v>
      </c>
      <c r="C4950" t="inlineStr">
        <is>
          <t>VELKY TERMINAL</t>
        </is>
      </c>
      <c r="D4950" t="inlineStr">
        <is>
          <t>ČESKÁ POŠTA</t>
        </is>
      </c>
      <c r="E4950" t="inlineStr">
        <is>
          <t>1POSTA</t>
        </is>
      </c>
      <c r="F4950" t="inlineStr">
        <is>
          <t>P</t>
        </is>
      </c>
      <c r="G4950" t="inlineStr">
        <is>
          <t>Česká pošta - Hodonice</t>
        </is>
      </c>
      <c r="H4950" t="inlineStr">
        <is>
          <t>U pošty</t>
        </is>
      </c>
      <c r="I4950" t="inlineStr">
        <is>
          <t>80</t>
        </is>
      </c>
      <c r="J4950" t="inlineStr">
        <is>
          <t>HODONICE</t>
        </is>
      </c>
      <c r="K4950" t="inlineStr">
        <is>
          <t>Znojmo</t>
        </is>
      </c>
      <c r="L4950" t="inlineStr">
        <is>
          <t>RSB</t>
        </is>
      </c>
      <c r="M4950" t="inlineStr">
        <is>
          <t>Koutný Roman</t>
        </is>
      </c>
      <c r="N4950" t="inlineStr">
        <is>
          <t>48.834618</t>
        </is>
      </c>
      <c r="O4950" t="inlineStr">
        <is>
          <t>16.166693</t>
        </is>
      </c>
      <c r="P4950" t="n">
        <v>12725.38</v>
      </c>
    </row>
    <row r="4951">
      <c r="A4951" t="n">
        <v>12931401</v>
      </c>
      <c r="B4951" t="n">
        <v>82931401</v>
      </c>
      <c r="C4951" t="inlineStr">
        <is>
          <t>VELKY TERMINAL</t>
        </is>
      </c>
      <c r="D4951" t="inlineStr">
        <is>
          <t>IDT</t>
        </is>
      </c>
      <c r="E4951" t="inlineStr">
        <is>
          <t>4OSTATNI</t>
        </is>
      </c>
      <c r="F4951" t="inlineStr">
        <is>
          <t>B</t>
        </is>
      </c>
      <c r="G4951" t="inlineStr">
        <is>
          <t>Š+H oil, s.r.o.</t>
        </is>
      </c>
      <c r="H4951" t="inlineStr">
        <is>
          <t>Temelín (ČS PHM vedle domu č.p. 3)</t>
        </is>
      </c>
      <c r="I4951" t="inlineStr"/>
      <c r="J4951" t="inlineStr">
        <is>
          <t>TEMELÍN</t>
        </is>
      </c>
      <c r="K4951" t="inlineStr">
        <is>
          <t>České Budějovice</t>
        </is>
      </c>
      <c r="L4951" t="inlineStr">
        <is>
          <t>RSB</t>
        </is>
      </c>
      <c r="M4951" t="inlineStr">
        <is>
          <t>Štolba Jan</t>
        </is>
      </c>
      <c r="N4951" t="inlineStr">
        <is>
          <t>49.191978</t>
        </is>
      </c>
      <c r="O4951" t="inlineStr">
        <is>
          <t>14.351702</t>
        </is>
      </c>
      <c r="P4951" t="n">
        <v>12717.69</v>
      </c>
    </row>
    <row r="4952">
      <c r="A4952" t="n">
        <v>12923324</v>
      </c>
      <c r="B4952" t="n">
        <v>82923324</v>
      </c>
      <c r="C4952" t="inlineStr">
        <is>
          <t>VELKY TERMINAL</t>
        </is>
      </c>
      <c r="D4952" t="inlineStr">
        <is>
          <t>PETROL</t>
        </is>
      </c>
      <c r="E4952" t="inlineStr">
        <is>
          <t>1MOL</t>
        </is>
      </c>
      <c r="F4952" t="inlineStr">
        <is>
          <t>A</t>
        </is>
      </c>
      <c r="G4952" t="inlineStr">
        <is>
          <t>MOL Česká republika, s.r.o.</t>
        </is>
      </c>
      <c r="H4952" t="inlineStr">
        <is>
          <t>Strakonická</t>
        </is>
      </c>
      <c r="I4952" t="inlineStr">
        <is>
          <t>2851</t>
        </is>
      </c>
      <c r="J4952" t="inlineStr">
        <is>
          <t>ČESKÉ BUDĚJOVICE - ČESKÉ BUDĚJOVICE 3</t>
        </is>
      </c>
      <c r="K4952" t="inlineStr">
        <is>
          <t>České Budějovice</t>
        </is>
      </c>
      <c r="L4952" t="inlineStr">
        <is>
          <t>RSB</t>
        </is>
      </c>
      <c r="M4952" t="inlineStr">
        <is>
          <t>Dvořák Petr</t>
        </is>
      </c>
      <c r="N4952" t="inlineStr">
        <is>
          <t>48.992451</t>
        </is>
      </c>
      <c r="O4952" t="inlineStr">
        <is>
          <t>14.469862</t>
        </is>
      </c>
      <c r="P4952" t="n">
        <v>12714.23</v>
      </c>
    </row>
    <row r="4953">
      <c r="A4953" t="n">
        <v>15733801</v>
      </c>
      <c r="B4953" t="n">
        <v>85733801</v>
      </c>
      <c r="C4953" t="inlineStr">
        <is>
          <t>VELKY TERMINAL</t>
        </is>
      </c>
      <c r="D4953" t="inlineStr">
        <is>
          <t>IDT</t>
        </is>
      </c>
      <c r="E4953" t="inlineStr">
        <is>
          <t>4OSTATNI</t>
        </is>
      </c>
      <c r="F4953" t="inlineStr">
        <is>
          <t>B</t>
        </is>
      </c>
      <c r="G4953" t="inlineStr">
        <is>
          <t>Thu Trang Phan</t>
        </is>
      </c>
      <c r="H4953" t="inlineStr">
        <is>
          <t>Poděbradovo náměstí</t>
        </is>
      </c>
      <c r="I4953" t="inlineStr">
        <is>
          <t>47</t>
        </is>
      </c>
      <c r="J4953" t="inlineStr">
        <is>
          <t>HLINSKO</t>
        </is>
      </c>
      <c r="K4953" t="inlineStr">
        <is>
          <t>Chrudim</t>
        </is>
      </c>
      <c r="L4953" t="inlineStr">
        <is>
          <t>RSE</t>
        </is>
      </c>
      <c r="M4953" t="inlineStr">
        <is>
          <t>Jareš Jaroslav</t>
        </is>
      </c>
      <c r="N4953" t="inlineStr">
        <is>
          <t>49.761004</t>
        </is>
      </c>
      <c r="O4953" t="inlineStr">
        <is>
          <t>15.906277</t>
        </is>
      </c>
      <c r="P4953" t="n">
        <v>12713.08</v>
      </c>
    </row>
    <row r="4954">
      <c r="A4954" t="n">
        <v>12818401</v>
      </c>
      <c r="B4954" t="n">
        <v>82818401</v>
      </c>
      <c r="C4954" t="inlineStr">
        <is>
          <t>VELKY TERMINAL</t>
        </is>
      </c>
      <c r="D4954" t="inlineStr">
        <is>
          <t>IDT</t>
        </is>
      </c>
      <c r="E4954" t="inlineStr">
        <is>
          <t>2POSTAF</t>
        </is>
      </c>
      <c r="F4954" t="inlineStr">
        <is>
          <t>B</t>
        </is>
      </c>
      <c r="G4954" t="inlineStr">
        <is>
          <t>Vladislava Svěchotová</t>
        </is>
      </c>
      <c r="H4954" t="inlineStr">
        <is>
          <t>náměstí Svobody</t>
        </is>
      </c>
      <c r="I4954" t="inlineStr">
        <is>
          <t>56</t>
        </is>
      </c>
      <c r="J4954" t="inlineStr">
        <is>
          <t>VLACHOVO BŘEZÍ</t>
        </is>
      </c>
      <c r="K4954" t="inlineStr">
        <is>
          <t>Prachatice</t>
        </is>
      </c>
      <c r="L4954" t="inlineStr">
        <is>
          <t>RSB</t>
        </is>
      </c>
      <c r="M4954" t="inlineStr">
        <is>
          <t>Štolba Jan</t>
        </is>
      </c>
      <c r="N4954" t="inlineStr">
        <is>
          <t>49.081567</t>
        </is>
      </c>
      <c r="O4954" t="inlineStr">
        <is>
          <t>13.959446</t>
        </is>
      </c>
      <c r="P4954" t="n">
        <v>12712.69</v>
      </c>
    </row>
    <row r="4955">
      <c r="A4955" t="n">
        <v>14929301</v>
      </c>
      <c r="B4955" t="n">
        <v>84929301</v>
      </c>
      <c r="C4955" t="inlineStr">
        <is>
          <t>VELKY TERMINAL</t>
        </is>
      </c>
      <c r="D4955" t="inlineStr">
        <is>
          <t>IDT</t>
        </is>
      </c>
      <c r="E4955" t="inlineStr">
        <is>
          <t>3MPTRA</t>
        </is>
      </c>
      <c r="F4955" t="inlineStr">
        <is>
          <t>B</t>
        </is>
      </c>
      <c r="G4955" t="inlineStr">
        <is>
          <t>MP TRADE INVEST, s.r.o.</t>
        </is>
      </c>
      <c r="H4955" t="inlineStr">
        <is>
          <t>Huntířov (ČS PHM)</t>
        </is>
      </c>
      <c r="I4955" t="inlineStr">
        <is>
          <t>187</t>
        </is>
      </c>
      <c r="J4955" t="inlineStr">
        <is>
          <t>HUNTÍŘOV</t>
        </is>
      </c>
      <c r="K4955" t="inlineStr">
        <is>
          <t>Děčín</t>
        </is>
      </c>
      <c r="L4955" t="inlineStr">
        <is>
          <t>RSD</t>
        </is>
      </c>
      <c r="M4955" t="inlineStr">
        <is>
          <t>Šticha Milan</t>
        </is>
      </c>
      <c r="N4955" t="inlineStr">
        <is>
          <t>50.788949</t>
        </is>
      </c>
      <c r="O4955" t="inlineStr">
        <is>
          <t>14.288804</t>
        </is>
      </c>
      <c r="P4955" t="n">
        <v>12699.42</v>
      </c>
    </row>
    <row r="4956">
      <c r="A4956" t="n">
        <v>16211016</v>
      </c>
      <c r="B4956" t="n">
        <v>86211016</v>
      </c>
      <c r="C4956" t="inlineStr">
        <is>
          <t>VELKY TERMINAL</t>
        </is>
      </c>
      <c r="D4956" t="inlineStr">
        <is>
          <t>ČESKÁ POŠTA</t>
        </is>
      </c>
      <c r="E4956" t="inlineStr">
        <is>
          <t>1POSTA</t>
        </is>
      </c>
      <c r="F4956" t="inlineStr">
        <is>
          <t>P</t>
        </is>
      </c>
      <c r="G4956" t="inlineStr">
        <is>
          <t>Česká pošta - Horní Němčí</t>
        </is>
      </c>
      <c r="H4956" t="inlineStr">
        <is>
          <t>Horní Němčí</t>
        </is>
      </c>
      <c r="I4956" t="inlineStr">
        <is>
          <t>98</t>
        </is>
      </c>
      <c r="J4956" t="inlineStr">
        <is>
          <t>HORNÍ NĚMČÍ</t>
        </is>
      </c>
      <c r="K4956" t="inlineStr">
        <is>
          <t>Uherské Hradiště</t>
        </is>
      </c>
      <c r="L4956" t="inlineStr">
        <is>
          <t>RSE</t>
        </is>
      </c>
      <c r="M4956" t="inlineStr">
        <is>
          <t>Modlitba Jakub</t>
        </is>
      </c>
      <c r="N4956" t="inlineStr">
        <is>
          <t>48.933866</t>
        </is>
      </c>
      <c r="O4956" t="inlineStr">
        <is>
          <t>17.623006</t>
        </is>
      </c>
      <c r="P4956" t="n">
        <v>12699.42</v>
      </c>
    </row>
    <row r="4957">
      <c r="A4957" t="n">
        <v>13716101</v>
      </c>
      <c r="B4957" t="n">
        <v>83716101</v>
      </c>
      <c r="C4957" t="inlineStr">
        <is>
          <t>VELKY TERMINAL</t>
        </is>
      </c>
      <c r="D4957" t="inlineStr">
        <is>
          <t>IDT</t>
        </is>
      </c>
      <c r="E4957" t="inlineStr">
        <is>
          <t>4OSTATNI</t>
        </is>
      </c>
      <c r="F4957" t="inlineStr">
        <is>
          <t>B</t>
        </is>
      </c>
      <c r="G4957" t="inlineStr">
        <is>
          <t>Alena Finková</t>
        </is>
      </c>
      <c r="H4957" t="inlineStr">
        <is>
          <t>Masarykovo náměstí</t>
        </is>
      </c>
      <c r="I4957" t="inlineStr">
        <is>
          <t>199</t>
        </is>
      </c>
      <c r="J4957" t="inlineStr">
        <is>
          <t>BLOVICE</t>
        </is>
      </c>
      <c r="K4957" t="inlineStr">
        <is>
          <t>Plzeň-jih</t>
        </is>
      </c>
      <c r="L4957" t="inlineStr">
        <is>
          <t>RSC</t>
        </is>
      </c>
      <c r="M4957" t="inlineStr">
        <is>
          <t>Horejš Vladimír</t>
        </is>
      </c>
      <c r="N4957" t="inlineStr">
        <is>
          <t>49.581878</t>
        </is>
      </c>
      <c r="O4957" t="inlineStr">
        <is>
          <t>13.540038</t>
        </is>
      </c>
      <c r="P4957" t="n">
        <v>12698.46</v>
      </c>
    </row>
    <row r="4958">
      <c r="A4958" t="n">
        <v>11792101</v>
      </c>
      <c r="B4958" t="n">
        <v>81792101</v>
      </c>
      <c r="C4958" t="inlineStr">
        <is>
          <t>VELKY TERMINAL</t>
        </is>
      </c>
      <c r="D4958" t="inlineStr">
        <is>
          <t>IDT</t>
        </is>
      </c>
      <c r="E4958" t="inlineStr">
        <is>
          <t>4OSTATNI</t>
        </is>
      </c>
      <c r="F4958" t="inlineStr">
        <is>
          <t>B</t>
        </is>
      </c>
      <c r="G4958" t="inlineStr">
        <is>
          <t>Cuong Nguyen Tran - Můj Obchod - Potraviny u Tomáše</t>
        </is>
      </c>
      <c r="H4958" t="inlineStr">
        <is>
          <t>Jana Palacha</t>
        </is>
      </c>
      <c r="I4958" t="inlineStr">
        <is>
          <t>789/14</t>
        </is>
      </c>
      <c r="J4958" t="inlineStr">
        <is>
          <t>KRALUPY NAD VLTAVOU</t>
        </is>
      </c>
      <c r="K4958" t="inlineStr">
        <is>
          <t>Mělník</t>
        </is>
      </c>
      <c r="L4958" t="inlineStr">
        <is>
          <t>RSA</t>
        </is>
      </c>
      <c r="M4958" t="inlineStr">
        <is>
          <t>Vlk Pavel</t>
        </is>
      </c>
      <c r="N4958" t="inlineStr">
        <is>
          <t>50.240181</t>
        </is>
      </c>
      <c r="O4958" t="inlineStr">
        <is>
          <t>14.301324</t>
        </is>
      </c>
      <c r="P4958" t="n">
        <v>12695.96</v>
      </c>
    </row>
    <row r="4959">
      <c r="A4959" t="n">
        <v>32200563</v>
      </c>
      <c r="B4959" t="n">
        <v>72200282</v>
      </c>
      <c r="C4959" t="inlineStr">
        <is>
          <t>LI</t>
        </is>
      </c>
      <c r="D4959" t="inlineStr">
        <is>
          <t>ČESKÁ POŠTA</t>
        </is>
      </c>
      <c r="E4959" t="inlineStr">
        <is>
          <t>1POSTA</t>
        </is>
      </c>
      <c r="F4959" t="inlineStr">
        <is>
          <t>P</t>
        </is>
      </c>
      <c r="G4959" t="inlineStr">
        <is>
          <t>Česká pošta - Bechyně</t>
        </is>
      </c>
      <c r="H4959" t="inlineStr">
        <is>
          <t>nám. T. G. Masaryka</t>
        </is>
      </c>
      <c r="I4959" t="inlineStr">
        <is>
          <t>147</t>
        </is>
      </c>
      <c r="J4959" t="inlineStr">
        <is>
          <t>BECHYNĚ</t>
        </is>
      </c>
      <c r="K4959" t="inlineStr">
        <is>
          <t>Tábor</t>
        </is>
      </c>
      <c r="L4959" t="inlineStr">
        <is>
          <t>RSB</t>
        </is>
      </c>
      <c r="M4959" t="inlineStr">
        <is>
          <t>Dvořák Petr</t>
        </is>
      </c>
      <c r="N4959" t="inlineStr">
        <is>
          <t>49.295637</t>
        </is>
      </c>
      <c r="O4959" t="inlineStr">
        <is>
          <t>14.467898</t>
        </is>
      </c>
      <c r="P4959" t="n">
        <v>12694.23</v>
      </c>
    </row>
    <row r="4960">
      <c r="A4960" t="n">
        <v>16651633</v>
      </c>
      <c r="B4960" t="n">
        <v>86651633</v>
      </c>
      <c r="C4960" t="inlineStr">
        <is>
          <t>VELKY TERMINAL</t>
        </is>
      </c>
      <c r="D4960" t="inlineStr">
        <is>
          <t>KA PARTNERS</t>
        </is>
      </c>
      <c r="E4960" t="inlineStr">
        <is>
          <t>1TRAFICO</t>
        </is>
      </c>
      <c r="F4960" t="inlineStr">
        <is>
          <t>A</t>
        </is>
      </c>
      <c r="G4960" t="inlineStr">
        <is>
          <t>TABÁK TRAFICON</t>
        </is>
      </c>
      <c r="H4960" t="inlineStr">
        <is>
          <t>Černohorská (OC Kaskády)</t>
        </is>
      </c>
      <c r="I4960" t="inlineStr"/>
      <c r="J4960" t="inlineStr">
        <is>
          <t>BRNO - IVANOVICE</t>
        </is>
      </c>
      <c r="K4960" t="inlineStr">
        <is>
          <t>Brno-město</t>
        </is>
      </c>
      <c r="L4960" t="inlineStr">
        <is>
          <t>RSB</t>
        </is>
      </c>
      <c r="M4960" t="inlineStr">
        <is>
          <t>Hanuš Robert</t>
        </is>
      </c>
      <c r="N4960" t="inlineStr">
        <is>
          <t>49.264500</t>
        </is>
      </c>
      <c r="O4960" t="inlineStr">
        <is>
          <t>16.572190</t>
        </is>
      </c>
      <c r="P4960" t="n">
        <v>12686.73</v>
      </c>
    </row>
    <row r="4961">
      <c r="A4961" t="n">
        <v>16673238</v>
      </c>
      <c r="B4961" t="n">
        <v>86673238</v>
      </c>
      <c r="C4961" t="inlineStr">
        <is>
          <t>VELKY TERMINAL</t>
        </is>
      </c>
      <c r="D4961" t="inlineStr">
        <is>
          <t>KA PARTNERS</t>
        </is>
      </c>
      <c r="E4961" t="inlineStr">
        <is>
          <t>1DANCZEK</t>
        </is>
      </c>
      <c r="F4961" t="inlineStr">
        <is>
          <t>A</t>
        </is>
      </c>
      <c r="G4961" t="inlineStr">
        <is>
          <t>TOBACCO DC s.r.o.</t>
        </is>
      </c>
      <c r="H4961" t="inlineStr">
        <is>
          <t>třída Tomáše Bati</t>
        </is>
      </c>
      <c r="I4961" t="inlineStr">
        <is>
          <t>3677</t>
        </is>
      </c>
      <c r="J4961" t="inlineStr">
        <is>
          <t>ZLÍN</t>
        </is>
      </c>
      <c r="K4961" t="inlineStr">
        <is>
          <t>Zlín</t>
        </is>
      </c>
      <c r="L4961" t="inlineStr">
        <is>
          <t>RSE</t>
        </is>
      </c>
      <c r="M4961" t="inlineStr">
        <is>
          <t>Modlitba Jakub</t>
        </is>
      </c>
      <c r="N4961" t="inlineStr">
        <is>
          <t>49.225973</t>
        </is>
      </c>
      <c r="O4961" t="inlineStr">
        <is>
          <t>17.665785</t>
        </is>
      </c>
      <c r="P4961" t="n">
        <v>12686.46</v>
      </c>
    </row>
    <row r="4962">
      <c r="A4962" t="n">
        <v>11876301</v>
      </c>
      <c r="B4962" t="n">
        <v>81876301</v>
      </c>
      <c r="C4962" t="inlineStr">
        <is>
          <t>VELKY TERMINAL</t>
        </is>
      </c>
      <c r="D4962" t="inlineStr">
        <is>
          <t>IDT</t>
        </is>
      </c>
      <c r="E4962" t="inlineStr">
        <is>
          <t>4OSTATNI</t>
        </is>
      </c>
      <c r="F4962" t="inlineStr">
        <is>
          <t>B</t>
        </is>
      </c>
      <c r="G4962" t="inlineStr">
        <is>
          <t>Jiří Rajdl - Rybářské a chovatelské potřeby Vodouchův svět</t>
        </is>
      </c>
      <c r="H4962" t="inlineStr">
        <is>
          <t>náměstí MUDr. J. Svobody</t>
        </is>
      </c>
      <c r="I4962" t="inlineStr">
        <is>
          <t>30</t>
        </is>
      </c>
      <c r="J4962" t="inlineStr">
        <is>
          <t>ZRUČ NAD SÁZAVOU</t>
        </is>
      </c>
      <c r="K4962" t="inlineStr">
        <is>
          <t>Kutná Hora</t>
        </is>
      </c>
      <c r="L4962" t="inlineStr">
        <is>
          <t>RSA</t>
        </is>
      </c>
      <c r="M4962" t="inlineStr">
        <is>
          <t>Česnek Miroslav</t>
        </is>
      </c>
      <c r="N4962" t="inlineStr">
        <is>
          <t>49.743646</t>
        </is>
      </c>
      <c r="O4962" t="inlineStr">
        <is>
          <t>15.103152</t>
        </is>
      </c>
      <c r="P4962" t="n">
        <v>12684.04</v>
      </c>
    </row>
    <row r="4963">
      <c r="A4963" t="n">
        <v>32200654</v>
      </c>
      <c r="B4963" t="n">
        <v>72200162</v>
      </c>
      <c r="C4963" t="inlineStr">
        <is>
          <t>LI</t>
        </is>
      </c>
      <c r="D4963" t="inlineStr">
        <is>
          <t>ČESKÁ POŠTA</t>
        </is>
      </c>
      <c r="E4963" t="inlineStr">
        <is>
          <t>1POSTA</t>
        </is>
      </c>
      <c r="F4963" t="inlineStr">
        <is>
          <t>P</t>
        </is>
      </c>
      <c r="G4963" t="inlineStr">
        <is>
          <t>Česká pošta - Pacov</t>
        </is>
      </c>
      <c r="H4963" t="inlineStr">
        <is>
          <t>Žižkova</t>
        </is>
      </c>
      <c r="I4963" t="inlineStr">
        <is>
          <t>1100</t>
        </is>
      </c>
      <c r="J4963" t="inlineStr">
        <is>
          <t>PACOV</t>
        </is>
      </c>
      <c r="K4963" t="inlineStr">
        <is>
          <t>Pelhřimov</t>
        </is>
      </c>
      <c r="L4963" t="inlineStr">
        <is>
          <t>RSB</t>
        </is>
      </c>
      <c r="M4963" t="inlineStr">
        <is>
          <t>Dvořák Petr</t>
        </is>
      </c>
      <c r="N4963" t="inlineStr">
        <is>
          <t>49.470090</t>
        </is>
      </c>
      <c r="O4963" t="inlineStr">
        <is>
          <t>15.002275</t>
        </is>
      </c>
      <c r="P4963" t="n">
        <v>12662.69</v>
      </c>
    </row>
    <row r="4964">
      <c r="A4964" t="n">
        <v>11913695</v>
      </c>
      <c r="B4964" t="n">
        <v>81913695</v>
      </c>
      <c r="C4964" t="inlineStr">
        <is>
          <t>VELKY TERMINAL</t>
        </is>
      </c>
      <c r="D4964" t="inlineStr">
        <is>
          <t>PETROL</t>
        </is>
      </c>
      <c r="E4964" t="inlineStr">
        <is>
          <t>1MOL</t>
        </is>
      </c>
      <c r="F4964" t="inlineStr">
        <is>
          <t>A</t>
        </is>
      </c>
      <c r="G4964" t="inlineStr">
        <is>
          <t>MOL Česká republika, s.r.o.</t>
        </is>
      </c>
      <c r="H4964" t="inlineStr">
        <is>
          <t>Záluží</t>
        </is>
      </c>
      <c r="I4964" t="inlineStr">
        <is>
          <t>166</t>
        </is>
      </c>
      <c r="J4964" t="inlineStr">
        <is>
          <t>ZÁLUŽÍ</t>
        </is>
      </c>
      <c r="K4964" t="inlineStr">
        <is>
          <t>Beroun</t>
        </is>
      </c>
      <c r="L4964" t="inlineStr">
        <is>
          <t>RSC</t>
        </is>
      </c>
      <c r="M4964" t="inlineStr">
        <is>
          <t>Havlíček Vladislav</t>
        </is>
      </c>
      <c r="N4964" t="inlineStr">
        <is>
          <t>49.852354</t>
        </is>
      </c>
      <c r="O4964" t="inlineStr">
        <is>
          <t>13.867525</t>
        </is>
      </c>
      <c r="P4964" t="n">
        <v>12658.46</v>
      </c>
    </row>
    <row r="4965">
      <c r="A4965" t="n">
        <v>12928602</v>
      </c>
      <c r="B4965" t="n">
        <v>82928602</v>
      </c>
      <c r="C4965" t="inlineStr">
        <is>
          <t>VELKY TERMINAL</t>
        </is>
      </c>
      <c r="D4965" t="inlineStr">
        <is>
          <t>PETROL</t>
        </is>
      </c>
      <c r="E4965" t="inlineStr">
        <is>
          <t>1OMV</t>
        </is>
      </c>
      <c r="F4965" t="inlineStr">
        <is>
          <t>A</t>
        </is>
      </c>
      <c r="G4965" t="inlineStr">
        <is>
          <t>Josef Havelka</t>
        </is>
      </c>
      <c r="H4965" t="inlineStr">
        <is>
          <t>Pod Stromovkou</t>
        </is>
      </c>
      <c r="I4965" t="inlineStr">
        <is>
          <t>204</t>
        </is>
      </c>
      <c r="J4965" t="inlineStr">
        <is>
          <t>LITVÍNOVICE</t>
        </is>
      </c>
      <c r="K4965" t="inlineStr">
        <is>
          <t>České Budějovice</t>
        </is>
      </c>
      <c r="L4965" t="inlineStr">
        <is>
          <t>RSB</t>
        </is>
      </c>
      <c r="M4965" t="inlineStr">
        <is>
          <t>Štolba Jan</t>
        </is>
      </c>
      <c r="N4965" t="inlineStr">
        <is>
          <t>48.963786</t>
        </is>
      </c>
      <c r="O4965" t="inlineStr">
        <is>
          <t>14.457854</t>
        </is>
      </c>
      <c r="P4965" t="n">
        <v>12655.19</v>
      </c>
    </row>
    <row r="4966">
      <c r="A4966" t="n">
        <v>37514501</v>
      </c>
      <c r="B4966" t="n">
        <v>77514501</v>
      </c>
      <c r="C4966" t="inlineStr">
        <is>
          <t>SMALL TERMINAL</t>
        </is>
      </c>
      <c r="D4966" t="inlineStr">
        <is>
          <t>IDT</t>
        </is>
      </c>
      <c r="E4966" t="inlineStr">
        <is>
          <t>4OSTATNI</t>
        </is>
      </c>
      <c r="F4966" t="inlineStr">
        <is>
          <t>B</t>
        </is>
      </c>
      <c r="G4966" t="inlineStr">
        <is>
          <t>MARADOST67 s.r.o.</t>
        </is>
      </c>
      <c r="H4966" t="inlineStr">
        <is>
          <t>Čechova</t>
        </is>
      </c>
      <c r="I4966" t="inlineStr">
        <is>
          <t>243/49</t>
        </is>
      </c>
      <c r="J4966" t="inlineStr">
        <is>
          <t>PŘEROV - PŘEROV I-MĚSTO</t>
        </is>
      </c>
      <c r="K4966" t="inlineStr">
        <is>
          <t>Přerov</t>
        </is>
      </c>
      <c r="L4966" t="inlineStr">
        <is>
          <t>RSG</t>
        </is>
      </c>
      <c r="M4966" t="inlineStr">
        <is>
          <t>Herman Petr</t>
        </is>
      </c>
      <c r="N4966" t="inlineStr">
        <is>
          <t>49.451421</t>
        </is>
      </c>
      <c r="O4966" t="inlineStr">
        <is>
          <t>17.455034</t>
        </is>
      </c>
      <c r="P4966" t="n">
        <v>12652.31</v>
      </c>
    </row>
    <row r="4967">
      <c r="A4967" t="n">
        <v>37524301</v>
      </c>
      <c r="B4967" t="n">
        <v>77524301</v>
      </c>
      <c r="C4967" t="inlineStr">
        <is>
          <t>SMALL TERMINAL</t>
        </is>
      </c>
      <c r="D4967" t="inlineStr">
        <is>
          <t>IDT</t>
        </is>
      </c>
      <c r="E4967" t="inlineStr">
        <is>
          <t>4OSTATNI</t>
        </is>
      </c>
      <c r="F4967" t="inlineStr">
        <is>
          <t>B</t>
        </is>
      </c>
      <c r="G4967" t="inlineStr">
        <is>
          <t>Khac The Nguyen</t>
        </is>
      </c>
      <c r="H4967" t="inlineStr">
        <is>
          <t>U Moravy</t>
        </is>
      </c>
      <c r="I4967" t="inlineStr">
        <is>
          <t>808</t>
        </is>
      </c>
      <c r="J4967" t="inlineStr">
        <is>
          <t>ORLOVÁ - LUTYNĚ</t>
        </is>
      </c>
      <c r="K4967" t="inlineStr">
        <is>
          <t>Karviná</t>
        </is>
      </c>
      <c r="L4967" t="inlineStr">
        <is>
          <t>RSG</t>
        </is>
      </c>
      <c r="M4967" t="inlineStr">
        <is>
          <t>Brindžák Michal</t>
        </is>
      </c>
      <c r="N4967" t="inlineStr">
        <is>
          <t>49.873531</t>
        </is>
      </c>
      <c r="O4967" t="inlineStr">
        <is>
          <t>18.428671</t>
        </is>
      </c>
      <c r="P4967" t="n">
        <v>12652.31</v>
      </c>
    </row>
    <row r="4968">
      <c r="A4968" t="n">
        <v>16706201</v>
      </c>
      <c r="B4968" t="n">
        <v>86706201</v>
      </c>
      <c r="C4968" t="inlineStr">
        <is>
          <t>VELKY TERMINAL</t>
        </is>
      </c>
      <c r="D4968" t="inlineStr">
        <is>
          <t>IDT</t>
        </is>
      </c>
      <c r="E4968" t="inlineStr">
        <is>
          <t>4OSTATNI</t>
        </is>
      </c>
      <c r="F4968" t="inlineStr">
        <is>
          <t>B</t>
        </is>
      </c>
      <c r="G4968" t="inlineStr">
        <is>
          <t>Josef Jokl - nákup a prodej zboží</t>
        </is>
      </c>
      <c r="H4968" t="inlineStr">
        <is>
          <t>Na Mýtě</t>
        </is>
      </c>
      <c r="I4968" t="inlineStr">
        <is>
          <t>229</t>
        </is>
      </c>
      <c r="J4968" t="inlineStr">
        <is>
          <t>ROSICE</t>
        </is>
      </c>
      <c r="K4968" t="inlineStr">
        <is>
          <t>Brno-venkov</t>
        </is>
      </c>
      <c r="L4968" t="inlineStr">
        <is>
          <t>RSB</t>
        </is>
      </c>
      <c r="M4968" t="inlineStr">
        <is>
          <t>Koutný Roman</t>
        </is>
      </c>
      <c r="N4968" t="inlineStr">
        <is>
          <t>49.184663</t>
        </is>
      </c>
      <c r="O4968" t="inlineStr">
        <is>
          <t>16.382847</t>
        </is>
      </c>
      <c r="P4968" t="n">
        <v>12651.15</v>
      </c>
    </row>
    <row r="4969">
      <c r="A4969" t="n">
        <v>36201230</v>
      </c>
      <c r="B4969" t="n">
        <v>76201230</v>
      </c>
      <c r="C4969" t="inlineStr">
        <is>
          <t>LI</t>
        </is>
      </c>
      <c r="D4969" t="inlineStr">
        <is>
          <t>ČESKÁ POŠTA</t>
        </is>
      </c>
      <c r="E4969" t="inlineStr">
        <is>
          <t>1POSTA</t>
        </is>
      </c>
      <c r="F4969" t="inlineStr">
        <is>
          <t>P</t>
        </is>
      </c>
      <c r="G4969" t="inlineStr">
        <is>
          <t>Česká pošta - Ochoz u Brna</t>
        </is>
      </c>
      <c r="H4969" t="inlineStr">
        <is>
          <t>Náves</t>
        </is>
      </c>
      <c r="I4969" t="inlineStr">
        <is>
          <t>17/2</t>
        </is>
      </c>
      <c r="J4969" t="inlineStr">
        <is>
          <t>OCHOZ U BRNA</t>
        </is>
      </c>
      <c r="K4969" t="inlineStr">
        <is>
          <t>Brno-venkov</t>
        </is>
      </c>
      <c r="L4969" t="inlineStr">
        <is>
          <t>RSB</t>
        </is>
      </c>
      <c r="M4969" t="inlineStr">
        <is>
          <t>Koutný Roman</t>
        </is>
      </c>
      <c r="N4969" t="inlineStr">
        <is>
          <t>49.254090</t>
        </is>
      </c>
      <c r="O4969" t="inlineStr">
        <is>
          <t>16.737070</t>
        </is>
      </c>
      <c r="P4969" t="n">
        <v>12642.31</v>
      </c>
    </row>
    <row r="4970">
      <c r="A4970" t="n">
        <v>17208010</v>
      </c>
      <c r="B4970" t="n">
        <v>87208010</v>
      </c>
      <c r="C4970" t="inlineStr">
        <is>
          <t>VELKY TERMINAL</t>
        </is>
      </c>
      <c r="D4970" t="inlineStr">
        <is>
          <t>ČESKÁ POŠTA</t>
        </is>
      </c>
      <c r="E4970" t="inlineStr">
        <is>
          <t>1POSTA</t>
        </is>
      </c>
      <c r="F4970" t="inlineStr">
        <is>
          <t>P</t>
        </is>
      </c>
      <c r="G4970" t="inlineStr">
        <is>
          <t>Česká pošta - Dřevohostice</t>
        </is>
      </c>
      <c r="H4970" t="inlineStr">
        <is>
          <t>Náměstí</t>
        </is>
      </c>
      <c r="I4970" t="inlineStr">
        <is>
          <t>67</t>
        </is>
      </c>
      <c r="J4970" t="inlineStr">
        <is>
          <t>DŘEVOHOSTICE</t>
        </is>
      </c>
      <c r="K4970" t="inlineStr">
        <is>
          <t>Přerov</t>
        </is>
      </c>
      <c r="L4970" t="inlineStr">
        <is>
          <t>RSG</t>
        </is>
      </c>
      <c r="M4970" t="inlineStr">
        <is>
          <t>Herman Petr</t>
        </is>
      </c>
      <c r="N4970" t="inlineStr">
        <is>
          <t>49.425153</t>
        </is>
      </c>
      <c r="O4970" t="inlineStr">
        <is>
          <t>17.592156</t>
        </is>
      </c>
      <c r="P4970" t="n">
        <v>12638.65</v>
      </c>
    </row>
    <row r="4971">
      <c r="A4971" t="n">
        <v>17762429</v>
      </c>
      <c r="B4971" t="n">
        <v>87762429</v>
      </c>
      <c r="C4971" t="inlineStr">
        <is>
          <t>VELKY TERMINAL</t>
        </is>
      </c>
      <c r="D4971" t="inlineStr">
        <is>
          <t>KA PARTNERS</t>
        </is>
      </c>
      <c r="E4971" t="inlineStr">
        <is>
          <t>1HRUSKA</t>
        </is>
      </c>
      <c r="F4971" t="inlineStr">
        <is>
          <t>A</t>
        </is>
      </c>
      <c r="G4971" t="inlineStr">
        <is>
          <t>H R U Š K A , spol. s r.o.</t>
        </is>
      </c>
      <c r="H4971" t="inlineStr">
        <is>
          <t>U Hrůbků</t>
        </is>
      </c>
      <c r="I4971" t="inlineStr">
        <is>
          <t>3060/145</t>
        </is>
      </c>
      <c r="J4971" t="inlineStr">
        <is>
          <t>OSTRAVA - ZÁBŘEH</t>
        </is>
      </c>
      <c r="K4971" t="inlineStr">
        <is>
          <t>Ostrava-město</t>
        </is>
      </c>
      <c r="L4971" t="inlineStr">
        <is>
          <t>RSG</t>
        </is>
      </c>
      <c r="M4971" t="inlineStr">
        <is>
          <t>Gelnar Ivo</t>
        </is>
      </c>
      <c r="N4971" t="inlineStr">
        <is>
          <t>49.807579</t>
        </is>
      </c>
      <c r="O4971" t="inlineStr">
        <is>
          <t>18.235153</t>
        </is>
      </c>
      <c r="P4971" t="n">
        <v>12638.46</v>
      </c>
    </row>
    <row r="4972">
      <c r="A4972" t="n">
        <v>15631001</v>
      </c>
      <c r="B4972" t="n">
        <v>85631001</v>
      </c>
      <c r="C4972" t="inlineStr">
        <is>
          <t>VELKY TERMINAL</t>
        </is>
      </c>
      <c r="D4972" t="inlineStr">
        <is>
          <t>IDT</t>
        </is>
      </c>
      <c r="E4972" t="inlineStr">
        <is>
          <t>4OSTATNI</t>
        </is>
      </c>
      <c r="F4972" t="inlineStr">
        <is>
          <t>B</t>
        </is>
      </c>
      <c r="G4972" t="inlineStr">
        <is>
          <t>Ilona Van Steelantová</t>
        </is>
      </c>
      <c r="H4972" t="inlineStr">
        <is>
          <t>Svažitá</t>
        </is>
      </c>
      <c r="I4972" t="inlineStr">
        <is>
          <t>165</t>
        </is>
      </c>
      <c r="J4972" t="inlineStr">
        <is>
          <t>TRUTNOV - KRYBLICE</t>
        </is>
      </c>
      <c r="K4972" t="inlineStr">
        <is>
          <t>Trutnov</t>
        </is>
      </c>
      <c r="L4972" t="inlineStr">
        <is>
          <t>RSE</t>
        </is>
      </c>
      <c r="M4972" t="inlineStr">
        <is>
          <t>Lán Tomáš</t>
        </is>
      </c>
      <c r="N4972" t="inlineStr">
        <is>
          <t>50.561727</t>
        </is>
      </c>
      <c r="O4972" t="inlineStr">
        <is>
          <t>15.924184</t>
        </is>
      </c>
      <c r="P4972" t="n">
        <v>12637.73</v>
      </c>
    </row>
    <row r="4973">
      <c r="A4973" t="n">
        <v>33200530</v>
      </c>
      <c r="B4973" t="n">
        <v>73200530</v>
      </c>
      <c r="C4973" t="inlineStr">
        <is>
          <t>LI</t>
        </is>
      </c>
      <c r="D4973" t="inlineStr">
        <is>
          <t>ČESKÁ POŠTA</t>
        </is>
      </c>
      <c r="E4973" t="inlineStr">
        <is>
          <t>1POSTA</t>
        </is>
      </c>
      <c r="F4973" t="inlineStr">
        <is>
          <t>P</t>
        </is>
      </c>
      <c r="G4973" t="inlineStr">
        <is>
          <t>Česká pošta - Bochov</t>
        </is>
      </c>
      <c r="H4973" t="inlineStr">
        <is>
          <t>Školní</t>
        </is>
      </c>
      <c r="I4973" t="inlineStr">
        <is>
          <t>47</t>
        </is>
      </c>
      <c r="J4973" t="inlineStr">
        <is>
          <t>BOCHOV</t>
        </is>
      </c>
      <c r="K4973" t="inlineStr">
        <is>
          <t>Karlovy Vary</t>
        </is>
      </c>
      <c r="L4973" t="inlineStr">
        <is>
          <t>RSC</t>
        </is>
      </c>
      <c r="M4973" t="inlineStr">
        <is>
          <t>Beneš Lukáš</t>
        </is>
      </c>
      <c r="N4973" t="inlineStr">
        <is>
          <t>50.149378</t>
        </is>
      </c>
      <c r="O4973" t="inlineStr">
        <is>
          <t>13.045452</t>
        </is>
      </c>
      <c r="P4973" t="n">
        <v>12633.08</v>
      </c>
    </row>
    <row r="4974">
      <c r="A4974" t="n">
        <v>16962511</v>
      </c>
      <c r="B4974" t="n">
        <v>86962511</v>
      </c>
      <c r="C4974" t="inlineStr">
        <is>
          <t>VELKY TERMINAL</t>
        </is>
      </c>
      <c r="D4974" t="inlineStr">
        <is>
          <t>PETROL</t>
        </is>
      </c>
      <c r="E4974" t="inlineStr">
        <is>
          <t>1ORLEN</t>
        </is>
      </c>
      <c r="F4974" t="inlineStr">
        <is>
          <t>A</t>
        </is>
      </c>
      <c r="G4974" t="inlineStr">
        <is>
          <t>ORLEN Unipetrol RPA s.r.o.</t>
        </is>
      </c>
      <c r="H4974" t="inlineStr">
        <is>
          <t>Dálnice D2 (ČS ORLEN)</t>
        </is>
      </c>
      <c r="I4974" t="inlineStr"/>
      <c r="J4974" t="inlineStr">
        <is>
          <t>STAROVIČKY</t>
        </is>
      </c>
      <c r="K4974" t="inlineStr">
        <is>
          <t>Břeclav</t>
        </is>
      </c>
      <c r="L4974" t="inlineStr">
        <is>
          <t>RSB</t>
        </is>
      </c>
      <c r="M4974" t="inlineStr">
        <is>
          <t>Petlach Lubomír</t>
        </is>
      </c>
      <c r="N4974" t="inlineStr">
        <is>
          <t>48.906326</t>
        </is>
      </c>
      <c r="O4974" t="inlineStr">
        <is>
          <t>16.783550</t>
        </is>
      </c>
      <c r="P4974" t="n">
        <v>12630.38</v>
      </c>
    </row>
    <row r="4975">
      <c r="A4975" t="n">
        <v>32200569</v>
      </c>
      <c r="B4975" t="n">
        <v>72200299</v>
      </c>
      <c r="C4975" t="inlineStr">
        <is>
          <t>LI</t>
        </is>
      </c>
      <c r="D4975" t="inlineStr">
        <is>
          <t>ČESKÁ POŠTA</t>
        </is>
      </c>
      <c r="E4975" t="inlineStr">
        <is>
          <t>1POSTA</t>
        </is>
      </c>
      <c r="F4975" t="inlineStr">
        <is>
          <t>P</t>
        </is>
      </c>
      <c r="G4975" t="inlineStr">
        <is>
          <t>Česká pošta - Bernartice u Milevska</t>
        </is>
      </c>
      <c r="H4975" t="inlineStr">
        <is>
          <t>Týnská</t>
        </is>
      </c>
      <c r="I4975" t="inlineStr">
        <is>
          <t>92</t>
        </is>
      </c>
      <c r="J4975" t="inlineStr">
        <is>
          <t>BERNARTICE</t>
        </is>
      </c>
      <c r="K4975" t="inlineStr">
        <is>
          <t>Písek</t>
        </is>
      </c>
      <c r="L4975" t="inlineStr">
        <is>
          <t>RSB</t>
        </is>
      </c>
      <c r="M4975" t="inlineStr">
        <is>
          <t>Štolba Jan</t>
        </is>
      </c>
      <c r="N4975" t="inlineStr">
        <is>
          <t>49.368098</t>
        </is>
      </c>
      <c r="O4975" t="inlineStr">
        <is>
          <t>14.379241</t>
        </is>
      </c>
      <c r="P4975" t="n">
        <v>12626.15</v>
      </c>
    </row>
    <row r="4976">
      <c r="A4976" t="n">
        <v>14832701</v>
      </c>
      <c r="B4976" t="n">
        <v>84832701</v>
      </c>
      <c r="C4976" t="inlineStr">
        <is>
          <t>VELKY TERMINAL</t>
        </is>
      </c>
      <c r="D4976" t="inlineStr">
        <is>
          <t>IDT</t>
        </is>
      </c>
      <c r="E4976" t="inlineStr">
        <is>
          <t>2POSTAF</t>
        </is>
      </c>
      <c r="F4976" t="inlineStr">
        <is>
          <t>B</t>
        </is>
      </c>
      <c r="G4976" t="inlineStr">
        <is>
          <t>Obec Velemín</t>
        </is>
      </c>
      <c r="H4976" t="inlineStr">
        <is>
          <t>Velemín</t>
        </is>
      </c>
      <c r="I4976" t="inlineStr">
        <is>
          <t>90</t>
        </is>
      </c>
      <c r="J4976" t="inlineStr">
        <is>
          <t>VELEMÍN</t>
        </is>
      </c>
      <c r="K4976" t="inlineStr">
        <is>
          <t>Litoměřice</t>
        </is>
      </c>
      <c r="L4976" t="inlineStr">
        <is>
          <t>RSD</t>
        </is>
      </c>
      <c r="M4976" t="inlineStr">
        <is>
          <t>Šticha Milan</t>
        </is>
      </c>
      <c r="N4976" t="inlineStr">
        <is>
          <t>50.541646</t>
        </is>
      </c>
      <c r="O4976" t="inlineStr">
        <is>
          <t>13.978562</t>
        </is>
      </c>
      <c r="P4976" t="n">
        <v>12625.38</v>
      </c>
    </row>
    <row r="4977">
      <c r="A4977" t="n">
        <v>14937301</v>
      </c>
      <c r="B4977" t="n">
        <v>84937301</v>
      </c>
      <c r="C4977" t="inlineStr">
        <is>
          <t>VELKY TERMINAL</t>
        </is>
      </c>
      <c r="D4977" t="inlineStr">
        <is>
          <t>IDT</t>
        </is>
      </c>
      <c r="E4977" t="inlineStr">
        <is>
          <t>4OSTATNI</t>
        </is>
      </c>
      <c r="F4977" t="inlineStr">
        <is>
          <t>B</t>
        </is>
      </c>
      <c r="G4977" t="inlineStr">
        <is>
          <t>Dinero Infinito s.r.o.</t>
        </is>
      </c>
      <c r="H4977" t="inlineStr">
        <is>
          <t>Království</t>
        </is>
      </c>
      <c r="I4977" t="inlineStr">
        <is>
          <t>437</t>
        </is>
      </c>
      <c r="J4977" t="inlineStr">
        <is>
          <t>ŠLUKNOV</t>
        </is>
      </c>
      <c r="K4977" t="inlineStr">
        <is>
          <t>Děčín</t>
        </is>
      </c>
      <c r="L4977" t="inlineStr">
        <is>
          <t>RSD</t>
        </is>
      </c>
      <c r="M4977" t="inlineStr">
        <is>
          <t>Šticha Milan</t>
        </is>
      </c>
      <c r="N4977" t="inlineStr">
        <is>
          <t>51.004273</t>
        </is>
      </c>
      <c r="O4977" t="inlineStr">
        <is>
          <t>14.472536</t>
        </is>
      </c>
      <c r="P4977" t="n">
        <v>12620.65</v>
      </c>
    </row>
    <row r="4978">
      <c r="A4978" t="n">
        <v>14833501</v>
      </c>
      <c r="B4978" t="n">
        <v>84833501</v>
      </c>
      <c r="C4978" t="inlineStr">
        <is>
          <t>VELKY TERMINAL</t>
        </is>
      </c>
      <c r="D4978" t="inlineStr">
        <is>
          <t>IDT</t>
        </is>
      </c>
      <c r="E4978" t="inlineStr">
        <is>
          <t>2POSTAF</t>
        </is>
      </c>
      <c r="F4978" t="inlineStr">
        <is>
          <t>B</t>
        </is>
      </c>
      <c r="G4978" t="inlineStr">
        <is>
          <t>Město Horní Jiřetín</t>
        </is>
      </c>
      <c r="H4978" t="inlineStr">
        <is>
          <t>Mostecká</t>
        </is>
      </c>
      <c r="I4978" t="inlineStr">
        <is>
          <t>34/76</t>
        </is>
      </c>
      <c r="J4978" t="inlineStr">
        <is>
          <t>HORNÍ JIŘETÍN</t>
        </is>
      </c>
      <c r="K4978" t="inlineStr">
        <is>
          <t>Most</t>
        </is>
      </c>
      <c r="L4978" t="inlineStr">
        <is>
          <t>RSD</t>
        </is>
      </c>
      <c r="M4978" t="inlineStr">
        <is>
          <t>Neubert Jaroslav</t>
        </is>
      </c>
      <c r="N4978" t="inlineStr">
        <is>
          <t>50.571960</t>
        </is>
      </c>
      <c r="O4978" t="inlineStr">
        <is>
          <t>13.550021</t>
        </is>
      </c>
      <c r="P4978" t="n">
        <v>12618.62</v>
      </c>
    </row>
    <row r="4979">
      <c r="A4979" t="n">
        <v>14837701</v>
      </c>
      <c r="B4979" t="n">
        <v>84837701</v>
      </c>
      <c r="C4979" t="inlineStr">
        <is>
          <t>VELKY TERMINAL</t>
        </is>
      </c>
      <c r="D4979" t="inlineStr">
        <is>
          <t>IDT</t>
        </is>
      </c>
      <c r="E4979" t="inlineStr">
        <is>
          <t>2POSTAF</t>
        </is>
      </c>
      <c r="F4979" t="inlineStr">
        <is>
          <t>B</t>
        </is>
      </c>
      <c r="G4979" t="inlineStr">
        <is>
          <t>Obec Krásný Dvůr</t>
        </is>
      </c>
      <c r="H4979" t="inlineStr">
        <is>
          <t>Krásný Dvůr</t>
        </is>
      </c>
      <c r="I4979" t="inlineStr">
        <is>
          <t>117</t>
        </is>
      </c>
      <c r="J4979" t="inlineStr">
        <is>
          <t>KRÁSNÝ DVŮR</t>
        </is>
      </c>
      <c r="K4979" t="inlineStr">
        <is>
          <t>Louny</t>
        </is>
      </c>
      <c r="L4979" t="inlineStr">
        <is>
          <t>RSD</t>
        </is>
      </c>
      <c r="M4979" t="inlineStr">
        <is>
          <t>Neubert Jaroslav</t>
        </is>
      </c>
      <c r="N4979" t="inlineStr">
        <is>
          <t>50.254164</t>
        </is>
      </c>
      <c r="O4979" t="inlineStr">
        <is>
          <t>13.366474</t>
        </is>
      </c>
      <c r="P4979" t="n">
        <v>12618.46</v>
      </c>
    </row>
    <row r="4980">
      <c r="A4980" t="n">
        <v>11525654</v>
      </c>
      <c r="B4980" t="n">
        <v>81525654</v>
      </c>
      <c r="C4980" t="inlineStr">
        <is>
          <t>VELKY TERMINAL</t>
        </is>
      </c>
      <c r="D4980" t="inlineStr">
        <is>
          <t>PETROL</t>
        </is>
      </c>
      <c r="E4980" t="inlineStr">
        <is>
          <t>1ORLEN</t>
        </is>
      </c>
      <c r="F4980" t="inlineStr">
        <is>
          <t>A</t>
        </is>
      </c>
      <c r="G4980" t="inlineStr">
        <is>
          <t>ORLEN Unipetrol RPA s.r.o.</t>
        </is>
      </c>
      <c r="H4980" t="inlineStr">
        <is>
          <t>Dálnice D1, směr Brno (ČS ORLEN)</t>
        </is>
      </c>
      <c r="I4980" t="inlineStr"/>
      <c r="J4980" t="inlineStr">
        <is>
          <t>TRHOVÝ ŠTĚPÁNOV - STŘECHOV NAD SÁZAVOU</t>
        </is>
      </c>
      <c r="K4980" t="inlineStr">
        <is>
          <t>Benešov</t>
        </is>
      </c>
      <c r="L4980" t="inlineStr">
        <is>
          <t>RSA</t>
        </is>
      </c>
      <c r="M4980" t="inlineStr">
        <is>
          <t>Fiedler Miroslav</t>
        </is>
      </c>
      <c r="N4980" t="inlineStr">
        <is>
          <t>49.752991</t>
        </is>
      </c>
      <c r="O4980" t="inlineStr">
        <is>
          <t>15.018547</t>
        </is>
      </c>
      <c r="P4980" t="n">
        <v>12616.92</v>
      </c>
    </row>
    <row r="4981">
      <c r="A4981" t="n">
        <v>17705052</v>
      </c>
      <c r="B4981" t="n">
        <v>87705052</v>
      </c>
      <c r="C4981" t="inlineStr">
        <is>
          <t>VELKY TERMINAL</t>
        </is>
      </c>
      <c r="D4981" t="inlineStr">
        <is>
          <t>KA PARTNERS</t>
        </is>
      </c>
      <c r="E4981" t="inlineStr">
        <is>
          <t>1HRUSKA</t>
        </is>
      </c>
      <c r="F4981" t="inlineStr">
        <is>
          <t>A</t>
        </is>
      </c>
      <c r="G4981" t="inlineStr">
        <is>
          <t>H R U Š K A , spol. s r.o.</t>
        </is>
      </c>
      <c r="H4981" t="inlineStr">
        <is>
          <t>Bílovecká</t>
        </is>
      </c>
      <c r="I4981" t="inlineStr">
        <is>
          <t>538/52</t>
        </is>
      </c>
      <c r="J4981" t="inlineStr">
        <is>
          <t>OSTRAVA - SVINOV</t>
        </is>
      </c>
      <c r="K4981" t="inlineStr">
        <is>
          <t>Ostrava-město</t>
        </is>
      </c>
      <c r="L4981" t="inlineStr">
        <is>
          <t>RSG</t>
        </is>
      </c>
      <c r="M4981" t="inlineStr">
        <is>
          <t>Herman Petr</t>
        </is>
      </c>
      <c r="N4981" t="inlineStr">
        <is>
          <t>49.814936</t>
        </is>
      </c>
      <c r="O4981" t="inlineStr">
        <is>
          <t>18.196567</t>
        </is>
      </c>
      <c r="P4981" t="n">
        <v>12613.85</v>
      </c>
    </row>
    <row r="4982">
      <c r="A4982" t="n">
        <v>11525633</v>
      </c>
      <c r="B4982" t="n">
        <v>81525633</v>
      </c>
      <c r="C4982" t="inlineStr">
        <is>
          <t>VELKY TERMINAL</t>
        </is>
      </c>
      <c r="D4982" t="inlineStr">
        <is>
          <t>PETROL</t>
        </is>
      </c>
      <c r="E4982" t="inlineStr">
        <is>
          <t>1ORLEN</t>
        </is>
      </c>
      <c r="F4982" t="inlineStr">
        <is>
          <t>A</t>
        </is>
      </c>
      <c r="G4982" t="inlineStr">
        <is>
          <t>ORLEN Unipetrol RPA s.r.o.</t>
        </is>
      </c>
      <c r="H4982" t="inlineStr">
        <is>
          <t>Jižní spojka (ČS ORLEN)</t>
        </is>
      </c>
      <c r="I4982" t="inlineStr">
        <is>
          <t>3196/9</t>
        </is>
      </c>
      <c r="J4982" t="inlineStr">
        <is>
          <t>PRAHA 10 - ZÁBĚHLICE</t>
        </is>
      </c>
      <c r="K4982" t="inlineStr">
        <is>
          <t>Praha</t>
        </is>
      </c>
      <c r="L4982" t="inlineStr">
        <is>
          <t>RSA</t>
        </is>
      </c>
      <c r="M4982" t="inlineStr">
        <is>
          <t>Česnek Miroslav</t>
        </is>
      </c>
      <c r="N4982" t="inlineStr">
        <is>
          <t>50.058854</t>
        </is>
      </c>
      <c r="O4982" t="inlineStr">
        <is>
          <t>14.489390</t>
        </is>
      </c>
      <c r="P4982" t="n">
        <v>12613.08</v>
      </c>
    </row>
    <row r="4983">
      <c r="A4983" t="n">
        <v>14831301</v>
      </c>
      <c r="B4983" t="n">
        <v>84831301</v>
      </c>
      <c r="C4983" t="inlineStr">
        <is>
          <t>VELKY TERMINAL</t>
        </is>
      </c>
      <c r="D4983" t="inlineStr">
        <is>
          <t>IDT</t>
        </is>
      </c>
      <c r="E4983" t="inlineStr">
        <is>
          <t>2POSTAF</t>
        </is>
      </c>
      <c r="F4983" t="inlineStr">
        <is>
          <t>B</t>
        </is>
      </c>
      <c r="G4983" t="inlineStr">
        <is>
          <t>Obec Petrovice</t>
        </is>
      </c>
      <c r="H4983" t="inlineStr">
        <is>
          <t>Petrovice</t>
        </is>
      </c>
      <c r="I4983" t="inlineStr">
        <is>
          <t>198</t>
        </is>
      </c>
      <c r="J4983" t="inlineStr">
        <is>
          <t>PETROVICE</t>
        </is>
      </c>
      <c r="K4983" t="inlineStr">
        <is>
          <t>Ústí nad Labem</t>
        </is>
      </c>
      <c r="L4983" t="inlineStr">
        <is>
          <t>RSD</t>
        </is>
      </c>
      <c r="M4983" t="inlineStr">
        <is>
          <t>Šticha Milan</t>
        </is>
      </c>
      <c r="N4983" t="inlineStr">
        <is>
          <t>50.790538</t>
        </is>
      </c>
      <c r="O4983" t="inlineStr">
        <is>
          <t>13.975779</t>
        </is>
      </c>
      <c r="P4983" t="n">
        <v>12612.88</v>
      </c>
    </row>
    <row r="4984">
      <c r="A4984" t="n">
        <v>17207031</v>
      </c>
      <c r="B4984" t="n">
        <v>87207031</v>
      </c>
      <c r="C4984" t="inlineStr">
        <is>
          <t>VELKY TERMINAL</t>
        </is>
      </c>
      <c r="D4984" t="inlineStr">
        <is>
          <t>ČESKÁ POŠTA</t>
        </is>
      </c>
      <c r="E4984" t="inlineStr">
        <is>
          <t>1POSTA</t>
        </is>
      </c>
      <c r="F4984" t="inlineStr">
        <is>
          <t>P</t>
        </is>
      </c>
      <c r="G4984" t="inlineStr">
        <is>
          <t>Česká pošta - Kravaře u Hlučína</t>
        </is>
      </c>
      <c r="H4984" t="inlineStr">
        <is>
          <t>Poštovní</t>
        </is>
      </c>
      <c r="I4984" t="inlineStr">
        <is>
          <t>71/2</t>
        </is>
      </c>
      <c r="J4984" t="inlineStr">
        <is>
          <t>KRAVAŘE</t>
        </is>
      </c>
      <c r="K4984" t="inlineStr">
        <is>
          <t>Opava</t>
        </is>
      </c>
      <c r="L4984" t="inlineStr">
        <is>
          <t>RSG</t>
        </is>
      </c>
      <c r="M4984" t="inlineStr">
        <is>
          <t>Gelnar Ivo</t>
        </is>
      </c>
      <c r="N4984" t="inlineStr">
        <is>
          <t>49.933732</t>
        </is>
      </c>
      <c r="O4984" t="inlineStr">
        <is>
          <t>18.012899</t>
        </is>
      </c>
      <c r="P4984" t="n">
        <v>12609.62</v>
      </c>
    </row>
    <row r="4985">
      <c r="A4985" t="n">
        <v>14917039</v>
      </c>
      <c r="B4985" t="n">
        <v>84917039</v>
      </c>
      <c r="C4985" t="inlineStr">
        <is>
          <t>VELKY TERMINAL</t>
        </is>
      </c>
      <c r="D4985" t="inlineStr">
        <is>
          <t>PETROL</t>
        </is>
      </c>
      <c r="E4985" t="inlineStr">
        <is>
          <t>1MOL</t>
        </is>
      </c>
      <c r="F4985" t="inlineStr">
        <is>
          <t>A</t>
        </is>
      </c>
      <c r="G4985" t="inlineStr">
        <is>
          <t>MOL Česká republika, s.r.o.</t>
        </is>
      </c>
      <c r="H4985" t="inlineStr">
        <is>
          <t>Všebořice</t>
        </is>
      </c>
      <c r="I4985" t="inlineStr">
        <is>
          <t>408</t>
        </is>
      </c>
      <c r="J4985" t="inlineStr">
        <is>
          <t>ÚSTÍ NAD LABEM - VŠEBOŘICE</t>
        </is>
      </c>
      <c r="K4985" t="inlineStr">
        <is>
          <t>Ústí nad Labem</t>
        </is>
      </c>
      <c r="L4985" t="inlineStr">
        <is>
          <t>RSD</t>
        </is>
      </c>
      <c r="M4985" t="inlineStr">
        <is>
          <t>Šticha Milan</t>
        </is>
      </c>
      <c r="N4985" t="inlineStr">
        <is>
          <t>50.712052</t>
        </is>
      </c>
      <c r="O4985" t="inlineStr">
        <is>
          <t>13.969952</t>
        </is>
      </c>
      <c r="P4985" t="n">
        <v>12607.62</v>
      </c>
    </row>
    <row r="4986">
      <c r="A4986" t="n">
        <v>13914606</v>
      </c>
      <c r="B4986" t="n">
        <v>83914606</v>
      </c>
      <c r="C4986" t="inlineStr">
        <is>
          <t>VELKY TERMINAL</t>
        </is>
      </c>
      <c r="D4986" t="inlineStr">
        <is>
          <t>PETROL</t>
        </is>
      </c>
      <c r="E4986" t="inlineStr">
        <is>
          <t>1MOL</t>
        </is>
      </c>
      <c r="F4986" t="inlineStr">
        <is>
          <t>A</t>
        </is>
      </c>
      <c r="G4986" t="inlineStr">
        <is>
          <t>MOL Česká republika, s.r.o.</t>
        </is>
      </c>
      <c r="H4986" t="inlineStr">
        <is>
          <t>Klatovská (ČS MOL)</t>
        </is>
      </c>
      <c r="I4986" t="inlineStr">
        <is>
          <t>390</t>
        </is>
      </c>
      <c r="J4986" t="inlineStr">
        <is>
          <t>JANOVICE NAD ÚHLAVOU</t>
        </is>
      </c>
      <c r="K4986" t="inlineStr">
        <is>
          <t>Klatovy</t>
        </is>
      </c>
      <c r="L4986" t="inlineStr">
        <is>
          <t>RSC</t>
        </is>
      </c>
      <c r="M4986" t="inlineStr">
        <is>
          <t>Horejš Vladimír</t>
        </is>
      </c>
      <c r="N4986" t="inlineStr">
        <is>
          <t>49.347997</t>
        </is>
      </c>
      <c r="O4986" t="inlineStr">
        <is>
          <t>13.224406</t>
        </is>
      </c>
      <c r="P4986" t="n">
        <v>12604.42</v>
      </c>
    </row>
    <row r="4987">
      <c r="A4987" t="n">
        <v>36201122</v>
      </c>
      <c r="B4987" t="n">
        <v>76200472</v>
      </c>
      <c r="C4987" t="inlineStr">
        <is>
          <t>LI</t>
        </is>
      </c>
      <c r="D4987" t="inlineStr">
        <is>
          <t>ČESKÁ POŠTA</t>
        </is>
      </c>
      <c r="E4987" t="inlineStr">
        <is>
          <t>1POSTA</t>
        </is>
      </c>
      <c r="F4987" t="inlineStr">
        <is>
          <t>P</t>
        </is>
      </c>
      <c r="G4987" t="inlineStr">
        <is>
          <t>Česká pošta - Jaroměřice nad Rokytnou</t>
        </is>
      </c>
      <c r="H4987" t="inlineStr">
        <is>
          <t>nám. Míru</t>
        </is>
      </c>
      <c r="I4987" t="inlineStr">
        <is>
          <t>25</t>
        </is>
      </c>
      <c r="J4987" t="inlineStr">
        <is>
          <t>JAROMĚŘICE NAD ROKYTNOU</t>
        </is>
      </c>
      <c r="K4987" t="inlineStr">
        <is>
          <t>Třebíč</t>
        </is>
      </c>
      <c r="L4987" t="inlineStr">
        <is>
          <t>RSB</t>
        </is>
      </c>
      <c r="M4987" t="inlineStr">
        <is>
          <t>Hanuš Robert</t>
        </is>
      </c>
      <c r="N4987" t="inlineStr">
        <is>
          <t>49.094644</t>
        </is>
      </c>
      <c r="O4987" t="inlineStr">
        <is>
          <t>15.892449</t>
        </is>
      </c>
      <c r="P4987" t="n">
        <v>12599.23</v>
      </c>
    </row>
    <row r="4988">
      <c r="A4988" t="n">
        <v>34200766</v>
      </c>
      <c r="B4988" t="n">
        <v>74200766</v>
      </c>
      <c r="C4988" t="inlineStr">
        <is>
          <t>LI</t>
        </is>
      </c>
      <c r="D4988" t="inlineStr">
        <is>
          <t>ČESKÁ POŠTA</t>
        </is>
      </c>
      <c r="E4988" t="inlineStr">
        <is>
          <t>1POSTA</t>
        </is>
      </c>
      <c r="F4988" t="inlineStr">
        <is>
          <t>P</t>
        </is>
      </c>
      <c r="G4988" t="inlineStr">
        <is>
          <t>Česká pošta - Čížkovice</t>
        </is>
      </c>
      <c r="H4988" t="inlineStr">
        <is>
          <t>Na sídlišti</t>
        </is>
      </c>
      <c r="I4988" t="inlineStr">
        <is>
          <t>267</t>
        </is>
      </c>
      <c r="J4988" t="inlineStr">
        <is>
          <t>ČÍŽKOVICE</t>
        </is>
      </c>
      <c r="K4988" t="inlineStr">
        <is>
          <t>Litoměřice</t>
        </is>
      </c>
      <c r="L4988" t="inlineStr">
        <is>
          <t>RSD</t>
        </is>
      </c>
      <c r="M4988" t="inlineStr">
        <is>
          <t>Šticha Milan</t>
        </is>
      </c>
      <c r="N4988" t="inlineStr">
        <is>
          <t>50.483489</t>
        </is>
      </c>
      <c r="O4988" t="inlineStr">
        <is>
          <t>14.028465</t>
        </is>
      </c>
      <c r="P4988" t="n">
        <v>12596.92</v>
      </c>
    </row>
    <row r="4989">
      <c r="A4989" t="n">
        <v>11517001</v>
      </c>
      <c r="B4989" t="n">
        <v>81517001</v>
      </c>
      <c r="C4989" t="inlineStr">
        <is>
          <t>VELKY TERMINAL</t>
        </is>
      </c>
      <c r="D4989" t="inlineStr">
        <is>
          <t>PETROL</t>
        </is>
      </c>
      <c r="E4989" t="inlineStr">
        <is>
          <t>1OMV</t>
        </is>
      </c>
      <c r="F4989" t="inlineStr">
        <is>
          <t>A</t>
        </is>
      </c>
      <c r="G4989" t="inlineStr">
        <is>
          <t>RR International s.r.o. - ČS OMV</t>
        </is>
      </c>
      <c r="H4989" t="inlineStr">
        <is>
          <t>Chodovská</t>
        </is>
      </c>
      <c r="I4989" t="inlineStr">
        <is>
          <t>1414/11</t>
        </is>
      </c>
      <c r="J4989" t="inlineStr">
        <is>
          <t>PRAHA 4 - MICHLE</t>
        </is>
      </c>
      <c r="K4989" t="inlineStr">
        <is>
          <t>Praha</t>
        </is>
      </c>
      <c r="L4989" t="inlineStr">
        <is>
          <t>RSA</t>
        </is>
      </c>
      <c r="M4989" t="inlineStr">
        <is>
          <t>Myslivec Jan</t>
        </is>
      </c>
      <c r="N4989" t="inlineStr">
        <is>
          <t>50.055623</t>
        </is>
      </c>
      <c r="O4989" t="inlineStr">
        <is>
          <t>14.471591</t>
        </is>
      </c>
      <c r="P4989" t="n">
        <v>12595.58</v>
      </c>
    </row>
    <row r="4990">
      <c r="A4990" t="n">
        <v>11913684</v>
      </c>
      <c r="B4990" t="n">
        <v>81913684</v>
      </c>
      <c r="C4990" t="inlineStr">
        <is>
          <t>VELKY TERMINAL</t>
        </is>
      </c>
      <c r="D4990" t="inlineStr">
        <is>
          <t>PETROL</t>
        </is>
      </c>
      <c r="E4990" t="inlineStr">
        <is>
          <t>1MOL</t>
        </is>
      </c>
      <c r="F4990" t="inlineStr">
        <is>
          <t>A</t>
        </is>
      </c>
      <c r="G4990" t="inlineStr">
        <is>
          <t>MOL Česká republika, s.r.o.</t>
        </is>
      </c>
      <c r="H4990" t="inlineStr">
        <is>
          <t>Břežanská</t>
        </is>
      </c>
      <c r="I4990" t="inlineStr">
        <is>
          <t>89</t>
        </is>
      </c>
      <c r="J4990" t="inlineStr">
        <is>
          <t>KLÍČANY</t>
        </is>
      </c>
      <c r="K4990" t="inlineStr">
        <is>
          <t>Praha-východ</t>
        </is>
      </c>
      <c r="L4990" t="inlineStr">
        <is>
          <t>RSA</t>
        </is>
      </c>
      <c r="M4990" t="inlineStr">
        <is>
          <t>Myslivec Jan</t>
        </is>
      </c>
      <c r="N4990" t="inlineStr">
        <is>
          <t>50.206379</t>
        </is>
      </c>
      <c r="O4990" t="inlineStr">
        <is>
          <t>14.436289</t>
        </is>
      </c>
      <c r="P4990" t="n">
        <v>12595.38</v>
      </c>
    </row>
    <row r="4991">
      <c r="A4991" t="n">
        <v>11750057</v>
      </c>
      <c r="B4991" t="n">
        <v>81750057</v>
      </c>
      <c r="C4991" t="inlineStr">
        <is>
          <t>VELKY TERMINAL</t>
        </is>
      </c>
      <c r="D4991" t="inlineStr">
        <is>
          <t>KA PARTNERS</t>
        </is>
      </c>
      <c r="E4991" t="inlineStr">
        <is>
          <t>1TESCOFS</t>
        </is>
      </c>
      <c r="F4991" t="inlineStr">
        <is>
          <t>A</t>
        </is>
      </c>
      <c r="G4991" t="inlineStr">
        <is>
          <t>Žabka - potraviny</t>
        </is>
      </c>
      <c r="H4991" t="inlineStr">
        <is>
          <t>Mansfeldova</t>
        </is>
      </c>
      <c r="I4991" t="inlineStr">
        <is>
          <t>805/12</t>
        </is>
      </c>
      <c r="J4991" t="inlineStr">
        <is>
          <t>PRAHA 9 - ČERNÝ MOST</t>
        </is>
      </c>
      <c r="K4991" t="inlineStr">
        <is>
          <t>Praha</t>
        </is>
      </c>
      <c r="L4991" t="inlineStr">
        <is>
          <t>RSA</t>
        </is>
      </c>
      <c r="M4991" t="inlineStr">
        <is>
          <t>Hrubý Jiří</t>
        </is>
      </c>
      <c r="N4991" t="inlineStr">
        <is>
          <t>50.107148</t>
        </is>
      </c>
      <c r="O4991" t="inlineStr">
        <is>
          <t>14.579150</t>
        </is>
      </c>
      <c r="P4991" t="n">
        <v>12592.31</v>
      </c>
    </row>
    <row r="4992">
      <c r="A4992" t="n">
        <v>37001358</v>
      </c>
      <c r="B4992" t="n">
        <v>77001358</v>
      </c>
      <c r="C4992" t="inlineStr">
        <is>
          <t>LI</t>
        </is>
      </c>
      <c r="D4992" t="inlineStr">
        <is>
          <t>IDT</t>
        </is>
      </c>
      <c r="E4992" t="inlineStr">
        <is>
          <t>2COOP</t>
        </is>
      </c>
      <c r="F4992" t="inlineStr">
        <is>
          <t>B</t>
        </is>
      </c>
      <c r="G4992" t="inlineStr">
        <is>
          <t>COOP Jednota spotřební družstvo v Uherském Ostrohu</t>
        </is>
      </c>
      <c r="H4992" t="inlineStr">
        <is>
          <t>Gagarinova</t>
        </is>
      </c>
      <c r="I4992" t="inlineStr">
        <is>
          <t>260/9</t>
        </is>
      </c>
      <c r="J4992" t="inlineStr">
        <is>
          <t>OLOMOUC - DROŽDÍN</t>
        </is>
      </c>
      <c r="K4992" t="inlineStr">
        <is>
          <t>Olomouc</t>
        </is>
      </c>
      <c r="L4992" t="inlineStr">
        <is>
          <t>RSG</t>
        </is>
      </c>
      <c r="M4992" t="inlineStr">
        <is>
          <t>Dolníček Richard</t>
        </is>
      </c>
      <c r="N4992" t="inlineStr">
        <is>
          <t>49.616683</t>
        </is>
      </c>
      <c r="O4992" t="inlineStr">
        <is>
          <t>17.330900</t>
        </is>
      </c>
      <c r="P4992" t="n">
        <v>12591.54</v>
      </c>
    </row>
    <row r="4993">
      <c r="A4993" t="n">
        <v>11909102</v>
      </c>
      <c r="B4993" t="n">
        <v>81909102</v>
      </c>
      <c r="C4993" t="inlineStr">
        <is>
          <t>VELKY TERMINAL</t>
        </is>
      </c>
      <c r="D4993" t="inlineStr">
        <is>
          <t>IDT</t>
        </is>
      </c>
      <c r="E4993" t="inlineStr">
        <is>
          <t>4OSTATNI</t>
        </is>
      </c>
      <c r="F4993" t="inlineStr">
        <is>
          <t>B</t>
        </is>
      </c>
      <c r="G4993" t="inlineStr">
        <is>
          <t>TRILOBIT REAL s.r.o.</t>
        </is>
      </c>
      <c r="H4993" t="inlineStr">
        <is>
          <t>Lžovice</t>
        </is>
      </c>
      <c r="I4993" t="inlineStr">
        <is>
          <t>106</t>
        </is>
      </c>
      <c r="J4993" t="inlineStr">
        <is>
          <t>TÝNEC NAD LABEM</t>
        </is>
      </c>
      <c r="K4993" t="inlineStr">
        <is>
          <t>Kolín</t>
        </is>
      </c>
      <c r="L4993" t="inlineStr">
        <is>
          <t>RSA</t>
        </is>
      </c>
      <c r="M4993" t="inlineStr">
        <is>
          <t>Česnek Miroslav</t>
        </is>
      </c>
      <c r="N4993" t="inlineStr">
        <is>
          <t>50.038817</t>
        </is>
      </c>
      <c r="O4993" t="inlineStr">
        <is>
          <t>15.345949</t>
        </is>
      </c>
      <c r="P4993" t="n">
        <v>12587.12</v>
      </c>
    </row>
    <row r="4994">
      <c r="A4994" t="n">
        <v>15917301</v>
      </c>
      <c r="B4994" t="n">
        <v>85917301</v>
      </c>
      <c r="C4994" t="inlineStr">
        <is>
          <t>VELKY TERMINAL</t>
        </is>
      </c>
      <c r="D4994" t="inlineStr">
        <is>
          <t>IDT</t>
        </is>
      </c>
      <c r="E4994" t="inlineStr">
        <is>
          <t>1CEPRO</t>
        </is>
      </c>
      <c r="F4994" t="inlineStr">
        <is>
          <t>A</t>
        </is>
      </c>
      <c r="G4994" t="inlineStr">
        <is>
          <t>Jan Bajer</t>
        </is>
      </c>
      <c r="H4994" t="inlineStr">
        <is>
          <t>Raisova</t>
        </is>
      </c>
      <c r="I4994" t="inlineStr">
        <is>
          <t>569</t>
        </is>
      </c>
      <c r="J4994" t="inlineStr">
        <is>
          <t>JIČÍN - NOVÉ MĚSTO</t>
        </is>
      </c>
      <c r="K4994" t="inlineStr">
        <is>
          <t>Jičín</t>
        </is>
      </c>
      <c r="L4994" t="inlineStr">
        <is>
          <t>RSE</t>
        </is>
      </c>
      <c r="M4994" t="inlineStr">
        <is>
          <t>Lán Tomáš</t>
        </is>
      </c>
      <c r="N4994" t="inlineStr">
        <is>
          <t>50.432399</t>
        </is>
      </c>
      <c r="O4994" t="inlineStr">
        <is>
          <t>15.342745</t>
        </is>
      </c>
      <c r="P4994" t="n">
        <v>12575.77</v>
      </c>
    </row>
    <row r="4995">
      <c r="A4995" t="n">
        <v>15931901</v>
      </c>
      <c r="B4995" t="n">
        <v>85931901</v>
      </c>
      <c r="C4995" t="inlineStr">
        <is>
          <t>VELKY TERMINAL</t>
        </is>
      </c>
      <c r="D4995" t="inlineStr">
        <is>
          <t>PETROL</t>
        </is>
      </c>
      <c r="E4995" t="inlineStr">
        <is>
          <t>1OMV</t>
        </is>
      </c>
      <c r="F4995" t="inlineStr">
        <is>
          <t>A</t>
        </is>
      </c>
      <c r="G4995" t="inlineStr">
        <is>
          <t>Bc. Roman Sobocik</t>
        </is>
      </c>
      <c r="H4995" t="inlineStr">
        <is>
          <t>Kamenice (ČS OMV)</t>
        </is>
      </c>
      <c r="I4995" t="inlineStr">
        <is>
          <t>113</t>
        </is>
      </c>
      <c r="J4995" t="inlineStr">
        <is>
          <t>HERÁLEC</t>
        </is>
      </c>
      <c r="K4995" t="inlineStr">
        <is>
          <t>Havlíčkův Brod</t>
        </is>
      </c>
      <c r="L4995" t="inlineStr">
        <is>
          <t>RSE</t>
        </is>
      </c>
      <c r="M4995" t="inlineStr">
        <is>
          <t>Rek Lubomír</t>
        </is>
      </c>
      <c r="N4995" t="inlineStr">
        <is>
          <t>49.514476</t>
        </is>
      </c>
      <c r="O4995" t="inlineStr">
        <is>
          <t>15.417131</t>
        </is>
      </c>
      <c r="P4995" t="n">
        <v>12574.62</v>
      </c>
    </row>
    <row r="4996">
      <c r="A4996" t="n">
        <v>15929301</v>
      </c>
      <c r="B4996" t="n">
        <v>85929301</v>
      </c>
      <c r="C4996" t="inlineStr">
        <is>
          <t>VELKY TERMINAL</t>
        </is>
      </c>
      <c r="D4996" t="inlineStr">
        <is>
          <t>IDT</t>
        </is>
      </c>
      <c r="E4996" t="inlineStr">
        <is>
          <t>1CEPRO</t>
        </is>
      </c>
      <c r="F4996" t="inlineStr">
        <is>
          <t>A</t>
        </is>
      </c>
      <c r="G4996" t="inlineStr">
        <is>
          <t>Antonín Žouželka</t>
        </is>
      </c>
      <c r="H4996" t="inlineStr">
        <is>
          <t>Moravská</t>
        </is>
      </c>
      <c r="I4996" t="inlineStr">
        <is>
          <t>399</t>
        </is>
      </c>
      <c r="J4996" t="inlineStr">
        <is>
          <t>BYSTRÉ</t>
        </is>
      </c>
      <c r="K4996" t="inlineStr">
        <is>
          <t>Svitavy</t>
        </is>
      </c>
      <c r="L4996" t="inlineStr">
        <is>
          <t>RSE</t>
        </is>
      </c>
      <c r="M4996" t="inlineStr">
        <is>
          <t>Rek Lubomír</t>
        </is>
      </c>
      <c r="N4996" t="inlineStr">
        <is>
          <t>49.625514</t>
        </is>
      </c>
      <c r="O4996" t="inlineStr">
        <is>
          <t>16.346928</t>
        </is>
      </c>
      <c r="P4996" t="n">
        <v>12570</v>
      </c>
    </row>
    <row r="4997">
      <c r="A4997" t="n">
        <v>16962563</v>
      </c>
      <c r="B4997" t="n">
        <v>86962563</v>
      </c>
      <c r="C4997" t="inlineStr">
        <is>
          <t>VELKY TERMINAL</t>
        </is>
      </c>
      <c r="D4997" t="inlineStr">
        <is>
          <t>PETROL</t>
        </is>
      </c>
      <c r="E4997" t="inlineStr">
        <is>
          <t>1ORLEN</t>
        </is>
      </c>
      <c r="F4997" t="inlineStr">
        <is>
          <t>A</t>
        </is>
      </c>
      <c r="G4997" t="inlineStr">
        <is>
          <t>ORLEN Unipetrol RPA s.r.o.</t>
        </is>
      </c>
      <c r="H4997" t="inlineStr">
        <is>
          <t>Brněnská</t>
        </is>
      </c>
      <c r="I4997" t="inlineStr">
        <is>
          <t>118/91</t>
        </is>
      </c>
      <c r="J4997" t="inlineStr">
        <is>
          <t>VYŠKOV - NOUZKA</t>
        </is>
      </c>
      <c r="K4997" t="inlineStr">
        <is>
          <t>Vyškov</t>
        </is>
      </c>
      <c r="L4997" t="inlineStr">
        <is>
          <t>RSE</t>
        </is>
      </c>
      <c r="M4997" t="inlineStr">
        <is>
          <t>Šír Daniel</t>
        </is>
      </c>
      <c r="N4997" t="inlineStr">
        <is>
          <t>49.264578</t>
        </is>
      </c>
      <c r="O4997" t="inlineStr">
        <is>
          <t>16.977293</t>
        </is>
      </c>
      <c r="P4997" t="n">
        <v>12564.04</v>
      </c>
    </row>
    <row r="4998">
      <c r="A4998" t="n">
        <v>13206018</v>
      </c>
      <c r="B4998" t="n">
        <v>83206018</v>
      </c>
      <c r="C4998" t="inlineStr">
        <is>
          <t>VELKY TERMINAL</t>
        </is>
      </c>
      <c r="D4998" t="inlineStr">
        <is>
          <t>ČESKÁ POŠTA</t>
        </is>
      </c>
      <c r="E4998" t="inlineStr">
        <is>
          <t>1POSTA</t>
        </is>
      </c>
      <c r="F4998" t="inlineStr">
        <is>
          <t>P</t>
        </is>
      </c>
      <c r="G4998" t="inlineStr">
        <is>
          <t>Česká pošta - Merklín u Přeštic</t>
        </is>
      </c>
      <c r="H4998" t="inlineStr">
        <is>
          <t>U Zámku</t>
        </is>
      </c>
      <c r="I4998" t="inlineStr">
        <is>
          <t>253</t>
        </is>
      </c>
      <c r="J4998" t="inlineStr">
        <is>
          <t>MERKLÍN</t>
        </is>
      </c>
      <c r="K4998" t="inlineStr">
        <is>
          <t>Plzeň-jih</t>
        </is>
      </c>
      <c r="L4998" t="inlineStr">
        <is>
          <t>RSC</t>
        </is>
      </c>
      <c r="M4998" t="inlineStr">
        <is>
          <t>Horejš Vladimír</t>
        </is>
      </c>
      <c r="N4998" t="inlineStr">
        <is>
          <t>49.560268</t>
        </is>
      </c>
      <c r="O4998" t="inlineStr">
        <is>
          <t>13.198990</t>
        </is>
      </c>
      <c r="P4998" t="n">
        <v>12558.08</v>
      </c>
    </row>
    <row r="4999">
      <c r="A4999" t="n">
        <v>16964101</v>
      </c>
      <c r="B4999" t="n">
        <v>86964101</v>
      </c>
      <c r="C4999" t="inlineStr">
        <is>
          <t>VELKY TERMINAL</t>
        </is>
      </c>
      <c r="D4999" t="inlineStr">
        <is>
          <t>PETROL</t>
        </is>
      </c>
      <c r="E4999" t="inlineStr">
        <is>
          <t>1OMV</t>
        </is>
      </c>
      <c r="F4999" t="inlineStr">
        <is>
          <t>A</t>
        </is>
      </c>
      <c r="G4999" t="inlineStr">
        <is>
          <t>Radka Sabo</t>
        </is>
      </c>
      <c r="H4999" t="inlineStr">
        <is>
          <t>U Korečnice (ČS ÖMV)</t>
        </is>
      </c>
      <c r="I4999" t="inlineStr"/>
      <c r="J4999" t="inlineStr">
        <is>
          <t>UHERSKÝ BROD</t>
        </is>
      </c>
      <c r="K4999" t="inlineStr">
        <is>
          <t>Uherské Hradiště</t>
        </is>
      </c>
      <c r="L4999" t="inlineStr">
        <is>
          <t>RSE</t>
        </is>
      </c>
      <c r="M4999" t="inlineStr">
        <is>
          <t>Modlitba Jakub</t>
        </is>
      </c>
      <c r="N4999" t="inlineStr">
        <is>
          <t>49.018245</t>
        </is>
      </c>
      <c r="O4999" t="inlineStr">
        <is>
          <t>17.660241</t>
        </is>
      </c>
      <c r="P4999" t="n">
        <v>12556.15</v>
      </c>
    </row>
    <row r="5000">
      <c r="A5000" t="n">
        <v>14930601</v>
      </c>
      <c r="B5000" t="n">
        <v>84930601</v>
      </c>
      <c r="C5000" t="inlineStr">
        <is>
          <t>VELKY TERMINAL</t>
        </is>
      </c>
      <c r="D5000" t="inlineStr">
        <is>
          <t>IDT</t>
        </is>
      </c>
      <c r="E5000" t="inlineStr">
        <is>
          <t>3VEND</t>
        </is>
      </c>
      <c r="F5000" t="inlineStr">
        <is>
          <t>B</t>
        </is>
      </c>
      <c r="G5000" t="inlineStr">
        <is>
          <t>Vendys Petrol s.r.o.</t>
        </is>
      </c>
      <c r="H5000" t="inlineStr">
        <is>
          <t>Dřemčice (ČS Vendys)</t>
        </is>
      </c>
      <c r="I5000" t="inlineStr">
        <is>
          <t>86</t>
        </is>
      </c>
      <c r="J5000" t="inlineStr">
        <is>
          <t>TŘEBÍVLICE</t>
        </is>
      </c>
      <c r="K5000" t="inlineStr">
        <is>
          <t>Litoměřice</t>
        </is>
      </c>
      <c r="L5000" t="inlineStr">
        <is>
          <t>RSD</t>
        </is>
      </c>
      <c r="M5000" t="inlineStr">
        <is>
          <t>Šticha Milan</t>
        </is>
      </c>
      <c r="N5000" t="inlineStr">
        <is>
          <t>50.468190</t>
        </is>
      </c>
      <c r="O5000" t="inlineStr">
        <is>
          <t>13.918542</t>
        </is>
      </c>
      <c r="P5000" t="n">
        <v>12555.38</v>
      </c>
    </row>
    <row r="5001">
      <c r="A5001" t="n">
        <v>17705039</v>
      </c>
      <c r="B5001" t="n">
        <v>87705039</v>
      </c>
      <c r="C5001" t="inlineStr">
        <is>
          <t>VELKY TERMINAL</t>
        </is>
      </c>
      <c r="D5001" t="inlineStr">
        <is>
          <t>KA PARTNERS</t>
        </is>
      </c>
      <c r="E5001" t="inlineStr">
        <is>
          <t>1HRUSKA</t>
        </is>
      </c>
      <c r="F5001" t="inlineStr">
        <is>
          <t>A</t>
        </is>
      </c>
      <c r="G5001" t="inlineStr">
        <is>
          <t>H R U Š K A , spol. s r.o.</t>
        </is>
      </c>
      <c r="H5001" t="inlineStr">
        <is>
          <t>Tovární</t>
        </is>
      </c>
      <c r="I5001" t="inlineStr">
        <is>
          <t>435</t>
        </is>
      </c>
      <c r="J5001" t="inlineStr">
        <is>
          <t>BOHUMÍN - ZÁBLATÍ</t>
        </is>
      </c>
      <c r="K5001" t="inlineStr">
        <is>
          <t>Karviná</t>
        </is>
      </c>
      <c r="L5001" t="inlineStr">
        <is>
          <t>RSG</t>
        </is>
      </c>
      <c r="M5001" t="inlineStr">
        <is>
          <t>Brindžák Michal</t>
        </is>
      </c>
      <c r="N5001" t="inlineStr">
        <is>
          <t>49.894692</t>
        </is>
      </c>
      <c r="O5001" t="inlineStr">
        <is>
          <t>18.364393</t>
        </is>
      </c>
      <c r="P5001" t="n">
        <v>12555</v>
      </c>
    </row>
    <row r="5002">
      <c r="A5002" t="n">
        <v>16912301</v>
      </c>
      <c r="B5002" t="n">
        <v>86912301</v>
      </c>
      <c r="C5002" t="inlineStr">
        <is>
          <t>VELKY TERMINAL</t>
        </is>
      </c>
      <c r="D5002" t="inlineStr">
        <is>
          <t>IDT</t>
        </is>
      </c>
      <c r="E5002" t="inlineStr">
        <is>
          <t>4OSTATNI</t>
        </is>
      </c>
      <c r="F5002" t="inlineStr">
        <is>
          <t>B</t>
        </is>
      </c>
      <c r="G5002" t="inlineStr">
        <is>
          <t>BORS SERVIS s.r.o.</t>
        </is>
      </c>
      <c r="H5002" t="inlineStr">
        <is>
          <t>Bratislavská (ČS ČSAD)</t>
        </is>
      </c>
      <c r="I5002" t="inlineStr"/>
      <c r="J5002" t="inlineStr">
        <is>
          <t>BŘECLAV</t>
        </is>
      </c>
      <c r="K5002" t="inlineStr">
        <is>
          <t>Břeclav</t>
        </is>
      </c>
      <c r="L5002" t="inlineStr">
        <is>
          <t>RSB</t>
        </is>
      </c>
      <c r="M5002" t="inlineStr">
        <is>
          <t>Petlach Lubomír</t>
        </is>
      </c>
      <c r="N5002" t="inlineStr">
        <is>
          <t>48.749837</t>
        </is>
      </c>
      <c r="O5002" t="inlineStr">
        <is>
          <t>16.893443</t>
        </is>
      </c>
      <c r="P5002" t="n">
        <v>12552.69</v>
      </c>
    </row>
    <row r="5003">
      <c r="A5003" t="n">
        <v>17705096</v>
      </c>
      <c r="B5003" t="n">
        <v>87705096</v>
      </c>
      <c r="C5003" t="inlineStr">
        <is>
          <t>VELKY TERMINAL</t>
        </is>
      </c>
      <c r="D5003" t="inlineStr">
        <is>
          <t>KA PARTNERS</t>
        </is>
      </c>
      <c r="E5003" t="inlineStr">
        <is>
          <t>1HRUSKA</t>
        </is>
      </c>
      <c r="F5003" t="inlineStr">
        <is>
          <t>A</t>
        </is>
      </c>
      <c r="G5003" t="inlineStr">
        <is>
          <t>H R U Š K A , spol. s r.o.</t>
        </is>
      </c>
      <c r="H5003" t="inlineStr">
        <is>
          <t>Křižíkova</t>
        </is>
      </c>
      <c r="I5003" t="inlineStr">
        <is>
          <t>2628/19</t>
        </is>
      </c>
      <c r="J5003" t="inlineStr">
        <is>
          <t>OSTRAVA - MORAVSKÁ OSTRAVA</t>
        </is>
      </c>
      <c r="K5003" t="inlineStr">
        <is>
          <t>Ostrava-město</t>
        </is>
      </c>
      <c r="L5003" t="inlineStr">
        <is>
          <t>RSG</t>
        </is>
      </c>
      <c r="M5003" t="inlineStr">
        <is>
          <t>Gelnar Ivo</t>
        </is>
      </c>
      <c r="N5003" t="inlineStr">
        <is>
          <t>49.847537</t>
        </is>
      </c>
      <c r="O5003" t="inlineStr">
        <is>
          <t>18.284029</t>
        </is>
      </c>
      <c r="P5003" t="n">
        <v>12545.5</v>
      </c>
    </row>
    <row r="5004">
      <c r="A5004" t="n">
        <v>11526549</v>
      </c>
      <c r="B5004" t="n">
        <v>81526549</v>
      </c>
      <c r="C5004" t="inlineStr">
        <is>
          <t>VELKY TERMINAL</t>
        </is>
      </c>
      <c r="D5004" t="inlineStr">
        <is>
          <t>KA PARTNERS</t>
        </is>
      </c>
      <c r="E5004" t="inlineStr">
        <is>
          <t>1LAG</t>
        </is>
      </c>
      <c r="F5004" t="inlineStr">
        <is>
          <t>A</t>
        </is>
      </c>
      <c r="G5004" t="inlineStr">
        <is>
          <t>RELAY (Letiště VH T2 přílety)</t>
        </is>
      </c>
      <c r="H5004" t="inlineStr">
        <is>
          <t>Aviatická</t>
        </is>
      </c>
      <c r="I5004" t="inlineStr">
        <is>
          <t>1017/2</t>
        </is>
      </c>
      <c r="J5004" t="inlineStr">
        <is>
          <t>PRAHA 6 - RUZYNĚ</t>
        </is>
      </c>
      <c r="K5004" t="inlineStr">
        <is>
          <t>Praha</t>
        </is>
      </c>
      <c r="L5004" t="inlineStr">
        <is>
          <t>RSA</t>
        </is>
      </c>
      <c r="M5004" t="inlineStr">
        <is>
          <t>Dosoudil Petr</t>
        </is>
      </c>
      <c r="N5004" t="inlineStr">
        <is>
          <t>50.105056</t>
        </is>
      </c>
      <c r="O5004" t="inlineStr">
        <is>
          <t>14.266847</t>
        </is>
      </c>
      <c r="P5004" t="n">
        <v>12542.5</v>
      </c>
    </row>
    <row r="5005">
      <c r="A5005" t="n">
        <v>13924701</v>
      </c>
      <c r="B5005" t="n">
        <v>83924701</v>
      </c>
      <c r="C5005" t="inlineStr">
        <is>
          <t>VELKY TERMINAL</t>
        </is>
      </c>
      <c r="D5005" t="inlineStr">
        <is>
          <t>PETROL</t>
        </is>
      </c>
      <c r="E5005" t="inlineStr">
        <is>
          <t>1OMV</t>
        </is>
      </c>
      <c r="F5005" t="inlineStr">
        <is>
          <t>A</t>
        </is>
      </c>
      <c r="G5005" t="inlineStr">
        <is>
          <t>Aleš Hikl</t>
        </is>
      </c>
      <c r="H5005" t="inlineStr">
        <is>
          <t>Draženov (ČS OMV)</t>
        </is>
      </c>
      <c r="I5005" t="inlineStr">
        <is>
          <t>117</t>
        </is>
      </c>
      <c r="J5005" t="inlineStr">
        <is>
          <t>DRAŽENOV</t>
        </is>
      </c>
      <c r="K5005" t="inlineStr">
        <is>
          <t>Domažlice</t>
        </is>
      </c>
      <c r="L5005" t="inlineStr">
        <is>
          <t>RSC</t>
        </is>
      </c>
      <c r="M5005" t="inlineStr">
        <is>
          <t>Horejš Vladimír</t>
        </is>
      </c>
      <c r="N5005" t="inlineStr">
        <is>
          <t>49.452710</t>
        </is>
      </c>
      <c r="O5005" t="inlineStr">
        <is>
          <t>12.864702</t>
        </is>
      </c>
      <c r="P5005" t="n">
        <v>12534.81</v>
      </c>
    </row>
    <row r="5006">
      <c r="A5006" t="n">
        <v>15730401</v>
      </c>
      <c r="B5006" t="n">
        <v>85730401</v>
      </c>
      <c r="C5006" t="inlineStr">
        <is>
          <t>VELKY TERMINAL</t>
        </is>
      </c>
      <c r="D5006" t="inlineStr">
        <is>
          <t>IDT</t>
        </is>
      </c>
      <c r="E5006" t="inlineStr">
        <is>
          <t>4OSTATNI</t>
        </is>
      </c>
      <c r="F5006" t="inlineStr">
        <is>
          <t>B</t>
        </is>
      </c>
      <c r="G5006" t="inlineStr">
        <is>
          <t>Ing. Thi Huong Nguyen</t>
        </is>
      </c>
      <c r="H5006" t="inlineStr">
        <is>
          <t>Cerekvice nad Bystřicí</t>
        </is>
      </c>
      <c r="I5006" t="inlineStr">
        <is>
          <t>49</t>
        </is>
      </c>
      <c r="J5006" t="inlineStr">
        <is>
          <t>CEREKVICE NAD BYSTŘICÍ</t>
        </is>
      </c>
      <c r="K5006" t="inlineStr">
        <is>
          <t>Jičín</t>
        </is>
      </c>
      <c r="L5006" t="inlineStr">
        <is>
          <t>RSE</t>
        </is>
      </c>
      <c r="M5006" t="inlineStr">
        <is>
          <t>Lán Tomáš</t>
        </is>
      </c>
      <c r="N5006" t="inlineStr">
        <is>
          <t>50.335720</t>
        </is>
      </c>
      <c r="O5006" t="inlineStr">
        <is>
          <t>15.723390</t>
        </is>
      </c>
      <c r="P5006" t="n">
        <v>12532.69</v>
      </c>
    </row>
    <row r="5007">
      <c r="A5007" t="n">
        <v>13921001</v>
      </c>
      <c r="B5007" t="n">
        <v>83921001</v>
      </c>
      <c r="C5007" t="inlineStr">
        <is>
          <t>VELKY TERMINAL</t>
        </is>
      </c>
      <c r="D5007" t="inlineStr">
        <is>
          <t>IDT</t>
        </is>
      </c>
      <c r="E5007" t="inlineStr">
        <is>
          <t>3PASOIL</t>
        </is>
      </c>
      <c r="F5007" t="inlineStr">
        <is>
          <t>B</t>
        </is>
      </c>
      <c r="G5007" t="inlineStr">
        <is>
          <t>PASOIL s.r.o.</t>
        </is>
      </c>
      <c r="H5007" t="inlineStr">
        <is>
          <t>třída Dukelských hrdinů</t>
        </is>
      </c>
      <c r="I5007" t="inlineStr">
        <is>
          <t>1058</t>
        </is>
      </c>
      <c r="J5007" t="inlineStr">
        <is>
          <t>JÁCHYMOV</t>
        </is>
      </c>
      <c r="K5007" t="inlineStr">
        <is>
          <t>Karlovy Vary</t>
        </is>
      </c>
      <c r="L5007" t="inlineStr">
        <is>
          <t>RSC</t>
        </is>
      </c>
      <c r="M5007" t="inlineStr">
        <is>
          <t>Beneš Lukáš</t>
        </is>
      </c>
      <c r="N5007" t="inlineStr">
        <is>
          <t>50.362745</t>
        </is>
      </c>
      <c r="O5007" t="inlineStr">
        <is>
          <t>12.927598</t>
        </is>
      </c>
      <c r="P5007" t="n">
        <v>12527.31</v>
      </c>
    </row>
    <row r="5008">
      <c r="A5008" t="n">
        <v>13928501</v>
      </c>
      <c r="B5008" t="n">
        <v>83928501</v>
      </c>
      <c r="C5008" t="inlineStr">
        <is>
          <t>VELKY TERMINAL</t>
        </is>
      </c>
      <c r="D5008" t="inlineStr">
        <is>
          <t>PETROL</t>
        </is>
      </c>
      <c r="E5008" t="inlineStr">
        <is>
          <t>1PRIM</t>
        </is>
      </c>
      <c r="F5008" t="inlineStr">
        <is>
          <t>A</t>
        </is>
      </c>
      <c r="G5008" t="inlineStr">
        <is>
          <t>HSBS Service, s.r.o.</t>
        </is>
      </c>
      <c r="H5008" t="inlineStr">
        <is>
          <t>Losiná (ČS PRIM)</t>
        </is>
      </c>
      <c r="I5008" t="inlineStr">
        <is>
          <t>291</t>
        </is>
      </c>
      <c r="J5008" t="inlineStr">
        <is>
          <t>LOSINÁ</t>
        </is>
      </c>
      <c r="K5008" t="inlineStr">
        <is>
          <t>Plzeň-město</t>
        </is>
      </c>
      <c r="L5008" t="inlineStr">
        <is>
          <t>RSC</t>
        </is>
      </c>
      <c r="M5008" t="inlineStr">
        <is>
          <t>Havlíček Vladislav</t>
        </is>
      </c>
      <c r="N5008" t="inlineStr">
        <is>
          <t>49.675467</t>
        </is>
      </c>
      <c r="O5008" t="inlineStr">
        <is>
          <t>13.446937</t>
        </is>
      </c>
      <c r="P5008" t="n">
        <v>12519.81</v>
      </c>
    </row>
    <row r="5009">
      <c r="A5009" t="n">
        <v>17941103</v>
      </c>
      <c r="B5009" t="n">
        <v>87941103</v>
      </c>
      <c r="C5009" t="inlineStr">
        <is>
          <t>VELKY TERMINAL</t>
        </is>
      </c>
      <c r="D5009" t="inlineStr">
        <is>
          <t>PETROL</t>
        </is>
      </c>
      <c r="E5009" t="inlineStr">
        <is>
          <t>1SHELL</t>
        </is>
      </c>
      <c r="F5009" t="inlineStr">
        <is>
          <t>A</t>
        </is>
      </c>
      <c r="G5009" t="inlineStr">
        <is>
          <t>RUFIN COMPANY s.r.o.</t>
        </is>
      </c>
      <c r="H5009" t="inlineStr">
        <is>
          <t>Těšínská</t>
        </is>
      </c>
      <c r="I5009" t="inlineStr">
        <is>
          <t>1999/58</t>
        </is>
      </c>
      <c r="J5009" t="inlineStr">
        <is>
          <t>OSTRAVA - SLEZSKÁ OSTRAVA</t>
        </is>
      </c>
      <c r="K5009" t="inlineStr">
        <is>
          <t>Ostrava-město</t>
        </is>
      </c>
      <c r="L5009" t="inlineStr">
        <is>
          <t>RSG</t>
        </is>
      </c>
      <c r="M5009" t="inlineStr">
        <is>
          <t>Brindžák Michal</t>
        </is>
      </c>
      <c r="N5009" t="inlineStr">
        <is>
          <t>49.835265</t>
        </is>
      </c>
      <c r="O5009" t="inlineStr">
        <is>
          <t>18.301179</t>
        </is>
      </c>
      <c r="P5009" t="n">
        <v>12509.62</v>
      </c>
    </row>
    <row r="5010">
      <c r="A5010" t="n">
        <v>16207036</v>
      </c>
      <c r="B5010" t="n">
        <v>86207036</v>
      </c>
      <c r="C5010" t="inlineStr">
        <is>
          <t>VELKY TERMINAL</t>
        </is>
      </c>
      <c r="D5010" t="inlineStr">
        <is>
          <t>ČESKÁ POŠTA</t>
        </is>
      </c>
      <c r="E5010" t="inlineStr">
        <is>
          <t>1POSTA</t>
        </is>
      </c>
      <c r="F5010" t="inlineStr">
        <is>
          <t>P</t>
        </is>
      </c>
      <c r="G5010" t="inlineStr">
        <is>
          <t>Česká pošta - Třešť</t>
        </is>
      </c>
      <c r="H5010" t="inlineStr">
        <is>
          <t>Revoluční</t>
        </is>
      </c>
      <c r="I5010" t="inlineStr">
        <is>
          <t>20/1</t>
        </is>
      </c>
      <c r="J5010" t="inlineStr">
        <is>
          <t>TŘEŠŤ</t>
        </is>
      </c>
      <c r="K5010" t="inlineStr">
        <is>
          <t>Jihlava</t>
        </is>
      </c>
      <c r="L5010" t="inlineStr">
        <is>
          <t>RSB</t>
        </is>
      </c>
      <c r="M5010" t="inlineStr">
        <is>
          <t>Hanuš Robert</t>
        </is>
      </c>
      <c r="N5010" t="inlineStr">
        <is>
          <t>49.290218</t>
        </is>
      </c>
      <c r="O5010" t="inlineStr">
        <is>
          <t>15.483612</t>
        </is>
      </c>
      <c r="P5010" t="n">
        <v>12497</v>
      </c>
    </row>
    <row r="5011">
      <c r="A5011" t="n">
        <v>11748435</v>
      </c>
      <c r="B5011" t="n">
        <v>81748435</v>
      </c>
      <c r="C5011" t="inlineStr">
        <is>
          <t>VELKY TERMINAL</t>
        </is>
      </c>
      <c r="D5011" t="inlineStr">
        <is>
          <t>KA PARTNERS</t>
        </is>
      </c>
      <c r="E5011" t="inlineStr">
        <is>
          <t>1PRESSM</t>
        </is>
      </c>
      <c r="F5011" t="inlineStr">
        <is>
          <t>A</t>
        </is>
      </c>
      <c r="G5011" t="inlineStr">
        <is>
          <t>PressMedia, spol. s.r.o. - GG TABAK</t>
        </is>
      </c>
      <c r="H5011" t="inlineStr">
        <is>
          <t>Na Pile</t>
        </is>
      </c>
      <c r="I5011" t="inlineStr">
        <is>
          <t>626</t>
        </is>
      </c>
      <c r="J5011" t="inlineStr">
        <is>
          <t>ZÁSMUKY</t>
        </is>
      </c>
      <c r="K5011" t="inlineStr">
        <is>
          <t>Kolín</t>
        </is>
      </c>
      <c r="L5011" t="inlineStr">
        <is>
          <t>RSA</t>
        </is>
      </c>
      <c r="M5011" t="inlineStr">
        <is>
          <t>Česnek Miroslav</t>
        </is>
      </c>
      <c r="N5011" t="inlineStr">
        <is>
          <t>49.959631</t>
        </is>
      </c>
      <c r="O5011" t="inlineStr">
        <is>
          <t>15.029098</t>
        </is>
      </c>
      <c r="P5011" t="n">
        <v>12484.04</v>
      </c>
    </row>
    <row r="5012">
      <c r="A5012" t="n">
        <v>36201108</v>
      </c>
      <c r="B5012" t="n">
        <v>76200452</v>
      </c>
      <c r="C5012" t="inlineStr">
        <is>
          <t>LI</t>
        </is>
      </c>
      <c r="D5012" t="inlineStr">
        <is>
          <t>ČESKÁ POŠTA</t>
        </is>
      </c>
      <c r="E5012" t="inlineStr">
        <is>
          <t>1POSTA</t>
        </is>
      </c>
      <c r="F5012" t="inlineStr">
        <is>
          <t>P</t>
        </is>
      </c>
      <c r="G5012" t="inlineStr">
        <is>
          <t>Česká pošta - Kravsko</t>
        </is>
      </c>
      <c r="H5012" t="inlineStr">
        <is>
          <t>Kravsko</t>
        </is>
      </c>
      <c r="I5012" t="inlineStr">
        <is>
          <t>200</t>
        </is>
      </c>
      <c r="J5012" t="inlineStr">
        <is>
          <t>KRAVSKO</t>
        </is>
      </c>
      <c r="K5012" t="inlineStr">
        <is>
          <t>Znojmo</t>
        </is>
      </c>
      <c r="L5012" t="inlineStr">
        <is>
          <t>RSB</t>
        </is>
      </c>
      <c r="M5012" t="inlineStr">
        <is>
          <t>Koutný Roman</t>
        </is>
      </c>
      <c r="N5012" t="inlineStr">
        <is>
          <t>48.917192</t>
        </is>
      </c>
      <c r="O5012" t="inlineStr">
        <is>
          <t>15.985480</t>
        </is>
      </c>
      <c r="P5012" t="n">
        <v>12483.46</v>
      </c>
    </row>
    <row r="5013">
      <c r="A5013" t="n">
        <v>31201623</v>
      </c>
      <c r="B5013" t="n">
        <v>71201623</v>
      </c>
      <c r="C5013" t="inlineStr">
        <is>
          <t>LI</t>
        </is>
      </c>
      <c r="D5013" t="inlineStr">
        <is>
          <t>ČESKÁ POŠTA</t>
        </is>
      </c>
      <c r="E5013" t="inlineStr">
        <is>
          <t>1POSTA</t>
        </is>
      </c>
      <c r="F5013" t="inlineStr">
        <is>
          <t>P</t>
        </is>
      </c>
      <c r="G5013" t="inlineStr">
        <is>
          <t>Česká pošta - Praha 113</t>
        </is>
      </c>
      <c r="H5013" t="inlineStr">
        <is>
          <t>K poště</t>
        </is>
      </c>
      <c r="I5013" t="inlineStr">
        <is>
          <t>416/3</t>
        </is>
      </c>
      <c r="J5013" t="inlineStr">
        <is>
          <t>PRAHA 10 - KOLOVRATY</t>
        </is>
      </c>
      <c r="K5013" t="inlineStr">
        <is>
          <t>Praha</t>
        </is>
      </c>
      <c r="L5013" t="inlineStr">
        <is>
          <t>RSA</t>
        </is>
      </c>
      <c r="M5013" t="inlineStr">
        <is>
          <t>Česnek Miroslav</t>
        </is>
      </c>
      <c r="N5013" t="inlineStr">
        <is>
          <t>50.013467</t>
        </is>
      </c>
      <c r="O5013" t="inlineStr">
        <is>
          <t>14.628179</t>
        </is>
      </c>
      <c r="P5013" t="n">
        <v>12478.46</v>
      </c>
    </row>
    <row r="5014">
      <c r="A5014" t="n">
        <v>14203025</v>
      </c>
      <c r="B5014" t="n">
        <v>84203025</v>
      </c>
      <c r="C5014" t="inlineStr">
        <is>
          <t>VELKY TERMINAL</t>
        </is>
      </c>
      <c r="D5014" t="inlineStr">
        <is>
          <t>ČESKÁ POŠTA</t>
        </is>
      </c>
      <c r="E5014" t="inlineStr">
        <is>
          <t>1POSTA</t>
        </is>
      </c>
      <c r="F5014" t="inlineStr">
        <is>
          <t>P</t>
        </is>
      </c>
      <c r="G5014" t="inlineStr">
        <is>
          <t>Česká pošta - Jiříkov</t>
        </is>
      </c>
      <c r="H5014" t="inlineStr">
        <is>
          <t>Náměstí</t>
        </is>
      </c>
      <c r="I5014" t="inlineStr">
        <is>
          <t>464/1</t>
        </is>
      </c>
      <c r="J5014" t="inlineStr">
        <is>
          <t>JIŘÍKOV - STARÝ JIŘÍKOV</t>
        </is>
      </c>
      <c r="K5014" t="inlineStr">
        <is>
          <t>Děčín</t>
        </is>
      </c>
      <c r="L5014" t="inlineStr">
        <is>
          <t>RSD</t>
        </is>
      </c>
      <c r="M5014" t="inlineStr">
        <is>
          <t>Šticha Milan</t>
        </is>
      </c>
      <c r="N5014" t="inlineStr">
        <is>
          <t>50.994053</t>
        </is>
      </c>
      <c r="O5014" t="inlineStr">
        <is>
          <t>14.569343</t>
        </is>
      </c>
      <c r="P5014" t="n">
        <v>12478.08</v>
      </c>
    </row>
    <row r="5015">
      <c r="A5015" t="n">
        <v>35200836</v>
      </c>
      <c r="B5015" t="n">
        <v>75200348</v>
      </c>
      <c r="C5015" t="inlineStr">
        <is>
          <t>LI</t>
        </is>
      </c>
      <c r="D5015" t="inlineStr">
        <is>
          <t>ČESKÁ POŠTA</t>
        </is>
      </c>
      <c r="E5015" t="inlineStr">
        <is>
          <t>1POSTA</t>
        </is>
      </c>
      <c r="F5015" t="inlineStr">
        <is>
          <t>P</t>
        </is>
      </c>
      <c r="G5015" t="inlineStr">
        <is>
          <t>Česká pošta - Vrchlabí 1</t>
        </is>
      </c>
      <c r="H5015" t="inlineStr">
        <is>
          <t>Krkonošská</t>
        </is>
      </c>
      <c r="I5015" t="inlineStr">
        <is>
          <t>149</t>
        </is>
      </c>
      <c r="J5015" t="inlineStr">
        <is>
          <t>VRCHLABÍ</t>
        </is>
      </c>
      <c r="K5015" t="inlineStr">
        <is>
          <t>Trutnov</t>
        </is>
      </c>
      <c r="L5015" t="inlineStr">
        <is>
          <t>RSE</t>
        </is>
      </c>
      <c r="M5015" t="inlineStr">
        <is>
          <t>Lán Tomáš</t>
        </is>
      </c>
      <c r="N5015" t="inlineStr">
        <is>
          <t>50.625155</t>
        </is>
      </c>
      <c r="O5015" t="inlineStr">
        <is>
          <t>15.612485</t>
        </is>
      </c>
      <c r="P5015" t="n">
        <v>12473.08</v>
      </c>
    </row>
    <row r="5016">
      <c r="A5016" t="n">
        <v>36201207</v>
      </c>
      <c r="B5016" t="n">
        <v>76200830</v>
      </c>
      <c r="C5016" t="inlineStr">
        <is>
          <t>LI</t>
        </is>
      </c>
      <c r="D5016" t="inlineStr">
        <is>
          <t>ČESKÁ POŠTA</t>
        </is>
      </c>
      <c r="E5016" t="inlineStr">
        <is>
          <t>1POSTA</t>
        </is>
      </c>
      <c r="F5016" t="inlineStr">
        <is>
          <t>P</t>
        </is>
      </c>
      <c r="G5016" t="inlineStr">
        <is>
          <t>Česká pošta - Staré Město u Uher.Hrad.</t>
        </is>
      </c>
      <c r="H5016" t="inlineStr">
        <is>
          <t>náměstí Hrdinů</t>
        </is>
      </c>
      <c r="I5016" t="inlineStr">
        <is>
          <t>100</t>
        </is>
      </c>
      <c r="J5016" t="inlineStr">
        <is>
          <t>STARÉ MĚSTO</t>
        </is>
      </c>
      <c r="K5016" t="inlineStr">
        <is>
          <t>Uherské Hradiště</t>
        </is>
      </c>
      <c r="L5016" t="inlineStr">
        <is>
          <t>RSE</t>
        </is>
      </c>
      <c r="M5016" t="inlineStr">
        <is>
          <t>Modlitba Jakub</t>
        </is>
      </c>
      <c r="N5016" t="inlineStr">
        <is>
          <t>49.075802</t>
        </is>
      </c>
      <c r="O5016" t="inlineStr">
        <is>
          <t>17.446491</t>
        </is>
      </c>
      <c r="P5016" t="n">
        <v>12467.69</v>
      </c>
    </row>
    <row r="5017">
      <c r="A5017" t="n">
        <v>13728501</v>
      </c>
      <c r="B5017" t="n">
        <v>83728501</v>
      </c>
      <c r="C5017" t="inlineStr">
        <is>
          <t>VELKY TERMINAL</t>
        </is>
      </c>
      <c r="D5017" t="inlineStr">
        <is>
          <t>IDT</t>
        </is>
      </c>
      <c r="E5017" t="inlineStr">
        <is>
          <t>4OSTATNI</t>
        </is>
      </c>
      <c r="F5017" t="inlineStr">
        <is>
          <t>B</t>
        </is>
      </c>
      <c r="G5017" t="inlineStr">
        <is>
          <t>Minh Huy Le</t>
        </is>
      </c>
      <c r="H5017" t="inlineStr">
        <is>
          <t>Hodonínská</t>
        </is>
      </c>
      <c r="I5017" t="inlineStr">
        <is>
          <t>1061/61</t>
        </is>
      </c>
      <c r="J5017" t="inlineStr">
        <is>
          <t>PLZEŇ - SEVERNÍ PŘEDMĚSTÍ</t>
        </is>
      </c>
      <c r="K5017" t="inlineStr">
        <is>
          <t>Plzeň-město</t>
        </is>
      </c>
      <c r="L5017" t="inlineStr">
        <is>
          <t>RSC</t>
        </is>
      </c>
      <c r="M5017" t="inlineStr">
        <is>
          <t>Havlíček Vladislav</t>
        </is>
      </c>
      <c r="N5017" t="inlineStr">
        <is>
          <t>49.763053</t>
        </is>
      </c>
      <c r="O5017" t="inlineStr">
        <is>
          <t>13.350427</t>
        </is>
      </c>
      <c r="P5017" t="n">
        <v>12466</v>
      </c>
    </row>
    <row r="5018">
      <c r="A5018" t="n">
        <v>12812301</v>
      </c>
      <c r="B5018" t="n">
        <v>82812301</v>
      </c>
      <c r="C5018" t="inlineStr">
        <is>
          <t>VELKY TERMINAL</t>
        </is>
      </c>
      <c r="D5018" t="inlineStr">
        <is>
          <t>IDT</t>
        </is>
      </c>
      <c r="E5018" t="inlineStr">
        <is>
          <t>4OSTATNI</t>
        </is>
      </c>
      <c r="F5018" t="inlineStr">
        <is>
          <t>B</t>
        </is>
      </c>
      <c r="G5018" t="inlineStr">
        <is>
          <t>Jitka Bromová</t>
        </is>
      </c>
      <c r="H5018" t="inlineStr">
        <is>
          <t>Mírové náměstí</t>
        </is>
      </c>
      <c r="I5018" t="inlineStr">
        <is>
          <t>207</t>
        </is>
      </c>
      <c r="J5018" t="inlineStr">
        <is>
          <t>NETOLICE</t>
        </is>
      </c>
      <c r="K5018" t="inlineStr">
        <is>
          <t>Prachatice</t>
        </is>
      </c>
      <c r="L5018" t="inlineStr">
        <is>
          <t>RSB</t>
        </is>
      </c>
      <c r="M5018" t="inlineStr">
        <is>
          <t>Štolba Jan</t>
        </is>
      </c>
      <c r="N5018" t="inlineStr">
        <is>
          <t>49.049092</t>
        </is>
      </c>
      <c r="O5018" t="inlineStr">
        <is>
          <t>14.196937</t>
        </is>
      </c>
      <c r="P5018" t="n">
        <v>12465.96</v>
      </c>
    </row>
    <row r="5019">
      <c r="A5019" t="n">
        <v>15728601</v>
      </c>
      <c r="B5019" t="n">
        <v>85728601</v>
      </c>
      <c r="C5019" t="inlineStr">
        <is>
          <t>VELKY TERMINAL</t>
        </is>
      </c>
      <c r="D5019" t="inlineStr">
        <is>
          <t>IDT</t>
        </is>
      </c>
      <c r="E5019" t="inlineStr">
        <is>
          <t>4OSTATNI</t>
        </is>
      </c>
      <c r="F5019" t="inlineStr">
        <is>
          <t>B</t>
        </is>
      </c>
      <c r="G5019" t="inlineStr">
        <is>
          <t>Huy Phuong Le</t>
        </is>
      </c>
      <c r="H5019" t="inlineStr">
        <is>
          <t>nám. Čs. armády</t>
        </is>
      </c>
      <c r="I5019" t="inlineStr">
        <is>
          <t>110</t>
        </is>
      </c>
      <c r="J5019" t="inlineStr">
        <is>
          <t>HRONOV</t>
        </is>
      </c>
      <c r="K5019" t="inlineStr">
        <is>
          <t>Náchod</t>
        </is>
      </c>
      <c r="L5019" t="inlineStr">
        <is>
          <t>RSE</t>
        </is>
      </c>
      <c r="M5019" t="inlineStr">
        <is>
          <t>Lán Tomáš</t>
        </is>
      </c>
      <c r="N5019" t="inlineStr">
        <is>
          <t>50.479682</t>
        </is>
      </c>
      <c r="O5019" t="inlineStr">
        <is>
          <t>16.182217</t>
        </is>
      </c>
      <c r="P5019" t="n">
        <v>12463.08</v>
      </c>
    </row>
    <row r="5020">
      <c r="A5020" t="n">
        <v>14202024</v>
      </c>
      <c r="B5020" t="n">
        <v>84202024</v>
      </c>
      <c r="C5020" t="inlineStr">
        <is>
          <t>VELKY TERMINAL</t>
        </is>
      </c>
      <c r="D5020" t="inlineStr">
        <is>
          <t>ČESKÁ POŠTA</t>
        </is>
      </c>
      <c r="E5020" t="inlineStr">
        <is>
          <t>1POSTA</t>
        </is>
      </c>
      <c r="F5020" t="inlineStr">
        <is>
          <t>P</t>
        </is>
      </c>
      <c r="G5020" t="inlineStr">
        <is>
          <t>Česká pošta - Nový Bor</t>
        </is>
      </c>
      <c r="H5020" t="inlineStr">
        <is>
          <t>nám. Míru</t>
        </is>
      </c>
      <c r="I5020" t="inlineStr">
        <is>
          <t>55</t>
        </is>
      </c>
      <c r="J5020" t="inlineStr">
        <is>
          <t>NOVÝ BOR</t>
        </is>
      </c>
      <c r="K5020" t="inlineStr">
        <is>
          <t>Česká Lípa</t>
        </is>
      </c>
      <c r="L5020" t="inlineStr">
        <is>
          <t>RSD</t>
        </is>
      </c>
      <c r="M5020" t="inlineStr">
        <is>
          <t>Luňáček Jan</t>
        </is>
      </c>
      <c r="N5020" t="inlineStr">
        <is>
          <t>50.758800</t>
        </is>
      </c>
      <c r="O5020" t="inlineStr">
        <is>
          <t>14.555920</t>
        </is>
      </c>
      <c r="P5020" t="n">
        <v>12461.92</v>
      </c>
    </row>
    <row r="5021">
      <c r="A5021" t="n">
        <v>11231001</v>
      </c>
      <c r="B5021" t="n">
        <v>81231001</v>
      </c>
      <c r="C5021" t="inlineStr">
        <is>
          <t>VELKY TERMINAL</t>
        </is>
      </c>
      <c r="D5021" t="inlineStr">
        <is>
          <t>ČESKÁ POŠTA</t>
        </is>
      </c>
      <c r="E5021" t="inlineStr">
        <is>
          <t>1POSTA</t>
        </is>
      </c>
      <c r="F5021" t="inlineStr">
        <is>
          <t>P</t>
        </is>
      </c>
      <c r="G5021" t="inlineStr">
        <is>
          <t>Česká pošta - Příbram 1</t>
        </is>
      </c>
      <c r="H5021" t="inlineStr">
        <is>
          <t>Gen. R. Tesaříka</t>
        </is>
      </c>
      <c r="I5021" t="inlineStr">
        <is>
          <t>179</t>
        </is>
      </c>
      <c r="J5021" t="inlineStr">
        <is>
          <t>PŘÍBRAM - PŘÍBRAM 1</t>
        </is>
      </c>
      <c r="K5021" t="inlineStr">
        <is>
          <t>Příbram</t>
        </is>
      </c>
      <c r="L5021" t="inlineStr">
        <is>
          <t>RSA</t>
        </is>
      </c>
      <c r="M5021" t="inlineStr">
        <is>
          <t>Fiedler Miroslav</t>
        </is>
      </c>
      <c r="N5021" t="inlineStr">
        <is>
          <t>49.689833</t>
        </is>
      </c>
      <c r="O5021" t="inlineStr">
        <is>
          <t>14.011492</t>
        </is>
      </c>
      <c r="P5021" t="n">
        <v>12460.58</v>
      </c>
    </row>
    <row r="5022">
      <c r="A5022" t="n">
        <v>16963301</v>
      </c>
      <c r="B5022" t="n">
        <v>86963301</v>
      </c>
      <c r="C5022" t="inlineStr">
        <is>
          <t>VELKY TERMINAL</t>
        </is>
      </c>
      <c r="D5022" t="inlineStr">
        <is>
          <t>PETROL</t>
        </is>
      </c>
      <c r="E5022" t="inlineStr">
        <is>
          <t>1SHELL</t>
        </is>
      </c>
      <c r="F5022" t="inlineStr">
        <is>
          <t>A</t>
        </is>
      </c>
      <c r="G5022" t="inlineStr">
        <is>
          <t>MOREA INVEST s.r.o. (ČS SHELL)</t>
        </is>
      </c>
      <c r="H5022" t="inlineStr">
        <is>
          <t>Bratislavská</t>
        </is>
      </c>
      <c r="I5022" t="inlineStr">
        <is>
          <t>3866/1</t>
        </is>
      </c>
      <c r="J5022" t="inlineStr">
        <is>
          <t>HODONÍN</t>
        </is>
      </c>
      <c r="K5022" t="inlineStr">
        <is>
          <t>Hodonín</t>
        </is>
      </c>
      <c r="L5022" t="inlineStr">
        <is>
          <t>RSB</t>
        </is>
      </c>
      <c r="M5022" t="inlineStr">
        <is>
          <t>Petlach Lubomír</t>
        </is>
      </c>
      <c r="N5022" t="inlineStr">
        <is>
          <t>48.845600</t>
        </is>
      </c>
      <c r="O5022" t="inlineStr">
        <is>
          <t>17.126830</t>
        </is>
      </c>
      <c r="P5022" t="n">
        <v>12459.04</v>
      </c>
    </row>
    <row r="5023">
      <c r="A5023" t="n">
        <v>17941931</v>
      </c>
      <c r="B5023" t="n">
        <v>87941931</v>
      </c>
      <c r="C5023" t="inlineStr">
        <is>
          <t>VELKY TERMINAL</t>
        </is>
      </c>
      <c r="D5023" t="inlineStr">
        <is>
          <t>PETROL</t>
        </is>
      </c>
      <c r="E5023" t="inlineStr">
        <is>
          <t>1ORLEN</t>
        </is>
      </c>
      <c r="F5023" t="inlineStr">
        <is>
          <t>A</t>
        </is>
      </c>
      <c r="G5023" t="inlineStr">
        <is>
          <t>ORLEN Unipetrol RPA s.r.o.</t>
        </is>
      </c>
      <c r="H5023" t="inlineStr">
        <is>
          <t>Opavská</t>
        </is>
      </c>
      <c r="I5023" t="inlineStr">
        <is>
          <t>407</t>
        </is>
      </c>
      <c r="J5023" t="inlineStr">
        <is>
          <t>OSTRAVA - PUSTKOVEC</t>
        </is>
      </c>
      <c r="K5023" t="inlineStr">
        <is>
          <t>Ostrava-město</t>
        </is>
      </c>
      <c r="L5023" t="inlineStr">
        <is>
          <t>RSG</t>
        </is>
      </c>
      <c r="M5023" t="inlineStr">
        <is>
          <t>Herman Petr</t>
        </is>
      </c>
      <c r="N5023" t="inlineStr">
        <is>
          <t>49.842902</t>
        </is>
      </c>
      <c r="O5023" t="inlineStr">
        <is>
          <t>18.149927</t>
        </is>
      </c>
      <c r="P5023" t="n">
        <v>12452.31</v>
      </c>
    </row>
    <row r="5024">
      <c r="A5024" t="n">
        <v>12705502</v>
      </c>
      <c r="B5024" t="n">
        <v>82705502</v>
      </c>
      <c r="C5024" t="inlineStr">
        <is>
          <t>VELKY TERMINAL</t>
        </is>
      </c>
      <c r="D5024" t="inlineStr">
        <is>
          <t>IDT</t>
        </is>
      </c>
      <c r="E5024" t="inlineStr">
        <is>
          <t>4OSTATNI</t>
        </is>
      </c>
      <c r="F5024" t="inlineStr">
        <is>
          <t>B</t>
        </is>
      </c>
      <c r="G5024" t="inlineStr">
        <is>
          <t>Jaroslav Pospíšil</t>
        </is>
      </c>
      <c r="H5024" t="inlineStr">
        <is>
          <t>Dobrovodská</t>
        </is>
      </c>
      <c r="I5024" t="inlineStr">
        <is>
          <t>109/26</t>
        </is>
      </c>
      <c r="J5024" t="inlineStr">
        <is>
          <t>ČESKÉ BUDĚJOVICE</t>
        </is>
      </c>
      <c r="K5024" t="inlineStr">
        <is>
          <t>České Budějovice</t>
        </is>
      </c>
      <c r="L5024" t="inlineStr">
        <is>
          <t>RSB</t>
        </is>
      </c>
      <c r="M5024" t="inlineStr">
        <is>
          <t>Štolba Jan</t>
        </is>
      </c>
      <c r="N5024" t="inlineStr">
        <is>
          <t>48.971650</t>
        </is>
      </c>
      <c r="O5024" t="inlineStr">
        <is>
          <t>14.493448</t>
        </is>
      </c>
      <c r="P5024" t="n">
        <v>12447.5</v>
      </c>
    </row>
    <row r="5025">
      <c r="A5025" t="n">
        <v>17762426</v>
      </c>
      <c r="B5025" t="n">
        <v>87762426</v>
      </c>
      <c r="C5025" t="inlineStr">
        <is>
          <t>VELKY TERMINAL</t>
        </is>
      </c>
      <c r="D5025" t="inlineStr">
        <is>
          <t>KA PARTNERS</t>
        </is>
      </c>
      <c r="E5025" t="inlineStr">
        <is>
          <t>1HRUSKA</t>
        </is>
      </c>
      <c r="F5025" t="inlineStr">
        <is>
          <t>A</t>
        </is>
      </c>
      <c r="G5025" t="inlineStr">
        <is>
          <t>H R U Š K A , spol. s r.o.</t>
        </is>
      </c>
      <c r="H5025" t="inlineStr">
        <is>
          <t>Česká</t>
        </is>
      </c>
      <c r="I5025" t="inlineStr">
        <is>
          <t>1198/2</t>
        </is>
      </c>
      <c r="J5025" t="inlineStr">
        <is>
          <t>HAVÍŘOV - MĚSTO</t>
        </is>
      </c>
      <c r="K5025" t="inlineStr">
        <is>
          <t>Karviná</t>
        </is>
      </c>
      <c r="L5025" t="inlineStr">
        <is>
          <t>RSG</t>
        </is>
      </c>
      <c r="M5025" t="inlineStr">
        <is>
          <t>Brindžák Michal</t>
        </is>
      </c>
      <c r="N5025" t="inlineStr">
        <is>
          <t>49.786960</t>
        </is>
      </c>
      <c r="O5025" t="inlineStr">
        <is>
          <t>18.432473</t>
        </is>
      </c>
      <c r="P5025" t="n">
        <v>12424.12</v>
      </c>
    </row>
    <row r="5026">
      <c r="A5026" t="n">
        <v>11529101</v>
      </c>
      <c r="B5026" t="n">
        <v>81529101</v>
      </c>
      <c r="C5026" t="inlineStr">
        <is>
          <t>VELKY TERMINAL</t>
        </is>
      </c>
      <c r="D5026" t="inlineStr">
        <is>
          <t>IDT</t>
        </is>
      </c>
      <c r="E5026" t="inlineStr">
        <is>
          <t>4OSTATNI</t>
        </is>
      </c>
      <c r="F5026" t="inlineStr">
        <is>
          <t>B</t>
        </is>
      </c>
      <c r="G5026" t="inlineStr">
        <is>
          <t>Văn Tú Lé</t>
        </is>
      </c>
      <c r="H5026" t="inlineStr">
        <is>
          <t>Kamenné Zboží</t>
        </is>
      </c>
      <c r="I5026" t="inlineStr">
        <is>
          <t>4</t>
        </is>
      </c>
      <c r="J5026" t="inlineStr">
        <is>
          <t>KAMENNÉ ZBOŽÍ</t>
        </is>
      </c>
      <c r="K5026" t="inlineStr">
        <is>
          <t>Nymburk</t>
        </is>
      </c>
      <c r="L5026" t="inlineStr">
        <is>
          <t>RSA</t>
        </is>
      </c>
      <c r="M5026" t="inlineStr">
        <is>
          <t>Česnek Miroslav</t>
        </is>
      </c>
      <c r="N5026" t="inlineStr">
        <is>
          <t>50.191775</t>
        </is>
      </c>
      <c r="O5026" t="inlineStr">
        <is>
          <t>14.999772</t>
        </is>
      </c>
      <c r="P5026" t="n">
        <v>12420.38</v>
      </c>
    </row>
    <row r="5027">
      <c r="A5027" t="n">
        <v>14740402</v>
      </c>
      <c r="B5027" t="n">
        <v>84740402</v>
      </c>
      <c r="C5027" t="inlineStr">
        <is>
          <t>VELKY TERMINAL</t>
        </is>
      </c>
      <c r="D5027" t="inlineStr">
        <is>
          <t>IDT</t>
        </is>
      </c>
      <c r="E5027" t="inlineStr">
        <is>
          <t>4OSTATNI</t>
        </is>
      </c>
      <c r="F5027" t="inlineStr">
        <is>
          <t>B</t>
        </is>
      </c>
      <c r="G5027" t="inlineStr">
        <is>
          <t>Trung Tu Nguyen</t>
        </is>
      </c>
      <c r="H5027" t="inlineStr">
        <is>
          <t>Mládežnická</t>
        </is>
      </c>
      <c r="I5027" t="inlineStr">
        <is>
          <t>1596</t>
        </is>
      </c>
      <c r="J5027" t="inlineStr">
        <is>
          <t>JIRKOV</t>
        </is>
      </c>
      <c r="K5027" t="inlineStr">
        <is>
          <t>Chomutov</t>
        </is>
      </c>
      <c r="L5027" t="inlineStr">
        <is>
          <t>RSD</t>
        </is>
      </c>
      <c r="M5027" t="inlineStr">
        <is>
          <t>Neubert Jaroslav</t>
        </is>
      </c>
      <c r="N5027" t="inlineStr">
        <is>
          <t>50.500375</t>
        </is>
      </c>
      <c r="O5027" t="inlineStr">
        <is>
          <t>13.430899</t>
        </is>
      </c>
      <c r="P5027" t="n">
        <v>12413.04</v>
      </c>
    </row>
    <row r="5028">
      <c r="A5028" t="n">
        <v>13914628</v>
      </c>
      <c r="B5028" t="n">
        <v>83914628</v>
      </c>
      <c r="C5028" t="inlineStr">
        <is>
          <t>VELKY TERMINAL</t>
        </is>
      </c>
      <c r="D5028" t="inlineStr">
        <is>
          <t>PETROL</t>
        </is>
      </c>
      <c r="E5028" t="inlineStr">
        <is>
          <t>1MOL</t>
        </is>
      </c>
      <c r="F5028" t="inlineStr">
        <is>
          <t>A</t>
        </is>
      </c>
      <c r="G5028" t="inlineStr">
        <is>
          <t>MOL Česká republika, s.r.o.</t>
        </is>
      </c>
      <c r="H5028" t="inlineStr">
        <is>
          <t>Horní Lomany</t>
        </is>
      </c>
      <c r="I5028" t="inlineStr">
        <is>
          <t>281</t>
        </is>
      </c>
      <c r="J5028" t="inlineStr">
        <is>
          <t>FRANTIŠKOVY LÁZNĚ</t>
        </is>
      </c>
      <c r="K5028" t="inlineStr">
        <is>
          <t>Cheb</t>
        </is>
      </c>
      <c r="L5028" t="inlineStr">
        <is>
          <t>RSC</t>
        </is>
      </c>
      <c r="M5028" t="inlineStr">
        <is>
          <t>Beneš Lukáš</t>
        </is>
      </c>
      <c r="N5028" t="inlineStr">
        <is>
          <t>50.127280</t>
        </is>
      </c>
      <c r="O5028" t="inlineStr">
        <is>
          <t>12.358262</t>
        </is>
      </c>
      <c r="P5028" t="n">
        <v>12412.69</v>
      </c>
    </row>
    <row r="5029">
      <c r="A5029" t="n">
        <v>17861601</v>
      </c>
      <c r="B5029" t="n">
        <v>87861601</v>
      </c>
      <c r="C5029" t="inlineStr">
        <is>
          <t>VELKY TERMINAL</t>
        </is>
      </c>
      <c r="D5029" t="inlineStr">
        <is>
          <t>IDT</t>
        </is>
      </c>
      <c r="E5029" t="inlineStr">
        <is>
          <t>4OSTATNI</t>
        </is>
      </c>
      <c r="F5029" t="inlineStr">
        <is>
          <t>B</t>
        </is>
      </c>
      <c r="G5029" t="inlineStr">
        <is>
          <t>Jana Bačíková</t>
        </is>
      </c>
      <c r="H5029" t="inlineStr">
        <is>
          <t>U Střediska</t>
        </is>
      </c>
      <c r="I5029" t="inlineStr">
        <is>
          <t>8/4</t>
        </is>
      </c>
      <c r="J5029" t="inlineStr">
        <is>
          <t>HAŤ</t>
        </is>
      </c>
      <c r="K5029" t="inlineStr">
        <is>
          <t>Opava</t>
        </is>
      </c>
      <c r="L5029" t="inlineStr">
        <is>
          <t>RSG</t>
        </is>
      </c>
      <c r="M5029" t="inlineStr">
        <is>
          <t>Gelnar Ivo</t>
        </is>
      </c>
      <c r="N5029" t="inlineStr">
        <is>
          <t>49.946846</t>
        </is>
      </c>
      <c r="O5029" t="inlineStr">
        <is>
          <t>18.237542</t>
        </is>
      </c>
      <c r="P5029" t="n">
        <v>12410.38</v>
      </c>
    </row>
    <row r="5030">
      <c r="A5030" t="n">
        <v>11533302</v>
      </c>
      <c r="B5030" t="n">
        <v>81533302</v>
      </c>
      <c r="C5030" t="inlineStr">
        <is>
          <t>VELKY TERMINAL</t>
        </is>
      </c>
      <c r="D5030" t="inlineStr">
        <is>
          <t>PETROL</t>
        </is>
      </c>
      <c r="E5030" t="inlineStr">
        <is>
          <t>1OMV</t>
        </is>
      </c>
      <c r="F5030" t="inlineStr">
        <is>
          <t>A</t>
        </is>
      </c>
      <c r="G5030" t="inlineStr">
        <is>
          <t>BrussDrive s.r.o. - ČS OMV</t>
        </is>
      </c>
      <c r="H5030" t="inlineStr">
        <is>
          <t>Cínovecká</t>
        </is>
      </c>
      <c r="I5030" t="inlineStr">
        <is>
          <t>796</t>
        </is>
      </c>
      <c r="J5030" t="inlineStr">
        <is>
          <t>PRAHA 8 - ĎÁBLICE</t>
        </is>
      </c>
      <c r="K5030" t="inlineStr">
        <is>
          <t>Praha</t>
        </is>
      </c>
      <c r="L5030" t="inlineStr">
        <is>
          <t>RSA</t>
        </is>
      </c>
      <c r="M5030" t="inlineStr">
        <is>
          <t>Vlk Pavel</t>
        </is>
      </c>
      <c r="N5030" t="inlineStr">
        <is>
          <t>50.146970</t>
        </is>
      </c>
      <c r="O5030" t="inlineStr">
        <is>
          <t>14.494445</t>
        </is>
      </c>
      <c r="P5030" t="n">
        <v>12409.31</v>
      </c>
    </row>
    <row r="5031">
      <c r="A5031" t="n">
        <v>15734601</v>
      </c>
      <c r="B5031" t="n">
        <v>85734601</v>
      </c>
      <c r="C5031" t="inlineStr">
        <is>
          <t>VELKY TERMINAL</t>
        </is>
      </c>
      <c r="D5031" t="inlineStr">
        <is>
          <t>IDT</t>
        </is>
      </c>
      <c r="E5031" t="inlineStr">
        <is>
          <t>4OSTATNI</t>
        </is>
      </c>
      <c r="F5031" t="inlineStr">
        <is>
          <t>B</t>
        </is>
      </c>
      <c r="G5031" t="inlineStr">
        <is>
          <t>Huu Phuc Nguyen (Potraviny Majka)</t>
        </is>
      </c>
      <c r="H5031" t="inlineStr">
        <is>
          <t>T. G. Masaryka</t>
        </is>
      </c>
      <c r="I5031" t="inlineStr">
        <is>
          <t>297</t>
        </is>
      </c>
      <c r="J5031" t="inlineStr">
        <is>
          <t>TÝNIŠTĚ NAD ORLICÍ</t>
        </is>
      </c>
      <c r="K5031" t="inlineStr">
        <is>
          <t>Rychnov nad Kněžnou</t>
        </is>
      </c>
      <c r="L5031" t="inlineStr">
        <is>
          <t>RSE</t>
        </is>
      </c>
      <c r="M5031" t="inlineStr">
        <is>
          <t>Lán Tomáš</t>
        </is>
      </c>
      <c r="N5031" t="inlineStr">
        <is>
          <t>50.152501</t>
        </is>
      </c>
      <c r="O5031" t="inlineStr">
        <is>
          <t>16.079999</t>
        </is>
      </c>
      <c r="P5031" t="n">
        <v>12409.04</v>
      </c>
    </row>
    <row r="5032">
      <c r="A5032" t="n">
        <v>11871501</v>
      </c>
      <c r="B5032" t="n">
        <v>81871501</v>
      </c>
      <c r="C5032" t="inlineStr">
        <is>
          <t>VELKY TERMINAL</t>
        </is>
      </c>
      <c r="D5032" t="inlineStr">
        <is>
          <t>IDT</t>
        </is>
      </c>
      <c r="E5032" t="inlineStr">
        <is>
          <t>4OSTATNI</t>
        </is>
      </c>
      <c r="F5032" t="inlineStr">
        <is>
          <t>B</t>
        </is>
      </c>
      <c r="G5032" t="inlineStr">
        <is>
          <t>Monika Třešňáková - Mobilplay MH</t>
        </is>
      </c>
      <c r="H5032" t="inlineStr">
        <is>
          <t>Turnovská</t>
        </is>
      </c>
      <c r="I5032" t="inlineStr">
        <is>
          <t>252</t>
        </is>
      </c>
      <c r="J5032" t="inlineStr">
        <is>
          <t>MNICHOVO HRADIŠTĚ</t>
        </is>
      </c>
      <c r="K5032" t="inlineStr">
        <is>
          <t>Mladá Boleslav</t>
        </is>
      </c>
      <c r="L5032" t="inlineStr">
        <is>
          <t>RSA</t>
        </is>
      </c>
      <c r="M5032" t="inlineStr">
        <is>
          <t>Vlk Pavel</t>
        </is>
      </c>
      <c r="N5032" t="inlineStr">
        <is>
          <t>50.523364</t>
        </is>
      </c>
      <c r="O5032" t="inlineStr">
        <is>
          <t>14.977177</t>
        </is>
      </c>
      <c r="P5032" t="n">
        <v>12396.92</v>
      </c>
    </row>
    <row r="5033">
      <c r="A5033" t="n">
        <v>17941956</v>
      </c>
      <c r="B5033" t="n">
        <v>87941956</v>
      </c>
      <c r="C5033" t="inlineStr">
        <is>
          <t>VELKY TERMINAL</t>
        </is>
      </c>
      <c r="D5033" t="inlineStr">
        <is>
          <t>PETROL</t>
        </is>
      </c>
      <c r="E5033" t="inlineStr">
        <is>
          <t>1ORLEN</t>
        </is>
      </c>
      <c r="F5033" t="inlineStr">
        <is>
          <t>A</t>
        </is>
      </c>
      <c r="G5033" t="inlineStr">
        <is>
          <t>ORLEN Unipetrol RPA s.r.o.</t>
        </is>
      </c>
      <c r="H5033" t="inlineStr">
        <is>
          <t>Opavská</t>
        </is>
      </c>
      <c r="I5033" t="inlineStr">
        <is>
          <t>6140/14</t>
        </is>
      </c>
      <c r="J5033" t="inlineStr">
        <is>
          <t>OSTRAVA - PORUBA</t>
        </is>
      </c>
      <c r="K5033" t="inlineStr">
        <is>
          <t>Ostrava-město</t>
        </is>
      </c>
      <c r="L5033" t="inlineStr">
        <is>
          <t>RSG</t>
        </is>
      </c>
      <c r="M5033" t="inlineStr">
        <is>
          <t>Herman Petr</t>
        </is>
      </c>
      <c r="N5033" t="inlineStr">
        <is>
          <t>49.830669</t>
        </is>
      </c>
      <c r="O5033" t="inlineStr">
        <is>
          <t>18.185203</t>
        </is>
      </c>
      <c r="P5033" t="n">
        <v>12396.54</v>
      </c>
    </row>
    <row r="5034">
      <c r="A5034" t="n">
        <v>17762454</v>
      </c>
      <c r="B5034" t="n">
        <v>87762454</v>
      </c>
      <c r="C5034" t="inlineStr">
        <is>
          <t>VELKY TERMINAL</t>
        </is>
      </c>
      <c r="D5034" t="inlineStr">
        <is>
          <t>KA PARTNERS</t>
        </is>
      </c>
      <c r="E5034" t="inlineStr">
        <is>
          <t>1HRUSKA</t>
        </is>
      </c>
      <c r="F5034" t="inlineStr">
        <is>
          <t>A</t>
        </is>
      </c>
      <c r="G5034" t="inlineStr">
        <is>
          <t>H R U Š K A , spol. s r.o.</t>
        </is>
      </c>
      <c r="H5034" t="inlineStr">
        <is>
          <t>Rodimcevova</t>
        </is>
      </c>
      <c r="I5034" t="inlineStr">
        <is>
          <t>2055/27</t>
        </is>
      </c>
      <c r="J5034" t="inlineStr">
        <is>
          <t>OSTRAVA - ZÁBŘEH</t>
        </is>
      </c>
      <c r="K5034" t="inlineStr">
        <is>
          <t>Ostrava-město</t>
        </is>
      </c>
      <c r="L5034" t="inlineStr">
        <is>
          <t>RSG</t>
        </is>
      </c>
      <c r="M5034" t="inlineStr">
        <is>
          <t>Dolníček Richard</t>
        </is>
      </c>
      <c r="N5034" t="inlineStr">
        <is>
          <t>49.792488</t>
        </is>
      </c>
      <c r="O5034" t="inlineStr">
        <is>
          <t>18.238303</t>
        </is>
      </c>
      <c r="P5034" t="n">
        <v>12388.19</v>
      </c>
    </row>
    <row r="5035">
      <c r="A5035" t="n">
        <v>17202039</v>
      </c>
      <c r="B5035" t="n">
        <v>87202039</v>
      </c>
      <c r="C5035" t="inlineStr">
        <is>
          <t>VELKY TERMINAL</t>
        </is>
      </c>
      <c r="D5035" t="inlineStr">
        <is>
          <t>ČESKÁ POŠTA</t>
        </is>
      </c>
      <c r="E5035" t="inlineStr">
        <is>
          <t>1POSTA</t>
        </is>
      </c>
      <c r="F5035" t="inlineStr">
        <is>
          <t>P</t>
        </is>
      </c>
      <c r="G5035" t="inlineStr">
        <is>
          <t>Česká pošta - Moravský Beroun</t>
        </is>
      </c>
      <c r="H5035" t="inlineStr">
        <is>
          <t>Masarykova</t>
        </is>
      </c>
      <c r="I5035" t="inlineStr">
        <is>
          <t>200</t>
        </is>
      </c>
      <c r="J5035" t="inlineStr">
        <is>
          <t>MORAVSKÝ BEROUN</t>
        </is>
      </c>
      <c r="K5035" t="inlineStr">
        <is>
          <t>Olomouc</t>
        </is>
      </c>
      <c r="L5035" t="inlineStr">
        <is>
          <t>RSG</t>
        </is>
      </c>
      <c r="M5035" t="inlineStr">
        <is>
          <t>Brindžák Michal</t>
        </is>
      </c>
      <c r="N5035" t="inlineStr">
        <is>
          <t>49.793168</t>
        </is>
      </c>
      <c r="O5035" t="inlineStr">
        <is>
          <t>17.441343</t>
        </is>
      </c>
      <c r="P5035" t="n">
        <v>12383.08</v>
      </c>
    </row>
    <row r="5036">
      <c r="A5036" t="n">
        <v>35200879</v>
      </c>
      <c r="B5036" t="n">
        <v>75200435</v>
      </c>
      <c r="C5036" t="inlineStr">
        <is>
          <t>LI</t>
        </is>
      </c>
      <c r="D5036" t="inlineStr">
        <is>
          <t>ČESKÁ POŠTA</t>
        </is>
      </c>
      <c r="E5036" t="inlineStr">
        <is>
          <t>1POSTA</t>
        </is>
      </c>
      <c r="F5036" t="inlineStr">
        <is>
          <t>P</t>
        </is>
      </c>
      <c r="G5036" t="inlineStr">
        <is>
          <t>Česká pošta - Luže</t>
        </is>
      </c>
      <c r="H5036" t="inlineStr">
        <is>
          <t>Komenského</t>
        </is>
      </c>
      <c r="I5036" t="inlineStr">
        <is>
          <t>241</t>
        </is>
      </c>
      <c r="J5036" t="inlineStr">
        <is>
          <t>LUŽE</t>
        </is>
      </c>
      <c r="K5036" t="inlineStr">
        <is>
          <t>Chrudim</t>
        </is>
      </c>
      <c r="L5036" t="inlineStr">
        <is>
          <t>RSE</t>
        </is>
      </c>
      <c r="M5036" t="inlineStr">
        <is>
          <t>Jareš Jaroslav</t>
        </is>
      </c>
      <c r="N5036" t="inlineStr">
        <is>
          <t>49.894294</t>
        </is>
      </c>
      <c r="O5036" t="inlineStr">
        <is>
          <t>16.030070</t>
        </is>
      </c>
      <c r="P5036" t="n">
        <v>12374.62</v>
      </c>
    </row>
    <row r="5037">
      <c r="A5037" t="n">
        <v>13720801</v>
      </c>
      <c r="B5037" t="n">
        <v>83720801</v>
      </c>
      <c r="C5037" t="inlineStr">
        <is>
          <t>VELKY TERMINAL</t>
        </is>
      </c>
      <c r="D5037" t="inlineStr">
        <is>
          <t>IDT</t>
        </is>
      </c>
      <c r="E5037" t="inlineStr">
        <is>
          <t>4OSTATNI</t>
        </is>
      </c>
      <c r="F5037" t="inlineStr">
        <is>
          <t>B</t>
        </is>
      </c>
      <c r="G5037" t="inlineStr">
        <is>
          <t>Milan Purkart</t>
        </is>
      </c>
      <c r="H5037" t="inlineStr">
        <is>
          <t>Křimická</t>
        </is>
      </c>
      <c r="I5037" t="inlineStr">
        <is>
          <t>779</t>
        </is>
      </c>
      <c r="J5037" t="inlineStr">
        <is>
          <t>VEJPRNICE</t>
        </is>
      </c>
      <c r="K5037" t="inlineStr">
        <is>
          <t>Plzeň-sever</t>
        </is>
      </c>
      <c r="L5037" t="inlineStr">
        <is>
          <t>RSC</t>
        </is>
      </c>
      <c r="M5037" t="inlineStr">
        <is>
          <t>Horejš Vladimír</t>
        </is>
      </c>
      <c r="N5037" t="inlineStr">
        <is>
          <t>49.736432</t>
        </is>
      </c>
      <c r="O5037" t="inlineStr">
        <is>
          <t>13.284256</t>
        </is>
      </c>
      <c r="P5037" t="n">
        <v>12369.23</v>
      </c>
    </row>
    <row r="5038">
      <c r="A5038" t="n">
        <v>14203042</v>
      </c>
      <c r="B5038" t="n">
        <v>84203042</v>
      </c>
      <c r="C5038" t="inlineStr">
        <is>
          <t>VELKY TERMINAL</t>
        </is>
      </c>
      <c r="D5038" t="inlineStr">
        <is>
          <t>ČESKÁ POŠTA</t>
        </is>
      </c>
      <c r="E5038" t="inlineStr">
        <is>
          <t>1POSTA</t>
        </is>
      </c>
      <c r="F5038" t="inlineStr">
        <is>
          <t>P</t>
        </is>
      </c>
      <c r="G5038" t="inlineStr">
        <is>
          <t>Česká pošta - Šluknov</t>
        </is>
      </c>
      <c r="H5038" t="inlineStr">
        <is>
          <t>Karlova</t>
        </is>
      </c>
      <c r="I5038" t="inlineStr">
        <is>
          <t>322</t>
        </is>
      </c>
      <c r="J5038" t="inlineStr">
        <is>
          <t>ŠLUKNOV</t>
        </is>
      </c>
      <c r="K5038" t="inlineStr">
        <is>
          <t>Děčín</t>
        </is>
      </c>
      <c r="L5038" t="inlineStr">
        <is>
          <t>RSD</t>
        </is>
      </c>
      <c r="M5038" t="inlineStr">
        <is>
          <t>Šticha Milan</t>
        </is>
      </c>
      <c r="N5038" t="inlineStr">
        <is>
          <t>51.003302</t>
        </is>
      </c>
      <c r="O5038" t="inlineStr">
        <is>
          <t>14.453925</t>
        </is>
      </c>
      <c r="P5038" t="n">
        <v>12359.69</v>
      </c>
    </row>
    <row r="5039">
      <c r="A5039" t="n">
        <v>15832001</v>
      </c>
      <c r="B5039" t="n">
        <v>85832001</v>
      </c>
      <c r="C5039" t="inlineStr">
        <is>
          <t>VELKY TERMINAL</t>
        </is>
      </c>
      <c r="D5039" t="inlineStr">
        <is>
          <t>IDT</t>
        </is>
      </c>
      <c r="E5039" t="inlineStr">
        <is>
          <t>4OSTATNI</t>
        </is>
      </c>
      <c r="F5039" t="inlineStr">
        <is>
          <t>B</t>
        </is>
      </c>
      <c r="G5039" t="inlineStr">
        <is>
          <t>Ing. Petr Rohlena</t>
        </is>
      </c>
      <c r="H5039" t="inlineStr">
        <is>
          <t>Palackého náměstí</t>
        </is>
      </c>
      <c r="I5039" t="inlineStr">
        <is>
          <t>23</t>
        </is>
      </c>
      <c r="J5039" t="inlineStr">
        <is>
          <t>KOSTELEC NAD ORLICÍ</t>
        </is>
      </c>
      <c r="K5039" t="inlineStr">
        <is>
          <t>Rychnov nad Kněžnou</t>
        </is>
      </c>
      <c r="L5039" t="inlineStr">
        <is>
          <t>RSE</t>
        </is>
      </c>
      <c r="M5039" t="inlineStr">
        <is>
          <t>Lán Tomáš</t>
        </is>
      </c>
      <c r="N5039" t="inlineStr">
        <is>
          <t>50.123069</t>
        </is>
      </c>
      <c r="O5039" t="inlineStr">
        <is>
          <t>16.212494</t>
        </is>
      </c>
      <c r="P5039" t="n">
        <v>12353.62</v>
      </c>
    </row>
    <row r="5040">
      <c r="A5040" t="n">
        <v>37200807</v>
      </c>
      <c r="B5040" t="n">
        <v>77200245</v>
      </c>
      <c r="C5040" t="inlineStr">
        <is>
          <t>LI</t>
        </is>
      </c>
      <c r="D5040" t="inlineStr">
        <is>
          <t>ČESKÁ POŠTA</t>
        </is>
      </c>
      <c r="E5040" t="inlineStr">
        <is>
          <t>1POSTA</t>
        </is>
      </c>
      <c r="F5040" t="inlineStr">
        <is>
          <t>P</t>
        </is>
      </c>
      <c r="G5040" t="inlineStr">
        <is>
          <t>Česká pošta - Olomouc 10</t>
        </is>
      </c>
      <c r="H5040" t="inlineStr">
        <is>
          <t>Foerstrova</t>
        </is>
      </c>
      <c r="I5040" t="inlineStr">
        <is>
          <t>717/21</t>
        </is>
      </c>
      <c r="J5040" t="inlineStr">
        <is>
          <t>OLOMOUC - NOVÁ ULICE</t>
        </is>
      </c>
      <c r="K5040" t="inlineStr">
        <is>
          <t>Olomouc</t>
        </is>
      </c>
      <c r="L5040" t="inlineStr">
        <is>
          <t>RSG</t>
        </is>
      </c>
      <c r="M5040" t="inlineStr">
        <is>
          <t>Dolníček Richard</t>
        </is>
      </c>
      <c r="N5040" t="inlineStr">
        <is>
          <t>49.591433</t>
        </is>
      </c>
      <c r="O5040" t="inlineStr">
        <is>
          <t>17.234525</t>
        </is>
      </c>
      <c r="P5040" t="n">
        <v>12351.54</v>
      </c>
    </row>
    <row r="5041">
      <c r="A5041" t="n">
        <v>17762428</v>
      </c>
      <c r="B5041" t="n">
        <v>87762428</v>
      </c>
      <c r="C5041" t="inlineStr">
        <is>
          <t>VELKY TERMINAL</t>
        </is>
      </c>
      <c r="D5041" t="inlineStr">
        <is>
          <t>KA PARTNERS</t>
        </is>
      </c>
      <c r="E5041" t="inlineStr">
        <is>
          <t>1HRUSKA</t>
        </is>
      </c>
      <c r="F5041" t="inlineStr">
        <is>
          <t>A</t>
        </is>
      </c>
      <c r="G5041" t="inlineStr">
        <is>
          <t>H R U Š K A , spol. s r.o.</t>
        </is>
      </c>
      <c r="H5041" t="inlineStr">
        <is>
          <t>Anglická</t>
        </is>
      </c>
      <c r="I5041" t="inlineStr">
        <is>
          <t>1198/13a</t>
        </is>
      </c>
      <c r="J5041" t="inlineStr">
        <is>
          <t>HAVÍŘOV - ŠUMBARK</t>
        </is>
      </c>
      <c r="K5041" t="inlineStr">
        <is>
          <t>Karviná</t>
        </is>
      </c>
      <c r="L5041" t="inlineStr">
        <is>
          <t>RSG</t>
        </is>
      </c>
      <c r="M5041" t="inlineStr">
        <is>
          <t>Brindžák Michal</t>
        </is>
      </c>
      <c r="N5041" t="inlineStr">
        <is>
          <t>49.795413</t>
        </is>
      </c>
      <c r="O5041" t="inlineStr">
        <is>
          <t>18.404956</t>
        </is>
      </c>
      <c r="P5041" t="n">
        <v>12348.92</v>
      </c>
    </row>
    <row r="5042">
      <c r="A5042" t="n">
        <v>11860301</v>
      </c>
      <c r="B5042" t="n">
        <v>81860301</v>
      </c>
      <c r="C5042" t="inlineStr">
        <is>
          <t>VELKY TERMINAL</t>
        </is>
      </c>
      <c r="D5042" t="inlineStr">
        <is>
          <t>IDT</t>
        </is>
      </c>
      <c r="E5042" t="inlineStr">
        <is>
          <t>4OSTATNI</t>
        </is>
      </c>
      <c r="F5042" t="inlineStr">
        <is>
          <t>B</t>
        </is>
      </c>
      <c r="G5042" t="inlineStr">
        <is>
          <t>GLOBAL Kralupy s.r.o.</t>
        </is>
      </c>
      <c r="H5042" t="inlineStr">
        <is>
          <t>Palackého nám. OD Perla</t>
        </is>
      </c>
      <c r="I5042" t="inlineStr">
        <is>
          <t>1092</t>
        </is>
      </c>
      <c r="J5042" t="inlineStr">
        <is>
          <t>KRALUPY NAD VLTAVOU</t>
        </is>
      </c>
      <c r="K5042" t="inlineStr">
        <is>
          <t>Mělník</t>
        </is>
      </c>
      <c r="L5042" t="inlineStr">
        <is>
          <t>RSA</t>
        </is>
      </c>
      <c r="M5042" t="inlineStr">
        <is>
          <t>Vlk Pavel</t>
        </is>
      </c>
      <c r="N5042" t="inlineStr">
        <is>
          <t>50.240525</t>
        </is>
      </c>
      <c r="O5042" t="inlineStr">
        <is>
          <t>14.310075</t>
        </is>
      </c>
      <c r="P5042" t="n">
        <v>12348.65</v>
      </c>
    </row>
    <row r="5043">
      <c r="A5043" t="n">
        <v>15632105</v>
      </c>
      <c r="B5043" t="n">
        <v>85632105</v>
      </c>
      <c r="C5043" t="inlineStr">
        <is>
          <t>VELKY TERMINAL</t>
        </is>
      </c>
      <c r="D5043" t="inlineStr">
        <is>
          <t>KA PARTNERS</t>
        </is>
      </c>
      <c r="E5043" t="inlineStr">
        <is>
          <t>1LAG</t>
        </is>
      </c>
      <c r="F5043" t="inlineStr">
        <is>
          <t>A</t>
        </is>
      </c>
      <c r="G5043" t="inlineStr">
        <is>
          <t>Lagardere Travel Retail, a.s.</t>
        </is>
      </c>
      <c r="H5043" t="inlineStr">
        <is>
          <t>Nádražní</t>
        </is>
      </c>
      <c r="I5043" t="inlineStr">
        <is>
          <t>1704/4</t>
        </is>
      </c>
      <c r="J5043" t="inlineStr">
        <is>
          <t>HRADEC KRÁLOVÉ - PRAŽSKÉ PŘEDMĚSTÍ</t>
        </is>
      </c>
      <c r="K5043" t="inlineStr">
        <is>
          <t>Hradec Králové</t>
        </is>
      </c>
      <c r="L5043" t="inlineStr">
        <is>
          <t>RSE</t>
        </is>
      </c>
      <c r="M5043" t="inlineStr">
        <is>
          <t>Jareš Jaroslav</t>
        </is>
      </c>
      <c r="N5043" t="inlineStr">
        <is>
          <t>50.216883</t>
        </is>
      </c>
      <c r="O5043" t="inlineStr">
        <is>
          <t>15.812462</t>
        </is>
      </c>
      <c r="P5043" t="n">
        <v>12345.77</v>
      </c>
    </row>
    <row r="5044">
      <c r="A5044" t="n">
        <v>11913675</v>
      </c>
      <c r="B5044" t="n">
        <v>81913675</v>
      </c>
      <c r="C5044" t="inlineStr">
        <is>
          <t>VELKY TERMINAL</t>
        </is>
      </c>
      <c r="D5044" t="inlineStr">
        <is>
          <t>PETROL</t>
        </is>
      </c>
      <c r="E5044" t="inlineStr">
        <is>
          <t>1MOL</t>
        </is>
      </c>
      <c r="F5044" t="inlineStr">
        <is>
          <t>A</t>
        </is>
      </c>
      <c r="G5044" t="inlineStr">
        <is>
          <t>MOL Česká republika, s.r.o.</t>
        </is>
      </c>
      <c r="H5044" t="inlineStr">
        <is>
          <t>Liberecká</t>
        </is>
      </c>
      <c r="I5044" t="inlineStr">
        <is>
          <t>2491</t>
        </is>
      </c>
      <c r="J5044" t="inlineStr">
        <is>
          <t>PRAHA 8 - LIBEŇ</t>
        </is>
      </c>
      <c r="K5044" t="inlineStr">
        <is>
          <t>Praha</t>
        </is>
      </c>
      <c r="L5044" t="inlineStr">
        <is>
          <t>RSA</t>
        </is>
      </c>
      <c r="M5044" t="inlineStr">
        <is>
          <t>Vlk Pavel</t>
        </is>
      </c>
      <c r="N5044" t="inlineStr">
        <is>
          <t>50.122883</t>
        </is>
      </c>
      <c r="O5044" t="inlineStr">
        <is>
          <t>14.477279</t>
        </is>
      </c>
      <c r="P5044" t="n">
        <v>12341.42</v>
      </c>
    </row>
    <row r="5045">
      <c r="A5045" t="n">
        <v>12932337</v>
      </c>
      <c r="B5045" t="n">
        <v>82932337</v>
      </c>
      <c r="C5045" t="inlineStr">
        <is>
          <t>VELKY TERMINAL</t>
        </is>
      </c>
      <c r="D5045" t="inlineStr">
        <is>
          <t>PETROL</t>
        </is>
      </c>
      <c r="E5045" t="inlineStr">
        <is>
          <t>1ORLEN</t>
        </is>
      </c>
      <c r="F5045" t="inlineStr">
        <is>
          <t>A</t>
        </is>
      </c>
      <c r="G5045" t="inlineStr">
        <is>
          <t>ORLEN Unipetrol RPA s.r.o.</t>
        </is>
      </c>
      <c r="H5045" t="inlineStr">
        <is>
          <t>Nádražní (ČS ORLEN)</t>
        </is>
      </c>
      <c r="I5045" t="inlineStr">
        <is>
          <t>2768</t>
        </is>
      </c>
      <c r="J5045" t="inlineStr">
        <is>
          <t>ČESKÉ BUDĚJOVICE - ČESKÉ BUDĚJOVICE 3</t>
        </is>
      </c>
      <c r="K5045" t="inlineStr">
        <is>
          <t>České Budějovice</t>
        </is>
      </c>
      <c r="L5045" t="inlineStr">
        <is>
          <t>RSB</t>
        </is>
      </c>
      <c r="M5045" t="inlineStr">
        <is>
          <t>Dvořák Petr</t>
        </is>
      </c>
      <c r="N5045" t="inlineStr">
        <is>
          <t>48.988575</t>
        </is>
      </c>
      <c r="O5045" t="inlineStr">
        <is>
          <t>14.478530</t>
        </is>
      </c>
      <c r="P5045" t="n">
        <v>12337.31</v>
      </c>
    </row>
    <row r="5046">
      <c r="A5046" t="n">
        <v>11793601</v>
      </c>
      <c r="B5046" t="n">
        <v>81793601</v>
      </c>
      <c r="C5046" t="inlineStr">
        <is>
          <t>VELKY TERMINAL</t>
        </is>
      </c>
      <c r="D5046" t="inlineStr">
        <is>
          <t>IDT</t>
        </is>
      </c>
      <c r="E5046" t="inlineStr">
        <is>
          <t>4OSTATNI</t>
        </is>
      </c>
      <c r="F5046" t="inlineStr">
        <is>
          <t>B</t>
        </is>
      </c>
      <c r="G5046" t="inlineStr">
        <is>
          <t>The Hung Lé</t>
        </is>
      </c>
      <c r="H5046" t="inlineStr">
        <is>
          <t>Vojkovice</t>
        </is>
      </c>
      <c r="I5046" t="inlineStr">
        <is>
          <t>19</t>
        </is>
      </c>
      <c r="J5046" t="inlineStr">
        <is>
          <t>VOJKOVICE</t>
        </is>
      </c>
      <c r="K5046" t="inlineStr">
        <is>
          <t>Mělník</t>
        </is>
      </c>
      <c r="L5046" t="inlineStr">
        <is>
          <t>RSA</t>
        </is>
      </c>
      <c r="M5046" t="inlineStr">
        <is>
          <t>Vlk Pavel</t>
        </is>
      </c>
      <c r="N5046" t="inlineStr">
        <is>
          <t>50.295838</t>
        </is>
      </c>
      <c r="O5046" t="inlineStr">
        <is>
          <t>14.374187</t>
        </is>
      </c>
      <c r="P5046" t="n">
        <v>12336.77</v>
      </c>
    </row>
    <row r="5047">
      <c r="A5047" t="n">
        <v>34200873</v>
      </c>
      <c r="B5047" t="n">
        <v>74200873</v>
      </c>
      <c r="C5047" t="inlineStr">
        <is>
          <t>LI</t>
        </is>
      </c>
      <c r="D5047" t="inlineStr">
        <is>
          <t>ČESKÁ POŠTA</t>
        </is>
      </c>
      <c r="E5047" t="inlineStr">
        <is>
          <t>1POSTA</t>
        </is>
      </c>
      <c r="F5047" t="inlineStr">
        <is>
          <t>P</t>
        </is>
      </c>
      <c r="G5047" t="inlineStr">
        <is>
          <t>Česká pošta - Liberec 6</t>
        </is>
      </c>
      <c r="H5047" t="inlineStr">
        <is>
          <t>Dobiášova</t>
        </is>
      </c>
      <c r="I5047" t="inlineStr">
        <is>
          <t>1008/11</t>
        </is>
      </c>
      <c r="J5047" t="inlineStr">
        <is>
          <t>LIBEREC - LIBEREC VI-ROCHLICE</t>
        </is>
      </c>
      <c r="K5047" t="inlineStr">
        <is>
          <t>Liberec</t>
        </is>
      </c>
      <c r="L5047" t="inlineStr">
        <is>
          <t>RSD</t>
        </is>
      </c>
      <c r="M5047" t="inlineStr">
        <is>
          <t>Luňáček Jan</t>
        </is>
      </c>
      <c r="N5047" t="inlineStr">
        <is>
          <t>50.752448</t>
        </is>
      </c>
      <c r="O5047" t="inlineStr">
        <is>
          <t>15.070783</t>
        </is>
      </c>
      <c r="P5047" t="n">
        <v>12328.85</v>
      </c>
    </row>
    <row r="5048">
      <c r="A5048" t="n">
        <v>14921102</v>
      </c>
      <c r="B5048" t="n">
        <v>84921102</v>
      </c>
      <c r="C5048" t="inlineStr">
        <is>
          <t>VELKY TERMINAL</t>
        </is>
      </c>
      <c r="D5048" t="inlineStr">
        <is>
          <t>PETROL</t>
        </is>
      </c>
      <c r="E5048" t="inlineStr">
        <is>
          <t>1OMV</t>
        </is>
      </c>
      <c r="F5048" t="inlineStr">
        <is>
          <t>A</t>
        </is>
      </c>
      <c r="G5048" t="inlineStr">
        <is>
          <t>Mgr. Ivan Šlajs</t>
        </is>
      </c>
      <c r="H5048" t="inlineStr">
        <is>
          <t>dálnice D8 (ČS OMV)</t>
        </is>
      </c>
      <c r="I5048" t="inlineStr"/>
      <c r="J5048" t="inlineStr">
        <is>
          <t>SIŘEJOVICE</t>
        </is>
      </c>
      <c r="K5048" t="inlineStr">
        <is>
          <t>Litoměřice</t>
        </is>
      </c>
      <c r="L5048" t="inlineStr">
        <is>
          <t>RSD</t>
        </is>
      </c>
      <c r="M5048" t="inlineStr">
        <is>
          <t>Šticha Milan</t>
        </is>
      </c>
      <c r="N5048" t="inlineStr">
        <is>
          <t>50.481330</t>
        </is>
      </c>
      <c r="O5048" t="inlineStr">
        <is>
          <t>14.081301</t>
        </is>
      </c>
      <c r="P5048" t="n">
        <v>12327.81</v>
      </c>
    </row>
    <row r="5049">
      <c r="A5049" t="n">
        <v>35200820</v>
      </c>
      <c r="B5049" t="n">
        <v>75200279</v>
      </c>
      <c r="C5049" t="inlineStr">
        <is>
          <t>LI</t>
        </is>
      </c>
      <c r="D5049" t="inlineStr">
        <is>
          <t>ČESKÁ POŠTA</t>
        </is>
      </c>
      <c r="E5049" t="inlineStr">
        <is>
          <t>1POSTA</t>
        </is>
      </c>
      <c r="F5049" t="inlineStr">
        <is>
          <t>P</t>
        </is>
      </c>
      <c r="G5049" t="inlineStr">
        <is>
          <t>Česká pošta - Přelouč</t>
        </is>
      </c>
      <c r="H5049" t="inlineStr">
        <is>
          <t>Pardubická</t>
        </is>
      </c>
      <c r="I5049" t="inlineStr">
        <is>
          <t>115</t>
        </is>
      </c>
      <c r="J5049" t="inlineStr">
        <is>
          <t>PŘELOUČ</t>
        </is>
      </c>
      <c r="K5049" t="inlineStr">
        <is>
          <t>Pardubice</t>
        </is>
      </c>
      <c r="L5049" t="inlineStr">
        <is>
          <t>RSE</t>
        </is>
      </c>
      <c r="M5049" t="inlineStr">
        <is>
          <t>Jareš Jaroslav</t>
        </is>
      </c>
      <c r="N5049" t="inlineStr">
        <is>
          <t>50.037691</t>
        </is>
      </c>
      <c r="O5049" t="inlineStr">
        <is>
          <t>15.560760</t>
        </is>
      </c>
      <c r="P5049" t="n">
        <v>12322.31</v>
      </c>
    </row>
    <row r="5050">
      <c r="A5050" t="n">
        <v>13703303</v>
      </c>
      <c r="B5050" t="n">
        <v>83703303</v>
      </c>
      <c r="C5050" t="inlineStr">
        <is>
          <t>VELKY TERMINAL</t>
        </is>
      </c>
      <c r="D5050" t="inlineStr">
        <is>
          <t>IDT</t>
        </is>
      </c>
      <c r="E5050" t="inlineStr">
        <is>
          <t>2COOP</t>
        </is>
      </c>
      <c r="F5050" t="inlineStr">
        <is>
          <t>B</t>
        </is>
      </c>
      <c r="G5050" t="inlineStr">
        <is>
          <t>COOP Hořovice, družstvo</t>
        </is>
      </c>
      <c r="H5050" t="inlineStr">
        <is>
          <t>Osek</t>
        </is>
      </c>
      <c r="I5050" t="inlineStr">
        <is>
          <t>55</t>
        </is>
      </c>
      <c r="J5050" t="inlineStr">
        <is>
          <t>OSEK</t>
        </is>
      </c>
      <c r="K5050" t="inlineStr">
        <is>
          <t>Rokycany</t>
        </is>
      </c>
      <c r="L5050" t="inlineStr">
        <is>
          <t>RSC</t>
        </is>
      </c>
      <c r="M5050" t="inlineStr">
        <is>
          <t>Havlíček Vladislav</t>
        </is>
      </c>
      <c r="N5050" t="inlineStr">
        <is>
          <t>49.778100</t>
        </is>
      </c>
      <c r="O5050" t="inlineStr">
        <is>
          <t>13.591095</t>
        </is>
      </c>
      <c r="P5050" t="n">
        <v>12316.15</v>
      </c>
    </row>
    <row r="5051">
      <c r="A5051" t="n">
        <v>14940531</v>
      </c>
      <c r="B5051" t="n">
        <v>84940531</v>
      </c>
      <c r="C5051" t="inlineStr">
        <is>
          <t>VELKY TERMINAL</t>
        </is>
      </c>
      <c r="D5051" t="inlineStr">
        <is>
          <t>PETROL</t>
        </is>
      </c>
      <c r="E5051" t="inlineStr">
        <is>
          <t>1ORLEN</t>
        </is>
      </c>
      <c r="F5051" t="inlineStr">
        <is>
          <t>A</t>
        </is>
      </c>
      <c r="G5051" t="inlineStr">
        <is>
          <t>ORLEN Unipetrol RPA s.r.o.</t>
        </is>
      </c>
      <c r="H5051" t="inlineStr">
        <is>
          <t>Nádražní (ČS ORLEN)</t>
        </is>
      </c>
      <c r="I5051" t="inlineStr"/>
      <c r="J5051" t="inlineStr">
        <is>
          <t>CHRASTAVA - DOLNÍ CHRASTAVA</t>
        </is>
      </c>
      <c r="K5051" t="inlineStr">
        <is>
          <t>Liberec</t>
        </is>
      </c>
      <c r="L5051" t="inlineStr">
        <is>
          <t>RSD</t>
        </is>
      </c>
      <c r="M5051" t="inlineStr">
        <is>
          <t>Luňáček Jan</t>
        </is>
      </c>
      <c r="N5051" t="inlineStr">
        <is>
          <t>50.814563</t>
        </is>
      </c>
      <c r="O5051" t="inlineStr">
        <is>
          <t>14.961978</t>
        </is>
      </c>
      <c r="P5051" t="n">
        <v>12314.04</v>
      </c>
    </row>
    <row r="5052">
      <c r="A5052" t="n">
        <v>15210059</v>
      </c>
      <c r="B5052" t="n">
        <v>85210059</v>
      </c>
      <c r="C5052" t="inlineStr">
        <is>
          <t>VELKY TERMINAL</t>
        </is>
      </c>
      <c r="D5052" t="inlineStr">
        <is>
          <t>ČESKÁ POŠTA</t>
        </is>
      </c>
      <c r="E5052" t="inlineStr">
        <is>
          <t>1POSTA</t>
        </is>
      </c>
      <c r="F5052" t="inlineStr">
        <is>
          <t>P</t>
        </is>
      </c>
      <c r="G5052" t="inlineStr">
        <is>
          <t>Česká pošta - Úpice</t>
        </is>
      </c>
      <c r="H5052" t="inlineStr">
        <is>
          <t>Palackého</t>
        </is>
      </c>
      <c r="I5052" t="inlineStr">
        <is>
          <t>1096</t>
        </is>
      </c>
      <c r="J5052" t="inlineStr">
        <is>
          <t>ÚPICE</t>
        </is>
      </c>
      <c r="K5052" t="inlineStr">
        <is>
          <t>Trutnov</t>
        </is>
      </c>
      <c r="L5052" t="inlineStr">
        <is>
          <t>RSE</t>
        </is>
      </c>
      <c r="M5052" t="inlineStr">
        <is>
          <t>Lán Tomáš</t>
        </is>
      </c>
      <c r="N5052" t="inlineStr">
        <is>
          <t>50.513242</t>
        </is>
      </c>
      <c r="O5052" t="inlineStr">
        <is>
          <t>16.018522</t>
        </is>
      </c>
      <c r="P5052" t="n">
        <v>12310.58</v>
      </c>
    </row>
    <row r="5053">
      <c r="A5053" t="n">
        <v>17769001</v>
      </c>
      <c r="B5053" t="n">
        <v>87769001</v>
      </c>
      <c r="C5053" t="inlineStr">
        <is>
          <t>VELKY TERMINAL</t>
        </is>
      </c>
      <c r="D5053" t="inlineStr">
        <is>
          <t>IDT</t>
        </is>
      </c>
      <c r="E5053" t="inlineStr">
        <is>
          <t>4OSTATNI</t>
        </is>
      </c>
      <c r="F5053" t="inlineStr">
        <is>
          <t>B</t>
        </is>
      </c>
      <c r="G5053" t="inlineStr">
        <is>
          <t>Anh Tuan Vu</t>
        </is>
      </c>
      <c r="H5053" t="inlineStr">
        <is>
          <t>K Lesu</t>
        </is>
      </c>
      <c r="I5053" t="inlineStr">
        <is>
          <t>3256</t>
        </is>
      </c>
      <c r="J5053" t="inlineStr">
        <is>
          <t>FRÝDEK-MÍSTEK - FRÝDEK</t>
        </is>
      </c>
      <c r="K5053" t="inlineStr">
        <is>
          <t>Frýdek-Místek</t>
        </is>
      </c>
      <c r="L5053" t="inlineStr">
        <is>
          <t>RSG</t>
        </is>
      </c>
      <c r="M5053" t="inlineStr">
        <is>
          <t>Herman Michal</t>
        </is>
      </c>
      <c r="N5053" t="inlineStr">
        <is>
          <t>49.692855</t>
        </is>
      </c>
      <c r="O5053" t="inlineStr">
        <is>
          <t>18.357275</t>
        </is>
      </c>
      <c r="P5053" t="n">
        <v>12301.15</v>
      </c>
    </row>
    <row r="5054">
      <c r="A5054" t="n">
        <v>11525663</v>
      </c>
      <c r="B5054" t="n">
        <v>81525663</v>
      </c>
      <c r="C5054" t="inlineStr">
        <is>
          <t>VELKY TERMINAL</t>
        </is>
      </c>
      <c r="D5054" t="inlineStr">
        <is>
          <t>PETROL</t>
        </is>
      </c>
      <c r="E5054" t="inlineStr">
        <is>
          <t>1ORLEN</t>
        </is>
      </c>
      <c r="F5054" t="inlineStr">
        <is>
          <t>A</t>
        </is>
      </c>
      <c r="G5054" t="inlineStr">
        <is>
          <t>ORLEN Unipetrol RPA s.r.o.</t>
        </is>
      </c>
      <c r="H5054" t="inlineStr">
        <is>
          <t>dálnice D1, směr Praha (ČS ORLEN)</t>
        </is>
      </c>
      <c r="I5054" t="inlineStr"/>
      <c r="J5054" t="inlineStr">
        <is>
          <t>TRHOVÝ ŠTĚPÁNOV - STŘECHOV NAD SÁZAVOU</t>
        </is>
      </c>
      <c r="K5054" t="inlineStr">
        <is>
          <t>Benešov</t>
        </is>
      </c>
      <c r="L5054" t="inlineStr">
        <is>
          <t>RSA</t>
        </is>
      </c>
      <c r="M5054" t="inlineStr">
        <is>
          <t>Fiedler Miroslav</t>
        </is>
      </c>
      <c r="N5054" t="inlineStr">
        <is>
          <t>49.753136</t>
        </is>
      </c>
      <c r="O5054" t="inlineStr">
        <is>
          <t>15.022434</t>
        </is>
      </c>
      <c r="P5054" t="n">
        <v>12300.69</v>
      </c>
    </row>
    <row r="5055">
      <c r="A5055" t="n">
        <v>17842901</v>
      </c>
      <c r="B5055" t="n">
        <v>87842901</v>
      </c>
      <c r="C5055" t="inlineStr">
        <is>
          <t>VELKY TERMINAL</t>
        </is>
      </c>
      <c r="D5055" t="inlineStr">
        <is>
          <t>IDT</t>
        </is>
      </c>
      <c r="E5055" t="inlineStr">
        <is>
          <t>4OSTATNI</t>
        </is>
      </c>
      <c r="F5055" t="inlineStr">
        <is>
          <t>B</t>
        </is>
      </c>
      <c r="G5055" t="inlineStr">
        <is>
          <t>Jana Malcharová</t>
        </is>
      </c>
      <c r="H5055" t="inlineStr">
        <is>
          <t>Hlučínská</t>
        </is>
      </c>
      <c r="I5055" t="inlineStr">
        <is>
          <t>204/1</t>
        </is>
      </c>
      <c r="J5055" t="inlineStr">
        <is>
          <t>KOBEŘICE</t>
        </is>
      </c>
      <c r="K5055" t="inlineStr">
        <is>
          <t>Opava</t>
        </is>
      </c>
      <c r="L5055" t="inlineStr">
        <is>
          <t>RSG</t>
        </is>
      </c>
      <c r="M5055" t="inlineStr">
        <is>
          <t>Gelnar Ivo</t>
        </is>
      </c>
      <c r="N5055" t="inlineStr">
        <is>
          <t>49.984859</t>
        </is>
      </c>
      <c r="O5055" t="inlineStr">
        <is>
          <t>18.052855</t>
        </is>
      </c>
      <c r="P5055" t="n">
        <v>12296.15</v>
      </c>
    </row>
    <row r="5056">
      <c r="A5056" t="n">
        <v>17844103</v>
      </c>
      <c r="B5056" t="n">
        <v>87844103</v>
      </c>
      <c r="C5056" t="inlineStr">
        <is>
          <t>VELKY TERMINAL</t>
        </is>
      </c>
      <c r="D5056" t="inlineStr">
        <is>
          <t>IDT</t>
        </is>
      </c>
      <c r="E5056" t="inlineStr">
        <is>
          <t>3MORAN</t>
        </is>
      </c>
      <c r="F5056" t="inlineStr">
        <is>
          <t>B</t>
        </is>
      </c>
      <c r="G5056" t="inlineStr">
        <is>
          <t>Vladimír Moráň</t>
        </is>
      </c>
      <c r="H5056" t="inlineStr">
        <is>
          <t>Nad Terasou</t>
        </is>
      </c>
      <c r="I5056" t="inlineStr">
        <is>
          <t>1642/2a</t>
        </is>
      </c>
      <c r="J5056" t="inlineStr">
        <is>
          <t>HAVÍŘOV - PODLESÍ</t>
        </is>
      </c>
      <c r="K5056" t="inlineStr">
        <is>
          <t>Karviná</t>
        </is>
      </c>
      <c r="L5056" t="inlineStr">
        <is>
          <t>RSG</t>
        </is>
      </c>
      <c r="M5056" t="inlineStr">
        <is>
          <t>Brindžák Michal</t>
        </is>
      </c>
      <c r="N5056" t="inlineStr">
        <is>
          <t>49.776367</t>
        </is>
      </c>
      <c r="O5056" t="inlineStr">
        <is>
          <t>18.454093</t>
        </is>
      </c>
      <c r="P5056" t="n">
        <v>12285.96</v>
      </c>
    </row>
    <row r="5057">
      <c r="A5057" t="n">
        <v>11789901</v>
      </c>
      <c r="B5057" t="n">
        <v>81789901</v>
      </c>
      <c r="C5057" t="inlineStr">
        <is>
          <t>VELKY TERMINAL</t>
        </is>
      </c>
      <c r="D5057" t="inlineStr">
        <is>
          <t>IDT</t>
        </is>
      </c>
      <c r="E5057" t="inlineStr">
        <is>
          <t>4OSTATNI</t>
        </is>
      </c>
      <c r="F5057" t="inlineStr">
        <is>
          <t>B</t>
        </is>
      </c>
      <c r="G5057" t="inlineStr">
        <is>
          <t>CTN Market s.r.o.</t>
        </is>
      </c>
      <c r="H5057" t="inlineStr">
        <is>
          <t>Palackého</t>
        </is>
      </c>
      <c r="I5057" t="inlineStr">
        <is>
          <t>95</t>
        </is>
      </c>
      <c r="J5057" t="inlineStr">
        <is>
          <t>VELTRUSY</t>
        </is>
      </c>
      <c r="K5057" t="inlineStr">
        <is>
          <t>Mělník</t>
        </is>
      </c>
      <c r="L5057" t="inlineStr">
        <is>
          <t>RSA</t>
        </is>
      </c>
      <c r="M5057" t="inlineStr">
        <is>
          <t>Vlk Pavel</t>
        </is>
      </c>
      <c r="N5057" t="inlineStr">
        <is>
          <t>50.271235</t>
        </is>
      </c>
      <c r="O5057" t="inlineStr">
        <is>
          <t>14.328449</t>
        </is>
      </c>
      <c r="P5057" t="n">
        <v>12283.54</v>
      </c>
    </row>
    <row r="5058">
      <c r="A5058" t="n">
        <v>13925302</v>
      </c>
      <c r="B5058" t="n">
        <v>83925302</v>
      </c>
      <c r="C5058" t="inlineStr">
        <is>
          <t>VELKY TERMINAL</t>
        </is>
      </c>
      <c r="D5058" t="inlineStr">
        <is>
          <t>IDT</t>
        </is>
      </c>
      <c r="E5058" t="inlineStr">
        <is>
          <t>3AGROP</t>
        </is>
      </c>
      <c r="F5058" t="inlineStr">
        <is>
          <t>B</t>
        </is>
      </c>
      <c r="G5058" t="inlineStr">
        <is>
          <t>AGROPODNIK DOMAŽLICE a. s.</t>
        </is>
      </c>
      <c r="H5058" t="inlineStr">
        <is>
          <t>Kokašice</t>
        </is>
      </c>
      <c r="I5058" t="inlineStr">
        <is>
          <t>94</t>
        </is>
      </c>
      <c r="J5058" t="inlineStr">
        <is>
          <t>KOKAŠICE</t>
        </is>
      </c>
      <c r="K5058" t="inlineStr">
        <is>
          <t>Tachov</t>
        </is>
      </c>
      <c r="L5058" t="inlineStr">
        <is>
          <t>RSC</t>
        </is>
      </c>
      <c r="M5058" t="inlineStr">
        <is>
          <t>Beneš Lukáš</t>
        </is>
      </c>
      <c r="N5058" t="inlineStr">
        <is>
          <t>49.877042</t>
        </is>
      </c>
      <c r="O5058" t="inlineStr">
        <is>
          <t>12.947763</t>
        </is>
      </c>
      <c r="P5058" t="n">
        <v>12276.92</v>
      </c>
    </row>
    <row r="5059">
      <c r="A5059" t="n">
        <v>12711101</v>
      </c>
      <c r="B5059" t="n">
        <v>82711101</v>
      </c>
      <c r="C5059" t="inlineStr">
        <is>
          <t>VELKY TERMINAL</t>
        </is>
      </c>
      <c r="D5059" t="inlineStr">
        <is>
          <t>IDT</t>
        </is>
      </c>
      <c r="E5059" t="inlineStr">
        <is>
          <t>4OSTATNI</t>
        </is>
      </c>
      <c r="F5059" t="inlineStr">
        <is>
          <t>B</t>
        </is>
      </c>
      <c r="G5059" t="inlineStr">
        <is>
          <t>AMBR, s.r.o.</t>
        </is>
      </c>
      <c r="H5059" t="inlineStr">
        <is>
          <t>Náměstí</t>
        </is>
      </c>
      <c r="I5059" t="inlineStr">
        <is>
          <t>207</t>
        </is>
      </c>
      <c r="J5059" t="inlineStr">
        <is>
          <t>KAMENNÝ ÚJEZD</t>
        </is>
      </c>
      <c r="K5059" t="inlineStr">
        <is>
          <t>České Budějovice</t>
        </is>
      </c>
      <c r="L5059" t="inlineStr">
        <is>
          <t>RSB</t>
        </is>
      </c>
      <c r="M5059" t="inlineStr">
        <is>
          <t>Štolba Jan</t>
        </is>
      </c>
      <c r="N5059" t="inlineStr">
        <is>
          <t>48.898526</t>
        </is>
      </c>
      <c r="O5059" t="inlineStr">
        <is>
          <t>14.446798</t>
        </is>
      </c>
      <c r="P5059" t="n">
        <v>12265.58</v>
      </c>
    </row>
    <row r="5060">
      <c r="A5060" t="n">
        <v>17922104</v>
      </c>
      <c r="B5060" t="n">
        <v>87922104</v>
      </c>
      <c r="C5060" t="inlineStr">
        <is>
          <t>VELKY TERMINAL</t>
        </is>
      </c>
      <c r="D5060" t="inlineStr">
        <is>
          <t>PETROL</t>
        </is>
      </c>
      <c r="E5060" t="inlineStr">
        <is>
          <t>1SHELL</t>
        </is>
      </c>
      <c r="F5060" t="inlineStr">
        <is>
          <t>A</t>
        </is>
      </c>
      <c r="G5060" t="inlineStr">
        <is>
          <t>martianum s.r.o.</t>
        </is>
      </c>
      <c r="H5060" t="inlineStr">
        <is>
          <t>Velkomoravská</t>
        </is>
      </c>
      <c r="I5060" t="inlineStr">
        <is>
          <t>478/17</t>
        </is>
      </c>
      <c r="J5060" t="inlineStr">
        <is>
          <t>OLOMOUC - POVEL</t>
        </is>
      </c>
      <c r="K5060" t="inlineStr">
        <is>
          <t>Olomouc</t>
        </is>
      </c>
      <c r="L5060" t="inlineStr">
        <is>
          <t>RSG</t>
        </is>
      </c>
      <c r="M5060" t="inlineStr">
        <is>
          <t>Dolníček Richard</t>
        </is>
      </c>
      <c r="N5060" t="inlineStr">
        <is>
          <t>49.582929</t>
        </is>
      </c>
      <c r="O5060" t="inlineStr">
        <is>
          <t>17.244378</t>
        </is>
      </c>
      <c r="P5060" t="n">
        <v>12264.62</v>
      </c>
    </row>
    <row r="5061">
      <c r="A5061" t="n">
        <v>31201360</v>
      </c>
      <c r="B5061" t="n">
        <v>71201105</v>
      </c>
      <c r="C5061" t="inlineStr">
        <is>
          <t>LI</t>
        </is>
      </c>
      <c r="D5061" t="inlineStr">
        <is>
          <t>ČESKÁ POŠTA</t>
        </is>
      </c>
      <c r="E5061" t="inlineStr">
        <is>
          <t>1POSTA</t>
        </is>
      </c>
      <c r="F5061" t="inlineStr">
        <is>
          <t>P</t>
        </is>
      </c>
      <c r="G5061" t="inlineStr">
        <is>
          <t>Česká pošta - Mladá Boleslav 3</t>
        </is>
      </c>
      <c r="H5061" t="inlineStr">
        <is>
          <t>tř. Václava Klementa</t>
        </is>
      </c>
      <c r="I5061" t="inlineStr">
        <is>
          <t>822</t>
        </is>
      </c>
      <c r="J5061" t="inlineStr">
        <is>
          <t>MLADÁ BOLESLAV - MLADÁ BOLESLAV II</t>
        </is>
      </c>
      <c r="K5061" t="inlineStr">
        <is>
          <t>Mladá Boleslav</t>
        </is>
      </c>
      <c r="L5061" t="inlineStr">
        <is>
          <t>RSA</t>
        </is>
      </c>
      <c r="M5061" t="inlineStr">
        <is>
          <t>Vlk Pavel</t>
        </is>
      </c>
      <c r="N5061" t="inlineStr">
        <is>
          <t>50.420265</t>
        </is>
      </c>
      <c r="O5061" t="inlineStr">
        <is>
          <t>14.914082</t>
        </is>
      </c>
      <c r="P5061" t="n">
        <v>12260.38</v>
      </c>
    </row>
    <row r="5062">
      <c r="A5062" t="n">
        <v>11913638</v>
      </c>
      <c r="B5062" t="n">
        <v>81913638</v>
      </c>
      <c r="C5062" t="inlineStr">
        <is>
          <t>VELKY TERMINAL</t>
        </is>
      </c>
      <c r="D5062" t="inlineStr">
        <is>
          <t>PETROL</t>
        </is>
      </c>
      <c r="E5062" t="inlineStr">
        <is>
          <t>1MOL</t>
        </is>
      </c>
      <c r="F5062" t="inlineStr">
        <is>
          <t>A</t>
        </is>
      </c>
      <c r="G5062" t="inlineStr">
        <is>
          <t>MOL Česká republika, s.r.o.</t>
        </is>
      </c>
      <c r="H5062" t="inlineStr">
        <is>
          <t>Kbelská (ČS MOL)</t>
        </is>
      </c>
      <c r="I5062" t="inlineStr"/>
      <c r="J5062" t="inlineStr">
        <is>
          <t>PRAHA 9</t>
        </is>
      </c>
      <c r="K5062" t="inlineStr">
        <is>
          <t>Praha</t>
        </is>
      </c>
      <c r="L5062" t="inlineStr">
        <is>
          <t>RSA</t>
        </is>
      </c>
      <c r="M5062" t="inlineStr">
        <is>
          <t>Hrubý Jiří</t>
        </is>
      </c>
      <c r="N5062" t="inlineStr">
        <is>
          <t>50.122750</t>
        </is>
      </c>
      <c r="O5062" t="inlineStr">
        <is>
          <t>14.512779</t>
        </is>
      </c>
      <c r="P5062" t="n">
        <v>12259.15</v>
      </c>
    </row>
    <row r="5063">
      <c r="A5063" t="n">
        <v>16717201</v>
      </c>
      <c r="B5063" t="n">
        <v>86717201</v>
      </c>
      <c r="C5063" t="inlineStr">
        <is>
          <t>VELKY TERMINAL</t>
        </is>
      </c>
      <c r="D5063" t="inlineStr">
        <is>
          <t>IDT</t>
        </is>
      </c>
      <c r="E5063" t="inlineStr">
        <is>
          <t>4OSTATNI</t>
        </is>
      </c>
      <c r="F5063" t="inlineStr">
        <is>
          <t>B</t>
        </is>
      </c>
      <c r="G5063" t="inlineStr">
        <is>
          <t>Radmila Pantlíková</t>
        </is>
      </c>
      <c r="H5063" t="inlineStr">
        <is>
          <t>Sobůlky</t>
        </is>
      </c>
      <c r="I5063" t="inlineStr">
        <is>
          <t>105</t>
        </is>
      </c>
      <c r="J5063" t="inlineStr">
        <is>
          <t>SOBŮLKY</t>
        </is>
      </c>
      <c r="K5063" t="inlineStr">
        <is>
          <t>Hodonín</t>
        </is>
      </c>
      <c r="L5063" t="inlineStr">
        <is>
          <t>RSB</t>
        </is>
      </c>
      <c r="M5063" t="inlineStr">
        <is>
          <t>Petlach Lubomír</t>
        </is>
      </c>
      <c r="N5063" t="inlineStr">
        <is>
          <t>49.020841</t>
        </is>
      </c>
      <c r="O5063" t="inlineStr">
        <is>
          <t>17.078526</t>
        </is>
      </c>
      <c r="P5063" t="n">
        <v>12255</v>
      </c>
    </row>
    <row r="5064">
      <c r="A5064" t="n">
        <v>15627301</v>
      </c>
      <c r="B5064" t="n">
        <v>85627301</v>
      </c>
      <c r="C5064" t="inlineStr">
        <is>
          <t>VELKY TERMINAL</t>
        </is>
      </c>
      <c r="D5064" t="inlineStr">
        <is>
          <t>IDT</t>
        </is>
      </c>
      <c r="E5064" t="inlineStr">
        <is>
          <t>3JOCHY</t>
        </is>
      </c>
      <c r="F5064" t="inlineStr">
        <is>
          <t>B</t>
        </is>
      </c>
      <c r="G5064" t="inlineStr">
        <is>
          <t>Arnošt Klíma s.r.o.</t>
        </is>
      </c>
      <c r="H5064" t="inlineStr">
        <is>
          <t>Havlíčkova (stánek)</t>
        </is>
      </c>
      <c r="I5064" t="inlineStr"/>
      <c r="J5064" t="inlineStr">
        <is>
          <t>NÁCHOD</t>
        </is>
      </c>
      <c r="K5064" t="inlineStr">
        <is>
          <t>Náchod</t>
        </is>
      </c>
      <c r="L5064" t="inlineStr">
        <is>
          <t>RSE</t>
        </is>
      </c>
      <c r="M5064" t="inlineStr">
        <is>
          <t>Lán Tomáš</t>
        </is>
      </c>
      <c r="N5064" t="inlineStr">
        <is>
          <t>50.423078</t>
        </is>
      </c>
      <c r="O5064" t="inlineStr">
        <is>
          <t>16.165717</t>
        </is>
      </c>
      <c r="P5064" t="n">
        <v>12254.81</v>
      </c>
    </row>
    <row r="5065">
      <c r="A5065" t="n">
        <v>11510904</v>
      </c>
      <c r="B5065" t="n">
        <v>81510904</v>
      </c>
      <c r="C5065" t="inlineStr">
        <is>
          <t>VELKY TERMINAL</t>
        </is>
      </c>
      <c r="D5065" t="inlineStr">
        <is>
          <t>IDT</t>
        </is>
      </c>
      <c r="E5065" t="inlineStr">
        <is>
          <t>4OSTATNI</t>
        </is>
      </c>
      <c r="F5065" t="inlineStr">
        <is>
          <t>B</t>
        </is>
      </c>
      <c r="G5065" t="inlineStr">
        <is>
          <t>SLOW STORY s.r.o.</t>
        </is>
      </c>
      <c r="H5065" t="inlineStr">
        <is>
          <t>Durychova (stánek zast. bus Cílkova)</t>
        </is>
      </c>
      <c r="I5065" t="inlineStr"/>
      <c r="J5065" t="inlineStr">
        <is>
          <t>PRAHA 4 - KAMÝK</t>
        </is>
      </c>
      <c r="K5065" t="inlineStr">
        <is>
          <t>Praha</t>
        </is>
      </c>
      <c r="L5065" t="inlineStr">
        <is>
          <t>RSA</t>
        </is>
      </c>
      <c r="M5065" t="inlineStr">
        <is>
          <t>Myslivec Jan</t>
        </is>
      </c>
      <c r="N5065" t="inlineStr">
        <is>
          <t>50.016368</t>
        </is>
      </c>
      <c r="O5065" t="inlineStr">
        <is>
          <t>14.443516</t>
        </is>
      </c>
      <c r="P5065" t="n">
        <v>12253.92</v>
      </c>
    </row>
    <row r="5066">
      <c r="A5066" t="n">
        <v>13620916</v>
      </c>
      <c r="B5066" t="n">
        <v>83620916</v>
      </c>
      <c r="C5066" t="inlineStr">
        <is>
          <t>VELKY TERMINAL</t>
        </is>
      </c>
      <c r="D5066" t="inlineStr">
        <is>
          <t>IDT</t>
        </is>
      </c>
      <c r="E5066" t="inlineStr">
        <is>
          <t>2BAF</t>
        </is>
      </c>
      <c r="F5066" t="inlineStr">
        <is>
          <t>B</t>
        </is>
      </c>
      <c r="G5066" t="inlineStr">
        <is>
          <t>B.A.F. centrum s.r.o.</t>
        </is>
      </c>
      <c r="H5066" t="inlineStr">
        <is>
          <t>Masarykovo nám.</t>
        </is>
      </c>
      <c r="I5066" t="inlineStr">
        <is>
          <t>65</t>
        </is>
      </c>
      <c r="J5066" t="inlineStr">
        <is>
          <t>PŘEŠTICE</t>
        </is>
      </c>
      <c r="K5066" t="inlineStr">
        <is>
          <t>Plzeň-jih</t>
        </is>
      </c>
      <c r="L5066" t="inlineStr">
        <is>
          <t>RSC</t>
        </is>
      </c>
      <c r="M5066" t="inlineStr">
        <is>
          <t>Horejš Vladimír</t>
        </is>
      </c>
      <c r="N5066" t="inlineStr">
        <is>
          <t>49.571810</t>
        </is>
      </c>
      <c r="O5066" t="inlineStr">
        <is>
          <t>13.329264</t>
        </is>
      </c>
      <c r="P5066" t="n">
        <v>12253.08</v>
      </c>
    </row>
    <row r="5067">
      <c r="A5067" t="n">
        <v>13203002</v>
      </c>
      <c r="B5067" t="n">
        <v>83203002</v>
      </c>
      <c r="C5067" t="inlineStr">
        <is>
          <t>VELKY TERMINAL</t>
        </is>
      </c>
      <c r="D5067" t="inlineStr">
        <is>
          <t>ČESKÁ POŠTA</t>
        </is>
      </c>
      <c r="E5067" t="inlineStr">
        <is>
          <t>1POSTA</t>
        </is>
      </c>
      <c r="F5067" t="inlineStr">
        <is>
          <t>P</t>
        </is>
      </c>
      <c r="G5067" t="inlineStr">
        <is>
          <t>Česká pošta - Cheb 2</t>
        </is>
      </c>
      <c r="H5067" t="inlineStr">
        <is>
          <t>Riegerova</t>
        </is>
      </c>
      <c r="I5067" t="inlineStr">
        <is>
          <t>1302/60</t>
        </is>
      </c>
      <c r="J5067" t="inlineStr">
        <is>
          <t>CHEB</t>
        </is>
      </c>
      <c r="K5067" t="inlineStr">
        <is>
          <t>Cheb</t>
        </is>
      </c>
      <c r="L5067" t="inlineStr">
        <is>
          <t>RSC</t>
        </is>
      </c>
      <c r="M5067" t="inlineStr">
        <is>
          <t>Beneš Lukáš</t>
        </is>
      </c>
      <c r="N5067" t="inlineStr">
        <is>
          <t>50.073000</t>
        </is>
      </c>
      <c r="O5067" t="inlineStr">
        <is>
          <t>12.379100</t>
        </is>
      </c>
      <c r="P5067" t="n">
        <v>12249.42</v>
      </c>
    </row>
    <row r="5068">
      <c r="A5068" t="n">
        <v>31200821</v>
      </c>
      <c r="B5068" t="n">
        <v>71200821</v>
      </c>
      <c r="C5068" t="inlineStr">
        <is>
          <t>LI</t>
        </is>
      </c>
      <c r="D5068" t="inlineStr">
        <is>
          <t>ČESKÁ POŠTA</t>
        </is>
      </c>
      <c r="E5068" t="inlineStr">
        <is>
          <t>1POSTA</t>
        </is>
      </c>
      <c r="F5068" t="inlineStr">
        <is>
          <t>P</t>
        </is>
      </c>
      <c r="G5068" t="inlineStr">
        <is>
          <t>Česká pošta - Praha 620</t>
        </is>
      </c>
      <c r="H5068" t="inlineStr">
        <is>
          <t>Suchdolské náměstí</t>
        </is>
      </c>
      <c r="I5068" t="inlineStr">
        <is>
          <t>734/3</t>
        </is>
      </c>
      <c r="J5068" t="inlineStr">
        <is>
          <t>PRAHA 6 - SUCHDOL</t>
        </is>
      </c>
      <c r="K5068" t="inlineStr">
        <is>
          <t>Praha</t>
        </is>
      </c>
      <c r="L5068" t="inlineStr">
        <is>
          <t>RSA</t>
        </is>
      </c>
      <c r="M5068" t="inlineStr">
        <is>
          <t>Dosoudil Petr</t>
        </is>
      </c>
      <c r="N5068" t="inlineStr">
        <is>
          <t>50.135977</t>
        </is>
      </c>
      <c r="O5068" t="inlineStr">
        <is>
          <t>14.379606</t>
        </is>
      </c>
      <c r="P5068" t="n">
        <v>12248.08</v>
      </c>
    </row>
    <row r="5069">
      <c r="A5069" t="n">
        <v>11884401</v>
      </c>
      <c r="B5069" t="n">
        <v>81884401</v>
      </c>
      <c r="C5069" t="inlineStr">
        <is>
          <t>VELKY TERMINAL</t>
        </is>
      </c>
      <c r="D5069" t="inlineStr">
        <is>
          <t>IDT</t>
        </is>
      </c>
      <c r="E5069" t="inlineStr">
        <is>
          <t>4OSTATNI</t>
        </is>
      </c>
      <c r="F5069" t="inlineStr">
        <is>
          <t>B</t>
        </is>
      </c>
      <c r="G5069" t="inlineStr">
        <is>
          <t>Lukáš Provazník - Sport bar</t>
        </is>
      </c>
      <c r="H5069" t="inlineStr">
        <is>
          <t>Nerudova</t>
        </is>
      </c>
      <c r="I5069" t="inlineStr">
        <is>
          <t>1094</t>
        </is>
      </c>
      <c r="J5069" t="inlineStr">
        <is>
          <t>KRALUPY NAD VLTAVOU</t>
        </is>
      </c>
      <c r="K5069" t="inlineStr">
        <is>
          <t>Mělník</t>
        </is>
      </c>
      <c r="L5069" t="inlineStr">
        <is>
          <t>RSA</t>
        </is>
      </c>
      <c r="M5069" t="inlineStr">
        <is>
          <t>Vlk Pavel</t>
        </is>
      </c>
      <c r="N5069" t="inlineStr">
        <is>
          <t>50.239671</t>
        </is>
      </c>
      <c r="O5069" t="inlineStr">
        <is>
          <t>14.308469</t>
        </is>
      </c>
      <c r="P5069" t="n">
        <v>12245.19</v>
      </c>
    </row>
    <row r="5070">
      <c r="A5070" t="n">
        <v>17705049</v>
      </c>
      <c r="B5070" t="n">
        <v>87705049</v>
      </c>
      <c r="C5070" t="inlineStr">
        <is>
          <t>VELKY TERMINAL</t>
        </is>
      </c>
      <c r="D5070" t="inlineStr">
        <is>
          <t>KA PARTNERS</t>
        </is>
      </c>
      <c r="E5070" t="inlineStr">
        <is>
          <t>1HRUSKA</t>
        </is>
      </c>
      <c r="F5070" t="inlineStr">
        <is>
          <t>A</t>
        </is>
      </c>
      <c r="G5070" t="inlineStr">
        <is>
          <t>H R U Š K A , spol. s r.o.</t>
        </is>
      </c>
      <c r="H5070" t="inlineStr">
        <is>
          <t>Těrlická</t>
        </is>
      </c>
      <c r="I5070" t="inlineStr">
        <is>
          <t>1221/21</t>
        </is>
      </c>
      <c r="J5070" t="inlineStr">
        <is>
          <t>HORNÍ SUCHÁ</t>
        </is>
      </c>
      <c r="K5070" t="inlineStr">
        <is>
          <t>Karviná</t>
        </is>
      </c>
      <c r="L5070" t="inlineStr">
        <is>
          <t>RSG</t>
        </is>
      </c>
      <c r="M5070" t="inlineStr">
        <is>
          <t>Brindžák Michal</t>
        </is>
      </c>
      <c r="N5070" t="inlineStr">
        <is>
          <t>49.795056</t>
        </is>
      </c>
      <c r="O5070" t="inlineStr">
        <is>
          <t>18.484663</t>
        </is>
      </c>
      <c r="P5070" t="n">
        <v>12239.04</v>
      </c>
    </row>
    <row r="5071">
      <c r="A5071" t="n">
        <v>17920507</v>
      </c>
      <c r="B5071" t="n">
        <v>87920507</v>
      </c>
      <c r="C5071" t="inlineStr">
        <is>
          <t>VELKY TERMINAL</t>
        </is>
      </c>
      <c r="D5071" t="inlineStr">
        <is>
          <t>PETROL</t>
        </is>
      </c>
      <c r="E5071" t="inlineStr">
        <is>
          <t>1MOL</t>
        </is>
      </c>
      <c r="F5071" t="inlineStr">
        <is>
          <t>A</t>
        </is>
      </c>
      <c r="G5071" t="inlineStr">
        <is>
          <t>MOL Česká republika, s.r.o.</t>
        </is>
      </c>
      <c r="H5071" t="inlineStr">
        <is>
          <t>Struhlovsko</t>
        </is>
      </c>
      <c r="I5071" t="inlineStr">
        <is>
          <t>300</t>
        </is>
      </c>
      <c r="J5071" t="inlineStr">
        <is>
          <t>HRANICE - HRANICE I-MĚSTO</t>
        </is>
      </c>
      <c r="K5071" t="inlineStr">
        <is>
          <t>Přerov</t>
        </is>
      </c>
      <c r="L5071" t="inlineStr">
        <is>
          <t>RSG</t>
        </is>
      </c>
      <c r="M5071" t="inlineStr">
        <is>
          <t>Herman Petr</t>
        </is>
      </c>
      <c r="N5071" t="inlineStr">
        <is>
          <t>49.556099</t>
        </is>
      </c>
      <c r="O5071" t="inlineStr">
        <is>
          <t>17.728243</t>
        </is>
      </c>
      <c r="P5071" t="n">
        <v>12234.23</v>
      </c>
    </row>
    <row r="5072">
      <c r="A5072" t="n">
        <v>37201170</v>
      </c>
      <c r="B5072" t="n">
        <v>77200424</v>
      </c>
      <c r="C5072" t="inlineStr">
        <is>
          <t>LI</t>
        </is>
      </c>
      <c r="D5072" t="inlineStr">
        <is>
          <t>ČESKÁ POŠTA</t>
        </is>
      </c>
      <c r="E5072" t="inlineStr">
        <is>
          <t>1POSTA</t>
        </is>
      </c>
      <c r="F5072" t="inlineStr">
        <is>
          <t>P</t>
        </is>
      </c>
      <c r="G5072" t="inlineStr">
        <is>
          <t>Česká pošta - Třinec 1</t>
        </is>
      </c>
      <c r="H5072" t="inlineStr">
        <is>
          <t>Poštovní</t>
        </is>
      </c>
      <c r="I5072" t="inlineStr">
        <is>
          <t>207</t>
        </is>
      </c>
      <c r="J5072" t="inlineStr">
        <is>
          <t>TŘINEC - STARÉ MĚSTO</t>
        </is>
      </c>
      <c r="K5072" t="inlineStr">
        <is>
          <t>Frýdek-Místek</t>
        </is>
      </c>
      <c r="L5072" t="inlineStr">
        <is>
          <t>RSG</t>
        </is>
      </c>
      <c r="M5072" t="inlineStr">
        <is>
          <t>Herman Michal</t>
        </is>
      </c>
      <c r="N5072" t="inlineStr">
        <is>
          <t>49.680053</t>
        </is>
      </c>
      <c r="O5072" t="inlineStr">
        <is>
          <t>18.667927</t>
        </is>
      </c>
      <c r="P5072" t="n">
        <v>12233.85</v>
      </c>
    </row>
    <row r="5073">
      <c r="A5073" t="n">
        <v>15723106</v>
      </c>
      <c r="B5073" t="n">
        <v>85723106</v>
      </c>
      <c r="C5073" t="inlineStr">
        <is>
          <t>VELKY TERMINAL</t>
        </is>
      </c>
      <c r="D5073" t="inlineStr">
        <is>
          <t>IDT</t>
        </is>
      </c>
      <c r="E5073" t="inlineStr">
        <is>
          <t>3QANTO</t>
        </is>
      </c>
      <c r="F5073" t="inlineStr">
        <is>
          <t>B</t>
        </is>
      </c>
      <c r="G5073" t="inlineStr">
        <is>
          <t>Astur &amp; Qanto s.r.o.</t>
        </is>
      </c>
      <c r="H5073" t="inlineStr">
        <is>
          <t>Žichlínek</t>
        </is>
      </c>
      <c r="I5073" t="inlineStr">
        <is>
          <t>267</t>
        </is>
      </c>
      <c r="J5073" t="inlineStr">
        <is>
          <t>ŽICHLÍNEK</t>
        </is>
      </c>
      <c r="K5073" t="inlineStr">
        <is>
          <t>Ústí nad Orlicí</t>
        </is>
      </c>
      <c r="L5073" t="inlineStr">
        <is>
          <t>RSE</t>
        </is>
      </c>
      <c r="M5073" t="inlineStr">
        <is>
          <t>Rek Lubomír</t>
        </is>
      </c>
      <c r="N5073" t="inlineStr">
        <is>
          <t>49.888545</t>
        </is>
      </c>
      <c r="O5073" t="inlineStr">
        <is>
          <t>16.631190</t>
        </is>
      </c>
      <c r="P5073" t="n">
        <v>12228.08</v>
      </c>
    </row>
    <row r="5074">
      <c r="A5074" t="n">
        <v>13621701</v>
      </c>
      <c r="B5074" t="n">
        <v>83621701</v>
      </c>
      <c r="C5074" t="inlineStr">
        <is>
          <t>VELKY TERMINAL</t>
        </is>
      </c>
      <c r="D5074" t="inlineStr">
        <is>
          <t>IDT</t>
        </is>
      </c>
      <c r="E5074" t="inlineStr">
        <is>
          <t>4OSTATNI</t>
        </is>
      </c>
      <c r="F5074" t="inlineStr">
        <is>
          <t>B</t>
        </is>
      </c>
      <c r="G5074" t="inlineStr">
        <is>
          <t>LIGNETA servis s.r.o.</t>
        </is>
      </c>
      <c r="H5074" t="inlineStr">
        <is>
          <t>Tovární</t>
        </is>
      </c>
      <c r="I5074" t="inlineStr">
        <is>
          <t>1200</t>
        </is>
      </c>
      <c r="J5074" t="inlineStr">
        <is>
          <t>CHODOV</t>
        </is>
      </c>
      <c r="K5074" t="inlineStr">
        <is>
          <t>Sokolov</t>
        </is>
      </c>
      <c r="L5074" t="inlineStr">
        <is>
          <t>RSC</t>
        </is>
      </c>
      <c r="M5074" t="inlineStr">
        <is>
          <t>Beneš Lukáš</t>
        </is>
      </c>
      <c r="N5074" t="inlineStr">
        <is>
          <t>50.238021</t>
        </is>
      </c>
      <c r="O5074" t="inlineStr">
        <is>
          <t>12.744629</t>
        </is>
      </c>
      <c r="P5074" t="n">
        <v>12214.77</v>
      </c>
    </row>
    <row r="5075">
      <c r="A5075" t="n">
        <v>15905004</v>
      </c>
      <c r="B5075" t="n">
        <v>85905004</v>
      </c>
      <c r="C5075" t="inlineStr">
        <is>
          <t>VELKY TERMINAL</t>
        </is>
      </c>
      <c r="D5075" t="inlineStr">
        <is>
          <t>IDT</t>
        </is>
      </c>
      <c r="E5075" t="inlineStr">
        <is>
          <t>3AGRO</t>
        </is>
      </c>
      <c r="F5075" t="inlineStr">
        <is>
          <t>B</t>
        </is>
      </c>
      <c r="G5075" t="inlineStr">
        <is>
          <t>Agro Žamberk a.s.</t>
        </is>
      </c>
      <c r="H5075" t="inlineStr">
        <is>
          <t>Němčice</t>
        </is>
      </c>
      <c r="I5075" t="inlineStr">
        <is>
          <t>45</t>
        </is>
      </c>
      <c r="J5075" t="inlineStr">
        <is>
          <t>NĚMČICE</t>
        </is>
      </c>
      <c r="K5075" t="inlineStr">
        <is>
          <t>Svitavy</t>
        </is>
      </c>
      <c r="L5075" t="inlineStr">
        <is>
          <t>RSE</t>
        </is>
      </c>
      <c r="M5075" t="inlineStr">
        <is>
          <t>Rek Lubomír</t>
        </is>
      </c>
      <c r="N5075" t="inlineStr">
        <is>
          <t>49.892331</t>
        </is>
      </c>
      <c r="O5075" t="inlineStr">
        <is>
          <t>16.348803</t>
        </is>
      </c>
      <c r="P5075" t="n">
        <v>12209.04</v>
      </c>
    </row>
    <row r="5076">
      <c r="A5076" t="n">
        <v>15208035</v>
      </c>
      <c r="B5076" t="n">
        <v>85208035</v>
      </c>
      <c r="C5076" t="inlineStr">
        <is>
          <t>VELKY TERMINAL</t>
        </is>
      </c>
      <c r="D5076" t="inlineStr">
        <is>
          <t>ČESKÁ POŠTA</t>
        </is>
      </c>
      <c r="E5076" t="inlineStr">
        <is>
          <t>1POSTA</t>
        </is>
      </c>
      <c r="F5076" t="inlineStr">
        <is>
          <t>P</t>
        </is>
      </c>
      <c r="G5076" t="inlineStr">
        <is>
          <t>Česká pošta - Víchová nad Jizerou</t>
        </is>
      </c>
      <c r="H5076" t="inlineStr">
        <is>
          <t>Víchová nad Jizerou</t>
        </is>
      </c>
      <c r="I5076" t="inlineStr">
        <is>
          <t>220</t>
        </is>
      </c>
      <c r="J5076" t="inlineStr">
        <is>
          <t>VÍCHOVÁ NAD JIZEROU</t>
        </is>
      </c>
      <c r="K5076" t="inlineStr">
        <is>
          <t>Semily</t>
        </is>
      </c>
      <c r="L5076" t="inlineStr">
        <is>
          <t>RSD</t>
        </is>
      </c>
      <c r="M5076" t="inlineStr">
        <is>
          <t>Luňáček Jan</t>
        </is>
      </c>
      <c r="N5076" t="inlineStr">
        <is>
          <t>50.627800</t>
        </is>
      </c>
      <c r="O5076" t="inlineStr">
        <is>
          <t>15.489038</t>
        </is>
      </c>
      <c r="P5076" t="n">
        <v>12208.27</v>
      </c>
    </row>
    <row r="5077">
      <c r="A5077" t="n">
        <v>13932002</v>
      </c>
      <c r="B5077" t="n">
        <v>83932002</v>
      </c>
      <c r="C5077" t="inlineStr">
        <is>
          <t>VELKY TERMINAL</t>
        </is>
      </c>
      <c r="D5077" t="inlineStr">
        <is>
          <t>IDT</t>
        </is>
      </c>
      <c r="E5077" t="inlineStr">
        <is>
          <t>1CEPRO</t>
        </is>
      </c>
      <c r="F5077" t="inlineStr">
        <is>
          <t>A</t>
        </is>
      </c>
      <c r="G5077" t="inlineStr">
        <is>
          <t>René Troller</t>
        </is>
      </c>
      <c r="H5077" t="inlineStr">
        <is>
          <t>Hájek</t>
        </is>
      </c>
      <c r="I5077" t="inlineStr">
        <is>
          <t>119</t>
        </is>
      </c>
      <c r="J5077" t="inlineStr">
        <is>
          <t>HÁJEK</t>
        </is>
      </c>
      <c r="K5077" t="inlineStr">
        <is>
          <t>Karlovy Vary</t>
        </is>
      </c>
      <c r="L5077" t="inlineStr">
        <is>
          <t>RSC</t>
        </is>
      </c>
      <c r="M5077" t="inlineStr">
        <is>
          <t>Beneš Lukáš</t>
        </is>
      </c>
      <c r="N5077" t="inlineStr">
        <is>
          <t>50.278348</t>
        </is>
      </c>
      <c r="O5077" t="inlineStr">
        <is>
          <t>12.928653</t>
        </is>
      </c>
      <c r="P5077" t="n">
        <v>12203.85</v>
      </c>
    </row>
    <row r="5078">
      <c r="A5078" t="n">
        <v>13715401</v>
      </c>
      <c r="B5078" t="n">
        <v>83715401</v>
      </c>
      <c r="C5078" t="inlineStr">
        <is>
          <t>VELKY TERMINAL</t>
        </is>
      </c>
      <c r="D5078" t="inlineStr">
        <is>
          <t>IDT</t>
        </is>
      </c>
      <c r="E5078" t="inlineStr">
        <is>
          <t>4OSTATNI</t>
        </is>
      </c>
      <c r="F5078" t="inlineStr">
        <is>
          <t>B</t>
        </is>
      </c>
      <c r="G5078" t="inlineStr">
        <is>
          <t>Tam Nguyen Thanh</t>
        </is>
      </c>
      <c r="H5078" t="inlineStr">
        <is>
          <t>Přemyslova</t>
        </is>
      </c>
      <c r="I5078" t="inlineStr">
        <is>
          <t>334/50</t>
        </is>
      </c>
      <c r="J5078" t="inlineStr">
        <is>
          <t>PLZEŇ - JIŽNÍ PŘEDMĚSTÍ</t>
        </is>
      </c>
      <c r="K5078" t="inlineStr">
        <is>
          <t>Plzeň-město</t>
        </is>
      </c>
      <c r="L5078" t="inlineStr">
        <is>
          <t>RSC</t>
        </is>
      </c>
      <c r="M5078" t="inlineStr">
        <is>
          <t>Havlíček Vladislav</t>
        </is>
      </c>
      <c r="N5078" t="inlineStr">
        <is>
          <t>49.748208</t>
        </is>
      </c>
      <c r="O5078" t="inlineStr">
        <is>
          <t>13.364376</t>
        </is>
      </c>
      <c r="P5078" t="n">
        <v>12201.73</v>
      </c>
    </row>
    <row r="5079">
      <c r="A5079" t="n">
        <v>31201158</v>
      </c>
      <c r="B5079" t="n">
        <v>71200129</v>
      </c>
      <c r="C5079" t="inlineStr">
        <is>
          <t>LI</t>
        </is>
      </c>
      <c r="D5079" t="inlineStr">
        <is>
          <t>ČESKÁ POŠTA</t>
        </is>
      </c>
      <c r="E5079" t="inlineStr">
        <is>
          <t>1POSTA</t>
        </is>
      </c>
      <c r="F5079" t="inlineStr">
        <is>
          <t>P</t>
        </is>
      </c>
      <c r="G5079" t="inlineStr">
        <is>
          <t>Česká pošta - Dolní Bousov</t>
        </is>
      </c>
      <c r="H5079" t="inlineStr">
        <is>
          <t>nám. T. G. Masaryka</t>
        </is>
      </c>
      <c r="I5079" t="inlineStr">
        <is>
          <t>122</t>
        </is>
      </c>
      <c r="J5079" t="inlineStr">
        <is>
          <t>DOLNÍ BOUSOV</t>
        </is>
      </c>
      <c r="K5079" t="inlineStr">
        <is>
          <t>Mladá Boleslav</t>
        </is>
      </c>
      <c r="L5079" t="inlineStr">
        <is>
          <t>RSA</t>
        </is>
      </c>
      <c r="M5079" t="inlineStr">
        <is>
          <t>Vlk Pavel</t>
        </is>
      </c>
      <c r="N5079" t="inlineStr">
        <is>
          <t>50.439056</t>
        </is>
      </c>
      <c r="O5079" t="inlineStr">
        <is>
          <t>15.127771</t>
        </is>
      </c>
      <c r="P5079" t="n">
        <v>12200.38</v>
      </c>
    </row>
    <row r="5080">
      <c r="A5080" t="n">
        <v>11765212</v>
      </c>
      <c r="B5080" t="n">
        <v>81765212</v>
      </c>
      <c r="C5080" t="inlineStr">
        <is>
          <t>VELKY TERMINAL</t>
        </is>
      </c>
      <c r="D5080" t="inlineStr">
        <is>
          <t>KA PARTNERS</t>
        </is>
      </c>
      <c r="E5080" t="inlineStr">
        <is>
          <t>1TESCOFS</t>
        </is>
      </c>
      <c r="F5080" t="inlineStr">
        <is>
          <t>A</t>
        </is>
      </c>
      <c r="G5080" t="inlineStr">
        <is>
          <t>Žabka - potraviny</t>
        </is>
      </c>
      <c r="H5080" t="inlineStr">
        <is>
          <t>Starostrašnická</t>
        </is>
      </c>
      <c r="I5080" t="inlineStr">
        <is>
          <t>418/49</t>
        </is>
      </c>
      <c r="J5080" t="inlineStr">
        <is>
          <t>PRAHA 10 - STRAŠNICE</t>
        </is>
      </c>
      <c r="K5080" t="inlineStr">
        <is>
          <t>Praha</t>
        </is>
      </c>
      <c r="L5080" t="inlineStr">
        <is>
          <t>RSA</t>
        </is>
      </c>
      <c r="M5080" t="inlineStr">
        <is>
          <t>Česnek Miroslav</t>
        </is>
      </c>
      <c r="N5080" t="inlineStr">
        <is>
          <t>50.075215</t>
        </is>
      </c>
      <c r="O5080" t="inlineStr">
        <is>
          <t>14.489686</t>
        </is>
      </c>
      <c r="P5080" t="n">
        <v>12198.85</v>
      </c>
    </row>
    <row r="5081">
      <c r="A5081" t="n">
        <v>11720601</v>
      </c>
      <c r="B5081" t="n">
        <v>81720601</v>
      </c>
      <c r="C5081" t="inlineStr">
        <is>
          <t>VELKY TERMINAL</t>
        </is>
      </c>
      <c r="D5081" t="inlineStr">
        <is>
          <t>IDT</t>
        </is>
      </c>
      <c r="E5081" t="inlineStr">
        <is>
          <t>4OSTATNI</t>
        </is>
      </c>
      <c r="F5081" t="inlineStr">
        <is>
          <t>B</t>
        </is>
      </c>
      <c r="G5081" t="inlineStr">
        <is>
          <t>Petr Jirsa</t>
        </is>
      </c>
      <c r="H5081" t="inlineStr">
        <is>
          <t>náměstí B. Hrozného</t>
        </is>
      </c>
      <c r="I5081" t="inlineStr">
        <is>
          <t>178</t>
        </is>
      </c>
      <c r="J5081" t="inlineStr">
        <is>
          <t>LYSÁ NAD LABEM</t>
        </is>
      </c>
      <c r="K5081" t="inlineStr">
        <is>
          <t>Nymburk</t>
        </is>
      </c>
      <c r="L5081" t="inlineStr">
        <is>
          <t>RSA</t>
        </is>
      </c>
      <c r="M5081" t="inlineStr">
        <is>
          <t>Česnek Miroslav</t>
        </is>
      </c>
      <c r="N5081" t="inlineStr">
        <is>
          <t>50.201680</t>
        </is>
      </c>
      <c r="O5081" t="inlineStr">
        <is>
          <t>14.839740</t>
        </is>
      </c>
      <c r="P5081" t="n">
        <v>12192.88</v>
      </c>
    </row>
    <row r="5082">
      <c r="A5082" t="n">
        <v>37200772</v>
      </c>
      <c r="B5082" t="n">
        <v>77200142</v>
      </c>
      <c r="C5082" t="inlineStr">
        <is>
          <t>LI</t>
        </is>
      </c>
      <c r="D5082" t="inlineStr">
        <is>
          <t>ČESKÁ POŠTA</t>
        </is>
      </c>
      <c r="E5082" t="inlineStr">
        <is>
          <t>1POSTA</t>
        </is>
      </c>
      <c r="F5082" t="inlineStr">
        <is>
          <t>P</t>
        </is>
      </c>
      <c r="G5082" t="inlineStr">
        <is>
          <t>Česká pošta - Frýdlant nad Ostravicí</t>
        </is>
      </c>
      <c r="H5082" t="inlineStr">
        <is>
          <t>Poštovní</t>
        </is>
      </c>
      <c r="I5082" t="inlineStr">
        <is>
          <t>310</t>
        </is>
      </c>
      <c r="J5082" t="inlineStr">
        <is>
          <t>FRÝDLANT NAD OSTRAVICÍ - FRÝDLANT</t>
        </is>
      </c>
      <c r="K5082" t="inlineStr">
        <is>
          <t>Frýdek-Místek</t>
        </is>
      </c>
      <c r="L5082" t="inlineStr">
        <is>
          <t>RSG</t>
        </is>
      </c>
      <c r="M5082" t="inlineStr">
        <is>
          <t>Herman Michal</t>
        </is>
      </c>
      <c r="N5082" t="inlineStr">
        <is>
          <t>49.587266</t>
        </is>
      </c>
      <c r="O5082" t="inlineStr">
        <is>
          <t>18.358721</t>
        </is>
      </c>
      <c r="P5082" t="n">
        <v>12191.54</v>
      </c>
    </row>
    <row r="5083">
      <c r="A5083" t="n">
        <v>37200801</v>
      </c>
      <c r="B5083" t="n">
        <v>77200224</v>
      </c>
      <c r="C5083" t="inlineStr">
        <is>
          <t>LI</t>
        </is>
      </c>
      <c r="D5083" t="inlineStr">
        <is>
          <t>ČESKÁ POŠTA</t>
        </is>
      </c>
      <c r="E5083" t="inlineStr">
        <is>
          <t>1POSTA</t>
        </is>
      </c>
      <c r="F5083" t="inlineStr">
        <is>
          <t>P</t>
        </is>
      </c>
      <c r="G5083" t="inlineStr">
        <is>
          <t>Česká pošta - Moravský Beroun</t>
        </is>
      </c>
      <c r="H5083" t="inlineStr">
        <is>
          <t>Masarykova</t>
        </is>
      </c>
      <c r="I5083" t="inlineStr">
        <is>
          <t>200</t>
        </is>
      </c>
      <c r="J5083" t="inlineStr">
        <is>
          <t>MORAVSKÝ BEROUN</t>
        </is>
      </c>
      <c r="K5083" t="inlineStr">
        <is>
          <t>Olomouc</t>
        </is>
      </c>
      <c r="L5083" t="inlineStr">
        <is>
          <t>RSG</t>
        </is>
      </c>
      <c r="M5083" t="inlineStr">
        <is>
          <t>Brindžák Michal</t>
        </is>
      </c>
      <c r="N5083" t="inlineStr">
        <is>
          <t>49.793234</t>
        </is>
      </c>
      <c r="O5083" t="inlineStr">
        <is>
          <t>17.441381</t>
        </is>
      </c>
      <c r="P5083" t="n">
        <v>12187.31</v>
      </c>
    </row>
    <row r="5084">
      <c r="A5084" t="n">
        <v>13820601</v>
      </c>
      <c r="B5084" t="n">
        <v>83820601</v>
      </c>
      <c r="C5084" t="inlineStr">
        <is>
          <t>VELKY TERMINAL</t>
        </is>
      </c>
      <c r="D5084" t="inlineStr">
        <is>
          <t>IDT</t>
        </is>
      </c>
      <c r="E5084" t="inlineStr">
        <is>
          <t>2POSTAF</t>
        </is>
      </c>
      <c r="F5084" t="inlineStr">
        <is>
          <t>B</t>
        </is>
      </c>
      <c r="G5084" t="inlineStr">
        <is>
          <t>Obec Pernink</t>
        </is>
      </c>
      <c r="H5084" t="inlineStr">
        <is>
          <t>T. G. Masaryka</t>
        </is>
      </c>
      <c r="I5084" t="inlineStr">
        <is>
          <t>1</t>
        </is>
      </c>
      <c r="J5084" t="inlineStr">
        <is>
          <t>PERNINK</t>
        </is>
      </c>
      <c r="K5084" t="inlineStr">
        <is>
          <t>Karlovy Vary</t>
        </is>
      </c>
      <c r="L5084" t="inlineStr">
        <is>
          <t>RSC</t>
        </is>
      </c>
      <c r="M5084" t="inlineStr">
        <is>
          <t>Beneš Lukáš</t>
        </is>
      </c>
      <c r="N5084" t="inlineStr">
        <is>
          <t>50.366027</t>
        </is>
      </c>
      <c r="O5084" t="inlineStr">
        <is>
          <t>12.782244</t>
        </is>
      </c>
      <c r="P5084" t="n">
        <v>12186.54</v>
      </c>
    </row>
    <row r="5085">
      <c r="A5085" t="n">
        <v>13934037</v>
      </c>
      <c r="B5085" t="n">
        <v>83934037</v>
      </c>
      <c r="C5085" t="inlineStr">
        <is>
          <t>VELKY TERMINAL</t>
        </is>
      </c>
      <c r="D5085" t="inlineStr">
        <is>
          <t>PETROL</t>
        </is>
      </c>
      <c r="E5085" t="inlineStr">
        <is>
          <t>1ORLEN</t>
        </is>
      </c>
      <c r="F5085" t="inlineStr">
        <is>
          <t>A</t>
        </is>
      </c>
      <c r="G5085" t="inlineStr">
        <is>
          <t>ORLEN Unipetrol RPA s.r.o.</t>
        </is>
      </c>
      <c r="H5085" t="inlineStr">
        <is>
          <t>Plzeňská (ČS ORLEN)</t>
        </is>
      </c>
      <c r="I5085" t="inlineStr">
        <is>
          <t>835</t>
        </is>
      </c>
      <c r="J5085" t="inlineStr">
        <is>
          <t>KLATOVY - KLATOVY II</t>
        </is>
      </c>
      <c r="K5085" t="inlineStr">
        <is>
          <t>Klatovy</t>
        </is>
      </c>
      <c r="L5085" t="inlineStr">
        <is>
          <t>RSC</t>
        </is>
      </c>
      <c r="M5085" t="inlineStr">
        <is>
          <t>Horejš Vladimír</t>
        </is>
      </c>
      <c r="N5085" t="inlineStr">
        <is>
          <t>49.408293</t>
        </is>
      </c>
      <c r="O5085" t="inlineStr">
        <is>
          <t>13.294315</t>
        </is>
      </c>
      <c r="P5085" t="n">
        <v>12181.15</v>
      </c>
    </row>
    <row r="5086">
      <c r="A5086" t="n">
        <v>33200509</v>
      </c>
      <c r="B5086" t="n">
        <v>73200509</v>
      </c>
      <c r="C5086" t="inlineStr">
        <is>
          <t>LI</t>
        </is>
      </c>
      <c r="D5086" t="inlineStr">
        <is>
          <t>ČESKÁ POŠTA</t>
        </is>
      </c>
      <c r="E5086" t="inlineStr">
        <is>
          <t>1POSTA</t>
        </is>
      </c>
      <c r="F5086" t="inlineStr">
        <is>
          <t>P</t>
        </is>
      </c>
      <c r="G5086" t="inlineStr">
        <is>
          <t>Česká pošta - Loket</t>
        </is>
      </c>
      <c r="H5086" t="inlineStr">
        <is>
          <t>T. G. Masaryka</t>
        </is>
      </c>
      <c r="I5086" t="inlineStr">
        <is>
          <t>99/39</t>
        </is>
      </c>
      <c r="J5086" t="inlineStr">
        <is>
          <t>LOKET</t>
        </is>
      </c>
      <c r="K5086" t="inlineStr">
        <is>
          <t>Sokolov</t>
        </is>
      </c>
      <c r="L5086" t="inlineStr">
        <is>
          <t>RSC</t>
        </is>
      </c>
      <c r="M5086" t="inlineStr">
        <is>
          <t>Beneš Lukáš</t>
        </is>
      </c>
      <c r="N5086" t="inlineStr">
        <is>
          <t>50.185880</t>
        </is>
      </c>
      <c r="O5086" t="inlineStr">
        <is>
          <t>12.755342</t>
        </is>
      </c>
      <c r="P5086" t="n">
        <v>12180.38</v>
      </c>
    </row>
    <row r="5087">
      <c r="A5087" t="n">
        <v>14935102</v>
      </c>
      <c r="B5087" t="n">
        <v>84935102</v>
      </c>
      <c r="C5087" t="inlineStr">
        <is>
          <t>VELKY TERMINAL</t>
        </is>
      </c>
      <c r="D5087" t="inlineStr">
        <is>
          <t>IDT</t>
        </is>
      </c>
      <c r="E5087" t="inlineStr">
        <is>
          <t>3ARMEX</t>
        </is>
      </c>
      <c r="F5087" t="inlineStr">
        <is>
          <t>B</t>
        </is>
      </c>
      <c r="G5087" t="inlineStr">
        <is>
          <t>ARMEX Jablonec nad Nisou</t>
        </is>
      </c>
      <c r="H5087" t="inlineStr">
        <is>
          <t>U Nisy</t>
        </is>
      </c>
      <c r="I5087" t="inlineStr">
        <is>
          <t>4809/46</t>
        </is>
      </c>
      <c r="J5087" t="inlineStr">
        <is>
          <t>JABLONEC NAD NISOU</t>
        </is>
      </c>
      <c r="K5087" t="inlineStr">
        <is>
          <t>Jablonec nad Nisou</t>
        </is>
      </c>
      <c r="L5087" t="inlineStr">
        <is>
          <t>RSD</t>
        </is>
      </c>
      <c r="M5087" t="inlineStr">
        <is>
          <t>Luňáček Jan</t>
        </is>
      </c>
      <c r="N5087" t="inlineStr">
        <is>
          <t>50.726683</t>
        </is>
      </c>
      <c r="O5087" t="inlineStr">
        <is>
          <t>15.156859</t>
        </is>
      </c>
      <c r="P5087" t="n">
        <v>12177.96</v>
      </c>
    </row>
    <row r="5088">
      <c r="A5088" t="n">
        <v>12714601</v>
      </c>
      <c r="B5088" t="n">
        <v>82714601</v>
      </c>
      <c r="C5088" t="inlineStr">
        <is>
          <t>VELKY TERMINAL</t>
        </is>
      </c>
      <c r="D5088" t="inlineStr">
        <is>
          <t>IDT</t>
        </is>
      </c>
      <c r="E5088" t="inlineStr">
        <is>
          <t>4OSTATNI</t>
        </is>
      </c>
      <c r="F5088" t="inlineStr">
        <is>
          <t>B</t>
        </is>
      </c>
      <c r="G5088" t="inlineStr">
        <is>
          <t>Phuc Le Doan</t>
        </is>
      </c>
      <c r="H5088" t="inlineStr">
        <is>
          <t>Masarykovo náměstí</t>
        </is>
      </c>
      <c r="I5088" t="inlineStr">
        <is>
          <t>38</t>
        </is>
      </c>
      <c r="J5088" t="inlineStr">
        <is>
          <t>NOVÁ VČELNICE</t>
        </is>
      </c>
      <c r="K5088" t="inlineStr">
        <is>
          <t>Jindřichův Hradec</t>
        </is>
      </c>
      <c r="L5088" t="inlineStr">
        <is>
          <t>RSB</t>
        </is>
      </c>
      <c r="M5088" t="inlineStr">
        <is>
          <t>Dvořák Petr</t>
        </is>
      </c>
      <c r="N5088" t="inlineStr">
        <is>
          <t>49.239255</t>
        </is>
      </c>
      <c r="O5088" t="inlineStr">
        <is>
          <t>15.072427</t>
        </is>
      </c>
      <c r="P5088" t="n">
        <v>12177.69</v>
      </c>
    </row>
    <row r="5089">
      <c r="A5089" t="n">
        <v>37201174</v>
      </c>
      <c r="B5089" t="n">
        <v>77200162</v>
      </c>
      <c r="C5089" t="inlineStr">
        <is>
          <t>LI</t>
        </is>
      </c>
      <c r="D5089" t="inlineStr">
        <is>
          <t>ČESKÁ POŠTA</t>
        </is>
      </c>
      <c r="E5089" t="inlineStr">
        <is>
          <t>1POSTA</t>
        </is>
      </c>
      <c r="F5089" t="inlineStr">
        <is>
          <t>P</t>
        </is>
      </c>
      <c r="G5089" t="inlineStr">
        <is>
          <t>Česká pošta - Havířov 21</t>
        </is>
      </c>
      <c r="H5089" t="inlineStr">
        <is>
          <t>Dlouhá třída</t>
        </is>
      </c>
      <c r="I5089" t="inlineStr">
        <is>
          <t>1161/97</t>
        </is>
      </c>
      <c r="J5089" t="inlineStr">
        <is>
          <t>HAVÍŘOV - PODLESÍ</t>
        </is>
      </c>
      <c r="K5089" t="inlineStr">
        <is>
          <t>Karviná</t>
        </is>
      </c>
      <c r="L5089" t="inlineStr">
        <is>
          <t>RSG</t>
        </is>
      </c>
      <c r="M5089" t="inlineStr">
        <is>
          <t>Brindžák Michal</t>
        </is>
      </c>
      <c r="N5089" t="inlineStr">
        <is>
          <t>49.775653</t>
        </is>
      </c>
      <c r="O5089" t="inlineStr">
        <is>
          <t>18.454138</t>
        </is>
      </c>
      <c r="P5089" t="n">
        <v>12176.54</v>
      </c>
    </row>
    <row r="5090">
      <c r="A5090" t="n">
        <v>11525607</v>
      </c>
      <c r="B5090" t="n">
        <v>81525607</v>
      </c>
      <c r="C5090" t="inlineStr">
        <is>
          <t>VELKY TERMINAL</t>
        </is>
      </c>
      <c r="D5090" t="inlineStr">
        <is>
          <t>PETROL</t>
        </is>
      </c>
      <c r="E5090" t="inlineStr">
        <is>
          <t>1ORLEN</t>
        </is>
      </c>
      <c r="F5090" t="inlineStr">
        <is>
          <t>A</t>
        </is>
      </c>
      <c r="G5090" t="inlineStr">
        <is>
          <t>ORLEN Unipetrol RPA s.r.o.</t>
        </is>
      </c>
      <c r="H5090" t="inlineStr">
        <is>
          <t>Červené Vršky</t>
        </is>
      </c>
      <c r="I5090" t="inlineStr">
        <is>
          <t>992</t>
        </is>
      </c>
      <c r="J5090" t="inlineStr">
        <is>
          <t>BENEŠOV</t>
        </is>
      </c>
      <c r="K5090" t="inlineStr">
        <is>
          <t>Benešov</t>
        </is>
      </c>
      <c r="L5090" t="inlineStr">
        <is>
          <t>RSA</t>
        </is>
      </c>
      <c r="M5090" t="inlineStr">
        <is>
          <t>Fiedler Miroslav</t>
        </is>
      </c>
      <c r="N5090" t="inlineStr">
        <is>
          <t>49.794656</t>
        </is>
      </c>
      <c r="O5090" t="inlineStr">
        <is>
          <t>14.679010</t>
        </is>
      </c>
      <c r="P5090" t="n">
        <v>12172.31</v>
      </c>
    </row>
    <row r="5091">
      <c r="A5091" t="n">
        <v>17746857</v>
      </c>
      <c r="B5091" t="n">
        <v>87746857</v>
      </c>
      <c r="C5091" t="inlineStr">
        <is>
          <t>VELKY TERMINAL</t>
        </is>
      </c>
      <c r="D5091" t="inlineStr">
        <is>
          <t>KA PARTNERS</t>
        </is>
      </c>
      <c r="E5091" t="inlineStr">
        <is>
          <t>1HRUSKA</t>
        </is>
      </c>
      <c r="F5091" t="inlineStr">
        <is>
          <t>A</t>
        </is>
      </c>
      <c r="G5091" t="inlineStr">
        <is>
          <t>H R U Š K A , spol. s r.o.</t>
        </is>
      </c>
      <c r="H5091" t="inlineStr">
        <is>
          <t>Sokolovská</t>
        </is>
      </c>
      <c r="I5091" t="inlineStr">
        <is>
          <t>6062/32</t>
        </is>
      </c>
      <c r="J5091" t="inlineStr">
        <is>
          <t>OSTRAVA - PORUBA</t>
        </is>
      </c>
      <c r="K5091" t="inlineStr">
        <is>
          <t>Ostrava-město</t>
        </is>
      </c>
      <c r="L5091" t="inlineStr">
        <is>
          <t>RSG</t>
        </is>
      </c>
      <c r="M5091" t="inlineStr">
        <is>
          <t>Herman Petr</t>
        </is>
      </c>
      <c r="N5091" t="inlineStr">
        <is>
          <t>49.835932</t>
        </is>
      </c>
      <c r="O5091" t="inlineStr">
        <is>
          <t>18.178297</t>
        </is>
      </c>
      <c r="P5091" t="n">
        <v>12170.5</v>
      </c>
    </row>
    <row r="5092">
      <c r="A5092" t="n">
        <v>17941923</v>
      </c>
      <c r="B5092" t="n">
        <v>87941923</v>
      </c>
      <c r="C5092" t="inlineStr">
        <is>
          <t>VELKY TERMINAL</t>
        </is>
      </c>
      <c r="D5092" t="inlineStr">
        <is>
          <t>PETROL</t>
        </is>
      </c>
      <c r="E5092" t="inlineStr">
        <is>
          <t>1ORLEN</t>
        </is>
      </c>
      <c r="F5092" t="inlineStr">
        <is>
          <t>A</t>
        </is>
      </c>
      <c r="G5092" t="inlineStr">
        <is>
          <t>ORLEN Unipetrol RPA s.r.o.</t>
        </is>
      </c>
      <c r="H5092" t="inlineStr">
        <is>
          <t>Týnecká</t>
        </is>
      </c>
      <c r="I5092" t="inlineStr">
        <is>
          <t>739/8</t>
        </is>
      </c>
      <c r="J5092" t="inlineStr">
        <is>
          <t>OLOMOUC - HOLICE</t>
        </is>
      </c>
      <c r="K5092" t="inlineStr">
        <is>
          <t>Olomouc</t>
        </is>
      </c>
      <c r="L5092" t="inlineStr">
        <is>
          <t>RSG</t>
        </is>
      </c>
      <c r="M5092" t="inlineStr">
        <is>
          <t>Dolníček Richard</t>
        </is>
      </c>
      <c r="N5092" t="inlineStr">
        <is>
          <t>49.572556</t>
        </is>
      </c>
      <c r="O5092" t="inlineStr">
        <is>
          <t>17.299100</t>
        </is>
      </c>
      <c r="P5092" t="n">
        <v>12167.31</v>
      </c>
    </row>
    <row r="5093">
      <c r="A5093" t="n">
        <v>36201131</v>
      </c>
      <c r="B5093" t="n">
        <v>76200489</v>
      </c>
      <c r="C5093" t="inlineStr">
        <is>
          <t>LI</t>
        </is>
      </c>
      <c r="D5093" t="inlineStr">
        <is>
          <t>ČESKÁ POŠTA</t>
        </is>
      </c>
      <c r="E5093" t="inlineStr">
        <is>
          <t>1POSTA</t>
        </is>
      </c>
      <c r="F5093" t="inlineStr">
        <is>
          <t>P</t>
        </is>
      </c>
      <c r="G5093" t="inlineStr">
        <is>
          <t>Česká pošta - Olešnice na Moravě</t>
        </is>
      </c>
      <c r="H5093" t="inlineStr">
        <is>
          <t>náměstí Míru</t>
        </is>
      </c>
      <c r="I5093" t="inlineStr">
        <is>
          <t>92</t>
        </is>
      </c>
      <c r="J5093" t="inlineStr">
        <is>
          <t>OLEŠNICE</t>
        </is>
      </c>
      <c r="K5093" t="inlineStr">
        <is>
          <t>Blansko</t>
        </is>
      </c>
      <c r="L5093" t="inlineStr">
        <is>
          <t>RSE</t>
        </is>
      </c>
      <c r="M5093" t="inlineStr">
        <is>
          <t>Šír Daniel</t>
        </is>
      </c>
      <c r="N5093" t="inlineStr">
        <is>
          <t>49.557637</t>
        </is>
      </c>
      <c r="O5093" t="inlineStr">
        <is>
          <t>16.422795</t>
        </is>
      </c>
      <c r="P5093" t="n">
        <v>12166.54</v>
      </c>
    </row>
    <row r="5094">
      <c r="A5094" t="n">
        <v>16739245</v>
      </c>
      <c r="B5094" t="n">
        <v>86739245</v>
      </c>
      <c r="C5094" t="inlineStr">
        <is>
          <t>VELKY TERMINAL</t>
        </is>
      </c>
      <c r="D5094" t="inlineStr">
        <is>
          <t>KA PARTNERS</t>
        </is>
      </c>
      <c r="E5094" t="inlineStr">
        <is>
          <t>1HRUSKA</t>
        </is>
      </c>
      <c r="F5094" t="inlineStr">
        <is>
          <t>A</t>
        </is>
      </c>
      <c r="G5094" t="inlineStr">
        <is>
          <t>H R U Š K A , spol. s r.o.</t>
        </is>
      </c>
      <c r="H5094" t="inlineStr">
        <is>
          <t>Masarykova</t>
        </is>
      </c>
      <c r="I5094" t="inlineStr">
        <is>
          <t>658</t>
        </is>
      </c>
      <c r="J5094" t="inlineStr">
        <is>
          <t>NĚMČICE NAD HANOU</t>
        </is>
      </c>
      <c r="K5094" t="inlineStr">
        <is>
          <t>Prostějov</t>
        </is>
      </c>
      <c r="L5094" t="inlineStr">
        <is>
          <t>RSE</t>
        </is>
      </c>
      <c r="M5094" t="inlineStr">
        <is>
          <t>Šír Daniel</t>
        </is>
      </c>
      <c r="N5094" t="inlineStr">
        <is>
          <t>49.343778</t>
        </is>
      </c>
      <c r="O5094" t="inlineStr">
        <is>
          <t>17.216882</t>
        </is>
      </c>
      <c r="P5094" t="n">
        <v>12163.27</v>
      </c>
    </row>
    <row r="5095">
      <c r="A5095" t="n">
        <v>16739244</v>
      </c>
      <c r="B5095" t="n">
        <v>86739244</v>
      </c>
      <c r="C5095" t="inlineStr">
        <is>
          <t>VELKY TERMINAL</t>
        </is>
      </c>
      <c r="D5095" t="inlineStr">
        <is>
          <t>KA PARTNERS</t>
        </is>
      </c>
      <c r="E5095" t="inlineStr">
        <is>
          <t>1HRUSKA</t>
        </is>
      </c>
      <c r="F5095" t="inlineStr">
        <is>
          <t>A</t>
        </is>
      </c>
      <c r="G5095" t="inlineStr">
        <is>
          <t>H R U Š K A , spol. s r.o.</t>
        </is>
      </c>
      <c r="H5095" t="inlineStr">
        <is>
          <t>Brandlova</t>
        </is>
      </c>
      <c r="I5095" t="inlineStr">
        <is>
          <t>4065/143</t>
        </is>
      </c>
      <c r="J5095" t="inlineStr">
        <is>
          <t>HODONÍN</t>
        </is>
      </c>
      <c r="K5095" t="inlineStr">
        <is>
          <t>Hodonín</t>
        </is>
      </c>
      <c r="L5095" t="inlineStr">
        <is>
          <t>RSB</t>
        </is>
      </c>
      <c r="M5095" t="inlineStr">
        <is>
          <t>Petlach Lubomír</t>
        </is>
      </c>
      <c r="N5095" t="inlineStr">
        <is>
          <t>48.864060</t>
        </is>
      </c>
      <c r="O5095" t="inlineStr">
        <is>
          <t>17.140920</t>
        </is>
      </c>
      <c r="P5095" t="n">
        <v>12154.62</v>
      </c>
    </row>
    <row r="5096">
      <c r="A5096" t="n">
        <v>17920535</v>
      </c>
      <c r="B5096" t="n">
        <v>87920535</v>
      </c>
      <c r="C5096" t="inlineStr">
        <is>
          <t>VELKY TERMINAL</t>
        </is>
      </c>
      <c r="D5096" t="inlineStr">
        <is>
          <t>PETROL</t>
        </is>
      </c>
      <c r="E5096" t="inlineStr">
        <is>
          <t>1MOL</t>
        </is>
      </c>
      <c r="F5096" t="inlineStr">
        <is>
          <t>A</t>
        </is>
      </c>
      <c r="G5096" t="inlineStr">
        <is>
          <t>MOL Česká republika, s.r.o.</t>
        </is>
      </c>
      <c r="H5096" t="inlineStr">
        <is>
          <t>Šumperská</t>
        </is>
      </c>
      <c r="I5096" t="inlineStr">
        <is>
          <t>434</t>
        </is>
      </c>
      <c r="J5096" t="inlineStr">
        <is>
          <t>JESENÍK - BUKOVICE</t>
        </is>
      </c>
      <c r="K5096" t="inlineStr">
        <is>
          <t>Jeseník</t>
        </is>
      </c>
      <c r="L5096" t="inlineStr">
        <is>
          <t>RSG</t>
        </is>
      </c>
      <c r="M5096" t="inlineStr">
        <is>
          <t>Gelnar Ivo</t>
        </is>
      </c>
      <c r="N5096" t="inlineStr">
        <is>
          <t>50.213689</t>
        </is>
      </c>
      <c r="O5096" t="inlineStr">
        <is>
          <t>17.200058</t>
        </is>
      </c>
      <c r="P5096" t="n">
        <v>12136.81</v>
      </c>
    </row>
    <row r="5097">
      <c r="A5097" t="n">
        <v>13210021</v>
      </c>
      <c r="B5097" t="n">
        <v>83210021</v>
      </c>
      <c r="C5097" t="inlineStr">
        <is>
          <t>VELKY TERMINAL</t>
        </is>
      </c>
      <c r="D5097" t="inlineStr">
        <is>
          <t>ČESKÁ POŠTA</t>
        </is>
      </c>
      <c r="E5097" t="inlineStr">
        <is>
          <t>1POSTA</t>
        </is>
      </c>
      <c r="F5097" t="inlineStr">
        <is>
          <t>P</t>
        </is>
      </c>
      <c r="G5097" t="inlineStr">
        <is>
          <t>Česká pošta - Stříbro</t>
        </is>
      </c>
      <c r="H5097" t="inlineStr">
        <is>
          <t>28. října</t>
        </is>
      </c>
      <c r="I5097" t="inlineStr">
        <is>
          <t>217</t>
        </is>
      </c>
      <c r="J5097" t="inlineStr">
        <is>
          <t>STŘÍBRO</t>
        </is>
      </c>
      <c r="K5097" t="inlineStr">
        <is>
          <t>Tachov</t>
        </is>
      </c>
      <c r="L5097" t="inlineStr">
        <is>
          <t>RSC</t>
        </is>
      </c>
      <c r="M5097" t="inlineStr">
        <is>
          <t>Horejš Vladimír</t>
        </is>
      </c>
      <c r="N5097" t="inlineStr">
        <is>
          <t>49.754321</t>
        </is>
      </c>
      <c r="O5097" t="inlineStr">
        <is>
          <t>13.000771</t>
        </is>
      </c>
      <c r="P5097" t="n">
        <v>12127.5</v>
      </c>
    </row>
    <row r="5098">
      <c r="A5098" t="n">
        <v>14747101</v>
      </c>
      <c r="B5098" t="n">
        <v>84747101</v>
      </c>
      <c r="C5098" t="inlineStr">
        <is>
          <t>VELKY TERMINAL</t>
        </is>
      </c>
      <c r="D5098" t="inlineStr">
        <is>
          <t>IDT</t>
        </is>
      </c>
      <c r="E5098" t="inlineStr">
        <is>
          <t>4OSTATNI</t>
        </is>
      </c>
      <c r="F5098" t="inlineStr">
        <is>
          <t>B</t>
        </is>
      </c>
      <c r="G5098" t="inlineStr">
        <is>
          <t>Nghia Vo</t>
        </is>
      </c>
      <c r="H5098" t="inlineStr">
        <is>
          <t>U stadionu</t>
        </is>
      </c>
      <c r="I5098" t="inlineStr">
        <is>
          <t>1563/2</t>
        </is>
      </c>
      <c r="J5098" t="inlineStr">
        <is>
          <t>MOST</t>
        </is>
      </c>
      <c r="K5098" t="inlineStr">
        <is>
          <t>Most</t>
        </is>
      </c>
      <c r="L5098" t="inlineStr">
        <is>
          <t>RSD</t>
        </is>
      </c>
      <c r="M5098" t="inlineStr">
        <is>
          <t>Neubert Jaroslav</t>
        </is>
      </c>
      <c r="N5098" t="inlineStr">
        <is>
          <t>50.508498</t>
        </is>
      </c>
      <c r="O5098" t="inlineStr">
        <is>
          <t>13.647503</t>
        </is>
      </c>
      <c r="P5098" t="n">
        <v>12126.54</v>
      </c>
    </row>
    <row r="5099">
      <c r="A5099" t="n">
        <v>32200630</v>
      </c>
      <c r="B5099" t="n">
        <v>72200288</v>
      </c>
      <c r="C5099" t="inlineStr">
        <is>
          <t>LI</t>
        </is>
      </c>
      <c r="D5099" t="inlineStr">
        <is>
          <t>ČESKÁ POŠTA</t>
        </is>
      </c>
      <c r="E5099" t="inlineStr">
        <is>
          <t>1POSTA</t>
        </is>
      </c>
      <c r="F5099" t="inlineStr">
        <is>
          <t>P</t>
        </is>
      </c>
      <c r="G5099" t="inlineStr">
        <is>
          <t>Česká pošta - Soběslav</t>
        </is>
      </c>
      <c r="H5099" t="inlineStr">
        <is>
          <t>tř. Dr. Edvarda Beneše</t>
        </is>
      </c>
      <c r="I5099" t="inlineStr">
        <is>
          <t>286/5</t>
        </is>
      </c>
      <c r="J5099" t="inlineStr">
        <is>
          <t>SOBĚSLAV - SOBĚSLAV II</t>
        </is>
      </c>
      <c r="K5099" t="inlineStr">
        <is>
          <t>Tábor</t>
        </is>
      </c>
      <c r="L5099" t="inlineStr">
        <is>
          <t>RSB</t>
        </is>
      </c>
      <c r="M5099" t="inlineStr">
        <is>
          <t>Dvořák Petr</t>
        </is>
      </c>
      <c r="N5099" t="inlineStr">
        <is>
          <t>49.257061</t>
        </is>
      </c>
      <c r="O5099" t="inlineStr">
        <is>
          <t>14.721471</t>
        </is>
      </c>
      <c r="P5099" t="n">
        <v>12117.69</v>
      </c>
    </row>
    <row r="5100">
      <c r="A5100" t="n">
        <v>17746856</v>
      </c>
      <c r="B5100" t="n">
        <v>87746856</v>
      </c>
      <c r="C5100" t="inlineStr">
        <is>
          <t>VELKY TERMINAL</t>
        </is>
      </c>
      <c r="D5100" t="inlineStr">
        <is>
          <t>KA PARTNERS</t>
        </is>
      </c>
      <c r="E5100" t="inlineStr">
        <is>
          <t>1HRUSKA</t>
        </is>
      </c>
      <c r="F5100" t="inlineStr">
        <is>
          <t>A</t>
        </is>
      </c>
      <c r="G5100" t="inlineStr">
        <is>
          <t>H R U Š K A , spol. s r.o.</t>
        </is>
      </c>
      <c r="H5100" t="inlineStr">
        <is>
          <t>1. máje</t>
        </is>
      </c>
      <c r="I5100" t="inlineStr">
        <is>
          <t>750/1a</t>
        </is>
      </c>
      <c r="J5100" t="inlineStr">
        <is>
          <t>LITOVEL</t>
        </is>
      </c>
      <c r="K5100" t="inlineStr">
        <is>
          <t>Olomouc</t>
        </is>
      </c>
      <c r="L5100" t="inlineStr">
        <is>
          <t>RSG</t>
        </is>
      </c>
      <c r="M5100" t="inlineStr">
        <is>
          <t>Dolníček Richard</t>
        </is>
      </c>
      <c r="N5100" t="inlineStr">
        <is>
          <t>49.700990</t>
        </is>
      </c>
      <c r="O5100" t="inlineStr">
        <is>
          <t>17.075302</t>
        </is>
      </c>
      <c r="P5100" t="n">
        <v>12117.31</v>
      </c>
    </row>
    <row r="5101">
      <c r="A5101" t="n">
        <v>17202009</v>
      </c>
      <c r="B5101" t="n">
        <v>87202009</v>
      </c>
      <c r="C5101" t="inlineStr">
        <is>
          <t>VELKY TERMINAL</t>
        </is>
      </c>
      <c r="D5101" t="inlineStr">
        <is>
          <t>ČESKÁ POŠTA</t>
        </is>
      </c>
      <c r="E5101" t="inlineStr">
        <is>
          <t>1POSTA</t>
        </is>
      </c>
      <c r="F5101" t="inlineStr">
        <is>
          <t>P</t>
        </is>
      </c>
      <c r="G5101" t="inlineStr">
        <is>
          <t>Česká pošta - Osoblaha</t>
        </is>
      </c>
      <c r="H5101" t="inlineStr">
        <is>
          <t>Na náměstí</t>
        </is>
      </c>
      <c r="I5101" t="inlineStr">
        <is>
          <t>101</t>
        </is>
      </c>
      <c r="J5101" t="inlineStr">
        <is>
          <t>OSOBLAHA</t>
        </is>
      </c>
      <c r="K5101" t="inlineStr">
        <is>
          <t>Bruntál</t>
        </is>
      </c>
      <c r="L5101" t="inlineStr">
        <is>
          <t>RSG</t>
        </is>
      </c>
      <c r="M5101" t="inlineStr">
        <is>
          <t>Gelnar Ivo</t>
        </is>
      </c>
      <c r="N5101" t="inlineStr">
        <is>
          <t>50.275063</t>
        </is>
      </c>
      <c r="O5101" t="inlineStr">
        <is>
          <t>17.714399</t>
        </is>
      </c>
      <c r="P5101" t="n">
        <v>12115</v>
      </c>
    </row>
    <row r="5102">
      <c r="A5102" t="n">
        <v>11529601</v>
      </c>
      <c r="B5102" t="n">
        <v>81529601</v>
      </c>
      <c r="C5102" t="inlineStr">
        <is>
          <t>VELKY TERMINAL</t>
        </is>
      </c>
      <c r="D5102" t="inlineStr">
        <is>
          <t>IDT</t>
        </is>
      </c>
      <c r="E5102" t="inlineStr">
        <is>
          <t>4OSTATNI</t>
        </is>
      </c>
      <c r="F5102" t="inlineStr">
        <is>
          <t>B</t>
        </is>
      </c>
      <c r="G5102" t="inlineStr">
        <is>
          <t>Emil Palme - Tabák - Papír - Hračky</t>
        </is>
      </c>
      <c r="H5102" t="inlineStr">
        <is>
          <t>náměstí F. X. Svobody</t>
        </is>
      </c>
      <c r="I5102" t="inlineStr">
        <is>
          <t>28</t>
        </is>
      </c>
      <c r="J5102" t="inlineStr">
        <is>
          <t>MNÍŠEK POD BRDY</t>
        </is>
      </c>
      <c r="K5102" t="inlineStr">
        <is>
          <t>Praha-západ</t>
        </is>
      </c>
      <c r="L5102" t="inlineStr">
        <is>
          <t>RSA</t>
        </is>
      </c>
      <c r="M5102" t="inlineStr">
        <is>
          <t>Dosoudil Petr</t>
        </is>
      </c>
      <c r="N5102" t="inlineStr">
        <is>
          <t>49.866221</t>
        </is>
      </c>
      <c r="O5102" t="inlineStr">
        <is>
          <t>14.261935</t>
        </is>
      </c>
      <c r="P5102" t="n">
        <v>12101.92</v>
      </c>
    </row>
    <row r="5103">
      <c r="A5103" t="n">
        <v>17770601</v>
      </c>
      <c r="B5103" t="n">
        <v>87770601</v>
      </c>
      <c r="C5103" t="inlineStr">
        <is>
          <t>VELKY TERMINAL</t>
        </is>
      </c>
      <c r="D5103" t="inlineStr">
        <is>
          <t>IDT</t>
        </is>
      </c>
      <c r="E5103" t="inlineStr">
        <is>
          <t>4OSTATNI</t>
        </is>
      </c>
      <c r="F5103" t="inlineStr">
        <is>
          <t>B</t>
        </is>
      </c>
      <c r="G5103" t="inlineStr">
        <is>
          <t>Julie Kuchaříková</t>
        </is>
      </c>
      <c r="H5103" t="inlineStr">
        <is>
          <t>tř. Osvobození</t>
        </is>
      </c>
      <c r="I5103" t="inlineStr">
        <is>
          <t>1364/68</t>
        </is>
      </c>
      <c r="J5103" t="inlineStr">
        <is>
          <t>KARVINÁ - NOVÉ MĚSTO</t>
        </is>
      </c>
      <c r="K5103" t="inlineStr">
        <is>
          <t>Karviná</t>
        </is>
      </c>
      <c r="L5103" t="inlineStr">
        <is>
          <t>RSG</t>
        </is>
      </c>
      <c r="M5103" t="inlineStr">
        <is>
          <t>Dolníček Richard</t>
        </is>
      </c>
      <c r="N5103" t="inlineStr">
        <is>
          <t>49.869154</t>
        </is>
      </c>
      <c r="O5103" t="inlineStr">
        <is>
          <t>18.536493</t>
        </is>
      </c>
      <c r="P5103" t="n">
        <v>12099.5</v>
      </c>
    </row>
    <row r="5104">
      <c r="A5104" t="n">
        <v>35200998</v>
      </c>
      <c r="B5104" t="n">
        <v>75200227</v>
      </c>
      <c r="C5104" t="inlineStr">
        <is>
          <t>LI</t>
        </is>
      </c>
      <c r="D5104" t="inlineStr">
        <is>
          <t>ČESKÁ POŠTA</t>
        </is>
      </c>
      <c r="E5104" t="inlineStr">
        <is>
          <t>1POSTA</t>
        </is>
      </c>
      <c r="F5104" t="inlineStr">
        <is>
          <t>P</t>
        </is>
      </c>
      <c r="G5104" t="inlineStr">
        <is>
          <t>Česká pošta - Nový Bydžov</t>
        </is>
      </c>
      <c r="H5104" t="inlineStr">
        <is>
          <t>Jablonského</t>
        </is>
      </c>
      <c r="I5104" t="inlineStr">
        <is>
          <t>505</t>
        </is>
      </c>
      <c r="J5104" t="inlineStr">
        <is>
          <t>NOVÝ BYDŽOV</t>
        </is>
      </c>
      <c r="K5104" t="inlineStr">
        <is>
          <t>Hradec Králové</t>
        </is>
      </c>
      <c r="L5104" t="inlineStr">
        <is>
          <t>RSE</t>
        </is>
      </c>
      <c r="M5104" t="inlineStr">
        <is>
          <t>Jareš Jaroslav</t>
        </is>
      </c>
      <c r="N5104" t="inlineStr">
        <is>
          <t>50.240154</t>
        </is>
      </c>
      <c r="O5104" t="inlineStr">
        <is>
          <t>15.491158</t>
        </is>
      </c>
      <c r="P5104" t="n">
        <v>12099.23</v>
      </c>
    </row>
    <row r="5105">
      <c r="A5105" t="n">
        <v>11525659</v>
      </c>
      <c r="B5105" t="n">
        <v>81525659</v>
      </c>
      <c r="C5105" t="inlineStr">
        <is>
          <t>VELKY TERMINAL</t>
        </is>
      </c>
      <c r="D5105" t="inlineStr">
        <is>
          <t>PETROL</t>
        </is>
      </c>
      <c r="E5105" t="inlineStr">
        <is>
          <t>1ORLEN</t>
        </is>
      </c>
      <c r="F5105" t="inlineStr">
        <is>
          <t>A</t>
        </is>
      </c>
      <c r="G5105" t="inlineStr">
        <is>
          <t>ORLEN Unipetrol RPA s.r.o.</t>
        </is>
      </c>
      <c r="H5105" t="inlineStr">
        <is>
          <t>Ankarská (ČS ORLEN)</t>
        </is>
      </c>
      <c r="I5105" t="inlineStr">
        <is>
          <t>2380/20</t>
        </is>
      </c>
      <c r="J5105" t="inlineStr">
        <is>
          <t>PRAHA 6 - BŘEVNOV</t>
        </is>
      </c>
      <c r="K5105" t="inlineStr">
        <is>
          <t>Praha</t>
        </is>
      </c>
      <c r="L5105" t="inlineStr">
        <is>
          <t>RSA</t>
        </is>
      </c>
      <c r="M5105" t="inlineStr">
        <is>
          <t>Dosoudil Petr</t>
        </is>
      </c>
      <c r="N5105" t="inlineStr">
        <is>
          <t>50.087203</t>
        </is>
      </c>
      <c r="O5105" t="inlineStr">
        <is>
          <t>14.349853</t>
        </is>
      </c>
      <c r="P5105" t="n">
        <v>12096.73</v>
      </c>
    </row>
    <row r="5106">
      <c r="A5106" t="n">
        <v>17657502</v>
      </c>
      <c r="B5106" t="n">
        <v>87657502</v>
      </c>
      <c r="C5106" t="inlineStr">
        <is>
          <t>VELKY TERMINAL</t>
        </is>
      </c>
      <c r="D5106" t="inlineStr">
        <is>
          <t>IDT</t>
        </is>
      </c>
      <c r="E5106" t="inlineStr">
        <is>
          <t>4OSTATNI</t>
        </is>
      </c>
      <c r="F5106" t="inlineStr">
        <is>
          <t>B</t>
        </is>
      </c>
      <c r="G5106" t="inlineStr">
        <is>
          <t>Jana Kubečková</t>
        </is>
      </c>
      <c r="H5106" t="inlineStr">
        <is>
          <t>Ostravská</t>
        </is>
      </c>
      <c r="I5106" t="inlineStr">
        <is>
          <t>398</t>
        </is>
      </c>
      <c r="J5106" t="inlineStr">
        <is>
          <t>FRÝDEK-MÍSTEK - MÍSTEK</t>
        </is>
      </c>
      <c r="K5106" t="inlineStr">
        <is>
          <t>Frýdek-Místek</t>
        </is>
      </c>
      <c r="L5106" t="inlineStr">
        <is>
          <t>RSG</t>
        </is>
      </c>
      <c r="M5106" t="inlineStr">
        <is>
          <t>Herman Michal</t>
        </is>
      </c>
      <c r="N5106" t="inlineStr">
        <is>
          <t>49.677057</t>
        </is>
      </c>
      <c r="O5106" t="inlineStr">
        <is>
          <t>18.337824</t>
        </is>
      </c>
      <c r="P5106" t="n">
        <v>12094.54</v>
      </c>
    </row>
    <row r="5107">
      <c r="A5107" t="n">
        <v>37200817</v>
      </c>
      <c r="B5107" t="n">
        <v>77200282</v>
      </c>
      <c r="C5107" t="inlineStr">
        <is>
          <t>LI</t>
        </is>
      </c>
      <c r="D5107" t="inlineStr">
        <is>
          <t>ČESKÁ POŠTA</t>
        </is>
      </c>
      <c r="E5107" t="inlineStr">
        <is>
          <t>1POSTA</t>
        </is>
      </c>
      <c r="F5107" t="inlineStr">
        <is>
          <t>P</t>
        </is>
      </c>
      <c r="G5107" t="inlineStr">
        <is>
          <t>Česká pošta - Opava 5</t>
        </is>
      </c>
      <c r="H5107" t="inlineStr">
        <is>
          <t>Partyzánská</t>
        </is>
      </c>
      <c r="I5107" t="inlineStr">
        <is>
          <t>1521/7</t>
        </is>
      </c>
      <c r="J5107" t="inlineStr">
        <is>
          <t>OPAVA - KATEŘINKY</t>
        </is>
      </c>
      <c r="K5107" t="inlineStr">
        <is>
          <t>Opava</t>
        </is>
      </c>
      <c r="L5107" t="inlineStr">
        <is>
          <t>RSG</t>
        </is>
      </c>
      <c r="M5107" t="inlineStr">
        <is>
          <t>Gelnar Ivo</t>
        </is>
      </c>
      <c r="N5107" t="inlineStr">
        <is>
          <t>49.942070</t>
        </is>
      </c>
      <c r="O5107" t="inlineStr">
        <is>
          <t>17.908943</t>
        </is>
      </c>
      <c r="P5107" t="n">
        <v>12085.38</v>
      </c>
    </row>
    <row r="5108">
      <c r="A5108" t="n">
        <v>17920539</v>
      </c>
      <c r="B5108" t="n">
        <v>87920539</v>
      </c>
      <c r="C5108" t="inlineStr">
        <is>
          <t>VELKY TERMINAL</t>
        </is>
      </c>
      <c r="D5108" t="inlineStr">
        <is>
          <t>PETROL</t>
        </is>
      </c>
      <c r="E5108" t="inlineStr">
        <is>
          <t>1MOL</t>
        </is>
      </c>
      <c r="F5108" t="inlineStr">
        <is>
          <t>A</t>
        </is>
      </c>
      <c r="G5108" t="inlineStr">
        <is>
          <t>MOL Česká republika, s.r.o.</t>
        </is>
      </c>
      <c r="H5108" t="inlineStr">
        <is>
          <t>Na Křepelce</t>
        </is>
      </c>
      <c r="I5108" t="inlineStr">
        <is>
          <t>298/2</t>
        </is>
      </c>
      <c r="J5108" t="inlineStr">
        <is>
          <t>SKRBEŇ</t>
        </is>
      </c>
      <c r="K5108" t="inlineStr">
        <is>
          <t>Olomouc</t>
        </is>
      </c>
      <c r="L5108" t="inlineStr">
        <is>
          <t>RSG</t>
        </is>
      </c>
      <c r="M5108" t="inlineStr">
        <is>
          <t>Dolníček Richard</t>
        </is>
      </c>
      <c r="N5108" t="inlineStr">
        <is>
          <t>49.627467</t>
        </is>
      </c>
      <c r="O5108" t="inlineStr">
        <is>
          <t>17.166988</t>
        </is>
      </c>
      <c r="P5108" t="n">
        <v>12077.69</v>
      </c>
    </row>
    <row r="5109">
      <c r="A5109" t="n">
        <v>17763601</v>
      </c>
      <c r="B5109" t="n">
        <v>87763601</v>
      </c>
      <c r="C5109" t="inlineStr">
        <is>
          <t>VELKY TERMINAL</t>
        </is>
      </c>
      <c r="D5109" t="inlineStr">
        <is>
          <t>IDT</t>
        </is>
      </c>
      <c r="E5109" t="inlineStr">
        <is>
          <t>4OSTATNI</t>
        </is>
      </c>
      <c r="F5109" t="inlineStr">
        <is>
          <t>B</t>
        </is>
      </c>
      <c r="G5109" t="inlineStr">
        <is>
          <t>Rostislav Stryja</t>
        </is>
      </c>
      <c r="H5109" t="inlineStr">
        <is>
          <t>Nošovice</t>
        </is>
      </c>
      <c r="I5109" t="inlineStr">
        <is>
          <t>87</t>
        </is>
      </c>
      <c r="J5109" t="inlineStr">
        <is>
          <t>NOŠOVICE</t>
        </is>
      </c>
      <c r="K5109" t="inlineStr">
        <is>
          <t>Frýdek-Místek</t>
        </is>
      </c>
      <c r="L5109" t="inlineStr">
        <is>
          <t>RSG</t>
        </is>
      </c>
      <c r="M5109" t="inlineStr">
        <is>
          <t>Herman Michal</t>
        </is>
      </c>
      <c r="N5109" t="inlineStr">
        <is>
          <t>49.656862</t>
        </is>
      </c>
      <c r="O5109" t="inlineStr">
        <is>
          <t>18.428699</t>
        </is>
      </c>
      <c r="P5109" t="n">
        <v>12071.92</v>
      </c>
    </row>
    <row r="5110">
      <c r="A5110" t="n">
        <v>15203001</v>
      </c>
      <c r="B5110" t="n">
        <v>85203001</v>
      </c>
      <c r="C5110" t="inlineStr">
        <is>
          <t>VELKY TERMINAL</t>
        </is>
      </c>
      <c r="D5110" t="inlineStr">
        <is>
          <t>ČESKÁ POŠTA</t>
        </is>
      </c>
      <c r="E5110" t="inlineStr">
        <is>
          <t>1POSTA</t>
        </is>
      </c>
      <c r="F5110" t="inlineStr">
        <is>
          <t>P</t>
        </is>
      </c>
      <c r="G5110" t="inlineStr">
        <is>
          <t>Česká pošta - Chrudim 1</t>
        </is>
      </c>
      <c r="H5110" t="inlineStr">
        <is>
          <t>Resselovo náměstí</t>
        </is>
      </c>
      <c r="I5110" t="inlineStr">
        <is>
          <t>109</t>
        </is>
      </c>
      <c r="J5110" t="inlineStr">
        <is>
          <t>CHRUDIM - CHRUDIM I</t>
        </is>
      </c>
      <c r="K5110" t="inlineStr">
        <is>
          <t>Chrudim</t>
        </is>
      </c>
      <c r="L5110" t="inlineStr">
        <is>
          <t>RSE</t>
        </is>
      </c>
      <c r="M5110" t="inlineStr">
        <is>
          <t>Jareš Jaroslav</t>
        </is>
      </c>
      <c r="N5110" t="inlineStr">
        <is>
          <t>49.951149</t>
        </is>
      </c>
      <c r="O5110" t="inlineStr">
        <is>
          <t>15.794051</t>
        </is>
      </c>
      <c r="P5110" t="n">
        <v>12070.77</v>
      </c>
    </row>
    <row r="5111">
      <c r="A5111" t="n">
        <v>34200714</v>
      </c>
      <c r="B5111" t="n">
        <v>74200432</v>
      </c>
      <c r="C5111" t="inlineStr">
        <is>
          <t>LI</t>
        </is>
      </c>
      <c r="D5111" t="inlineStr">
        <is>
          <t>ČESKÁ POŠTA</t>
        </is>
      </c>
      <c r="E5111" t="inlineStr">
        <is>
          <t>1POSTA</t>
        </is>
      </c>
      <c r="F5111" t="inlineStr">
        <is>
          <t>P</t>
        </is>
      </c>
      <c r="G5111" t="inlineStr">
        <is>
          <t>Česká pošta - Dubá</t>
        </is>
      </c>
      <c r="H5111" t="inlineStr">
        <is>
          <t>Školní</t>
        </is>
      </c>
      <c r="I5111" t="inlineStr">
        <is>
          <t>192</t>
        </is>
      </c>
      <c r="J5111" t="inlineStr">
        <is>
          <t>DUBÁ</t>
        </is>
      </c>
      <c r="K5111" t="inlineStr">
        <is>
          <t>Česká Lípa</t>
        </is>
      </c>
      <c r="L5111" t="inlineStr">
        <is>
          <t>RSD</t>
        </is>
      </c>
      <c r="M5111" t="inlineStr">
        <is>
          <t>Luňáček Jan</t>
        </is>
      </c>
      <c r="N5111" t="inlineStr">
        <is>
          <t>50.540342</t>
        </is>
      </c>
      <c r="O5111" t="inlineStr">
        <is>
          <t>14.540435</t>
        </is>
      </c>
      <c r="P5111" t="n">
        <v>12063.85</v>
      </c>
    </row>
    <row r="5112">
      <c r="A5112" t="n">
        <v>16854402</v>
      </c>
      <c r="B5112" t="n">
        <v>86854402</v>
      </c>
      <c r="C5112" t="inlineStr">
        <is>
          <t>VELKY TERMINAL</t>
        </is>
      </c>
      <c r="D5112" t="inlineStr">
        <is>
          <t>IDT</t>
        </is>
      </c>
      <c r="E5112" t="inlineStr">
        <is>
          <t>2POSTAF</t>
        </is>
      </c>
      <c r="F5112" t="inlineStr">
        <is>
          <t>B</t>
        </is>
      </c>
      <c r="G5112" t="inlineStr">
        <is>
          <t>Markéta Drahokoupilová (Pošta Partner)</t>
        </is>
      </c>
      <c r="H5112" t="inlineStr">
        <is>
          <t>Břežany</t>
        </is>
      </c>
      <c r="I5112" t="inlineStr">
        <is>
          <t>103</t>
        </is>
      </c>
      <c r="J5112" t="inlineStr">
        <is>
          <t>BŘEŽANY</t>
        </is>
      </c>
      <c r="K5112" t="inlineStr">
        <is>
          <t>Znojmo</t>
        </is>
      </c>
      <c r="L5112" t="inlineStr">
        <is>
          <t>RSB</t>
        </is>
      </c>
      <c r="M5112" t="inlineStr">
        <is>
          <t>Koutný Roman</t>
        </is>
      </c>
      <c r="N5112" t="inlineStr">
        <is>
          <t>48.869906</t>
        </is>
      </c>
      <c r="O5112" t="inlineStr">
        <is>
          <t>16.342791</t>
        </is>
      </c>
      <c r="P5112" t="n">
        <v>12059.81</v>
      </c>
    </row>
    <row r="5113">
      <c r="A5113" t="n">
        <v>11231029</v>
      </c>
      <c r="B5113" t="n">
        <v>81231029</v>
      </c>
      <c r="C5113" t="inlineStr">
        <is>
          <t>VELKY TERMINAL</t>
        </is>
      </c>
      <c r="D5113" t="inlineStr">
        <is>
          <t>ČESKÁ POŠTA</t>
        </is>
      </c>
      <c r="E5113" t="inlineStr">
        <is>
          <t>1POSTA</t>
        </is>
      </c>
      <c r="F5113" t="inlineStr">
        <is>
          <t>P</t>
        </is>
      </c>
      <c r="G5113" t="inlineStr">
        <is>
          <t>Česká pošta - Nová Ves pod Pleší</t>
        </is>
      </c>
      <c r="H5113" t="inlineStr">
        <is>
          <t>Masarykova třída</t>
        </is>
      </c>
      <c r="I5113" t="inlineStr">
        <is>
          <t>125</t>
        </is>
      </c>
      <c r="J5113" t="inlineStr">
        <is>
          <t>NOVÁ VES POD PLEŠÍ</t>
        </is>
      </c>
      <c r="K5113" t="inlineStr">
        <is>
          <t>Příbram</t>
        </is>
      </c>
      <c r="L5113" t="inlineStr">
        <is>
          <t>RSA</t>
        </is>
      </c>
      <c r="M5113" t="inlineStr">
        <is>
          <t>Fiedler Miroslav</t>
        </is>
      </c>
      <c r="N5113" t="inlineStr">
        <is>
          <t>49.830963</t>
        </is>
      </c>
      <c r="O5113" t="inlineStr">
        <is>
          <t>14.275556</t>
        </is>
      </c>
      <c r="P5113" t="n">
        <v>12059.42</v>
      </c>
    </row>
    <row r="5114">
      <c r="A5114" t="n">
        <v>15928401</v>
      </c>
      <c r="B5114" t="n">
        <v>85928401</v>
      </c>
      <c r="C5114" t="inlineStr">
        <is>
          <t>VELKY TERMINAL</t>
        </is>
      </c>
      <c r="D5114" t="inlineStr">
        <is>
          <t>IDT</t>
        </is>
      </c>
      <c r="E5114" t="inlineStr">
        <is>
          <t>4OSTATNI</t>
        </is>
      </c>
      <c r="F5114" t="inlineStr">
        <is>
          <t>B</t>
        </is>
      </c>
      <c r="G5114" t="inlineStr">
        <is>
          <t>Zemědělská společnost Městečko Trnávka,a.s.</t>
        </is>
      </c>
      <c r="H5114" t="inlineStr">
        <is>
          <t>Městečko Trnávka (ČS PHM, parc. č. st. 140)</t>
        </is>
      </c>
      <c r="I5114" t="inlineStr"/>
      <c r="J5114" t="inlineStr">
        <is>
          <t>MĚSTEČKO TRNÁVKA</t>
        </is>
      </c>
      <c r="K5114" t="inlineStr">
        <is>
          <t>Svitavy</t>
        </is>
      </c>
      <c r="L5114" t="inlineStr">
        <is>
          <t>RSE</t>
        </is>
      </c>
      <c r="M5114" t="inlineStr">
        <is>
          <t>Šír Daniel</t>
        </is>
      </c>
      <c r="N5114" t="inlineStr">
        <is>
          <t>49.714447</t>
        </is>
      </c>
      <c r="O5114" t="inlineStr">
        <is>
          <t>16.722685</t>
        </is>
      </c>
      <c r="P5114" t="n">
        <v>12056.54</v>
      </c>
    </row>
    <row r="5115">
      <c r="A5115" t="n">
        <v>17927602</v>
      </c>
      <c r="B5115" t="n">
        <v>87927602</v>
      </c>
      <c r="C5115" t="inlineStr">
        <is>
          <t>VELKY TERMINAL</t>
        </is>
      </c>
      <c r="D5115" t="inlineStr">
        <is>
          <t>PETROL</t>
        </is>
      </c>
      <c r="E5115" t="inlineStr">
        <is>
          <t>1PRIM</t>
        </is>
      </c>
      <c r="F5115" t="inlineStr">
        <is>
          <t>A</t>
        </is>
      </c>
      <c r="G5115" t="inlineStr">
        <is>
          <t>Martina Lichovníková</t>
        </is>
      </c>
      <c r="H5115" t="inlineStr">
        <is>
          <t>Bludovice</t>
        </is>
      </c>
      <c r="I5115" t="inlineStr">
        <is>
          <t>110</t>
        </is>
      </c>
      <c r="J5115" t="inlineStr">
        <is>
          <t>NOVÝ JIČÍN - BLUDOVICE</t>
        </is>
      </c>
      <c r="K5115" t="inlineStr">
        <is>
          <t>Nový Jičín</t>
        </is>
      </c>
      <c r="L5115" t="inlineStr">
        <is>
          <t>RSG</t>
        </is>
      </c>
      <c r="M5115" t="inlineStr">
        <is>
          <t>Herman Petr</t>
        </is>
      </c>
      <c r="N5115" t="inlineStr">
        <is>
          <t>49.573560</t>
        </is>
      </c>
      <c r="O5115" t="inlineStr">
        <is>
          <t>18.020540</t>
        </is>
      </c>
      <c r="P5115" t="n">
        <v>12049.62</v>
      </c>
    </row>
    <row r="5116">
      <c r="A5116" t="n">
        <v>31505701</v>
      </c>
      <c r="B5116" t="n">
        <v>71505701</v>
      </c>
      <c r="C5116" t="inlineStr">
        <is>
          <t>SMALL TERMINAL</t>
        </is>
      </c>
      <c r="D5116" t="inlineStr">
        <is>
          <t>IDT</t>
        </is>
      </c>
      <c r="E5116" t="inlineStr">
        <is>
          <t>4OSTATNI</t>
        </is>
      </c>
      <c r="F5116" t="inlineStr">
        <is>
          <t>B</t>
        </is>
      </c>
      <c r="G5116" t="inlineStr">
        <is>
          <t>Romana Steinerová - POTRAVINY U ROMANKY</t>
        </is>
      </c>
      <c r="H5116" t="inlineStr">
        <is>
          <t>Obecnice</t>
        </is>
      </c>
      <c r="I5116" t="inlineStr">
        <is>
          <t>51</t>
        </is>
      </c>
      <c r="J5116" t="inlineStr">
        <is>
          <t>OBECNICE</t>
        </is>
      </c>
      <c r="K5116" t="inlineStr">
        <is>
          <t>Příbram</t>
        </is>
      </c>
      <c r="L5116" t="inlineStr">
        <is>
          <t>RSA</t>
        </is>
      </c>
      <c r="M5116" t="inlineStr">
        <is>
          <t>Fiedler Miroslav</t>
        </is>
      </c>
      <c r="N5116" t="inlineStr">
        <is>
          <t>49.713500</t>
        </is>
      </c>
      <c r="O5116" t="inlineStr">
        <is>
          <t>13.946293</t>
        </is>
      </c>
      <c r="P5116" t="n">
        <v>12047.88</v>
      </c>
    </row>
    <row r="5117">
      <c r="A5117" t="n">
        <v>15939502</v>
      </c>
      <c r="B5117" t="n">
        <v>85939502</v>
      </c>
      <c r="C5117" t="inlineStr">
        <is>
          <t>VELKY TERMINAL</t>
        </is>
      </c>
      <c r="D5117" t="inlineStr">
        <is>
          <t>PETROL</t>
        </is>
      </c>
      <c r="E5117" t="inlineStr">
        <is>
          <t>1OMV</t>
        </is>
      </c>
      <c r="F5117" t="inlineStr">
        <is>
          <t>A</t>
        </is>
      </c>
      <c r="G5117" t="inlineStr">
        <is>
          <t>HS Innovation s.r.o.</t>
        </is>
      </c>
      <c r="H5117" t="inlineStr">
        <is>
          <t>Kapitána Jaroše</t>
        </is>
      </c>
      <c r="I5117" t="inlineStr">
        <is>
          <t>727/64</t>
        </is>
      </c>
      <c r="J5117" t="inlineStr">
        <is>
          <t>SVITAVY - LÁNY</t>
        </is>
      </c>
      <c r="K5117" t="inlineStr">
        <is>
          <t>Svitavy</t>
        </is>
      </c>
      <c r="L5117" t="inlineStr">
        <is>
          <t>RSE</t>
        </is>
      </c>
      <c r="M5117" t="inlineStr">
        <is>
          <t>Rek Lubomír</t>
        </is>
      </c>
      <c r="N5117" t="inlineStr">
        <is>
          <t>49.744465</t>
        </is>
      </c>
      <c r="O5117" t="inlineStr">
        <is>
          <t>16.478343</t>
        </is>
      </c>
      <c r="P5117" t="n">
        <v>12043.88</v>
      </c>
    </row>
    <row r="5118">
      <c r="A5118" t="n">
        <v>16951704</v>
      </c>
      <c r="B5118" t="n">
        <v>86951704</v>
      </c>
      <c r="C5118" t="inlineStr">
        <is>
          <t>VELKY TERMINAL</t>
        </is>
      </c>
      <c r="D5118" t="inlineStr">
        <is>
          <t>PETROL</t>
        </is>
      </c>
      <c r="E5118" t="inlineStr">
        <is>
          <t>1OMV</t>
        </is>
      </c>
      <c r="F5118" t="inlineStr">
        <is>
          <t>A</t>
        </is>
      </c>
      <c r="G5118" t="inlineStr">
        <is>
          <t>Ing. Lucie Horáková</t>
        </is>
      </c>
      <c r="H5118" t="inlineStr">
        <is>
          <t>Špitálská</t>
        </is>
      </c>
      <c r="I5118" t="inlineStr">
        <is>
          <t>1460</t>
        </is>
      </c>
      <c r="J5118" t="inlineStr">
        <is>
          <t>SLAVKOV U BRNA</t>
        </is>
      </c>
      <c r="K5118" t="inlineStr">
        <is>
          <t>Vyškov</t>
        </is>
      </c>
      <c r="L5118" t="inlineStr">
        <is>
          <t>RSE</t>
        </is>
      </c>
      <c r="M5118" t="inlineStr">
        <is>
          <t>Šír Daniel</t>
        </is>
      </c>
      <c r="N5118" t="inlineStr">
        <is>
          <t>49.150570</t>
        </is>
      </c>
      <c r="O5118" t="inlineStr">
        <is>
          <t>16.866221</t>
        </is>
      </c>
      <c r="P5118" t="n">
        <v>12042.31</v>
      </c>
    </row>
    <row r="5119">
      <c r="A5119" t="n">
        <v>14733601</v>
      </c>
      <c r="B5119" t="n">
        <v>84733601</v>
      </c>
      <c r="C5119" t="inlineStr">
        <is>
          <t>VELKY TERMINAL</t>
        </is>
      </c>
      <c r="D5119" t="inlineStr">
        <is>
          <t>IDT</t>
        </is>
      </c>
      <c r="E5119" t="inlineStr">
        <is>
          <t>4OSTATNI</t>
        </is>
      </c>
      <c r="F5119" t="inlineStr">
        <is>
          <t>B</t>
        </is>
      </c>
      <c r="G5119" t="inlineStr">
        <is>
          <t>Van Bac Bui</t>
        </is>
      </c>
      <c r="H5119" t="inlineStr">
        <is>
          <t>Rabasova (stánek - parc. č. 176/141)</t>
        </is>
      </c>
      <c r="I5119" t="inlineStr"/>
      <c r="J5119" t="inlineStr">
        <is>
          <t>ÚSTÍ NAD LABEM</t>
        </is>
      </c>
      <c r="K5119" t="inlineStr">
        <is>
          <t>Ústí nad Labem</t>
        </is>
      </c>
      <c r="L5119" t="inlineStr">
        <is>
          <t>RSD</t>
        </is>
      </c>
      <c r="M5119" t="inlineStr">
        <is>
          <t>Šticha Milan</t>
        </is>
      </c>
      <c r="N5119" t="inlineStr">
        <is>
          <t>50.672248</t>
        </is>
      </c>
      <c r="O5119" t="inlineStr">
        <is>
          <t>14.054093</t>
        </is>
      </c>
      <c r="P5119" t="n">
        <v>12041.54</v>
      </c>
    </row>
    <row r="5120">
      <c r="A5120" t="n">
        <v>17941932</v>
      </c>
      <c r="B5120" t="n">
        <v>87941932</v>
      </c>
      <c r="C5120" t="inlineStr">
        <is>
          <t>VELKY TERMINAL</t>
        </is>
      </c>
      <c r="D5120" t="inlineStr">
        <is>
          <t>PETROL</t>
        </is>
      </c>
      <c r="E5120" t="inlineStr">
        <is>
          <t>1ORLEN</t>
        </is>
      </c>
      <c r="F5120" t="inlineStr">
        <is>
          <t>A</t>
        </is>
      </c>
      <c r="G5120" t="inlineStr">
        <is>
          <t>ORLEN Unipetrol RPA s.r.o.</t>
        </is>
      </c>
      <c r="H5120" t="inlineStr">
        <is>
          <t>Jablunkovská</t>
        </is>
      </c>
      <c r="I5120" t="inlineStr">
        <is>
          <t>1967</t>
        </is>
      </c>
      <c r="J5120" t="inlineStr">
        <is>
          <t>ČESKÝ TĚŠÍN</t>
        </is>
      </c>
      <c r="K5120" t="inlineStr">
        <is>
          <t>Karviná</t>
        </is>
      </c>
      <c r="L5120" t="inlineStr">
        <is>
          <t>RSG</t>
        </is>
      </c>
      <c r="M5120" t="inlineStr">
        <is>
          <t>Herman Michal</t>
        </is>
      </c>
      <c r="N5120" t="inlineStr">
        <is>
          <t>49.741059</t>
        </is>
      </c>
      <c r="O5120" t="inlineStr">
        <is>
          <t>18.621322</t>
        </is>
      </c>
      <c r="P5120" t="n">
        <v>12041.35</v>
      </c>
    </row>
    <row r="5121">
      <c r="A5121" t="n">
        <v>31201591</v>
      </c>
      <c r="B5121" t="n">
        <v>71200489</v>
      </c>
      <c r="C5121" t="inlineStr">
        <is>
          <t>LI</t>
        </is>
      </c>
      <c r="D5121" t="inlineStr">
        <is>
          <t>ČESKÁ POŠTA</t>
        </is>
      </c>
      <c r="E5121" t="inlineStr">
        <is>
          <t>1POSTA</t>
        </is>
      </c>
      <c r="F5121" t="inlineStr">
        <is>
          <t>P</t>
        </is>
      </c>
      <c r="G5121" t="inlineStr">
        <is>
          <t>Česká pošta - Velvary</t>
        </is>
      </c>
      <c r="H5121" t="inlineStr">
        <is>
          <t>náměstí Krále Vladislava</t>
        </is>
      </c>
      <c r="I5121" t="inlineStr">
        <is>
          <t>219</t>
        </is>
      </c>
      <c r="J5121" t="inlineStr">
        <is>
          <t>VELVARY</t>
        </is>
      </c>
      <c r="K5121" t="inlineStr">
        <is>
          <t>Kladno</t>
        </is>
      </c>
      <c r="L5121" t="inlineStr">
        <is>
          <t>RSA</t>
        </is>
      </c>
      <c r="M5121" t="inlineStr">
        <is>
          <t>Hrubý Jiří</t>
        </is>
      </c>
      <c r="N5121" t="inlineStr">
        <is>
          <t>50.282663</t>
        </is>
      </c>
      <c r="O5121" t="inlineStr">
        <is>
          <t>14.236308</t>
        </is>
      </c>
      <c r="P5121" t="n">
        <v>12041.15</v>
      </c>
    </row>
    <row r="5122">
      <c r="A5122" t="n">
        <v>17206097</v>
      </c>
      <c r="B5122" t="n">
        <v>87206002</v>
      </c>
      <c r="C5122" t="inlineStr">
        <is>
          <t>VELKY TERMINAL</t>
        </is>
      </c>
      <c r="D5122" t="inlineStr">
        <is>
          <t>ČESKÁ POŠTA</t>
        </is>
      </c>
      <c r="E5122" t="inlineStr">
        <is>
          <t>1POSTA</t>
        </is>
      </c>
      <c r="F5122" t="inlineStr">
        <is>
          <t>P</t>
        </is>
      </c>
      <c r="G5122" t="inlineStr">
        <is>
          <t>Česká pošta - Olomouc 2</t>
        </is>
      </c>
      <c r="H5122" t="inlineStr">
        <is>
          <t>Jeremenkova</t>
        </is>
      </c>
      <c r="I5122" t="inlineStr">
        <is>
          <t>104/19</t>
        </is>
      </c>
      <c r="J5122" t="inlineStr">
        <is>
          <t>OLOMOUC - HODOLANY</t>
        </is>
      </c>
      <c r="K5122" t="inlineStr">
        <is>
          <t>Olomouc</t>
        </is>
      </c>
      <c r="L5122" t="inlineStr">
        <is>
          <t>RSG</t>
        </is>
      </c>
      <c r="M5122" t="inlineStr">
        <is>
          <t>Dolníček Richard</t>
        </is>
      </c>
      <c r="N5122" t="inlineStr">
        <is>
          <t>49.593494</t>
        </is>
      </c>
      <c r="O5122" t="inlineStr">
        <is>
          <t>17.277342</t>
        </is>
      </c>
      <c r="P5122" t="n">
        <v>12038.27</v>
      </c>
    </row>
    <row r="5123">
      <c r="A5123" t="n">
        <v>11845601</v>
      </c>
      <c r="B5123" t="n">
        <v>81845601</v>
      </c>
      <c r="C5123" t="inlineStr">
        <is>
          <t>VELKY TERMINAL</t>
        </is>
      </c>
      <c r="D5123" t="inlineStr">
        <is>
          <t>IDT</t>
        </is>
      </c>
      <c r="E5123" t="inlineStr">
        <is>
          <t>4OSTATNI</t>
        </is>
      </c>
      <c r="F5123" t="inlineStr">
        <is>
          <t>B</t>
        </is>
      </c>
      <c r="G5123" t="inlineStr">
        <is>
          <t>TelEric, s.r.o.</t>
        </is>
      </c>
      <c r="H5123" t="inlineStr">
        <is>
          <t>Pražská</t>
        </is>
      </c>
      <c r="I5123" t="inlineStr">
        <is>
          <t>67/3</t>
        </is>
      </c>
      <c r="J5123" t="inlineStr">
        <is>
          <t>BRANDÝS NAD LABEM-STARÁ BOLESLAV</t>
        </is>
      </c>
      <c r="K5123" t="inlineStr">
        <is>
          <t>Praha-východ</t>
        </is>
      </c>
      <c r="L5123" t="inlineStr">
        <is>
          <t>RSA</t>
        </is>
      </c>
      <c r="M5123" t="inlineStr">
        <is>
          <t>Myslivec Jan</t>
        </is>
      </c>
      <c r="N5123" t="inlineStr">
        <is>
          <t>50.184950</t>
        </is>
      </c>
      <c r="O5123" t="inlineStr">
        <is>
          <t>14.659556</t>
        </is>
      </c>
      <c r="P5123" t="n">
        <v>12037.31</v>
      </c>
    </row>
    <row r="5124">
      <c r="A5124" t="n">
        <v>12721901</v>
      </c>
      <c r="B5124" t="n">
        <v>82721901</v>
      </c>
      <c r="C5124" t="inlineStr">
        <is>
          <t>VELKY TERMINAL</t>
        </is>
      </c>
      <c r="D5124" t="inlineStr">
        <is>
          <t>IDT</t>
        </is>
      </c>
      <c r="E5124" t="inlineStr">
        <is>
          <t>4OSTATNI</t>
        </is>
      </c>
      <c r="F5124" t="inlineStr">
        <is>
          <t>B</t>
        </is>
      </c>
      <c r="G5124" t="inlineStr">
        <is>
          <t>Thi Thuy Hang Nguyen</t>
        </is>
      </c>
      <c r="H5124" t="inlineStr">
        <is>
          <t>Budějovická</t>
        </is>
      </c>
      <c r="I5124" t="inlineStr">
        <is>
          <t>471/23</t>
        </is>
      </c>
      <c r="J5124" t="inlineStr">
        <is>
          <t>PÍSEK - BUDĚJOVICKÉ PŘEDMĚSTÍ</t>
        </is>
      </c>
      <c r="K5124" t="inlineStr">
        <is>
          <t>Písek</t>
        </is>
      </c>
      <c r="L5124" t="inlineStr">
        <is>
          <t>RSB</t>
        </is>
      </c>
      <c r="M5124" t="inlineStr">
        <is>
          <t>Štolba Jan</t>
        </is>
      </c>
      <c r="N5124" t="inlineStr">
        <is>
          <t>49.305123</t>
        </is>
      </c>
      <c r="O5124" t="inlineStr">
        <is>
          <t>14.153100</t>
        </is>
      </c>
      <c r="P5124" t="n">
        <v>12034.42</v>
      </c>
    </row>
    <row r="5125">
      <c r="A5125" t="n">
        <v>34200808</v>
      </c>
      <c r="B5125" t="n">
        <v>74200165</v>
      </c>
      <c r="C5125" t="inlineStr">
        <is>
          <t>LI</t>
        </is>
      </c>
      <c r="D5125" t="inlineStr">
        <is>
          <t>ČESKÁ POŠTA</t>
        </is>
      </c>
      <c r="E5125" t="inlineStr">
        <is>
          <t>1POSTA</t>
        </is>
      </c>
      <c r="F5125" t="inlineStr">
        <is>
          <t>P</t>
        </is>
      </c>
      <c r="G5125" t="inlineStr">
        <is>
          <t>Česká pošta - Kamenický Šenov</t>
        </is>
      </c>
      <c r="H5125" t="inlineStr">
        <is>
          <t>nám. T. G. Masaryka</t>
        </is>
      </c>
      <c r="I5125" t="inlineStr">
        <is>
          <t>193</t>
        </is>
      </c>
      <c r="J5125" t="inlineStr">
        <is>
          <t>KAMENICKÝ ŠENOV</t>
        </is>
      </c>
      <c r="K5125" t="inlineStr">
        <is>
          <t>Česká Lípa</t>
        </is>
      </c>
      <c r="L5125" t="inlineStr">
        <is>
          <t>RSD</t>
        </is>
      </c>
      <c r="M5125" t="inlineStr">
        <is>
          <t>Šticha Milan</t>
        </is>
      </c>
      <c r="N5125" t="inlineStr">
        <is>
          <t>50.772921</t>
        </is>
      </c>
      <c r="O5125" t="inlineStr">
        <is>
          <t>14.472951</t>
        </is>
      </c>
      <c r="P5125" t="n">
        <v>12029.23</v>
      </c>
    </row>
    <row r="5126">
      <c r="A5126" t="n">
        <v>17769201</v>
      </c>
      <c r="B5126" t="n">
        <v>87769201</v>
      </c>
      <c r="C5126" t="inlineStr">
        <is>
          <t>VELKY TERMINAL</t>
        </is>
      </c>
      <c r="D5126" t="inlineStr">
        <is>
          <t>IDT</t>
        </is>
      </c>
      <c r="E5126" t="inlineStr">
        <is>
          <t>4OSTATNI</t>
        </is>
      </c>
      <c r="F5126" t="inlineStr">
        <is>
          <t>B</t>
        </is>
      </c>
      <c r="G5126" t="inlineStr">
        <is>
          <t>Zbigniew Macura</t>
        </is>
      </c>
      <c r="H5126" t="inlineStr">
        <is>
          <t>Flemingova</t>
        </is>
      </c>
      <c r="I5126" t="inlineStr">
        <is>
          <t>2072/4</t>
        </is>
      </c>
      <c r="J5126" t="inlineStr">
        <is>
          <t>KARVINÁ - HRANICE</t>
        </is>
      </c>
      <c r="K5126" t="inlineStr">
        <is>
          <t>Karviná</t>
        </is>
      </c>
      <c r="L5126" t="inlineStr">
        <is>
          <t>RSG</t>
        </is>
      </c>
      <c r="M5126" t="inlineStr">
        <is>
          <t>Dolníček Richard</t>
        </is>
      </c>
      <c r="N5126" t="inlineStr">
        <is>
          <t>49.865341</t>
        </is>
      </c>
      <c r="O5126" t="inlineStr">
        <is>
          <t>18.558824</t>
        </is>
      </c>
      <c r="P5126" t="n">
        <v>12027.88</v>
      </c>
    </row>
    <row r="5127">
      <c r="A5127" t="n">
        <v>12718501</v>
      </c>
      <c r="B5127" t="n">
        <v>82718501</v>
      </c>
      <c r="C5127" t="inlineStr">
        <is>
          <t>VELKY TERMINAL</t>
        </is>
      </c>
      <c r="D5127" t="inlineStr">
        <is>
          <t>IDT</t>
        </is>
      </c>
      <c r="E5127" t="inlineStr">
        <is>
          <t>4OSTATNI</t>
        </is>
      </c>
      <c r="F5127" t="inlineStr">
        <is>
          <t>B</t>
        </is>
      </c>
      <c r="G5127" t="inlineStr">
        <is>
          <t>Ngoc Dung Vu</t>
        </is>
      </c>
      <c r="H5127" t="inlineStr">
        <is>
          <t>Dolní Dvořiště</t>
        </is>
      </c>
      <c r="I5127" t="inlineStr">
        <is>
          <t>156</t>
        </is>
      </c>
      <c r="J5127" t="inlineStr">
        <is>
          <t>DOLNÍ DVOŘIŠTĚ</t>
        </is>
      </c>
      <c r="K5127" t="inlineStr">
        <is>
          <t>Český Krumlov</t>
        </is>
      </c>
      <c r="L5127" t="inlineStr">
        <is>
          <t>RSB</t>
        </is>
      </c>
      <c r="M5127" t="inlineStr">
        <is>
          <t>Štolba Jan</t>
        </is>
      </c>
      <c r="N5127" t="inlineStr">
        <is>
          <t>48.656180</t>
        </is>
      </c>
      <c r="O5127" t="inlineStr">
        <is>
          <t>14.452840</t>
        </is>
      </c>
      <c r="P5127" t="n">
        <v>12024.23</v>
      </c>
    </row>
    <row r="5128">
      <c r="A5128" t="n">
        <v>12201011</v>
      </c>
      <c r="B5128" t="n">
        <v>82201011</v>
      </c>
      <c r="C5128" t="inlineStr">
        <is>
          <t>VELKY TERMINAL</t>
        </is>
      </c>
      <c r="D5128" t="inlineStr">
        <is>
          <t>ČESKÁ POŠTA</t>
        </is>
      </c>
      <c r="E5128" t="inlineStr">
        <is>
          <t>1POSTA</t>
        </is>
      </c>
      <c r="F5128" t="inlineStr">
        <is>
          <t>P</t>
        </is>
      </c>
      <c r="G5128" t="inlineStr">
        <is>
          <t>Česká pošta - Borovany</t>
        </is>
      </c>
      <c r="H5128" t="inlineStr">
        <is>
          <t>Žižkovo nám.</t>
        </is>
      </c>
      <c r="I5128" t="inlineStr">
        <is>
          <t>15</t>
        </is>
      </c>
      <c r="J5128" t="inlineStr">
        <is>
          <t>BOROVANY</t>
        </is>
      </c>
      <c r="K5128" t="inlineStr">
        <is>
          <t>České Budějovice</t>
        </is>
      </c>
      <c r="L5128" t="inlineStr">
        <is>
          <t>RSB</t>
        </is>
      </c>
      <c r="M5128" t="inlineStr">
        <is>
          <t>Dvořák Petr</t>
        </is>
      </c>
      <c r="N5128" t="inlineStr">
        <is>
          <t>48.899872</t>
        </is>
      </c>
      <c r="O5128" t="inlineStr">
        <is>
          <t>14.641412</t>
        </is>
      </c>
      <c r="P5128" t="n">
        <v>12020.38</v>
      </c>
    </row>
    <row r="5129">
      <c r="A5129" t="n">
        <v>16739231</v>
      </c>
      <c r="B5129" t="n">
        <v>86739231</v>
      </c>
      <c r="C5129" t="inlineStr">
        <is>
          <t>VELKY TERMINAL</t>
        </is>
      </c>
      <c r="D5129" t="inlineStr">
        <is>
          <t>KA PARTNERS</t>
        </is>
      </c>
      <c r="E5129" t="inlineStr">
        <is>
          <t>1HRUSKA</t>
        </is>
      </c>
      <c r="F5129" t="inlineStr">
        <is>
          <t>A</t>
        </is>
      </c>
      <c r="G5129" t="inlineStr">
        <is>
          <t>H R U Š K A , spol. s r.o.</t>
        </is>
      </c>
      <c r="H5129" t="inlineStr">
        <is>
          <t>Mikulčice</t>
        </is>
      </c>
      <c r="I5129" t="inlineStr">
        <is>
          <t>298</t>
        </is>
      </c>
      <c r="J5129" t="inlineStr">
        <is>
          <t>MIKULČICE</t>
        </is>
      </c>
      <c r="K5129" t="inlineStr">
        <is>
          <t>Hodonín</t>
        </is>
      </c>
      <c r="L5129" t="inlineStr">
        <is>
          <t>RSB</t>
        </is>
      </c>
      <c r="M5129" t="inlineStr">
        <is>
          <t>Petlach Lubomír</t>
        </is>
      </c>
      <c r="N5129" t="inlineStr">
        <is>
          <t>48.815224</t>
        </is>
      </c>
      <c r="O5129" t="inlineStr">
        <is>
          <t>17.050622</t>
        </is>
      </c>
      <c r="P5129" t="n">
        <v>12014.04</v>
      </c>
    </row>
    <row r="5130">
      <c r="A5130" t="n">
        <v>33200573</v>
      </c>
      <c r="B5130" t="n">
        <v>73200166</v>
      </c>
      <c r="C5130" t="inlineStr">
        <is>
          <t>LI</t>
        </is>
      </c>
      <c r="D5130" t="inlineStr">
        <is>
          <t>ČESKÁ POŠTA</t>
        </is>
      </c>
      <c r="E5130" t="inlineStr">
        <is>
          <t>1POSTA</t>
        </is>
      </c>
      <c r="F5130" t="inlineStr">
        <is>
          <t>P</t>
        </is>
      </c>
      <c r="G5130" t="inlineStr">
        <is>
          <t>Česká pošta - Karlovy Vary 17</t>
        </is>
      </c>
      <c r="H5130" t="inlineStr">
        <is>
          <t>Školní</t>
        </is>
      </c>
      <c r="I5130" t="inlineStr">
        <is>
          <t>742/7a</t>
        </is>
      </c>
      <c r="J5130" t="inlineStr">
        <is>
          <t>KARLOVY VARY - STARÁ ROLE</t>
        </is>
      </c>
      <c r="K5130" t="inlineStr">
        <is>
          <t>Karlovy Vary</t>
        </is>
      </c>
      <c r="L5130" t="inlineStr">
        <is>
          <t>RSC</t>
        </is>
      </c>
      <c r="M5130" t="inlineStr">
        <is>
          <t>Beneš Lukáš</t>
        </is>
      </c>
      <c r="N5130" t="inlineStr">
        <is>
          <t>50.243019</t>
        </is>
      </c>
      <c r="O5130" t="inlineStr">
        <is>
          <t>12.832593</t>
        </is>
      </c>
      <c r="P5130" t="n">
        <v>12006.15</v>
      </c>
    </row>
    <row r="5131">
      <c r="A5131" t="n">
        <v>13205019</v>
      </c>
      <c r="B5131" t="n">
        <v>83205019</v>
      </c>
      <c r="C5131" t="inlineStr">
        <is>
          <t>VELKY TERMINAL</t>
        </is>
      </c>
      <c r="D5131" t="inlineStr">
        <is>
          <t>ČESKÁ POŠTA</t>
        </is>
      </c>
      <c r="E5131" t="inlineStr">
        <is>
          <t>1POSTA</t>
        </is>
      </c>
      <c r="F5131" t="inlineStr">
        <is>
          <t>P</t>
        </is>
      </c>
      <c r="G5131" t="inlineStr">
        <is>
          <t>Česká pošta - Janovice nad Úhlavou</t>
        </is>
      </c>
      <c r="H5131" t="inlineStr">
        <is>
          <t>Sídliště</t>
        </is>
      </c>
      <c r="I5131" t="inlineStr">
        <is>
          <t>297</t>
        </is>
      </c>
      <c r="J5131" t="inlineStr">
        <is>
          <t>JANOVICE NAD ÚHLAVOU</t>
        </is>
      </c>
      <c r="K5131" t="inlineStr">
        <is>
          <t>Klatovy</t>
        </is>
      </c>
      <c r="L5131" t="inlineStr">
        <is>
          <t>RSC</t>
        </is>
      </c>
      <c r="M5131" t="inlineStr">
        <is>
          <t>Horejš Vladimír</t>
        </is>
      </c>
      <c r="N5131" t="inlineStr">
        <is>
          <t>49.342882</t>
        </is>
      </c>
      <c r="O5131" t="inlineStr">
        <is>
          <t>13.217272</t>
        </is>
      </c>
      <c r="P5131" t="n">
        <v>11992.5</v>
      </c>
    </row>
    <row r="5132">
      <c r="A5132" t="n">
        <v>17208005</v>
      </c>
      <c r="B5132" t="n">
        <v>87208005</v>
      </c>
      <c r="C5132" t="inlineStr">
        <is>
          <t>VELKY TERMINAL</t>
        </is>
      </c>
      <c r="D5132" t="inlineStr">
        <is>
          <t>ČESKÁ POŠTA</t>
        </is>
      </c>
      <c r="E5132" t="inlineStr">
        <is>
          <t>1POSTA</t>
        </is>
      </c>
      <c r="F5132" t="inlineStr">
        <is>
          <t>P</t>
        </is>
      </c>
      <c r="G5132" t="inlineStr">
        <is>
          <t>Česká pošta - Brodek u Přerova</t>
        </is>
      </c>
      <c r="H5132" t="inlineStr">
        <is>
          <t>Masarykovo náměstí</t>
        </is>
      </c>
      <c r="I5132" t="inlineStr">
        <is>
          <t>100</t>
        </is>
      </c>
      <c r="J5132" t="inlineStr">
        <is>
          <t>BRODEK U PŘEROVA</t>
        </is>
      </c>
      <c r="K5132" t="inlineStr">
        <is>
          <t>Přerov</t>
        </is>
      </c>
      <c r="L5132" t="inlineStr">
        <is>
          <t>RSG</t>
        </is>
      </c>
      <c r="M5132" t="inlineStr">
        <is>
          <t>Dolníček Richard</t>
        </is>
      </c>
      <c r="N5132" t="inlineStr">
        <is>
          <t>49.484516</t>
        </is>
      </c>
      <c r="O5132" t="inlineStr">
        <is>
          <t>17.339265</t>
        </is>
      </c>
      <c r="P5132" t="n">
        <v>11988.85</v>
      </c>
    </row>
    <row r="5133">
      <c r="A5133" t="n">
        <v>15726701</v>
      </c>
      <c r="B5133" t="n">
        <v>85726701</v>
      </c>
      <c r="C5133" t="inlineStr">
        <is>
          <t>VELKY TERMINAL</t>
        </is>
      </c>
      <c r="D5133" t="inlineStr">
        <is>
          <t>IDT</t>
        </is>
      </c>
      <c r="E5133" t="inlineStr">
        <is>
          <t>4OSTATNI</t>
        </is>
      </c>
      <c r="F5133" t="inlineStr">
        <is>
          <t>B</t>
        </is>
      </c>
      <c r="G5133" t="inlineStr">
        <is>
          <t>Vladimír Ježek</t>
        </is>
      </c>
      <c r="H5133" t="inlineStr">
        <is>
          <t>sídl. Křinické - stánek - č. ev. 341</t>
        </is>
      </c>
      <c r="I5133" t="inlineStr"/>
      <c r="J5133" t="inlineStr">
        <is>
          <t>BROUMOV - NOVÉ MĚSTO</t>
        </is>
      </c>
      <c r="K5133" t="inlineStr">
        <is>
          <t>Náchod</t>
        </is>
      </c>
      <c r="L5133" t="inlineStr">
        <is>
          <t>RSE</t>
        </is>
      </c>
      <c r="M5133" t="inlineStr">
        <is>
          <t>Lán Tomáš</t>
        </is>
      </c>
      <c r="N5133" t="inlineStr">
        <is>
          <t>50.580283</t>
        </is>
      </c>
      <c r="O5133" t="inlineStr">
        <is>
          <t>16.329474</t>
        </is>
      </c>
      <c r="P5133" t="n">
        <v>11986.38</v>
      </c>
    </row>
    <row r="5134">
      <c r="A5134" t="n">
        <v>17204013</v>
      </c>
      <c r="B5134" t="n">
        <v>87204013</v>
      </c>
      <c r="C5134" t="inlineStr">
        <is>
          <t>VELKY TERMINAL</t>
        </is>
      </c>
      <c r="D5134" t="inlineStr">
        <is>
          <t>ČESKÁ POŠTA</t>
        </is>
      </c>
      <c r="E5134" t="inlineStr">
        <is>
          <t>1POSTA</t>
        </is>
      </c>
      <c r="F5134" t="inlineStr">
        <is>
          <t>P</t>
        </is>
      </c>
      <c r="G5134" t="inlineStr">
        <is>
          <t>Česká pošta - Dolní Lutyně</t>
        </is>
      </c>
      <c r="H5134" t="inlineStr">
        <is>
          <t>Koperníkova</t>
        </is>
      </c>
      <c r="I5134" t="inlineStr">
        <is>
          <t>666</t>
        </is>
      </c>
      <c r="J5134" t="inlineStr">
        <is>
          <t>DOLNÍ LUTYNĚ</t>
        </is>
      </c>
      <c r="K5134" t="inlineStr">
        <is>
          <t>Karviná</t>
        </is>
      </c>
      <c r="L5134" t="inlineStr">
        <is>
          <t>RSG</t>
        </is>
      </c>
      <c r="M5134" t="inlineStr">
        <is>
          <t>Brindžák Michal</t>
        </is>
      </c>
      <c r="N5134" t="inlineStr">
        <is>
          <t>49.898548</t>
        </is>
      </c>
      <c r="O5134" t="inlineStr">
        <is>
          <t>18.427575</t>
        </is>
      </c>
      <c r="P5134" t="n">
        <v>11984.77</v>
      </c>
    </row>
    <row r="5135">
      <c r="A5135" t="n">
        <v>37201140</v>
      </c>
      <c r="B5135" t="n">
        <v>77200375</v>
      </c>
      <c r="C5135" t="inlineStr">
        <is>
          <t>LI</t>
        </is>
      </c>
      <c r="D5135" t="inlineStr">
        <is>
          <t>ČESKÁ POŠTA</t>
        </is>
      </c>
      <c r="E5135" t="inlineStr">
        <is>
          <t>1POSTA</t>
        </is>
      </c>
      <c r="F5135" t="inlineStr">
        <is>
          <t>P</t>
        </is>
      </c>
      <c r="G5135" t="inlineStr">
        <is>
          <t>Česká pošta - Petřvald u Karviné</t>
        </is>
      </c>
      <c r="H5135" t="inlineStr">
        <is>
          <t>Gen. Svobody</t>
        </is>
      </c>
      <c r="I5135" t="inlineStr">
        <is>
          <t>929</t>
        </is>
      </c>
      <c r="J5135" t="inlineStr">
        <is>
          <t>PETŘVALD</t>
        </is>
      </c>
      <c r="K5135" t="inlineStr">
        <is>
          <t>Karviná</t>
        </is>
      </c>
      <c r="L5135" t="inlineStr">
        <is>
          <t>RSG</t>
        </is>
      </c>
      <c r="M5135" t="inlineStr">
        <is>
          <t>Dolníček Richard</t>
        </is>
      </c>
      <c r="N5135" t="inlineStr">
        <is>
          <t>49.830371</t>
        </is>
      </c>
      <c r="O5135" t="inlineStr">
        <is>
          <t>18.387036</t>
        </is>
      </c>
      <c r="P5135" t="n">
        <v>11980.77</v>
      </c>
    </row>
    <row r="5136">
      <c r="A5136" t="n">
        <v>11878901</v>
      </c>
      <c r="B5136" t="n">
        <v>81878901</v>
      </c>
      <c r="C5136" t="inlineStr">
        <is>
          <t>VELKY TERMINAL</t>
        </is>
      </c>
      <c r="D5136" t="inlineStr">
        <is>
          <t>IDT</t>
        </is>
      </c>
      <c r="E5136" t="inlineStr">
        <is>
          <t>2POSTAF</t>
        </is>
      </c>
      <c r="F5136" t="inlineStr">
        <is>
          <t>B</t>
        </is>
      </c>
      <c r="G5136" t="inlineStr">
        <is>
          <t>Careful Property Management s.r.o. - Pošta partner</t>
        </is>
      </c>
      <c r="H5136" t="inlineStr">
        <is>
          <t>Fajtlova</t>
        </is>
      </c>
      <c r="I5136" t="inlineStr">
        <is>
          <t>1090/1</t>
        </is>
      </c>
      <c r="J5136" t="inlineStr">
        <is>
          <t>PRAHA 6 - RUZYNĚ</t>
        </is>
      </c>
      <c r="K5136" t="inlineStr">
        <is>
          <t>Praha</t>
        </is>
      </c>
      <c r="L5136" t="inlineStr">
        <is>
          <t>RSA</t>
        </is>
      </c>
      <c r="M5136" t="inlineStr">
        <is>
          <t>Dosoudil Petr</t>
        </is>
      </c>
      <c r="N5136" t="inlineStr">
        <is>
          <t>50.093288</t>
        </is>
      </c>
      <c r="O5136" t="inlineStr">
        <is>
          <t>14.290767</t>
        </is>
      </c>
      <c r="P5136" t="n">
        <v>11979.23</v>
      </c>
    </row>
    <row r="5137">
      <c r="A5137" t="n">
        <v>11845402</v>
      </c>
      <c r="B5137" t="n">
        <v>81845402</v>
      </c>
      <c r="C5137" t="inlineStr">
        <is>
          <t>VELKY TERMINAL</t>
        </is>
      </c>
      <c r="D5137" t="inlineStr">
        <is>
          <t>IDT</t>
        </is>
      </c>
      <c r="E5137" t="inlineStr">
        <is>
          <t>3EUROTRO</t>
        </is>
      </c>
      <c r="F5137" t="inlineStr">
        <is>
          <t>B</t>
        </is>
      </c>
      <c r="G5137" t="inlineStr">
        <is>
          <t>EUROTRONIK s.r.o.</t>
        </is>
      </c>
      <c r="H5137" t="inlineStr">
        <is>
          <t>Pražská</t>
        </is>
      </c>
      <c r="I5137" t="inlineStr">
        <is>
          <t>1006/48</t>
        </is>
      </c>
      <c r="J5137" t="inlineStr">
        <is>
          <t>BRANDÝS NAD LABEM-STARÁ BOLESLAV</t>
        </is>
      </c>
      <c r="K5137" t="inlineStr">
        <is>
          <t>Praha-východ</t>
        </is>
      </c>
      <c r="L5137" t="inlineStr">
        <is>
          <t>RSA</t>
        </is>
      </c>
      <c r="M5137" t="inlineStr">
        <is>
          <t>Myslivec Jan</t>
        </is>
      </c>
      <c r="N5137" t="inlineStr">
        <is>
          <t>50.178121</t>
        </is>
      </c>
      <c r="O5137" t="inlineStr">
        <is>
          <t>14.653509</t>
        </is>
      </c>
      <c r="P5137" t="n">
        <v>11970.77</v>
      </c>
    </row>
    <row r="5138">
      <c r="A5138" t="n">
        <v>13818101</v>
      </c>
      <c r="B5138" t="n">
        <v>83818101</v>
      </c>
      <c r="C5138" t="inlineStr">
        <is>
          <t>VELKY TERMINAL</t>
        </is>
      </c>
      <c r="D5138" t="inlineStr">
        <is>
          <t>IDT</t>
        </is>
      </c>
      <c r="E5138" t="inlineStr">
        <is>
          <t>2POSTAF</t>
        </is>
      </c>
      <c r="F5138" t="inlineStr">
        <is>
          <t>B</t>
        </is>
      </c>
      <c r="G5138" t="inlineStr">
        <is>
          <t>Obec Staré Sedliště</t>
        </is>
      </c>
      <c r="H5138" t="inlineStr">
        <is>
          <t>Staré Sedliště</t>
        </is>
      </c>
      <c r="I5138" t="inlineStr">
        <is>
          <t>359</t>
        </is>
      </c>
      <c r="J5138" t="inlineStr">
        <is>
          <t>STARÉ SEDLIŠTĚ</t>
        </is>
      </c>
      <c r="K5138" t="inlineStr">
        <is>
          <t>Tachov</t>
        </is>
      </c>
      <c r="L5138" t="inlineStr">
        <is>
          <t>RSC</t>
        </is>
      </c>
      <c r="M5138" t="inlineStr">
        <is>
          <t>Horejš Vladimír</t>
        </is>
      </c>
      <c r="N5138" t="inlineStr">
        <is>
          <t>49.744283</t>
        </is>
      </c>
      <c r="O5138" t="inlineStr">
        <is>
          <t>12.691422</t>
        </is>
      </c>
      <c r="P5138" t="n">
        <v>11970.19</v>
      </c>
    </row>
    <row r="5139">
      <c r="A5139" t="n">
        <v>16947802</v>
      </c>
      <c r="B5139" t="n">
        <v>86947802</v>
      </c>
      <c r="C5139" t="inlineStr">
        <is>
          <t>VELKY TERMINAL</t>
        </is>
      </c>
      <c r="D5139" t="inlineStr">
        <is>
          <t>PETROL</t>
        </is>
      </c>
      <c r="E5139" t="inlineStr">
        <is>
          <t>1KM-PRONA</t>
        </is>
      </c>
      <c r="F5139" t="inlineStr">
        <is>
          <t>A</t>
        </is>
      </c>
      <c r="G5139" t="inlineStr">
        <is>
          <t>Ing. Radka Vlašínová</t>
        </is>
      </c>
      <c r="H5139" t="inlineStr">
        <is>
          <t>Dušejov (ČS KM-PRONA) č. ev.</t>
        </is>
      </c>
      <c r="I5139" t="inlineStr">
        <is>
          <t>38</t>
        </is>
      </c>
      <c r="J5139" t="inlineStr">
        <is>
          <t>DUŠEJOV</t>
        </is>
      </c>
      <c r="K5139" t="inlineStr">
        <is>
          <t>Jihlava</t>
        </is>
      </c>
      <c r="L5139" t="inlineStr">
        <is>
          <t>RSB</t>
        </is>
      </c>
      <c r="M5139" t="inlineStr">
        <is>
          <t>Hanuš Robert</t>
        </is>
      </c>
      <c r="N5139" t="inlineStr">
        <is>
          <t>49.408466</t>
        </is>
      </c>
      <c r="O5139" t="inlineStr">
        <is>
          <t>15.442278</t>
        </is>
      </c>
      <c r="P5139" t="n">
        <v>11966.54</v>
      </c>
    </row>
    <row r="5140">
      <c r="A5140" t="n">
        <v>17768401</v>
      </c>
      <c r="B5140" t="n">
        <v>87768401</v>
      </c>
      <c r="C5140" t="inlineStr">
        <is>
          <t>VELKY TERMINAL</t>
        </is>
      </c>
      <c r="D5140" t="inlineStr">
        <is>
          <t>IDT</t>
        </is>
      </c>
      <c r="E5140" t="inlineStr">
        <is>
          <t>4OSTATNI</t>
        </is>
      </c>
      <c r="F5140" t="inlineStr">
        <is>
          <t>B</t>
        </is>
      </c>
      <c r="G5140" t="inlineStr">
        <is>
          <t>Van Hoat Ta</t>
        </is>
      </c>
      <c r="H5140" t="inlineStr">
        <is>
          <t>Náměstí</t>
        </is>
      </c>
      <c r="I5140" t="inlineStr">
        <is>
          <t>390/21</t>
        </is>
      </c>
      <c r="J5140" t="inlineStr">
        <is>
          <t>KRAVAŘE</t>
        </is>
      </c>
      <c r="K5140" t="inlineStr">
        <is>
          <t>Opava</t>
        </is>
      </c>
      <c r="L5140" t="inlineStr">
        <is>
          <t>RSG</t>
        </is>
      </c>
      <c r="M5140" t="inlineStr">
        <is>
          <t>Gelnar Ivo</t>
        </is>
      </c>
      <c r="N5140" t="inlineStr">
        <is>
          <t>49.931374</t>
        </is>
      </c>
      <c r="O5140" t="inlineStr">
        <is>
          <t>18.006580</t>
        </is>
      </c>
      <c r="P5140" t="n">
        <v>11960.77</v>
      </c>
    </row>
    <row r="5141">
      <c r="A5141" t="n">
        <v>37200888</v>
      </c>
      <c r="B5141" t="n">
        <v>77200499</v>
      </c>
      <c r="C5141" t="inlineStr">
        <is>
          <t>LI</t>
        </is>
      </c>
      <c r="D5141" t="inlineStr">
        <is>
          <t>ČESKÁ POŠTA</t>
        </is>
      </c>
      <c r="E5141" t="inlineStr">
        <is>
          <t>1POSTA</t>
        </is>
      </c>
      <c r="F5141" t="inlineStr">
        <is>
          <t>P</t>
        </is>
      </c>
      <c r="G5141" t="inlineStr">
        <is>
          <t>Česká pošta - Český Těšín 7</t>
        </is>
      </c>
      <c r="H5141" t="inlineStr">
        <is>
          <t>Kysucká</t>
        </is>
      </c>
      <c r="I5141" t="inlineStr">
        <is>
          <t>1829/14</t>
        </is>
      </c>
      <c r="J5141" t="inlineStr">
        <is>
          <t>ČESKÝ TĚŠÍN</t>
        </is>
      </c>
      <c r="K5141" t="inlineStr">
        <is>
          <t>Karviná</t>
        </is>
      </c>
      <c r="L5141" t="inlineStr">
        <is>
          <t>RSG</t>
        </is>
      </c>
      <c r="M5141" t="inlineStr">
        <is>
          <t>Herman Michal</t>
        </is>
      </c>
      <c r="N5141" t="inlineStr">
        <is>
          <t>49.732425</t>
        </is>
      </c>
      <c r="O5141" t="inlineStr">
        <is>
          <t>18.614875</t>
        </is>
      </c>
      <c r="P5141" t="n">
        <v>11958.46</v>
      </c>
    </row>
    <row r="5142">
      <c r="A5142" t="n">
        <v>35200213</v>
      </c>
      <c r="B5142" t="n">
        <v>75200213</v>
      </c>
      <c r="C5142" t="inlineStr">
        <is>
          <t>LI</t>
        </is>
      </c>
      <c r="D5142" t="inlineStr">
        <is>
          <t>ČESKÁ POŠTA</t>
        </is>
      </c>
      <c r="E5142" t="inlineStr">
        <is>
          <t>1POSTA</t>
        </is>
      </c>
      <c r="F5142" t="inlineStr">
        <is>
          <t>P</t>
        </is>
      </c>
      <c r="G5142" t="inlineStr">
        <is>
          <t>Česká pošta - Moravská Třebová 1</t>
        </is>
      </c>
      <c r="H5142" t="inlineStr">
        <is>
          <t>nám. T. G. Masaryka</t>
        </is>
      </c>
      <c r="I5142" t="inlineStr">
        <is>
          <t>74/7</t>
        </is>
      </c>
      <c r="J5142" t="inlineStr">
        <is>
          <t>MORAVSKÁ TŘEBOVÁ - MĚSTO</t>
        </is>
      </c>
      <c r="K5142" t="inlineStr">
        <is>
          <t>Svitavy</t>
        </is>
      </c>
      <c r="L5142" t="inlineStr">
        <is>
          <t>RSE</t>
        </is>
      </c>
      <c r="M5142" t="inlineStr">
        <is>
          <t>Rek Lubomír</t>
        </is>
      </c>
      <c r="N5142" t="inlineStr">
        <is>
          <t>49.758046</t>
        </is>
      </c>
      <c r="O5142" t="inlineStr">
        <is>
          <t>16.665198</t>
        </is>
      </c>
      <c r="P5142" t="n">
        <v>11948.08</v>
      </c>
    </row>
    <row r="5143">
      <c r="A5143" t="n">
        <v>11750016</v>
      </c>
      <c r="B5143" t="n">
        <v>81750016</v>
      </c>
      <c r="C5143" t="inlineStr">
        <is>
          <t>VELKY TERMINAL</t>
        </is>
      </c>
      <c r="D5143" t="inlineStr">
        <is>
          <t>KA PARTNERS</t>
        </is>
      </c>
      <c r="E5143" t="inlineStr">
        <is>
          <t>1TESCOFS</t>
        </is>
      </c>
      <c r="F5143" t="inlineStr">
        <is>
          <t>A</t>
        </is>
      </c>
      <c r="G5143" t="inlineStr">
        <is>
          <t>Žabka - potraviny</t>
        </is>
      </c>
      <c r="H5143" t="inlineStr">
        <is>
          <t>Klapkova</t>
        </is>
      </c>
      <c r="I5143" t="inlineStr">
        <is>
          <t>172/8</t>
        </is>
      </c>
      <c r="J5143" t="inlineStr">
        <is>
          <t>PRAHA 8 - KOBYLISY</t>
        </is>
      </c>
      <c r="K5143" t="inlineStr">
        <is>
          <t>Praha</t>
        </is>
      </c>
      <c r="L5143" t="inlineStr">
        <is>
          <t>RSA</t>
        </is>
      </c>
      <c r="M5143" t="inlineStr">
        <is>
          <t>Vlk Pavel</t>
        </is>
      </c>
      <c r="N5143" t="inlineStr">
        <is>
          <t>50.122477</t>
        </is>
      </c>
      <c r="O5143" t="inlineStr">
        <is>
          <t>14.455991</t>
        </is>
      </c>
      <c r="P5143" t="n">
        <v>11933.08</v>
      </c>
    </row>
    <row r="5144">
      <c r="A5144" t="n">
        <v>17762402</v>
      </c>
      <c r="B5144" t="n">
        <v>87762402</v>
      </c>
      <c r="C5144" t="inlineStr">
        <is>
          <t>VELKY TERMINAL</t>
        </is>
      </c>
      <c r="D5144" t="inlineStr">
        <is>
          <t>KA PARTNERS</t>
        </is>
      </c>
      <c r="E5144" t="inlineStr">
        <is>
          <t>1HRUSKA</t>
        </is>
      </c>
      <c r="F5144" t="inlineStr">
        <is>
          <t>A</t>
        </is>
      </c>
      <c r="G5144" t="inlineStr">
        <is>
          <t>H R U Š K A , spol. s r.o.</t>
        </is>
      </c>
      <c r="H5144" t="inlineStr">
        <is>
          <t>Lidická</t>
        </is>
      </c>
      <c r="I5144" t="inlineStr">
        <is>
          <t>544</t>
        </is>
      </c>
      <c r="J5144" t="inlineStr">
        <is>
          <t>TŘINEC - LYŽBICE</t>
        </is>
      </c>
      <c r="K5144" t="inlineStr">
        <is>
          <t>Frýdek-Místek</t>
        </is>
      </c>
      <c r="L5144" t="inlineStr">
        <is>
          <t>RSG</t>
        </is>
      </c>
      <c r="M5144" t="inlineStr">
        <is>
          <t>Herman Michal</t>
        </is>
      </c>
      <c r="N5144" t="inlineStr">
        <is>
          <t>49.671167</t>
        </is>
      </c>
      <c r="O5144" t="inlineStr">
        <is>
          <t>18.671755</t>
        </is>
      </c>
      <c r="P5144" t="n">
        <v>11923.08</v>
      </c>
    </row>
    <row r="5145">
      <c r="A5145" t="n">
        <v>14937202</v>
      </c>
      <c r="B5145" t="n">
        <v>84937202</v>
      </c>
      <c r="C5145" t="inlineStr">
        <is>
          <t>VELKY TERMINAL</t>
        </is>
      </c>
      <c r="D5145" t="inlineStr">
        <is>
          <t>IDT</t>
        </is>
      </c>
      <c r="E5145" t="inlineStr">
        <is>
          <t>4OSTATNI</t>
        </is>
      </c>
      <c r="F5145" t="inlineStr">
        <is>
          <t>B</t>
        </is>
      </c>
      <c r="G5145" t="inlineStr">
        <is>
          <t>Commodity Petrol s.r.o.</t>
        </is>
      </c>
      <c r="H5145" t="inlineStr">
        <is>
          <t>Hlavní</t>
        </is>
      </c>
      <c r="I5145" t="inlineStr">
        <is>
          <t>606</t>
        </is>
      </c>
      <c r="J5145" t="inlineStr">
        <is>
          <t>KRYRY</t>
        </is>
      </c>
      <c r="K5145" t="inlineStr">
        <is>
          <t>Louny</t>
        </is>
      </c>
      <c r="L5145" t="inlineStr">
        <is>
          <t>RSD</t>
        </is>
      </c>
      <c r="M5145" t="inlineStr">
        <is>
          <t>Neubert Jaroslav</t>
        </is>
      </c>
      <c r="N5145" t="inlineStr">
        <is>
          <t>50.178556</t>
        </is>
      </c>
      <c r="O5145" t="inlineStr">
        <is>
          <t>13.434517</t>
        </is>
      </c>
      <c r="P5145" t="n">
        <v>11916.54</v>
      </c>
    </row>
    <row r="5146">
      <c r="A5146" t="n">
        <v>16739249</v>
      </c>
      <c r="B5146" t="n">
        <v>86739249</v>
      </c>
      <c r="C5146" t="inlineStr">
        <is>
          <t>VELKY TERMINAL</t>
        </is>
      </c>
      <c r="D5146" t="inlineStr">
        <is>
          <t>KA PARTNERS</t>
        </is>
      </c>
      <c r="E5146" t="inlineStr">
        <is>
          <t>1HRUSKA</t>
        </is>
      </c>
      <c r="F5146" t="inlineStr">
        <is>
          <t>A</t>
        </is>
      </c>
      <c r="G5146" t="inlineStr">
        <is>
          <t>H R U Š K A , spol. s r.o.</t>
        </is>
      </c>
      <c r="H5146" t="inlineStr">
        <is>
          <t>Slavkov</t>
        </is>
      </c>
      <c r="I5146" t="inlineStr">
        <is>
          <t>259</t>
        </is>
      </c>
      <c r="J5146" t="inlineStr">
        <is>
          <t>SLAVKOV</t>
        </is>
      </c>
      <c r="K5146" t="inlineStr">
        <is>
          <t>Uherské Hradiště</t>
        </is>
      </c>
      <c r="L5146" t="inlineStr">
        <is>
          <t>RSE</t>
        </is>
      </c>
      <c r="M5146" t="inlineStr">
        <is>
          <t>Modlitba Jakub</t>
        </is>
      </c>
      <c r="N5146" t="inlineStr">
        <is>
          <t>48.947540</t>
        </is>
      </c>
      <c r="O5146" t="inlineStr">
        <is>
          <t>17.611800</t>
        </is>
      </c>
      <c r="P5146" t="n">
        <v>11916.35</v>
      </c>
    </row>
    <row r="5147">
      <c r="A5147" t="n">
        <v>31201578</v>
      </c>
      <c r="B5147" t="n">
        <v>71201578</v>
      </c>
      <c r="C5147" t="inlineStr">
        <is>
          <t>LI</t>
        </is>
      </c>
      <c r="D5147" t="inlineStr">
        <is>
          <t>ČESKÁ POŠTA</t>
        </is>
      </c>
      <c r="E5147" t="inlineStr">
        <is>
          <t>1POSTA</t>
        </is>
      </c>
      <c r="F5147" t="inlineStr">
        <is>
          <t>P</t>
        </is>
      </c>
      <c r="G5147" t="inlineStr">
        <is>
          <t>Česká pošta - Milovice nad Labem 3</t>
        </is>
      </c>
      <c r="H5147" t="inlineStr">
        <is>
          <t>Lesní</t>
        </is>
      </c>
      <c r="I5147" t="inlineStr">
        <is>
          <t>624</t>
        </is>
      </c>
      <c r="J5147" t="inlineStr">
        <is>
          <t>MILOVICE - MLADÁ</t>
        </is>
      </c>
      <c r="K5147" t="inlineStr">
        <is>
          <t>Nymburk</t>
        </is>
      </c>
      <c r="L5147" t="inlineStr">
        <is>
          <t>RSA</t>
        </is>
      </c>
      <c r="M5147" t="inlineStr">
        <is>
          <t>Česnek Miroslav</t>
        </is>
      </c>
      <c r="N5147" t="inlineStr">
        <is>
          <t>50.230065</t>
        </is>
      </c>
      <c r="O5147" t="inlineStr">
        <is>
          <t>14.869424</t>
        </is>
      </c>
      <c r="P5147" t="n">
        <v>11898.46</v>
      </c>
    </row>
    <row r="5148">
      <c r="A5148" t="n">
        <v>11672705</v>
      </c>
      <c r="B5148" t="n">
        <v>81672705</v>
      </c>
      <c r="C5148" t="inlineStr">
        <is>
          <t>VELKY TERMINAL</t>
        </is>
      </c>
      <c r="D5148" t="inlineStr">
        <is>
          <t>IDT</t>
        </is>
      </c>
      <c r="E5148" t="inlineStr">
        <is>
          <t>4OSTATNI</t>
        </is>
      </c>
      <c r="F5148" t="inlineStr">
        <is>
          <t>B</t>
        </is>
      </c>
      <c r="G5148" t="inlineStr">
        <is>
          <t>Petr Hradecký</t>
        </is>
      </c>
      <c r="H5148" t="inlineStr">
        <is>
          <t>Jana Masaryka</t>
        </is>
      </c>
      <c r="I5148" t="inlineStr">
        <is>
          <t>265/58</t>
        </is>
      </c>
      <c r="J5148" t="inlineStr">
        <is>
          <t>PRAHA 2 - VINOHRADY</t>
        </is>
      </c>
      <c r="K5148" t="inlineStr">
        <is>
          <t>Praha</t>
        </is>
      </c>
      <c r="L5148" t="inlineStr">
        <is>
          <t>RSA</t>
        </is>
      </c>
      <c r="M5148" t="inlineStr">
        <is>
          <t>Fiedler Miroslav</t>
        </is>
      </c>
      <c r="N5148" t="inlineStr">
        <is>
          <t>50.072882</t>
        </is>
      </c>
      <c r="O5148" t="inlineStr">
        <is>
          <t>14.441536</t>
        </is>
      </c>
      <c r="P5148" t="n">
        <v>11893.08</v>
      </c>
    </row>
    <row r="5149">
      <c r="A5149" t="n">
        <v>33200752</v>
      </c>
      <c r="B5149" t="n">
        <v>73200132</v>
      </c>
      <c r="C5149" t="inlineStr">
        <is>
          <t>LI</t>
        </is>
      </c>
      <c r="D5149" t="inlineStr">
        <is>
          <t>ČESKÁ POŠTA</t>
        </is>
      </c>
      <c r="E5149" t="inlineStr">
        <is>
          <t>1POSTA</t>
        </is>
      </c>
      <c r="F5149" t="inlineStr">
        <is>
          <t>P</t>
        </is>
      </c>
      <c r="G5149" t="inlineStr">
        <is>
          <t>Česká pošta - Horšovský Týn</t>
        </is>
      </c>
      <c r="H5149" t="inlineStr">
        <is>
          <t>Pivovarská</t>
        </is>
      </c>
      <c r="I5149" t="inlineStr">
        <is>
          <t>219</t>
        </is>
      </c>
      <c r="J5149" t="inlineStr">
        <is>
          <t>HORŠOVSKÝ TÝN - VELKÉ PŘEDMĚSTÍ</t>
        </is>
      </c>
      <c r="K5149" t="inlineStr">
        <is>
          <t>Domažlice</t>
        </is>
      </c>
      <c r="L5149" t="inlineStr">
        <is>
          <t>RSC</t>
        </is>
      </c>
      <c r="M5149" t="inlineStr">
        <is>
          <t>Horejš Vladimír</t>
        </is>
      </c>
      <c r="N5149" t="inlineStr">
        <is>
          <t>49.527013</t>
        </is>
      </c>
      <c r="O5149" t="inlineStr">
        <is>
          <t>12.943716</t>
        </is>
      </c>
      <c r="P5149" t="n">
        <v>11887.31</v>
      </c>
    </row>
    <row r="5150">
      <c r="A5150" t="n">
        <v>17206066</v>
      </c>
      <c r="B5150" t="n">
        <v>87206066</v>
      </c>
      <c r="C5150" t="inlineStr">
        <is>
          <t>VELKY TERMINAL</t>
        </is>
      </c>
      <c r="D5150" t="inlineStr">
        <is>
          <t>ČESKÁ POŠTA</t>
        </is>
      </c>
      <c r="E5150" t="inlineStr">
        <is>
          <t>1POSTA</t>
        </is>
      </c>
      <c r="F5150" t="inlineStr">
        <is>
          <t>P</t>
        </is>
      </c>
      <c r="G5150" t="inlineStr">
        <is>
          <t>Česká pošta - Uničov 1</t>
        </is>
      </c>
      <c r="H5150" t="inlineStr">
        <is>
          <t>Dr. Beneše</t>
        </is>
      </c>
      <c r="I5150" t="inlineStr">
        <is>
          <t>79</t>
        </is>
      </c>
      <c r="J5150" t="inlineStr">
        <is>
          <t>UNIČOV</t>
        </is>
      </c>
      <c r="K5150" t="inlineStr">
        <is>
          <t>Olomouc</t>
        </is>
      </c>
      <c r="L5150" t="inlineStr">
        <is>
          <t>RSG</t>
        </is>
      </c>
      <c r="M5150" t="inlineStr">
        <is>
          <t>Dolníček Richard</t>
        </is>
      </c>
      <c r="N5150" t="inlineStr">
        <is>
          <t>49.771882</t>
        </is>
      </c>
      <c r="O5150" t="inlineStr">
        <is>
          <t>17.121683</t>
        </is>
      </c>
      <c r="P5150" t="n">
        <v>11887.12</v>
      </c>
    </row>
    <row r="5151">
      <c r="A5151" t="n">
        <v>15638704</v>
      </c>
      <c r="B5151" t="n">
        <v>85638704</v>
      </c>
      <c r="C5151" t="inlineStr">
        <is>
          <t>VELKY TERMINAL</t>
        </is>
      </c>
      <c r="D5151" t="inlineStr">
        <is>
          <t>IDT</t>
        </is>
      </c>
      <c r="E5151" t="inlineStr">
        <is>
          <t>3KLOUC</t>
        </is>
      </c>
      <c r="F5151" t="inlineStr">
        <is>
          <t>B</t>
        </is>
      </c>
      <c r="G5151" t="inlineStr">
        <is>
          <t>Tomáš Klouček</t>
        </is>
      </c>
      <c r="H5151" t="inlineStr">
        <is>
          <t>Kavánova</t>
        </is>
      </c>
      <c r="I5151" t="inlineStr">
        <is>
          <t>177</t>
        </is>
      </c>
      <c r="J5151" t="inlineStr">
        <is>
          <t>JILEMNICE</t>
        </is>
      </c>
      <c r="K5151" t="inlineStr">
        <is>
          <t>Semily</t>
        </is>
      </c>
      <c r="L5151" t="inlineStr">
        <is>
          <t>RSD</t>
        </is>
      </c>
      <c r="M5151" t="inlineStr">
        <is>
          <t>Luňáček Jan</t>
        </is>
      </c>
      <c r="N5151" t="inlineStr">
        <is>
          <t>50.608753</t>
        </is>
      </c>
      <c r="O5151" t="inlineStr">
        <is>
          <t>15.507798</t>
        </is>
      </c>
      <c r="P5151" t="n">
        <v>11869.62</v>
      </c>
    </row>
    <row r="5152">
      <c r="A5152" t="n">
        <v>33200716</v>
      </c>
      <c r="B5152" t="n">
        <v>73200168</v>
      </c>
      <c r="C5152" t="inlineStr">
        <is>
          <t>LI</t>
        </is>
      </c>
      <c r="D5152" t="inlineStr">
        <is>
          <t>ČESKÁ POŠTA</t>
        </is>
      </c>
      <c r="E5152" t="inlineStr">
        <is>
          <t>1POSTA</t>
        </is>
      </c>
      <c r="F5152" t="inlineStr">
        <is>
          <t>P</t>
        </is>
      </c>
      <c r="G5152" t="inlineStr">
        <is>
          <t>Česká pošta - Karlovy Vary 5</t>
        </is>
      </c>
      <c r="H5152" t="inlineStr">
        <is>
          <t>Sokolovská</t>
        </is>
      </c>
      <c r="I5152" t="inlineStr">
        <is>
          <t>243/92</t>
        </is>
      </c>
      <c r="J5152" t="inlineStr">
        <is>
          <t>KARLOVY VARY - RYBÁŘE</t>
        </is>
      </c>
      <c r="K5152" t="inlineStr">
        <is>
          <t>Karlovy Vary</t>
        </is>
      </c>
      <c r="L5152" t="inlineStr">
        <is>
          <t>RSC</t>
        </is>
      </c>
      <c r="M5152" t="inlineStr">
        <is>
          <t>Beneš Lukáš</t>
        </is>
      </c>
      <c r="N5152" t="inlineStr">
        <is>
          <t>50.234257</t>
        </is>
      </c>
      <c r="O5152" t="inlineStr">
        <is>
          <t>12.855380</t>
        </is>
      </c>
      <c r="P5152" t="n">
        <v>11869.23</v>
      </c>
    </row>
    <row r="5153">
      <c r="A5153" t="n">
        <v>16678801</v>
      </c>
      <c r="B5153" t="n">
        <v>86678801</v>
      </c>
      <c r="C5153" t="inlineStr">
        <is>
          <t>VELKY TERMINAL</t>
        </is>
      </c>
      <c r="D5153" t="inlineStr">
        <is>
          <t>IDT</t>
        </is>
      </c>
      <c r="E5153" t="inlineStr">
        <is>
          <t>4OSTATNI</t>
        </is>
      </c>
      <c r="F5153" t="inlineStr">
        <is>
          <t>B</t>
        </is>
      </c>
      <c r="G5153" t="inlineStr">
        <is>
          <t>JIPA BAUER, s.r.o.</t>
        </is>
      </c>
      <c r="H5153" t="inlineStr">
        <is>
          <t>Horní náměstí</t>
        </is>
      </c>
      <c r="I5153" t="inlineStr">
        <is>
          <t>267/21</t>
        </is>
      </c>
      <c r="J5153" t="inlineStr">
        <is>
          <t>ZNOJMO</t>
        </is>
      </c>
      <c r="K5153" t="inlineStr">
        <is>
          <t>Znojmo</t>
        </is>
      </c>
      <c r="L5153" t="inlineStr">
        <is>
          <t>RSB</t>
        </is>
      </c>
      <c r="M5153" t="inlineStr">
        <is>
          <t>Koutný Roman</t>
        </is>
      </c>
      <c r="N5153" t="inlineStr">
        <is>
          <t>48.856228</t>
        </is>
      </c>
      <c r="O5153" t="inlineStr">
        <is>
          <t>16.048758</t>
        </is>
      </c>
      <c r="P5153" t="n">
        <v>11865.38</v>
      </c>
    </row>
    <row r="5154">
      <c r="A5154" t="n">
        <v>15833601</v>
      </c>
      <c r="B5154" t="n">
        <v>85833601</v>
      </c>
      <c r="C5154" t="inlineStr">
        <is>
          <t>VELKY TERMINAL</t>
        </is>
      </c>
      <c r="D5154" t="inlineStr">
        <is>
          <t>IDT</t>
        </is>
      </c>
      <c r="E5154" t="inlineStr">
        <is>
          <t>4OSTATNI</t>
        </is>
      </c>
      <c r="F5154" t="inlineStr">
        <is>
          <t>B</t>
        </is>
      </c>
      <c r="G5154" t="inlineStr">
        <is>
          <t>Ivo Nedvídek</t>
        </is>
      </c>
      <c r="H5154" t="inlineStr">
        <is>
          <t>Havlíčkova</t>
        </is>
      </c>
      <c r="I5154" t="inlineStr">
        <is>
          <t>323</t>
        </is>
      </c>
      <c r="J5154" t="inlineStr">
        <is>
          <t>BOROHRÁDEK</t>
        </is>
      </c>
      <c r="K5154" t="inlineStr">
        <is>
          <t>Rychnov nad Kněžnou</t>
        </is>
      </c>
      <c r="L5154" t="inlineStr">
        <is>
          <t>RSE</t>
        </is>
      </c>
      <c r="M5154" t="inlineStr">
        <is>
          <t>Jareš Jaroslav</t>
        </is>
      </c>
      <c r="N5154" t="inlineStr">
        <is>
          <t>50.098830</t>
        </is>
      </c>
      <c r="O5154" t="inlineStr">
        <is>
          <t>16.090805</t>
        </is>
      </c>
      <c r="P5154" t="n">
        <v>11861.92</v>
      </c>
    </row>
    <row r="5155">
      <c r="A5155" t="n">
        <v>13209010</v>
      </c>
      <c r="B5155" t="n">
        <v>83209010</v>
      </c>
      <c r="C5155" t="inlineStr">
        <is>
          <t>VELKY TERMINAL</t>
        </is>
      </c>
      <c r="D5155" t="inlineStr">
        <is>
          <t>ČESKÁ POŠTA</t>
        </is>
      </c>
      <c r="E5155" t="inlineStr">
        <is>
          <t>1POSTA</t>
        </is>
      </c>
      <c r="F5155" t="inlineStr">
        <is>
          <t>P</t>
        </is>
      </c>
      <c r="G5155" t="inlineStr">
        <is>
          <t>Česká pošta - Horní Slavkov</t>
        </is>
      </c>
      <c r="H5155" t="inlineStr">
        <is>
          <t>Nová</t>
        </is>
      </c>
      <c r="I5155" t="inlineStr">
        <is>
          <t>600</t>
        </is>
      </c>
      <c r="J5155" t="inlineStr">
        <is>
          <t>HORNÍ SLAVKOV</t>
        </is>
      </c>
      <c r="K5155" t="inlineStr">
        <is>
          <t>Sokolov</t>
        </is>
      </c>
      <c r="L5155" t="inlineStr">
        <is>
          <t>RSC</t>
        </is>
      </c>
      <c r="M5155" t="inlineStr">
        <is>
          <t>Beneš Lukáš</t>
        </is>
      </c>
      <c r="N5155" t="inlineStr">
        <is>
          <t>50.136044</t>
        </is>
      </c>
      <c r="O5155" t="inlineStr">
        <is>
          <t>12.796093</t>
        </is>
      </c>
      <c r="P5155" t="n">
        <v>11858.77</v>
      </c>
    </row>
    <row r="5156">
      <c r="A5156" t="n">
        <v>13203013</v>
      </c>
      <c r="B5156" t="n">
        <v>83203013</v>
      </c>
      <c r="C5156" t="inlineStr">
        <is>
          <t>VELKY TERMINAL</t>
        </is>
      </c>
      <c r="D5156" t="inlineStr">
        <is>
          <t>ČESKÁ POŠTA</t>
        </is>
      </c>
      <c r="E5156" t="inlineStr">
        <is>
          <t>1POSTA</t>
        </is>
      </c>
      <c r="F5156" t="inlineStr">
        <is>
          <t>P</t>
        </is>
      </c>
      <c r="G5156" t="inlineStr">
        <is>
          <t>Česká pošta - Luby u Chebu</t>
        </is>
      </c>
      <c r="H5156" t="inlineStr">
        <is>
          <t>Revoluční</t>
        </is>
      </c>
      <c r="I5156" t="inlineStr">
        <is>
          <t>510</t>
        </is>
      </c>
      <c r="J5156" t="inlineStr">
        <is>
          <t>LUBY</t>
        </is>
      </c>
      <c r="K5156" t="inlineStr">
        <is>
          <t>Cheb</t>
        </is>
      </c>
      <c r="L5156" t="inlineStr">
        <is>
          <t>RSC</t>
        </is>
      </c>
      <c r="M5156" t="inlineStr">
        <is>
          <t>Beneš Lukáš</t>
        </is>
      </c>
      <c r="N5156" t="inlineStr">
        <is>
          <t>50.253987</t>
        </is>
      </c>
      <c r="O5156" t="inlineStr">
        <is>
          <t>12.402147</t>
        </is>
      </c>
      <c r="P5156" t="n">
        <v>11847.88</v>
      </c>
    </row>
    <row r="5157">
      <c r="A5157" t="n">
        <v>17762443</v>
      </c>
      <c r="B5157" t="n">
        <v>87762443</v>
      </c>
      <c r="C5157" t="inlineStr">
        <is>
          <t>VELKY TERMINAL</t>
        </is>
      </c>
      <c r="D5157" t="inlineStr">
        <is>
          <t>KA PARTNERS</t>
        </is>
      </c>
      <c r="E5157" t="inlineStr">
        <is>
          <t>1HRUSKA</t>
        </is>
      </c>
      <c r="F5157" t="inlineStr">
        <is>
          <t>A</t>
        </is>
      </c>
      <c r="G5157" t="inlineStr">
        <is>
          <t>H R U Š K A , spol. s r.o.</t>
        </is>
      </c>
      <c r="H5157" t="inlineStr">
        <is>
          <t>Jistebník</t>
        </is>
      </c>
      <c r="I5157" t="inlineStr">
        <is>
          <t>158</t>
        </is>
      </c>
      <c r="J5157" t="inlineStr">
        <is>
          <t>JISTEBNÍK</t>
        </is>
      </c>
      <c r="K5157" t="inlineStr">
        <is>
          <t>Nový Jičín</t>
        </is>
      </c>
      <c r="L5157" t="inlineStr">
        <is>
          <t>RSG</t>
        </is>
      </c>
      <c r="M5157" t="inlineStr">
        <is>
          <t>Brindžák Michal</t>
        </is>
      </c>
      <c r="N5157" t="inlineStr">
        <is>
          <t>49.750617</t>
        </is>
      </c>
      <c r="O5157" t="inlineStr">
        <is>
          <t>18.132659</t>
        </is>
      </c>
      <c r="P5157" t="n">
        <v>11846.54</v>
      </c>
    </row>
    <row r="5158">
      <c r="A5158" t="n">
        <v>37200898</v>
      </c>
      <c r="B5158" t="n">
        <v>77200522</v>
      </c>
      <c r="C5158" t="inlineStr">
        <is>
          <t>LI</t>
        </is>
      </c>
      <c r="D5158" t="inlineStr">
        <is>
          <t>ČESKÁ POŠTA</t>
        </is>
      </c>
      <c r="E5158" t="inlineStr">
        <is>
          <t>1POSTA</t>
        </is>
      </c>
      <c r="F5158" t="inlineStr">
        <is>
          <t>P</t>
        </is>
      </c>
      <c r="G5158" t="inlineStr">
        <is>
          <t>Česká pošta - Kobeřice</t>
        </is>
      </c>
      <c r="H5158" t="inlineStr">
        <is>
          <t>Hlučínská</t>
        </is>
      </c>
      <c r="I5158" t="inlineStr">
        <is>
          <t>888</t>
        </is>
      </c>
      <c r="J5158" t="inlineStr">
        <is>
          <t>KOBEŘICE</t>
        </is>
      </c>
      <c r="K5158" t="inlineStr">
        <is>
          <t>Opava</t>
        </is>
      </c>
      <c r="L5158" t="inlineStr">
        <is>
          <t>RSG</t>
        </is>
      </c>
      <c r="M5158" t="inlineStr">
        <is>
          <t>Gelnar Ivo</t>
        </is>
      </c>
      <c r="N5158" t="inlineStr">
        <is>
          <t>49.986840</t>
        </is>
      </c>
      <c r="O5158" t="inlineStr">
        <is>
          <t>18.049154</t>
        </is>
      </c>
      <c r="P5158" t="n">
        <v>11838.46</v>
      </c>
    </row>
    <row r="5159">
      <c r="A5159" t="n">
        <v>17201095</v>
      </c>
      <c r="B5159" t="n">
        <v>87201008</v>
      </c>
      <c r="C5159" t="inlineStr">
        <is>
          <t>VELKY TERMINAL</t>
        </is>
      </c>
      <c r="D5159" t="inlineStr">
        <is>
          <t>ČESKÁ POŠTA</t>
        </is>
      </c>
      <c r="E5159" t="inlineStr">
        <is>
          <t>1POSTA</t>
        </is>
      </c>
      <c r="F5159" t="inlineStr">
        <is>
          <t>P</t>
        </is>
      </c>
      <c r="G5159" t="inlineStr">
        <is>
          <t>Česká pošta - Ostrava 8</t>
        </is>
      </c>
      <c r="H5159" t="inlineStr">
        <is>
          <t>Čkalovova</t>
        </is>
      </c>
      <c r="I5159" t="inlineStr">
        <is>
          <t>713/47</t>
        </is>
      </c>
      <c r="J5159" t="inlineStr">
        <is>
          <t>OSTRAVA - PORUBA</t>
        </is>
      </c>
      <c r="K5159" t="inlineStr">
        <is>
          <t>Ostrava-město</t>
        </is>
      </c>
      <c r="L5159" t="inlineStr">
        <is>
          <t>RSG</t>
        </is>
      </c>
      <c r="M5159" t="inlineStr">
        <is>
          <t>Gelnar Ivo</t>
        </is>
      </c>
      <c r="N5159" t="inlineStr">
        <is>
          <t>49.829760</t>
        </is>
      </c>
      <c r="O5159" t="inlineStr">
        <is>
          <t>18.174810</t>
        </is>
      </c>
      <c r="P5159" t="n">
        <v>11836.65</v>
      </c>
    </row>
    <row r="5160">
      <c r="A5160" t="n">
        <v>17847001</v>
      </c>
      <c r="B5160" t="n">
        <v>87847001</v>
      </c>
      <c r="C5160" t="inlineStr">
        <is>
          <t>VELKY TERMINAL</t>
        </is>
      </c>
      <c r="D5160" t="inlineStr">
        <is>
          <t>IDT</t>
        </is>
      </c>
      <c r="E5160" t="inlineStr">
        <is>
          <t>2POSTAF</t>
        </is>
      </c>
      <c r="F5160" t="inlineStr">
        <is>
          <t>B</t>
        </is>
      </c>
      <c r="G5160" t="inlineStr">
        <is>
          <t>Obec Dolní Lhota</t>
        </is>
      </c>
      <c r="H5160" t="inlineStr">
        <is>
          <t>Poštovní</t>
        </is>
      </c>
      <c r="I5160" t="inlineStr">
        <is>
          <t>250</t>
        </is>
      </c>
      <c r="J5160" t="inlineStr">
        <is>
          <t>DOLNÍ LHOTA</t>
        </is>
      </c>
      <c r="K5160" t="inlineStr">
        <is>
          <t>Ostrava-město</t>
        </is>
      </c>
      <c r="L5160" t="inlineStr">
        <is>
          <t>RSG</t>
        </is>
      </c>
      <c r="M5160" t="inlineStr">
        <is>
          <t>Brindžák Michal</t>
        </is>
      </c>
      <c r="N5160" t="inlineStr">
        <is>
          <t>49.839998</t>
        </is>
      </c>
      <c r="O5160" t="inlineStr">
        <is>
          <t>18.091952</t>
        </is>
      </c>
      <c r="P5160" t="n">
        <v>11825.04</v>
      </c>
    </row>
    <row r="5161">
      <c r="A5161" t="n">
        <v>11953008</v>
      </c>
      <c r="B5161" t="n">
        <v>81953008</v>
      </c>
      <c r="C5161" t="inlineStr">
        <is>
          <t>VELKY TERMINAL</t>
        </is>
      </c>
      <c r="D5161" t="inlineStr">
        <is>
          <t>PETROL</t>
        </is>
      </c>
      <c r="E5161" t="inlineStr">
        <is>
          <t>1TANKONO</t>
        </is>
      </c>
      <c r="F5161" t="inlineStr">
        <is>
          <t>A</t>
        </is>
      </c>
      <c r="G5161" t="inlineStr">
        <is>
          <t>Tank ONO, s.r.o.</t>
        </is>
      </c>
      <c r="H5161" t="inlineStr">
        <is>
          <t>Černokostelecká</t>
        </is>
      </c>
      <c r="I5161" t="inlineStr">
        <is>
          <t>327</t>
        </is>
      </c>
      <c r="J5161" t="inlineStr">
        <is>
          <t>PRAHA 10 - ŠTĚRBOHOLY</t>
        </is>
      </c>
      <c r="K5161" t="inlineStr">
        <is>
          <t>Praha</t>
        </is>
      </c>
      <c r="L5161" t="inlineStr">
        <is>
          <t>RSA</t>
        </is>
      </c>
      <c r="M5161" t="inlineStr">
        <is>
          <t>Česnek Miroslav</t>
        </is>
      </c>
      <c r="N5161" t="inlineStr">
        <is>
          <t>50.070620</t>
        </is>
      </c>
      <c r="O5161" t="inlineStr">
        <is>
          <t>14.541270</t>
        </is>
      </c>
      <c r="P5161" t="n">
        <v>11810.77</v>
      </c>
    </row>
    <row r="5162">
      <c r="A5162" t="n">
        <v>17210018</v>
      </c>
      <c r="B5162" t="n">
        <v>87210018</v>
      </c>
      <c r="C5162" t="inlineStr">
        <is>
          <t>VELKY TERMINAL</t>
        </is>
      </c>
      <c r="D5162" t="inlineStr">
        <is>
          <t>ČESKÁ POŠTA</t>
        </is>
      </c>
      <c r="E5162" t="inlineStr">
        <is>
          <t>1POSTA</t>
        </is>
      </c>
      <c r="F5162" t="inlineStr">
        <is>
          <t>P</t>
        </is>
      </c>
      <c r="G5162" t="inlineStr">
        <is>
          <t>Česká pošta - Nový Hrozenkov</t>
        </is>
      </c>
      <c r="H5162" t="inlineStr">
        <is>
          <t>Nový Hrozenkov</t>
        </is>
      </c>
      <c r="I5162" t="inlineStr">
        <is>
          <t>455</t>
        </is>
      </c>
      <c r="J5162" t="inlineStr">
        <is>
          <t>NOVÝ HROZENKOV</t>
        </is>
      </c>
      <c r="K5162" t="inlineStr">
        <is>
          <t>Vsetín</t>
        </is>
      </c>
      <c r="L5162" t="inlineStr">
        <is>
          <t>RSG</t>
        </is>
      </c>
      <c r="M5162" t="inlineStr">
        <is>
          <t>Herman Michal</t>
        </is>
      </c>
      <c r="N5162" t="inlineStr">
        <is>
          <t>49.339216</t>
        </is>
      </c>
      <c r="O5162" t="inlineStr">
        <is>
          <t>18.202039</t>
        </is>
      </c>
      <c r="P5162" t="n">
        <v>11810</v>
      </c>
    </row>
    <row r="5163">
      <c r="A5163" t="n">
        <v>17648002</v>
      </c>
      <c r="B5163" t="n">
        <v>87648002</v>
      </c>
      <c r="C5163" t="inlineStr">
        <is>
          <t>VELKY TERMINAL</t>
        </is>
      </c>
      <c r="D5163" t="inlineStr">
        <is>
          <t>IDT</t>
        </is>
      </c>
      <c r="E5163" t="inlineStr">
        <is>
          <t>4OSTATNI</t>
        </is>
      </c>
      <c r="F5163" t="inlineStr">
        <is>
          <t>B</t>
        </is>
      </c>
      <c r="G5163" t="inlineStr">
        <is>
          <t>Stanislav Taraba</t>
        </is>
      </c>
      <c r="H5163" t="inlineStr">
        <is>
          <t>Ostravská</t>
        </is>
      </c>
      <c r="I5163" t="inlineStr">
        <is>
          <t>78/29</t>
        </is>
      </c>
      <c r="J5163" t="inlineStr">
        <is>
          <t>HLUČÍN</t>
        </is>
      </c>
      <c r="K5163" t="inlineStr">
        <is>
          <t>Opava</t>
        </is>
      </c>
      <c r="L5163" t="inlineStr">
        <is>
          <t>RSG</t>
        </is>
      </c>
      <c r="M5163" t="inlineStr">
        <is>
          <t>Gelnar Ivo</t>
        </is>
      </c>
      <c r="N5163" t="inlineStr">
        <is>
          <t>49.896254</t>
        </is>
      </c>
      <c r="O5163" t="inlineStr">
        <is>
          <t>18.189853</t>
        </is>
      </c>
      <c r="P5163" t="n">
        <v>11802.31</v>
      </c>
    </row>
    <row r="5164">
      <c r="A5164" t="n">
        <v>11502301</v>
      </c>
      <c r="B5164" t="n">
        <v>81502301</v>
      </c>
      <c r="C5164" t="inlineStr">
        <is>
          <t>VELKY TERMINAL</t>
        </is>
      </c>
      <c r="D5164" t="inlineStr">
        <is>
          <t>IDT</t>
        </is>
      </c>
      <c r="E5164" t="inlineStr">
        <is>
          <t>4OSTATNI</t>
        </is>
      </c>
      <c r="F5164" t="inlineStr">
        <is>
          <t>B</t>
        </is>
      </c>
      <c r="G5164" t="inlineStr">
        <is>
          <t>Xuan Huy Do - Oděvy-tabák</t>
        </is>
      </c>
      <c r="H5164" t="inlineStr">
        <is>
          <t>S.K. Neumanna</t>
        </is>
      </c>
      <c r="I5164" t="inlineStr">
        <is>
          <t>112</t>
        </is>
      </c>
      <c r="J5164" t="inlineStr">
        <is>
          <t>KRALUPY NAD VLTAVOU</t>
        </is>
      </c>
      <c r="K5164" t="inlineStr">
        <is>
          <t>Mělník</t>
        </is>
      </c>
      <c r="L5164" t="inlineStr">
        <is>
          <t>RSA</t>
        </is>
      </c>
      <c r="M5164" t="inlineStr">
        <is>
          <t>Vlk Pavel</t>
        </is>
      </c>
      <c r="N5164" t="inlineStr">
        <is>
          <t>50.239403</t>
        </is>
      </c>
      <c r="O5164" t="inlineStr">
        <is>
          <t>14.309029</t>
        </is>
      </c>
      <c r="P5164" t="n">
        <v>11801.15</v>
      </c>
    </row>
    <row r="5165">
      <c r="A5165" t="n">
        <v>17705026</v>
      </c>
      <c r="B5165" t="n">
        <v>87705026</v>
      </c>
      <c r="C5165" t="inlineStr">
        <is>
          <t>VELKY TERMINAL</t>
        </is>
      </c>
      <c r="D5165" t="inlineStr">
        <is>
          <t>KA PARTNERS</t>
        </is>
      </c>
      <c r="E5165" t="inlineStr">
        <is>
          <t>1HRUSKA</t>
        </is>
      </c>
      <c r="F5165" t="inlineStr">
        <is>
          <t>A</t>
        </is>
      </c>
      <c r="G5165" t="inlineStr">
        <is>
          <t>H R U Š K A , spol. s r.o.</t>
        </is>
      </c>
      <c r="H5165" t="inlineStr">
        <is>
          <t>Šrámkova</t>
        </is>
      </c>
      <c r="I5165" t="inlineStr">
        <is>
          <t>1281/1</t>
        </is>
      </c>
      <c r="J5165" t="inlineStr">
        <is>
          <t>OPAVA - KATEŘINKY</t>
        </is>
      </c>
      <c r="K5165" t="inlineStr">
        <is>
          <t>Opava</t>
        </is>
      </c>
      <c r="L5165" t="inlineStr">
        <is>
          <t>RSG</t>
        </is>
      </c>
      <c r="M5165" t="inlineStr">
        <is>
          <t>Gelnar Ivo</t>
        </is>
      </c>
      <c r="N5165" t="inlineStr">
        <is>
          <t>49.945087</t>
        </is>
      </c>
      <c r="O5165" t="inlineStr">
        <is>
          <t>17.910050</t>
        </is>
      </c>
      <c r="P5165" t="n">
        <v>11785.19</v>
      </c>
    </row>
    <row r="5166">
      <c r="A5166" t="n">
        <v>17705021</v>
      </c>
      <c r="B5166" t="n">
        <v>87705021</v>
      </c>
      <c r="C5166" t="inlineStr">
        <is>
          <t>VELKY TERMINAL</t>
        </is>
      </c>
      <c r="D5166" t="inlineStr">
        <is>
          <t>KA PARTNERS</t>
        </is>
      </c>
      <c r="E5166" t="inlineStr">
        <is>
          <t>1HRUSKA</t>
        </is>
      </c>
      <c r="F5166" t="inlineStr">
        <is>
          <t>A</t>
        </is>
      </c>
      <c r="G5166" t="inlineStr">
        <is>
          <t>H R U Š K A , spol. s r.o.</t>
        </is>
      </c>
      <c r="H5166" t="inlineStr">
        <is>
          <t>Riegrova</t>
        </is>
      </c>
      <c r="I5166" t="inlineStr">
        <is>
          <t>878/6</t>
        </is>
      </c>
      <c r="J5166" t="inlineStr">
        <is>
          <t>NOVÝ JIČÍN</t>
        </is>
      </c>
      <c r="K5166" t="inlineStr">
        <is>
          <t>Nový Jičín</t>
        </is>
      </c>
      <c r="L5166" t="inlineStr">
        <is>
          <t>RSG</t>
        </is>
      </c>
      <c r="M5166" t="inlineStr">
        <is>
          <t>Herman Petr</t>
        </is>
      </c>
      <c r="N5166" t="inlineStr">
        <is>
          <t>49.597345</t>
        </is>
      </c>
      <c r="O5166" t="inlineStr">
        <is>
          <t>18.019114</t>
        </is>
      </c>
      <c r="P5166" t="n">
        <v>11784.23</v>
      </c>
    </row>
    <row r="5167">
      <c r="A5167" t="n">
        <v>11507201</v>
      </c>
      <c r="B5167" t="n">
        <v>81507201</v>
      </c>
      <c r="C5167" t="inlineStr">
        <is>
          <t>VELKY TERMINAL</t>
        </is>
      </c>
      <c r="D5167" t="inlineStr">
        <is>
          <t>PETROL</t>
        </is>
      </c>
      <c r="E5167" t="inlineStr">
        <is>
          <t>1OMV</t>
        </is>
      </c>
      <c r="F5167" t="inlineStr">
        <is>
          <t>A</t>
        </is>
      </c>
      <c r="G5167" t="inlineStr">
        <is>
          <t>Tomáš Koukolík</t>
        </is>
      </c>
      <c r="H5167" t="inlineStr">
        <is>
          <t>Beroun-Město (ČS OMV, D5 Exit 18 - směr Praha)</t>
        </is>
      </c>
      <c r="I5167" t="inlineStr">
        <is>
          <t>1622</t>
        </is>
      </c>
      <c r="J5167" t="inlineStr">
        <is>
          <t>BEROUN - BEROUN-MĚSTO</t>
        </is>
      </c>
      <c r="K5167" t="inlineStr">
        <is>
          <t>Beroun</t>
        </is>
      </c>
      <c r="L5167" t="inlineStr">
        <is>
          <t>RSC</t>
        </is>
      </c>
      <c r="M5167" t="inlineStr">
        <is>
          <t>Havlíček Vladislav</t>
        </is>
      </c>
      <c r="N5167" t="inlineStr">
        <is>
          <t>49.955830</t>
        </is>
      </c>
      <c r="O5167" t="inlineStr">
        <is>
          <t>14.063350</t>
        </is>
      </c>
      <c r="P5167" t="n">
        <v>11775.96</v>
      </c>
    </row>
    <row r="5168">
      <c r="A5168" t="n">
        <v>16961201</v>
      </c>
      <c r="B5168" t="n">
        <v>86961201</v>
      </c>
      <c r="C5168" t="inlineStr">
        <is>
          <t>VELKY TERMINAL</t>
        </is>
      </c>
      <c r="D5168" t="inlineStr">
        <is>
          <t>IDT</t>
        </is>
      </c>
      <c r="E5168" t="inlineStr">
        <is>
          <t>1CEPRO</t>
        </is>
      </c>
      <c r="F5168" t="inlineStr">
        <is>
          <t>A</t>
        </is>
      </c>
      <c r="G5168" t="inlineStr">
        <is>
          <t>ČS EUROOIL - D1 směr Kroměříž</t>
        </is>
      </c>
      <c r="H5168" t="inlineStr">
        <is>
          <t>Stříbrnice</t>
        </is>
      </c>
      <c r="I5168" t="inlineStr">
        <is>
          <t>104</t>
        </is>
      </c>
      <c r="J5168" t="inlineStr">
        <is>
          <t>STŘÍBRNICE</t>
        </is>
      </c>
      <c r="K5168" t="inlineStr">
        <is>
          <t>Přerov</t>
        </is>
      </c>
      <c r="L5168" t="inlineStr">
        <is>
          <t>RSE</t>
        </is>
      </c>
      <c r="M5168" t="inlineStr">
        <is>
          <t>Šír Daniel</t>
        </is>
      </c>
      <c r="N5168" t="inlineStr">
        <is>
          <t>49.320163</t>
        </is>
      </c>
      <c r="O5168" t="inlineStr">
        <is>
          <t>17.259515</t>
        </is>
      </c>
      <c r="P5168" t="n">
        <v>11773.54</v>
      </c>
    </row>
    <row r="5169">
      <c r="A5169" t="n">
        <v>34200704</v>
      </c>
      <c r="B5169" t="n">
        <v>74200411</v>
      </c>
      <c r="C5169" t="inlineStr">
        <is>
          <t>LI</t>
        </is>
      </c>
      <c r="D5169" t="inlineStr">
        <is>
          <t>ČESKÁ POŠTA</t>
        </is>
      </c>
      <c r="E5169" t="inlineStr">
        <is>
          <t>1POSTA</t>
        </is>
      </c>
      <c r="F5169" t="inlineStr">
        <is>
          <t>P</t>
        </is>
      </c>
      <c r="G5169" t="inlineStr">
        <is>
          <t>Česká pošta - Nové Město pod Smrkem</t>
        </is>
      </c>
      <c r="H5169" t="inlineStr">
        <is>
          <t>Mírové náměstí</t>
        </is>
      </c>
      <c r="I5169" t="inlineStr">
        <is>
          <t>274</t>
        </is>
      </c>
      <c r="J5169" t="inlineStr">
        <is>
          <t>NOVÉ MĚSTO POD SMRKEM</t>
        </is>
      </c>
      <c r="K5169" t="inlineStr">
        <is>
          <t>Liberec</t>
        </is>
      </c>
      <c r="L5169" t="inlineStr">
        <is>
          <t>RSD</t>
        </is>
      </c>
      <c r="M5169" t="inlineStr">
        <is>
          <t>Luňáček Jan</t>
        </is>
      </c>
      <c r="N5169" t="inlineStr">
        <is>
          <t>50.925968</t>
        </is>
      </c>
      <c r="O5169" t="inlineStr">
        <is>
          <t>15.230053</t>
        </is>
      </c>
      <c r="P5169" t="n">
        <v>11771.54</v>
      </c>
    </row>
    <row r="5170">
      <c r="A5170" t="n">
        <v>11996402</v>
      </c>
      <c r="B5170" t="n">
        <v>81996402</v>
      </c>
      <c r="C5170" t="inlineStr">
        <is>
          <t>VELKY TERMINAL</t>
        </is>
      </c>
      <c r="D5170" t="inlineStr">
        <is>
          <t>IDT</t>
        </is>
      </c>
      <c r="E5170" t="inlineStr">
        <is>
          <t>3VEND</t>
        </is>
      </c>
      <c r="F5170" t="inlineStr">
        <is>
          <t>B</t>
        </is>
      </c>
      <c r="G5170" t="inlineStr">
        <is>
          <t>Vendys Petrol s.r.o.</t>
        </is>
      </c>
      <c r="H5170" t="inlineStr">
        <is>
          <t>Býkev</t>
        </is>
      </c>
      <c r="I5170" t="inlineStr">
        <is>
          <t>85</t>
        </is>
      </c>
      <c r="J5170" t="inlineStr">
        <is>
          <t>BÝKEV</t>
        </is>
      </c>
      <c r="K5170" t="inlineStr">
        <is>
          <t>Mělník</t>
        </is>
      </c>
      <c r="L5170" t="inlineStr">
        <is>
          <t>RSA</t>
        </is>
      </c>
      <c r="M5170" t="inlineStr">
        <is>
          <t>Vlk Pavel</t>
        </is>
      </c>
      <c r="N5170" t="inlineStr">
        <is>
          <t>50.345038</t>
        </is>
      </c>
      <c r="O5170" t="inlineStr">
        <is>
          <t>14.417449</t>
        </is>
      </c>
      <c r="P5170" t="n">
        <v>11770.92</v>
      </c>
    </row>
    <row r="5171">
      <c r="A5171" t="n">
        <v>15732301</v>
      </c>
      <c r="B5171" t="n">
        <v>85732301</v>
      </c>
      <c r="C5171" t="inlineStr">
        <is>
          <t>VELKY TERMINAL</t>
        </is>
      </c>
      <c r="D5171" t="inlineStr">
        <is>
          <t>IDT</t>
        </is>
      </c>
      <c r="E5171" t="inlineStr">
        <is>
          <t>4OSTATNI</t>
        </is>
      </c>
      <c r="F5171" t="inlineStr">
        <is>
          <t>B</t>
        </is>
      </c>
      <c r="G5171" t="inlineStr">
        <is>
          <t>BALA potraviny - Adámek</t>
        </is>
      </c>
      <c r="H5171" t="inlineStr">
        <is>
          <t>Sokolská</t>
        </is>
      </c>
      <c r="I5171" t="inlineStr">
        <is>
          <t>204</t>
        </is>
      </c>
      <c r="J5171" t="inlineStr">
        <is>
          <t>ÚSTÍ NAD ORLICÍ - KERHARTICE</t>
        </is>
      </c>
      <c r="K5171" t="inlineStr">
        <is>
          <t>Ústí nad Orlicí</t>
        </is>
      </c>
      <c r="L5171" t="inlineStr">
        <is>
          <t>RSE</t>
        </is>
      </c>
      <c r="M5171" t="inlineStr">
        <is>
          <t>Rek Lubomír</t>
        </is>
      </c>
      <c r="N5171" t="inlineStr">
        <is>
          <t>49.970064</t>
        </is>
      </c>
      <c r="O5171" t="inlineStr">
        <is>
          <t>16.369968</t>
        </is>
      </c>
      <c r="P5171" t="n">
        <v>11770</v>
      </c>
    </row>
    <row r="5172">
      <c r="A5172" t="n">
        <v>11512301</v>
      </c>
      <c r="B5172" t="n">
        <v>81512301</v>
      </c>
      <c r="C5172" t="inlineStr">
        <is>
          <t>VELKY TERMINAL</t>
        </is>
      </c>
      <c r="D5172" t="inlineStr">
        <is>
          <t>IDT</t>
        </is>
      </c>
      <c r="E5172" t="inlineStr">
        <is>
          <t>4OSTATNI</t>
        </is>
      </c>
      <c r="F5172" t="inlineStr">
        <is>
          <t>B</t>
        </is>
      </c>
      <c r="G5172" t="inlineStr">
        <is>
          <t>S A P spol. s r.o.</t>
        </is>
      </c>
      <c r="H5172" t="inlineStr">
        <is>
          <t>Loket</t>
        </is>
      </c>
      <c r="I5172" t="inlineStr">
        <is>
          <t>49</t>
        </is>
      </c>
      <c r="J5172" t="inlineStr">
        <is>
          <t>LOKET</t>
        </is>
      </c>
      <c r="K5172" t="inlineStr">
        <is>
          <t>Benešov</t>
        </is>
      </c>
      <c r="L5172" t="inlineStr">
        <is>
          <t>RSA</t>
        </is>
      </c>
      <c r="M5172" t="inlineStr">
        <is>
          <t>Fiedler Miroslav</t>
        </is>
      </c>
      <c r="N5172" t="inlineStr">
        <is>
          <t>49.657436</t>
        </is>
      </c>
      <c r="O5172" t="inlineStr">
        <is>
          <t>15.119271</t>
        </is>
      </c>
      <c r="P5172" t="n">
        <v>11766.35</v>
      </c>
    </row>
    <row r="5173">
      <c r="A5173" t="n">
        <v>15723103</v>
      </c>
      <c r="B5173" t="n">
        <v>85723103</v>
      </c>
      <c r="C5173" t="inlineStr">
        <is>
          <t>VELKY TERMINAL</t>
        </is>
      </c>
      <c r="D5173" t="inlineStr">
        <is>
          <t>IDT</t>
        </is>
      </c>
      <c r="E5173" t="inlineStr">
        <is>
          <t>3QANTO</t>
        </is>
      </c>
      <c r="F5173" t="inlineStr">
        <is>
          <t>B</t>
        </is>
      </c>
      <c r="G5173" t="inlineStr">
        <is>
          <t>Astur &amp; Qanto s.r.o.</t>
        </is>
      </c>
      <c r="H5173" t="inlineStr">
        <is>
          <t>Sušice</t>
        </is>
      </c>
      <c r="I5173" t="inlineStr">
        <is>
          <t>111</t>
        </is>
      </c>
      <c r="J5173" t="inlineStr">
        <is>
          <t>MORAVSKÁ TŘEBOVÁ</t>
        </is>
      </c>
      <c r="K5173" t="inlineStr">
        <is>
          <t>Svitavy</t>
        </is>
      </c>
      <c r="L5173" t="inlineStr">
        <is>
          <t>RSE</t>
        </is>
      </c>
      <c r="M5173" t="inlineStr">
        <is>
          <t>Rek Lubomír</t>
        </is>
      </c>
      <c r="N5173" t="inlineStr">
        <is>
          <t>49.773629</t>
        </is>
      </c>
      <c r="O5173" t="inlineStr">
        <is>
          <t>16.662236</t>
        </is>
      </c>
      <c r="P5173" t="n">
        <v>11749.23</v>
      </c>
    </row>
    <row r="5174">
      <c r="A5174" t="n">
        <v>16202015</v>
      </c>
      <c r="B5174" t="n">
        <v>86202015</v>
      </c>
      <c r="C5174" t="inlineStr">
        <is>
          <t>VELKY TERMINAL</t>
        </is>
      </c>
      <c r="D5174" t="inlineStr">
        <is>
          <t>ČESKÁ POŠTA</t>
        </is>
      </c>
      <c r="E5174" t="inlineStr">
        <is>
          <t>1POSTA</t>
        </is>
      </c>
      <c r="F5174" t="inlineStr">
        <is>
          <t>P</t>
        </is>
      </c>
      <c r="G5174" t="inlineStr">
        <is>
          <t>Česká pošta - Kunštát na Moravě</t>
        </is>
      </c>
      <c r="H5174" t="inlineStr">
        <is>
          <t>nám. ČSČK</t>
        </is>
      </c>
      <c r="I5174" t="inlineStr">
        <is>
          <t>496</t>
        </is>
      </c>
      <c r="J5174" t="inlineStr">
        <is>
          <t>KUNŠTÁT</t>
        </is>
      </c>
      <c r="K5174" t="inlineStr">
        <is>
          <t>Blansko</t>
        </is>
      </c>
      <c r="L5174" t="inlineStr">
        <is>
          <t>RSE</t>
        </is>
      </c>
      <c r="M5174" t="inlineStr">
        <is>
          <t>Šír Daniel</t>
        </is>
      </c>
      <c r="N5174" t="inlineStr">
        <is>
          <t>49.508409</t>
        </is>
      </c>
      <c r="O5174" t="inlineStr">
        <is>
          <t>16.519449</t>
        </is>
      </c>
      <c r="P5174" t="n">
        <v>11748.08</v>
      </c>
    </row>
    <row r="5175">
      <c r="A5175" t="n">
        <v>35200835</v>
      </c>
      <c r="B5175" t="n">
        <v>75200340</v>
      </c>
      <c r="C5175" t="inlineStr">
        <is>
          <t>LI</t>
        </is>
      </c>
      <c r="D5175" t="inlineStr">
        <is>
          <t>ČESKÁ POŠTA</t>
        </is>
      </c>
      <c r="E5175" t="inlineStr">
        <is>
          <t>1POSTA</t>
        </is>
      </c>
      <c r="F5175" t="inlineStr">
        <is>
          <t>P</t>
        </is>
      </c>
      <c r="G5175" t="inlineStr">
        <is>
          <t>Česká pošta - Ústí nad Orlicí 1</t>
        </is>
      </c>
      <c r="H5175" t="inlineStr">
        <is>
          <t>T. G. Masaryka</t>
        </is>
      </c>
      <c r="I5175" t="inlineStr">
        <is>
          <t>897</t>
        </is>
      </c>
      <c r="J5175" t="inlineStr">
        <is>
          <t>ÚSTÍ NAD ORLICÍ</t>
        </is>
      </c>
      <c r="K5175" t="inlineStr">
        <is>
          <t>Ústí nad Orlicí</t>
        </is>
      </c>
      <c r="L5175" t="inlineStr">
        <is>
          <t>RSE</t>
        </is>
      </c>
      <c r="M5175" t="inlineStr">
        <is>
          <t>Rek Lubomír</t>
        </is>
      </c>
      <c r="N5175" t="inlineStr">
        <is>
          <t>49.974420</t>
        </is>
      </c>
      <c r="O5175" t="inlineStr">
        <is>
          <t>16.395167</t>
        </is>
      </c>
      <c r="P5175" t="n">
        <v>11747.69</v>
      </c>
    </row>
    <row r="5176">
      <c r="A5176" t="n">
        <v>17705016</v>
      </c>
      <c r="B5176" t="n">
        <v>87705016</v>
      </c>
      <c r="C5176" t="inlineStr">
        <is>
          <t>VELKY TERMINAL</t>
        </is>
      </c>
      <c r="D5176" t="inlineStr">
        <is>
          <t>KA PARTNERS</t>
        </is>
      </c>
      <c r="E5176" t="inlineStr">
        <is>
          <t>1HRUSKA</t>
        </is>
      </c>
      <c r="F5176" t="inlineStr">
        <is>
          <t>A</t>
        </is>
      </c>
      <c r="G5176" t="inlineStr">
        <is>
          <t>H R U Š K A , spol. s r.o.</t>
        </is>
      </c>
      <c r="H5176" t="inlineStr">
        <is>
          <t>Oty Synka</t>
        </is>
      </c>
      <c r="I5176" t="inlineStr">
        <is>
          <t>1853/35</t>
        </is>
      </c>
      <c r="J5176" t="inlineStr">
        <is>
          <t>OSTRAVA - PORUBA</t>
        </is>
      </c>
      <c r="K5176" t="inlineStr">
        <is>
          <t>Ostrava-město</t>
        </is>
      </c>
      <c r="L5176" t="inlineStr">
        <is>
          <t>RSG</t>
        </is>
      </c>
      <c r="M5176" t="inlineStr">
        <is>
          <t>Herman Petr</t>
        </is>
      </c>
      <c r="N5176" t="inlineStr">
        <is>
          <t>49.846922</t>
        </is>
      </c>
      <c r="O5176" t="inlineStr">
        <is>
          <t>18.158695</t>
        </is>
      </c>
      <c r="P5176" t="n">
        <v>11745.96</v>
      </c>
    </row>
    <row r="5177">
      <c r="A5177" t="n">
        <v>17705043</v>
      </c>
      <c r="B5177" t="n">
        <v>87705043</v>
      </c>
      <c r="C5177" t="inlineStr">
        <is>
          <t>VELKY TERMINAL</t>
        </is>
      </c>
      <c r="D5177" t="inlineStr">
        <is>
          <t>KA PARTNERS</t>
        </is>
      </c>
      <c r="E5177" t="inlineStr">
        <is>
          <t>1HRUSKA</t>
        </is>
      </c>
      <c r="F5177" t="inlineStr">
        <is>
          <t>A</t>
        </is>
      </c>
      <c r="G5177" t="inlineStr">
        <is>
          <t>H R U Š K A , spol. s r.o.</t>
        </is>
      </c>
      <c r="H5177" t="inlineStr">
        <is>
          <t>Petra Bezruče</t>
        </is>
      </c>
      <c r="I5177" t="inlineStr">
        <is>
          <t>272</t>
        </is>
      </c>
      <c r="J5177" t="inlineStr">
        <is>
          <t>MOKRÉ LAZCE</t>
        </is>
      </c>
      <c r="K5177" t="inlineStr">
        <is>
          <t>Opava</t>
        </is>
      </c>
      <c r="L5177" t="inlineStr">
        <is>
          <t>RSG</t>
        </is>
      </c>
      <c r="M5177" t="inlineStr">
        <is>
          <t>Gelnar Ivo</t>
        </is>
      </c>
      <c r="N5177" t="inlineStr">
        <is>
          <t>49.905821</t>
        </is>
      </c>
      <c r="O5177" t="inlineStr">
        <is>
          <t>18.030777</t>
        </is>
      </c>
      <c r="P5177" t="n">
        <v>11742.31</v>
      </c>
    </row>
    <row r="5178">
      <c r="A5178" t="n">
        <v>14830007</v>
      </c>
      <c r="B5178" t="n">
        <v>84830007</v>
      </c>
      <c r="C5178" t="inlineStr">
        <is>
          <t>VELKY TERMINAL</t>
        </is>
      </c>
      <c r="D5178" t="inlineStr">
        <is>
          <t>KA PARTNERS</t>
        </is>
      </c>
      <c r="E5178" t="inlineStr">
        <is>
          <t>1FAST</t>
        </is>
      </c>
      <c r="F5178" t="inlineStr">
        <is>
          <t>B</t>
        </is>
      </c>
      <c r="G5178" t="inlineStr">
        <is>
          <t>PLANEO Elektro</t>
        </is>
      </c>
      <c r="H5178" t="inlineStr">
        <is>
          <t>Rudolická</t>
        </is>
      </c>
      <c r="I5178" t="inlineStr">
        <is>
          <t>1209/6</t>
        </is>
      </c>
      <c r="J5178" t="inlineStr">
        <is>
          <t>MOST</t>
        </is>
      </c>
      <c r="K5178" t="inlineStr">
        <is>
          <t>Most</t>
        </is>
      </c>
      <c r="L5178" t="inlineStr">
        <is>
          <t>RSD</t>
        </is>
      </c>
      <c r="M5178" t="inlineStr">
        <is>
          <t>Neubert Jaroslav</t>
        </is>
      </c>
      <c r="N5178" t="inlineStr">
        <is>
          <t>50.510591</t>
        </is>
      </c>
      <c r="O5178" t="inlineStr">
        <is>
          <t>13.652503</t>
        </is>
      </c>
      <c r="P5178" t="n">
        <v>11740.38</v>
      </c>
    </row>
    <row r="5179">
      <c r="A5179" t="n">
        <v>16962541</v>
      </c>
      <c r="B5179" t="n">
        <v>86962541</v>
      </c>
      <c r="C5179" t="inlineStr">
        <is>
          <t>VELKY TERMINAL</t>
        </is>
      </c>
      <c r="D5179" t="inlineStr">
        <is>
          <t>PETROL</t>
        </is>
      </c>
      <c r="E5179" t="inlineStr">
        <is>
          <t>1ORLEN</t>
        </is>
      </c>
      <c r="F5179" t="inlineStr">
        <is>
          <t>A</t>
        </is>
      </c>
      <c r="G5179" t="inlineStr">
        <is>
          <t>ORLEN Unipetrol RPA s.r.o.</t>
        </is>
      </c>
      <c r="H5179" t="inlineStr">
        <is>
          <t>Jihlavská</t>
        </is>
      </c>
      <c r="I5179" t="inlineStr">
        <is>
          <t>1145/24</t>
        </is>
      </c>
      <c r="J5179" t="inlineStr">
        <is>
          <t>ŽĎÁR NAD SÁZAVOU - ŽĎÁR NAD SÁZAVOU 1</t>
        </is>
      </c>
      <c r="K5179" t="inlineStr">
        <is>
          <t>Žďár nad Sázavou</t>
        </is>
      </c>
      <c r="L5179" t="inlineStr">
        <is>
          <t>RSE</t>
        </is>
      </c>
      <c r="M5179" t="inlineStr">
        <is>
          <t>Rek Lubomír</t>
        </is>
      </c>
      <c r="N5179" t="inlineStr">
        <is>
          <t>49.554101</t>
        </is>
      </c>
      <c r="O5179" t="inlineStr">
        <is>
          <t>15.946569</t>
        </is>
      </c>
      <c r="P5179" t="n">
        <v>11732.88</v>
      </c>
    </row>
    <row r="5180">
      <c r="A5180" t="n">
        <v>11812604</v>
      </c>
      <c r="B5180" t="n">
        <v>81812604</v>
      </c>
      <c r="C5180" t="inlineStr">
        <is>
          <t>VELKY TERMINAL</t>
        </is>
      </c>
      <c r="D5180" t="inlineStr">
        <is>
          <t>IDT</t>
        </is>
      </c>
      <c r="E5180" t="inlineStr">
        <is>
          <t>4OSTATNI</t>
        </is>
      </c>
      <c r="F5180" t="inlineStr">
        <is>
          <t>B</t>
        </is>
      </c>
      <c r="G5180" t="inlineStr">
        <is>
          <t>David Dvořák - DVODVO</t>
        </is>
      </c>
      <c r="H5180" t="inlineStr">
        <is>
          <t>Lodžská (stánek)</t>
        </is>
      </c>
      <c r="I5180" t="inlineStr"/>
      <c r="J5180" t="inlineStr">
        <is>
          <t>PRAHA 8</t>
        </is>
      </c>
      <c r="K5180" t="inlineStr">
        <is>
          <t>Praha</t>
        </is>
      </c>
      <c r="L5180" t="inlineStr">
        <is>
          <t>RSA</t>
        </is>
      </c>
      <c r="M5180" t="inlineStr">
        <is>
          <t>Vlk Pavel</t>
        </is>
      </c>
      <c r="N5180" t="inlineStr">
        <is>
          <t>50.130853</t>
        </is>
      </c>
      <c r="O5180" t="inlineStr">
        <is>
          <t>14.417050</t>
        </is>
      </c>
      <c r="P5180" t="n">
        <v>11724.62</v>
      </c>
    </row>
    <row r="5181">
      <c r="A5181" t="n">
        <v>17701001</v>
      </c>
      <c r="B5181" t="n">
        <v>87701001</v>
      </c>
      <c r="C5181" t="inlineStr">
        <is>
          <t>VELKY TERMINAL</t>
        </is>
      </c>
      <c r="D5181" t="inlineStr">
        <is>
          <t>IDT</t>
        </is>
      </c>
      <c r="E5181" t="inlineStr">
        <is>
          <t>4OSTATNI</t>
        </is>
      </c>
      <c r="F5181" t="inlineStr">
        <is>
          <t>B</t>
        </is>
      </c>
      <c r="G5181" t="inlineStr">
        <is>
          <t>René Kaleta</t>
        </is>
      </c>
      <c r="H5181" t="inlineStr">
        <is>
          <t>Míru</t>
        </is>
      </c>
      <c r="I5181" t="inlineStr">
        <is>
          <t>62</t>
        </is>
      </c>
      <c r="J5181" t="inlineStr">
        <is>
          <t>TŘINEC-KANADA</t>
        </is>
      </c>
      <c r="K5181" t="inlineStr">
        <is>
          <t>Frýdek-Místek</t>
        </is>
      </c>
      <c r="L5181" t="inlineStr">
        <is>
          <t>RSG</t>
        </is>
      </c>
      <c r="M5181" t="inlineStr">
        <is>
          <t>Herman Michal</t>
        </is>
      </c>
      <c r="N5181" t="inlineStr">
        <is>
          <t>49.673713</t>
        </is>
      </c>
      <c r="O5181" t="inlineStr">
        <is>
          <t>18.644530</t>
        </is>
      </c>
      <c r="P5181" t="n">
        <v>11722.69</v>
      </c>
    </row>
    <row r="5182">
      <c r="A5182" t="n">
        <v>11767301</v>
      </c>
      <c r="B5182" t="n">
        <v>81767301</v>
      </c>
      <c r="C5182" t="inlineStr">
        <is>
          <t>VELKY TERMINAL</t>
        </is>
      </c>
      <c r="D5182" t="inlineStr">
        <is>
          <t>IDT</t>
        </is>
      </c>
      <c r="E5182" t="inlineStr">
        <is>
          <t>4OSTATNI</t>
        </is>
      </c>
      <c r="F5182" t="inlineStr">
        <is>
          <t>B</t>
        </is>
      </c>
      <c r="G5182" t="inlineStr">
        <is>
          <t>Špajzík v.o.s.</t>
        </is>
      </c>
      <c r="H5182" t="inlineStr">
        <is>
          <t>Vít. Nezvala (parc. č. 2029/9)</t>
        </is>
      </c>
      <c r="I5182" t="inlineStr"/>
      <c r="J5182" t="inlineStr">
        <is>
          <t>KLADNO</t>
        </is>
      </c>
      <c r="K5182" t="inlineStr">
        <is>
          <t>Kladno</t>
        </is>
      </c>
      <c r="L5182" t="inlineStr">
        <is>
          <t>RSA</t>
        </is>
      </c>
      <c r="M5182" t="inlineStr">
        <is>
          <t>Hrubý Jiří</t>
        </is>
      </c>
      <c r="N5182" t="inlineStr">
        <is>
          <t>50.146175</t>
        </is>
      </c>
      <c r="O5182" t="inlineStr">
        <is>
          <t>14.070499</t>
        </is>
      </c>
      <c r="P5182" t="n">
        <v>11716.92</v>
      </c>
    </row>
    <row r="5183">
      <c r="A5183" t="n">
        <v>13728601</v>
      </c>
      <c r="B5183" t="n">
        <v>83728601</v>
      </c>
      <c r="C5183" t="inlineStr">
        <is>
          <t>VELKY TERMINAL</t>
        </is>
      </c>
      <c r="D5183" t="inlineStr">
        <is>
          <t>IDT</t>
        </is>
      </c>
      <c r="E5183" t="inlineStr">
        <is>
          <t>4OSTATNI</t>
        </is>
      </c>
      <c r="F5183" t="inlineStr">
        <is>
          <t>B</t>
        </is>
      </c>
      <c r="G5183" t="inlineStr">
        <is>
          <t>Thanh Son Hoang</t>
        </is>
      </c>
      <c r="H5183" t="inlineStr">
        <is>
          <t>Školní</t>
        </is>
      </c>
      <c r="I5183" t="inlineStr">
        <is>
          <t>240/12</t>
        </is>
      </c>
      <c r="J5183" t="inlineStr">
        <is>
          <t>NOVÁ ROLE</t>
        </is>
      </c>
      <c r="K5183" t="inlineStr">
        <is>
          <t>Karlovy Vary</t>
        </is>
      </c>
      <c r="L5183" t="inlineStr">
        <is>
          <t>RSC</t>
        </is>
      </c>
      <c r="M5183" t="inlineStr">
        <is>
          <t>Beneš Lukáš</t>
        </is>
      </c>
      <c r="N5183" t="inlineStr">
        <is>
          <t>50.272667</t>
        </is>
      </c>
      <c r="O5183" t="inlineStr">
        <is>
          <t>12.781312</t>
        </is>
      </c>
      <c r="P5183" t="n">
        <v>11716.58</v>
      </c>
    </row>
    <row r="5184">
      <c r="A5184" t="n">
        <v>17915706</v>
      </c>
      <c r="B5184" t="n">
        <v>87915706</v>
      </c>
      <c r="C5184" t="inlineStr">
        <is>
          <t>VELKY TERMINAL</t>
        </is>
      </c>
      <c r="D5184" t="inlineStr">
        <is>
          <t>IDT</t>
        </is>
      </c>
      <c r="E5184" t="inlineStr">
        <is>
          <t>2VESEL</t>
        </is>
      </c>
      <c r="F5184" t="inlineStr">
        <is>
          <t>B</t>
        </is>
      </c>
      <c r="G5184" t="inlineStr">
        <is>
          <t>Ing. Jan Veselský</t>
        </is>
      </c>
      <c r="H5184" t="inlineStr">
        <is>
          <t>Lázeňská (ČS PHM)</t>
        </is>
      </c>
      <c r="I5184" t="inlineStr"/>
      <c r="J5184" t="inlineStr">
        <is>
          <t>BLUDOV</t>
        </is>
      </c>
      <c r="K5184" t="inlineStr">
        <is>
          <t>Šumperk</t>
        </is>
      </c>
      <c r="L5184" t="inlineStr">
        <is>
          <t>RSG</t>
        </is>
      </c>
      <c r="M5184" t="inlineStr">
        <is>
          <t>Brindžák Michal</t>
        </is>
      </c>
      <c r="N5184" t="inlineStr">
        <is>
          <t>49.942140</t>
        </is>
      </c>
      <c r="O5184" t="inlineStr">
        <is>
          <t>16.931876</t>
        </is>
      </c>
      <c r="P5184" t="n">
        <v>11716.58</v>
      </c>
    </row>
    <row r="5185">
      <c r="A5185" t="n">
        <v>15623241</v>
      </c>
      <c r="B5185" t="n">
        <v>85623241</v>
      </c>
      <c r="C5185" t="inlineStr">
        <is>
          <t>VELKY TERMINAL</t>
        </is>
      </c>
      <c r="D5185" t="inlineStr">
        <is>
          <t>IDT</t>
        </is>
      </c>
      <c r="E5185" t="inlineStr">
        <is>
          <t>2SEBRLE</t>
        </is>
      </c>
      <c r="F5185" t="inlineStr">
        <is>
          <t>B</t>
        </is>
      </c>
      <c r="G5185" t="inlineStr">
        <is>
          <t>Šebrle s.r.o.</t>
        </is>
      </c>
      <c r="H5185" t="inlineStr">
        <is>
          <t>Husova</t>
        </is>
      </c>
      <c r="I5185" t="inlineStr">
        <is>
          <t>580</t>
        </is>
      </c>
      <c r="J5185" t="inlineStr">
        <is>
          <t>HRONOV</t>
        </is>
      </c>
      <c r="K5185" t="inlineStr">
        <is>
          <t>Náchod</t>
        </is>
      </c>
      <c r="L5185" t="inlineStr">
        <is>
          <t>RSE</t>
        </is>
      </c>
      <c r="M5185" t="inlineStr">
        <is>
          <t>Lán Tomáš</t>
        </is>
      </c>
      <c r="N5185" t="inlineStr">
        <is>
          <t>50.478064</t>
        </is>
      </c>
      <c r="O5185" t="inlineStr">
        <is>
          <t>16.182436</t>
        </is>
      </c>
      <c r="P5185" t="n">
        <v>11715</v>
      </c>
    </row>
    <row r="5186">
      <c r="A5186" t="n">
        <v>31201197</v>
      </c>
      <c r="B5186" t="n">
        <v>71200344</v>
      </c>
      <c r="C5186" t="inlineStr">
        <is>
          <t>LI</t>
        </is>
      </c>
      <c r="D5186" t="inlineStr">
        <is>
          <t>ČESKÁ POŠTA</t>
        </is>
      </c>
      <c r="E5186" t="inlineStr">
        <is>
          <t>1POSTA</t>
        </is>
      </c>
      <c r="F5186" t="inlineStr">
        <is>
          <t>P</t>
        </is>
      </c>
      <c r="G5186" t="inlineStr">
        <is>
          <t>Česká pošta - Praha 513</t>
        </is>
      </c>
      <c r="H5186" t="inlineStr">
        <is>
          <t>Hasičů</t>
        </is>
      </c>
      <c r="I5186" t="inlineStr">
        <is>
          <t>46/3</t>
        </is>
      </c>
      <c r="J5186" t="inlineStr">
        <is>
          <t>PRAHA 5 - ŘEPORYJE</t>
        </is>
      </c>
      <c r="K5186" t="inlineStr">
        <is>
          <t>Praha</t>
        </is>
      </c>
      <c r="L5186" t="inlineStr">
        <is>
          <t>RSA</t>
        </is>
      </c>
      <c r="M5186" t="inlineStr">
        <is>
          <t>Dosoudil Petr</t>
        </is>
      </c>
      <c r="N5186" t="inlineStr">
        <is>
          <t>50.031683</t>
        </is>
      </c>
      <c r="O5186" t="inlineStr">
        <is>
          <t>14.312541</t>
        </is>
      </c>
      <c r="P5186" t="n">
        <v>11712.31</v>
      </c>
    </row>
    <row r="5187">
      <c r="A5187" t="n">
        <v>17936501</v>
      </c>
      <c r="B5187" t="n">
        <v>87936501</v>
      </c>
      <c r="C5187" t="inlineStr">
        <is>
          <t>VELKY TERMINAL</t>
        </is>
      </c>
      <c r="D5187" t="inlineStr">
        <is>
          <t>IDT</t>
        </is>
      </c>
      <c r="E5187" t="inlineStr">
        <is>
          <t>4OSTATNI</t>
        </is>
      </c>
      <c r="F5187" t="inlineStr">
        <is>
          <t>B</t>
        </is>
      </c>
      <c r="G5187" t="inlineStr">
        <is>
          <t>PIER-PAM s.r.o.</t>
        </is>
      </c>
      <c r="H5187" t="inlineStr">
        <is>
          <t>Markvartovická</t>
        </is>
      </c>
      <c r="I5187" t="inlineStr">
        <is>
          <t>1869/8</t>
        </is>
      </c>
      <c r="J5187" t="inlineStr">
        <is>
          <t>HLUČÍN</t>
        </is>
      </c>
      <c r="K5187" t="inlineStr">
        <is>
          <t>Opava</t>
        </is>
      </c>
      <c r="L5187" t="inlineStr">
        <is>
          <t>RSG</t>
        </is>
      </c>
      <c r="M5187" t="inlineStr">
        <is>
          <t>Gelnar Ivo</t>
        </is>
      </c>
      <c r="N5187" t="inlineStr">
        <is>
          <t>49.897525</t>
        </is>
      </c>
      <c r="O5187" t="inlineStr">
        <is>
          <t>18.204834</t>
        </is>
      </c>
      <c r="P5187" t="n">
        <v>11709.42</v>
      </c>
    </row>
    <row r="5188">
      <c r="A5188" t="n">
        <v>13734301</v>
      </c>
      <c r="B5188" t="n">
        <v>83734301</v>
      </c>
      <c r="C5188" t="inlineStr">
        <is>
          <t>VELKY TERMINAL</t>
        </is>
      </c>
      <c r="D5188" t="inlineStr">
        <is>
          <t>IDT</t>
        </is>
      </c>
      <c r="E5188" t="inlineStr">
        <is>
          <t>4OSTATNI</t>
        </is>
      </c>
      <c r="F5188" t="inlineStr">
        <is>
          <t>B</t>
        </is>
      </c>
      <c r="G5188" t="inlineStr">
        <is>
          <t>Ing. Hoang Hai Nguyen</t>
        </is>
      </c>
      <c r="H5188" t="inlineStr">
        <is>
          <t>Mánesova</t>
        </is>
      </c>
      <c r="I5188" t="inlineStr">
        <is>
          <t>1769</t>
        </is>
      </c>
      <c r="J5188" t="inlineStr">
        <is>
          <t>SOKOLOV</t>
        </is>
      </c>
      <c r="K5188" t="inlineStr">
        <is>
          <t>Sokolov</t>
        </is>
      </c>
      <c r="L5188" t="inlineStr">
        <is>
          <t>RSC</t>
        </is>
      </c>
      <c r="M5188" t="inlineStr">
        <is>
          <t>Beneš Lukáš</t>
        </is>
      </c>
      <c r="N5188" t="inlineStr">
        <is>
          <t>50.173539</t>
        </is>
      </c>
      <c r="O5188" t="inlineStr">
        <is>
          <t>12.676015</t>
        </is>
      </c>
      <c r="P5188" t="n">
        <v>11703.46</v>
      </c>
    </row>
    <row r="5189">
      <c r="A5189" t="n">
        <v>13707201</v>
      </c>
      <c r="B5189" t="n">
        <v>83707201</v>
      </c>
      <c r="C5189" t="inlineStr">
        <is>
          <t>VELKY TERMINAL</t>
        </is>
      </c>
      <c r="D5189" t="inlineStr">
        <is>
          <t>IDT</t>
        </is>
      </c>
      <c r="E5189" t="inlineStr">
        <is>
          <t>4OSTATNI</t>
        </is>
      </c>
      <c r="F5189" t="inlineStr">
        <is>
          <t>B</t>
        </is>
      </c>
      <c r="G5189" t="inlineStr">
        <is>
          <t>Milan Matějka - ZVEMA</t>
        </is>
      </c>
      <c r="H5189" t="inlineStr">
        <is>
          <t>Hlavní</t>
        </is>
      </c>
      <c r="I5189" t="inlineStr">
        <is>
          <t>413</t>
        </is>
      </c>
      <c r="J5189" t="inlineStr">
        <is>
          <t>TLUČNÁ</t>
        </is>
      </c>
      <c r="K5189" t="inlineStr">
        <is>
          <t>Plzeň-sever</t>
        </is>
      </c>
      <c r="L5189" t="inlineStr">
        <is>
          <t>RSC</t>
        </is>
      </c>
      <c r="M5189" t="inlineStr">
        <is>
          <t>Horejš Vladimír</t>
        </is>
      </c>
      <c r="N5189" t="inlineStr">
        <is>
          <t>49.723494</t>
        </is>
      </c>
      <c r="O5189" t="inlineStr">
        <is>
          <t>13.232646</t>
        </is>
      </c>
      <c r="P5189" t="n">
        <v>11694.81</v>
      </c>
    </row>
    <row r="5190">
      <c r="A5190" t="n">
        <v>15203006</v>
      </c>
      <c r="B5190" t="n">
        <v>85203006</v>
      </c>
      <c r="C5190" t="inlineStr">
        <is>
          <t>VELKY TERMINAL</t>
        </is>
      </c>
      <c r="D5190" t="inlineStr">
        <is>
          <t>ČESKÁ POŠTA</t>
        </is>
      </c>
      <c r="E5190" t="inlineStr">
        <is>
          <t>1POSTA</t>
        </is>
      </c>
      <c r="F5190" t="inlineStr">
        <is>
          <t>P</t>
        </is>
      </c>
      <c r="G5190" t="inlineStr">
        <is>
          <t>Česká pošta - Heřmanův Městec</t>
        </is>
      </c>
      <c r="H5190" t="inlineStr">
        <is>
          <t>Sokolská</t>
        </is>
      </c>
      <c r="I5190" t="inlineStr">
        <is>
          <t>268</t>
        </is>
      </c>
      <c r="J5190" t="inlineStr">
        <is>
          <t>HEŘMANŮV MĚSTEC</t>
        </is>
      </c>
      <c r="K5190" t="inlineStr">
        <is>
          <t>Chrudim</t>
        </is>
      </c>
      <c r="L5190" t="inlineStr">
        <is>
          <t>RSE</t>
        </is>
      </c>
      <c r="M5190" t="inlineStr">
        <is>
          <t>Jareš Jaroslav</t>
        </is>
      </c>
      <c r="N5190" t="inlineStr">
        <is>
          <t>49.948220</t>
        </is>
      </c>
      <c r="O5190" t="inlineStr">
        <is>
          <t>15.664744</t>
        </is>
      </c>
      <c r="P5190" t="n">
        <v>11694.81</v>
      </c>
    </row>
    <row r="5191">
      <c r="A5191" t="n">
        <v>11752801</v>
      </c>
      <c r="B5191" t="n">
        <v>81752801</v>
      </c>
      <c r="C5191" t="inlineStr">
        <is>
          <t>VELKY TERMINAL</t>
        </is>
      </c>
      <c r="D5191" t="inlineStr">
        <is>
          <t>IDT</t>
        </is>
      </c>
      <c r="E5191" t="inlineStr">
        <is>
          <t>4OSTATNI</t>
        </is>
      </c>
      <c r="F5191" t="inlineStr">
        <is>
          <t>B</t>
        </is>
      </c>
      <c r="G5191" t="inlineStr">
        <is>
          <t>Zdenka Čadová</t>
        </is>
      </c>
      <c r="H5191" t="inlineStr">
        <is>
          <t>U Sluh</t>
        </is>
      </c>
      <c r="I5191" t="inlineStr">
        <is>
          <t>200</t>
        </is>
      </c>
      <c r="J5191" t="inlineStr">
        <is>
          <t>VELEŇ</t>
        </is>
      </c>
      <c r="K5191" t="inlineStr">
        <is>
          <t>Praha-východ</t>
        </is>
      </c>
      <c r="L5191" t="inlineStr">
        <is>
          <t>RSA</t>
        </is>
      </c>
      <c r="M5191" t="inlineStr">
        <is>
          <t>Myslivec Jan</t>
        </is>
      </c>
      <c r="N5191" t="inlineStr">
        <is>
          <t>50.175218</t>
        </is>
      </c>
      <c r="O5191" t="inlineStr">
        <is>
          <t>14.551005</t>
        </is>
      </c>
      <c r="P5191" t="n">
        <v>11690.19</v>
      </c>
    </row>
    <row r="5192">
      <c r="A5192" t="n">
        <v>36201169</v>
      </c>
      <c r="B5192" t="n">
        <v>76200549</v>
      </c>
      <c r="C5192" t="inlineStr">
        <is>
          <t>LI</t>
        </is>
      </c>
      <c r="D5192" t="inlineStr">
        <is>
          <t>ČESKÁ POŠTA</t>
        </is>
      </c>
      <c r="E5192" t="inlineStr">
        <is>
          <t>1POSTA</t>
        </is>
      </c>
      <c r="F5192" t="inlineStr">
        <is>
          <t>P</t>
        </is>
      </c>
      <c r="G5192" t="inlineStr">
        <is>
          <t>Česká pošta - Vnorovy</t>
        </is>
      </c>
      <c r="H5192" t="inlineStr">
        <is>
          <t>Hlavní</t>
        </is>
      </c>
      <c r="I5192" t="inlineStr">
        <is>
          <t>296</t>
        </is>
      </c>
      <c r="J5192" t="inlineStr">
        <is>
          <t>VNOROVY</t>
        </is>
      </c>
      <c r="K5192" t="inlineStr">
        <is>
          <t>Hodonín</t>
        </is>
      </c>
      <c r="L5192" t="inlineStr">
        <is>
          <t>RSB</t>
        </is>
      </c>
      <c r="M5192" t="inlineStr">
        <is>
          <t>Petlach Lubomír</t>
        </is>
      </c>
      <c r="N5192" t="inlineStr">
        <is>
          <t>48.930761</t>
        </is>
      </c>
      <c r="O5192" t="inlineStr">
        <is>
          <t>17.350479</t>
        </is>
      </c>
      <c r="P5192" t="n">
        <v>11688.85</v>
      </c>
    </row>
    <row r="5193">
      <c r="A5193" t="n">
        <v>17920511</v>
      </c>
      <c r="B5193" t="n">
        <v>87920511</v>
      </c>
      <c r="C5193" t="inlineStr">
        <is>
          <t>VELKY TERMINAL</t>
        </is>
      </c>
      <c r="D5193" t="inlineStr">
        <is>
          <t>PETROL</t>
        </is>
      </c>
      <c r="E5193" t="inlineStr">
        <is>
          <t>1MOL</t>
        </is>
      </c>
      <c r="F5193" t="inlineStr">
        <is>
          <t>A</t>
        </is>
      </c>
      <c r="G5193" t="inlineStr">
        <is>
          <t>MOL Česká republika, s.r.o.</t>
        </is>
      </c>
      <c r="H5193" t="inlineStr">
        <is>
          <t>Jesenická</t>
        </is>
      </c>
      <c r="I5193" t="inlineStr">
        <is>
          <t>2801/1a</t>
        </is>
      </c>
      <c r="J5193" t="inlineStr">
        <is>
          <t>ŠUMPERK</t>
        </is>
      </c>
      <c r="K5193" t="inlineStr">
        <is>
          <t>Šumperk</t>
        </is>
      </c>
      <c r="L5193" t="inlineStr">
        <is>
          <t>RSG</t>
        </is>
      </c>
      <c r="M5193" t="inlineStr">
        <is>
          <t>Brindžák Michal</t>
        </is>
      </c>
      <c r="N5193" t="inlineStr">
        <is>
          <t>49.956342</t>
        </is>
      </c>
      <c r="O5193" t="inlineStr">
        <is>
          <t>16.968234</t>
        </is>
      </c>
      <c r="P5193" t="n">
        <v>11687.88</v>
      </c>
    </row>
    <row r="5194">
      <c r="A5194" t="n">
        <v>37200793</v>
      </c>
      <c r="B5194" t="n">
        <v>77200206</v>
      </c>
      <c r="C5194" t="inlineStr">
        <is>
          <t>LI</t>
        </is>
      </c>
      <c r="D5194" t="inlineStr">
        <is>
          <t>ČESKÁ POŠTA</t>
        </is>
      </c>
      <c r="E5194" t="inlineStr">
        <is>
          <t>1POSTA</t>
        </is>
      </c>
      <c r="F5194" t="inlineStr">
        <is>
          <t>P</t>
        </is>
      </c>
      <c r="G5194" t="inlineStr">
        <is>
          <t>Česká pošta - Kravaře u Hlučína</t>
        </is>
      </c>
      <c r="H5194" t="inlineStr">
        <is>
          <t>Poštovní</t>
        </is>
      </c>
      <c r="I5194" t="inlineStr">
        <is>
          <t>71/2</t>
        </is>
      </c>
      <c r="J5194" t="inlineStr">
        <is>
          <t>KRAVAŘE</t>
        </is>
      </c>
      <c r="K5194" t="inlineStr">
        <is>
          <t>Opava</t>
        </is>
      </c>
      <c r="L5194" t="inlineStr">
        <is>
          <t>RSG</t>
        </is>
      </c>
      <c r="M5194" t="inlineStr">
        <is>
          <t>Gelnar Ivo</t>
        </is>
      </c>
      <c r="N5194" t="inlineStr">
        <is>
          <t>49.933710</t>
        </is>
      </c>
      <c r="O5194" t="inlineStr">
        <is>
          <t>18.013007</t>
        </is>
      </c>
      <c r="P5194" t="n">
        <v>11687.69</v>
      </c>
    </row>
    <row r="5195">
      <c r="A5195" t="n">
        <v>36201033</v>
      </c>
      <c r="B5195" t="n">
        <v>76200241</v>
      </c>
      <c r="C5195" t="inlineStr">
        <is>
          <t>LI</t>
        </is>
      </c>
      <c r="D5195" t="inlineStr">
        <is>
          <t>ČESKÁ POŠTA</t>
        </is>
      </c>
      <c r="E5195" t="inlineStr">
        <is>
          <t>1POSTA</t>
        </is>
      </c>
      <c r="F5195" t="inlineStr">
        <is>
          <t>P</t>
        </is>
      </c>
      <c r="G5195" t="inlineStr">
        <is>
          <t>Česká pošta - Jemnice</t>
        </is>
      </c>
      <c r="H5195" t="inlineStr">
        <is>
          <t>Palackého</t>
        </is>
      </c>
      <c r="I5195" t="inlineStr">
        <is>
          <t>771</t>
        </is>
      </c>
      <c r="J5195" t="inlineStr">
        <is>
          <t>JEMNICE</t>
        </is>
      </c>
      <c r="K5195" t="inlineStr">
        <is>
          <t>Třebíč</t>
        </is>
      </c>
      <c r="L5195" t="inlineStr">
        <is>
          <t>RSB</t>
        </is>
      </c>
      <c r="M5195" t="inlineStr">
        <is>
          <t>Hanuš Robert</t>
        </is>
      </c>
      <c r="N5195" t="inlineStr">
        <is>
          <t>49.018770</t>
        </is>
      </c>
      <c r="O5195" t="inlineStr">
        <is>
          <t>15.575204</t>
        </is>
      </c>
      <c r="P5195" t="n">
        <v>11685.77</v>
      </c>
    </row>
    <row r="5196">
      <c r="A5196" t="n">
        <v>16933626</v>
      </c>
      <c r="B5196" t="n">
        <v>86933626</v>
      </c>
      <c r="C5196" t="inlineStr">
        <is>
          <t>VELKY TERMINAL</t>
        </is>
      </c>
      <c r="D5196" t="inlineStr">
        <is>
          <t>PETROL</t>
        </is>
      </c>
      <c r="E5196" t="inlineStr">
        <is>
          <t>1MOL</t>
        </is>
      </c>
      <c r="F5196" t="inlineStr">
        <is>
          <t>A</t>
        </is>
      </c>
      <c r="G5196" t="inlineStr">
        <is>
          <t>MOL Česká republika, s.r.o.</t>
        </is>
      </c>
      <c r="H5196" t="inlineStr">
        <is>
          <t>Hradecká</t>
        </is>
      </c>
      <c r="I5196" t="inlineStr">
        <is>
          <t>2880</t>
        </is>
      </c>
      <c r="J5196" t="inlineStr">
        <is>
          <t>BRNO - KRÁLOVO POLE</t>
        </is>
      </c>
      <c r="K5196" t="inlineStr">
        <is>
          <t>Brno-město</t>
        </is>
      </c>
      <c r="L5196" t="inlineStr">
        <is>
          <t>RSB</t>
        </is>
      </c>
      <c r="M5196" t="inlineStr">
        <is>
          <t>Hanuš Robert</t>
        </is>
      </c>
      <c r="N5196" t="inlineStr">
        <is>
          <t>49.231830</t>
        </is>
      </c>
      <c r="O5196" t="inlineStr">
        <is>
          <t>16.582651</t>
        </is>
      </c>
      <c r="P5196" t="n">
        <v>11682.31</v>
      </c>
    </row>
    <row r="5197">
      <c r="A5197" t="n">
        <v>16927805</v>
      </c>
      <c r="B5197" t="n">
        <v>86927805</v>
      </c>
      <c r="C5197" t="inlineStr">
        <is>
          <t>VELKY TERMINAL</t>
        </is>
      </c>
      <c r="D5197" t="inlineStr">
        <is>
          <t>IDT</t>
        </is>
      </c>
      <c r="E5197" t="inlineStr">
        <is>
          <t>2VESEL</t>
        </is>
      </c>
      <c r="F5197" t="inlineStr">
        <is>
          <t>B</t>
        </is>
      </c>
      <c r="G5197" t="inlineStr">
        <is>
          <t>Ing. Jan Veselský</t>
        </is>
      </c>
      <c r="H5197" t="inlineStr">
        <is>
          <t>Hřbitovní</t>
        </is>
      </c>
      <c r="I5197" t="inlineStr">
        <is>
          <t>167</t>
        </is>
      </c>
      <c r="J5197" t="inlineStr">
        <is>
          <t>BUCHLOVICE</t>
        </is>
      </c>
      <c r="K5197" t="inlineStr">
        <is>
          <t>Uherské Hradiště</t>
        </is>
      </c>
      <c r="L5197" t="inlineStr">
        <is>
          <t>RSE</t>
        </is>
      </c>
      <c r="M5197" t="inlineStr">
        <is>
          <t>Modlitba Jakub</t>
        </is>
      </c>
      <c r="N5197" t="inlineStr">
        <is>
          <t>49.080509</t>
        </is>
      </c>
      <c r="O5197" t="inlineStr">
        <is>
          <t>17.336197</t>
        </is>
      </c>
      <c r="P5197" t="n">
        <v>11679.62</v>
      </c>
    </row>
    <row r="5198">
      <c r="A5198" t="n">
        <v>14664802</v>
      </c>
      <c r="B5198" t="n">
        <v>84664802</v>
      </c>
      <c r="C5198" t="inlineStr">
        <is>
          <t>VELKY TERMINAL</t>
        </is>
      </c>
      <c r="D5198" t="inlineStr">
        <is>
          <t>IDT</t>
        </is>
      </c>
      <c r="E5198" t="inlineStr">
        <is>
          <t>3MANS</t>
        </is>
      </c>
      <c r="F5198" t="inlineStr">
        <is>
          <t>B</t>
        </is>
      </c>
      <c r="G5198" t="inlineStr">
        <is>
          <t>MANSFELD PLUS s.r.o. - Trafika Jizerská</t>
        </is>
      </c>
      <c r="H5198" t="inlineStr">
        <is>
          <t>Jizerská (stánek - tabák, tisk)</t>
        </is>
      </c>
      <c r="I5198" t="inlineStr"/>
      <c r="J5198" t="inlineStr">
        <is>
          <t>ÚSTÍ NAD LABEM - SEVERNÍ TERASA</t>
        </is>
      </c>
      <c r="K5198" t="inlineStr">
        <is>
          <t>Ústí nad Labem</t>
        </is>
      </c>
      <c r="L5198" t="inlineStr">
        <is>
          <t>RSD</t>
        </is>
      </c>
      <c r="M5198" t="inlineStr">
        <is>
          <t>Šticha Milan</t>
        </is>
      </c>
      <c r="N5198" t="inlineStr">
        <is>
          <t>50.674511</t>
        </is>
      </c>
      <c r="O5198" t="inlineStr">
        <is>
          <t>14.048440</t>
        </is>
      </c>
      <c r="P5198" t="n">
        <v>11669.42</v>
      </c>
    </row>
    <row r="5199">
      <c r="A5199" t="n">
        <v>15636302</v>
      </c>
      <c r="B5199" t="n">
        <v>85636302</v>
      </c>
      <c r="C5199" t="inlineStr">
        <is>
          <t>VELKY TERMINAL</t>
        </is>
      </c>
      <c r="D5199" t="inlineStr">
        <is>
          <t>IDT</t>
        </is>
      </c>
      <c r="E5199" t="inlineStr">
        <is>
          <t>4OSTATNI</t>
        </is>
      </c>
      <c r="F5199" t="inlineStr">
        <is>
          <t>B</t>
        </is>
      </c>
      <c r="G5199" t="inlineStr">
        <is>
          <t>Miroslav Umlauf</t>
        </is>
      </c>
      <c r="H5199" t="inlineStr">
        <is>
          <t>Jana Zajíce</t>
        </is>
      </c>
      <c r="I5199" t="inlineStr">
        <is>
          <t>715</t>
        </is>
      </c>
      <c r="J5199" t="inlineStr">
        <is>
          <t>PARDUBICE - STUDÁNKA</t>
        </is>
      </c>
      <c r="K5199" t="inlineStr">
        <is>
          <t>Pardubice</t>
        </is>
      </c>
      <c r="L5199" t="inlineStr">
        <is>
          <t>RSE</t>
        </is>
      </c>
      <c r="M5199" t="inlineStr">
        <is>
          <t>Jareš Jaroslav</t>
        </is>
      </c>
      <c r="N5199" t="inlineStr">
        <is>
          <t>50.043851</t>
        </is>
      </c>
      <c r="O5199" t="inlineStr">
        <is>
          <t>15.808142</t>
        </is>
      </c>
      <c r="P5199" t="n">
        <v>11667.31</v>
      </c>
    </row>
    <row r="5200">
      <c r="A5200" t="n">
        <v>36201404</v>
      </c>
      <c r="B5200" t="n">
        <v>76200492</v>
      </c>
      <c r="C5200" t="inlineStr">
        <is>
          <t>LI</t>
        </is>
      </c>
      <c r="D5200" t="inlineStr">
        <is>
          <t>ČESKÁ POŠTA</t>
        </is>
      </c>
      <c r="E5200" t="inlineStr">
        <is>
          <t>1POSTA</t>
        </is>
      </c>
      <c r="F5200" t="inlineStr">
        <is>
          <t>P</t>
        </is>
      </c>
      <c r="G5200" t="inlineStr">
        <is>
          <t>Česká pošta - Rousínov u Vyškova</t>
        </is>
      </c>
      <c r="H5200" t="inlineStr">
        <is>
          <t>Sušilovo náměstí</t>
        </is>
      </c>
      <c r="I5200" t="inlineStr">
        <is>
          <t>52/30</t>
        </is>
      </c>
      <c r="J5200" t="inlineStr">
        <is>
          <t>ROUSÍNOV</t>
        </is>
      </c>
      <c r="K5200" t="inlineStr">
        <is>
          <t>Vyškov</t>
        </is>
      </c>
      <c r="L5200" t="inlineStr">
        <is>
          <t>RSE</t>
        </is>
      </c>
      <c r="M5200" t="inlineStr">
        <is>
          <t>Šír Daniel</t>
        </is>
      </c>
      <c r="N5200" t="inlineStr">
        <is>
          <t>49.204108</t>
        </is>
      </c>
      <c r="O5200" t="inlineStr">
        <is>
          <t>16.883969</t>
        </is>
      </c>
      <c r="P5200" t="n">
        <v>11664.62</v>
      </c>
    </row>
    <row r="5201">
      <c r="A5201" t="n">
        <v>37200995</v>
      </c>
      <c r="B5201" t="n">
        <v>77200995</v>
      </c>
      <c r="C5201" t="inlineStr">
        <is>
          <t>LI</t>
        </is>
      </c>
      <c r="D5201" t="inlineStr">
        <is>
          <t>ČESKÁ POŠTA</t>
        </is>
      </c>
      <c r="E5201" t="inlineStr">
        <is>
          <t>1POSTA</t>
        </is>
      </c>
      <c r="F5201" t="inlineStr">
        <is>
          <t>P</t>
        </is>
      </c>
      <c r="G5201" t="inlineStr">
        <is>
          <t>Česká pošta - Petřvald u Nového Jičína</t>
        </is>
      </c>
      <c r="H5201" t="inlineStr">
        <is>
          <t>Petřvald 1-Petřvald</t>
        </is>
      </c>
      <c r="I5201" t="inlineStr">
        <is>
          <t>18</t>
        </is>
      </c>
      <c r="J5201" t="inlineStr">
        <is>
          <t>PETŘVALD</t>
        </is>
      </c>
      <c r="K5201" t="inlineStr">
        <is>
          <t>Nový Jičín</t>
        </is>
      </c>
      <c r="L5201" t="inlineStr">
        <is>
          <t>RSG</t>
        </is>
      </c>
      <c r="M5201" t="inlineStr">
        <is>
          <t>Dolníček Richard</t>
        </is>
      </c>
      <c r="N5201" t="inlineStr">
        <is>
          <t>49.708740</t>
        </is>
      </c>
      <c r="O5201" t="inlineStr">
        <is>
          <t>18.155445</t>
        </is>
      </c>
      <c r="P5201" t="n">
        <v>11661.54</v>
      </c>
    </row>
    <row r="5202">
      <c r="A5202" t="n">
        <v>11526547</v>
      </c>
      <c r="B5202" t="n">
        <v>81526547</v>
      </c>
      <c r="C5202" t="inlineStr">
        <is>
          <t>VELKY TERMINAL</t>
        </is>
      </c>
      <c r="D5202" t="inlineStr">
        <is>
          <t>KA PARTNERS</t>
        </is>
      </c>
      <c r="E5202" t="inlineStr">
        <is>
          <t>1LAG</t>
        </is>
      </c>
      <c r="F5202" t="inlineStr">
        <is>
          <t>A</t>
        </is>
      </c>
      <c r="G5202" t="inlineStr">
        <is>
          <t>Lagardere Travel Retail, a.s. - RELAY Brodway</t>
        </is>
      </c>
      <c r="H5202" t="inlineStr">
        <is>
          <t>Na příkopě</t>
        </is>
      </c>
      <c r="I5202" t="inlineStr">
        <is>
          <t>988/31</t>
        </is>
      </c>
      <c r="J5202" t="inlineStr">
        <is>
          <t>PRAHA 1 - STARÉ MĚSTO</t>
        </is>
      </c>
      <c r="K5202" t="inlineStr">
        <is>
          <t>Praha</t>
        </is>
      </c>
      <c r="L5202" t="inlineStr">
        <is>
          <t>RSA</t>
        </is>
      </c>
      <c r="M5202" t="inlineStr">
        <is>
          <t>Fiedler Miroslav</t>
        </is>
      </c>
      <c r="N5202" t="inlineStr">
        <is>
          <t>50.086790</t>
        </is>
      </c>
      <c r="O5202" t="inlineStr">
        <is>
          <t>14.426698</t>
        </is>
      </c>
      <c r="P5202" t="n">
        <v>11660.27</v>
      </c>
    </row>
    <row r="5203">
      <c r="A5203" t="n">
        <v>11223019</v>
      </c>
      <c r="B5203" t="n">
        <v>81223019</v>
      </c>
      <c r="C5203" t="inlineStr">
        <is>
          <t>VELKY TERMINAL</t>
        </is>
      </c>
      <c r="D5203" t="inlineStr">
        <is>
          <t>ČESKÁ POŠTA</t>
        </is>
      </c>
      <c r="E5203" t="inlineStr">
        <is>
          <t>1POSTA</t>
        </is>
      </c>
      <c r="F5203" t="inlineStr">
        <is>
          <t>P</t>
        </is>
      </c>
      <c r="G5203" t="inlineStr">
        <is>
          <t>Česká pošta - Libušín</t>
        </is>
      </c>
      <c r="H5203" t="inlineStr">
        <is>
          <t>Hálkova</t>
        </is>
      </c>
      <c r="I5203" t="inlineStr">
        <is>
          <t>140</t>
        </is>
      </c>
      <c r="J5203" t="inlineStr">
        <is>
          <t>LIBUŠÍN</t>
        </is>
      </c>
      <c r="K5203" t="inlineStr">
        <is>
          <t>Kladno</t>
        </is>
      </c>
      <c r="L5203" t="inlineStr">
        <is>
          <t>RSA</t>
        </is>
      </c>
      <c r="M5203" t="inlineStr">
        <is>
          <t>Hrubý Jiří</t>
        </is>
      </c>
      <c r="N5203" t="inlineStr">
        <is>
          <t>50.169360</t>
        </is>
      </c>
      <c r="O5203" t="inlineStr">
        <is>
          <t>14.057479</t>
        </is>
      </c>
      <c r="P5203" t="n">
        <v>11658.85</v>
      </c>
    </row>
    <row r="5204">
      <c r="A5204" t="n">
        <v>15816401</v>
      </c>
      <c r="B5204" t="n">
        <v>85816401</v>
      </c>
      <c r="C5204" t="inlineStr">
        <is>
          <t>VELKY TERMINAL</t>
        </is>
      </c>
      <c r="D5204" t="inlineStr">
        <is>
          <t>IDT</t>
        </is>
      </c>
      <c r="E5204" t="inlineStr">
        <is>
          <t>4OSTATNI</t>
        </is>
      </c>
      <c r="F5204" t="inlineStr">
        <is>
          <t>B</t>
        </is>
      </c>
      <c r="G5204" t="inlineStr">
        <is>
          <t>Ing. Marek Šustr</t>
        </is>
      </c>
      <c r="H5204" t="inlineStr">
        <is>
          <t>Černohorská</t>
        </is>
      </c>
      <c r="I5204" t="inlineStr">
        <is>
          <t>265</t>
        </is>
      </c>
      <c r="J5204" t="inlineStr">
        <is>
          <t>JANSKÉ LÁZNĚ</t>
        </is>
      </c>
      <c r="K5204" t="inlineStr">
        <is>
          <t>Trutnov</t>
        </is>
      </c>
      <c r="L5204" t="inlineStr">
        <is>
          <t>RSE</t>
        </is>
      </c>
      <c r="M5204" t="inlineStr">
        <is>
          <t>Lán Tomáš</t>
        </is>
      </c>
      <c r="N5204" t="inlineStr">
        <is>
          <t>50.631341</t>
        </is>
      </c>
      <c r="O5204" t="inlineStr">
        <is>
          <t>15.770262</t>
        </is>
      </c>
      <c r="P5204" t="n">
        <v>11655.38</v>
      </c>
    </row>
    <row r="5205">
      <c r="A5205" t="n">
        <v>15723115</v>
      </c>
      <c r="B5205" t="n">
        <v>85723115</v>
      </c>
      <c r="C5205" t="inlineStr">
        <is>
          <t>VELKY TERMINAL</t>
        </is>
      </c>
      <c r="D5205" t="inlineStr">
        <is>
          <t>IDT</t>
        </is>
      </c>
      <c r="E5205" t="inlineStr">
        <is>
          <t>3QANTO</t>
        </is>
      </c>
      <c r="F5205" t="inlineStr">
        <is>
          <t>B</t>
        </is>
      </c>
      <c r="G5205" t="inlineStr">
        <is>
          <t>Astur &amp; Qanto s.r.o.</t>
        </is>
      </c>
      <c r="H5205" t="inlineStr">
        <is>
          <t>Pavlovova</t>
        </is>
      </c>
      <c r="I5205" t="inlineStr">
        <is>
          <t>1704/12a</t>
        </is>
      </c>
      <c r="J5205" t="inlineStr">
        <is>
          <t>SVITAVY - PŘEDMĚSTÍ</t>
        </is>
      </c>
      <c r="K5205" t="inlineStr">
        <is>
          <t>Svitavy</t>
        </is>
      </c>
      <c r="L5205" t="inlineStr">
        <is>
          <t>RSE</t>
        </is>
      </c>
      <c r="M5205" t="inlineStr">
        <is>
          <t>Rek Lubomír</t>
        </is>
      </c>
      <c r="N5205" t="inlineStr">
        <is>
          <t>49.753242</t>
        </is>
      </c>
      <c r="O5205" t="inlineStr">
        <is>
          <t>16.464663</t>
        </is>
      </c>
      <c r="P5205" t="n">
        <v>11651.35</v>
      </c>
    </row>
    <row r="5206">
      <c r="A5206" t="n">
        <v>16927803</v>
      </c>
      <c r="B5206" t="n">
        <v>86927803</v>
      </c>
      <c r="C5206" t="inlineStr">
        <is>
          <t>VELKY TERMINAL</t>
        </is>
      </c>
      <c r="D5206" t="inlineStr">
        <is>
          <t>IDT</t>
        </is>
      </c>
      <c r="E5206" t="inlineStr">
        <is>
          <t>2VESEL</t>
        </is>
      </c>
      <c r="F5206" t="inlineStr">
        <is>
          <t>B</t>
        </is>
      </c>
      <c r="G5206" t="inlineStr">
        <is>
          <t>Ing. Jan Veselský</t>
        </is>
      </c>
      <c r="H5206" t="inlineStr">
        <is>
          <t>Lažánky (ČS PHM)</t>
        </is>
      </c>
      <c r="I5206" t="inlineStr">
        <is>
          <t>221</t>
        </is>
      </c>
      <c r="J5206" t="inlineStr">
        <is>
          <t>BLANSKO</t>
        </is>
      </c>
      <c r="K5206" t="inlineStr">
        <is>
          <t>Blansko</t>
        </is>
      </c>
      <c r="L5206" t="inlineStr">
        <is>
          <t>RSE</t>
        </is>
      </c>
      <c r="M5206" t="inlineStr">
        <is>
          <t>Šír Daniel</t>
        </is>
      </c>
      <c r="N5206" t="inlineStr">
        <is>
          <t>49.352306</t>
        </is>
      </c>
      <c r="O5206" t="inlineStr">
        <is>
          <t>16.697269</t>
        </is>
      </c>
      <c r="P5206" t="n">
        <v>11651.15</v>
      </c>
    </row>
    <row r="5207">
      <c r="A5207" t="n">
        <v>17920546</v>
      </c>
      <c r="B5207" t="n">
        <v>87920546</v>
      </c>
      <c r="C5207" t="inlineStr">
        <is>
          <t>VELKY TERMINAL</t>
        </is>
      </c>
      <c r="D5207" t="inlineStr">
        <is>
          <t>PETROL</t>
        </is>
      </c>
      <c r="E5207" t="inlineStr">
        <is>
          <t>1MOL</t>
        </is>
      </c>
      <c r="F5207" t="inlineStr">
        <is>
          <t>A</t>
        </is>
      </c>
      <c r="G5207" t="inlineStr">
        <is>
          <t>MOL Česká republika, s.r.o.</t>
        </is>
      </c>
      <c r="H5207" t="inlineStr">
        <is>
          <t>D1 směr Hranice (parc.č. 1628/1)</t>
        </is>
      </c>
      <c r="I5207" t="inlineStr"/>
      <c r="J5207" t="inlineStr">
        <is>
          <t>OSEK NAD BEČVOU</t>
        </is>
      </c>
      <c r="K5207" t="inlineStr">
        <is>
          <t>Přerov</t>
        </is>
      </c>
      <c r="L5207" t="inlineStr">
        <is>
          <t>RSG</t>
        </is>
      </c>
      <c r="M5207" t="inlineStr">
        <is>
          <t>Herman Petr</t>
        </is>
      </c>
      <c r="N5207" t="inlineStr">
        <is>
          <t>49.509759</t>
        </is>
      </c>
      <c r="O5207" t="inlineStr">
        <is>
          <t>17.498535</t>
        </is>
      </c>
      <c r="P5207" t="n">
        <v>11636.73</v>
      </c>
    </row>
    <row r="5208">
      <c r="A5208" t="n">
        <v>34200608</v>
      </c>
      <c r="B5208" t="n">
        <v>74200127</v>
      </c>
      <c r="C5208" t="inlineStr">
        <is>
          <t>LI</t>
        </is>
      </c>
      <c r="D5208" t="inlineStr">
        <is>
          <t>ČESKÁ POŠTA</t>
        </is>
      </c>
      <c r="E5208" t="inlineStr">
        <is>
          <t>1POSTA</t>
        </is>
      </c>
      <c r="F5208" t="inlineStr">
        <is>
          <t>P</t>
        </is>
      </c>
      <c r="G5208" t="inlineStr">
        <is>
          <t>Česká pošta - Hrádek nad Nisou</t>
        </is>
      </c>
      <c r="H5208" t="inlineStr">
        <is>
          <t>Nádražní</t>
        </is>
      </c>
      <c r="I5208" t="inlineStr">
        <is>
          <t>420</t>
        </is>
      </c>
      <c r="J5208" t="inlineStr">
        <is>
          <t>HRÁDEK NAD NISOU</t>
        </is>
      </c>
      <c r="K5208" t="inlineStr">
        <is>
          <t>Liberec</t>
        </is>
      </c>
      <c r="L5208" t="inlineStr">
        <is>
          <t>RSD</t>
        </is>
      </c>
      <c r="M5208" t="inlineStr">
        <is>
          <t>Luňáček Jan</t>
        </is>
      </c>
      <c r="N5208" t="inlineStr">
        <is>
          <t>50.855853</t>
        </is>
      </c>
      <c r="O5208" t="inlineStr">
        <is>
          <t>14.843406</t>
        </is>
      </c>
      <c r="P5208" t="n">
        <v>11635.77</v>
      </c>
    </row>
    <row r="5209">
      <c r="A5209" t="n">
        <v>12917402</v>
      </c>
      <c r="B5209" t="n">
        <v>82917402</v>
      </c>
      <c r="C5209" t="inlineStr">
        <is>
          <t>VELKY TERMINAL</t>
        </is>
      </c>
      <c r="D5209" t="inlineStr">
        <is>
          <t>IDT</t>
        </is>
      </c>
      <c r="E5209" t="inlineStr">
        <is>
          <t>4OSTATNI</t>
        </is>
      </c>
      <c r="F5209" t="inlineStr">
        <is>
          <t>B</t>
        </is>
      </c>
      <c r="G5209" t="inlineStr">
        <is>
          <t>Servis Fišer s.r.o.</t>
        </is>
      </c>
      <c r="H5209" t="inlineStr">
        <is>
          <t>Rudolfovská tř.</t>
        </is>
      </c>
      <c r="I5209" t="inlineStr">
        <is>
          <t>543/91a</t>
        </is>
      </c>
      <c r="J5209" t="inlineStr">
        <is>
          <t>ČESKÉ BUDĚJOVICE - ČESKÉ BUDĚJOVICE 4</t>
        </is>
      </c>
      <c r="K5209" t="inlineStr">
        <is>
          <t>České Budějovice</t>
        </is>
      </c>
      <c r="L5209" t="inlineStr">
        <is>
          <t>RSB</t>
        </is>
      </c>
      <c r="M5209" t="inlineStr">
        <is>
          <t>Dvořák Petr</t>
        </is>
      </c>
      <c r="N5209" t="inlineStr">
        <is>
          <t>48.980215</t>
        </is>
      </c>
      <c r="O5209" t="inlineStr">
        <is>
          <t>14.497904</t>
        </is>
      </c>
      <c r="P5209" t="n">
        <v>11630.96</v>
      </c>
    </row>
    <row r="5210">
      <c r="A5210" t="n">
        <v>16665301</v>
      </c>
      <c r="B5210" t="n">
        <v>86665301</v>
      </c>
      <c r="C5210" t="inlineStr">
        <is>
          <t>VELKY TERMINAL</t>
        </is>
      </c>
      <c r="D5210" t="inlineStr">
        <is>
          <t>IDT</t>
        </is>
      </c>
      <c r="E5210" t="inlineStr">
        <is>
          <t>4OSTATNI</t>
        </is>
      </c>
      <c r="F5210" t="inlineStr">
        <is>
          <t>B</t>
        </is>
      </c>
      <c r="G5210" t="inlineStr">
        <is>
          <t>Magdalena Volejníčková</t>
        </is>
      </c>
      <c r="H5210" t="inlineStr">
        <is>
          <t>Helenčina</t>
        </is>
      </c>
      <c r="I5210" t="inlineStr">
        <is>
          <t>59/1</t>
        </is>
      </c>
      <c r="J5210" t="inlineStr">
        <is>
          <t>BRNO - ŽEBĚTÍN</t>
        </is>
      </c>
      <c r="K5210" t="inlineStr">
        <is>
          <t>Brno-město</t>
        </is>
      </c>
      <c r="L5210" t="inlineStr">
        <is>
          <t>RSB</t>
        </is>
      </c>
      <c r="M5210" t="inlineStr">
        <is>
          <t>Hanuš Robert</t>
        </is>
      </c>
      <c r="N5210" t="inlineStr">
        <is>
          <t>49.207477</t>
        </is>
      </c>
      <c r="O5210" t="inlineStr">
        <is>
          <t>16.485920</t>
        </is>
      </c>
      <c r="P5210" t="n">
        <v>11626.54</v>
      </c>
    </row>
    <row r="5211">
      <c r="A5211" t="n">
        <v>36201178</v>
      </c>
      <c r="B5211" t="n">
        <v>76200563</v>
      </c>
      <c r="C5211" t="inlineStr">
        <is>
          <t>LI</t>
        </is>
      </c>
      <c r="D5211" t="inlineStr">
        <is>
          <t>ČESKÁ POŠTA</t>
        </is>
      </c>
      <c r="E5211" t="inlineStr">
        <is>
          <t>1POSTA</t>
        </is>
      </c>
      <c r="F5211" t="inlineStr">
        <is>
          <t>P</t>
        </is>
      </c>
      <c r="G5211" t="inlineStr">
        <is>
          <t>Česká pošta - Zlín 12</t>
        </is>
      </c>
      <c r="H5211" t="inlineStr">
        <is>
          <t>Mariánské náměstí</t>
        </is>
      </c>
      <c r="I5211" t="inlineStr">
        <is>
          <t>66</t>
        </is>
      </c>
      <c r="J5211" t="inlineStr">
        <is>
          <t>ZLÍN - ŠTÍPA</t>
        </is>
      </c>
      <c r="K5211" t="inlineStr">
        <is>
          <t>Zlín</t>
        </is>
      </c>
      <c r="L5211" t="inlineStr">
        <is>
          <t>RSE</t>
        </is>
      </c>
      <c r="M5211" t="inlineStr">
        <is>
          <t>Modlitba Jakub</t>
        </is>
      </c>
      <c r="N5211" t="inlineStr">
        <is>
          <t>49.261944</t>
        </is>
      </c>
      <c r="O5211" t="inlineStr">
        <is>
          <t>17.714385</t>
        </is>
      </c>
      <c r="P5211" t="n">
        <v>11620.38</v>
      </c>
    </row>
    <row r="5212">
      <c r="A5212" t="n">
        <v>36201377</v>
      </c>
      <c r="B5212" t="n">
        <v>76200180</v>
      </c>
      <c r="C5212" t="inlineStr">
        <is>
          <t>LI</t>
        </is>
      </c>
      <c r="D5212" t="inlineStr">
        <is>
          <t>ČESKÁ POŠTA</t>
        </is>
      </c>
      <c r="E5212" t="inlineStr">
        <is>
          <t>1POSTA</t>
        </is>
      </c>
      <c r="F5212" t="inlineStr">
        <is>
          <t>P</t>
        </is>
      </c>
      <c r="G5212" t="inlineStr">
        <is>
          <t>Česká pošta - Brno 27</t>
        </is>
      </c>
      <c r="H5212" t="inlineStr">
        <is>
          <t>Přemyslovo náměstí</t>
        </is>
      </c>
      <c r="I5212" t="inlineStr">
        <is>
          <t>857/22</t>
        </is>
      </c>
      <c r="J5212" t="inlineStr">
        <is>
          <t>BRNO - SLATINA</t>
        </is>
      </c>
      <c r="K5212" t="inlineStr">
        <is>
          <t>Brno-město</t>
        </is>
      </c>
      <c r="L5212" t="inlineStr">
        <is>
          <t>RSB</t>
        </is>
      </c>
      <c r="M5212" t="inlineStr">
        <is>
          <t>Hanuš Robert</t>
        </is>
      </c>
      <c r="N5212" t="inlineStr">
        <is>
          <t>49.177659</t>
        </is>
      </c>
      <c r="O5212" t="inlineStr">
        <is>
          <t>16.685162</t>
        </is>
      </c>
      <c r="P5212" t="n">
        <v>11620</v>
      </c>
    </row>
    <row r="5213">
      <c r="A5213" t="n">
        <v>32200163</v>
      </c>
      <c r="B5213" t="n">
        <v>72200163</v>
      </c>
      <c r="C5213" t="inlineStr">
        <is>
          <t>LI</t>
        </is>
      </c>
      <c r="D5213" t="inlineStr">
        <is>
          <t>ČESKÁ POŠTA</t>
        </is>
      </c>
      <c r="E5213" t="inlineStr">
        <is>
          <t>1POSTA</t>
        </is>
      </c>
      <c r="F5213" t="inlineStr">
        <is>
          <t>P</t>
        </is>
      </c>
      <c r="G5213" t="inlineStr">
        <is>
          <t>Česká pošta - Pelhřimov</t>
        </is>
      </c>
      <c r="H5213" t="inlineStr">
        <is>
          <t>Svatovítské náměstí</t>
        </is>
      </c>
      <c r="I5213" t="inlineStr">
        <is>
          <t>126</t>
        </is>
      </c>
      <c r="J5213" t="inlineStr">
        <is>
          <t>PELHŘIMOV</t>
        </is>
      </c>
      <c r="K5213" t="inlineStr">
        <is>
          <t>Pelhřimov</t>
        </is>
      </c>
      <c r="L5213" t="inlineStr">
        <is>
          <t>RSB</t>
        </is>
      </c>
      <c r="M5213" t="inlineStr">
        <is>
          <t>Dvořák Petr</t>
        </is>
      </c>
      <c r="N5213" t="inlineStr">
        <is>
          <t>49.430228</t>
        </is>
      </c>
      <c r="O5213" t="inlineStr">
        <is>
          <t>15.225027</t>
        </is>
      </c>
      <c r="P5213" t="n">
        <v>11612.31</v>
      </c>
    </row>
    <row r="5214">
      <c r="A5214" t="n">
        <v>15729201</v>
      </c>
      <c r="B5214" t="n">
        <v>85729201</v>
      </c>
      <c r="C5214" t="inlineStr">
        <is>
          <t>VELKY TERMINAL</t>
        </is>
      </c>
      <c r="D5214" t="inlineStr">
        <is>
          <t>IDT</t>
        </is>
      </c>
      <c r="E5214" t="inlineStr">
        <is>
          <t>4OSTATNI</t>
        </is>
      </c>
      <c r="F5214" t="inlineStr">
        <is>
          <t>B</t>
        </is>
      </c>
      <c r="G5214" t="inlineStr">
        <is>
          <t>Thi Nu Luu</t>
        </is>
      </c>
      <c r="H5214" t="inlineStr">
        <is>
          <t>Ruská</t>
        </is>
      </c>
      <c r="I5214" t="inlineStr">
        <is>
          <t>598</t>
        </is>
      </c>
      <c r="J5214" t="inlineStr">
        <is>
          <t>JIČÍN - NOVÉ MĚSTO</t>
        </is>
      </c>
      <c r="K5214" t="inlineStr">
        <is>
          <t>Jičín</t>
        </is>
      </c>
      <c r="L5214" t="inlineStr">
        <is>
          <t>RSE</t>
        </is>
      </c>
      <c r="M5214" t="inlineStr">
        <is>
          <t>Lán Tomáš</t>
        </is>
      </c>
      <c r="N5214" t="inlineStr">
        <is>
          <t>50.432820</t>
        </is>
      </c>
      <c r="O5214" t="inlineStr">
        <is>
          <t>15.348160</t>
        </is>
      </c>
      <c r="P5214" t="n">
        <v>11605.19</v>
      </c>
    </row>
    <row r="5215">
      <c r="A5215" t="n">
        <v>13914609</v>
      </c>
      <c r="B5215" t="n">
        <v>83914609</v>
      </c>
      <c r="C5215" t="inlineStr">
        <is>
          <t>VELKY TERMINAL</t>
        </is>
      </c>
      <c r="D5215" t="inlineStr">
        <is>
          <t>PETROL</t>
        </is>
      </c>
      <c r="E5215" t="inlineStr">
        <is>
          <t>1MOL</t>
        </is>
      </c>
      <c r="F5215" t="inlineStr">
        <is>
          <t>A</t>
        </is>
      </c>
      <c r="G5215" t="inlineStr">
        <is>
          <t>MOL Česká republika, s.r.o.</t>
        </is>
      </c>
      <c r="H5215" t="inlineStr">
        <is>
          <t>Stříbrné Hory</t>
        </is>
      </c>
      <c r="I5215" t="inlineStr">
        <is>
          <t>138</t>
        </is>
      </c>
      <c r="J5215" t="inlineStr">
        <is>
          <t>NALŽOVSKÉ HORY</t>
        </is>
      </c>
      <c r="K5215" t="inlineStr">
        <is>
          <t>Klatovy</t>
        </is>
      </c>
      <c r="L5215" t="inlineStr">
        <is>
          <t>RSC</t>
        </is>
      </c>
      <c r="M5215" t="inlineStr">
        <is>
          <t>Horejš Vladimír</t>
        </is>
      </c>
      <c r="N5215" t="inlineStr">
        <is>
          <t>49.330660</t>
        </is>
      </c>
      <c r="O5215" t="inlineStr">
        <is>
          <t>13.538461</t>
        </is>
      </c>
      <c r="P5215" t="n">
        <v>11601.15</v>
      </c>
    </row>
    <row r="5216">
      <c r="A5216" t="n">
        <v>17847301</v>
      </c>
      <c r="B5216" t="n">
        <v>87847301</v>
      </c>
      <c r="C5216" t="inlineStr">
        <is>
          <t>VELKY TERMINAL</t>
        </is>
      </c>
      <c r="D5216" t="inlineStr">
        <is>
          <t>IDT</t>
        </is>
      </c>
      <c r="E5216" t="inlineStr">
        <is>
          <t>2POSTAF</t>
        </is>
      </c>
      <c r="F5216" t="inlineStr">
        <is>
          <t>B</t>
        </is>
      </c>
      <c r="G5216" t="inlineStr">
        <is>
          <t>Obec Velká Kraš</t>
        </is>
      </c>
      <c r="H5216" t="inlineStr">
        <is>
          <t>Velká Kraš</t>
        </is>
      </c>
      <c r="I5216" t="inlineStr">
        <is>
          <t>132</t>
        </is>
      </c>
      <c r="J5216" t="inlineStr">
        <is>
          <t>VELKÁ KRAŠ</t>
        </is>
      </c>
      <c r="K5216" t="inlineStr">
        <is>
          <t>Jeseník</t>
        </is>
      </c>
      <c r="L5216" t="inlineStr">
        <is>
          <t>RSG</t>
        </is>
      </c>
      <c r="M5216" t="inlineStr">
        <is>
          <t>Gelnar Ivo</t>
        </is>
      </c>
      <c r="N5216" t="inlineStr">
        <is>
          <t>50.362638</t>
        </is>
      </c>
      <c r="O5216" t="inlineStr">
        <is>
          <t>17.144283</t>
        </is>
      </c>
      <c r="P5216" t="n">
        <v>11601.15</v>
      </c>
    </row>
    <row r="5217">
      <c r="A5217" t="n">
        <v>33200750</v>
      </c>
      <c r="B5217" t="n">
        <v>73200128</v>
      </c>
      <c r="C5217" t="inlineStr">
        <is>
          <t>LI</t>
        </is>
      </c>
      <c r="D5217" t="inlineStr">
        <is>
          <t>ČESKÁ POŠTA</t>
        </is>
      </c>
      <c r="E5217" t="inlineStr">
        <is>
          <t>1POSTA</t>
        </is>
      </c>
      <c r="F5217" t="inlineStr">
        <is>
          <t>P</t>
        </is>
      </c>
      <c r="G5217" t="inlineStr">
        <is>
          <t>Česká pošta - Horní Bříza</t>
        </is>
      </c>
      <c r="H5217" t="inlineStr">
        <is>
          <t>třída 1. máje</t>
        </is>
      </c>
      <c r="I5217" t="inlineStr">
        <is>
          <t>708</t>
        </is>
      </c>
      <c r="J5217" t="inlineStr">
        <is>
          <t>HORNÍ BŘÍZA</t>
        </is>
      </c>
      <c r="K5217" t="inlineStr">
        <is>
          <t>Plzeň-sever</t>
        </is>
      </c>
      <c r="L5217" t="inlineStr">
        <is>
          <t>RSC</t>
        </is>
      </c>
      <c r="M5217" t="inlineStr">
        <is>
          <t>Havlíček Vladislav</t>
        </is>
      </c>
      <c r="N5217" t="inlineStr">
        <is>
          <t>49.841491</t>
        </is>
      </c>
      <c r="O5217" t="inlineStr">
        <is>
          <t>13.357479</t>
        </is>
      </c>
      <c r="P5217" t="n">
        <v>11601.15</v>
      </c>
    </row>
    <row r="5218">
      <c r="A5218" t="n">
        <v>16213030</v>
      </c>
      <c r="B5218" t="n">
        <v>86213030</v>
      </c>
      <c r="C5218" t="inlineStr">
        <is>
          <t>VELKY TERMINAL</t>
        </is>
      </c>
      <c r="D5218" t="inlineStr">
        <is>
          <t>ČESKÁ POŠTA</t>
        </is>
      </c>
      <c r="E5218" t="inlineStr">
        <is>
          <t>1POSTA</t>
        </is>
      </c>
      <c r="F5218" t="inlineStr">
        <is>
          <t>P</t>
        </is>
      </c>
      <c r="G5218" t="inlineStr">
        <is>
          <t>Česká pošta - Miroslav</t>
        </is>
      </c>
      <c r="H5218" t="inlineStr">
        <is>
          <t>nám. Svobody</t>
        </is>
      </c>
      <c r="I5218" t="inlineStr">
        <is>
          <t>22/22</t>
        </is>
      </c>
      <c r="J5218" t="inlineStr">
        <is>
          <t>MIROSLAV</t>
        </is>
      </c>
      <c r="K5218" t="inlineStr">
        <is>
          <t>Znojmo</t>
        </is>
      </c>
      <c r="L5218" t="inlineStr">
        <is>
          <t>RSB</t>
        </is>
      </c>
      <c r="M5218" t="inlineStr">
        <is>
          <t>Koutný Roman</t>
        </is>
      </c>
      <c r="N5218" t="inlineStr">
        <is>
          <t>48.945994</t>
        </is>
      </c>
      <c r="O5218" t="inlineStr">
        <is>
          <t>16.312409</t>
        </is>
      </c>
      <c r="P5218" t="n">
        <v>11599.62</v>
      </c>
    </row>
    <row r="5219">
      <c r="A5219" t="n">
        <v>33200610</v>
      </c>
      <c r="B5219" t="n">
        <v>73200285</v>
      </c>
      <c r="C5219" t="inlineStr">
        <is>
          <t>LI</t>
        </is>
      </c>
      <c r="D5219" t="inlineStr">
        <is>
          <t>ČESKÁ POŠTA</t>
        </is>
      </c>
      <c r="E5219" t="inlineStr">
        <is>
          <t>1POSTA</t>
        </is>
      </c>
      <c r="F5219" t="inlineStr">
        <is>
          <t>P</t>
        </is>
      </c>
      <c r="G5219" t="inlineStr">
        <is>
          <t>Česká pošta - Staňkov</t>
        </is>
      </c>
      <c r="H5219" t="inlineStr">
        <is>
          <t>Plzeňská</t>
        </is>
      </c>
      <c r="I5219" t="inlineStr">
        <is>
          <t>377</t>
        </is>
      </c>
      <c r="J5219" t="inlineStr">
        <is>
          <t>STAŇKOV - STAŇKOV I</t>
        </is>
      </c>
      <c r="K5219" t="inlineStr">
        <is>
          <t>Domažlice</t>
        </is>
      </c>
      <c r="L5219" t="inlineStr">
        <is>
          <t>RSC</t>
        </is>
      </c>
      <c r="M5219" t="inlineStr">
        <is>
          <t>Horejš Vladimír</t>
        </is>
      </c>
      <c r="N5219" t="inlineStr">
        <is>
          <t>49.554818</t>
        </is>
      </c>
      <c r="O5219" t="inlineStr">
        <is>
          <t>13.070622</t>
        </is>
      </c>
      <c r="P5219" t="n">
        <v>11596.92</v>
      </c>
    </row>
    <row r="5220">
      <c r="A5220" t="n">
        <v>14935901</v>
      </c>
      <c r="B5220" t="n">
        <v>84935901</v>
      </c>
      <c r="C5220" t="inlineStr">
        <is>
          <t>VELKY TERMINAL</t>
        </is>
      </c>
      <c r="D5220" t="inlineStr">
        <is>
          <t>IDT</t>
        </is>
      </c>
      <c r="E5220" t="inlineStr">
        <is>
          <t>1CEPRO</t>
        </is>
      </c>
      <c r="F5220" t="inlineStr">
        <is>
          <t>A</t>
        </is>
      </c>
      <c r="G5220" t="inlineStr">
        <is>
          <t>Zenden servis s.r.o.</t>
        </is>
      </c>
      <c r="H5220" t="inlineStr">
        <is>
          <t>Budyšínská</t>
        </is>
      </c>
      <c r="I5220" t="inlineStr">
        <is>
          <t>1378</t>
        </is>
      </c>
      <c r="J5220" t="inlineStr">
        <is>
          <t>LIBEREC - LIBEREC I-STARÉ MĚSTO</t>
        </is>
      </c>
      <c r="K5220" t="inlineStr">
        <is>
          <t>Liberec</t>
        </is>
      </c>
      <c r="L5220" t="inlineStr">
        <is>
          <t>RSD</t>
        </is>
      </c>
      <c r="M5220" t="inlineStr">
        <is>
          <t>Luňáček Jan</t>
        </is>
      </c>
      <c r="N5220" t="inlineStr">
        <is>
          <t>50.775464</t>
        </is>
      </c>
      <c r="O5220" t="inlineStr">
        <is>
          <t>15.061844</t>
        </is>
      </c>
      <c r="P5220" t="n">
        <v>11595.19</v>
      </c>
    </row>
    <row r="5221">
      <c r="A5221" t="n">
        <v>37519504</v>
      </c>
      <c r="B5221" t="n">
        <v>77519504</v>
      </c>
      <c r="C5221" t="inlineStr">
        <is>
          <t>SMALL TERMINAL</t>
        </is>
      </c>
      <c r="D5221" t="inlineStr">
        <is>
          <t>IDT</t>
        </is>
      </c>
      <c r="E5221" t="inlineStr">
        <is>
          <t>4OSTATNI</t>
        </is>
      </c>
      <c r="F5221" t="inlineStr">
        <is>
          <t>B</t>
        </is>
      </c>
      <c r="G5221" t="inlineStr">
        <is>
          <t>Sáčky do vysavačů SVĚRÁKOVÁ s.r.o.</t>
        </is>
      </c>
      <c r="H5221" t="inlineStr">
        <is>
          <t>Novinářská</t>
        </is>
      </c>
      <c r="I5221" t="inlineStr">
        <is>
          <t>3178/6</t>
        </is>
      </c>
      <c r="J5221" t="inlineStr">
        <is>
          <t>OSTRAVA - MORAVSKÁ OSTRAVA</t>
        </is>
      </c>
      <c r="K5221" t="inlineStr">
        <is>
          <t>Ostrava-město</t>
        </is>
      </c>
      <c r="L5221" t="inlineStr">
        <is>
          <t>RSG</t>
        </is>
      </c>
      <c r="M5221" t="inlineStr">
        <is>
          <t>Gelnar Ivo</t>
        </is>
      </c>
      <c r="N5221" t="inlineStr">
        <is>
          <t>49.832736</t>
        </is>
      </c>
      <c r="O5221" t="inlineStr">
        <is>
          <t>18.264157</t>
        </is>
      </c>
      <c r="P5221" t="n">
        <v>11588.46</v>
      </c>
    </row>
    <row r="5222">
      <c r="A5222" t="n">
        <v>14203050</v>
      </c>
      <c r="B5222" t="n">
        <v>84203050</v>
      </c>
      <c r="C5222" t="inlineStr">
        <is>
          <t>VELKY TERMINAL</t>
        </is>
      </c>
      <c r="D5222" t="inlineStr">
        <is>
          <t>ČESKÁ POŠTA</t>
        </is>
      </c>
      <c r="E5222" t="inlineStr">
        <is>
          <t>1POSTA</t>
        </is>
      </c>
      <c r="F5222" t="inlineStr">
        <is>
          <t>P</t>
        </is>
      </c>
      <c r="G5222" t="inlineStr">
        <is>
          <t>Česká pošta - Verneřice</t>
        </is>
      </c>
      <c r="H5222" t="inlineStr">
        <is>
          <t>Českolipská</t>
        </is>
      </c>
      <c r="I5222" t="inlineStr">
        <is>
          <t>294</t>
        </is>
      </c>
      <c r="J5222" t="inlineStr">
        <is>
          <t>VERNEŘICE</t>
        </is>
      </c>
      <c r="K5222" t="inlineStr">
        <is>
          <t>Děčín</t>
        </is>
      </c>
      <c r="L5222" t="inlineStr">
        <is>
          <t>RSD</t>
        </is>
      </c>
      <c r="M5222" t="inlineStr">
        <is>
          <t>Šticha Milan</t>
        </is>
      </c>
      <c r="N5222" t="inlineStr">
        <is>
          <t>50.660811</t>
        </is>
      </c>
      <c r="O5222" t="inlineStr">
        <is>
          <t>14.303958</t>
        </is>
      </c>
      <c r="P5222" t="n">
        <v>11581.92</v>
      </c>
    </row>
    <row r="5223">
      <c r="A5223" t="n">
        <v>33200710</v>
      </c>
      <c r="B5223" t="n">
        <v>73200248</v>
      </c>
      <c r="C5223" t="inlineStr">
        <is>
          <t>LI</t>
        </is>
      </c>
      <c r="D5223" t="inlineStr">
        <is>
          <t>ČESKÁ POŠTA</t>
        </is>
      </c>
      <c r="E5223" t="inlineStr">
        <is>
          <t>1POSTA</t>
        </is>
      </c>
      <c r="F5223" t="inlineStr">
        <is>
          <t>P</t>
        </is>
      </c>
      <c r="G5223" t="inlineStr">
        <is>
          <t>Česká pošta - Plzeň 18</t>
        </is>
      </c>
      <c r="H5223" t="inlineStr">
        <is>
          <t>Macháčkova</t>
        </is>
      </c>
      <c r="I5223" t="inlineStr">
        <is>
          <t>926/22</t>
        </is>
      </c>
      <c r="J5223" t="inlineStr">
        <is>
          <t>PLZEŇ - SKVRŇANY</t>
        </is>
      </c>
      <c r="K5223" t="inlineStr">
        <is>
          <t>Plzeň-město</t>
        </is>
      </c>
      <c r="L5223" t="inlineStr">
        <is>
          <t>RSC</t>
        </is>
      </c>
      <c r="M5223" t="inlineStr">
        <is>
          <t>Havlíček Vladislav</t>
        </is>
      </c>
      <c r="N5223" t="inlineStr">
        <is>
          <t>49.744677</t>
        </is>
      </c>
      <c r="O5223" t="inlineStr">
        <is>
          <t>13.327403</t>
        </is>
      </c>
      <c r="P5223" t="n">
        <v>11581.92</v>
      </c>
    </row>
    <row r="5224">
      <c r="A5224" t="n">
        <v>17764401</v>
      </c>
      <c r="B5224" t="n">
        <v>87764401</v>
      </c>
      <c r="C5224" t="inlineStr">
        <is>
          <t>VELKY TERMINAL</t>
        </is>
      </c>
      <c r="D5224" t="inlineStr">
        <is>
          <t>IDT</t>
        </is>
      </c>
      <c r="E5224" t="inlineStr">
        <is>
          <t>4OSTATNI</t>
        </is>
      </c>
      <c r="F5224" t="inlineStr">
        <is>
          <t>B</t>
        </is>
      </c>
      <c r="G5224" t="inlineStr">
        <is>
          <t>Patrik Beneš</t>
        </is>
      </c>
      <c r="H5224" t="inlineStr">
        <is>
          <t>Janáčkova</t>
        </is>
      </c>
      <c r="I5224" t="inlineStr">
        <is>
          <t>157</t>
        </is>
      </c>
      <c r="J5224" t="inlineStr">
        <is>
          <t>FRÝDEK-MÍSTEK - MÍSTEK</t>
        </is>
      </c>
      <c r="K5224" t="inlineStr">
        <is>
          <t>Frýdek-Místek</t>
        </is>
      </c>
      <c r="L5224" t="inlineStr">
        <is>
          <t>RSG</t>
        </is>
      </c>
      <c r="M5224" t="inlineStr">
        <is>
          <t>Herman Michal</t>
        </is>
      </c>
      <c r="N5224" t="inlineStr">
        <is>
          <t>49.672844</t>
        </is>
      </c>
      <c r="O5224" t="inlineStr">
        <is>
          <t>18.341220</t>
        </is>
      </c>
      <c r="P5224" t="n">
        <v>11571.15</v>
      </c>
    </row>
    <row r="5225">
      <c r="A5225" t="n">
        <v>16957701</v>
      </c>
      <c r="B5225" t="n">
        <v>86957701</v>
      </c>
      <c r="C5225" t="inlineStr">
        <is>
          <t>VELKY TERMINAL</t>
        </is>
      </c>
      <c r="D5225" t="inlineStr">
        <is>
          <t>IDT</t>
        </is>
      </c>
      <c r="E5225" t="inlineStr">
        <is>
          <t>4OSTATNI</t>
        </is>
      </c>
      <c r="F5225" t="inlineStr">
        <is>
          <t>B</t>
        </is>
      </c>
      <c r="G5225" t="inlineStr">
        <is>
          <t>JK TEAM s.r.o.</t>
        </is>
      </c>
      <c r="H5225" t="inlineStr">
        <is>
          <t>Ivančice (ČS JK TEAM, p.č. st. 1672)</t>
        </is>
      </c>
      <c r="I5225" t="inlineStr"/>
      <c r="J5225" t="inlineStr">
        <is>
          <t>IVANČICE</t>
        </is>
      </c>
      <c r="K5225" t="inlineStr">
        <is>
          <t>Brno-venkov</t>
        </is>
      </c>
      <c r="L5225" t="inlineStr">
        <is>
          <t>RSB</t>
        </is>
      </c>
      <c r="M5225" t="inlineStr">
        <is>
          <t>Koutný Roman</t>
        </is>
      </c>
      <c r="N5225" t="inlineStr">
        <is>
          <t>49.111592</t>
        </is>
      </c>
      <c r="O5225" t="inlineStr">
        <is>
          <t>16.377202</t>
        </is>
      </c>
      <c r="P5225" t="n">
        <v>11567.69</v>
      </c>
    </row>
    <row r="5226">
      <c r="A5226" t="n">
        <v>11996501</v>
      </c>
      <c r="B5226" t="n">
        <v>81996501</v>
      </c>
      <c r="C5226" t="inlineStr">
        <is>
          <t>VELKY TERMINAL</t>
        </is>
      </c>
      <c r="D5226" t="inlineStr">
        <is>
          <t>PETROL</t>
        </is>
      </c>
      <c r="E5226" t="inlineStr">
        <is>
          <t>1OMV</t>
        </is>
      </c>
      <c r="F5226" t="inlineStr">
        <is>
          <t>A</t>
        </is>
      </c>
      <c r="G5226" t="inlineStr">
        <is>
          <t>Mgr. Pavlína Šlajsová</t>
        </is>
      </c>
      <c r="H5226" t="inlineStr">
        <is>
          <t>K Horkám</t>
        </is>
      </c>
      <c r="I5226" t="inlineStr">
        <is>
          <t>924/2</t>
        </is>
      </c>
      <c r="J5226" t="inlineStr">
        <is>
          <t>PRAHA 4 - HÁJE</t>
        </is>
      </c>
      <c r="K5226" t="inlineStr">
        <is>
          <t>Praha</t>
        </is>
      </c>
      <c r="L5226" t="inlineStr">
        <is>
          <t>RSA</t>
        </is>
      </c>
      <c r="M5226" t="inlineStr">
        <is>
          <t>Myslivec Jan</t>
        </is>
      </c>
      <c r="N5226" t="inlineStr">
        <is>
          <t>50.040190</t>
        </is>
      </c>
      <c r="O5226" t="inlineStr">
        <is>
          <t>14.511471</t>
        </is>
      </c>
      <c r="P5226" t="n">
        <v>11562.5</v>
      </c>
    </row>
    <row r="5227">
      <c r="A5227" t="n">
        <v>35201038</v>
      </c>
      <c r="B5227" t="n">
        <v>75200107</v>
      </c>
      <c r="C5227" t="inlineStr">
        <is>
          <t>LI</t>
        </is>
      </c>
      <c r="D5227" t="inlineStr">
        <is>
          <t>ČESKÁ POŠTA</t>
        </is>
      </c>
      <c r="E5227" t="inlineStr">
        <is>
          <t>1POSTA</t>
        </is>
      </c>
      <c r="F5227" t="inlineStr">
        <is>
          <t>P</t>
        </is>
      </c>
      <c r="G5227" t="inlineStr">
        <is>
          <t>Česká pošta - Česká Skalice</t>
        </is>
      </c>
      <c r="H5227" t="inlineStr">
        <is>
          <t>třída T. G. Masaryka</t>
        </is>
      </c>
      <c r="I5227" t="inlineStr">
        <is>
          <t>878</t>
        </is>
      </c>
      <c r="J5227" t="inlineStr">
        <is>
          <t>ČESKÁ SKALICE</t>
        </is>
      </c>
      <c r="K5227" t="inlineStr">
        <is>
          <t>Náchod</t>
        </is>
      </c>
      <c r="L5227" t="inlineStr">
        <is>
          <t>RSE</t>
        </is>
      </c>
      <c r="M5227" t="inlineStr">
        <is>
          <t>Lán Tomáš</t>
        </is>
      </c>
      <c r="N5227" t="inlineStr">
        <is>
          <t>50.395496</t>
        </is>
      </c>
      <c r="O5227" t="inlineStr">
        <is>
          <t>16.045905</t>
        </is>
      </c>
      <c r="P5227" t="n">
        <v>11561.92</v>
      </c>
    </row>
    <row r="5228">
      <c r="A5228" t="n">
        <v>13729601</v>
      </c>
      <c r="B5228" t="n">
        <v>83729601</v>
      </c>
      <c r="C5228" t="inlineStr">
        <is>
          <t>VELKY TERMINAL</t>
        </is>
      </c>
      <c r="D5228" t="inlineStr">
        <is>
          <t>IDT</t>
        </is>
      </c>
      <c r="E5228" t="inlineStr">
        <is>
          <t>4OSTATNI</t>
        </is>
      </c>
      <c r="F5228" t="inlineStr">
        <is>
          <t>B</t>
        </is>
      </c>
      <c r="G5228" t="inlineStr">
        <is>
          <t>Đuc Thu Vu</t>
        </is>
      </c>
      <c r="H5228" t="inlineStr">
        <is>
          <t>Nádražní</t>
        </is>
      </c>
      <c r="I5228" t="inlineStr">
        <is>
          <t>583</t>
        </is>
      </c>
      <c r="J5228" t="inlineStr">
        <is>
          <t>LOKET</t>
        </is>
      </c>
      <c r="K5228" t="inlineStr">
        <is>
          <t>Sokolov</t>
        </is>
      </c>
      <c r="L5228" t="inlineStr">
        <is>
          <t>RSC</t>
        </is>
      </c>
      <c r="M5228" t="inlineStr">
        <is>
          <t>Beneš Lukáš</t>
        </is>
      </c>
      <c r="N5228" t="inlineStr">
        <is>
          <t>50.192181</t>
        </is>
      </c>
      <c r="O5228" t="inlineStr">
        <is>
          <t>12.749288</t>
        </is>
      </c>
      <c r="P5228" t="n">
        <v>11558.85</v>
      </c>
    </row>
    <row r="5229">
      <c r="A5229" t="n">
        <v>32200653</v>
      </c>
      <c r="B5229" t="n">
        <v>72200270</v>
      </c>
      <c r="C5229" t="inlineStr">
        <is>
          <t>LI</t>
        </is>
      </c>
      <c r="D5229" t="inlineStr">
        <is>
          <t>ČESKÁ POŠTA</t>
        </is>
      </c>
      <c r="E5229" t="inlineStr">
        <is>
          <t>1POSTA</t>
        </is>
      </c>
      <c r="F5229" t="inlineStr">
        <is>
          <t>P</t>
        </is>
      </c>
      <c r="G5229" t="inlineStr">
        <is>
          <t>Česká pošta - Vodňany</t>
        </is>
      </c>
      <c r="H5229" t="inlineStr">
        <is>
          <t>Kampanova</t>
        </is>
      </c>
      <c r="I5229" t="inlineStr">
        <is>
          <t>591</t>
        </is>
      </c>
      <c r="J5229" t="inlineStr">
        <is>
          <t>VODŇANY - VODŇANY II</t>
        </is>
      </c>
      <c r="K5229" t="inlineStr">
        <is>
          <t>Strakonice</t>
        </is>
      </c>
      <c r="L5229" t="inlineStr">
        <is>
          <t>RSB</t>
        </is>
      </c>
      <c r="M5229" t="inlineStr">
        <is>
          <t>Štolba Jan</t>
        </is>
      </c>
      <c r="N5229" t="inlineStr">
        <is>
          <t>49.145530</t>
        </is>
      </c>
      <c r="O5229" t="inlineStr">
        <is>
          <t>14.179001</t>
        </is>
      </c>
      <c r="P5229" t="n">
        <v>11555.77</v>
      </c>
    </row>
    <row r="5230">
      <c r="A5230" t="n">
        <v>33200581</v>
      </c>
      <c r="B5230" t="n">
        <v>73200189</v>
      </c>
      <c r="C5230" t="inlineStr">
        <is>
          <t>LI</t>
        </is>
      </c>
      <c r="D5230" t="inlineStr">
        <is>
          <t>ČESKÁ POŠTA</t>
        </is>
      </c>
      <c r="E5230" t="inlineStr">
        <is>
          <t>1POSTA</t>
        </is>
      </c>
      <c r="F5230" t="inlineStr">
        <is>
          <t>P</t>
        </is>
      </c>
      <c r="G5230" t="inlineStr">
        <is>
          <t>Česká pošta - Kraslice</t>
        </is>
      </c>
      <c r="H5230" t="inlineStr">
        <is>
          <t>nám. 28. října</t>
        </is>
      </c>
      <c r="I5230" t="inlineStr">
        <is>
          <t>1705/4</t>
        </is>
      </c>
      <c r="J5230" t="inlineStr">
        <is>
          <t>KRASLICE</t>
        </is>
      </c>
      <c r="K5230" t="inlineStr">
        <is>
          <t>Sokolov</t>
        </is>
      </c>
      <c r="L5230" t="inlineStr">
        <is>
          <t>RSC</t>
        </is>
      </c>
      <c r="M5230" t="inlineStr">
        <is>
          <t>Beneš Lukáš</t>
        </is>
      </c>
      <c r="N5230" t="inlineStr">
        <is>
          <t>50.329278</t>
        </is>
      </c>
      <c r="O5230" t="inlineStr">
        <is>
          <t>12.510508</t>
        </is>
      </c>
      <c r="P5230" t="n">
        <v>11555</v>
      </c>
    </row>
    <row r="5231">
      <c r="A5231" t="n">
        <v>11524801</v>
      </c>
      <c r="B5231" t="n">
        <v>81524801</v>
      </c>
      <c r="C5231" t="inlineStr">
        <is>
          <t>VELKY TERMINAL</t>
        </is>
      </c>
      <c r="D5231" t="inlineStr">
        <is>
          <t>IDT</t>
        </is>
      </c>
      <c r="E5231" t="inlineStr">
        <is>
          <t>4OSTATNI</t>
        </is>
      </c>
      <c r="F5231" t="inlineStr">
        <is>
          <t>B</t>
        </is>
      </c>
      <c r="G5231" t="inlineStr">
        <is>
          <t>Lucie Černá</t>
        </is>
      </c>
      <c r="H5231" t="inlineStr">
        <is>
          <t>Pražská</t>
        </is>
      </c>
      <c r="I5231" t="inlineStr">
        <is>
          <t>7</t>
        </is>
      </c>
      <c r="J5231" t="inlineStr">
        <is>
          <t>RAKOVNÍK - RAKOVNÍK II</t>
        </is>
      </c>
      <c r="K5231" t="inlineStr">
        <is>
          <t>Rakovník</t>
        </is>
      </c>
      <c r="L5231" t="inlineStr">
        <is>
          <t>RSA</t>
        </is>
      </c>
      <c r="M5231" t="inlineStr">
        <is>
          <t>Hrubý Jiří</t>
        </is>
      </c>
      <c r="N5231" t="inlineStr">
        <is>
          <t>50.103391</t>
        </is>
      </c>
      <c r="O5231" t="inlineStr">
        <is>
          <t>13.735485</t>
        </is>
      </c>
      <c r="P5231" t="n">
        <v>11554.69</v>
      </c>
    </row>
    <row r="5232">
      <c r="A5232" t="n">
        <v>16739236</v>
      </c>
      <c r="B5232" t="n">
        <v>86739236</v>
      </c>
      <c r="C5232" t="inlineStr">
        <is>
          <t>VELKY TERMINAL</t>
        </is>
      </c>
      <c r="D5232" t="inlineStr">
        <is>
          <t>KA PARTNERS</t>
        </is>
      </c>
      <c r="E5232" t="inlineStr">
        <is>
          <t>1HRUSKA</t>
        </is>
      </c>
      <c r="F5232" t="inlineStr">
        <is>
          <t>A</t>
        </is>
      </c>
      <c r="G5232" t="inlineStr">
        <is>
          <t>H R U Š K A , spol. s r.o.</t>
        </is>
      </c>
      <c r="H5232" t="inlineStr">
        <is>
          <t>Vrbátky</t>
        </is>
      </c>
      <c r="I5232" t="inlineStr">
        <is>
          <t>295</t>
        </is>
      </c>
      <c r="J5232" t="inlineStr">
        <is>
          <t>VRBÁTKY</t>
        </is>
      </c>
      <c r="K5232" t="inlineStr">
        <is>
          <t>Prostějov</t>
        </is>
      </c>
      <c r="L5232" t="inlineStr">
        <is>
          <t>RSE</t>
        </is>
      </c>
      <c r="M5232" t="inlineStr">
        <is>
          <t>Šír Daniel</t>
        </is>
      </c>
      <c r="N5232" t="inlineStr">
        <is>
          <t>49.508512</t>
        </is>
      </c>
      <c r="O5232" t="inlineStr">
        <is>
          <t>17.200617</t>
        </is>
      </c>
      <c r="P5232" t="n">
        <v>11552.81</v>
      </c>
    </row>
    <row r="5233">
      <c r="A5233" t="n">
        <v>31200612</v>
      </c>
      <c r="B5233" t="n">
        <v>71200612</v>
      </c>
      <c r="C5233" t="inlineStr">
        <is>
          <t>LI</t>
        </is>
      </c>
      <c r="D5233" t="inlineStr">
        <is>
          <t>ČESKÁ POŠTA</t>
        </is>
      </c>
      <c r="E5233" t="inlineStr">
        <is>
          <t>1POSTA</t>
        </is>
      </c>
      <c r="F5233" t="inlineStr">
        <is>
          <t>P</t>
        </is>
      </c>
      <c r="G5233" t="inlineStr">
        <is>
          <t>Česká pošta - Všetaty</t>
        </is>
      </c>
      <c r="H5233" t="inlineStr">
        <is>
          <t>T. G. Masaryka</t>
        </is>
      </c>
      <c r="I5233" t="inlineStr">
        <is>
          <t>308</t>
        </is>
      </c>
      <c r="J5233" t="inlineStr">
        <is>
          <t>VŠETATY</t>
        </is>
      </c>
      <c r="K5233" t="inlineStr">
        <is>
          <t>Mělník</t>
        </is>
      </c>
      <c r="L5233" t="inlineStr">
        <is>
          <t>RSA</t>
        </is>
      </c>
      <c r="M5233" t="inlineStr">
        <is>
          <t>Vlk Pavel</t>
        </is>
      </c>
      <c r="N5233" t="inlineStr">
        <is>
          <t>50.283617</t>
        </is>
      </c>
      <c r="O5233" t="inlineStr">
        <is>
          <t>14.587119</t>
        </is>
      </c>
      <c r="P5233" t="n">
        <v>11551.54</v>
      </c>
    </row>
    <row r="5234">
      <c r="A5234" t="n">
        <v>13207045</v>
      </c>
      <c r="B5234" t="n">
        <v>83207045</v>
      </c>
      <c r="C5234" t="inlineStr">
        <is>
          <t>VELKY TERMINAL</t>
        </is>
      </c>
      <c r="D5234" t="inlineStr">
        <is>
          <t>ČESKÁ POŠTA</t>
        </is>
      </c>
      <c r="E5234" t="inlineStr">
        <is>
          <t>1POSTA</t>
        </is>
      </c>
      <c r="F5234" t="inlineStr">
        <is>
          <t>P</t>
        </is>
      </c>
      <c r="G5234" t="inlineStr">
        <is>
          <t>Česká pošta - Zruč-Senec</t>
        </is>
      </c>
      <c r="H5234" t="inlineStr">
        <is>
          <t>Plzeňská</t>
        </is>
      </c>
      <c r="I5234" t="inlineStr">
        <is>
          <t>100</t>
        </is>
      </c>
      <c r="J5234" t="inlineStr">
        <is>
          <t>ZRUČ-SENEC - SENEC</t>
        </is>
      </c>
      <c r="K5234" t="inlineStr">
        <is>
          <t>Plzeň-sever</t>
        </is>
      </c>
      <c r="L5234" t="inlineStr">
        <is>
          <t>RSC</t>
        </is>
      </c>
      <c r="M5234" t="inlineStr">
        <is>
          <t>Havlíček Vladislav</t>
        </is>
      </c>
      <c r="N5234" t="inlineStr">
        <is>
          <t>49.803068</t>
        </is>
      </c>
      <c r="O5234" t="inlineStr">
        <is>
          <t>13.419113</t>
        </is>
      </c>
      <c r="P5234" t="n">
        <v>11549.81</v>
      </c>
    </row>
    <row r="5235">
      <c r="A5235" t="n">
        <v>14940537</v>
      </c>
      <c r="B5235" t="n">
        <v>84940537</v>
      </c>
      <c r="C5235" t="inlineStr">
        <is>
          <t>VELKY TERMINAL</t>
        </is>
      </c>
      <c r="D5235" t="inlineStr">
        <is>
          <t>PETROL</t>
        </is>
      </c>
      <c r="E5235" t="inlineStr">
        <is>
          <t>1ORLEN</t>
        </is>
      </c>
      <c r="F5235" t="inlineStr">
        <is>
          <t>A</t>
        </is>
      </c>
      <c r="G5235" t="inlineStr">
        <is>
          <t>ORLEN Unipetrol RPA s.r.o.</t>
        </is>
      </c>
      <c r="H5235" t="inlineStr">
        <is>
          <t>Přístavní</t>
        </is>
      </c>
      <c r="I5235" t="inlineStr">
        <is>
          <t>808/6</t>
        </is>
      </c>
      <c r="J5235" t="inlineStr">
        <is>
          <t>ÚSTÍ NAD LABEM - KRÁSNÉ BŘEZNO</t>
        </is>
      </c>
      <c r="K5235" t="inlineStr">
        <is>
          <t>Ústí nad Labem</t>
        </is>
      </c>
      <c r="L5235" t="inlineStr">
        <is>
          <t>RSD</t>
        </is>
      </c>
      <c r="M5235" t="inlineStr">
        <is>
          <t>Šticha Milan</t>
        </is>
      </c>
      <c r="N5235" t="inlineStr">
        <is>
          <t>50.662683</t>
        </is>
      </c>
      <c r="O5235" t="inlineStr">
        <is>
          <t>14.071745</t>
        </is>
      </c>
      <c r="P5235" t="n">
        <v>11548.27</v>
      </c>
    </row>
    <row r="5236">
      <c r="A5236" t="n">
        <v>15939401</v>
      </c>
      <c r="B5236" t="n">
        <v>85939401</v>
      </c>
      <c r="C5236" t="inlineStr">
        <is>
          <t>VELKY TERMINAL</t>
        </is>
      </c>
      <c r="D5236" t="inlineStr">
        <is>
          <t>PETROL</t>
        </is>
      </c>
      <c r="E5236" t="inlineStr">
        <is>
          <t>1MOL</t>
        </is>
      </c>
      <c r="F5236" t="inlineStr">
        <is>
          <t>A</t>
        </is>
      </c>
      <c r="G5236" t="inlineStr">
        <is>
          <t>Obchod Belda B, s.r.o.</t>
        </is>
      </c>
      <c r="H5236" t="inlineStr">
        <is>
          <t>Jablonec nad Jizerou</t>
        </is>
      </c>
      <c r="I5236" t="inlineStr">
        <is>
          <t>800</t>
        </is>
      </c>
      <c r="J5236" t="inlineStr">
        <is>
          <t>JABLONEC NAD JIZEROU</t>
        </is>
      </c>
      <c r="K5236" t="inlineStr">
        <is>
          <t>Semily</t>
        </is>
      </c>
      <c r="L5236" t="inlineStr">
        <is>
          <t>RSD</t>
        </is>
      </c>
      <c r="M5236" t="inlineStr">
        <is>
          <t>Luňáček Jan</t>
        </is>
      </c>
      <c r="N5236" t="inlineStr">
        <is>
          <t>50.699846</t>
        </is>
      </c>
      <c r="O5236" t="inlineStr">
        <is>
          <t>15.434661</t>
        </is>
      </c>
      <c r="P5236" t="n">
        <v>11538.35</v>
      </c>
    </row>
    <row r="5237">
      <c r="A5237" t="n">
        <v>36201388</v>
      </c>
      <c r="B5237" t="n">
        <v>76201388</v>
      </c>
      <c r="C5237" t="inlineStr">
        <is>
          <t>LI</t>
        </is>
      </c>
      <c r="D5237" t="inlineStr">
        <is>
          <t>ČESKÁ POŠTA</t>
        </is>
      </c>
      <c r="E5237" t="inlineStr">
        <is>
          <t>1POSTA</t>
        </is>
      </c>
      <c r="F5237" t="inlineStr">
        <is>
          <t>P</t>
        </is>
      </c>
      <c r="G5237" t="inlineStr">
        <is>
          <t>Česká pošta - Brno 18</t>
        </is>
      </c>
      <c r="H5237" t="inlineStr">
        <is>
          <t>Spáčilova</t>
        </is>
      </c>
      <c r="I5237" t="inlineStr">
        <is>
          <t>1109/15</t>
        </is>
      </c>
      <c r="J5237" t="inlineStr">
        <is>
          <t>BRNO - ČERNOVICE</t>
        </is>
      </c>
      <c r="K5237" t="inlineStr">
        <is>
          <t>Brno-město</t>
        </is>
      </c>
      <c r="L5237" t="inlineStr">
        <is>
          <t>RSB</t>
        </is>
      </c>
      <c r="M5237" t="inlineStr">
        <is>
          <t>Hanuš Robert</t>
        </is>
      </c>
      <c r="N5237" t="inlineStr">
        <is>
          <t>49.187589</t>
        </is>
      </c>
      <c r="O5237" t="inlineStr">
        <is>
          <t>16.641375</t>
        </is>
      </c>
      <c r="P5237" t="n">
        <v>11532.31</v>
      </c>
    </row>
    <row r="5238">
      <c r="A5238" t="n">
        <v>11792301</v>
      </c>
      <c r="B5238" t="n">
        <v>81792301</v>
      </c>
      <c r="C5238" t="inlineStr">
        <is>
          <t>VELKY TERMINAL</t>
        </is>
      </c>
      <c r="D5238" t="inlineStr">
        <is>
          <t>IDT</t>
        </is>
      </c>
      <c r="E5238" t="inlineStr">
        <is>
          <t>4OSTATNI</t>
        </is>
      </c>
      <c r="F5238" t="inlineStr">
        <is>
          <t>B</t>
        </is>
      </c>
      <c r="G5238" t="inlineStr">
        <is>
          <t>JP potraviny Praha, spol. s r.o.</t>
        </is>
      </c>
      <c r="H5238" t="inlineStr">
        <is>
          <t>Výhledské náměstí</t>
        </is>
      </c>
      <c r="I5238" t="inlineStr">
        <is>
          <t>1088/1</t>
        </is>
      </c>
      <c r="J5238" t="inlineStr">
        <is>
          <t>PRAHA 6 - SUCHDOL</t>
        </is>
      </c>
      <c r="K5238" t="inlineStr">
        <is>
          <t>Praha</t>
        </is>
      </c>
      <c r="L5238" t="inlineStr">
        <is>
          <t>RSA</t>
        </is>
      </c>
      <c r="M5238" t="inlineStr">
        <is>
          <t>Dosoudil Petr</t>
        </is>
      </c>
      <c r="N5238" t="inlineStr">
        <is>
          <t>50.134428</t>
        </is>
      </c>
      <c r="O5238" t="inlineStr">
        <is>
          <t>14.373066</t>
        </is>
      </c>
      <c r="P5238" t="n">
        <v>11528.46</v>
      </c>
    </row>
    <row r="5239">
      <c r="A5239" t="n">
        <v>37200763</v>
      </c>
      <c r="B5239" t="n">
        <v>77200112</v>
      </c>
      <c r="C5239" t="inlineStr">
        <is>
          <t>LI</t>
        </is>
      </c>
      <c r="D5239" t="inlineStr">
        <is>
          <t>ČESKÁ POŠTA</t>
        </is>
      </c>
      <c r="E5239" t="inlineStr">
        <is>
          <t>1POSTA</t>
        </is>
      </c>
      <c r="F5239" t="inlineStr">
        <is>
          <t>P</t>
        </is>
      </c>
      <c r="G5239" t="inlineStr">
        <is>
          <t>Česká pošta - Bystřice nad Olší</t>
        </is>
      </c>
      <c r="H5239" t="inlineStr">
        <is>
          <t>Bystřice</t>
        </is>
      </c>
      <c r="I5239" t="inlineStr">
        <is>
          <t>324</t>
        </is>
      </c>
      <c r="J5239" t="inlineStr">
        <is>
          <t>BYSTŘICE</t>
        </is>
      </c>
      <c r="K5239" t="inlineStr">
        <is>
          <t>Frýdek-Místek</t>
        </is>
      </c>
      <c r="L5239" t="inlineStr">
        <is>
          <t>RSG</t>
        </is>
      </c>
      <c r="M5239" t="inlineStr">
        <is>
          <t>Herman Michal</t>
        </is>
      </c>
      <c r="N5239" t="inlineStr">
        <is>
          <t>49.637219</t>
        </is>
      </c>
      <c r="O5239" t="inlineStr">
        <is>
          <t>18.719256</t>
        </is>
      </c>
      <c r="P5239" t="n">
        <v>11523.46</v>
      </c>
    </row>
    <row r="5240">
      <c r="A5240" t="n">
        <v>11229030</v>
      </c>
      <c r="B5240" t="n">
        <v>81229030</v>
      </c>
      <c r="C5240" t="inlineStr">
        <is>
          <t>VELKY TERMINAL</t>
        </is>
      </c>
      <c r="D5240" t="inlineStr">
        <is>
          <t>ČESKÁ POŠTA</t>
        </is>
      </c>
      <c r="E5240" t="inlineStr">
        <is>
          <t>1POSTA</t>
        </is>
      </c>
      <c r="F5240" t="inlineStr">
        <is>
          <t>P</t>
        </is>
      </c>
      <c r="G5240" t="inlineStr">
        <is>
          <t>Česká pošta - Říčany u Prahy</t>
        </is>
      </c>
      <c r="H5240" t="inlineStr">
        <is>
          <t>Masarykovo nám.</t>
        </is>
      </c>
      <c r="I5240" t="inlineStr">
        <is>
          <t>62/32</t>
        </is>
      </c>
      <c r="J5240" t="inlineStr">
        <is>
          <t>ŘÍČANY</t>
        </is>
      </c>
      <c r="K5240" t="inlineStr">
        <is>
          <t>Praha-východ</t>
        </is>
      </c>
      <c r="L5240" t="inlineStr">
        <is>
          <t>RSA</t>
        </is>
      </c>
      <c r="M5240" t="inlineStr">
        <is>
          <t>Myslivec Jan</t>
        </is>
      </c>
      <c r="N5240" t="inlineStr">
        <is>
          <t>49.992081</t>
        </is>
      </c>
      <c r="O5240" t="inlineStr">
        <is>
          <t>14.655842</t>
        </is>
      </c>
      <c r="P5240" t="n">
        <v>11518.46</v>
      </c>
    </row>
    <row r="5241">
      <c r="A5241" t="n">
        <v>35201098</v>
      </c>
      <c r="B5241" t="n">
        <v>75200573</v>
      </c>
      <c r="C5241" t="inlineStr">
        <is>
          <t>LI</t>
        </is>
      </c>
      <c r="D5241" t="inlineStr">
        <is>
          <t>ČESKÁ POŠTA</t>
        </is>
      </c>
      <c r="E5241" t="inlineStr">
        <is>
          <t>1POSTA</t>
        </is>
      </c>
      <c r="F5241" t="inlineStr">
        <is>
          <t>P</t>
        </is>
      </c>
      <c r="G5241" t="inlineStr">
        <is>
          <t>Česká pošta - Pardubice 3</t>
        </is>
      </c>
      <c r="H5241" t="inlineStr">
        <is>
          <t>Na Drážce</t>
        </is>
      </c>
      <c r="I5241" t="inlineStr">
        <is>
          <t>1585</t>
        </is>
      </c>
      <c r="J5241" t="inlineStr">
        <is>
          <t>PARDUBICE - BÍLÉ PŘEDMĚSTÍ</t>
        </is>
      </c>
      <c r="K5241" t="inlineStr">
        <is>
          <t>Pardubice</t>
        </is>
      </c>
      <c r="L5241" t="inlineStr">
        <is>
          <t>RSE</t>
        </is>
      </c>
      <c r="M5241" t="inlineStr">
        <is>
          <t>Jareš Jaroslav</t>
        </is>
      </c>
      <c r="N5241" t="inlineStr">
        <is>
          <t>50.036858</t>
        </is>
      </c>
      <c r="O5241" t="inlineStr">
        <is>
          <t>15.797590</t>
        </is>
      </c>
      <c r="P5241" t="n">
        <v>11507.69</v>
      </c>
    </row>
    <row r="5242">
      <c r="A5242" t="n">
        <v>16990601</v>
      </c>
      <c r="B5242" t="n">
        <v>86990601</v>
      </c>
      <c r="C5242" t="inlineStr">
        <is>
          <t>VELKY TERMINAL</t>
        </is>
      </c>
      <c r="D5242" t="inlineStr">
        <is>
          <t>IDT</t>
        </is>
      </c>
      <c r="E5242" t="inlineStr">
        <is>
          <t>1CEPRO</t>
        </is>
      </c>
      <c r="F5242" t="inlineStr">
        <is>
          <t>A</t>
        </is>
      </c>
      <c r="G5242" t="inlineStr">
        <is>
          <t>Miroslav Bárta</t>
        </is>
      </c>
      <c r="H5242" t="inlineStr">
        <is>
          <t>Holešovská</t>
        </is>
      </c>
      <c r="I5242" t="inlineStr">
        <is>
          <t>10</t>
        </is>
      </c>
      <c r="J5242" t="inlineStr">
        <is>
          <t>BYSTŘICE POD HOSTÝNEM</t>
        </is>
      </c>
      <c r="K5242" t="inlineStr">
        <is>
          <t>Kroměříž</t>
        </is>
      </c>
      <c r="L5242" t="inlineStr">
        <is>
          <t>RSE</t>
        </is>
      </c>
      <c r="M5242" t="inlineStr">
        <is>
          <t>Modlitba Jakub</t>
        </is>
      </c>
      <c r="N5242" t="inlineStr">
        <is>
          <t>49.396486</t>
        </is>
      </c>
      <c r="O5242" t="inlineStr">
        <is>
          <t>17.659210</t>
        </is>
      </c>
      <c r="P5242" t="n">
        <v>11506.15</v>
      </c>
    </row>
    <row r="5243">
      <c r="A5243" t="n">
        <v>16757001</v>
      </c>
      <c r="B5243" t="n">
        <v>86757001</v>
      </c>
      <c r="C5243" t="inlineStr">
        <is>
          <t>VELKY TERMINAL</t>
        </is>
      </c>
      <c r="D5243" t="inlineStr">
        <is>
          <t>IDT</t>
        </is>
      </c>
      <c r="E5243" t="inlineStr">
        <is>
          <t>4OSTATNI</t>
        </is>
      </c>
      <c r="F5243" t="inlineStr">
        <is>
          <t>B</t>
        </is>
      </c>
      <c r="G5243" t="inlineStr">
        <is>
          <t>Vrátka, z.s.</t>
        </is>
      </c>
      <c r="H5243" t="inlineStr">
        <is>
          <t>Zdislavina (stánek, parc. č. st. 759)</t>
        </is>
      </c>
      <c r="I5243" t="inlineStr"/>
      <c r="J5243" t="inlineStr">
        <is>
          <t>TŘEBÍČ - NOVÉ DVORY</t>
        </is>
      </c>
      <c r="K5243" t="inlineStr">
        <is>
          <t>Třebíč</t>
        </is>
      </c>
      <c r="L5243" t="inlineStr">
        <is>
          <t>RSB</t>
        </is>
      </c>
      <c r="M5243" t="inlineStr">
        <is>
          <t>Hanuš Robert</t>
        </is>
      </c>
      <c r="N5243" t="inlineStr">
        <is>
          <t>49.216668</t>
        </is>
      </c>
      <c r="O5243" t="inlineStr">
        <is>
          <t>15.885602</t>
        </is>
      </c>
      <c r="P5243" t="n">
        <v>11492.12</v>
      </c>
    </row>
    <row r="5244">
      <c r="A5244" t="n">
        <v>17705080</v>
      </c>
      <c r="B5244" t="n">
        <v>87705080</v>
      </c>
      <c r="C5244" t="inlineStr">
        <is>
          <t>VELKY TERMINAL</t>
        </is>
      </c>
      <c r="D5244" t="inlineStr">
        <is>
          <t>KA PARTNERS</t>
        </is>
      </c>
      <c r="E5244" t="inlineStr">
        <is>
          <t>1HRUSKA</t>
        </is>
      </c>
      <c r="F5244" t="inlineStr">
        <is>
          <t>A</t>
        </is>
      </c>
      <c r="G5244" t="inlineStr">
        <is>
          <t>H R U Š K A , spol. s r.o.</t>
        </is>
      </c>
      <c r="H5244" t="inlineStr">
        <is>
          <t>Třanovice</t>
        </is>
      </c>
      <c r="I5244" t="inlineStr">
        <is>
          <t>240</t>
        </is>
      </c>
      <c r="J5244" t="inlineStr">
        <is>
          <t>TŘANOVICE</t>
        </is>
      </c>
      <c r="K5244" t="inlineStr">
        <is>
          <t>Frýdek-Místek</t>
        </is>
      </c>
      <c r="L5244" t="inlineStr">
        <is>
          <t>RSG</t>
        </is>
      </c>
      <c r="M5244" t="inlineStr">
        <is>
          <t>Herman Michal</t>
        </is>
      </c>
      <c r="N5244" t="inlineStr">
        <is>
          <t>49.710304</t>
        </is>
      </c>
      <c r="O5244" t="inlineStr">
        <is>
          <t>18.532825</t>
        </is>
      </c>
      <c r="P5244" t="n">
        <v>11490.38</v>
      </c>
    </row>
    <row r="5245">
      <c r="A5245" t="n">
        <v>14205029</v>
      </c>
      <c r="B5245" t="n">
        <v>84205029</v>
      </c>
      <c r="C5245" t="inlineStr">
        <is>
          <t>VELKY TERMINAL</t>
        </is>
      </c>
      <c r="D5245" t="inlineStr">
        <is>
          <t>ČESKÁ POŠTA</t>
        </is>
      </c>
      <c r="E5245" t="inlineStr">
        <is>
          <t>1POSTA</t>
        </is>
      </c>
      <c r="F5245" t="inlineStr">
        <is>
          <t>P</t>
        </is>
      </c>
      <c r="G5245" t="inlineStr">
        <is>
          <t>Česká pošta - Rychnov u Jablonce n.Nis.</t>
        </is>
      </c>
      <c r="H5245" t="inlineStr">
        <is>
          <t>Údolní</t>
        </is>
      </c>
      <c r="I5245" t="inlineStr">
        <is>
          <t>66</t>
        </is>
      </c>
      <c r="J5245" t="inlineStr">
        <is>
          <t>RYCHNOV U JABLONCE NAD NISOU</t>
        </is>
      </c>
      <c r="K5245" t="inlineStr">
        <is>
          <t>Jablonec nad Nisou</t>
        </is>
      </c>
      <c r="L5245" t="inlineStr">
        <is>
          <t>RSD</t>
        </is>
      </c>
      <c r="M5245" t="inlineStr">
        <is>
          <t>Luňáček Jan</t>
        </is>
      </c>
      <c r="N5245" t="inlineStr">
        <is>
          <t>50.685065</t>
        </is>
      </c>
      <c r="O5245" t="inlineStr">
        <is>
          <t>15.149550</t>
        </is>
      </c>
      <c r="P5245" t="n">
        <v>11489.81</v>
      </c>
    </row>
    <row r="5246">
      <c r="A5246" t="n">
        <v>11913690</v>
      </c>
      <c r="B5246" t="n">
        <v>81913690</v>
      </c>
      <c r="C5246" t="inlineStr">
        <is>
          <t>VELKY TERMINAL</t>
        </is>
      </c>
      <c r="D5246" t="inlineStr">
        <is>
          <t>PETROL</t>
        </is>
      </c>
      <c r="E5246" t="inlineStr">
        <is>
          <t>1MOL</t>
        </is>
      </c>
      <c r="F5246" t="inlineStr">
        <is>
          <t>A</t>
        </is>
      </c>
      <c r="G5246" t="inlineStr">
        <is>
          <t>MOL Česká republika, s.r.o.</t>
        </is>
      </c>
      <c r="H5246" t="inlineStr">
        <is>
          <t>Švehlova</t>
        </is>
      </c>
      <c r="I5246" t="inlineStr">
        <is>
          <t>1454</t>
        </is>
      </c>
      <c r="J5246" t="inlineStr">
        <is>
          <t>PRAHA 10</t>
        </is>
      </c>
      <c r="K5246" t="inlineStr">
        <is>
          <t>Praha</t>
        </is>
      </c>
      <c r="L5246" t="inlineStr">
        <is>
          <t>RSA</t>
        </is>
      </c>
      <c r="M5246" t="inlineStr">
        <is>
          <t>Česnek Miroslav</t>
        </is>
      </c>
      <c r="N5246" t="inlineStr">
        <is>
          <t>50.060743</t>
        </is>
      </c>
      <c r="O5246" t="inlineStr">
        <is>
          <t>14.506396</t>
        </is>
      </c>
      <c r="P5246" t="n">
        <v>11486.54</v>
      </c>
    </row>
    <row r="5247">
      <c r="A5247" t="n">
        <v>16674301</v>
      </c>
      <c r="B5247" t="n">
        <v>86674301</v>
      </c>
      <c r="C5247" t="inlineStr">
        <is>
          <t>VELKY TERMINAL</t>
        </is>
      </c>
      <c r="D5247" t="inlineStr">
        <is>
          <t>IDT</t>
        </is>
      </c>
      <c r="E5247" t="inlineStr">
        <is>
          <t>4OSTATNI</t>
        </is>
      </c>
      <c r="F5247" t="inlineStr">
        <is>
          <t>B</t>
        </is>
      </c>
      <c r="G5247" t="inlineStr">
        <is>
          <t>Trafika Shine Depot s.r.o.</t>
        </is>
      </c>
      <c r="H5247" t="inlineStr">
        <is>
          <t>Dlouhá (stánek p.č. 302/1)</t>
        </is>
      </c>
      <c r="I5247" t="inlineStr"/>
      <c r="J5247" t="inlineStr">
        <is>
          <t>SLAVIČÍN</t>
        </is>
      </c>
      <c r="K5247" t="inlineStr">
        <is>
          <t>Zlín</t>
        </is>
      </c>
      <c r="L5247" t="inlineStr">
        <is>
          <t>RSE</t>
        </is>
      </c>
      <c r="M5247" t="inlineStr">
        <is>
          <t>Modlitba Jakub</t>
        </is>
      </c>
      <c r="N5247" t="inlineStr">
        <is>
          <t>49.084003</t>
        </is>
      </c>
      <c r="O5247" t="inlineStr">
        <is>
          <t>17.884326</t>
        </is>
      </c>
      <c r="P5247" t="n">
        <v>11485.19</v>
      </c>
    </row>
    <row r="5248">
      <c r="A5248" t="n">
        <v>12202016</v>
      </c>
      <c r="B5248" t="n">
        <v>82202016</v>
      </c>
      <c r="C5248" t="inlineStr">
        <is>
          <t>VELKY TERMINAL</t>
        </is>
      </c>
      <c r="D5248" t="inlineStr">
        <is>
          <t>ČESKÁ POŠTA</t>
        </is>
      </c>
      <c r="E5248" t="inlineStr">
        <is>
          <t>1POSTA</t>
        </is>
      </c>
      <c r="F5248" t="inlineStr">
        <is>
          <t>P</t>
        </is>
      </c>
      <c r="G5248" t="inlineStr">
        <is>
          <t>Česká pošta - Křemže</t>
        </is>
      </c>
      <c r="H5248" t="inlineStr">
        <is>
          <t>Náměstí</t>
        </is>
      </c>
      <c r="I5248" t="inlineStr">
        <is>
          <t>14</t>
        </is>
      </c>
      <c r="J5248" t="inlineStr">
        <is>
          <t>KŘEMŽE</t>
        </is>
      </c>
      <c r="K5248" t="inlineStr">
        <is>
          <t>Český Krumlov</t>
        </is>
      </c>
      <c r="L5248" t="inlineStr">
        <is>
          <t>RSB</t>
        </is>
      </c>
      <c r="M5248" t="inlineStr">
        <is>
          <t>Štolba Jan</t>
        </is>
      </c>
      <c r="N5248" t="inlineStr">
        <is>
          <t>48.904967</t>
        </is>
      </c>
      <c r="O5248" t="inlineStr">
        <is>
          <t>14.305798</t>
        </is>
      </c>
      <c r="P5248" t="n">
        <v>11468.85</v>
      </c>
    </row>
    <row r="5249">
      <c r="A5249" t="n">
        <v>36201447</v>
      </c>
      <c r="B5249" t="n">
        <v>76200111</v>
      </c>
      <c r="C5249" t="inlineStr">
        <is>
          <t>LI</t>
        </is>
      </c>
      <c r="D5249" t="inlineStr">
        <is>
          <t>ČESKÁ POŠTA</t>
        </is>
      </c>
      <c r="E5249" t="inlineStr">
        <is>
          <t>1POSTA</t>
        </is>
      </c>
      <c r="F5249" t="inlineStr">
        <is>
          <t>P</t>
        </is>
      </c>
      <c r="G5249" t="inlineStr">
        <is>
          <t>Česká pošta - Brno 1</t>
        </is>
      </c>
      <c r="H5249" t="inlineStr">
        <is>
          <t>Šumavská</t>
        </is>
      </c>
      <c r="I5249" t="inlineStr">
        <is>
          <t>519/35</t>
        </is>
      </c>
      <c r="J5249" t="inlineStr">
        <is>
          <t>BRNO - VEVEŘÍ</t>
        </is>
      </c>
      <c r="K5249" t="inlineStr">
        <is>
          <t>Brno-město</t>
        </is>
      </c>
      <c r="L5249" t="inlineStr">
        <is>
          <t>RSB</t>
        </is>
      </c>
      <c r="M5249" t="inlineStr">
        <is>
          <t>Hanuš Robert</t>
        </is>
      </c>
      <c r="N5249" t="inlineStr">
        <is>
          <t>49.194321</t>
        </is>
      </c>
      <c r="O5249" t="inlineStr">
        <is>
          <t>16.613430</t>
        </is>
      </c>
      <c r="P5249" t="n">
        <v>11460.38</v>
      </c>
    </row>
    <row r="5250">
      <c r="A5250" t="n">
        <v>31201299</v>
      </c>
      <c r="B5250" t="n">
        <v>71200640</v>
      </c>
      <c r="C5250" t="inlineStr">
        <is>
          <t>LI</t>
        </is>
      </c>
      <c r="D5250" t="inlineStr">
        <is>
          <t>ČESKÁ POŠTA</t>
        </is>
      </c>
      <c r="E5250" t="inlineStr">
        <is>
          <t>1POSTA</t>
        </is>
      </c>
      <c r="F5250" t="inlineStr">
        <is>
          <t>P</t>
        </is>
      </c>
      <c r="G5250" t="inlineStr">
        <is>
          <t>Česká pošta - Kosmonosy</t>
        </is>
      </c>
      <c r="H5250" t="inlineStr">
        <is>
          <t>Debřská</t>
        </is>
      </c>
      <c r="I5250" t="inlineStr">
        <is>
          <t>223/1</t>
        </is>
      </c>
      <c r="J5250" t="inlineStr">
        <is>
          <t>KOSMONOSY</t>
        </is>
      </c>
      <c r="K5250" t="inlineStr">
        <is>
          <t>Mladá Boleslav</t>
        </is>
      </c>
      <c r="L5250" t="inlineStr">
        <is>
          <t>RSA</t>
        </is>
      </c>
      <c r="M5250" t="inlineStr">
        <is>
          <t>Vlk Pavel</t>
        </is>
      </c>
      <c r="N5250" t="inlineStr">
        <is>
          <t>50.440033</t>
        </is>
      </c>
      <c r="O5250" t="inlineStr">
        <is>
          <t>14.928054</t>
        </is>
      </c>
      <c r="P5250" t="n">
        <v>11457.69</v>
      </c>
    </row>
    <row r="5251">
      <c r="A5251" t="n">
        <v>15207044</v>
      </c>
      <c r="B5251" t="n">
        <v>85207044</v>
      </c>
      <c r="C5251" t="inlineStr">
        <is>
          <t>VELKY TERMINAL</t>
        </is>
      </c>
      <c r="D5251" t="inlineStr">
        <is>
          <t>ČESKÁ POŠTA</t>
        </is>
      </c>
      <c r="E5251" t="inlineStr">
        <is>
          <t>1POSTA</t>
        </is>
      </c>
      <c r="F5251" t="inlineStr">
        <is>
          <t>P</t>
        </is>
      </c>
      <c r="G5251" t="inlineStr">
        <is>
          <t>Česká pošta - Vamberk</t>
        </is>
      </c>
      <c r="H5251" t="inlineStr">
        <is>
          <t>Struha</t>
        </is>
      </c>
      <c r="I5251" t="inlineStr">
        <is>
          <t>698</t>
        </is>
      </c>
      <c r="J5251" t="inlineStr">
        <is>
          <t>VAMBERK</t>
        </is>
      </c>
      <c r="K5251" t="inlineStr">
        <is>
          <t>Rychnov nad Kněžnou</t>
        </is>
      </c>
      <c r="L5251" t="inlineStr">
        <is>
          <t>RSE</t>
        </is>
      </c>
      <c r="M5251" t="inlineStr">
        <is>
          <t>Lán Tomáš</t>
        </is>
      </c>
      <c r="N5251" t="inlineStr">
        <is>
          <t>50.116303</t>
        </is>
      </c>
      <c r="O5251" t="inlineStr">
        <is>
          <t>16.292848</t>
        </is>
      </c>
      <c r="P5251" t="n">
        <v>11454.88</v>
      </c>
    </row>
    <row r="5252">
      <c r="A5252" t="n">
        <v>16201007</v>
      </c>
      <c r="B5252" t="n">
        <v>86201007</v>
      </c>
      <c r="C5252" t="inlineStr">
        <is>
          <t>VELKY TERMINAL</t>
        </is>
      </c>
      <c r="D5252" t="inlineStr">
        <is>
          <t>ČESKÁ POŠTA</t>
        </is>
      </c>
      <c r="E5252" t="inlineStr">
        <is>
          <t>1POSTA</t>
        </is>
      </c>
      <c r="F5252" t="inlineStr">
        <is>
          <t>P</t>
        </is>
      </c>
      <c r="G5252" t="inlineStr">
        <is>
          <t>Česká pošta - Brno 7</t>
        </is>
      </c>
      <c r="H5252" t="inlineStr">
        <is>
          <t>U dálnice</t>
        </is>
      </c>
      <c r="I5252" t="inlineStr">
        <is>
          <t>777</t>
        </is>
      </c>
      <c r="J5252" t="inlineStr">
        <is>
          <t>MODŘICE</t>
        </is>
      </c>
      <c r="K5252" t="inlineStr">
        <is>
          <t>Brno-venkov</t>
        </is>
      </c>
      <c r="L5252" t="inlineStr">
        <is>
          <t>RSB</t>
        </is>
      </c>
      <c r="M5252" t="inlineStr">
        <is>
          <t>Koutný Roman</t>
        </is>
      </c>
      <c r="N5252" t="inlineStr">
        <is>
          <t>49.139142</t>
        </is>
      </c>
      <c r="O5252" t="inlineStr">
        <is>
          <t>16.633350</t>
        </is>
      </c>
      <c r="P5252" t="n">
        <v>11451.35</v>
      </c>
    </row>
    <row r="5253">
      <c r="A5253" t="n">
        <v>34200671</v>
      </c>
      <c r="B5253" t="n">
        <v>74200346</v>
      </c>
      <c r="C5253" t="inlineStr">
        <is>
          <t>LI</t>
        </is>
      </c>
      <c r="D5253" t="inlineStr">
        <is>
          <t>ČESKÁ POŠTA</t>
        </is>
      </c>
      <c r="E5253" t="inlineStr">
        <is>
          <t>1POSTA</t>
        </is>
      </c>
      <c r="F5253" t="inlineStr">
        <is>
          <t>P</t>
        </is>
      </c>
      <c r="G5253" t="inlineStr">
        <is>
          <t>Česká pošta - Libochovice</t>
        </is>
      </c>
      <c r="H5253" t="inlineStr">
        <is>
          <t>náměstí 5. května</t>
        </is>
      </c>
      <c r="I5253" t="inlineStr">
        <is>
          <t>48</t>
        </is>
      </c>
      <c r="J5253" t="inlineStr">
        <is>
          <t>LIBOCHOVICE</t>
        </is>
      </c>
      <c r="K5253" t="inlineStr">
        <is>
          <t>Litoměřice</t>
        </is>
      </c>
      <c r="L5253" t="inlineStr">
        <is>
          <t>RSD</t>
        </is>
      </c>
      <c r="M5253" t="inlineStr">
        <is>
          <t>Šticha Milan</t>
        </is>
      </c>
      <c r="N5253" t="inlineStr">
        <is>
          <t>50.406331</t>
        </is>
      </c>
      <c r="O5253" t="inlineStr">
        <is>
          <t>14.041884</t>
        </is>
      </c>
      <c r="P5253" t="n">
        <v>11446.15</v>
      </c>
    </row>
    <row r="5254">
      <c r="A5254" t="n">
        <v>35200817</v>
      </c>
      <c r="B5254" t="n">
        <v>75200272</v>
      </c>
      <c r="C5254" t="inlineStr">
        <is>
          <t>LI</t>
        </is>
      </c>
      <c r="D5254" t="inlineStr">
        <is>
          <t>ČESKÁ POŠTA</t>
        </is>
      </c>
      <c r="E5254" t="inlineStr">
        <is>
          <t>1POSTA</t>
        </is>
      </c>
      <c r="F5254" t="inlineStr">
        <is>
          <t>P</t>
        </is>
      </c>
      <c r="G5254" t="inlineStr">
        <is>
          <t>Česká pošta - Police nad Metují</t>
        </is>
      </c>
      <c r="H5254" t="inlineStr">
        <is>
          <t>Tyršova</t>
        </is>
      </c>
      <c r="I5254" t="inlineStr">
        <is>
          <t>340</t>
        </is>
      </c>
      <c r="J5254" t="inlineStr">
        <is>
          <t>POLICE NAD METUJÍ</t>
        </is>
      </c>
      <c r="K5254" t="inlineStr">
        <is>
          <t>Náchod</t>
        </is>
      </c>
      <c r="L5254" t="inlineStr">
        <is>
          <t>RSE</t>
        </is>
      </c>
      <c r="M5254" t="inlineStr">
        <is>
          <t>Lán Tomáš</t>
        </is>
      </c>
      <c r="N5254" t="inlineStr">
        <is>
          <t>50.534918</t>
        </is>
      </c>
      <c r="O5254" t="inlineStr">
        <is>
          <t>16.232075</t>
        </is>
      </c>
      <c r="P5254" t="n">
        <v>11441.92</v>
      </c>
    </row>
    <row r="5255">
      <c r="A5255" t="n">
        <v>11792401</v>
      </c>
      <c r="B5255" t="n">
        <v>81792401</v>
      </c>
      <c r="C5255" t="inlineStr">
        <is>
          <t>VELKY TERMINAL</t>
        </is>
      </c>
      <c r="D5255" t="inlineStr">
        <is>
          <t>IDT</t>
        </is>
      </c>
      <c r="E5255" t="inlineStr">
        <is>
          <t>4OSTATNI</t>
        </is>
      </c>
      <c r="F5255" t="inlineStr">
        <is>
          <t>B</t>
        </is>
      </c>
      <c r="G5255" t="inlineStr">
        <is>
          <t>Zuzana Kodadová</t>
        </is>
      </c>
      <c r="H5255" t="inlineStr">
        <is>
          <t>Libeň</t>
        </is>
      </c>
      <c r="I5255" t="inlineStr">
        <is>
          <t>94</t>
        </is>
      </c>
      <c r="J5255" t="inlineStr">
        <is>
          <t>LIBEŘ - LIBEŇ</t>
        </is>
      </c>
      <c r="K5255" t="inlineStr">
        <is>
          <t>Praha-západ</t>
        </is>
      </c>
      <c r="L5255" t="inlineStr">
        <is>
          <t>RSA</t>
        </is>
      </c>
      <c r="M5255" t="inlineStr">
        <is>
          <t>Dosoudil Petr</t>
        </is>
      </c>
      <c r="N5255" t="inlineStr">
        <is>
          <t>49.937341</t>
        </is>
      </c>
      <c r="O5255" t="inlineStr">
        <is>
          <t>14.463218</t>
        </is>
      </c>
      <c r="P5255" t="n">
        <v>11436.54</v>
      </c>
    </row>
    <row r="5256">
      <c r="A5256" t="n">
        <v>32200657</v>
      </c>
      <c r="B5256" t="n">
        <v>72200223</v>
      </c>
      <c r="C5256" t="inlineStr">
        <is>
          <t>LI</t>
        </is>
      </c>
      <c r="D5256" t="inlineStr">
        <is>
          <t>ČESKÁ POŠTA</t>
        </is>
      </c>
      <c r="E5256" t="inlineStr">
        <is>
          <t>1POSTA</t>
        </is>
      </c>
      <c r="F5256" t="inlineStr">
        <is>
          <t>P</t>
        </is>
      </c>
      <c r="G5256" t="inlineStr">
        <is>
          <t>Česká pošta - Boršov nad Vltavou</t>
        </is>
      </c>
      <c r="H5256" t="inlineStr">
        <is>
          <t>Poříčská</t>
        </is>
      </c>
      <c r="I5256" t="inlineStr">
        <is>
          <t>248</t>
        </is>
      </c>
      <c r="J5256" t="inlineStr">
        <is>
          <t>BORŠOV NAD VLTAVOU - POŘÍČÍ</t>
        </is>
      </c>
      <c r="K5256" t="inlineStr">
        <is>
          <t>České Budějovice</t>
        </is>
      </c>
      <c r="L5256" t="inlineStr">
        <is>
          <t>RSB</t>
        </is>
      </c>
      <c r="M5256" t="inlineStr">
        <is>
          <t>Dvořák Petr</t>
        </is>
      </c>
      <c r="N5256" t="inlineStr">
        <is>
          <t>48.926315</t>
        </is>
      </c>
      <c r="O5256" t="inlineStr">
        <is>
          <t>14.444229</t>
        </is>
      </c>
      <c r="P5256" t="n">
        <v>11436.15</v>
      </c>
    </row>
    <row r="5257">
      <c r="A5257" t="n">
        <v>17856801</v>
      </c>
      <c r="B5257" t="n">
        <v>87856801</v>
      </c>
      <c r="C5257" t="inlineStr">
        <is>
          <t>VELKY TERMINAL</t>
        </is>
      </c>
      <c r="D5257" t="inlineStr">
        <is>
          <t>IDT</t>
        </is>
      </c>
      <c r="E5257" t="inlineStr">
        <is>
          <t>2POSTAF</t>
        </is>
      </c>
      <c r="F5257" t="inlineStr">
        <is>
          <t>B</t>
        </is>
      </c>
      <c r="G5257" t="inlineStr">
        <is>
          <t>Obec Bohdíkov</t>
        </is>
      </c>
      <c r="H5257" t="inlineStr">
        <is>
          <t>Bohdíkov</t>
        </is>
      </c>
      <c r="I5257" t="inlineStr">
        <is>
          <t>163</t>
        </is>
      </c>
      <c r="J5257" t="inlineStr">
        <is>
          <t>BOHDÍKOV</t>
        </is>
      </c>
      <c r="K5257" t="inlineStr">
        <is>
          <t>Šumperk</t>
        </is>
      </c>
      <c r="L5257" t="inlineStr">
        <is>
          <t>RSG</t>
        </is>
      </c>
      <c r="M5257" t="inlineStr">
        <is>
          <t>Brindžák Michal</t>
        </is>
      </c>
      <c r="N5257" t="inlineStr">
        <is>
          <t>50.014855</t>
        </is>
      </c>
      <c r="O5257" t="inlineStr">
        <is>
          <t>16.900600</t>
        </is>
      </c>
      <c r="P5257" t="n">
        <v>11434.23</v>
      </c>
    </row>
    <row r="5258">
      <c r="A5258" t="n">
        <v>31201251</v>
      </c>
      <c r="B5258" t="n">
        <v>71200555</v>
      </c>
      <c r="C5258" t="inlineStr">
        <is>
          <t>LI</t>
        </is>
      </c>
      <c r="D5258" t="inlineStr">
        <is>
          <t>ČESKÁ POŠTA</t>
        </is>
      </c>
      <c r="E5258" t="inlineStr">
        <is>
          <t>1POSTA</t>
        </is>
      </c>
      <c r="F5258" t="inlineStr">
        <is>
          <t>P</t>
        </is>
      </c>
      <c r="G5258" t="inlineStr">
        <is>
          <t>Česká pošta - Průhonice</t>
        </is>
      </c>
      <c r="H5258" t="inlineStr">
        <is>
          <t>Říčanská</t>
        </is>
      </c>
      <c r="I5258" t="inlineStr">
        <is>
          <t>197</t>
        </is>
      </c>
      <c r="J5258" t="inlineStr">
        <is>
          <t>PRŮHONICE</t>
        </is>
      </c>
      <c r="K5258" t="inlineStr">
        <is>
          <t>Praha-západ</t>
        </is>
      </c>
      <c r="L5258" t="inlineStr">
        <is>
          <t>RSA</t>
        </is>
      </c>
      <c r="M5258" t="inlineStr">
        <is>
          <t>Dosoudil Petr</t>
        </is>
      </c>
      <c r="N5258" t="inlineStr">
        <is>
          <t>50.001266</t>
        </is>
      </c>
      <c r="O5258" t="inlineStr">
        <is>
          <t>14.562361</t>
        </is>
      </c>
      <c r="P5258" t="n">
        <v>11421.15</v>
      </c>
    </row>
    <row r="5259">
      <c r="A5259" t="n">
        <v>11751501</v>
      </c>
      <c r="B5259" t="n">
        <v>81751501</v>
      </c>
      <c r="C5259" t="inlineStr">
        <is>
          <t>VELKY TERMINAL</t>
        </is>
      </c>
      <c r="D5259" t="inlineStr">
        <is>
          <t>IDT</t>
        </is>
      </c>
      <c r="E5259" t="inlineStr">
        <is>
          <t>4OSTATNI</t>
        </is>
      </c>
      <c r="F5259" t="inlineStr">
        <is>
          <t>B</t>
        </is>
      </c>
      <c r="G5259" t="inlineStr">
        <is>
          <t>Ing. Tomáš Vyskočil spol. s r.o. - Potraviny Vyskočil</t>
        </is>
      </c>
      <c r="H5259" t="inlineStr">
        <is>
          <t>Kyjevská</t>
        </is>
      </c>
      <c r="I5259" t="inlineStr">
        <is>
          <t>507/5</t>
        </is>
      </c>
      <c r="J5259" t="inlineStr">
        <is>
          <t>PRAHA 6 - DEJVICE</t>
        </is>
      </c>
      <c r="K5259" t="inlineStr">
        <is>
          <t>Praha</t>
        </is>
      </c>
      <c r="L5259" t="inlineStr">
        <is>
          <t>RSA</t>
        </is>
      </c>
      <c r="M5259" t="inlineStr">
        <is>
          <t>Dosoudil Petr</t>
        </is>
      </c>
      <c r="N5259" t="inlineStr">
        <is>
          <t>50.099057</t>
        </is>
      </c>
      <c r="O5259" t="inlineStr">
        <is>
          <t>14.398339</t>
        </is>
      </c>
      <c r="P5259" t="n">
        <v>11419.42</v>
      </c>
    </row>
    <row r="5260">
      <c r="A5260" t="n">
        <v>11915481</v>
      </c>
      <c r="B5260" t="n">
        <v>81915481</v>
      </c>
      <c r="C5260" t="inlineStr">
        <is>
          <t>VELKY TERMINAL</t>
        </is>
      </c>
      <c r="D5260" t="inlineStr">
        <is>
          <t>KA PARTNERS</t>
        </is>
      </c>
      <c r="E5260" t="inlineStr">
        <is>
          <t>1PEAL</t>
        </is>
      </c>
      <c r="F5260" t="inlineStr">
        <is>
          <t>A</t>
        </is>
      </c>
      <c r="G5260" t="inlineStr">
        <is>
          <t>PEAL a.s. - Don Pealo Praha Bubny</t>
        </is>
      </c>
      <c r="H5260" t="inlineStr">
        <is>
          <t>Bubenská (ŽS Praha Bubny - vchod od metra Vltavská)</t>
        </is>
      </c>
      <c r="I5260" t="inlineStr"/>
      <c r="J5260" t="inlineStr">
        <is>
          <t>PRAHA 7 - HOLEŠOVICE</t>
        </is>
      </c>
      <c r="K5260" t="inlineStr">
        <is>
          <t>Praha</t>
        </is>
      </c>
      <c r="L5260" t="inlineStr">
        <is>
          <t>RSA</t>
        </is>
      </c>
      <c r="M5260" t="inlineStr">
        <is>
          <t>Vlk Pavel</t>
        </is>
      </c>
      <c r="N5260" t="inlineStr">
        <is>
          <t>50.099661</t>
        </is>
      </c>
      <c r="O5260" t="inlineStr">
        <is>
          <t>14.439983</t>
        </is>
      </c>
      <c r="P5260" t="n">
        <v>11411.35</v>
      </c>
    </row>
    <row r="5261">
      <c r="A5261" t="n">
        <v>32200319</v>
      </c>
      <c r="B5261" t="n">
        <v>72200319</v>
      </c>
      <c r="C5261" t="inlineStr">
        <is>
          <t>LI</t>
        </is>
      </c>
      <c r="D5261" t="inlineStr">
        <is>
          <t>ČESKÁ POŠTA</t>
        </is>
      </c>
      <c r="E5261" t="inlineStr">
        <is>
          <t>1POSTA</t>
        </is>
      </c>
      <c r="F5261" t="inlineStr">
        <is>
          <t>P</t>
        </is>
      </c>
      <c r="G5261" t="inlineStr">
        <is>
          <t>Česká pošta - Hluboká nad Vltavou</t>
        </is>
      </c>
      <c r="H5261" t="inlineStr">
        <is>
          <t>Masarykova</t>
        </is>
      </c>
      <c r="I5261" t="inlineStr">
        <is>
          <t>40</t>
        </is>
      </c>
      <c r="J5261" t="inlineStr">
        <is>
          <t>HLUBOKÁ NAD VLTAVOU</t>
        </is>
      </c>
      <c r="K5261" t="inlineStr">
        <is>
          <t>České Budějovice</t>
        </is>
      </c>
      <c r="L5261" t="inlineStr">
        <is>
          <t>RSB</t>
        </is>
      </c>
      <c r="M5261" t="inlineStr">
        <is>
          <t>Dvořák Petr</t>
        </is>
      </c>
      <c r="N5261" t="inlineStr">
        <is>
          <t>49.052222</t>
        </is>
      </c>
      <c r="O5261" t="inlineStr">
        <is>
          <t>14.434572</t>
        </is>
      </c>
      <c r="P5261" t="n">
        <v>11402.31</v>
      </c>
    </row>
    <row r="5262">
      <c r="A5262" t="n">
        <v>11799101</v>
      </c>
      <c r="B5262" t="n">
        <v>81799101</v>
      </c>
      <c r="C5262" t="inlineStr">
        <is>
          <t>VELKY TERMINAL</t>
        </is>
      </c>
      <c r="D5262" t="inlineStr">
        <is>
          <t>IDT</t>
        </is>
      </c>
      <c r="E5262" t="inlineStr">
        <is>
          <t>2COOP</t>
        </is>
      </c>
      <c r="F5262" t="inlineStr">
        <is>
          <t>B</t>
        </is>
      </c>
      <c r="G5262" t="inlineStr">
        <is>
          <t>COOP Mnichovo Hradiště, družstvo</t>
        </is>
      </c>
      <c r="H5262" t="inlineStr">
        <is>
          <t>Husova</t>
        </is>
      </c>
      <c r="I5262" t="inlineStr">
        <is>
          <t>162</t>
        </is>
      </c>
      <c r="J5262" t="inlineStr">
        <is>
          <t>BAKOV NAD JIZEROU</t>
        </is>
      </c>
      <c r="K5262" t="inlineStr">
        <is>
          <t>Mladá Boleslav</t>
        </is>
      </c>
      <c r="L5262" t="inlineStr">
        <is>
          <t>RSA</t>
        </is>
      </c>
      <c r="M5262" t="inlineStr">
        <is>
          <t>Vlk Pavel</t>
        </is>
      </c>
      <c r="N5262" t="inlineStr">
        <is>
          <t>50.479484</t>
        </is>
      </c>
      <c r="O5262" t="inlineStr">
        <is>
          <t>14.939117</t>
        </is>
      </c>
      <c r="P5262" t="n">
        <v>11400.96</v>
      </c>
    </row>
    <row r="5263">
      <c r="A5263" t="n">
        <v>12641601</v>
      </c>
      <c r="B5263" t="n">
        <v>82641601</v>
      </c>
      <c r="C5263" t="inlineStr">
        <is>
          <t>VELKY TERMINAL</t>
        </is>
      </c>
      <c r="D5263" t="inlineStr">
        <is>
          <t>IDT</t>
        </is>
      </c>
      <c r="E5263" t="inlineStr">
        <is>
          <t>4OSTATNI</t>
        </is>
      </c>
      <c r="F5263" t="inlineStr">
        <is>
          <t>B</t>
        </is>
      </c>
      <c r="G5263" t="inlineStr">
        <is>
          <t>Alena Nekolová</t>
        </is>
      </c>
      <c r="H5263" t="inlineStr">
        <is>
          <t>Palackého sady (stánek)</t>
        </is>
      </c>
      <c r="I5263" t="inlineStr"/>
      <c r="J5263" t="inlineStr">
        <is>
          <t>PÍSEK - VNITŘNÍ MĚSTO</t>
        </is>
      </c>
      <c r="K5263" t="inlineStr">
        <is>
          <t>Písek</t>
        </is>
      </c>
      <c r="L5263" t="inlineStr">
        <is>
          <t>RSB</t>
        </is>
      </c>
      <c r="M5263" t="inlineStr">
        <is>
          <t>Štolba Jan</t>
        </is>
      </c>
      <c r="N5263" t="inlineStr">
        <is>
          <t>49.308564</t>
        </is>
      </c>
      <c r="O5263" t="inlineStr">
        <is>
          <t>14.151157</t>
        </is>
      </c>
      <c r="P5263" t="n">
        <v>11399.23</v>
      </c>
    </row>
    <row r="5264">
      <c r="A5264" t="n">
        <v>13930502</v>
      </c>
      <c r="B5264" t="n">
        <v>83930502</v>
      </c>
      <c r="C5264" t="inlineStr">
        <is>
          <t>VELKY TERMINAL</t>
        </is>
      </c>
      <c r="D5264" t="inlineStr">
        <is>
          <t>IDT</t>
        </is>
      </c>
      <c r="E5264" t="inlineStr">
        <is>
          <t>3ARMEX</t>
        </is>
      </c>
      <c r="F5264" t="inlineStr">
        <is>
          <t>B</t>
        </is>
      </c>
      <c r="G5264" t="inlineStr">
        <is>
          <t>ARMEX Všeruby</t>
        </is>
      </c>
      <c r="H5264" t="inlineStr">
        <is>
          <t>Hájek</t>
        </is>
      </c>
      <c r="I5264" t="inlineStr">
        <is>
          <t>3</t>
        </is>
      </c>
      <c r="J5264" t="inlineStr">
        <is>
          <t>VŠERUBY</t>
        </is>
      </c>
      <c r="K5264" t="inlineStr">
        <is>
          <t>Domažlice</t>
        </is>
      </c>
      <c r="L5264" t="inlineStr">
        <is>
          <t>RSC</t>
        </is>
      </c>
      <c r="M5264" t="inlineStr">
        <is>
          <t>Horejš Vladimír</t>
        </is>
      </c>
      <c r="N5264" t="inlineStr">
        <is>
          <t>49.348843</t>
        </is>
      </c>
      <c r="O5264" t="inlineStr">
        <is>
          <t>12.997075</t>
        </is>
      </c>
      <c r="P5264" t="n">
        <v>11395.58</v>
      </c>
    </row>
    <row r="5265">
      <c r="A5265" t="n">
        <v>37201155</v>
      </c>
      <c r="B5265" t="n">
        <v>77201155</v>
      </c>
      <c r="C5265" t="inlineStr">
        <is>
          <t>LI</t>
        </is>
      </c>
      <c r="D5265" t="inlineStr">
        <is>
          <t>ČESKÁ POŠTA</t>
        </is>
      </c>
      <c r="E5265" t="inlineStr">
        <is>
          <t>1POSTA</t>
        </is>
      </c>
      <c r="F5265" t="inlineStr">
        <is>
          <t>P</t>
        </is>
      </c>
      <c r="G5265" t="inlineStr">
        <is>
          <t>Česká pošta - Velké Losiny</t>
        </is>
      </c>
      <c r="H5265" t="inlineStr">
        <is>
          <t>Lázeňská</t>
        </is>
      </c>
      <c r="I5265" t="inlineStr">
        <is>
          <t>414</t>
        </is>
      </c>
      <c r="J5265" t="inlineStr">
        <is>
          <t>VELKÉ LOSINY</t>
        </is>
      </c>
      <c r="K5265" t="inlineStr">
        <is>
          <t>Šumperk</t>
        </is>
      </c>
      <c r="L5265" t="inlineStr">
        <is>
          <t>RSG</t>
        </is>
      </c>
      <c r="M5265" t="inlineStr">
        <is>
          <t>Gelnar Ivo</t>
        </is>
      </c>
      <c r="N5265" t="inlineStr">
        <is>
          <t>50.031894</t>
        </is>
      </c>
      <c r="O5265" t="inlineStr">
        <is>
          <t>17.041431</t>
        </is>
      </c>
      <c r="P5265" t="n">
        <v>11395</v>
      </c>
    </row>
    <row r="5266">
      <c r="A5266" t="n">
        <v>11914901</v>
      </c>
      <c r="B5266" t="n">
        <v>81914901</v>
      </c>
      <c r="C5266" t="inlineStr">
        <is>
          <t>VELKY TERMINAL</t>
        </is>
      </c>
      <c r="D5266" t="inlineStr">
        <is>
          <t>IDT</t>
        </is>
      </c>
      <c r="E5266" t="inlineStr">
        <is>
          <t>4OSTATNI</t>
        </is>
      </c>
      <c r="F5266" t="inlineStr">
        <is>
          <t>B</t>
        </is>
      </c>
      <c r="G5266" t="inlineStr">
        <is>
          <t>Trafika-Minimarket, Jiří Formánek</t>
        </is>
      </c>
      <c r="H5266" t="inlineStr">
        <is>
          <t>Dr.Dvořáka</t>
        </is>
      </c>
      <c r="I5266" t="inlineStr">
        <is>
          <t>6</t>
        </is>
      </c>
      <c r="J5266" t="inlineStr">
        <is>
          <t>ČERVENÉ PEČKY</t>
        </is>
      </c>
      <c r="K5266" t="inlineStr">
        <is>
          <t>Kolín</t>
        </is>
      </c>
      <c r="L5266" t="inlineStr">
        <is>
          <t>RSA</t>
        </is>
      </c>
      <c r="M5266" t="inlineStr">
        <is>
          <t>Česnek Miroslav</t>
        </is>
      </c>
      <c r="N5266" t="inlineStr">
        <is>
          <t>49.979144</t>
        </is>
      </c>
      <c r="O5266" t="inlineStr">
        <is>
          <t>15.209392</t>
        </is>
      </c>
      <c r="P5266" t="n">
        <v>11388.27</v>
      </c>
    </row>
    <row r="5267">
      <c r="A5267" t="n">
        <v>16656501</v>
      </c>
      <c r="B5267" t="n">
        <v>86656501</v>
      </c>
      <c r="C5267" t="inlineStr">
        <is>
          <t>VELKY TERMINAL</t>
        </is>
      </c>
      <c r="D5267" t="inlineStr">
        <is>
          <t>IDT</t>
        </is>
      </c>
      <c r="E5267" t="inlineStr">
        <is>
          <t>4OSTATNI</t>
        </is>
      </c>
      <c r="F5267" t="inlineStr">
        <is>
          <t>B</t>
        </is>
      </c>
      <c r="G5267" t="inlineStr">
        <is>
          <t>Lubomír Pala</t>
        </is>
      </c>
      <c r="H5267" t="inlineStr">
        <is>
          <t>Masarykovo náměstí</t>
        </is>
      </c>
      <c r="I5267" t="inlineStr">
        <is>
          <t>32/31</t>
        </is>
      </c>
      <c r="J5267" t="inlineStr">
        <is>
          <t>BOSKOVICE</t>
        </is>
      </c>
      <c r="K5267" t="inlineStr">
        <is>
          <t>Blansko</t>
        </is>
      </c>
      <c r="L5267" t="inlineStr">
        <is>
          <t>RSE</t>
        </is>
      </c>
      <c r="M5267" t="inlineStr">
        <is>
          <t>Šír Daniel</t>
        </is>
      </c>
      <c r="N5267" t="inlineStr">
        <is>
          <t>49.487143</t>
        </is>
      </c>
      <c r="O5267" t="inlineStr">
        <is>
          <t>16.660748</t>
        </is>
      </c>
      <c r="P5267" t="n">
        <v>11380.58</v>
      </c>
    </row>
    <row r="5268">
      <c r="A5268" t="n">
        <v>16651619</v>
      </c>
      <c r="B5268" t="n">
        <v>86651619</v>
      </c>
      <c r="C5268" t="inlineStr">
        <is>
          <t>VELKY TERMINAL</t>
        </is>
      </c>
      <c r="D5268" t="inlineStr">
        <is>
          <t>KA PARTNERS</t>
        </is>
      </c>
      <c r="E5268" t="inlineStr">
        <is>
          <t>1TRAFICO</t>
        </is>
      </c>
      <c r="F5268" t="inlineStr">
        <is>
          <t>A</t>
        </is>
      </c>
      <c r="G5268" t="inlineStr">
        <is>
          <t>TABÁK TRAFICON</t>
        </is>
      </c>
      <c r="H5268" t="inlineStr">
        <is>
          <t>Josefská</t>
        </is>
      </c>
      <c r="I5268" t="inlineStr">
        <is>
          <t>427/16</t>
        </is>
      </c>
      <c r="J5268" t="inlineStr">
        <is>
          <t>BRNO - BRNO-MĚSTO</t>
        </is>
      </c>
      <c r="K5268" t="inlineStr">
        <is>
          <t>Brno-město</t>
        </is>
      </c>
      <c r="L5268" t="inlineStr">
        <is>
          <t>RSB</t>
        </is>
      </c>
      <c r="M5268" t="inlineStr">
        <is>
          <t>Hanuš Robert</t>
        </is>
      </c>
      <c r="N5268" t="inlineStr">
        <is>
          <t>49.191959</t>
        </is>
      </c>
      <c r="O5268" t="inlineStr">
        <is>
          <t>16.611685</t>
        </is>
      </c>
      <c r="P5268" t="n">
        <v>11380.19</v>
      </c>
    </row>
    <row r="5269">
      <c r="A5269" t="n">
        <v>14917037</v>
      </c>
      <c r="B5269" t="n">
        <v>84917037</v>
      </c>
      <c r="C5269" t="inlineStr">
        <is>
          <t>VELKY TERMINAL</t>
        </is>
      </c>
      <c r="D5269" t="inlineStr">
        <is>
          <t>PETROL</t>
        </is>
      </c>
      <c r="E5269" t="inlineStr">
        <is>
          <t>1MOL</t>
        </is>
      </c>
      <c r="F5269" t="inlineStr">
        <is>
          <t>A</t>
        </is>
      </c>
      <c r="G5269" t="inlineStr">
        <is>
          <t>MOL Česká republika, s.r.o.</t>
        </is>
      </c>
      <c r="H5269" t="inlineStr">
        <is>
          <t>Černovická (ČS MOL)</t>
        </is>
      </c>
      <c r="I5269" t="inlineStr">
        <is>
          <t>5362</t>
        </is>
      </c>
      <c r="J5269" t="inlineStr">
        <is>
          <t>CHOMUTOV</t>
        </is>
      </c>
      <c r="K5269" t="inlineStr">
        <is>
          <t>Chomutov</t>
        </is>
      </c>
      <c r="L5269" t="inlineStr">
        <is>
          <t>RSD</t>
        </is>
      </c>
      <c r="M5269" t="inlineStr">
        <is>
          <t>Neubert Jaroslav</t>
        </is>
      </c>
      <c r="N5269" t="inlineStr">
        <is>
          <t>50.458045</t>
        </is>
      </c>
      <c r="O5269" t="inlineStr">
        <is>
          <t>13.396267</t>
        </is>
      </c>
      <c r="P5269" t="n">
        <v>11379.62</v>
      </c>
    </row>
    <row r="5270">
      <c r="A5270" t="n">
        <v>11531801</v>
      </c>
      <c r="B5270" t="n">
        <v>81531801</v>
      </c>
      <c r="C5270" t="inlineStr">
        <is>
          <t>VELKY TERMINAL</t>
        </is>
      </c>
      <c r="D5270" t="inlineStr">
        <is>
          <t>IDT</t>
        </is>
      </c>
      <c r="E5270" t="inlineStr">
        <is>
          <t>4OSTATNI</t>
        </is>
      </c>
      <c r="F5270" t="inlineStr">
        <is>
          <t>B</t>
        </is>
      </c>
      <c r="G5270" t="inlineStr">
        <is>
          <t>Carpaint s.r.o. - Čerpací stanice AVIA</t>
        </is>
      </c>
      <c r="H5270" t="inlineStr">
        <is>
          <t>Hlavní</t>
        </is>
      </c>
      <c r="I5270" t="inlineStr">
        <is>
          <t>195</t>
        </is>
      </c>
      <c r="J5270" t="inlineStr">
        <is>
          <t>SVĚTICE</t>
        </is>
      </c>
      <c r="K5270" t="inlineStr">
        <is>
          <t>Praha-východ</t>
        </is>
      </c>
      <c r="L5270" t="inlineStr">
        <is>
          <t>RSA</t>
        </is>
      </c>
      <c r="M5270" t="inlineStr">
        <is>
          <t>Myslivec Jan</t>
        </is>
      </c>
      <c r="N5270" t="inlineStr">
        <is>
          <t>49.966330</t>
        </is>
      </c>
      <c r="O5270" t="inlineStr">
        <is>
          <t>14.668506</t>
        </is>
      </c>
      <c r="P5270" t="n">
        <v>11374.42</v>
      </c>
    </row>
    <row r="5271">
      <c r="A5271" t="n">
        <v>17762427</v>
      </c>
      <c r="B5271" t="n">
        <v>87762427</v>
      </c>
      <c r="C5271" t="inlineStr">
        <is>
          <t>VELKY TERMINAL</t>
        </is>
      </c>
      <c r="D5271" t="inlineStr">
        <is>
          <t>KA PARTNERS</t>
        </is>
      </c>
      <c r="E5271" t="inlineStr">
        <is>
          <t>1HRUSKA</t>
        </is>
      </c>
      <c r="F5271" t="inlineStr">
        <is>
          <t>A</t>
        </is>
      </c>
      <c r="G5271" t="inlineStr">
        <is>
          <t>H R U Š K A , spol. s r.o.</t>
        </is>
      </c>
      <c r="H5271" t="inlineStr">
        <is>
          <t>Krasnoarmejců</t>
        </is>
      </c>
      <c r="I5271" t="inlineStr">
        <is>
          <t>2192/5a</t>
        </is>
      </c>
      <c r="J5271" t="inlineStr">
        <is>
          <t>OSTRAVA - ZÁBŘEH</t>
        </is>
      </c>
      <c r="K5271" t="inlineStr">
        <is>
          <t>Ostrava-město</t>
        </is>
      </c>
      <c r="L5271" t="inlineStr">
        <is>
          <t>RSG</t>
        </is>
      </c>
      <c r="M5271" t="inlineStr">
        <is>
          <t>Dolníček Richard</t>
        </is>
      </c>
      <c r="N5271" t="inlineStr">
        <is>
          <t>49.789858</t>
        </is>
      </c>
      <c r="O5271" t="inlineStr">
        <is>
          <t>18.232988</t>
        </is>
      </c>
      <c r="P5271" t="n">
        <v>11371.54</v>
      </c>
    </row>
    <row r="5272">
      <c r="A5272" t="n">
        <v>32200532</v>
      </c>
      <c r="B5272" t="n">
        <v>72200201</v>
      </c>
      <c r="C5272" t="inlineStr">
        <is>
          <t>LI</t>
        </is>
      </c>
      <c r="D5272" t="inlineStr">
        <is>
          <t>ČESKÁ POŠTA</t>
        </is>
      </c>
      <c r="E5272" t="inlineStr">
        <is>
          <t>1POSTA</t>
        </is>
      </c>
      <c r="F5272" t="inlineStr">
        <is>
          <t>P</t>
        </is>
      </c>
      <c r="G5272" t="inlineStr">
        <is>
          <t>Česká pošta - Větřní</t>
        </is>
      </c>
      <c r="H5272" t="inlineStr">
        <is>
          <t>Šumavská</t>
        </is>
      </c>
      <c r="I5272" t="inlineStr">
        <is>
          <t>1</t>
        </is>
      </c>
      <c r="J5272" t="inlineStr">
        <is>
          <t>VĚTŘNÍ</t>
        </is>
      </c>
      <c r="K5272" t="inlineStr">
        <is>
          <t>Český Krumlov</t>
        </is>
      </c>
      <c r="L5272" t="inlineStr">
        <is>
          <t>RSB</t>
        </is>
      </c>
      <c r="M5272" t="inlineStr">
        <is>
          <t>Štolba Jan</t>
        </is>
      </c>
      <c r="N5272" t="inlineStr">
        <is>
          <t>48.775539</t>
        </is>
      </c>
      <c r="O5272" t="inlineStr">
        <is>
          <t>14.289897</t>
        </is>
      </c>
      <c r="P5272" t="n">
        <v>11368.08</v>
      </c>
    </row>
    <row r="5273">
      <c r="A5273" t="n">
        <v>16656801</v>
      </c>
      <c r="B5273" t="n">
        <v>86656801</v>
      </c>
      <c r="C5273" t="inlineStr">
        <is>
          <t>VELKY TERMINAL</t>
        </is>
      </c>
      <c r="D5273" t="inlineStr">
        <is>
          <t>IDT</t>
        </is>
      </c>
      <c r="E5273" t="inlineStr">
        <is>
          <t>4OSTATNI</t>
        </is>
      </c>
      <c r="F5273" t="inlineStr">
        <is>
          <t>B</t>
        </is>
      </c>
      <c r="G5273" t="inlineStr">
        <is>
          <t>Vrátka Třebíč s.r.o.</t>
        </is>
      </c>
      <c r="H5273" t="inlineStr">
        <is>
          <t>Bráfova třída</t>
        </is>
      </c>
      <c r="I5273" t="inlineStr">
        <is>
          <t>471/60</t>
        </is>
      </c>
      <c r="J5273" t="inlineStr">
        <is>
          <t>TŘEBÍČ</t>
        </is>
      </c>
      <c r="K5273" t="inlineStr">
        <is>
          <t>Třebíč</t>
        </is>
      </c>
      <c r="L5273" t="inlineStr">
        <is>
          <t>RSB</t>
        </is>
      </c>
      <c r="M5273" t="inlineStr">
        <is>
          <t>Hanuš Robert</t>
        </is>
      </c>
      <c r="N5273" t="inlineStr">
        <is>
          <t>49.212106</t>
        </is>
      </c>
      <c r="O5273" t="inlineStr">
        <is>
          <t>15.887158</t>
        </is>
      </c>
      <c r="P5273" t="n">
        <v>11363.65</v>
      </c>
    </row>
    <row r="5274">
      <c r="A5274" t="n">
        <v>34512501</v>
      </c>
      <c r="B5274" t="n">
        <v>74512501</v>
      </c>
      <c r="C5274" t="inlineStr">
        <is>
          <t>SMALL TERMINAL</t>
        </is>
      </c>
      <c r="D5274" t="inlineStr">
        <is>
          <t>IDT</t>
        </is>
      </c>
      <c r="E5274" t="inlineStr">
        <is>
          <t>4OSTATNI</t>
        </is>
      </c>
      <c r="F5274" t="inlineStr">
        <is>
          <t>B</t>
        </is>
      </c>
      <c r="G5274" t="inlineStr">
        <is>
          <t>Tien Dung Tran</t>
        </is>
      </c>
      <c r="H5274" t="inlineStr">
        <is>
          <t>Holešická</t>
        </is>
      </c>
      <c r="I5274" t="inlineStr">
        <is>
          <t>4887</t>
        </is>
      </c>
      <c r="J5274" t="inlineStr">
        <is>
          <t>CHOMUTOV</t>
        </is>
      </c>
      <c r="K5274" t="inlineStr">
        <is>
          <t>Chomutov</t>
        </is>
      </c>
      <c r="L5274" t="inlineStr">
        <is>
          <t>RSD</t>
        </is>
      </c>
      <c r="M5274" t="inlineStr">
        <is>
          <t>Neubert Jaroslav</t>
        </is>
      </c>
      <c r="N5274" t="inlineStr">
        <is>
          <t>50.478661</t>
        </is>
      </c>
      <c r="O5274" t="inlineStr">
        <is>
          <t>13.417035</t>
        </is>
      </c>
      <c r="P5274" t="n">
        <v>11363.08</v>
      </c>
    </row>
    <row r="5275">
      <c r="A5275" t="n">
        <v>31201229</v>
      </c>
      <c r="B5275" t="n">
        <v>71200494</v>
      </c>
      <c r="C5275" t="inlineStr">
        <is>
          <t>LI</t>
        </is>
      </c>
      <c r="D5275" t="inlineStr">
        <is>
          <t>ČESKÁ POŠTA</t>
        </is>
      </c>
      <c r="E5275" t="inlineStr">
        <is>
          <t>1POSTA</t>
        </is>
      </c>
      <c r="F5275" t="inlineStr">
        <is>
          <t>P</t>
        </is>
      </c>
      <c r="G5275" t="inlineStr">
        <is>
          <t>Česká pošta - Vrdy</t>
        </is>
      </c>
      <c r="H5275" t="inlineStr">
        <is>
          <t>Školská</t>
        </is>
      </c>
      <c r="I5275" t="inlineStr">
        <is>
          <t>106</t>
        </is>
      </c>
      <c r="J5275" t="inlineStr">
        <is>
          <t>VRDY</t>
        </is>
      </c>
      <c r="K5275" t="inlineStr">
        <is>
          <t>Kutná Hora</t>
        </is>
      </c>
      <c r="L5275" t="inlineStr">
        <is>
          <t>RSA</t>
        </is>
      </c>
      <c r="M5275" t="inlineStr">
        <is>
          <t>Česnek Miroslav</t>
        </is>
      </c>
      <c r="N5275" t="inlineStr">
        <is>
          <t>49.924462</t>
        </is>
      </c>
      <c r="O5275" t="inlineStr">
        <is>
          <t>15.467351</t>
        </is>
      </c>
      <c r="P5275" t="n">
        <v>11358.46</v>
      </c>
    </row>
    <row r="5276">
      <c r="A5276" t="n">
        <v>15644001</v>
      </c>
      <c r="B5276" t="n">
        <v>85644001</v>
      </c>
      <c r="C5276" t="inlineStr">
        <is>
          <t>VELKY TERMINAL</t>
        </is>
      </c>
      <c r="D5276" t="inlineStr">
        <is>
          <t>IDT</t>
        </is>
      </c>
      <c r="E5276" t="inlineStr">
        <is>
          <t>4OSTATNI</t>
        </is>
      </c>
      <c r="F5276" t="inlineStr">
        <is>
          <t>B</t>
        </is>
      </c>
      <c r="G5276" t="inlineStr">
        <is>
          <t>Kamil Šudrych</t>
        </is>
      </c>
      <c r="H5276" t="inlineStr">
        <is>
          <t>Čáslavská</t>
        </is>
      </c>
      <c r="I5276" t="inlineStr">
        <is>
          <t>49</t>
        </is>
      </c>
      <c r="J5276" t="inlineStr">
        <is>
          <t>CHRUDIM - CHRUDIM IV</t>
        </is>
      </c>
      <c r="K5276" t="inlineStr">
        <is>
          <t>Chrudim</t>
        </is>
      </c>
      <c r="L5276" t="inlineStr">
        <is>
          <t>RSE</t>
        </is>
      </c>
      <c r="M5276" t="inlineStr">
        <is>
          <t>Jareš Jaroslav</t>
        </is>
      </c>
      <c r="N5276" t="inlineStr">
        <is>
          <t>49.952961</t>
        </is>
      </c>
      <c r="O5276" t="inlineStr">
        <is>
          <t>15.785701</t>
        </is>
      </c>
      <c r="P5276" t="n">
        <v>11352.69</v>
      </c>
    </row>
    <row r="5277">
      <c r="A5277" t="n">
        <v>36201439</v>
      </c>
      <c r="B5277" t="n">
        <v>76201439</v>
      </c>
      <c r="C5277" t="inlineStr">
        <is>
          <t>LI</t>
        </is>
      </c>
      <c r="D5277" t="inlineStr">
        <is>
          <t>ČESKÁ POŠTA</t>
        </is>
      </c>
      <c r="E5277" t="inlineStr">
        <is>
          <t>1POSTA</t>
        </is>
      </c>
      <c r="F5277" t="inlineStr">
        <is>
          <t>P</t>
        </is>
      </c>
      <c r="G5277" t="inlineStr">
        <is>
          <t>Česká pošta - Hulín</t>
        </is>
      </c>
      <c r="H5277" t="inlineStr">
        <is>
          <t>Záhlinická</t>
        </is>
      </c>
      <c r="I5277" t="inlineStr">
        <is>
          <t>466</t>
        </is>
      </c>
      <c r="J5277" t="inlineStr">
        <is>
          <t>HULÍN</t>
        </is>
      </c>
      <c r="K5277" t="inlineStr">
        <is>
          <t>Kroměříž</t>
        </is>
      </c>
      <c r="L5277" t="inlineStr">
        <is>
          <t>RSE</t>
        </is>
      </c>
      <c r="M5277" t="inlineStr">
        <is>
          <t>Šír Daniel</t>
        </is>
      </c>
      <c r="N5277" t="inlineStr">
        <is>
          <t>49.313356</t>
        </is>
      </c>
      <c r="O5277" t="inlineStr">
        <is>
          <t>17.472578</t>
        </is>
      </c>
      <c r="P5277" t="n">
        <v>11350.77</v>
      </c>
    </row>
    <row r="5278">
      <c r="A5278" t="n">
        <v>11913680</v>
      </c>
      <c r="B5278" t="n">
        <v>81913680</v>
      </c>
      <c r="C5278" t="inlineStr">
        <is>
          <t>VELKY TERMINAL</t>
        </is>
      </c>
      <c r="D5278" t="inlineStr">
        <is>
          <t>PETROL</t>
        </is>
      </c>
      <c r="E5278" t="inlineStr">
        <is>
          <t>1MOL</t>
        </is>
      </c>
      <c r="F5278" t="inlineStr">
        <is>
          <t>A</t>
        </is>
      </c>
      <c r="G5278" t="inlineStr">
        <is>
          <t>MOL Česká republika, s.r.o.</t>
        </is>
      </c>
      <c r="H5278" t="inlineStr">
        <is>
          <t>Bělčice</t>
        </is>
      </c>
      <c r="I5278" t="inlineStr">
        <is>
          <t>24</t>
        </is>
      </c>
      <c r="J5278" t="inlineStr">
        <is>
          <t>OSTŘEDEK</t>
        </is>
      </c>
      <c r="K5278" t="inlineStr">
        <is>
          <t>Benešov</t>
        </is>
      </c>
      <c r="L5278" t="inlineStr">
        <is>
          <t>RSA</t>
        </is>
      </c>
      <c r="M5278" t="inlineStr">
        <is>
          <t>Fiedler Miroslav</t>
        </is>
      </c>
      <c r="N5278" t="inlineStr">
        <is>
          <t>49.840734</t>
        </is>
      </c>
      <c r="O5278" t="inlineStr">
        <is>
          <t>14.812609</t>
        </is>
      </c>
      <c r="P5278" t="n">
        <v>11344.81</v>
      </c>
    </row>
    <row r="5279">
      <c r="A5279" t="n">
        <v>36200590</v>
      </c>
      <c r="B5279" t="n">
        <v>76200590</v>
      </c>
      <c r="C5279" t="inlineStr">
        <is>
          <t>LI</t>
        </is>
      </c>
      <c r="D5279" t="inlineStr">
        <is>
          <t>ČESKÁ POŠTA</t>
        </is>
      </c>
      <c r="E5279" t="inlineStr">
        <is>
          <t>1POSTA</t>
        </is>
      </c>
      <c r="F5279" t="inlineStr">
        <is>
          <t>P</t>
        </is>
      </c>
      <c r="G5279" t="inlineStr">
        <is>
          <t>Česká pošta - Kostelec na Hané</t>
        </is>
      </c>
      <c r="H5279" t="inlineStr">
        <is>
          <t>Tyršova</t>
        </is>
      </c>
      <c r="I5279" t="inlineStr">
        <is>
          <t>795</t>
        </is>
      </c>
      <c r="J5279" t="inlineStr">
        <is>
          <t>KOSTELEC NA HANÉ</t>
        </is>
      </c>
      <c r="K5279" t="inlineStr">
        <is>
          <t>Prostějov</t>
        </is>
      </c>
      <c r="L5279" t="inlineStr">
        <is>
          <t>RSE</t>
        </is>
      </c>
      <c r="M5279" t="inlineStr">
        <is>
          <t>Šír Daniel</t>
        </is>
      </c>
      <c r="N5279" t="inlineStr">
        <is>
          <t>49.515360</t>
        </is>
      </c>
      <c r="O5279" t="inlineStr">
        <is>
          <t>17.058941</t>
        </is>
      </c>
      <c r="P5279" t="n">
        <v>11344.23</v>
      </c>
    </row>
    <row r="5280">
      <c r="A5280" t="n">
        <v>13715802</v>
      </c>
      <c r="B5280" t="n">
        <v>83715802</v>
      </c>
      <c r="C5280" t="inlineStr">
        <is>
          <t>VELKY TERMINAL</t>
        </is>
      </c>
      <c r="D5280" t="inlineStr">
        <is>
          <t>IDT</t>
        </is>
      </c>
      <c r="E5280" t="inlineStr">
        <is>
          <t>4OSTATNI</t>
        </is>
      </c>
      <c r="F5280" t="inlineStr">
        <is>
          <t>B</t>
        </is>
      </c>
      <c r="G5280" t="inlineStr">
        <is>
          <t>PEKO - Němečková s.r.o.</t>
        </is>
      </c>
      <c r="H5280" t="inlineStr">
        <is>
          <t>Klatovská třída</t>
        </is>
      </c>
      <c r="I5280" t="inlineStr">
        <is>
          <t>408/36</t>
        </is>
      </c>
      <c r="J5280" t="inlineStr">
        <is>
          <t>PLZEŇ - JIŽNÍ PŘEDMĚSTÍ</t>
        </is>
      </c>
      <c r="K5280" t="inlineStr">
        <is>
          <t>Plzeň-město</t>
        </is>
      </c>
      <c r="L5280" t="inlineStr">
        <is>
          <t>RSC</t>
        </is>
      </c>
      <c r="M5280" t="inlineStr">
        <is>
          <t>Havlíček Vladislav</t>
        </is>
      </c>
      <c r="N5280" t="inlineStr">
        <is>
          <t>49.741400</t>
        </is>
      </c>
      <c r="O5280" t="inlineStr">
        <is>
          <t>13.371215</t>
        </is>
      </c>
      <c r="P5280" t="n">
        <v>11337.88</v>
      </c>
    </row>
    <row r="5281">
      <c r="A5281" t="n">
        <v>16961803</v>
      </c>
      <c r="B5281" t="n">
        <v>86961803</v>
      </c>
      <c r="C5281" t="inlineStr">
        <is>
          <t>VELKY TERMINAL</t>
        </is>
      </c>
      <c r="D5281" t="inlineStr">
        <is>
          <t>PETROL</t>
        </is>
      </c>
      <c r="E5281" t="inlineStr">
        <is>
          <t>1SHELL</t>
        </is>
      </c>
      <c r="F5281" t="inlineStr">
        <is>
          <t>A</t>
        </is>
      </c>
      <c r="G5281" t="inlineStr">
        <is>
          <t>SoluOil s.r.o. (ČS SHELL)</t>
        </is>
      </c>
      <c r="H5281" t="inlineStr">
        <is>
          <t>Žarošická (ČS SHELL)</t>
        </is>
      </c>
      <c r="I5281" t="inlineStr"/>
      <c r="J5281" t="inlineStr">
        <is>
          <t>BRNO - ŽIDENICE</t>
        </is>
      </c>
      <c r="K5281" t="inlineStr">
        <is>
          <t>Brno-město</t>
        </is>
      </c>
      <c r="L5281" t="inlineStr">
        <is>
          <t>RSB</t>
        </is>
      </c>
      <c r="M5281" t="inlineStr">
        <is>
          <t>Petlach Lubomír</t>
        </is>
      </c>
      <c r="N5281" t="inlineStr">
        <is>
          <t>49.208784</t>
        </is>
      </c>
      <c r="O5281" t="inlineStr">
        <is>
          <t>16.663948</t>
        </is>
      </c>
      <c r="P5281" t="n">
        <v>11335.19</v>
      </c>
    </row>
    <row r="5282">
      <c r="A5282" t="n">
        <v>34200405</v>
      </c>
      <c r="B5282" t="n">
        <v>74200405</v>
      </c>
      <c r="C5282" t="inlineStr">
        <is>
          <t>LI</t>
        </is>
      </c>
      <c r="D5282" t="inlineStr">
        <is>
          <t>ČESKÁ POŠTA</t>
        </is>
      </c>
      <c r="E5282" t="inlineStr">
        <is>
          <t>1POSTA</t>
        </is>
      </c>
      <c r="F5282" t="inlineStr">
        <is>
          <t>P</t>
        </is>
      </c>
      <c r="G5282" t="inlineStr">
        <is>
          <t>Česká pošta - Český Dub</t>
        </is>
      </c>
      <c r="H5282" t="inlineStr">
        <is>
          <t>nám. Bedřicha Smetany</t>
        </is>
      </c>
      <c r="I5282" t="inlineStr">
        <is>
          <t>10</t>
        </is>
      </c>
      <c r="J5282" t="inlineStr">
        <is>
          <t>ČESKÝ DUB - ČESKÝ DUB I</t>
        </is>
      </c>
      <c r="K5282" t="inlineStr">
        <is>
          <t>Liberec</t>
        </is>
      </c>
      <c r="L5282" t="inlineStr">
        <is>
          <t>RSD</t>
        </is>
      </c>
      <c r="M5282" t="inlineStr">
        <is>
          <t>Luňáček Jan</t>
        </is>
      </c>
      <c r="N5282" t="inlineStr">
        <is>
          <t>50.661026</t>
        </is>
      </c>
      <c r="O5282" t="inlineStr">
        <is>
          <t>14.995652</t>
        </is>
      </c>
      <c r="P5282" t="n">
        <v>11335</v>
      </c>
    </row>
    <row r="5283">
      <c r="A5283" t="n">
        <v>31201266</v>
      </c>
      <c r="B5283" t="n">
        <v>71200578</v>
      </c>
      <c r="C5283" t="inlineStr">
        <is>
          <t>LI</t>
        </is>
      </c>
      <c r="D5283" t="inlineStr">
        <is>
          <t>ČESKÁ POŠTA</t>
        </is>
      </c>
      <c r="E5283" t="inlineStr">
        <is>
          <t>1POSTA</t>
        </is>
      </c>
      <c r="F5283" t="inlineStr">
        <is>
          <t>P</t>
        </is>
      </c>
      <c r="G5283" t="inlineStr">
        <is>
          <t>Česká pošta - Březnice</t>
        </is>
      </c>
      <c r="H5283" t="inlineStr">
        <is>
          <t>Rožmitálská</t>
        </is>
      </c>
      <c r="I5283" t="inlineStr">
        <is>
          <t>21</t>
        </is>
      </c>
      <c r="J5283" t="inlineStr">
        <is>
          <t>BŘEZNICE</t>
        </is>
      </c>
      <c r="K5283" t="inlineStr">
        <is>
          <t>Příbram</t>
        </is>
      </c>
      <c r="L5283" t="inlineStr">
        <is>
          <t>RSA</t>
        </is>
      </c>
      <c r="M5283" t="inlineStr">
        <is>
          <t>Fiedler Miroslav</t>
        </is>
      </c>
      <c r="N5283" t="inlineStr">
        <is>
          <t>49.557534</t>
        </is>
      </c>
      <c r="O5283" t="inlineStr">
        <is>
          <t>13.949512</t>
        </is>
      </c>
      <c r="P5283" t="n">
        <v>11334.42</v>
      </c>
    </row>
    <row r="5284">
      <c r="A5284" t="n">
        <v>15915201</v>
      </c>
      <c r="B5284" t="n">
        <v>85915201</v>
      </c>
      <c r="C5284" t="inlineStr">
        <is>
          <t>VELKY TERMINAL</t>
        </is>
      </c>
      <c r="D5284" t="inlineStr">
        <is>
          <t>PETROL</t>
        </is>
      </c>
      <c r="E5284" t="inlineStr">
        <is>
          <t>1TANKONO</t>
        </is>
      </c>
      <c r="F5284" t="inlineStr">
        <is>
          <t>A</t>
        </is>
      </c>
      <c r="G5284" t="inlineStr">
        <is>
          <t>Tank ONO, s.r.o.</t>
        </is>
      </c>
      <c r="H5284" t="inlineStr">
        <is>
          <t>Milovice u Hořic (ČS TANK ONO)</t>
        </is>
      </c>
      <c r="I5284" t="inlineStr">
        <is>
          <t>88</t>
        </is>
      </c>
      <c r="J5284" t="inlineStr">
        <is>
          <t>MILOVICE U HOŘIC</t>
        </is>
      </c>
      <c r="K5284" t="inlineStr">
        <is>
          <t>Jičín</t>
        </is>
      </c>
      <c r="L5284" t="inlineStr">
        <is>
          <t>RSE</t>
        </is>
      </c>
      <c r="M5284" t="inlineStr">
        <is>
          <t>Lán Tomáš</t>
        </is>
      </c>
      <c r="N5284" t="inlineStr">
        <is>
          <t>50.327956</t>
        </is>
      </c>
      <c r="O5284" t="inlineStr">
        <is>
          <t>15.636264</t>
        </is>
      </c>
      <c r="P5284" t="n">
        <v>11322.69</v>
      </c>
    </row>
    <row r="5285">
      <c r="A5285" t="n">
        <v>13711202</v>
      </c>
      <c r="B5285" t="n">
        <v>83711202</v>
      </c>
      <c r="C5285" t="inlineStr">
        <is>
          <t>VELKY TERMINAL</t>
        </is>
      </c>
      <c r="D5285" t="inlineStr">
        <is>
          <t>IDT</t>
        </is>
      </c>
      <c r="E5285" t="inlineStr">
        <is>
          <t>4OSTATNI</t>
        </is>
      </c>
      <c r="F5285" t="inlineStr">
        <is>
          <t>B</t>
        </is>
      </c>
      <c r="G5285" t="inlineStr">
        <is>
          <t>Iva Kalátová</t>
        </is>
      </c>
      <c r="H5285" t="inlineStr">
        <is>
          <t>Sídliště</t>
        </is>
      </c>
      <c r="I5285" t="inlineStr">
        <is>
          <t>622</t>
        </is>
      </c>
      <c r="J5285" t="inlineStr">
        <is>
          <t>ROTAVA</t>
        </is>
      </c>
      <c r="K5285" t="inlineStr">
        <is>
          <t>Sokolov</t>
        </is>
      </c>
      <c r="L5285" t="inlineStr">
        <is>
          <t>RSC</t>
        </is>
      </c>
      <c r="M5285" t="inlineStr">
        <is>
          <t>Beneš Lukáš</t>
        </is>
      </c>
      <c r="N5285" t="inlineStr">
        <is>
          <t>50.303580</t>
        </is>
      </c>
      <c r="O5285" t="inlineStr">
        <is>
          <t>12.555005</t>
        </is>
      </c>
      <c r="P5285" t="n">
        <v>11322.12</v>
      </c>
    </row>
    <row r="5286">
      <c r="A5286" t="n">
        <v>11794201</v>
      </c>
      <c r="B5286" t="n">
        <v>81794201</v>
      </c>
      <c r="C5286" t="inlineStr">
        <is>
          <t>VELKY TERMINAL</t>
        </is>
      </c>
      <c r="D5286" t="inlineStr">
        <is>
          <t>IDT</t>
        </is>
      </c>
      <c r="E5286" t="inlineStr">
        <is>
          <t>4OSTATNI</t>
        </is>
      </c>
      <c r="F5286" t="inlineStr">
        <is>
          <t>B</t>
        </is>
      </c>
      <c r="G5286" t="inlineStr">
        <is>
          <t>Van Minh Nguyen - Potraviny u Martínka</t>
        </is>
      </c>
      <c r="H5286" t="inlineStr">
        <is>
          <t>Okružní (vchod z ulice U Borků)</t>
        </is>
      </c>
      <c r="I5286" t="inlineStr">
        <is>
          <t>599</t>
        </is>
      </c>
      <c r="J5286" t="inlineStr">
        <is>
          <t>KOLÍN - KOLÍN V</t>
        </is>
      </c>
      <c r="K5286" t="inlineStr">
        <is>
          <t>Kolín</t>
        </is>
      </c>
      <c r="L5286" t="inlineStr">
        <is>
          <t>RSA</t>
        </is>
      </c>
      <c r="M5286" t="inlineStr">
        <is>
          <t>Česnek Miroslav</t>
        </is>
      </c>
      <c r="N5286" t="inlineStr">
        <is>
          <t>50.034851</t>
        </is>
      </c>
      <c r="O5286" t="inlineStr">
        <is>
          <t>15.199888</t>
        </is>
      </c>
      <c r="P5286" t="n">
        <v>11319.23</v>
      </c>
    </row>
    <row r="5287">
      <c r="A5287" t="n">
        <v>11799401</v>
      </c>
      <c r="B5287" t="n">
        <v>81799401</v>
      </c>
      <c r="C5287" t="inlineStr">
        <is>
          <t>VELKY TERMINAL</t>
        </is>
      </c>
      <c r="D5287" t="inlineStr">
        <is>
          <t>IDT</t>
        </is>
      </c>
      <c r="E5287" t="inlineStr">
        <is>
          <t>4OSTATNI</t>
        </is>
      </c>
      <c r="F5287" t="inlineStr">
        <is>
          <t>B</t>
        </is>
      </c>
      <c r="G5287" t="inlineStr">
        <is>
          <t>Quang Vinh Dang</t>
        </is>
      </c>
      <c r="H5287" t="inlineStr">
        <is>
          <t>Volárna</t>
        </is>
      </c>
      <c r="I5287" t="inlineStr">
        <is>
          <t>19</t>
        </is>
      </c>
      <c r="J5287" t="inlineStr">
        <is>
          <t>VOLÁRNA</t>
        </is>
      </c>
      <c r="K5287" t="inlineStr">
        <is>
          <t>Kolín</t>
        </is>
      </c>
      <c r="L5287" t="inlineStr">
        <is>
          <t>RSA</t>
        </is>
      </c>
      <c r="M5287" t="inlineStr">
        <is>
          <t>Česnek Miroslav</t>
        </is>
      </c>
      <c r="N5287" t="inlineStr">
        <is>
          <t>50.092023</t>
        </is>
      </c>
      <c r="O5287" t="inlineStr">
        <is>
          <t>15.241240</t>
        </is>
      </c>
      <c r="P5287" t="n">
        <v>11318.08</v>
      </c>
    </row>
    <row r="5288">
      <c r="A5288" t="n">
        <v>17208016</v>
      </c>
      <c r="B5288" t="n">
        <v>87208016</v>
      </c>
      <c r="C5288" t="inlineStr">
        <is>
          <t>VELKY TERMINAL</t>
        </is>
      </c>
      <c r="D5288" t="inlineStr">
        <is>
          <t>ČESKÁ POŠTA</t>
        </is>
      </c>
      <c r="E5288" t="inlineStr">
        <is>
          <t>1POSTA</t>
        </is>
      </c>
      <c r="F5288" t="inlineStr">
        <is>
          <t>P</t>
        </is>
      </c>
      <c r="G5288" t="inlineStr">
        <is>
          <t>Česká pošta - Kojetín</t>
        </is>
      </c>
      <c r="H5288" t="inlineStr">
        <is>
          <t>náměstí Dr. E. Beneše</t>
        </is>
      </c>
      <c r="I5288" t="inlineStr">
        <is>
          <t>5</t>
        </is>
      </c>
      <c r="J5288" t="inlineStr">
        <is>
          <t>KOJETÍN - KOJETÍN I-MĚSTO</t>
        </is>
      </c>
      <c r="K5288" t="inlineStr">
        <is>
          <t>Přerov</t>
        </is>
      </c>
      <c r="L5288" t="inlineStr">
        <is>
          <t>RSG</t>
        </is>
      </c>
      <c r="M5288" t="inlineStr">
        <is>
          <t>Herman Petr</t>
        </is>
      </c>
      <c r="N5288" t="inlineStr">
        <is>
          <t>49.353590</t>
        </is>
      </c>
      <c r="O5288" t="inlineStr">
        <is>
          <t>17.303207</t>
        </is>
      </c>
      <c r="P5288" t="n">
        <v>11313.65</v>
      </c>
    </row>
    <row r="5289">
      <c r="A5289" t="n">
        <v>14917043</v>
      </c>
      <c r="B5289" t="n">
        <v>84917043</v>
      </c>
      <c r="C5289" t="inlineStr">
        <is>
          <t>VELKY TERMINAL</t>
        </is>
      </c>
      <c r="D5289" t="inlineStr">
        <is>
          <t>PETROL</t>
        </is>
      </c>
      <c r="E5289" t="inlineStr">
        <is>
          <t>1MOL</t>
        </is>
      </c>
      <c r="F5289" t="inlineStr">
        <is>
          <t>A</t>
        </is>
      </c>
      <c r="G5289" t="inlineStr">
        <is>
          <t>MOL Česká republika, s.r.o.</t>
        </is>
      </c>
      <c r="H5289" t="inlineStr">
        <is>
          <t>Stráž nad Nisou</t>
        </is>
      </c>
      <c r="I5289" t="inlineStr">
        <is>
          <t>745</t>
        </is>
      </c>
      <c r="J5289" t="inlineStr">
        <is>
          <t>STRÁŽ NAD NISOU</t>
        </is>
      </c>
      <c r="K5289" t="inlineStr">
        <is>
          <t>Liberec</t>
        </is>
      </c>
      <c r="L5289" t="inlineStr">
        <is>
          <t>RSD</t>
        </is>
      </c>
      <c r="M5289" t="inlineStr">
        <is>
          <t>Luňáček Jan</t>
        </is>
      </c>
      <c r="N5289" t="inlineStr">
        <is>
          <t>50.783955</t>
        </is>
      </c>
      <c r="O5289" t="inlineStr">
        <is>
          <t>15.022956</t>
        </is>
      </c>
      <c r="P5289" t="n">
        <v>11311.73</v>
      </c>
    </row>
    <row r="5290">
      <c r="A5290" t="n">
        <v>16942105</v>
      </c>
      <c r="B5290" t="n">
        <v>86942105</v>
      </c>
      <c r="C5290" t="inlineStr">
        <is>
          <t>VELKY TERMINAL</t>
        </is>
      </c>
      <c r="D5290" t="inlineStr">
        <is>
          <t>PETROL</t>
        </is>
      </c>
      <c r="E5290" t="inlineStr">
        <is>
          <t>1SHELL</t>
        </is>
      </c>
      <c r="F5290" t="inlineStr">
        <is>
          <t>A</t>
        </is>
      </c>
      <c r="G5290" t="inlineStr">
        <is>
          <t>MIDAHO, s.r.o.</t>
        </is>
      </c>
      <c r="H5290" t="inlineStr">
        <is>
          <t>Brněnská (ČS SHELL)</t>
        </is>
      </c>
      <c r="I5290" t="inlineStr">
        <is>
          <t>1659/119</t>
        </is>
      </c>
      <c r="J5290" t="inlineStr">
        <is>
          <t>ŠLAPANICE</t>
        </is>
      </c>
      <c r="K5290" t="inlineStr">
        <is>
          <t>Brno-venkov</t>
        </is>
      </c>
      <c r="L5290" t="inlineStr">
        <is>
          <t>RSB</t>
        </is>
      </c>
      <c r="M5290" t="inlineStr">
        <is>
          <t>Petlach Lubomír</t>
        </is>
      </c>
      <c r="N5290" t="inlineStr">
        <is>
          <t>49.168145</t>
        </is>
      </c>
      <c r="O5290" t="inlineStr">
        <is>
          <t>16.714313</t>
        </is>
      </c>
      <c r="P5290" t="n">
        <v>11309.42</v>
      </c>
    </row>
    <row r="5291">
      <c r="A5291" t="n">
        <v>17207028</v>
      </c>
      <c r="B5291" t="n">
        <v>87207028</v>
      </c>
      <c r="C5291" t="inlineStr">
        <is>
          <t>VELKY TERMINAL</t>
        </is>
      </c>
      <c r="D5291" t="inlineStr">
        <is>
          <t>ČESKÁ POŠTA</t>
        </is>
      </c>
      <c r="E5291" t="inlineStr">
        <is>
          <t>1POSTA</t>
        </is>
      </c>
      <c r="F5291" t="inlineStr">
        <is>
          <t>P</t>
        </is>
      </c>
      <c r="G5291" t="inlineStr">
        <is>
          <t>Česká pošta - Kobeřice</t>
        </is>
      </c>
      <c r="H5291" t="inlineStr">
        <is>
          <t>Hlučínská</t>
        </is>
      </c>
      <c r="I5291" t="inlineStr">
        <is>
          <t>888</t>
        </is>
      </c>
      <c r="J5291" t="inlineStr">
        <is>
          <t>KOBEŘICE</t>
        </is>
      </c>
      <c r="K5291" t="inlineStr">
        <is>
          <t>Opava</t>
        </is>
      </c>
      <c r="L5291" t="inlineStr">
        <is>
          <t>RSG</t>
        </is>
      </c>
      <c r="M5291" t="inlineStr">
        <is>
          <t>Gelnar Ivo</t>
        </is>
      </c>
      <c r="N5291" t="inlineStr">
        <is>
          <t>49.986156</t>
        </is>
      </c>
      <c r="O5291" t="inlineStr">
        <is>
          <t>18.052301</t>
        </is>
      </c>
      <c r="P5291" t="n">
        <v>11308.46</v>
      </c>
    </row>
    <row r="5292">
      <c r="A5292" t="n">
        <v>15723901</v>
      </c>
      <c r="B5292" t="n">
        <v>85723901</v>
      </c>
      <c r="C5292" t="inlineStr">
        <is>
          <t>VELKY TERMINAL</t>
        </is>
      </c>
      <c r="D5292" t="inlineStr">
        <is>
          <t>IDT</t>
        </is>
      </c>
      <c r="E5292" t="inlineStr">
        <is>
          <t>4OSTATNI</t>
        </is>
      </c>
      <c r="F5292" t="inlineStr">
        <is>
          <t>B</t>
        </is>
      </c>
      <c r="G5292" t="inlineStr">
        <is>
          <t>Josef Bartoň</t>
        </is>
      </c>
      <c r="H5292" t="inlineStr">
        <is>
          <t>Lidická</t>
        </is>
      </c>
      <c r="I5292" t="inlineStr">
        <is>
          <t>156</t>
        </is>
      </c>
      <c r="J5292" t="inlineStr">
        <is>
          <t>LANŠKROUN - ŽICHLÍNSKÉ PŘEDMĚSTÍ</t>
        </is>
      </c>
      <c r="K5292" t="inlineStr">
        <is>
          <t>Ústí nad Orlicí</t>
        </is>
      </c>
      <c r="L5292" t="inlineStr">
        <is>
          <t>RSE</t>
        </is>
      </c>
      <c r="M5292" t="inlineStr">
        <is>
          <t>Rek Lubomír</t>
        </is>
      </c>
      <c r="N5292" t="inlineStr">
        <is>
          <t>49.909280</t>
        </is>
      </c>
      <c r="O5292" t="inlineStr">
        <is>
          <t>16.613644</t>
        </is>
      </c>
      <c r="P5292" t="n">
        <v>11304.62</v>
      </c>
    </row>
    <row r="5293">
      <c r="A5293" t="n">
        <v>32200555</v>
      </c>
      <c r="B5293" t="n">
        <v>72200260</v>
      </c>
      <c r="C5293" t="inlineStr">
        <is>
          <t>LI</t>
        </is>
      </c>
      <c r="D5293" t="inlineStr">
        <is>
          <t>ČESKÁ POŠTA</t>
        </is>
      </c>
      <c r="E5293" t="inlineStr">
        <is>
          <t>1POSTA</t>
        </is>
      </c>
      <c r="F5293" t="inlineStr">
        <is>
          <t>P</t>
        </is>
      </c>
      <c r="G5293" t="inlineStr">
        <is>
          <t>Česká pošta - Volary</t>
        </is>
      </c>
      <c r="H5293" t="inlineStr">
        <is>
          <t>Náměstí</t>
        </is>
      </c>
      <c r="I5293" t="inlineStr">
        <is>
          <t>25</t>
        </is>
      </c>
      <c r="J5293" t="inlineStr">
        <is>
          <t>VOLARY</t>
        </is>
      </c>
      <c r="K5293" t="inlineStr">
        <is>
          <t>Prachatice</t>
        </is>
      </c>
      <c r="L5293" t="inlineStr">
        <is>
          <t>RSB</t>
        </is>
      </c>
      <c r="M5293" t="inlineStr">
        <is>
          <t>Štolba Jan</t>
        </is>
      </c>
      <c r="N5293" t="inlineStr">
        <is>
          <t>48.910563</t>
        </is>
      </c>
      <c r="O5293" t="inlineStr">
        <is>
          <t>13.892493</t>
        </is>
      </c>
      <c r="P5293" t="n">
        <v>11301.92</v>
      </c>
    </row>
    <row r="5294">
      <c r="A5294" t="n">
        <v>17862201</v>
      </c>
      <c r="B5294" t="n">
        <v>87862201</v>
      </c>
      <c r="C5294" t="inlineStr">
        <is>
          <t>VELKY TERMINAL</t>
        </is>
      </c>
      <c r="D5294" t="inlineStr">
        <is>
          <t>IDT</t>
        </is>
      </c>
      <c r="E5294" t="inlineStr">
        <is>
          <t>2POSTAF</t>
        </is>
      </c>
      <c r="F5294" t="inlineStr">
        <is>
          <t>B</t>
        </is>
      </c>
      <c r="G5294" t="inlineStr">
        <is>
          <t>Petr Maďa</t>
        </is>
      </c>
      <c r="H5294" t="inlineStr">
        <is>
          <t>Šenovská</t>
        </is>
      </c>
      <c r="I5294" t="inlineStr">
        <is>
          <t>669/1</t>
        </is>
      </c>
      <c r="J5294" t="inlineStr">
        <is>
          <t>HAVÍŘOV - ŠUMBARK</t>
        </is>
      </c>
      <c r="K5294" t="inlineStr">
        <is>
          <t>Karviná</t>
        </is>
      </c>
      <c r="L5294" t="inlineStr">
        <is>
          <t>RSG</t>
        </is>
      </c>
      <c r="M5294" t="inlineStr">
        <is>
          <t>Brindžák Michal</t>
        </is>
      </c>
      <c r="N5294" t="inlineStr">
        <is>
          <t>49.791574</t>
        </is>
      </c>
      <c r="O5294" t="inlineStr">
        <is>
          <t>18.405410</t>
        </is>
      </c>
      <c r="P5294" t="n">
        <v>11300.19</v>
      </c>
    </row>
    <row r="5295">
      <c r="A5295" t="n">
        <v>16962553</v>
      </c>
      <c r="B5295" t="n">
        <v>86962553</v>
      </c>
      <c r="C5295" t="inlineStr">
        <is>
          <t>VELKY TERMINAL</t>
        </is>
      </c>
      <c r="D5295" t="inlineStr">
        <is>
          <t>PETROL</t>
        </is>
      </c>
      <c r="E5295" t="inlineStr">
        <is>
          <t>1ORLEN</t>
        </is>
      </c>
      <c r="F5295" t="inlineStr">
        <is>
          <t>A</t>
        </is>
      </c>
      <c r="G5295" t="inlineStr">
        <is>
          <t>ORLEN Unipetrol RPA s.r.o.</t>
        </is>
      </c>
      <c r="H5295" t="inlineStr">
        <is>
          <t>Olomoucká</t>
        </is>
      </c>
      <c r="I5295" t="inlineStr">
        <is>
          <t>1168/19</t>
        </is>
      </c>
      <c r="J5295" t="inlineStr">
        <is>
          <t>BRNO - ČERNOVICE</t>
        </is>
      </c>
      <c r="K5295" t="inlineStr">
        <is>
          <t>Brno-město</t>
        </is>
      </c>
      <c r="L5295" t="inlineStr">
        <is>
          <t>RSB</t>
        </is>
      </c>
      <c r="M5295" t="inlineStr">
        <is>
          <t>Petlach Lubomír</t>
        </is>
      </c>
      <c r="N5295" t="inlineStr">
        <is>
          <t>49.189943</t>
        </is>
      </c>
      <c r="O5295" t="inlineStr">
        <is>
          <t>16.637069</t>
        </is>
      </c>
      <c r="P5295" t="n">
        <v>11295.38</v>
      </c>
    </row>
    <row r="5296">
      <c r="A5296" t="n">
        <v>14739501</v>
      </c>
      <c r="B5296" t="n">
        <v>84739501</v>
      </c>
      <c r="C5296" t="inlineStr">
        <is>
          <t>VELKY TERMINAL</t>
        </is>
      </c>
      <c r="D5296" t="inlineStr">
        <is>
          <t>IDT</t>
        </is>
      </c>
      <c r="E5296" t="inlineStr">
        <is>
          <t>4OSTATNI</t>
        </is>
      </c>
      <c r="F5296" t="inlineStr">
        <is>
          <t>B</t>
        </is>
      </c>
      <c r="G5296" t="inlineStr">
        <is>
          <t>Chau Duong Xuan</t>
        </is>
      </c>
      <c r="H5296" t="inlineStr">
        <is>
          <t>Písečná</t>
        </is>
      </c>
      <c r="I5296" t="inlineStr">
        <is>
          <t>5306</t>
        </is>
      </c>
      <c r="J5296" t="inlineStr">
        <is>
          <t>CHOMUTOV</t>
        </is>
      </c>
      <c r="K5296" t="inlineStr">
        <is>
          <t>Chomutov</t>
        </is>
      </c>
      <c r="L5296" t="inlineStr">
        <is>
          <t>RSD</t>
        </is>
      </c>
      <c r="M5296" t="inlineStr">
        <is>
          <t>Neubert Jaroslav</t>
        </is>
      </c>
      <c r="N5296" t="inlineStr">
        <is>
          <t>50.487834</t>
        </is>
      </c>
      <c r="O5296" t="inlineStr">
        <is>
          <t>13.439305</t>
        </is>
      </c>
      <c r="P5296" t="n">
        <v>11290.92</v>
      </c>
    </row>
    <row r="5297">
      <c r="A5297" t="n">
        <v>12717001</v>
      </c>
      <c r="B5297" t="n">
        <v>82717001</v>
      </c>
      <c r="C5297" t="inlineStr">
        <is>
          <t>VELKY TERMINAL</t>
        </is>
      </c>
      <c r="D5297" t="inlineStr">
        <is>
          <t>IDT</t>
        </is>
      </c>
      <c r="E5297" t="inlineStr">
        <is>
          <t>4OSTATNI</t>
        </is>
      </c>
      <c r="F5297" t="inlineStr">
        <is>
          <t>B</t>
        </is>
      </c>
      <c r="G5297" t="inlineStr">
        <is>
          <t>Dinh Ha Bui</t>
        </is>
      </c>
      <c r="H5297" t="inlineStr">
        <is>
          <t>Husova tř.</t>
        </is>
      </c>
      <c r="I5297" t="inlineStr">
        <is>
          <t>1829/12</t>
        </is>
      </c>
      <c r="J5297" t="inlineStr">
        <is>
          <t>ČESKÉ BUDĚJOVICE - ČESKÉ BUDĚJOVICE 3</t>
        </is>
      </c>
      <c r="K5297" t="inlineStr">
        <is>
          <t>České Budějovice</t>
        </is>
      </c>
      <c r="L5297" t="inlineStr">
        <is>
          <t>RSB</t>
        </is>
      </c>
      <c r="M5297" t="inlineStr">
        <is>
          <t>Dvořák Petr</t>
        </is>
      </c>
      <c r="N5297" t="inlineStr">
        <is>
          <t>48.978145</t>
        </is>
      </c>
      <c r="O5297" t="inlineStr">
        <is>
          <t>14.469466</t>
        </is>
      </c>
      <c r="P5297" t="n">
        <v>11285.38</v>
      </c>
    </row>
    <row r="5298">
      <c r="A5298" t="n">
        <v>36201094</v>
      </c>
      <c r="B5298" t="n">
        <v>76200436</v>
      </c>
      <c r="C5298" t="inlineStr">
        <is>
          <t>LI</t>
        </is>
      </c>
      <c r="D5298" t="inlineStr">
        <is>
          <t>ČESKÁ POŠTA</t>
        </is>
      </c>
      <c r="E5298" t="inlineStr">
        <is>
          <t>1POSTA</t>
        </is>
      </c>
      <c r="F5298" t="inlineStr">
        <is>
          <t>P</t>
        </is>
      </c>
      <c r="G5298" t="inlineStr">
        <is>
          <t>Česká pošta - Sokolnice</t>
        </is>
      </c>
      <c r="H5298" t="inlineStr">
        <is>
          <t>Komenského</t>
        </is>
      </c>
      <c r="I5298" t="inlineStr">
        <is>
          <t>162</t>
        </is>
      </c>
      <c r="J5298" t="inlineStr">
        <is>
          <t>SOKOLNICE</t>
        </is>
      </c>
      <c r="K5298" t="inlineStr">
        <is>
          <t>Brno-venkov</t>
        </is>
      </c>
      <c r="L5298" t="inlineStr">
        <is>
          <t>RSB</t>
        </is>
      </c>
      <c r="M5298" t="inlineStr">
        <is>
          <t>Hanuš Robert</t>
        </is>
      </c>
      <c r="N5298" t="inlineStr">
        <is>
          <t>49.114186</t>
        </is>
      </c>
      <c r="O5298" t="inlineStr">
        <is>
          <t>16.721741</t>
        </is>
      </c>
      <c r="P5298" t="n">
        <v>11266.15</v>
      </c>
    </row>
    <row r="5299">
      <c r="A5299" t="n">
        <v>17768601</v>
      </c>
      <c r="B5299" t="n">
        <v>87768601</v>
      </c>
      <c r="C5299" t="inlineStr">
        <is>
          <t>VELKY TERMINAL</t>
        </is>
      </c>
      <c r="D5299" t="inlineStr">
        <is>
          <t>IDT</t>
        </is>
      </c>
      <c r="E5299" t="inlineStr">
        <is>
          <t>4OSTATNI</t>
        </is>
      </c>
      <c r="F5299" t="inlineStr">
        <is>
          <t>B</t>
        </is>
      </c>
      <c r="G5299" t="inlineStr">
        <is>
          <t>Michaela Svobodová</t>
        </is>
      </c>
      <c r="H5299" t="inlineStr">
        <is>
          <t>Varenská</t>
        </is>
      </c>
      <c r="I5299" t="inlineStr">
        <is>
          <t>2963/32</t>
        </is>
      </c>
      <c r="J5299" t="inlineStr">
        <is>
          <t>OSTRAVA - MORAVSKÁ OSTRAVA</t>
        </is>
      </c>
      <c r="K5299" t="inlineStr">
        <is>
          <t>Ostrava-město</t>
        </is>
      </c>
      <c r="L5299" t="inlineStr">
        <is>
          <t>RSG</t>
        </is>
      </c>
      <c r="M5299" t="inlineStr">
        <is>
          <t>Gelnar Ivo</t>
        </is>
      </c>
      <c r="N5299" t="inlineStr">
        <is>
          <t>49.835618</t>
        </is>
      </c>
      <c r="O5299" t="inlineStr">
        <is>
          <t>18.270624</t>
        </is>
      </c>
      <c r="P5299" t="n">
        <v>11264.23</v>
      </c>
    </row>
    <row r="5300">
      <c r="A5300" t="n">
        <v>36201114</v>
      </c>
      <c r="B5300" t="n">
        <v>76200459</v>
      </c>
      <c r="C5300" t="inlineStr">
        <is>
          <t>LI</t>
        </is>
      </c>
      <c r="D5300" t="inlineStr">
        <is>
          <t>ČESKÁ POŠTA</t>
        </is>
      </c>
      <c r="E5300" t="inlineStr">
        <is>
          <t>1POSTA</t>
        </is>
      </c>
      <c r="F5300" t="inlineStr">
        <is>
          <t>P</t>
        </is>
      </c>
      <c r="G5300" t="inlineStr">
        <is>
          <t>Česká pošta - Miroslav</t>
        </is>
      </c>
      <c r="H5300" t="inlineStr">
        <is>
          <t>nám. Svobody</t>
        </is>
      </c>
      <c r="I5300" t="inlineStr">
        <is>
          <t>22/22</t>
        </is>
      </c>
      <c r="J5300" t="inlineStr">
        <is>
          <t>MIROSLAV</t>
        </is>
      </c>
      <c r="K5300" t="inlineStr">
        <is>
          <t>Znojmo</t>
        </is>
      </c>
      <c r="L5300" t="inlineStr">
        <is>
          <t>RSB</t>
        </is>
      </c>
      <c r="M5300" t="inlineStr">
        <is>
          <t>Koutný Roman</t>
        </is>
      </c>
      <c r="N5300" t="inlineStr">
        <is>
          <t>48.945992</t>
        </is>
      </c>
      <c r="O5300" t="inlineStr">
        <is>
          <t>16.312488</t>
        </is>
      </c>
      <c r="P5300" t="n">
        <v>11263.46</v>
      </c>
    </row>
    <row r="5301">
      <c r="A5301" t="n">
        <v>35200838</v>
      </c>
      <c r="B5301" t="n">
        <v>75200357</v>
      </c>
      <c r="C5301" t="inlineStr">
        <is>
          <t>LI</t>
        </is>
      </c>
      <c r="D5301" t="inlineStr">
        <is>
          <t>ČESKÁ POŠTA</t>
        </is>
      </c>
      <c r="E5301" t="inlineStr">
        <is>
          <t>1POSTA</t>
        </is>
      </c>
      <c r="F5301" t="inlineStr">
        <is>
          <t>P</t>
        </is>
      </c>
      <c r="G5301" t="inlineStr">
        <is>
          <t>Česká pošta - Žamberk</t>
        </is>
      </c>
      <c r="H5301" t="inlineStr">
        <is>
          <t>Nádražní</t>
        </is>
      </c>
      <c r="I5301" t="inlineStr">
        <is>
          <t>833</t>
        </is>
      </c>
      <c r="J5301" t="inlineStr">
        <is>
          <t>ŽAMBERK</t>
        </is>
      </c>
      <c r="K5301" t="inlineStr">
        <is>
          <t>Ústí nad Orlicí</t>
        </is>
      </c>
      <c r="L5301" t="inlineStr">
        <is>
          <t>RSE</t>
        </is>
      </c>
      <c r="M5301" t="inlineStr">
        <is>
          <t>Rek Lubomír</t>
        </is>
      </c>
      <c r="N5301" t="inlineStr">
        <is>
          <t>50.084745</t>
        </is>
      </c>
      <c r="O5301" t="inlineStr">
        <is>
          <t>16.464188</t>
        </is>
      </c>
      <c r="P5301" t="n">
        <v>11260</v>
      </c>
    </row>
    <row r="5302">
      <c r="A5302" t="n">
        <v>14633601</v>
      </c>
      <c r="B5302" t="n">
        <v>84633601</v>
      </c>
      <c r="C5302" t="inlineStr">
        <is>
          <t>VELKY TERMINAL</t>
        </is>
      </c>
      <c r="D5302" t="inlineStr">
        <is>
          <t>IDT</t>
        </is>
      </c>
      <c r="E5302" t="inlineStr">
        <is>
          <t>4OSTATNI</t>
        </is>
      </c>
      <c r="F5302" t="inlineStr">
        <is>
          <t>B</t>
        </is>
      </c>
      <c r="G5302" t="inlineStr">
        <is>
          <t>Josef Čech</t>
        </is>
      </c>
      <c r="H5302" t="inlineStr">
        <is>
          <t>Mírové naměstí</t>
        </is>
      </c>
      <c r="I5302" t="inlineStr">
        <is>
          <t>42/20</t>
        </is>
      </c>
      <c r="J5302" t="inlineStr">
        <is>
          <t>LITOMĚŘICE</t>
        </is>
      </c>
      <c r="K5302" t="inlineStr">
        <is>
          <t>Litoměřice</t>
        </is>
      </c>
      <c r="L5302" t="inlineStr">
        <is>
          <t>RSD</t>
        </is>
      </c>
      <c r="M5302" t="inlineStr">
        <is>
          <t>Šticha Milan</t>
        </is>
      </c>
      <c r="N5302" t="inlineStr">
        <is>
          <t>50.534432</t>
        </is>
      </c>
      <c r="O5302" t="inlineStr">
        <is>
          <t>14.130304</t>
        </is>
      </c>
      <c r="P5302" t="n">
        <v>11254.62</v>
      </c>
    </row>
    <row r="5303">
      <c r="A5303" t="n">
        <v>36201429</v>
      </c>
      <c r="B5303" t="n">
        <v>76201429</v>
      </c>
      <c r="C5303" t="inlineStr">
        <is>
          <t>LI</t>
        </is>
      </c>
      <c r="D5303" t="inlineStr">
        <is>
          <t>ČESKÁ POŠTA</t>
        </is>
      </c>
      <c r="E5303" t="inlineStr">
        <is>
          <t>1POSTA</t>
        </is>
      </c>
      <c r="F5303" t="inlineStr">
        <is>
          <t>P</t>
        </is>
      </c>
      <c r="G5303" t="inlineStr">
        <is>
          <t>Česká pošta - Vrbovec</t>
        </is>
      </c>
      <c r="H5303" t="inlineStr">
        <is>
          <t>Vrbovec</t>
        </is>
      </c>
      <c r="I5303" t="inlineStr">
        <is>
          <t>146</t>
        </is>
      </c>
      <c r="J5303" t="inlineStr">
        <is>
          <t>VRBOVEC</t>
        </is>
      </c>
      <c r="K5303" t="inlineStr">
        <is>
          <t>Znojmo</t>
        </is>
      </c>
      <c r="L5303" t="inlineStr">
        <is>
          <t>RSB</t>
        </is>
      </c>
      <c r="M5303" t="inlineStr">
        <is>
          <t>Koutný Roman</t>
        </is>
      </c>
      <c r="N5303" t="inlineStr">
        <is>
          <t>48.799515</t>
        </is>
      </c>
      <c r="O5303" t="inlineStr">
        <is>
          <t>16.101963</t>
        </is>
      </c>
      <c r="P5303" t="n">
        <v>11253.08</v>
      </c>
    </row>
    <row r="5304">
      <c r="A5304" t="n">
        <v>11880501</v>
      </c>
      <c r="B5304" t="n">
        <v>81880501</v>
      </c>
      <c r="C5304" t="inlineStr">
        <is>
          <t>VELKY TERMINAL</t>
        </is>
      </c>
      <c r="D5304" t="inlineStr">
        <is>
          <t>IDT</t>
        </is>
      </c>
      <c r="E5304" t="inlineStr">
        <is>
          <t>2POSTAF</t>
        </is>
      </c>
      <c r="F5304" t="inlineStr">
        <is>
          <t>B</t>
        </is>
      </c>
      <c r="G5304" t="inlineStr">
        <is>
          <t>Městské knihy s.r.o. - Pošta Partner Žehušice</t>
        </is>
      </c>
      <c r="H5304" t="inlineStr">
        <is>
          <t>V Chaloupkách</t>
        </is>
      </c>
      <c r="I5304" t="inlineStr">
        <is>
          <t>123</t>
        </is>
      </c>
      <c r="J5304" t="inlineStr">
        <is>
          <t>ŽEHUŠICE</t>
        </is>
      </c>
      <c r="K5304" t="inlineStr">
        <is>
          <t>Kutná Hora</t>
        </is>
      </c>
      <c r="L5304" t="inlineStr">
        <is>
          <t>RSA</t>
        </is>
      </c>
      <c r="M5304" t="inlineStr">
        <is>
          <t>Česnek Miroslav</t>
        </is>
      </c>
      <c r="N5304" t="inlineStr">
        <is>
          <t>49.975775</t>
        </is>
      </c>
      <c r="O5304" t="inlineStr">
        <is>
          <t>15.403988</t>
        </is>
      </c>
      <c r="P5304" t="n">
        <v>11245.19</v>
      </c>
    </row>
    <row r="5305">
      <c r="A5305" t="n">
        <v>12201009</v>
      </c>
      <c r="B5305" t="n">
        <v>82201009</v>
      </c>
      <c r="C5305" t="inlineStr">
        <is>
          <t>VELKY TERMINAL</t>
        </is>
      </c>
      <c r="D5305" t="inlineStr">
        <is>
          <t>ČESKÁ POŠTA</t>
        </is>
      </c>
      <c r="E5305" t="inlineStr">
        <is>
          <t>1POSTA</t>
        </is>
      </c>
      <c r="F5305" t="inlineStr">
        <is>
          <t>P</t>
        </is>
      </c>
      <c r="G5305" t="inlineStr">
        <is>
          <t>Česká pošta - Dobrá Voda u Českých Budějovic</t>
        </is>
      </c>
      <c r="H5305" t="inlineStr">
        <is>
          <t>Lázeňská</t>
        </is>
      </c>
      <c r="I5305" t="inlineStr">
        <is>
          <t>2321/42</t>
        </is>
      </c>
      <c r="J5305" t="inlineStr">
        <is>
          <t>DOBRÁ VODA U ČESKÝCH BUDĚJOVIC</t>
        </is>
      </c>
      <c r="K5305" t="inlineStr">
        <is>
          <t>České Budějovice</t>
        </is>
      </c>
      <c r="L5305" t="inlineStr">
        <is>
          <t>RSB</t>
        </is>
      </c>
      <c r="M5305" t="inlineStr">
        <is>
          <t>Dvořák Petr</t>
        </is>
      </c>
      <c r="N5305" t="inlineStr">
        <is>
          <t>48.967872</t>
        </is>
      </c>
      <c r="O5305" t="inlineStr">
        <is>
          <t>14.524720</t>
        </is>
      </c>
      <c r="P5305" t="n">
        <v>11218.27</v>
      </c>
    </row>
    <row r="5306">
      <c r="A5306" t="n">
        <v>15938601</v>
      </c>
      <c r="B5306" t="n">
        <v>85938601</v>
      </c>
      <c r="C5306" t="inlineStr">
        <is>
          <t>VELKY TERMINAL</t>
        </is>
      </c>
      <c r="D5306" t="inlineStr">
        <is>
          <t>IDT</t>
        </is>
      </c>
      <c r="E5306" t="inlineStr">
        <is>
          <t>4OSTATNI</t>
        </is>
      </c>
      <c r="F5306" t="inlineStr">
        <is>
          <t>B</t>
        </is>
      </c>
      <c r="G5306" t="inlineStr">
        <is>
          <t>Xpress oil s.r.o.</t>
        </is>
      </c>
      <c r="H5306" t="inlineStr">
        <is>
          <t>náměstí 5. května</t>
        </is>
      </c>
      <c r="I5306" t="inlineStr">
        <is>
          <t>835/10</t>
        </is>
      </c>
      <c r="J5306" t="inlineStr">
        <is>
          <t>HRADEC KRÁLOVÉ</t>
        </is>
      </c>
      <c r="K5306" t="inlineStr">
        <is>
          <t>Hradec Králové</t>
        </is>
      </c>
      <c r="L5306" t="inlineStr">
        <is>
          <t>RSE</t>
        </is>
      </c>
      <c r="M5306" t="inlineStr">
        <is>
          <t>Jareš Jaroslav</t>
        </is>
      </c>
      <c r="N5306" t="inlineStr">
        <is>
          <t>50.213501</t>
        </is>
      </c>
      <c r="O5306" t="inlineStr">
        <is>
          <t>15.826574</t>
        </is>
      </c>
      <c r="P5306" t="n">
        <v>11216.15</v>
      </c>
    </row>
    <row r="5307">
      <c r="A5307" t="n">
        <v>11110004</v>
      </c>
      <c r="B5307" t="n">
        <v>81110004</v>
      </c>
      <c r="C5307" t="inlineStr">
        <is>
          <t>VELKY TERMINAL</t>
        </is>
      </c>
      <c r="D5307" t="inlineStr">
        <is>
          <t>ČESKÁ POŠTA</t>
        </is>
      </c>
      <c r="E5307" t="inlineStr">
        <is>
          <t>1POSTA</t>
        </is>
      </c>
      <c r="F5307" t="inlineStr">
        <is>
          <t>P</t>
        </is>
      </c>
      <c r="G5307" t="inlineStr">
        <is>
          <t>Česká pošta - Praha 104</t>
        </is>
      </c>
      <c r="H5307" t="inlineStr">
        <is>
          <t>Nákupní</t>
        </is>
      </c>
      <c r="I5307" t="inlineStr">
        <is>
          <t>389/3</t>
        </is>
      </c>
      <c r="J5307" t="inlineStr">
        <is>
          <t>PRAHA 10 - ŠTĚRBOHOLY</t>
        </is>
      </c>
      <c r="K5307" t="inlineStr">
        <is>
          <t>Praha</t>
        </is>
      </c>
      <c r="L5307" t="inlineStr">
        <is>
          <t>RSA</t>
        </is>
      </c>
      <c r="M5307" t="inlineStr">
        <is>
          <t>Česnek Miroslav</t>
        </is>
      </c>
      <c r="N5307" t="inlineStr">
        <is>
          <t>50.072817</t>
        </is>
      </c>
      <c r="O5307" t="inlineStr">
        <is>
          <t>14.542336</t>
        </is>
      </c>
      <c r="P5307" t="n">
        <v>11210.38</v>
      </c>
    </row>
    <row r="5308">
      <c r="A5308" t="n">
        <v>15209021</v>
      </c>
      <c r="B5308" t="n">
        <v>85209021</v>
      </c>
      <c r="C5308" t="inlineStr">
        <is>
          <t>VELKY TERMINAL</t>
        </is>
      </c>
      <c r="D5308" t="inlineStr">
        <is>
          <t>ČESKÁ POŠTA</t>
        </is>
      </c>
      <c r="E5308" t="inlineStr">
        <is>
          <t>1POSTA</t>
        </is>
      </c>
      <c r="F5308" t="inlineStr">
        <is>
          <t>P</t>
        </is>
      </c>
      <c r="G5308" t="inlineStr">
        <is>
          <t>Česká pošta - Jevíčko</t>
        </is>
      </c>
      <c r="H5308" t="inlineStr">
        <is>
          <t>Palackého nám.</t>
        </is>
      </c>
      <c r="I5308" t="inlineStr">
        <is>
          <t>6</t>
        </is>
      </c>
      <c r="J5308" t="inlineStr">
        <is>
          <t>JEVÍČKO</t>
        </is>
      </c>
      <c r="K5308" t="inlineStr">
        <is>
          <t>Svitavy</t>
        </is>
      </c>
      <c r="L5308" t="inlineStr">
        <is>
          <t>RSE</t>
        </is>
      </c>
      <c r="M5308" t="inlineStr">
        <is>
          <t>Šír Daniel</t>
        </is>
      </c>
      <c r="N5308" t="inlineStr">
        <is>
          <t>49.632607</t>
        </is>
      </c>
      <c r="O5308" t="inlineStr">
        <is>
          <t>16.711230</t>
        </is>
      </c>
      <c r="P5308" t="n">
        <v>11206.46</v>
      </c>
    </row>
    <row r="5309">
      <c r="A5309" t="n">
        <v>36200564</v>
      </c>
      <c r="B5309" t="n">
        <v>76200564</v>
      </c>
      <c r="C5309" t="inlineStr">
        <is>
          <t>LI</t>
        </is>
      </c>
      <c r="D5309" t="inlineStr">
        <is>
          <t>ČESKÁ POŠTA</t>
        </is>
      </c>
      <c r="E5309" t="inlineStr">
        <is>
          <t>1POSTA</t>
        </is>
      </c>
      <c r="F5309" t="inlineStr">
        <is>
          <t>P</t>
        </is>
      </c>
      <c r="G5309" t="inlineStr">
        <is>
          <t>Česká pošta - Slušovice</t>
        </is>
      </c>
      <c r="H5309" t="inlineStr">
        <is>
          <t>Dlouhá</t>
        </is>
      </c>
      <c r="I5309" t="inlineStr">
        <is>
          <t>19</t>
        </is>
      </c>
      <c r="J5309" t="inlineStr">
        <is>
          <t>SLUŠOVICE</t>
        </is>
      </c>
      <c r="K5309" t="inlineStr">
        <is>
          <t>Zlín</t>
        </is>
      </c>
      <c r="L5309" t="inlineStr">
        <is>
          <t>RSE</t>
        </is>
      </c>
      <c r="M5309" t="inlineStr">
        <is>
          <t>Modlitba Jakub</t>
        </is>
      </c>
      <c r="N5309" t="inlineStr">
        <is>
          <t>49.249012</t>
        </is>
      </c>
      <c r="O5309" t="inlineStr">
        <is>
          <t>17.800456</t>
        </is>
      </c>
      <c r="P5309" t="n">
        <v>11205.77</v>
      </c>
    </row>
    <row r="5310">
      <c r="A5310" t="n">
        <v>11106020</v>
      </c>
      <c r="B5310" t="n">
        <v>81106020</v>
      </c>
      <c r="C5310" t="inlineStr">
        <is>
          <t>VELKY TERMINAL</t>
        </is>
      </c>
      <c r="D5310" t="inlineStr">
        <is>
          <t>ČESKÁ POŠTA</t>
        </is>
      </c>
      <c r="E5310" t="inlineStr">
        <is>
          <t>1POSTA</t>
        </is>
      </c>
      <c r="F5310" t="inlineStr">
        <is>
          <t>P</t>
        </is>
      </c>
      <c r="G5310" t="inlineStr">
        <is>
          <t>Česká pošta - Praha 620</t>
        </is>
      </c>
      <c r="H5310" t="inlineStr">
        <is>
          <t>Suchdolské náměstí</t>
        </is>
      </c>
      <c r="I5310" t="inlineStr">
        <is>
          <t>734/3</t>
        </is>
      </c>
      <c r="J5310" t="inlineStr">
        <is>
          <t>PRAHA 6 - SUCHDOL</t>
        </is>
      </c>
      <c r="K5310" t="inlineStr">
        <is>
          <t>Praha</t>
        </is>
      </c>
      <c r="L5310" t="inlineStr">
        <is>
          <t>RSA</t>
        </is>
      </c>
      <c r="M5310" t="inlineStr">
        <is>
          <t>Dosoudil Petr</t>
        </is>
      </c>
      <c r="N5310" t="inlineStr">
        <is>
          <t>50.136095</t>
        </is>
      </c>
      <c r="O5310" t="inlineStr">
        <is>
          <t>14.379887</t>
        </is>
      </c>
      <c r="P5310" t="n">
        <v>11205.19</v>
      </c>
    </row>
    <row r="5311">
      <c r="A5311" t="n">
        <v>17203002</v>
      </c>
      <c r="B5311" t="n">
        <v>87203002</v>
      </c>
      <c r="C5311" t="inlineStr">
        <is>
          <t>VELKY TERMINAL</t>
        </is>
      </c>
      <c r="D5311" t="inlineStr">
        <is>
          <t>ČESKÁ POŠTA</t>
        </is>
      </c>
      <c r="E5311" t="inlineStr">
        <is>
          <t>1POSTA</t>
        </is>
      </c>
      <c r="F5311" t="inlineStr">
        <is>
          <t>P</t>
        </is>
      </c>
      <c r="G5311" t="inlineStr">
        <is>
          <t>Česká pošta - Frýdek-Místek 12</t>
        </is>
      </c>
      <c r="H5311" t="inlineStr">
        <is>
          <t>Antonínovo náměstí</t>
        </is>
      </c>
      <c r="I5311" t="inlineStr">
        <is>
          <t>92</t>
        </is>
      </c>
      <c r="J5311" t="inlineStr">
        <is>
          <t>FRÝDEK-MÍSTEK - MÍSTEK</t>
        </is>
      </c>
      <c r="K5311" t="inlineStr">
        <is>
          <t>Frýdek-Místek</t>
        </is>
      </c>
      <c r="L5311" t="inlineStr">
        <is>
          <t>RSG</t>
        </is>
      </c>
      <c r="M5311" t="inlineStr">
        <is>
          <t>Herman Michal</t>
        </is>
      </c>
      <c r="N5311" t="inlineStr">
        <is>
          <t>49.676041</t>
        </is>
      </c>
      <c r="O5311" t="inlineStr">
        <is>
          <t>18.342567</t>
        </is>
      </c>
      <c r="P5311" t="n">
        <v>11204.04</v>
      </c>
    </row>
    <row r="5312">
      <c r="A5312" t="n">
        <v>13914623</v>
      </c>
      <c r="B5312" t="n">
        <v>83914623</v>
      </c>
      <c r="C5312" t="inlineStr">
        <is>
          <t>VELKY TERMINAL</t>
        </is>
      </c>
      <c r="D5312" t="inlineStr">
        <is>
          <t>PETROL</t>
        </is>
      </c>
      <c r="E5312" t="inlineStr">
        <is>
          <t>1MOL</t>
        </is>
      </c>
      <c r="F5312" t="inlineStr">
        <is>
          <t>A</t>
        </is>
      </c>
      <c r="G5312" t="inlineStr">
        <is>
          <t>MOL Česká republika, s.r.o.</t>
        </is>
      </c>
      <c r="H5312" t="inlineStr">
        <is>
          <t>Svatá Kateřina (ČS MOL)</t>
        </is>
      </c>
      <c r="I5312" t="inlineStr">
        <is>
          <t>109</t>
        </is>
      </c>
      <c r="J5312" t="inlineStr">
        <is>
          <t>ROZVADOV - SVATÁ KATEŘINA</t>
        </is>
      </c>
      <c r="K5312" t="inlineStr">
        <is>
          <t>Tachov</t>
        </is>
      </c>
      <c r="L5312" t="inlineStr">
        <is>
          <t>RSC</t>
        </is>
      </c>
      <c r="M5312" t="inlineStr">
        <is>
          <t>Horejš Vladimír</t>
        </is>
      </c>
      <c r="N5312" t="inlineStr">
        <is>
          <t>49.678994</t>
        </is>
      </c>
      <c r="O5312" t="inlineStr">
        <is>
          <t>12.603378</t>
        </is>
      </c>
      <c r="P5312" t="n">
        <v>11202.88</v>
      </c>
    </row>
    <row r="5313">
      <c r="A5313" t="n">
        <v>17856601</v>
      </c>
      <c r="B5313" t="n">
        <v>87856601</v>
      </c>
      <c r="C5313" t="inlineStr">
        <is>
          <t>VELKY TERMINAL</t>
        </is>
      </c>
      <c r="D5313" t="inlineStr">
        <is>
          <t>IDT</t>
        </is>
      </c>
      <c r="E5313" t="inlineStr">
        <is>
          <t>4OSTATNI</t>
        </is>
      </c>
      <c r="F5313" t="inlineStr">
        <is>
          <t>B</t>
        </is>
      </c>
      <c r="G5313" t="inlineStr">
        <is>
          <t>RACEK plus s.r.o.</t>
        </is>
      </c>
      <c r="H5313" t="inlineStr">
        <is>
          <t>Předškolní</t>
        </is>
      </c>
      <c r="I5313" t="inlineStr">
        <is>
          <t>671/2</t>
        </is>
      </c>
      <c r="J5313" t="inlineStr">
        <is>
          <t>OSTRAVA - VÝŠKOVICE</t>
        </is>
      </c>
      <c r="K5313" t="inlineStr">
        <is>
          <t>Ostrava-město</t>
        </is>
      </c>
      <c r="L5313" t="inlineStr">
        <is>
          <t>RSG</t>
        </is>
      </c>
      <c r="M5313" t="inlineStr">
        <is>
          <t>Gelnar Ivo</t>
        </is>
      </c>
      <c r="N5313" t="inlineStr">
        <is>
          <t>49.781466</t>
        </is>
      </c>
      <c r="O5313" t="inlineStr">
        <is>
          <t>18.222770</t>
        </is>
      </c>
      <c r="P5313" t="n">
        <v>11199.65</v>
      </c>
    </row>
    <row r="5314">
      <c r="A5314" t="n">
        <v>34200655</v>
      </c>
      <c r="B5314" t="n">
        <v>74200313</v>
      </c>
      <c r="C5314" t="inlineStr">
        <is>
          <t>LI</t>
        </is>
      </c>
      <c r="D5314" t="inlineStr">
        <is>
          <t>ČESKÁ POŠTA</t>
        </is>
      </c>
      <c r="E5314" t="inlineStr">
        <is>
          <t>1POSTA</t>
        </is>
      </c>
      <c r="F5314" t="inlineStr">
        <is>
          <t>P</t>
        </is>
      </c>
      <c r="G5314" t="inlineStr">
        <is>
          <t>Česká pošta - Ústí nad Labem 3</t>
        </is>
      </c>
      <c r="H5314" t="inlineStr">
        <is>
          <t>Žukovova</t>
        </is>
      </c>
      <c r="I5314" t="inlineStr">
        <is>
          <t>546/15</t>
        </is>
      </c>
      <c r="J5314" t="inlineStr">
        <is>
          <t>ÚSTÍ NAD LABEM - STŘEKOV</t>
        </is>
      </c>
      <c r="K5314" t="inlineStr">
        <is>
          <t>Ústí nad Labem</t>
        </is>
      </c>
      <c r="L5314" t="inlineStr">
        <is>
          <t>RSD</t>
        </is>
      </c>
      <c r="M5314" t="inlineStr">
        <is>
          <t>Šticha Milan</t>
        </is>
      </c>
      <c r="N5314" t="inlineStr">
        <is>
          <t>50.656140</t>
        </is>
      </c>
      <c r="O5314" t="inlineStr">
        <is>
          <t>14.048804</t>
        </is>
      </c>
      <c r="P5314" t="n">
        <v>11195.77</v>
      </c>
    </row>
    <row r="5315">
      <c r="A5315" t="n">
        <v>11793701</v>
      </c>
      <c r="B5315" t="n">
        <v>81793701</v>
      </c>
      <c r="C5315" t="inlineStr">
        <is>
          <t>VELKY TERMINAL</t>
        </is>
      </c>
      <c r="D5315" t="inlineStr">
        <is>
          <t>IDT</t>
        </is>
      </c>
      <c r="E5315" t="inlineStr">
        <is>
          <t>4OSTATNI</t>
        </is>
      </c>
      <c r="F5315" t="inlineStr">
        <is>
          <t>B</t>
        </is>
      </c>
      <c r="G5315" t="inlineStr">
        <is>
          <t>Thi Quyen Nguyen</t>
        </is>
      </c>
      <c r="H5315" t="inlineStr">
        <is>
          <t>Náměstí Karla Buriana</t>
        </is>
      </c>
      <c r="I5315" t="inlineStr">
        <is>
          <t>4</t>
        </is>
      </c>
      <c r="J5315" t="inlineStr">
        <is>
          <t>SENOMATY</t>
        </is>
      </c>
      <c r="K5315" t="inlineStr">
        <is>
          <t>Rakovník</t>
        </is>
      </c>
      <c r="L5315" t="inlineStr">
        <is>
          <t>RSA</t>
        </is>
      </c>
      <c r="M5315" t="inlineStr">
        <is>
          <t>Hrubý Jiří</t>
        </is>
      </c>
      <c r="N5315" t="inlineStr">
        <is>
          <t>50.097567</t>
        </is>
      </c>
      <c r="O5315" t="inlineStr">
        <is>
          <t>13.654405</t>
        </is>
      </c>
      <c r="P5315" t="n">
        <v>11179.23</v>
      </c>
    </row>
    <row r="5316">
      <c r="A5316" t="n">
        <v>11525657</v>
      </c>
      <c r="B5316" t="n">
        <v>81525657</v>
      </c>
      <c r="C5316" t="inlineStr">
        <is>
          <t>VELKY TERMINAL</t>
        </is>
      </c>
      <c r="D5316" t="inlineStr">
        <is>
          <t>PETROL</t>
        </is>
      </c>
      <c r="E5316" t="inlineStr">
        <is>
          <t>1ORLEN</t>
        </is>
      </c>
      <c r="F5316" t="inlineStr">
        <is>
          <t>A</t>
        </is>
      </c>
      <c r="G5316" t="inlineStr">
        <is>
          <t>ORLEN Unipetrol RPA s.r.o.</t>
        </is>
      </c>
      <c r="H5316" t="inlineStr">
        <is>
          <t>Rudná (směr Praha)</t>
        </is>
      </c>
      <c r="I5316" t="inlineStr">
        <is>
          <t>1434</t>
        </is>
      </c>
      <c r="J5316" t="inlineStr">
        <is>
          <t>RUDNÁ</t>
        </is>
      </c>
      <c r="K5316" t="inlineStr">
        <is>
          <t>Praha-západ</t>
        </is>
      </c>
      <c r="L5316" t="inlineStr">
        <is>
          <t>RSA</t>
        </is>
      </c>
      <c r="M5316" t="inlineStr">
        <is>
          <t>Dosoudil Petr</t>
        </is>
      </c>
      <c r="N5316" t="inlineStr">
        <is>
          <t>50.033270</t>
        </is>
      </c>
      <c r="O5316" t="inlineStr">
        <is>
          <t>14.216280</t>
        </is>
      </c>
      <c r="P5316" t="n">
        <v>11175.19</v>
      </c>
    </row>
    <row r="5317">
      <c r="A5317" t="n">
        <v>16205035</v>
      </c>
      <c r="B5317" t="n">
        <v>86205035</v>
      </c>
      <c r="C5317" t="inlineStr">
        <is>
          <t>VELKY TERMINAL</t>
        </is>
      </c>
      <c r="D5317" t="inlineStr">
        <is>
          <t>ČESKÁ POŠTA</t>
        </is>
      </c>
      <c r="E5317" t="inlineStr">
        <is>
          <t>1POSTA</t>
        </is>
      </c>
      <c r="F5317" t="inlineStr">
        <is>
          <t>P</t>
        </is>
      </c>
      <c r="G5317" t="inlineStr">
        <is>
          <t>Česká pošta - Želechovice nad Dřevnicí</t>
        </is>
      </c>
      <c r="H5317" t="inlineStr">
        <is>
          <t>4. května</t>
        </is>
      </c>
      <c r="I5317" t="inlineStr">
        <is>
          <t>214</t>
        </is>
      </c>
      <c r="J5317" t="inlineStr">
        <is>
          <t>ŽELECHOVICE NAD DŘEVNICÍ</t>
        </is>
      </c>
      <c r="K5317" t="inlineStr">
        <is>
          <t>Zlín</t>
        </is>
      </c>
      <c r="L5317" t="inlineStr">
        <is>
          <t>RSE</t>
        </is>
      </c>
      <c r="M5317" t="inlineStr">
        <is>
          <t>Modlitba Jakub</t>
        </is>
      </c>
      <c r="N5317" t="inlineStr">
        <is>
          <t>49.217961</t>
        </is>
      </c>
      <c r="O5317" t="inlineStr">
        <is>
          <t>17.746462</t>
        </is>
      </c>
      <c r="P5317" t="n">
        <v>11172.85</v>
      </c>
    </row>
    <row r="5318">
      <c r="A5318" t="n">
        <v>17746869</v>
      </c>
      <c r="B5318" t="n">
        <v>87746869</v>
      </c>
      <c r="C5318" t="inlineStr">
        <is>
          <t>VELKY TERMINAL</t>
        </is>
      </c>
      <c r="D5318" t="inlineStr">
        <is>
          <t>KA PARTNERS</t>
        </is>
      </c>
      <c r="E5318" t="inlineStr">
        <is>
          <t>1HRUSKA</t>
        </is>
      </c>
      <c r="F5318" t="inlineStr">
        <is>
          <t>A</t>
        </is>
      </c>
      <c r="G5318" t="inlineStr">
        <is>
          <t>H R U Š K A , spol. s r.o.</t>
        </is>
      </c>
      <c r="H5318" t="inlineStr">
        <is>
          <t>Karlovice</t>
        </is>
      </c>
      <c r="I5318" t="inlineStr">
        <is>
          <t>325</t>
        </is>
      </c>
      <c r="J5318" t="inlineStr">
        <is>
          <t>KARLOVICE</t>
        </is>
      </c>
      <c r="K5318" t="inlineStr">
        <is>
          <t>Bruntál</t>
        </is>
      </c>
      <c r="L5318" t="inlineStr">
        <is>
          <t>RSG</t>
        </is>
      </c>
      <c r="M5318" t="inlineStr">
        <is>
          <t>Gelnar Ivo</t>
        </is>
      </c>
      <c r="N5318" t="inlineStr">
        <is>
          <t>50.107619</t>
        </is>
      </c>
      <c r="O5318" t="inlineStr">
        <is>
          <t>17.442247</t>
        </is>
      </c>
      <c r="P5318" t="n">
        <v>11171.92</v>
      </c>
    </row>
    <row r="5319">
      <c r="A5319" t="n">
        <v>13718403</v>
      </c>
      <c r="B5319" t="n">
        <v>83718403</v>
      </c>
      <c r="C5319" t="inlineStr">
        <is>
          <t>VELKY TERMINAL</t>
        </is>
      </c>
      <c r="D5319" t="inlineStr">
        <is>
          <t>KA PARTNERS</t>
        </is>
      </c>
      <c r="E5319" t="inlineStr">
        <is>
          <t>1JIP</t>
        </is>
      </c>
      <c r="F5319" t="inlineStr">
        <is>
          <t>A</t>
        </is>
      </c>
      <c r="G5319" t="inlineStr">
        <is>
          <t>JIP východočeská, a.s.</t>
        </is>
      </c>
      <c r="H5319" t="inlineStr">
        <is>
          <t>Na Vyhlídce</t>
        </is>
      </c>
      <c r="I5319" t="inlineStr">
        <is>
          <t>454/52</t>
        </is>
      </c>
      <c r="J5319" t="inlineStr">
        <is>
          <t>KARLOVY VARY</t>
        </is>
      </c>
      <c r="K5319" t="inlineStr">
        <is>
          <t>Karlovy Vary</t>
        </is>
      </c>
      <c r="L5319" t="inlineStr">
        <is>
          <t>RSC</t>
        </is>
      </c>
      <c r="M5319" t="inlineStr">
        <is>
          <t>Beneš Lukáš</t>
        </is>
      </c>
      <c r="N5319" t="inlineStr">
        <is>
          <t>50.223263</t>
        </is>
      </c>
      <c r="O5319" t="inlineStr">
        <is>
          <t>12.889022</t>
        </is>
      </c>
      <c r="P5319" t="n">
        <v>11167.31</v>
      </c>
    </row>
    <row r="5320">
      <c r="A5320" t="n">
        <v>12923331</v>
      </c>
      <c r="B5320" t="n">
        <v>82923331</v>
      </c>
      <c r="C5320" t="inlineStr">
        <is>
          <t>VELKY TERMINAL</t>
        </is>
      </c>
      <c r="D5320" t="inlineStr">
        <is>
          <t>PETROL</t>
        </is>
      </c>
      <c r="E5320" t="inlineStr">
        <is>
          <t>1MOL</t>
        </is>
      </c>
      <c r="F5320" t="inlineStr">
        <is>
          <t>A</t>
        </is>
      </c>
      <c r="G5320" t="inlineStr">
        <is>
          <t>MOL Česká republika, s.r.o.</t>
        </is>
      </c>
      <c r="H5320" t="inlineStr">
        <is>
          <t>ČS MOL (124. km dálnice D3 směr Praha)</t>
        </is>
      </c>
      <c r="I5320" t="inlineStr"/>
      <c r="J5320" t="inlineStr">
        <is>
          <t>CHOTÝČANY</t>
        </is>
      </c>
      <c r="K5320" t="inlineStr">
        <is>
          <t>České Budějovice</t>
        </is>
      </c>
      <c r="L5320" t="inlineStr">
        <is>
          <t>RSB</t>
        </is>
      </c>
      <c r="M5320" t="inlineStr">
        <is>
          <t>Dvořák Petr</t>
        </is>
      </c>
      <c r="N5320" t="inlineStr">
        <is>
          <t>49.066459</t>
        </is>
      </c>
      <c r="O5320" t="inlineStr">
        <is>
          <t>14.532016</t>
        </is>
      </c>
      <c r="P5320" t="n">
        <v>11164.42</v>
      </c>
    </row>
    <row r="5321">
      <c r="A5321" t="n">
        <v>11795201</v>
      </c>
      <c r="B5321" t="n">
        <v>81795201</v>
      </c>
      <c r="C5321" t="inlineStr">
        <is>
          <t>VELKY TERMINAL</t>
        </is>
      </c>
      <c r="D5321" t="inlineStr">
        <is>
          <t>IDT</t>
        </is>
      </c>
      <c r="E5321" t="inlineStr">
        <is>
          <t>4OSTATNI</t>
        </is>
      </c>
      <c r="F5321" t="inlineStr">
        <is>
          <t>B</t>
        </is>
      </c>
      <c r="G5321" t="inlineStr">
        <is>
          <t>Van Tai Trinh - Potraviny Viktorie</t>
        </is>
      </c>
      <c r="H5321" t="inlineStr">
        <is>
          <t>Přerov nad Labem</t>
        </is>
      </c>
      <c r="I5321" t="inlineStr">
        <is>
          <t>282</t>
        </is>
      </c>
      <c r="J5321" t="inlineStr">
        <is>
          <t>PŘEROV NAD LABEM</t>
        </is>
      </c>
      <c r="K5321" t="inlineStr">
        <is>
          <t>Nymburk</t>
        </is>
      </c>
      <c r="L5321" t="inlineStr">
        <is>
          <t>RSA</t>
        </is>
      </c>
      <c r="M5321" t="inlineStr">
        <is>
          <t>Česnek Miroslav</t>
        </is>
      </c>
      <c r="N5321" t="inlineStr">
        <is>
          <t>50.162029</t>
        </is>
      </c>
      <c r="O5321" t="inlineStr">
        <is>
          <t>14.826010</t>
        </is>
      </c>
      <c r="P5321" t="n">
        <v>11158.27</v>
      </c>
    </row>
    <row r="5322">
      <c r="A5322" t="n">
        <v>11996502</v>
      </c>
      <c r="B5322" t="n">
        <v>81996502</v>
      </c>
      <c r="C5322" t="inlineStr">
        <is>
          <t>VELKY TERMINAL</t>
        </is>
      </c>
      <c r="D5322" t="inlineStr">
        <is>
          <t>PETROL</t>
        </is>
      </c>
      <c r="E5322" t="inlineStr">
        <is>
          <t>1OMV</t>
        </is>
      </c>
      <c r="F5322" t="inlineStr">
        <is>
          <t>A</t>
        </is>
      </c>
      <c r="G5322" t="inlineStr">
        <is>
          <t>Mgr. Pavlína Šlajsová</t>
        </is>
      </c>
      <c r="H5322" t="inlineStr">
        <is>
          <t>Švehlova (ČS OMV)</t>
        </is>
      </c>
      <c r="I5322" t="inlineStr">
        <is>
          <t>1376/34</t>
        </is>
      </c>
      <c r="J5322" t="inlineStr">
        <is>
          <t>PRAHA 10 - HOSTIVAŘ</t>
        </is>
      </c>
      <c r="K5322" t="inlineStr">
        <is>
          <t>Praha</t>
        </is>
      </c>
      <c r="L5322" t="inlineStr">
        <is>
          <t>RSA</t>
        </is>
      </c>
      <c r="M5322" t="inlineStr">
        <is>
          <t>Česnek Miroslav</t>
        </is>
      </c>
      <c r="N5322" t="inlineStr">
        <is>
          <t>50.053108</t>
        </is>
      </c>
      <c r="O5322" t="inlineStr">
        <is>
          <t>14.519569</t>
        </is>
      </c>
      <c r="P5322" t="n">
        <v>11156.19</v>
      </c>
    </row>
    <row r="5323">
      <c r="A5323" t="n">
        <v>16962559</v>
      </c>
      <c r="B5323" t="n">
        <v>86962559</v>
      </c>
      <c r="C5323" t="inlineStr">
        <is>
          <t>VELKY TERMINAL</t>
        </is>
      </c>
      <c r="D5323" t="inlineStr">
        <is>
          <t>PETROL</t>
        </is>
      </c>
      <c r="E5323" t="inlineStr">
        <is>
          <t>1ORLEN</t>
        </is>
      </c>
      <c r="F5323" t="inlineStr">
        <is>
          <t>A</t>
        </is>
      </c>
      <c r="G5323" t="inlineStr">
        <is>
          <t>ORLEN Unipetrol RPA s.r.o.</t>
        </is>
      </c>
      <c r="H5323" t="inlineStr">
        <is>
          <t>Hněvkovského</t>
        </is>
      </c>
      <c r="I5323" t="inlineStr">
        <is>
          <t>684/85</t>
        </is>
      </c>
      <c r="J5323" t="inlineStr">
        <is>
          <t>BRNO - KOMÁROV</t>
        </is>
      </c>
      <c r="K5323" t="inlineStr">
        <is>
          <t>Brno-město</t>
        </is>
      </c>
      <c r="L5323" t="inlineStr">
        <is>
          <t>RSB</t>
        </is>
      </c>
      <c r="M5323" t="inlineStr">
        <is>
          <t>Koutný Roman</t>
        </is>
      </c>
      <c r="N5323" t="inlineStr">
        <is>
          <t>49.165697</t>
        </is>
      </c>
      <c r="O5323" t="inlineStr">
        <is>
          <t>16.631203</t>
        </is>
      </c>
      <c r="P5323" t="n">
        <v>11152.5</v>
      </c>
    </row>
    <row r="5324">
      <c r="A5324" t="n">
        <v>11935501</v>
      </c>
      <c r="B5324" t="n">
        <v>81935501</v>
      </c>
      <c r="C5324" t="inlineStr">
        <is>
          <t>VELKY TERMINAL</t>
        </is>
      </c>
      <c r="D5324" t="inlineStr">
        <is>
          <t>IDT</t>
        </is>
      </c>
      <c r="E5324" t="inlineStr">
        <is>
          <t>4OSTATNI</t>
        </is>
      </c>
      <c r="F5324" t="inlineStr">
        <is>
          <t>B</t>
        </is>
      </c>
      <c r="G5324" t="inlineStr">
        <is>
          <t>Milan Prokop</t>
        </is>
      </c>
      <c r="H5324" t="inlineStr">
        <is>
          <t>Řevničovská</t>
        </is>
      </c>
      <c r="I5324" t="inlineStr">
        <is>
          <t>315</t>
        </is>
      </c>
      <c r="J5324" t="inlineStr">
        <is>
          <t>MŠEC</t>
        </is>
      </c>
      <c r="K5324" t="inlineStr">
        <is>
          <t>Rakovník</t>
        </is>
      </c>
      <c r="L5324" t="inlineStr">
        <is>
          <t>RSA</t>
        </is>
      </c>
      <c r="M5324" t="inlineStr">
        <is>
          <t>Hrubý Jiří</t>
        </is>
      </c>
      <c r="N5324" t="inlineStr">
        <is>
          <t>50.206173</t>
        </is>
      </c>
      <c r="O5324" t="inlineStr">
        <is>
          <t>13.892425</t>
        </is>
      </c>
      <c r="P5324" t="n">
        <v>11148.65</v>
      </c>
    </row>
    <row r="5325">
      <c r="A5325" t="n">
        <v>37516101</v>
      </c>
      <c r="B5325" t="n">
        <v>77516101</v>
      </c>
      <c r="C5325" t="inlineStr">
        <is>
          <t>SMALL TERMINAL</t>
        </is>
      </c>
      <c r="D5325" t="inlineStr">
        <is>
          <t>IDT</t>
        </is>
      </c>
      <c r="E5325" t="inlineStr">
        <is>
          <t>4OSTATNI</t>
        </is>
      </c>
      <c r="F5325" t="inlineStr">
        <is>
          <t>B</t>
        </is>
      </c>
      <c r="G5325" t="inlineStr">
        <is>
          <t>Myslivecký spolek VILTON Služovice</t>
        </is>
      </c>
      <c r="H5325" t="inlineStr">
        <is>
          <t>Služovice</t>
        </is>
      </c>
      <c r="I5325" t="inlineStr">
        <is>
          <t>109</t>
        </is>
      </c>
      <c r="J5325" t="inlineStr">
        <is>
          <t>SLUŽOVICE</t>
        </is>
      </c>
      <c r="K5325" t="inlineStr">
        <is>
          <t>Opava</t>
        </is>
      </c>
      <c r="L5325" t="inlineStr">
        <is>
          <t>RSG</t>
        </is>
      </c>
      <c r="M5325" t="inlineStr">
        <is>
          <t>Gelnar Ivo</t>
        </is>
      </c>
      <c r="N5325" t="inlineStr">
        <is>
          <t>49.988588</t>
        </is>
      </c>
      <c r="O5325" t="inlineStr">
        <is>
          <t>17.994839</t>
        </is>
      </c>
      <c r="P5325" t="n">
        <v>11146.54</v>
      </c>
    </row>
    <row r="5326">
      <c r="A5326" t="n">
        <v>11867402</v>
      </c>
      <c r="B5326" t="n">
        <v>81867402</v>
      </c>
      <c r="C5326" t="inlineStr">
        <is>
          <t>VELKY TERMINAL</t>
        </is>
      </c>
      <c r="D5326" t="inlineStr">
        <is>
          <t>IDT</t>
        </is>
      </c>
      <c r="E5326" t="inlineStr">
        <is>
          <t>4OSTATNI</t>
        </is>
      </c>
      <c r="F5326" t="inlineStr">
        <is>
          <t>B</t>
        </is>
      </c>
      <c r="G5326" t="inlineStr">
        <is>
          <t>Monika Svobodová - Koloniál u nádraží</t>
        </is>
      </c>
      <c r="H5326" t="inlineStr">
        <is>
          <t>Čisovice</t>
        </is>
      </c>
      <c r="I5326" t="inlineStr">
        <is>
          <t>35</t>
        </is>
      </c>
      <c r="J5326" t="inlineStr">
        <is>
          <t>ČISOVICE</t>
        </is>
      </c>
      <c r="K5326" t="inlineStr">
        <is>
          <t>Praha-západ</t>
        </is>
      </c>
      <c r="L5326" t="inlineStr">
        <is>
          <t>RSA</t>
        </is>
      </c>
      <c r="M5326" t="inlineStr">
        <is>
          <t>Dosoudil Petr</t>
        </is>
      </c>
      <c r="N5326" t="inlineStr">
        <is>
          <t>49.858112</t>
        </is>
      </c>
      <c r="O5326" t="inlineStr">
        <is>
          <t>14.319230</t>
        </is>
      </c>
      <c r="P5326" t="n">
        <v>11146.35</v>
      </c>
    </row>
    <row r="5327">
      <c r="A5327" t="n">
        <v>32200513</v>
      </c>
      <c r="B5327" t="n">
        <v>72200152</v>
      </c>
      <c r="C5327" t="inlineStr">
        <is>
          <t>LI</t>
        </is>
      </c>
      <c r="D5327" t="inlineStr">
        <is>
          <t>ČESKÁ POŠTA</t>
        </is>
      </c>
      <c r="E5327" t="inlineStr">
        <is>
          <t>1POSTA</t>
        </is>
      </c>
      <c r="F5327" t="inlineStr">
        <is>
          <t>P</t>
        </is>
      </c>
      <c r="G5327" t="inlineStr">
        <is>
          <t>Česká pošta - Kaplice 1</t>
        </is>
      </c>
      <c r="H5327" t="inlineStr">
        <is>
          <t>Tržní</t>
        </is>
      </c>
      <c r="I5327" t="inlineStr">
        <is>
          <t>84</t>
        </is>
      </c>
      <c r="J5327" t="inlineStr">
        <is>
          <t>KAPLICE</t>
        </is>
      </c>
      <c r="K5327" t="inlineStr">
        <is>
          <t>Český Krumlov</t>
        </is>
      </c>
      <c r="L5327" t="inlineStr">
        <is>
          <t>RSB</t>
        </is>
      </c>
      <c r="M5327" t="inlineStr">
        <is>
          <t>Štolba Jan</t>
        </is>
      </c>
      <c r="N5327" t="inlineStr">
        <is>
          <t>48.738026</t>
        </is>
      </c>
      <c r="O5327" t="inlineStr">
        <is>
          <t>14.491357</t>
        </is>
      </c>
      <c r="P5327" t="n">
        <v>11145</v>
      </c>
    </row>
    <row r="5328">
      <c r="A5328" t="n">
        <v>11967102</v>
      </c>
      <c r="B5328" t="n">
        <v>81967102</v>
      </c>
      <c r="C5328" t="inlineStr">
        <is>
          <t>VELKY TERMINAL</t>
        </is>
      </c>
      <c r="D5328" t="inlineStr">
        <is>
          <t>IDT</t>
        </is>
      </c>
      <c r="E5328" t="inlineStr">
        <is>
          <t>1CEPRO</t>
        </is>
      </c>
      <c r="F5328" t="inlineStr">
        <is>
          <t>A</t>
        </is>
      </c>
      <c r="G5328" t="inlineStr">
        <is>
          <t>Miloslav Durňák</t>
        </is>
      </c>
      <c r="H5328" t="inlineStr">
        <is>
          <t>Švehlova (ČS RoBiN OIL)</t>
        </is>
      </c>
      <c r="I5328" t="inlineStr"/>
      <c r="J5328" t="inlineStr">
        <is>
          <t>PRAHA 10 - ZÁBĚHLICE</t>
        </is>
      </c>
      <c r="K5328" t="inlineStr">
        <is>
          <t>Praha</t>
        </is>
      </c>
      <c r="L5328" t="inlineStr">
        <is>
          <t>RSA</t>
        </is>
      </c>
      <c r="M5328" t="inlineStr">
        <is>
          <t>Česnek Miroslav</t>
        </is>
      </c>
      <c r="N5328" t="inlineStr">
        <is>
          <t>50.057091</t>
        </is>
      </c>
      <c r="O5328" t="inlineStr">
        <is>
          <t>14.512270</t>
        </is>
      </c>
      <c r="P5328" t="n">
        <v>11142.5</v>
      </c>
    </row>
    <row r="5329">
      <c r="A5329" t="n">
        <v>35515901</v>
      </c>
      <c r="B5329" t="n">
        <v>75515901</v>
      </c>
      <c r="C5329" t="inlineStr">
        <is>
          <t>SMALL TERMINAL</t>
        </is>
      </c>
      <c r="D5329" t="inlineStr">
        <is>
          <t>IDT</t>
        </is>
      </c>
      <c r="E5329" t="inlineStr">
        <is>
          <t>4OSTATNI</t>
        </is>
      </c>
      <c r="F5329" t="inlineStr">
        <is>
          <t>B</t>
        </is>
      </c>
      <c r="G5329" t="inlineStr">
        <is>
          <t>Huu Hoa Dang</t>
        </is>
      </c>
      <c r="H5329" t="inlineStr">
        <is>
          <t>Doktora Reyla</t>
        </is>
      </c>
      <c r="I5329" t="inlineStr">
        <is>
          <t>15</t>
        </is>
      </c>
      <c r="J5329" t="inlineStr">
        <is>
          <t>JAROMĚŘ - JOSEFOV</t>
        </is>
      </c>
      <c r="K5329" t="inlineStr">
        <is>
          <t>Náchod</t>
        </is>
      </c>
      <c r="L5329" t="inlineStr">
        <is>
          <t>RSE</t>
        </is>
      </c>
      <c r="M5329" t="inlineStr">
        <is>
          <t>Lán Tomáš</t>
        </is>
      </c>
      <c r="N5329" t="inlineStr">
        <is>
          <t>50.338556</t>
        </is>
      </c>
      <c r="O5329" t="inlineStr">
        <is>
          <t>15.927718</t>
        </is>
      </c>
      <c r="P5329" t="n">
        <v>11138.46</v>
      </c>
    </row>
    <row r="5330">
      <c r="A5330" t="n">
        <v>17762419</v>
      </c>
      <c r="B5330" t="n">
        <v>87762419</v>
      </c>
      <c r="C5330" t="inlineStr">
        <is>
          <t>VELKY TERMINAL</t>
        </is>
      </c>
      <c r="D5330" t="inlineStr">
        <is>
          <t>KA PARTNERS</t>
        </is>
      </c>
      <c r="E5330" t="inlineStr">
        <is>
          <t>1HRUSKA</t>
        </is>
      </c>
      <c r="F5330" t="inlineStr">
        <is>
          <t>A</t>
        </is>
      </c>
      <c r="G5330" t="inlineStr">
        <is>
          <t>H R U Š K A , spol. s r.o.</t>
        </is>
      </c>
      <c r="H5330" t="inlineStr">
        <is>
          <t>Za Potokem</t>
        </is>
      </c>
      <c r="I5330" t="inlineStr">
        <is>
          <t>279</t>
        </is>
      </c>
      <c r="J5330" t="inlineStr">
        <is>
          <t>NOVÝ JIČÍN - LOUČKA</t>
        </is>
      </c>
      <c r="K5330" t="inlineStr">
        <is>
          <t>Nový Jičín</t>
        </is>
      </c>
      <c r="L5330" t="inlineStr">
        <is>
          <t>RSG</t>
        </is>
      </c>
      <c r="M5330" t="inlineStr">
        <is>
          <t>Herman Petr</t>
        </is>
      </c>
      <c r="N5330" t="inlineStr">
        <is>
          <t>49.590238</t>
        </is>
      </c>
      <c r="O5330" t="inlineStr">
        <is>
          <t>17.987558</t>
        </is>
      </c>
      <c r="P5330" t="n">
        <v>11129.58</v>
      </c>
    </row>
    <row r="5331">
      <c r="A5331" t="n">
        <v>37502901</v>
      </c>
      <c r="B5331" t="n">
        <v>77502901</v>
      </c>
      <c r="C5331" t="inlineStr">
        <is>
          <t>SMALL TERMINAL</t>
        </is>
      </c>
      <c r="D5331" t="inlineStr">
        <is>
          <t>IDT</t>
        </is>
      </c>
      <c r="E5331" t="inlineStr">
        <is>
          <t>4OSTATNI</t>
        </is>
      </c>
      <c r="F5331" t="inlineStr">
        <is>
          <t>B</t>
        </is>
      </c>
      <c r="G5331" t="inlineStr">
        <is>
          <t>Hung Nguyen</t>
        </is>
      </c>
      <c r="H5331" t="inlineStr">
        <is>
          <t>Dlouhá třída</t>
        </is>
      </c>
      <c r="I5331" t="inlineStr">
        <is>
          <t>824/8</t>
        </is>
      </c>
      <c r="J5331" t="inlineStr">
        <is>
          <t>HAVÍŘOV - MĚSTO</t>
        </is>
      </c>
      <c r="K5331" t="inlineStr">
        <is>
          <t>Karviná</t>
        </is>
      </c>
      <c r="L5331" t="inlineStr">
        <is>
          <t>RSG</t>
        </is>
      </c>
      <c r="M5331" t="inlineStr">
        <is>
          <t>Brindžák Michal</t>
        </is>
      </c>
      <c r="N5331" t="inlineStr">
        <is>
          <t>49.777952</t>
        </is>
      </c>
      <c r="O5331" t="inlineStr">
        <is>
          <t>18.439119</t>
        </is>
      </c>
      <c r="P5331" t="n">
        <v>11127.69</v>
      </c>
    </row>
    <row r="5332">
      <c r="A5332" t="n">
        <v>15930801</v>
      </c>
      <c r="B5332" t="n">
        <v>85930801</v>
      </c>
      <c r="C5332" t="inlineStr">
        <is>
          <t>VELKY TERMINAL</t>
        </is>
      </c>
      <c r="D5332" t="inlineStr">
        <is>
          <t>IDT</t>
        </is>
      </c>
      <c r="E5332" t="inlineStr">
        <is>
          <t>4OSTATNI</t>
        </is>
      </c>
      <c r="F5332" t="inlineStr">
        <is>
          <t>B</t>
        </is>
      </c>
      <c r="G5332" t="inlineStr">
        <is>
          <t>TopCar HOLDING s.r.o.</t>
        </is>
      </c>
      <c r="H5332" t="inlineStr">
        <is>
          <t>Na Vyšehradě</t>
        </is>
      </c>
      <c r="I5332" t="inlineStr">
        <is>
          <t>1097</t>
        </is>
      </c>
      <c r="J5332" t="inlineStr">
        <is>
          <t>POLIČKA - HORNÍ PŘEDMĚSTÍ</t>
        </is>
      </c>
      <c r="K5332" t="inlineStr">
        <is>
          <t>Svitavy</t>
        </is>
      </c>
      <c r="L5332" t="inlineStr">
        <is>
          <t>RSE</t>
        </is>
      </c>
      <c r="M5332" t="inlineStr">
        <is>
          <t>Rek Lubomír</t>
        </is>
      </c>
      <c r="N5332" t="inlineStr">
        <is>
          <t>49.722988</t>
        </is>
      </c>
      <c r="O5332" t="inlineStr">
        <is>
          <t>16.265746</t>
        </is>
      </c>
      <c r="P5332" t="n">
        <v>11126.92</v>
      </c>
    </row>
    <row r="5333">
      <c r="A5333" t="n">
        <v>13706901</v>
      </c>
      <c r="B5333" t="n">
        <v>83706901</v>
      </c>
      <c r="C5333" t="inlineStr">
        <is>
          <t>VELKY TERMINAL</t>
        </is>
      </c>
      <c r="D5333" t="inlineStr">
        <is>
          <t>IDT</t>
        </is>
      </c>
      <c r="E5333" t="inlineStr">
        <is>
          <t>4OSTATNI</t>
        </is>
      </c>
      <c r="F5333" t="inlineStr">
        <is>
          <t>B</t>
        </is>
      </c>
      <c r="G5333" t="inlineStr">
        <is>
          <t>LEVSAM s.r.o.</t>
        </is>
      </c>
      <c r="H5333" t="inlineStr">
        <is>
          <t>Palackého</t>
        </is>
      </c>
      <c r="I5333" t="inlineStr">
        <is>
          <t>317</t>
        </is>
      </c>
      <c r="J5333" t="inlineStr">
        <is>
          <t>KOLOVEČ</t>
        </is>
      </c>
      <c r="K5333" t="inlineStr">
        <is>
          <t>Domažlice</t>
        </is>
      </c>
      <c r="L5333" t="inlineStr">
        <is>
          <t>RSC</t>
        </is>
      </c>
      <c r="M5333" t="inlineStr">
        <is>
          <t>Horejš Vladimír</t>
        </is>
      </c>
      <c r="N5333" t="inlineStr">
        <is>
          <t>49.486779</t>
        </is>
      </c>
      <c r="O5333" t="inlineStr">
        <is>
          <t>13.110074</t>
        </is>
      </c>
      <c r="P5333" t="n">
        <v>11126.15</v>
      </c>
    </row>
    <row r="5334">
      <c r="A5334" t="n">
        <v>31201167</v>
      </c>
      <c r="B5334" t="n">
        <v>71200164</v>
      </c>
      <c r="C5334" t="inlineStr">
        <is>
          <t>LI</t>
        </is>
      </c>
      <c r="D5334" t="inlineStr">
        <is>
          <t>ČESKÁ POŠTA</t>
        </is>
      </c>
      <c r="E5334" t="inlineStr">
        <is>
          <t>1POSTA</t>
        </is>
      </c>
      <c r="F5334" t="inlineStr">
        <is>
          <t>P</t>
        </is>
      </c>
      <c r="G5334" t="inlineStr">
        <is>
          <t>Česká pošta - Líbeznice</t>
        </is>
      </c>
      <c r="H5334" t="inlineStr">
        <is>
          <t>Mělnická</t>
        </is>
      </c>
      <c r="I5334" t="inlineStr">
        <is>
          <t>275</t>
        </is>
      </c>
      <c r="J5334" t="inlineStr">
        <is>
          <t>LÍBEZNICE</t>
        </is>
      </c>
      <c r="K5334" t="inlineStr">
        <is>
          <t>Praha-východ</t>
        </is>
      </c>
      <c r="L5334" t="inlineStr">
        <is>
          <t>RSA</t>
        </is>
      </c>
      <c r="M5334" t="inlineStr">
        <is>
          <t>Myslivec Jan</t>
        </is>
      </c>
      <c r="N5334" t="inlineStr">
        <is>
          <t>50.194455</t>
        </is>
      </c>
      <c r="O5334" t="inlineStr">
        <is>
          <t>14.493345</t>
        </is>
      </c>
      <c r="P5334" t="n">
        <v>11125.38</v>
      </c>
    </row>
    <row r="5335">
      <c r="A5335" t="n">
        <v>17939301</v>
      </c>
      <c r="B5335" t="n">
        <v>87939301</v>
      </c>
      <c r="C5335" t="inlineStr">
        <is>
          <t>VELKY TERMINAL</t>
        </is>
      </c>
      <c r="D5335" t="inlineStr">
        <is>
          <t>IDT</t>
        </is>
      </c>
      <c r="E5335" t="inlineStr">
        <is>
          <t>1CEPRO</t>
        </is>
      </c>
      <c r="F5335" t="inlineStr">
        <is>
          <t>A</t>
        </is>
      </c>
      <c r="G5335" t="inlineStr">
        <is>
          <t>Jakub Soukeník</t>
        </is>
      </c>
      <c r="H5335" t="inlineStr">
        <is>
          <t>Lipenská</t>
        </is>
      </c>
      <c r="I5335" t="inlineStr">
        <is>
          <t>1209/92</t>
        </is>
      </c>
      <c r="J5335" t="inlineStr">
        <is>
          <t>OLOMOUC - HODOLANY</t>
        </is>
      </c>
      <c r="K5335" t="inlineStr">
        <is>
          <t>Olomouc</t>
        </is>
      </c>
      <c r="L5335" t="inlineStr">
        <is>
          <t>RSG</t>
        </is>
      </c>
      <c r="M5335" t="inlineStr">
        <is>
          <t>Dolníček Richard</t>
        </is>
      </c>
      <c r="N5335" t="inlineStr">
        <is>
          <t>49.589481</t>
        </is>
      </c>
      <c r="O5335" t="inlineStr">
        <is>
          <t>17.298574</t>
        </is>
      </c>
      <c r="P5335" t="n">
        <v>11120.62</v>
      </c>
    </row>
    <row r="5336">
      <c r="A5336" t="n">
        <v>11513401</v>
      </c>
      <c r="B5336" t="n">
        <v>81513401</v>
      </c>
      <c r="C5336" t="inlineStr">
        <is>
          <t>VELKY TERMINAL</t>
        </is>
      </c>
      <c r="D5336" t="inlineStr">
        <is>
          <t>IDT</t>
        </is>
      </c>
      <c r="E5336" t="inlineStr">
        <is>
          <t>4OSTATNI</t>
        </is>
      </c>
      <c r="F5336" t="inlineStr">
        <is>
          <t>B</t>
        </is>
      </c>
      <c r="G5336" t="inlineStr">
        <is>
          <t>PETRONAL s.r.o.</t>
        </is>
      </c>
      <c r="H5336" t="inlineStr">
        <is>
          <t>Podleská</t>
        </is>
      </c>
      <c r="I5336" t="inlineStr">
        <is>
          <t>1544/7c</t>
        </is>
      </c>
      <c r="J5336" t="inlineStr">
        <is>
          <t>PRAHA 10 - UHŘÍNĚVES</t>
        </is>
      </c>
      <c r="K5336" t="inlineStr">
        <is>
          <t>Praha</t>
        </is>
      </c>
      <c r="L5336" t="inlineStr">
        <is>
          <t>RSA</t>
        </is>
      </c>
      <c r="M5336" t="inlineStr">
        <is>
          <t>Česnek Miroslav</t>
        </is>
      </c>
      <c r="N5336" t="inlineStr">
        <is>
          <t>50.037693</t>
        </is>
      </c>
      <c r="O5336" t="inlineStr">
        <is>
          <t>14.587643</t>
        </is>
      </c>
      <c r="P5336" t="n">
        <v>11116.54</v>
      </c>
    </row>
    <row r="5337">
      <c r="A5337" t="n">
        <v>11222034</v>
      </c>
      <c r="B5337" t="n">
        <v>81222034</v>
      </c>
      <c r="C5337" t="inlineStr">
        <is>
          <t>VELKY TERMINAL</t>
        </is>
      </c>
      <c r="D5337" t="inlineStr">
        <is>
          <t>ČESKÁ POŠTA</t>
        </is>
      </c>
      <c r="E5337" t="inlineStr">
        <is>
          <t>1POSTA</t>
        </is>
      </c>
      <c r="F5337" t="inlineStr">
        <is>
          <t>P</t>
        </is>
      </c>
      <c r="G5337" t="inlineStr">
        <is>
          <t>Česká pošta - Zdice</t>
        </is>
      </c>
      <c r="H5337" t="inlineStr">
        <is>
          <t>Husova</t>
        </is>
      </c>
      <c r="I5337" t="inlineStr">
        <is>
          <t>953</t>
        </is>
      </c>
      <c r="J5337" t="inlineStr">
        <is>
          <t>ZDICE</t>
        </is>
      </c>
      <c r="K5337" t="inlineStr">
        <is>
          <t>Beroun</t>
        </is>
      </c>
      <c r="L5337" t="inlineStr">
        <is>
          <t>RSC</t>
        </is>
      </c>
      <c r="M5337" t="inlineStr">
        <is>
          <t>Havlíček Vladislav</t>
        </is>
      </c>
      <c r="N5337" t="inlineStr">
        <is>
          <t>49.912797</t>
        </is>
      </c>
      <c r="O5337" t="inlineStr">
        <is>
          <t>13.978157</t>
        </is>
      </c>
      <c r="P5337" t="n">
        <v>11115.5</v>
      </c>
    </row>
    <row r="5338">
      <c r="A5338" t="n">
        <v>11883501</v>
      </c>
      <c r="B5338" t="n">
        <v>81883501</v>
      </c>
      <c r="C5338" t="inlineStr">
        <is>
          <t>VELKY TERMINAL</t>
        </is>
      </c>
      <c r="D5338" t="inlineStr">
        <is>
          <t>IDT</t>
        </is>
      </c>
      <c r="E5338" t="inlineStr">
        <is>
          <t>2POSTAF</t>
        </is>
      </c>
      <c r="F5338" t="inlineStr">
        <is>
          <t>B</t>
        </is>
      </c>
      <c r="G5338" t="inlineStr">
        <is>
          <t>Městys Divišov</t>
        </is>
      </c>
      <c r="H5338" t="inlineStr">
        <is>
          <t>Horní náměstí</t>
        </is>
      </c>
      <c r="I5338" t="inlineStr">
        <is>
          <t>17</t>
        </is>
      </c>
      <c r="J5338" t="inlineStr">
        <is>
          <t>DIVIŠOV</t>
        </is>
      </c>
      <c r="K5338" t="inlineStr">
        <is>
          <t>Benešov</t>
        </is>
      </c>
      <c r="L5338" t="inlineStr">
        <is>
          <t>RSA</t>
        </is>
      </c>
      <c r="M5338" t="inlineStr">
        <is>
          <t>Fiedler Miroslav</t>
        </is>
      </c>
      <c r="N5338" t="inlineStr">
        <is>
          <t>49.788648</t>
        </is>
      </c>
      <c r="O5338" t="inlineStr">
        <is>
          <t>14.874689</t>
        </is>
      </c>
      <c r="P5338" t="n">
        <v>11113.46</v>
      </c>
    </row>
    <row r="5339">
      <c r="A5339" t="n">
        <v>14835801</v>
      </c>
      <c r="B5339" t="n">
        <v>84835801</v>
      </c>
      <c r="C5339" t="inlineStr">
        <is>
          <t>VELKY TERMINAL</t>
        </is>
      </c>
      <c r="D5339" t="inlineStr">
        <is>
          <t>IDT</t>
        </is>
      </c>
      <c r="E5339" t="inlineStr">
        <is>
          <t>4OSTATNI</t>
        </is>
      </c>
      <c r="F5339" t="inlineStr">
        <is>
          <t>B</t>
        </is>
      </c>
      <c r="G5339" t="inlineStr">
        <is>
          <t>Nikola Pokorná</t>
        </is>
      </c>
      <c r="H5339" t="inlineStr">
        <is>
          <t>Zdislavy z Lemberka</t>
        </is>
      </c>
      <c r="I5339" t="inlineStr">
        <is>
          <t>364</t>
        </is>
      </c>
      <c r="J5339" t="inlineStr">
        <is>
          <t>JABLONNÉ V PODJEŠTĚDÍ</t>
        </is>
      </c>
      <c r="K5339" t="inlineStr">
        <is>
          <t>Liberec</t>
        </is>
      </c>
      <c r="L5339" t="inlineStr">
        <is>
          <t>RSD</t>
        </is>
      </c>
      <c r="M5339" t="inlineStr">
        <is>
          <t>Luňáček Jan</t>
        </is>
      </c>
      <c r="N5339" t="inlineStr">
        <is>
          <t>50.767306</t>
        </is>
      </c>
      <c r="O5339" t="inlineStr">
        <is>
          <t>14.763371</t>
        </is>
      </c>
      <c r="P5339" t="n">
        <v>11107.31</v>
      </c>
    </row>
    <row r="5340">
      <c r="A5340" t="n">
        <v>11105016</v>
      </c>
      <c r="B5340" t="n">
        <v>81105016</v>
      </c>
      <c r="C5340" t="inlineStr">
        <is>
          <t>VELKY TERMINAL</t>
        </is>
      </c>
      <c r="D5340" t="inlineStr">
        <is>
          <t>ČESKÁ POŠTA</t>
        </is>
      </c>
      <c r="E5340" t="inlineStr">
        <is>
          <t>1POSTA</t>
        </is>
      </c>
      <c r="F5340" t="inlineStr">
        <is>
          <t>P</t>
        </is>
      </c>
      <c r="G5340" t="inlineStr">
        <is>
          <t>Česká pošta - Praha 516</t>
        </is>
      </c>
      <c r="H5340" t="inlineStr">
        <is>
          <t>Elišky Přemyslovny</t>
        </is>
      </c>
      <c r="I5340" t="inlineStr">
        <is>
          <t>1617</t>
        </is>
      </c>
      <c r="J5340" t="inlineStr">
        <is>
          <t>PRAHA 5 - ZBRASLAV</t>
        </is>
      </c>
      <c r="K5340" t="inlineStr">
        <is>
          <t>Praha</t>
        </is>
      </c>
      <c r="L5340" t="inlineStr">
        <is>
          <t>RSA</t>
        </is>
      </c>
      <c r="M5340" t="inlineStr">
        <is>
          <t>Dosoudil Petr</t>
        </is>
      </c>
      <c r="N5340" t="inlineStr">
        <is>
          <t>49.974454</t>
        </is>
      </c>
      <c r="O5340" t="inlineStr">
        <is>
          <t>14.392844</t>
        </is>
      </c>
      <c r="P5340" t="n">
        <v>11105.77</v>
      </c>
    </row>
    <row r="5341">
      <c r="A5341" t="n">
        <v>31201312</v>
      </c>
      <c r="B5341" t="n">
        <v>71200677</v>
      </c>
      <c r="C5341" t="inlineStr">
        <is>
          <t>LI</t>
        </is>
      </c>
      <c r="D5341" t="inlineStr">
        <is>
          <t>ČESKÁ POŠTA</t>
        </is>
      </c>
      <c r="E5341" t="inlineStr">
        <is>
          <t>1POSTA</t>
        </is>
      </c>
      <c r="F5341" t="inlineStr">
        <is>
          <t>P</t>
        </is>
      </c>
      <c r="G5341" t="inlineStr">
        <is>
          <t>Česká pošta - Praha 114</t>
        </is>
      </c>
      <c r="H5341" t="inlineStr">
        <is>
          <t>Nové náměstí</t>
        </is>
      </c>
      <c r="I5341" t="inlineStr">
        <is>
          <t>1370/11</t>
        </is>
      </c>
      <c r="J5341" t="inlineStr">
        <is>
          <t>PRAHA 10 - UHŘÍNĚVES</t>
        </is>
      </c>
      <c r="K5341" t="inlineStr">
        <is>
          <t>Praha</t>
        </is>
      </c>
      <c r="L5341" t="inlineStr">
        <is>
          <t>RSA</t>
        </is>
      </c>
      <c r="M5341" t="inlineStr">
        <is>
          <t>Česnek Miroslav</t>
        </is>
      </c>
      <c r="N5341" t="inlineStr">
        <is>
          <t>50.030792</t>
        </is>
      </c>
      <c r="O5341" t="inlineStr">
        <is>
          <t>14.598739</t>
        </is>
      </c>
      <c r="P5341" t="n">
        <v>11096.15</v>
      </c>
    </row>
    <row r="5342">
      <c r="A5342" t="n">
        <v>15939901</v>
      </c>
      <c r="B5342" t="n">
        <v>85939901</v>
      </c>
      <c r="C5342" t="inlineStr">
        <is>
          <t>VELKY TERMINAL</t>
        </is>
      </c>
      <c r="D5342" t="inlineStr">
        <is>
          <t>PETROL</t>
        </is>
      </c>
      <c r="E5342" t="inlineStr">
        <is>
          <t>1KM-PRONA</t>
        </is>
      </c>
      <c r="F5342" t="inlineStr">
        <is>
          <t>A</t>
        </is>
      </c>
      <c r="G5342" t="inlineStr">
        <is>
          <t>Jan Hegyes</t>
        </is>
      </c>
      <c r="H5342" t="inlineStr">
        <is>
          <t>Víta Nejedlého</t>
        </is>
      </c>
      <c r="I5342" t="inlineStr">
        <is>
          <t>1004/4a</t>
        </is>
      </c>
      <c r="J5342" t="inlineStr">
        <is>
          <t>HRADEC KRÁLOVÉ - SLEZSKÉ PŘEDMĚSTÍ</t>
        </is>
      </c>
      <c r="K5342" t="inlineStr">
        <is>
          <t>Hradec Králové</t>
        </is>
      </c>
      <c r="L5342" t="inlineStr">
        <is>
          <t>RSE</t>
        </is>
      </c>
      <c r="M5342" t="inlineStr">
        <is>
          <t>Jareš Jaroslav</t>
        </is>
      </c>
      <c r="N5342" t="inlineStr">
        <is>
          <t>50.211472</t>
        </is>
      </c>
      <c r="O5342" t="inlineStr">
        <is>
          <t>15.849415</t>
        </is>
      </c>
      <c r="P5342" t="n">
        <v>11095.85</v>
      </c>
    </row>
    <row r="5343">
      <c r="A5343" t="n">
        <v>11951601</v>
      </c>
      <c r="B5343" t="n">
        <v>81951601</v>
      </c>
      <c r="C5343" t="inlineStr">
        <is>
          <t>VELKY TERMINAL</t>
        </is>
      </c>
      <c r="D5343" t="inlineStr">
        <is>
          <t>IDT</t>
        </is>
      </c>
      <c r="E5343" t="inlineStr">
        <is>
          <t>4OSTATNI</t>
        </is>
      </c>
      <c r="F5343" t="inlineStr">
        <is>
          <t>B</t>
        </is>
      </c>
      <c r="G5343" t="inlineStr">
        <is>
          <t>Irma Rajmová</t>
        </is>
      </c>
      <c r="H5343" t="inlineStr">
        <is>
          <t>Jeníkovská</t>
        </is>
      </c>
      <c r="I5343" t="inlineStr">
        <is>
          <t>362/66</t>
        </is>
      </c>
      <c r="J5343" t="inlineStr">
        <is>
          <t>ČÁSLAV - ČÁSLAV-NOVÉ MĚSTO</t>
        </is>
      </c>
      <c r="K5343" t="inlineStr">
        <is>
          <t>Kutná Hora</t>
        </is>
      </c>
      <c r="L5343" t="inlineStr">
        <is>
          <t>RSA</t>
        </is>
      </c>
      <c r="M5343" t="inlineStr">
        <is>
          <t>Česnek Miroslav</t>
        </is>
      </c>
      <c r="N5343" t="inlineStr">
        <is>
          <t>49.906286</t>
        </is>
      </c>
      <c r="O5343" t="inlineStr">
        <is>
          <t>15.397360</t>
        </is>
      </c>
      <c r="P5343" t="n">
        <v>11094.81</v>
      </c>
    </row>
    <row r="5344">
      <c r="A5344" t="n">
        <v>17705032</v>
      </c>
      <c r="B5344" t="n">
        <v>87705032</v>
      </c>
      <c r="C5344" t="inlineStr">
        <is>
          <t>VELKY TERMINAL</t>
        </is>
      </c>
      <c r="D5344" t="inlineStr">
        <is>
          <t>KA PARTNERS</t>
        </is>
      </c>
      <c r="E5344" t="inlineStr">
        <is>
          <t>1HRUSKA</t>
        </is>
      </c>
      <c r="F5344" t="inlineStr">
        <is>
          <t>A</t>
        </is>
      </c>
      <c r="G5344" t="inlineStr">
        <is>
          <t>H R U Š K A , spol. s r.o.</t>
        </is>
      </c>
      <c r="H5344" t="inlineStr">
        <is>
          <t>Ahepjukova</t>
        </is>
      </c>
      <c r="I5344" t="inlineStr">
        <is>
          <t>2859/8</t>
        </is>
      </c>
      <c r="J5344" t="inlineStr">
        <is>
          <t>OSTRAVA - MORAVSKÁ OSTRAVA</t>
        </is>
      </c>
      <c r="K5344" t="inlineStr">
        <is>
          <t>Ostrava-město</t>
        </is>
      </c>
      <c r="L5344" t="inlineStr">
        <is>
          <t>RSG</t>
        </is>
      </c>
      <c r="M5344" t="inlineStr">
        <is>
          <t>Gelnar Ivo</t>
        </is>
      </c>
      <c r="N5344" t="inlineStr">
        <is>
          <t>49.837083</t>
        </is>
      </c>
      <c r="O5344" t="inlineStr">
        <is>
          <t>18.263075</t>
        </is>
      </c>
      <c r="P5344" t="n">
        <v>11090.62</v>
      </c>
    </row>
    <row r="5345">
      <c r="A5345" t="n">
        <v>33200567</v>
      </c>
      <c r="B5345" t="n">
        <v>73200148</v>
      </c>
      <c r="C5345" t="inlineStr">
        <is>
          <t>LI</t>
        </is>
      </c>
      <c r="D5345" t="inlineStr">
        <is>
          <t>ČESKÁ POŠTA</t>
        </is>
      </c>
      <c r="E5345" t="inlineStr">
        <is>
          <t>1POSTA</t>
        </is>
      </c>
      <c r="F5345" t="inlineStr">
        <is>
          <t>P</t>
        </is>
      </c>
      <c r="G5345" t="inlineStr">
        <is>
          <t>Česká pošta - Chodov u Karlových Var 1</t>
        </is>
      </c>
      <c r="H5345" t="inlineStr">
        <is>
          <t>Husova</t>
        </is>
      </c>
      <c r="I5345" t="inlineStr">
        <is>
          <t>786</t>
        </is>
      </c>
      <c r="J5345" t="inlineStr">
        <is>
          <t>CHODOV</t>
        </is>
      </c>
      <c r="K5345" t="inlineStr">
        <is>
          <t>Sokolov</t>
        </is>
      </c>
      <c r="L5345" t="inlineStr">
        <is>
          <t>RSC</t>
        </is>
      </c>
      <c r="M5345" t="inlineStr">
        <is>
          <t>Beneš Lukáš</t>
        </is>
      </c>
      <c r="N5345" t="inlineStr">
        <is>
          <t>50.243385</t>
        </is>
      </c>
      <c r="O5345" t="inlineStr">
        <is>
          <t>12.744859</t>
        </is>
      </c>
      <c r="P5345" t="n">
        <v>11088.85</v>
      </c>
    </row>
    <row r="5346">
      <c r="A5346" t="n">
        <v>13209001</v>
      </c>
      <c r="B5346" t="n">
        <v>83209001</v>
      </c>
      <c r="C5346" t="inlineStr">
        <is>
          <t>VELKY TERMINAL</t>
        </is>
      </c>
      <c r="D5346" t="inlineStr">
        <is>
          <t>ČESKÁ POŠTA</t>
        </is>
      </c>
      <c r="E5346" t="inlineStr">
        <is>
          <t>1POSTA</t>
        </is>
      </c>
      <c r="F5346" t="inlineStr">
        <is>
          <t>P</t>
        </is>
      </c>
      <c r="G5346" t="inlineStr">
        <is>
          <t>Česká pošta - Sokolov 1</t>
        </is>
      </c>
      <c r="H5346" t="inlineStr">
        <is>
          <t>Karla Havlíčka Borovského</t>
        </is>
      </c>
      <c r="I5346" t="inlineStr">
        <is>
          <t>1420</t>
        </is>
      </c>
      <c r="J5346" t="inlineStr">
        <is>
          <t>SOKOLOV</t>
        </is>
      </c>
      <c r="K5346" t="inlineStr">
        <is>
          <t>Sokolov</t>
        </is>
      </c>
      <c r="L5346" t="inlineStr">
        <is>
          <t>RSC</t>
        </is>
      </c>
      <c r="M5346" t="inlineStr">
        <is>
          <t>Beneš Lukáš</t>
        </is>
      </c>
      <c r="N5346" t="inlineStr">
        <is>
          <t>50.179883</t>
        </is>
      </c>
      <c r="O5346" t="inlineStr">
        <is>
          <t>12.647592</t>
        </is>
      </c>
      <c r="P5346" t="n">
        <v>11083.46</v>
      </c>
    </row>
    <row r="5347">
      <c r="A5347" t="n">
        <v>14747801</v>
      </c>
      <c r="B5347" t="n">
        <v>84747801</v>
      </c>
      <c r="C5347" t="inlineStr">
        <is>
          <t>VELKY TERMINAL</t>
        </is>
      </c>
      <c r="D5347" t="inlineStr">
        <is>
          <t>IDT</t>
        </is>
      </c>
      <c r="E5347" t="inlineStr">
        <is>
          <t>4OSTATNI</t>
        </is>
      </c>
      <c r="F5347" t="inlineStr">
        <is>
          <t>B</t>
        </is>
      </c>
      <c r="G5347" t="inlineStr">
        <is>
          <t>Van Hoa Nguyen</t>
        </is>
      </c>
      <c r="H5347" t="inlineStr">
        <is>
          <t>Švermova</t>
        </is>
      </c>
      <c r="I5347" t="inlineStr">
        <is>
          <t>352/24</t>
        </is>
      </c>
      <c r="J5347" t="inlineStr">
        <is>
          <t>LIBEREC - LIBEREC X-FRANTIŠKOV</t>
        </is>
      </c>
      <c r="K5347" t="inlineStr">
        <is>
          <t>Liberec</t>
        </is>
      </c>
      <c r="L5347" t="inlineStr">
        <is>
          <t>RSD</t>
        </is>
      </c>
      <c r="M5347" t="inlineStr">
        <is>
          <t>Luňáček Jan</t>
        </is>
      </c>
      <c r="N5347" t="inlineStr">
        <is>
          <t>50.763615</t>
        </is>
      </c>
      <c r="O5347" t="inlineStr">
        <is>
          <t>15.037922</t>
        </is>
      </c>
      <c r="P5347" t="n">
        <v>11075.77</v>
      </c>
    </row>
    <row r="5348">
      <c r="A5348" t="n">
        <v>37201129</v>
      </c>
      <c r="B5348" t="n">
        <v>77200269</v>
      </c>
      <c r="C5348" t="inlineStr">
        <is>
          <t>LI</t>
        </is>
      </c>
      <c r="D5348" t="inlineStr">
        <is>
          <t>ČESKÁ POŠTA</t>
        </is>
      </c>
      <c r="E5348" t="inlineStr">
        <is>
          <t>1POSTA</t>
        </is>
      </c>
      <c r="F5348" t="inlineStr">
        <is>
          <t>P</t>
        </is>
      </c>
      <c r="G5348" t="inlineStr">
        <is>
          <t>Česká pošta - Olomouc 9</t>
        </is>
      </c>
      <c r="H5348" t="inlineStr">
        <is>
          <t>Ladova</t>
        </is>
      </c>
      <c r="I5348" t="inlineStr">
        <is>
          <t>346/6</t>
        </is>
      </c>
      <c r="J5348" t="inlineStr">
        <is>
          <t>OLOMOUC - HEJČÍN</t>
        </is>
      </c>
      <c r="K5348" t="inlineStr">
        <is>
          <t>Olomouc</t>
        </is>
      </c>
      <c r="L5348" t="inlineStr">
        <is>
          <t>RSG</t>
        </is>
      </c>
      <c r="M5348" t="inlineStr">
        <is>
          <t>Dolníček Richard</t>
        </is>
      </c>
      <c r="N5348" t="inlineStr">
        <is>
          <t>49.601919</t>
        </is>
      </c>
      <c r="O5348" t="inlineStr">
        <is>
          <t>17.241145</t>
        </is>
      </c>
      <c r="P5348" t="n">
        <v>11068.85</v>
      </c>
    </row>
    <row r="5349">
      <c r="A5349" t="n">
        <v>14838101</v>
      </c>
      <c r="B5349" t="n">
        <v>84838101</v>
      </c>
      <c r="C5349" t="inlineStr">
        <is>
          <t>VELKY TERMINAL</t>
        </is>
      </c>
      <c r="D5349" t="inlineStr">
        <is>
          <t>IDT</t>
        </is>
      </c>
      <c r="E5349" t="inlineStr">
        <is>
          <t>2POSTAF</t>
        </is>
      </c>
      <c r="F5349" t="inlineStr">
        <is>
          <t>B</t>
        </is>
      </c>
      <c r="G5349" t="inlineStr">
        <is>
          <t>Obec Plavy</t>
        </is>
      </c>
      <c r="H5349" t="inlineStr">
        <is>
          <t>Plavy</t>
        </is>
      </c>
      <c r="I5349" t="inlineStr">
        <is>
          <t>186</t>
        </is>
      </c>
      <c r="J5349" t="inlineStr">
        <is>
          <t>PLAVY</t>
        </is>
      </c>
      <c r="K5349" t="inlineStr">
        <is>
          <t>Jablonec nad Nisou</t>
        </is>
      </c>
      <c r="L5349" t="inlineStr">
        <is>
          <t>RSD</t>
        </is>
      </c>
      <c r="M5349" t="inlineStr">
        <is>
          <t>Luňáček Jan</t>
        </is>
      </c>
      <c r="N5349" t="inlineStr">
        <is>
          <t>50.703746</t>
        </is>
      </c>
      <c r="O5349" t="inlineStr">
        <is>
          <t>15.318006</t>
        </is>
      </c>
      <c r="P5349" t="n">
        <v>11068.27</v>
      </c>
    </row>
    <row r="5350">
      <c r="A5350" t="n">
        <v>35201077</v>
      </c>
      <c r="B5350" t="n">
        <v>75201077</v>
      </c>
      <c r="C5350" t="inlineStr">
        <is>
          <t>LI</t>
        </is>
      </c>
      <c r="D5350" t="inlineStr">
        <is>
          <t>IDT</t>
        </is>
      </c>
      <c r="E5350" t="inlineStr">
        <is>
          <t>2POSTAF</t>
        </is>
      </c>
      <c r="F5350" t="inlineStr">
        <is>
          <t>B</t>
        </is>
      </c>
      <c r="G5350" t="inlineStr">
        <is>
          <t>PP Obec Kuks</t>
        </is>
      </c>
      <c r="H5350" t="inlineStr">
        <is>
          <t>Kuks</t>
        </is>
      </c>
      <c r="I5350" t="inlineStr">
        <is>
          <t>3</t>
        </is>
      </c>
      <c r="J5350" t="inlineStr">
        <is>
          <t>KUKS</t>
        </is>
      </c>
      <c r="K5350" t="inlineStr">
        <is>
          <t>Trutnov</t>
        </is>
      </c>
      <c r="L5350" t="inlineStr">
        <is>
          <t>RSE</t>
        </is>
      </c>
      <c r="M5350" t="inlineStr">
        <is>
          <t>Lán Tomáš</t>
        </is>
      </c>
      <c r="N5350" t="inlineStr">
        <is>
          <t>50.401273</t>
        </is>
      </c>
      <c r="O5350" t="inlineStr">
        <is>
          <t>15.888632</t>
        </is>
      </c>
      <c r="P5350" t="n">
        <v>11063.85</v>
      </c>
    </row>
    <row r="5351">
      <c r="A5351" t="n">
        <v>16959301</v>
      </c>
      <c r="B5351" t="n">
        <v>86959301</v>
      </c>
      <c r="C5351" t="inlineStr">
        <is>
          <t>VELKY TERMINAL</t>
        </is>
      </c>
      <c r="D5351" t="inlineStr">
        <is>
          <t>IDT</t>
        </is>
      </c>
      <c r="E5351" t="inlineStr">
        <is>
          <t>4OSTATNI</t>
        </is>
      </c>
      <c r="F5351" t="inlineStr">
        <is>
          <t>B</t>
        </is>
      </c>
      <c r="G5351" t="inlineStr">
        <is>
          <t>Jan Hlobil - ČS Avia</t>
        </is>
      </c>
      <c r="H5351" t="inlineStr">
        <is>
          <t>Bohdalice (ČS AVIA)</t>
        </is>
      </c>
      <c r="I5351" t="inlineStr"/>
      <c r="J5351" t="inlineStr">
        <is>
          <t>BOHDALICE-PAVLOVICE - BOHDALICE</t>
        </is>
      </c>
      <c r="K5351" t="inlineStr">
        <is>
          <t>Vyškov</t>
        </is>
      </c>
      <c r="L5351" t="inlineStr">
        <is>
          <t>RSE</t>
        </is>
      </c>
      <c r="M5351" t="inlineStr">
        <is>
          <t>Šír Daniel</t>
        </is>
      </c>
      <c r="N5351" t="inlineStr">
        <is>
          <t>49.217224</t>
        </is>
      </c>
      <c r="O5351" t="inlineStr">
        <is>
          <t>17.032777</t>
        </is>
      </c>
      <c r="P5351" t="n">
        <v>11062.88</v>
      </c>
    </row>
    <row r="5352">
      <c r="A5352" t="n">
        <v>31201335</v>
      </c>
      <c r="B5352" t="n">
        <v>71200805</v>
      </c>
      <c r="C5352" t="inlineStr">
        <is>
          <t>LI</t>
        </is>
      </c>
      <c r="D5352" t="inlineStr">
        <is>
          <t>ČESKÁ POŠTA</t>
        </is>
      </c>
      <c r="E5352" t="inlineStr">
        <is>
          <t>1POSTA</t>
        </is>
      </c>
      <c r="F5352" t="inlineStr">
        <is>
          <t>P</t>
        </is>
      </c>
      <c r="G5352" t="inlineStr">
        <is>
          <t>Česká pošta - Praha 516</t>
        </is>
      </c>
      <c r="H5352" t="inlineStr">
        <is>
          <t>Elišky Přemyslovny</t>
        </is>
      </c>
      <c r="I5352" t="inlineStr">
        <is>
          <t>1617</t>
        </is>
      </c>
      <c r="J5352" t="inlineStr">
        <is>
          <t>PRAHA 5 - ZBRASLAV</t>
        </is>
      </c>
      <c r="K5352" t="inlineStr">
        <is>
          <t>Praha</t>
        </is>
      </c>
      <c r="L5352" t="inlineStr">
        <is>
          <t>RSA</t>
        </is>
      </c>
      <c r="M5352" t="inlineStr">
        <is>
          <t>Dosoudil Petr</t>
        </is>
      </c>
      <c r="N5352" t="inlineStr">
        <is>
          <t>49.974459</t>
        </is>
      </c>
      <c r="O5352" t="inlineStr">
        <is>
          <t>14.392821</t>
        </is>
      </c>
      <c r="P5352" t="n">
        <v>11057.69</v>
      </c>
    </row>
    <row r="5353">
      <c r="A5353" t="n">
        <v>33200295</v>
      </c>
      <c r="B5353" t="n">
        <v>73200294</v>
      </c>
      <c r="C5353" t="inlineStr">
        <is>
          <t>LI</t>
        </is>
      </c>
      <c r="D5353" t="inlineStr">
        <is>
          <t>ČESKÁ POŠTA</t>
        </is>
      </c>
      <c r="E5353" t="inlineStr">
        <is>
          <t>1POSTA</t>
        </is>
      </c>
      <c r="F5353" t="inlineStr">
        <is>
          <t>P</t>
        </is>
      </c>
      <c r="G5353" t="inlineStr">
        <is>
          <t>Česká pošta - Sušice 1</t>
        </is>
      </c>
      <c r="H5353" t="inlineStr">
        <is>
          <t>Havlíčkova</t>
        </is>
      </c>
      <c r="I5353" t="inlineStr">
        <is>
          <t>16</t>
        </is>
      </c>
      <c r="J5353" t="inlineStr">
        <is>
          <t>SUŠICE - SUŠICE I</t>
        </is>
      </c>
      <c r="K5353" t="inlineStr">
        <is>
          <t>Klatovy</t>
        </is>
      </c>
      <c r="L5353" t="inlineStr">
        <is>
          <t>RSC</t>
        </is>
      </c>
      <c r="M5353" t="inlineStr">
        <is>
          <t>Horejš Vladimír</t>
        </is>
      </c>
      <c r="N5353" t="inlineStr">
        <is>
          <t>49.232294</t>
        </is>
      </c>
      <c r="O5353" t="inlineStr">
        <is>
          <t>13.519271</t>
        </is>
      </c>
      <c r="P5353" t="n">
        <v>11055.77</v>
      </c>
    </row>
    <row r="5354">
      <c r="A5354" t="n">
        <v>17768801</v>
      </c>
      <c r="B5354" t="n">
        <v>87768801</v>
      </c>
      <c r="C5354" t="inlineStr">
        <is>
          <t>VELKY TERMINAL</t>
        </is>
      </c>
      <c r="D5354" t="inlineStr">
        <is>
          <t>IDT</t>
        </is>
      </c>
      <c r="E5354" t="inlineStr">
        <is>
          <t>4OSTATNI</t>
        </is>
      </c>
      <c r="F5354" t="inlineStr">
        <is>
          <t>B</t>
        </is>
      </c>
      <c r="G5354" t="inlineStr">
        <is>
          <t>Drogerie Vidnava</t>
        </is>
      </c>
      <c r="H5354" t="inlineStr">
        <is>
          <t>Mírové náměstí</t>
        </is>
      </c>
      <c r="I5354" t="inlineStr">
        <is>
          <t>57</t>
        </is>
      </c>
      <c r="J5354" t="inlineStr">
        <is>
          <t>VIDNAVA</t>
        </is>
      </c>
      <c r="K5354" t="inlineStr">
        <is>
          <t>Jeseník</t>
        </is>
      </c>
      <c r="L5354" t="inlineStr">
        <is>
          <t>RSG</t>
        </is>
      </c>
      <c r="M5354" t="inlineStr">
        <is>
          <t>Gelnar Ivo</t>
        </is>
      </c>
      <c r="N5354" t="inlineStr">
        <is>
          <t>50.372913</t>
        </is>
      </c>
      <c r="O5354" t="inlineStr">
        <is>
          <t>17.186378</t>
        </is>
      </c>
      <c r="P5354" t="n">
        <v>11052.5</v>
      </c>
    </row>
    <row r="5355">
      <c r="A5355" t="n">
        <v>16665201</v>
      </c>
      <c r="B5355" t="n">
        <v>86665201</v>
      </c>
      <c r="C5355" t="inlineStr">
        <is>
          <t>VELKY TERMINAL</t>
        </is>
      </c>
      <c r="D5355" t="inlineStr">
        <is>
          <t>IDT</t>
        </is>
      </c>
      <c r="E5355" t="inlineStr">
        <is>
          <t>4OSTATNI</t>
        </is>
      </c>
      <c r="F5355" t="inlineStr">
        <is>
          <t>B</t>
        </is>
      </c>
      <c r="G5355" t="inlineStr">
        <is>
          <t>Ivona Šoupalová</t>
        </is>
      </c>
      <c r="H5355" t="inlineStr">
        <is>
          <t>Na Hraničkách (stánek)</t>
        </is>
      </c>
      <c r="I5355" t="inlineStr"/>
      <c r="J5355" t="inlineStr">
        <is>
          <t>VYŠKOV</t>
        </is>
      </c>
      <c r="K5355" t="inlineStr">
        <is>
          <t>Vyškov</t>
        </is>
      </c>
      <c r="L5355" t="inlineStr">
        <is>
          <t>RSE</t>
        </is>
      </c>
      <c r="M5355" t="inlineStr">
        <is>
          <t>Šír Daniel</t>
        </is>
      </c>
      <c r="N5355" t="inlineStr">
        <is>
          <t>49.277625</t>
        </is>
      </c>
      <c r="O5355" t="inlineStr">
        <is>
          <t>16.985766</t>
        </is>
      </c>
      <c r="P5355" t="n">
        <v>11047.31</v>
      </c>
    </row>
    <row r="5356">
      <c r="A5356" t="n">
        <v>31201302</v>
      </c>
      <c r="B5356" t="n">
        <v>71200645</v>
      </c>
      <c r="C5356" t="inlineStr">
        <is>
          <t>LI</t>
        </is>
      </c>
      <c r="D5356" t="inlineStr">
        <is>
          <t>ČESKÁ POŠTA</t>
        </is>
      </c>
      <c r="E5356" t="inlineStr">
        <is>
          <t>1POSTA</t>
        </is>
      </c>
      <c r="F5356" t="inlineStr">
        <is>
          <t>P</t>
        </is>
      </c>
      <c r="G5356" t="inlineStr">
        <is>
          <t>Česká pošta - Bělá pod Bezdězem</t>
        </is>
      </c>
      <c r="H5356" t="inlineStr">
        <is>
          <t>Masarykovo náměstí</t>
        </is>
      </c>
      <c r="I5356" t="inlineStr">
        <is>
          <t>25</t>
        </is>
      </c>
      <c r="J5356" t="inlineStr">
        <is>
          <t>BĚLÁ POD BEZDĚZEM</t>
        </is>
      </c>
      <c r="K5356" t="inlineStr">
        <is>
          <t>Mladá Boleslav</t>
        </is>
      </c>
      <c r="L5356" t="inlineStr">
        <is>
          <t>RSA</t>
        </is>
      </c>
      <c r="M5356" t="inlineStr">
        <is>
          <t>Vlk Pavel</t>
        </is>
      </c>
      <c r="N5356" t="inlineStr">
        <is>
          <t>50.502481</t>
        </is>
      </c>
      <c r="O5356" t="inlineStr">
        <is>
          <t>14.803007</t>
        </is>
      </c>
      <c r="P5356" t="n">
        <v>11045.77</v>
      </c>
    </row>
    <row r="5357">
      <c r="A5357" t="n">
        <v>11948001</v>
      </c>
      <c r="B5357" t="n">
        <v>81948001</v>
      </c>
      <c r="C5357" t="inlineStr">
        <is>
          <t>VELKY TERMINAL</t>
        </is>
      </c>
      <c r="D5357" t="inlineStr">
        <is>
          <t>PETROL</t>
        </is>
      </c>
      <c r="E5357" t="inlineStr">
        <is>
          <t>1SHELL</t>
        </is>
      </c>
      <c r="F5357" t="inlineStr">
        <is>
          <t>A</t>
        </is>
      </c>
      <c r="G5357" t="inlineStr">
        <is>
          <t>Tomáš Vácha s.r.o.</t>
        </is>
      </c>
      <c r="H5357" t="inlineStr">
        <is>
          <t>Prosecká (ČS SHELL)</t>
        </is>
      </c>
      <c r="I5357" t="inlineStr"/>
      <c r="J5357" t="inlineStr">
        <is>
          <t>PRAHA 9</t>
        </is>
      </c>
      <c r="K5357" t="inlineStr">
        <is>
          <t>Praha</t>
        </is>
      </c>
      <c r="L5357" t="inlineStr">
        <is>
          <t>RSA</t>
        </is>
      </c>
      <c r="M5357" t="inlineStr">
        <is>
          <t>Hrubý Jiří</t>
        </is>
      </c>
      <c r="N5357" t="inlineStr">
        <is>
          <t>50.119914</t>
        </is>
      </c>
      <c r="O5357" t="inlineStr">
        <is>
          <t>14.502650</t>
        </is>
      </c>
      <c r="P5357" t="n">
        <v>11045</v>
      </c>
    </row>
    <row r="5358">
      <c r="A5358" t="n">
        <v>11792801</v>
      </c>
      <c r="B5358" t="n">
        <v>81792801</v>
      </c>
      <c r="C5358" t="inlineStr">
        <is>
          <t>VELKY TERMINAL</t>
        </is>
      </c>
      <c r="D5358" t="inlineStr">
        <is>
          <t>IDT</t>
        </is>
      </c>
      <c r="E5358" t="inlineStr">
        <is>
          <t>4OSTATNI</t>
        </is>
      </c>
      <c r="F5358" t="inlineStr">
        <is>
          <t>B</t>
        </is>
      </c>
      <c r="G5358" t="inlineStr">
        <is>
          <t>TMT FOODS s.r.o. - Potraviny Líbeznice</t>
        </is>
      </c>
      <c r="H5358" t="inlineStr">
        <is>
          <t>Mírové náměstí</t>
        </is>
      </c>
      <c r="I5358" t="inlineStr">
        <is>
          <t>68</t>
        </is>
      </c>
      <c r="J5358" t="inlineStr">
        <is>
          <t>LÍBEZNICE</t>
        </is>
      </c>
      <c r="K5358" t="inlineStr">
        <is>
          <t>Praha-východ</t>
        </is>
      </c>
      <c r="L5358" t="inlineStr">
        <is>
          <t>RSA</t>
        </is>
      </c>
      <c r="M5358" t="inlineStr">
        <is>
          <t>Myslivec Jan</t>
        </is>
      </c>
      <c r="N5358" t="inlineStr">
        <is>
          <t>50.191794</t>
        </is>
      </c>
      <c r="O5358" t="inlineStr">
        <is>
          <t>14.493960</t>
        </is>
      </c>
      <c r="P5358" t="n">
        <v>11043.31</v>
      </c>
    </row>
    <row r="5359">
      <c r="A5359" t="n">
        <v>11913658</v>
      </c>
      <c r="B5359" t="n">
        <v>81913658</v>
      </c>
      <c r="C5359" t="inlineStr">
        <is>
          <t>VELKY TERMINAL</t>
        </is>
      </c>
      <c r="D5359" t="inlineStr">
        <is>
          <t>PETROL</t>
        </is>
      </c>
      <c r="E5359" t="inlineStr">
        <is>
          <t>1MOL</t>
        </is>
      </c>
      <c r="F5359" t="inlineStr">
        <is>
          <t>A</t>
        </is>
      </c>
      <c r="G5359" t="inlineStr">
        <is>
          <t>MOL Česká republika, s.r.o.</t>
        </is>
      </c>
      <c r="H5359" t="inlineStr">
        <is>
          <t>Strašnov (Dálnice R10 směr Praha 35 km)</t>
        </is>
      </c>
      <c r="I5359" t="inlineStr"/>
      <c r="J5359" t="inlineStr">
        <is>
          <t>STRAŠNOV</t>
        </is>
      </c>
      <c r="K5359" t="inlineStr">
        <is>
          <t>Mladá Boleslav</t>
        </is>
      </c>
      <c r="L5359" t="inlineStr">
        <is>
          <t>RSA</t>
        </is>
      </c>
      <c r="M5359" t="inlineStr">
        <is>
          <t>Vlk Pavel</t>
        </is>
      </c>
      <c r="N5359" t="inlineStr">
        <is>
          <t>50.344071</t>
        </is>
      </c>
      <c r="O5359" t="inlineStr">
        <is>
          <t>14.871611</t>
        </is>
      </c>
      <c r="P5359" t="n">
        <v>11040</v>
      </c>
    </row>
    <row r="5360">
      <c r="A5360" t="n">
        <v>14747701</v>
      </c>
      <c r="B5360" t="n">
        <v>84747701</v>
      </c>
      <c r="C5360" t="inlineStr">
        <is>
          <t>VELKY TERMINAL</t>
        </is>
      </c>
      <c r="D5360" t="inlineStr">
        <is>
          <t>IDT</t>
        </is>
      </c>
      <c r="E5360" t="inlineStr">
        <is>
          <t>4OSTATNI</t>
        </is>
      </c>
      <c r="F5360" t="inlineStr">
        <is>
          <t>B</t>
        </is>
      </c>
      <c r="G5360" t="inlineStr">
        <is>
          <t>Trong Hoang Tran</t>
        </is>
      </c>
      <c r="H5360" t="inlineStr">
        <is>
          <t>Puškinova</t>
        </is>
      </c>
      <c r="I5360" t="inlineStr">
        <is>
          <t>49</t>
        </is>
      </c>
      <c r="J5360" t="inlineStr">
        <is>
          <t>LIBEREC - LIBEREC XXIV-PILÍNKOV</t>
        </is>
      </c>
      <c r="K5360" t="inlineStr">
        <is>
          <t>Liberec</t>
        </is>
      </c>
      <c r="L5360" t="inlineStr">
        <is>
          <t>RSD</t>
        </is>
      </c>
      <c r="M5360" t="inlineStr">
        <is>
          <t>Luňáček Jan</t>
        </is>
      </c>
      <c r="N5360" t="inlineStr">
        <is>
          <t>50.725793</t>
        </is>
      </c>
      <c r="O5360" t="inlineStr">
        <is>
          <t>15.040403</t>
        </is>
      </c>
      <c r="P5360" t="n">
        <v>11038.85</v>
      </c>
    </row>
    <row r="5361">
      <c r="A5361" t="n">
        <v>15726301</v>
      </c>
      <c r="B5361" t="n">
        <v>85726301</v>
      </c>
      <c r="C5361" t="inlineStr">
        <is>
          <t>VELKY TERMINAL</t>
        </is>
      </c>
      <c r="D5361" t="inlineStr">
        <is>
          <t>IDT</t>
        </is>
      </c>
      <c r="E5361" t="inlineStr">
        <is>
          <t>4OSTATNI</t>
        </is>
      </c>
      <c r="F5361" t="inlineStr">
        <is>
          <t>B</t>
        </is>
      </c>
      <c r="G5361" t="inlineStr">
        <is>
          <t>Markitka s.r.o.</t>
        </is>
      </c>
      <c r="H5361" t="inlineStr">
        <is>
          <t>Náměstí</t>
        </is>
      </c>
      <c r="I5361" t="inlineStr">
        <is>
          <t>45</t>
        </is>
      </c>
      <c r="J5361" t="inlineStr">
        <is>
          <t>NASAVRKY</t>
        </is>
      </c>
      <c r="K5361" t="inlineStr">
        <is>
          <t>Chrudim</t>
        </is>
      </c>
      <c r="L5361" t="inlineStr">
        <is>
          <t>RSE</t>
        </is>
      </c>
      <c r="M5361" t="inlineStr">
        <is>
          <t>Jareš Jaroslav</t>
        </is>
      </c>
      <c r="N5361" t="inlineStr">
        <is>
          <t>49.843591</t>
        </is>
      </c>
      <c r="O5361" t="inlineStr">
        <is>
          <t>15.801886</t>
        </is>
      </c>
      <c r="P5361" t="n">
        <v>11035.77</v>
      </c>
    </row>
    <row r="5362">
      <c r="A5362" t="n">
        <v>16661001</v>
      </c>
      <c r="B5362" t="n">
        <v>86661001</v>
      </c>
      <c r="C5362" t="inlineStr">
        <is>
          <t>VELKY TERMINAL</t>
        </is>
      </c>
      <c r="D5362" t="inlineStr">
        <is>
          <t>IDT</t>
        </is>
      </c>
      <c r="E5362" t="inlineStr">
        <is>
          <t>2POSTAF</t>
        </is>
      </c>
      <c r="F5362" t="inlineStr">
        <is>
          <t>B</t>
        </is>
      </c>
      <c r="G5362" t="inlineStr">
        <is>
          <t>Obec Nová Ves</t>
        </is>
      </c>
      <c r="H5362" t="inlineStr">
        <is>
          <t>Nová Ves</t>
        </is>
      </c>
      <c r="I5362" t="inlineStr">
        <is>
          <t>67</t>
        </is>
      </c>
      <c r="J5362" t="inlineStr">
        <is>
          <t>NOVÁ VES</t>
        </is>
      </c>
      <c r="K5362" t="inlineStr">
        <is>
          <t>Brno-venkov</t>
        </is>
      </c>
      <c r="L5362" t="inlineStr">
        <is>
          <t>RSB</t>
        </is>
      </c>
      <c r="M5362" t="inlineStr">
        <is>
          <t>Koutný Roman</t>
        </is>
      </c>
      <c r="N5362" t="inlineStr">
        <is>
          <t>49.106277</t>
        </is>
      </c>
      <c r="O5362" t="inlineStr">
        <is>
          <t>16.314934</t>
        </is>
      </c>
      <c r="P5362" t="n">
        <v>11022.88</v>
      </c>
    </row>
    <row r="5363">
      <c r="A5363" t="n">
        <v>12203017</v>
      </c>
      <c r="B5363" t="n">
        <v>82203017</v>
      </c>
      <c r="C5363" t="inlineStr">
        <is>
          <t>VELKY TERMINAL</t>
        </is>
      </c>
      <c r="D5363" t="inlineStr">
        <is>
          <t>ČESKÁ POŠTA</t>
        </is>
      </c>
      <c r="E5363" t="inlineStr">
        <is>
          <t>1POSTA</t>
        </is>
      </c>
      <c r="F5363" t="inlineStr">
        <is>
          <t>P</t>
        </is>
      </c>
      <c r="G5363" t="inlineStr">
        <is>
          <t>Česká pošta - Kardašova Řečice</t>
        </is>
      </c>
      <c r="H5363" t="inlineStr">
        <is>
          <t>Veselého</t>
        </is>
      </c>
      <c r="I5363" t="inlineStr">
        <is>
          <t>659</t>
        </is>
      </c>
      <c r="J5363" t="inlineStr">
        <is>
          <t>KARDAŠOVA ŘEČICE</t>
        </is>
      </c>
      <c r="K5363" t="inlineStr">
        <is>
          <t>Jindřichův Hradec</t>
        </is>
      </c>
      <c r="L5363" t="inlineStr">
        <is>
          <t>RSB</t>
        </is>
      </c>
      <c r="M5363" t="inlineStr">
        <is>
          <t>Dvořák Petr</t>
        </is>
      </c>
      <c r="N5363" t="inlineStr">
        <is>
          <t>49.181577</t>
        </is>
      </c>
      <c r="O5363" t="inlineStr">
        <is>
          <t>14.853376</t>
        </is>
      </c>
      <c r="P5363" t="n">
        <v>11017.69</v>
      </c>
    </row>
    <row r="5364">
      <c r="A5364" t="n">
        <v>11526803</v>
      </c>
      <c r="B5364" t="n">
        <v>81526803</v>
      </c>
      <c r="C5364" t="inlineStr">
        <is>
          <t>VELKY TERMINAL</t>
        </is>
      </c>
      <c r="D5364" t="inlineStr">
        <is>
          <t>PETROL</t>
        </is>
      </c>
      <c r="E5364" t="inlineStr">
        <is>
          <t>1OMV</t>
        </is>
      </c>
      <c r="F5364" t="inlineStr">
        <is>
          <t>A</t>
        </is>
      </c>
      <c r="G5364" t="inlineStr">
        <is>
          <t>Milan Panuška - ČS OMV</t>
        </is>
      </c>
      <c r="H5364" t="inlineStr">
        <is>
          <t>Starokolínská</t>
        </is>
      </c>
      <c r="I5364" t="inlineStr">
        <is>
          <t>2221</t>
        </is>
      </c>
      <c r="J5364" t="inlineStr">
        <is>
          <t>PRAHA 9 - ÚJEZD NAD LESY</t>
        </is>
      </c>
      <c r="K5364" t="inlineStr">
        <is>
          <t>Praha</t>
        </is>
      </c>
      <c r="L5364" t="inlineStr">
        <is>
          <t>RSA</t>
        </is>
      </c>
      <c r="M5364" t="inlineStr">
        <is>
          <t>Hrubý Jiří</t>
        </is>
      </c>
      <c r="N5364" t="inlineStr">
        <is>
          <t>50.078171</t>
        </is>
      </c>
      <c r="O5364" t="inlineStr">
        <is>
          <t>14.648109</t>
        </is>
      </c>
      <c r="P5364" t="n">
        <v>11003.85</v>
      </c>
    </row>
    <row r="5365">
      <c r="A5365" t="n">
        <v>15623212</v>
      </c>
      <c r="B5365" t="n">
        <v>85623212</v>
      </c>
      <c r="C5365" t="inlineStr">
        <is>
          <t>VELKY TERMINAL</t>
        </is>
      </c>
      <c r="D5365" t="inlineStr">
        <is>
          <t>IDT</t>
        </is>
      </c>
      <c r="E5365" t="inlineStr">
        <is>
          <t>2SEBRLE</t>
        </is>
      </c>
      <c r="F5365" t="inlineStr">
        <is>
          <t>B</t>
        </is>
      </c>
      <c r="G5365" t="inlineStr">
        <is>
          <t>Šebrle s.r.o.</t>
        </is>
      </c>
      <c r="H5365" t="inlineStr">
        <is>
          <t>Krkonošská</t>
        </is>
      </c>
      <c r="I5365" t="inlineStr">
        <is>
          <t>186</t>
        </is>
      </c>
      <c r="J5365" t="inlineStr">
        <is>
          <t>VRCHLABÍ</t>
        </is>
      </c>
      <c r="K5365" t="inlineStr">
        <is>
          <t>Trutnov</t>
        </is>
      </c>
      <c r="L5365" t="inlineStr">
        <is>
          <t>RSE</t>
        </is>
      </c>
      <c r="M5365" t="inlineStr">
        <is>
          <t>Lán Tomáš</t>
        </is>
      </c>
      <c r="N5365" t="inlineStr">
        <is>
          <t>50.627996</t>
        </is>
      </c>
      <c r="O5365" t="inlineStr">
        <is>
          <t>15.610926</t>
        </is>
      </c>
      <c r="P5365" t="n">
        <v>11000.58</v>
      </c>
    </row>
    <row r="5366">
      <c r="A5366" t="n">
        <v>15625901</v>
      </c>
      <c r="B5366" t="n">
        <v>85625901</v>
      </c>
      <c r="C5366" t="inlineStr">
        <is>
          <t>VELKY TERMINAL</t>
        </is>
      </c>
      <c r="D5366" t="inlineStr">
        <is>
          <t>IDT</t>
        </is>
      </c>
      <c r="E5366" t="inlineStr">
        <is>
          <t>4OSTATNI</t>
        </is>
      </c>
      <c r="F5366" t="inlineStr">
        <is>
          <t>B</t>
        </is>
      </c>
      <c r="G5366" t="inlineStr">
        <is>
          <t>Aleš Zavřel</t>
        </is>
      </c>
      <c r="H5366" t="inlineStr">
        <is>
          <t>Dukelská</t>
        </is>
      </c>
      <c r="I5366" t="inlineStr">
        <is>
          <t>394</t>
        </is>
      </c>
      <c r="J5366" t="inlineStr">
        <is>
          <t>LUŽE</t>
        </is>
      </c>
      <c r="K5366" t="inlineStr">
        <is>
          <t>Chrudim</t>
        </is>
      </c>
      <c r="L5366" t="inlineStr">
        <is>
          <t>RSE</t>
        </is>
      </c>
      <c r="M5366" t="inlineStr">
        <is>
          <t>Jareš Jaroslav</t>
        </is>
      </c>
      <c r="N5366" t="inlineStr">
        <is>
          <t>49.893427</t>
        </is>
      </c>
      <c r="O5366" t="inlineStr">
        <is>
          <t>16.030354</t>
        </is>
      </c>
      <c r="P5366" t="n">
        <v>10999.04</v>
      </c>
    </row>
    <row r="5367">
      <c r="A5367" t="n">
        <v>37512302</v>
      </c>
      <c r="B5367" t="n">
        <v>77512302</v>
      </c>
      <c r="C5367" t="inlineStr">
        <is>
          <t>SMALL TERMINAL</t>
        </is>
      </c>
      <c r="D5367" t="inlineStr">
        <is>
          <t>IDT</t>
        </is>
      </c>
      <c r="E5367" t="inlineStr">
        <is>
          <t>4OSTATNI</t>
        </is>
      </c>
      <c r="F5367" t="inlineStr">
        <is>
          <t>B</t>
        </is>
      </c>
      <c r="G5367" t="inlineStr">
        <is>
          <t>Monika Scherzerová</t>
        </is>
      </c>
      <c r="H5367" t="inlineStr">
        <is>
          <t>Razová</t>
        </is>
      </c>
      <c r="I5367" t="inlineStr">
        <is>
          <t>420</t>
        </is>
      </c>
      <c r="J5367" t="inlineStr">
        <is>
          <t>RAZOVÁ</t>
        </is>
      </c>
      <c r="K5367" t="inlineStr">
        <is>
          <t>Bruntál</t>
        </is>
      </c>
      <c r="L5367" t="inlineStr">
        <is>
          <t>RSG</t>
        </is>
      </c>
      <c r="M5367" t="inlineStr">
        <is>
          <t>Brindžák Michal</t>
        </is>
      </c>
      <c r="N5367" t="inlineStr">
        <is>
          <t>49.931786</t>
        </is>
      </c>
      <c r="O5367" t="inlineStr">
        <is>
          <t>17.532048</t>
        </is>
      </c>
      <c r="P5367" t="n">
        <v>10993.85</v>
      </c>
    </row>
    <row r="5368">
      <c r="A5368" t="n">
        <v>14644524</v>
      </c>
      <c r="B5368" t="n">
        <v>84644524</v>
      </c>
      <c r="C5368" t="inlineStr">
        <is>
          <t>VELKY TERMINAL</t>
        </is>
      </c>
      <c r="D5368" t="inlineStr">
        <is>
          <t>KA PARTNERS</t>
        </is>
      </c>
      <c r="E5368" t="inlineStr">
        <is>
          <t>1PEAL</t>
        </is>
      </c>
      <c r="F5368" t="inlineStr">
        <is>
          <t>A</t>
        </is>
      </c>
      <c r="G5368" t="inlineStr">
        <is>
          <t>PEAL a.s.</t>
        </is>
      </c>
      <c r="H5368" t="inlineStr">
        <is>
          <t>Bílinská</t>
        </is>
      </c>
      <c r="I5368" t="inlineStr">
        <is>
          <t>3490/6</t>
        </is>
      </c>
      <c r="J5368" t="inlineStr">
        <is>
          <t>ÚSTÍ NAD LABEM - ÚSTÍ NAD LABEM-CENTRUM</t>
        </is>
      </c>
      <c r="K5368" t="inlineStr">
        <is>
          <t>Ústí nad Labem</t>
        </is>
      </c>
      <c r="L5368" t="inlineStr">
        <is>
          <t>RSD</t>
        </is>
      </c>
      <c r="M5368" t="inlineStr">
        <is>
          <t>Šticha Milan</t>
        </is>
      </c>
      <c r="N5368" t="inlineStr">
        <is>
          <t>50.658660</t>
        </is>
      </c>
      <c r="O5368" t="inlineStr">
        <is>
          <t>14.041074</t>
        </is>
      </c>
      <c r="P5368" t="n">
        <v>10987.5</v>
      </c>
    </row>
    <row r="5369">
      <c r="A5369" t="n">
        <v>31201198</v>
      </c>
      <c r="B5369" t="n">
        <v>71200346</v>
      </c>
      <c r="C5369" t="inlineStr">
        <is>
          <t>LI</t>
        </is>
      </c>
      <c r="D5369" t="inlineStr">
        <is>
          <t>ČESKÁ POŠTA</t>
        </is>
      </c>
      <c r="E5369" t="inlineStr">
        <is>
          <t>1POSTA</t>
        </is>
      </c>
      <c r="F5369" t="inlineStr">
        <is>
          <t>P</t>
        </is>
      </c>
      <c r="G5369" t="inlineStr">
        <is>
          <t>Česká pošta - Praha 517</t>
        </is>
      </c>
      <c r="H5369" t="inlineStr">
        <is>
          <t>Křivatcová</t>
        </is>
      </c>
      <c r="I5369" t="inlineStr">
        <is>
          <t>244/1</t>
        </is>
      </c>
      <c r="J5369" t="inlineStr">
        <is>
          <t>PRAHA 5 - ZLIČÍN</t>
        </is>
      </c>
      <c r="K5369" t="inlineStr">
        <is>
          <t>Praha</t>
        </is>
      </c>
      <c r="L5369" t="inlineStr">
        <is>
          <t>RSA</t>
        </is>
      </c>
      <c r="M5369" t="inlineStr">
        <is>
          <t>Dosoudil Petr</t>
        </is>
      </c>
      <c r="N5369" t="inlineStr">
        <is>
          <t>50.063378</t>
        </is>
      </c>
      <c r="O5369" t="inlineStr">
        <is>
          <t>14.286848</t>
        </is>
      </c>
      <c r="P5369" t="n">
        <v>10978.85</v>
      </c>
    </row>
    <row r="5370">
      <c r="A5370" t="n">
        <v>11779901</v>
      </c>
      <c r="B5370" t="n">
        <v>81779901</v>
      </c>
      <c r="C5370" t="inlineStr">
        <is>
          <t>VELKY TERMINAL</t>
        </is>
      </c>
      <c r="D5370" t="inlineStr">
        <is>
          <t>IDT</t>
        </is>
      </c>
      <c r="E5370" t="inlineStr">
        <is>
          <t>4OSTATNI</t>
        </is>
      </c>
      <c r="F5370" t="inlineStr">
        <is>
          <t>B</t>
        </is>
      </c>
      <c r="G5370" t="inlineStr">
        <is>
          <t>Nga Dang Thi</t>
        </is>
      </c>
      <c r="H5370" t="inlineStr">
        <is>
          <t>Neratovická</t>
        </is>
      </c>
      <c r="I5370" t="inlineStr">
        <is>
          <t>219</t>
        </is>
      </c>
      <c r="J5370" t="inlineStr">
        <is>
          <t>KOSTELEC NAD LABEM</t>
        </is>
      </c>
      <c r="K5370" t="inlineStr">
        <is>
          <t>Mělník</t>
        </is>
      </c>
      <c r="L5370" t="inlineStr">
        <is>
          <t>RSA</t>
        </is>
      </c>
      <c r="M5370" t="inlineStr">
        <is>
          <t>Vlk Pavel</t>
        </is>
      </c>
      <c r="N5370" t="inlineStr">
        <is>
          <t>50.229327</t>
        </is>
      </c>
      <c r="O5370" t="inlineStr">
        <is>
          <t>14.572673</t>
        </is>
      </c>
      <c r="P5370" t="n">
        <v>10977.31</v>
      </c>
    </row>
    <row r="5371">
      <c r="A5371" t="n">
        <v>16205027</v>
      </c>
      <c r="B5371" t="n">
        <v>86205027</v>
      </c>
      <c r="C5371" t="inlineStr">
        <is>
          <t>VELKY TERMINAL</t>
        </is>
      </c>
      <c r="D5371" t="inlineStr">
        <is>
          <t>ČESKÁ POŠTA</t>
        </is>
      </c>
      <c r="E5371" t="inlineStr">
        <is>
          <t>1POSTA</t>
        </is>
      </c>
      <c r="F5371" t="inlineStr">
        <is>
          <t>P</t>
        </is>
      </c>
      <c r="G5371" t="inlineStr">
        <is>
          <t>Česká pošta - Zlín 12</t>
        </is>
      </c>
      <c r="H5371" t="inlineStr">
        <is>
          <t>Mariánské náměstí</t>
        </is>
      </c>
      <c r="I5371" t="inlineStr">
        <is>
          <t>66</t>
        </is>
      </c>
      <c r="J5371" t="inlineStr">
        <is>
          <t>ZLÍN - ŠTÍPA</t>
        </is>
      </c>
      <c r="K5371" t="inlineStr">
        <is>
          <t>Zlín</t>
        </is>
      </c>
      <c r="L5371" t="inlineStr">
        <is>
          <t>RSE</t>
        </is>
      </c>
      <c r="M5371" t="inlineStr">
        <is>
          <t>Modlitba Jakub</t>
        </is>
      </c>
      <c r="N5371" t="inlineStr">
        <is>
          <t>49.261973</t>
        </is>
      </c>
      <c r="O5371" t="inlineStr">
        <is>
          <t>17.714400</t>
        </is>
      </c>
      <c r="P5371" t="n">
        <v>10977.12</v>
      </c>
    </row>
    <row r="5372">
      <c r="A5372" t="n">
        <v>16648510</v>
      </c>
      <c r="B5372" t="n">
        <v>86648510</v>
      </c>
      <c r="C5372" t="inlineStr">
        <is>
          <t>VELKY TERMINAL</t>
        </is>
      </c>
      <c r="D5372" t="inlineStr">
        <is>
          <t>IDT</t>
        </is>
      </c>
      <c r="E5372" t="inlineStr">
        <is>
          <t>3REALSP</t>
        </is>
      </c>
      <c r="F5372" t="inlineStr">
        <is>
          <t>B</t>
        </is>
      </c>
      <c r="G5372" t="inlineStr">
        <is>
          <t>Realspot s.r.o.</t>
        </is>
      </c>
      <c r="H5372" t="inlineStr">
        <is>
          <t>Masarykova</t>
        </is>
      </c>
      <c r="I5372" t="inlineStr">
        <is>
          <t>287</t>
        </is>
      </c>
      <c r="J5372" t="inlineStr">
        <is>
          <t>LUHAČOVICE</t>
        </is>
      </c>
      <c r="K5372" t="inlineStr">
        <is>
          <t>Zlín</t>
        </is>
      </c>
      <c r="L5372" t="inlineStr">
        <is>
          <t>RSE</t>
        </is>
      </c>
      <c r="M5372" t="inlineStr">
        <is>
          <t>Modlitba Jakub</t>
        </is>
      </c>
      <c r="N5372" t="inlineStr">
        <is>
          <t>49.100902</t>
        </is>
      </c>
      <c r="O5372" t="inlineStr">
        <is>
          <t>17.761169</t>
        </is>
      </c>
      <c r="P5372" t="n">
        <v>10974.81</v>
      </c>
    </row>
    <row r="5373">
      <c r="A5373" t="n">
        <v>11515502</v>
      </c>
      <c r="B5373" t="n">
        <v>81515502</v>
      </c>
      <c r="C5373" t="inlineStr">
        <is>
          <t>VELKY TERMINAL</t>
        </is>
      </c>
      <c r="D5373" t="inlineStr">
        <is>
          <t>PETROL</t>
        </is>
      </c>
      <c r="E5373" t="inlineStr">
        <is>
          <t>1OMV</t>
        </is>
      </c>
      <c r="F5373" t="inlineStr">
        <is>
          <t>A</t>
        </is>
      </c>
      <c r="G5373" t="inlineStr">
        <is>
          <t>Linda Minksová - ČS OMV Argentinská</t>
        </is>
      </c>
      <c r="H5373" t="inlineStr">
        <is>
          <t>Argentinská č.ev.</t>
        </is>
      </c>
      <c r="I5373" t="inlineStr">
        <is>
          <t>166/42</t>
        </is>
      </c>
      <c r="J5373" t="inlineStr">
        <is>
          <t>PRAHA 7 - HOLEŠOVICE</t>
        </is>
      </c>
      <c r="K5373" t="inlineStr">
        <is>
          <t>Praha</t>
        </is>
      </c>
      <c r="L5373" t="inlineStr">
        <is>
          <t>RSA</t>
        </is>
      </c>
      <c r="M5373" t="inlineStr">
        <is>
          <t>Vlk Pavel</t>
        </is>
      </c>
      <c r="N5373" t="inlineStr">
        <is>
          <t>50.111854</t>
        </is>
      </c>
      <c r="O5373" t="inlineStr">
        <is>
          <t>14.445793</t>
        </is>
      </c>
      <c r="P5373" t="n">
        <v>10961.92</v>
      </c>
    </row>
    <row r="5374">
      <c r="A5374" t="n">
        <v>17202056</v>
      </c>
      <c r="B5374" t="n">
        <v>87202056</v>
      </c>
      <c r="C5374" t="inlineStr">
        <is>
          <t>VELKY TERMINAL</t>
        </is>
      </c>
      <c r="D5374" t="inlineStr">
        <is>
          <t>ČESKÁ POŠTA</t>
        </is>
      </c>
      <c r="E5374" t="inlineStr">
        <is>
          <t>1POSTA</t>
        </is>
      </c>
      <c r="F5374" t="inlineStr">
        <is>
          <t>P</t>
        </is>
      </c>
      <c r="G5374" t="inlineStr">
        <is>
          <t>Česká pošta - Světlá Hora</t>
        </is>
      </c>
      <c r="H5374" t="inlineStr">
        <is>
          <t>Světlá</t>
        </is>
      </c>
      <c r="I5374" t="inlineStr">
        <is>
          <t>340</t>
        </is>
      </c>
      <c r="J5374" t="inlineStr">
        <is>
          <t>SVĚTLÁ HORA</t>
        </is>
      </c>
      <c r="K5374" t="inlineStr">
        <is>
          <t>Bruntál</t>
        </is>
      </c>
      <c r="L5374" t="inlineStr">
        <is>
          <t>RSG</t>
        </is>
      </c>
      <c r="M5374" t="inlineStr">
        <is>
          <t>Gelnar Ivo</t>
        </is>
      </c>
      <c r="N5374" t="inlineStr">
        <is>
          <t>50.046549</t>
        </is>
      </c>
      <c r="O5374" t="inlineStr">
        <is>
          <t>17.399597</t>
        </is>
      </c>
      <c r="P5374" t="n">
        <v>10958.85</v>
      </c>
    </row>
    <row r="5375">
      <c r="A5375" t="n">
        <v>13927901</v>
      </c>
      <c r="B5375" t="n">
        <v>83927901</v>
      </c>
      <c r="C5375" t="inlineStr">
        <is>
          <t>VELKY TERMINAL</t>
        </is>
      </c>
      <c r="D5375" t="inlineStr">
        <is>
          <t>PETROL</t>
        </is>
      </c>
      <c r="E5375" t="inlineStr">
        <is>
          <t>1EUROBIT</t>
        </is>
      </c>
      <c r="F5375" t="inlineStr">
        <is>
          <t>A</t>
        </is>
      </c>
      <c r="G5375" t="inlineStr">
        <is>
          <t>EUROBIT - čerpací stanice s.r.o.</t>
        </is>
      </c>
      <c r="H5375" t="inlineStr">
        <is>
          <t>Pražská</t>
        </is>
      </c>
      <c r="I5375" t="inlineStr">
        <is>
          <t>2608/7</t>
        </is>
      </c>
      <c r="J5375" t="inlineStr">
        <is>
          <t>CHEB</t>
        </is>
      </c>
      <c r="K5375" t="inlineStr">
        <is>
          <t>Cheb</t>
        </is>
      </c>
      <c r="L5375" t="inlineStr">
        <is>
          <t>RSC</t>
        </is>
      </c>
      <c r="M5375" t="inlineStr">
        <is>
          <t>Beneš Lukáš</t>
        </is>
      </c>
      <c r="N5375" t="inlineStr">
        <is>
          <t>50.080749</t>
        </is>
      </c>
      <c r="O5375" t="inlineStr">
        <is>
          <t>12.375519</t>
        </is>
      </c>
      <c r="P5375" t="n">
        <v>10955.38</v>
      </c>
    </row>
    <row r="5376">
      <c r="A5376" t="n">
        <v>13920506</v>
      </c>
      <c r="B5376" t="n">
        <v>83920506</v>
      </c>
      <c r="C5376" t="inlineStr">
        <is>
          <t>VELKY TERMINAL</t>
        </is>
      </c>
      <c r="D5376" t="inlineStr">
        <is>
          <t>IDT</t>
        </is>
      </c>
      <c r="E5376" t="inlineStr">
        <is>
          <t>3F1GAS</t>
        </is>
      </c>
      <c r="F5376" t="inlineStr">
        <is>
          <t>B</t>
        </is>
      </c>
      <c r="G5376" t="inlineStr">
        <is>
          <t>TOP TANK s.r.o.</t>
        </is>
      </c>
      <c r="H5376" t="inlineStr">
        <is>
          <t>Karlovarská</t>
        </is>
      </c>
      <c r="I5376" t="inlineStr">
        <is>
          <t>412</t>
        </is>
      </c>
      <c r="J5376" t="inlineStr">
        <is>
          <t>PERNINK</t>
        </is>
      </c>
      <c r="K5376" t="inlineStr">
        <is>
          <t>Karlovy Vary</t>
        </is>
      </c>
      <c r="L5376" t="inlineStr">
        <is>
          <t>RSC</t>
        </is>
      </c>
      <c r="M5376" t="inlineStr">
        <is>
          <t>Beneš Lukáš</t>
        </is>
      </c>
      <c r="N5376" t="inlineStr">
        <is>
          <t>50.358664</t>
        </is>
      </c>
      <c r="O5376" t="inlineStr">
        <is>
          <t>12.789531</t>
        </is>
      </c>
      <c r="P5376" t="n">
        <v>10953.85</v>
      </c>
    </row>
    <row r="5377">
      <c r="A5377" t="n">
        <v>16856001</v>
      </c>
      <c r="B5377" t="n">
        <v>86856001</v>
      </c>
      <c r="C5377" t="inlineStr">
        <is>
          <t>VELKY TERMINAL</t>
        </is>
      </c>
      <c r="D5377" t="inlineStr">
        <is>
          <t>IDT</t>
        </is>
      </c>
      <c r="E5377" t="inlineStr">
        <is>
          <t>2POSTAF</t>
        </is>
      </c>
      <c r="F5377" t="inlineStr">
        <is>
          <t>B</t>
        </is>
      </c>
      <c r="G5377" t="inlineStr">
        <is>
          <t>Obec Březí</t>
        </is>
      </c>
      <c r="H5377" t="inlineStr">
        <is>
          <t>Hlavní</t>
        </is>
      </c>
      <c r="I5377" t="inlineStr">
        <is>
          <t>112</t>
        </is>
      </c>
      <c r="J5377" t="inlineStr">
        <is>
          <t>BŘEZÍ</t>
        </is>
      </c>
      <c r="K5377" t="inlineStr">
        <is>
          <t>Břeclav</t>
        </is>
      </c>
      <c r="L5377" t="inlineStr">
        <is>
          <t>RSB</t>
        </is>
      </c>
      <c r="M5377" t="inlineStr">
        <is>
          <t>Petlach Lubomír</t>
        </is>
      </c>
      <c r="N5377" t="inlineStr">
        <is>
          <t>48.819708</t>
        </is>
      </c>
      <c r="O5377" t="inlineStr">
        <is>
          <t>16.565580</t>
        </is>
      </c>
      <c r="P5377" t="n">
        <v>10949.38</v>
      </c>
    </row>
    <row r="5378">
      <c r="A5378" t="n">
        <v>16963501</v>
      </c>
      <c r="B5378" t="n">
        <v>86963501</v>
      </c>
      <c r="C5378" t="inlineStr">
        <is>
          <t>VELKY TERMINAL</t>
        </is>
      </c>
      <c r="D5378" t="inlineStr">
        <is>
          <t>PETROL</t>
        </is>
      </c>
      <c r="E5378" t="inlineStr">
        <is>
          <t>1OMV</t>
        </is>
      </c>
      <c r="F5378" t="inlineStr">
        <is>
          <t>A</t>
        </is>
      </c>
      <c r="G5378" t="inlineStr">
        <is>
          <t>Kateřina Hunkesová</t>
        </is>
      </c>
      <c r="H5378" t="inlineStr">
        <is>
          <t>Tyršova</t>
        </is>
      </c>
      <c r="I5378" t="inlineStr">
        <is>
          <t>284/64</t>
        </is>
      </c>
      <c r="J5378" t="inlineStr">
        <is>
          <t>KUŘIM</t>
        </is>
      </c>
      <c r="K5378" t="inlineStr">
        <is>
          <t>Brno-venkov</t>
        </is>
      </c>
      <c r="L5378" t="inlineStr">
        <is>
          <t>RSB</t>
        </is>
      </c>
      <c r="M5378" t="inlineStr">
        <is>
          <t>Hanuš Robert</t>
        </is>
      </c>
      <c r="N5378" t="inlineStr">
        <is>
          <t>49.297021</t>
        </is>
      </c>
      <c r="O5378" t="inlineStr">
        <is>
          <t>16.545986</t>
        </is>
      </c>
      <c r="P5378" t="n">
        <v>10945.58</v>
      </c>
    </row>
    <row r="5379">
      <c r="A5379" t="n">
        <v>13904305</v>
      </c>
      <c r="B5379" t="n">
        <v>83904305</v>
      </c>
      <c r="C5379" t="inlineStr">
        <is>
          <t>VELKY TERMINAL</t>
        </is>
      </c>
      <c r="D5379" t="inlineStr">
        <is>
          <t>IDT</t>
        </is>
      </c>
      <c r="E5379" t="inlineStr">
        <is>
          <t>3JMRAZEK</t>
        </is>
      </c>
      <c r="F5379" t="inlineStr">
        <is>
          <t>B</t>
        </is>
      </c>
      <c r="G5379" t="inlineStr">
        <is>
          <t>Jaroslav Mrázek</t>
        </is>
      </c>
      <c r="H5379" t="inlineStr">
        <is>
          <t>Na Cvičišti</t>
        </is>
      </c>
      <c r="I5379" t="inlineStr">
        <is>
          <t>1201</t>
        </is>
      </c>
      <c r="J5379" t="inlineStr">
        <is>
          <t>ROKYCANY - NOVÉ MĚSTO</t>
        </is>
      </c>
      <c r="K5379" t="inlineStr">
        <is>
          <t>Rokycany</t>
        </is>
      </c>
      <c r="L5379" t="inlineStr">
        <is>
          <t>RSC</t>
        </is>
      </c>
      <c r="M5379" t="inlineStr">
        <is>
          <t>Havlíček Vladislav</t>
        </is>
      </c>
      <c r="N5379" t="inlineStr">
        <is>
          <t>49.729975</t>
        </is>
      </c>
      <c r="O5379" t="inlineStr">
        <is>
          <t>13.587434</t>
        </is>
      </c>
      <c r="P5379" t="n">
        <v>10938.65</v>
      </c>
    </row>
    <row r="5380">
      <c r="A5380" t="n">
        <v>31201159</v>
      </c>
      <c r="B5380" t="n">
        <v>71200130</v>
      </c>
      <c r="C5380" t="inlineStr">
        <is>
          <t>LI</t>
        </is>
      </c>
      <c r="D5380" t="inlineStr">
        <is>
          <t>ČESKÁ POŠTA</t>
        </is>
      </c>
      <c r="E5380" t="inlineStr">
        <is>
          <t>1POSTA</t>
        </is>
      </c>
      <c r="F5380" t="inlineStr">
        <is>
          <t>P</t>
        </is>
      </c>
      <c r="G5380" t="inlineStr">
        <is>
          <t>Česká pošta - Hořovice</t>
        </is>
      </c>
      <c r="H5380" t="inlineStr">
        <is>
          <t>Pražská</t>
        </is>
      </c>
      <c r="I5380" t="inlineStr">
        <is>
          <t>988/35</t>
        </is>
      </c>
      <c r="J5380" t="inlineStr">
        <is>
          <t>HOŘOVICE</t>
        </is>
      </c>
      <c r="K5380" t="inlineStr">
        <is>
          <t>Beroun</t>
        </is>
      </c>
      <c r="L5380" t="inlineStr">
        <is>
          <t>RSC</t>
        </is>
      </c>
      <c r="M5380" t="inlineStr">
        <is>
          <t>Havlíček Vladislav</t>
        </is>
      </c>
      <c r="N5380" t="inlineStr">
        <is>
          <t>49.836773</t>
        </is>
      </c>
      <c r="O5380" t="inlineStr">
        <is>
          <t>13.907454</t>
        </is>
      </c>
      <c r="P5380" t="n">
        <v>10933.46</v>
      </c>
    </row>
    <row r="5381">
      <c r="A5381" t="n">
        <v>15208015</v>
      </c>
      <c r="B5381" t="n">
        <v>85208015</v>
      </c>
      <c r="C5381" t="inlineStr">
        <is>
          <t>VELKY TERMINAL</t>
        </is>
      </c>
      <c r="D5381" t="inlineStr">
        <is>
          <t>ČESKÁ POŠTA</t>
        </is>
      </c>
      <c r="E5381" t="inlineStr">
        <is>
          <t>1POSTA</t>
        </is>
      </c>
      <c r="F5381" t="inlineStr">
        <is>
          <t>P</t>
        </is>
      </c>
      <c r="G5381" t="inlineStr">
        <is>
          <t>Česká pošta - Košťálov</t>
        </is>
      </c>
      <c r="H5381" t="inlineStr">
        <is>
          <t>Košťálov</t>
        </is>
      </c>
      <c r="I5381" t="inlineStr">
        <is>
          <t>200</t>
        </is>
      </c>
      <c r="J5381" t="inlineStr">
        <is>
          <t>KOŠŤÁLOV</t>
        </is>
      </c>
      <c r="K5381" t="inlineStr">
        <is>
          <t>Semily</t>
        </is>
      </c>
      <c r="L5381" t="inlineStr">
        <is>
          <t>RSD</t>
        </is>
      </c>
      <c r="M5381" t="inlineStr">
        <is>
          <t>Luňáček Jan</t>
        </is>
      </c>
      <c r="N5381" t="inlineStr">
        <is>
          <t>50.572102</t>
        </is>
      </c>
      <c r="O5381" t="inlineStr">
        <is>
          <t>15.403194</t>
        </is>
      </c>
      <c r="P5381" t="n">
        <v>10933.27</v>
      </c>
    </row>
    <row r="5382">
      <c r="A5382" t="n">
        <v>12930203</v>
      </c>
      <c r="B5382" t="n">
        <v>82930203</v>
      </c>
      <c r="C5382" t="inlineStr">
        <is>
          <t>VELKY TERMINAL</t>
        </is>
      </c>
      <c r="D5382" t="inlineStr">
        <is>
          <t>IDT</t>
        </is>
      </c>
      <c r="E5382" t="inlineStr">
        <is>
          <t>3VSPET</t>
        </is>
      </c>
      <c r="F5382" t="inlineStr">
        <is>
          <t>B</t>
        </is>
      </c>
      <c r="G5382" t="inlineStr">
        <is>
          <t>VS PETROL s.r.o.</t>
        </is>
      </c>
      <c r="H5382" t="inlineStr">
        <is>
          <t>Albrechtice nad Vltavou</t>
        </is>
      </c>
      <c r="I5382" t="inlineStr">
        <is>
          <t>195</t>
        </is>
      </c>
      <c r="J5382" t="inlineStr">
        <is>
          <t>ALBRECHTICE NAD VLTAVOU</t>
        </is>
      </c>
      <c r="K5382" t="inlineStr">
        <is>
          <t>Písek</t>
        </is>
      </c>
      <c r="L5382" t="inlineStr">
        <is>
          <t>RSB</t>
        </is>
      </c>
      <c r="M5382" t="inlineStr">
        <is>
          <t>Štolba Jan</t>
        </is>
      </c>
      <c r="N5382" t="inlineStr">
        <is>
          <t>49.255326</t>
        </is>
      </c>
      <c r="O5382" t="inlineStr">
        <is>
          <t>14.312392</t>
        </is>
      </c>
      <c r="P5382" t="n">
        <v>10932.81</v>
      </c>
    </row>
    <row r="5383">
      <c r="A5383" t="n">
        <v>11760101</v>
      </c>
      <c r="B5383" t="n">
        <v>81760101</v>
      </c>
      <c r="C5383" t="inlineStr">
        <is>
          <t>VELKY TERMINAL</t>
        </is>
      </c>
      <c r="D5383" t="inlineStr">
        <is>
          <t>IDT</t>
        </is>
      </c>
      <c r="E5383" t="inlineStr">
        <is>
          <t>4OSTATNI</t>
        </is>
      </c>
      <c r="F5383" t="inlineStr">
        <is>
          <t>B</t>
        </is>
      </c>
      <c r="G5383" t="inlineStr">
        <is>
          <t>David Dragoun - Vinotéka Na Kovárně</t>
        </is>
      </c>
      <c r="H5383" t="inlineStr">
        <is>
          <t>Jablonná</t>
        </is>
      </c>
      <c r="I5383" t="inlineStr">
        <is>
          <t>26</t>
        </is>
      </c>
      <c r="J5383" t="inlineStr">
        <is>
          <t>NEVEKLOV</t>
        </is>
      </c>
      <c r="K5383" t="inlineStr">
        <is>
          <t>Benešov</t>
        </is>
      </c>
      <c r="L5383" t="inlineStr">
        <is>
          <t>RSA</t>
        </is>
      </c>
      <c r="M5383" t="inlineStr">
        <is>
          <t>Fiedler Miroslav</t>
        </is>
      </c>
      <c r="N5383" t="inlineStr">
        <is>
          <t>49.780873</t>
        </is>
      </c>
      <c r="O5383" t="inlineStr">
        <is>
          <t>14.450319</t>
        </is>
      </c>
      <c r="P5383" t="n">
        <v>10931.15</v>
      </c>
    </row>
    <row r="5384">
      <c r="A5384" t="n">
        <v>35400248</v>
      </c>
      <c r="B5384" t="n">
        <v>75400248</v>
      </c>
      <c r="C5384" t="inlineStr">
        <is>
          <t>LI</t>
        </is>
      </c>
      <c r="D5384" t="inlineStr">
        <is>
          <t>KA PARTNERS</t>
        </is>
      </c>
      <c r="E5384" t="inlineStr">
        <is>
          <t>1CD</t>
        </is>
      </c>
      <c r="F5384" t="inlineStr">
        <is>
          <t>A</t>
        </is>
      </c>
      <c r="G5384" t="inlineStr">
        <is>
          <t>ČD Moravská Třebová</t>
        </is>
      </c>
      <c r="H5384" t="inlineStr">
        <is>
          <t>Nádražní</t>
        </is>
      </c>
      <c r="I5384" t="inlineStr">
        <is>
          <t>456/1</t>
        </is>
      </c>
      <c r="J5384" t="inlineStr">
        <is>
          <t>MORAVSKÁ TŘEBOVÁ</t>
        </is>
      </c>
      <c r="K5384" t="inlineStr">
        <is>
          <t>Svitavy</t>
        </is>
      </c>
      <c r="L5384" t="inlineStr">
        <is>
          <t>RSE</t>
        </is>
      </c>
      <c r="M5384" t="inlineStr">
        <is>
          <t>Rek Lubomír</t>
        </is>
      </c>
      <c r="N5384" t="inlineStr">
        <is>
          <t>49.766380</t>
        </is>
      </c>
      <c r="O5384" t="inlineStr">
        <is>
          <t>16.666110</t>
        </is>
      </c>
      <c r="P5384" t="n">
        <v>10928.85</v>
      </c>
    </row>
    <row r="5385">
      <c r="A5385" t="n">
        <v>11874101</v>
      </c>
      <c r="B5385" t="n">
        <v>81874101</v>
      </c>
      <c r="C5385" t="inlineStr">
        <is>
          <t>VELKY TERMINAL</t>
        </is>
      </c>
      <c r="D5385" t="inlineStr">
        <is>
          <t>IDT</t>
        </is>
      </c>
      <c r="E5385" t="inlineStr">
        <is>
          <t>2POSTAF</t>
        </is>
      </c>
      <c r="F5385" t="inlineStr">
        <is>
          <t>B</t>
        </is>
      </c>
      <c r="G5385" t="inlineStr">
        <is>
          <t>Obec Tursko</t>
        </is>
      </c>
      <c r="H5385" t="inlineStr">
        <is>
          <t>Čestmírovo náměstí</t>
        </is>
      </c>
      <c r="I5385" t="inlineStr">
        <is>
          <t>59</t>
        </is>
      </c>
      <c r="J5385" t="inlineStr">
        <is>
          <t>TURSKO</t>
        </is>
      </c>
      <c r="K5385" t="inlineStr">
        <is>
          <t>Praha-západ</t>
        </is>
      </c>
      <c r="L5385" t="inlineStr">
        <is>
          <t>RSA</t>
        </is>
      </c>
      <c r="M5385" t="inlineStr">
        <is>
          <t>Dosoudil Petr</t>
        </is>
      </c>
      <c r="N5385" t="inlineStr">
        <is>
          <t>50.191367</t>
        </is>
      </c>
      <c r="O5385" t="inlineStr">
        <is>
          <t>14.321646</t>
        </is>
      </c>
      <c r="P5385" t="n">
        <v>10925.96</v>
      </c>
    </row>
    <row r="5386">
      <c r="A5386" t="n">
        <v>11862101</v>
      </c>
      <c r="B5386" t="n">
        <v>81862101</v>
      </c>
      <c r="C5386" t="inlineStr">
        <is>
          <t>VELKY TERMINAL</t>
        </is>
      </c>
      <c r="D5386" t="inlineStr">
        <is>
          <t>IDT</t>
        </is>
      </c>
      <c r="E5386" t="inlineStr">
        <is>
          <t>4OSTATNI</t>
        </is>
      </c>
      <c r="F5386" t="inlineStr">
        <is>
          <t>B</t>
        </is>
      </c>
      <c r="G5386" t="inlineStr">
        <is>
          <t>Lenka Čepičková</t>
        </is>
      </c>
      <c r="H5386" t="inlineStr">
        <is>
          <t>Armádní</t>
        </is>
      </c>
      <c r="I5386" t="inlineStr">
        <is>
          <t>530</t>
        </is>
      </c>
      <c r="J5386" t="inlineStr">
        <is>
          <t>MILOVICE - MLADÁ</t>
        </is>
      </c>
      <c r="K5386" t="inlineStr">
        <is>
          <t>Nymburk</t>
        </is>
      </c>
      <c r="L5386" t="inlineStr">
        <is>
          <t>RSA</t>
        </is>
      </c>
      <c r="M5386" t="inlineStr">
        <is>
          <t>Česnek Miroslav</t>
        </is>
      </c>
      <c r="N5386" t="inlineStr">
        <is>
          <t>50.229604</t>
        </is>
      </c>
      <c r="O5386" t="inlineStr">
        <is>
          <t>14.869056</t>
        </is>
      </c>
      <c r="P5386" t="n">
        <v>10924.92</v>
      </c>
    </row>
    <row r="5387">
      <c r="A5387" t="n">
        <v>17850601</v>
      </c>
      <c r="B5387" t="n">
        <v>87850601</v>
      </c>
      <c r="C5387" t="inlineStr">
        <is>
          <t>VELKY TERMINAL</t>
        </is>
      </c>
      <c r="D5387" t="inlineStr">
        <is>
          <t>IDT</t>
        </is>
      </c>
      <c r="E5387" t="inlineStr">
        <is>
          <t>2POSTAF</t>
        </is>
      </c>
      <c r="F5387" t="inlineStr">
        <is>
          <t>B</t>
        </is>
      </c>
      <c r="G5387" t="inlineStr">
        <is>
          <t>Obec Morávka</t>
        </is>
      </c>
      <c r="H5387" t="inlineStr">
        <is>
          <t>Morávka</t>
        </is>
      </c>
      <c r="I5387" t="inlineStr">
        <is>
          <t>599</t>
        </is>
      </c>
      <c r="J5387" t="inlineStr">
        <is>
          <t>MORÁVKA</t>
        </is>
      </c>
      <c r="K5387" t="inlineStr">
        <is>
          <t>Frýdek-Místek</t>
        </is>
      </c>
      <c r="L5387" t="inlineStr">
        <is>
          <t>RSG</t>
        </is>
      </c>
      <c r="M5387" t="inlineStr">
        <is>
          <t>Herman Michal</t>
        </is>
      </c>
      <c r="N5387" t="inlineStr">
        <is>
          <t>49.600496</t>
        </is>
      </c>
      <c r="O5387" t="inlineStr">
        <is>
          <t>18.515440</t>
        </is>
      </c>
      <c r="P5387" t="n">
        <v>10922.85</v>
      </c>
    </row>
    <row r="5388">
      <c r="A5388" t="n">
        <v>11755501</v>
      </c>
      <c r="B5388" t="n">
        <v>81755501</v>
      </c>
      <c r="C5388" t="inlineStr">
        <is>
          <t>VELKY TERMINAL</t>
        </is>
      </c>
      <c r="D5388" t="inlineStr">
        <is>
          <t>IDT</t>
        </is>
      </c>
      <c r="E5388" t="inlineStr">
        <is>
          <t>4OSTATNI</t>
        </is>
      </c>
      <c r="F5388" t="inlineStr">
        <is>
          <t>B</t>
        </is>
      </c>
      <c r="G5388" t="inlineStr">
        <is>
          <t>Uhlíř-MC s.r.o.</t>
        </is>
      </c>
      <c r="H5388" t="inlineStr">
        <is>
          <t>Zálužská</t>
        </is>
      </c>
      <c r="I5388" t="inlineStr">
        <is>
          <t>118</t>
        </is>
      </c>
      <c r="J5388" t="inlineStr">
        <is>
          <t>ČELÁKOVICE - ZÁLUŽÍ</t>
        </is>
      </c>
      <c r="K5388" t="inlineStr">
        <is>
          <t>Praha-východ</t>
        </is>
      </c>
      <c r="L5388" t="inlineStr">
        <is>
          <t>RSA</t>
        </is>
      </c>
      <c r="M5388" t="inlineStr">
        <is>
          <t>Myslivec Jan</t>
        </is>
      </c>
      <c r="N5388" t="inlineStr">
        <is>
          <t>50.149449</t>
        </is>
      </c>
      <c r="O5388" t="inlineStr">
        <is>
          <t>14.749075</t>
        </is>
      </c>
      <c r="P5388" t="n">
        <v>10918.27</v>
      </c>
    </row>
    <row r="5389">
      <c r="A5389" t="n">
        <v>11998101</v>
      </c>
      <c r="B5389" t="n">
        <v>81998101</v>
      </c>
      <c r="C5389" t="inlineStr">
        <is>
          <t>VELKY TERMINAL</t>
        </is>
      </c>
      <c r="D5389" t="inlineStr">
        <is>
          <t>IDT</t>
        </is>
      </c>
      <c r="E5389" t="inlineStr">
        <is>
          <t>4OSTATNI</t>
        </is>
      </c>
      <c r="F5389" t="inlineStr">
        <is>
          <t>B</t>
        </is>
      </c>
      <c r="G5389" t="inlineStr">
        <is>
          <t>Naděžda Korálková - Trafika Národní</t>
        </is>
      </c>
      <c r="H5389" t="inlineStr">
        <is>
          <t>Národní</t>
        </is>
      </c>
      <c r="I5389" t="inlineStr">
        <is>
          <t>1009/3</t>
        </is>
      </c>
      <c r="J5389" t="inlineStr">
        <is>
          <t>PRAHA 1 - STARÉ MĚSTO</t>
        </is>
      </c>
      <c r="K5389" t="inlineStr">
        <is>
          <t>Praha</t>
        </is>
      </c>
      <c r="L5389" t="inlineStr">
        <is>
          <t>RSA</t>
        </is>
      </c>
      <c r="M5389" t="inlineStr">
        <is>
          <t>Fiedler Miroslav</t>
        </is>
      </c>
      <c r="N5389" t="inlineStr">
        <is>
          <t>50.081592</t>
        </is>
      </c>
      <c r="O5389" t="inlineStr">
        <is>
          <t>14.414529</t>
        </is>
      </c>
      <c r="P5389" t="n">
        <v>10917.69</v>
      </c>
    </row>
    <row r="5390">
      <c r="A5390" t="n">
        <v>14815701</v>
      </c>
      <c r="B5390" t="n">
        <v>84815701</v>
      </c>
      <c r="C5390" t="inlineStr">
        <is>
          <t>VELKY TERMINAL</t>
        </is>
      </c>
      <c r="D5390" t="inlineStr">
        <is>
          <t>IDT</t>
        </is>
      </c>
      <c r="E5390" t="inlineStr">
        <is>
          <t>4OSTATNI</t>
        </is>
      </c>
      <c r="F5390" t="inlineStr">
        <is>
          <t>B</t>
        </is>
      </c>
      <c r="G5390" t="inlineStr">
        <is>
          <t>POSTILION GROUP spol. s r.o.</t>
        </is>
      </c>
      <c r="H5390" t="inlineStr">
        <is>
          <t>Jana Koziny</t>
        </is>
      </c>
      <c r="I5390" t="inlineStr">
        <is>
          <t>1628/31</t>
        </is>
      </c>
      <c r="J5390" t="inlineStr">
        <is>
          <t>TEPLICE - TRNOVANY</t>
        </is>
      </c>
      <c r="K5390" t="inlineStr">
        <is>
          <t>Teplice</t>
        </is>
      </c>
      <c r="L5390" t="inlineStr">
        <is>
          <t>RSD</t>
        </is>
      </c>
      <c r="M5390" t="inlineStr">
        <is>
          <t>Šticha Milan</t>
        </is>
      </c>
      <c r="N5390" t="inlineStr">
        <is>
          <t>50.658992</t>
        </is>
      </c>
      <c r="O5390" t="inlineStr">
        <is>
          <t>13.843992</t>
        </is>
      </c>
      <c r="P5390" t="n">
        <v>10909.42</v>
      </c>
    </row>
    <row r="5391">
      <c r="A5391" t="n">
        <v>17746821</v>
      </c>
      <c r="B5391" t="n">
        <v>87746821</v>
      </c>
      <c r="C5391" t="inlineStr">
        <is>
          <t>VELKY TERMINAL</t>
        </is>
      </c>
      <c r="D5391" t="inlineStr">
        <is>
          <t>KA PARTNERS</t>
        </is>
      </c>
      <c r="E5391" t="inlineStr">
        <is>
          <t>1HRUSKA</t>
        </is>
      </c>
      <c r="F5391" t="inlineStr">
        <is>
          <t>A</t>
        </is>
      </c>
      <c r="G5391" t="inlineStr">
        <is>
          <t>H R U Š K A , spol. s r.o.</t>
        </is>
      </c>
      <c r="H5391" t="inlineStr">
        <is>
          <t>Zimmlerova (st. 4576)</t>
        </is>
      </c>
      <c r="I5391" t="inlineStr"/>
      <c r="J5391" t="inlineStr">
        <is>
          <t>OSTRAVA - ZÁBŘEH</t>
        </is>
      </c>
      <c r="K5391" t="inlineStr">
        <is>
          <t>Ostrava-město</t>
        </is>
      </c>
      <c r="L5391" t="inlineStr">
        <is>
          <t>RSG</t>
        </is>
      </c>
      <c r="M5391" t="inlineStr">
        <is>
          <t>Gelnar Ivo</t>
        </is>
      </c>
      <c r="N5391" t="inlineStr">
        <is>
          <t>49.811049</t>
        </is>
      </c>
      <c r="O5391" t="inlineStr">
        <is>
          <t>18.232854</t>
        </is>
      </c>
      <c r="P5391" t="n">
        <v>10909.04</v>
      </c>
    </row>
    <row r="5392">
      <c r="A5392" t="n">
        <v>12812701</v>
      </c>
      <c r="B5392" t="n">
        <v>82812701</v>
      </c>
      <c r="C5392" t="inlineStr">
        <is>
          <t>VELKY TERMINAL</t>
        </is>
      </c>
      <c r="D5392" t="inlineStr">
        <is>
          <t>IDT</t>
        </is>
      </c>
      <c r="E5392" t="inlineStr">
        <is>
          <t>2POSTAF</t>
        </is>
      </c>
      <c r="F5392" t="inlineStr">
        <is>
          <t>B</t>
        </is>
      </c>
      <c r="G5392" t="inlineStr">
        <is>
          <t>Obec Zbytiny</t>
        </is>
      </c>
      <c r="H5392" t="inlineStr">
        <is>
          <t>Zbytiny</t>
        </is>
      </c>
      <c r="I5392" t="inlineStr">
        <is>
          <t>3</t>
        </is>
      </c>
      <c r="J5392" t="inlineStr">
        <is>
          <t>ZBYTINY</t>
        </is>
      </c>
      <c r="K5392" t="inlineStr">
        <is>
          <t>Prachatice</t>
        </is>
      </c>
      <c r="L5392" t="inlineStr">
        <is>
          <t>RSB</t>
        </is>
      </c>
      <c r="M5392" t="inlineStr">
        <is>
          <t>Štolba Jan</t>
        </is>
      </c>
      <c r="N5392" t="inlineStr">
        <is>
          <t>48.939174</t>
        </is>
      </c>
      <c r="O5392" t="inlineStr">
        <is>
          <t>13.977244</t>
        </is>
      </c>
      <c r="P5392" t="n">
        <v>10892.5</v>
      </c>
    </row>
    <row r="5393">
      <c r="A5393" t="n">
        <v>11812602</v>
      </c>
      <c r="B5393" t="n">
        <v>81812602</v>
      </c>
      <c r="C5393" t="inlineStr">
        <is>
          <t>VELKY TERMINAL</t>
        </is>
      </c>
      <c r="D5393" t="inlineStr">
        <is>
          <t>IDT</t>
        </is>
      </c>
      <c r="E5393" t="inlineStr">
        <is>
          <t>4OSTATNI</t>
        </is>
      </c>
      <c r="F5393" t="inlineStr">
        <is>
          <t>B</t>
        </is>
      </c>
      <c r="G5393" t="inlineStr">
        <is>
          <t>David Dvořák - DVODVO</t>
        </is>
      </c>
      <c r="H5393" t="inlineStr">
        <is>
          <t>Chlumecká - vstup do m. B-Černý most</t>
        </is>
      </c>
      <c r="I5393" t="inlineStr">
        <is>
          <t>765/6</t>
        </is>
      </c>
      <c r="J5393" t="inlineStr">
        <is>
          <t>PRAHA 9 - ČERNÝ MOST</t>
        </is>
      </c>
      <c r="K5393" t="inlineStr">
        <is>
          <t>Praha</t>
        </is>
      </c>
      <c r="L5393" t="inlineStr">
        <is>
          <t>RSA</t>
        </is>
      </c>
      <c r="M5393" t="inlineStr">
        <is>
          <t>Hrubý Jiří</t>
        </is>
      </c>
      <c r="N5393" t="inlineStr">
        <is>
          <t>50.108950</t>
        </is>
      </c>
      <c r="O5393" t="inlineStr">
        <is>
          <t>14.576280</t>
        </is>
      </c>
      <c r="P5393" t="n">
        <v>10885.19</v>
      </c>
    </row>
    <row r="5394">
      <c r="A5394" t="n">
        <v>11110012</v>
      </c>
      <c r="B5394" t="n">
        <v>81110012</v>
      </c>
      <c r="C5394" t="inlineStr">
        <is>
          <t>VELKY TERMINAL</t>
        </is>
      </c>
      <c r="D5394" t="inlineStr">
        <is>
          <t>ČESKÁ POŠTA</t>
        </is>
      </c>
      <c r="E5394" t="inlineStr">
        <is>
          <t>1POSTA</t>
        </is>
      </c>
      <c r="F5394" t="inlineStr">
        <is>
          <t>P</t>
        </is>
      </c>
      <c r="G5394" t="inlineStr">
        <is>
          <t>Česká pošta - Praha 112</t>
        </is>
      </c>
      <c r="H5394" t="inlineStr">
        <is>
          <t>Za pavilónem</t>
        </is>
      </c>
      <c r="I5394" t="inlineStr">
        <is>
          <t>666</t>
        </is>
      </c>
      <c r="J5394" t="inlineStr">
        <is>
          <t>PRAHA 10 - DUBEČ</t>
        </is>
      </c>
      <c r="K5394" t="inlineStr">
        <is>
          <t>Praha</t>
        </is>
      </c>
      <c r="L5394" t="inlineStr">
        <is>
          <t>RSA</t>
        </is>
      </c>
      <c r="M5394" t="inlineStr">
        <is>
          <t>Česnek Miroslav</t>
        </is>
      </c>
      <c r="N5394" t="inlineStr">
        <is>
          <t>50.061116</t>
        </is>
      </c>
      <c r="O5394" t="inlineStr">
        <is>
          <t>14.587991</t>
        </is>
      </c>
      <c r="P5394" t="n">
        <v>10881.92</v>
      </c>
    </row>
    <row r="5395">
      <c r="A5395" t="n">
        <v>15201009</v>
      </c>
      <c r="B5395" t="n">
        <v>85201009</v>
      </c>
      <c r="C5395" t="inlineStr">
        <is>
          <t>VELKY TERMINAL</t>
        </is>
      </c>
      <c r="D5395" t="inlineStr">
        <is>
          <t>ČESKÁ POŠTA</t>
        </is>
      </c>
      <c r="E5395" t="inlineStr">
        <is>
          <t>1POSTA</t>
        </is>
      </c>
      <c r="F5395" t="inlineStr">
        <is>
          <t>P</t>
        </is>
      </c>
      <c r="G5395" t="inlineStr">
        <is>
          <t>Česká pošta - Hradec Králové 9</t>
        </is>
      </c>
      <c r="H5395" t="inlineStr">
        <is>
          <t>Mrštíkova</t>
        </is>
      </c>
      <c r="I5395" t="inlineStr">
        <is>
          <t>1767/38a</t>
        </is>
      </c>
      <c r="J5395" t="inlineStr">
        <is>
          <t>HRADEC KRÁLOVÉ - NOVÝ HRADEC KRÁLOVÉ</t>
        </is>
      </c>
      <c r="K5395" t="inlineStr">
        <is>
          <t>Hradec Králové</t>
        </is>
      </c>
      <c r="L5395" t="inlineStr">
        <is>
          <t>RSE</t>
        </is>
      </c>
      <c r="M5395" t="inlineStr">
        <is>
          <t>Jareš Jaroslav</t>
        </is>
      </c>
      <c r="N5395" t="inlineStr">
        <is>
          <t>50.199310</t>
        </is>
      </c>
      <c r="O5395" t="inlineStr">
        <is>
          <t>15.857150</t>
        </is>
      </c>
      <c r="P5395" t="n">
        <v>10878.46</v>
      </c>
    </row>
    <row r="5396">
      <c r="A5396" t="n">
        <v>17757601</v>
      </c>
      <c r="B5396" t="n">
        <v>87757601</v>
      </c>
      <c r="C5396" t="inlineStr">
        <is>
          <t>VELKY TERMINAL</t>
        </is>
      </c>
      <c r="D5396" t="inlineStr">
        <is>
          <t>IDT</t>
        </is>
      </c>
      <c r="E5396" t="inlineStr">
        <is>
          <t>4OSTATNI</t>
        </is>
      </c>
      <c r="F5396" t="inlineStr">
        <is>
          <t>B</t>
        </is>
      </c>
      <c r="G5396" t="inlineStr">
        <is>
          <t>Ami plus s.r.o.</t>
        </is>
      </c>
      <c r="H5396" t="inlineStr">
        <is>
          <t>Hlavní</t>
        </is>
      </c>
      <c r="I5396" t="inlineStr">
        <is>
          <t>201</t>
        </is>
      </c>
      <c r="J5396" t="inlineStr">
        <is>
          <t>ALBRECHTICE</t>
        </is>
      </c>
      <c r="K5396" t="inlineStr">
        <is>
          <t>Karviná</t>
        </is>
      </c>
      <c r="L5396" t="inlineStr">
        <is>
          <t>RSG</t>
        </is>
      </c>
      <c r="M5396" t="inlineStr">
        <is>
          <t>Brindžák Michal</t>
        </is>
      </c>
      <c r="N5396" t="inlineStr">
        <is>
          <t>49.782285</t>
        </is>
      </c>
      <c r="O5396" t="inlineStr">
        <is>
          <t>18.524386</t>
        </is>
      </c>
      <c r="P5396" t="n">
        <v>10876.85</v>
      </c>
    </row>
    <row r="5397">
      <c r="A5397" t="n">
        <v>17854401</v>
      </c>
      <c r="B5397" t="n">
        <v>87854401</v>
      </c>
      <c r="C5397" t="inlineStr">
        <is>
          <t>VELKY TERMINAL</t>
        </is>
      </c>
      <c r="D5397" t="inlineStr">
        <is>
          <t>IDT</t>
        </is>
      </c>
      <c r="E5397" t="inlineStr">
        <is>
          <t>2POSTAF</t>
        </is>
      </c>
      <c r="F5397" t="inlineStr">
        <is>
          <t>B</t>
        </is>
      </c>
      <c r="G5397" t="inlineStr">
        <is>
          <t>Obec Karlovice</t>
        </is>
      </c>
      <c r="H5397" t="inlineStr">
        <is>
          <t>Karlovice</t>
        </is>
      </c>
      <c r="I5397" t="inlineStr">
        <is>
          <t>183</t>
        </is>
      </c>
      <c r="J5397" t="inlineStr">
        <is>
          <t>KARLOVICE</t>
        </is>
      </c>
      <c r="K5397" t="inlineStr">
        <is>
          <t>Bruntál</t>
        </is>
      </c>
      <c r="L5397" t="inlineStr">
        <is>
          <t>RSG</t>
        </is>
      </c>
      <c r="M5397" t="inlineStr">
        <is>
          <t>Gelnar Ivo</t>
        </is>
      </c>
      <c r="N5397" t="inlineStr">
        <is>
          <t>50.105218</t>
        </is>
      </c>
      <c r="O5397" t="inlineStr">
        <is>
          <t>17.447637</t>
        </is>
      </c>
      <c r="P5397" t="n">
        <v>10876.73</v>
      </c>
    </row>
    <row r="5398">
      <c r="A5398" t="n">
        <v>13934031</v>
      </c>
      <c r="B5398" t="n">
        <v>83934031</v>
      </c>
      <c r="C5398" t="inlineStr">
        <is>
          <t>VELKY TERMINAL</t>
        </is>
      </c>
      <c r="D5398" t="inlineStr">
        <is>
          <t>PETROL</t>
        </is>
      </c>
      <c r="E5398" t="inlineStr">
        <is>
          <t>1ORLEN</t>
        </is>
      </c>
      <c r="F5398" t="inlineStr">
        <is>
          <t>A</t>
        </is>
      </c>
      <c r="G5398" t="inlineStr">
        <is>
          <t>ORLEN Unipetrol RPA s.r.o.</t>
        </is>
      </c>
      <c r="H5398" t="inlineStr">
        <is>
          <t>Plzeňská (ČS ORLEN)</t>
        </is>
      </c>
      <c r="I5398" t="inlineStr"/>
      <c r="J5398" t="inlineStr">
        <is>
          <t>STOD</t>
        </is>
      </c>
      <c r="K5398" t="inlineStr">
        <is>
          <t>Plzeň-jih</t>
        </is>
      </c>
      <c r="L5398" t="inlineStr">
        <is>
          <t>RSC</t>
        </is>
      </c>
      <c r="M5398" t="inlineStr">
        <is>
          <t>Horejš Vladimír</t>
        </is>
      </c>
      <c r="N5398" t="inlineStr">
        <is>
          <t>49.643377</t>
        </is>
      </c>
      <c r="O5398" t="inlineStr">
        <is>
          <t>13.167522</t>
        </is>
      </c>
      <c r="P5398" t="n">
        <v>10876.19</v>
      </c>
    </row>
    <row r="5399">
      <c r="A5399" t="n">
        <v>17203056</v>
      </c>
      <c r="B5399" t="n">
        <v>87203056</v>
      </c>
      <c r="C5399" t="inlineStr">
        <is>
          <t>VELKY TERMINAL</t>
        </is>
      </c>
      <c r="D5399" t="inlineStr">
        <is>
          <t>ČESKÁ POŠTA</t>
        </is>
      </c>
      <c r="E5399" t="inlineStr">
        <is>
          <t>1POSTA</t>
        </is>
      </c>
      <c r="F5399" t="inlineStr">
        <is>
          <t>P</t>
        </is>
      </c>
      <c r="G5399" t="inlineStr">
        <is>
          <t>Česká pošta - Třinec 1</t>
        </is>
      </c>
      <c r="H5399" t="inlineStr">
        <is>
          <t>Poštovní</t>
        </is>
      </c>
      <c r="I5399" t="inlineStr">
        <is>
          <t>207</t>
        </is>
      </c>
      <c r="J5399" t="inlineStr">
        <is>
          <t>TŘINEC - STARÉ MĚSTO</t>
        </is>
      </c>
      <c r="K5399" t="inlineStr">
        <is>
          <t>Frýdek-Místek</t>
        </is>
      </c>
      <c r="L5399" t="inlineStr">
        <is>
          <t>RSG</t>
        </is>
      </c>
      <c r="M5399" t="inlineStr">
        <is>
          <t>Herman Michal</t>
        </is>
      </c>
      <c r="N5399" t="inlineStr">
        <is>
          <t>49.680045</t>
        </is>
      </c>
      <c r="O5399" t="inlineStr">
        <is>
          <t>18.667992</t>
        </is>
      </c>
      <c r="P5399" t="n">
        <v>10869.04</v>
      </c>
    </row>
    <row r="5400">
      <c r="A5400" t="n">
        <v>16204042</v>
      </c>
      <c r="B5400" t="n">
        <v>86204042</v>
      </c>
      <c r="C5400" t="inlineStr">
        <is>
          <t>VELKY TERMINAL</t>
        </is>
      </c>
      <c r="D5400" t="inlineStr">
        <is>
          <t>ČESKÁ POŠTA</t>
        </is>
      </c>
      <c r="E5400" t="inlineStr">
        <is>
          <t>1POSTA</t>
        </is>
      </c>
      <c r="F5400" t="inlineStr">
        <is>
          <t>P</t>
        </is>
      </c>
      <c r="G5400" t="inlineStr">
        <is>
          <t>Česká pošta - Velké Pavlovice</t>
        </is>
      </c>
      <c r="H5400" t="inlineStr">
        <is>
          <t>Hlavní</t>
        </is>
      </c>
      <c r="I5400" t="inlineStr">
        <is>
          <t>49/89</t>
        </is>
      </c>
      <c r="J5400" t="inlineStr">
        <is>
          <t>VELKÉ PAVLOVICE</t>
        </is>
      </c>
      <c r="K5400" t="inlineStr">
        <is>
          <t>Břeclav</t>
        </is>
      </c>
      <c r="L5400" t="inlineStr">
        <is>
          <t>RSB</t>
        </is>
      </c>
      <c r="M5400" t="inlineStr">
        <is>
          <t>Petlach Lubomír</t>
        </is>
      </c>
      <c r="N5400" t="inlineStr">
        <is>
          <t>48.904739</t>
        </is>
      </c>
      <c r="O5400" t="inlineStr">
        <is>
          <t>16.818394</t>
        </is>
      </c>
      <c r="P5400" t="n">
        <v>10863.27</v>
      </c>
    </row>
    <row r="5401">
      <c r="A5401" t="n">
        <v>17705013</v>
      </c>
      <c r="B5401" t="n">
        <v>87705013</v>
      </c>
      <c r="C5401" t="inlineStr">
        <is>
          <t>VELKY TERMINAL</t>
        </is>
      </c>
      <c r="D5401" t="inlineStr">
        <is>
          <t>KA PARTNERS</t>
        </is>
      </c>
      <c r="E5401" t="inlineStr">
        <is>
          <t>1HRUSKA</t>
        </is>
      </c>
      <c r="F5401" t="inlineStr">
        <is>
          <t>A</t>
        </is>
      </c>
      <c r="G5401" t="inlineStr">
        <is>
          <t>H R U Š K A , spol. s r.o.</t>
        </is>
      </c>
      <c r="H5401" t="inlineStr">
        <is>
          <t>Dr. Martínka</t>
        </is>
      </c>
      <c r="I5401" t="inlineStr">
        <is>
          <t>1588/2a</t>
        </is>
      </c>
      <c r="J5401" t="inlineStr">
        <is>
          <t>OSTRAVA - HRABŮVKA</t>
        </is>
      </c>
      <c r="K5401" t="inlineStr">
        <is>
          <t>Ostrava-město</t>
        </is>
      </c>
      <c r="L5401" t="inlineStr">
        <is>
          <t>RSG</t>
        </is>
      </c>
      <c r="M5401" t="inlineStr">
        <is>
          <t>Herman Michal</t>
        </is>
      </c>
      <c r="N5401" t="inlineStr">
        <is>
          <t>49.783599</t>
        </is>
      </c>
      <c r="O5401" t="inlineStr">
        <is>
          <t>18.259857</t>
        </is>
      </c>
      <c r="P5401" t="n">
        <v>10862.69</v>
      </c>
    </row>
    <row r="5402">
      <c r="A5402" t="n">
        <v>34200711</v>
      </c>
      <c r="B5402" t="n">
        <v>74200425</v>
      </c>
      <c r="C5402" t="inlineStr">
        <is>
          <t>LI</t>
        </is>
      </c>
      <c r="D5402" t="inlineStr">
        <is>
          <t>ČESKÁ POŠTA</t>
        </is>
      </c>
      <c r="E5402" t="inlineStr">
        <is>
          <t>1POSTA</t>
        </is>
      </c>
      <c r="F5402" t="inlineStr">
        <is>
          <t>P</t>
        </is>
      </c>
      <c r="G5402" t="inlineStr">
        <is>
          <t>Česká pošta - Mimoň</t>
        </is>
      </c>
      <c r="H5402" t="inlineStr">
        <is>
          <t>Mírová</t>
        </is>
      </c>
      <c r="I5402" t="inlineStr">
        <is>
          <t>120</t>
        </is>
      </c>
      <c r="J5402" t="inlineStr">
        <is>
          <t>MIMOŇ - MIMOŇ III</t>
        </is>
      </c>
      <c r="K5402" t="inlineStr">
        <is>
          <t>Česká Lípa</t>
        </is>
      </c>
      <c r="L5402" t="inlineStr">
        <is>
          <t>RSD</t>
        </is>
      </c>
      <c r="M5402" t="inlineStr">
        <is>
          <t>Luňáček Jan</t>
        </is>
      </c>
      <c r="N5402" t="inlineStr">
        <is>
          <t>50.656566</t>
        </is>
      </c>
      <c r="O5402" t="inlineStr">
        <is>
          <t>14.724740</t>
        </is>
      </c>
      <c r="P5402" t="n">
        <v>10857.69</v>
      </c>
    </row>
    <row r="5403">
      <c r="A5403" t="n">
        <v>31201324</v>
      </c>
      <c r="B5403" t="n">
        <v>71200747</v>
      </c>
      <c r="C5403" t="inlineStr">
        <is>
          <t>LI</t>
        </is>
      </c>
      <c r="D5403" t="inlineStr">
        <is>
          <t>ČESKÁ POŠTA</t>
        </is>
      </c>
      <c r="E5403" t="inlineStr">
        <is>
          <t>1POSTA</t>
        </is>
      </c>
      <c r="F5403" t="inlineStr">
        <is>
          <t>P</t>
        </is>
      </c>
      <c r="G5403" t="inlineStr">
        <is>
          <t>Česká pošta - Praha 416</t>
        </is>
      </c>
      <c r="H5403" t="inlineStr">
        <is>
          <t>Vrtbova</t>
        </is>
      </c>
      <c r="I5403" t="inlineStr">
        <is>
          <t>1678/3</t>
        </is>
      </c>
      <c r="J5403" t="inlineStr">
        <is>
          <t>PRAHA 4 - NUSLE</t>
        </is>
      </c>
      <c r="K5403" t="inlineStr">
        <is>
          <t>Praha</t>
        </is>
      </c>
      <c r="L5403" t="inlineStr">
        <is>
          <t>RSA</t>
        </is>
      </c>
      <c r="M5403" t="inlineStr">
        <is>
          <t>Myslivec Jan</t>
        </is>
      </c>
      <c r="N5403" t="inlineStr">
        <is>
          <t>50.065388</t>
        </is>
      </c>
      <c r="O5403" t="inlineStr">
        <is>
          <t>14.437749</t>
        </is>
      </c>
      <c r="P5403" t="n">
        <v>10855.58</v>
      </c>
    </row>
    <row r="5404">
      <c r="A5404" t="n">
        <v>17746824</v>
      </c>
      <c r="B5404" t="n">
        <v>87746824</v>
      </c>
      <c r="C5404" t="inlineStr">
        <is>
          <t>VELKY TERMINAL</t>
        </is>
      </c>
      <c r="D5404" t="inlineStr">
        <is>
          <t>KA PARTNERS</t>
        </is>
      </c>
      <c r="E5404" t="inlineStr">
        <is>
          <t>1HRUSKA</t>
        </is>
      </c>
      <c r="F5404" t="inlineStr">
        <is>
          <t>A</t>
        </is>
      </c>
      <c r="G5404" t="inlineStr">
        <is>
          <t>H R U Š K A , spol. s r.o.</t>
        </is>
      </c>
      <c r="H5404" t="inlineStr">
        <is>
          <t>U Požárníků (parc. č.111/3)</t>
        </is>
      </c>
      <c r="I5404" t="inlineStr"/>
      <c r="J5404" t="inlineStr">
        <is>
          <t>KRNOV - POD BEZRUČOVÝM VRCHEM</t>
        </is>
      </c>
      <c r="K5404" t="inlineStr">
        <is>
          <t>Bruntál</t>
        </is>
      </c>
      <c r="L5404" t="inlineStr">
        <is>
          <t>RSG</t>
        </is>
      </c>
      <c r="M5404" t="inlineStr">
        <is>
          <t>Gelnar Ivo</t>
        </is>
      </c>
      <c r="N5404" t="inlineStr">
        <is>
          <t>50.091415</t>
        </is>
      </c>
      <c r="O5404" t="inlineStr">
        <is>
          <t>17.703413</t>
        </is>
      </c>
      <c r="P5404" t="n">
        <v>10843.08</v>
      </c>
    </row>
    <row r="5405">
      <c r="A5405" t="n">
        <v>12818301</v>
      </c>
      <c r="B5405" t="n">
        <v>82818301</v>
      </c>
      <c r="C5405" t="inlineStr">
        <is>
          <t>VELKY TERMINAL</t>
        </is>
      </c>
      <c r="D5405" t="inlineStr">
        <is>
          <t>IDT</t>
        </is>
      </c>
      <c r="E5405" t="inlineStr">
        <is>
          <t>2POSTAF</t>
        </is>
      </c>
      <c r="F5405" t="inlineStr">
        <is>
          <t>B</t>
        </is>
      </c>
      <c r="G5405" t="inlineStr">
        <is>
          <t>Obec Chvalšiny</t>
        </is>
      </c>
      <c r="H5405" t="inlineStr">
        <is>
          <t>Chvalšiny</t>
        </is>
      </c>
      <c r="I5405" t="inlineStr">
        <is>
          <t>38</t>
        </is>
      </c>
      <c r="J5405" t="inlineStr">
        <is>
          <t>CHVALŠINY</t>
        </is>
      </c>
      <c r="K5405" t="inlineStr">
        <is>
          <t>Český Krumlov</t>
        </is>
      </c>
      <c r="L5405" t="inlineStr">
        <is>
          <t>RSB</t>
        </is>
      </c>
      <c r="M5405" t="inlineStr">
        <is>
          <t>Štolba Jan</t>
        </is>
      </c>
      <c r="N5405" t="inlineStr">
        <is>
          <t>48.853888</t>
        </is>
      </c>
      <c r="O5405" t="inlineStr">
        <is>
          <t>14.211256</t>
        </is>
      </c>
      <c r="P5405" t="n">
        <v>10842.12</v>
      </c>
    </row>
    <row r="5406">
      <c r="A5406" t="n">
        <v>11525669</v>
      </c>
      <c r="B5406" t="n">
        <v>81525669</v>
      </c>
      <c r="C5406" t="inlineStr">
        <is>
          <t>VELKY TERMINAL</t>
        </is>
      </c>
      <c r="D5406" t="inlineStr">
        <is>
          <t>PETROL</t>
        </is>
      </c>
      <c r="E5406" t="inlineStr">
        <is>
          <t>1ORLEN</t>
        </is>
      </c>
      <c r="F5406" t="inlineStr">
        <is>
          <t>A</t>
        </is>
      </c>
      <c r="G5406" t="inlineStr">
        <is>
          <t>ORLEN Unipetrol RPA s.r.o.</t>
        </is>
      </c>
      <c r="H5406" t="inlineStr">
        <is>
          <t>Strakonická</t>
        </is>
      </c>
      <c r="I5406" t="inlineStr">
        <is>
          <t>č.ev. 139</t>
        </is>
      </c>
      <c r="J5406" t="inlineStr">
        <is>
          <t>PRAHA 5 - HLUBOČEPY</t>
        </is>
      </c>
      <c r="K5406" t="inlineStr">
        <is>
          <t>Praha</t>
        </is>
      </c>
      <c r="L5406" t="inlineStr">
        <is>
          <t>RSA</t>
        </is>
      </c>
      <c r="M5406" t="inlineStr">
        <is>
          <t>Dosoudil Petr</t>
        </is>
      </c>
      <c r="N5406" t="inlineStr">
        <is>
          <t>50.048649</t>
        </is>
      </c>
      <c r="O5406" t="inlineStr">
        <is>
          <t>14.410253</t>
        </is>
      </c>
      <c r="P5406" t="n">
        <v>10840.08</v>
      </c>
    </row>
    <row r="5407">
      <c r="A5407" t="n">
        <v>17769304</v>
      </c>
      <c r="B5407" t="n">
        <v>87769304</v>
      </c>
      <c r="C5407" t="inlineStr">
        <is>
          <t>VELKY TERMINAL</t>
        </is>
      </c>
      <c r="D5407" t="inlineStr">
        <is>
          <t>IDT</t>
        </is>
      </c>
      <c r="E5407" t="inlineStr">
        <is>
          <t>2COOP</t>
        </is>
      </c>
      <c r="F5407" t="inlineStr">
        <is>
          <t>B</t>
        </is>
      </c>
      <c r="G5407" t="inlineStr">
        <is>
          <t>COOP KONZUM, družstvo</t>
        </is>
      </c>
      <c r="H5407" t="inlineStr">
        <is>
          <t>U Horního rybníka</t>
        </is>
      </c>
      <c r="I5407" t="inlineStr">
        <is>
          <t>1943/10</t>
        </is>
      </c>
      <c r="J5407" t="inlineStr">
        <is>
          <t>ZÁBŘEH</t>
        </is>
      </c>
      <c r="K5407" t="inlineStr">
        <is>
          <t>Šumperk</t>
        </is>
      </c>
      <c r="L5407" t="inlineStr">
        <is>
          <t>RSG</t>
        </is>
      </c>
      <c r="M5407" t="inlineStr">
        <is>
          <t>Dolníček Richard</t>
        </is>
      </c>
      <c r="N5407" t="inlineStr">
        <is>
          <t>49.887249</t>
        </is>
      </c>
      <c r="O5407" t="inlineStr">
        <is>
          <t>16.862828</t>
        </is>
      </c>
      <c r="P5407" t="n">
        <v>10835.77</v>
      </c>
    </row>
    <row r="5408">
      <c r="A5408" t="n">
        <v>31201175</v>
      </c>
      <c r="B5408" t="n">
        <v>71200185</v>
      </c>
      <c r="C5408" t="inlineStr">
        <is>
          <t>LI</t>
        </is>
      </c>
      <c r="D5408" t="inlineStr">
        <is>
          <t>ČESKÁ POŠTA</t>
        </is>
      </c>
      <c r="E5408" t="inlineStr">
        <is>
          <t>1POSTA</t>
        </is>
      </c>
      <c r="F5408" t="inlineStr">
        <is>
          <t>P</t>
        </is>
      </c>
      <c r="G5408" t="inlineStr">
        <is>
          <t>Česká pošta - Pečky</t>
        </is>
      </c>
      <c r="H5408" t="inlineStr">
        <is>
          <t>Masarykovo nám.</t>
        </is>
      </c>
      <c r="I5408" t="inlineStr">
        <is>
          <t>38</t>
        </is>
      </c>
      <c r="J5408" t="inlineStr">
        <is>
          <t>PEČKY</t>
        </is>
      </c>
      <c r="K5408" t="inlineStr">
        <is>
          <t>Kolín</t>
        </is>
      </c>
      <c r="L5408" t="inlineStr">
        <is>
          <t>RSA</t>
        </is>
      </c>
      <c r="M5408" t="inlineStr">
        <is>
          <t>Česnek Miroslav</t>
        </is>
      </c>
      <c r="N5408" t="inlineStr">
        <is>
          <t>50.090465</t>
        </is>
      </c>
      <c r="O5408" t="inlineStr">
        <is>
          <t>15.030553</t>
        </is>
      </c>
      <c r="P5408" t="n">
        <v>10835.38</v>
      </c>
    </row>
    <row r="5409">
      <c r="A5409" t="n">
        <v>31201245</v>
      </c>
      <c r="B5409" t="n">
        <v>71200541</v>
      </c>
      <c r="C5409" t="inlineStr">
        <is>
          <t>LI</t>
        </is>
      </c>
      <c r="D5409" t="inlineStr">
        <is>
          <t>ČESKÁ POŠTA</t>
        </is>
      </c>
      <c r="E5409" t="inlineStr">
        <is>
          <t>1POSTA</t>
        </is>
      </c>
      <c r="F5409" t="inlineStr">
        <is>
          <t>P</t>
        </is>
      </c>
      <c r="G5409" t="inlineStr">
        <is>
          <t>Česká pošta - Strančice</t>
        </is>
      </c>
      <c r="H5409" t="inlineStr">
        <is>
          <t>Revoluční</t>
        </is>
      </c>
      <c r="I5409" t="inlineStr">
        <is>
          <t>383</t>
        </is>
      </c>
      <c r="J5409" t="inlineStr">
        <is>
          <t>STRANČICE</t>
        </is>
      </c>
      <c r="K5409" t="inlineStr">
        <is>
          <t>Praha-východ</t>
        </is>
      </c>
      <c r="L5409" t="inlineStr">
        <is>
          <t>RSA</t>
        </is>
      </c>
      <c r="M5409" t="inlineStr">
        <is>
          <t>Myslivec Jan</t>
        </is>
      </c>
      <c r="N5409" t="inlineStr">
        <is>
          <t>49.949152</t>
        </is>
      </c>
      <c r="O5409" t="inlineStr">
        <is>
          <t>14.678183</t>
        </is>
      </c>
      <c r="P5409" t="n">
        <v>10832.31</v>
      </c>
    </row>
    <row r="5410">
      <c r="A5410" t="n">
        <v>17209036</v>
      </c>
      <c r="B5410" t="n">
        <v>87209036</v>
      </c>
      <c r="C5410" t="inlineStr">
        <is>
          <t>VELKY TERMINAL</t>
        </is>
      </c>
      <c r="D5410" t="inlineStr">
        <is>
          <t>ČESKÁ POŠTA</t>
        </is>
      </c>
      <c r="E5410" t="inlineStr">
        <is>
          <t>1POSTA</t>
        </is>
      </c>
      <c r="F5410" t="inlineStr">
        <is>
          <t>P</t>
        </is>
      </c>
      <c r="G5410" t="inlineStr">
        <is>
          <t>Česká pošta - Mikulovice u Jeseníku 1</t>
        </is>
      </c>
      <c r="H5410" t="inlineStr">
        <is>
          <t>Hlavní</t>
        </is>
      </c>
      <c r="I5410" t="inlineStr">
        <is>
          <t>5</t>
        </is>
      </c>
      <c r="J5410" t="inlineStr">
        <is>
          <t>MIKULOVICE</t>
        </is>
      </c>
      <c r="K5410" t="inlineStr">
        <is>
          <t>Jeseník</t>
        </is>
      </c>
      <c r="L5410" t="inlineStr">
        <is>
          <t>RSG</t>
        </is>
      </c>
      <c r="M5410" t="inlineStr">
        <is>
          <t>Gelnar Ivo</t>
        </is>
      </c>
      <c r="N5410" t="inlineStr">
        <is>
          <t>50.298515</t>
        </is>
      </c>
      <c r="O5410" t="inlineStr">
        <is>
          <t>17.321511</t>
        </is>
      </c>
      <c r="P5410" t="n">
        <v>10823.65</v>
      </c>
    </row>
    <row r="5411">
      <c r="A5411" t="n">
        <v>14739801</v>
      </c>
      <c r="B5411" t="n">
        <v>84739801</v>
      </c>
      <c r="C5411" t="inlineStr">
        <is>
          <t>VELKY TERMINAL</t>
        </is>
      </c>
      <c r="D5411" t="inlineStr">
        <is>
          <t>IDT</t>
        </is>
      </c>
      <c r="E5411" t="inlineStr">
        <is>
          <t>4OSTATNI</t>
        </is>
      </c>
      <c r="F5411" t="inlineStr">
        <is>
          <t>B</t>
        </is>
      </c>
      <c r="G5411" t="inlineStr">
        <is>
          <t>Tu Tu Van s.r.o.</t>
        </is>
      </c>
      <c r="H5411" t="inlineStr">
        <is>
          <t>náměstí 1. Máje</t>
        </is>
      </c>
      <c r="I5411" t="inlineStr">
        <is>
          <t>227</t>
        </is>
      </c>
      <c r="J5411" t="inlineStr">
        <is>
          <t>CHRASTAVA</t>
        </is>
      </c>
      <c r="K5411" t="inlineStr">
        <is>
          <t>Liberec</t>
        </is>
      </c>
      <c r="L5411" t="inlineStr">
        <is>
          <t>RSD</t>
        </is>
      </c>
      <c r="M5411" t="inlineStr">
        <is>
          <t>Luňáček Jan</t>
        </is>
      </c>
      <c r="N5411" t="inlineStr">
        <is>
          <t>50.817006</t>
        </is>
      </c>
      <c r="O5411" t="inlineStr">
        <is>
          <t>14.968403</t>
        </is>
      </c>
      <c r="P5411" t="n">
        <v>10817.5</v>
      </c>
    </row>
    <row r="5412">
      <c r="A5412" t="n">
        <v>15702220</v>
      </c>
      <c r="B5412" t="n">
        <v>85702220</v>
      </c>
      <c r="C5412" t="inlineStr">
        <is>
          <t>VELKY TERMINAL</t>
        </is>
      </c>
      <c r="D5412" t="inlineStr">
        <is>
          <t>IDT</t>
        </is>
      </c>
      <c r="E5412" t="inlineStr">
        <is>
          <t>2COOP</t>
        </is>
      </c>
      <c r="F5412" t="inlineStr">
        <is>
          <t>B</t>
        </is>
      </c>
      <c r="G5412" t="inlineStr">
        <is>
          <t>COOP KONZUM, družstvo</t>
        </is>
      </c>
      <c r="H5412" t="inlineStr">
        <is>
          <t>Chmelnice</t>
        </is>
      </c>
      <c r="I5412" t="inlineStr">
        <is>
          <t>129</t>
        </is>
      </c>
      <c r="J5412" t="inlineStr">
        <is>
          <t>ČESKÁ TŘEBOVÁ</t>
        </is>
      </c>
      <c r="K5412" t="inlineStr">
        <is>
          <t>Ústí nad Orlicí</t>
        </is>
      </c>
      <c r="L5412" t="inlineStr">
        <is>
          <t>RSE</t>
        </is>
      </c>
      <c r="M5412" t="inlineStr">
        <is>
          <t>Rek Lubomír</t>
        </is>
      </c>
      <c r="N5412" t="inlineStr">
        <is>
          <t>49.903985</t>
        </is>
      </c>
      <c r="O5412" t="inlineStr">
        <is>
          <t>16.446352</t>
        </is>
      </c>
      <c r="P5412" t="n">
        <v>10811.15</v>
      </c>
    </row>
    <row r="5413">
      <c r="A5413" t="n">
        <v>37516401</v>
      </c>
      <c r="B5413" t="n">
        <v>77516401</v>
      </c>
      <c r="C5413" t="inlineStr">
        <is>
          <t>SMALL TERMINAL</t>
        </is>
      </c>
      <c r="D5413" t="inlineStr">
        <is>
          <t>IDT</t>
        </is>
      </c>
      <c r="E5413" t="inlineStr">
        <is>
          <t>4OSTATNI</t>
        </is>
      </c>
      <c r="F5413" t="inlineStr">
        <is>
          <t>B</t>
        </is>
      </c>
      <c r="G5413" t="inlineStr">
        <is>
          <t>Pavla Křenková</t>
        </is>
      </c>
      <c r="H5413" t="inlineStr">
        <is>
          <t>Jugoslávská</t>
        </is>
      </c>
      <c r="I5413" t="inlineStr">
        <is>
          <t>3019/22</t>
        </is>
      </c>
      <c r="J5413" t="inlineStr">
        <is>
          <t>OSTRAVA - ZÁBŘEH</t>
        </is>
      </c>
      <c r="K5413" t="inlineStr">
        <is>
          <t>Ostrava-město</t>
        </is>
      </c>
      <c r="L5413" t="inlineStr">
        <is>
          <t>RSG</t>
        </is>
      </c>
      <c r="M5413" t="inlineStr">
        <is>
          <t>Dolníček Richard</t>
        </is>
      </c>
      <c r="N5413" t="inlineStr">
        <is>
          <t>49.801616</t>
        </is>
      </c>
      <c r="O5413" t="inlineStr">
        <is>
          <t>18.243325</t>
        </is>
      </c>
      <c r="P5413" t="n">
        <v>10807.31</v>
      </c>
    </row>
    <row r="5414">
      <c r="A5414" t="n">
        <v>32200575</v>
      </c>
      <c r="B5414" t="n">
        <v>72200351</v>
      </c>
      <c r="C5414" t="inlineStr">
        <is>
          <t>LI</t>
        </is>
      </c>
      <c r="D5414" t="inlineStr">
        <is>
          <t>ČESKÁ POŠTA</t>
        </is>
      </c>
      <c r="E5414" t="inlineStr">
        <is>
          <t>1POSTA</t>
        </is>
      </c>
      <c r="F5414" t="inlineStr">
        <is>
          <t>P</t>
        </is>
      </c>
      <c r="G5414" t="inlineStr">
        <is>
          <t>Česká pošta - Kardašova Řečice</t>
        </is>
      </c>
      <c r="H5414" t="inlineStr">
        <is>
          <t>Veselého</t>
        </is>
      </c>
      <c r="I5414" t="inlineStr">
        <is>
          <t>659</t>
        </is>
      </c>
      <c r="J5414" t="inlineStr">
        <is>
          <t>KARDAŠOVA ŘEČICE</t>
        </is>
      </c>
      <c r="K5414" t="inlineStr">
        <is>
          <t>Jindřichův Hradec</t>
        </is>
      </c>
      <c r="L5414" t="inlineStr">
        <is>
          <t>RSB</t>
        </is>
      </c>
      <c r="M5414" t="inlineStr">
        <is>
          <t>Dvořák Petr</t>
        </is>
      </c>
      <c r="N5414" t="inlineStr">
        <is>
          <t>49.181570</t>
        </is>
      </c>
      <c r="O5414" t="inlineStr">
        <is>
          <t>14.853454</t>
        </is>
      </c>
      <c r="P5414" t="n">
        <v>10801.92</v>
      </c>
    </row>
    <row r="5415">
      <c r="A5415" t="n">
        <v>13737401</v>
      </c>
      <c r="B5415" t="n">
        <v>83737401</v>
      </c>
      <c r="C5415" t="inlineStr">
        <is>
          <t>VELKY TERMINAL</t>
        </is>
      </c>
      <c r="D5415" t="inlineStr">
        <is>
          <t>IDT</t>
        </is>
      </c>
      <c r="E5415" t="inlineStr">
        <is>
          <t>4OSTATNI</t>
        </is>
      </c>
      <c r="F5415" t="inlineStr">
        <is>
          <t>B</t>
        </is>
      </c>
      <c r="G5415" t="inlineStr">
        <is>
          <t>Xuan Bon Nguyen</t>
        </is>
      </c>
      <c r="H5415" t="inlineStr">
        <is>
          <t>Malé náměstí</t>
        </is>
      </c>
      <c r="I5415" t="inlineStr">
        <is>
          <t>2213/1</t>
        </is>
      </c>
      <c r="J5415" t="inlineStr">
        <is>
          <t>CHEB</t>
        </is>
      </c>
      <c r="K5415" t="inlineStr">
        <is>
          <t>Cheb</t>
        </is>
      </c>
      <c r="L5415" t="inlineStr">
        <is>
          <t>RSC</t>
        </is>
      </c>
      <c r="M5415" t="inlineStr">
        <is>
          <t>Beneš Lukáš</t>
        </is>
      </c>
      <c r="N5415" t="inlineStr">
        <is>
          <t>50.087121</t>
        </is>
      </c>
      <c r="O5415" t="inlineStr">
        <is>
          <t>12.377141</t>
        </is>
      </c>
      <c r="P5415" t="n">
        <v>10791.15</v>
      </c>
    </row>
    <row r="5416">
      <c r="A5416" t="n">
        <v>16837802</v>
      </c>
      <c r="B5416" t="n">
        <v>86837802</v>
      </c>
      <c r="C5416" t="inlineStr">
        <is>
          <t>VELKY TERMINAL</t>
        </is>
      </c>
      <c r="D5416" t="inlineStr">
        <is>
          <t>IDT</t>
        </is>
      </c>
      <c r="E5416" t="inlineStr">
        <is>
          <t>4OSTATNI</t>
        </is>
      </c>
      <c r="F5416" t="inlineStr">
        <is>
          <t>B</t>
        </is>
      </c>
      <c r="G5416" t="inlineStr">
        <is>
          <t>Miroslava Kolibová</t>
        </is>
      </c>
      <c r="H5416" t="inlineStr">
        <is>
          <t>Masarykova</t>
        </is>
      </c>
      <c r="I5416" t="inlineStr">
        <is>
          <t>468/20</t>
        </is>
      </c>
      <c r="J5416" t="inlineStr">
        <is>
          <t>LANŽHOT</t>
        </is>
      </c>
      <c r="K5416" t="inlineStr">
        <is>
          <t>Břeclav</t>
        </is>
      </c>
      <c r="L5416" t="inlineStr">
        <is>
          <t>RSB</t>
        </is>
      </c>
      <c r="M5416" t="inlineStr">
        <is>
          <t>Petlach Lubomír</t>
        </is>
      </c>
      <c r="N5416" t="inlineStr">
        <is>
          <t>48.726600</t>
        </is>
      </c>
      <c r="O5416" t="inlineStr">
        <is>
          <t>16.964700</t>
        </is>
      </c>
      <c r="P5416" t="n">
        <v>10791.15</v>
      </c>
    </row>
    <row r="5417">
      <c r="A5417" t="n">
        <v>33200636</v>
      </c>
      <c r="B5417" t="n">
        <v>73200338</v>
      </c>
      <c r="C5417" t="inlineStr">
        <is>
          <t>LI</t>
        </is>
      </c>
      <c r="D5417" t="inlineStr">
        <is>
          <t>ČESKÁ POŠTA</t>
        </is>
      </c>
      <c r="E5417" t="inlineStr">
        <is>
          <t>1POSTA</t>
        </is>
      </c>
      <c r="F5417" t="inlineStr">
        <is>
          <t>P</t>
        </is>
      </c>
      <c r="G5417" t="inlineStr">
        <is>
          <t>Česká pošta - Zbiroh</t>
        </is>
      </c>
      <c r="H5417" t="inlineStr">
        <is>
          <t>Československé armády</t>
        </is>
      </c>
      <c r="I5417" t="inlineStr">
        <is>
          <t>535</t>
        </is>
      </c>
      <c r="J5417" t="inlineStr">
        <is>
          <t>ZBIROH</t>
        </is>
      </c>
      <c r="K5417" t="inlineStr">
        <is>
          <t>Rokycany</t>
        </is>
      </c>
      <c r="L5417" t="inlineStr">
        <is>
          <t>RSC</t>
        </is>
      </c>
      <c r="M5417" t="inlineStr">
        <is>
          <t>Havlíček Vladislav</t>
        </is>
      </c>
      <c r="N5417" t="inlineStr">
        <is>
          <t>49.858529</t>
        </is>
      </c>
      <c r="O5417" t="inlineStr">
        <is>
          <t>13.770334</t>
        </is>
      </c>
      <c r="P5417" t="n">
        <v>10788.08</v>
      </c>
    </row>
    <row r="5418">
      <c r="A5418" t="n">
        <v>16209007</v>
      </c>
      <c r="B5418" t="n">
        <v>86209007</v>
      </c>
      <c r="C5418" t="inlineStr">
        <is>
          <t>VELKY TERMINAL</t>
        </is>
      </c>
      <c r="D5418" t="inlineStr">
        <is>
          <t>ČESKÁ POŠTA</t>
        </is>
      </c>
      <c r="E5418" t="inlineStr">
        <is>
          <t>1POSTA</t>
        </is>
      </c>
      <c r="F5418" t="inlineStr">
        <is>
          <t>P</t>
        </is>
      </c>
      <c r="G5418" t="inlineStr">
        <is>
          <t>Česká pošta - Brodek u Prostějova</t>
        </is>
      </c>
      <c r="H5418" t="inlineStr">
        <is>
          <t>Císařská</t>
        </is>
      </c>
      <c r="I5418" t="inlineStr">
        <is>
          <t>39</t>
        </is>
      </c>
      <c r="J5418" t="inlineStr">
        <is>
          <t>BRODEK U PROSTĚJOVA</t>
        </is>
      </c>
      <c r="K5418" t="inlineStr">
        <is>
          <t>Prostějov</t>
        </is>
      </c>
      <c r="L5418" t="inlineStr">
        <is>
          <t>RSE</t>
        </is>
      </c>
      <c r="M5418" t="inlineStr">
        <is>
          <t>Šír Daniel</t>
        </is>
      </c>
      <c r="N5418" t="inlineStr">
        <is>
          <t>49.370498</t>
        </is>
      </c>
      <c r="O5418" t="inlineStr">
        <is>
          <t>17.091419</t>
        </is>
      </c>
      <c r="P5418" t="n">
        <v>10785.38</v>
      </c>
    </row>
    <row r="5419">
      <c r="A5419" t="n">
        <v>16203025</v>
      </c>
      <c r="B5419" t="n">
        <v>86203025</v>
      </c>
      <c r="C5419" t="inlineStr">
        <is>
          <t>VELKY TERMINAL</t>
        </is>
      </c>
      <c r="D5419" t="inlineStr">
        <is>
          <t>ČESKÁ POŠTA</t>
        </is>
      </c>
      <c r="E5419" t="inlineStr">
        <is>
          <t>1POSTA</t>
        </is>
      </c>
      <c r="F5419" t="inlineStr">
        <is>
          <t>P</t>
        </is>
      </c>
      <c r="G5419" t="inlineStr">
        <is>
          <t>Česká pošta - Pozořice</t>
        </is>
      </c>
      <c r="H5419" t="inlineStr">
        <is>
          <t>Na Městečku</t>
        </is>
      </c>
      <c r="I5419" t="inlineStr">
        <is>
          <t>14</t>
        </is>
      </c>
      <c r="J5419" t="inlineStr">
        <is>
          <t>POZOŘICE</t>
        </is>
      </c>
      <c r="K5419" t="inlineStr">
        <is>
          <t>Brno-venkov</t>
        </is>
      </c>
      <c r="L5419" t="inlineStr">
        <is>
          <t>RSB</t>
        </is>
      </c>
      <c r="M5419" t="inlineStr">
        <is>
          <t>Koutný Roman</t>
        </is>
      </c>
      <c r="N5419" t="inlineStr">
        <is>
          <t>49.208603</t>
        </is>
      </c>
      <c r="O5419" t="inlineStr">
        <is>
          <t>16.788576</t>
        </is>
      </c>
      <c r="P5419" t="n">
        <v>10774.62</v>
      </c>
    </row>
    <row r="5420">
      <c r="A5420" t="n">
        <v>13711909</v>
      </c>
      <c r="B5420" t="n">
        <v>83711909</v>
      </c>
      <c r="C5420" t="inlineStr">
        <is>
          <t>VELKY TERMINAL</t>
        </is>
      </c>
      <c r="D5420" t="inlineStr">
        <is>
          <t>IDT</t>
        </is>
      </c>
      <c r="E5420" t="inlineStr">
        <is>
          <t>2COOP</t>
        </is>
      </c>
      <c r="F5420" t="inlineStr">
        <is>
          <t>B</t>
        </is>
      </c>
      <c r="G5420" t="inlineStr">
        <is>
          <t>COOP Plzeň, družstvo</t>
        </is>
      </c>
      <c r="H5420" t="inlineStr">
        <is>
          <t>U Trati</t>
        </is>
      </c>
      <c r="I5420" t="inlineStr">
        <is>
          <t>153</t>
        </is>
      </c>
      <c r="J5420" t="inlineStr">
        <is>
          <t>NEPOMUK - DVOREC</t>
        </is>
      </c>
      <c r="K5420" t="inlineStr">
        <is>
          <t>Plzeň-jih</t>
        </is>
      </c>
      <c r="L5420" t="inlineStr">
        <is>
          <t>RSC</t>
        </is>
      </c>
      <c r="M5420" t="inlineStr">
        <is>
          <t>Horejš Vladimír</t>
        </is>
      </c>
      <c r="N5420" t="inlineStr">
        <is>
          <t>49.498663</t>
        </is>
      </c>
      <c r="O5420" t="inlineStr">
        <is>
          <t>13.607833</t>
        </is>
      </c>
      <c r="P5420" t="n">
        <v>10769.42</v>
      </c>
    </row>
    <row r="5421">
      <c r="A5421" t="n">
        <v>11785801</v>
      </c>
      <c r="B5421" t="n">
        <v>81785801</v>
      </c>
      <c r="C5421" t="inlineStr">
        <is>
          <t>VELKY TERMINAL</t>
        </is>
      </c>
      <c r="D5421" t="inlineStr">
        <is>
          <t>IDT</t>
        </is>
      </c>
      <c r="E5421" t="inlineStr">
        <is>
          <t>4OSTATNI</t>
        </is>
      </c>
      <c r="F5421" t="inlineStr">
        <is>
          <t>B</t>
        </is>
      </c>
      <c r="G5421" t="inlineStr">
        <is>
          <t>Phi Hung Tran</t>
        </is>
      </c>
      <c r="H5421" t="inlineStr">
        <is>
          <t>Jižní</t>
        </is>
      </c>
      <c r="I5421" t="inlineStr">
        <is>
          <t>1336</t>
        </is>
      </c>
      <c r="J5421" t="inlineStr">
        <is>
          <t>PODĚBRADY - PODĚBRADY III</t>
        </is>
      </c>
      <c r="K5421" t="inlineStr">
        <is>
          <t>Nymburk</t>
        </is>
      </c>
      <c r="L5421" t="inlineStr">
        <is>
          <t>RSA</t>
        </is>
      </c>
      <c r="M5421" t="inlineStr">
        <is>
          <t>Česnek Miroslav</t>
        </is>
      </c>
      <c r="N5421" t="inlineStr">
        <is>
          <t>50.152605</t>
        </is>
      </c>
      <c r="O5421" t="inlineStr">
        <is>
          <t>15.131335</t>
        </is>
      </c>
      <c r="P5421" t="n">
        <v>10764.23</v>
      </c>
    </row>
    <row r="5422">
      <c r="A5422" t="n">
        <v>11885501</v>
      </c>
      <c r="B5422" t="n">
        <v>81885501</v>
      </c>
      <c r="C5422" t="inlineStr">
        <is>
          <t>VELKY TERMINAL</t>
        </is>
      </c>
      <c r="D5422" t="inlineStr">
        <is>
          <t>IDT</t>
        </is>
      </c>
      <c r="E5422" t="inlineStr">
        <is>
          <t>2POSTAF</t>
        </is>
      </c>
      <c r="F5422" t="inlineStr">
        <is>
          <t>B</t>
        </is>
      </c>
      <c r="G5422" t="inlineStr">
        <is>
          <t>Obec Chocerady - Pošta partner</t>
        </is>
      </c>
      <c r="H5422" t="inlineStr">
        <is>
          <t>Chocerady</t>
        </is>
      </c>
      <c r="I5422" t="inlineStr">
        <is>
          <t>100</t>
        </is>
      </c>
      <c r="J5422" t="inlineStr">
        <is>
          <t>CHOCERADY</t>
        </is>
      </c>
      <c r="K5422" t="inlineStr">
        <is>
          <t>Benešov</t>
        </is>
      </c>
      <c r="L5422" t="inlineStr">
        <is>
          <t>RSA</t>
        </is>
      </c>
      <c r="M5422" t="inlineStr">
        <is>
          <t>Fiedler Miroslav</t>
        </is>
      </c>
      <c r="N5422" t="inlineStr">
        <is>
          <t>49.871632</t>
        </is>
      </c>
      <c r="O5422" t="inlineStr">
        <is>
          <t>14.802952</t>
        </is>
      </c>
      <c r="P5422" t="n">
        <v>10761.92</v>
      </c>
    </row>
    <row r="5423">
      <c r="A5423" t="n">
        <v>15731401</v>
      </c>
      <c r="B5423" t="n">
        <v>85731401</v>
      </c>
      <c r="C5423" t="inlineStr">
        <is>
          <t>VELKY TERMINAL</t>
        </is>
      </c>
      <c r="D5423" t="inlineStr">
        <is>
          <t>IDT</t>
        </is>
      </c>
      <c r="E5423" t="inlineStr">
        <is>
          <t>4OSTATNI</t>
        </is>
      </c>
      <c r="F5423" t="inlineStr">
        <is>
          <t>B</t>
        </is>
      </c>
      <c r="G5423" t="inlineStr">
        <is>
          <t>Potraviny Jiří Klabeneš</t>
        </is>
      </c>
      <c r="H5423" t="inlineStr">
        <is>
          <t>Masarykova</t>
        </is>
      </c>
      <c r="I5423" t="inlineStr">
        <is>
          <t>233</t>
        </is>
      </c>
      <c r="J5423" t="inlineStr">
        <is>
          <t>SEZEMICE</t>
        </is>
      </c>
      <c r="K5423" t="inlineStr">
        <is>
          <t>Pardubice</t>
        </is>
      </c>
      <c r="L5423" t="inlineStr">
        <is>
          <t>RSE</t>
        </is>
      </c>
      <c r="M5423" t="inlineStr">
        <is>
          <t>Jareš Jaroslav</t>
        </is>
      </c>
      <c r="N5423" t="inlineStr">
        <is>
          <t>50.066725</t>
        </is>
      </c>
      <c r="O5423" t="inlineStr">
        <is>
          <t>15.853126</t>
        </is>
      </c>
      <c r="P5423" t="n">
        <v>10759.42</v>
      </c>
    </row>
    <row r="5424">
      <c r="A5424" t="n">
        <v>14833601</v>
      </c>
      <c r="B5424" t="n">
        <v>84833601</v>
      </c>
      <c r="C5424" t="inlineStr">
        <is>
          <t>VELKY TERMINAL</t>
        </is>
      </c>
      <c r="D5424" t="inlineStr">
        <is>
          <t>IDT</t>
        </is>
      </c>
      <c r="E5424" t="inlineStr">
        <is>
          <t>2POSTAF</t>
        </is>
      </c>
      <c r="F5424" t="inlineStr">
        <is>
          <t>B</t>
        </is>
      </c>
      <c r="G5424" t="inlineStr">
        <is>
          <t>Městys Měcholupy</t>
        </is>
      </c>
      <c r="H5424" t="inlineStr">
        <is>
          <t>Měcholupy</t>
        </is>
      </c>
      <c r="I5424" t="inlineStr">
        <is>
          <t>71</t>
        </is>
      </c>
      <c r="J5424" t="inlineStr">
        <is>
          <t>MĚCHOLUPY</t>
        </is>
      </c>
      <c r="K5424" t="inlineStr">
        <is>
          <t>Louny</t>
        </is>
      </c>
      <c r="L5424" t="inlineStr">
        <is>
          <t>RSD</t>
        </is>
      </c>
      <c r="M5424" t="inlineStr">
        <is>
          <t>Neubert Jaroslav</t>
        </is>
      </c>
      <c r="N5424" t="inlineStr">
        <is>
          <t>50.266259</t>
        </is>
      </c>
      <c r="O5424" t="inlineStr">
        <is>
          <t>13.537900</t>
        </is>
      </c>
      <c r="P5424" t="n">
        <v>10756.92</v>
      </c>
    </row>
    <row r="5425">
      <c r="A5425" t="n">
        <v>17210033</v>
      </c>
      <c r="B5425" t="n">
        <v>87210033</v>
      </c>
      <c r="C5425" t="inlineStr">
        <is>
          <t>VELKY TERMINAL</t>
        </is>
      </c>
      <c r="D5425" t="inlineStr">
        <is>
          <t>ČESKÁ POŠTA</t>
        </is>
      </c>
      <c r="E5425" t="inlineStr">
        <is>
          <t>1POSTA</t>
        </is>
      </c>
      <c r="F5425" t="inlineStr">
        <is>
          <t>P</t>
        </is>
      </c>
      <c r="G5425" t="inlineStr">
        <is>
          <t>Česká pošta - Zubří</t>
        </is>
      </c>
      <c r="H5425" t="inlineStr">
        <is>
          <t>Hlavní</t>
        </is>
      </c>
      <c r="I5425" t="inlineStr">
        <is>
          <t>79</t>
        </is>
      </c>
      <c r="J5425" t="inlineStr">
        <is>
          <t>ZUBŘÍ</t>
        </is>
      </c>
      <c r="K5425" t="inlineStr">
        <is>
          <t>Vsetín</t>
        </is>
      </c>
      <c r="L5425" t="inlineStr">
        <is>
          <t>RSG</t>
        </is>
      </c>
      <c r="M5425" t="inlineStr">
        <is>
          <t>Herman Michal</t>
        </is>
      </c>
      <c r="N5425" t="inlineStr">
        <is>
          <t>49.470883</t>
        </is>
      </c>
      <c r="O5425" t="inlineStr">
        <is>
          <t>18.092071</t>
        </is>
      </c>
      <c r="P5425" t="n">
        <v>10755.58</v>
      </c>
    </row>
    <row r="5426">
      <c r="A5426" t="n">
        <v>13825701</v>
      </c>
      <c r="B5426" t="n">
        <v>83825701</v>
      </c>
      <c r="C5426" t="inlineStr">
        <is>
          <t>VELKY TERMINAL</t>
        </is>
      </c>
      <c r="D5426" t="inlineStr">
        <is>
          <t>IDT</t>
        </is>
      </c>
      <c r="E5426" t="inlineStr">
        <is>
          <t>2POSTAF</t>
        </is>
      </c>
      <c r="F5426" t="inlineStr">
        <is>
          <t>B</t>
        </is>
      </c>
      <c r="G5426" t="inlineStr">
        <is>
          <t>Město Mýto</t>
        </is>
      </c>
      <c r="H5426" t="inlineStr">
        <is>
          <t>Náměstí</t>
        </is>
      </c>
      <c r="I5426" t="inlineStr">
        <is>
          <t>111</t>
        </is>
      </c>
      <c r="J5426" t="inlineStr">
        <is>
          <t>MÝTO</t>
        </is>
      </c>
      <c r="K5426" t="inlineStr">
        <is>
          <t>Rokycany</t>
        </is>
      </c>
      <c r="L5426" t="inlineStr">
        <is>
          <t>RSC</t>
        </is>
      </c>
      <c r="M5426" t="inlineStr">
        <is>
          <t>Havlíček Vladislav</t>
        </is>
      </c>
      <c r="N5426" t="inlineStr">
        <is>
          <t>49.789021</t>
        </is>
      </c>
      <c r="O5426" t="inlineStr">
        <is>
          <t>13.735644</t>
        </is>
      </c>
      <c r="P5426" t="n">
        <v>10744.04</v>
      </c>
    </row>
    <row r="5427">
      <c r="A5427" t="n">
        <v>35200467</v>
      </c>
      <c r="B5427" t="n">
        <v>75200467</v>
      </c>
      <c r="C5427" t="inlineStr">
        <is>
          <t>LI</t>
        </is>
      </c>
      <c r="D5427" t="inlineStr">
        <is>
          <t>ČESKÁ POŠTA</t>
        </is>
      </c>
      <c r="E5427" t="inlineStr">
        <is>
          <t>1POSTA</t>
        </is>
      </c>
      <c r="F5427" t="inlineStr">
        <is>
          <t>P</t>
        </is>
      </c>
      <c r="G5427" t="inlineStr">
        <is>
          <t>Česká pošta - Králíky</t>
        </is>
      </c>
      <c r="H5427" t="inlineStr">
        <is>
          <t>Valdštejnova</t>
        </is>
      </c>
      <c r="I5427" t="inlineStr">
        <is>
          <t>916</t>
        </is>
      </c>
      <c r="J5427" t="inlineStr">
        <is>
          <t>KRÁLÍKY</t>
        </is>
      </c>
      <c r="K5427" t="inlineStr">
        <is>
          <t>Ústí nad Orlicí</t>
        </is>
      </c>
      <c r="L5427" t="inlineStr">
        <is>
          <t>RSE</t>
        </is>
      </c>
      <c r="M5427" t="inlineStr">
        <is>
          <t>Rek Lubomír</t>
        </is>
      </c>
      <c r="N5427" t="inlineStr">
        <is>
          <t>50.083563</t>
        </is>
      </c>
      <c r="O5427" t="inlineStr">
        <is>
          <t>16.761985</t>
        </is>
      </c>
      <c r="P5427" t="n">
        <v>10732.69</v>
      </c>
    </row>
    <row r="5428">
      <c r="A5428" t="n">
        <v>36201235</v>
      </c>
      <c r="B5428" t="n">
        <v>76201235</v>
      </c>
      <c r="C5428" t="inlineStr">
        <is>
          <t>LI</t>
        </is>
      </c>
      <c r="D5428" t="inlineStr">
        <is>
          <t>ČESKÁ POŠTA</t>
        </is>
      </c>
      <c r="E5428" t="inlineStr">
        <is>
          <t>1POSTA</t>
        </is>
      </c>
      <c r="F5428" t="inlineStr">
        <is>
          <t>P</t>
        </is>
      </c>
      <c r="G5428" t="inlineStr">
        <is>
          <t>Česká pošta - Bořetice u Hustopečí</t>
        </is>
      </c>
      <c r="H5428" t="inlineStr">
        <is>
          <t>Bořetice</t>
        </is>
      </c>
      <c r="I5428" t="inlineStr">
        <is>
          <t>503</t>
        </is>
      </c>
      <c r="J5428" t="inlineStr">
        <is>
          <t>BOŘETICE</t>
        </is>
      </c>
      <c r="K5428" t="inlineStr">
        <is>
          <t>Břeclav</t>
        </is>
      </c>
      <c r="L5428" t="inlineStr">
        <is>
          <t>RSB</t>
        </is>
      </c>
      <c r="M5428" t="inlineStr">
        <is>
          <t>Petlach Lubomír</t>
        </is>
      </c>
      <c r="N5428" t="inlineStr">
        <is>
          <t>48.913676</t>
        </is>
      </c>
      <c r="O5428" t="inlineStr">
        <is>
          <t>16.854985</t>
        </is>
      </c>
      <c r="P5428" t="n">
        <v>10731.92</v>
      </c>
    </row>
    <row r="5429">
      <c r="A5429" t="n">
        <v>11230009</v>
      </c>
      <c r="B5429" t="n">
        <v>81230009</v>
      </c>
      <c r="C5429" t="inlineStr">
        <is>
          <t>VELKY TERMINAL</t>
        </is>
      </c>
      <c r="D5429" t="inlineStr">
        <is>
          <t>ČESKÁ POŠTA</t>
        </is>
      </c>
      <c r="E5429" t="inlineStr">
        <is>
          <t>1POSTA</t>
        </is>
      </c>
      <c r="F5429" t="inlineStr">
        <is>
          <t>P</t>
        </is>
      </c>
      <c r="G5429" t="inlineStr">
        <is>
          <t>Česká pošta - Mníšek pod Brdy</t>
        </is>
      </c>
      <c r="H5429" t="inlineStr">
        <is>
          <t>Skalecká</t>
        </is>
      </c>
      <c r="I5429" t="inlineStr">
        <is>
          <t>2</t>
        </is>
      </c>
      <c r="J5429" t="inlineStr">
        <is>
          <t>MNÍŠEK POD BRDY</t>
        </is>
      </c>
      <c r="K5429" t="inlineStr">
        <is>
          <t>Praha-západ</t>
        </is>
      </c>
      <c r="L5429" t="inlineStr">
        <is>
          <t>RSA</t>
        </is>
      </c>
      <c r="M5429" t="inlineStr">
        <is>
          <t>Dosoudil Petr</t>
        </is>
      </c>
      <c r="N5429" t="inlineStr">
        <is>
          <t>49.867817</t>
        </is>
      </c>
      <c r="O5429" t="inlineStr">
        <is>
          <t>14.259760</t>
        </is>
      </c>
      <c r="P5429" t="n">
        <v>10730</v>
      </c>
    </row>
    <row r="5430">
      <c r="A5430" t="n">
        <v>11531601</v>
      </c>
      <c r="B5430" t="n">
        <v>81531601</v>
      </c>
      <c r="C5430" t="inlineStr">
        <is>
          <t>VELKY TERMINAL</t>
        </is>
      </c>
      <c r="D5430" t="inlineStr">
        <is>
          <t>IDT</t>
        </is>
      </c>
      <c r="E5430" t="inlineStr">
        <is>
          <t>4OSTATNI</t>
        </is>
      </c>
      <c r="F5430" t="inlineStr">
        <is>
          <t>B</t>
        </is>
      </c>
      <c r="G5430" t="inlineStr">
        <is>
          <t>PEKO Lochkov s.r.o.</t>
        </is>
      </c>
      <c r="H5430" t="inlineStr">
        <is>
          <t>Starochuchelská</t>
        </is>
      </c>
      <c r="I5430" t="inlineStr">
        <is>
          <t>400/18</t>
        </is>
      </c>
      <c r="J5430" t="inlineStr">
        <is>
          <t>PRAHA 5 - VELKÁ CHUCHLE</t>
        </is>
      </c>
      <c r="K5430" t="inlineStr">
        <is>
          <t>Praha</t>
        </is>
      </c>
      <c r="L5430" t="inlineStr">
        <is>
          <t>RSA</t>
        </is>
      </c>
      <c r="M5430" t="inlineStr">
        <is>
          <t>Dosoudil Petr</t>
        </is>
      </c>
      <c r="N5430" t="inlineStr">
        <is>
          <t>50.011528</t>
        </is>
      </c>
      <c r="O5430" t="inlineStr">
        <is>
          <t>14.385170</t>
        </is>
      </c>
      <c r="P5430" t="n">
        <v>10723.46</v>
      </c>
    </row>
    <row r="5431">
      <c r="A5431" t="n">
        <v>16209099</v>
      </c>
      <c r="B5431" t="n">
        <v>86209099</v>
      </c>
      <c r="C5431" t="inlineStr">
        <is>
          <t>VELKY TERMINAL</t>
        </is>
      </c>
      <c r="D5431" t="inlineStr">
        <is>
          <t>ČESKÁ POŠTA</t>
        </is>
      </c>
      <c r="E5431" t="inlineStr">
        <is>
          <t>1POSTA</t>
        </is>
      </c>
      <c r="F5431" t="inlineStr">
        <is>
          <t>P</t>
        </is>
      </c>
      <c r="G5431" t="inlineStr">
        <is>
          <t>Česká pošta - Prostějov 4</t>
        </is>
      </c>
      <c r="H5431" t="inlineStr">
        <is>
          <t>Plumlovská</t>
        </is>
      </c>
      <c r="I5431" t="inlineStr">
        <is>
          <t>4126</t>
        </is>
      </c>
      <c r="J5431" t="inlineStr">
        <is>
          <t>PROSTĚJOV</t>
        </is>
      </c>
      <c r="K5431" t="inlineStr">
        <is>
          <t>Prostějov</t>
        </is>
      </c>
      <c r="L5431" t="inlineStr">
        <is>
          <t>RSE</t>
        </is>
      </c>
      <c r="M5431" t="inlineStr">
        <is>
          <t>Šír Daniel</t>
        </is>
      </c>
      <c r="N5431" t="inlineStr">
        <is>
          <t>49.472839</t>
        </is>
      </c>
      <c r="O5431" t="inlineStr">
        <is>
          <t>17.093699</t>
        </is>
      </c>
      <c r="P5431" t="n">
        <v>10723.08</v>
      </c>
    </row>
    <row r="5432">
      <c r="A5432" t="n">
        <v>11771501</v>
      </c>
      <c r="B5432" t="n">
        <v>81771501</v>
      </c>
      <c r="C5432" t="inlineStr">
        <is>
          <t>VELKY TERMINAL</t>
        </is>
      </c>
      <c r="D5432" t="inlineStr">
        <is>
          <t>IDT</t>
        </is>
      </c>
      <c r="E5432" t="inlineStr">
        <is>
          <t>4OSTATNI</t>
        </is>
      </c>
      <c r="F5432" t="inlineStr">
        <is>
          <t>B</t>
        </is>
      </c>
      <c r="G5432" t="inlineStr">
        <is>
          <t>Huy Trung Luyen - Potraviny u nemocnice</t>
        </is>
      </c>
      <c r="H5432" t="inlineStr">
        <is>
          <t>Revoluční</t>
        </is>
      </c>
      <c r="I5432" t="inlineStr">
        <is>
          <t>219/6</t>
        </is>
      </c>
      <c r="J5432" t="inlineStr">
        <is>
          <t>MĚŠICE</t>
        </is>
      </c>
      <c r="K5432" t="inlineStr">
        <is>
          <t>Praha-východ</t>
        </is>
      </c>
      <c r="L5432" t="inlineStr">
        <is>
          <t>RSA</t>
        </is>
      </c>
      <c r="M5432" t="inlineStr">
        <is>
          <t>Myslivec Jan</t>
        </is>
      </c>
      <c r="N5432" t="inlineStr">
        <is>
          <t>50.197041</t>
        </is>
      </c>
      <c r="O5432" t="inlineStr">
        <is>
          <t>14.518220</t>
        </is>
      </c>
      <c r="P5432" t="n">
        <v>10716.92</v>
      </c>
    </row>
    <row r="5433">
      <c r="A5433" t="n">
        <v>16758204</v>
      </c>
      <c r="B5433" t="n">
        <v>86758204</v>
      </c>
      <c r="C5433" t="inlineStr">
        <is>
          <t>VELKY TERMINAL</t>
        </is>
      </c>
      <c r="D5433" t="inlineStr">
        <is>
          <t>IDT</t>
        </is>
      </c>
      <c r="E5433" t="inlineStr">
        <is>
          <t>3ADAMV</t>
        </is>
      </c>
      <c r="F5433" t="inlineStr">
        <is>
          <t>B</t>
        </is>
      </c>
      <c r="G5433" t="inlineStr">
        <is>
          <t>ADAM VELKOOBCHOD, s.r.o.</t>
        </is>
      </c>
      <c r="H5433" t="inlineStr">
        <is>
          <t>Dolní</t>
        </is>
      </c>
      <c r="I5433" t="inlineStr">
        <is>
          <t>2036/99</t>
        </is>
      </c>
      <c r="J5433" t="inlineStr">
        <is>
          <t>PROSTĚJOV</t>
        </is>
      </c>
      <c r="K5433" t="inlineStr">
        <is>
          <t>Prostějov</t>
        </is>
      </c>
      <c r="L5433" t="inlineStr">
        <is>
          <t>RSE</t>
        </is>
      </c>
      <c r="M5433" t="inlineStr">
        <is>
          <t>Šír Daniel</t>
        </is>
      </c>
      <c r="N5433" t="inlineStr">
        <is>
          <t>49.467071</t>
        </is>
      </c>
      <c r="O5433" t="inlineStr">
        <is>
          <t>17.126228</t>
        </is>
      </c>
      <c r="P5433" t="n">
        <v>10705.58</v>
      </c>
    </row>
    <row r="5434">
      <c r="A5434" t="n">
        <v>17746101</v>
      </c>
      <c r="B5434" t="n">
        <v>87746101</v>
      </c>
      <c r="C5434" t="inlineStr">
        <is>
          <t>VELKY TERMINAL</t>
        </is>
      </c>
      <c r="D5434" t="inlineStr">
        <is>
          <t>IDT</t>
        </is>
      </c>
      <c r="E5434" t="inlineStr">
        <is>
          <t>4OSTATNI</t>
        </is>
      </c>
      <c r="F5434" t="inlineStr">
        <is>
          <t>B</t>
        </is>
      </c>
      <c r="G5434" t="inlineStr">
        <is>
          <t>Jaroslav Večerka</t>
        </is>
      </c>
      <c r="H5434" t="inlineStr">
        <is>
          <t>Žimrovice</t>
        </is>
      </c>
      <c r="I5434" t="inlineStr">
        <is>
          <t>96</t>
        </is>
      </c>
      <c r="J5434" t="inlineStr">
        <is>
          <t>HRADEC NAD MORAVICÍ</t>
        </is>
      </c>
      <c r="K5434" t="inlineStr">
        <is>
          <t>Opava</t>
        </is>
      </c>
      <c r="L5434" t="inlineStr">
        <is>
          <t>RSG</t>
        </is>
      </c>
      <c r="M5434" t="inlineStr">
        <is>
          <t>Brindžák Michal</t>
        </is>
      </c>
      <c r="N5434" t="inlineStr">
        <is>
          <t>49.857378</t>
        </is>
      </c>
      <c r="O5434" t="inlineStr">
        <is>
          <t>17.851528</t>
        </is>
      </c>
      <c r="P5434" t="n">
        <v>10699.42</v>
      </c>
    </row>
    <row r="5435">
      <c r="A5435" t="n">
        <v>13715804</v>
      </c>
      <c r="B5435" t="n">
        <v>83715804</v>
      </c>
      <c r="C5435" t="inlineStr">
        <is>
          <t>VELKY TERMINAL</t>
        </is>
      </c>
      <c r="D5435" t="inlineStr">
        <is>
          <t>IDT</t>
        </is>
      </c>
      <c r="E5435" t="inlineStr">
        <is>
          <t>4OSTATNI</t>
        </is>
      </c>
      <c r="F5435" t="inlineStr">
        <is>
          <t>B</t>
        </is>
      </c>
      <c r="G5435" t="inlineStr">
        <is>
          <t>PEKO - Němečková s.r.o.</t>
        </is>
      </c>
      <c r="H5435" t="inlineStr">
        <is>
          <t>alej Svobody</t>
        </is>
      </c>
      <c r="I5435" t="inlineStr">
        <is>
          <t>853/55</t>
        </is>
      </c>
      <c r="J5435" t="inlineStr">
        <is>
          <t>PLZEŇ - SEVERNÍ PŘEDMĚSTÍ</t>
        </is>
      </c>
      <c r="K5435" t="inlineStr">
        <is>
          <t>Plzeň-město</t>
        </is>
      </c>
      <c r="L5435" t="inlineStr">
        <is>
          <t>RSC</t>
        </is>
      </c>
      <c r="M5435" t="inlineStr">
        <is>
          <t>Havlíček Vladislav</t>
        </is>
      </c>
      <c r="N5435" t="inlineStr">
        <is>
          <t>49.767448</t>
        </is>
      </c>
      <c r="O5435" t="inlineStr">
        <is>
          <t>13.372475</t>
        </is>
      </c>
      <c r="P5435" t="n">
        <v>10697.5</v>
      </c>
    </row>
    <row r="5436">
      <c r="A5436" t="n">
        <v>16953002</v>
      </c>
      <c r="B5436" t="n">
        <v>86953002</v>
      </c>
      <c r="C5436" t="inlineStr">
        <is>
          <t>VELKY TERMINAL</t>
        </is>
      </c>
      <c r="D5436" t="inlineStr">
        <is>
          <t>PETROL</t>
        </is>
      </c>
      <c r="E5436" t="inlineStr">
        <is>
          <t>1PRIM</t>
        </is>
      </c>
      <c r="F5436" t="inlineStr">
        <is>
          <t>A</t>
        </is>
      </c>
      <c r="G5436" t="inlineStr">
        <is>
          <t>PP TANK s.r.o.</t>
        </is>
      </c>
      <c r="H5436" t="inlineStr">
        <is>
          <t>Rokytova (ČS PRIM na p.č. 7495/90)</t>
        </is>
      </c>
      <c r="I5436" t="inlineStr"/>
      <c r="J5436" t="inlineStr">
        <is>
          <t>BRNO - ŽIDENICE</t>
        </is>
      </c>
      <c r="K5436" t="inlineStr">
        <is>
          <t>Brno-město</t>
        </is>
      </c>
      <c r="L5436" t="inlineStr">
        <is>
          <t>RSB</t>
        </is>
      </c>
      <c r="M5436" t="inlineStr">
        <is>
          <t>Petlach Lubomír</t>
        </is>
      </c>
      <c r="N5436" t="inlineStr">
        <is>
          <t>49.208118</t>
        </is>
      </c>
      <c r="O5436" t="inlineStr">
        <is>
          <t>16.647489</t>
        </is>
      </c>
      <c r="P5436" t="n">
        <v>10696.15</v>
      </c>
    </row>
    <row r="5437">
      <c r="A5437" t="n">
        <v>16831501</v>
      </c>
      <c r="B5437" t="n">
        <v>86831501</v>
      </c>
      <c r="C5437" t="inlineStr">
        <is>
          <t>VELKY TERMINAL</t>
        </is>
      </c>
      <c r="D5437" t="inlineStr">
        <is>
          <t>IDT</t>
        </is>
      </c>
      <c r="E5437" t="inlineStr">
        <is>
          <t>4OSTATNI</t>
        </is>
      </c>
      <c r="F5437" t="inlineStr">
        <is>
          <t>B</t>
        </is>
      </c>
      <c r="G5437" t="inlineStr">
        <is>
          <t>Vladimír Malý</t>
        </is>
      </c>
      <c r="H5437" t="inlineStr">
        <is>
          <t>Nádražní</t>
        </is>
      </c>
      <c r="I5437" t="inlineStr">
        <is>
          <t>365</t>
        </is>
      </c>
      <c r="J5437" t="inlineStr">
        <is>
          <t>ŽABČICE</t>
        </is>
      </c>
      <c r="K5437" t="inlineStr">
        <is>
          <t>Brno-venkov</t>
        </is>
      </c>
      <c r="L5437" t="inlineStr">
        <is>
          <t>RSB</t>
        </is>
      </c>
      <c r="M5437" t="inlineStr">
        <is>
          <t>Koutný Roman</t>
        </is>
      </c>
      <c r="N5437" t="inlineStr">
        <is>
          <t>49.013203</t>
        </is>
      </c>
      <c r="O5437" t="inlineStr">
        <is>
          <t>16.600277</t>
        </is>
      </c>
      <c r="P5437" t="n">
        <v>10691.92</v>
      </c>
    </row>
    <row r="5438">
      <c r="A5438" t="n">
        <v>16761901</v>
      </c>
      <c r="B5438" t="n">
        <v>86761901</v>
      </c>
      <c r="C5438" t="inlineStr">
        <is>
          <t>VELKY TERMINAL</t>
        </is>
      </c>
      <c r="D5438" t="inlineStr">
        <is>
          <t>IDT</t>
        </is>
      </c>
      <c r="E5438" t="inlineStr">
        <is>
          <t>4OSTATNI</t>
        </is>
      </c>
      <c r="F5438" t="inlineStr">
        <is>
          <t>B</t>
        </is>
      </c>
      <c r="G5438" t="inlineStr">
        <is>
          <t>Van Toan PHAM</t>
        </is>
      </c>
      <c r="H5438" t="inlineStr">
        <is>
          <t>Nám. 9. května</t>
        </is>
      </c>
      <c r="I5438" t="inlineStr">
        <is>
          <t>131</t>
        </is>
      </c>
      <c r="J5438" t="inlineStr">
        <is>
          <t>LUKA NAD JIHLAVOU</t>
        </is>
      </c>
      <c r="K5438" t="inlineStr">
        <is>
          <t>Jihlava</t>
        </is>
      </c>
      <c r="L5438" t="inlineStr">
        <is>
          <t>RSB</t>
        </is>
      </c>
      <c r="M5438" t="inlineStr">
        <is>
          <t>Hanuš Robert</t>
        </is>
      </c>
      <c r="N5438" t="inlineStr">
        <is>
          <t>49.373275</t>
        </is>
      </c>
      <c r="O5438" t="inlineStr">
        <is>
          <t>15.703712</t>
        </is>
      </c>
      <c r="P5438" t="n">
        <v>10688.46</v>
      </c>
    </row>
    <row r="5439">
      <c r="A5439" t="n">
        <v>12923601</v>
      </c>
      <c r="B5439" t="n">
        <v>82923601</v>
      </c>
      <c r="C5439" t="inlineStr">
        <is>
          <t>VELKY TERMINAL</t>
        </is>
      </c>
      <c r="D5439" t="inlineStr">
        <is>
          <t>IDT</t>
        </is>
      </c>
      <c r="E5439" t="inlineStr">
        <is>
          <t>4OSTATNI</t>
        </is>
      </c>
      <c r="F5439" t="inlineStr">
        <is>
          <t>B</t>
        </is>
      </c>
      <c r="G5439" t="inlineStr">
        <is>
          <t>Helena Motlochová</t>
        </is>
      </c>
      <c r="H5439" t="inlineStr">
        <is>
          <t>Smědeč (ČS)</t>
        </is>
      </c>
      <c r="I5439" t="inlineStr"/>
      <c r="J5439" t="inlineStr">
        <is>
          <t>KTIŠ - SMĚDEČ</t>
        </is>
      </c>
      <c r="K5439" t="inlineStr">
        <is>
          <t>Prachatice</t>
        </is>
      </c>
      <c r="L5439" t="inlineStr">
        <is>
          <t>RSB</t>
        </is>
      </c>
      <c r="M5439" t="inlineStr">
        <is>
          <t>Štolba Jan</t>
        </is>
      </c>
      <c r="N5439" t="inlineStr">
        <is>
          <t>48.935962</t>
        </is>
      </c>
      <c r="O5439" t="inlineStr">
        <is>
          <t>14.153695</t>
        </is>
      </c>
      <c r="P5439" t="n">
        <v>10687.31</v>
      </c>
    </row>
    <row r="5440">
      <c r="A5440" t="n">
        <v>15939501</v>
      </c>
      <c r="B5440" t="n">
        <v>85939501</v>
      </c>
      <c r="C5440" t="inlineStr">
        <is>
          <t>VELKY TERMINAL</t>
        </is>
      </c>
      <c r="D5440" t="inlineStr">
        <is>
          <t>PETROL</t>
        </is>
      </c>
      <c r="E5440" t="inlineStr">
        <is>
          <t>1OMV</t>
        </is>
      </c>
      <c r="F5440" t="inlineStr">
        <is>
          <t>A</t>
        </is>
      </c>
      <c r="G5440" t="inlineStr">
        <is>
          <t>HS Innovation s.r.o.</t>
        </is>
      </c>
      <c r="H5440" t="inlineStr">
        <is>
          <t>Lhotka</t>
        </is>
      </c>
      <c r="I5440" t="inlineStr">
        <is>
          <t>215</t>
        </is>
      </c>
      <c r="J5440" t="inlineStr">
        <is>
          <t>ČESKÁ TŘEBOVÁ - LHOTKA</t>
        </is>
      </c>
      <c r="K5440" t="inlineStr">
        <is>
          <t>Ústí nad Orlicí</t>
        </is>
      </c>
      <c r="L5440" t="inlineStr">
        <is>
          <t>RSE</t>
        </is>
      </c>
      <c r="M5440" t="inlineStr">
        <is>
          <t>Rek Lubomír</t>
        </is>
      </c>
      <c r="N5440" t="inlineStr">
        <is>
          <t>49.928887</t>
        </is>
      </c>
      <c r="O5440" t="inlineStr">
        <is>
          <t>16.435599</t>
        </is>
      </c>
      <c r="P5440" t="n">
        <v>10675.38</v>
      </c>
    </row>
    <row r="5441">
      <c r="A5441" t="n">
        <v>12208003</v>
      </c>
      <c r="B5441" t="n">
        <v>82208003</v>
      </c>
      <c r="C5441" t="inlineStr">
        <is>
          <t>VELKY TERMINAL</t>
        </is>
      </c>
      <c r="D5441" t="inlineStr">
        <is>
          <t>ČESKÁ POŠTA</t>
        </is>
      </c>
      <c r="E5441" t="inlineStr">
        <is>
          <t>1POSTA</t>
        </is>
      </c>
      <c r="F5441" t="inlineStr">
        <is>
          <t>P</t>
        </is>
      </c>
      <c r="G5441" t="inlineStr">
        <is>
          <t>Česká pošta - Bechyně</t>
        </is>
      </c>
      <c r="H5441" t="inlineStr">
        <is>
          <t>nám. T. G. Masaryka</t>
        </is>
      </c>
      <c r="I5441" t="inlineStr">
        <is>
          <t>147</t>
        </is>
      </c>
      <c r="J5441" t="inlineStr">
        <is>
          <t>BECHYNĚ</t>
        </is>
      </c>
      <c r="K5441" t="inlineStr">
        <is>
          <t>Tábor</t>
        </is>
      </c>
      <c r="L5441" t="inlineStr">
        <is>
          <t>RSB</t>
        </is>
      </c>
      <c r="M5441" t="inlineStr">
        <is>
          <t>Dvořák Petr</t>
        </is>
      </c>
      <c r="N5441" t="inlineStr">
        <is>
          <t>49.295635</t>
        </is>
      </c>
      <c r="O5441" t="inlineStr">
        <is>
          <t>14.467889</t>
        </is>
      </c>
      <c r="P5441" t="n">
        <v>10669.42</v>
      </c>
    </row>
    <row r="5442">
      <c r="A5442" t="n">
        <v>17847801</v>
      </c>
      <c r="B5442" t="n">
        <v>87847801</v>
      </c>
      <c r="C5442" t="inlineStr">
        <is>
          <t>VELKY TERMINAL</t>
        </is>
      </c>
      <c r="D5442" t="inlineStr">
        <is>
          <t>IDT</t>
        </is>
      </c>
      <c r="E5442" t="inlineStr">
        <is>
          <t>2POSTAF</t>
        </is>
      </c>
      <c r="F5442" t="inlineStr">
        <is>
          <t>B</t>
        </is>
      </c>
      <c r="G5442" t="inlineStr">
        <is>
          <t>Obec Petrov nad Desnou</t>
        </is>
      </c>
      <c r="H5442" t="inlineStr">
        <is>
          <t>Petrov nad Desnou</t>
        </is>
      </c>
      <c r="I5442" t="inlineStr">
        <is>
          <t>156</t>
        </is>
      </c>
      <c r="J5442" t="inlineStr">
        <is>
          <t>PETROV NAD DESNOU</t>
        </is>
      </c>
      <c r="K5442" t="inlineStr">
        <is>
          <t>Šumperk</t>
        </is>
      </c>
      <c r="L5442" t="inlineStr">
        <is>
          <t>RSG</t>
        </is>
      </c>
      <c r="M5442" t="inlineStr">
        <is>
          <t>Gelnar Ivo</t>
        </is>
      </c>
      <c r="N5442" t="inlineStr">
        <is>
          <t>50.016375</t>
        </is>
      </c>
      <c r="O5442" t="inlineStr">
        <is>
          <t>17.064888</t>
        </is>
      </c>
      <c r="P5442" t="n">
        <v>10668.27</v>
      </c>
    </row>
    <row r="5443">
      <c r="A5443" t="n">
        <v>17664701</v>
      </c>
      <c r="B5443" t="n">
        <v>87664701</v>
      </c>
      <c r="C5443" t="inlineStr">
        <is>
          <t>VELKY TERMINAL</t>
        </is>
      </c>
      <c r="D5443" t="inlineStr">
        <is>
          <t>IDT</t>
        </is>
      </c>
      <c r="E5443" t="inlineStr">
        <is>
          <t>4OSTATNI</t>
        </is>
      </c>
      <c r="F5443" t="inlineStr">
        <is>
          <t>B</t>
        </is>
      </c>
      <c r="G5443" t="inlineStr">
        <is>
          <t>Martina Kašparová</t>
        </is>
      </c>
      <c r="H5443" t="inlineStr">
        <is>
          <t>Žižkova</t>
        </is>
      </c>
      <c r="I5443" t="inlineStr">
        <is>
          <t>267/33</t>
        </is>
      </c>
      <c r="J5443" t="inlineStr">
        <is>
          <t>ZÁBŘEH</t>
        </is>
      </c>
      <c r="K5443" t="inlineStr">
        <is>
          <t>Šumperk</t>
        </is>
      </c>
      <c r="L5443" t="inlineStr">
        <is>
          <t>RSG</t>
        </is>
      </c>
      <c r="M5443" t="inlineStr">
        <is>
          <t>Dolníček Richard</t>
        </is>
      </c>
      <c r="N5443" t="inlineStr">
        <is>
          <t>49.883102</t>
        </is>
      </c>
      <c r="O5443" t="inlineStr">
        <is>
          <t>16.875271</t>
        </is>
      </c>
      <c r="P5443" t="n">
        <v>10662.88</v>
      </c>
    </row>
    <row r="5444">
      <c r="A5444" t="n">
        <v>12923306</v>
      </c>
      <c r="B5444" t="n">
        <v>82923306</v>
      </c>
      <c r="C5444" t="inlineStr">
        <is>
          <t>VELKY TERMINAL</t>
        </is>
      </c>
      <c r="D5444" t="inlineStr">
        <is>
          <t>PETROL</t>
        </is>
      </c>
      <c r="E5444" t="inlineStr">
        <is>
          <t>1MOL</t>
        </is>
      </c>
      <c r="F5444" t="inlineStr">
        <is>
          <t>A</t>
        </is>
      </c>
      <c r="G5444" t="inlineStr">
        <is>
          <t>MOL Česká republika, s.r.o.</t>
        </is>
      </c>
      <c r="H5444" t="inlineStr">
        <is>
          <t>Žernovická</t>
        </is>
      </c>
      <c r="I5444" t="inlineStr">
        <is>
          <t>916</t>
        </is>
      </c>
      <c r="J5444" t="inlineStr">
        <is>
          <t>PRACHATICE - PRACHATICE II</t>
        </is>
      </c>
      <c r="K5444" t="inlineStr">
        <is>
          <t>Prachatice</t>
        </is>
      </c>
      <c r="L5444" t="inlineStr">
        <is>
          <t>RSB</t>
        </is>
      </c>
      <c r="M5444" t="inlineStr">
        <is>
          <t>Štolba Jan</t>
        </is>
      </c>
      <c r="N5444" t="inlineStr">
        <is>
          <t>49.015068</t>
        </is>
      </c>
      <c r="O5444" t="inlineStr">
        <is>
          <t>14.012580</t>
        </is>
      </c>
      <c r="P5444" t="n">
        <v>10659.42</v>
      </c>
    </row>
    <row r="5445">
      <c r="A5445" t="n">
        <v>16941601</v>
      </c>
      <c r="B5445" t="n">
        <v>86941601</v>
      </c>
      <c r="C5445" t="inlineStr">
        <is>
          <t>VELKY TERMINAL</t>
        </is>
      </c>
      <c r="D5445" t="inlineStr">
        <is>
          <t>IDT</t>
        </is>
      </c>
      <c r="E5445" t="inlineStr">
        <is>
          <t>1CEPRO</t>
        </is>
      </c>
      <c r="F5445" t="inlineStr">
        <is>
          <t>A</t>
        </is>
      </c>
      <c r="G5445" t="inlineStr">
        <is>
          <t>Oldřich Hejduk</t>
        </is>
      </c>
      <c r="H5445" t="inlineStr">
        <is>
          <t>Březinova</t>
        </is>
      </c>
      <c r="I5445" t="inlineStr">
        <is>
          <t>315</t>
        </is>
      </c>
      <c r="J5445" t="inlineStr">
        <is>
          <t>NOVÁ ŘÍŠE</t>
        </is>
      </c>
      <c r="K5445" t="inlineStr">
        <is>
          <t>Jihlava</t>
        </is>
      </c>
      <c r="L5445" t="inlineStr">
        <is>
          <t>RSB</t>
        </is>
      </c>
      <c r="M5445" t="inlineStr">
        <is>
          <t>Hanuš Robert</t>
        </is>
      </c>
      <c r="N5445" t="inlineStr">
        <is>
          <t>49.143548</t>
        </is>
      </c>
      <c r="O5445" t="inlineStr">
        <is>
          <t>15.555144</t>
        </is>
      </c>
      <c r="P5445" t="n">
        <v>10657.12</v>
      </c>
    </row>
    <row r="5446">
      <c r="A5446" t="n">
        <v>15723118</v>
      </c>
      <c r="B5446" t="n">
        <v>85723118</v>
      </c>
      <c r="C5446" t="inlineStr">
        <is>
          <t>VELKY TERMINAL</t>
        </is>
      </c>
      <c r="D5446" t="inlineStr">
        <is>
          <t>IDT</t>
        </is>
      </c>
      <c r="E5446" t="inlineStr">
        <is>
          <t>3QANTO</t>
        </is>
      </c>
      <c r="F5446" t="inlineStr">
        <is>
          <t>B</t>
        </is>
      </c>
      <c r="G5446" t="inlineStr">
        <is>
          <t>Astur &amp; Qanto s.r.o.</t>
        </is>
      </c>
      <c r="H5446" t="inlineStr">
        <is>
          <t>Jiráskova</t>
        </is>
      </c>
      <c r="I5446" t="inlineStr">
        <is>
          <t>1352/110</t>
        </is>
      </c>
      <c r="J5446" t="inlineStr">
        <is>
          <t>MORAVSKÁ TŘEBOVÁ - PŘEDMĚSTÍ</t>
        </is>
      </c>
      <c r="K5446" t="inlineStr">
        <is>
          <t>Svitavy</t>
        </is>
      </c>
      <c r="L5446" t="inlineStr">
        <is>
          <t>RSE</t>
        </is>
      </c>
      <c r="M5446" t="inlineStr">
        <is>
          <t>Rek Lubomír</t>
        </is>
      </c>
      <c r="N5446" t="inlineStr">
        <is>
          <t>49.760331</t>
        </is>
      </c>
      <c r="O5446" t="inlineStr">
        <is>
          <t>16.650130</t>
        </is>
      </c>
      <c r="P5446" t="n">
        <v>10652.31</v>
      </c>
    </row>
    <row r="5447">
      <c r="A5447" t="n">
        <v>35201036</v>
      </c>
      <c r="B5447" t="n">
        <v>75200363</v>
      </c>
      <c r="C5447" t="inlineStr">
        <is>
          <t>LI</t>
        </is>
      </c>
      <c r="D5447" t="inlineStr">
        <is>
          <t>ČESKÁ POŠTA</t>
        </is>
      </c>
      <c r="E5447" t="inlineStr">
        <is>
          <t>1POSTA</t>
        </is>
      </c>
      <c r="F5447" t="inlineStr">
        <is>
          <t>P</t>
        </is>
      </c>
      <c r="G5447" t="inlineStr">
        <is>
          <t>Česká pošta - Hradec Králové 1</t>
        </is>
      </c>
      <c r="H5447" t="inlineStr">
        <is>
          <t>Collinova</t>
        </is>
      </c>
      <c r="I5447" t="inlineStr">
        <is>
          <t>573</t>
        </is>
      </c>
      <c r="J5447" t="inlineStr">
        <is>
          <t>HRADEC KRÁLOVÉ - VĚKOŠE</t>
        </is>
      </c>
      <c r="K5447" t="inlineStr">
        <is>
          <t>Hradec Králové</t>
        </is>
      </c>
      <c r="L5447" t="inlineStr">
        <is>
          <t>RSE</t>
        </is>
      </c>
      <c r="M5447" t="inlineStr">
        <is>
          <t>Jareš Jaroslav</t>
        </is>
      </c>
      <c r="N5447" t="inlineStr">
        <is>
          <t>50.216648</t>
        </is>
      </c>
      <c r="O5447" t="inlineStr">
        <is>
          <t>15.828835</t>
        </is>
      </c>
      <c r="P5447" t="n">
        <v>10651.92</v>
      </c>
    </row>
    <row r="5448">
      <c r="A5448" t="n">
        <v>35201030</v>
      </c>
      <c r="B5448" t="n">
        <v>75200370</v>
      </c>
      <c r="C5448" t="inlineStr">
        <is>
          <t>LI</t>
        </is>
      </c>
      <c r="D5448" t="inlineStr">
        <is>
          <t>ČESKÁ POŠTA</t>
        </is>
      </c>
      <c r="E5448" t="inlineStr">
        <is>
          <t>1POSTA</t>
        </is>
      </c>
      <c r="F5448" t="inlineStr">
        <is>
          <t>P</t>
        </is>
      </c>
      <c r="G5448" t="inlineStr">
        <is>
          <t>Česká pošta - Hradec Králové 12</t>
        </is>
      </c>
      <c r="H5448" t="inlineStr">
        <is>
          <t>třída Edvarda Beneše</t>
        </is>
      </c>
      <c r="I5448" t="inlineStr">
        <is>
          <t>1423/21</t>
        </is>
      </c>
      <c r="J5448" t="inlineStr">
        <is>
          <t>HRADEC KRÁLOVÉ - NOVÝ HRADEC KRÁLOVÉ</t>
        </is>
      </c>
      <c r="K5448" t="inlineStr">
        <is>
          <t>Hradec Králové</t>
        </is>
      </c>
      <c r="L5448" t="inlineStr">
        <is>
          <t>RSE</t>
        </is>
      </c>
      <c r="M5448" t="inlineStr">
        <is>
          <t>Jareš Jaroslav</t>
        </is>
      </c>
      <c r="N5448" t="inlineStr">
        <is>
          <t>50.193203</t>
        </is>
      </c>
      <c r="O5448" t="inlineStr">
        <is>
          <t>15.841199</t>
        </is>
      </c>
      <c r="P5448" t="n">
        <v>10650.38</v>
      </c>
    </row>
    <row r="5449">
      <c r="A5449" t="n">
        <v>17201036</v>
      </c>
      <c r="B5449" t="n">
        <v>87201036</v>
      </c>
      <c r="C5449" t="inlineStr">
        <is>
          <t>VELKY TERMINAL</t>
        </is>
      </c>
      <c r="D5449" t="inlineStr">
        <is>
          <t>ČESKÁ POŠTA</t>
        </is>
      </c>
      <c r="E5449" t="inlineStr">
        <is>
          <t>1POSTA</t>
        </is>
      </c>
      <c r="F5449" t="inlineStr">
        <is>
          <t>P</t>
        </is>
      </c>
      <c r="G5449" t="inlineStr">
        <is>
          <t>Česká pošta - Ostrava 36</t>
        </is>
      </c>
      <c r="H5449" t="inlineStr">
        <is>
          <t>Sjízdná</t>
        </is>
      </c>
      <c r="I5449" t="inlineStr">
        <is>
          <t>5554/2</t>
        </is>
      </c>
      <c r="J5449" t="inlineStr">
        <is>
          <t>OSTRAVA - TŘEBOVICE</t>
        </is>
      </c>
      <c r="K5449" t="inlineStr">
        <is>
          <t>Ostrava-město</t>
        </is>
      </c>
      <c r="L5449" t="inlineStr">
        <is>
          <t>RSG</t>
        </is>
      </c>
      <c r="M5449" t="inlineStr">
        <is>
          <t>Herman Petr</t>
        </is>
      </c>
      <c r="N5449" t="inlineStr">
        <is>
          <t>49.828073</t>
        </is>
      </c>
      <c r="O5449" t="inlineStr">
        <is>
          <t>18.200505</t>
        </is>
      </c>
      <c r="P5449" t="n">
        <v>10648.19</v>
      </c>
    </row>
    <row r="5450">
      <c r="A5450" t="n">
        <v>37200762</v>
      </c>
      <c r="B5450" t="n">
        <v>77200111</v>
      </c>
      <c r="C5450" t="inlineStr">
        <is>
          <t>LI</t>
        </is>
      </c>
      <c r="D5450" t="inlineStr">
        <is>
          <t>ČESKÁ POŠTA</t>
        </is>
      </c>
      <c r="E5450" t="inlineStr">
        <is>
          <t>1POSTA</t>
        </is>
      </c>
      <c r="F5450" t="inlineStr">
        <is>
          <t>P</t>
        </is>
      </c>
      <c r="G5450" t="inlineStr">
        <is>
          <t>Česká pošta - Budišov nad Budišovkou</t>
        </is>
      </c>
      <c r="H5450" t="inlineStr">
        <is>
          <t>9. května</t>
        </is>
      </c>
      <c r="I5450" t="inlineStr">
        <is>
          <t>40</t>
        </is>
      </c>
      <c r="J5450" t="inlineStr">
        <is>
          <t>BUDIŠOV NAD BUDIŠOVKOU</t>
        </is>
      </c>
      <c r="K5450" t="inlineStr">
        <is>
          <t>Opava</t>
        </is>
      </c>
      <c r="L5450" t="inlineStr">
        <is>
          <t>RSG</t>
        </is>
      </c>
      <c r="M5450" t="inlineStr">
        <is>
          <t>Brindžák Michal</t>
        </is>
      </c>
      <c r="N5450" t="inlineStr">
        <is>
          <t>49.795136</t>
        </is>
      </c>
      <c r="O5450" t="inlineStr">
        <is>
          <t>17.630339</t>
        </is>
      </c>
      <c r="P5450" t="n">
        <v>10638.46</v>
      </c>
    </row>
    <row r="5451">
      <c r="A5451" t="n">
        <v>37200761</v>
      </c>
      <c r="B5451" t="n">
        <v>77200110</v>
      </c>
      <c r="C5451" t="inlineStr">
        <is>
          <t>LI</t>
        </is>
      </c>
      <c r="D5451" t="inlineStr">
        <is>
          <t>ČESKÁ POŠTA</t>
        </is>
      </c>
      <c r="E5451" t="inlineStr">
        <is>
          <t>1POSTA</t>
        </is>
      </c>
      <c r="F5451" t="inlineStr">
        <is>
          <t>P</t>
        </is>
      </c>
      <c r="G5451" t="inlineStr">
        <is>
          <t>Česká pošta - Břidličná</t>
        </is>
      </c>
      <c r="H5451" t="inlineStr">
        <is>
          <t>Nábřežní</t>
        </is>
      </c>
      <c r="I5451" t="inlineStr">
        <is>
          <t>452</t>
        </is>
      </c>
      <c r="J5451" t="inlineStr">
        <is>
          <t>BŘIDLIČNÁ</t>
        </is>
      </c>
      <c r="K5451" t="inlineStr">
        <is>
          <t>Bruntál</t>
        </is>
      </c>
      <c r="L5451" t="inlineStr">
        <is>
          <t>RSG</t>
        </is>
      </c>
      <c r="M5451" t="inlineStr">
        <is>
          <t>Brindžák Michal</t>
        </is>
      </c>
      <c r="N5451" t="inlineStr">
        <is>
          <t>49.913428</t>
        </is>
      </c>
      <c r="O5451" t="inlineStr">
        <is>
          <t>17.373058</t>
        </is>
      </c>
      <c r="P5451" t="n">
        <v>10635.38</v>
      </c>
    </row>
    <row r="5452">
      <c r="A5452" t="n">
        <v>14744301</v>
      </c>
      <c r="B5452" t="n">
        <v>84744301</v>
      </c>
      <c r="C5452" t="inlineStr">
        <is>
          <t>VELKY TERMINAL</t>
        </is>
      </c>
      <c r="D5452" t="inlineStr">
        <is>
          <t>IDT</t>
        </is>
      </c>
      <c r="E5452" t="inlineStr">
        <is>
          <t>4OSTATNI</t>
        </is>
      </c>
      <c r="F5452" t="inlineStr">
        <is>
          <t>B</t>
        </is>
      </c>
      <c r="G5452" t="inlineStr">
        <is>
          <t>Quang Huong Pham</t>
        </is>
      </c>
      <c r="H5452" t="inlineStr">
        <is>
          <t>Zelenkova</t>
        </is>
      </c>
      <c r="I5452" t="inlineStr">
        <is>
          <t>257</t>
        </is>
      </c>
      <c r="J5452" t="inlineStr">
        <is>
          <t>HÁJ U DUCHCOVA</t>
        </is>
      </c>
      <c r="K5452" t="inlineStr">
        <is>
          <t>Teplice</t>
        </is>
      </c>
      <c r="L5452" t="inlineStr">
        <is>
          <t>RSD</t>
        </is>
      </c>
      <c r="M5452" t="inlineStr">
        <is>
          <t>Neubert Jaroslav</t>
        </is>
      </c>
      <c r="N5452" t="inlineStr">
        <is>
          <t>50.635926</t>
        </is>
      </c>
      <c r="O5452" t="inlineStr">
        <is>
          <t>13.703342</t>
        </is>
      </c>
      <c r="P5452" t="n">
        <v>10626.65</v>
      </c>
    </row>
    <row r="5453">
      <c r="A5453" t="n">
        <v>17746872</v>
      </c>
      <c r="B5453" t="n">
        <v>87746872</v>
      </c>
      <c r="C5453" t="inlineStr">
        <is>
          <t>VELKY TERMINAL</t>
        </is>
      </c>
      <c r="D5453" t="inlineStr">
        <is>
          <t>KA PARTNERS</t>
        </is>
      </c>
      <c r="E5453" t="inlineStr">
        <is>
          <t>1HRUSKA</t>
        </is>
      </c>
      <c r="F5453" t="inlineStr">
        <is>
          <t>A</t>
        </is>
      </c>
      <c r="G5453" t="inlineStr">
        <is>
          <t>H R U Š K A , spol. s r.o.</t>
        </is>
      </c>
      <c r="H5453" t="inlineStr">
        <is>
          <t>6. května</t>
        </is>
      </c>
      <c r="I5453" t="inlineStr">
        <is>
          <t>241</t>
        </is>
      </c>
      <c r="J5453" t="inlineStr">
        <is>
          <t>BOHUŇOVICE</t>
        </is>
      </c>
      <c r="K5453" t="inlineStr">
        <is>
          <t>Olomouc</t>
        </is>
      </c>
      <c r="L5453" t="inlineStr">
        <is>
          <t>RSG</t>
        </is>
      </c>
      <c r="M5453" t="inlineStr">
        <is>
          <t>Dolníček Richard</t>
        </is>
      </c>
      <c r="N5453" t="inlineStr">
        <is>
          <t>49.661380</t>
        </is>
      </c>
      <c r="O5453" t="inlineStr">
        <is>
          <t>17.282472</t>
        </is>
      </c>
      <c r="P5453" t="n">
        <v>10622.96</v>
      </c>
    </row>
    <row r="5454">
      <c r="A5454" t="n">
        <v>15702010</v>
      </c>
      <c r="B5454" t="n">
        <v>85702010</v>
      </c>
      <c r="C5454" t="inlineStr">
        <is>
          <t>VELKY TERMINAL</t>
        </is>
      </c>
      <c r="D5454" t="inlineStr">
        <is>
          <t>IDT</t>
        </is>
      </c>
      <c r="E5454" t="inlineStr">
        <is>
          <t>3KUBIK</t>
        </is>
      </c>
      <c r="F5454" t="inlineStr">
        <is>
          <t>B</t>
        </is>
      </c>
      <c r="G5454" t="inlineStr">
        <is>
          <t>Kubík a.s.</t>
        </is>
      </c>
      <c r="H5454" t="inlineStr">
        <is>
          <t>K Sokolovně</t>
        </is>
      </c>
      <c r="I5454" t="inlineStr">
        <is>
          <t>309/1b</t>
        </is>
      </c>
      <c r="J5454" t="inlineStr">
        <is>
          <t>HRADEC KRÁLOVÉ - VĚKOŠE</t>
        </is>
      </c>
      <c r="K5454" t="inlineStr">
        <is>
          <t>Hradec Králové</t>
        </is>
      </c>
      <c r="L5454" t="inlineStr">
        <is>
          <t>RSE</t>
        </is>
      </c>
      <c r="M5454" t="inlineStr">
        <is>
          <t>Jareš Jaroslav</t>
        </is>
      </c>
      <c r="N5454" t="inlineStr">
        <is>
          <t>50.225945</t>
        </is>
      </c>
      <c r="O5454" t="inlineStr">
        <is>
          <t>15.839279</t>
        </is>
      </c>
      <c r="P5454" t="n">
        <v>10618.65</v>
      </c>
    </row>
    <row r="5455">
      <c r="A5455" t="n">
        <v>17942101</v>
      </c>
      <c r="B5455" t="n">
        <v>87942101</v>
      </c>
      <c r="C5455" t="inlineStr">
        <is>
          <t>VELKY TERMINAL</t>
        </is>
      </c>
      <c r="D5455" t="inlineStr">
        <is>
          <t>IDT</t>
        </is>
      </c>
      <c r="E5455" t="inlineStr">
        <is>
          <t>4OSTATNI</t>
        </is>
      </c>
      <c r="F5455" t="inlineStr">
        <is>
          <t>B</t>
        </is>
      </c>
      <c r="G5455" t="inlineStr">
        <is>
          <t>G.A.S. Petroleum Group s.r.o.</t>
        </is>
      </c>
      <c r="H5455" t="inlineStr">
        <is>
          <t>Hranická</t>
        </is>
      </c>
      <c r="I5455" t="inlineStr">
        <is>
          <t>1406</t>
        </is>
      </c>
      <c r="J5455" t="inlineStr">
        <is>
          <t>LIPNÍK NAD BEČVOU - LIPNÍK NAD BEČVOU I</t>
        </is>
      </c>
      <c r="K5455" t="inlineStr">
        <is>
          <t>Přerov</t>
        </is>
      </c>
      <c r="L5455" t="inlineStr">
        <is>
          <t>RSG</t>
        </is>
      </c>
      <c r="M5455" t="inlineStr">
        <is>
          <t>Herman Petr</t>
        </is>
      </c>
      <c r="N5455" t="inlineStr">
        <is>
          <t>49.531210</t>
        </is>
      </c>
      <c r="O5455" t="inlineStr">
        <is>
          <t>17.608923</t>
        </is>
      </c>
      <c r="P5455" t="n">
        <v>10609.62</v>
      </c>
    </row>
    <row r="5456">
      <c r="A5456" t="n">
        <v>13724501</v>
      </c>
      <c r="B5456" t="n">
        <v>83724501</v>
      </c>
      <c r="C5456" t="inlineStr">
        <is>
          <t>VELKY TERMINAL</t>
        </is>
      </c>
      <c r="D5456" t="inlineStr">
        <is>
          <t>IDT</t>
        </is>
      </c>
      <c r="E5456" t="inlineStr">
        <is>
          <t>4OSTATNI</t>
        </is>
      </c>
      <c r="F5456" t="inlineStr">
        <is>
          <t>B</t>
        </is>
      </c>
      <c r="G5456" t="inlineStr">
        <is>
          <t>Tuan Anh Nguyen</t>
        </is>
      </c>
      <c r="H5456" t="inlineStr">
        <is>
          <t>Truhlářská</t>
        </is>
      </c>
      <c r="I5456" t="inlineStr">
        <is>
          <t>801/4</t>
        </is>
      </c>
      <c r="J5456" t="inlineStr">
        <is>
          <t>KARLOVY VARY - STARÁ ROLE</t>
        </is>
      </c>
      <c r="K5456" t="inlineStr">
        <is>
          <t>Karlovy Vary</t>
        </is>
      </c>
      <c r="L5456" t="inlineStr">
        <is>
          <t>RSC</t>
        </is>
      </c>
      <c r="M5456" t="inlineStr">
        <is>
          <t>Beneš Lukáš</t>
        </is>
      </c>
      <c r="N5456" t="inlineStr">
        <is>
          <t>50.242375</t>
        </is>
      </c>
      <c r="O5456" t="inlineStr">
        <is>
          <t>12.834130</t>
        </is>
      </c>
      <c r="P5456" t="n">
        <v>10607.12</v>
      </c>
    </row>
    <row r="5457">
      <c r="A5457" t="n">
        <v>17746833</v>
      </c>
      <c r="B5457" t="n">
        <v>87746833</v>
      </c>
      <c r="C5457" t="inlineStr">
        <is>
          <t>VELKY TERMINAL</t>
        </is>
      </c>
      <c r="D5457" t="inlineStr">
        <is>
          <t>KA PARTNERS</t>
        </is>
      </c>
      <c r="E5457" t="inlineStr">
        <is>
          <t>1HRUSKA</t>
        </is>
      </c>
      <c r="F5457" t="inlineStr">
        <is>
          <t>A</t>
        </is>
      </c>
      <c r="G5457" t="inlineStr">
        <is>
          <t>H R U Š K A , spol. s r.o.</t>
        </is>
      </c>
      <c r="H5457" t="inlineStr">
        <is>
          <t>Sokolská třída</t>
        </is>
      </c>
      <c r="I5457" t="inlineStr">
        <is>
          <t>371/114</t>
        </is>
      </c>
      <c r="J5457" t="inlineStr">
        <is>
          <t>OSTRAVA - PŘÍVOZ</t>
        </is>
      </c>
      <c r="K5457" t="inlineStr">
        <is>
          <t>Ostrava-město</t>
        </is>
      </c>
      <c r="L5457" t="inlineStr">
        <is>
          <t>RSG</t>
        </is>
      </c>
      <c r="M5457" t="inlineStr">
        <is>
          <t>Gelnar Ivo</t>
        </is>
      </c>
      <c r="N5457" t="inlineStr">
        <is>
          <t>49.852093</t>
        </is>
      </c>
      <c r="O5457" t="inlineStr">
        <is>
          <t>18.277833</t>
        </is>
      </c>
      <c r="P5457" t="n">
        <v>10600.19</v>
      </c>
    </row>
    <row r="5458">
      <c r="A5458" t="n">
        <v>11780901</v>
      </c>
      <c r="B5458" t="n">
        <v>81780901</v>
      </c>
      <c r="C5458" t="inlineStr">
        <is>
          <t>VELKY TERMINAL</t>
        </is>
      </c>
      <c r="D5458" t="inlineStr">
        <is>
          <t>IDT</t>
        </is>
      </c>
      <c r="E5458" t="inlineStr">
        <is>
          <t>4OSTATNI</t>
        </is>
      </c>
      <c r="F5458" t="inlineStr">
        <is>
          <t>B</t>
        </is>
      </c>
      <c r="G5458" t="inlineStr">
        <is>
          <t>Xuan Tien Vu - Potraviny</t>
        </is>
      </c>
      <c r="H5458" t="inlineStr">
        <is>
          <t>Na Hradčanech</t>
        </is>
      </c>
      <c r="I5458" t="inlineStr">
        <is>
          <t>15</t>
        </is>
      </c>
      <c r="J5458" t="inlineStr">
        <is>
          <t>TUCHLOVICE</t>
        </is>
      </c>
      <c r="K5458" t="inlineStr">
        <is>
          <t>Kladno</t>
        </is>
      </c>
      <c r="L5458" t="inlineStr">
        <is>
          <t>RSA</t>
        </is>
      </c>
      <c r="M5458" t="inlineStr">
        <is>
          <t>Hrubý Jiří</t>
        </is>
      </c>
      <c r="N5458" t="inlineStr">
        <is>
          <t>50.136012</t>
        </is>
      </c>
      <c r="O5458" t="inlineStr">
        <is>
          <t>13.987056</t>
        </is>
      </c>
      <c r="P5458" t="n">
        <v>10597.12</v>
      </c>
    </row>
    <row r="5459">
      <c r="A5459" t="n">
        <v>12208031</v>
      </c>
      <c r="B5459" t="n">
        <v>82208031</v>
      </c>
      <c r="C5459" t="inlineStr">
        <is>
          <t>VELKY TERMINAL</t>
        </is>
      </c>
      <c r="D5459" t="inlineStr">
        <is>
          <t>ČESKÁ POŠTA</t>
        </is>
      </c>
      <c r="E5459" t="inlineStr">
        <is>
          <t>1POSTA</t>
        </is>
      </c>
      <c r="F5459" t="inlineStr">
        <is>
          <t>P</t>
        </is>
      </c>
      <c r="G5459" t="inlineStr">
        <is>
          <t>Česká pošta - Sezimovo Ústí 2</t>
        </is>
      </c>
      <c r="H5459" t="inlineStr">
        <is>
          <t>náměstí Tomáše Bati</t>
        </is>
      </c>
      <c r="I5459" t="inlineStr">
        <is>
          <t>664</t>
        </is>
      </c>
      <c r="J5459" t="inlineStr">
        <is>
          <t>SEZIMOVO ÚSTÍ</t>
        </is>
      </c>
      <c r="K5459" t="inlineStr">
        <is>
          <t>Tábor</t>
        </is>
      </c>
      <c r="L5459" t="inlineStr">
        <is>
          <t>RSB</t>
        </is>
      </c>
      <c r="M5459" t="inlineStr">
        <is>
          <t>Dvořák Petr</t>
        </is>
      </c>
      <c r="N5459" t="inlineStr">
        <is>
          <t>49.378440</t>
        </is>
      </c>
      <c r="O5459" t="inlineStr">
        <is>
          <t>14.702000</t>
        </is>
      </c>
      <c r="P5459" t="n">
        <v>10594.62</v>
      </c>
    </row>
    <row r="5460">
      <c r="A5460" t="n">
        <v>17762444</v>
      </c>
      <c r="B5460" t="n">
        <v>87762444</v>
      </c>
      <c r="C5460" t="inlineStr">
        <is>
          <t>VELKY TERMINAL</t>
        </is>
      </c>
      <c r="D5460" t="inlineStr">
        <is>
          <t>KA PARTNERS</t>
        </is>
      </c>
      <c r="E5460" t="inlineStr">
        <is>
          <t>1HRUSKA</t>
        </is>
      </c>
      <c r="F5460" t="inlineStr">
        <is>
          <t>A</t>
        </is>
      </c>
      <c r="G5460" t="inlineStr">
        <is>
          <t>H R U Š K A , spol. s r.o.</t>
        </is>
      </c>
      <c r="H5460" t="inlineStr">
        <is>
          <t>Osvobození</t>
        </is>
      </c>
      <c r="I5460" t="inlineStr">
        <is>
          <t>357</t>
        </is>
      </c>
      <c r="J5460" t="inlineStr">
        <is>
          <t>BŘIDLIČNÁ</t>
        </is>
      </c>
      <c r="K5460" t="inlineStr">
        <is>
          <t>Bruntál</t>
        </is>
      </c>
      <c r="L5460" t="inlineStr">
        <is>
          <t>RSG</t>
        </is>
      </c>
      <c r="M5460" t="inlineStr">
        <is>
          <t>Brindžák Michal</t>
        </is>
      </c>
      <c r="N5460" t="inlineStr">
        <is>
          <t>49.914230</t>
        </is>
      </c>
      <c r="O5460" t="inlineStr">
        <is>
          <t>17.378033</t>
        </is>
      </c>
      <c r="P5460" t="n">
        <v>10593.65</v>
      </c>
    </row>
    <row r="5461">
      <c r="A5461" t="n">
        <v>11913655</v>
      </c>
      <c r="B5461" t="n">
        <v>81913655</v>
      </c>
      <c r="C5461" t="inlineStr">
        <is>
          <t>VELKY TERMINAL</t>
        </is>
      </c>
      <c r="D5461" t="inlineStr">
        <is>
          <t>PETROL</t>
        </is>
      </c>
      <c r="E5461" t="inlineStr">
        <is>
          <t>1MOL</t>
        </is>
      </c>
      <c r="F5461" t="inlineStr">
        <is>
          <t>A</t>
        </is>
      </c>
      <c r="G5461" t="inlineStr">
        <is>
          <t>MOL Česká republika, s.r.o.</t>
        </is>
      </c>
      <c r="H5461" t="inlineStr">
        <is>
          <t>Kaplanova - z Prahy (ČS PHM)</t>
        </is>
      </c>
      <c r="I5461" t="inlineStr"/>
      <c r="J5461" t="inlineStr">
        <is>
          <t>PRAHA 4 - CHODOV</t>
        </is>
      </c>
      <c r="K5461" t="inlineStr">
        <is>
          <t>Praha</t>
        </is>
      </c>
      <c r="L5461" t="inlineStr">
        <is>
          <t>RSA</t>
        </is>
      </c>
      <c r="M5461" t="inlineStr">
        <is>
          <t>Myslivec Jan</t>
        </is>
      </c>
      <c r="N5461" t="inlineStr">
        <is>
          <t>50.037348</t>
        </is>
      </c>
      <c r="O5461" t="inlineStr">
        <is>
          <t>14.489197</t>
        </is>
      </c>
      <c r="P5461" t="n">
        <v>10586.15</v>
      </c>
    </row>
    <row r="5462">
      <c r="A5462" t="n">
        <v>11525001</v>
      </c>
      <c r="B5462" t="n">
        <v>81525001</v>
      </c>
      <c r="C5462" t="inlineStr">
        <is>
          <t>VELKY TERMINAL</t>
        </is>
      </c>
      <c r="D5462" t="inlineStr">
        <is>
          <t>PETROL</t>
        </is>
      </c>
      <c r="E5462" t="inlineStr">
        <is>
          <t>1CSPOINT</t>
        </is>
      </c>
      <c r="F5462" t="inlineStr">
        <is>
          <t>A</t>
        </is>
      </c>
      <c r="G5462" t="inlineStr">
        <is>
          <t>G4A Invest s.r.o. - CS POINT KŘINEC</t>
        </is>
      </c>
      <c r="H5462" t="inlineStr">
        <is>
          <t>Chotucká</t>
        </is>
      </c>
      <c r="I5462" t="inlineStr">
        <is>
          <t>406</t>
        </is>
      </c>
      <c r="J5462" t="inlineStr">
        <is>
          <t>KŘINEC</t>
        </is>
      </c>
      <c r="K5462" t="inlineStr">
        <is>
          <t>Nymburk</t>
        </is>
      </c>
      <c r="L5462" t="inlineStr">
        <is>
          <t>RSA</t>
        </is>
      </c>
      <c r="M5462" t="inlineStr">
        <is>
          <t>Česnek Miroslav</t>
        </is>
      </c>
      <c r="N5462" t="inlineStr">
        <is>
          <t>50.266044</t>
        </is>
      </c>
      <c r="O5462" t="inlineStr">
        <is>
          <t>15.129574</t>
        </is>
      </c>
      <c r="P5462" t="n">
        <v>10578.85</v>
      </c>
    </row>
    <row r="5463">
      <c r="A5463" t="n">
        <v>31201244</v>
      </c>
      <c r="B5463" t="n">
        <v>71200540</v>
      </c>
      <c r="C5463" t="inlineStr">
        <is>
          <t>LI</t>
        </is>
      </c>
      <c r="D5463" t="inlineStr">
        <is>
          <t>ČESKÁ POŠTA</t>
        </is>
      </c>
      <c r="E5463" t="inlineStr">
        <is>
          <t>1POSTA</t>
        </is>
      </c>
      <c r="F5463" t="inlineStr">
        <is>
          <t>P</t>
        </is>
      </c>
      <c r="G5463" t="inlineStr">
        <is>
          <t>Česká pošta - Mukařov</t>
        </is>
      </c>
      <c r="H5463" t="inlineStr">
        <is>
          <t>Příčná</t>
        </is>
      </c>
      <c r="I5463" t="inlineStr">
        <is>
          <t>11</t>
        </is>
      </c>
      <c r="J5463" t="inlineStr">
        <is>
          <t>MUKAŘOV</t>
        </is>
      </c>
      <c r="K5463" t="inlineStr">
        <is>
          <t>Praha-východ</t>
        </is>
      </c>
      <c r="L5463" t="inlineStr">
        <is>
          <t>RSA</t>
        </is>
      </c>
      <c r="M5463" t="inlineStr">
        <is>
          <t>Myslivec Jan</t>
        </is>
      </c>
      <c r="N5463" t="inlineStr">
        <is>
          <t>49.993862</t>
        </is>
      </c>
      <c r="O5463" t="inlineStr">
        <is>
          <t>14.740338</t>
        </is>
      </c>
      <c r="P5463" t="n">
        <v>10577.31</v>
      </c>
    </row>
    <row r="5464">
      <c r="A5464" t="n">
        <v>14744001</v>
      </c>
      <c r="B5464" t="n">
        <v>84744001</v>
      </c>
      <c r="C5464" t="inlineStr">
        <is>
          <t>VELKY TERMINAL</t>
        </is>
      </c>
      <c r="D5464" t="inlineStr">
        <is>
          <t>IDT</t>
        </is>
      </c>
      <c r="E5464" t="inlineStr">
        <is>
          <t>4OSTATNI</t>
        </is>
      </c>
      <c r="F5464" t="inlineStr">
        <is>
          <t>B</t>
        </is>
      </c>
      <c r="G5464" t="inlineStr">
        <is>
          <t>Thanh Tung Dao</t>
        </is>
      </c>
      <c r="H5464" t="inlineStr">
        <is>
          <t>Ústecká</t>
        </is>
      </c>
      <c r="I5464" t="inlineStr">
        <is>
          <t>16</t>
        </is>
      </c>
      <c r="J5464" t="inlineStr">
        <is>
          <t>MALÉ ŽERNOSEKY</t>
        </is>
      </c>
      <c r="K5464" t="inlineStr">
        <is>
          <t>Litoměřice</t>
        </is>
      </c>
      <c r="L5464" t="inlineStr">
        <is>
          <t>RSD</t>
        </is>
      </c>
      <c r="M5464" t="inlineStr">
        <is>
          <t>Šticha Milan</t>
        </is>
      </c>
      <c r="N5464" t="inlineStr">
        <is>
          <t>50.533913</t>
        </is>
      </c>
      <c r="O5464" t="inlineStr">
        <is>
          <t>14.054551</t>
        </is>
      </c>
      <c r="P5464" t="n">
        <v>10570.96</v>
      </c>
    </row>
    <row r="5465">
      <c r="A5465" t="n">
        <v>11914601</v>
      </c>
      <c r="B5465" t="n">
        <v>81914601</v>
      </c>
      <c r="C5465" t="inlineStr">
        <is>
          <t>VELKY TERMINAL</t>
        </is>
      </c>
      <c r="D5465" t="inlineStr">
        <is>
          <t>IDT</t>
        </is>
      </c>
      <c r="E5465" t="inlineStr">
        <is>
          <t>4OSTATNI</t>
        </is>
      </c>
      <c r="F5465" t="inlineStr">
        <is>
          <t>B</t>
        </is>
      </c>
      <c r="G5465" t="inlineStr">
        <is>
          <t>ČS Slabce - Hana Prokopová</t>
        </is>
      </c>
      <c r="H5465" t="inlineStr">
        <is>
          <t>Slabce</t>
        </is>
      </c>
      <c r="I5465" t="inlineStr">
        <is>
          <t>159</t>
        </is>
      </c>
      <c r="J5465" t="inlineStr">
        <is>
          <t>SLABCE</t>
        </is>
      </c>
      <c r="K5465" t="inlineStr">
        <is>
          <t>Rakovník</t>
        </is>
      </c>
      <c r="L5465" t="inlineStr">
        <is>
          <t>RSA</t>
        </is>
      </c>
      <c r="M5465" t="inlineStr">
        <is>
          <t>Hrubý Jiří</t>
        </is>
      </c>
      <c r="N5465" t="inlineStr">
        <is>
          <t>50.002443</t>
        </is>
      </c>
      <c r="O5465" t="inlineStr">
        <is>
          <t>13.714650</t>
        </is>
      </c>
      <c r="P5465" t="n">
        <v>10556.92</v>
      </c>
    </row>
    <row r="5466">
      <c r="A5466" t="n">
        <v>13819801</v>
      </c>
      <c r="B5466" t="n">
        <v>83819801</v>
      </c>
      <c r="C5466" t="inlineStr">
        <is>
          <t>VELKY TERMINAL</t>
        </is>
      </c>
      <c r="D5466" t="inlineStr">
        <is>
          <t>IDT</t>
        </is>
      </c>
      <c r="E5466" t="inlineStr">
        <is>
          <t>2POSTAF</t>
        </is>
      </c>
      <c r="F5466" t="inlineStr">
        <is>
          <t>B</t>
        </is>
      </c>
      <c r="G5466" t="inlineStr">
        <is>
          <t>Obec Kozojedy</t>
        </is>
      </c>
      <c r="H5466" t="inlineStr">
        <is>
          <t>Kozojedy</t>
        </is>
      </c>
      <c r="I5466" t="inlineStr">
        <is>
          <t>100</t>
        </is>
      </c>
      <c r="J5466" t="inlineStr">
        <is>
          <t>KOZOJEDY</t>
        </is>
      </c>
      <c r="K5466" t="inlineStr">
        <is>
          <t>Plzeň-sever</t>
        </is>
      </c>
      <c r="L5466" t="inlineStr">
        <is>
          <t>RSC</t>
        </is>
      </c>
      <c r="M5466" t="inlineStr">
        <is>
          <t>Havlíček Vladislav</t>
        </is>
      </c>
      <c r="N5466" t="inlineStr">
        <is>
          <t>49.931223</t>
        </is>
      </c>
      <c r="O5466" t="inlineStr">
        <is>
          <t>13.542176</t>
        </is>
      </c>
      <c r="P5466" t="n">
        <v>10554.62</v>
      </c>
    </row>
    <row r="5467">
      <c r="A5467" t="n">
        <v>17933602</v>
      </c>
      <c r="B5467" t="n">
        <v>87933602</v>
      </c>
      <c r="C5467" t="inlineStr">
        <is>
          <t>VELKY TERMINAL</t>
        </is>
      </c>
      <c r="D5467" t="inlineStr">
        <is>
          <t>IDT</t>
        </is>
      </c>
      <c r="E5467" t="inlineStr">
        <is>
          <t>3ZARIS</t>
        </is>
      </c>
      <c r="F5467" t="inlineStr">
        <is>
          <t>B</t>
        </is>
      </c>
      <c r="G5467" t="inlineStr">
        <is>
          <t>ZARIS s.r.o.</t>
        </is>
      </c>
      <c r="H5467" t="inlineStr">
        <is>
          <t>Drátovenská (ČS ZARIS, p.č. 19/5)</t>
        </is>
      </c>
      <c r="I5467" t="inlineStr"/>
      <c r="J5467" t="inlineStr">
        <is>
          <t>BOHUMÍN - PUDLOV</t>
        </is>
      </c>
      <c r="K5467" t="inlineStr">
        <is>
          <t>Karviná</t>
        </is>
      </c>
      <c r="L5467" t="inlineStr">
        <is>
          <t>RSG</t>
        </is>
      </c>
      <c r="M5467" t="inlineStr">
        <is>
          <t>Brindžák Michal</t>
        </is>
      </c>
      <c r="N5467" t="inlineStr">
        <is>
          <t>49.895694</t>
        </is>
      </c>
      <c r="O5467" t="inlineStr">
        <is>
          <t>18.334875</t>
        </is>
      </c>
      <c r="P5467" t="n">
        <v>10551.92</v>
      </c>
    </row>
    <row r="5468">
      <c r="A5468" t="n">
        <v>14831101</v>
      </c>
      <c r="B5468" t="n">
        <v>84831101</v>
      </c>
      <c r="C5468" t="inlineStr">
        <is>
          <t>VELKY TERMINAL</t>
        </is>
      </c>
      <c r="D5468" t="inlineStr">
        <is>
          <t>IDT</t>
        </is>
      </c>
      <c r="E5468" t="inlineStr">
        <is>
          <t>4OSTATNI</t>
        </is>
      </c>
      <c r="F5468" t="inlineStr">
        <is>
          <t>B</t>
        </is>
      </c>
      <c r="G5468" t="inlineStr">
        <is>
          <t>Dana Hessová</t>
        </is>
      </c>
      <c r="H5468" t="inlineStr">
        <is>
          <t>Tovární</t>
        </is>
      </c>
      <c r="I5468" t="inlineStr">
        <is>
          <t>131/10</t>
        </is>
      </c>
      <c r="J5468" t="inlineStr">
        <is>
          <t>DUBÍ</t>
        </is>
      </c>
      <c r="K5468" t="inlineStr">
        <is>
          <t>Teplice</t>
        </is>
      </c>
      <c r="L5468" t="inlineStr">
        <is>
          <t>RSD</t>
        </is>
      </c>
      <c r="M5468" t="inlineStr">
        <is>
          <t>Neubert Jaroslav</t>
        </is>
      </c>
      <c r="N5468" t="inlineStr">
        <is>
          <t>50.675683</t>
        </is>
      </c>
      <c r="O5468" t="inlineStr">
        <is>
          <t>13.794258</t>
        </is>
      </c>
      <c r="P5468" t="n">
        <v>10549.81</v>
      </c>
    </row>
    <row r="5469">
      <c r="A5469" t="n">
        <v>11225038</v>
      </c>
      <c r="B5469" t="n">
        <v>81225038</v>
      </c>
      <c r="C5469" t="inlineStr">
        <is>
          <t>VELKY TERMINAL</t>
        </is>
      </c>
      <c r="D5469" t="inlineStr">
        <is>
          <t>ČESKÁ POŠTA</t>
        </is>
      </c>
      <c r="E5469" t="inlineStr">
        <is>
          <t>1POSTA</t>
        </is>
      </c>
      <c r="F5469" t="inlineStr">
        <is>
          <t>P</t>
        </is>
      </c>
      <c r="G5469" t="inlineStr">
        <is>
          <t>Česká pošta - Zbraslavice</t>
        </is>
      </c>
      <c r="H5469" t="inlineStr">
        <is>
          <t>Zbraslavice</t>
        </is>
      </c>
      <c r="I5469" t="inlineStr">
        <is>
          <t>225</t>
        </is>
      </c>
      <c r="J5469" t="inlineStr">
        <is>
          <t>ZBRASLAVICE</t>
        </is>
      </c>
      <c r="K5469" t="inlineStr">
        <is>
          <t>Kutná Hora</t>
        </is>
      </c>
      <c r="L5469" t="inlineStr">
        <is>
          <t>RSA</t>
        </is>
      </c>
      <c r="M5469" t="inlineStr">
        <is>
          <t>Česnek Miroslav</t>
        </is>
      </c>
      <c r="N5469" t="inlineStr">
        <is>
          <t>49.811425</t>
        </is>
      </c>
      <c r="O5469" t="inlineStr">
        <is>
          <t>15.183078</t>
        </is>
      </c>
      <c r="P5469" t="n">
        <v>10541.15</v>
      </c>
    </row>
    <row r="5470">
      <c r="A5470" t="n">
        <v>14741601</v>
      </c>
      <c r="B5470" t="n">
        <v>84741601</v>
      </c>
      <c r="C5470" t="inlineStr">
        <is>
          <t>VELKY TERMINAL</t>
        </is>
      </c>
      <c r="D5470" t="inlineStr">
        <is>
          <t>IDT</t>
        </is>
      </c>
      <c r="E5470" t="inlineStr">
        <is>
          <t>4OSTATNI</t>
        </is>
      </c>
      <c r="F5470" t="inlineStr">
        <is>
          <t>B</t>
        </is>
      </c>
      <c r="G5470" t="inlineStr">
        <is>
          <t>Tuan Anh Nguyen</t>
        </is>
      </c>
      <c r="H5470" t="inlineStr">
        <is>
          <t>Vroutecká</t>
        </is>
      </c>
      <c r="I5470" t="inlineStr">
        <is>
          <t>287</t>
        </is>
      </c>
      <c r="J5470" t="inlineStr">
        <is>
          <t>PODBOŘANY</t>
        </is>
      </c>
      <c r="K5470" t="inlineStr">
        <is>
          <t>Louny</t>
        </is>
      </c>
      <c r="L5470" t="inlineStr">
        <is>
          <t>RSD</t>
        </is>
      </c>
      <c r="M5470" t="inlineStr">
        <is>
          <t>Neubert Jaroslav</t>
        </is>
      </c>
      <c r="N5470" t="inlineStr">
        <is>
          <t>50.225121</t>
        </is>
      </c>
      <c r="O5470" t="inlineStr">
        <is>
          <t>13.404745</t>
        </is>
      </c>
      <c r="P5470" t="n">
        <v>10536.15</v>
      </c>
    </row>
    <row r="5471">
      <c r="A5471" t="n">
        <v>13628103</v>
      </c>
      <c r="B5471" t="n">
        <v>83628103</v>
      </c>
      <c r="C5471" t="inlineStr">
        <is>
          <t>VELKY TERMINAL</t>
        </is>
      </c>
      <c r="D5471" t="inlineStr">
        <is>
          <t>IDT</t>
        </is>
      </c>
      <c r="E5471" t="inlineStr">
        <is>
          <t>2KRAL</t>
        </is>
      </c>
      <c r="F5471" t="inlineStr">
        <is>
          <t>B</t>
        </is>
      </c>
      <c r="G5471" t="inlineStr">
        <is>
          <t>SAZITO s.r.o.</t>
        </is>
      </c>
      <c r="H5471" t="inlineStr">
        <is>
          <t>Americká</t>
        </is>
      </c>
      <c r="I5471" t="inlineStr">
        <is>
          <t>2719/3</t>
        </is>
      </c>
      <c r="J5471" t="inlineStr">
        <is>
          <t>PLZEŇ - JIŽNÍ PŘEDMĚSTÍ</t>
        </is>
      </c>
      <c r="K5471" t="inlineStr">
        <is>
          <t>Plzeň-město</t>
        </is>
      </c>
      <c r="L5471" t="inlineStr">
        <is>
          <t>RSC</t>
        </is>
      </c>
      <c r="M5471" t="inlineStr">
        <is>
          <t>Havlíček Vladislav</t>
        </is>
      </c>
      <c r="N5471" t="inlineStr">
        <is>
          <t>49.744184</t>
        </is>
      </c>
      <c r="O5471" t="inlineStr">
        <is>
          <t>13.373079</t>
        </is>
      </c>
      <c r="P5471" t="n">
        <v>10530.77</v>
      </c>
    </row>
    <row r="5472">
      <c r="A5472" t="n">
        <v>11940812</v>
      </c>
      <c r="B5472" t="n">
        <v>81940812</v>
      </c>
      <c r="C5472" t="inlineStr">
        <is>
          <t>VELKY TERMINAL</t>
        </is>
      </c>
      <c r="D5472" t="inlineStr">
        <is>
          <t>IDT</t>
        </is>
      </c>
      <c r="E5472" t="inlineStr">
        <is>
          <t>3VSPET</t>
        </is>
      </c>
      <c r="F5472" t="inlineStr">
        <is>
          <t>B</t>
        </is>
      </c>
      <c r="G5472" t="inlineStr">
        <is>
          <t>VS PETROL s.r.o.</t>
        </is>
      </c>
      <c r="H5472" t="inlineStr">
        <is>
          <t>Brandýsek</t>
        </is>
      </c>
      <c r="I5472" t="inlineStr">
        <is>
          <t>433</t>
        </is>
      </c>
      <c r="J5472" t="inlineStr">
        <is>
          <t>BRANDÝSEK</t>
        </is>
      </c>
      <c r="K5472" t="inlineStr">
        <is>
          <t>Kladno</t>
        </is>
      </c>
      <c r="L5472" t="inlineStr">
        <is>
          <t>RSA</t>
        </is>
      </c>
      <c r="M5472" t="inlineStr">
        <is>
          <t>Hrubý Jiří</t>
        </is>
      </c>
      <c r="N5472" t="inlineStr">
        <is>
          <t>50.182734</t>
        </is>
      </c>
      <c r="O5472" t="inlineStr">
        <is>
          <t>14.173021</t>
        </is>
      </c>
      <c r="P5472" t="n">
        <v>10519.27</v>
      </c>
    </row>
    <row r="5473">
      <c r="A5473" t="n">
        <v>33200642</v>
      </c>
      <c r="B5473" t="n">
        <v>73200347</v>
      </c>
      <c r="C5473" t="inlineStr">
        <is>
          <t>LI</t>
        </is>
      </c>
      <c r="D5473" t="inlineStr">
        <is>
          <t>ČESKÁ POŠTA</t>
        </is>
      </c>
      <c r="E5473" t="inlineStr">
        <is>
          <t>1POSTA</t>
        </is>
      </c>
      <c r="F5473" t="inlineStr">
        <is>
          <t>P</t>
        </is>
      </c>
      <c r="G5473" t="inlineStr">
        <is>
          <t>Česká pošta - Janovice nad Úhlavou</t>
        </is>
      </c>
      <c r="H5473" t="inlineStr">
        <is>
          <t>Sídliště</t>
        </is>
      </c>
      <c r="I5473" t="inlineStr">
        <is>
          <t>297</t>
        </is>
      </c>
      <c r="J5473" t="inlineStr">
        <is>
          <t>JANOVICE NAD ÚHLAVOU</t>
        </is>
      </c>
      <c r="K5473" t="inlineStr">
        <is>
          <t>Klatovy</t>
        </is>
      </c>
      <c r="L5473" t="inlineStr">
        <is>
          <t>RSC</t>
        </is>
      </c>
      <c r="M5473" t="inlineStr">
        <is>
          <t>Horejš Vladimír</t>
        </is>
      </c>
      <c r="N5473" t="inlineStr">
        <is>
          <t>49.342838</t>
        </is>
      </c>
      <c r="O5473" t="inlineStr">
        <is>
          <t>13.217195</t>
        </is>
      </c>
      <c r="P5473" t="n">
        <v>10515</v>
      </c>
    </row>
    <row r="5474">
      <c r="A5474" t="n">
        <v>17746894</v>
      </c>
      <c r="B5474" t="n">
        <v>87746894</v>
      </c>
      <c r="C5474" t="inlineStr">
        <is>
          <t>VELKY TERMINAL</t>
        </is>
      </c>
      <c r="D5474" t="inlineStr">
        <is>
          <t>KA PARTNERS</t>
        </is>
      </c>
      <c r="E5474" t="inlineStr">
        <is>
          <t>1HRUSKA</t>
        </is>
      </c>
      <c r="F5474" t="inlineStr">
        <is>
          <t>A</t>
        </is>
      </c>
      <c r="G5474" t="inlineStr">
        <is>
          <t>H R U Š K A , spol. s r.o.</t>
        </is>
      </c>
      <c r="H5474" t="inlineStr">
        <is>
          <t>Nový Malín</t>
        </is>
      </c>
      <c r="I5474" t="inlineStr">
        <is>
          <t>377</t>
        </is>
      </c>
      <c r="J5474" t="inlineStr">
        <is>
          <t>NOVÝ MALÍN</t>
        </is>
      </c>
      <c r="K5474" t="inlineStr">
        <is>
          <t>Šumperk</t>
        </is>
      </c>
      <c r="L5474" t="inlineStr">
        <is>
          <t>RSG</t>
        </is>
      </c>
      <c r="M5474" t="inlineStr">
        <is>
          <t>Brindžák Michal</t>
        </is>
      </c>
      <c r="N5474" t="inlineStr">
        <is>
          <t>49.943071</t>
        </is>
      </c>
      <c r="O5474" t="inlineStr">
        <is>
          <t>17.032157</t>
        </is>
      </c>
      <c r="P5474" t="n">
        <v>10514.04</v>
      </c>
    </row>
    <row r="5475">
      <c r="A5475" t="n">
        <v>17749701</v>
      </c>
      <c r="B5475" t="n">
        <v>87749701</v>
      </c>
      <c r="C5475" t="inlineStr">
        <is>
          <t>VELKY TERMINAL</t>
        </is>
      </c>
      <c r="D5475" t="inlineStr">
        <is>
          <t>IDT</t>
        </is>
      </c>
      <c r="E5475" t="inlineStr">
        <is>
          <t>4OSTATNI</t>
        </is>
      </c>
      <c r="F5475" t="inlineStr">
        <is>
          <t>B</t>
        </is>
      </c>
      <c r="G5475" t="inlineStr">
        <is>
          <t>Jan Jančík</t>
        </is>
      </c>
      <c r="H5475" t="inlineStr">
        <is>
          <t>Hlučínská</t>
        </is>
      </c>
      <c r="I5475" t="inlineStr">
        <is>
          <t>320/204</t>
        </is>
      </c>
      <c r="J5475" t="inlineStr">
        <is>
          <t>OSTRAVA - PETŘKOVICE</t>
        </is>
      </c>
      <c r="K5475" t="inlineStr">
        <is>
          <t>Ostrava-město</t>
        </is>
      </c>
      <c r="L5475" t="inlineStr">
        <is>
          <t>RSG</t>
        </is>
      </c>
      <c r="M5475" t="inlineStr">
        <is>
          <t>Gelnar Ivo</t>
        </is>
      </c>
      <c r="N5475" t="inlineStr">
        <is>
          <t>49.866848</t>
        </is>
      </c>
      <c r="O5475" t="inlineStr">
        <is>
          <t>18.255690</t>
        </is>
      </c>
      <c r="P5475" t="n">
        <v>10507.31</v>
      </c>
    </row>
    <row r="5476">
      <c r="A5476" t="n">
        <v>34200618</v>
      </c>
      <c r="B5476" t="n">
        <v>74200159</v>
      </c>
      <c r="C5476" t="inlineStr">
        <is>
          <t>LI</t>
        </is>
      </c>
      <c r="D5476" t="inlineStr">
        <is>
          <t>ČESKÁ POŠTA</t>
        </is>
      </c>
      <c r="E5476" t="inlineStr">
        <is>
          <t>1POSTA</t>
        </is>
      </c>
      <c r="F5476" t="inlineStr">
        <is>
          <t>P</t>
        </is>
      </c>
      <c r="G5476" t="inlineStr">
        <is>
          <t>Česká pošta - Jiříkov</t>
        </is>
      </c>
      <c r="H5476" t="inlineStr">
        <is>
          <t>Náměstí</t>
        </is>
      </c>
      <c r="I5476" t="inlineStr">
        <is>
          <t>464/1</t>
        </is>
      </c>
      <c r="J5476" t="inlineStr">
        <is>
          <t>JIŘÍKOV - STARÝ JIŘÍKOV</t>
        </is>
      </c>
      <c r="K5476" t="inlineStr">
        <is>
          <t>Děčín</t>
        </is>
      </c>
      <c r="L5476" t="inlineStr">
        <is>
          <t>RSD</t>
        </is>
      </c>
      <c r="M5476" t="inlineStr">
        <is>
          <t>Šticha Milan</t>
        </is>
      </c>
      <c r="N5476" t="inlineStr">
        <is>
          <t>50.994054</t>
        </is>
      </c>
      <c r="O5476" t="inlineStr">
        <is>
          <t>14.569344</t>
        </is>
      </c>
      <c r="P5476" t="n">
        <v>10499.23</v>
      </c>
    </row>
    <row r="5477">
      <c r="A5477" t="n">
        <v>17746847</v>
      </c>
      <c r="B5477" t="n">
        <v>87746847</v>
      </c>
      <c r="C5477" t="inlineStr">
        <is>
          <t>VELKY TERMINAL</t>
        </is>
      </c>
      <c r="D5477" t="inlineStr">
        <is>
          <t>KA PARTNERS</t>
        </is>
      </c>
      <c r="E5477" t="inlineStr">
        <is>
          <t>1HRUSKA</t>
        </is>
      </c>
      <c r="F5477" t="inlineStr">
        <is>
          <t>A</t>
        </is>
      </c>
      <c r="G5477" t="inlineStr">
        <is>
          <t>H R U Š K A , spol. s r.o.</t>
        </is>
      </c>
      <c r="H5477" t="inlineStr">
        <is>
          <t>Hranická</t>
        </is>
      </c>
      <c r="I5477" t="inlineStr">
        <is>
          <t>413</t>
        </is>
      </c>
      <c r="J5477" t="inlineStr">
        <is>
          <t>VALAŠSKÉ MEZIŘÍČÍ - KRÁSNO NAD BEČVOU</t>
        </is>
      </c>
      <c r="K5477" t="inlineStr">
        <is>
          <t>Vsetín</t>
        </is>
      </c>
      <c r="L5477" t="inlineStr">
        <is>
          <t>RSG</t>
        </is>
      </c>
      <c r="M5477" t="inlineStr">
        <is>
          <t>Herman Petr</t>
        </is>
      </c>
      <c r="N5477" t="inlineStr">
        <is>
          <t>49.482945</t>
        </is>
      </c>
      <c r="O5477" t="inlineStr">
        <is>
          <t>17.957587</t>
        </is>
      </c>
      <c r="P5477" t="n">
        <v>10498.46</v>
      </c>
    </row>
    <row r="5478">
      <c r="A5478" t="n">
        <v>36201367</v>
      </c>
      <c r="B5478" t="n">
        <v>76200251</v>
      </c>
      <c r="C5478" t="inlineStr">
        <is>
          <t>LI</t>
        </is>
      </c>
      <c r="D5478" t="inlineStr">
        <is>
          <t>ČESKÁ POŠTA</t>
        </is>
      </c>
      <c r="E5478" t="inlineStr">
        <is>
          <t>1POSTA</t>
        </is>
      </c>
      <c r="F5478" t="inlineStr">
        <is>
          <t>P</t>
        </is>
      </c>
      <c r="G5478" t="inlineStr">
        <is>
          <t>Česká pošta - Konice</t>
        </is>
      </c>
      <c r="H5478" t="inlineStr">
        <is>
          <t>Masarykovo nám.</t>
        </is>
      </c>
      <c r="I5478" t="inlineStr">
        <is>
          <t>41</t>
        </is>
      </c>
      <c r="J5478" t="inlineStr">
        <is>
          <t>KONICE</t>
        </is>
      </c>
      <c r="K5478" t="inlineStr">
        <is>
          <t>Prostějov</t>
        </is>
      </c>
      <c r="L5478" t="inlineStr">
        <is>
          <t>RSE</t>
        </is>
      </c>
      <c r="M5478" t="inlineStr">
        <is>
          <t>Šír Daniel</t>
        </is>
      </c>
      <c r="N5478" t="inlineStr">
        <is>
          <t>49.590533</t>
        </is>
      </c>
      <c r="O5478" t="inlineStr">
        <is>
          <t>16.890236</t>
        </is>
      </c>
      <c r="P5478" t="n">
        <v>10498.46</v>
      </c>
    </row>
    <row r="5479">
      <c r="A5479" t="n">
        <v>11109000</v>
      </c>
      <c r="B5479" t="n">
        <v>81109000</v>
      </c>
      <c r="C5479" t="inlineStr">
        <is>
          <t>VELKY TERMINAL</t>
        </is>
      </c>
      <c r="D5479" t="inlineStr">
        <is>
          <t>ČESKÁ POŠTA</t>
        </is>
      </c>
      <c r="E5479" t="inlineStr">
        <is>
          <t>1POSTA</t>
        </is>
      </c>
      <c r="F5479" t="inlineStr">
        <is>
          <t>P</t>
        </is>
      </c>
      <c r="G5479" t="inlineStr">
        <is>
          <t>Česká pošta - Praha 9</t>
        </is>
      </c>
      <c r="H5479" t="inlineStr">
        <is>
          <t>Verneřická</t>
        </is>
      </c>
      <c r="I5479" t="inlineStr">
        <is>
          <t>407/6</t>
        </is>
      </c>
      <c r="J5479" t="inlineStr">
        <is>
          <t>PRAHA 9 - STŘÍŽKOV</t>
        </is>
      </c>
      <c r="K5479" t="inlineStr">
        <is>
          <t>Praha</t>
        </is>
      </c>
      <c r="L5479" t="inlineStr">
        <is>
          <t>RSA</t>
        </is>
      </c>
      <c r="M5479" t="inlineStr">
        <is>
          <t>Hrubý Jiří</t>
        </is>
      </c>
      <c r="N5479" t="inlineStr">
        <is>
          <t>50.123530</t>
        </is>
      </c>
      <c r="O5479" t="inlineStr">
        <is>
          <t>14.497680</t>
        </is>
      </c>
      <c r="P5479" t="n">
        <v>10481.58</v>
      </c>
    </row>
    <row r="5480">
      <c r="A5480" t="n">
        <v>15833402</v>
      </c>
      <c r="B5480" t="n">
        <v>85833402</v>
      </c>
      <c r="C5480" t="inlineStr">
        <is>
          <t>VELKY TERMINAL</t>
        </is>
      </c>
      <c r="D5480" t="inlineStr">
        <is>
          <t>IDT</t>
        </is>
      </c>
      <c r="E5480" t="inlineStr">
        <is>
          <t>3DVORAK</t>
        </is>
      </c>
      <c r="F5480" t="inlineStr">
        <is>
          <t>B</t>
        </is>
      </c>
      <c r="G5480" t="inlineStr">
        <is>
          <t>Dvořák a synové, s.r.o.</t>
        </is>
      </c>
      <c r="H5480" t="inlineStr">
        <is>
          <t>náměstí Trčků z Lípy</t>
        </is>
      </c>
      <c r="I5480" t="inlineStr">
        <is>
          <t>515</t>
        </is>
      </c>
      <c r="J5480" t="inlineStr">
        <is>
          <t>SVĚTLÁ NAD SÁZAVOU</t>
        </is>
      </c>
      <c r="K5480" t="inlineStr">
        <is>
          <t>Havlíčkův Brod</t>
        </is>
      </c>
      <c r="L5480" t="inlineStr">
        <is>
          <t>RSE</t>
        </is>
      </c>
      <c r="M5480" t="inlineStr">
        <is>
          <t>Rek Lubomír</t>
        </is>
      </c>
      <c r="N5480" t="inlineStr">
        <is>
          <t>49.668197</t>
        </is>
      </c>
      <c r="O5480" t="inlineStr">
        <is>
          <t>15.404181</t>
        </is>
      </c>
      <c r="P5480" t="n">
        <v>10479.42</v>
      </c>
    </row>
    <row r="5481">
      <c r="A5481" t="n">
        <v>34200329</v>
      </c>
      <c r="B5481" t="n">
        <v>74200328</v>
      </c>
      <c r="C5481" t="inlineStr">
        <is>
          <t>LI</t>
        </is>
      </c>
      <c r="D5481" t="inlineStr">
        <is>
          <t>ČESKÁ POŠTA</t>
        </is>
      </c>
      <c r="E5481" t="inlineStr">
        <is>
          <t>1POSTA</t>
        </is>
      </c>
      <c r="F5481" t="inlineStr">
        <is>
          <t>P</t>
        </is>
      </c>
      <c r="G5481" t="inlineStr">
        <is>
          <t>Česká pošta - Děčín 9</t>
        </is>
      </c>
      <c r="H5481" t="inlineStr">
        <is>
          <t>Studniční</t>
        </is>
      </c>
      <c r="I5481" t="inlineStr">
        <is>
          <t>414</t>
        </is>
      </c>
      <c r="J5481" t="inlineStr">
        <is>
          <t>DĚČÍN - DĚČÍN XXXII-BOLETICE NAD LABEM</t>
        </is>
      </c>
      <c r="K5481" t="inlineStr">
        <is>
          <t>Děčín</t>
        </is>
      </c>
      <c r="L5481" t="inlineStr">
        <is>
          <t>RSD</t>
        </is>
      </c>
      <c r="M5481" t="inlineStr">
        <is>
          <t>Šticha Milan</t>
        </is>
      </c>
      <c r="N5481" t="inlineStr">
        <is>
          <t>50.741324</t>
        </is>
      </c>
      <c r="O5481" t="inlineStr">
        <is>
          <t>14.191335</t>
        </is>
      </c>
      <c r="P5481" t="n">
        <v>10478.85</v>
      </c>
    </row>
    <row r="5482">
      <c r="A5482" t="n">
        <v>17855501</v>
      </c>
      <c r="B5482" t="n">
        <v>87855501</v>
      </c>
      <c r="C5482" t="inlineStr">
        <is>
          <t>VELKY TERMINAL</t>
        </is>
      </c>
      <c r="D5482" t="inlineStr">
        <is>
          <t>IDT</t>
        </is>
      </c>
      <c r="E5482" t="inlineStr">
        <is>
          <t>2POSTAF</t>
        </is>
      </c>
      <c r="F5482" t="inlineStr">
        <is>
          <t>B</t>
        </is>
      </c>
      <c r="G5482" t="inlineStr">
        <is>
          <t>Obec Strahovice</t>
        </is>
      </c>
      <c r="H5482" t="inlineStr">
        <is>
          <t>Strahovice</t>
        </is>
      </c>
      <c r="I5482" t="inlineStr">
        <is>
          <t>190</t>
        </is>
      </c>
      <c r="J5482" t="inlineStr">
        <is>
          <t>STRAHOVICE</t>
        </is>
      </c>
      <c r="K5482" t="inlineStr">
        <is>
          <t>Opava</t>
        </is>
      </c>
      <c r="L5482" t="inlineStr">
        <is>
          <t>RSG</t>
        </is>
      </c>
      <c r="M5482" t="inlineStr">
        <is>
          <t>Gelnar Ivo</t>
        </is>
      </c>
      <c r="N5482" t="inlineStr">
        <is>
          <t>50.004776</t>
        </is>
      </c>
      <c r="O5482" t="inlineStr">
        <is>
          <t>18.089424</t>
        </is>
      </c>
      <c r="P5482" t="n">
        <v>10474.23</v>
      </c>
    </row>
    <row r="5483">
      <c r="A5483" t="n">
        <v>16660001</v>
      </c>
      <c r="B5483" t="n">
        <v>86660001</v>
      </c>
      <c r="C5483" t="inlineStr">
        <is>
          <t>VELKY TERMINAL</t>
        </is>
      </c>
      <c r="D5483" t="inlineStr">
        <is>
          <t>IDT</t>
        </is>
      </c>
      <c r="E5483" t="inlineStr">
        <is>
          <t>4OSTATNI</t>
        </is>
      </c>
      <c r="F5483" t="inlineStr">
        <is>
          <t>B</t>
        </is>
      </c>
      <c r="G5483" t="inlineStr">
        <is>
          <t>Zuzana Vyskočová</t>
        </is>
      </c>
      <c r="H5483" t="inlineStr">
        <is>
          <t>náměstí Emila Zahna</t>
        </is>
      </c>
      <c r="I5483" t="inlineStr">
        <is>
          <t>307</t>
        </is>
      </c>
      <c r="J5483" t="inlineStr">
        <is>
          <t>STRÁNÍ</t>
        </is>
      </c>
      <c r="K5483" t="inlineStr">
        <is>
          <t>Uherské Hradiště</t>
        </is>
      </c>
      <c r="L5483" t="inlineStr">
        <is>
          <t>RSE</t>
        </is>
      </c>
      <c r="M5483" t="inlineStr">
        <is>
          <t>Modlitba Jakub</t>
        </is>
      </c>
      <c r="N5483" t="inlineStr">
        <is>
          <t>48.885693</t>
        </is>
      </c>
      <c r="O5483" t="inlineStr">
        <is>
          <t>17.720344</t>
        </is>
      </c>
      <c r="P5483" t="n">
        <v>10470.96</v>
      </c>
    </row>
    <row r="5484">
      <c r="A5484" t="n">
        <v>11525649</v>
      </c>
      <c r="B5484" t="n">
        <v>81525649</v>
      </c>
      <c r="C5484" t="inlineStr">
        <is>
          <t>VELKY TERMINAL</t>
        </is>
      </c>
      <c r="D5484" t="inlineStr">
        <is>
          <t>PETROL</t>
        </is>
      </c>
      <c r="E5484" t="inlineStr">
        <is>
          <t>1ORLEN</t>
        </is>
      </c>
      <c r="F5484" t="inlineStr">
        <is>
          <t>A</t>
        </is>
      </c>
      <c r="G5484" t="inlineStr">
        <is>
          <t>ORLEN Unipetrol RPA s.r.o.</t>
        </is>
      </c>
      <c r="H5484" t="inlineStr">
        <is>
          <t>Argentinská (ČS ORLEN)</t>
        </is>
      </c>
      <c r="I5484" t="inlineStr">
        <is>
          <t>1</t>
        </is>
      </c>
      <c r="J5484" t="inlineStr">
        <is>
          <t>PRAHA 7</t>
        </is>
      </c>
      <c r="K5484" t="inlineStr">
        <is>
          <t>Praha</t>
        </is>
      </c>
      <c r="L5484" t="inlineStr">
        <is>
          <t>RSA</t>
        </is>
      </c>
      <c r="M5484" t="inlineStr">
        <is>
          <t>Vlk Pavel</t>
        </is>
      </c>
      <c r="N5484" t="inlineStr">
        <is>
          <t>50.099967</t>
        </is>
      </c>
      <c r="O5484" t="inlineStr">
        <is>
          <t>14.442781</t>
        </is>
      </c>
      <c r="P5484" t="n">
        <v>10467.69</v>
      </c>
    </row>
    <row r="5485">
      <c r="A5485" t="n">
        <v>36200589</v>
      </c>
      <c r="B5485" t="n">
        <v>76200589</v>
      </c>
      <c r="C5485" t="inlineStr">
        <is>
          <t>LI</t>
        </is>
      </c>
      <c r="D5485" t="inlineStr">
        <is>
          <t>ČESKÁ POŠTA</t>
        </is>
      </c>
      <c r="E5485" t="inlineStr">
        <is>
          <t>1POSTA</t>
        </is>
      </c>
      <c r="F5485" t="inlineStr">
        <is>
          <t>P</t>
        </is>
      </c>
      <c r="G5485" t="inlineStr">
        <is>
          <t>Česká pošta - Němčice nad Hanou</t>
        </is>
      </c>
      <c r="H5485" t="inlineStr">
        <is>
          <t>Němčice nad Hanou</t>
        </is>
      </c>
      <c r="I5485" t="inlineStr">
        <is>
          <t>690</t>
        </is>
      </c>
      <c r="J5485" t="inlineStr">
        <is>
          <t>NĚMČICE NAD HANOU</t>
        </is>
      </c>
      <c r="K5485" t="inlineStr">
        <is>
          <t>Prostějov</t>
        </is>
      </c>
      <c r="L5485" t="inlineStr">
        <is>
          <t>RSE</t>
        </is>
      </c>
      <c r="M5485" t="inlineStr">
        <is>
          <t>Šír Daniel</t>
        </is>
      </c>
      <c r="N5485" t="inlineStr">
        <is>
          <t>49.341980</t>
        </is>
      </c>
      <c r="O5485" t="inlineStr">
        <is>
          <t>17.204720</t>
        </is>
      </c>
      <c r="P5485" t="n">
        <v>10464.62</v>
      </c>
    </row>
    <row r="5486">
      <c r="A5486" t="n">
        <v>16933636</v>
      </c>
      <c r="B5486" t="n">
        <v>86933636</v>
      </c>
      <c r="C5486" t="inlineStr">
        <is>
          <t>VELKY TERMINAL</t>
        </is>
      </c>
      <c r="D5486" t="inlineStr">
        <is>
          <t>PETROL</t>
        </is>
      </c>
      <c r="E5486" t="inlineStr">
        <is>
          <t>1MOL</t>
        </is>
      </c>
      <c r="F5486" t="inlineStr">
        <is>
          <t>A</t>
        </is>
      </c>
      <c r="G5486" t="inlineStr">
        <is>
          <t>MOL Česká republika, s.r.o.</t>
        </is>
      </c>
      <c r="H5486" t="inlineStr">
        <is>
          <t>Bítešská (Pražská radiála)</t>
        </is>
      </c>
      <c r="I5486" t="inlineStr">
        <is>
          <t>530/1</t>
        </is>
      </c>
      <c r="J5486" t="inlineStr">
        <is>
          <t>BRNO - NOVÝ LÍSKOVEC</t>
        </is>
      </c>
      <c r="K5486" t="inlineStr">
        <is>
          <t>Brno-město</t>
        </is>
      </c>
      <c r="L5486" t="inlineStr">
        <is>
          <t>RSB</t>
        </is>
      </c>
      <c r="M5486" t="inlineStr">
        <is>
          <t>Koutný Roman</t>
        </is>
      </c>
      <c r="N5486" t="inlineStr">
        <is>
          <t>49.175114</t>
        </is>
      </c>
      <c r="O5486" t="inlineStr">
        <is>
          <t>16.562225</t>
        </is>
      </c>
      <c r="P5486" t="n">
        <v>10460.96</v>
      </c>
    </row>
    <row r="5487">
      <c r="A5487" t="n">
        <v>13919101</v>
      </c>
      <c r="B5487" t="n">
        <v>83919101</v>
      </c>
      <c r="C5487" t="inlineStr">
        <is>
          <t>VELKY TERMINAL</t>
        </is>
      </c>
      <c r="D5487" t="inlineStr">
        <is>
          <t>IDT</t>
        </is>
      </c>
      <c r="E5487" t="inlineStr">
        <is>
          <t>3F1GAS</t>
        </is>
      </c>
      <c r="F5487" t="inlineStr">
        <is>
          <t>B</t>
        </is>
      </c>
      <c r="G5487" t="inlineStr">
        <is>
          <t>Lendemain s.r.o.</t>
        </is>
      </c>
      <c r="H5487" t="inlineStr">
        <is>
          <t>Horní Folmava</t>
        </is>
      </c>
      <c r="I5487" t="inlineStr">
        <is>
          <t>55</t>
        </is>
      </c>
      <c r="J5487" t="inlineStr">
        <is>
          <t>ČESKÁ KUBICE</t>
        </is>
      </c>
      <c r="K5487" t="inlineStr">
        <is>
          <t>Domažlice</t>
        </is>
      </c>
      <c r="L5487" t="inlineStr">
        <is>
          <t>RSC</t>
        </is>
      </c>
      <c r="M5487" t="inlineStr">
        <is>
          <t>Horejš Vladimír</t>
        </is>
      </c>
      <c r="N5487" t="inlineStr">
        <is>
          <t>49.347116</t>
        </is>
      </c>
      <c r="O5487" t="inlineStr">
        <is>
          <t>12.851450</t>
        </is>
      </c>
      <c r="P5487" t="n">
        <v>10458.27</v>
      </c>
    </row>
    <row r="5488">
      <c r="A5488" t="n">
        <v>36201175</v>
      </c>
      <c r="B5488" t="n">
        <v>76200556</v>
      </c>
      <c r="C5488" t="inlineStr">
        <is>
          <t>LI</t>
        </is>
      </c>
      <c r="D5488" t="inlineStr">
        <is>
          <t>ČESKÁ POŠTA</t>
        </is>
      </c>
      <c r="E5488" t="inlineStr">
        <is>
          <t>1POSTA</t>
        </is>
      </c>
      <c r="F5488" t="inlineStr">
        <is>
          <t>P</t>
        </is>
      </c>
      <c r="G5488" t="inlineStr">
        <is>
          <t>Česká pošta - Zlín 7</t>
        </is>
      </c>
      <c r="H5488" t="inlineStr">
        <is>
          <t>třída Tomáše Bati</t>
        </is>
      </c>
      <c r="I5488" t="inlineStr">
        <is>
          <t>3757</t>
        </is>
      </c>
      <c r="J5488" t="inlineStr">
        <is>
          <t>ZLÍN</t>
        </is>
      </c>
      <c r="K5488" t="inlineStr">
        <is>
          <t>Zlín</t>
        </is>
      </c>
      <c r="L5488" t="inlineStr">
        <is>
          <t>RSE</t>
        </is>
      </c>
      <c r="M5488" t="inlineStr">
        <is>
          <t>Modlitba Jakub</t>
        </is>
      </c>
      <c r="N5488" t="inlineStr">
        <is>
          <t>49.224754</t>
        </is>
      </c>
      <c r="O5488" t="inlineStr">
        <is>
          <t>17.691388</t>
        </is>
      </c>
      <c r="P5488" t="n">
        <v>10455.77</v>
      </c>
    </row>
    <row r="5489">
      <c r="A5489" t="n">
        <v>13209025</v>
      </c>
      <c r="B5489" t="n">
        <v>83209025</v>
      </c>
      <c r="C5489" t="inlineStr">
        <is>
          <t>VELKY TERMINAL</t>
        </is>
      </c>
      <c r="D5489" t="inlineStr">
        <is>
          <t>ČESKÁ POŠTA</t>
        </is>
      </c>
      <c r="E5489" t="inlineStr">
        <is>
          <t>1POSTA</t>
        </is>
      </c>
      <c r="F5489" t="inlineStr">
        <is>
          <t>P</t>
        </is>
      </c>
      <c r="G5489" t="inlineStr">
        <is>
          <t>Česká pošta - Nové Sedlo u Lokte</t>
        </is>
      </c>
      <c r="H5489" t="inlineStr">
        <is>
          <t>Masarykova</t>
        </is>
      </c>
      <c r="I5489" t="inlineStr">
        <is>
          <t>520</t>
        </is>
      </c>
      <c r="J5489" t="inlineStr">
        <is>
          <t>NOVÉ SEDLO</t>
        </is>
      </c>
      <c r="K5489" t="inlineStr">
        <is>
          <t>Sokolov</t>
        </is>
      </c>
      <c r="L5489" t="inlineStr">
        <is>
          <t>RSC</t>
        </is>
      </c>
      <c r="M5489" t="inlineStr">
        <is>
          <t>Beneš Lukáš</t>
        </is>
      </c>
      <c r="N5489" t="inlineStr">
        <is>
          <t>50.208130</t>
        </is>
      </c>
      <c r="O5489" t="inlineStr">
        <is>
          <t>12.741973</t>
        </is>
      </c>
      <c r="P5489" t="n">
        <v>10448.46</v>
      </c>
    </row>
    <row r="5490">
      <c r="A5490" t="n">
        <v>14203007</v>
      </c>
      <c r="B5490" t="n">
        <v>84203007</v>
      </c>
      <c r="C5490" t="inlineStr">
        <is>
          <t>VELKY TERMINAL</t>
        </is>
      </c>
      <c r="D5490" t="inlineStr">
        <is>
          <t>ČESKÁ POŠTA</t>
        </is>
      </c>
      <c r="E5490" t="inlineStr">
        <is>
          <t>1POSTA</t>
        </is>
      </c>
      <c r="F5490" t="inlineStr">
        <is>
          <t>P</t>
        </is>
      </c>
      <c r="G5490" t="inlineStr">
        <is>
          <t>Česká pošta - Benešov nad Ploučnicí</t>
        </is>
      </c>
      <c r="H5490" t="inlineStr">
        <is>
          <t>náměstí Míru</t>
        </is>
      </c>
      <c r="I5490" t="inlineStr">
        <is>
          <t>1</t>
        </is>
      </c>
      <c r="J5490" t="inlineStr">
        <is>
          <t>BENEŠOV NAD PLOUČNICÍ</t>
        </is>
      </c>
      <c r="K5490" t="inlineStr">
        <is>
          <t>Děčín</t>
        </is>
      </c>
      <c r="L5490" t="inlineStr">
        <is>
          <t>RSD</t>
        </is>
      </c>
      <c r="M5490" t="inlineStr">
        <is>
          <t>Šticha Milan</t>
        </is>
      </c>
      <c r="N5490" t="inlineStr">
        <is>
          <t>50.741739</t>
        </is>
      </c>
      <c r="O5490" t="inlineStr">
        <is>
          <t>14.311365</t>
        </is>
      </c>
      <c r="P5490" t="n">
        <v>10447.88</v>
      </c>
    </row>
    <row r="5491">
      <c r="A5491" t="n">
        <v>17846501</v>
      </c>
      <c r="B5491" t="n">
        <v>87846501</v>
      </c>
      <c r="C5491" t="inlineStr">
        <is>
          <t>VELKY TERMINAL</t>
        </is>
      </c>
      <c r="D5491" t="inlineStr">
        <is>
          <t>IDT</t>
        </is>
      </c>
      <c r="E5491" t="inlineStr">
        <is>
          <t>2POSTAF</t>
        </is>
      </c>
      <c r="F5491" t="inlineStr">
        <is>
          <t>B</t>
        </is>
      </c>
      <c r="G5491" t="inlineStr">
        <is>
          <t>Obec Václavovice</t>
        </is>
      </c>
      <c r="H5491" t="inlineStr">
        <is>
          <t>Obecní</t>
        </is>
      </c>
      <c r="I5491" t="inlineStr">
        <is>
          <t>367</t>
        </is>
      </c>
      <c r="J5491" t="inlineStr">
        <is>
          <t>VÁCLAVOVICE</t>
        </is>
      </c>
      <c r="K5491" t="inlineStr">
        <is>
          <t>Ostrava-město</t>
        </is>
      </c>
      <c r="L5491" t="inlineStr">
        <is>
          <t>RSG</t>
        </is>
      </c>
      <c r="M5491" t="inlineStr">
        <is>
          <t>Herman Michal</t>
        </is>
      </c>
      <c r="N5491" t="inlineStr">
        <is>
          <t>49.755357</t>
        </is>
      </c>
      <c r="O5491" t="inlineStr">
        <is>
          <t>18.372484</t>
        </is>
      </c>
      <c r="P5491" t="n">
        <v>10444.23</v>
      </c>
    </row>
    <row r="5492">
      <c r="A5492" t="n">
        <v>35200795</v>
      </c>
      <c r="B5492" t="n">
        <v>75200171</v>
      </c>
      <c r="C5492" t="inlineStr">
        <is>
          <t>LI</t>
        </is>
      </c>
      <c r="D5492" t="inlineStr">
        <is>
          <t>ČESKÁ POŠTA</t>
        </is>
      </c>
      <c r="E5492" t="inlineStr">
        <is>
          <t>1POSTA</t>
        </is>
      </c>
      <c r="F5492" t="inlineStr">
        <is>
          <t>P</t>
        </is>
      </c>
      <c r="G5492" t="inlineStr">
        <is>
          <t>Česká pošta - Chotěboř</t>
        </is>
      </c>
      <c r="H5492" t="inlineStr">
        <is>
          <t>náměstí T. G. Masaryka</t>
        </is>
      </c>
      <c r="I5492" t="inlineStr">
        <is>
          <t>56</t>
        </is>
      </c>
      <c r="J5492" t="inlineStr">
        <is>
          <t>CHOTĚBOŘ</t>
        </is>
      </c>
      <c r="K5492" t="inlineStr">
        <is>
          <t>Havlíčkův Brod</t>
        </is>
      </c>
      <c r="L5492" t="inlineStr">
        <is>
          <t>RSE</t>
        </is>
      </c>
      <c r="M5492" t="inlineStr">
        <is>
          <t>Rek Lubomír</t>
        </is>
      </c>
      <c r="N5492" t="inlineStr">
        <is>
          <t>49.720818</t>
        </is>
      </c>
      <c r="O5492" t="inlineStr">
        <is>
          <t>15.670530</t>
        </is>
      </c>
      <c r="P5492" t="n">
        <v>10437.69</v>
      </c>
    </row>
    <row r="5493">
      <c r="A5493" t="n">
        <v>37200847</v>
      </c>
      <c r="B5493" t="n">
        <v>77200408</v>
      </c>
      <c r="C5493" t="inlineStr">
        <is>
          <t>LI</t>
        </is>
      </c>
      <c r="D5493" t="inlineStr">
        <is>
          <t>ČESKÁ POŠTA</t>
        </is>
      </c>
      <c r="E5493" t="inlineStr">
        <is>
          <t>1POSTA</t>
        </is>
      </c>
      <c r="F5493" t="inlineStr">
        <is>
          <t>P</t>
        </is>
      </c>
      <c r="G5493" t="inlineStr">
        <is>
          <t>Česká pošta - Šenov u Ostravy</t>
        </is>
      </c>
      <c r="H5493" t="inlineStr">
        <is>
          <t>Radniční náměstí</t>
        </is>
      </c>
      <c r="I5493" t="inlineStr">
        <is>
          <t>300</t>
        </is>
      </c>
      <c r="J5493" t="inlineStr">
        <is>
          <t>ŠENOV</t>
        </is>
      </c>
      <c r="K5493" t="inlineStr">
        <is>
          <t>Ostrava-město</t>
        </is>
      </c>
      <c r="L5493" t="inlineStr">
        <is>
          <t>RSG</t>
        </is>
      </c>
      <c r="M5493" t="inlineStr">
        <is>
          <t>Dolníček Richard</t>
        </is>
      </c>
      <c r="N5493" t="inlineStr">
        <is>
          <t>49.784909</t>
        </is>
      </c>
      <c r="O5493" t="inlineStr">
        <is>
          <t>18.374517</t>
        </is>
      </c>
      <c r="P5493" t="n">
        <v>10429.62</v>
      </c>
    </row>
    <row r="5494">
      <c r="A5494" t="n">
        <v>31200465</v>
      </c>
      <c r="B5494" t="n">
        <v>71200465</v>
      </c>
      <c r="C5494" t="inlineStr">
        <is>
          <t>LI</t>
        </is>
      </c>
      <c r="D5494" t="inlineStr">
        <is>
          <t>ČESKÁ POŠTA</t>
        </is>
      </c>
      <c r="E5494" t="inlineStr">
        <is>
          <t>1POSTA</t>
        </is>
      </c>
      <c r="F5494" t="inlineStr">
        <is>
          <t>P</t>
        </is>
      </c>
      <c r="G5494" t="inlineStr">
        <is>
          <t>Česká pošta - Rožďalovice</t>
        </is>
      </c>
      <c r="H5494" t="inlineStr">
        <is>
          <t>Náměstí</t>
        </is>
      </c>
      <c r="I5494" t="inlineStr">
        <is>
          <t>257</t>
        </is>
      </c>
      <c r="J5494" t="inlineStr">
        <is>
          <t>ROŽĎALOVICE</t>
        </is>
      </c>
      <c r="K5494" t="inlineStr">
        <is>
          <t>Nymburk</t>
        </is>
      </c>
      <c r="L5494" t="inlineStr">
        <is>
          <t>RSA</t>
        </is>
      </c>
      <c r="M5494" t="inlineStr">
        <is>
          <t>Česnek Miroslav</t>
        </is>
      </c>
      <c r="N5494" t="inlineStr">
        <is>
          <t>50.304121</t>
        </is>
      </c>
      <c r="O5494" t="inlineStr">
        <is>
          <t>15.169548</t>
        </is>
      </c>
      <c r="P5494" t="n">
        <v>10429.23</v>
      </c>
    </row>
    <row r="5495">
      <c r="A5495" t="n">
        <v>13930101</v>
      </c>
      <c r="B5495" t="n">
        <v>83930101</v>
      </c>
      <c r="C5495" t="inlineStr">
        <is>
          <t>VELKY TERMINAL</t>
        </is>
      </c>
      <c r="D5495" t="inlineStr">
        <is>
          <t>IDT</t>
        </is>
      </c>
      <c r="E5495" t="inlineStr">
        <is>
          <t>1CEPRO</t>
        </is>
      </c>
      <c r="F5495" t="inlineStr">
        <is>
          <t>A</t>
        </is>
      </c>
      <c r="G5495" t="inlineStr">
        <is>
          <t>Olga Kuncová</t>
        </is>
      </c>
      <c r="H5495" t="inlineStr">
        <is>
          <t>Kozojedy</t>
        </is>
      </c>
      <c r="I5495" t="inlineStr">
        <is>
          <t>152</t>
        </is>
      </c>
      <c r="J5495" t="inlineStr">
        <is>
          <t>KOZOJEDY</t>
        </is>
      </c>
      <c r="K5495" t="inlineStr">
        <is>
          <t>Plzeň-sever</t>
        </is>
      </c>
      <c r="L5495" t="inlineStr">
        <is>
          <t>RSC</t>
        </is>
      </c>
      <c r="M5495" t="inlineStr">
        <is>
          <t>Havlíček Vladislav</t>
        </is>
      </c>
      <c r="N5495" t="inlineStr">
        <is>
          <t>49.934596</t>
        </is>
      </c>
      <c r="O5495" t="inlineStr">
        <is>
          <t>13.542993</t>
        </is>
      </c>
      <c r="P5495" t="n">
        <v>10428.46</v>
      </c>
    </row>
    <row r="5496">
      <c r="A5496" t="n">
        <v>15707901</v>
      </c>
      <c r="B5496" t="n">
        <v>85707901</v>
      </c>
      <c r="C5496" t="inlineStr">
        <is>
          <t>VELKY TERMINAL</t>
        </is>
      </c>
      <c r="D5496" t="inlineStr">
        <is>
          <t>IDT</t>
        </is>
      </c>
      <c r="E5496" t="inlineStr">
        <is>
          <t>4OSTATNI</t>
        </is>
      </c>
      <c r="F5496" t="inlineStr">
        <is>
          <t>B</t>
        </is>
      </c>
      <c r="G5496" t="inlineStr">
        <is>
          <t>Olga Janoušková</t>
        </is>
      </c>
      <c r="H5496" t="inlineStr">
        <is>
          <t>nám. A. Chittussiho</t>
        </is>
      </c>
      <c r="I5496" t="inlineStr">
        <is>
          <t>61</t>
        </is>
      </c>
      <c r="J5496" t="inlineStr">
        <is>
          <t>RONOV NAD DOUBRAVOU</t>
        </is>
      </c>
      <c r="K5496" t="inlineStr">
        <is>
          <t>Chrudim</t>
        </is>
      </c>
      <c r="L5496" t="inlineStr">
        <is>
          <t>RSE</t>
        </is>
      </c>
      <c r="M5496" t="inlineStr">
        <is>
          <t>Jareš Jaroslav</t>
        </is>
      </c>
      <c r="N5496" t="inlineStr">
        <is>
          <t>49.887995</t>
        </is>
      </c>
      <c r="O5496" t="inlineStr">
        <is>
          <t>15.531506</t>
        </is>
      </c>
      <c r="P5496" t="n">
        <v>10426.54</v>
      </c>
    </row>
    <row r="5497">
      <c r="A5497" t="n">
        <v>16700801</v>
      </c>
      <c r="B5497" t="n">
        <v>86700801</v>
      </c>
      <c r="C5497" t="inlineStr">
        <is>
          <t>VELKY TERMINAL</t>
        </is>
      </c>
      <c r="D5497" t="inlineStr">
        <is>
          <t>IDT</t>
        </is>
      </c>
      <c r="E5497" t="inlineStr">
        <is>
          <t>4OSTATNI</t>
        </is>
      </c>
      <c r="F5497" t="inlineStr">
        <is>
          <t>B</t>
        </is>
      </c>
      <c r="G5497" t="inlineStr">
        <is>
          <t>MARVALCO - MARKET s.r.o.</t>
        </is>
      </c>
      <c r="H5497" t="inlineStr">
        <is>
          <t>Tilhonova</t>
        </is>
      </c>
      <c r="I5497" t="inlineStr">
        <is>
          <t>1219/45</t>
        </is>
      </c>
      <c r="J5497" t="inlineStr">
        <is>
          <t>BRNO - SLATINA</t>
        </is>
      </c>
      <c r="K5497" t="inlineStr">
        <is>
          <t>Brno-město</t>
        </is>
      </c>
      <c r="L5497" t="inlineStr">
        <is>
          <t>RSB</t>
        </is>
      </c>
      <c r="M5497" t="inlineStr">
        <is>
          <t>Hanuš Robert</t>
        </is>
      </c>
      <c r="N5497" t="inlineStr">
        <is>
          <t>49.179935</t>
        </is>
      </c>
      <c r="O5497" t="inlineStr">
        <is>
          <t>16.680542</t>
        </is>
      </c>
      <c r="P5497" t="n">
        <v>10425.96</v>
      </c>
    </row>
    <row r="5498">
      <c r="A5498" t="n">
        <v>14203021</v>
      </c>
      <c r="B5498" t="n">
        <v>84203021</v>
      </c>
      <c r="C5498" t="inlineStr">
        <is>
          <t>VELKY TERMINAL</t>
        </is>
      </c>
      <c r="D5498" t="inlineStr">
        <is>
          <t>ČESKÁ POŠTA</t>
        </is>
      </c>
      <c r="E5498" t="inlineStr">
        <is>
          <t>1POSTA</t>
        </is>
      </c>
      <c r="F5498" t="inlineStr">
        <is>
          <t>P</t>
        </is>
      </c>
      <c r="G5498" t="inlineStr">
        <is>
          <t>Česká pošta - Chřibská</t>
        </is>
      </c>
      <c r="H5498" t="inlineStr">
        <is>
          <t>Chřibská</t>
        </is>
      </c>
      <c r="I5498" t="inlineStr">
        <is>
          <t>178</t>
        </is>
      </c>
      <c r="J5498" t="inlineStr">
        <is>
          <t>CHŘIBSKÁ</t>
        </is>
      </c>
      <c r="K5498" t="inlineStr">
        <is>
          <t>Děčín</t>
        </is>
      </c>
      <c r="L5498" t="inlineStr">
        <is>
          <t>RSD</t>
        </is>
      </c>
      <c r="M5498" t="inlineStr">
        <is>
          <t>Šticha Milan</t>
        </is>
      </c>
      <c r="N5498" t="inlineStr">
        <is>
          <t>50.863784</t>
        </is>
      </c>
      <c r="O5498" t="inlineStr">
        <is>
          <t>14.480385</t>
        </is>
      </c>
      <c r="P5498" t="n">
        <v>10420.77</v>
      </c>
    </row>
    <row r="5499">
      <c r="A5499" t="n">
        <v>14203048</v>
      </c>
      <c r="B5499" t="n">
        <v>84203048</v>
      </c>
      <c r="C5499" t="inlineStr">
        <is>
          <t>VELKY TERMINAL</t>
        </is>
      </c>
      <c r="D5499" t="inlineStr">
        <is>
          <t>ČESKÁ POŠTA</t>
        </is>
      </c>
      <c r="E5499" t="inlineStr">
        <is>
          <t>1POSTA</t>
        </is>
      </c>
      <c r="F5499" t="inlineStr">
        <is>
          <t>P</t>
        </is>
      </c>
      <c r="G5499" t="inlineStr">
        <is>
          <t>Česká pošta - Velký Šenov</t>
        </is>
      </c>
      <c r="H5499" t="inlineStr">
        <is>
          <t>Velký Šenov</t>
        </is>
      </c>
      <c r="I5499" t="inlineStr">
        <is>
          <t>403</t>
        </is>
      </c>
      <c r="J5499" t="inlineStr">
        <is>
          <t>VELKÝ ŠENOV</t>
        </is>
      </c>
      <c r="K5499" t="inlineStr">
        <is>
          <t>Děčín</t>
        </is>
      </c>
      <c r="L5499" t="inlineStr">
        <is>
          <t>RSD</t>
        </is>
      </c>
      <c r="M5499" t="inlineStr">
        <is>
          <t>Šticha Milan</t>
        </is>
      </c>
      <c r="N5499" t="inlineStr">
        <is>
          <t>50.992767</t>
        </is>
      </c>
      <c r="O5499" t="inlineStr">
        <is>
          <t>14.379548</t>
        </is>
      </c>
      <c r="P5499" t="n">
        <v>10417.31</v>
      </c>
    </row>
    <row r="5500">
      <c r="A5500" t="n">
        <v>11971401</v>
      </c>
      <c r="B5500" t="n">
        <v>81971401</v>
      </c>
      <c r="C5500" t="inlineStr">
        <is>
          <t>VELKY TERMINAL</t>
        </is>
      </c>
      <c r="D5500" t="inlineStr">
        <is>
          <t>PETROL</t>
        </is>
      </c>
      <c r="E5500" t="inlineStr">
        <is>
          <t>1EUROBIT</t>
        </is>
      </c>
      <c r="F5500" t="inlineStr">
        <is>
          <t>A</t>
        </is>
      </c>
      <c r="G5500" t="inlineStr">
        <is>
          <t>EUROBIT - čerpací stanice s.r.o.</t>
        </is>
      </c>
      <c r="H5500" t="inlineStr">
        <is>
          <t>Mělnická</t>
        </is>
      </c>
      <c r="I5500" t="inlineStr">
        <is>
          <t>105</t>
        </is>
      </c>
      <c r="J5500" t="inlineStr">
        <is>
          <t>BOŘANOVICE</t>
        </is>
      </c>
      <c r="K5500" t="inlineStr">
        <is>
          <t>Praha-východ</t>
        </is>
      </c>
      <c r="L5500" t="inlineStr">
        <is>
          <t>RSA</t>
        </is>
      </c>
      <c r="M5500" t="inlineStr">
        <is>
          <t>Myslivec Jan</t>
        </is>
      </c>
      <c r="N5500" t="inlineStr">
        <is>
          <t>50.172819</t>
        </is>
      </c>
      <c r="O5500" t="inlineStr">
        <is>
          <t>14.484159</t>
        </is>
      </c>
      <c r="P5500" t="n">
        <v>10407.69</v>
      </c>
    </row>
    <row r="5501">
      <c r="A5501" t="n">
        <v>33200651</v>
      </c>
      <c r="B5501" t="n">
        <v>73200358</v>
      </c>
      <c r="C5501" t="inlineStr">
        <is>
          <t>LI</t>
        </is>
      </c>
      <c r="D5501" t="inlineStr">
        <is>
          <t>ČESKÁ POŠTA</t>
        </is>
      </c>
      <c r="E5501" t="inlineStr">
        <is>
          <t>1POSTA</t>
        </is>
      </c>
      <c r="F5501" t="inlineStr">
        <is>
          <t>P</t>
        </is>
      </c>
      <c r="G5501" t="inlineStr">
        <is>
          <t>Česká pošta - Nové Sedlo u Lokte</t>
        </is>
      </c>
      <c r="H5501" t="inlineStr">
        <is>
          <t>Masarykova</t>
        </is>
      </c>
      <c r="I5501" t="inlineStr">
        <is>
          <t>520</t>
        </is>
      </c>
      <c r="J5501" t="inlineStr">
        <is>
          <t>NOVÉ SEDLO</t>
        </is>
      </c>
      <c r="K5501" t="inlineStr">
        <is>
          <t>Sokolov</t>
        </is>
      </c>
      <c r="L5501" t="inlineStr">
        <is>
          <t>RSC</t>
        </is>
      </c>
      <c r="M5501" t="inlineStr">
        <is>
          <t>Beneš Lukáš</t>
        </is>
      </c>
      <c r="N5501" t="inlineStr">
        <is>
          <t>50.208153</t>
        </is>
      </c>
      <c r="O5501" t="inlineStr">
        <is>
          <t>12.742032</t>
        </is>
      </c>
      <c r="P5501" t="n">
        <v>10404.62</v>
      </c>
    </row>
    <row r="5502">
      <c r="A5502" t="n">
        <v>11885701</v>
      </c>
      <c r="B5502" t="n">
        <v>81885701</v>
      </c>
      <c r="C5502" t="inlineStr">
        <is>
          <t>VELKY TERMINAL</t>
        </is>
      </c>
      <c r="D5502" t="inlineStr">
        <is>
          <t>IDT</t>
        </is>
      </c>
      <c r="E5502" t="inlineStr">
        <is>
          <t>4OSTATNI</t>
        </is>
      </c>
      <c r="F5502" t="inlineStr">
        <is>
          <t>B</t>
        </is>
      </c>
      <c r="G5502" t="inlineStr">
        <is>
          <t>Hedvika Humlová</t>
        </is>
      </c>
      <c r="H5502" t="inlineStr">
        <is>
          <t>nám. Míru</t>
        </is>
      </c>
      <c r="I5502" t="inlineStr">
        <is>
          <t>105</t>
        </is>
      </c>
      <c r="J5502" t="inlineStr">
        <is>
          <t>KOMÁROV</t>
        </is>
      </c>
      <c r="K5502" t="inlineStr">
        <is>
          <t>Beroun</t>
        </is>
      </c>
      <c r="L5502" t="inlineStr">
        <is>
          <t>RSC</t>
        </is>
      </c>
      <c r="M5502" t="inlineStr">
        <is>
          <t>Havlíček Vladislav</t>
        </is>
      </c>
      <c r="N5502" t="inlineStr">
        <is>
          <t>49.806734</t>
        </is>
      </c>
      <c r="O5502" t="inlineStr">
        <is>
          <t>13.858490</t>
        </is>
      </c>
      <c r="P5502" t="n">
        <v>10403.08</v>
      </c>
    </row>
    <row r="5503">
      <c r="A5503" t="n">
        <v>13922801</v>
      </c>
      <c r="B5503" t="n">
        <v>83922801</v>
      </c>
      <c r="C5503" t="inlineStr">
        <is>
          <t>VELKY TERMINAL</t>
        </is>
      </c>
      <c r="D5503" t="inlineStr">
        <is>
          <t>PETROL</t>
        </is>
      </c>
      <c r="E5503" t="inlineStr">
        <is>
          <t>1OMV</t>
        </is>
      </c>
      <c r="F5503" t="inlineStr">
        <is>
          <t>A</t>
        </is>
      </c>
      <c r="G5503" t="inlineStr">
        <is>
          <t>Služby Boží Dar s.r.o.</t>
        </is>
      </c>
      <c r="H5503" t="inlineStr">
        <is>
          <t>Boží Dar</t>
        </is>
      </c>
      <c r="I5503" t="inlineStr">
        <is>
          <t>199</t>
        </is>
      </c>
      <c r="J5503" t="inlineStr">
        <is>
          <t>BOŽÍ DAR</t>
        </is>
      </c>
      <c r="K5503" t="inlineStr">
        <is>
          <t>Karlovy Vary</t>
        </is>
      </c>
      <c r="L5503" t="inlineStr">
        <is>
          <t>RSC</t>
        </is>
      </c>
      <c r="M5503" t="inlineStr">
        <is>
          <t>Beneš Lukáš</t>
        </is>
      </c>
      <c r="N5503" t="inlineStr">
        <is>
          <t>50.409462</t>
        </is>
      </c>
      <c r="O5503" t="inlineStr">
        <is>
          <t>12.928218</t>
        </is>
      </c>
      <c r="P5503" t="n">
        <v>10400.96</v>
      </c>
    </row>
    <row r="5504">
      <c r="A5504" t="n">
        <v>33200715</v>
      </c>
      <c r="B5504" t="n">
        <v>73200135</v>
      </c>
      <c r="C5504" t="inlineStr">
        <is>
          <t>LI</t>
        </is>
      </c>
      <c r="D5504" t="inlineStr">
        <is>
          <t>ČESKÁ POŠTA</t>
        </is>
      </c>
      <c r="E5504" t="inlineStr">
        <is>
          <t>1POSTA</t>
        </is>
      </c>
      <c r="F5504" t="inlineStr">
        <is>
          <t>P</t>
        </is>
      </c>
      <c r="G5504" t="inlineStr">
        <is>
          <t>Česká pošta - Hrádek u Rokycan</t>
        </is>
      </c>
      <c r="H5504" t="inlineStr">
        <is>
          <t>1. máje</t>
        </is>
      </c>
      <c r="I5504" t="inlineStr">
        <is>
          <t>174</t>
        </is>
      </c>
      <c r="J5504" t="inlineStr">
        <is>
          <t>HRÁDEK - NOVÁ HUŤ</t>
        </is>
      </c>
      <c r="K5504" t="inlineStr">
        <is>
          <t>Rokycany</t>
        </is>
      </c>
      <c r="L5504" t="inlineStr">
        <is>
          <t>RSC</t>
        </is>
      </c>
      <c r="M5504" t="inlineStr">
        <is>
          <t>Havlíček Vladislav</t>
        </is>
      </c>
      <c r="N5504" t="inlineStr">
        <is>
          <t>49.711304</t>
        </is>
      </c>
      <c r="O5504" t="inlineStr">
        <is>
          <t>13.647462</t>
        </is>
      </c>
      <c r="P5504" t="n">
        <v>10398.85</v>
      </c>
    </row>
    <row r="5505">
      <c r="A5505" t="n">
        <v>36201201</v>
      </c>
      <c r="B5505" t="n">
        <v>76200701</v>
      </c>
      <c r="C5505" t="inlineStr">
        <is>
          <t>LI</t>
        </is>
      </c>
      <c r="D5505" t="inlineStr">
        <is>
          <t>ČESKÁ POŠTA</t>
        </is>
      </c>
      <c r="E5505" t="inlineStr">
        <is>
          <t>1POSTA</t>
        </is>
      </c>
      <c r="F5505" t="inlineStr">
        <is>
          <t>P</t>
        </is>
      </c>
      <c r="G5505" t="inlineStr">
        <is>
          <t>Česká pošta - Modřice</t>
        </is>
      </c>
      <c r="H5505" t="inlineStr">
        <is>
          <t>Masarykova</t>
        </is>
      </c>
      <c r="I5505" t="inlineStr">
        <is>
          <t>144</t>
        </is>
      </c>
      <c r="J5505" t="inlineStr">
        <is>
          <t>MODŘICE</t>
        </is>
      </c>
      <c r="K5505" t="inlineStr">
        <is>
          <t>Brno-venkov</t>
        </is>
      </c>
      <c r="L5505" t="inlineStr">
        <is>
          <t>RSB</t>
        </is>
      </c>
      <c r="M5505" t="inlineStr">
        <is>
          <t>Koutný Roman</t>
        </is>
      </c>
      <c r="N5505" t="inlineStr">
        <is>
          <t>49.128942</t>
        </is>
      </c>
      <c r="O5505" t="inlineStr">
        <is>
          <t>16.614301</t>
        </is>
      </c>
      <c r="P5505" t="n">
        <v>10396.54</v>
      </c>
    </row>
    <row r="5506">
      <c r="A5506" t="n">
        <v>16855001</v>
      </c>
      <c r="B5506" t="n">
        <v>86855001</v>
      </c>
      <c r="C5506" t="inlineStr">
        <is>
          <t>VELKY TERMINAL</t>
        </is>
      </c>
      <c r="D5506" t="inlineStr">
        <is>
          <t>IDT</t>
        </is>
      </c>
      <c r="E5506" t="inlineStr">
        <is>
          <t>2POSTAF</t>
        </is>
      </c>
      <c r="F5506" t="inlineStr">
        <is>
          <t>B</t>
        </is>
      </c>
      <c r="G5506" t="inlineStr">
        <is>
          <t>Městys Moravská Nová Ves - Pošta Partner</t>
        </is>
      </c>
      <c r="H5506" t="inlineStr">
        <is>
          <t>náměstí Republiky</t>
        </is>
      </c>
      <c r="I5506" t="inlineStr">
        <is>
          <t>107</t>
        </is>
      </c>
      <c r="J5506" t="inlineStr">
        <is>
          <t>MORAVSKÁ NOVÁ VES</t>
        </is>
      </c>
      <c r="K5506" t="inlineStr">
        <is>
          <t>Břeclav</t>
        </is>
      </c>
      <c r="L5506" t="inlineStr">
        <is>
          <t>RSB</t>
        </is>
      </c>
      <c r="M5506" t="inlineStr">
        <is>
          <t>Petlach Lubomír</t>
        </is>
      </c>
      <c r="N5506" t="inlineStr">
        <is>
          <t>48.802790</t>
        </is>
      </c>
      <c r="O5506" t="inlineStr">
        <is>
          <t>17.015156</t>
        </is>
      </c>
      <c r="P5506" t="n">
        <v>10390.77</v>
      </c>
    </row>
    <row r="5507">
      <c r="A5507" t="n">
        <v>12924101</v>
      </c>
      <c r="B5507" t="n">
        <v>82924101</v>
      </c>
      <c r="C5507" t="inlineStr">
        <is>
          <t>VELKY TERMINAL</t>
        </is>
      </c>
      <c r="D5507" t="inlineStr">
        <is>
          <t>IDT</t>
        </is>
      </c>
      <c r="E5507" t="inlineStr">
        <is>
          <t>4OSTATNI</t>
        </is>
      </c>
      <c r="F5507" t="inlineStr">
        <is>
          <t>B</t>
        </is>
      </c>
      <c r="G5507" t="inlineStr">
        <is>
          <t>GW DIESEL a.s.</t>
        </is>
      </c>
      <c r="H5507" t="inlineStr">
        <is>
          <t>Pražská</t>
        </is>
      </c>
      <c r="I5507" t="inlineStr">
        <is>
          <t>285</t>
        </is>
      </c>
      <c r="J5507" t="inlineStr">
        <is>
          <t>BOREK</t>
        </is>
      </c>
      <c r="K5507" t="inlineStr">
        <is>
          <t>České Budějovice</t>
        </is>
      </c>
      <c r="L5507" t="inlineStr">
        <is>
          <t>RSB</t>
        </is>
      </c>
      <c r="M5507" t="inlineStr">
        <is>
          <t>Štolba Jan</t>
        </is>
      </c>
      <c r="N5507" t="inlineStr">
        <is>
          <t>49.019268</t>
        </is>
      </c>
      <c r="O5507" t="inlineStr">
        <is>
          <t>14.496589</t>
        </is>
      </c>
      <c r="P5507" t="n">
        <v>10386.92</v>
      </c>
    </row>
    <row r="5508">
      <c r="A5508" t="n">
        <v>31201243</v>
      </c>
      <c r="B5508" t="n">
        <v>71200536</v>
      </c>
      <c r="C5508" t="inlineStr">
        <is>
          <t>LI</t>
        </is>
      </c>
      <c r="D5508" t="inlineStr">
        <is>
          <t>ČESKÁ POŠTA</t>
        </is>
      </c>
      <c r="E5508" t="inlineStr">
        <is>
          <t>1POSTA</t>
        </is>
      </c>
      <c r="F5508" t="inlineStr">
        <is>
          <t>P</t>
        </is>
      </c>
      <c r="G5508" t="inlineStr">
        <is>
          <t>Česká pošta - Klecany</t>
        </is>
      </c>
      <c r="H5508" t="inlineStr">
        <is>
          <t>U školky</t>
        </is>
      </c>
      <c r="I5508" t="inlineStr">
        <is>
          <t>487</t>
        </is>
      </c>
      <c r="J5508" t="inlineStr">
        <is>
          <t>KLECANY</t>
        </is>
      </c>
      <c r="K5508" t="inlineStr">
        <is>
          <t>Praha-východ</t>
        </is>
      </c>
      <c r="L5508" t="inlineStr">
        <is>
          <t>RSA</t>
        </is>
      </c>
      <c r="M5508" t="inlineStr">
        <is>
          <t>Myslivec Jan</t>
        </is>
      </c>
      <c r="N5508" t="inlineStr">
        <is>
          <t>50.175188</t>
        </is>
      </c>
      <c r="O5508" t="inlineStr">
        <is>
          <t>14.414254</t>
        </is>
      </c>
      <c r="P5508" t="n">
        <v>10384.62</v>
      </c>
    </row>
    <row r="5509">
      <c r="A5509" t="n">
        <v>11229020</v>
      </c>
      <c r="B5509" t="n">
        <v>81229020</v>
      </c>
      <c r="C5509" t="inlineStr">
        <is>
          <t>VELKY TERMINAL</t>
        </is>
      </c>
      <c r="D5509" t="inlineStr">
        <is>
          <t>ČESKÁ POŠTA</t>
        </is>
      </c>
      <c r="E5509" t="inlineStr">
        <is>
          <t>1POSTA</t>
        </is>
      </c>
      <c r="F5509" t="inlineStr">
        <is>
          <t>P</t>
        </is>
      </c>
      <c r="G5509" t="inlineStr">
        <is>
          <t>Česká pošta - Mnichovice</t>
        </is>
      </c>
      <c r="H5509" t="inlineStr">
        <is>
          <t>Tyršova</t>
        </is>
      </c>
      <c r="I5509" t="inlineStr">
        <is>
          <t>194</t>
        </is>
      </c>
      <c r="J5509" t="inlineStr">
        <is>
          <t>MNICHOVICE</t>
        </is>
      </c>
      <c r="K5509" t="inlineStr">
        <is>
          <t>Praha-východ</t>
        </is>
      </c>
      <c r="L5509" t="inlineStr">
        <is>
          <t>RSA</t>
        </is>
      </c>
      <c r="M5509" t="inlineStr">
        <is>
          <t>Myslivec Jan</t>
        </is>
      </c>
      <c r="N5509" t="inlineStr">
        <is>
          <t>49.936237</t>
        </is>
      </c>
      <c r="O5509" t="inlineStr">
        <is>
          <t>14.706509</t>
        </is>
      </c>
      <c r="P5509" t="n">
        <v>10383.27</v>
      </c>
    </row>
    <row r="5510">
      <c r="A5510" t="n">
        <v>16933612</v>
      </c>
      <c r="B5510" t="n">
        <v>86933612</v>
      </c>
      <c r="C5510" t="inlineStr">
        <is>
          <t>VELKY TERMINAL</t>
        </is>
      </c>
      <c r="D5510" t="inlineStr">
        <is>
          <t>PETROL</t>
        </is>
      </c>
      <c r="E5510" t="inlineStr">
        <is>
          <t>1MOL</t>
        </is>
      </c>
      <c r="F5510" t="inlineStr">
        <is>
          <t>A</t>
        </is>
      </c>
      <c r="G5510" t="inlineStr">
        <is>
          <t>MOL Česká republika, s.r.o.</t>
        </is>
      </c>
      <c r="H5510" t="inlineStr">
        <is>
          <t>Hviezdoslavova</t>
        </is>
      </c>
      <c r="I5510" t="inlineStr">
        <is>
          <t>1168/49</t>
        </is>
      </c>
      <c r="J5510" t="inlineStr">
        <is>
          <t>BRNO - SLATINA</t>
        </is>
      </c>
      <c r="K5510" t="inlineStr">
        <is>
          <t>Brno-město</t>
        </is>
      </c>
      <c r="L5510" t="inlineStr">
        <is>
          <t>RSB</t>
        </is>
      </c>
      <c r="M5510" t="inlineStr">
        <is>
          <t>Hanuš Robert</t>
        </is>
      </c>
      <c r="N5510" t="inlineStr">
        <is>
          <t>49.184159</t>
        </is>
      </c>
      <c r="O5510" t="inlineStr">
        <is>
          <t>16.682879</t>
        </is>
      </c>
      <c r="P5510" t="n">
        <v>10371.42</v>
      </c>
    </row>
    <row r="5511">
      <c r="A5511" t="n">
        <v>14203023</v>
      </c>
      <c r="B5511" t="n">
        <v>84203023</v>
      </c>
      <c r="C5511" t="inlineStr">
        <is>
          <t>VELKY TERMINAL</t>
        </is>
      </c>
      <c r="D5511" t="inlineStr">
        <is>
          <t>ČESKÁ POŠTA</t>
        </is>
      </c>
      <c r="E5511" t="inlineStr">
        <is>
          <t>1POSTA</t>
        </is>
      </c>
      <c r="F5511" t="inlineStr">
        <is>
          <t>P</t>
        </is>
      </c>
      <c r="G5511" t="inlineStr">
        <is>
          <t>Česká pošta - Jílové u Děčína</t>
        </is>
      </c>
      <c r="H5511" t="inlineStr">
        <is>
          <t>Mírové nám.</t>
        </is>
      </c>
      <c r="I5511" t="inlineStr">
        <is>
          <t>295</t>
        </is>
      </c>
      <c r="J5511" t="inlineStr">
        <is>
          <t>JÍLOVÉ</t>
        </is>
      </c>
      <c r="K5511" t="inlineStr">
        <is>
          <t>Děčín</t>
        </is>
      </c>
      <c r="L5511" t="inlineStr">
        <is>
          <t>RSD</t>
        </is>
      </c>
      <c r="M5511" t="inlineStr">
        <is>
          <t>Šticha Milan</t>
        </is>
      </c>
      <c r="N5511" t="inlineStr">
        <is>
          <t>50.761370</t>
        </is>
      </c>
      <c r="O5511" t="inlineStr">
        <is>
          <t>14.104740</t>
        </is>
      </c>
      <c r="P5511" t="n">
        <v>10370.77</v>
      </c>
    </row>
    <row r="5512">
      <c r="A5512" t="n">
        <v>15621803</v>
      </c>
      <c r="B5512" t="n">
        <v>85621803</v>
      </c>
      <c r="C5512" t="inlineStr">
        <is>
          <t>VELKY TERMINAL</t>
        </is>
      </c>
      <c r="D5512" t="inlineStr">
        <is>
          <t>IDT</t>
        </is>
      </c>
      <c r="E5512" t="inlineStr">
        <is>
          <t>3JBILKOV</t>
        </is>
      </c>
      <c r="F5512" t="inlineStr">
        <is>
          <t>B</t>
        </is>
      </c>
      <c r="G5512" t="inlineStr">
        <is>
          <t>Jitka Bílková</t>
        </is>
      </c>
      <c r="H5512" t="inlineStr">
        <is>
          <t>Malé náměstí</t>
        </is>
      </c>
      <c r="I5512" t="inlineStr">
        <is>
          <t>2004/24</t>
        </is>
      </c>
      <c r="J5512" t="inlineStr">
        <is>
          <t>SVITAVY - PŘEDMĚSTÍ</t>
        </is>
      </c>
      <c r="K5512" t="inlineStr">
        <is>
          <t>Svitavy</t>
        </is>
      </c>
      <c r="L5512" t="inlineStr">
        <is>
          <t>RSE</t>
        </is>
      </c>
      <c r="M5512" t="inlineStr">
        <is>
          <t>Rek Lubomír</t>
        </is>
      </c>
      <c r="N5512" t="inlineStr">
        <is>
          <t>49.754814</t>
        </is>
      </c>
      <c r="O5512" t="inlineStr">
        <is>
          <t>16.466103</t>
        </is>
      </c>
      <c r="P5512" t="n">
        <v>10369.42</v>
      </c>
    </row>
    <row r="5513">
      <c r="A5513" t="n">
        <v>17705005</v>
      </c>
      <c r="B5513" t="n">
        <v>87705005</v>
      </c>
      <c r="C5513" t="inlineStr">
        <is>
          <t>VELKY TERMINAL</t>
        </is>
      </c>
      <c r="D5513" t="inlineStr">
        <is>
          <t>KA PARTNERS</t>
        </is>
      </c>
      <c r="E5513" t="inlineStr">
        <is>
          <t>1HRUSKA</t>
        </is>
      </c>
      <c r="F5513" t="inlineStr">
        <is>
          <t>A</t>
        </is>
      </c>
      <c r="G5513" t="inlineStr">
        <is>
          <t>H R U Š K A , spol. s r.o.</t>
        </is>
      </c>
      <c r="H5513" t="inlineStr">
        <is>
          <t>Lechova</t>
        </is>
      </c>
      <c r="I5513" t="inlineStr">
        <is>
          <t>1596/2</t>
        </is>
      </c>
      <c r="J5513" t="inlineStr">
        <is>
          <t>OSTRAVA - MICHÁLKOVICE</t>
        </is>
      </c>
      <c r="K5513" t="inlineStr">
        <is>
          <t>Ostrava-město</t>
        </is>
      </c>
      <c r="L5513" t="inlineStr">
        <is>
          <t>RSG</t>
        </is>
      </c>
      <c r="M5513" t="inlineStr">
        <is>
          <t>Brindžák Michal</t>
        </is>
      </c>
      <c r="N5513" t="inlineStr">
        <is>
          <t>49.834326</t>
        </is>
      </c>
      <c r="O5513" t="inlineStr">
        <is>
          <t>18.337661</t>
        </is>
      </c>
      <c r="P5513" t="n">
        <v>10369.23</v>
      </c>
    </row>
    <row r="5514">
      <c r="A5514" t="n">
        <v>14748001</v>
      </c>
      <c r="B5514" t="n">
        <v>84748001</v>
      </c>
      <c r="C5514" t="inlineStr">
        <is>
          <t>VELKY TERMINAL</t>
        </is>
      </c>
      <c r="D5514" t="inlineStr">
        <is>
          <t>IDT</t>
        </is>
      </c>
      <c r="E5514" t="inlineStr">
        <is>
          <t>4OSTATNI</t>
        </is>
      </c>
      <c r="F5514" t="inlineStr">
        <is>
          <t>B</t>
        </is>
      </c>
      <c r="G5514" t="inlineStr">
        <is>
          <t>Hong Quan Tran</t>
        </is>
      </c>
      <c r="H5514" t="inlineStr">
        <is>
          <t>Šafaříkova</t>
        </is>
      </c>
      <c r="I5514" t="inlineStr">
        <is>
          <t>703</t>
        </is>
      </c>
      <c r="J5514" t="inlineStr">
        <is>
          <t>ŽATEC</t>
        </is>
      </c>
      <c r="K5514" t="inlineStr">
        <is>
          <t>Louny</t>
        </is>
      </c>
      <c r="L5514" t="inlineStr">
        <is>
          <t>RSD</t>
        </is>
      </c>
      <c r="M5514" t="inlineStr">
        <is>
          <t>Neubert Jaroslav</t>
        </is>
      </c>
      <c r="N5514" t="inlineStr">
        <is>
          <t>50.323611</t>
        </is>
      </c>
      <c r="O5514" t="inlineStr">
        <is>
          <t>13.551792</t>
        </is>
      </c>
      <c r="P5514" t="n">
        <v>10364.23</v>
      </c>
    </row>
    <row r="5515">
      <c r="A5515" t="n">
        <v>17753101</v>
      </c>
      <c r="B5515" t="n">
        <v>87753101</v>
      </c>
      <c r="C5515" t="inlineStr">
        <is>
          <t>VELKY TERMINAL</t>
        </is>
      </c>
      <c r="D5515" t="inlineStr">
        <is>
          <t>IDT</t>
        </is>
      </c>
      <c r="E5515" t="inlineStr">
        <is>
          <t>4OSTATNI</t>
        </is>
      </c>
      <c r="F5515" t="inlineStr">
        <is>
          <t>B</t>
        </is>
      </c>
      <c r="G5515" t="inlineStr">
        <is>
          <t>WineX CZ, spol. s r.o.</t>
        </is>
      </c>
      <c r="H5515" t="inlineStr">
        <is>
          <t>Gen. Hrušky</t>
        </is>
      </c>
      <c r="I5515" t="inlineStr">
        <is>
          <t>1199/6</t>
        </is>
      </c>
      <c r="J5515" t="inlineStr">
        <is>
          <t>OSTRAVA - MARIÁNSKÉ HORY</t>
        </is>
      </c>
      <c r="K5515" t="inlineStr">
        <is>
          <t>Ostrava-město</t>
        </is>
      </c>
      <c r="L5515" t="inlineStr">
        <is>
          <t>RSG</t>
        </is>
      </c>
      <c r="M5515" t="inlineStr">
        <is>
          <t>Gelnar Ivo</t>
        </is>
      </c>
      <c r="N5515" t="inlineStr">
        <is>
          <t>49.834955</t>
        </is>
      </c>
      <c r="O5515" t="inlineStr">
        <is>
          <t>18.256148</t>
        </is>
      </c>
      <c r="P5515" t="n">
        <v>10359.96</v>
      </c>
    </row>
    <row r="5516">
      <c r="A5516" t="n">
        <v>16933603</v>
      </c>
      <c r="B5516" t="n">
        <v>86933603</v>
      </c>
      <c r="C5516" t="inlineStr">
        <is>
          <t>VELKY TERMINAL</t>
        </is>
      </c>
      <c r="D5516" t="inlineStr">
        <is>
          <t>PETROL</t>
        </is>
      </c>
      <c r="E5516" t="inlineStr">
        <is>
          <t>1MOL</t>
        </is>
      </c>
      <c r="F5516" t="inlineStr">
        <is>
          <t>A</t>
        </is>
      </c>
      <c r="G5516" t="inlineStr">
        <is>
          <t>MOL Česká republika, s.r.o.</t>
        </is>
      </c>
      <c r="H5516" t="inlineStr">
        <is>
          <t>Dálnice D1 směr Brno</t>
        </is>
      </c>
      <c r="I5516" t="inlineStr"/>
      <c r="J5516" t="inlineStr">
        <is>
          <t>VELKÉ MEZIŘÍČÍ</t>
        </is>
      </c>
      <c r="K5516" t="inlineStr">
        <is>
          <t>Žďár nad Sázavou</t>
        </is>
      </c>
      <c r="L5516" t="inlineStr">
        <is>
          <t>RSE</t>
        </is>
      </c>
      <c r="M5516" t="inlineStr">
        <is>
          <t>Rek Lubomír</t>
        </is>
      </c>
      <c r="N5516" t="inlineStr">
        <is>
          <t>49.358296</t>
        </is>
      </c>
      <c r="O5516" t="inlineStr">
        <is>
          <t>16.019566</t>
        </is>
      </c>
      <c r="P5516" t="n">
        <v>10351.15</v>
      </c>
    </row>
    <row r="5517">
      <c r="A5517" t="n">
        <v>12204001</v>
      </c>
      <c r="B5517" t="n">
        <v>82204001</v>
      </c>
      <c r="C5517" t="inlineStr">
        <is>
          <t>VELKY TERMINAL</t>
        </is>
      </c>
      <c r="D5517" t="inlineStr">
        <is>
          <t>ČESKÁ POŠTA</t>
        </is>
      </c>
      <c r="E5517" t="inlineStr">
        <is>
          <t>1POSTA</t>
        </is>
      </c>
      <c r="F5517" t="inlineStr">
        <is>
          <t>P</t>
        </is>
      </c>
      <c r="G5517" t="inlineStr">
        <is>
          <t>Česká pošta - Pelhřimov</t>
        </is>
      </c>
      <c r="H5517" t="inlineStr">
        <is>
          <t>Svatovítské náměstí</t>
        </is>
      </c>
      <c r="I5517" t="inlineStr">
        <is>
          <t>126</t>
        </is>
      </c>
      <c r="J5517" t="inlineStr">
        <is>
          <t>PELHŘIMOV</t>
        </is>
      </c>
      <c r="K5517" t="inlineStr">
        <is>
          <t>Pelhřimov</t>
        </is>
      </c>
      <c r="L5517" t="inlineStr">
        <is>
          <t>RSB</t>
        </is>
      </c>
      <c r="M5517" t="inlineStr">
        <is>
          <t>Dvořák Petr</t>
        </is>
      </c>
      <c r="N5517" t="inlineStr">
        <is>
          <t>49.430274</t>
        </is>
      </c>
      <c r="O5517" t="inlineStr">
        <is>
          <t>15.225071</t>
        </is>
      </c>
      <c r="P5517" t="n">
        <v>10347.12</v>
      </c>
    </row>
    <row r="5518">
      <c r="A5518" t="n">
        <v>11525629</v>
      </c>
      <c r="B5518" t="n">
        <v>81525629</v>
      </c>
      <c r="C5518" t="inlineStr">
        <is>
          <t>VELKY TERMINAL</t>
        </is>
      </c>
      <c r="D5518" t="inlineStr">
        <is>
          <t>PETROL</t>
        </is>
      </c>
      <c r="E5518" t="inlineStr">
        <is>
          <t>1ORLEN</t>
        </is>
      </c>
      <c r="F5518" t="inlineStr">
        <is>
          <t>A</t>
        </is>
      </c>
      <c r="G5518" t="inlineStr">
        <is>
          <t>ORLEN Unipetrol RPA s.r.o.</t>
        </is>
      </c>
      <c r="H5518" t="inlineStr">
        <is>
          <t>Mitrovice (ČS ORLEN)</t>
        </is>
      </c>
      <c r="I5518" t="inlineStr">
        <is>
          <t>50</t>
        </is>
      </c>
      <c r="J5518" t="inlineStr">
        <is>
          <t>MEZNO - MITROVICE</t>
        </is>
      </c>
      <c r="K5518" t="inlineStr">
        <is>
          <t>Benešov</t>
        </is>
      </c>
      <c r="L5518" t="inlineStr">
        <is>
          <t>RSA</t>
        </is>
      </c>
      <c r="M5518" t="inlineStr">
        <is>
          <t>Fiedler Miroslav</t>
        </is>
      </c>
      <c r="N5518" t="inlineStr">
        <is>
          <t>49.531935</t>
        </is>
      </c>
      <c r="O5518" t="inlineStr">
        <is>
          <t>14.665065</t>
        </is>
      </c>
      <c r="P5518" t="n">
        <v>10345.96</v>
      </c>
    </row>
    <row r="5519">
      <c r="A5519" t="n">
        <v>36201095</v>
      </c>
      <c r="B5519" t="n">
        <v>76200437</v>
      </c>
      <c r="C5519" t="inlineStr">
        <is>
          <t>LI</t>
        </is>
      </c>
      <c r="D5519" t="inlineStr">
        <is>
          <t>ČESKÁ POŠTA</t>
        </is>
      </c>
      <c r="E5519" t="inlineStr">
        <is>
          <t>1POSTA</t>
        </is>
      </c>
      <c r="F5519" t="inlineStr">
        <is>
          <t>P</t>
        </is>
      </c>
      <c r="G5519" t="inlineStr">
        <is>
          <t>Česká pošta - Újezd u Brna</t>
        </is>
      </c>
      <c r="H5519" t="inlineStr">
        <is>
          <t>Komenského</t>
        </is>
      </c>
      <c r="I5519" t="inlineStr">
        <is>
          <t>144</t>
        </is>
      </c>
      <c r="J5519" t="inlineStr">
        <is>
          <t>ÚJEZD U BRNA</t>
        </is>
      </c>
      <c r="K5519" t="inlineStr">
        <is>
          <t>Brno-venkov</t>
        </is>
      </c>
      <c r="L5519" t="inlineStr">
        <is>
          <t>RSB</t>
        </is>
      </c>
      <c r="M5519" t="inlineStr">
        <is>
          <t>Koutný Roman</t>
        </is>
      </c>
      <c r="N5519" t="inlineStr">
        <is>
          <t>49.104364</t>
        </is>
      </c>
      <c r="O5519" t="inlineStr">
        <is>
          <t>16.757922</t>
        </is>
      </c>
      <c r="P5519" t="n">
        <v>10339.23</v>
      </c>
    </row>
    <row r="5520">
      <c r="A5520" t="n">
        <v>11229004</v>
      </c>
      <c r="B5520" t="n">
        <v>81229004</v>
      </c>
      <c r="C5520" t="inlineStr">
        <is>
          <t>VELKY TERMINAL</t>
        </is>
      </c>
      <c r="D5520" t="inlineStr">
        <is>
          <t>ČESKÁ POŠTA</t>
        </is>
      </c>
      <c r="E5520" t="inlineStr">
        <is>
          <t>1POSTA</t>
        </is>
      </c>
      <c r="F5520" t="inlineStr">
        <is>
          <t>P</t>
        </is>
      </c>
      <c r="G5520" t="inlineStr">
        <is>
          <t>Česká pošta - Čelákovice</t>
        </is>
      </c>
      <c r="H5520" t="inlineStr">
        <is>
          <t>Stankovského</t>
        </is>
      </c>
      <c r="I5520" t="inlineStr">
        <is>
          <t>1650</t>
        </is>
      </c>
      <c r="J5520" t="inlineStr">
        <is>
          <t>ČELÁKOVICE</t>
        </is>
      </c>
      <c r="K5520" t="inlineStr">
        <is>
          <t>Praha-východ</t>
        </is>
      </c>
      <c r="L5520" t="inlineStr">
        <is>
          <t>RSA</t>
        </is>
      </c>
      <c r="M5520" t="inlineStr">
        <is>
          <t>Myslivec Jan</t>
        </is>
      </c>
      <c r="N5520" t="inlineStr">
        <is>
          <t>50.163460</t>
        </is>
      </c>
      <c r="O5520" t="inlineStr">
        <is>
          <t>14.749514</t>
        </is>
      </c>
      <c r="P5520" t="n">
        <v>10337.69</v>
      </c>
    </row>
    <row r="5521">
      <c r="A5521" t="n">
        <v>33200649</v>
      </c>
      <c r="B5521" t="n">
        <v>73200355</v>
      </c>
      <c r="C5521" t="inlineStr">
        <is>
          <t>LI</t>
        </is>
      </c>
      <c r="D5521" t="inlineStr">
        <is>
          <t>ČESKÁ POŠTA</t>
        </is>
      </c>
      <c r="E5521" t="inlineStr">
        <is>
          <t>1POSTA</t>
        </is>
      </c>
      <c r="F5521" t="inlineStr">
        <is>
          <t>P</t>
        </is>
      </c>
      <c r="G5521" t="inlineStr">
        <is>
          <t>Česká pošta - Hranice u Aše</t>
        </is>
      </c>
      <c r="H5521" t="inlineStr">
        <is>
          <t>U pošty</t>
        </is>
      </c>
      <c r="I5521" t="inlineStr">
        <is>
          <t>760</t>
        </is>
      </c>
      <c r="J5521" t="inlineStr">
        <is>
          <t>HRANICE</t>
        </is>
      </c>
      <c r="K5521" t="inlineStr">
        <is>
          <t>Cheb</t>
        </is>
      </c>
      <c r="L5521" t="inlineStr">
        <is>
          <t>RSC</t>
        </is>
      </c>
      <c r="M5521" t="inlineStr">
        <is>
          <t>Beneš Lukáš</t>
        </is>
      </c>
      <c r="N5521" t="inlineStr">
        <is>
          <t>50.305139</t>
        </is>
      </c>
      <c r="O5521" t="inlineStr">
        <is>
          <t>12.175437</t>
        </is>
      </c>
      <c r="P5521" t="n">
        <v>10337.31</v>
      </c>
    </row>
    <row r="5522">
      <c r="A5522" t="n">
        <v>36201395</v>
      </c>
      <c r="B5522" t="n">
        <v>76200501</v>
      </c>
      <c r="C5522" t="inlineStr">
        <is>
          <t>LI</t>
        </is>
      </c>
      <c r="D5522" t="inlineStr">
        <is>
          <t>ČESKÁ POŠTA</t>
        </is>
      </c>
      <c r="E5522" t="inlineStr">
        <is>
          <t>1POSTA</t>
        </is>
      </c>
      <c r="F5522" t="inlineStr">
        <is>
          <t>P</t>
        </is>
      </c>
      <c r="G5522" t="inlineStr">
        <is>
          <t>Česká pošta - Bučovice</t>
        </is>
      </c>
      <c r="H5522" t="inlineStr">
        <is>
          <t>Legionářská</t>
        </is>
      </c>
      <c r="I5522" t="inlineStr">
        <is>
          <t>128</t>
        </is>
      </c>
      <c r="J5522" t="inlineStr">
        <is>
          <t>BUČOVICE</t>
        </is>
      </c>
      <c r="K5522" t="inlineStr">
        <is>
          <t>Vyškov</t>
        </is>
      </c>
      <c r="L5522" t="inlineStr">
        <is>
          <t>RSE</t>
        </is>
      </c>
      <c r="M5522" t="inlineStr">
        <is>
          <t>Šír Daniel</t>
        </is>
      </c>
      <c r="N5522" t="inlineStr">
        <is>
          <t>49.150744</t>
        </is>
      </c>
      <c r="O5522" t="inlineStr">
        <is>
          <t>17.004669</t>
        </is>
      </c>
      <c r="P5522" t="n">
        <v>10328.08</v>
      </c>
    </row>
    <row r="5523">
      <c r="A5523" t="n">
        <v>17209039</v>
      </c>
      <c r="B5523" t="n">
        <v>87209039</v>
      </c>
      <c r="C5523" t="inlineStr">
        <is>
          <t>VELKY TERMINAL</t>
        </is>
      </c>
      <c r="D5523" t="inlineStr">
        <is>
          <t>ČESKÁ POŠTA</t>
        </is>
      </c>
      <c r="E5523" t="inlineStr">
        <is>
          <t>1POSTA</t>
        </is>
      </c>
      <c r="F5523" t="inlineStr">
        <is>
          <t>P</t>
        </is>
      </c>
      <c r="G5523" t="inlineStr">
        <is>
          <t>Česká pošta - Mohelnice</t>
        </is>
      </c>
      <c r="H5523" t="inlineStr">
        <is>
          <t>Nádražní</t>
        </is>
      </c>
      <c r="I5523" t="inlineStr">
        <is>
          <t>381/9</t>
        </is>
      </c>
      <c r="J5523" t="inlineStr">
        <is>
          <t>MOHELNICE</t>
        </is>
      </c>
      <c r="K5523" t="inlineStr">
        <is>
          <t>Šumperk</t>
        </is>
      </c>
      <c r="L5523" t="inlineStr">
        <is>
          <t>RSG</t>
        </is>
      </c>
      <c r="M5523" t="inlineStr">
        <is>
          <t>Dolníček Richard</t>
        </is>
      </c>
      <c r="N5523" t="inlineStr">
        <is>
          <t>49.775955</t>
        </is>
      </c>
      <c r="O5523" t="inlineStr">
        <is>
          <t>16.925923</t>
        </is>
      </c>
      <c r="P5523" t="n">
        <v>10327.5</v>
      </c>
    </row>
    <row r="5524">
      <c r="A5524" t="n">
        <v>11510202</v>
      </c>
      <c r="B5524" t="n">
        <v>81510202</v>
      </c>
      <c r="C5524" t="inlineStr">
        <is>
          <t>VELKY TERMINAL</t>
        </is>
      </c>
      <c r="D5524" t="inlineStr">
        <is>
          <t>IDT</t>
        </is>
      </c>
      <c r="E5524" t="inlineStr">
        <is>
          <t>4OSTATNI</t>
        </is>
      </c>
      <c r="F5524" t="inlineStr">
        <is>
          <t>B</t>
        </is>
      </c>
      <c r="G5524" t="inlineStr">
        <is>
          <t>Floris &amp; partners s.r.o. - Trafika Floris</t>
        </is>
      </c>
      <c r="H5524" t="inlineStr">
        <is>
          <t>Dejvická x Václavkova (trafika)</t>
        </is>
      </c>
      <c r="I5524" t="inlineStr"/>
      <c r="J5524" t="inlineStr">
        <is>
          <t>PRAHA 6 - DEJVICE</t>
        </is>
      </c>
      <c r="K5524" t="inlineStr">
        <is>
          <t>Praha</t>
        </is>
      </c>
      <c r="L5524" t="inlineStr">
        <is>
          <t>RSA</t>
        </is>
      </c>
      <c r="M5524" t="inlineStr">
        <is>
          <t>Dosoudil Petr</t>
        </is>
      </c>
      <c r="N5524" t="inlineStr">
        <is>
          <t>50.097717</t>
        </is>
      </c>
      <c r="O5524" t="inlineStr">
        <is>
          <t>14.401318</t>
        </is>
      </c>
      <c r="P5524" t="n">
        <v>10320.38</v>
      </c>
    </row>
    <row r="5525">
      <c r="A5525" t="n">
        <v>16963601</v>
      </c>
      <c r="B5525" t="n">
        <v>86963601</v>
      </c>
      <c r="C5525" t="inlineStr">
        <is>
          <t>VELKY TERMINAL</t>
        </is>
      </c>
      <c r="D5525" t="inlineStr">
        <is>
          <t>PETROL</t>
        </is>
      </c>
      <c r="E5525" t="inlineStr">
        <is>
          <t>1OMV</t>
        </is>
      </c>
      <c r="F5525" t="inlineStr">
        <is>
          <t>A</t>
        </is>
      </c>
      <c r="G5525" t="inlineStr">
        <is>
          <t>Tomáš Vlk - OMV</t>
        </is>
      </c>
      <c r="H5525" t="inlineStr">
        <is>
          <t>Heršpická (ČS OMV)</t>
        </is>
      </c>
      <c r="I5525" t="inlineStr">
        <is>
          <t>799/11a</t>
        </is>
      </c>
      <c r="J5525" t="inlineStr">
        <is>
          <t>BRNO - ŠTÝŘICE</t>
        </is>
      </c>
      <c r="K5525" t="inlineStr">
        <is>
          <t>Brno-město</t>
        </is>
      </c>
      <c r="L5525" t="inlineStr">
        <is>
          <t>RSB</t>
        </is>
      </c>
      <c r="M5525" t="inlineStr">
        <is>
          <t>Koutný Roman</t>
        </is>
      </c>
      <c r="N5525" t="inlineStr">
        <is>
          <t>49.174092</t>
        </is>
      </c>
      <c r="O5525" t="inlineStr">
        <is>
          <t>16.602725</t>
        </is>
      </c>
      <c r="P5525" t="n">
        <v>10315.58</v>
      </c>
    </row>
    <row r="5526">
      <c r="A5526" t="n">
        <v>17746814</v>
      </c>
      <c r="B5526" t="n">
        <v>87746814</v>
      </c>
      <c r="C5526" t="inlineStr">
        <is>
          <t>VELKY TERMINAL</t>
        </is>
      </c>
      <c r="D5526" t="inlineStr">
        <is>
          <t>KA PARTNERS</t>
        </is>
      </c>
      <c r="E5526" t="inlineStr">
        <is>
          <t>1HRUSKA</t>
        </is>
      </c>
      <c r="F5526" t="inlineStr">
        <is>
          <t>A</t>
        </is>
      </c>
      <c r="G5526" t="inlineStr">
        <is>
          <t>H R U Š K A , spol. s r.o.</t>
        </is>
      </c>
      <c r="H5526" t="inlineStr">
        <is>
          <t>Ostravská</t>
        </is>
      </c>
      <c r="I5526" t="inlineStr">
        <is>
          <t>285</t>
        </is>
      </c>
      <c r="J5526" t="inlineStr">
        <is>
          <t>ČESKÝ TĚŠÍN</t>
        </is>
      </c>
      <c r="K5526" t="inlineStr">
        <is>
          <t>Karviná</t>
        </is>
      </c>
      <c r="L5526" t="inlineStr">
        <is>
          <t>RSG</t>
        </is>
      </c>
      <c r="M5526" t="inlineStr">
        <is>
          <t>Herman Michal</t>
        </is>
      </c>
      <c r="N5526" t="inlineStr">
        <is>
          <t>49.746536</t>
        </is>
      </c>
      <c r="O5526" t="inlineStr">
        <is>
          <t>18.615922</t>
        </is>
      </c>
      <c r="P5526" t="n">
        <v>10307.12</v>
      </c>
    </row>
    <row r="5527">
      <c r="A5527" t="n">
        <v>34506201</v>
      </c>
      <c r="B5527" t="n">
        <v>74506201</v>
      </c>
      <c r="C5527" t="inlineStr">
        <is>
          <t>SMALL TERMINAL</t>
        </is>
      </c>
      <c r="D5527" t="inlineStr">
        <is>
          <t>IDT</t>
        </is>
      </c>
      <c r="E5527" t="inlineStr">
        <is>
          <t>4OSTATNI</t>
        </is>
      </c>
      <c r="F5527" t="inlineStr">
        <is>
          <t>B</t>
        </is>
      </c>
      <c r="G5527" t="inlineStr">
        <is>
          <t>Tereza Nováková</t>
        </is>
      </c>
      <c r="H5527" t="inlineStr">
        <is>
          <t>Višňová</t>
        </is>
      </c>
      <c r="I5527" t="inlineStr">
        <is>
          <t>3282</t>
        </is>
      </c>
      <c r="J5527" t="inlineStr">
        <is>
          <t>MOST</t>
        </is>
      </c>
      <c r="K5527" t="inlineStr">
        <is>
          <t>Most</t>
        </is>
      </c>
      <c r="L5527" t="inlineStr">
        <is>
          <t>RSD</t>
        </is>
      </c>
      <c r="M5527" t="inlineStr">
        <is>
          <t>Neubert Jaroslav</t>
        </is>
      </c>
      <c r="N5527" t="inlineStr">
        <is>
          <t>50.496481</t>
        </is>
      </c>
      <c r="O5527" t="inlineStr">
        <is>
          <t>13.656655</t>
        </is>
      </c>
      <c r="P5527" t="n">
        <v>10305</v>
      </c>
    </row>
    <row r="5528">
      <c r="A5528" t="n">
        <v>14930603</v>
      </c>
      <c r="B5528" t="n">
        <v>84930603</v>
      </c>
      <c r="C5528" t="inlineStr">
        <is>
          <t>VELKY TERMINAL</t>
        </is>
      </c>
      <c r="D5528" t="inlineStr">
        <is>
          <t>IDT</t>
        </is>
      </c>
      <c r="E5528" t="inlineStr">
        <is>
          <t>3VEND</t>
        </is>
      </c>
      <c r="F5528" t="inlineStr">
        <is>
          <t>B</t>
        </is>
      </c>
      <c r="G5528" t="inlineStr">
        <is>
          <t>Vendys Petrol s.r.o.</t>
        </is>
      </c>
      <c r="H5528" t="inlineStr">
        <is>
          <t>Podhorská (ČS Vendys)</t>
        </is>
      </c>
      <c r="I5528" t="inlineStr">
        <is>
          <t>5265/150a</t>
        </is>
      </c>
      <c r="J5528" t="inlineStr">
        <is>
          <t>JABLONEC NAD NISOU - JABLONECKÉ PASEKY</t>
        </is>
      </c>
      <c r="K5528" t="inlineStr">
        <is>
          <t>Jablonec nad Nisou</t>
        </is>
      </c>
      <c r="L5528" t="inlineStr">
        <is>
          <t>RSD</t>
        </is>
      </c>
      <c r="M5528" t="inlineStr">
        <is>
          <t>Luňáček Jan</t>
        </is>
      </c>
      <c r="N5528" t="inlineStr">
        <is>
          <t>50.733165</t>
        </is>
      </c>
      <c r="O5528" t="inlineStr">
        <is>
          <t>15.187773</t>
        </is>
      </c>
      <c r="P5528" t="n">
        <v>10298.85</v>
      </c>
    </row>
    <row r="5529">
      <c r="A5529" t="n">
        <v>12813701</v>
      </c>
      <c r="B5529" t="n">
        <v>82813701</v>
      </c>
      <c r="C5529" t="inlineStr">
        <is>
          <t>VELKY TERMINAL</t>
        </is>
      </c>
      <c r="D5529" t="inlineStr">
        <is>
          <t>IDT</t>
        </is>
      </c>
      <c r="E5529" t="inlineStr">
        <is>
          <t>4OSTATNI</t>
        </is>
      </c>
      <c r="F5529" t="inlineStr">
        <is>
          <t>B</t>
        </is>
      </c>
      <c r="G5529" t="inlineStr">
        <is>
          <t>Ing. Zdeněk Dorschner</t>
        </is>
      </c>
      <c r="H5529" t="inlineStr">
        <is>
          <t>Zahradní čtvrť</t>
        </is>
      </c>
      <c r="I5529" t="inlineStr">
        <is>
          <t>168</t>
        </is>
      </c>
      <c r="J5529" t="inlineStr">
        <is>
          <t>NOVÉ HRADY</t>
        </is>
      </c>
      <c r="K5529" t="inlineStr">
        <is>
          <t>České Budějovice</t>
        </is>
      </c>
      <c r="L5529" t="inlineStr">
        <is>
          <t>RSB</t>
        </is>
      </c>
      <c r="M5529" t="inlineStr">
        <is>
          <t>Dvořák Petr</t>
        </is>
      </c>
      <c r="N5529" t="inlineStr">
        <is>
          <t>48.789676</t>
        </is>
      </c>
      <c r="O5529" t="inlineStr">
        <is>
          <t>14.786991</t>
        </is>
      </c>
      <c r="P5529" t="n">
        <v>10290</v>
      </c>
    </row>
    <row r="5530">
      <c r="A5530" t="n">
        <v>15936901</v>
      </c>
      <c r="B5530" t="n">
        <v>85936901</v>
      </c>
      <c r="C5530" t="inlineStr">
        <is>
          <t>VELKY TERMINAL</t>
        </is>
      </c>
      <c r="D5530" t="inlineStr">
        <is>
          <t>IDT</t>
        </is>
      </c>
      <c r="E5530" t="inlineStr">
        <is>
          <t>4OSTATNI</t>
        </is>
      </c>
      <c r="F5530" t="inlineStr">
        <is>
          <t>B</t>
        </is>
      </c>
      <c r="G5530" t="inlineStr">
        <is>
          <t>Obchodní družstvo Impro</t>
        </is>
      </c>
      <c r="H5530" t="inlineStr">
        <is>
          <t>Spy (ČS PHM)</t>
        </is>
      </c>
      <c r="I5530" t="inlineStr"/>
      <c r="J5530" t="inlineStr">
        <is>
          <t>NOVÉ MĚSTO NAD METUJÍ - SPY</t>
        </is>
      </c>
      <c r="K5530" t="inlineStr">
        <is>
          <t>Náchod</t>
        </is>
      </c>
      <c r="L5530" t="inlineStr">
        <is>
          <t>RSE</t>
        </is>
      </c>
      <c r="M5530" t="inlineStr">
        <is>
          <t>Lán Tomáš</t>
        </is>
      </c>
      <c r="N5530" t="inlineStr">
        <is>
          <t>50.330810</t>
        </is>
      </c>
      <c r="O5530" t="inlineStr">
        <is>
          <t>16.146631</t>
        </is>
      </c>
      <c r="P5530" t="n">
        <v>10287.12</v>
      </c>
    </row>
    <row r="5531">
      <c r="A5531" t="n">
        <v>17746868</v>
      </c>
      <c r="B5531" t="n">
        <v>87746868</v>
      </c>
      <c r="C5531" t="inlineStr">
        <is>
          <t>VELKY TERMINAL</t>
        </is>
      </c>
      <c r="D5531" t="inlineStr">
        <is>
          <t>KA PARTNERS</t>
        </is>
      </c>
      <c r="E5531" t="inlineStr">
        <is>
          <t>1HRUSKA</t>
        </is>
      </c>
      <c r="F5531" t="inlineStr">
        <is>
          <t>A</t>
        </is>
      </c>
      <c r="G5531" t="inlineStr">
        <is>
          <t>H R U Š K A , spol. s r.o.</t>
        </is>
      </c>
      <c r="H5531" t="inlineStr">
        <is>
          <t>Mitušova</t>
        </is>
      </c>
      <c r="I5531" t="inlineStr">
        <is>
          <t>1042/1</t>
        </is>
      </c>
      <c r="J5531" t="inlineStr">
        <is>
          <t>OSTRAVA - HRABŮVKA</t>
        </is>
      </c>
      <c r="K5531" t="inlineStr">
        <is>
          <t>Ostrava-město</t>
        </is>
      </c>
      <c r="L5531" t="inlineStr">
        <is>
          <t>RSG</t>
        </is>
      </c>
      <c r="M5531" t="inlineStr">
        <is>
          <t>Gelnar Ivo</t>
        </is>
      </c>
      <c r="N5531" t="inlineStr">
        <is>
          <t>49.790906</t>
        </is>
      </c>
      <c r="O5531" t="inlineStr">
        <is>
          <t>18.249910</t>
        </is>
      </c>
      <c r="P5531" t="n">
        <v>10286.92</v>
      </c>
    </row>
    <row r="5532">
      <c r="A5532" t="n">
        <v>11915474</v>
      </c>
      <c r="B5532" t="n">
        <v>81915474</v>
      </c>
      <c r="C5532" t="inlineStr">
        <is>
          <t>VELKY TERMINAL</t>
        </is>
      </c>
      <c r="D5532" t="inlineStr">
        <is>
          <t>KA PARTNERS</t>
        </is>
      </c>
      <c r="E5532" t="inlineStr">
        <is>
          <t>1PEAL</t>
        </is>
      </c>
      <c r="F5532" t="inlineStr">
        <is>
          <t>A</t>
        </is>
      </c>
      <c r="G5532" t="inlineStr">
        <is>
          <t>PEAL a.s. - Don Pealo Praha Dědina</t>
        </is>
      </c>
      <c r="H5532" t="inlineStr">
        <is>
          <t>Žukovského</t>
        </is>
      </c>
      <c r="I5532" t="inlineStr">
        <is>
          <t>888/2</t>
        </is>
      </c>
      <c r="J5532" t="inlineStr">
        <is>
          <t>PRAHA 6 - RUZYNĚ</t>
        </is>
      </c>
      <c r="K5532" t="inlineStr">
        <is>
          <t>Praha</t>
        </is>
      </c>
      <c r="L5532" t="inlineStr">
        <is>
          <t>RSA</t>
        </is>
      </c>
      <c r="M5532" t="inlineStr">
        <is>
          <t>Dosoudil Petr</t>
        </is>
      </c>
      <c r="N5532" t="inlineStr">
        <is>
          <t>50.090141</t>
        </is>
      </c>
      <c r="O5532" t="inlineStr">
        <is>
          <t>14.309621</t>
        </is>
      </c>
      <c r="P5532" t="n">
        <v>10285.38</v>
      </c>
    </row>
    <row r="5533">
      <c r="A5533" t="n">
        <v>11913611</v>
      </c>
      <c r="B5533" t="n">
        <v>81913611</v>
      </c>
      <c r="C5533" t="inlineStr">
        <is>
          <t>VELKY TERMINAL</t>
        </is>
      </c>
      <c r="D5533" t="inlineStr">
        <is>
          <t>PETROL</t>
        </is>
      </c>
      <c r="E5533" t="inlineStr">
        <is>
          <t>1MOL</t>
        </is>
      </c>
      <c r="F5533" t="inlineStr">
        <is>
          <t>A</t>
        </is>
      </c>
      <c r="G5533" t="inlineStr">
        <is>
          <t>MOL Česká republika, s.r.o.</t>
        </is>
      </c>
      <c r="H5533" t="inlineStr">
        <is>
          <t>dálnice D8 (do Prahy)</t>
        </is>
      </c>
      <c r="I5533" t="inlineStr"/>
      <c r="J5533" t="inlineStr">
        <is>
          <t>ZDIBY</t>
        </is>
      </c>
      <c r="K5533" t="inlineStr">
        <is>
          <t>Praha-východ</t>
        </is>
      </c>
      <c r="L5533" t="inlineStr">
        <is>
          <t>RSA</t>
        </is>
      </c>
      <c r="M5533" t="inlineStr">
        <is>
          <t>Myslivec Jan</t>
        </is>
      </c>
      <c r="N5533" t="inlineStr">
        <is>
          <t>50.169260</t>
        </is>
      </c>
      <c r="O5533" t="inlineStr">
        <is>
          <t>14.460310</t>
        </is>
      </c>
      <c r="P5533" t="n">
        <v>10284.62</v>
      </c>
    </row>
    <row r="5534">
      <c r="A5534" t="n">
        <v>13621605</v>
      </c>
      <c r="B5534" t="n">
        <v>83621605</v>
      </c>
      <c r="C5534" t="inlineStr">
        <is>
          <t>VELKY TERMINAL</t>
        </is>
      </c>
      <c r="D5534" t="inlineStr">
        <is>
          <t>IDT</t>
        </is>
      </c>
      <c r="E5534" t="inlineStr">
        <is>
          <t>3PETRAS</t>
        </is>
      </c>
      <c r="F5534" t="inlineStr">
        <is>
          <t>B</t>
        </is>
      </c>
      <c r="G5534" t="inlineStr">
        <is>
          <t>Zdeněk Petrášek</t>
        </is>
      </c>
      <c r="H5534" t="inlineStr">
        <is>
          <t>Jednoty (stánek)</t>
        </is>
      </c>
      <c r="I5534" t="inlineStr"/>
      <c r="J5534" t="inlineStr">
        <is>
          <t>SOKOLOV</t>
        </is>
      </c>
      <c r="K5534" t="inlineStr">
        <is>
          <t>Sokolov</t>
        </is>
      </c>
      <c r="L5534" t="inlineStr">
        <is>
          <t>RSC</t>
        </is>
      </c>
      <c r="M5534" t="inlineStr">
        <is>
          <t>Beneš Lukáš</t>
        </is>
      </c>
      <c r="N5534" t="inlineStr">
        <is>
          <t>50.180450</t>
        </is>
      </c>
      <c r="O5534" t="inlineStr">
        <is>
          <t>12.646510</t>
        </is>
      </c>
      <c r="P5534" t="n">
        <v>10278.54</v>
      </c>
    </row>
    <row r="5535">
      <c r="A5535" t="n">
        <v>36201350</v>
      </c>
      <c r="B5535" t="n">
        <v>76200215</v>
      </c>
      <c r="C5535" t="inlineStr">
        <is>
          <t>LI</t>
        </is>
      </c>
      <c r="D5535" t="inlineStr">
        <is>
          <t>ČESKÁ POŠTA</t>
        </is>
      </c>
      <c r="E5535" t="inlineStr">
        <is>
          <t>1POSTA</t>
        </is>
      </c>
      <c r="F5535" t="inlineStr">
        <is>
          <t>P</t>
        </is>
      </c>
      <c r="G5535" t="inlineStr">
        <is>
          <t>Česká pošta - Bzenec</t>
        </is>
      </c>
      <c r="H5535" t="inlineStr">
        <is>
          <t>B. Němcové</t>
        </is>
      </c>
      <c r="I5535" t="inlineStr">
        <is>
          <t>85</t>
        </is>
      </c>
      <c r="J5535" t="inlineStr">
        <is>
          <t>BZENEC</t>
        </is>
      </c>
      <c r="K5535" t="inlineStr">
        <is>
          <t>Hodonín</t>
        </is>
      </c>
      <c r="L5535" t="inlineStr">
        <is>
          <t>RSB</t>
        </is>
      </c>
      <c r="M5535" t="inlineStr">
        <is>
          <t>Petlach Lubomír</t>
        </is>
      </c>
      <c r="N5535" t="inlineStr">
        <is>
          <t>48.972556</t>
        </is>
      </c>
      <c r="O5535" t="inlineStr">
        <is>
          <t>17.268951</t>
        </is>
      </c>
      <c r="P5535" t="n">
        <v>10275.38</v>
      </c>
    </row>
    <row r="5536">
      <c r="A5536" t="n">
        <v>37200433</v>
      </c>
      <c r="B5536" t="n">
        <v>77200433</v>
      </c>
      <c r="C5536" t="inlineStr">
        <is>
          <t>LI</t>
        </is>
      </c>
      <c r="D5536" t="inlineStr">
        <is>
          <t>ČESKÁ POŠTA</t>
        </is>
      </c>
      <c r="E5536" t="inlineStr">
        <is>
          <t>1POSTA</t>
        </is>
      </c>
      <c r="F5536" t="inlineStr">
        <is>
          <t>P</t>
        </is>
      </c>
      <c r="G5536" t="inlineStr">
        <is>
          <t>Česká pošta - Uničov 1</t>
        </is>
      </c>
      <c r="H5536" t="inlineStr">
        <is>
          <t>Dr. Beneše</t>
        </is>
      </c>
      <c r="I5536" t="inlineStr">
        <is>
          <t>79</t>
        </is>
      </c>
      <c r="J5536" t="inlineStr">
        <is>
          <t>UNIČOV</t>
        </is>
      </c>
      <c r="K5536" t="inlineStr">
        <is>
          <t>Olomouc</t>
        </is>
      </c>
      <c r="L5536" t="inlineStr">
        <is>
          <t>RSG</t>
        </is>
      </c>
      <c r="M5536" t="inlineStr">
        <is>
          <t>Dolníček Richard</t>
        </is>
      </c>
      <c r="N5536" t="inlineStr">
        <is>
          <t>49.771928</t>
        </is>
      </c>
      <c r="O5536" t="inlineStr">
        <is>
          <t>17.121875</t>
        </is>
      </c>
      <c r="P5536" t="n">
        <v>10263.85</v>
      </c>
    </row>
    <row r="5537">
      <c r="A5537" t="n">
        <v>37200854</v>
      </c>
      <c r="B5537" t="n">
        <v>77200431</v>
      </c>
      <c r="C5537" t="inlineStr">
        <is>
          <t>LI</t>
        </is>
      </c>
      <c r="D5537" t="inlineStr">
        <is>
          <t>ČESKÁ POŠTA</t>
        </is>
      </c>
      <c r="E5537" t="inlineStr">
        <is>
          <t>1POSTA</t>
        </is>
      </c>
      <c r="F5537" t="inlineStr">
        <is>
          <t>P</t>
        </is>
      </c>
      <c r="G5537" t="inlineStr">
        <is>
          <t>Česká pošta - Třinec 8</t>
        </is>
      </c>
      <c r="H5537" t="inlineStr">
        <is>
          <t>Frýdecká</t>
        </is>
      </c>
      <c r="I5537" t="inlineStr">
        <is>
          <t>77</t>
        </is>
      </c>
      <c r="J5537" t="inlineStr">
        <is>
          <t>TŘINEC - STARÉ MĚSTO</t>
        </is>
      </c>
      <c r="K5537" t="inlineStr">
        <is>
          <t>Frýdek-Místek</t>
        </is>
      </c>
      <c r="L5537" t="inlineStr">
        <is>
          <t>RSG</t>
        </is>
      </c>
      <c r="M5537" t="inlineStr">
        <is>
          <t>Herman Michal</t>
        </is>
      </c>
      <c r="N5537" t="inlineStr">
        <is>
          <t>49.676159</t>
        </is>
      </c>
      <c r="O5537" t="inlineStr">
        <is>
          <t>18.662055</t>
        </is>
      </c>
      <c r="P5537" t="n">
        <v>10263.08</v>
      </c>
    </row>
    <row r="5538">
      <c r="A5538" t="n">
        <v>11525606</v>
      </c>
      <c r="B5538" t="n">
        <v>81525606</v>
      </c>
      <c r="C5538" t="inlineStr">
        <is>
          <t>VELKY TERMINAL</t>
        </is>
      </c>
      <c r="D5538" t="inlineStr">
        <is>
          <t>PETROL</t>
        </is>
      </c>
      <c r="E5538" t="inlineStr">
        <is>
          <t>1ORLEN</t>
        </is>
      </c>
      <c r="F5538" t="inlineStr">
        <is>
          <t>A</t>
        </is>
      </c>
      <c r="G5538" t="inlineStr">
        <is>
          <t>ORLEN Unipetrol RPA s.r.o.</t>
        </is>
      </c>
      <c r="H5538" t="inlineStr">
        <is>
          <t>Karlovarská (ČS ORLEN)</t>
        </is>
      </c>
      <c r="I5538" t="inlineStr"/>
      <c r="J5538" t="inlineStr">
        <is>
          <t>PRAHA 6 - ŘEPY</t>
        </is>
      </c>
      <c r="K5538" t="inlineStr">
        <is>
          <t>Praha</t>
        </is>
      </c>
      <c r="L5538" t="inlineStr">
        <is>
          <t>RSA</t>
        </is>
      </c>
      <c r="M5538" t="inlineStr">
        <is>
          <t>Dosoudil Petr</t>
        </is>
      </c>
      <c r="N5538" t="inlineStr">
        <is>
          <t>50.076791</t>
        </is>
      </c>
      <c r="O5538" t="inlineStr">
        <is>
          <t>14.305682</t>
        </is>
      </c>
      <c r="P5538" t="n">
        <v>10261.65</v>
      </c>
    </row>
    <row r="5539">
      <c r="A5539" t="n">
        <v>12817501</v>
      </c>
      <c r="B5539" t="n">
        <v>82817501</v>
      </c>
      <c r="C5539" t="inlineStr">
        <is>
          <t>VELKY TERMINAL</t>
        </is>
      </c>
      <c r="D5539" t="inlineStr">
        <is>
          <t>IDT</t>
        </is>
      </c>
      <c r="E5539" t="inlineStr">
        <is>
          <t>4OSTATNI</t>
        </is>
      </c>
      <c r="F5539" t="inlineStr">
        <is>
          <t>B</t>
        </is>
      </c>
      <c r="G5539" t="inlineStr">
        <is>
          <t>Miroslav Paukner</t>
        </is>
      </c>
      <c r="H5539" t="inlineStr">
        <is>
          <t>Náměstí</t>
        </is>
      </c>
      <c r="I5539" t="inlineStr">
        <is>
          <t>202</t>
        </is>
      </c>
      <c r="J5539" t="inlineStr">
        <is>
          <t>KAPLICE</t>
        </is>
      </c>
      <c r="K5539" t="inlineStr">
        <is>
          <t>Český Krumlov</t>
        </is>
      </c>
      <c r="L5539" t="inlineStr">
        <is>
          <t>RSB</t>
        </is>
      </c>
      <c r="M5539" t="inlineStr">
        <is>
          <t>Štolba Jan</t>
        </is>
      </c>
      <c r="N5539" t="inlineStr">
        <is>
          <t>48.738626</t>
        </is>
      </c>
      <c r="O5539" t="inlineStr">
        <is>
          <t>14.494007</t>
        </is>
      </c>
      <c r="P5539" t="n">
        <v>10261.15</v>
      </c>
    </row>
    <row r="5540">
      <c r="A5540" t="n">
        <v>12812808</v>
      </c>
      <c r="B5540" t="n">
        <v>82812808</v>
      </c>
      <c r="C5540" t="inlineStr">
        <is>
          <t>VELKY TERMINAL</t>
        </is>
      </c>
      <c r="D5540" t="inlineStr">
        <is>
          <t>KA PARTNERS</t>
        </is>
      </c>
      <c r="E5540" t="inlineStr">
        <is>
          <t>1FAST</t>
        </is>
      </c>
      <c r="F5540" t="inlineStr">
        <is>
          <t>B</t>
        </is>
      </c>
      <c r="G5540" t="inlineStr">
        <is>
          <t>PLANEO Elektro</t>
        </is>
      </c>
      <c r="H5540" t="inlineStr">
        <is>
          <t>Průmyslová</t>
        </is>
      </c>
      <c r="I5540" t="inlineStr">
        <is>
          <t>643</t>
        </is>
      </c>
      <c r="J5540" t="inlineStr">
        <is>
          <t>TÝN NAD VLTAVOU - MALÁ STRANA</t>
        </is>
      </c>
      <c r="K5540" t="inlineStr">
        <is>
          <t>České Budějovice</t>
        </is>
      </c>
      <c r="L5540" t="inlineStr">
        <is>
          <t>RSB</t>
        </is>
      </c>
      <c r="M5540" t="inlineStr">
        <is>
          <t>Štolba Jan</t>
        </is>
      </c>
      <c r="N5540" t="inlineStr">
        <is>
          <t>49.215272</t>
        </is>
      </c>
      <c r="O5540" t="inlineStr">
        <is>
          <t>14.420032</t>
        </is>
      </c>
      <c r="P5540" t="n">
        <v>10258.08</v>
      </c>
    </row>
    <row r="5541">
      <c r="A5541" t="n">
        <v>13207024</v>
      </c>
      <c r="B5541" t="n">
        <v>83207024</v>
      </c>
      <c r="C5541" t="inlineStr">
        <is>
          <t>VELKY TERMINAL</t>
        </is>
      </c>
      <c r="D5541" t="inlineStr">
        <is>
          <t>ČESKÁ POŠTA</t>
        </is>
      </c>
      <c r="E5541" t="inlineStr">
        <is>
          <t>1POSTA</t>
        </is>
      </c>
      <c r="F5541" t="inlineStr">
        <is>
          <t>P</t>
        </is>
      </c>
      <c r="G5541" t="inlineStr">
        <is>
          <t>Česká pošta - Líně</t>
        </is>
      </c>
      <c r="H5541" t="inlineStr">
        <is>
          <t>Plzeňská</t>
        </is>
      </c>
      <c r="I5541" t="inlineStr">
        <is>
          <t>145</t>
        </is>
      </c>
      <c r="J5541" t="inlineStr">
        <is>
          <t>LÍNĚ</t>
        </is>
      </c>
      <c r="K5541" t="inlineStr">
        <is>
          <t>Plzeň-sever</t>
        </is>
      </c>
      <c r="L5541" t="inlineStr">
        <is>
          <t>RSC</t>
        </is>
      </c>
      <c r="M5541" t="inlineStr">
        <is>
          <t>Horejš Vladimír</t>
        </is>
      </c>
      <c r="N5541" t="inlineStr">
        <is>
          <t>49.694771</t>
        </is>
      </c>
      <c r="O5541" t="inlineStr">
        <is>
          <t>13.256872</t>
        </is>
      </c>
      <c r="P5541" t="n">
        <v>10240.96</v>
      </c>
    </row>
    <row r="5542">
      <c r="A5542" t="n">
        <v>16845001</v>
      </c>
      <c r="B5542" t="n">
        <v>86845001</v>
      </c>
      <c r="C5542" t="inlineStr">
        <is>
          <t>VELKY TERMINAL</t>
        </is>
      </c>
      <c r="D5542" t="inlineStr">
        <is>
          <t>IDT</t>
        </is>
      </c>
      <c r="E5542" t="inlineStr">
        <is>
          <t>2POSTAF</t>
        </is>
      </c>
      <c r="F5542" t="inlineStr">
        <is>
          <t>B</t>
        </is>
      </c>
      <c r="G5542" t="inlineStr">
        <is>
          <t>Obec Vlkoš</t>
        </is>
      </c>
      <c r="H5542" t="inlineStr">
        <is>
          <t>Vlkoš</t>
        </is>
      </c>
      <c r="I5542" t="inlineStr">
        <is>
          <t>95</t>
        </is>
      </c>
      <c r="J5542" t="inlineStr">
        <is>
          <t>VLKOŠ</t>
        </is>
      </c>
      <c r="K5542" t="inlineStr">
        <is>
          <t>Hodonín</t>
        </is>
      </c>
      <c r="L5542" t="inlineStr">
        <is>
          <t>RSB</t>
        </is>
      </c>
      <c r="M5542" t="inlineStr">
        <is>
          <t>Petlach Lubomír</t>
        </is>
      </c>
      <c r="N5542" t="inlineStr">
        <is>
          <t>48.991077</t>
        </is>
      </c>
      <c r="O5542" t="inlineStr">
        <is>
          <t>17.165247</t>
        </is>
      </c>
      <c r="P5542" t="n">
        <v>10240</v>
      </c>
    </row>
    <row r="5543">
      <c r="A5543" t="n">
        <v>11913672</v>
      </c>
      <c r="B5543" t="n">
        <v>81913672</v>
      </c>
      <c r="C5543" t="inlineStr">
        <is>
          <t>VELKY TERMINAL</t>
        </is>
      </c>
      <c r="D5543" t="inlineStr">
        <is>
          <t>PETROL</t>
        </is>
      </c>
      <c r="E5543" t="inlineStr">
        <is>
          <t>1MOL</t>
        </is>
      </c>
      <c r="F5543" t="inlineStr">
        <is>
          <t>A</t>
        </is>
      </c>
      <c r="G5543" t="inlineStr">
        <is>
          <t>MOL Česká republika, s.r.o.</t>
        </is>
      </c>
      <c r="H5543" t="inlineStr">
        <is>
          <t>Horňátecká</t>
        </is>
      </c>
      <c r="I5543" t="inlineStr">
        <is>
          <t>2353</t>
        </is>
      </c>
      <c r="J5543" t="inlineStr">
        <is>
          <t>PRAHA 8</t>
        </is>
      </c>
      <c r="K5543" t="inlineStr">
        <is>
          <t>Praha</t>
        </is>
      </c>
      <c r="L5543" t="inlineStr">
        <is>
          <t>RSA</t>
        </is>
      </c>
      <c r="M5543" t="inlineStr">
        <is>
          <t>Vlk Pavel</t>
        </is>
      </c>
      <c r="N5543" t="inlineStr">
        <is>
          <t>50.134809</t>
        </is>
      </c>
      <c r="O5543" t="inlineStr">
        <is>
          <t>14.452214</t>
        </is>
      </c>
      <c r="P5543" t="n">
        <v>10231.35</v>
      </c>
    </row>
    <row r="5544">
      <c r="A5544" t="n">
        <v>37200893</v>
      </c>
      <c r="B5544" t="n">
        <v>77200508</v>
      </c>
      <c r="C5544" t="inlineStr">
        <is>
          <t>LI</t>
        </is>
      </c>
      <c r="D5544" t="inlineStr">
        <is>
          <t>ČESKÁ POŠTA</t>
        </is>
      </c>
      <c r="E5544" t="inlineStr">
        <is>
          <t>1POSTA</t>
        </is>
      </c>
      <c r="F5544" t="inlineStr">
        <is>
          <t>P</t>
        </is>
      </c>
      <c r="G5544" t="inlineStr">
        <is>
          <t>Česká pošta - Studénka 3</t>
        </is>
      </c>
      <c r="H5544" t="inlineStr">
        <is>
          <t>nám. Republiky</t>
        </is>
      </c>
      <c r="I5544" t="inlineStr">
        <is>
          <t>697</t>
        </is>
      </c>
      <c r="J5544" t="inlineStr">
        <is>
          <t>STUDÉNKA - BUTOVICE</t>
        </is>
      </c>
      <c r="K5544" t="inlineStr">
        <is>
          <t>Nový Jičín</t>
        </is>
      </c>
      <c r="L5544" t="inlineStr">
        <is>
          <t>RSG</t>
        </is>
      </c>
      <c r="M5544" t="inlineStr">
        <is>
          <t>Herman Petr</t>
        </is>
      </c>
      <c r="N5544" t="inlineStr">
        <is>
          <t>49.714534</t>
        </is>
      </c>
      <c r="O5544" t="inlineStr">
        <is>
          <t>18.054211</t>
        </is>
      </c>
      <c r="P5544" t="n">
        <v>10212.31</v>
      </c>
    </row>
    <row r="5545">
      <c r="A5545" t="n">
        <v>11527801</v>
      </c>
      <c r="B5545" t="n">
        <v>81527801</v>
      </c>
      <c r="C5545" t="inlineStr">
        <is>
          <t>VELKY TERMINAL</t>
        </is>
      </c>
      <c r="D5545" t="inlineStr">
        <is>
          <t>KA PARTNERS</t>
        </is>
      </c>
      <c r="E5545" t="inlineStr">
        <is>
          <t>1PHILIPM</t>
        </is>
      </c>
      <c r="F5545" t="inlineStr">
        <is>
          <t>A</t>
        </is>
      </c>
      <c r="G5545" t="inlineStr">
        <is>
          <t>MJ stores s.r.o.</t>
        </is>
      </c>
      <c r="H5545" t="inlineStr">
        <is>
          <t>Okružní</t>
        </is>
      </c>
      <c r="I5545" t="inlineStr">
        <is>
          <t>1884</t>
        </is>
      </c>
      <c r="J5545" t="inlineStr">
        <is>
          <t>VLAŠIM</t>
        </is>
      </c>
      <c r="K5545" t="inlineStr">
        <is>
          <t>Benešov</t>
        </is>
      </c>
      <c r="L5545" t="inlineStr">
        <is>
          <t>RSA</t>
        </is>
      </c>
      <c r="M5545" t="inlineStr">
        <is>
          <t>Fiedler Miroslav</t>
        </is>
      </c>
      <c r="N5545" t="inlineStr">
        <is>
          <t>49.700223</t>
        </is>
      </c>
      <c r="O5545" t="inlineStr">
        <is>
          <t>14.906765</t>
        </is>
      </c>
      <c r="P5545" t="n">
        <v>10210.96</v>
      </c>
    </row>
    <row r="5546">
      <c r="A5546" t="n">
        <v>34509101</v>
      </c>
      <c r="B5546" t="n">
        <v>74509101</v>
      </c>
      <c r="C5546" t="inlineStr">
        <is>
          <t>SMALL TERMINAL</t>
        </is>
      </c>
      <c r="D5546" t="inlineStr">
        <is>
          <t>IDT</t>
        </is>
      </c>
      <c r="E5546" t="inlineStr">
        <is>
          <t>4OSTATNI</t>
        </is>
      </c>
      <c r="F5546" t="inlineStr">
        <is>
          <t>B</t>
        </is>
      </c>
      <c r="G5546" t="inlineStr">
        <is>
          <t>Petr Špaček</t>
        </is>
      </c>
      <c r="H5546" t="inlineStr">
        <is>
          <t>Okružní</t>
        </is>
      </c>
      <c r="I5546" t="inlineStr">
        <is>
          <t>347</t>
        </is>
      </c>
      <c r="J5546" t="inlineStr">
        <is>
          <t>MIMOŇ - MIMOŇ I</t>
        </is>
      </c>
      <c r="K5546" t="inlineStr">
        <is>
          <t>Česká Lípa</t>
        </is>
      </c>
      <c r="L5546" t="inlineStr">
        <is>
          <t>RSD</t>
        </is>
      </c>
      <c r="M5546" t="inlineStr">
        <is>
          <t>Luňáček Jan</t>
        </is>
      </c>
      <c r="N5546" t="inlineStr">
        <is>
          <t>50.656455</t>
        </is>
      </c>
      <c r="O5546" t="inlineStr">
        <is>
          <t>14.735230</t>
        </is>
      </c>
      <c r="P5546" t="n">
        <v>10210.38</v>
      </c>
    </row>
    <row r="5547">
      <c r="A5547" t="n">
        <v>33200663</v>
      </c>
      <c r="B5547" t="n">
        <v>73200663</v>
      </c>
      <c r="C5547" t="inlineStr">
        <is>
          <t>LI</t>
        </is>
      </c>
      <c r="D5547" t="inlineStr">
        <is>
          <t>ČESKÁ POŠTA</t>
        </is>
      </c>
      <c r="E5547" t="inlineStr">
        <is>
          <t>1POSTA</t>
        </is>
      </c>
      <c r="F5547" t="inlineStr">
        <is>
          <t>P</t>
        </is>
      </c>
      <c r="G5547" t="inlineStr">
        <is>
          <t>Česká pošta - Koloveč</t>
        </is>
      </c>
      <c r="H5547" t="inlineStr">
        <is>
          <t>Domažlická</t>
        </is>
      </c>
      <c r="I5547" t="inlineStr">
        <is>
          <t>7</t>
        </is>
      </c>
      <c r="J5547" t="inlineStr">
        <is>
          <t>KOLOVEČ</t>
        </is>
      </c>
      <c r="K5547" t="inlineStr">
        <is>
          <t>Domažlice</t>
        </is>
      </c>
      <c r="L5547" t="inlineStr">
        <is>
          <t>RSC</t>
        </is>
      </c>
      <c r="M5547" t="inlineStr">
        <is>
          <t>Horejš Vladimír</t>
        </is>
      </c>
      <c r="N5547" t="inlineStr">
        <is>
          <t>49.487657</t>
        </is>
      </c>
      <c r="O5547" t="inlineStr">
        <is>
          <t>13.108073</t>
        </is>
      </c>
      <c r="P5547" t="n">
        <v>10199.62</v>
      </c>
    </row>
    <row r="5548">
      <c r="A5548" t="n">
        <v>11913656</v>
      </c>
      <c r="B5548" t="n">
        <v>81913656</v>
      </c>
      <c r="C5548" t="inlineStr">
        <is>
          <t>VELKY TERMINAL</t>
        </is>
      </c>
      <c r="D5548" t="inlineStr">
        <is>
          <t>PETROL</t>
        </is>
      </c>
      <c r="E5548" t="inlineStr">
        <is>
          <t>1MOL</t>
        </is>
      </c>
      <c r="F5548" t="inlineStr">
        <is>
          <t>A</t>
        </is>
      </c>
      <c r="G5548" t="inlineStr">
        <is>
          <t>MOL Česká republika, s.r.o.</t>
        </is>
      </c>
      <c r="H5548" t="inlineStr">
        <is>
          <t>Vrbenského č. ev.</t>
        </is>
      </c>
      <c r="I5548" t="inlineStr">
        <is>
          <t>168/28</t>
        </is>
      </c>
      <c r="J5548" t="inlineStr">
        <is>
          <t>PRAHA 7 - HOLEŠOVICE</t>
        </is>
      </c>
      <c r="K5548" t="inlineStr">
        <is>
          <t>Praha</t>
        </is>
      </c>
      <c r="L5548" t="inlineStr">
        <is>
          <t>RSA</t>
        </is>
      </c>
      <c r="M5548" t="inlineStr">
        <is>
          <t>Vlk Pavel</t>
        </is>
      </c>
      <c r="N5548" t="inlineStr">
        <is>
          <t>50.108947</t>
        </is>
      </c>
      <c r="O5548" t="inlineStr">
        <is>
          <t>14.438039</t>
        </is>
      </c>
      <c r="P5548" t="n">
        <v>10195.23</v>
      </c>
    </row>
    <row r="5549">
      <c r="A5549" t="n">
        <v>16736601</v>
      </c>
      <c r="B5549" t="n">
        <v>86736601</v>
      </c>
      <c r="C5549" t="inlineStr">
        <is>
          <t>VELKY TERMINAL</t>
        </is>
      </c>
      <c r="D5549" t="inlineStr">
        <is>
          <t>IDT</t>
        </is>
      </c>
      <c r="E5549" t="inlineStr">
        <is>
          <t>4OSTATNI</t>
        </is>
      </c>
      <c r="F5549" t="inlineStr">
        <is>
          <t>B</t>
        </is>
      </c>
      <c r="G5549" t="inlineStr">
        <is>
          <t>Tomáš Klíma - VM plus</t>
        </is>
      </c>
      <c r="H5549" t="inlineStr">
        <is>
          <t>Ečerova</t>
        </is>
      </c>
      <c r="I5549" t="inlineStr">
        <is>
          <t>1148/2a</t>
        </is>
      </c>
      <c r="J5549" t="inlineStr">
        <is>
          <t>BRNO - BYSTRC</t>
        </is>
      </c>
      <c r="K5549" t="inlineStr">
        <is>
          <t>Brno-město</t>
        </is>
      </c>
      <c r="L5549" t="inlineStr">
        <is>
          <t>RSB</t>
        </is>
      </c>
      <c r="M5549" t="inlineStr">
        <is>
          <t>Hanuš Robert</t>
        </is>
      </c>
      <c r="N5549" t="inlineStr">
        <is>
          <t>49.218894</t>
        </is>
      </c>
      <c r="O5549" t="inlineStr">
        <is>
          <t>16.510131</t>
        </is>
      </c>
      <c r="P5549" t="n">
        <v>10169.81</v>
      </c>
    </row>
    <row r="5550">
      <c r="A5550" t="n">
        <v>13721502</v>
      </c>
      <c r="B5550" t="n">
        <v>83721502</v>
      </c>
      <c r="C5550" t="inlineStr">
        <is>
          <t>VELKY TERMINAL</t>
        </is>
      </c>
      <c r="D5550" t="inlineStr">
        <is>
          <t>IDT</t>
        </is>
      </c>
      <c r="E5550" t="inlineStr">
        <is>
          <t>4OSTATNI</t>
        </is>
      </c>
      <c r="F5550" t="inlineStr">
        <is>
          <t>B</t>
        </is>
      </c>
      <c r="G5550" t="inlineStr">
        <is>
          <t>Potraviny Mandák s.r.o.</t>
        </is>
      </c>
      <c r="H5550" t="inlineStr">
        <is>
          <t>Chanovice</t>
        </is>
      </c>
      <c r="I5550" t="inlineStr">
        <is>
          <t>51</t>
        </is>
      </c>
      <c r="J5550" t="inlineStr">
        <is>
          <t>CHANOVICE</t>
        </is>
      </c>
      <c r="K5550" t="inlineStr">
        <is>
          <t>Klatovy</t>
        </is>
      </c>
      <c r="L5550" t="inlineStr">
        <is>
          <t>RSC</t>
        </is>
      </c>
      <c r="M5550" t="inlineStr">
        <is>
          <t>Horejš Vladimír</t>
        </is>
      </c>
      <c r="N5550" t="inlineStr">
        <is>
          <t>49.403286</t>
        </is>
      </c>
      <c r="O5550" t="inlineStr">
        <is>
          <t>13.716424</t>
        </is>
      </c>
      <c r="P5550" t="n">
        <v>10169.62</v>
      </c>
    </row>
    <row r="5551">
      <c r="A5551" t="n">
        <v>33200499</v>
      </c>
      <c r="B5551" t="n">
        <v>73200499</v>
      </c>
      <c r="C5551" t="inlineStr">
        <is>
          <t>LI</t>
        </is>
      </c>
      <c r="D5551" t="inlineStr">
        <is>
          <t>ČESKÁ POŠTA</t>
        </is>
      </c>
      <c r="E5551" t="inlineStr">
        <is>
          <t>1POSTA</t>
        </is>
      </c>
      <c r="F5551" t="inlineStr">
        <is>
          <t>P</t>
        </is>
      </c>
      <c r="G5551" t="inlineStr">
        <is>
          <t>Česká pošta - Lázně Kynžvart</t>
        </is>
      </c>
      <c r="H5551" t="inlineStr">
        <is>
          <t>5. května</t>
        </is>
      </c>
      <c r="I5551" t="inlineStr">
        <is>
          <t>268</t>
        </is>
      </c>
      <c r="J5551" t="inlineStr">
        <is>
          <t>LÁZNĚ KYNŽVART</t>
        </is>
      </c>
      <c r="K5551" t="inlineStr">
        <is>
          <t>Cheb</t>
        </is>
      </c>
      <c r="L5551" t="inlineStr">
        <is>
          <t>RSC</t>
        </is>
      </c>
      <c r="M5551" t="inlineStr">
        <is>
          <t>Beneš Lukáš</t>
        </is>
      </c>
      <c r="N5551" t="inlineStr">
        <is>
          <t>50.007453</t>
        </is>
      </c>
      <c r="O5551" t="inlineStr">
        <is>
          <t>12.628450</t>
        </is>
      </c>
      <c r="P5551" t="n">
        <v>10168.46</v>
      </c>
    </row>
    <row r="5552">
      <c r="A5552" t="n">
        <v>31201234</v>
      </c>
      <c r="B5552" t="n">
        <v>71200510</v>
      </c>
      <c r="C5552" t="inlineStr">
        <is>
          <t>LI</t>
        </is>
      </c>
      <c r="D5552" t="inlineStr">
        <is>
          <t>ČESKÁ POŠTA</t>
        </is>
      </c>
      <c r="E5552" t="inlineStr">
        <is>
          <t>1POSTA</t>
        </is>
      </c>
      <c r="F5552" t="inlineStr">
        <is>
          <t>P</t>
        </is>
      </c>
      <c r="G5552" t="inlineStr">
        <is>
          <t>Česká pošta - Praha 69</t>
        </is>
      </c>
      <c r="H5552" t="inlineStr">
        <is>
          <t>Břevnovská</t>
        </is>
      </c>
      <c r="I5552" t="inlineStr">
        <is>
          <t>1692/6</t>
        </is>
      </c>
      <c r="J5552" t="inlineStr">
        <is>
          <t>PRAHA 6 - BŘEVNOV</t>
        </is>
      </c>
      <c r="K5552" t="inlineStr">
        <is>
          <t>Praha</t>
        </is>
      </c>
      <c r="L5552" t="inlineStr">
        <is>
          <t>RSA</t>
        </is>
      </c>
      <c r="M5552" t="inlineStr">
        <is>
          <t>Dosoudil Petr</t>
        </is>
      </c>
      <c r="N5552" t="inlineStr">
        <is>
          <t>50.084327</t>
        </is>
      </c>
      <c r="O5552" t="inlineStr">
        <is>
          <t>14.364328</t>
        </is>
      </c>
      <c r="P5552" t="n">
        <v>10163.85</v>
      </c>
    </row>
    <row r="5553">
      <c r="A5553" t="n">
        <v>15702208</v>
      </c>
      <c r="B5553" t="n">
        <v>85702208</v>
      </c>
      <c r="C5553" t="inlineStr">
        <is>
          <t>VELKY TERMINAL</t>
        </is>
      </c>
      <c r="D5553" t="inlineStr">
        <is>
          <t>IDT</t>
        </is>
      </c>
      <c r="E5553" t="inlineStr">
        <is>
          <t>2COOP</t>
        </is>
      </c>
      <c r="F5553" t="inlineStr">
        <is>
          <t>B</t>
        </is>
      </c>
      <c r="G5553" t="inlineStr">
        <is>
          <t>COOP KONZUM, družstvo</t>
        </is>
      </c>
      <c r="H5553" t="inlineStr">
        <is>
          <t>Dukelská</t>
        </is>
      </c>
      <c r="I5553" t="inlineStr">
        <is>
          <t>153</t>
        </is>
      </c>
      <c r="J5553" t="inlineStr">
        <is>
          <t>DOUDLEBY NAD ORLICÍ</t>
        </is>
      </c>
      <c r="K5553" t="inlineStr">
        <is>
          <t>Rychnov nad Kněžnou</t>
        </is>
      </c>
      <c r="L5553" t="inlineStr">
        <is>
          <t>RSE</t>
        </is>
      </c>
      <c r="M5553" t="inlineStr">
        <is>
          <t>Rek Lubomír</t>
        </is>
      </c>
      <c r="N5553" t="inlineStr">
        <is>
          <t>50.105763</t>
        </is>
      </c>
      <c r="O5553" t="inlineStr">
        <is>
          <t>16.260635</t>
        </is>
      </c>
      <c r="P5553" t="n">
        <v>10158.46</v>
      </c>
    </row>
    <row r="5554">
      <c r="A5554" t="n">
        <v>11526539</v>
      </c>
      <c r="B5554" t="n">
        <v>81526539</v>
      </c>
      <c r="C5554" t="inlineStr">
        <is>
          <t>VELKY TERMINAL</t>
        </is>
      </c>
      <c r="D5554" t="inlineStr">
        <is>
          <t>KA PARTNERS</t>
        </is>
      </c>
      <c r="E5554" t="inlineStr">
        <is>
          <t>1LAG</t>
        </is>
      </c>
      <c r="F5554" t="inlineStr">
        <is>
          <t>A</t>
        </is>
      </c>
      <c r="G5554" t="inlineStr">
        <is>
          <t>RELAY - metro Stodůlky II</t>
        </is>
      </c>
      <c r="H5554" t="inlineStr">
        <is>
          <t>Jeremiášova (vestibul metra B-Stodůlky)</t>
        </is>
      </c>
      <c r="I5554" t="inlineStr"/>
      <c r="J5554" t="inlineStr">
        <is>
          <t>PRAHA 5 - STODŮLKY</t>
        </is>
      </c>
      <c r="K5554" t="inlineStr">
        <is>
          <t>Praha</t>
        </is>
      </c>
      <c r="L5554" t="inlineStr">
        <is>
          <t>RSA</t>
        </is>
      </c>
      <c r="M5554" t="inlineStr">
        <is>
          <t>Dosoudil Petr</t>
        </is>
      </c>
      <c r="N5554" t="inlineStr">
        <is>
          <t>50.046673</t>
        </is>
      </c>
      <c r="O5554" t="inlineStr">
        <is>
          <t>14.305823</t>
        </is>
      </c>
      <c r="P5554" t="n">
        <v>10152.5</v>
      </c>
    </row>
    <row r="5555">
      <c r="A5555" t="n">
        <v>35200868</v>
      </c>
      <c r="B5555" t="n">
        <v>75200420</v>
      </c>
      <c r="C5555" t="inlineStr">
        <is>
          <t>LI</t>
        </is>
      </c>
      <c r="D5555" t="inlineStr">
        <is>
          <t>ČESKÁ POŠTA</t>
        </is>
      </c>
      <c r="E5555" t="inlineStr">
        <is>
          <t>1POSTA</t>
        </is>
      </c>
      <c r="F5555" t="inlineStr">
        <is>
          <t>P</t>
        </is>
      </c>
      <c r="G5555" t="inlineStr">
        <is>
          <t>Česká pošta - Dašice v Čechách</t>
        </is>
      </c>
      <c r="H5555" t="inlineStr">
        <is>
          <t>Komenského</t>
        </is>
      </c>
      <c r="I5555" t="inlineStr">
        <is>
          <t>25</t>
        </is>
      </c>
      <c r="J5555" t="inlineStr">
        <is>
          <t>DAŠICE</t>
        </is>
      </c>
      <c r="K5555" t="inlineStr">
        <is>
          <t>Pardubice</t>
        </is>
      </c>
      <c r="L5555" t="inlineStr">
        <is>
          <t>RSE</t>
        </is>
      </c>
      <c r="M5555" t="inlineStr">
        <is>
          <t>Jareš Jaroslav</t>
        </is>
      </c>
      <c r="N5555" t="inlineStr">
        <is>
          <t>50.029224</t>
        </is>
      </c>
      <c r="O5555" t="inlineStr">
        <is>
          <t>15.913802</t>
        </is>
      </c>
      <c r="P5555" t="n">
        <v>10133.46</v>
      </c>
    </row>
    <row r="5556">
      <c r="A5556" t="n">
        <v>17920530</v>
      </c>
      <c r="B5556" t="n">
        <v>87920530</v>
      </c>
      <c r="C5556" t="inlineStr">
        <is>
          <t>VELKY TERMINAL</t>
        </is>
      </c>
      <c r="D5556" t="inlineStr">
        <is>
          <t>PETROL</t>
        </is>
      </c>
      <c r="E5556" t="inlineStr">
        <is>
          <t>1MOL</t>
        </is>
      </c>
      <c r="F5556" t="inlineStr">
        <is>
          <t>A</t>
        </is>
      </c>
      <c r="G5556" t="inlineStr">
        <is>
          <t>MOL Česká republika, s.r.o.</t>
        </is>
      </c>
      <c r="H5556" t="inlineStr">
        <is>
          <t>Polní</t>
        </is>
      </c>
      <c r="I5556" t="inlineStr">
        <is>
          <t>2898/10</t>
        </is>
      </c>
      <c r="J5556" t="inlineStr">
        <is>
          <t>PŘEROV - PŘEROV I-MĚSTO</t>
        </is>
      </c>
      <c r="K5556" t="inlineStr">
        <is>
          <t>Přerov</t>
        </is>
      </c>
      <c r="L5556" t="inlineStr">
        <is>
          <t>RSG</t>
        </is>
      </c>
      <c r="M5556" t="inlineStr">
        <is>
          <t>Herman Petr</t>
        </is>
      </c>
      <c r="N5556" t="inlineStr">
        <is>
          <t>49.458130</t>
        </is>
      </c>
      <c r="O5556" t="inlineStr">
        <is>
          <t>17.436828</t>
        </is>
      </c>
      <c r="P5556" t="n">
        <v>10129.42</v>
      </c>
    </row>
    <row r="5557">
      <c r="A5557" t="n">
        <v>17746848</v>
      </c>
      <c r="B5557" t="n">
        <v>87746848</v>
      </c>
      <c r="C5557" t="inlineStr">
        <is>
          <t>VELKY TERMINAL</t>
        </is>
      </c>
      <c r="D5557" t="inlineStr">
        <is>
          <t>KA PARTNERS</t>
        </is>
      </c>
      <c r="E5557" t="inlineStr">
        <is>
          <t>1HRUSKA</t>
        </is>
      </c>
      <c r="F5557" t="inlineStr">
        <is>
          <t>A</t>
        </is>
      </c>
      <c r="G5557" t="inlineStr">
        <is>
          <t>H R U Š K A , spol. s r.o.</t>
        </is>
      </c>
      <c r="H5557" t="inlineStr">
        <is>
          <t>Libušina</t>
        </is>
      </c>
      <c r="I5557" t="inlineStr">
        <is>
          <t>519/2</t>
        </is>
      </c>
      <c r="J5557" t="inlineStr">
        <is>
          <t>OSTRAVA - PŘÍVOZ</t>
        </is>
      </c>
      <c r="K5557" t="inlineStr">
        <is>
          <t>Ostrava-město</t>
        </is>
      </c>
      <c r="L5557" t="inlineStr">
        <is>
          <t>RSG</t>
        </is>
      </c>
      <c r="M5557" t="inlineStr">
        <is>
          <t>Gelnar Ivo</t>
        </is>
      </c>
      <c r="N5557" t="inlineStr">
        <is>
          <t>49.850414</t>
        </is>
      </c>
      <c r="O5557" t="inlineStr">
        <is>
          <t>18.273737</t>
        </is>
      </c>
      <c r="P5557" t="n">
        <v>10127.69</v>
      </c>
    </row>
    <row r="5558">
      <c r="A5558" t="n">
        <v>17724201</v>
      </c>
      <c r="B5558" t="n">
        <v>87724201</v>
      </c>
      <c r="C5558" t="inlineStr">
        <is>
          <t>VELKY TERMINAL</t>
        </is>
      </c>
      <c r="D5558" t="inlineStr">
        <is>
          <t>IDT</t>
        </is>
      </c>
      <c r="E5558" t="inlineStr">
        <is>
          <t>4OSTATNI</t>
        </is>
      </c>
      <c r="F5558" t="inlineStr">
        <is>
          <t>B</t>
        </is>
      </c>
      <c r="G5558" t="inlineStr">
        <is>
          <t>Dagmar Juříčková</t>
        </is>
      </c>
      <c r="H5558" t="inlineStr">
        <is>
          <t>Palackého</t>
        </is>
      </c>
      <c r="I5558" t="inlineStr">
        <is>
          <t>781</t>
        </is>
      </c>
      <c r="J5558" t="inlineStr">
        <is>
          <t>VALAŠSKÉ MEZIŘÍČÍ</t>
        </is>
      </c>
      <c r="K5558" t="inlineStr">
        <is>
          <t>Vsetín</t>
        </is>
      </c>
      <c r="L5558" t="inlineStr">
        <is>
          <t>RSG</t>
        </is>
      </c>
      <c r="M5558" t="inlineStr">
        <is>
          <t>Herman Petr</t>
        </is>
      </c>
      <c r="N5558" t="inlineStr">
        <is>
          <t>49.468103</t>
        </is>
      </c>
      <c r="O5558" t="inlineStr">
        <is>
          <t>17.963355</t>
        </is>
      </c>
      <c r="P5558" t="n">
        <v>10117.31</v>
      </c>
    </row>
    <row r="5559">
      <c r="A5559" t="n">
        <v>16203036</v>
      </c>
      <c r="B5559" t="n">
        <v>86203036</v>
      </c>
      <c r="C5559" t="inlineStr">
        <is>
          <t>VELKY TERMINAL</t>
        </is>
      </c>
      <c r="D5559" t="inlineStr">
        <is>
          <t>ČESKÁ POŠTA</t>
        </is>
      </c>
      <c r="E5559" t="inlineStr">
        <is>
          <t>1POSTA</t>
        </is>
      </c>
      <c r="F5559" t="inlineStr">
        <is>
          <t>P</t>
        </is>
      </c>
      <c r="G5559" t="inlineStr">
        <is>
          <t>Česká pošta - Střelice u Brna</t>
        </is>
      </c>
      <c r="H5559" t="inlineStr">
        <is>
          <t>nám. Svobody</t>
        </is>
      </c>
      <c r="I5559" t="inlineStr">
        <is>
          <t>241/3</t>
        </is>
      </c>
      <c r="J5559" t="inlineStr">
        <is>
          <t>STŘELICE</t>
        </is>
      </c>
      <c r="K5559" t="inlineStr">
        <is>
          <t>Brno-venkov</t>
        </is>
      </c>
      <c r="L5559" t="inlineStr">
        <is>
          <t>RSB</t>
        </is>
      </c>
      <c r="M5559" t="inlineStr">
        <is>
          <t>Koutný Roman</t>
        </is>
      </c>
      <c r="N5559" t="inlineStr">
        <is>
          <t>49.152214</t>
        </is>
      </c>
      <c r="O5559" t="inlineStr">
        <is>
          <t>16.504436</t>
        </is>
      </c>
      <c r="P5559" t="n">
        <v>10115.77</v>
      </c>
    </row>
    <row r="5560">
      <c r="A5560" t="n">
        <v>17705004</v>
      </c>
      <c r="B5560" t="n">
        <v>87705004</v>
      </c>
      <c r="C5560" t="inlineStr">
        <is>
          <t>VELKY TERMINAL</t>
        </is>
      </c>
      <c r="D5560" t="inlineStr">
        <is>
          <t>KA PARTNERS</t>
        </is>
      </c>
      <c r="E5560" t="inlineStr">
        <is>
          <t>1HRUSKA</t>
        </is>
      </c>
      <c r="F5560" t="inlineStr">
        <is>
          <t>A</t>
        </is>
      </c>
      <c r="G5560" t="inlineStr">
        <is>
          <t>H R U Š K A , spol. s r.o.</t>
        </is>
      </c>
      <c r="H5560" t="inlineStr">
        <is>
          <t>Lumírova</t>
        </is>
      </c>
      <c r="I5560" t="inlineStr">
        <is>
          <t>637/25</t>
        </is>
      </c>
      <c r="J5560" t="inlineStr">
        <is>
          <t>OSTRAVA - VÝŠKOVICE</t>
        </is>
      </c>
      <c r="K5560" t="inlineStr">
        <is>
          <t>Ostrava-město</t>
        </is>
      </c>
      <c r="L5560" t="inlineStr">
        <is>
          <t>RSG</t>
        </is>
      </c>
      <c r="M5560" t="inlineStr">
        <is>
          <t>Gelnar Ivo</t>
        </is>
      </c>
      <c r="N5560" t="inlineStr">
        <is>
          <t>49.780072</t>
        </is>
      </c>
      <c r="O5560" t="inlineStr">
        <is>
          <t>18.218948</t>
        </is>
      </c>
      <c r="P5560" t="n">
        <v>10114.65</v>
      </c>
    </row>
    <row r="5561">
      <c r="A5561" t="n">
        <v>11913678</v>
      </c>
      <c r="B5561" t="n">
        <v>81913678</v>
      </c>
      <c r="C5561" t="inlineStr">
        <is>
          <t>VELKY TERMINAL</t>
        </is>
      </c>
      <c r="D5561" t="inlineStr">
        <is>
          <t>PETROL</t>
        </is>
      </c>
      <c r="E5561" t="inlineStr">
        <is>
          <t>1MOL</t>
        </is>
      </c>
      <c r="F5561" t="inlineStr">
        <is>
          <t>A</t>
        </is>
      </c>
      <c r="G5561" t="inlineStr">
        <is>
          <t>MOL Česká republika, s.r.o.</t>
        </is>
      </c>
      <c r="H5561" t="inlineStr">
        <is>
          <t>Liberecká - vyjezd z Prahy (ČS MOL)</t>
        </is>
      </c>
      <c r="I5561" t="inlineStr"/>
      <c r="J5561" t="inlineStr">
        <is>
          <t>PRAHA 8 - LIBEŇ</t>
        </is>
      </c>
      <c r="K5561" t="inlineStr">
        <is>
          <t>Praha</t>
        </is>
      </c>
      <c r="L5561" t="inlineStr">
        <is>
          <t>RSA</t>
        </is>
      </c>
      <c r="M5561" t="inlineStr">
        <is>
          <t>Vlk Pavel</t>
        </is>
      </c>
      <c r="N5561" t="inlineStr">
        <is>
          <t>50.121063</t>
        </is>
      </c>
      <c r="O5561" t="inlineStr">
        <is>
          <t>14.475780</t>
        </is>
      </c>
      <c r="P5561" t="n">
        <v>10114.04</v>
      </c>
    </row>
    <row r="5562">
      <c r="A5562" t="n">
        <v>11786101</v>
      </c>
      <c r="B5562" t="n">
        <v>81786101</v>
      </c>
      <c r="C5562" t="inlineStr">
        <is>
          <t>VELKY TERMINAL</t>
        </is>
      </c>
      <c r="D5562" t="inlineStr">
        <is>
          <t>IDT</t>
        </is>
      </c>
      <c r="E5562" t="inlineStr">
        <is>
          <t>4OSTATNI</t>
        </is>
      </c>
      <c r="F5562" t="inlineStr">
        <is>
          <t>B</t>
        </is>
      </c>
      <c r="G5562" t="inlineStr">
        <is>
          <t>Van Anh Phan</t>
        </is>
      </c>
      <c r="H5562" t="inlineStr">
        <is>
          <t>Jablonecká</t>
        </is>
      </c>
      <c r="I5562" t="inlineStr">
        <is>
          <t>725/2</t>
        </is>
      </c>
      <c r="J5562" t="inlineStr">
        <is>
          <t>PRAHA 9 - PROSEK</t>
        </is>
      </c>
      <c r="K5562" t="inlineStr">
        <is>
          <t>Praha</t>
        </is>
      </c>
      <c r="L5562" t="inlineStr">
        <is>
          <t>RSA</t>
        </is>
      </c>
      <c r="M5562" t="inlineStr">
        <is>
          <t>Hrubý Jiří</t>
        </is>
      </c>
      <c r="N5562" t="inlineStr">
        <is>
          <t>50.111126</t>
        </is>
      </c>
      <c r="O5562" t="inlineStr">
        <is>
          <t>14.499459</t>
        </is>
      </c>
      <c r="P5562" t="n">
        <v>10108.08</v>
      </c>
    </row>
    <row r="5563">
      <c r="A5563" t="n">
        <v>35201008</v>
      </c>
      <c r="B5563" t="n">
        <v>75200274</v>
      </c>
      <c r="C5563" t="inlineStr">
        <is>
          <t>LI</t>
        </is>
      </c>
      <c r="D5563" t="inlineStr">
        <is>
          <t>ČESKÁ POŠTA</t>
        </is>
      </c>
      <c r="E5563" t="inlineStr">
        <is>
          <t>1POSTA</t>
        </is>
      </c>
      <c r="F5563" t="inlineStr">
        <is>
          <t>P</t>
        </is>
      </c>
      <c r="G5563" t="inlineStr">
        <is>
          <t>Česká pošta - Polička</t>
        </is>
      </c>
      <c r="H5563" t="inlineStr">
        <is>
          <t>Eimova</t>
        </is>
      </c>
      <c r="I5563" t="inlineStr">
        <is>
          <t>245</t>
        </is>
      </c>
      <c r="J5563" t="inlineStr">
        <is>
          <t>POLIČKA - HORNÍ PŘEDMĚSTÍ</t>
        </is>
      </c>
      <c r="K5563" t="inlineStr">
        <is>
          <t>Svitavy</t>
        </is>
      </c>
      <c r="L5563" t="inlineStr">
        <is>
          <t>RSE</t>
        </is>
      </c>
      <c r="M5563" t="inlineStr">
        <is>
          <t>Rek Lubomír</t>
        </is>
      </c>
      <c r="N5563" t="inlineStr">
        <is>
          <t>49.716784</t>
        </is>
      </c>
      <c r="O5563" t="inlineStr">
        <is>
          <t>16.265948</t>
        </is>
      </c>
      <c r="P5563" t="n">
        <v>10105.38</v>
      </c>
    </row>
    <row r="5564">
      <c r="A5564" t="n">
        <v>11992801</v>
      </c>
      <c r="B5564" t="n">
        <v>81992801</v>
      </c>
      <c r="C5564" t="inlineStr">
        <is>
          <t>VELKY TERMINAL</t>
        </is>
      </c>
      <c r="D5564" t="inlineStr">
        <is>
          <t>IDT</t>
        </is>
      </c>
      <c r="E5564" t="inlineStr">
        <is>
          <t>4OSTATNI</t>
        </is>
      </c>
      <c r="F5564" t="inlineStr">
        <is>
          <t>B</t>
        </is>
      </c>
      <c r="G5564" t="inlineStr">
        <is>
          <t>H+S BUSSI s.r.o.</t>
        </is>
      </c>
      <c r="H5564" t="inlineStr">
        <is>
          <t>Zdiměřice</t>
        </is>
      </c>
      <c r="I5564" t="inlineStr">
        <is>
          <t>66</t>
        </is>
      </c>
      <c r="J5564" t="inlineStr">
        <is>
          <t>JESENICE - ZDIMĚŘICE</t>
        </is>
      </c>
      <c r="K5564" t="inlineStr">
        <is>
          <t>Praha-západ</t>
        </is>
      </c>
      <c r="L5564" t="inlineStr">
        <is>
          <t>RSA</t>
        </is>
      </c>
      <c r="M5564" t="inlineStr">
        <is>
          <t>Dosoudil Petr</t>
        </is>
      </c>
      <c r="N5564" t="inlineStr">
        <is>
          <t>49.986325</t>
        </is>
      </c>
      <c r="O5564" t="inlineStr">
        <is>
          <t>14.519557</t>
        </is>
      </c>
      <c r="P5564" t="n">
        <v>10104.23</v>
      </c>
    </row>
    <row r="5565">
      <c r="A5565" t="n">
        <v>11959201</v>
      </c>
      <c r="B5565" t="n">
        <v>81959201</v>
      </c>
      <c r="C5565" t="inlineStr">
        <is>
          <t>VELKY TERMINAL</t>
        </is>
      </c>
      <c r="D5565" t="inlineStr">
        <is>
          <t>PETROL</t>
        </is>
      </c>
      <c r="E5565" t="inlineStr">
        <is>
          <t>1SHELL</t>
        </is>
      </c>
      <c r="F5565" t="inlineStr">
        <is>
          <t>A</t>
        </is>
      </c>
      <c r="G5565" t="inlineStr">
        <is>
          <t>KODETKA TRADE s.r.o.</t>
        </is>
      </c>
      <c r="H5565" t="inlineStr">
        <is>
          <t>Dálnice D1, 44km směr Brno (ČS SHELL)</t>
        </is>
      </c>
      <c r="I5565" t="inlineStr"/>
      <c r="J5565" t="inlineStr">
        <is>
          <t>VŠECHLAPY</t>
        </is>
      </c>
      <c r="K5565" t="inlineStr">
        <is>
          <t>Benešov</t>
        </is>
      </c>
      <c r="L5565" t="inlineStr">
        <is>
          <t>RSA</t>
        </is>
      </c>
      <c r="M5565" t="inlineStr">
        <is>
          <t>Fiedler Miroslav</t>
        </is>
      </c>
      <c r="N5565" t="inlineStr">
        <is>
          <t>49.780239</t>
        </is>
      </c>
      <c r="O5565" t="inlineStr">
        <is>
          <t>14.932523</t>
        </is>
      </c>
      <c r="P5565" t="n">
        <v>10098.96</v>
      </c>
    </row>
    <row r="5566">
      <c r="A5566" t="n">
        <v>11741015</v>
      </c>
      <c r="B5566" t="n">
        <v>81741015</v>
      </c>
      <c r="C5566" t="inlineStr">
        <is>
          <t>VELKY TERMINAL</t>
        </is>
      </c>
      <c r="D5566" t="inlineStr">
        <is>
          <t>IDT</t>
        </is>
      </c>
      <c r="E5566" t="inlineStr">
        <is>
          <t>2COOP</t>
        </is>
      </c>
      <c r="F5566" t="inlineStr">
        <is>
          <t>B</t>
        </is>
      </c>
      <c r="G5566" t="inlineStr">
        <is>
          <t>COOP Hořovice, družstvo</t>
        </is>
      </c>
      <c r="H5566" t="inlineStr">
        <is>
          <t>Husova</t>
        </is>
      </c>
      <c r="I5566" t="inlineStr">
        <is>
          <t>964</t>
        </is>
      </c>
      <c r="J5566" t="inlineStr">
        <is>
          <t>ZDICE</t>
        </is>
      </c>
      <c r="K5566" t="inlineStr">
        <is>
          <t>Beroun</t>
        </is>
      </c>
      <c r="L5566" t="inlineStr">
        <is>
          <t>RSC</t>
        </is>
      </c>
      <c r="M5566" t="inlineStr">
        <is>
          <t>Havlíček Vladislav</t>
        </is>
      </c>
      <c r="N5566" t="inlineStr">
        <is>
          <t>49.912703</t>
        </is>
      </c>
      <c r="O5566" t="inlineStr">
        <is>
          <t>13.977559</t>
        </is>
      </c>
      <c r="P5566" t="n">
        <v>10095.54</v>
      </c>
    </row>
    <row r="5567">
      <c r="A5567" t="n">
        <v>13210003</v>
      </c>
      <c r="B5567" t="n">
        <v>83210003</v>
      </c>
      <c r="C5567" t="inlineStr">
        <is>
          <t>VELKY TERMINAL</t>
        </is>
      </c>
      <c r="D5567" t="inlineStr">
        <is>
          <t>ČESKÁ POŠTA</t>
        </is>
      </c>
      <c r="E5567" t="inlineStr">
        <is>
          <t>1POSTA</t>
        </is>
      </c>
      <c r="F5567" t="inlineStr">
        <is>
          <t>P</t>
        </is>
      </c>
      <c r="G5567" t="inlineStr">
        <is>
          <t>Česká pošta - Bor u Tachova</t>
        </is>
      </c>
      <c r="H5567" t="inlineStr">
        <is>
          <t>náměstí Republiky</t>
        </is>
      </c>
      <c r="I5567" t="inlineStr">
        <is>
          <t>110</t>
        </is>
      </c>
      <c r="J5567" t="inlineStr">
        <is>
          <t>BOR</t>
        </is>
      </c>
      <c r="K5567" t="inlineStr">
        <is>
          <t>Tachov</t>
        </is>
      </c>
      <c r="L5567" t="inlineStr">
        <is>
          <t>RSC</t>
        </is>
      </c>
      <c r="M5567" t="inlineStr">
        <is>
          <t>Horejš Vladimír</t>
        </is>
      </c>
      <c r="N5567" t="inlineStr">
        <is>
          <t>49.711880</t>
        </is>
      </c>
      <c r="O5567" t="inlineStr">
        <is>
          <t>12.773940</t>
        </is>
      </c>
      <c r="P5567" t="n">
        <v>10093.85</v>
      </c>
    </row>
    <row r="5568">
      <c r="A5568" t="n">
        <v>16757201</v>
      </c>
      <c r="B5568" t="n">
        <v>86757201</v>
      </c>
      <c r="C5568" t="inlineStr">
        <is>
          <t>VELKY TERMINAL</t>
        </is>
      </c>
      <c r="D5568" t="inlineStr">
        <is>
          <t>IDT</t>
        </is>
      </c>
      <c r="E5568" t="inlineStr">
        <is>
          <t>4OSTATNI</t>
        </is>
      </c>
      <c r="F5568" t="inlineStr">
        <is>
          <t>B</t>
        </is>
      </c>
      <c r="G5568" t="inlineStr">
        <is>
          <t>Hana Neužilová - Potraviny</t>
        </is>
      </c>
      <c r="H5568" t="inlineStr">
        <is>
          <t>28. října</t>
        </is>
      </c>
      <c r="I5568" t="inlineStr">
        <is>
          <t>2492/30</t>
        </is>
      </c>
      <c r="J5568" t="inlineStr">
        <is>
          <t>ZNOJMO</t>
        </is>
      </c>
      <c r="K5568" t="inlineStr">
        <is>
          <t>Znojmo</t>
        </is>
      </c>
      <c r="L5568" t="inlineStr">
        <is>
          <t>RSB</t>
        </is>
      </c>
      <c r="M5568" t="inlineStr">
        <is>
          <t>Koutný Roman</t>
        </is>
      </c>
      <c r="N5568" t="inlineStr">
        <is>
          <t>48.857236</t>
        </is>
      </c>
      <c r="O5568" t="inlineStr">
        <is>
          <t>16.063531</t>
        </is>
      </c>
      <c r="P5568" t="n">
        <v>10091.92</v>
      </c>
    </row>
    <row r="5569">
      <c r="A5569" t="n">
        <v>13202003</v>
      </c>
      <c r="B5569" t="n">
        <v>83202003</v>
      </c>
      <c r="C5569" t="inlineStr">
        <is>
          <t>VELKY TERMINAL</t>
        </is>
      </c>
      <c r="D5569" t="inlineStr">
        <is>
          <t>ČESKÁ POŠTA</t>
        </is>
      </c>
      <c r="E5569" t="inlineStr">
        <is>
          <t>1POSTA</t>
        </is>
      </c>
      <c r="F5569" t="inlineStr">
        <is>
          <t>P</t>
        </is>
      </c>
      <c r="G5569" t="inlineStr">
        <is>
          <t>Česká pošta - Bělá nad Radbuzou</t>
        </is>
      </c>
      <c r="H5569" t="inlineStr">
        <is>
          <t>Náměstí</t>
        </is>
      </c>
      <c r="I5569" t="inlineStr">
        <is>
          <t>200</t>
        </is>
      </c>
      <c r="J5569" t="inlineStr">
        <is>
          <t>BĚLÁ NAD RADBUZOU</t>
        </is>
      </c>
      <c r="K5569" t="inlineStr">
        <is>
          <t>Domažlice</t>
        </is>
      </c>
      <c r="L5569" t="inlineStr">
        <is>
          <t>RSC</t>
        </is>
      </c>
      <c r="M5569" t="inlineStr">
        <is>
          <t>Horejš Vladimír</t>
        </is>
      </c>
      <c r="N5569" t="inlineStr">
        <is>
          <t>49.591338</t>
        </is>
      </c>
      <c r="O5569" t="inlineStr">
        <is>
          <t>12.715012</t>
        </is>
      </c>
      <c r="P5569" t="n">
        <v>10091.15</v>
      </c>
    </row>
    <row r="5570">
      <c r="A5570" t="n">
        <v>16620622</v>
      </c>
      <c r="B5570" t="n">
        <v>86620622</v>
      </c>
      <c r="C5570" t="inlineStr">
        <is>
          <t>VELKY TERMINAL</t>
        </is>
      </c>
      <c r="D5570" t="inlineStr">
        <is>
          <t>KA PARTNERS</t>
        </is>
      </c>
      <c r="E5570" t="inlineStr">
        <is>
          <t>1VALMONT</t>
        </is>
      </c>
      <c r="F5570" t="inlineStr">
        <is>
          <t>A</t>
        </is>
      </c>
      <c r="G5570" t="inlineStr">
        <is>
          <t>VALMONT CR, spol. s r.o.</t>
        </is>
      </c>
      <c r="H5570" t="inlineStr">
        <is>
          <t>Okružní -konečná MHD (stánek)</t>
        </is>
      </c>
      <c r="I5570" t="inlineStr"/>
      <c r="J5570" t="inlineStr">
        <is>
          <t>BRNO</t>
        </is>
      </c>
      <c r="K5570" t="inlineStr">
        <is>
          <t>Brno-město</t>
        </is>
      </c>
      <c r="L5570" t="inlineStr">
        <is>
          <t>RSB</t>
        </is>
      </c>
      <c r="M5570" t="inlineStr">
        <is>
          <t>Petlach Lubomír</t>
        </is>
      </c>
      <c r="N5570" t="inlineStr">
        <is>
          <t>49.233581</t>
        </is>
      </c>
      <c r="O5570" t="inlineStr">
        <is>
          <t>16.624020</t>
        </is>
      </c>
      <c r="P5570" t="n">
        <v>10085.38</v>
      </c>
    </row>
    <row r="5571">
      <c r="A5571" t="n">
        <v>16961202</v>
      </c>
      <c r="B5571" t="n">
        <v>86961202</v>
      </c>
      <c r="C5571" t="inlineStr">
        <is>
          <t>VELKY TERMINAL</t>
        </is>
      </c>
      <c r="D5571" t="inlineStr">
        <is>
          <t>IDT</t>
        </is>
      </c>
      <c r="E5571" t="inlineStr">
        <is>
          <t>1CEPRO</t>
        </is>
      </c>
      <c r="F5571" t="inlineStr">
        <is>
          <t>A</t>
        </is>
      </c>
      <c r="G5571" t="inlineStr">
        <is>
          <t>ČS EUROOIL - D1 směr Brno</t>
        </is>
      </c>
      <c r="H5571" t="inlineStr">
        <is>
          <t>Křenovice (ČS, D1 - směr Brno)</t>
        </is>
      </c>
      <c r="I5571" t="inlineStr">
        <is>
          <t>503</t>
        </is>
      </c>
      <c r="J5571" t="inlineStr">
        <is>
          <t>KŘENOVICE</t>
        </is>
      </c>
      <c r="K5571" t="inlineStr">
        <is>
          <t>Přerov</t>
        </is>
      </c>
      <c r="L5571" t="inlineStr">
        <is>
          <t>RSE</t>
        </is>
      </c>
      <c r="M5571" t="inlineStr">
        <is>
          <t>Šír Daniel</t>
        </is>
      </c>
      <c r="N5571" t="inlineStr">
        <is>
          <t>49.321089</t>
        </is>
      </c>
      <c r="O5571" t="inlineStr">
        <is>
          <t>17.261988</t>
        </is>
      </c>
      <c r="P5571" t="n">
        <v>10083.46</v>
      </c>
    </row>
    <row r="5572">
      <c r="A5572" t="n">
        <v>15727001</v>
      </c>
      <c r="B5572" t="n">
        <v>85727001</v>
      </c>
      <c r="C5572" t="inlineStr">
        <is>
          <t>VELKY TERMINAL</t>
        </is>
      </c>
      <c r="D5572" t="inlineStr">
        <is>
          <t>IDT</t>
        </is>
      </c>
      <c r="E5572" t="inlineStr">
        <is>
          <t>4OSTATNI</t>
        </is>
      </c>
      <c r="F5572" t="inlineStr">
        <is>
          <t>B</t>
        </is>
      </c>
      <c r="G5572" t="inlineStr">
        <is>
          <t>ZERO TRUTNOV I, s.r.o.</t>
        </is>
      </c>
      <c r="H5572" t="inlineStr">
        <is>
          <t>Prokopa Holého</t>
        </is>
      </c>
      <c r="I5572" t="inlineStr">
        <is>
          <t>466</t>
        </is>
      </c>
      <c r="J5572" t="inlineStr">
        <is>
          <t>TRUTNOV - HORNÍ PŘEDMĚSTÍ</t>
        </is>
      </c>
      <c r="K5572" t="inlineStr">
        <is>
          <t>Trutnov</t>
        </is>
      </c>
      <c r="L5572" t="inlineStr">
        <is>
          <t>RSE</t>
        </is>
      </c>
      <c r="M5572" t="inlineStr">
        <is>
          <t>Lán Tomáš</t>
        </is>
      </c>
      <c r="N5572" t="inlineStr">
        <is>
          <t>50.559928</t>
        </is>
      </c>
      <c r="O5572" t="inlineStr">
        <is>
          <t>15.899616</t>
        </is>
      </c>
      <c r="P5572" t="n">
        <v>10060.96</v>
      </c>
    </row>
    <row r="5573">
      <c r="A5573" t="n">
        <v>32200568</v>
      </c>
      <c r="B5573" t="n">
        <v>72200296</v>
      </c>
      <c r="C5573" t="inlineStr">
        <is>
          <t>LI</t>
        </is>
      </c>
      <c r="D5573" t="inlineStr">
        <is>
          <t>ČESKÁ POŠTA</t>
        </is>
      </c>
      <c r="E5573" t="inlineStr">
        <is>
          <t>1POSTA</t>
        </is>
      </c>
      <c r="F5573" t="inlineStr">
        <is>
          <t>P</t>
        </is>
      </c>
      <c r="G5573" t="inlineStr">
        <is>
          <t>Česká pošta - Protivín</t>
        </is>
      </c>
      <c r="H5573" t="inlineStr">
        <is>
          <t>Masarykovo nám.</t>
        </is>
      </c>
      <c r="I5573" t="inlineStr">
        <is>
          <t>32</t>
        </is>
      </c>
      <c r="J5573" t="inlineStr">
        <is>
          <t>PROTIVÍN</t>
        </is>
      </c>
      <c r="K5573" t="inlineStr">
        <is>
          <t>Písek</t>
        </is>
      </c>
      <c r="L5573" t="inlineStr">
        <is>
          <t>RSB</t>
        </is>
      </c>
      <c r="M5573" t="inlineStr">
        <is>
          <t>Štolba Jan</t>
        </is>
      </c>
      <c r="N5573" t="inlineStr">
        <is>
          <t>49.198429</t>
        </is>
      </c>
      <c r="O5573" t="inlineStr">
        <is>
          <t>14.217021</t>
        </is>
      </c>
      <c r="P5573" t="n">
        <v>10054.23</v>
      </c>
    </row>
    <row r="5574">
      <c r="A5574" t="n">
        <v>36201353</v>
      </c>
      <c r="B5574" t="n">
        <v>76200277</v>
      </c>
      <c r="C5574" t="inlineStr">
        <is>
          <t>LI</t>
        </is>
      </c>
      <c r="D5574" t="inlineStr">
        <is>
          <t>ČESKÁ POŠTA</t>
        </is>
      </c>
      <c r="E5574" t="inlineStr">
        <is>
          <t>1POSTA</t>
        </is>
      </c>
      <c r="F5574" t="inlineStr">
        <is>
          <t>P</t>
        </is>
      </c>
      <c r="G5574" t="inlineStr">
        <is>
          <t>Česká pošta - Luhačovice</t>
        </is>
      </c>
      <c r="H5574" t="inlineStr">
        <is>
          <t>Dr. Veselého</t>
        </is>
      </c>
      <c r="I5574" t="inlineStr">
        <is>
          <t>468</t>
        </is>
      </c>
      <c r="J5574" t="inlineStr">
        <is>
          <t>LUHAČOVICE</t>
        </is>
      </c>
      <c r="K5574" t="inlineStr">
        <is>
          <t>Zlín</t>
        </is>
      </c>
      <c r="L5574" t="inlineStr">
        <is>
          <t>RSE</t>
        </is>
      </c>
      <c r="M5574" t="inlineStr">
        <is>
          <t>Modlitba Jakub</t>
        </is>
      </c>
      <c r="N5574" t="inlineStr">
        <is>
          <t>49.101687</t>
        </is>
      </c>
      <c r="O5574" t="inlineStr">
        <is>
          <t>17.759624</t>
        </is>
      </c>
      <c r="P5574" t="n">
        <v>10052.31</v>
      </c>
    </row>
    <row r="5575">
      <c r="A5575" t="n">
        <v>16714501</v>
      </c>
      <c r="B5575" t="n">
        <v>86714501</v>
      </c>
      <c r="C5575" t="inlineStr">
        <is>
          <t>VELKY TERMINAL</t>
        </is>
      </c>
      <c r="D5575" t="inlineStr">
        <is>
          <t>IDT</t>
        </is>
      </c>
      <c r="E5575" t="inlineStr">
        <is>
          <t>4OSTATNI</t>
        </is>
      </c>
      <c r="F5575" t="inlineStr">
        <is>
          <t>B</t>
        </is>
      </c>
      <c r="G5575" t="inlineStr">
        <is>
          <t>Hana Maňáková</t>
        </is>
      </c>
      <c r="H5575" t="inlineStr">
        <is>
          <t>Louka</t>
        </is>
      </c>
      <c r="I5575" t="inlineStr">
        <is>
          <t>227</t>
        </is>
      </c>
      <c r="J5575" t="inlineStr">
        <is>
          <t>LOUKA</t>
        </is>
      </c>
      <c r="K5575" t="inlineStr">
        <is>
          <t>Hodonín</t>
        </is>
      </c>
      <c r="L5575" t="inlineStr">
        <is>
          <t>RSB</t>
        </is>
      </c>
      <c r="M5575" t="inlineStr">
        <is>
          <t>Petlach Lubomír</t>
        </is>
      </c>
      <c r="N5575" t="inlineStr">
        <is>
          <t>48.915611</t>
        </is>
      </c>
      <c r="O5575" t="inlineStr">
        <is>
          <t>17.486452</t>
        </is>
      </c>
      <c r="P5575" t="n">
        <v>10049.62</v>
      </c>
    </row>
    <row r="5576">
      <c r="A5576" t="n">
        <v>15206005</v>
      </c>
      <c r="B5576" t="n">
        <v>85206005</v>
      </c>
      <c r="C5576" t="inlineStr">
        <is>
          <t>VELKY TERMINAL</t>
        </is>
      </c>
      <c r="D5576" t="inlineStr">
        <is>
          <t>ČESKÁ POŠTA</t>
        </is>
      </c>
      <c r="E5576" t="inlineStr">
        <is>
          <t>1POSTA</t>
        </is>
      </c>
      <c r="F5576" t="inlineStr">
        <is>
          <t>P</t>
        </is>
      </c>
      <c r="G5576" t="inlineStr">
        <is>
          <t>Česká pošta - Pardubice 5</t>
        </is>
      </c>
      <c r="H5576" t="inlineStr">
        <is>
          <t>Jana Palacha</t>
        </is>
      </c>
      <c r="I5576" t="inlineStr">
        <is>
          <t>1552</t>
        </is>
      </c>
      <c r="J5576" t="inlineStr">
        <is>
          <t>PARDUBICE - ZELENÉ PŘEDMĚSTÍ</t>
        </is>
      </c>
      <c r="K5576" t="inlineStr">
        <is>
          <t>Pardubice</t>
        </is>
      </c>
      <c r="L5576" t="inlineStr">
        <is>
          <t>RSE</t>
        </is>
      </c>
      <c r="M5576" t="inlineStr">
        <is>
          <t>Jareš Jaroslav</t>
        </is>
      </c>
      <c r="N5576" t="inlineStr">
        <is>
          <t>50.023914</t>
        </is>
      </c>
      <c r="O5576" t="inlineStr">
        <is>
          <t>15.771196</t>
        </is>
      </c>
      <c r="P5576" t="n">
        <v>10049.04</v>
      </c>
    </row>
    <row r="5577">
      <c r="A5577" t="n">
        <v>16745301</v>
      </c>
      <c r="B5577" t="n">
        <v>86745301</v>
      </c>
      <c r="C5577" t="inlineStr">
        <is>
          <t>VELKY TERMINAL</t>
        </is>
      </c>
      <c r="D5577" t="inlineStr">
        <is>
          <t>IDT</t>
        </is>
      </c>
      <c r="E5577" t="inlineStr">
        <is>
          <t>4OSTATNI</t>
        </is>
      </c>
      <c r="F5577" t="inlineStr">
        <is>
          <t>B</t>
        </is>
      </c>
      <c r="G5577" t="inlineStr">
        <is>
          <t>Thanh Nam Nguyen</t>
        </is>
      </c>
      <c r="H5577" t="inlineStr">
        <is>
          <t>Holubice</t>
        </is>
      </c>
      <c r="I5577" t="inlineStr">
        <is>
          <t>187</t>
        </is>
      </c>
      <c r="J5577" t="inlineStr">
        <is>
          <t>HOLUBICE</t>
        </is>
      </c>
      <c r="K5577" t="inlineStr">
        <is>
          <t>Vyškov</t>
        </is>
      </c>
      <c r="L5577" t="inlineStr">
        <is>
          <t>RSE</t>
        </is>
      </c>
      <c r="M5577" t="inlineStr">
        <is>
          <t>Šír Daniel</t>
        </is>
      </c>
      <c r="N5577" t="inlineStr">
        <is>
          <t>49.177509</t>
        </is>
      </c>
      <c r="O5577" t="inlineStr">
        <is>
          <t>16.813677</t>
        </is>
      </c>
      <c r="P5577" t="n">
        <v>10047.69</v>
      </c>
    </row>
    <row r="5578">
      <c r="A5578" t="n">
        <v>31201349</v>
      </c>
      <c r="B5578" t="n">
        <v>71200870</v>
      </c>
      <c r="C5578" t="inlineStr">
        <is>
          <t>LI</t>
        </is>
      </c>
      <c r="D5578" t="inlineStr">
        <is>
          <t>ČESKÁ POŠTA</t>
        </is>
      </c>
      <c r="E5578" t="inlineStr">
        <is>
          <t>1POSTA</t>
        </is>
      </c>
      <c r="F5578" t="inlineStr">
        <is>
          <t>P</t>
        </is>
      </c>
      <c r="G5578" t="inlineStr">
        <is>
          <t>Česká pošta - Zdiby</t>
        </is>
      </c>
      <c r="H5578" t="inlineStr">
        <is>
          <t>U pošty</t>
        </is>
      </c>
      <c r="I5578" t="inlineStr">
        <is>
          <t>54</t>
        </is>
      </c>
      <c r="J5578" t="inlineStr">
        <is>
          <t>ZDIBY - VELTĚŽ</t>
        </is>
      </c>
      <c r="K5578" t="inlineStr">
        <is>
          <t>Praha-východ</t>
        </is>
      </c>
      <c r="L5578" t="inlineStr">
        <is>
          <t>RSA</t>
        </is>
      </c>
      <c r="M5578" t="inlineStr">
        <is>
          <t>Myslivec Jan</t>
        </is>
      </c>
      <c r="N5578" t="inlineStr">
        <is>
          <t>50.167679</t>
        </is>
      </c>
      <c r="O5578" t="inlineStr">
        <is>
          <t>14.444069</t>
        </is>
      </c>
      <c r="P5578" t="n">
        <v>10043.08</v>
      </c>
    </row>
    <row r="5579">
      <c r="A5579" t="n">
        <v>17745201</v>
      </c>
      <c r="B5579" t="n">
        <v>87745201</v>
      </c>
      <c r="C5579" t="inlineStr">
        <is>
          <t>VELKY TERMINAL</t>
        </is>
      </c>
      <c r="D5579" t="inlineStr">
        <is>
          <t>IDT</t>
        </is>
      </c>
      <c r="E5579" t="inlineStr">
        <is>
          <t>2COOP</t>
        </is>
      </c>
      <c r="F5579" t="inlineStr">
        <is>
          <t>B</t>
        </is>
      </c>
      <c r="G5579" t="inlineStr">
        <is>
          <t>TEMPO, obchodní družstvo</t>
        </is>
      </c>
      <c r="H5579" t="inlineStr">
        <is>
          <t>Zahradní</t>
        </is>
      </c>
      <c r="I5579" t="inlineStr">
        <is>
          <t>1297</t>
        </is>
      </c>
      <c r="J5579" t="inlineStr">
        <is>
          <t>LIPNÍK NAD BEČVOU - LIPNÍK NAD BEČVOU I</t>
        </is>
      </c>
      <c r="K5579" t="inlineStr">
        <is>
          <t>Přerov</t>
        </is>
      </c>
      <c r="L5579" t="inlineStr">
        <is>
          <t>RSG</t>
        </is>
      </c>
      <c r="M5579" t="inlineStr">
        <is>
          <t>Herman Petr</t>
        </is>
      </c>
      <c r="N5579" t="inlineStr">
        <is>
          <t>49.523960</t>
        </is>
      </c>
      <c r="O5579" t="inlineStr">
        <is>
          <t>17.587210</t>
        </is>
      </c>
      <c r="P5579" t="n">
        <v>10041.73</v>
      </c>
    </row>
    <row r="5580">
      <c r="A5580" t="n">
        <v>32200511</v>
      </c>
      <c r="B5580" t="n">
        <v>72200144</v>
      </c>
      <c r="C5580" t="inlineStr">
        <is>
          <t>LI</t>
        </is>
      </c>
      <c r="D5580" t="inlineStr">
        <is>
          <t>ČESKÁ POŠTA</t>
        </is>
      </c>
      <c r="E5580" t="inlineStr">
        <is>
          <t>1POSTA</t>
        </is>
      </c>
      <c r="F5580" t="inlineStr">
        <is>
          <t>P</t>
        </is>
      </c>
      <c r="G5580" t="inlineStr">
        <is>
          <t>Česká pošta - Chýnov</t>
        </is>
      </c>
      <c r="H5580" t="inlineStr">
        <is>
          <t>Gabrielovo náměstí</t>
        </is>
      </c>
      <c r="I5580" t="inlineStr">
        <is>
          <t>460</t>
        </is>
      </c>
      <c r="J5580" t="inlineStr">
        <is>
          <t>CHÝNOV</t>
        </is>
      </c>
      <c r="K5580" t="inlineStr">
        <is>
          <t>Tábor</t>
        </is>
      </c>
      <c r="L5580" t="inlineStr">
        <is>
          <t>RSB</t>
        </is>
      </c>
      <c r="M5580" t="inlineStr">
        <is>
          <t>Dvořák Petr</t>
        </is>
      </c>
      <c r="N5580" t="inlineStr">
        <is>
          <t>49.407058</t>
        </is>
      </c>
      <c r="O5580" t="inlineStr">
        <is>
          <t>14.810083</t>
        </is>
      </c>
      <c r="P5580" t="n">
        <v>10036.92</v>
      </c>
    </row>
    <row r="5581">
      <c r="A5581" t="n">
        <v>11227018</v>
      </c>
      <c r="B5581" t="n">
        <v>81227018</v>
      </c>
      <c r="C5581" t="inlineStr">
        <is>
          <t>VELKY TERMINAL</t>
        </is>
      </c>
      <c r="D5581" t="inlineStr">
        <is>
          <t>ČESKÁ POŠTA</t>
        </is>
      </c>
      <c r="E5581" t="inlineStr">
        <is>
          <t>1POSTA</t>
        </is>
      </c>
      <c r="F5581" t="inlineStr">
        <is>
          <t>P</t>
        </is>
      </c>
      <c r="G5581" t="inlineStr">
        <is>
          <t>Česká pošta - Chotětov</t>
        </is>
      </c>
      <c r="H5581" t="inlineStr">
        <is>
          <t>Husovo náměstí</t>
        </is>
      </c>
      <c r="I5581" t="inlineStr">
        <is>
          <t>31</t>
        </is>
      </c>
      <c r="J5581" t="inlineStr">
        <is>
          <t>CHOTĚTOV</t>
        </is>
      </c>
      <c r="K5581" t="inlineStr">
        <is>
          <t>Mladá Boleslav</t>
        </is>
      </c>
      <c r="L5581" t="inlineStr">
        <is>
          <t>RSA</t>
        </is>
      </c>
      <c r="M5581" t="inlineStr">
        <is>
          <t>Vlk Pavel</t>
        </is>
      </c>
      <c r="N5581" t="inlineStr">
        <is>
          <t>50.337610</t>
        </is>
      </c>
      <c r="O5581" t="inlineStr">
        <is>
          <t>14.801782</t>
        </is>
      </c>
      <c r="P5581" t="n">
        <v>10031.92</v>
      </c>
    </row>
    <row r="5582">
      <c r="A5582" t="n">
        <v>16208016</v>
      </c>
      <c r="B5582" t="n">
        <v>86208016</v>
      </c>
      <c r="C5582" t="inlineStr">
        <is>
          <t>VELKY TERMINAL</t>
        </is>
      </c>
      <c r="D5582" t="inlineStr">
        <is>
          <t>ČESKÁ POŠTA</t>
        </is>
      </c>
      <c r="E5582" t="inlineStr">
        <is>
          <t>1POSTA</t>
        </is>
      </c>
      <c r="F5582" t="inlineStr">
        <is>
          <t>P</t>
        </is>
      </c>
      <c r="G5582" t="inlineStr">
        <is>
          <t>Česká pošta - Morkovice-Slížany</t>
        </is>
      </c>
      <c r="H5582" t="inlineStr">
        <is>
          <t>Nádražní</t>
        </is>
      </c>
      <c r="I5582" t="inlineStr">
        <is>
          <t>701</t>
        </is>
      </c>
      <c r="J5582" t="inlineStr">
        <is>
          <t>MORKOVICE-SLÍŽANY - MORKOVICE</t>
        </is>
      </c>
      <c r="K5582" t="inlineStr">
        <is>
          <t>Kroměříž</t>
        </is>
      </c>
      <c r="L5582" t="inlineStr">
        <is>
          <t>RSE</t>
        </is>
      </c>
      <c r="M5582" t="inlineStr">
        <is>
          <t>Šír Daniel</t>
        </is>
      </c>
      <c r="N5582" t="inlineStr">
        <is>
          <t>49.248443</t>
        </is>
      </c>
      <c r="O5582" t="inlineStr">
        <is>
          <t>17.207401</t>
        </is>
      </c>
      <c r="P5582" t="n">
        <v>10031.35</v>
      </c>
    </row>
    <row r="5583">
      <c r="A5583" t="n">
        <v>35200859</v>
      </c>
      <c r="B5583" t="n">
        <v>75200404</v>
      </c>
      <c r="C5583" t="inlineStr">
        <is>
          <t>LI</t>
        </is>
      </c>
      <c r="D5583" t="inlineStr">
        <is>
          <t>ČESKÁ POŠTA</t>
        </is>
      </c>
      <c r="E5583" t="inlineStr">
        <is>
          <t>1POSTA</t>
        </is>
      </c>
      <c r="F5583" t="inlineStr">
        <is>
          <t>P</t>
        </is>
      </c>
      <c r="G5583" t="inlineStr">
        <is>
          <t>Česká pošta - Rovensko pod Troskami</t>
        </is>
      </c>
      <c r="H5583" t="inlineStr">
        <is>
          <t>Tyršova</t>
        </is>
      </c>
      <c r="I5583" t="inlineStr">
        <is>
          <t>73</t>
        </is>
      </c>
      <c r="J5583" t="inlineStr">
        <is>
          <t>ROVENSKO POD TROSKAMI</t>
        </is>
      </c>
      <c r="K5583" t="inlineStr">
        <is>
          <t>Semily</t>
        </is>
      </c>
      <c r="L5583" t="inlineStr">
        <is>
          <t>RSD</t>
        </is>
      </c>
      <c r="M5583" t="inlineStr">
        <is>
          <t>Luňáček Jan</t>
        </is>
      </c>
      <c r="N5583" t="inlineStr">
        <is>
          <t>50.534459</t>
        </is>
      </c>
      <c r="O5583" t="inlineStr">
        <is>
          <t>15.259991</t>
        </is>
      </c>
      <c r="P5583" t="n">
        <v>10030.77</v>
      </c>
    </row>
    <row r="5584">
      <c r="A5584" t="n">
        <v>11224031</v>
      </c>
      <c r="B5584" t="n">
        <v>81224031</v>
      </c>
      <c r="C5584" t="inlineStr">
        <is>
          <t>VELKY TERMINAL</t>
        </is>
      </c>
      <c r="D5584" t="inlineStr">
        <is>
          <t>ČESKÁ POŠTA</t>
        </is>
      </c>
      <c r="E5584" t="inlineStr">
        <is>
          <t>1POSTA</t>
        </is>
      </c>
      <c r="F5584" t="inlineStr">
        <is>
          <t>P</t>
        </is>
      </c>
      <c r="G5584" t="inlineStr">
        <is>
          <t>Česká pošta - Týnec nad Labem</t>
        </is>
      </c>
      <c r="H5584" t="inlineStr">
        <is>
          <t>Masarykovo náměstí</t>
        </is>
      </c>
      <c r="I5584" t="inlineStr">
        <is>
          <t>87</t>
        </is>
      </c>
      <c r="J5584" t="inlineStr">
        <is>
          <t>TÝNEC NAD LABEM</t>
        </is>
      </c>
      <c r="K5584" t="inlineStr">
        <is>
          <t>Kolín</t>
        </is>
      </c>
      <c r="L5584" t="inlineStr">
        <is>
          <t>RSA</t>
        </is>
      </c>
      <c r="M5584" t="inlineStr">
        <is>
          <t>Česnek Miroslav</t>
        </is>
      </c>
      <c r="N5584" t="inlineStr">
        <is>
          <t>50.041650</t>
        </is>
      </c>
      <c r="O5584" t="inlineStr">
        <is>
          <t>15.358179</t>
        </is>
      </c>
      <c r="P5584" t="n">
        <v>10030.65</v>
      </c>
    </row>
    <row r="5585">
      <c r="A5585" t="n">
        <v>14834601</v>
      </c>
      <c r="B5585" t="n">
        <v>84834601</v>
      </c>
      <c r="C5585" t="inlineStr">
        <is>
          <t>VELKY TERMINAL</t>
        </is>
      </c>
      <c r="D5585" t="inlineStr">
        <is>
          <t>IDT</t>
        </is>
      </c>
      <c r="E5585" t="inlineStr">
        <is>
          <t>2POSTAF</t>
        </is>
      </c>
      <c r="F5585" t="inlineStr">
        <is>
          <t>B</t>
        </is>
      </c>
      <c r="G5585" t="inlineStr">
        <is>
          <t>Obec Spořice</t>
        </is>
      </c>
      <c r="H5585" t="inlineStr">
        <is>
          <t>U koupaliště</t>
        </is>
      </c>
      <c r="I5585" t="inlineStr">
        <is>
          <t>494</t>
        </is>
      </c>
      <c r="J5585" t="inlineStr">
        <is>
          <t>SPOŘICE</t>
        </is>
      </c>
      <c r="K5585" t="inlineStr">
        <is>
          <t>Chomutov</t>
        </is>
      </c>
      <c r="L5585" t="inlineStr">
        <is>
          <t>RSD</t>
        </is>
      </c>
      <c r="M5585" t="inlineStr">
        <is>
          <t>Neubert Jaroslav</t>
        </is>
      </c>
      <c r="N5585" t="inlineStr">
        <is>
          <t>50.445007</t>
        </is>
      </c>
      <c r="O5585" t="inlineStr">
        <is>
          <t>13.387437</t>
        </is>
      </c>
      <c r="P5585" t="n">
        <v>10023.08</v>
      </c>
    </row>
    <row r="5586">
      <c r="A5586" t="n">
        <v>17741401</v>
      </c>
      <c r="B5586" t="n">
        <v>87741401</v>
      </c>
      <c r="C5586" t="inlineStr">
        <is>
          <t>VELKY TERMINAL</t>
        </is>
      </c>
      <c r="D5586" t="inlineStr">
        <is>
          <t>IDT</t>
        </is>
      </c>
      <c r="E5586" t="inlineStr">
        <is>
          <t>4OSTATNI</t>
        </is>
      </c>
      <c r="F5586" t="inlineStr">
        <is>
          <t>B</t>
        </is>
      </c>
      <c r="G5586" t="inlineStr">
        <is>
          <t>Kateřina Rašíková</t>
        </is>
      </c>
      <c r="H5586" t="inlineStr">
        <is>
          <t>Nýdek</t>
        </is>
      </c>
      <c r="I5586" t="inlineStr">
        <is>
          <t>510</t>
        </is>
      </c>
      <c r="J5586" t="inlineStr">
        <is>
          <t>NÝDEK</t>
        </is>
      </c>
      <c r="K5586" t="inlineStr">
        <is>
          <t>Frýdek-Místek</t>
        </is>
      </c>
      <c r="L5586" t="inlineStr">
        <is>
          <t>RSG</t>
        </is>
      </c>
      <c r="M5586" t="inlineStr">
        <is>
          <t>Herman Michal</t>
        </is>
      </c>
      <c r="N5586" t="inlineStr">
        <is>
          <t>49.655635</t>
        </is>
      </c>
      <c r="O5586" t="inlineStr">
        <is>
          <t>18.756423</t>
        </is>
      </c>
      <c r="P5586" t="n">
        <v>10021.35</v>
      </c>
    </row>
    <row r="5587">
      <c r="A5587" t="n">
        <v>16959901</v>
      </c>
      <c r="B5587" t="n">
        <v>86959901</v>
      </c>
      <c r="C5587" t="inlineStr">
        <is>
          <t>VELKY TERMINAL</t>
        </is>
      </c>
      <c r="D5587" t="inlineStr">
        <is>
          <t>IDT</t>
        </is>
      </c>
      <c r="E5587" t="inlineStr">
        <is>
          <t>4OSTATNI</t>
        </is>
      </c>
      <c r="F5587" t="inlineStr">
        <is>
          <t>B</t>
        </is>
      </c>
      <c r="G5587" t="inlineStr">
        <is>
          <t>ČS eFi OIL</t>
        </is>
      </c>
      <c r="H5587" t="inlineStr">
        <is>
          <t>Prušánky</t>
        </is>
      </c>
      <c r="I5587" t="inlineStr">
        <is>
          <t>424</t>
        </is>
      </c>
      <c r="J5587" t="inlineStr">
        <is>
          <t>PRUŠÁNKY</t>
        </is>
      </c>
      <c r="K5587" t="inlineStr">
        <is>
          <t>Hodonín</t>
        </is>
      </c>
      <c r="L5587" t="inlineStr">
        <is>
          <t>RSB</t>
        </is>
      </c>
      <c r="M5587" t="inlineStr">
        <is>
          <t>Petlach Lubomír</t>
        </is>
      </c>
      <c r="N5587" t="inlineStr">
        <is>
          <t>48.826152</t>
        </is>
      </c>
      <c r="O5587" t="inlineStr">
        <is>
          <t>16.981588</t>
        </is>
      </c>
      <c r="P5587" t="n">
        <v>10017.15</v>
      </c>
    </row>
    <row r="5588">
      <c r="A5588" t="n">
        <v>37200972</v>
      </c>
      <c r="B5588" t="n">
        <v>77200972</v>
      </c>
      <c r="C5588" t="inlineStr">
        <is>
          <t>LI</t>
        </is>
      </c>
      <c r="D5588" t="inlineStr">
        <is>
          <t>ČESKÁ POŠTA</t>
        </is>
      </c>
      <c r="E5588" t="inlineStr">
        <is>
          <t>1POSTA</t>
        </is>
      </c>
      <c r="F5588" t="inlineStr">
        <is>
          <t>P</t>
        </is>
      </c>
      <c r="G5588" t="inlineStr">
        <is>
          <t>Česká pošta - Pražmo</t>
        </is>
      </c>
      <c r="H5588" t="inlineStr">
        <is>
          <t>Pražmo</t>
        </is>
      </c>
      <c r="I5588" t="inlineStr">
        <is>
          <t>81</t>
        </is>
      </c>
      <c r="J5588" t="inlineStr">
        <is>
          <t>PRAŽMO</t>
        </is>
      </c>
      <c r="K5588" t="inlineStr">
        <is>
          <t>Frýdek-Místek</t>
        </is>
      </c>
      <c r="L5588" t="inlineStr">
        <is>
          <t>RSG</t>
        </is>
      </c>
      <c r="M5588" t="inlineStr">
        <is>
          <t>Herman Michal</t>
        </is>
      </c>
      <c r="N5588" t="inlineStr">
        <is>
          <t>49.608703</t>
        </is>
      </c>
      <c r="O5588" t="inlineStr">
        <is>
          <t>18.485931</t>
        </is>
      </c>
      <c r="P5588" t="n">
        <v>10016.15</v>
      </c>
    </row>
    <row r="5589">
      <c r="A5589" t="n">
        <v>34200669</v>
      </c>
      <c r="B5589" t="n">
        <v>74200339</v>
      </c>
      <c r="C5589" t="inlineStr">
        <is>
          <t>LI</t>
        </is>
      </c>
      <c r="D5589" t="inlineStr">
        <is>
          <t>ČESKÁ POŠTA</t>
        </is>
      </c>
      <c r="E5589" t="inlineStr">
        <is>
          <t>1POSTA</t>
        </is>
      </c>
      <c r="F5589" t="inlineStr">
        <is>
          <t>P</t>
        </is>
      </c>
      <c r="G5589" t="inlineStr">
        <is>
          <t>Česká pošta - Dolní Poustevna</t>
        </is>
      </c>
      <c r="H5589" t="inlineStr">
        <is>
          <t>Sadová</t>
        </is>
      </c>
      <c r="I5589" t="inlineStr">
        <is>
          <t>220</t>
        </is>
      </c>
      <c r="J5589" t="inlineStr">
        <is>
          <t>DOLNÍ POUSTEVNA</t>
        </is>
      </c>
      <c r="K5589" t="inlineStr">
        <is>
          <t>Děčín</t>
        </is>
      </c>
      <c r="L5589" t="inlineStr">
        <is>
          <t>RSD</t>
        </is>
      </c>
      <c r="M5589" t="inlineStr">
        <is>
          <t>Šticha Milan</t>
        </is>
      </c>
      <c r="N5589" t="inlineStr">
        <is>
          <t>50.981295</t>
        </is>
      </c>
      <c r="O5589" t="inlineStr">
        <is>
          <t>14.288925</t>
        </is>
      </c>
      <c r="P5589" t="n">
        <v>10009.62</v>
      </c>
    </row>
    <row r="5590">
      <c r="A5590" t="n">
        <v>15208014</v>
      </c>
      <c r="B5590" t="n">
        <v>85208014</v>
      </c>
      <c r="C5590" t="inlineStr">
        <is>
          <t>VELKY TERMINAL</t>
        </is>
      </c>
      <c r="D5590" t="inlineStr">
        <is>
          <t>ČESKÁ POŠTA</t>
        </is>
      </c>
      <c r="E5590" t="inlineStr">
        <is>
          <t>1POSTA</t>
        </is>
      </c>
      <c r="F5590" t="inlineStr">
        <is>
          <t>P</t>
        </is>
      </c>
      <c r="G5590" t="inlineStr">
        <is>
          <t>Česká pošta - Jilemnice</t>
        </is>
      </c>
      <c r="H5590" t="inlineStr">
        <is>
          <t>Geologa Pošepného</t>
        </is>
      </c>
      <c r="I5590" t="inlineStr">
        <is>
          <t>380</t>
        </is>
      </c>
      <c r="J5590" t="inlineStr">
        <is>
          <t>JILEMNICE</t>
        </is>
      </c>
      <c r="K5590" t="inlineStr">
        <is>
          <t>Semily</t>
        </is>
      </c>
      <c r="L5590" t="inlineStr">
        <is>
          <t>RSD</t>
        </is>
      </c>
      <c r="M5590" t="inlineStr">
        <is>
          <t>Luňáček Jan</t>
        </is>
      </c>
      <c r="N5590" t="inlineStr">
        <is>
          <t>50.606704</t>
        </is>
      </c>
      <c r="O5590" t="inlineStr">
        <is>
          <t>15.508797</t>
        </is>
      </c>
      <c r="P5590" t="n">
        <v>10004.81</v>
      </c>
    </row>
    <row r="5591">
      <c r="A5591" t="n">
        <v>13206021</v>
      </c>
      <c r="B5591" t="n">
        <v>83206021</v>
      </c>
      <c r="C5591" t="inlineStr">
        <is>
          <t>VELKY TERMINAL</t>
        </is>
      </c>
      <c r="D5591" t="inlineStr">
        <is>
          <t>ČESKÁ POŠTA</t>
        </is>
      </c>
      <c r="E5591" t="inlineStr">
        <is>
          <t>1POSTA</t>
        </is>
      </c>
      <c r="F5591" t="inlineStr">
        <is>
          <t>P</t>
        </is>
      </c>
      <c r="G5591" t="inlineStr">
        <is>
          <t>Česká pošta - Nepomuk 1</t>
        </is>
      </c>
      <c r="H5591" t="inlineStr">
        <is>
          <t>Plzeňská</t>
        </is>
      </c>
      <c r="I5591" t="inlineStr">
        <is>
          <t>162</t>
        </is>
      </c>
      <c r="J5591" t="inlineStr">
        <is>
          <t>NEPOMUK</t>
        </is>
      </c>
      <c r="K5591" t="inlineStr">
        <is>
          <t>Plzeň-jih</t>
        </is>
      </c>
      <c r="L5591" t="inlineStr">
        <is>
          <t>RSC</t>
        </is>
      </c>
      <c r="M5591" t="inlineStr">
        <is>
          <t>Horejš Vladimír</t>
        </is>
      </c>
      <c r="N5591" t="inlineStr">
        <is>
          <t>49.484283</t>
        </is>
      </c>
      <c r="O5591" t="inlineStr">
        <is>
          <t>13.580496</t>
        </is>
      </c>
      <c r="P5591" t="n">
        <v>10002.5</v>
      </c>
    </row>
    <row r="5592">
      <c r="A5592" t="n">
        <v>11231037</v>
      </c>
      <c r="B5592" t="n">
        <v>81231037</v>
      </c>
      <c r="C5592" t="inlineStr">
        <is>
          <t>VELKY TERMINAL</t>
        </is>
      </c>
      <c r="D5592" t="inlineStr">
        <is>
          <t>ČESKÁ POŠTA</t>
        </is>
      </c>
      <c r="E5592" t="inlineStr">
        <is>
          <t>1POSTA</t>
        </is>
      </c>
      <c r="F5592" t="inlineStr">
        <is>
          <t>P</t>
        </is>
      </c>
      <c r="G5592" t="inlineStr">
        <is>
          <t>Česká pošta - Rožmitál pod Třemšínem</t>
        </is>
      </c>
      <c r="H5592" t="inlineStr">
        <is>
          <t>Náměstí</t>
        </is>
      </c>
      <c r="I5592" t="inlineStr">
        <is>
          <t>24</t>
        </is>
      </c>
      <c r="J5592" t="inlineStr">
        <is>
          <t>ROŽMITÁL POD TŘEMŠÍNEM</t>
        </is>
      </c>
      <c r="K5592" t="inlineStr">
        <is>
          <t>Příbram</t>
        </is>
      </c>
      <c r="L5592" t="inlineStr">
        <is>
          <t>RSA</t>
        </is>
      </c>
      <c r="M5592" t="inlineStr">
        <is>
          <t>Fiedler Miroslav</t>
        </is>
      </c>
      <c r="N5592" t="inlineStr">
        <is>
          <t>49.603015</t>
        </is>
      </c>
      <c r="O5592" t="inlineStr">
        <is>
          <t>13.863373</t>
        </is>
      </c>
      <c r="P5592" t="n">
        <v>10002.31</v>
      </c>
    </row>
    <row r="5593">
      <c r="A5593" t="n">
        <v>36201054</v>
      </c>
      <c r="B5593" t="n">
        <v>76200319</v>
      </c>
      <c r="C5593" t="inlineStr">
        <is>
          <t>LI</t>
        </is>
      </c>
      <c r="D5593" t="inlineStr">
        <is>
          <t>ČESKÁ POŠTA</t>
        </is>
      </c>
      <c r="E5593" t="inlineStr">
        <is>
          <t>1POSTA</t>
        </is>
      </c>
      <c r="F5593" t="inlineStr">
        <is>
          <t>P</t>
        </is>
      </c>
      <c r="G5593" t="inlineStr">
        <is>
          <t>Česká pošta - Tišnov 1</t>
        </is>
      </c>
      <c r="H5593" t="inlineStr">
        <is>
          <t>nám. Míru</t>
        </is>
      </c>
      <c r="I5593" t="inlineStr">
        <is>
          <t>22</t>
        </is>
      </c>
      <c r="J5593" t="inlineStr">
        <is>
          <t>TIŠNOV</t>
        </is>
      </c>
      <c r="K5593" t="inlineStr">
        <is>
          <t>Brno-venkov</t>
        </is>
      </c>
      <c r="L5593" t="inlineStr">
        <is>
          <t>RSB</t>
        </is>
      </c>
      <c r="M5593" t="inlineStr">
        <is>
          <t>Hanuš Robert</t>
        </is>
      </c>
      <c r="N5593" t="inlineStr">
        <is>
          <t>49.349524</t>
        </is>
      </c>
      <c r="O5593" t="inlineStr">
        <is>
          <t>16.423756</t>
        </is>
      </c>
      <c r="P5593" t="n">
        <v>9998.08</v>
      </c>
    </row>
    <row r="5594">
      <c r="A5594" t="n">
        <v>16961501</v>
      </c>
      <c r="B5594" t="n">
        <v>86961501</v>
      </c>
      <c r="C5594" t="inlineStr">
        <is>
          <t>VELKY TERMINAL</t>
        </is>
      </c>
      <c r="D5594" t="inlineStr">
        <is>
          <t>PETROL</t>
        </is>
      </c>
      <c r="E5594" t="inlineStr">
        <is>
          <t>1SHELL</t>
        </is>
      </c>
      <c r="F5594" t="inlineStr">
        <is>
          <t>A</t>
        </is>
      </c>
      <c r="G5594" t="inlineStr">
        <is>
          <t>Millman shop &amp; trade CZ s.r.o.</t>
        </is>
      </c>
      <c r="H5594" t="inlineStr">
        <is>
          <t>Hradecká</t>
        </is>
      </c>
      <c r="I5594" t="inlineStr">
        <is>
          <t>2895/32</t>
        </is>
      </c>
      <c r="J5594" t="inlineStr">
        <is>
          <t>BRNO - KRÁLOVO POLE</t>
        </is>
      </c>
      <c r="K5594" t="inlineStr">
        <is>
          <t>Brno-město</t>
        </is>
      </c>
      <c r="L5594" t="inlineStr">
        <is>
          <t>RSB</t>
        </is>
      </c>
      <c r="M5594" t="inlineStr">
        <is>
          <t>Hanuš Robert</t>
        </is>
      </c>
      <c r="N5594" t="inlineStr">
        <is>
          <t>49.226685</t>
        </is>
      </c>
      <c r="O5594" t="inlineStr">
        <is>
          <t>16.579079</t>
        </is>
      </c>
      <c r="P5594" t="n">
        <v>9991.15</v>
      </c>
    </row>
    <row r="5595">
      <c r="A5595" t="n">
        <v>17203025</v>
      </c>
      <c r="B5595" t="n">
        <v>87203025</v>
      </c>
      <c r="C5595" t="inlineStr">
        <is>
          <t>VELKY TERMINAL</t>
        </is>
      </c>
      <c r="D5595" t="inlineStr">
        <is>
          <t>ČESKÁ POŠTA</t>
        </is>
      </c>
      <c r="E5595" t="inlineStr">
        <is>
          <t>1POSTA</t>
        </is>
      </c>
      <c r="F5595" t="inlineStr">
        <is>
          <t>P</t>
        </is>
      </c>
      <c r="G5595" t="inlineStr">
        <is>
          <t>Česká pošta - Kozlovice</t>
        </is>
      </c>
      <c r="H5595" t="inlineStr">
        <is>
          <t>Kozlovice</t>
        </is>
      </c>
      <c r="I5595" t="inlineStr">
        <is>
          <t>343</t>
        </is>
      </c>
      <c r="J5595" t="inlineStr">
        <is>
          <t>KOZLOVICE</t>
        </is>
      </c>
      <c r="K5595" t="inlineStr">
        <is>
          <t>Frýdek-Místek</t>
        </is>
      </c>
      <c r="L5595" t="inlineStr">
        <is>
          <t>RSG</t>
        </is>
      </c>
      <c r="M5595" t="inlineStr">
        <is>
          <t>Herman Petr</t>
        </is>
      </c>
      <c r="N5595" t="inlineStr">
        <is>
          <t>49.593535</t>
        </is>
      </c>
      <c r="O5595" t="inlineStr">
        <is>
          <t>18.256976</t>
        </is>
      </c>
      <c r="P5595" t="n">
        <v>9988.27</v>
      </c>
    </row>
    <row r="5596">
      <c r="A5596" t="n">
        <v>11787101</v>
      </c>
      <c r="B5596" t="n">
        <v>81787101</v>
      </c>
      <c r="C5596" t="inlineStr">
        <is>
          <t>VELKY TERMINAL</t>
        </is>
      </c>
      <c r="D5596" t="inlineStr">
        <is>
          <t>IDT</t>
        </is>
      </c>
      <c r="E5596" t="inlineStr">
        <is>
          <t>4OSTATNI</t>
        </is>
      </c>
      <c r="F5596" t="inlineStr">
        <is>
          <t>B</t>
        </is>
      </c>
      <c r="G5596" t="inlineStr">
        <is>
          <t>Thuong Ha Quang - Potraviny Kosoř</t>
        </is>
      </c>
      <c r="H5596" t="inlineStr">
        <is>
          <t>Park Fr. Štíbra</t>
        </is>
      </c>
      <c r="I5596" t="inlineStr">
        <is>
          <t>195</t>
        </is>
      </c>
      <c r="J5596" t="inlineStr">
        <is>
          <t>KOSOŘ</t>
        </is>
      </c>
      <c r="K5596" t="inlineStr">
        <is>
          <t>Praha-západ</t>
        </is>
      </c>
      <c r="L5596" t="inlineStr">
        <is>
          <t>RSA</t>
        </is>
      </c>
      <c r="M5596" t="inlineStr">
        <is>
          <t>Dosoudil Petr</t>
        </is>
      </c>
      <c r="N5596" t="inlineStr">
        <is>
          <t>49.987528</t>
        </is>
      </c>
      <c r="O5596" t="inlineStr">
        <is>
          <t>14.324053</t>
        </is>
      </c>
      <c r="P5596" t="n">
        <v>9984.809999999999</v>
      </c>
    </row>
    <row r="5597">
      <c r="A5597" t="n">
        <v>14834701</v>
      </c>
      <c r="B5597" t="n">
        <v>84834701</v>
      </c>
      <c r="C5597" t="inlineStr">
        <is>
          <t>VELKY TERMINAL</t>
        </is>
      </c>
      <c r="D5597" t="inlineStr">
        <is>
          <t>IDT</t>
        </is>
      </c>
      <c r="E5597" t="inlineStr">
        <is>
          <t>2POSTAF</t>
        </is>
      </c>
      <c r="F5597" t="inlineStr">
        <is>
          <t>B</t>
        </is>
      </c>
      <c r="G5597" t="inlineStr">
        <is>
          <t>Obec Jimlín</t>
        </is>
      </c>
      <c r="H5597" t="inlineStr">
        <is>
          <t>Zeměchy</t>
        </is>
      </c>
      <c r="I5597" t="inlineStr">
        <is>
          <t>200</t>
        </is>
      </c>
      <c r="J5597" t="inlineStr">
        <is>
          <t>JIMLÍN - ZEMĚCHY</t>
        </is>
      </c>
      <c r="K5597" t="inlineStr">
        <is>
          <t>Louny</t>
        </is>
      </c>
      <c r="L5597" t="inlineStr">
        <is>
          <t>RSD</t>
        </is>
      </c>
      <c r="M5597" t="inlineStr">
        <is>
          <t>Neubert Jaroslav</t>
        </is>
      </c>
      <c r="N5597" t="inlineStr">
        <is>
          <t>50.327275</t>
        </is>
      </c>
      <c r="O5597" t="inlineStr">
        <is>
          <t>13.748876</t>
        </is>
      </c>
      <c r="P5597" t="n">
        <v>9984.040000000001</v>
      </c>
    </row>
    <row r="5598">
      <c r="A5598" t="n">
        <v>16203004</v>
      </c>
      <c r="B5598" t="n">
        <v>86203004</v>
      </c>
      <c r="C5598" t="inlineStr">
        <is>
          <t>VELKY TERMINAL</t>
        </is>
      </c>
      <c r="D5598" t="inlineStr">
        <is>
          <t>ČESKÁ POŠTA</t>
        </is>
      </c>
      <c r="E5598" t="inlineStr">
        <is>
          <t>1POSTA</t>
        </is>
      </c>
      <c r="F5598" t="inlineStr">
        <is>
          <t>P</t>
        </is>
      </c>
      <c r="G5598" t="inlineStr">
        <is>
          <t>Česká pošta - Bílovice nad Svitavou</t>
        </is>
      </c>
      <c r="H5598" t="inlineStr">
        <is>
          <t>Žižkova</t>
        </is>
      </c>
      <c r="I5598" t="inlineStr">
        <is>
          <t>998</t>
        </is>
      </c>
      <c r="J5598" t="inlineStr">
        <is>
          <t>BÍLOVICE NAD SVITAVOU</t>
        </is>
      </c>
      <c r="K5598" t="inlineStr">
        <is>
          <t>Brno-venkov</t>
        </is>
      </c>
      <c r="L5598" t="inlineStr">
        <is>
          <t>RSB</t>
        </is>
      </c>
      <c r="M5598" t="inlineStr">
        <is>
          <t>Koutný Roman</t>
        </is>
      </c>
      <c r="N5598" t="inlineStr">
        <is>
          <t>49.247044</t>
        </is>
      </c>
      <c r="O5598" t="inlineStr">
        <is>
          <t>16.672516</t>
        </is>
      </c>
      <c r="P5598" t="n">
        <v>9980.77</v>
      </c>
    </row>
    <row r="5599">
      <c r="A5599" t="n">
        <v>15724127</v>
      </c>
      <c r="B5599" t="n">
        <v>85724127</v>
      </c>
      <c r="C5599" t="inlineStr">
        <is>
          <t>VELKY TERMINAL</t>
        </is>
      </c>
      <c r="D5599" t="inlineStr">
        <is>
          <t>KA PARTNERS</t>
        </is>
      </c>
      <c r="E5599" t="inlineStr">
        <is>
          <t>1HRUSKA</t>
        </is>
      </c>
      <c r="F5599" t="inlineStr">
        <is>
          <t>A</t>
        </is>
      </c>
      <c r="G5599" t="inlineStr">
        <is>
          <t>H R U Š K A , spol. s r.o.</t>
        </is>
      </c>
      <c r="H5599" t="inlineStr">
        <is>
          <t>Moravská</t>
        </is>
      </c>
      <c r="I5599" t="inlineStr">
        <is>
          <t>980/7</t>
        </is>
      </c>
      <c r="J5599" t="inlineStr">
        <is>
          <t>HRADEC KRÁLOVÉ - NOVÝ HRADEC KRÁLOVÉ</t>
        </is>
      </c>
      <c r="K5599" t="inlineStr">
        <is>
          <t>Hradec Králové</t>
        </is>
      </c>
      <c r="L5599" t="inlineStr">
        <is>
          <t>RSE</t>
        </is>
      </c>
      <c r="M5599" t="inlineStr">
        <is>
          <t>Jareš Jaroslav</t>
        </is>
      </c>
      <c r="N5599" t="inlineStr">
        <is>
          <t>50.199756</t>
        </is>
      </c>
      <c r="O5599" t="inlineStr">
        <is>
          <t>15.848597</t>
        </is>
      </c>
      <c r="P5599" t="n">
        <v>9979.809999999999</v>
      </c>
    </row>
    <row r="5600">
      <c r="A5600" t="n">
        <v>11722101</v>
      </c>
      <c r="B5600" t="n">
        <v>81722101</v>
      </c>
      <c r="C5600" t="inlineStr">
        <is>
          <t>VELKY TERMINAL</t>
        </is>
      </c>
      <c r="D5600" t="inlineStr">
        <is>
          <t>IDT</t>
        </is>
      </c>
      <c r="E5600" t="inlineStr">
        <is>
          <t>4OSTATNI</t>
        </is>
      </c>
      <c r="F5600" t="inlineStr">
        <is>
          <t>B</t>
        </is>
      </c>
      <c r="G5600" t="inlineStr">
        <is>
          <t>MIROSLAV KEJMAR</t>
        </is>
      </c>
      <c r="H5600" t="inlineStr">
        <is>
          <t>Masarykova</t>
        </is>
      </c>
      <c r="I5600" t="inlineStr">
        <is>
          <t>250</t>
        </is>
      </c>
      <c r="J5600" t="inlineStr">
        <is>
          <t>NERATOVICE</t>
        </is>
      </c>
      <c r="K5600" t="inlineStr">
        <is>
          <t>Mělník</t>
        </is>
      </c>
      <c r="L5600" t="inlineStr">
        <is>
          <t>RSA</t>
        </is>
      </c>
      <c r="M5600" t="inlineStr">
        <is>
          <t>Vlk Pavel</t>
        </is>
      </c>
      <c r="N5600" t="inlineStr">
        <is>
          <t>50.260490</t>
        </is>
      </c>
      <c r="O5600" t="inlineStr">
        <is>
          <t>14.520240</t>
        </is>
      </c>
      <c r="P5600" t="n">
        <v>9977.309999999999</v>
      </c>
    </row>
    <row r="5601">
      <c r="A5601" t="n">
        <v>13209009</v>
      </c>
      <c r="B5601" t="n">
        <v>83209009</v>
      </c>
      <c r="C5601" t="inlineStr">
        <is>
          <t>VELKY TERMINAL</t>
        </is>
      </c>
      <c r="D5601" t="inlineStr">
        <is>
          <t>ČESKÁ POŠTA</t>
        </is>
      </c>
      <c r="E5601" t="inlineStr">
        <is>
          <t>1POSTA</t>
        </is>
      </c>
      <c r="F5601" t="inlineStr">
        <is>
          <t>P</t>
        </is>
      </c>
      <c r="G5601" t="inlineStr">
        <is>
          <t>Česká pošta - Habartov</t>
        </is>
      </c>
      <c r="H5601" t="inlineStr">
        <is>
          <t>náměstí Přátelství</t>
        </is>
      </c>
      <c r="I5601" t="inlineStr">
        <is>
          <t>112</t>
        </is>
      </c>
      <c r="J5601" t="inlineStr">
        <is>
          <t>HABARTOV</t>
        </is>
      </c>
      <c r="K5601" t="inlineStr">
        <is>
          <t>Sokolov</t>
        </is>
      </c>
      <c r="L5601" t="inlineStr">
        <is>
          <t>RSC</t>
        </is>
      </c>
      <c r="M5601" t="inlineStr">
        <is>
          <t>Beneš Lukáš</t>
        </is>
      </c>
      <c r="N5601" t="inlineStr">
        <is>
          <t>50.182377</t>
        </is>
      </c>
      <c r="O5601" t="inlineStr">
        <is>
          <t>12.549930</t>
        </is>
      </c>
      <c r="P5601" t="n">
        <v>9974.040000000001</v>
      </c>
    </row>
    <row r="5602">
      <c r="A5602" t="n">
        <v>15202019</v>
      </c>
      <c r="B5602" t="n">
        <v>85202019</v>
      </c>
      <c r="C5602" t="inlineStr">
        <is>
          <t>VELKY TERMINAL</t>
        </is>
      </c>
      <c r="D5602" t="inlineStr">
        <is>
          <t>ČESKÁ POŠTA</t>
        </is>
      </c>
      <c r="E5602" t="inlineStr">
        <is>
          <t>1POSTA</t>
        </is>
      </c>
      <c r="F5602" t="inlineStr">
        <is>
          <t>P</t>
        </is>
      </c>
      <c r="G5602" t="inlineStr">
        <is>
          <t>Česká pošta - Ledeč nad Sázavou</t>
        </is>
      </c>
      <c r="H5602" t="inlineStr">
        <is>
          <t>Nádražní</t>
        </is>
      </c>
      <c r="I5602" t="inlineStr">
        <is>
          <t>461</t>
        </is>
      </c>
      <c r="J5602" t="inlineStr">
        <is>
          <t>LEDEČ NAD SÁZAVOU</t>
        </is>
      </c>
      <c r="K5602" t="inlineStr">
        <is>
          <t>Havlíčkův Brod</t>
        </is>
      </c>
      <c r="L5602" t="inlineStr">
        <is>
          <t>RSE</t>
        </is>
      </c>
      <c r="M5602" t="inlineStr">
        <is>
          <t>Rek Lubomír</t>
        </is>
      </c>
      <c r="N5602" t="inlineStr">
        <is>
          <t>49.696430</t>
        </is>
      </c>
      <c r="O5602" t="inlineStr">
        <is>
          <t>15.273968</t>
        </is>
      </c>
      <c r="P5602" t="n">
        <v>9970.959999999999</v>
      </c>
    </row>
    <row r="5603">
      <c r="A5603" t="n">
        <v>14835301</v>
      </c>
      <c r="B5603" t="n">
        <v>84835301</v>
      </c>
      <c r="C5603" t="inlineStr">
        <is>
          <t>VELKY TERMINAL</t>
        </is>
      </c>
      <c r="D5603" t="inlineStr">
        <is>
          <t>IDT</t>
        </is>
      </c>
      <c r="E5603" t="inlineStr">
        <is>
          <t>2POSTAF</t>
        </is>
      </c>
      <c r="F5603" t="inlineStr">
        <is>
          <t>B</t>
        </is>
      </c>
      <c r="G5603" t="inlineStr">
        <is>
          <t>Obec Křešice</t>
        </is>
      </c>
      <c r="H5603" t="inlineStr">
        <is>
          <t>Nádražní</t>
        </is>
      </c>
      <c r="I5603" t="inlineStr">
        <is>
          <t>84</t>
        </is>
      </c>
      <c r="J5603" t="inlineStr">
        <is>
          <t>KŘEŠICE</t>
        </is>
      </c>
      <c r="K5603" t="inlineStr">
        <is>
          <t>Litoměřice</t>
        </is>
      </c>
      <c r="L5603" t="inlineStr">
        <is>
          <t>RSD</t>
        </is>
      </c>
      <c r="M5603" t="inlineStr">
        <is>
          <t>Šticha Milan</t>
        </is>
      </c>
      <c r="N5603" t="inlineStr">
        <is>
          <t>50.525578</t>
        </is>
      </c>
      <c r="O5603" t="inlineStr">
        <is>
          <t>14.215935</t>
        </is>
      </c>
      <c r="P5603" t="n">
        <v>9970.379999999999</v>
      </c>
    </row>
    <row r="5604">
      <c r="A5604" t="n">
        <v>31201301</v>
      </c>
      <c r="B5604" t="n">
        <v>71200642</v>
      </c>
      <c r="C5604" t="inlineStr">
        <is>
          <t>LI</t>
        </is>
      </c>
      <c r="D5604" t="inlineStr">
        <is>
          <t>ČESKÁ POŠTA</t>
        </is>
      </c>
      <c r="E5604" t="inlineStr">
        <is>
          <t>1POSTA</t>
        </is>
      </c>
      <c r="F5604" t="inlineStr">
        <is>
          <t>P</t>
        </is>
      </c>
      <c r="G5604" t="inlineStr">
        <is>
          <t>Česká pošta - Bakov nad Jizerou</t>
        </is>
      </c>
      <c r="H5604" t="inlineStr">
        <is>
          <t>Boleslavská</t>
        </is>
      </c>
      <c r="I5604" t="inlineStr">
        <is>
          <t>3</t>
        </is>
      </c>
      <c r="J5604" t="inlineStr">
        <is>
          <t>BAKOV NAD JIZEROU</t>
        </is>
      </c>
      <c r="K5604" t="inlineStr">
        <is>
          <t>Mladá Boleslav</t>
        </is>
      </c>
      <c r="L5604" t="inlineStr">
        <is>
          <t>RSA</t>
        </is>
      </c>
      <c r="M5604" t="inlineStr">
        <is>
          <t>Vlk Pavel</t>
        </is>
      </c>
      <c r="N5604" t="inlineStr">
        <is>
          <t>50.480040</t>
        </is>
      </c>
      <c r="O5604" t="inlineStr">
        <is>
          <t>14.937357</t>
        </is>
      </c>
      <c r="P5604" t="n">
        <v>9964.620000000001</v>
      </c>
    </row>
    <row r="5605">
      <c r="A5605" t="n">
        <v>13815603</v>
      </c>
      <c r="B5605" t="n">
        <v>83815603</v>
      </c>
      <c r="C5605" t="inlineStr">
        <is>
          <t>VELKY TERMINAL</t>
        </is>
      </c>
      <c r="D5605" t="inlineStr">
        <is>
          <t>IDT</t>
        </is>
      </c>
      <c r="E5605" t="inlineStr">
        <is>
          <t>1CEPRO</t>
        </is>
      </c>
      <c r="F5605" t="inlineStr">
        <is>
          <t>A</t>
        </is>
      </c>
      <c r="G5605" t="inlineStr">
        <is>
          <t>Miroslava Utikalová</t>
        </is>
      </c>
      <c r="H5605" t="inlineStr">
        <is>
          <t>Vojtanov</t>
        </is>
      </c>
      <c r="I5605" t="inlineStr">
        <is>
          <t>105</t>
        </is>
      </c>
      <c r="J5605" t="inlineStr">
        <is>
          <t>VOJTANOV</t>
        </is>
      </c>
      <c r="K5605" t="inlineStr">
        <is>
          <t>Cheb</t>
        </is>
      </c>
      <c r="L5605" t="inlineStr">
        <is>
          <t>RSC</t>
        </is>
      </c>
      <c r="M5605" t="inlineStr">
        <is>
          <t>Beneš Lukáš</t>
        </is>
      </c>
      <c r="N5605" t="inlineStr">
        <is>
          <t>50.171475</t>
        </is>
      </c>
      <c r="O5605" t="inlineStr">
        <is>
          <t>12.314603</t>
        </is>
      </c>
      <c r="P5605" t="n">
        <v>9955</v>
      </c>
    </row>
    <row r="5606">
      <c r="A5606" t="n">
        <v>37200806</v>
      </c>
      <c r="B5606" t="n">
        <v>77200240</v>
      </c>
      <c r="C5606" t="inlineStr">
        <is>
          <t>LI</t>
        </is>
      </c>
      <c r="D5606" t="inlineStr">
        <is>
          <t>ČESKÁ POŠTA</t>
        </is>
      </c>
      <c r="E5606" t="inlineStr">
        <is>
          <t>1POSTA</t>
        </is>
      </c>
      <c r="F5606" t="inlineStr">
        <is>
          <t>P</t>
        </is>
      </c>
      <c r="G5606" t="inlineStr">
        <is>
          <t>Česká pošta - Olomouc 1</t>
        </is>
      </c>
      <c r="H5606" t="inlineStr">
        <is>
          <t>Mariánská</t>
        </is>
      </c>
      <c r="I5606" t="inlineStr">
        <is>
          <t>844/2</t>
        </is>
      </c>
      <c r="J5606" t="inlineStr">
        <is>
          <t>OLOMOUC</t>
        </is>
      </c>
      <c r="K5606" t="inlineStr">
        <is>
          <t>Olomouc</t>
        </is>
      </c>
      <c r="L5606" t="inlineStr">
        <is>
          <t>RSG</t>
        </is>
      </c>
      <c r="M5606" t="inlineStr">
        <is>
          <t>Dolníček Richard</t>
        </is>
      </c>
      <c r="N5606" t="inlineStr">
        <is>
          <t>49.595875</t>
        </is>
      </c>
      <c r="O5606" t="inlineStr">
        <is>
          <t>17.258197</t>
        </is>
      </c>
      <c r="P5606" t="n">
        <v>9952.309999999999</v>
      </c>
    </row>
    <row r="5607">
      <c r="A5607" t="n">
        <v>16210020</v>
      </c>
      <c r="B5607" t="n">
        <v>86210020</v>
      </c>
      <c r="C5607" t="inlineStr">
        <is>
          <t>VELKY TERMINAL</t>
        </is>
      </c>
      <c r="D5607" t="inlineStr">
        <is>
          <t>ČESKÁ POŠTA</t>
        </is>
      </c>
      <c r="E5607" t="inlineStr">
        <is>
          <t>1POSTA</t>
        </is>
      </c>
      <c r="F5607" t="inlineStr">
        <is>
          <t>P</t>
        </is>
      </c>
      <c r="G5607" t="inlineStr">
        <is>
          <t>Česká pošta - Jemnice</t>
        </is>
      </c>
      <c r="H5607" t="inlineStr">
        <is>
          <t>Palackého</t>
        </is>
      </c>
      <c r="I5607" t="inlineStr">
        <is>
          <t>771</t>
        </is>
      </c>
      <c r="J5607" t="inlineStr">
        <is>
          <t>JEMNICE</t>
        </is>
      </c>
      <c r="K5607" t="inlineStr">
        <is>
          <t>Třebíč</t>
        </is>
      </c>
      <c r="L5607" t="inlineStr">
        <is>
          <t>RSB</t>
        </is>
      </c>
      <c r="M5607" t="inlineStr">
        <is>
          <t>Hanuš Robert</t>
        </is>
      </c>
      <c r="N5607" t="inlineStr">
        <is>
          <t>49.018804</t>
        </is>
      </c>
      <c r="O5607" t="inlineStr">
        <is>
          <t>15.575132</t>
        </is>
      </c>
      <c r="P5607" t="n">
        <v>9952.120000000001</v>
      </c>
    </row>
    <row r="5608">
      <c r="A5608" t="n">
        <v>17761801</v>
      </c>
      <c r="B5608" t="n">
        <v>87761801</v>
      </c>
      <c r="C5608" t="inlineStr">
        <is>
          <t>VELKY TERMINAL</t>
        </is>
      </c>
      <c r="D5608" t="inlineStr">
        <is>
          <t>IDT</t>
        </is>
      </c>
      <c r="E5608" t="inlineStr">
        <is>
          <t>4OSTATNI</t>
        </is>
      </c>
      <c r="F5608" t="inlineStr">
        <is>
          <t>B</t>
        </is>
      </c>
      <c r="G5608" t="inlineStr">
        <is>
          <t>GM Market s.r.o.</t>
        </is>
      </c>
      <c r="H5608" t="inlineStr">
        <is>
          <t>Zelená</t>
        </is>
      </c>
      <c r="I5608" t="inlineStr">
        <is>
          <t>332</t>
        </is>
      </c>
      <c r="J5608" t="inlineStr">
        <is>
          <t>FRÝDEK-MÍSTEK - MÍSTEK</t>
        </is>
      </c>
      <c r="K5608" t="inlineStr">
        <is>
          <t>Frýdek-Místek</t>
        </is>
      </c>
      <c r="L5608" t="inlineStr">
        <is>
          <t>RSG</t>
        </is>
      </c>
      <c r="M5608" t="inlineStr">
        <is>
          <t>Herman Michal</t>
        </is>
      </c>
      <c r="N5608" t="inlineStr">
        <is>
          <t>49.670662</t>
        </is>
      </c>
      <c r="O5608" t="inlineStr">
        <is>
          <t>18.339454</t>
        </is>
      </c>
      <c r="P5608" t="n">
        <v>9950.379999999999</v>
      </c>
    </row>
    <row r="5609">
      <c r="A5609" t="n">
        <v>17746836</v>
      </c>
      <c r="B5609" t="n">
        <v>87746836</v>
      </c>
      <c r="C5609" t="inlineStr">
        <is>
          <t>VELKY TERMINAL</t>
        </is>
      </c>
      <c r="D5609" t="inlineStr">
        <is>
          <t>KA PARTNERS</t>
        </is>
      </c>
      <c r="E5609" t="inlineStr">
        <is>
          <t>1HRUSKA</t>
        </is>
      </c>
      <c r="F5609" t="inlineStr">
        <is>
          <t>A</t>
        </is>
      </c>
      <c r="G5609" t="inlineStr">
        <is>
          <t>H R U Š K A , spol. s r.o.</t>
        </is>
      </c>
      <c r="H5609" t="inlineStr">
        <is>
          <t>Olomoucká</t>
        </is>
      </c>
      <c r="I5609" t="inlineStr">
        <is>
          <t>271</t>
        </is>
      </c>
      <c r="J5609" t="inlineStr">
        <is>
          <t>LUTÍN</t>
        </is>
      </c>
      <c r="K5609" t="inlineStr">
        <is>
          <t>Olomouc</t>
        </is>
      </c>
      <c r="L5609" t="inlineStr">
        <is>
          <t>RSG</t>
        </is>
      </c>
      <c r="M5609" t="inlineStr">
        <is>
          <t>Dolníček Richard</t>
        </is>
      </c>
      <c r="N5609" t="inlineStr">
        <is>
          <t>49.558196</t>
        </is>
      </c>
      <c r="O5609" t="inlineStr">
        <is>
          <t>17.142379</t>
        </is>
      </c>
      <c r="P5609" t="n">
        <v>9945.77</v>
      </c>
    </row>
    <row r="5610">
      <c r="A5610" t="n">
        <v>13721701</v>
      </c>
      <c r="B5610" t="n">
        <v>83721701</v>
      </c>
      <c r="C5610" t="inlineStr">
        <is>
          <t>VELKY TERMINAL</t>
        </is>
      </c>
      <c r="D5610" t="inlineStr">
        <is>
          <t>IDT</t>
        </is>
      </c>
      <c r="E5610" t="inlineStr">
        <is>
          <t>4OSTATNI</t>
        </is>
      </c>
      <c r="F5610" t="inlineStr">
        <is>
          <t>B</t>
        </is>
      </c>
      <c r="G5610" t="inlineStr">
        <is>
          <t>Xuan Vinh Nguyenová</t>
        </is>
      </c>
      <c r="H5610" t="inlineStr">
        <is>
          <t>Hornická</t>
        </is>
      </c>
      <c r="I5610" t="inlineStr">
        <is>
          <t>1768</t>
        </is>
      </c>
      <c r="J5610" t="inlineStr">
        <is>
          <t>SOKOLOV</t>
        </is>
      </c>
      <c r="K5610" t="inlineStr">
        <is>
          <t>Sokolov</t>
        </is>
      </c>
      <c r="L5610" t="inlineStr">
        <is>
          <t>RSC</t>
        </is>
      </c>
      <c r="M5610" t="inlineStr">
        <is>
          <t>Beneš Lukáš</t>
        </is>
      </c>
      <c r="N5610" t="inlineStr">
        <is>
          <t>50.176192</t>
        </is>
      </c>
      <c r="O5610" t="inlineStr">
        <is>
          <t>12.661006</t>
        </is>
      </c>
      <c r="P5610" t="n">
        <v>9944.809999999999</v>
      </c>
    </row>
    <row r="5611">
      <c r="A5611" t="n">
        <v>34200716</v>
      </c>
      <c r="B5611" t="n">
        <v>74200460</v>
      </c>
      <c r="C5611" t="inlineStr">
        <is>
          <t>LI</t>
        </is>
      </c>
      <c r="D5611" t="inlineStr">
        <is>
          <t>ČESKÁ POŠTA</t>
        </is>
      </c>
      <c r="E5611" t="inlineStr">
        <is>
          <t>1POSTA</t>
        </is>
      </c>
      <c r="F5611" t="inlineStr">
        <is>
          <t>P</t>
        </is>
      </c>
      <c r="G5611" t="inlineStr">
        <is>
          <t>Česká pošta - Třebenice</t>
        </is>
      </c>
      <c r="H5611" t="inlineStr">
        <is>
          <t>Sokolská</t>
        </is>
      </c>
      <c r="I5611" t="inlineStr">
        <is>
          <t>87</t>
        </is>
      </c>
      <c r="J5611" t="inlineStr">
        <is>
          <t>TŘEBENICE</t>
        </is>
      </c>
      <c r="K5611" t="inlineStr">
        <is>
          <t>Litoměřice</t>
        </is>
      </c>
      <c r="L5611" t="inlineStr">
        <is>
          <t>RSD</t>
        </is>
      </c>
      <c r="M5611" t="inlineStr">
        <is>
          <t>Šticha Milan</t>
        </is>
      </c>
      <c r="N5611" t="inlineStr">
        <is>
          <t>50.478661</t>
        </is>
      </c>
      <c r="O5611" t="inlineStr">
        <is>
          <t>13.988950</t>
        </is>
      </c>
      <c r="P5611" t="n">
        <v>9943.85</v>
      </c>
    </row>
    <row r="5612">
      <c r="A5612" t="n">
        <v>14930604</v>
      </c>
      <c r="B5612" t="n">
        <v>84930604</v>
      </c>
      <c r="C5612" t="inlineStr">
        <is>
          <t>VELKY TERMINAL</t>
        </is>
      </c>
      <c r="D5612" t="inlineStr">
        <is>
          <t>IDT</t>
        </is>
      </c>
      <c r="E5612" t="inlineStr">
        <is>
          <t>3VEND</t>
        </is>
      </c>
      <c r="F5612" t="inlineStr">
        <is>
          <t>B</t>
        </is>
      </c>
      <c r="G5612" t="inlineStr">
        <is>
          <t>Vendys Petrol s.r.o.</t>
        </is>
      </c>
      <c r="H5612" t="inlineStr">
        <is>
          <t>Častolovice (ČS Vendys)</t>
        </is>
      </c>
      <c r="I5612" t="inlineStr">
        <is>
          <t>12</t>
        </is>
      </c>
      <c r="J5612" t="inlineStr">
        <is>
          <t>ČESKÁ LÍPA</t>
        </is>
      </c>
      <c r="K5612" t="inlineStr">
        <is>
          <t>Česká Lípa</t>
        </is>
      </c>
      <c r="L5612" t="inlineStr">
        <is>
          <t>RSD</t>
        </is>
      </c>
      <c r="M5612" t="inlineStr">
        <is>
          <t>Luňáček Jan</t>
        </is>
      </c>
      <c r="N5612" t="inlineStr">
        <is>
          <t>50.716490</t>
        </is>
      </c>
      <c r="O5612" t="inlineStr">
        <is>
          <t>14.544836</t>
        </is>
      </c>
      <c r="P5612" t="n">
        <v>9937.309999999999</v>
      </c>
    </row>
    <row r="5613">
      <c r="A5613" t="n">
        <v>11224002</v>
      </c>
      <c r="B5613" t="n">
        <v>81224002</v>
      </c>
      <c r="C5613" t="inlineStr">
        <is>
          <t>VELKY TERMINAL</t>
        </is>
      </c>
      <c r="D5613" t="inlineStr">
        <is>
          <t>ČESKÁ POŠTA</t>
        </is>
      </c>
      <c r="E5613" t="inlineStr">
        <is>
          <t>1POSTA</t>
        </is>
      </c>
      <c r="F5613" t="inlineStr">
        <is>
          <t>P</t>
        </is>
      </c>
      <c r="G5613" t="inlineStr">
        <is>
          <t>Česká pošta - Kolín 1</t>
        </is>
      </c>
      <c r="H5613" t="inlineStr">
        <is>
          <t>náměstí Republiky</t>
        </is>
      </c>
      <c r="I5613" t="inlineStr">
        <is>
          <t>241</t>
        </is>
      </c>
      <c r="J5613" t="inlineStr">
        <is>
          <t>KOLÍN - KOLÍN II</t>
        </is>
      </c>
      <c r="K5613" t="inlineStr">
        <is>
          <t>Kolín</t>
        </is>
      </c>
      <c r="L5613" t="inlineStr">
        <is>
          <t>RSA</t>
        </is>
      </c>
      <c r="M5613" t="inlineStr">
        <is>
          <t>Česnek Miroslav</t>
        </is>
      </c>
      <c r="N5613" t="inlineStr">
        <is>
          <t>50.028450</t>
        </is>
      </c>
      <c r="O5613" t="inlineStr">
        <is>
          <t>15.196870</t>
        </is>
      </c>
      <c r="P5613" t="n">
        <v>9934.040000000001</v>
      </c>
    </row>
    <row r="5614">
      <c r="A5614" t="n">
        <v>11741021</v>
      </c>
      <c r="B5614" t="n">
        <v>81741021</v>
      </c>
      <c r="C5614" t="inlineStr">
        <is>
          <t>VELKY TERMINAL</t>
        </is>
      </c>
      <c r="D5614" t="inlineStr">
        <is>
          <t>IDT</t>
        </is>
      </c>
      <c r="E5614" t="inlineStr">
        <is>
          <t>2COOP</t>
        </is>
      </c>
      <c r="F5614" t="inlineStr">
        <is>
          <t>B</t>
        </is>
      </c>
      <c r="G5614" t="inlineStr">
        <is>
          <t>COOP Hořovice, družstvo</t>
        </is>
      </c>
      <c r="H5614" t="inlineStr">
        <is>
          <t>Na Návsi</t>
        </is>
      </c>
      <c r="I5614" t="inlineStr">
        <is>
          <t>7</t>
        </is>
      </c>
      <c r="J5614" t="inlineStr">
        <is>
          <t>ZADNÍ TŘEBAŇ</t>
        </is>
      </c>
      <c r="K5614" t="inlineStr">
        <is>
          <t>Beroun</t>
        </is>
      </c>
      <c r="L5614" t="inlineStr">
        <is>
          <t>RSC</t>
        </is>
      </c>
      <c r="M5614" t="inlineStr">
        <is>
          <t>Havlíček Vladislav</t>
        </is>
      </c>
      <c r="N5614" t="inlineStr">
        <is>
          <t>49.917996</t>
        </is>
      </c>
      <c r="O5614" t="inlineStr">
        <is>
          <t>14.208906</t>
        </is>
      </c>
      <c r="P5614" t="n">
        <v>9927.309999999999</v>
      </c>
    </row>
    <row r="5615">
      <c r="A5615" t="n">
        <v>11227010</v>
      </c>
      <c r="B5615" t="n">
        <v>81227010</v>
      </c>
      <c r="C5615" t="inlineStr">
        <is>
          <t>VELKY TERMINAL</t>
        </is>
      </c>
      <c r="D5615" t="inlineStr">
        <is>
          <t>ČESKÁ POŠTA</t>
        </is>
      </c>
      <c r="E5615" t="inlineStr">
        <is>
          <t>1POSTA</t>
        </is>
      </c>
      <c r="F5615" t="inlineStr">
        <is>
          <t>P</t>
        </is>
      </c>
      <c r="G5615" t="inlineStr">
        <is>
          <t>Česká pošta - Brodce nad Jizerou</t>
        </is>
      </c>
      <c r="H5615" t="inlineStr">
        <is>
          <t>Dobrovická</t>
        </is>
      </c>
      <c r="I5615" t="inlineStr">
        <is>
          <t>58</t>
        </is>
      </c>
      <c r="J5615" t="inlineStr">
        <is>
          <t>BRODCE</t>
        </is>
      </c>
      <c r="K5615" t="inlineStr">
        <is>
          <t>Mladá Boleslav</t>
        </is>
      </c>
      <c r="L5615" t="inlineStr">
        <is>
          <t>RSA</t>
        </is>
      </c>
      <c r="M5615" t="inlineStr">
        <is>
          <t>Vlk Pavel</t>
        </is>
      </c>
      <c r="N5615" t="inlineStr">
        <is>
          <t>50.331050</t>
        </is>
      </c>
      <c r="O5615" t="inlineStr">
        <is>
          <t>14.865120</t>
        </is>
      </c>
      <c r="P5615" t="n">
        <v>9923.459999999999</v>
      </c>
    </row>
    <row r="5616">
      <c r="A5616" t="n">
        <v>13619101</v>
      </c>
      <c r="B5616" t="n">
        <v>83619101</v>
      </c>
      <c r="C5616" t="inlineStr">
        <is>
          <t>VELKY TERMINAL</t>
        </is>
      </c>
      <c r="D5616" t="inlineStr">
        <is>
          <t>IDT</t>
        </is>
      </c>
      <c r="E5616" t="inlineStr">
        <is>
          <t>4OSTATNI</t>
        </is>
      </c>
      <c r="F5616" t="inlineStr">
        <is>
          <t>B</t>
        </is>
      </c>
      <c r="G5616" t="inlineStr">
        <is>
          <t>ZANEX s.r.o.</t>
        </is>
      </c>
      <c r="H5616" t="inlineStr">
        <is>
          <t>Slovanská</t>
        </is>
      </c>
      <c r="I5616" t="inlineStr">
        <is>
          <t>1650/92</t>
        </is>
      </c>
      <c r="J5616" t="inlineStr">
        <is>
          <t>PLZEŇ - VÝCHODNÍ PŘEDMĚSTÍ</t>
        </is>
      </c>
      <c r="K5616" t="inlineStr">
        <is>
          <t>Plzeň-město</t>
        </is>
      </c>
      <c r="L5616" t="inlineStr">
        <is>
          <t>RSC</t>
        </is>
      </c>
      <c r="M5616" t="inlineStr">
        <is>
          <t>Havlíček Vladislav</t>
        </is>
      </c>
      <c r="N5616" t="inlineStr">
        <is>
          <t>49.732412</t>
        </is>
      </c>
      <c r="O5616" t="inlineStr">
        <is>
          <t>13.392377</t>
        </is>
      </c>
      <c r="P5616" t="n">
        <v>9916.73</v>
      </c>
    </row>
    <row r="5617">
      <c r="A5617" t="n">
        <v>35200831</v>
      </c>
      <c r="B5617" t="n">
        <v>75200327</v>
      </c>
      <c r="C5617" t="inlineStr">
        <is>
          <t>LI</t>
        </is>
      </c>
      <c r="D5617" t="inlineStr">
        <is>
          <t>ČESKÁ POŠTA</t>
        </is>
      </c>
      <c r="E5617" t="inlineStr">
        <is>
          <t>1POSTA</t>
        </is>
      </c>
      <c r="F5617" t="inlineStr">
        <is>
          <t>P</t>
        </is>
      </c>
      <c r="G5617" t="inlineStr">
        <is>
          <t>Česká pošta - Třemošnice</t>
        </is>
      </c>
      <c r="H5617" t="inlineStr">
        <is>
          <t>1. máje</t>
        </is>
      </c>
      <c r="I5617" t="inlineStr">
        <is>
          <t>447</t>
        </is>
      </c>
      <c r="J5617" t="inlineStr">
        <is>
          <t>TŘEMOŠNICE</t>
        </is>
      </c>
      <c r="K5617" t="inlineStr">
        <is>
          <t>Chrudim</t>
        </is>
      </c>
      <c r="L5617" t="inlineStr">
        <is>
          <t>RSE</t>
        </is>
      </c>
      <c r="M5617" t="inlineStr">
        <is>
          <t>Jareš Jaroslav</t>
        </is>
      </c>
      <c r="N5617" t="inlineStr">
        <is>
          <t>49.869600</t>
        </is>
      </c>
      <c r="O5617" t="inlineStr">
        <is>
          <t>15.579900</t>
        </is>
      </c>
      <c r="P5617" t="n">
        <v>9908.85</v>
      </c>
    </row>
    <row r="5618">
      <c r="A5618" t="n">
        <v>12923330</v>
      </c>
      <c r="B5618" t="n">
        <v>82923330</v>
      </c>
      <c r="C5618" t="inlineStr">
        <is>
          <t>VELKY TERMINAL</t>
        </is>
      </c>
      <c r="D5618" t="inlineStr">
        <is>
          <t>PETROL</t>
        </is>
      </c>
      <c r="E5618" t="inlineStr">
        <is>
          <t>1MOL</t>
        </is>
      </c>
      <c r="F5618" t="inlineStr">
        <is>
          <t>A</t>
        </is>
      </c>
      <c r="G5618" t="inlineStr">
        <is>
          <t>MOL Česká republika, s.r.o.</t>
        </is>
      </c>
      <c r="H5618" t="inlineStr">
        <is>
          <t>ČS MOL (124. km dálnice D3 směr Č. Budějovice)</t>
        </is>
      </c>
      <c r="I5618" t="inlineStr"/>
      <c r="J5618" t="inlineStr">
        <is>
          <t>CHOTÝČANY</t>
        </is>
      </c>
      <c r="K5618" t="inlineStr">
        <is>
          <t>České Budějovice</t>
        </is>
      </c>
      <c r="L5618" t="inlineStr">
        <is>
          <t>RSB</t>
        </is>
      </c>
      <c r="M5618" t="inlineStr">
        <is>
          <t>Dvořák Petr</t>
        </is>
      </c>
      <c r="N5618" t="inlineStr">
        <is>
          <t>49.068339</t>
        </is>
      </c>
      <c r="O5618" t="inlineStr">
        <is>
          <t>14.532574</t>
        </is>
      </c>
      <c r="P5618" t="n">
        <v>9905.959999999999</v>
      </c>
    </row>
    <row r="5619">
      <c r="A5619" t="n">
        <v>16959501</v>
      </c>
      <c r="B5619" t="n">
        <v>86959501</v>
      </c>
      <c r="C5619" t="inlineStr">
        <is>
          <t>VELKY TERMINAL</t>
        </is>
      </c>
      <c r="D5619" t="inlineStr">
        <is>
          <t>IDT</t>
        </is>
      </c>
      <c r="E5619" t="inlineStr">
        <is>
          <t>1CEPRO</t>
        </is>
      </c>
      <c r="F5619" t="inlineStr">
        <is>
          <t>A</t>
        </is>
      </c>
      <c r="G5619" t="inlineStr">
        <is>
          <t>Eliška Tesárková</t>
        </is>
      </c>
      <c r="H5619" t="inlineStr">
        <is>
          <t>Drahy</t>
        </is>
      </c>
      <c r="I5619" t="inlineStr">
        <is>
          <t>823</t>
        </is>
      </c>
      <c r="J5619" t="inlineStr">
        <is>
          <t>CHROPYNĚ</t>
        </is>
      </c>
      <c r="K5619" t="inlineStr">
        <is>
          <t>Kroměříž</t>
        </is>
      </c>
      <c r="L5619" t="inlineStr">
        <is>
          <t>RSE</t>
        </is>
      </c>
      <c r="M5619" t="inlineStr">
        <is>
          <t>Šír Daniel</t>
        </is>
      </c>
      <c r="N5619" t="inlineStr">
        <is>
          <t>49.362254</t>
        </is>
      </c>
      <c r="O5619" t="inlineStr">
        <is>
          <t>17.376635</t>
        </is>
      </c>
      <c r="P5619" t="n">
        <v>9905.58</v>
      </c>
    </row>
    <row r="5620">
      <c r="A5620" t="n">
        <v>36201343</v>
      </c>
      <c r="B5620" t="n">
        <v>76200173</v>
      </c>
      <c r="C5620" t="inlineStr">
        <is>
          <t>LI</t>
        </is>
      </c>
      <c r="D5620" t="inlineStr">
        <is>
          <t>ČESKÁ POŠTA</t>
        </is>
      </c>
      <c r="E5620" t="inlineStr">
        <is>
          <t>1POSTA</t>
        </is>
      </c>
      <c r="F5620" t="inlineStr">
        <is>
          <t>P</t>
        </is>
      </c>
      <c r="G5620" t="inlineStr">
        <is>
          <t>Česká pošta - Brno 23</t>
        </is>
      </c>
      <c r="H5620" t="inlineStr">
        <is>
          <t>Libušina třída</t>
        </is>
      </c>
      <c r="I5620" t="inlineStr">
        <is>
          <t>579/2</t>
        </is>
      </c>
      <c r="J5620" t="inlineStr">
        <is>
          <t>BRNO - KOHOUTOVICE</t>
        </is>
      </c>
      <c r="K5620" t="inlineStr">
        <is>
          <t>Brno-město</t>
        </is>
      </c>
      <c r="L5620" t="inlineStr">
        <is>
          <t>RSB</t>
        </is>
      </c>
      <c r="M5620" t="inlineStr">
        <is>
          <t>Koutný Roman</t>
        </is>
      </c>
      <c r="N5620" t="inlineStr">
        <is>
          <t>49.195352</t>
        </is>
      </c>
      <c r="O5620" t="inlineStr">
        <is>
          <t>16.539556</t>
        </is>
      </c>
      <c r="P5620" t="n">
        <v>9903.08</v>
      </c>
    </row>
    <row r="5621">
      <c r="A5621" t="n">
        <v>15702222</v>
      </c>
      <c r="B5621" t="n">
        <v>85702222</v>
      </c>
      <c r="C5621" t="inlineStr">
        <is>
          <t>VELKY TERMINAL</t>
        </is>
      </c>
      <c r="D5621" t="inlineStr">
        <is>
          <t>IDT</t>
        </is>
      </c>
      <c r="E5621" t="inlineStr">
        <is>
          <t>2COOP</t>
        </is>
      </c>
      <c r="F5621" t="inlineStr">
        <is>
          <t>B</t>
        </is>
      </c>
      <c r="G5621" t="inlineStr">
        <is>
          <t>COOP KONZUM, družstvo</t>
        </is>
      </c>
      <c r="H5621" t="inlineStr">
        <is>
          <t>Pod Lipami</t>
        </is>
      </c>
      <c r="I5621" t="inlineStr">
        <is>
          <t>281</t>
        </is>
      </c>
      <c r="J5621" t="inlineStr">
        <is>
          <t>POTŠTEJN</t>
        </is>
      </c>
      <c r="K5621" t="inlineStr">
        <is>
          <t>Rychnov nad Kněžnou</t>
        </is>
      </c>
      <c r="L5621" t="inlineStr">
        <is>
          <t>RSE</t>
        </is>
      </c>
      <c r="M5621" t="inlineStr">
        <is>
          <t>Rek Lubomír</t>
        </is>
      </c>
      <c r="N5621" t="inlineStr">
        <is>
          <t>50.081527</t>
        </is>
      </c>
      <c r="O5621" t="inlineStr">
        <is>
          <t>16.305950</t>
        </is>
      </c>
      <c r="P5621" t="n">
        <v>9902.5</v>
      </c>
    </row>
    <row r="5622">
      <c r="A5622" t="n">
        <v>31516401</v>
      </c>
      <c r="B5622" t="n">
        <v>71516401</v>
      </c>
      <c r="C5622" t="inlineStr">
        <is>
          <t>SMALL TERMINAL</t>
        </is>
      </c>
      <c r="D5622" t="inlineStr">
        <is>
          <t>IDT</t>
        </is>
      </c>
      <c r="E5622" t="inlineStr">
        <is>
          <t>4OSTATNI</t>
        </is>
      </c>
      <c r="F5622" t="inlineStr">
        <is>
          <t>B</t>
        </is>
      </c>
      <c r="G5622" t="inlineStr">
        <is>
          <t>Václav Kroužek - ZÁMEČNICKÉ A KLÍČOVÉ CENTRUM</t>
        </is>
      </c>
      <c r="H5622" t="inlineStr">
        <is>
          <t>Komenského nám.</t>
        </is>
      </c>
      <c r="I5622" t="inlineStr">
        <is>
          <t>230</t>
        </is>
      </c>
      <c r="J5622" t="inlineStr">
        <is>
          <t>VOTICE</t>
        </is>
      </c>
      <c r="K5622" t="inlineStr">
        <is>
          <t>Benešov</t>
        </is>
      </c>
      <c r="L5622" t="inlineStr">
        <is>
          <t>RSA</t>
        </is>
      </c>
      <c r="M5622" t="inlineStr">
        <is>
          <t>Fiedler Miroslav</t>
        </is>
      </c>
      <c r="N5622" t="inlineStr">
        <is>
          <t>49.638670</t>
        </is>
      </c>
      <c r="O5622" t="inlineStr">
        <is>
          <t>14.642236</t>
        </is>
      </c>
      <c r="P5622" t="n">
        <v>9900.379999999999</v>
      </c>
    </row>
    <row r="5623">
      <c r="A5623" t="n">
        <v>12816601</v>
      </c>
      <c r="B5623" t="n">
        <v>82816601</v>
      </c>
      <c r="C5623" t="inlineStr">
        <is>
          <t>VELKY TERMINAL</t>
        </is>
      </c>
      <c r="D5623" t="inlineStr">
        <is>
          <t>IDT</t>
        </is>
      </c>
      <c r="E5623" t="inlineStr">
        <is>
          <t>2POSTAF</t>
        </is>
      </c>
      <c r="F5623" t="inlineStr">
        <is>
          <t>B</t>
        </is>
      </c>
      <c r="G5623" t="inlineStr">
        <is>
          <t>Monika Binderová</t>
        </is>
      </c>
      <c r="H5623" t="inlineStr">
        <is>
          <t>Prokopovo náměstí</t>
        </is>
      </c>
      <c r="I5623" t="inlineStr">
        <is>
          <t>43</t>
        </is>
      </c>
      <c r="J5623" t="inlineStr">
        <is>
          <t>HUSINEC</t>
        </is>
      </c>
      <c r="K5623" t="inlineStr">
        <is>
          <t>Prachatice</t>
        </is>
      </c>
      <c r="L5623" t="inlineStr">
        <is>
          <t>RSB</t>
        </is>
      </c>
      <c r="M5623" t="inlineStr">
        <is>
          <t>Štolba Jan</t>
        </is>
      </c>
      <c r="N5623" t="inlineStr">
        <is>
          <t>49.053096</t>
        </is>
      </c>
      <c r="O5623" t="inlineStr">
        <is>
          <t>13.986041</t>
        </is>
      </c>
      <c r="P5623" t="n">
        <v>9895</v>
      </c>
    </row>
    <row r="5624">
      <c r="A5624" t="n">
        <v>11838701</v>
      </c>
      <c r="B5624" t="n">
        <v>81838701</v>
      </c>
      <c r="C5624" t="inlineStr">
        <is>
          <t>VELKY TERMINAL</t>
        </is>
      </c>
      <c r="D5624" t="inlineStr">
        <is>
          <t>IDT</t>
        </is>
      </c>
      <c r="E5624" t="inlineStr">
        <is>
          <t>4OSTATNI</t>
        </is>
      </c>
      <c r="F5624" t="inlineStr">
        <is>
          <t>B</t>
        </is>
      </c>
      <c r="G5624" t="inlineStr">
        <is>
          <t>Ladislav Šulc</t>
        </is>
      </c>
      <c r="H5624" t="inlineStr">
        <is>
          <t>Družstevní</t>
        </is>
      </c>
      <c r="I5624" t="inlineStr">
        <is>
          <t>759</t>
        </is>
      </c>
      <c r="J5624" t="inlineStr">
        <is>
          <t>PODĚBRADY</t>
        </is>
      </c>
      <c r="K5624" t="inlineStr">
        <is>
          <t>Nymburk</t>
        </is>
      </c>
      <c r="L5624" t="inlineStr">
        <is>
          <t>RSA</t>
        </is>
      </c>
      <c r="M5624" t="inlineStr">
        <is>
          <t>Česnek Miroslav</t>
        </is>
      </c>
      <c r="N5624" t="inlineStr">
        <is>
          <t>50.147314</t>
        </is>
      </c>
      <c r="O5624" t="inlineStr">
        <is>
          <t>15.125433</t>
        </is>
      </c>
      <c r="P5624" t="n">
        <v>9889.040000000001</v>
      </c>
    </row>
    <row r="5625">
      <c r="A5625" t="n">
        <v>14940545</v>
      </c>
      <c r="B5625" t="n">
        <v>84940545</v>
      </c>
      <c r="C5625" t="inlineStr">
        <is>
          <t>VELKY TERMINAL</t>
        </is>
      </c>
      <c r="D5625" t="inlineStr">
        <is>
          <t>PETROL</t>
        </is>
      </c>
      <c r="E5625" t="inlineStr">
        <is>
          <t>1ORLEN</t>
        </is>
      </c>
      <c r="F5625" t="inlineStr">
        <is>
          <t>A</t>
        </is>
      </c>
      <c r="G5625" t="inlineStr">
        <is>
          <t>ORLEN Unipetrol RPA s.r.o.</t>
        </is>
      </c>
      <c r="H5625" t="inlineStr">
        <is>
          <t>Ruská</t>
        </is>
      </c>
      <c r="I5625" t="inlineStr">
        <is>
          <t>277</t>
        </is>
      </c>
      <c r="J5625" t="inlineStr">
        <is>
          <t>DUBÍ - POZORKA</t>
        </is>
      </c>
      <c r="K5625" t="inlineStr">
        <is>
          <t>Teplice</t>
        </is>
      </c>
      <c r="L5625" t="inlineStr">
        <is>
          <t>RSD</t>
        </is>
      </c>
      <c r="M5625" t="inlineStr">
        <is>
          <t>Neubert Jaroslav</t>
        </is>
      </c>
      <c r="N5625" t="inlineStr">
        <is>
          <t>50.654571</t>
        </is>
      </c>
      <c r="O5625" t="inlineStr">
        <is>
          <t>13.807030</t>
        </is>
      </c>
      <c r="P5625" t="n">
        <v>9886.92</v>
      </c>
    </row>
    <row r="5626">
      <c r="A5626" t="n">
        <v>16674802</v>
      </c>
      <c r="B5626" t="n">
        <v>86674802</v>
      </c>
      <c r="C5626" t="inlineStr">
        <is>
          <t>VELKY TERMINAL</t>
        </is>
      </c>
      <c r="D5626" t="inlineStr">
        <is>
          <t>IDT</t>
        </is>
      </c>
      <c r="E5626" t="inlineStr">
        <is>
          <t>4OSTATNI</t>
        </is>
      </c>
      <c r="F5626" t="inlineStr">
        <is>
          <t>B</t>
        </is>
      </c>
      <c r="G5626" t="inlineStr">
        <is>
          <t>Alexandra Hönig</t>
        </is>
      </c>
      <c r="H5626" t="inlineStr">
        <is>
          <t>Hlavní</t>
        </is>
      </c>
      <c r="I5626" t="inlineStr">
        <is>
          <t>11/132</t>
        </is>
      </c>
      <c r="J5626" t="inlineStr">
        <is>
          <t>BRNO - KOMÍN</t>
        </is>
      </c>
      <c r="K5626" t="inlineStr">
        <is>
          <t>Brno-město</t>
        </is>
      </c>
      <c r="L5626" t="inlineStr">
        <is>
          <t>RSB</t>
        </is>
      </c>
      <c r="M5626" t="inlineStr">
        <is>
          <t>Hanuš Robert</t>
        </is>
      </c>
      <c r="N5626" t="inlineStr">
        <is>
          <t>49.219747</t>
        </is>
      </c>
      <c r="O5626" t="inlineStr">
        <is>
          <t>16.554569</t>
        </is>
      </c>
      <c r="P5626" t="n">
        <v>9885.379999999999</v>
      </c>
    </row>
    <row r="5627">
      <c r="A5627" t="n">
        <v>33200618</v>
      </c>
      <c r="B5627" t="n">
        <v>73200308</v>
      </c>
      <c r="C5627" t="inlineStr">
        <is>
          <t>LI</t>
        </is>
      </c>
      <c r="D5627" t="inlineStr">
        <is>
          <t>ČESKÁ POŠTA</t>
        </is>
      </c>
      <c r="E5627" t="inlineStr">
        <is>
          <t>1POSTA</t>
        </is>
      </c>
      <c r="F5627" t="inlineStr">
        <is>
          <t>P</t>
        </is>
      </c>
      <c r="G5627" t="inlineStr">
        <is>
          <t>Česká pošta - Vejprnice</t>
        </is>
      </c>
      <c r="H5627" t="inlineStr">
        <is>
          <t>Tylova</t>
        </is>
      </c>
      <c r="I5627" t="inlineStr">
        <is>
          <t>95</t>
        </is>
      </c>
      <c r="J5627" t="inlineStr">
        <is>
          <t>VEJPRNICE</t>
        </is>
      </c>
      <c r="K5627" t="inlineStr">
        <is>
          <t>Plzeň-sever</t>
        </is>
      </c>
      <c r="L5627" t="inlineStr">
        <is>
          <t>RSC</t>
        </is>
      </c>
      <c r="M5627" t="inlineStr">
        <is>
          <t>Horejš Vladimír</t>
        </is>
      </c>
      <c r="N5627" t="inlineStr">
        <is>
          <t>49.728582</t>
        </is>
      </c>
      <c r="O5627" t="inlineStr">
        <is>
          <t>13.276972</t>
        </is>
      </c>
      <c r="P5627" t="n">
        <v>9878.85</v>
      </c>
    </row>
    <row r="5628">
      <c r="A5628" t="n">
        <v>12919205</v>
      </c>
      <c r="B5628" t="n">
        <v>82919205</v>
      </c>
      <c r="C5628" t="inlineStr">
        <is>
          <t>VELKY TERMINAL</t>
        </is>
      </c>
      <c r="D5628" t="inlineStr">
        <is>
          <t>PETROL</t>
        </is>
      </c>
      <c r="E5628" t="inlineStr">
        <is>
          <t>1TANKONO</t>
        </is>
      </c>
      <c r="F5628" t="inlineStr">
        <is>
          <t>A</t>
        </is>
      </c>
      <c r="G5628" t="inlineStr">
        <is>
          <t>Tank ONO, s.r.o.</t>
        </is>
      </c>
      <c r="H5628" t="inlineStr">
        <is>
          <t>ČSLA</t>
        </is>
      </c>
      <c r="I5628" t="inlineStr">
        <is>
          <t>733</t>
        </is>
      </c>
      <c r="J5628" t="inlineStr">
        <is>
          <t>PLANÁ NAD LUŽNICÍ</t>
        </is>
      </c>
      <c r="K5628" t="inlineStr">
        <is>
          <t>Tábor</t>
        </is>
      </c>
      <c r="L5628" t="inlineStr">
        <is>
          <t>RSB</t>
        </is>
      </c>
      <c r="M5628" t="inlineStr">
        <is>
          <t>Dvořák Petr</t>
        </is>
      </c>
      <c r="N5628" t="inlineStr">
        <is>
          <t>49.362030</t>
        </is>
      </c>
      <c r="O5628" t="inlineStr">
        <is>
          <t>14.700007</t>
        </is>
      </c>
      <c r="P5628" t="n">
        <v>9875.379999999999</v>
      </c>
    </row>
    <row r="5629">
      <c r="A5629" t="n">
        <v>11229042</v>
      </c>
      <c r="B5629" t="n">
        <v>81229042</v>
      </c>
      <c r="C5629" t="inlineStr">
        <is>
          <t>VELKY TERMINAL</t>
        </is>
      </c>
      <c r="D5629" t="inlineStr">
        <is>
          <t>ČESKÁ POŠTA</t>
        </is>
      </c>
      <c r="E5629" t="inlineStr">
        <is>
          <t>1POSTA</t>
        </is>
      </c>
      <c r="F5629" t="inlineStr">
        <is>
          <t>P</t>
        </is>
      </c>
      <c r="G5629" t="inlineStr">
        <is>
          <t>Česká pošta - Úvaly</t>
        </is>
      </c>
      <c r="H5629" t="inlineStr">
        <is>
          <t>Riegerova</t>
        </is>
      </c>
      <c r="I5629" t="inlineStr">
        <is>
          <t>897</t>
        </is>
      </c>
      <c r="J5629" t="inlineStr">
        <is>
          <t>ÚVALY</t>
        </is>
      </c>
      <c r="K5629" t="inlineStr">
        <is>
          <t>Praha-východ</t>
        </is>
      </c>
      <c r="L5629" t="inlineStr">
        <is>
          <t>RSA</t>
        </is>
      </c>
      <c r="M5629" t="inlineStr">
        <is>
          <t>Myslivec Jan</t>
        </is>
      </c>
      <c r="N5629" t="inlineStr">
        <is>
          <t>50.072541</t>
        </is>
      </c>
      <c r="O5629" t="inlineStr">
        <is>
          <t>14.731065</t>
        </is>
      </c>
      <c r="P5629" t="n">
        <v>9872.5</v>
      </c>
    </row>
    <row r="5630">
      <c r="A5630" t="n">
        <v>15702207</v>
      </c>
      <c r="B5630" t="n">
        <v>85702207</v>
      </c>
      <c r="C5630" t="inlineStr">
        <is>
          <t>VELKY TERMINAL</t>
        </is>
      </c>
      <c r="D5630" t="inlineStr">
        <is>
          <t>IDT</t>
        </is>
      </c>
      <c r="E5630" t="inlineStr">
        <is>
          <t>2COOP</t>
        </is>
      </c>
      <c r="F5630" t="inlineStr">
        <is>
          <t>B</t>
        </is>
      </c>
      <c r="G5630" t="inlineStr">
        <is>
          <t>COOP KONZUM, družstvo</t>
        </is>
      </c>
      <c r="H5630" t="inlineStr">
        <is>
          <t>Nádražní</t>
        </is>
      </c>
      <c r="I5630" t="inlineStr">
        <is>
          <t>459</t>
        </is>
      </c>
      <c r="J5630" t="inlineStr">
        <is>
          <t>BRANDÝS NAD ORLICÍ</t>
        </is>
      </c>
      <c r="K5630" t="inlineStr">
        <is>
          <t>Ústí nad Orlicí</t>
        </is>
      </c>
      <c r="L5630" t="inlineStr">
        <is>
          <t>RSE</t>
        </is>
      </c>
      <c r="M5630" t="inlineStr">
        <is>
          <t>Rek Lubomír</t>
        </is>
      </c>
      <c r="N5630" t="inlineStr">
        <is>
          <t>50.001277</t>
        </is>
      </c>
      <c r="O5630" t="inlineStr">
        <is>
          <t>16.285205</t>
        </is>
      </c>
      <c r="P5630" t="n">
        <v>9868.620000000001</v>
      </c>
    </row>
    <row r="5631">
      <c r="A5631" t="n">
        <v>13722002</v>
      </c>
      <c r="B5631" t="n">
        <v>83722002</v>
      </c>
      <c r="C5631" t="inlineStr">
        <is>
          <t>VELKY TERMINAL</t>
        </is>
      </c>
      <c r="D5631" t="inlineStr">
        <is>
          <t>IDT</t>
        </is>
      </c>
      <c r="E5631" t="inlineStr">
        <is>
          <t>4OSTATNI</t>
        </is>
      </c>
      <c r="F5631" t="inlineStr">
        <is>
          <t>B</t>
        </is>
      </c>
      <c r="G5631" t="inlineStr">
        <is>
          <t>HNC s.r.o.</t>
        </is>
      </c>
      <c r="H5631" t="inlineStr">
        <is>
          <t>Raisova</t>
        </is>
      </c>
      <c r="I5631" t="inlineStr">
        <is>
          <t>741</t>
        </is>
      </c>
      <c r="J5631" t="inlineStr">
        <is>
          <t>HABARTOV</t>
        </is>
      </c>
      <c r="K5631" t="inlineStr">
        <is>
          <t>Sokolov</t>
        </is>
      </c>
      <c r="L5631" t="inlineStr">
        <is>
          <t>RSC</t>
        </is>
      </c>
      <c r="M5631" t="inlineStr">
        <is>
          <t>Beneš Lukáš</t>
        </is>
      </c>
      <c r="N5631" t="inlineStr">
        <is>
          <t>50.184223</t>
        </is>
      </c>
      <c r="O5631" t="inlineStr">
        <is>
          <t>12.550495</t>
        </is>
      </c>
      <c r="P5631" t="n">
        <v>9865.120000000001</v>
      </c>
    </row>
    <row r="5632">
      <c r="A5632" t="n">
        <v>16204028</v>
      </c>
      <c r="B5632" t="n">
        <v>86204028</v>
      </c>
      <c r="C5632" t="inlineStr">
        <is>
          <t>VELKY TERMINAL</t>
        </is>
      </c>
      <c r="D5632" t="inlineStr">
        <is>
          <t>ČESKÁ POŠTA</t>
        </is>
      </c>
      <c r="E5632" t="inlineStr">
        <is>
          <t>1POSTA</t>
        </is>
      </c>
      <c r="F5632" t="inlineStr">
        <is>
          <t>P</t>
        </is>
      </c>
      <c r="G5632" t="inlineStr">
        <is>
          <t>Česká pošta - Pohořelice</t>
        </is>
      </c>
      <c r="H5632" t="inlineStr">
        <is>
          <t>Brněnská</t>
        </is>
      </c>
      <c r="I5632" t="inlineStr">
        <is>
          <t>3</t>
        </is>
      </c>
      <c r="J5632" t="inlineStr">
        <is>
          <t>POHOŘELICE</t>
        </is>
      </c>
      <c r="K5632" t="inlineStr">
        <is>
          <t>Brno-venkov</t>
        </is>
      </c>
      <c r="L5632" t="inlineStr">
        <is>
          <t>RSB</t>
        </is>
      </c>
      <c r="M5632" t="inlineStr">
        <is>
          <t>Koutný Roman</t>
        </is>
      </c>
      <c r="N5632" t="inlineStr">
        <is>
          <t>48.982343</t>
        </is>
      </c>
      <c r="O5632" t="inlineStr">
        <is>
          <t>16.524682</t>
        </is>
      </c>
      <c r="P5632" t="n">
        <v>9860.379999999999</v>
      </c>
    </row>
    <row r="5633">
      <c r="A5633" t="n">
        <v>11110099</v>
      </c>
      <c r="B5633" t="n">
        <v>81110099</v>
      </c>
      <c r="C5633" t="inlineStr">
        <is>
          <t>VELKY TERMINAL</t>
        </is>
      </c>
      <c r="D5633" t="inlineStr">
        <is>
          <t>ČESKÁ POŠTA</t>
        </is>
      </c>
      <c r="E5633" t="inlineStr">
        <is>
          <t>1POSTA</t>
        </is>
      </c>
      <c r="F5633" t="inlineStr">
        <is>
          <t>P</t>
        </is>
      </c>
      <c r="G5633" t="inlineStr">
        <is>
          <t>Česká pošta - Praha 10</t>
        </is>
      </c>
      <c r="H5633" t="inlineStr">
        <is>
          <t>Černokostelecká</t>
        </is>
      </c>
      <c r="I5633" t="inlineStr">
        <is>
          <t>2020/20</t>
        </is>
      </c>
      <c r="J5633" t="inlineStr">
        <is>
          <t>PRAHA 10 - STRAŠNICE</t>
        </is>
      </c>
      <c r="K5633" t="inlineStr">
        <is>
          <t>Praha</t>
        </is>
      </c>
      <c r="L5633" t="inlineStr">
        <is>
          <t>RSA</t>
        </is>
      </c>
      <c r="M5633" t="inlineStr">
        <is>
          <t>Česnek Miroslav</t>
        </is>
      </c>
      <c r="N5633" t="inlineStr">
        <is>
          <t>50.076616</t>
        </is>
      </c>
      <c r="O5633" t="inlineStr">
        <is>
          <t>14.492759</t>
        </is>
      </c>
      <c r="P5633" t="n">
        <v>9859.620000000001</v>
      </c>
    </row>
    <row r="5634">
      <c r="A5634" t="n">
        <v>13711905</v>
      </c>
      <c r="B5634" t="n">
        <v>83711905</v>
      </c>
      <c r="C5634" t="inlineStr">
        <is>
          <t>VELKY TERMINAL</t>
        </is>
      </c>
      <c r="D5634" t="inlineStr">
        <is>
          <t>IDT</t>
        </is>
      </c>
      <c r="E5634" t="inlineStr">
        <is>
          <t>2COOP</t>
        </is>
      </c>
      <c r="F5634" t="inlineStr">
        <is>
          <t>B</t>
        </is>
      </c>
      <c r="G5634" t="inlineStr">
        <is>
          <t>COOP Plzeň, družstvo</t>
        </is>
      </c>
      <c r="H5634" t="inlineStr">
        <is>
          <t>Nezvěstická</t>
        </is>
      </c>
      <c r="I5634" t="inlineStr">
        <is>
          <t>504</t>
        </is>
      </c>
      <c r="J5634" t="inlineStr">
        <is>
          <t>ŠŤÁHLAVY</t>
        </is>
      </c>
      <c r="K5634" t="inlineStr">
        <is>
          <t>Plzeň-město</t>
        </is>
      </c>
      <c r="L5634" t="inlineStr">
        <is>
          <t>RSC</t>
        </is>
      </c>
      <c r="M5634" t="inlineStr">
        <is>
          <t>Havlíček Vladislav</t>
        </is>
      </c>
      <c r="N5634" t="inlineStr">
        <is>
          <t>49.669871</t>
        </is>
      </c>
      <c r="O5634" t="inlineStr">
        <is>
          <t>13.502337</t>
        </is>
      </c>
      <c r="P5634" t="n">
        <v>9850</v>
      </c>
    </row>
    <row r="5635">
      <c r="A5635" t="n">
        <v>31201492</v>
      </c>
      <c r="B5635" t="n">
        <v>71200774</v>
      </c>
      <c r="C5635" t="inlineStr">
        <is>
          <t>LI</t>
        </is>
      </c>
      <c r="D5635" t="inlineStr">
        <is>
          <t>ČESKÁ POŠTA</t>
        </is>
      </c>
      <c r="E5635" t="inlineStr">
        <is>
          <t>1POSTA</t>
        </is>
      </c>
      <c r="F5635" t="inlineStr">
        <is>
          <t>P</t>
        </is>
      </c>
      <c r="G5635" t="inlineStr">
        <is>
          <t>Česká pošta - Praha 53</t>
        </is>
      </c>
      <c r="H5635" t="inlineStr">
        <is>
          <t>Ostrovského</t>
        </is>
      </c>
      <c r="I5635" t="inlineStr">
        <is>
          <t>1823/32</t>
        </is>
      </c>
      <c r="J5635" t="inlineStr">
        <is>
          <t>PRAHA 5 - SMÍCHOV</t>
        </is>
      </c>
      <c r="K5635" t="inlineStr">
        <is>
          <t>Praha</t>
        </is>
      </c>
      <c r="L5635" t="inlineStr">
        <is>
          <t>RSA</t>
        </is>
      </c>
      <c r="M5635" t="inlineStr">
        <is>
          <t>Dosoudil Petr</t>
        </is>
      </c>
      <c r="N5635" t="inlineStr">
        <is>
          <t>50.068528</t>
        </is>
      </c>
      <c r="O5635" t="inlineStr">
        <is>
          <t>14.399719</t>
        </is>
      </c>
      <c r="P5635" t="n">
        <v>9847.690000000001</v>
      </c>
    </row>
    <row r="5636">
      <c r="A5636" t="n">
        <v>14663901</v>
      </c>
      <c r="B5636" t="n">
        <v>84663901</v>
      </c>
      <c r="C5636" t="inlineStr">
        <is>
          <t>VELKY TERMINAL</t>
        </is>
      </c>
      <c r="D5636" t="inlineStr">
        <is>
          <t>IDT</t>
        </is>
      </c>
      <c r="E5636" t="inlineStr">
        <is>
          <t>4OSTATNI</t>
        </is>
      </c>
      <c r="F5636" t="inlineStr">
        <is>
          <t>B</t>
        </is>
      </c>
      <c r="G5636" t="inlineStr">
        <is>
          <t>StrongD s.r.o.</t>
        </is>
      </c>
      <c r="H5636" t="inlineStr">
        <is>
          <t>U Kapličky</t>
        </is>
      </c>
      <c r="I5636" t="inlineStr">
        <is>
          <t>443/1</t>
        </is>
      </c>
      <c r="J5636" t="inlineStr">
        <is>
          <t>LITOMĚŘICE - POKRATICE</t>
        </is>
      </c>
      <c r="K5636" t="inlineStr">
        <is>
          <t>Litoměřice</t>
        </is>
      </c>
      <c r="L5636" t="inlineStr">
        <is>
          <t>RSD</t>
        </is>
      </c>
      <c r="M5636" t="inlineStr">
        <is>
          <t>Šticha Milan</t>
        </is>
      </c>
      <c r="N5636" t="inlineStr">
        <is>
          <t>50.548623</t>
        </is>
      </c>
      <c r="O5636" t="inlineStr">
        <is>
          <t>14.126689</t>
        </is>
      </c>
      <c r="P5636" t="n">
        <v>9846.540000000001</v>
      </c>
    </row>
    <row r="5637">
      <c r="A5637" t="n">
        <v>16676901</v>
      </c>
      <c r="B5637" t="n">
        <v>86676901</v>
      </c>
      <c r="C5637" t="inlineStr">
        <is>
          <t>VELKY TERMINAL</t>
        </is>
      </c>
      <c r="D5637" t="inlineStr">
        <is>
          <t>IDT</t>
        </is>
      </c>
      <c r="E5637" t="inlineStr">
        <is>
          <t>4OSTATNI</t>
        </is>
      </c>
      <c r="F5637" t="inlineStr">
        <is>
          <t>B</t>
        </is>
      </c>
      <c r="G5637" t="inlineStr">
        <is>
          <t>Ladislav Major - MaLá TRAFIKA</t>
        </is>
      </c>
      <c r="H5637" t="inlineStr">
        <is>
          <t>nám. ČSA</t>
        </is>
      </c>
      <c r="I5637" t="inlineStr">
        <is>
          <t>47</t>
        </is>
      </c>
      <c r="J5637" t="inlineStr">
        <is>
          <t>MORAVSKÉ BUDĚJOVICE</t>
        </is>
      </c>
      <c r="K5637" t="inlineStr">
        <is>
          <t>Třebíč</t>
        </is>
      </c>
      <c r="L5637" t="inlineStr">
        <is>
          <t>RSB</t>
        </is>
      </c>
      <c r="M5637" t="inlineStr">
        <is>
          <t>Hanuš Robert</t>
        </is>
      </c>
      <c r="N5637" t="inlineStr">
        <is>
          <t>49.051020</t>
        </is>
      </c>
      <c r="O5637" t="inlineStr">
        <is>
          <t>15.811790</t>
        </is>
      </c>
      <c r="P5637" t="n">
        <v>9845.959999999999</v>
      </c>
    </row>
    <row r="5638">
      <c r="A5638" t="n">
        <v>37505001</v>
      </c>
      <c r="B5638" t="n">
        <v>77505001</v>
      </c>
      <c r="C5638" t="inlineStr">
        <is>
          <t>SMALL TERMINAL</t>
        </is>
      </c>
      <c r="D5638" t="inlineStr">
        <is>
          <t>IDT</t>
        </is>
      </c>
      <c r="E5638" t="inlineStr">
        <is>
          <t>4OSTATNI</t>
        </is>
      </c>
      <c r="F5638" t="inlineStr">
        <is>
          <t>B</t>
        </is>
      </c>
      <c r="G5638" t="inlineStr">
        <is>
          <t>Hostinec na Rynku s.r.o.</t>
        </is>
      </c>
      <c r="H5638" t="inlineStr">
        <is>
          <t>náměstí Cypriána Lellka</t>
        </is>
      </c>
      <c r="I5638" t="inlineStr">
        <is>
          <t>86</t>
        </is>
      </c>
      <c r="J5638" t="inlineStr">
        <is>
          <t>DOLNÍ BENEŠOV</t>
        </is>
      </c>
      <c r="K5638" t="inlineStr">
        <is>
          <t>Opava</t>
        </is>
      </c>
      <c r="L5638" t="inlineStr">
        <is>
          <t>RSG</t>
        </is>
      </c>
      <c r="M5638" t="inlineStr">
        <is>
          <t>Gelnar Ivo</t>
        </is>
      </c>
      <c r="N5638" t="inlineStr">
        <is>
          <t>49.919004</t>
        </is>
      </c>
      <c r="O5638" t="inlineStr">
        <is>
          <t>18.114762</t>
        </is>
      </c>
      <c r="P5638" t="n">
        <v>9843.85</v>
      </c>
    </row>
    <row r="5639">
      <c r="A5639" t="n">
        <v>13818301</v>
      </c>
      <c r="B5639" t="n">
        <v>83818301</v>
      </c>
      <c r="C5639" t="inlineStr">
        <is>
          <t>VELKY TERMINAL</t>
        </is>
      </c>
      <c r="D5639" t="inlineStr">
        <is>
          <t>IDT</t>
        </is>
      </c>
      <c r="E5639" t="inlineStr">
        <is>
          <t>4OSTATNI</t>
        </is>
      </c>
      <c r="F5639" t="inlineStr">
        <is>
          <t>B</t>
        </is>
      </c>
      <c r="G5639" t="inlineStr">
        <is>
          <t>MIJAVA spol. s r.o.</t>
        </is>
      </c>
      <c r="H5639" t="inlineStr">
        <is>
          <t>Kozinova</t>
        </is>
      </c>
      <c r="I5639" t="inlineStr">
        <is>
          <t>259</t>
        </is>
      </c>
      <c r="J5639" t="inlineStr">
        <is>
          <t>DOMAŽLICE - HOŘEJŠÍ PŘEDMĚSTÍ</t>
        </is>
      </c>
      <c r="K5639" t="inlineStr">
        <is>
          <t>Domažlice</t>
        </is>
      </c>
      <c r="L5639" t="inlineStr">
        <is>
          <t>RSC</t>
        </is>
      </c>
      <c r="M5639" t="inlineStr">
        <is>
          <t>Horejš Vladimír</t>
        </is>
      </c>
      <c r="N5639" t="inlineStr">
        <is>
          <t>49.438839</t>
        </is>
      </c>
      <c r="O5639" t="inlineStr">
        <is>
          <t>12.916298</t>
        </is>
      </c>
      <c r="P5639" t="n">
        <v>9843.65</v>
      </c>
    </row>
    <row r="5640">
      <c r="A5640" t="n">
        <v>11990101</v>
      </c>
      <c r="B5640" t="n">
        <v>81990101</v>
      </c>
      <c r="C5640" t="inlineStr">
        <is>
          <t>VELKY TERMINAL</t>
        </is>
      </c>
      <c r="D5640" t="inlineStr">
        <is>
          <t>PETROL</t>
        </is>
      </c>
      <c r="E5640" t="inlineStr">
        <is>
          <t>1OMV</t>
        </is>
      </c>
      <c r="F5640" t="inlineStr">
        <is>
          <t>A</t>
        </is>
      </c>
      <c r="G5640" t="inlineStr">
        <is>
          <t>Zdeněk Brož - OMV</t>
        </is>
      </c>
      <c r="H5640" t="inlineStr">
        <is>
          <t>Jižní spojka - směr Hradec Králové</t>
        </is>
      </c>
      <c r="I5640" t="inlineStr">
        <is>
          <t>1378/8</t>
        </is>
      </c>
      <c r="J5640" t="inlineStr">
        <is>
          <t>PRAHA 10 - HOSTIVAŘ</t>
        </is>
      </c>
      <c r="K5640" t="inlineStr">
        <is>
          <t>Praha</t>
        </is>
      </c>
      <c r="L5640" t="inlineStr">
        <is>
          <t>RSA</t>
        </is>
      </c>
      <c r="M5640" t="inlineStr">
        <is>
          <t>Česnek Miroslav</t>
        </is>
      </c>
      <c r="N5640" t="inlineStr">
        <is>
          <t>50.070147</t>
        </is>
      </c>
      <c r="O5640" t="inlineStr">
        <is>
          <t>14.531110</t>
        </is>
      </c>
      <c r="P5640" t="n">
        <v>9840.58</v>
      </c>
    </row>
    <row r="5641">
      <c r="A5641" t="n">
        <v>11750901</v>
      </c>
      <c r="B5641" t="n">
        <v>81750901</v>
      </c>
      <c r="C5641" t="inlineStr">
        <is>
          <t>VELKY TERMINAL</t>
        </is>
      </c>
      <c r="D5641" t="inlineStr">
        <is>
          <t>IDT</t>
        </is>
      </c>
      <c r="E5641" t="inlineStr">
        <is>
          <t>4OSTATNI</t>
        </is>
      </c>
      <c r="F5641" t="inlineStr">
        <is>
          <t>B</t>
        </is>
      </c>
      <c r="G5641" t="inlineStr">
        <is>
          <t>Monika Brodová</t>
        </is>
      </c>
      <c r="H5641" t="inlineStr">
        <is>
          <t>Voroněžská</t>
        </is>
      </c>
      <c r="I5641" t="inlineStr">
        <is>
          <t>330/26</t>
        </is>
      </c>
      <c r="J5641" t="inlineStr">
        <is>
          <t>PRAHA 10 - VRŠOVICE</t>
        </is>
      </c>
      <c r="K5641" t="inlineStr">
        <is>
          <t>Praha</t>
        </is>
      </c>
      <c r="L5641" t="inlineStr">
        <is>
          <t>RSA</t>
        </is>
      </c>
      <c r="M5641" t="inlineStr">
        <is>
          <t>Česnek Miroslav</t>
        </is>
      </c>
      <c r="N5641" t="inlineStr">
        <is>
          <t>50.071712</t>
        </is>
      </c>
      <c r="O5641" t="inlineStr">
        <is>
          <t>14.446464</t>
        </is>
      </c>
      <c r="P5641" t="n">
        <v>9826.540000000001</v>
      </c>
    </row>
    <row r="5642">
      <c r="A5642" t="n">
        <v>17665001</v>
      </c>
      <c r="B5642" t="n">
        <v>87665001</v>
      </c>
      <c r="C5642" t="inlineStr">
        <is>
          <t>VELKY TERMINAL</t>
        </is>
      </c>
      <c r="D5642" t="inlineStr">
        <is>
          <t>IDT</t>
        </is>
      </c>
      <c r="E5642" t="inlineStr">
        <is>
          <t>4OSTATNI</t>
        </is>
      </c>
      <c r="F5642" t="inlineStr">
        <is>
          <t>B</t>
        </is>
      </c>
      <c r="G5642" t="inlineStr">
        <is>
          <t>Huu Lam Nguyen</t>
        </is>
      </c>
      <c r="H5642" t="inlineStr">
        <is>
          <t>Okružní</t>
        </is>
      </c>
      <c r="I5642" t="inlineStr">
        <is>
          <t>1243/48</t>
        </is>
      </c>
      <c r="J5642" t="inlineStr">
        <is>
          <t>RÝMAŘOV</t>
        </is>
      </c>
      <c r="K5642" t="inlineStr">
        <is>
          <t>Bruntál</t>
        </is>
      </c>
      <c r="L5642" t="inlineStr">
        <is>
          <t>RSG</t>
        </is>
      </c>
      <c r="M5642" t="inlineStr">
        <is>
          <t>Brindžák Michal</t>
        </is>
      </c>
      <c r="N5642" t="inlineStr">
        <is>
          <t>49.930516</t>
        </is>
      </c>
      <c r="O5642" t="inlineStr">
        <is>
          <t>17.275494</t>
        </is>
      </c>
      <c r="P5642" t="n">
        <v>9823.459999999999</v>
      </c>
    </row>
    <row r="5643">
      <c r="A5643" t="n">
        <v>17746871</v>
      </c>
      <c r="B5643" t="n">
        <v>87746871</v>
      </c>
      <c r="C5643" t="inlineStr">
        <is>
          <t>VELKY TERMINAL</t>
        </is>
      </c>
      <c r="D5643" t="inlineStr">
        <is>
          <t>KA PARTNERS</t>
        </is>
      </c>
      <c r="E5643" t="inlineStr">
        <is>
          <t>1HRUSKA</t>
        </is>
      </c>
      <c r="F5643" t="inlineStr">
        <is>
          <t>A</t>
        </is>
      </c>
      <c r="G5643" t="inlineStr">
        <is>
          <t>H R U Š K A , spol. s r.o.</t>
        </is>
      </c>
      <c r="H5643" t="inlineStr">
        <is>
          <t>Tyršova</t>
        </is>
      </c>
      <c r="I5643" t="inlineStr">
        <is>
          <t>286</t>
        </is>
      </c>
      <c r="J5643" t="inlineStr">
        <is>
          <t>ČERVENKA</t>
        </is>
      </c>
      <c r="K5643" t="inlineStr">
        <is>
          <t>Olomouc</t>
        </is>
      </c>
      <c r="L5643" t="inlineStr">
        <is>
          <t>RSG</t>
        </is>
      </c>
      <c r="M5643" t="inlineStr">
        <is>
          <t>Dolníček Richard</t>
        </is>
      </c>
      <c r="N5643" t="inlineStr">
        <is>
          <t>49.719372</t>
        </is>
      </c>
      <c r="O5643" t="inlineStr">
        <is>
          <t>17.080562</t>
        </is>
      </c>
      <c r="P5643" t="n">
        <v>9821.540000000001</v>
      </c>
    </row>
    <row r="5644">
      <c r="A5644" t="n">
        <v>13718407</v>
      </c>
      <c r="B5644" t="n">
        <v>83718407</v>
      </c>
      <c r="C5644" t="inlineStr">
        <is>
          <t>VELKY TERMINAL</t>
        </is>
      </c>
      <c r="D5644" t="inlineStr">
        <is>
          <t>KA PARTNERS</t>
        </is>
      </c>
      <c r="E5644" t="inlineStr">
        <is>
          <t>1JIP</t>
        </is>
      </c>
      <c r="F5644" t="inlineStr">
        <is>
          <t>A</t>
        </is>
      </c>
      <c r="G5644" t="inlineStr">
        <is>
          <t>JIP východočeská, a.s.</t>
        </is>
      </c>
      <c r="H5644" t="inlineStr">
        <is>
          <t>Husova</t>
        </is>
      </c>
      <c r="I5644" t="inlineStr">
        <is>
          <t>614/26</t>
        </is>
      </c>
      <c r="J5644" t="inlineStr">
        <is>
          <t>MARIÁNSKÉ LÁZNĚ</t>
        </is>
      </c>
      <c r="K5644" t="inlineStr">
        <is>
          <t>Cheb</t>
        </is>
      </c>
      <c r="L5644" t="inlineStr">
        <is>
          <t>RSC</t>
        </is>
      </c>
      <c r="M5644" t="inlineStr">
        <is>
          <t>Beneš Lukáš</t>
        </is>
      </c>
      <c r="N5644" t="inlineStr">
        <is>
          <t>49.959576</t>
        </is>
      </c>
      <c r="O5644" t="inlineStr">
        <is>
          <t>12.694914</t>
        </is>
      </c>
      <c r="P5644" t="n">
        <v>9815.190000000001</v>
      </c>
    </row>
    <row r="5645">
      <c r="A5645" t="n">
        <v>36201273</v>
      </c>
      <c r="B5645" t="n">
        <v>76201273</v>
      </c>
      <c r="C5645" t="inlineStr">
        <is>
          <t>LI</t>
        </is>
      </c>
      <c r="D5645" t="inlineStr">
        <is>
          <t>ČESKÁ POŠTA</t>
        </is>
      </c>
      <c r="E5645" t="inlineStr">
        <is>
          <t>1POSTA</t>
        </is>
      </c>
      <c r="F5645" t="inlineStr">
        <is>
          <t>P</t>
        </is>
      </c>
      <c r="G5645" t="inlineStr">
        <is>
          <t>Česká pošta - Kostelec u Jihlavy</t>
        </is>
      </c>
      <c r="H5645" t="inlineStr">
        <is>
          <t>Kostelec</t>
        </is>
      </c>
      <c r="I5645" t="inlineStr">
        <is>
          <t>100</t>
        </is>
      </c>
      <c r="J5645" t="inlineStr">
        <is>
          <t>KOSTELEC</t>
        </is>
      </c>
      <c r="K5645" t="inlineStr">
        <is>
          <t>Jihlava</t>
        </is>
      </c>
      <c r="L5645" t="inlineStr">
        <is>
          <t>RSB</t>
        </is>
      </c>
      <c r="M5645" t="inlineStr">
        <is>
          <t>Hanuš Robert</t>
        </is>
      </c>
      <c r="N5645" t="inlineStr">
        <is>
          <t>49.361974</t>
        </is>
      </c>
      <c r="O5645" t="inlineStr">
        <is>
          <t>15.493062</t>
        </is>
      </c>
      <c r="P5645" t="n">
        <v>9812.690000000001</v>
      </c>
    </row>
    <row r="5646">
      <c r="A5646" t="n">
        <v>17939001</v>
      </c>
      <c r="B5646" t="n">
        <v>87939001</v>
      </c>
      <c r="C5646" t="inlineStr">
        <is>
          <t>VELKY TERMINAL</t>
        </is>
      </c>
      <c r="D5646" t="inlineStr">
        <is>
          <t>PETROL</t>
        </is>
      </c>
      <c r="E5646" t="inlineStr">
        <is>
          <t>1OMV</t>
        </is>
      </c>
      <c r="F5646" t="inlineStr">
        <is>
          <t>A</t>
        </is>
      </c>
      <c r="G5646" t="inlineStr">
        <is>
          <t>Jüngerová s.r.o.</t>
        </is>
      </c>
      <c r="H5646" t="inlineStr">
        <is>
          <t>17. listopadu</t>
        </is>
      </c>
      <c r="I5646" t="inlineStr">
        <is>
          <t>2247</t>
        </is>
      </c>
      <c r="J5646" t="inlineStr">
        <is>
          <t>FRÝDEK-MÍSTEK - MÍSTEK</t>
        </is>
      </c>
      <c r="K5646" t="inlineStr">
        <is>
          <t>Frýdek-Místek</t>
        </is>
      </c>
      <c r="L5646" t="inlineStr">
        <is>
          <t>RSG</t>
        </is>
      </c>
      <c r="M5646" t="inlineStr">
        <is>
          <t>Herman Michal</t>
        </is>
      </c>
      <c r="N5646" t="inlineStr">
        <is>
          <t>49.676192</t>
        </is>
      </c>
      <c r="O5646" t="inlineStr">
        <is>
          <t>18.328103</t>
        </is>
      </c>
      <c r="P5646" t="n">
        <v>9809.809999999999</v>
      </c>
    </row>
    <row r="5647">
      <c r="A5647" t="n">
        <v>37201164</v>
      </c>
      <c r="B5647" t="n">
        <v>77200329</v>
      </c>
      <c r="C5647" t="inlineStr">
        <is>
          <t>LI</t>
        </is>
      </c>
      <c r="D5647" t="inlineStr">
        <is>
          <t>ČESKÁ POŠTA</t>
        </is>
      </c>
      <c r="E5647" t="inlineStr">
        <is>
          <t>1POSTA</t>
        </is>
      </c>
      <c r="F5647" t="inlineStr">
        <is>
          <t>P</t>
        </is>
      </c>
      <c r="G5647" t="inlineStr">
        <is>
          <t>Česká pošta - Ostrava 37</t>
        </is>
      </c>
      <c r="H5647" t="inlineStr">
        <is>
          <t>náměstí Antonie Bejdové</t>
        </is>
      </c>
      <c r="I5647" t="inlineStr">
        <is>
          <t>1808/7</t>
        </is>
      </c>
      <c r="J5647" t="inlineStr">
        <is>
          <t>OSTRAVA - PORUBA</t>
        </is>
      </c>
      <c r="K5647" t="inlineStr">
        <is>
          <t>Ostrava-město</t>
        </is>
      </c>
      <c r="L5647" t="inlineStr">
        <is>
          <t>RSG</t>
        </is>
      </c>
      <c r="M5647" t="inlineStr">
        <is>
          <t>Gelnar Ivo</t>
        </is>
      </c>
      <c r="N5647" t="inlineStr">
        <is>
          <t>49.844047</t>
        </is>
      </c>
      <c r="O5647" t="inlineStr">
        <is>
          <t>18.166819</t>
        </is>
      </c>
      <c r="P5647" t="n">
        <v>9807.690000000001</v>
      </c>
    </row>
    <row r="5648">
      <c r="A5648" t="n">
        <v>17746859</v>
      </c>
      <c r="B5648" t="n">
        <v>87746859</v>
      </c>
      <c r="C5648" t="inlineStr">
        <is>
          <t>VELKY TERMINAL</t>
        </is>
      </c>
      <c r="D5648" t="inlineStr">
        <is>
          <t>KA PARTNERS</t>
        </is>
      </c>
      <c r="E5648" t="inlineStr">
        <is>
          <t>1HRUSKA</t>
        </is>
      </c>
      <c r="F5648" t="inlineStr">
        <is>
          <t>A</t>
        </is>
      </c>
      <c r="G5648" t="inlineStr">
        <is>
          <t>H R U Š K A , spol. s r.o.</t>
        </is>
      </c>
      <c r="H5648" t="inlineStr">
        <is>
          <t>Beskydská</t>
        </is>
      </c>
      <c r="I5648" t="inlineStr">
        <is>
          <t>582</t>
        </is>
      </c>
      <c r="J5648" t="inlineStr">
        <is>
          <t>NOVÝ JIČÍN - ŽILINA</t>
        </is>
      </c>
      <c r="K5648" t="inlineStr">
        <is>
          <t>Nový Jičín</t>
        </is>
      </c>
      <c r="L5648" t="inlineStr">
        <is>
          <t>RSG</t>
        </is>
      </c>
      <c r="M5648" t="inlineStr">
        <is>
          <t>Herman Petr</t>
        </is>
      </c>
      <c r="N5648" t="inlineStr">
        <is>
          <t>49.587633</t>
        </is>
      </c>
      <c r="O5648" t="inlineStr">
        <is>
          <t>18.029677</t>
        </is>
      </c>
      <c r="P5648" t="n">
        <v>9800.77</v>
      </c>
    </row>
    <row r="5649">
      <c r="A5649" t="n">
        <v>17914002</v>
      </c>
      <c r="B5649" t="n">
        <v>87914002</v>
      </c>
      <c r="C5649" t="inlineStr">
        <is>
          <t>VELKY TERMINAL</t>
        </is>
      </c>
      <c r="D5649" t="inlineStr">
        <is>
          <t>IDT</t>
        </is>
      </c>
      <c r="E5649" t="inlineStr">
        <is>
          <t>4OSTATNI</t>
        </is>
      </c>
      <c r="F5649" t="inlineStr">
        <is>
          <t>B</t>
        </is>
      </c>
      <c r="G5649" t="inlineStr">
        <is>
          <t>ALBEVA MORAVA s.r.o.</t>
        </is>
      </c>
      <c r="H5649" t="inlineStr">
        <is>
          <t>Věžní</t>
        </is>
      </c>
      <c r="I5649" t="inlineStr">
        <is>
          <t>480/1</t>
        </is>
      </c>
      <c r="J5649" t="inlineStr">
        <is>
          <t>ŠTERNBERK</t>
        </is>
      </c>
      <c r="K5649" t="inlineStr">
        <is>
          <t>Olomouc</t>
        </is>
      </c>
      <c r="L5649" t="inlineStr">
        <is>
          <t>RSG</t>
        </is>
      </c>
      <c r="M5649" t="inlineStr">
        <is>
          <t>Dolníček Richard</t>
        </is>
      </c>
      <c r="N5649" t="inlineStr">
        <is>
          <t>49.724939</t>
        </is>
      </c>
      <c r="O5649" t="inlineStr">
        <is>
          <t>17.284842</t>
        </is>
      </c>
      <c r="P5649" t="n">
        <v>9800.23</v>
      </c>
    </row>
    <row r="5650">
      <c r="A5650" t="n">
        <v>11861401</v>
      </c>
      <c r="B5650" t="n">
        <v>81861401</v>
      </c>
      <c r="C5650" t="inlineStr">
        <is>
          <t>VELKY TERMINAL</t>
        </is>
      </c>
      <c r="D5650" t="inlineStr">
        <is>
          <t>IDT</t>
        </is>
      </c>
      <c r="E5650" t="inlineStr">
        <is>
          <t>4OSTATNI</t>
        </is>
      </c>
      <c r="F5650" t="inlineStr">
        <is>
          <t>B</t>
        </is>
      </c>
      <c r="G5650" t="inlineStr">
        <is>
          <t>Marek Hora - FOTO HORA</t>
        </is>
      </c>
      <c r="H5650" t="inlineStr">
        <is>
          <t>Litevská</t>
        </is>
      </c>
      <c r="I5650" t="inlineStr">
        <is>
          <t>1282/1</t>
        </is>
      </c>
      <c r="J5650" t="inlineStr">
        <is>
          <t>PRAHA 10 - VRŠOVICE</t>
        </is>
      </c>
      <c r="K5650" t="inlineStr">
        <is>
          <t>Praha</t>
        </is>
      </c>
      <c r="L5650" t="inlineStr">
        <is>
          <t>RSA</t>
        </is>
      </c>
      <c r="M5650" t="inlineStr">
        <is>
          <t>Česnek Miroslav</t>
        </is>
      </c>
      <c r="N5650" t="inlineStr">
        <is>
          <t>50.071421</t>
        </is>
      </c>
      <c r="O5650" t="inlineStr">
        <is>
          <t>14.476799</t>
        </is>
      </c>
      <c r="P5650" t="n">
        <v>9797.309999999999</v>
      </c>
    </row>
    <row r="5651">
      <c r="A5651" t="n">
        <v>31201450</v>
      </c>
      <c r="B5651" t="n">
        <v>71201450</v>
      </c>
      <c r="C5651" t="inlineStr">
        <is>
          <t>LI</t>
        </is>
      </c>
      <c r="D5651" t="inlineStr">
        <is>
          <t>ČESKÁ POŠTA</t>
        </is>
      </c>
      <c r="E5651" t="inlineStr">
        <is>
          <t>1POSTA</t>
        </is>
      </c>
      <c r="F5651" t="inlineStr">
        <is>
          <t>P</t>
        </is>
      </c>
      <c r="G5651" t="inlineStr">
        <is>
          <t>Česká pošta - Řitka</t>
        </is>
      </c>
      <c r="H5651" t="inlineStr">
        <is>
          <t>Na Návsi</t>
        </is>
      </c>
      <c r="I5651" t="inlineStr">
        <is>
          <t>54</t>
        </is>
      </c>
      <c r="J5651" t="inlineStr">
        <is>
          <t>ŘITKA</t>
        </is>
      </c>
      <c r="K5651" t="inlineStr">
        <is>
          <t>Praha-západ</t>
        </is>
      </c>
      <c r="L5651" t="inlineStr">
        <is>
          <t>RSA</t>
        </is>
      </c>
      <c r="M5651" t="inlineStr">
        <is>
          <t>Dosoudil Petr</t>
        </is>
      </c>
      <c r="N5651" t="inlineStr">
        <is>
          <t>49.894551</t>
        </is>
      </c>
      <c r="O5651" t="inlineStr">
        <is>
          <t>14.298674</t>
        </is>
      </c>
      <c r="P5651" t="n">
        <v>9795</v>
      </c>
    </row>
    <row r="5652">
      <c r="A5652" t="n">
        <v>11940814</v>
      </c>
      <c r="B5652" t="n">
        <v>81940814</v>
      </c>
      <c r="C5652" t="inlineStr">
        <is>
          <t>VELKY TERMINAL</t>
        </is>
      </c>
      <c r="D5652" t="inlineStr">
        <is>
          <t>IDT</t>
        </is>
      </c>
      <c r="E5652" t="inlineStr">
        <is>
          <t>3VSPET</t>
        </is>
      </c>
      <c r="F5652" t="inlineStr">
        <is>
          <t>B</t>
        </is>
      </c>
      <c r="G5652" t="inlineStr">
        <is>
          <t>VS PETROL s.r.o.</t>
        </is>
      </c>
      <c r="H5652" t="inlineStr">
        <is>
          <t>Lhotecká (ČS PHM)</t>
        </is>
      </c>
      <c r="I5652" t="inlineStr"/>
      <c r="J5652" t="inlineStr">
        <is>
          <t>NAČERADEC</t>
        </is>
      </c>
      <c r="K5652" t="inlineStr">
        <is>
          <t>Benešov</t>
        </is>
      </c>
      <c r="L5652" t="inlineStr">
        <is>
          <t>RSA</t>
        </is>
      </c>
      <c r="M5652" t="inlineStr">
        <is>
          <t>Fiedler Miroslav</t>
        </is>
      </c>
      <c r="N5652" t="inlineStr">
        <is>
          <t>49.608895</t>
        </is>
      </c>
      <c r="O5652" t="inlineStr">
        <is>
          <t>14.908485</t>
        </is>
      </c>
      <c r="P5652" t="n">
        <v>9791.15</v>
      </c>
    </row>
    <row r="5653">
      <c r="A5653" t="n">
        <v>17941903</v>
      </c>
      <c r="B5653" t="n">
        <v>87941903</v>
      </c>
      <c r="C5653" t="inlineStr">
        <is>
          <t>VELKY TERMINAL</t>
        </is>
      </c>
      <c r="D5653" t="inlineStr">
        <is>
          <t>PETROL</t>
        </is>
      </c>
      <c r="E5653" t="inlineStr">
        <is>
          <t>1ORLEN</t>
        </is>
      </c>
      <c r="F5653" t="inlineStr">
        <is>
          <t>A</t>
        </is>
      </c>
      <c r="G5653" t="inlineStr">
        <is>
          <t>ORLEN Unipetrol RPA s.r.o.</t>
        </is>
      </c>
      <c r="H5653" t="inlineStr">
        <is>
          <t>Bravantice (ČS ORLEN)</t>
        </is>
      </c>
      <c r="I5653" t="inlineStr">
        <is>
          <t>272</t>
        </is>
      </c>
      <c r="J5653" t="inlineStr">
        <is>
          <t>BRAVANTICE</t>
        </is>
      </c>
      <c r="K5653" t="inlineStr">
        <is>
          <t>Nový Jičín</t>
        </is>
      </c>
      <c r="L5653" t="inlineStr">
        <is>
          <t>RSG</t>
        </is>
      </c>
      <c r="M5653" t="inlineStr">
        <is>
          <t>Brindžák Michal</t>
        </is>
      </c>
      <c r="N5653" t="inlineStr">
        <is>
          <t>49.774589</t>
        </is>
      </c>
      <c r="O5653" t="inlineStr">
        <is>
          <t>18.096947</t>
        </is>
      </c>
      <c r="P5653" t="n">
        <v>9790</v>
      </c>
    </row>
    <row r="5654">
      <c r="A5654" t="n">
        <v>11797001</v>
      </c>
      <c r="B5654" t="n">
        <v>81797001</v>
      </c>
      <c r="C5654" t="inlineStr">
        <is>
          <t>VELKY TERMINAL</t>
        </is>
      </c>
      <c r="D5654" t="inlineStr">
        <is>
          <t>IDT</t>
        </is>
      </c>
      <c r="E5654" t="inlineStr">
        <is>
          <t>4OSTATNI</t>
        </is>
      </c>
      <c r="F5654" t="inlineStr">
        <is>
          <t>B</t>
        </is>
      </c>
      <c r="G5654" t="inlineStr">
        <is>
          <t>DR.JAROSLAV DOSPĚL, spol. s r.o. - Potraviny Fa Market</t>
        </is>
      </c>
      <c r="H5654" t="inlineStr">
        <is>
          <t>Moskevská</t>
        </is>
      </c>
      <c r="I5654" t="inlineStr">
        <is>
          <t>373/37</t>
        </is>
      </c>
      <c r="J5654" t="inlineStr">
        <is>
          <t>PRAHA 10 - VRŠOVICE</t>
        </is>
      </c>
      <c r="K5654" t="inlineStr">
        <is>
          <t>Praha</t>
        </is>
      </c>
      <c r="L5654" t="inlineStr">
        <is>
          <t>RSA</t>
        </is>
      </c>
      <c r="M5654" t="inlineStr">
        <is>
          <t>Česnek Miroslav</t>
        </is>
      </c>
      <c r="N5654" t="inlineStr">
        <is>
          <t>50.069208</t>
        </is>
      </c>
      <c r="O5654" t="inlineStr">
        <is>
          <t>14.455393</t>
        </is>
      </c>
      <c r="P5654" t="n">
        <v>9786.58</v>
      </c>
    </row>
    <row r="5655">
      <c r="A5655" t="n">
        <v>37400322</v>
      </c>
      <c r="B5655" t="n">
        <v>77400322</v>
      </c>
      <c r="C5655" t="inlineStr">
        <is>
          <t>LI</t>
        </is>
      </c>
      <c r="D5655" t="inlineStr">
        <is>
          <t>KA PARTNERS</t>
        </is>
      </c>
      <c r="E5655" t="inlineStr">
        <is>
          <t>1CD</t>
        </is>
      </c>
      <c r="F5655" t="inlineStr">
        <is>
          <t>A</t>
        </is>
      </c>
      <c r="G5655" t="inlineStr">
        <is>
          <t>ČD Uničov</t>
        </is>
      </c>
      <c r="H5655" t="inlineStr">
        <is>
          <t>Nádražní</t>
        </is>
      </c>
      <c r="I5655" t="inlineStr">
        <is>
          <t>551</t>
        </is>
      </c>
      <c r="J5655" t="inlineStr">
        <is>
          <t>UNIČOV</t>
        </is>
      </c>
      <c r="K5655" t="inlineStr">
        <is>
          <t>Olomouc</t>
        </is>
      </c>
      <c r="L5655" t="inlineStr">
        <is>
          <t>RSG</t>
        </is>
      </c>
      <c r="M5655" t="inlineStr">
        <is>
          <t>Dolníček Richard</t>
        </is>
      </c>
      <c r="N5655" t="inlineStr">
        <is>
          <t>49.779160</t>
        </is>
      </c>
      <c r="O5655" t="inlineStr">
        <is>
          <t>17.115550</t>
        </is>
      </c>
      <c r="P5655" t="n">
        <v>9785.379999999999</v>
      </c>
    </row>
    <row r="5656">
      <c r="A5656" t="n">
        <v>17848001</v>
      </c>
      <c r="B5656" t="n">
        <v>87848001</v>
      </c>
      <c r="C5656" t="inlineStr">
        <is>
          <t>VELKY TERMINAL</t>
        </is>
      </c>
      <c r="D5656" t="inlineStr">
        <is>
          <t>IDT</t>
        </is>
      </c>
      <c r="E5656" t="inlineStr">
        <is>
          <t>2POSTAF</t>
        </is>
      </c>
      <c r="F5656" t="inlineStr">
        <is>
          <t>B</t>
        </is>
      </c>
      <c r="G5656" t="inlineStr">
        <is>
          <t>Obec Přáslavice</t>
        </is>
      </c>
      <c r="H5656" t="inlineStr">
        <is>
          <t>Přáslavice</t>
        </is>
      </c>
      <c r="I5656" t="inlineStr">
        <is>
          <t>23</t>
        </is>
      </c>
      <c r="J5656" t="inlineStr">
        <is>
          <t>PŘÁSLAVICE</t>
        </is>
      </c>
      <c r="K5656" t="inlineStr">
        <is>
          <t>Olomouc</t>
        </is>
      </c>
      <c r="L5656" t="inlineStr">
        <is>
          <t>RSG</t>
        </is>
      </c>
      <c r="M5656" t="inlineStr">
        <is>
          <t>Dolníček Richard</t>
        </is>
      </c>
      <c r="N5656" t="inlineStr">
        <is>
          <t>49.586402</t>
        </is>
      </c>
      <c r="O5656" t="inlineStr">
        <is>
          <t>17.383697</t>
        </is>
      </c>
      <c r="P5656" t="n">
        <v>9785.190000000001</v>
      </c>
    </row>
    <row r="5657">
      <c r="A5657" t="n">
        <v>17762404</v>
      </c>
      <c r="B5657" t="n">
        <v>87762404</v>
      </c>
      <c r="C5657" t="inlineStr">
        <is>
          <t>VELKY TERMINAL</t>
        </is>
      </c>
      <c r="D5657" t="inlineStr">
        <is>
          <t>KA PARTNERS</t>
        </is>
      </c>
      <c r="E5657" t="inlineStr">
        <is>
          <t>1HRUSKA</t>
        </is>
      </c>
      <c r="F5657" t="inlineStr">
        <is>
          <t>A</t>
        </is>
      </c>
      <c r="G5657" t="inlineStr">
        <is>
          <t>H R U Š K A , spol. s r.o.</t>
        </is>
      </c>
      <c r="H5657" t="inlineStr">
        <is>
          <t>Kujavy</t>
        </is>
      </c>
      <c r="I5657" t="inlineStr">
        <is>
          <t>139</t>
        </is>
      </c>
      <c r="J5657" t="inlineStr">
        <is>
          <t>KUJAVY</t>
        </is>
      </c>
      <c r="K5657" t="inlineStr">
        <is>
          <t>Nový Jičín</t>
        </is>
      </c>
      <c r="L5657" t="inlineStr">
        <is>
          <t>RSG</t>
        </is>
      </c>
      <c r="M5657" t="inlineStr">
        <is>
          <t>Herman Petr</t>
        </is>
      </c>
      <c r="N5657" t="inlineStr">
        <is>
          <t>49.707919</t>
        </is>
      </c>
      <c r="O5657" t="inlineStr">
        <is>
          <t>17.964192</t>
        </is>
      </c>
      <c r="P5657" t="n">
        <v>9781.92</v>
      </c>
    </row>
    <row r="5658">
      <c r="A5658" t="n">
        <v>37200918</v>
      </c>
      <c r="B5658" t="n">
        <v>77200557</v>
      </c>
      <c r="C5658" t="inlineStr">
        <is>
          <t>LI</t>
        </is>
      </c>
      <c r="D5658" t="inlineStr">
        <is>
          <t>ČESKÁ POŠTA</t>
        </is>
      </c>
      <c r="E5658" t="inlineStr">
        <is>
          <t>1POSTA</t>
        </is>
      </c>
      <c r="F5658" t="inlineStr">
        <is>
          <t>P</t>
        </is>
      </c>
      <c r="G5658" t="inlineStr">
        <is>
          <t>Česká pošta - Nový Malín</t>
        </is>
      </c>
      <c r="H5658" t="inlineStr">
        <is>
          <t>Nový Malín</t>
        </is>
      </c>
      <c r="I5658" t="inlineStr">
        <is>
          <t>504</t>
        </is>
      </c>
      <c r="J5658" t="inlineStr">
        <is>
          <t>NOVÝ MALÍN</t>
        </is>
      </c>
      <c r="K5658" t="inlineStr">
        <is>
          <t>Šumperk</t>
        </is>
      </c>
      <c r="L5658" t="inlineStr">
        <is>
          <t>RSG</t>
        </is>
      </c>
      <c r="M5658" t="inlineStr">
        <is>
          <t>Brindžák Michal</t>
        </is>
      </c>
      <c r="N5658" t="inlineStr">
        <is>
          <t>49.945489</t>
        </is>
      </c>
      <c r="O5658" t="inlineStr">
        <is>
          <t>17.017036</t>
        </is>
      </c>
      <c r="P5658" t="n">
        <v>9781.15</v>
      </c>
    </row>
    <row r="5659">
      <c r="A5659" t="n">
        <v>11221049</v>
      </c>
      <c r="B5659" t="n">
        <v>81221049</v>
      </c>
      <c r="C5659" t="inlineStr">
        <is>
          <t>VELKY TERMINAL</t>
        </is>
      </c>
      <c r="D5659" t="inlineStr">
        <is>
          <t>ČESKÁ POŠTA</t>
        </is>
      </c>
      <c r="E5659" t="inlineStr">
        <is>
          <t>1POSTA</t>
        </is>
      </c>
      <c r="F5659" t="inlineStr">
        <is>
          <t>P</t>
        </is>
      </c>
      <c r="G5659" t="inlineStr">
        <is>
          <t>Česká pošta - Votice</t>
        </is>
      </c>
      <c r="H5659" t="inlineStr">
        <is>
          <t>Nerudova</t>
        </is>
      </c>
      <c r="I5659" t="inlineStr">
        <is>
          <t>11</t>
        </is>
      </c>
      <c r="J5659" t="inlineStr">
        <is>
          <t>VOTICE</t>
        </is>
      </c>
      <c r="K5659" t="inlineStr">
        <is>
          <t>Benešov</t>
        </is>
      </c>
      <c r="L5659" t="inlineStr">
        <is>
          <t>RSA</t>
        </is>
      </c>
      <c r="M5659" t="inlineStr">
        <is>
          <t>Fiedler Miroslav</t>
        </is>
      </c>
      <c r="N5659" t="inlineStr">
        <is>
          <t>49.638656</t>
        </is>
      </c>
      <c r="O5659" t="inlineStr">
        <is>
          <t>14.642134</t>
        </is>
      </c>
      <c r="P5659" t="n">
        <v>9778.65</v>
      </c>
    </row>
    <row r="5660">
      <c r="A5660" t="n">
        <v>11787901</v>
      </c>
      <c r="B5660" t="n">
        <v>81787901</v>
      </c>
      <c r="C5660" t="inlineStr">
        <is>
          <t>VELKY TERMINAL</t>
        </is>
      </c>
      <c r="D5660" t="inlineStr">
        <is>
          <t>IDT</t>
        </is>
      </c>
      <c r="E5660" t="inlineStr">
        <is>
          <t>4OSTATNI</t>
        </is>
      </c>
      <c r="F5660" t="inlineStr">
        <is>
          <t>B</t>
        </is>
      </c>
      <c r="G5660" t="inlineStr">
        <is>
          <t>POTRAVINY s.r.o.</t>
        </is>
      </c>
      <c r="H5660" t="inlineStr">
        <is>
          <t>Lipová</t>
        </is>
      </c>
      <c r="I5660" t="inlineStr">
        <is>
          <t>181</t>
        </is>
      </c>
      <c r="J5660" t="inlineStr">
        <is>
          <t>BRANDÝSEK</t>
        </is>
      </c>
      <c r="K5660" t="inlineStr">
        <is>
          <t>Kladno</t>
        </is>
      </c>
      <c r="L5660" t="inlineStr">
        <is>
          <t>RSA</t>
        </is>
      </c>
      <c r="M5660" t="inlineStr">
        <is>
          <t>Hrubý Jiří</t>
        </is>
      </c>
      <c r="N5660" t="inlineStr">
        <is>
          <t>50.187335</t>
        </is>
      </c>
      <c r="O5660" t="inlineStr">
        <is>
          <t>14.167643</t>
        </is>
      </c>
      <c r="P5660" t="n">
        <v>9777.620000000001</v>
      </c>
    </row>
    <row r="5661">
      <c r="A5661" t="n">
        <v>11739401</v>
      </c>
      <c r="B5661" t="n">
        <v>81739401</v>
      </c>
      <c r="C5661" t="inlineStr">
        <is>
          <t>VELKY TERMINAL</t>
        </is>
      </c>
      <c r="D5661" t="inlineStr">
        <is>
          <t>IDT</t>
        </is>
      </c>
      <c r="E5661" t="inlineStr">
        <is>
          <t>4OSTATNI</t>
        </is>
      </c>
      <c r="F5661" t="inlineStr">
        <is>
          <t>B</t>
        </is>
      </c>
      <c r="G5661" t="inlineStr">
        <is>
          <t>Alena Jirásková</t>
        </is>
      </c>
      <c r="H5661" t="inlineStr">
        <is>
          <t>Vajdova</t>
        </is>
      </c>
      <c r="I5661" t="inlineStr">
        <is>
          <t>1047/25</t>
        </is>
      </c>
      <c r="J5661" t="inlineStr">
        <is>
          <t>PRAHA 10</t>
        </is>
      </c>
      <c r="K5661" t="inlineStr">
        <is>
          <t>Praha</t>
        </is>
      </c>
      <c r="L5661" t="inlineStr">
        <is>
          <t>RSA</t>
        </is>
      </c>
      <c r="M5661" t="inlineStr">
        <is>
          <t>Česnek Miroslav</t>
        </is>
      </c>
      <c r="N5661" t="inlineStr">
        <is>
          <t>50.047508</t>
        </is>
      </c>
      <c r="O5661" t="inlineStr">
        <is>
          <t>14.520253</t>
        </is>
      </c>
      <c r="P5661" t="n">
        <v>9776.190000000001</v>
      </c>
    </row>
    <row r="5662">
      <c r="A5662" t="n">
        <v>17705046</v>
      </c>
      <c r="B5662" t="n">
        <v>87705046</v>
      </c>
      <c r="C5662" t="inlineStr">
        <is>
          <t>VELKY TERMINAL</t>
        </is>
      </c>
      <c r="D5662" t="inlineStr">
        <is>
          <t>KA PARTNERS</t>
        </is>
      </c>
      <c r="E5662" t="inlineStr">
        <is>
          <t>1HRUSKA</t>
        </is>
      </c>
      <c r="F5662" t="inlineStr">
        <is>
          <t>A</t>
        </is>
      </c>
      <c r="G5662" t="inlineStr">
        <is>
          <t>H R U Š K A , spol. s r.o.</t>
        </is>
      </c>
      <c r="H5662" t="inlineStr">
        <is>
          <t>Svobody</t>
        </is>
      </c>
      <c r="I5662" t="inlineStr">
        <is>
          <t>158</t>
        </is>
      </c>
      <c r="J5662" t="inlineStr">
        <is>
          <t>OLDŘIŠOV</t>
        </is>
      </c>
      <c r="K5662" t="inlineStr">
        <is>
          <t>Opava</t>
        </is>
      </c>
      <c r="L5662" t="inlineStr">
        <is>
          <t>RSG</t>
        </is>
      </c>
      <c r="M5662" t="inlineStr">
        <is>
          <t>Gelnar Ivo</t>
        </is>
      </c>
      <c r="N5662" t="inlineStr">
        <is>
          <t>49.991365</t>
        </is>
      </c>
      <c r="O5662" t="inlineStr">
        <is>
          <t>17.960329</t>
        </is>
      </c>
      <c r="P5662" t="n">
        <v>9776.15</v>
      </c>
    </row>
    <row r="5663">
      <c r="A5663" t="n">
        <v>11868701</v>
      </c>
      <c r="B5663" t="n">
        <v>81868701</v>
      </c>
      <c r="C5663" t="inlineStr">
        <is>
          <t>VELKY TERMINAL</t>
        </is>
      </c>
      <c r="D5663" t="inlineStr">
        <is>
          <t>IDT</t>
        </is>
      </c>
      <c r="E5663" t="inlineStr">
        <is>
          <t>4OSTATNI</t>
        </is>
      </c>
      <c r="F5663" t="inlineStr">
        <is>
          <t>B</t>
        </is>
      </c>
      <c r="G5663" t="inlineStr">
        <is>
          <t>Jan Franke - Bar M.A.S.H</t>
        </is>
      </c>
      <c r="H5663" t="inlineStr">
        <is>
          <t>Sokolovská</t>
        </is>
      </c>
      <c r="I5663" t="inlineStr">
        <is>
          <t>416/124</t>
        </is>
      </c>
      <c r="J5663" t="inlineStr">
        <is>
          <t>PRAHA 8 - KARLÍN</t>
        </is>
      </c>
      <c r="K5663" t="inlineStr">
        <is>
          <t>Praha</t>
        </is>
      </c>
      <c r="L5663" t="inlineStr">
        <is>
          <t>RSA</t>
        </is>
      </c>
      <c r="M5663" t="inlineStr">
        <is>
          <t>Vlk Pavel</t>
        </is>
      </c>
      <c r="N5663" t="inlineStr">
        <is>
          <t>50.095044</t>
        </is>
      </c>
      <c r="O5663" t="inlineStr">
        <is>
          <t>14.456727</t>
        </is>
      </c>
      <c r="P5663" t="n">
        <v>9772.08</v>
      </c>
    </row>
    <row r="5664">
      <c r="A5664" t="n">
        <v>13633001</v>
      </c>
      <c r="B5664" t="n">
        <v>83633001</v>
      </c>
      <c r="C5664" t="inlineStr">
        <is>
          <t>VELKY TERMINAL</t>
        </is>
      </c>
      <c r="D5664" t="inlineStr">
        <is>
          <t>IDT</t>
        </is>
      </c>
      <c r="E5664" t="inlineStr">
        <is>
          <t>4OSTATNI</t>
        </is>
      </c>
      <c r="F5664" t="inlineStr">
        <is>
          <t>B</t>
        </is>
      </c>
      <c r="G5664" t="inlineStr">
        <is>
          <t>Petra Aschenbrennerová</t>
        </is>
      </c>
      <c r="H5664" t="inlineStr">
        <is>
          <t>Cibulkova (stánek)</t>
        </is>
      </c>
      <c r="I5664" t="inlineStr"/>
      <c r="J5664" t="inlineStr">
        <is>
          <t>KLATOVY - KLATOVY III</t>
        </is>
      </c>
      <c r="K5664" t="inlineStr">
        <is>
          <t>Klatovy</t>
        </is>
      </c>
      <c r="L5664" t="inlineStr">
        <is>
          <t>RSC</t>
        </is>
      </c>
      <c r="M5664" t="inlineStr">
        <is>
          <t>Horejš Vladimír</t>
        </is>
      </c>
      <c r="N5664" t="inlineStr">
        <is>
          <t>49.400904</t>
        </is>
      </c>
      <c r="O5664" t="inlineStr">
        <is>
          <t>13.280320</t>
        </is>
      </c>
      <c r="P5664" t="n">
        <v>9768.459999999999</v>
      </c>
    </row>
    <row r="5665">
      <c r="A5665" t="n">
        <v>15938901</v>
      </c>
      <c r="B5665" t="n">
        <v>85938901</v>
      </c>
      <c r="C5665" t="inlineStr">
        <is>
          <t>VELKY TERMINAL</t>
        </is>
      </c>
      <c r="D5665" t="inlineStr">
        <is>
          <t>PETROL</t>
        </is>
      </c>
      <c r="E5665" t="inlineStr">
        <is>
          <t>1SHELL</t>
        </is>
      </c>
      <c r="F5665" t="inlineStr">
        <is>
          <t>A</t>
        </is>
      </c>
      <c r="G5665" t="inlineStr">
        <is>
          <t>RATMAN s.r.o.</t>
        </is>
      </c>
      <c r="H5665" t="inlineStr">
        <is>
          <t>Dolní Roveň</t>
        </is>
      </c>
      <c r="I5665" t="inlineStr">
        <is>
          <t>352</t>
        </is>
      </c>
      <c r="J5665" t="inlineStr">
        <is>
          <t>DOLNÍ ROVEŇ</t>
        </is>
      </c>
      <c r="K5665" t="inlineStr">
        <is>
          <t>Pardubice</t>
        </is>
      </c>
      <c r="L5665" t="inlineStr">
        <is>
          <t>RSE</t>
        </is>
      </c>
      <c r="M5665" t="inlineStr">
        <is>
          <t>Jareš Jaroslav</t>
        </is>
      </c>
      <c r="N5665" t="inlineStr">
        <is>
          <t>50.016425</t>
        </is>
      </c>
      <c r="O5665" t="inlineStr">
        <is>
          <t>15.974498</t>
        </is>
      </c>
      <c r="P5665" t="n">
        <v>9768.08</v>
      </c>
    </row>
    <row r="5666">
      <c r="A5666" t="n">
        <v>12932327</v>
      </c>
      <c r="B5666" t="n">
        <v>82932327</v>
      </c>
      <c r="C5666" t="inlineStr">
        <is>
          <t>VELKY TERMINAL</t>
        </is>
      </c>
      <c r="D5666" t="inlineStr">
        <is>
          <t>PETROL</t>
        </is>
      </c>
      <c r="E5666" t="inlineStr">
        <is>
          <t>1ORLEN</t>
        </is>
      </c>
      <c r="F5666" t="inlineStr">
        <is>
          <t>A</t>
        </is>
      </c>
      <c r="G5666" t="inlineStr">
        <is>
          <t>ORLEN Unipetrol RPA s.r.o.</t>
        </is>
      </c>
      <c r="H5666" t="inlineStr">
        <is>
          <t>Vltavské nábřeží (ČS ORLEN)</t>
        </is>
      </c>
      <c r="I5666" t="inlineStr"/>
      <c r="J5666" t="inlineStr">
        <is>
          <t>ČESKÉ BUDĚJOVICE</t>
        </is>
      </c>
      <c r="K5666" t="inlineStr">
        <is>
          <t>České Budějovice</t>
        </is>
      </c>
      <c r="L5666" t="inlineStr">
        <is>
          <t>RSB</t>
        </is>
      </c>
      <c r="M5666" t="inlineStr">
        <is>
          <t>Dvořák Petr</t>
        </is>
      </c>
      <c r="N5666" t="inlineStr">
        <is>
          <t>48.989486</t>
        </is>
      </c>
      <c r="O5666" t="inlineStr">
        <is>
          <t>14.459269</t>
        </is>
      </c>
      <c r="P5666" t="n">
        <v>9767.73</v>
      </c>
    </row>
    <row r="5667">
      <c r="A5667" t="n">
        <v>16963701</v>
      </c>
      <c r="B5667" t="n">
        <v>86963701</v>
      </c>
      <c r="C5667" t="inlineStr">
        <is>
          <t>VELKY TERMINAL</t>
        </is>
      </c>
      <c r="D5667" t="inlineStr">
        <is>
          <t>PETROL</t>
        </is>
      </c>
      <c r="E5667" t="inlineStr">
        <is>
          <t>1OMV</t>
        </is>
      </c>
      <c r="F5667" t="inlineStr">
        <is>
          <t>A</t>
        </is>
      </c>
      <c r="G5667" t="inlineStr">
        <is>
          <t>PeFi refuel s.r.o. (ČS OMV)</t>
        </is>
      </c>
      <c r="H5667" t="inlineStr">
        <is>
          <t>Jedovnická</t>
        </is>
      </c>
      <c r="I5667" t="inlineStr">
        <is>
          <t>2514/15</t>
        </is>
      </c>
      <c r="J5667" t="inlineStr">
        <is>
          <t>BRNO - LÍŠEŇ</t>
        </is>
      </c>
      <c r="K5667" t="inlineStr">
        <is>
          <t>Brno-město</t>
        </is>
      </c>
      <c r="L5667" t="inlineStr">
        <is>
          <t>RSB</t>
        </is>
      </c>
      <c r="M5667" t="inlineStr">
        <is>
          <t>Petlach Lubomír</t>
        </is>
      </c>
      <c r="N5667" t="inlineStr">
        <is>
          <t>49.199766</t>
        </is>
      </c>
      <c r="O5667" t="inlineStr">
        <is>
          <t>16.664948</t>
        </is>
      </c>
      <c r="P5667" t="n">
        <v>9761.15</v>
      </c>
    </row>
    <row r="5668">
      <c r="A5668" t="n">
        <v>14748801</v>
      </c>
      <c r="B5668" t="n">
        <v>84748801</v>
      </c>
      <c r="C5668" t="inlineStr">
        <is>
          <t>VELKY TERMINAL</t>
        </is>
      </c>
      <c r="D5668" t="inlineStr">
        <is>
          <t>IDT</t>
        </is>
      </c>
      <c r="E5668" t="inlineStr">
        <is>
          <t>4OSTATNI</t>
        </is>
      </c>
      <c r="F5668" t="inlineStr">
        <is>
          <t>B</t>
        </is>
      </c>
      <c r="G5668" t="inlineStr">
        <is>
          <t>Thi Nhung Pham</t>
        </is>
      </c>
      <c r="H5668" t="inlineStr">
        <is>
          <t>Suzdalské náměstí</t>
        </is>
      </c>
      <c r="I5668" t="inlineStr">
        <is>
          <t>2281</t>
        </is>
      </c>
      <c r="J5668" t="inlineStr">
        <is>
          <t>LOUNY</t>
        </is>
      </c>
      <c r="K5668" t="inlineStr">
        <is>
          <t>Louny</t>
        </is>
      </c>
      <c r="L5668" t="inlineStr">
        <is>
          <t>RSD</t>
        </is>
      </c>
      <c r="M5668" t="inlineStr">
        <is>
          <t>Neubert Jaroslav</t>
        </is>
      </c>
      <c r="N5668" t="inlineStr">
        <is>
          <t>50.357048</t>
        </is>
      </c>
      <c r="O5668" t="inlineStr">
        <is>
          <t>13.791514</t>
        </is>
      </c>
      <c r="P5668" t="n">
        <v>9756.15</v>
      </c>
    </row>
    <row r="5669">
      <c r="A5669" t="n">
        <v>13711901</v>
      </c>
      <c r="B5669" t="n">
        <v>83711901</v>
      </c>
      <c r="C5669" t="inlineStr">
        <is>
          <t>VELKY TERMINAL</t>
        </is>
      </c>
      <c r="D5669" t="inlineStr">
        <is>
          <t>IDT</t>
        </is>
      </c>
      <c r="E5669" t="inlineStr">
        <is>
          <t>2COOP</t>
        </is>
      </c>
      <c r="F5669" t="inlineStr">
        <is>
          <t>B</t>
        </is>
      </c>
      <c r="G5669" t="inlineStr">
        <is>
          <t>COOP Plzeň, družstvo</t>
        </is>
      </c>
      <c r="H5669" t="inlineStr">
        <is>
          <t>Masarykova</t>
        </is>
      </c>
      <c r="I5669" t="inlineStr">
        <is>
          <t>1201/75</t>
        </is>
      </c>
      <c r="J5669" t="inlineStr">
        <is>
          <t>PLZEŇ - DOUBRAVKA</t>
        </is>
      </c>
      <c r="K5669" t="inlineStr">
        <is>
          <t>Plzeň-město</t>
        </is>
      </c>
      <c r="L5669" t="inlineStr">
        <is>
          <t>RSC</t>
        </is>
      </c>
      <c r="M5669" t="inlineStr">
        <is>
          <t>Havlíček Vladislav</t>
        </is>
      </c>
      <c r="N5669" t="inlineStr">
        <is>
          <t>49.752384</t>
        </is>
      </c>
      <c r="O5669" t="inlineStr">
        <is>
          <t>13.415540</t>
        </is>
      </c>
      <c r="P5669" t="n">
        <v>9753.85</v>
      </c>
    </row>
    <row r="5670">
      <c r="A5670" t="n">
        <v>35200864</v>
      </c>
      <c r="B5670" t="n">
        <v>75200412</v>
      </c>
      <c r="C5670" t="inlineStr">
        <is>
          <t>LI</t>
        </is>
      </c>
      <c r="D5670" t="inlineStr">
        <is>
          <t>ČESKÁ POŠTA</t>
        </is>
      </c>
      <c r="E5670" t="inlineStr">
        <is>
          <t>1POSTA</t>
        </is>
      </c>
      <c r="F5670" t="inlineStr">
        <is>
          <t>P</t>
        </is>
      </c>
      <c r="G5670" t="inlineStr">
        <is>
          <t>Česká pošta - Vamberk</t>
        </is>
      </c>
      <c r="H5670" t="inlineStr">
        <is>
          <t>Struha</t>
        </is>
      </c>
      <c r="I5670" t="inlineStr">
        <is>
          <t>698</t>
        </is>
      </c>
      <c r="J5670" t="inlineStr">
        <is>
          <t>VAMBERK</t>
        </is>
      </c>
      <c r="K5670" t="inlineStr">
        <is>
          <t>Rychnov nad Kněžnou</t>
        </is>
      </c>
      <c r="L5670" t="inlineStr">
        <is>
          <t>RSE</t>
        </is>
      </c>
      <c r="M5670" t="inlineStr">
        <is>
          <t>Lán Tomáš</t>
        </is>
      </c>
      <c r="N5670" t="inlineStr">
        <is>
          <t>50.116297</t>
        </is>
      </c>
      <c r="O5670" t="inlineStr">
        <is>
          <t>16.292853</t>
        </is>
      </c>
      <c r="P5670" t="n">
        <v>9742.690000000001</v>
      </c>
    </row>
    <row r="5671">
      <c r="A5671" t="n">
        <v>17762433</v>
      </c>
      <c r="B5671" t="n">
        <v>87762433</v>
      </c>
      <c r="C5671" t="inlineStr">
        <is>
          <t>VELKY TERMINAL</t>
        </is>
      </c>
      <c r="D5671" t="inlineStr">
        <is>
          <t>KA PARTNERS</t>
        </is>
      </c>
      <c r="E5671" t="inlineStr">
        <is>
          <t>1HRUSKA</t>
        </is>
      </c>
      <c r="F5671" t="inlineStr">
        <is>
          <t>A</t>
        </is>
      </c>
      <c r="G5671" t="inlineStr">
        <is>
          <t>H R U Š K A , spol. s r.o.</t>
        </is>
      </c>
      <c r="H5671" t="inlineStr">
        <is>
          <t>Bohumínská</t>
        </is>
      </c>
      <c r="I5671" t="inlineStr">
        <is>
          <t>452/50</t>
        </is>
      </c>
      <c r="J5671" t="inlineStr">
        <is>
          <t>OSTRAVA - SLEZSKÁ OSTRAVA</t>
        </is>
      </c>
      <c r="K5671" t="inlineStr">
        <is>
          <t>Ostrava-město</t>
        </is>
      </c>
      <c r="L5671" t="inlineStr">
        <is>
          <t>RSG</t>
        </is>
      </c>
      <c r="M5671" t="inlineStr">
        <is>
          <t>Brindžák Michal</t>
        </is>
      </c>
      <c r="N5671" t="inlineStr">
        <is>
          <t>49.843580</t>
        </is>
      </c>
      <c r="O5671" t="inlineStr">
        <is>
          <t>18.295667</t>
        </is>
      </c>
      <c r="P5671" t="n">
        <v>9742.5</v>
      </c>
    </row>
    <row r="5672">
      <c r="A5672" t="n">
        <v>12932901</v>
      </c>
      <c r="B5672" t="n">
        <v>82932901</v>
      </c>
      <c r="C5672" t="inlineStr">
        <is>
          <t>VELKY TERMINAL</t>
        </is>
      </c>
      <c r="D5672" t="inlineStr">
        <is>
          <t>IDT</t>
        </is>
      </c>
      <c r="E5672" t="inlineStr">
        <is>
          <t>4OSTATNI</t>
        </is>
      </c>
      <c r="F5672" t="inlineStr">
        <is>
          <t>B</t>
        </is>
      </c>
      <c r="G5672" t="inlineStr">
        <is>
          <t>PUMPA HORKY s.r.o.</t>
        </is>
      </c>
      <c r="H5672" t="inlineStr">
        <is>
          <t>Týnská</t>
        </is>
      </c>
      <c r="I5672" t="inlineStr">
        <is>
          <t>289</t>
        </is>
      </c>
      <c r="J5672" t="inlineStr">
        <is>
          <t>TÁBOR - HORKY</t>
        </is>
      </c>
      <c r="K5672" t="inlineStr">
        <is>
          <t>Tábor</t>
        </is>
      </c>
      <c r="L5672" t="inlineStr">
        <is>
          <t>RSB</t>
        </is>
      </c>
      <c r="M5672" t="inlineStr">
        <is>
          <t>Dvořák Petr</t>
        </is>
      </c>
      <c r="N5672" t="inlineStr">
        <is>
          <t>49.399402</t>
        </is>
      </c>
      <c r="O5672" t="inlineStr">
        <is>
          <t>14.641221</t>
        </is>
      </c>
      <c r="P5672" t="n">
        <v>9739.809999999999</v>
      </c>
    </row>
    <row r="5673">
      <c r="A5673" t="n">
        <v>13634801</v>
      </c>
      <c r="B5673" t="n">
        <v>83634801</v>
      </c>
      <c r="C5673" t="inlineStr">
        <is>
          <t>VELKY TERMINAL</t>
        </is>
      </c>
      <c r="D5673" t="inlineStr">
        <is>
          <t>IDT</t>
        </is>
      </c>
      <c r="E5673" t="inlineStr">
        <is>
          <t>4OSTATNI</t>
        </is>
      </c>
      <c r="F5673" t="inlineStr">
        <is>
          <t>B</t>
        </is>
      </c>
      <c r="G5673" t="inlineStr">
        <is>
          <t>Martin Binder</t>
        </is>
      </c>
      <c r="H5673" t="inlineStr">
        <is>
          <t>nám. ČSA</t>
        </is>
      </c>
      <c r="I5673" t="inlineStr">
        <is>
          <t>295</t>
        </is>
      </c>
      <c r="J5673" t="inlineStr">
        <is>
          <t>STOD</t>
        </is>
      </c>
      <c r="K5673" t="inlineStr">
        <is>
          <t>Plzeň-jih</t>
        </is>
      </c>
      <c r="L5673" t="inlineStr">
        <is>
          <t>RSC</t>
        </is>
      </c>
      <c r="M5673" t="inlineStr">
        <is>
          <t>Horejš Vladimír</t>
        </is>
      </c>
      <c r="N5673" t="inlineStr">
        <is>
          <t>49.639719</t>
        </is>
      </c>
      <c r="O5673" t="inlineStr">
        <is>
          <t>13.164609</t>
        </is>
      </c>
      <c r="P5673" t="n">
        <v>9731.92</v>
      </c>
    </row>
    <row r="5674">
      <c r="A5674" t="n">
        <v>12636501</v>
      </c>
      <c r="B5674" t="n">
        <v>82636501</v>
      </c>
      <c r="C5674" t="inlineStr">
        <is>
          <t>VELKY TERMINAL</t>
        </is>
      </c>
      <c r="D5674" t="inlineStr">
        <is>
          <t>IDT</t>
        </is>
      </c>
      <c r="E5674" t="inlineStr">
        <is>
          <t>4OSTATNI</t>
        </is>
      </c>
      <c r="F5674" t="inlineStr">
        <is>
          <t>B</t>
        </is>
      </c>
      <c r="G5674" t="inlineStr">
        <is>
          <t>Ing. František Hakl</t>
        </is>
      </c>
      <c r="H5674" t="inlineStr">
        <is>
          <t>Pražská tř.</t>
        </is>
      </c>
      <c r="I5674" t="inlineStr">
        <is>
          <t>1499/15</t>
        </is>
      </c>
      <c r="J5674" t="inlineStr">
        <is>
          <t>ČESKÉ BUDĚJOVICE - ČESKÉ BUDĚJOVICE 3</t>
        </is>
      </c>
      <c r="K5674" t="inlineStr">
        <is>
          <t>České Budějovice</t>
        </is>
      </c>
      <c r="L5674" t="inlineStr">
        <is>
          <t>RSB</t>
        </is>
      </c>
      <c r="M5674" t="inlineStr">
        <is>
          <t>Dvořák Petr</t>
        </is>
      </c>
      <c r="N5674" t="inlineStr">
        <is>
          <t>48.980360</t>
        </is>
      </c>
      <c r="O5674" t="inlineStr">
        <is>
          <t>14.471717</t>
        </is>
      </c>
      <c r="P5674" t="n">
        <v>9729.809999999999</v>
      </c>
    </row>
    <row r="5675">
      <c r="A5675" t="n">
        <v>17203021</v>
      </c>
      <c r="B5675" t="n">
        <v>87203021</v>
      </c>
      <c r="C5675" t="inlineStr">
        <is>
          <t>VELKY TERMINAL</t>
        </is>
      </c>
      <c r="D5675" t="inlineStr">
        <is>
          <t>ČESKÁ POŠTA</t>
        </is>
      </c>
      <c r="E5675" t="inlineStr">
        <is>
          <t>1POSTA</t>
        </is>
      </c>
      <c r="F5675" t="inlineStr">
        <is>
          <t>P</t>
        </is>
      </c>
      <c r="G5675" t="inlineStr">
        <is>
          <t>Česká pošta - Hukvaldy</t>
        </is>
      </c>
      <c r="H5675" t="inlineStr">
        <is>
          <t>Hukvaldy</t>
        </is>
      </c>
      <c r="I5675" t="inlineStr">
        <is>
          <t>175</t>
        </is>
      </c>
      <c r="J5675" t="inlineStr">
        <is>
          <t>HUKVALDY</t>
        </is>
      </c>
      <c r="K5675" t="inlineStr">
        <is>
          <t>Frýdek-Místek</t>
        </is>
      </c>
      <c r="L5675" t="inlineStr">
        <is>
          <t>RSG</t>
        </is>
      </c>
      <c r="M5675" t="inlineStr">
        <is>
          <t>Herman Petr</t>
        </is>
      </c>
      <c r="N5675" t="inlineStr">
        <is>
          <t>49.623405</t>
        </is>
      </c>
      <c r="O5675" t="inlineStr">
        <is>
          <t>18.222118</t>
        </is>
      </c>
      <c r="P5675" t="n">
        <v>9723.27</v>
      </c>
    </row>
    <row r="5676">
      <c r="A5676" t="n">
        <v>33200762</v>
      </c>
      <c r="B5676" t="n">
        <v>73200333</v>
      </c>
      <c r="C5676" t="inlineStr">
        <is>
          <t>LI</t>
        </is>
      </c>
      <c r="D5676" t="inlineStr">
        <is>
          <t>ČESKÁ POŠTA</t>
        </is>
      </c>
      <c r="E5676" t="inlineStr">
        <is>
          <t>1POSTA</t>
        </is>
      </c>
      <c r="F5676" t="inlineStr">
        <is>
          <t>P</t>
        </is>
      </c>
      <c r="G5676" t="inlineStr">
        <is>
          <t>Česká pošta - Přeštice</t>
        </is>
      </c>
      <c r="H5676" t="inlineStr">
        <is>
          <t>Masarykovo nám.</t>
        </is>
      </c>
      <c r="I5676" t="inlineStr">
        <is>
          <t>321</t>
        </is>
      </c>
      <c r="J5676" t="inlineStr">
        <is>
          <t>PŘEŠTICE</t>
        </is>
      </c>
      <c r="K5676" t="inlineStr">
        <is>
          <t>Plzeň-jih</t>
        </is>
      </c>
      <c r="L5676" t="inlineStr">
        <is>
          <t>RSC</t>
        </is>
      </c>
      <c r="M5676" t="inlineStr">
        <is>
          <t>Horejš Vladimír</t>
        </is>
      </c>
      <c r="N5676" t="inlineStr">
        <is>
          <t>49.572511</t>
        </is>
      </c>
      <c r="O5676" t="inlineStr">
        <is>
          <t>13.330539</t>
        </is>
      </c>
      <c r="P5676" t="n">
        <v>9722.690000000001</v>
      </c>
    </row>
    <row r="5677">
      <c r="A5677" t="n">
        <v>37201175</v>
      </c>
      <c r="B5677" t="n">
        <v>77200214</v>
      </c>
      <c r="C5677" t="inlineStr">
        <is>
          <t>LI</t>
        </is>
      </c>
      <c r="D5677" t="inlineStr">
        <is>
          <t>ČESKÁ POŠTA</t>
        </is>
      </c>
      <c r="E5677" t="inlineStr">
        <is>
          <t>1POSTA</t>
        </is>
      </c>
      <c r="F5677" t="inlineStr">
        <is>
          <t>P</t>
        </is>
      </c>
      <c r="G5677" t="inlineStr">
        <is>
          <t>Česká pošta - Lipník nad Bečvou</t>
        </is>
      </c>
      <c r="H5677" t="inlineStr">
        <is>
          <t>Novosady</t>
        </is>
      </c>
      <c r="I5677" t="inlineStr">
        <is>
          <t>29/17</t>
        </is>
      </c>
      <c r="J5677" t="inlineStr">
        <is>
          <t>LIPNÍK NAD BEČVOU - LIPNÍK NAD BEČVOU I</t>
        </is>
      </c>
      <c r="K5677" t="inlineStr">
        <is>
          <t>Přerov</t>
        </is>
      </c>
      <c r="L5677" t="inlineStr">
        <is>
          <t>RSG</t>
        </is>
      </c>
      <c r="M5677" t="inlineStr">
        <is>
          <t>Herman Petr</t>
        </is>
      </c>
      <c r="N5677" t="inlineStr">
        <is>
          <t>49.527295</t>
        </is>
      </c>
      <c r="O5677" t="inlineStr">
        <is>
          <t>17.589168</t>
        </is>
      </c>
      <c r="P5677" t="n">
        <v>9721.92</v>
      </c>
    </row>
    <row r="5678">
      <c r="A5678" t="n">
        <v>15723107</v>
      </c>
      <c r="B5678" t="n">
        <v>85723107</v>
      </c>
      <c r="C5678" t="inlineStr">
        <is>
          <t>VELKY TERMINAL</t>
        </is>
      </c>
      <c r="D5678" t="inlineStr">
        <is>
          <t>IDT</t>
        </is>
      </c>
      <c r="E5678" t="inlineStr">
        <is>
          <t>3QANTO</t>
        </is>
      </c>
      <c r="F5678" t="inlineStr">
        <is>
          <t>B</t>
        </is>
      </c>
      <c r="G5678" t="inlineStr">
        <is>
          <t>Astur &amp; Qanto s.r.o.</t>
        </is>
      </c>
      <c r="H5678" t="inlineStr">
        <is>
          <t>Pickova</t>
        </is>
      </c>
      <c r="I5678" t="inlineStr">
        <is>
          <t>446</t>
        </is>
      </c>
      <c r="J5678" t="inlineStr">
        <is>
          <t>ÚSTÍ NAD ORLICÍ</t>
        </is>
      </c>
      <c r="K5678" t="inlineStr">
        <is>
          <t>Ústí nad Orlicí</t>
        </is>
      </c>
      <c r="L5678" t="inlineStr">
        <is>
          <t>RSE</t>
        </is>
      </c>
      <c r="M5678" t="inlineStr">
        <is>
          <t>Rek Lubomír</t>
        </is>
      </c>
      <c r="N5678" t="inlineStr">
        <is>
          <t>49.977736</t>
        </is>
      </c>
      <c r="O5678" t="inlineStr">
        <is>
          <t>16.393424</t>
        </is>
      </c>
      <c r="P5678" t="n">
        <v>9721.73</v>
      </c>
    </row>
    <row r="5679">
      <c r="A5679" t="n">
        <v>11508103</v>
      </c>
      <c r="B5679" t="n">
        <v>81508103</v>
      </c>
      <c r="C5679" t="inlineStr">
        <is>
          <t>VELKY TERMINAL</t>
        </is>
      </c>
      <c r="D5679" t="inlineStr">
        <is>
          <t>PETROL</t>
        </is>
      </c>
      <c r="E5679" t="inlineStr">
        <is>
          <t>1PRIM</t>
        </is>
      </c>
      <c r="F5679" t="inlineStr">
        <is>
          <t>A</t>
        </is>
      </c>
      <c r="G5679" t="inlineStr">
        <is>
          <t>MIKSÁTOR s.r.o. - ČS PRIM</t>
        </is>
      </c>
      <c r="H5679" t="inlineStr">
        <is>
          <t>Ve žlíbku</t>
        </is>
      </c>
      <c r="I5679" t="inlineStr">
        <is>
          <t>2597</t>
        </is>
      </c>
      <c r="J5679" t="inlineStr">
        <is>
          <t>PRAHA 9 - HORNÍ POČERNICE</t>
        </is>
      </c>
      <c r="K5679" t="inlineStr">
        <is>
          <t>Praha</t>
        </is>
      </c>
      <c r="L5679" t="inlineStr">
        <is>
          <t>RSA</t>
        </is>
      </c>
      <c r="M5679" t="inlineStr">
        <is>
          <t>Hrubý Jiří</t>
        </is>
      </c>
      <c r="N5679" t="inlineStr">
        <is>
          <t>50.109486</t>
        </is>
      </c>
      <c r="O5679" t="inlineStr">
        <is>
          <t>14.623686</t>
        </is>
      </c>
      <c r="P5679" t="n">
        <v>9721.15</v>
      </c>
    </row>
    <row r="5680">
      <c r="A5680" t="n">
        <v>16962552</v>
      </c>
      <c r="B5680" t="n">
        <v>86962552</v>
      </c>
      <c r="C5680" t="inlineStr">
        <is>
          <t>VELKY TERMINAL</t>
        </is>
      </c>
      <c r="D5680" t="inlineStr">
        <is>
          <t>PETROL</t>
        </is>
      </c>
      <c r="E5680" t="inlineStr">
        <is>
          <t>1ORLEN</t>
        </is>
      </c>
      <c r="F5680" t="inlineStr">
        <is>
          <t>A</t>
        </is>
      </c>
      <c r="G5680" t="inlineStr">
        <is>
          <t>ORLEN Unipetrol RPA s.r.o.</t>
        </is>
      </c>
      <c r="H5680" t="inlineStr">
        <is>
          <t>Cerekvička</t>
        </is>
      </c>
      <c r="I5680" t="inlineStr">
        <is>
          <t>43</t>
        </is>
      </c>
      <c r="J5680" t="inlineStr">
        <is>
          <t>CEREKVIČKA-ROSICE - CEREKVIČKA</t>
        </is>
      </c>
      <c r="K5680" t="inlineStr">
        <is>
          <t>Jihlava</t>
        </is>
      </c>
      <c r="L5680" t="inlineStr">
        <is>
          <t>RSB</t>
        </is>
      </c>
      <c r="M5680" t="inlineStr">
        <is>
          <t>Hanuš Robert</t>
        </is>
      </c>
      <c r="N5680" t="inlineStr">
        <is>
          <t>49.331107</t>
        </is>
      </c>
      <c r="O5680" t="inlineStr">
        <is>
          <t>15.577605</t>
        </is>
      </c>
      <c r="P5680" t="n">
        <v>9719.73</v>
      </c>
    </row>
    <row r="5681">
      <c r="A5681" t="n">
        <v>11528701</v>
      </c>
      <c r="B5681" t="n">
        <v>81528701</v>
      </c>
      <c r="C5681" t="inlineStr">
        <is>
          <t>VELKY TERMINAL</t>
        </is>
      </c>
      <c r="D5681" t="inlineStr">
        <is>
          <t>IDT</t>
        </is>
      </c>
      <c r="E5681" t="inlineStr">
        <is>
          <t>3F1GAS</t>
        </is>
      </c>
      <c r="F5681" t="inlineStr">
        <is>
          <t>B</t>
        </is>
      </c>
      <c r="G5681" t="inlineStr">
        <is>
          <t>TOP TANK s.r.o.</t>
        </is>
      </c>
      <c r="H5681" t="inlineStr">
        <is>
          <t>K Austisu (ČS ONE1)</t>
        </is>
      </c>
      <c r="I5681" t="inlineStr"/>
      <c r="J5681" t="inlineStr">
        <is>
          <t>PRAHA 5 - SLIVENEC</t>
        </is>
      </c>
      <c r="K5681" t="inlineStr">
        <is>
          <t>Praha</t>
        </is>
      </c>
      <c r="L5681" t="inlineStr">
        <is>
          <t>RSA</t>
        </is>
      </c>
      <c r="M5681" t="inlineStr">
        <is>
          <t>Dosoudil Petr</t>
        </is>
      </c>
      <c r="N5681" t="inlineStr">
        <is>
          <t>50.019790</t>
        </is>
      </c>
      <c r="O5681" t="inlineStr">
        <is>
          <t>14.347700</t>
        </is>
      </c>
      <c r="P5681" t="n">
        <v>9715.879999999999</v>
      </c>
    </row>
    <row r="5682">
      <c r="A5682" t="n">
        <v>16209028</v>
      </c>
      <c r="B5682" t="n">
        <v>86209028</v>
      </c>
      <c r="C5682" t="inlineStr">
        <is>
          <t>VELKY TERMINAL</t>
        </is>
      </c>
      <c r="D5682" t="inlineStr">
        <is>
          <t>ČESKÁ POŠTA</t>
        </is>
      </c>
      <c r="E5682" t="inlineStr">
        <is>
          <t>1POSTA</t>
        </is>
      </c>
      <c r="F5682" t="inlineStr">
        <is>
          <t>P</t>
        </is>
      </c>
      <c r="G5682" t="inlineStr">
        <is>
          <t>Česká pošta - Nezamyslice u Prostějova</t>
        </is>
      </c>
      <c r="H5682" t="inlineStr">
        <is>
          <t>1. máje</t>
        </is>
      </c>
      <c r="I5682" t="inlineStr">
        <is>
          <t>459</t>
        </is>
      </c>
      <c r="J5682" t="inlineStr">
        <is>
          <t>NEZAMYSLICE</t>
        </is>
      </c>
      <c r="K5682" t="inlineStr">
        <is>
          <t>Prostějov</t>
        </is>
      </c>
      <c r="L5682" t="inlineStr">
        <is>
          <t>RSE</t>
        </is>
      </c>
      <c r="M5682" t="inlineStr">
        <is>
          <t>Šír Daniel</t>
        </is>
      </c>
      <c r="N5682" t="inlineStr">
        <is>
          <t>49.328346</t>
        </is>
      </c>
      <c r="O5682" t="inlineStr">
        <is>
          <t>17.171247</t>
        </is>
      </c>
      <c r="P5682" t="n">
        <v>9697.309999999999</v>
      </c>
    </row>
    <row r="5683">
      <c r="A5683" t="n">
        <v>13820701</v>
      </c>
      <c r="B5683" t="n">
        <v>83820701</v>
      </c>
      <c r="C5683" t="inlineStr">
        <is>
          <t>VELKY TERMINAL</t>
        </is>
      </c>
      <c r="D5683" t="inlineStr">
        <is>
          <t>IDT</t>
        </is>
      </c>
      <c r="E5683" t="inlineStr">
        <is>
          <t>4OSTATNI</t>
        </is>
      </c>
      <c r="F5683" t="inlineStr">
        <is>
          <t>B</t>
        </is>
      </c>
      <c r="G5683" t="inlineStr">
        <is>
          <t>Jan Žižka</t>
        </is>
      </c>
      <c r="H5683" t="inlineStr">
        <is>
          <t>Dolní Žandov</t>
        </is>
      </c>
      <c r="I5683" t="inlineStr">
        <is>
          <t>321</t>
        </is>
      </c>
      <c r="J5683" t="inlineStr">
        <is>
          <t>DOLNÍ ŽANDOV</t>
        </is>
      </c>
      <c r="K5683" t="inlineStr">
        <is>
          <t>Cheb</t>
        </is>
      </c>
      <c r="L5683" t="inlineStr">
        <is>
          <t>RSC</t>
        </is>
      </c>
      <c r="M5683" t="inlineStr">
        <is>
          <t>Beneš Lukáš</t>
        </is>
      </c>
      <c r="N5683" t="inlineStr">
        <is>
          <t>50.018927</t>
        </is>
      </c>
      <c r="O5683" t="inlineStr">
        <is>
          <t>12.549373</t>
        </is>
      </c>
      <c r="P5683" t="n">
        <v>9696.92</v>
      </c>
    </row>
    <row r="5684">
      <c r="A5684" t="n">
        <v>34001633</v>
      </c>
      <c r="B5684" t="n">
        <v>74001633</v>
      </c>
      <c r="C5684" t="inlineStr">
        <is>
          <t>LI</t>
        </is>
      </c>
      <c r="D5684" t="inlineStr">
        <is>
          <t>IDT</t>
        </is>
      </c>
      <c r="E5684" t="inlineStr">
        <is>
          <t>2COOP</t>
        </is>
      </c>
      <c r="F5684" t="inlineStr">
        <is>
          <t>B</t>
        </is>
      </c>
      <c r="G5684" t="inlineStr">
        <is>
          <t>COOP JEDNOTA, spotřební družstvo v Podbořanech</t>
        </is>
      </c>
      <c r="H5684" t="inlineStr">
        <is>
          <t>Draguš</t>
        </is>
      </c>
      <c r="I5684" t="inlineStr">
        <is>
          <t>555</t>
        </is>
      </c>
      <c r="J5684" t="inlineStr">
        <is>
          <t>POSTOLOPRTY</t>
        </is>
      </c>
      <c r="K5684" t="inlineStr">
        <is>
          <t>Louny</t>
        </is>
      </c>
      <c r="L5684" t="inlineStr">
        <is>
          <t>RSD</t>
        </is>
      </c>
      <c r="M5684" t="inlineStr">
        <is>
          <t>Neubert Jaroslav</t>
        </is>
      </c>
      <c r="N5684" t="inlineStr">
        <is>
          <t>50.357607</t>
        </is>
      </c>
      <c r="O5684" t="inlineStr">
        <is>
          <t>13.690705</t>
        </is>
      </c>
      <c r="P5684" t="n">
        <v>9696.540000000001</v>
      </c>
    </row>
    <row r="5685">
      <c r="A5685" t="n">
        <v>35200808</v>
      </c>
      <c r="B5685" t="n">
        <v>75200224</v>
      </c>
      <c r="C5685" t="inlineStr">
        <is>
          <t>LI</t>
        </is>
      </c>
      <c r="D5685" t="inlineStr">
        <is>
          <t>ČESKÁ POŠTA</t>
        </is>
      </c>
      <c r="E5685" t="inlineStr">
        <is>
          <t>1POSTA</t>
        </is>
      </c>
      <c r="F5685" t="inlineStr">
        <is>
          <t>P</t>
        </is>
      </c>
      <c r="G5685" t="inlineStr">
        <is>
          <t>Česká pošta - Nové Město nad Metují 1</t>
        </is>
      </c>
      <c r="H5685" t="inlineStr">
        <is>
          <t>náměstí Republiky</t>
        </is>
      </c>
      <c r="I5685" t="inlineStr">
        <is>
          <t>6</t>
        </is>
      </c>
      <c r="J5685" t="inlineStr">
        <is>
          <t>NOVÉ MĚSTO NAD METUJÍ</t>
        </is>
      </c>
      <c r="K5685" t="inlineStr">
        <is>
          <t>Náchod</t>
        </is>
      </c>
      <c r="L5685" t="inlineStr">
        <is>
          <t>RSE</t>
        </is>
      </c>
      <c r="M5685" t="inlineStr">
        <is>
          <t>Lán Tomáš</t>
        </is>
      </c>
      <c r="N5685" t="inlineStr">
        <is>
          <t>50.345764</t>
        </is>
      </c>
      <c r="O5685" t="inlineStr">
        <is>
          <t>16.149830</t>
        </is>
      </c>
      <c r="P5685" t="n">
        <v>9696.540000000001</v>
      </c>
    </row>
    <row r="5686">
      <c r="A5686" t="n">
        <v>13729801</v>
      </c>
      <c r="B5686" t="n">
        <v>83729801</v>
      </c>
      <c r="C5686" t="inlineStr">
        <is>
          <t>VELKY TERMINAL</t>
        </is>
      </c>
      <c r="D5686" t="inlineStr">
        <is>
          <t>IDT</t>
        </is>
      </c>
      <c r="E5686" t="inlineStr">
        <is>
          <t>4OSTATNI</t>
        </is>
      </c>
      <c r="F5686" t="inlineStr">
        <is>
          <t>B</t>
        </is>
      </c>
      <c r="G5686" t="inlineStr">
        <is>
          <t>Thi Kiem Trinh</t>
        </is>
      </c>
      <c r="H5686" t="inlineStr">
        <is>
          <t>Sokolovská</t>
        </is>
      </c>
      <c r="I5686" t="inlineStr">
        <is>
          <t>622/13</t>
        </is>
      </c>
      <c r="J5686" t="inlineStr">
        <is>
          <t>KYNŠPERK NAD OHŘÍ</t>
        </is>
      </c>
      <c r="K5686" t="inlineStr">
        <is>
          <t>Sokolov</t>
        </is>
      </c>
      <c r="L5686" t="inlineStr">
        <is>
          <t>RSC</t>
        </is>
      </c>
      <c r="M5686" t="inlineStr">
        <is>
          <t>Beneš Lukáš</t>
        </is>
      </c>
      <c r="N5686" t="inlineStr">
        <is>
          <t>50.120197</t>
        </is>
      </c>
      <c r="O5686" t="inlineStr">
        <is>
          <t>12.531084</t>
        </is>
      </c>
      <c r="P5686" t="n">
        <v>9690.77</v>
      </c>
    </row>
    <row r="5687">
      <c r="A5687" t="n">
        <v>36201155</v>
      </c>
      <c r="B5687" t="n">
        <v>76200529</v>
      </c>
      <c r="C5687" t="inlineStr">
        <is>
          <t>LI</t>
        </is>
      </c>
      <c r="D5687" t="inlineStr">
        <is>
          <t>ČESKÁ POŠTA</t>
        </is>
      </c>
      <c r="E5687" t="inlineStr">
        <is>
          <t>1POSTA</t>
        </is>
      </c>
      <c r="F5687" t="inlineStr">
        <is>
          <t>P</t>
        </is>
      </c>
      <c r="G5687" t="inlineStr">
        <is>
          <t>Česká pošta - Podivín</t>
        </is>
      </c>
      <c r="H5687" t="inlineStr">
        <is>
          <t>Komenského</t>
        </is>
      </c>
      <c r="I5687" t="inlineStr">
        <is>
          <t>311/17</t>
        </is>
      </c>
      <c r="J5687" t="inlineStr">
        <is>
          <t>PODIVÍN</t>
        </is>
      </c>
      <c r="K5687" t="inlineStr">
        <is>
          <t>Břeclav</t>
        </is>
      </c>
      <c r="L5687" t="inlineStr">
        <is>
          <t>RSB</t>
        </is>
      </c>
      <c r="M5687" t="inlineStr">
        <is>
          <t>Petlach Lubomír</t>
        </is>
      </c>
      <c r="N5687" t="inlineStr">
        <is>
          <t>48.827786</t>
        </is>
      </c>
      <c r="O5687" t="inlineStr">
        <is>
          <t>16.847139</t>
        </is>
      </c>
      <c r="P5687" t="n">
        <v>9685.77</v>
      </c>
    </row>
    <row r="5688">
      <c r="A5688" t="n">
        <v>37200913</v>
      </c>
      <c r="B5688" t="n">
        <v>77200548</v>
      </c>
      <c r="C5688" t="inlineStr">
        <is>
          <t>LI</t>
        </is>
      </c>
      <c r="D5688" t="inlineStr">
        <is>
          <t>ČESKÁ POŠTA</t>
        </is>
      </c>
      <c r="E5688" t="inlineStr">
        <is>
          <t>1POSTA</t>
        </is>
      </c>
      <c r="F5688" t="inlineStr">
        <is>
          <t>P</t>
        </is>
      </c>
      <c r="G5688" t="inlineStr">
        <is>
          <t>Česká pošta - Bohuňovice</t>
        </is>
      </c>
      <c r="H5688" t="inlineStr">
        <is>
          <t>6. května</t>
        </is>
      </c>
      <c r="I5688" t="inlineStr">
        <is>
          <t>109</t>
        </is>
      </c>
      <c r="J5688" t="inlineStr">
        <is>
          <t>BOHUŇOVICE</t>
        </is>
      </c>
      <c r="K5688" t="inlineStr">
        <is>
          <t>Olomouc</t>
        </is>
      </c>
      <c r="L5688" t="inlineStr">
        <is>
          <t>RSG</t>
        </is>
      </c>
      <c r="M5688" t="inlineStr">
        <is>
          <t>Dolníček Richard</t>
        </is>
      </c>
      <c r="N5688" t="inlineStr">
        <is>
          <t>49.663388</t>
        </is>
      </c>
      <c r="O5688" t="inlineStr">
        <is>
          <t>17.287224</t>
        </is>
      </c>
      <c r="P5688" t="n">
        <v>9685.379999999999</v>
      </c>
    </row>
    <row r="5689">
      <c r="A5689" t="n">
        <v>11103000</v>
      </c>
      <c r="B5689" t="n">
        <v>81103000</v>
      </c>
      <c r="C5689" t="inlineStr">
        <is>
          <t>VELKY TERMINAL</t>
        </is>
      </c>
      <c r="D5689" t="inlineStr">
        <is>
          <t>ČESKÁ POŠTA</t>
        </is>
      </c>
      <c r="E5689" t="inlineStr">
        <is>
          <t>1POSTA</t>
        </is>
      </c>
      <c r="F5689" t="inlineStr">
        <is>
          <t>P</t>
        </is>
      </c>
      <c r="G5689" t="inlineStr">
        <is>
          <t>Česká pošta - Praha 3</t>
        </is>
      </c>
      <c r="H5689" t="inlineStr">
        <is>
          <t>Olšanská</t>
        </is>
      </c>
      <c r="I5689" t="inlineStr">
        <is>
          <t>38/9</t>
        </is>
      </c>
      <c r="J5689" t="inlineStr">
        <is>
          <t>PRAHA 3 - ŽIŽKOV</t>
        </is>
      </c>
      <c r="K5689" t="inlineStr">
        <is>
          <t>Praha</t>
        </is>
      </c>
      <c r="L5689" t="inlineStr">
        <is>
          <t>RSA</t>
        </is>
      </c>
      <c r="M5689" t="inlineStr">
        <is>
          <t>Myslivec Jan</t>
        </is>
      </c>
      <c r="N5689" t="inlineStr">
        <is>
          <t>50.084330</t>
        </is>
      </c>
      <c r="O5689" t="inlineStr">
        <is>
          <t>14.469090</t>
        </is>
      </c>
      <c r="P5689" t="n">
        <v>9685.190000000001</v>
      </c>
    </row>
    <row r="5690">
      <c r="A5690" t="n">
        <v>11915482</v>
      </c>
      <c r="B5690" t="n">
        <v>81915482</v>
      </c>
      <c r="C5690" t="inlineStr">
        <is>
          <t>VELKY TERMINAL</t>
        </is>
      </c>
      <c r="D5690" t="inlineStr">
        <is>
          <t>KA PARTNERS</t>
        </is>
      </c>
      <c r="E5690" t="inlineStr">
        <is>
          <t>1PEAL</t>
        </is>
      </c>
      <c r="F5690" t="inlineStr">
        <is>
          <t>A</t>
        </is>
      </c>
      <c r="G5690" t="inlineStr">
        <is>
          <t>PEAL a.s. - Don Pealo Praha Vršovická</t>
        </is>
      </c>
      <c r="H5690" t="inlineStr">
        <is>
          <t>Vršovická</t>
        </is>
      </c>
      <c r="I5690" t="inlineStr">
        <is>
          <t>1398/70</t>
        </is>
      </c>
      <c r="J5690" t="inlineStr">
        <is>
          <t>PRAHA 10 - VRŠOVICE</t>
        </is>
      </c>
      <c r="K5690" t="inlineStr">
        <is>
          <t>Praha</t>
        </is>
      </c>
      <c r="L5690" t="inlineStr">
        <is>
          <t>RSA</t>
        </is>
      </c>
      <c r="M5690" t="inlineStr">
        <is>
          <t>Česnek Miroslav</t>
        </is>
      </c>
      <c r="N5690" t="inlineStr">
        <is>
          <t>50.069186</t>
        </is>
      </c>
      <c r="O5690" t="inlineStr">
        <is>
          <t>14.469980</t>
        </is>
      </c>
      <c r="P5690" t="n">
        <v>9680.92</v>
      </c>
    </row>
    <row r="5691">
      <c r="A5691" t="n">
        <v>17663701</v>
      </c>
      <c r="B5691" t="n">
        <v>87663701</v>
      </c>
      <c r="C5691" t="inlineStr">
        <is>
          <t>VELKY TERMINAL</t>
        </is>
      </c>
      <c r="D5691" t="inlineStr">
        <is>
          <t>IDT</t>
        </is>
      </c>
      <c r="E5691" t="inlineStr">
        <is>
          <t>4OSTATNI</t>
        </is>
      </c>
      <c r="F5691" t="inlineStr">
        <is>
          <t>B</t>
        </is>
      </c>
      <c r="G5691" t="inlineStr">
        <is>
          <t>Jarmila Matýsková</t>
        </is>
      </c>
      <c r="H5691" t="inlineStr">
        <is>
          <t>Pržno (parc.č. 617/2)</t>
        </is>
      </c>
      <c r="I5691" t="inlineStr"/>
      <c r="J5691" t="inlineStr">
        <is>
          <t>PRŽNO</t>
        </is>
      </c>
      <c r="K5691" t="inlineStr">
        <is>
          <t>Frýdek-Místek</t>
        </is>
      </c>
      <c r="L5691" t="inlineStr">
        <is>
          <t>RSG</t>
        </is>
      </c>
      <c r="M5691" t="inlineStr">
        <is>
          <t>Herman Michal</t>
        </is>
      </c>
      <c r="N5691" t="inlineStr">
        <is>
          <t>49.612461</t>
        </is>
      </c>
      <c r="O5691" t="inlineStr">
        <is>
          <t>18.361034</t>
        </is>
      </c>
      <c r="P5691" t="n">
        <v>9677.879999999999</v>
      </c>
    </row>
    <row r="5692">
      <c r="A5692" t="n">
        <v>17755701</v>
      </c>
      <c r="B5692" t="n">
        <v>87755701</v>
      </c>
      <c r="C5692" t="inlineStr">
        <is>
          <t>VELKY TERMINAL</t>
        </is>
      </c>
      <c r="D5692" t="inlineStr">
        <is>
          <t>IDT</t>
        </is>
      </c>
      <c r="E5692" t="inlineStr">
        <is>
          <t>4OSTATNI</t>
        </is>
      </c>
      <c r="F5692" t="inlineStr">
        <is>
          <t>B</t>
        </is>
      </c>
      <c r="G5692" t="inlineStr">
        <is>
          <t>Václav Tvarůžka</t>
        </is>
      </c>
      <c r="H5692" t="inlineStr">
        <is>
          <t>28. října</t>
        </is>
      </c>
      <c r="I5692" t="inlineStr">
        <is>
          <t>838/255</t>
        </is>
      </c>
      <c r="J5692" t="inlineStr">
        <is>
          <t>OSTRAVA - MARIÁNSKÉ HORY</t>
        </is>
      </c>
      <c r="K5692" t="inlineStr">
        <is>
          <t>Ostrava-město</t>
        </is>
      </c>
      <c r="L5692" t="inlineStr">
        <is>
          <t>RSG</t>
        </is>
      </c>
      <c r="M5692" t="inlineStr">
        <is>
          <t>Gelnar Ivo</t>
        </is>
      </c>
      <c r="N5692" t="inlineStr">
        <is>
          <t>49.826686</t>
        </is>
      </c>
      <c r="O5692" t="inlineStr">
        <is>
          <t>18.250114</t>
        </is>
      </c>
      <c r="P5692" t="n">
        <v>9675.959999999999</v>
      </c>
    </row>
    <row r="5693">
      <c r="A5693" t="n">
        <v>11985901</v>
      </c>
      <c r="B5693" t="n">
        <v>81985901</v>
      </c>
      <c r="C5693" t="inlineStr">
        <is>
          <t>VELKY TERMINAL</t>
        </is>
      </c>
      <c r="D5693" t="inlineStr">
        <is>
          <t>IDT</t>
        </is>
      </c>
      <c r="E5693" t="inlineStr">
        <is>
          <t>4OSTATNI</t>
        </is>
      </c>
      <c r="F5693" t="inlineStr">
        <is>
          <t>B</t>
        </is>
      </c>
      <c r="G5693" t="inlineStr">
        <is>
          <t>Ing. Jana Vesecká</t>
        </is>
      </c>
      <c r="H5693" t="inlineStr">
        <is>
          <t>Přátelství</t>
        </is>
      </c>
      <c r="I5693" t="inlineStr">
        <is>
          <t>324/22</t>
        </is>
      </c>
      <c r="J5693" t="inlineStr">
        <is>
          <t>PRAHA 10 - UHŘÍNĚVES</t>
        </is>
      </c>
      <c r="K5693" t="inlineStr">
        <is>
          <t>Praha</t>
        </is>
      </c>
      <c r="L5693" t="inlineStr">
        <is>
          <t>RSA</t>
        </is>
      </c>
      <c r="M5693" t="inlineStr">
        <is>
          <t>Česnek Miroslav</t>
        </is>
      </c>
      <c r="N5693" t="inlineStr">
        <is>
          <t>50.034818</t>
        </is>
      </c>
      <c r="O5693" t="inlineStr">
        <is>
          <t>14.594002</t>
        </is>
      </c>
      <c r="P5693" t="n">
        <v>9674.620000000001</v>
      </c>
    </row>
    <row r="5694">
      <c r="A5694" t="n">
        <v>36201153</v>
      </c>
      <c r="B5694" t="n">
        <v>76200526</v>
      </c>
      <c r="C5694" t="inlineStr">
        <is>
          <t>LI</t>
        </is>
      </c>
      <c r="D5694" t="inlineStr">
        <is>
          <t>ČESKÁ POŠTA</t>
        </is>
      </c>
      <c r="E5694" t="inlineStr">
        <is>
          <t>1POSTA</t>
        </is>
      </c>
      <c r="F5694" t="inlineStr">
        <is>
          <t>P</t>
        </is>
      </c>
      <c r="G5694" t="inlineStr">
        <is>
          <t>Česká pošta - Valtice</t>
        </is>
      </c>
      <c r="H5694" t="inlineStr">
        <is>
          <t>nám. Svobody</t>
        </is>
      </c>
      <c r="I5694" t="inlineStr">
        <is>
          <t>18</t>
        </is>
      </c>
      <c r="J5694" t="inlineStr">
        <is>
          <t>VALTICE</t>
        </is>
      </c>
      <c r="K5694" t="inlineStr">
        <is>
          <t>Břeclav</t>
        </is>
      </c>
      <c r="L5694" t="inlineStr">
        <is>
          <t>RSB</t>
        </is>
      </c>
      <c r="M5694" t="inlineStr">
        <is>
          <t>Petlach Lubomír</t>
        </is>
      </c>
      <c r="N5694" t="inlineStr">
        <is>
          <t>48.741723</t>
        </is>
      </c>
      <c r="O5694" t="inlineStr">
        <is>
          <t>16.755619</t>
        </is>
      </c>
      <c r="P5694" t="n">
        <v>9672.690000000001</v>
      </c>
    </row>
    <row r="5695">
      <c r="A5695" t="n">
        <v>15830201</v>
      </c>
      <c r="B5695" t="n">
        <v>85830201</v>
      </c>
      <c r="C5695" t="inlineStr">
        <is>
          <t>VELKY TERMINAL</t>
        </is>
      </c>
      <c r="D5695" t="inlineStr">
        <is>
          <t>IDT</t>
        </is>
      </c>
      <c r="E5695" t="inlineStr">
        <is>
          <t>4OSTATNI</t>
        </is>
      </c>
      <c r="F5695" t="inlineStr">
        <is>
          <t>B</t>
        </is>
      </c>
      <c r="G5695" t="inlineStr">
        <is>
          <t>J. + J. FOGL s.r.o.</t>
        </is>
      </c>
      <c r="H5695" t="inlineStr">
        <is>
          <t>Tyršova</t>
        </is>
      </c>
      <c r="I5695" t="inlineStr">
        <is>
          <t>354</t>
        </is>
      </c>
      <c r="J5695" t="inlineStr">
        <is>
          <t>LETOHRAD</t>
        </is>
      </c>
      <c r="K5695" t="inlineStr">
        <is>
          <t>Ústí nad Orlicí</t>
        </is>
      </c>
      <c r="L5695" t="inlineStr">
        <is>
          <t>RSE</t>
        </is>
      </c>
      <c r="M5695" t="inlineStr">
        <is>
          <t>Rek Lubomír</t>
        </is>
      </c>
      <c r="N5695" t="inlineStr">
        <is>
          <t>50.031918</t>
        </is>
      </c>
      <c r="O5695" t="inlineStr">
        <is>
          <t>16.508421</t>
        </is>
      </c>
      <c r="P5695" t="n">
        <v>9668.459999999999</v>
      </c>
    </row>
    <row r="5696">
      <c r="A5696" t="n">
        <v>16204097</v>
      </c>
      <c r="B5696" t="n">
        <v>86204097</v>
      </c>
      <c r="C5696" t="inlineStr">
        <is>
          <t>VELKY TERMINAL</t>
        </is>
      </c>
      <c r="D5696" t="inlineStr">
        <is>
          <t>ČESKÁ POŠTA</t>
        </is>
      </c>
      <c r="E5696" t="inlineStr">
        <is>
          <t>1POSTA</t>
        </is>
      </c>
      <c r="F5696" t="inlineStr">
        <is>
          <t>P</t>
        </is>
      </c>
      <c r="G5696" t="inlineStr">
        <is>
          <t>Česká pošta - Rakvice</t>
        </is>
      </c>
      <c r="H5696" t="inlineStr">
        <is>
          <t>Náměstí</t>
        </is>
      </c>
      <c r="I5696" t="inlineStr">
        <is>
          <t>20</t>
        </is>
      </c>
      <c r="J5696" t="inlineStr">
        <is>
          <t>RAKVICE</t>
        </is>
      </c>
      <c r="K5696" t="inlineStr">
        <is>
          <t>Břeclav</t>
        </is>
      </c>
      <c r="L5696" t="inlineStr">
        <is>
          <t>RSB</t>
        </is>
      </c>
      <c r="M5696" t="inlineStr">
        <is>
          <t>Petlach Lubomír</t>
        </is>
      </c>
      <c r="N5696" t="inlineStr">
        <is>
          <t>48.858368</t>
        </is>
      </c>
      <c r="O5696" t="inlineStr">
        <is>
          <t>16.813124</t>
        </is>
      </c>
      <c r="P5696" t="n">
        <v>9668.08</v>
      </c>
    </row>
    <row r="5697">
      <c r="A5697" t="n">
        <v>14205023</v>
      </c>
      <c r="B5697" t="n">
        <v>84205023</v>
      </c>
      <c r="C5697" t="inlineStr">
        <is>
          <t>VELKY TERMINAL</t>
        </is>
      </c>
      <c r="D5697" t="inlineStr">
        <is>
          <t>ČESKÁ POŠTA</t>
        </is>
      </c>
      <c r="E5697" t="inlineStr">
        <is>
          <t>1POSTA</t>
        </is>
      </c>
      <c r="F5697" t="inlineStr">
        <is>
          <t>P</t>
        </is>
      </c>
      <c r="G5697" t="inlineStr">
        <is>
          <t>Česká pošta - Jablonec nad Nisou 4</t>
        </is>
      </c>
      <c r="H5697" t="inlineStr">
        <is>
          <t>Želivského</t>
        </is>
      </c>
      <c r="I5697" t="inlineStr">
        <is>
          <t>5050/2</t>
        </is>
      </c>
      <c r="J5697" t="inlineStr">
        <is>
          <t>JABLONEC NAD NISOU - RÝNOVICE</t>
        </is>
      </c>
      <c r="K5697" t="inlineStr">
        <is>
          <t>Jablonec nad Nisou</t>
        </is>
      </c>
      <c r="L5697" t="inlineStr">
        <is>
          <t>RSD</t>
        </is>
      </c>
      <c r="M5697" t="inlineStr">
        <is>
          <t>Luňáček Jan</t>
        </is>
      </c>
      <c r="N5697" t="inlineStr">
        <is>
          <t>50.735727</t>
        </is>
      </c>
      <c r="O5697" t="inlineStr">
        <is>
          <t>15.160932</t>
        </is>
      </c>
      <c r="P5697" t="n">
        <v>9666.540000000001</v>
      </c>
    </row>
    <row r="5698">
      <c r="A5698" t="n">
        <v>17854801</v>
      </c>
      <c r="B5698" t="n">
        <v>87854801</v>
      </c>
      <c r="C5698" t="inlineStr">
        <is>
          <t>VELKY TERMINAL</t>
        </is>
      </c>
      <c r="D5698" t="inlineStr">
        <is>
          <t>IDT</t>
        </is>
      </c>
      <c r="E5698" t="inlineStr">
        <is>
          <t>4OSTATNI</t>
        </is>
      </c>
      <c r="F5698" t="inlineStr">
        <is>
          <t>B</t>
        </is>
      </c>
      <c r="G5698" t="inlineStr">
        <is>
          <t>Jiří Pavlíček</t>
        </is>
      </c>
      <c r="H5698" t="inlineStr">
        <is>
          <t>Opavská</t>
        </is>
      </c>
      <c r="I5698" t="inlineStr">
        <is>
          <t>44</t>
        </is>
      </c>
      <c r="J5698" t="inlineStr">
        <is>
          <t>PUSTÁ POLOM</t>
        </is>
      </c>
      <c r="K5698" t="inlineStr">
        <is>
          <t>Opava</t>
        </is>
      </c>
      <c r="L5698" t="inlineStr">
        <is>
          <t>RSG</t>
        </is>
      </c>
      <c r="M5698" t="inlineStr">
        <is>
          <t>Brindžák Michal</t>
        </is>
      </c>
      <c r="N5698" t="inlineStr">
        <is>
          <t>49.850555</t>
        </is>
      </c>
      <c r="O5698" t="inlineStr">
        <is>
          <t>18.000531</t>
        </is>
      </c>
      <c r="P5698" t="n">
        <v>9664.040000000001</v>
      </c>
    </row>
    <row r="5699">
      <c r="A5699" t="n">
        <v>13706201</v>
      </c>
      <c r="B5699" t="n">
        <v>83706201</v>
      </c>
      <c r="C5699" t="inlineStr">
        <is>
          <t>VELKY TERMINAL</t>
        </is>
      </c>
      <c r="D5699" t="inlineStr">
        <is>
          <t>IDT</t>
        </is>
      </c>
      <c r="E5699" t="inlineStr">
        <is>
          <t>4OSTATNI</t>
        </is>
      </c>
      <c r="F5699" t="inlineStr">
        <is>
          <t>B</t>
        </is>
      </c>
      <c r="G5699" t="inlineStr">
        <is>
          <t>Jitka Pourová</t>
        </is>
      </c>
      <c r="H5699" t="inlineStr">
        <is>
          <t>Učňovská</t>
        </is>
      </c>
      <c r="I5699" t="inlineStr">
        <is>
          <t>126</t>
        </is>
      </c>
      <c r="J5699" t="inlineStr">
        <is>
          <t>HRÁDEK - NOVÁ HUŤ</t>
        </is>
      </c>
      <c r="K5699" t="inlineStr">
        <is>
          <t>Rokycany</t>
        </is>
      </c>
      <c r="L5699" t="inlineStr">
        <is>
          <t>RSC</t>
        </is>
      </c>
      <c r="M5699" t="inlineStr">
        <is>
          <t>Havlíček Vladislav</t>
        </is>
      </c>
      <c r="N5699" t="inlineStr">
        <is>
          <t>49.715090</t>
        </is>
      </c>
      <c r="O5699" t="inlineStr">
        <is>
          <t>13.640940</t>
        </is>
      </c>
      <c r="P5699" t="n">
        <v>9648.379999999999</v>
      </c>
    </row>
    <row r="5700">
      <c r="A5700" t="n">
        <v>37200882</v>
      </c>
      <c r="B5700" t="n">
        <v>77200492</v>
      </c>
      <c r="C5700" t="inlineStr">
        <is>
          <t>LI</t>
        </is>
      </c>
      <c r="D5700" t="inlineStr">
        <is>
          <t>ČESKÁ POŠTA</t>
        </is>
      </c>
      <c r="E5700" t="inlineStr">
        <is>
          <t>1POSTA</t>
        </is>
      </c>
      <c r="F5700" t="inlineStr">
        <is>
          <t>P</t>
        </is>
      </c>
      <c r="G5700" t="inlineStr">
        <is>
          <t>Česká pošta - Dolní Lutyně</t>
        </is>
      </c>
      <c r="H5700" t="inlineStr">
        <is>
          <t>Koperníkova</t>
        </is>
      </c>
      <c r="I5700" t="inlineStr">
        <is>
          <t>666</t>
        </is>
      </c>
      <c r="J5700" t="inlineStr">
        <is>
          <t>DOLNÍ LUTYNĚ</t>
        </is>
      </c>
      <c r="K5700" t="inlineStr">
        <is>
          <t>Karviná</t>
        </is>
      </c>
      <c r="L5700" t="inlineStr">
        <is>
          <t>RSG</t>
        </is>
      </c>
      <c r="M5700" t="inlineStr">
        <is>
          <t>Brindžák Michal</t>
        </is>
      </c>
      <c r="N5700" t="inlineStr">
        <is>
          <t>49.898577</t>
        </is>
      </c>
      <c r="O5700" t="inlineStr">
        <is>
          <t>18.427578</t>
        </is>
      </c>
      <c r="P5700" t="n">
        <v>9646.540000000001</v>
      </c>
    </row>
    <row r="5701">
      <c r="A5701" t="n">
        <v>16739205</v>
      </c>
      <c r="B5701" t="n">
        <v>86739205</v>
      </c>
      <c r="C5701" t="inlineStr">
        <is>
          <t>VELKY TERMINAL</t>
        </is>
      </c>
      <c r="D5701" t="inlineStr">
        <is>
          <t>KA PARTNERS</t>
        </is>
      </c>
      <c r="E5701" t="inlineStr">
        <is>
          <t>1HRUSKA</t>
        </is>
      </c>
      <c r="F5701" t="inlineStr">
        <is>
          <t>A</t>
        </is>
      </c>
      <c r="G5701" t="inlineStr">
        <is>
          <t>H R U Š K A , spol. s r.o.</t>
        </is>
      </c>
      <c r="H5701" t="inlineStr">
        <is>
          <t>Hybešova</t>
        </is>
      </c>
      <c r="I5701" t="inlineStr">
        <is>
          <t>643</t>
        </is>
      </c>
      <c r="J5701" t="inlineStr">
        <is>
          <t>VYŠKOV - VYŠKOV-PŘEDMĚSTÍ</t>
        </is>
      </c>
      <c r="K5701" t="inlineStr">
        <is>
          <t>Vyškov</t>
        </is>
      </c>
      <c r="L5701" t="inlineStr">
        <is>
          <t>RSE</t>
        </is>
      </c>
      <c r="M5701" t="inlineStr">
        <is>
          <t>Šír Daniel</t>
        </is>
      </c>
      <c r="N5701" t="inlineStr">
        <is>
          <t>49.281178</t>
        </is>
      </c>
      <c r="O5701" t="inlineStr">
        <is>
          <t>17.007853</t>
        </is>
      </c>
      <c r="P5701" t="n">
        <v>9641.540000000001</v>
      </c>
    </row>
    <row r="5702">
      <c r="A5702" t="n">
        <v>16845201</v>
      </c>
      <c r="B5702" t="n">
        <v>86845201</v>
      </c>
      <c r="C5702" t="inlineStr">
        <is>
          <t>VELKY TERMINAL</t>
        </is>
      </c>
      <c r="D5702" t="inlineStr">
        <is>
          <t>IDT</t>
        </is>
      </c>
      <c r="E5702" t="inlineStr">
        <is>
          <t>2POSTAF</t>
        </is>
      </c>
      <c r="F5702" t="inlineStr">
        <is>
          <t>B</t>
        </is>
      </c>
      <c r="G5702" t="inlineStr">
        <is>
          <t>Obec Rajnochovice</t>
        </is>
      </c>
      <c r="H5702" t="inlineStr">
        <is>
          <t>Rajnochovice</t>
        </is>
      </c>
      <c r="I5702" t="inlineStr">
        <is>
          <t>181</t>
        </is>
      </c>
      <c r="J5702" t="inlineStr">
        <is>
          <t>RAJNOCHOVICE</t>
        </is>
      </c>
      <c r="K5702" t="inlineStr">
        <is>
          <t>Kroměříž</t>
        </is>
      </c>
      <c r="L5702" t="inlineStr">
        <is>
          <t>RSE</t>
        </is>
      </c>
      <c r="M5702" t="inlineStr">
        <is>
          <t>Modlitba Jakub</t>
        </is>
      </c>
      <c r="N5702" t="inlineStr">
        <is>
          <t>49.414054</t>
        </is>
      </c>
      <c r="O5702" t="inlineStr">
        <is>
          <t>17.810593</t>
        </is>
      </c>
      <c r="P5702" t="n">
        <v>9636.92</v>
      </c>
    </row>
    <row r="5703">
      <c r="A5703" t="n">
        <v>13205012</v>
      </c>
      <c r="B5703" t="n">
        <v>83205012</v>
      </c>
      <c r="C5703" t="inlineStr">
        <is>
          <t>VELKY TERMINAL</t>
        </is>
      </c>
      <c r="D5703" t="inlineStr">
        <is>
          <t>ČESKÁ POŠTA</t>
        </is>
      </c>
      <c r="E5703" t="inlineStr">
        <is>
          <t>1POSTA</t>
        </is>
      </c>
      <c r="F5703" t="inlineStr">
        <is>
          <t>P</t>
        </is>
      </c>
      <c r="G5703" t="inlineStr">
        <is>
          <t>Česká pošta - Horažďovice</t>
        </is>
      </c>
      <c r="H5703" t="inlineStr">
        <is>
          <t>Mírové náměstí</t>
        </is>
      </c>
      <c r="I5703" t="inlineStr">
        <is>
          <t>3</t>
        </is>
      </c>
      <c r="J5703" t="inlineStr">
        <is>
          <t>HORAŽĎOVICE</t>
        </is>
      </c>
      <c r="K5703" t="inlineStr">
        <is>
          <t>Klatovy</t>
        </is>
      </c>
      <c r="L5703" t="inlineStr">
        <is>
          <t>RSC</t>
        </is>
      </c>
      <c r="M5703" t="inlineStr">
        <is>
          <t>Horejš Vladimír</t>
        </is>
      </c>
      <c r="N5703" t="inlineStr">
        <is>
          <t>49.320765</t>
        </is>
      </c>
      <c r="O5703" t="inlineStr">
        <is>
          <t>13.701088</t>
        </is>
      </c>
      <c r="P5703" t="n">
        <v>9635</v>
      </c>
    </row>
    <row r="5704">
      <c r="A5704" t="n">
        <v>11881501</v>
      </c>
      <c r="B5704" t="n">
        <v>81881501</v>
      </c>
      <c r="C5704" t="inlineStr">
        <is>
          <t>VELKY TERMINAL</t>
        </is>
      </c>
      <c r="D5704" t="inlineStr">
        <is>
          <t>IDT</t>
        </is>
      </c>
      <c r="E5704" t="inlineStr">
        <is>
          <t>2POSTAF</t>
        </is>
      </c>
      <c r="F5704" t="inlineStr">
        <is>
          <t>B</t>
        </is>
      </c>
      <c r="G5704" t="inlineStr">
        <is>
          <t>Radek Holeček - Pošta partner</t>
        </is>
      </c>
      <c r="H5704" t="inlineStr">
        <is>
          <t>Dolní Beřkovice</t>
        </is>
      </c>
      <c r="I5704" t="inlineStr">
        <is>
          <t>317</t>
        </is>
      </c>
      <c r="J5704" t="inlineStr">
        <is>
          <t>DOLNÍ BEŘKOVICE</t>
        </is>
      </c>
      <c r="K5704" t="inlineStr">
        <is>
          <t>Mělník</t>
        </is>
      </c>
      <c r="L5704" t="inlineStr">
        <is>
          <t>RSA</t>
        </is>
      </c>
      <c r="M5704" t="inlineStr">
        <is>
          <t>Vlk Pavel</t>
        </is>
      </c>
      <c r="N5704" t="inlineStr">
        <is>
          <t>50.391771</t>
        </is>
      </c>
      <c r="O5704" t="inlineStr">
        <is>
          <t>14.450871</t>
        </is>
      </c>
      <c r="P5704" t="n">
        <v>9634.73</v>
      </c>
    </row>
    <row r="5705">
      <c r="A5705" t="n">
        <v>16739255</v>
      </c>
      <c r="B5705" t="n">
        <v>86739255</v>
      </c>
      <c r="C5705" t="inlineStr">
        <is>
          <t>VELKY TERMINAL</t>
        </is>
      </c>
      <c r="D5705" t="inlineStr">
        <is>
          <t>KA PARTNERS</t>
        </is>
      </c>
      <c r="E5705" t="inlineStr">
        <is>
          <t>1HRUSKA</t>
        </is>
      </c>
      <c r="F5705" t="inlineStr">
        <is>
          <t>A</t>
        </is>
      </c>
      <c r="G5705" t="inlineStr">
        <is>
          <t>H R U Š K A , spol. s r.o.</t>
        </is>
      </c>
      <c r="H5705" t="inlineStr">
        <is>
          <t>Lidická</t>
        </is>
      </c>
      <c r="I5705" t="inlineStr">
        <is>
          <t>3007</t>
        </is>
      </c>
      <c r="J5705" t="inlineStr">
        <is>
          <t>BŘECLAV</t>
        </is>
      </c>
      <c r="K5705" t="inlineStr">
        <is>
          <t>Břeclav</t>
        </is>
      </c>
      <c r="L5705" t="inlineStr">
        <is>
          <t>RSB</t>
        </is>
      </c>
      <c r="M5705" t="inlineStr">
        <is>
          <t>Petlach Lubomír</t>
        </is>
      </c>
      <c r="N5705" t="inlineStr">
        <is>
          <t>48.769520</t>
        </is>
      </c>
      <c r="O5705" t="inlineStr">
        <is>
          <t>16.890000</t>
        </is>
      </c>
      <c r="P5705" t="n">
        <v>9634.08</v>
      </c>
    </row>
    <row r="5706">
      <c r="A5706" t="n">
        <v>17208041</v>
      </c>
      <c r="B5706" t="n">
        <v>87208041</v>
      </c>
      <c r="C5706" t="inlineStr">
        <is>
          <t>VELKY TERMINAL</t>
        </is>
      </c>
      <c r="D5706" t="inlineStr">
        <is>
          <t>ČESKÁ POŠTA</t>
        </is>
      </c>
      <c r="E5706" t="inlineStr">
        <is>
          <t>1POSTA</t>
        </is>
      </c>
      <c r="F5706" t="inlineStr">
        <is>
          <t>P</t>
        </is>
      </c>
      <c r="G5706" t="inlineStr">
        <is>
          <t>Česká pošta - Všechovice</t>
        </is>
      </c>
      <c r="H5706" t="inlineStr">
        <is>
          <t>Všechovice</t>
        </is>
      </c>
      <c r="I5706" t="inlineStr">
        <is>
          <t>17</t>
        </is>
      </c>
      <c r="J5706" t="inlineStr">
        <is>
          <t>VŠECHOVICE</t>
        </is>
      </c>
      <c r="K5706" t="inlineStr">
        <is>
          <t>Přerov</t>
        </is>
      </c>
      <c r="L5706" t="inlineStr">
        <is>
          <t>RSG</t>
        </is>
      </c>
      <c r="M5706" t="inlineStr">
        <is>
          <t>Herman Petr</t>
        </is>
      </c>
      <c r="N5706" t="inlineStr">
        <is>
          <t>49.461244</t>
        </is>
      </c>
      <c r="O5706" t="inlineStr">
        <is>
          <t>17.759276</t>
        </is>
      </c>
      <c r="P5706" t="n">
        <v>9629.620000000001</v>
      </c>
    </row>
    <row r="5707">
      <c r="A5707" t="n">
        <v>15733601</v>
      </c>
      <c r="B5707" t="n">
        <v>85733601</v>
      </c>
      <c r="C5707" t="inlineStr">
        <is>
          <t>VELKY TERMINAL</t>
        </is>
      </c>
      <c r="D5707" t="inlineStr">
        <is>
          <t>IDT</t>
        </is>
      </c>
      <c r="E5707" t="inlineStr">
        <is>
          <t>4OSTATNI</t>
        </is>
      </c>
      <c r="F5707" t="inlineStr">
        <is>
          <t>B</t>
        </is>
      </c>
      <c r="G5707" t="inlineStr">
        <is>
          <t>Đuc Anh Lé - Potraviny u Kevina</t>
        </is>
      </c>
      <c r="H5707" t="inlineStr">
        <is>
          <t>Železničního pluku</t>
        </is>
      </c>
      <c r="I5707" t="inlineStr">
        <is>
          <t>2005</t>
        </is>
      </c>
      <c r="J5707" t="inlineStr">
        <is>
          <t>PARDUBICE - ZELENÉ PŘEDMĚSTÍ</t>
        </is>
      </c>
      <c r="K5707" t="inlineStr">
        <is>
          <t>Pardubice</t>
        </is>
      </c>
      <c r="L5707" t="inlineStr">
        <is>
          <t>RSE</t>
        </is>
      </c>
      <c r="M5707" t="inlineStr">
        <is>
          <t>Jareš Jaroslav</t>
        </is>
      </c>
      <c r="N5707" t="inlineStr">
        <is>
          <t>50.025156</t>
        </is>
      </c>
      <c r="O5707" t="inlineStr">
        <is>
          <t>15.773388</t>
        </is>
      </c>
      <c r="P5707" t="n">
        <v>9621.540000000001</v>
      </c>
    </row>
    <row r="5708">
      <c r="A5708" t="n">
        <v>12207004</v>
      </c>
      <c r="B5708" t="n">
        <v>82207004</v>
      </c>
      <c r="C5708" t="inlineStr">
        <is>
          <t>VELKY TERMINAL</t>
        </is>
      </c>
      <c r="D5708" t="inlineStr">
        <is>
          <t>ČESKÁ POŠTA</t>
        </is>
      </c>
      <c r="E5708" t="inlineStr">
        <is>
          <t>1POSTA</t>
        </is>
      </c>
      <c r="F5708" t="inlineStr">
        <is>
          <t>P</t>
        </is>
      </c>
      <c r="G5708" t="inlineStr">
        <is>
          <t>Česká pošta - Blatná</t>
        </is>
      </c>
      <c r="H5708" t="inlineStr">
        <is>
          <t>tř. T. G. Masaryka</t>
        </is>
      </c>
      <c r="I5708" t="inlineStr">
        <is>
          <t>293</t>
        </is>
      </c>
      <c r="J5708" t="inlineStr">
        <is>
          <t>BLATNÁ</t>
        </is>
      </c>
      <c r="K5708" t="inlineStr">
        <is>
          <t>Strakonice</t>
        </is>
      </c>
      <c r="L5708" t="inlineStr">
        <is>
          <t>RSB</t>
        </is>
      </c>
      <c r="M5708" t="inlineStr">
        <is>
          <t>Štolba Jan</t>
        </is>
      </c>
      <c r="N5708" t="inlineStr">
        <is>
          <t>49.428102</t>
        </is>
      </c>
      <c r="O5708" t="inlineStr">
        <is>
          <t>13.879943</t>
        </is>
      </c>
      <c r="P5708" t="n">
        <v>9620.190000000001</v>
      </c>
    </row>
    <row r="5709">
      <c r="A5709" t="n">
        <v>11856601</v>
      </c>
      <c r="B5709" t="n">
        <v>81856601</v>
      </c>
      <c r="C5709" t="inlineStr">
        <is>
          <t>VELKY TERMINAL</t>
        </is>
      </c>
      <c r="D5709" t="inlineStr">
        <is>
          <t>IDT</t>
        </is>
      </c>
      <c r="E5709" t="inlineStr">
        <is>
          <t>4OSTATNI</t>
        </is>
      </c>
      <c r="F5709" t="inlineStr">
        <is>
          <t>B</t>
        </is>
      </c>
      <c r="G5709" t="inlineStr">
        <is>
          <t>Pavel Saro - Restaurace Franz</t>
        </is>
      </c>
      <c r="H5709" t="inlineStr">
        <is>
          <t>Hlavní</t>
        </is>
      </c>
      <c r="I5709" t="inlineStr">
        <is>
          <t>368</t>
        </is>
      </c>
      <c r="J5709" t="inlineStr">
        <is>
          <t>SENOHRABY</t>
        </is>
      </c>
      <c r="K5709" t="inlineStr">
        <is>
          <t>Praha-východ</t>
        </is>
      </c>
      <c r="L5709" t="inlineStr">
        <is>
          <t>RSA</t>
        </is>
      </c>
      <c r="M5709" t="inlineStr">
        <is>
          <t>Myslivec Jan</t>
        </is>
      </c>
      <c r="N5709" t="inlineStr">
        <is>
          <t>49.896929</t>
        </is>
      </c>
      <c r="O5709" t="inlineStr">
        <is>
          <t>14.727924</t>
        </is>
      </c>
      <c r="P5709" t="n">
        <v>9620</v>
      </c>
    </row>
    <row r="5710">
      <c r="A5710" t="n">
        <v>35200785</v>
      </c>
      <c r="B5710" t="n">
        <v>75200126</v>
      </c>
      <c r="C5710" t="inlineStr">
        <is>
          <t>LI</t>
        </is>
      </c>
      <c r="D5710" t="inlineStr">
        <is>
          <t>ČESKÁ POŠTA</t>
        </is>
      </c>
      <c r="E5710" t="inlineStr">
        <is>
          <t>1POSTA</t>
        </is>
      </c>
      <c r="F5710" t="inlineStr">
        <is>
          <t>P</t>
        </is>
      </c>
      <c r="G5710" t="inlineStr">
        <is>
          <t>Česká pošta - Hlinsko v Čechách 1</t>
        </is>
      </c>
      <c r="H5710" t="inlineStr">
        <is>
          <t>Adámkova třída</t>
        </is>
      </c>
      <c r="I5710" t="inlineStr">
        <is>
          <t>1094</t>
        </is>
      </c>
      <c r="J5710" t="inlineStr">
        <is>
          <t>HLINSKO</t>
        </is>
      </c>
      <c r="K5710" t="inlineStr">
        <is>
          <t>Chrudim</t>
        </is>
      </c>
      <c r="L5710" t="inlineStr">
        <is>
          <t>RSE</t>
        </is>
      </c>
      <c r="M5710" t="inlineStr">
        <is>
          <t>Jareš Jaroslav</t>
        </is>
      </c>
      <c r="N5710" t="inlineStr">
        <is>
          <t>49.762702</t>
        </is>
      </c>
      <c r="O5710" t="inlineStr">
        <is>
          <t>15.910716</t>
        </is>
      </c>
      <c r="P5710" t="n">
        <v>9615.959999999999</v>
      </c>
    </row>
    <row r="5711">
      <c r="A5711" t="n">
        <v>11791601</v>
      </c>
      <c r="B5711" t="n">
        <v>81791601</v>
      </c>
      <c r="C5711" t="inlineStr">
        <is>
          <t>VELKY TERMINAL</t>
        </is>
      </c>
      <c r="D5711" t="inlineStr">
        <is>
          <t>IDT</t>
        </is>
      </c>
      <c r="E5711" t="inlineStr">
        <is>
          <t>4OSTATNI</t>
        </is>
      </c>
      <c r="F5711" t="inlineStr">
        <is>
          <t>B</t>
        </is>
      </c>
      <c r="G5711" t="inlineStr">
        <is>
          <t>Thi Thu Yen Nguyen - Potraviny u Kříže</t>
        </is>
      </c>
      <c r="H5711" t="inlineStr">
        <is>
          <t>Zenklova</t>
        </is>
      </c>
      <c r="I5711" t="inlineStr">
        <is>
          <t>829/81</t>
        </is>
      </c>
      <c r="J5711" t="inlineStr">
        <is>
          <t>PRAHA 8 - LIBEŇ</t>
        </is>
      </c>
      <c r="K5711" t="inlineStr">
        <is>
          <t>Praha</t>
        </is>
      </c>
      <c r="L5711" t="inlineStr">
        <is>
          <t>RSA</t>
        </is>
      </c>
      <c r="M5711" t="inlineStr">
        <is>
          <t>Vlk Pavel</t>
        </is>
      </c>
      <c r="N5711" t="inlineStr">
        <is>
          <t>50.112059</t>
        </is>
      </c>
      <c r="O5711" t="inlineStr">
        <is>
          <t>14.475520</t>
        </is>
      </c>
      <c r="P5711" t="n">
        <v>9613.08</v>
      </c>
    </row>
    <row r="5712">
      <c r="A5712" t="n">
        <v>31201527</v>
      </c>
      <c r="B5712" t="n">
        <v>71200584</v>
      </c>
      <c r="C5712" t="inlineStr">
        <is>
          <t>LI</t>
        </is>
      </c>
      <c r="D5712" t="inlineStr">
        <is>
          <t>ČESKÁ POŠTA</t>
        </is>
      </c>
      <c r="E5712" t="inlineStr">
        <is>
          <t>1POSTA</t>
        </is>
      </c>
      <c r="F5712" t="inlineStr">
        <is>
          <t>P</t>
        </is>
      </c>
      <c r="G5712" t="inlineStr">
        <is>
          <t>Česká pošta - Králův Dvůr u Berouna</t>
        </is>
      </c>
      <c r="H5712" t="inlineStr">
        <is>
          <t>Plzeňská</t>
        </is>
      </c>
      <c r="I5712" t="inlineStr">
        <is>
          <t>327</t>
        </is>
      </c>
      <c r="J5712" t="inlineStr">
        <is>
          <t>KRÁLŮV DVŮR - POČAPLY</t>
        </is>
      </c>
      <c r="K5712" t="inlineStr">
        <is>
          <t>Beroun</t>
        </is>
      </c>
      <c r="L5712" t="inlineStr">
        <is>
          <t>RSC</t>
        </is>
      </c>
      <c r="M5712" t="inlineStr">
        <is>
          <t>Havlíček Vladislav</t>
        </is>
      </c>
      <c r="N5712" t="inlineStr">
        <is>
          <t>49.942548</t>
        </is>
      </c>
      <c r="O5712" t="inlineStr">
        <is>
          <t>14.027060</t>
        </is>
      </c>
      <c r="P5712" t="n">
        <v>9612.690000000001</v>
      </c>
    </row>
    <row r="5713">
      <c r="A5713" t="n">
        <v>17762464</v>
      </c>
      <c r="B5713" t="n">
        <v>87762464</v>
      </c>
      <c r="C5713" t="inlineStr">
        <is>
          <t>VELKY TERMINAL</t>
        </is>
      </c>
      <c r="D5713" t="inlineStr">
        <is>
          <t>KA PARTNERS</t>
        </is>
      </c>
      <c r="E5713" t="inlineStr">
        <is>
          <t>1HRUSKA</t>
        </is>
      </c>
      <c r="F5713" t="inlineStr">
        <is>
          <t>A</t>
        </is>
      </c>
      <c r="G5713" t="inlineStr">
        <is>
          <t>H R U Š K A , spol. s r.o.</t>
        </is>
      </c>
      <c r="H5713" t="inlineStr">
        <is>
          <t>Andělská Hora</t>
        </is>
      </c>
      <c r="I5713" t="inlineStr">
        <is>
          <t>196</t>
        </is>
      </c>
      <c r="J5713" t="inlineStr">
        <is>
          <t>ANDĚLSKÁ HORA</t>
        </is>
      </c>
      <c r="K5713" t="inlineStr">
        <is>
          <t>Bruntál</t>
        </is>
      </c>
      <c r="L5713" t="inlineStr">
        <is>
          <t>RSG</t>
        </is>
      </c>
      <c r="M5713" t="inlineStr">
        <is>
          <t>Gelnar Ivo</t>
        </is>
      </c>
      <c r="N5713" t="inlineStr">
        <is>
          <t>50.060149</t>
        </is>
      </c>
      <c r="O5713" t="inlineStr">
        <is>
          <t>17.388930</t>
        </is>
      </c>
      <c r="P5713" t="n">
        <v>9604.040000000001</v>
      </c>
    </row>
    <row r="5714">
      <c r="A5714" t="n">
        <v>15938101</v>
      </c>
      <c r="B5714" t="n">
        <v>85938101</v>
      </c>
      <c r="C5714" t="inlineStr">
        <is>
          <t>VELKY TERMINAL</t>
        </is>
      </c>
      <c r="D5714" t="inlineStr">
        <is>
          <t>IDT</t>
        </is>
      </c>
      <c r="E5714" t="inlineStr">
        <is>
          <t>4OSTATNI</t>
        </is>
      </c>
      <c r="F5714" t="inlineStr">
        <is>
          <t>B</t>
        </is>
      </c>
      <c r="G5714" t="inlineStr">
        <is>
          <t>M tank s.r.o.</t>
        </is>
      </c>
      <c r="H5714" t="inlineStr">
        <is>
          <t>3. května</t>
        </is>
      </c>
      <c r="I5714" t="inlineStr">
        <is>
          <t>852</t>
        </is>
      </c>
      <c r="J5714" t="inlineStr">
        <is>
          <t>SEMILY</t>
        </is>
      </c>
      <c r="K5714" t="inlineStr">
        <is>
          <t>Semily</t>
        </is>
      </c>
      <c r="L5714" t="inlineStr">
        <is>
          <t>RSD</t>
        </is>
      </c>
      <c r="M5714" t="inlineStr">
        <is>
          <t>Luňáček Jan</t>
        </is>
      </c>
      <c r="N5714" t="inlineStr">
        <is>
          <t>50.595781</t>
        </is>
      </c>
      <c r="O5714" t="inlineStr">
        <is>
          <t>15.345676</t>
        </is>
      </c>
      <c r="P5714" t="n">
        <v>9597.879999999999</v>
      </c>
    </row>
    <row r="5715">
      <c r="A5715" t="n">
        <v>15206035</v>
      </c>
      <c r="B5715" t="n">
        <v>85206035</v>
      </c>
      <c r="C5715" t="inlineStr">
        <is>
          <t>VELKY TERMINAL</t>
        </is>
      </c>
      <c r="D5715" t="inlineStr">
        <is>
          <t>ČESKÁ POŠTA</t>
        </is>
      </c>
      <c r="E5715" t="inlineStr">
        <is>
          <t>1POSTA</t>
        </is>
      </c>
      <c r="F5715" t="inlineStr">
        <is>
          <t>P</t>
        </is>
      </c>
      <c r="G5715" t="inlineStr">
        <is>
          <t>Česká pošta - Chvaletice</t>
        </is>
      </c>
      <c r="H5715" t="inlineStr">
        <is>
          <t>U stadionu</t>
        </is>
      </c>
      <c r="I5715" t="inlineStr">
        <is>
          <t>238</t>
        </is>
      </c>
      <c r="J5715" t="inlineStr">
        <is>
          <t>CHVALETICE</t>
        </is>
      </c>
      <c r="K5715" t="inlineStr">
        <is>
          <t>Pardubice</t>
        </is>
      </c>
      <c r="L5715" t="inlineStr">
        <is>
          <t>RSE</t>
        </is>
      </c>
      <c r="M5715" t="inlineStr">
        <is>
          <t>Jareš Jaroslav</t>
        </is>
      </c>
      <c r="N5715" t="inlineStr">
        <is>
          <t>50.033817</t>
        </is>
      </c>
      <c r="O5715" t="inlineStr">
        <is>
          <t>15.418915</t>
        </is>
      </c>
      <c r="P5715" t="n">
        <v>9597.309999999999</v>
      </c>
    </row>
    <row r="5716">
      <c r="A5716" t="n">
        <v>12208017</v>
      </c>
      <c r="B5716" t="n">
        <v>82208017</v>
      </c>
      <c r="C5716" t="inlineStr">
        <is>
          <t>VELKY TERMINAL</t>
        </is>
      </c>
      <c r="D5716" t="inlineStr">
        <is>
          <t>ČESKÁ POŠTA</t>
        </is>
      </c>
      <c r="E5716" t="inlineStr">
        <is>
          <t>1POSTA</t>
        </is>
      </c>
      <c r="F5716" t="inlineStr">
        <is>
          <t>P</t>
        </is>
      </c>
      <c r="G5716" t="inlineStr">
        <is>
          <t>Česká pošta - Chýnov</t>
        </is>
      </c>
      <c r="H5716" t="inlineStr">
        <is>
          <t>Gabrielovo náměstí</t>
        </is>
      </c>
      <c r="I5716" t="inlineStr">
        <is>
          <t>460</t>
        </is>
      </c>
      <c r="J5716" t="inlineStr">
        <is>
          <t>CHÝNOV</t>
        </is>
      </c>
      <c r="K5716" t="inlineStr">
        <is>
          <t>Tábor</t>
        </is>
      </c>
      <c r="L5716" t="inlineStr">
        <is>
          <t>RSB</t>
        </is>
      </c>
      <c r="M5716" t="inlineStr">
        <is>
          <t>Dvořák Petr</t>
        </is>
      </c>
      <c r="N5716" t="inlineStr">
        <is>
          <t>49.407057</t>
        </is>
      </c>
      <c r="O5716" t="inlineStr">
        <is>
          <t>14.810064</t>
        </is>
      </c>
      <c r="P5716" t="n">
        <v>9592.5</v>
      </c>
    </row>
    <row r="5717">
      <c r="A5717" t="n">
        <v>15829101</v>
      </c>
      <c r="B5717" t="n">
        <v>85829101</v>
      </c>
      <c r="C5717" t="inlineStr">
        <is>
          <t>VELKY TERMINAL</t>
        </is>
      </c>
      <c r="D5717" t="inlineStr">
        <is>
          <t>IDT</t>
        </is>
      </c>
      <c r="E5717" t="inlineStr">
        <is>
          <t>2POSTAF</t>
        </is>
      </c>
      <c r="F5717" t="inlineStr">
        <is>
          <t>B</t>
        </is>
      </c>
      <c r="G5717" t="inlineStr">
        <is>
          <t>Obec Stará Paka</t>
        </is>
      </c>
      <c r="H5717" t="inlineStr">
        <is>
          <t>Revoluční</t>
        </is>
      </c>
      <c r="I5717" t="inlineStr">
        <is>
          <t>180</t>
        </is>
      </c>
      <c r="J5717" t="inlineStr">
        <is>
          <t>STARÁ PAKA</t>
        </is>
      </c>
      <c r="K5717" t="inlineStr">
        <is>
          <t>Jičín</t>
        </is>
      </c>
      <c r="L5717" t="inlineStr">
        <is>
          <t>RSE</t>
        </is>
      </c>
      <c r="M5717" t="inlineStr">
        <is>
          <t>Lán Tomáš</t>
        </is>
      </c>
      <c r="N5717" t="inlineStr">
        <is>
          <t>50.510326</t>
        </is>
      </c>
      <c r="O5717" t="inlineStr">
        <is>
          <t>15.494652</t>
        </is>
      </c>
      <c r="P5717" t="n">
        <v>9592.5</v>
      </c>
    </row>
    <row r="5718">
      <c r="A5718" t="n">
        <v>11501301</v>
      </c>
      <c r="B5718" t="n">
        <v>81501301</v>
      </c>
      <c r="C5718" t="inlineStr">
        <is>
          <t>VELKY TERMINAL</t>
        </is>
      </c>
      <c r="D5718" t="inlineStr">
        <is>
          <t>PETROL</t>
        </is>
      </c>
      <c r="E5718" t="inlineStr">
        <is>
          <t>1SHELL</t>
        </is>
      </c>
      <c r="F5718" t="inlineStr">
        <is>
          <t>A</t>
        </is>
      </c>
      <c r="G5718" t="inlineStr">
        <is>
          <t>EntryIdea s.r.o. - Shell Vestec</t>
        </is>
      </c>
      <c r="H5718" t="inlineStr">
        <is>
          <t>Vídeňská</t>
        </is>
      </c>
      <c r="I5718" t="inlineStr">
        <is>
          <t>343</t>
        </is>
      </c>
      <c r="J5718" t="inlineStr">
        <is>
          <t>VESTEC</t>
        </is>
      </c>
      <c r="K5718" t="inlineStr">
        <is>
          <t>Praha-západ</t>
        </is>
      </c>
      <c r="L5718" t="inlineStr">
        <is>
          <t>RSA</t>
        </is>
      </c>
      <c r="M5718" t="inlineStr">
        <is>
          <t>Dosoudil Petr</t>
        </is>
      </c>
      <c r="N5718" t="inlineStr">
        <is>
          <t>49.992795</t>
        </is>
      </c>
      <c r="O5718" t="inlineStr">
        <is>
          <t>14.489591</t>
        </is>
      </c>
      <c r="P5718" t="n">
        <v>9583.08</v>
      </c>
    </row>
    <row r="5719">
      <c r="A5719" t="n">
        <v>16738601</v>
      </c>
      <c r="B5719" t="n">
        <v>86738601</v>
      </c>
      <c r="C5719" t="inlineStr">
        <is>
          <t>VELKY TERMINAL</t>
        </is>
      </c>
      <c r="D5719" t="inlineStr">
        <is>
          <t>IDT</t>
        </is>
      </c>
      <c r="E5719" t="inlineStr">
        <is>
          <t>4OSTATNI</t>
        </is>
      </c>
      <c r="F5719" t="inlineStr">
        <is>
          <t>B</t>
        </is>
      </c>
      <c r="G5719" t="inlineStr">
        <is>
          <t>Hana Štrejtová</t>
        </is>
      </c>
      <c r="H5719" t="inlineStr">
        <is>
          <t>Račice</t>
        </is>
      </c>
      <c r="I5719" t="inlineStr">
        <is>
          <t>74</t>
        </is>
      </c>
      <c r="J5719" t="inlineStr">
        <is>
          <t>RAČICE - PÍSTOVICE</t>
        </is>
      </c>
      <c r="K5719" t="inlineStr">
        <is>
          <t>Vyškov</t>
        </is>
      </c>
      <c r="L5719" t="inlineStr">
        <is>
          <t>RSE</t>
        </is>
      </c>
      <c r="M5719" t="inlineStr">
        <is>
          <t>Šír Daniel</t>
        </is>
      </c>
      <c r="N5719" t="inlineStr">
        <is>
          <t>49.276135</t>
        </is>
      </c>
      <c r="O5719" t="inlineStr">
        <is>
          <t>16.872211</t>
        </is>
      </c>
      <c r="P5719" t="n">
        <v>9576.120000000001</v>
      </c>
    </row>
    <row r="5720">
      <c r="A5720" t="n">
        <v>11799906</v>
      </c>
      <c r="B5720" t="n">
        <v>81799906</v>
      </c>
      <c r="C5720" t="inlineStr">
        <is>
          <t>VELKY TERMINAL</t>
        </is>
      </c>
      <c r="D5720" t="inlineStr">
        <is>
          <t>KA PARTNERS</t>
        </is>
      </c>
      <c r="E5720" t="inlineStr">
        <is>
          <t>1MAKRO</t>
        </is>
      </c>
      <c r="F5720" t="inlineStr">
        <is>
          <t>A</t>
        </is>
      </c>
      <c r="G5720" t="inlineStr">
        <is>
          <t>BonVeno Nuselská</t>
        </is>
      </c>
      <c r="H5720" t="inlineStr">
        <is>
          <t>Nuselská</t>
        </is>
      </c>
      <c r="I5720" t="inlineStr">
        <is>
          <t>1754/53c</t>
        </is>
      </c>
      <c r="J5720" t="inlineStr">
        <is>
          <t>PRAHA 4 - NUSLE</t>
        </is>
      </c>
      <c r="K5720" t="inlineStr">
        <is>
          <t>Praha</t>
        </is>
      </c>
      <c r="L5720" t="inlineStr">
        <is>
          <t>RSA</t>
        </is>
      </c>
      <c r="M5720" t="inlineStr">
        <is>
          <t>Myslivec Jan</t>
        </is>
      </c>
      <c r="N5720" t="inlineStr">
        <is>
          <t>50.060876</t>
        </is>
      </c>
      <c r="O5720" t="inlineStr">
        <is>
          <t>14.448554</t>
        </is>
      </c>
      <c r="P5720" t="n">
        <v>9573.27</v>
      </c>
    </row>
    <row r="5721">
      <c r="A5721" t="n">
        <v>11757501</v>
      </c>
      <c r="B5721" t="n">
        <v>81757501</v>
      </c>
      <c r="C5721" t="inlineStr">
        <is>
          <t>VELKY TERMINAL</t>
        </is>
      </c>
      <c r="D5721" t="inlineStr">
        <is>
          <t>IDT</t>
        </is>
      </c>
      <c r="E5721" t="inlineStr">
        <is>
          <t>4OSTATNI</t>
        </is>
      </c>
      <c r="F5721" t="inlineStr">
        <is>
          <t>B</t>
        </is>
      </c>
      <c r="G5721" t="inlineStr">
        <is>
          <t>FeDrinx - nápoje</t>
        </is>
      </c>
      <c r="H5721" t="inlineStr">
        <is>
          <t>Ivana Olbrachta</t>
        </is>
      </c>
      <c r="I5721" t="inlineStr">
        <is>
          <t>308</t>
        </is>
      </c>
      <c r="J5721" t="inlineStr">
        <is>
          <t>MNICHOVO HRADIŠTĚ</t>
        </is>
      </c>
      <c r="K5721" t="inlineStr">
        <is>
          <t>Mladá Boleslav</t>
        </is>
      </c>
      <c r="L5721" t="inlineStr">
        <is>
          <t>RSA</t>
        </is>
      </c>
      <c r="M5721" t="inlineStr">
        <is>
          <t>Vlk Pavel</t>
        </is>
      </c>
      <c r="N5721" t="inlineStr">
        <is>
          <t>50.518468</t>
        </is>
      </c>
      <c r="O5721" t="inlineStr">
        <is>
          <t>14.976117</t>
        </is>
      </c>
      <c r="P5721" t="n">
        <v>9571.15</v>
      </c>
    </row>
    <row r="5722">
      <c r="A5722" t="n">
        <v>33200552</v>
      </c>
      <c r="B5722" t="n">
        <v>73200105</v>
      </c>
      <c r="C5722" t="inlineStr">
        <is>
          <t>LI</t>
        </is>
      </c>
      <c r="D5722" t="inlineStr">
        <is>
          <t>ČESKÁ POŠTA</t>
        </is>
      </c>
      <c r="E5722" t="inlineStr">
        <is>
          <t>1POSTA</t>
        </is>
      </c>
      <c r="F5722" t="inlineStr">
        <is>
          <t>P</t>
        </is>
      </c>
      <c r="G5722" t="inlineStr">
        <is>
          <t>Česká pošta - Bělá nad Radbuzou</t>
        </is>
      </c>
      <c r="H5722" t="inlineStr">
        <is>
          <t>Náměstí</t>
        </is>
      </c>
      <c r="I5722" t="inlineStr">
        <is>
          <t>200</t>
        </is>
      </c>
      <c r="J5722" t="inlineStr">
        <is>
          <t>BĚLÁ NAD RADBUZOU</t>
        </is>
      </c>
      <c r="K5722" t="inlineStr">
        <is>
          <t>Domažlice</t>
        </is>
      </c>
      <c r="L5722" t="inlineStr">
        <is>
          <t>RSC</t>
        </is>
      </c>
      <c r="M5722" t="inlineStr">
        <is>
          <t>Horejš Vladimír</t>
        </is>
      </c>
      <c r="N5722" t="inlineStr">
        <is>
          <t>49.591324</t>
        </is>
      </c>
      <c r="O5722" t="inlineStr">
        <is>
          <t>12.715159</t>
        </is>
      </c>
      <c r="P5722" t="n">
        <v>9571.15</v>
      </c>
    </row>
    <row r="5723">
      <c r="A5723" t="n">
        <v>17844101</v>
      </c>
      <c r="B5723" t="n">
        <v>87844101</v>
      </c>
      <c r="C5723" t="inlineStr">
        <is>
          <t>VELKY TERMINAL</t>
        </is>
      </c>
      <c r="D5723" t="inlineStr">
        <is>
          <t>IDT</t>
        </is>
      </c>
      <c r="E5723" t="inlineStr">
        <is>
          <t>3MORAN</t>
        </is>
      </c>
      <c r="F5723" t="inlineStr">
        <is>
          <t>B</t>
        </is>
      </c>
      <c r="G5723" t="inlineStr">
        <is>
          <t>Vladimír Moráň</t>
        </is>
      </c>
      <c r="H5723" t="inlineStr">
        <is>
          <t>U Stromovky</t>
        </is>
      </c>
      <c r="I5723" t="inlineStr">
        <is>
          <t>340/44</t>
        </is>
      </c>
      <c r="J5723" t="inlineStr">
        <is>
          <t>HAVÍŘOV - MĚSTO</t>
        </is>
      </c>
      <c r="K5723" t="inlineStr">
        <is>
          <t>Karviná</t>
        </is>
      </c>
      <c r="L5723" t="inlineStr">
        <is>
          <t>RSG</t>
        </is>
      </c>
      <c r="M5723" t="inlineStr">
        <is>
          <t>Brindžák Michal</t>
        </is>
      </c>
      <c r="N5723" t="inlineStr">
        <is>
          <t>49.784357</t>
        </is>
      </c>
      <c r="O5723" t="inlineStr">
        <is>
          <t>18.429372</t>
        </is>
      </c>
      <c r="P5723" t="n">
        <v>9570.379999999999</v>
      </c>
    </row>
    <row r="5724">
      <c r="A5724" t="n">
        <v>17209099</v>
      </c>
      <c r="B5724" t="n">
        <v>87209025</v>
      </c>
      <c r="C5724" t="inlineStr">
        <is>
          <t>VELKY TERMINAL</t>
        </is>
      </c>
      <c r="D5724" t="inlineStr">
        <is>
          <t>ČESKÁ POŠTA</t>
        </is>
      </c>
      <c r="E5724" t="inlineStr">
        <is>
          <t>1POSTA</t>
        </is>
      </c>
      <c r="F5724" t="inlineStr">
        <is>
          <t>P</t>
        </is>
      </c>
      <c r="G5724" t="inlineStr">
        <is>
          <t>Česká pošta - Jeseník 1</t>
        </is>
      </c>
      <c r="H5724" t="inlineStr">
        <is>
          <t>Poštovní</t>
        </is>
      </c>
      <c r="I5724" t="inlineStr">
        <is>
          <t>341/3</t>
        </is>
      </c>
      <c r="J5724" t="inlineStr">
        <is>
          <t>JESENÍK</t>
        </is>
      </c>
      <c r="K5724" t="inlineStr">
        <is>
          <t>Jeseník</t>
        </is>
      </c>
      <c r="L5724" t="inlineStr">
        <is>
          <t>RSG</t>
        </is>
      </c>
      <c r="M5724" t="inlineStr">
        <is>
          <t>Gelnar Ivo</t>
        </is>
      </c>
      <c r="N5724" t="inlineStr">
        <is>
          <t>50.227899</t>
        </is>
      </c>
      <c r="O5724" t="inlineStr">
        <is>
          <t>17.205808</t>
        </is>
      </c>
      <c r="P5724" t="n">
        <v>9569.690000000001</v>
      </c>
    </row>
    <row r="5725">
      <c r="A5725" t="n">
        <v>15816102</v>
      </c>
      <c r="B5725" t="n">
        <v>85816102</v>
      </c>
      <c r="C5725" t="inlineStr">
        <is>
          <t>VELKY TERMINAL</t>
        </is>
      </c>
      <c r="D5725" t="inlineStr">
        <is>
          <t>IDT</t>
        </is>
      </c>
      <c r="E5725" t="inlineStr">
        <is>
          <t>4OSTATNI</t>
        </is>
      </c>
      <c r="F5725" t="inlineStr">
        <is>
          <t>B</t>
        </is>
      </c>
      <c r="G5725" t="inlineStr">
        <is>
          <t>Pavlína Dubská</t>
        </is>
      </c>
      <c r="H5725" t="inlineStr">
        <is>
          <t>T. G. Masaryka</t>
        </is>
      </c>
      <c r="I5725" t="inlineStr">
        <is>
          <t>567</t>
        </is>
      </c>
      <c r="J5725" t="inlineStr">
        <is>
          <t>SLATIŇANY</t>
        </is>
      </c>
      <c r="K5725" t="inlineStr">
        <is>
          <t>Chrudim</t>
        </is>
      </c>
      <c r="L5725" t="inlineStr">
        <is>
          <t>RSE</t>
        </is>
      </c>
      <c r="M5725" t="inlineStr">
        <is>
          <t>Jareš Jaroslav</t>
        </is>
      </c>
      <c r="N5725" t="inlineStr">
        <is>
          <t>49.918371</t>
        </is>
      </c>
      <c r="O5725" t="inlineStr">
        <is>
          <t>15.814160</t>
        </is>
      </c>
      <c r="P5725" t="n">
        <v>9569.23</v>
      </c>
    </row>
    <row r="5726">
      <c r="A5726" t="n">
        <v>17640103</v>
      </c>
      <c r="B5726" t="n">
        <v>87640103</v>
      </c>
      <c r="C5726" t="inlineStr">
        <is>
          <t>VELKY TERMINAL</t>
        </is>
      </c>
      <c r="D5726" t="inlineStr">
        <is>
          <t>IDT</t>
        </is>
      </c>
      <c r="E5726" t="inlineStr">
        <is>
          <t>3BISCH</t>
        </is>
      </c>
      <c r="F5726" t="inlineStr">
        <is>
          <t>B</t>
        </is>
      </c>
      <c r="G5726" t="inlineStr">
        <is>
          <t>Tomáš Bischoft</t>
        </is>
      </c>
      <c r="H5726" t="inlineStr">
        <is>
          <t>Muglinovská (parc.č. 2335)</t>
        </is>
      </c>
      <c r="I5726" t="inlineStr"/>
      <c r="J5726" t="inlineStr">
        <is>
          <t>OSTRAVA - PŘÍVOZ</t>
        </is>
      </c>
      <c r="K5726" t="inlineStr">
        <is>
          <t>Ostrava-město</t>
        </is>
      </c>
      <c r="L5726" t="inlineStr">
        <is>
          <t>RSG</t>
        </is>
      </c>
      <c r="M5726" t="inlineStr">
        <is>
          <t>Gelnar Ivo</t>
        </is>
      </c>
      <c r="N5726" t="inlineStr">
        <is>
          <t>49.850915</t>
        </is>
      </c>
      <c r="O5726" t="inlineStr">
        <is>
          <t>18.277675</t>
        </is>
      </c>
      <c r="P5726" t="n">
        <v>9563.27</v>
      </c>
    </row>
    <row r="5727">
      <c r="A5727" t="n">
        <v>17860701</v>
      </c>
      <c r="B5727" t="n">
        <v>87860701</v>
      </c>
      <c r="C5727" t="inlineStr">
        <is>
          <t>VELKY TERMINAL</t>
        </is>
      </c>
      <c r="D5727" t="inlineStr">
        <is>
          <t>IDT</t>
        </is>
      </c>
      <c r="E5727" t="inlineStr">
        <is>
          <t>4OSTATNI</t>
        </is>
      </c>
      <c r="F5727" t="inlineStr">
        <is>
          <t>B</t>
        </is>
      </c>
      <c r="G5727" t="inlineStr">
        <is>
          <t>Veronika Tarkošová</t>
        </is>
      </c>
      <c r="H5727" t="inlineStr">
        <is>
          <t>Plavecká</t>
        </is>
      </c>
      <c r="I5727" t="inlineStr">
        <is>
          <t>855/5</t>
        </is>
      </c>
      <c r="J5727" t="inlineStr">
        <is>
          <t>OSTRAVA - HRABŮVKA</t>
        </is>
      </c>
      <c r="K5727" t="inlineStr">
        <is>
          <t>Ostrava-město</t>
        </is>
      </c>
      <c r="L5727" t="inlineStr">
        <is>
          <t>RSG</t>
        </is>
      </c>
      <c r="M5727" t="inlineStr">
        <is>
          <t>Herman Michal</t>
        </is>
      </c>
      <c r="N5727" t="inlineStr">
        <is>
          <t>49.789748</t>
        </is>
      </c>
      <c r="O5727" t="inlineStr">
        <is>
          <t>18.266123</t>
        </is>
      </c>
      <c r="P5727" t="n">
        <v>9562.690000000001</v>
      </c>
    </row>
    <row r="5728">
      <c r="A5728" t="n">
        <v>15826101</v>
      </c>
      <c r="B5728" t="n">
        <v>85826101</v>
      </c>
      <c r="C5728" t="inlineStr">
        <is>
          <t>VELKY TERMINAL</t>
        </is>
      </c>
      <c r="D5728" t="inlineStr">
        <is>
          <t>IDT</t>
        </is>
      </c>
      <c r="E5728" t="inlineStr">
        <is>
          <t>4OSTATNI</t>
        </is>
      </c>
      <c r="F5728" t="inlineStr">
        <is>
          <t>B</t>
        </is>
      </c>
      <c r="G5728" t="inlineStr">
        <is>
          <t>Jiří Kohl</t>
        </is>
      </c>
      <c r="H5728" t="inlineStr">
        <is>
          <t>Komenského nám.</t>
        </is>
      </c>
      <c r="I5728" t="inlineStr">
        <is>
          <t>402</t>
        </is>
      </c>
      <c r="J5728" t="inlineStr">
        <is>
          <t>POLICE NAD METUJÍ</t>
        </is>
      </c>
      <c r="K5728" t="inlineStr">
        <is>
          <t>Náchod</t>
        </is>
      </c>
      <c r="L5728" t="inlineStr">
        <is>
          <t>RSE</t>
        </is>
      </c>
      <c r="M5728" t="inlineStr">
        <is>
          <t>Lán Tomáš</t>
        </is>
      </c>
      <c r="N5728" t="inlineStr">
        <is>
          <t>50.538796</t>
        </is>
      </c>
      <c r="O5728" t="inlineStr">
        <is>
          <t>16.233083</t>
        </is>
      </c>
      <c r="P5728" t="n">
        <v>9562.309999999999</v>
      </c>
    </row>
    <row r="5729">
      <c r="A5729" t="n">
        <v>36201410</v>
      </c>
      <c r="B5729" t="n">
        <v>76200466</v>
      </c>
      <c r="C5729" t="inlineStr">
        <is>
          <t>LI</t>
        </is>
      </c>
      <c r="D5729" t="inlineStr">
        <is>
          <t>ČESKÁ POŠTA</t>
        </is>
      </c>
      <c r="E5729" t="inlineStr">
        <is>
          <t>1POSTA</t>
        </is>
      </c>
      <c r="F5729" t="inlineStr">
        <is>
          <t>P</t>
        </is>
      </c>
      <c r="G5729" t="inlineStr">
        <is>
          <t>Česká pošta - Třebíč 5</t>
        </is>
      </c>
      <c r="H5729" t="inlineStr">
        <is>
          <t>M. Majerové</t>
        </is>
      </c>
      <c r="I5729" t="inlineStr">
        <is>
          <t>751/6</t>
        </is>
      </c>
      <c r="J5729" t="inlineStr">
        <is>
          <t>TŘEBÍČ - NOVÉ DVORY</t>
        </is>
      </c>
      <c r="K5729" t="inlineStr">
        <is>
          <t>Třebíč</t>
        </is>
      </c>
      <c r="L5729" t="inlineStr">
        <is>
          <t>RSB</t>
        </is>
      </c>
      <c r="M5729" t="inlineStr">
        <is>
          <t>Hanuš Robert</t>
        </is>
      </c>
      <c r="N5729" t="inlineStr">
        <is>
          <t>49.221972</t>
        </is>
      </c>
      <c r="O5729" t="inlineStr">
        <is>
          <t>15.884241</t>
        </is>
      </c>
      <c r="P5729" t="n">
        <v>9559.620000000001</v>
      </c>
    </row>
    <row r="5730">
      <c r="A5730" t="n">
        <v>14729401</v>
      </c>
      <c r="B5730" t="n">
        <v>84729401</v>
      </c>
      <c r="C5730" t="inlineStr">
        <is>
          <t>VELKY TERMINAL</t>
        </is>
      </c>
      <c r="D5730" t="inlineStr">
        <is>
          <t>IDT</t>
        </is>
      </c>
      <c r="E5730" t="inlineStr">
        <is>
          <t>4OSTATNI</t>
        </is>
      </c>
      <c r="F5730" t="inlineStr">
        <is>
          <t>B</t>
        </is>
      </c>
      <c r="G5730" t="inlineStr">
        <is>
          <t>ART Gastro, s.r.o.</t>
        </is>
      </c>
      <c r="H5730" t="inlineStr">
        <is>
          <t>5. května</t>
        </is>
      </c>
      <c r="I5730" t="inlineStr">
        <is>
          <t>599</t>
        </is>
      </c>
      <c r="J5730" t="inlineStr">
        <is>
          <t>ČESKÁ KAMENICE</t>
        </is>
      </c>
      <c r="K5730" t="inlineStr">
        <is>
          <t>Děčín</t>
        </is>
      </c>
      <c r="L5730" t="inlineStr">
        <is>
          <t>RSD</t>
        </is>
      </c>
      <c r="M5730" t="inlineStr">
        <is>
          <t>Šticha Milan</t>
        </is>
      </c>
      <c r="N5730" t="inlineStr">
        <is>
          <t>50.803716</t>
        </is>
      </c>
      <c r="O5730" t="inlineStr">
        <is>
          <t>14.411056</t>
        </is>
      </c>
      <c r="P5730" t="n">
        <v>9547.5</v>
      </c>
    </row>
    <row r="5731">
      <c r="A5731" t="n">
        <v>34200678</v>
      </c>
      <c r="B5731" t="n">
        <v>74200363</v>
      </c>
      <c r="C5731" t="inlineStr">
        <is>
          <t>LI</t>
        </is>
      </c>
      <c r="D5731" t="inlineStr">
        <is>
          <t>ČESKÁ POŠTA</t>
        </is>
      </c>
      <c r="E5731" t="inlineStr">
        <is>
          <t>1POSTA</t>
        </is>
      </c>
      <c r="F5731" t="inlineStr">
        <is>
          <t>P</t>
        </is>
      </c>
      <c r="G5731" t="inlineStr">
        <is>
          <t>Česká pošta - Dubí u Teplic 1</t>
        </is>
      </c>
      <c r="H5731" t="inlineStr">
        <is>
          <t>Krušnohorská</t>
        </is>
      </c>
      <c r="I5731" t="inlineStr">
        <is>
          <t>567/13</t>
        </is>
      </c>
      <c r="J5731" t="inlineStr">
        <is>
          <t>DUBÍ</t>
        </is>
      </c>
      <c r="K5731" t="inlineStr">
        <is>
          <t>Teplice</t>
        </is>
      </c>
      <c r="L5731" t="inlineStr">
        <is>
          <t>RSD</t>
        </is>
      </c>
      <c r="M5731" t="inlineStr">
        <is>
          <t>Neubert Jaroslav</t>
        </is>
      </c>
      <c r="N5731" t="inlineStr">
        <is>
          <t>50.676395</t>
        </is>
      </c>
      <c r="O5731" t="inlineStr">
        <is>
          <t>13.792511</t>
        </is>
      </c>
      <c r="P5731" t="n">
        <v>9544.620000000001</v>
      </c>
    </row>
    <row r="5732">
      <c r="A5732" t="n">
        <v>15837801</v>
      </c>
      <c r="B5732" t="n">
        <v>85837801</v>
      </c>
      <c r="C5732" t="inlineStr">
        <is>
          <t>VELKY TERMINAL</t>
        </is>
      </c>
      <c r="D5732" t="inlineStr">
        <is>
          <t>IDT</t>
        </is>
      </c>
      <c r="E5732" t="inlineStr">
        <is>
          <t>2POSTAF</t>
        </is>
      </c>
      <c r="F5732" t="inlineStr">
        <is>
          <t>B</t>
        </is>
      </c>
      <c r="G5732" t="inlineStr">
        <is>
          <t>Městys Častolovice</t>
        </is>
      </c>
      <c r="H5732" t="inlineStr">
        <is>
          <t>Masarykova</t>
        </is>
      </c>
      <c r="I5732" t="inlineStr">
        <is>
          <t>10</t>
        </is>
      </c>
      <c r="J5732" t="inlineStr">
        <is>
          <t>ČASTOLOVICE</t>
        </is>
      </c>
      <c r="K5732" t="inlineStr">
        <is>
          <t>Rychnov nad Kněžnou</t>
        </is>
      </c>
      <c r="L5732" t="inlineStr">
        <is>
          <t>RSE</t>
        </is>
      </c>
      <c r="M5732" t="inlineStr">
        <is>
          <t>Lán Tomáš</t>
        </is>
      </c>
      <c r="N5732" t="inlineStr">
        <is>
          <t>50.129434</t>
        </is>
      </c>
      <c r="O5732" t="inlineStr">
        <is>
          <t>16.184524</t>
        </is>
      </c>
      <c r="P5732" t="n">
        <v>9538.08</v>
      </c>
    </row>
    <row r="5733">
      <c r="A5733" t="n">
        <v>17209018</v>
      </c>
      <c r="B5733" t="n">
        <v>87209018</v>
      </c>
      <c r="C5733" t="inlineStr">
        <is>
          <t>VELKY TERMINAL</t>
        </is>
      </c>
      <c r="D5733" t="inlineStr">
        <is>
          <t>ČESKÁ POŠTA</t>
        </is>
      </c>
      <c r="E5733" t="inlineStr">
        <is>
          <t>1POSTA</t>
        </is>
      </c>
      <c r="F5733" t="inlineStr">
        <is>
          <t>P</t>
        </is>
      </c>
      <c r="G5733" t="inlineStr">
        <is>
          <t>Česká pošta - Libina</t>
        </is>
      </c>
      <c r="H5733" t="inlineStr">
        <is>
          <t>Libina</t>
        </is>
      </c>
      <c r="I5733" t="inlineStr">
        <is>
          <t>212</t>
        </is>
      </c>
      <c r="J5733" t="inlineStr">
        <is>
          <t>LIBINA</t>
        </is>
      </c>
      <c r="K5733" t="inlineStr">
        <is>
          <t>Šumperk</t>
        </is>
      </c>
      <c r="L5733" t="inlineStr">
        <is>
          <t>RSG</t>
        </is>
      </c>
      <c r="M5733" t="inlineStr">
        <is>
          <t>Brindžák Michal</t>
        </is>
      </c>
      <c r="N5733" t="inlineStr">
        <is>
          <t>49.876582</t>
        </is>
      </c>
      <c r="O5733" t="inlineStr">
        <is>
          <t>17.081608</t>
        </is>
      </c>
      <c r="P5733" t="n">
        <v>9533.92</v>
      </c>
    </row>
    <row r="5734">
      <c r="A5734" t="n">
        <v>12202014</v>
      </c>
      <c r="B5734" t="n">
        <v>82202014</v>
      </c>
      <c r="C5734" t="inlineStr">
        <is>
          <t>VELKY TERMINAL</t>
        </is>
      </c>
      <c r="D5734" t="inlineStr">
        <is>
          <t>ČESKÁ POŠTA</t>
        </is>
      </c>
      <c r="E5734" t="inlineStr">
        <is>
          <t>1POSTA</t>
        </is>
      </c>
      <c r="F5734" t="inlineStr">
        <is>
          <t>P</t>
        </is>
      </c>
      <c r="G5734" t="inlineStr">
        <is>
          <t>Česká pošta - Kaplice 1</t>
        </is>
      </c>
      <c r="H5734" t="inlineStr">
        <is>
          <t>Tržní</t>
        </is>
      </c>
      <c r="I5734" t="inlineStr">
        <is>
          <t>84</t>
        </is>
      </c>
      <c r="J5734" t="inlineStr">
        <is>
          <t>KAPLICE</t>
        </is>
      </c>
      <c r="K5734" t="inlineStr">
        <is>
          <t>Český Krumlov</t>
        </is>
      </c>
      <c r="L5734" t="inlineStr">
        <is>
          <t>RSB</t>
        </is>
      </c>
      <c r="M5734" t="inlineStr">
        <is>
          <t>Štolba Jan</t>
        </is>
      </c>
      <c r="N5734" t="inlineStr">
        <is>
          <t>48.738015</t>
        </is>
      </c>
      <c r="O5734" t="inlineStr">
        <is>
          <t>14.491321</t>
        </is>
      </c>
      <c r="P5734" t="n">
        <v>9532.120000000001</v>
      </c>
    </row>
    <row r="5735">
      <c r="A5735" t="n">
        <v>36201497</v>
      </c>
      <c r="B5735" t="n">
        <v>76201497</v>
      </c>
      <c r="C5735" t="inlineStr">
        <is>
          <t>LI</t>
        </is>
      </c>
      <c r="D5735" t="inlineStr">
        <is>
          <t>IDT</t>
        </is>
      </c>
      <c r="E5735" t="inlineStr">
        <is>
          <t>2POSTAF</t>
        </is>
      </c>
      <c r="F5735" t="inlineStr">
        <is>
          <t>B</t>
        </is>
      </c>
      <c r="G5735" t="inlineStr">
        <is>
          <t>PP Městys Sněžné</t>
        </is>
      </c>
      <c r="H5735" t="inlineStr">
        <is>
          <t>Sněžné</t>
        </is>
      </c>
      <c r="I5735" t="inlineStr">
        <is>
          <t>54</t>
        </is>
      </c>
      <c r="J5735" t="inlineStr">
        <is>
          <t>SNĚŽNÉ</t>
        </is>
      </c>
      <c r="K5735" t="inlineStr">
        <is>
          <t>Žďár nad Sázavou</t>
        </is>
      </c>
      <c r="L5735" t="inlineStr">
        <is>
          <t>RSE</t>
        </is>
      </c>
      <c r="M5735" t="inlineStr">
        <is>
          <t>Rek Lubomír</t>
        </is>
      </c>
      <c r="N5735" t="inlineStr">
        <is>
          <t>49.645421</t>
        </is>
      </c>
      <c r="O5735" t="inlineStr">
        <is>
          <t>16.120643</t>
        </is>
      </c>
      <c r="P5735" t="n">
        <v>9526.15</v>
      </c>
    </row>
    <row r="5736">
      <c r="A5736" t="n">
        <v>13914634</v>
      </c>
      <c r="B5736" t="n">
        <v>83914634</v>
      </c>
      <c r="C5736" t="inlineStr">
        <is>
          <t>VELKY TERMINAL</t>
        </is>
      </c>
      <c r="D5736" t="inlineStr">
        <is>
          <t>PETROL</t>
        </is>
      </c>
      <c r="E5736" t="inlineStr">
        <is>
          <t>1MOL</t>
        </is>
      </c>
      <c r="F5736" t="inlineStr">
        <is>
          <t>A</t>
        </is>
      </c>
      <c r="G5736" t="inlineStr">
        <is>
          <t>MOL Česká republika, s.r.o.</t>
        </is>
      </c>
      <c r="H5736" t="inlineStr">
        <is>
          <t>Odrava</t>
        </is>
      </c>
      <c r="I5736" t="inlineStr">
        <is>
          <t>41</t>
        </is>
      </c>
      <c r="J5736" t="inlineStr">
        <is>
          <t>ODRAVA</t>
        </is>
      </c>
      <c r="K5736" t="inlineStr">
        <is>
          <t>Cheb</t>
        </is>
      </c>
      <c r="L5736" t="inlineStr">
        <is>
          <t>RSC</t>
        </is>
      </c>
      <c r="M5736" t="inlineStr">
        <is>
          <t>Beneš Lukáš</t>
        </is>
      </c>
      <c r="N5736" t="inlineStr">
        <is>
          <t>50.103149</t>
        </is>
      </c>
      <c r="O5736" t="inlineStr">
        <is>
          <t>12.486160</t>
        </is>
      </c>
      <c r="P5736" t="n">
        <v>9520.73</v>
      </c>
    </row>
    <row r="5737">
      <c r="A5737" t="n">
        <v>35200794</v>
      </c>
      <c r="B5737" t="n">
        <v>75200168</v>
      </c>
      <c r="C5737" t="inlineStr">
        <is>
          <t>LI</t>
        </is>
      </c>
      <c r="D5737" t="inlineStr">
        <is>
          <t>ČESKÁ POŠTA</t>
        </is>
      </c>
      <c r="E5737" t="inlineStr">
        <is>
          <t>1POSTA</t>
        </is>
      </c>
      <c r="F5737" t="inlineStr">
        <is>
          <t>P</t>
        </is>
      </c>
      <c r="G5737" t="inlineStr">
        <is>
          <t>Česká pošta - Choceň 1</t>
        </is>
      </c>
      <c r="H5737" t="inlineStr">
        <is>
          <t>Dolní</t>
        </is>
      </c>
      <c r="I5737" t="inlineStr">
        <is>
          <t>1200</t>
        </is>
      </c>
      <c r="J5737" t="inlineStr">
        <is>
          <t>CHOCEŇ</t>
        </is>
      </c>
      <c r="K5737" t="inlineStr">
        <is>
          <t>Ústí nad Orlicí</t>
        </is>
      </c>
      <c r="L5737" t="inlineStr">
        <is>
          <t>RSE</t>
        </is>
      </c>
      <c r="M5737" t="inlineStr">
        <is>
          <t>Rek Lubomír</t>
        </is>
      </c>
      <c r="N5737" t="inlineStr">
        <is>
          <t>50.001095</t>
        </is>
      </c>
      <c r="O5737" t="inlineStr">
        <is>
          <t>16.221723</t>
        </is>
      </c>
      <c r="P5737" t="n">
        <v>9518.85</v>
      </c>
    </row>
    <row r="5738">
      <c r="A5738" t="n">
        <v>17848503</v>
      </c>
      <c r="B5738" t="n">
        <v>87848503</v>
      </c>
      <c r="C5738" t="inlineStr">
        <is>
          <t>VELKY TERMINAL</t>
        </is>
      </c>
      <c r="D5738" t="inlineStr">
        <is>
          <t>IDT</t>
        </is>
      </c>
      <c r="E5738" t="inlineStr">
        <is>
          <t>2POSTAF</t>
        </is>
      </c>
      <c r="F5738" t="inlineStr">
        <is>
          <t>B</t>
        </is>
      </c>
      <c r="G5738" t="inlineStr">
        <is>
          <t>Charita Hrabyně</t>
        </is>
      </c>
      <c r="H5738" t="inlineStr">
        <is>
          <t>Osvoboditelů</t>
        </is>
      </c>
      <c r="I5738" t="inlineStr">
        <is>
          <t>217</t>
        </is>
      </c>
      <c r="J5738" t="inlineStr">
        <is>
          <t>VELKÁ POLOM</t>
        </is>
      </c>
      <c r="K5738" t="inlineStr">
        <is>
          <t>Ostrava-město</t>
        </is>
      </c>
      <c r="L5738" t="inlineStr">
        <is>
          <t>RSG</t>
        </is>
      </c>
      <c r="M5738" t="inlineStr">
        <is>
          <t>Gelnar Ivo</t>
        </is>
      </c>
      <c r="N5738" t="inlineStr">
        <is>
          <t>49.864273</t>
        </is>
      </c>
      <c r="O5738" t="inlineStr">
        <is>
          <t>18.093047</t>
        </is>
      </c>
      <c r="P5738" t="n">
        <v>9515.379999999999</v>
      </c>
    </row>
    <row r="5739">
      <c r="A5739" t="n">
        <v>31201254</v>
      </c>
      <c r="B5739" t="n">
        <v>71200559</v>
      </c>
      <c r="C5739" t="inlineStr">
        <is>
          <t>LI</t>
        </is>
      </c>
      <c r="D5739" t="inlineStr">
        <is>
          <t>ČESKÁ POŠTA</t>
        </is>
      </c>
      <c r="E5739" t="inlineStr">
        <is>
          <t>1POSTA</t>
        </is>
      </c>
      <c r="F5739" t="inlineStr">
        <is>
          <t>P</t>
        </is>
      </c>
      <c r="G5739" t="inlineStr">
        <is>
          <t>Česká pošta - Libčice nad Vltavou</t>
        </is>
      </c>
      <c r="H5739" t="inlineStr">
        <is>
          <t>Letecká</t>
        </is>
      </c>
      <c r="I5739" t="inlineStr">
        <is>
          <t>91</t>
        </is>
      </c>
      <c r="J5739" t="inlineStr">
        <is>
          <t>LIBČICE NAD VLTAVOU</t>
        </is>
      </c>
      <c r="K5739" t="inlineStr">
        <is>
          <t>Praha-západ</t>
        </is>
      </c>
      <c r="L5739" t="inlineStr">
        <is>
          <t>RSA</t>
        </is>
      </c>
      <c r="M5739" t="inlineStr">
        <is>
          <t>Dosoudil Petr</t>
        </is>
      </c>
      <c r="N5739" t="inlineStr">
        <is>
          <t>50.197656</t>
        </is>
      </c>
      <c r="O5739" t="inlineStr">
        <is>
          <t>14.365752</t>
        </is>
      </c>
      <c r="P5739" t="n">
        <v>9509.620000000001</v>
      </c>
    </row>
    <row r="5740">
      <c r="A5740" t="n">
        <v>14932701</v>
      </c>
      <c r="B5740" t="n">
        <v>84932701</v>
      </c>
      <c r="C5740" t="inlineStr">
        <is>
          <t>VELKY TERMINAL</t>
        </is>
      </c>
      <c r="D5740" t="inlineStr">
        <is>
          <t>IDT</t>
        </is>
      </c>
      <c r="E5740" t="inlineStr">
        <is>
          <t>3HARDW</t>
        </is>
      </c>
      <c r="F5740" t="inlineStr">
        <is>
          <t>B</t>
        </is>
      </c>
      <c r="G5740" t="inlineStr">
        <is>
          <t>Hardworkers Chomutov s.r.o.</t>
        </is>
      </c>
      <c r="H5740" t="inlineStr">
        <is>
          <t>Obchodní zóna</t>
        </is>
      </c>
      <c r="I5740" t="inlineStr">
        <is>
          <t>291</t>
        </is>
      </c>
      <c r="J5740" t="inlineStr">
        <is>
          <t>OTVICE</t>
        </is>
      </c>
      <c r="K5740" t="inlineStr">
        <is>
          <t>Chomutov</t>
        </is>
      </c>
      <c r="L5740" t="inlineStr">
        <is>
          <t>RSD</t>
        </is>
      </c>
      <c r="M5740" t="inlineStr">
        <is>
          <t>Neubert Jaroslav</t>
        </is>
      </c>
      <c r="N5740" t="inlineStr">
        <is>
          <t>50.485240</t>
        </is>
      </c>
      <c r="O5740" t="inlineStr">
        <is>
          <t>13.444889</t>
        </is>
      </c>
      <c r="P5740" t="n">
        <v>9506.23</v>
      </c>
    </row>
    <row r="5741">
      <c r="A5741" t="n">
        <v>34200729</v>
      </c>
      <c r="B5741" t="n">
        <v>74200729</v>
      </c>
      <c r="C5741" t="inlineStr">
        <is>
          <t>LI</t>
        </is>
      </c>
      <c r="D5741" t="inlineStr">
        <is>
          <t>ČESKÁ POŠTA</t>
        </is>
      </c>
      <c r="E5741" t="inlineStr">
        <is>
          <t>1POSTA</t>
        </is>
      </c>
      <c r="F5741" t="inlineStr">
        <is>
          <t>P</t>
        </is>
      </c>
      <c r="G5741" t="inlineStr">
        <is>
          <t>Česká pošta - Kravaře u České Lípy</t>
        </is>
      </c>
      <c r="H5741" t="inlineStr">
        <is>
          <t>Náměstí</t>
        </is>
      </c>
      <c r="I5741" t="inlineStr">
        <is>
          <t>111</t>
        </is>
      </c>
      <c r="J5741" t="inlineStr">
        <is>
          <t>KRAVAŘE</t>
        </is>
      </c>
      <c r="K5741" t="inlineStr">
        <is>
          <t>Česká Lípa</t>
        </is>
      </c>
      <c r="L5741" t="inlineStr">
        <is>
          <t>RSD</t>
        </is>
      </c>
      <c r="M5741" t="inlineStr">
        <is>
          <t>Šticha Milan</t>
        </is>
      </c>
      <c r="N5741" t="inlineStr">
        <is>
          <t>50.632880</t>
        </is>
      </c>
      <c r="O5741" t="inlineStr">
        <is>
          <t>14.392000</t>
        </is>
      </c>
      <c r="P5741" t="n">
        <v>9485</v>
      </c>
    </row>
    <row r="5742">
      <c r="A5742" t="n">
        <v>13933301</v>
      </c>
      <c r="B5742" t="n">
        <v>83933301</v>
      </c>
      <c r="C5742" t="inlineStr">
        <is>
          <t>VELKY TERMINAL</t>
        </is>
      </c>
      <c r="D5742" t="inlineStr">
        <is>
          <t>IDT</t>
        </is>
      </c>
      <c r="E5742" t="inlineStr">
        <is>
          <t>3F1GAS</t>
        </is>
      </c>
      <c r="F5742" t="inlineStr">
        <is>
          <t>B</t>
        </is>
      </c>
      <c r="G5742" t="inlineStr">
        <is>
          <t>Slottet s.r.o.</t>
        </is>
      </c>
      <c r="H5742" t="inlineStr">
        <is>
          <t>Rozvadov, čerp.st. F1 GAS u Intershopu</t>
        </is>
      </c>
      <c r="I5742" t="inlineStr"/>
      <c r="J5742" t="inlineStr">
        <is>
          <t>ROZVADOV</t>
        </is>
      </c>
      <c r="K5742" t="inlineStr">
        <is>
          <t>Tachov</t>
        </is>
      </c>
      <c r="L5742" t="inlineStr">
        <is>
          <t>RSC</t>
        </is>
      </c>
      <c r="M5742" t="inlineStr">
        <is>
          <t>Horejš Vladimír</t>
        </is>
      </c>
      <c r="N5742" t="inlineStr">
        <is>
          <t>49.659244</t>
        </is>
      </c>
      <c r="O5742" t="inlineStr">
        <is>
          <t>12.533182</t>
        </is>
      </c>
      <c r="P5742" t="n">
        <v>9474.040000000001</v>
      </c>
    </row>
    <row r="5743">
      <c r="A5743" t="n">
        <v>13627601</v>
      </c>
      <c r="B5743" t="n">
        <v>83627601</v>
      </c>
      <c r="C5743" t="inlineStr">
        <is>
          <t>VELKY TERMINAL</t>
        </is>
      </c>
      <c r="D5743" t="inlineStr">
        <is>
          <t>IDT</t>
        </is>
      </c>
      <c r="E5743" t="inlineStr">
        <is>
          <t>4OSTATNI</t>
        </is>
      </c>
      <c r="F5743" t="inlineStr">
        <is>
          <t>B</t>
        </is>
      </c>
      <c r="G5743" t="inlineStr">
        <is>
          <t>Thi Huong Kieu</t>
        </is>
      </c>
      <c r="H5743" t="inlineStr">
        <is>
          <t>Kamenná</t>
        </is>
      </c>
      <c r="I5743" t="inlineStr">
        <is>
          <t>231/21</t>
        </is>
      </c>
      <c r="J5743" t="inlineStr">
        <is>
          <t>CHEB</t>
        </is>
      </c>
      <c r="K5743" t="inlineStr">
        <is>
          <t>Cheb</t>
        </is>
      </c>
      <c r="L5743" t="inlineStr">
        <is>
          <t>RSC</t>
        </is>
      </c>
      <c r="M5743" t="inlineStr">
        <is>
          <t>Beneš Lukáš</t>
        </is>
      </c>
      <c r="N5743" t="inlineStr">
        <is>
          <t>50.081623</t>
        </is>
      </c>
      <c r="O5743" t="inlineStr">
        <is>
          <t>12.369072</t>
        </is>
      </c>
      <c r="P5743" t="n">
        <v>9463.08</v>
      </c>
    </row>
    <row r="5744">
      <c r="A5744" t="n">
        <v>17746801</v>
      </c>
      <c r="B5744" t="n">
        <v>87746801</v>
      </c>
      <c r="C5744" t="inlineStr">
        <is>
          <t>VELKY TERMINAL</t>
        </is>
      </c>
      <c r="D5744" t="inlineStr">
        <is>
          <t>KA PARTNERS</t>
        </is>
      </c>
      <c r="E5744" t="inlineStr">
        <is>
          <t>1HRUSKA</t>
        </is>
      </c>
      <c r="F5744" t="inlineStr">
        <is>
          <t>A</t>
        </is>
      </c>
      <c r="G5744" t="inlineStr">
        <is>
          <t>H R U Š K A , spol. s r.o.</t>
        </is>
      </c>
      <c r="H5744" t="inlineStr">
        <is>
          <t>Úvalno</t>
        </is>
      </c>
      <c r="I5744" t="inlineStr">
        <is>
          <t>16</t>
        </is>
      </c>
      <c r="J5744" t="inlineStr">
        <is>
          <t>ÚVALNO</t>
        </is>
      </c>
      <c r="K5744" t="inlineStr">
        <is>
          <t>Bruntál</t>
        </is>
      </c>
      <c r="L5744" t="inlineStr">
        <is>
          <t>RSG</t>
        </is>
      </c>
      <c r="M5744" t="inlineStr">
        <is>
          <t>Gelnar Ivo</t>
        </is>
      </c>
      <c r="N5744" t="inlineStr">
        <is>
          <t>50.047380</t>
        </is>
      </c>
      <c r="O5744" t="inlineStr">
        <is>
          <t>17.745099</t>
        </is>
      </c>
      <c r="P5744" t="n">
        <v>9462.309999999999</v>
      </c>
    </row>
    <row r="5745">
      <c r="A5745" t="n">
        <v>17762442</v>
      </c>
      <c r="B5745" t="n">
        <v>87762442</v>
      </c>
      <c r="C5745" t="inlineStr">
        <is>
          <t>VELKY TERMINAL</t>
        </is>
      </c>
      <c r="D5745" t="inlineStr">
        <is>
          <t>KA PARTNERS</t>
        </is>
      </c>
      <c r="E5745" t="inlineStr">
        <is>
          <t>1HRUSKA</t>
        </is>
      </c>
      <c r="F5745" t="inlineStr">
        <is>
          <t>A</t>
        </is>
      </c>
      <c r="G5745" t="inlineStr">
        <is>
          <t>H R U Š K A , spol. s r.o.</t>
        </is>
      </c>
      <c r="H5745" t="inlineStr">
        <is>
          <t>Malá strana</t>
        </is>
      </c>
      <c r="I5745" t="inlineStr">
        <is>
          <t>680</t>
        </is>
      </c>
      <c r="J5745" t="inlineStr">
        <is>
          <t>STUDÉNKA - BUTOVICE</t>
        </is>
      </c>
      <c r="K5745" t="inlineStr">
        <is>
          <t>Nový Jičín</t>
        </is>
      </c>
      <c r="L5745" t="inlineStr">
        <is>
          <t>RSG</t>
        </is>
      </c>
      <c r="M5745" t="inlineStr">
        <is>
          <t>Herman Petr</t>
        </is>
      </c>
      <c r="N5745" t="inlineStr">
        <is>
          <t>49.717979</t>
        </is>
      </c>
      <c r="O5745" t="inlineStr">
        <is>
          <t>18.035818</t>
        </is>
      </c>
      <c r="P5745" t="n">
        <v>9462.309999999999</v>
      </c>
    </row>
    <row r="5746">
      <c r="A5746" t="n">
        <v>31201248</v>
      </c>
      <c r="B5746" t="n">
        <v>71200550</v>
      </c>
      <c r="C5746" t="inlineStr">
        <is>
          <t>LI</t>
        </is>
      </c>
      <c r="D5746" t="inlineStr">
        <is>
          <t>ČESKÁ POŠTA</t>
        </is>
      </c>
      <c r="E5746" t="inlineStr">
        <is>
          <t>1POSTA</t>
        </is>
      </c>
      <c r="F5746" t="inlineStr">
        <is>
          <t>P</t>
        </is>
      </c>
      <c r="G5746" t="inlineStr">
        <is>
          <t>Česká pošta - Řevnice</t>
        </is>
      </c>
      <c r="H5746" t="inlineStr">
        <is>
          <t>Mníšecká</t>
        </is>
      </c>
      <c r="I5746" t="inlineStr">
        <is>
          <t>1060</t>
        </is>
      </c>
      <c r="J5746" t="inlineStr">
        <is>
          <t>ŘEVNICE</t>
        </is>
      </c>
      <c r="K5746" t="inlineStr">
        <is>
          <t>Praha-západ</t>
        </is>
      </c>
      <c r="L5746" t="inlineStr">
        <is>
          <t>RSA</t>
        </is>
      </c>
      <c r="M5746" t="inlineStr">
        <is>
          <t>Dosoudil Petr</t>
        </is>
      </c>
      <c r="N5746" t="inlineStr">
        <is>
          <t>49.913240</t>
        </is>
      </c>
      <c r="O5746" t="inlineStr">
        <is>
          <t>14.233052</t>
        </is>
      </c>
      <c r="P5746" t="n">
        <v>9460.379999999999</v>
      </c>
    </row>
    <row r="5747">
      <c r="A5747" t="n">
        <v>34200773</v>
      </c>
      <c r="B5747" t="n">
        <v>74200773</v>
      </c>
      <c r="C5747" t="inlineStr">
        <is>
          <t>LI</t>
        </is>
      </c>
      <c r="D5747" t="inlineStr">
        <is>
          <t>ČESKÁ POŠTA</t>
        </is>
      </c>
      <c r="E5747" t="inlineStr">
        <is>
          <t>1POSTA</t>
        </is>
      </c>
      <c r="F5747" t="inlineStr">
        <is>
          <t>P</t>
        </is>
      </c>
      <c r="G5747" t="inlineStr">
        <is>
          <t>Česká pošta - Žitenice</t>
        </is>
      </c>
      <c r="H5747" t="inlineStr">
        <is>
          <t>Pohořanská</t>
        </is>
      </c>
      <c r="I5747" t="inlineStr">
        <is>
          <t>118</t>
        </is>
      </c>
      <c r="J5747" t="inlineStr">
        <is>
          <t>ŽITENICE</t>
        </is>
      </c>
      <c r="K5747" t="inlineStr">
        <is>
          <t>Litoměřice</t>
        </is>
      </c>
      <c r="L5747" t="inlineStr">
        <is>
          <t>RSD</t>
        </is>
      </c>
      <c r="M5747" t="inlineStr">
        <is>
          <t>Šticha Milan</t>
        </is>
      </c>
      <c r="N5747" t="inlineStr">
        <is>
          <t>50.554861</t>
        </is>
      </c>
      <c r="O5747" t="inlineStr">
        <is>
          <t>14.160068</t>
        </is>
      </c>
      <c r="P5747" t="n">
        <v>9459.23</v>
      </c>
    </row>
    <row r="5748">
      <c r="A5748" t="n">
        <v>16834904</v>
      </c>
      <c r="B5748" t="n">
        <v>86834904</v>
      </c>
      <c r="C5748" t="inlineStr">
        <is>
          <t>VELKY TERMINAL</t>
        </is>
      </c>
      <c r="D5748" t="inlineStr">
        <is>
          <t>IDT</t>
        </is>
      </c>
      <c r="E5748" t="inlineStr">
        <is>
          <t>3ZDAR</t>
        </is>
      </c>
      <c r="F5748" t="inlineStr">
        <is>
          <t>B</t>
        </is>
      </c>
      <c r="G5748" t="inlineStr">
        <is>
          <t>ZDAR, a.s.</t>
        </is>
      </c>
      <c r="H5748" t="inlineStr">
        <is>
          <t>Jihlavská (ČS ZDAR)</t>
        </is>
      </c>
      <c r="I5748" t="inlineStr"/>
      <c r="J5748" t="inlineStr">
        <is>
          <t>ŽĎÁR NAD SÁZAVOU</t>
        </is>
      </c>
      <c r="K5748" t="inlineStr">
        <is>
          <t>Žďár nad Sázavou</t>
        </is>
      </c>
      <c r="L5748" t="inlineStr">
        <is>
          <t>RSE</t>
        </is>
      </c>
      <c r="M5748" t="inlineStr">
        <is>
          <t>Rek Lubomír</t>
        </is>
      </c>
      <c r="N5748" t="inlineStr">
        <is>
          <t>49.554620</t>
        </is>
      </c>
      <c r="O5748" t="inlineStr">
        <is>
          <t>15.947320</t>
        </is>
      </c>
      <c r="P5748" t="n">
        <v>9458.08</v>
      </c>
    </row>
    <row r="5749">
      <c r="A5749" t="n">
        <v>16962513</v>
      </c>
      <c r="B5749" t="n">
        <v>86962513</v>
      </c>
      <c r="C5749" t="inlineStr">
        <is>
          <t>VELKY TERMINAL</t>
        </is>
      </c>
      <c r="D5749" t="inlineStr">
        <is>
          <t>PETROL</t>
        </is>
      </c>
      <c r="E5749" t="inlineStr">
        <is>
          <t>1ORLEN</t>
        </is>
      </c>
      <c r="F5749" t="inlineStr">
        <is>
          <t>A</t>
        </is>
      </c>
      <c r="G5749" t="inlineStr">
        <is>
          <t>ORLEN Unipetrol RPA s.r.o.</t>
        </is>
      </c>
      <c r="H5749" t="inlineStr">
        <is>
          <t>Hraniční (ČS ORLEN)</t>
        </is>
      </c>
      <c r="I5749" t="inlineStr">
        <is>
          <t>1235</t>
        </is>
      </c>
      <c r="J5749" t="inlineStr">
        <is>
          <t>BŘECLAV - POŠTORNÁ</t>
        </is>
      </c>
      <c r="K5749" t="inlineStr">
        <is>
          <t>Břeclav</t>
        </is>
      </c>
      <c r="L5749" t="inlineStr">
        <is>
          <t>RSB</t>
        </is>
      </c>
      <c r="M5749" t="inlineStr">
        <is>
          <t>Petlach Lubomír</t>
        </is>
      </c>
      <c r="N5749" t="inlineStr">
        <is>
          <t>48.735021</t>
        </is>
      </c>
      <c r="O5749" t="inlineStr">
        <is>
          <t>16.858122</t>
        </is>
      </c>
      <c r="P5749" t="n">
        <v>9457.190000000001</v>
      </c>
    </row>
    <row r="5750">
      <c r="A5750" t="n">
        <v>16933631</v>
      </c>
      <c r="B5750" t="n">
        <v>86933631</v>
      </c>
      <c r="C5750" t="inlineStr">
        <is>
          <t>VELKY TERMINAL</t>
        </is>
      </c>
      <c r="D5750" t="inlineStr">
        <is>
          <t>PETROL</t>
        </is>
      </c>
      <c r="E5750" t="inlineStr">
        <is>
          <t>1MOL</t>
        </is>
      </c>
      <c r="F5750" t="inlineStr">
        <is>
          <t>A</t>
        </is>
      </c>
      <c r="G5750" t="inlineStr">
        <is>
          <t>MOL Česká republika, s.r.o.</t>
        </is>
      </c>
      <c r="H5750" t="inlineStr">
        <is>
          <t>28. října č. ev.</t>
        </is>
      </c>
      <c r="I5750" t="inlineStr">
        <is>
          <t>646</t>
        </is>
      </c>
      <c r="J5750" t="inlineStr">
        <is>
          <t>MIKULOV</t>
        </is>
      </c>
      <c r="K5750" t="inlineStr">
        <is>
          <t>Břeclav</t>
        </is>
      </c>
      <c r="L5750" t="inlineStr">
        <is>
          <t>RSB</t>
        </is>
      </c>
      <c r="M5750" t="inlineStr">
        <is>
          <t>Petlach Lubomír</t>
        </is>
      </c>
      <c r="N5750" t="inlineStr">
        <is>
          <t>48.798330</t>
        </is>
      </c>
      <c r="O5750" t="inlineStr">
        <is>
          <t>16.632500</t>
        </is>
      </c>
      <c r="P5750" t="n">
        <v>9456.35</v>
      </c>
    </row>
    <row r="5751">
      <c r="A5751" t="n">
        <v>37510201</v>
      </c>
      <c r="B5751" t="n">
        <v>77510201</v>
      </c>
      <c r="C5751" t="inlineStr">
        <is>
          <t>SMALL TERMINAL</t>
        </is>
      </c>
      <c r="D5751" t="inlineStr">
        <is>
          <t>IDT</t>
        </is>
      </c>
      <c r="E5751" t="inlineStr">
        <is>
          <t>4OSTATNI</t>
        </is>
      </c>
      <c r="F5751" t="inlineStr">
        <is>
          <t>B</t>
        </is>
      </c>
      <c r="G5751" t="inlineStr">
        <is>
          <t>Karneo-zas s.r.o.</t>
        </is>
      </c>
      <c r="H5751" t="inlineStr">
        <is>
          <t>Temenická</t>
        </is>
      </c>
      <c r="I5751" t="inlineStr">
        <is>
          <t>2338/66</t>
        </is>
      </c>
      <c r="J5751" t="inlineStr">
        <is>
          <t>ŠUMPERK</t>
        </is>
      </c>
      <c r="K5751" t="inlineStr">
        <is>
          <t>Šumperk</t>
        </is>
      </c>
      <c r="L5751" t="inlineStr">
        <is>
          <t>RSG</t>
        </is>
      </c>
      <c r="M5751" t="inlineStr">
        <is>
          <t>Brindžák Michal</t>
        </is>
      </c>
      <c r="N5751" t="inlineStr">
        <is>
          <t>49.973393</t>
        </is>
      </c>
      <c r="O5751" t="inlineStr">
        <is>
          <t>16.959282</t>
        </is>
      </c>
      <c r="P5751" t="n">
        <v>9454.620000000001</v>
      </c>
    </row>
    <row r="5752">
      <c r="A5752" t="n">
        <v>17705079</v>
      </c>
      <c r="B5752" t="n">
        <v>87705079</v>
      </c>
      <c r="C5752" t="inlineStr">
        <is>
          <t>VELKY TERMINAL</t>
        </is>
      </c>
      <c r="D5752" t="inlineStr">
        <is>
          <t>KA PARTNERS</t>
        </is>
      </c>
      <c r="E5752" t="inlineStr">
        <is>
          <t>1HRUSKA</t>
        </is>
      </c>
      <c r="F5752" t="inlineStr">
        <is>
          <t>A</t>
        </is>
      </c>
      <c r="G5752" t="inlineStr">
        <is>
          <t>H R U Š K A , spol. s r.o.</t>
        </is>
      </c>
      <c r="H5752" t="inlineStr">
        <is>
          <t>Rychvald</t>
        </is>
      </c>
      <c r="I5752" t="inlineStr">
        <is>
          <t>1536</t>
        </is>
      </c>
      <c r="J5752" t="inlineStr">
        <is>
          <t>RYCHVALD</t>
        </is>
      </c>
      <c r="K5752" t="inlineStr">
        <is>
          <t>Karviná</t>
        </is>
      </c>
      <c r="L5752" t="inlineStr">
        <is>
          <t>RSG</t>
        </is>
      </c>
      <c r="M5752" t="inlineStr">
        <is>
          <t>Brindžák Michal</t>
        </is>
      </c>
      <c r="N5752" t="inlineStr">
        <is>
          <t>49.866783</t>
        </is>
      </c>
      <c r="O5752" t="inlineStr">
        <is>
          <t>18.378083</t>
        </is>
      </c>
      <c r="P5752" t="n">
        <v>9451.15</v>
      </c>
    </row>
    <row r="5753">
      <c r="A5753" t="n">
        <v>36520901</v>
      </c>
      <c r="B5753" t="n">
        <v>76520901</v>
      </c>
      <c r="C5753" t="inlineStr">
        <is>
          <t>SMALL TERMINAL</t>
        </is>
      </c>
      <c r="D5753" t="inlineStr">
        <is>
          <t>IDT</t>
        </is>
      </c>
      <c r="E5753" t="inlineStr">
        <is>
          <t>4OSTATNI</t>
        </is>
      </c>
      <c r="F5753" t="inlineStr">
        <is>
          <t>B</t>
        </is>
      </c>
      <c r="G5753" t="inlineStr">
        <is>
          <t>KM FUTURE s.r.o.</t>
        </is>
      </c>
      <c r="H5753" t="inlineStr">
        <is>
          <t>Nádražní</t>
        </is>
      </c>
      <c r="I5753" t="inlineStr">
        <is>
          <t>2346/1</t>
        </is>
      </c>
      <c r="J5753" t="inlineStr">
        <is>
          <t>KROMĚŘÍŽ</t>
        </is>
      </c>
      <c r="K5753" t="inlineStr">
        <is>
          <t>Kroměříž</t>
        </is>
      </c>
      <c r="L5753" t="inlineStr">
        <is>
          <t>RSE</t>
        </is>
      </c>
      <c r="M5753" t="inlineStr">
        <is>
          <t>Šír Daniel</t>
        </is>
      </c>
      <c r="N5753" t="inlineStr">
        <is>
          <t>49.302240</t>
        </is>
      </c>
      <c r="O5753" t="inlineStr">
        <is>
          <t>17.400768</t>
        </is>
      </c>
      <c r="P5753" t="n">
        <v>9450.379999999999</v>
      </c>
    </row>
    <row r="5754">
      <c r="A5754" t="n">
        <v>15727701</v>
      </c>
      <c r="B5754" t="n">
        <v>85727701</v>
      </c>
      <c r="C5754" t="inlineStr">
        <is>
          <t>VELKY TERMINAL</t>
        </is>
      </c>
      <c r="D5754" t="inlineStr">
        <is>
          <t>KA PARTNERS</t>
        </is>
      </c>
      <c r="E5754" t="inlineStr">
        <is>
          <t>1TESCOFS</t>
        </is>
      </c>
      <c r="F5754" t="inlineStr">
        <is>
          <t>A</t>
        </is>
      </c>
      <c r="G5754" t="inlineStr">
        <is>
          <t>Žabka - potraviny</t>
        </is>
      </c>
      <c r="H5754" t="inlineStr">
        <is>
          <t>Smilova</t>
        </is>
      </c>
      <c r="I5754" t="inlineStr">
        <is>
          <t>319</t>
        </is>
      </c>
      <c r="J5754" t="inlineStr">
        <is>
          <t>PARDUBICE - ZELENÉ PŘEDMĚSTÍ</t>
        </is>
      </c>
      <c r="K5754" t="inlineStr">
        <is>
          <t>Pardubice</t>
        </is>
      </c>
      <c r="L5754" t="inlineStr">
        <is>
          <t>RSE</t>
        </is>
      </c>
      <c r="M5754" t="inlineStr">
        <is>
          <t>Jareš Jaroslav</t>
        </is>
      </c>
      <c r="N5754" t="inlineStr">
        <is>
          <t>50.034590</t>
        </is>
      </c>
      <c r="O5754" t="inlineStr">
        <is>
          <t>15.773790</t>
        </is>
      </c>
      <c r="P5754" t="n">
        <v>9448.459999999999</v>
      </c>
    </row>
    <row r="5755">
      <c r="A5755" t="n">
        <v>16651621</v>
      </c>
      <c r="B5755" t="n">
        <v>86651621</v>
      </c>
      <c r="C5755" t="inlineStr">
        <is>
          <t>VELKY TERMINAL</t>
        </is>
      </c>
      <c r="D5755" t="inlineStr">
        <is>
          <t>KA PARTNERS</t>
        </is>
      </c>
      <c r="E5755" t="inlineStr">
        <is>
          <t>1TRAFICO</t>
        </is>
      </c>
      <c r="F5755" t="inlineStr">
        <is>
          <t>A</t>
        </is>
      </c>
      <c r="G5755" t="inlineStr">
        <is>
          <t>TABÁK TRAFICON S2 IQ RP Kaufland</t>
        </is>
      </c>
      <c r="H5755" t="inlineStr">
        <is>
          <t>Spojovací</t>
        </is>
      </c>
      <c r="I5755" t="inlineStr">
        <is>
          <t>1345</t>
        </is>
      </c>
      <c r="J5755" t="inlineStr">
        <is>
          <t>STŘÍTEŽ</t>
        </is>
      </c>
      <c r="K5755" t="inlineStr">
        <is>
          <t>Třebíč</t>
        </is>
      </c>
      <c r="L5755" t="inlineStr">
        <is>
          <t>RSB</t>
        </is>
      </c>
      <c r="M5755" t="inlineStr">
        <is>
          <t>Hanuš Robert</t>
        </is>
      </c>
      <c r="N5755" t="inlineStr">
        <is>
          <t>49.201830</t>
        </is>
      </c>
      <c r="O5755" t="inlineStr">
        <is>
          <t>15.890080</t>
        </is>
      </c>
      <c r="P5755" t="n">
        <v>9444.809999999999</v>
      </c>
    </row>
    <row r="5756">
      <c r="A5756" t="n">
        <v>17746838</v>
      </c>
      <c r="B5756" t="n">
        <v>87746838</v>
      </c>
      <c r="C5756" t="inlineStr">
        <is>
          <t>VELKY TERMINAL</t>
        </is>
      </c>
      <c r="D5756" t="inlineStr">
        <is>
          <t>KA PARTNERS</t>
        </is>
      </c>
      <c r="E5756" t="inlineStr">
        <is>
          <t>1HRUSKA</t>
        </is>
      </c>
      <c r="F5756" t="inlineStr">
        <is>
          <t>A</t>
        </is>
      </c>
      <c r="G5756" t="inlineStr">
        <is>
          <t>H R U Š K A , spol. s r.o.</t>
        </is>
      </c>
      <c r="H5756" t="inlineStr">
        <is>
          <t>Dolní</t>
        </is>
      </c>
      <c r="I5756" t="inlineStr">
        <is>
          <t>430</t>
        </is>
      </c>
      <c r="J5756" t="inlineStr">
        <is>
          <t>FRENŠTÁT POD RADHOŠTĚM</t>
        </is>
      </c>
      <c r="K5756" t="inlineStr">
        <is>
          <t>Nový Jičín</t>
        </is>
      </c>
      <c r="L5756" t="inlineStr">
        <is>
          <t>RSG</t>
        </is>
      </c>
      <c r="M5756" t="inlineStr">
        <is>
          <t>Herman Petr</t>
        </is>
      </c>
      <c r="N5756" t="inlineStr">
        <is>
          <t>49.548786</t>
        </is>
      </c>
      <c r="O5756" t="inlineStr">
        <is>
          <t>18.208263</t>
        </is>
      </c>
      <c r="P5756" t="n">
        <v>9441.15</v>
      </c>
    </row>
    <row r="5757">
      <c r="A5757" t="n">
        <v>13914626</v>
      </c>
      <c r="B5757" t="n">
        <v>83914626</v>
      </c>
      <c r="C5757" t="inlineStr">
        <is>
          <t>VELKY TERMINAL</t>
        </is>
      </c>
      <c r="D5757" t="inlineStr">
        <is>
          <t>PETROL</t>
        </is>
      </c>
      <c r="E5757" t="inlineStr">
        <is>
          <t>1MOL</t>
        </is>
      </c>
      <c r="F5757" t="inlineStr">
        <is>
          <t>A</t>
        </is>
      </c>
      <c r="G5757" t="inlineStr">
        <is>
          <t>MOL Česká republika, s.r.o.</t>
        </is>
      </c>
      <c r="H5757" t="inlineStr">
        <is>
          <t>Rokycanská</t>
        </is>
      </c>
      <c r="I5757" t="inlineStr">
        <is>
          <t>573/135</t>
        </is>
      </c>
      <c r="J5757" t="inlineStr">
        <is>
          <t>PLZEŇ - ÚJEZD</t>
        </is>
      </c>
      <c r="K5757" t="inlineStr">
        <is>
          <t>Plzeň-město</t>
        </is>
      </c>
      <c r="L5757" t="inlineStr">
        <is>
          <t>RSC</t>
        </is>
      </c>
      <c r="M5757" t="inlineStr">
        <is>
          <t>Havlíček Vladislav</t>
        </is>
      </c>
      <c r="N5757" t="inlineStr">
        <is>
          <t>49.747019</t>
        </is>
      </c>
      <c r="O5757" t="inlineStr">
        <is>
          <t>13.441787</t>
        </is>
      </c>
      <c r="P5757" t="n">
        <v>9433.23</v>
      </c>
    </row>
    <row r="5758">
      <c r="A5758" t="n">
        <v>17705038</v>
      </c>
      <c r="B5758" t="n">
        <v>87705038</v>
      </c>
      <c r="C5758" t="inlineStr">
        <is>
          <t>VELKY TERMINAL</t>
        </is>
      </c>
      <c r="D5758" t="inlineStr">
        <is>
          <t>KA PARTNERS</t>
        </is>
      </c>
      <c r="E5758" t="inlineStr">
        <is>
          <t>1HRUSKA</t>
        </is>
      </c>
      <c r="F5758" t="inlineStr">
        <is>
          <t>A</t>
        </is>
      </c>
      <c r="G5758" t="inlineStr">
        <is>
          <t>H R U Š K A , spol. s r.o.</t>
        </is>
      </c>
      <c r="H5758" t="inlineStr">
        <is>
          <t>Blanická</t>
        </is>
      </c>
      <c r="I5758" t="inlineStr">
        <is>
          <t>973/185</t>
        </is>
      </c>
      <c r="J5758" t="inlineStr">
        <is>
          <t>OSTRAVA - STARÁ BĚLÁ</t>
        </is>
      </c>
      <c r="K5758" t="inlineStr">
        <is>
          <t>Ostrava-město</t>
        </is>
      </c>
      <c r="L5758" t="inlineStr">
        <is>
          <t>RSG</t>
        </is>
      </c>
      <c r="M5758" t="inlineStr">
        <is>
          <t>Dolníček Richard</t>
        </is>
      </c>
      <c r="N5758" t="inlineStr">
        <is>
          <t>49.763162</t>
        </is>
      </c>
      <c r="O5758" t="inlineStr">
        <is>
          <t>18.237283</t>
        </is>
      </c>
      <c r="P5758" t="n">
        <v>9431.809999999999</v>
      </c>
    </row>
    <row r="5759">
      <c r="A5759" t="n">
        <v>17206068</v>
      </c>
      <c r="B5759" t="n">
        <v>87206068</v>
      </c>
      <c r="C5759" t="inlineStr">
        <is>
          <t>VELKY TERMINAL</t>
        </is>
      </c>
      <c r="D5759" t="inlineStr">
        <is>
          <t>ČESKÁ POŠTA</t>
        </is>
      </c>
      <c r="E5759" t="inlineStr">
        <is>
          <t>1POSTA</t>
        </is>
      </c>
      <c r="F5759" t="inlineStr">
        <is>
          <t>P</t>
        </is>
      </c>
      <c r="G5759" t="inlineStr">
        <is>
          <t>Česká pošta - Velký Týnec 1</t>
        </is>
      </c>
      <c r="H5759" t="inlineStr">
        <is>
          <t>Na kříbě</t>
        </is>
      </c>
      <c r="I5759" t="inlineStr">
        <is>
          <t>59</t>
        </is>
      </c>
      <c r="J5759" t="inlineStr">
        <is>
          <t>VELKÝ TÝNEC</t>
        </is>
      </c>
      <c r="K5759" t="inlineStr">
        <is>
          <t>Olomouc</t>
        </is>
      </c>
      <c r="L5759" t="inlineStr">
        <is>
          <t>RSG</t>
        </is>
      </c>
      <c r="M5759" t="inlineStr">
        <is>
          <t>Dolníček Richard</t>
        </is>
      </c>
      <c r="N5759" t="inlineStr">
        <is>
          <t>49.551278</t>
        </is>
      </c>
      <c r="O5759" t="inlineStr">
        <is>
          <t>17.336383</t>
        </is>
      </c>
      <c r="P5759" t="n">
        <v>9425.77</v>
      </c>
    </row>
    <row r="5760">
      <c r="A5760" t="n">
        <v>12600802</v>
      </c>
      <c r="B5760" t="n">
        <v>82600802</v>
      </c>
      <c r="C5760" t="inlineStr">
        <is>
          <t>VELKY TERMINAL</t>
        </is>
      </c>
      <c r="D5760" t="inlineStr">
        <is>
          <t>IDT</t>
        </is>
      </c>
      <c r="E5760" t="inlineStr">
        <is>
          <t>4OSTATNI</t>
        </is>
      </c>
      <c r="F5760" t="inlineStr">
        <is>
          <t>B</t>
        </is>
      </c>
      <c r="G5760" t="inlineStr">
        <is>
          <t>Romana Vincencová</t>
        </is>
      </c>
      <c r="H5760" t="inlineStr">
        <is>
          <t>Husova</t>
        </is>
      </c>
      <c r="I5760" t="inlineStr">
        <is>
          <t>54</t>
        </is>
      </c>
      <c r="J5760" t="inlineStr">
        <is>
          <t>VODŇANY</t>
        </is>
      </c>
      <c r="K5760" t="inlineStr">
        <is>
          <t>Strakonice</t>
        </is>
      </c>
      <c r="L5760" t="inlineStr">
        <is>
          <t>RSB</t>
        </is>
      </c>
      <c r="M5760" t="inlineStr">
        <is>
          <t>Štolba Jan</t>
        </is>
      </c>
      <c r="N5760" t="inlineStr">
        <is>
          <t>49.147903</t>
        </is>
      </c>
      <c r="O5760" t="inlineStr">
        <is>
          <t>14.173372</t>
        </is>
      </c>
      <c r="P5760" t="n">
        <v>9424.620000000001</v>
      </c>
    </row>
    <row r="5761">
      <c r="A5761" t="n">
        <v>14740401</v>
      </c>
      <c r="B5761" t="n">
        <v>84740401</v>
      </c>
      <c r="C5761" t="inlineStr">
        <is>
          <t>VELKY TERMINAL</t>
        </is>
      </c>
      <c r="D5761" t="inlineStr">
        <is>
          <t>IDT</t>
        </is>
      </c>
      <c r="E5761" t="inlineStr">
        <is>
          <t>4OSTATNI</t>
        </is>
      </c>
      <c r="F5761" t="inlineStr">
        <is>
          <t>B</t>
        </is>
      </c>
      <c r="G5761" t="inlineStr">
        <is>
          <t>Trung Tu Nguyen</t>
        </is>
      </c>
      <c r="H5761" t="inlineStr">
        <is>
          <t>Josefa Suka</t>
        </is>
      </c>
      <c r="I5761" t="inlineStr">
        <is>
          <t>2805</t>
        </is>
      </c>
      <c r="J5761" t="inlineStr">
        <is>
          <t>TEPLICE</t>
        </is>
      </c>
      <c r="K5761" t="inlineStr">
        <is>
          <t>Teplice</t>
        </is>
      </c>
      <c r="L5761" t="inlineStr">
        <is>
          <t>RSD</t>
        </is>
      </c>
      <c r="M5761" t="inlineStr">
        <is>
          <t>Šticha Milan</t>
        </is>
      </c>
      <c r="N5761" t="inlineStr">
        <is>
          <t>50.639524</t>
        </is>
      </c>
      <c r="O5761" t="inlineStr">
        <is>
          <t>13.842566</t>
        </is>
      </c>
      <c r="P5761" t="n">
        <v>9424.040000000001</v>
      </c>
    </row>
    <row r="5762">
      <c r="A5762" t="n">
        <v>15704001</v>
      </c>
      <c r="B5762" t="n">
        <v>85704001</v>
      </c>
      <c r="C5762" t="inlineStr">
        <is>
          <t>VELKY TERMINAL</t>
        </is>
      </c>
      <c r="D5762" t="inlineStr">
        <is>
          <t>IDT</t>
        </is>
      </c>
      <c r="E5762" t="inlineStr">
        <is>
          <t>4OSTATNI</t>
        </is>
      </c>
      <c r="F5762" t="inlineStr">
        <is>
          <t>B</t>
        </is>
      </c>
      <c r="G5762" t="inlineStr">
        <is>
          <t>Ivana Fejfarová</t>
        </is>
      </c>
      <c r="H5762" t="inlineStr">
        <is>
          <t>Bechyňovo náměstí</t>
        </is>
      </c>
      <c r="I5762" t="inlineStr">
        <is>
          <t>36</t>
        </is>
      </c>
      <c r="J5762" t="inlineStr">
        <is>
          <t>PŘIBYSLAV</t>
        </is>
      </c>
      <c r="K5762" t="inlineStr">
        <is>
          <t>Havlíčkův Brod</t>
        </is>
      </c>
      <c r="L5762" t="inlineStr">
        <is>
          <t>RSE</t>
        </is>
      </c>
      <c r="M5762" t="inlineStr">
        <is>
          <t>Rek Lubomír</t>
        </is>
      </c>
      <c r="N5762" t="inlineStr">
        <is>
          <t>49.577632</t>
        </is>
      </c>
      <c r="O5762" t="inlineStr">
        <is>
          <t>15.738057</t>
        </is>
      </c>
      <c r="P5762" t="n">
        <v>9422.5</v>
      </c>
    </row>
    <row r="5763">
      <c r="A5763" t="n">
        <v>17769307</v>
      </c>
      <c r="B5763" t="n">
        <v>87769307</v>
      </c>
      <c r="C5763" t="inlineStr">
        <is>
          <t>VELKY TERMINAL</t>
        </is>
      </c>
      <c r="D5763" t="inlineStr">
        <is>
          <t>IDT</t>
        </is>
      </c>
      <c r="E5763" t="inlineStr">
        <is>
          <t>2COOP</t>
        </is>
      </c>
      <c r="F5763" t="inlineStr">
        <is>
          <t>B</t>
        </is>
      </c>
      <c r="G5763" t="inlineStr">
        <is>
          <t>COOP KONZUM, družstvo</t>
        </is>
      </c>
      <c r="H5763" t="inlineStr">
        <is>
          <t>Újezd</t>
        </is>
      </c>
      <c r="I5763" t="inlineStr">
        <is>
          <t>314</t>
        </is>
      </c>
      <c r="J5763" t="inlineStr">
        <is>
          <t>ÚJEZD</t>
        </is>
      </c>
      <c r="K5763" t="inlineStr">
        <is>
          <t>Olomouc</t>
        </is>
      </c>
      <c r="L5763" t="inlineStr">
        <is>
          <t>RSG</t>
        </is>
      </c>
      <c r="M5763" t="inlineStr">
        <is>
          <t>Dolníček Richard</t>
        </is>
      </c>
      <c r="N5763" t="inlineStr">
        <is>
          <t>49.765123</t>
        </is>
      </c>
      <c r="O5763" t="inlineStr">
        <is>
          <t>17.178696</t>
        </is>
      </c>
      <c r="P5763" t="n">
        <v>9420.77</v>
      </c>
    </row>
    <row r="5764">
      <c r="A5764" t="n">
        <v>34200664</v>
      </c>
      <c r="B5764" t="n">
        <v>74200334</v>
      </c>
      <c r="C5764" t="inlineStr">
        <is>
          <t>LI</t>
        </is>
      </c>
      <c r="D5764" t="inlineStr">
        <is>
          <t>ČESKÁ POŠTA</t>
        </is>
      </c>
      <c r="E5764" t="inlineStr">
        <is>
          <t>1POSTA</t>
        </is>
      </c>
      <c r="F5764" t="inlineStr">
        <is>
          <t>P</t>
        </is>
      </c>
      <c r="G5764" t="inlineStr">
        <is>
          <t>Česká pošta - Benešov nad Ploučnicí</t>
        </is>
      </c>
      <c r="H5764" t="inlineStr">
        <is>
          <t>náměstí Míru</t>
        </is>
      </c>
      <c r="I5764" t="inlineStr">
        <is>
          <t>1</t>
        </is>
      </c>
      <c r="J5764" t="inlineStr">
        <is>
          <t>BENEŠOV NAD PLOUČNICÍ</t>
        </is>
      </c>
      <c r="K5764" t="inlineStr">
        <is>
          <t>Děčín</t>
        </is>
      </c>
      <c r="L5764" t="inlineStr">
        <is>
          <t>RSD</t>
        </is>
      </c>
      <c r="M5764" t="inlineStr">
        <is>
          <t>Šticha Milan</t>
        </is>
      </c>
      <c r="N5764" t="inlineStr">
        <is>
          <t>50.741744</t>
        </is>
      </c>
      <c r="O5764" t="inlineStr">
        <is>
          <t>14.311298</t>
        </is>
      </c>
      <c r="P5764" t="n">
        <v>9418.08</v>
      </c>
    </row>
    <row r="5765">
      <c r="A5765" t="n">
        <v>14210019</v>
      </c>
      <c r="B5765" t="n">
        <v>84210019</v>
      </c>
      <c r="C5765" t="inlineStr">
        <is>
          <t>VELKY TERMINAL</t>
        </is>
      </c>
      <c r="D5765" t="inlineStr">
        <is>
          <t>ČESKÁ POŠTA</t>
        </is>
      </c>
      <c r="E5765" t="inlineStr">
        <is>
          <t>1POSTA</t>
        </is>
      </c>
      <c r="F5765" t="inlineStr">
        <is>
          <t>P</t>
        </is>
      </c>
      <c r="G5765" t="inlineStr">
        <is>
          <t>Česká pošta - Dubí u Teplic 1</t>
        </is>
      </c>
      <c r="H5765" t="inlineStr">
        <is>
          <t>Krušnohorská</t>
        </is>
      </c>
      <c r="I5765" t="inlineStr">
        <is>
          <t>567/13</t>
        </is>
      </c>
      <c r="J5765" t="inlineStr">
        <is>
          <t>DUBÍ</t>
        </is>
      </c>
      <c r="K5765" t="inlineStr">
        <is>
          <t>Teplice</t>
        </is>
      </c>
      <c r="L5765" t="inlineStr">
        <is>
          <t>RSD</t>
        </is>
      </c>
      <c r="M5765" t="inlineStr">
        <is>
          <t>Neubert Jaroslav</t>
        </is>
      </c>
      <c r="N5765" t="inlineStr">
        <is>
          <t>50.676401</t>
        </is>
      </c>
      <c r="O5765" t="inlineStr">
        <is>
          <t>13.792504</t>
        </is>
      </c>
      <c r="P5765" t="n">
        <v>9415.77</v>
      </c>
    </row>
    <row r="5766">
      <c r="A5766" t="n">
        <v>12631001</v>
      </c>
      <c r="B5766" t="n">
        <v>82631001</v>
      </c>
      <c r="C5766" t="inlineStr">
        <is>
          <t>VELKY TERMINAL</t>
        </is>
      </c>
      <c r="D5766" t="inlineStr">
        <is>
          <t>IDT</t>
        </is>
      </c>
      <c r="E5766" t="inlineStr">
        <is>
          <t>4OSTATNI</t>
        </is>
      </c>
      <c r="F5766" t="inlineStr">
        <is>
          <t>B</t>
        </is>
      </c>
      <c r="G5766" t="inlineStr">
        <is>
          <t>Ing. Jaroslava Kovářová</t>
        </is>
      </c>
      <c r="H5766" t="inlineStr">
        <is>
          <t>Kaplířova (stánek)</t>
        </is>
      </c>
      <c r="I5766" t="inlineStr"/>
      <c r="J5766" t="inlineStr">
        <is>
          <t>VIMPERK</t>
        </is>
      </c>
      <c r="K5766" t="inlineStr">
        <is>
          <t>Prachatice</t>
        </is>
      </c>
      <c r="L5766" t="inlineStr">
        <is>
          <t>RSB</t>
        </is>
      </c>
      <c r="M5766" t="inlineStr">
        <is>
          <t>Štolba Jan</t>
        </is>
      </c>
      <c r="N5766" t="inlineStr">
        <is>
          <t>49.053116</t>
        </is>
      </c>
      <c r="O5766" t="inlineStr">
        <is>
          <t>13.778186</t>
        </is>
      </c>
      <c r="P5766" t="n">
        <v>9415.58</v>
      </c>
    </row>
    <row r="5767">
      <c r="A5767" t="n">
        <v>16205010</v>
      </c>
      <c r="B5767" t="n">
        <v>86205010</v>
      </c>
      <c r="C5767" t="inlineStr">
        <is>
          <t>VELKY TERMINAL</t>
        </is>
      </c>
      <c r="D5767" t="inlineStr">
        <is>
          <t>ČESKÁ POŠTA</t>
        </is>
      </c>
      <c r="E5767" t="inlineStr">
        <is>
          <t>1POSTA</t>
        </is>
      </c>
      <c r="F5767" t="inlineStr">
        <is>
          <t>P</t>
        </is>
      </c>
      <c r="G5767" t="inlineStr">
        <is>
          <t>Česká pošta - Brumov-Bylnice</t>
        </is>
      </c>
      <c r="H5767" t="inlineStr">
        <is>
          <t>Č. Kramoliše</t>
        </is>
      </c>
      <c r="I5767" t="inlineStr">
        <is>
          <t>1013</t>
        </is>
      </c>
      <c r="J5767" t="inlineStr">
        <is>
          <t>BRUMOV-BYLNICE - BRUMOV</t>
        </is>
      </c>
      <c r="K5767" t="inlineStr">
        <is>
          <t>Zlín</t>
        </is>
      </c>
      <c r="L5767" t="inlineStr">
        <is>
          <t>RSE</t>
        </is>
      </c>
      <c r="M5767" t="inlineStr">
        <is>
          <t>Modlitba Jakub</t>
        </is>
      </c>
      <c r="N5767" t="inlineStr">
        <is>
          <t>49.089749</t>
        </is>
      </c>
      <c r="O5767" t="inlineStr">
        <is>
          <t>18.023959</t>
        </is>
      </c>
      <c r="P5767" t="n">
        <v>9414.040000000001</v>
      </c>
    </row>
    <row r="5768">
      <c r="A5768" t="n">
        <v>16204027</v>
      </c>
      <c r="B5768" t="n">
        <v>86204027</v>
      </c>
      <c r="C5768" t="inlineStr">
        <is>
          <t>VELKY TERMINAL</t>
        </is>
      </c>
      <c r="D5768" t="inlineStr">
        <is>
          <t>ČESKÁ POŠTA</t>
        </is>
      </c>
      <c r="E5768" t="inlineStr">
        <is>
          <t>1POSTA</t>
        </is>
      </c>
      <c r="F5768" t="inlineStr">
        <is>
          <t>P</t>
        </is>
      </c>
      <c r="G5768" t="inlineStr">
        <is>
          <t>Česká pošta - Podivín</t>
        </is>
      </c>
      <c r="H5768" t="inlineStr">
        <is>
          <t>Komenského</t>
        </is>
      </c>
      <c r="I5768" t="inlineStr">
        <is>
          <t>311/17</t>
        </is>
      </c>
      <c r="J5768" t="inlineStr">
        <is>
          <t>PODIVÍN</t>
        </is>
      </c>
      <c r="K5768" t="inlineStr">
        <is>
          <t>Břeclav</t>
        </is>
      </c>
      <c r="L5768" t="inlineStr">
        <is>
          <t>RSB</t>
        </is>
      </c>
      <c r="M5768" t="inlineStr">
        <is>
          <t>Petlach Lubomír</t>
        </is>
      </c>
      <c r="N5768" t="inlineStr">
        <is>
          <t>48.827787</t>
        </is>
      </c>
      <c r="O5768" t="inlineStr">
        <is>
          <t>16.847145</t>
        </is>
      </c>
      <c r="P5768" t="n">
        <v>9409.040000000001</v>
      </c>
    </row>
    <row r="5769">
      <c r="A5769" t="n">
        <v>16203022</v>
      </c>
      <c r="B5769" t="n">
        <v>86203022</v>
      </c>
      <c r="C5769" t="inlineStr">
        <is>
          <t>VELKY TERMINAL</t>
        </is>
      </c>
      <c r="D5769" t="inlineStr">
        <is>
          <t>ČESKÁ POŠTA</t>
        </is>
      </c>
      <c r="E5769" t="inlineStr">
        <is>
          <t>1POSTA</t>
        </is>
      </c>
      <c r="F5769" t="inlineStr">
        <is>
          <t>P</t>
        </is>
      </c>
      <c r="G5769" t="inlineStr">
        <is>
          <t>Česká pošta - Oslavany</t>
        </is>
      </c>
      <c r="H5769" t="inlineStr">
        <is>
          <t>Hlavní</t>
        </is>
      </c>
      <c r="I5769" t="inlineStr">
        <is>
          <t>36/24</t>
        </is>
      </c>
      <c r="J5769" t="inlineStr">
        <is>
          <t>OSLAVANY</t>
        </is>
      </c>
      <c r="K5769" t="inlineStr">
        <is>
          <t>Brno-venkov</t>
        </is>
      </c>
      <c r="L5769" t="inlineStr">
        <is>
          <t>RSB</t>
        </is>
      </c>
      <c r="M5769" t="inlineStr">
        <is>
          <t>Koutný Roman</t>
        </is>
      </c>
      <c r="N5769" t="inlineStr">
        <is>
          <t>49.124583</t>
        </is>
      </c>
      <c r="O5769" t="inlineStr">
        <is>
          <t>16.332899</t>
        </is>
      </c>
      <c r="P5769" t="n">
        <v>9408.27</v>
      </c>
    </row>
    <row r="5770">
      <c r="A5770" t="n">
        <v>35200803</v>
      </c>
      <c r="B5770" t="n">
        <v>75200206</v>
      </c>
      <c r="C5770" t="inlineStr">
        <is>
          <t>LI</t>
        </is>
      </c>
      <c r="D5770" t="inlineStr">
        <is>
          <t>ČESKÁ POŠTA</t>
        </is>
      </c>
      <c r="E5770" t="inlineStr">
        <is>
          <t>1POSTA</t>
        </is>
      </c>
      <c r="F5770" t="inlineStr">
        <is>
          <t>P</t>
        </is>
      </c>
      <c r="G5770" t="inlineStr">
        <is>
          <t>Česká pošta - Kopidlno</t>
        </is>
      </c>
      <c r="H5770" t="inlineStr">
        <is>
          <t>náměstí Hilmarovo</t>
        </is>
      </c>
      <c r="I5770" t="inlineStr">
        <is>
          <t>90</t>
        </is>
      </c>
      <c r="J5770" t="inlineStr">
        <is>
          <t>KOPIDLNO</t>
        </is>
      </c>
      <c r="K5770" t="inlineStr">
        <is>
          <t>Jičín</t>
        </is>
      </c>
      <c r="L5770" t="inlineStr">
        <is>
          <t>RSE</t>
        </is>
      </c>
      <c r="M5770" t="inlineStr">
        <is>
          <t>Lán Tomáš</t>
        </is>
      </c>
      <c r="N5770" t="inlineStr">
        <is>
          <t>50.330713</t>
        </is>
      </c>
      <c r="O5770" t="inlineStr">
        <is>
          <t>15.270130</t>
        </is>
      </c>
      <c r="P5770" t="n">
        <v>9407.690000000001</v>
      </c>
    </row>
    <row r="5771">
      <c r="A5771" t="n">
        <v>17762439</v>
      </c>
      <c r="B5771" t="n">
        <v>87762439</v>
      </c>
      <c r="C5771" t="inlineStr">
        <is>
          <t>VELKY TERMINAL</t>
        </is>
      </c>
      <c r="D5771" t="inlineStr">
        <is>
          <t>KA PARTNERS</t>
        </is>
      </c>
      <c r="E5771" t="inlineStr">
        <is>
          <t>1HRUSKA</t>
        </is>
      </c>
      <c r="F5771" t="inlineStr">
        <is>
          <t>A</t>
        </is>
      </c>
      <c r="G5771" t="inlineStr">
        <is>
          <t>H R U Š K A , spol. s r.o.</t>
        </is>
      </c>
      <c r="H5771" t="inlineStr">
        <is>
          <t>Majakovského</t>
        </is>
      </c>
      <c r="I5771" t="inlineStr">
        <is>
          <t>2218/11</t>
        </is>
      </c>
      <c r="J5771" t="inlineStr">
        <is>
          <t>KARVINÁ - MIZEROV</t>
        </is>
      </c>
      <c r="K5771" t="inlineStr">
        <is>
          <t>Karviná</t>
        </is>
      </c>
      <c r="L5771" t="inlineStr">
        <is>
          <t>RSG</t>
        </is>
      </c>
      <c r="M5771" t="inlineStr">
        <is>
          <t>Dolníček Richard</t>
        </is>
      </c>
      <c r="N5771" t="inlineStr">
        <is>
          <t>49.856934</t>
        </is>
      </c>
      <c r="O5771" t="inlineStr">
        <is>
          <t>18.560868</t>
        </is>
      </c>
      <c r="P5771" t="n">
        <v>9404.23</v>
      </c>
    </row>
    <row r="5772">
      <c r="A5772" t="n">
        <v>14206025</v>
      </c>
      <c r="B5772" t="n">
        <v>84206025</v>
      </c>
      <c r="C5772" t="inlineStr">
        <is>
          <t>VELKY TERMINAL</t>
        </is>
      </c>
      <c r="D5772" t="inlineStr">
        <is>
          <t>ČESKÁ POŠTA</t>
        </is>
      </c>
      <c r="E5772" t="inlineStr">
        <is>
          <t>1POSTA</t>
        </is>
      </c>
      <c r="F5772" t="inlineStr">
        <is>
          <t>P</t>
        </is>
      </c>
      <c r="G5772" t="inlineStr">
        <is>
          <t>Česká pošta - Frýdlant v Čechách</t>
        </is>
      </c>
      <c r="H5772" t="inlineStr">
        <is>
          <t>Okružní</t>
        </is>
      </c>
      <c r="I5772" t="inlineStr">
        <is>
          <t>1260</t>
        </is>
      </c>
      <c r="J5772" t="inlineStr">
        <is>
          <t>FRÝDLANT</t>
        </is>
      </c>
      <c r="K5772" t="inlineStr">
        <is>
          <t>Liberec</t>
        </is>
      </c>
      <c r="L5772" t="inlineStr">
        <is>
          <t>RSD</t>
        </is>
      </c>
      <c r="M5772" t="inlineStr">
        <is>
          <t>Luňáček Jan</t>
        </is>
      </c>
      <c r="N5772" t="inlineStr">
        <is>
          <t>50.922162</t>
        </is>
      </c>
      <c r="O5772" t="inlineStr">
        <is>
          <t>15.080158</t>
        </is>
      </c>
      <c r="P5772" t="n">
        <v>9390.77</v>
      </c>
    </row>
    <row r="5773">
      <c r="A5773" t="n">
        <v>17203066</v>
      </c>
      <c r="B5773" t="n">
        <v>87203066</v>
      </c>
      <c r="C5773" t="inlineStr">
        <is>
          <t>VELKY TERMINAL</t>
        </is>
      </c>
      <c r="D5773" t="inlineStr">
        <is>
          <t>ČESKÁ POŠTA</t>
        </is>
      </c>
      <c r="E5773" t="inlineStr">
        <is>
          <t>1POSTA</t>
        </is>
      </c>
      <c r="F5773" t="inlineStr">
        <is>
          <t>P</t>
        </is>
      </c>
      <c r="G5773" t="inlineStr">
        <is>
          <t>Česká pošta - Návsí</t>
        </is>
      </c>
      <c r="H5773" t="inlineStr">
        <is>
          <t>Návsí</t>
        </is>
      </c>
      <c r="I5773" t="inlineStr">
        <is>
          <t>511</t>
        </is>
      </c>
      <c r="J5773" t="inlineStr">
        <is>
          <t>NÁVSÍ</t>
        </is>
      </c>
      <c r="K5773" t="inlineStr">
        <is>
          <t>Frýdek-Místek</t>
        </is>
      </c>
      <c r="L5773" t="inlineStr">
        <is>
          <t>RSG</t>
        </is>
      </c>
      <c r="M5773" t="inlineStr">
        <is>
          <t>Herman Michal</t>
        </is>
      </c>
      <c r="N5773" t="inlineStr">
        <is>
          <t>49.587836</t>
        </is>
      </c>
      <c r="O5773" t="inlineStr">
        <is>
          <t>18.757251</t>
        </is>
      </c>
      <c r="P5773" t="n">
        <v>9389.809999999999</v>
      </c>
    </row>
    <row r="5774">
      <c r="A5774" t="n">
        <v>11750020</v>
      </c>
      <c r="B5774" t="n">
        <v>81750020</v>
      </c>
      <c r="C5774" t="inlineStr">
        <is>
          <t>VELKY TERMINAL</t>
        </is>
      </c>
      <c r="D5774" t="inlineStr">
        <is>
          <t>KA PARTNERS</t>
        </is>
      </c>
      <c r="E5774" t="inlineStr">
        <is>
          <t>1TESCOFS</t>
        </is>
      </c>
      <c r="F5774" t="inlineStr">
        <is>
          <t>A</t>
        </is>
      </c>
      <c r="G5774" t="inlineStr">
        <is>
          <t>Žabka - potraviny</t>
        </is>
      </c>
      <c r="H5774" t="inlineStr">
        <is>
          <t>Evropská</t>
        </is>
      </c>
      <c r="I5774" t="inlineStr">
        <is>
          <t>1691/35</t>
        </is>
      </c>
      <c r="J5774" t="inlineStr">
        <is>
          <t>PRAHA 6 - DEJVICE</t>
        </is>
      </c>
      <c r="K5774" t="inlineStr">
        <is>
          <t>Praha</t>
        </is>
      </c>
      <c r="L5774" t="inlineStr">
        <is>
          <t>RSA</t>
        </is>
      </c>
      <c r="M5774" t="inlineStr">
        <is>
          <t>Dosoudil Petr</t>
        </is>
      </c>
      <c r="N5774" t="inlineStr">
        <is>
          <t>50.099032</t>
        </is>
      </c>
      <c r="O5774" t="inlineStr">
        <is>
          <t>14.374951</t>
        </is>
      </c>
      <c r="P5774" t="n">
        <v>9388.65</v>
      </c>
    </row>
    <row r="5775">
      <c r="A5775" t="n">
        <v>14728404</v>
      </c>
      <c r="B5775" t="n">
        <v>84728404</v>
      </c>
      <c r="C5775" t="inlineStr">
        <is>
          <t>VELKY TERMINAL</t>
        </is>
      </c>
      <c r="D5775" t="inlineStr">
        <is>
          <t>KA PARTNERS</t>
        </is>
      </c>
      <c r="E5775" t="inlineStr">
        <is>
          <t>1JIP</t>
        </is>
      </c>
      <c r="F5775" t="inlineStr">
        <is>
          <t>A</t>
        </is>
      </c>
      <c r="G5775" t="inlineStr">
        <is>
          <t>JIP východočeská, a.s.</t>
        </is>
      </c>
      <c r="H5775" t="inlineStr">
        <is>
          <t>Jiráskova</t>
        </is>
      </c>
      <c r="I5775" t="inlineStr">
        <is>
          <t>4170</t>
        </is>
      </c>
      <c r="J5775" t="inlineStr">
        <is>
          <t>CHOMUTOV</t>
        </is>
      </c>
      <c r="K5775" t="inlineStr">
        <is>
          <t>Chomutov</t>
        </is>
      </c>
      <c r="L5775" t="inlineStr">
        <is>
          <t>RSD</t>
        </is>
      </c>
      <c r="M5775" t="inlineStr">
        <is>
          <t>Neubert Jaroslav</t>
        </is>
      </c>
      <c r="N5775" t="inlineStr">
        <is>
          <t>50.470043</t>
        </is>
      </c>
      <c r="O5775" t="inlineStr">
        <is>
          <t>13.398410</t>
        </is>
      </c>
      <c r="P5775" t="n">
        <v>9383.27</v>
      </c>
    </row>
    <row r="5776">
      <c r="A5776" t="n">
        <v>13205055</v>
      </c>
      <c r="B5776" t="n">
        <v>83205055</v>
      </c>
      <c r="C5776" t="inlineStr">
        <is>
          <t>VELKY TERMINAL</t>
        </is>
      </c>
      <c r="D5776" t="inlineStr">
        <is>
          <t>ČESKÁ POŠTA</t>
        </is>
      </c>
      <c r="E5776" t="inlineStr">
        <is>
          <t>1POSTA</t>
        </is>
      </c>
      <c r="F5776" t="inlineStr">
        <is>
          <t>P</t>
        </is>
      </c>
      <c r="G5776" t="inlineStr">
        <is>
          <t>Česká pošta - Železná Ruda</t>
        </is>
      </c>
      <c r="H5776" t="inlineStr">
        <is>
          <t>1. máje</t>
        </is>
      </c>
      <c r="I5776" t="inlineStr">
        <is>
          <t>124</t>
        </is>
      </c>
      <c r="J5776" t="inlineStr">
        <is>
          <t>ŽELEZNÁ RUDA</t>
        </is>
      </c>
      <c r="K5776" t="inlineStr">
        <is>
          <t>Klatovy</t>
        </is>
      </c>
      <c r="L5776" t="inlineStr">
        <is>
          <t>RSC</t>
        </is>
      </c>
      <c r="M5776" t="inlineStr">
        <is>
          <t>Horejš Vladimír</t>
        </is>
      </c>
      <c r="N5776" t="inlineStr">
        <is>
          <t>49.137703</t>
        </is>
      </c>
      <c r="O5776" t="inlineStr">
        <is>
          <t>13.231528</t>
        </is>
      </c>
      <c r="P5776" t="n">
        <v>9381.73</v>
      </c>
    </row>
    <row r="5777">
      <c r="A5777" t="n">
        <v>16206029</v>
      </c>
      <c r="B5777" t="n">
        <v>86206029</v>
      </c>
      <c r="C5777" t="inlineStr">
        <is>
          <t>VELKY TERMINAL</t>
        </is>
      </c>
      <c r="D5777" t="inlineStr">
        <is>
          <t>ČESKÁ POŠTA</t>
        </is>
      </c>
      <c r="E5777" t="inlineStr">
        <is>
          <t>1POSTA</t>
        </is>
      </c>
      <c r="F5777" t="inlineStr">
        <is>
          <t>P</t>
        </is>
      </c>
      <c r="G5777" t="inlineStr">
        <is>
          <t>Česká pošta - Ratíškovice</t>
        </is>
      </c>
      <c r="H5777" t="inlineStr">
        <is>
          <t>U pošty</t>
        </is>
      </c>
      <c r="I5777" t="inlineStr">
        <is>
          <t>327</t>
        </is>
      </c>
      <c r="J5777" t="inlineStr">
        <is>
          <t>RATÍŠKOVICE</t>
        </is>
      </c>
      <c r="K5777" t="inlineStr">
        <is>
          <t>Hodonín</t>
        </is>
      </c>
      <c r="L5777" t="inlineStr">
        <is>
          <t>RSB</t>
        </is>
      </c>
      <c r="M5777" t="inlineStr">
        <is>
          <t>Petlach Lubomír</t>
        </is>
      </c>
      <c r="N5777" t="inlineStr">
        <is>
          <t>48.920532</t>
        </is>
      </c>
      <c r="O5777" t="inlineStr">
        <is>
          <t>17.161235</t>
        </is>
      </c>
      <c r="P5777" t="n">
        <v>9375.379999999999</v>
      </c>
    </row>
    <row r="5778">
      <c r="A5778" t="n">
        <v>15724120</v>
      </c>
      <c r="B5778" t="n">
        <v>85724120</v>
      </c>
      <c r="C5778" t="inlineStr">
        <is>
          <t>VELKY TERMINAL</t>
        </is>
      </c>
      <c r="D5778" t="inlineStr">
        <is>
          <t>KA PARTNERS</t>
        </is>
      </c>
      <c r="E5778" t="inlineStr">
        <is>
          <t>1HRUSKA</t>
        </is>
      </c>
      <c r="F5778" t="inlineStr">
        <is>
          <t>A</t>
        </is>
      </c>
      <c r="G5778" t="inlineStr">
        <is>
          <t>H R U Š K A , spol. s r.o.</t>
        </is>
      </c>
      <c r="H5778" t="inlineStr">
        <is>
          <t>Jaroměřská</t>
        </is>
      </c>
      <c r="I5778" t="inlineStr">
        <is>
          <t>104/17</t>
        </is>
      </c>
      <c r="J5778" t="inlineStr">
        <is>
          <t>HRADEC KRÁLOVÉ - RUSEK</t>
        </is>
      </c>
      <c r="K5778" t="inlineStr">
        <is>
          <t>Hradec Králové</t>
        </is>
      </c>
      <c r="L5778" t="inlineStr">
        <is>
          <t>RSE</t>
        </is>
      </c>
      <c r="M5778" t="inlineStr">
        <is>
          <t>Jareš Jaroslav</t>
        </is>
      </c>
      <c r="N5778" t="inlineStr">
        <is>
          <t>50.254953</t>
        </is>
      </c>
      <c r="O5778" t="inlineStr">
        <is>
          <t>15.851082</t>
        </is>
      </c>
      <c r="P5778" t="n">
        <v>9370.190000000001</v>
      </c>
    </row>
    <row r="5779">
      <c r="A5779" t="n">
        <v>12700401</v>
      </c>
      <c r="B5779" t="n">
        <v>82700401</v>
      </c>
      <c r="C5779" t="inlineStr">
        <is>
          <t>VELKY TERMINAL</t>
        </is>
      </c>
      <c r="D5779" t="inlineStr">
        <is>
          <t>IDT</t>
        </is>
      </c>
      <c r="E5779" t="inlineStr">
        <is>
          <t>4OSTATNI</t>
        </is>
      </c>
      <c r="F5779" t="inlineStr">
        <is>
          <t>B</t>
        </is>
      </c>
      <c r="G5779" t="inlineStr">
        <is>
          <t>Milena Milisterferová</t>
        </is>
      </c>
      <c r="H5779" t="inlineStr">
        <is>
          <t>Dolní Brána (Knihkupectví Müller)</t>
        </is>
      </c>
      <c r="I5779" t="inlineStr">
        <is>
          <t>23</t>
        </is>
      </c>
      <c r="J5779" t="inlineStr">
        <is>
          <t>PRACHATICE</t>
        </is>
      </c>
      <c r="K5779" t="inlineStr">
        <is>
          <t>Prachatice</t>
        </is>
      </c>
      <c r="L5779" t="inlineStr">
        <is>
          <t>RSB</t>
        </is>
      </c>
      <c r="M5779" t="inlineStr">
        <is>
          <t>Štolba Jan</t>
        </is>
      </c>
      <c r="N5779" t="inlineStr">
        <is>
          <t>49.013561</t>
        </is>
      </c>
      <c r="O5779" t="inlineStr">
        <is>
          <t>13.999529</t>
        </is>
      </c>
      <c r="P5779" t="n">
        <v>9369.42</v>
      </c>
    </row>
    <row r="5780">
      <c r="A5780" t="n">
        <v>16941902</v>
      </c>
      <c r="B5780" t="n">
        <v>86941902</v>
      </c>
      <c r="C5780" t="inlineStr">
        <is>
          <t>VELKY TERMINAL</t>
        </is>
      </c>
      <c r="D5780" t="inlineStr">
        <is>
          <t>PETROL</t>
        </is>
      </c>
      <c r="E5780" t="inlineStr">
        <is>
          <t>1SHELL</t>
        </is>
      </c>
      <c r="F5780" t="inlineStr">
        <is>
          <t>A</t>
        </is>
      </c>
      <c r="G5780" t="inlineStr">
        <is>
          <t>MARTIN ŠVEC s.r.o.</t>
        </is>
      </c>
      <c r="H5780" t="inlineStr">
        <is>
          <t>Vídeňská třída</t>
        </is>
      </c>
      <c r="I5780" t="inlineStr">
        <is>
          <t>598/20</t>
        </is>
      </c>
      <c r="J5780" t="inlineStr">
        <is>
          <t>ZNOJMO</t>
        </is>
      </c>
      <c r="K5780" t="inlineStr">
        <is>
          <t>Znojmo</t>
        </is>
      </c>
      <c r="L5780" t="inlineStr">
        <is>
          <t>RSB</t>
        </is>
      </c>
      <c r="M5780" t="inlineStr">
        <is>
          <t>Koutný Roman</t>
        </is>
      </c>
      <c r="N5780" t="inlineStr">
        <is>
          <t>48.850303</t>
        </is>
      </c>
      <c r="O5780" t="inlineStr">
        <is>
          <t>16.054455</t>
        </is>
      </c>
      <c r="P5780" t="n">
        <v>9366.540000000001</v>
      </c>
    </row>
    <row r="5781">
      <c r="A5781" t="n">
        <v>14202018</v>
      </c>
      <c r="B5781" t="n">
        <v>84202018</v>
      </c>
      <c r="C5781" t="inlineStr">
        <is>
          <t>VELKY TERMINAL</t>
        </is>
      </c>
      <c r="D5781" t="inlineStr">
        <is>
          <t>ČESKÁ POŠTA</t>
        </is>
      </c>
      <c r="E5781" t="inlineStr">
        <is>
          <t>1POSTA</t>
        </is>
      </c>
      <c r="F5781" t="inlineStr">
        <is>
          <t>P</t>
        </is>
      </c>
      <c r="G5781" t="inlineStr">
        <is>
          <t>Česká pošta - Kravaře u České Lípy</t>
        </is>
      </c>
      <c r="H5781" t="inlineStr">
        <is>
          <t>Náměstí</t>
        </is>
      </c>
      <c r="I5781" t="inlineStr">
        <is>
          <t>111</t>
        </is>
      </c>
      <c r="J5781" t="inlineStr">
        <is>
          <t>KRAVAŘE</t>
        </is>
      </c>
      <c r="K5781" t="inlineStr">
        <is>
          <t>Česká Lípa</t>
        </is>
      </c>
      <c r="L5781" t="inlineStr">
        <is>
          <t>RSD</t>
        </is>
      </c>
      <c r="M5781" t="inlineStr">
        <is>
          <t>Šticha Milan</t>
        </is>
      </c>
      <c r="N5781" t="inlineStr">
        <is>
          <t>50.632880</t>
        </is>
      </c>
      <c r="O5781" t="inlineStr">
        <is>
          <t>14.392000</t>
        </is>
      </c>
      <c r="P5781" t="n">
        <v>9358.879999999999</v>
      </c>
    </row>
    <row r="5782">
      <c r="A5782" t="n">
        <v>15211032</v>
      </c>
      <c r="B5782" t="n">
        <v>85211032</v>
      </c>
      <c r="C5782" t="inlineStr">
        <is>
          <t>VELKY TERMINAL</t>
        </is>
      </c>
      <c r="D5782" t="inlineStr">
        <is>
          <t>ČESKÁ POŠTA</t>
        </is>
      </c>
      <c r="E5782" t="inlineStr">
        <is>
          <t>1POSTA</t>
        </is>
      </c>
      <c r="F5782" t="inlineStr">
        <is>
          <t>P</t>
        </is>
      </c>
      <c r="G5782" t="inlineStr">
        <is>
          <t>Česká pošta - Lanškroun</t>
        </is>
      </c>
      <c r="H5782" t="inlineStr">
        <is>
          <t>nám. J. M. Marků</t>
        </is>
      </c>
      <c r="I5782" t="inlineStr">
        <is>
          <t>56</t>
        </is>
      </c>
      <c r="J5782" t="inlineStr">
        <is>
          <t>LANŠKROUN - LANŠKROUN-VNITŘNÍ MĚSTO</t>
        </is>
      </c>
      <c r="K5782" t="inlineStr">
        <is>
          <t>Ústí nad Orlicí</t>
        </is>
      </c>
      <c r="L5782" t="inlineStr">
        <is>
          <t>RSE</t>
        </is>
      </c>
      <c r="M5782" t="inlineStr">
        <is>
          <t>Rek Lubomír</t>
        </is>
      </c>
      <c r="N5782" t="inlineStr">
        <is>
          <t>49.911435</t>
        </is>
      </c>
      <c r="O5782" t="inlineStr">
        <is>
          <t>16.611830</t>
        </is>
      </c>
      <c r="P5782" t="n">
        <v>9357.879999999999</v>
      </c>
    </row>
    <row r="5783">
      <c r="A5783" t="n">
        <v>37200901</v>
      </c>
      <c r="B5783" t="n">
        <v>77200528</v>
      </c>
      <c r="C5783" t="inlineStr">
        <is>
          <t>LI</t>
        </is>
      </c>
      <c r="D5783" t="inlineStr">
        <is>
          <t>ČESKÁ POŠTA</t>
        </is>
      </c>
      <c r="E5783" t="inlineStr">
        <is>
          <t>1POSTA</t>
        </is>
      </c>
      <c r="F5783" t="inlineStr">
        <is>
          <t>P</t>
        </is>
      </c>
      <c r="G5783" t="inlineStr">
        <is>
          <t>Česká pošta - Brodek u Přerova</t>
        </is>
      </c>
      <c r="H5783" t="inlineStr">
        <is>
          <t>Masarykovo náměstí</t>
        </is>
      </c>
      <c r="I5783" t="inlineStr">
        <is>
          <t>100</t>
        </is>
      </c>
      <c r="J5783" t="inlineStr">
        <is>
          <t>BRODEK U PŘEROVA</t>
        </is>
      </c>
      <c r="K5783" t="inlineStr">
        <is>
          <t>Přerov</t>
        </is>
      </c>
      <c r="L5783" t="inlineStr">
        <is>
          <t>RSG</t>
        </is>
      </c>
      <c r="M5783" t="inlineStr">
        <is>
          <t>Dolníček Richard</t>
        </is>
      </c>
      <c r="N5783" t="inlineStr">
        <is>
          <t>49.484615</t>
        </is>
      </c>
      <c r="O5783" t="inlineStr">
        <is>
          <t>17.339193</t>
        </is>
      </c>
      <c r="P5783" t="n">
        <v>9355.379999999999</v>
      </c>
    </row>
    <row r="5784">
      <c r="A5784" t="n">
        <v>33200757</v>
      </c>
      <c r="B5784" t="n">
        <v>73200757</v>
      </c>
      <c r="C5784" t="inlineStr">
        <is>
          <t>LI</t>
        </is>
      </c>
      <c r="D5784" t="inlineStr">
        <is>
          <t>ČESKÁ POŠTA</t>
        </is>
      </c>
      <c r="E5784" t="inlineStr">
        <is>
          <t>1POSTA</t>
        </is>
      </c>
      <c r="F5784" t="inlineStr">
        <is>
          <t>P</t>
        </is>
      </c>
      <c r="G5784" t="inlineStr">
        <is>
          <t>Česká pošta - Dolní Bělá</t>
        </is>
      </c>
      <c r="H5784" t="inlineStr">
        <is>
          <t>Dolní Bělá</t>
        </is>
      </c>
      <c r="I5784" t="inlineStr">
        <is>
          <t>112</t>
        </is>
      </c>
      <c r="J5784" t="inlineStr">
        <is>
          <t>DOLNÍ BĚLÁ</t>
        </is>
      </c>
      <c r="K5784" t="inlineStr">
        <is>
          <t>Plzeň-sever</t>
        </is>
      </c>
      <c r="L5784" t="inlineStr">
        <is>
          <t>RSC</t>
        </is>
      </c>
      <c r="M5784" t="inlineStr">
        <is>
          <t>Havlíček Vladislav</t>
        </is>
      </c>
      <c r="N5784" t="inlineStr">
        <is>
          <t>49.894677</t>
        </is>
      </c>
      <c r="O5784" t="inlineStr">
        <is>
          <t>13.276030</t>
        </is>
      </c>
      <c r="P5784" t="n">
        <v>9353.459999999999</v>
      </c>
    </row>
    <row r="5785">
      <c r="A5785" t="n">
        <v>17916206</v>
      </c>
      <c r="B5785" t="n">
        <v>87916206</v>
      </c>
      <c r="C5785" t="inlineStr">
        <is>
          <t>VELKY TERMINAL</t>
        </is>
      </c>
      <c r="D5785" t="inlineStr">
        <is>
          <t>IDT</t>
        </is>
      </c>
      <c r="E5785" t="inlineStr">
        <is>
          <t>3OILTEAM</t>
        </is>
      </c>
      <c r="F5785" t="inlineStr">
        <is>
          <t>B</t>
        </is>
      </c>
      <c r="G5785" t="inlineStr">
        <is>
          <t>oil TEAM a.s.</t>
        </is>
      </c>
      <c r="H5785" t="inlineStr">
        <is>
          <t>Hlavní (ČS - parc.č. 729)</t>
        </is>
      </c>
      <c r="I5785" t="inlineStr"/>
      <c r="J5785" t="inlineStr">
        <is>
          <t>ŽULOVÁ</t>
        </is>
      </c>
      <c r="K5785" t="inlineStr">
        <is>
          <t>Jeseník</t>
        </is>
      </c>
      <c r="L5785" t="inlineStr">
        <is>
          <t>RSG</t>
        </is>
      </c>
      <c r="M5785" t="inlineStr">
        <is>
          <t>Gelnar Ivo</t>
        </is>
      </c>
      <c r="N5785" t="inlineStr">
        <is>
          <t>50.303138</t>
        </is>
      </c>
      <c r="O5785" t="inlineStr">
        <is>
          <t>17.095571</t>
        </is>
      </c>
      <c r="P5785" t="n">
        <v>9353.040000000001</v>
      </c>
    </row>
    <row r="5786">
      <c r="A5786" t="n">
        <v>13601202</v>
      </c>
      <c r="B5786" t="n">
        <v>83601202</v>
      </c>
      <c r="C5786" t="inlineStr">
        <is>
          <t>VELKY TERMINAL</t>
        </is>
      </c>
      <c r="D5786" t="inlineStr">
        <is>
          <t>IDT</t>
        </is>
      </c>
      <c r="E5786" t="inlineStr">
        <is>
          <t>4OSTATNI</t>
        </is>
      </c>
      <c r="F5786" t="inlineStr">
        <is>
          <t>B</t>
        </is>
      </c>
      <c r="G5786" t="inlineStr">
        <is>
          <t>MACH DLM s.r.o.</t>
        </is>
      </c>
      <c r="H5786" t="inlineStr">
        <is>
          <t>sady Pětatřicátníků</t>
        </is>
      </c>
      <c r="I5786" t="inlineStr">
        <is>
          <t>347/20</t>
        </is>
      </c>
      <c r="J5786" t="inlineStr">
        <is>
          <t>PLZEŇ - VNITŘNÍ MĚSTO</t>
        </is>
      </c>
      <c r="K5786" t="inlineStr">
        <is>
          <t>Plzeň-město</t>
        </is>
      </c>
      <c r="L5786" t="inlineStr">
        <is>
          <t>RSC</t>
        </is>
      </c>
      <c r="M5786" t="inlineStr">
        <is>
          <t>Havlíček Vladislav</t>
        </is>
      </c>
      <c r="N5786" t="inlineStr">
        <is>
          <t>49.747994</t>
        </is>
      </c>
      <c r="O5786" t="inlineStr">
        <is>
          <t>13.374516</t>
        </is>
      </c>
      <c r="P5786" t="n">
        <v>9351.27</v>
      </c>
    </row>
    <row r="5787">
      <c r="A5787" t="n">
        <v>12201018</v>
      </c>
      <c r="B5787" t="n">
        <v>82201018</v>
      </c>
      <c r="C5787" t="inlineStr">
        <is>
          <t>VELKY TERMINAL</t>
        </is>
      </c>
      <c r="D5787" t="inlineStr">
        <is>
          <t>ČESKÁ POŠTA</t>
        </is>
      </c>
      <c r="E5787" t="inlineStr">
        <is>
          <t>1POSTA</t>
        </is>
      </c>
      <c r="F5787" t="inlineStr">
        <is>
          <t>P</t>
        </is>
      </c>
      <c r="G5787" t="inlineStr">
        <is>
          <t>Česká pošta - Dubné</t>
        </is>
      </c>
      <c r="H5787" t="inlineStr">
        <is>
          <t>Dubné</t>
        </is>
      </c>
      <c r="I5787" t="inlineStr">
        <is>
          <t>33</t>
        </is>
      </c>
      <c r="J5787" t="inlineStr">
        <is>
          <t>DUBNÉ</t>
        </is>
      </c>
      <c r="K5787" t="inlineStr">
        <is>
          <t>České Budějovice</t>
        </is>
      </c>
      <c r="L5787" t="inlineStr">
        <is>
          <t>RSB</t>
        </is>
      </c>
      <c r="M5787" t="inlineStr">
        <is>
          <t>Štolba Jan</t>
        </is>
      </c>
      <c r="N5787" t="inlineStr">
        <is>
          <t>48.976606</t>
        </is>
      </c>
      <c r="O5787" t="inlineStr">
        <is>
          <t>14.359450</t>
        </is>
      </c>
      <c r="P5787" t="n">
        <v>9347.309999999999</v>
      </c>
    </row>
    <row r="5788">
      <c r="A5788" t="n">
        <v>15730501</v>
      </c>
      <c r="B5788" t="n">
        <v>85730501</v>
      </c>
      <c r="C5788" t="inlineStr">
        <is>
          <t>VELKY TERMINAL</t>
        </is>
      </c>
      <c r="D5788" t="inlineStr">
        <is>
          <t>IDT</t>
        </is>
      </c>
      <c r="E5788" t="inlineStr">
        <is>
          <t>4OSTATNI</t>
        </is>
      </c>
      <c r="F5788" t="inlineStr">
        <is>
          <t>B</t>
        </is>
      </c>
      <c r="G5788" t="inlineStr">
        <is>
          <t>Thi Khoan Ngo</t>
        </is>
      </c>
      <c r="H5788" t="inlineStr">
        <is>
          <t>Jilemnického</t>
        </is>
      </c>
      <c r="I5788" t="inlineStr">
        <is>
          <t>232</t>
        </is>
      </c>
      <c r="J5788" t="inlineStr">
        <is>
          <t>ÚSTÍ NAD ORLICÍ</t>
        </is>
      </c>
      <c r="K5788" t="inlineStr">
        <is>
          <t>Ústí nad Orlicí</t>
        </is>
      </c>
      <c r="L5788" t="inlineStr">
        <is>
          <t>RSE</t>
        </is>
      </c>
      <c r="M5788" t="inlineStr">
        <is>
          <t>Rek Lubomír</t>
        </is>
      </c>
      <c r="N5788" t="inlineStr">
        <is>
          <t>49.972880</t>
        </is>
      </c>
      <c r="O5788" t="inlineStr">
        <is>
          <t>16.391545</t>
        </is>
      </c>
      <c r="P5788" t="n">
        <v>9343.65</v>
      </c>
    </row>
    <row r="5789">
      <c r="A5789" t="n">
        <v>14940539</v>
      </c>
      <c r="B5789" t="n">
        <v>84940539</v>
      </c>
      <c r="C5789" t="inlineStr">
        <is>
          <t>VELKY TERMINAL</t>
        </is>
      </c>
      <c r="D5789" t="inlineStr">
        <is>
          <t>PETROL</t>
        </is>
      </c>
      <c r="E5789" t="inlineStr">
        <is>
          <t>1ORLEN</t>
        </is>
      </c>
      <c r="F5789" t="inlineStr">
        <is>
          <t>A</t>
        </is>
      </c>
      <c r="G5789" t="inlineStr">
        <is>
          <t>ORLEN Unipetrol RPA s.r.o.</t>
        </is>
      </c>
      <c r="H5789" t="inlineStr">
        <is>
          <t>Chudeřice (ČS ORLEN)</t>
        </is>
      </c>
      <c r="I5789" t="inlineStr">
        <is>
          <t>836</t>
        </is>
      </c>
      <c r="J5789" t="inlineStr">
        <is>
          <t>BÍLINA</t>
        </is>
      </c>
      <c r="K5789" t="inlineStr">
        <is>
          <t>Teplice</t>
        </is>
      </c>
      <c r="L5789" t="inlineStr">
        <is>
          <t>RSD</t>
        </is>
      </c>
      <c r="M5789" t="inlineStr">
        <is>
          <t>Neubert Jaroslav</t>
        </is>
      </c>
      <c r="N5789" t="inlineStr">
        <is>
          <t>50.564125</t>
        </is>
      </c>
      <c r="O5789" t="inlineStr">
        <is>
          <t>13.778168</t>
        </is>
      </c>
      <c r="P5789" t="n">
        <v>9343.42</v>
      </c>
    </row>
    <row r="5790">
      <c r="A5790" t="n">
        <v>13719201</v>
      </c>
      <c r="B5790" t="n">
        <v>83719201</v>
      </c>
      <c r="C5790" t="inlineStr">
        <is>
          <t>VELKY TERMINAL</t>
        </is>
      </c>
      <c r="D5790" t="inlineStr">
        <is>
          <t>IDT</t>
        </is>
      </c>
      <c r="E5790" t="inlineStr">
        <is>
          <t>4OSTATNI</t>
        </is>
      </c>
      <c r="F5790" t="inlineStr">
        <is>
          <t>B</t>
        </is>
      </c>
      <c r="G5790" t="inlineStr">
        <is>
          <t>KEVIN &amp; VIOLKA s.r.o.</t>
        </is>
      </c>
      <c r="H5790" t="inlineStr">
        <is>
          <t>Jana Ziky</t>
        </is>
      </c>
      <c r="I5790" t="inlineStr">
        <is>
          <t>1732</t>
        </is>
      </c>
      <c r="J5790" t="inlineStr">
        <is>
          <t>TACHOV</t>
        </is>
      </c>
      <c r="K5790" t="inlineStr">
        <is>
          <t>Tachov</t>
        </is>
      </c>
      <c r="L5790" t="inlineStr">
        <is>
          <t>RSC</t>
        </is>
      </c>
      <c r="M5790" t="inlineStr">
        <is>
          <t>Horejš Vladimír</t>
        </is>
      </c>
      <c r="N5790" t="inlineStr">
        <is>
          <t>49.790711</t>
        </is>
      </c>
      <c r="O5790" t="inlineStr">
        <is>
          <t>12.640948</t>
        </is>
      </c>
      <c r="P5790" t="n">
        <v>9341.15</v>
      </c>
    </row>
    <row r="5791">
      <c r="A5791" t="n">
        <v>15904907</v>
      </c>
      <c r="B5791" t="n">
        <v>85904907</v>
      </c>
      <c r="C5791" t="inlineStr">
        <is>
          <t>VELKY TERMINAL</t>
        </is>
      </c>
      <c r="D5791" t="inlineStr">
        <is>
          <t>IDT</t>
        </is>
      </c>
      <c r="E5791" t="inlineStr">
        <is>
          <t>3HDB</t>
        </is>
      </c>
      <c r="F5791" t="inlineStr">
        <is>
          <t>B</t>
        </is>
      </c>
      <c r="G5791" t="inlineStr">
        <is>
          <t>H D B , s. r. o.</t>
        </is>
      </c>
      <c r="H5791" t="inlineStr">
        <is>
          <t>Náchodská</t>
        </is>
      </c>
      <c r="I5791" t="inlineStr">
        <is>
          <t>1235</t>
        </is>
      </c>
      <c r="J5791" t="inlineStr">
        <is>
          <t>ČERVENÝ KOSTELEC</t>
        </is>
      </c>
      <c r="K5791" t="inlineStr">
        <is>
          <t>Náchod</t>
        </is>
      </c>
      <c r="L5791" t="inlineStr">
        <is>
          <t>RSE</t>
        </is>
      </c>
      <c r="M5791" t="inlineStr">
        <is>
          <t>Lán Tomáš</t>
        </is>
      </c>
      <c r="N5791" t="inlineStr">
        <is>
          <t>50.471358</t>
        </is>
      </c>
      <c r="O5791" t="inlineStr">
        <is>
          <t>16.106429</t>
        </is>
      </c>
      <c r="P5791" t="n">
        <v>9340.379999999999</v>
      </c>
    </row>
    <row r="5792">
      <c r="A5792" t="n">
        <v>16202009</v>
      </c>
      <c r="B5792" t="n">
        <v>86202009</v>
      </c>
      <c r="C5792" t="inlineStr">
        <is>
          <t>VELKY TERMINAL</t>
        </is>
      </c>
      <c r="D5792" t="inlineStr">
        <is>
          <t>ČESKÁ POŠTA</t>
        </is>
      </c>
      <c r="E5792" t="inlineStr">
        <is>
          <t>1POSTA</t>
        </is>
      </c>
      <c r="F5792" t="inlineStr">
        <is>
          <t>P</t>
        </is>
      </c>
      <c r="G5792" t="inlineStr">
        <is>
          <t>Česká pošta - Doubravice nad Svitavou</t>
        </is>
      </c>
      <c r="H5792" t="inlineStr">
        <is>
          <t>Dolní</t>
        </is>
      </c>
      <c r="I5792" t="inlineStr">
        <is>
          <t>33</t>
        </is>
      </c>
      <c r="J5792" t="inlineStr">
        <is>
          <t>DOUBRAVICE NAD SVITAVOU</t>
        </is>
      </c>
      <c r="K5792" t="inlineStr">
        <is>
          <t>Blansko</t>
        </is>
      </c>
      <c r="L5792" t="inlineStr">
        <is>
          <t>RSE</t>
        </is>
      </c>
      <c r="M5792" t="inlineStr">
        <is>
          <t>Šír Daniel</t>
        </is>
      </c>
      <c r="N5792" t="inlineStr">
        <is>
          <t>49.436376</t>
        </is>
      </c>
      <c r="O5792" t="inlineStr">
        <is>
          <t>16.629430</t>
        </is>
      </c>
      <c r="P5792" t="n">
        <v>9335.77</v>
      </c>
    </row>
    <row r="5793">
      <c r="A5793" t="n">
        <v>17920502</v>
      </c>
      <c r="B5793" t="n">
        <v>87920502</v>
      </c>
      <c r="C5793" t="inlineStr">
        <is>
          <t>VELKY TERMINAL</t>
        </is>
      </c>
      <c r="D5793" t="inlineStr">
        <is>
          <t>PETROL</t>
        </is>
      </c>
      <c r="E5793" t="inlineStr">
        <is>
          <t>1MOL</t>
        </is>
      </c>
      <c r="F5793" t="inlineStr">
        <is>
          <t>A</t>
        </is>
      </c>
      <c r="G5793" t="inlineStr">
        <is>
          <t>MOL Česká republika, s.r.o.</t>
        </is>
      </c>
      <c r="H5793" t="inlineStr">
        <is>
          <t>Bruntálská</t>
        </is>
      </c>
      <c r="I5793" t="inlineStr">
        <is>
          <t>683/6</t>
        </is>
      </c>
      <c r="J5793" t="inlineStr">
        <is>
          <t>OPAVA - JAKTAŘ</t>
        </is>
      </c>
      <c r="K5793" t="inlineStr">
        <is>
          <t>Opava</t>
        </is>
      </c>
      <c r="L5793" t="inlineStr">
        <is>
          <t>RSG</t>
        </is>
      </c>
      <c r="M5793" t="inlineStr">
        <is>
          <t>Gelnar Ivo</t>
        </is>
      </c>
      <c r="N5793" t="inlineStr">
        <is>
          <t>49.952925</t>
        </is>
      </c>
      <c r="O5793" t="inlineStr">
        <is>
          <t>17.869200</t>
        </is>
      </c>
      <c r="P5793" t="n">
        <v>9332.5</v>
      </c>
    </row>
    <row r="5794">
      <c r="A5794" t="n">
        <v>12706902</v>
      </c>
      <c r="B5794" t="n">
        <v>82706902</v>
      </c>
      <c r="C5794" t="inlineStr">
        <is>
          <t>VELKY TERMINAL</t>
        </is>
      </c>
      <c r="D5794" t="inlineStr">
        <is>
          <t>IDT</t>
        </is>
      </c>
      <c r="E5794" t="inlineStr">
        <is>
          <t>3KOTYZ</t>
        </is>
      </c>
      <c r="F5794" t="inlineStr">
        <is>
          <t>B</t>
        </is>
      </c>
      <c r="G5794" t="inlineStr">
        <is>
          <t>Věra Kotyzová</t>
        </is>
      </c>
      <c r="H5794" t="inlineStr">
        <is>
          <t>Malé náměstí</t>
        </is>
      </c>
      <c r="I5794" t="inlineStr">
        <is>
          <t>76</t>
        </is>
      </c>
      <c r="J5794" t="inlineStr">
        <is>
          <t>VESELÍ NAD LUŽNICÍ</t>
        </is>
      </c>
      <c r="K5794" t="inlineStr">
        <is>
          <t>Tábor</t>
        </is>
      </c>
      <c r="L5794" t="inlineStr">
        <is>
          <t>RSB</t>
        </is>
      </c>
      <c r="M5794" t="inlineStr">
        <is>
          <t>Dvořák Petr</t>
        </is>
      </c>
      <c r="N5794" t="inlineStr">
        <is>
          <t>49.187378</t>
        </is>
      </c>
      <c r="O5794" t="inlineStr">
        <is>
          <t>14.704581</t>
        </is>
      </c>
      <c r="P5794" t="n">
        <v>9331.540000000001</v>
      </c>
    </row>
    <row r="5795">
      <c r="A5795" t="n">
        <v>17746828</v>
      </c>
      <c r="B5795" t="n">
        <v>87746828</v>
      </c>
      <c r="C5795" t="inlineStr">
        <is>
          <t>VELKY TERMINAL</t>
        </is>
      </c>
      <c r="D5795" t="inlineStr">
        <is>
          <t>KA PARTNERS</t>
        </is>
      </c>
      <c r="E5795" t="inlineStr">
        <is>
          <t>1HRUSKA</t>
        </is>
      </c>
      <c r="F5795" t="inlineStr">
        <is>
          <t>A</t>
        </is>
      </c>
      <c r="G5795" t="inlineStr">
        <is>
          <t>H R U Š K A , spol. s r.o.</t>
        </is>
      </c>
      <c r="H5795" t="inlineStr">
        <is>
          <t>Štramberská</t>
        </is>
      </c>
      <c r="I5795" t="inlineStr">
        <is>
          <t>1452</t>
        </is>
      </c>
      <c r="J5795" t="inlineStr">
        <is>
          <t>PŘÍBOR</t>
        </is>
      </c>
      <c r="K5795" t="inlineStr">
        <is>
          <t>Nový Jičín</t>
        </is>
      </c>
      <c r="L5795" t="inlineStr">
        <is>
          <t>RSG</t>
        </is>
      </c>
      <c r="M5795" t="inlineStr">
        <is>
          <t>Herman Petr</t>
        </is>
      </c>
      <c r="N5795" t="inlineStr">
        <is>
          <t>49.632440</t>
        </is>
      </c>
      <c r="O5795" t="inlineStr">
        <is>
          <t>18.138681</t>
        </is>
      </c>
      <c r="P5795" t="n">
        <v>9321.92</v>
      </c>
    </row>
    <row r="5796">
      <c r="A5796" t="n">
        <v>34200311</v>
      </c>
      <c r="B5796" t="n">
        <v>74200311</v>
      </c>
      <c r="C5796" t="inlineStr">
        <is>
          <t>LI</t>
        </is>
      </c>
      <c r="D5796" t="inlineStr">
        <is>
          <t>ČESKÁ POŠTA</t>
        </is>
      </c>
      <c r="E5796" t="inlineStr">
        <is>
          <t>1POSTA</t>
        </is>
      </c>
      <c r="F5796" t="inlineStr">
        <is>
          <t>P</t>
        </is>
      </c>
      <c r="G5796" t="inlineStr">
        <is>
          <t>Česká pošta - Železný Brod</t>
        </is>
      </c>
      <c r="H5796" t="inlineStr">
        <is>
          <t>Poštovní</t>
        </is>
      </c>
      <c r="I5796" t="inlineStr">
        <is>
          <t>404</t>
        </is>
      </c>
      <c r="J5796" t="inlineStr">
        <is>
          <t>ŽELEZNÝ BROD</t>
        </is>
      </c>
      <c r="K5796" t="inlineStr">
        <is>
          <t>Jablonec nad Nisou</t>
        </is>
      </c>
      <c r="L5796" t="inlineStr">
        <is>
          <t>RSD</t>
        </is>
      </c>
      <c r="M5796" t="inlineStr">
        <is>
          <t>Luňáček Jan</t>
        </is>
      </c>
      <c r="N5796" t="inlineStr">
        <is>
          <t>50.640673</t>
        </is>
      </c>
      <c r="O5796" t="inlineStr">
        <is>
          <t>15.258578</t>
        </is>
      </c>
      <c r="P5796" t="n">
        <v>9319.620000000001</v>
      </c>
    </row>
    <row r="5797">
      <c r="A5797" t="n">
        <v>11750041</v>
      </c>
      <c r="B5797" t="n">
        <v>81750041</v>
      </c>
      <c r="C5797" t="inlineStr">
        <is>
          <t>VELKY TERMINAL</t>
        </is>
      </c>
      <c r="D5797" t="inlineStr">
        <is>
          <t>KA PARTNERS</t>
        </is>
      </c>
      <c r="E5797" t="inlineStr">
        <is>
          <t>1TESCOFS</t>
        </is>
      </c>
      <c r="F5797" t="inlineStr">
        <is>
          <t>A</t>
        </is>
      </c>
      <c r="G5797" t="inlineStr">
        <is>
          <t>Žabka - potraviny</t>
        </is>
      </c>
      <c r="H5797" t="inlineStr">
        <is>
          <t>Služská</t>
        </is>
      </c>
      <c r="I5797" t="inlineStr">
        <is>
          <t>1025/14</t>
        </is>
      </c>
      <c r="J5797" t="inlineStr">
        <is>
          <t>PRAHA 8 - KOBYLISY</t>
        </is>
      </c>
      <c r="K5797" t="inlineStr">
        <is>
          <t>Praha</t>
        </is>
      </c>
      <c r="L5797" t="inlineStr">
        <is>
          <t>RSA</t>
        </is>
      </c>
      <c r="M5797" t="inlineStr">
        <is>
          <t>Vlk Pavel</t>
        </is>
      </c>
      <c r="N5797" t="inlineStr">
        <is>
          <t>50.124540</t>
        </is>
      </c>
      <c r="O5797" t="inlineStr">
        <is>
          <t>14.449929</t>
        </is>
      </c>
      <c r="P5797" t="n">
        <v>9319.040000000001</v>
      </c>
    </row>
    <row r="5798">
      <c r="A5798" t="n">
        <v>33200611</v>
      </c>
      <c r="B5798" t="n">
        <v>73200288</v>
      </c>
      <c r="C5798" t="inlineStr">
        <is>
          <t>LI</t>
        </is>
      </c>
      <c r="D5798" t="inlineStr">
        <is>
          <t>ČESKÁ POŠTA</t>
        </is>
      </c>
      <c r="E5798" t="inlineStr">
        <is>
          <t>1POSTA</t>
        </is>
      </c>
      <c r="F5798" t="inlineStr">
        <is>
          <t>P</t>
        </is>
      </c>
      <c r="G5798" t="inlineStr">
        <is>
          <t>Česká pošta - Stod</t>
        </is>
      </c>
      <c r="H5798" t="inlineStr">
        <is>
          <t>Stříbrská</t>
        </is>
      </c>
      <c r="I5798" t="inlineStr">
        <is>
          <t>80</t>
        </is>
      </c>
      <c r="J5798" t="inlineStr">
        <is>
          <t>STOD</t>
        </is>
      </c>
      <c r="K5798" t="inlineStr">
        <is>
          <t>Plzeň-jih</t>
        </is>
      </c>
      <c r="L5798" t="inlineStr">
        <is>
          <t>RSC</t>
        </is>
      </c>
      <c r="M5798" t="inlineStr">
        <is>
          <t>Horejš Vladimír</t>
        </is>
      </c>
      <c r="N5798" t="inlineStr">
        <is>
          <t>49.641386</t>
        </is>
      </c>
      <c r="O5798" t="inlineStr">
        <is>
          <t>13.163174</t>
        </is>
      </c>
      <c r="P5798" t="n">
        <v>9313.459999999999</v>
      </c>
    </row>
    <row r="5799">
      <c r="A5799" t="n">
        <v>15731601</v>
      </c>
      <c r="B5799" t="n">
        <v>85731601</v>
      </c>
      <c r="C5799" t="inlineStr">
        <is>
          <t>VELKY TERMINAL</t>
        </is>
      </c>
      <c r="D5799" t="inlineStr">
        <is>
          <t>IDT</t>
        </is>
      </c>
      <c r="E5799" t="inlineStr">
        <is>
          <t>4OSTATNI</t>
        </is>
      </c>
      <c r="F5799" t="inlineStr">
        <is>
          <t>B</t>
        </is>
      </c>
      <c r="G5799" t="inlineStr">
        <is>
          <t>The Viet Dinh - Sazka MIX SHOP</t>
        </is>
      </c>
      <c r="H5799" t="inlineStr">
        <is>
          <t>Jana Zajíce</t>
        </is>
      </c>
      <c r="I5799" t="inlineStr">
        <is>
          <t>982</t>
        </is>
      </c>
      <c r="J5799" t="inlineStr">
        <is>
          <t>PARDUBICE - STUDÁNKA</t>
        </is>
      </c>
      <c r="K5799" t="inlineStr">
        <is>
          <t>Pardubice</t>
        </is>
      </c>
      <c r="L5799" t="inlineStr">
        <is>
          <t>RSE</t>
        </is>
      </c>
      <c r="M5799" t="inlineStr">
        <is>
          <t>Jareš Jaroslav</t>
        </is>
      </c>
      <c r="N5799" t="inlineStr">
        <is>
          <t>50.043873</t>
        </is>
      </c>
      <c r="O5799" t="inlineStr">
        <is>
          <t>15.808744</t>
        </is>
      </c>
      <c r="P5799" t="n">
        <v>9301.540000000001</v>
      </c>
    </row>
    <row r="5800">
      <c r="A5800" t="n">
        <v>17857901</v>
      </c>
      <c r="B5800" t="n">
        <v>87857901</v>
      </c>
      <c r="C5800" t="inlineStr">
        <is>
          <t>VELKY TERMINAL</t>
        </is>
      </c>
      <c r="D5800" t="inlineStr">
        <is>
          <t>IDT</t>
        </is>
      </c>
      <c r="E5800" t="inlineStr">
        <is>
          <t>4OSTATNI</t>
        </is>
      </c>
      <c r="F5800" t="inlineStr">
        <is>
          <t>B</t>
        </is>
      </c>
      <c r="G5800" t="inlineStr">
        <is>
          <t>Eliška Máchová</t>
        </is>
      </c>
      <c r="H5800" t="inlineStr">
        <is>
          <t>nám. Republiky</t>
        </is>
      </c>
      <c r="I5800" t="inlineStr">
        <is>
          <t>697</t>
        </is>
      </c>
      <c r="J5800" t="inlineStr">
        <is>
          <t>STUDÉNKA - BUTOVICE</t>
        </is>
      </c>
      <c r="K5800" t="inlineStr">
        <is>
          <t>Nový Jičín</t>
        </is>
      </c>
      <c r="L5800" t="inlineStr">
        <is>
          <t>RSG</t>
        </is>
      </c>
      <c r="M5800" t="inlineStr">
        <is>
          <t>Herman Petr</t>
        </is>
      </c>
      <c r="N5800" t="inlineStr">
        <is>
          <t>49.714528</t>
        </is>
      </c>
      <c r="O5800" t="inlineStr">
        <is>
          <t>18.054202</t>
        </is>
      </c>
      <c r="P5800" t="n">
        <v>9300.58</v>
      </c>
    </row>
    <row r="5801">
      <c r="A5801" t="n">
        <v>16848501</v>
      </c>
      <c r="B5801" t="n">
        <v>86848501</v>
      </c>
      <c r="C5801" t="inlineStr">
        <is>
          <t>VELKY TERMINAL</t>
        </is>
      </c>
      <c r="D5801" t="inlineStr">
        <is>
          <t>IDT</t>
        </is>
      </c>
      <c r="E5801" t="inlineStr">
        <is>
          <t>2POSTAF</t>
        </is>
      </c>
      <c r="F5801" t="inlineStr">
        <is>
          <t>B</t>
        </is>
      </c>
      <c r="G5801" t="inlineStr">
        <is>
          <t>Obec Kostice</t>
        </is>
      </c>
      <c r="H5801" t="inlineStr">
        <is>
          <t>Nová</t>
        </is>
      </c>
      <c r="I5801" t="inlineStr">
        <is>
          <t>142/2</t>
        </is>
      </c>
      <c r="J5801" t="inlineStr">
        <is>
          <t>KOSTICE</t>
        </is>
      </c>
      <c r="K5801" t="inlineStr">
        <is>
          <t>Břeclav</t>
        </is>
      </c>
      <c r="L5801" t="inlineStr">
        <is>
          <t>RSB</t>
        </is>
      </c>
      <c r="M5801" t="inlineStr">
        <is>
          <t>Petlach Lubomír</t>
        </is>
      </c>
      <c r="N5801" t="inlineStr">
        <is>
          <t>48.745877</t>
        </is>
      </c>
      <c r="O5801" t="inlineStr">
        <is>
          <t>16.980876</t>
        </is>
      </c>
      <c r="P5801" t="n">
        <v>9297.309999999999</v>
      </c>
    </row>
    <row r="5802">
      <c r="A5802" t="n">
        <v>17764601</v>
      </c>
      <c r="B5802" t="n">
        <v>87764601</v>
      </c>
      <c r="C5802" t="inlineStr">
        <is>
          <t>VELKY TERMINAL</t>
        </is>
      </c>
      <c r="D5802" t="inlineStr">
        <is>
          <t>IDT</t>
        </is>
      </c>
      <c r="E5802" t="inlineStr">
        <is>
          <t>4OSTATNI</t>
        </is>
      </c>
      <c r="F5802" t="inlineStr">
        <is>
          <t>B</t>
        </is>
      </c>
      <c r="G5802" t="inlineStr">
        <is>
          <t>Van Khanh Luc</t>
        </is>
      </c>
      <c r="H5802" t="inlineStr">
        <is>
          <t>Heyrovského</t>
        </is>
      </c>
      <c r="I5802" t="inlineStr">
        <is>
          <t>1581/5</t>
        </is>
      </c>
      <c r="J5802" t="inlineStr">
        <is>
          <t>OSTRAVA - PORUBA</t>
        </is>
      </c>
      <c r="K5802" t="inlineStr">
        <is>
          <t>Ostrava-město</t>
        </is>
      </c>
      <c r="L5802" t="inlineStr">
        <is>
          <t>RSG</t>
        </is>
      </c>
      <c r="M5802" t="inlineStr">
        <is>
          <t>Gelnar Ivo</t>
        </is>
      </c>
      <c r="N5802" t="inlineStr">
        <is>
          <t>49.841808</t>
        </is>
      </c>
      <c r="O5802" t="inlineStr">
        <is>
          <t>18.177941</t>
        </is>
      </c>
      <c r="P5802" t="n">
        <v>9293.85</v>
      </c>
    </row>
    <row r="5803">
      <c r="A5803" t="n">
        <v>37200896</v>
      </c>
      <c r="B5803" t="n">
        <v>77200520</v>
      </c>
      <c r="C5803" t="inlineStr">
        <is>
          <t>LI</t>
        </is>
      </c>
      <c r="D5803" t="inlineStr">
        <is>
          <t>ČESKÁ POŠTA</t>
        </is>
      </c>
      <c r="E5803" t="inlineStr">
        <is>
          <t>1POSTA</t>
        </is>
      </c>
      <c r="F5803" t="inlineStr">
        <is>
          <t>P</t>
        </is>
      </c>
      <c r="G5803" t="inlineStr">
        <is>
          <t>Česká pošta - Dolní Benešov</t>
        </is>
      </c>
      <c r="H5803" t="inlineStr">
        <is>
          <t>Poštovní</t>
        </is>
      </c>
      <c r="I5803" t="inlineStr">
        <is>
          <t>83</t>
        </is>
      </c>
      <c r="J5803" t="inlineStr">
        <is>
          <t>DOLNÍ BENEŠOV</t>
        </is>
      </c>
      <c r="K5803" t="inlineStr">
        <is>
          <t>Opava</t>
        </is>
      </c>
      <c r="L5803" t="inlineStr">
        <is>
          <t>RSG</t>
        </is>
      </c>
      <c r="M5803" t="inlineStr">
        <is>
          <t>Gelnar Ivo</t>
        </is>
      </c>
      <c r="N5803" t="inlineStr">
        <is>
          <t>49.919483</t>
        </is>
      </c>
      <c r="O5803" t="inlineStr">
        <is>
          <t>18.114668</t>
        </is>
      </c>
      <c r="P5803" t="n">
        <v>9293.08</v>
      </c>
    </row>
    <row r="5804">
      <c r="A5804" t="n">
        <v>36520401</v>
      </c>
      <c r="B5804" t="n">
        <v>76520401</v>
      </c>
      <c r="C5804" t="inlineStr">
        <is>
          <t>SMALL TERMINAL</t>
        </is>
      </c>
      <c r="D5804" t="inlineStr">
        <is>
          <t>IDT</t>
        </is>
      </c>
      <c r="E5804" t="inlineStr">
        <is>
          <t>4OSTATNI</t>
        </is>
      </c>
      <c r="F5804" t="inlineStr">
        <is>
          <t>B</t>
        </is>
      </c>
      <c r="G5804" t="inlineStr">
        <is>
          <t>Břetislav Machala (Restaurace Borka)</t>
        </is>
      </c>
      <c r="H5804" t="inlineStr">
        <is>
          <t>Okružní</t>
        </is>
      </c>
      <c r="I5804" t="inlineStr">
        <is>
          <t>1444</t>
        </is>
      </c>
      <c r="J5804" t="inlineStr">
        <is>
          <t>UHERSKÝ BROD</t>
        </is>
      </c>
      <c r="K5804" t="inlineStr">
        <is>
          <t>Uherské Hradiště</t>
        </is>
      </c>
      <c r="L5804" t="inlineStr">
        <is>
          <t>RSE</t>
        </is>
      </c>
      <c r="M5804" t="inlineStr">
        <is>
          <t>Modlitba Jakub</t>
        </is>
      </c>
      <c r="N5804" t="inlineStr">
        <is>
          <t>49.026389</t>
        </is>
      </c>
      <c r="O5804" t="inlineStr">
        <is>
          <t>17.659692</t>
        </is>
      </c>
      <c r="P5804" t="n">
        <v>9286.15</v>
      </c>
    </row>
    <row r="5805">
      <c r="A5805" t="n">
        <v>34200816</v>
      </c>
      <c r="B5805" t="n">
        <v>74200434</v>
      </c>
      <c r="C5805" t="inlineStr">
        <is>
          <t>LI</t>
        </is>
      </c>
      <c r="D5805" t="inlineStr">
        <is>
          <t>ČESKÁ POŠTA</t>
        </is>
      </c>
      <c r="E5805" t="inlineStr">
        <is>
          <t>1POSTA</t>
        </is>
      </c>
      <c r="F5805" t="inlineStr">
        <is>
          <t>P</t>
        </is>
      </c>
      <c r="G5805" t="inlineStr">
        <is>
          <t>Česká pošta - Cvikov</t>
        </is>
      </c>
      <c r="H5805" t="inlineStr">
        <is>
          <t>Komenského</t>
        </is>
      </c>
      <c r="I5805" t="inlineStr">
        <is>
          <t>308</t>
        </is>
      </c>
      <c r="J5805" t="inlineStr">
        <is>
          <t>CVIKOV - CVIKOV I</t>
        </is>
      </c>
      <c r="K5805" t="inlineStr">
        <is>
          <t>Česká Lípa</t>
        </is>
      </c>
      <c r="L5805" t="inlineStr">
        <is>
          <t>RSD</t>
        </is>
      </c>
      <c r="M5805" t="inlineStr">
        <is>
          <t>Luňáček Jan</t>
        </is>
      </c>
      <c r="N5805" t="inlineStr">
        <is>
          <t>50.777712</t>
        </is>
      </c>
      <c r="O5805" t="inlineStr">
        <is>
          <t>14.631347</t>
        </is>
      </c>
      <c r="P5805" t="n">
        <v>9282.309999999999</v>
      </c>
    </row>
    <row r="5806">
      <c r="A5806" t="n">
        <v>17206006</v>
      </c>
      <c r="B5806" t="n">
        <v>87206006</v>
      </c>
      <c r="C5806" t="inlineStr">
        <is>
          <t>VELKY TERMINAL</t>
        </is>
      </c>
      <c r="D5806" t="inlineStr">
        <is>
          <t>ČESKÁ POŠTA</t>
        </is>
      </c>
      <c r="E5806" t="inlineStr">
        <is>
          <t>1POSTA</t>
        </is>
      </c>
      <c r="F5806" t="inlineStr">
        <is>
          <t>P</t>
        </is>
      </c>
      <c r="G5806" t="inlineStr">
        <is>
          <t>Česká pošta - Olomouc 6</t>
        </is>
      </c>
      <c r="H5806" t="inlineStr">
        <is>
          <t>Polská</t>
        </is>
      </c>
      <c r="I5806" t="inlineStr">
        <is>
          <t>1201/1</t>
        </is>
      </c>
      <c r="J5806" t="inlineStr">
        <is>
          <t>OLOMOUC</t>
        </is>
      </c>
      <c r="K5806" t="inlineStr">
        <is>
          <t>Olomouc</t>
        </is>
      </c>
      <c r="L5806" t="inlineStr">
        <is>
          <t>RSG</t>
        </is>
      </c>
      <c r="M5806" t="inlineStr">
        <is>
          <t>Dolníček Richard</t>
        </is>
      </c>
      <c r="N5806" t="inlineStr">
        <is>
          <t>49.587796</t>
        </is>
      </c>
      <c r="O5806" t="inlineStr">
        <is>
          <t>17.257212</t>
        </is>
      </c>
      <c r="P5806" t="n">
        <v>9280.959999999999</v>
      </c>
    </row>
    <row r="5807">
      <c r="A5807" t="n">
        <v>17923602</v>
      </c>
      <c r="B5807" t="n">
        <v>87923602</v>
      </c>
      <c r="C5807" t="inlineStr">
        <is>
          <t>VELKY TERMINAL</t>
        </is>
      </c>
      <c r="D5807" t="inlineStr">
        <is>
          <t>IDT</t>
        </is>
      </c>
      <c r="E5807" t="inlineStr">
        <is>
          <t>4OSTATNI</t>
        </is>
      </c>
      <c r="F5807" t="inlineStr">
        <is>
          <t>B</t>
        </is>
      </c>
      <c r="G5807" t="inlineStr">
        <is>
          <t>Jan Hefner</t>
        </is>
      </c>
      <c r="H5807" t="inlineStr">
        <is>
          <t>Šunychelská</t>
        </is>
      </c>
      <c r="I5807" t="inlineStr">
        <is>
          <t>1196</t>
        </is>
      </c>
      <c r="J5807" t="inlineStr">
        <is>
          <t>BOHUMÍN</t>
        </is>
      </c>
      <c r="K5807" t="inlineStr">
        <is>
          <t>Karviná</t>
        </is>
      </c>
      <c r="L5807" t="inlineStr">
        <is>
          <t>RSG</t>
        </is>
      </c>
      <c r="M5807" t="inlineStr">
        <is>
          <t>Brindžák Michal</t>
        </is>
      </c>
      <c r="N5807" t="inlineStr">
        <is>
          <t>49.917877</t>
        </is>
      </c>
      <c r="O5807" t="inlineStr">
        <is>
          <t>18.356875</t>
        </is>
      </c>
      <c r="P5807" t="n">
        <v>9280.190000000001</v>
      </c>
    </row>
    <row r="5808">
      <c r="A5808" t="n">
        <v>14920904</v>
      </c>
      <c r="B5808" t="n">
        <v>84920904</v>
      </c>
      <c r="C5808" t="inlineStr">
        <is>
          <t>VELKY TERMINAL</t>
        </is>
      </c>
      <c r="D5808" t="inlineStr">
        <is>
          <t>PETROL</t>
        </is>
      </c>
      <c r="E5808" t="inlineStr">
        <is>
          <t>1TANKONO</t>
        </is>
      </c>
      <c r="F5808" t="inlineStr">
        <is>
          <t>A</t>
        </is>
      </c>
      <c r="G5808" t="inlineStr">
        <is>
          <t>Tank ONO, s.r.o.</t>
        </is>
      </c>
      <c r="H5808" t="inlineStr">
        <is>
          <t>Božtěšická (ČS TANK ONO)</t>
        </is>
      </c>
      <c r="I5808" t="inlineStr">
        <is>
          <t>786/52</t>
        </is>
      </c>
      <c r="J5808" t="inlineStr">
        <is>
          <t>ÚSTÍ NAD LABEM - BUKOV</t>
        </is>
      </c>
      <c r="K5808" t="inlineStr">
        <is>
          <t>Ústí nad Labem</t>
        </is>
      </c>
      <c r="L5808" t="inlineStr">
        <is>
          <t>RSD</t>
        </is>
      </c>
      <c r="M5808" t="inlineStr">
        <is>
          <t>Šticha Milan</t>
        </is>
      </c>
      <c r="N5808" t="inlineStr">
        <is>
          <t>50.683605</t>
        </is>
      </c>
      <c r="O5808" t="inlineStr">
        <is>
          <t>14.016420</t>
        </is>
      </c>
      <c r="P5808" t="n">
        <v>9278.85</v>
      </c>
    </row>
    <row r="5809">
      <c r="A5809" t="n">
        <v>32200534</v>
      </c>
      <c r="B5809" t="n">
        <v>72200203</v>
      </c>
      <c r="C5809" t="inlineStr">
        <is>
          <t>LI</t>
        </is>
      </c>
      <c r="D5809" t="inlineStr">
        <is>
          <t>ČESKÁ POŠTA</t>
        </is>
      </c>
      <c r="E5809" t="inlineStr">
        <is>
          <t>1POSTA</t>
        </is>
      </c>
      <c r="F5809" t="inlineStr">
        <is>
          <t>P</t>
        </is>
      </c>
      <c r="G5809" t="inlineStr">
        <is>
          <t>Česká pošta - Žirovnice</t>
        </is>
      </c>
      <c r="H5809" t="inlineStr">
        <is>
          <t>Havlíčkovo náměstí</t>
        </is>
      </c>
      <c r="I5809" t="inlineStr">
        <is>
          <t>223</t>
        </is>
      </c>
      <c r="J5809" t="inlineStr">
        <is>
          <t>ŽIROVNICE</t>
        </is>
      </c>
      <c r="K5809" t="inlineStr">
        <is>
          <t>Pelhřimov</t>
        </is>
      </c>
      <c r="L5809" t="inlineStr">
        <is>
          <t>RSB</t>
        </is>
      </c>
      <c r="M5809" t="inlineStr">
        <is>
          <t>Dvořák Petr</t>
        </is>
      </c>
      <c r="N5809" t="inlineStr">
        <is>
          <t>49.253901</t>
        </is>
      </c>
      <c r="O5809" t="inlineStr">
        <is>
          <t>15.185103</t>
        </is>
      </c>
      <c r="P5809" t="n">
        <v>9270.379999999999</v>
      </c>
    </row>
    <row r="5810">
      <c r="A5810" t="n">
        <v>16739246</v>
      </c>
      <c r="B5810" t="n">
        <v>86739246</v>
      </c>
      <c r="C5810" t="inlineStr">
        <is>
          <t>VELKY TERMINAL</t>
        </is>
      </c>
      <c r="D5810" t="inlineStr">
        <is>
          <t>KA PARTNERS</t>
        </is>
      </c>
      <c r="E5810" t="inlineStr">
        <is>
          <t>1HRUSKA</t>
        </is>
      </c>
      <c r="F5810" t="inlineStr">
        <is>
          <t>A</t>
        </is>
      </c>
      <c r="G5810" t="inlineStr">
        <is>
          <t>H R U Š K A , spol. s r.o.</t>
        </is>
      </c>
      <c r="H5810" t="inlineStr">
        <is>
          <t>Dukelských bojovníků</t>
        </is>
      </c>
      <c r="I5810" t="inlineStr">
        <is>
          <t>2940/131</t>
        </is>
      </c>
      <c r="J5810" t="inlineStr">
        <is>
          <t>ZNOJMO</t>
        </is>
      </c>
      <c r="K5810" t="inlineStr">
        <is>
          <t>Znojmo</t>
        </is>
      </c>
      <c r="L5810" t="inlineStr">
        <is>
          <t>RSB</t>
        </is>
      </c>
      <c r="M5810" t="inlineStr">
        <is>
          <t>Koutný Roman</t>
        </is>
      </c>
      <c r="N5810" t="inlineStr">
        <is>
          <t>48.840920</t>
        </is>
      </c>
      <c r="O5810" t="inlineStr">
        <is>
          <t>16.064610</t>
        </is>
      </c>
      <c r="P5810" t="n">
        <v>9269.23</v>
      </c>
    </row>
    <row r="5811">
      <c r="A5811" t="n">
        <v>12815901</v>
      </c>
      <c r="B5811" t="n">
        <v>82815901</v>
      </c>
      <c r="C5811" t="inlineStr">
        <is>
          <t>VELKY TERMINAL</t>
        </is>
      </c>
      <c r="D5811" t="inlineStr">
        <is>
          <t>IDT</t>
        </is>
      </c>
      <c r="E5811" t="inlineStr">
        <is>
          <t>4OSTATNI</t>
        </is>
      </c>
      <c r="F5811" t="inlineStr">
        <is>
          <t>B</t>
        </is>
      </c>
      <c r="G5811" t="inlineStr">
        <is>
          <t>Profi-DERA s.r.o.</t>
        </is>
      </c>
      <c r="H5811" t="inlineStr">
        <is>
          <t>Žižkova třída</t>
        </is>
      </c>
      <c r="I5811" t="inlineStr">
        <is>
          <t>492/58</t>
        </is>
      </c>
      <c r="J5811" t="inlineStr">
        <is>
          <t>PÍSEK - BUDĚJOVICKÉ PŘEDMĚSTÍ</t>
        </is>
      </c>
      <c r="K5811" t="inlineStr">
        <is>
          <t>Písek</t>
        </is>
      </c>
      <c r="L5811" t="inlineStr">
        <is>
          <t>RSB</t>
        </is>
      </c>
      <c r="M5811" t="inlineStr">
        <is>
          <t>Štolba Jan</t>
        </is>
      </c>
      <c r="N5811" t="inlineStr">
        <is>
          <t>49.311230</t>
        </is>
      </c>
      <c r="O5811" t="inlineStr">
        <is>
          <t>14.156300</t>
        </is>
      </c>
      <c r="P5811" t="n">
        <v>9266.15</v>
      </c>
    </row>
    <row r="5812">
      <c r="A5812" t="n">
        <v>15731001</v>
      </c>
      <c r="B5812" t="n">
        <v>85731001</v>
      </c>
      <c r="C5812" t="inlineStr">
        <is>
          <t>VELKY TERMINAL</t>
        </is>
      </c>
      <c r="D5812" t="inlineStr">
        <is>
          <t>IDT</t>
        </is>
      </c>
      <c r="E5812" t="inlineStr">
        <is>
          <t>4OSTATNI</t>
        </is>
      </c>
      <c r="F5812" t="inlineStr">
        <is>
          <t>B</t>
        </is>
      </c>
      <c r="G5812" t="inlineStr">
        <is>
          <t>Thuy Duong Nguyen</t>
        </is>
      </c>
      <c r="H5812" t="inlineStr">
        <is>
          <t>Topolská</t>
        </is>
      </c>
      <c r="I5812" t="inlineStr">
        <is>
          <t>1205</t>
        </is>
      </c>
      <c r="J5812" t="inlineStr">
        <is>
          <t>CHRUDIM - CHRUDIM IV</t>
        </is>
      </c>
      <c r="K5812" t="inlineStr">
        <is>
          <t>Chrudim</t>
        </is>
      </c>
      <c r="L5812" t="inlineStr">
        <is>
          <t>RSE</t>
        </is>
      </c>
      <c r="M5812" t="inlineStr">
        <is>
          <t>Jareš Jaroslav</t>
        </is>
      </c>
      <c r="N5812" t="inlineStr">
        <is>
          <t>49.951095</t>
        </is>
      </c>
      <c r="O5812" t="inlineStr">
        <is>
          <t>15.815789</t>
        </is>
      </c>
      <c r="P5812" t="n">
        <v>9255.58</v>
      </c>
    </row>
    <row r="5813">
      <c r="A5813" t="n">
        <v>14206002</v>
      </c>
      <c r="B5813" t="n">
        <v>84206002</v>
      </c>
      <c r="C5813" t="inlineStr">
        <is>
          <t>VELKY TERMINAL</t>
        </is>
      </c>
      <c r="D5813" t="inlineStr">
        <is>
          <t>ČESKÁ POŠTA</t>
        </is>
      </c>
      <c r="E5813" t="inlineStr">
        <is>
          <t>1POSTA</t>
        </is>
      </c>
      <c r="F5813" t="inlineStr">
        <is>
          <t>P</t>
        </is>
      </c>
      <c r="G5813" t="inlineStr">
        <is>
          <t>Česká pošta - Liberec 2</t>
        </is>
      </c>
      <c r="H5813" t="inlineStr">
        <is>
          <t>Nákladní</t>
        </is>
      </c>
      <c r="I5813" t="inlineStr">
        <is>
          <t>429/6</t>
        </is>
      </c>
      <c r="J5813" t="inlineStr">
        <is>
          <t>LIBEREC - LIBEREC III-JEŘÁB</t>
        </is>
      </c>
      <c r="K5813" t="inlineStr">
        <is>
          <t>Liberec</t>
        </is>
      </c>
      <c r="L5813" t="inlineStr">
        <is>
          <t>RSD</t>
        </is>
      </c>
      <c r="M5813" t="inlineStr">
        <is>
          <t>Luňáček Jan</t>
        </is>
      </c>
      <c r="N5813" t="inlineStr">
        <is>
          <t>50.760820</t>
        </is>
      </c>
      <c r="O5813" t="inlineStr">
        <is>
          <t>15.047370</t>
        </is>
      </c>
      <c r="P5813" t="n">
        <v>9251.309999999999</v>
      </c>
    </row>
    <row r="5814">
      <c r="A5814" t="n">
        <v>11741012</v>
      </c>
      <c r="B5814" t="n">
        <v>81741012</v>
      </c>
      <c r="C5814" t="inlineStr">
        <is>
          <t>VELKY TERMINAL</t>
        </is>
      </c>
      <c r="D5814" t="inlineStr">
        <is>
          <t>IDT</t>
        </is>
      </c>
      <c r="E5814" t="inlineStr">
        <is>
          <t>2COOP</t>
        </is>
      </c>
      <c r="F5814" t="inlineStr">
        <is>
          <t>B</t>
        </is>
      </c>
      <c r="G5814" t="inlineStr">
        <is>
          <t>COOP Hořovice, družstvo</t>
        </is>
      </c>
      <c r="H5814" t="inlineStr">
        <is>
          <t>Pionýrů</t>
        </is>
      </c>
      <c r="I5814" t="inlineStr">
        <is>
          <t>521</t>
        </is>
      </c>
      <c r="J5814" t="inlineStr">
        <is>
          <t>KOMÁROV</t>
        </is>
      </c>
      <c r="K5814" t="inlineStr">
        <is>
          <t>Beroun</t>
        </is>
      </c>
      <c r="L5814" t="inlineStr">
        <is>
          <t>RSC</t>
        </is>
      </c>
      <c r="M5814" t="inlineStr">
        <is>
          <t>Havlíček Vladislav</t>
        </is>
      </c>
      <c r="N5814" t="inlineStr">
        <is>
          <t>49.809992</t>
        </is>
      </c>
      <c r="O5814" t="inlineStr">
        <is>
          <t>13.854468</t>
        </is>
      </c>
      <c r="P5814" t="n">
        <v>9250.77</v>
      </c>
    </row>
    <row r="5815">
      <c r="A5815" t="n">
        <v>16648001</v>
      </c>
      <c r="B5815" t="n">
        <v>86648001</v>
      </c>
      <c r="C5815" t="inlineStr">
        <is>
          <t>VELKY TERMINAL</t>
        </is>
      </c>
      <c r="D5815" t="inlineStr">
        <is>
          <t>IDT</t>
        </is>
      </c>
      <c r="E5815" t="inlineStr">
        <is>
          <t>4OSTATNI</t>
        </is>
      </c>
      <c r="F5815" t="inlineStr">
        <is>
          <t>B</t>
        </is>
      </c>
      <c r="G5815" t="inlineStr">
        <is>
          <t>Eva Raclová</t>
        </is>
      </c>
      <c r="H5815" t="inlineStr">
        <is>
          <t>Wolkerova</t>
        </is>
      </c>
      <c r="I5815" t="inlineStr">
        <is>
          <t>1607/27</t>
        </is>
      </c>
      <c r="J5815" t="inlineStr">
        <is>
          <t>PROSTĚJOV</t>
        </is>
      </c>
      <c r="K5815" t="inlineStr">
        <is>
          <t>Prostějov</t>
        </is>
      </c>
      <c r="L5815" t="inlineStr">
        <is>
          <t>RSE</t>
        </is>
      </c>
      <c r="M5815" t="inlineStr">
        <is>
          <t>Šír Daniel</t>
        </is>
      </c>
      <c r="N5815" t="inlineStr">
        <is>
          <t>49.469796</t>
        </is>
      </c>
      <c r="O5815" t="inlineStr">
        <is>
          <t>17.115173</t>
        </is>
      </c>
      <c r="P5815" t="n">
        <v>9249.809999999999</v>
      </c>
    </row>
    <row r="5816">
      <c r="A5816" t="n">
        <v>13730101</v>
      </c>
      <c r="B5816" t="n">
        <v>83730101</v>
      </c>
      <c r="C5816" t="inlineStr">
        <is>
          <t>VELKY TERMINAL</t>
        </is>
      </c>
      <c r="D5816" t="inlineStr">
        <is>
          <t>IDT</t>
        </is>
      </c>
      <c r="E5816" t="inlineStr">
        <is>
          <t>4OSTATNI</t>
        </is>
      </c>
      <c r="F5816" t="inlineStr">
        <is>
          <t>B</t>
        </is>
      </c>
      <c r="G5816" t="inlineStr">
        <is>
          <t>Plzeňský obchůdek s.r.o.</t>
        </is>
      </c>
      <c r="H5816" t="inlineStr">
        <is>
          <t>Doudlevecká</t>
        </is>
      </c>
      <c r="I5816" t="inlineStr">
        <is>
          <t>495/22</t>
        </is>
      </c>
      <c r="J5816" t="inlineStr">
        <is>
          <t>PLZEŇ - JIŽNÍ PŘEDMĚSTÍ</t>
        </is>
      </c>
      <c r="K5816" t="inlineStr">
        <is>
          <t>Plzeň-město</t>
        </is>
      </c>
      <c r="L5816" t="inlineStr">
        <is>
          <t>RSC</t>
        </is>
      </c>
      <c r="M5816" t="inlineStr">
        <is>
          <t>Havlíček Vladislav</t>
        </is>
      </c>
      <c r="N5816" t="inlineStr">
        <is>
          <t>49.739356</t>
        </is>
      </c>
      <c r="O5816" t="inlineStr">
        <is>
          <t>13.379349</t>
        </is>
      </c>
      <c r="P5816" t="n">
        <v>9241.92</v>
      </c>
    </row>
    <row r="5817">
      <c r="A5817" t="n">
        <v>11883001</v>
      </c>
      <c r="B5817" t="n">
        <v>81883001</v>
      </c>
      <c r="C5817" t="inlineStr">
        <is>
          <t>VELKY TERMINAL</t>
        </is>
      </c>
      <c r="D5817" t="inlineStr">
        <is>
          <t>IDT</t>
        </is>
      </c>
      <c r="E5817" t="inlineStr">
        <is>
          <t>2POSTAF</t>
        </is>
      </c>
      <c r="F5817" t="inlineStr">
        <is>
          <t>B</t>
        </is>
      </c>
      <c r="G5817" t="inlineStr">
        <is>
          <t>Piratex Trading, s.r.o. - Pošta partner</t>
        </is>
      </c>
      <c r="H5817" t="inlineStr">
        <is>
          <t>U Staré školy</t>
        </is>
      </c>
      <c r="I5817" t="inlineStr">
        <is>
          <t>83</t>
        </is>
      </c>
      <c r="J5817" t="inlineStr">
        <is>
          <t>TUCHLOVICE</t>
        </is>
      </c>
      <c r="K5817" t="inlineStr">
        <is>
          <t>Kladno</t>
        </is>
      </c>
      <c r="L5817" t="inlineStr">
        <is>
          <t>RSA</t>
        </is>
      </c>
      <c r="M5817" t="inlineStr">
        <is>
          <t>Hrubý Jiří</t>
        </is>
      </c>
      <c r="N5817" t="inlineStr">
        <is>
          <t>50.139027</t>
        </is>
      </c>
      <c r="O5817" t="inlineStr">
        <is>
          <t>13.992187</t>
        </is>
      </c>
      <c r="P5817" t="n">
        <v>9241.73</v>
      </c>
    </row>
    <row r="5818">
      <c r="A5818" t="n">
        <v>17705044</v>
      </c>
      <c r="B5818" t="n">
        <v>87705044</v>
      </c>
      <c r="C5818" t="inlineStr">
        <is>
          <t>VELKY TERMINAL</t>
        </is>
      </c>
      <c r="D5818" t="inlineStr">
        <is>
          <t>KA PARTNERS</t>
        </is>
      </c>
      <c r="E5818" t="inlineStr">
        <is>
          <t>1HRUSKA</t>
        </is>
      </c>
      <c r="F5818" t="inlineStr">
        <is>
          <t>A</t>
        </is>
      </c>
      <c r="G5818" t="inlineStr">
        <is>
          <t>H R U Š K A , spol. s r.o.</t>
        </is>
      </c>
      <c r="H5818" t="inlineStr">
        <is>
          <t>Dobrá</t>
        </is>
      </c>
      <c r="I5818" t="inlineStr">
        <is>
          <t>70</t>
        </is>
      </c>
      <c r="J5818" t="inlineStr">
        <is>
          <t>DOBRÁ</t>
        </is>
      </c>
      <c r="K5818" t="inlineStr">
        <is>
          <t>Frýdek-Místek</t>
        </is>
      </c>
      <c r="L5818" t="inlineStr">
        <is>
          <t>RSG</t>
        </is>
      </c>
      <c r="M5818" t="inlineStr">
        <is>
          <t>Herman Michal</t>
        </is>
      </c>
      <c r="N5818" t="inlineStr">
        <is>
          <t>49.673313</t>
        </is>
      </c>
      <c r="O5818" t="inlineStr">
        <is>
          <t>18.417412</t>
        </is>
      </c>
      <c r="P5818" t="n">
        <v>9235.620000000001</v>
      </c>
    </row>
    <row r="5819">
      <c r="A5819" t="n">
        <v>17650801</v>
      </c>
      <c r="B5819" t="n">
        <v>87650801</v>
      </c>
      <c r="C5819" t="inlineStr">
        <is>
          <t>VELKY TERMINAL</t>
        </is>
      </c>
      <c r="D5819" t="inlineStr">
        <is>
          <t>IDT</t>
        </is>
      </c>
      <c r="E5819" t="inlineStr">
        <is>
          <t>4OSTATNI</t>
        </is>
      </c>
      <c r="F5819" t="inlineStr">
        <is>
          <t>B</t>
        </is>
      </c>
      <c r="G5819" t="inlineStr">
        <is>
          <t>Petr Krahulec</t>
        </is>
      </c>
      <c r="H5819" t="inlineStr">
        <is>
          <t>Hrnčířská (průchod)</t>
        </is>
      </c>
      <c r="I5819" t="inlineStr">
        <is>
          <t>46/3</t>
        </is>
      </c>
      <c r="J5819" t="inlineStr">
        <is>
          <t>KARVINÁ - FRYŠTÁT</t>
        </is>
      </c>
      <c r="K5819" t="inlineStr">
        <is>
          <t>Karviná</t>
        </is>
      </c>
      <c r="L5819" t="inlineStr">
        <is>
          <t>RSG</t>
        </is>
      </c>
      <c r="M5819" t="inlineStr">
        <is>
          <t>Dolníček Richard</t>
        </is>
      </c>
      <c r="N5819" t="inlineStr">
        <is>
          <t>49.854431</t>
        </is>
      </c>
      <c r="O5819" t="inlineStr">
        <is>
          <t>18.543681</t>
        </is>
      </c>
      <c r="P5819" t="n">
        <v>9230.190000000001</v>
      </c>
    </row>
    <row r="5820">
      <c r="A5820" t="n">
        <v>17206026</v>
      </c>
      <c r="B5820" t="n">
        <v>87206026</v>
      </c>
      <c r="C5820" t="inlineStr">
        <is>
          <t>VELKY TERMINAL</t>
        </is>
      </c>
      <c r="D5820" t="inlineStr">
        <is>
          <t>ČESKÁ POŠTA</t>
        </is>
      </c>
      <c r="E5820" t="inlineStr">
        <is>
          <t>1POSTA</t>
        </is>
      </c>
      <c r="F5820" t="inlineStr">
        <is>
          <t>P</t>
        </is>
      </c>
      <c r="G5820" t="inlineStr">
        <is>
          <t>Česká pošta - Hlubočky 1</t>
        </is>
      </c>
      <c r="H5820" t="inlineStr">
        <is>
          <t>Dukelských hrdinů</t>
        </is>
      </c>
      <c r="I5820" t="inlineStr">
        <is>
          <t>502</t>
        </is>
      </c>
      <c r="J5820" t="inlineStr">
        <is>
          <t>HLUBOČKY</t>
        </is>
      </c>
      <c r="K5820" t="inlineStr">
        <is>
          <t>Olomouc</t>
        </is>
      </c>
      <c r="L5820" t="inlineStr">
        <is>
          <t>RSG</t>
        </is>
      </c>
      <c r="M5820" t="inlineStr">
        <is>
          <t>Dolníček Richard</t>
        </is>
      </c>
      <c r="N5820" t="inlineStr">
        <is>
          <t>49.646733</t>
        </is>
      </c>
      <c r="O5820" t="inlineStr">
        <is>
          <t>17.409747</t>
        </is>
      </c>
      <c r="P5820" t="n">
        <v>9229.809999999999</v>
      </c>
    </row>
    <row r="5821">
      <c r="A5821" t="n">
        <v>36201165</v>
      </c>
      <c r="B5821" t="n">
        <v>76200545</v>
      </c>
      <c r="C5821" t="inlineStr">
        <is>
          <t>LI</t>
        </is>
      </c>
      <c r="D5821" t="inlineStr">
        <is>
          <t>ČESKÁ POŠTA</t>
        </is>
      </c>
      <c r="E5821" t="inlineStr">
        <is>
          <t>1POSTA</t>
        </is>
      </c>
      <c r="F5821" t="inlineStr">
        <is>
          <t>P</t>
        </is>
      </c>
      <c r="G5821" t="inlineStr">
        <is>
          <t>Česká pošta - Hovorany</t>
        </is>
      </c>
      <c r="H5821" t="inlineStr">
        <is>
          <t>Hovorany</t>
        </is>
      </c>
      <c r="I5821" t="inlineStr">
        <is>
          <t>45</t>
        </is>
      </c>
      <c r="J5821" t="inlineStr">
        <is>
          <t>HOVORANY</t>
        </is>
      </c>
      <c r="K5821" t="inlineStr">
        <is>
          <t>Hodonín</t>
        </is>
      </c>
      <c r="L5821" t="inlineStr">
        <is>
          <t>RSB</t>
        </is>
      </c>
      <c r="M5821" t="inlineStr">
        <is>
          <t>Petlach Lubomír</t>
        </is>
      </c>
      <c r="N5821" t="inlineStr">
        <is>
          <t>48.954905</t>
        </is>
      </c>
      <c r="O5821" t="inlineStr">
        <is>
          <t>16.991464</t>
        </is>
      </c>
      <c r="P5821" t="n">
        <v>9227.309999999999</v>
      </c>
    </row>
    <row r="5822">
      <c r="A5822" t="n">
        <v>14203034</v>
      </c>
      <c r="B5822" t="n">
        <v>84203034</v>
      </c>
      <c r="C5822" t="inlineStr">
        <is>
          <t>VELKY TERMINAL</t>
        </is>
      </c>
      <c r="D5822" t="inlineStr">
        <is>
          <t>ČESKÁ POŠTA</t>
        </is>
      </c>
      <c r="E5822" t="inlineStr">
        <is>
          <t>1POSTA</t>
        </is>
      </c>
      <c r="F5822" t="inlineStr">
        <is>
          <t>P</t>
        </is>
      </c>
      <c r="G5822" t="inlineStr">
        <is>
          <t>Česká pošta - Mikulášovice</t>
        </is>
      </c>
      <c r="H5822" t="inlineStr">
        <is>
          <t>Mikulášovice</t>
        </is>
      </c>
      <c r="I5822" t="inlineStr">
        <is>
          <t>14</t>
        </is>
      </c>
      <c r="J5822" t="inlineStr">
        <is>
          <t>MIKULÁŠOVICE</t>
        </is>
      </c>
      <c r="K5822" t="inlineStr">
        <is>
          <t>Děčín</t>
        </is>
      </c>
      <c r="L5822" t="inlineStr">
        <is>
          <t>RSD</t>
        </is>
      </c>
      <c r="M5822" t="inlineStr">
        <is>
          <t>Šticha Milan</t>
        </is>
      </c>
      <c r="N5822" t="inlineStr">
        <is>
          <t>50.965487</t>
        </is>
      </c>
      <c r="O5822" t="inlineStr">
        <is>
          <t>14.363143</t>
        </is>
      </c>
      <c r="P5822" t="n">
        <v>9226</v>
      </c>
    </row>
    <row r="5823">
      <c r="A5823" t="n">
        <v>33200641</v>
      </c>
      <c r="B5823" t="n">
        <v>73200346</v>
      </c>
      <c r="C5823" t="inlineStr">
        <is>
          <t>LI</t>
        </is>
      </c>
      <c r="D5823" t="inlineStr">
        <is>
          <t>ČESKÁ POŠTA</t>
        </is>
      </c>
      <c r="E5823" t="inlineStr">
        <is>
          <t>1POSTA</t>
        </is>
      </c>
      <c r="F5823" t="inlineStr">
        <is>
          <t>P</t>
        </is>
      </c>
      <c r="G5823" t="inlineStr">
        <is>
          <t>Česká pošta - Švihov</t>
        </is>
      </c>
      <c r="H5823" t="inlineStr">
        <is>
          <t>nám. Dr. E. Beneše</t>
        </is>
      </c>
      <c r="I5823" t="inlineStr">
        <is>
          <t>38</t>
        </is>
      </c>
      <c r="J5823" t="inlineStr">
        <is>
          <t>ŠVIHOV</t>
        </is>
      </c>
      <c r="K5823" t="inlineStr">
        <is>
          <t>Klatovy</t>
        </is>
      </c>
      <c r="L5823" t="inlineStr">
        <is>
          <t>RSC</t>
        </is>
      </c>
      <c r="M5823" t="inlineStr">
        <is>
          <t>Horejš Vladimír</t>
        </is>
      </c>
      <c r="N5823" t="inlineStr">
        <is>
          <t>49.480768</t>
        </is>
      </c>
      <c r="O5823" t="inlineStr">
        <is>
          <t>13.285471</t>
        </is>
      </c>
      <c r="P5823" t="n">
        <v>9225.77</v>
      </c>
    </row>
    <row r="5824">
      <c r="A5824" t="n">
        <v>17920545</v>
      </c>
      <c r="B5824" t="n">
        <v>87920545</v>
      </c>
      <c r="C5824" t="inlineStr">
        <is>
          <t>VELKY TERMINAL</t>
        </is>
      </c>
      <c r="D5824" t="inlineStr">
        <is>
          <t>PETROL</t>
        </is>
      </c>
      <c r="E5824" t="inlineStr">
        <is>
          <t>1MOL</t>
        </is>
      </c>
      <c r="F5824" t="inlineStr">
        <is>
          <t>A</t>
        </is>
      </c>
      <c r="G5824" t="inlineStr">
        <is>
          <t>MOL Česká republika, s.r.o.</t>
        </is>
      </c>
      <c r="H5824" t="inlineStr">
        <is>
          <t>D1 směr Přerov (parc.č. 1628)</t>
        </is>
      </c>
      <c r="I5824" t="inlineStr"/>
      <c r="J5824" t="inlineStr">
        <is>
          <t>OSEK NAD BEČVOU</t>
        </is>
      </c>
      <c r="K5824" t="inlineStr">
        <is>
          <t>Přerov</t>
        </is>
      </c>
      <c r="L5824" t="inlineStr">
        <is>
          <t>RSG</t>
        </is>
      </c>
      <c r="M5824" t="inlineStr">
        <is>
          <t>Herman Petr</t>
        </is>
      </c>
      <c r="N5824" t="inlineStr">
        <is>
          <t>49.511776</t>
        </is>
      </c>
      <c r="O5824" t="inlineStr">
        <is>
          <t>17.501538</t>
        </is>
      </c>
      <c r="P5824" t="n">
        <v>9222.879999999999</v>
      </c>
    </row>
    <row r="5825">
      <c r="A5825" t="n">
        <v>16809001</v>
      </c>
      <c r="B5825" t="n">
        <v>86809001</v>
      </c>
      <c r="C5825" t="inlineStr">
        <is>
          <t>VELKY TERMINAL</t>
        </is>
      </c>
      <c r="D5825" t="inlineStr">
        <is>
          <t>IDT</t>
        </is>
      </c>
      <c r="E5825" t="inlineStr">
        <is>
          <t>4OSTATNI</t>
        </is>
      </c>
      <c r="F5825" t="inlineStr">
        <is>
          <t>B</t>
        </is>
      </c>
      <c r="G5825" t="inlineStr">
        <is>
          <t>Josef Šimoník</t>
        </is>
      </c>
      <c r="H5825" t="inlineStr">
        <is>
          <t>Huštěnovice</t>
        </is>
      </c>
      <c r="I5825" t="inlineStr">
        <is>
          <t>362</t>
        </is>
      </c>
      <c r="J5825" t="inlineStr">
        <is>
          <t>HUŠTĚNOVICE</t>
        </is>
      </c>
      <c r="K5825" t="inlineStr">
        <is>
          <t>Uherské Hradiště</t>
        </is>
      </c>
      <c r="L5825" t="inlineStr">
        <is>
          <t>RSE</t>
        </is>
      </c>
      <c r="M5825" t="inlineStr">
        <is>
          <t>Modlitba Jakub</t>
        </is>
      </c>
      <c r="N5825" t="inlineStr">
        <is>
          <t>49.107169</t>
        </is>
      </c>
      <c r="O5825" t="inlineStr">
        <is>
          <t>17.463047</t>
        </is>
      </c>
      <c r="P5825" t="n">
        <v>9217.879999999999</v>
      </c>
    </row>
    <row r="5826">
      <c r="A5826" t="n">
        <v>14742301</v>
      </c>
      <c r="B5826" t="n">
        <v>84742301</v>
      </c>
      <c r="C5826" t="inlineStr">
        <is>
          <t>VELKY TERMINAL</t>
        </is>
      </c>
      <c r="D5826" t="inlineStr">
        <is>
          <t>IDT</t>
        </is>
      </c>
      <c r="E5826" t="inlineStr">
        <is>
          <t>4OSTATNI</t>
        </is>
      </c>
      <c r="F5826" t="inlineStr">
        <is>
          <t>B</t>
        </is>
      </c>
      <c r="G5826" t="inlineStr">
        <is>
          <t>Xuan Thu Vu</t>
        </is>
      </c>
      <c r="H5826" t="inlineStr">
        <is>
          <t>Družby</t>
        </is>
      </c>
      <c r="I5826" t="inlineStr">
        <is>
          <t>689/23</t>
        </is>
      </c>
      <c r="J5826" t="inlineStr">
        <is>
          <t>DUCHCOV</t>
        </is>
      </c>
      <c r="K5826" t="inlineStr">
        <is>
          <t>Teplice</t>
        </is>
      </c>
      <c r="L5826" t="inlineStr">
        <is>
          <t>RSD</t>
        </is>
      </c>
      <c r="M5826" t="inlineStr">
        <is>
          <t>Neubert Jaroslav</t>
        </is>
      </c>
      <c r="N5826" t="inlineStr">
        <is>
          <t>50.609015</t>
        </is>
      </c>
      <c r="O5826" t="inlineStr">
        <is>
          <t>13.749350</t>
        </is>
      </c>
      <c r="P5826" t="n">
        <v>9217.690000000001</v>
      </c>
    </row>
    <row r="5827">
      <c r="A5827" t="n">
        <v>36200487</v>
      </c>
      <c r="B5827" t="n">
        <v>76200487</v>
      </c>
      <c r="C5827" t="inlineStr">
        <is>
          <t>LI</t>
        </is>
      </c>
      <c r="D5827" t="inlineStr">
        <is>
          <t>ČESKÁ POŠTA</t>
        </is>
      </c>
      <c r="E5827" t="inlineStr">
        <is>
          <t>1POSTA</t>
        </is>
      </c>
      <c r="F5827" t="inlineStr">
        <is>
          <t>P</t>
        </is>
      </c>
      <c r="G5827" t="inlineStr">
        <is>
          <t>Česká pošta - Kunštát na Moravě</t>
        </is>
      </c>
      <c r="H5827" t="inlineStr">
        <is>
          <t>nám. ČSČK</t>
        </is>
      </c>
      <c r="I5827" t="inlineStr">
        <is>
          <t>496</t>
        </is>
      </c>
      <c r="J5827" t="inlineStr">
        <is>
          <t>KUNŠTÁT</t>
        </is>
      </c>
      <c r="K5827" t="inlineStr">
        <is>
          <t>Blansko</t>
        </is>
      </c>
      <c r="L5827" t="inlineStr">
        <is>
          <t>RSE</t>
        </is>
      </c>
      <c r="M5827" t="inlineStr">
        <is>
          <t>Šír Daniel</t>
        </is>
      </c>
      <c r="N5827" t="inlineStr">
        <is>
          <t>49.508420</t>
        </is>
      </c>
      <c r="O5827" t="inlineStr">
        <is>
          <t>16.519525</t>
        </is>
      </c>
      <c r="P5827" t="n">
        <v>9217.690000000001</v>
      </c>
    </row>
    <row r="5828">
      <c r="A5828" t="n">
        <v>17920537</v>
      </c>
      <c r="B5828" t="n">
        <v>87920537</v>
      </c>
      <c r="C5828" t="inlineStr">
        <is>
          <t>VELKY TERMINAL</t>
        </is>
      </c>
      <c r="D5828" t="inlineStr">
        <is>
          <t>PETROL</t>
        </is>
      </c>
      <c r="E5828" t="inlineStr">
        <is>
          <t>1MOL</t>
        </is>
      </c>
      <c r="F5828" t="inlineStr">
        <is>
          <t>A</t>
        </is>
      </c>
      <c r="G5828" t="inlineStr">
        <is>
          <t>MOL Česká republika, s.r.o.</t>
        </is>
      </c>
      <c r="H5828" t="inlineStr">
        <is>
          <t>U Hřbitova</t>
        </is>
      </c>
      <c r="I5828" t="inlineStr">
        <is>
          <t>2887/3</t>
        </is>
      </c>
      <c r="J5828" t="inlineStr">
        <is>
          <t>PŘEROV - PŘEROV I-MĚSTO</t>
        </is>
      </c>
      <c r="K5828" t="inlineStr">
        <is>
          <t>Přerov</t>
        </is>
      </c>
      <c r="L5828" t="inlineStr">
        <is>
          <t>RSG</t>
        </is>
      </c>
      <c r="M5828" t="inlineStr">
        <is>
          <t>Herman Petr</t>
        </is>
      </c>
      <c r="N5828" t="inlineStr">
        <is>
          <t>49.446864</t>
        </is>
      </c>
      <c r="O5828" t="inlineStr">
        <is>
          <t>17.464285</t>
        </is>
      </c>
      <c r="P5828" t="n">
        <v>9217.5</v>
      </c>
    </row>
    <row r="5829">
      <c r="A5829" t="n">
        <v>17210028</v>
      </c>
      <c r="B5829" t="n">
        <v>87210028</v>
      </c>
      <c r="C5829" t="inlineStr">
        <is>
          <t>VELKY TERMINAL</t>
        </is>
      </c>
      <c r="D5829" t="inlineStr">
        <is>
          <t>ČESKÁ POŠTA</t>
        </is>
      </c>
      <c r="E5829" t="inlineStr">
        <is>
          <t>1POSTA</t>
        </is>
      </c>
      <c r="F5829" t="inlineStr">
        <is>
          <t>P</t>
        </is>
      </c>
      <c r="G5829" t="inlineStr">
        <is>
          <t>Česká pošta - Valašské Meziříčí 1</t>
        </is>
      </c>
      <c r="H5829" t="inlineStr">
        <is>
          <t>Poláškova</t>
        </is>
      </c>
      <c r="I5829" t="inlineStr">
        <is>
          <t>122/10</t>
        </is>
      </c>
      <c r="J5829" t="inlineStr">
        <is>
          <t>VALAŠSKÉ MEZIŘÍČÍ</t>
        </is>
      </c>
      <c r="K5829" t="inlineStr">
        <is>
          <t>Vsetín</t>
        </is>
      </c>
      <c r="L5829" t="inlineStr">
        <is>
          <t>RSG</t>
        </is>
      </c>
      <c r="M5829" t="inlineStr">
        <is>
          <t>Herman Petr</t>
        </is>
      </c>
      <c r="N5829" t="inlineStr">
        <is>
          <t>49.470463</t>
        </is>
      </c>
      <c r="O5829" t="inlineStr">
        <is>
          <t>17.970068</t>
        </is>
      </c>
      <c r="P5829" t="n">
        <v>9216.35</v>
      </c>
    </row>
    <row r="5830">
      <c r="A5830" t="n">
        <v>14936601</v>
      </c>
      <c r="B5830" t="n">
        <v>84936601</v>
      </c>
      <c r="C5830" t="inlineStr">
        <is>
          <t>VELKY TERMINAL</t>
        </is>
      </c>
      <c r="D5830" t="inlineStr">
        <is>
          <t>IDT</t>
        </is>
      </c>
      <c r="E5830" t="inlineStr">
        <is>
          <t>3PROTEGO</t>
        </is>
      </c>
      <c r="F5830" t="inlineStr">
        <is>
          <t>B</t>
        </is>
      </c>
      <c r="G5830" t="inlineStr">
        <is>
          <t>PROTEGO s.r.o.</t>
        </is>
      </c>
      <c r="H5830" t="inlineStr">
        <is>
          <t>5. května</t>
        </is>
      </c>
      <c r="I5830" t="inlineStr">
        <is>
          <t>3082</t>
        </is>
      </c>
      <c r="J5830" t="inlineStr">
        <is>
          <t>VARNSDORF</t>
        </is>
      </c>
      <c r="K5830" t="inlineStr">
        <is>
          <t>Děčín</t>
        </is>
      </c>
      <c r="L5830" t="inlineStr">
        <is>
          <t>RSD</t>
        </is>
      </c>
      <c r="M5830" t="inlineStr">
        <is>
          <t>Šticha Milan</t>
        </is>
      </c>
      <c r="N5830" t="inlineStr">
        <is>
          <t>50.918015</t>
        </is>
      </c>
      <c r="O5830" t="inlineStr">
        <is>
          <t>14.606514</t>
        </is>
      </c>
      <c r="P5830" t="n">
        <v>9215.959999999999</v>
      </c>
    </row>
    <row r="5831">
      <c r="A5831" t="n">
        <v>16953003</v>
      </c>
      <c r="B5831" t="n">
        <v>86953003</v>
      </c>
      <c r="C5831" t="inlineStr">
        <is>
          <t>VELKY TERMINAL</t>
        </is>
      </c>
      <c r="D5831" t="inlineStr">
        <is>
          <t>PETROL</t>
        </is>
      </c>
      <c r="E5831" t="inlineStr">
        <is>
          <t>1PRIM</t>
        </is>
      </c>
      <c r="F5831" t="inlineStr">
        <is>
          <t>A</t>
        </is>
      </c>
      <c r="G5831" t="inlineStr">
        <is>
          <t>PP TANK s.r.o.</t>
        </is>
      </c>
      <c r="H5831" t="inlineStr">
        <is>
          <t>Jihlavská</t>
        </is>
      </c>
      <c r="I5831" t="inlineStr">
        <is>
          <t>716/29</t>
        </is>
      </c>
      <c r="J5831" t="inlineStr">
        <is>
          <t>BRNO - STARÝ LÍSKOVEC</t>
        </is>
      </c>
      <c r="K5831" t="inlineStr">
        <is>
          <t>Brno-město</t>
        </is>
      </c>
      <c r="L5831" t="inlineStr">
        <is>
          <t>RSB</t>
        </is>
      </c>
      <c r="M5831" t="inlineStr">
        <is>
          <t>Koutný Roman</t>
        </is>
      </c>
      <c r="N5831" t="inlineStr">
        <is>
          <t>49.172870</t>
        </is>
      </c>
      <c r="O5831" t="inlineStr">
        <is>
          <t>16.555180</t>
        </is>
      </c>
      <c r="P5831" t="n">
        <v>9213.08</v>
      </c>
    </row>
    <row r="5832">
      <c r="A5832" t="n">
        <v>33200638</v>
      </c>
      <c r="B5832" t="n">
        <v>73200341</v>
      </c>
      <c r="C5832" t="inlineStr">
        <is>
          <t>LI</t>
        </is>
      </c>
      <c r="D5832" t="inlineStr">
        <is>
          <t>ČESKÁ POŠTA</t>
        </is>
      </c>
      <c r="E5832" t="inlineStr">
        <is>
          <t>1POSTA</t>
        </is>
      </c>
      <c r="F5832" t="inlineStr">
        <is>
          <t>P</t>
        </is>
      </c>
      <c r="G5832" t="inlineStr">
        <is>
          <t>Česká pošta - Strašice</t>
        </is>
      </c>
      <c r="H5832" t="inlineStr">
        <is>
          <t>Strašice</t>
        </is>
      </c>
      <c r="I5832" t="inlineStr">
        <is>
          <t>566</t>
        </is>
      </c>
      <c r="J5832" t="inlineStr">
        <is>
          <t>STRAŠICE</t>
        </is>
      </c>
      <c r="K5832" t="inlineStr">
        <is>
          <t>Rokycany</t>
        </is>
      </c>
      <c r="L5832" t="inlineStr">
        <is>
          <t>RSC</t>
        </is>
      </c>
      <c r="M5832" t="inlineStr">
        <is>
          <t>Havlíček Vladislav</t>
        </is>
      </c>
      <c r="N5832" t="inlineStr">
        <is>
          <t>49.737010</t>
        </is>
      </c>
      <c r="O5832" t="inlineStr">
        <is>
          <t>13.756293</t>
        </is>
      </c>
      <c r="P5832" t="n">
        <v>9208.459999999999</v>
      </c>
    </row>
    <row r="5833">
      <c r="A5833" t="n">
        <v>11943908</v>
      </c>
      <c r="B5833" t="n">
        <v>81943908</v>
      </c>
      <c r="C5833" t="inlineStr">
        <is>
          <t>VELKY TERMINAL</t>
        </is>
      </c>
      <c r="D5833" t="inlineStr">
        <is>
          <t>IDT</t>
        </is>
      </c>
      <c r="E5833" t="inlineStr">
        <is>
          <t>3SLAVIK</t>
        </is>
      </c>
      <c r="F5833" t="inlineStr">
        <is>
          <t>B</t>
        </is>
      </c>
      <c r="G5833" t="inlineStr">
        <is>
          <t>SLAVÍKOVÁ &amp; PETRÁSEK, s.r.o. - trafika Husinecká</t>
        </is>
      </c>
      <c r="H5833" t="inlineStr">
        <is>
          <t>Husinecká</t>
        </is>
      </c>
      <c r="I5833" t="inlineStr">
        <is>
          <t>557/2</t>
        </is>
      </c>
      <c r="J5833" t="inlineStr">
        <is>
          <t>PRAHA 3 - ŽIŽKOV</t>
        </is>
      </c>
      <c r="K5833" t="inlineStr">
        <is>
          <t>Praha</t>
        </is>
      </c>
      <c r="L5833" t="inlineStr">
        <is>
          <t>RSA</t>
        </is>
      </c>
      <c r="M5833" t="inlineStr">
        <is>
          <t>Myslivec Jan</t>
        </is>
      </c>
      <c r="N5833" t="inlineStr">
        <is>
          <t>50.085281</t>
        </is>
      </c>
      <c r="O5833" t="inlineStr">
        <is>
          <t>14.444381</t>
        </is>
      </c>
      <c r="P5833" t="n">
        <v>9204.809999999999</v>
      </c>
    </row>
    <row r="5834">
      <c r="A5834" t="n">
        <v>11721301</v>
      </c>
      <c r="B5834" t="n">
        <v>81721301</v>
      </c>
      <c r="C5834" t="inlineStr">
        <is>
          <t>VELKY TERMINAL</t>
        </is>
      </c>
      <c r="D5834" t="inlineStr">
        <is>
          <t>IDT</t>
        </is>
      </c>
      <c r="E5834" t="inlineStr">
        <is>
          <t>4OSTATNI</t>
        </is>
      </c>
      <c r="F5834" t="inlineStr">
        <is>
          <t>B</t>
        </is>
      </c>
      <c r="G5834" t="inlineStr">
        <is>
          <t>Jaroslav Houda</t>
        </is>
      </c>
      <c r="H5834" t="inlineStr">
        <is>
          <t>Na Potůčku</t>
        </is>
      </c>
      <c r="I5834" t="inlineStr">
        <is>
          <t>42</t>
        </is>
      </c>
      <c r="J5834" t="inlineStr">
        <is>
          <t>SEDLČANY</t>
        </is>
      </c>
      <c r="K5834" t="inlineStr">
        <is>
          <t>Příbram</t>
        </is>
      </c>
      <c r="L5834" t="inlineStr">
        <is>
          <t>RSA</t>
        </is>
      </c>
      <c r="M5834" t="inlineStr">
        <is>
          <t>Fiedler Miroslav</t>
        </is>
      </c>
      <c r="N5834" t="inlineStr">
        <is>
          <t>49.657600</t>
        </is>
      </c>
      <c r="O5834" t="inlineStr">
        <is>
          <t>14.424952</t>
        </is>
      </c>
      <c r="P5834" t="n">
        <v>9202.120000000001</v>
      </c>
    </row>
    <row r="5835">
      <c r="A5835" t="n">
        <v>34200615</v>
      </c>
      <c r="B5835" t="n">
        <v>74200152</v>
      </c>
      <c r="C5835" t="inlineStr">
        <is>
          <t>LI</t>
        </is>
      </c>
      <c r="D5835" t="inlineStr">
        <is>
          <t>ČESKÁ POŠTA</t>
        </is>
      </c>
      <c r="E5835" t="inlineStr">
        <is>
          <t>1POSTA</t>
        </is>
      </c>
      <c r="F5835" t="inlineStr">
        <is>
          <t>P</t>
        </is>
      </c>
      <c r="G5835" t="inlineStr">
        <is>
          <t>Česká pošta - Jílové u Děčína</t>
        </is>
      </c>
      <c r="H5835" t="inlineStr">
        <is>
          <t>Mírové nám.</t>
        </is>
      </c>
      <c r="I5835" t="inlineStr">
        <is>
          <t>295</t>
        </is>
      </c>
      <c r="J5835" t="inlineStr">
        <is>
          <t>JÍLOVÉ</t>
        </is>
      </c>
      <c r="K5835" t="inlineStr">
        <is>
          <t>Děčín</t>
        </is>
      </c>
      <c r="L5835" t="inlineStr">
        <is>
          <t>RSD</t>
        </is>
      </c>
      <c r="M5835" t="inlineStr">
        <is>
          <t>Šticha Milan</t>
        </is>
      </c>
      <c r="N5835" t="inlineStr">
        <is>
          <t>50.761361</t>
        </is>
      </c>
      <c r="O5835" t="inlineStr">
        <is>
          <t>14.104714</t>
        </is>
      </c>
      <c r="P5835" t="n">
        <v>9198.85</v>
      </c>
    </row>
    <row r="5836">
      <c r="A5836" t="n">
        <v>31201489</v>
      </c>
      <c r="B5836" t="n">
        <v>71200569</v>
      </c>
      <c r="C5836" t="inlineStr">
        <is>
          <t>LI</t>
        </is>
      </c>
      <c r="D5836" t="inlineStr">
        <is>
          <t>ČESKÁ POŠTA</t>
        </is>
      </c>
      <c r="E5836" t="inlineStr">
        <is>
          <t>1POSTA</t>
        </is>
      </c>
      <c r="F5836" t="inlineStr">
        <is>
          <t>P</t>
        </is>
      </c>
      <c r="G5836" t="inlineStr">
        <is>
          <t>Česká pošta - Votice</t>
        </is>
      </c>
      <c r="H5836" t="inlineStr">
        <is>
          <t>Nerudova</t>
        </is>
      </c>
      <c r="I5836" t="inlineStr">
        <is>
          <t>11</t>
        </is>
      </c>
      <c r="J5836" t="inlineStr">
        <is>
          <t>VOTICE</t>
        </is>
      </c>
      <c r="K5836" t="inlineStr">
        <is>
          <t>Benešov</t>
        </is>
      </c>
      <c r="L5836" t="inlineStr">
        <is>
          <t>RSA</t>
        </is>
      </c>
      <c r="M5836" t="inlineStr">
        <is>
          <t>Fiedler Miroslav</t>
        </is>
      </c>
      <c r="N5836" t="inlineStr">
        <is>
          <t>49.638504</t>
        </is>
      </c>
      <c r="O5836" t="inlineStr">
        <is>
          <t>14.642206</t>
        </is>
      </c>
      <c r="P5836" t="n">
        <v>9198.459999999999</v>
      </c>
    </row>
    <row r="5837">
      <c r="A5837" t="n">
        <v>36201181</v>
      </c>
      <c r="B5837" t="n">
        <v>76200569</v>
      </c>
      <c r="C5837" t="inlineStr">
        <is>
          <t>LI</t>
        </is>
      </c>
      <c r="D5837" t="inlineStr">
        <is>
          <t>ČESKÁ POŠTA</t>
        </is>
      </c>
      <c r="E5837" t="inlineStr">
        <is>
          <t>1POSTA</t>
        </is>
      </c>
      <c r="F5837" t="inlineStr">
        <is>
          <t>P</t>
        </is>
      </c>
      <c r="G5837" t="inlineStr">
        <is>
          <t>Česká pošta - Brumov-Bylnice</t>
        </is>
      </c>
      <c r="H5837" t="inlineStr">
        <is>
          <t>Č. Kramoliše</t>
        </is>
      </c>
      <c r="I5837" t="inlineStr">
        <is>
          <t>1013</t>
        </is>
      </c>
      <c r="J5837" t="inlineStr">
        <is>
          <t>BRUMOV-BYLNICE - BRUMOV</t>
        </is>
      </c>
      <c r="K5837" t="inlineStr">
        <is>
          <t>Zlín</t>
        </is>
      </c>
      <c r="L5837" t="inlineStr">
        <is>
          <t>RSE</t>
        </is>
      </c>
      <c r="M5837" t="inlineStr">
        <is>
          <t>Modlitba Jakub</t>
        </is>
      </c>
      <c r="N5837" t="inlineStr">
        <is>
          <t>49.089816</t>
        </is>
      </c>
      <c r="O5837" t="inlineStr">
        <is>
          <t>18.023806</t>
        </is>
      </c>
      <c r="P5837" t="n">
        <v>9198.459999999999</v>
      </c>
    </row>
    <row r="5838">
      <c r="A5838" t="n">
        <v>31201532</v>
      </c>
      <c r="B5838" t="n">
        <v>71200483</v>
      </c>
      <c r="C5838" t="inlineStr">
        <is>
          <t>LI</t>
        </is>
      </c>
      <c r="D5838" t="inlineStr">
        <is>
          <t>ČESKÁ POŠTA</t>
        </is>
      </c>
      <c r="E5838" t="inlineStr">
        <is>
          <t>1POSTA</t>
        </is>
      </c>
      <c r="F5838" t="inlineStr">
        <is>
          <t>P</t>
        </is>
      </c>
      <c r="G5838" t="inlineStr">
        <is>
          <t>Česká pošta - Týnec nad Sázavou</t>
        </is>
      </c>
      <c r="H5838" t="inlineStr">
        <is>
          <t>Družstevní</t>
        </is>
      </c>
      <c r="I5838" t="inlineStr">
        <is>
          <t>524</t>
        </is>
      </c>
      <c r="J5838" t="inlineStr">
        <is>
          <t>TÝNEC NAD SÁZAVOU</t>
        </is>
      </c>
      <c r="K5838" t="inlineStr">
        <is>
          <t>Benešov</t>
        </is>
      </c>
      <c r="L5838" t="inlineStr">
        <is>
          <t>RSA</t>
        </is>
      </c>
      <c r="M5838" t="inlineStr">
        <is>
          <t>Fiedler Miroslav</t>
        </is>
      </c>
      <c r="N5838" t="inlineStr">
        <is>
          <t>49.835780</t>
        </is>
      </c>
      <c r="O5838" t="inlineStr">
        <is>
          <t>14.587789</t>
        </is>
      </c>
      <c r="P5838" t="n">
        <v>9196.15</v>
      </c>
    </row>
    <row r="5839">
      <c r="A5839" t="n">
        <v>11882904</v>
      </c>
      <c r="B5839" t="n">
        <v>81882904</v>
      </c>
      <c r="C5839" t="inlineStr">
        <is>
          <t>VELKY TERMINAL</t>
        </is>
      </c>
      <c r="D5839" t="inlineStr">
        <is>
          <t>IDT</t>
        </is>
      </c>
      <c r="E5839" t="inlineStr">
        <is>
          <t>3GMO</t>
        </is>
      </c>
      <c r="F5839" t="inlineStr">
        <is>
          <t>B</t>
        </is>
      </c>
      <c r="G5839" t="inlineStr">
        <is>
          <t>GMO s.r.o. - Směnárna Kralupy Tesco</t>
        </is>
      </c>
      <c r="H5839" t="inlineStr">
        <is>
          <t>Veltruská</t>
        </is>
      </c>
      <c r="I5839" t="inlineStr">
        <is>
          <t>815</t>
        </is>
      </c>
      <c r="J5839" t="inlineStr">
        <is>
          <t>KRALUPY NAD VLTAVOU - LOBEČEK</t>
        </is>
      </c>
      <c r="K5839" t="inlineStr">
        <is>
          <t>Mělník</t>
        </is>
      </c>
      <c r="L5839" t="inlineStr">
        <is>
          <t>RSA</t>
        </is>
      </c>
      <c r="M5839" t="inlineStr">
        <is>
          <t>Vlk Pavel</t>
        </is>
      </c>
      <c r="N5839" t="inlineStr">
        <is>
          <t>50.253156</t>
        </is>
      </c>
      <c r="O5839" t="inlineStr">
        <is>
          <t>14.317755</t>
        </is>
      </c>
      <c r="P5839" t="n">
        <v>9191.540000000001</v>
      </c>
    </row>
    <row r="5840">
      <c r="A5840" t="n">
        <v>17746854</v>
      </c>
      <c r="B5840" t="n">
        <v>87746854</v>
      </c>
      <c r="C5840" t="inlineStr">
        <is>
          <t>VELKY TERMINAL</t>
        </is>
      </c>
      <c r="D5840" t="inlineStr">
        <is>
          <t>KA PARTNERS</t>
        </is>
      </c>
      <c r="E5840" t="inlineStr">
        <is>
          <t>1HRUSKA</t>
        </is>
      </c>
      <c r="F5840" t="inlineStr">
        <is>
          <t>A</t>
        </is>
      </c>
      <c r="G5840" t="inlineStr">
        <is>
          <t>H R U Š K A , spol. s r.o.</t>
        </is>
      </c>
      <c r="H5840" t="inlineStr">
        <is>
          <t>Jablůnka</t>
        </is>
      </c>
      <c r="I5840" t="inlineStr">
        <is>
          <t>4</t>
        </is>
      </c>
      <c r="J5840" t="inlineStr">
        <is>
          <t>JABLŮNKA</t>
        </is>
      </c>
      <c r="K5840" t="inlineStr">
        <is>
          <t>Vsetín</t>
        </is>
      </c>
      <c r="L5840" t="inlineStr">
        <is>
          <t>RSG</t>
        </is>
      </c>
      <c r="M5840" t="inlineStr">
        <is>
          <t>Herman Michal</t>
        </is>
      </c>
      <c r="N5840" t="inlineStr">
        <is>
          <t>49.384721</t>
        </is>
      </c>
      <c r="O5840" t="inlineStr">
        <is>
          <t>17.950967</t>
        </is>
      </c>
      <c r="P5840" t="n">
        <v>9191.35</v>
      </c>
    </row>
    <row r="5841">
      <c r="A5841" t="n">
        <v>11959601</v>
      </c>
      <c r="B5841" t="n">
        <v>81959601</v>
      </c>
      <c r="C5841" t="inlineStr">
        <is>
          <t>VELKY TERMINAL</t>
        </is>
      </c>
      <c r="D5841" t="inlineStr">
        <is>
          <t>IDT</t>
        </is>
      </c>
      <c r="E5841" t="inlineStr">
        <is>
          <t>4OSTATNI</t>
        </is>
      </c>
      <c r="F5841" t="inlineStr">
        <is>
          <t>B</t>
        </is>
      </c>
      <c r="G5841" t="inlineStr">
        <is>
          <t>Marek Škorpil - Vinotéka Janča a Barča</t>
        </is>
      </c>
      <c r="H5841" t="inlineStr">
        <is>
          <t>Jaromírova</t>
        </is>
      </c>
      <c r="I5841" t="inlineStr">
        <is>
          <t>1036/38</t>
        </is>
      </c>
      <c r="J5841" t="inlineStr">
        <is>
          <t>PRAHA 2 - NUSLE</t>
        </is>
      </c>
      <c r="K5841" t="inlineStr">
        <is>
          <t>Praha</t>
        </is>
      </c>
      <c r="L5841" t="inlineStr">
        <is>
          <t>RSA</t>
        </is>
      </c>
      <c r="M5841" t="inlineStr">
        <is>
          <t>Fiedler Miroslav</t>
        </is>
      </c>
      <c r="N5841" t="inlineStr">
        <is>
          <t>50.064910</t>
        </is>
      </c>
      <c r="O5841" t="inlineStr">
        <is>
          <t>14.429329</t>
        </is>
      </c>
      <c r="P5841" t="n">
        <v>9188.08</v>
      </c>
    </row>
    <row r="5842">
      <c r="A5842" t="n">
        <v>11525612</v>
      </c>
      <c r="B5842" t="n">
        <v>81525612</v>
      </c>
      <c r="C5842" t="inlineStr">
        <is>
          <t>VELKY TERMINAL</t>
        </is>
      </c>
      <c r="D5842" t="inlineStr">
        <is>
          <t>PETROL</t>
        </is>
      </c>
      <c r="E5842" t="inlineStr">
        <is>
          <t>1ORLEN</t>
        </is>
      </c>
      <c r="F5842" t="inlineStr">
        <is>
          <t>A</t>
        </is>
      </c>
      <c r="G5842" t="inlineStr">
        <is>
          <t>ORLEN Unipetrol RPA s.r.o.</t>
        </is>
      </c>
      <c r="H5842" t="inlineStr">
        <is>
          <t>Budějovická (ČS ORLEN)</t>
        </is>
      </c>
      <c r="I5842" t="inlineStr">
        <is>
          <t>1007</t>
        </is>
      </c>
      <c r="J5842" t="inlineStr">
        <is>
          <t>JESENICE</t>
        </is>
      </c>
      <c r="K5842" t="inlineStr">
        <is>
          <t>Praha-západ</t>
        </is>
      </c>
      <c r="L5842" t="inlineStr">
        <is>
          <t>RSA</t>
        </is>
      </c>
      <c r="M5842" t="inlineStr">
        <is>
          <t>Dosoudil Petr</t>
        </is>
      </c>
      <c r="N5842" t="inlineStr">
        <is>
          <t>49.972936</t>
        </is>
      </c>
      <c r="O5842" t="inlineStr">
        <is>
          <t>14.502434</t>
        </is>
      </c>
      <c r="P5842" t="n">
        <v>9183.459999999999</v>
      </c>
    </row>
    <row r="5843">
      <c r="A5843" t="n">
        <v>11230041</v>
      </c>
      <c r="B5843" t="n">
        <v>81230041</v>
      </c>
      <c r="C5843" t="inlineStr">
        <is>
          <t>VELKY TERMINAL</t>
        </is>
      </c>
      <c r="D5843" t="inlineStr">
        <is>
          <t>ČESKÁ POŠTA</t>
        </is>
      </c>
      <c r="E5843" t="inlineStr">
        <is>
          <t>1POSTA</t>
        </is>
      </c>
      <c r="F5843" t="inlineStr">
        <is>
          <t>P</t>
        </is>
      </c>
      <c r="G5843" t="inlineStr">
        <is>
          <t>Česká pošta - Řevnice</t>
        </is>
      </c>
      <c r="H5843" t="inlineStr">
        <is>
          <t>Mníšecká</t>
        </is>
      </c>
      <c r="I5843" t="inlineStr">
        <is>
          <t>1060</t>
        </is>
      </c>
      <c r="J5843" t="inlineStr">
        <is>
          <t>ŘEVNICE</t>
        </is>
      </c>
      <c r="K5843" t="inlineStr">
        <is>
          <t>Praha-západ</t>
        </is>
      </c>
      <c r="L5843" t="inlineStr">
        <is>
          <t>RSA</t>
        </is>
      </c>
      <c r="M5843" t="inlineStr">
        <is>
          <t>Dosoudil Petr</t>
        </is>
      </c>
      <c r="N5843" t="inlineStr">
        <is>
          <t>49.913130</t>
        </is>
      </c>
      <c r="O5843" t="inlineStr">
        <is>
          <t>14.232640</t>
        </is>
      </c>
      <c r="P5843" t="n">
        <v>9181.73</v>
      </c>
    </row>
    <row r="5844">
      <c r="A5844" t="n">
        <v>16674903</v>
      </c>
      <c r="B5844" t="n">
        <v>86674903</v>
      </c>
      <c r="C5844" t="inlineStr">
        <is>
          <t>VELKY TERMINAL</t>
        </is>
      </c>
      <c r="D5844" t="inlineStr">
        <is>
          <t>IDT</t>
        </is>
      </c>
      <c r="E5844" t="inlineStr">
        <is>
          <t>3OSLAD</t>
        </is>
      </c>
      <c r="F5844" t="inlineStr">
        <is>
          <t>B</t>
        </is>
      </c>
      <c r="G5844" t="inlineStr">
        <is>
          <t>Ondřej Osladil</t>
        </is>
      </c>
      <c r="H5844" t="inlineStr">
        <is>
          <t>Petra Křivky (stánek)</t>
        </is>
      </c>
      <c r="I5844" t="inlineStr"/>
      <c r="J5844" t="inlineStr">
        <is>
          <t>BRNO - NOVÝ LÍSKOVEC</t>
        </is>
      </c>
      <c r="K5844" t="inlineStr">
        <is>
          <t>Brno-město</t>
        </is>
      </c>
      <c r="L5844" t="inlineStr">
        <is>
          <t>RSB</t>
        </is>
      </c>
      <c r="M5844" t="inlineStr">
        <is>
          <t>Koutný Roman</t>
        </is>
      </c>
      <c r="N5844" t="inlineStr">
        <is>
          <t>49.177462</t>
        </is>
      </c>
      <c r="O5844" t="inlineStr">
        <is>
          <t>16.552067</t>
        </is>
      </c>
      <c r="P5844" t="n">
        <v>9180.959999999999</v>
      </c>
    </row>
    <row r="5845">
      <c r="A5845" t="n">
        <v>16213006</v>
      </c>
      <c r="B5845" t="n">
        <v>86213006</v>
      </c>
      <c r="C5845" t="inlineStr">
        <is>
          <t>VELKY TERMINAL</t>
        </is>
      </c>
      <c r="D5845" t="inlineStr">
        <is>
          <t>ČESKÁ POŠTA</t>
        </is>
      </c>
      <c r="E5845" t="inlineStr">
        <is>
          <t>1POSTA</t>
        </is>
      </c>
      <c r="F5845" t="inlineStr">
        <is>
          <t>P</t>
        </is>
      </c>
      <c r="G5845" t="inlineStr">
        <is>
          <t>Česká pošta - Božice</t>
        </is>
      </c>
      <c r="H5845" t="inlineStr">
        <is>
          <t>Božice</t>
        </is>
      </c>
      <c r="I5845" t="inlineStr">
        <is>
          <t>374</t>
        </is>
      </c>
      <c r="J5845" t="inlineStr">
        <is>
          <t>BOŽICE</t>
        </is>
      </c>
      <c r="K5845" t="inlineStr">
        <is>
          <t>Znojmo</t>
        </is>
      </c>
      <c r="L5845" t="inlineStr">
        <is>
          <t>RSB</t>
        </is>
      </c>
      <c r="M5845" t="inlineStr">
        <is>
          <t>Koutný Roman</t>
        </is>
      </c>
      <c r="N5845" t="inlineStr">
        <is>
          <t>48.834597</t>
        </is>
      </c>
      <c r="O5845" t="inlineStr">
        <is>
          <t>16.288519</t>
        </is>
      </c>
      <c r="P5845" t="n">
        <v>9178.459999999999</v>
      </c>
    </row>
    <row r="5846">
      <c r="A5846" t="n">
        <v>11851301</v>
      </c>
      <c r="B5846" t="n">
        <v>81851301</v>
      </c>
      <c r="C5846" t="inlineStr">
        <is>
          <t>VELKY TERMINAL</t>
        </is>
      </c>
      <c r="D5846" t="inlineStr">
        <is>
          <t>IDT</t>
        </is>
      </c>
      <c r="E5846" t="inlineStr">
        <is>
          <t>4OSTATNI</t>
        </is>
      </c>
      <c r="F5846" t="inlineStr">
        <is>
          <t>B</t>
        </is>
      </c>
      <c r="G5846" t="inlineStr">
        <is>
          <t>Radek Mostecký</t>
        </is>
      </c>
      <c r="H5846" t="inlineStr">
        <is>
          <t>Elišky Přemyslovny</t>
        </is>
      </c>
      <c r="I5846" t="inlineStr">
        <is>
          <t>448</t>
        </is>
      </c>
      <c r="J5846" t="inlineStr">
        <is>
          <t>PRAHA 5 - ZBRASLAV</t>
        </is>
      </c>
      <c r="K5846" t="inlineStr">
        <is>
          <t>Praha</t>
        </is>
      </c>
      <c r="L5846" t="inlineStr">
        <is>
          <t>RSA</t>
        </is>
      </c>
      <c r="M5846" t="inlineStr">
        <is>
          <t>Dosoudil Petr</t>
        </is>
      </c>
      <c r="N5846" t="inlineStr">
        <is>
          <t>49.974851</t>
        </is>
      </c>
      <c r="O5846" t="inlineStr">
        <is>
          <t>14.392970</t>
        </is>
      </c>
      <c r="P5846" t="n">
        <v>9177.309999999999</v>
      </c>
    </row>
    <row r="5847">
      <c r="A5847" t="n">
        <v>32511601</v>
      </c>
      <c r="B5847" t="n">
        <v>72511601</v>
      </c>
      <c r="C5847" t="inlineStr">
        <is>
          <t>SMALL TERMINAL</t>
        </is>
      </c>
      <c r="D5847" t="inlineStr">
        <is>
          <t>IDT</t>
        </is>
      </c>
      <c r="E5847" t="inlineStr">
        <is>
          <t>4OSTATNI</t>
        </is>
      </c>
      <c r="F5847" t="inlineStr">
        <is>
          <t>B</t>
        </is>
      </c>
      <c r="G5847" t="inlineStr">
        <is>
          <t>Lukáš Hoďánek</t>
        </is>
      </c>
      <c r="H5847" t="inlineStr">
        <is>
          <t>Srnín</t>
        </is>
      </c>
      <c r="I5847" t="inlineStr">
        <is>
          <t>7</t>
        </is>
      </c>
      <c r="J5847" t="inlineStr">
        <is>
          <t>SRNÍN</t>
        </is>
      </c>
      <c r="K5847" t="inlineStr">
        <is>
          <t>Český Krumlov</t>
        </is>
      </c>
      <c r="L5847" t="inlineStr">
        <is>
          <t>RSB</t>
        </is>
      </c>
      <c r="M5847" t="inlineStr">
        <is>
          <t>Štolba Jan</t>
        </is>
      </c>
      <c r="N5847" t="inlineStr">
        <is>
          <t>48.843502</t>
        </is>
      </c>
      <c r="O5847" t="inlineStr">
        <is>
          <t>14.344675</t>
        </is>
      </c>
      <c r="P5847" t="n">
        <v>9174.620000000001</v>
      </c>
    </row>
    <row r="5848">
      <c r="A5848" t="n">
        <v>32200639</v>
      </c>
      <c r="B5848" t="n">
        <v>72200118</v>
      </c>
      <c r="C5848" t="inlineStr">
        <is>
          <t>LI</t>
        </is>
      </c>
      <c r="D5848" t="inlineStr">
        <is>
          <t>ČESKÁ POŠTA</t>
        </is>
      </c>
      <c r="E5848" t="inlineStr">
        <is>
          <t>1POSTA</t>
        </is>
      </c>
      <c r="F5848" t="inlineStr">
        <is>
          <t>P</t>
        </is>
      </c>
      <c r="G5848" t="inlineStr">
        <is>
          <t>Česká pošta - České Budějovice 12</t>
        </is>
      </c>
      <c r="H5848" t="inlineStr">
        <is>
          <t>K. Šafáře</t>
        </is>
      </c>
      <c r="I5848" t="inlineStr">
        <is>
          <t>887/64</t>
        </is>
      </c>
      <c r="J5848" t="inlineStr">
        <is>
          <t>ČESKÉ BUDĚJOVICE - ČESKÉ BUDĚJOVICE 2</t>
        </is>
      </c>
      <c r="K5848" t="inlineStr">
        <is>
          <t>České Budějovice</t>
        </is>
      </c>
      <c r="L5848" t="inlineStr">
        <is>
          <t>RSB</t>
        </is>
      </c>
      <c r="M5848" t="inlineStr">
        <is>
          <t>Štolba Jan</t>
        </is>
      </c>
      <c r="N5848" t="inlineStr">
        <is>
          <t>48.982665</t>
        </is>
      </c>
      <c r="O5848" t="inlineStr">
        <is>
          <t>14.445759</t>
        </is>
      </c>
      <c r="P5848" t="n">
        <v>9173.85</v>
      </c>
    </row>
    <row r="5849">
      <c r="A5849" t="n">
        <v>15210002</v>
      </c>
      <c r="B5849" t="n">
        <v>85210002</v>
      </c>
      <c r="C5849" t="inlineStr">
        <is>
          <t>VELKY TERMINAL</t>
        </is>
      </c>
      <c r="D5849" t="inlineStr">
        <is>
          <t>ČESKÁ POŠTA</t>
        </is>
      </c>
      <c r="E5849" t="inlineStr">
        <is>
          <t>1POSTA</t>
        </is>
      </c>
      <c r="F5849" t="inlineStr">
        <is>
          <t>P</t>
        </is>
      </c>
      <c r="G5849" t="inlineStr">
        <is>
          <t>Česká pošta - Trutnov 4</t>
        </is>
      </c>
      <c r="H5849" t="inlineStr">
        <is>
          <t>Dlouhá</t>
        </is>
      </c>
      <c r="I5849" t="inlineStr">
        <is>
          <t>572</t>
        </is>
      </c>
      <c r="J5849" t="inlineStr">
        <is>
          <t>TRUTNOV - HORNÍ STARÉ MĚSTO</t>
        </is>
      </c>
      <c r="K5849" t="inlineStr">
        <is>
          <t>Trutnov</t>
        </is>
      </c>
      <c r="L5849" t="inlineStr">
        <is>
          <t>RSE</t>
        </is>
      </c>
      <c r="M5849" t="inlineStr">
        <is>
          <t>Lán Tomáš</t>
        </is>
      </c>
      <c r="N5849" t="inlineStr">
        <is>
          <t>50.585832</t>
        </is>
      </c>
      <c r="O5849" t="inlineStr">
        <is>
          <t>15.889245</t>
        </is>
      </c>
      <c r="P5849" t="n">
        <v>9168.27</v>
      </c>
    </row>
    <row r="5850">
      <c r="A5850" t="n">
        <v>16208098</v>
      </c>
      <c r="B5850" t="n">
        <v>86208006</v>
      </c>
      <c r="C5850" t="inlineStr">
        <is>
          <t>VELKY TERMINAL</t>
        </is>
      </c>
      <c r="D5850" t="inlineStr">
        <is>
          <t>ČESKÁ POŠTA</t>
        </is>
      </c>
      <c r="E5850" t="inlineStr">
        <is>
          <t>1POSTA</t>
        </is>
      </c>
      <c r="F5850" t="inlineStr">
        <is>
          <t>P</t>
        </is>
      </c>
      <c r="G5850" t="inlineStr">
        <is>
          <t>Česká pošta - Holešov</t>
        </is>
      </c>
      <c r="H5850" t="inlineStr">
        <is>
          <t>Masarykova</t>
        </is>
      </c>
      <c r="I5850" t="inlineStr">
        <is>
          <t>655/19</t>
        </is>
      </c>
      <c r="J5850" t="inlineStr">
        <is>
          <t>HOLEŠOV</t>
        </is>
      </c>
      <c r="K5850" t="inlineStr">
        <is>
          <t>Kroměříž</t>
        </is>
      </c>
      <c r="L5850" t="inlineStr">
        <is>
          <t>RSE</t>
        </is>
      </c>
      <c r="M5850" t="inlineStr">
        <is>
          <t>Modlitba Jakub</t>
        </is>
      </c>
      <c r="N5850" t="inlineStr">
        <is>
          <t>49.331375</t>
        </is>
      </c>
      <c r="O5850" t="inlineStr">
        <is>
          <t>17.582844</t>
        </is>
      </c>
      <c r="P5850" t="n">
        <v>9160.379999999999</v>
      </c>
    </row>
    <row r="5851">
      <c r="A5851" t="n">
        <v>13737801</v>
      </c>
      <c r="B5851" t="n">
        <v>83737801</v>
      </c>
      <c r="C5851" t="inlineStr">
        <is>
          <t>VELKY TERMINAL</t>
        </is>
      </c>
      <c r="D5851" t="inlineStr">
        <is>
          <t>IDT</t>
        </is>
      </c>
      <c r="E5851" t="inlineStr">
        <is>
          <t>4OSTATNI</t>
        </is>
      </c>
      <c r="F5851" t="inlineStr">
        <is>
          <t>B</t>
        </is>
      </c>
      <c r="G5851" t="inlineStr">
        <is>
          <t>Ngoc Tuan Doan</t>
        </is>
      </c>
      <c r="H5851" t="inlineStr">
        <is>
          <t>Wolkerova</t>
        </is>
      </c>
      <c r="I5851" t="inlineStr">
        <is>
          <t>435</t>
        </is>
      </c>
      <c r="J5851" t="inlineStr">
        <is>
          <t>PLANÁ</t>
        </is>
      </c>
      <c r="K5851" t="inlineStr">
        <is>
          <t>Tachov</t>
        </is>
      </c>
      <c r="L5851" t="inlineStr">
        <is>
          <t>RSC</t>
        </is>
      </c>
      <c r="M5851" t="inlineStr">
        <is>
          <t>Beneš Lukáš</t>
        </is>
      </c>
      <c r="N5851" t="inlineStr">
        <is>
          <t>49.863911</t>
        </is>
      </c>
      <c r="O5851" t="inlineStr">
        <is>
          <t>12.743818</t>
        </is>
      </c>
      <c r="P5851" t="n">
        <v>9156.92</v>
      </c>
    </row>
    <row r="5852">
      <c r="A5852" t="n">
        <v>15833101</v>
      </c>
      <c r="B5852" t="n">
        <v>85833101</v>
      </c>
      <c r="C5852" t="inlineStr">
        <is>
          <t>VELKY TERMINAL</t>
        </is>
      </c>
      <c r="D5852" t="inlineStr">
        <is>
          <t>IDT</t>
        </is>
      </c>
      <c r="E5852" t="inlineStr">
        <is>
          <t>2POSTAF</t>
        </is>
      </c>
      <c r="F5852" t="inlineStr">
        <is>
          <t>B</t>
        </is>
      </c>
      <c r="G5852" t="inlineStr">
        <is>
          <t>Obec Rudník</t>
        </is>
      </c>
      <c r="H5852" t="inlineStr">
        <is>
          <t>Rudník</t>
        </is>
      </c>
      <c r="I5852" t="inlineStr">
        <is>
          <t>56</t>
        </is>
      </c>
      <c r="J5852" t="inlineStr">
        <is>
          <t>RUDNÍK</t>
        </is>
      </c>
      <c r="K5852" t="inlineStr">
        <is>
          <t>Trutnov</t>
        </is>
      </c>
      <c r="L5852" t="inlineStr">
        <is>
          <t>RSE</t>
        </is>
      </c>
      <c r="M5852" t="inlineStr">
        <is>
          <t>Lán Tomáš</t>
        </is>
      </c>
      <c r="N5852" t="inlineStr">
        <is>
          <t>50.578147</t>
        </is>
      </c>
      <c r="O5852" t="inlineStr">
        <is>
          <t>15.736564</t>
        </is>
      </c>
      <c r="P5852" t="n">
        <v>9143.35</v>
      </c>
    </row>
    <row r="5853">
      <c r="A5853" t="n">
        <v>13202034</v>
      </c>
      <c r="B5853" t="n">
        <v>83202034</v>
      </c>
      <c r="C5853" t="inlineStr">
        <is>
          <t>VELKY TERMINAL</t>
        </is>
      </c>
      <c r="D5853" t="inlineStr">
        <is>
          <t>ČESKÁ POŠTA</t>
        </is>
      </c>
      <c r="E5853" t="inlineStr">
        <is>
          <t>1POSTA</t>
        </is>
      </c>
      <c r="F5853" t="inlineStr">
        <is>
          <t>P</t>
        </is>
      </c>
      <c r="G5853" t="inlineStr">
        <is>
          <t>Česká pošta - Domažlice 1</t>
        </is>
      </c>
      <c r="H5853" t="inlineStr">
        <is>
          <t>Msgre. B. Staška</t>
        </is>
      </c>
      <c r="I5853" t="inlineStr">
        <is>
          <t>71</t>
        </is>
      </c>
      <c r="J5853" t="inlineStr">
        <is>
          <t>DOMAŽLICE - HOŘEJŠÍ PŘEDMĚSTÍ</t>
        </is>
      </c>
      <c r="K5853" t="inlineStr">
        <is>
          <t>Domažlice</t>
        </is>
      </c>
      <c r="L5853" t="inlineStr">
        <is>
          <t>RSC</t>
        </is>
      </c>
      <c r="M5853" t="inlineStr">
        <is>
          <t>Horejš Vladimír</t>
        </is>
      </c>
      <c r="N5853" t="inlineStr">
        <is>
          <t>49.440260</t>
        </is>
      </c>
      <c r="O5853" t="inlineStr">
        <is>
          <t>12.925780</t>
        </is>
      </c>
      <c r="P5853" t="n">
        <v>9139.809999999999</v>
      </c>
    </row>
    <row r="5854">
      <c r="A5854" t="n">
        <v>14837201</v>
      </c>
      <c r="B5854" t="n">
        <v>84837201</v>
      </c>
      <c r="C5854" t="inlineStr">
        <is>
          <t>VELKY TERMINAL</t>
        </is>
      </c>
      <c r="D5854" t="inlineStr">
        <is>
          <t>IDT</t>
        </is>
      </c>
      <c r="E5854" t="inlineStr">
        <is>
          <t>2POSTAF</t>
        </is>
      </c>
      <c r="F5854" t="inlineStr">
        <is>
          <t>B</t>
        </is>
      </c>
      <c r="G5854" t="inlineStr">
        <is>
          <t>Obec Brniště</t>
        </is>
      </c>
      <c r="H5854" t="inlineStr">
        <is>
          <t>Brniště</t>
        </is>
      </c>
      <c r="I5854" t="inlineStr">
        <is>
          <t>102</t>
        </is>
      </c>
      <c r="J5854" t="inlineStr">
        <is>
          <t>BRNIŠTĚ</t>
        </is>
      </c>
      <c r="K5854" t="inlineStr">
        <is>
          <t>Česká Lípa</t>
        </is>
      </c>
      <c r="L5854" t="inlineStr">
        <is>
          <t>RSD</t>
        </is>
      </c>
      <c r="M5854" t="inlineStr">
        <is>
          <t>Luňáček Jan</t>
        </is>
      </c>
      <c r="N5854" t="inlineStr">
        <is>
          <t>50.722175</t>
        </is>
      </c>
      <c r="O5854" t="inlineStr">
        <is>
          <t>14.708862</t>
        </is>
      </c>
      <c r="P5854" t="n">
        <v>9139.620000000001</v>
      </c>
    </row>
    <row r="5855">
      <c r="A5855" t="n">
        <v>11884201</v>
      </c>
      <c r="B5855" t="n">
        <v>81884201</v>
      </c>
      <c r="C5855" t="inlineStr">
        <is>
          <t>VELKY TERMINAL</t>
        </is>
      </c>
      <c r="D5855" t="inlineStr">
        <is>
          <t>IDT</t>
        </is>
      </c>
      <c r="E5855" t="inlineStr">
        <is>
          <t>2POSTAF</t>
        </is>
      </c>
      <c r="F5855" t="inlineStr">
        <is>
          <t>B</t>
        </is>
      </c>
      <c r="G5855" t="inlineStr">
        <is>
          <t>Ivana Procházková - Pošta Partner</t>
        </is>
      </c>
      <c r="H5855" t="inlineStr">
        <is>
          <t>Kolešovice</t>
        </is>
      </c>
      <c r="I5855" t="inlineStr">
        <is>
          <t>6</t>
        </is>
      </c>
      <c r="J5855" t="inlineStr">
        <is>
          <t>KOLEŠOVICE</t>
        </is>
      </c>
      <c r="K5855" t="inlineStr">
        <is>
          <t>Rakovník</t>
        </is>
      </c>
      <c r="L5855" t="inlineStr">
        <is>
          <t>RSA</t>
        </is>
      </c>
      <c r="M5855" t="inlineStr">
        <is>
          <t>Hrubý Jiří</t>
        </is>
      </c>
      <c r="N5855" t="inlineStr">
        <is>
          <t>50.140399</t>
        </is>
      </c>
      <c r="O5855" t="inlineStr">
        <is>
          <t>13.609657</t>
        </is>
      </c>
      <c r="P5855" t="n">
        <v>9136.35</v>
      </c>
    </row>
    <row r="5856">
      <c r="A5856" t="n">
        <v>16204044</v>
      </c>
      <c r="B5856" t="n">
        <v>86204044</v>
      </c>
      <c r="C5856" t="inlineStr">
        <is>
          <t>VELKY TERMINAL</t>
        </is>
      </c>
      <c r="D5856" t="inlineStr">
        <is>
          <t>ČESKÁ POŠTA</t>
        </is>
      </c>
      <c r="E5856" t="inlineStr">
        <is>
          <t>1POSTA</t>
        </is>
      </c>
      <c r="F5856" t="inlineStr">
        <is>
          <t>P</t>
        </is>
      </c>
      <c r="G5856" t="inlineStr">
        <is>
          <t>Česká pošta - Vranovice</t>
        </is>
      </c>
      <c r="H5856" t="inlineStr">
        <is>
          <t>Školní</t>
        </is>
      </c>
      <c r="I5856" t="inlineStr">
        <is>
          <t>1</t>
        </is>
      </c>
      <c r="J5856" t="inlineStr">
        <is>
          <t>VRANOVICE</t>
        </is>
      </c>
      <c r="K5856" t="inlineStr">
        <is>
          <t>Brno-venkov</t>
        </is>
      </c>
      <c r="L5856" t="inlineStr">
        <is>
          <t>RSB</t>
        </is>
      </c>
      <c r="M5856" t="inlineStr">
        <is>
          <t>Koutný Roman</t>
        </is>
      </c>
      <c r="N5856" t="inlineStr">
        <is>
          <t>48.967865</t>
        </is>
      </c>
      <c r="O5856" t="inlineStr">
        <is>
          <t>16.605610</t>
        </is>
      </c>
      <c r="P5856" t="n">
        <v>9132.690000000001</v>
      </c>
    </row>
    <row r="5857">
      <c r="A5857" t="n">
        <v>11786801</v>
      </c>
      <c r="B5857" t="n">
        <v>81786801</v>
      </c>
      <c r="C5857" t="inlineStr">
        <is>
          <t>VELKY TERMINAL</t>
        </is>
      </c>
      <c r="D5857" t="inlineStr">
        <is>
          <t>IDT</t>
        </is>
      </c>
      <c r="E5857" t="inlineStr">
        <is>
          <t>4OSTATNI</t>
        </is>
      </c>
      <c r="F5857" t="inlineStr">
        <is>
          <t>B</t>
        </is>
      </c>
      <c r="G5857" t="inlineStr">
        <is>
          <t>Bá Huy Ha - Chýňský konzum</t>
        </is>
      </c>
      <c r="H5857" t="inlineStr">
        <is>
          <t>Hlavní</t>
        </is>
      </c>
      <c r="I5857" t="inlineStr">
        <is>
          <t>56</t>
        </is>
      </c>
      <c r="J5857" t="inlineStr">
        <is>
          <t>CHÝNĚ</t>
        </is>
      </c>
      <c r="K5857" t="inlineStr">
        <is>
          <t>Praha-západ</t>
        </is>
      </c>
      <c r="L5857" t="inlineStr">
        <is>
          <t>RSA</t>
        </is>
      </c>
      <c r="M5857" t="inlineStr">
        <is>
          <t>Dosoudil Petr</t>
        </is>
      </c>
      <c r="N5857" t="inlineStr">
        <is>
          <t>50.060907</t>
        </is>
      </c>
      <c r="O5857" t="inlineStr">
        <is>
          <t>14.227188</t>
        </is>
      </c>
      <c r="P5857" t="n">
        <v>9132.309999999999</v>
      </c>
    </row>
    <row r="5858">
      <c r="A5858" t="n">
        <v>13737001</v>
      </c>
      <c r="B5858" t="n">
        <v>83737001</v>
      </c>
      <c r="C5858" t="inlineStr">
        <is>
          <t>VELKY TERMINAL</t>
        </is>
      </c>
      <c r="D5858" t="inlineStr">
        <is>
          <t>IDT</t>
        </is>
      </c>
      <c r="E5858" t="inlineStr">
        <is>
          <t>4OSTATNI</t>
        </is>
      </c>
      <c r="F5858" t="inlineStr">
        <is>
          <t>B</t>
        </is>
      </c>
      <c r="G5858" t="inlineStr">
        <is>
          <t>Huu Hieu Nguyen</t>
        </is>
      </c>
      <c r="H5858" t="inlineStr">
        <is>
          <t>Tovární</t>
        </is>
      </c>
      <c r="I5858" t="inlineStr">
        <is>
          <t>748</t>
        </is>
      </c>
      <c r="J5858" t="inlineStr">
        <is>
          <t>LUBY</t>
        </is>
      </c>
      <c r="K5858" t="inlineStr">
        <is>
          <t>Cheb</t>
        </is>
      </c>
      <c r="L5858" t="inlineStr">
        <is>
          <t>RSC</t>
        </is>
      </c>
      <c r="M5858" t="inlineStr">
        <is>
          <t>Beneš Lukáš</t>
        </is>
      </c>
      <c r="N5858" t="inlineStr">
        <is>
          <t>50.255876</t>
        </is>
      </c>
      <c r="O5858" t="inlineStr">
        <is>
          <t>12.400108</t>
        </is>
      </c>
      <c r="P5858" t="n">
        <v>9131.92</v>
      </c>
    </row>
    <row r="5859">
      <c r="A5859" t="n">
        <v>12923314</v>
      </c>
      <c r="B5859" t="n">
        <v>82923314</v>
      </c>
      <c r="C5859" t="inlineStr">
        <is>
          <t>VELKY TERMINAL</t>
        </is>
      </c>
      <c r="D5859" t="inlineStr">
        <is>
          <t>PETROL</t>
        </is>
      </c>
      <c r="E5859" t="inlineStr">
        <is>
          <t>1MOL</t>
        </is>
      </c>
      <c r="F5859" t="inlineStr">
        <is>
          <t>A</t>
        </is>
      </c>
      <c r="G5859" t="inlineStr">
        <is>
          <t>MOL Česká republika, s.r.o.</t>
        </is>
      </c>
      <c r="H5859" t="inlineStr">
        <is>
          <t>Semický kříž</t>
        </is>
      </c>
      <c r="I5859" t="inlineStr">
        <is>
          <t>1</t>
        </is>
      </c>
      <c r="J5859" t="inlineStr">
        <is>
          <t>PÍSEK</t>
        </is>
      </c>
      <c r="K5859" t="inlineStr">
        <is>
          <t>Písek</t>
        </is>
      </c>
      <c r="L5859" t="inlineStr">
        <is>
          <t>RSB</t>
        </is>
      </c>
      <c r="M5859" t="inlineStr">
        <is>
          <t>Štolba Jan</t>
        </is>
      </c>
      <c r="N5859" t="inlineStr">
        <is>
          <t>49.292028</t>
        </is>
      </c>
      <c r="O5859" t="inlineStr">
        <is>
          <t>14.168320</t>
        </is>
      </c>
      <c r="P5859" t="n">
        <v>9128.08</v>
      </c>
    </row>
    <row r="5860">
      <c r="A5860" t="n">
        <v>12201046</v>
      </c>
      <c r="B5860" t="n">
        <v>82201046</v>
      </c>
      <c r="C5860" t="inlineStr">
        <is>
          <t>VELKY TERMINAL</t>
        </is>
      </c>
      <c r="D5860" t="inlineStr">
        <is>
          <t>ČESKÁ POŠTA</t>
        </is>
      </c>
      <c r="E5860" t="inlineStr">
        <is>
          <t>1POSTA</t>
        </is>
      </c>
      <c r="F5860" t="inlineStr">
        <is>
          <t>P</t>
        </is>
      </c>
      <c r="G5860" t="inlineStr">
        <is>
          <t>Česká pošta - Týn nad Vltavou 1</t>
        </is>
      </c>
      <c r="H5860" t="inlineStr">
        <is>
          <t>Sakařova</t>
        </is>
      </c>
      <c r="I5860" t="inlineStr">
        <is>
          <t>757</t>
        </is>
      </c>
      <c r="J5860" t="inlineStr">
        <is>
          <t>TÝN NAD VLTAVOU</t>
        </is>
      </c>
      <c r="K5860" t="inlineStr">
        <is>
          <t>České Budějovice</t>
        </is>
      </c>
      <c r="L5860" t="inlineStr">
        <is>
          <t>RSB</t>
        </is>
      </c>
      <c r="M5860" t="inlineStr">
        <is>
          <t>Štolba Jan</t>
        </is>
      </c>
      <c r="N5860" t="inlineStr">
        <is>
          <t>49.225051</t>
        </is>
      </c>
      <c r="O5860" t="inlineStr">
        <is>
          <t>14.419279</t>
        </is>
      </c>
      <c r="P5860" t="n">
        <v>9126.73</v>
      </c>
    </row>
    <row r="5861">
      <c r="A5861" t="n">
        <v>35200847</v>
      </c>
      <c r="B5861" t="n">
        <v>75200377</v>
      </c>
      <c r="C5861" t="inlineStr">
        <is>
          <t>LI</t>
        </is>
      </c>
      <c r="D5861" t="inlineStr">
        <is>
          <t>ČESKÁ POŠTA</t>
        </is>
      </c>
      <c r="E5861" t="inlineStr">
        <is>
          <t>1POSTA</t>
        </is>
      </c>
      <c r="F5861" t="inlineStr">
        <is>
          <t>P</t>
        </is>
      </c>
      <c r="G5861" t="inlineStr">
        <is>
          <t>Česká pošta - Nechanice</t>
        </is>
      </c>
      <c r="H5861" t="inlineStr">
        <is>
          <t>Husovo nám.</t>
        </is>
      </c>
      <c r="I5861" t="inlineStr">
        <is>
          <t>38</t>
        </is>
      </c>
      <c r="J5861" t="inlineStr">
        <is>
          <t>NECHANICE</t>
        </is>
      </c>
      <c r="K5861" t="inlineStr">
        <is>
          <t>Hradec Králové</t>
        </is>
      </c>
      <c r="L5861" t="inlineStr">
        <is>
          <t>RSE</t>
        </is>
      </c>
      <c r="M5861" t="inlineStr">
        <is>
          <t>Jareš Jaroslav</t>
        </is>
      </c>
      <c r="N5861" t="inlineStr">
        <is>
          <t>50.239657</t>
        </is>
      </c>
      <c r="O5861" t="inlineStr">
        <is>
          <t>15.634158</t>
        </is>
      </c>
      <c r="P5861" t="n">
        <v>9126.15</v>
      </c>
    </row>
    <row r="5862">
      <c r="A5862" t="n">
        <v>11524302</v>
      </c>
      <c r="B5862" t="n">
        <v>81524302</v>
      </c>
      <c r="C5862" t="inlineStr">
        <is>
          <t>VELKY TERMINAL</t>
        </is>
      </c>
      <c r="D5862" t="inlineStr">
        <is>
          <t>PETROL</t>
        </is>
      </c>
      <c r="E5862" t="inlineStr">
        <is>
          <t>1OMV</t>
        </is>
      </c>
      <c r="F5862" t="inlineStr">
        <is>
          <t>A</t>
        </is>
      </c>
      <c r="G5862" t="inlineStr">
        <is>
          <t>KREJO s.r.o.</t>
        </is>
      </c>
      <c r="H5862" t="inlineStr">
        <is>
          <t>Červené Vršky</t>
        </is>
      </c>
      <c r="I5862" t="inlineStr">
        <is>
          <t>2113</t>
        </is>
      </c>
      <c r="J5862" t="inlineStr">
        <is>
          <t>BENEŠOV</t>
        </is>
      </c>
      <c r="K5862" t="inlineStr">
        <is>
          <t>Benešov</t>
        </is>
      </c>
      <c r="L5862" t="inlineStr">
        <is>
          <t>RSA</t>
        </is>
      </c>
      <c r="M5862" t="inlineStr">
        <is>
          <t>Fiedler Miroslav</t>
        </is>
      </c>
      <c r="N5862" t="inlineStr">
        <is>
          <t>49.793410</t>
        </is>
      </c>
      <c r="O5862" t="inlineStr">
        <is>
          <t>14.681030</t>
        </is>
      </c>
      <c r="P5862" t="n">
        <v>9125.58</v>
      </c>
    </row>
    <row r="5863">
      <c r="A5863" t="n">
        <v>35200921</v>
      </c>
      <c r="B5863" t="n">
        <v>75200921</v>
      </c>
      <c r="C5863" t="inlineStr">
        <is>
          <t>LI</t>
        </is>
      </c>
      <c r="D5863" t="inlineStr">
        <is>
          <t>ČESKÁ POŠTA</t>
        </is>
      </c>
      <c r="E5863" t="inlineStr">
        <is>
          <t>1POSTA</t>
        </is>
      </c>
      <c r="F5863" t="inlineStr">
        <is>
          <t>P</t>
        </is>
      </c>
      <c r="G5863" t="inlineStr">
        <is>
          <t>Česká pošta - Habry</t>
        </is>
      </c>
      <c r="H5863" t="inlineStr">
        <is>
          <t>Pražská</t>
        </is>
      </c>
      <c r="I5863" t="inlineStr">
        <is>
          <t>20</t>
        </is>
      </c>
      <c r="J5863" t="inlineStr">
        <is>
          <t>HABRY</t>
        </is>
      </c>
      <c r="K5863" t="inlineStr">
        <is>
          <t>Havlíčkův Brod</t>
        </is>
      </c>
      <c r="L5863" t="inlineStr">
        <is>
          <t>RSE</t>
        </is>
      </c>
      <c r="M5863" t="inlineStr">
        <is>
          <t>Rek Lubomír</t>
        </is>
      </c>
      <c r="N5863" t="inlineStr">
        <is>
          <t>49.757798</t>
        </is>
      </c>
      <c r="O5863" t="inlineStr">
        <is>
          <t>15.484430</t>
        </is>
      </c>
      <c r="P5863" t="n">
        <v>9124.620000000001</v>
      </c>
    </row>
    <row r="5864">
      <c r="A5864" t="n">
        <v>37200838</v>
      </c>
      <c r="B5864" t="n">
        <v>77200367</v>
      </c>
      <c r="C5864" t="inlineStr">
        <is>
          <t>LI</t>
        </is>
      </c>
      <c r="D5864" t="inlineStr">
        <is>
          <t>ČESKÁ POŠTA</t>
        </is>
      </c>
      <c r="E5864" t="inlineStr">
        <is>
          <t>1POSTA</t>
        </is>
      </c>
      <c r="F5864" t="inlineStr">
        <is>
          <t>P</t>
        </is>
      </c>
      <c r="G5864" t="inlineStr">
        <is>
          <t>Česká pošta - Ostrava 9</t>
        </is>
      </c>
      <c r="H5864" t="inlineStr">
        <is>
          <t>Mariánské náměstí</t>
        </is>
      </c>
      <c r="I5864" t="inlineStr">
        <is>
          <t>1041/3</t>
        </is>
      </c>
      <c r="J5864" t="inlineStr">
        <is>
          <t>OSTRAVA - MARIÁNSKÉ HORY</t>
        </is>
      </c>
      <c r="K5864" t="inlineStr">
        <is>
          <t>Ostrava-město</t>
        </is>
      </c>
      <c r="L5864" t="inlineStr">
        <is>
          <t>RSG</t>
        </is>
      </c>
      <c r="M5864" t="inlineStr">
        <is>
          <t>Gelnar Ivo</t>
        </is>
      </c>
      <c r="N5864" t="inlineStr">
        <is>
          <t>49.827306</t>
        </is>
      </c>
      <c r="O5864" t="inlineStr">
        <is>
          <t>18.259642</t>
        </is>
      </c>
      <c r="P5864" t="n">
        <v>9121.92</v>
      </c>
    </row>
    <row r="5865">
      <c r="A5865" t="n">
        <v>34200336</v>
      </c>
      <c r="B5865" t="n">
        <v>74200336</v>
      </c>
      <c r="C5865" t="inlineStr">
        <is>
          <t>LI</t>
        </is>
      </c>
      <c r="D5865" t="inlineStr">
        <is>
          <t>ČESKÁ POŠTA</t>
        </is>
      </c>
      <c r="E5865" t="inlineStr">
        <is>
          <t>1POSTA</t>
        </is>
      </c>
      <c r="F5865" t="inlineStr">
        <is>
          <t>P</t>
        </is>
      </c>
      <c r="G5865" t="inlineStr">
        <is>
          <t>Česká pošta - Velký Šenov</t>
        </is>
      </c>
      <c r="H5865" t="inlineStr">
        <is>
          <t>Velký Šenov</t>
        </is>
      </c>
      <c r="I5865" t="inlineStr">
        <is>
          <t>403</t>
        </is>
      </c>
      <c r="J5865" t="inlineStr">
        <is>
          <t>VELKÝ ŠENOV</t>
        </is>
      </c>
      <c r="K5865" t="inlineStr">
        <is>
          <t>Děčín</t>
        </is>
      </c>
      <c r="L5865" t="inlineStr">
        <is>
          <t>RSD</t>
        </is>
      </c>
      <c r="M5865" t="inlineStr">
        <is>
          <t>Šticha Milan</t>
        </is>
      </c>
      <c r="N5865" t="inlineStr">
        <is>
          <t>50.992769</t>
        </is>
      </c>
      <c r="O5865" t="inlineStr">
        <is>
          <t>14.379549</t>
        </is>
      </c>
      <c r="P5865" t="n">
        <v>9120.379999999999</v>
      </c>
    </row>
    <row r="5866">
      <c r="A5866" t="n">
        <v>32200564</v>
      </c>
      <c r="B5866" t="n">
        <v>72200285</v>
      </c>
      <c r="C5866" t="inlineStr">
        <is>
          <t>LI</t>
        </is>
      </c>
      <c r="D5866" t="inlineStr">
        <is>
          <t>ČESKÁ POŠTA</t>
        </is>
      </c>
      <c r="E5866" t="inlineStr">
        <is>
          <t>1POSTA</t>
        </is>
      </c>
      <c r="F5866" t="inlineStr">
        <is>
          <t>P</t>
        </is>
      </c>
      <c r="G5866" t="inlineStr">
        <is>
          <t>Česká pošta - Veselí nad Lužnicí 1</t>
        </is>
      </c>
      <c r="H5866" t="inlineStr">
        <is>
          <t>Třída Čs. armády</t>
        </is>
      </c>
      <c r="I5866" t="inlineStr">
        <is>
          <t>582</t>
        </is>
      </c>
      <c r="J5866" t="inlineStr">
        <is>
          <t>VESELÍ NAD LUŽNICÍ - VESELÍ N. LUŽNICÍ I</t>
        </is>
      </c>
      <c r="K5866" t="inlineStr">
        <is>
          <t>Tábor</t>
        </is>
      </c>
      <c r="L5866" t="inlineStr">
        <is>
          <t>RSB</t>
        </is>
      </c>
      <c r="M5866" t="inlineStr">
        <is>
          <t>Dvořák Petr</t>
        </is>
      </c>
      <c r="N5866" t="inlineStr">
        <is>
          <t>49.185745</t>
        </is>
      </c>
      <c r="O5866" t="inlineStr">
        <is>
          <t>14.699970</t>
        </is>
      </c>
      <c r="P5866" t="n">
        <v>9116.540000000001</v>
      </c>
    </row>
    <row r="5867">
      <c r="A5867" t="n">
        <v>13206033</v>
      </c>
      <c r="B5867" t="n">
        <v>83206033</v>
      </c>
      <c r="C5867" t="inlineStr">
        <is>
          <t>VELKY TERMINAL</t>
        </is>
      </c>
      <c r="D5867" t="inlineStr">
        <is>
          <t>ČESKÁ POŠTA</t>
        </is>
      </c>
      <c r="E5867" t="inlineStr">
        <is>
          <t>1POSTA</t>
        </is>
      </c>
      <c r="F5867" t="inlineStr">
        <is>
          <t>P</t>
        </is>
      </c>
      <c r="G5867" t="inlineStr">
        <is>
          <t>Česká pošta - Štěnovice</t>
        </is>
      </c>
      <c r="H5867" t="inlineStr">
        <is>
          <t>Čižická</t>
        </is>
      </c>
      <c r="I5867" t="inlineStr">
        <is>
          <t>133</t>
        </is>
      </c>
      <c r="J5867" t="inlineStr">
        <is>
          <t>ŠTĚNOVICE</t>
        </is>
      </c>
      <c r="K5867" t="inlineStr">
        <is>
          <t>Plzeň-jih</t>
        </is>
      </c>
      <c r="L5867" t="inlineStr">
        <is>
          <t>RSC</t>
        </is>
      </c>
      <c r="M5867" t="inlineStr">
        <is>
          <t>Horejš Vladimír</t>
        </is>
      </c>
      <c r="N5867" t="inlineStr">
        <is>
          <t>49.670572</t>
        </is>
      </c>
      <c r="O5867" t="inlineStr">
        <is>
          <t>13.399780</t>
        </is>
      </c>
      <c r="P5867" t="n">
        <v>9109.040000000001</v>
      </c>
    </row>
    <row r="5868">
      <c r="A5868" t="n">
        <v>14922801</v>
      </c>
      <c r="B5868" t="n">
        <v>84922801</v>
      </c>
      <c r="C5868" t="inlineStr">
        <is>
          <t>VELKY TERMINAL</t>
        </is>
      </c>
      <c r="D5868" t="inlineStr">
        <is>
          <t>IDT</t>
        </is>
      </c>
      <c r="E5868" t="inlineStr">
        <is>
          <t>4OSTATNI</t>
        </is>
      </c>
      <c r="F5868" t="inlineStr">
        <is>
          <t>B</t>
        </is>
      </c>
      <c r="G5868" t="inlineStr">
        <is>
          <t>PETRONAL s.r.o.</t>
        </is>
      </c>
      <c r="H5868" t="inlineStr">
        <is>
          <t>Dr. Milady Horákové (ČS PETRONAL)</t>
        </is>
      </c>
      <c r="I5868" t="inlineStr">
        <is>
          <t>612/41</t>
        </is>
      </c>
      <c r="J5868" t="inlineStr">
        <is>
          <t>LIBEREC - LIBEREC IV-PERŠTÝN</t>
        </is>
      </c>
      <c r="K5868" t="inlineStr">
        <is>
          <t>Liberec</t>
        </is>
      </c>
      <c r="L5868" t="inlineStr">
        <is>
          <t>RSD</t>
        </is>
      </c>
      <c r="M5868" t="inlineStr">
        <is>
          <t>Luňáček Jan</t>
        </is>
      </c>
      <c r="N5868" t="inlineStr">
        <is>
          <t>50.759482</t>
        </is>
      </c>
      <c r="O5868" t="inlineStr">
        <is>
          <t>15.058286</t>
        </is>
      </c>
      <c r="P5868" t="n">
        <v>9108.459999999999</v>
      </c>
    </row>
    <row r="5869">
      <c r="A5869" t="n">
        <v>13730001</v>
      </c>
      <c r="B5869" t="n">
        <v>83730001</v>
      </c>
      <c r="C5869" t="inlineStr">
        <is>
          <t>VELKY TERMINAL</t>
        </is>
      </c>
      <c r="D5869" t="inlineStr">
        <is>
          <t>IDT</t>
        </is>
      </c>
      <c r="E5869" t="inlineStr">
        <is>
          <t>4OSTATNI</t>
        </is>
      </c>
      <c r="F5869" t="inlineStr">
        <is>
          <t>B</t>
        </is>
      </c>
      <c r="G5869" t="inlineStr">
        <is>
          <t>Thi Nhung Đo</t>
        </is>
      </c>
      <c r="H5869" t="inlineStr">
        <is>
          <t>Lidická</t>
        </is>
      </c>
      <c r="I5869" t="inlineStr">
        <is>
          <t>580/61</t>
        </is>
      </c>
      <c r="J5869" t="inlineStr">
        <is>
          <t>KARLOVY VARY - DRAHOVICE</t>
        </is>
      </c>
      <c r="K5869" t="inlineStr">
        <is>
          <t>Karlovy Vary</t>
        </is>
      </c>
      <c r="L5869" t="inlineStr">
        <is>
          <t>RSC</t>
        </is>
      </c>
      <c r="M5869" t="inlineStr">
        <is>
          <t>Beneš Lukáš</t>
        </is>
      </c>
      <c r="N5869" t="inlineStr">
        <is>
          <t>50.234084</t>
        </is>
      </c>
      <c r="O5869" t="inlineStr">
        <is>
          <t>12.889517</t>
        </is>
      </c>
      <c r="P5869" t="n">
        <v>9105.77</v>
      </c>
    </row>
    <row r="5870">
      <c r="A5870" t="n">
        <v>17849901</v>
      </c>
      <c r="B5870" t="n">
        <v>87849901</v>
      </c>
      <c r="C5870" t="inlineStr">
        <is>
          <t>VELKY TERMINAL</t>
        </is>
      </c>
      <c r="D5870" t="inlineStr">
        <is>
          <t>IDT</t>
        </is>
      </c>
      <c r="E5870" t="inlineStr">
        <is>
          <t>4OSTATNI</t>
        </is>
      </c>
      <c r="F5870" t="inlineStr">
        <is>
          <t>B</t>
        </is>
      </c>
      <c r="G5870" t="inlineStr">
        <is>
          <t>Petr Novotný</t>
        </is>
      </c>
      <c r="H5870" t="inlineStr">
        <is>
          <t>Frýdlantská</t>
        </is>
      </c>
      <c r="I5870" t="inlineStr">
        <is>
          <t>2141</t>
        </is>
      </c>
      <c r="J5870" t="inlineStr">
        <is>
          <t>FRÝDEK-MÍSTEK - MÍSTEK</t>
        </is>
      </c>
      <c r="K5870" t="inlineStr">
        <is>
          <t>Frýdek-Místek</t>
        </is>
      </c>
      <c r="L5870" t="inlineStr">
        <is>
          <t>RSG</t>
        </is>
      </c>
      <c r="M5870" t="inlineStr">
        <is>
          <t>Herman Michal</t>
        </is>
      </c>
      <c r="N5870" t="inlineStr">
        <is>
          <t>49.671972</t>
        </is>
      </c>
      <c r="O5870" t="inlineStr">
        <is>
          <t>18.344819</t>
        </is>
      </c>
      <c r="P5870" t="n">
        <v>9099.620000000001</v>
      </c>
    </row>
    <row r="5871">
      <c r="A5871" t="n">
        <v>14939301</v>
      </c>
      <c r="B5871" t="n">
        <v>84939301</v>
      </c>
      <c r="C5871" t="inlineStr">
        <is>
          <t>VELKY TERMINAL</t>
        </is>
      </c>
      <c r="D5871" t="inlineStr">
        <is>
          <t>IDT</t>
        </is>
      </c>
      <c r="E5871" t="inlineStr">
        <is>
          <t>3F1GAS</t>
        </is>
      </c>
      <c r="F5871" t="inlineStr">
        <is>
          <t>B</t>
        </is>
      </c>
      <c r="G5871" t="inlineStr">
        <is>
          <t>PALMGAS s.r.o.</t>
        </is>
      </c>
      <c r="H5871" t="inlineStr">
        <is>
          <t>Křimov</t>
        </is>
      </c>
      <c r="I5871" t="inlineStr">
        <is>
          <t>ev. č. 35</t>
        </is>
      </c>
      <c r="J5871" t="inlineStr">
        <is>
          <t>KŘIMOV</t>
        </is>
      </c>
      <c r="K5871" t="inlineStr">
        <is>
          <t>Chomutov</t>
        </is>
      </c>
      <c r="L5871" t="inlineStr">
        <is>
          <t>RSD</t>
        </is>
      </c>
      <c r="M5871" t="inlineStr">
        <is>
          <t>Neubert Jaroslav</t>
        </is>
      </c>
      <c r="N5871" t="inlineStr">
        <is>
          <t>50.486209</t>
        </is>
      </c>
      <c r="O5871" t="inlineStr">
        <is>
          <t>13.293686</t>
        </is>
      </c>
      <c r="P5871" t="n">
        <v>9075.959999999999</v>
      </c>
    </row>
    <row r="5872">
      <c r="A5872" t="n">
        <v>37001339</v>
      </c>
      <c r="B5872" t="n">
        <v>77001339</v>
      </c>
      <c r="C5872" t="inlineStr">
        <is>
          <t>LI</t>
        </is>
      </c>
      <c r="D5872" t="inlineStr">
        <is>
          <t>IDT</t>
        </is>
      </c>
      <c r="E5872" t="inlineStr">
        <is>
          <t>2COOP</t>
        </is>
      </c>
      <c r="F5872" t="inlineStr">
        <is>
          <t>B</t>
        </is>
      </c>
      <c r="G5872" t="inlineStr">
        <is>
          <t>COOP Jednota spotřební družstvo v Uherském Ostrohu</t>
        </is>
      </c>
      <c r="H5872" t="inlineStr">
        <is>
          <t>Oplocany</t>
        </is>
      </c>
      <c r="I5872" t="inlineStr">
        <is>
          <t>73</t>
        </is>
      </c>
      <c r="J5872" t="inlineStr">
        <is>
          <t>OPLOCANY</t>
        </is>
      </c>
      <c r="K5872" t="inlineStr">
        <is>
          <t>Přerov</t>
        </is>
      </c>
      <c r="L5872" t="inlineStr">
        <is>
          <t>RSG</t>
        </is>
      </c>
      <c r="M5872" t="inlineStr">
        <is>
          <t>Herman Petr</t>
        </is>
      </c>
      <c r="N5872" t="inlineStr">
        <is>
          <t>49.408955</t>
        </is>
      </c>
      <c r="O5872" t="inlineStr">
        <is>
          <t>17.260462</t>
        </is>
      </c>
      <c r="P5872" t="n">
        <v>9072.690000000001</v>
      </c>
    </row>
    <row r="5873">
      <c r="A5873" t="n">
        <v>16854701</v>
      </c>
      <c r="B5873" t="n">
        <v>86854701</v>
      </c>
      <c r="C5873" t="inlineStr">
        <is>
          <t>VELKY TERMINAL</t>
        </is>
      </c>
      <c r="D5873" t="inlineStr">
        <is>
          <t>IDT</t>
        </is>
      </c>
      <c r="E5873" t="inlineStr">
        <is>
          <t>2POSTAF</t>
        </is>
      </c>
      <c r="F5873" t="inlineStr">
        <is>
          <t>B</t>
        </is>
      </c>
      <c r="G5873" t="inlineStr">
        <is>
          <t>Obec Pasohlávky (Pošta Partner)</t>
        </is>
      </c>
      <c r="H5873" t="inlineStr">
        <is>
          <t>Pasohlávky</t>
        </is>
      </c>
      <c r="I5873" t="inlineStr">
        <is>
          <t>1</t>
        </is>
      </c>
      <c r="J5873" t="inlineStr">
        <is>
          <t>PASOHLÁVKY</t>
        </is>
      </c>
      <c r="K5873" t="inlineStr">
        <is>
          <t>Brno-venkov</t>
        </is>
      </c>
      <c r="L5873" t="inlineStr">
        <is>
          <t>RSB</t>
        </is>
      </c>
      <c r="M5873" t="inlineStr">
        <is>
          <t>Koutný Roman</t>
        </is>
      </c>
      <c r="N5873" t="inlineStr">
        <is>
          <t>48.902862</t>
        </is>
      </c>
      <c r="O5873" t="inlineStr">
        <is>
          <t>16.543050</t>
        </is>
      </c>
      <c r="P5873" t="n">
        <v>9071.73</v>
      </c>
    </row>
    <row r="5874">
      <c r="A5874" t="n">
        <v>36514102</v>
      </c>
      <c r="B5874" t="n">
        <v>76514102</v>
      </c>
      <c r="C5874" t="inlineStr">
        <is>
          <t>SMALL TERMINAL</t>
        </is>
      </c>
      <c r="D5874" t="inlineStr">
        <is>
          <t>IDT</t>
        </is>
      </c>
      <c r="E5874" t="inlineStr">
        <is>
          <t>4OSTATNI</t>
        </is>
      </c>
      <c r="F5874" t="inlineStr">
        <is>
          <t>B</t>
        </is>
      </c>
      <c r="G5874" t="inlineStr">
        <is>
          <t>Anh Vu Hoang</t>
        </is>
      </c>
      <c r="H5874" t="inlineStr">
        <is>
          <t>9. května</t>
        </is>
      </c>
      <c r="I5874" t="inlineStr">
        <is>
          <t>111</t>
        </is>
      </c>
      <c r="J5874" t="inlineStr">
        <is>
          <t>ZBÝŠOV</t>
        </is>
      </c>
      <c r="K5874" t="inlineStr">
        <is>
          <t>Brno-venkov</t>
        </is>
      </c>
      <c r="L5874" t="inlineStr">
        <is>
          <t>RSB</t>
        </is>
      </c>
      <c r="M5874" t="inlineStr">
        <is>
          <t>Koutný Roman</t>
        </is>
      </c>
      <c r="N5874" t="inlineStr">
        <is>
          <t>49.161060</t>
        </is>
      </c>
      <c r="O5874" t="inlineStr">
        <is>
          <t>16.343090</t>
        </is>
      </c>
      <c r="P5874" t="n">
        <v>9070</v>
      </c>
    </row>
    <row r="5875">
      <c r="A5875" t="n">
        <v>37201101</v>
      </c>
      <c r="B5875" t="n">
        <v>77200170</v>
      </c>
      <c r="C5875" t="inlineStr">
        <is>
          <t>LI</t>
        </is>
      </c>
      <c r="D5875" t="inlineStr">
        <is>
          <t>ČESKÁ POŠTA</t>
        </is>
      </c>
      <c r="E5875" t="inlineStr">
        <is>
          <t>1POSTA</t>
        </is>
      </c>
      <c r="F5875" t="inlineStr">
        <is>
          <t>P</t>
        </is>
      </c>
      <c r="G5875" t="inlineStr">
        <is>
          <t>Česká pošta - Horní Bečva</t>
        </is>
      </c>
      <c r="H5875" t="inlineStr">
        <is>
          <t>Horní Bečva</t>
        </is>
      </c>
      <c r="I5875" t="inlineStr">
        <is>
          <t>657</t>
        </is>
      </c>
      <c r="J5875" t="inlineStr">
        <is>
          <t>HORNÍ BEČVA</t>
        </is>
      </c>
      <c r="K5875" t="inlineStr">
        <is>
          <t>Vsetín</t>
        </is>
      </c>
      <c r="L5875" t="inlineStr">
        <is>
          <t>RSG</t>
        </is>
      </c>
      <c r="M5875" t="inlineStr">
        <is>
          <t>Herman Michal</t>
        </is>
      </c>
      <c r="N5875" t="inlineStr">
        <is>
          <t>49.431956</t>
        </is>
      </c>
      <c r="O5875" t="inlineStr">
        <is>
          <t>18.287728</t>
        </is>
      </c>
      <c r="P5875" t="n">
        <v>9068.85</v>
      </c>
    </row>
    <row r="5876">
      <c r="A5876" t="n">
        <v>17705095</v>
      </c>
      <c r="B5876" t="n">
        <v>87705095</v>
      </c>
      <c r="C5876" t="inlineStr">
        <is>
          <t>VELKY TERMINAL</t>
        </is>
      </c>
      <c r="D5876" t="inlineStr">
        <is>
          <t>KA PARTNERS</t>
        </is>
      </c>
      <c r="E5876" t="inlineStr">
        <is>
          <t>1HRUSKA</t>
        </is>
      </c>
      <c r="F5876" t="inlineStr">
        <is>
          <t>A</t>
        </is>
      </c>
      <c r="G5876" t="inlineStr">
        <is>
          <t>H R U Š K A , spol. s r.o.</t>
        </is>
      </c>
      <c r="H5876" t="inlineStr">
        <is>
          <t>Hodolanská</t>
        </is>
      </c>
      <c r="I5876" t="inlineStr">
        <is>
          <t>515/20</t>
        </is>
      </c>
      <c r="J5876" t="inlineStr">
        <is>
          <t>OLOMOUC</t>
        </is>
      </c>
      <c r="K5876" t="inlineStr">
        <is>
          <t>Olomouc</t>
        </is>
      </c>
      <c r="L5876" t="inlineStr">
        <is>
          <t>RSG</t>
        </is>
      </c>
      <c r="M5876" t="inlineStr">
        <is>
          <t>Dolníček Richard</t>
        </is>
      </c>
      <c r="N5876" t="inlineStr">
        <is>
          <t>49.593494</t>
        </is>
      </c>
      <c r="O5876" t="inlineStr">
        <is>
          <t>17.284498</t>
        </is>
      </c>
      <c r="P5876" t="n">
        <v>9057.5</v>
      </c>
    </row>
    <row r="5877">
      <c r="A5877" t="n">
        <v>37200895</v>
      </c>
      <c r="B5877" t="n">
        <v>77200519</v>
      </c>
      <c r="C5877" t="inlineStr">
        <is>
          <t>LI</t>
        </is>
      </c>
      <c r="D5877" t="inlineStr">
        <is>
          <t>ČESKÁ POŠTA</t>
        </is>
      </c>
      <c r="E5877" t="inlineStr">
        <is>
          <t>1POSTA</t>
        </is>
      </c>
      <c r="F5877" t="inlineStr">
        <is>
          <t>P</t>
        </is>
      </c>
      <c r="G5877" t="inlineStr">
        <is>
          <t>Česká pošta - Ludgeřovice</t>
        </is>
      </c>
      <c r="H5877" t="inlineStr">
        <is>
          <t>Markvartovická</t>
        </is>
      </c>
      <c r="I5877" t="inlineStr">
        <is>
          <t>42/33</t>
        </is>
      </c>
      <c r="J5877" t="inlineStr">
        <is>
          <t>LUDGEŘOVICE</t>
        </is>
      </c>
      <c r="K5877" t="inlineStr">
        <is>
          <t>Opava</t>
        </is>
      </c>
      <c r="L5877" t="inlineStr">
        <is>
          <t>RSG</t>
        </is>
      </c>
      <c r="M5877" t="inlineStr">
        <is>
          <t>Gelnar Ivo</t>
        </is>
      </c>
      <c r="N5877" t="inlineStr">
        <is>
          <t>49.894038</t>
        </is>
      </c>
      <c r="O5877" t="inlineStr">
        <is>
          <t>18.237875</t>
        </is>
      </c>
      <c r="P5877" t="n">
        <v>9055.77</v>
      </c>
    </row>
    <row r="5878">
      <c r="A5878" t="n">
        <v>16933637</v>
      </c>
      <c r="B5878" t="n">
        <v>86933637</v>
      </c>
      <c r="C5878" t="inlineStr">
        <is>
          <t>VELKY TERMINAL</t>
        </is>
      </c>
      <c r="D5878" t="inlineStr">
        <is>
          <t>PETROL</t>
        </is>
      </c>
      <c r="E5878" t="inlineStr">
        <is>
          <t>1MOL</t>
        </is>
      </c>
      <c r="F5878" t="inlineStr">
        <is>
          <t>A</t>
        </is>
      </c>
      <c r="G5878" t="inlineStr">
        <is>
          <t>MOL Česká republika, s.r.o.</t>
        </is>
      </c>
      <c r="H5878" t="inlineStr">
        <is>
          <t>Velké Němčice</t>
        </is>
      </c>
      <c r="I5878" t="inlineStr">
        <is>
          <t>598</t>
        </is>
      </c>
      <c r="J5878" t="inlineStr">
        <is>
          <t>VELKÉ NĚMČICE</t>
        </is>
      </c>
      <c r="K5878" t="inlineStr">
        <is>
          <t>Břeclav</t>
        </is>
      </c>
      <c r="L5878" t="inlineStr">
        <is>
          <t>RSB</t>
        </is>
      </c>
      <c r="M5878" t="inlineStr">
        <is>
          <t>Petlach Lubomír</t>
        </is>
      </c>
      <c r="N5878" t="inlineStr">
        <is>
          <t>49.010673</t>
        </is>
      </c>
      <c r="O5878" t="inlineStr">
        <is>
          <t>16.686895</t>
        </is>
      </c>
      <c r="P5878" t="n">
        <v>9053.459999999999</v>
      </c>
    </row>
    <row r="5879">
      <c r="A5879" t="n">
        <v>17755902</v>
      </c>
      <c r="B5879" t="n">
        <v>87755902</v>
      </c>
      <c r="C5879" t="inlineStr">
        <is>
          <t>VELKY TERMINAL</t>
        </is>
      </c>
      <c r="D5879" t="inlineStr">
        <is>
          <t>IDT</t>
        </is>
      </c>
      <c r="E5879" t="inlineStr">
        <is>
          <t>3WINET</t>
        </is>
      </c>
      <c r="F5879" t="inlineStr">
        <is>
          <t>B</t>
        </is>
      </c>
      <c r="G5879" t="inlineStr">
        <is>
          <t>WINETAKE s.r.o.</t>
        </is>
      </c>
      <c r="H5879" t="inlineStr">
        <is>
          <t>Ratibořská (parc. č. 1507 - Atrium)</t>
        </is>
      </c>
      <c r="I5879" t="inlineStr"/>
      <c r="J5879" t="inlineStr">
        <is>
          <t>OPAVA - KATEŘINKY</t>
        </is>
      </c>
      <c r="K5879" t="inlineStr">
        <is>
          <t>Opava</t>
        </is>
      </c>
      <c r="L5879" t="inlineStr">
        <is>
          <t>RSG</t>
        </is>
      </c>
      <c r="M5879" t="inlineStr">
        <is>
          <t>Gelnar Ivo</t>
        </is>
      </c>
      <c r="N5879" t="inlineStr">
        <is>
          <t>49.941620</t>
        </is>
      </c>
      <c r="O5879" t="inlineStr">
        <is>
          <t>17.912603</t>
        </is>
      </c>
      <c r="P5879" t="n">
        <v>9047.309999999999</v>
      </c>
    </row>
    <row r="5880">
      <c r="A5880" t="n">
        <v>17206094</v>
      </c>
      <c r="B5880" t="n">
        <v>87206009</v>
      </c>
      <c r="C5880" t="inlineStr">
        <is>
          <t>VELKY TERMINAL</t>
        </is>
      </c>
      <c r="D5880" t="inlineStr">
        <is>
          <t>ČESKÁ POŠTA</t>
        </is>
      </c>
      <c r="E5880" t="inlineStr">
        <is>
          <t>1POSTA</t>
        </is>
      </c>
      <c r="F5880" t="inlineStr">
        <is>
          <t>P</t>
        </is>
      </c>
      <c r="G5880" t="inlineStr">
        <is>
          <t>Česká pošta - Olomouc 10</t>
        </is>
      </c>
      <c r="H5880" t="inlineStr">
        <is>
          <t>Foerstrova</t>
        </is>
      </c>
      <c r="I5880" t="inlineStr">
        <is>
          <t>717/21</t>
        </is>
      </c>
      <c r="J5880" t="inlineStr">
        <is>
          <t>OLOMOUC - NOVÁ ULICE</t>
        </is>
      </c>
      <c r="K5880" t="inlineStr">
        <is>
          <t>Olomouc</t>
        </is>
      </c>
      <c r="L5880" t="inlineStr">
        <is>
          <t>RSG</t>
        </is>
      </c>
      <c r="M5880" t="inlineStr">
        <is>
          <t>Dolníček Richard</t>
        </is>
      </c>
      <c r="N5880" t="inlineStr">
        <is>
          <t>49.591359</t>
        </is>
      </c>
      <c r="O5880" t="inlineStr">
        <is>
          <t>17.234963</t>
        </is>
      </c>
      <c r="P5880" t="n">
        <v>9044.92</v>
      </c>
    </row>
    <row r="5881">
      <c r="A5881" t="n">
        <v>35200570</v>
      </c>
      <c r="B5881" t="n">
        <v>75200570</v>
      </c>
      <c r="C5881" t="inlineStr">
        <is>
          <t>LI</t>
        </is>
      </c>
      <c r="D5881" t="inlineStr">
        <is>
          <t>ČESKÁ POŠTA</t>
        </is>
      </c>
      <c r="E5881" t="inlineStr">
        <is>
          <t>1POSTA</t>
        </is>
      </c>
      <c r="F5881" t="inlineStr">
        <is>
          <t>P</t>
        </is>
      </c>
      <c r="G5881" t="inlineStr">
        <is>
          <t>Česká pošta - Dobré</t>
        </is>
      </c>
      <c r="H5881" t="inlineStr">
        <is>
          <t>Dobré</t>
        </is>
      </c>
      <c r="I5881" t="inlineStr">
        <is>
          <t>150</t>
        </is>
      </c>
      <c r="J5881" t="inlineStr">
        <is>
          <t>DOBRÉ</t>
        </is>
      </c>
      <c r="K5881" t="inlineStr">
        <is>
          <t>Rychnov nad Kněžnou</t>
        </is>
      </c>
      <c r="L5881" t="inlineStr">
        <is>
          <t>RSE</t>
        </is>
      </c>
      <c r="M5881" t="inlineStr">
        <is>
          <t>Lán Tomáš</t>
        </is>
      </c>
      <c r="N5881" t="inlineStr">
        <is>
          <t>50.269163</t>
        </is>
      </c>
      <c r="O5881" t="inlineStr">
        <is>
          <t>16.262522</t>
        </is>
      </c>
      <c r="P5881" t="n">
        <v>9036.540000000001</v>
      </c>
    </row>
    <row r="5882">
      <c r="A5882" t="n">
        <v>13207037</v>
      </c>
      <c r="B5882" t="n">
        <v>83207037</v>
      </c>
      <c r="C5882" t="inlineStr">
        <is>
          <t>VELKY TERMINAL</t>
        </is>
      </c>
      <c r="D5882" t="inlineStr">
        <is>
          <t>ČESKÁ POŠTA</t>
        </is>
      </c>
      <c r="E5882" t="inlineStr">
        <is>
          <t>1POSTA</t>
        </is>
      </c>
      <c r="F5882" t="inlineStr">
        <is>
          <t>P</t>
        </is>
      </c>
      <c r="G5882" t="inlineStr">
        <is>
          <t>Česká pošta - Tlučná</t>
        </is>
      </c>
      <c r="H5882" t="inlineStr">
        <is>
          <t>Hlavní</t>
        </is>
      </c>
      <c r="I5882" t="inlineStr">
        <is>
          <t>128</t>
        </is>
      </c>
      <c r="J5882" t="inlineStr">
        <is>
          <t>TLUČNÁ</t>
        </is>
      </c>
      <c r="K5882" t="inlineStr">
        <is>
          <t>Plzeň-sever</t>
        </is>
      </c>
      <c r="L5882" t="inlineStr">
        <is>
          <t>RSC</t>
        </is>
      </c>
      <c r="M5882" t="inlineStr">
        <is>
          <t>Horejš Vladimír</t>
        </is>
      </c>
      <c r="N5882" t="inlineStr">
        <is>
          <t>49.724687</t>
        </is>
      </c>
      <c r="O5882" t="inlineStr">
        <is>
          <t>13.237603</t>
        </is>
      </c>
      <c r="P5882" t="n">
        <v>9036.35</v>
      </c>
    </row>
    <row r="5883">
      <c r="A5883" t="n">
        <v>31200895</v>
      </c>
      <c r="B5883" t="n">
        <v>71200895</v>
      </c>
      <c r="C5883" t="inlineStr">
        <is>
          <t>LI</t>
        </is>
      </c>
      <c r="D5883" t="inlineStr">
        <is>
          <t>ČESKÁ POŠTA</t>
        </is>
      </c>
      <c r="E5883" t="inlineStr">
        <is>
          <t>1POSTA</t>
        </is>
      </c>
      <c r="F5883" t="inlineStr">
        <is>
          <t>P</t>
        </is>
      </c>
      <c r="G5883" t="inlineStr">
        <is>
          <t>Česká pošta - Jílové u Prahy</t>
        </is>
      </c>
      <c r="H5883" t="inlineStr">
        <is>
          <t>Rudných dolů</t>
        </is>
      </c>
      <c r="I5883" t="inlineStr">
        <is>
          <t>502</t>
        </is>
      </c>
      <c r="J5883" t="inlineStr">
        <is>
          <t>JÍLOVÉ U PRAHY</t>
        </is>
      </c>
      <c r="K5883" t="inlineStr">
        <is>
          <t>Praha-západ</t>
        </is>
      </c>
      <c r="L5883" t="inlineStr">
        <is>
          <t>RSA</t>
        </is>
      </c>
      <c r="M5883" t="inlineStr">
        <is>
          <t>Dosoudil Petr</t>
        </is>
      </c>
      <c r="N5883" t="inlineStr">
        <is>
          <t>49.897051</t>
        </is>
      </c>
      <c r="O5883" t="inlineStr">
        <is>
          <t>14.491976</t>
        </is>
      </c>
      <c r="P5883" t="n">
        <v>9034.23</v>
      </c>
    </row>
    <row r="5884">
      <c r="A5884" t="n">
        <v>15830001</v>
      </c>
      <c r="B5884" t="n">
        <v>85830001</v>
      </c>
      <c r="C5884" t="inlineStr">
        <is>
          <t>VELKY TERMINAL</t>
        </is>
      </c>
      <c r="D5884" t="inlineStr">
        <is>
          <t>IDT</t>
        </is>
      </c>
      <c r="E5884" t="inlineStr">
        <is>
          <t>4OSTATNI</t>
        </is>
      </c>
      <c r="F5884" t="inlineStr">
        <is>
          <t>B</t>
        </is>
      </c>
      <c r="G5884" t="inlineStr">
        <is>
          <t>TECHCENTRUM s.r.o.</t>
        </is>
      </c>
      <c r="H5884" t="inlineStr">
        <is>
          <t>Moravská</t>
        </is>
      </c>
      <c r="I5884" t="inlineStr">
        <is>
          <t>39</t>
        </is>
      </c>
      <c r="J5884" t="inlineStr">
        <is>
          <t>ČESKÁ TŘEBOVÁ</t>
        </is>
      </c>
      <c r="K5884" t="inlineStr">
        <is>
          <t>Ústí nad Orlicí</t>
        </is>
      </c>
      <c r="L5884" t="inlineStr">
        <is>
          <t>RSE</t>
        </is>
      </c>
      <c r="M5884" t="inlineStr">
        <is>
          <t>Rek Lubomír</t>
        </is>
      </c>
      <c r="N5884" t="inlineStr">
        <is>
          <t>49.901053</t>
        </is>
      </c>
      <c r="O5884" t="inlineStr">
        <is>
          <t>16.448400</t>
        </is>
      </c>
      <c r="P5884" t="n">
        <v>9030.15</v>
      </c>
    </row>
    <row r="5885">
      <c r="A5885" t="n">
        <v>36201150</v>
      </c>
      <c r="B5885" t="n">
        <v>76200521</v>
      </c>
      <c r="C5885" t="inlineStr">
        <is>
          <t>LI</t>
        </is>
      </c>
      <c r="D5885" t="inlineStr">
        <is>
          <t>ČESKÁ POŠTA</t>
        </is>
      </c>
      <c r="E5885" t="inlineStr">
        <is>
          <t>1POSTA</t>
        </is>
      </c>
      <c r="F5885" t="inlineStr">
        <is>
          <t>P</t>
        </is>
      </c>
      <c r="G5885" t="inlineStr">
        <is>
          <t>Česká pošta - Velké Pavlovice</t>
        </is>
      </c>
      <c r="H5885" t="inlineStr">
        <is>
          <t>Hlavní</t>
        </is>
      </c>
      <c r="I5885" t="inlineStr">
        <is>
          <t>49/89</t>
        </is>
      </c>
      <c r="J5885" t="inlineStr">
        <is>
          <t>VELKÉ PAVLOVICE</t>
        </is>
      </c>
      <c r="K5885" t="inlineStr">
        <is>
          <t>Břeclav</t>
        </is>
      </c>
      <c r="L5885" t="inlineStr">
        <is>
          <t>RSB</t>
        </is>
      </c>
      <c r="M5885" t="inlineStr">
        <is>
          <t>Petlach Lubomír</t>
        </is>
      </c>
      <c r="N5885" t="inlineStr">
        <is>
          <t>48.904740</t>
        </is>
      </c>
      <c r="O5885" t="inlineStr">
        <is>
          <t>16.818394</t>
        </is>
      </c>
      <c r="P5885" t="n">
        <v>9029.040000000001</v>
      </c>
    </row>
    <row r="5886">
      <c r="A5886" t="n">
        <v>31201315</v>
      </c>
      <c r="B5886" t="n">
        <v>71200698</v>
      </c>
      <c r="C5886" t="inlineStr">
        <is>
          <t>LI</t>
        </is>
      </c>
      <c r="D5886" t="inlineStr">
        <is>
          <t>ČESKÁ POŠTA</t>
        </is>
      </c>
      <c r="E5886" t="inlineStr">
        <is>
          <t>1POSTA</t>
        </is>
      </c>
      <c r="F5886" t="inlineStr">
        <is>
          <t>P</t>
        </is>
      </c>
      <c r="G5886" t="inlineStr">
        <is>
          <t>Česká pošta - Praha 05</t>
        </is>
      </c>
      <c r="H5886" t="inlineStr">
        <is>
          <t>Rybná</t>
        </is>
      </c>
      <c r="I5886" t="inlineStr">
        <is>
          <t>682/14</t>
        </is>
      </c>
      <c r="J5886" t="inlineStr">
        <is>
          <t>PRAHA 1 - STARÉ MĚSTO</t>
        </is>
      </c>
      <c r="K5886" t="inlineStr">
        <is>
          <t>Praha</t>
        </is>
      </c>
      <c r="L5886" t="inlineStr">
        <is>
          <t>RSA</t>
        </is>
      </c>
      <c r="M5886" t="inlineStr">
        <is>
          <t>Fiedler Miroslav</t>
        </is>
      </c>
      <c r="N5886" t="inlineStr">
        <is>
          <t>50.089452</t>
        </is>
      </c>
      <c r="O5886" t="inlineStr">
        <is>
          <t>14.426608</t>
        </is>
      </c>
      <c r="P5886" t="n">
        <v>9023.459999999999</v>
      </c>
    </row>
    <row r="5887">
      <c r="A5887" t="n">
        <v>17855602</v>
      </c>
      <c r="B5887" t="n">
        <v>87855602</v>
      </c>
      <c r="C5887" t="inlineStr">
        <is>
          <t>VELKY TERMINAL</t>
        </is>
      </c>
      <c r="D5887" t="inlineStr">
        <is>
          <t>IDT</t>
        </is>
      </c>
      <c r="E5887" t="inlineStr">
        <is>
          <t>4OSTATNI</t>
        </is>
      </c>
      <c r="F5887" t="inlineStr">
        <is>
          <t>B</t>
        </is>
      </c>
      <c r="G5887" t="inlineStr">
        <is>
          <t>Petr Wojkowski</t>
        </is>
      </c>
      <c r="H5887" t="inlineStr">
        <is>
          <t>Bystřice</t>
        </is>
      </c>
      <c r="I5887" t="inlineStr">
        <is>
          <t>461</t>
        </is>
      </c>
      <c r="J5887" t="inlineStr">
        <is>
          <t>BYSTŘICE</t>
        </is>
      </c>
      <c r="K5887" t="inlineStr">
        <is>
          <t>Frýdek-Místek</t>
        </is>
      </c>
      <c r="L5887" t="inlineStr">
        <is>
          <t>RSG</t>
        </is>
      </c>
      <c r="M5887" t="inlineStr">
        <is>
          <t>Herman Michal</t>
        </is>
      </c>
      <c r="N5887" t="inlineStr">
        <is>
          <t>49.636315</t>
        </is>
      </c>
      <c r="O5887" t="inlineStr">
        <is>
          <t>18.719701</t>
        </is>
      </c>
      <c r="P5887" t="n">
        <v>9020</v>
      </c>
    </row>
    <row r="5888">
      <c r="A5888" t="n">
        <v>15724301</v>
      </c>
      <c r="B5888" t="n">
        <v>85724301</v>
      </c>
      <c r="C5888" t="inlineStr">
        <is>
          <t>VELKY TERMINAL</t>
        </is>
      </c>
      <c r="D5888" t="inlineStr">
        <is>
          <t>IDT</t>
        </is>
      </c>
      <c r="E5888" t="inlineStr">
        <is>
          <t>4OSTATNI</t>
        </is>
      </c>
      <c r="F5888" t="inlineStr">
        <is>
          <t>B</t>
        </is>
      </c>
      <c r="G5888" t="inlineStr">
        <is>
          <t>Hana Půšová</t>
        </is>
      </c>
      <c r="H5888" t="inlineStr">
        <is>
          <t>Tovární</t>
        </is>
      </c>
      <c r="I5888" t="inlineStr">
        <is>
          <t>65</t>
        </is>
      </c>
      <c r="J5888" t="inlineStr">
        <is>
          <t>SKŘIVANY</t>
        </is>
      </c>
      <c r="K5888" t="inlineStr">
        <is>
          <t>Hradec Králové</t>
        </is>
      </c>
      <c r="L5888" t="inlineStr">
        <is>
          <t>RSE</t>
        </is>
      </c>
      <c r="M5888" t="inlineStr">
        <is>
          <t>Jareš Jaroslav</t>
        </is>
      </c>
      <c r="N5888" t="inlineStr">
        <is>
          <t>50.267991</t>
        </is>
      </c>
      <c r="O5888" t="inlineStr">
        <is>
          <t>15.502234</t>
        </is>
      </c>
      <c r="P5888" t="n">
        <v>9019.85</v>
      </c>
    </row>
    <row r="5889">
      <c r="A5889" t="n">
        <v>14931101</v>
      </c>
      <c r="B5889" t="n">
        <v>84931101</v>
      </c>
      <c r="C5889" t="inlineStr">
        <is>
          <t>VELKY TERMINAL</t>
        </is>
      </c>
      <c r="D5889" t="inlineStr">
        <is>
          <t>IDT</t>
        </is>
      </c>
      <c r="E5889" t="inlineStr">
        <is>
          <t>3AMODO</t>
        </is>
      </c>
      <c r="F5889" t="inlineStr">
        <is>
          <t>B</t>
        </is>
      </c>
      <c r="G5889" t="inlineStr">
        <is>
          <t>AMODO s.r.o.</t>
        </is>
      </c>
      <c r="H5889" t="inlineStr">
        <is>
          <t>Počeplice</t>
        </is>
      </c>
      <c r="I5889" t="inlineStr">
        <is>
          <t>94</t>
        </is>
      </c>
      <c r="J5889" t="inlineStr">
        <is>
          <t>ŠTĚTÍ - POČEPLICE</t>
        </is>
      </c>
      <c r="K5889" t="inlineStr">
        <is>
          <t>Litoměřice</t>
        </is>
      </c>
      <c r="L5889" t="inlineStr">
        <is>
          <t>RSD</t>
        </is>
      </c>
      <c r="M5889" t="inlineStr">
        <is>
          <t>Šticha Milan</t>
        </is>
      </c>
      <c r="N5889" t="inlineStr">
        <is>
          <t>50.428682</t>
        </is>
      </c>
      <c r="O5889" t="inlineStr">
        <is>
          <t>14.416401</t>
        </is>
      </c>
      <c r="P5889" t="n">
        <v>9011.15</v>
      </c>
    </row>
    <row r="5890">
      <c r="A5890" t="n">
        <v>17757602</v>
      </c>
      <c r="B5890" t="n">
        <v>87757602</v>
      </c>
      <c r="C5890" t="inlineStr">
        <is>
          <t>VELKY TERMINAL</t>
        </is>
      </c>
      <c r="D5890" t="inlineStr">
        <is>
          <t>IDT</t>
        </is>
      </c>
      <c r="E5890" t="inlineStr">
        <is>
          <t>4OSTATNI</t>
        </is>
      </c>
      <c r="F5890" t="inlineStr">
        <is>
          <t>B</t>
        </is>
      </c>
      <c r="G5890" t="inlineStr">
        <is>
          <t>Ami plus s.r.o.</t>
        </is>
      </c>
      <c r="H5890" t="inlineStr">
        <is>
          <t>Těrlická</t>
        </is>
      </c>
      <c r="I5890" t="inlineStr">
        <is>
          <t>973/10</t>
        </is>
      </c>
      <c r="J5890" t="inlineStr">
        <is>
          <t>HORNÍ SUCHÁ</t>
        </is>
      </c>
      <c r="K5890" t="inlineStr">
        <is>
          <t>Karviná</t>
        </is>
      </c>
      <c r="L5890" t="inlineStr">
        <is>
          <t>RSG</t>
        </is>
      </c>
      <c r="M5890" t="inlineStr">
        <is>
          <t>Brindžák Michal</t>
        </is>
      </c>
      <c r="N5890" t="inlineStr">
        <is>
          <t>49.796894</t>
        </is>
      </c>
      <c r="O5890" t="inlineStr">
        <is>
          <t>18.479222</t>
        </is>
      </c>
      <c r="P5890" t="n">
        <v>9009.23</v>
      </c>
    </row>
    <row r="5891">
      <c r="A5891" t="n">
        <v>36201115</v>
      </c>
      <c r="B5891" t="n">
        <v>76200461</v>
      </c>
      <c r="C5891" t="inlineStr">
        <is>
          <t>LI</t>
        </is>
      </c>
      <c r="D5891" t="inlineStr">
        <is>
          <t>ČESKÁ POŠTA</t>
        </is>
      </c>
      <c r="E5891" t="inlineStr">
        <is>
          <t>1POSTA</t>
        </is>
      </c>
      <c r="F5891" t="inlineStr">
        <is>
          <t>P</t>
        </is>
      </c>
      <c r="G5891" t="inlineStr">
        <is>
          <t>Česká pošta - Olbramovice u M.Krumlova</t>
        </is>
      </c>
      <c r="H5891" t="inlineStr">
        <is>
          <t>Olbramovice</t>
        </is>
      </c>
      <c r="I5891" t="inlineStr">
        <is>
          <t>148</t>
        </is>
      </c>
      <c r="J5891" t="inlineStr">
        <is>
          <t>OLBRAMOVICE</t>
        </is>
      </c>
      <c r="K5891" t="inlineStr">
        <is>
          <t>Znojmo</t>
        </is>
      </c>
      <c r="L5891" t="inlineStr">
        <is>
          <t>RSB</t>
        </is>
      </c>
      <c r="M5891" t="inlineStr">
        <is>
          <t>Koutný Roman</t>
        </is>
      </c>
      <c r="N5891" t="inlineStr">
        <is>
          <t>48.984755</t>
        </is>
      </c>
      <c r="O5891" t="inlineStr">
        <is>
          <t>16.400035</t>
        </is>
      </c>
      <c r="P5891" t="n">
        <v>9007.690000000001</v>
      </c>
    </row>
    <row r="5892">
      <c r="A5892" t="n">
        <v>11775901</v>
      </c>
      <c r="B5892" t="n">
        <v>81775901</v>
      </c>
      <c r="C5892" t="inlineStr">
        <is>
          <t>VELKY TERMINAL</t>
        </is>
      </c>
      <c r="D5892" t="inlineStr">
        <is>
          <t>IDT</t>
        </is>
      </c>
      <c r="E5892" t="inlineStr">
        <is>
          <t>4OSTATNI</t>
        </is>
      </c>
      <c r="F5892" t="inlineStr">
        <is>
          <t>B</t>
        </is>
      </c>
      <c r="G5892" t="inlineStr">
        <is>
          <t>Jan Červenka - Potraviny Expres</t>
        </is>
      </c>
      <c r="H5892" t="inlineStr">
        <is>
          <t>K zahrádkám</t>
        </is>
      </c>
      <c r="I5892" t="inlineStr">
        <is>
          <t>1047/21a</t>
        </is>
      </c>
      <c r="J5892" t="inlineStr">
        <is>
          <t>PRAHA 5 - STODŮLKY</t>
        </is>
      </c>
      <c r="K5892" t="inlineStr">
        <is>
          <t>Praha</t>
        </is>
      </c>
      <c r="L5892" t="inlineStr">
        <is>
          <t>RSA</t>
        </is>
      </c>
      <c r="M5892" t="inlineStr">
        <is>
          <t>Dosoudil Petr</t>
        </is>
      </c>
      <c r="N5892" t="inlineStr">
        <is>
          <t>50.049054</t>
        </is>
      </c>
      <c r="O5892" t="inlineStr">
        <is>
          <t>14.326190</t>
        </is>
      </c>
      <c r="P5892" t="n">
        <v>9004.620000000001</v>
      </c>
    </row>
    <row r="5893">
      <c r="A5893" t="n">
        <v>11870601</v>
      </c>
      <c r="B5893" t="n">
        <v>81870601</v>
      </c>
      <c r="C5893" t="inlineStr">
        <is>
          <t>VELKY TERMINAL</t>
        </is>
      </c>
      <c r="D5893" t="inlineStr">
        <is>
          <t>IDT</t>
        </is>
      </c>
      <c r="E5893" t="inlineStr">
        <is>
          <t>2POSTAF</t>
        </is>
      </c>
      <c r="F5893" t="inlineStr">
        <is>
          <t>B</t>
        </is>
      </c>
      <c r="G5893" t="inlineStr">
        <is>
          <t>Městys Kácov - Pošta partner</t>
        </is>
      </c>
      <c r="H5893" t="inlineStr">
        <is>
          <t>Kácov</t>
        </is>
      </c>
      <c r="I5893" t="inlineStr">
        <is>
          <t>14</t>
        </is>
      </c>
      <c r="J5893" t="inlineStr">
        <is>
          <t>KÁCOV</t>
        </is>
      </c>
      <c r="K5893" t="inlineStr">
        <is>
          <t>Kutná Hora</t>
        </is>
      </c>
      <c r="L5893" t="inlineStr">
        <is>
          <t>RSA</t>
        </is>
      </c>
      <c r="M5893" t="inlineStr">
        <is>
          <t>Česnek Miroslav</t>
        </is>
      </c>
      <c r="N5893" t="inlineStr">
        <is>
          <t>49.778590</t>
        </is>
      </c>
      <c r="O5893" t="inlineStr">
        <is>
          <t>15.029700</t>
        </is>
      </c>
      <c r="P5893" t="n">
        <v>8998.459999999999</v>
      </c>
    </row>
    <row r="5894">
      <c r="A5894" t="n">
        <v>11525631</v>
      </c>
      <c r="B5894" t="n">
        <v>81525631</v>
      </c>
      <c r="C5894" t="inlineStr">
        <is>
          <t>VELKY TERMINAL</t>
        </is>
      </c>
      <c r="D5894" t="inlineStr">
        <is>
          <t>PETROL</t>
        </is>
      </c>
      <c r="E5894" t="inlineStr">
        <is>
          <t>1ORLEN</t>
        </is>
      </c>
      <c r="F5894" t="inlineStr">
        <is>
          <t>A</t>
        </is>
      </c>
      <c r="G5894" t="inlineStr">
        <is>
          <t>ORLEN Unipetrol RPA s.r.o.</t>
        </is>
      </c>
      <c r="H5894" t="inlineStr">
        <is>
          <t>Plzeňská</t>
        </is>
      </c>
      <c r="I5894" t="inlineStr">
        <is>
          <t>1263/9</t>
        </is>
      </c>
      <c r="J5894" t="inlineStr">
        <is>
          <t>BEROUN - BEROUN-MĚSTO</t>
        </is>
      </c>
      <c r="K5894" t="inlineStr">
        <is>
          <t>Beroun</t>
        </is>
      </c>
      <c r="L5894" t="inlineStr">
        <is>
          <t>RSC</t>
        </is>
      </c>
      <c r="M5894" t="inlineStr">
        <is>
          <t>Havlíček Vladislav</t>
        </is>
      </c>
      <c r="N5894" t="inlineStr">
        <is>
          <t>49.953110</t>
        </is>
      </c>
      <c r="O5894" t="inlineStr">
        <is>
          <t>14.048890</t>
        </is>
      </c>
      <c r="P5894" t="n">
        <v>8997.120000000001</v>
      </c>
    </row>
    <row r="5895">
      <c r="A5895" t="n">
        <v>17762406</v>
      </c>
      <c r="B5895" t="n">
        <v>87762406</v>
      </c>
      <c r="C5895" t="inlineStr">
        <is>
          <t>VELKY TERMINAL</t>
        </is>
      </c>
      <c r="D5895" t="inlineStr">
        <is>
          <t>KA PARTNERS</t>
        </is>
      </c>
      <c r="E5895" t="inlineStr">
        <is>
          <t>1HRUSKA</t>
        </is>
      </c>
      <c r="F5895" t="inlineStr">
        <is>
          <t>A</t>
        </is>
      </c>
      <c r="G5895" t="inlineStr">
        <is>
          <t>H R U Š K A , spol. s r.o.</t>
        </is>
      </c>
      <c r="H5895" t="inlineStr">
        <is>
          <t>9. května</t>
        </is>
      </c>
      <c r="I5895" t="inlineStr">
        <is>
          <t>323/75</t>
        </is>
      </c>
      <c r="J5895" t="inlineStr">
        <is>
          <t>PŘEROV - PŘEROV I-MĚSTO</t>
        </is>
      </c>
      <c r="K5895" t="inlineStr">
        <is>
          <t>Přerov</t>
        </is>
      </c>
      <c r="L5895" t="inlineStr">
        <is>
          <t>RSG</t>
        </is>
      </c>
      <c r="M5895" t="inlineStr">
        <is>
          <t>Herman Petr</t>
        </is>
      </c>
      <c r="N5895" t="inlineStr">
        <is>
          <t>49.441837</t>
        </is>
      </c>
      <c r="O5895" t="inlineStr">
        <is>
          <t>17.457406</t>
        </is>
      </c>
      <c r="P5895" t="n">
        <v>8994.040000000001</v>
      </c>
    </row>
    <row r="5896">
      <c r="A5896" t="n">
        <v>14832101</v>
      </c>
      <c r="B5896" t="n">
        <v>84832101</v>
      </c>
      <c r="C5896" t="inlineStr">
        <is>
          <t>VELKY TERMINAL</t>
        </is>
      </c>
      <c r="D5896" t="inlineStr">
        <is>
          <t>IDT</t>
        </is>
      </c>
      <c r="E5896" t="inlineStr">
        <is>
          <t>4OSTATNI</t>
        </is>
      </c>
      <c r="F5896" t="inlineStr">
        <is>
          <t>B</t>
        </is>
      </c>
      <c r="G5896" t="inlineStr">
        <is>
          <t>Jan Klonfar</t>
        </is>
      </c>
      <c r="H5896" t="inlineStr">
        <is>
          <t>Prokopa Holého</t>
        </is>
      </c>
      <c r="I5896" t="inlineStr">
        <is>
          <t>1920</t>
        </is>
      </c>
      <c r="J5896" t="inlineStr">
        <is>
          <t>LOUNY</t>
        </is>
      </c>
      <c r="K5896" t="inlineStr">
        <is>
          <t>Louny</t>
        </is>
      </c>
      <c r="L5896" t="inlineStr">
        <is>
          <t>RSD</t>
        </is>
      </c>
      <c r="M5896" t="inlineStr">
        <is>
          <t>Neubert Jaroslav</t>
        </is>
      </c>
      <c r="N5896" t="inlineStr">
        <is>
          <t>50.359342</t>
        </is>
      </c>
      <c r="O5896" t="inlineStr">
        <is>
          <t>13.788803</t>
        </is>
      </c>
      <c r="P5896" t="n">
        <v>8992.120000000001</v>
      </c>
    </row>
    <row r="5897">
      <c r="A5897" t="n">
        <v>12203039</v>
      </c>
      <c r="B5897" t="n">
        <v>82203039</v>
      </c>
      <c r="C5897" t="inlineStr">
        <is>
          <t>VELKY TERMINAL</t>
        </is>
      </c>
      <c r="D5897" t="inlineStr">
        <is>
          <t>ČESKÁ POŠTA</t>
        </is>
      </c>
      <c r="E5897" t="inlineStr">
        <is>
          <t>1POSTA</t>
        </is>
      </c>
      <c r="F5897" t="inlineStr">
        <is>
          <t>P</t>
        </is>
      </c>
      <c r="G5897" t="inlineStr">
        <is>
          <t>Česká pošta - Studená</t>
        </is>
      </c>
      <c r="H5897" t="inlineStr">
        <is>
          <t>nám. Sv. J. Nepomuckého</t>
        </is>
      </c>
      <c r="I5897" t="inlineStr">
        <is>
          <t>49</t>
        </is>
      </c>
      <c r="J5897" t="inlineStr">
        <is>
          <t>STUDENÁ</t>
        </is>
      </c>
      <c r="K5897" t="inlineStr">
        <is>
          <t>Jindřichův Hradec</t>
        </is>
      </c>
      <c r="L5897" t="inlineStr">
        <is>
          <t>RSB</t>
        </is>
      </c>
      <c r="M5897" t="inlineStr">
        <is>
          <t>Dvořák Petr</t>
        </is>
      </c>
      <c r="N5897" t="inlineStr">
        <is>
          <t>49.184698</t>
        </is>
      </c>
      <c r="O5897" t="inlineStr">
        <is>
          <t>15.287223</t>
        </is>
      </c>
      <c r="P5897" t="n">
        <v>8990.120000000001</v>
      </c>
    </row>
    <row r="5898">
      <c r="A5898" t="n">
        <v>13730701</v>
      </c>
      <c r="B5898" t="n">
        <v>83730701</v>
      </c>
      <c r="C5898" t="inlineStr">
        <is>
          <t>VELKY TERMINAL</t>
        </is>
      </c>
      <c r="D5898" t="inlineStr">
        <is>
          <t>IDT</t>
        </is>
      </c>
      <c r="E5898" t="inlineStr">
        <is>
          <t>4OSTATNI</t>
        </is>
      </c>
      <c r="F5898" t="inlineStr">
        <is>
          <t>B</t>
        </is>
      </c>
      <c r="G5898" t="inlineStr">
        <is>
          <t>Văn Cuong Đo</t>
        </is>
      </c>
      <c r="H5898" t="inlineStr">
        <is>
          <t>nám. Republiky</t>
        </is>
      </c>
      <c r="I5898" t="inlineStr">
        <is>
          <t>2</t>
        </is>
      </c>
      <c r="J5898" t="inlineStr">
        <is>
          <t>HORNÍ SLAVKOV</t>
        </is>
      </c>
      <c r="K5898" t="inlineStr">
        <is>
          <t>Sokolov</t>
        </is>
      </c>
      <c r="L5898" t="inlineStr">
        <is>
          <t>RSC</t>
        </is>
      </c>
      <c r="M5898" t="inlineStr">
        <is>
          <t>Beneš Lukáš</t>
        </is>
      </c>
      <c r="N5898" t="inlineStr">
        <is>
          <t>50.140728</t>
        </is>
      </c>
      <c r="O5898" t="inlineStr">
        <is>
          <t>12.808247</t>
        </is>
      </c>
      <c r="P5898" t="n">
        <v>8989.040000000001</v>
      </c>
    </row>
    <row r="5899">
      <c r="A5899" t="n">
        <v>11223014</v>
      </c>
      <c r="B5899" t="n">
        <v>81223014</v>
      </c>
      <c r="C5899" t="inlineStr">
        <is>
          <t>VELKY TERMINAL</t>
        </is>
      </c>
      <c r="D5899" t="inlineStr">
        <is>
          <t>ČESKÁ POŠTA</t>
        </is>
      </c>
      <c r="E5899" t="inlineStr">
        <is>
          <t>1POSTA</t>
        </is>
      </c>
      <c r="F5899" t="inlineStr">
        <is>
          <t>P</t>
        </is>
      </c>
      <c r="G5899" t="inlineStr">
        <is>
          <t>Česká pošta - Hostouň u Prahy</t>
        </is>
      </c>
      <c r="H5899" t="inlineStr">
        <is>
          <t>Hájecká</t>
        </is>
      </c>
      <c r="I5899" t="inlineStr">
        <is>
          <t>315</t>
        </is>
      </c>
      <c r="J5899" t="inlineStr">
        <is>
          <t>HOSTOUŇ</t>
        </is>
      </c>
      <c r="K5899" t="inlineStr">
        <is>
          <t>Kladno</t>
        </is>
      </c>
      <c r="L5899" t="inlineStr">
        <is>
          <t>RSA</t>
        </is>
      </c>
      <c r="M5899" t="inlineStr">
        <is>
          <t>Hrubý Jiří</t>
        </is>
      </c>
      <c r="N5899" t="inlineStr">
        <is>
          <t>50.112372</t>
        </is>
      </c>
      <c r="O5899" t="inlineStr">
        <is>
          <t>14.200872</t>
        </is>
      </c>
      <c r="P5899" t="n">
        <v>8988.27</v>
      </c>
    </row>
    <row r="5900">
      <c r="A5900" t="n">
        <v>37200983</v>
      </c>
      <c r="B5900" t="n">
        <v>77200983</v>
      </c>
      <c r="C5900" t="inlineStr">
        <is>
          <t>LI</t>
        </is>
      </c>
      <c r="D5900" t="inlineStr">
        <is>
          <t>ČESKÁ POŠTA</t>
        </is>
      </c>
      <c r="E5900" t="inlineStr">
        <is>
          <t>1POSTA</t>
        </is>
      </c>
      <c r="F5900" t="inlineStr">
        <is>
          <t>P</t>
        </is>
      </c>
      <c r="G5900" t="inlineStr">
        <is>
          <t>Česká pošta - Návsí</t>
        </is>
      </c>
      <c r="H5900" t="inlineStr">
        <is>
          <t>Návsí</t>
        </is>
      </c>
      <c r="I5900" t="inlineStr">
        <is>
          <t>511</t>
        </is>
      </c>
      <c r="J5900" t="inlineStr">
        <is>
          <t>NÁVSÍ</t>
        </is>
      </c>
      <c r="K5900" t="inlineStr">
        <is>
          <t>Frýdek-Místek</t>
        </is>
      </c>
      <c r="L5900" t="inlineStr">
        <is>
          <t>RSG</t>
        </is>
      </c>
      <c r="M5900" t="inlineStr">
        <is>
          <t>Herman Michal</t>
        </is>
      </c>
      <c r="N5900" t="inlineStr">
        <is>
          <t>49.587836</t>
        </is>
      </c>
      <c r="O5900" t="inlineStr">
        <is>
          <t>18.757251</t>
        </is>
      </c>
      <c r="P5900" t="n">
        <v>8986.15</v>
      </c>
    </row>
    <row r="5901">
      <c r="A5901" t="n">
        <v>16759201</v>
      </c>
      <c r="B5901" t="n">
        <v>86759201</v>
      </c>
      <c r="C5901" t="inlineStr">
        <is>
          <t>VELKY TERMINAL</t>
        </is>
      </c>
      <c r="D5901" t="inlineStr">
        <is>
          <t>IDT</t>
        </is>
      </c>
      <c r="E5901" t="inlineStr">
        <is>
          <t>4OSTATNI</t>
        </is>
      </c>
      <c r="F5901" t="inlineStr">
        <is>
          <t>B</t>
        </is>
      </c>
      <c r="G5901" t="inlineStr">
        <is>
          <t>Huyen Minh Nguyen - potraviny</t>
        </is>
      </c>
      <c r="H5901" t="inlineStr">
        <is>
          <t>Polní</t>
        </is>
      </c>
      <c r="I5901" t="inlineStr">
        <is>
          <t>3900/17</t>
        </is>
      </c>
      <c r="J5901" t="inlineStr">
        <is>
          <t>HODONÍN</t>
        </is>
      </c>
      <c r="K5901" t="inlineStr">
        <is>
          <t>Hodonín</t>
        </is>
      </c>
      <c r="L5901" t="inlineStr">
        <is>
          <t>RSB</t>
        </is>
      </c>
      <c r="M5901" t="inlineStr">
        <is>
          <t>Petlach Lubomír</t>
        </is>
      </c>
      <c r="N5901" t="inlineStr">
        <is>
          <t>48.853050</t>
        </is>
      </c>
      <c r="O5901" t="inlineStr">
        <is>
          <t>17.133300</t>
        </is>
      </c>
      <c r="P5901" t="n">
        <v>8981.77</v>
      </c>
    </row>
    <row r="5902">
      <c r="A5902" t="n">
        <v>31201594</v>
      </c>
      <c r="B5902" t="n">
        <v>71200145</v>
      </c>
      <c r="C5902" t="inlineStr">
        <is>
          <t>LI</t>
        </is>
      </c>
      <c r="D5902" t="inlineStr">
        <is>
          <t>ČESKÁ POŠTA</t>
        </is>
      </c>
      <c r="E5902" t="inlineStr">
        <is>
          <t>1POSTA</t>
        </is>
      </c>
      <c r="F5902" t="inlineStr">
        <is>
          <t>P</t>
        </is>
      </c>
      <c r="G5902" t="inlineStr">
        <is>
          <t>Česká pošta - Kladno 8</t>
        </is>
      </c>
      <c r="H5902" t="inlineStr">
        <is>
          <t>Jerevanská</t>
        </is>
      </c>
      <c r="I5902" t="inlineStr">
        <is>
          <t>2671</t>
        </is>
      </c>
      <c r="J5902" t="inlineStr">
        <is>
          <t>KLADNO - KROČEHLAVY</t>
        </is>
      </c>
      <c r="K5902" t="inlineStr">
        <is>
          <t>Kladno</t>
        </is>
      </c>
      <c r="L5902" t="inlineStr">
        <is>
          <t>RSA</t>
        </is>
      </c>
      <c r="M5902" t="inlineStr">
        <is>
          <t>Hrubý Jiří</t>
        </is>
      </c>
      <c r="N5902" t="inlineStr">
        <is>
          <t>50.134749</t>
        </is>
      </c>
      <c r="O5902" t="inlineStr">
        <is>
          <t>14.135426</t>
        </is>
      </c>
      <c r="P5902" t="n">
        <v>8978.85</v>
      </c>
    </row>
    <row r="5903">
      <c r="A5903" t="n">
        <v>16851301</v>
      </c>
      <c r="B5903" t="n">
        <v>86851301</v>
      </c>
      <c r="C5903" t="inlineStr">
        <is>
          <t>VELKY TERMINAL</t>
        </is>
      </c>
      <c r="D5903" t="inlineStr">
        <is>
          <t>IDT</t>
        </is>
      </c>
      <c r="E5903" t="inlineStr">
        <is>
          <t>4OSTATNI</t>
        </is>
      </c>
      <c r="F5903" t="inlineStr">
        <is>
          <t>B</t>
        </is>
      </c>
      <c r="G5903" t="inlineStr">
        <is>
          <t>David Michlíček, DiS. - ATELIÉR</t>
        </is>
      </c>
      <c r="H5903" t="inlineStr">
        <is>
          <t>Náměstí</t>
        </is>
      </c>
      <c r="I5903" t="inlineStr">
        <is>
          <t>77/1</t>
        </is>
      </c>
      <c r="J5903" t="inlineStr">
        <is>
          <t>VELKÉ MEZIŘÍČÍ</t>
        </is>
      </c>
      <c r="K5903" t="inlineStr">
        <is>
          <t>Žďár nad Sázavou</t>
        </is>
      </c>
      <c r="L5903" t="inlineStr">
        <is>
          <t>RSE</t>
        </is>
      </c>
      <c r="M5903" t="inlineStr">
        <is>
          <t>Rek Lubomír</t>
        </is>
      </c>
      <c r="N5903" t="inlineStr">
        <is>
          <t>49.355524</t>
        </is>
      </c>
      <c r="O5903" t="inlineStr">
        <is>
          <t>16.012498</t>
        </is>
      </c>
      <c r="P5903" t="n">
        <v>8977.309999999999</v>
      </c>
    </row>
    <row r="5904">
      <c r="A5904" t="n">
        <v>35200784</v>
      </c>
      <c r="B5904" t="n">
        <v>75200124</v>
      </c>
      <c r="C5904" t="inlineStr">
        <is>
          <t>LI</t>
        </is>
      </c>
      <c r="D5904" t="inlineStr">
        <is>
          <t>ČESKÁ POŠTA</t>
        </is>
      </c>
      <c r="E5904" t="inlineStr">
        <is>
          <t>1POSTA</t>
        </is>
      </c>
      <c r="F5904" t="inlineStr">
        <is>
          <t>P</t>
        </is>
      </c>
      <c r="G5904" t="inlineStr">
        <is>
          <t>Česká pošta - Heřmanův Městec</t>
        </is>
      </c>
      <c r="H5904" t="inlineStr">
        <is>
          <t>Sokolská</t>
        </is>
      </c>
      <c r="I5904" t="inlineStr">
        <is>
          <t>268</t>
        </is>
      </c>
      <c r="J5904" t="inlineStr">
        <is>
          <t>HEŘMANŮV MĚSTEC</t>
        </is>
      </c>
      <c r="K5904" t="inlineStr">
        <is>
          <t>Chrudim</t>
        </is>
      </c>
      <c r="L5904" t="inlineStr">
        <is>
          <t>RSE</t>
        </is>
      </c>
      <c r="M5904" t="inlineStr">
        <is>
          <t>Jareš Jaroslav</t>
        </is>
      </c>
      <c r="N5904" t="inlineStr">
        <is>
          <t>49.948199</t>
        </is>
      </c>
      <c r="O5904" t="inlineStr">
        <is>
          <t>15.664786</t>
        </is>
      </c>
      <c r="P5904" t="n">
        <v>8975.379999999999</v>
      </c>
    </row>
    <row r="5905">
      <c r="A5905" t="n">
        <v>17201024</v>
      </c>
      <c r="B5905" t="n">
        <v>87201024</v>
      </c>
      <c r="C5905" t="inlineStr">
        <is>
          <t>VELKY TERMINAL</t>
        </is>
      </c>
      <c r="D5905" t="inlineStr">
        <is>
          <t>ČESKÁ POŠTA</t>
        </is>
      </c>
      <c r="E5905" t="inlineStr">
        <is>
          <t>1POSTA</t>
        </is>
      </c>
      <c r="F5905" t="inlineStr">
        <is>
          <t>P</t>
        </is>
      </c>
      <c r="G5905" t="inlineStr">
        <is>
          <t>Česká pošta - Ostrava 24</t>
        </is>
      </c>
      <c r="H5905" t="inlineStr">
        <is>
          <t>Blanická</t>
        </is>
      </c>
      <c r="I5905" t="inlineStr">
        <is>
          <t>1068/187</t>
        </is>
      </c>
      <c r="J5905" t="inlineStr">
        <is>
          <t>OSTRAVA - STARÁ BĚLÁ</t>
        </is>
      </c>
      <c r="K5905" t="inlineStr">
        <is>
          <t>Ostrava-město</t>
        </is>
      </c>
      <c r="L5905" t="inlineStr">
        <is>
          <t>RSG</t>
        </is>
      </c>
      <c r="M5905" t="inlineStr">
        <is>
          <t>Dolníček Richard</t>
        </is>
      </c>
      <c r="N5905" t="inlineStr">
        <is>
          <t>49.763590</t>
        </is>
      </c>
      <c r="O5905" t="inlineStr">
        <is>
          <t>18.238040</t>
        </is>
      </c>
      <c r="P5905" t="n">
        <v>8972.5</v>
      </c>
    </row>
    <row r="5906">
      <c r="A5906" t="n">
        <v>36201009</v>
      </c>
      <c r="B5906" t="n">
        <v>76200167</v>
      </c>
      <c r="C5906" t="inlineStr">
        <is>
          <t>LI</t>
        </is>
      </c>
      <c r="D5906" t="inlineStr">
        <is>
          <t>ČESKÁ POŠTA</t>
        </is>
      </c>
      <c r="E5906" t="inlineStr">
        <is>
          <t>1POSTA</t>
        </is>
      </c>
      <c r="F5906" t="inlineStr">
        <is>
          <t>P</t>
        </is>
      </c>
      <c r="G5906" t="inlineStr">
        <is>
          <t>Česká pošta - Brno 20</t>
        </is>
      </c>
      <c r="H5906" t="inlineStr">
        <is>
          <t>Tuřanské náměstí</t>
        </is>
      </c>
      <c r="I5906" t="inlineStr">
        <is>
          <t>88/3</t>
        </is>
      </c>
      <c r="J5906" t="inlineStr">
        <is>
          <t>BRNO - TUŘANY</t>
        </is>
      </c>
      <c r="K5906" t="inlineStr">
        <is>
          <t>Brno-město</t>
        </is>
      </c>
      <c r="L5906" t="inlineStr">
        <is>
          <t>RSB</t>
        </is>
      </c>
      <c r="M5906" t="inlineStr">
        <is>
          <t>Hanuš Robert</t>
        </is>
      </c>
      <c r="N5906" t="inlineStr">
        <is>
          <t>49.146456</t>
        </is>
      </c>
      <c r="O5906" t="inlineStr">
        <is>
          <t>16.666820</t>
        </is>
      </c>
      <c r="P5906" t="n">
        <v>8971.540000000001</v>
      </c>
    </row>
    <row r="5907">
      <c r="A5907" t="n">
        <v>17746839</v>
      </c>
      <c r="B5907" t="n">
        <v>87746839</v>
      </c>
      <c r="C5907" t="inlineStr">
        <is>
          <t>VELKY TERMINAL</t>
        </is>
      </c>
      <c r="D5907" t="inlineStr">
        <is>
          <t>KA PARTNERS</t>
        </is>
      </c>
      <c r="E5907" t="inlineStr">
        <is>
          <t>1HRUSKA</t>
        </is>
      </c>
      <c r="F5907" t="inlineStr">
        <is>
          <t>A</t>
        </is>
      </c>
      <c r="G5907" t="inlineStr">
        <is>
          <t>H R U Š K A , spol. s r.o.</t>
        </is>
      </c>
      <c r="H5907" t="inlineStr">
        <is>
          <t>2. května</t>
        </is>
      </c>
      <c r="I5907" t="inlineStr">
        <is>
          <t>505</t>
        </is>
      </c>
      <c r="J5907" t="inlineStr">
        <is>
          <t>STUDÉNKA</t>
        </is>
      </c>
      <c r="K5907" t="inlineStr">
        <is>
          <t>Nový Jičín</t>
        </is>
      </c>
      <c r="L5907" t="inlineStr">
        <is>
          <t>RSG</t>
        </is>
      </c>
      <c r="M5907" t="inlineStr">
        <is>
          <t>Herman Petr</t>
        </is>
      </c>
      <c r="N5907" t="inlineStr">
        <is>
          <t>49.720508</t>
        </is>
      </c>
      <c r="O5907" t="inlineStr">
        <is>
          <t>18.076987</t>
        </is>
      </c>
      <c r="P5907" t="n">
        <v>8968.459999999999</v>
      </c>
    </row>
    <row r="5908">
      <c r="A5908" t="n">
        <v>16208009</v>
      </c>
      <c r="B5908" t="n">
        <v>86208009</v>
      </c>
      <c r="C5908" t="inlineStr">
        <is>
          <t>VELKY TERMINAL</t>
        </is>
      </c>
      <c r="D5908" t="inlineStr">
        <is>
          <t>ČESKÁ POŠTA</t>
        </is>
      </c>
      <c r="E5908" t="inlineStr">
        <is>
          <t>1POSTA</t>
        </is>
      </c>
      <c r="F5908" t="inlineStr">
        <is>
          <t>P</t>
        </is>
      </c>
      <c r="G5908" t="inlineStr">
        <is>
          <t>Česká pošta - Chropyně</t>
        </is>
      </c>
      <c r="H5908" t="inlineStr">
        <is>
          <t>náměstí Svobody</t>
        </is>
      </c>
      <c r="I5908" t="inlineStr">
        <is>
          <t>48</t>
        </is>
      </c>
      <c r="J5908" t="inlineStr">
        <is>
          <t>CHROPYNĚ</t>
        </is>
      </c>
      <c r="K5908" t="inlineStr">
        <is>
          <t>Kroměříž</t>
        </is>
      </c>
      <c r="L5908" t="inlineStr">
        <is>
          <t>RSE</t>
        </is>
      </c>
      <c r="M5908" t="inlineStr">
        <is>
          <t>Šír Daniel</t>
        </is>
      </c>
      <c r="N5908" t="inlineStr">
        <is>
          <t>49.357755</t>
        </is>
      </c>
      <c r="O5908" t="inlineStr">
        <is>
          <t>17.363261</t>
        </is>
      </c>
      <c r="P5908" t="n">
        <v>8966.540000000001</v>
      </c>
    </row>
    <row r="5909">
      <c r="A5909" t="n">
        <v>13920502</v>
      </c>
      <c r="B5909" t="n">
        <v>83920502</v>
      </c>
      <c r="C5909" t="inlineStr">
        <is>
          <t>VELKY TERMINAL</t>
        </is>
      </c>
      <c r="D5909" t="inlineStr">
        <is>
          <t>IDT</t>
        </is>
      </c>
      <c r="E5909" t="inlineStr">
        <is>
          <t>3F1GAS</t>
        </is>
      </c>
      <c r="F5909" t="inlineStr">
        <is>
          <t>B</t>
        </is>
      </c>
      <c r="G5909" t="inlineStr">
        <is>
          <t>TOP TANK s.r.o.</t>
        </is>
      </c>
      <c r="H5909" t="inlineStr">
        <is>
          <t>Pamferova Huť</t>
        </is>
      </c>
      <c r="I5909" t="inlineStr">
        <is>
          <t>107</t>
        </is>
      </c>
      <c r="J5909" t="inlineStr">
        <is>
          <t>ŽELEZNÁ RUDA</t>
        </is>
      </c>
      <c r="K5909" t="inlineStr">
        <is>
          <t>Klatovy</t>
        </is>
      </c>
      <c r="L5909" t="inlineStr">
        <is>
          <t>RSC</t>
        </is>
      </c>
      <c r="M5909" t="inlineStr">
        <is>
          <t>Horejš Vladimír</t>
        </is>
      </c>
      <c r="N5909" t="inlineStr">
        <is>
          <t>49.149279</t>
        </is>
      </c>
      <c r="O5909" t="inlineStr">
        <is>
          <t>13.256303</t>
        </is>
      </c>
      <c r="P5909" t="n">
        <v>8963.85</v>
      </c>
    </row>
    <row r="5910">
      <c r="A5910" t="n">
        <v>31201225</v>
      </c>
      <c r="B5910" t="n">
        <v>71200485</v>
      </c>
      <c r="C5910" t="inlineStr">
        <is>
          <t>LI</t>
        </is>
      </c>
      <c r="D5910" t="inlineStr">
        <is>
          <t>ČESKÁ POŠTA</t>
        </is>
      </c>
      <c r="E5910" t="inlineStr">
        <is>
          <t>1POSTA</t>
        </is>
      </c>
      <c r="F5910" t="inlineStr">
        <is>
          <t>P</t>
        </is>
      </c>
      <c r="G5910" t="inlineStr">
        <is>
          <t>Česká pošta - Uhlířské Janovice</t>
        </is>
      </c>
      <c r="H5910" t="inlineStr">
        <is>
          <t>Komenského</t>
        </is>
      </c>
      <c r="I5910" t="inlineStr">
        <is>
          <t>400</t>
        </is>
      </c>
      <c r="J5910" t="inlineStr">
        <is>
          <t>UHLÍŘSKÉ JANOVICE</t>
        </is>
      </c>
      <c r="K5910" t="inlineStr">
        <is>
          <t>Kutná Hora</t>
        </is>
      </c>
      <c r="L5910" t="inlineStr">
        <is>
          <t>RSA</t>
        </is>
      </c>
      <c r="M5910" t="inlineStr">
        <is>
          <t>Česnek Miroslav</t>
        </is>
      </c>
      <c r="N5910" t="inlineStr">
        <is>
          <t>49.882184</t>
        </is>
      </c>
      <c r="O5910" t="inlineStr">
        <is>
          <t>15.060922</t>
        </is>
      </c>
      <c r="P5910" t="n">
        <v>8960.379999999999</v>
      </c>
    </row>
    <row r="5911">
      <c r="A5911" t="n">
        <v>16202021</v>
      </c>
      <c r="B5911" t="n">
        <v>86202021</v>
      </c>
      <c r="C5911" t="inlineStr">
        <is>
          <t>VELKY TERMINAL</t>
        </is>
      </c>
      <c r="D5911" t="inlineStr">
        <is>
          <t>ČESKÁ POŠTA</t>
        </is>
      </c>
      <c r="E5911" t="inlineStr">
        <is>
          <t>1POSTA</t>
        </is>
      </c>
      <c r="F5911" t="inlineStr">
        <is>
          <t>P</t>
        </is>
      </c>
      <c r="G5911" t="inlineStr">
        <is>
          <t>Česká pošta - Olešnice na Moravě</t>
        </is>
      </c>
      <c r="H5911" t="inlineStr">
        <is>
          <t>náměstí Míru</t>
        </is>
      </c>
      <c r="I5911" t="inlineStr">
        <is>
          <t>92</t>
        </is>
      </c>
      <c r="J5911" t="inlineStr">
        <is>
          <t>OLEŠNICE</t>
        </is>
      </c>
      <c r="K5911" t="inlineStr">
        <is>
          <t>Blansko</t>
        </is>
      </c>
      <c r="L5911" t="inlineStr">
        <is>
          <t>RSE</t>
        </is>
      </c>
      <c r="M5911" t="inlineStr">
        <is>
          <t>Šír Daniel</t>
        </is>
      </c>
      <c r="N5911" t="inlineStr">
        <is>
          <t>49.557628</t>
        </is>
      </c>
      <c r="O5911" t="inlineStr">
        <is>
          <t>16.422715</t>
        </is>
      </c>
      <c r="P5911" t="n">
        <v>8959.42</v>
      </c>
    </row>
    <row r="5912">
      <c r="A5912" t="n">
        <v>17664201</v>
      </c>
      <c r="B5912" t="n">
        <v>87664201</v>
      </c>
      <c r="C5912" t="inlineStr">
        <is>
          <t>VELKY TERMINAL</t>
        </is>
      </c>
      <c r="D5912" t="inlineStr">
        <is>
          <t>IDT</t>
        </is>
      </c>
      <c r="E5912" t="inlineStr">
        <is>
          <t>4OSTATNI</t>
        </is>
      </c>
      <c r="F5912" t="inlineStr">
        <is>
          <t>B</t>
        </is>
      </c>
      <c r="G5912" t="inlineStr">
        <is>
          <t>Věra Hlavicová</t>
        </is>
      </c>
      <c r="H5912" t="inlineStr">
        <is>
          <t>Kelč</t>
        </is>
      </c>
      <c r="I5912" t="inlineStr">
        <is>
          <t>3</t>
        </is>
      </c>
      <c r="J5912" t="inlineStr">
        <is>
          <t>KELČ</t>
        </is>
      </c>
      <c r="K5912" t="inlineStr">
        <is>
          <t>Vsetín</t>
        </is>
      </c>
      <c r="L5912" t="inlineStr">
        <is>
          <t>RSG</t>
        </is>
      </c>
      <c r="M5912" t="inlineStr">
        <is>
          <t>Herman Petr</t>
        </is>
      </c>
      <c r="N5912" t="inlineStr">
        <is>
          <t>49.478337</t>
        </is>
      </c>
      <c r="O5912" t="inlineStr">
        <is>
          <t>17.815926</t>
        </is>
      </c>
      <c r="P5912" t="n">
        <v>8958.27</v>
      </c>
    </row>
    <row r="5913">
      <c r="A5913" t="n">
        <v>15205018</v>
      </c>
      <c r="B5913" t="n">
        <v>85205018</v>
      </c>
      <c r="C5913" t="inlineStr">
        <is>
          <t>VELKY TERMINAL</t>
        </is>
      </c>
      <c r="D5913" t="inlineStr">
        <is>
          <t>ČESKÁ POŠTA</t>
        </is>
      </c>
      <c r="E5913" t="inlineStr">
        <is>
          <t>1POSTA</t>
        </is>
      </c>
      <c r="F5913" t="inlineStr">
        <is>
          <t>P</t>
        </is>
      </c>
      <c r="G5913" t="inlineStr">
        <is>
          <t>Česká pošta - Česká Skalice</t>
        </is>
      </c>
      <c r="H5913" t="inlineStr">
        <is>
          <t>třída T. G. Masaryka</t>
        </is>
      </c>
      <c r="I5913" t="inlineStr">
        <is>
          <t>878</t>
        </is>
      </c>
      <c r="J5913" t="inlineStr">
        <is>
          <t>ČESKÁ SKALICE</t>
        </is>
      </c>
      <c r="K5913" t="inlineStr">
        <is>
          <t>Náchod</t>
        </is>
      </c>
      <c r="L5913" t="inlineStr">
        <is>
          <t>RSE</t>
        </is>
      </c>
      <c r="M5913" t="inlineStr">
        <is>
          <t>Lán Tomáš</t>
        </is>
      </c>
      <c r="N5913" t="inlineStr">
        <is>
          <t>50.395496</t>
        </is>
      </c>
      <c r="O5913" t="inlineStr">
        <is>
          <t>16.045906</t>
        </is>
      </c>
      <c r="P5913" t="n">
        <v>8955.959999999999</v>
      </c>
    </row>
    <row r="5914">
      <c r="A5914" t="n">
        <v>11795301</v>
      </c>
      <c r="B5914" t="n">
        <v>81795301</v>
      </c>
      <c r="C5914" t="inlineStr">
        <is>
          <t>VELKY TERMINAL</t>
        </is>
      </c>
      <c r="D5914" t="inlineStr">
        <is>
          <t>IDT</t>
        </is>
      </c>
      <c r="E5914" t="inlineStr">
        <is>
          <t>4OSTATNI</t>
        </is>
      </c>
      <c r="F5914" t="inlineStr">
        <is>
          <t>B</t>
        </is>
      </c>
      <c r="G5914" t="inlineStr">
        <is>
          <t>Van Thang Cao - Potraviny Bala večerka</t>
        </is>
      </c>
      <c r="H5914" t="inlineStr">
        <is>
          <t>Lesní</t>
        </is>
      </c>
      <c r="I5914" t="inlineStr">
        <is>
          <t>623</t>
        </is>
      </c>
      <c r="J5914" t="inlineStr">
        <is>
          <t>MILOVICE - MLADÁ</t>
        </is>
      </c>
      <c r="K5914" t="inlineStr">
        <is>
          <t>Nymburk</t>
        </is>
      </c>
      <c r="L5914" t="inlineStr">
        <is>
          <t>RSA</t>
        </is>
      </c>
      <c r="M5914" t="inlineStr">
        <is>
          <t>Česnek Miroslav</t>
        </is>
      </c>
      <c r="N5914" t="inlineStr">
        <is>
          <t>50.229976</t>
        </is>
      </c>
      <c r="O5914" t="inlineStr">
        <is>
          <t>14.869527</t>
        </is>
      </c>
      <c r="P5914" t="n">
        <v>8954.35</v>
      </c>
    </row>
    <row r="5915">
      <c r="A5915" t="n">
        <v>11665701</v>
      </c>
      <c r="B5915" t="n">
        <v>81665701</v>
      </c>
      <c r="C5915" t="inlineStr">
        <is>
          <t>VELKY TERMINAL</t>
        </is>
      </c>
      <c r="D5915" t="inlineStr">
        <is>
          <t>IDT</t>
        </is>
      </c>
      <c r="E5915" t="inlineStr">
        <is>
          <t>4OSTATNI</t>
        </is>
      </c>
      <c r="F5915" t="inlineStr">
        <is>
          <t>B</t>
        </is>
      </c>
      <c r="G5915" t="inlineStr">
        <is>
          <t>Miroslav Svoboda</t>
        </is>
      </c>
      <c r="H5915" t="inlineStr">
        <is>
          <t>U Tržnice (vchod z 28. října)</t>
        </is>
      </c>
      <c r="I5915" t="inlineStr">
        <is>
          <t>856</t>
        </is>
      </c>
      <c r="J5915" t="inlineStr">
        <is>
          <t>NERATOVICE</t>
        </is>
      </c>
      <c r="K5915" t="inlineStr">
        <is>
          <t>Mělník</t>
        </is>
      </c>
      <c r="L5915" t="inlineStr">
        <is>
          <t>RSA</t>
        </is>
      </c>
      <c r="M5915" t="inlineStr">
        <is>
          <t>Vlk Pavel</t>
        </is>
      </c>
      <c r="N5915" t="inlineStr">
        <is>
          <t>50.255897</t>
        </is>
      </c>
      <c r="O5915" t="inlineStr">
        <is>
          <t>14.512988</t>
        </is>
      </c>
      <c r="P5915" t="n">
        <v>8953.459999999999</v>
      </c>
    </row>
    <row r="5916">
      <c r="A5916" t="n">
        <v>33200588</v>
      </c>
      <c r="B5916" t="n">
        <v>73200208</v>
      </c>
      <c r="C5916" t="inlineStr">
        <is>
          <t>LI</t>
        </is>
      </c>
      <c r="D5916" t="inlineStr">
        <is>
          <t>ČESKÁ POŠTA</t>
        </is>
      </c>
      <c r="E5916" t="inlineStr">
        <is>
          <t>1POSTA</t>
        </is>
      </c>
      <c r="F5916" t="inlineStr">
        <is>
          <t>P</t>
        </is>
      </c>
      <c r="G5916" t="inlineStr">
        <is>
          <t>Česká pošta - Nejdek 1</t>
        </is>
      </c>
      <c r="H5916" t="inlineStr">
        <is>
          <t>Poštovní</t>
        </is>
      </c>
      <c r="I5916" t="inlineStr">
        <is>
          <t>972</t>
        </is>
      </c>
      <c r="J5916" t="inlineStr">
        <is>
          <t>NEJDEK</t>
        </is>
      </c>
      <c r="K5916" t="inlineStr">
        <is>
          <t>Karlovy Vary</t>
        </is>
      </c>
      <c r="L5916" t="inlineStr">
        <is>
          <t>RSC</t>
        </is>
      </c>
      <c r="M5916" t="inlineStr">
        <is>
          <t>Beneš Lukáš</t>
        </is>
      </c>
      <c r="N5916" t="inlineStr">
        <is>
          <t>50.323128</t>
        </is>
      </c>
      <c r="O5916" t="inlineStr">
        <is>
          <t>12.727305</t>
        </is>
      </c>
      <c r="P5916" t="n">
        <v>8947.309999999999</v>
      </c>
    </row>
    <row r="5917">
      <c r="A5917" t="n">
        <v>16963602</v>
      </c>
      <c r="B5917" t="n">
        <v>86963602</v>
      </c>
      <c r="C5917" t="inlineStr">
        <is>
          <t>VELKY TERMINAL</t>
        </is>
      </c>
      <c r="D5917" t="inlineStr">
        <is>
          <t>PETROL</t>
        </is>
      </c>
      <c r="E5917" t="inlineStr">
        <is>
          <t>1OMV</t>
        </is>
      </c>
      <c r="F5917" t="inlineStr">
        <is>
          <t>A</t>
        </is>
      </c>
      <c r="G5917" t="inlineStr">
        <is>
          <t>Tomáš Vlk - OMV</t>
        </is>
      </c>
      <c r="H5917" t="inlineStr">
        <is>
          <t>Heršpická (ČS OMV směr Vídeň)</t>
        </is>
      </c>
      <c r="I5917" t="inlineStr"/>
      <c r="J5917" t="inlineStr">
        <is>
          <t>BRNO - ŠTÝŘICE</t>
        </is>
      </c>
      <c r="K5917" t="inlineStr">
        <is>
          <t>Brno-město</t>
        </is>
      </c>
      <c r="L5917" t="inlineStr">
        <is>
          <t>RSB</t>
        </is>
      </c>
      <c r="M5917" t="inlineStr">
        <is>
          <t>Koutný Roman</t>
        </is>
      </c>
      <c r="N5917" t="inlineStr">
        <is>
          <t>49.174799</t>
        </is>
      </c>
      <c r="O5917" t="inlineStr">
        <is>
          <t>16.602049</t>
        </is>
      </c>
      <c r="P5917" t="n">
        <v>8940.77</v>
      </c>
    </row>
    <row r="5918">
      <c r="A5918" t="n">
        <v>11765901</v>
      </c>
      <c r="B5918" t="n">
        <v>81765901</v>
      </c>
      <c r="C5918" t="inlineStr">
        <is>
          <t>VELKY TERMINAL</t>
        </is>
      </c>
      <c r="D5918" t="inlineStr">
        <is>
          <t>IDT</t>
        </is>
      </c>
      <c r="E5918" t="inlineStr">
        <is>
          <t>4OSTATNI</t>
        </is>
      </c>
      <c r="F5918" t="inlineStr">
        <is>
          <t>B</t>
        </is>
      </c>
      <c r="G5918" t="inlineStr">
        <is>
          <t>Ivana Jandová</t>
        </is>
      </c>
      <c r="H5918" t="inlineStr">
        <is>
          <t>Pražská</t>
        </is>
      </c>
      <c r="I5918" t="inlineStr">
        <is>
          <t>23</t>
        </is>
      </c>
      <c r="J5918" t="inlineStr">
        <is>
          <t>MNÍŠEK POD BRDY</t>
        </is>
      </c>
      <c r="K5918" t="inlineStr">
        <is>
          <t>Praha-západ</t>
        </is>
      </c>
      <c r="L5918" t="inlineStr">
        <is>
          <t>RSA</t>
        </is>
      </c>
      <c r="M5918" t="inlineStr">
        <is>
          <t>Dosoudil Petr</t>
        </is>
      </c>
      <c r="N5918" t="inlineStr">
        <is>
          <t>49.866109</t>
        </is>
      </c>
      <c r="O5918" t="inlineStr">
        <is>
          <t>14.263178</t>
        </is>
      </c>
      <c r="P5918" t="n">
        <v>8937.690000000001</v>
      </c>
    </row>
    <row r="5919">
      <c r="A5919" t="n">
        <v>11228018</v>
      </c>
      <c r="B5919" t="n">
        <v>81228018</v>
      </c>
      <c r="C5919" t="inlineStr">
        <is>
          <t>VELKY TERMINAL</t>
        </is>
      </c>
      <c r="D5919" t="inlineStr">
        <is>
          <t>ČESKÁ POŠTA</t>
        </is>
      </c>
      <c r="E5919" t="inlineStr">
        <is>
          <t>1POSTA</t>
        </is>
      </c>
      <c r="F5919" t="inlineStr">
        <is>
          <t>P</t>
        </is>
      </c>
      <c r="G5919" t="inlineStr">
        <is>
          <t>Česká pošta - Pečky</t>
        </is>
      </c>
      <c r="H5919" t="inlineStr">
        <is>
          <t>Masarykovo nám.</t>
        </is>
      </c>
      <c r="I5919" t="inlineStr">
        <is>
          <t>38</t>
        </is>
      </c>
      <c r="J5919" t="inlineStr">
        <is>
          <t>PEČKY</t>
        </is>
      </c>
      <c r="K5919" t="inlineStr">
        <is>
          <t>Kolín</t>
        </is>
      </c>
      <c r="L5919" t="inlineStr">
        <is>
          <t>RSA</t>
        </is>
      </c>
      <c r="M5919" t="inlineStr">
        <is>
          <t>Česnek Miroslav</t>
        </is>
      </c>
      <c r="N5919" t="inlineStr">
        <is>
          <t>50.090628</t>
        </is>
      </c>
      <c r="O5919" t="inlineStr">
        <is>
          <t>15.030536</t>
        </is>
      </c>
      <c r="P5919" t="n">
        <v>8934.5</v>
      </c>
    </row>
    <row r="5920">
      <c r="A5920" t="n">
        <v>16852501</v>
      </c>
      <c r="B5920" t="n">
        <v>86852501</v>
      </c>
      <c r="C5920" t="inlineStr">
        <is>
          <t>VELKY TERMINAL</t>
        </is>
      </c>
      <c r="D5920" t="inlineStr">
        <is>
          <t>IDT</t>
        </is>
      </c>
      <c r="E5920" t="inlineStr">
        <is>
          <t>2POSTAF</t>
        </is>
      </c>
      <c r="F5920" t="inlineStr">
        <is>
          <t>B</t>
        </is>
      </c>
      <c r="G5920" t="inlineStr">
        <is>
          <t>Pošta Partner Bulhary</t>
        </is>
      </c>
      <c r="H5920" t="inlineStr">
        <is>
          <t>Bulhary</t>
        </is>
      </c>
      <c r="I5920" t="inlineStr">
        <is>
          <t>262</t>
        </is>
      </c>
      <c r="J5920" t="inlineStr">
        <is>
          <t>BULHARY</t>
        </is>
      </c>
      <c r="K5920" t="inlineStr">
        <is>
          <t>Břeclav</t>
        </is>
      </c>
      <c r="L5920" t="inlineStr">
        <is>
          <t>RSB</t>
        </is>
      </c>
      <c r="M5920" t="inlineStr">
        <is>
          <t>Petlach Lubomír</t>
        </is>
      </c>
      <c r="N5920" t="inlineStr">
        <is>
          <t>48.831131</t>
        </is>
      </c>
      <c r="O5920" t="inlineStr">
        <is>
          <t>16.748832</t>
        </is>
      </c>
      <c r="P5920" t="n">
        <v>8932.120000000001</v>
      </c>
    </row>
    <row r="5921">
      <c r="A5921" t="n">
        <v>16671502</v>
      </c>
      <c r="B5921" t="n">
        <v>86671502</v>
      </c>
      <c r="C5921" t="inlineStr">
        <is>
          <t>VELKY TERMINAL</t>
        </is>
      </c>
      <c r="D5921" t="inlineStr">
        <is>
          <t>IDT</t>
        </is>
      </c>
      <c r="E5921" t="inlineStr">
        <is>
          <t>4OSTATNI</t>
        </is>
      </c>
      <c r="F5921" t="inlineStr">
        <is>
          <t>B</t>
        </is>
      </c>
      <c r="G5921" t="inlineStr">
        <is>
          <t>E+T MARKET s.r.o.</t>
        </is>
      </c>
      <c r="H5921" t="inlineStr">
        <is>
          <t>třída Komenského</t>
        </is>
      </c>
      <c r="I5921" t="inlineStr">
        <is>
          <t>50/10</t>
        </is>
      </c>
      <c r="J5921" t="inlineStr">
        <is>
          <t>KYJOV</t>
        </is>
      </c>
      <c r="K5921" t="inlineStr">
        <is>
          <t>Hodonín</t>
        </is>
      </c>
      <c r="L5921" t="inlineStr">
        <is>
          <t>RSB</t>
        </is>
      </c>
      <c r="M5921" t="inlineStr">
        <is>
          <t>Petlach Lubomír</t>
        </is>
      </c>
      <c r="N5921" t="inlineStr">
        <is>
          <t>49.010596</t>
        </is>
      </c>
      <c r="O5921" t="inlineStr">
        <is>
          <t>17.125893</t>
        </is>
      </c>
      <c r="P5921" t="n">
        <v>8930.190000000001</v>
      </c>
    </row>
    <row r="5922">
      <c r="A5922" t="n">
        <v>17202065</v>
      </c>
      <c r="B5922" t="n">
        <v>87202065</v>
      </c>
      <c r="C5922" t="inlineStr">
        <is>
          <t>VELKY TERMINAL</t>
        </is>
      </c>
      <c r="D5922" t="inlineStr">
        <is>
          <t>ČESKÁ POŠTA</t>
        </is>
      </c>
      <c r="E5922" t="inlineStr">
        <is>
          <t>1POSTA</t>
        </is>
      </c>
      <c r="F5922" t="inlineStr">
        <is>
          <t>P</t>
        </is>
      </c>
      <c r="G5922" t="inlineStr">
        <is>
          <t>Česká pošta - Zlaté Hory v Jeseníkách</t>
        </is>
      </c>
      <c r="H5922" t="inlineStr">
        <is>
          <t>Bezručova</t>
        </is>
      </c>
      <c r="I5922" t="inlineStr">
        <is>
          <t>144</t>
        </is>
      </c>
      <c r="J5922" t="inlineStr">
        <is>
          <t>ZLATÉ HORY</t>
        </is>
      </c>
      <c r="K5922" t="inlineStr">
        <is>
          <t>Jeseník</t>
        </is>
      </c>
      <c r="L5922" t="inlineStr">
        <is>
          <t>RSG</t>
        </is>
      </c>
      <c r="M5922" t="inlineStr">
        <is>
          <t>Gelnar Ivo</t>
        </is>
      </c>
      <c r="N5922" t="inlineStr">
        <is>
          <t>50.263303</t>
        </is>
      </c>
      <c r="O5922" t="inlineStr">
        <is>
          <t>17.395256</t>
        </is>
      </c>
      <c r="P5922" t="n">
        <v>8929.42</v>
      </c>
    </row>
    <row r="5923">
      <c r="A5923" t="n">
        <v>13823801</v>
      </c>
      <c r="B5923" t="n">
        <v>83823801</v>
      </c>
      <c r="C5923" t="inlineStr">
        <is>
          <t>VELKY TERMINAL</t>
        </is>
      </c>
      <c r="D5923" t="inlineStr">
        <is>
          <t>IDT</t>
        </is>
      </c>
      <c r="E5923" t="inlineStr">
        <is>
          <t>2POSTAF</t>
        </is>
      </c>
      <c r="F5923" t="inlineStr">
        <is>
          <t>B</t>
        </is>
      </c>
      <c r="G5923" t="inlineStr">
        <is>
          <t>Město Bezdružice</t>
        </is>
      </c>
      <c r="H5923" t="inlineStr">
        <is>
          <t>ČSA</t>
        </is>
      </c>
      <c r="I5923" t="inlineStr">
        <is>
          <t>180</t>
        </is>
      </c>
      <c r="J5923" t="inlineStr">
        <is>
          <t>BEZDRUŽICE</t>
        </is>
      </c>
      <c r="K5923" t="inlineStr">
        <is>
          <t>Tachov</t>
        </is>
      </c>
      <c r="L5923" t="inlineStr">
        <is>
          <t>RSC</t>
        </is>
      </c>
      <c r="M5923" t="inlineStr">
        <is>
          <t>Beneš Lukáš</t>
        </is>
      </c>
      <c r="N5923" t="inlineStr">
        <is>
          <t>49.906555</t>
        </is>
      </c>
      <c r="O5923" t="inlineStr">
        <is>
          <t>12.969006</t>
        </is>
      </c>
      <c r="P5923" t="n">
        <v>8929.23</v>
      </c>
    </row>
    <row r="5924">
      <c r="A5924" t="n">
        <v>14833902</v>
      </c>
      <c r="B5924" t="n">
        <v>84833902</v>
      </c>
      <c r="C5924" t="inlineStr">
        <is>
          <t>VELKY TERMINAL</t>
        </is>
      </c>
      <c r="D5924" t="inlineStr">
        <is>
          <t>IDT</t>
        </is>
      </c>
      <c r="E5924" t="inlineStr">
        <is>
          <t>2POSTAF</t>
        </is>
      </c>
      <c r="F5924" t="inlineStr">
        <is>
          <t>B</t>
        </is>
      </c>
      <c r="G5924" t="inlineStr">
        <is>
          <t>MĚSTO LOM</t>
        </is>
      </c>
      <c r="H5924" t="inlineStr">
        <is>
          <t>Podkrušnohorská</t>
        </is>
      </c>
      <c r="I5924" t="inlineStr">
        <is>
          <t>73/6</t>
        </is>
      </c>
      <c r="J5924" t="inlineStr">
        <is>
          <t>LOM</t>
        </is>
      </c>
      <c r="K5924" t="inlineStr">
        <is>
          <t>Most</t>
        </is>
      </c>
      <c r="L5924" t="inlineStr">
        <is>
          <t>RSD</t>
        </is>
      </c>
      <c r="M5924" t="inlineStr">
        <is>
          <t>Neubert Jaroslav</t>
        </is>
      </c>
      <c r="N5924" t="inlineStr">
        <is>
          <t>50.613526</t>
        </is>
      </c>
      <c r="O5924" t="inlineStr">
        <is>
          <t>13.652530</t>
        </is>
      </c>
      <c r="P5924" t="n">
        <v>8928.85</v>
      </c>
    </row>
    <row r="5925">
      <c r="A5925" t="n">
        <v>15728401</v>
      </c>
      <c r="B5925" t="n">
        <v>85728401</v>
      </c>
      <c r="C5925" t="inlineStr">
        <is>
          <t>VELKY TERMINAL</t>
        </is>
      </c>
      <c r="D5925" t="inlineStr">
        <is>
          <t>IDT</t>
        </is>
      </c>
      <c r="E5925" t="inlineStr">
        <is>
          <t>4OSTATNI</t>
        </is>
      </c>
      <c r="F5925" t="inlineStr">
        <is>
          <t>B</t>
        </is>
      </c>
      <c r="G5925" t="inlineStr">
        <is>
          <t>Petra Bernátková</t>
        </is>
      </c>
      <c r="H5925" t="inlineStr">
        <is>
          <t>Krasíkov</t>
        </is>
      </c>
      <c r="I5925" t="inlineStr">
        <is>
          <t>41</t>
        </is>
      </c>
      <c r="J5925" t="inlineStr">
        <is>
          <t>KRASÍKOV</t>
        </is>
      </c>
      <c r="K5925" t="inlineStr">
        <is>
          <t>Ústí nad Orlicí</t>
        </is>
      </c>
      <c r="L5925" t="inlineStr">
        <is>
          <t>RSE</t>
        </is>
      </c>
      <c r="M5925" t="inlineStr">
        <is>
          <t>Rek Lubomír</t>
        </is>
      </c>
      <c r="N5925" t="inlineStr">
        <is>
          <t>49.856804</t>
        </is>
      </c>
      <c r="O5925" t="inlineStr">
        <is>
          <t>16.694195</t>
        </is>
      </c>
      <c r="P5925" t="n">
        <v>8925.58</v>
      </c>
    </row>
    <row r="5926">
      <c r="A5926" t="n">
        <v>37200784</v>
      </c>
      <c r="B5926" t="n">
        <v>77200177</v>
      </c>
      <c r="C5926" t="inlineStr">
        <is>
          <t>LI</t>
        </is>
      </c>
      <c r="D5926" t="inlineStr">
        <is>
          <t>ČESKÁ POŠTA</t>
        </is>
      </c>
      <c r="E5926" t="inlineStr">
        <is>
          <t>1POSTA</t>
        </is>
      </c>
      <c r="F5926" t="inlineStr">
        <is>
          <t>P</t>
        </is>
      </c>
      <c r="G5926" t="inlineStr">
        <is>
          <t>Česká pošta - Karolinka</t>
        </is>
      </c>
      <c r="H5926" t="inlineStr">
        <is>
          <t>Radniční náměstí</t>
        </is>
      </c>
      <c r="I5926" t="inlineStr">
        <is>
          <t>42</t>
        </is>
      </c>
      <c r="J5926" t="inlineStr">
        <is>
          <t>KAROLINKA</t>
        </is>
      </c>
      <c r="K5926" t="inlineStr">
        <is>
          <t>Vsetín</t>
        </is>
      </c>
      <c r="L5926" t="inlineStr">
        <is>
          <t>RSG</t>
        </is>
      </c>
      <c r="M5926" t="inlineStr">
        <is>
          <t>Herman Michal</t>
        </is>
      </c>
      <c r="N5926" t="inlineStr">
        <is>
          <t>49.350803</t>
        </is>
      </c>
      <c r="O5926" t="inlineStr">
        <is>
          <t>18.237131</t>
        </is>
      </c>
      <c r="P5926" t="n">
        <v>8922.309999999999</v>
      </c>
    </row>
    <row r="5927">
      <c r="A5927" t="n">
        <v>17746873</v>
      </c>
      <c r="B5927" t="n">
        <v>87746873</v>
      </c>
      <c r="C5927" t="inlineStr">
        <is>
          <t>VELKY TERMINAL</t>
        </is>
      </c>
      <c r="D5927" t="inlineStr">
        <is>
          <t>KA PARTNERS</t>
        </is>
      </c>
      <c r="E5927" t="inlineStr">
        <is>
          <t>1HRUSKA</t>
        </is>
      </c>
      <c r="F5927" t="inlineStr">
        <is>
          <t>A</t>
        </is>
      </c>
      <c r="G5927" t="inlineStr">
        <is>
          <t>H R U Š K A , spol. s r.o.</t>
        </is>
      </c>
      <c r="H5927" t="inlineStr">
        <is>
          <t>Na Svobodě</t>
        </is>
      </c>
      <c r="I5927" t="inlineStr">
        <is>
          <t>776</t>
        </is>
      </c>
      <c r="J5927" t="inlineStr">
        <is>
          <t>VELKÁ BYSTŘICE</t>
        </is>
      </c>
      <c r="K5927" t="inlineStr">
        <is>
          <t>Olomouc</t>
        </is>
      </c>
      <c r="L5927" t="inlineStr">
        <is>
          <t>RSG</t>
        </is>
      </c>
      <c r="M5927" t="inlineStr">
        <is>
          <t>Dolníček Richard</t>
        </is>
      </c>
      <c r="N5927" t="inlineStr">
        <is>
          <t>49.598642</t>
        </is>
      </c>
      <c r="O5927" t="inlineStr">
        <is>
          <t>17.368612</t>
        </is>
      </c>
      <c r="P5927" t="n">
        <v>8922.120000000001</v>
      </c>
    </row>
    <row r="5928">
      <c r="A5928" t="n">
        <v>35504001</v>
      </c>
      <c r="B5928" t="n">
        <v>75504001</v>
      </c>
      <c r="C5928" t="inlineStr">
        <is>
          <t>SMALL TERMINAL</t>
        </is>
      </c>
      <c r="D5928" t="inlineStr">
        <is>
          <t>IDT</t>
        </is>
      </c>
      <c r="E5928" t="inlineStr">
        <is>
          <t>4OSTATNI</t>
        </is>
      </c>
      <c r="F5928" t="inlineStr">
        <is>
          <t>B</t>
        </is>
      </c>
      <c r="G5928" t="inlineStr">
        <is>
          <t>Lucie Mencová</t>
        </is>
      </c>
      <c r="H5928" t="inlineStr">
        <is>
          <t>Tyršova</t>
        </is>
      </c>
      <c r="I5928" t="inlineStr">
        <is>
          <t>783</t>
        </is>
      </c>
      <c r="J5928" t="inlineStr">
        <is>
          <t>VRCHLABÍ</t>
        </is>
      </c>
      <c r="K5928" t="inlineStr">
        <is>
          <t>Trutnov</t>
        </is>
      </c>
      <c r="L5928" t="inlineStr">
        <is>
          <t>RSE</t>
        </is>
      </c>
      <c r="M5928" t="inlineStr">
        <is>
          <t>Lán Tomáš</t>
        </is>
      </c>
      <c r="N5928" t="inlineStr">
        <is>
          <t>50.619195</t>
        </is>
      </c>
      <c r="O5928" t="inlineStr">
        <is>
          <t>15.615829</t>
        </is>
      </c>
      <c r="P5928" t="n">
        <v>8921.92</v>
      </c>
    </row>
    <row r="5929">
      <c r="A5929" t="n">
        <v>16739234</v>
      </c>
      <c r="B5929" t="n">
        <v>86739234</v>
      </c>
      <c r="C5929" t="inlineStr">
        <is>
          <t>VELKY TERMINAL</t>
        </is>
      </c>
      <c r="D5929" t="inlineStr">
        <is>
          <t>KA PARTNERS</t>
        </is>
      </c>
      <c r="E5929" t="inlineStr">
        <is>
          <t>1HRUSKA</t>
        </is>
      </c>
      <c r="F5929" t="inlineStr">
        <is>
          <t>A</t>
        </is>
      </c>
      <c r="G5929" t="inlineStr">
        <is>
          <t>H R U Š K A , spol. s r.o.</t>
        </is>
      </c>
      <c r="H5929" t="inlineStr">
        <is>
          <t>Komořany</t>
        </is>
      </c>
      <c r="I5929" t="inlineStr">
        <is>
          <t>50</t>
        </is>
      </c>
      <c r="J5929" t="inlineStr">
        <is>
          <t>KOMOŘANY</t>
        </is>
      </c>
      <c r="K5929" t="inlineStr">
        <is>
          <t>Vyškov</t>
        </is>
      </c>
      <c r="L5929" t="inlineStr">
        <is>
          <t>RSE</t>
        </is>
      </c>
      <c r="M5929" t="inlineStr">
        <is>
          <t>Šír Daniel</t>
        </is>
      </c>
      <c r="N5929" t="inlineStr">
        <is>
          <t>49.218049</t>
        </is>
      </c>
      <c r="O5929" t="inlineStr">
        <is>
          <t>16.906250</t>
        </is>
      </c>
      <c r="P5929" t="n">
        <v>8921.540000000001</v>
      </c>
    </row>
    <row r="5930">
      <c r="A5930" t="n">
        <v>15206006</v>
      </c>
      <c r="B5930" t="n">
        <v>85206006</v>
      </c>
      <c r="C5930" t="inlineStr">
        <is>
          <t>VELKY TERMINAL</t>
        </is>
      </c>
      <c r="D5930" t="inlineStr">
        <is>
          <t>ČESKÁ POŠTA</t>
        </is>
      </c>
      <c r="E5930" t="inlineStr">
        <is>
          <t>1POSTA</t>
        </is>
      </c>
      <c r="F5930" t="inlineStr">
        <is>
          <t>P</t>
        </is>
      </c>
      <c r="G5930" t="inlineStr">
        <is>
          <t>Česká pošta - Pardubice 6</t>
        </is>
      </c>
      <c r="H5930" t="inlineStr">
        <is>
          <t>Kostnická</t>
        </is>
      </c>
      <c r="I5930" t="inlineStr">
        <is>
          <t>870</t>
        </is>
      </c>
      <c r="J5930" t="inlineStr">
        <is>
          <t>PARDUBICE - SVÍTKOV</t>
        </is>
      </c>
      <c r="K5930" t="inlineStr">
        <is>
          <t>Pardubice</t>
        </is>
      </c>
      <c r="L5930" t="inlineStr">
        <is>
          <t>RSE</t>
        </is>
      </c>
      <c r="M5930" t="inlineStr">
        <is>
          <t>Jareš Jaroslav</t>
        </is>
      </c>
      <c r="N5930" t="inlineStr">
        <is>
          <t>50.026917</t>
        </is>
      </c>
      <c r="O5930" t="inlineStr">
        <is>
          <t>15.728474</t>
        </is>
      </c>
      <c r="P5930" t="n">
        <v>8919.23</v>
      </c>
    </row>
    <row r="5931">
      <c r="A5931" t="n">
        <v>16210034</v>
      </c>
      <c r="B5931" t="n">
        <v>86210034</v>
      </c>
      <c r="C5931" t="inlineStr">
        <is>
          <t>VELKY TERMINAL</t>
        </is>
      </c>
      <c r="D5931" t="inlineStr">
        <is>
          <t>ČESKÁ POŠTA</t>
        </is>
      </c>
      <c r="E5931" t="inlineStr">
        <is>
          <t>1POSTA</t>
        </is>
      </c>
      <c r="F5931" t="inlineStr">
        <is>
          <t>P</t>
        </is>
      </c>
      <c r="G5931" t="inlineStr">
        <is>
          <t>Česká pošta - Okříšky</t>
        </is>
      </c>
      <c r="H5931" t="inlineStr">
        <is>
          <t>Jihlavská</t>
        </is>
      </c>
      <c r="I5931" t="inlineStr">
        <is>
          <t>539</t>
        </is>
      </c>
      <c r="J5931" t="inlineStr">
        <is>
          <t>OKŘÍŠKY</t>
        </is>
      </c>
      <c r="K5931" t="inlineStr">
        <is>
          <t>Třebíč</t>
        </is>
      </c>
      <c r="L5931" t="inlineStr">
        <is>
          <t>RSB</t>
        </is>
      </c>
      <c r="M5931" t="inlineStr">
        <is>
          <t>Hanuš Robert</t>
        </is>
      </c>
      <c r="N5931" t="inlineStr">
        <is>
          <t>49.244507</t>
        </is>
      </c>
      <c r="O5931" t="inlineStr">
        <is>
          <t>15.767473</t>
        </is>
      </c>
      <c r="P5931" t="n">
        <v>8915.58</v>
      </c>
    </row>
    <row r="5932">
      <c r="A5932" t="n">
        <v>14922303</v>
      </c>
      <c r="B5932" t="n">
        <v>84922303</v>
      </c>
      <c r="C5932" t="inlineStr">
        <is>
          <t>VELKY TERMINAL</t>
        </is>
      </c>
      <c r="D5932" t="inlineStr">
        <is>
          <t>IDT</t>
        </is>
      </c>
      <c r="E5932" t="inlineStr">
        <is>
          <t>3VSPET</t>
        </is>
      </c>
      <c r="F5932" t="inlineStr">
        <is>
          <t>B</t>
        </is>
      </c>
      <c r="G5932" t="inlineStr">
        <is>
          <t>VS PETROL s.r.o.</t>
        </is>
      </c>
      <c r="H5932" t="inlineStr">
        <is>
          <t>Palackého (ČS VS PETROL)</t>
        </is>
      </c>
      <c r="I5932" t="inlineStr"/>
      <c r="J5932" t="inlineStr">
        <is>
          <t>JIRKOV</t>
        </is>
      </c>
      <c r="K5932" t="inlineStr">
        <is>
          <t>Chomutov</t>
        </is>
      </c>
      <c r="L5932" t="inlineStr">
        <is>
          <t>RSD</t>
        </is>
      </c>
      <c r="M5932" t="inlineStr">
        <is>
          <t>Neubert Jaroslav</t>
        </is>
      </c>
      <c r="N5932" t="inlineStr">
        <is>
          <t>50.501276</t>
        </is>
      </c>
      <c r="O5932" t="inlineStr">
        <is>
          <t>13.457103</t>
        </is>
      </c>
      <c r="P5932" t="n">
        <v>8911.73</v>
      </c>
    </row>
    <row r="5933">
      <c r="A5933" t="n">
        <v>11230039</v>
      </c>
      <c r="B5933" t="n">
        <v>81230039</v>
      </c>
      <c r="C5933" t="inlineStr">
        <is>
          <t>VELKY TERMINAL</t>
        </is>
      </c>
      <c r="D5933" t="inlineStr">
        <is>
          <t>ČESKÁ POŠTA</t>
        </is>
      </c>
      <c r="E5933" t="inlineStr">
        <is>
          <t>1POSTA</t>
        </is>
      </c>
      <c r="F5933" t="inlineStr">
        <is>
          <t>P</t>
        </is>
      </c>
      <c r="G5933" t="inlineStr">
        <is>
          <t>Česká pošta - Zvole u Prahy</t>
        </is>
      </c>
      <c r="H5933" t="inlineStr">
        <is>
          <t>Na výsluní</t>
        </is>
      </c>
      <c r="I5933" t="inlineStr">
        <is>
          <t>270</t>
        </is>
      </c>
      <c r="J5933" t="inlineStr">
        <is>
          <t>ZVOLE</t>
        </is>
      </c>
      <c r="K5933" t="inlineStr">
        <is>
          <t>Praha-západ</t>
        </is>
      </c>
      <c r="L5933" t="inlineStr">
        <is>
          <t>RSA</t>
        </is>
      </c>
      <c r="M5933" t="inlineStr">
        <is>
          <t>Dosoudil Petr</t>
        </is>
      </c>
      <c r="N5933" t="inlineStr">
        <is>
          <t>49.933144</t>
        </is>
      </c>
      <c r="O5933" t="inlineStr">
        <is>
          <t>14.415137</t>
        </is>
      </c>
      <c r="P5933" t="n">
        <v>8910.77</v>
      </c>
    </row>
    <row r="5934">
      <c r="A5934" t="n">
        <v>34200637</v>
      </c>
      <c r="B5934" t="n">
        <v>74200249</v>
      </c>
      <c r="C5934" t="inlineStr">
        <is>
          <t>LI</t>
        </is>
      </c>
      <c r="D5934" t="inlineStr">
        <is>
          <t>ČESKÁ POŠTA</t>
        </is>
      </c>
      <c r="E5934" t="inlineStr">
        <is>
          <t>1POSTA</t>
        </is>
      </c>
      <c r="F5934" t="inlineStr">
        <is>
          <t>P</t>
        </is>
      </c>
      <c r="G5934" t="inlineStr">
        <is>
          <t>Česká pošta - Rumburk</t>
        </is>
      </c>
      <c r="H5934" t="inlineStr">
        <is>
          <t>Františka Nohy</t>
        </is>
      </c>
      <c r="I5934" t="inlineStr">
        <is>
          <t>1096/3</t>
        </is>
      </c>
      <c r="J5934" t="inlineStr">
        <is>
          <t>RUMBURK - RUMBURK 1</t>
        </is>
      </c>
      <c r="K5934" t="inlineStr">
        <is>
          <t>Děčín</t>
        </is>
      </c>
      <c r="L5934" t="inlineStr">
        <is>
          <t>RSD</t>
        </is>
      </c>
      <c r="M5934" t="inlineStr">
        <is>
          <t>Šticha Milan</t>
        </is>
      </c>
      <c r="N5934" t="inlineStr">
        <is>
          <t>50.952025</t>
        </is>
      </c>
      <c r="O5934" t="inlineStr">
        <is>
          <t>14.555654</t>
        </is>
      </c>
      <c r="P5934" t="n">
        <v>8910.190000000001</v>
      </c>
    </row>
    <row r="5935">
      <c r="A5935" t="n">
        <v>36201048</v>
      </c>
      <c r="B5935" t="n">
        <v>76200299</v>
      </c>
      <c r="C5935" t="inlineStr">
        <is>
          <t>LI</t>
        </is>
      </c>
      <c r="D5935" t="inlineStr">
        <is>
          <t>ČESKÁ POŠTA</t>
        </is>
      </c>
      <c r="E5935" t="inlineStr">
        <is>
          <t>1POSTA</t>
        </is>
      </c>
      <c r="F5935" t="inlineStr">
        <is>
          <t>P</t>
        </is>
      </c>
      <c r="G5935" t="inlineStr">
        <is>
          <t>Česká pošta - Prostějov 1</t>
        </is>
      </c>
      <c r="H5935" t="inlineStr">
        <is>
          <t>Poděbradovo nám.</t>
        </is>
      </c>
      <c r="I5935" t="inlineStr">
        <is>
          <t>979/13</t>
        </is>
      </c>
      <c r="J5935" t="inlineStr">
        <is>
          <t>PROSTĚJOV</t>
        </is>
      </c>
      <c r="K5935" t="inlineStr">
        <is>
          <t>Prostějov</t>
        </is>
      </c>
      <c r="L5935" t="inlineStr">
        <is>
          <t>RSE</t>
        </is>
      </c>
      <c r="M5935" t="inlineStr">
        <is>
          <t>Šír Daniel</t>
        </is>
      </c>
      <c r="N5935" t="inlineStr">
        <is>
          <t>49.469986</t>
        </is>
      </c>
      <c r="O5935" t="inlineStr">
        <is>
          <t>17.109773</t>
        </is>
      </c>
      <c r="P5935" t="n">
        <v>8901.92</v>
      </c>
    </row>
    <row r="5936">
      <c r="A5936" t="n">
        <v>31200704</v>
      </c>
      <c r="B5936" t="n">
        <v>71200704</v>
      </c>
      <c r="C5936" t="inlineStr">
        <is>
          <t>LI</t>
        </is>
      </c>
      <c r="D5936" t="inlineStr">
        <is>
          <t>ČESKÁ POŠTA</t>
        </is>
      </c>
      <c r="E5936" t="inlineStr">
        <is>
          <t>1POSTA</t>
        </is>
      </c>
      <c r="F5936" t="inlineStr">
        <is>
          <t>P</t>
        </is>
      </c>
      <c r="G5936" t="inlineStr">
        <is>
          <t>Česká pošta - Praha 012</t>
        </is>
      </c>
      <c r="H5936" t="inlineStr">
        <is>
          <t>Hrad III. nádvoří</t>
        </is>
      </c>
      <c r="I5936" t="inlineStr">
        <is>
          <t>48/2</t>
        </is>
      </c>
      <c r="J5936" t="inlineStr">
        <is>
          <t>PRAHA 1 - HRADČANY</t>
        </is>
      </c>
      <c r="K5936" t="inlineStr">
        <is>
          <t>Praha</t>
        </is>
      </c>
      <c r="L5936" t="inlineStr">
        <is>
          <t>RSA</t>
        </is>
      </c>
      <c r="M5936" t="inlineStr">
        <is>
          <t>Fiedler Miroslav</t>
        </is>
      </c>
      <c r="N5936" t="inlineStr">
        <is>
          <t>50.090202</t>
        </is>
      </c>
      <c r="O5936" t="inlineStr">
        <is>
          <t>14.399729</t>
        </is>
      </c>
      <c r="P5936" t="n">
        <v>8898.459999999999</v>
      </c>
    </row>
    <row r="5937">
      <c r="A5937" t="n">
        <v>15638703</v>
      </c>
      <c r="B5937" t="n">
        <v>85638703</v>
      </c>
      <c r="C5937" t="inlineStr">
        <is>
          <t>VELKY TERMINAL</t>
        </is>
      </c>
      <c r="D5937" t="inlineStr">
        <is>
          <t>IDT</t>
        </is>
      </c>
      <c r="E5937" t="inlineStr">
        <is>
          <t>3KLOUC</t>
        </is>
      </c>
      <c r="F5937" t="inlineStr">
        <is>
          <t>B</t>
        </is>
      </c>
      <c r="G5937" t="inlineStr">
        <is>
          <t>Tomáš Klouček</t>
        </is>
      </c>
      <c r="H5937" t="inlineStr">
        <is>
          <t>Krkonošská</t>
        </is>
      </c>
      <c r="I5937" t="inlineStr">
        <is>
          <t>193</t>
        </is>
      </c>
      <c r="J5937" t="inlineStr">
        <is>
          <t>VRCHLABÍ</t>
        </is>
      </c>
      <c r="K5937" t="inlineStr">
        <is>
          <t>Trutnov</t>
        </is>
      </c>
      <c r="L5937" t="inlineStr">
        <is>
          <t>RSE</t>
        </is>
      </c>
      <c r="M5937" t="inlineStr">
        <is>
          <t>Lán Tomáš</t>
        </is>
      </c>
      <c r="N5937" t="inlineStr">
        <is>
          <t>50.628377</t>
        </is>
      </c>
      <c r="O5937" t="inlineStr">
        <is>
          <t>15.610131</t>
        </is>
      </c>
      <c r="P5937" t="n">
        <v>8898.27</v>
      </c>
    </row>
    <row r="5938">
      <c r="A5938" t="n">
        <v>16845601</v>
      </c>
      <c r="B5938" t="n">
        <v>86845601</v>
      </c>
      <c r="C5938" t="inlineStr">
        <is>
          <t>VELKY TERMINAL</t>
        </is>
      </c>
      <c r="D5938" t="inlineStr">
        <is>
          <t>IDT</t>
        </is>
      </c>
      <c r="E5938" t="inlineStr">
        <is>
          <t>2POSTAF</t>
        </is>
      </c>
      <c r="F5938" t="inlineStr">
        <is>
          <t>B</t>
        </is>
      </c>
      <c r="G5938" t="inlineStr">
        <is>
          <t>Obec Troubsko</t>
        </is>
      </c>
      <c r="H5938" t="inlineStr">
        <is>
          <t>Zámecká</t>
        </is>
      </c>
      <c r="I5938" t="inlineStr">
        <is>
          <t>150/8</t>
        </is>
      </c>
      <c r="J5938" t="inlineStr">
        <is>
          <t>TROUBSKO</t>
        </is>
      </c>
      <c r="K5938" t="inlineStr">
        <is>
          <t>Brno-venkov</t>
        </is>
      </c>
      <c r="L5938" t="inlineStr">
        <is>
          <t>RSB</t>
        </is>
      </c>
      <c r="M5938" t="inlineStr">
        <is>
          <t>Koutný Roman</t>
        </is>
      </c>
      <c r="N5938" t="inlineStr">
        <is>
          <t>49.170858</t>
        </is>
      </c>
      <c r="O5938" t="inlineStr">
        <is>
          <t>16.505850</t>
        </is>
      </c>
      <c r="P5938" t="n">
        <v>8884.809999999999</v>
      </c>
    </row>
    <row r="5939">
      <c r="A5939" t="n">
        <v>15203040</v>
      </c>
      <c r="B5939" t="n">
        <v>85203040</v>
      </c>
      <c r="C5939" t="inlineStr">
        <is>
          <t>VELKY TERMINAL</t>
        </is>
      </c>
      <c r="D5939" t="inlineStr">
        <is>
          <t>ČESKÁ POŠTA</t>
        </is>
      </c>
      <c r="E5939" t="inlineStr">
        <is>
          <t>1POSTA</t>
        </is>
      </c>
      <c r="F5939" t="inlineStr">
        <is>
          <t>P</t>
        </is>
      </c>
      <c r="G5939" t="inlineStr">
        <is>
          <t>Česká pošta - Seč 1</t>
        </is>
      </c>
      <c r="H5939" t="inlineStr">
        <is>
          <t>nám. Prof. Č. Strouhala</t>
        </is>
      </c>
      <c r="I5939" t="inlineStr">
        <is>
          <t>38</t>
        </is>
      </c>
      <c r="J5939" t="inlineStr">
        <is>
          <t>SEČ</t>
        </is>
      </c>
      <c r="K5939" t="inlineStr">
        <is>
          <t>Chrudim</t>
        </is>
      </c>
      <c r="L5939" t="inlineStr">
        <is>
          <t>RSE</t>
        </is>
      </c>
      <c r="M5939" t="inlineStr">
        <is>
          <t>Jareš Jaroslav</t>
        </is>
      </c>
      <c r="N5939" t="inlineStr">
        <is>
          <t>49.847735</t>
        </is>
      </c>
      <c r="O5939" t="inlineStr">
        <is>
          <t>15.657044</t>
        </is>
      </c>
      <c r="P5939" t="n">
        <v>8884.620000000001</v>
      </c>
    </row>
    <row r="5940">
      <c r="A5940" t="n">
        <v>14746801</v>
      </c>
      <c r="B5940" t="n">
        <v>84746801</v>
      </c>
      <c r="C5940" t="inlineStr">
        <is>
          <t>VELKY TERMINAL</t>
        </is>
      </c>
      <c r="D5940" t="inlineStr">
        <is>
          <t>IDT</t>
        </is>
      </c>
      <c r="E5940" t="inlineStr">
        <is>
          <t>4OSTATNI</t>
        </is>
      </c>
      <c r="F5940" t="inlineStr">
        <is>
          <t>B</t>
        </is>
      </c>
      <c r="G5940" t="inlineStr">
        <is>
          <t>Renáta Pravdová</t>
        </is>
      </c>
      <c r="H5940" t="inlineStr">
        <is>
          <t>Podkrušnohorská</t>
        </is>
      </c>
      <c r="I5940" t="inlineStr">
        <is>
          <t>1711</t>
        </is>
      </c>
      <c r="J5940" t="inlineStr">
        <is>
          <t>LITVÍNOV - HORNÍ LITVÍNOV</t>
        </is>
      </c>
      <c r="K5940" t="inlineStr">
        <is>
          <t>Most</t>
        </is>
      </c>
      <c r="L5940" t="inlineStr">
        <is>
          <t>RSD</t>
        </is>
      </c>
      <c r="M5940" t="inlineStr">
        <is>
          <t>Neubert Jaroslav</t>
        </is>
      </c>
      <c r="N5940" t="inlineStr">
        <is>
          <t>50.608097</t>
        </is>
      </c>
      <c r="O5940" t="inlineStr">
        <is>
          <t>13.625731</t>
        </is>
      </c>
      <c r="P5940" t="n">
        <v>8883.459999999999</v>
      </c>
    </row>
    <row r="5941">
      <c r="A5941" t="n">
        <v>17857401</v>
      </c>
      <c r="B5941" t="n">
        <v>87857401</v>
      </c>
      <c r="C5941" t="inlineStr">
        <is>
          <t>VELKY TERMINAL</t>
        </is>
      </c>
      <c r="D5941" t="inlineStr">
        <is>
          <t>IDT</t>
        </is>
      </c>
      <c r="E5941" t="inlineStr">
        <is>
          <t>4OSTATNI</t>
        </is>
      </c>
      <c r="F5941" t="inlineStr">
        <is>
          <t>B</t>
        </is>
      </c>
      <c r="G5941" t="inlineStr">
        <is>
          <t>Magdalena Malá</t>
        </is>
      </c>
      <c r="H5941" t="inlineStr">
        <is>
          <t>Hlučínská</t>
        </is>
      </c>
      <c r="I5941" t="inlineStr">
        <is>
          <t>48/156</t>
        </is>
      </c>
      <c r="J5941" t="inlineStr">
        <is>
          <t>KRAVAŘE - KOUTY</t>
        </is>
      </c>
      <c r="K5941" t="inlineStr">
        <is>
          <t>Opava</t>
        </is>
      </c>
      <c r="L5941" t="inlineStr">
        <is>
          <t>RSG</t>
        </is>
      </c>
      <c r="M5941" t="inlineStr">
        <is>
          <t>Gelnar Ivo</t>
        </is>
      </c>
      <c r="N5941" t="inlineStr">
        <is>
          <t>49.929730</t>
        </is>
      </c>
      <c r="O5941" t="inlineStr">
        <is>
          <t>18.029387</t>
        </is>
      </c>
      <c r="P5941" t="n">
        <v>8882.120000000001</v>
      </c>
    </row>
    <row r="5942">
      <c r="A5942" t="n">
        <v>17210013</v>
      </c>
      <c r="B5942" t="n">
        <v>87210013</v>
      </c>
      <c r="C5942" t="inlineStr">
        <is>
          <t>VELKY TERMINAL</t>
        </is>
      </c>
      <c r="D5942" t="inlineStr">
        <is>
          <t>ČESKÁ POŠTA</t>
        </is>
      </c>
      <c r="E5942" t="inlineStr">
        <is>
          <t>1POSTA</t>
        </is>
      </c>
      <c r="F5942" t="inlineStr">
        <is>
          <t>P</t>
        </is>
      </c>
      <c r="G5942" t="inlineStr">
        <is>
          <t>Česká pošta - Karolinka</t>
        </is>
      </c>
      <c r="H5942" t="inlineStr">
        <is>
          <t>Radniční náměstí</t>
        </is>
      </c>
      <c r="I5942" t="inlineStr">
        <is>
          <t>42</t>
        </is>
      </c>
      <c r="J5942" t="inlineStr">
        <is>
          <t>KAROLINKA</t>
        </is>
      </c>
      <c r="K5942" t="inlineStr">
        <is>
          <t>Vsetín</t>
        </is>
      </c>
      <c r="L5942" t="inlineStr">
        <is>
          <t>RSG</t>
        </is>
      </c>
      <c r="M5942" t="inlineStr">
        <is>
          <t>Herman Michal</t>
        </is>
      </c>
      <c r="N5942" t="inlineStr">
        <is>
          <t>49.350902</t>
        </is>
      </c>
      <c r="O5942" t="inlineStr">
        <is>
          <t>18.237073</t>
        </is>
      </c>
      <c r="P5942" t="n">
        <v>8877</v>
      </c>
    </row>
    <row r="5943">
      <c r="A5943" t="n">
        <v>11799901</v>
      </c>
      <c r="B5943" t="n">
        <v>81799901</v>
      </c>
      <c r="C5943" t="inlineStr">
        <is>
          <t>VELKY TERMINAL</t>
        </is>
      </c>
      <c r="D5943" t="inlineStr">
        <is>
          <t>KA PARTNERS</t>
        </is>
      </c>
      <c r="E5943" t="inlineStr">
        <is>
          <t>1MAKRO</t>
        </is>
      </c>
      <c r="F5943" t="inlineStr">
        <is>
          <t>A</t>
        </is>
      </c>
      <c r="G5943" t="inlineStr">
        <is>
          <t>BonVeno Anděl</t>
        </is>
      </c>
      <c r="H5943" t="inlineStr">
        <is>
          <t>Karla Engliše</t>
        </is>
      </c>
      <c r="I5943" t="inlineStr">
        <is>
          <t>3211/1</t>
        </is>
      </c>
      <c r="J5943" t="inlineStr">
        <is>
          <t>PRAHA 5 - SMÍCHOV</t>
        </is>
      </c>
      <c r="K5943" t="inlineStr">
        <is>
          <t>Praha</t>
        </is>
      </c>
      <c r="L5943" t="inlineStr">
        <is>
          <t>RSA</t>
        </is>
      </c>
      <c r="M5943" t="inlineStr">
        <is>
          <t>Dosoudil Petr</t>
        </is>
      </c>
      <c r="N5943" t="inlineStr">
        <is>
          <t>50.069963</t>
        </is>
      </c>
      <c r="O5943" t="inlineStr">
        <is>
          <t>14.402955</t>
        </is>
      </c>
      <c r="P5943" t="n">
        <v>8875.77</v>
      </c>
    </row>
    <row r="5944">
      <c r="A5944" t="n">
        <v>11913697</v>
      </c>
      <c r="B5944" t="n">
        <v>81913697</v>
      </c>
      <c r="C5944" t="inlineStr">
        <is>
          <t>VELKY TERMINAL</t>
        </is>
      </c>
      <c r="D5944" t="inlineStr">
        <is>
          <t>PETROL</t>
        </is>
      </c>
      <c r="E5944" t="inlineStr">
        <is>
          <t>1MOL</t>
        </is>
      </c>
      <c r="F5944" t="inlineStr">
        <is>
          <t>A</t>
        </is>
      </c>
      <c r="G5944" t="inlineStr">
        <is>
          <t>MOL Česká republika, s.r.o.</t>
        </is>
      </c>
      <c r="H5944" t="inlineStr">
        <is>
          <t>Karlštejn</t>
        </is>
      </c>
      <c r="I5944" t="inlineStr">
        <is>
          <t>324</t>
        </is>
      </c>
      <c r="J5944" t="inlineStr">
        <is>
          <t>KARLŠTEJN</t>
        </is>
      </c>
      <c r="K5944" t="inlineStr">
        <is>
          <t>Beroun</t>
        </is>
      </c>
      <c r="L5944" t="inlineStr">
        <is>
          <t>RSC</t>
        </is>
      </c>
      <c r="M5944" t="inlineStr">
        <is>
          <t>Havlíček Vladislav</t>
        </is>
      </c>
      <c r="N5944" t="inlineStr">
        <is>
          <t>49.932711</t>
        </is>
      </c>
      <c r="O5944" t="inlineStr">
        <is>
          <t>14.186807</t>
        </is>
      </c>
      <c r="P5944" t="n">
        <v>8875.58</v>
      </c>
    </row>
    <row r="5945">
      <c r="A5945" t="n">
        <v>32200533</v>
      </c>
      <c r="B5945" t="n">
        <v>72200202</v>
      </c>
      <c r="C5945" t="inlineStr">
        <is>
          <t>LI</t>
        </is>
      </c>
      <c r="D5945" t="inlineStr">
        <is>
          <t>ČESKÁ POŠTA</t>
        </is>
      </c>
      <c r="E5945" t="inlineStr">
        <is>
          <t>1POSTA</t>
        </is>
      </c>
      <c r="F5945" t="inlineStr">
        <is>
          <t>P</t>
        </is>
      </c>
      <c r="G5945" t="inlineStr">
        <is>
          <t>Česká pošta - Volyně</t>
        </is>
      </c>
      <c r="H5945" t="inlineStr">
        <is>
          <t>náměstí Hrdinů</t>
        </is>
      </c>
      <c r="I5945" t="inlineStr">
        <is>
          <t>98</t>
        </is>
      </c>
      <c r="J5945" t="inlineStr">
        <is>
          <t>VOLYNĚ</t>
        </is>
      </c>
      <c r="K5945" t="inlineStr">
        <is>
          <t>Strakonice</t>
        </is>
      </c>
      <c r="L5945" t="inlineStr">
        <is>
          <t>RSB</t>
        </is>
      </c>
      <c r="M5945" t="inlineStr">
        <is>
          <t>Štolba Jan</t>
        </is>
      </c>
      <c r="N5945" t="inlineStr">
        <is>
          <t>49.167499</t>
        </is>
      </c>
      <c r="O5945" t="inlineStr">
        <is>
          <t>13.889812</t>
        </is>
      </c>
      <c r="P5945" t="n">
        <v>8865.77</v>
      </c>
    </row>
    <row r="5946">
      <c r="A5946" t="n">
        <v>11227004</v>
      </c>
      <c r="B5946" t="n">
        <v>81227004</v>
      </c>
      <c r="C5946" t="inlineStr">
        <is>
          <t>VELKY TERMINAL</t>
        </is>
      </c>
      <c r="D5946" t="inlineStr">
        <is>
          <t>ČESKÁ POŠTA</t>
        </is>
      </c>
      <c r="E5946" t="inlineStr">
        <is>
          <t>1POSTA</t>
        </is>
      </c>
      <c r="F5946" t="inlineStr">
        <is>
          <t>P</t>
        </is>
      </c>
      <c r="G5946" t="inlineStr">
        <is>
          <t>Česká pošta - Bakov nad Jizerou</t>
        </is>
      </c>
      <c r="H5946" t="inlineStr">
        <is>
          <t>Boleslavská</t>
        </is>
      </c>
      <c r="I5946" t="inlineStr">
        <is>
          <t>3</t>
        </is>
      </c>
      <c r="J5946" t="inlineStr">
        <is>
          <t>BAKOV NAD JIZEROU</t>
        </is>
      </c>
      <c r="K5946" t="inlineStr">
        <is>
          <t>Mladá Boleslav</t>
        </is>
      </c>
      <c r="L5946" t="inlineStr">
        <is>
          <t>RSA</t>
        </is>
      </c>
      <c r="M5946" t="inlineStr">
        <is>
          <t>Vlk Pavel</t>
        </is>
      </c>
      <c r="N5946" t="inlineStr">
        <is>
          <t>50.480041</t>
        </is>
      </c>
      <c r="O5946" t="inlineStr">
        <is>
          <t>14.937357</t>
        </is>
      </c>
      <c r="P5946" t="n">
        <v>8849.809999999999</v>
      </c>
    </row>
    <row r="5947">
      <c r="A5947" t="n">
        <v>33200714</v>
      </c>
      <c r="B5947" t="n">
        <v>73200129</v>
      </c>
      <c r="C5947" t="inlineStr">
        <is>
          <t>LI</t>
        </is>
      </c>
      <c r="D5947" t="inlineStr">
        <is>
          <t>ČESKÁ POŠTA</t>
        </is>
      </c>
      <c r="E5947" t="inlineStr">
        <is>
          <t>1POSTA</t>
        </is>
      </c>
      <c r="F5947" t="inlineStr">
        <is>
          <t>P</t>
        </is>
      </c>
      <c r="G5947" t="inlineStr">
        <is>
          <t>Česká pošta - Horní Slavkov</t>
        </is>
      </c>
      <c r="H5947" t="inlineStr">
        <is>
          <t>Nová</t>
        </is>
      </c>
      <c r="I5947" t="inlineStr">
        <is>
          <t>600</t>
        </is>
      </c>
      <c r="J5947" t="inlineStr">
        <is>
          <t>HORNÍ SLAVKOV</t>
        </is>
      </c>
      <c r="K5947" t="inlineStr">
        <is>
          <t>Sokolov</t>
        </is>
      </c>
      <c r="L5947" t="inlineStr">
        <is>
          <t>RSC</t>
        </is>
      </c>
      <c r="M5947" t="inlineStr">
        <is>
          <t>Beneš Lukáš</t>
        </is>
      </c>
      <c r="N5947" t="inlineStr">
        <is>
          <t>50.137416</t>
        </is>
      </c>
      <c r="O5947" t="inlineStr">
        <is>
          <t>12.798671</t>
        </is>
      </c>
      <c r="P5947" t="n">
        <v>8845.379999999999</v>
      </c>
    </row>
    <row r="5948">
      <c r="A5948" t="n">
        <v>12932317</v>
      </c>
      <c r="B5948" t="n">
        <v>82932317</v>
      </c>
      <c r="C5948" t="inlineStr">
        <is>
          <t>VELKY TERMINAL</t>
        </is>
      </c>
      <c r="D5948" t="inlineStr">
        <is>
          <t>PETROL</t>
        </is>
      </c>
      <c r="E5948" t="inlineStr">
        <is>
          <t>1ORLEN</t>
        </is>
      </c>
      <c r="F5948" t="inlineStr">
        <is>
          <t>A</t>
        </is>
      </c>
      <c r="G5948" t="inlineStr">
        <is>
          <t>ORLEN Unipetrol RPA s.r.o.</t>
        </is>
      </c>
      <c r="H5948" t="inlineStr">
        <is>
          <t>Hradecká</t>
        </is>
      </c>
      <c r="I5948" t="inlineStr">
        <is>
          <t>91</t>
        </is>
      </c>
      <c r="J5948" t="inlineStr">
        <is>
          <t>DAČICE - DAČICE IV</t>
        </is>
      </c>
      <c r="K5948" t="inlineStr">
        <is>
          <t>Jindřichův Hradec</t>
        </is>
      </c>
      <c r="L5948" t="inlineStr">
        <is>
          <t>RSB</t>
        </is>
      </c>
      <c r="M5948" t="inlineStr">
        <is>
          <t>Dvořák Petr</t>
        </is>
      </c>
      <c r="N5948" t="inlineStr">
        <is>
          <t>49.081948</t>
        </is>
      </c>
      <c r="O5948" t="inlineStr">
        <is>
          <t>15.419794</t>
        </is>
      </c>
      <c r="P5948" t="n">
        <v>8825.77</v>
      </c>
    </row>
    <row r="5949">
      <c r="A5949" t="n">
        <v>17208038</v>
      </c>
      <c r="B5949" t="n">
        <v>87208038</v>
      </c>
      <c r="C5949" t="inlineStr">
        <is>
          <t>VELKY TERMINAL</t>
        </is>
      </c>
      <c r="D5949" t="inlineStr">
        <is>
          <t>ČESKÁ POŠTA</t>
        </is>
      </c>
      <c r="E5949" t="inlineStr">
        <is>
          <t>1POSTA</t>
        </is>
      </c>
      <c r="F5949" t="inlineStr">
        <is>
          <t>P</t>
        </is>
      </c>
      <c r="G5949" t="inlineStr">
        <is>
          <t>Česká pošta - Troubky nad Bečvou</t>
        </is>
      </c>
      <c r="H5949" t="inlineStr">
        <is>
          <t>Vrbí</t>
        </is>
      </c>
      <c r="I5949" t="inlineStr">
        <is>
          <t>425/13</t>
        </is>
      </c>
      <c r="J5949" t="inlineStr">
        <is>
          <t>TROUBKY</t>
        </is>
      </c>
      <c r="K5949" t="inlineStr">
        <is>
          <t>Přerov</t>
        </is>
      </c>
      <c r="L5949" t="inlineStr">
        <is>
          <t>RSG</t>
        </is>
      </c>
      <c r="M5949" t="inlineStr">
        <is>
          <t>Herman Petr</t>
        </is>
      </c>
      <c r="N5949" t="inlineStr">
        <is>
          <t>49.430151</t>
        </is>
      </c>
      <c r="O5949" t="inlineStr">
        <is>
          <t>17.348130</t>
        </is>
      </c>
      <c r="P5949" t="n">
        <v>8822.879999999999</v>
      </c>
    </row>
    <row r="5950">
      <c r="A5950" t="n">
        <v>11223024</v>
      </c>
      <c r="B5950" t="n">
        <v>81223024</v>
      </c>
      <c r="C5950" t="inlineStr">
        <is>
          <t>VELKY TERMINAL</t>
        </is>
      </c>
      <c r="D5950" t="inlineStr">
        <is>
          <t>ČESKÁ POŠTA</t>
        </is>
      </c>
      <c r="E5950" t="inlineStr">
        <is>
          <t>1POSTA</t>
        </is>
      </c>
      <c r="F5950" t="inlineStr">
        <is>
          <t>P</t>
        </is>
      </c>
      <c r="G5950" t="inlineStr">
        <is>
          <t>Česká pošta - Pchery</t>
        </is>
      </c>
      <c r="H5950" t="inlineStr">
        <is>
          <t>5. května</t>
        </is>
      </c>
      <c r="I5950" t="inlineStr">
        <is>
          <t>145</t>
        </is>
      </c>
      <c r="J5950" t="inlineStr">
        <is>
          <t>PCHERY</t>
        </is>
      </c>
      <c r="K5950" t="inlineStr">
        <is>
          <t>Kladno</t>
        </is>
      </c>
      <c r="L5950" t="inlineStr">
        <is>
          <t>RSA</t>
        </is>
      </c>
      <c r="M5950" t="inlineStr">
        <is>
          <t>Hrubý Jiří</t>
        </is>
      </c>
      <c r="N5950" t="inlineStr">
        <is>
          <t>50.192795</t>
        </is>
      </c>
      <c r="O5950" t="inlineStr">
        <is>
          <t>14.115865</t>
        </is>
      </c>
      <c r="P5950" t="n">
        <v>8819.040000000001</v>
      </c>
    </row>
    <row r="5951">
      <c r="A5951" t="n">
        <v>31201377</v>
      </c>
      <c r="B5951" t="n">
        <v>71201377</v>
      </c>
      <c r="C5951" t="inlineStr">
        <is>
          <t>LI</t>
        </is>
      </c>
      <c r="D5951" t="inlineStr">
        <is>
          <t>ČESKÁ POŠTA</t>
        </is>
      </c>
      <c r="E5951" t="inlineStr">
        <is>
          <t>1POSTA</t>
        </is>
      </c>
      <c r="F5951" t="inlineStr">
        <is>
          <t>P</t>
        </is>
      </c>
      <c r="G5951" t="inlineStr">
        <is>
          <t>Česká pošta - Pchery</t>
        </is>
      </c>
      <c r="H5951" t="inlineStr">
        <is>
          <t>5. května</t>
        </is>
      </c>
      <c r="I5951" t="inlineStr">
        <is>
          <t>145</t>
        </is>
      </c>
      <c r="J5951" t="inlineStr">
        <is>
          <t>PCHERY</t>
        </is>
      </c>
      <c r="K5951" t="inlineStr">
        <is>
          <t>Kladno</t>
        </is>
      </c>
      <c r="L5951" t="inlineStr">
        <is>
          <t>RSA</t>
        </is>
      </c>
      <c r="M5951" t="inlineStr">
        <is>
          <t>Hrubý Jiří</t>
        </is>
      </c>
      <c r="N5951" t="inlineStr">
        <is>
          <t>50.192795</t>
        </is>
      </c>
      <c r="O5951" t="inlineStr">
        <is>
          <t>14.115865</t>
        </is>
      </c>
      <c r="P5951" t="n">
        <v>8816.92</v>
      </c>
    </row>
    <row r="5952">
      <c r="A5952" t="n">
        <v>16835901</v>
      </c>
      <c r="B5952" t="n">
        <v>86835901</v>
      </c>
      <c r="C5952" t="inlineStr">
        <is>
          <t>VELKY TERMINAL</t>
        </is>
      </c>
      <c r="D5952" t="inlineStr">
        <is>
          <t>IDT</t>
        </is>
      </c>
      <c r="E5952" t="inlineStr">
        <is>
          <t>4OSTATNI</t>
        </is>
      </c>
      <c r="F5952" t="inlineStr">
        <is>
          <t>B</t>
        </is>
      </c>
      <c r="G5952" t="inlineStr">
        <is>
          <t>DADKA VRACOV s.r.o.</t>
        </is>
      </c>
      <c r="H5952" t="inlineStr">
        <is>
          <t>náměstí Míru</t>
        </is>
      </c>
      <c r="I5952" t="inlineStr">
        <is>
          <t>206</t>
        </is>
      </c>
      <c r="J5952" t="inlineStr">
        <is>
          <t>VRACOV</t>
        </is>
      </c>
      <c r="K5952" t="inlineStr">
        <is>
          <t>Hodonín</t>
        </is>
      </c>
      <c r="L5952" t="inlineStr">
        <is>
          <t>RSB</t>
        </is>
      </c>
      <c r="M5952" t="inlineStr">
        <is>
          <t>Petlach Lubomír</t>
        </is>
      </c>
      <c r="N5952" t="inlineStr">
        <is>
          <t>48.979963</t>
        </is>
      </c>
      <c r="O5952" t="inlineStr">
        <is>
          <t>17.219642</t>
        </is>
      </c>
      <c r="P5952" t="n">
        <v>8812.690000000001</v>
      </c>
    </row>
    <row r="5953">
      <c r="A5953" t="n">
        <v>31200545</v>
      </c>
      <c r="B5953" t="n">
        <v>71200545</v>
      </c>
      <c r="C5953" t="inlineStr">
        <is>
          <t>LI</t>
        </is>
      </c>
      <c r="D5953" t="inlineStr">
        <is>
          <t>ČESKÁ POŠTA</t>
        </is>
      </c>
      <c r="E5953" t="inlineStr">
        <is>
          <t>1POSTA</t>
        </is>
      </c>
      <c r="F5953" t="inlineStr">
        <is>
          <t>P</t>
        </is>
      </c>
      <c r="G5953" t="inlineStr">
        <is>
          <t>Česká pošta - Velké Popovice</t>
        </is>
      </c>
      <c r="H5953" t="inlineStr">
        <is>
          <t>Masarykova</t>
        </is>
      </c>
      <c r="I5953" t="inlineStr">
        <is>
          <t>15</t>
        </is>
      </c>
      <c r="J5953" t="inlineStr">
        <is>
          <t>VELKÉ POPOVICE</t>
        </is>
      </c>
      <c r="K5953" t="inlineStr">
        <is>
          <t>Praha-východ</t>
        </is>
      </c>
      <c r="L5953" t="inlineStr">
        <is>
          <t>RSA</t>
        </is>
      </c>
      <c r="M5953" t="inlineStr">
        <is>
          <t>Myslivec Jan</t>
        </is>
      </c>
      <c r="N5953" t="inlineStr">
        <is>
          <t>49.922327</t>
        </is>
      </c>
      <c r="O5953" t="inlineStr">
        <is>
          <t>14.639816</t>
        </is>
      </c>
      <c r="P5953" t="n">
        <v>8810.77</v>
      </c>
    </row>
    <row r="5954">
      <c r="A5954" t="n">
        <v>15835901</v>
      </c>
      <c r="B5954" t="n">
        <v>85835901</v>
      </c>
      <c r="C5954" t="inlineStr">
        <is>
          <t>VELKY TERMINAL</t>
        </is>
      </c>
      <c r="D5954" t="inlineStr">
        <is>
          <t>IDT</t>
        </is>
      </c>
      <c r="E5954" t="inlineStr">
        <is>
          <t>4OSTATNI</t>
        </is>
      </c>
      <c r="F5954" t="inlineStr">
        <is>
          <t>B</t>
        </is>
      </c>
      <c r="G5954" t="inlineStr">
        <is>
          <t>Lukáš Neugebauer</t>
        </is>
      </c>
      <c r="H5954" t="inlineStr">
        <is>
          <t>Jiráskova</t>
        </is>
      </c>
      <c r="I5954" t="inlineStr">
        <is>
          <t>157</t>
        </is>
      </c>
      <c r="J5954" t="inlineStr">
        <is>
          <t>CHRAST</t>
        </is>
      </c>
      <c r="K5954" t="inlineStr">
        <is>
          <t>Chrudim</t>
        </is>
      </c>
      <c r="L5954" t="inlineStr">
        <is>
          <t>RSE</t>
        </is>
      </c>
      <c r="M5954" t="inlineStr">
        <is>
          <t>Jareš Jaroslav</t>
        </is>
      </c>
      <c r="N5954" t="inlineStr">
        <is>
          <t>49.902098</t>
        </is>
      </c>
      <c r="O5954" t="inlineStr">
        <is>
          <t>15.934259</t>
        </is>
      </c>
      <c r="P5954" t="n">
        <v>8807.309999999999</v>
      </c>
    </row>
    <row r="5955">
      <c r="A5955" t="n">
        <v>37201146</v>
      </c>
      <c r="B5955" t="n">
        <v>77200167</v>
      </c>
      <c r="C5955" t="inlineStr">
        <is>
          <t>LI</t>
        </is>
      </c>
      <c r="D5955" t="inlineStr">
        <is>
          <t>ČESKÁ POŠTA</t>
        </is>
      </c>
      <c r="E5955" t="inlineStr">
        <is>
          <t>1POSTA</t>
        </is>
      </c>
      <c r="F5955" t="inlineStr">
        <is>
          <t>P</t>
        </is>
      </c>
      <c r="G5955" t="inlineStr">
        <is>
          <t>Česká pošta - Hlučín</t>
        </is>
      </c>
      <c r="H5955" t="inlineStr">
        <is>
          <t>Školní</t>
        </is>
      </c>
      <c r="I5955" t="inlineStr">
        <is>
          <t>1076/4</t>
        </is>
      </c>
      <c r="J5955" t="inlineStr">
        <is>
          <t>HLUČÍN</t>
        </is>
      </c>
      <c r="K5955" t="inlineStr">
        <is>
          <t>Opava</t>
        </is>
      </c>
      <c r="L5955" t="inlineStr">
        <is>
          <t>RSG</t>
        </is>
      </c>
      <c r="M5955" t="inlineStr">
        <is>
          <t>Gelnar Ivo</t>
        </is>
      </c>
      <c r="N5955" t="inlineStr">
        <is>
          <t>49.897358</t>
        </is>
      </c>
      <c r="O5955" t="inlineStr">
        <is>
          <t>18.190620</t>
        </is>
      </c>
      <c r="P5955" t="n">
        <v>8805.379999999999</v>
      </c>
    </row>
    <row r="5956">
      <c r="A5956" t="n">
        <v>17209032</v>
      </c>
      <c r="B5956" t="n">
        <v>87209032</v>
      </c>
      <c r="C5956" t="inlineStr">
        <is>
          <t>VELKY TERMINAL</t>
        </is>
      </c>
      <c r="D5956" t="inlineStr">
        <is>
          <t>ČESKÁ POŠTA</t>
        </is>
      </c>
      <c r="E5956" t="inlineStr">
        <is>
          <t>1POSTA</t>
        </is>
      </c>
      <c r="F5956" t="inlineStr">
        <is>
          <t>P</t>
        </is>
      </c>
      <c r="G5956" t="inlineStr">
        <is>
          <t>Česká pošta - Loštice</t>
        </is>
      </c>
      <c r="H5956" t="inlineStr">
        <is>
          <t>Hradská</t>
        </is>
      </c>
      <c r="I5956" t="inlineStr">
        <is>
          <t>72/2</t>
        </is>
      </c>
      <c r="J5956" t="inlineStr">
        <is>
          <t>LOŠTICE</t>
        </is>
      </c>
      <c r="K5956" t="inlineStr">
        <is>
          <t>Šumperk</t>
        </is>
      </c>
      <c r="L5956" t="inlineStr">
        <is>
          <t>RSG</t>
        </is>
      </c>
      <c r="M5956" t="inlineStr">
        <is>
          <t>Dolníček Richard</t>
        </is>
      </c>
      <c r="N5956" t="inlineStr">
        <is>
          <t>49.744643</t>
        </is>
      </c>
      <c r="O5956" t="inlineStr">
        <is>
          <t>16.927367</t>
        </is>
      </c>
      <c r="P5956" t="n">
        <v>8798.65</v>
      </c>
    </row>
    <row r="5957">
      <c r="A5957" t="n">
        <v>11518606</v>
      </c>
      <c r="B5957" t="n">
        <v>81518606</v>
      </c>
      <c r="C5957" t="inlineStr">
        <is>
          <t>VELKY TERMINAL</t>
        </is>
      </c>
      <c r="D5957" t="inlineStr">
        <is>
          <t>IDT</t>
        </is>
      </c>
      <c r="E5957" t="inlineStr">
        <is>
          <t>3PAJAK</t>
        </is>
      </c>
      <c r="F5957" t="inlineStr">
        <is>
          <t>B</t>
        </is>
      </c>
      <c r="G5957" t="inlineStr">
        <is>
          <t>PAJAK s.r.o.</t>
        </is>
      </c>
      <c r="H5957" t="inlineStr">
        <is>
          <t>Čestmírova</t>
        </is>
      </c>
      <c r="I5957" t="inlineStr">
        <is>
          <t>363/1</t>
        </is>
      </c>
      <c r="J5957" t="inlineStr">
        <is>
          <t>PRAHA 4 - NUSLE</t>
        </is>
      </c>
      <c r="K5957" t="inlineStr">
        <is>
          <t>Praha</t>
        </is>
      </c>
      <c r="L5957" t="inlineStr">
        <is>
          <t>RSA</t>
        </is>
      </c>
      <c r="M5957" t="inlineStr">
        <is>
          <t>Myslivec Jan</t>
        </is>
      </c>
      <c r="N5957" t="inlineStr">
        <is>
          <t>50.064263</t>
        </is>
      </c>
      <c r="O5957" t="inlineStr">
        <is>
          <t>14.441596</t>
        </is>
      </c>
      <c r="P5957" t="n">
        <v>8797.309999999999</v>
      </c>
    </row>
    <row r="5958">
      <c r="A5958" t="n">
        <v>12201098</v>
      </c>
      <c r="B5958" t="n">
        <v>82201004</v>
      </c>
      <c r="C5958" t="inlineStr">
        <is>
          <t>VELKY TERMINAL</t>
        </is>
      </c>
      <c r="D5958" t="inlineStr">
        <is>
          <t>ČESKÁ POŠTA</t>
        </is>
      </c>
      <c r="E5958" t="inlineStr">
        <is>
          <t>1POSTA</t>
        </is>
      </c>
      <c r="F5958" t="inlineStr">
        <is>
          <t>P</t>
        </is>
      </c>
      <c r="G5958" t="inlineStr">
        <is>
          <t>Česká pošta - České Budějovice 4</t>
        </is>
      </c>
      <c r="H5958" t="inlineStr">
        <is>
          <t>Pražská tř.</t>
        </is>
      </c>
      <c r="I5958" t="inlineStr">
        <is>
          <t>2304/69</t>
        </is>
      </c>
      <c r="J5958" t="inlineStr">
        <is>
          <t>ČESKÉ BUDĚJOVICE - ČESKÉ BUDĚJOVICE 3</t>
        </is>
      </c>
      <c r="K5958" t="inlineStr">
        <is>
          <t>České Budějovice</t>
        </is>
      </c>
      <c r="L5958" t="inlineStr">
        <is>
          <t>RSB</t>
        </is>
      </c>
      <c r="M5958" t="inlineStr">
        <is>
          <t>Dvořák Petr</t>
        </is>
      </c>
      <c r="N5958" t="inlineStr">
        <is>
          <t>48.984385</t>
        </is>
      </c>
      <c r="O5958" t="inlineStr">
        <is>
          <t>14.470142</t>
        </is>
      </c>
      <c r="P5958" t="n">
        <v>8797.309999999999</v>
      </c>
    </row>
    <row r="5959">
      <c r="A5959" t="n">
        <v>13202010</v>
      </c>
      <c r="B5959" t="n">
        <v>83202010</v>
      </c>
      <c r="C5959" t="inlineStr">
        <is>
          <t>VELKY TERMINAL</t>
        </is>
      </c>
      <c r="D5959" t="inlineStr">
        <is>
          <t>ČESKÁ POŠTA</t>
        </is>
      </c>
      <c r="E5959" t="inlineStr">
        <is>
          <t>1POSTA</t>
        </is>
      </c>
      <c r="F5959" t="inlineStr">
        <is>
          <t>P</t>
        </is>
      </c>
      <c r="G5959" t="inlineStr">
        <is>
          <t>Česká pošta - Hostouň u Horšovského Týna</t>
        </is>
      </c>
      <c r="H5959" t="inlineStr">
        <is>
          <t>Chodské náměstí</t>
        </is>
      </c>
      <c r="I5959" t="inlineStr">
        <is>
          <t>12</t>
        </is>
      </c>
      <c r="J5959" t="inlineStr">
        <is>
          <t>HOSTOUŇ</t>
        </is>
      </c>
      <c r="K5959" t="inlineStr">
        <is>
          <t>Domažlice</t>
        </is>
      </c>
      <c r="L5959" t="inlineStr">
        <is>
          <t>RSC</t>
        </is>
      </c>
      <c r="M5959" t="inlineStr">
        <is>
          <t>Horejš Vladimír</t>
        </is>
      </c>
      <c r="N5959" t="inlineStr">
        <is>
          <t>49.560101</t>
        </is>
      </c>
      <c r="O5959" t="inlineStr">
        <is>
          <t>12.772079</t>
        </is>
      </c>
      <c r="P5959" t="n">
        <v>8795.959999999999</v>
      </c>
    </row>
    <row r="5960">
      <c r="A5960" t="n">
        <v>17643901</v>
      </c>
      <c r="B5960" t="n">
        <v>87643901</v>
      </c>
      <c r="C5960" t="inlineStr">
        <is>
          <t>VELKY TERMINAL</t>
        </is>
      </c>
      <c r="D5960" t="inlineStr">
        <is>
          <t>IDT</t>
        </is>
      </c>
      <c r="E5960" t="inlineStr">
        <is>
          <t>3KOTYZ</t>
        </is>
      </c>
      <c r="F5960" t="inlineStr">
        <is>
          <t>B</t>
        </is>
      </c>
      <c r="G5960" t="inlineStr">
        <is>
          <t>Radek Kotyza</t>
        </is>
      </c>
      <c r="H5960" t="inlineStr">
        <is>
          <t>Masarykovo nám.</t>
        </is>
      </c>
      <c r="I5960" t="inlineStr">
        <is>
          <t>39/22</t>
        </is>
      </c>
      <c r="J5960" t="inlineStr">
        <is>
          <t>KARVINÁ - FRYŠTÁT</t>
        </is>
      </c>
      <c r="K5960" t="inlineStr">
        <is>
          <t>Karviná</t>
        </is>
      </c>
      <c r="L5960" t="inlineStr">
        <is>
          <t>RSG</t>
        </is>
      </c>
      <c r="M5960" t="inlineStr">
        <is>
          <t>Dolníček Richard</t>
        </is>
      </c>
      <c r="N5960" t="inlineStr">
        <is>
          <t>49.854410</t>
        </is>
      </c>
      <c r="O5960" t="inlineStr">
        <is>
          <t>18.542859</t>
        </is>
      </c>
      <c r="P5960" t="n">
        <v>8795.73</v>
      </c>
    </row>
    <row r="5961">
      <c r="A5961" t="n">
        <v>11777501</v>
      </c>
      <c r="B5961" t="n">
        <v>81777501</v>
      </c>
      <c r="C5961" t="inlineStr">
        <is>
          <t>VELKY TERMINAL</t>
        </is>
      </c>
      <c r="D5961" t="inlineStr">
        <is>
          <t>IDT</t>
        </is>
      </c>
      <c r="E5961" t="inlineStr">
        <is>
          <t>4OSTATNI</t>
        </is>
      </c>
      <c r="F5961" t="inlineStr">
        <is>
          <t>B</t>
        </is>
      </c>
      <c r="G5961" t="inlineStr">
        <is>
          <t>Jiří Ambrož - LEX-TEXTIL</t>
        </is>
      </c>
      <c r="H5961" t="inlineStr">
        <is>
          <t>Sokolská</t>
        </is>
      </c>
      <c r="I5961" t="inlineStr">
        <is>
          <t>1042/11</t>
        </is>
      </c>
      <c r="J5961" t="inlineStr">
        <is>
          <t>LYSÁ NAD LABEM</t>
        </is>
      </c>
      <c r="K5961" t="inlineStr">
        <is>
          <t>Nymburk</t>
        </is>
      </c>
      <c r="L5961" t="inlineStr">
        <is>
          <t>RSA</t>
        </is>
      </c>
      <c r="M5961" t="inlineStr">
        <is>
          <t>Česnek Miroslav</t>
        </is>
      </c>
      <c r="N5961" t="inlineStr">
        <is>
          <t>50.201042</t>
        </is>
      </c>
      <c r="O5961" t="inlineStr">
        <is>
          <t>14.842419</t>
        </is>
      </c>
      <c r="P5961" t="n">
        <v>8793.459999999999</v>
      </c>
    </row>
    <row r="5962">
      <c r="A5962" t="n">
        <v>31201458</v>
      </c>
      <c r="B5962" t="n">
        <v>71201458</v>
      </c>
      <c r="C5962" t="inlineStr">
        <is>
          <t>LI</t>
        </is>
      </c>
      <c r="D5962" t="inlineStr">
        <is>
          <t>ČESKÁ POŠTA</t>
        </is>
      </c>
      <c r="E5962" t="inlineStr">
        <is>
          <t>1POSTA</t>
        </is>
      </c>
      <c r="F5962" t="inlineStr">
        <is>
          <t>P</t>
        </is>
      </c>
      <c r="G5962" t="inlineStr">
        <is>
          <t>Česká pošta - Nová Ves pod Pleší</t>
        </is>
      </c>
      <c r="H5962" t="inlineStr">
        <is>
          <t>Masarykova třída</t>
        </is>
      </c>
      <c r="I5962" t="inlineStr">
        <is>
          <t>125</t>
        </is>
      </c>
      <c r="J5962" t="inlineStr">
        <is>
          <t>NOVÁ VES POD PLEŠÍ</t>
        </is>
      </c>
      <c r="K5962" t="inlineStr">
        <is>
          <t>Příbram</t>
        </is>
      </c>
      <c r="L5962" t="inlineStr">
        <is>
          <t>RSA</t>
        </is>
      </c>
      <c r="M5962" t="inlineStr">
        <is>
          <t>Fiedler Miroslav</t>
        </is>
      </c>
      <c r="N5962" t="inlineStr">
        <is>
          <t>49.833117</t>
        </is>
      </c>
      <c r="O5962" t="inlineStr">
        <is>
          <t>14.275367</t>
        </is>
      </c>
      <c r="P5962" t="n">
        <v>8787.309999999999</v>
      </c>
    </row>
    <row r="5963">
      <c r="A5963" t="n">
        <v>37200929</v>
      </c>
      <c r="B5963" t="n">
        <v>77200580</v>
      </c>
      <c r="C5963" t="inlineStr">
        <is>
          <t>LI</t>
        </is>
      </c>
      <c r="D5963" t="inlineStr">
        <is>
          <t>ČESKÁ POŠTA</t>
        </is>
      </c>
      <c r="E5963" t="inlineStr">
        <is>
          <t>1POSTA</t>
        </is>
      </c>
      <c r="F5963" t="inlineStr">
        <is>
          <t>P</t>
        </is>
      </c>
      <c r="G5963" t="inlineStr">
        <is>
          <t>Česká pošta - Vrbno pod Pradědem</t>
        </is>
      </c>
      <c r="H5963" t="inlineStr">
        <is>
          <t>Jesenická</t>
        </is>
      </c>
      <c r="I5963" t="inlineStr">
        <is>
          <t>256/12</t>
        </is>
      </c>
      <c r="J5963" t="inlineStr">
        <is>
          <t>VRBNO POD PRADĚDEM</t>
        </is>
      </c>
      <c r="K5963" t="inlineStr">
        <is>
          <t>Bruntál</t>
        </is>
      </c>
      <c r="L5963" t="inlineStr">
        <is>
          <t>RSG</t>
        </is>
      </c>
      <c r="M5963" t="inlineStr">
        <is>
          <t>Gelnar Ivo</t>
        </is>
      </c>
      <c r="N5963" t="inlineStr">
        <is>
          <t>50.122004</t>
        </is>
      </c>
      <c r="O5963" t="inlineStr">
        <is>
          <t>17.379356</t>
        </is>
      </c>
      <c r="P5963" t="n">
        <v>8783.459999999999</v>
      </c>
    </row>
    <row r="5964">
      <c r="A5964" t="n">
        <v>16740902</v>
      </c>
      <c r="B5964" t="n">
        <v>86740902</v>
      </c>
      <c r="C5964" t="inlineStr">
        <is>
          <t>VELKY TERMINAL</t>
        </is>
      </c>
      <c r="D5964" t="inlineStr">
        <is>
          <t>IDT</t>
        </is>
      </c>
      <c r="E5964" t="inlineStr">
        <is>
          <t>4OSTATNI</t>
        </is>
      </c>
      <c r="F5964" t="inlineStr">
        <is>
          <t>B</t>
        </is>
      </c>
      <c r="G5964" t="inlineStr">
        <is>
          <t>Nová duha s.r.o.</t>
        </is>
      </c>
      <c r="H5964" t="inlineStr">
        <is>
          <t>Sadová</t>
        </is>
      </c>
      <c r="I5964" t="inlineStr">
        <is>
          <t>1596/33</t>
        </is>
      </c>
      <c r="J5964" t="inlineStr">
        <is>
          <t>BLANSKO</t>
        </is>
      </c>
      <c r="K5964" t="inlineStr">
        <is>
          <t>Blansko</t>
        </is>
      </c>
      <c r="L5964" t="inlineStr">
        <is>
          <t>RSE</t>
        </is>
      </c>
      <c r="M5964" t="inlineStr">
        <is>
          <t>Šír Daniel</t>
        </is>
      </c>
      <c r="N5964" t="inlineStr">
        <is>
          <t>49.615630</t>
        </is>
      </c>
      <c r="O5964" t="inlineStr">
        <is>
          <t>16.521390</t>
        </is>
      </c>
      <c r="P5964" t="n">
        <v>8782.879999999999</v>
      </c>
    </row>
    <row r="5965">
      <c r="A5965" t="n">
        <v>34200742</v>
      </c>
      <c r="B5965" t="n">
        <v>74200742</v>
      </c>
      <c r="C5965" t="inlineStr">
        <is>
          <t>LI</t>
        </is>
      </c>
      <c r="D5965" t="inlineStr">
        <is>
          <t>ČESKÁ POŠTA</t>
        </is>
      </c>
      <c r="E5965" t="inlineStr">
        <is>
          <t>1POSTA</t>
        </is>
      </c>
      <c r="F5965" t="inlineStr">
        <is>
          <t>P</t>
        </is>
      </c>
      <c r="G5965" t="inlineStr">
        <is>
          <t>Česká pošta - Verneřice</t>
        </is>
      </c>
      <c r="H5965" t="inlineStr">
        <is>
          <t>Českolipská</t>
        </is>
      </c>
      <c r="I5965" t="inlineStr">
        <is>
          <t>294</t>
        </is>
      </c>
      <c r="J5965" t="inlineStr">
        <is>
          <t>VERNEŘICE</t>
        </is>
      </c>
      <c r="K5965" t="inlineStr">
        <is>
          <t>Děčín</t>
        </is>
      </c>
      <c r="L5965" t="inlineStr">
        <is>
          <t>RSD</t>
        </is>
      </c>
      <c r="M5965" t="inlineStr">
        <is>
          <t>Šticha Milan</t>
        </is>
      </c>
      <c r="N5965" t="inlineStr">
        <is>
          <t>50.660811</t>
        </is>
      </c>
      <c r="O5965" t="inlineStr">
        <is>
          <t>14.303958</t>
        </is>
      </c>
      <c r="P5965" t="n">
        <v>8782.309999999999</v>
      </c>
    </row>
    <row r="5966">
      <c r="A5966" t="n">
        <v>11530601</v>
      </c>
      <c r="B5966" t="n">
        <v>81530601</v>
      </c>
      <c r="C5966" t="inlineStr">
        <is>
          <t>VELKY TERMINAL</t>
        </is>
      </c>
      <c r="D5966" t="inlineStr">
        <is>
          <t>IDT</t>
        </is>
      </c>
      <c r="E5966" t="inlineStr">
        <is>
          <t>4OSTATNI</t>
        </is>
      </c>
      <c r="F5966" t="inlineStr">
        <is>
          <t>B</t>
        </is>
      </c>
      <c r="G5966" t="inlineStr">
        <is>
          <t>Trung Hieu Nguyen - Koala market</t>
        </is>
      </c>
      <c r="H5966" t="inlineStr">
        <is>
          <t>Náchodská</t>
        </is>
      </c>
      <c r="I5966" t="inlineStr">
        <is>
          <t>615/138</t>
        </is>
      </c>
      <c r="J5966" t="inlineStr">
        <is>
          <t>PRAHA 9 - HORNÍ POČERNICE</t>
        </is>
      </c>
      <c r="K5966" t="inlineStr">
        <is>
          <t>Praha</t>
        </is>
      </c>
      <c r="L5966" t="inlineStr">
        <is>
          <t>RSA</t>
        </is>
      </c>
      <c r="M5966" t="inlineStr">
        <is>
          <t>Hrubý Jiří</t>
        </is>
      </c>
      <c r="N5966" t="inlineStr">
        <is>
          <t>50.115402</t>
        </is>
      </c>
      <c r="O5966" t="inlineStr">
        <is>
          <t>14.613625</t>
        </is>
      </c>
      <c r="P5966" t="n">
        <v>8782.120000000001</v>
      </c>
    </row>
    <row r="5967">
      <c r="A5967" t="n">
        <v>14739601</v>
      </c>
      <c r="B5967" t="n">
        <v>84739601</v>
      </c>
      <c r="C5967" t="inlineStr">
        <is>
          <t>VELKY TERMINAL</t>
        </is>
      </c>
      <c r="D5967" t="inlineStr">
        <is>
          <t>IDT</t>
        </is>
      </c>
      <c r="E5967" t="inlineStr">
        <is>
          <t>4OSTATNI</t>
        </is>
      </c>
      <c r="F5967" t="inlineStr">
        <is>
          <t>B</t>
        </is>
      </c>
      <c r="G5967" t="inlineStr">
        <is>
          <t>Sonyshop s.r.o.</t>
        </is>
      </c>
      <c r="H5967" t="inlineStr">
        <is>
          <t>Chomutovská</t>
        </is>
      </c>
      <c r="I5967" t="inlineStr">
        <is>
          <t>1993</t>
        </is>
      </c>
      <c r="J5967" t="inlineStr">
        <is>
          <t>KADAŇ</t>
        </is>
      </c>
      <c r="K5967" t="inlineStr">
        <is>
          <t>Chomutov</t>
        </is>
      </c>
      <c r="L5967" t="inlineStr">
        <is>
          <t>RSD</t>
        </is>
      </c>
      <c r="M5967" t="inlineStr">
        <is>
          <t>Neubert Jaroslav</t>
        </is>
      </c>
      <c r="N5967" t="inlineStr">
        <is>
          <t>50.389497</t>
        </is>
      </c>
      <c r="O5967" t="inlineStr">
        <is>
          <t>13.272677</t>
        </is>
      </c>
      <c r="P5967" t="n">
        <v>8780.77</v>
      </c>
    </row>
    <row r="5968">
      <c r="A5968" t="n">
        <v>15647501</v>
      </c>
      <c r="B5968" t="n">
        <v>85647501</v>
      </c>
      <c r="C5968" t="inlineStr">
        <is>
          <t>VELKY TERMINAL</t>
        </is>
      </c>
      <c r="D5968" t="inlineStr">
        <is>
          <t>IDT</t>
        </is>
      </c>
      <c r="E5968" t="inlineStr">
        <is>
          <t>4OSTATNI</t>
        </is>
      </c>
      <c r="F5968" t="inlineStr">
        <is>
          <t>B</t>
        </is>
      </c>
      <c r="G5968" t="inlineStr">
        <is>
          <t>Jiří Kutálek</t>
        </is>
      </c>
      <c r="H5968" t="inlineStr">
        <is>
          <t>Náhon</t>
        </is>
      </c>
      <c r="I5968" t="inlineStr">
        <is>
          <t>300/51</t>
        </is>
      </c>
      <c r="J5968" t="inlineStr">
        <is>
          <t>HRADEC KRÁLOVÉ - MALŠOVICE</t>
        </is>
      </c>
      <c r="K5968" t="inlineStr">
        <is>
          <t>Hradec Králové</t>
        </is>
      </c>
      <c r="L5968" t="inlineStr">
        <is>
          <t>RSE</t>
        </is>
      </c>
      <c r="M5968" t="inlineStr">
        <is>
          <t>Jareš Jaroslav</t>
        </is>
      </c>
      <c r="N5968" t="inlineStr">
        <is>
          <t>50.199802</t>
        </is>
      </c>
      <c r="O5968" t="inlineStr">
        <is>
          <t>15.859861</t>
        </is>
      </c>
      <c r="P5968" t="n">
        <v>8780.190000000001</v>
      </c>
    </row>
    <row r="5969">
      <c r="A5969" t="n">
        <v>17206041</v>
      </c>
      <c r="B5969" t="n">
        <v>87206041</v>
      </c>
      <c r="C5969" t="inlineStr">
        <is>
          <t>VELKY TERMINAL</t>
        </is>
      </c>
      <c r="D5969" t="inlineStr">
        <is>
          <t>ČESKÁ POŠTA</t>
        </is>
      </c>
      <c r="E5969" t="inlineStr">
        <is>
          <t>1POSTA</t>
        </is>
      </c>
      <c r="F5969" t="inlineStr">
        <is>
          <t>P</t>
        </is>
      </c>
      <c r="G5969" t="inlineStr">
        <is>
          <t>Česká pošta - Lutín</t>
        </is>
      </c>
      <c r="H5969" t="inlineStr">
        <is>
          <t>Olomoucká</t>
        </is>
      </c>
      <c r="I5969" t="inlineStr">
        <is>
          <t>124</t>
        </is>
      </c>
      <c r="J5969" t="inlineStr">
        <is>
          <t>LUTÍN</t>
        </is>
      </c>
      <c r="K5969" t="inlineStr">
        <is>
          <t>Olomouc</t>
        </is>
      </c>
      <c r="L5969" t="inlineStr">
        <is>
          <t>RSG</t>
        </is>
      </c>
      <c r="M5969" t="inlineStr">
        <is>
          <t>Dolníček Richard</t>
        </is>
      </c>
      <c r="N5969" t="inlineStr">
        <is>
          <t>49.558253</t>
        </is>
      </c>
      <c r="O5969" t="inlineStr">
        <is>
          <t>17.141802</t>
        </is>
      </c>
      <c r="P5969" t="n">
        <v>8779.42</v>
      </c>
    </row>
    <row r="5970">
      <c r="A5970" t="n">
        <v>14745301</v>
      </c>
      <c r="B5970" t="n">
        <v>84745301</v>
      </c>
      <c r="C5970" t="inlineStr">
        <is>
          <t>VELKY TERMINAL</t>
        </is>
      </c>
      <c r="D5970" t="inlineStr">
        <is>
          <t>IDT</t>
        </is>
      </c>
      <c r="E5970" t="inlineStr">
        <is>
          <t>4OSTATNI</t>
        </is>
      </c>
      <c r="F5970" t="inlineStr">
        <is>
          <t>B</t>
        </is>
      </c>
      <c r="G5970" t="inlineStr">
        <is>
          <t>Renata Urbanová</t>
        </is>
      </c>
      <c r="H5970" t="inlineStr">
        <is>
          <t>Českolipská</t>
        </is>
      </c>
      <c r="I5970" t="inlineStr">
        <is>
          <t>408</t>
        </is>
      </c>
      <c r="J5970" t="inlineStr">
        <is>
          <t>BENEŠOV NAD PLOUČNICÍ</t>
        </is>
      </c>
      <c r="K5970" t="inlineStr">
        <is>
          <t>Děčín</t>
        </is>
      </c>
      <c r="L5970" t="inlineStr">
        <is>
          <t>RSD</t>
        </is>
      </c>
      <c r="M5970" t="inlineStr">
        <is>
          <t>Šticha Milan</t>
        </is>
      </c>
      <c r="N5970" t="inlineStr">
        <is>
          <t>50.734232</t>
        </is>
      </c>
      <c r="O5970" t="inlineStr">
        <is>
          <t>14.309777</t>
        </is>
      </c>
      <c r="P5970" t="n">
        <v>8779.23</v>
      </c>
    </row>
    <row r="5971">
      <c r="A5971" t="n">
        <v>16205028</v>
      </c>
      <c r="B5971" t="n">
        <v>86205028</v>
      </c>
      <c r="C5971" t="inlineStr">
        <is>
          <t>VELKY TERMINAL</t>
        </is>
      </c>
      <c r="D5971" t="inlineStr">
        <is>
          <t>ČESKÁ POŠTA</t>
        </is>
      </c>
      <c r="E5971" t="inlineStr">
        <is>
          <t>1POSTA</t>
        </is>
      </c>
      <c r="F5971" t="inlineStr">
        <is>
          <t>P</t>
        </is>
      </c>
      <c r="G5971" t="inlineStr">
        <is>
          <t>Česká pošta - Štítná nad Vláří</t>
        </is>
      </c>
      <c r="H5971" t="inlineStr">
        <is>
          <t>Štítná nad Vláří</t>
        </is>
      </c>
      <c r="I5971" t="inlineStr">
        <is>
          <t>72</t>
        </is>
      </c>
      <c r="J5971" t="inlineStr">
        <is>
          <t>ŠTÍTNÁ NAD VLÁŘÍ-POPOV</t>
        </is>
      </c>
      <c r="K5971" t="inlineStr">
        <is>
          <t>Zlín</t>
        </is>
      </c>
      <c r="L5971" t="inlineStr">
        <is>
          <t>RSE</t>
        </is>
      </c>
      <c r="M5971" t="inlineStr">
        <is>
          <t>Modlitba Jakub</t>
        </is>
      </c>
      <c r="N5971" t="inlineStr">
        <is>
          <t>49.069241</t>
        </is>
      </c>
      <c r="O5971" t="inlineStr">
        <is>
          <t>17.976934</t>
        </is>
      </c>
      <c r="P5971" t="n">
        <v>8779.040000000001</v>
      </c>
    </row>
    <row r="5972">
      <c r="A5972" t="n">
        <v>14202045</v>
      </c>
      <c r="B5972" t="n">
        <v>84202045</v>
      </c>
      <c r="C5972" t="inlineStr">
        <is>
          <t>VELKY TERMINAL</t>
        </is>
      </c>
      <c r="D5972" t="inlineStr">
        <is>
          <t>ČESKÁ POŠTA</t>
        </is>
      </c>
      <c r="E5972" t="inlineStr">
        <is>
          <t>1POSTA</t>
        </is>
      </c>
      <c r="F5972" t="inlineStr">
        <is>
          <t>P</t>
        </is>
      </c>
      <c r="G5972" t="inlineStr">
        <is>
          <t>Česká pošta - Žandov u České Lípy</t>
        </is>
      </c>
      <c r="H5972" t="inlineStr">
        <is>
          <t>Náměstí</t>
        </is>
      </c>
      <c r="I5972" t="inlineStr">
        <is>
          <t>18</t>
        </is>
      </c>
      <c r="J5972" t="inlineStr">
        <is>
          <t>ŽANDOV</t>
        </is>
      </c>
      <c r="K5972" t="inlineStr">
        <is>
          <t>Česká Lípa</t>
        </is>
      </c>
      <c r="L5972" t="inlineStr">
        <is>
          <t>RSD</t>
        </is>
      </c>
      <c r="M5972" t="inlineStr">
        <is>
          <t>Luňáček Jan</t>
        </is>
      </c>
      <c r="N5972" t="inlineStr">
        <is>
          <t>50.713395</t>
        </is>
      </c>
      <c r="O5972" t="inlineStr">
        <is>
          <t>14.397407</t>
        </is>
      </c>
      <c r="P5972" t="n">
        <v>8768.85</v>
      </c>
    </row>
    <row r="5973">
      <c r="A5973" t="n">
        <v>15207001</v>
      </c>
      <c r="B5973" t="n">
        <v>85207001</v>
      </c>
      <c r="C5973" t="inlineStr">
        <is>
          <t>VELKY TERMINAL</t>
        </is>
      </c>
      <c r="D5973" t="inlineStr">
        <is>
          <t>ČESKÁ POŠTA</t>
        </is>
      </c>
      <c r="E5973" t="inlineStr">
        <is>
          <t>1POSTA</t>
        </is>
      </c>
      <c r="F5973" t="inlineStr">
        <is>
          <t>P</t>
        </is>
      </c>
      <c r="G5973" t="inlineStr">
        <is>
          <t>Česká pošta - Rychnov nad Kněžnou</t>
        </is>
      </c>
      <c r="H5973" t="inlineStr">
        <is>
          <t>Bezručova</t>
        </is>
      </c>
      <c r="I5973" t="inlineStr">
        <is>
          <t>14</t>
        </is>
      </c>
      <c r="J5973" t="inlineStr">
        <is>
          <t>RYCHNOV NAD KNĚŽNOU</t>
        </is>
      </c>
      <c r="K5973" t="inlineStr">
        <is>
          <t>Rychnov nad Kněžnou</t>
        </is>
      </c>
      <c r="L5973" t="inlineStr">
        <is>
          <t>RSE</t>
        </is>
      </c>
      <c r="M5973" t="inlineStr">
        <is>
          <t>Lán Tomáš</t>
        </is>
      </c>
      <c r="N5973" t="inlineStr">
        <is>
          <t>50.164707</t>
        </is>
      </c>
      <c r="O5973" t="inlineStr">
        <is>
          <t>16.277522</t>
        </is>
      </c>
      <c r="P5973" t="n">
        <v>8762.879999999999</v>
      </c>
    </row>
    <row r="5974">
      <c r="A5974" t="n">
        <v>36201217</v>
      </c>
      <c r="B5974" t="n">
        <v>76200896</v>
      </c>
      <c r="C5974" t="inlineStr">
        <is>
          <t>LI</t>
        </is>
      </c>
      <c r="D5974" t="inlineStr">
        <is>
          <t>ČESKÁ POŠTA</t>
        </is>
      </c>
      <c r="E5974" t="inlineStr">
        <is>
          <t>1POSTA</t>
        </is>
      </c>
      <c r="F5974" t="inlineStr">
        <is>
          <t>P</t>
        </is>
      </c>
      <c r="G5974" t="inlineStr">
        <is>
          <t>Česká pošta - Vracov</t>
        </is>
      </c>
      <c r="H5974" t="inlineStr">
        <is>
          <t>náměstí Míru</t>
        </is>
      </c>
      <c r="I5974" t="inlineStr">
        <is>
          <t>202</t>
        </is>
      </c>
      <c r="J5974" t="inlineStr">
        <is>
          <t>VRACOV</t>
        </is>
      </c>
      <c r="K5974" t="inlineStr">
        <is>
          <t>Hodonín</t>
        </is>
      </c>
      <c r="L5974" t="inlineStr">
        <is>
          <t>RSB</t>
        </is>
      </c>
      <c r="M5974" t="inlineStr">
        <is>
          <t>Petlach Lubomír</t>
        </is>
      </c>
      <c r="N5974" t="inlineStr">
        <is>
          <t>48.980229</t>
        </is>
      </c>
      <c r="O5974" t="inlineStr">
        <is>
          <t>17.218496</t>
        </is>
      </c>
      <c r="P5974" t="n">
        <v>8760.379999999999</v>
      </c>
    </row>
    <row r="5975">
      <c r="A5975" t="n">
        <v>37200461</v>
      </c>
      <c r="B5975" t="n">
        <v>77200461</v>
      </c>
      <c r="C5975" t="inlineStr">
        <is>
          <t>LI</t>
        </is>
      </c>
      <c r="D5975" t="inlineStr">
        <is>
          <t>ČESKÁ POŠTA</t>
        </is>
      </c>
      <c r="E5975" t="inlineStr">
        <is>
          <t>1POSTA</t>
        </is>
      </c>
      <c r="F5975" t="inlineStr">
        <is>
          <t>P</t>
        </is>
      </c>
      <c r="G5975" t="inlineStr">
        <is>
          <t>Česká pošta - Vsetín 4</t>
        </is>
      </c>
      <c r="H5975" t="inlineStr">
        <is>
          <t>Ohrada</t>
        </is>
      </c>
      <c r="I5975" t="inlineStr">
        <is>
          <t>1851</t>
        </is>
      </c>
      <c r="J5975" t="inlineStr">
        <is>
          <t>VSETÍN</t>
        </is>
      </c>
      <c r="K5975" t="inlineStr">
        <is>
          <t>Vsetín</t>
        </is>
      </c>
      <c r="L5975" t="inlineStr">
        <is>
          <t>RSG</t>
        </is>
      </c>
      <c r="M5975" t="inlineStr">
        <is>
          <t>Herman Michal</t>
        </is>
      </c>
      <c r="N5975" t="inlineStr">
        <is>
          <t>49.330544</t>
        </is>
      </c>
      <c r="O5975" t="inlineStr">
        <is>
          <t>18.002749</t>
        </is>
      </c>
      <c r="P5975" t="n">
        <v>8757.690000000001</v>
      </c>
    </row>
    <row r="5976">
      <c r="A5976" t="n">
        <v>36201421</v>
      </c>
      <c r="B5976" t="n">
        <v>76200411</v>
      </c>
      <c r="C5976" t="inlineStr">
        <is>
          <t>LI</t>
        </is>
      </c>
      <c r="D5976" t="inlineStr">
        <is>
          <t>ČESKÁ POŠTA</t>
        </is>
      </c>
      <c r="E5976" t="inlineStr">
        <is>
          <t>1POSTA</t>
        </is>
      </c>
      <c r="F5976" t="inlineStr">
        <is>
          <t>P</t>
        </is>
      </c>
      <c r="G5976" t="inlineStr">
        <is>
          <t>Česká pošta - Brno 17</t>
        </is>
      </c>
      <c r="H5976" t="inlineStr">
        <is>
          <t>Svatopetrská</t>
        </is>
      </c>
      <c r="I5976" t="inlineStr">
        <is>
          <t>60/28</t>
        </is>
      </c>
      <c r="J5976" t="inlineStr">
        <is>
          <t>BRNO - KOMÁROV</t>
        </is>
      </c>
      <c r="K5976" t="inlineStr">
        <is>
          <t>Brno-město</t>
        </is>
      </c>
      <c r="L5976" t="inlineStr">
        <is>
          <t>RSB</t>
        </is>
      </c>
      <c r="M5976" t="inlineStr">
        <is>
          <t>Hanuš Robert</t>
        </is>
      </c>
      <c r="N5976" t="inlineStr">
        <is>
          <t>49.179278</t>
        </is>
      </c>
      <c r="O5976" t="inlineStr">
        <is>
          <t>16.621190</t>
        </is>
      </c>
      <c r="P5976" t="n">
        <v>8750</v>
      </c>
    </row>
    <row r="5977">
      <c r="A5977" t="n">
        <v>16750201</v>
      </c>
      <c r="B5977" t="n">
        <v>86750201</v>
      </c>
      <c r="C5977" t="inlineStr">
        <is>
          <t>VELKY TERMINAL</t>
        </is>
      </c>
      <c r="D5977" t="inlineStr">
        <is>
          <t>IDT</t>
        </is>
      </c>
      <c r="E5977" t="inlineStr">
        <is>
          <t>4OSTATNI</t>
        </is>
      </c>
      <c r="F5977" t="inlineStr">
        <is>
          <t>B</t>
        </is>
      </c>
      <c r="G5977" t="inlineStr">
        <is>
          <t>AHLT obchodní a stavební společnost s.r.o.</t>
        </is>
      </c>
      <c r="H5977" t="inlineStr">
        <is>
          <t>Hlavní</t>
        </is>
      </c>
      <c r="I5977" t="inlineStr">
        <is>
          <t>205/67</t>
        </is>
      </c>
      <c r="J5977" t="inlineStr">
        <is>
          <t>SVATOBOŘICE-MISTŘÍN</t>
        </is>
      </c>
      <c r="K5977" t="inlineStr">
        <is>
          <t>Hodonín</t>
        </is>
      </c>
      <c r="L5977" t="inlineStr">
        <is>
          <t>RSB</t>
        </is>
      </c>
      <c r="M5977" t="inlineStr">
        <is>
          <t>Petlach Lubomír</t>
        </is>
      </c>
      <c r="N5977" t="inlineStr">
        <is>
          <t>48.980510</t>
        </is>
      </c>
      <c r="O5977" t="inlineStr">
        <is>
          <t>17.093347</t>
        </is>
      </c>
      <c r="P5977" t="n">
        <v>8748.85</v>
      </c>
    </row>
    <row r="5978">
      <c r="A5978" t="n">
        <v>17745301</v>
      </c>
      <c r="B5978" t="n">
        <v>87745301</v>
      </c>
      <c r="C5978" t="inlineStr">
        <is>
          <t>VELKY TERMINAL</t>
        </is>
      </c>
      <c r="D5978" t="inlineStr">
        <is>
          <t>IDT</t>
        </is>
      </c>
      <c r="E5978" t="inlineStr">
        <is>
          <t>4OSTATNI</t>
        </is>
      </c>
      <c r="F5978" t="inlineStr">
        <is>
          <t>B</t>
        </is>
      </c>
      <c r="G5978" t="inlineStr">
        <is>
          <t>DOMINO Hrdá s.r.o.</t>
        </is>
      </c>
      <c r="H5978" t="inlineStr">
        <is>
          <t>Tyršova</t>
        </is>
      </c>
      <c r="I5978" t="inlineStr">
        <is>
          <t>1393</t>
        </is>
      </c>
      <c r="J5978" t="inlineStr">
        <is>
          <t>KOJETÍN</t>
        </is>
      </c>
      <c r="K5978" t="inlineStr">
        <is>
          <t>Přerov</t>
        </is>
      </c>
      <c r="L5978" t="inlineStr">
        <is>
          <t>RSG</t>
        </is>
      </c>
      <c r="M5978" t="inlineStr">
        <is>
          <t>Herman Petr</t>
        </is>
      </c>
      <c r="N5978" t="inlineStr">
        <is>
          <t>49.348131</t>
        </is>
      </c>
      <c r="O5978" t="inlineStr">
        <is>
          <t>17.303971</t>
        </is>
      </c>
      <c r="P5978" t="n">
        <v>8745.379999999999</v>
      </c>
    </row>
    <row r="5979">
      <c r="A5979" t="n">
        <v>15723105</v>
      </c>
      <c r="B5979" t="n">
        <v>85723105</v>
      </c>
      <c r="C5979" t="inlineStr">
        <is>
          <t>VELKY TERMINAL</t>
        </is>
      </c>
      <c r="D5979" t="inlineStr">
        <is>
          <t>IDT</t>
        </is>
      </c>
      <c r="E5979" t="inlineStr">
        <is>
          <t>3QANTO</t>
        </is>
      </c>
      <c r="F5979" t="inlineStr">
        <is>
          <t>B</t>
        </is>
      </c>
      <c r="G5979" t="inlineStr">
        <is>
          <t>Astur &amp; Qanto s.r.o.</t>
        </is>
      </c>
      <c r="H5979" t="inlineStr">
        <is>
          <t>Smetanova</t>
        </is>
      </c>
      <c r="I5979" t="inlineStr">
        <is>
          <t>340</t>
        </is>
      </c>
      <c r="J5979" t="inlineStr">
        <is>
          <t>CHOCEŇ</t>
        </is>
      </c>
      <c r="K5979" t="inlineStr">
        <is>
          <t>Ústí nad Orlicí</t>
        </is>
      </c>
      <c r="L5979" t="inlineStr">
        <is>
          <t>RSE</t>
        </is>
      </c>
      <c r="M5979" t="inlineStr">
        <is>
          <t>Rek Lubomír</t>
        </is>
      </c>
      <c r="N5979" t="inlineStr">
        <is>
          <t>50.003247</t>
        </is>
      </c>
      <c r="O5979" t="inlineStr">
        <is>
          <t>16.218192</t>
        </is>
      </c>
      <c r="P5979" t="n">
        <v>8739.42</v>
      </c>
    </row>
    <row r="5980">
      <c r="A5980" t="n">
        <v>16846601</v>
      </c>
      <c r="B5980" t="n">
        <v>86846601</v>
      </c>
      <c r="C5980" t="inlineStr">
        <is>
          <t>VELKY TERMINAL</t>
        </is>
      </c>
      <c r="D5980" t="inlineStr">
        <is>
          <t>IDT</t>
        </is>
      </c>
      <c r="E5980" t="inlineStr">
        <is>
          <t>4OSTATNI</t>
        </is>
      </c>
      <c r="F5980" t="inlineStr">
        <is>
          <t>B</t>
        </is>
      </c>
      <c r="G5980" t="inlineStr">
        <is>
          <t>David Lička</t>
        </is>
      </c>
      <c r="H5980" t="inlineStr">
        <is>
          <t>Nádražní</t>
        </is>
      </c>
      <c r="I5980" t="inlineStr">
        <is>
          <t>344/19</t>
        </is>
      </c>
      <c r="J5980" t="inlineStr">
        <is>
          <t>TŘEBÍČ - HORKA-DOMKY</t>
        </is>
      </c>
      <c r="K5980" t="inlineStr">
        <is>
          <t>Třebíč</t>
        </is>
      </c>
      <c r="L5980" t="inlineStr">
        <is>
          <t>RSB</t>
        </is>
      </c>
      <c r="M5980" t="inlineStr">
        <is>
          <t>Hanuš Robert</t>
        </is>
      </c>
      <c r="N5980" t="inlineStr">
        <is>
          <t>49.211889</t>
        </is>
      </c>
      <c r="O5980" t="inlineStr">
        <is>
          <t>15.883884</t>
        </is>
      </c>
      <c r="P5980" t="n">
        <v>8738.27</v>
      </c>
    </row>
    <row r="5981">
      <c r="A5981" t="n">
        <v>31201604</v>
      </c>
      <c r="B5981" t="n">
        <v>71200184</v>
      </c>
      <c r="C5981" t="inlineStr">
        <is>
          <t>LI</t>
        </is>
      </c>
      <c r="D5981" t="inlineStr">
        <is>
          <t>ČESKÁ POŠTA</t>
        </is>
      </c>
      <c r="E5981" t="inlineStr">
        <is>
          <t>1POSTA</t>
        </is>
      </c>
      <c r="F5981" t="inlineStr">
        <is>
          <t>P</t>
        </is>
      </c>
      <c r="G5981" t="inlineStr">
        <is>
          <t>Česká pošta - Odolena Voda</t>
        </is>
      </c>
      <c r="H5981" t="inlineStr">
        <is>
          <t>Velkoveská</t>
        </is>
      </c>
      <c r="I5981" t="inlineStr">
        <is>
          <t>34</t>
        </is>
      </c>
      <c r="J5981" t="inlineStr">
        <is>
          <t>ODOLENA VODA</t>
        </is>
      </c>
      <c r="K5981" t="inlineStr">
        <is>
          <t>Praha-východ</t>
        </is>
      </c>
      <c r="L5981" t="inlineStr">
        <is>
          <t>RSA</t>
        </is>
      </c>
      <c r="M5981" t="inlineStr">
        <is>
          <t>Myslivec Jan</t>
        </is>
      </c>
      <c r="N5981" t="inlineStr">
        <is>
          <t>50.234327</t>
        </is>
      </c>
      <c r="O5981" t="inlineStr">
        <is>
          <t>14.411720</t>
        </is>
      </c>
      <c r="P5981" t="n">
        <v>8736.92</v>
      </c>
    </row>
    <row r="5982">
      <c r="A5982" t="n">
        <v>13726801</v>
      </c>
      <c r="B5982" t="n">
        <v>83726801</v>
      </c>
      <c r="C5982" t="inlineStr">
        <is>
          <t>VELKY TERMINAL</t>
        </is>
      </c>
      <c r="D5982" t="inlineStr">
        <is>
          <t>IDT</t>
        </is>
      </c>
      <c r="E5982" t="inlineStr">
        <is>
          <t>4OSTATNI</t>
        </is>
      </c>
      <c r="F5982" t="inlineStr">
        <is>
          <t>B</t>
        </is>
      </c>
      <c r="G5982" t="inlineStr">
        <is>
          <t>Xuan Thach Nguyen</t>
        </is>
      </c>
      <c r="H5982" t="inlineStr">
        <is>
          <t>Sídliště U Pošty</t>
        </is>
      </c>
      <c r="I5982" t="inlineStr">
        <is>
          <t>683</t>
        </is>
      </c>
      <c r="J5982" t="inlineStr">
        <is>
          <t>KLATOVY - KLATOVY III</t>
        </is>
      </c>
      <c r="K5982" t="inlineStr">
        <is>
          <t>Klatovy</t>
        </is>
      </c>
      <c r="L5982" t="inlineStr">
        <is>
          <t>RSC</t>
        </is>
      </c>
      <c r="M5982" t="inlineStr">
        <is>
          <t>Horejš Vladimír</t>
        </is>
      </c>
      <c r="N5982" t="inlineStr">
        <is>
          <t>49.398306</t>
        </is>
      </c>
      <c r="O5982" t="inlineStr">
        <is>
          <t>13.289898</t>
        </is>
      </c>
      <c r="P5982" t="n">
        <v>8731.540000000001</v>
      </c>
    </row>
    <row r="5983">
      <c r="A5983" t="n">
        <v>37201110</v>
      </c>
      <c r="B5983" t="n">
        <v>77200582</v>
      </c>
      <c r="C5983" t="inlineStr">
        <is>
          <t>LI</t>
        </is>
      </c>
      <c r="D5983" t="inlineStr">
        <is>
          <t>ČESKÁ POŠTA</t>
        </is>
      </c>
      <c r="E5983" t="inlineStr">
        <is>
          <t>1POSTA</t>
        </is>
      </c>
      <c r="F5983" t="inlineStr">
        <is>
          <t>P</t>
        </is>
      </c>
      <c r="G5983" t="inlineStr">
        <is>
          <t>Česká pošta - Dvorce u Bruntálu</t>
        </is>
      </c>
      <c r="H5983" t="inlineStr">
        <is>
          <t>Opavská</t>
        </is>
      </c>
      <c r="I5983" t="inlineStr">
        <is>
          <t>19</t>
        </is>
      </c>
      <c r="J5983" t="inlineStr">
        <is>
          <t>DVORCE</t>
        </is>
      </c>
      <c r="K5983" t="inlineStr">
        <is>
          <t>Bruntál</t>
        </is>
      </c>
      <c r="L5983" t="inlineStr">
        <is>
          <t>RSG</t>
        </is>
      </c>
      <c r="M5983" t="inlineStr">
        <is>
          <t>Brindžák Michal</t>
        </is>
      </c>
      <c r="N5983" t="inlineStr">
        <is>
          <t>49.834186</t>
        </is>
      </c>
      <c r="O5983" t="inlineStr">
        <is>
          <t>17.547763</t>
        </is>
      </c>
      <c r="P5983" t="n">
        <v>8728.85</v>
      </c>
    </row>
    <row r="5984">
      <c r="A5984" t="n">
        <v>13638601</v>
      </c>
      <c r="B5984" t="n">
        <v>83638601</v>
      </c>
      <c r="C5984" t="inlineStr">
        <is>
          <t>VELKY TERMINAL</t>
        </is>
      </c>
      <c r="D5984" t="inlineStr">
        <is>
          <t>KA PARTNERS</t>
        </is>
      </c>
      <c r="E5984" t="inlineStr">
        <is>
          <t>1PHILIPM</t>
        </is>
      </c>
      <c r="F5984" t="inlineStr">
        <is>
          <t>A</t>
        </is>
      </c>
      <c r="G5984" t="inlineStr">
        <is>
          <t>MJ stores s.r.o.</t>
        </is>
      </c>
      <c r="H5984" t="inlineStr">
        <is>
          <t>Domažlická</t>
        </is>
      </c>
      <c r="I5984" t="inlineStr">
        <is>
          <t>909</t>
        </is>
      </c>
      <c r="J5984" t="inlineStr">
        <is>
          <t>KLATOVY - KLATOVY III</t>
        </is>
      </c>
      <c r="K5984" t="inlineStr">
        <is>
          <t>Klatovy</t>
        </is>
      </c>
      <c r="L5984" t="inlineStr">
        <is>
          <t>RSC</t>
        </is>
      </c>
      <c r="M5984" t="inlineStr">
        <is>
          <t>Horejš Vladimír</t>
        </is>
      </c>
      <c r="N5984" t="inlineStr">
        <is>
          <t>49.393086</t>
        </is>
      </c>
      <c r="O5984" t="inlineStr">
        <is>
          <t>13.286054</t>
        </is>
      </c>
      <c r="P5984" t="n">
        <v>8721.15</v>
      </c>
    </row>
    <row r="5985">
      <c r="A5985" t="n">
        <v>16847101</v>
      </c>
      <c r="B5985" t="n">
        <v>86847101</v>
      </c>
      <c r="C5985" t="inlineStr">
        <is>
          <t>VELKY TERMINAL</t>
        </is>
      </c>
      <c r="D5985" t="inlineStr">
        <is>
          <t>IDT</t>
        </is>
      </c>
      <c r="E5985" t="inlineStr">
        <is>
          <t>2POSTAF</t>
        </is>
      </c>
      <c r="F5985" t="inlineStr">
        <is>
          <t>B</t>
        </is>
      </c>
      <c r="G5985" t="inlineStr">
        <is>
          <t>Irena Červinková</t>
        </is>
      </c>
      <c r="H5985" t="inlineStr">
        <is>
          <t>Nížkovice</t>
        </is>
      </c>
      <c r="I5985" t="inlineStr">
        <is>
          <t>39</t>
        </is>
      </c>
      <c r="J5985" t="inlineStr">
        <is>
          <t>NÍŽKOVICE</t>
        </is>
      </c>
      <c r="K5985" t="inlineStr">
        <is>
          <t>Vyškov</t>
        </is>
      </c>
      <c r="L5985" t="inlineStr">
        <is>
          <t>RSE</t>
        </is>
      </c>
      <c r="M5985" t="inlineStr">
        <is>
          <t>Šír Daniel</t>
        </is>
      </c>
      <c r="N5985" t="inlineStr">
        <is>
          <t>49.109918</t>
        </is>
      </c>
      <c r="O5985" t="inlineStr">
        <is>
          <t>16.901412</t>
        </is>
      </c>
      <c r="P5985" t="n">
        <v>8717.5</v>
      </c>
    </row>
    <row r="5986">
      <c r="A5986" t="n">
        <v>16739266</v>
      </c>
      <c r="B5986" t="n">
        <v>86739266</v>
      </c>
      <c r="C5986" t="inlineStr">
        <is>
          <t>VELKY TERMINAL</t>
        </is>
      </c>
      <c r="D5986" t="inlineStr">
        <is>
          <t>KA PARTNERS</t>
        </is>
      </c>
      <c r="E5986" t="inlineStr">
        <is>
          <t>1HRUSKA</t>
        </is>
      </c>
      <c r="F5986" t="inlineStr">
        <is>
          <t>A</t>
        </is>
      </c>
      <c r="G5986" t="inlineStr">
        <is>
          <t>H R U Š K A , spol. s r.o.</t>
        </is>
      </c>
      <c r="H5986" t="inlineStr">
        <is>
          <t>náměstí Míru</t>
        </is>
      </c>
      <c r="I5986" t="inlineStr">
        <is>
          <t>30</t>
        </is>
      </c>
      <c r="J5986" t="inlineStr">
        <is>
          <t>HRUŠOVANY NAD JEVIŠOVKOU</t>
        </is>
      </c>
      <c r="K5986" t="inlineStr">
        <is>
          <t>Znojmo</t>
        </is>
      </c>
      <c r="L5986" t="inlineStr">
        <is>
          <t>RSB</t>
        </is>
      </c>
      <c r="M5986" t="inlineStr">
        <is>
          <t>Koutný Roman</t>
        </is>
      </c>
      <c r="N5986" t="inlineStr">
        <is>
          <t>48.830020</t>
        </is>
      </c>
      <c r="O5986" t="inlineStr">
        <is>
          <t>16.400197</t>
        </is>
      </c>
      <c r="P5986" t="n">
        <v>8717.309999999999</v>
      </c>
    </row>
    <row r="5987">
      <c r="A5987" t="n">
        <v>36201073</v>
      </c>
      <c r="B5987" t="n">
        <v>76200401</v>
      </c>
      <c r="C5987" t="inlineStr">
        <is>
          <t>LI</t>
        </is>
      </c>
      <c r="D5987" t="inlineStr">
        <is>
          <t>ČESKÁ POŠTA</t>
        </is>
      </c>
      <c r="E5987" t="inlineStr">
        <is>
          <t>1POSTA</t>
        </is>
      </c>
      <c r="F5987" t="inlineStr">
        <is>
          <t>P</t>
        </is>
      </c>
      <c r="G5987" t="inlineStr">
        <is>
          <t>Česká pošta - Třešť</t>
        </is>
      </c>
      <c r="H5987" t="inlineStr">
        <is>
          <t>Revoluční</t>
        </is>
      </c>
      <c r="I5987" t="inlineStr">
        <is>
          <t>20/1</t>
        </is>
      </c>
      <c r="J5987" t="inlineStr">
        <is>
          <t>TŘEŠŤ</t>
        </is>
      </c>
      <c r="K5987" t="inlineStr">
        <is>
          <t>Jihlava</t>
        </is>
      </c>
      <c r="L5987" t="inlineStr">
        <is>
          <t>RSB</t>
        </is>
      </c>
      <c r="M5987" t="inlineStr">
        <is>
          <t>Hanuš Robert</t>
        </is>
      </c>
      <c r="N5987" t="inlineStr">
        <is>
          <t>49.290306</t>
        </is>
      </c>
      <c r="O5987" t="inlineStr">
        <is>
          <t>15.483555</t>
        </is>
      </c>
      <c r="P5987" t="n">
        <v>8708.08</v>
      </c>
    </row>
    <row r="5988">
      <c r="A5988" t="n">
        <v>33200657</v>
      </c>
      <c r="B5988" t="n">
        <v>73200366</v>
      </c>
      <c r="C5988" t="inlineStr">
        <is>
          <t>LI</t>
        </is>
      </c>
      <c r="D5988" t="inlineStr">
        <is>
          <t>ČESKÁ POŠTA</t>
        </is>
      </c>
      <c r="E5988" t="inlineStr">
        <is>
          <t>1POSTA</t>
        </is>
      </c>
      <c r="F5988" t="inlineStr">
        <is>
          <t>P</t>
        </is>
      </c>
      <c r="G5988" t="inlineStr">
        <is>
          <t>Česká pošta - Hroznětín</t>
        </is>
      </c>
      <c r="H5988" t="inlineStr">
        <is>
          <t>Krušnohorské náměstí</t>
        </is>
      </c>
      <c r="I5988" t="inlineStr">
        <is>
          <t>1</t>
        </is>
      </c>
      <c r="J5988" t="inlineStr">
        <is>
          <t>HROZNĚTÍN</t>
        </is>
      </c>
      <c r="K5988" t="inlineStr">
        <is>
          <t>Karlovy Vary</t>
        </is>
      </c>
      <c r="L5988" t="inlineStr">
        <is>
          <t>RSC</t>
        </is>
      </c>
      <c r="M5988" t="inlineStr">
        <is>
          <t>Beneš Lukáš</t>
        </is>
      </c>
      <c r="N5988" t="inlineStr">
        <is>
          <t>50.309406</t>
        </is>
      </c>
      <c r="O5988" t="inlineStr">
        <is>
          <t>12.872965</t>
        </is>
      </c>
      <c r="P5988" t="n">
        <v>8707.690000000001</v>
      </c>
    </row>
    <row r="5989">
      <c r="A5989" t="n">
        <v>36201102</v>
      </c>
      <c r="B5989" t="n">
        <v>76200446</v>
      </c>
      <c r="C5989" t="inlineStr">
        <is>
          <t>LI</t>
        </is>
      </c>
      <c r="D5989" t="inlineStr">
        <is>
          <t>ČESKÁ POŠTA</t>
        </is>
      </c>
      <c r="E5989" t="inlineStr">
        <is>
          <t>1POSTA</t>
        </is>
      </c>
      <c r="F5989" t="inlineStr">
        <is>
          <t>P</t>
        </is>
      </c>
      <c r="G5989" t="inlineStr">
        <is>
          <t>Česká pošta - Zastávka u Brna</t>
        </is>
      </c>
      <c r="H5989" t="inlineStr">
        <is>
          <t>Babická</t>
        </is>
      </c>
      <c r="I5989" t="inlineStr">
        <is>
          <t>103</t>
        </is>
      </c>
      <c r="J5989" t="inlineStr">
        <is>
          <t>ZASTÁVKA</t>
        </is>
      </c>
      <c r="K5989" t="inlineStr">
        <is>
          <t>Brno-venkov</t>
        </is>
      </c>
      <c r="L5989" t="inlineStr">
        <is>
          <t>RSB</t>
        </is>
      </c>
      <c r="M5989" t="inlineStr">
        <is>
          <t>Koutný Roman</t>
        </is>
      </c>
      <c r="N5989" t="inlineStr">
        <is>
          <t>49.185855</t>
        </is>
      </c>
      <c r="O5989" t="inlineStr">
        <is>
          <t>16.361459</t>
        </is>
      </c>
      <c r="P5989" t="n">
        <v>8703.85</v>
      </c>
    </row>
    <row r="5990">
      <c r="A5990" t="n">
        <v>36201058</v>
      </c>
      <c r="B5990" t="n">
        <v>76200337</v>
      </c>
      <c r="C5990" t="inlineStr">
        <is>
          <t>LI</t>
        </is>
      </c>
      <c r="D5990" t="inlineStr">
        <is>
          <t>ČESKÁ POŠTA</t>
        </is>
      </c>
      <c r="E5990" t="inlineStr">
        <is>
          <t>1POSTA</t>
        </is>
      </c>
      <c r="F5990" t="inlineStr">
        <is>
          <t>P</t>
        </is>
      </c>
      <c r="G5990" t="inlineStr">
        <is>
          <t>Česká pošta - Valašské Klobouky</t>
        </is>
      </c>
      <c r="H5990" t="inlineStr">
        <is>
          <t>Cyrilometodějská</t>
        </is>
      </c>
      <c r="I5990" t="inlineStr">
        <is>
          <t>772</t>
        </is>
      </c>
      <c r="J5990" t="inlineStr">
        <is>
          <t>VALAŠSKÉ KLOBOUKY</t>
        </is>
      </c>
      <c r="K5990" t="inlineStr">
        <is>
          <t>Zlín</t>
        </is>
      </c>
      <c r="L5990" t="inlineStr">
        <is>
          <t>RSE</t>
        </is>
      </c>
      <c r="M5990" t="inlineStr">
        <is>
          <t>Modlitba Jakub</t>
        </is>
      </c>
      <c r="N5990" t="inlineStr">
        <is>
          <t>49.142582</t>
        </is>
      </c>
      <c r="O5990" t="inlineStr">
        <is>
          <t>18.012670</t>
        </is>
      </c>
      <c r="P5990" t="n">
        <v>8702.309999999999</v>
      </c>
    </row>
    <row r="5991">
      <c r="A5991" t="n">
        <v>36521202</v>
      </c>
      <c r="B5991" t="n">
        <v>76521202</v>
      </c>
      <c r="C5991" t="inlineStr">
        <is>
          <t>SMALL TERMINAL</t>
        </is>
      </c>
      <c r="D5991" t="inlineStr">
        <is>
          <t>IDT</t>
        </is>
      </c>
      <c r="E5991" t="inlineStr">
        <is>
          <t>4OSTATNI</t>
        </is>
      </c>
      <c r="F5991" t="inlineStr">
        <is>
          <t>B</t>
        </is>
      </c>
      <c r="G5991" t="inlineStr">
        <is>
          <t>KRAZI s.r.o. - Hostinec Horní</t>
        </is>
      </c>
      <c r="H5991" t="inlineStr">
        <is>
          <t>Jar. Staši</t>
        </is>
      </c>
      <c r="I5991" t="inlineStr">
        <is>
          <t>157</t>
        </is>
      </c>
      <c r="J5991" t="inlineStr">
        <is>
          <t>ZLÍN - MALENOVICE</t>
        </is>
      </c>
      <c r="K5991" t="inlineStr">
        <is>
          <t>Zlín</t>
        </is>
      </c>
      <c r="L5991" t="inlineStr">
        <is>
          <t>RSE</t>
        </is>
      </c>
      <c r="M5991" t="inlineStr">
        <is>
          <t>Modlitba Jakub</t>
        </is>
      </c>
      <c r="N5991" t="inlineStr">
        <is>
          <t>49.206713</t>
        </is>
      </c>
      <c r="O5991" t="inlineStr">
        <is>
          <t>17.594870</t>
        </is>
      </c>
      <c r="P5991" t="n">
        <v>8700</v>
      </c>
    </row>
    <row r="5992">
      <c r="A5992" t="n">
        <v>17203017</v>
      </c>
      <c r="B5992" t="n">
        <v>87203017</v>
      </c>
      <c r="C5992" t="inlineStr">
        <is>
          <t>VELKY TERMINAL</t>
        </is>
      </c>
      <c r="D5992" t="inlineStr">
        <is>
          <t>ČESKÁ POŠTA</t>
        </is>
      </c>
      <c r="E5992" t="inlineStr">
        <is>
          <t>1POSTA</t>
        </is>
      </c>
      <c r="F5992" t="inlineStr">
        <is>
          <t>P</t>
        </is>
      </c>
      <c r="G5992" t="inlineStr">
        <is>
          <t>Česká pošta - Hnojník</t>
        </is>
      </c>
      <c r="H5992" t="inlineStr">
        <is>
          <t>Hnojník</t>
        </is>
      </c>
      <c r="I5992" t="inlineStr">
        <is>
          <t>116</t>
        </is>
      </c>
      <c r="J5992" t="inlineStr">
        <is>
          <t>HNOJNÍK</t>
        </is>
      </c>
      <c r="K5992" t="inlineStr">
        <is>
          <t>Frýdek-Místek</t>
        </is>
      </c>
      <c r="L5992" t="inlineStr">
        <is>
          <t>RSG</t>
        </is>
      </c>
      <c r="M5992" t="inlineStr">
        <is>
          <t>Herman Michal</t>
        </is>
      </c>
      <c r="N5992" t="inlineStr">
        <is>
          <t>49.678768</t>
        </is>
      </c>
      <c r="O5992" t="inlineStr">
        <is>
          <t>18.536569</t>
        </is>
      </c>
      <c r="P5992" t="n">
        <v>8699.23</v>
      </c>
    </row>
    <row r="5993">
      <c r="A5993" t="n">
        <v>16933640</v>
      </c>
      <c r="B5993" t="n">
        <v>86933640</v>
      </c>
      <c r="C5993" t="inlineStr">
        <is>
          <t>VELKY TERMINAL</t>
        </is>
      </c>
      <c r="D5993" t="inlineStr">
        <is>
          <t>PETROL</t>
        </is>
      </c>
      <c r="E5993" t="inlineStr">
        <is>
          <t>1MOL</t>
        </is>
      </c>
      <c r="F5993" t="inlineStr">
        <is>
          <t>A</t>
        </is>
      </c>
      <c r="G5993" t="inlineStr">
        <is>
          <t>MOL Česká republika, s.r.o.</t>
        </is>
      </c>
      <c r="H5993" t="inlineStr">
        <is>
          <t>Černovice č. ev.</t>
        </is>
      </c>
      <c r="I5993" t="inlineStr">
        <is>
          <t>85</t>
        </is>
      </c>
      <c r="J5993" t="inlineStr">
        <is>
          <t>BRNO - ČERNOVICE</t>
        </is>
      </c>
      <c r="K5993" t="inlineStr">
        <is>
          <t>Brno-město</t>
        </is>
      </c>
      <c r="L5993" t="inlineStr">
        <is>
          <t>RSB</t>
        </is>
      </c>
      <c r="M5993" t="inlineStr">
        <is>
          <t>Petlach Lubomír</t>
        </is>
      </c>
      <c r="N5993" t="inlineStr">
        <is>
          <t>49.190399</t>
        </is>
      </c>
      <c r="O5993" t="inlineStr">
        <is>
          <t>16.632088</t>
        </is>
      </c>
      <c r="P5993" t="n">
        <v>8695.190000000001</v>
      </c>
    </row>
    <row r="5994">
      <c r="A5994" t="n">
        <v>17203063</v>
      </c>
      <c r="B5994" t="n">
        <v>87203063</v>
      </c>
      <c r="C5994" t="inlineStr">
        <is>
          <t>VELKY TERMINAL</t>
        </is>
      </c>
      <c r="D5994" t="inlineStr">
        <is>
          <t>ČESKÁ POŠTA</t>
        </is>
      </c>
      <c r="E5994" t="inlineStr">
        <is>
          <t>1POSTA</t>
        </is>
      </c>
      <c r="F5994" t="inlineStr">
        <is>
          <t>P</t>
        </is>
      </c>
      <c r="G5994" t="inlineStr">
        <is>
          <t>Česká pošta - Šenov u Ostravy</t>
        </is>
      </c>
      <c r="H5994" t="inlineStr">
        <is>
          <t>Radniční náměstí</t>
        </is>
      </c>
      <c r="I5994" t="inlineStr">
        <is>
          <t>300</t>
        </is>
      </c>
      <c r="J5994" t="inlineStr">
        <is>
          <t>ŠENOV</t>
        </is>
      </c>
      <c r="K5994" t="inlineStr">
        <is>
          <t>Ostrava-město</t>
        </is>
      </c>
      <c r="L5994" t="inlineStr">
        <is>
          <t>RSG</t>
        </is>
      </c>
      <c r="M5994" t="inlineStr">
        <is>
          <t>Dolníček Richard</t>
        </is>
      </c>
      <c r="N5994" t="inlineStr">
        <is>
          <t>49.784872</t>
        </is>
      </c>
      <c r="O5994" t="inlineStr">
        <is>
          <t>18.374419</t>
        </is>
      </c>
      <c r="P5994" t="n">
        <v>8690.959999999999</v>
      </c>
    </row>
    <row r="5995">
      <c r="A5995" t="n">
        <v>16739228</v>
      </c>
      <c r="B5995" t="n">
        <v>86739228</v>
      </c>
      <c r="C5995" t="inlineStr">
        <is>
          <t>VELKY TERMINAL</t>
        </is>
      </c>
      <c r="D5995" t="inlineStr">
        <is>
          <t>KA PARTNERS</t>
        </is>
      </c>
      <c r="E5995" t="inlineStr">
        <is>
          <t>1HRUSKA</t>
        </is>
      </c>
      <c r="F5995" t="inlineStr">
        <is>
          <t>A</t>
        </is>
      </c>
      <c r="G5995" t="inlineStr">
        <is>
          <t>H R U Š K A , spol. s r.o.</t>
        </is>
      </c>
      <c r="H5995" t="inlineStr">
        <is>
          <t>Bohuslavice u Zlína</t>
        </is>
      </c>
      <c r="I5995" t="inlineStr">
        <is>
          <t>182</t>
        </is>
      </c>
      <c r="J5995" t="inlineStr">
        <is>
          <t>BOHUSLAVICE U ZLÍNA</t>
        </is>
      </c>
      <c r="K5995" t="inlineStr">
        <is>
          <t>Zlín</t>
        </is>
      </c>
      <c r="L5995" t="inlineStr">
        <is>
          <t>RSE</t>
        </is>
      </c>
      <c r="M5995" t="inlineStr">
        <is>
          <t>Modlitba Jakub</t>
        </is>
      </c>
      <c r="N5995" t="inlineStr">
        <is>
          <t>49.163233</t>
        </is>
      </c>
      <c r="O5995" t="inlineStr">
        <is>
          <t>17.635874</t>
        </is>
      </c>
      <c r="P5995" t="n">
        <v>8689.23</v>
      </c>
    </row>
    <row r="5996">
      <c r="A5996" t="n">
        <v>12202011</v>
      </c>
      <c r="B5996" t="n">
        <v>82202011</v>
      </c>
      <c r="C5996" t="inlineStr">
        <is>
          <t>VELKY TERMINAL</t>
        </is>
      </c>
      <c r="D5996" t="inlineStr">
        <is>
          <t>ČESKÁ POŠTA</t>
        </is>
      </c>
      <c r="E5996" t="inlineStr">
        <is>
          <t>1POSTA</t>
        </is>
      </c>
      <c r="F5996" t="inlineStr">
        <is>
          <t>P</t>
        </is>
      </c>
      <c r="G5996" t="inlineStr">
        <is>
          <t>Česká pošta - Horní Planá</t>
        </is>
      </c>
      <c r="H5996" t="inlineStr">
        <is>
          <t>Jiráskova</t>
        </is>
      </c>
      <c r="I5996" t="inlineStr">
        <is>
          <t>169</t>
        </is>
      </c>
      <c r="J5996" t="inlineStr">
        <is>
          <t>HORNÍ PLANÁ</t>
        </is>
      </c>
      <c r="K5996" t="inlineStr">
        <is>
          <t>Český Krumlov</t>
        </is>
      </c>
      <c r="L5996" t="inlineStr">
        <is>
          <t>RSB</t>
        </is>
      </c>
      <c r="M5996" t="inlineStr">
        <is>
          <t>Štolba Jan</t>
        </is>
      </c>
      <c r="N5996" t="inlineStr">
        <is>
          <t>48.764294</t>
        </is>
      </c>
      <c r="O5996" t="inlineStr">
        <is>
          <t>14.032143</t>
        </is>
      </c>
      <c r="P5996" t="n">
        <v>8685.959999999999</v>
      </c>
    </row>
    <row r="5997">
      <c r="A5997" t="n">
        <v>11534301</v>
      </c>
      <c r="B5997" t="n">
        <v>81534301</v>
      </c>
      <c r="C5997" t="inlineStr">
        <is>
          <t>VELKY TERMINAL</t>
        </is>
      </c>
      <c r="D5997" t="inlineStr">
        <is>
          <t>PETROL</t>
        </is>
      </c>
      <c r="E5997" t="inlineStr">
        <is>
          <t>1OMV</t>
        </is>
      </c>
      <c r="F5997" t="inlineStr">
        <is>
          <t>A</t>
        </is>
      </c>
      <c r="G5997" t="inlineStr">
        <is>
          <t>Pavel Kotlaba - ČS OMV</t>
        </is>
      </c>
      <c r="H5997" t="inlineStr">
        <is>
          <t>Pětihosty (silnice E55, směr Praha, ČS OMV)</t>
        </is>
      </c>
      <c r="I5997" t="inlineStr"/>
      <c r="J5997" t="inlineStr">
        <is>
          <t>PĚTIHOSTY</t>
        </is>
      </c>
      <c r="K5997" t="inlineStr">
        <is>
          <t>Praha-východ</t>
        </is>
      </c>
      <c r="L5997" t="inlineStr">
        <is>
          <t>RSA</t>
        </is>
      </c>
      <c r="M5997" t="inlineStr">
        <is>
          <t>Myslivec Jan</t>
        </is>
      </c>
      <c r="N5997" t="inlineStr">
        <is>
          <t>49.885366</t>
        </is>
      </c>
      <c r="O5997" t="inlineStr">
        <is>
          <t>14.710215</t>
        </is>
      </c>
      <c r="P5997" t="n">
        <v>8685.190000000001</v>
      </c>
    </row>
    <row r="5998">
      <c r="A5998" t="n">
        <v>11749601</v>
      </c>
      <c r="B5998" t="n">
        <v>81749601</v>
      </c>
      <c r="C5998" t="inlineStr">
        <is>
          <t>VELKY TERMINAL</t>
        </is>
      </c>
      <c r="D5998" t="inlineStr">
        <is>
          <t>IDT</t>
        </is>
      </c>
      <c r="E5998" t="inlineStr">
        <is>
          <t>4OSTATNI</t>
        </is>
      </c>
      <c r="F5998" t="inlineStr">
        <is>
          <t>B</t>
        </is>
      </c>
      <c r="G5998" t="inlineStr">
        <is>
          <t>Marek Karbaš</t>
        </is>
      </c>
      <c r="H5998" t="inlineStr">
        <is>
          <t>Novovysočanská</t>
        </is>
      </c>
      <c r="I5998" t="inlineStr">
        <is>
          <t>546/28</t>
        </is>
      </c>
      <c r="J5998" t="inlineStr">
        <is>
          <t>PRAHA 9 - VYSOČANY</t>
        </is>
      </c>
      <c r="K5998" t="inlineStr">
        <is>
          <t>Praha</t>
        </is>
      </c>
      <c r="L5998" t="inlineStr">
        <is>
          <t>RSA</t>
        </is>
      </c>
      <c r="M5998" t="inlineStr">
        <is>
          <t>Hrubý Jiří</t>
        </is>
      </c>
      <c r="N5998" t="inlineStr">
        <is>
          <t>50.100432</t>
        </is>
      </c>
      <c r="O5998" t="inlineStr">
        <is>
          <t>14.489357</t>
        </is>
      </c>
      <c r="P5998" t="n">
        <v>8685</v>
      </c>
    </row>
    <row r="5999">
      <c r="A5999" t="n">
        <v>34200605</v>
      </c>
      <c r="B5999" t="n">
        <v>74200120</v>
      </c>
      <c r="C5999" t="inlineStr">
        <is>
          <t>LI</t>
        </is>
      </c>
      <c r="D5999" t="inlineStr">
        <is>
          <t>ČESKÁ POŠTA</t>
        </is>
      </c>
      <c r="E5999" t="inlineStr">
        <is>
          <t>1POSTA</t>
        </is>
      </c>
      <c r="F5999" t="inlineStr">
        <is>
          <t>P</t>
        </is>
      </c>
      <c r="G5999" t="inlineStr">
        <is>
          <t>Česká pošta - Doksy</t>
        </is>
      </c>
      <c r="H5999" t="inlineStr">
        <is>
          <t>náměstí Republiky</t>
        </is>
      </c>
      <c r="I5999" t="inlineStr">
        <is>
          <t>213</t>
        </is>
      </c>
      <c r="J5999" t="inlineStr">
        <is>
          <t>DOKSY</t>
        </is>
      </c>
      <c r="K5999" t="inlineStr">
        <is>
          <t>Česká Lípa</t>
        </is>
      </c>
      <c r="L5999" t="inlineStr">
        <is>
          <t>RSD</t>
        </is>
      </c>
      <c r="M5999" t="inlineStr">
        <is>
          <t>Luňáček Jan</t>
        </is>
      </c>
      <c r="N5999" t="inlineStr">
        <is>
          <t>50.563779</t>
        </is>
      </c>
      <c r="O5999" t="inlineStr">
        <is>
          <t>14.656254</t>
        </is>
      </c>
      <c r="P5999" t="n">
        <v>8680</v>
      </c>
    </row>
    <row r="6000">
      <c r="A6000" t="n">
        <v>16208099</v>
      </c>
      <c r="B6000" t="n">
        <v>86208001</v>
      </c>
      <c r="C6000" t="inlineStr">
        <is>
          <t>VELKY TERMINAL</t>
        </is>
      </c>
      <c r="D6000" t="inlineStr">
        <is>
          <t>ČESKÁ POŠTA</t>
        </is>
      </c>
      <c r="E6000" t="inlineStr">
        <is>
          <t>1POSTA</t>
        </is>
      </c>
      <c r="F6000" t="inlineStr">
        <is>
          <t>P</t>
        </is>
      </c>
      <c r="G6000" t="inlineStr">
        <is>
          <t>Česká pošta - Kroměříž 1</t>
        </is>
      </c>
      <c r="H6000" t="inlineStr">
        <is>
          <t>Spáčilova</t>
        </is>
      </c>
      <c r="I6000" t="inlineStr">
        <is>
          <t>3763/44</t>
        </is>
      </c>
      <c r="J6000" t="inlineStr">
        <is>
          <t>KROMĚŘÍŽ</t>
        </is>
      </c>
      <c r="K6000" t="inlineStr">
        <is>
          <t>Kroměříž</t>
        </is>
      </c>
      <c r="L6000" t="inlineStr">
        <is>
          <t>RSE</t>
        </is>
      </c>
      <c r="M6000" t="inlineStr">
        <is>
          <t>Šír Daniel</t>
        </is>
      </c>
      <c r="N6000" t="inlineStr">
        <is>
          <t>49.296741</t>
        </is>
      </c>
      <c r="O6000" t="inlineStr">
        <is>
          <t>17.402623</t>
        </is>
      </c>
      <c r="P6000" t="n">
        <v>8679.190000000001</v>
      </c>
    </row>
    <row r="6001">
      <c r="A6001" t="n">
        <v>36201205</v>
      </c>
      <c r="B6001" t="n">
        <v>76200789</v>
      </c>
      <c r="C6001" t="inlineStr">
        <is>
          <t>LI</t>
        </is>
      </c>
      <c r="D6001" t="inlineStr">
        <is>
          <t>ČESKÁ POŠTA</t>
        </is>
      </c>
      <c r="E6001" t="inlineStr">
        <is>
          <t>1POSTA</t>
        </is>
      </c>
      <c r="F6001" t="inlineStr">
        <is>
          <t>P</t>
        </is>
      </c>
      <c r="G6001" t="inlineStr">
        <is>
          <t>Česká pošta - Adamov 1</t>
        </is>
      </c>
      <c r="H6001" t="inlineStr">
        <is>
          <t>Nádražní</t>
        </is>
      </c>
      <c r="I6001" t="inlineStr">
        <is>
          <t>115</t>
        </is>
      </c>
      <c r="J6001" t="inlineStr">
        <is>
          <t>ADAMOV</t>
        </is>
      </c>
      <c r="K6001" t="inlineStr">
        <is>
          <t>Blansko</t>
        </is>
      </c>
      <c r="L6001" t="inlineStr">
        <is>
          <t>RSE</t>
        </is>
      </c>
      <c r="M6001" t="inlineStr">
        <is>
          <t>Šír Daniel</t>
        </is>
      </c>
      <c r="N6001" t="inlineStr">
        <is>
          <t>49.300950</t>
        </is>
      </c>
      <c r="O6001" t="inlineStr">
        <is>
          <t>16.651381</t>
        </is>
      </c>
      <c r="P6001" t="n">
        <v>8677.309999999999</v>
      </c>
    </row>
    <row r="6002">
      <c r="A6002" t="n">
        <v>35200861</v>
      </c>
      <c r="B6002" t="n">
        <v>75200407</v>
      </c>
      <c r="C6002" t="inlineStr">
        <is>
          <t>LI</t>
        </is>
      </c>
      <c r="D6002" t="inlineStr">
        <is>
          <t>ČESKÁ POŠTA</t>
        </is>
      </c>
      <c r="E6002" t="inlineStr">
        <is>
          <t>1POSTA</t>
        </is>
      </c>
      <c r="F6002" t="inlineStr">
        <is>
          <t>P</t>
        </is>
      </c>
      <c r="G6002" t="inlineStr">
        <is>
          <t>Česká pošta - Kostelec nad Orlicí</t>
        </is>
      </c>
      <c r="H6002" t="inlineStr">
        <is>
          <t>Dukelských hrdinů</t>
        </is>
      </c>
      <c r="I6002" t="inlineStr">
        <is>
          <t>900</t>
        </is>
      </c>
      <c r="J6002" t="inlineStr">
        <is>
          <t>KOSTELEC NAD ORLICÍ</t>
        </is>
      </c>
      <c r="K6002" t="inlineStr">
        <is>
          <t>Rychnov nad Kněžnou</t>
        </is>
      </c>
      <c r="L6002" t="inlineStr">
        <is>
          <t>RSE</t>
        </is>
      </c>
      <c r="M6002" t="inlineStr">
        <is>
          <t>Lán Tomáš</t>
        </is>
      </c>
      <c r="N6002" t="inlineStr">
        <is>
          <t>50.124028</t>
        </is>
      </c>
      <c r="O6002" t="inlineStr">
        <is>
          <t>16.210973</t>
        </is>
      </c>
      <c r="P6002" t="n">
        <v>8676.15</v>
      </c>
    </row>
    <row r="6003">
      <c r="A6003" t="n">
        <v>31200615</v>
      </c>
      <c r="B6003" t="n">
        <v>71200615</v>
      </c>
      <c r="C6003" t="inlineStr">
        <is>
          <t>LI</t>
        </is>
      </c>
      <c r="D6003" t="inlineStr">
        <is>
          <t>ČESKÁ POŠTA</t>
        </is>
      </c>
      <c r="E6003" t="inlineStr">
        <is>
          <t>1POSTA</t>
        </is>
      </c>
      <c r="F6003" t="inlineStr">
        <is>
          <t>P</t>
        </is>
      </c>
      <c r="G6003" t="inlineStr">
        <is>
          <t>Česká pošta - Veltrusy</t>
        </is>
      </c>
      <c r="H6003" t="inlineStr">
        <is>
          <t>Palackého</t>
        </is>
      </c>
      <c r="I6003" t="inlineStr">
        <is>
          <t>97</t>
        </is>
      </c>
      <c r="J6003" t="inlineStr">
        <is>
          <t>VELTRUSY</t>
        </is>
      </c>
      <c r="K6003" t="inlineStr">
        <is>
          <t>Mělník</t>
        </is>
      </c>
      <c r="L6003" t="inlineStr">
        <is>
          <t>RSA</t>
        </is>
      </c>
      <c r="M6003" t="inlineStr">
        <is>
          <t>Vlk Pavel</t>
        </is>
      </c>
      <c r="N6003" t="inlineStr">
        <is>
          <t>50.270938</t>
        </is>
      </c>
      <c r="O6003" t="inlineStr">
        <is>
          <t>14.328529</t>
        </is>
      </c>
      <c r="P6003" t="n">
        <v>8671.15</v>
      </c>
    </row>
    <row r="6004">
      <c r="A6004" t="n">
        <v>36201107</v>
      </c>
      <c r="B6004" t="n">
        <v>76200451</v>
      </c>
      <c r="C6004" t="inlineStr">
        <is>
          <t>LI</t>
        </is>
      </c>
      <c r="D6004" t="inlineStr">
        <is>
          <t>ČESKÁ POŠTA</t>
        </is>
      </c>
      <c r="E6004" t="inlineStr">
        <is>
          <t>1POSTA</t>
        </is>
      </c>
      <c r="F6004" t="inlineStr">
        <is>
          <t>P</t>
        </is>
      </c>
      <c r="G6004" t="inlineStr">
        <is>
          <t>Česká pošta - Jaroslavice</t>
        </is>
      </c>
      <c r="H6004" t="inlineStr">
        <is>
          <t>Náměstí</t>
        </is>
      </c>
      <c r="I6004" t="inlineStr">
        <is>
          <t>92</t>
        </is>
      </c>
      <c r="J6004" t="inlineStr">
        <is>
          <t>JAROSLAVICE</t>
        </is>
      </c>
      <c r="K6004" t="inlineStr">
        <is>
          <t>Znojmo</t>
        </is>
      </c>
      <c r="L6004" t="inlineStr">
        <is>
          <t>RSB</t>
        </is>
      </c>
      <c r="M6004" t="inlineStr">
        <is>
          <t>Koutný Roman</t>
        </is>
      </c>
      <c r="N6004" t="inlineStr">
        <is>
          <t>48.756904</t>
        </is>
      </c>
      <c r="O6004" t="inlineStr">
        <is>
          <t>16.233401</t>
        </is>
      </c>
      <c r="P6004" t="n">
        <v>8670.379999999999</v>
      </c>
    </row>
    <row r="6005">
      <c r="A6005" t="n">
        <v>13207008</v>
      </c>
      <c r="B6005" t="n">
        <v>83207008</v>
      </c>
      <c r="C6005" t="inlineStr">
        <is>
          <t>VELKY TERMINAL</t>
        </is>
      </c>
      <c r="D6005" t="inlineStr">
        <is>
          <t>ČESKÁ POŠTA</t>
        </is>
      </c>
      <c r="E6005" t="inlineStr">
        <is>
          <t>1POSTA</t>
        </is>
      </c>
      <c r="F6005" t="inlineStr">
        <is>
          <t>P</t>
        </is>
      </c>
      <c r="G6005" t="inlineStr">
        <is>
          <t>Česká pošta - Horní Bříza</t>
        </is>
      </c>
      <c r="H6005" t="inlineStr">
        <is>
          <t>třída 1. máje</t>
        </is>
      </c>
      <c r="I6005" t="inlineStr">
        <is>
          <t>708</t>
        </is>
      </c>
      <c r="J6005" t="inlineStr">
        <is>
          <t>HORNÍ BŘÍZA</t>
        </is>
      </c>
      <c r="K6005" t="inlineStr">
        <is>
          <t>Plzeň-sever</t>
        </is>
      </c>
      <c r="L6005" t="inlineStr">
        <is>
          <t>RSC</t>
        </is>
      </c>
      <c r="M6005" t="inlineStr">
        <is>
          <t>Havlíček Vladislav</t>
        </is>
      </c>
      <c r="N6005" t="inlineStr">
        <is>
          <t>49.841418</t>
        </is>
      </c>
      <c r="O6005" t="inlineStr">
        <is>
          <t>13.357562</t>
        </is>
      </c>
      <c r="P6005" t="n">
        <v>8668.08</v>
      </c>
    </row>
    <row r="6006">
      <c r="A6006" t="n">
        <v>14935101</v>
      </c>
      <c r="B6006" t="n">
        <v>84935101</v>
      </c>
      <c r="C6006" t="inlineStr">
        <is>
          <t>VELKY TERMINAL</t>
        </is>
      </c>
      <c r="D6006" t="inlineStr">
        <is>
          <t>IDT</t>
        </is>
      </c>
      <c r="E6006" t="inlineStr">
        <is>
          <t>3ARMEX</t>
        </is>
      </c>
      <c r="F6006" t="inlineStr">
        <is>
          <t>B</t>
        </is>
      </c>
      <c r="G6006" t="inlineStr">
        <is>
          <t>ARMEX Děčín</t>
        </is>
      </c>
      <c r="H6006" t="inlineStr">
        <is>
          <t>Folknářská (parc. č. 2764/14)</t>
        </is>
      </c>
      <c r="I6006" t="inlineStr"/>
      <c r="J6006" t="inlineStr">
        <is>
          <t>DĚČÍN - DĚČÍN II-NOVÉ MĚSTO</t>
        </is>
      </c>
      <c r="K6006" t="inlineStr">
        <is>
          <t>Děčín</t>
        </is>
      </c>
      <c r="L6006" t="inlineStr">
        <is>
          <t>RSD</t>
        </is>
      </c>
      <c r="M6006" t="inlineStr">
        <is>
          <t>Šticha Milan</t>
        </is>
      </c>
      <c r="N6006" t="inlineStr">
        <is>
          <t>50.776207</t>
        </is>
      </c>
      <c r="O6006" t="inlineStr">
        <is>
          <t>14.232523</t>
        </is>
      </c>
      <c r="P6006" t="n">
        <v>8666.15</v>
      </c>
    </row>
    <row r="6007">
      <c r="A6007" t="n">
        <v>31201379</v>
      </c>
      <c r="B6007" t="n">
        <v>71201379</v>
      </c>
      <c r="C6007" t="inlineStr">
        <is>
          <t>LI</t>
        </is>
      </c>
      <c r="D6007" t="inlineStr">
        <is>
          <t>ČESKÁ POŠTA</t>
        </is>
      </c>
      <c r="E6007" t="inlineStr">
        <is>
          <t>1POSTA</t>
        </is>
      </c>
      <c r="F6007" t="inlineStr">
        <is>
          <t>P</t>
        </is>
      </c>
      <c r="G6007" t="inlineStr">
        <is>
          <t>Česká pošta - Zvoleněves</t>
        </is>
      </c>
      <c r="H6007" t="inlineStr">
        <is>
          <t>Zvoleněves</t>
        </is>
      </c>
      <c r="I6007" t="inlineStr">
        <is>
          <t>274</t>
        </is>
      </c>
      <c r="J6007" t="inlineStr">
        <is>
          <t>ZVOLENĚVES</t>
        </is>
      </c>
      <c r="K6007" t="inlineStr">
        <is>
          <t>Kladno</t>
        </is>
      </c>
      <c r="L6007" t="inlineStr">
        <is>
          <t>RSA</t>
        </is>
      </c>
      <c r="M6007" t="inlineStr">
        <is>
          <t>Hrubý Jiří</t>
        </is>
      </c>
      <c r="N6007" t="inlineStr">
        <is>
          <t>50.230626</t>
        </is>
      </c>
      <c r="O6007" t="inlineStr">
        <is>
          <t>14.183071</t>
        </is>
      </c>
      <c r="P6007" t="n">
        <v>8665.379999999999</v>
      </c>
    </row>
    <row r="6008">
      <c r="A6008" t="n">
        <v>12713201</v>
      </c>
      <c r="B6008" t="n">
        <v>82713201</v>
      </c>
      <c r="C6008" t="inlineStr">
        <is>
          <t>VELKY TERMINAL</t>
        </is>
      </c>
      <c r="D6008" t="inlineStr">
        <is>
          <t>IDT</t>
        </is>
      </c>
      <c r="E6008" t="inlineStr">
        <is>
          <t>1FLOP</t>
        </is>
      </c>
      <c r="F6008" t="inlineStr">
        <is>
          <t>A</t>
        </is>
      </c>
      <c r="G6008" t="inlineStr">
        <is>
          <t>FLOSMAN s.r.o.</t>
        </is>
      </c>
      <c r="H6008" t="inlineStr">
        <is>
          <t>Pražská</t>
        </is>
      </c>
      <c r="I6008" t="inlineStr">
        <is>
          <t>676</t>
        </is>
      </c>
      <c r="J6008" t="inlineStr">
        <is>
          <t>HLUBOKÁ NAD VLTAVOU</t>
        </is>
      </c>
      <c r="K6008" t="inlineStr">
        <is>
          <t>České Budějovice</t>
        </is>
      </c>
      <c r="L6008" t="inlineStr">
        <is>
          <t>RSB</t>
        </is>
      </c>
      <c r="M6008" t="inlineStr">
        <is>
          <t>Štolba Jan</t>
        </is>
      </c>
      <c r="N6008" t="inlineStr">
        <is>
          <t>49.054448</t>
        </is>
      </c>
      <c r="O6008" t="inlineStr">
        <is>
          <t>14.449818</t>
        </is>
      </c>
      <c r="P6008" t="n">
        <v>8662.690000000001</v>
      </c>
    </row>
    <row r="6009">
      <c r="A6009" t="n">
        <v>36201059</v>
      </c>
      <c r="B6009" t="n">
        <v>76200341</v>
      </c>
      <c r="C6009" t="inlineStr">
        <is>
          <t>LI</t>
        </is>
      </c>
      <c r="D6009" t="inlineStr">
        <is>
          <t>ČESKÁ POŠTA</t>
        </is>
      </c>
      <c r="E6009" t="inlineStr">
        <is>
          <t>1POSTA</t>
        </is>
      </c>
      <c r="F6009" t="inlineStr">
        <is>
          <t>P</t>
        </is>
      </c>
      <c r="G6009" t="inlineStr">
        <is>
          <t>Česká pošta - Velké Meziříčí</t>
        </is>
      </c>
      <c r="H6009" t="inlineStr">
        <is>
          <t>Poštovní</t>
        </is>
      </c>
      <c r="I6009" t="inlineStr">
        <is>
          <t>1422/1</t>
        </is>
      </c>
      <c r="J6009" t="inlineStr">
        <is>
          <t>VELKÉ MEZIŘÍČÍ</t>
        </is>
      </c>
      <c r="K6009" t="inlineStr">
        <is>
          <t>Žďár nad Sázavou</t>
        </is>
      </c>
      <c r="L6009" t="inlineStr">
        <is>
          <t>RSE</t>
        </is>
      </c>
      <c r="M6009" t="inlineStr">
        <is>
          <t>Rek Lubomír</t>
        </is>
      </c>
      <c r="N6009" t="inlineStr">
        <is>
          <t>49.352644</t>
        </is>
      </c>
      <c r="O6009" t="inlineStr">
        <is>
          <t>16.017404</t>
        </is>
      </c>
      <c r="P6009" t="n">
        <v>8659.620000000001</v>
      </c>
    </row>
    <row r="6010">
      <c r="A6010" t="n">
        <v>15201015</v>
      </c>
      <c r="B6010" t="n">
        <v>85201015</v>
      </c>
      <c r="C6010" t="inlineStr">
        <is>
          <t>VELKY TERMINAL</t>
        </is>
      </c>
      <c r="D6010" t="inlineStr">
        <is>
          <t>ČESKÁ POŠTA</t>
        </is>
      </c>
      <c r="E6010" t="inlineStr">
        <is>
          <t>1POSTA</t>
        </is>
      </c>
      <c r="F6010" t="inlineStr">
        <is>
          <t>P</t>
        </is>
      </c>
      <c r="G6010" t="inlineStr">
        <is>
          <t>Česká pošta - Dobřenice</t>
        </is>
      </c>
      <c r="H6010" t="inlineStr">
        <is>
          <t>Dobřenice</t>
        </is>
      </c>
      <c r="I6010" t="inlineStr">
        <is>
          <t>184</t>
        </is>
      </c>
      <c r="J6010" t="inlineStr">
        <is>
          <t>DOBŘENICE</t>
        </is>
      </c>
      <c r="K6010" t="inlineStr">
        <is>
          <t>Hradec Králové</t>
        </is>
      </c>
      <c r="L6010" t="inlineStr">
        <is>
          <t>RSE</t>
        </is>
      </c>
      <c r="M6010" t="inlineStr">
        <is>
          <t>Jareš Jaroslav</t>
        </is>
      </c>
      <c r="N6010" t="inlineStr">
        <is>
          <t>50.151799</t>
        </is>
      </c>
      <c r="O6010" t="inlineStr">
        <is>
          <t>15.645261</t>
        </is>
      </c>
      <c r="P6010" t="n">
        <v>8653.27</v>
      </c>
    </row>
    <row r="6011">
      <c r="A6011" t="n">
        <v>36201044</v>
      </c>
      <c r="B6011" t="n">
        <v>76200285</v>
      </c>
      <c r="C6011" t="inlineStr">
        <is>
          <t>LI</t>
        </is>
      </c>
      <c r="D6011" t="inlineStr">
        <is>
          <t>ČESKÁ POŠTA</t>
        </is>
      </c>
      <c r="E6011" t="inlineStr">
        <is>
          <t>1POSTA</t>
        </is>
      </c>
      <c r="F6011" t="inlineStr">
        <is>
          <t>P</t>
        </is>
      </c>
      <c r="G6011" t="inlineStr">
        <is>
          <t>Česká pošta - Napajedla</t>
        </is>
      </c>
      <c r="H6011" t="inlineStr">
        <is>
          <t>Palackého</t>
        </is>
      </c>
      <c r="I6011" t="inlineStr">
        <is>
          <t>204</t>
        </is>
      </c>
      <c r="J6011" t="inlineStr">
        <is>
          <t>NAPAJEDLA</t>
        </is>
      </c>
      <c r="K6011" t="inlineStr">
        <is>
          <t>Zlín</t>
        </is>
      </c>
      <c r="L6011" t="inlineStr">
        <is>
          <t>RSE</t>
        </is>
      </c>
      <c r="M6011" t="inlineStr">
        <is>
          <t>Modlitba Jakub</t>
        </is>
      </c>
      <c r="N6011" t="inlineStr">
        <is>
          <t>49.174154</t>
        </is>
      </c>
      <c r="O6011" t="inlineStr">
        <is>
          <t>17.514733</t>
        </is>
      </c>
      <c r="P6011" t="n">
        <v>8650.77</v>
      </c>
    </row>
    <row r="6012">
      <c r="A6012" t="n">
        <v>31201322</v>
      </c>
      <c r="B6012" t="n">
        <v>71200740</v>
      </c>
      <c r="C6012" t="inlineStr">
        <is>
          <t>LI</t>
        </is>
      </c>
      <c r="D6012" t="inlineStr">
        <is>
          <t>ČESKÁ POŠTA</t>
        </is>
      </c>
      <c r="E6012" t="inlineStr">
        <is>
          <t>1POSTA</t>
        </is>
      </c>
      <c r="F6012" t="inlineStr">
        <is>
          <t>P</t>
        </is>
      </c>
      <c r="G6012" t="inlineStr">
        <is>
          <t>Česká pošta - Praha 44</t>
        </is>
      </c>
      <c r="H6012" t="inlineStr">
        <is>
          <t>K Libuši</t>
        </is>
      </c>
      <c r="I6012" t="inlineStr">
        <is>
          <t>7/10</t>
        </is>
      </c>
      <c r="J6012" t="inlineStr">
        <is>
          <t>PRAHA 4 - KUNRATICE</t>
        </is>
      </c>
      <c r="K6012" t="inlineStr">
        <is>
          <t>Praha</t>
        </is>
      </c>
      <c r="L6012" t="inlineStr">
        <is>
          <t>RSA</t>
        </is>
      </c>
      <c r="M6012" t="inlineStr">
        <is>
          <t>Myslivec Jan</t>
        </is>
      </c>
      <c r="N6012" t="inlineStr">
        <is>
          <t>50.014029</t>
        </is>
      </c>
      <c r="O6012" t="inlineStr">
        <is>
          <t>14.483311</t>
        </is>
      </c>
      <c r="P6012" t="n">
        <v>8648.08</v>
      </c>
    </row>
    <row r="6013">
      <c r="A6013" t="n">
        <v>15611001</v>
      </c>
      <c r="B6013" t="n">
        <v>85611001</v>
      </c>
      <c r="C6013" t="inlineStr">
        <is>
          <t>VELKY TERMINAL</t>
        </is>
      </c>
      <c r="D6013" t="inlineStr">
        <is>
          <t>IDT</t>
        </is>
      </c>
      <c r="E6013" t="inlineStr">
        <is>
          <t>4OSTATNI</t>
        </is>
      </c>
      <c r="F6013" t="inlineStr">
        <is>
          <t>B</t>
        </is>
      </c>
      <c r="G6013" t="inlineStr">
        <is>
          <t>Naděžda Tichá</t>
        </is>
      </c>
      <c r="H6013" t="inlineStr">
        <is>
          <t>nám. Na Podkově</t>
        </is>
      </c>
      <c r="I6013" t="inlineStr">
        <is>
          <t>25</t>
        </is>
      </c>
      <c r="J6013" t="inlineStr">
        <is>
          <t>BYSTRÉ</t>
        </is>
      </c>
      <c r="K6013" t="inlineStr">
        <is>
          <t>Svitavy</t>
        </is>
      </c>
      <c r="L6013" t="inlineStr">
        <is>
          <t>RSE</t>
        </is>
      </c>
      <c r="M6013" t="inlineStr">
        <is>
          <t>Rek Lubomír</t>
        </is>
      </c>
      <c r="N6013" t="inlineStr">
        <is>
          <t>49.628197</t>
        </is>
      </c>
      <c r="O6013" t="inlineStr">
        <is>
          <t>16.347544</t>
        </is>
      </c>
      <c r="P6013" t="n">
        <v>8642.690000000001</v>
      </c>
    </row>
    <row r="6014">
      <c r="A6014" t="n">
        <v>16951801</v>
      </c>
      <c r="B6014" t="n">
        <v>86951801</v>
      </c>
      <c r="C6014" t="inlineStr">
        <is>
          <t>VELKY TERMINAL</t>
        </is>
      </c>
      <c r="D6014" t="inlineStr">
        <is>
          <t>IDT</t>
        </is>
      </c>
      <c r="E6014" t="inlineStr">
        <is>
          <t>1CEPRO</t>
        </is>
      </c>
      <c r="F6014" t="inlineStr">
        <is>
          <t>A</t>
        </is>
      </c>
      <c r="G6014" t="inlineStr">
        <is>
          <t>Ludmila Brtníková</t>
        </is>
      </c>
      <c r="H6014" t="inlineStr">
        <is>
          <t>Křižkovského (ČS EUROOIL)</t>
        </is>
      </c>
      <c r="I6014" t="inlineStr">
        <is>
          <t>535/2</t>
        </is>
      </c>
      <c r="J6014" t="inlineStr">
        <is>
          <t>BRNO - PISÁRKY</t>
        </is>
      </c>
      <c r="K6014" t="inlineStr">
        <is>
          <t>Brno-město</t>
        </is>
      </c>
      <c r="L6014" t="inlineStr">
        <is>
          <t>RSB</t>
        </is>
      </c>
      <c r="M6014" t="inlineStr">
        <is>
          <t>Hanuš Robert</t>
        </is>
      </c>
      <c r="N6014" t="inlineStr">
        <is>
          <t>49.187620</t>
        </is>
      </c>
      <c r="O6014" t="inlineStr">
        <is>
          <t>16.587330</t>
        </is>
      </c>
      <c r="P6014" t="n">
        <v>8642.120000000001</v>
      </c>
    </row>
    <row r="6015">
      <c r="A6015" t="n">
        <v>16927407</v>
      </c>
      <c r="B6015" t="n">
        <v>86927407</v>
      </c>
      <c r="C6015" t="inlineStr">
        <is>
          <t>VELKY TERMINAL</t>
        </is>
      </c>
      <c r="D6015" t="inlineStr">
        <is>
          <t>PETROL</t>
        </is>
      </c>
      <c r="E6015" t="inlineStr">
        <is>
          <t>1OMV</t>
        </is>
      </c>
      <c r="F6015" t="inlineStr">
        <is>
          <t>A</t>
        </is>
      </c>
      <c r="G6015" t="inlineStr">
        <is>
          <t>Sylva Kašpárková</t>
        </is>
      </c>
      <c r="H6015" t="inlineStr">
        <is>
          <t>Hulínská (ČS ÖMV)</t>
        </is>
      </c>
      <c r="I6015" t="inlineStr">
        <is>
          <t>2353/22</t>
        </is>
      </c>
      <c r="J6015" t="inlineStr">
        <is>
          <t>KROMĚŘÍŽ</t>
        </is>
      </c>
      <c r="K6015" t="inlineStr">
        <is>
          <t>Kroměříž</t>
        </is>
      </c>
      <c r="L6015" t="inlineStr">
        <is>
          <t>RSE</t>
        </is>
      </c>
      <c r="M6015" t="inlineStr">
        <is>
          <t>Šír Daniel</t>
        </is>
      </c>
      <c r="N6015" t="inlineStr">
        <is>
          <t>49.306296</t>
        </is>
      </c>
      <c r="O6015" t="inlineStr">
        <is>
          <t>17.405672</t>
        </is>
      </c>
      <c r="P6015" t="n">
        <v>8641.65</v>
      </c>
    </row>
    <row r="6016">
      <c r="A6016" t="n">
        <v>14726901</v>
      </c>
      <c r="B6016" t="n">
        <v>84726901</v>
      </c>
      <c r="C6016" t="inlineStr">
        <is>
          <t>VELKY TERMINAL</t>
        </is>
      </c>
      <c r="D6016" t="inlineStr">
        <is>
          <t>IDT</t>
        </is>
      </c>
      <c r="E6016" t="inlineStr">
        <is>
          <t>2POSTAF</t>
        </is>
      </c>
      <c r="F6016" t="inlineStr">
        <is>
          <t>B</t>
        </is>
      </c>
      <c r="G6016" t="inlineStr">
        <is>
          <t>Ivana Hamtilová</t>
        </is>
      </c>
      <c r="H6016" t="inlineStr">
        <is>
          <t>Dětřichov</t>
        </is>
      </c>
      <c r="I6016" t="inlineStr">
        <is>
          <t>284</t>
        </is>
      </c>
      <c r="J6016" t="inlineStr">
        <is>
          <t>DĚTŘICHOV</t>
        </is>
      </c>
      <c r="K6016" t="inlineStr">
        <is>
          <t>Liberec</t>
        </is>
      </c>
      <c r="L6016" t="inlineStr">
        <is>
          <t>RSD</t>
        </is>
      </c>
      <c r="M6016" t="inlineStr">
        <is>
          <t>Luňáček Jan</t>
        </is>
      </c>
      <c r="N6016" t="inlineStr">
        <is>
          <t>50.892372</t>
        </is>
      </c>
      <c r="O6016" t="inlineStr">
        <is>
          <t>15.036175</t>
        </is>
      </c>
      <c r="P6016" t="n">
        <v>8634.23</v>
      </c>
    </row>
    <row r="6017">
      <c r="A6017" t="n">
        <v>12640702</v>
      </c>
      <c r="B6017" t="n">
        <v>82640702</v>
      </c>
      <c r="C6017" t="inlineStr">
        <is>
          <t>VELKY TERMINAL</t>
        </is>
      </c>
      <c r="D6017" t="inlineStr">
        <is>
          <t>IDT</t>
        </is>
      </c>
      <c r="E6017" t="inlineStr">
        <is>
          <t>4OSTATNI</t>
        </is>
      </c>
      <c r="F6017" t="inlineStr">
        <is>
          <t>B</t>
        </is>
      </c>
      <c r="G6017" t="inlineStr">
        <is>
          <t>HD dekor a služby s.r.o. - Hodně dobrá trafika</t>
        </is>
      </c>
      <c r="H6017" t="inlineStr">
        <is>
          <t>Sokolská</t>
        </is>
      </c>
      <c r="I6017" t="inlineStr">
        <is>
          <t>34</t>
        </is>
      </c>
      <c r="J6017" t="inlineStr">
        <is>
          <t>TŘEBOŇ - TŘEBOŇ II</t>
        </is>
      </c>
      <c r="K6017" t="inlineStr">
        <is>
          <t>Jindřichův Hradec</t>
        </is>
      </c>
      <c r="L6017" t="inlineStr">
        <is>
          <t>RSB</t>
        </is>
      </c>
      <c r="M6017" t="inlineStr">
        <is>
          <t>Dvořák Petr</t>
        </is>
      </c>
      <c r="N6017" t="inlineStr">
        <is>
          <t>49.004036</t>
        </is>
      </c>
      <c r="O6017" t="inlineStr">
        <is>
          <t>14.765033</t>
        </is>
      </c>
      <c r="P6017" t="n">
        <v>8631.35</v>
      </c>
    </row>
    <row r="6018">
      <c r="A6018" t="n">
        <v>16848301</v>
      </c>
      <c r="B6018" t="n">
        <v>86848301</v>
      </c>
      <c r="C6018" t="inlineStr">
        <is>
          <t>VELKY TERMINAL</t>
        </is>
      </c>
      <c r="D6018" t="inlineStr">
        <is>
          <t>IDT</t>
        </is>
      </c>
      <c r="E6018" t="inlineStr">
        <is>
          <t>2POSTAF</t>
        </is>
      </c>
      <c r="F6018" t="inlineStr">
        <is>
          <t>B</t>
        </is>
      </c>
      <c r="G6018" t="inlineStr">
        <is>
          <t>Obec Hrušky</t>
        </is>
      </c>
      <c r="H6018" t="inlineStr">
        <is>
          <t>Břeclavská</t>
        </is>
      </c>
      <c r="I6018" t="inlineStr">
        <is>
          <t>427</t>
        </is>
      </c>
      <c r="J6018" t="inlineStr">
        <is>
          <t>HRUŠKY</t>
        </is>
      </c>
      <c r="K6018" t="inlineStr">
        <is>
          <t>Břeclav</t>
        </is>
      </c>
      <c r="L6018" t="inlineStr">
        <is>
          <t>RSB</t>
        </is>
      </c>
      <c r="M6018" t="inlineStr">
        <is>
          <t>Petlach Lubomír</t>
        </is>
      </c>
      <c r="N6018" t="inlineStr">
        <is>
          <t>48.794197</t>
        </is>
      </c>
      <c r="O6018" t="inlineStr">
        <is>
          <t>16.970815</t>
        </is>
      </c>
      <c r="P6018" t="n">
        <v>8629.42</v>
      </c>
    </row>
    <row r="6019">
      <c r="A6019" t="n">
        <v>11965001</v>
      </c>
      <c r="B6019" t="n">
        <v>81965001</v>
      </c>
      <c r="C6019" t="inlineStr">
        <is>
          <t>VELKY TERMINAL</t>
        </is>
      </c>
      <c r="D6019" t="inlineStr">
        <is>
          <t>IDT</t>
        </is>
      </c>
      <c r="E6019" t="inlineStr">
        <is>
          <t>4OSTATNI</t>
        </is>
      </c>
      <c r="F6019" t="inlineStr">
        <is>
          <t>B</t>
        </is>
      </c>
      <c r="G6019" t="inlineStr">
        <is>
          <t>Ing. Aleš Bohata</t>
        </is>
      </c>
      <c r="H6019" t="inlineStr">
        <is>
          <t>Plzeňská</t>
        </is>
      </c>
      <c r="I6019" t="inlineStr">
        <is>
          <t>951/125</t>
        </is>
      </c>
      <c r="J6019" t="inlineStr">
        <is>
          <t>PRAHA 5 - KOŠÍŘE</t>
        </is>
      </c>
      <c r="K6019" t="inlineStr">
        <is>
          <t>Praha</t>
        </is>
      </c>
      <c r="L6019" t="inlineStr">
        <is>
          <t>RSA</t>
        </is>
      </c>
      <c r="M6019" t="inlineStr">
        <is>
          <t>Dosoudil Petr</t>
        </is>
      </c>
      <c r="N6019" t="inlineStr">
        <is>
          <t>50.070574</t>
        </is>
      </c>
      <c r="O6019" t="inlineStr">
        <is>
          <t>14.379985</t>
        </is>
      </c>
      <c r="P6019" t="n">
        <v>8628.58</v>
      </c>
    </row>
    <row r="6020">
      <c r="A6020" t="n">
        <v>11526553</v>
      </c>
      <c r="B6020" t="n">
        <v>81526553</v>
      </c>
      <c r="C6020" t="inlineStr">
        <is>
          <t>VELKY TERMINAL</t>
        </is>
      </c>
      <c r="D6020" t="inlineStr">
        <is>
          <t>KA PARTNERS</t>
        </is>
      </c>
      <c r="E6020" t="inlineStr">
        <is>
          <t>1LAG</t>
        </is>
      </c>
      <c r="F6020" t="inlineStr">
        <is>
          <t>A</t>
        </is>
      </c>
      <c r="G6020" t="inlineStr">
        <is>
          <t>RELAY (Václavské nám.)</t>
        </is>
      </c>
      <c r="H6020" t="inlineStr">
        <is>
          <t>Václavské náměstí</t>
        </is>
      </c>
      <c r="I6020" t="inlineStr">
        <is>
          <t>824/29</t>
        </is>
      </c>
      <c r="J6020" t="inlineStr">
        <is>
          <t>PRAHA 1 - NOVÉ MĚSTO</t>
        </is>
      </c>
      <c r="K6020" t="inlineStr">
        <is>
          <t>Praha</t>
        </is>
      </c>
      <c r="L6020" t="inlineStr">
        <is>
          <t>RSA</t>
        </is>
      </c>
      <c r="M6020" t="inlineStr">
        <is>
          <t>Fiedler Miroslav</t>
        </is>
      </c>
      <c r="N6020" t="inlineStr">
        <is>
          <t>50.081907</t>
        </is>
      </c>
      <c r="O6020" t="inlineStr">
        <is>
          <t>14.427358</t>
        </is>
      </c>
      <c r="P6020" t="n">
        <v>8618.08</v>
      </c>
    </row>
    <row r="6021">
      <c r="A6021" t="n">
        <v>12717801</v>
      </c>
      <c r="B6021" t="n">
        <v>82717801</v>
      </c>
      <c r="C6021" t="inlineStr">
        <is>
          <t>VELKY TERMINAL</t>
        </is>
      </c>
      <c r="D6021" t="inlineStr">
        <is>
          <t>IDT</t>
        </is>
      </c>
      <c r="E6021" t="inlineStr">
        <is>
          <t>4OSTATNI</t>
        </is>
      </c>
      <c r="F6021" t="inlineStr">
        <is>
          <t>B</t>
        </is>
      </c>
      <c r="G6021" t="inlineStr">
        <is>
          <t>Duy Chinh Nguyen</t>
        </is>
      </c>
      <c r="H6021" t="inlineStr">
        <is>
          <t>Národní</t>
        </is>
      </c>
      <c r="I6021" t="inlineStr">
        <is>
          <t>1008</t>
        </is>
      </c>
      <c r="J6021" t="inlineStr">
        <is>
          <t>PRACHATICE - PRACHATICE II</t>
        </is>
      </c>
      <c r="K6021" t="inlineStr">
        <is>
          <t>Prachatice</t>
        </is>
      </c>
      <c r="L6021" t="inlineStr">
        <is>
          <t>RSB</t>
        </is>
      </c>
      <c r="M6021" t="inlineStr">
        <is>
          <t>Štolba Jan</t>
        </is>
      </c>
      <c r="N6021" t="inlineStr">
        <is>
          <t>49.022760</t>
        </is>
      </c>
      <c r="O6021" t="inlineStr">
        <is>
          <t>13.998650</t>
        </is>
      </c>
      <c r="P6021" t="n">
        <v>8611.540000000001</v>
      </c>
    </row>
    <row r="6022">
      <c r="A6022" t="n">
        <v>11105013</v>
      </c>
      <c r="B6022" t="n">
        <v>81105013</v>
      </c>
      <c r="C6022" t="inlineStr">
        <is>
          <t>VELKY TERMINAL</t>
        </is>
      </c>
      <c r="D6022" t="inlineStr">
        <is>
          <t>ČESKÁ POŠTA</t>
        </is>
      </c>
      <c r="E6022" t="inlineStr">
        <is>
          <t>1POSTA</t>
        </is>
      </c>
      <c r="F6022" t="inlineStr">
        <is>
          <t>P</t>
        </is>
      </c>
      <c r="G6022" t="inlineStr">
        <is>
          <t>Česká pošta - Praha 513</t>
        </is>
      </c>
      <c r="H6022" t="inlineStr">
        <is>
          <t>Hasičů</t>
        </is>
      </c>
      <c r="I6022" t="inlineStr">
        <is>
          <t>46/3</t>
        </is>
      </c>
      <c r="J6022" t="inlineStr">
        <is>
          <t>PRAHA 5 - ŘEPORYJE</t>
        </is>
      </c>
      <c r="K6022" t="inlineStr">
        <is>
          <t>Praha</t>
        </is>
      </c>
      <c r="L6022" t="inlineStr">
        <is>
          <t>RSA</t>
        </is>
      </c>
      <c r="M6022" t="inlineStr">
        <is>
          <t>Dosoudil Petr</t>
        </is>
      </c>
      <c r="N6022" t="inlineStr">
        <is>
          <t>50.031870</t>
        </is>
      </c>
      <c r="O6022" t="inlineStr">
        <is>
          <t>14.312140</t>
        </is>
      </c>
      <c r="P6022" t="n">
        <v>8611.15</v>
      </c>
    </row>
    <row r="6023">
      <c r="A6023" t="n">
        <v>37513701</v>
      </c>
      <c r="B6023" t="n">
        <v>77513701</v>
      </c>
      <c r="C6023" t="inlineStr">
        <is>
          <t>SMALL TERMINAL</t>
        </is>
      </c>
      <c r="D6023" t="inlineStr">
        <is>
          <t>IDT</t>
        </is>
      </c>
      <c r="E6023" t="inlineStr">
        <is>
          <t>4OSTATNI</t>
        </is>
      </c>
      <c r="F6023" t="inlineStr">
        <is>
          <t>B</t>
        </is>
      </c>
      <c r="G6023" t="inlineStr">
        <is>
          <t>Lucie Kublová</t>
        </is>
      </c>
      <c r="H6023" t="inlineStr">
        <is>
          <t>Slezská</t>
        </is>
      </c>
      <c r="I6023" t="inlineStr">
        <is>
          <t>116</t>
        </is>
      </c>
      <c r="J6023" t="inlineStr">
        <is>
          <t>BOHUMÍN - STARÝ BOHUMÍN</t>
        </is>
      </c>
      <c r="K6023" t="inlineStr">
        <is>
          <t>Karviná</t>
        </is>
      </c>
      <c r="L6023" t="inlineStr">
        <is>
          <t>RSG</t>
        </is>
      </c>
      <c r="M6023" t="inlineStr">
        <is>
          <t>Brindžák Michal</t>
        </is>
      </c>
      <c r="N6023" t="inlineStr">
        <is>
          <t>49.917271</t>
        </is>
      </c>
      <c r="O6023" t="inlineStr">
        <is>
          <t>18.334778</t>
        </is>
      </c>
      <c r="P6023" t="n">
        <v>8609.23</v>
      </c>
    </row>
    <row r="6024">
      <c r="A6024" t="n">
        <v>12201057</v>
      </c>
      <c r="B6024" t="n">
        <v>82201057</v>
      </c>
      <c r="C6024" t="inlineStr">
        <is>
          <t>VELKY TERMINAL</t>
        </is>
      </c>
      <c r="D6024" t="inlineStr">
        <is>
          <t>ČESKÁ POŠTA</t>
        </is>
      </c>
      <c r="E6024" t="inlineStr">
        <is>
          <t>1POSTA</t>
        </is>
      </c>
      <c r="F6024" t="inlineStr">
        <is>
          <t>P</t>
        </is>
      </c>
      <c r="G6024" t="inlineStr">
        <is>
          <t>Česká pošta - Temelín</t>
        </is>
      </c>
      <c r="H6024" t="inlineStr">
        <is>
          <t>Temelín</t>
        </is>
      </c>
      <c r="I6024" t="inlineStr"/>
      <c r="J6024" t="inlineStr">
        <is>
          <t>TEMELÍN</t>
        </is>
      </c>
      <c r="K6024" t="inlineStr">
        <is>
          <t>České Budějovice</t>
        </is>
      </c>
      <c r="L6024" t="inlineStr">
        <is>
          <t>RSB</t>
        </is>
      </c>
      <c r="M6024" t="inlineStr">
        <is>
          <t>Štolba Jan</t>
        </is>
      </c>
      <c r="N6024" t="inlineStr">
        <is>
          <t>49.192332</t>
        </is>
      </c>
      <c r="O6024" t="inlineStr">
        <is>
          <t>14.350387</t>
        </is>
      </c>
      <c r="P6024" t="n">
        <v>8603.85</v>
      </c>
    </row>
    <row r="6025">
      <c r="A6025" t="n">
        <v>17941955</v>
      </c>
      <c r="B6025" t="n">
        <v>87941955</v>
      </c>
      <c r="C6025" t="inlineStr">
        <is>
          <t>VELKY TERMINAL</t>
        </is>
      </c>
      <c r="D6025" t="inlineStr">
        <is>
          <t>PETROL</t>
        </is>
      </c>
      <c r="E6025" t="inlineStr">
        <is>
          <t>1ORLEN</t>
        </is>
      </c>
      <c r="F6025" t="inlineStr">
        <is>
          <t>A</t>
        </is>
      </c>
      <c r="G6025" t="inlineStr">
        <is>
          <t>ORLEN Unipetrol RPA s.r.o.</t>
        </is>
      </c>
      <c r="H6025" t="inlineStr">
        <is>
          <t>Olomoucká</t>
        </is>
      </c>
      <c r="I6025" t="inlineStr">
        <is>
          <t>301</t>
        </is>
      </c>
      <c r="J6025" t="inlineStr">
        <is>
          <t>HRANICE - HRANICE I-MĚSTO</t>
        </is>
      </c>
      <c r="K6025" t="inlineStr">
        <is>
          <t>Přerov</t>
        </is>
      </c>
      <c r="L6025" t="inlineStr">
        <is>
          <t>RSG</t>
        </is>
      </c>
      <c r="M6025" t="inlineStr">
        <is>
          <t>Herman Petr</t>
        </is>
      </c>
      <c r="N6025" t="inlineStr">
        <is>
          <t>49.556897</t>
        </is>
      </c>
      <c r="O6025" t="inlineStr">
        <is>
          <t>17.727971</t>
        </is>
      </c>
      <c r="P6025" t="n">
        <v>8600.190000000001</v>
      </c>
    </row>
    <row r="6026">
      <c r="A6026" t="n">
        <v>16961805</v>
      </c>
      <c r="B6026" t="n">
        <v>86961805</v>
      </c>
      <c r="C6026" t="inlineStr">
        <is>
          <t>VELKY TERMINAL</t>
        </is>
      </c>
      <c r="D6026" t="inlineStr">
        <is>
          <t>PETROL</t>
        </is>
      </c>
      <c r="E6026" t="inlineStr">
        <is>
          <t>1SHELL</t>
        </is>
      </c>
      <c r="F6026" t="inlineStr">
        <is>
          <t>A</t>
        </is>
      </c>
      <c r="G6026" t="inlineStr">
        <is>
          <t>SoluOil s.r.o. (ČS SHELL)</t>
        </is>
      </c>
      <c r="H6026" t="inlineStr">
        <is>
          <t>Medlovická</t>
        </is>
      </c>
      <c r="I6026" t="inlineStr">
        <is>
          <t>912/3</t>
        </is>
      </c>
      <c r="J6026" t="inlineStr">
        <is>
          <t>IVANOVICE NA HANÉ</t>
        </is>
      </c>
      <c r="K6026" t="inlineStr">
        <is>
          <t>Vyškov</t>
        </is>
      </c>
      <c r="L6026" t="inlineStr">
        <is>
          <t>RSE</t>
        </is>
      </c>
      <c r="M6026" t="inlineStr">
        <is>
          <t>Šír Daniel</t>
        </is>
      </c>
      <c r="N6026" t="inlineStr">
        <is>
          <t>49.290482</t>
        </is>
      </c>
      <c r="O6026" t="inlineStr">
        <is>
          <t>17.097101</t>
        </is>
      </c>
      <c r="P6026" t="n">
        <v>8593.65</v>
      </c>
    </row>
    <row r="6027">
      <c r="A6027" t="n">
        <v>11765237</v>
      </c>
      <c r="B6027" t="n">
        <v>81765237</v>
      </c>
      <c r="C6027" t="inlineStr">
        <is>
          <t>VELKY TERMINAL</t>
        </is>
      </c>
      <c r="D6027" t="inlineStr">
        <is>
          <t>KA PARTNERS</t>
        </is>
      </c>
      <c r="E6027" t="inlineStr">
        <is>
          <t>1TESCOFS</t>
        </is>
      </c>
      <c r="F6027" t="inlineStr">
        <is>
          <t>A</t>
        </is>
      </c>
      <c r="G6027" t="inlineStr">
        <is>
          <t>Žabka - potraviny</t>
        </is>
      </c>
      <c r="H6027" t="inlineStr">
        <is>
          <t>Šiklové</t>
        </is>
      </c>
      <c r="I6027" t="inlineStr">
        <is>
          <t>3385/2</t>
        </is>
      </c>
      <c r="J6027" t="inlineStr">
        <is>
          <t>PRAHA 5 - SMÍCHOV</t>
        </is>
      </c>
      <c r="K6027" t="inlineStr">
        <is>
          <t>Praha</t>
        </is>
      </c>
      <c r="L6027" t="inlineStr">
        <is>
          <t>RSA</t>
        </is>
      </c>
      <c r="M6027" t="inlineStr">
        <is>
          <t>Dosoudil Petr</t>
        </is>
      </c>
      <c r="N6027" t="inlineStr">
        <is>
          <t>50.067378</t>
        </is>
      </c>
      <c r="O6027" t="inlineStr">
        <is>
          <t>14.406508</t>
        </is>
      </c>
      <c r="P6027" t="n">
        <v>8593.23</v>
      </c>
    </row>
    <row r="6028">
      <c r="A6028" t="n">
        <v>36523801</v>
      </c>
      <c r="B6028" t="n">
        <v>76523801</v>
      </c>
      <c r="C6028" t="inlineStr">
        <is>
          <t>SMALL TERMINAL</t>
        </is>
      </c>
      <c r="D6028" t="inlineStr">
        <is>
          <t>IDT</t>
        </is>
      </c>
      <c r="E6028" t="inlineStr">
        <is>
          <t>4OSTATNI</t>
        </is>
      </c>
      <c r="F6028" t="inlineStr">
        <is>
          <t>B</t>
        </is>
      </c>
      <c r="G6028" t="inlineStr">
        <is>
          <t>Tuân Anh Lé</t>
        </is>
      </c>
      <c r="H6028" t="inlineStr">
        <is>
          <t>U Zastávky</t>
        </is>
      </c>
      <c r="I6028" t="inlineStr">
        <is>
          <t>378</t>
        </is>
      </c>
      <c r="J6028" t="inlineStr">
        <is>
          <t>UHERSKÝ BROD - HAVŘICE</t>
        </is>
      </c>
      <c r="K6028" t="inlineStr">
        <is>
          <t>Uherské Hradiště</t>
        </is>
      </c>
      <c r="L6028" t="inlineStr">
        <is>
          <t>RSE</t>
        </is>
      </c>
      <c r="M6028" t="inlineStr">
        <is>
          <t>Modlitba Jakub</t>
        </is>
      </c>
      <c r="N6028" t="inlineStr">
        <is>
          <t>49.031664</t>
        </is>
      </c>
      <c r="O6028" t="inlineStr">
        <is>
          <t>17.622123</t>
        </is>
      </c>
      <c r="P6028" t="n">
        <v>8591.540000000001</v>
      </c>
    </row>
    <row r="6029">
      <c r="A6029" t="n">
        <v>34200350</v>
      </c>
      <c r="B6029" t="n">
        <v>74200350</v>
      </c>
      <c r="C6029" t="inlineStr">
        <is>
          <t>LI</t>
        </is>
      </c>
      <c r="D6029" t="inlineStr">
        <is>
          <t>ČESKÁ POŠTA</t>
        </is>
      </c>
      <c r="E6029" t="inlineStr">
        <is>
          <t>1POSTA</t>
        </is>
      </c>
      <c r="F6029" t="inlineStr">
        <is>
          <t>P</t>
        </is>
      </c>
      <c r="G6029" t="inlineStr">
        <is>
          <t>Česká pošta - Mšené-lázně</t>
        </is>
      </c>
      <c r="H6029" t="inlineStr">
        <is>
          <t>Prosek</t>
        </is>
      </c>
      <c r="I6029" t="inlineStr">
        <is>
          <t>174</t>
        </is>
      </c>
      <c r="J6029" t="inlineStr">
        <is>
          <t>MŠENÉ-LÁZNĚ</t>
        </is>
      </c>
      <c r="K6029" t="inlineStr">
        <is>
          <t>Litoměřice</t>
        </is>
      </c>
      <c r="L6029" t="inlineStr">
        <is>
          <t>RSD</t>
        </is>
      </c>
      <c r="M6029" t="inlineStr">
        <is>
          <t>Šticha Milan</t>
        </is>
      </c>
      <c r="N6029" t="inlineStr">
        <is>
          <t>50.362069</t>
        </is>
      </c>
      <c r="O6029" t="inlineStr">
        <is>
          <t>14.127209</t>
        </is>
      </c>
      <c r="P6029" t="n">
        <v>8590.379999999999</v>
      </c>
    </row>
    <row r="6030">
      <c r="A6030" t="n">
        <v>36201148</v>
      </c>
      <c r="B6030" t="n">
        <v>76200517</v>
      </c>
      <c r="C6030" t="inlineStr">
        <is>
          <t>LI</t>
        </is>
      </c>
      <c r="D6030" t="inlineStr">
        <is>
          <t>ČESKÁ POŠTA</t>
        </is>
      </c>
      <c r="E6030" t="inlineStr">
        <is>
          <t>1POSTA</t>
        </is>
      </c>
      <c r="F6030" t="inlineStr">
        <is>
          <t>P</t>
        </is>
      </c>
      <c r="G6030" t="inlineStr">
        <is>
          <t>Česká pošta - Starý Hrozenkov</t>
        </is>
      </c>
      <c r="H6030" t="inlineStr">
        <is>
          <t>Starý Hrozenkov</t>
        </is>
      </c>
      <c r="I6030" t="inlineStr">
        <is>
          <t>305</t>
        </is>
      </c>
      <c r="J6030" t="inlineStr">
        <is>
          <t>STARÝ HROZENKOV</t>
        </is>
      </c>
      <c r="K6030" t="inlineStr">
        <is>
          <t>Uherské Hradiště</t>
        </is>
      </c>
      <c r="L6030" t="inlineStr">
        <is>
          <t>RSE</t>
        </is>
      </c>
      <c r="M6030" t="inlineStr">
        <is>
          <t>Modlitba Jakub</t>
        </is>
      </c>
      <c r="N6030" t="inlineStr">
        <is>
          <t>48.966301</t>
        </is>
      </c>
      <c r="O6030" t="inlineStr">
        <is>
          <t>17.862113</t>
        </is>
      </c>
      <c r="P6030" t="n">
        <v>8585</v>
      </c>
    </row>
    <row r="6031">
      <c r="A6031" t="n">
        <v>31201307</v>
      </c>
      <c r="B6031" t="n">
        <v>71200652</v>
      </c>
      <c r="C6031" t="inlineStr">
        <is>
          <t>LI</t>
        </is>
      </c>
      <c r="D6031" t="inlineStr">
        <is>
          <t>ČESKÁ POŠTA</t>
        </is>
      </c>
      <c r="E6031" t="inlineStr">
        <is>
          <t>1POSTA</t>
        </is>
      </c>
      <c r="F6031" t="inlineStr">
        <is>
          <t>P</t>
        </is>
      </c>
      <c r="G6031" t="inlineStr">
        <is>
          <t>Česká pošta - Mnichovo Hradiště</t>
        </is>
      </c>
      <c r="H6031" t="inlineStr">
        <is>
          <t>Masarykovo náměstí</t>
        </is>
      </c>
      <c r="I6031" t="inlineStr">
        <is>
          <t>239</t>
        </is>
      </c>
      <c r="J6031" t="inlineStr">
        <is>
          <t>MNICHOVO HRADIŠTĚ</t>
        </is>
      </c>
      <c r="K6031" t="inlineStr">
        <is>
          <t>Mladá Boleslav</t>
        </is>
      </c>
      <c r="L6031" t="inlineStr">
        <is>
          <t>RSA</t>
        </is>
      </c>
      <c r="M6031" t="inlineStr">
        <is>
          <t>Vlk Pavel</t>
        </is>
      </c>
      <c r="N6031" t="inlineStr">
        <is>
          <t>50.523334</t>
        </is>
      </c>
      <c r="O6031" t="inlineStr">
        <is>
          <t>14.974199</t>
        </is>
      </c>
      <c r="P6031" t="n">
        <v>8584.23</v>
      </c>
    </row>
    <row r="6032">
      <c r="A6032" t="n">
        <v>16855901</v>
      </c>
      <c r="B6032" t="n">
        <v>86855901</v>
      </c>
      <c r="C6032" t="inlineStr">
        <is>
          <t>VELKY TERMINAL</t>
        </is>
      </c>
      <c r="D6032" t="inlineStr">
        <is>
          <t>IDT</t>
        </is>
      </c>
      <c r="E6032" t="inlineStr">
        <is>
          <t>2POSTAF</t>
        </is>
      </c>
      <c r="F6032" t="inlineStr">
        <is>
          <t>B</t>
        </is>
      </c>
      <c r="G6032" t="inlineStr">
        <is>
          <t>Městys Batelov</t>
        </is>
      </c>
      <c r="H6032" t="inlineStr">
        <is>
          <t>Třešťská</t>
        </is>
      </c>
      <c r="I6032" t="inlineStr">
        <is>
          <t>71/2</t>
        </is>
      </c>
      <c r="J6032" t="inlineStr">
        <is>
          <t>BATELOV</t>
        </is>
      </c>
      <c r="K6032" t="inlineStr">
        <is>
          <t>Jihlava</t>
        </is>
      </c>
      <c r="L6032" t="inlineStr">
        <is>
          <t>RSB</t>
        </is>
      </c>
      <c r="M6032" t="inlineStr">
        <is>
          <t>Hanuš Robert</t>
        </is>
      </c>
      <c r="N6032" t="inlineStr">
        <is>
          <t>49.313773</t>
        </is>
      </c>
      <c r="O6032" t="inlineStr">
        <is>
          <t>15.396433</t>
        </is>
      </c>
      <c r="P6032" t="n">
        <v>8582.5</v>
      </c>
    </row>
    <row r="6033">
      <c r="A6033" t="n">
        <v>36201204</v>
      </c>
      <c r="B6033" t="n">
        <v>76200784</v>
      </c>
      <c r="C6033" t="inlineStr">
        <is>
          <t>LI</t>
        </is>
      </c>
      <c r="D6033" t="inlineStr">
        <is>
          <t>ČESKÁ POŠTA</t>
        </is>
      </c>
      <c r="E6033" t="inlineStr">
        <is>
          <t>1POSTA</t>
        </is>
      </c>
      <c r="F6033" t="inlineStr">
        <is>
          <t>P</t>
        </is>
      </c>
      <c r="G6033" t="inlineStr">
        <is>
          <t>Česká pošta - Moravské Budějovice 2</t>
        </is>
      </c>
      <c r="H6033" t="inlineStr">
        <is>
          <t>1. máje</t>
        </is>
      </c>
      <c r="I6033" t="inlineStr">
        <is>
          <t>322</t>
        </is>
      </c>
      <c r="J6033" t="inlineStr">
        <is>
          <t>MORAVSKÉ BUDĚJOVICE</t>
        </is>
      </c>
      <c r="K6033" t="inlineStr">
        <is>
          <t>Třebíč</t>
        </is>
      </c>
      <c r="L6033" t="inlineStr">
        <is>
          <t>RSB</t>
        </is>
      </c>
      <c r="M6033" t="inlineStr">
        <is>
          <t>Hanuš Robert</t>
        </is>
      </c>
      <c r="N6033" t="inlineStr">
        <is>
          <t>49.057042</t>
        </is>
      </c>
      <c r="O6033" t="inlineStr">
        <is>
          <t>15.809191</t>
        </is>
      </c>
      <c r="P6033" t="n">
        <v>8578.08</v>
      </c>
    </row>
    <row r="6034">
      <c r="A6034" t="n">
        <v>13711502</v>
      </c>
      <c r="B6034" t="n">
        <v>83711502</v>
      </c>
      <c r="C6034" t="inlineStr">
        <is>
          <t>VELKY TERMINAL</t>
        </is>
      </c>
      <c r="D6034" t="inlineStr">
        <is>
          <t>IDT</t>
        </is>
      </c>
      <c r="E6034" t="inlineStr">
        <is>
          <t>2COOP</t>
        </is>
      </c>
      <c r="F6034" t="inlineStr">
        <is>
          <t>B</t>
        </is>
      </c>
      <c r="G6034" t="inlineStr">
        <is>
          <t>Západočeské konzumní družstvo Sušice</t>
        </is>
      </c>
      <c r="H6034" t="inlineStr">
        <is>
          <t>Rovná</t>
        </is>
      </c>
      <c r="I6034" t="inlineStr">
        <is>
          <t>35</t>
        </is>
      </c>
      <c r="J6034" t="inlineStr">
        <is>
          <t>ROVNÁ</t>
        </is>
      </c>
      <c r="K6034" t="inlineStr">
        <is>
          <t>Sokolov</t>
        </is>
      </c>
      <c r="L6034" t="inlineStr">
        <is>
          <t>RSC</t>
        </is>
      </c>
      <c r="M6034" t="inlineStr">
        <is>
          <t>Beneš Lukáš</t>
        </is>
      </c>
      <c r="N6034" t="inlineStr">
        <is>
          <t>50.114658</t>
        </is>
      </c>
      <c r="O6034" t="inlineStr">
        <is>
          <t>12.688340</t>
        </is>
      </c>
      <c r="P6034" t="n">
        <v>8577.690000000001</v>
      </c>
    </row>
    <row r="6035">
      <c r="A6035" t="n">
        <v>11501302</v>
      </c>
      <c r="B6035" t="n">
        <v>81501302</v>
      </c>
      <c r="C6035" t="inlineStr">
        <is>
          <t>VELKY TERMINAL</t>
        </is>
      </c>
      <c r="D6035" t="inlineStr">
        <is>
          <t>PETROL</t>
        </is>
      </c>
      <c r="E6035" t="inlineStr">
        <is>
          <t>1SHELL</t>
        </is>
      </c>
      <c r="F6035" t="inlineStr">
        <is>
          <t>A</t>
        </is>
      </c>
      <c r="G6035" t="inlineStr">
        <is>
          <t>EntryIdea s.r.o. - Shell Jižní spojka</t>
        </is>
      </c>
      <c r="H6035" t="inlineStr">
        <is>
          <t>Jižní spojka (Kačerov - ČS SHELL)</t>
        </is>
      </c>
      <c r="I6035" t="inlineStr"/>
      <c r="J6035" t="inlineStr">
        <is>
          <t>PRAHA 4</t>
        </is>
      </c>
      <c r="K6035" t="inlineStr">
        <is>
          <t>Praha</t>
        </is>
      </c>
      <c r="L6035" t="inlineStr">
        <is>
          <t>RSA</t>
        </is>
      </c>
      <c r="M6035" t="inlineStr">
        <is>
          <t>Myslivec Jan</t>
        </is>
      </c>
      <c r="N6035" t="inlineStr">
        <is>
          <t>50.038836</t>
        </is>
      </c>
      <c r="O6035" t="inlineStr">
        <is>
          <t>14.466850</t>
        </is>
      </c>
      <c r="P6035" t="n">
        <v>8575.190000000001</v>
      </c>
    </row>
    <row r="6036">
      <c r="A6036" t="n">
        <v>17761101</v>
      </c>
      <c r="B6036" t="n">
        <v>87761101</v>
      </c>
      <c r="C6036" t="inlineStr">
        <is>
          <t>VELKY TERMINAL</t>
        </is>
      </c>
      <c r="D6036" t="inlineStr">
        <is>
          <t>IDT</t>
        </is>
      </c>
      <c r="E6036" t="inlineStr">
        <is>
          <t>4OSTATNI</t>
        </is>
      </c>
      <c r="F6036" t="inlineStr">
        <is>
          <t>B</t>
        </is>
      </c>
      <c r="G6036" t="inlineStr">
        <is>
          <t>Kristina Třicátná</t>
        </is>
      </c>
      <c r="H6036" t="inlineStr">
        <is>
          <t>Hošťálkovy</t>
        </is>
      </c>
      <c r="I6036" t="inlineStr">
        <is>
          <t>30</t>
        </is>
      </c>
      <c r="J6036" t="inlineStr">
        <is>
          <t>HOŠŤÁLKOVY</t>
        </is>
      </c>
      <c r="K6036" t="inlineStr">
        <is>
          <t>Bruntál</t>
        </is>
      </c>
      <c r="L6036" t="inlineStr">
        <is>
          <t>RSG</t>
        </is>
      </c>
      <c r="M6036" t="inlineStr">
        <is>
          <t>Gelnar Ivo</t>
        </is>
      </c>
      <c r="N6036" t="inlineStr">
        <is>
          <t>50.113865</t>
        </is>
      </c>
      <c r="O6036" t="inlineStr">
        <is>
          <t>17.592988</t>
        </is>
      </c>
      <c r="P6036" t="n">
        <v>8571.73</v>
      </c>
    </row>
    <row r="6037">
      <c r="A6037" t="n">
        <v>36201308</v>
      </c>
      <c r="B6037" t="n">
        <v>76201308</v>
      </c>
      <c r="C6037" t="inlineStr">
        <is>
          <t>LI</t>
        </is>
      </c>
      <c r="D6037" t="inlineStr">
        <is>
          <t>ČESKÁ POŠTA</t>
        </is>
      </c>
      <c r="E6037" t="inlineStr">
        <is>
          <t>1POSTA</t>
        </is>
      </c>
      <c r="F6037" t="inlineStr">
        <is>
          <t>P</t>
        </is>
      </c>
      <c r="G6037" t="inlineStr">
        <is>
          <t>Česká pošta - Horní Němčí</t>
        </is>
      </c>
      <c r="H6037" t="inlineStr">
        <is>
          <t>Horní Němčí</t>
        </is>
      </c>
      <c r="I6037" t="inlineStr">
        <is>
          <t>98</t>
        </is>
      </c>
      <c r="J6037" t="inlineStr">
        <is>
          <t>HORNÍ NĚMČÍ</t>
        </is>
      </c>
      <c r="K6037" t="inlineStr">
        <is>
          <t>Uherské Hradiště</t>
        </is>
      </c>
      <c r="L6037" t="inlineStr">
        <is>
          <t>RSE</t>
        </is>
      </c>
      <c r="M6037" t="inlineStr">
        <is>
          <t>Modlitba Jakub</t>
        </is>
      </c>
      <c r="N6037" t="inlineStr">
        <is>
          <t>48.934229</t>
        </is>
      </c>
      <c r="O6037" t="inlineStr">
        <is>
          <t>17.624702</t>
        </is>
      </c>
      <c r="P6037" t="n">
        <v>8571.15</v>
      </c>
    </row>
    <row r="6038">
      <c r="A6038" t="n">
        <v>13204034</v>
      </c>
      <c r="B6038" t="n">
        <v>83204034</v>
      </c>
      <c r="C6038" t="inlineStr">
        <is>
          <t>VELKY TERMINAL</t>
        </is>
      </c>
      <c r="D6038" t="inlineStr">
        <is>
          <t>ČESKÁ POŠTA</t>
        </is>
      </c>
      <c r="E6038" t="inlineStr">
        <is>
          <t>1POSTA</t>
        </is>
      </c>
      <c r="F6038" t="inlineStr">
        <is>
          <t>P</t>
        </is>
      </c>
      <c r="G6038" t="inlineStr">
        <is>
          <t>Česká pošta - Ostrov nad Ohří</t>
        </is>
      </c>
      <c r="H6038" t="inlineStr">
        <is>
          <t>Hlavní třída</t>
        </is>
      </c>
      <c r="I6038" t="inlineStr">
        <is>
          <t>800</t>
        </is>
      </c>
      <c r="J6038" t="inlineStr">
        <is>
          <t>OSTROV</t>
        </is>
      </c>
      <c r="K6038" t="inlineStr">
        <is>
          <t>Karlovy Vary</t>
        </is>
      </c>
      <c r="L6038" t="inlineStr">
        <is>
          <t>RSC</t>
        </is>
      </c>
      <c r="M6038" t="inlineStr">
        <is>
          <t>Beneš Lukáš</t>
        </is>
      </c>
      <c r="N6038" t="inlineStr">
        <is>
          <t>50.309855</t>
        </is>
      </c>
      <c r="O6038" t="inlineStr">
        <is>
          <t>12.947452</t>
        </is>
      </c>
      <c r="P6038" t="n">
        <v>8569.309999999999</v>
      </c>
    </row>
    <row r="6039">
      <c r="A6039" t="n">
        <v>15837701</v>
      </c>
      <c r="B6039" t="n">
        <v>85837701</v>
      </c>
      <c r="C6039" t="inlineStr">
        <is>
          <t>VELKY TERMINAL</t>
        </is>
      </c>
      <c r="D6039" t="inlineStr">
        <is>
          <t>IDT</t>
        </is>
      </c>
      <c r="E6039" t="inlineStr">
        <is>
          <t>4OSTATNI</t>
        </is>
      </c>
      <c r="F6039" t="inlineStr">
        <is>
          <t>B</t>
        </is>
      </c>
      <c r="G6039" t="inlineStr">
        <is>
          <t>Petra Miklasová</t>
        </is>
      </c>
      <c r="H6039" t="inlineStr">
        <is>
          <t>Pod Městem</t>
        </is>
      </c>
      <c r="I6039" t="inlineStr">
        <is>
          <t>449</t>
        </is>
      </c>
      <c r="J6039" t="inlineStr">
        <is>
          <t>ÚPICE</t>
        </is>
      </c>
      <c r="K6039" t="inlineStr">
        <is>
          <t>Trutnov</t>
        </is>
      </c>
      <c r="L6039" t="inlineStr">
        <is>
          <t>RSE</t>
        </is>
      </c>
      <c r="M6039" t="inlineStr">
        <is>
          <t>Lán Tomáš</t>
        </is>
      </c>
      <c r="N6039" t="inlineStr">
        <is>
          <t>50.510621</t>
        </is>
      </c>
      <c r="O6039" t="inlineStr">
        <is>
          <t>16.018297</t>
        </is>
      </c>
      <c r="P6039" t="n">
        <v>8568.08</v>
      </c>
    </row>
    <row r="6040">
      <c r="A6040" t="n">
        <v>37200785</v>
      </c>
      <c r="B6040" t="n">
        <v>77200179</v>
      </c>
      <c r="C6040" t="inlineStr">
        <is>
          <t>LI</t>
        </is>
      </c>
      <c r="D6040" t="inlineStr">
        <is>
          <t>ČESKÁ POŠTA</t>
        </is>
      </c>
      <c r="E6040" t="inlineStr">
        <is>
          <t>1POSTA</t>
        </is>
      </c>
      <c r="F6040" t="inlineStr">
        <is>
          <t>P</t>
        </is>
      </c>
      <c r="G6040" t="inlineStr">
        <is>
          <t>Česká pošta - Karviná 1</t>
        </is>
      </c>
      <c r="H6040" t="inlineStr">
        <is>
          <t>Masarykovo nám.</t>
        </is>
      </c>
      <c r="I6040" t="inlineStr">
        <is>
          <t>3/2</t>
        </is>
      </c>
      <c r="J6040" t="inlineStr">
        <is>
          <t>KARVINÁ - FRYŠTÁT</t>
        </is>
      </c>
      <c r="K6040" t="inlineStr">
        <is>
          <t>Karviná</t>
        </is>
      </c>
      <c r="L6040" t="inlineStr">
        <is>
          <t>RSG</t>
        </is>
      </c>
      <c r="M6040" t="inlineStr">
        <is>
          <t>Dolníček Richard</t>
        </is>
      </c>
      <c r="N6040" t="inlineStr">
        <is>
          <t>49.853818</t>
        </is>
      </c>
      <c r="O6040" t="inlineStr">
        <is>
          <t>18.540241</t>
        </is>
      </c>
      <c r="P6040" t="n">
        <v>8565.379999999999</v>
      </c>
    </row>
    <row r="6041">
      <c r="A6041" t="n">
        <v>33200560</v>
      </c>
      <c r="B6041" t="n">
        <v>73200124</v>
      </c>
      <c r="C6041" t="inlineStr">
        <is>
          <t>LI</t>
        </is>
      </c>
      <c r="D6041" t="inlineStr">
        <is>
          <t>ČESKÁ POŠTA</t>
        </is>
      </c>
      <c r="E6041" t="inlineStr">
        <is>
          <t>1POSTA</t>
        </is>
      </c>
      <c r="F6041" t="inlineStr">
        <is>
          <t>P</t>
        </is>
      </c>
      <c r="G6041" t="inlineStr">
        <is>
          <t>Česká pošta - Horažďovice</t>
        </is>
      </c>
      <c r="H6041" t="inlineStr">
        <is>
          <t>Mírové náměstí</t>
        </is>
      </c>
      <c r="I6041" t="inlineStr">
        <is>
          <t>3</t>
        </is>
      </c>
      <c r="J6041" t="inlineStr">
        <is>
          <t>HORAŽĎOVICE</t>
        </is>
      </c>
      <c r="K6041" t="inlineStr">
        <is>
          <t>Klatovy</t>
        </is>
      </c>
      <c r="L6041" t="inlineStr">
        <is>
          <t>RSC</t>
        </is>
      </c>
      <c r="M6041" t="inlineStr">
        <is>
          <t>Horejš Vladimír</t>
        </is>
      </c>
      <c r="N6041" t="inlineStr">
        <is>
          <t>49.320758</t>
        </is>
      </c>
      <c r="O6041" t="inlineStr">
        <is>
          <t>13.701080</t>
        </is>
      </c>
      <c r="P6041" t="n">
        <v>8565</v>
      </c>
    </row>
    <row r="6042">
      <c r="A6042" t="n">
        <v>14203002</v>
      </c>
      <c r="B6042" t="n">
        <v>84203002</v>
      </c>
      <c r="C6042" t="inlineStr">
        <is>
          <t>VELKY TERMINAL</t>
        </is>
      </c>
      <c r="D6042" t="inlineStr">
        <is>
          <t>ČESKÁ POŠTA</t>
        </is>
      </c>
      <c r="E6042" t="inlineStr">
        <is>
          <t>1POSTA</t>
        </is>
      </c>
      <c r="F6042" t="inlineStr">
        <is>
          <t>P</t>
        </is>
      </c>
      <c r="G6042" t="inlineStr">
        <is>
          <t>Česká pošta - Děčín 1</t>
        </is>
      </c>
      <c r="H6042" t="inlineStr">
        <is>
          <t>Oblouková</t>
        </is>
      </c>
      <c r="I6042" t="inlineStr">
        <is>
          <t>1420/2</t>
        </is>
      </c>
      <c r="J6042" t="inlineStr">
        <is>
          <t>DĚČÍN - DĚČÍN I-DĚČÍN</t>
        </is>
      </c>
      <c r="K6042" t="inlineStr">
        <is>
          <t>Děčín</t>
        </is>
      </c>
      <c r="L6042" t="inlineStr">
        <is>
          <t>RSD</t>
        </is>
      </c>
      <c r="M6042" t="inlineStr">
        <is>
          <t>Šticha Milan</t>
        </is>
      </c>
      <c r="N6042" t="inlineStr">
        <is>
          <t>50.776141</t>
        </is>
      </c>
      <c r="O6042" t="inlineStr">
        <is>
          <t>14.216509</t>
        </is>
      </c>
      <c r="P6042" t="n">
        <v>8560.58</v>
      </c>
    </row>
    <row r="6043">
      <c r="A6043" t="n">
        <v>14937901</v>
      </c>
      <c r="B6043" t="n">
        <v>84937901</v>
      </c>
      <c r="C6043" t="inlineStr">
        <is>
          <t>VELKY TERMINAL</t>
        </is>
      </c>
      <c r="D6043" t="inlineStr">
        <is>
          <t>IDT</t>
        </is>
      </c>
      <c r="E6043" t="inlineStr">
        <is>
          <t>4OSTATNI</t>
        </is>
      </c>
      <c r="F6043" t="inlineStr">
        <is>
          <t>B</t>
        </is>
      </c>
      <c r="G6043" t="inlineStr">
        <is>
          <t>A.G. Service s.r.o. - ČS Litoměřice</t>
        </is>
      </c>
      <c r="H6043" t="inlineStr">
        <is>
          <t>Českolipská</t>
        </is>
      </c>
      <c r="I6043" t="inlineStr">
        <is>
          <t>917/6</t>
        </is>
      </c>
      <c r="J6043" t="inlineStr">
        <is>
          <t>LITOMĚŘICE - PŘEDMĚSTÍ</t>
        </is>
      </c>
      <c r="K6043" t="inlineStr">
        <is>
          <t>Litoměřice</t>
        </is>
      </c>
      <c r="L6043" t="inlineStr">
        <is>
          <t>RSD</t>
        </is>
      </c>
      <c r="M6043" t="inlineStr">
        <is>
          <t>Šticha Milan</t>
        </is>
      </c>
      <c r="N6043" t="inlineStr">
        <is>
          <t>50.537238</t>
        </is>
      </c>
      <c r="O6043" t="inlineStr">
        <is>
          <t>14.152430</t>
        </is>
      </c>
      <c r="P6043" t="n">
        <v>8557.879999999999</v>
      </c>
    </row>
    <row r="6044">
      <c r="A6044" t="n">
        <v>37200848</v>
      </c>
      <c r="B6044" t="n">
        <v>77200410</v>
      </c>
      <c r="C6044" t="inlineStr">
        <is>
          <t>LI</t>
        </is>
      </c>
      <c r="D6044" t="inlineStr">
        <is>
          <t>ČESKÁ POŠTA</t>
        </is>
      </c>
      <c r="E6044" t="inlineStr">
        <is>
          <t>1POSTA</t>
        </is>
      </c>
      <c r="F6044" t="inlineStr">
        <is>
          <t>P</t>
        </is>
      </c>
      <c r="G6044" t="inlineStr">
        <is>
          <t>Česká pošta - Šternberk 1</t>
        </is>
      </c>
      <c r="H6044" t="inlineStr">
        <is>
          <t>ČSA</t>
        </is>
      </c>
      <c r="I6044" t="inlineStr">
        <is>
          <t>118/17</t>
        </is>
      </c>
      <c r="J6044" t="inlineStr">
        <is>
          <t>ŠTERNBERK</t>
        </is>
      </c>
      <c r="K6044" t="inlineStr">
        <is>
          <t>Olomouc</t>
        </is>
      </c>
      <c r="L6044" t="inlineStr">
        <is>
          <t>RSG</t>
        </is>
      </c>
      <c r="M6044" t="inlineStr">
        <is>
          <t>Dolníček Richard</t>
        </is>
      </c>
      <c r="N6044" t="inlineStr">
        <is>
          <t>49.729898</t>
        </is>
      </c>
      <c r="O6044" t="inlineStr">
        <is>
          <t>17.297549</t>
        </is>
      </c>
      <c r="P6044" t="n">
        <v>8550.379999999999</v>
      </c>
    </row>
    <row r="6045">
      <c r="A6045" t="n">
        <v>14208038</v>
      </c>
      <c r="B6045" t="n">
        <v>84208038</v>
      </c>
      <c r="C6045" t="inlineStr">
        <is>
          <t>VELKY TERMINAL</t>
        </is>
      </c>
      <c r="D6045" t="inlineStr">
        <is>
          <t>ČESKÁ POŠTA</t>
        </is>
      </c>
      <c r="E6045" t="inlineStr">
        <is>
          <t>1POSTA</t>
        </is>
      </c>
      <c r="F6045" t="inlineStr">
        <is>
          <t>P</t>
        </is>
      </c>
      <c r="G6045" t="inlineStr">
        <is>
          <t>Česká pošta - Peruc</t>
        </is>
      </c>
      <c r="H6045" t="inlineStr">
        <is>
          <t>Žižkova</t>
        </is>
      </c>
      <c r="I6045" t="inlineStr">
        <is>
          <t>165</t>
        </is>
      </c>
      <c r="J6045" t="inlineStr">
        <is>
          <t>PERUC</t>
        </is>
      </c>
      <c r="K6045" t="inlineStr">
        <is>
          <t>Louny</t>
        </is>
      </c>
      <c r="L6045" t="inlineStr">
        <is>
          <t>RSD</t>
        </is>
      </c>
      <c r="M6045" t="inlineStr">
        <is>
          <t>Neubert Jaroslav</t>
        </is>
      </c>
      <c r="N6045" t="inlineStr">
        <is>
          <t>50.343502</t>
        </is>
      </c>
      <c r="O6045" t="inlineStr">
        <is>
          <t>13.959922</t>
        </is>
      </c>
      <c r="P6045" t="n">
        <v>8548.459999999999</v>
      </c>
    </row>
    <row r="6046">
      <c r="A6046" t="n">
        <v>16716817</v>
      </c>
      <c r="B6046" t="n">
        <v>86716817</v>
      </c>
      <c r="C6046" t="inlineStr">
        <is>
          <t>VELKY TERMINAL</t>
        </is>
      </c>
      <c r="D6046" t="inlineStr">
        <is>
          <t>IDT</t>
        </is>
      </c>
      <c r="E6046" t="inlineStr">
        <is>
          <t>2COOP</t>
        </is>
      </c>
      <c r="F6046" t="inlineStr">
        <is>
          <t>B</t>
        </is>
      </c>
      <c r="G6046" t="inlineStr">
        <is>
          <t>JEDNOTA, spotřební družstvo, Moravský Krumlov</t>
        </is>
      </c>
      <c r="H6046" t="inlineStr">
        <is>
          <t>Práče</t>
        </is>
      </c>
      <c r="I6046" t="inlineStr">
        <is>
          <t>199</t>
        </is>
      </c>
      <c r="J6046" t="inlineStr">
        <is>
          <t>PRÁČE</t>
        </is>
      </c>
      <c r="K6046" t="inlineStr">
        <is>
          <t>Znojmo</t>
        </is>
      </c>
      <c r="L6046" t="inlineStr">
        <is>
          <t>RSB</t>
        </is>
      </c>
      <c r="M6046" t="inlineStr">
        <is>
          <t>Koutný Roman</t>
        </is>
      </c>
      <c r="N6046" t="inlineStr">
        <is>
          <t>48.876909</t>
        </is>
      </c>
      <c r="O6046" t="inlineStr">
        <is>
          <t>16.203117</t>
        </is>
      </c>
      <c r="P6046" t="n">
        <v>8540.190000000001</v>
      </c>
    </row>
    <row r="6047">
      <c r="A6047" t="n">
        <v>16739220</v>
      </c>
      <c r="B6047" t="n">
        <v>86739220</v>
      </c>
      <c r="C6047" t="inlineStr">
        <is>
          <t>VELKY TERMINAL</t>
        </is>
      </c>
      <c r="D6047" t="inlineStr">
        <is>
          <t>KA PARTNERS</t>
        </is>
      </c>
      <c r="E6047" t="inlineStr">
        <is>
          <t>1HRUSKA</t>
        </is>
      </c>
      <c r="F6047" t="inlineStr">
        <is>
          <t>A</t>
        </is>
      </c>
      <c r="G6047" t="inlineStr">
        <is>
          <t>H R U Š K A , spol. s r.o.</t>
        </is>
      </c>
      <c r="H6047" t="inlineStr">
        <is>
          <t>Lovčice</t>
        </is>
      </c>
      <c r="I6047" t="inlineStr">
        <is>
          <t>186</t>
        </is>
      </c>
      <c r="J6047" t="inlineStr">
        <is>
          <t>LOVČICE</t>
        </is>
      </c>
      <c r="K6047" t="inlineStr">
        <is>
          <t>Hodonín</t>
        </is>
      </c>
      <c r="L6047" t="inlineStr">
        <is>
          <t>RSB</t>
        </is>
      </c>
      <c r="M6047" t="inlineStr">
        <is>
          <t>Petlach Lubomír</t>
        </is>
      </c>
      <c r="N6047" t="inlineStr">
        <is>
          <t>49.065918</t>
        </is>
      </c>
      <c r="O6047" t="inlineStr">
        <is>
          <t>17.055480</t>
        </is>
      </c>
      <c r="P6047" t="n">
        <v>8535.959999999999</v>
      </c>
    </row>
    <row r="6048">
      <c r="A6048" t="n">
        <v>11741005</v>
      </c>
      <c r="B6048" t="n">
        <v>81741005</v>
      </c>
      <c r="C6048" t="inlineStr">
        <is>
          <t>VELKY TERMINAL</t>
        </is>
      </c>
      <c r="D6048" t="inlineStr">
        <is>
          <t>IDT</t>
        </is>
      </c>
      <c r="E6048" t="inlineStr">
        <is>
          <t>2COOP</t>
        </is>
      </c>
      <c r="F6048" t="inlineStr">
        <is>
          <t>B</t>
        </is>
      </c>
      <c r="G6048" t="inlineStr">
        <is>
          <t>COOP Hořovice, družstvo</t>
        </is>
      </c>
      <c r="H6048" t="inlineStr">
        <is>
          <t>Na Břasích</t>
        </is>
      </c>
      <c r="I6048" t="inlineStr">
        <is>
          <t>58</t>
        </is>
      </c>
      <c r="J6048" t="inlineStr">
        <is>
          <t>HÝSKOV</t>
        </is>
      </c>
      <c r="K6048" t="inlineStr">
        <is>
          <t>Beroun</t>
        </is>
      </c>
      <c r="L6048" t="inlineStr">
        <is>
          <t>RSC</t>
        </is>
      </c>
      <c r="M6048" t="inlineStr">
        <is>
          <t>Havlíček Vladislav</t>
        </is>
      </c>
      <c r="N6048" t="inlineStr">
        <is>
          <t>49.987932</t>
        </is>
      </c>
      <c r="O6048" t="inlineStr">
        <is>
          <t>14.048064</t>
        </is>
      </c>
      <c r="P6048" t="n">
        <v>8535.379999999999</v>
      </c>
    </row>
    <row r="6049">
      <c r="A6049" t="n">
        <v>13920508</v>
      </c>
      <c r="B6049" t="n">
        <v>83920508</v>
      </c>
      <c r="C6049" t="inlineStr">
        <is>
          <t>VELKY TERMINAL</t>
        </is>
      </c>
      <c r="D6049" t="inlineStr">
        <is>
          <t>IDT</t>
        </is>
      </c>
      <c r="E6049" t="inlineStr">
        <is>
          <t>3F1GAS</t>
        </is>
      </c>
      <c r="F6049" t="inlineStr">
        <is>
          <t>B</t>
        </is>
      </c>
      <c r="G6049" t="inlineStr">
        <is>
          <t>TOP TANK s.r.o.</t>
        </is>
      </c>
      <c r="H6049" t="inlineStr">
        <is>
          <t>Rozvadov</t>
        </is>
      </c>
      <c r="I6049" t="inlineStr">
        <is>
          <t>277</t>
        </is>
      </c>
      <c r="J6049" t="inlineStr">
        <is>
          <t>ROZVADOV</t>
        </is>
      </c>
      <c r="K6049" t="inlineStr">
        <is>
          <t>Tachov</t>
        </is>
      </c>
      <c r="L6049" t="inlineStr">
        <is>
          <t>RSC</t>
        </is>
      </c>
      <c r="M6049" t="inlineStr">
        <is>
          <t>Horejš Vladimír</t>
        </is>
      </c>
      <c r="N6049" t="inlineStr">
        <is>
          <t>49.648606</t>
        </is>
      </c>
      <c r="O6049" t="inlineStr">
        <is>
          <t>12.532937</t>
        </is>
      </c>
      <c r="P6049" t="n">
        <v>8532.690000000001</v>
      </c>
    </row>
    <row r="6050">
      <c r="A6050" t="n">
        <v>13206012</v>
      </c>
      <c r="B6050" t="n">
        <v>83206012</v>
      </c>
      <c r="C6050" t="inlineStr">
        <is>
          <t>VELKY TERMINAL</t>
        </is>
      </c>
      <c r="D6050" t="inlineStr">
        <is>
          <t>ČESKÁ POŠTA</t>
        </is>
      </c>
      <c r="E6050" t="inlineStr">
        <is>
          <t>1POSTA</t>
        </is>
      </c>
      <c r="F6050" t="inlineStr">
        <is>
          <t>P</t>
        </is>
      </c>
      <c r="G6050" t="inlineStr">
        <is>
          <t>Česká pošta - Chlumčany u Přeštic</t>
        </is>
      </c>
      <c r="H6050" t="inlineStr">
        <is>
          <t>Nové Sídliště</t>
        </is>
      </c>
      <c r="I6050" t="inlineStr">
        <is>
          <t>363</t>
        </is>
      </c>
      <c r="J6050" t="inlineStr">
        <is>
          <t>CHLUMČANY</t>
        </is>
      </c>
      <c r="K6050" t="inlineStr">
        <is>
          <t>Plzeň-jih</t>
        </is>
      </c>
      <c r="L6050" t="inlineStr">
        <is>
          <t>RSC</t>
        </is>
      </c>
      <c r="M6050" t="inlineStr">
        <is>
          <t>Horejš Vladimír</t>
        </is>
      </c>
      <c r="N6050" t="inlineStr">
        <is>
          <t>49.628004</t>
        </is>
      </c>
      <c r="O6050" t="inlineStr">
        <is>
          <t>13.310387</t>
        </is>
      </c>
      <c r="P6050" t="n">
        <v>8529.620000000001</v>
      </c>
    </row>
    <row r="6051">
      <c r="A6051" t="n">
        <v>11948002</v>
      </c>
      <c r="B6051" t="n">
        <v>81948002</v>
      </c>
      <c r="C6051" t="inlineStr">
        <is>
          <t>VELKY TERMINAL</t>
        </is>
      </c>
      <c r="D6051" t="inlineStr">
        <is>
          <t>PETROL</t>
        </is>
      </c>
      <c r="E6051" t="inlineStr">
        <is>
          <t>1SHELL</t>
        </is>
      </c>
      <c r="F6051" t="inlineStr">
        <is>
          <t>A</t>
        </is>
      </c>
      <c r="G6051" t="inlineStr">
        <is>
          <t>Tomáš Vácha s.r.o.</t>
        </is>
      </c>
      <c r="H6051" t="inlineStr">
        <is>
          <t>Čuprova (ČS SHELL)</t>
        </is>
      </c>
      <c r="I6051" t="inlineStr"/>
      <c r="J6051" t="inlineStr">
        <is>
          <t>PRAHA 9</t>
        </is>
      </c>
      <c r="K6051" t="inlineStr">
        <is>
          <t>Praha</t>
        </is>
      </c>
      <c r="L6051" t="inlineStr">
        <is>
          <t>RSA</t>
        </is>
      </c>
      <c r="M6051" t="inlineStr">
        <is>
          <t>Hrubý Jiří</t>
        </is>
      </c>
      <c r="N6051" t="inlineStr">
        <is>
          <t>50.104625</t>
        </is>
      </c>
      <c r="O6051" t="inlineStr">
        <is>
          <t>14.481519</t>
        </is>
      </c>
      <c r="P6051" t="n">
        <v>8522.879999999999</v>
      </c>
    </row>
    <row r="6052">
      <c r="A6052" t="n">
        <v>12635101</v>
      </c>
      <c r="B6052" t="n">
        <v>82635101</v>
      </c>
      <c r="C6052" t="inlineStr">
        <is>
          <t>VELKY TERMINAL</t>
        </is>
      </c>
      <c r="D6052" t="inlineStr">
        <is>
          <t>IDT</t>
        </is>
      </c>
      <c r="E6052" t="inlineStr">
        <is>
          <t>4OSTATNI</t>
        </is>
      </c>
      <c r="F6052" t="inlineStr">
        <is>
          <t>B</t>
        </is>
      </c>
      <c r="G6052" t="inlineStr">
        <is>
          <t>KMC spol. s r.o.</t>
        </is>
      </c>
      <c r="H6052" t="inlineStr">
        <is>
          <t>náměstí Šimona Lomnického</t>
        </is>
      </c>
      <c r="I6052" t="inlineStr">
        <is>
          <t>1</t>
        </is>
      </c>
      <c r="J6052" t="inlineStr">
        <is>
          <t>ŠEVĚTÍN</t>
        </is>
      </c>
      <c r="K6052" t="inlineStr">
        <is>
          <t>České Budějovice</t>
        </is>
      </c>
      <c r="L6052" t="inlineStr">
        <is>
          <t>RSB</t>
        </is>
      </c>
      <c r="M6052" t="inlineStr">
        <is>
          <t>Dvořák Petr</t>
        </is>
      </c>
      <c r="N6052" t="inlineStr">
        <is>
          <t>49.099291</t>
        </is>
      </c>
      <c r="O6052" t="inlineStr">
        <is>
          <t>14.572125</t>
        </is>
      </c>
      <c r="P6052" t="n">
        <v>8519.620000000001</v>
      </c>
    </row>
    <row r="6053">
      <c r="A6053" t="n">
        <v>12714501</v>
      </c>
      <c r="B6053" t="n">
        <v>82714501</v>
      </c>
      <c r="C6053" t="inlineStr">
        <is>
          <t>VELKY TERMINAL</t>
        </is>
      </c>
      <c r="D6053" t="inlineStr">
        <is>
          <t>IDT</t>
        </is>
      </c>
      <c r="E6053" t="inlineStr">
        <is>
          <t>4OSTATNI</t>
        </is>
      </c>
      <c r="F6053" t="inlineStr">
        <is>
          <t>B</t>
        </is>
      </c>
      <c r="G6053" t="inlineStr">
        <is>
          <t>Josef Smrček</t>
        </is>
      </c>
      <c r="H6053" t="inlineStr">
        <is>
          <t>Dolní Dvořiště</t>
        </is>
      </c>
      <c r="I6053" t="inlineStr">
        <is>
          <t>179</t>
        </is>
      </c>
      <c r="J6053" t="inlineStr">
        <is>
          <t>DOLNÍ DVOŘIŠTĚ</t>
        </is>
      </c>
      <c r="K6053" t="inlineStr">
        <is>
          <t>Český Krumlov</t>
        </is>
      </c>
      <c r="L6053" t="inlineStr">
        <is>
          <t>RSB</t>
        </is>
      </c>
      <c r="M6053" t="inlineStr">
        <is>
          <t>Štolba Jan</t>
        </is>
      </c>
      <c r="N6053" t="inlineStr">
        <is>
          <t>48.658101</t>
        </is>
      </c>
      <c r="O6053" t="inlineStr">
        <is>
          <t>14.452191</t>
        </is>
      </c>
      <c r="P6053" t="n">
        <v>8518.65</v>
      </c>
    </row>
    <row r="6054">
      <c r="A6054" t="n">
        <v>16961502</v>
      </c>
      <c r="B6054" t="n">
        <v>86961502</v>
      </c>
      <c r="C6054" t="inlineStr">
        <is>
          <t>VELKY TERMINAL</t>
        </is>
      </c>
      <c r="D6054" t="inlineStr">
        <is>
          <t>PETROL</t>
        </is>
      </c>
      <c r="E6054" t="inlineStr">
        <is>
          <t>1SHELL</t>
        </is>
      </c>
      <c r="F6054" t="inlineStr">
        <is>
          <t>A</t>
        </is>
      </c>
      <c r="G6054" t="inlineStr">
        <is>
          <t>Millman shop &amp; trade CZ s.r.o. - SHELL</t>
        </is>
      </c>
      <c r="H6054" t="inlineStr">
        <is>
          <t>Heršpická</t>
        </is>
      </c>
      <c r="I6054" t="inlineStr">
        <is>
          <t>804/8</t>
        </is>
      </c>
      <c r="J6054" t="inlineStr">
        <is>
          <t>BRNO - ŠTÝŘICE</t>
        </is>
      </c>
      <c r="K6054" t="inlineStr">
        <is>
          <t>Brno-město</t>
        </is>
      </c>
      <c r="L6054" t="inlineStr">
        <is>
          <t>RSB</t>
        </is>
      </c>
      <c r="M6054" t="inlineStr">
        <is>
          <t>Koutný Roman</t>
        </is>
      </c>
      <c r="N6054" t="inlineStr">
        <is>
          <t>49.176711</t>
        </is>
      </c>
      <c r="O6054" t="inlineStr">
        <is>
          <t>16.602485</t>
        </is>
      </c>
      <c r="P6054" t="n">
        <v>8515.77</v>
      </c>
    </row>
    <row r="6055">
      <c r="A6055" t="n">
        <v>11883101</v>
      </c>
      <c r="B6055" t="n">
        <v>81883101</v>
      </c>
      <c r="C6055" t="inlineStr">
        <is>
          <t>VELKY TERMINAL</t>
        </is>
      </c>
      <c r="D6055" t="inlineStr">
        <is>
          <t>IDT</t>
        </is>
      </c>
      <c r="E6055" t="inlineStr">
        <is>
          <t>2POSTAF</t>
        </is>
      </c>
      <c r="F6055" t="inlineStr">
        <is>
          <t>B</t>
        </is>
      </c>
      <c r="G6055" t="inlineStr">
        <is>
          <t>Obec Stehelčeves - Pošta partner</t>
        </is>
      </c>
      <c r="H6055" t="inlineStr">
        <is>
          <t>Hlavní</t>
        </is>
      </c>
      <c r="I6055" t="inlineStr">
        <is>
          <t>43</t>
        </is>
      </c>
      <c r="J6055" t="inlineStr">
        <is>
          <t>STEHELČEVES</t>
        </is>
      </c>
      <c r="K6055" t="inlineStr">
        <is>
          <t>Kladno</t>
        </is>
      </c>
      <c r="L6055" t="inlineStr">
        <is>
          <t>RSA</t>
        </is>
      </c>
      <c r="M6055" t="inlineStr">
        <is>
          <t>Hrubý Jiří</t>
        </is>
      </c>
      <c r="N6055" t="inlineStr">
        <is>
          <t>50.170865</t>
        </is>
      </c>
      <c r="O6055" t="inlineStr">
        <is>
          <t>14.191310</t>
        </is>
      </c>
      <c r="P6055" t="n">
        <v>8514.620000000001</v>
      </c>
    </row>
    <row r="6056">
      <c r="A6056" t="n">
        <v>15204099</v>
      </c>
      <c r="B6056" t="n">
        <v>85204001</v>
      </c>
      <c r="C6056" t="inlineStr">
        <is>
          <t>VELKY TERMINAL</t>
        </is>
      </c>
      <c r="D6056" t="inlineStr">
        <is>
          <t>ČESKÁ POŠTA</t>
        </is>
      </c>
      <c r="E6056" t="inlineStr">
        <is>
          <t>1POSTA</t>
        </is>
      </c>
      <c r="F6056" t="inlineStr">
        <is>
          <t>P</t>
        </is>
      </c>
      <c r="G6056" t="inlineStr">
        <is>
          <t>Česká pošta - Jičín 1</t>
        </is>
      </c>
      <c r="H6056" t="inlineStr">
        <is>
          <t>Šafaříkova</t>
        </is>
      </c>
      <c r="I6056" t="inlineStr">
        <is>
          <t>142</t>
        </is>
      </c>
      <c r="J6056" t="inlineStr">
        <is>
          <t>JIČÍN - VALDICKÉ PŘEDMĚSTÍ</t>
        </is>
      </c>
      <c r="K6056" t="inlineStr">
        <is>
          <t>Jičín</t>
        </is>
      </c>
      <c r="L6056" t="inlineStr">
        <is>
          <t>RSE</t>
        </is>
      </c>
      <c r="M6056" t="inlineStr">
        <is>
          <t>Lán Tomáš</t>
        </is>
      </c>
      <c r="N6056" t="inlineStr">
        <is>
          <t>50.436125</t>
        </is>
      </c>
      <c r="O6056" t="inlineStr">
        <is>
          <t>15.355032</t>
        </is>
      </c>
      <c r="P6056" t="n">
        <v>8513.309999999999</v>
      </c>
    </row>
    <row r="6057">
      <c r="A6057" t="n">
        <v>13207041</v>
      </c>
      <c r="B6057" t="n">
        <v>83207041</v>
      </c>
      <c r="C6057" t="inlineStr">
        <is>
          <t>VELKY TERMINAL</t>
        </is>
      </c>
      <c r="D6057" t="inlineStr">
        <is>
          <t>ČESKÁ POŠTA</t>
        </is>
      </c>
      <c r="E6057" t="inlineStr">
        <is>
          <t>1POSTA</t>
        </is>
      </c>
      <c r="F6057" t="inlineStr">
        <is>
          <t>P</t>
        </is>
      </c>
      <c r="G6057" t="inlineStr">
        <is>
          <t>Česká pošta - Vejprnice</t>
        </is>
      </c>
      <c r="H6057" t="inlineStr">
        <is>
          <t>Tylova</t>
        </is>
      </c>
      <c r="I6057" t="inlineStr">
        <is>
          <t>95</t>
        </is>
      </c>
      <c r="J6057" t="inlineStr">
        <is>
          <t>VEJPRNICE</t>
        </is>
      </c>
      <c r="K6057" t="inlineStr">
        <is>
          <t>Plzeň-sever</t>
        </is>
      </c>
      <c r="L6057" t="inlineStr">
        <is>
          <t>RSC</t>
        </is>
      </c>
      <c r="M6057" t="inlineStr">
        <is>
          <t>Horejš Vladimír</t>
        </is>
      </c>
      <c r="N6057" t="inlineStr">
        <is>
          <t>49.728578</t>
        </is>
      </c>
      <c r="O6057" t="inlineStr">
        <is>
          <t>13.277010</t>
        </is>
      </c>
      <c r="P6057" t="n">
        <v>8513.27</v>
      </c>
    </row>
    <row r="6058">
      <c r="A6058" t="n">
        <v>16628116</v>
      </c>
      <c r="B6058" t="n">
        <v>86628116</v>
      </c>
      <c r="C6058" t="inlineStr">
        <is>
          <t>VELKY TERMINAL</t>
        </is>
      </c>
      <c r="D6058" t="inlineStr">
        <is>
          <t>KA PARTNERS</t>
        </is>
      </c>
      <c r="E6058" t="inlineStr">
        <is>
          <t>1LAG</t>
        </is>
      </c>
      <c r="F6058" t="inlineStr">
        <is>
          <t>A</t>
        </is>
      </c>
      <c r="G6058" t="inlineStr">
        <is>
          <t>Lagardere Travel Retail, a.s.</t>
        </is>
      </c>
      <c r="H6058" t="inlineStr">
        <is>
          <t>Nádražní (ČD podchod prodejna 36010)</t>
        </is>
      </c>
      <c r="I6058" t="inlineStr">
        <is>
          <t>418/1</t>
        </is>
      </c>
      <c r="J6058" t="inlineStr">
        <is>
          <t>BRNO - BRNO-MĚSTO</t>
        </is>
      </c>
      <c r="K6058" t="inlineStr">
        <is>
          <t>Brno-město</t>
        </is>
      </c>
      <c r="L6058" t="inlineStr">
        <is>
          <t>RSB</t>
        </is>
      </c>
      <c r="M6058" t="inlineStr">
        <is>
          <t>Hanuš Robert</t>
        </is>
      </c>
      <c r="N6058" t="inlineStr">
        <is>
          <t>49.190938</t>
        </is>
      </c>
      <c r="O6058" t="inlineStr">
        <is>
          <t>16.612727</t>
        </is>
      </c>
      <c r="P6058" t="n">
        <v>8509.620000000001</v>
      </c>
    </row>
    <row r="6059">
      <c r="A6059" t="n">
        <v>37201024</v>
      </c>
      <c r="B6059" t="n">
        <v>77201024</v>
      </c>
      <c r="C6059" t="inlineStr">
        <is>
          <t>LI</t>
        </is>
      </c>
      <c r="D6059" t="inlineStr">
        <is>
          <t>ČESKÁ POŠTA</t>
        </is>
      </c>
      <c r="E6059" t="inlineStr">
        <is>
          <t>1POSTA</t>
        </is>
      </c>
      <c r="F6059" t="inlineStr">
        <is>
          <t>P</t>
        </is>
      </c>
      <c r="G6059" t="inlineStr">
        <is>
          <t>Česká pošta - Náklo</t>
        </is>
      </c>
      <c r="H6059" t="inlineStr">
        <is>
          <t>Náklo</t>
        </is>
      </c>
      <c r="I6059" t="inlineStr">
        <is>
          <t>14</t>
        </is>
      </c>
      <c r="J6059" t="inlineStr">
        <is>
          <t>NÁKLO</t>
        </is>
      </c>
      <c r="K6059" t="inlineStr">
        <is>
          <t>Olomouc</t>
        </is>
      </c>
      <c r="L6059" t="inlineStr">
        <is>
          <t>RSG</t>
        </is>
      </c>
      <c r="M6059" t="inlineStr">
        <is>
          <t>Dolníček Richard</t>
        </is>
      </c>
      <c r="N6059" t="inlineStr">
        <is>
          <t>49.655395</t>
        </is>
      </c>
      <c r="O6059" t="inlineStr">
        <is>
          <t>17.131797</t>
        </is>
      </c>
      <c r="P6059" t="n">
        <v>8509.23</v>
      </c>
    </row>
    <row r="6060">
      <c r="A6060" t="n">
        <v>11786901</v>
      </c>
      <c r="B6060" t="n">
        <v>81786901</v>
      </c>
      <c r="C6060" t="inlineStr">
        <is>
          <t>VELKY TERMINAL</t>
        </is>
      </c>
      <c r="D6060" t="inlineStr">
        <is>
          <t>IDT</t>
        </is>
      </c>
      <c r="E6060" t="inlineStr">
        <is>
          <t>4OSTATNI</t>
        </is>
      </c>
      <c r="F6060" t="inlineStr">
        <is>
          <t>B</t>
        </is>
      </c>
      <c r="G6060" t="inlineStr">
        <is>
          <t>Viet Huong Ngo - Potraviny Hana</t>
        </is>
      </c>
      <c r="H6060" t="inlineStr">
        <is>
          <t>Mládežnická</t>
        </is>
      </c>
      <c r="I6060" t="inlineStr">
        <is>
          <t>1369</t>
        </is>
      </c>
      <c r="J6060" t="inlineStr">
        <is>
          <t>NERATOVICE</t>
        </is>
      </c>
      <c r="K6060" t="inlineStr">
        <is>
          <t>Mělník</t>
        </is>
      </c>
      <c r="L6060" t="inlineStr">
        <is>
          <t>RSA</t>
        </is>
      </c>
      <c r="M6060" t="inlineStr">
        <is>
          <t>Vlk Pavel</t>
        </is>
      </c>
      <c r="N6060" t="inlineStr">
        <is>
          <t>50.256330</t>
        </is>
      </c>
      <c r="O6060" t="inlineStr">
        <is>
          <t>14.521704</t>
        </is>
      </c>
      <c r="P6060" t="n">
        <v>8505.58</v>
      </c>
    </row>
    <row r="6061">
      <c r="A6061" t="n">
        <v>32200645</v>
      </c>
      <c r="B6061" t="n">
        <v>72200197</v>
      </c>
      <c r="C6061" t="inlineStr">
        <is>
          <t>LI</t>
        </is>
      </c>
      <c r="D6061" t="inlineStr">
        <is>
          <t>ČESKÁ POŠTA</t>
        </is>
      </c>
      <c r="E6061" t="inlineStr">
        <is>
          <t>1POSTA</t>
        </is>
      </c>
      <c r="F6061" t="inlineStr">
        <is>
          <t>P</t>
        </is>
      </c>
      <c r="G6061" t="inlineStr">
        <is>
          <t>Česká pošta - Týn nad Vltavou 1</t>
        </is>
      </c>
      <c r="H6061" t="inlineStr">
        <is>
          <t>Sakařova</t>
        </is>
      </c>
      <c r="I6061" t="inlineStr">
        <is>
          <t>757</t>
        </is>
      </c>
      <c r="J6061" t="inlineStr">
        <is>
          <t>TÝN NAD VLTAVOU</t>
        </is>
      </c>
      <c r="K6061" t="inlineStr">
        <is>
          <t>České Budějovice</t>
        </is>
      </c>
      <c r="L6061" t="inlineStr">
        <is>
          <t>RSB</t>
        </is>
      </c>
      <c r="M6061" t="inlineStr">
        <is>
          <t>Štolba Jan</t>
        </is>
      </c>
      <c r="N6061" t="inlineStr">
        <is>
          <t>49.225016</t>
        </is>
      </c>
      <c r="O6061" t="inlineStr">
        <is>
          <t>14.419398</t>
        </is>
      </c>
      <c r="P6061" t="n">
        <v>8503.85</v>
      </c>
    </row>
    <row r="6062">
      <c r="A6062" t="n">
        <v>17746830</v>
      </c>
      <c r="B6062" t="n">
        <v>87746830</v>
      </c>
      <c r="C6062" t="inlineStr">
        <is>
          <t>VELKY TERMINAL</t>
        </is>
      </c>
      <c r="D6062" t="inlineStr">
        <is>
          <t>KA PARTNERS</t>
        </is>
      </c>
      <c r="E6062" t="inlineStr">
        <is>
          <t>1HRUSKA</t>
        </is>
      </c>
      <c r="F6062" t="inlineStr">
        <is>
          <t>A</t>
        </is>
      </c>
      <c r="G6062" t="inlineStr">
        <is>
          <t>H R U Š K A , spol. s r.o.</t>
        </is>
      </c>
      <c r="H6062" t="inlineStr">
        <is>
          <t>Karlova Studánka</t>
        </is>
      </c>
      <c r="I6062" t="inlineStr">
        <is>
          <t>44</t>
        </is>
      </c>
      <c r="J6062" t="inlineStr">
        <is>
          <t>KARLOVA STUDÁNKA</t>
        </is>
      </c>
      <c r="K6062" t="inlineStr">
        <is>
          <t>Bruntál</t>
        </is>
      </c>
      <c r="L6062" t="inlineStr">
        <is>
          <t>RSG</t>
        </is>
      </c>
      <c r="M6062" t="inlineStr">
        <is>
          <t>Gelnar Ivo</t>
        </is>
      </c>
      <c r="N6062" t="inlineStr">
        <is>
          <t>50.072642</t>
        </is>
      </c>
      <c r="O6062" t="inlineStr">
        <is>
          <t>17.309974</t>
        </is>
      </c>
      <c r="P6062" t="n">
        <v>8500.379999999999</v>
      </c>
    </row>
    <row r="6063">
      <c r="A6063" t="n">
        <v>13720901</v>
      </c>
      <c r="B6063" t="n">
        <v>83720901</v>
      </c>
      <c r="C6063" t="inlineStr">
        <is>
          <t>VELKY TERMINAL</t>
        </is>
      </c>
      <c r="D6063" t="inlineStr">
        <is>
          <t>KA PARTNERS</t>
        </is>
      </c>
      <c r="E6063" t="inlineStr">
        <is>
          <t>1TESCOFS</t>
        </is>
      </c>
      <c r="F6063" t="inlineStr">
        <is>
          <t>A</t>
        </is>
      </c>
      <c r="G6063" t="inlineStr">
        <is>
          <t>Žabka - potraviny</t>
        </is>
      </c>
      <c r="H6063" t="inlineStr">
        <is>
          <t>Bezručova</t>
        </is>
      </c>
      <c r="I6063" t="inlineStr">
        <is>
          <t>143/16</t>
        </is>
      </c>
      <c r="J6063" t="inlineStr">
        <is>
          <t>PLZEŇ - VNITŘNÍ MĚSTO</t>
        </is>
      </c>
      <c r="K6063" t="inlineStr">
        <is>
          <t>Plzeň-město</t>
        </is>
      </c>
      <c r="L6063" t="inlineStr">
        <is>
          <t>RSC</t>
        </is>
      </c>
      <c r="M6063" t="inlineStr">
        <is>
          <t>Havlíček Vladislav</t>
        </is>
      </c>
      <c r="N6063" t="inlineStr">
        <is>
          <t>49.745680</t>
        </is>
      </c>
      <c r="O6063" t="inlineStr">
        <is>
          <t>13.376405</t>
        </is>
      </c>
      <c r="P6063" t="n">
        <v>8494.620000000001</v>
      </c>
    </row>
    <row r="6064">
      <c r="A6064" t="n">
        <v>16933641</v>
      </c>
      <c r="B6064" t="n">
        <v>86933641</v>
      </c>
      <c r="C6064" t="inlineStr">
        <is>
          <t>VELKY TERMINAL</t>
        </is>
      </c>
      <c r="D6064" t="inlineStr">
        <is>
          <t>PETROL</t>
        </is>
      </c>
      <c r="E6064" t="inlineStr">
        <is>
          <t>1MOL</t>
        </is>
      </c>
      <c r="F6064" t="inlineStr">
        <is>
          <t>A</t>
        </is>
      </c>
      <c r="G6064" t="inlineStr">
        <is>
          <t>MOL Česká republika, s.r.o.</t>
        </is>
      </c>
      <c r="H6064" t="inlineStr">
        <is>
          <t>D1 - Troubsko</t>
        </is>
      </c>
      <c r="I6064" t="inlineStr">
        <is>
          <t>78</t>
        </is>
      </c>
      <c r="J6064" t="inlineStr">
        <is>
          <t>TROUBSKO U BRNA</t>
        </is>
      </c>
      <c r="K6064" t="inlineStr">
        <is>
          <t>Brno-venkov</t>
        </is>
      </c>
      <c r="L6064" t="inlineStr">
        <is>
          <t>RSB</t>
        </is>
      </c>
      <c r="M6064" t="inlineStr">
        <is>
          <t>Koutný Roman</t>
        </is>
      </c>
      <c r="N6064" t="inlineStr">
        <is>
          <t>49.173360</t>
        </is>
      </c>
      <c r="O6064" t="inlineStr">
        <is>
          <t>16.511740</t>
        </is>
      </c>
      <c r="P6064" t="n">
        <v>8494.040000000001</v>
      </c>
    </row>
    <row r="6065">
      <c r="A6065" t="n">
        <v>16739222</v>
      </c>
      <c r="B6065" t="n">
        <v>86739222</v>
      </c>
      <c r="C6065" t="inlineStr">
        <is>
          <t>VELKY TERMINAL</t>
        </is>
      </c>
      <c r="D6065" t="inlineStr">
        <is>
          <t>KA PARTNERS</t>
        </is>
      </c>
      <c r="E6065" t="inlineStr">
        <is>
          <t>1HRUSKA</t>
        </is>
      </c>
      <c r="F6065" t="inlineStr">
        <is>
          <t>A</t>
        </is>
      </c>
      <c r="G6065" t="inlineStr">
        <is>
          <t>H R U Š K A , spol. s r.o.</t>
        </is>
      </c>
      <c r="H6065" t="inlineStr">
        <is>
          <t>sídl. Svobody</t>
        </is>
      </c>
      <c r="I6065" t="inlineStr">
        <is>
          <t>3576/77</t>
        </is>
      </c>
      <c r="J6065" t="inlineStr">
        <is>
          <t>PROSTĚJOV</t>
        </is>
      </c>
      <c r="K6065" t="inlineStr">
        <is>
          <t>Prostějov</t>
        </is>
      </c>
      <c r="L6065" t="inlineStr">
        <is>
          <t>RSE</t>
        </is>
      </c>
      <c r="M6065" t="inlineStr">
        <is>
          <t>Šír Daniel</t>
        </is>
      </c>
      <c r="N6065" t="inlineStr">
        <is>
          <t>49.472072</t>
        </is>
      </c>
      <c r="O6065" t="inlineStr">
        <is>
          <t>17.096014</t>
        </is>
      </c>
      <c r="P6065" t="n">
        <v>8490.77</v>
      </c>
    </row>
    <row r="6066">
      <c r="A6066" t="n">
        <v>15918118</v>
      </c>
      <c r="B6066" t="n">
        <v>85918118</v>
      </c>
      <c r="C6066" t="inlineStr">
        <is>
          <t>VELKY TERMINAL</t>
        </is>
      </c>
      <c r="D6066" t="inlineStr">
        <is>
          <t>PETROL</t>
        </is>
      </c>
      <c r="E6066" t="inlineStr">
        <is>
          <t>1MOL</t>
        </is>
      </c>
      <c r="F6066" t="inlineStr">
        <is>
          <t>A</t>
        </is>
      </c>
      <c r="G6066" t="inlineStr">
        <is>
          <t>MOL Česká republika, s.r.o.</t>
        </is>
      </c>
      <c r="H6066" t="inlineStr">
        <is>
          <t>Kamenice (ČS MOL)</t>
        </is>
      </c>
      <c r="I6066" t="inlineStr">
        <is>
          <t>101</t>
        </is>
      </c>
      <c r="J6066" t="inlineStr">
        <is>
          <t>HERÁLEC</t>
        </is>
      </c>
      <c r="K6066" t="inlineStr">
        <is>
          <t>Havlíčkův Brod</t>
        </is>
      </c>
      <c r="L6066" t="inlineStr">
        <is>
          <t>RSE</t>
        </is>
      </c>
      <c r="M6066" t="inlineStr">
        <is>
          <t>Rek Lubomír</t>
        </is>
      </c>
      <c r="N6066" t="inlineStr">
        <is>
          <t>49.515323</t>
        </is>
      </c>
      <c r="O6066" t="inlineStr">
        <is>
          <t>15.415923</t>
        </is>
      </c>
      <c r="P6066" t="n">
        <v>8490.190000000001</v>
      </c>
    </row>
    <row r="6067">
      <c r="A6067" t="n">
        <v>14640009</v>
      </c>
      <c r="B6067" t="n">
        <v>84640009</v>
      </c>
      <c r="C6067" t="inlineStr">
        <is>
          <t>VELKY TERMINAL</t>
        </is>
      </c>
      <c r="D6067" t="inlineStr">
        <is>
          <t>KA PARTNERS</t>
        </is>
      </c>
      <c r="E6067" t="inlineStr">
        <is>
          <t>1VALMONT</t>
        </is>
      </c>
      <c r="F6067" t="inlineStr">
        <is>
          <t>A</t>
        </is>
      </c>
      <c r="G6067" t="inlineStr">
        <is>
          <t>VALMONT CR, spol. s r.o.</t>
        </is>
      </c>
      <c r="H6067" t="inlineStr">
        <is>
          <t>Pražská</t>
        </is>
      </c>
      <c r="I6067" t="inlineStr">
        <is>
          <t>142/24</t>
        </is>
      </c>
      <c r="J6067" t="inlineStr">
        <is>
          <t>LIBEREC - LIBEREC II-NOVÉ MĚSTO</t>
        </is>
      </c>
      <c r="K6067" t="inlineStr">
        <is>
          <t>Liberec</t>
        </is>
      </c>
      <c r="L6067" t="inlineStr">
        <is>
          <t>RSD</t>
        </is>
      </c>
      <c r="M6067" t="inlineStr">
        <is>
          <t>Luňáček Jan</t>
        </is>
      </c>
      <c r="N6067" t="inlineStr">
        <is>
          <t>50.768127</t>
        </is>
      </c>
      <c r="O6067" t="inlineStr">
        <is>
          <t>15.056829</t>
        </is>
      </c>
      <c r="P6067" t="n">
        <v>8487.5</v>
      </c>
    </row>
    <row r="6068">
      <c r="A6068" t="n">
        <v>37200981</v>
      </c>
      <c r="B6068" t="n">
        <v>77200981</v>
      </c>
      <c r="C6068" t="inlineStr">
        <is>
          <t>LI</t>
        </is>
      </c>
      <c r="D6068" t="inlineStr">
        <is>
          <t>ČESKÁ POŠTA</t>
        </is>
      </c>
      <c r="E6068" t="inlineStr">
        <is>
          <t>1POSTA</t>
        </is>
      </c>
      <c r="F6068" t="inlineStr">
        <is>
          <t>P</t>
        </is>
      </c>
      <c r="G6068" t="inlineStr">
        <is>
          <t>Česká pošta - Vyšní Lhoty</t>
        </is>
      </c>
      <c r="H6068" t="inlineStr">
        <is>
          <t>Vyšní Lhoty</t>
        </is>
      </c>
      <c r="I6068" t="inlineStr">
        <is>
          <t>244</t>
        </is>
      </c>
      <c r="J6068" t="inlineStr">
        <is>
          <t>VYŠNÍ LHOTY</t>
        </is>
      </c>
      <c r="K6068" t="inlineStr">
        <is>
          <t>Frýdek-Místek</t>
        </is>
      </c>
      <c r="L6068" t="inlineStr">
        <is>
          <t>RSG</t>
        </is>
      </c>
      <c r="M6068" t="inlineStr">
        <is>
          <t>Herman Michal</t>
        </is>
      </c>
      <c r="N6068" t="inlineStr">
        <is>
          <t>49.635852</t>
        </is>
      </c>
      <c r="O6068" t="inlineStr">
        <is>
          <t>18.456715</t>
        </is>
      </c>
      <c r="P6068" t="n">
        <v>8475.77</v>
      </c>
    </row>
    <row r="6069">
      <c r="A6069" t="n">
        <v>11227009</v>
      </c>
      <c r="B6069" t="n">
        <v>81227009</v>
      </c>
      <c r="C6069" t="inlineStr">
        <is>
          <t>VELKY TERMINAL</t>
        </is>
      </c>
      <c r="D6069" t="inlineStr">
        <is>
          <t>ČESKÁ POŠTA</t>
        </is>
      </c>
      <c r="E6069" t="inlineStr">
        <is>
          <t>1POSTA</t>
        </is>
      </c>
      <c r="F6069" t="inlineStr">
        <is>
          <t>P</t>
        </is>
      </c>
      <c r="G6069" t="inlineStr">
        <is>
          <t>Česká pošta - Bezno</t>
        </is>
      </c>
      <c r="H6069" t="inlineStr">
        <is>
          <t>Boleslavská</t>
        </is>
      </c>
      <c r="I6069" t="inlineStr">
        <is>
          <t>154</t>
        </is>
      </c>
      <c r="J6069" t="inlineStr">
        <is>
          <t>BEZNO</t>
        </is>
      </c>
      <c r="K6069" t="inlineStr">
        <is>
          <t>Mladá Boleslav</t>
        </is>
      </c>
      <c r="L6069" t="inlineStr">
        <is>
          <t>RSA</t>
        </is>
      </c>
      <c r="M6069" t="inlineStr">
        <is>
          <t>Vlk Pavel</t>
        </is>
      </c>
      <c r="N6069" t="inlineStr">
        <is>
          <t>50.367790</t>
        </is>
      </c>
      <c r="O6069" t="inlineStr">
        <is>
          <t>14.796546</t>
        </is>
      </c>
      <c r="P6069" t="n">
        <v>8475</v>
      </c>
    </row>
    <row r="6070">
      <c r="A6070" t="n">
        <v>13201008</v>
      </c>
      <c r="B6070" t="n">
        <v>83201008</v>
      </c>
      <c r="C6070" t="inlineStr">
        <is>
          <t>VELKY TERMINAL</t>
        </is>
      </c>
      <c r="D6070" t="inlineStr">
        <is>
          <t>ČESKÁ POŠTA</t>
        </is>
      </c>
      <c r="E6070" t="inlineStr">
        <is>
          <t>1POSTA</t>
        </is>
      </c>
      <c r="F6070" t="inlineStr">
        <is>
          <t>P</t>
        </is>
      </c>
      <c r="G6070" t="inlineStr">
        <is>
          <t>Česká pošta - Plzeň 9</t>
        </is>
      </c>
      <c r="H6070" t="inlineStr">
        <is>
          <t>Písecká</t>
        </is>
      </c>
      <c r="I6070" t="inlineStr">
        <is>
          <t>972/1</t>
        </is>
      </c>
      <c r="J6070" t="inlineStr">
        <is>
          <t>PLZEŇ - ČERNICE</t>
        </is>
      </c>
      <c r="K6070" t="inlineStr">
        <is>
          <t>Plzeň-město</t>
        </is>
      </c>
      <c r="L6070" t="inlineStr">
        <is>
          <t>RSC</t>
        </is>
      </c>
      <c r="M6070" t="inlineStr">
        <is>
          <t>Havlíček Vladislav</t>
        </is>
      </c>
      <c r="N6070" t="inlineStr">
        <is>
          <t>49.700468</t>
        </is>
      </c>
      <c r="O6070" t="inlineStr">
        <is>
          <t>13.425722</t>
        </is>
      </c>
      <c r="P6070" t="n">
        <v>8470.58</v>
      </c>
    </row>
    <row r="6071">
      <c r="A6071" t="n">
        <v>17201096</v>
      </c>
      <c r="B6071" t="n">
        <v>87201096</v>
      </c>
      <c r="C6071" t="inlineStr">
        <is>
          <t>VELKY TERMINAL</t>
        </is>
      </c>
      <c r="D6071" t="inlineStr">
        <is>
          <t>ČESKÁ POŠTA</t>
        </is>
      </c>
      <c r="E6071" t="inlineStr">
        <is>
          <t>1POSTA</t>
        </is>
      </c>
      <c r="F6071" t="inlineStr">
        <is>
          <t>P</t>
        </is>
      </c>
      <c r="G6071" t="inlineStr">
        <is>
          <t>Česká pošta - Ostrava 47</t>
        </is>
      </c>
      <c r="H6071" t="inlineStr">
        <is>
          <t>Výškovická</t>
        </is>
      </c>
      <c r="I6071" t="inlineStr">
        <is>
          <t>714/170</t>
        </is>
      </c>
      <c r="J6071" t="inlineStr">
        <is>
          <t>OSTRAVA - VÝŠKOVICE</t>
        </is>
      </c>
      <c r="K6071" t="inlineStr">
        <is>
          <t>Ostrava-město</t>
        </is>
      </c>
      <c r="L6071" t="inlineStr">
        <is>
          <t>RSG</t>
        </is>
      </c>
      <c r="M6071" t="inlineStr">
        <is>
          <t>Gelnar Ivo</t>
        </is>
      </c>
      <c r="N6071" t="inlineStr">
        <is>
          <t>49.778420</t>
        </is>
      </c>
      <c r="O6071" t="inlineStr">
        <is>
          <t>18.222160</t>
        </is>
      </c>
      <c r="P6071" t="n">
        <v>8466.190000000001</v>
      </c>
    </row>
    <row r="6072">
      <c r="A6072" t="n">
        <v>37200884</v>
      </c>
      <c r="B6072" t="n">
        <v>77200494</v>
      </c>
      <c r="C6072" t="inlineStr">
        <is>
          <t>LI</t>
        </is>
      </c>
      <c r="D6072" t="inlineStr">
        <is>
          <t>ČESKÁ POŠTA</t>
        </is>
      </c>
      <c r="E6072" t="inlineStr">
        <is>
          <t>1POSTA</t>
        </is>
      </c>
      <c r="F6072" t="inlineStr">
        <is>
          <t>P</t>
        </is>
      </c>
      <c r="G6072" t="inlineStr">
        <is>
          <t>Česká pošta - Dětmarovice</t>
        </is>
      </c>
      <c r="H6072" t="inlineStr">
        <is>
          <t>Dětmarovice</t>
        </is>
      </c>
      <c r="I6072" t="inlineStr">
        <is>
          <t>320</t>
        </is>
      </c>
      <c r="J6072" t="inlineStr">
        <is>
          <t>DĚTMAROVICE</t>
        </is>
      </c>
      <c r="K6072" t="inlineStr">
        <is>
          <t>Karviná</t>
        </is>
      </c>
      <c r="L6072" t="inlineStr">
        <is>
          <t>RSG</t>
        </is>
      </c>
      <c r="M6072" t="inlineStr">
        <is>
          <t>Brindžák Michal</t>
        </is>
      </c>
      <c r="N6072" t="inlineStr">
        <is>
          <t>49.893631</t>
        </is>
      </c>
      <c r="O6072" t="inlineStr">
        <is>
          <t>18.466470</t>
        </is>
      </c>
      <c r="P6072" t="n">
        <v>8460.379999999999</v>
      </c>
    </row>
    <row r="6073">
      <c r="A6073" t="n">
        <v>37201068</v>
      </c>
      <c r="B6073" t="n">
        <v>77201068</v>
      </c>
      <c r="C6073" t="inlineStr">
        <is>
          <t>LI</t>
        </is>
      </c>
      <c r="D6073" t="inlineStr">
        <is>
          <t>ČESKÁ POŠTA</t>
        </is>
      </c>
      <c r="E6073" t="inlineStr">
        <is>
          <t>1POSTA</t>
        </is>
      </c>
      <c r="F6073" t="inlineStr">
        <is>
          <t>P</t>
        </is>
      </c>
      <c r="G6073" t="inlineStr">
        <is>
          <t>Česká pošta - Potštát</t>
        </is>
      </c>
      <c r="H6073" t="inlineStr">
        <is>
          <t>Bočkovo nám.</t>
        </is>
      </c>
      <c r="I6073" t="inlineStr">
        <is>
          <t>11</t>
        </is>
      </c>
      <c r="J6073" t="inlineStr">
        <is>
          <t>POTŠTÁT</t>
        </is>
      </c>
      <c r="K6073" t="inlineStr">
        <is>
          <t>Přerov</t>
        </is>
      </c>
      <c r="L6073" t="inlineStr">
        <is>
          <t>RSG</t>
        </is>
      </c>
      <c r="M6073" t="inlineStr">
        <is>
          <t>Brindžák Michal</t>
        </is>
      </c>
      <c r="N6073" t="inlineStr">
        <is>
          <t>49.637710</t>
        </is>
      </c>
      <c r="O6073" t="inlineStr">
        <is>
          <t>17.652103</t>
        </is>
      </c>
      <c r="P6073" t="n">
        <v>8459.23</v>
      </c>
    </row>
    <row r="6074">
      <c r="A6074" t="n">
        <v>15938803</v>
      </c>
      <c r="B6074" t="n">
        <v>85938803</v>
      </c>
      <c r="C6074" t="inlineStr">
        <is>
          <t>VELKY TERMINAL</t>
        </is>
      </c>
      <c r="D6074" t="inlineStr">
        <is>
          <t>PETROL</t>
        </is>
      </c>
      <c r="E6074" t="inlineStr">
        <is>
          <t>1SHELL</t>
        </is>
      </c>
      <c r="F6074" t="inlineStr">
        <is>
          <t>A</t>
        </is>
      </c>
      <c r="G6074" t="inlineStr">
        <is>
          <t>Petrlíková Lucie s.r.o.</t>
        </is>
      </c>
      <c r="H6074" t="inlineStr">
        <is>
          <t>Kostelecká</t>
        </is>
      </c>
      <c r="I6074" t="inlineStr">
        <is>
          <t>1225</t>
        </is>
      </c>
      <c r="J6074" t="inlineStr">
        <is>
          <t>NÁCHOD</t>
        </is>
      </c>
      <c r="K6074" t="inlineStr">
        <is>
          <t>Náchod</t>
        </is>
      </c>
      <c r="L6074" t="inlineStr">
        <is>
          <t>RSE</t>
        </is>
      </c>
      <c r="M6074" t="inlineStr">
        <is>
          <t>Lán Tomáš</t>
        </is>
      </c>
      <c r="N6074" t="inlineStr">
        <is>
          <t>50.425137</t>
        </is>
      </c>
      <c r="O6074" t="inlineStr">
        <is>
          <t>16.162364</t>
        </is>
      </c>
      <c r="P6074" t="n">
        <v>8456.540000000001</v>
      </c>
    </row>
    <row r="6075">
      <c r="A6075" t="n">
        <v>16840401</v>
      </c>
      <c r="B6075" t="n">
        <v>86840401</v>
      </c>
      <c r="C6075" t="inlineStr">
        <is>
          <t>VELKY TERMINAL</t>
        </is>
      </c>
      <c r="D6075" t="inlineStr">
        <is>
          <t>IDT</t>
        </is>
      </c>
      <c r="E6075" t="inlineStr">
        <is>
          <t>4OSTATNI</t>
        </is>
      </c>
      <c r="F6075" t="inlineStr">
        <is>
          <t>B</t>
        </is>
      </c>
      <c r="G6075" t="inlineStr">
        <is>
          <t>Věra Burešová</t>
        </is>
      </c>
      <c r="H6075" t="inlineStr">
        <is>
          <t>náměstí Míru</t>
        </is>
      </c>
      <c r="I6075" t="inlineStr">
        <is>
          <t>117</t>
        </is>
      </c>
      <c r="J6075" t="inlineStr">
        <is>
          <t>OLEŠNICE</t>
        </is>
      </c>
      <c r="K6075" t="inlineStr">
        <is>
          <t>Blansko</t>
        </is>
      </c>
      <c r="L6075" t="inlineStr">
        <is>
          <t>RSE</t>
        </is>
      </c>
      <c r="M6075" t="inlineStr">
        <is>
          <t>Šír Daniel</t>
        </is>
      </c>
      <c r="N6075" t="inlineStr">
        <is>
          <t>49.558086</t>
        </is>
      </c>
      <c r="O6075" t="inlineStr">
        <is>
          <t>16.422553</t>
        </is>
      </c>
      <c r="P6075" t="n">
        <v>8455</v>
      </c>
    </row>
    <row r="6076">
      <c r="A6076" t="n">
        <v>15205008</v>
      </c>
      <c r="B6076" t="n">
        <v>85205008</v>
      </c>
      <c r="C6076" t="inlineStr">
        <is>
          <t>VELKY TERMINAL</t>
        </is>
      </c>
      <c r="D6076" t="inlineStr">
        <is>
          <t>ČESKÁ POŠTA</t>
        </is>
      </c>
      <c r="E6076" t="inlineStr">
        <is>
          <t>1POSTA</t>
        </is>
      </c>
      <c r="F6076" t="inlineStr">
        <is>
          <t>P</t>
        </is>
      </c>
      <c r="G6076" t="inlineStr">
        <is>
          <t>Česká pošta - Broumov 1</t>
        </is>
      </c>
      <c r="H6076" t="inlineStr">
        <is>
          <t>Československé armády</t>
        </is>
      </c>
      <c r="I6076" t="inlineStr">
        <is>
          <t>380</t>
        </is>
      </c>
      <c r="J6076" t="inlineStr">
        <is>
          <t>BROUMOV</t>
        </is>
      </c>
      <c r="K6076" t="inlineStr">
        <is>
          <t>Náchod</t>
        </is>
      </c>
      <c r="L6076" t="inlineStr">
        <is>
          <t>RSE</t>
        </is>
      </c>
      <c r="M6076" t="inlineStr">
        <is>
          <t>Lán Tomáš</t>
        </is>
      </c>
      <c r="N6076" t="inlineStr">
        <is>
          <t>50.590607</t>
        </is>
      </c>
      <c r="O6076" t="inlineStr">
        <is>
          <t>16.328384</t>
        </is>
      </c>
      <c r="P6076" t="n">
        <v>8454.620000000001</v>
      </c>
    </row>
    <row r="6077">
      <c r="A6077" t="n">
        <v>36201234</v>
      </c>
      <c r="B6077" t="n">
        <v>76201234</v>
      </c>
      <c r="C6077" t="inlineStr">
        <is>
          <t>LI</t>
        </is>
      </c>
      <c r="D6077" t="inlineStr">
        <is>
          <t>ČESKÁ POŠTA</t>
        </is>
      </c>
      <c r="E6077" t="inlineStr">
        <is>
          <t>1POSTA</t>
        </is>
      </c>
      <c r="F6077" t="inlineStr">
        <is>
          <t>P</t>
        </is>
      </c>
      <c r="G6077" t="inlineStr">
        <is>
          <t>Česká pošta - Žabčice</t>
        </is>
      </c>
      <c r="H6077" t="inlineStr">
        <is>
          <t>Nádražní</t>
        </is>
      </c>
      <c r="I6077" t="inlineStr">
        <is>
          <t>589</t>
        </is>
      </c>
      <c r="J6077" t="inlineStr">
        <is>
          <t>ŽABČICE</t>
        </is>
      </c>
      <c r="K6077" t="inlineStr">
        <is>
          <t>Brno-venkov</t>
        </is>
      </c>
      <c r="L6077" t="inlineStr">
        <is>
          <t>RSB</t>
        </is>
      </c>
      <c r="M6077" t="inlineStr">
        <is>
          <t>Koutný Roman</t>
        </is>
      </c>
      <c r="N6077" t="inlineStr">
        <is>
          <t>49.012608</t>
        </is>
      </c>
      <c r="O6077" t="inlineStr">
        <is>
          <t>16.599870</t>
        </is>
      </c>
      <c r="P6077" t="n">
        <v>8452.690000000001</v>
      </c>
    </row>
    <row r="6078">
      <c r="A6078" t="n">
        <v>11766301</v>
      </c>
      <c r="B6078" t="n">
        <v>81766301</v>
      </c>
      <c r="C6078" t="inlineStr">
        <is>
          <t>VELKY TERMINAL</t>
        </is>
      </c>
      <c r="D6078" t="inlineStr">
        <is>
          <t>IDT</t>
        </is>
      </c>
      <c r="E6078" t="inlineStr">
        <is>
          <t>4OSTATNI</t>
        </is>
      </c>
      <c r="F6078" t="inlineStr">
        <is>
          <t>B</t>
        </is>
      </c>
      <c r="G6078" t="inlineStr">
        <is>
          <t>Iva Pilnajová - Potraviny Maxima</t>
        </is>
      </c>
      <c r="H6078" t="inlineStr">
        <is>
          <t>Jana Růžičky</t>
        </is>
      </c>
      <c r="I6078" t="inlineStr">
        <is>
          <t>1234/4</t>
        </is>
      </c>
      <c r="J6078" t="inlineStr">
        <is>
          <t>PRAHA 4 - KUNRATICE</t>
        </is>
      </c>
      <c r="K6078" t="inlineStr">
        <is>
          <t>Praha</t>
        </is>
      </c>
      <c r="L6078" t="inlineStr">
        <is>
          <t>RSA</t>
        </is>
      </c>
      <c r="M6078" t="inlineStr">
        <is>
          <t>Myslivec Jan</t>
        </is>
      </c>
      <c r="N6078" t="inlineStr">
        <is>
          <t>50.022149</t>
        </is>
      </c>
      <c r="O6078" t="inlineStr">
        <is>
          <t>14.488179</t>
        </is>
      </c>
      <c r="P6078" t="n">
        <v>8448.27</v>
      </c>
    </row>
    <row r="6079">
      <c r="A6079" t="n">
        <v>31200505</v>
      </c>
      <c r="B6079" t="n">
        <v>71200505</v>
      </c>
      <c r="C6079" t="inlineStr">
        <is>
          <t>LI</t>
        </is>
      </c>
      <c r="D6079" t="inlineStr">
        <is>
          <t>ČESKÁ POŠTA</t>
        </is>
      </c>
      <c r="E6079" t="inlineStr">
        <is>
          <t>1POSTA</t>
        </is>
      </c>
      <c r="F6079" t="inlineStr">
        <is>
          <t>P</t>
        </is>
      </c>
      <c r="G6079" t="inlineStr">
        <is>
          <t>Česká pošta - Praha 112</t>
        </is>
      </c>
      <c r="H6079" t="inlineStr">
        <is>
          <t>Za pavilónem</t>
        </is>
      </c>
      <c r="I6079" t="inlineStr">
        <is>
          <t>666</t>
        </is>
      </c>
      <c r="J6079" t="inlineStr">
        <is>
          <t>PRAHA 10 - DUBEČ</t>
        </is>
      </c>
      <c r="K6079" t="inlineStr">
        <is>
          <t>Praha</t>
        </is>
      </c>
      <c r="L6079" t="inlineStr">
        <is>
          <t>RSA</t>
        </is>
      </c>
      <c r="M6079" t="inlineStr">
        <is>
          <t>Česnek Miroslav</t>
        </is>
      </c>
      <c r="N6079" t="inlineStr">
        <is>
          <t>50.061116</t>
        </is>
      </c>
      <c r="O6079" t="inlineStr">
        <is>
          <t>14.587991</t>
        </is>
      </c>
      <c r="P6079" t="n">
        <v>8446.92</v>
      </c>
    </row>
    <row r="6080">
      <c r="A6080" t="n">
        <v>11884801</v>
      </c>
      <c r="B6080" t="n">
        <v>81884801</v>
      </c>
      <c r="C6080" t="inlineStr">
        <is>
          <t>VELKY TERMINAL</t>
        </is>
      </c>
      <c r="D6080" t="inlineStr">
        <is>
          <t>IDT</t>
        </is>
      </c>
      <c r="E6080" t="inlineStr">
        <is>
          <t>4OSTATNI</t>
        </is>
      </c>
      <c r="F6080" t="inlineStr">
        <is>
          <t>B</t>
        </is>
      </c>
      <c r="G6080" t="inlineStr">
        <is>
          <t>Martin David - Rybářské potřeby Dejvil</t>
        </is>
      </c>
      <c r="H6080" t="inlineStr">
        <is>
          <t>Prokopova</t>
        </is>
      </c>
      <c r="I6080" t="inlineStr">
        <is>
          <t>619</t>
        </is>
      </c>
      <c r="J6080" t="inlineStr">
        <is>
          <t>RAKOVNÍK - RAKOVNÍK II</t>
        </is>
      </c>
      <c r="K6080" t="inlineStr">
        <is>
          <t>Rakovník</t>
        </is>
      </c>
      <c r="L6080" t="inlineStr">
        <is>
          <t>RSA</t>
        </is>
      </c>
      <c r="M6080" t="inlineStr">
        <is>
          <t>Hrubý Jiří</t>
        </is>
      </c>
      <c r="N6080" t="inlineStr">
        <is>
          <t>50.101071</t>
        </is>
      </c>
      <c r="O6080" t="inlineStr">
        <is>
          <t>13.727343</t>
        </is>
      </c>
      <c r="P6080" t="n">
        <v>8445.379999999999</v>
      </c>
    </row>
    <row r="6081">
      <c r="A6081" t="n">
        <v>36201443</v>
      </c>
      <c r="B6081" t="n">
        <v>76201443</v>
      </c>
      <c r="C6081" t="inlineStr">
        <is>
          <t>LI</t>
        </is>
      </c>
      <c r="D6081" t="inlineStr">
        <is>
          <t>ČESKÁ POŠTA</t>
        </is>
      </c>
      <c r="E6081" t="inlineStr">
        <is>
          <t>1POSTA</t>
        </is>
      </c>
      <c r="F6081" t="inlineStr">
        <is>
          <t>P</t>
        </is>
      </c>
      <c r="G6081" t="inlineStr">
        <is>
          <t>Česká pošta - Mostkovice</t>
        </is>
      </c>
      <c r="H6081" t="inlineStr">
        <is>
          <t>Stichovická</t>
        </is>
      </c>
      <c r="I6081" t="inlineStr">
        <is>
          <t>321</t>
        </is>
      </c>
      <c r="J6081" t="inlineStr">
        <is>
          <t>MOSTKOVICE</t>
        </is>
      </c>
      <c r="K6081" t="inlineStr">
        <is>
          <t>Prostějov</t>
        </is>
      </c>
      <c r="L6081" t="inlineStr">
        <is>
          <t>RSE</t>
        </is>
      </c>
      <c r="M6081" t="inlineStr">
        <is>
          <t>Šír Daniel</t>
        </is>
      </c>
      <c r="N6081" t="inlineStr">
        <is>
          <t>49.472049</t>
        </is>
      </c>
      <c r="O6081" t="inlineStr">
        <is>
          <t>17.043611</t>
        </is>
      </c>
      <c r="P6081" t="n">
        <v>8433.08</v>
      </c>
    </row>
    <row r="6082">
      <c r="A6082" t="n">
        <v>17746835</v>
      </c>
      <c r="B6082" t="n">
        <v>87746835</v>
      </c>
      <c r="C6082" t="inlineStr">
        <is>
          <t>VELKY TERMINAL</t>
        </is>
      </c>
      <c r="D6082" t="inlineStr">
        <is>
          <t>KA PARTNERS</t>
        </is>
      </c>
      <c r="E6082" t="inlineStr">
        <is>
          <t>1HRUSKA</t>
        </is>
      </c>
      <c r="F6082" t="inlineStr">
        <is>
          <t>A</t>
        </is>
      </c>
      <c r="G6082" t="inlineStr">
        <is>
          <t>H R U Š K A , spol. s r.o.</t>
        </is>
      </c>
      <c r="H6082" t="inlineStr">
        <is>
          <t>Sportovní</t>
        </is>
      </c>
      <c r="I6082" t="inlineStr">
        <is>
          <t>1398/8</t>
        </is>
      </c>
      <c r="J6082" t="inlineStr">
        <is>
          <t>NOVÝ JIČÍN</t>
        </is>
      </c>
      <c r="K6082" t="inlineStr">
        <is>
          <t>Nový Jičín</t>
        </is>
      </c>
      <c r="L6082" t="inlineStr">
        <is>
          <t>RSG</t>
        </is>
      </c>
      <c r="M6082" t="inlineStr">
        <is>
          <t>Herman Petr</t>
        </is>
      </c>
      <c r="N6082" t="inlineStr">
        <is>
          <t>49.592828</t>
        </is>
      </c>
      <c r="O6082" t="inlineStr">
        <is>
          <t>17.997675</t>
        </is>
      </c>
      <c r="P6082" t="n">
        <v>8427.190000000001</v>
      </c>
    </row>
    <row r="6083">
      <c r="A6083" t="n">
        <v>37200767</v>
      </c>
      <c r="B6083" t="n">
        <v>77200121</v>
      </c>
      <c r="C6083" t="inlineStr">
        <is>
          <t>LI</t>
        </is>
      </c>
      <c r="D6083" t="inlineStr">
        <is>
          <t>ČESKÁ POŠTA</t>
        </is>
      </c>
      <c r="E6083" t="inlineStr">
        <is>
          <t>1POSTA</t>
        </is>
      </c>
      <c r="F6083" t="inlineStr">
        <is>
          <t>P</t>
        </is>
      </c>
      <c r="G6083" t="inlineStr">
        <is>
          <t>Česká pošta - Frenštát pod Radhoštěm</t>
        </is>
      </c>
      <c r="H6083" t="inlineStr">
        <is>
          <t>nám. Míru</t>
        </is>
      </c>
      <c r="I6083" t="inlineStr">
        <is>
          <t>22</t>
        </is>
      </c>
      <c r="J6083" t="inlineStr">
        <is>
          <t>FRENŠTÁT POD RADHOŠTĚM</t>
        </is>
      </c>
      <c r="K6083" t="inlineStr">
        <is>
          <t>Nový Jičín</t>
        </is>
      </c>
      <c r="L6083" t="inlineStr">
        <is>
          <t>RSG</t>
        </is>
      </c>
      <c r="M6083" t="inlineStr">
        <is>
          <t>Herman Petr</t>
        </is>
      </c>
      <c r="N6083" t="inlineStr">
        <is>
          <t>49.547672</t>
        </is>
      </c>
      <c r="O6083" t="inlineStr">
        <is>
          <t>18.212313</t>
        </is>
      </c>
      <c r="P6083" t="n">
        <v>8426.15</v>
      </c>
    </row>
    <row r="6084">
      <c r="A6084" t="n">
        <v>36201405</v>
      </c>
      <c r="B6084" t="n">
        <v>76200506</v>
      </c>
      <c r="C6084" t="inlineStr">
        <is>
          <t>LI</t>
        </is>
      </c>
      <c r="D6084" t="inlineStr">
        <is>
          <t>ČESKÁ POŠTA</t>
        </is>
      </c>
      <c r="E6084" t="inlineStr">
        <is>
          <t>1POSTA</t>
        </is>
      </c>
      <c r="F6084" t="inlineStr">
        <is>
          <t>P</t>
        </is>
      </c>
      <c r="G6084" t="inlineStr">
        <is>
          <t>Česká pošta - Bílovice u Uher.Hradiště</t>
        </is>
      </c>
      <c r="H6084" t="inlineStr">
        <is>
          <t>Bílovice</t>
        </is>
      </c>
      <c r="I6084" t="inlineStr">
        <is>
          <t>39</t>
        </is>
      </c>
      <c r="J6084" t="inlineStr">
        <is>
          <t>BÍLOVICE</t>
        </is>
      </c>
      <c r="K6084" t="inlineStr">
        <is>
          <t>Uherské Hradiště</t>
        </is>
      </c>
      <c r="L6084" t="inlineStr">
        <is>
          <t>RSE</t>
        </is>
      </c>
      <c r="M6084" t="inlineStr">
        <is>
          <t>Modlitba Jakub</t>
        </is>
      </c>
      <c r="N6084" t="inlineStr">
        <is>
          <t>49.099401</t>
        </is>
      </c>
      <c r="O6084" t="inlineStr">
        <is>
          <t>17.550466</t>
        </is>
      </c>
      <c r="P6084" t="n">
        <v>8418.459999999999</v>
      </c>
    </row>
    <row r="6085">
      <c r="A6085" t="n">
        <v>11780306</v>
      </c>
      <c r="B6085" t="n">
        <v>81780306</v>
      </c>
      <c r="C6085" t="inlineStr">
        <is>
          <t>VELKY TERMINAL</t>
        </is>
      </c>
      <c r="D6085" t="inlineStr">
        <is>
          <t>IDT</t>
        </is>
      </c>
      <c r="E6085" t="inlineStr">
        <is>
          <t>3PODZIMK</t>
        </is>
      </c>
      <c r="F6085" t="inlineStr">
        <is>
          <t>B</t>
        </is>
      </c>
      <c r="G6085" t="inlineStr">
        <is>
          <t>KORUNA PB s.r.o.</t>
        </is>
      </c>
      <c r="H6085" t="inlineStr">
        <is>
          <t>Kozárovice</t>
        </is>
      </c>
      <c r="I6085" t="inlineStr">
        <is>
          <t>162</t>
        </is>
      </c>
      <c r="J6085" t="inlineStr">
        <is>
          <t>KOZÁROVICE</t>
        </is>
      </c>
      <c r="K6085" t="inlineStr">
        <is>
          <t>Příbram</t>
        </is>
      </c>
      <c r="L6085" t="inlineStr">
        <is>
          <t>RSA</t>
        </is>
      </c>
      <c r="M6085" t="inlineStr">
        <is>
          <t>Fiedler Miroslav</t>
        </is>
      </c>
      <c r="N6085" t="inlineStr">
        <is>
          <t>49.558140</t>
        </is>
      </c>
      <c r="O6085" t="inlineStr">
        <is>
          <t>14.109080</t>
        </is>
      </c>
      <c r="P6085" t="n">
        <v>8417.5</v>
      </c>
    </row>
    <row r="6086">
      <c r="A6086" t="n">
        <v>17769501</v>
      </c>
      <c r="B6086" t="n">
        <v>87769501</v>
      </c>
      <c r="C6086" t="inlineStr">
        <is>
          <t>VELKY TERMINAL</t>
        </is>
      </c>
      <c r="D6086" t="inlineStr">
        <is>
          <t>IDT</t>
        </is>
      </c>
      <c r="E6086" t="inlineStr">
        <is>
          <t>4OSTATNI</t>
        </is>
      </c>
      <c r="F6086" t="inlineStr">
        <is>
          <t>B</t>
        </is>
      </c>
      <c r="G6086" t="inlineStr">
        <is>
          <t>Smíšené zboží a pekařství U Karolů, s.r.o.</t>
        </is>
      </c>
      <c r="H6086" t="inlineStr">
        <is>
          <t>Ratiboř</t>
        </is>
      </c>
      <c r="I6086" t="inlineStr">
        <is>
          <t>199</t>
        </is>
      </c>
      <c r="J6086" t="inlineStr">
        <is>
          <t>RATIBOŘ</t>
        </is>
      </c>
      <c r="K6086" t="inlineStr">
        <is>
          <t>Vsetín</t>
        </is>
      </c>
      <c r="L6086" t="inlineStr">
        <is>
          <t>RSG</t>
        </is>
      </c>
      <c r="M6086" t="inlineStr">
        <is>
          <t>Herman Michal</t>
        </is>
      </c>
      <c r="N6086" t="inlineStr">
        <is>
          <t>49.367605</t>
        </is>
      </c>
      <c r="O6086" t="inlineStr">
        <is>
          <t>17.916655</t>
        </is>
      </c>
      <c r="P6086" t="n">
        <v>8412.309999999999</v>
      </c>
    </row>
    <row r="6087">
      <c r="A6087" t="n">
        <v>15735001</v>
      </c>
      <c r="B6087" t="n">
        <v>85735001</v>
      </c>
      <c r="C6087" t="inlineStr">
        <is>
          <t>VELKY TERMINAL</t>
        </is>
      </c>
      <c r="D6087" t="inlineStr">
        <is>
          <t>IDT</t>
        </is>
      </c>
      <c r="E6087" t="inlineStr">
        <is>
          <t>4OSTATNI</t>
        </is>
      </c>
      <c r="F6087" t="inlineStr">
        <is>
          <t>B</t>
        </is>
      </c>
      <c r="G6087" t="inlineStr">
        <is>
          <t>Trung Nguyen Huu</t>
        </is>
      </c>
      <c r="H6087" t="inlineStr">
        <is>
          <t>Průmyslová</t>
        </is>
      </c>
      <c r="I6087" t="inlineStr">
        <is>
          <t>323</t>
        </is>
      </c>
      <c r="J6087" t="inlineStr">
        <is>
          <t>PŘEDMĚŘICE NAD LABEM</t>
        </is>
      </c>
      <c r="K6087" t="inlineStr">
        <is>
          <t>Hradec Králové</t>
        </is>
      </c>
      <c r="L6087" t="inlineStr">
        <is>
          <t>RSE</t>
        </is>
      </c>
      <c r="M6087" t="inlineStr">
        <is>
          <t>Jareš Jaroslav</t>
        </is>
      </c>
      <c r="N6087" t="inlineStr">
        <is>
          <t>50.255944</t>
        </is>
      </c>
      <c r="O6087" t="inlineStr">
        <is>
          <t>15.816005</t>
        </is>
      </c>
      <c r="P6087" t="n">
        <v>8411.540000000001</v>
      </c>
    </row>
    <row r="6088">
      <c r="A6088" t="n">
        <v>31201264</v>
      </c>
      <c r="B6088" t="n">
        <v>71200575</v>
      </c>
      <c r="C6088" t="inlineStr">
        <is>
          <t>LI</t>
        </is>
      </c>
      <c r="D6088" t="inlineStr">
        <is>
          <t>ČESKÁ POŠTA</t>
        </is>
      </c>
      <c r="E6088" t="inlineStr">
        <is>
          <t>1POSTA</t>
        </is>
      </c>
      <c r="F6088" t="inlineStr">
        <is>
          <t>P</t>
        </is>
      </c>
      <c r="G6088" t="inlineStr">
        <is>
          <t>Česká pošta - Rožmitál pod Třemšínem</t>
        </is>
      </c>
      <c r="H6088" t="inlineStr">
        <is>
          <t>Náměstí</t>
        </is>
      </c>
      <c r="I6088" t="inlineStr">
        <is>
          <t>24</t>
        </is>
      </c>
      <c r="J6088" t="inlineStr">
        <is>
          <t>ROŽMITÁL POD TŘEMŠÍNEM</t>
        </is>
      </c>
      <c r="K6088" t="inlineStr">
        <is>
          <t>Příbram</t>
        </is>
      </c>
      <c r="L6088" t="inlineStr">
        <is>
          <t>RSA</t>
        </is>
      </c>
      <c r="M6088" t="inlineStr">
        <is>
          <t>Fiedler Miroslav</t>
        </is>
      </c>
      <c r="N6088" t="inlineStr">
        <is>
          <t>49.603062</t>
        </is>
      </c>
      <c r="O6088" t="inlineStr">
        <is>
          <t>13.863420</t>
        </is>
      </c>
      <c r="P6088" t="n">
        <v>8410.379999999999</v>
      </c>
    </row>
    <row r="6089">
      <c r="A6089" t="n">
        <v>17853001</v>
      </c>
      <c r="B6089" t="n">
        <v>87853001</v>
      </c>
      <c r="C6089" t="inlineStr">
        <is>
          <t>VELKY TERMINAL</t>
        </is>
      </c>
      <c r="D6089" t="inlineStr">
        <is>
          <t>IDT</t>
        </is>
      </c>
      <c r="E6089" t="inlineStr">
        <is>
          <t>4OSTATNI</t>
        </is>
      </c>
      <c r="F6089" t="inlineStr">
        <is>
          <t>B</t>
        </is>
      </c>
      <c r="G6089" t="inlineStr">
        <is>
          <t>Taťjana Jurjevna Stará</t>
        </is>
      </c>
      <c r="H6089" t="inlineStr">
        <is>
          <t>U Sokolovny</t>
        </is>
      </c>
      <c r="I6089" t="inlineStr">
        <is>
          <t>81</t>
        </is>
      </c>
      <c r="J6089" t="inlineStr">
        <is>
          <t>KAROLINKA</t>
        </is>
      </c>
      <c r="K6089" t="inlineStr">
        <is>
          <t>Vsetín</t>
        </is>
      </c>
      <c r="L6089" t="inlineStr">
        <is>
          <t>RSG</t>
        </is>
      </c>
      <c r="M6089" t="inlineStr">
        <is>
          <t>Herman Michal</t>
        </is>
      </c>
      <c r="N6089" t="inlineStr">
        <is>
          <t>49.351303</t>
        </is>
      </c>
      <c r="O6089" t="inlineStr">
        <is>
          <t>18.240035</t>
        </is>
      </c>
      <c r="P6089" t="n">
        <v>8410.08</v>
      </c>
    </row>
    <row r="6090">
      <c r="A6090" t="n">
        <v>13209039</v>
      </c>
      <c r="B6090" t="n">
        <v>83209039</v>
      </c>
      <c r="C6090" t="inlineStr">
        <is>
          <t>VELKY TERMINAL</t>
        </is>
      </c>
      <c r="D6090" t="inlineStr">
        <is>
          <t>ČESKÁ POŠTA</t>
        </is>
      </c>
      <c r="E6090" t="inlineStr">
        <is>
          <t>1POSTA</t>
        </is>
      </c>
      <c r="F6090" t="inlineStr">
        <is>
          <t>P</t>
        </is>
      </c>
      <c r="G6090" t="inlineStr">
        <is>
          <t>Česká pošta - Rotava 1</t>
        </is>
      </c>
      <c r="H6090" t="inlineStr">
        <is>
          <t>Sídliště</t>
        </is>
      </c>
      <c r="I6090" t="inlineStr">
        <is>
          <t>648</t>
        </is>
      </c>
      <c r="J6090" t="inlineStr">
        <is>
          <t>ROTAVA</t>
        </is>
      </c>
      <c r="K6090" t="inlineStr">
        <is>
          <t>Sokolov</t>
        </is>
      </c>
      <c r="L6090" t="inlineStr">
        <is>
          <t>RSC</t>
        </is>
      </c>
      <c r="M6090" t="inlineStr">
        <is>
          <t>Beneš Lukáš</t>
        </is>
      </c>
      <c r="N6090" t="inlineStr">
        <is>
          <t>50.305366</t>
        </is>
      </c>
      <c r="O6090" t="inlineStr">
        <is>
          <t>12.551917</t>
        </is>
      </c>
      <c r="P6090" t="n">
        <v>8408.85</v>
      </c>
    </row>
    <row r="6091">
      <c r="A6091" t="n">
        <v>11107000</v>
      </c>
      <c r="B6091" t="n">
        <v>81107000</v>
      </c>
      <c r="C6091" t="inlineStr">
        <is>
          <t>VELKY TERMINAL</t>
        </is>
      </c>
      <c r="D6091" t="inlineStr">
        <is>
          <t>ČESKÁ POŠTA</t>
        </is>
      </c>
      <c r="E6091" t="inlineStr">
        <is>
          <t>1POSTA</t>
        </is>
      </c>
      <c r="F6091" t="inlineStr">
        <is>
          <t>P</t>
        </is>
      </c>
      <c r="G6091" t="inlineStr">
        <is>
          <t>Česká pošta - Praha 7</t>
        </is>
      </c>
      <c r="H6091" t="inlineStr">
        <is>
          <t>Milady Horákové</t>
        </is>
      </c>
      <c r="I6091" t="inlineStr">
        <is>
          <t>383/81</t>
        </is>
      </c>
      <c r="J6091" t="inlineStr">
        <is>
          <t>PRAHA 7 - HOLEŠOVICE</t>
        </is>
      </c>
      <c r="K6091" t="inlineStr">
        <is>
          <t>Praha</t>
        </is>
      </c>
      <c r="L6091" t="inlineStr">
        <is>
          <t>RSA</t>
        </is>
      </c>
      <c r="M6091" t="inlineStr">
        <is>
          <t>Vlk Pavel</t>
        </is>
      </c>
      <c r="N6091" t="inlineStr">
        <is>
          <t>50.099790</t>
        </is>
      </c>
      <c r="O6091" t="inlineStr">
        <is>
          <t>14.422610</t>
        </is>
      </c>
      <c r="P6091" t="n">
        <v>8394.92</v>
      </c>
    </row>
    <row r="6092">
      <c r="A6092" t="n">
        <v>17746826</v>
      </c>
      <c r="B6092" t="n">
        <v>87746826</v>
      </c>
      <c r="C6092" t="inlineStr">
        <is>
          <t>VELKY TERMINAL</t>
        </is>
      </c>
      <c r="D6092" t="inlineStr">
        <is>
          <t>KA PARTNERS</t>
        </is>
      </c>
      <c r="E6092" t="inlineStr">
        <is>
          <t>1HRUSKA</t>
        </is>
      </c>
      <c r="F6092" t="inlineStr">
        <is>
          <t>A</t>
        </is>
      </c>
      <c r="G6092" t="inlineStr">
        <is>
          <t>H R U Š K A , spol. s r.o.</t>
        </is>
      </c>
      <c r="H6092" t="inlineStr">
        <is>
          <t>Zámecká</t>
        </is>
      </c>
      <c r="I6092" t="inlineStr">
        <is>
          <t>764</t>
        </is>
      </c>
      <c r="J6092" t="inlineStr">
        <is>
          <t>STARÁ VES NAD ONDŘEJNICÍ - STARÁ VES</t>
        </is>
      </c>
      <c r="K6092" t="inlineStr">
        <is>
          <t>Ostrava-město</t>
        </is>
      </c>
      <c r="L6092" t="inlineStr">
        <is>
          <t>RSG</t>
        </is>
      </c>
      <c r="M6092" t="inlineStr">
        <is>
          <t>Dolníček Richard</t>
        </is>
      </c>
      <c r="N6092" t="inlineStr">
        <is>
          <t>49.726510</t>
        </is>
      </c>
      <c r="O6092" t="inlineStr">
        <is>
          <t>18.193208</t>
        </is>
      </c>
      <c r="P6092" t="n">
        <v>8393.459999999999</v>
      </c>
    </row>
    <row r="6093">
      <c r="A6093" t="n">
        <v>17767201</v>
      </c>
      <c r="B6093" t="n">
        <v>87767201</v>
      </c>
      <c r="C6093" t="inlineStr">
        <is>
          <t>VELKY TERMINAL</t>
        </is>
      </c>
      <c r="D6093" t="inlineStr">
        <is>
          <t>IDT</t>
        </is>
      </c>
      <c r="E6093" t="inlineStr">
        <is>
          <t>4OSTATNI</t>
        </is>
      </c>
      <c r="F6093" t="inlineStr">
        <is>
          <t>B</t>
        </is>
      </c>
      <c r="G6093" t="inlineStr">
        <is>
          <t>Thanh Canh Nguyen</t>
        </is>
      </c>
      <c r="H6093" t="inlineStr">
        <is>
          <t>Hlavní</t>
        </is>
      </c>
      <c r="I6093" t="inlineStr">
        <is>
          <t>1040/120</t>
        </is>
      </c>
      <c r="J6093" t="inlineStr">
        <is>
          <t>OPAVA - KYLEŠOVICE</t>
        </is>
      </c>
      <c r="K6093" t="inlineStr">
        <is>
          <t>Opava</t>
        </is>
      </c>
      <c r="L6093" t="inlineStr">
        <is>
          <t>RSG</t>
        </is>
      </c>
      <c r="M6093" t="inlineStr">
        <is>
          <t>Gelnar Ivo</t>
        </is>
      </c>
      <c r="N6093" t="inlineStr">
        <is>
          <t>49.919091</t>
        </is>
      </c>
      <c r="O6093" t="inlineStr">
        <is>
          <t>17.913392</t>
        </is>
      </c>
      <c r="P6093" t="n">
        <v>8390.379999999999</v>
      </c>
    </row>
    <row r="6094">
      <c r="A6094" t="n">
        <v>11913650</v>
      </c>
      <c r="B6094" t="n">
        <v>81913650</v>
      </c>
      <c r="C6094" t="inlineStr">
        <is>
          <t>VELKY TERMINAL</t>
        </is>
      </c>
      <c r="D6094" t="inlineStr">
        <is>
          <t>PETROL</t>
        </is>
      </c>
      <c r="E6094" t="inlineStr">
        <is>
          <t>1MOL</t>
        </is>
      </c>
      <c r="F6094" t="inlineStr">
        <is>
          <t>A</t>
        </is>
      </c>
      <c r="G6094" t="inlineStr">
        <is>
          <t>MOL Česká republika, s.r.o.</t>
        </is>
      </c>
      <c r="H6094" t="inlineStr">
        <is>
          <t>Bohdalecká (ČS PAPOIL)</t>
        </is>
      </c>
      <c r="I6094" t="inlineStr">
        <is>
          <t>1404/10</t>
        </is>
      </c>
      <c r="J6094" t="inlineStr">
        <is>
          <t>PRAHA 10 - MICHLE</t>
        </is>
      </c>
      <c r="K6094" t="inlineStr">
        <is>
          <t>Praha</t>
        </is>
      </c>
      <c r="L6094" t="inlineStr">
        <is>
          <t>RSA</t>
        </is>
      </c>
      <c r="M6094" t="inlineStr">
        <is>
          <t>Česnek Miroslav</t>
        </is>
      </c>
      <c r="N6094" t="inlineStr">
        <is>
          <t>50.058995</t>
        </is>
      </c>
      <c r="O6094" t="inlineStr">
        <is>
          <t>14.470475</t>
        </is>
      </c>
      <c r="P6094" t="n">
        <v>8375.959999999999</v>
      </c>
    </row>
    <row r="6095">
      <c r="A6095" t="n">
        <v>11871001</v>
      </c>
      <c r="B6095" t="n">
        <v>81871001</v>
      </c>
      <c r="C6095" t="inlineStr">
        <is>
          <t>VELKY TERMINAL</t>
        </is>
      </c>
      <c r="D6095" t="inlineStr">
        <is>
          <t>IDT</t>
        </is>
      </c>
      <c r="E6095" t="inlineStr">
        <is>
          <t>2POSTAF</t>
        </is>
      </c>
      <c r="F6095" t="inlineStr">
        <is>
          <t>B</t>
        </is>
      </c>
      <c r="G6095" t="inlineStr">
        <is>
          <t>Marcela Prepletaná</t>
        </is>
      </c>
      <c r="H6095" t="inlineStr">
        <is>
          <t>9. května</t>
        </is>
      </c>
      <c r="I6095" t="inlineStr">
        <is>
          <t>187</t>
        </is>
      </c>
      <c r="J6095" t="inlineStr">
        <is>
          <t>KLOBUKY</t>
        </is>
      </c>
      <c r="K6095" t="inlineStr">
        <is>
          <t>Kladno</t>
        </is>
      </c>
      <c r="L6095" t="inlineStr">
        <is>
          <t>RSA</t>
        </is>
      </c>
      <c r="M6095" t="inlineStr">
        <is>
          <t>Hrubý Jiří</t>
        </is>
      </c>
      <c r="N6095" t="inlineStr">
        <is>
          <t>50.294301</t>
        </is>
      </c>
      <c r="O6095" t="inlineStr">
        <is>
          <t>13.989432</t>
        </is>
      </c>
      <c r="P6095" t="n">
        <v>8374.809999999999</v>
      </c>
    </row>
    <row r="6096">
      <c r="A6096" t="n">
        <v>31201282</v>
      </c>
      <c r="B6096" t="n">
        <v>71200605</v>
      </c>
      <c r="C6096" t="inlineStr">
        <is>
          <t>LI</t>
        </is>
      </c>
      <c r="D6096" t="inlineStr">
        <is>
          <t>ČESKÁ POŠTA</t>
        </is>
      </c>
      <c r="E6096" t="inlineStr">
        <is>
          <t>1POSTA</t>
        </is>
      </c>
      <c r="F6096" t="inlineStr">
        <is>
          <t>P</t>
        </is>
      </c>
      <c r="G6096" t="inlineStr">
        <is>
          <t>Česká pošta - Unhošť</t>
        </is>
      </c>
      <c r="H6096" t="inlineStr">
        <is>
          <t>tř. Dr. Beneše</t>
        </is>
      </c>
      <c r="I6096" t="inlineStr">
        <is>
          <t>252</t>
        </is>
      </c>
      <c r="J6096" t="inlineStr">
        <is>
          <t>UNHOŠŤ</t>
        </is>
      </c>
      <c r="K6096" t="inlineStr">
        <is>
          <t>Kladno</t>
        </is>
      </c>
      <c r="L6096" t="inlineStr">
        <is>
          <t>RSA</t>
        </is>
      </c>
      <c r="M6096" t="inlineStr">
        <is>
          <t>Hrubý Jiří</t>
        </is>
      </c>
      <c r="N6096" t="inlineStr">
        <is>
          <t>50.085119</t>
        </is>
      </c>
      <c r="O6096" t="inlineStr">
        <is>
          <t>14.130587</t>
        </is>
      </c>
      <c r="P6096" t="n">
        <v>8374.620000000001</v>
      </c>
    </row>
    <row r="6097">
      <c r="A6097" t="n">
        <v>33504901</v>
      </c>
      <c r="B6097" t="n">
        <v>73504901</v>
      </c>
      <c r="C6097" t="inlineStr">
        <is>
          <t>SMALL TERMINAL</t>
        </is>
      </c>
      <c r="D6097" t="inlineStr">
        <is>
          <t>IDT</t>
        </is>
      </c>
      <c r="E6097" t="inlineStr">
        <is>
          <t>4OSTATNI</t>
        </is>
      </c>
      <c r="F6097" t="inlineStr">
        <is>
          <t>B</t>
        </is>
      </c>
      <c r="G6097" t="inlineStr">
        <is>
          <t>Thu Huong Nguyen</t>
        </is>
      </c>
      <c r="H6097" t="inlineStr">
        <is>
          <t>U koupaliště</t>
        </is>
      </c>
      <c r="I6097" t="inlineStr">
        <is>
          <t>860/1</t>
        </is>
      </c>
      <c r="J6097" t="inlineStr">
        <is>
          <t>KARLOVY VARY - RYBÁŘE</t>
        </is>
      </c>
      <c r="K6097" t="inlineStr">
        <is>
          <t>Karlovy Vary</t>
        </is>
      </c>
      <c r="L6097" t="inlineStr">
        <is>
          <t>RSC</t>
        </is>
      </c>
      <c r="M6097" t="inlineStr">
        <is>
          <t>Beneš Lukáš</t>
        </is>
      </c>
      <c r="N6097" t="inlineStr">
        <is>
          <t>50.237969</t>
        </is>
      </c>
      <c r="O6097" t="inlineStr">
        <is>
          <t>12.851832</t>
        </is>
      </c>
      <c r="P6097" t="n">
        <v>8369.23</v>
      </c>
    </row>
    <row r="6098">
      <c r="A6098" t="n">
        <v>37200890</v>
      </c>
      <c r="B6098" t="n">
        <v>77200502</v>
      </c>
      <c r="C6098" t="inlineStr">
        <is>
          <t>LI</t>
        </is>
      </c>
      <c r="D6098" t="inlineStr">
        <is>
          <t>ČESKÁ POŠTA</t>
        </is>
      </c>
      <c r="E6098" t="inlineStr">
        <is>
          <t>1POSTA</t>
        </is>
      </c>
      <c r="F6098" t="inlineStr">
        <is>
          <t>P</t>
        </is>
      </c>
      <c r="G6098" t="inlineStr">
        <is>
          <t>Česká pošta - Paskov</t>
        </is>
      </c>
      <c r="H6098" t="inlineStr">
        <is>
          <t>Nádražní</t>
        </is>
      </c>
      <c r="I6098" t="inlineStr">
        <is>
          <t>2</t>
        </is>
      </c>
      <c r="J6098" t="inlineStr">
        <is>
          <t>PASKOV</t>
        </is>
      </c>
      <c r="K6098" t="inlineStr">
        <is>
          <t>Frýdek-Místek</t>
        </is>
      </c>
      <c r="L6098" t="inlineStr">
        <is>
          <t>RSG</t>
        </is>
      </c>
      <c r="M6098" t="inlineStr">
        <is>
          <t>Herman Michal</t>
        </is>
      </c>
      <c r="N6098" t="inlineStr">
        <is>
          <t>49.732243</t>
        </is>
      </c>
      <c r="O6098" t="inlineStr">
        <is>
          <t>18.293303</t>
        </is>
      </c>
      <c r="P6098" t="n">
        <v>8362.309999999999</v>
      </c>
    </row>
    <row r="6099">
      <c r="A6099" t="n">
        <v>12928401</v>
      </c>
      <c r="B6099" t="n">
        <v>82928401</v>
      </c>
      <c r="C6099" t="inlineStr">
        <is>
          <t>VELKY TERMINAL</t>
        </is>
      </c>
      <c r="D6099" t="inlineStr">
        <is>
          <t>PETROL</t>
        </is>
      </c>
      <c r="E6099" t="inlineStr">
        <is>
          <t>1KM-PRONA</t>
        </is>
      </c>
      <c r="F6099" t="inlineStr">
        <is>
          <t>A</t>
        </is>
      </c>
      <c r="G6099" t="inlineStr">
        <is>
          <t>TD plus, s.r.o.</t>
        </is>
      </c>
      <c r="H6099" t="inlineStr">
        <is>
          <t>Chýnovská</t>
        </is>
      </c>
      <c r="I6099" t="inlineStr">
        <is>
          <t>3192</t>
        </is>
      </c>
      <c r="J6099" t="inlineStr">
        <is>
          <t>TÁBOR</t>
        </is>
      </c>
      <c r="K6099" t="inlineStr">
        <is>
          <t>Tábor</t>
        </is>
      </c>
      <c r="L6099" t="inlineStr">
        <is>
          <t>RSB</t>
        </is>
      </c>
      <c r="M6099" t="inlineStr">
        <is>
          <t>Dvořák Petr</t>
        </is>
      </c>
      <c r="N6099" t="inlineStr">
        <is>
          <t>49.409991</t>
        </is>
      </c>
      <c r="O6099" t="inlineStr">
        <is>
          <t>14.686086</t>
        </is>
      </c>
      <c r="P6099" t="n">
        <v>8362.120000000001</v>
      </c>
    </row>
    <row r="6100">
      <c r="A6100" t="n">
        <v>11221047</v>
      </c>
      <c r="B6100" t="n">
        <v>81221047</v>
      </c>
      <c r="C6100" t="inlineStr">
        <is>
          <t>VELKY TERMINAL</t>
        </is>
      </c>
      <c r="D6100" t="inlineStr">
        <is>
          <t>ČESKÁ POŠTA</t>
        </is>
      </c>
      <c r="E6100" t="inlineStr">
        <is>
          <t>1POSTA</t>
        </is>
      </c>
      <c r="F6100" t="inlineStr">
        <is>
          <t>P</t>
        </is>
      </c>
      <c r="G6100" t="inlineStr">
        <is>
          <t>Česká pošta - Týnec nad Sázavou</t>
        </is>
      </c>
      <c r="H6100" t="inlineStr">
        <is>
          <t>Družstevní</t>
        </is>
      </c>
      <c r="I6100" t="inlineStr">
        <is>
          <t>524</t>
        </is>
      </c>
      <c r="J6100" t="inlineStr">
        <is>
          <t>TÝNEC NAD SÁZAVOU</t>
        </is>
      </c>
      <c r="K6100" t="inlineStr">
        <is>
          <t>Benešov</t>
        </is>
      </c>
      <c r="L6100" t="inlineStr">
        <is>
          <t>RSA</t>
        </is>
      </c>
      <c r="M6100" t="inlineStr">
        <is>
          <t>Fiedler Miroslav</t>
        </is>
      </c>
      <c r="N6100" t="inlineStr">
        <is>
          <t>49.835844</t>
        </is>
      </c>
      <c r="O6100" t="inlineStr">
        <is>
          <t>14.587833</t>
        </is>
      </c>
      <c r="P6100" t="n">
        <v>8360.379999999999</v>
      </c>
    </row>
    <row r="6101">
      <c r="A6101" t="n">
        <v>13207038</v>
      </c>
      <c r="B6101" t="n">
        <v>83207038</v>
      </c>
      <c r="C6101" t="inlineStr">
        <is>
          <t>VELKY TERMINAL</t>
        </is>
      </c>
      <c r="D6101" t="inlineStr">
        <is>
          <t>ČESKÁ POŠTA</t>
        </is>
      </c>
      <c r="E6101" t="inlineStr">
        <is>
          <t>1POSTA</t>
        </is>
      </c>
      <c r="F6101" t="inlineStr">
        <is>
          <t>P</t>
        </is>
      </c>
      <c r="G6101" t="inlineStr">
        <is>
          <t>Česká pošta - Třemošná</t>
        </is>
      </c>
      <c r="H6101" t="inlineStr">
        <is>
          <t>Plzeňská</t>
        </is>
      </c>
      <c r="I6101" t="inlineStr">
        <is>
          <t>1045</t>
        </is>
      </c>
      <c r="J6101" t="inlineStr">
        <is>
          <t>TŘEMOŠNÁ</t>
        </is>
      </c>
      <c r="K6101" t="inlineStr">
        <is>
          <t>Plzeň-sever</t>
        </is>
      </c>
      <c r="L6101" t="inlineStr">
        <is>
          <t>RSC</t>
        </is>
      </c>
      <c r="M6101" t="inlineStr">
        <is>
          <t>Havlíček Vladislav</t>
        </is>
      </c>
      <c r="N6101" t="inlineStr">
        <is>
          <t>49.816503</t>
        </is>
      </c>
      <c r="O6101" t="inlineStr">
        <is>
          <t>13.395153</t>
        </is>
      </c>
      <c r="P6101" t="n">
        <v>8359.040000000001</v>
      </c>
    </row>
    <row r="6102">
      <c r="A6102" t="n">
        <v>17762416</v>
      </c>
      <c r="B6102" t="n">
        <v>87762416</v>
      </c>
      <c r="C6102" t="inlineStr">
        <is>
          <t>VELKY TERMINAL</t>
        </is>
      </c>
      <c r="D6102" t="inlineStr">
        <is>
          <t>KA PARTNERS</t>
        </is>
      </c>
      <c r="E6102" t="inlineStr">
        <is>
          <t>1HRUSKA</t>
        </is>
      </c>
      <c r="F6102" t="inlineStr">
        <is>
          <t>A</t>
        </is>
      </c>
      <c r="G6102" t="inlineStr">
        <is>
          <t>H R U Š K A , spol. s r.o.</t>
        </is>
      </c>
      <c r="H6102" t="inlineStr">
        <is>
          <t>Husova</t>
        </is>
      </c>
      <c r="I6102" t="inlineStr">
        <is>
          <t>904/18</t>
        </is>
      </c>
      <c r="J6102" t="inlineStr">
        <is>
          <t>BRUNTÁL</t>
        </is>
      </c>
      <c r="K6102" t="inlineStr">
        <is>
          <t>Bruntál</t>
        </is>
      </c>
      <c r="L6102" t="inlineStr">
        <is>
          <t>RSG</t>
        </is>
      </c>
      <c r="M6102" t="inlineStr">
        <is>
          <t>Brindžák Michal</t>
        </is>
      </c>
      <c r="N6102" t="inlineStr">
        <is>
          <t>49.995149</t>
        </is>
      </c>
      <c r="O6102" t="inlineStr">
        <is>
          <t>17.464334</t>
        </is>
      </c>
      <c r="P6102" t="n">
        <v>8350.959999999999</v>
      </c>
    </row>
    <row r="6103">
      <c r="A6103" t="n">
        <v>17207008</v>
      </c>
      <c r="B6103" t="n">
        <v>87207008</v>
      </c>
      <c r="C6103" t="inlineStr">
        <is>
          <t>VELKY TERMINAL</t>
        </is>
      </c>
      <c r="D6103" t="inlineStr">
        <is>
          <t>ČESKÁ POŠTA</t>
        </is>
      </c>
      <c r="E6103" t="inlineStr">
        <is>
          <t>1POSTA</t>
        </is>
      </c>
      <c r="F6103" t="inlineStr">
        <is>
          <t>P</t>
        </is>
      </c>
      <c r="G6103" t="inlineStr">
        <is>
          <t>Česká pošta - Bohuslavice u Hlučína</t>
        </is>
      </c>
      <c r="H6103" t="inlineStr">
        <is>
          <t>Opavská</t>
        </is>
      </c>
      <c r="I6103" t="inlineStr">
        <is>
          <t>134</t>
        </is>
      </c>
      <c r="J6103" t="inlineStr">
        <is>
          <t>BOHUSLAVICE</t>
        </is>
      </c>
      <c r="K6103" t="inlineStr">
        <is>
          <t>Opava</t>
        </is>
      </c>
      <c r="L6103" t="inlineStr">
        <is>
          <t>RSG</t>
        </is>
      </c>
      <c r="M6103" t="inlineStr">
        <is>
          <t>Gelnar Ivo</t>
        </is>
      </c>
      <c r="N6103" t="inlineStr">
        <is>
          <t>49.939335</t>
        </is>
      </c>
      <c r="O6103" t="inlineStr">
        <is>
          <t>18.125029</t>
        </is>
      </c>
      <c r="P6103" t="n">
        <v>8349.23</v>
      </c>
    </row>
    <row r="6104">
      <c r="A6104" t="n">
        <v>12813501</v>
      </c>
      <c r="B6104" t="n">
        <v>82813501</v>
      </c>
      <c r="C6104" t="inlineStr">
        <is>
          <t>VELKY TERMINAL</t>
        </is>
      </c>
      <c r="D6104" t="inlineStr">
        <is>
          <t>IDT</t>
        </is>
      </c>
      <c r="E6104" t="inlineStr">
        <is>
          <t>2POSTAF</t>
        </is>
      </c>
      <c r="F6104" t="inlineStr">
        <is>
          <t>B</t>
        </is>
      </c>
      <c r="G6104" t="inlineStr">
        <is>
          <t>Městys Lukavec</t>
        </is>
      </c>
      <c r="H6104" t="inlineStr">
        <is>
          <t>náměstí Sv. Václava</t>
        </is>
      </c>
      <c r="I6104" t="inlineStr">
        <is>
          <t>67</t>
        </is>
      </c>
      <c r="J6104" t="inlineStr">
        <is>
          <t>LUKAVEC</t>
        </is>
      </c>
      <c r="K6104" t="inlineStr">
        <is>
          <t>Pelhřimov</t>
        </is>
      </c>
      <c r="L6104" t="inlineStr">
        <is>
          <t>RSB</t>
        </is>
      </c>
      <c r="M6104" t="inlineStr">
        <is>
          <t>Dvořák Petr</t>
        </is>
      </c>
      <c r="N6104" t="inlineStr">
        <is>
          <t>49.565636</t>
        </is>
      </c>
      <c r="O6104" t="inlineStr">
        <is>
          <t>14.990327</t>
        </is>
      </c>
      <c r="P6104" t="n">
        <v>8339.42</v>
      </c>
    </row>
    <row r="6105">
      <c r="A6105" t="n">
        <v>16206019</v>
      </c>
      <c r="B6105" t="n">
        <v>86206019</v>
      </c>
      <c r="C6105" t="inlineStr">
        <is>
          <t>VELKY TERMINAL</t>
        </is>
      </c>
      <c r="D6105" t="inlineStr">
        <is>
          <t>ČESKÁ POŠTA</t>
        </is>
      </c>
      <c r="E6105" t="inlineStr">
        <is>
          <t>1POSTA</t>
        </is>
      </c>
      <c r="F6105" t="inlineStr">
        <is>
          <t>P</t>
        </is>
      </c>
      <c r="G6105" t="inlineStr">
        <is>
          <t>Česká pošta - Kyjov 1</t>
        </is>
      </c>
      <c r="H6105" t="inlineStr">
        <is>
          <t>třída Komenského</t>
        </is>
      </c>
      <c r="I6105" t="inlineStr">
        <is>
          <t>50/10</t>
        </is>
      </c>
      <c r="J6105" t="inlineStr">
        <is>
          <t>KYJOV</t>
        </is>
      </c>
      <c r="K6105" t="inlineStr">
        <is>
          <t>Hodonín</t>
        </is>
      </c>
      <c r="L6105" t="inlineStr">
        <is>
          <t>RSB</t>
        </is>
      </c>
      <c r="M6105" t="inlineStr">
        <is>
          <t>Petlach Lubomír</t>
        </is>
      </c>
      <c r="N6105" t="inlineStr">
        <is>
          <t>49.014842</t>
        </is>
      </c>
      <c r="O6105" t="inlineStr">
        <is>
          <t>17.125636</t>
        </is>
      </c>
      <c r="P6105" t="n">
        <v>8333.459999999999</v>
      </c>
    </row>
    <row r="6106">
      <c r="A6106" t="n">
        <v>14625104</v>
      </c>
      <c r="B6106" t="n">
        <v>84625104</v>
      </c>
      <c r="C6106" t="inlineStr">
        <is>
          <t>VELKY TERMINAL</t>
        </is>
      </c>
      <c r="D6106" t="inlineStr">
        <is>
          <t>KA PARTNERS</t>
        </is>
      </c>
      <c r="E6106" t="inlineStr">
        <is>
          <t>1LAG</t>
        </is>
      </c>
      <c r="F6106" t="inlineStr">
        <is>
          <t>A</t>
        </is>
      </c>
      <c r="G6106" t="inlineStr">
        <is>
          <t>Lagardere Travel Retail, a.s.</t>
        </is>
      </c>
      <c r="H6106" t="inlineStr">
        <is>
          <t>Nádražní náměstí</t>
        </is>
      </c>
      <c r="I6106" t="inlineStr">
        <is>
          <t>599/53</t>
        </is>
      </c>
      <c r="J6106" t="inlineStr">
        <is>
          <t>TEPLICE</t>
        </is>
      </c>
      <c r="K6106" t="inlineStr">
        <is>
          <t>Teplice</t>
        </is>
      </c>
      <c r="L6106" t="inlineStr">
        <is>
          <t>RSD</t>
        </is>
      </c>
      <c r="M6106" t="inlineStr">
        <is>
          <t>Šticha Milan</t>
        </is>
      </c>
      <c r="N6106" t="inlineStr">
        <is>
          <t>50.646480</t>
        </is>
      </c>
      <c r="O6106" t="inlineStr">
        <is>
          <t>13.829720</t>
        </is>
      </c>
      <c r="P6106" t="n">
        <v>8332.309999999999</v>
      </c>
    </row>
    <row r="6107">
      <c r="A6107" t="n">
        <v>36523001</v>
      </c>
      <c r="B6107" t="n">
        <v>76523001</v>
      </c>
      <c r="C6107" t="inlineStr">
        <is>
          <t>SMALL TERMINAL</t>
        </is>
      </c>
      <c r="D6107" t="inlineStr">
        <is>
          <t>IDT</t>
        </is>
      </c>
      <c r="E6107" t="inlineStr">
        <is>
          <t>4OSTATNI</t>
        </is>
      </c>
      <c r="F6107" t="inlineStr">
        <is>
          <t>B</t>
        </is>
      </c>
      <c r="G6107" t="inlineStr">
        <is>
          <t>Maspel, s.r.o. - drogerie</t>
        </is>
      </c>
      <c r="H6107" t="inlineStr">
        <is>
          <t>Jiřího z Poděbrad</t>
        </is>
      </c>
      <c r="I6107" t="inlineStr">
        <is>
          <t>96</t>
        </is>
      </c>
      <c r="J6107" t="inlineStr">
        <is>
          <t>HRUŠOVANY U BRNA</t>
        </is>
      </c>
      <c r="K6107" t="inlineStr">
        <is>
          <t>Brno-venkov</t>
        </is>
      </c>
      <c r="L6107" t="inlineStr">
        <is>
          <t>RSB</t>
        </is>
      </c>
      <c r="M6107" t="inlineStr">
        <is>
          <t>Koutný Roman</t>
        </is>
      </c>
      <c r="N6107" t="inlineStr">
        <is>
          <t>49.035810</t>
        </is>
      </c>
      <c r="O6107" t="inlineStr">
        <is>
          <t>16.591880</t>
        </is>
      </c>
      <c r="P6107" t="n">
        <v>8330.77</v>
      </c>
    </row>
    <row r="6108">
      <c r="A6108" t="n">
        <v>14670601</v>
      </c>
      <c r="B6108" t="n">
        <v>84670601</v>
      </c>
      <c r="C6108" t="inlineStr">
        <is>
          <t>VELKY TERMINAL</t>
        </is>
      </c>
      <c r="D6108" t="inlineStr">
        <is>
          <t>IDT</t>
        </is>
      </c>
      <c r="E6108" t="inlineStr">
        <is>
          <t>4OSTATNI</t>
        </is>
      </c>
      <c r="F6108" t="inlineStr">
        <is>
          <t>B</t>
        </is>
      </c>
      <c r="G6108" t="inlineStr">
        <is>
          <t>Václav Horváth</t>
        </is>
      </c>
      <c r="H6108" t="inlineStr">
        <is>
          <t>Benešovo náměstí</t>
        </is>
      </c>
      <c r="I6108" t="inlineStr">
        <is>
          <t>776/13</t>
        </is>
      </c>
      <c r="J6108" t="inlineStr">
        <is>
          <t>TEPLICE</t>
        </is>
      </c>
      <c r="K6108" t="inlineStr">
        <is>
          <t>Teplice</t>
        </is>
      </c>
      <c r="L6108" t="inlineStr">
        <is>
          <t>RSD</t>
        </is>
      </c>
      <c r="M6108" t="inlineStr">
        <is>
          <t>Šticha Milan</t>
        </is>
      </c>
      <c r="N6108" t="inlineStr">
        <is>
          <t>50.642179</t>
        </is>
      </c>
      <c r="O6108" t="inlineStr">
        <is>
          <t>13.827269</t>
        </is>
      </c>
      <c r="P6108" t="n">
        <v>8321.35</v>
      </c>
    </row>
    <row r="6109">
      <c r="A6109" t="n">
        <v>31200883</v>
      </c>
      <c r="B6109" t="n">
        <v>71200883</v>
      </c>
      <c r="C6109" t="inlineStr">
        <is>
          <t>LI</t>
        </is>
      </c>
      <c r="D6109" t="inlineStr">
        <is>
          <t>ČESKÁ POŠTA</t>
        </is>
      </c>
      <c r="E6109" t="inlineStr">
        <is>
          <t>1POSTA</t>
        </is>
      </c>
      <c r="F6109" t="inlineStr">
        <is>
          <t>P</t>
        </is>
      </c>
      <c r="G6109" t="inlineStr">
        <is>
          <t>Česká pošta - Dobřichovice</t>
        </is>
      </c>
      <c r="H6109" t="inlineStr">
        <is>
          <t>Palackého náměstí</t>
        </is>
      </c>
      <c r="I6109" t="inlineStr">
        <is>
          <t>951</t>
        </is>
      </c>
      <c r="J6109" t="inlineStr">
        <is>
          <t>DOBŘICHOVICE</t>
        </is>
      </c>
      <c r="K6109" t="inlineStr">
        <is>
          <t>Praha-západ</t>
        </is>
      </c>
      <c r="L6109" t="inlineStr">
        <is>
          <t>RSA</t>
        </is>
      </c>
      <c r="M6109" t="inlineStr">
        <is>
          <t>Dosoudil Petr</t>
        </is>
      </c>
      <c r="N6109" t="inlineStr">
        <is>
          <t>49.927256</t>
        </is>
      </c>
      <c r="O6109" t="inlineStr">
        <is>
          <t>14.274210</t>
        </is>
      </c>
      <c r="P6109" t="n">
        <v>8321.15</v>
      </c>
    </row>
    <row r="6110">
      <c r="A6110" t="n">
        <v>35200941</v>
      </c>
      <c r="B6110" t="n">
        <v>75200941</v>
      </c>
      <c r="C6110" t="inlineStr">
        <is>
          <t>LI</t>
        </is>
      </c>
      <c r="D6110" t="inlineStr">
        <is>
          <t>ČESKÁ POŠTA</t>
        </is>
      </c>
      <c r="E6110" t="inlineStr">
        <is>
          <t>1POSTA</t>
        </is>
      </c>
      <c r="F6110" t="inlineStr">
        <is>
          <t>P</t>
        </is>
      </c>
      <c r="G6110" t="inlineStr">
        <is>
          <t>Česká pošta - Dolní Roveň</t>
        </is>
      </c>
      <c r="H6110" t="inlineStr">
        <is>
          <t>Dolní Roveň</t>
        </is>
      </c>
      <c r="I6110" t="inlineStr">
        <is>
          <t>1</t>
        </is>
      </c>
      <c r="J6110" t="inlineStr">
        <is>
          <t>DOLNÍ ROVEŇ</t>
        </is>
      </c>
      <c r="K6110" t="inlineStr">
        <is>
          <t>Pardubice</t>
        </is>
      </c>
      <c r="L6110" t="inlineStr">
        <is>
          <t>RSE</t>
        </is>
      </c>
      <c r="M6110" t="inlineStr">
        <is>
          <t>Jareš Jaroslav</t>
        </is>
      </c>
      <c r="N6110" t="inlineStr">
        <is>
          <t>50.029992</t>
        </is>
      </c>
      <c r="O6110" t="inlineStr">
        <is>
          <t>15.967866</t>
        </is>
      </c>
      <c r="P6110" t="n">
        <v>8320</v>
      </c>
    </row>
    <row r="6111">
      <c r="A6111" t="n">
        <v>17746892</v>
      </c>
      <c r="B6111" t="n">
        <v>87746892</v>
      </c>
      <c r="C6111" t="inlineStr">
        <is>
          <t>VELKY TERMINAL</t>
        </is>
      </c>
      <c r="D6111" t="inlineStr">
        <is>
          <t>KA PARTNERS</t>
        </is>
      </c>
      <c r="E6111" t="inlineStr">
        <is>
          <t>1HRUSKA</t>
        </is>
      </c>
      <c r="F6111" t="inlineStr">
        <is>
          <t>A</t>
        </is>
      </c>
      <c r="G6111" t="inlineStr">
        <is>
          <t>H R U Š K A , spol. s r.o.</t>
        </is>
      </c>
      <c r="H6111" t="inlineStr">
        <is>
          <t>Opavská</t>
        </is>
      </c>
      <c r="I6111" t="inlineStr">
        <is>
          <t>687</t>
        </is>
      </c>
      <c r="J6111" t="inlineStr">
        <is>
          <t>HRADEC NAD MORAVICÍ</t>
        </is>
      </c>
      <c r="K6111" t="inlineStr">
        <is>
          <t>Opava</t>
        </is>
      </c>
      <c r="L6111" t="inlineStr">
        <is>
          <t>RSG</t>
        </is>
      </c>
      <c r="M6111" t="inlineStr">
        <is>
          <t>Brindžák Michal</t>
        </is>
      </c>
      <c r="N6111" t="inlineStr">
        <is>
          <t>49.870830</t>
        </is>
      </c>
      <c r="O6111" t="inlineStr">
        <is>
          <t>17.877066</t>
        </is>
      </c>
      <c r="P6111" t="n">
        <v>8317.879999999999</v>
      </c>
    </row>
    <row r="6112">
      <c r="A6112" t="n">
        <v>16933606</v>
      </c>
      <c r="B6112" t="n">
        <v>86933606</v>
      </c>
      <c r="C6112" t="inlineStr">
        <is>
          <t>VELKY TERMINAL</t>
        </is>
      </c>
      <c r="D6112" t="inlineStr">
        <is>
          <t>PETROL</t>
        </is>
      </c>
      <c r="E6112" t="inlineStr">
        <is>
          <t>1MOL</t>
        </is>
      </c>
      <c r="F6112" t="inlineStr">
        <is>
          <t>A</t>
        </is>
      </c>
      <c r="G6112" t="inlineStr">
        <is>
          <t>MOL Česká republika, s.r.o.</t>
        </is>
      </c>
      <c r="H6112" t="inlineStr">
        <is>
          <t>R46 směr Olomouc (ČS Slovnaft)</t>
        </is>
      </c>
      <c r="I6112" t="inlineStr">
        <is>
          <t>325</t>
        </is>
      </c>
      <c r="J6112" t="inlineStr">
        <is>
          <t>PUSTIMĚŘ - PUSTIMĚŘSKÉ PRUSY</t>
        </is>
      </c>
      <c r="K6112" t="inlineStr">
        <is>
          <t>Vyškov</t>
        </is>
      </c>
      <c r="L6112" t="inlineStr">
        <is>
          <t>RSE</t>
        </is>
      </c>
      <c r="M6112" t="inlineStr">
        <is>
          <t>Šír Daniel</t>
        </is>
      </c>
      <c r="N6112" t="inlineStr">
        <is>
          <t>49.306172</t>
        </is>
      </c>
      <c r="O6112" t="inlineStr">
        <is>
          <t>17.031169</t>
        </is>
      </c>
      <c r="P6112" t="n">
        <v>8314.879999999999</v>
      </c>
    </row>
    <row r="6113">
      <c r="A6113" t="n">
        <v>17705089</v>
      </c>
      <c r="B6113" t="n">
        <v>87705089</v>
      </c>
      <c r="C6113" t="inlineStr">
        <is>
          <t>VELKY TERMINAL</t>
        </is>
      </c>
      <c r="D6113" t="inlineStr">
        <is>
          <t>KA PARTNERS</t>
        </is>
      </c>
      <c r="E6113" t="inlineStr">
        <is>
          <t>1HRUSKA</t>
        </is>
      </c>
      <c r="F6113" t="inlineStr">
        <is>
          <t>A</t>
        </is>
      </c>
      <c r="G6113" t="inlineStr">
        <is>
          <t>H R U Š K A , spol. s r.o.</t>
        </is>
      </c>
      <c r="H6113" t="inlineStr">
        <is>
          <t>1. května</t>
        </is>
      </c>
      <c r="I6113" t="inlineStr">
        <is>
          <t>1136/162</t>
        </is>
      </c>
      <c r="J6113" t="inlineStr">
        <is>
          <t>OSTRAVA - POLANKA NAD ODROU</t>
        </is>
      </c>
      <c r="K6113" t="inlineStr">
        <is>
          <t>Ostrava-město</t>
        </is>
      </c>
      <c r="L6113" t="inlineStr">
        <is>
          <t>RSG</t>
        </is>
      </c>
      <c r="M6113" t="inlineStr">
        <is>
          <t>Herman Petr</t>
        </is>
      </c>
      <c r="N6113" t="inlineStr">
        <is>
          <t>49.787554</t>
        </is>
      </c>
      <c r="O6113" t="inlineStr">
        <is>
          <t>18.162706</t>
        </is>
      </c>
      <c r="P6113" t="n">
        <v>8312.120000000001</v>
      </c>
    </row>
    <row r="6114">
      <c r="A6114" t="n">
        <v>11532501</v>
      </c>
      <c r="B6114" t="n">
        <v>81532501</v>
      </c>
      <c r="C6114" t="inlineStr">
        <is>
          <t>VELKY TERMINAL</t>
        </is>
      </c>
      <c r="D6114" t="inlineStr">
        <is>
          <t>PETROL</t>
        </is>
      </c>
      <c r="E6114" t="inlineStr">
        <is>
          <t>1SHELL</t>
        </is>
      </c>
      <c r="F6114" t="inlineStr">
        <is>
          <t>A</t>
        </is>
      </c>
      <c r="G6114" t="inlineStr">
        <is>
          <t>RASTELL s.r.o.</t>
        </is>
      </c>
      <c r="H6114" t="inlineStr">
        <is>
          <t>Přemyslova</t>
        </is>
      </c>
      <c r="I6114" t="inlineStr">
        <is>
          <t>537</t>
        </is>
      </c>
      <c r="J6114" t="inlineStr">
        <is>
          <t>KRALUPY NAD VLTAVOU</t>
        </is>
      </c>
      <c r="K6114" t="inlineStr">
        <is>
          <t>Mělník</t>
        </is>
      </c>
      <c r="L6114" t="inlineStr">
        <is>
          <t>RSA</t>
        </is>
      </c>
      <c r="M6114" t="inlineStr">
        <is>
          <t>Vlk Pavel</t>
        </is>
      </c>
      <c r="N6114" t="inlineStr">
        <is>
          <t>50.240092</t>
        </is>
      </c>
      <c r="O6114" t="inlineStr">
        <is>
          <t>14.293605</t>
        </is>
      </c>
      <c r="P6114" t="n">
        <v>8308.459999999999</v>
      </c>
    </row>
    <row r="6115">
      <c r="A6115" t="n">
        <v>14744501</v>
      </c>
      <c r="B6115" t="n">
        <v>84744501</v>
      </c>
      <c r="C6115" t="inlineStr">
        <is>
          <t>VELKY TERMINAL</t>
        </is>
      </c>
      <c r="D6115" t="inlineStr">
        <is>
          <t>IDT</t>
        </is>
      </c>
      <c r="E6115" t="inlineStr">
        <is>
          <t>4OSTATNI</t>
        </is>
      </c>
      <c r="F6115" t="inlineStr">
        <is>
          <t>B</t>
        </is>
      </c>
      <c r="G6115" t="inlineStr">
        <is>
          <t>Kim Huy Bui</t>
        </is>
      </c>
      <c r="H6115" t="inlineStr">
        <is>
          <t>28. října</t>
        </is>
      </c>
      <c r="I6115" t="inlineStr">
        <is>
          <t>1403/36</t>
        </is>
      </c>
      <c r="J6115" t="inlineStr">
        <is>
          <t>LITOMĚŘICE - PŘEDMĚSTÍ</t>
        </is>
      </c>
      <c r="K6115" t="inlineStr">
        <is>
          <t>Litoměřice</t>
        </is>
      </c>
      <c r="L6115" t="inlineStr">
        <is>
          <t>RSD</t>
        </is>
      </c>
      <c r="M6115" t="inlineStr">
        <is>
          <t>Šticha Milan</t>
        </is>
      </c>
      <c r="N6115" t="inlineStr">
        <is>
          <t>50.542044</t>
        </is>
      </c>
      <c r="O6115" t="inlineStr">
        <is>
          <t>14.123105</t>
        </is>
      </c>
      <c r="P6115" t="n">
        <v>8302.690000000001</v>
      </c>
    </row>
    <row r="6116">
      <c r="A6116" t="n">
        <v>34200698</v>
      </c>
      <c r="B6116" t="n">
        <v>74200403</v>
      </c>
      <c r="C6116" t="inlineStr">
        <is>
          <t>LI</t>
        </is>
      </c>
      <c r="D6116" t="inlineStr">
        <is>
          <t>ČESKÁ POŠTA</t>
        </is>
      </c>
      <c r="E6116" t="inlineStr">
        <is>
          <t>1POSTA</t>
        </is>
      </c>
      <c r="F6116" t="inlineStr">
        <is>
          <t>P</t>
        </is>
      </c>
      <c r="G6116" t="inlineStr">
        <is>
          <t>Česká pošta - Hodkovice nad Mohelkou</t>
        </is>
      </c>
      <c r="H6116" t="inlineStr">
        <is>
          <t>nám. T. G. Masaryka</t>
        </is>
      </c>
      <c r="I6116" t="inlineStr">
        <is>
          <t>1</t>
        </is>
      </c>
      <c r="J6116" t="inlineStr">
        <is>
          <t>HODKOVICE NAD MOHELKOU</t>
        </is>
      </c>
      <c r="K6116" t="inlineStr">
        <is>
          <t>Liberec</t>
        </is>
      </c>
      <c r="L6116" t="inlineStr">
        <is>
          <t>RSD</t>
        </is>
      </c>
      <c r="M6116" t="inlineStr">
        <is>
          <t>Luňáček Jan</t>
        </is>
      </c>
      <c r="N6116" t="inlineStr">
        <is>
          <t>50.666020</t>
        </is>
      </c>
      <c r="O6116" t="inlineStr">
        <is>
          <t>15.089933</t>
        </is>
      </c>
      <c r="P6116" t="n">
        <v>8301.15</v>
      </c>
    </row>
    <row r="6117">
      <c r="A6117" t="n">
        <v>16210018</v>
      </c>
      <c r="B6117" t="n">
        <v>86210018</v>
      </c>
      <c r="C6117" t="inlineStr">
        <is>
          <t>VELKY TERMINAL</t>
        </is>
      </c>
      <c r="D6117" t="inlineStr">
        <is>
          <t>ČESKÁ POŠTA</t>
        </is>
      </c>
      <c r="E6117" t="inlineStr">
        <is>
          <t>1POSTA</t>
        </is>
      </c>
      <c r="F6117" t="inlineStr">
        <is>
          <t>P</t>
        </is>
      </c>
      <c r="G6117" t="inlineStr">
        <is>
          <t>Česká pošta - Hrotovice</t>
        </is>
      </c>
      <c r="H6117" t="inlineStr">
        <is>
          <t>Brněnská</t>
        </is>
      </c>
      <c r="I6117" t="inlineStr">
        <is>
          <t>188</t>
        </is>
      </c>
      <c r="J6117" t="inlineStr">
        <is>
          <t>HROTOVICE</t>
        </is>
      </c>
      <c r="K6117" t="inlineStr">
        <is>
          <t>Třebíč</t>
        </is>
      </c>
      <c r="L6117" t="inlineStr">
        <is>
          <t>RSB</t>
        </is>
      </c>
      <c r="M6117" t="inlineStr">
        <is>
          <t>Hanuš Robert</t>
        </is>
      </c>
      <c r="N6117" t="inlineStr">
        <is>
          <t>49.107071</t>
        </is>
      </c>
      <c r="O6117" t="inlineStr">
        <is>
          <t>16.064367</t>
        </is>
      </c>
      <c r="P6117" t="n">
        <v>8298.459999999999</v>
      </c>
    </row>
    <row r="6118">
      <c r="A6118" t="n">
        <v>17641734</v>
      </c>
      <c r="B6118" t="n">
        <v>87641734</v>
      </c>
      <c r="C6118" t="inlineStr">
        <is>
          <t>VELKY TERMINAL</t>
        </is>
      </c>
      <c r="D6118" t="inlineStr">
        <is>
          <t>KA PARTNERS</t>
        </is>
      </c>
      <c r="E6118" t="inlineStr">
        <is>
          <t>1TRAFICO</t>
        </is>
      </c>
      <c r="F6118" t="inlineStr">
        <is>
          <t>A</t>
        </is>
      </c>
      <c r="G6118" t="inlineStr">
        <is>
          <t>TABÁK TRAFICON</t>
        </is>
      </c>
      <c r="H6118" t="inlineStr">
        <is>
          <t>Hlásenka</t>
        </is>
      </c>
      <c r="I6118" t="inlineStr">
        <is>
          <t>335</t>
        </is>
      </c>
      <c r="J6118" t="inlineStr">
        <is>
          <t>VSETÍN</t>
        </is>
      </c>
      <c r="K6118" t="inlineStr">
        <is>
          <t>Vsetín</t>
        </is>
      </c>
      <c r="L6118" t="inlineStr">
        <is>
          <t>RSG</t>
        </is>
      </c>
      <c r="M6118" t="inlineStr">
        <is>
          <t>Herman Michal</t>
        </is>
      </c>
      <c r="N6118" t="inlineStr">
        <is>
          <t>49.338447</t>
        </is>
      </c>
      <c r="O6118" t="inlineStr">
        <is>
          <t>17.993314</t>
        </is>
      </c>
      <c r="P6118" t="n">
        <v>8297.809999999999</v>
      </c>
    </row>
    <row r="6119">
      <c r="A6119" t="n">
        <v>14203010</v>
      </c>
      <c r="B6119" t="n">
        <v>84203010</v>
      </c>
      <c r="C6119" t="inlineStr">
        <is>
          <t>VELKY TERMINAL</t>
        </is>
      </c>
      <c r="D6119" t="inlineStr">
        <is>
          <t>ČESKÁ POŠTA</t>
        </is>
      </c>
      <c r="E6119" t="inlineStr">
        <is>
          <t>1POSTA</t>
        </is>
      </c>
      <c r="F6119" t="inlineStr">
        <is>
          <t>P</t>
        </is>
      </c>
      <c r="G6119" t="inlineStr">
        <is>
          <t>Česká pošta - Česká Kamenice</t>
        </is>
      </c>
      <c r="H6119" t="inlineStr">
        <is>
          <t>Kostelní</t>
        </is>
      </c>
      <c r="I6119" t="inlineStr">
        <is>
          <t>138</t>
        </is>
      </c>
      <c r="J6119" t="inlineStr">
        <is>
          <t>ČESKÁ KAMENICE</t>
        </is>
      </c>
      <c r="K6119" t="inlineStr">
        <is>
          <t>Děčín</t>
        </is>
      </c>
      <c r="L6119" t="inlineStr">
        <is>
          <t>RSD</t>
        </is>
      </c>
      <c r="M6119" t="inlineStr">
        <is>
          <t>Šticha Milan</t>
        </is>
      </c>
      <c r="N6119" t="inlineStr">
        <is>
          <t>50.799696</t>
        </is>
      </c>
      <c r="O6119" t="inlineStr">
        <is>
          <t>14.419631</t>
        </is>
      </c>
      <c r="P6119" t="n">
        <v>8296.35</v>
      </c>
    </row>
    <row r="6120">
      <c r="A6120" t="n">
        <v>15201020</v>
      </c>
      <c r="B6120" t="n">
        <v>85201020</v>
      </c>
      <c r="C6120" t="inlineStr">
        <is>
          <t>VELKY TERMINAL</t>
        </is>
      </c>
      <c r="D6120" t="inlineStr">
        <is>
          <t>ČESKÁ POŠTA</t>
        </is>
      </c>
      <c r="E6120" t="inlineStr">
        <is>
          <t>1POSTA</t>
        </is>
      </c>
      <c r="F6120" t="inlineStr">
        <is>
          <t>P</t>
        </is>
      </c>
      <c r="G6120" t="inlineStr">
        <is>
          <t>Česká pošta - Chlumec nad Cidlinou</t>
        </is>
      </c>
      <c r="H6120" t="inlineStr">
        <is>
          <t>Kozelkova</t>
        </is>
      </c>
      <c r="I6120" t="inlineStr">
        <is>
          <t>402</t>
        </is>
      </c>
      <c r="J6120" t="inlineStr">
        <is>
          <t>CHLUMEC NAD CIDLINOU</t>
        </is>
      </c>
      <c r="K6120" t="inlineStr">
        <is>
          <t>Hradec Králové</t>
        </is>
      </c>
      <c r="L6120" t="inlineStr">
        <is>
          <t>RSE</t>
        </is>
      </c>
      <c r="M6120" t="inlineStr">
        <is>
          <t>Jareš Jaroslav</t>
        </is>
      </c>
      <c r="N6120" t="inlineStr">
        <is>
          <t>50.158270</t>
        </is>
      </c>
      <c r="O6120" t="inlineStr">
        <is>
          <t>15.459780</t>
        </is>
      </c>
      <c r="P6120" t="n">
        <v>8288.85</v>
      </c>
    </row>
    <row r="6121">
      <c r="A6121" t="n">
        <v>12202019</v>
      </c>
      <c r="B6121" t="n">
        <v>82202019</v>
      </c>
      <c r="C6121" t="inlineStr">
        <is>
          <t>VELKY TERMINAL</t>
        </is>
      </c>
      <c r="D6121" t="inlineStr">
        <is>
          <t>ČESKÁ POŠTA</t>
        </is>
      </c>
      <c r="E6121" t="inlineStr">
        <is>
          <t>1POSTA</t>
        </is>
      </c>
      <c r="F6121" t="inlineStr">
        <is>
          <t>P</t>
        </is>
      </c>
      <c r="G6121" t="inlineStr">
        <is>
          <t>Česká pošta - Loučovice</t>
        </is>
      </c>
      <c r="H6121" t="inlineStr">
        <is>
          <t>Loučovice</t>
        </is>
      </c>
      <c r="I6121" t="inlineStr">
        <is>
          <t>288</t>
        </is>
      </c>
      <c r="J6121" t="inlineStr">
        <is>
          <t>LOUČOVICE</t>
        </is>
      </c>
      <c r="K6121" t="inlineStr">
        <is>
          <t>Český Krumlov</t>
        </is>
      </c>
      <c r="L6121" t="inlineStr">
        <is>
          <t>RSB</t>
        </is>
      </c>
      <c r="M6121" t="inlineStr">
        <is>
          <t>Štolba Jan</t>
        </is>
      </c>
      <c r="N6121" t="inlineStr">
        <is>
          <t>48.619222</t>
        </is>
      </c>
      <c r="O6121" t="inlineStr">
        <is>
          <t>14.255834</t>
        </is>
      </c>
      <c r="P6121" t="n">
        <v>8282.5</v>
      </c>
    </row>
    <row r="6122">
      <c r="A6122" t="n">
        <v>36502603</v>
      </c>
      <c r="B6122" t="n">
        <v>76502603</v>
      </c>
      <c r="C6122" t="inlineStr">
        <is>
          <t>SMALL TERMINAL</t>
        </is>
      </c>
      <c r="D6122" t="inlineStr">
        <is>
          <t>IDT</t>
        </is>
      </c>
      <c r="E6122" t="inlineStr">
        <is>
          <t>4OSTATNI</t>
        </is>
      </c>
      <c r="F6122" t="inlineStr">
        <is>
          <t>B</t>
        </is>
      </c>
      <c r="G6122" t="inlineStr">
        <is>
          <t>Thanh Long Nguyen</t>
        </is>
      </c>
      <c r="H6122" t="inlineStr">
        <is>
          <t>24. dubna</t>
        </is>
      </c>
      <c r="I6122" t="inlineStr">
        <is>
          <t>12</t>
        </is>
      </c>
      <c r="J6122" t="inlineStr">
        <is>
          <t>ŽELEŠICE</t>
        </is>
      </c>
      <c r="K6122" t="inlineStr">
        <is>
          <t>Brno-venkov</t>
        </is>
      </c>
      <c r="L6122" t="inlineStr">
        <is>
          <t>RSB</t>
        </is>
      </c>
      <c r="M6122" t="inlineStr">
        <is>
          <t>Koutný Roman</t>
        </is>
      </c>
      <c r="N6122" t="inlineStr">
        <is>
          <t>49.117580</t>
        </is>
      </c>
      <c r="O6122" t="inlineStr">
        <is>
          <t>16.585190</t>
        </is>
      </c>
      <c r="P6122" t="n">
        <v>8281.15</v>
      </c>
    </row>
    <row r="6123">
      <c r="A6123" t="n">
        <v>14201004</v>
      </c>
      <c r="B6123" t="n">
        <v>84201004</v>
      </c>
      <c r="C6123" t="inlineStr">
        <is>
          <t>VELKY TERMINAL</t>
        </is>
      </c>
      <c r="D6123" t="inlineStr">
        <is>
          <t>ČESKÁ POŠTA</t>
        </is>
      </c>
      <c r="E6123" t="inlineStr">
        <is>
          <t>1POSTA</t>
        </is>
      </c>
      <c r="F6123" t="inlineStr">
        <is>
          <t>P</t>
        </is>
      </c>
      <c r="G6123" t="inlineStr">
        <is>
          <t>Česká pošta - Trmice</t>
        </is>
      </c>
      <c r="H6123" t="inlineStr">
        <is>
          <t>Tyršova</t>
        </is>
      </c>
      <c r="I6123" t="inlineStr">
        <is>
          <t>869</t>
        </is>
      </c>
      <c r="J6123" t="inlineStr">
        <is>
          <t>TRMICE</t>
        </is>
      </c>
      <c r="K6123" t="inlineStr">
        <is>
          <t>Ústí nad Labem</t>
        </is>
      </c>
      <c r="L6123" t="inlineStr">
        <is>
          <t>RSD</t>
        </is>
      </c>
      <c r="M6123" t="inlineStr">
        <is>
          <t>Šticha Milan</t>
        </is>
      </c>
      <c r="N6123" t="inlineStr">
        <is>
          <t>50.651092</t>
        </is>
      </c>
      <c r="O6123" t="inlineStr">
        <is>
          <t>14.001286</t>
        </is>
      </c>
      <c r="P6123" t="n">
        <v>8276.23</v>
      </c>
    </row>
    <row r="6124">
      <c r="A6124" t="n">
        <v>31201417</v>
      </c>
      <c r="B6124" t="n">
        <v>71201417</v>
      </c>
      <c r="C6124" t="inlineStr">
        <is>
          <t>LI</t>
        </is>
      </c>
      <c r="D6124" t="inlineStr">
        <is>
          <t>ČESKÁ POŠTA</t>
        </is>
      </c>
      <c r="E6124" t="inlineStr">
        <is>
          <t>1POSTA</t>
        </is>
      </c>
      <c r="F6124" t="inlineStr">
        <is>
          <t>P</t>
        </is>
      </c>
      <c r="G6124" t="inlineStr">
        <is>
          <t>Česká pošta - Chotětov</t>
        </is>
      </c>
      <c r="H6124" t="inlineStr">
        <is>
          <t>Husovo náměstí</t>
        </is>
      </c>
      <c r="I6124" t="inlineStr">
        <is>
          <t>31</t>
        </is>
      </c>
      <c r="J6124" t="inlineStr">
        <is>
          <t>CHOTĚTOV</t>
        </is>
      </c>
      <c r="K6124" t="inlineStr">
        <is>
          <t>Mladá Boleslav</t>
        </is>
      </c>
      <c r="L6124" t="inlineStr">
        <is>
          <t>RSA</t>
        </is>
      </c>
      <c r="M6124" t="inlineStr">
        <is>
          <t>Vlk Pavel</t>
        </is>
      </c>
      <c r="N6124" t="inlineStr">
        <is>
          <t>50.337610</t>
        </is>
      </c>
      <c r="O6124" t="inlineStr">
        <is>
          <t>14.801782</t>
        </is>
      </c>
      <c r="P6124" t="n">
        <v>8268.08</v>
      </c>
    </row>
    <row r="6125">
      <c r="A6125" t="n">
        <v>14744201</v>
      </c>
      <c r="B6125" t="n">
        <v>84744201</v>
      </c>
      <c r="C6125" t="inlineStr">
        <is>
          <t>VELKY TERMINAL</t>
        </is>
      </c>
      <c r="D6125" t="inlineStr">
        <is>
          <t>IDT</t>
        </is>
      </c>
      <c r="E6125" t="inlineStr">
        <is>
          <t>4OSTATNI</t>
        </is>
      </c>
      <c r="F6125" t="inlineStr">
        <is>
          <t>B</t>
        </is>
      </c>
      <c r="G6125" t="inlineStr">
        <is>
          <t>David Löw</t>
        </is>
      </c>
      <c r="H6125" t="inlineStr">
        <is>
          <t>Dr. Edvarda Beneše</t>
        </is>
      </c>
      <c r="I6125" t="inlineStr">
        <is>
          <t>58</t>
        </is>
      </c>
      <c r="J6125" t="inlineStr">
        <is>
          <t>ŠLUKNOV</t>
        </is>
      </c>
      <c r="K6125" t="inlineStr">
        <is>
          <t>Děčín</t>
        </is>
      </c>
      <c r="L6125" t="inlineStr">
        <is>
          <t>RSD</t>
        </is>
      </c>
      <c r="M6125" t="inlineStr">
        <is>
          <t>Šticha Milan</t>
        </is>
      </c>
      <c r="N6125" t="inlineStr">
        <is>
          <t>51.002399</t>
        </is>
      </c>
      <c r="O6125" t="inlineStr">
        <is>
          <t>14.443818</t>
        </is>
      </c>
      <c r="P6125" t="n">
        <v>8266.92</v>
      </c>
    </row>
    <row r="6126">
      <c r="A6126" t="n">
        <v>14735001</v>
      </c>
      <c r="B6126" t="n">
        <v>84735001</v>
      </c>
      <c r="C6126" t="inlineStr">
        <is>
          <t>VELKY TERMINAL</t>
        </is>
      </c>
      <c r="D6126" t="inlineStr">
        <is>
          <t>IDT</t>
        </is>
      </c>
      <c r="E6126" t="inlineStr">
        <is>
          <t>4OSTATNI</t>
        </is>
      </c>
      <c r="F6126" t="inlineStr">
        <is>
          <t>B</t>
        </is>
      </c>
      <c r="G6126" t="inlineStr">
        <is>
          <t>"FARMA VELKÁ ČERNOC s.r.o."</t>
        </is>
      </c>
      <c r="H6126" t="inlineStr">
        <is>
          <t>Velká Černoc</t>
        </is>
      </c>
      <c r="I6126" t="inlineStr">
        <is>
          <t>144</t>
        </is>
      </c>
      <c r="J6126" t="inlineStr">
        <is>
          <t>MĚCHOLUPY</t>
        </is>
      </c>
      <c r="K6126" t="inlineStr">
        <is>
          <t>Louny</t>
        </is>
      </c>
      <c r="L6126" t="inlineStr">
        <is>
          <t>RSD</t>
        </is>
      </c>
      <c r="M6126" t="inlineStr">
        <is>
          <t>Neubert Jaroslav</t>
        </is>
      </c>
      <c r="N6126" t="inlineStr">
        <is>
          <t>50.201970</t>
        </is>
      </c>
      <c r="O6126" t="inlineStr">
        <is>
          <t>13.585729</t>
        </is>
      </c>
      <c r="P6126" t="n">
        <v>8265.58</v>
      </c>
    </row>
    <row r="6127">
      <c r="A6127" t="n">
        <v>16739235</v>
      </c>
      <c r="B6127" t="n">
        <v>86739235</v>
      </c>
      <c r="C6127" t="inlineStr">
        <is>
          <t>VELKY TERMINAL</t>
        </is>
      </c>
      <c r="D6127" t="inlineStr">
        <is>
          <t>KA PARTNERS</t>
        </is>
      </c>
      <c r="E6127" t="inlineStr">
        <is>
          <t>1HRUSKA</t>
        </is>
      </c>
      <c r="F6127" t="inlineStr">
        <is>
          <t>A</t>
        </is>
      </c>
      <c r="G6127" t="inlineStr">
        <is>
          <t>H R U Š K A , spol. s r.o.</t>
        </is>
      </c>
      <c r="H6127" t="inlineStr">
        <is>
          <t>Eduarda Světlíka</t>
        </is>
      </c>
      <c r="I6127" t="inlineStr">
        <is>
          <t>384</t>
        </is>
      </c>
      <c r="J6127" t="inlineStr">
        <is>
          <t>HULÍN</t>
        </is>
      </c>
      <c r="K6127" t="inlineStr">
        <is>
          <t>Kroměříž</t>
        </is>
      </c>
      <c r="L6127" t="inlineStr">
        <is>
          <t>RSE</t>
        </is>
      </c>
      <c r="M6127" t="inlineStr">
        <is>
          <t>Šír Daniel</t>
        </is>
      </c>
      <c r="N6127" t="inlineStr">
        <is>
          <t>49.313646</t>
        </is>
      </c>
      <c r="O6127" t="inlineStr">
        <is>
          <t>17.469886</t>
        </is>
      </c>
      <c r="P6127" t="n">
        <v>8263.27</v>
      </c>
    </row>
    <row r="6128">
      <c r="A6128" t="n">
        <v>15926602</v>
      </c>
      <c r="B6128" t="n">
        <v>85926602</v>
      </c>
      <c r="C6128" t="inlineStr">
        <is>
          <t>VELKY TERMINAL</t>
        </is>
      </c>
      <c r="D6128" t="inlineStr">
        <is>
          <t>IDT</t>
        </is>
      </c>
      <c r="E6128" t="inlineStr">
        <is>
          <t>3MPTRA</t>
        </is>
      </c>
      <c r="F6128" t="inlineStr">
        <is>
          <t>B</t>
        </is>
      </c>
      <c r="G6128" t="inlineStr">
        <is>
          <t>MP TRADE INVEST, s.r.o.</t>
        </is>
      </c>
      <c r="H6128" t="inlineStr">
        <is>
          <t>Borová (ČS PHM)</t>
        </is>
      </c>
      <c r="I6128" t="inlineStr"/>
      <c r="J6128" t="inlineStr">
        <is>
          <t>BOROVÁ</t>
        </is>
      </c>
      <c r="K6128" t="inlineStr">
        <is>
          <t>Svitavy</t>
        </is>
      </c>
      <c r="L6128" t="inlineStr">
        <is>
          <t>RSE</t>
        </is>
      </c>
      <c r="M6128" t="inlineStr">
        <is>
          <t>Rek Lubomír</t>
        </is>
      </c>
      <c r="N6128" t="inlineStr">
        <is>
          <t>49.746310</t>
        </is>
      </c>
      <c r="O6128" t="inlineStr">
        <is>
          <t>16.154076</t>
        </is>
      </c>
      <c r="P6128" t="n">
        <v>8259.809999999999</v>
      </c>
    </row>
    <row r="6129">
      <c r="A6129" t="n">
        <v>33200587</v>
      </c>
      <c r="B6129" t="n">
        <v>73200207</v>
      </c>
      <c r="C6129" t="inlineStr">
        <is>
          <t>LI</t>
        </is>
      </c>
      <c r="D6129" t="inlineStr">
        <is>
          <t>ČESKÁ POŠTA</t>
        </is>
      </c>
      <c r="E6129" t="inlineStr">
        <is>
          <t>1POSTA</t>
        </is>
      </c>
      <c r="F6129" t="inlineStr">
        <is>
          <t>P</t>
        </is>
      </c>
      <c r="G6129" t="inlineStr">
        <is>
          <t>Česká pošta - Mirošov 1</t>
        </is>
      </c>
      <c r="H6129" t="inlineStr">
        <is>
          <t>Skořická</t>
        </is>
      </c>
      <c r="I6129" t="inlineStr">
        <is>
          <t>83</t>
        </is>
      </c>
      <c r="J6129" t="inlineStr">
        <is>
          <t>MIROŠOV</t>
        </is>
      </c>
      <c r="K6129" t="inlineStr">
        <is>
          <t>Rokycany</t>
        </is>
      </c>
      <c r="L6129" t="inlineStr">
        <is>
          <t>RSC</t>
        </is>
      </c>
      <c r="M6129" t="inlineStr">
        <is>
          <t>Havlíček Vladislav</t>
        </is>
      </c>
      <c r="N6129" t="inlineStr">
        <is>
          <t>49.687339</t>
        </is>
      </c>
      <c r="O6129" t="inlineStr">
        <is>
          <t>13.660653</t>
        </is>
      </c>
      <c r="P6129" t="n">
        <v>8258.85</v>
      </c>
    </row>
    <row r="6130">
      <c r="A6130" t="n">
        <v>14745801</v>
      </c>
      <c r="B6130" t="n">
        <v>84745801</v>
      </c>
      <c r="C6130" t="inlineStr">
        <is>
          <t>VELKY TERMINAL</t>
        </is>
      </c>
      <c r="D6130" t="inlineStr">
        <is>
          <t>IDT</t>
        </is>
      </c>
      <c r="E6130" t="inlineStr">
        <is>
          <t>4OSTATNI</t>
        </is>
      </c>
      <c r="F6130" t="inlineStr">
        <is>
          <t>B</t>
        </is>
      </c>
      <c r="G6130" t="inlineStr">
        <is>
          <t>Tien Tuong Duong</t>
        </is>
      </c>
      <c r="H6130" t="inlineStr">
        <is>
          <t>5. května</t>
        </is>
      </c>
      <c r="I6130" t="inlineStr">
        <is>
          <t>1915</t>
        </is>
      </c>
      <c r="J6130" t="inlineStr">
        <is>
          <t>ČESKÁ LÍPA</t>
        </is>
      </c>
      <c r="K6130" t="inlineStr">
        <is>
          <t>Česká Lípa</t>
        </is>
      </c>
      <c r="L6130" t="inlineStr">
        <is>
          <t>RSD</t>
        </is>
      </c>
      <c r="M6130" t="inlineStr">
        <is>
          <t>Luňáček Jan</t>
        </is>
      </c>
      <c r="N6130" t="inlineStr">
        <is>
          <t>50.672829</t>
        </is>
      </c>
      <c r="O6130" t="inlineStr">
        <is>
          <t>14.537273</t>
        </is>
      </c>
      <c r="P6130" t="n">
        <v>8255.379999999999</v>
      </c>
    </row>
    <row r="6131">
      <c r="A6131" t="n">
        <v>11517402</v>
      </c>
      <c r="B6131" t="n">
        <v>81517402</v>
      </c>
      <c r="C6131" t="inlineStr">
        <is>
          <t>VELKY TERMINAL</t>
        </is>
      </c>
      <c r="D6131" t="inlineStr">
        <is>
          <t>IDT</t>
        </is>
      </c>
      <c r="E6131" t="inlineStr">
        <is>
          <t>4OSTATNI</t>
        </is>
      </c>
      <c r="F6131" t="inlineStr">
        <is>
          <t>B</t>
        </is>
      </c>
      <c r="G6131" t="inlineStr">
        <is>
          <t>Daniela Bendová</t>
        </is>
      </c>
      <c r="H6131" t="inlineStr">
        <is>
          <t>Náměstí</t>
        </is>
      </c>
      <c r="I6131" t="inlineStr">
        <is>
          <t>100</t>
        </is>
      </c>
      <c r="J6131" t="inlineStr">
        <is>
          <t>ŽEBRÁK</t>
        </is>
      </c>
      <c r="K6131" t="inlineStr">
        <is>
          <t>Beroun</t>
        </is>
      </c>
      <c r="L6131" t="inlineStr">
        <is>
          <t>RSC</t>
        </is>
      </c>
      <c r="M6131" t="inlineStr">
        <is>
          <t>Havlíček Vladislav</t>
        </is>
      </c>
      <c r="N6131" t="inlineStr">
        <is>
          <t>49.876024</t>
        </is>
      </c>
      <c r="O6131" t="inlineStr">
        <is>
          <t>13.896001</t>
        </is>
      </c>
      <c r="P6131" t="n">
        <v>8250.379999999999</v>
      </c>
    </row>
    <row r="6132">
      <c r="A6132" t="n">
        <v>17942301</v>
      </c>
      <c r="B6132" t="n">
        <v>87942301</v>
      </c>
      <c r="C6132" t="inlineStr">
        <is>
          <t>VELKY TERMINAL</t>
        </is>
      </c>
      <c r="D6132" t="inlineStr">
        <is>
          <t>IDT</t>
        </is>
      </c>
      <c r="E6132" t="inlineStr">
        <is>
          <t>1CEPRO</t>
        </is>
      </c>
      <c r="F6132" t="inlineStr">
        <is>
          <t>A</t>
        </is>
      </c>
      <c r="G6132" t="inlineStr">
        <is>
          <t>PEDOMI s.r.o.</t>
        </is>
      </c>
      <c r="H6132" t="inlineStr">
        <is>
          <t>Koblov (D1 - směr Bohumín)</t>
        </is>
      </c>
      <c r="I6132" t="inlineStr">
        <is>
          <t>404</t>
        </is>
      </c>
      <c r="J6132" t="inlineStr">
        <is>
          <t>OSTRAVA - KOBLOV</t>
        </is>
      </c>
      <c r="K6132" t="inlineStr">
        <is>
          <t>Ostrava-město</t>
        </is>
      </c>
      <c r="L6132" t="inlineStr">
        <is>
          <t>RSG</t>
        </is>
      </c>
      <c r="M6132" t="inlineStr">
        <is>
          <t>Brindžák Michal</t>
        </is>
      </c>
      <c r="N6132" t="inlineStr">
        <is>
          <t>49.900682</t>
        </is>
      </c>
      <c r="O6132" t="inlineStr">
        <is>
          <t>18.305931</t>
        </is>
      </c>
      <c r="P6132" t="n">
        <v>8248.85</v>
      </c>
    </row>
    <row r="6133">
      <c r="A6133" t="n">
        <v>11229018</v>
      </c>
      <c r="B6133" t="n">
        <v>81229018</v>
      </c>
      <c r="C6133" t="inlineStr">
        <is>
          <t>VELKY TERMINAL</t>
        </is>
      </c>
      <c r="D6133" t="inlineStr">
        <is>
          <t>ČESKÁ POŠTA</t>
        </is>
      </c>
      <c r="E6133" t="inlineStr">
        <is>
          <t>1POSTA</t>
        </is>
      </c>
      <c r="F6133" t="inlineStr">
        <is>
          <t>P</t>
        </is>
      </c>
      <c r="G6133" t="inlineStr">
        <is>
          <t>Česká pošta - Líbeznice</t>
        </is>
      </c>
      <c r="H6133" t="inlineStr">
        <is>
          <t>Mělnická</t>
        </is>
      </c>
      <c r="I6133" t="inlineStr">
        <is>
          <t>275</t>
        </is>
      </c>
      <c r="J6133" t="inlineStr">
        <is>
          <t>LÍBEZNICE</t>
        </is>
      </c>
      <c r="K6133" t="inlineStr">
        <is>
          <t>Praha-východ</t>
        </is>
      </c>
      <c r="L6133" t="inlineStr">
        <is>
          <t>RSA</t>
        </is>
      </c>
      <c r="M6133" t="inlineStr">
        <is>
          <t>Myslivec Jan</t>
        </is>
      </c>
      <c r="N6133" t="inlineStr">
        <is>
          <t>50.194490</t>
        </is>
      </c>
      <c r="O6133" t="inlineStr">
        <is>
          <t>14.493740</t>
        </is>
      </c>
      <c r="P6133" t="n">
        <v>8243.65</v>
      </c>
    </row>
    <row r="6134">
      <c r="A6134" t="n">
        <v>11232018</v>
      </c>
      <c r="B6134" t="n">
        <v>81232018</v>
      </c>
      <c r="C6134" t="inlineStr">
        <is>
          <t>VELKY TERMINAL</t>
        </is>
      </c>
      <c r="D6134" t="inlineStr">
        <is>
          <t>ČESKÁ POŠTA</t>
        </is>
      </c>
      <c r="E6134" t="inlineStr">
        <is>
          <t>1POSTA</t>
        </is>
      </c>
      <c r="F6134" t="inlineStr">
        <is>
          <t>P</t>
        </is>
      </c>
      <c r="G6134" t="inlineStr">
        <is>
          <t>Česká pošta - Lužná v Čechách</t>
        </is>
      </c>
      <c r="H6134" t="inlineStr">
        <is>
          <t>Masarykovo nám.</t>
        </is>
      </c>
      <c r="I6134" t="inlineStr">
        <is>
          <t>89</t>
        </is>
      </c>
      <c r="J6134" t="inlineStr">
        <is>
          <t>LUŽNÁ</t>
        </is>
      </c>
      <c r="K6134" t="inlineStr">
        <is>
          <t>Rakovník</t>
        </is>
      </c>
      <c r="L6134" t="inlineStr">
        <is>
          <t>RSA</t>
        </is>
      </c>
      <c r="M6134" t="inlineStr">
        <is>
          <t>Hrubý Jiří</t>
        </is>
      </c>
      <c r="N6134" t="inlineStr">
        <is>
          <t>50.124523</t>
        </is>
      </c>
      <c r="O6134" t="inlineStr">
        <is>
          <t>13.768892</t>
        </is>
      </c>
      <c r="P6134" t="n">
        <v>8233.08</v>
      </c>
    </row>
    <row r="6135">
      <c r="A6135" t="n">
        <v>11229043</v>
      </c>
      <c r="B6135" t="n">
        <v>81229043</v>
      </c>
      <c r="C6135" t="inlineStr">
        <is>
          <t>VELKY TERMINAL</t>
        </is>
      </c>
      <c r="D6135" t="inlineStr">
        <is>
          <t>ČESKÁ POŠTA</t>
        </is>
      </c>
      <c r="E6135" t="inlineStr">
        <is>
          <t>1POSTA</t>
        </is>
      </c>
      <c r="F6135" t="inlineStr">
        <is>
          <t>P</t>
        </is>
      </c>
      <c r="G6135" t="inlineStr">
        <is>
          <t>Česká pošta - Velké Popovice</t>
        </is>
      </c>
      <c r="H6135" t="inlineStr">
        <is>
          <t>Masarykova</t>
        </is>
      </c>
      <c r="I6135" t="inlineStr">
        <is>
          <t>15</t>
        </is>
      </c>
      <c r="J6135" t="inlineStr">
        <is>
          <t>VELKÉ POPOVICE</t>
        </is>
      </c>
      <c r="K6135" t="inlineStr">
        <is>
          <t>Praha-východ</t>
        </is>
      </c>
      <c r="L6135" t="inlineStr">
        <is>
          <t>RSA</t>
        </is>
      </c>
      <c r="M6135" t="inlineStr">
        <is>
          <t>Myslivec Jan</t>
        </is>
      </c>
      <c r="N6135" t="inlineStr">
        <is>
          <t>49.922191</t>
        </is>
      </c>
      <c r="O6135" t="inlineStr">
        <is>
          <t>14.639964</t>
        </is>
      </c>
      <c r="P6135" t="n">
        <v>8231.73</v>
      </c>
    </row>
    <row r="6136">
      <c r="A6136" t="n">
        <v>14205001</v>
      </c>
      <c r="B6136" t="n">
        <v>84205001</v>
      </c>
      <c r="C6136" t="inlineStr">
        <is>
          <t>VELKY TERMINAL</t>
        </is>
      </c>
      <c r="D6136" t="inlineStr">
        <is>
          <t>ČESKÁ POŠTA</t>
        </is>
      </c>
      <c r="E6136" t="inlineStr">
        <is>
          <t>1POSTA</t>
        </is>
      </c>
      <c r="F6136" t="inlineStr">
        <is>
          <t>P</t>
        </is>
      </c>
      <c r="G6136" t="inlineStr">
        <is>
          <t>Česká pošta - Jablonec nad Nisou 1</t>
        </is>
      </c>
      <c r="H6136" t="inlineStr">
        <is>
          <t>Liberecká</t>
        </is>
      </c>
      <c r="I6136" t="inlineStr">
        <is>
          <t>32/2</t>
        </is>
      </c>
      <c r="J6136" t="inlineStr">
        <is>
          <t>JABLONEC NAD NISOU</t>
        </is>
      </c>
      <c r="K6136" t="inlineStr">
        <is>
          <t>Jablonec nad Nisou</t>
        </is>
      </c>
      <c r="L6136" t="inlineStr">
        <is>
          <t>RSD</t>
        </is>
      </c>
      <c r="M6136" t="inlineStr">
        <is>
          <t>Luňáček Jan</t>
        </is>
      </c>
      <c r="N6136" t="inlineStr">
        <is>
          <t>50.725050</t>
        </is>
      </c>
      <c r="O6136" t="inlineStr">
        <is>
          <t>15.167160</t>
        </is>
      </c>
      <c r="P6136" t="n">
        <v>8223.27</v>
      </c>
    </row>
    <row r="6137">
      <c r="A6137" t="n">
        <v>17746881</v>
      </c>
      <c r="B6137" t="n">
        <v>87746881</v>
      </c>
      <c r="C6137" t="inlineStr">
        <is>
          <t>VELKY TERMINAL</t>
        </is>
      </c>
      <c r="D6137" t="inlineStr">
        <is>
          <t>KA PARTNERS</t>
        </is>
      </c>
      <c r="E6137" t="inlineStr">
        <is>
          <t>1HRUSKA</t>
        </is>
      </c>
      <c r="F6137" t="inlineStr">
        <is>
          <t>A</t>
        </is>
      </c>
      <c r="G6137" t="inlineStr">
        <is>
          <t>H R U Š K A , spol. s r.o.</t>
        </is>
      </c>
      <c r="H6137" t="inlineStr">
        <is>
          <t>Na pevnůstce</t>
        </is>
      </c>
      <c r="I6137" t="inlineStr">
        <is>
          <t>101/2a</t>
        </is>
      </c>
      <c r="J6137" t="inlineStr">
        <is>
          <t>OLOMOUC - RADÍKOV</t>
        </is>
      </c>
      <c r="K6137" t="inlineStr">
        <is>
          <t>Olomouc</t>
        </is>
      </c>
      <c r="L6137" t="inlineStr">
        <is>
          <t>RSG</t>
        </is>
      </c>
      <c r="M6137" t="inlineStr">
        <is>
          <t>Dolníček Richard</t>
        </is>
      </c>
      <c r="N6137" t="inlineStr">
        <is>
          <t>49.636606</t>
        </is>
      </c>
      <c r="O6137" t="inlineStr">
        <is>
          <t>17.364101</t>
        </is>
      </c>
      <c r="P6137" t="n">
        <v>8223.08</v>
      </c>
    </row>
    <row r="6138">
      <c r="A6138" t="n">
        <v>13207044</v>
      </c>
      <c r="B6138" t="n">
        <v>83207044</v>
      </c>
      <c r="C6138" t="inlineStr">
        <is>
          <t>VELKY TERMINAL</t>
        </is>
      </c>
      <c r="D6138" t="inlineStr">
        <is>
          <t>ČESKÁ POŠTA</t>
        </is>
      </c>
      <c r="E6138" t="inlineStr">
        <is>
          <t>1POSTA</t>
        </is>
      </c>
      <c r="F6138" t="inlineStr">
        <is>
          <t>P</t>
        </is>
      </c>
      <c r="G6138" t="inlineStr">
        <is>
          <t>Česká pošta - Zbůch</t>
        </is>
      </c>
      <c r="H6138" t="inlineStr">
        <is>
          <t>Náměstí</t>
        </is>
      </c>
      <c r="I6138" t="inlineStr">
        <is>
          <t>205</t>
        </is>
      </c>
      <c r="J6138" t="inlineStr">
        <is>
          <t>ZBŮCH</t>
        </is>
      </c>
      <c r="K6138" t="inlineStr">
        <is>
          <t>Plzeň-sever</t>
        </is>
      </c>
      <c r="L6138" t="inlineStr">
        <is>
          <t>RSC</t>
        </is>
      </c>
      <c r="M6138" t="inlineStr">
        <is>
          <t>Horejš Vladimír</t>
        </is>
      </c>
      <c r="N6138" t="inlineStr">
        <is>
          <t>49.680347</t>
        </is>
      </c>
      <c r="O6138" t="inlineStr">
        <is>
          <t>13.222947</t>
        </is>
      </c>
      <c r="P6138" t="n">
        <v>8220</v>
      </c>
    </row>
    <row r="6139">
      <c r="A6139" t="n">
        <v>14740701</v>
      </c>
      <c r="B6139" t="n">
        <v>84740701</v>
      </c>
      <c r="C6139" t="inlineStr">
        <is>
          <t>VELKY TERMINAL</t>
        </is>
      </c>
      <c r="D6139" t="inlineStr">
        <is>
          <t>IDT</t>
        </is>
      </c>
      <c r="E6139" t="inlineStr">
        <is>
          <t>4OSTATNI</t>
        </is>
      </c>
      <c r="F6139" t="inlineStr">
        <is>
          <t>B</t>
        </is>
      </c>
      <c r="G6139" t="inlineStr">
        <is>
          <t>Quoc Tien Le</t>
        </is>
      </c>
      <c r="H6139" t="inlineStr">
        <is>
          <t>Masarykova třída</t>
        </is>
      </c>
      <c r="I6139" t="inlineStr">
        <is>
          <t>644/9</t>
        </is>
      </c>
      <c r="J6139" t="inlineStr">
        <is>
          <t>TEPLICE</t>
        </is>
      </c>
      <c r="K6139" t="inlineStr">
        <is>
          <t>Teplice</t>
        </is>
      </c>
      <c r="L6139" t="inlineStr">
        <is>
          <t>RSD</t>
        </is>
      </c>
      <c r="M6139" t="inlineStr">
        <is>
          <t>Šticha Milan</t>
        </is>
      </c>
      <c r="N6139" t="inlineStr">
        <is>
          <t>50.642407</t>
        </is>
      </c>
      <c r="O6139" t="inlineStr">
        <is>
          <t>13.828381</t>
        </is>
      </c>
      <c r="P6139" t="n">
        <v>8219.42</v>
      </c>
    </row>
    <row r="6140">
      <c r="A6140" t="n">
        <v>15726501</v>
      </c>
      <c r="B6140" t="n">
        <v>85726501</v>
      </c>
      <c r="C6140" t="inlineStr">
        <is>
          <t>VELKY TERMINAL</t>
        </is>
      </c>
      <c r="D6140" t="inlineStr">
        <is>
          <t>IDT</t>
        </is>
      </c>
      <c r="E6140" t="inlineStr">
        <is>
          <t>4OSTATNI</t>
        </is>
      </c>
      <c r="F6140" t="inlineStr">
        <is>
          <t>B</t>
        </is>
      </c>
      <c r="G6140" t="inlineStr">
        <is>
          <t>Helena Pilcová</t>
        </is>
      </c>
      <c r="H6140" t="inlineStr">
        <is>
          <t>Chvalkovice</t>
        </is>
      </c>
      <c r="I6140" t="inlineStr">
        <is>
          <t>107</t>
        </is>
      </c>
      <c r="J6140" t="inlineStr">
        <is>
          <t>CHVALKOVICE</t>
        </is>
      </c>
      <c r="K6140" t="inlineStr">
        <is>
          <t>Náchod</t>
        </is>
      </c>
      <c r="L6140" t="inlineStr">
        <is>
          <t>RSE</t>
        </is>
      </c>
      <c r="M6140" t="inlineStr">
        <is>
          <t>Lán Tomáš</t>
        </is>
      </c>
      <c r="N6140" t="inlineStr">
        <is>
          <t>50.413758</t>
        </is>
      </c>
      <c r="O6140" t="inlineStr">
        <is>
          <t>15.979624</t>
        </is>
      </c>
      <c r="P6140" t="n">
        <v>8217.690000000001</v>
      </c>
    </row>
    <row r="6141">
      <c r="A6141" t="n">
        <v>16205033</v>
      </c>
      <c r="B6141" t="n">
        <v>86205033</v>
      </c>
      <c r="C6141" t="inlineStr">
        <is>
          <t>VELKY TERMINAL</t>
        </is>
      </c>
      <c r="D6141" t="inlineStr">
        <is>
          <t>ČESKÁ POŠTA</t>
        </is>
      </c>
      <c r="E6141" t="inlineStr">
        <is>
          <t>1POSTA</t>
        </is>
      </c>
      <c r="F6141" t="inlineStr">
        <is>
          <t>P</t>
        </is>
      </c>
      <c r="G6141" t="inlineStr">
        <is>
          <t>Česká pošta - Vizovice</t>
        </is>
      </c>
      <c r="H6141" t="inlineStr">
        <is>
          <t>Palackého nám.</t>
        </is>
      </c>
      <c r="I6141" t="inlineStr">
        <is>
          <t>352</t>
        </is>
      </c>
      <c r="J6141" t="inlineStr">
        <is>
          <t>VIZOVICE</t>
        </is>
      </c>
      <c r="K6141" t="inlineStr">
        <is>
          <t>Zlín</t>
        </is>
      </c>
      <c r="L6141" t="inlineStr">
        <is>
          <t>RSE</t>
        </is>
      </c>
      <c r="M6141" t="inlineStr">
        <is>
          <t>Modlitba Jakub</t>
        </is>
      </c>
      <c r="N6141" t="inlineStr">
        <is>
          <t>49.220176</t>
        </is>
      </c>
      <c r="O6141" t="inlineStr">
        <is>
          <t>17.852224</t>
        </is>
      </c>
      <c r="P6141" t="n">
        <v>8212.879999999999</v>
      </c>
    </row>
    <row r="6142">
      <c r="A6142" t="n">
        <v>35509001</v>
      </c>
      <c r="B6142" t="n">
        <v>75509001</v>
      </c>
      <c r="C6142" t="inlineStr">
        <is>
          <t>SMALL TERMINAL</t>
        </is>
      </c>
      <c r="D6142" t="inlineStr">
        <is>
          <t>IDT</t>
        </is>
      </c>
      <c r="E6142" t="inlineStr">
        <is>
          <t>4OSTATNI</t>
        </is>
      </c>
      <c r="F6142" t="inlineStr">
        <is>
          <t>B</t>
        </is>
      </c>
      <c r="G6142" t="inlineStr">
        <is>
          <t>Matěj Čížek</t>
        </is>
      </c>
      <c r="H6142" t="inlineStr">
        <is>
          <t>Fráni Šrámka</t>
        </is>
      </c>
      <c r="I6142" t="inlineStr">
        <is>
          <t>1179/2a</t>
        </is>
      </c>
      <c r="J6142" t="inlineStr">
        <is>
          <t>HRADEC KRÁLOVÉ-PRAŽSKÉ PŘEDMĚSTÍ</t>
        </is>
      </c>
      <c r="K6142" t="inlineStr">
        <is>
          <t>Hradec Králové</t>
        </is>
      </c>
      <c r="L6142" t="inlineStr">
        <is>
          <t>RSE</t>
        </is>
      </c>
      <c r="M6142" t="inlineStr">
        <is>
          <t>Jareš Jaroslav</t>
        </is>
      </c>
      <c r="N6142" t="inlineStr">
        <is>
          <t>50.206343</t>
        </is>
      </c>
      <c r="O6142" t="inlineStr">
        <is>
          <t>15.816140</t>
        </is>
      </c>
      <c r="P6142" t="n">
        <v>8212.879999999999</v>
      </c>
    </row>
    <row r="6143">
      <c r="A6143" t="n">
        <v>12202031</v>
      </c>
      <c r="B6143" t="n">
        <v>82202031</v>
      </c>
      <c r="C6143" t="inlineStr">
        <is>
          <t>VELKY TERMINAL</t>
        </is>
      </c>
      <c r="D6143" t="inlineStr">
        <is>
          <t>ČESKÁ POŠTA</t>
        </is>
      </c>
      <c r="E6143" t="inlineStr">
        <is>
          <t>1POSTA</t>
        </is>
      </c>
      <c r="F6143" t="inlineStr">
        <is>
          <t>P</t>
        </is>
      </c>
      <c r="G6143" t="inlineStr">
        <is>
          <t>Česká pošta - Vyšší Brod</t>
        </is>
      </c>
      <c r="H6143" t="inlineStr">
        <is>
          <t>Míru</t>
        </is>
      </c>
      <c r="I6143" t="inlineStr">
        <is>
          <t>150</t>
        </is>
      </c>
      <c r="J6143" t="inlineStr">
        <is>
          <t>VYŠŠÍ BROD</t>
        </is>
      </c>
      <c r="K6143" t="inlineStr">
        <is>
          <t>Český Krumlov</t>
        </is>
      </c>
      <c r="L6143" t="inlineStr">
        <is>
          <t>RSB</t>
        </is>
      </c>
      <c r="M6143" t="inlineStr">
        <is>
          <t>Štolba Jan</t>
        </is>
      </c>
      <c r="N6143" t="inlineStr">
        <is>
          <t>48.617555</t>
        </is>
      </c>
      <c r="O6143" t="inlineStr">
        <is>
          <t>14.310905</t>
        </is>
      </c>
      <c r="P6143" t="n">
        <v>8210.190000000001</v>
      </c>
    </row>
    <row r="6144">
      <c r="A6144" t="n">
        <v>34200703</v>
      </c>
      <c r="B6144" t="n">
        <v>74200410</v>
      </c>
      <c r="C6144" t="inlineStr">
        <is>
          <t>LI</t>
        </is>
      </c>
      <c r="D6144" t="inlineStr">
        <is>
          <t>ČESKÁ POŠTA</t>
        </is>
      </c>
      <c r="E6144" t="inlineStr">
        <is>
          <t>1POSTA</t>
        </is>
      </c>
      <c r="F6144" t="inlineStr">
        <is>
          <t>P</t>
        </is>
      </c>
      <c r="G6144" t="inlineStr">
        <is>
          <t>Česká pošta - Osečná</t>
        </is>
      </c>
      <c r="H6144" t="inlineStr">
        <is>
          <t>Svatovítské náměstí</t>
        </is>
      </c>
      <c r="I6144" t="inlineStr">
        <is>
          <t>100</t>
        </is>
      </c>
      <c r="J6144" t="inlineStr">
        <is>
          <t>OSEČNÁ</t>
        </is>
      </c>
      <c r="K6144" t="inlineStr">
        <is>
          <t>Liberec</t>
        </is>
      </c>
      <c r="L6144" t="inlineStr">
        <is>
          <t>RSD</t>
        </is>
      </c>
      <c r="M6144" t="inlineStr">
        <is>
          <t>Luňáček Jan</t>
        </is>
      </c>
      <c r="N6144" t="inlineStr">
        <is>
          <t>50.695231</t>
        </is>
      </c>
      <c r="O6144" t="inlineStr">
        <is>
          <t>14.920611</t>
        </is>
      </c>
      <c r="P6144" t="n">
        <v>8208.459999999999</v>
      </c>
    </row>
    <row r="6145">
      <c r="A6145" t="n">
        <v>11523901</v>
      </c>
      <c r="B6145" t="n">
        <v>81523901</v>
      </c>
      <c r="C6145" t="inlineStr">
        <is>
          <t>VELKY TERMINAL</t>
        </is>
      </c>
      <c r="D6145" t="inlineStr">
        <is>
          <t>IDT</t>
        </is>
      </c>
      <c r="E6145" t="inlineStr">
        <is>
          <t>4OSTATNI</t>
        </is>
      </c>
      <c r="F6145" t="inlineStr">
        <is>
          <t>B</t>
        </is>
      </c>
      <c r="G6145" t="inlineStr">
        <is>
          <t>Daniela Suchá</t>
        </is>
      </c>
      <c r="H6145" t="inlineStr">
        <is>
          <t>Jaselská</t>
        </is>
      </c>
      <c r="I6145" t="inlineStr">
        <is>
          <t>281</t>
        </is>
      </c>
      <c r="J6145" t="inlineStr">
        <is>
          <t>KOLÍN III</t>
        </is>
      </c>
      <c r="K6145" t="inlineStr">
        <is>
          <t>Kolín</t>
        </is>
      </c>
      <c r="L6145" t="inlineStr">
        <is>
          <t>RSA</t>
        </is>
      </c>
      <c r="M6145" t="inlineStr">
        <is>
          <t>Česnek Miroslav</t>
        </is>
      </c>
      <c r="N6145" t="inlineStr">
        <is>
          <t>50.024006</t>
        </is>
      </c>
      <c r="O6145" t="inlineStr">
        <is>
          <t>15.200222</t>
        </is>
      </c>
      <c r="P6145" t="n">
        <v>8200.77</v>
      </c>
    </row>
    <row r="6146">
      <c r="A6146" t="n">
        <v>17861901</v>
      </c>
      <c r="B6146" t="n">
        <v>87861901</v>
      </c>
      <c r="C6146" t="inlineStr">
        <is>
          <t>VELKY TERMINAL</t>
        </is>
      </c>
      <c r="D6146" t="inlineStr">
        <is>
          <t>IDT</t>
        </is>
      </c>
      <c r="E6146" t="inlineStr">
        <is>
          <t>2POSTAF</t>
        </is>
      </c>
      <c r="F6146" t="inlineStr">
        <is>
          <t>B</t>
        </is>
      </c>
      <c r="G6146" t="inlineStr">
        <is>
          <t>Obec Řepiště</t>
        </is>
      </c>
      <c r="H6146" t="inlineStr">
        <is>
          <t>Mírová</t>
        </is>
      </c>
      <c r="I6146" t="inlineStr">
        <is>
          <t>178</t>
        </is>
      </c>
      <c r="J6146" t="inlineStr">
        <is>
          <t>ŘEPIŠTĚ</t>
        </is>
      </c>
      <c r="K6146" t="inlineStr">
        <is>
          <t>Frýdek-Místek</t>
        </is>
      </c>
      <c r="L6146" t="inlineStr">
        <is>
          <t>RSG</t>
        </is>
      </c>
      <c r="M6146" t="inlineStr">
        <is>
          <t>Herman Michal</t>
        </is>
      </c>
      <c r="N6146" t="inlineStr">
        <is>
          <t>49.735519</t>
        </is>
      </c>
      <c r="O6146" t="inlineStr">
        <is>
          <t>18.317907</t>
        </is>
      </c>
      <c r="P6146" t="n">
        <v>8198.85</v>
      </c>
    </row>
    <row r="6147">
      <c r="A6147" t="n">
        <v>31201618</v>
      </c>
      <c r="B6147" t="n">
        <v>71201618</v>
      </c>
      <c r="C6147" t="inlineStr">
        <is>
          <t>LI</t>
        </is>
      </c>
      <c r="D6147" t="inlineStr">
        <is>
          <t>ČESKÁ POŠTA</t>
        </is>
      </c>
      <c r="E6147" t="inlineStr">
        <is>
          <t>1POSTA</t>
        </is>
      </c>
      <c r="F6147" t="inlineStr">
        <is>
          <t>P</t>
        </is>
      </c>
      <c r="G6147" t="inlineStr">
        <is>
          <t>Česká pošta - Žebrák</t>
        </is>
      </c>
      <c r="H6147" t="inlineStr">
        <is>
          <t>Náměstí</t>
        </is>
      </c>
      <c r="I6147" t="inlineStr">
        <is>
          <t>14</t>
        </is>
      </c>
      <c r="J6147" t="inlineStr">
        <is>
          <t>ŽEBRÁK</t>
        </is>
      </c>
      <c r="K6147" t="inlineStr">
        <is>
          <t>Beroun</t>
        </is>
      </c>
      <c r="L6147" t="inlineStr">
        <is>
          <t>RSC</t>
        </is>
      </c>
      <c r="M6147" t="inlineStr">
        <is>
          <t>Havlíček Vladislav</t>
        </is>
      </c>
      <c r="N6147" t="inlineStr">
        <is>
          <t>49.875229</t>
        </is>
      </c>
      <c r="O6147" t="inlineStr">
        <is>
          <t>13.896282</t>
        </is>
      </c>
      <c r="P6147" t="n">
        <v>8196.540000000001</v>
      </c>
    </row>
    <row r="6148">
      <c r="A6148" t="n">
        <v>11223041</v>
      </c>
      <c r="B6148" t="n">
        <v>81223041</v>
      </c>
      <c r="C6148" t="inlineStr">
        <is>
          <t>VELKY TERMINAL</t>
        </is>
      </c>
      <c r="D6148" t="inlineStr">
        <is>
          <t>ČESKÁ POŠTA</t>
        </is>
      </c>
      <c r="E6148" t="inlineStr">
        <is>
          <t>1POSTA</t>
        </is>
      </c>
      <c r="F6148" t="inlineStr">
        <is>
          <t>P</t>
        </is>
      </c>
      <c r="G6148" t="inlineStr">
        <is>
          <t>Česká pošta - Zvoleněves</t>
        </is>
      </c>
      <c r="H6148" t="inlineStr">
        <is>
          <t>Zvoleněves</t>
        </is>
      </c>
      <c r="I6148" t="inlineStr">
        <is>
          <t>274</t>
        </is>
      </c>
      <c r="J6148" t="inlineStr">
        <is>
          <t>ZVOLENĚVES</t>
        </is>
      </c>
      <c r="K6148" t="inlineStr">
        <is>
          <t>Kladno</t>
        </is>
      </c>
      <c r="L6148" t="inlineStr">
        <is>
          <t>RSA</t>
        </is>
      </c>
      <c r="M6148" t="inlineStr">
        <is>
          <t>Hrubý Jiří</t>
        </is>
      </c>
      <c r="N6148" t="inlineStr">
        <is>
          <t>50.230626</t>
        </is>
      </c>
      <c r="O6148" t="inlineStr">
        <is>
          <t>14.183071</t>
        </is>
      </c>
      <c r="P6148" t="n">
        <v>8192.309999999999</v>
      </c>
    </row>
    <row r="6149">
      <c r="A6149" t="n">
        <v>15724110</v>
      </c>
      <c r="B6149" t="n">
        <v>85724110</v>
      </c>
      <c r="C6149" t="inlineStr">
        <is>
          <t>VELKY TERMINAL</t>
        </is>
      </c>
      <c r="D6149" t="inlineStr">
        <is>
          <t>KA PARTNERS</t>
        </is>
      </c>
      <c r="E6149" t="inlineStr">
        <is>
          <t>1HRUSKA</t>
        </is>
      </c>
      <c r="F6149" t="inlineStr">
        <is>
          <t>A</t>
        </is>
      </c>
      <c r="G6149" t="inlineStr">
        <is>
          <t>H R U Š K A , spol. s r.o.</t>
        </is>
      </c>
      <c r="H6149" t="inlineStr">
        <is>
          <t>Kunčina</t>
        </is>
      </c>
      <c r="I6149" t="inlineStr">
        <is>
          <t>250</t>
        </is>
      </c>
      <c r="J6149" t="inlineStr">
        <is>
          <t>KUNČINA</t>
        </is>
      </c>
      <c r="K6149" t="inlineStr">
        <is>
          <t>Svitavy</t>
        </is>
      </c>
      <c r="L6149" t="inlineStr">
        <is>
          <t>RSE</t>
        </is>
      </c>
      <c r="M6149" t="inlineStr">
        <is>
          <t>Rek Lubomír</t>
        </is>
      </c>
      <c r="N6149" t="inlineStr">
        <is>
          <t>49.792551</t>
        </is>
      </c>
      <c r="O6149" t="inlineStr">
        <is>
          <t>16.636506</t>
        </is>
      </c>
      <c r="P6149" t="n">
        <v>8191.35</v>
      </c>
    </row>
    <row r="6150">
      <c r="A6150" t="n">
        <v>17617801</v>
      </c>
      <c r="B6150" t="n">
        <v>87617801</v>
      </c>
      <c r="C6150" t="inlineStr">
        <is>
          <t>VELKY TERMINAL</t>
        </is>
      </c>
      <c r="D6150" t="inlineStr">
        <is>
          <t>IDT</t>
        </is>
      </c>
      <c r="E6150" t="inlineStr">
        <is>
          <t>4OSTATNI</t>
        </is>
      </c>
      <c r="F6150" t="inlineStr">
        <is>
          <t>B</t>
        </is>
      </c>
      <c r="G6150" t="inlineStr">
        <is>
          <t>Svatopluk Guziur</t>
        </is>
      </c>
      <c r="H6150" t="inlineStr">
        <is>
          <t>17. listopadu</t>
        </is>
      </c>
      <c r="I6150" t="inlineStr">
        <is>
          <t>314</t>
        </is>
      </c>
      <c r="J6150" t="inlineStr">
        <is>
          <t>ORLOVÁ - LUTYNĚ</t>
        </is>
      </c>
      <c r="K6150" t="inlineStr">
        <is>
          <t>Karviná</t>
        </is>
      </c>
      <c r="L6150" t="inlineStr">
        <is>
          <t>RSG</t>
        </is>
      </c>
      <c r="M6150" t="inlineStr">
        <is>
          <t>Brindžák Michal</t>
        </is>
      </c>
      <c r="N6150" t="inlineStr">
        <is>
          <t>49.862153</t>
        </is>
      </c>
      <c r="O6150" t="inlineStr">
        <is>
          <t>18.444342</t>
        </is>
      </c>
      <c r="P6150" t="n">
        <v>8187.35</v>
      </c>
    </row>
    <row r="6151">
      <c r="A6151" t="n">
        <v>31201566</v>
      </c>
      <c r="B6151" t="n">
        <v>71200558</v>
      </c>
      <c r="C6151" t="inlineStr">
        <is>
          <t>LI</t>
        </is>
      </c>
      <c r="D6151" t="inlineStr">
        <is>
          <t>ČESKÁ POŠTA</t>
        </is>
      </c>
      <c r="E6151" t="inlineStr">
        <is>
          <t>1POSTA</t>
        </is>
      </c>
      <c r="F6151" t="inlineStr">
        <is>
          <t>P</t>
        </is>
      </c>
      <c r="G6151" t="inlineStr">
        <is>
          <t>Česká pošta - Jeneč</t>
        </is>
      </c>
      <c r="H6151" t="inlineStr">
        <is>
          <t>Lidická</t>
        </is>
      </c>
      <c r="I6151" t="inlineStr">
        <is>
          <t>82</t>
        </is>
      </c>
      <c r="J6151" t="inlineStr">
        <is>
          <t>JENEČ</t>
        </is>
      </c>
      <c r="K6151" t="inlineStr">
        <is>
          <t>Praha-západ</t>
        </is>
      </c>
      <c r="L6151" t="inlineStr">
        <is>
          <t>RSA</t>
        </is>
      </c>
      <c r="M6151" t="inlineStr">
        <is>
          <t>Dosoudil Petr</t>
        </is>
      </c>
      <c r="N6151" t="inlineStr">
        <is>
          <t>50.088226</t>
        </is>
      </c>
      <c r="O6151" t="inlineStr">
        <is>
          <t>14.214744</t>
        </is>
      </c>
      <c r="P6151" t="n">
        <v>8187.31</v>
      </c>
    </row>
    <row r="6152">
      <c r="A6152" t="n">
        <v>33200751</v>
      </c>
      <c r="B6152" t="n">
        <v>73200243</v>
      </c>
      <c r="C6152" t="inlineStr">
        <is>
          <t>LI</t>
        </is>
      </c>
      <c r="D6152" t="inlineStr">
        <is>
          <t>ČESKÁ POŠTA</t>
        </is>
      </c>
      <c r="E6152" t="inlineStr">
        <is>
          <t>1POSTA</t>
        </is>
      </c>
      <c r="F6152" t="inlineStr">
        <is>
          <t>P</t>
        </is>
      </c>
      <c r="G6152" t="inlineStr">
        <is>
          <t>Česká pošta - Plzeň 12</t>
        </is>
      </c>
      <c r="H6152" t="inlineStr">
        <is>
          <t>Masarykova</t>
        </is>
      </c>
      <c r="I6152" t="inlineStr">
        <is>
          <t>912/93</t>
        </is>
      </c>
      <c r="J6152" t="inlineStr">
        <is>
          <t>PLZEŇ - LOBZY</t>
        </is>
      </c>
      <c r="K6152" t="inlineStr">
        <is>
          <t>Plzeň-město</t>
        </is>
      </c>
      <c r="L6152" t="inlineStr">
        <is>
          <t>RSC</t>
        </is>
      </c>
      <c r="M6152" t="inlineStr">
        <is>
          <t>Havlíček Vladislav</t>
        </is>
      </c>
      <c r="N6152" t="inlineStr">
        <is>
          <t>49.750235</t>
        </is>
      </c>
      <c r="O6152" t="inlineStr">
        <is>
          <t>13.414140</t>
        </is>
      </c>
      <c r="P6152" t="n">
        <v>8186.92</v>
      </c>
    </row>
    <row r="6153">
      <c r="A6153" t="n">
        <v>16204001</v>
      </c>
      <c r="B6153" t="n">
        <v>86204001</v>
      </c>
      <c r="C6153" t="inlineStr">
        <is>
          <t>VELKY TERMINAL</t>
        </is>
      </c>
      <c r="D6153" t="inlineStr">
        <is>
          <t>ČESKÁ POŠTA</t>
        </is>
      </c>
      <c r="E6153" t="inlineStr">
        <is>
          <t>1POSTA</t>
        </is>
      </c>
      <c r="F6153" t="inlineStr">
        <is>
          <t>P</t>
        </is>
      </c>
      <c r="G6153" t="inlineStr">
        <is>
          <t>Česká pošta - Břeclav 2</t>
        </is>
      </c>
      <c r="H6153" t="inlineStr">
        <is>
          <t>Břetislavova</t>
        </is>
      </c>
      <c r="I6153" t="inlineStr">
        <is>
          <t>1945/1</t>
        </is>
      </c>
      <c r="J6153" t="inlineStr">
        <is>
          <t>BŘECLAV</t>
        </is>
      </c>
      <c r="K6153" t="inlineStr">
        <is>
          <t>Břeclav</t>
        </is>
      </c>
      <c r="L6153" t="inlineStr">
        <is>
          <t>RSB</t>
        </is>
      </c>
      <c r="M6153" t="inlineStr">
        <is>
          <t>Petlach Lubomír</t>
        </is>
      </c>
      <c r="N6153" t="inlineStr">
        <is>
          <t>48.753313</t>
        </is>
      </c>
      <c r="O6153" t="inlineStr">
        <is>
          <t>16.891265</t>
        </is>
      </c>
      <c r="P6153" t="n">
        <v>8185.58</v>
      </c>
    </row>
    <row r="6154">
      <c r="A6154" t="n">
        <v>16942106</v>
      </c>
      <c r="B6154" t="n">
        <v>86942106</v>
      </c>
      <c r="C6154" t="inlineStr">
        <is>
          <t>VELKY TERMINAL</t>
        </is>
      </c>
      <c r="D6154" t="inlineStr">
        <is>
          <t>PETROL</t>
        </is>
      </c>
      <c r="E6154" t="inlineStr">
        <is>
          <t>1SHELL</t>
        </is>
      </c>
      <c r="F6154" t="inlineStr">
        <is>
          <t>A</t>
        </is>
      </c>
      <c r="G6154" t="inlineStr">
        <is>
          <t>Shell čerpací stanice</t>
        </is>
      </c>
      <c r="H6154" t="inlineStr">
        <is>
          <t>Brněnská</t>
        </is>
      </c>
      <c r="I6154" t="inlineStr">
        <is>
          <t>366/25</t>
        </is>
      </c>
      <c r="J6154" t="inlineStr">
        <is>
          <t>VYŠKOV - VYŠKOV-MĚSTO</t>
        </is>
      </c>
      <c r="K6154" t="inlineStr">
        <is>
          <t>Vyškov</t>
        </is>
      </c>
      <c r="L6154" t="inlineStr">
        <is>
          <t>RSE</t>
        </is>
      </c>
      <c r="M6154" t="inlineStr">
        <is>
          <t>Šír Daniel</t>
        </is>
      </c>
      <c r="N6154" t="inlineStr">
        <is>
          <t>49.270499</t>
        </is>
      </c>
      <c r="O6154" t="inlineStr">
        <is>
          <t>16.989128</t>
        </is>
      </c>
      <c r="P6154" t="n">
        <v>8181.54</v>
      </c>
    </row>
    <row r="6155">
      <c r="A6155" t="n">
        <v>37200951</v>
      </c>
      <c r="B6155" t="n">
        <v>77200951</v>
      </c>
      <c r="C6155" t="inlineStr">
        <is>
          <t>LI</t>
        </is>
      </c>
      <c r="D6155" t="inlineStr">
        <is>
          <t>ČESKÁ POŠTA</t>
        </is>
      </c>
      <c r="E6155" t="inlineStr">
        <is>
          <t>1POSTA</t>
        </is>
      </c>
      <c r="F6155" t="inlineStr">
        <is>
          <t>P</t>
        </is>
      </c>
      <c r="G6155" t="inlineStr">
        <is>
          <t>Česká pošta - Jindřichov u Krnova</t>
        </is>
      </c>
      <c r="H6155" t="inlineStr">
        <is>
          <t>Jindřichov</t>
        </is>
      </c>
      <c r="I6155" t="inlineStr">
        <is>
          <t>478</t>
        </is>
      </c>
      <c r="J6155" t="inlineStr">
        <is>
          <t>JINDŘICHOV</t>
        </is>
      </c>
      <c r="K6155" t="inlineStr">
        <is>
          <t>Bruntál</t>
        </is>
      </c>
      <c r="L6155" t="inlineStr">
        <is>
          <t>RSG</t>
        </is>
      </c>
      <c r="M6155" t="inlineStr">
        <is>
          <t>Gelnar Ivo</t>
        </is>
      </c>
      <c r="N6155" t="inlineStr">
        <is>
          <t>50.252704</t>
        </is>
      </c>
      <c r="O6155" t="inlineStr">
        <is>
          <t>17.517083</t>
        </is>
      </c>
      <c r="P6155" t="n">
        <v>8180.77</v>
      </c>
    </row>
    <row r="6156">
      <c r="A6156" t="n">
        <v>32200578</v>
      </c>
      <c r="B6156" t="n">
        <v>72200402</v>
      </c>
      <c r="C6156" t="inlineStr">
        <is>
          <t>LI</t>
        </is>
      </c>
      <c r="D6156" t="inlineStr">
        <is>
          <t>ČESKÁ POŠTA</t>
        </is>
      </c>
      <c r="E6156" t="inlineStr">
        <is>
          <t>1POSTA</t>
        </is>
      </c>
      <c r="F6156" t="inlineStr">
        <is>
          <t>P</t>
        </is>
      </c>
      <c r="G6156" t="inlineStr">
        <is>
          <t>Česká pošta - Vimperk</t>
        </is>
      </c>
      <c r="H6156" t="inlineStr">
        <is>
          <t>1. máje</t>
        </is>
      </c>
      <c r="I6156" t="inlineStr">
        <is>
          <t>195/4</t>
        </is>
      </c>
      <c r="J6156" t="inlineStr">
        <is>
          <t>VIMPERK - VIMPERK II</t>
        </is>
      </c>
      <c r="K6156" t="inlineStr">
        <is>
          <t>Prachatice</t>
        </is>
      </c>
      <c r="L6156" t="inlineStr">
        <is>
          <t>RSB</t>
        </is>
      </c>
      <c r="M6156" t="inlineStr">
        <is>
          <t>Štolba Jan</t>
        </is>
      </c>
      <c r="N6156" t="inlineStr">
        <is>
          <t>49.053646</t>
        </is>
      </c>
      <c r="O6156" t="inlineStr">
        <is>
          <t>13.777201</t>
        </is>
      </c>
      <c r="P6156" t="n">
        <v>8178.08</v>
      </c>
    </row>
    <row r="6157">
      <c r="A6157" t="n">
        <v>15721601</v>
      </c>
      <c r="B6157" t="n">
        <v>85721601</v>
      </c>
      <c r="C6157" t="inlineStr">
        <is>
          <t>VELKY TERMINAL</t>
        </is>
      </c>
      <c r="D6157" t="inlineStr">
        <is>
          <t>KA PARTNERS</t>
        </is>
      </c>
      <c r="E6157" t="inlineStr">
        <is>
          <t>1JIP</t>
        </is>
      </c>
      <c r="F6157" t="inlineStr">
        <is>
          <t>A</t>
        </is>
      </c>
      <c r="G6157" t="inlineStr">
        <is>
          <t>JIP východočeská, a.s.</t>
        </is>
      </c>
      <c r="H6157" t="inlineStr">
        <is>
          <t>Hradišťská</t>
        </is>
      </c>
      <c r="I6157" t="inlineStr">
        <is>
          <t>407</t>
        </is>
      </c>
      <c r="J6157" t="inlineStr">
        <is>
          <t>PARDUBICE - POLABINY</t>
        </is>
      </c>
      <c r="K6157" t="inlineStr">
        <is>
          <t>Pardubice</t>
        </is>
      </c>
      <c r="L6157" t="inlineStr">
        <is>
          <t>RSE</t>
        </is>
      </c>
      <c r="M6157" t="inlineStr">
        <is>
          <t>Jareš Jaroslav</t>
        </is>
      </c>
      <c r="N6157" t="inlineStr">
        <is>
          <t>50.062823</t>
        </is>
      </c>
      <c r="O6157" t="inlineStr">
        <is>
          <t>15.766480</t>
        </is>
      </c>
      <c r="P6157" t="n">
        <v>8175.38</v>
      </c>
    </row>
    <row r="6158">
      <c r="A6158" t="n">
        <v>13716002</v>
      </c>
      <c r="B6158" t="n">
        <v>83716002</v>
      </c>
      <c r="C6158" t="inlineStr">
        <is>
          <t>VELKY TERMINAL</t>
        </is>
      </c>
      <c r="D6158" t="inlineStr">
        <is>
          <t>IDT</t>
        </is>
      </c>
      <c r="E6158" t="inlineStr">
        <is>
          <t>3ABS</t>
        </is>
      </c>
      <c r="F6158" t="inlineStr">
        <is>
          <t>B</t>
        </is>
      </c>
      <c r="G6158" t="inlineStr">
        <is>
          <t>ABS, spol. s r.o.</t>
        </is>
      </c>
      <c r="H6158" t="inlineStr">
        <is>
          <t>Nerudovo náměstí</t>
        </is>
      </c>
      <c r="I6158" t="inlineStr">
        <is>
          <t>36</t>
        </is>
      </c>
      <c r="J6158" t="inlineStr">
        <is>
          <t>ROKYCANY - NOVÉ MĚSTO</t>
        </is>
      </c>
      <c r="K6158" t="inlineStr">
        <is>
          <t>Rokycany</t>
        </is>
      </c>
      <c r="L6158" t="inlineStr">
        <is>
          <t>RSC</t>
        </is>
      </c>
      <c r="M6158" t="inlineStr">
        <is>
          <t>Havlíček Vladislav</t>
        </is>
      </c>
      <c r="N6158" t="inlineStr">
        <is>
          <t>49.742511</t>
        </is>
      </c>
      <c r="O6158" t="inlineStr">
        <is>
          <t>13.601035</t>
        </is>
      </c>
      <c r="P6158" t="n">
        <v>8173.85</v>
      </c>
    </row>
    <row r="6159">
      <c r="A6159" t="n">
        <v>37200857</v>
      </c>
      <c r="B6159" t="n">
        <v>77200446</v>
      </c>
      <c r="C6159" t="inlineStr">
        <is>
          <t>LI</t>
        </is>
      </c>
      <c r="D6159" t="inlineStr">
        <is>
          <t>ČESKÁ POŠTA</t>
        </is>
      </c>
      <c r="E6159" t="inlineStr">
        <is>
          <t>1POSTA</t>
        </is>
      </c>
      <c r="F6159" t="inlineStr">
        <is>
          <t>P</t>
        </is>
      </c>
      <c r="G6159" t="inlineStr">
        <is>
          <t>Česká pošta - Velká Bystřice</t>
        </is>
      </c>
      <c r="H6159" t="inlineStr">
        <is>
          <t>Zámecké náměstí</t>
        </is>
      </c>
      <c r="I6159" t="inlineStr">
        <is>
          <t>736</t>
        </is>
      </c>
      <c r="J6159" t="inlineStr">
        <is>
          <t>VELKÁ BYSTŘICE</t>
        </is>
      </c>
      <c r="K6159" t="inlineStr">
        <is>
          <t>Olomouc</t>
        </is>
      </c>
      <c r="L6159" t="inlineStr">
        <is>
          <t>RSG</t>
        </is>
      </c>
      <c r="M6159" t="inlineStr">
        <is>
          <t>Dolníček Richard</t>
        </is>
      </c>
      <c r="N6159" t="inlineStr">
        <is>
          <t>49.593590</t>
        </is>
      </c>
      <c r="O6159" t="inlineStr">
        <is>
          <t>17.358523</t>
        </is>
      </c>
      <c r="P6159" t="n">
        <v>8165.38</v>
      </c>
    </row>
    <row r="6160">
      <c r="A6160" t="n">
        <v>33200665</v>
      </c>
      <c r="B6160" t="n">
        <v>73200665</v>
      </c>
      <c r="C6160" t="inlineStr">
        <is>
          <t>LI</t>
        </is>
      </c>
      <c r="D6160" t="inlineStr">
        <is>
          <t>ČESKÁ POŠTA</t>
        </is>
      </c>
      <c r="E6160" t="inlineStr">
        <is>
          <t>1POSTA</t>
        </is>
      </c>
      <c r="F6160" t="inlineStr">
        <is>
          <t>P</t>
        </is>
      </c>
      <c r="G6160" t="inlineStr">
        <is>
          <t>Česká pošta - Postřekov</t>
        </is>
      </c>
      <c r="H6160" t="inlineStr">
        <is>
          <t>Postřekov</t>
        </is>
      </c>
      <c r="I6160" t="inlineStr">
        <is>
          <t>270</t>
        </is>
      </c>
      <c r="J6160" t="inlineStr">
        <is>
          <t>POSTŘEKOV</t>
        </is>
      </c>
      <c r="K6160" t="inlineStr">
        <is>
          <t>Domažlice</t>
        </is>
      </c>
      <c r="L6160" t="inlineStr">
        <is>
          <t>RSC</t>
        </is>
      </c>
      <c r="M6160" t="inlineStr">
        <is>
          <t>Horejš Vladimír</t>
        </is>
      </c>
      <c r="N6160" t="inlineStr">
        <is>
          <t>49.459603</t>
        </is>
      </c>
      <c r="O6160" t="inlineStr">
        <is>
          <t>12.806668</t>
        </is>
      </c>
      <c r="P6160" t="n">
        <v>8162.69</v>
      </c>
    </row>
    <row r="6161">
      <c r="A6161" t="n">
        <v>36201188</v>
      </c>
      <c r="B6161" t="n">
        <v>76200586</v>
      </c>
      <c r="C6161" t="inlineStr">
        <is>
          <t>LI</t>
        </is>
      </c>
      <c r="D6161" t="inlineStr">
        <is>
          <t>ČESKÁ POŠTA</t>
        </is>
      </c>
      <c r="E6161" t="inlineStr">
        <is>
          <t>1POSTA</t>
        </is>
      </c>
      <c r="F6161" t="inlineStr">
        <is>
          <t>P</t>
        </is>
      </c>
      <c r="G6161" t="inlineStr">
        <is>
          <t>Česká pošta - Brodek u Prostějova</t>
        </is>
      </c>
      <c r="H6161" t="inlineStr">
        <is>
          <t>Císařská</t>
        </is>
      </c>
      <c r="I6161" t="inlineStr">
        <is>
          <t>39</t>
        </is>
      </c>
      <c r="J6161" t="inlineStr">
        <is>
          <t>BRODEK U PROSTĚJOVA</t>
        </is>
      </c>
      <c r="K6161" t="inlineStr">
        <is>
          <t>Prostějov</t>
        </is>
      </c>
      <c r="L6161" t="inlineStr">
        <is>
          <t>RSE</t>
        </is>
      </c>
      <c r="M6161" t="inlineStr">
        <is>
          <t>Šír Daniel</t>
        </is>
      </c>
      <c r="N6161" t="inlineStr">
        <is>
          <t>49.370383</t>
        </is>
      </c>
      <c r="O6161" t="inlineStr">
        <is>
          <t>17.091419</t>
        </is>
      </c>
      <c r="P6161" t="n">
        <v>8152.69</v>
      </c>
    </row>
    <row r="6162">
      <c r="A6162" t="n">
        <v>31201464</v>
      </c>
      <c r="B6162" t="n">
        <v>71201464</v>
      </c>
      <c r="C6162" t="inlineStr">
        <is>
          <t>LI</t>
        </is>
      </c>
      <c r="D6162" t="inlineStr">
        <is>
          <t>ČESKÁ POŠTA</t>
        </is>
      </c>
      <c r="E6162" t="inlineStr">
        <is>
          <t>1POSTA</t>
        </is>
      </c>
      <c r="F6162" t="inlineStr">
        <is>
          <t>P</t>
        </is>
      </c>
      <c r="G6162" t="inlineStr">
        <is>
          <t>Česká pošta - Lužná v Čechách</t>
        </is>
      </c>
      <c r="H6162" t="inlineStr">
        <is>
          <t>Masarykovo nám.</t>
        </is>
      </c>
      <c r="I6162" t="inlineStr">
        <is>
          <t>89</t>
        </is>
      </c>
      <c r="J6162" t="inlineStr">
        <is>
          <t>LUŽNÁ</t>
        </is>
      </c>
      <c r="K6162" t="inlineStr">
        <is>
          <t>Rakovník</t>
        </is>
      </c>
      <c r="L6162" t="inlineStr">
        <is>
          <t>RSA</t>
        </is>
      </c>
      <c r="M6162" t="inlineStr">
        <is>
          <t>Hrubý Jiří</t>
        </is>
      </c>
      <c r="N6162" t="inlineStr">
        <is>
          <t>50.124523</t>
        </is>
      </c>
      <c r="O6162" t="inlineStr">
        <is>
          <t>13.768892</t>
        </is>
      </c>
      <c r="P6162" t="n">
        <v>8143.85</v>
      </c>
    </row>
    <row r="6163">
      <c r="A6163" t="n">
        <v>16952507</v>
      </c>
      <c r="B6163" t="n">
        <v>86952507</v>
      </c>
      <c r="C6163" t="inlineStr">
        <is>
          <t>VELKY TERMINAL</t>
        </is>
      </c>
      <c r="D6163" t="inlineStr">
        <is>
          <t>IDT</t>
        </is>
      </c>
      <c r="E6163" t="inlineStr">
        <is>
          <t>3ZARIS</t>
        </is>
      </c>
      <c r="F6163" t="inlineStr">
        <is>
          <t>B</t>
        </is>
      </c>
      <c r="G6163" t="inlineStr">
        <is>
          <t>ZARIS s.r.o.</t>
        </is>
      </c>
      <c r="H6163" t="inlineStr">
        <is>
          <t>Dyjákovičky (ČS ZARIS, p.č. 607/9)</t>
        </is>
      </c>
      <c r="I6163" t="inlineStr"/>
      <c r="J6163" t="inlineStr">
        <is>
          <t>DYJÁKOVIČKY</t>
        </is>
      </c>
      <c r="K6163" t="inlineStr">
        <is>
          <t>Znojmo</t>
        </is>
      </c>
      <c r="L6163" t="inlineStr">
        <is>
          <t>RSB</t>
        </is>
      </c>
      <c r="M6163" t="inlineStr">
        <is>
          <t>Koutný Roman</t>
        </is>
      </c>
      <c r="N6163" t="inlineStr">
        <is>
          <t>48.768619</t>
        </is>
      </c>
      <c r="O6163" t="inlineStr">
        <is>
          <t>16.069631</t>
        </is>
      </c>
      <c r="P6163" t="n">
        <v>8141.73</v>
      </c>
    </row>
    <row r="6164">
      <c r="A6164" t="n">
        <v>15703101</v>
      </c>
      <c r="B6164" t="n">
        <v>85703101</v>
      </c>
      <c r="C6164" t="inlineStr">
        <is>
          <t>VELKY TERMINAL</t>
        </is>
      </c>
      <c r="D6164" t="inlineStr">
        <is>
          <t>IDT</t>
        </is>
      </c>
      <c r="E6164" t="inlineStr">
        <is>
          <t>4OSTATNI</t>
        </is>
      </c>
      <c r="F6164" t="inlineStr">
        <is>
          <t>B</t>
        </is>
      </c>
      <c r="G6164" t="inlineStr">
        <is>
          <t>Miloslav Šafránek</t>
        </is>
      </c>
      <c r="H6164" t="inlineStr">
        <is>
          <t>náměstí T. G. Masaryka</t>
        </is>
      </c>
      <c r="I6164" t="inlineStr">
        <is>
          <t>319</t>
        </is>
      </c>
      <c r="J6164" t="inlineStr">
        <is>
          <t>CHOTĚBOŘ</t>
        </is>
      </c>
      <c r="K6164" t="inlineStr">
        <is>
          <t>Havlíčkův Brod</t>
        </is>
      </c>
      <c r="L6164" t="inlineStr">
        <is>
          <t>RSE</t>
        </is>
      </c>
      <c r="M6164" t="inlineStr">
        <is>
          <t>Rek Lubomír</t>
        </is>
      </c>
      <c r="N6164" t="inlineStr">
        <is>
          <t>49.720021</t>
        </is>
      </c>
      <c r="O6164" t="inlineStr">
        <is>
          <t>15.670963</t>
        </is>
      </c>
      <c r="P6164" t="n">
        <v>8138.08</v>
      </c>
    </row>
    <row r="6165">
      <c r="A6165" t="n">
        <v>12925502</v>
      </c>
      <c r="B6165" t="n">
        <v>82925502</v>
      </c>
      <c r="C6165" t="inlineStr">
        <is>
          <t>VELKY TERMINAL</t>
        </is>
      </c>
      <c r="D6165" t="inlineStr">
        <is>
          <t>PETROL</t>
        </is>
      </c>
      <c r="E6165" t="inlineStr">
        <is>
          <t>1SHELL</t>
        </is>
      </c>
      <c r="F6165" t="inlineStr">
        <is>
          <t>A</t>
        </is>
      </c>
      <c r="G6165" t="inlineStr">
        <is>
          <t>PĚKNICE s.r.o.</t>
        </is>
      </c>
      <c r="H6165" t="inlineStr">
        <is>
          <t>Pod Kovosvitem</t>
        </is>
      </c>
      <c r="I6165" t="inlineStr">
        <is>
          <t>1108</t>
        </is>
      </c>
      <c r="J6165" t="inlineStr">
        <is>
          <t>SEZIMOVO ÚSTÍ</t>
        </is>
      </c>
      <c r="K6165" t="inlineStr">
        <is>
          <t>Tábor</t>
        </is>
      </c>
      <c r="L6165" t="inlineStr">
        <is>
          <t>RSB</t>
        </is>
      </c>
      <c r="M6165" t="inlineStr">
        <is>
          <t>Dvořák Petr</t>
        </is>
      </c>
      <c r="N6165" t="inlineStr">
        <is>
          <t>49.375744</t>
        </is>
      </c>
      <c r="O6165" t="inlineStr">
        <is>
          <t>14.695050</t>
        </is>
      </c>
      <c r="P6165" t="n">
        <v>8137.5</v>
      </c>
    </row>
    <row r="6166">
      <c r="A6166" t="n">
        <v>13602101</v>
      </c>
      <c r="B6166" t="n">
        <v>83602101</v>
      </c>
      <c r="C6166" t="inlineStr">
        <is>
          <t>VELKY TERMINAL</t>
        </is>
      </c>
      <c r="D6166" t="inlineStr">
        <is>
          <t>IDT</t>
        </is>
      </c>
      <c r="E6166" t="inlineStr">
        <is>
          <t>4OSTATNI</t>
        </is>
      </c>
      <c r="F6166" t="inlineStr">
        <is>
          <t>B</t>
        </is>
      </c>
      <c r="G6166" t="inlineStr">
        <is>
          <t>Vladimír Beneš</t>
        </is>
      </c>
      <c r="H6166" t="inlineStr">
        <is>
          <t>Nádražní</t>
        </is>
      </c>
      <c r="I6166" t="inlineStr">
        <is>
          <t>388</t>
        </is>
      </c>
      <c r="J6166" t="inlineStr">
        <is>
          <t>SUŠICE</t>
        </is>
      </c>
      <c r="K6166" t="inlineStr">
        <is>
          <t>Klatovy</t>
        </is>
      </c>
      <c r="L6166" t="inlineStr">
        <is>
          <t>RSC</t>
        </is>
      </c>
      <c r="M6166" t="inlineStr">
        <is>
          <t>Horejš Vladimír</t>
        </is>
      </c>
      <c r="N6166" t="inlineStr">
        <is>
          <t>49.236550</t>
        </is>
      </c>
      <c r="O6166" t="inlineStr">
        <is>
          <t>13.523424</t>
        </is>
      </c>
      <c r="P6166" t="n">
        <v>8136.92</v>
      </c>
    </row>
    <row r="6167">
      <c r="A6167" t="n">
        <v>14202008</v>
      </c>
      <c r="B6167" t="n">
        <v>84202008</v>
      </c>
      <c r="C6167" t="inlineStr">
        <is>
          <t>VELKY TERMINAL</t>
        </is>
      </c>
      <c r="D6167" t="inlineStr">
        <is>
          <t>ČESKÁ POŠTA</t>
        </is>
      </c>
      <c r="E6167" t="inlineStr">
        <is>
          <t>1POSTA</t>
        </is>
      </c>
      <c r="F6167" t="inlineStr">
        <is>
          <t>P</t>
        </is>
      </c>
      <c r="G6167" t="inlineStr">
        <is>
          <t>Česká pošta - Doksy</t>
        </is>
      </c>
      <c r="H6167" t="inlineStr">
        <is>
          <t>náměstí Republiky</t>
        </is>
      </c>
      <c r="I6167" t="inlineStr">
        <is>
          <t>213</t>
        </is>
      </c>
      <c r="J6167" t="inlineStr">
        <is>
          <t>DOKSY</t>
        </is>
      </c>
      <c r="K6167" t="inlineStr">
        <is>
          <t>Česká Lípa</t>
        </is>
      </c>
      <c r="L6167" t="inlineStr">
        <is>
          <t>RSD</t>
        </is>
      </c>
      <c r="M6167" t="inlineStr">
        <is>
          <t>Luňáček Jan</t>
        </is>
      </c>
      <c r="N6167" t="inlineStr">
        <is>
          <t>50.563811</t>
        </is>
      </c>
      <c r="O6167" t="inlineStr">
        <is>
          <t>14.656204</t>
        </is>
      </c>
      <c r="P6167" t="n">
        <v>8131.77</v>
      </c>
    </row>
    <row r="6168">
      <c r="A6168" t="n">
        <v>15724126</v>
      </c>
      <c r="B6168" t="n">
        <v>85724126</v>
      </c>
      <c r="C6168" t="inlineStr">
        <is>
          <t>VELKY TERMINAL</t>
        </is>
      </c>
      <c r="D6168" t="inlineStr">
        <is>
          <t>KA PARTNERS</t>
        </is>
      </c>
      <c r="E6168" t="inlineStr">
        <is>
          <t>1HRUSKA</t>
        </is>
      </c>
      <c r="F6168" t="inlineStr">
        <is>
          <t>A</t>
        </is>
      </c>
      <c r="G6168" t="inlineStr">
        <is>
          <t>H R U Š K A , spol. s r.o.</t>
        </is>
      </c>
      <c r="H6168" t="inlineStr">
        <is>
          <t>Stříbrná</t>
        </is>
      </c>
      <c r="I6168" t="inlineStr">
        <is>
          <t>276</t>
        </is>
      </c>
      <c r="J6168" t="inlineStr">
        <is>
          <t>HRADEC KRÁLOVÉ - SVINARY</t>
        </is>
      </c>
      <c r="K6168" t="inlineStr">
        <is>
          <t>Hradec Králové</t>
        </is>
      </c>
      <c r="L6168" t="inlineStr">
        <is>
          <t>RSE</t>
        </is>
      </c>
      <c r="M6168" t="inlineStr">
        <is>
          <t>Jareš Jaroslav</t>
        </is>
      </c>
      <c r="N6168" t="inlineStr">
        <is>
          <t>50.210766</t>
        </is>
      </c>
      <c r="O6168" t="inlineStr">
        <is>
          <t>15.904679</t>
        </is>
      </c>
      <c r="P6168" t="n">
        <v>8129.23</v>
      </c>
    </row>
    <row r="6169">
      <c r="A6169" t="n">
        <v>11866601</v>
      </c>
      <c r="B6169" t="n">
        <v>81866601</v>
      </c>
      <c r="C6169" t="inlineStr">
        <is>
          <t>VELKY TERMINAL</t>
        </is>
      </c>
      <c r="D6169" t="inlineStr">
        <is>
          <t>IDT</t>
        </is>
      </c>
      <c r="E6169" t="inlineStr">
        <is>
          <t>4OSTATNI</t>
        </is>
      </c>
      <c r="F6169" t="inlineStr">
        <is>
          <t>B</t>
        </is>
      </c>
      <c r="G6169" t="inlineStr">
        <is>
          <t>Ivo Tomáš Bar s.r.o. - Bar Na Želvě</t>
        </is>
      </c>
      <c r="H6169" t="inlineStr">
        <is>
          <t>Vinohradská</t>
        </is>
      </c>
      <c r="I6169" t="inlineStr">
        <is>
          <t>1698/194</t>
        </is>
      </c>
      <c r="J6169" t="inlineStr">
        <is>
          <t>PRAHA 3 - VINOHRADY</t>
        </is>
      </c>
      <c r="K6169" t="inlineStr">
        <is>
          <t>Praha</t>
        </is>
      </c>
      <c r="L6169" t="inlineStr">
        <is>
          <t>RSA</t>
        </is>
      </c>
      <c r="M6169" t="inlineStr">
        <is>
          <t>Myslivec Jan</t>
        </is>
      </c>
      <c r="N6169" t="inlineStr">
        <is>
          <t>50.077896</t>
        </is>
      </c>
      <c r="O6169" t="inlineStr">
        <is>
          <t>14.476354</t>
        </is>
      </c>
      <c r="P6169" t="n">
        <v>8128.08</v>
      </c>
    </row>
    <row r="6170">
      <c r="A6170" t="n">
        <v>17204021</v>
      </c>
      <c r="B6170" t="n">
        <v>87204021</v>
      </c>
      <c r="C6170" t="inlineStr">
        <is>
          <t>VELKY TERMINAL</t>
        </is>
      </c>
      <c r="D6170" t="inlineStr">
        <is>
          <t>ČESKÁ POŠTA</t>
        </is>
      </c>
      <c r="E6170" t="inlineStr">
        <is>
          <t>1POSTA</t>
        </is>
      </c>
      <c r="F6170" t="inlineStr">
        <is>
          <t>P</t>
        </is>
      </c>
      <c r="G6170" t="inlineStr">
        <is>
          <t>Česká pošta - Těrlicko</t>
        </is>
      </c>
      <c r="H6170" t="inlineStr">
        <is>
          <t>Školní</t>
        </is>
      </c>
      <c r="I6170" t="inlineStr">
        <is>
          <t>422/1</t>
        </is>
      </c>
      <c r="J6170" t="inlineStr">
        <is>
          <t>TĚRLICKO - HORNÍ TĚRLICKO</t>
        </is>
      </c>
      <c r="K6170" t="inlineStr">
        <is>
          <t>Karviná</t>
        </is>
      </c>
      <c r="L6170" t="inlineStr">
        <is>
          <t>RSG</t>
        </is>
      </c>
      <c r="M6170" t="inlineStr">
        <is>
          <t>Brindžák Michal</t>
        </is>
      </c>
      <c r="N6170" t="inlineStr">
        <is>
          <t>49.751719</t>
        </is>
      </c>
      <c r="O6170" t="inlineStr">
        <is>
          <t>18.482703</t>
        </is>
      </c>
      <c r="P6170" t="n">
        <v>8125.38</v>
      </c>
    </row>
    <row r="6171">
      <c r="A6171" t="n">
        <v>17671501</v>
      </c>
      <c r="B6171" t="n">
        <v>87671501</v>
      </c>
      <c r="C6171" t="inlineStr">
        <is>
          <t>VELKY TERMINAL</t>
        </is>
      </c>
      <c r="D6171" t="inlineStr">
        <is>
          <t>IDT</t>
        </is>
      </c>
      <c r="E6171" t="inlineStr">
        <is>
          <t>4OSTATNI</t>
        </is>
      </c>
      <c r="F6171" t="inlineStr">
        <is>
          <t>B</t>
        </is>
      </c>
      <c r="G6171" t="inlineStr">
        <is>
          <t>KEANT s.r.o.</t>
        </is>
      </c>
      <c r="H6171" t="inlineStr">
        <is>
          <t>Dolní náměstí</t>
        </is>
      </c>
      <c r="I6171" t="inlineStr">
        <is>
          <t>119/1</t>
        </is>
      </c>
      <c r="J6171" t="inlineStr">
        <is>
          <t>OPAVA - MĚSTO</t>
        </is>
      </c>
      <c r="K6171" t="inlineStr">
        <is>
          <t>Opava</t>
        </is>
      </c>
      <c r="L6171" t="inlineStr">
        <is>
          <t>RSG</t>
        </is>
      </c>
      <c r="M6171" t="inlineStr">
        <is>
          <t>Gelnar Ivo</t>
        </is>
      </c>
      <c r="N6171" t="inlineStr">
        <is>
          <t>49.939637</t>
        </is>
      </c>
      <c r="O6171" t="inlineStr">
        <is>
          <t>17.904462</t>
        </is>
      </c>
      <c r="P6171" t="n">
        <v>8125.38</v>
      </c>
    </row>
    <row r="6172">
      <c r="A6172" t="n">
        <v>17920520</v>
      </c>
      <c r="B6172" t="n">
        <v>87920520</v>
      </c>
      <c r="C6172" t="inlineStr">
        <is>
          <t>VELKY TERMINAL</t>
        </is>
      </c>
      <c r="D6172" t="inlineStr">
        <is>
          <t>PETROL</t>
        </is>
      </c>
      <c r="E6172" t="inlineStr">
        <is>
          <t>1MOL</t>
        </is>
      </c>
      <c r="F6172" t="inlineStr">
        <is>
          <t>A</t>
        </is>
      </c>
      <c r="G6172" t="inlineStr">
        <is>
          <t>MOL Česká republika, s.r.o.</t>
        </is>
      </c>
      <c r="H6172" t="inlineStr">
        <is>
          <t>Olomoucká</t>
        </is>
      </c>
      <c r="I6172" t="inlineStr">
        <is>
          <t>283/50</t>
        </is>
      </c>
      <c r="J6172" t="inlineStr">
        <is>
          <t>PŘEROV - PŘEROV II-PŘEDMOSTÍ</t>
        </is>
      </c>
      <c r="K6172" t="inlineStr">
        <is>
          <t>Přerov</t>
        </is>
      </c>
      <c r="L6172" t="inlineStr">
        <is>
          <t>RSG</t>
        </is>
      </c>
      <c r="M6172" t="inlineStr">
        <is>
          <t>Herman Petr</t>
        </is>
      </c>
      <c r="N6172" t="inlineStr">
        <is>
          <t>49.469628</t>
        </is>
      </c>
      <c r="O6172" t="inlineStr">
        <is>
          <t>17.430435</t>
        </is>
      </c>
      <c r="P6172" t="n">
        <v>8124.81</v>
      </c>
    </row>
    <row r="6173">
      <c r="A6173" t="n">
        <v>12705201</v>
      </c>
      <c r="B6173" t="n">
        <v>82705201</v>
      </c>
      <c r="C6173" t="inlineStr">
        <is>
          <t>VELKY TERMINAL</t>
        </is>
      </c>
      <c r="D6173" t="inlineStr">
        <is>
          <t>IDT</t>
        </is>
      </c>
      <c r="E6173" t="inlineStr">
        <is>
          <t>4OSTATNI</t>
        </is>
      </c>
      <c r="F6173" t="inlineStr">
        <is>
          <t>B</t>
        </is>
      </c>
      <c r="G6173" t="inlineStr">
        <is>
          <t>Vladimír Drhovský</t>
        </is>
      </c>
      <c r="H6173" t="inlineStr">
        <is>
          <t>Svatý Jan nad Malší</t>
        </is>
      </c>
      <c r="I6173" t="inlineStr">
        <is>
          <t>106</t>
        </is>
      </c>
      <c r="J6173" t="inlineStr">
        <is>
          <t>SVATÝ JAN NAD MALŠÍ</t>
        </is>
      </c>
      <c r="K6173" t="inlineStr">
        <is>
          <t>České Budějovice</t>
        </is>
      </c>
      <c r="L6173" t="inlineStr">
        <is>
          <t>RSB</t>
        </is>
      </c>
      <c r="M6173" t="inlineStr">
        <is>
          <t>Dvořák Petr</t>
        </is>
      </c>
      <c r="N6173" t="inlineStr">
        <is>
          <t>48.825090</t>
        </is>
      </c>
      <c r="O6173" t="inlineStr">
        <is>
          <t>14.509399</t>
        </is>
      </c>
      <c r="P6173" t="n">
        <v>8120.38</v>
      </c>
    </row>
    <row r="6174">
      <c r="A6174" t="n">
        <v>11984105</v>
      </c>
      <c r="B6174" t="n">
        <v>81984105</v>
      </c>
      <c r="C6174" t="inlineStr">
        <is>
          <t>VELKY TERMINAL</t>
        </is>
      </c>
      <c r="D6174" t="inlineStr">
        <is>
          <t>PETROL</t>
        </is>
      </c>
      <c r="E6174" t="inlineStr">
        <is>
          <t>1SHELL</t>
        </is>
      </c>
      <c r="F6174" t="inlineStr">
        <is>
          <t>A</t>
        </is>
      </c>
      <c r="G6174" t="inlineStr">
        <is>
          <t>David Kaštánek s.r.o. - ČS Shell</t>
        </is>
      </c>
      <c r="H6174" t="inlineStr">
        <is>
          <t>Nové Dvory</t>
        </is>
      </c>
      <c r="I6174" t="inlineStr">
        <is>
          <t>291</t>
        </is>
      </c>
      <c r="J6174" t="inlineStr">
        <is>
          <t>NOVÉ DVORY</t>
        </is>
      </c>
      <c r="K6174" t="inlineStr">
        <is>
          <t>Kutná Hora</t>
        </is>
      </c>
      <c r="L6174" t="inlineStr">
        <is>
          <t>RSA</t>
        </is>
      </c>
      <c r="M6174" t="inlineStr">
        <is>
          <t>Česnek Miroslav</t>
        </is>
      </c>
      <c r="N6174" t="inlineStr">
        <is>
          <t>49.969895</t>
        </is>
      </c>
      <c r="O6174" t="inlineStr">
        <is>
          <t>15.309417</t>
        </is>
      </c>
      <c r="P6174" t="n">
        <v>8119.42</v>
      </c>
    </row>
    <row r="6175">
      <c r="A6175" t="n">
        <v>16204026</v>
      </c>
      <c r="B6175" t="n">
        <v>86204026</v>
      </c>
      <c r="C6175" t="inlineStr">
        <is>
          <t>VELKY TERMINAL</t>
        </is>
      </c>
      <c r="D6175" t="inlineStr">
        <is>
          <t>ČESKÁ POŠTA</t>
        </is>
      </c>
      <c r="E6175" t="inlineStr">
        <is>
          <t>1POSTA</t>
        </is>
      </c>
      <c r="F6175" t="inlineStr">
        <is>
          <t>P</t>
        </is>
      </c>
      <c r="G6175" t="inlineStr">
        <is>
          <t>Česká pošta - Novosedly na Moravě</t>
        </is>
      </c>
      <c r="H6175" t="inlineStr">
        <is>
          <t>Novosedly</t>
        </is>
      </c>
      <c r="I6175" t="inlineStr">
        <is>
          <t>1</t>
        </is>
      </c>
      <c r="J6175" t="inlineStr">
        <is>
          <t>NOVOSEDLY</t>
        </is>
      </c>
      <c r="K6175" t="inlineStr">
        <is>
          <t>Břeclav</t>
        </is>
      </c>
      <c r="L6175" t="inlineStr">
        <is>
          <t>RSB</t>
        </is>
      </c>
      <c r="M6175" t="inlineStr">
        <is>
          <t>Petlach Lubomír</t>
        </is>
      </c>
      <c r="N6175" t="inlineStr">
        <is>
          <t>48.837450</t>
        </is>
      </c>
      <c r="O6175" t="inlineStr">
        <is>
          <t>16.493257</t>
        </is>
      </c>
      <c r="P6175" t="n">
        <v>8118.85</v>
      </c>
    </row>
    <row r="6176">
      <c r="A6176" t="n">
        <v>14917031</v>
      </c>
      <c r="B6176" t="n">
        <v>84917031</v>
      </c>
      <c r="C6176" t="inlineStr">
        <is>
          <t>VELKY TERMINAL</t>
        </is>
      </c>
      <c r="D6176" t="inlineStr">
        <is>
          <t>PETROL</t>
        </is>
      </c>
      <c r="E6176" t="inlineStr">
        <is>
          <t>1MOL</t>
        </is>
      </c>
      <c r="F6176" t="inlineStr">
        <is>
          <t>A</t>
        </is>
      </c>
      <c r="G6176" t="inlineStr">
        <is>
          <t>MOL Česká republika, s.r.o.</t>
        </is>
      </c>
      <c r="H6176" t="inlineStr">
        <is>
          <t>Křimov</t>
        </is>
      </c>
      <c r="I6176" t="inlineStr">
        <is>
          <t>80</t>
        </is>
      </c>
      <c r="J6176" t="inlineStr">
        <is>
          <t>KŘIMOV</t>
        </is>
      </c>
      <c r="K6176" t="inlineStr">
        <is>
          <t>Chomutov</t>
        </is>
      </c>
      <c r="L6176" t="inlineStr">
        <is>
          <t>RSD</t>
        </is>
      </c>
      <c r="M6176" t="inlineStr">
        <is>
          <t>Neubert Jaroslav</t>
        </is>
      </c>
      <c r="N6176" t="inlineStr">
        <is>
          <t>50.484490</t>
        </is>
      </c>
      <c r="O6176" t="inlineStr">
        <is>
          <t>13.310108</t>
        </is>
      </c>
      <c r="P6176" t="n">
        <v>8117.5</v>
      </c>
    </row>
    <row r="6177">
      <c r="A6177" t="n">
        <v>15210026</v>
      </c>
      <c r="B6177" t="n">
        <v>85210026</v>
      </c>
      <c r="C6177" t="inlineStr">
        <is>
          <t>VELKY TERMINAL</t>
        </is>
      </c>
      <c r="D6177" t="inlineStr">
        <is>
          <t>ČESKÁ POŠTA</t>
        </is>
      </c>
      <c r="E6177" t="inlineStr">
        <is>
          <t>1POSTA</t>
        </is>
      </c>
      <c r="F6177" t="inlineStr">
        <is>
          <t>P</t>
        </is>
      </c>
      <c r="G6177" t="inlineStr">
        <is>
          <t>Česká pošta - Hostinné</t>
        </is>
      </c>
      <c r="H6177" t="inlineStr">
        <is>
          <t>Poštovní</t>
        </is>
      </c>
      <c r="I6177" t="inlineStr">
        <is>
          <t>32</t>
        </is>
      </c>
      <c r="J6177" t="inlineStr">
        <is>
          <t>HOSTINNÉ</t>
        </is>
      </c>
      <c r="K6177" t="inlineStr">
        <is>
          <t>Trutnov</t>
        </is>
      </c>
      <c r="L6177" t="inlineStr">
        <is>
          <t>RSE</t>
        </is>
      </c>
      <c r="M6177" t="inlineStr">
        <is>
          <t>Lán Tomáš</t>
        </is>
      </c>
      <c r="N6177" t="inlineStr">
        <is>
          <t>50.541274</t>
        </is>
      </c>
      <c r="O6177" t="inlineStr">
        <is>
          <t>15.724705</t>
        </is>
      </c>
      <c r="P6177" t="n">
        <v>8112.12</v>
      </c>
    </row>
    <row r="6178">
      <c r="A6178" t="n">
        <v>16205008</v>
      </c>
      <c r="B6178" t="n">
        <v>86205008</v>
      </c>
      <c r="C6178" t="inlineStr">
        <is>
          <t>VELKY TERMINAL</t>
        </is>
      </c>
      <c r="D6178" t="inlineStr">
        <is>
          <t>ČESKÁ POŠTA</t>
        </is>
      </c>
      <c r="E6178" t="inlineStr">
        <is>
          <t>1POSTA</t>
        </is>
      </c>
      <c r="F6178" t="inlineStr">
        <is>
          <t>P</t>
        </is>
      </c>
      <c r="G6178" t="inlineStr">
        <is>
          <t>Česká pošta - Biskupice u Luhačovic</t>
        </is>
      </c>
      <c r="H6178" t="inlineStr">
        <is>
          <t>Biskupice</t>
        </is>
      </c>
      <c r="I6178" t="inlineStr">
        <is>
          <t>4</t>
        </is>
      </c>
      <c r="J6178" t="inlineStr">
        <is>
          <t>BISKUPICE</t>
        </is>
      </c>
      <c r="K6178" t="inlineStr">
        <is>
          <t>Zlín</t>
        </is>
      </c>
      <c r="L6178" t="inlineStr">
        <is>
          <t>RSE</t>
        </is>
      </c>
      <c r="M6178" t="inlineStr">
        <is>
          <t>Modlitba Jakub</t>
        </is>
      </c>
      <c r="N6178" t="inlineStr">
        <is>
          <t>49.084351</t>
        </is>
      </c>
      <c r="O6178" t="inlineStr">
        <is>
          <t>17.709820</t>
        </is>
      </c>
      <c r="P6178" t="n">
        <v>8111.54</v>
      </c>
    </row>
    <row r="6179">
      <c r="A6179" t="n">
        <v>11510703</v>
      </c>
      <c r="B6179" t="n">
        <v>81510703</v>
      </c>
      <c r="C6179" t="inlineStr">
        <is>
          <t>VELKY TERMINAL</t>
        </is>
      </c>
      <c r="D6179" t="inlineStr">
        <is>
          <t>PETROL</t>
        </is>
      </c>
      <c r="E6179" t="inlineStr">
        <is>
          <t>1SHELL</t>
        </is>
      </c>
      <c r="F6179" t="inlineStr">
        <is>
          <t>A</t>
        </is>
      </c>
      <c r="G6179" t="inlineStr">
        <is>
          <t>RDK Smart Trade s.r.o. - Shell Švehlova</t>
        </is>
      </c>
      <c r="H6179" t="inlineStr">
        <is>
          <t>Švehlova (ČS SHELL)</t>
        </is>
      </c>
      <c r="I6179" t="inlineStr"/>
      <c r="J6179" t="inlineStr">
        <is>
          <t>PRAHA 10 - ZÁBĚHLICE</t>
        </is>
      </c>
      <c r="K6179" t="inlineStr">
        <is>
          <t>Praha</t>
        </is>
      </c>
      <c r="L6179" t="inlineStr">
        <is>
          <t>RSA</t>
        </is>
      </c>
      <c r="M6179" t="inlineStr">
        <is>
          <t>Česnek Miroslav</t>
        </is>
      </c>
      <c r="N6179" t="inlineStr">
        <is>
          <t>50.056930</t>
        </is>
      </c>
      <c r="O6179" t="inlineStr">
        <is>
          <t>14.513790</t>
        </is>
      </c>
      <c r="P6179" t="n">
        <v>8105</v>
      </c>
    </row>
    <row r="6180">
      <c r="A6180" t="n">
        <v>35200805</v>
      </c>
      <c r="B6180" t="n">
        <v>75200211</v>
      </c>
      <c r="C6180" t="inlineStr">
        <is>
          <t>LI</t>
        </is>
      </c>
      <c r="D6180" t="inlineStr">
        <is>
          <t>ČESKÁ POŠTA</t>
        </is>
      </c>
      <c r="E6180" t="inlineStr">
        <is>
          <t>1POSTA</t>
        </is>
      </c>
      <c r="F6180" t="inlineStr">
        <is>
          <t>P</t>
        </is>
      </c>
      <c r="G6180" t="inlineStr">
        <is>
          <t>Česká pošta - Ledeč nad Sázavou</t>
        </is>
      </c>
      <c r="H6180" t="inlineStr">
        <is>
          <t>Nádražní</t>
        </is>
      </c>
      <c r="I6180" t="inlineStr">
        <is>
          <t>461</t>
        </is>
      </c>
      <c r="J6180" t="inlineStr">
        <is>
          <t>LEDEČ NAD SÁZAVOU</t>
        </is>
      </c>
      <c r="K6180" t="inlineStr">
        <is>
          <t>Havlíčkův Brod</t>
        </is>
      </c>
      <c r="L6180" t="inlineStr">
        <is>
          <t>RSE</t>
        </is>
      </c>
      <c r="M6180" t="inlineStr">
        <is>
          <t>Rek Lubomír</t>
        </is>
      </c>
      <c r="N6180" t="inlineStr">
        <is>
          <t>49.696406</t>
        </is>
      </c>
      <c r="O6180" t="inlineStr">
        <is>
          <t>15.273995</t>
        </is>
      </c>
      <c r="P6180" t="n">
        <v>8103.46</v>
      </c>
    </row>
    <row r="6181">
      <c r="A6181" t="n">
        <v>36201214</v>
      </c>
      <c r="B6181" t="n">
        <v>76200873</v>
      </c>
      <c r="C6181" t="inlineStr">
        <is>
          <t>LI</t>
        </is>
      </c>
      <c r="D6181" t="inlineStr">
        <is>
          <t>ČESKÁ POŠTA</t>
        </is>
      </c>
      <c r="E6181" t="inlineStr">
        <is>
          <t>1POSTA</t>
        </is>
      </c>
      <c r="F6181" t="inlineStr">
        <is>
          <t>P</t>
        </is>
      </c>
      <c r="G6181" t="inlineStr">
        <is>
          <t>Česká pošta - Rohatec</t>
        </is>
      </c>
      <c r="H6181" t="inlineStr">
        <is>
          <t>Slovácká</t>
        </is>
      </c>
      <c r="I6181" t="inlineStr">
        <is>
          <t>26/26</t>
        </is>
      </c>
      <c r="J6181" t="inlineStr">
        <is>
          <t>ROHATEC</t>
        </is>
      </c>
      <c r="K6181" t="inlineStr">
        <is>
          <t>Hodonín</t>
        </is>
      </c>
      <c r="L6181" t="inlineStr">
        <is>
          <t>RSB</t>
        </is>
      </c>
      <c r="M6181" t="inlineStr">
        <is>
          <t>Petlach Lubomír</t>
        </is>
      </c>
      <c r="N6181" t="inlineStr">
        <is>
          <t>48.880382</t>
        </is>
      </c>
      <c r="O6181" t="inlineStr">
        <is>
          <t>17.183308</t>
        </is>
      </c>
      <c r="P6181" t="n">
        <v>8100</v>
      </c>
    </row>
    <row r="6182">
      <c r="A6182" t="n">
        <v>13206034</v>
      </c>
      <c r="B6182" t="n">
        <v>83206034</v>
      </c>
      <c r="C6182" t="inlineStr">
        <is>
          <t>VELKY TERMINAL</t>
        </is>
      </c>
      <c r="D6182" t="inlineStr">
        <is>
          <t>ČESKÁ POŠTA</t>
        </is>
      </c>
      <c r="E6182" t="inlineStr">
        <is>
          <t>1POSTA</t>
        </is>
      </c>
      <c r="F6182" t="inlineStr">
        <is>
          <t>P</t>
        </is>
      </c>
      <c r="G6182" t="inlineStr">
        <is>
          <t>Česká pošta - Šťáhlavy</t>
        </is>
      </c>
      <c r="H6182" t="inlineStr">
        <is>
          <t>Dr. Holuba</t>
        </is>
      </c>
      <c r="I6182" t="inlineStr">
        <is>
          <t>44</t>
        </is>
      </c>
      <c r="J6182" t="inlineStr">
        <is>
          <t>ŠŤÁHLAVY</t>
        </is>
      </c>
      <c r="K6182" t="inlineStr">
        <is>
          <t>Plzeň-město</t>
        </is>
      </c>
      <c r="L6182" t="inlineStr">
        <is>
          <t>RSC</t>
        </is>
      </c>
      <c r="M6182" t="inlineStr">
        <is>
          <t>Havlíček Vladislav</t>
        </is>
      </c>
      <c r="N6182" t="inlineStr">
        <is>
          <t>49.674516</t>
        </is>
      </c>
      <c r="O6182" t="inlineStr">
        <is>
          <t>13.503045</t>
        </is>
      </c>
      <c r="P6182" t="n">
        <v>8099.42</v>
      </c>
    </row>
    <row r="6183">
      <c r="A6183" t="n">
        <v>16846801</v>
      </c>
      <c r="B6183" t="n">
        <v>86846801</v>
      </c>
      <c r="C6183" t="inlineStr">
        <is>
          <t>VELKY TERMINAL</t>
        </is>
      </c>
      <c r="D6183" t="inlineStr">
        <is>
          <t>IDT</t>
        </is>
      </c>
      <c r="E6183" t="inlineStr">
        <is>
          <t>2POSTAF</t>
        </is>
      </c>
      <c r="F6183" t="inlineStr">
        <is>
          <t>B</t>
        </is>
      </c>
      <c r="G6183" t="inlineStr">
        <is>
          <t>Obec Nové Syrovice</t>
        </is>
      </c>
      <c r="H6183" t="inlineStr">
        <is>
          <t>Nové Syrovice</t>
        </is>
      </c>
      <c r="I6183" t="inlineStr">
        <is>
          <t>4</t>
        </is>
      </c>
      <c r="J6183" t="inlineStr">
        <is>
          <t>NOVÉ SYROVICE</t>
        </is>
      </c>
      <c r="K6183" t="inlineStr">
        <is>
          <t>Třebíč</t>
        </is>
      </c>
      <c r="L6183" t="inlineStr">
        <is>
          <t>RSB</t>
        </is>
      </c>
      <c r="M6183" t="inlineStr">
        <is>
          <t>Hanuš Robert</t>
        </is>
      </c>
      <c r="N6183" t="inlineStr">
        <is>
          <t>49.017710</t>
        </is>
      </c>
      <c r="O6183" t="inlineStr">
        <is>
          <t>15.773575</t>
        </is>
      </c>
      <c r="P6183" t="n">
        <v>8097.12</v>
      </c>
    </row>
    <row r="6184">
      <c r="A6184" t="n">
        <v>36201182</v>
      </c>
      <c r="B6184" t="n">
        <v>76200573</v>
      </c>
      <c r="C6184" t="inlineStr">
        <is>
          <t>LI</t>
        </is>
      </c>
      <c r="D6184" t="inlineStr">
        <is>
          <t>ČESKÁ POŠTA</t>
        </is>
      </c>
      <c r="E6184" t="inlineStr">
        <is>
          <t>1POSTA</t>
        </is>
      </c>
      <c r="F6184" t="inlineStr">
        <is>
          <t>P</t>
        </is>
      </c>
      <c r="G6184" t="inlineStr">
        <is>
          <t>Česká pošta - Tlumačov</t>
        </is>
      </c>
      <c r="H6184" t="inlineStr">
        <is>
          <t>náměstí Komenského</t>
        </is>
      </c>
      <c r="I6184" t="inlineStr">
        <is>
          <t>61</t>
        </is>
      </c>
      <c r="J6184" t="inlineStr">
        <is>
          <t>TLUMAČOV</t>
        </is>
      </c>
      <c r="K6184" t="inlineStr">
        <is>
          <t>Zlín</t>
        </is>
      </c>
      <c r="L6184" t="inlineStr">
        <is>
          <t>RSE</t>
        </is>
      </c>
      <c r="M6184" t="inlineStr">
        <is>
          <t>Modlitba Jakub</t>
        </is>
      </c>
      <c r="N6184" t="inlineStr">
        <is>
          <t>49.253656</t>
        </is>
      </c>
      <c r="O6184" t="inlineStr">
        <is>
          <t>17.494346</t>
        </is>
      </c>
      <c r="P6184" t="n">
        <v>8096.15</v>
      </c>
    </row>
    <row r="6185">
      <c r="A6185" t="n">
        <v>15623209</v>
      </c>
      <c r="B6185" t="n">
        <v>85623209</v>
      </c>
      <c r="C6185" t="inlineStr">
        <is>
          <t>VELKY TERMINAL</t>
        </is>
      </c>
      <c r="D6185" t="inlineStr">
        <is>
          <t>IDT</t>
        </is>
      </c>
      <c r="E6185" t="inlineStr">
        <is>
          <t>2SEBRLE</t>
        </is>
      </c>
      <c r="F6185" t="inlineStr">
        <is>
          <t>B</t>
        </is>
      </c>
      <c r="G6185" t="inlineStr">
        <is>
          <t>Šebrle s.r.o.</t>
        </is>
      </c>
      <c r="H6185" t="inlineStr">
        <is>
          <t>Horská (stánek ČSAD)</t>
        </is>
      </c>
      <c r="I6185" t="inlineStr"/>
      <c r="J6185" t="inlineStr">
        <is>
          <t>TRUTNOV</t>
        </is>
      </c>
      <c r="K6185" t="inlineStr">
        <is>
          <t>Trutnov</t>
        </is>
      </c>
      <c r="L6185" t="inlineStr">
        <is>
          <t>RSE</t>
        </is>
      </c>
      <c r="M6185" t="inlineStr">
        <is>
          <t>Lán Tomáš</t>
        </is>
      </c>
      <c r="N6185" t="inlineStr">
        <is>
          <t>50.563937</t>
        </is>
      </c>
      <c r="O6185" t="inlineStr">
        <is>
          <t>15.909112</t>
        </is>
      </c>
      <c r="P6185" t="n">
        <v>8090.58</v>
      </c>
    </row>
    <row r="6186">
      <c r="A6186" t="n">
        <v>16204005</v>
      </c>
      <c r="B6186" t="n">
        <v>86204005</v>
      </c>
      <c r="C6186" t="inlineStr">
        <is>
          <t>VELKY TERMINAL</t>
        </is>
      </c>
      <c r="D6186" t="inlineStr">
        <is>
          <t>ČESKÁ POŠTA</t>
        </is>
      </c>
      <c r="E6186" t="inlineStr">
        <is>
          <t>1POSTA</t>
        </is>
      </c>
      <c r="F6186" t="inlineStr">
        <is>
          <t>P</t>
        </is>
      </c>
      <c r="G6186" t="inlineStr">
        <is>
          <t>Česká pošta - Bořetice u Hustopečí</t>
        </is>
      </c>
      <c r="H6186" t="inlineStr">
        <is>
          <t>Bořetice</t>
        </is>
      </c>
      <c r="I6186" t="inlineStr">
        <is>
          <t>503</t>
        </is>
      </c>
      <c r="J6186" t="inlineStr">
        <is>
          <t>BOŘETICE</t>
        </is>
      </c>
      <c r="K6186" t="inlineStr">
        <is>
          <t>Břeclav</t>
        </is>
      </c>
      <c r="L6186" t="inlineStr">
        <is>
          <t>RSB</t>
        </is>
      </c>
      <c r="M6186" t="inlineStr">
        <is>
          <t>Petlach Lubomír</t>
        </is>
      </c>
      <c r="N6186" t="inlineStr">
        <is>
          <t>48.913676</t>
        </is>
      </c>
      <c r="O6186" t="inlineStr">
        <is>
          <t>16.854985</t>
        </is>
      </c>
      <c r="P6186" t="n">
        <v>8089.23</v>
      </c>
    </row>
    <row r="6187">
      <c r="A6187" t="n">
        <v>11229015</v>
      </c>
      <c r="B6187" t="n">
        <v>81229015</v>
      </c>
      <c r="C6187" t="inlineStr">
        <is>
          <t>VELKY TERMINAL</t>
        </is>
      </c>
      <c r="D6187" t="inlineStr">
        <is>
          <t>ČESKÁ POŠTA</t>
        </is>
      </c>
      <c r="E6187" t="inlineStr">
        <is>
          <t>1POSTA</t>
        </is>
      </c>
      <c r="F6187" t="inlineStr">
        <is>
          <t>P</t>
        </is>
      </c>
      <c r="G6187" t="inlineStr">
        <is>
          <t>Česká pošta - Klecany</t>
        </is>
      </c>
      <c r="H6187" t="inlineStr">
        <is>
          <t>U školky</t>
        </is>
      </c>
      <c r="I6187" t="inlineStr">
        <is>
          <t>487</t>
        </is>
      </c>
      <c r="J6187" t="inlineStr">
        <is>
          <t>KLECANY</t>
        </is>
      </c>
      <c r="K6187" t="inlineStr">
        <is>
          <t>Praha-východ</t>
        </is>
      </c>
      <c r="L6187" t="inlineStr">
        <is>
          <t>RSA</t>
        </is>
      </c>
      <c r="M6187" t="inlineStr">
        <is>
          <t>Myslivec Jan</t>
        </is>
      </c>
      <c r="N6187" t="inlineStr">
        <is>
          <t>50.175194</t>
        </is>
      </c>
      <c r="O6187" t="inlineStr">
        <is>
          <t>14.414338</t>
        </is>
      </c>
      <c r="P6187" t="n">
        <v>8086.35</v>
      </c>
    </row>
    <row r="6188">
      <c r="A6188" t="n">
        <v>11873601</v>
      </c>
      <c r="B6188" t="n">
        <v>81873601</v>
      </c>
      <c r="C6188" t="inlineStr">
        <is>
          <t>VELKY TERMINAL</t>
        </is>
      </c>
      <c r="D6188" t="inlineStr">
        <is>
          <t>IDT</t>
        </is>
      </c>
      <c r="E6188" t="inlineStr">
        <is>
          <t>4OSTATNI</t>
        </is>
      </c>
      <c r="F6188" t="inlineStr">
        <is>
          <t>B</t>
        </is>
      </c>
      <c r="G6188" t="inlineStr">
        <is>
          <t>Dalibor Pospíšil - Železářství</t>
        </is>
      </c>
      <c r="H6188" t="inlineStr">
        <is>
          <t>Českolipská</t>
        </is>
      </c>
      <c r="I6188" t="inlineStr">
        <is>
          <t>3351</t>
        </is>
      </c>
      <c r="J6188" t="inlineStr">
        <is>
          <t>MĚLNÍK</t>
        </is>
      </c>
      <c r="K6188" t="inlineStr">
        <is>
          <t>Mělník</t>
        </is>
      </c>
      <c r="L6188" t="inlineStr">
        <is>
          <t>RSA</t>
        </is>
      </c>
      <c r="M6188" t="inlineStr">
        <is>
          <t>Vlk Pavel</t>
        </is>
      </c>
      <c r="N6188" t="inlineStr">
        <is>
          <t>50.371239</t>
        </is>
      </c>
      <c r="O6188" t="inlineStr">
        <is>
          <t>14.465655</t>
        </is>
      </c>
      <c r="P6188" t="n">
        <v>8086.15</v>
      </c>
    </row>
    <row r="6189">
      <c r="A6189" t="n">
        <v>34200753</v>
      </c>
      <c r="B6189" t="n">
        <v>74200753</v>
      </c>
      <c r="C6189" t="inlineStr">
        <is>
          <t>LI</t>
        </is>
      </c>
      <c r="D6189" t="inlineStr">
        <is>
          <t>ČESKÁ POŠTA</t>
        </is>
      </c>
      <c r="E6189" t="inlineStr">
        <is>
          <t>1POSTA</t>
        </is>
      </c>
      <c r="F6189" t="inlineStr">
        <is>
          <t>P</t>
        </is>
      </c>
      <c r="G6189" t="inlineStr">
        <is>
          <t>Česká pošta - Jenišovice u Jablonce nadNisou</t>
        </is>
      </c>
      <c r="H6189" t="inlineStr">
        <is>
          <t>Jenišovice</t>
        </is>
      </c>
      <c r="I6189" t="inlineStr">
        <is>
          <t>241</t>
        </is>
      </c>
      <c r="J6189" t="inlineStr">
        <is>
          <t>JENIŠOVICE</t>
        </is>
      </c>
      <c r="K6189" t="inlineStr">
        <is>
          <t>Jablonec nad Nisou</t>
        </is>
      </c>
      <c r="L6189" t="inlineStr">
        <is>
          <t>RSD</t>
        </is>
      </c>
      <c r="M6189" t="inlineStr">
        <is>
          <t>Luňáček Jan</t>
        </is>
      </c>
      <c r="N6189" t="inlineStr">
        <is>
          <t>50.628012</t>
        </is>
      </c>
      <c r="O6189" t="inlineStr">
        <is>
          <t>15.134734</t>
        </is>
      </c>
      <c r="P6189" t="n">
        <v>8085.77</v>
      </c>
    </row>
    <row r="6190">
      <c r="A6190" t="n">
        <v>17655001</v>
      </c>
      <c r="B6190" t="n">
        <v>87655001</v>
      </c>
      <c r="C6190" t="inlineStr">
        <is>
          <t>VELKY TERMINAL</t>
        </is>
      </c>
      <c r="D6190" t="inlineStr">
        <is>
          <t>IDT</t>
        </is>
      </c>
      <c r="E6190" t="inlineStr">
        <is>
          <t>4OSTATNI</t>
        </is>
      </c>
      <c r="F6190" t="inlineStr">
        <is>
          <t>B</t>
        </is>
      </c>
      <c r="G6190" t="inlineStr">
        <is>
          <t>Martina Mučicová</t>
        </is>
      </c>
      <c r="H6190" t="inlineStr">
        <is>
          <t>Gen. Hrušky</t>
        </is>
      </c>
      <c r="I6190" t="inlineStr">
        <is>
          <t>1216/23</t>
        </is>
      </c>
      <c r="J6190" t="inlineStr">
        <is>
          <t>OSTRAVA - MARIÁNSKÉ HORY</t>
        </is>
      </c>
      <c r="K6190" t="inlineStr">
        <is>
          <t>Ostrava-město</t>
        </is>
      </c>
      <c r="L6190" t="inlineStr">
        <is>
          <t>RSG</t>
        </is>
      </c>
      <c r="M6190" t="inlineStr">
        <is>
          <t>Gelnar Ivo</t>
        </is>
      </c>
      <c r="N6190" t="inlineStr">
        <is>
          <t>49.837026</t>
        </is>
      </c>
      <c r="O6190" t="inlineStr">
        <is>
          <t>18.259144</t>
        </is>
      </c>
      <c r="P6190" t="n">
        <v>8082.65</v>
      </c>
    </row>
    <row r="6191">
      <c r="A6191" t="n">
        <v>13206031</v>
      </c>
      <c r="B6191" t="n">
        <v>83206031</v>
      </c>
      <c r="C6191" t="inlineStr">
        <is>
          <t>VELKY TERMINAL</t>
        </is>
      </c>
      <c r="D6191" t="inlineStr">
        <is>
          <t>ČESKÁ POŠTA</t>
        </is>
      </c>
      <c r="E6191" t="inlineStr">
        <is>
          <t>1POSTA</t>
        </is>
      </c>
      <c r="F6191" t="inlineStr">
        <is>
          <t>P</t>
        </is>
      </c>
      <c r="G6191" t="inlineStr">
        <is>
          <t>Česká pošta - Stod</t>
        </is>
      </c>
      <c r="H6191" t="inlineStr">
        <is>
          <t>Stříbrská</t>
        </is>
      </c>
      <c r="I6191" t="inlineStr">
        <is>
          <t>80</t>
        </is>
      </c>
      <c r="J6191" t="inlineStr">
        <is>
          <t>STOD</t>
        </is>
      </c>
      <c r="K6191" t="inlineStr">
        <is>
          <t>Plzeň-jih</t>
        </is>
      </c>
      <c r="L6191" t="inlineStr">
        <is>
          <t>RSC</t>
        </is>
      </c>
      <c r="M6191" t="inlineStr">
        <is>
          <t>Horejš Vladimír</t>
        </is>
      </c>
      <c r="N6191" t="inlineStr">
        <is>
          <t>49.641394</t>
        </is>
      </c>
      <c r="O6191" t="inlineStr">
        <is>
          <t>13.163166</t>
        </is>
      </c>
      <c r="P6191" t="n">
        <v>8074.42</v>
      </c>
    </row>
    <row r="6192">
      <c r="A6192" t="n">
        <v>37201163</v>
      </c>
      <c r="B6192" t="n">
        <v>77200483</v>
      </c>
      <c r="C6192" t="inlineStr">
        <is>
          <t>LI</t>
        </is>
      </c>
      <c r="D6192" t="inlineStr">
        <is>
          <t>ČESKÁ POŠTA</t>
        </is>
      </c>
      <c r="E6192" t="inlineStr">
        <is>
          <t>1POSTA</t>
        </is>
      </c>
      <c r="F6192" t="inlineStr">
        <is>
          <t>P</t>
        </is>
      </c>
      <c r="G6192" t="inlineStr">
        <is>
          <t>Česká pošta - Ostrava 29</t>
        </is>
      </c>
      <c r="H6192" t="inlineStr">
        <is>
          <t>Hlučínská</t>
        </is>
      </c>
      <c r="I6192" t="inlineStr">
        <is>
          <t>135</t>
        </is>
      </c>
      <c r="J6192" t="inlineStr">
        <is>
          <t>OSTRAVA - PETŘKOVICE</t>
        </is>
      </c>
      <c r="K6192" t="inlineStr">
        <is>
          <t>Ostrava-město</t>
        </is>
      </c>
      <c r="L6192" t="inlineStr">
        <is>
          <t>RSG</t>
        </is>
      </c>
      <c r="M6192" t="inlineStr">
        <is>
          <t>Gelnar Ivo</t>
        </is>
      </c>
      <c r="N6192" t="inlineStr">
        <is>
          <t>49.875015</t>
        </is>
      </c>
      <c r="O6192" t="inlineStr">
        <is>
          <t>18.258866</t>
        </is>
      </c>
      <c r="P6192" t="n">
        <v>8070.77</v>
      </c>
    </row>
    <row r="6193">
      <c r="A6193" t="n">
        <v>14208001</v>
      </c>
      <c r="B6193" t="n">
        <v>84208001</v>
      </c>
      <c r="C6193" t="inlineStr">
        <is>
          <t>VELKY TERMINAL</t>
        </is>
      </c>
      <c r="D6193" t="inlineStr">
        <is>
          <t>ČESKÁ POŠTA</t>
        </is>
      </c>
      <c r="E6193" t="inlineStr">
        <is>
          <t>1POSTA</t>
        </is>
      </c>
      <c r="F6193" t="inlineStr">
        <is>
          <t>P</t>
        </is>
      </c>
      <c r="G6193" t="inlineStr">
        <is>
          <t>Česká pošta - Louny 1</t>
        </is>
      </c>
      <c r="H6193" t="inlineStr">
        <is>
          <t>Štefánikova</t>
        </is>
      </c>
      <c r="I6193" t="inlineStr">
        <is>
          <t>1465</t>
        </is>
      </c>
      <c r="J6193" t="inlineStr">
        <is>
          <t>LOUNY</t>
        </is>
      </c>
      <c r="K6193" t="inlineStr">
        <is>
          <t>Louny</t>
        </is>
      </c>
      <c r="L6193" t="inlineStr">
        <is>
          <t>RSD</t>
        </is>
      </c>
      <c r="M6193" t="inlineStr">
        <is>
          <t>Neubert Jaroslav</t>
        </is>
      </c>
      <c r="N6193" t="inlineStr">
        <is>
          <t>50.355206</t>
        </is>
      </c>
      <c r="O6193" t="inlineStr">
        <is>
          <t>13.798034</t>
        </is>
      </c>
      <c r="P6193" t="n">
        <v>8068.65</v>
      </c>
    </row>
    <row r="6194">
      <c r="A6194" t="n">
        <v>16960302</v>
      </c>
      <c r="B6194" t="n">
        <v>86960302</v>
      </c>
      <c r="C6194" t="inlineStr">
        <is>
          <t>VELKY TERMINAL</t>
        </is>
      </c>
      <c r="D6194" t="inlineStr">
        <is>
          <t>PETROL</t>
        </is>
      </c>
      <c r="E6194" t="inlineStr">
        <is>
          <t>1OMV</t>
        </is>
      </c>
      <c r="F6194" t="inlineStr">
        <is>
          <t>A</t>
        </is>
      </c>
      <c r="G6194" t="inlineStr">
        <is>
          <t>Alica Gajová</t>
        </is>
      </c>
      <c r="H6194" t="inlineStr">
        <is>
          <t>Kvítkovická (ČS ÖMV)</t>
        </is>
      </c>
      <c r="I6194" t="inlineStr">
        <is>
          <t>1569</t>
        </is>
      </c>
      <c r="J6194" t="inlineStr">
        <is>
          <t>NAPAJEDLA</t>
        </is>
      </c>
      <c r="K6194" t="inlineStr">
        <is>
          <t>Zlín</t>
        </is>
      </c>
      <c r="L6194" t="inlineStr">
        <is>
          <t>RSE</t>
        </is>
      </c>
      <c r="M6194" t="inlineStr">
        <is>
          <t>Modlitba Jakub</t>
        </is>
      </c>
      <c r="N6194" t="inlineStr">
        <is>
          <t>49.188559</t>
        </is>
      </c>
      <c r="O6194" t="inlineStr">
        <is>
          <t>17.524066</t>
        </is>
      </c>
      <c r="P6194" t="n">
        <v>8068.27</v>
      </c>
    </row>
    <row r="6195">
      <c r="A6195" t="n">
        <v>15202029</v>
      </c>
      <c r="B6195" t="n">
        <v>85202029</v>
      </c>
      <c r="C6195" t="inlineStr">
        <is>
          <t>VELKY TERMINAL</t>
        </is>
      </c>
      <c r="D6195" t="inlineStr">
        <is>
          <t>ČESKÁ POŠTA</t>
        </is>
      </c>
      <c r="E6195" t="inlineStr">
        <is>
          <t>1POSTA</t>
        </is>
      </c>
      <c r="F6195" t="inlineStr">
        <is>
          <t>P</t>
        </is>
      </c>
      <c r="G6195" t="inlineStr">
        <is>
          <t>Česká pošta - Přibyslav</t>
        </is>
      </c>
      <c r="H6195" t="inlineStr">
        <is>
          <t>Bechyňovo náměstí</t>
        </is>
      </c>
      <c r="I6195" t="inlineStr">
        <is>
          <t>3</t>
        </is>
      </c>
      <c r="J6195" t="inlineStr">
        <is>
          <t>PŘIBYSLAV</t>
        </is>
      </c>
      <c r="K6195" t="inlineStr">
        <is>
          <t>Havlíčkův Brod</t>
        </is>
      </c>
      <c r="L6195" t="inlineStr">
        <is>
          <t>RSE</t>
        </is>
      </c>
      <c r="M6195" t="inlineStr">
        <is>
          <t>Rek Lubomír</t>
        </is>
      </c>
      <c r="N6195" t="inlineStr">
        <is>
          <t>49.577038</t>
        </is>
      </c>
      <c r="O6195" t="inlineStr">
        <is>
          <t>15.737438</t>
        </is>
      </c>
      <c r="P6195" t="n">
        <v>8065.46</v>
      </c>
    </row>
    <row r="6196">
      <c r="A6196" t="n">
        <v>11221001</v>
      </c>
      <c r="B6196" t="n">
        <v>81221001</v>
      </c>
      <c r="C6196" t="inlineStr">
        <is>
          <t>VELKY TERMINAL</t>
        </is>
      </c>
      <c r="D6196" t="inlineStr">
        <is>
          <t>ČESKÁ POŠTA</t>
        </is>
      </c>
      <c r="E6196" t="inlineStr">
        <is>
          <t>1POSTA</t>
        </is>
      </c>
      <c r="F6196" t="inlineStr">
        <is>
          <t>P</t>
        </is>
      </c>
      <c r="G6196" t="inlineStr">
        <is>
          <t>Česká pošta - Benešov u Prahy</t>
        </is>
      </c>
      <c r="H6196" t="inlineStr">
        <is>
          <t>Poštovní</t>
        </is>
      </c>
      <c r="I6196" t="inlineStr">
        <is>
          <t>478</t>
        </is>
      </c>
      <c r="J6196" t="inlineStr">
        <is>
          <t>BENEŠOV</t>
        </is>
      </c>
      <c r="K6196" t="inlineStr">
        <is>
          <t>Benešov</t>
        </is>
      </c>
      <c r="L6196" t="inlineStr">
        <is>
          <t>RSA</t>
        </is>
      </c>
      <c r="M6196" t="inlineStr">
        <is>
          <t>Fiedler Miroslav</t>
        </is>
      </c>
      <c r="N6196" t="inlineStr">
        <is>
          <t>49.781830</t>
        </is>
      </c>
      <c r="O6196" t="inlineStr">
        <is>
          <t>14.690200</t>
        </is>
      </c>
      <c r="P6196" t="n">
        <v>8058.65</v>
      </c>
    </row>
    <row r="6197">
      <c r="A6197" t="n">
        <v>36201435</v>
      </c>
      <c r="B6197" t="n">
        <v>76201435</v>
      </c>
      <c r="C6197" t="inlineStr">
        <is>
          <t>LI</t>
        </is>
      </c>
      <c r="D6197" t="inlineStr">
        <is>
          <t>ČESKÁ POŠTA</t>
        </is>
      </c>
      <c r="E6197" t="inlineStr">
        <is>
          <t>1POSTA</t>
        </is>
      </c>
      <c r="F6197" t="inlineStr">
        <is>
          <t>P</t>
        </is>
      </c>
      <c r="G6197" t="inlineStr">
        <is>
          <t>Česká pošta - Milotice u Kyjova</t>
        </is>
      </c>
      <c r="H6197" t="inlineStr">
        <is>
          <t>Dědina</t>
        </is>
      </c>
      <c r="I6197" t="inlineStr">
        <is>
          <t>188</t>
        </is>
      </c>
      <c r="J6197" t="inlineStr">
        <is>
          <t>MILOTICE</t>
        </is>
      </c>
      <c r="K6197" t="inlineStr">
        <is>
          <t>Hodonín</t>
        </is>
      </c>
      <c r="L6197" t="inlineStr">
        <is>
          <t>RSB</t>
        </is>
      </c>
      <c r="M6197" t="inlineStr">
        <is>
          <t>Petlach Lubomír</t>
        </is>
      </c>
      <c r="N6197" t="inlineStr">
        <is>
          <t>48.954067</t>
        </is>
      </c>
      <c r="O6197" t="inlineStr">
        <is>
          <t>17.142528</t>
        </is>
      </c>
      <c r="P6197" t="n">
        <v>8058.46</v>
      </c>
    </row>
    <row r="6198">
      <c r="A6198" t="n">
        <v>16739252</v>
      </c>
      <c r="B6198" t="n">
        <v>86739252</v>
      </c>
      <c r="C6198" t="inlineStr">
        <is>
          <t>VELKY TERMINAL</t>
        </is>
      </c>
      <c r="D6198" t="inlineStr">
        <is>
          <t>KA PARTNERS</t>
        </is>
      </c>
      <c r="E6198" t="inlineStr">
        <is>
          <t>1HRUSKA</t>
        </is>
      </c>
      <c r="F6198" t="inlineStr">
        <is>
          <t>A</t>
        </is>
      </c>
      <c r="G6198" t="inlineStr">
        <is>
          <t>H R U Š K A , spol. s r.o.</t>
        </is>
      </c>
      <c r="H6198" t="inlineStr">
        <is>
          <t>Havlíčkovo náměstí</t>
        </is>
      </c>
      <c r="I6198" t="inlineStr">
        <is>
          <t>572</t>
        </is>
      </c>
      <c r="J6198" t="inlineStr">
        <is>
          <t>JEDOVNICE</t>
        </is>
      </c>
      <c r="K6198" t="inlineStr">
        <is>
          <t>Blansko</t>
        </is>
      </c>
      <c r="L6198" t="inlineStr">
        <is>
          <t>RSE</t>
        </is>
      </c>
      <c r="M6198" t="inlineStr">
        <is>
          <t>Šír Daniel</t>
        </is>
      </c>
      <c r="N6198" t="inlineStr">
        <is>
          <t>49.342067</t>
        </is>
      </c>
      <c r="O6198" t="inlineStr">
        <is>
          <t>16.752495</t>
        </is>
      </c>
      <c r="P6198" t="n">
        <v>8054.62</v>
      </c>
    </row>
    <row r="6199">
      <c r="A6199" t="n">
        <v>37200907</v>
      </c>
      <c r="B6199" t="n">
        <v>77200540</v>
      </c>
      <c r="C6199" t="inlineStr">
        <is>
          <t>LI</t>
        </is>
      </c>
      <c r="D6199" t="inlineStr">
        <is>
          <t>ČESKÁ POŠTA</t>
        </is>
      </c>
      <c r="E6199" t="inlineStr">
        <is>
          <t>1POSTA</t>
        </is>
      </c>
      <c r="F6199" t="inlineStr">
        <is>
          <t>P</t>
        </is>
      </c>
      <c r="G6199" t="inlineStr">
        <is>
          <t>Česká pošta - Valašská Polanka</t>
        </is>
      </c>
      <c r="H6199" t="inlineStr">
        <is>
          <t>Valašská Polanka</t>
        </is>
      </c>
      <c r="I6199" t="inlineStr">
        <is>
          <t>344</t>
        </is>
      </c>
      <c r="J6199" t="inlineStr">
        <is>
          <t>VALAŠSKÁ POLANKA</t>
        </is>
      </c>
      <c r="K6199" t="inlineStr">
        <is>
          <t>Vsetín</t>
        </is>
      </c>
      <c r="L6199" t="inlineStr">
        <is>
          <t>RSG</t>
        </is>
      </c>
      <c r="M6199" t="inlineStr">
        <is>
          <t>Herman Michal</t>
        </is>
      </c>
      <c r="N6199" t="inlineStr">
        <is>
          <t>49.265056</t>
        </is>
      </c>
      <c r="O6199" t="inlineStr">
        <is>
          <t>17.996060</t>
        </is>
      </c>
      <c r="P6199" t="n">
        <v>8054.62</v>
      </c>
    </row>
    <row r="6200">
      <c r="A6200" t="n">
        <v>17207043</v>
      </c>
      <c r="B6200" t="n">
        <v>87207043</v>
      </c>
      <c r="C6200" t="inlineStr">
        <is>
          <t>VELKY TERMINAL</t>
        </is>
      </c>
      <c r="D6200" t="inlineStr">
        <is>
          <t>ČESKÁ POŠTA</t>
        </is>
      </c>
      <c r="E6200" t="inlineStr">
        <is>
          <t>1POSTA</t>
        </is>
      </c>
      <c r="F6200" t="inlineStr">
        <is>
          <t>P</t>
        </is>
      </c>
      <c r="G6200" t="inlineStr">
        <is>
          <t>Česká pošta - Píšť</t>
        </is>
      </c>
      <c r="H6200" t="inlineStr">
        <is>
          <t>Opavská</t>
        </is>
      </c>
      <c r="I6200" t="inlineStr">
        <is>
          <t>177/19</t>
        </is>
      </c>
      <c r="J6200" t="inlineStr">
        <is>
          <t>PÍŠŤ</t>
        </is>
      </c>
      <c r="K6200" t="inlineStr">
        <is>
          <t>Opava</t>
        </is>
      </c>
      <c r="L6200" t="inlineStr">
        <is>
          <t>RSG</t>
        </is>
      </c>
      <c r="M6200" t="inlineStr">
        <is>
          <t>Gelnar Ivo</t>
        </is>
      </c>
      <c r="N6200" t="inlineStr">
        <is>
          <t>49.978006</t>
        </is>
      </c>
      <c r="O6200" t="inlineStr">
        <is>
          <t>18.190417</t>
        </is>
      </c>
      <c r="P6200" t="n">
        <v>8053.46</v>
      </c>
    </row>
    <row r="6201">
      <c r="A6201" t="n">
        <v>16209031</v>
      </c>
      <c r="B6201" t="n">
        <v>86209031</v>
      </c>
      <c r="C6201" t="inlineStr">
        <is>
          <t>VELKY TERMINAL</t>
        </is>
      </c>
      <c r="D6201" t="inlineStr">
        <is>
          <t>ČESKÁ POŠTA</t>
        </is>
      </c>
      <c r="E6201" t="inlineStr">
        <is>
          <t>1POSTA</t>
        </is>
      </c>
      <c r="F6201" t="inlineStr">
        <is>
          <t>P</t>
        </is>
      </c>
      <c r="G6201" t="inlineStr">
        <is>
          <t>Česká pošta - Kostelec na Hané</t>
        </is>
      </c>
      <c r="H6201" t="inlineStr">
        <is>
          <t>Tyršova</t>
        </is>
      </c>
      <c r="I6201" t="inlineStr">
        <is>
          <t>795</t>
        </is>
      </c>
      <c r="J6201" t="inlineStr">
        <is>
          <t>KOSTELEC NA HANÉ</t>
        </is>
      </c>
      <c r="K6201" t="inlineStr">
        <is>
          <t>Prostějov</t>
        </is>
      </c>
      <c r="L6201" t="inlineStr">
        <is>
          <t>RSE</t>
        </is>
      </c>
      <c r="M6201" t="inlineStr">
        <is>
          <t>Šír Daniel</t>
        </is>
      </c>
      <c r="N6201" t="inlineStr">
        <is>
          <t>49.515494</t>
        </is>
      </c>
      <c r="O6201" t="inlineStr">
        <is>
          <t>17.058814</t>
        </is>
      </c>
      <c r="P6201" t="n">
        <v>8045.19</v>
      </c>
    </row>
    <row r="6202">
      <c r="A6202" t="n">
        <v>33200662</v>
      </c>
      <c r="B6202" t="n">
        <v>73200662</v>
      </c>
      <c r="C6202" t="inlineStr">
        <is>
          <t>LI</t>
        </is>
      </c>
      <c r="D6202" t="inlineStr">
        <is>
          <t>ČESKÁ POŠTA</t>
        </is>
      </c>
      <c r="E6202" t="inlineStr">
        <is>
          <t>1POSTA</t>
        </is>
      </c>
      <c r="F6202" t="inlineStr">
        <is>
          <t>P</t>
        </is>
      </c>
      <c r="G6202" t="inlineStr">
        <is>
          <t>Česká pošta - Hostouň u Horšovského Týna</t>
        </is>
      </c>
      <c r="H6202" t="inlineStr">
        <is>
          <t>Chodské náměstí</t>
        </is>
      </c>
      <c r="I6202" t="inlineStr">
        <is>
          <t>12</t>
        </is>
      </c>
      <c r="J6202" t="inlineStr">
        <is>
          <t>HOSTOUŇ</t>
        </is>
      </c>
      <c r="K6202" t="inlineStr">
        <is>
          <t>Domažlice</t>
        </is>
      </c>
      <c r="L6202" t="inlineStr">
        <is>
          <t>RSC</t>
        </is>
      </c>
      <c r="M6202" t="inlineStr">
        <is>
          <t>Horejš Vladimír</t>
        </is>
      </c>
      <c r="N6202" t="inlineStr">
        <is>
          <t>49.560101</t>
        </is>
      </c>
      <c r="O6202" t="inlineStr">
        <is>
          <t>12.772079</t>
        </is>
      </c>
      <c r="P6202" t="n">
        <v>8042.69</v>
      </c>
    </row>
    <row r="6203">
      <c r="A6203" t="n">
        <v>14749601</v>
      </c>
      <c r="B6203" t="n">
        <v>84749601</v>
      </c>
      <c r="C6203" t="inlineStr">
        <is>
          <t>VELKY TERMINAL</t>
        </is>
      </c>
      <c r="D6203" t="inlineStr">
        <is>
          <t>IDT</t>
        </is>
      </c>
      <c r="E6203" t="inlineStr">
        <is>
          <t>4OSTATNI</t>
        </is>
      </c>
      <c r="F6203" t="inlineStr">
        <is>
          <t>B</t>
        </is>
      </c>
      <c r="G6203" t="inlineStr">
        <is>
          <t>Thi Thanh Lieu Nguyen</t>
        </is>
      </c>
      <c r="H6203" t="inlineStr">
        <is>
          <t>Skalická</t>
        </is>
      </c>
      <c r="I6203" t="inlineStr">
        <is>
          <t>1303</t>
        </is>
      </c>
      <c r="J6203" t="inlineStr">
        <is>
          <t>NOVÝ BOR</t>
        </is>
      </c>
      <c r="K6203" t="inlineStr">
        <is>
          <t>Česká Lípa</t>
        </is>
      </c>
      <c r="L6203" t="inlineStr">
        <is>
          <t>RSD</t>
        </is>
      </c>
      <c r="M6203" t="inlineStr">
        <is>
          <t>Luňáček Jan</t>
        </is>
      </c>
      <c r="N6203" t="inlineStr">
        <is>
          <t>50.756369</t>
        </is>
      </c>
      <c r="O6203" t="inlineStr">
        <is>
          <t>14.541144</t>
        </is>
      </c>
      <c r="P6203" t="n">
        <v>8037.69</v>
      </c>
    </row>
    <row r="6204">
      <c r="A6204" t="n">
        <v>15836201</v>
      </c>
      <c r="B6204" t="n">
        <v>85836201</v>
      </c>
      <c r="C6204" t="inlineStr">
        <is>
          <t>VELKY TERMINAL</t>
        </is>
      </c>
      <c r="D6204" t="inlineStr">
        <is>
          <t>IDT</t>
        </is>
      </c>
      <c r="E6204" t="inlineStr">
        <is>
          <t>2POSTAF</t>
        </is>
      </c>
      <c r="F6204" t="inlineStr">
        <is>
          <t>B</t>
        </is>
      </c>
      <c r="G6204" t="inlineStr">
        <is>
          <t>Městys Vilémov</t>
        </is>
      </c>
      <c r="H6204" t="inlineStr">
        <is>
          <t>Vilémov</t>
        </is>
      </c>
      <c r="I6204" t="inlineStr">
        <is>
          <t>1</t>
        </is>
      </c>
      <c r="J6204" t="inlineStr">
        <is>
          <t>VILÉMOV</t>
        </is>
      </c>
      <c r="K6204" t="inlineStr">
        <is>
          <t>Havlíčkův Brod</t>
        </is>
      </c>
      <c r="L6204" t="inlineStr">
        <is>
          <t>RSE</t>
        </is>
      </c>
      <c r="M6204" t="inlineStr">
        <is>
          <t>Rek Lubomír</t>
        </is>
      </c>
      <c r="N6204" t="inlineStr">
        <is>
          <t>49.815511</t>
        </is>
      </c>
      <c r="O6204" t="inlineStr">
        <is>
          <t>15.534978</t>
        </is>
      </c>
      <c r="P6204" t="n">
        <v>8033.85</v>
      </c>
    </row>
    <row r="6205">
      <c r="A6205" t="n">
        <v>17202001</v>
      </c>
      <c r="B6205" t="n">
        <v>87202001</v>
      </c>
      <c r="C6205" t="inlineStr">
        <is>
          <t>VELKY TERMINAL</t>
        </is>
      </c>
      <c r="D6205" t="inlineStr">
        <is>
          <t>ČESKÁ POŠTA</t>
        </is>
      </c>
      <c r="E6205" t="inlineStr">
        <is>
          <t>1POSTA</t>
        </is>
      </c>
      <c r="F6205" t="inlineStr">
        <is>
          <t>P</t>
        </is>
      </c>
      <c r="G6205" t="inlineStr">
        <is>
          <t>Česká pošta - Bruntál 1</t>
        </is>
      </c>
      <c r="H6205" t="inlineStr">
        <is>
          <t>M. Tyrše</t>
        </is>
      </c>
      <c r="I6205" t="inlineStr">
        <is>
          <t>1499/4</t>
        </is>
      </c>
      <c r="J6205" t="inlineStr">
        <is>
          <t>BRUNTÁL</t>
        </is>
      </c>
      <c r="K6205" t="inlineStr">
        <is>
          <t>Bruntál</t>
        </is>
      </c>
      <c r="L6205" t="inlineStr">
        <is>
          <t>RSG</t>
        </is>
      </c>
      <c r="M6205" t="inlineStr">
        <is>
          <t>Brindžák Michal</t>
        </is>
      </c>
      <c r="N6205" t="inlineStr">
        <is>
          <t>49.988600</t>
        </is>
      </c>
      <c r="O6205" t="inlineStr">
        <is>
          <t>17.464430</t>
        </is>
      </c>
      <c r="P6205" t="n">
        <v>8027.54</v>
      </c>
    </row>
    <row r="6206">
      <c r="A6206" t="n">
        <v>13920301</v>
      </c>
      <c r="B6206" t="n">
        <v>83920301</v>
      </c>
      <c r="C6206" t="inlineStr">
        <is>
          <t>VELKY TERMINAL</t>
        </is>
      </c>
      <c r="D6206" t="inlineStr">
        <is>
          <t>IDT</t>
        </is>
      </c>
      <c r="E6206" t="inlineStr">
        <is>
          <t>4OSTATNI</t>
        </is>
      </c>
      <c r="F6206" t="inlineStr">
        <is>
          <t>B</t>
        </is>
      </c>
      <c r="G6206" t="inlineStr">
        <is>
          <t>ČS SRNÍ s.r.o.</t>
        </is>
      </c>
      <c r="H6206" t="inlineStr">
        <is>
          <t>Srní</t>
        </is>
      </c>
      <c r="I6206" t="inlineStr"/>
      <c r="J6206" t="inlineStr">
        <is>
          <t>SRNÍ</t>
        </is>
      </c>
      <c r="K6206" t="inlineStr">
        <is>
          <t>Klatovy</t>
        </is>
      </c>
      <c r="L6206" t="inlineStr">
        <is>
          <t>RSC</t>
        </is>
      </c>
      <c r="M6206" t="inlineStr">
        <is>
          <t>Horejš Vladimír</t>
        </is>
      </c>
      <c r="N6206" t="inlineStr">
        <is>
          <t>49.088483</t>
        </is>
      </c>
      <c r="O6206" t="inlineStr">
        <is>
          <t>13.481941</t>
        </is>
      </c>
      <c r="P6206" t="n">
        <v>8026.85</v>
      </c>
    </row>
    <row r="6207">
      <c r="A6207" t="n">
        <v>11228007</v>
      </c>
      <c r="B6207" t="n">
        <v>81228007</v>
      </c>
      <c r="C6207" t="inlineStr">
        <is>
          <t>VELKY TERMINAL</t>
        </is>
      </c>
      <c r="D6207" t="inlineStr">
        <is>
          <t>ČESKÁ POŠTA</t>
        </is>
      </c>
      <c r="E6207" t="inlineStr">
        <is>
          <t>1POSTA</t>
        </is>
      </c>
      <c r="F6207" t="inlineStr">
        <is>
          <t>P</t>
        </is>
      </c>
      <c r="G6207" t="inlineStr">
        <is>
          <t>Česká pošta - Kounice</t>
        </is>
      </c>
      <c r="H6207" t="inlineStr">
        <is>
          <t>Kounice</t>
        </is>
      </c>
      <c r="I6207" t="inlineStr">
        <is>
          <t>663</t>
        </is>
      </c>
      <c r="J6207" t="inlineStr">
        <is>
          <t>KOUNICE</t>
        </is>
      </c>
      <c r="K6207" t="inlineStr">
        <is>
          <t>Nymburk</t>
        </is>
      </c>
      <c r="L6207" t="inlineStr">
        <is>
          <t>RSA</t>
        </is>
      </c>
      <c r="M6207" t="inlineStr">
        <is>
          <t>Česnek Miroslav</t>
        </is>
      </c>
      <c r="N6207" t="inlineStr">
        <is>
          <t>50.109020</t>
        </is>
      </c>
      <c r="O6207" t="inlineStr">
        <is>
          <t>14.854175</t>
        </is>
      </c>
      <c r="P6207" t="n">
        <v>8025.38</v>
      </c>
    </row>
    <row r="6208">
      <c r="A6208" t="n">
        <v>16621001</v>
      </c>
      <c r="B6208" t="n">
        <v>86621001</v>
      </c>
      <c r="C6208" t="inlineStr">
        <is>
          <t>VELKY TERMINAL</t>
        </is>
      </c>
      <c r="D6208" t="inlineStr">
        <is>
          <t>IDT</t>
        </is>
      </c>
      <c r="E6208" t="inlineStr">
        <is>
          <t>4OSTATNI</t>
        </is>
      </c>
      <c r="F6208" t="inlineStr">
        <is>
          <t>B</t>
        </is>
      </c>
      <c r="G6208" t="inlineStr">
        <is>
          <t>Marie Pavelková</t>
        </is>
      </c>
      <c r="H6208" t="inlineStr">
        <is>
          <t>Topolná ev.č. 3, (stánek)</t>
        </is>
      </c>
      <c r="I6208" t="inlineStr"/>
      <c r="J6208" t="inlineStr">
        <is>
          <t>TOPOLNÁ</t>
        </is>
      </c>
      <c r="K6208" t="inlineStr">
        <is>
          <t>Uherské Hradiště</t>
        </is>
      </c>
      <c r="L6208" t="inlineStr">
        <is>
          <t>RSE</t>
        </is>
      </c>
      <c r="M6208" t="inlineStr">
        <is>
          <t>Modlitba Jakub</t>
        </is>
      </c>
      <c r="N6208" t="inlineStr">
        <is>
          <t>49.121305</t>
        </is>
      </c>
      <c r="O6208" t="inlineStr">
        <is>
          <t>17.540814</t>
        </is>
      </c>
      <c r="P6208" t="n">
        <v>8024.23</v>
      </c>
    </row>
    <row r="6209">
      <c r="A6209" t="n">
        <v>16203029</v>
      </c>
      <c r="B6209" t="n">
        <v>86203029</v>
      </c>
      <c r="C6209" t="inlineStr">
        <is>
          <t>VELKY TERMINAL</t>
        </is>
      </c>
      <c r="D6209" t="inlineStr">
        <is>
          <t>ČESKÁ POŠTA</t>
        </is>
      </c>
      <c r="E6209" t="inlineStr">
        <is>
          <t>1POSTA</t>
        </is>
      </c>
      <c r="F6209" t="inlineStr">
        <is>
          <t>P</t>
        </is>
      </c>
      <c r="G6209" t="inlineStr">
        <is>
          <t>Česká pošta - Rajhrad</t>
        </is>
      </c>
      <c r="H6209" t="inlineStr">
        <is>
          <t>Masarykova</t>
        </is>
      </c>
      <c r="I6209" t="inlineStr">
        <is>
          <t>88</t>
        </is>
      </c>
      <c r="J6209" t="inlineStr">
        <is>
          <t>RAJHRAD</t>
        </is>
      </c>
      <c r="K6209" t="inlineStr">
        <is>
          <t>Brno-venkov</t>
        </is>
      </c>
      <c r="L6209" t="inlineStr">
        <is>
          <t>RSB</t>
        </is>
      </c>
      <c r="M6209" t="inlineStr">
        <is>
          <t>Koutný Roman</t>
        </is>
      </c>
      <c r="N6209" t="inlineStr">
        <is>
          <t>49.088497</t>
        </is>
      </c>
      <c r="O6209" t="inlineStr">
        <is>
          <t>16.604118</t>
        </is>
      </c>
      <c r="P6209" t="n">
        <v>8020.77</v>
      </c>
    </row>
    <row r="6210">
      <c r="A6210" t="n">
        <v>31201258</v>
      </c>
      <c r="B6210" t="n">
        <v>71200566</v>
      </c>
      <c r="C6210" t="inlineStr">
        <is>
          <t>LI</t>
        </is>
      </c>
      <c r="D6210" t="inlineStr">
        <is>
          <t>ČESKÁ POŠTA</t>
        </is>
      </c>
      <c r="E6210" t="inlineStr">
        <is>
          <t>1POSTA</t>
        </is>
      </c>
      <c r="F6210" t="inlineStr">
        <is>
          <t>P</t>
        </is>
      </c>
      <c r="G6210" t="inlineStr">
        <is>
          <t>Česká pošta - Čechtice</t>
        </is>
      </c>
      <c r="H6210" t="inlineStr">
        <is>
          <t>nám. Dr. Tyrše</t>
        </is>
      </c>
      <c r="I6210" t="inlineStr">
        <is>
          <t>332</t>
        </is>
      </c>
      <c r="J6210" t="inlineStr">
        <is>
          <t>ČECHTICE</t>
        </is>
      </c>
      <c r="K6210" t="inlineStr">
        <is>
          <t>Benešov</t>
        </is>
      </c>
      <c r="L6210" t="inlineStr">
        <is>
          <t>RSA</t>
        </is>
      </c>
      <c r="M6210" t="inlineStr">
        <is>
          <t>Fiedler Miroslav</t>
        </is>
      </c>
      <c r="N6210" t="inlineStr">
        <is>
          <t>49.623899</t>
        </is>
      </c>
      <c r="O6210" t="inlineStr">
        <is>
          <t>15.047842</t>
        </is>
      </c>
      <c r="P6210" t="n">
        <v>8019.23</v>
      </c>
    </row>
    <row r="6211">
      <c r="A6211" t="n">
        <v>17928901</v>
      </c>
      <c r="B6211" t="n">
        <v>87928901</v>
      </c>
      <c r="C6211" t="inlineStr">
        <is>
          <t>VELKY TERMINAL</t>
        </is>
      </c>
      <c r="D6211" t="inlineStr">
        <is>
          <t>IDT</t>
        </is>
      </c>
      <c r="E6211" t="inlineStr">
        <is>
          <t>4OSTATNI</t>
        </is>
      </c>
      <c r="F6211" t="inlineStr">
        <is>
          <t>B</t>
        </is>
      </c>
      <c r="G6211" t="inlineStr">
        <is>
          <t>Vladimír Novotný</t>
        </is>
      </c>
      <c r="H6211" t="inlineStr">
        <is>
          <t>Horní Václavov (ČS - parc. č. 43/3)</t>
        </is>
      </c>
      <c r="I6211" t="inlineStr"/>
      <c r="J6211" t="inlineStr">
        <is>
          <t>VÁCLAVOV U BRUNTÁLU</t>
        </is>
      </c>
      <c r="K6211" t="inlineStr">
        <is>
          <t>Bruntál</t>
        </is>
      </c>
      <c r="L6211" t="inlineStr">
        <is>
          <t>RSG</t>
        </is>
      </c>
      <c r="M6211" t="inlineStr">
        <is>
          <t>Brindžák Michal</t>
        </is>
      </c>
      <c r="N6211" t="inlineStr">
        <is>
          <t>49.980098</t>
        </is>
      </c>
      <c r="O6211" t="inlineStr">
        <is>
          <t>17.372640</t>
        </is>
      </c>
      <c r="P6211" t="n">
        <v>8014.62</v>
      </c>
    </row>
    <row r="6212">
      <c r="A6212" t="n">
        <v>17205039</v>
      </c>
      <c r="B6212" t="n">
        <v>87205039</v>
      </c>
      <c r="C6212" t="inlineStr">
        <is>
          <t>VELKY TERMINAL</t>
        </is>
      </c>
      <c r="D6212" t="inlineStr">
        <is>
          <t>ČESKÁ POŠTA</t>
        </is>
      </c>
      <c r="E6212" t="inlineStr">
        <is>
          <t>1POSTA</t>
        </is>
      </c>
      <c r="F6212" t="inlineStr">
        <is>
          <t>P</t>
        </is>
      </c>
      <c r="G6212" t="inlineStr">
        <is>
          <t>Česká pošta - Suchdol nad Odrou</t>
        </is>
      </c>
      <c r="H6212" t="inlineStr">
        <is>
          <t>Malá strana</t>
        </is>
      </c>
      <c r="I6212" t="inlineStr">
        <is>
          <t>238</t>
        </is>
      </c>
      <c r="J6212" t="inlineStr">
        <is>
          <t>SUCHDOL NAD ODROU</t>
        </is>
      </c>
      <c r="K6212" t="inlineStr">
        <is>
          <t>Nový Jičín</t>
        </is>
      </c>
      <c r="L6212" t="inlineStr">
        <is>
          <t>RSG</t>
        </is>
      </c>
      <c r="M6212" t="inlineStr">
        <is>
          <t>Herman Petr</t>
        </is>
      </c>
      <c r="N6212" t="inlineStr">
        <is>
          <t>49.650218</t>
        </is>
      </c>
      <c r="O6212" t="inlineStr">
        <is>
          <t>17.931809</t>
        </is>
      </c>
      <c r="P6212" t="n">
        <v>8011.92</v>
      </c>
    </row>
    <row r="6213">
      <c r="A6213" t="n">
        <v>16846701</v>
      </c>
      <c r="B6213" t="n">
        <v>86846701</v>
      </c>
      <c r="C6213" t="inlineStr">
        <is>
          <t>VELKY TERMINAL</t>
        </is>
      </c>
      <c r="D6213" t="inlineStr">
        <is>
          <t>IDT</t>
        </is>
      </c>
      <c r="E6213" t="inlineStr">
        <is>
          <t>2POSTAF</t>
        </is>
      </c>
      <c r="F6213" t="inlineStr">
        <is>
          <t>B</t>
        </is>
      </c>
      <c r="G6213" t="inlineStr">
        <is>
          <t>Obec Tvrdonice</t>
        </is>
      </c>
      <c r="H6213" t="inlineStr">
        <is>
          <t>nám. Míru</t>
        </is>
      </c>
      <c r="I6213" t="inlineStr">
        <is>
          <t>96/31</t>
        </is>
      </c>
      <c r="J6213" t="inlineStr">
        <is>
          <t>TVRDONICE</t>
        </is>
      </c>
      <c r="K6213" t="inlineStr">
        <is>
          <t>Břeclav</t>
        </is>
      </c>
      <c r="L6213" t="inlineStr">
        <is>
          <t>RSB</t>
        </is>
      </c>
      <c r="M6213" t="inlineStr">
        <is>
          <t>Petlach Lubomír</t>
        </is>
      </c>
      <c r="N6213" t="inlineStr">
        <is>
          <t>48.760471</t>
        </is>
      </c>
      <c r="O6213" t="inlineStr">
        <is>
          <t>16.994382</t>
        </is>
      </c>
      <c r="P6213" t="n">
        <v>8009.62</v>
      </c>
    </row>
    <row r="6214">
      <c r="A6214" t="n">
        <v>12910503</v>
      </c>
      <c r="B6214" t="n">
        <v>82910503</v>
      </c>
      <c r="C6214" t="inlineStr">
        <is>
          <t>VELKY TERMINAL</t>
        </is>
      </c>
      <c r="D6214" t="inlineStr">
        <is>
          <t>IDT</t>
        </is>
      </c>
      <c r="E6214" t="inlineStr">
        <is>
          <t>3AREX</t>
        </is>
      </c>
      <c r="F6214" t="inlineStr">
        <is>
          <t>B</t>
        </is>
      </c>
      <c r="G6214" t="inlineStr">
        <is>
          <t>AREX CZ a.s.</t>
        </is>
      </c>
      <c r="H6214" t="inlineStr">
        <is>
          <t>Pražská tř.</t>
        </is>
      </c>
      <c r="I6214" t="inlineStr">
        <is>
          <t>2772/121</t>
        </is>
      </c>
      <c r="J6214" t="inlineStr">
        <is>
          <t>ČESKÉ BUDĚJOVICE - ČESKÉ BUDĚJOVICE 3</t>
        </is>
      </c>
      <c r="K6214" t="inlineStr">
        <is>
          <t>České Budějovice</t>
        </is>
      </c>
      <c r="L6214" t="inlineStr">
        <is>
          <t>RSB</t>
        </is>
      </c>
      <c r="M6214" t="inlineStr">
        <is>
          <t>Dvořák Petr</t>
        </is>
      </c>
      <c r="N6214" t="inlineStr">
        <is>
          <t>48.992749</t>
        </is>
      </c>
      <c r="O6214" t="inlineStr">
        <is>
          <t>14.474841</t>
        </is>
      </c>
      <c r="P6214" t="n">
        <v>8002.88</v>
      </c>
    </row>
    <row r="6215">
      <c r="A6215" t="n">
        <v>11230006</v>
      </c>
      <c r="B6215" t="n">
        <v>81230006</v>
      </c>
      <c r="C6215" t="inlineStr">
        <is>
          <t>VELKY TERMINAL</t>
        </is>
      </c>
      <c r="D6215" t="inlineStr">
        <is>
          <t>ČESKÁ POŠTA</t>
        </is>
      </c>
      <c r="E6215" t="inlineStr">
        <is>
          <t>1POSTA</t>
        </is>
      </c>
      <c r="F6215" t="inlineStr">
        <is>
          <t>P</t>
        </is>
      </c>
      <c r="G6215" t="inlineStr">
        <is>
          <t>Česká pošta - Horoměřice</t>
        </is>
      </c>
      <c r="H6215" t="inlineStr">
        <is>
          <t>Požárníků</t>
        </is>
      </c>
      <c r="I6215" t="inlineStr">
        <is>
          <t>38</t>
        </is>
      </c>
      <c r="J6215" t="inlineStr">
        <is>
          <t>HOROMĚŘICE</t>
        </is>
      </c>
      <c r="K6215" t="inlineStr">
        <is>
          <t>Praha-západ</t>
        </is>
      </c>
      <c r="L6215" t="inlineStr">
        <is>
          <t>RSA</t>
        </is>
      </c>
      <c r="M6215" t="inlineStr">
        <is>
          <t>Dosoudil Petr</t>
        </is>
      </c>
      <c r="N6215" t="inlineStr">
        <is>
          <t>50.130971</t>
        </is>
      </c>
      <c r="O6215" t="inlineStr">
        <is>
          <t>14.339159</t>
        </is>
      </c>
      <c r="P6215" t="n">
        <v>7999.81</v>
      </c>
    </row>
    <row r="6216">
      <c r="A6216" t="n">
        <v>13903607</v>
      </c>
      <c r="B6216" t="n">
        <v>83903607</v>
      </c>
      <c r="C6216" t="inlineStr">
        <is>
          <t>VELKY TERMINAL</t>
        </is>
      </c>
      <c r="D6216" t="inlineStr">
        <is>
          <t>PETROL</t>
        </is>
      </c>
      <c r="E6216" t="inlineStr">
        <is>
          <t>1TANKONO</t>
        </is>
      </c>
      <c r="F6216" t="inlineStr">
        <is>
          <t>A</t>
        </is>
      </c>
      <c r="G6216" t="inlineStr">
        <is>
          <t>Tank ONO, s.r.o.</t>
        </is>
      </c>
      <c r="H6216" t="inlineStr">
        <is>
          <t>Újezd</t>
        </is>
      </c>
      <c r="I6216" t="inlineStr">
        <is>
          <t>131</t>
        </is>
      </c>
      <c r="J6216" t="inlineStr">
        <is>
          <t>ÚJEZD</t>
        </is>
      </c>
      <c r="K6216" t="inlineStr">
        <is>
          <t>Domažlice</t>
        </is>
      </c>
      <c r="L6216" t="inlineStr">
        <is>
          <t>RSC</t>
        </is>
      </c>
      <c r="M6216" t="inlineStr">
        <is>
          <t>Horejš Vladimír</t>
        </is>
      </c>
      <c r="N6216" t="inlineStr">
        <is>
          <t>49.418628</t>
        </is>
      </c>
      <c r="O6216" t="inlineStr">
        <is>
          <t>12.874188</t>
        </is>
      </c>
      <c r="P6216" t="n">
        <v>7997.69</v>
      </c>
    </row>
    <row r="6217">
      <c r="A6217" t="n">
        <v>16744402</v>
      </c>
      <c r="B6217" t="n">
        <v>86744402</v>
      </c>
      <c r="C6217" t="inlineStr">
        <is>
          <t>VELKY TERMINAL</t>
        </is>
      </c>
      <c r="D6217" t="inlineStr">
        <is>
          <t>IDT</t>
        </is>
      </c>
      <c r="E6217" t="inlineStr">
        <is>
          <t>3QANTO</t>
        </is>
      </c>
      <c r="F6217" t="inlineStr">
        <is>
          <t>B</t>
        </is>
      </c>
      <c r="G6217" t="inlineStr">
        <is>
          <t>Astur &amp; Qanto s.r.o.</t>
        </is>
      </c>
      <c r="H6217" t="inlineStr">
        <is>
          <t>Nám. 9. května</t>
        </is>
      </c>
      <c r="I6217" t="inlineStr">
        <is>
          <t>51</t>
        </is>
      </c>
      <c r="J6217" t="inlineStr">
        <is>
          <t>SVRATKA</t>
        </is>
      </c>
      <c r="K6217" t="inlineStr">
        <is>
          <t>Žďár nad Sázavou</t>
        </is>
      </c>
      <c r="L6217" t="inlineStr">
        <is>
          <t>RSE</t>
        </is>
      </c>
      <c r="M6217" t="inlineStr">
        <is>
          <t>Rek Lubomír</t>
        </is>
      </c>
      <c r="N6217" t="inlineStr">
        <is>
          <t>49.712171</t>
        </is>
      </c>
      <c r="O6217" t="inlineStr">
        <is>
          <t>16.034440</t>
        </is>
      </c>
      <c r="P6217" t="n">
        <v>7995.19</v>
      </c>
    </row>
    <row r="6218">
      <c r="A6218" t="n">
        <v>17762413</v>
      </c>
      <c r="B6218" t="n">
        <v>87762413</v>
      </c>
      <c r="C6218" t="inlineStr">
        <is>
          <t>VELKY TERMINAL</t>
        </is>
      </c>
      <c r="D6218" t="inlineStr">
        <is>
          <t>KA PARTNERS</t>
        </is>
      </c>
      <c r="E6218" t="inlineStr">
        <is>
          <t>1HRUSKA</t>
        </is>
      </c>
      <c r="F6218" t="inlineStr">
        <is>
          <t>A</t>
        </is>
      </c>
      <c r="G6218" t="inlineStr">
        <is>
          <t>H R U Š K A , spol. s r.o.</t>
        </is>
      </c>
      <c r="H6218" t="inlineStr">
        <is>
          <t>1. máje</t>
        </is>
      </c>
      <c r="I6218" t="inlineStr">
        <is>
          <t>636</t>
        </is>
      </c>
      <c r="J6218" t="inlineStr">
        <is>
          <t>BOHUMÍN - SKŘEČOŇ</t>
        </is>
      </c>
      <c r="K6218" t="inlineStr">
        <is>
          <t>Karviná</t>
        </is>
      </c>
      <c r="L6218" t="inlineStr">
        <is>
          <t>RSG</t>
        </is>
      </c>
      <c r="M6218" t="inlineStr">
        <is>
          <t>Brindžák Michal</t>
        </is>
      </c>
      <c r="N6218" t="inlineStr">
        <is>
          <t>49.904144</t>
        </is>
      </c>
      <c r="O6218" t="inlineStr">
        <is>
          <t>18.373556</t>
        </is>
      </c>
      <c r="P6218" t="n">
        <v>7994.04</v>
      </c>
    </row>
    <row r="6219">
      <c r="A6219" t="n">
        <v>17769303</v>
      </c>
      <c r="B6219" t="n">
        <v>87769303</v>
      </c>
      <c r="C6219" t="inlineStr">
        <is>
          <t>VELKY TERMINAL</t>
        </is>
      </c>
      <c r="D6219" t="inlineStr">
        <is>
          <t>IDT</t>
        </is>
      </c>
      <c r="E6219" t="inlineStr">
        <is>
          <t>2COOP</t>
        </is>
      </c>
      <c r="F6219" t="inlineStr">
        <is>
          <t>B</t>
        </is>
      </c>
      <c r="G6219" t="inlineStr">
        <is>
          <t>COOP KONZUM, družstvo</t>
        </is>
      </c>
      <c r="H6219" t="inlineStr">
        <is>
          <t>tř. A. Kašpara</t>
        </is>
      </c>
      <c r="I6219" t="inlineStr">
        <is>
          <t>348</t>
        </is>
      </c>
      <c r="J6219" t="inlineStr">
        <is>
          <t>BLUDOV</t>
        </is>
      </c>
      <c r="K6219" t="inlineStr">
        <is>
          <t>Šumperk</t>
        </is>
      </c>
      <c r="L6219" t="inlineStr">
        <is>
          <t>RSG</t>
        </is>
      </c>
      <c r="M6219" t="inlineStr">
        <is>
          <t>Brindžák Michal</t>
        </is>
      </c>
      <c r="N6219" t="inlineStr">
        <is>
          <t>49.943239</t>
        </is>
      </c>
      <c r="O6219" t="inlineStr">
        <is>
          <t>16.925211</t>
        </is>
      </c>
      <c r="P6219" t="n">
        <v>7983.08</v>
      </c>
    </row>
    <row r="6220">
      <c r="A6220" t="n">
        <v>14204014</v>
      </c>
      <c r="B6220" t="n">
        <v>84204014</v>
      </c>
      <c r="C6220" t="inlineStr">
        <is>
          <t>VELKY TERMINAL</t>
        </is>
      </c>
      <c r="D6220" t="inlineStr">
        <is>
          <t>ČESKÁ POŠTA</t>
        </is>
      </c>
      <c r="E6220" t="inlineStr">
        <is>
          <t>1POSTA</t>
        </is>
      </c>
      <c r="F6220" t="inlineStr">
        <is>
          <t>P</t>
        </is>
      </c>
      <c r="G6220" t="inlineStr">
        <is>
          <t>Česká pošta - Klášterec nad Ohří 1</t>
        </is>
      </c>
      <c r="H6220" t="inlineStr">
        <is>
          <t>Petlérská</t>
        </is>
      </c>
      <c r="I6220" t="inlineStr">
        <is>
          <t>449</t>
        </is>
      </c>
      <c r="J6220" t="inlineStr">
        <is>
          <t>KLÁŠTEREC NAD OHŘÍ - MIŘETICE U KL.N/O.</t>
        </is>
      </c>
      <c r="K6220" t="inlineStr">
        <is>
          <t>Chomutov</t>
        </is>
      </c>
      <c r="L6220" t="inlineStr">
        <is>
          <t>RSD</t>
        </is>
      </c>
      <c r="M6220" t="inlineStr">
        <is>
          <t>Neubert Jaroslav</t>
        </is>
      </c>
      <c r="N6220" t="inlineStr">
        <is>
          <t>50.389373</t>
        </is>
      </c>
      <c r="O6220" t="inlineStr">
        <is>
          <t>13.186114</t>
        </is>
      </c>
      <c r="P6220" t="n">
        <v>7982.69</v>
      </c>
    </row>
    <row r="6221">
      <c r="A6221" t="n">
        <v>15702001</v>
      </c>
      <c r="B6221" t="n">
        <v>85702001</v>
      </c>
      <c r="C6221" t="inlineStr">
        <is>
          <t>VELKY TERMINAL</t>
        </is>
      </c>
      <c r="D6221" t="inlineStr">
        <is>
          <t>IDT</t>
        </is>
      </c>
      <c r="E6221" t="inlineStr">
        <is>
          <t>3KUBIK</t>
        </is>
      </c>
      <c r="F6221" t="inlineStr">
        <is>
          <t>B</t>
        </is>
      </c>
      <c r="G6221" t="inlineStr">
        <is>
          <t>Kubík a.s.</t>
        </is>
      </c>
      <c r="H6221" t="inlineStr">
        <is>
          <t>Smetanovo náměstí</t>
        </is>
      </c>
      <c r="I6221" t="inlineStr">
        <is>
          <t>71</t>
        </is>
      </c>
      <c r="J6221" t="inlineStr">
        <is>
          <t>LITOMYŠL - LITOMYŠL-MĚSTO</t>
        </is>
      </c>
      <c r="K6221" t="inlineStr">
        <is>
          <t>Svitavy</t>
        </is>
      </c>
      <c r="L6221" t="inlineStr">
        <is>
          <t>RSE</t>
        </is>
      </c>
      <c r="M6221" t="inlineStr">
        <is>
          <t>Rek Lubomír</t>
        </is>
      </c>
      <c r="N6221" t="inlineStr">
        <is>
          <t>49.869417</t>
        </is>
      </c>
      <c r="O6221" t="inlineStr">
        <is>
          <t>16.311066</t>
        </is>
      </c>
      <c r="P6221" t="n">
        <v>7981.73</v>
      </c>
    </row>
    <row r="6222">
      <c r="A6222" t="n">
        <v>37523001</v>
      </c>
      <c r="B6222" t="n">
        <v>77523001</v>
      </c>
      <c r="C6222" t="inlineStr">
        <is>
          <t>SMALL TERMINAL</t>
        </is>
      </c>
      <c r="D6222" t="inlineStr">
        <is>
          <t>IDT</t>
        </is>
      </c>
      <c r="E6222" t="inlineStr">
        <is>
          <t>4OSTATNI</t>
        </is>
      </c>
      <c r="F6222" t="inlineStr">
        <is>
          <t>B</t>
        </is>
      </c>
      <c r="G6222" t="inlineStr">
        <is>
          <t>Zdeňka Velebová</t>
        </is>
      </c>
      <c r="H6222" t="inlineStr">
        <is>
          <t>Cholevova</t>
        </is>
      </c>
      <c r="I6222" t="inlineStr">
        <is>
          <t>1448/9</t>
        </is>
      </c>
      <c r="J6222" t="inlineStr">
        <is>
          <t>OSTRAVA - HRABŮVKA</t>
        </is>
      </c>
      <c r="K6222" t="inlineStr">
        <is>
          <t>Ostrava-město</t>
        </is>
      </c>
      <c r="L6222" t="inlineStr">
        <is>
          <t>RSG</t>
        </is>
      </c>
      <c r="M6222" t="inlineStr">
        <is>
          <t>Herman Michal</t>
        </is>
      </c>
      <c r="N6222" t="inlineStr">
        <is>
          <t>49.784523</t>
        </is>
      </c>
      <c r="O6222" t="inlineStr">
        <is>
          <t>18.250721</t>
        </is>
      </c>
      <c r="P6222" t="n">
        <v>7979.62</v>
      </c>
    </row>
    <row r="6223">
      <c r="A6223" t="n">
        <v>17705042</v>
      </c>
      <c r="B6223" t="n">
        <v>87705042</v>
      </c>
      <c r="C6223" t="inlineStr">
        <is>
          <t>VELKY TERMINAL</t>
        </is>
      </c>
      <c r="D6223" t="inlineStr">
        <is>
          <t>KA PARTNERS</t>
        </is>
      </c>
      <c r="E6223" t="inlineStr">
        <is>
          <t>1HRUSKA</t>
        </is>
      </c>
      <c r="F6223" t="inlineStr">
        <is>
          <t>A</t>
        </is>
      </c>
      <c r="G6223" t="inlineStr">
        <is>
          <t>H R U Š K A , spol. s r.o.</t>
        </is>
      </c>
      <c r="H6223" t="inlineStr">
        <is>
          <t>Hlavní</t>
        </is>
      </c>
      <c r="I6223" t="inlineStr">
        <is>
          <t>287</t>
        </is>
      </c>
      <c r="J6223" t="inlineStr">
        <is>
          <t>ŠTÍTINA</t>
        </is>
      </c>
      <c r="K6223" t="inlineStr">
        <is>
          <t>Opava</t>
        </is>
      </c>
      <c r="L6223" t="inlineStr">
        <is>
          <t>RSG</t>
        </is>
      </c>
      <c r="M6223" t="inlineStr">
        <is>
          <t>Gelnar Ivo</t>
        </is>
      </c>
      <c r="N6223" t="inlineStr">
        <is>
          <t>49.914027</t>
        </is>
      </c>
      <c r="O6223" t="inlineStr">
        <is>
          <t>18.011518</t>
        </is>
      </c>
      <c r="P6223" t="n">
        <v>7974.81</v>
      </c>
    </row>
    <row r="6224">
      <c r="A6224" t="n">
        <v>16739254</v>
      </c>
      <c r="B6224" t="n">
        <v>86739254</v>
      </c>
      <c r="C6224" t="inlineStr">
        <is>
          <t>VELKY TERMINAL</t>
        </is>
      </c>
      <c r="D6224" t="inlineStr">
        <is>
          <t>KA PARTNERS</t>
        </is>
      </c>
      <c r="E6224" t="inlineStr">
        <is>
          <t>1HRUSKA</t>
        </is>
      </c>
      <c r="F6224" t="inlineStr">
        <is>
          <t>A</t>
        </is>
      </c>
      <c r="G6224" t="inlineStr">
        <is>
          <t>H R U Š K A , spol. s r.o.</t>
        </is>
      </c>
      <c r="H6224" t="inlineStr">
        <is>
          <t>Vlárská</t>
        </is>
      </c>
      <c r="I6224" t="inlineStr">
        <is>
          <t>264</t>
        </is>
      </c>
      <c r="J6224" t="inlineStr">
        <is>
          <t>BRUMOV-BYLNICE - BYLNICE</t>
        </is>
      </c>
      <c r="K6224" t="inlineStr">
        <is>
          <t>Zlín</t>
        </is>
      </c>
      <c r="L6224" t="inlineStr">
        <is>
          <t>RSE</t>
        </is>
      </c>
      <c r="M6224" t="inlineStr">
        <is>
          <t>Modlitba Jakub</t>
        </is>
      </c>
      <c r="N6224" t="inlineStr">
        <is>
          <t>49.071765</t>
        </is>
      </c>
      <c r="O6224" t="inlineStr">
        <is>
          <t>18.013018</t>
        </is>
      </c>
      <c r="P6224" t="n">
        <v>7971.92</v>
      </c>
    </row>
    <row r="6225">
      <c r="A6225" t="n">
        <v>33200667</v>
      </c>
      <c r="B6225" t="n">
        <v>73200667</v>
      </c>
      <c r="C6225" t="inlineStr">
        <is>
          <t>LI</t>
        </is>
      </c>
      <c r="D6225" t="inlineStr">
        <is>
          <t>ČESKÁ POŠTA</t>
        </is>
      </c>
      <c r="E6225" t="inlineStr">
        <is>
          <t>1POSTA</t>
        </is>
      </c>
      <c r="F6225" t="inlineStr">
        <is>
          <t>P</t>
        </is>
      </c>
      <c r="G6225" t="inlineStr">
        <is>
          <t>Česká pošta - Luby u Chebu</t>
        </is>
      </c>
      <c r="H6225" t="inlineStr">
        <is>
          <t>Revoluční</t>
        </is>
      </c>
      <c r="I6225" t="inlineStr">
        <is>
          <t>510</t>
        </is>
      </c>
      <c r="J6225" t="inlineStr">
        <is>
          <t>LUBY</t>
        </is>
      </c>
      <c r="K6225" t="inlineStr">
        <is>
          <t>Cheb</t>
        </is>
      </c>
      <c r="L6225" t="inlineStr">
        <is>
          <t>RSC</t>
        </is>
      </c>
      <c r="M6225" t="inlineStr">
        <is>
          <t>Beneš Lukáš</t>
        </is>
      </c>
      <c r="N6225" t="inlineStr">
        <is>
          <t>50.253987</t>
        </is>
      </c>
      <c r="O6225" t="inlineStr">
        <is>
          <t>12.402147</t>
        </is>
      </c>
      <c r="P6225" t="n">
        <v>7971.54</v>
      </c>
    </row>
    <row r="6226">
      <c r="A6226" t="n">
        <v>31201306</v>
      </c>
      <c r="B6226" t="n">
        <v>71200650</v>
      </c>
      <c r="C6226" t="inlineStr">
        <is>
          <t>LI</t>
        </is>
      </c>
      <c r="D6226" t="inlineStr">
        <is>
          <t>ČESKÁ POŠTA</t>
        </is>
      </c>
      <c r="E6226" t="inlineStr">
        <is>
          <t>1POSTA</t>
        </is>
      </c>
      <c r="F6226" t="inlineStr">
        <is>
          <t>P</t>
        </is>
      </c>
      <c r="G6226" t="inlineStr">
        <is>
          <t>Česká pošta - Brodce nad Jizerou</t>
        </is>
      </c>
      <c r="H6226" t="inlineStr">
        <is>
          <t>Dobrovická</t>
        </is>
      </c>
      <c r="I6226" t="inlineStr">
        <is>
          <t>58</t>
        </is>
      </c>
      <c r="J6226" t="inlineStr">
        <is>
          <t>BRODCE</t>
        </is>
      </c>
      <c r="K6226" t="inlineStr">
        <is>
          <t>Mladá Boleslav</t>
        </is>
      </c>
      <c r="L6226" t="inlineStr">
        <is>
          <t>RSA</t>
        </is>
      </c>
      <c r="M6226" t="inlineStr">
        <is>
          <t>Vlk Pavel</t>
        </is>
      </c>
      <c r="N6226" t="inlineStr">
        <is>
          <t>50.331005</t>
        </is>
      </c>
      <c r="O6226" t="inlineStr">
        <is>
          <t>14.866381</t>
        </is>
      </c>
      <c r="P6226" t="n">
        <v>7969.62</v>
      </c>
    </row>
    <row r="6227">
      <c r="A6227" t="n">
        <v>12814401</v>
      </c>
      <c r="B6227" t="n">
        <v>82814401</v>
      </c>
      <c r="C6227" t="inlineStr">
        <is>
          <t>VELKY TERMINAL</t>
        </is>
      </c>
      <c r="D6227" t="inlineStr">
        <is>
          <t>IDT</t>
        </is>
      </c>
      <c r="E6227" t="inlineStr">
        <is>
          <t>2POSTAF</t>
        </is>
      </c>
      <c r="F6227" t="inlineStr">
        <is>
          <t>B</t>
        </is>
      </c>
      <c r="G6227" t="inlineStr">
        <is>
          <t>Městys Hořice na Šumavě</t>
        </is>
      </c>
      <c r="H6227" t="inlineStr">
        <is>
          <t>Hořice na Šumavě</t>
        </is>
      </c>
      <c r="I6227" t="inlineStr">
        <is>
          <t>40</t>
        </is>
      </c>
      <c r="J6227" t="inlineStr">
        <is>
          <t>HOŘICE NA ŠUMAVĚ</t>
        </is>
      </c>
      <c r="K6227" t="inlineStr">
        <is>
          <t>Český Krumlov</t>
        </is>
      </c>
      <c r="L6227" t="inlineStr">
        <is>
          <t>RSB</t>
        </is>
      </c>
      <c r="M6227" t="inlineStr">
        <is>
          <t>Štolba Jan</t>
        </is>
      </c>
      <c r="N6227" t="inlineStr">
        <is>
          <t>48.765850</t>
        </is>
      </c>
      <c r="O6227" t="inlineStr">
        <is>
          <t>14.176601</t>
        </is>
      </c>
      <c r="P6227" t="n">
        <v>7968.46</v>
      </c>
    </row>
    <row r="6228">
      <c r="A6228" t="n">
        <v>33200681</v>
      </c>
      <c r="B6228" t="n">
        <v>73200681</v>
      </c>
      <c r="C6228" t="inlineStr">
        <is>
          <t>LI</t>
        </is>
      </c>
      <c r="D6228" t="inlineStr">
        <is>
          <t>ČESKÁ POŠTA</t>
        </is>
      </c>
      <c r="E6228" t="inlineStr">
        <is>
          <t>1POSTA</t>
        </is>
      </c>
      <c r="F6228" t="inlineStr">
        <is>
          <t>P</t>
        </is>
      </c>
      <c r="G6228" t="inlineStr">
        <is>
          <t>Česká pošta - Nalžovské Hory</t>
        </is>
      </c>
      <c r="H6228" t="inlineStr">
        <is>
          <t>Stříbrné Hory</t>
        </is>
      </c>
      <c r="I6228" t="inlineStr">
        <is>
          <t>96</t>
        </is>
      </c>
      <c r="J6228" t="inlineStr">
        <is>
          <t>NALŽOVSKÉ HORY</t>
        </is>
      </c>
      <c r="K6228" t="inlineStr">
        <is>
          <t>Klatovy</t>
        </is>
      </c>
      <c r="L6228" t="inlineStr">
        <is>
          <t>RSC</t>
        </is>
      </c>
      <c r="M6228" t="inlineStr">
        <is>
          <t>Horejš Vladimír</t>
        </is>
      </c>
      <c r="N6228" t="inlineStr">
        <is>
          <t>49.334547</t>
        </is>
      </c>
      <c r="O6228" t="inlineStr">
        <is>
          <t>13.555090</t>
        </is>
      </c>
      <c r="P6228" t="n">
        <v>7962.69</v>
      </c>
    </row>
    <row r="6229">
      <c r="A6229" t="n">
        <v>13204028</v>
      </c>
      <c r="B6229" t="n">
        <v>83204028</v>
      </c>
      <c r="C6229" t="inlineStr">
        <is>
          <t>VELKY TERMINAL</t>
        </is>
      </c>
      <c r="D6229" t="inlineStr">
        <is>
          <t>ČESKÁ POŠTA</t>
        </is>
      </c>
      <c r="E6229" t="inlineStr">
        <is>
          <t>1POSTA</t>
        </is>
      </c>
      <c r="F6229" t="inlineStr">
        <is>
          <t>P</t>
        </is>
      </c>
      <c r="G6229" t="inlineStr">
        <is>
          <t>Česká pošta - Kyselka</t>
        </is>
      </c>
      <c r="H6229" t="inlineStr">
        <is>
          <t>Radošov</t>
        </is>
      </c>
      <c r="I6229" t="inlineStr">
        <is>
          <t>178</t>
        </is>
      </c>
      <c r="J6229" t="inlineStr">
        <is>
          <t>KYSELKA</t>
        </is>
      </c>
      <c r="K6229" t="inlineStr">
        <is>
          <t>Karlovy Vary</t>
        </is>
      </c>
      <c r="L6229" t="inlineStr">
        <is>
          <t>RSC</t>
        </is>
      </c>
      <c r="M6229" t="inlineStr">
        <is>
          <t>Beneš Lukáš</t>
        </is>
      </c>
      <c r="N6229" t="inlineStr">
        <is>
          <t>50.262381</t>
        </is>
      </c>
      <c r="O6229" t="inlineStr">
        <is>
          <t>13.000331</t>
        </is>
      </c>
      <c r="P6229" t="n">
        <v>7962.12</v>
      </c>
    </row>
    <row r="6230">
      <c r="A6230" t="n">
        <v>16841301</v>
      </c>
      <c r="B6230" t="n">
        <v>86841301</v>
      </c>
      <c r="C6230" t="inlineStr">
        <is>
          <t>VELKY TERMINAL</t>
        </is>
      </c>
      <c r="D6230" t="inlineStr">
        <is>
          <t>IDT</t>
        </is>
      </c>
      <c r="E6230" t="inlineStr">
        <is>
          <t>2POSTAF</t>
        </is>
      </c>
      <c r="F6230" t="inlineStr">
        <is>
          <t>B</t>
        </is>
      </c>
      <c r="G6230" t="inlineStr">
        <is>
          <t>Obec Pavlov</t>
        </is>
      </c>
      <c r="H6230" t="inlineStr">
        <is>
          <t>Na Návsi</t>
        </is>
      </c>
      <c r="I6230" t="inlineStr">
        <is>
          <t>88</t>
        </is>
      </c>
      <c r="J6230" t="inlineStr">
        <is>
          <t>PAVLOV</t>
        </is>
      </c>
      <c r="K6230" t="inlineStr">
        <is>
          <t>Břeclav</t>
        </is>
      </c>
      <c r="L6230" t="inlineStr">
        <is>
          <t>RSB</t>
        </is>
      </c>
      <c r="M6230" t="inlineStr">
        <is>
          <t>Petlach Lubomír</t>
        </is>
      </c>
      <c r="N6230" t="inlineStr">
        <is>
          <t>48.874782</t>
        </is>
      </c>
      <c r="O6230" t="inlineStr">
        <is>
          <t>16.670745</t>
        </is>
      </c>
      <c r="P6230" t="n">
        <v>7959.58</v>
      </c>
    </row>
    <row r="6231">
      <c r="A6231" t="n">
        <v>13636001</v>
      </c>
      <c r="B6231" t="n">
        <v>83636001</v>
      </c>
      <c r="C6231" t="inlineStr">
        <is>
          <t>VELKY TERMINAL</t>
        </is>
      </c>
      <c r="D6231" t="inlineStr">
        <is>
          <t>IDT</t>
        </is>
      </c>
      <c r="E6231" t="inlineStr">
        <is>
          <t>4OSTATNI</t>
        </is>
      </c>
      <c r="F6231" t="inlineStr">
        <is>
          <t>B</t>
        </is>
      </c>
      <c r="G6231" t="inlineStr">
        <is>
          <t>Tomáš Svoboda</t>
        </is>
      </c>
      <c r="H6231" t="inlineStr">
        <is>
          <t>Červenkova (stánek u lékárny)</t>
        </is>
      </c>
      <c r="I6231" t="inlineStr"/>
      <c r="J6231" t="inlineStr">
        <is>
          <t>PŘEŠTICE</t>
        </is>
      </c>
      <c r="K6231" t="inlineStr">
        <is>
          <t>Plzeň-jih</t>
        </is>
      </c>
      <c r="L6231" t="inlineStr">
        <is>
          <t>RSC</t>
        </is>
      </c>
      <c r="M6231" t="inlineStr">
        <is>
          <t>Horejš Vladimír</t>
        </is>
      </c>
      <c r="N6231" t="inlineStr">
        <is>
          <t>49.573432</t>
        </is>
      </c>
      <c r="O6231" t="inlineStr">
        <is>
          <t>13.329530</t>
        </is>
      </c>
      <c r="P6231" t="n">
        <v>7958.46</v>
      </c>
    </row>
    <row r="6232">
      <c r="A6232" t="n">
        <v>37201141</v>
      </c>
      <c r="B6232" t="n">
        <v>77200174</v>
      </c>
      <c r="C6232" t="inlineStr">
        <is>
          <t>LI</t>
        </is>
      </c>
      <c r="D6232" t="inlineStr">
        <is>
          <t>ČESKÁ POŠTA</t>
        </is>
      </c>
      <c r="E6232" t="inlineStr">
        <is>
          <t>1POSTA</t>
        </is>
      </c>
      <c r="F6232" t="inlineStr">
        <is>
          <t>P</t>
        </is>
      </c>
      <c r="G6232" t="inlineStr">
        <is>
          <t>Česká pošta - Jablunkov</t>
        </is>
      </c>
      <c r="H6232" t="inlineStr">
        <is>
          <t>Bukovecká</t>
        </is>
      </c>
      <c r="I6232" t="inlineStr">
        <is>
          <t>106</t>
        </is>
      </c>
      <c r="J6232" t="inlineStr">
        <is>
          <t>JABLUNKOV</t>
        </is>
      </c>
      <c r="K6232" t="inlineStr">
        <is>
          <t>Frýdek-Místek</t>
        </is>
      </c>
      <c r="L6232" t="inlineStr">
        <is>
          <t>RSG</t>
        </is>
      </c>
      <c r="M6232" t="inlineStr">
        <is>
          <t>Herman Michal</t>
        </is>
      </c>
      <c r="N6232" t="inlineStr">
        <is>
          <t>49.577317</t>
        </is>
      </c>
      <c r="O6232" t="inlineStr">
        <is>
          <t>18.765846</t>
        </is>
      </c>
      <c r="P6232" t="n">
        <v>7955.77</v>
      </c>
    </row>
    <row r="6233">
      <c r="A6233" t="n">
        <v>14751301</v>
      </c>
      <c r="B6233" t="n">
        <v>84751301</v>
      </c>
      <c r="C6233" t="inlineStr">
        <is>
          <t>VELKY TERMINAL</t>
        </is>
      </c>
      <c r="D6233" t="inlineStr">
        <is>
          <t>IDT</t>
        </is>
      </c>
      <c r="E6233" t="inlineStr">
        <is>
          <t>4OSTATNI</t>
        </is>
      </c>
      <c r="F6233" t="inlineStr">
        <is>
          <t>B</t>
        </is>
      </c>
      <c r="G6233" t="inlineStr">
        <is>
          <t>Tien Thanh Lé</t>
        </is>
      </c>
      <c r="H6233" t="inlineStr">
        <is>
          <t>Oblouková</t>
        </is>
      </c>
      <c r="I6233" t="inlineStr">
        <is>
          <t>376/56</t>
        </is>
      </c>
      <c r="J6233" t="inlineStr">
        <is>
          <t>DĚČÍN - DĚČÍN III-STARÉ MĚSTO</t>
        </is>
      </c>
      <c r="K6233" t="inlineStr">
        <is>
          <t>Děčín</t>
        </is>
      </c>
      <c r="L6233" t="inlineStr">
        <is>
          <t>RSD</t>
        </is>
      </c>
      <c r="M6233" t="inlineStr">
        <is>
          <t>Šticha Milan</t>
        </is>
      </c>
      <c r="N6233" t="inlineStr">
        <is>
          <t>50.770914</t>
        </is>
      </c>
      <c r="O6233" t="inlineStr">
        <is>
          <t>14.216846</t>
        </is>
      </c>
      <c r="P6233" t="n">
        <v>7954.42</v>
      </c>
    </row>
    <row r="6234">
      <c r="A6234" t="n">
        <v>13731501</v>
      </c>
      <c r="B6234" t="n">
        <v>83731501</v>
      </c>
      <c r="C6234" t="inlineStr">
        <is>
          <t>VELKY TERMINAL</t>
        </is>
      </c>
      <c r="D6234" t="inlineStr">
        <is>
          <t>IDT</t>
        </is>
      </c>
      <c r="E6234" t="inlineStr">
        <is>
          <t>4OSTATNI</t>
        </is>
      </c>
      <c r="F6234" t="inlineStr">
        <is>
          <t>B</t>
        </is>
      </c>
      <c r="G6234" t="inlineStr">
        <is>
          <t>Quang Hung Ngo</t>
        </is>
      </c>
      <c r="H6234" t="inlineStr">
        <is>
          <t>Thámova</t>
        </is>
      </c>
      <c r="I6234" t="inlineStr">
        <is>
          <t>1089/4</t>
        </is>
      </c>
      <c r="J6234" t="inlineStr">
        <is>
          <t>PLZEŇ - JIŽNÍ PŘEDMĚSTÍ</t>
        </is>
      </c>
      <c r="K6234" t="inlineStr">
        <is>
          <t>Plzeň-město</t>
        </is>
      </c>
      <c r="L6234" t="inlineStr">
        <is>
          <t>RSC</t>
        </is>
      </c>
      <c r="M6234" t="inlineStr">
        <is>
          <t>Horejš Vladimír</t>
        </is>
      </c>
      <c r="N6234" t="inlineStr">
        <is>
          <t>49.738287</t>
        </is>
      </c>
      <c r="O6234" t="inlineStr">
        <is>
          <t>13.370214</t>
        </is>
      </c>
      <c r="P6234" t="n">
        <v>7950.38</v>
      </c>
    </row>
    <row r="6235">
      <c r="A6235" t="n">
        <v>36201354</v>
      </c>
      <c r="B6235" t="n">
        <v>76200313</v>
      </c>
      <c r="C6235" t="inlineStr">
        <is>
          <t>LI</t>
        </is>
      </c>
      <c r="D6235" t="inlineStr">
        <is>
          <t>ČESKÁ POŠTA</t>
        </is>
      </c>
      <c r="E6235" t="inlineStr">
        <is>
          <t>1POSTA</t>
        </is>
      </c>
      <c r="F6235" t="inlineStr">
        <is>
          <t>P</t>
        </is>
      </c>
      <c r="G6235" t="inlineStr">
        <is>
          <t>Česká pošta - Strážnice</t>
        </is>
      </c>
      <c r="H6235" t="inlineStr">
        <is>
          <t>náměstí Svobody</t>
        </is>
      </c>
      <c r="I6235" t="inlineStr">
        <is>
          <t>494</t>
        </is>
      </c>
      <c r="J6235" t="inlineStr">
        <is>
          <t>STRÁŽNICE</t>
        </is>
      </c>
      <c r="K6235" t="inlineStr">
        <is>
          <t>Hodonín</t>
        </is>
      </c>
      <c r="L6235" t="inlineStr">
        <is>
          <t>RSB</t>
        </is>
      </c>
      <c r="M6235" t="inlineStr">
        <is>
          <t>Petlach Lubomír</t>
        </is>
      </c>
      <c r="N6235" t="inlineStr">
        <is>
          <t>48.902158</t>
        </is>
      </c>
      <c r="O6235" t="inlineStr">
        <is>
          <t>17.314655</t>
        </is>
      </c>
      <c r="P6235" t="n">
        <v>7947.69</v>
      </c>
    </row>
    <row r="6236">
      <c r="A6236" t="n">
        <v>14941201</v>
      </c>
      <c r="B6236" t="n">
        <v>84941201</v>
      </c>
      <c r="C6236" t="inlineStr">
        <is>
          <t>VELKY TERMINAL</t>
        </is>
      </c>
      <c r="D6236" t="inlineStr">
        <is>
          <t>IDT</t>
        </is>
      </c>
      <c r="E6236" t="inlineStr">
        <is>
          <t>4OSTATNI</t>
        </is>
      </c>
      <c r="F6236" t="inlineStr">
        <is>
          <t>B</t>
        </is>
      </c>
      <c r="G6236" t="inlineStr">
        <is>
          <t>EGAR-CS s.r.o.</t>
        </is>
      </c>
      <c r="H6236" t="inlineStr">
        <is>
          <t>Málkov</t>
        </is>
      </c>
      <c r="I6236" t="inlineStr">
        <is>
          <t>73</t>
        </is>
      </c>
      <c r="J6236" t="inlineStr">
        <is>
          <t>MÁLKOV</t>
        </is>
      </c>
      <c r="K6236" t="inlineStr">
        <is>
          <t>Chomutov</t>
        </is>
      </c>
      <c r="L6236" t="inlineStr">
        <is>
          <t>RSD</t>
        </is>
      </c>
      <c r="M6236" t="inlineStr">
        <is>
          <t>Neubert Jaroslav</t>
        </is>
      </c>
      <c r="N6236" t="inlineStr">
        <is>
          <t>50.446091</t>
        </is>
      </c>
      <c r="O6236" t="inlineStr">
        <is>
          <t>13.329238</t>
        </is>
      </c>
      <c r="P6236" t="n">
        <v>7945.12</v>
      </c>
    </row>
    <row r="6237">
      <c r="A6237" t="n">
        <v>33503101</v>
      </c>
      <c r="B6237" t="n">
        <v>73503101</v>
      </c>
      <c r="C6237" t="inlineStr">
        <is>
          <t>SMALL TERMINAL</t>
        </is>
      </c>
      <c r="D6237" t="inlineStr">
        <is>
          <t>IDT</t>
        </is>
      </c>
      <c r="E6237" t="inlineStr">
        <is>
          <t>4OSTATNI</t>
        </is>
      </c>
      <c r="F6237" t="inlineStr">
        <is>
          <t>B</t>
        </is>
      </c>
      <c r="G6237" t="inlineStr">
        <is>
          <t>Thanh Chung Nguyen</t>
        </is>
      </c>
      <c r="H6237" t="inlineStr">
        <is>
          <t>Na Vinici III.</t>
        </is>
      </c>
      <c r="I6237" t="inlineStr">
        <is>
          <t>457</t>
        </is>
      </c>
      <c r="J6237" t="inlineStr">
        <is>
          <t>NEPOMUK</t>
        </is>
      </c>
      <c r="K6237" t="inlineStr">
        <is>
          <t>Plzeň-jih</t>
        </is>
      </c>
      <c r="L6237" t="inlineStr">
        <is>
          <t>RSC</t>
        </is>
      </c>
      <c r="M6237" t="inlineStr">
        <is>
          <t>Horejš Vladimír</t>
        </is>
      </c>
      <c r="N6237" t="inlineStr">
        <is>
          <t>49.491859</t>
        </is>
      </c>
      <c r="O6237" t="inlineStr">
        <is>
          <t>13.592866</t>
        </is>
      </c>
      <c r="P6237" t="n">
        <v>7941.54</v>
      </c>
    </row>
    <row r="6238">
      <c r="A6238" t="n">
        <v>12923310</v>
      </c>
      <c r="B6238" t="n">
        <v>82923310</v>
      </c>
      <c r="C6238" t="inlineStr">
        <is>
          <t>VELKY TERMINAL</t>
        </is>
      </c>
      <c r="D6238" t="inlineStr">
        <is>
          <t>PETROL</t>
        </is>
      </c>
      <c r="E6238" t="inlineStr">
        <is>
          <t>1MOL</t>
        </is>
      </c>
      <c r="F6238" t="inlineStr">
        <is>
          <t>A</t>
        </is>
      </c>
      <c r="G6238" t="inlineStr">
        <is>
          <t>MOL Česká republika, s.r.o.</t>
        </is>
      </c>
      <c r="H6238" t="inlineStr">
        <is>
          <t>Obrataň</t>
        </is>
      </c>
      <c r="I6238" t="inlineStr">
        <is>
          <t>195</t>
        </is>
      </c>
      <c r="J6238" t="inlineStr">
        <is>
          <t>OBRATAŇ</t>
        </is>
      </c>
      <c r="K6238" t="inlineStr">
        <is>
          <t>Pelhřimov</t>
        </is>
      </c>
      <c r="L6238" t="inlineStr">
        <is>
          <t>RSB</t>
        </is>
      </c>
      <c r="M6238" t="inlineStr">
        <is>
          <t>Dvořák Petr</t>
        </is>
      </c>
      <c r="N6238" t="inlineStr">
        <is>
          <t>49.425066</t>
        </is>
      </c>
      <c r="O6238" t="inlineStr">
        <is>
          <t>14.943479</t>
        </is>
      </c>
      <c r="P6238" t="n">
        <v>7940.96</v>
      </c>
    </row>
    <row r="6239">
      <c r="A6239" t="n">
        <v>11977101</v>
      </c>
      <c r="B6239" t="n">
        <v>81977101</v>
      </c>
      <c r="C6239" t="inlineStr">
        <is>
          <t>VELKY TERMINAL</t>
        </is>
      </c>
      <c r="D6239" t="inlineStr">
        <is>
          <t>IDT</t>
        </is>
      </c>
      <c r="E6239" t="inlineStr">
        <is>
          <t>4OSTATNI</t>
        </is>
      </c>
      <c r="F6239" t="inlineStr">
        <is>
          <t>B</t>
        </is>
      </c>
      <c r="G6239" t="inlineStr">
        <is>
          <t>Josef Kuthan - Kutil Brďa</t>
        </is>
      </c>
      <c r="H6239" t="inlineStr">
        <is>
          <t>Tyršovo náměstí</t>
        </is>
      </c>
      <c r="I6239" t="inlineStr">
        <is>
          <t>28</t>
        </is>
      </c>
      <c r="J6239" t="inlineStr">
        <is>
          <t>DIVIŠOV</t>
        </is>
      </c>
      <c r="K6239" t="inlineStr">
        <is>
          <t>Benešov</t>
        </is>
      </c>
      <c r="L6239" t="inlineStr">
        <is>
          <t>RSA</t>
        </is>
      </c>
      <c r="M6239" t="inlineStr">
        <is>
          <t>Fiedler Miroslav</t>
        </is>
      </c>
      <c r="N6239" t="inlineStr">
        <is>
          <t>49.788117</t>
        </is>
      </c>
      <c r="O6239" t="inlineStr">
        <is>
          <t>14.877329</t>
        </is>
      </c>
      <c r="P6239" t="n">
        <v>7939.42</v>
      </c>
    </row>
    <row r="6240">
      <c r="A6240" t="n">
        <v>11102000</v>
      </c>
      <c r="B6240" t="n">
        <v>81102000</v>
      </c>
      <c r="C6240" t="inlineStr">
        <is>
          <t>VELKY TERMINAL</t>
        </is>
      </c>
      <c r="D6240" t="inlineStr">
        <is>
          <t>ČESKÁ POŠTA</t>
        </is>
      </c>
      <c r="E6240" t="inlineStr">
        <is>
          <t>1POSTA</t>
        </is>
      </c>
      <c r="F6240" t="inlineStr">
        <is>
          <t>P</t>
        </is>
      </c>
      <c r="G6240" t="inlineStr">
        <is>
          <t>Česká pošta - Praha 2</t>
        </is>
      </c>
      <c r="H6240" t="inlineStr">
        <is>
          <t>Moravská</t>
        </is>
      </c>
      <c r="I6240" t="inlineStr">
        <is>
          <t>1530/9</t>
        </is>
      </c>
      <c r="J6240" t="inlineStr">
        <is>
          <t>PRAHA 2 - VINOHRADY</t>
        </is>
      </c>
      <c r="K6240" t="inlineStr">
        <is>
          <t>Praha</t>
        </is>
      </c>
      <c r="L6240" t="inlineStr">
        <is>
          <t>RSA</t>
        </is>
      </c>
      <c r="M6240" t="inlineStr">
        <is>
          <t>Fiedler Miroslav</t>
        </is>
      </c>
      <c r="N6240" t="inlineStr">
        <is>
          <t>50.074590</t>
        </is>
      </c>
      <c r="O6240" t="inlineStr">
        <is>
          <t>14.442580</t>
        </is>
      </c>
      <c r="P6240" t="n">
        <v>7934.62</v>
      </c>
    </row>
    <row r="6241">
      <c r="A6241" t="n">
        <v>34200672</v>
      </c>
      <c r="B6241" t="n">
        <v>74200349</v>
      </c>
      <c r="C6241" t="inlineStr">
        <is>
          <t>LI</t>
        </is>
      </c>
      <c r="D6241" t="inlineStr">
        <is>
          <t>ČESKÁ POŠTA</t>
        </is>
      </c>
      <c r="E6241" t="inlineStr">
        <is>
          <t>1POSTA</t>
        </is>
      </c>
      <c r="F6241" t="inlineStr">
        <is>
          <t>P</t>
        </is>
      </c>
      <c r="G6241" t="inlineStr">
        <is>
          <t>Česká pošta - Budyně nad Ohří</t>
        </is>
      </c>
      <c r="H6241" t="inlineStr">
        <is>
          <t>Říhovo náměstí</t>
        </is>
      </c>
      <c r="I6241" t="inlineStr">
        <is>
          <t>124</t>
        </is>
      </c>
      <c r="J6241" t="inlineStr">
        <is>
          <t>BUDYNĚ NAD OHŘÍ</t>
        </is>
      </c>
      <c r="K6241" t="inlineStr">
        <is>
          <t>Litoměřice</t>
        </is>
      </c>
      <c r="L6241" t="inlineStr">
        <is>
          <t>RSD</t>
        </is>
      </c>
      <c r="M6241" t="inlineStr">
        <is>
          <t>Šticha Milan</t>
        </is>
      </c>
      <c r="N6241" t="inlineStr">
        <is>
          <t>50.403652</t>
        </is>
      </c>
      <c r="O6241" t="inlineStr">
        <is>
          <t>14.126024</t>
        </is>
      </c>
      <c r="P6241" t="n">
        <v>7927.31</v>
      </c>
    </row>
    <row r="6242">
      <c r="A6242" t="n">
        <v>16758701</v>
      </c>
      <c r="B6242" t="n">
        <v>86758701</v>
      </c>
      <c r="C6242" t="inlineStr">
        <is>
          <t>VELKY TERMINAL</t>
        </is>
      </c>
      <c r="D6242" t="inlineStr">
        <is>
          <t>IDT</t>
        </is>
      </c>
      <c r="E6242" t="inlineStr">
        <is>
          <t>4OSTATNI</t>
        </is>
      </c>
      <c r="F6242" t="inlineStr">
        <is>
          <t>B</t>
        </is>
      </c>
      <c r="G6242" t="inlineStr">
        <is>
          <t>TL Vinmart, s.r.o. - potraviny</t>
        </is>
      </c>
      <c r="H6242" t="inlineStr">
        <is>
          <t>Mikuláškova</t>
        </is>
      </c>
      <c r="I6242" t="inlineStr">
        <is>
          <t>529/1</t>
        </is>
      </c>
      <c r="J6242" t="inlineStr">
        <is>
          <t>TŘEBÍČ - NOVÉ DVORY</t>
        </is>
      </c>
      <c r="K6242" t="inlineStr">
        <is>
          <t>Třebíč</t>
        </is>
      </c>
      <c r="L6242" t="inlineStr">
        <is>
          <t>RSB</t>
        </is>
      </c>
      <c r="M6242" t="inlineStr">
        <is>
          <t>Hanuš Robert</t>
        </is>
      </c>
      <c r="N6242" t="inlineStr">
        <is>
          <t>49.221070</t>
        </is>
      </c>
      <c r="O6242" t="inlineStr">
        <is>
          <t>15.892950</t>
        </is>
      </c>
      <c r="P6242" t="n">
        <v>7926.15</v>
      </c>
    </row>
    <row r="6243">
      <c r="A6243" t="n">
        <v>11230021</v>
      </c>
      <c r="B6243" t="n">
        <v>81230021</v>
      </c>
      <c r="C6243" t="inlineStr">
        <is>
          <t>VELKY TERMINAL</t>
        </is>
      </c>
      <c r="D6243" t="inlineStr">
        <is>
          <t>ČESKÁ POŠTA</t>
        </is>
      </c>
      <c r="E6243" t="inlineStr">
        <is>
          <t>1POSTA</t>
        </is>
      </c>
      <c r="F6243" t="inlineStr">
        <is>
          <t>P</t>
        </is>
      </c>
      <c r="G6243" t="inlineStr">
        <is>
          <t>Česká pošta - Psáry</t>
        </is>
      </c>
      <c r="H6243" t="inlineStr">
        <is>
          <t>Pražská</t>
        </is>
      </c>
      <c r="I6243" t="inlineStr">
        <is>
          <t>137</t>
        </is>
      </c>
      <c r="J6243" t="inlineStr">
        <is>
          <t>PSÁRY - DOLNÍ JIRČANY</t>
        </is>
      </c>
      <c r="K6243" t="inlineStr">
        <is>
          <t>Praha-západ</t>
        </is>
      </c>
      <c r="L6243" t="inlineStr">
        <is>
          <t>RSA</t>
        </is>
      </c>
      <c r="M6243" t="inlineStr">
        <is>
          <t>Dosoudil Petr</t>
        </is>
      </c>
      <c r="N6243" t="inlineStr">
        <is>
          <t>49.941465</t>
        </is>
      </c>
      <c r="O6243" t="inlineStr">
        <is>
          <t>14.516273</t>
        </is>
      </c>
      <c r="P6243" t="n">
        <v>7924.81</v>
      </c>
    </row>
    <row r="6244">
      <c r="A6244" t="n">
        <v>14210035</v>
      </c>
      <c r="B6244" t="n">
        <v>84210035</v>
      </c>
      <c r="C6244" t="inlineStr">
        <is>
          <t>VELKY TERMINAL</t>
        </is>
      </c>
      <c r="D6244" t="inlineStr">
        <is>
          <t>ČESKÁ POŠTA</t>
        </is>
      </c>
      <c r="E6244" t="inlineStr">
        <is>
          <t>1POSTA</t>
        </is>
      </c>
      <c r="F6244" t="inlineStr">
        <is>
          <t>P</t>
        </is>
      </c>
      <c r="G6244" t="inlineStr">
        <is>
          <t>Česká pošta - Osek u Duchcova</t>
        </is>
      </c>
      <c r="H6244" t="inlineStr">
        <is>
          <t>Husova</t>
        </is>
      </c>
      <c r="I6244" t="inlineStr">
        <is>
          <t>56</t>
        </is>
      </c>
      <c r="J6244" t="inlineStr">
        <is>
          <t>OSEK</t>
        </is>
      </c>
      <c r="K6244" t="inlineStr">
        <is>
          <t>Teplice</t>
        </is>
      </c>
      <c r="L6244" t="inlineStr">
        <is>
          <t>RSD</t>
        </is>
      </c>
      <c r="M6244" t="inlineStr">
        <is>
          <t>Neubert Jaroslav</t>
        </is>
      </c>
      <c r="N6244" t="inlineStr">
        <is>
          <t>50.622810</t>
        </is>
      </c>
      <c r="O6244" t="inlineStr">
        <is>
          <t>13.700123</t>
        </is>
      </c>
      <c r="P6244" t="n">
        <v>7922.88</v>
      </c>
    </row>
    <row r="6245">
      <c r="A6245" t="n">
        <v>16201037</v>
      </c>
      <c r="B6245" t="n">
        <v>86201037</v>
      </c>
      <c r="C6245" t="inlineStr">
        <is>
          <t>VELKY TERMINAL</t>
        </is>
      </c>
      <c r="D6245" t="inlineStr">
        <is>
          <t>ČESKÁ POŠTA</t>
        </is>
      </c>
      <c r="E6245" t="inlineStr">
        <is>
          <t>1POSTA</t>
        </is>
      </c>
      <c r="F6245" t="inlineStr">
        <is>
          <t>P</t>
        </is>
      </c>
      <c r="G6245" t="inlineStr">
        <is>
          <t>Česká pošta - Brno 37</t>
        </is>
      </c>
      <c r="H6245" t="inlineStr">
        <is>
          <t>Veslařská</t>
        </is>
      </c>
      <c r="I6245" t="inlineStr">
        <is>
          <t>549/52</t>
        </is>
      </c>
      <c r="J6245" t="inlineStr">
        <is>
          <t>BRNO - JUNDROV</t>
        </is>
      </c>
      <c r="K6245" t="inlineStr">
        <is>
          <t>Brno-město</t>
        </is>
      </c>
      <c r="L6245" t="inlineStr">
        <is>
          <t>RSB</t>
        </is>
      </c>
      <c r="M6245" t="inlineStr">
        <is>
          <t>Hanuš Robert</t>
        </is>
      </c>
      <c r="N6245" t="inlineStr">
        <is>
          <t>49.208575</t>
        </is>
      </c>
      <c r="O6245" t="inlineStr">
        <is>
          <t>16.555156</t>
        </is>
      </c>
      <c r="P6245" t="n">
        <v>7919.81</v>
      </c>
    </row>
    <row r="6246">
      <c r="A6246" t="n">
        <v>36201163</v>
      </c>
      <c r="B6246" t="n">
        <v>76200542</v>
      </c>
      <c r="C6246" t="inlineStr">
        <is>
          <t>LI</t>
        </is>
      </c>
      <c r="D6246" t="inlineStr">
        <is>
          <t>ČESKÁ POŠTA</t>
        </is>
      </c>
      <c r="E6246" t="inlineStr">
        <is>
          <t>1POSTA</t>
        </is>
      </c>
      <c r="F6246" t="inlineStr">
        <is>
          <t>P</t>
        </is>
      </c>
      <c r="G6246" t="inlineStr">
        <is>
          <t>Česká pošta - Ratíškovice</t>
        </is>
      </c>
      <c r="H6246" t="inlineStr">
        <is>
          <t>U pošty</t>
        </is>
      </c>
      <c r="I6246" t="inlineStr">
        <is>
          <t>327</t>
        </is>
      </c>
      <c r="J6246" t="inlineStr">
        <is>
          <t>RATÍŠKOVICE</t>
        </is>
      </c>
      <c r="K6246" t="inlineStr">
        <is>
          <t>Hodonín</t>
        </is>
      </c>
      <c r="L6246" t="inlineStr">
        <is>
          <t>RSB</t>
        </is>
      </c>
      <c r="M6246" t="inlineStr">
        <is>
          <t>Petlach Lubomír</t>
        </is>
      </c>
      <c r="N6246" t="inlineStr">
        <is>
          <t>48.920516</t>
        </is>
      </c>
      <c r="O6246" t="inlineStr">
        <is>
          <t>17.161233</t>
        </is>
      </c>
      <c r="P6246" t="n">
        <v>7914.62</v>
      </c>
    </row>
    <row r="6247">
      <c r="A6247" t="n">
        <v>36201223</v>
      </c>
      <c r="B6247" t="n">
        <v>76201223</v>
      </c>
      <c r="C6247" t="inlineStr">
        <is>
          <t>LI</t>
        </is>
      </c>
      <c r="D6247" t="inlineStr">
        <is>
          <t>ČESKÁ POŠTA</t>
        </is>
      </c>
      <c r="E6247" t="inlineStr">
        <is>
          <t>1POSTA</t>
        </is>
      </c>
      <c r="F6247" t="inlineStr">
        <is>
          <t>P</t>
        </is>
      </c>
      <c r="G6247" t="inlineStr">
        <is>
          <t>Česká pošta - Skalice nad Svitavou</t>
        </is>
      </c>
      <c r="H6247" t="inlineStr">
        <is>
          <t>Skalice nad Svitavou</t>
        </is>
      </c>
      <c r="I6247" t="inlineStr">
        <is>
          <t>85</t>
        </is>
      </c>
      <c r="J6247" t="inlineStr">
        <is>
          <t>SKALICE NAD SVITAVOU</t>
        </is>
      </c>
      <c r="K6247" t="inlineStr">
        <is>
          <t>Blansko</t>
        </is>
      </c>
      <c r="L6247" t="inlineStr">
        <is>
          <t>RSE</t>
        </is>
      </c>
      <c r="M6247" t="inlineStr">
        <is>
          <t>Šír Daniel</t>
        </is>
      </c>
      <c r="N6247" t="inlineStr">
        <is>
          <t>49.479749</t>
        </is>
      </c>
      <c r="O6247" t="inlineStr">
        <is>
          <t>16.609912</t>
        </is>
      </c>
      <c r="P6247" t="n">
        <v>7905.38</v>
      </c>
    </row>
    <row r="6248">
      <c r="A6248" t="n">
        <v>17210038</v>
      </c>
      <c r="B6248" t="n">
        <v>87210038</v>
      </c>
      <c r="C6248" t="inlineStr">
        <is>
          <t>VELKY TERMINAL</t>
        </is>
      </c>
      <c r="D6248" t="inlineStr">
        <is>
          <t>ČESKÁ POŠTA</t>
        </is>
      </c>
      <c r="E6248" t="inlineStr">
        <is>
          <t>1POSTA</t>
        </is>
      </c>
      <c r="F6248" t="inlineStr">
        <is>
          <t>P</t>
        </is>
      </c>
      <c r="G6248" t="inlineStr">
        <is>
          <t>Česká pošta - Vsetín 4</t>
        </is>
      </c>
      <c r="H6248" t="inlineStr">
        <is>
          <t>Ohrada</t>
        </is>
      </c>
      <c r="I6248" t="inlineStr">
        <is>
          <t>1851</t>
        </is>
      </c>
      <c r="J6248" t="inlineStr">
        <is>
          <t>VSETÍN</t>
        </is>
      </c>
      <c r="K6248" t="inlineStr">
        <is>
          <t>Vsetín</t>
        </is>
      </c>
      <c r="L6248" t="inlineStr">
        <is>
          <t>RSG</t>
        </is>
      </c>
      <c r="M6248" t="inlineStr">
        <is>
          <t>Herman Michal</t>
        </is>
      </c>
      <c r="N6248" t="inlineStr">
        <is>
          <t>49.330416</t>
        </is>
      </c>
      <c r="O6248" t="inlineStr">
        <is>
          <t>18.002587</t>
        </is>
      </c>
      <c r="P6248" t="n">
        <v>7903.85</v>
      </c>
    </row>
    <row r="6249">
      <c r="A6249" t="n">
        <v>16848001</v>
      </c>
      <c r="B6249" t="n">
        <v>86848001</v>
      </c>
      <c r="C6249" t="inlineStr">
        <is>
          <t>VELKY TERMINAL</t>
        </is>
      </c>
      <c r="D6249" t="inlineStr">
        <is>
          <t>IDT</t>
        </is>
      </c>
      <c r="E6249" t="inlineStr">
        <is>
          <t>4OSTATNI</t>
        </is>
      </c>
      <c r="F6249" t="inlineStr">
        <is>
          <t>B</t>
        </is>
      </c>
      <c r="G6249" t="inlineStr">
        <is>
          <t>DoMaRo s.r.o.</t>
        </is>
      </c>
      <c r="H6249" t="inlineStr">
        <is>
          <t>Bezručova</t>
        </is>
      </c>
      <c r="I6249" t="inlineStr">
        <is>
          <t>1559/5</t>
        </is>
      </c>
      <c r="J6249" t="inlineStr">
        <is>
          <t>BLANSKO</t>
        </is>
      </c>
      <c r="K6249" t="inlineStr">
        <is>
          <t>Blansko</t>
        </is>
      </c>
      <c r="L6249" t="inlineStr">
        <is>
          <t>RSE</t>
        </is>
      </c>
      <c r="M6249" t="inlineStr">
        <is>
          <t>Šír Daniel</t>
        </is>
      </c>
      <c r="N6249" t="inlineStr">
        <is>
          <t>49.365690</t>
        </is>
      </c>
      <c r="O6249" t="inlineStr">
        <is>
          <t>16.643889</t>
        </is>
      </c>
      <c r="P6249" t="n">
        <v>7896.35</v>
      </c>
    </row>
    <row r="6250">
      <c r="A6250" t="n">
        <v>16846101</v>
      </c>
      <c r="B6250" t="n">
        <v>86846101</v>
      </c>
      <c r="C6250" t="inlineStr">
        <is>
          <t>VELKY TERMINAL</t>
        </is>
      </c>
      <c r="D6250" t="inlineStr">
        <is>
          <t>IDT</t>
        </is>
      </c>
      <c r="E6250" t="inlineStr">
        <is>
          <t>4OSTATNI</t>
        </is>
      </c>
      <c r="F6250" t="inlineStr">
        <is>
          <t>B</t>
        </is>
      </c>
      <c r="G6250" t="inlineStr">
        <is>
          <t>Anita Hytychová</t>
        </is>
      </c>
      <c r="H6250" t="inlineStr">
        <is>
          <t>Komenského</t>
        </is>
      </c>
      <c r="I6250" t="inlineStr">
        <is>
          <t>428</t>
        </is>
      </c>
      <c r="J6250" t="inlineStr">
        <is>
          <t>HRUŠOVANY U BRNA</t>
        </is>
      </c>
      <c r="K6250" t="inlineStr">
        <is>
          <t>Brno-venkov</t>
        </is>
      </c>
      <c r="L6250" t="inlineStr">
        <is>
          <t>RSB</t>
        </is>
      </c>
      <c r="M6250" t="inlineStr">
        <is>
          <t>Koutný Roman</t>
        </is>
      </c>
      <c r="N6250" t="inlineStr">
        <is>
          <t>49.038261</t>
        </is>
      </c>
      <c r="O6250" t="inlineStr">
        <is>
          <t>16.587161</t>
        </is>
      </c>
      <c r="P6250" t="n">
        <v>7895.77</v>
      </c>
    </row>
    <row r="6251">
      <c r="A6251" t="n">
        <v>11885401</v>
      </c>
      <c r="B6251" t="n">
        <v>81885401</v>
      </c>
      <c r="C6251" t="inlineStr">
        <is>
          <t>VELKY TERMINAL</t>
        </is>
      </c>
      <c r="D6251" t="inlineStr">
        <is>
          <t>IDT</t>
        </is>
      </c>
      <c r="E6251" t="inlineStr">
        <is>
          <t>2POSTAF</t>
        </is>
      </c>
      <c r="F6251" t="inlineStr">
        <is>
          <t>B</t>
        </is>
      </c>
      <c r="G6251" t="inlineStr">
        <is>
          <t>Obec Radim - Pošta Partner</t>
        </is>
      </c>
      <c r="H6251" t="inlineStr">
        <is>
          <t>Radim</t>
        </is>
      </c>
      <c r="I6251" t="inlineStr">
        <is>
          <t>6</t>
        </is>
      </c>
      <c r="J6251" t="inlineStr">
        <is>
          <t>RADIM</t>
        </is>
      </c>
      <c r="K6251" t="inlineStr">
        <is>
          <t>Kolín</t>
        </is>
      </c>
      <c r="L6251" t="inlineStr">
        <is>
          <t>RSA</t>
        </is>
      </c>
      <c r="M6251" t="inlineStr">
        <is>
          <t>Česnek Miroslav</t>
        </is>
      </c>
      <c r="N6251" t="inlineStr">
        <is>
          <t>50.071881</t>
        </is>
      </c>
      <c r="O6251" t="inlineStr">
        <is>
          <t>15.012160</t>
        </is>
      </c>
      <c r="P6251" t="n">
        <v>7890</v>
      </c>
    </row>
    <row r="6252">
      <c r="A6252" t="n">
        <v>11964901</v>
      </c>
      <c r="B6252" t="n">
        <v>81964901</v>
      </c>
      <c r="C6252" t="inlineStr">
        <is>
          <t>VELKY TERMINAL</t>
        </is>
      </c>
      <c r="D6252" t="inlineStr">
        <is>
          <t>IDT</t>
        </is>
      </c>
      <c r="E6252" t="inlineStr">
        <is>
          <t>4OSTATNI</t>
        </is>
      </c>
      <c r="F6252" t="inlineStr">
        <is>
          <t>B</t>
        </is>
      </c>
      <c r="G6252" t="inlineStr">
        <is>
          <t>ATALANTA, spol. s r.o.</t>
        </is>
      </c>
      <c r="H6252" t="inlineStr">
        <is>
          <t>Na hřebenech II</t>
        </is>
      </c>
      <c r="I6252" t="inlineStr">
        <is>
          <t>1130/6</t>
        </is>
      </c>
      <c r="J6252" t="inlineStr">
        <is>
          <t>PRAHA 4 - PODOLÍ</t>
        </is>
      </c>
      <c r="K6252" t="inlineStr">
        <is>
          <t>Praha</t>
        </is>
      </c>
      <c r="L6252" t="inlineStr">
        <is>
          <t>RSA</t>
        </is>
      </c>
      <c r="M6252" t="inlineStr">
        <is>
          <t>Myslivec Jan</t>
        </is>
      </c>
      <c r="N6252" t="inlineStr">
        <is>
          <t>50.051249</t>
        </is>
      </c>
      <c r="O6252" t="inlineStr">
        <is>
          <t>14.428332</t>
        </is>
      </c>
      <c r="P6252" t="n">
        <v>7889.81</v>
      </c>
    </row>
    <row r="6253">
      <c r="A6253" t="n">
        <v>35201028</v>
      </c>
      <c r="B6253" t="n">
        <v>75200110</v>
      </c>
      <c r="C6253" t="inlineStr">
        <is>
          <t>LI</t>
        </is>
      </c>
      <c r="D6253" t="inlineStr">
        <is>
          <t>ČESKÁ POŠTA</t>
        </is>
      </c>
      <c r="E6253" t="inlineStr">
        <is>
          <t>1POSTA</t>
        </is>
      </c>
      <c r="F6253" t="inlineStr">
        <is>
          <t>P</t>
        </is>
      </c>
      <c r="G6253" t="inlineStr">
        <is>
          <t>Česká pošta - Dobruška</t>
        </is>
      </c>
      <c r="H6253" t="inlineStr">
        <is>
          <t>Opočenská</t>
        </is>
      </c>
      <c r="I6253" t="inlineStr">
        <is>
          <t>71</t>
        </is>
      </c>
      <c r="J6253" t="inlineStr">
        <is>
          <t>DOBRUŠKA</t>
        </is>
      </c>
      <c r="K6253" t="inlineStr">
        <is>
          <t>Rychnov nad Kněžnou</t>
        </is>
      </c>
      <c r="L6253" t="inlineStr">
        <is>
          <t>RSE</t>
        </is>
      </c>
      <c r="M6253" t="inlineStr">
        <is>
          <t>Lán Tomáš</t>
        </is>
      </c>
      <c r="N6253" t="inlineStr">
        <is>
          <t>50.291323</t>
        </is>
      </c>
      <c r="O6253" t="inlineStr">
        <is>
          <t>16.158776</t>
        </is>
      </c>
      <c r="P6253" t="n">
        <v>7881.54</v>
      </c>
    </row>
    <row r="6254">
      <c r="A6254" t="n">
        <v>17840301</v>
      </c>
      <c r="B6254" t="n">
        <v>87840301</v>
      </c>
      <c r="C6254" t="inlineStr">
        <is>
          <t>VELKY TERMINAL</t>
        </is>
      </c>
      <c r="D6254" t="inlineStr">
        <is>
          <t>IDT</t>
        </is>
      </c>
      <c r="E6254" t="inlineStr">
        <is>
          <t>4OSTATNI</t>
        </is>
      </c>
      <c r="F6254" t="inlineStr">
        <is>
          <t>B</t>
        </is>
      </c>
      <c r="G6254" t="inlineStr">
        <is>
          <t>TOURIST CENTRUM s.r.o.</t>
        </is>
      </c>
      <c r="H6254" t="inlineStr">
        <is>
          <t>Švédská</t>
        </is>
      </c>
      <c r="I6254" t="inlineStr">
        <is>
          <t>414/10</t>
        </is>
      </c>
      <c r="J6254" t="inlineStr">
        <is>
          <t>OLOMOUC</t>
        </is>
      </c>
      <c r="K6254" t="inlineStr">
        <is>
          <t>Olomouc</t>
        </is>
      </c>
      <c r="L6254" t="inlineStr">
        <is>
          <t>RSG</t>
        </is>
      </c>
      <c r="M6254" t="inlineStr">
        <is>
          <t>Dolníček Richard</t>
        </is>
      </c>
      <c r="N6254" t="inlineStr">
        <is>
          <t>49.593382</t>
        </is>
      </c>
      <c r="O6254" t="inlineStr">
        <is>
          <t>17.249275</t>
        </is>
      </c>
      <c r="P6254" t="n">
        <v>7877.5</v>
      </c>
    </row>
    <row r="6255">
      <c r="A6255" t="n">
        <v>13720902</v>
      </c>
      <c r="B6255" t="n">
        <v>83720902</v>
      </c>
      <c r="C6255" t="inlineStr">
        <is>
          <t>VELKY TERMINAL</t>
        </is>
      </c>
      <c r="D6255" t="inlineStr">
        <is>
          <t>KA PARTNERS</t>
        </is>
      </c>
      <c r="E6255" t="inlineStr">
        <is>
          <t>1TESCOFS</t>
        </is>
      </c>
      <c r="F6255" t="inlineStr">
        <is>
          <t>A</t>
        </is>
      </c>
      <c r="G6255" t="inlineStr">
        <is>
          <t>Žabka - potraviny</t>
        </is>
      </c>
      <c r="H6255" t="inlineStr">
        <is>
          <t>Resslova</t>
        </is>
      </c>
      <c r="I6255" t="inlineStr">
        <is>
          <t>378/2</t>
        </is>
      </c>
      <c r="J6255" t="inlineStr">
        <is>
          <t>PLZEŇ - JIŽNÍ PŘEDMĚSTÍ</t>
        </is>
      </c>
      <c r="K6255" t="inlineStr">
        <is>
          <t>Plzeň-město</t>
        </is>
      </c>
      <c r="L6255" t="inlineStr">
        <is>
          <t>RSC</t>
        </is>
      </c>
      <c r="M6255" t="inlineStr">
        <is>
          <t>Havlíček Vladislav</t>
        </is>
      </c>
      <c r="N6255" t="inlineStr">
        <is>
          <t>49.743140</t>
        </is>
      </c>
      <c r="O6255" t="inlineStr">
        <is>
          <t>13.377512</t>
        </is>
      </c>
      <c r="P6255" t="n">
        <v>7863.85</v>
      </c>
    </row>
    <row r="6256">
      <c r="A6256" t="n">
        <v>17204015</v>
      </c>
      <c r="B6256" t="n">
        <v>87204015</v>
      </c>
      <c r="C6256" t="inlineStr">
        <is>
          <t>VELKY TERMINAL</t>
        </is>
      </c>
      <c r="D6256" t="inlineStr">
        <is>
          <t>ČESKÁ POŠTA</t>
        </is>
      </c>
      <c r="E6256" t="inlineStr">
        <is>
          <t>1POSTA</t>
        </is>
      </c>
      <c r="F6256" t="inlineStr">
        <is>
          <t>P</t>
        </is>
      </c>
      <c r="G6256" t="inlineStr">
        <is>
          <t>Česká pošta - Doubrava</t>
        </is>
      </c>
      <c r="H6256" t="inlineStr">
        <is>
          <t>Doubrava</t>
        </is>
      </c>
      <c r="I6256" t="inlineStr">
        <is>
          <t>600</t>
        </is>
      </c>
      <c r="J6256" t="inlineStr">
        <is>
          <t>DOUBRAVA</t>
        </is>
      </c>
      <c r="K6256" t="inlineStr">
        <is>
          <t>Karviná</t>
        </is>
      </c>
      <c r="L6256" t="inlineStr">
        <is>
          <t>RSG</t>
        </is>
      </c>
      <c r="M6256" t="inlineStr">
        <is>
          <t>Brindžák Michal</t>
        </is>
      </c>
      <c r="N6256" t="inlineStr">
        <is>
          <t>49.859064</t>
        </is>
      </c>
      <c r="O6256" t="inlineStr">
        <is>
          <t>18.479949</t>
        </is>
      </c>
      <c r="P6256" t="n">
        <v>7860.27</v>
      </c>
    </row>
    <row r="6257">
      <c r="A6257" t="n">
        <v>16941901</v>
      </c>
      <c r="B6257" t="n">
        <v>86941901</v>
      </c>
      <c r="C6257" t="inlineStr">
        <is>
          <t>VELKY TERMINAL</t>
        </is>
      </c>
      <c r="D6257" t="inlineStr">
        <is>
          <t>PETROL</t>
        </is>
      </c>
      <c r="E6257" t="inlineStr">
        <is>
          <t>1SHELL</t>
        </is>
      </c>
      <c r="F6257" t="inlineStr">
        <is>
          <t>A</t>
        </is>
      </c>
      <c r="G6257" t="inlineStr">
        <is>
          <t>MARTIN ŠVEC s.r.o.</t>
        </is>
      </c>
      <c r="H6257" t="inlineStr">
        <is>
          <t>Spojovací</t>
        </is>
      </c>
      <c r="I6257" t="inlineStr">
        <is>
          <t>1329</t>
        </is>
      </c>
      <c r="J6257" t="inlineStr">
        <is>
          <t>TŘEBÍČ - HORKA-DOMKY</t>
        </is>
      </c>
      <c r="K6257" t="inlineStr">
        <is>
          <t>Třebíč</t>
        </is>
      </c>
      <c r="L6257" t="inlineStr">
        <is>
          <t>RSB</t>
        </is>
      </c>
      <c r="M6257" t="inlineStr">
        <is>
          <t>Hanuš Robert</t>
        </is>
      </c>
      <c r="N6257" t="inlineStr">
        <is>
          <t>49.204492</t>
        </is>
      </c>
      <c r="O6257" t="inlineStr">
        <is>
          <t>15.891264</t>
        </is>
      </c>
      <c r="P6257" t="n">
        <v>7860.19</v>
      </c>
    </row>
    <row r="6258">
      <c r="A6258" t="n">
        <v>11776902</v>
      </c>
      <c r="B6258" t="n">
        <v>81776902</v>
      </c>
      <c r="C6258" t="inlineStr">
        <is>
          <t>VELKY TERMINAL</t>
        </is>
      </c>
      <c r="D6258" t="inlineStr">
        <is>
          <t>IDT</t>
        </is>
      </c>
      <c r="E6258" t="inlineStr">
        <is>
          <t>4OSTATNI</t>
        </is>
      </c>
      <c r="F6258" t="inlineStr">
        <is>
          <t>B</t>
        </is>
      </c>
      <c r="G6258" t="inlineStr">
        <is>
          <t>Quoc Tuan Tran</t>
        </is>
      </c>
      <c r="H6258" t="inlineStr">
        <is>
          <t>Kladenská</t>
        </is>
      </c>
      <c r="I6258" t="inlineStr">
        <is>
          <t>22</t>
        </is>
      </c>
      <c r="J6258" t="inlineStr">
        <is>
          <t>HÝSKOV</t>
        </is>
      </c>
      <c r="K6258" t="inlineStr">
        <is>
          <t>Beroun</t>
        </is>
      </c>
      <c r="L6258" t="inlineStr">
        <is>
          <t>RSC</t>
        </is>
      </c>
      <c r="M6258" t="inlineStr">
        <is>
          <t>Havlíček Vladislav</t>
        </is>
      </c>
      <c r="N6258" t="inlineStr">
        <is>
          <t>49.991191</t>
        </is>
      </c>
      <c r="O6258" t="inlineStr">
        <is>
          <t>14.050404</t>
        </is>
      </c>
      <c r="P6258" t="n">
        <v>7859.23</v>
      </c>
    </row>
    <row r="6259">
      <c r="A6259" t="n">
        <v>16205004</v>
      </c>
      <c r="B6259" t="n">
        <v>86205004</v>
      </c>
      <c r="C6259" t="inlineStr">
        <is>
          <t>VELKY TERMINAL</t>
        </is>
      </c>
      <c r="D6259" t="inlineStr">
        <is>
          <t>ČESKÁ POŠTA</t>
        </is>
      </c>
      <c r="E6259" t="inlineStr">
        <is>
          <t>1POSTA</t>
        </is>
      </c>
      <c r="F6259" t="inlineStr">
        <is>
          <t>P</t>
        </is>
      </c>
      <c r="G6259" t="inlineStr">
        <is>
          <t>Česká pošta - Zlín 4</t>
        </is>
      </c>
      <c r="H6259" t="inlineStr">
        <is>
          <t>Masarykova</t>
        </is>
      </c>
      <c r="I6259" t="inlineStr">
        <is>
          <t>1014</t>
        </is>
      </c>
      <c r="J6259" t="inlineStr">
        <is>
          <t>ZLÍN - MALENOVICE</t>
        </is>
      </c>
      <c r="K6259" t="inlineStr">
        <is>
          <t>Zlín</t>
        </is>
      </c>
      <c r="L6259" t="inlineStr">
        <is>
          <t>RSE</t>
        </is>
      </c>
      <c r="M6259" t="inlineStr">
        <is>
          <t>Modlitba Jakub</t>
        </is>
      </c>
      <c r="N6259" t="inlineStr">
        <is>
          <t>49.207491</t>
        </is>
      </c>
      <c r="O6259" t="inlineStr">
        <is>
          <t>17.594193</t>
        </is>
      </c>
      <c r="P6259" t="n">
        <v>7855.96</v>
      </c>
    </row>
    <row r="6260">
      <c r="A6260" t="n">
        <v>16851901</v>
      </c>
      <c r="B6260" t="n">
        <v>86851901</v>
      </c>
      <c r="C6260" t="inlineStr">
        <is>
          <t>VELKY TERMINAL</t>
        </is>
      </c>
      <c r="D6260" t="inlineStr">
        <is>
          <t>IDT</t>
        </is>
      </c>
      <c r="E6260" t="inlineStr">
        <is>
          <t>4OSTATNI</t>
        </is>
      </c>
      <c r="F6260" t="inlineStr">
        <is>
          <t>B</t>
        </is>
      </c>
      <c r="G6260" t="inlineStr">
        <is>
          <t>Galanterie Veronika</t>
        </is>
      </c>
      <c r="H6260" t="inlineStr">
        <is>
          <t>Plumlovská</t>
        </is>
      </c>
      <c r="I6260" t="inlineStr">
        <is>
          <t>4210/104</t>
        </is>
      </c>
      <c r="J6260" t="inlineStr">
        <is>
          <t>PROSTĚJOV</t>
        </is>
      </c>
      <c r="K6260" t="inlineStr">
        <is>
          <t>Prostějov</t>
        </is>
      </c>
      <c r="L6260" t="inlineStr">
        <is>
          <t>RSE</t>
        </is>
      </c>
      <c r="M6260" t="inlineStr">
        <is>
          <t>Šír Daniel</t>
        </is>
      </c>
      <c r="N6260" t="inlineStr">
        <is>
          <t>49.473050</t>
        </is>
      </c>
      <c r="O6260" t="inlineStr">
        <is>
          <t>17.091200</t>
        </is>
      </c>
      <c r="P6260" t="n">
        <v>7852.69</v>
      </c>
    </row>
    <row r="6261">
      <c r="A6261" t="n">
        <v>13208018</v>
      </c>
      <c r="B6261" t="n">
        <v>83208018</v>
      </c>
      <c r="C6261" t="inlineStr">
        <is>
          <t>VELKY TERMINAL</t>
        </is>
      </c>
      <c r="D6261" t="inlineStr">
        <is>
          <t>ČESKÁ POŠTA</t>
        </is>
      </c>
      <c r="E6261" t="inlineStr">
        <is>
          <t>1POSTA</t>
        </is>
      </c>
      <c r="F6261" t="inlineStr">
        <is>
          <t>P</t>
        </is>
      </c>
      <c r="G6261" t="inlineStr">
        <is>
          <t>Česká pošta - Zbiroh</t>
        </is>
      </c>
      <c r="H6261" t="inlineStr">
        <is>
          <t>Československé armády</t>
        </is>
      </c>
      <c r="I6261" t="inlineStr">
        <is>
          <t>535</t>
        </is>
      </c>
      <c r="J6261" t="inlineStr">
        <is>
          <t>ZBIROH</t>
        </is>
      </c>
      <c r="K6261" t="inlineStr">
        <is>
          <t>Rokycany</t>
        </is>
      </c>
      <c r="L6261" t="inlineStr">
        <is>
          <t>RSC</t>
        </is>
      </c>
      <c r="M6261" t="inlineStr">
        <is>
          <t>Havlíček Vladislav</t>
        </is>
      </c>
      <c r="N6261" t="inlineStr">
        <is>
          <t>49.858529</t>
        </is>
      </c>
      <c r="O6261" t="inlineStr">
        <is>
          <t>13.770343</t>
        </is>
      </c>
      <c r="P6261" t="n">
        <v>7846.5</v>
      </c>
    </row>
    <row r="6262">
      <c r="A6262" t="n">
        <v>11229023</v>
      </c>
      <c r="B6262" t="n">
        <v>81229023</v>
      </c>
      <c r="C6262" t="inlineStr">
        <is>
          <t>VELKY TERMINAL</t>
        </is>
      </c>
      <c r="D6262" t="inlineStr">
        <is>
          <t>ČESKÁ POŠTA</t>
        </is>
      </c>
      <c r="E6262" t="inlineStr">
        <is>
          <t>1POSTA</t>
        </is>
      </c>
      <c r="F6262" t="inlineStr">
        <is>
          <t>P</t>
        </is>
      </c>
      <c r="G6262" t="inlineStr">
        <is>
          <t>Česká pošta - Mukařov</t>
        </is>
      </c>
      <c r="H6262" t="inlineStr">
        <is>
          <t>Příčná</t>
        </is>
      </c>
      <c r="I6262" t="inlineStr">
        <is>
          <t>11</t>
        </is>
      </c>
      <c r="J6262" t="inlineStr">
        <is>
          <t>MUKAŘOV</t>
        </is>
      </c>
      <c r="K6262" t="inlineStr">
        <is>
          <t>Praha-východ</t>
        </is>
      </c>
      <c r="L6262" t="inlineStr">
        <is>
          <t>RSA</t>
        </is>
      </c>
      <c r="M6262" t="inlineStr">
        <is>
          <t>Myslivec Jan</t>
        </is>
      </c>
      <c r="N6262" t="inlineStr">
        <is>
          <t>49.993683</t>
        </is>
      </c>
      <c r="O6262" t="inlineStr">
        <is>
          <t>14.740533</t>
        </is>
      </c>
      <c r="P6262" t="n">
        <v>7844.62</v>
      </c>
    </row>
    <row r="6263">
      <c r="A6263" t="n">
        <v>12717402</v>
      </c>
      <c r="B6263" t="n">
        <v>82717402</v>
      </c>
      <c r="C6263" t="inlineStr">
        <is>
          <t>VELKY TERMINAL</t>
        </is>
      </c>
      <c r="D6263" t="inlineStr">
        <is>
          <t>KA PARTNERS</t>
        </is>
      </c>
      <c r="E6263" t="inlineStr">
        <is>
          <t>1TESCOFS</t>
        </is>
      </c>
      <c r="F6263" t="inlineStr">
        <is>
          <t>A</t>
        </is>
      </c>
      <c r="G6263" t="inlineStr">
        <is>
          <t>Žabka - potraviny</t>
        </is>
      </c>
      <c r="H6263" t="inlineStr">
        <is>
          <t>Husovo nám.</t>
        </is>
      </c>
      <c r="I6263" t="inlineStr">
        <is>
          <t>583/18</t>
        </is>
      </c>
      <c r="J6263" t="inlineStr">
        <is>
          <t>TÁBOR</t>
        </is>
      </c>
      <c r="K6263" t="inlineStr">
        <is>
          <t>Tábor</t>
        </is>
      </c>
      <c r="L6263" t="inlineStr">
        <is>
          <t>RSB</t>
        </is>
      </c>
      <c r="M6263" t="inlineStr">
        <is>
          <t>Dvořák Petr</t>
        </is>
      </c>
      <c r="N6263" t="inlineStr">
        <is>
          <t>49.412776</t>
        </is>
      </c>
      <c r="O6263" t="inlineStr">
        <is>
          <t>14.672927</t>
        </is>
      </c>
      <c r="P6263" t="n">
        <v>7844.62</v>
      </c>
    </row>
    <row r="6264">
      <c r="A6264" t="n">
        <v>11227041</v>
      </c>
      <c r="B6264" t="n">
        <v>81227041</v>
      </c>
      <c r="C6264" t="inlineStr">
        <is>
          <t>VELKY TERMINAL</t>
        </is>
      </c>
      <c r="D6264" t="inlineStr">
        <is>
          <t>ČESKÁ POŠTA</t>
        </is>
      </c>
      <c r="E6264" t="inlineStr">
        <is>
          <t>1POSTA</t>
        </is>
      </c>
      <c r="F6264" t="inlineStr">
        <is>
          <t>P</t>
        </is>
      </c>
      <c r="G6264" t="inlineStr">
        <is>
          <t>Česká pošta - Loukov u Mnichova Hradiště</t>
        </is>
      </c>
      <c r="H6264" t="inlineStr">
        <is>
          <t>Loukov</t>
        </is>
      </c>
      <c r="I6264" t="inlineStr">
        <is>
          <t>56</t>
        </is>
      </c>
      <c r="J6264" t="inlineStr">
        <is>
          <t>LOUKOV</t>
        </is>
      </c>
      <c r="K6264" t="inlineStr">
        <is>
          <t>Mladá Boleslav</t>
        </is>
      </c>
      <c r="L6264" t="inlineStr">
        <is>
          <t>RSA</t>
        </is>
      </c>
      <c r="M6264" t="inlineStr">
        <is>
          <t>Vlk Pavel</t>
        </is>
      </c>
      <c r="N6264" t="inlineStr">
        <is>
          <t>50.557150</t>
        </is>
      </c>
      <c r="O6264" t="inlineStr">
        <is>
          <t>15.054750</t>
        </is>
      </c>
      <c r="P6264" t="n">
        <v>7844.42</v>
      </c>
    </row>
    <row r="6265">
      <c r="A6265" t="n">
        <v>17941958</v>
      </c>
      <c r="B6265" t="n">
        <v>87941958</v>
      </c>
      <c r="C6265" t="inlineStr">
        <is>
          <t>VELKY TERMINAL</t>
        </is>
      </c>
      <c r="D6265" t="inlineStr">
        <is>
          <t>PETROL</t>
        </is>
      </c>
      <c r="E6265" t="inlineStr">
        <is>
          <t>1ORLEN</t>
        </is>
      </c>
      <c r="F6265" t="inlineStr">
        <is>
          <t>A</t>
        </is>
      </c>
      <c r="G6265" t="inlineStr">
        <is>
          <t>ORLEN Unipetrol RPA s.r.o.</t>
        </is>
      </c>
      <c r="H6265" t="inlineStr">
        <is>
          <t>Místecká (ČS ORLEN, dálnice D56)</t>
        </is>
      </c>
      <c r="I6265" t="inlineStr">
        <is>
          <t>733</t>
        </is>
      </c>
      <c r="J6265" t="inlineStr">
        <is>
          <t>OSTRAVA - HRABOVÁ</t>
        </is>
      </c>
      <c r="K6265" t="inlineStr">
        <is>
          <t>Ostrava-město</t>
        </is>
      </c>
      <c r="L6265" t="inlineStr">
        <is>
          <t>RSG</t>
        </is>
      </c>
      <c r="M6265" t="inlineStr">
        <is>
          <t>Herman Michal</t>
        </is>
      </c>
      <c r="N6265" t="inlineStr">
        <is>
          <t>49.764670</t>
        </is>
      </c>
      <c r="O6265" t="inlineStr">
        <is>
          <t>18.272768</t>
        </is>
      </c>
      <c r="P6265" t="n">
        <v>7830</v>
      </c>
    </row>
    <row r="6266">
      <c r="A6266" t="n">
        <v>11913604</v>
      </c>
      <c r="B6266" t="n">
        <v>81913604</v>
      </c>
      <c r="C6266" t="inlineStr">
        <is>
          <t>VELKY TERMINAL</t>
        </is>
      </c>
      <c r="D6266" t="inlineStr">
        <is>
          <t>PETROL</t>
        </is>
      </c>
      <c r="E6266" t="inlineStr">
        <is>
          <t>1MOL</t>
        </is>
      </c>
      <c r="F6266" t="inlineStr">
        <is>
          <t>A</t>
        </is>
      </c>
      <c r="G6266" t="inlineStr">
        <is>
          <t>MOL Česká republika, s.r.o.</t>
        </is>
      </c>
      <c r="H6266" t="inlineStr">
        <is>
          <t>Nad Vršovskou horou (ČS MOL)</t>
        </is>
      </c>
      <c r="I6266" t="inlineStr"/>
      <c r="J6266" t="inlineStr">
        <is>
          <t>PRAHA 10</t>
        </is>
      </c>
      <c r="K6266" t="inlineStr">
        <is>
          <t>Praha</t>
        </is>
      </c>
      <c r="L6266" t="inlineStr">
        <is>
          <t>RSA</t>
        </is>
      </c>
      <c r="M6266" t="inlineStr">
        <is>
          <t>Česnek Miroslav</t>
        </is>
      </c>
      <c r="N6266" t="inlineStr">
        <is>
          <t>50.061416</t>
        </is>
      </c>
      <c r="O6266" t="inlineStr">
        <is>
          <t>14.471022</t>
        </is>
      </c>
      <c r="P6266" t="n">
        <v>7829.42</v>
      </c>
    </row>
    <row r="6267">
      <c r="A6267" t="n">
        <v>31201436</v>
      </c>
      <c r="B6267" t="n">
        <v>71201436</v>
      </c>
      <c r="C6267" t="inlineStr">
        <is>
          <t>LI</t>
        </is>
      </c>
      <c r="D6267" t="inlineStr">
        <is>
          <t>ČESKÁ POŠTA</t>
        </is>
      </c>
      <c r="E6267" t="inlineStr">
        <is>
          <t>1POSTA</t>
        </is>
      </c>
      <c r="F6267" t="inlineStr">
        <is>
          <t>P</t>
        </is>
      </c>
      <c r="G6267" t="inlineStr">
        <is>
          <t>Česká pošta - Milovice nad Labem 1</t>
        </is>
      </c>
      <c r="H6267" t="inlineStr">
        <is>
          <t>Poštovní</t>
        </is>
      </c>
      <c r="I6267" t="inlineStr">
        <is>
          <t>156/9</t>
        </is>
      </c>
      <c r="J6267" t="inlineStr">
        <is>
          <t>MILOVICE</t>
        </is>
      </c>
      <c r="K6267" t="inlineStr">
        <is>
          <t>Nymburk</t>
        </is>
      </c>
      <c r="L6267" t="inlineStr">
        <is>
          <t>RSA</t>
        </is>
      </c>
      <c r="M6267" t="inlineStr">
        <is>
          <t>Česnek Miroslav</t>
        </is>
      </c>
      <c r="N6267" t="inlineStr">
        <is>
          <t>50.227670</t>
        </is>
      </c>
      <c r="O6267" t="inlineStr">
        <is>
          <t>14.882780</t>
        </is>
      </c>
      <c r="P6267" t="n">
        <v>7821.15</v>
      </c>
    </row>
    <row r="6268">
      <c r="A6268" t="n">
        <v>11995301</v>
      </c>
      <c r="B6268" t="n">
        <v>81995301</v>
      </c>
      <c r="C6268" t="inlineStr">
        <is>
          <t>VELKY TERMINAL</t>
        </is>
      </c>
      <c r="D6268" t="inlineStr">
        <is>
          <t>IDT</t>
        </is>
      </c>
      <c r="E6268" t="inlineStr">
        <is>
          <t>4OSTATNI</t>
        </is>
      </c>
      <c r="F6268" t="inlineStr">
        <is>
          <t>B</t>
        </is>
      </c>
      <c r="G6268" t="inlineStr">
        <is>
          <t>Dang Trung Luong - Potraviny na Marjánce</t>
        </is>
      </c>
      <c r="H6268" t="inlineStr">
        <is>
          <t>K Marjánce</t>
        </is>
      </c>
      <c r="I6268" t="inlineStr">
        <is>
          <t>218</t>
        </is>
      </c>
      <c r="J6268" t="inlineStr">
        <is>
          <t>STŘÍBRNÁ SKALICE</t>
        </is>
      </c>
      <c r="K6268" t="inlineStr">
        <is>
          <t>Praha-východ</t>
        </is>
      </c>
      <c r="L6268" t="inlineStr">
        <is>
          <t>RSA</t>
        </is>
      </c>
      <c r="M6268" t="inlineStr">
        <is>
          <t>Myslivec Jan</t>
        </is>
      </c>
      <c r="N6268" t="inlineStr">
        <is>
          <t>49.887678</t>
        </is>
      </c>
      <c r="O6268" t="inlineStr">
        <is>
          <t>14.856654</t>
        </is>
      </c>
      <c r="P6268" t="n">
        <v>7813.27</v>
      </c>
    </row>
    <row r="6269">
      <c r="A6269" t="n">
        <v>37201166</v>
      </c>
      <c r="B6269" t="n">
        <v>77200475</v>
      </c>
      <c r="C6269" t="inlineStr">
        <is>
          <t>LI</t>
        </is>
      </c>
      <c r="D6269" t="inlineStr">
        <is>
          <t>ČESKÁ POŠTA</t>
        </is>
      </c>
      <c r="E6269" t="inlineStr">
        <is>
          <t>1POSTA</t>
        </is>
      </c>
      <c r="F6269" t="inlineStr">
        <is>
          <t>P</t>
        </is>
      </c>
      <c r="G6269" t="inlineStr">
        <is>
          <t>Česká pošta - Ostrava 12</t>
        </is>
      </c>
      <c r="H6269" t="inlineStr">
        <is>
          <t>U Kapličky</t>
        </is>
      </c>
      <c r="I6269" t="inlineStr">
        <is>
          <t>117/4</t>
        </is>
      </c>
      <c r="J6269" t="inlineStr">
        <is>
          <t>OSTRAVA - MUGLINOV</t>
        </is>
      </c>
      <c r="K6269" t="inlineStr">
        <is>
          <t>Ostrava-město</t>
        </is>
      </c>
      <c r="L6269" t="inlineStr">
        <is>
          <t>RSG</t>
        </is>
      </c>
      <c r="M6269" t="inlineStr">
        <is>
          <t>Brindžák Michal</t>
        </is>
      </c>
      <c r="N6269" t="inlineStr">
        <is>
          <t>49.851433</t>
        </is>
      </c>
      <c r="O6269" t="inlineStr">
        <is>
          <t>18.304250</t>
        </is>
      </c>
      <c r="P6269" t="n">
        <v>7811.54</v>
      </c>
    </row>
    <row r="6270">
      <c r="A6270" t="n">
        <v>17850401</v>
      </c>
      <c r="B6270" t="n">
        <v>87850401</v>
      </c>
      <c r="C6270" t="inlineStr">
        <is>
          <t>VELKY TERMINAL</t>
        </is>
      </c>
      <c r="D6270" t="inlineStr">
        <is>
          <t>IDT</t>
        </is>
      </c>
      <c r="E6270" t="inlineStr">
        <is>
          <t>2POSTAF</t>
        </is>
      </c>
      <c r="F6270" t="inlineStr">
        <is>
          <t>B</t>
        </is>
      </c>
      <c r="G6270" t="inlineStr">
        <is>
          <t>Obec Pňovice</t>
        </is>
      </c>
      <c r="H6270" t="inlineStr">
        <is>
          <t>Pňovice</t>
        </is>
      </c>
      <c r="I6270" t="inlineStr">
        <is>
          <t>187</t>
        </is>
      </c>
      <c r="J6270" t="inlineStr">
        <is>
          <t>PŇOVICE</t>
        </is>
      </c>
      <c r="K6270" t="inlineStr">
        <is>
          <t>Olomouc</t>
        </is>
      </c>
      <c r="L6270" t="inlineStr">
        <is>
          <t>RSG</t>
        </is>
      </c>
      <c r="M6270" t="inlineStr">
        <is>
          <t>Dolníček Richard</t>
        </is>
      </c>
      <c r="N6270" t="inlineStr">
        <is>
          <t>49.721037</t>
        </is>
      </c>
      <c r="O6270" t="inlineStr">
        <is>
          <t>17.161019</t>
        </is>
      </c>
      <c r="P6270" t="n">
        <v>7809.23</v>
      </c>
    </row>
    <row r="6271">
      <c r="A6271" t="n">
        <v>33200640</v>
      </c>
      <c r="B6271" t="n">
        <v>73200344</v>
      </c>
      <c r="C6271" t="inlineStr">
        <is>
          <t>LI</t>
        </is>
      </c>
      <c r="D6271" t="inlineStr">
        <is>
          <t>ČESKÁ POŠTA</t>
        </is>
      </c>
      <c r="E6271" t="inlineStr">
        <is>
          <t>1POSTA</t>
        </is>
      </c>
      <c r="F6271" t="inlineStr">
        <is>
          <t>P</t>
        </is>
      </c>
      <c r="G6271" t="inlineStr">
        <is>
          <t>Česká pošta - Železná Ruda</t>
        </is>
      </c>
      <c r="H6271" t="inlineStr">
        <is>
          <t>1. máje</t>
        </is>
      </c>
      <c r="I6271" t="inlineStr">
        <is>
          <t>124</t>
        </is>
      </c>
      <c r="J6271" t="inlineStr">
        <is>
          <t>ŽELEZNÁ RUDA</t>
        </is>
      </c>
      <c r="K6271" t="inlineStr">
        <is>
          <t>Klatovy</t>
        </is>
      </c>
      <c r="L6271" t="inlineStr">
        <is>
          <t>RSC</t>
        </is>
      </c>
      <c r="M6271" t="inlineStr">
        <is>
          <t>Horejš Vladimír</t>
        </is>
      </c>
      <c r="N6271" t="inlineStr">
        <is>
          <t>49.137688</t>
        </is>
      </c>
      <c r="O6271" t="inlineStr">
        <is>
          <t>13.231426</t>
        </is>
      </c>
      <c r="P6271" t="n">
        <v>7804.23</v>
      </c>
    </row>
    <row r="6272">
      <c r="A6272" t="n">
        <v>16842501</v>
      </c>
      <c r="B6272" t="n">
        <v>86842501</v>
      </c>
      <c r="C6272" t="inlineStr">
        <is>
          <t>VELKY TERMINAL</t>
        </is>
      </c>
      <c r="D6272" t="inlineStr">
        <is>
          <t>IDT</t>
        </is>
      </c>
      <c r="E6272" t="inlineStr">
        <is>
          <t>2POSTAF</t>
        </is>
      </c>
      <c r="F6272" t="inlineStr">
        <is>
          <t>B</t>
        </is>
      </c>
      <c r="G6272" t="inlineStr">
        <is>
          <t>Městys Drásov</t>
        </is>
      </c>
      <c r="H6272" t="inlineStr">
        <is>
          <t>Drásov</t>
        </is>
      </c>
      <c r="I6272" t="inlineStr">
        <is>
          <t>61</t>
        </is>
      </c>
      <c r="J6272" t="inlineStr">
        <is>
          <t>DRÁSOV</t>
        </is>
      </c>
      <c r="K6272" t="inlineStr">
        <is>
          <t>Brno-venkov</t>
        </is>
      </c>
      <c r="L6272" t="inlineStr">
        <is>
          <t>RSB</t>
        </is>
      </c>
      <c r="M6272" t="inlineStr">
        <is>
          <t>Hanuš Robert</t>
        </is>
      </c>
      <c r="N6272" t="inlineStr">
        <is>
          <t>49.332925</t>
        </is>
      </c>
      <c r="O6272" t="inlineStr">
        <is>
          <t>16.478031</t>
        </is>
      </c>
      <c r="P6272" t="n">
        <v>7796.35</v>
      </c>
    </row>
    <row r="6273">
      <c r="A6273" t="n">
        <v>11782101</v>
      </c>
      <c r="B6273" t="n">
        <v>81782101</v>
      </c>
      <c r="C6273" t="inlineStr">
        <is>
          <t>VELKY TERMINAL</t>
        </is>
      </c>
      <c r="D6273" t="inlineStr">
        <is>
          <t>IDT</t>
        </is>
      </c>
      <c r="E6273" t="inlineStr">
        <is>
          <t>4OSTATNI</t>
        </is>
      </c>
      <c r="F6273" t="inlineStr">
        <is>
          <t>B</t>
        </is>
      </c>
      <c r="G6273" t="inlineStr">
        <is>
          <t>SAMOCHOD, s.r.o.</t>
        </is>
      </c>
      <c r="H6273" t="inlineStr">
        <is>
          <t>Chrást</t>
        </is>
      </c>
      <c r="I6273" t="inlineStr">
        <is>
          <t>188</t>
        </is>
      </c>
      <c r="J6273" t="inlineStr">
        <is>
          <t>CHRÁST</t>
        </is>
      </c>
      <c r="K6273" t="inlineStr">
        <is>
          <t>Nymburk</t>
        </is>
      </c>
      <c r="L6273" t="inlineStr">
        <is>
          <t>RSA</t>
        </is>
      </c>
      <c r="M6273" t="inlineStr">
        <is>
          <t>Česnek Miroslav</t>
        </is>
      </c>
      <c r="N6273" t="inlineStr">
        <is>
          <t>50.118339</t>
        </is>
      </c>
      <c r="O6273" t="inlineStr">
        <is>
          <t>14.899676</t>
        </is>
      </c>
      <c r="P6273" t="n">
        <v>7796.15</v>
      </c>
    </row>
    <row r="6274">
      <c r="A6274" t="n">
        <v>34200430</v>
      </c>
      <c r="B6274" t="n">
        <v>74200430</v>
      </c>
      <c r="C6274" t="inlineStr">
        <is>
          <t>LI</t>
        </is>
      </c>
      <c r="D6274" t="inlineStr">
        <is>
          <t>ČESKÁ POŠTA</t>
        </is>
      </c>
      <c r="E6274" t="inlineStr">
        <is>
          <t>1POSTA</t>
        </is>
      </c>
      <c r="F6274" t="inlineStr">
        <is>
          <t>P</t>
        </is>
      </c>
      <c r="G6274" t="inlineStr">
        <is>
          <t>Česká pošta - Stráž pod Ralskem</t>
        </is>
      </c>
      <c r="H6274" t="inlineStr">
        <is>
          <t>Máchova</t>
        </is>
      </c>
      <c r="I6274" t="inlineStr">
        <is>
          <t>5</t>
        </is>
      </c>
      <c r="J6274" t="inlineStr">
        <is>
          <t>STRÁŽ POD RALSKEM</t>
        </is>
      </c>
      <c r="K6274" t="inlineStr">
        <is>
          <t>Česká Lípa</t>
        </is>
      </c>
      <c r="L6274" t="inlineStr">
        <is>
          <t>RSD</t>
        </is>
      </c>
      <c r="M6274" t="inlineStr">
        <is>
          <t>Luňáček Jan</t>
        </is>
      </c>
      <c r="N6274" t="inlineStr">
        <is>
          <t>50.700765</t>
        </is>
      </c>
      <c r="O6274" t="inlineStr">
        <is>
          <t>14.806771</t>
        </is>
      </c>
      <c r="P6274" t="n">
        <v>7791.92</v>
      </c>
    </row>
    <row r="6275">
      <c r="A6275" t="n">
        <v>14742501</v>
      </c>
      <c r="B6275" t="n">
        <v>84742501</v>
      </c>
      <c r="C6275" t="inlineStr">
        <is>
          <t>VELKY TERMINAL</t>
        </is>
      </c>
      <c r="D6275" t="inlineStr">
        <is>
          <t>IDT</t>
        </is>
      </c>
      <c r="E6275" t="inlineStr">
        <is>
          <t>4OSTATNI</t>
        </is>
      </c>
      <c r="F6275" t="inlineStr">
        <is>
          <t>B</t>
        </is>
      </c>
      <c r="G6275" t="inlineStr">
        <is>
          <t>Minimarket Mirinka</t>
        </is>
      </c>
      <c r="H6275" t="inlineStr">
        <is>
          <t>Průřezná</t>
        </is>
      </c>
      <c r="I6275" t="inlineStr">
        <is>
          <t>298</t>
        </is>
      </c>
      <c r="J6275" t="inlineStr">
        <is>
          <t>TEPLICE - PROSETICE</t>
        </is>
      </c>
      <c r="K6275" t="inlineStr">
        <is>
          <t>Teplice</t>
        </is>
      </c>
      <c r="L6275" t="inlineStr">
        <is>
          <t>RSD</t>
        </is>
      </c>
      <c r="M6275" t="inlineStr">
        <is>
          <t>Šticha Milan</t>
        </is>
      </c>
      <c r="N6275" t="inlineStr">
        <is>
          <t>50.632785</t>
        </is>
      </c>
      <c r="O6275" t="inlineStr">
        <is>
          <t>13.843521</t>
        </is>
      </c>
      <c r="P6275" t="n">
        <v>7784.62</v>
      </c>
    </row>
    <row r="6276">
      <c r="A6276" t="n">
        <v>11784601</v>
      </c>
      <c r="B6276" t="n">
        <v>81784601</v>
      </c>
      <c r="C6276" t="inlineStr">
        <is>
          <t>VELKY TERMINAL</t>
        </is>
      </c>
      <c r="D6276" t="inlineStr">
        <is>
          <t>IDT</t>
        </is>
      </c>
      <c r="E6276" t="inlineStr">
        <is>
          <t>4OSTATNI</t>
        </is>
      </c>
      <c r="F6276" t="inlineStr">
        <is>
          <t>B</t>
        </is>
      </c>
      <c r="G6276" t="inlineStr">
        <is>
          <t>Karel Freund - Koloniál Vrbčany</t>
        </is>
      </c>
      <c r="H6276" t="inlineStr">
        <is>
          <t>Vrbčany</t>
        </is>
      </c>
      <c r="I6276" t="inlineStr">
        <is>
          <t>25</t>
        </is>
      </c>
      <c r="J6276" t="inlineStr">
        <is>
          <t>VRBČANY</t>
        </is>
      </c>
      <c r="K6276" t="inlineStr">
        <is>
          <t>Kolín</t>
        </is>
      </c>
      <c r="L6276" t="inlineStr">
        <is>
          <t>RSA</t>
        </is>
      </c>
      <c r="M6276" t="inlineStr">
        <is>
          <t>Česnek Miroslav</t>
        </is>
      </c>
      <c r="N6276" t="inlineStr">
        <is>
          <t>50.050414</t>
        </is>
      </c>
      <c r="O6276" t="inlineStr">
        <is>
          <t>14.991785</t>
        </is>
      </c>
      <c r="P6276" t="n">
        <v>7783.08</v>
      </c>
    </row>
    <row r="6277">
      <c r="A6277" t="n">
        <v>16741501</v>
      </c>
      <c r="B6277" t="n">
        <v>86741501</v>
      </c>
      <c r="C6277" t="inlineStr">
        <is>
          <t>VELKY TERMINAL</t>
        </is>
      </c>
      <c r="D6277" t="inlineStr">
        <is>
          <t>IDT</t>
        </is>
      </c>
      <c r="E6277" t="inlineStr">
        <is>
          <t>4OSTATNI</t>
        </is>
      </c>
      <c r="F6277" t="inlineStr">
        <is>
          <t>B</t>
        </is>
      </c>
      <c r="G6277" t="inlineStr">
        <is>
          <t>Jana Šimková</t>
        </is>
      </c>
      <c r="H6277" t="inlineStr">
        <is>
          <t>V Zahradách</t>
        </is>
      </c>
      <c r="I6277" t="inlineStr">
        <is>
          <t>580</t>
        </is>
      </c>
      <c r="J6277" t="inlineStr">
        <is>
          <t>OKŘÍŠKY</t>
        </is>
      </c>
      <c r="K6277" t="inlineStr">
        <is>
          <t>Třebíč</t>
        </is>
      </c>
      <c r="L6277" t="inlineStr">
        <is>
          <t>RSB</t>
        </is>
      </c>
      <c r="M6277" t="inlineStr">
        <is>
          <t>Hanuš Robert</t>
        </is>
      </c>
      <c r="N6277" t="inlineStr">
        <is>
          <t>49.246178</t>
        </is>
      </c>
      <c r="O6277" t="inlineStr">
        <is>
          <t>15.771463</t>
        </is>
      </c>
      <c r="P6277" t="n">
        <v>7781.35</v>
      </c>
    </row>
    <row r="6278">
      <c r="A6278" t="n">
        <v>11794501</v>
      </c>
      <c r="B6278" t="n">
        <v>81794501</v>
      </c>
      <c r="C6278" t="inlineStr">
        <is>
          <t>VELKY TERMINAL</t>
        </is>
      </c>
      <c r="D6278" t="inlineStr">
        <is>
          <t>IDT</t>
        </is>
      </c>
      <c r="E6278" t="inlineStr">
        <is>
          <t>4OSTATNI</t>
        </is>
      </c>
      <c r="F6278" t="inlineStr">
        <is>
          <t>B</t>
        </is>
      </c>
      <c r="G6278" t="inlineStr">
        <is>
          <t>Thi Be Hinh Dinh</t>
        </is>
      </c>
      <c r="H6278" t="inlineStr">
        <is>
          <t>Husitská</t>
        </is>
      </c>
      <c r="I6278" t="inlineStr">
        <is>
          <t>791/46</t>
        </is>
      </c>
      <c r="J6278" t="inlineStr">
        <is>
          <t>PRAHA 3 - ŽIŽKOV</t>
        </is>
      </c>
      <c r="K6278" t="inlineStr">
        <is>
          <t>Praha</t>
        </is>
      </c>
      <c r="L6278" t="inlineStr">
        <is>
          <t>RSA</t>
        </is>
      </c>
      <c r="M6278" t="inlineStr">
        <is>
          <t>Myslivec Jan</t>
        </is>
      </c>
      <c r="N6278" t="inlineStr">
        <is>
          <t>50.086628</t>
        </is>
      </c>
      <c r="O6278" t="inlineStr">
        <is>
          <t>14.446805</t>
        </is>
      </c>
      <c r="P6278" t="n">
        <v>7771.73</v>
      </c>
    </row>
    <row r="6279">
      <c r="A6279" t="n">
        <v>11224005</v>
      </c>
      <c r="B6279" t="n">
        <v>81224005</v>
      </c>
      <c r="C6279" t="inlineStr">
        <is>
          <t>VELKY TERMINAL</t>
        </is>
      </c>
      <c r="D6279" t="inlineStr">
        <is>
          <t>ČESKÁ POŠTA</t>
        </is>
      </c>
      <c r="E6279" t="inlineStr">
        <is>
          <t>1POSTA</t>
        </is>
      </c>
      <c r="F6279" t="inlineStr">
        <is>
          <t>P</t>
        </is>
      </c>
      <c r="G6279" t="inlineStr">
        <is>
          <t>Česká pošta - Cerhenice</t>
        </is>
      </c>
      <c r="H6279" t="inlineStr">
        <is>
          <t>Nádražní</t>
        </is>
      </c>
      <c r="I6279" t="inlineStr">
        <is>
          <t>228</t>
        </is>
      </c>
      <c r="J6279" t="inlineStr">
        <is>
          <t>CERHENICE</t>
        </is>
      </c>
      <c r="K6279" t="inlineStr">
        <is>
          <t>Kolín</t>
        </is>
      </c>
      <c r="L6279" t="inlineStr">
        <is>
          <t>RSA</t>
        </is>
      </c>
      <c r="M6279" t="inlineStr">
        <is>
          <t>Česnek Miroslav</t>
        </is>
      </c>
      <c r="N6279" t="inlineStr">
        <is>
          <t>50.076477</t>
        </is>
      </c>
      <c r="O6279" t="inlineStr">
        <is>
          <t>15.078285</t>
        </is>
      </c>
      <c r="P6279" t="n">
        <v>7771.54</v>
      </c>
    </row>
    <row r="6280">
      <c r="A6280" t="n">
        <v>36201158</v>
      </c>
      <c r="B6280" t="n">
        <v>76200534</v>
      </c>
      <c r="C6280" t="inlineStr">
        <is>
          <t>LI</t>
        </is>
      </c>
      <c r="D6280" t="inlineStr">
        <is>
          <t>ČESKÁ POŠTA</t>
        </is>
      </c>
      <c r="E6280" t="inlineStr">
        <is>
          <t>1POSTA</t>
        </is>
      </c>
      <c r="F6280" t="inlineStr">
        <is>
          <t>P</t>
        </is>
      </c>
      <c r="G6280" t="inlineStr">
        <is>
          <t>Česká pošta - Klobouky u Brna</t>
        </is>
      </c>
      <c r="H6280" t="inlineStr">
        <is>
          <t>Masarykova</t>
        </is>
      </c>
      <c r="I6280" t="inlineStr">
        <is>
          <t>757/1</t>
        </is>
      </c>
      <c r="J6280" t="inlineStr">
        <is>
          <t>KLOBOUKY U BRNA</t>
        </is>
      </c>
      <c r="K6280" t="inlineStr">
        <is>
          <t>Břeclav</t>
        </is>
      </c>
      <c r="L6280" t="inlineStr">
        <is>
          <t>RSB</t>
        </is>
      </c>
      <c r="M6280" t="inlineStr">
        <is>
          <t>Petlach Lubomír</t>
        </is>
      </c>
      <c r="N6280" t="inlineStr">
        <is>
          <t>48.996272</t>
        </is>
      </c>
      <c r="O6280" t="inlineStr">
        <is>
          <t>16.859803</t>
        </is>
      </c>
      <c r="P6280" t="n">
        <v>7770.77</v>
      </c>
    </row>
    <row r="6281">
      <c r="A6281" t="n">
        <v>33200569</v>
      </c>
      <c r="B6281" t="n">
        <v>73200154</v>
      </c>
      <c r="C6281" t="inlineStr">
        <is>
          <t>LI</t>
        </is>
      </c>
      <c r="D6281" t="inlineStr">
        <is>
          <t>ČESKÁ POŠTA</t>
        </is>
      </c>
      <c r="E6281" t="inlineStr">
        <is>
          <t>1POSTA</t>
        </is>
      </c>
      <c r="F6281" t="inlineStr">
        <is>
          <t>P</t>
        </is>
      </c>
      <c r="G6281" t="inlineStr">
        <is>
          <t>Česká pošta - Chotěšov</t>
        </is>
      </c>
      <c r="H6281" t="inlineStr">
        <is>
          <t>Čapkova</t>
        </is>
      </c>
      <c r="I6281" t="inlineStr">
        <is>
          <t>219</t>
        </is>
      </c>
      <c r="J6281" t="inlineStr">
        <is>
          <t>CHOTĚŠOV</t>
        </is>
      </c>
      <c r="K6281" t="inlineStr">
        <is>
          <t>Plzeň-jih</t>
        </is>
      </c>
      <c r="L6281" t="inlineStr">
        <is>
          <t>RSC</t>
        </is>
      </c>
      <c r="M6281" t="inlineStr">
        <is>
          <t>Horejš Vladimír</t>
        </is>
      </c>
      <c r="N6281" t="inlineStr">
        <is>
          <t>49.656477</t>
        </is>
      </c>
      <c r="O6281" t="inlineStr">
        <is>
          <t>13.199608</t>
        </is>
      </c>
      <c r="P6281" t="n">
        <v>7768.46</v>
      </c>
    </row>
    <row r="6282">
      <c r="A6282" t="n">
        <v>36201079</v>
      </c>
      <c r="B6282" t="n">
        <v>76200413</v>
      </c>
      <c r="C6282" t="inlineStr">
        <is>
          <t>LI</t>
        </is>
      </c>
      <c r="D6282" t="inlineStr">
        <is>
          <t>ČESKÁ POŠTA</t>
        </is>
      </c>
      <c r="E6282" t="inlineStr">
        <is>
          <t>1POSTA</t>
        </is>
      </c>
      <c r="F6282" t="inlineStr">
        <is>
          <t>P</t>
        </is>
      </c>
      <c r="G6282" t="inlineStr">
        <is>
          <t>Česká pošta - Brno 24</t>
        </is>
      </c>
      <c r="H6282" t="inlineStr">
        <is>
          <t>Hlavní</t>
        </is>
      </c>
      <c r="I6282" t="inlineStr">
        <is>
          <t>247/64</t>
        </is>
      </c>
      <c r="J6282" t="inlineStr">
        <is>
          <t>BRNO - KOMÍN</t>
        </is>
      </c>
      <c r="K6282" t="inlineStr">
        <is>
          <t>Brno-město</t>
        </is>
      </c>
      <c r="L6282" t="inlineStr">
        <is>
          <t>RSB</t>
        </is>
      </c>
      <c r="M6282" t="inlineStr">
        <is>
          <t>Hanuš Robert</t>
        </is>
      </c>
      <c r="N6282" t="inlineStr">
        <is>
          <t>49.217678</t>
        </is>
      </c>
      <c r="O6282" t="inlineStr">
        <is>
          <t>16.559752</t>
        </is>
      </c>
      <c r="P6282" t="n">
        <v>7766.54</v>
      </c>
    </row>
    <row r="6283">
      <c r="A6283" t="n">
        <v>16745101</v>
      </c>
      <c r="B6283" t="n">
        <v>86745101</v>
      </c>
      <c r="C6283" t="inlineStr">
        <is>
          <t>VELKY TERMINAL</t>
        </is>
      </c>
      <c r="D6283" t="inlineStr">
        <is>
          <t>IDT</t>
        </is>
      </c>
      <c r="E6283" t="inlineStr">
        <is>
          <t>4OSTATNI</t>
        </is>
      </c>
      <c r="F6283" t="inlineStr">
        <is>
          <t>B</t>
        </is>
      </c>
      <c r="G6283" t="inlineStr">
        <is>
          <t>Kamil Kupsa</t>
        </is>
      </c>
      <c r="H6283" t="inlineStr">
        <is>
          <t>Hybešova</t>
        </is>
      </c>
      <c r="I6283" t="inlineStr">
        <is>
          <t>38</t>
        </is>
      </c>
      <c r="J6283" t="inlineStr">
        <is>
          <t>SVITÁVKA</t>
        </is>
      </c>
      <c r="K6283" t="inlineStr">
        <is>
          <t>Blansko</t>
        </is>
      </c>
      <c r="L6283" t="inlineStr">
        <is>
          <t>RSE</t>
        </is>
      </c>
      <c r="M6283" t="inlineStr">
        <is>
          <t>Šír Daniel</t>
        </is>
      </c>
      <c r="N6283" t="inlineStr">
        <is>
          <t>49.502913</t>
        </is>
      </c>
      <c r="O6283" t="inlineStr">
        <is>
          <t>16.596693</t>
        </is>
      </c>
      <c r="P6283" t="n">
        <v>7766.15</v>
      </c>
    </row>
    <row r="6284">
      <c r="A6284" t="n">
        <v>15734401</v>
      </c>
      <c r="B6284" t="n">
        <v>85734401</v>
      </c>
      <c r="C6284" t="inlineStr">
        <is>
          <t>VELKY TERMINAL</t>
        </is>
      </c>
      <c r="D6284" t="inlineStr">
        <is>
          <t>IDT</t>
        </is>
      </c>
      <c r="E6284" t="inlineStr">
        <is>
          <t>4OSTATNI</t>
        </is>
      </c>
      <c r="F6284" t="inlineStr">
        <is>
          <t>B</t>
        </is>
      </c>
      <c r="G6284" t="inlineStr">
        <is>
          <t>Lenka Prisztavoková</t>
        </is>
      </c>
      <c r="H6284" t="inlineStr">
        <is>
          <t>Stárkov</t>
        </is>
      </c>
      <c r="I6284" t="inlineStr">
        <is>
          <t>36</t>
        </is>
      </c>
      <c r="J6284" t="inlineStr">
        <is>
          <t>STÁRKOV</t>
        </is>
      </c>
      <c r="K6284" t="inlineStr">
        <is>
          <t>Náchod</t>
        </is>
      </c>
      <c r="L6284" t="inlineStr">
        <is>
          <t>RSE</t>
        </is>
      </c>
      <c r="M6284" t="inlineStr">
        <is>
          <t>Lán Tomáš</t>
        </is>
      </c>
      <c r="N6284" t="inlineStr">
        <is>
          <t>50.533097</t>
        </is>
      </c>
      <c r="O6284" t="inlineStr">
        <is>
          <t>16.157976</t>
        </is>
      </c>
      <c r="P6284" t="n">
        <v>7756.73</v>
      </c>
    </row>
    <row r="6285">
      <c r="A6285" t="n">
        <v>31201439</v>
      </c>
      <c r="B6285" t="n">
        <v>71201439</v>
      </c>
      <c r="C6285" t="inlineStr">
        <is>
          <t>LI</t>
        </is>
      </c>
      <c r="D6285" t="inlineStr">
        <is>
          <t>ČESKÁ POŠTA</t>
        </is>
      </c>
      <c r="E6285" t="inlineStr">
        <is>
          <t>1POSTA</t>
        </is>
      </c>
      <c r="F6285" t="inlineStr">
        <is>
          <t>P</t>
        </is>
      </c>
      <c r="G6285" t="inlineStr">
        <is>
          <t>Česká pošta - Poříčany</t>
        </is>
      </c>
      <c r="H6285" t="inlineStr">
        <is>
          <t>Nádražní</t>
        </is>
      </c>
      <c r="I6285" t="inlineStr">
        <is>
          <t>90</t>
        </is>
      </c>
      <c r="J6285" t="inlineStr">
        <is>
          <t>POŘÍČANY</t>
        </is>
      </c>
      <c r="K6285" t="inlineStr">
        <is>
          <t>Kolín</t>
        </is>
      </c>
      <c r="L6285" t="inlineStr">
        <is>
          <t>RSA</t>
        </is>
      </c>
      <c r="M6285" t="inlineStr">
        <is>
          <t>Česnek Miroslav</t>
        </is>
      </c>
      <c r="N6285" t="inlineStr">
        <is>
          <t>50.110050</t>
        </is>
      </c>
      <c r="O6285" t="inlineStr">
        <is>
          <t>14.919820</t>
        </is>
      </c>
      <c r="P6285" t="n">
        <v>7756.15</v>
      </c>
    </row>
    <row r="6286">
      <c r="A6286" t="n">
        <v>17745210</v>
      </c>
      <c r="B6286" t="n">
        <v>87745210</v>
      </c>
      <c r="C6286" t="inlineStr">
        <is>
          <t>VELKY TERMINAL</t>
        </is>
      </c>
      <c r="D6286" t="inlineStr">
        <is>
          <t>IDT</t>
        </is>
      </c>
      <c r="E6286" t="inlineStr">
        <is>
          <t>2COOP</t>
        </is>
      </c>
      <c r="F6286" t="inlineStr">
        <is>
          <t>B</t>
        </is>
      </c>
      <c r="G6286" t="inlineStr">
        <is>
          <t>TEMPO, obchodní družstvo</t>
        </is>
      </c>
      <c r="H6286" t="inlineStr">
        <is>
          <t>Olomoucká</t>
        </is>
      </c>
      <c r="I6286" t="inlineStr">
        <is>
          <t>2346/81</t>
        </is>
      </c>
      <c r="J6286" t="inlineStr">
        <is>
          <t>OPAVA - PŘEDMĚSTÍ</t>
        </is>
      </c>
      <c r="K6286" t="inlineStr">
        <is>
          <t>Opava</t>
        </is>
      </c>
      <c r="L6286" t="inlineStr">
        <is>
          <t>RSG</t>
        </is>
      </c>
      <c r="M6286" t="inlineStr">
        <is>
          <t>Gelnar Ivo</t>
        </is>
      </c>
      <c r="N6286" t="inlineStr">
        <is>
          <t>49.933428</t>
        </is>
      </c>
      <c r="O6286" t="inlineStr">
        <is>
          <t>17.882064</t>
        </is>
      </c>
      <c r="P6286" t="n">
        <v>7755.77</v>
      </c>
    </row>
    <row r="6287">
      <c r="A6287" t="n">
        <v>37200914</v>
      </c>
      <c r="B6287" t="n">
        <v>77200550</v>
      </c>
      <c r="C6287" t="inlineStr">
        <is>
          <t>LI</t>
        </is>
      </c>
      <c r="D6287" t="inlineStr">
        <is>
          <t>ČESKÁ POŠTA</t>
        </is>
      </c>
      <c r="E6287" t="inlineStr">
        <is>
          <t>1POSTA</t>
        </is>
      </c>
      <c r="F6287" t="inlineStr">
        <is>
          <t>P</t>
        </is>
      </c>
      <c r="G6287" t="inlineStr">
        <is>
          <t>Česká pošta - Hlubočky 3</t>
        </is>
      </c>
      <c r="H6287" t="inlineStr">
        <is>
          <t>Olomoucká</t>
        </is>
      </c>
      <c r="I6287" t="inlineStr">
        <is>
          <t>488</t>
        </is>
      </c>
      <c r="J6287" t="inlineStr">
        <is>
          <t>HLUBOČKY - MARIÁNSKÉ ÚDOLÍ</t>
        </is>
      </c>
      <c r="K6287" t="inlineStr">
        <is>
          <t>Olomouc</t>
        </is>
      </c>
      <c r="L6287" t="inlineStr">
        <is>
          <t>RSG</t>
        </is>
      </c>
      <c r="M6287" t="inlineStr">
        <is>
          <t>Dolníček Richard</t>
        </is>
      </c>
      <c r="N6287" t="inlineStr">
        <is>
          <t>49.617978</t>
        </is>
      </c>
      <c r="O6287" t="inlineStr">
        <is>
          <t>17.394890</t>
        </is>
      </c>
      <c r="P6287" t="n">
        <v>7752.69</v>
      </c>
    </row>
    <row r="6288">
      <c r="A6288" t="n">
        <v>16201020</v>
      </c>
      <c r="B6288" t="n">
        <v>86201020</v>
      </c>
      <c r="C6288" t="inlineStr">
        <is>
          <t>VELKY TERMINAL</t>
        </is>
      </c>
      <c r="D6288" t="inlineStr">
        <is>
          <t>ČESKÁ POŠTA</t>
        </is>
      </c>
      <c r="E6288" t="inlineStr">
        <is>
          <t>1POSTA</t>
        </is>
      </c>
      <c r="F6288" t="inlineStr">
        <is>
          <t>P</t>
        </is>
      </c>
      <c r="G6288" t="inlineStr">
        <is>
          <t>Česká pošta - Brno 20</t>
        </is>
      </c>
      <c r="H6288" t="inlineStr">
        <is>
          <t>Tuřanské náměstí</t>
        </is>
      </c>
      <c r="I6288" t="inlineStr">
        <is>
          <t>88/3</t>
        </is>
      </c>
      <c r="J6288" t="inlineStr">
        <is>
          <t>BRNO - TUŘANY</t>
        </is>
      </c>
      <c r="K6288" t="inlineStr">
        <is>
          <t>Brno-město</t>
        </is>
      </c>
      <c r="L6288" t="inlineStr">
        <is>
          <t>RSB</t>
        </is>
      </c>
      <c r="M6288" t="inlineStr">
        <is>
          <t>Hanuš Robert</t>
        </is>
      </c>
      <c r="N6288" t="inlineStr">
        <is>
          <t>49.146323</t>
        </is>
      </c>
      <c r="O6288" t="inlineStr">
        <is>
          <t>16.666819</t>
        </is>
      </c>
      <c r="P6288" t="n">
        <v>7751.54</v>
      </c>
    </row>
    <row r="6289">
      <c r="A6289" t="n">
        <v>32200633</v>
      </c>
      <c r="B6289" t="n">
        <v>72200295</v>
      </c>
      <c r="C6289" t="inlineStr">
        <is>
          <t>LI</t>
        </is>
      </c>
      <c r="D6289" t="inlineStr">
        <is>
          <t>ČESKÁ POŠTA</t>
        </is>
      </c>
      <c r="E6289" t="inlineStr">
        <is>
          <t>1POSTA</t>
        </is>
      </c>
      <c r="F6289" t="inlineStr">
        <is>
          <t>P</t>
        </is>
      </c>
      <c r="G6289" t="inlineStr">
        <is>
          <t>Česká pošta - Mirovice</t>
        </is>
      </c>
      <c r="H6289" t="inlineStr">
        <is>
          <t>Masarykovo náměstí</t>
        </is>
      </c>
      <c r="I6289" t="inlineStr">
        <is>
          <t>23</t>
        </is>
      </c>
      <c r="J6289" t="inlineStr">
        <is>
          <t>MIROVICE</t>
        </is>
      </c>
      <c r="K6289" t="inlineStr">
        <is>
          <t>Písek</t>
        </is>
      </c>
      <c r="L6289" t="inlineStr">
        <is>
          <t>RSB</t>
        </is>
      </c>
      <c r="M6289" t="inlineStr">
        <is>
          <t>Štolba Jan</t>
        </is>
      </c>
      <c r="N6289" t="inlineStr">
        <is>
          <t>49.516241</t>
        </is>
      </c>
      <c r="O6289" t="inlineStr">
        <is>
          <t>14.037180</t>
        </is>
      </c>
      <c r="P6289" t="n">
        <v>7748.85</v>
      </c>
    </row>
    <row r="6290">
      <c r="A6290" t="n">
        <v>17933202</v>
      </c>
      <c r="B6290" t="n">
        <v>87933202</v>
      </c>
      <c r="C6290" t="inlineStr">
        <is>
          <t>VELKY TERMINAL</t>
        </is>
      </c>
      <c r="D6290" t="inlineStr">
        <is>
          <t>PETROL</t>
        </is>
      </c>
      <c r="E6290" t="inlineStr">
        <is>
          <t>1OMV</t>
        </is>
      </c>
      <c r="F6290" t="inlineStr">
        <is>
          <t>A</t>
        </is>
      </c>
      <c r="G6290" t="inlineStr">
        <is>
          <t>Stanislav Karlík</t>
        </is>
      </c>
      <c r="H6290" t="inlineStr">
        <is>
          <t>Panské Nové Dvory</t>
        </is>
      </c>
      <c r="I6290" t="inlineStr">
        <is>
          <t>3486</t>
        </is>
      </c>
      <c r="J6290" t="inlineStr">
        <is>
          <t>FRÝDEK-MÍSTEK - FRÝDEK</t>
        </is>
      </c>
      <c r="K6290" t="inlineStr">
        <is>
          <t>Frýdek-Místek</t>
        </is>
      </c>
      <c r="L6290" t="inlineStr">
        <is>
          <t>RSG</t>
        </is>
      </c>
      <c r="M6290" t="inlineStr">
        <is>
          <t>Herman Michal</t>
        </is>
      </c>
      <c r="N6290" t="inlineStr">
        <is>
          <t>49.681938</t>
        </is>
      </c>
      <c r="O6290" t="inlineStr">
        <is>
          <t>18.385110</t>
        </is>
      </c>
      <c r="P6290" t="n">
        <v>7739.81</v>
      </c>
    </row>
    <row r="6291">
      <c r="A6291" t="n">
        <v>11845301</v>
      </c>
      <c r="B6291" t="n">
        <v>81845301</v>
      </c>
      <c r="C6291" t="inlineStr">
        <is>
          <t>VELKY TERMINAL</t>
        </is>
      </c>
      <c r="D6291" t="inlineStr">
        <is>
          <t>IDT</t>
        </is>
      </c>
      <c r="E6291" t="inlineStr">
        <is>
          <t>4OSTATNI</t>
        </is>
      </c>
      <c r="F6291" t="inlineStr">
        <is>
          <t>B</t>
        </is>
      </c>
      <c r="G6291" t="inlineStr">
        <is>
          <t>Milan Červinka</t>
        </is>
      </c>
      <c r="H6291" t="inlineStr">
        <is>
          <t>Zbraslavice</t>
        </is>
      </c>
      <c r="I6291" t="inlineStr">
        <is>
          <t>125</t>
        </is>
      </c>
      <c r="J6291" t="inlineStr">
        <is>
          <t>ZBRASLAVICE</t>
        </is>
      </c>
      <c r="K6291" t="inlineStr">
        <is>
          <t>Kutná Hora</t>
        </is>
      </c>
      <c r="L6291" t="inlineStr">
        <is>
          <t>RSA</t>
        </is>
      </c>
      <c r="M6291" t="inlineStr">
        <is>
          <t>Česnek Miroslav</t>
        </is>
      </c>
      <c r="N6291" t="inlineStr">
        <is>
          <t>49.810447</t>
        </is>
      </c>
      <c r="O6291" t="inlineStr">
        <is>
          <t>15.183789</t>
        </is>
      </c>
      <c r="P6291" t="n">
        <v>7733.08</v>
      </c>
    </row>
    <row r="6292">
      <c r="A6292" t="n">
        <v>12815701</v>
      </c>
      <c r="B6292" t="n">
        <v>82815701</v>
      </c>
      <c r="C6292" t="inlineStr">
        <is>
          <t>VELKY TERMINAL</t>
        </is>
      </c>
      <c r="D6292" t="inlineStr">
        <is>
          <t>IDT</t>
        </is>
      </c>
      <c r="E6292" t="inlineStr">
        <is>
          <t>2POSTAF</t>
        </is>
      </c>
      <c r="F6292" t="inlineStr">
        <is>
          <t>B</t>
        </is>
      </c>
      <c r="G6292" t="inlineStr">
        <is>
          <t>Obec Dříteň</t>
        </is>
      </c>
      <c r="H6292" t="inlineStr">
        <is>
          <t>Dříteň</t>
        </is>
      </c>
      <c r="I6292" t="inlineStr">
        <is>
          <t>1</t>
        </is>
      </c>
      <c r="J6292" t="inlineStr">
        <is>
          <t>DŘÍTEŇ</t>
        </is>
      </c>
      <c r="K6292" t="inlineStr">
        <is>
          <t>České Budějovice</t>
        </is>
      </c>
      <c r="L6292" t="inlineStr">
        <is>
          <t>RSB</t>
        </is>
      </c>
      <c r="M6292" t="inlineStr">
        <is>
          <t>Štolba Jan</t>
        </is>
      </c>
      <c r="N6292" t="inlineStr">
        <is>
          <t>49.142950</t>
        </is>
      </c>
      <c r="O6292" t="inlineStr">
        <is>
          <t>14.346650</t>
        </is>
      </c>
      <c r="P6292" t="n">
        <v>7729.62</v>
      </c>
    </row>
    <row r="6293">
      <c r="A6293" t="n">
        <v>14208022</v>
      </c>
      <c r="B6293" t="n">
        <v>84208022</v>
      </c>
      <c r="C6293" t="inlineStr">
        <is>
          <t>VELKY TERMINAL</t>
        </is>
      </c>
      <c r="D6293" t="inlineStr">
        <is>
          <t>ČESKÁ POŠTA</t>
        </is>
      </c>
      <c r="E6293" t="inlineStr">
        <is>
          <t>1POSTA</t>
        </is>
      </c>
      <c r="F6293" t="inlineStr">
        <is>
          <t>P</t>
        </is>
      </c>
      <c r="G6293" t="inlineStr">
        <is>
          <t>Česká pošta - Kryry</t>
        </is>
      </c>
      <c r="H6293" t="inlineStr">
        <is>
          <t>Hlavní</t>
        </is>
      </c>
      <c r="I6293" t="inlineStr">
        <is>
          <t>1</t>
        </is>
      </c>
      <c r="J6293" t="inlineStr">
        <is>
          <t>KRYRY</t>
        </is>
      </c>
      <c r="K6293" t="inlineStr">
        <is>
          <t>Louny</t>
        </is>
      </c>
      <c r="L6293" t="inlineStr">
        <is>
          <t>RSD</t>
        </is>
      </c>
      <c r="M6293" t="inlineStr">
        <is>
          <t>Neubert Jaroslav</t>
        </is>
      </c>
      <c r="N6293" t="inlineStr">
        <is>
          <t>50.174853</t>
        </is>
      </c>
      <c r="O6293" t="inlineStr">
        <is>
          <t>13.426778</t>
        </is>
      </c>
      <c r="P6293" t="n">
        <v>7727.88</v>
      </c>
    </row>
    <row r="6294">
      <c r="A6294" t="n">
        <v>16211032</v>
      </c>
      <c r="B6294" t="n">
        <v>86211032</v>
      </c>
      <c r="C6294" t="inlineStr">
        <is>
          <t>VELKY TERMINAL</t>
        </is>
      </c>
      <c r="D6294" t="inlineStr">
        <is>
          <t>ČESKÁ POŠTA</t>
        </is>
      </c>
      <c r="E6294" t="inlineStr">
        <is>
          <t>1POSTA</t>
        </is>
      </c>
      <c r="F6294" t="inlineStr">
        <is>
          <t>P</t>
        </is>
      </c>
      <c r="G6294" t="inlineStr">
        <is>
          <t>Česká pošta - Starý Hrozenkov</t>
        </is>
      </c>
      <c r="H6294" t="inlineStr">
        <is>
          <t>Starý Hrozenkov</t>
        </is>
      </c>
      <c r="I6294" t="inlineStr">
        <is>
          <t>305</t>
        </is>
      </c>
      <c r="J6294" t="inlineStr">
        <is>
          <t>STARÝ HROZENKOV</t>
        </is>
      </c>
      <c r="K6294" t="inlineStr">
        <is>
          <t>Uherské Hradiště</t>
        </is>
      </c>
      <c r="L6294" t="inlineStr">
        <is>
          <t>RSE</t>
        </is>
      </c>
      <c r="M6294" t="inlineStr">
        <is>
          <t>Modlitba Jakub</t>
        </is>
      </c>
      <c r="N6294" t="inlineStr">
        <is>
          <t>48.965490</t>
        </is>
      </c>
      <c r="O6294" t="inlineStr">
        <is>
          <t>17.864003</t>
        </is>
      </c>
      <c r="P6294" t="n">
        <v>7726.54</v>
      </c>
    </row>
    <row r="6295">
      <c r="A6295" t="n">
        <v>14736101</v>
      </c>
      <c r="B6295" t="n">
        <v>84736101</v>
      </c>
      <c r="C6295" t="inlineStr">
        <is>
          <t>VELKY TERMINAL</t>
        </is>
      </c>
      <c r="D6295" t="inlineStr">
        <is>
          <t>IDT</t>
        </is>
      </c>
      <c r="E6295" t="inlineStr">
        <is>
          <t>4OSTATNI</t>
        </is>
      </c>
      <c r="F6295" t="inlineStr">
        <is>
          <t>B</t>
        </is>
      </c>
      <c r="G6295" t="inlineStr">
        <is>
          <t>Nguyen Van Linh</t>
        </is>
      </c>
      <c r="H6295" t="inlineStr">
        <is>
          <t>Doubravická</t>
        </is>
      </c>
      <c r="I6295" t="inlineStr">
        <is>
          <t>1693/9</t>
        </is>
      </c>
      <c r="J6295" t="inlineStr">
        <is>
          <t>TEPLICE - TRNOVANY</t>
        </is>
      </c>
      <c r="K6295" t="inlineStr">
        <is>
          <t>Teplice</t>
        </is>
      </c>
      <c r="L6295" t="inlineStr">
        <is>
          <t>RSD</t>
        </is>
      </c>
      <c r="M6295" t="inlineStr">
        <is>
          <t>Šticha Milan</t>
        </is>
      </c>
      <c r="N6295" t="inlineStr">
        <is>
          <t>50.644253</t>
        </is>
      </c>
      <c r="O6295" t="inlineStr">
        <is>
          <t>13.857709</t>
        </is>
      </c>
      <c r="P6295" t="n">
        <v>7725.77</v>
      </c>
    </row>
    <row r="6296">
      <c r="A6296" t="n">
        <v>11505701</v>
      </c>
      <c r="B6296" t="n">
        <v>81505701</v>
      </c>
      <c r="C6296" t="inlineStr">
        <is>
          <t>VELKY TERMINAL</t>
        </is>
      </c>
      <c r="D6296" t="inlineStr">
        <is>
          <t>IDT</t>
        </is>
      </c>
      <c r="E6296" t="inlineStr">
        <is>
          <t>1CEPRO</t>
        </is>
      </c>
      <c r="F6296" t="inlineStr">
        <is>
          <t>A</t>
        </is>
      </c>
      <c r="G6296" t="inlineStr">
        <is>
          <t>PBS project s.r.o.</t>
        </is>
      </c>
      <c r="H6296" t="inlineStr">
        <is>
          <t>Pražská</t>
        </is>
      </c>
      <c r="I6296" t="inlineStr">
        <is>
          <t>859</t>
        </is>
      </c>
      <c r="J6296" t="inlineStr">
        <is>
          <t>BEROUN - BEROUN-ZÁVODÍ</t>
        </is>
      </c>
      <c r="K6296" t="inlineStr">
        <is>
          <t>Beroun</t>
        </is>
      </c>
      <c r="L6296" t="inlineStr">
        <is>
          <t>RSC</t>
        </is>
      </c>
      <c r="M6296" t="inlineStr">
        <is>
          <t>Havlíček Vladislav</t>
        </is>
      </c>
      <c r="N6296" t="inlineStr">
        <is>
          <t>49.974872</t>
        </is>
      </c>
      <c r="O6296" t="inlineStr">
        <is>
          <t>14.100820</t>
        </is>
      </c>
      <c r="P6296" t="n">
        <v>7718.27</v>
      </c>
    </row>
    <row r="6297">
      <c r="A6297" t="n">
        <v>16213038</v>
      </c>
      <c r="B6297" t="n">
        <v>86213038</v>
      </c>
      <c r="C6297" t="inlineStr">
        <is>
          <t>VELKY TERMINAL</t>
        </is>
      </c>
      <c r="D6297" t="inlineStr">
        <is>
          <t>ČESKÁ POŠTA</t>
        </is>
      </c>
      <c r="E6297" t="inlineStr">
        <is>
          <t>1POSTA</t>
        </is>
      </c>
      <c r="F6297" t="inlineStr">
        <is>
          <t>P</t>
        </is>
      </c>
      <c r="G6297" t="inlineStr">
        <is>
          <t>Česká pošta - Prosiměřice</t>
        </is>
      </c>
      <c r="H6297" t="inlineStr">
        <is>
          <t>Prosiměřice</t>
        </is>
      </c>
      <c r="I6297" t="inlineStr">
        <is>
          <t>197</t>
        </is>
      </c>
      <c r="J6297" t="inlineStr">
        <is>
          <t>PROSIMĚŘICE</t>
        </is>
      </c>
      <c r="K6297" t="inlineStr">
        <is>
          <t>Znojmo</t>
        </is>
      </c>
      <c r="L6297" t="inlineStr">
        <is>
          <t>RSB</t>
        </is>
      </c>
      <c r="M6297" t="inlineStr">
        <is>
          <t>Koutný Roman</t>
        </is>
      </c>
      <c r="N6297" t="inlineStr">
        <is>
          <t>48.901880</t>
        </is>
      </c>
      <c r="O6297" t="inlineStr">
        <is>
          <t>16.191595</t>
        </is>
      </c>
      <c r="P6297" t="n">
        <v>7714.23</v>
      </c>
    </row>
    <row r="6298">
      <c r="A6298" t="n">
        <v>15207043</v>
      </c>
      <c r="B6298" t="n">
        <v>85207043</v>
      </c>
      <c r="C6298" t="inlineStr">
        <is>
          <t>VELKY TERMINAL</t>
        </is>
      </c>
      <c r="D6298" t="inlineStr">
        <is>
          <t>ČESKÁ POŠTA</t>
        </is>
      </c>
      <c r="E6298" t="inlineStr">
        <is>
          <t>1POSTA</t>
        </is>
      </c>
      <c r="F6298" t="inlineStr">
        <is>
          <t>P</t>
        </is>
      </c>
      <c r="G6298" t="inlineStr">
        <is>
          <t>Česká pošta - Týniště nad Orlicí</t>
        </is>
      </c>
      <c r="H6298" t="inlineStr">
        <is>
          <t>Mírové nám.</t>
        </is>
      </c>
      <c r="I6298" t="inlineStr">
        <is>
          <t>268</t>
        </is>
      </c>
      <c r="J6298" t="inlineStr">
        <is>
          <t>TÝNIŠTĚ NAD ORLICÍ</t>
        </is>
      </c>
      <c r="K6298" t="inlineStr">
        <is>
          <t>Rychnov nad Kněžnou</t>
        </is>
      </c>
      <c r="L6298" t="inlineStr">
        <is>
          <t>RSE</t>
        </is>
      </c>
      <c r="M6298" t="inlineStr">
        <is>
          <t>Lán Tomáš</t>
        </is>
      </c>
      <c r="N6298" t="inlineStr">
        <is>
          <t>50.147171</t>
        </is>
      </c>
      <c r="O6298" t="inlineStr">
        <is>
          <t>16.072902</t>
        </is>
      </c>
      <c r="P6298" t="n">
        <v>7711.92</v>
      </c>
    </row>
    <row r="6299">
      <c r="A6299" t="n">
        <v>16951705</v>
      </c>
      <c r="B6299" t="n">
        <v>86951705</v>
      </c>
      <c r="C6299" t="inlineStr">
        <is>
          <t>VELKY TERMINAL</t>
        </is>
      </c>
      <c r="D6299" t="inlineStr">
        <is>
          <t>PETROL</t>
        </is>
      </c>
      <c r="E6299" t="inlineStr">
        <is>
          <t>1OMV</t>
        </is>
      </c>
      <c r="F6299" t="inlineStr">
        <is>
          <t>A</t>
        </is>
      </c>
      <c r="G6299" t="inlineStr">
        <is>
          <t>Ing. Lucie Horáková</t>
        </is>
      </c>
      <c r="H6299" t="inlineStr">
        <is>
          <t>Špitálská</t>
        </is>
      </c>
      <c r="I6299" t="inlineStr">
        <is>
          <t>1540</t>
        </is>
      </c>
      <c r="J6299" t="inlineStr">
        <is>
          <t>SLAVKOV U BRNA</t>
        </is>
      </c>
      <c r="K6299" t="inlineStr">
        <is>
          <t>Vyškov</t>
        </is>
      </c>
      <c r="L6299" t="inlineStr">
        <is>
          <t>RSE</t>
        </is>
      </c>
      <c r="M6299" t="inlineStr">
        <is>
          <t>Šír Daniel</t>
        </is>
      </c>
      <c r="N6299" t="inlineStr">
        <is>
          <t>49.150529</t>
        </is>
      </c>
      <c r="O6299" t="inlineStr">
        <is>
          <t>16.865318</t>
        </is>
      </c>
      <c r="P6299" t="n">
        <v>7706.81</v>
      </c>
    </row>
    <row r="6300">
      <c r="A6300" t="n">
        <v>14210017</v>
      </c>
      <c r="B6300" t="n">
        <v>84210017</v>
      </c>
      <c r="C6300" t="inlineStr">
        <is>
          <t>VELKY TERMINAL</t>
        </is>
      </c>
      <c r="D6300" t="inlineStr">
        <is>
          <t>ČESKÁ POŠTA</t>
        </is>
      </c>
      <c r="E6300" t="inlineStr">
        <is>
          <t>1POSTA</t>
        </is>
      </c>
      <c r="F6300" t="inlineStr">
        <is>
          <t>P</t>
        </is>
      </c>
      <c r="G6300" t="inlineStr">
        <is>
          <t>Česká pošta - Duchcov</t>
        </is>
      </c>
      <c r="H6300" t="inlineStr">
        <is>
          <t>Osecká</t>
        </is>
      </c>
      <c r="I6300" t="inlineStr">
        <is>
          <t>1531</t>
        </is>
      </c>
      <c r="J6300" t="inlineStr">
        <is>
          <t>DUCHCOV</t>
        </is>
      </c>
      <c r="K6300" t="inlineStr">
        <is>
          <t>Teplice</t>
        </is>
      </c>
      <c r="L6300" t="inlineStr">
        <is>
          <t>RSD</t>
        </is>
      </c>
      <c r="M6300" t="inlineStr">
        <is>
          <t>Neubert Jaroslav</t>
        </is>
      </c>
      <c r="N6300" t="inlineStr">
        <is>
          <t>50.607632</t>
        </is>
      </c>
      <c r="O6300" t="inlineStr">
        <is>
          <t>13.745672</t>
        </is>
      </c>
      <c r="P6300" t="n">
        <v>7703.85</v>
      </c>
    </row>
    <row r="6301">
      <c r="A6301" t="n">
        <v>14745701</v>
      </c>
      <c r="B6301" t="n">
        <v>84745701</v>
      </c>
      <c r="C6301" t="inlineStr">
        <is>
          <t>VELKY TERMINAL</t>
        </is>
      </c>
      <c r="D6301" t="inlineStr">
        <is>
          <t>IDT</t>
        </is>
      </c>
      <c r="E6301" t="inlineStr">
        <is>
          <t>4OSTATNI</t>
        </is>
      </c>
      <c r="F6301" t="inlineStr">
        <is>
          <t>B</t>
        </is>
      </c>
      <c r="G6301" t="inlineStr">
        <is>
          <t>Anh Phan Duc</t>
        </is>
      </c>
      <c r="H6301" t="inlineStr">
        <is>
          <t>Chodouny</t>
        </is>
      </c>
      <c r="I6301" t="inlineStr">
        <is>
          <t>20</t>
        </is>
      </c>
      <c r="J6301" t="inlineStr">
        <is>
          <t>CHODOUNY</t>
        </is>
      </c>
      <c r="K6301" t="inlineStr">
        <is>
          <t>Litoměřice</t>
        </is>
      </c>
      <c r="L6301" t="inlineStr">
        <is>
          <t>RSD</t>
        </is>
      </c>
      <c r="M6301" t="inlineStr">
        <is>
          <t>Šticha Milan</t>
        </is>
      </c>
      <c r="N6301" t="inlineStr">
        <is>
          <t>50.471836</t>
        </is>
      </c>
      <c r="O6301" t="inlineStr">
        <is>
          <t>14.250479</t>
        </is>
      </c>
      <c r="P6301" t="n">
        <v>7701.15</v>
      </c>
    </row>
    <row r="6302">
      <c r="A6302" t="n">
        <v>36201066</v>
      </c>
      <c r="B6302" t="n">
        <v>76200373</v>
      </c>
      <c r="C6302" t="inlineStr">
        <is>
          <t>LI</t>
        </is>
      </c>
      <c r="D6302" t="inlineStr">
        <is>
          <t>ČESKÁ POŠTA</t>
        </is>
      </c>
      <c r="E6302" t="inlineStr">
        <is>
          <t>1POSTA</t>
        </is>
      </c>
      <c r="F6302" t="inlineStr">
        <is>
          <t>P</t>
        </is>
      </c>
      <c r="G6302" t="inlineStr">
        <is>
          <t>Česká pošta - Zlín 5</t>
        </is>
      </c>
      <c r="H6302" t="inlineStr">
        <is>
          <t>Okružní</t>
        </is>
      </c>
      <c r="I6302" t="inlineStr">
        <is>
          <t>4695</t>
        </is>
      </c>
      <c r="J6302" t="inlineStr">
        <is>
          <t>ZLÍN</t>
        </is>
      </c>
      <c r="K6302" t="inlineStr">
        <is>
          <t>Zlín</t>
        </is>
      </c>
      <c r="L6302" t="inlineStr">
        <is>
          <t>RSE</t>
        </is>
      </c>
      <c r="M6302" t="inlineStr">
        <is>
          <t>Modlitba Jakub</t>
        </is>
      </c>
      <c r="N6302" t="inlineStr">
        <is>
          <t>49.233705</t>
        </is>
      </c>
      <c r="O6302" t="inlineStr">
        <is>
          <t>17.658999</t>
        </is>
      </c>
      <c r="P6302" t="n">
        <v>7696.92</v>
      </c>
    </row>
    <row r="6303">
      <c r="A6303" t="n">
        <v>36001363</v>
      </c>
      <c r="B6303" t="n">
        <v>76001363</v>
      </c>
      <c r="C6303" t="inlineStr">
        <is>
          <t>LI</t>
        </is>
      </c>
      <c r="D6303" t="inlineStr">
        <is>
          <t>IDT</t>
        </is>
      </c>
      <c r="E6303" t="inlineStr">
        <is>
          <t>2COOP</t>
        </is>
      </c>
      <c r="F6303" t="inlineStr">
        <is>
          <t>B</t>
        </is>
      </c>
      <c r="G6303" t="inlineStr">
        <is>
          <t>COOP Jednota spotřební družstvo v Uherském Ostrohu</t>
        </is>
      </c>
      <c r="H6303" t="inlineStr">
        <is>
          <t>Ořechov</t>
        </is>
      </c>
      <c r="I6303" t="inlineStr">
        <is>
          <t>107</t>
        </is>
      </c>
      <c r="J6303" t="inlineStr">
        <is>
          <t>OŘECHOV</t>
        </is>
      </c>
      <c r="K6303" t="inlineStr">
        <is>
          <t>Uherské Hradiště</t>
        </is>
      </c>
      <c r="L6303" t="inlineStr">
        <is>
          <t>RSE</t>
        </is>
      </c>
      <c r="M6303" t="inlineStr">
        <is>
          <t>Modlitba Jakub</t>
        </is>
      </c>
      <c r="N6303" t="inlineStr">
        <is>
          <t>49.031632</t>
        </is>
      </c>
      <c r="O6303" t="inlineStr">
        <is>
          <t>17.300831</t>
        </is>
      </c>
      <c r="P6303" t="n">
        <v>7693.85</v>
      </c>
    </row>
    <row r="6304">
      <c r="A6304" t="n">
        <v>17746875</v>
      </c>
      <c r="B6304" t="n">
        <v>87746875</v>
      </c>
      <c r="C6304" t="inlineStr">
        <is>
          <t>VELKY TERMINAL</t>
        </is>
      </c>
      <c r="D6304" t="inlineStr">
        <is>
          <t>KA PARTNERS</t>
        </is>
      </c>
      <c r="E6304" t="inlineStr">
        <is>
          <t>1HRUSKA</t>
        </is>
      </c>
      <c r="F6304" t="inlineStr">
        <is>
          <t>A</t>
        </is>
      </c>
      <c r="G6304" t="inlineStr">
        <is>
          <t>H R U Š K A , spol. s r.o.</t>
        </is>
      </c>
      <c r="H6304" t="inlineStr">
        <is>
          <t>Náves</t>
        </is>
      </c>
      <c r="I6304" t="inlineStr">
        <is>
          <t>53</t>
        </is>
      </c>
      <c r="J6304" t="inlineStr">
        <is>
          <t>MAJETÍN</t>
        </is>
      </c>
      <c r="K6304" t="inlineStr">
        <is>
          <t>Olomouc</t>
        </is>
      </c>
      <c r="L6304" t="inlineStr">
        <is>
          <t>RSG</t>
        </is>
      </c>
      <c r="M6304" t="inlineStr">
        <is>
          <t>Dolníček Richard</t>
        </is>
      </c>
      <c r="N6304" t="inlineStr">
        <is>
          <t>49.498011</t>
        </is>
      </c>
      <c r="O6304" t="inlineStr">
        <is>
          <t>17.332981</t>
        </is>
      </c>
      <c r="P6304" t="n">
        <v>7692.88</v>
      </c>
    </row>
    <row r="6305">
      <c r="A6305" t="n">
        <v>17862002</v>
      </c>
      <c r="B6305" t="n">
        <v>87862002</v>
      </c>
      <c r="C6305" t="inlineStr">
        <is>
          <t>VELKY TERMINAL</t>
        </is>
      </c>
      <c r="D6305" t="inlineStr">
        <is>
          <t>IDT</t>
        </is>
      </c>
      <c r="E6305" t="inlineStr">
        <is>
          <t>2POSTAF</t>
        </is>
      </c>
      <c r="F6305" t="inlineStr">
        <is>
          <t>B</t>
        </is>
      </c>
      <c r="G6305" t="inlineStr">
        <is>
          <t>AVeritas sociální podnik s.r.o.</t>
        </is>
      </c>
      <c r="H6305" t="inlineStr">
        <is>
          <t>Střední</t>
        </is>
      </c>
      <c r="I6305" t="inlineStr">
        <is>
          <t>117</t>
        </is>
      </c>
      <c r="J6305" t="inlineStr">
        <is>
          <t>ŠILHEŘOVICE</t>
        </is>
      </c>
      <c r="K6305" t="inlineStr">
        <is>
          <t>Opava</t>
        </is>
      </c>
      <c r="L6305" t="inlineStr">
        <is>
          <t>RSG</t>
        </is>
      </c>
      <c r="M6305" t="inlineStr">
        <is>
          <t>Gelnar Ivo</t>
        </is>
      </c>
      <c r="N6305" t="inlineStr">
        <is>
          <t>49.925551</t>
        </is>
      </c>
      <c r="O6305" t="inlineStr">
        <is>
          <t>18.268107</t>
        </is>
      </c>
      <c r="P6305" t="n">
        <v>7675.96</v>
      </c>
    </row>
    <row r="6306">
      <c r="A6306" t="n">
        <v>17746301</v>
      </c>
      <c r="B6306" t="n">
        <v>87746301</v>
      </c>
      <c r="C6306" t="inlineStr">
        <is>
          <t>VELKY TERMINAL</t>
        </is>
      </c>
      <c r="D6306" t="inlineStr">
        <is>
          <t>IDT</t>
        </is>
      </c>
      <c r="E6306" t="inlineStr">
        <is>
          <t>4OSTATNI</t>
        </is>
      </c>
      <c r="F6306" t="inlineStr">
        <is>
          <t>B</t>
        </is>
      </c>
      <c r="G6306" t="inlineStr">
        <is>
          <t>Renáta Šulcová</t>
        </is>
      </c>
      <c r="H6306" t="inlineStr">
        <is>
          <t>Horní Bludovice</t>
        </is>
      </c>
      <c r="I6306" t="inlineStr">
        <is>
          <t>434</t>
        </is>
      </c>
      <c r="J6306" t="inlineStr">
        <is>
          <t>HORNÍ BLUDOVICE</t>
        </is>
      </c>
      <c r="K6306" t="inlineStr">
        <is>
          <t>Karviná</t>
        </is>
      </c>
      <c r="L6306" t="inlineStr">
        <is>
          <t>RSG</t>
        </is>
      </c>
      <c r="M6306" t="inlineStr">
        <is>
          <t>Brindžák Michal</t>
        </is>
      </c>
      <c r="N6306" t="inlineStr">
        <is>
          <t>49.750118</t>
        </is>
      </c>
      <c r="O6306" t="inlineStr">
        <is>
          <t>18.437789</t>
        </is>
      </c>
      <c r="P6306" t="n">
        <v>7675.58</v>
      </c>
    </row>
    <row r="6307">
      <c r="A6307" t="n">
        <v>31525501</v>
      </c>
      <c r="B6307" t="n">
        <v>71525501</v>
      </c>
      <c r="C6307" t="inlineStr">
        <is>
          <t>SMALL TERMINAL</t>
        </is>
      </c>
      <c r="D6307" t="inlineStr">
        <is>
          <t>IDT</t>
        </is>
      </c>
      <c r="E6307" t="inlineStr">
        <is>
          <t>4OSTATNI</t>
        </is>
      </c>
      <c r="F6307" t="inlineStr">
        <is>
          <t>B</t>
        </is>
      </c>
      <c r="G6307" t="inlineStr">
        <is>
          <t>Jan Šklíba - POTRAVINY ANNAP</t>
        </is>
      </c>
      <c r="H6307" t="inlineStr">
        <is>
          <t>Svobody</t>
        </is>
      </c>
      <c r="I6307" t="inlineStr">
        <is>
          <t>48</t>
        </is>
      </c>
      <c r="J6307" t="inlineStr">
        <is>
          <t>VRDY - DOLNÍ BUČICE</t>
        </is>
      </c>
      <c r="K6307" t="inlineStr">
        <is>
          <t>Kutná Hora</t>
        </is>
      </c>
      <c r="L6307" t="inlineStr">
        <is>
          <t>RSA</t>
        </is>
      </c>
      <c r="M6307" t="inlineStr">
        <is>
          <t>Česnek Miroslav</t>
        </is>
      </c>
      <c r="N6307" t="inlineStr">
        <is>
          <t>49.924972</t>
        </is>
      </c>
      <c r="O6307" t="inlineStr">
        <is>
          <t>15.465478</t>
        </is>
      </c>
      <c r="P6307" t="n">
        <v>7674.04</v>
      </c>
    </row>
    <row r="6308">
      <c r="A6308" t="n">
        <v>16209027</v>
      </c>
      <c r="B6308" t="n">
        <v>86209027</v>
      </c>
      <c r="C6308" t="inlineStr">
        <is>
          <t>VELKY TERMINAL</t>
        </is>
      </c>
      <c r="D6308" t="inlineStr">
        <is>
          <t>ČESKÁ POŠTA</t>
        </is>
      </c>
      <c r="E6308" t="inlineStr">
        <is>
          <t>1POSTA</t>
        </is>
      </c>
      <c r="F6308" t="inlineStr">
        <is>
          <t>P</t>
        </is>
      </c>
      <c r="G6308" t="inlineStr">
        <is>
          <t>Česká pošta - Němčice nad Hanou</t>
        </is>
      </c>
      <c r="H6308" t="inlineStr">
        <is>
          <t>Němčice nad Hanou</t>
        </is>
      </c>
      <c r="I6308" t="inlineStr">
        <is>
          <t>690</t>
        </is>
      </c>
      <c r="J6308" t="inlineStr">
        <is>
          <t>NĚMČICE NAD HANOU</t>
        </is>
      </c>
      <c r="K6308" t="inlineStr">
        <is>
          <t>Prostějov</t>
        </is>
      </c>
      <c r="L6308" t="inlineStr">
        <is>
          <t>RSE</t>
        </is>
      </c>
      <c r="M6308" t="inlineStr">
        <is>
          <t>Šír Daniel</t>
        </is>
      </c>
      <c r="N6308" t="inlineStr">
        <is>
          <t>49.341980</t>
        </is>
      </c>
      <c r="O6308" t="inlineStr">
        <is>
          <t>17.204720</t>
        </is>
      </c>
      <c r="P6308" t="n">
        <v>7673.46</v>
      </c>
    </row>
    <row r="6309">
      <c r="A6309" t="n">
        <v>36201398</v>
      </c>
      <c r="B6309" t="n">
        <v>76200208</v>
      </c>
      <c r="C6309" t="inlineStr">
        <is>
          <t>LI</t>
        </is>
      </c>
      <c r="D6309" t="inlineStr">
        <is>
          <t>ČESKÁ POŠTA</t>
        </is>
      </c>
      <c r="E6309" t="inlineStr">
        <is>
          <t>1POSTA</t>
        </is>
      </c>
      <c r="F6309" t="inlineStr">
        <is>
          <t>P</t>
        </is>
      </c>
      <c r="G6309" t="inlineStr">
        <is>
          <t>Česká pošta - Břeclav 4</t>
        </is>
      </c>
      <c r="H6309" t="inlineStr">
        <is>
          <t>Osvobození</t>
        </is>
      </c>
      <c r="I6309" t="inlineStr">
        <is>
          <t>270/4</t>
        </is>
      </c>
      <c r="J6309" t="inlineStr">
        <is>
          <t>BŘECLAV - POŠTORNÁ</t>
        </is>
      </c>
      <c r="K6309" t="inlineStr">
        <is>
          <t>Břeclav</t>
        </is>
      </c>
      <c r="L6309" t="inlineStr">
        <is>
          <t>RSB</t>
        </is>
      </c>
      <c r="M6309" t="inlineStr">
        <is>
          <t>Petlach Lubomír</t>
        </is>
      </c>
      <c r="N6309" t="inlineStr">
        <is>
          <t>48.751623</t>
        </is>
      </c>
      <c r="O6309" t="inlineStr">
        <is>
          <t>16.867252</t>
        </is>
      </c>
      <c r="P6309" t="n">
        <v>7671.92</v>
      </c>
    </row>
    <row r="6310">
      <c r="A6310" t="n">
        <v>16620651</v>
      </c>
      <c r="B6310" t="n">
        <v>86620651</v>
      </c>
      <c r="C6310" t="inlineStr">
        <is>
          <t>VELKY TERMINAL</t>
        </is>
      </c>
      <c r="D6310" t="inlineStr">
        <is>
          <t>KA PARTNERS</t>
        </is>
      </c>
      <c r="E6310" t="inlineStr">
        <is>
          <t>1VALMONT</t>
        </is>
      </c>
      <c r="F6310" t="inlineStr">
        <is>
          <t>A</t>
        </is>
      </c>
      <c r="G6310" t="inlineStr">
        <is>
          <t>VALMONT CR, spol. s r.o.</t>
        </is>
      </c>
      <c r="H6310" t="inlineStr">
        <is>
          <t>Holandská</t>
        </is>
      </c>
      <c r="I6310" t="inlineStr">
        <is>
          <t>873/6</t>
        </is>
      </c>
      <c r="J6310" t="inlineStr">
        <is>
          <t>BRNO - ŠTÝŘICE</t>
        </is>
      </c>
      <c r="K6310" t="inlineStr">
        <is>
          <t>Brno-město</t>
        </is>
      </c>
      <c r="L6310" t="inlineStr">
        <is>
          <t>RSB</t>
        </is>
      </c>
      <c r="M6310" t="inlineStr">
        <is>
          <t>Koutný Roman</t>
        </is>
      </c>
      <c r="N6310" t="inlineStr">
        <is>
          <t>49.181037</t>
        </is>
      </c>
      <c r="O6310" t="inlineStr">
        <is>
          <t>16.605362</t>
        </is>
      </c>
      <c r="P6310" t="n">
        <v>7671.35</v>
      </c>
    </row>
    <row r="6311">
      <c r="A6311" t="n">
        <v>14204016</v>
      </c>
      <c r="B6311" t="n">
        <v>84204016</v>
      </c>
      <c r="C6311" t="inlineStr">
        <is>
          <t>VELKY TERMINAL</t>
        </is>
      </c>
      <c r="D6311" t="inlineStr">
        <is>
          <t>ČESKÁ POŠTA</t>
        </is>
      </c>
      <c r="E6311" t="inlineStr">
        <is>
          <t>1POSTA</t>
        </is>
      </c>
      <c r="F6311" t="inlineStr">
        <is>
          <t>P</t>
        </is>
      </c>
      <c r="G6311" t="inlineStr">
        <is>
          <t>Česká pošta - Kovářská</t>
        </is>
      </c>
      <c r="H6311" t="inlineStr">
        <is>
          <t>nám. J. Švermy</t>
        </is>
      </c>
      <c r="I6311" t="inlineStr">
        <is>
          <t>64</t>
        </is>
      </c>
      <c r="J6311" t="inlineStr">
        <is>
          <t>KOVÁŘSKÁ</t>
        </is>
      </c>
      <c r="K6311" t="inlineStr">
        <is>
          <t>Chomutov</t>
        </is>
      </c>
      <c r="L6311" t="inlineStr">
        <is>
          <t>RSD</t>
        </is>
      </c>
      <c r="M6311" t="inlineStr">
        <is>
          <t>Neubert Jaroslav</t>
        </is>
      </c>
      <c r="N6311" t="inlineStr">
        <is>
          <t>50.438574</t>
        </is>
      </c>
      <c r="O6311" t="inlineStr">
        <is>
          <t>13.053579</t>
        </is>
      </c>
      <c r="P6311" t="n">
        <v>7668.46</v>
      </c>
    </row>
    <row r="6312">
      <c r="A6312" t="n">
        <v>14748701</v>
      </c>
      <c r="B6312" t="n">
        <v>84748701</v>
      </c>
      <c r="C6312" t="inlineStr">
        <is>
          <t>VELKY TERMINAL</t>
        </is>
      </c>
      <c r="D6312" t="inlineStr">
        <is>
          <t>IDT</t>
        </is>
      </c>
      <c r="E6312" t="inlineStr">
        <is>
          <t>4OSTATNI</t>
        </is>
      </c>
      <c r="F6312" t="inlineStr">
        <is>
          <t>B</t>
        </is>
      </c>
      <c r="G6312" t="inlineStr">
        <is>
          <t>Duc Liem Pham</t>
        </is>
      </c>
      <c r="H6312" t="inlineStr">
        <is>
          <t>Husova</t>
        </is>
      </c>
      <c r="I6312" t="inlineStr">
        <is>
          <t>2769</t>
        </is>
      </c>
      <c r="J6312" t="inlineStr">
        <is>
          <t>LOUNY</t>
        </is>
      </c>
      <c r="K6312" t="inlineStr">
        <is>
          <t>Louny</t>
        </is>
      </c>
      <c r="L6312" t="inlineStr">
        <is>
          <t>RSD</t>
        </is>
      </c>
      <c r="M6312" t="inlineStr">
        <is>
          <t>Neubert Jaroslav</t>
        </is>
      </c>
      <c r="N6312" t="inlineStr">
        <is>
          <t>50.360131</t>
        </is>
      </c>
      <c r="O6312" t="inlineStr">
        <is>
          <t>13.822034</t>
        </is>
      </c>
      <c r="P6312" t="n">
        <v>7668.46</v>
      </c>
    </row>
    <row r="6313">
      <c r="A6313" t="n">
        <v>11224032</v>
      </c>
      <c r="B6313" t="n">
        <v>81224032</v>
      </c>
      <c r="C6313" t="inlineStr">
        <is>
          <t>VELKY TERMINAL</t>
        </is>
      </c>
      <c r="D6313" t="inlineStr">
        <is>
          <t>ČESKÁ POŠTA</t>
        </is>
      </c>
      <c r="E6313" t="inlineStr">
        <is>
          <t>1POSTA</t>
        </is>
      </c>
      <c r="F6313" t="inlineStr">
        <is>
          <t>P</t>
        </is>
      </c>
      <c r="G6313" t="inlineStr">
        <is>
          <t>Česká pošta - Velim</t>
        </is>
      </c>
      <c r="H6313" t="inlineStr">
        <is>
          <t>Palackého</t>
        </is>
      </c>
      <c r="I6313" t="inlineStr">
        <is>
          <t>452</t>
        </is>
      </c>
      <c r="J6313" t="inlineStr">
        <is>
          <t>VELIM</t>
        </is>
      </c>
      <c r="K6313" t="inlineStr">
        <is>
          <t>Kolín</t>
        </is>
      </c>
      <c r="L6313" t="inlineStr">
        <is>
          <t>RSA</t>
        </is>
      </c>
      <c r="M6313" t="inlineStr">
        <is>
          <t>Česnek Miroslav</t>
        </is>
      </c>
      <c r="N6313" t="inlineStr">
        <is>
          <t>50.059701</t>
        </is>
      </c>
      <c r="O6313" t="inlineStr">
        <is>
          <t>15.114221</t>
        </is>
      </c>
      <c r="P6313" t="n">
        <v>7666.35</v>
      </c>
    </row>
    <row r="6314">
      <c r="A6314" t="n">
        <v>11107074</v>
      </c>
      <c r="B6314" t="n">
        <v>81107074</v>
      </c>
      <c r="C6314" t="inlineStr">
        <is>
          <t>VELKY TERMINAL</t>
        </is>
      </c>
      <c r="D6314" t="inlineStr">
        <is>
          <t>ČESKÁ POŠTA</t>
        </is>
      </c>
      <c r="E6314" t="inlineStr">
        <is>
          <t>1POSTA</t>
        </is>
      </c>
      <c r="F6314" t="inlineStr">
        <is>
          <t>P</t>
        </is>
      </c>
      <c r="G6314" t="inlineStr">
        <is>
          <t>Česká pošta - Praha 74</t>
        </is>
      </c>
      <c r="H6314" t="inlineStr">
        <is>
          <t>Dělnická</t>
        </is>
      </c>
      <c r="I6314" t="inlineStr">
        <is>
          <t>213/12</t>
        </is>
      </c>
      <c r="J6314" t="inlineStr">
        <is>
          <t>PRAHA 7 - HOLEŠOVICE</t>
        </is>
      </c>
      <c r="K6314" t="inlineStr">
        <is>
          <t>Praha</t>
        </is>
      </c>
      <c r="L6314" t="inlineStr">
        <is>
          <t>RSA</t>
        </is>
      </c>
      <c r="M6314" t="inlineStr">
        <is>
          <t>Vlk Pavel</t>
        </is>
      </c>
      <c r="N6314" t="inlineStr">
        <is>
          <t>50.102809</t>
        </is>
      </c>
      <c r="O6314" t="inlineStr">
        <is>
          <t>14.445889</t>
        </is>
      </c>
      <c r="P6314" t="n">
        <v>7664.42</v>
      </c>
    </row>
    <row r="6315">
      <c r="A6315" t="n">
        <v>11640061</v>
      </c>
      <c r="B6315" t="n">
        <v>81640061</v>
      </c>
      <c r="C6315" t="inlineStr">
        <is>
          <t>VELKY TERMINAL</t>
        </is>
      </c>
      <c r="D6315" t="inlineStr">
        <is>
          <t>KA PARTNERS</t>
        </is>
      </c>
      <c r="E6315" t="inlineStr">
        <is>
          <t>1LAG</t>
        </is>
      </c>
      <c r="F6315" t="inlineStr">
        <is>
          <t>A</t>
        </is>
      </c>
      <c r="G6315" t="inlineStr">
        <is>
          <t>Lagardere Travel Retail, a.s.</t>
        </is>
      </c>
      <c r="H6315" t="inlineStr">
        <is>
          <t>Jankovcova</t>
        </is>
      </c>
      <c r="I6315" t="inlineStr">
        <is>
          <t>1569/2c</t>
        </is>
      </c>
      <c r="J6315" t="inlineStr">
        <is>
          <t>PRAHA 7 - HOLEŠOVICE</t>
        </is>
      </c>
      <c r="K6315" t="inlineStr">
        <is>
          <t>Praha</t>
        </is>
      </c>
      <c r="L6315" t="inlineStr">
        <is>
          <t>RSA</t>
        </is>
      </c>
      <c r="M6315" t="inlineStr">
        <is>
          <t>Vlk Pavel</t>
        </is>
      </c>
      <c r="N6315" t="inlineStr">
        <is>
          <t>50.102867</t>
        </is>
      </c>
      <c r="O6315" t="inlineStr">
        <is>
          <t>14.456887</t>
        </is>
      </c>
      <c r="P6315" t="n">
        <v>7663.46</v>
      </c>
    </row>
    <row r="6316">
      <c r="A6316" t="n">
        <v>11232025</v>
      </c>
      <c r="B6316" t="n">
        <v>81232025</v>
      </c>
      <c r="C6316" t="inlineStr">
        <is>
          <t>VELKY TERMINAL</t>
        </is>
      </c>
      <c r="D6316" t="inlineStr">
        <is>
          <t>ČESKÁ POŠTA</t>
        </is>
      </c>
      <c r="E6316" t="inlineStr">
        <is>
          <t>1POSTA</t>
        </is>
      </c>
      <c r="F6316" t="inlineStr">
        <is>
          <t>P</t>
        </is>
      </c>
      <c r="G6316" t="inlineStr">
        <is>
          <t>Česká pošta - Petrovice u Rakovníka</t>
        </is>
      </c>
      <c r="H6316" t="inlineStr">
        <is>
          <t>Petrovice</t>
        </is>
      </c>
      <c r="I6316" t="inlineStr">
        <is>
          <t>14</t>
        </is>
      </c>
      <c r="J6316" t="inlineStr">
        <is>
          <t>PETROVICE</t>
        </is>
      </c>
      <c r="K6316" t="inlineStr">
        <is>
          <t>Rakovník</t>
        </is>
      </c>
      <c r="L6316" t="inlineStr">
        <is>
          <t>RSA</t>
        </is>
      </c>
      <c r="M6316" t="inlineStr">
        <is>
          <t>Hrubý Jiří</t>
        </is>
      </c>
      <c r="N6316" t="inlineStr">
        <is>
          <t>50.067318</t>
        </is>
      </c>
      <c r="O6316" t="inlineStr">
        <is>
          <t>13.639292</t>
        </is>
      </c>
      <c r="P6316" t="n">
        <v>7653.85</v>
      </c>
    </row>
    <row r="6317">
      <c r="A6317" t="n">
        <v>13711906</v>
      </c>
      <c r="B6317" t="n">
        <v>83711906</v>
      </c>
      <c r="C6317" t="inlineStr">
        <is>
          <t>VELKY TERMINAL</t>
        </is>
      </c>
      <c r="D6317" t="inlineStr">
        <is>
          <t>IDT</t>
        </is>
      </c>
      <c r="E6317" t="inlineStr">
        <is>
          <t>2COOP</t>
        </is>
      </c>
      <c r="F6317" t="inlineStr">
        <is>
          <t>B</t>
        </is>
      </c>
      <c r="G6317" t="inlineStr">
        <is>
          <t>COOP Plzeň, družstvo</t>
        </is>
      </c>
      <c r="H6317" t="inlineStr">
        <is>
          <t>Sušická</t>
        </is>
      </c>
      <c r="I6317" t="inlineStr">
        <is>
          <t>114/119</t>
        </is>
      </c>
      <c r="J6317" t="inlineStr">
        <is>
          <t>PLZEŇ - BOŽKOV</t>
        </is>
      </c>
      <c r="K6317" t="inlineStr">
        <is>
          <t>Plzeň-město</t>
        </is>
      </c>
      <c r="L6317" t="inlineStr">
        <is>
          <t>RSC</t>
        </is>
      </c>
      <c r="M6317" t="inlineStr">
        <is>
          <t>Havlíček Vladislav</t>
        </is>
      </c>
      <c r="N6317" t="inlineStr">
        <is>
          <t>49.731834</t>
        </is>
      </c>
      <c r="O6317" t="inlineStr">
        <is>
          <t>13.420599</t>
        </is>
      </c>
      <c r="P6317" t="n">
        <v>7648.69</v>
      </c>
    </row>
    <row r="6318">
      <c r="A6318" t="n">
        <v>16933602</v>
      </c>
      <c r="B6318" t="n">
        <v>86933602</v>
      </c>
      <c r="C6318" t="inlineStr">
        <is>
          <t>VELKY TERMINAL</t>
        </is>
      </c>
      <c r="D6318" t="inlineStr">
        <is>
          <t>PETROL</t>
        </is>
      </c>
      <c r="E6318" t="inlineStr">
        <is>
          <t>1MOL</t>
        </is>
      </c>
      <c r="F6318" t="inlineStr">
        <is>
          <t>A</t>
        </is>
      </c>
      <c r="G6318" t="inlineStr">
        <is>
          <t>MOL Česká republika, s.r.o.</t>
        </is>
      </c>
      <c r="H6318" t="inlineStr">
        <is>
          <t>Brňany</t>
        </is>
      </c>
      <c r="I6318" t="inlineStr">
        <is>
          <t>407</t>
        </is>
      </c>
      <c r="J6318" t="inlineStr">
        <is>
          <t>VYŠKOV</t>
        </is>
      </c>
      <c r="K6318" t="inlineStr">
        <is>
          <t>Vyškov</t>
        </is>
      </c>
      <c r="L6318" t="inlineStr">
        <is>
          <t>RSE</t>
        </is>
      </c>
      <c r="M6318" t="inlineStr">
        <is>
          <t>Šír Daniel</t>
        </is>
      </c>
      <c r="N6318" t="inlineStr">
        <is>
          <t>49.260177</t>
        </is>
      </c>
      <c r="O6318" t="inlineStr">
        <is>
          <t>16.991901</t>
        </is>
      </c>
      <c r="P6318" t="n">
        <v>7646.73</v>
      </c>
    </row>
    <row r="6319">
      <c r="A6319" t="n">
        <v>35200911</v>
      </c>
      <c r="B6319" t="n">
        <v>75200911</v>
      </c>
      <c r="C6319" t="inlineStr">
        <is>
          <t>LI</t>
        </is>
      </c>
      <c r="D6319" t="inlineStr">
        <is>
          <t>ČESKÁ POŠTA</t>
        </is>
      </c>
      <c r="E6319" t="inlineStr">
        <is>
          <t>1POSTA</t>
        </is>
      </c>
      <c r="F6319" t="inlineStr">
        <is>
          <t>P</t>
        </is>
      </c>
      <c r="G6319" t="inlineStr">
        <is>
          <t>Česká pošta - Dobřenice</t>
        </is>
      </c>
      <c r="H6319" t="inlineStr">
        <is>
          <t>Dobřenice</t>
        </is>
      </c>
      <c r="I6319" t="inlineStr">
        <is>
          <t>184</t>
        </is>
      </c>
      <c r="J6319" t="inlineStr">
        <is>
          <t>DOBŘENICE</t>
        </is>
      </c>
      <c r="K6319" t="inlineStr">
        <is>
          <t>Hradec Králové</t>
        </is>
      </c>
      <c r="L6319" t="inlineStr">
        <is>
          <t>RSE</t>
        </is>
      </c>
      <c r="M6319" t="inlineStr">
        <is>
          <t>Jareš Jaroslav</t>
        </is>
      </c>
      <c r="N6319" t="inlineStr">
        <is>
          <t>50.151799</t>
        </is>
      </c>
      <c r="O6319" t="inlineStr">
        <is>
          <t>15.645261</t>
        </is>
      </c>
      <c r="P6319" t="n">
        <v>7643.85</v>
      </c>
    </row>
    <row r="6320">
      <c r="A6320" t="n">
        <v>11913645</v>
      </c>
      <c r="B6320" t="n">
        <v>81913645</v>
      </c>
      <c r="C6320" t="inlineStr">
        <is>
          <t>VELKY TERMINAL</t>
        </is>
      </c>
      <c r="D6320" t="inlineStr">
        <is>
          <t>PETROL</t>
        </is>
      </c>
      <c r="E6320" t="inlineStr">
        <is>
          <t>1MOL</t>
        </is>
      </c>
      <c r="F6320" t="inlineStr">
        <is>
          <t>A</t>
        </is>
      </c>
      <c r="G6320" t="inlineStr">
        <is>
          <t>MOL Česká republika, s.r.o.</t>
        </is>
      </c>
      <c r="H6320" t="inlineStr">
        <is>
          <t>Nové Strašecí (ČS PAP OIL)</t>
        </is>
      </c>
      <c r="I6320" t="inlineStr">
        <is>
          <t>1176</t>
        </is>
      </c>
      <c r="J6320" t="inlineStr">
        <is>
          <t>NOVÉ STRAŠECÍ</t>
        </is>
      </c>
      <c r="K6320" t="inlineStr">
        <is>
          <t>Rakovník</t>
        </is>
      </c>
      <c r="L6320" t="inlineStr">
        <is>
          <t>RSA</t>
        </is>
      </c>
      <c r="M6320" t="inlineStr">
        <is>
          <t>Hrubý Jiří</t>
        </is>
      </c>
      <c r="N6320" t="inlineStr">
        <is>
          <t>50.160919</t>
        </is>
      </c>
      <c r="O6320" t="inlineStr">
        <is>
          <t>13.905572</t>
        </is>
      </c>
      <c r="P6320" t="n">
        <v>7643.65</v>
      </c>
    </row>
    <row r="6321">
      <c r="A6321" t="n">
        <v>13205001</v>
      </c>
      <c r="B6321" t="n">
        <v>83205001</v>
      </c>
      <c r="C6321" t="inlineStr">
        <is>
          <t>VELKY TERMINAL</t>
        </is>
      </c>
      <c r="D6321" t="inlineStr">
        <is>
          <t>ČESKÁ POŠTA</t>
        </is>
      </c>
      <c r="E6321" t="inlineStr">
        <is>
          <t>1POSTA</t>
        </is>
      </c>
      <c r="F6321" t="inlineStr">
        <is>
          <t>P</t>
        </is>
      </c>
      <c r="G6321" t="inlineStr">
        <is>
          <t>Česká pošta - Klatovy 1</t>
        </is>
      </c>
      <c r="H6321" t="inlineStr">
        <is>
          <t>Nádražní</t>
        </is>
      </c>
      <c r="I6321" t="inlineStr">
        <is>
          <t>89</t>
        </is>
      </c>
      <c r="J6321" t="inlineStr">
        <is>
          <t>KLATOVY - KLATOVY III</t>
        </is>
      </c>
      <c r="K6321" t="inlineStr">
        <is>
          <t>Klatovy</t>
        </is>
      </c>
      <c r="L6321" t="inlineStr">
        <is>
          <t>RSC</t>
        </is>
      </c>
      <c r="M6321" t="inlineStr">
        <is>
          <t>Horejš Vladimír</t>
        </is>
      </c>
      <c r="N6321" t="inlineStr">
        <is>
          <t>49.396440</t>
        </is>
      </c>
      <c r="O6321" t="inlineStr">
        <is>
          <t>13.289190</t>
        </is>
      </c>
      <c r="P6321" t="n">
        <v>7643.46</v>
      </c>
    </row>
    <row r="6322">
      <c r="A6322" t="n">
        <v>14208055</v>
      </c>
      <c r="B6322" t="n">
        <v>84208055</v>
      </c>
      <c r="C6322" t="inlineStr">
        <is>
          <t>VELKY TERMINAL</t>
        </is>
      </c>
      <c r="D6322" t="inlineStr">
        <is>
          <t>ČESKÁ POŠTA</t>
        </is>
      </c>
      <c r="E6322" t="inlineStr">
        <is>
          <t>1POSTA</t>
        </is>
      </c>
      <c r="F6322" t="inlineStr">
        <is>
          <t>P</t>
        </is>
      </c>
      <c r="G6322" t="inlineStr">
        <is>
          <t>Česká pošta - Vroutek</t>
        </is>
      </c>
      <c r="H6322" t="inlineStr">
        <is>
          <t>náměstí Míru</t>
        </is>
      </c>
      <c r="I6322" t="inlineStr">
        <is>
          <t>166</t>
        </is>
      </c>
      <c r="J6322" t="inlineStr">
        <is>
          <t>VROUTEK</t>
        </is>
      </c>
      <c r="K6322" t="inlineStr">
        <is>
          <t>Louny</t>
        </is>
      </c>
      <c r="L6322" t="inlineStr">
        <is>
          <t>RSD</t>
        </is>
      </c>
      <c r="M6322" t="inlineStr">
        <is>
          <t>Neubert Jaroslav</t>
        </is>
      </c>
      <c r="N6322" t="inlineStr">
        <is>
          <t>50.181729</t>
        </is>
      </c>
      <c r="O6322" t="inlineStr">
        <is>
          <t>13.380594</t>
        </is>
      </c>
      <c r="P6322" t="n">
        <v>7638.65</v>
      </c>
    </row>
    <row r="6323">
      <c r="A6323" t="n">
        <v>36201433</v>
      </c>
      <c r="B6323" t="n">
        <v>76201433</v>
      </c>
      <c r="C6323" t="inlineStr">
        <is>
          <t>LI</t>
        </is>
      </c>
      <c r="D6323" t="inlineStr">
        <is>
          <t>ČESKÁ POŠTA</t>
        </is>
      </c>
      <c r="E6323" t="inlineStr">
        <is>
          <t>1POSTA</t>
        </is>
      </c>
      <c r="F6323" t="inlineStr">
        <is>
          <t>P</t>
        </is>
      </c>
      <c r="G6323" t="inlineStr">
        <is>
          <t>Česká pošta - Svatobořice</t>
        </is>
      </c>
      <c r="H6323" t="inlineStr">
        <is>
          <t>Hlavní</t>
        </is>
      </c>
      <c r="I6323" t="inlineStr">
        <is>
          <t>1000/113</t>
        </is>
      </c>
      <c r="J6323" t="inlineStr">
        <is>
          <t>SVATOBOŘICE-MISTŘÍN - SVATOBOŘICE</t>
        </is>
      </c>
      <c r="K6323" t="inlineStr">
        <is>
          <t>Hodonín</t>
        </is>
      </c>
      <c r="L6323" t="inlineStr">
        <is>
          <t>RSB</t>
        </is>
      </c>
      <c r="M6323" t="inlineStr">
        <is>
          <t>Petlach Lubomír</t>
        </is>
      </c>
      <c r="N6323" t="inlineStr">
        <is>
          <t>48.977508</t>
        </is>
      </c>
      <c r="O6323" t="inlineStr">
        <is>
          <t>17.090304</t>
        </is>
      </c>
      <c r="P6323" t="n">
        <v>7631.54</v>
      </c>
    </row>
    <row r="6324">
      <c r="A6324" t="n">
        <v>17770101</v>
      </c>
      <c r="B6324" t="n">
        <v>87770101</v>
      </c>
      <c r="C6324" t="inlineStr">
        <is>
          <t>VELKY TERMINAL</t>
        </is>
      </c>
      <c r="D6324" t="inlineStr">
        <is>
          <t>IDT</t>
        </is>
      </c>
      <c r="E6324" t="inlineStr">
        <is>
          <t>4OSTATNI</t>
        </is>
      </c>
      <c r="F6324" t="inlineStr">
        <is>
          <t>B</t>
        </is>
      </c>
      <c r="G6324" t="inlineStr">
        <is>
          <t>JMD Dobrovolný s.r.o.</t>
        </is>
      </c>
      <c r="H6324" t="inlineStr">
        <is>
          <t>Haškova</t>
        </is>
      </c>
      <c r="I6324" t="inlineStr">
        <is>
          <t>712/2a</t>
        </is>
      </c>
      <c r="J6324" t="inlineStr">
        <is>
          <t>KARVINÁ - RÁJ</t>
        </is>
      </c>
      <c r="K6324" t="inlineStr">
        <is>
          <t>Karviná</t>
        </is>
      </c>
      <c r="L6324" t="inlineStr">
        <is>
          <t>RSG</t>
        </is>
      </c>
      <c r="M6324" t="inlineStr">
        <is>
          <t>Dolníček Richard</t>
        </is>
      </c>
      <c r="N6324" t="inlineStr">
        <is>
          <t>49.852301</t>
        </is>
      </c>
      <c r="O6324" t="inlineStr">
        <is>
          <t>18.558672</t>
        </is>
      </c>
      <c r="P6324" t="n">
        <v>7630</v>
      </c>
    </row>
    <row r="6325">
      <c r="A6325" t="n">
        <v>17769302</v>
      </c>
      <c r="B6325" t="n">
        <v>87769302</v>
      </c>
      <c r="C6325" t="inlineStr">
        <is>
          <t>VELKY TERMINAL</t>
        </is>
      </c>
      <c r="D6325" t="inlineStr">
        <is>
          <t>IDT</t>
        </is>
      </c>
      <c r="E6325" t="inlineStr">
        <is>
          <t>2COOP</t>
        </is>
      </c>
      <c r="F6325" t="inlineStr">
        <is>
          <t>B</t>
        </is>
      </c>
      <c r="G6325" t="inlineStr">
        <is>
          <t>COOP KONZUM, družstvo</t>
        </is>
      </c>
      <c r="H6325" t="inlineStr">
        <is>
          <t>Třebovská</t>
        </is>
      </c>
      <c r="I6325" t="inlineStr">
        <is>
          <t>56</t>
        </is>
      </c>
      <c r="J6325" t="inlineStr">
        <is>
          <t>ÚSOV</t>
        </is>
      </c>
      <c r="K6325" t="inlineStr">
        <is>
          <t>Šumperk</t>
        </is>
      </c>
      <c r="L6325" t="inlineStr">
        <is>
          <t>RSG</t>
        </is>
      </c>
      <c r="M6325" t="inlineStr">
        <is>
          <t>Dolníček Richard</t>
        </is>
      </c>
      <c r="N6325" t="inlineStr">
        <is>
          <t>49.798095</t>
        </is>
      </c>
      <c r="O6325" t="inlineStr">
        <is>
          <t>17.009819</t>
        </is>
      </c>
      <c r="P6325" t="n">
        <v>7622.69</v>
      </c>
    </row>
    <row r="6326">
      <c r="A6326" t="n">
        <v>34200653</v>
      </c>
      <c r="B6326" t="n">
        <v>74200309</v>
      </c>
      <c r="C6326" t="inlineStr">
        <is>
          <t>LI</t>
        </is>
      </c>
      <c r="D6326" t="inlineStr">
        <is>
          <t>ČESKÁ POŠTA</t>
        </is>
      </c>
      <c r="E6326" t="inlineStr">
        <is>
          <t>1POSTA</t>
        </is>
      </c>
      <c r="F6326" t="inlineStr">
        <is>
          <t>P</t>
        </is>
      </c>
      <c r="G6326" t="inlineStr">
        <is>
          <t>Česká pošta - Žandov u České Lípy</t>
        </is>
      </c>
      <c r="H6326" t="inlineStr">
        <is>
          <t>Náměstí</t>
        </is>
      </c>
      <c r="I6326" t="inlineStr">
        <is>
          <t>18</t>
        </is>
      </c>
      <c r="J6326" t="inlineStr">
        <is>
          <t>ŽANDOV</t>
        </is>
      </c>
      <c r="K6326" t="inlineStr">
        <is>
          <t>Česká Lípa</t>
        </is>
      </c>
      <c r="L6326" t="inlineStr">
        <is>
          <t>RSD</t>
        </is>
      </c>
      <c r="M6326" t="inlineStr">
        <is>
          <t>Luňáček Jan</t>
        </is>
      </c>
      <c r="N6326" t="inlineStr">
        <is>
          <t>50.713399</t>
        </is>
      </c>
      <c r="O6326" t="inlineStr">
        <is>
          <t>14.397413</t>
        </is>
      </c>
      <c r="P6326" t="n">
        <v>7622.31</v>
      </c>
    </row>
    <row r="6327">
      <c r="A6327" t="n">
        <v>15202007</v>
      </c>
      <c r="B6327" t="n">
        <v>85202007</v>
      </c>
      <c r="C6327" t="inlineStr">
        <is>
          <t>VELKY TERMINAL</t>
        </is>
      </c>
      <c r="D6327" t="inlineStr">
        <is>
          <t>ČESKÁ POŠTA</t>
        </is>
      </c>
      <c r="E6327" t="inlineStr">
        <is>
          <t>1POSTA</t>
        </is>
      </c>
      <c r="F6327" t="inlineStr">
        <is>
          <t>P</t>
        </is>
      </c>
      <c r="G6327" t="inlineStr">
        <is>
          <t>Česká pošta - Golčův Jeníkov</t>
        </is>
      </c>
      <c r="H6327" t="inlineStr">
        <is>
          <t>Havlíčkovo náměstí</t>
        </is>
      </c>
      <c r="I6327" t="inlineStr">
        <is>
          <t>126</t>
        </is>
      </c>
      <c r="J6327" t="inlineStr">
        <is>
          <t>GOLČŮV JENÍKOV</t>
        </is>
      </c>
      <c r="K6327" t="inlineStr">
        <is>
          <t>Havlíčkův Brod</t>
        </is>
      </c>
      <c r="L6327" t="inlineStr">
        <is>
          <t>RSE</t>
        </is>
      </c>
      <c r="M6327" t="inlineStr">
        <is>
          <t>Rek Lubomír</t>
        </is>
      </c>
      <c r="N6327" t="inlineStr">
        <is>
          <t>49.816094</t>
        </is>
      </c>
      <c r="O6327" t="inlineStr">
        <is>
          <t>15.475767</t>
        </is>
      </c>
      <c r="P6327" t="n">
        <v>7618.27</v>
      </c>
    </row>
    <row r="6328">
      <c r="A6328" t="n">
        <v>31201684</v>
      </c>
      <c r="B6328" t="n">
        <v>71200629</v>
      </c>
      <c r="C6328" t="inlineStr">
        <is>
          <t>LI</t>
        </is>
      </c>
      <c r="D6328" t="inlineStr">
        <is>
          <t>ČESKÁ POŠTA</t>
        </is>
      </c>
      <c r="E6328" t="inlineStr">
        <is>
          <t>1POSTA</t>
        </is>
      </c>
      <c r="F6328" t="inlineStr">
        <is>
          <t>P</t>
        </is>
      </c>
      <c r="G6328" t="inlineStr">
        <is>
          <t>Česká pošta - Poděbrady 1</t>
        </is>
      </c>
      <c r="H6328" t="inlineStr">
        <is>
          <t>Jiráskova</t>
        </is>
      </c>
      <c r="I6328" t="inlineStr">
        <is>
          <t>740/6</t>
        </is>
      </c>
      <c r="J6328" t="inlineStr">
        <is>
          <t>PODĚBRADY - PODĚBRADY III</t>
        </is>
      </c>
      <c r="K6328" t="inlineStr">
        <is>
          <t>Nymburk</t>
        </is>
      </c>
      <c r="L6328" t="inlineStr">
        <is>
          <t>RSA</t>
        </is>
      </c>
      <c r="M6328" t="inlineStr">
        <is>
          <t>Česnek Miroslav</t>
        </is>
      </c>
      <c r="N6328" t="inlineStr">
        <is>
          <t>50.143186</t>
        </is>
      </c>
      <c r="O6328" t="inlineStr">
        <is>
          <t>15.123209</t>
        </is>
      </c>
      <c r="P6328" t="n">
        <v>7616.92</v>
      </c>
    </row>
    <row r="6329">
      <c r="A6329" t="n">
        <v>16671401</v>
      </c>
      <c r="B6329" t="n">
        <v>86671401</v>
      </c>
      <c r="C6329" t="inlineStr">
        <is>
          <t>VELKY TERMINAL</t>
        </is>
      </c>
      <c r="D6329" t="inlineStr">
        <is>
          <t>IDT</t>
        </is>
      </c>
      <c r="E6329" t="inlineStr">
        <is>
          <t>4OSTATNI</t>
        </is>
      </c>
      <c r="F6329" t="inlineStr">
        <is>
          <t>B</t>
        </is>
      </c>
      <c r="G6329" t="inlineStr">
        <is>
          <t>Věra Kočicová</t>
        </is>
      </c>
      <c r="H6329" t="inlineStr">
        <is>
          <t>Bánov (stánek na parc.č. 4381/1)</t>
        </is>
      </c>
      <c r="I6329" t="inlineStr"/>
      <c r="J6329" t="inlineStr">
        <is>
          <t>BÁNOV</t>
        </is>
      </c>
      <c r="K6329" t="inlineStr">
        <is>
          <t>Uherské Hradiště</t>
        </is>
      </c>
      <c r="L6329" t="inlineStr">
        <is>
          <t>RSE</t>
        </is>
      </c>
      <c r="M6329" t="inlineStr">
        <is>
          <t>Modlitba Jakub</t>
        </is>
      </c>
      <c r="N6329" t="inlineStr">
        <is>
          <t>48.990392</t>
        </is>
      </c>
      <c r="O6329" t="inlineStr">
        <is>
          <t>17.716058</t>
        </is>
      </c>
      <c r="P6329" t="n">
        <v>7615.96</v>
      </c>
    </row>
    <row r="6330">
      <c r="A6330" t="n">
        <v>35514001</v>
      </c>
      <c r="B6330" t="n">
        <v>75514001</v>
      </c>
      <c r="C6330" t="inlineStr">
        <is>
          <t>SMALL TERMINAL</t>
        </is>
      </c>
      <c r="D6330" t="inlineStr">
        <is>
          <t>IDT</t>
        </is>
      </c>
      <c r="E6330" t="inlineStr">
        <is>
          <t>4OSTATNI</t>
        </is>
      </c>
      <c r="F6330" t="inlineStr">
        <is>
          <t>B</t>
        </is>
      </c>
      <c r="G6330" t="inlineStr">
        <is>
          <t>Bar Boro s.r.o.</t>
        </is>
      </c>
      <c r="H6330" t="inlineStr">
        <is>
          <t>Náměstí</t>
        </is>
      </c>
      <c r="I6330" t="inlineStr">
        <is>
          <t>44</t>
        </is>
      </c>
      <c r="J6330" t="inlineStr">
        <is>
          <t>BOROHRÁDEK</t>
        </is>
      </c>
      <c r="K6330" t="inlineStr">
        <is>
          <t>Rychnov nad Kněžnou</t>
        </is>
      </c>
      <c r="L6330" t="inlineStr">
        <is>
          <t>RSE</t>
        </is>
      </c>
      <c r="M6330" t="inlineStr">
        <is>
          <t>Jareš Jaroslav</t>
        </is>
      </c>
      <c r="N6330" t="inlineStr">
        <is>
          <t>50.097360</t>
        </is>
      </c>
      <c r="O6330" t="inlineStr">
        <is>
          <t>16.092588</t>
        </is>
      </c>
      <c r="P6330" t="n">
        <v>7614.23</v>
      </c>
    </row>
    <row r="6331">
      <c r="A6331" t="n">
        <v>11751301</v>
      </c>
      <c r="B6331" t="n">
        <v>81751301</v>
      </c>
      <c r="C6331" t="inlineStr">
        <is>
          <t>VELKY TERMINAL</t>
        </is>
      </c>
      <c r="D6331" t="inlineStr">
        <is>
          <t>IDT</t>
        </is>
      </c>
      <c r="E6331" t="inlineStr">
        <is>
          <t>4OSTATNI</t>
        </is>
      </c>
      <c r="F6331" t="inlineStr">
        <is>
          <t>B</t>
        </is>
      </c>
      <c r="G6331" t="inlineStr">
        <is>
          <t>Michal MICHLÍK</t>
        </is>
      </c>
      <c r="H6331" t="inlineStr">
        <is>
          <t>Ohradní</t>
        </is>
      </c>
      <c r="I6331" t="inlineStr">
        <is>
          <t>1345/6</t>
        </is>
      </c>
      <c r="J6331" t="inlineStr">
        <is>
          <t>PRAHA 4 - MICHLE</t>
        </is>
      </c>
      <c r="K6331" t="inlineStr">
        <is>
          <t>Praha</t>
        </is>
      </c>
      <c r="L6331" t="inlineStr">
        <is>
          <t>RSA</t>
        </is>
      </c>
      <c r="M6331" t="inlineStr">
        <is>
          <t>Myslivec Jan</t>
        </is>
      </c>
      <c r="N6331" t="inlineStr">
        <is>
          <t>50.051745</t>
        </is>
      </c>
      <c r="O6331" t="inlineStr">
        <is>
          <t>14.453077</t>
        </is>
      </c>
      <c r="P6331" t="n">
        <v>7611.54</v>
      </c>
    </row>
    <row r="6332">
      <c r="A6332" t="n">
        <v>15703301</v>
      </c>
      <c r="B6332" t="n">
        <v>85703301</v>
      </c>
      <c r="C6332" t="inlineStr">
        <is>
          <t>VELKY TERMINAL</t>
        </is>
      </c>
      <c r="D6332" t="inlineStr">
        <is>
          <t>IDT</t>
        </is>
      </c>
      <c r="E6332" t="inlineStr">
        <is>
          <t>4OSTATNI</t>
        </is>
      </c>
      <c r="F6332" t="inlineStr">
        <is>
          <t>B</t>
        </is>
      </c>
      <c r="G6332" t="inlineStr">
        <is>
          <t>AVI CZ s.r.o.</t>
        </is>
      </c>
      <c r="H6332" t="inlineStr">
        <is>
          <t>náměstí Plk. Josefa Koukala</t>
        </is>
      </c>
      <c r="I6332" t="inlineStr">
        <is>
          <t>48</t>
        </is>
      </c>
      <c r="J6332" t="inlineStr">
        <is>
          <t>LUŽE</t>
        </is>
      </c>
      <c r="K6332" t="inlineStr">
        <is>
          <t>Chrudim</t>
        </is>
      </c>
      <c r="L6332" t="inlineStr">
        <is>
          <t>RSE</t>
        </is>
      </c>
      <c r="M6332" t="inlineStr">
        <is>
          <t>Jareš Jaroslav</t>
        </is>
      </c>
      <c r="N6332" t="inlineStr">
        <is>
          <t>49.893480</t>
        </is>
      </c>
      <c r="O6332" t="inlineStr">
        <is>
          <t>16.027530</t>
        </is>
      </c>
      <c r="P6332" t="n">
        <v>7610</v>
      </c>
    </row>
    <row r="6333">
      <c r="A6333" t="n">
        <v>15724117</v>
      </c>
      <c r="B6333" t="n">
        <v>85724117</v>
      </c>
      <c r="C6333" t="inlineStr">
        <is>
          <t>VELKY TERMINAL</t>
        </is>
      </c>
      <c r="D6333" t="inlineStr">
        <is>
          <t>KA PARTNERS</t>
        </is>
      </c>
      <c r="E6333" t="inlineStr">
        <is>
          <t>1HRUSKA</t>
        </is>
      </c>
      <c r="F6333" t="inlineStr">
        <is>
          <t>A</t>
        </is>
      </c>
      <c r="G6333" t="inlineStr">
        <is>
          <t>H R U Š K A , spol. s r.o.</t>
        </is>
      </c>
      <c r="H6333" t="inlineStr">
        <is>
          <t>Růžová</t>
        </is>
      </c>
      <c r="I6333" t="inlineStr">
        <is>
          <t>453</t>
        </is>
      </c>
      <c r="J6333" t="inlineStr">
        <is>
          <t>JAROMĚŘ - JAKUBSKÉ PŘEDMĚSTÍ</t>
        </is>
      </c>
      <c r="K6333" t="inlineStr">
        <is>
          <t>Náchod</t>
        </is>
      </c>
      <c r="L6333" t="inlineStr">
        <is>
          <t>RSE</t>
        </is>
      </c>
      <c r="M6333" t="inlineStr">
        <is>
          <t>Lán Tomáš</t>
        </is>
      </c>
      <c r="N6333" t="inlineStr">
        <is>
          <t>50.358891</t>
        </is>
      </c>
      <c r="O6333" t="inlineStr">
        <is>
          <t>15.924135</t>
        </is>
      </c>
      <c r="P6333" t="n">
        <v>7608.85</v>
      </c>
    </row>
    <row r="6334">
      <c r="A6334" t="n">
        <v>17207039</v>
      </c>
      <c r="B6334" t="n">
        <v>87207039</v>
      </c>
      <c r="C6334" t="inlineStr">
        <is>
          <t>VELKY TERMINAL</t>
        </is>
      </c>
      <c r="D6334" t="inlineStr">
        <is>
          <t>ČESKÁ POŠTA</t>
        </is>
      </c>
      <c r="E6334" t="inlineStr">
        <is>
          <t>1POSTA</t>
        </is>
      </c>
      <c r="F6334" t="inlineStr">
        <is>
          <t>P</t>
        </is>
      </c>
      <c r="G6334" t="inlineStr">
        <is>
          <t>Česká pošta - Neplachovice</t>
        </is>
      </c>
      <c r="H6334" t="inlineStr">
        <is>
          <t>Školní</t>
        </is>
      </c>
      <c r="I6334" t="inlineStr">
        <is>
          <t>207</t>
        </is>
      </c>
      <c r="J6334" t="inlineStr">
        <is>
          <t>NEPLACHOVICE</t>
        </is>
      </c>
      <c r="K6334" t="inlineStr">
        <is>
          <t>Opava</t>
        </is>
      </c>
      <c r="L6334" t="inlineStr">
        <is>
          <t>RSG</t>
        </is>
      </c>
      <c r="M6334" t="inlineStr">
        <is>
          <t>Gelnar Ivo</t>
        </is>
      </c>
      <c r="N6334" t="inlineStr">
        <is>
          <t>49.996200</t>
        </is>
      </c>
      <c r="O6334" t="inlineStr">
        <is>
          <t>17.806636</t>
        </is>
      </c>
      <c r="P6334" t="n">
        <v>7607.69</v>
      </c>
    </row>
    <row r="6335">
      <c r="A6335" t="n">
        <v>11789301</v>
      </c>
      <c r="B6335" t="n">
        <v>81789301</v>
      </c>
      <c r="C6335" t="inlineStr">
        <is>
          <t>VELKY TERMINAL</t>
        </is>
      </c>
      <c r="D6335" t="inlineStr">
        <is>
          <t>IDT</t>
        </is>
      </c>
      <c r="E6335" t="inlineStr">
        <is>
          <t>4OSTATNI</t>
        </is>
      </c>
      <c r="F6335" t="inlineStr">
        <is>
          <t>B</t>
        </is>
      </c>
      <c r="G6335" t="inlineStr">
        <is>
          <t>Đuc Thang Nguyen - Minimarket</t>
        </is>
      </c>
      <c r="H6335" t="inlineStr">
        <is>
          <t>Na Karmeli</t>
        </is>
      </c>
      <c r="I6335" t="inlineStr">
        <is>
          <t>118/6</t>
        </is>
      </c>
      <c r="J6335" t="inlineStr">
        <is>
          <t>MLADÁ BOLESLAV - MLADÁ BOLESLAV II</t>
        </is>
      </c>
      <c r="K6335" t="inlineStr">
        <is>
          <t>Mladá Boleslav</t>
        </is>
      </c>
      <c r="L6335" t="inlineStr">
        <is>
          <t>RSA</t>
        </is>
      </c>
      <c r="M6335" t="inlineStr">
        <is>
          <t>Vlk Pavel</t>
        </is>
      </c>
      <c r="N6335" t="inlineStr">
        <is>
          <t>50.415297</t>
        </is>
      </c>
      <c r="O6335" t="inlineStr">
        <is>
          <t>14.904333</t>
        </is>
      </c>
      <c r="P6335" t="n">
        <v>7599.23</v>
      </c>
    </row>
    <row r="6336">
      <c r="A6336" t="n">
        <v>16204039</v>
      </c>
      <c r="B6336" t="n">
        <v>86204039</v>
      </c>
      <c r="C6336" t="inlineStr">
        <is>
          <t>VELKY TERMINAL</t>
        </is>
      </c>
      <c r="D6336" t="inlineStr">
        <is>
          <t>ČESKÁ POŠTA</t>
        </is>
      </c>
      <c r="E6336" t="inlineStr">
        <is>
          <t>1POSTA</t>
        </is>
      </c>
      <c r="F6336" t="inlineStr">
        <is>
          <t>P</t>
        </is>
      </c>
      <c r="G6336" t="inlineStr">
        <is>
          <t>Česká pošta - Valtice</t>
        </is>
      </c>
      <c r="H6336" t="inlineStr">
        <is>
          <t>nám. Svobody</t>
        </is>
      </c>
      <c r="I6336" t="inlineStr">
        <is>
          <t>18</t>
        </is>
      </c>
      <c r="J6336" t="inlineStr">
        <is>
          <t>VALTICE</t>
        </is>
      </c>
      <c r="K6336" t="inlineStr">
        <is>
          <t>Břeclav</t>
        </is>
      </c>
      <c r="L6336" t="inlineStr">
        <is>
          <t>RSB</t>
        </is>
      </c>
      <c r="M6336" t="inlineStr">
        <is>
          <t>Petlach Lubomír</t>
        </is>
      </c>
      <c r="N6336" t="inlineStr">
        <is>
          <t>48.741669</t>
        </is>
      </c>
      <c r="O6336" t="inlineStr">
        <is>
          <t>16.755757</t>
        </is>
      </c>
      <c r="P6336" t="n">
        <v>7595.19</v>
      </c>
    </row>
    <row r="6337">
      <c r="A6337" t="n">
        <v>16203059</v>
      </c>
      <c r="B6337" t="n">
        <v>86203059</v>
      </c>
      <c r="C6337" t="inlineStr">
        <is>
          <t>VELKY TERMINAL</t>
        </is>
      </c>
      <c r="D6337" t="inlineStr">
        <is>
          <t>ČESKÁ POŠTA</t>
        </is>
      </c>
      <c r="E6337" t="inlineStr">
        <is>
          <t>1POSTA</t>
        </is>
      </c>
      <c r="F6337" t="inlineStr">
        <is>
          <t>P</t>
        </is>
      </c>
      <c r="G6337" t="inlineStr">
        <is>
          <t>Česká pošta - Žabčice</t>
        </is>
      </c>
      <c r="H6337" t="inlineStr">
        <is>
          <t>Nádražní</t>
        </is>
      </c>
      <c r="I6337" t="inlineStr">
        <is>
          <t>589</t>
        </is>
      </c>
      <c r="J6337" t="inlineStr">
        <is>
          <t>ŽABČICE</t>
        </is>
      </c>
      <c r="K6337" t="inlineStr">
        <is>
          <t>Brno-venkov</t>
        </is>
      </c>
      <c r="L6337" t="inlineStr">
        <is>
          <t>RSB</t>
        </is>
      </c>
      <c r="M6337" t="inlineStr">
        <is>
          <t>Koutný Roman</t>
        </is>
      </c>
      <c r="N6337" t="inlineStr">
        <is>
          <t>49.012608</t>
        </is>
      </c>
      <c r="O6337" t="inlineStr">
        <is>
          <t>16.599870</t>
        </is>
      </c>
      <c r="P6337" t="n">
        <v>7586.15</v>
      </c>
    </row>
    <row r="6338">
      <c r="A6338" t="n">
        <v>15938902</v>
      </c>
      <c r="B6338" t="n">
        <v>85938902</v>
      </c>
      <c r="C6338" t="inlineStr">
        <is>
          <t>VELKY TERMINAL</t>
        </is>
      </c>
      <c r="D6338" t="inlineStr">
        <is>
          <t>PETROL</t>
        </is>
      </c>
      <c r="E6338" t="inlineStr">
        <is>
          <t>1SHELL</t>
        </is>
      </c>
      <c r="F6338" t="inlineStr">
        <is>
          <t>A</t>
        </is>
      </c>
      <c r="G6338" t="inlineStr">
        <is>
          <t>RATMAN s.r.o.</t>
        </is>
      </c>
      <c r="H6338" t="inlineStr">
        <is>
          <t>Dolní Roveň</t>
        </is>
      </c>
      <c r="I6338" t="inlineStr">
        <is>
          <t>351</t>
        </is>
      </c>
      <c r="J6338" t="inlineStr">
        <is>
          <t>DOLNÍ ROVEŇ</t>
        </is>
      </c>
      <c r="K6338" t="inlineStr">
        <is>
          <t>Pardubice</t>
        </is>
      </c>
      <c r="L6338" t="inlineStr">
        <is>
          <t>RSE</t>
        </is>
      </c>
      <c r="M6338" t="inlineStr">
        <is>
          <t>Jareš Jaroslav</t>
        </is>
      </c>
      <c r="N6338" t="inlineStr">
        <is>
          <t>50.017818</t>
        </is>
      </c>
      <c r="O6338" t="inlineStr">
        <is>
          <t>15.974970</t>
        </is>
      </c>
      <c r="P6338" t="n">
        <v>7585.38</v>
      </c>
    </row>
    <row r="6339">
      <c r="A6339" t="n">
        <v>36201091</v>
      </c>
      <c r="B6339" t="n">
        <v>76200432</v>
      </c>
      <c r="C6339" t="inlineStr">
        <is>
          <t>LI</t>
        </is>
      </c>
      <c r="D6339" t="inlineStr">
        <is>
          <t>ČESKÁ POŠTA</t>
        </is>
      </c>
      <c r="E6339" t="inlineStr">
        <is>
          <t>1POSTA</t>
        </is>
      </c>
      <c r="F6339" t="inlineStr">
        <is>
          <t>P</t>
        </is>
      </c>
      <c r="G6339" t="inlineStr">
        <is>
          <t>Česká pošta - Střelice u Brna</t>
        </is>
      </c>
      <c r="H6339" t="inlineStr">
        <is>
          <t>nám. Svobody</t>
        </is>
      </c>
      <c r="I6339" t="inlineStr">
        <is>
          <t>241/3</t>
        </is>
      </c>
      <c r="J6339" t="inlineStr">
        <is>
          <t>STŘELICE</t>
        </is>
      </c>
      <c r="K6339" t="inlineStr">
        <is>
          <t>Brno-venkov</t>
        </is>
      </c>
      <c r="L6339" t="inlineStr">
        <is>
          <t>RSB</t>
        </is>
      </c>
      <c r="M6339" t="inlineStr">
        <is>
          <t>Koutný Roman</t>
        </is>
      </c>
      <c r="N6339" t="inlineStr">
        <is>
          <t>49.152277</t>
        </is>
      </c>
      <c r="O6339" t="inlineStr">
        <is>
          <t>16.504219</t>
        </is>
      </c>
      <c r="P6339" t="n">
        <v>7581.15</v>
      </c>
    </row>
    <row r="6340">
      <c r="A6340" t="n">
        <v>14734601</v>
      </c>
      <c r="B6340" t="n">
        <v>84734601</v>
      </c>
      <c r="C6340" t="inlineStr">
        <is>
          <t>VELKY TERMINAL</t>
        </is>
      </c>
      <c r="D6340" t="inlineStr">
        <is>
          <t>IDT</t>
        </is>
      </c>
      <c r="E6340" t="inlineStr">
        <is>
          <t>4OSTATNI</t>
        </is>
      </c>
      <c r="F6340" t="inlineStr">
        <is>
          <t>B</t>
        </is>
      </c>
      <c r="G6340" t="inlineStr">
        <is>
          <t>Irena Lachnerová</t>
        </is>
      </c>
      <c r="H6340" t="inlineStr">
        <is>
          <t>Ohníč</t>
        </is>
      </c>
      <c r="I6340" t="inlineStr">
        <is>
          <t>11</t>
        </is>
      </c>
      <c r="J6340" t="inlineStr">
        <is>
          <t>OHNÍČ</t>
        </is>
      </c>
      <c r="K6340" t="inlineStr">
        <is>
          <t>Teplice</t>
        </is>
      </c>
      <c r="L6340" t="inlineStr">
        <is>
          <t>RSD</t>
        </is>
      </c>
      <c r="M6340" t="inlineStr">
        <is>
          <t>Neubert Jaroslav</t>
        </is>
      </c>
      <c r="N6340" t="inlineStr">
        <is>
          <t>50.585729</t>
        </is>
      </c>
      <c r="O6340" t="inlineStr">
        <is>
          <t>13.844864</t>
        </is>
      </c>
      <c r="P6340" t="n">
        <v>7579.81</v>
      </c>
    </row>
    <row r="6341">
      <c r="A6341" t="n">
        <v>11229025</v>
      </c>
      <c r="B6341" t="n">
        <v>81229025</v>
      </c>
      <c r="C6341" t="inlineStr">
        <is>
          <t>VELKY TERMINAL</t>
        </is>
      </c>
      <c r="D6341" t="inlineStr">
        <is>
          <t>ČESKÁ POŠTA</t>
        </is>
      </c>
      <c r="E6341" t="inlineStr">
        <is>
          <t>1POSTA</t>
        </is>
      </c>
      <c r="F6341" t="inlineStr">
        <is>
          <t>P</t>
        </is>
      </c>
      <c r="G6341" t="inlineStr">
        <is>
          <t>Česká pošta - Odolena Voda</t>
        </is>
      </c>
      <c r="H6341" t="inlineStr">
        <is>
          <t>Velkoveská</t>
        </is>
      </c>
      <c r="I6341" t="inlineStr">
        <is>
          <t>34</t>
        </is>
      </c>
      <c r="J6341" t="inlineStr">
        <is>
          <t>ODOLENA VODA</t>
        </is>
      </c>
      <c r="K6341" t="inlineStr">
        <is>
          <t>Praha-východ</t>
        </is>
      </c>
      <c r="L6341" t="inlineStr">
        <is>
          <t>RSA</t>
        </is>
      </c>
      <c r="M6341" t="inlineStr">
        <is>
          <t>Myslivec Jan</t>
        </is>
      </c>
      <c r="N6341" t="inlineStr">
        <is>
          <t>50.234343</t>
        </is>
      </c>
      <c r="O6341" t="inlineStr">
        <is>
          <t>14.411707</t>
        </is>
      </c>
      <c r="P6341" t="n">
        <v>7570.38</v>
      </c>
    </row>
    <row r="6342">
      <c r="A6342" t="n">
        <v>11221004</v>
      </c>
      <c r="B6342" t="n">
        <v>81221004</v>
      </c>
      <c r="C6342" t="inlineStr">
        <is>
          <t>VELKY TERMINAL</t>
        </is>
      </c>
      <c r="D6342" t="inlineStr">
        <is>
          <t>ČESKÁ POŠTA</t>
        </is>
      </c>
      <c r="E6342" t="inlineStr">
        <is>
          <t>1POSTA</t>
        </is>
      </c>
      <c r="F6342" t="inlineStr">
        <is>
          <t>P</t>
        </is>
      </c>
      <c r="G6342" t="inlineStr">
        <is>
          <t>Česká pošta - Čechtice</t>
        </is>
      </c>
      <c r="H6342" t="inlineStr">
        <is>
          <t>nám. Dr. Tyrše</t>
        </is>
      </c>
      <c r="I6342" t="inlineStr">
        <is>
          <t>332</t>
        </is>
      </c>
      <c r="J6342" t="inlineStr">
        <is>
          <t>ČECHTICE</t>
        </is>
      </c>
      <c r="K6342" t="inlineStr">
        <is>
          <t>Benešov</t>
        </is>
      </c>
      <c r="L6342" t="inlineStr">
        <is>
          <t>RSA</t>
        </is>
      </c>
      <c r="M6342" t="inlineStr">
        <is>
          <t>Fiedler Miroslav</t>
        </is>
      </c>
      <c r="N6342" t="inlineStr">
        <is>
          <t>49.623898</t>
        </is>
      </c>
      <c r="O6342" t="inlineStr">
        <is>
          <t>15.047842</t>
        </is>
      </c>
      <c r="P6342" t="n">
        <v>7566.73</v>
      </c>
    </row>
    <row r="6343">
      <c r="A6343" t="n">
        <v>13206001</v>
      </c>
      <c r="B6343" t="n">
        <v>83206001</v>
      </c>
      <c r="C6343" t="inlineStr">
        <is>
          <t>VELKY TERMINAL</t>
        </is>
      </c>
      <c r="D6343" t="inlineStr">
        <is>
          <t>ČESKÁ POŠTA</t>
        </is>
      </c>
      <c r="E6343" t="inlineStr">
        <is>
          <t>1POSTA</t>
        </is>
      </c>
      <c r="F6343" t="inlineStr">
        <is>
          <t>P</t>
        </is>
      </c>
      <c r="G6343" t="inlineStr">
        <is>
          <t>Česká pošta - Blovice</t>
        </is>
      </c>
      <c r="H6343" t="inlineStr">
        <is>
          <t>Jirotova</t>
        </is>
      </c>
      <c r="I6343" t="inlineStr">
        <is>
          <t>375</t>
        </is>
      </c>
      <c r="J6343" t="inlineStr">
        <is>
          <t>BLOVICE</t>
        </is>
      </c>
      <c r="K6343" t="inlineStr">
        <is>
          <t>Plzeň-jih</t>
        </is>
      </c>
      <c r="L6343" t="inlineStr">
        <is>
          <t>RSC</t>
        </is>
      </c>
      <c r="M6343" t="inlineStr">
        <is>
          <t>Horejš Vladimír</t>
        </is>
      </c>
      <c r="N6343" t="inlineStr">
        <is>
          <t>49.579903</t>
        </is>
      </c>
      <c r="O6343" t="inlineStr">
        <is>
          <t>13.537613</t>
        </is>
      </c>
      <c r="P6343" t="n">
        <v>7566.73</v>
      </c>
    </row>
    <row r="6344">
      <c r="A6344" t="n">
        <v>16856701</v>
      </c>
      <c r="B6344" t="n">
        <v>86856701</v>
      </c>
      <c r="C6344" t="inlineStr">
        <is>
          <t>VELKY TERMINAL</t>
        </is>
      </c>
      <c r="D6344" t="inlineStr">
        <is>
          <t>IDT</t>
        </is>
      </c>
      <c r="E6344" t="inlineStr">
        <is>
          <t>2POSTAF</t>
        </is>
      </c>
      <c r="F6344" t="inlineStr">
        <is>
          <t>B</t>
        </is>
      </c>
      <c r="G6344" t="inlineStr">
        <is>
          <t>Obec Hrabětice</t>
        </is>
      </c>
      <c r="H6344" t="inlineStr">
        <is>
          <t>Hrušovanská</t>
        </is>
      </c>
      <c r="I6344" t="inlineStr">
        <is>
          <t>ev.17</t>
        </is>
      </c>
      <c r="J6344" t="inlineStr">
        <is>
          <t>HRABĚTICE</t>
        </is>
      </c>
      <c r="K6344" t="inlineStr">
        <is>
          <t>Znojmo</t>
        </is>
      </c>
      <c r="L6344" t="inlineStr">
        <is>
          <t>RSB</t>
        </is>
      </c>
      <c r="M6344" t="inlineStr">
        <is>
          <t>Koutný Roman</t>
        </is>
      </c>
      <c r="N6344" t="inlineStr">
        <is>
          <t>48.793583</t>
        </is>
      </c>
      <c r="O6344" t="inlineStr">
        <is>
          <t>16.394801</t>
        </is>
      </c>
      <c r="P6344" t="n">
        <v>7566.15</v>
      </c>
    </row>
    <row r="6345">
      <c r="A6345" t="n">
        <v>16755101</v>
      </c>
      <c r="B6345" t="n">
        <v>86755101</v>
      </c>
      <c r="C6345" t="inlineStr">
        <is>
          <t>VELKY TERMINAL</t>
        </is>
      </c>
      <c r="D6345" t="inlineStr">
        <is>
          <t>IDT</t>
        </is>
      </c>
      <c r="E6345" t="inlineStr">
        <is>
          <t>4OSTATNI</t>
        </is>
      </c>
      <c r="F6345" t="inlineStr">
        <is>
          <t>B</t>
        </is>
      </c>
      <c r="G6345" t="inlineStr">
        <is>
          <t>DL - KM TRADE CZ s.r.o.</t>
        </is>
      </c>
      <c r="H6345" t="inlineStr">
        <is>
          <t>Havlíčkova</t>
        </is>
      </c>
      <c r="I6345" t="inlineStr">
        <is>
          <t>814/67</t>
        </is>
      </c>
      <c r="J6345" t="inlineStr">
        <is>
          <t>KROMĚŘÍŽ</t>
        </is>
      </c>
      <c r="K6345" t="inlineStr">
        <is>
          <t>Kroměříž</t>
        </is>
      </c>
      <c r="L6345" t="inlineStr">
        <is>
          <t>RSE</t>
        </is>
      </c>
      <c r="M6345" t="inlineStr">
        <is>
          <t>Šír Daniel</t>
        </is>
      </c>
      <c r="N6345" t="inlineStr">
        <is>
          <t>49.293670</t>
        </is>
      </c>
      <c r="O6345" t="inlineStr">
        <is>
          <t>17.381582</t>
        </is>
      </c>
      <c r="P6345" t="n">
        <v>7564.27</v>
      </c>
    </row>
    <row r="6346">
      <c r="A6346" t="n">
        <v>15629901</v>
      </c>
      <c r="B6346" t="n">
        <v>85629901</v>
      </c>
      <c r="C6346" t="inlineStr">
        <is>
          <t>VELKY TERMINAL</t>
        </is>
      </c>
      <c r="D6346" t="inlineStr">
        <is>
          <t>IDT</t>
        </is>
      </c>
      <c r="E6346" t="inlineStr">
        <is>
          <t>4OSTATNI</t>
        </is>
      </c>
      <c r="F6346" t="inlineStr">
        <is>
          <t>B</t>
        </is>
      </c>
      <c r="G6346" t="inlineStr">
        <is>
          <t>Radim Šalda</t>
        </is>
      </c>
      <c r="H6346" t="inlineStr">
        <is>
          <t>Hostovského</t>
        </is>
      </c>
      <c r="I6346" t="inlineStr">
        <is>
          <t>525</t>
        </is>
      </c>
      <c r="J6346" t="inlineStr">
        <is>
          <t>HRONOV</t>
        </is>
      </c>
      <c r="K6346" t="inlineStr">
        <is>
          <t>Náchod</t>
        </is>
      </c>
      <c r="L6346" t="inlineStr">
        <is>
          <t>RSE</t>
        </is>
      </c>
      <c r="M6346" t="inlineStr">
        <is>
          <t>Lán Tomáš</t>
        </is>
      </c>
      <c r="N6346" t="inlineStr">
        <is>
          <t>50.472182</t>
        </is>
      </c>
      <c r="O6346" t="inlineStr">
        <is>
          <t>16.180833</t>
        </is>
      </c>
      <c r="P6346" t="n">
        <v>7563.85</v>
      </c>
    </row>
    <row r="6347">
      <c r="A6347" t="n">
        <v>14834401</v>
      </c>
      <c r="B6347" t="n">
        <v>84834401</v>
      </c>
      <c r="C6347" t="inlineStr">
        <is>
          <t>VELKY TERMINAL</t>
        </is>
      </c>
      <c r="D6347" t="inlineStr">
        <is>
          <t>IDT</t>
        </is>
      </c>
      <c r="E6347" t="inlineStr">
        <is>
          <t>2POSTAF</t>
        </is>
      </c>
      <c r="F6347" t="inlineStr">
        <is>
          <t>B</t>
        </is>
      </c>
      <c r="G6347" t="inlineStr">
        <is>
          <t>Obec Zabrušany</t>
        </is>
      </c>
      <c r="H6347" t="inlineStr">
        <is>
          <t>Zabrušany</t>
        </is>
      </c>
      <c r="I6347" t="inlineStr">
        <is>
          <t>1</t>
        </is>
      </c>
      <c r="J6347" t="inlineStr">
        <is>
          <t>ZABRUŠANY</t>
        </is>
      </c>
      <c r="K6347" t="inlineStr">
        <is>
          <t>Teplice</t>
        </is>
      </c>
      <c r="L6347" t="inlineStr">
        <is>
          <t>RSD</t>
        </is>
      </c>
      <c r="M6347" t="inlineStr">
        <is>
          <t>Neubert Jaroslav</t>
        </is>
      </c>
      <c r="N6347" t="inlineStr">
        <is>
          <t>50.604990</t>
        </is>
      </c>
      <c r="O6347" t="inlineStr">
        <is>
          <t>13.788507</t>
        </is>
      </c>
      <c r="P6347" t="n">
        <v>7562.31</v>
      </c>
    </row>
    <row r="6348">
      <c r="A6348" t="n">
        <v>35501601</v>
      </c>
      <c r="B6348" t="n">
        <v>75501601</v>
      </c>
      <c r="C6348" t="inlineStr">
        <is>
          <t>SMALL TERMINAL</t>
        </is>
      </c>
      <c r="D6348" t="inlineStr">
        <is>
          <t>IDT</t>
        </is>
      </c>
      <c r="E6348" t="inlineStr">
        <is>
          <t>4OSTATNI</t>
        </is>
      </c>
      <c r="F6348" t="inlineStr">
        <is>
          <t>B</t>
        </is>
      </c>
      <c r="G6348" t="inlineStr">
        <is>
          <t>SILUK s.r.o.</t>
        </is>
      </c>
      <c r="H6348" t="inlineStr">
        <is>
          <t>5. května</t>
        </is>
      </c>
      <c r="I6348" t="inlineStr">
        <is>
          <t>7</t>
        </is>
      </c>
      <c r="J6348" t="inlineStr">
        <is>
          <t>LANŠKROUN-ŽICHLÍNSKÉ PŘEDMĚSTÍ</t>
        </is>
      </c>
      <c r="K6348" t="inlineStr">
        <is>
          <t>Ústí nad Orlicí</t>
        </is>
      </c>
      <c r="L6348" t="inlineStr">
        <is>
          <t>RSE</t>
        </is>
      </c>
      <c r="M6348" t="inlineStr">
        <is>
          <t>Rek Lubomír</t>
        </is>
      </c>
      <c r="N6348" t="inlineStr">
        <is>
          <t>49.910501</t>
        </is>
      </c>
      <c r="O6348" t="inlineStr">
        <is>
          <t>16.610222</t>
        </is>
      </c>
      <c r="P6348" t="n">
        <v>7562.31</v>
      </c>
    </row>
    <row r="6349">
      <c r="A6349" t="n">
        <v>17647505</v>
      </c>
      <c r="B6349" t="n">
        <v>87647505</v>
      </c>
      <c r="C6349" t="inlineStr">
        <is>
          <t>VELKY TERMINAL</t>
        </is>
      </c>
      <c r="D6349" t="inlineStr">
        <is>
          <t>IDT</t>
        </is>
      </c>
      <c r="E6349" t="inlineStr">
        <is>
          <t>3DOBS</t>
        </is>
      </c>
      <c r="F6349" t="inlineStr">
        <is>
          <t>B</t>
        </is>
      </c>
      <c r="G6349" t="inlineStr">
        <is>
          <t>DOBS Dovrtěl s.r.o.</t>
        </is>
      </c>
      <c r="H6349" t="inlineStr">
        <is>
          <t>Schweitzerova</t>
        </is>
      </c>
      <c r="I6349" t="inlineStr">
        <is>
          <t>798/99a</t>
        </is>
      </c>
      <c r="J6349" t="inlineStr">
        <is>
          <t>OLOMOUC - NOVÉ SADY</t>
        </is>
      </c>
      <c r="K6349" t="inlineStr">
        <is>
          <t>Olomouc</t>
        </is>
      </c>
      <c r="L6349" t="inlineStr">
        <is>
          <t>RSG</t>
        </is>
      </c>
      <c r="M6349" t="inlineStr">
        <is>
          <t>Dolníček Richard</t>
        </is>
      </c>
      <c r="N6349" t="inlineStr">
        <is>
          <t>49.574154</t>
        </is>
      </c>
      <c r="O6349" t="inlineStr">
        <is>
          <t>17.248338</t>
        </is>
      </c>
      <c r="P6349" t="n">
        <v>7560.96</v>
      </c>
    </row>
    <row r="6350">
      <c r="A6350" t="n">
        <v>11770201</v>
      </c>
      <c r="B6350" t="n">
        <v>81770201</v>
      </c>
      <c r="C6350" t="inlineStr">
        <is>
          <t>VELKY TERMINAL</t>
        </is>
      </c>
      <c r="D6350" t="inlineStr">
        <is>
          <t>IDT</t>
        </is>
      </c>
      <c r="E6350" t="inlineStr">
        <is>
          <t>4OSTATNI</t>
        </is>
      </c>
      <c r="F6350" t="inlineStr">
        <is>
          <t>B</t>
        </is>
      </c>
      <c r="G6350" t="inlineStr">
        <is>
          <t>TUNGCUONG s.r.o. - Večerka Skleník</t>
        </is>
      </c>
      <c r="H6350" t="inlineStr">
        <is>
          <t>U Samoobsluhy</t>
        </is>
      </c>
      <c r="I6350" t="inlineStr">
        <is>
          <t>254</t>
        </is>
      </c>
      <c r="J6350" t="inlineStr">
        <is>
          <t>SOKOLEČ</t>
        </is>
      </c>
      <c r="K6350" t="inlineStr">
        <is>
          <t>Nymburk</t>
        </is>
      </c>
      <c r="L6350" t="inlineStr">
        <is>
          <t>RSA</t>
        </is>
      </c>
      <c r="M6350" t="inlineStr">
        <is>
          <t>Česnek Miroslav</t>
        </is>
      </c>
      <c r="N6350" t="inlineStr">
        <is>
          <t>50.098138</t>
        </is>
      </c>
      <c r="O6350" t="inlineStr">
        <is>
          <t>15.106905</t>
        </is>
      </c>
      <c r="P6350" t="n">
        <v>7556.73</v>
      </c>
    </row>
    <row r="6351">
      <c r="A6351" t="n">
        <v>14206028</v>
      </c>
      <c r="B6351" t="n">
        <v>84206028</v>
      </c>
      <c r="C6351" t="inlineStr">
        <is>
          <t>VELKY TERMINAL</t>
        </is>
      </c>
      <c r="D6351" t="inlineStr">
        <is>
          <t>ČESKÁ POŠTA</t>
        </is>
      </c>
      <c r="E6351" t="inlineStr">
        <is>
          <t>1POSTA</t>
        </is>
      </c>
      <c r="F6351" t="inlineStr">
        <is>
          <t>P</t>
        </is>
      </c>
      <c r="G6351" t="inlineStr">
        <is>
          <t>Česká pošta - Hodkovice nad Mohelkou</t>
        </is>
      </c>
      <c r="H6351" t="inlineStr">
        <is>
          <t>nám. T. G. Masaryka</t>
        </is>
      </c>
      <c r="I6351" t="inlineStr">
        <is>
          <t>1</t>
        </is>
      </c>
      <c r="J6351" t="inlineStr">
        <is>
          <t>HODKOVICE NAD MOHELKOU</t>
        </is>
      </c>
      <c r="K6351" t="inlineStr">
        <is>
          <t>Liberec</t>
        </is>
      </c>
      <c r="L6351" t="inlineStr">
        <is>
          <t>RSD</t>
        </is>
      </c>
      <c r="M6351" t="inlineStr">
        <is>
          <t>Luňáček Jan</t>
        </is>
      </c>
      <c r="N6351" t="inlineStr">
        <is>
          <t>50.666038</t>
        </is>
      </c>
      <c r="O6351" t="inlineStr">
        <is>
          <t>15.089944</t>
        </is>
      </c>
      <c r="P6351" t="n">
        <v>7547.88</v>
      </c>
    </row>
    <row r="6352">
      <c r="A6352" t="n">
        <v>13202014</v>
      </c>
      <c r="B6352" t="n">
        <v>83202014</v>
      </c>
      <c r="C6352" t="inlineStr">
        <is>
          <t>VELKY TERMINAL</t>
        </is>
      </c>
      <c r="D6352" t="inlineStr">
        <is>
          <t>ČESKÁ POŠTA</t>
        </is>
      </c>
      <c r="E6352" t="inlineStr">
        <is>
          <t>1POSTA</t>
        </is>
      </c>
      <c r="F6352" t="inlineStr">
        <is>
          <t>P</t>
        </is>
      </c>
      <c r="G6352" t="inlineStr">
        <is>
          <t>Česká pošta - Koloveč</t>
        </is>
      </c>
      <c r="H6352" t="inlineStr">
        <is>
          <t>Domažlická</t>
        </is>
      </c>
      <c r="I6352" t="inlineStr">
        <is>
          <t>7</t>
        </is>
      </c>
      <c r="J6352" t="inlineStr">
        <is>
          <t>KOLOVEČ</t>
        </is>
      </c>
      <c r="K6352" t="inlineStr">
        <is>
          <t>Domažlice</t>
        </is>
      </c>
      <c r="L6352" t="inlineStr">
        <is>
          <t>RSC</t>
        </is>
      </c>
      <c r="M6352" t="inlineStr">
        <is>
          <t>Horejš Vladimír</t>
        </is>
      </c>
      <c r="N6352" t="inlineStr">
        <is>
          <t>49.487657</t>
        </is>
      </c>
      <c r="O6352" t="inlineStr">
        <is>
          <t>13.108073</t>
        </is>
      </c>
      <c r="P6352" t="n">
        <v>7536.15</v>
      </c>
    </row>
    <row r="6353">
      <c r="A6353" t="n">
        <v>34200770</v>
      </c>
      <c r="B6353" t="n">
        <v>74200770</v>
      </c>
      <c r="C6353" t="inlineStr">
        <is>
          <t>LI</t>
        </is>
      </c>
      <c r="D6353" t="inlineStr">
        <is>
          <t>ČESKÁ POŠTA</t>
        </is>
      </c>
      <c r="E6353" t="inlineStr">
        <is>
          <t>1POSTA</t>
        </is>
      </c>
      <c r="F6353" t="inlineStr">
        <is>
          <t>P</t>
        </is>
      </c>
      <c r="G6353" t="inlineStr">
        <is>
          <t>Česká pošta - Polepy</t>
        </is>
      </c>
      <c r="H6353" t="inlineStr">
        <is>
          <t>Polepy</t>
        </is>
      </c>
      <c r="I6353" t="inlineStr">
        <is>
          <t>205</t>
        </is>
      </c>
      <c r="J6353" t="inlineStr">
        <is>
          <t>POLEPY</t>
        </is>
      </c>
      <c r="K6353" t="inlineStr">
        <is>
          <t>Litoměřice</t>
        </is>
      </c>
      <c r="L6353" t="inlineStr">
        <is>
          <t>RSD</t>
        </is>
      </c>
      <c r="M6353" t="inlineStr">
        <is>
          <t>Šticha Milan</t>
        </is>
      </c>
      <c r="N6353" t="inlineStr">
        <is>
          <t>50.506726</t>
        </is>
      </c>
      <c r="O6353" t="inlineStr">
        <is>
          <t>14.267185</t>
        </is>
      </c>
      <c r="P6353" t="n">
        <v>7535</v>
      </c>
    </row>
    <row r="6354">
      <c r="A6354" t="n">
        <v>36201233</v>
      </c>
      <c r="B6354" t="n">
        <v>76201233</v>
      </c>
      <c r="C6354" t="inlineStr">
        <is>
          <t>LI</t>
        </is>
      </c>
      <c r="D6354" t="inlineStr">
        <is>
          <t>ČESKÁ POŠTA</t>
        </is>
      </c>
      <c r="E6354" t="inlineStr">
        <is>
          <t>1POSTA</t>
        </is>
      </c>
      <c r="F6354" t="inlineStr">
        <is>
          <t>P</t>
        </is>
      </c>
      <c r="G6354" t="inlineStr">
        <is>
          <t>Česká pošta - Viničné Šumice</t>
        </is>
      </c>
      <c r="H6354" t="inlineStr">
        <is>
          <t>Viničné Šumice</t>
        </is>
      </c>
      <c r="I6354" t="inlineStr">
        <is>
          <t>23</t>
        </is>
      </c>
      <c r="J6354" t="inlineStr">
        <is>
          <t>VINIČNÉ ŠUMICE</t>
        </is>
      </c>
      <c r="K6354" t="inlineStr">
        <is>
          <t>Brno-venkov</t>
        </is>
      </c>
      <c r="L6354" t="inlineStr">
        <is>
          <t>RSB</t>
        </is>
      </c>
      <c r="M6354" t="inlineStr">
        <is>
          <t>Koutný Roman</t>
        </is>
      </c>
      <c r="N6354" t="inlineStr">
        <is>
          <t>49.212607</t>
        </is>
      </c>
      <c r="O6354" t="inlineStr">
        <is>
          <t>16.825480</t>
        </is>
      </c>
      <c r="P6354" t="n">
        <v>7523.46</v>
      </c>
    </row>
    <row r="6355">
      <c r="A6355" t="n">
        <v>12631702</v>
      </c>
      <c r="B6355" t="n">
        <v>82631702</v>
      </c>
      <c r="C6355" t="inlineStr">
        <is>
          <t>VELKY TERMINAL</t>
        </is>
      </c>
      <c r="D6355" t="inlineStr">
        <is>
          <t>IDT</t>
        </is>
      </c>
      <c r="E6355" t="inlineStr">
        <is>
          <t>4OSTATNI</t>
        </is>
      </c>
      <c r="F6355" t="inlineStr">
        <is>
          <t>B</t>
        </is>
      </c>
      <c r="G6355" t="inlineStr">
        <is>
          <t>LOXI s.r.o.</t>
        </is>
      </c>
      <c r="H6355" t="inlineStr">
        <is>
          <t>J. Bendy</t>
        </is>
      </c>
      <c r="I6355" t="inlineStr">
        <is>
          <t>1388/34</t>
        </is>
      </c>
      <c r="J6355" t="inlineStr">
        <is>
          <t>ČESKÉ BUDĚJOVICE - ČESKÉ BUDĚJOVICE 2</t>
        </is>
      </c>
      <c r="K6355" t="inlineStr">
        <is>
          <t>České Budějovice</t>
        </is>
      </c>
      <c r="L6355" t="inlineStr">
        <is>
          <t>RSB</t>
        </is>
      </c>
      <c r="M6355" t="inlineStr">
        <is>
          <t>Dvořák Petr</t>
        </is>
      </c>
      <c r="N6355" t="inlineStr">
        <is>
          <t>48.982780</t>
        </is>
      </c>
      <c r="O6355" t="inlineStr">
        <is>
          <t>14.439103</t>
        </is>
      </c>
      <c r="P6355" t="n">
        <v>7522.5</v>
      </c>
    </row>
    <row r="6356">
      <c r="A6356" t="n">
        <v>37504501</v>
      </c>
      <c r="B6356" t="n">
        <v>77504501</v>
      </c>
      <c r="C6356" t="inlineStr">
        <is>
          <t>SMALL TERMINAL</t>
        </is>
      </c>
      <c r="D6356" t="inlineStr">
        <is>
          <t>IDT</t>
        </is>
      </c>
      <c r="E6356" t="inlineStr">
        <is>
          <t>4OSTATNI</t>
        </is>
      </c>
      <c r="F6356" t="inlineStr">
        <is>
          <t>B</t>
        </is>
      </c>
      <c r="G6356" t="inlineStr">
        <is>
          <t>Ing. Gerhard Polák</t>
        </is>
      </c>
      <c r="H6356" t="inlineStr">
        <is>
          <t>Opavská</t>
        </is>
      </c>
      <c r="I6356" t="inlineStr">
        <is>
          <t>513</t>
        </is>
      </c>
      <c r="J6356" t="inlineStr">
        <is>
          <t>DOLNÍ BENEŠOV</t>
        </is>
      </c>
      <c r="K6356" t="inlineStr">
        <is>
          <t>Opava</t>
        </is>
      </c>
      <c r="L6356" t="inlineStr">
        <is>
          <t>RSG</t>
        </is>
      </c>
      <c r="M6356" t="inlineStr">
        <is>
          <t>Gelnar Ivo</t>
        </is>
      </c>
      <c r="N6356" t="inlineStr">
        <is>
          <t>49.921475</t>
        </is>
      </c>
      <c r="O6356" t="inlineStr">
        <is>
          <t>18.104094</t>
        </is>
      </c>
      <c r="P6356" t="n">
        <v>7522.31</v>
      </c>
    </row>
    <row r="6357">
      <c r="A6357" t="n">
        <v>17202021</v>
      </c>
      <c r="B6357" t="n">
        <v>87202021</v>
      </c>
      <c r="C6357" t="inlineStr">
        <is>
          <t>VELKY TERMINAL</t>
        </is>
      </c>
      <c r="D6357" t="inlineStr">
        <is>
          <t>ČESKÁ POŠTA</t>
        </is>
      </c>
      <c r="E6357" t="inlineStr">
        <is>
          <t>1POSTA</t>
        </is>
      </c>
      <c r="F6357" t="inlineStr">
        <is>
          <t>P</t>
        </is>
      </c>
      <c r="G6357" t="inlineStr">
        <is>
          <t>Česká pošta - Jindřichov u Krnova</t>
        </is>
      </c>
      <c r="H6357" t="inlineStr">
        <is>
          <t>Jindřichov</t>
        </is>
      </c>
      <c r="I6357" t="inlineStr">
        <is>
          <t>478</t>
        </is>
      </c>
      <c r="J6357" t="inlineStr">
        <is>
          <t>JINDŘICHOV</t>
        </is>
      </c>
      <c r="K6357" t="inlineStr">
        <is>
          <t>Bruntál</t>
        </is>
      </c>
      <c r="L6357" t="inlineStr">
        <is>
          <t>RSG</t>
        </is>
      </c>
      <c r="M6357" t="inlineStr">
        <is>
          <t>Gelnar Ivo</t>
        </is>
      </c>
      <c r="N6357" t="inlineStr">
        <is>
          <t>50.252704</t>
        </is>
      </c>
      <c r="O6357" t="inlineStr">
        <is>
          <t>17.517083</t>
        </is>
      </c>
      <c r="P6357" t="n">
        <v>7521.92</v>
      </c>
    </row>
    <row r="6358">
      <c r="A6358" t="n">
        <v>16205007</v>
      </c>
      <c r="B6358" t="n">
        <v>86205007</v>
      </c>
      <c r="C6358" t="inlineStr">
        <is>
          <t>VELKY TERMINAL</t>
        </is>
      </c>
      <c r="D6358" t="inlineStr">
        <is>
          <t>ČESKÁ POŠTA</t>
        </is>
      </c>
      <c r="E6358" t="inlineStr">
        <is>
          <t>1POSTA</t>
        </is>
      </c>
      <c r="F6358" t="inlineStr">
        <is>
          <t>P</t>
        </is>
      </c>
      <c r="G6358" t="inlineStr">
        <is>
          <t>Česká pošta - Zlín 7</t>
        </is>
      </c>
      <c r="H6358" t="inlineStr">
        <is>
          <t>třída Tomáše Bati</t>
        </is>
      </c>
      <c r="I6358" t="inlineStr">
        <is>
          <t>3757</t>
        </is>
      </c>
      <c r="J6358" t="inlineStr">
        <is>
          <t>ZLÍN</t>
        </is>
      </c>
      <c r="K6358" t="inlineStr">
        <is>
          <t>Zlín</t>
        </is>
      </c>
      <c r="L6358" t="inlineStr">
        <is>
          <t>RSE</t>
        </is>
      </c>
      <c r="M6358" t="inlineStr">
        <is>
          <t>Modlitba Jakub</t>
        </is>
      </c>
      <c r="N6358" t="inlineStr">
        <is>
          <t>49.224808</t>
        </is>
      </c>
      <c r="O6358" t="inlineStr">
        <is>
          <t>17.691409</t>
        </is>
      </c>
      <c r="P6358" t="n">
        <v>7520.38</v>
      </c>
    </row>
    <row r="6359">
      <c r="A6359" t="n">
        <v>11774301</v>
      </c>
      <c r="B6359" t="n">
        <v>81774301</v>
      </c>
      <c r="C6359" t="inlineStr">
        <is>
          <t>VELKY TERMINAL</t>
        </is>
      </c>
      <c r="D6359" t="inlineStr">
        <is>
          <t>IDT</t>
        </is>
      </c>
      <c r="E6359" t="inlineStr">
        <is>
          <t>4OSTATNI</t>
        </is>
      </c>
      <c r="F6359" t="inlineStr">
        <is>
          <t>B</t>
        </is>
      </c>
      <c r="G6359" t="inlineStr">
        <is>
          <t>JML Uni s.r.o.</t>
        </is>
      </c>
      <c r="H6359" t="inlineStr">
        <is>
          <t>Plzeňská</t>
        </is>
      </c>
      <c r="I6359" t="inlineStr">
        <is>
          <t>54</t>
        </is>
      </c>
      <c r="J6359" t="inlineStr">
        <is>
          <t>JESENICE</t>
        </is>
      </c>
      <c r="K6359" t="inlineStr">
        <is>
          <t>Rakovník</t>
        </is>
      </c>
      <c r="L6359" t="inlineStr">
        <is>
          <t>RSA</t>
        </is>
      </c>
      <c r="M6359" t="inlineStr">
        <is>
          <t>Hrubý Jiří</t>
        </is>
      </c>
      <c r="N6359" t="inlineStr">
        <is>
          <t>50.096762</t>
        </is>
      </c>
      <c r="O6359" t="inlineStr">
        <is>
          <t>13.469326</t>
        </is>
      </c>
      <c r="P6359" t="n">
        <v>7504.23</v>
      </c>
    </row>
    <row r="6360">
      <c r="A6360" t="n">
        <v>35201019</v>
      </c>
      <c r="B6360" t="n">
        <v>75200298</v>
      </c>
      <c r="C6360" t="inlineStr">
        <is>
          <t>LI</t>
        </is>
      </c>
      <c r="D6360" t="inlineStr">
        <is>
          <t>ČESKÁ POŠTA</t>
        </is>
      </c>
      <c r="E6360" t="inlineStr">
        <is>
          <t>1POSTA</t>
        </is>
      </c>
      <c r="F6360" t="inlineStr">
        <is>
          <t>P</t>
        </is>
      </c>
      <c r="G6360" t="inlineStr">
        <is>
          <t>Česká pošta - Skuteč</t>
        </is>
      </c>
      <c r="H6360" t="inlineStr">
        <is>
          <t>Tylova</t>
        </is>
      </c>
      <c r="I6360" t="inlineStr">
        <is>
          <t>134</t>
        </is>
      </c>
      <c r="J6360" t="inlineStr">
        <is>
          <t>SKUTEČ</t>
        </is>
      </c>
      <c r="K6360" t="inlineStr">
        <is>
          <t>Chrudim</t>
        </is>
      </c>
      <c r="L6360" t="inlineStr">
        <is>
          <t>RSE</t>
        </is>
      </c>
      <c r="M6360" t="inlineStr">
        <is>
          <t>Jareš Jaroslav</t>
        </is>
      </c>
      <c r="N6360" t="inlineStr">
        <is>
          <t>49.842396</t>
        </is>
      </c>
      <c r="O6360" t="inlineStr">
        <is>
          <t>15.994921</t>
        </is>
      </c>
      <c r="P6360" t="n">
        <v>7500</v>
      </c>
    </row>
    <row r="6361">
      <c r="A6361" t="n">
        <v>37200774</v>
      </c>
      <c r="B6361" t="n">
        <v>77200148</v>
      </c>
      <c r="C6361" t="inlineStr">
        <is>
          <t>LI</t>
        </is>
      </c>
      <c r="D6361" t="inlineStr">
        <is>
          <t>ČESKÁ POŠTA</t>
        </is>
      </c>
      <c r="E6361" t="inlineStr">
        <is>
          <t>1POSTA</t>
        </is>
      </c>
      <c r="F6361" t="inlineStr">
        <is>
          <t>P</t>
        </is>
      </c>
      <c r="G6361" t="inlineStr">
        <is>
          <t>Česká pošta - Hanušovice</t>
        </is>
      </c>
      <c r="H6361" t="inlineStr">
        <is>
          <t>Hlavní</t>
        </is>
      </c>
      <c r="I6361" t="inlineStr">
        <is>
          <t>372</t>
        </is>
      </c>
      <c r="J6361" t="inlineStr">
        <is>
          <t>HANUŠOVICE</t>
        </is>
      </c>
      <c r="K6361" t="inlineStr">
        <is>
          <t>Šumperk</t>
        </is>
      </c>
      <c r="L6361" t="inlineStr">
        <is>
          <t>RSG</t>
        </is>
      </c>
      <c r="M6361" t="inlineStr">
        <is>
          <t>Gelnar Ivo</t>
        </is>
      </c>
      <c r="N6361" t="inlineStr">
        <is>
          <t>50.074974</t>
        </is>
      </c>
      <c r="O6361" t="inlineStr">
        <is>
          <t>16.932125</t>
        </is>
      </c>
      <c r="P6361" t="n">
        <v>7497.69</v>
      </c>
    </row>
    <row r="6362">
      <c r="A6362" t="n">
        <v>31201534</v>
      </c>
      <c r="B6362" t="n">
        <v>71200756</v>
      </c>
      <c r="C6362" t="inlineStr">
        <is>
          <t>LI</t>
        </is>
      </c>
      <c r="D6362" t="inlineStr">
        <is>
          <t>ČESKÁ POŠTA</t>
        </is>
      </c>
      <c r="E6362" t="inlineStr">
        <is>
          <t>1POSTA</t>
        </is>
      </c>
      <c r="F6362" t="inlineStr">
        <is>
          <t>P</t>
        </is>
      </c>
      <c r="G6362" t="inlineStr">
        <is>
          <t>Česká pošta - Praha 41</t>
        </is>
      </c>
      <c r="H6362" t="inlineStr">
        <is>
          <t>Hlavní</t>
        </is>
      </c>
      <c r="I6362" t="inlineStr">
        <is>
          <t>2459/108</t>
        </is>
      </c>
      <c r="J6362" t="inlineStr">
        <is>
          <t>PRAHA 4 - ZÁBĚHLICE</t>
        </is>
      </c>
      <c r="K6362" t="inlineStr">
        <is>
          <t>Praha</t>
        </is>
      </c>
      <c r="L6362" t="inlineStr">
        <is>
          <t>RSA</t>
        </is>
      </c>
      <c r="M6362" t="inlineStr">
        <is>
          <t>Myslivec Jan</t>
        </is>
      </c>
      <c r="N6362" t="inlineStr">
        <is>
          <t>50.046761</t>
        </is>
      </c>
      <c r="O6362" t="inlineStr">
        <is>
          <t>14.487139</t>
        </is>
      </c>
      <c r="P6362" t="n">
        <v>7496.15</v>
      </c>
    </row>
    <row r="6363">
      <c r="A6363" t="n">
        <v>17210029</v>
      </c>
      <c r="B6363" t="n">
        <v>87210029</v>
      </c>
      <c r="C6363" t="inlineStr">
        <is>
          <t>VELKY TERMINAL</t>
        </is>
      </c>
      <c r="D6363" t="inlineStr">
        <is>
          <t>ČESKÁ POŠTA</t>
        </is>
      </c>
      <c r="E6363" t="inlineStr">
        <is>
          <t>1POSTA</t>
        </is>
      </c>
      <c r="F6363" t="inlineStr">
        <is>
          <t>P</t>
        </is>
      </c>
      <c r="G6363" t="inlineStr">
        <is>
          <t>Česká pošta - Velké Karlovice</t>
        </is>
      </c>
      <c r="H6363" t="inlineStr">
        <is>
          <t>Velké Karlovice</t>
        </is>
      </c>
      <c r="I6363" t="inlineStr">
        <is>
          <t>15</t>
        </is>
      </c>
      <c r="J6363" t="inlineStr">
        <is>
          <t>VELKÉ KARLOVICE</t>
        </is>
      </c>
      <c r="K6363" t="inlineStr">
        <is>
          <t>Vsetín</t>
        </is>
      </c>
      <c r="L6363" t="inlineStr">
        <is>
          <t>RSG</t>
        </is>
      </c>
      <c r="M6363" t="inlineStr">
        <is>
          <t>Herman Michal</t>
        </is>
      </c>
      <c r="N6363" t="inlineStr">
        <is>
          <t>49.363862</t>
        </is>
      </c>
      <c r="O6363" t="inlineStr">
        <is>
          <t>18.306115</t>
        </is>
      </c>
      <c r="P6363" t="n">
        <v>7495.19</v>
      </c>
    </row>
    <row r="6364">
      <c r="A6364" t="n">
        <v>11510040</v>
      </c>
      <c r="B6364" t="n">
        <v>81510040</v>
      </c>
      <c r="C6364" t="inlineStr">
        <is>
          <t>VELKY TERMINAL</t>
        </is>
      </c>
      <c r="D6364" t="inlineStr">
        <is>
          <t>KA PARTNERS</t>
        </is>
      </c>
      <c r="E6364" t="inlineStr">
        <is>
          <t>1TRAFICO</t>
        </is>
      </c>
      <c r="F6364" t="inlineStr">
        <is>
          <t>A</t>
        </is>
      </c>
      <c r="G6364" t="inlineStr">
        <is>
          <t>TABÁK TRAFICON - Příbram Pražská</t>
        </is>
      </c>
      <c r="H6364" t="inlineStr">
        <is>
          <t>Pražská</t>
        </is>
      </c>
      <c r="I6364" t="inlineStr">
        <is>
          <t>130</t>
        </is>
      </c>
      <c r="J6364" t="inlineStr">
        <is>
          <t>PŘÍBRAM - PŘÍBRAM I</t>
        </is>
      </c>
      <c r="K6364" t="inlineStr">
        <is>
          <t>Příbram</t>
        </is>
      </c>
      <c r="L6364" t="inlineStr">
        <is>
          <t>RSA</t>
        </is>
      </c>
      <c r="M6364" t="inlineStr">
        <is>
          <t>Fiedler Miroslav</t>
        </is>
      </c>
      <c r="N6364" t="inlineStr">
        <is>
          <t>49.688406</t>
        </is>
      </c>
      <c r="O6364" t="inlineStr">
        <is>
          <t>14.011233</t>
        </is>
      </c>
      <c r="P6364" t="n">
        <v>7491.15</v>
      </c>
    </row>
    <row r="6365">
      <c r="A6365" t="n">
        <v>14833201</v>
      </c>
      <c r="B6365" t="n">
        <v>84833201</v>
      </c>
      <c r="C6365" t="inlineStr">
        <is>
          <t>VELKY TERMINAL</t>
        </is>
      </c>
      <c r="D6365" t="inlineStr">
        <is>
          <t>IDT</t>
        </is>
      </c>
      <c r="E6365" t="inlineStr">
        <is>
          <t>2POSTAF</t>
        </is>
      </c>
      <c r="F6365" t="inlineStr">
        <is>
          <t>B</t>
        </is>
      </c>
      <c r="G6365" t="inlineStr">
        <is>
          <t>Monika Koutská</t>
        </is>
      </c>
      <c r="H6365" t="inlineStr">
        <is>
          <t>Oldřichov</t>
        </is>
      </c>
      <c r="I6365" t="inlineStr">
        <is>
          <t>52</t>
        </is>
      </c>
      <c r="J6365" t="inlineStr">
        <is>
          <t>JENÍKOV</t>
        </is>
      </c>
      <c r="K6365" t="inlineStr">
        <is>
          <t>Teplice</t>
        </is>
      </c>
      <c r="L6365" t="inlineStr">
        <is>
          <t>RSD</t>
        </is>
      </c>
      <c r="M6365" t="inlineStr">
        <is>
          <t>Neubert Jaroslav</t>
        </is>
      </c>
      <c r="N6365" t="inlineStr">
        <is>
          <t>50.634780</t>
        </is>
      </c>
      <c r="O6365" t="inlineStr">
        <is>
          <t>13.754020</t>
        </is>
      </c>
      <c r="P6365" t="n">
        <v>7490</v>
      </c>
    </row>
    <row r="6366">
      <c r="A6366" t="n">
        <v>17205001</v>
      </c>
      <c r="B6366" t="n">
        <v>87205001</v>
      </c>
      <c r="C6366" t="inlineStr">
        <is>
          <t>VELKY TERMINAL</t>
        </is>
      </c>
      <c r="D6366" t="inlineStr">
        <is>
          <t>ČESKÁ POŠTA</t>
        </is>
      </c>
      <c r="E6366" t="inlineStr">
        <is>
          <t>1POSTA</t>
        </is>
      </c>
      <c r="F6366" t="inlineStr">
        <is>
          <t>P</t>
        </is>
      </c>
      <c r="G6366" t="inlineStr">
        <is>
          <t>Česká pošta - Nový Jičín 1</t>
        </is>
      </c>
      <c r="H6366" t="inlineStr">
        <is>
          <t>K Nemocnici</t>
        </is>
      </c>
      <c r="I6366" t="inlineStr">
        <is>
          <t>206/11</t>
        </is>
      </c>
      <c r="J6366" t="inlineStr">
        <is>
          <t>NOVÝ JIČÍN</t>
        </is>
      </c>
      <c r="K6366" t="inlineStr">
        <is>
          <t>Nový Jičín</t>
        </is>
      </c>
      <c r="L6366" t="inlineStr">
        <is>
          <t>RSG</t>
        </is>
      </c>
      <c r="M6366" t="inlineStr">
        <is>
          <t>Herman Petr</t>
        </is>
      </c>
      <c r="N6366" t="inlineStr">
        <is>
          <t>49.592554</t>
        </is>
      </c>
      <c r="O6366" t="inlineStr">
        <is>
          <t>18.012033</t>
        </is>
      </c>
      <c r="P6366" t="n">
        <v>7485.96</v>
      </c>
    </row>
    <row r="6367">
      <c r="A6367" t="n">
        <v>31201509</v>
      </c>
      <c r="B6367" t="n">
        <v>71200855</v>
      </c>
      <c r="C6367" t="inlineStr">
        <is>
          <t>LI</t>
        </is>
      </c>
      <c r="D6367" t="inlineStr">
        <is>
          <t>ČESKÁ POŠTA</t>
        </is>
      </c>
      <c r="E6367" t="inlineStr">
        <is>
          <t>1POSTA</t>
        </is>
      </c>
      <c r="F6367" t="inlineStr">
        <is>
          <t>P</t>
        </is>
      </c>
      <c r="G6367" t="inlineStr">
        <is>
          <t>Česká pošta - Praha 913</t>
        </is>
      </c>
      <c r="H6367" t="inlineStr">
        <is>
          <t>Náchodská</t>
        </is>
      </c>
      <c r="I6367" t="inlineStr">
        <is>
          <t>701/95</t>
        </is>
      </c>
      <c r="J6367" t="inlineStr">
        <is>
          <t>PRAHA 9 - HORNÍ POČERNICE</t>
        </is>
      </c>
      <c r="K6367" t="inlineStr">
        <is>
          <t>Praha</t>
        </is>
      </c>
      <c r="L6367" t="inlineStr">
        <is>
          <t>RSA</t>
        </is>
      </c>
      <c r="M6367" t="inlineStr">
        <is>
          <t>Hrubý Jiří</t>
        </is>
      </c>
      <c r="N6367" t="inlineStr">
        <is>
          <t>50.115106</t>
        </is>
      </c>
      <c r="O6367" t="inlineStr">
        <is>
          <t>14.610346</t>
        </is>
      </c>
      <c r="P6367" t="n">
        <v>7483.08</v>
      </c>
    </row>
    <row r="6368">
      <c r="A6368" t="n">
        <v>37505901</v>
      </c>
      <c r="B6368" t="n">
        <v>77505901</v>
      </c>
      <c r="C6368" t="inlineStr">
        <is>
          <t>SMALL TERMINAL</t>
        </is>
      </c>
      <c r="D6368" t="inlineStr">
        <is>
          <t>IDT</t>
        </is>
      </c>
      <c r="E6368" t="inlineStr">
        <is>
          <t>4OSTATNI</t>
        </is>
      </c>
      <c r="F6368" t="inlineStr">
        <is>
          <t>B</t>
        </is>
      </c>
      <c r="G6368" t="inlineStr">
        <is>
          <t>Văn Binh Đinh</t>
        </is>
      </c>
      <c r="H6368" t="inlineStr">
        <is>
          <t>nám. Komenského</t>
        </is>
      </c>
      <c r="I6368" t="inlineStr">
        <is>
          <t>48</t>
        </is>
      </c>
      <c r="J6368" t="inlineStr">
        <is>
          <t>FULNEK</t>
        </is>
      </c>
      <c r="K6368" t="inlineStr">
        <is>
          <t>Nový Jičín</t>
        </is>
      </c>
      <c r="L6368" t="inlineStr">
        <is>
          <t>RSG</t>
        </is>
      </c>
      <c r="M6368" t="inlineStr">
        <is>
          <t>Brindžák Michal</t>
        </is>
      </c>
      <c r="N6368" t="inlineStr">
        <is>
          <t>49.713492</t>
        </is>
      </c>
      <c r="O6368" t="inlineStr">
        <is>
          <t>17.904016</t>
        </is>
      </c>
      <c r="P6368" t="n">
        <v>7483.08</v>
      </c>
    </row>
    <row r="6369">
      <c r="A6369" t="n">
        <v>13631801</v>
      </c>
      <c r="B6369" t="n">
        <v>83631801</v>
      </c>
      <c r="C6369" t="inlineStr">
        <is>
          <t>VELKY TERMINAL</t>
        </is>
      </c>
      <c r="D6369" t="inlineStr">
        <is>
          <t>IDT</t>
        </is>
      </c>
      <c r="E6369" t="inlineStr">
        <is>
          <t>4OSTATNI</t>
        </is>
      </c>
      <c r="F6369" t="inlineStr">
        <is>
          <t>B</t>
        </is>
      </c>
      <c r="G6369" t="inlineStr">
        <is>
          <t>Ing. Karel Hůla</t>
        </is>
      </c>
      <c r="H6369" t="inlineStr">
        <is>
          <t>Palackého (stánek)</t>
        </is>
      </c>
      <c r="I6369" t="inlineStr"/>
      <c r="J6369" t="inlineStr">
        <is>
          <t>PŘEŠTICE</t>
        </is>
      </c>
      <c r="K6369" t="inlineStr">
        <is>
          <t>Plzeň-jih</t>
        </is>
      </c>
      <c r="L6369" t="inlineStr">
        <is>
          <t>RSC</t>
        </is>
      </c>
      <c r="M6369" t="inlineStr">
        <is>
          <t>Horejš Vladimír</t>
        </is>
      </c>
      <c r="N6369" t="inlineStr">
        <is>
          <t>49.576545</t>
        </is>
      </c>
      <c r="O6369" t="inlineStr">
        <is>
          <t>13.331151</t>
        </is>
      </c>
      <c r="P6369" t="n">
        <v>7480.58</v>
      </c>
    </row>
    <row r="6370">
      <c r="A6370" t="n">
        <v>15837401</v>
      </c>
      <c r="B6370" t="n">
        <v>85837401</v>
      </c>
      <c r="C6370" t="inlineStr">
        <is>
          <t>VELKY TERMINAL</t>
        </is>
      </c>
      <c r="D6370" t="inlineStr">
        <is>
          <t>IDT</t>
        </is>
      </c>
      <c r="E6370" t="inlineStr">
        <is>
          <t>2POSTAF</t>
        </is>
      </c>
      <c r="F6370" t="inlineStr">
        <is>
          <t>B</t>
        </is>
      </c>
      <c r="G6370" t="inlineStr">
        <is>
          <t>Městys Mladé Buky</t>
        </is>
      </c>
      <c r="H6370" t="inlineStr">
        <is>
          <t>Mladé Buky</t>
        </is>
      </c>
      <c r="I6370" t="inlineStr">
        <is>
          <t>186</t>
        </is>
      </c>
      <c r="J6370" t="inlineStr">
        <is>
          <t>MLADÉ BUKY</t>
        </is>
      </c>
      <c r="K6370" t="inlineStr">
        <is>
          <t>Trutnov</t>
        </is>
      </c>
      <c r="L6370" t="inlineStr">
        <is>
          <t>RSE</t>
        </is>
      </c>
      <c r="M6370" t="inlineStr">
        <is>
          <t>Lán Tomáš</t>
        </is>
      </c>
      <c r="N6370" t="inlineStr">
        <is>
          <t>50.604669</t>
        </is>
      </c>
      <c r="O6370" t="inlineStr">
        <is>
          <t>15.835127</t>
        </is>
      </c>
      <c r="P6370" t="n">
        <v>7480</v>
      </c>
    </row>
    <row r="6371">
      <c r="A6371" t="n">
        <v>13730401</v>
      </c>
      <c r="B6371" t="n">
        <v>83730401</v>
      </c>
      <c r="C6371" t="inlineStr">
        <is>
          <t>VELKY TERMINAL</t>
        </is>
      </c>
      <c r="D6371" t="inlineStr">
        <is>
          <t>IDT</t>
        </is>
      </c>
      <c r="E6371" t="inlineStr">
        <is>
          <t>4OSTATNI</t>
        </is>
      </c>
      <c r="F6371" t="inlineStr">
        <is>
          <t>B</t>
        </is>
      </c>
      <c r="G6371" t="inlineStr">
        <is>
          <t>Viet Hai Pham</t>
        </is>
      </c>
      <c r="H6371" t="inlineStr">
        <is>
          <t>Koterovská</t>
        </is>
      </c>
      <c r="I6371" t="inlineStr">
        <is>
          <t>2042/120</t>
        </is>
      </c>
      <c r="J6371" t="inlineStr">
        <is>
          <t>PLZEŇ - VÝCHODNÍ PŘEDMĚSTÍ</t>
        </is>
      </c>
      <c r="K6371" t="inlineStr">
        <is>
          <t>Plzeň-město</t>
        </is>
      </c>
      <c r="L6371" t="inlineStr">
        <is>
          <t>RSC</t>
        </is>
      </c>
      <c r="M6371" t="inlineStr">
        <is>
          <t>Havlíček Vladislav</t>
        </is>
      </c>
      <c r="N6371" t="inlineStr">
        <is>
          <t>49.731319</t>
        </is>
      </c>
      <c r="O6371" t="inlineStr">
        <is>
          <t>13.403764</t>
        </is>
      </c>
      <c r="P6371" t="n">
        <v>7479.42</v>
      </c>
    </row>
    <row r="6372">
      <c r="A6372" t="n">
        <v>34200648</v>
      </c>
      <c r="B6372" t="n">
        <v>74200296</v>
      </c>
      <c r="C6372" t="inlineStr">
        <is>
          <t>LI</t>
        </is>
      </c>
      <c r="D6372" t="inlineStr">
        <is>
          <t>ČESKÁ POŠTA</t>
        </is>
      </c>
      <c r="E6372" t="inlineStr">
        <is>
          <t>1POSTA</t>
        </is>
      </c>
      <c r="F6372" t="inlineStr">
        <is>
          <t>P</t>
        </is>
      </c>
      <c r="G6372" t="inlineStr">
        <is>
          <t>Česká pošta - Ústí nad Labem 6</t>
        </is>
      </c>
      <c r="H6372" t="inlineStr">
        <is>
          <t>Truhlářova</t>
        </is>
      </c>
      <c r="I6372" t="inlineStr">
        <is>
          <t>1592/32</t>
        </is>
      </c>
      <c r="J6372" t="inlineStr">
        <is>
          <t>ÚSTÍ NAD LABEM - STŘEKOV</t>
        </is>
      </c>
      <c r="K6372" t="inlineStr">
        <is>
          <t>Ústí nad Labem</t>
        </is>
      </c>
      <c r="L6372" t="inlineStr">
        <is>
          <t>RSD</t>
        </is>
      </c>
      <c r="M6372" t="inlineStr">
        <is>
          <t>Šticha Milan</t>
        </is>
      </c>
      <c r="N6372" t="inlineStr">
        <is>
          <t>50.653983</t>
        </is>
      </c>
      <c r="O6372" t="inlineStr">
        <is>
          <t>14.065563</t>
        </is>
      </c>
      <c r="P6372" t="n">
        <v>7478.46</v>
      </c>
    </row>
    <row r="6373">
      <c r="A6373" t="n">
        <v>17201030</v>
      </c>
      <c r="B6373" t="n">
        <v>87201030</v>
      </c>
      <c r="C6373" t="inlineStr">
        <is>
          <t>VELKY TERMINAL</t>
        </is>
      </c>
      <c r="D6373" t="inlineStr">
        <is>
          <t>ČESKÁ POŠTA</t>
        </is>
      </c>
      <c r="E6373" t="inlineStr">
        <is>
          <t>1POSTA</t>
        </is>
      </c>
      <c r="F6373" t="inlineStr">
        <is>
          <t>P</t>
        </is>
      </c>
      <c r="G6373" t="inlineStr">
        <is>
          <t>Česká pošta - Ostrava 3</t>
        </is>
      </c>
      <c r="H6373" t="inlineStr">
        <is>
          <t>Šalounova</t>
        </is>
      </c>
      <c r="I6373" t="inlineStr">
        <is>
          <t>778/18</t>
        </is>
      </c>
      <c r="J6373" t="inlineStr">
        <is>
          <t>OSTRAVA - VÍTKOVICE</t>
        </is>
      </c>
      <c r="K6373" t="inlineStr">
        <is>
          <t>Ostrava-město</t>
        </is>
      </c>
      <c r="L6373" t="inlineStr">
        <is>
          <t>RSG</t>
        </is>
      </c>
      <c r="M6373" t="inlineStr">
        <is>
          <t>Herman Michal</t>
        </is>
      </c>
      <c r="N6373" t="inlineStr">
        <is>
          <t>49.811890</t>
        </is>
      </c>
      <c r="O6373" t="inlineStr">
        <is>
          <t>18.270090</t>
        </is>
      </c>
      <c r="P6373" t="n">
        <v>7478.27</v>
      </c>
    </row>
    <row r="6374">
      <c r="A6374" t="n">
        <v>37200936</v>
      </c>
      <c r="B6374" t="n">
        <v>77200674</v>
      </c>
      <c r="C6374" t="inlineStr">
        <is>
          <t>LI</t>
        </is>
      </c>
      <c r="D6374" t="inlineStr">
        <is>
          <t>ČESKÁ POŠTA</t>
        </is>
      </c>
      <c r="E6374" t="inlineStr">
        <is>
          <t>1POSTA</t>
        </is>
      </c>
      <c r="F6374" t="inlineStr">
        <is>
          <t>P</t>
        </is>
      </c>
      <c r="G6374" t="inlineStr">
        <is>
          <t>Česká pošta - Štěpánov u Olomouce</t>
        </is>
      </c>
      <c r="H6374" t="inlineStr">
        <is>
          <t>U Parku</t>
        </is>
      </c>
      <c r="I6374" t="inlineStr">
        <is>
          <t>353/2</t>
        </is>
      </c>
      <c r="J6374" t="inlineStr">
        <is>
          <t>ŠTĚPÁNOV</t>
        </is>
      </c>
      <c r="K6374" t="inlineStr">
        <is>
          <t>Olomouc</t>
        </is>
      </c>
      <c r="L6374" t="inlineStr">
        <is>
          <t>RSG</t>
        </is>
      </c>
      <c r="M6374" t="inlineStr">
        <is>
          <t>Dolníček Richard</t>
        </is>
      </c>
      <c r="N6374" t="inlineStr">
        <is>
          <t>49.684589</t>
        </is>
      </c>
      <c r="O6374" t="inlineStr">
        <is>
          <t>17.220246</t>
        </is>
      </c>
      <c r="P6374" t="n">
        <v>7478.08</v>
      </c>
    </row>
    <row r="6375">
      <c r="A6375" t="n">
        <v>11780309</v>
      </c>
      <c r="B6375" t="n">
        <v>81780309</v>
      </c>
      <c r="C6375" t="inlineStr">
        <is>
          <t>VELKY TERMINAL</t>
        </is>
      </c>
      <c r="D6375" t="inlineStr">
        <is>
          <t>IDT</t>
        </is>
      </c>
      <c r="E6375" t="inlineStr">
        <is>
          <t>3PODZIMK</t>
        </is>
      </c>
      <c r="F6375" t="inlineStr">
        <is>
          <t>B</t>
        </is>
      </c>
      <c r="G6375" t="inlineStr">
        <is>
          <t>KORUNA PB s.r.o.</t>
        </is>
      </c>
      <c r="H6375" t="inlineStr">
        <is>
          <t>náměstí 17. listopadu</t>
        </is>
      </c>
      <c r="I6375" t="inlineStr">
        <is>
          <t>289</t>
        </is>
      </c>
      <c r="J6375" t="inlineStr">
        <is>
          <t>PŘÍBRAM - PŘÍBRAM VII</t>
        </is>
      </c>
      <c r="K6375" t="inlineStr">
        <is>
          <t>Příbram</t>
        </is>
      </c>
      <c r="L6375" t="inlineStr">
        <is>
          <t>RSA</t>
        </is>
      </c>
      <c r="M6375" t="inlineStr">
        <is>
          <t>Fiedler Miroslav</t>
        </is>
      </c>
      <c r="N6375" t="inlineStr">
        <is>
          <t>49.678377</t>
        </is>
      </c>
      <c r="O6375" t="inlineStr">
        <is>
          <t>13.995303</t>
        </is>
      </c>
      <c r="P6375" t="n">
        <v>7475.96</v>
      </c>
    </row>
    <row r="6376">
      <c r="A6376" t="n">
        <v>14203051</v>
      </c>
      <c r="B6376" t="n">
        <v>84203051</v>
      </c>
      <c r="C6376" t="inlineStr">
        <is>
          <t>VELKY TERMINAL</t>
        </is>
      </c>
      <c r="D6376" t="inlineStr">
        <is>
          <t>ČESKÁ POŠTA</t>
        </is>
      </c>
      <c r="E6376" t="inlineStr">
        <is>
          <t>1POSTA</t>
        </is>
      </c>
      <c r="F6376" t="inlineStr">
        <is>
          <t>P</t>
        </is>
      </c>
      <c r="G6376" t="inlineStr">
        <is>
          <t>Česká pošta - Vilémov u Šluknova</t>
        </is>
      </c>
      <c r="H6376" t="inlineStr">
        <is>
          <t>Vilémov</t>
        </is>
      </c>
      <c r="I6376" t="inlineStr">
        <is>
          <t>288</t>
        </is>
      </c>
      <c r="J6376" t="inlineStr">
        <is>
          <t>VILÉMOV</t>
        </is>
      </c>
      <c r="K6376" t="inlineStr">
        <is>
          <t>Děčín</t>
        </is>
      </c>
      <c r="L6376" t="inlineStr">
        <is>
          <t>RSD</t>
        </is>
      </c>
      <c r="M6376" t="inlineStr">
        <is>
          <t>Šticha Milan</t>
        </is>
      </c>
      <c r="N6376" t="inlineStr">
        <is>
          <t>50.990552</t>
        </is>
      </c>
      <c r="O6376" t="inlineStr">
        <is>
          <t>14.335250</t>
        </is>
      </c>
      <c r="P6376" t="n">
        <v>7471.92</v>
      </c>
    </row>
    <row r="6377">
      <c r="A6377" t="n">
        <v>11867502</v>
      </c>
      <c r="B6377" t="n">
        <v>81867502</v>
      </c>
      <c r="C6377" t="inlineStr">
        <is>
          <t>VELKY TERMINAL</t>
        </is>
      </c>
      <c r="D6377" t="inlineStr">
        <is>
          <t>IDT</t>
        </is>
      </c>
      <c r="E6377" t="inlineStr">
        <is>
          <t>2POSTAF</t>
        </is>
      </c>
      <c r="F6377" t="inlineStr">
        <is>
          <t>B</t>
        </is>
      </c>
      <c r="G6377" t="inlineStr">
        <is>
          <t>Martina Pakandlová - Pošta Partner</t>
        </is>
      </c>
      <c r="H6377" t="inlineStr">
        <is>
          <t>Mečeříž</t>
        </is>
      </c>
      <c r="I6377" t="inlineStr">
        <is>
          <t>50</t>
        </is>
      </c>
      <c r="J6377" t="inlineStr">
        <is>
          <t>MEČEŘÍŽ</t>
        </is>
      </c>
      <c r="K6377" t="inlineStr">
        <is>
          <t>Mladá Boleslav</t>
        </is>
      </c>
      <c r="L6377" t="inlineStr">
        <is>
          <t>RSA</t>
        </is>
      </c>
      <c r="M6377" t="inlineStr">
        <is>
          <t>Vlk Pavel</t>
        </is>
      </c>
      <c r="N6377" t="inlineStr">
        <is>
          <t>50.290150</t>
        </is>
      </c>
      <c r="O6377" t="inlineStr">
        <is>
          <t>14.735601</t>
        </is>
      </c>
      <c r="P6377" t="n">
        <v>7466.15</v>
      </c>
    </row>
    <row r="6378">
      <c r="A6378" t="n">
        <v>36201040</v>
      </c>
      <c r="B6378" t="n">
        <v>76200275</v>
      </c>
      <c r="C6378" t="inlineStr">
        <is>
          <t>LI</t>
        </is>
      </c>
      <c r="D6378" t="inlineStr">
        <is>
          <t>ČESKÁ POŠTA</t>
        </is>
      </c>
      <c r="E6378" t="inlineStr">
        <is>
          <t>1POSTA</t>
        </is>
      </c>
      <c r="F6378" t="inlineStr">
        <is>
          <t>P</t>
        </is>
      </c>
      <c r="G6378" t="inlineStr">
        <is>
          <t>Česká pošta - Letovice</t>
        </is>
      </c>
      <c r="H6378" t="inlineStr">
        <is>
          <t>Tyršova</t>
        </is>
      </c>
      <c r="I6378" t="inlineStr">
        <is>
          <t>205/1</t>
        </is>
      </c>
      <c r="J6378" t="inlineStr">
        <is>
          <t>LETOVICE</t>
        </is>
      </c>
      <c r="K6378" t="inlineStr">
        <is>
          <t>Blansko</t>
        </is>
      </c>
      <c r="L6378" t="inlineStr">
        <is>
          <t>RSE</t>
        </is>
      </c>
      <c r="M6378" t="inlineStr">
        <is>
          <t>Šír Daniel</t>
        </is>
      </c>
      <c r="N6378" t="inlineStr">
        <is>
          <t>49.546401</t>
        </is>
      </c>
      <c r="O6378" t="inlineStr">
        <is>
          <t>16.572622</t>
        </is>
      </c>
      <c r="P6378" t="n">
        <v>7465</v>
      </c>
    </row>
    <row r="6379">
      <c r="A6379" t="n">
        <v>17207012</v>
      </c>
      <c r="B6379" t="n">
        <v>87207012</v>
      </c>
      <c r="C6379" t="inlineStr">
        <is>
          <t>VELKY TERMINAL</t>
        </is>
      </c>
      <c r="D6379" t="inlineStr">
        <is>
          <t>ČESKÁ POŠTA</t>
        </is>
      </c>
      <c r="E6379" t="inlineStr">
        <is>
          <t>1POSTA</t>
        </is>
      </c>
      <c r="F6379" t="inlineStr">
        <is>
          <t>P</t>
        </is>
      </c>
      <c r="G6379" t="inlineStr">
        <is>
          <t>Česká pošta - Budišov nad Budišovkou</t>
        </is>
      </c>
      <c r="H6379" t="inlineStr">
        <is>
          <t>9. května</t>
        </is>
      </c>
      <c r="I6379" t="inlineStr">
        <is>
          <t>40</t>
        </is>
      </c>
      <c r="J6379" t="inlineStr">
        <is>
          <t>BUDIŠOV NAD BUDIŠOVKOU</t>
        </is>
      </c>
      <c r="K6379" t="inlineStr">
        <is>
          <t>Opava</t>
        </is>
      </c>
      <c r="L6379" t="inlineStr">
        <is>
          <t>RSG</t>
        </is>
      </c>
      <c r="M6379" t="inlineStr">
        <is>
          <t>Brindžák Michal</t>
        </is>
      </c>
      <c r="N6379" t="inlineStr">
        <is>
          <t>49.795051</t>
        </is>
      </c>
      <c r="O6379" t="inlineStr">
        <is>
          <t>17.630420</t>
        </is>
      </c>
      <c r="P6379" t="n">
        <v>7464.81</v>
      </c>
    </row>
    <row r="6380">
      <c r="A6380" t="n">
        <v>17646601</v>
      </c>
      <c r="B6380" t="n">
        <v>87646601</v>
      </c>
      <c r="C6380" t="inlineStr">
        <is>
          <t>VELKY TERMINAL</t>
        </is>
      </c>
      <c r="D6380" t="inlineStr">
        <is>
          <t>IDT</t>
        </is>
      </c>
      <c r="E6380" t="inlineStr">
        <is>
          <t>4OSTATNI</t>
        </is>
      </c>
      <c r="F6380" t="inlineStr">
        <is>
          <t>B</t>
        </is>
      </c>
      <c r="G6380" t="inlineStr">
        <is>
          <t>Radek Papp</t>
        </is>
      </c>
      <c r="H6380" t="inlineStr">
        <is>
          <t>tř. 17. listopadu</t>
        </is>
      </c>
      <c r="I6380" t="inlineStr">
        <is>
          <t>3263/6a</t>
        </is>
      </c>
      <c r="J6380" t="inlineStr">
        <is>
          <t>PŘEROV - PŘEROV I-MĚSTO</t>
        </is>
      </c>
      <c r="K6380" t="inlineStr">
        <is>
          <t>Přerov</t>
        </is>
      </c>
      <c r="L6380" t="inlineStr">
        <is>
          <t>RSG</t>
        </is>
      </c>
      <c r="M6380" t="inlineStr">
        <is>
          <t>Herman Petr</t>
        </is>
      </c>
      <c r="N6380" t="inlineStr">
        <is>
          <t>49.452647</t>
        </is>
      </c>
      <c r="O6380" t="inlineStr">
        <is>
          <t>17.456918</t>
        </is>
      </c>
      <c r="P6380" t="n">
        <v>7463.65</v>
      </c>
    </row>
    <row r="6381">
      <c r="A6381" t="n">
        <v>17205026</v>
      </c>
      <c r="B6381" t="n">
        <v>87205026</v>
      </c>
      <c r="C6381" t="inlineStr">
        <is>
          <t>VELKY TERMINAL</t>
        </is>
      </c>
      <c r="D6381" t="inlineStr">
        <is>
          <t>ČESKÁ POŠTA</t>
        </is>
      </c>
      <c r="E6381" t="inlineStr">
        <is>
          <t>1POSTA</t>
        </is>
      </c>
      <c r="F6381" t="inlineStr">
        <is>
          <t>P</t>
        </is>
      </c>
      <c r="G6381" t="inlineStr">
        <is>
          <t>Česká pošta - Odry</t>
        </is>
      </c>
      <c r="H6381" t="inlineStr">
        <is>
          <t>Masarykovo náměstí</t>
        </is>
      </c>
      <c r="I6381" t="inlineStr">
        <is>
          <t>1/1</t>
        </is>
      </c>
      <c r="J6381" t="inlineStr">
        <is>
          <t>ODRY</t>
        </is>
      </c>
      <c r="K6381" t="inlineStr">
        <is>
          <t>Nový Jičín</t>
        </is>
      </c>
      <c r="L6381" t="inlineStr">
        <is>
          <t>RSG</t>
        </is>
      </c>
      <c r="M6381" t="inlineStr">
        <is>
          <t>Herman Petr</t>
        </is>
      </c>
      <c r="N6381" t="inlineStr">
        <is>
          <t>49.663146</t>
        </is>
      </c>
      <c r="O6381" t="inlineStr">
        <is>
          <t>17.831408</t>
        </is>
      </c>
      <c r="P6381" t="n">
        <v>7463.42</v>
      </c>
    </row>
    <row r="6382">
      <c r="A6382" t="n">
        <v>14207035</v>
      </c>
      <c r="B6382" t="n">
        <v>84207035</v>
      </c>
      <c r="C6382" t="inlineStr">
        <is>
          <t>VELKY TERMINAL</t>
        </is>
      </c>
      <c r="D6382" t="inlineStr">
        <is>
          <t>ČESKÁ POŠTA</t>
        </is>
      </c>
      <c r="E6382" t="inlineStr">
        <is>
          <t>1POSTA</t>
        </is>
      </c>
      <c r="F6382" t="inlineStr">
        <is>
          <t>P</t>
        </is>
      </c>
      <c r="G6382" t="inlineStr">
        <is>
          <t>Česká pošta - Třebenice</t>
        </is>
      </c>
      <c r="H6382" t="inlineStr">
        <is>
          <t>Sokolská</t>
        </is>
      </c>
      <c r="I6382" t="inlineStr">
        <is>
          <t>87</t>
        </is>
      </c>
      <c r="J6382" t="inlineStr">
        <is>
          <t>TŘEBENICE</t>
        </is>
      </c>
      <c r="K6382" t="inlineStr">
        <is>
          <t>Litoměřice</t>
        </is>
      </c>
      <c r="L6382" t="inlineStr">
        <is>
          <t>RSD</t>
        </is>
      </c>
      <c r="M6382" t="inlineStr">
        <is>
          <t>Šticha Milan</t>
        </is>
      </c>
      <c r="N6382" t="inlineStr">
        <is>
          <t>50.478661</t>
        </is>
      </c>
      <c r="O6382" t="inlineStr">
        <is>
          <t>13.988950</t>
        </is>
      </c>
      <c r="P6382" t="n">
        <v>7460.38</v>
      </c>
    </row>
    <row r="6383">
      <c r="A6383" t="n">
        <v>13203001</v>
      </c>
      <c r="B6383" t="n">
        <v>83203001</v>
      </c>
      <c r="C6383" t="inlineStr">
        <is>
          <t>VELKY TERMINAL</t>
        </is>
      </c>
      <c r="D6383" t="inlineStr">
        <is>
          <t>ČESKÁ POŠTA</t>
        </is>
      </c>
      <c r="E6383" t="inlineStr">
        <is>
          <t>1POSTA</t>
        </is>
      </c>
      <c r="F6383" t="inlineStr">
        <is>
          <t>P</t>
        </is>
      </c>
      <c r="G6383" t="inlineStr">
        <is>
          <t>Česká pošta - Cheb 1</t>
        </is>
      </c>
      <c r="H6383" t="inlineStr">
        <is>
          <t>Šlikova</t>
        </is>
      </c>
      <c r="I6383" t="inlineStr">
        <is>
          <t>2423/15</t>
        </is>
      </c>
      <c r="J6383" t="inlineStr">
        <is>
          <t>CHEB</t>
        </is>
      </c>
      <c r="K6383" t="inlineStr">
        <is>
          <t>Cheb</t>
        </is>
      </c>
      <c r="L6383" t="inlineStr">
        <is>
          <t>RSC</t>
        </is>
      </c>
      <c r="M6383" t="inlineStr">
        <is>
          <t>Beneš Lukáš</t>
        </is>
      </c>
      <c r="N6383" t="inlineStr">
        <is>
          <t>50.077450</t>
        </is>
      </c>
      <c r="O6383" t="inlineStr">
        <is>
          <t>12.370706</t>
        </is>
      </c>
      <c r="P6383" t="n">
        <v>7457.12</v>
      </c>
    </row>
    <row r="6384">
      <c r="A6384" t="n">
        <v>16716401</v>
      </c>
      <c r="B6384" t="n">
        <v>86716401</v>
      </c>
      <c r="C6384" t="inlineStr">
        <is>
          <t>VELKY TERMINAL</t>
        </is>
      </c>
      <c r="D6384" t="inlineStr">
        <is>
          <t>IDT</t>
        </is>
      </c>
      <c r="E6384" t="inlineStr">
        <is>
          <t>4OSTATNI</t>
        </is>
      </c>
      <c r="F6384" t="inlineStr">
        <is>
          <t>B</t>
        </is>
      </c>
      <c r="G6384" t="inlineStr">
        <is>
          <t>LIBUŠE SNÁŠELOVÁ - POTRAVINY</t>
        </is>
      </c>
      <c r="H6384" t="inlineStr">
        <is>
          <t>Martinákova</t>
        </is>
      </c>
      <c r="I6384" t="inlineStr">
        <is>
          <t>2451/4</t>
        </is>
      </c>
      <c r="J6384" t="inlineStr">
        <is>
          <t>PROSTĚJOV</t>
        </is>
      </c>
      <c r="K6384" t="inlineStr">
        <is>
          <t>Prostějov</t>
        </is>
      </c>
      <c r="L6384" t="inlineStr">
        <is>
          <t>RSE</t>
        </is>
      </c>
      <c r="M6384" t="inlineStr">
        <is>
          <t>Šír Daniel</t>
        </is>
      </c>
      <c r="N6384" t="inlineStr">
        <is>
          <t>49.479049</t>
        </is>
      </c>
      <c r="O6384" t="inlineStr">
        <is>
          <t>17.108792</t>
        </is>
      </c>
      <c r="P6384" t="n">
        <v>7455.38</v>
      </c>
    </row>
    <row r="6385">
      <c r="A6385" t="n">
        <v>11106098</v>
      </c>
      <c r="B6385" t="n">
        <v>81106000</v>
      </c>
      <c r="C6385" t="inlineStr">
        <is>
          <t>VELKY TERMINAL</t>
        </is>
      </c>
      <c r="D6385" t="inlineStr">
        <is>
          <t>ČESKÁ POŠTA</t>
        </is>
      </c>
      <c r="E6385" t="inlineStr">
        <is>
          <t>1POSTA</t>
        </is>
      </c>
      <c r="F6385" t="inlineStr">
        <is>
          <t>P</t>
        </is>
      </c>
      <c r="G6385" t="inlineStr">
        <is>
          <t>Česká pošta - Praha 6</t>
        </is>
      </c>
      <c r="H6385" t="inlineStr">
        <is>
          <t>Kafkova</t>
        </is>
      </c>
      <c r="I6385" t="inlineStr">
        <is>
          <t>102/19</t>
        </is>
      </c>
      <c r="J6385" t="inlineStr">
        <is>
          <t>PRAHA 6 - DEJVICE</t>
        </is>
      </c>
      <c r="K6385" t="inlineStr">
        <is>
          <t>Praha</t>
        </is>
      </c>
      <c r="L6385" t="inlineStr">
        <is>
          <t>RSA</t>
        </is>
      </c>
      <c r="M6385" t="inlineStr">
        <is>
          <t>Dosoudil Petr</t>
        </is>
      </c>
      <c r="N6385" t="inlineStr">
        <is>
          <t>50.098820</t>
        </is>
      </c>
      <c r="O6385" t="inlineStr">
        <is>
          <t>14.396062</t>
        </is>
      </c>
      <c r="P6385" t="n">
        <v>7450.62</v>
      </c>
    </row>
    <row r="6386">
      <c r="A6386" t="n">
        <v>36201202</v>
      </c>
      <c r="B6386" t="n">
        <v>76200716</v>
      </c>
      <c r="C6386" t="inlineStr">
        <is>
          <t>LI</t>
        </is>
      </c>
      <c r="D6386" t="inlineStr">
        <is>
          <t>ČESKÁ POŠTA</t>
        </is>
      </c>
      <c r="E6386" t="inlineStr">
        <is>
          <t>1POSTA</t>
        </is>
      </c>
      <c r="F6386" t="inlineStr">
        <is>
          <t>P</t>
        </is>
      </c>
      <c r="G6386" t="inlineStr">
        <is>
          <t>Česká pošta - Židlochovice</t>
        </is>
      </c>
      <c r="H6386" t="inlineStr">
        <is>
          <t>Nádražní</t>
        </is>
      </c>
      <c r="I6386" t="inlineStr">
        <is>
          <t>160</t>
        </is>
      </c>
      <c r="J6386" t="inlineStr">
        <is>
          <t>ŽIDLOCHOVICE</t>
        </is>
      </c>
      <c r="K6386" t="inlineStr">
        <is>
          <t>Brno-venkov</t>
        </is>
      </c>
      <c r="L6386" t="inlineStr">
        <is>
          <t>RSB</t>
        </is>
      </c>
      <c r="M6386" t="inlineStr">
        <is>
          <t>Koutný Roman</t>
        </is>
      </c>
      <c r="N6386" t="inlineStr">
        <is>
          <t>49.036721</t>
        </is>
      </c>
      <c r="O6386" t="inlineStr">
        <is>
          <t>16.615118</t>
        </is>
      </c>
      <c r="P6386" t="n">
        <v>7448.08</v>
      </c>
    </row>
    <row r="6387">
      <c r="A6387" t="n">
        <v>35200796</v>
      </c>
      <c r="B6387" t="n">
        <v>75200176</v>
      </c>
      <c r="C6387" t="inlineStr">
        <is>
          <t>LI</t>
        </is>
      </c>
      <c r="D6387" t="inlineStr">
        <is>
          <t>ČESKÁ POŠTA</t>
        </is>
      </c>
      <c r="E6387" t="inlineStr">
        <is>
          <t>1POSTA</t>
        </is>
      </c>
      <c r="F6387" t="inlineStr">
        <is>
          <t>P</t>
        </is>
      </c>
      <c r="G6387" t="inlineStr">
        <is>
          <t>Česká pošta - Chrast u Chrudimě</t>
        </is>
      </c>
      <c r="H6387" t="inlineStr">
        <is>
          <t>U pošty</t>
        </is>
      </c>
      <c r="I6387" t="inlineStr">
        <is>
          <t>500</t>
        </is>
      </c>
      <c r="J6387" t="inlineStr">
        <is>
          <t>CHRAST</t>
        </is>
      </c>
      <c r="K6387" t="inlineStr">
        <is>
          <t>Chrudim</t>
        </is>
      </c>
      <c r="L6387" t="inlineStr">
        <is>
          <t>RSE</t>
        </is>
      </c>
      <c r="M6387" t="inlineStr">
        <is>
          <t>Jareš Jaroslav</t>
        </is>
      </c>
      <c r="N6387" t="inlineStr">
        <is>
          <t>49.900081</t>
        </is>
      </c>
      <c r="O6387" t="inlineStr">
        <is>
          <t>15.934629</t>
        </is>
      </c>
      <c r="P6387" t="n">
        <v>7433.85</v>
      </c>
    </row>
    <row r="6388">
      <c r="A6388" t="n">
        <v>13903602</v>
      </c>
      <c r="B6388" t="n">
        <v>83903602</v>
      </c>
      <c r="C6388" t="inlineStr">
        <is>
          <t>VELKY TERMINAL</t>
        </is>
      </c>
      <c r="D6388" t="inlineStr">
        <is>
          <t>PETROL</t>
        </is>
      </c>
      <c r="E6388" t="inlineStr">
        <is>
          <t>1TANKONO</t>
        </is>
      </c>
      <c r="F6388" t="inlineStr">
        <is>
          <t>A</t>
        </is>
      </c>
      <c r="G6388" t="inlineStr">
        <is>
          <t>Tank ONO, s.r.o.</t>
        </is>
      </c>
      <c r="H6388" t="inlineStr">
        <is>
          <t>Studentská</t>
        </is>
      </c>
      <c r="I6388" t="inlineStr">
        <is>
          <t>1963/57</t>
        </is>
      </c>
      <c r="J6388" t="inlineStr">
        <is>
          <t>PLZEŇ - BOLEVEC</t>
        </is>
      </c>
      <c r="K6388" t="inlineStr">
        <is>
          <t>Plzeň-město</t>
        </is>
      </c>
      <c r="L6388" t="inlineStr">
        <is>
          <t>RSC</t>
        </is>
      </c>
      <c r="M6388" t="inlineStr">
        <is>
          <t>Havlíček Vladislav</t>
        </is>
      </c>
      <c r="N6388" t="inlineStr">
        <is>
          <t>49.775067</t>
        </is>
      </c>
      <c r="O6388" t="inlineStr">
        <is>
          <t>13.360716</t>
        </is>
      </c>
      <c r="P6388" t="n">
        <v>7432.5</v>
      </c>
    </row>
    <row r="6389">
      <c r="A6389" t="n">
        <v>11223008</v>
      </c>
      <c r="B6389" t="n">
        <v>81223008</v>
      </c>
      <c r="C6389" t="inlineStr">
        <is>
          <t>VELKY TERMINAL</t>
        </is>
      </c>
      <c r="D6389" t="inlineStr">
        <is>
          <t>ČESKÁ POŠTA</t>
        </is>
      </c>
      <c r="E6389" t="inlineStr">
        <is>
          <t>1POSTA</t>
        </is>
      </c>
      <c r="F6389" t="inlineStr">
        <is>
          <t>P</t>
        </is>
      </c>
      <c r="G6389" t="inlineStr">
        <is>
          <t>Česká pošta - Buštěhrad</t>
        </is>
      </c>
      <c r="H6389" t="inlineStr">
        <is>
          <t>Kladenská</t>
        </is>
      </c>
      <c r="I6389" t="inlineStr">
        <is>
          <t>271/12</t>
        </is>
      </c>
      <c r="J6389" t="inlineStr">
        <is>
          <t>BUŠTĚHRAD</t>
        </is>
      </c>
      <c r="K6389" t="inlineStr">
        <is>
          <t>Kladno</t>
        </is>
      </c>
      <c r="L6389" t="inlineStr">
        <is>
          <t>RSA</t>
        </is>
      </c>
      <c r="M6389" t="inlineStr">
        <is>
          <t>Hrubý Jiří</t>
        </is>
      </c>
      <c r="N6389" t="inlineStr">
        <is>
          <t>50.154109</t>
        </is>
      </c>
      <c r="O6389" t="inlineStr">
        <is>
          <t>14.186343</t>
        </is>
      </c>
      <c r="P6389" t="n">
        <v>7429.42</v>
      </c>
    </row>
    <row r="6390">
      <c r="A6390" t="n">
        <v>17852901</v>
      </c>
      <c r="B6390" t="n">
        <v>87852901</v>
      </c>
      <c r="C6390" t="inlineStr">
        <is>
          <t>VELKY TERMINAL</t>
        </is>
      </c>
      <c r="D6390" t="inlineStr">
        <is>
          <t>IDT</t>
        </is>
      </c>
      <c r="E6390" t="inlineStr">
        <is>
          <t>4OSTATNI</t>
        </is>
      </c>
      <c r="F6390" t="inlineStr">
        <is>
          <t>B</t>
        </is>
      </c>
      <c r="G6390" t="inlineStr">
        <is>
          <t>Eduard Vohlídka</t>
        </is>
      </c>
      <c r="H6390" t="inlineStr">
        <is>
          <t>Vigantice</t>
        </is>
      </c>
      <c r="I6390" t="inlineStr">
        <is>
          <t>111</t>
        </is>
      </c>
      <c r="J6390" t="inlineStr">
        <is>
          <t>VIGANTICE</t>
        </is>
      </c>
      <c r="K6390" t="inlineStr">
        <is>
          <t>Vsetín</t>
        </is>
      </c>
      <c r="L6390" t="inlineStr">
        <is>
          <t>RSG</t>
        </is>
      </c>
      <c r="M6390" t="inlineStr">
        <is>
          <t>Herman Michal</t>
        </is>
      </c>
      <c r="N6390" t="inlineStr">
        <is>
          <t>49.443805</t>
        </is>
      </c>
      <c r="O6390" t="inlineStr">
        <is>
          <t>18.183724</t>
        </is>
      </c>
      <c r="P6390" t="n">
        <v>7428.85</v>
      </c>
    </row>
    <row r="6391">
      <c r="A6391" t="n">
        <v>16211009</v>
      </c>
      <c r="B6391" t="n">
        <v>86211009</v>
      </c>
      <c r="C6391" t="inlineStr">
        <is>
          <t>VELKY TERMINAL</t>
        </is>
      </c>
      <c r="D6391" t="inlineStr">
        <is>
          <t>ČESKÁ POŠTA</t>
        </is>
      </c>
      <c r="E6391" t="inlineStr">
        <is>
          <t>1POSTA</t>
        </is>
      </c>
      <c r="F6391" t="inlineStr">
        <is>
          <t>P</t>
        </is>
      </c>
      <c r="G6391" t="inlineStr">
        <is>
          <t>Česká pošta - Březová u Uherského Brodu</t>
        </is>
      </c>
      <c r="H6391" t="inlineStr">
        <is>
          <t>Březová</t>
        </is>
      </c>
      <c r="I6391" t="inlineStr">
        <is>
          <t>390</t>
        </is>
      </c>
      <c r="J6391" t="inlineStr">
        <is>
          <t>BŘEZOVÁ</t>
        </is>
      </c>
      <c r="K6391" t="inlineStr">
        <is>
          <t>Uherské Hradiště</t>
        </is>
      </c>
      <c r="L6391" t="inlineStr">
        <is>
          <t>RSE</t>
        </is>
      </c>
      <c r="M6391" t="inlineStr">
        <is>
          <t>Modlitba Jakub</t>
        </is>
      </c>
      <c r="N6391" t="inlineStr">
        <is>
          <t>48.925129</t>
        </is>
      </c>
      <c r="O6391" t="inlineStr">
        <is>
          <t>17.740375</t>
        </is>
      </c>
      <c r="P6391" t="n">
        <v>7426.54</v>
      </c>
    </row>
    <row r="6392">
      <c r="A6392" t="n">
        <v>11788801</v>
      </c>
      <c r="B6392" t="n">
        <v>81788801</v>
      </c>
      <c r="C6392" t="inlineStr">
        <is>
          <t>VELKY TERMINAL</t>
        </is>
      </c>
      <c r="D6392" t="inlineStr">
        <is>
          <t>IDT</t>
        </is>
      </c>
      <c r="E6392" t="inlineStr">
        <is>
          <t>4OSTATNI</t>
        </is>
      </c>
      <c r="F6392" t="inlineStr">
        <is>
          <t>B</t>
        </is>
      </c>
      <c r="G6392" t="inlineStr">
        <is>
          <t>FRESH MONEY s.r.o. - Daily Fresh Foods Nákladové nádraží</t>
        </is>
      </c>
      <c r="H6392" t="inlineStr">
        <is>
          <t>Jana Želivského</t>
        </is>
      </c>
      <c r="I6392" t="inlineStr">
        <is>
          <t>2200/2</t>
        </is>
      </c>
      <c r="J6392" t="inlineStr">
        <is>
          <t>PRAHA 3 - ŽIŽKOV</t>
        </is>
      </c>
      <c r="K6392" t="inlineStr">
        <is>
          <t>Praha</t>
        </is>
      </c>
      <c r="L6392" t="inlineStr">
        <is>
          <t>RSA</t>
        </is>
      </c>
      <c r="M6392" t="inlineStr">
        <is>
          <t>Myslivec Jan</t>
        </is>
      </c>
      <c r="N6392" t="inlineStr">
        <is>
          <t>50.082481</t>
        </is>
      </c>
      <c r="O6392" t="inlineStr">
        <is>
          <t>14.471101</t>
        </is>
      </c>
      <c r="P6392" t="n">
        <v>7424.42</v>
      </c>
    </row>
    <row r="6393">
      <c r="A6393" t="n">
        <v>14209006</v>
      </c>
      <c r="B6393" t="n">
        <v>84209006</v>
      </c>
      <c r="C6393" t="inlineStr">
        <is>
          <t>VELKY TERMINAL</t>
        </is>
      </c>
      <c r="D6393" t="inlineStr">
        <is>
          <t>ČESKÁ POŠTA</t>
        </is>
      </c>
      <c r="E6393" t="inlineStr">
        <is>
          <t>1POSTA</t>
        </is>
      </c>
      <c r="F6393" t="inlineStr">
        <is>
          <t>P</t>
        </is>
      </c>
      <c r="G6393" t="inlineStr">
        <is>
          <t>Česká pošta - Most 6</t>
        </is>
      </c>
      <c r="H6393" t="inlineStr">
        <is>
          <t>Rudolická</t>
        </is>
      </c>
      <c r="I6393" t="inlineStr">
        <is>
          <t>1706/4</t>
        </is>
      </c>
      <c r="J6393" t="inlineStr">
        <is>
          <t>MOST</t>
        </is>
      </c>
      <c r="K6393" t="inlineStr">
        <is>
          <t>Most</t>
        </is>
      </c>
      <c r="L6393" t="inlineStr">
        <is>
          <t>RSD</t>
        </is>
      </c>
      <c r="M6393" t="inlineStr">
        <is>
          <t>Neubert Jaroslav</t>
        </is>
      </c>
      <c r="N6393" t="inlineStr">
        <is>
          <t>50.510774</t>
        </is>
      </c>
      <c r="O6393" t="inlineStr">
        <is>
          <t>13.651911</t>
        </is>
      </c>
      <c r="P6393" t="n">
        <v>7422.92</v>
      </c>
    </row>
    <row r="6394">
      <c r="A6394" t="n">
        <v>11953802</v>
      </c>
      <c r="B6394" t="n">
        <v>81953802</v>
      </c>
      <c r="C6394" t="inlineStr">
        <is>
          <t>VELKY TERMINAL</t>
        </is>
      </c>
      <c r="D6394" t="inlineStr">
        <is>
          <t>PETROL</t>
        </is>
      </c>
      <c r="E6394" t="inlineStr">
        <is>
          <t>1OMV</t>
        </is>
      </c>
      <c r="F6394" t="inlineStr">
        <is>
          <t>A</t>
        </is>
      </c>
      <c r="G6394" t="inlineStr">
        <is>
          <t>ČS OMV Klíčany - Mgr. Ivan Šlajs</t>
        </is>
      </c>
      <c r="H6394" t="inlineStr">
        <is>
          <t>Dálnice D8, 3,5km směr Praha (ČS OMV)</t>
        </is>
      </c>
      <c r="I6394" t="inlineStr"/>
      <c r="J6394" t="inlineStr">
        <is>
          <t>KLÍČANY</t>
        </is>
      </c>
      <c r="K6394" t="inlineStr">
        <is>
          <t>Praha-východ</t>
        </is>
      </c>
      <c r="L6394" t="inlineStr">
        <is>
          <t>RSA</t>
        </is>
      </c>
      <c r="M6394" t="inlineStr">
        <is>
          <t>Myslivec Jan</t>
        </is>
      </c>
      <c r="N6394" t="inlineStr">
        <is>
          <t>50.207709</t>
        </is>
      </c>
      <c r="O6394" t="inlineStr">
        <is>
          <t>14.433414</t>
        </is>
      </c>
      <c r="P6394" t="n">
        <v>7417.88</v>
      </c>
    </row>
    <row r="6395">
      <c r="A6395" t="n">
        <v>13733401</v>
      </c>
      <c r="B6395" t="n">
        <v>83733401</v>
      </c>
      <c r="C6395" t="inlineStr">
        <is>
          <t>VELKY TERMINAL</t>
        </is>
      </c>
      <c r="D6395" t="inlineStr">
        <is>
          <t>IDT</t>
        </is>
      </c>
      <c r="E6395" t="inlineStr">
        <is>
          <t>4OSTATNI</t>
        </is>
      </c>
      <c r="F6395" t="inlineStr">
        <is>
          <t>B</t>
        </is>
      </c>
      <c r="G6395" t="inlineStr">
        <is>
          <t>Duc Thanh Vu</t>
        </is>
      </c>
      <c r="H6395" t="inlineStr">
        <is>
          <t>Krajková</t>
        </is>
      </c>
      <c r="I6395" t="inlineStr">
        <is>
          <t>39</t>
        </is>
      </c>
      <c r="J6395" t="inlineStr">
        <is>
          <t>KRAJKOVÁ</t>
        </is>
      </c>
      <c r="K6395" t="inlineStr">
        <is>
          <t>Sokolov</t>
        </is>
      </c>
      <c r="L6395" t="inlineStr">
        <is>
          <t>RSC</t>
        </is>
      </c>
      <c r="M6395" t="inlineStr">
        <is>
          <t>Beneš Lukáš</t>
        </is>
      </c>
      <c r="N6395" t="inlineStr">
        <is>
          <t>50.216073</t>
        </is>
      </c>
      <c r="O6395" t="inlineStr">
        <is>
          <t>12.537043</t>
        </is>
      </c>
      <c r="P6395" t="n">
        <v>7401.08</v>
      </c>
    </row>
    <row r="6396">
      <c r="A6396" t="n">
        <v>15202018</v>
      </c>
      <c r="B6396" t="n">
        <v>85202018</v>
      </c>
      <c r="C6396" t="inlineStr">
        <is>
          <t>VELKY TERMINAL</t>
        </is>
      </c>
      <c r="D6396" t="inlineStr">
        <is>
          <t>ČESKÁ POŠTA</t>
        </is>
      </c>
      <c r="E6396" t="inlineStr">
        <is>
          <t>1POSTA</t>
        </is>
      </c>
      <c r="F6396" t="inlineStr">
        <is>
          <t>P</t>
        </is>
      </c>
      <c r="G6396" t="inlineStr">
        <is>
          <t>Česká pošta - Krucemburk</t>
        </is>
      </c>
      <c r="H6396" t="inlineStr">
        <is>
          <t>Mikuláše Střely</t>
        </is>
      </c>
      <c r="I6396" t="inlineStr">
        <is>
          <t>138</t>
        </is>
      </c>
      <c r="J6396" t="inlineStr">
        <is>
          <t>KRUCEMBURK</t>
        </is>
      </c>
      <c r="K6396" t="inlineStr">
        <is>
          <t>Havlíčkův Brod</t>
        </is>
      </c>
      <c r="L6396" t="inlineStr">
        <is>
          <t>RSE</t>
        </is>
      </c>
      <c r="M6396" t="inlineStr">
        <is>
          <t>Rek Lubomír</t>
        </is>
      </c>
      <c r="N6396" t="inlineStr">
        <is>
          <t>49.688754</t>
        </is>
      </c>
      <c r="O6396" t="inlineStr">
        <is>
          <t>15.849822</t>
        </is>
      </c>
      <c r="P6396" t="n">
        <v>7399.88</v>
      </c>
    </row>
    <row r="6397">
      <c r="A6397" t="n">
        <v>13207099</v>
      </c>
      <c r="B6397" t="n">
        <v>83207099</v>
      </c>
      <c r="C6397" t="inlineStr">
        <is>
          <t>VELKY TERMINAL</t>
        </is>
      </c>
      <c r="D6397" t="inlineStr">
        <is>
          <t>ČESKÁ POŠTA</t>
        </is>
      </c>
      <c r="E6397" t="inlineStr">
        <is>
          <t>1POSTA</t>
        </is>
      </c>
      <c r="F6397" t="inlineStr">
        <is>
          <t>P</t>
        </is>
      </c>
      <c r="G6397" t="inlineStr">
        <is>
          <t>Česká pošta - Dolní Bělá</t>
        </is>
      </c>
      <c r="H6397" t="inlineStr">
        <is>
          <t>Dolní Bělá</t>
        </is>
      </c>
      <c r="I6397" t="inlineStr">
        <is>
          <t>112</t>
        </is>
      </c>
      <c r="J6397" t="inlineStr">
        <is>
          <t>DOLNÍ BĚLÁ</t>
        </is>
      </c>
      <c r="K6397" t="inlineStr">
        <is>
          <t>Plzeň-sever</t>
        </is>
      </c>
      <c r="L6397" t="inlineStr">
        <is>
          <t>RSC</t>
        </is>
      </c>
      <c r="M6397" t="inlineStr">
        <is>
          <t>Havlíček Vladislav</t>
        </is>
      </c>
      <c r="N6397" t="inlineStr">
        <is>
          <t>49.894677</t>
        </is>
      </c>
      <c r="O6397" t="inlineStr">
        <is>
          <t>13.276030</t>
        </is>
      </c>
      <c r="P6397" t="n">
        <v>7399.81</v>
      </c>
    </row>
    <row r="6398">
      <c r="A6398" t="n">
        <v>14830501</v>
      </c>
      <c r="B6398" t="n">
        <v>84830501</v>
      </c>
      <c r="C6398" t="inlineStr">
        <is>
          <t>VELKY TERMINAL</t>
        </is>
      </c>
      <c r="D6398" t="inlineStr">
        <is>
          <t>IDT</t>
        </is>
      </c>
      <c r="E6398" t="inlineStr">
        <is>
          <t>2POSTAF</t>
        </is>
      </c>
      <c r="F6398" t="inlineStr">
        <is>
          <t>B</t>
        </is>
      </c>
      <c r="G6398" t="inlineStr">
        <is>
          <t>SLUŽBY BROZANY s.r.o.</t>
        </is>
      </c>
      <c r="H6398" t="inlineStr">
        <is>
          <t>Palackého náměstí</t>
        </is>
      </c>
      <c r="I6398" t="inlineStr">
        <is>
          <t>75</t>
        </is>
      </c>
      <c r="J6398" t="inlineStr">
        <is>
          <t>BROZANY NAD OHŘÍ</t>
        </is>
      </c>
      <c r="K6398" t="inlineStr">
        <is>
          <t>Litoměřice</t>
        </is>
      </c>
      <c r="L6398" t="inlineStr">
        <is>
          <t>RSD</t>
        </is>
      </c>
      <c r="M6398" t="inlineStr">
        <is>
          <t>Šticha Milan</t>
        </is>
      </c>
      <c r="N6398" t="inlineStr">
        <is>
          <t>50.453067</t>
        </is>
      </c>
      <c r="O6398" t="inlineStr">
        <is>
          <t>14.145150</t>
        </is>
      </c>
      <c r="P6398" t="n">
        <v>7392.92</v>
      </c>
    </row>
    <row r="6399">
      <c r="A6399" t="n">
        <v>14835501</v>
      </c>
      <c r="B6399" t="n">
        <v>84835501</v>
      </c>
      <c r="C6399" t="inlineStr">
        <is>
          <t>VELKY TERMINAL</t>
        </is>
      </c>
      <c r="D6399" t="inlineStr">
        <is>
          <t>IDT</t>
        </is>
      </c>
      <c r="E6399" t="inlineStr">
        <is>
          <t>2POSTAF</t>
        </is>
      </c>
      <c r="F6399" t="inlineStr">
        <is>
          <t>B</t>
        </is>
      </c>
      <c r="G6399" t="inlineStr">
        <is>
          <t>Kateřina Buštová</t>
        </is>
      </c>
      <c r="H6399" t="inlineStr">
        <is>
          <t>Provodín</t>
        </is>
      </c>
      <c r="I6399" t="inlineStr">
        <is>
          <t>80</t>
        </is>
      </c>
      <c r="J6399" t="inlineStr">
        <is>
          <t>PROVODÍN</t>
        </is>
      </c>
      <c r="K6399" t="inlineStr">
        <is>
          <t>Česká Lípa</t>
        </is>
      </c>
      <c r="L6399" t="inlineStr">
        <is>
          <t>RSD</t>
        </is>
      </c>
      <c r="M6399" t="inlineStr">
        <is>
          <t>Luňáček Jan</t>
        </is>
      </c>
      <c r="N6399" t="inlineStr">
        <is>
          <t>50.617876</t>
        </is>
      </c>
      <c r="O6399" t="inlineStr">
        <is>
          <t>14.601339</t>
        </is>
      </c>
      <c r="P6399" t="n">
        <v>7385.77</v>
      </c>
    </row>
    <row r="6400">
      <c r="A6400" t="n">
        <v>17745302</v>
      </c>
      <c r="B6400" t="n">
        <v>87745302</v>
      </c>
      <c r="C6400" t="inlineStr">
        <is>
          <t>VELKY TERMINAL</t>
        </is>
      </c>
      <c r="D6400" t="inlineStr">
        <is>
          <t>IDT</t>
        </is>
      </c>
      <c r="E6400" t="inlineStr">
        <is>
          <t>4OSTATNI</t>
        </is>
      </c>
      <c r="F6400" t="inlineStr">
        <is>
          <t>B</t>
        </is>
      </c>
      <c r="G6400" t="inlineStr">
        <is>
          <t>DOMINO Hrdá s.r.o.</t>
        </is>
      </c>
      <c r="H6400" t="inlineStr">
        <is>
          <t>Masarykovo náměstí</t>
        </is>
      </c>
      <c r="I6400" t="inlineStr">
        <is>
          <t>54</t>
        </is>
      </c>
      <c r="J6400" t="inlineStr">
        <is>
          <t>KOJETÍN</t>
        </is>
      </c>
      <c r="K6400" t="inlineStr">
        <is>
          <t>Přerov</t>
        </is>
      </c>
      <c r="L6400" t="inlineStr">
        <is>
          <t>RSG</t>
        </is>
      </c>
      <c r="M6400" t="inlineStr">
        <is>
          <t>Herman Petr</t>
        </is>
      </c>
      <c r="N6400" t="inlineStr">
        <is>
          <t>49.352821</t>
        </is>
      </c>
      <c r="O6400" t="inlineStr">
        <is>
          <t>17.303775</t>
        </is>
      </c>
      <c r="P6400" t="n">
        <v>7383.27</v>
      </c>
    </row>
    <row r="6401">
      <c r="A6401" t="n">
        <v>11869701</v>
      </c>
      <c r="B6401" t="n">
        <v>81869701</v>
      </c>
      <c r="C6401" t="inlineStr">
        <is>
          <t>VELKY TERMINAL</t>
        </is>
      </c>
      <c r="D6401" t="inlineStr">
        <is>
          <t>IDT</t>
        </is>
      </c>
      <c r="E6401" t="inlineStr">
        <is>
          <t>4OSTATNI</t>
        </is>
      </c>
      <c r="F6401" t="inlineStr">
        <is>
          <t>B</t>
        </is>
      </c>
      <c r="G6401" t="inlineStr">
        <is>
          <t>Jan Králík - Krmiva u Alenky</t>
        </is>
      </c>
      <c r="H6401" t="inlineStr">
        <is>
          <t>Za Školou</t>
        </is>
      </c>
      <c r="I6401" t="inlineStr">
        <is>
          <t>2</t>
        </is>
      </c>
      <c r="J6401" t="inlineStr">
        <is>
          <t>LÁZNĚ TOUŠEŇ</t>
        </is>
      </c>
      <c r="K6401" t="inlineStr">
        <is>
          <t>Praha-východ</t>
        </is>
      </c>
      <c r="L6401" t="inlineStr">
        <is>
          <t>RSA</t>
        </is>
      </c>
      <c r="M6401" t="inlineStr">
        <is>
          <t>Myslivec Jan</t>
        </is>
      </c>
      <c r="N6401" t="inlineStr">
        <is>
          <t>50.168439</t>
        </is>
      </c>
      <c r="O6401" t="inlineStr">
        <is>
          <t>14.716497</t>
        </is>
      </c>
      <c r="P6401" t="n">
        <v>7381.15</v>
      </c>
    </row>
    <row r="6402">
      <c r="A6402" t="n">
        <v>12642301</v>
      </c>
      <c r="B6402" t="n">
        <v>82642301</v>
      </c>
      <c r="C6402" t="inlineStr">
        <is>
          <t>VELKY TERMINAL</t>
        </is>
      </c>
      <c r="D6402" t="inlineStr">
        <is>
          <t>IDT</t>
        </is>
      </c>
      <c r="E6402" t="inlineStr">
        <is>
          <t>4OSTATNI</t>
        </is>
      </c>
      <c r="F6402" t="inlineStr">
        <is>
          <t>B</t>
        </is>
      </c>
      <c r="G6402" t="inlineStr">
        <is>
          <t>Pavla Krejčí</t>
        </is>
      </c>
      <c r="H6402" t="inlineStr">
        <is>
          <t>Čechova (stánek)</t>
        </is>
      </c>
      <c r="I6402" t="inlineStr"/>
      <c r="J6402" t="inlineStr">
        <is>
          <t>PÍSEK - PRAŽSKÉ PŘEDMĚSTÍ</t>
        </is>
      </c>
      <c r="K6402" t="inlineStr">
        <is>
          <t>Písek</t>
        </is>
      </c>
      <c r="L6402" t="inlineStr">
        <is>
          <t>RSB</t>
        </is>
      </c>
      <c r="M6402" t="inlineStr">
        <is>
          <t>Štolba Jan</t>
        </is>
      </c>
      <c r="N6402" t="inlineStr">
        <is>
          <t>49.312836</t>
        </is>
      </c>
      <c r="O6402" t="inlineStr">
        <is>
          <t>14.143610</t>
        </is>
      </c>
      <c r="P6402" t="n">
        <v>7379.04</v>
      </c>
    </row>
    <row r="6403">
      <c r="A6403" t="n">
        <v>16963502</v>
      </c>
      <c r="B6403" t="n">
        <v>86963502</v>
      </c>
      <c r="C6403" t="inlineStr">
        <is>
          <t>VELKY TERMINAL</t>
        </is>
      </c>
      <c r="D6403" t="inlineStr">
        <is>
          <t>PETROL</t>
        </is>
      </c>
      <c r="E6403" t="inlineStr">
        <is>
          <t>1OMV</t>
        </is>
      </c>
      <c r="F6403" t="inlineStr">
        <is>
          <t>A</t>
        </is>
      </c>
      <c r="G6403" t="inlineStr">
        <is>
          <t>Kateřina Hunkesová (OMV)</t>
        </is>
      </c>
      <c r="H6403" t="inlineStr">
        <is>
          <t>Černovická</t>
        </is>
      </c>
      <c r="I6403" t="inlineStr">
        <is>
          <t>1167/36</t>
        </is>
      </c>
      <c r="J6403" t="inlineStr">
        <is>
          <t>BRNO - ČERNOVICE</t>
        </is>
      </c>
      <c r="K6403" t="inlineStr">
        <is>
          <t>Brno-město</t>
        </is>
      </c>
      <c r="L6403" t="inlineStr">
        <is>
          <t>RSB</t>
        </is>
      </c>
      <c r="M6403" t="inlineStr">
        <is>
          <t>Petlach Lubomír</t>
        </is>
      </c>
      <c r="N6403" t="inlineStr">
        <is>
          <t>49.184762</t>
        </is>
      </c>
      <c r="O6403" t="inlineStr">
        <is>
          <t>16.648476</t>
        </is>
      </c>
      <c r="P6403" t="n">
        <v>7378.08</v>
      </c>
    </row>
    <row r="6404">
      <c r="A6404" t="n">
        <v>16210040</v>
      </c>
      <c r="B6404" t="n">
        <v>86210040</v>
      </c>
      <c r="C6404" t="inlineStr">
        <is>
          <t>VELKY TERMINAL</t>
        </is>
      </c>
      <c r="D6404" t="inlineStr">
        <is>
          <t>ČESKÁ POŠTA</t>
        </is>
      </c>
      <c r="E6404" t="inlineStr">
        <is>
          <t>1POSTA</t>
        </is>
      </c>
      <c r="F6404" t="inlineStr">
        <is>
          <t>P</t>
        </is>
      </c>
      <c r="G6404" t="inlineStr">
        <is>
          <t>Česká pošta - Rouchovany</t>
        </is>
      </c>
      <c r="H6404" t="inlineStr">
        <is>
          <t>Rouchovany</t>
        </is>
      </c>
      <c r="I6404" t="inlineStr">
        <is>
          <t>329</t>
        </is>
      </c>
      <c r="J6404" t="inlineStr">
        <is>
          <t>ROUCHOVANY</t>
        </is>
      </c>
      <c r="K6404" t="inlineStr">
        <is>
          <t>Třebíč</t>
        </is>
      </c>
      <c r="L6404" t="inlineStr">
        <is>
          <t>RSB</t>
        </is>
      </c>
      <c r="M6404" t="inlineStr">
        <is>
          <t>Hanuš Robert</t>
        </is>
      </c>
      <c r="N6404" t="inlineStr">
        <is>
          <t>49.070257</t>
        </is>
      </c>
      <c r="O6404" t="inlineStr">
        <is>
          <t>16.107550</t>
        </is>
      </c>
      <c r="P6404" t="n">
        <v>7377.31</v>
      </c>
    </row>
    <row r="6405">
      <c r="A6405" t="n">
        <v>16945402</v>
      </c>
      <c r="B6405" t="n">
        <v>86945402</v>
      </c>
      <c r="C6405" t="inlineStr">
        <is>
          <t>VELKY TERMINAL</t>
        </is>
      </c>
      <c r="D6405" t="inlineStr">
        <is>
          <t>PETROL</t>
        </is>
      </c>
      <c r="E6405" t="inlineStr">
        <is>
          <t>1OMV</t>
        </is>
      </c>
      <c r="F6405" t="inlineStr">
        <is>
          <t>A</t>
        </is>
      </c>
      <c r="G6405" t="inlineStr">
        <is>
          <t>Veronika Vatková</t>
        </is>
      </c>
      <c r="H6405" t="inlineStr">
        <is>
          <t>Sportovní (ČS OMV)</t>
        </is>
      </c>
      <c r="I6405" t="inlineStr">
        <is>
          <t>566/8</t>
        </is>
      </c>
      <c r="J6405" t="inlineStr">
        <is>
          <t>BRNO - PONAVA</t>
        </is>
      </c>
      <c r="K6405" t="inlineStr">
        <is>
          <t>Brno-město</t>
        </is>
      </c>
      <c r="L6405" t="inlineStr">
        <is>
          <t>RSB</t>
        </is>
      </c>
      <c r="M6405" t="inlineStr">
        <is>
          <t>Koutný Roman</t>
        </is>
      </c>
      <c r="N6405" t="inlineStr">
        <is>
          <t>49.215790</t>
        </is>
      </c>
      <c r="O6405" t="inlineStr">
        <is>
          <t>16.605081</t>
        </is>
      </c>
      <c r="P6405" t="n">
        <v>7375</v>
      </c>
    </row>
    <row r="6406">
      <c r="A6406" t="n">
        <v>17762801</v>
      </c>
      <c r="B6406" t="n">
        <v>87762801</v>
      </c>
      <c r="C6406" t="inlineStr">
        <is>
          <t>VELKY TERMINAL</t>
        </is>
      </c>
      <c r="D6406" t="inlineStr">
        <is>
          <t>IDT</t>
        </is>
      </c>
      <c r="E6406" t="inlineStr">
        <is>
          <t>4OSTATNI</t>
        </is>
      </c>
      <c r="F6406" t="inlineStr">
        <is>
          <t>B</t>
        </is>
      </c>
      <c r="G6406" t="inlineStr">
        <is>
          <t>Van Thai Do</t>
        </is>
      </c>
      <c r="H6406" t="inlineStr">
        <is>
          <t>Bravantice</t>
        </is>
      </c>
      <c r="I6406" t="inlineStr">
        <is>
          <t>249</t>
        </is>
      </c>
      <c r="J6406" t="inlineStr">
        <is>
          <t>BRAVANTICE</t>
        </is>
      </c>
      <c r="K6406" t="inlineStr">
        <is>
          <t>Nový Jičín</t>
        </is>
      </c>
      <c r="L6406" t="inlineStr">
        <is>
          <t>RSG</t>
        </is>
      </c>
      <c r="M6406" t="inlineStr">
        <is>
          <t>Brindžák Michal</t>
        </is>
      </c>
      <c r="N6406" t="inlineStr">
        <is>
          <t>49.765280</t>
        </is>
      </c>
      <c r="O6406" t="inlineStr">
        <is>
          <t>18.083563</t>
        </is>
      </c>
      <c r="P6406" t="n">
        <v>7369.62</v>
      </c>
    </row>
    <row r="6407">
      <c r="A6407" t="n">
        <v>11984106</v>
      </c>
      <c r="B6407" t="n">
        <v>81984106</v>
      </c>
      <c r="C6407" t="inlineStr">
        <is>
          <t>VELKY TERMINAL</t>
        </is>
      </c>
      <c r="D6407" t="inlineStr">
        <is>
          <t>PETROL</t>
        </is>
      </c>
      <c r="E6407" t="inlineStr">
        <is>
          <t>1SHELL</t>
        </is>
      </c>
      <c r="F6407" t="inlineStr">
        <is>
          <t>A</t>
        </is>
      </c>
      <c r="G6407" t="inlineStr">
        <is>
          <t>David Kaštánek s.r.o. - ČS Shell</t>
        </is>
      </c>
      <c r="H6407" t="inlineStr">
        <is>
          <t>Strakonická</t>
        </is>
      </c>
      <c r="I6407" t="inlineStr">
        <is>
          <t>1032/2</t>
        </is>
      </c>
      <c r="J6407" t="inlineStr">
        <is>
          <t>PRAHA 5 - SMÍCHOV</t>
        </is>
      </c>
      <c r="K6407" t="inlineStr">
        <is>
          <t>Praha</t>
        </is>
      </c>
      <c r="L6407" t="inlineStr">
        <is>
          <t>RSA</t>
        </is>
      </c>
      <c r="M6407" t="inlineStr">
        <is>
          <t>Dosoudil Petr</t>
        </is>
      </c>
      <c r="N6407" t="inlineStr">
        <is>
          <t>50.051346</t>
        </is>
      </c>
      <c r="O6407" t="inlineStr">
        <is>
          <t>14.410945</t>
        </is>
      </c>
      <c r="P6407" t="n">
        <v>7366.54</v>
      </c>
    </row>
    <row r="6408">
      <c r="A6408" t="n">
        <v>16933633</v>
      </c>
      <c r="B6408" t="n">
        <v>86933633</v>
      </c>
      <c r="C6408" t="inlineStr">
        <is>
          <t>VELKY TERMINAL</t>
        </is>
      </c>
      <c r="D6408" t="inlineStr">
        <is>
          <t>PETROL</t>
        </is>
      </c>
      <c r="E6408" t="inlineStr">
        <is>
          <t>1MOL</t>
        </is>
      </c>
      <c r="F6408" t="inlineStr">
        <is>
          <t>A</t>
        </is>
      </c>
      <c r="G6408" t="inlineStr">
        <is>
          <t>MOL Česká republika, s.r.o.</t>
        </is>
      </c>
      <c r="H6408" t="inlineStr">
        <is>
          <t>Kroměřížská</t>
        </is>
      </c>
      <c r="I6408" t="inlineStr">
        <is>
          <t>709</t>
        </is>
      </c>
      <c r="J6408" t="inlineStr">
        <is>
          <t>VYŠKOV - VYŠKOV-PŘEDMĚSTÍ</t>
        </is>
      </c>
      <c r="K6408" t="inlineStr">
        <is>
          <t>Vyškov</t>
        </is>
      </c>
      <c r="L6408" t="inlineStr">
        <is>
          <t>RSE</t>
        </is>
      </c>
      <c r="M6408" t="inlineStr">
        <is>
          <t>Šír Daniel</t>
        </is>
      </c>
      <c r="N6408" t="inlineStr">
        <is>
          <t>49.281254</t>
        </is>
      </c>
      <c r="O6408" t="inlineStr">
        <is>
          <t>17.019812</t>
        </is>
      </c>
      <c r="P6408" t="n">
        <v>7359.81</v>
      </c>
    </row>
    <row r="6409">
      <c r="A6409" t="n">
        <v>32200622</v>
      </c>
      <c r="B6409" t="n">
        <v>72200155</v>
      </c>
      <c r="C6409" t="inlineStr">
        <is>
          <t>LI</t>
        </is>
      </c>
      <c r="D6409" t="inlineStr">
        <is>
          <t>ČESKÁ POŠTA</t>
        </is>
      </c>
      <c r="E6409" t="inlineStr">
        <is>
          <t>1POSTA</t>
        </is>
      </c>
      <c r="F6409" t="inlineStr">
        <is>
          <t>P</t>
        </is>
      </c>
      <c r="G6409" t="inlineStr">
        <is>
          <t>Česká pošta - Loučovice</t>
        </is>
      </c>
      <c r="H6409" t="inlineStr">
        <is>
          <t>Loučovice</t>
        </is>
      </c>
      <c r="I6409" t="inlineStr">
        <is>
          <t>288</t>
        </is>
      </c>
      <c r="J6409" t="inlineStr">
        <is>
          <t>LOUČOVICE</t>
        </is>
      </c>
      <c r="K6409" t="inlineStr">
        <is>
          <t>Český Krumlov</t>
        </is>
      </c>
      <c r="L6409" t="inlineStr">
        <is>
          <t>RSB</t>
        </is>
      </c>
      <c r="M6409" t="inlineStr">
        <is>
          <t>Štolba Jan</t>
        </is>
      </c>
      <c r="N6409" t="inlineStr">
        <is>
          <t>48.619218</t>
        </is>
      </c>
      <c r="O6409" t="inlineStr">
        <is>
          <t>14.255792</t>
        </is>
      </c>
      <c r="P6409" t="n">
        <v>7359.23</v>
      </c>
    </row>
    <row r="6410">
      <c r="A6410" t="n">
        <v>36200779</v>
      </c>
      <c r="B6410" t="n">
        <v>76200779</v>
      </c>
      <c r="C6410" t="inlineStr">
        <is>
          <t>LI</t>
        </is>
      </c>
      <c r="D6410" t="inlineStr">
        <is>
          <t>ČESKÁ POŠTA</t>
        </is>
      </c>
      <c r="E6410" t="inlineStr">
        <is>
          <t>1POSTA</t>
        </is>
      </c>
      <c r="F6410" t="inlineStr">
        <is>
          <t>P</t>
        </is>
      </c>
      <c r="G6410" t="inlineStr">
        <is>
          <t>Česká pošta - Mohelno</t>
        </is>
      </c>
      <c r="H6410" t="inlineStr">
        <is>
          <t>Mohelno</t>
        </is>
      </c>
      <c r="I6410" t="inlineStr">
        <is>
          <t>197</t>
        </is>
      </c>
      <c r="J6410" t="inlineStr">
        <is>
          <t>MOHELNO</t>
        </is>
      </c>
      <c r="K6410" t="inlineStr">
        <is>
          <t>Třebíč</t>
        </is>
      </c>
      <c r="L6410" t="inlineStr">
        <is>
          <t>RSB</t>
        </is>
      </c>
      <c r="M6410" t="inlineStr">
        <is>
          <t>Petlach Lubomír</t>
        </is>
      </c>
      <c r="N6410" t="inlineStr">
        <is>
          <t>49.115939</t>
        </is>
      </c>
      <c r="O6410" t="inlineStr">
        <is>
          <t>16.194562</t>
        </is>
      </c>
      <c r="P6410" t="n">
        <v>7358.85</v>
      </c>
    </row>
    <row r="6411">
      <c r="A6411" t="n">
        <v>12207030</v>
      </c>
      <c r="B6411" t="n">
        <v>82207030</v>
      </c>
      <c r="C6411" t="inlineStr">
        <is>
          <t>VELKY TERMINAL</t>
        </is>
      </c>
      <c r="D6411" t="inlineStr">
        <is>
          <t>ČESKÁ POŠTA</t>
        </is>
      </c>
      <c r="E6411" t="inlineStr">
        <is>
          <t>1POSTA</t>
        </is>
      </c>
      <c r="F6411" t="inlineStr">
        <is>
          <t>P</t>
        </is>
      </c>
      <c r="G6411" t="inlineStr">
        <is>
          <t>Česká pošta - Volyně</t>
        </is>
      </c>
      <c r="H6411" t="inlineStr">
        <is>
          <t>náměstí Hrdinů</t>
        </is>
      </c>
      <c r="I6411" t="inlineStr">
        <is>
          <t>98</t>
        </is>
      </c>
      <c r="J6411" t="inlineStr">
        <is>
          <t>VOLYNĚ</t>
        </is>
      </c>
      <c r="K6411" t="inlineStr">
        <is>
          <t>Strakonice</t>
        </is>
      </c>
      <c r="L6411" t="inlineStr">
        <is>
          <t>RSB</t>
        </is>
      </c>
      <c r="M6411" t="inlineStr">
        <is>
          <t>Štolba Jan</t>
        </is>
      </c>
      <c r="N6411" t="inlineStr">
        <is>
          <t>49.167479</t>
        </is>
      </c>
      <c r="O6411" t="inlineStr">
        <is>
          <t>13.889755</t>
        </is>
      </c>
      <c r="P6411" t="n">
        <v>7355</v>
      </c>
    </row>
    <row r="6412">
      <c r="A6412" t="n">
        <v>11994101</v>
      </c>
      <c r="B6412" t="n">
        <v>81994101</v>
      </c>
      <c r="C6412" t="inlineStr">
        <is>
          <t>VELKY TERMINAL</t>
        </is>
      </c>
      <c r="D6412" t="inlineStr">
        <is>
          <t>IDT</t>
        </is>
      </c>
      <c r="E6412" t="inlineStr">
        <is>
          <t>4OSTATNI</t>
        </is>
      </c>
      <c r="F6412" t="inlineStr">
        <is>
          <t>B</t>
        </is>
      </c>
      <c r="G6412" t="inlineStr">
        <is>
          <t>CARTRUCK s.r.o.</t>
        </is>
      </c>
      <c r="H6412" t="inlineStr">
        <is>
          <t>K Milovicům</t>
        </is>
      </c>
      <c r="I6412" t="inlineStr">
        <is>
          <t>1921</t>
        </is>
      </c>
      <c r="J6412" t="inlineStr">
        <is>
          <t>LYSÁ NAD LABEM</t>
        </is>
      </c>
      <c r="K6412" t="inlineStr">
        <is>
          <t>Nymburk</t>
        </is>
      </c>
      <c r="L6412" t="inlineStr">
        <is>
          <t>RSA</t>
        </is>
      </c>
      <c r="M6412" t="inlineStr">
        <is>
          <t>Česnek Miroslav</t>
        </is>
      </c>
      <c r="N6412" t="inlineStr">
        <is>
          <t>50.211200</t>
        </is>
      </c>
      <c r="O6412" t="inlineStr">
        <is>
          <t>14.857360</t>
        </is>
      </c>
      <c r="P6412" t="n">
        <v>7329.42</v>
      </c>
    </row>
    <row r="6413">
      <c r="A6413" t="n">
        <v>16205021</v>
      </c>
      <c r="B6413" t="n">
        <v>86205021</v>
      </c>
      <c r="C6413" t="inlineStr">
        <is>
          <t>VELKY TERMINAL</t>
        </is>
      </c>
      <c r="D6413" t="inlineStr">
        <is>
          <t>ČESKÁ POŠTA</t>
        </is>
      </c>
      <c r="E6413" t="inlineStr">
        <is>
          <t>1POSTA</t>
        </is>
      </c>
      <c r="F6413" t="inlineStr">
        <is>
          <t>P</t>
        </is>
      </c>
      <c r="G6413" t="inlineStr">
        <is>
          <t>Česká pošta - Nedašov</t>
        </is>
      </c>
      <c r="H6413" t="inlineStr">
        <is>
          <t>Nedašov</t>
        </is>
      </c>
      <c r="I6413" t="inlineStr">
        <is>
          <t>370</t>
        </is>
      </c>
      <c r="J6413" t="inlineStr">
        <is>
          <t>NEDAŠOV</t>
        </is>
      </c>
      <c r="K6413" t="inlineStr">
        <is>
          <t>Zlín</t>
        </is>
      </c>
      <c r="L6413" t="inlineStr">
        <is>
          <t>RSE</t>
        </is>
      </c>
      <c r="M6413" t="inlineStr">
        <is>
          <t>Modlitba Jakub</t>
        </is>
      </c>
      <c r="N6413" t="inlineStr">
        <is>
          <t>49.111523</t>
        </is>
      </c>
      <c r="O6413" t="inlineStr">
        <is>
          <t>18.062847</t>
        </is>
      </c>
      <c r="P6413" t="n">
        <v>7323.65</v>
      </c>
    </row>
    <row r="6414">
      <c r="A6414" t="n">
        <v>15201001</v>
      </c>
      <c r="B6414" t="n">
        <v>85201001</v>
      </c>
      <c r="C6414" t="inlineStr">
        <is>
          <t>VELKY TERMINAL</t>
        </is>
      </c>
      <c r="D6414" t="inlineStr">
        <is>
          <t>ČESKÁ POŠTA</t>
        </is>
      </c>
      <c r="E6414" t="inlineStr">
        <is>
          <t>1POSTA</t>
        </is>
      </c>
      <c r="F6414" t="inlineStr">
        <is>
          <t>P</t>
        </is>
      </c>
      <c r="G6414" t="inlineStr">
        <is>
          <t>Česká pošta - Hradec Králové 2</t>
        </is>
      </c>
      <c r="H6414" t="inlineStr">
        <is>
          <t>Zamenhofova</t>
        </is>
      </c>
      <c r="I6414" t="inlineStr">
        <is>
          <t>915/2</t>
        </is>
      </c>
      <c r="J6414" t="inlineStr">
        <is>
          <t>HRADEC KRÁLOVÉ - PRAŽSKÉ PŘEDMĚSTÍ</t>
        </is>
      </c>
      <c r="K6414" t="inlineStr">
        <is>
          <t>Hradec Králové</t>
        </is>
      </c>
      <c r="L6414" t="inlineStr">
        <is>
          <t>RSE</t>
        </is>
      </c>
      <c r="M6414" t="inlineStr">
        <is>
          <t>Jareš Jaroslav</t>
        </is>
      </c>
      <c r="N6414" t="inlineStr">
        <is>
          <t>50.213784</t>
        </is>
      </c>
      <c r="O6414" t="inlineStr">
        <is>
          <t>15.810847</t>
        </is>
      </c>
      <c r="P6414" t="n">
        <v>7321.54</v>
      </c>
    </row>
    <row r="6415">
      <c r="A6415" t="n">
        <v>16205020</v>
      </c>
      <c r="B6415" t="n">
        <v>86205020</v>
      </c>
      <c r="C6415" t="inlineStr">
        <is>
          <t>VELKY TERMINAL</t>
        </is>
      </c>
      <c r="D6415" t="inlineStr">
        <is>
          <t>ČESKÁ POŠTA</t>
        </is>
      </c>
      <c r="E6415" t="inlineStr">
        <is>
          <t>1POSTA</t>
        </is>
      </c>
      <c r="F6415" t="inlineStr">
        <is>
          <t>P</t>
        </is>
      </c>
      <c r="G6415" t="inlineStr">
        <is>
          <t>Česká pošta - Napajedla</t>
        </is>
      </c>
      <c r="H6415" t="inlineStr">
        <is>
          <t>Palackého</t>
        </is>
      </c>
      <c r="I6415" t="inlineStr">
        <is>
          <t>204</t>
        </is>
      </c>
      <c r="J6415" t="inlineStr">
        <is>
          <t>NAPAJEDLA</t>
        </is>
      </c>
      <c r="K6415" t="inlineStr">
        <is>
          <t>Zlín</t>
        </is>
      </c>
      <c r="L6415" t="inlineStr">
        <is>
          <t>RSE</t>
        </is>
      </c>
      <c r="M6415" t="inlineStr">
        <is>
          <t>Modlitba Jakub</t>
        </is>
      </c>
      <c r="N6415" t="inlineStr">
        <is>
          <t>49.174547</t>
        </is>
      </c>
      <c r="O6415" t="inlineStr">
        <is>
          <t>17.514720</t>
        </is>
      </c>
      <c r="P6415" t="n">
        <v>7321.54</v>
      </c>
    </row>
    <row r="6416">
      <c r="A6416" t="n">
        <v>13819501</v>
      </c>
      <c r="B6416" t="n">
        <v>83819501</v>
      </c>
      <c r="C6416" t="inlineStr">
        <is>
          <t>VELKY TERMINAL</t>
        </is>
      </c>
      <c r="D6416" t="inlineStr">
        <is>
          <t>IDT</t>
        </is>
      </c>
      <c r="E6416" t="inlineStr">
        <is>
          <t>2POSTAF</t>
        </is>
      </c>
      <c r="F6416" t="inlineStr">
        <is>
          <t>B</t>
        </is>
      </c>
      <c r="G6416" t="inlineStr">
        <is>
          <t>Obec Dobřív</t>
        </is>
      </c>
      <c r="H6416" t="inlineStr">
        <is>
          <t>Dobřív</t>
        </is>
      </c>
      <c r="I6416" t="inlineStr">
        <is>
          <t>305</t>
        </is>
      </c>
      <c r="J6416" t="inlineStr">
        <is>
          <t>DOBŘÍV</t>
        </is>
      </c>
      <c r="K6416" t="inlineStr">
        <is>
          <t>Rokycany</t>
        </is>
      </c>
      <c r="L6416" t="inlineStr">
        <is>
          <t>RSC</t>
        </is>
      </c>
      <c r="M6416" t="inlineStr">
        <is>
          <t>Havlíček Vladislav</t>
        </is>
      </c>
      <c r="N6416" t="inlineStr">
        <is>
          <t>49.715953</t>
        </is>
      </c>
      <c r="O6416" t="inlineStr">
        <is>
          <t>13.686793</t>
        </is>
      </c>
      <c r="P6416" t="n">
        <v>7315.08</v>
      </c>
    </row>
    <row r="6417">
      <c r="A6417" t="n">
        <v>15205028</v>
      </c>
      <c r="B6417" t="n">
        <v>85205028</v>
      </c>
      <c r="C6417" t="inlineStr">
        <is>
          <t>VELKY TERMINAL</t>
        </is>
      </c>
      <c r="D6417" t="inlineStr">
        <is>
          <t>ČESKÁ POŠTA</t>
        </is>
      </c>
      <c r="E6417" t="inlineStr">
        <is>
          <t>1POSTA</t>
        </is>
      </c>
      <c r="F6417" t="inlineStr">
        <is>
          <t>P</t>
        </is>
      </c>
      <c r="G6417" t="inlineStr">
        <is>
          <t>Česká pošta - Jaroměř 1</t>
        </is>
      </c>
      <c r="H6417" t="inlineStr">
        <is>
          <t>nám. Československé armády</t>
        </is>
      </c>
      <c r="I6417" t="inlineStr">
        <is>
          <t>18</t>
        </is>
      </c>
      <c r="J6417" t="inlineStr">
        <is>
          <t>JAROMĚŘ</t>
        </is>
      </c>
      <c r="K6417" t="inlineStr">
        <is>
          <t>Náchod</t>
        </is>
      </c>
      <c r="L6417" t="inlineStr">
        <is>
          <t>RSE</t>
        </is>
      </c>
      <c r="M6417" t="inlineStr">
        <is>
          <t>Lán Tomáš</t>
        </is>
      </c>
      <c r="N6417" t="inlineStr">
        <is>
          <t>50.355829</t>
        </is>
      </c>
      <c r="O6417" t="inlineStr">
        <is>
          <t>15.916963</t>
        </is>
      </c>
      <c r="P6417" t="n">
        <v>7314.04</v>
      </c>
    </row>
    <row r="6418">
      <c r="A6418" t="n">
        <v>35201003</v>
      </c>
      <c r="B6418" t="n">
        <v>75200405</v>
      </c>
      <c r="C6418" t="inlineStr">
        <is>
          <t>LI</t>
        </is>
      </c>
      <c r="D6418" t="inlineStr">
        <is>
          <t>ČESKÁ POŠTA</t>
        </is>
      </c>
      <c r="E6418" t="inlineStr">
        <is>
          <t>1POSTA</t>
        </is>
      </c>
      <c r="F6418" t="inlineStr">
        <is>
          <t>P</t>
        </is>
      </c>
      <c r="G6418" t="inlineStr">
        <is>
          <t>Česká pošta - Solnice</t>
        </is>
      </c>
      <c r="H6418" t="inlineStr">
        <is>
          <t>Pod Poštou</t>
        </is>
      </c>
      <c r="I6418" t="inlineStr">
        <is>
          <t>6</t>
        </is>
      </c>
      <c r="J6418" t="inlineStr">
        <is>
          <t>SOLNICE</t>
        </is>
      </c>
      <c r="K6418" t="inlineStr">
        <is>
          <t>Rychnov nad Kněžnou</t>
        </is>
      </c>
      <c r="L6418" t="inlineStr">
        <is>
          <t>RSE</t>
        </is>
      </c>
      <c r="M6418" t="inlineStr">
        <is>
          <t>Lán Tomáš</t>
        </is>
      </c>
      <c r="N6418" t="inlineStr">
        <is>
          <t>50.203876</t>
        </is>
      </c>
      <c r="O6418" t="inlineStr">
        <is>
          <t>16.238953</t>
        </is>
      </c>
      <c r="P6418" t="n">
        <v>7313.46</v>
      </c>
    </row>
    <row r="6419">
      <c r="A6419" t="n">
        <v>11226025</v>
      </c>
      <c r="B6419" t="n">
        <v>81226025</v>
      </c>
      <c r="C6419" t="inlineStr">
        <is>
          <t>VELKY TERMINAL</t>
        </is>
      </c>
      <c r="D6419" t="inlineStr">
        <is>
          <t>ČESKÁ POŠTA</t>
        </is>
      </c>
      <c r="E6419" t="inlineStr">
        <is>
          <t>1POSTA</t>
        </is>
      </c>
      <c r="F6419" t="inlineStr">
        <is>
          <t>P</t>
        </is>
      </c>
      <c r="G6419" t="inlineStr">
        <is>
          <t>Česká pošta - Neratovice</t>
        </is>
      </c>
      <c r="H6419" t="inlineStr">
        <is>
          <t>Mládežnická</t>
        </is>
      </c>
      <c r="I6419" t="inlineStr">
        <is>
          <t>1357</t>
        </is>
      </c>
      <c r="J6419" t="inlineStr">
        <is>
          <t>NERATOVICE</t>
        </is>
      </c>
      <c r="K6419" t="inlineStr">
        <is>
          <t>Mělník</t>
        </is>
      </c>
      <c r="L6419" t="inlineStr">
        <is>
          <t>RSA</t>
        </is>
      </c>
      <c r="M6419" t="inlineStr">
        <is>
          <t>Vlk Pavel</t>
        </is>
      </c>
      <c r="N6419" t="inlineStr">
        <is>
          <t>50.259770</t>
        </is>
      </c>
      <c r="O6419" t="inlineStr">
        <is>
          <t>14.517180</t>
        </is>
      </c>
      <c r="P6419" t="n">
        <v>7307.69</v>
      </c>
    </row>
    <row r="6420">
      <c r="A6420" t="n">
        <v>36201459</v>
      </c>
      <c r="B6420" t="n">
        <v>76200420</v>
      </c>
      <c r="C6420" t="inlineStr">
        <is>
          <t>LI</t>
        </is>
      </c>
      <c r="D6420" t="inlineStr">
        <is>
          <t>ČESKÁ POŠTA</t>
        </is>
      </c>
      <c r="E6420" t="inlineStr">
        <is>
          <t>1POSTA</t>
        </is>
      </c>
      <c r="F6420" t="inlineStr">
        <is>
          <t>P</t>
        </is>
      </c>
      <c r="G6420" t="inlineStr">
        <is>
          <t>Česká pošta - Brno 37</t>
        </is>
      </c>
      <c r="H6420" t="inlineStr">
        <is>
          <t>Veslařská</t>
        </is>
      </c>
      <c r="I6420" t="inlineStr">
        <is>
          <t>549/52</t>
        </is>
      </c>
      <c r="J6420" t="inlineStr">
        <is>
          <t>BRNO - JUNDROV</t>
        </is>
      </c>
      <c r="K6420" t="inlineStr">
        <is>
          <t>Brno-město</t>
        </is>
      </c>
      <c r="L6420" t="inlineStr">
        <is>
          <t>RSB</t>
        </is>
      </c>
      <c r="M6420" t="inlineStr">
        <is>
          <t>Hanuš Robert</t>
        </is>
      </c>
      <c r="N6420" t="inlineStr">
        <is>
          <t>49.208026</t>
        </is>
      </c>
      <c r="O6420" t="inlineStr">
        <is>
          <t>16.555051</t>
        </is>
      </c>
      <c r="P6420" t="n">
        <v>7301.15</v>
      </c>
    </row>
    <row r="6421">
      <c r="A6421" t="n">
        <v>15832201</v>
      </c>
      <c r="B6421" t="n">
        <v>85832201</v>
      </c>
      <c r="C6421" t="inlineStr">
        <is>
          <t>VELKY TERMINAL</t>
        </is>
      </c>
      <c r="D6421" t="inlineStr">
        <is>
          <t>IDT</t>
        </is>
      </c>
      <c r="E6421" t="inlineStr">
        <is>
          <t>2POSTAF</t>
        </is>
      </c>
      <c r="F6421" t="inlineStr">
        <is>
          <t>B</t>
        </is>
      </c>
      <c r="G6421" t="inlineStr">
        <is>
          <t>Obec Martinice v Krkonoších</t>
        </is>
      </c>
      <c r="H6421" t="inlineStr">
        <is>
          <t>Martinice v Krkonoších</t>
        </is>
      </c>
      <c r="I6421" t="inlineStr">
        <is>
          <t>131</t>
        </is>
      </c>
      <c r="J6421" t="inlineStr">
        <is>
          <t>MARTINICE V KRKONOŠÍCH</t>
        </is>
      </c>
      <c r="K6421" t="inlineStr">
        <is>
          <t>Semily</t>
        </is>
      </c>
      <c r="L6421" t="inlineStr">
        <is>
          <t>RSD</t>
        </is>
      </c>
      <c r="M6421" t="inlineStr">
        <is>
          <t>Luňáček Jan</t>
        </is>
      </c>
      <c r="N6421" t="inlineStr">
        <is>
          <t>50.582291</t>
        </is>
      </c>
      <c r="O6421" t="inlineStr">
        <is>
          <t>15.532353</t>
        </is>
      </c>
      <c r="P6421" t="n">
        <v>7287.31</v>
      </c>
    </row>
    <row r="6422">
      <c r="A6422" t="n">
        <v>16740201</v>
      </c>
      <c r="B6422" t="n">
        <v>86740201</v>
      </c>
      <c r="C6422" t="inlineStr">
        <is>
          <t>VELKY TERMINAL</t>
        </is>
      </c>
      <c r="D6422" t="inlineStr">
        <is>
          <t>IDT</t>
        </is>
      </c>
      <c r="E6422" t="inlineStr">
        <is>
          <t>4OSTATNI</t>
        </is>
      </c>
      <c r="F6422" t="inlineStr">
        <is>
          <t>B</t>
        </is>
      </c>
      <c r="G6422" t="inlineStr">
        <is>
          <t>Radomil Trávníček</t>
        </is>
      </c>
      <c r="H6422" t="inlineStr">
        <is>
          <t>Bohdalice</t>
        </is>
      </c>
      <c r="I6422" t="inlineStr">
        <is>
          <t>45</t>
        </is>
      </c>
      <c r="J6422" t="inlineStr">
        <is>
          <t>BOHDALICE-PAVLOVICE</t>
        </is>
      </c>
      <c r="K6422" t="inlineStr">
        <is>
          <t>Vyškov</t>
        </is>
      </c>
      <c r="L6422" t="inlineStr">
        <is>
          <t>RSE</t>
        </is>
      </c>
      <c r="M6422" t="inlineStr">
        <is>
          <t>Šír Daniel</t>
        </is>
      </c>
      <c r="N6422" t="inlineStr">
        <is>
          <t>49.229793</t>
        </is>
      </c>
      <c r="O6422" t="inlineStr">
        <is>
          <t>17.026845</t>
        </is>
      </c>
      <c r="P6422" t="n">
        <v>7283.46</v>
      </c>
    </row>
    <row r="6423">
      <c r="A6423" t="n">
        <v>15208008</v>
      </c>
      <c r="B6423" t="n">
        <v>85208008</v>
      </c>
      <c r="C6423" t="inlineStr">
        <is>
          <t>VELKY TERMINAL</t>
        </is>
      </c>
      <c r="D6423" t="inlineStr">
        <is>
          <t>ČESKÁ POŠTA</t>
        </is>
      </c>
      <c r="E6423" t="inlineStr">
        <is>
          <t>1POSTA</t>
        </is>
      </c>
      <c r="F6423" t="inlineStr">
        <is>
          <t>P</t>
        </is>
      </c>
      <c r="G6423" t="inlineStr">
        <is>
          <t>Česká pošta - Harrachov v Krkonoších</t>
        </is>
      </c>
      <c r="H6423" t="inlineStr">
        <is>
          <t>Harrachov</t>
        </is>
      </c>
      <c r="I6423" t="inlineStr">
        <is>
          <t>152</t>
        </is>
      </c>
      <c r="J6423" t="inlineStr">
        <is>
          <t>HARRACHOV</t>
        </is>
      </c>
      <c r="K6423" t="inlineStr">
        <is>
          <t>Jablonec nad Nisou</t>
        </is>
      </c>
      <c r="L6423" t="inlineStr">
        <is>
          <t>RSD</t>
        </is>
      </c>
      <c r="M6423" t="inlineStr">
        <is>
          <t>Luňáček Jan</t>
        </is>
      </c>
      <c r="N6423" t="inlineStr">
        <is>
          <t>50.776242</t>
        </is>
      </c>
      <c r="O6423" t="inlineStr">
        <is>
          <t>15.425135</t>
        </is>
      </c>
      <c r="P6423" t="n">
        <v>7283.23</v>
      </c>
    </row>
    <row r="6424">
      <c r="A6424" t="n">
        <v>13915003</v>
      </c>
      <c r="B6424" t="n">
        <v>83915003</v>
      </c>
      <c r="C6424" t="inlineStr">
        <is>
          <t>VELKY TERMINAL</t>
        </is>
      </c>
      <c r="D6424" t="inlineStr">
        <is>
          <t>IDT</t>
        </is>
      </c>
      <c r="E6424" t="inlineStr">
        <is>
          <t>1CEPRO</t>
        </is>
      </c>
      <c r="F6424" t="inlineStr">
        <is>
          <t>A</t>
        </is>
      </c>
      <c r="G6424" t="inlineStr">
        <is>
          <t>Martin Pavel</t>
        </is>
      </c>
      <c r="H6424" t="inlineStr">
        <is>
          <t>Hartmanice (ČS RoBiN OIL)</t>
        </is>
      </c>
      <c r="I6424" t="inlineStr"/>
      <c r="J6424" t="inlineStr">
        <is>
          <t>HARTMANICE</t>
        </is>
      </c>
      <c r="K6424" t="inlineStr">
        <is>
          <t>Klatovy</t>
        </is>
      </c>
      <c r="L6424" t="inlineStr">
        <is>
          <t>RSC</t>
        </is>
      </c>
      <c r="M6424" t="inlineStr">
        <is>
          <t>Horejš Vladimír</t>
        </is>
      </c>
      <c r="N6424" t="inlineStr">
        <is>
          <t>49.170632</t>
        </is>
      </c>
      <c r="O6424" t="inlineStr">
        <is>
          <t>13.460623</t>
        </is>
      </c>
      <c r="P6424" t="n">
        <v>7281.92</v>
      </c>
    </row>
    <row r="6425">
      <c r="A6425" t="n">
        <v>11750043</v>
      </c>
      <c r="B6425" t="n">
        <v>81750043</v>
      </c>
      <c r="C6425" t="inlineStr">
        <is>
          <t>VELKY TERMINAL</t>
        </is>
      </c>
      <c r="D6425" t="inlineStr">
        <is>
          <t>KA PARTNERS</t>
        </is>
      </c>
      <c r="E6425" t="inlineStr">
        <is>
          <t>1TESCOFS</t>
        </is>
      </c>
      <c r="F6425" t="inlineStr">
        <is>
          <t>A</t>
        </is>
      </c>
      <c r="G6425" t="inlineStr">
        <is>
          <t>Žabka - potraviny</t>
        </is>
      </c>
      <c r="H6425" t="inlineStr">
        <is>
          <t>Michelská</t>
        </is>
      </c>
      <c r="I6425" t="inlineStr">
        <is>
          <t>8/27</t>
        </is>
      </c>
      <c r="J6425" t="inlineStr">
        <is>
          <t>PRAHA 4 - MICHLE</t>
        </is>
      </c>
      <c r="K6425" t="inlineStr">
        <is>
          <t>Praha</t>
        </is>
      </c>
      <c r="L6425" t="inlineStr">
        <is>
          <t>RSA</t>
        </is>
      </c>
      <c r="M6425" t="inlineStr">
        <is>
          <t>Myslivec Jan</t>
        </is>
      </c>
      <c r="N6425" t="inlineStr">
        <is>
          <t>50.054495</t>
        </is>
      </c>
      <c r="O6425" t="inlineStr">
        <is>
          <t>14.452756</t>
        </is>
      </c>
      <c r="P6425" t="n">
        <v>7279.62</v>
      </c>
    </row>
    <row r="6426">
      <c r="A6426" t="n">
        <v>14643601</v>
      </c>
      <c r="B6426" t="n">
        <v>84643601</v>
      </c>
      <c r="C6426" t="inlineStr">
        <is>
          <t>VELKY TERMINAL</t>
        </is>
      </c>
      <c r="D6426" t="inlineStr">
        <is>
          <t>IDT</t>
        </is>
      </c>
      <c r="E6426" t="inlineStr">
        <is>
          <t>4OSTATNI</t>
        </is>
      </c>
      <c r="F6426" t="inlineStr">
        <is>
          <t>B</t>
        </is>
      </c>
      <c r="G6426" t="inlineStr">
        <is>
          <t>George Lungu</t>
        </is>
      </c>
      <c r="H6426" t="inlineStr">
        <is>
          <t>Hrbovická</t>
        </is>
      </c>
      <c r="I6426" t="inlineStr">
        <is>
          <t>145/9</t>
        </is>
      </c>
      <c r="J6426" t="inlineStr">
        <is>
          <t>ÚSTÍ NAD LABEM - PŘEDLICE</t>
        </is>
      </c>
      <c r="K6426" t="inlineStr">
        <is>
          <t>Ústí nad Labem</t>
        </is>
      </c>
      <c r="L6426" t="inlineStr">
        <is>
          <t>RSD</t>
        </is>
      </c>
      <c r="M6426" t="inlineStr">
        <is>
          <t>Šticha Milan</t>
        </is>
      </c>
      <c r="N6426" t="inlineStr">
        <is>
          <t>50.656179</t>
        </is>
      </c>
      <c r="O6426" t="inlineStr">
        <is>
          <t>14.001426</t>
        </is>
      </c>
      <c r="P6426" t="n">
        <v>7266.54</v>
      </c>
    </row>
    <row r="6427">
      <c r="A6427" t="n">
        <v>17210001</v>
      </c>
      <c r="B6427" t="n">
        <v>87210001</v>
      </c>
      <c r="C6427" t="inlineStr">
        <is>
          <t>VELKY TERMINAL</t>
        </is>
      </c>
      <c r="D6427" t="inlineStr">
        <is>
          <t>ČESKÁ POŠTA</t>
        </is>
      </c>
      <c r="E6427" t="inlineStr">
        <is>
          <t>1POSTA</t>
        </is>
      </c>
      <c r="F6427" t="inlineStr">
        <is>
          <t>P</t>
        </is>
      </c>
      <c r="G6427" t="inlineStr">
        <is>
          <t>Česká pošta - Vsetín 1</t>
        </is>
      </c>
      <c r="H6427" t="inlineStr">
        <is>
          <t>Mostecká</t>
        </is>
      </c>
      <c r="I6427" t="inlineStr">
        <is>
          <t>1144</t>
        </is>
      </c>
      <c r="J6427" t="inlineStr">
        <is>
          <t>VSETÍN</t>
        </is>
      </c>
      <c r="K6427" t="inlineStr">
        <is>
          <t>Vsetín</t>
        </is>
      </c>
      <c r="L6427" t="inlineStr">
        <is>
          <t>RSG</t>
        </is>
      </c>
      <c r="M6427" t="inlineStr">
        <is>
          <t>Herman Michal</t>
        </is>
      </c>
      <c r="N6427" t="inlineStr">
        <is>
          <t>49.339662</t>
        </is>
      </c>
      <c r="O6427" t="inlineStr">
        <is>
          <t>17.992325</t>
        </is>
      </c>
      <c r="P6427" t="n">
        <v>7263.85</v>
      </c>
    </row>
    <row r="6428">
      <c r="A6428" t="n">
        <v>13735801</v>
      </c>
      <c r="B6428" t="n">
        <v>83735801</v>
      </c>
      <c r="C6428" t="inlineStr">
        <is>
          <t>VELKY TERMINAL</t>
        </is>
      </c>
      <c r="D6428" t="inlineStr">
        <is>
          <t>IDT</t>
        </is>
      </c>
      <c r="E6428" t="inlineStr">
        <is>
          <t>4OSTATNI</t>
        </is>
      </c>
      <c r="F6428" t="inlineStr">
        <is>
          <t>B</t>
        </is>
      </c>
      <c r="G6428" t="inlineStr">
        <is>
          <t>Thi Thanh Đong</t>
        </is>
      </c>
      <c r="H6428" t="inlineStr">
        <is>
          <t>náměstí Jiřího z Poděbrad</t>
        </is>
      </c>
      <c r="I6428" t="inlineStr">
        <is>
          <t>55</t>
        </is>
      </c>
      <c r="J6428" t="inlineStr">
        <is>
          <t>TOUŽIM</t>
        </is>
      </c>
      <c r="K6428" t="inlineStr">
        <is>
          <t>Karlovy Vary</t>
        </is>
      </c>
      <c r="L6428" t="inlineStr">
        <is>
          <t>RSC</t>
        </is>
      </c>
      <c r="M6428" t="inlineStr">
        <is>
          <t>Beneš Lukáš</t>
        </is>
      </c>
      <c r="N6428" t="inlineStr">
        <is>
          <t>50.059568</t>
        </is>
      </c>
      <c r="O6428" t="inlineStr">
        <is>
          <t>12.985790</t>
        </is>
      </c>
      <c r="P6428" t="n">
        <v>7263.65</v>
      </c>
    </row>
    <row r="6429">
      <c r="A6429" t="n">
        <v>17942501</v>
      </c>
      <c r="B6429" t="n">
        <v>87942501</v>
      </c>
      <c r="C6429" t="inlineStr">
        <is>
          <t>VELKY TERMINAL</t>
        </is>
      </c>
      <c r="D6429" t="inlineStr">
        <is>
          <t>IDT</t>
        </is>
      </c>
      <c r="E6429" t="inlineStr">
        <is>
          <t>4OSTATNI</t>
        </is>
      </c>
      <c r="F6429" t="inlineStr">
        <is>
          <t>B</t>
        </is>
      </c>
      <c r="G6429" t="inlineStr">
        <is>
          <t>Ing. Jaroslav Plašil</t>
        </is>
      </c>
      <c r="H6429" t="inlineStr">
        <is>
          <t>Nádražní (ČS PHM, p. č. st. 119/3)</t>
        </is>
      </c>
      <c r="I6429" t="inlineStr"/>
      <c r="J6429" t="inlineStr">
        <is>
          <t>MIKULOVICE</t>
        </is>
      </c>
      <c r="K6429" t="inlineStr">
        <is>
          <t>Jeseník</t>
        </is>
      </c>
      <c r="L6429" t="inlineStr">
        <is>
          <t>RSG</t>
        </is>
      </c>
      <c r="M6429" t="inlineStr">
        <is>
          <t>Gelnar Ivo</t>
        </is>
      </c>
      <c r="N6429" t="inlineStr">
        <is>
          <t>50.302082</t>
        </is>
      </c>
      <c r="O6429" t="inlineStr">
        <is>
          <t>17.323987</t>
        </is>
      </c>
      <c r="P6429" t="n">
        <v>7263.65</v>
      </c>
    </row>
    <row r="6430">
      <c r="A6430" t="n">
        <v>16962534</v>
      </c>
      <c r="B6430" t="n">
        <v>86962534</v>
      </c>
      <c r="C6430" t="inlineStr">
        <is>
          <t>VELKY TERMINAL</t>
        </is>
      </c>
      <c r="D6430" t="inlineStr">
        <is>
          <t>PETROL</t>
        </is>
      </c>
      <c r="E6430" t="inlineStr">
        <is>
          <t>1ORLEN</t>
        </is>
      </c>
      <c r="F6430" t="inlineStr">
        <is>
          <t>A</t>
        </is>
      </c>
      <c r="G6430" t="inlineStr">
        <is>
          <t>ORLEN Unipetrol RPA s.r.o.</t>
        </is>
      </c>
      <c r="H6430" t="inlineStr">
        <is>
          <t>Bavory (ČS ORLEN)</t>
        </is>
      </c>
      <c r="I6430" t="inlineStr"/>
      <c r="J6430" t="inlineStr">
        <is>
          <t>BAVORY</t>
        </is>
      </c>
      <c r="K6430" t="inlineStr">
        <is>
          <t>Břeclav</t>
        </is>
      </c>
      <c r="L6430" t="inlineStr">
        <is>
          <t>RSB</t>
        </is>
      </c>
      <c r="M6430" t="inlineStr">
        <is>
          <t>Petlach Lubomír</t>
        </is>
      </c>
      <c r="N6430" t="inlineStr">
        <is>
          <t>48.831401</t>
        </is>
      </c>
      <c r="O6430" t="inlineStr">
        <is>
          <t>16.613265</t>
        </is>
      </c>
      <c r="P6430" t="n">
        <v>7259.31</v>
      </c>
    </row>
    <row r="6431">
      <c r="A6431" t="n">
        <v>34200740</v>
      </c>
      <c r="B6431" t="n">
        <v>74200740</v>
      </c>
      <c r="C6431" t="inlineStr">
        <is>
          <t>LI</t>
        </is>
      </c>
      <c r="D6431" t="inlineStr">
        <is>
          <t>ČESKÁ POŠTA</t>
        </is>
      </c>
      <c r="E6431" t="inlineStr">
        <is>
          <t>1POSTA</t>
        </is>
      </c>
      <c r="F6431" t="inlineStr">
        <is>
          <t>P</t>
        </is>
      </c>
      <c r="G6431" t="inlineStr">
        <is>
          <t>Česká pošta - Lipová u Šluknova</t>
        </is>
      </c>
      <c r="H6431" t="inlineStr">
        <is>
          <t>Lipová</t>
        </is>
      </c>
      <c r="I6431" t="inlineStr">
        <is>
          <t>422</t>
        </is>
      </c>
      <c r="J6431" t="inlineStr">
        <is>
          <t>LIPOVÁ</t>
        </is>
      </c>
      <c r="K6431" t="inlineStr">
        <is>
          <t>Děčín</t>
        </is>
      </c>
      <c r="L6431" t="inlineStr">
        <is>
          <t>RSD</t>
        </is>
      </c>
      <c r="M6431" t="inlineStr">
        <is>
          <t>Šticha Milan</t>
        </is>
      </c>
      <c r="N6431" t="inlineStr">
        <is>
          <t>51.010536</t>
        </is>
      </c>
      <c r="O6431" t="inlineStr">
        <is>
          <t>14.359511</t>
        </is>
      </c>
      <c r="P6431" t="n">
        <v>7258.08</v>
      </c>
    </row>
    <row r="6432">
      <c r="A6432" t="n">
        <v>13930801</v>
      </c>
      <c r="B6432" t="n">
        <v>83930801</v>
      </c>
      <c r="C6432" t="inlineStr">
        <is>
          <t>VELKY TERMINAL</t>
        </is>
      </c>
      <c r="D6432" t="inlineStr">
        <is>
          <t>IDT</t>
        </is>
      </c>
      <c r="E6432" t="inlineStr">
        <is>
          <t>4OSTATNI</t>
        </is>
      </c>
      <c r="F6432" t="inlineStr">
        <is>
          <t>B</t>
        </is>
      </c>
      <c r="G6432" t="inlineStr">
        <is>
          <t>MERKUR =K= s.r.o.</t>
        </is>
      </c>
      <c r="H6432" t="inlineStr">
        <is>
          <t>Pivovarská (ČS PHM)</t>
        </is>
      </c>
      <c r="I6432" t="inlineStr"/>
      <c r="J6432" t="inlineStr">
        <is>
          <t>ROKYCANY - NOVÉ MĚSTO</t>
        </is>
      </c>
      <c r="K6432" t="inlineStr">
        <is>
          <t>Rokycany</t>
        </is>
      </c>
      <c r="L6432" t="inlineStr">
        <is>
          <t>RSC</t>
        </is>
      </c>
      <c r="M6432" t="inlineStr">
        <is>
          <t>Havlíček Vladislav</t>
        </is>
      </c>
      <c r="N6432" t="inlineStr">
        <is>
          <t>49.740856</t>
        </is>
      </c>
      <c r="O6432" t="inlineStr">
        <is>
          <t>13.604309</t>
        </is>
      </c>
      <c r="P6432" t="n">
        <v>7252.42</v>
      </c>
    </row>
    <row r="6433">
      <c r="A6433" t="n">
        <v>33506001</v>
      </c>
      <c r="B6433" t="n">
        <v>73506001</v>
      </c>
      <c r="C6433" t="inlineStr">
        <is>
          <t>SMALL TERMINAL</t>
        </is>
      </c>
      <c r="D6433" t="inlineStr">
        <is>
          <t>IDT</t>
        </is>
      </c>
      <c r="E6433" t="inlineStr">
        <is>
          <t>4OSTATNI</t>
        </is>
      </c>
      <c r="F6433" t="inlineStr">
        <is>
          <t>B</t>
        </is>
      </c>
      <c r="G6433" t="inlineStr">
        <is>
          <t>Thi Kim Thúy Nguyen</t>
        </is>
      </c>
      <c r="H6433" t="inlineStr">
        <is>
          <t>Mokřiny</t>
        </is>
      </c>
      <c r="I6433" t="inlineStr">
        <is>
          <t>111</t>
        </is>
      </c>
      <c r="J6433" t="inlineStr">
        <is>
          <t>AŠ - MOKŘINY</t>
        </is>
      </c>
      <c r="K6433" t="inlineStr">
        <is>
          <t>Cheb</t>
        </is>
      </c>
      <c r="L6433" t="inlineStr">
        <is>
          <t>RSC</t>
        </is>
      </c>
      <c r="M6433" t="inlineStr">
        <is>
          <t>Beneš Lukáš</t>
        </is>
      </c>
      <c r="N6433" t="inlineStr">
        <is>
          <t>50.204260</t>
        </is>
      </c>
      <c r="O6433" t="inlineStr">
        <is>
          <t>12.208815</t>
        </is>
      </c>
      <c r="P6433" t="n">
        <v>7251.54</v>
      </c>
    </row>
    <row r="6434">
      <c r="A6434" t="n">
        <v>16855101</v>
      </c>
      <c r="B6434" t="n">
        <v>86855101</v>
      </c>
      <c r="C6434" t="inlineStr">
        <is>
          <t>VELKY TERMINAL</t>
        </is>
      </c>
      <c r="D6434" t="inlineStr">
        <is>
          <t>IDT</t>
        </is>
      </c>
      <c r="E6434" t="inlineStr">
        <is>
          <t>4OSTATNI</t>
        </is>
      </c>
      <c r="F6434" t="inlineStr">
        <is>
          <t>B</t>
        </is>
      </c>
      <c r="G6434" t="inlineStr">
        <is>
          <t>Pavel Sláma</t>
        </is>
      </c>
      <c r="H6434" t="inlineStr">
        <is>
          <t>Tyršova</t>
        </is>
      </c>
      <c r="I6434" t="inlineStr">
        <is>
          <t>693</t>
        </is>
      </c>
      <c r="J6434" t="inlineStr">
        <is>
          <t>JEMNICE</t>
        </is>
      </c>
      <c r="K6434" t="inlineStr">
        <is>
          <t>Třebíč</t>
        </is>
      </c>
      <c r="L6434" t="inlineStr">
        <is>
          <t>RSB</t>
        </is>
      </c>
      <c r="M6434" t="inlineStr">
        <is>
          <t>Hanuš Robert</t>
        </is>
      </c>
      <c r="N6434" t="inlineStr">
        <is>
          <t>49.017220</t>
        </is>
      </c>
      <c r="O6434" t="inlineStr">
        <is>
          <t>15.576840</t>
        </is>
      </c>
      <c r="P6434" t="n">
        <v>7248.65</v>
      </c>
    </row>
    <row r="6435">
      <c r="A6435" t="n">
        <v>34506501</v>
      </c>
      <c r="B6435" t="n">
        <v>74506501</v>
      </c>
      <c r="C6435" t="inlineStr">
        <is>
          <t>SMALL TERMINAL</t>
        </is>
      </c>
      <c r="D6435" t="inlineStr">
        <is>
          <t>IDT</t>
        </is>
      </c>
      <c r="E6435" t="inlineStr">
        <is>
          <t>4OSTATNI</t>
        </is>
      </c>
      <c r="F6435" t="inlineStr">
        <is>
          <t>B</t>
        </is>
      </c>
      <c r="G6435" t="inlineStr">
        <is>
          <t>Đinh Thuan Pham</t>
        </is>
      </c>
      <c r="H6435" t="inlineStr">
        <is>
          <t>Moskevská</t>
        </is>
      </c>
      <c r="I6435" t="inlineStr">
        <is>
          <t>1243</t>
        </is>
      </c>
      <c r="J6435" t="inlineStr">
        <is>
          <t>VEJPRTY</t>
        </is>
      </c>
      <c r="K6435" t="inlineStr">
        <is>
          <t>Chomutov</t>
        </is>
      </c>
      <c r="L6435" t="inlineStr">
        <is>
          <t>RSD</t>
        </is>
      </c>
      <c r="M6435" t="inlineStr">
        <is>
          <t>Neubert Jaroslav</t>
        </is>
      </c>
      <c r="N6435" t="inlineStr">
        <is>
          <t>50.491409</t>
        </is>
      </c>
      <c r="O6435" t="inlineStr">
        <is>
          <t>13.028932</t>
        </is>
      </c>
      <c r="P6435" t="n">
        <v>7245.38</v>
      </c>
    </row>
    <row r="6436">
      <c r="A6436" t="n">
        <v>16739230</v>
      </c>
      <c r="B6436" t="n">
        <v>86739230</v>
      </c>
      <c r="C6436" t="inlineStr">
        <is>
          <t>VELKY TERMINAL</t>
        </is>
      </c>
      <c r="D6436" t="inlineStr">
        <is>
          <t>KA PARTNERS</t>
        </is>
      </c>
      <c r="E6436" t="inlineStr">
        <is>
          <t>1HRUSKA</t>
        </is>
      </c>
      <c r="F6436" t="inlineStr">
        <is>
          <t>A</t>
        </is>
      </c>
      <c r="G6436" t="inlineStr">
        <is>
          <t>H R U Š K A , spol. s r.o.</t>
        </is>
      </c>
      <c r="H6436" t="inlineStr">
        <is>
          <t>Středová</t>
        </is>
      </c>
      <c r="I6436" t="inlineStr">
        <is>
          <t>4786</t>
        </is>
      </c>
      <c r="J6436" t="inlineStr">
        <is>
          <t>ZLÍN</t>
        </is>
      </c>
      <c r="K6436" t="inlineStr">
        <is>
          <t>Zlín</t>
        </is>
      </c>
      <c r="L6436" t="inlineStr">
        <is>
          <t>RSE</t>
        </is>
      </c>
      <c r="M6436" t="inlineStr">
        <is>
          <t>Modlitba Jakub</t>
        </is>
      </c>
      <c r="N6436" t="inlineStr">
        <is>
          <t>49.237077</t>
        </is>
      </c>
      <c r="O6436" t="inlineStr">
        <is>
          <t>17.669563</t>
        </is>
      </c>
      <c r="P6436" t="n">
        <v>7243.85</v>
      </c>
    </row>
    <row r="6437">
      <c r="A6437" t="n">
        <v>11764601</v>
      </c>
      <c r="B6437" t="n">
        <v>81764601</v>
      </c>
      <c r="C6437" t="inlineStr">
        <is>
          <t>VELKY TERMINAL</t>
        </is>
      </c>
      <c r="D6437" t="inlineStr">
        <is>
          <t>IDT</t>
        </is>
      </c>
      <c r="E6437" t="inlineStr">
        <is>
          <t>4OSTATNI</t>
        </is>
      </c>
      <c r="F6437" t="inlineStr">
        <is>
          <t>B</t>
        </is>
      </c>
      <c r="G6437" t="inlineStr">
        <is>
          <t>Anh Nguyen Thi Van</t>
        </is>
      </c>
      <c r="H6437" t="inlineStr">
        <is>
          <t>Mělnická</t>
        </is>
      </c>
      <c r="I6437" t="inlineStr">
        <is>
          <t>127</t>
        </is>
      </c>
      <c r="J6437" t="inlineStr">
        <is>
          <t>VŠETATY - PŘÍVORY</t>
        </is>
      </c>
      <c r="K6437" t="inlineStr">
        <is>
          <t>Mělník</t>
        </is>
      </c>
      <c r="L6437" t="inlineStr">
        <is>
          <t>RSA</t>
        </is>
      </c>
      <c r="M6437" t="inlineStr">
        <is>
          <t>Vlk Pavel</t>
        </is>
      </c>
      <c r="N6437" t="inlineStr">
        <is>
          <t>50.287599</t>
        </is>
      </c>
      <c r="O6437" t="inlineStr">
        <is>
          <t>14.575783</t>
        </is>
      </c>
      <c r="P6437" t="n">
        <v>7237.31</v>
      </c>
    </row>
    <row r="6438">
      <c r="A6438" t="n">
        <v>13204043</v>
      </c>
      <c r="B6438" t="n">
        <v>83204043</v>
      </c>
      <c r="C6438" t="inlineStr">
        <is>
          <t>VELKY TERMINAL</t>
        </is>
      </c>
      <c r="D6438" t="inlineStr">
        <is>
          <t>ČESKÁ POŠTA</t>
        </is>
      </c>
      <c r="E6438" t="inlineStr">
        <is>
          <t>1POSTA</t>
        </is>
      </c>
      <c r="F6438" t="inlineStr">
        <is>
          <t>P</t>
        </is>
      </c>
      <c r="G6438" t="inlineStr">
        <is>
          <t>Česká pošta - Karlovy Vary 17</t>
        </is>
      </c>
      <c r="H6438" t="inlineStr">
        <is>
          <t>Školní</t>
        </is>
      </c>
      <c r="I6438" t="inlineStr">
        <is>
          <t>742/7a</t>
        </is>
      </c>
      <c r="J6438" t="inlineStr">
        <is>
          <t>KARLOVY VARY - STARÁ ROLE</t>
        </is>
      </c>
      <c r="K6438" t="inlineStr">
        <is>
          <t>Karlovy Vary</t>
        </is>
      </c>
      <c r="L6438" t="inlineStr">
        <is>
          <t>RSC</t>
        </is>
      </c>
      <c r="M6438" t="inlineStr">
        <is>
          <t>Beneš Lukáš</t>
        </is>
      </c>
      <c r="N6438" t="inlineStr">
        <is>
          <t>50.243135</t>
        </is>
      </c>
      <c r="O6438" t="inlineStr">
        <is>
          <t>12.832495</t>
        </is>
      </c>
      <c r="P6438" t="n">
        <v>7235.19</v>
      </c>
    </row>
    <row r="6439">
      <c r="A6439" t="n">
        <v>32200585</v>
      </c>
      <c r="B6439" t="n">
        <v>72200585</v>
      </c>
      <c r="C6439" t="inlineStr">
        <is>
          <t>LI</t>
        </is>
      </c>
      <c r="D6439" t="inlineStr">
        <is>
          <t>ČESKÁ POŠTA</t>
        </is>
      </c>
      <c r="E6439" t="inlineStr">
        <is>
          <t>1POSTA</t>
        </is>
      </c>
      <c r="F6439" t="inlineStr">
        <is>
          <t>P</t>
        </is>
      </c>
      <c r="G6439" t="inlineStr">
        <is>
          <t>Česká pošta - Temelín</t>
        </is>
      </c>
      <c r="H6439" t="inlineStr">
        <is>
          <t>Temelín</t>
        </is>
      </c>
      <c r="I6439" t="inlineStr"/>
      <c r="J6439" t="inlineStr">
        <is>
          <t>TEMELÍN</t>
        </is>
      </c>
      <c r="K6439" t="inlineStr">
        <is>
          <t>České Budějovice</t>
        </is>
      </c>
      <c r="L6439" t="inlineStr">
        <is>
          <t>RSB</t>
        </is>
      </c>
      <c r="M6439" t="inlineStr">
        <is>
          <t>Štolba Jan</t>
        </is>
      </c>
      <c r="N6439" t="inlineStr">
        <is>
          <t>49.192332</t>
        </is>
      </c>
      <c r="O6439" t="inlineStr">
        <is>
          <t>14.350387</t>
        </is>
      </c>
      <c r="P6439" t="n">
        <v>7234.23</v>
      </c>
    </row>
    <row r="6440">
      <c r="A6440" t="n">
        <v>32200646</v>
      </c>
      <c r="B6440" t="n">
        <v>72200154</v>
      </c>
      <c r="C6440" t="inlineStr">
        <is>
          <t>LI</t>
        </is>
      </c>
      <c r="D6440" t="inlineStr">
        <is>
          <t>ČESKÁ POŠTA</t>
        </is>
      </c>
      <c r="E6440" t="inlineStr">
        <is>
          <t>1POSTA</t>
        </is>
      </c>
      <c r="F6440" t="inlineStr">
        <is>
          <t>P</t>
        </is>
      </c>
      <c r="G6440" t="inlineStr">
        <is>
          <t>Česká pošta - Křemže</t>
        </is>
      </c>
      <c r="H6440" t="inlineStr">
        <is>
          <t>Náměstí</t>
        </is>
      </c>
      <c r="I6440" t="inlineStr">
        <is>
          <t>14</t>
        </is>
      </c>
      <c r="J6440" t="inlineStr">
        <is>
          <t>KŘEMŽE</t>
        </is>
      </c>
      <c r="K6440" t="inlineStr">
        <is>
          <t>Český Krumlov</t>
        </is>
      </c>
      <c r="L6440" t="inlineStr">
        <is>
          <t>RSB</t>
        </is>
      </c>
      <c r="M6440" t="inlineStr">
        <is>
          <t>Štolba Jan</t>
        </is>
      </c>
      <c r="N6440" t="inlineStr">
        <is>
          <t>48.904936</t>
        </is>
      </c>
      <c r="O6440" t="inlineStr">
        <is>
          <t>14.305727</t>
        </is>
      </c>
      <c r="P6440" t="n">
        <v>7231.92</v>
      </c>
    </row>
    <row r="6441">
      <c r="A6441" t="n">
        <v>16761701</v>
      </c>
      <c r="B6441" t="n">
        <v>86761701</v>
      </c>
      <c r="C6441" t="inlineStr">
        <is>
          <t>VELKY TERMINAL</t>
        </is>
      </c>
      <c r="D6441" t="inlineStr">
        <is>
          <t>IDT</t>
        </is>
      </c>
      <c r="E6441" t="inlineStr">
        <is>
          <t>4OSTATNI</t>
        </is>
      </c>
      <c r="F6441" t="inlineStr">
        <is>
          <t>B</t>
        </is>
      </c>
      <c r="G6441" t="inlineStr">
        <is>
          <t>Thanh Tân Ta</t>
        </is>
      </c>
      <c r="H6441" t="inlineStr">
        <is>
          <t>Buková</t>
        </is>
      </c>
      <c r="I6441" t="inlineStr">
        <is>
          <t>740/8</t>
        </is>
      </c>
      <c r="J6441" t="inlineStr">
        <is>
          <t>JIHLAVA - HORNÍ KOSOV</t>
        </is>
      </c>
      <c r="K6441" t="inlineStr">
        <is>
          <t>Jihlava</t>
        </is>
      </c>
      <c r="L6441" t="inlineStr">
        <is>
          <t>RSB</t>
        </is>
      </c>
      <c r="M6441" t="inlineStr">
        <is>
          <t>Hanuš Robert</t>
        </is>
      </c>
      <c r="N6441" t="inlineStr">
        <is>
          <t>49.405999</t>
        </is>
      </c>
      <c r="O6441" t="inlineStr">
        <is>
          <t>15.556362</t>
        </is>
      </c>
      <c r="P6441" t="n">
        <v>7230</v>
      </c>
    </row>
    <row r="6442">
      <c r="A6442" t="n">
        <v>12813901</v>
      </c>
      <c r="B6442" t="n">
        <v>82813901</v>
      </c>
      <c r="C6442" t="inlineStr">
        <is>
          <t>VELKY TERMINAL</t>
        </is>
      </c>
      <c r="D6442" t="inlineStr">
        <is>
          <t>IDT</t>
        </is>
      </c>
      <c r="E6442" t="inlineStr">
        <is>
          <t>2POSTAF</t>
        </is>
      </c>
      <c r="F6442" t="inlineStr">
        <is>
          <t>B</t>
        </is>
      </c>
      <c r="G6442" t="inlineStr">
        <is>
          <t>Obec Štěpánovice</t>
        </is>
      </c>
      <c r="H6442" t="inlineStr">
        <is>
          <t>Vlkovická</t>
        </is>
      </c>
      <c r="I6442" t="inlineStr">
        <is>
          <t>154</t>
        </is>
      </c>
      <c r="J6442" t="inlineStr">
        <is>
          <t>ŠTĚPÁNOVICE</t>
        </is>
      </c>
      <c r="K6442" t="inlineStr">
        <is>
          <t>České Budějovice</t>
        </is>
      </c>
      <c r="L6442" t="inlineStr">
        <is>
          <t>RSB</t>
        </is>
      </c>
      <c r="M6442" t="inlineStr">
        <is>
          <t>Dvořák Petr</t>
        </is>
      </c>
      <c r="N6442" t="inlineStr">
        <is>
          <t>49.000870</t>
        </is>
      </c>
      <c r="O6442" t="inlineStr">
        <is>
          <t>14.654152</t>
        </is>
      </c>
      <c r="P6442" t="n">
        <v>7229.08</v>
      </c>
    </row>
    <row r="6443">
      <c r="A6443" t="n">
        <v>17762401</v>
      </c>
      <c r="B6443" t="n">
        <v>87762401</v>
      </c>
      <c r="C6443" t="inlineStr">
        <is>
          <t>VELKY TERMINAL</t>
        </is>
      </c>
      <c r="D6443" t="inlineStr">
        <is>
          <t>KA PARTNERS</t>
        </is>
      </c>
      <c r="E6443" t="inlineStr">
        <is>
          <t>1HRUSKA</t>
        </is>
      </c>
      <c r="F6443" t="inlineStr">
        <is>
          <t>A</t>
        </is>
      </c>
      <c r="G6443" t="inlineStr">
        <is>
          <t>H R U Š K A , spol. s r.o.</t>
        </is>
      </c>
      <c r="H6443" t="inlineStr">
        <is>
          <t>1. máje</t>
        </is>
      </c>
      <c r="I6443" t="inlineStr">
        <is>
          <t>232</t>
        </is>
      </c>
      <c r="J6443" t="inlineStr">
        <is>
          <t>TŘINEC - STARÉ MĚSTO</t>
        </is>
      </c>
      <c r="K6443" t="inlineStr">
        <is>
          <t>Frýdek-Místek</t>
        </is>
      </c>
      <c r="L6443" t="inlineStr">
        <is>
          <t>RSG</t>
        </is>
      </c>
      <c r="M6443" t="inlineStr">
        <is>
          <t>Herman Michal</t>
        </is>
      </c>
      <c r="N6443" t="inlineStr">
        <is>
          <t>49.680219</t>
        </is>
      </c>
      <c r="O6443" t="inlineStr">
        <is>
          <t>18.668765</t>
        </is>
      </c>
      <c r="P6443" t="n">
        <v>7226.35</v>
      </c>
    </row>
    <row r="6444">
      <c r="A6444" t="n">
        <v>11878201</v>
      </c>
      <c r="B6444" t="n">
        <v>81878201</v>
      </c>
      <c r="C6444" t="inlineStr">
        <is>
          <t>VELKY TERMINAL</t>
        </is>
      </c>
      <c r="D6444" t="inlineStr">
        <is>
          <t>IDT</t>
        </is>
      </c>
      <c r="E6444" t="inlineStr">
        <is>
          <t>4OSTATNI</t>
        </is>
      </c>
      <c r="F6444" t="inlineStr">
        <is>
          <t>B</t>
        </is>
      </c>
      <c r="G6444" t="inlineStr">
        <is>
          <t>Libor Kulhavý - Sportbar</t>
        </is>
      </c>
      <c r="H6444" t="inlineStr">
        <is>
          <t>Barvířova</t>
        </is>
      </c>
      <c r="I6444" t="inlineStr">
        <is>
          <t>623</t>
        </is>
      </c>
      <c r="J6444" t="inlineStr">
        <is>
          <t>JÍLOVÉ U PRAHY</t>
        </is>
      </c>
      <c r="K6444" t="inlineStr">
        <is>
          <t>Praha-západ</t>
        </is>
      </c>
      <c r="L6444" t="inlineStr">
        <is>
          <t>RSA</t>
        </is>
      </c>
      <c r="M6444" t="inlineStr">
        <is>
          <t>Dosoudil Petr</t>
        </is>
      </c>
      <c r="N6444" t="inlineStr">
        <is>
          <t>49.897813</t>
        </is>
      </c>
      <c r="O6444" t="inlineStr">
        <is>
          <t>14.497334</t>
        </is>
      </c>
      <c r="P6444" t="n">
        <v>7225.58</v>
      </c>
    </row>
    <row r="6445">
      <c r="A6445" t="n">
        <v>33200109</v>
      </c>
      <c r="B6445" t="n">
        <v>73200109</v>
      </c>
      <c r="C6445" t="inlineStr">
        <is>
          <t>LI</t>
        </is>
      </c>
      <c r="D6445" t="inlineStr">
        <is>
          <t>ČESKÁ POŠTA</t>
        </is>
      </c>
      <c r="E6445" t="inlineStr">
        <is>
          <t>1POSTA</t>
        </is>
      </c>
      <c r="F6445" t="inlineStr">
        <is>
          <t>P</t>
        </is>
      </c>
      <c r="G6445" t="inlineStr">
        <is>
          <t>Česká pošta - Bor u Tachova</t>
        </is>
      </c>
      <c r="H6445" t="inlineStr">
        <is>
          <t>náměstí Republiky</t>
        </is>
      </c>
      <c r="I6445" t="inlineStr">
        <is>
          <t>110</t>
        </is>
      </c>
      <c r="J6445" t="inlineStr">
        <is>
          <t>BOR</t>
        </is>
      </c>
      <c r="K6445" t="inlineStr">
        <is>
          <t>Tachov</t>
        </is>
      </c>
      <c r="L6445" t="inlineStr">
        <is>
          <t>RSC</t>
        </is>
      </c>
      <c r="M6445" t="inlineStr">
        <is>
          <t>Horejš Vladimír</t>
        </is>
      </c>
      <c r="N6445" t="inlineStr">
        <is>
          <t>49.711833</t>
        </is>
      </c>
      <c r="O6445" t="inlineStr">
        <is>
          <t>12.773881</t>
        </is>
      </c>
      <c r="P6445" t="n">
        <v>7223.85</v>
      </c>
    </row>
    <row r="6446">
      <c r="A6446" t="n">
        <v>16849501</v>
      </c>
      <c r="B6446" t="n">
        <v>86849501</v>
      </c>
      <c r="C6446" t="inlineStr">
        <is>
          <t>VELKY TERMINAL</t>
        </is>
      </c>
      <c r="D6446" t="inlineStr">
        <is>
          <t>IDT</t>
        </is>
      </c>
      <c r="E6446" t="inlineStr">
        <is>
          <t>4OSTATNI</t>
        </is>
      </c>
      <c r="F6446" t="inlineStr">
        <is>
          <t>B</t>
        </is>
      </c>
      <c r="G6446" t="inlineStr">
        <is>
          <t>Bistro U Draka</t>
        </is>
      </c>
      <c r="H6446" t="inlineStr">
        <is>
          <t>Nádražní</t>
        </is>
      </c>
      <c r="I6446" t="inlineStr">
        <is>
          <t>532</t>
        </is>
      </c>
      <c r="J6446" t="inlineStr">
        <is>
          <t>BUČOVICE</t>
        </is>
      </c>
      <c r="K6446" t="inlineStr">
        <is>
          <t>Vyškov</t>
        </is>
      </c>
      <c r="L6446" t="inlineStr">
        <is>
          <t>RSE</t>
        </is>
      </c>
      <c r="M6446" t="inlineStr">
        <is>
          <t>Šír Daniel</t>
        </is>
      </c>
      <c r="N6446" t="inlineStr">
        <is>
          <t>49.147787</t>
        </is>
      </c>
      <c r="O6446" t="inlineStr">
        <is>
          <t>17.001799</t>
        </is>
      </c>
      <c r="P6446" t="n">
        <v>7218.08</v>
      </c>
    </row>
    <row r="6447">
      <c r="A6447" t="n">
        <v>11780305</v>
      </c>
      <c r="B6447" t="n">
        <v>81780305</v>
      </c>
      <c r="C6447" t="inlineStr">
        <is>
          <t>VELKY TERMINAL</t>
        </is>
      </c>
      <c r="D6447" t="inlineStr">
        <is>
          <t>IDT</t>
        </is>
      </c>
      <c r="E6447" t="inlineStr">
        <is>
          <t>3PODZIMK</t>
        </is>
      </c>
      <c r="F6447" t="inlineStr">
        <is>
          <t>B</t>
        </is>
      </c>
      <c r="G6447" t="inlineStr">
        <is>
          <t>KORUNA PB s.r.o.</t>
        </is>
      </c>
      <c r="H6447" t="inlineStr">
        <is>
          <t>Jablonná</t>
        </is>
      </c>
      <c r="I6447" t="inlineStr">
        <is>
          <t>26</t>
        </is>
      </c>
      <c r="J6447" t="inlineStr">
        <is>
          <t>JABLONNÁ</t>
        </is>
      </c>
      <c r="K6447" t="inlineStr">
        <is>
          <t>Příbram</t>
        </is>
      </c>
      <c r="L6447" t="inlineStr">
        <is>
          <t>RSA</t>
        </is>
      </c>
      <c r="M6447" t="inlineStr">
        <is>
          <t>Fiedler Miroslav</t>
        </is>
      </c>
      <c r="N6447" t="inlineStr">
        <is>
          <t>49.661084</t>
        </is>
      </c>
      <c r="O6447" t="inlineStr">
        <is>
          <t>14.138612</t>
        </is>
      </c>
      <c r="P6447" t="n">
        <v>7216.92</v>
      </c>
    </row>
    <row r="6448">
      <c r="A6448" t="n">
        <v>11765218</v>
      </c>
      <c r="B6448" t="n">
        <v>81765218</v>
      </c>
      <c r="C6448" t="inlineStr">
        <is>
          <t>VELKY TERMINAL</t>
        </is>
      </c>
      <c r="D6448" t="inlineStr">
        <is>
          <t>KA PARTNERS</t>
        </is>
      </c>
      <c r="E6448" t="inlineStr">
        <is>
          <t>1TESCOFS</t>
        </is>
      </c>
      <c r="F6448" t="inlineStr">
        <is>
          <t>A</t>
        </is>
      </c>
      <c r="G6448" t="inlineStr">
        <is>
          <t>Žabka - potraviny</t>
        </is>
      </c>
      <c r="H6448" t="inlineStr">
        <is>
          <t>Na Ořechovce</t>
        </is>
      </c>
      <c r="I6448" t="inlineStr">
        <is>
          <t>250/30a</t>
        </is>
      </c>
      <c r="J6448" t="inlineStr">
        <is>
          <t>PRAHA 6 - STŘEŠOVICE</t>
        </is>
      </c>
      <c r="K6448" t="inlineStr">
        <is>
          <t>Praha</t>
        </is>
      </c>
      <c r="L6448" t="inlineStr">
        <is>
          <t>RSA</t>
        </is>
      </c>
      <c r="M6448" t="inlineStr">
        <is>
          <t>Dosoudil Petr</t>
        </is>
      </c>
      <c r="N6448" t="inlineStr">
        <is>
          <t>50.095079</t>
        </is>
      </c>
      <c r="O6448" t="inlineStr">
        <is>
          <t>14.380680</t>
        </is>
      </c>
      <c r="P6448" t="n">
        <v>7206.92</v>
      </c>
    </row>
    <row r="6449">
      <c r="A6449" t="n">
        <v>31201461</v>
      </c>
      <c r="B6449" t="n">
        <v>71201461</v>
      </c>
      <c r="C6449" t="inlineStr">
        <is>
          <t>LI</t>
        </is>
      </c>
      <c r="D6449" t="inlineStr">
        <is>
          <t>ČESKÁ POŠTA</t>
        </is>
      </c>
      <c r="E6449" t="inlineStr">
        <is>
          <t>1POSTA</t>
        </is>
      </c>
      <c r="F6449" t="inlineStr">
        <is>
          <t>P</t>
        </is>
      </c>
      <c r="G6449" t="inlineStr">
        <is>
          <t>Česká pošta - Čistá u Rakovníka</t>
        </is>
      </c>
      <c r="H6449" t="inlineStr">
        <is>
          <t>nám. Václavské</t>
        </is>
      </c>
      <c r="I6449" t="inlineStr">
        <is>
          <t>166</t>
        </is>
      </c>
      <c r="J6449" t="inlineStr">
        <is>
          <t>ČISTÁ</t>
        </is>
      </c>
      <c r="K6449" t="inlineStr">
        <is>
          <t>Rakovník</t>
        </is>
      </c>
      <c r="L6449" t="inlineStr">
        <is>
          <t>RSA</t>
        </is>
      </c>
      <c r="M6449" t="inlineStr">
        <is>
          <t>Hrubý Jiří</t>
        </is>
      </c>
      <c r="N6449" t="inlineStr">
        <is>
          <t>50.027841</t>
        </is>
      </c>
      <c r="O6449" t="inlineStr">
        <is>
          <t>13.569566</t>
        </is>
      </c>
      <c r="P6449" t="n">
        <v>7201.15</v>
      </c>
    </row>
    <row r="6450">
      <c r="A6450" t="n">
        <v>16753504</v>
      </c>
      <c r="B6450" t="n">
        <v>86753504</v>
      </c>
      <c r="C6450" t="inlineStr">
        <is>
          <t>VELKY TERMINAL</t>
        </is>
      </c>
      <c r="D6450" t="inlineStr">
        <is>
          <t>KA PARTNERS</t>
        </is>
      </c>
      <c r="E6450" t="inlineStr">
        <is>
          <t>1TESCOFS</t>
        </is>
      </c>
      <c r="F6450" t="inlineStr">
        <is>
          <t>A</t>
        </is>
      </c>
      <c r="G6450" t="inlineStr">
        <is>
          <t>Žabka - potraviny</t>
        </is>
      </c>
      <c r="H6450" t="inlineStr">
        <is>
          <t>Běhounská</t>
        </is>
      </c>
      <c r="I6450" t="inlineStr">
        <is>
          <t>4/20</t>
        </is>
      </c>
      <c r="J6450" t="inlineStr">
        <is>
          <t>BRNO - BRNO-MĚSTO</t>
        </is>
      </c>
      <c r="K6450" t="inlineStr">
        <is>
          <t>Brno-město</t>
        </is>
      </c>
      <c r="L6450" t="inlineStr">
        <is>
          <t>RSB</t>
        </is>
      </c>
      <c r="M6450" t="inlineStr">
        <is>
          <t>Koutný Roman</t>
        </is>
      </c>
      <c r="N6450" t="inlineStr">
        <is>
          <t>49.197104</t>
        </is>
      </c>
      <c r="O6450" t="inlineStr">
        <is>
          <t>16.609192</t>
        </is>
      </c>
      <c r="P6450" t="n">
        <v>7196.92</v>
      </c>
    </row>
    <row r="6451">
      <c r="A6451" t="n">
        <v>33200582</v>
      </c>
      <c r="B6451" t="n">
        <v>73200192</v>
      </c>
      <c r="C6451" t="inlineStr">
        <is>
          <t>LI</t>
        </is>
      </c>
      <c r="D6451" t="inlineStr">
        <is>
          <t>ČESKÁ POŠTA</t>
        </is>
      </c>
      <c r="E6451" t="inlineStr">
        <is>
          <t>1POSTA</t>
        </is>
      </c>
      <c r="F6451" t="inlineStr">
        <is>
          <t>P</t>
        </is>
      </c>
      <c r="G6451" t="inlineStr">
        <is>
          <t>Česká pošta - Kynšperk nad Ohří</t>
        </is>
      </c>
      <c r="H6451" t="inlineStr">
        <is>
          <t>Dlouhá</t>
        </is>
      </c>
      <c r="I6451" t="inlineStr">
        <is>
          <t>82/2</t>
        </is>
      </c>
      <c r="J6451" t="inlineStr">
        <is>
          <t>KYNŠPERK NAD OHŘÍ</t>
        </is>
      </c>
      <c r="K6451" t="inlineStr">
        <is>
          <t>Sokolov</t>
        </is>
      </c>
      <c r="L6451" t="inlineStr">
        <is>
          <t>RSC</t>
        </is>
      </c>
      <c r="M6451" t="inlineStr">
        <is>
          <t>Beneš Lukáš</t>
        </is>
      </c>
      <c r="N6451" t="inlineStr">
        <is>
          <t>50.118921</t>
        </is>
      </c>
      <c r="O6451" t="inlineStr">
        <is>
          <t>12.529967</t>
        </is>
      </c>
      <c r="P6451" t="n">
        <v>7196.92</v>
      </c>
    </row>
    <row r="6452">
      <c r="A6452" t="n">
        <v>16211002</v>
      </c>
      <c r="B6452" t="n">
        <v>86211002</v>
      </c>
      <c r="C6452" t="inlineStr">
        <is>
          <t>VELKY TERMINAL</t>
        </is>
      </c>
      <c r="D6452" t="inlineStr">
        <is>
          <t>ČESKÁ POŠTA</t>
        </is>
      </c>
      <c r="E6452" t="inlineStr">
        <is>
          <t>1POSTA</t>
        </is>
      </c>
      <c r="F6452" t="inlineStr">
        <is>
          <t>P</t>
        </is>
      </c>
      <c r="G6452" t="inlineStr">
        <is>
          <t>Česká pošta - Babice u Uher.Hradiště</t>
        </is>
      </c>
      <c r="H6452" t="inlineStr">
        <is>
          <t>Babice</t>
        </is>
      </c>
      <c r="I6452" t="inlineStr">
        <is>
          <t>147</t>
        </is>
      </c>
      <c r="J6452" t="inlineStr">
        <is>
          <t>BABICE</t>
        </is>
      </c>
      <c r="K6452" t="inlineStr">
        <is>
          <t>Uherské Hradiště</t>
        </is>
      </c>
      <c r="L6452" t="inlineStr">
        <is>
          <t>RSE</t>
        </is>
      </c>
      <c r="M6452" t="inlineStr">
        <is>
          <t>Modlitba Jakub</t>
        </is>
      </c>
      <c r="N6452" t="inlineStr">
        <is>
          <t>49.122429</t>
        </is>
      </c>
      <c r="O6452" t="inlineStr">
        <is>
          <t>17.479236</t>
        </is>
      </c>
      <c r="P6452" t="n">
        <v>7193.85</v>
      </c>
    </row>
    <row r="6453">
      <c r="A6453" t="n">
        <v>33200689</v>
      </c>
      <c r="B6453" t="n">
        <v>73200689</v>
      </c>
      <c r="C6453" t="inlineStr">
        <is>
          <t>LI</t>
        </is>
      </c>
      <c r="D6453" t="inlineStr">
        <is>
          <t>ČESKÁ POŠTA</t>
        </is>
      </c>
      <c r="E6453" t="inlineStr">
        <is>
          <t>1POSTA</t>
        </is>
      </c>
      <c r="F6453" t="inlineStr">
        <is>
          <t>P</t>
        </is>
      </c>
      <c r="G6453" t="inlineStr">
        <is>
          <t>Česká pošta - Merklín u Přeštic</t>
        </is>
      </c>
      <c r="H6453" t="inlineStr">
        <is>
          <t>U Zámku</t>
        </is>
      </c>
      <c r="I6453" t="inlineStr">
        <is>
          <t>253</t>
        </is>
      </c>
      <c r="J6453" t="inlineStr">
        <is>
          <t>MERKLÍN</t>
        </is>
      </c>
      <c r="K6453" t="inlineStr">
        <is>
          <t>Plzeň-jih</t>
        </is>
      </c>
      <c r="L6453" t="inlineStr">
        <is>
          <t>RSC</t>
        </is>
      </c>
      <c r="M6453" t="inlineStr">
        <is>
          <t>Horejš Vladimír</t>
        </is>
      </c>
      <c r="N6453" t="inlineStr">
        <is>
          <t>49.560268</t>
        </is>
      </c>
      <c r="O6453" t="inlineStr">
        <is>
          <t>13.198990</t>
        </is>
      </c>
      <c r="P6453" t="n">
        <v>7192.31</v>
      </c>
    </row>
    <row r="6454">
      <c r="A6454" t="n">
        <v>35200929</v>
      </c>
      <c r="B6454" t="n">
        <v>75200929</v>
      </c>
      <c r="C6454" t="inlineStr">
        <is>
          <t>LI</t>
        </is>
      </c>
      <c r="D6454" t="inlineStr">
        <is>
          <t>ČESKÁ POŠTA</t>
        </is>
      </c>
      <c r="E6454" t="inlineStr">
        <is>
          <t>1POSTA</t>
        </is>
      </c>
      <c r="F6454" t="inlineStr">
        <is>
          <t>P</t>
        </is>
      </c>
      <c r="G6454" t="inlineStr">
        <is>
          <t>Česká pošta - Trhová Kamenice</t>
        </is>
      </c>
      <c r="H6454" t="inlineStr">
        <is>
          <t>Raisovo náměstí</t>
        </is>
      </c>
      <c r="I6454" t="inlineStr">
        <is>
          <t>4</t>
        </is>
      </c>
      <c r="J6454" t="inlineStr">
        <is>
          <t>TRHOVÁ KAMENICE</t>
        </is>
      </c>
      <c r="K6454" t="inlineStr">
        <is>
          <t>Chrudim</t>
        </is>
      </c>
      <c r="L6454" t="inlineStr">
        <is>
          <t>RSE</t>
        </is>
      </c>
      <c r="M6454" t="inlineStr">
        <is>
          <t>Jareš Jaroslav</t>
        </is>
      </c>
      <c r="N6454" t="inlineStr">
        <is>
          <t>49.787056</t>
        </is>
      </c>
      <c r="O6454" t="inlineStr">
        <is>
          <t>15.815853</t>
        </is>
      </c>
      <c r="P6454" t="n">
        <v>7182.69</v>
      </c>
    </row>
    <row r="6455">
      <c r="A6455" t="n">
        <v>37512401</v>
      </c>
      <c r="B6455" t="n">
        <v>77512401</v>
      </c>
      <c r="C6455" t="inlineStr">
        <is>
          <t>SMALL TERMINAL</t>
        </is>
      </c>
      <c r="D6455" t="inlineStr">
        <is>
          <t>IDT</t>
        </is>
      </c>
      <c r="E6455" t="inlineStr">
        <is>
          <t>4OSTATNI</t>
        </is>
      </c>
      <c r="F6455" t="inlineStr">
        <is>
          <t>B</t>
        </is>
      </c>
      <c r="G6455" t="inlineStr">
        <is>
          <t>Petr Štěpánek</t>
        </is>
      </c>
      <c r="H6455" t="inlineStr">
        <is>
          <t>Sokolská třída</t>
        </is>
      </c>
      <c r="I6455" t="inlineStr">
        <is>
          <t>1615/50</t>
        </is>
      </c>
      <c r="J6455" t="inlineStr">
        <is>
          <t>OSTRAVA - MORAVSKÁ OSTRAVA</t>
        </is>
      </c>
      <c r="K6455" t="inlineStr">
        <is>
          <t>Ostrava-město</t>
        </is>
      </c>
      <c r="L6455" t="inlineStr">
        <is>
          <t>RSG</t>
        </is>
      </c>
      <c r="M6455" t="inlineStr">
        <is>
          <t>Gelnar Ivo</t>
        </is>
      </c>
      <c r="N6455" t="inlineStr">
        <is>
          <t>49.846564</t>
        </is>
      </c>
      <c r="O6455" t="inlineStr">
        <is>
          <t>18.285986</t>
        </is>
      </c>
      <c r="P6455" t="n">
        <v>7173.27</v>
      </c>
    </row>
    <row r="6456">
      <c r="A6456" t="n">
        <v>14206029</v>
      </c>
      <c r="B6456" t="n">
        <v>84206029</v>
      </c>
      <c r="C6456" t="inlineStr">
        <is>
          <t>VELKY TERMINAL</t>
        </is>
      </c>
      <c r="D6456" t="inlineStr">
        <is>
          <t>ČESKÁ POŠTA</t>
        </is>
      </c>
      <c r="E6456" t="inlineStr">
        <is>
          <t>1POSTA</t>
        </is>
      </c>
      <c r="F6456" t="inlineStr">
        <is>
          <t>P</t>
        </is>
      </c>
      <c r="G6456" t="inlineStr">
        <is>
          <t>Česká pošta - Hrádek nad Nisou</t>
        </is>
      </c>
      <c r="H6456" t="inlineStr">
        <is>
          <t>Nádražní</t>
        </is>
      </c>
      <c r="I6456" t="inlineStr">
        <is>
          <t>420</t>
        </is>
      </c>
      <c r="J6456" t="inlineStr">
        <is>
          <t>HRÁDEK NAD NISOU</t>
        </is>
      </c>
      <c r="K6456" t="inlineStr">
        <is>
          <t>Liberec</t>
        </is>
      </c>
      <c r="L6456" t="inlineStr">
        <is>
          <t>RSD</t>
        </is>
      </c>
      <c r="M6456" t="inlineStr">
        <is>
          <t>Luňáček Jan</t>
        </is>
      </c>
      <c r="N6456" t="inlineStr">
        <is>
          <t>50.855853</t>
        </is>
      </c>
      <c r="O6456" t="inlineStr">
        <is>
          <t>14.843405</t>
        </is>
      </c>
      <c r="P6456" t="n">
        <v>7172.12</v>
      </c>
    </row>
    <row r="6457">
      <c r="A6457" t="n">
        <v>17746853</v>
      </c>
      <c r="B6457" t="n">
        <v>87746853</v>
      </c>
      <c r="C6457" t="inlineStr">
        <is>
          <t>VELKY TERMINAL</t>
        </is>
      </c>
      <c r="D6457" t="inlineStr">
        <is>
          <t>KA PARTNERS</t>
        </is>
      </c>
      <c r="E6457" t="inlineStr">
        <is>
          <t>1HRUSKA</t>
        </is>
      </c>
      <c r="F6457" t="inlineStr">
        <is>
          <t>A</t>
        </is>
      </c>
      <c r="G6457" t="inlineStr">
        <is>
          <t>H R U Š K A , spol. s r.o.</t>
        </is>
      </c>
      <c r="H6457" t="inlineStr">
        <is>
          <t>Chválkovická</t>
        </is>
      </c>
      <c r="I6457" t="inlineStr">
        <is>
          <t>479/92</t>
        </is>
      </c>
      <c r="J6457" t="inlineStr">
        <is>
          <t>OLOMOUC - CHVÁLKOVICE</t>
        </is>
      </c>
      <c r="K6457" t="inlineStr">
        <is>
          <t>Olomouc</t>
        </is>
      </c>
      <c r="L6457" t="inlineStr">
        <is>
          <t>RSG</t>
        </is>
      </c>
      <c r="M6457" t="inlineStr">
        <is>
          <t>Dolníček Richard</t>
        </is>
      </c>
      <c r="N6457" t="inlineStr">
        <is>
          <t>49.610082</t>
        </is>
      </c>
      <c r="O6457" t="inlineStr">
        <is>
          <t>17.285602</t>
        </is>
      </c>
      <c r="P6457" t="n">
        <v>7171.35</v>
      </c>
    </row>
    <row r="6458">
      <c r="A6458" t="n">
        <v>14935104</v>
      </c>
      <c r="B6458" t="n">
        <v>84935104</v>
      </c>
      <c r="C6458" t="inlineStr">
        <is>
          <t>VELKY TERMINAL</t>
        </is>
      </c>
      <c r="D6458" t="inlineStr">
        <is>
          <t>IDT</t>
        </is>
      </c>
      <c r="E6458" t="inlineStr">
        <is>
          <t>3ARMEX</t>
        </is>
      </c>
      <c r="F6458" t="inlineStr">
        <is>
          <t>B</t>
        </is>
      </c>
      <c r="G6458" t="inlineStr">
        <is>
          <t>ARMEX</t>
        </is>
      </c>
      <c r="H6458" t="inlineStr">
        <is>
          <t>Podkrušnohorská (ČS ARMEX)</t>
        </is>
      </c>
      <c r="I6458" t="inlineStr"/>
      <c r="J6458" t="inlineStr">
        <is>
          <t>LITVÍNOV - CHUDEŘÍN</t>
        </is>
      </c>
      <c r="K6458" t="inlineStr">
        <is>
          <t>Most</t>
        </is>
      </c>
      <c r="L6458" t="inlineStr">
        <is>
          <t>RSD</t>
        </is>
      </c>
      <c r="M6458" t="inlineStr">
        <is>
          <t>Neubert Jaroslav</t>
        </is>
      </c>
      <c r="N6458" t="inlineStr">
        <is>
          <t>50.596157</t>
        </is>
      </c>
      <c r="O6458" t="inlineStr">
        <is>
          <t>13.591166</t>
        </is>
      </c>
      <c r="P6458" t="n">
        <v>7167.5</v>
      </c>
    </row>
    <row r="6459">
      <c r="A6459" t="n">
        <v>15939301</v>
      </c>
      <c r="B6459" t="n">
        <v>85939301</v>
      </c>
      <c r="C6459" t="inlineStr">
        <is>
          <t>VELKY TERMINAL</t>
        </is>
      </c>
      <c r="D6459" t="inlineStr">
        <is>
          <t>IDT</t>
        </is>
      </c>
      <c r="E6459" t="inlineStr">
        <is>
          <t>4OSTATNI</t>
        </is>
      </c>
      <c r="F6459" t="inlineStr">
        <is>
          <t>B</t>
        </is>
      </c>
      <c r="G6459" t="inlineStr">
        <is>
          <t>Mgr. Jindřich Kohout</t>
        </is>
      </c>
      <c r="H6459" t="inlineStr">
        <is>
          <t>Kovářov (ČS INDIKON)</t>
        </is>
      </c>
      <c r="I6459" t="inlineStr"/>
      <c r="J6459" t="inlineStr">
        <is>
          <t>BOJANOV - KOVÁŘOV</t>
        </is>
      </c>
      <c r="K6459" t="inlineStr">
        <is>
          <t>Chrudim</t>
        </is>
      </c>
      <c r="L6459" t="inlineStr">
        <is>
          <t>RSE</t>
        </is>
      </c>
      <c r="M6459" t="inlineStr">
        <is>
          <t>Jareš Jaroslav</t>
        </is>
      </c>
      <c r="N6459" t="inlineStr">
        <is>
          <t>49.859844</t>
        </is>
      </c>
      <c r="O6459" t="inlineStr">
        <is>
          <t>15.689271</t>
        </is>
      </c>
      <c r="P6459" t="n">
        <v>7167.31</v>
      </c>
    </row>
    <row r="6460">
      <c r="A6460" t="n">
        <v>16742402</v>
      </c>
      <c r="B6460" t="n">
        <v>86742402</v>
      </c>
      <c r="C6460" t="inlineStr">
        <is>
          <t>VELKY TERMINAL</t>
        </is>
      </c>
      <c r="D6460" t="inlineStr">
        <is>
          <t>IDT</t>
        </is>
      </c>
      <c r="E6460" t="inlineStr">
        <is>
          <t>4OSTATNI</t>
        </is>
      </c>
      <c r="F6460" t="inlineStr">
        <is>
          <t>B</t>
        </is>
      </c>
      <c r="G6460" t="inlineStr">
        <is>
          <t>Roman Caha</t>
        </is>
      </c>
      <c r="H6460" t="inlineStr">
        <is>
          <t>Václava Haňky</t>
        </is>
      </c>
      <c r="I6460" t="inlineStr">
        <is>
          <t>247</t>
        </is>
      </c>
      <c r="J6460" t="inlineStr">
        <is>
          <t>SOKOLNICE</t>
        </is>
      </c>
      <c r="K6460" t="inlineStr">
        <is>
          <t>Brno-venkov</t>
        </is>
      </c>
      <c r="L6460" t="inlineStr">
        <is>
          <t>RSB</t>
        </is>
      </c>
      <c r="M6460" t="inlineStr">
        <is>
          <t>Petlach Lubomír</t>
        </is>
      </c>
      <c r="N6460" t="inlineStr">
        <is>
          <t>49.116794</t>
        </is>
      </c>
      <c r="O6460" t="inlineStr">
        <is>
          <t>16.719495</t>
        </is>
      </c>
      <c r="P6460" t="n">
        <v>7165</v>
      </c>
    </row>
    <row r="6461">
      <c r="A6461" t="n">
        <v>35510901</v>
      </c>
      <c r="B6461" t="n">
        <v>75510901</v>
      </c>
      <c r="C6461" t="inlineStr">
        <is>
          <t>SMALL TERMINAL</t>
        </is>
      </c>
      <c r="D6461" t="inlineStr">
        <is>
          <t>IDT</t>
        </is>
      </c>
      <c r="E6461" t="inlineStr">
        <is>
          <t>4OSTATNI</t>
        </is>
      </c>
      <c r="F6461" t="inlineStr">
        <is>
          <t>B</t>
        </is>
      </c>
      <c r="G6461" t="inlineStr">
        <is>
          <t>Van Tra Doan</t>
        </is>
      </c>
      <c r="H6461" t="inlineStr">
        <is>
          <t>Pernštýnská</t>
        </is>
      </c>
      <c r="I6461" t="inlineStr">
        <is>
          <t>656</t>
        </is>
      </c>
      <c r="J6461" t="inlineStr">
        <is>
          <t>LÁZNĚ BOHDANEČ</t>
        </is>
      </c>
      <c r="K6461" t="inlineStr">
        <is>
          <t>Pardubice</t>
        </is>
      </c>
      <c r="L6461" t="inlineStr">
        <is>
          <t>RSE</t>
        </is>
      </c>
      <c r="M6461" t="inlineStr">
        <is>
          <t>Jareš Jaroslav</t>
        </is>
      </c>
      <c r="N6461" t="inlineStr">
        <is>
          <t>50.075405</t>
        </is>
      </c>
      <c r="O6461" t="inlineStr">
        <is>
          <t>15.679782</t>
        </is>
      </c>
      <c r="P6461" t="n">
        <v>7164.23</v>
      </c>
    </row>
    <row r="6462">
      <c r="A6462" t="n">
        <v>15723116</v>
      </c>
      <c r="B6462" t="n">
        <v>85723116</v>
      </c>
      <c r="C6462" t="inlineStr">
        <is>
          <t>VELKY TERMINAL</t>
        </is>
      </c>
      <c r="D6462" t="inlineStr">
        <is>
          <t>IDT</t>
        </is>
      </c>
      <c r="E6462" t="inlineStr">
        <is>
          <t>3QANTO</t>
        </is>
      </c>
      <c r="F6462" t="inlineStr">
        <is>
          <t>B</t>
        </is>
      </c>
      <c r="G6462" t="inlineStr">
        <is>
          <t>Astur &amp; Qanto s.r.o.</t>
        </is>
      </c>
      <c r="H6462" t="inlineStr">
        <is>
          <t>Havlíčkova</t>
        </is>
      </c>
      <c r="I6462" t="inlineStr">
        <is>
          <t>1370</t>
        </is>
      </c>
      <c r="J6462" t="inlineStr">
        <is>
          <t>RYCHNOV NAD KNĚŽNOU</t>
        </is>
      </c>
      <c r="K6462" t="inlineStr">
        <is>
          <t>Rychnov nad Kněžnou</t>
        </is>
      </c>
      <c r="L6462" t="inlineStr">
        <is>
          <t>RSE</t>
        </is>
      </c>
      <c r="M6462" t="inlineStr">
        <is>
          <t>Lán Tomáš</t>
        </is>
      </c>
      <c r="N6462" t="inlineStr">
        <is>
          <t>50.162037</t>
        </is>
      </c>
      <c r="O6462" t="inlineStr">
        <is>
          <t>16.274095</t>
        </is>
      </c>
      <c r="P6462" t="n">
        <v>7162.5</v>
      </c>
    </row>
    <row r="6463">
      <c r="A6463" t="n">
        <v>14917036</v>
      </c>
      <c r="B6463" t="n">
        <v>84917036</v>
      </c>
      <c r="C6463" t="inlineStr">
        <is>
          <t>VELKY TERMINAL</t>
        </is>
      </c>
      <c r="D6463" t="inlineStr">
        <is>
          <t>PETROL</t>
        </is>
      </c>
      <c r="E6463" t="inlineStr">
        <is>
          <t>1MOL</t>
        </is>
      </c>
      <c r="F6463" t="inlineStr">
        <is>
          <t>A</t>
        </is>
      </c>
      <c r="G6463" t="inlineStr">
        <is>
          <t>MOL Česká republika, s.r.o.</t>
        </is>
      </c>
      <c r="H6463" t="inlineStr">
        <is>
          <t>Revoluční</t>
        </is>
      </c>
      <c r="I6463" t="inlineStr">
        <is>
          <t>939/71</t>
        </is>
      </c>
      <c r="J6463" t="inlineStr">
        <is>
          <t>ÚSTÍ NAD LABEM - ÚSTÍ N. LABEM-CENTRUM</t>
        </is>
      </c>
      <c r="K6463" t="inlineStr">
        <is>
          <t>Ústí nad Labem</t>
        </is>
      </c>
      <c r="L6463" t="inlineStr">
        <is>
          <t>RSD</t>
        </is>
      </c>
      <c r="M6463" t="inlineStr">
        <is>
          <t>Šticha Milan</t>
        </is>
      </c>
      <c r="N6463" t="inlineStr">
        <is>
          <t>50.659111</t>
        </is>
      </c>
      <c r="O6463" t="inlineStr">
        <is>
          <t>14.032680</t>
        </is>
      </c>
      <c r="P6463" t="n">
        <v>7161.85</v>
      </c>
    </row>
    <row r="6464">
      <c r="A6464" t="n">
        <v>11226033</v>
      </c>
      <c r="B6464" t="n">
        <v>81226033</v>
      </c>
      <c r="C6464" t="inlineStr">
        <is>
          <t>VELKY TERMINAL</t>
        </is>
      </c>
      <c r="D6464" t="inlineStr">
        <is>
          <t>ČESKÁ POŠTA</t>
        </is>
      </c>
      <c r="E6464" t="inlineStr">
        <is>
          <t>1POSTA</t>
        </is>
      </c>
      <c r="F6464" t="inlineStr">
        <is>
          <t>P</t>
        </is>
      </c>
      <c r="G6464" t="inlineStr">
        <is>
          <t>Česká pošta - Veltrusy</t>
        </is>
      </c>
      <c r="H6464" t="inlineStr">
        <is>
          <t>Palackého</t>
        </is>
      </c>
      <c r="I6464" t="inlineStr">
        <is>
          <t>97</t>
        </is>
      </c>
      <c r="J6464" t="inlineStr">
        <is>
          <t>VELTRUSY</t>
        </is>
      </c>
      <c r="K6464" t="inlineStr">
        <is>
          <t>Mělník</t>
        </is>
      </c>
      <c r="L6464" t="inlineStr">
        <is>
          <t>RSA</t>
        </is>
      </c>
      <c r="M6464" t="inlineStr">
        <is>
          <t>Vlk Pavel</t>
        </is>
      </c>
      <c r="N6464" t="inlineStr">
        <is>
          <t>50.270903</t>
        </is>
      </c>
      <c r="O6464" t="inlineStr">
        <is>
          <t>14.328414</t>
        </is>
      </c>
      <c r="P6464" t="n">
        <v>7161.62</v>
      </c>
    </row>
    <row r="6465">
      <c r="A6465" t="n">
        <v>11226037</v>
      </c>
      <c r="B6465" t="n">
        <v>81226037</v>
      </c>
      <c r="C6465" t="inlineStr">
        <is>
          <t>VELKY TERMINAL</t>
        </is>
      </c>
      <c r="D6465" t="inlineStr">
        <is>
          <t>ČESKÁ POŠTA</t>
        </is>
      </c>
      <c r="E6465" t="inlineStr">
        <is>
          <t>1POSTA</t>
        </is>
      </c>
      <c r="F6465" t="inlineStr">
        <is>
          <t>P</t>
        </is>
      </c>
      <c r="G6465" t="inlineStr">
        <is>
          <t>Česká pošta - Všetaty</t>
        </is>
      </c>
      <c r="H6465" t="inlineStr">
        <is>
          <t>T. G. Masaryka</t>
        </is>
      </c>
      <c r="I6465" t="inlineStr">
        <is>
          <t>308</t>
        </is>
      </c>
      <c r="J6465" t="inlineStr">
        <is>
          <t>VŠETATY</t>
        </is>
      </c>
      <c r="K6465" t="inlineStr">
        <is>
          <t>Mělník</t>
        </is>
      </c>
      <c r="L6465" t="inlineStr">
        <is>
          <t>RSA</t>
        </is>
      </c>
      <c r="M6465" t="inlineStr">
        <is>
          <t>Vlk Pavel</t>
        </is>
      </c>
      <c r="N6465" t="inlineStr">
        <is>
          <t>50.283553</t>
        </is>
      </c>
      <c r="O6465" t="inlineStr">
        <is>
          <t>14.587193</t>
        </is>
      </c>
      <c r="P6465" t="n">
        <v>7160.19</v>
      </c>
    </row>
    <row r="6466">
      <c r="A6466" t="n">
        <v>13210016</v>
      </c>
      <c r="B6466" t="n">
        <v>83210016</v>
      </c>
      <c r="C6466" t="inlineStr">
        <is>
          <t>VELKY TERMINAL</t>
        </is>
      </c>
      <c r="D6466" t="inlineStr">
        <is>
          <t>ČESKÁ POŠTA</t>
        </is>
      </c>
      <c r="E6466" t="inlineStr">
        <is>
          <t>1POSTA</t>
        </is>
      </c>
      <c r="F6466" t="inlineStr">
        <is>
          <t>P</t>
        </is>
      </c>
      <c r="G6466" t="inlineStr">
        <is>
          <t>Česká pošta - Rozvadov</t>
        </is>
      </c>
      <c r="H6466" t="inlineStr">
        <is>
          <t>Rozvadov</t>
        </is>
      </c>
      <c r="I6466" t="inlineStr">
        <is>
          <t>230</t>
        </is>
      </c>
      <c r="J6466" t="inlineStr">
        <is>
          <t>ROZVADOV</t>
        </is>
      </c>
      <c r="K6466" t="inlineStr">
        <is>
          <t>Tachov</t>
        </is>
      </c>
      <c r="L6466" t="inlineStr">
        <is>
          <t>RSC</t>
        </is>
      </c>
      <c r="M6466" t="inlineStr">
        <is>
          <t>Horejš Vladimír</t>
        </is>
      </c>
      <c r="N6466" t="inlineStr">
        <is>
          <t>49.671204</t>
        </is>
      </c>
      <c r="O6466" t="inlineStr">
        <is>
          <t>12.558028</t>
        </is>
      </c>
      <c r="P6466" t="n">
        <v>7145.38</v>
      </c>
    </row>
    <row r="6467">
      <c r="A6467" t="n">
        <v>31201407</v>
      </c>
      <c r="B6467" t="n">
        <v>71201407</v>
      </c>
      <c r="C6467" t="inlineStr">
        <is>
          <t>LI</t>
        </is>
      </c>
      <c r="D6467" t="inlineStr">
        <is>
          <t>ČESKÁ POŠTA</t>
        </is>
      </c>
      <c r="E6467" t="inlineStr">
        <is>
          <t>1POSTA</t>
        </is>
      </c>
      <c r="F6467" t="inlineStr">
        <is>
          <t>P</t>
        </is>
      </c>
      <c r="G6467" t="inlineStr">
        <is>
          <t>Česká pošta - Nová Ves u Mělníka</t>
        </is>
      </c>
      <c r="H6467" t="inlineStr">
        <is>
          <t>Nová Ves</t>
        </is>
      </c>
      <c r="I6467" t="inlineStr">
        <is>
          <t>116</t>
        </is>
      </c>
      <c r="J6467" t="inlineStr">
        <is>
          <t>NOVÁ VES</t>
        </is>
      </c>
      <c r="K6467" t="inlineStr">
        <is>
          <t>Mělník</t>
        </is>
      </c>
      <c r="L6467" t="inlineStr">
        <is>
          <t>RSA</t>
        </is>
      </c>
      <c r="M6467" t="inlineStr">
        <is>
          <t>Vlk Pavel</t>
        </is>
      </c>
      <c r="N6467" t="inlineStr">
        <is>
          <t>50.312859</t>
        </is>
      </c>
      <c r="O6467" t="inlineStr">
        <is>
          <t>14.310068</t>
        </is>
      </c>
      <c r="P6467" t="n">
        <v>7138.08</v>
      </c>
    </row>
    <row r="6468">
      <c r="A6468" t="n">
        <v>32200689</v>
      </c>
      <c r="B6468" t="n">
        <v>72200689</v>
      </c>
      <c r="C6468" t="inlineStr">
        <is>
          <t>LI</t>
        </is>
      </c>
      <c r="D6468" t="inlineStr">
        <is>
          <t>IDT</t>
        </is>
      </c>
      <c r="E6468" t="inlineStr">
        <is>
          <t>2POSTAF</t>
        </is>
      </c>
      <c r="F6468" t="inlineStr">
        <is>
          <t>B</t>
        </is>
      </c>
      <c r="G6468" t="inlineStr">
        <is>
          <t>PP Obec Rapšach</t>
        </is>
      </c>
      <c r="H6468" t="inlineStr">
        <is>
          <t>Londonská</t>
        </is>
      </c>
      <c r="I6468" t="inlineStr">
        <is>
          <t>320</t>
        </is>
      </c>
      <c r="J6468" t="inlineStr">
        <is>
          <t>RAPŠACH</t>
        </is>
      </c>
      <c r="K6468" t="inlineStr">
        <is>
          <t>Jindřichův Hradec</t>
        </is>
      </c>
      <c r="L6468" t="inlineStr">
        <is>
          <t>RSB</t>
        </is>
      </c>
      <c r="M6468" t="inlineStr">
        <is>
          <t>Dvořák Petr</t>
        </is>
      </c>
      <c r="N6468" t="inlineStr">
        <is>
          <t>48.878754</t>
        </is>
      </c>
      <c r="O6468" t="inlineStr">
        <is>
          <t>14.933778</t>
        </is>
      </c>
      <c r="P6468" t="n">
        <v>7130</v>
      </c>
    </row>
    <row r="6469">
      <c r="A6469" t="n">
        <v>11227005</v>
      </c>
      <c r="B6469" t="n">
        <v>81227005</v>
      </c>
      <c r="C6469" t="inlineStr">
        <is>
          <t>VELKY TERMINAL</t>
        </is>
      </c>
      <c r="D6469" t="inlineStr">
        <is>
          <t>ČESKÁ POŠTA</t>
        </is>
      </c>
      <c r="E6469" t="inlineStr">
        <is>
          <t>1POSTA</t>
        </is>
      </c>
      <c r="F6469" t="inlineStr">
        <is>
          <t>P</t>
        </is>
      </c>
      <c r="G6469" t="inlineStr">
        <is>
          <t>Česká pošta - Bělá pod Bezdězem</t>
        </is>
      </c>
      <c r="H6469" t="inlineStr">
        <is>
          <t>Masarykovo náměstí</t>
        </is>
      </c>
      <c r="I6469" t="inlineStr">
        <is>
          <t>25</t>
        </is>
      </c>
      <c r="J6469" t="inlineStr">
        <is>
          <t>BĚLÁ POD BEZDĚZEM</t>
        </is>
      </c>
      <c r="K6469" t="inlineStr">
        <is>
          <t>Mladá Boleslav</t>
        </is>
      </c>
      <c r="L6469" t="inlineStr">
        <is>
          <t>RSA</t>
        </is>
      </c>
      <c r="M6469" t="inlineStr">
        <is>
          <t>Vlk Pavel</t>
        </is>
      </c>
      <c r="N6469" t="inlineStr">
        <is>
          <t>50.500310</t>
        </is>
      </c>
      <c r="O6469" t="inlineStr">
        <is>
          <t>14.803370</t>
        </is>
      </c>
      <c r="P6469" t="n">
        <v>7122.69</v>
      </c>
    </row>
    <row r="6470">
      <c r="A6470" t="n">
        <v>11227019</v>
      </c>
      <c r="B6470" t="n">
        <v>81227019</v>
      </c>
      <c r="C6470" t="inlineStr">
        <is>
          <t>VELKY TERMINAL</t>
        </is>
      </c>
      <c r="D6470" t="inlineStr">
        <is>
          <t>ČESKÁ POŠTA</t>
        </is>
      </c>
      <c r="E6470" t="inlineStr">
        <is>
          <t>1POSTA</t>
        </is>
      </c>
      <c r="F6470" t="inlineStr">
        <is>
          <t>P</t>
        </is>
      </c>
      <c r="G6470" t="inlineStr">
        <is>
          <t>Česká pošta - Jabkenice</t>
        </is>
      </c>
      <c r="H6470" t="inlineStr">
        <is>
          <t>Jabkenice</t>
        </is>
      </c>
      <c r="I6470" t="inlineStr">
        <is>
          <t>136</t>
        </is>
      </c>
      <c r="J6470" t="inlineStr">
        <is>
          <t>JABKENICE</t>
        </is>
      </c>
      <c r="K6470" t="inlineStr">
        <is>
          <t>Mladá Boleslav</t>
        </is>
      </c>
      <c r="L6470" t="inlineStr">
        <is>
          <t>RSA</t>
        </is>
      </c>
      <c r="M6470" t="inlineStr">
        <is>
          <t>Vlk Pavel</t>
        </is>
      </c>
      <c r="N6470" t="inlineStr">
        <is>
          <t>50.323055</t>
        </is>
      </c>
      <c r="O6470" t="inlineStr">
        <is>
          <t>15.014653</t>
        </is>
      </c>
      <c r="P6470" t="n">
        <v>7122.69</v>
      </c>
    </row>
    <row r="6471">
      <c r="A6471" t="n">
        <v>15723108</v>
      </c>
      <c r="B6471" t="n">
        <v>85723108</v>
      </c>
      <c r="C6471" t="inlineStr">
        <is>
          <t>VELKY TERMINAL</t>
        </is>
      </c>
      <c r="D6471" t="inlineStr">
        <is>
          <t>IDT</t>
        </is>
      </c>
      <c r="E6471" t="inlineStr">
        <is>
          <t>3QANTO</t>
        </is>
      </c>
      <c r="F6471" t="inlineStr">
        <is>
          <t>B</t>
        </is>
      </c>
      <c r="G6471" t="inlineStr">
        <is>
          <t>Astur &amp; Qanto s.r.o.</t>
        </is>
      </c>
      <c r="H6471" t="inlineStr">
        <is>
          <t>Drahý růžek</t>
        </is>
      </c>
      <c r="I6471" t="inlineStr">
        <is>
          <t>108</t>
        </is>
      </c>
      <c r="J6471" t="inlineStr">
        <is>
          <t>HLINSKO</t>
        </is>
      </c>
      <c r="K6471" t="inlineStr">
        <is>
          <t>Chrudim</t>
        </is>
      </c>
      <c r="L6471" t="inlineStr">
        <is>
          <t>RSE</t>
        </is>
      </c>
      <c r="M6471" t="inlineStr">
        <is>
          <t>Jareš Jaroslav</t>
        </is>
      </c>
      <c r="N6471" t="inlineStr">
        <is>
          <t>49.764416</t>
        </is>
      </c>
      <c r="O6471" t="inlineStr">
        <is>
          <t>15.905088</t>
        </is>
      </c>
      <c r="P6471" t="n">
        <v>7122.31</v>
      </c>
    </row>
    <row r="6472">
      <c r="A6472" t="n">
        <v>36201156</v>
      </c>
      <c r="B6472" t="n">
        <v>76200530</v>
      </c>
      <c r="C6472" t="inlineStr">
        <is>
          <t>LI</t>
        </is>
      </c>
      <c r="D6472" t="inlineStr">
        <is>
          <t>ČESKÁ POŠTA</t>
        </is>
      </c>
      <c r="E6472" t="inlineStr">
        <is>
          <t>1POSTA</t>
        </is>
      </c>
      <c r="F6472" t="inlineStr">
        <is>
          <t>P</t>
        </is>
      </c>
      <c r="G6472" t="inlineStr">
        <is>
          <t>Česká pošta - Lanžhot</t>
        </is>
      </c>
      <c r="H6472" t="inlineStr">
        <is>
          <t>Komárnov</t>
        </is>
      </c>
      <c r="I6472" t="inlineStr">
        <is>
          <t>784/2</t>
        </is>
      </c>
      <c r="J6472" t="inlineStr">
        <is>
          <t>LANŽHOT</t>
        </is>
      </c>
      <c r="K6472" t="inlineStr">
        <is>
          <t>Břeclav</t>
        </is>
      </c>
      <c r="L6472" t="inlineStr">
        <is>
          <t>RSB</t>
        </is>
      </c>
      <c r="M6472" t="inlineStr">
        <is>
          <t>Petlach Lubomír</t>
        </is>
      </c>
      <c r="N6472" t="inlineStr">
        <is>
          <t>48.723506</t>
        </is>
      </c>
      <c r="O6472" t="inlineStr">
        <is>
          <t>16.967016</t>
        </is>
      </c>
      <c r="P6472" t="n">
        <v>7121.54</v>
      </c>
    </row>
    <row r="6473">
      <c r="A6473" t="n">
        <v>17203007</v>
      </c>
      <c r="B6473" t="n">
        <v>87203007</v>
      </c>
      <c r="C6473" t="inlineStr">
        <is>
          <t>VELKY TERMINAL</t>
        </is>
      </c>
      <c r="D6473" t="inlineStr">
        <is>
          <t>ČESKÁ POŠTA</t>
        </is>
      </c>
      <c r="E6473" t="inlineStr">
        <is>
          <t>1POSTA</t>
        </is>
      </c>
      <c r="F6473" t="inlineStr">
        <is>
          <t>P</t>
        </is>
      </c>
      <c r="G6473" t="inlineStr">
        <is>
          <t>Česká pošta - Baška</t>
        </is>
      </c>
      <c r="H6473" t="inlineStr">
        <is>
          <t>Baška</t>
        </is>
      </c>
      <c r="I6473" t="inlineStr">
        <is>
          <t>421</t>
        </is>
      </c>
      <c r="J6473" t="inlineStr">
        <is>
          <t>BAŠKA</t>
        </is>
      </c>
      <c r="K6473" t="inlineStr">
        <is>
          <t>Frýdek-Místek</t>
        </is>
      </c>
      <c r="L6473" t="inlineStr">
        <is>
          <t>RSG</t>
        </is>
      </c>
      <c r="M6473" t="inlineStr">
        <is>
          <t>Herman Michal</t>
        </is>
      </c>
      <c r="N6473" t="inlineStr">
        <is>
          <t>49.644881</t>
        </is>
      </c>
      <c r="O6473" t="inlineStr">
        <is>
          <t>18.369994</t>
        </is>
      </c>
      <c r="P6473" t="n">
        <v>7120.12</v>
      </c>
    </row>
    <row r="6474">
      <c r="A6474" t="n">
        <v>35200802</v>
      </c>
      <c r="B6474" t="n">
        <v>75200204</v>
      </c>
      <c r="C6474" t="inlineStr">
        <is>
          <t>LI</t>
        </is>
      </c>
      <c r="D6474" t="inlineStr">
        <is>
          <t>ČESKÁ POŠTA</t>
        </is>
      </c>
      <c r="E6474" t="inlineStr">
        <is>
          <t>1POSTA</t>
        </is>
      </c>
      <c r="F6474" t="inlineStr">
        <is>
          <t>P</t>
        </is>
      </c>
      <c r="G6474" t="inlineStr">
        <is>
          <t>Česká pošta - Jilemnice</t>
        </is>
      </c>
      <c r="H6474" t="inlineStr">
        <is>
          <t>Geologa Pošepného</t>
        </is>
      </c>
      <c r="I6474" t="inlineStr">
        <is>
          <t>380</t>
        </is>
      </c>
      <c r="J6474" t="inlineStr">
        <is>
          <t>JILEMNICE</t>
        </is>
      </c>
      <c r="K6474" t="inlineStr">
        <is>
          <t>Semily</t>
        </is>
      </c>
      <c r="L6474" t="inlineStr">
        <is>
          <t>RSD</t>
        </is>
      </c>
      <c r="M6474" t="inlineStr">
        <is>
          <t>Luňáček Jan</t>
        </is>
      </c>
      <c r="N6474" t="inlineStr">
        <is>
          <t>50.606665</t>
        </is>
      </c>
      <c r="O6474" t="inlineStr">
        <is>
          <t>15.508409</t>
        </is>
      </c>
      <c r="P6474" t="n">
        <v>7118.08</v>
      </c>
    </row>
    <row r="6475">
      <c r="A6475" t="n">
        <v>16210039</v>
      </c>
      <c r="B6475" t="n">
        <v>86210039</v>
      </c>
      <c r="C6475" t="inlineStr">
        <is>
          <t>VELKY TERMINAL</t>
        </is>
      </c>
      <c r="D6475" t="inlineStr">
        <is>
          <t>ČESKÁ POŠTA</t>
        </is>
      </c>
      <c r="E6475" t="inlineStr">
        <is>
          <t>1POSTA</t>
        </is>
      </c>
      <c r="F6475" t="inlineStr">
        <is>
          <t>P</t>
        </is>
      </c>
      <c r="G6475" t="inlineStr">
        <is>
          <t>Česká pošta - Rokytnice nad Rokytnou</t>
        </is>
      </c>
      <c r="H6475" t="inlineStr">
        <is>
          <t>Rokytnice nad Rokytnou</t>
        </is>
      </c>
      <c r="I6475" t="inlineStr">
        <is>
          <t>67</t>
        </is>
      </c>
      <c r="J6475" t="inlineStr">
        <is>
          <t>ROKYTNICE NAD ROKYTNOU</t>
        </is>
      </c>
      <c r="K6475" t="inlineStr">
        <is>
          <t>Třebíč</t>
        </is>
      </c>
      <c r="L6475" t="inlineStr">
        <is>
          <t>RSB</t>
        </is>
      </c>
      <c r="M6475" t="inlineStr">
        <is>
          <t>Hanuš Robert</t>
        </is>
      </c>
      <c r="N6475" t="inlineStr">
        <is>
          <t>49.184866</t>
        </is>
      </c>
      <c r="O6475" t="inlineStr">
        <is>
          <t>15.773020</t>
        </is>
      </c>
      <c r="P6475" t="n">
        <v>7115.58</v>
      </c>
    </row>
    <row r="6476">
      <c r="A6476" t="n">
        <v>17746895</v>
      </c>
      <c r="B6476" t="n">
        <v>87746895</v>
      </c>
      <c r="C6476" t="inlineStr">
        <is>
          <t>VELKY TERMINAL</t>
        </is>
      </c>
      <c r="D6476" t="inlineStr">
        <is>
          <t>KA PARTNERS</t>
        </is>
      </c>
      <c r="E6476" t="inlineStr">
        <is>
          <t>1HRUSKA</t>
        </is>
      </c>
      <c r="F6476" t="inlineStr">
        <is>
          <t>A</t>
        </is>
      </c>
      <c r="G6476" t="inlineStr">
        <is>
          <t>H R U Š K A , spol. s r.o.</t>
        </is>
      </c>
      <c r="H6476" t="inlineStr">
        <is>
          <t>1. máje</t>
        </is>
      </c>
      <c r="I6476" t="inlineStr">
        <is>
          <t>1190/13</t>
        </is>
      </c>
      <c r="J6476" t="inlineStr">
        <is>
          <t>RÝMAŘOV</t>
        </is>
      </c>
      <c r="K6476" t="inlineStr">
        <is>
          <t>Bruntál</t>
        </is>
      </c>
      <c r="L6476" t="inlineStr">
        <is>
          <t>RSG</t>
        </is>
      </c>
      <c r="M6476" t="inlineStr">
        <is>
          <t>Brindžák Michal</t>
        </is>
      </c>
      <c r="N6476" t="inlineStr">
        <is>
          <t>49.931305</t>
        </is>
      </c>
      <c r="O6476" t="inlineStr">
        <is>
          <t>17.267729</t>
        </is>
      </c>
      <c r="P6476" t="n">
        <v>7115.38</v>
      </c>
    </row>
    <row r="6477">
      <c r="A6477" t="n">
        <v>15211019</v>
      </c>
      <c r="B6477" t="n">
        <v>85211019</v>
      </c>
      <c r="C6477" t="inlineStr">
        <is>
          <t>VELKY TERMINAL</t>
        </is>
      </c>
      <c r="D6477" t="inlineStr">
        <is>
          <t>ČESKÁ POŠTA</t>
        </is>
      </c>
      <c r="E6477" t="inlineStr">
        <is>
          <t>1POSTA</t>
        </is>
      </c>
      <c r="F6477" t="inlineStr">
        <is>
          <t>P</t>
        </is>
      </c>
      <c r="G6477" t="inlineStr">
        <is>
          <t>Česká pošta - Libchavy</t>
        </is>
      </c>
      <c r="H6477" t="inlineStr">
        <is>
          <t>Dolní Libchavy</t>
        </is>
      </c>
      <c r="I6477" t="inlineStr">
        <is>
          <t>206</t>
        </is>
      </c>
      <c r="J6477" t="inlineStr">
        <is>
          <t>LIBCHAVY</t>
        </is>
      </c>
      <c r="K6477" t="inlineStr">
        <is>
          <t>Ústí nad Orlicí</t>
        </is>
      </c>
      <c r="L6477" t="inlineStr">
        <is>
          <t>RSE</t>
        </is>
      </c>
      <c r="M6477" t="inlineStr">
        <is>
          <t>Rek Lubomír</t>
        </is>
      </c>
      <c r="N6477" t="inlineStr">
        <is>
          <t>50.003719</t>
        </is>
      </c>
      <c r="O6477" t="inlineStr">
        <is>
          <t>16.390255</t>
        </is>
      </c>
      <c r="P6477" t="n">
        <v>7113.46</v>
      </c>
    </row>
    <row r="6478">
      <c r="A6478" t="n">
        <v>17210004</v>
      </c>
      <c r="B6478" t="n">
        <v>87210004</v>
      </c>
      <c r="C6478" t="inlineStr">
        <is>
          <t>VELKY TERMINAL</t>
        </is>
      </c>
      <c r="D6478" t="inlineStr">
        <is>
          <t>ČESKÁ POŠTA</t>
        </is>
      </c>
      <c r="E6478" t="inlineStr">
        <is>
          <t>1POSTA</t>
        </is>
      </c>
      <c r="F6478" t="inlineStr">
        <is>
          <t>P</t>
        </is>
      </c>
      <c r="G6478" t="inlineStr">
        <is>
          <t>Česká pošta - Dolní Bečva</t>
        </is>
      </c>
      <c r="H6478" t="inlineStr">
        <is>
          <t>Dolní Bečva</t>
        </is>
      </c>
      <c r="I6478" t="inlineStr">
        <is>
          <t>340</t>
        </is>
      </c>
      <c r="J6478" t="inlineStr">
        <is>
          <t>DOLNÍ BEČVA</t>
        </is>
      </c>
      <c r="K6478" t="inlineStr">
        <is>
          <t>Vsetín</t>
        </is>
      </c>
      <c r="L6478" t="inlineStr">
        <is>
          <t>RSG</t>
        </is>
      </c>
      <c r="M6478" t="inlineStr">
        <is>
          <t>Herman Michal</t>
        </is>
      </c>
      <c r="N6478" t="inlineStr">
        <is>
          <t>49.454812</t>
        </is>
      </c>
      <c r="O6478" t="inlineStr">
        <is>
          <t>18.193882</t>
        </is>
      </c>
      <c r="P6478" t="n">
        <v>7111.54</v>
      </c>
    </row>
    <row r="6479">
      <c r="A6479" t="n">
        <v>15203030</v>
      </c>
      <c r="B6479" t="n">
        <v>85203030</v>
      </c>
      <c r="C6479" t="inlineStr">
        <is>
          <t>VELKY TERMINAL</t>
        </is>
      </c>
      <c r="D6479" t="inlineStr">
        <is>
          <t>ČESKÁ POŠTA</t>
        </is>
      </c>
      <c r="E6479" t="inlineStr">
        <is>
          <t>1POSTA</t>
        </is>
      </c>
      <c r="F6479" t="inlineStr">
        <is>
          <t>P</t>
        </is>
      </c>
      <c r="G6479" t="inlineStr">
        <is>
          <t>Česká pošta - Prachovice</t>
        </is>
      </c>
      <c r="H6479" t="inlineStr">
        <is>
          <t>Chrudimská</t>
        </is>
      </c>
      <c r="I6479" t="inlineStr">
        <is>
          <t>23</t>
        </is>
      </c>
      <c r="J6479" t="inlineStr">
        <is>
          <t>PRACHOVICE</t>
        </is>
      </c>
      <c r="K6479" t="inlineStr">
        <is>
          <t>Chrudim</t>
        </is>
      </c>
      <c r="L6479" t="inlineStr">
        <is>
          <t>RSE</t>
        </is>
      </c>
      <c r="M6479" t="inlineStr">
        <is>
          <t>Jareš Jaroslav</t>
        </is>
      </c>
      <c r="N6479" t="inlineStr">
        <is>
          <t>49.894750</t>
        </is>
      </c>
      <c r="O6479" t="inlineStr">
        <is>
          <t>15.628120</t>
        </is>
      </c>
      <c r="P6479" t="n">
        <v>7110.77</v>
      </c>
    </row>
    <row r="6480">
      <c r="A6480" t="n">
        <v>17204009</v>
      </c>
      <c r="B6480" t="n">
        <v>87204009</v>
      </c>
      <c r="C6480" t="inlineStr">
        <is>
          <t>VELKY TERMINAL</t>
        </is>
      </c>
      <c r="D6480" t="inlineStr">
        <is>
          <t>ČESKÁ POŠTA</t>
        </is>
      </c>
      <c r="E6480" t="inlineStr">
        <is>
          <t>1POSTA</t>
        </is>
      </c>
      <c r="F6480" t="inlineStr">
        <is>
          <t>P</t>
        </is>
      </c>
      <c r="G6480" t="inlineStr">
        <is>
          <t>Česká pošta - Albrechtice u ČeskéhoTěšína</t>
        </is>
      </c>
      <c r="H6480" t="inlineStr">
        <is>
          <t>Obecní</t>
        </is>
      </c>
      <c r="I6480" t="inlineStr">
        <is>
          <t>800</t>
        </is>
      </c>
      <c r="J6480" t="inlineStr">
        <is>
          <t>ALBRECHTICE</t>
        </is>
      </c>
      <c r="K6480" t="inlineStr">
        <is>
          <t>Karviná</t>
        </is>
      </c>
      <c r="L6480" t="inlineStr">
        <is>
          <t>RSG</t>
        </is>
      </c>
      <c r="M6480" t="inlineStr">
        <is>
          <t>Brindžák Michal</t>
        </is>
      </c>
      <c r="N6480" t="inlineStr">
        <is>
          <t>49.786287</t>
        </is>
      </c>
      <c r="O6480" t="inlineStr">
        <is>
          <t>18.523963</t>
        </is>
      </c>
      <c r="P6480" t="n">
        <v>7105</v>
      </c>
    </row>
    <row r="6481">
      <c r="A6481" t="n">
        <v>16211034</v>
      </c>
      <c r="B6481" t="n">
        <v>86211034</v>
      </c>
      <c r="C6481" t="inlineStr">
        <is>
          <t>VELKY TERMINAL</t>
        </is>
      </c>
      <c r="D6481" t="inlineStr">
        <is>
          <t>ČESKÁ POŠTA</t>
        </is>
      </c>
      <c r="E6481" t="inlineStr">
        <is>
          <t>1POSTA</t>
        </is>
      </c>
      <c r="F6481" t="inlineStr">
        <is>
          <t>P</t>
        </is>
      </c>
      <c r="G6481" t="inlineStr">
        <is>
          <t>Česká pošta - Šumice</t>
        </is>
      </c>
      <c r="H6481" t="inlineStr">
        <is>
          <t>Šumice</t>
        </is>
      </c>
      <c r="I6481" t="inlineStr">
        <is>
          <t>100</t>
        </is>
      </c>
      <c r="J6481" t="inlineStr">
        <is>
          <t>ŠUMICE</t>
        </is>
      </c>
      <c r="K6481" t="inlineStr">
        <is>
          <t>Uherské Hradiště</t>
        </is>
      </c>
      <c r="L6481" t="inlineStr">
        <is>
          <t>RSE</t>
        </is>
      </c>
      <c r="M6481" t="inlineStr">
        <is>
          <t>Modlitba Jakub</t>
        </is>
      </c>
      <c r="N6481" t="inlineStr">
        <is>
          <t>49.028224</t>
        </is>
      </c>
      <c r="O6481" t="inlineStr">
        <is>
          <t>17.723913</t>
        </is>
      </c>
      <c r="P6481" t="n">
        <v>7103.08</v>
      </c>
    </row>
    <row r="6482">
      <c r="A6482" t="n">
        <v>11784201</v>
      </c>
      <c r="B6482" t="n">
        <v>81784201</v>
      </c>
      <c r="C6482" t="inlineStr">
        <is>
          <t>VELKY TERMINAL</t>
        </is>
      </c>
      <c r="D6482" t="inlineStr">
        <is>
          <t>IDT</t>
        </is>
      </c>
      <c r="E6482" t="inlineStr">
        <is>
          <t>4OSTATNI</t>
        </is>
      </c>
      <c r="F6482" t="inlineStr">
        <is>
          <t>B</t>
        </is>
      </c>
      <c r="G6482" t="inlineStr">
        <is>
          <t>Thi Nu Luu</t>
        </is>
      </c>
      <c r="H6482" t="inlineStr">
        <is>
          <t>Benešova</t>
        </is>
      </c>
      <c r="I6482" t="inlineStr">
        <is>
          <t>646</t>
        </is>
      </c>
      <c r="J6482" t="inlineStr">
        <is>
          <t>KOLÍN - KOLÍN II</t>
        </is>
      </c>
      <c r="K6482" t="inlineStr">
        <is>
          <t>Kolín</t>
        </is>
      </c>
      <c r="L6482" t="inlineStr">
        <is>
          <t>RSA</t>
        </is>
      </c>
      <c r="M6482" t="inlineStr">
        <is>
          <t>Česnek Miroslav</t>
        </is>
      </c>
      <c r="N6482" t="inlineStr">
        <is>
          <t>50.025069</t>
        </is>
      </c>
      <c r="O6482" t="inlineStr">
        <is>
          <t>15.186924</t>
        </is>
      </c>
      <c r="P6482" t="n">
        <v>7099.08</v>
      </c>
    </row>
    <row r="6483">
      <c r="A6483" t="n">
        <v>12204046</v>
      </c>
      <c r="B6483" t="n">
        <v>82204046</v>
      </c>
      <c r="C6483" t="inlineStr">
        <is>
          <t>VELKY TERMINAL</t>
        </is>
      </c>
      <c r="D6483" t="inlineStr">
        <is>
          <t>ČESKÁ POŠTA</t>
        </is>
      </c>
      <c r="E6483" t="inlineStr">
        <is>
          <t>1POSTA</t>
        </is>
      </c>
      <c r="F6483" t="inlineStr">
        <is>
          <t>P</t>
        </is>
      </c>
      <c r="G6483" t="inlineStr">
        <is>
          <t>Česká pošta - Žirovnice</t>
        </is>
      </c>
      <c r="H6483" t="inlineStr">
        <is>
          <t>Havlíčkovo náměstí</t>
        </is>
      </c>
      <c r="I6483" t="inlineStr">
        <is>
          <t>223</t>
        </is>
      </c>
      <c r="J6483" t="inlineStr">
        <is>
          <t>ŽIROVNICE</t>
        </is>
      </c>
      <c r="K6483" t="inlineStr">
        <is>
          <t>Pelhřimov</t>
        </is>
      </c>
      <c r="L6483" t="inlineStr">
        <is>
          <t>RSB</t>
        </is>
      </c>
      <c r="M6483" t="inlineStr">
        <is>
          <t>Dvořák Petr</t>
        </is>
      </c>
      <c r="N6483" t="inlineStr">
        <is>
          <t>49.253848</t>
        </is>
      </c>
      <c r="O6483" t="inlineStr">
        <is>
          <t>15.185160</t>
        </is>
      </c>
      <c r="P6483" t="n">
        <v>7097.96</v>
      </c>
    </row>
    <row r="6484">
      <c r="A6484" t="n">
        <v>15702009</v>
      </c>
      <c r="B6484" t="n">
        <v>85702009</v>
      </c>
      <c r="C6484" t="inlineStr">
        <is>
          <t>VELKY TERMINAL</t>
        </is>
      </c>
      <c r="D6484" t="inlineStr">
        <is>
          <t>IDT</t>
        </is>
      </c>
      <c r="E6484" t="inlineStr">
        <is>
          <t>3KUBIK</t>
        </is>
      </c>
      <c r="F6484" t="inlineStr">
        <is>
          <t>B</t>
        </is>
      </c>
      <c r="G6484" t="inlineStr">
        <is>
          <t>Kubík a.s.</t>
        </is>
      </c>
      <c r="H6484" t="inlineStr">
        <is>
          <t>Kostnická</t>
        </is>
      </c>
      <c r="I6484" t="inlineStr">
        <is>
          <t>495</t>
        </is>
      </c>
      <c r="J6484" t="inlineStr">
        <is>
          <t>PARDUBICE - SVÍTKOV</t>
        </is>
      </c>
      <c r="K6484" t="inlineStr">
        <is>
          <t>Pardubice</t>
        </is>
      </c>
      <c r="L6484" t="inlineStr">
        <is>
          <t>RSE</t>
        </is>
      </c>
      <c r="M6484" t="inlineStr">
        <is>
          <t>Jareš Jaroslav</t>
        </is>
      </c>
      <c r="N6484" t="inlineStr">
        <is>
          <t>50.027240</t>
        </is>
      </c>
      <c r="O6484" t="inlineStr">
        <is>
          <t>15.731036</t>
        </is>
      </c>
      <c r="P6484" t="n">
        <v>7097.69</v>
      </c>
    </row>
    <row r="6485">
      <c r="A6485" t="n">
        <v>11773801</v>
      </c>
      <c r="B6485" t="n">
        <v>81773801</v>
      </c>
      <c r="C6485" t="inlineStr">
        <is>
          <t>VELKY TERMINAL</t>
        </is>
      </c>
      <c r="D6485" t="inlineStr">
        <is>
          <t>IDT</t>
        </is>
      </c>
      <c r="E6485" t="inlineStr">
        <is>
          <t>4OSTATNI</t>
        </is>
      </c>
      <c r="F6485" t="inlineStr">
        <is>
          <t>B</t>
        </is>
      </c>
      <c r="G6485" t="inlineStr">
        <is>
          <t>Quoc Dat Tran - Potraviny Předboj</t>
        </is>
      </c>
      <c r="H6485" t="inlineStr">
        <is>
          <t>Hlavní</t>
        </is>
      </c>
      <c r="I6485" t="inlineStr">
        <is>
          <t>18</t>
        </is>
      </c>
      <c r="J6485" t="inlineStr">
        <is>
          <t>PŘEDBOJ</t>
        </is>
      </c>
      <c r="K6485" t="inlineStr">
        <is>
          <t>Praha-východ</t>
        </is>
      </c>
      <c r="L6485" t="inlineStr">
        <is>
          <t>RSA</t>
        </is>
      </c>
      <c r="M6485" t="inlineStr">
        <is>
          <t>Myslivec Jan</t>
        </is>
      </c>
      <c r="N6485" t="inlineStr">
        <is>
          <t>50.226205</t>
        </is>
      </c>
      <c r="O6485" t="inlineStr">
        <is>
          <t>14.477882</t>
        </is>
      </c>
      <c r="P6485" t="n">
        <v>7096.15</v>
      </c>
    </row>
    <row r="6486">
      <c r="A6486" t="n">
        <v>16739224</v>
      </c>
      <c r="B6486" t="n">
        <v>86739224</v>
      </c>
      <c r="C6486" t="inlineStr">
        <is>
          <t>VELKY TERMINAL</t>
        </is>
      </c>
      <c r="D6486" t="inlineStr">
        <is>
          <t>KA PARTNERS</t>
        </is>
      </c>
      <c r="E6486" t="inlineStr">
        <is>
          <t>1HRUSKA</t>
        </is>
      </c>
      <c r="F6486" t="inlineStr">
        <is>
          <t>A</t>
        </is>
      </c>
      <c r="G6486" t="inlineStr">
        <is>
          <t>H R U Š K A , spol. s r.o.</t>
        </is>
      </c>
      <c r="H6486" t="inlineStr">
        <is>
          <t>Prostřední</t>
        </is>
      </c>
      <c r="I6486" t="inlineStr">
        <is>
          <t>128</t>
        </is>
      </c>
      <c r="J6486" t="inlineStr">
        <is>
          <t>UHERSKÉ HRADIŠTĚ</t>
        </is>
      </c>
      <c r="K6486" t="inlineStr">
        <is>
          <t>Uherské Hradiště</t>
        </is>
      </c>
      <c r="L6486" t="inlineStr">
        <is>
          <t>RSE</t>
        </is>
      </c>
      <c r="M6486" t="inlineStr">
        <is>
          <t>Modlitba Jakub</t>
        </is>
      </c>
      <c r="N6486" t="inlineStr">
        <is>
          <t>49.070014</t>
        </is>
      </c>
      <c r="O6486" t="inlineStr">
        <is>
          <t>17.459324</t>
        </is>
      </c>
      <c r="P6486" t="n">
        <v>7095.81</v>
      </c>
    </row>
    <row r="6487">
      <c r="A6487" t="n">
        <v>36517901</v>
      </c>
      <c r="B6487" t="n">
        <v>76517901</v>
      </c>
      <c r="C6487" t="inlineStr">
        <is>
          <t>SMALL TERMINAL</t>
        </is>
      </c>
      <c r="D6487" t="inlineStr">
        <is>
          <t>IDT</t>
        </is>
      </c>
      <c r="E6487" t="inlineStr">
        <is>
          <t>4OSTATNI</t>
        </is>
      </c>
      <c r="F6487" t="inlineStr">
        <is>
          <t>B</t>
        </is>
      </c>
      <c r="G6487" t="inlineStr">
        <is>
          <t>JP group s.r.o.</t>
        </is>
      </c>
      <c r="H6487" t="inlineStr">
        <is>
          <t>Krasická</t>
        </is>
      </c>
      <c r="I6487" t="inlineStr">
        <is>
          <t>942/8</t>
        </is>
      </c>
      <c r="J6487" t="inlineStr">
        <is>
          <t>PROSTĚJOV</t>
        </is>
      </c>
      <c r="K6487" t="inlineStr">
        <is>
          <t>Prostějov</t>
        </is>
      </c>
      <c r="L6487" t="inlineStr">
        <is>
          <t>RSE</t>
        </is>
      </c>
      <c r="M6487" t="inlineStr">
        <is>
          <t>Šír Daniel</t>
        </is>
      </c>
      <c r="N6487" t="inlineStr">
        <is>
          <t>49.466688</t>
        </is>
      </c>
      <c r="O6487" t="inlineStr">
        <is>
          <t>17.089884</t>
        </is>
      </c>
      <c r="P6487" t="n">
        <v>7094.62</v>
      </c>
    </row>
    <row r="6488">
      <c r="A6488" t="n">
        <v>16739237</v>
      </c>
      <c r="B6488" t="n">
        <v>86739237</v>
      </c>
      <c r="C6488" t="inlineStr">
        <is>
          <t>VELKY TERMINAL</t>
        </is>
      </c>
      <c r="D6488" t="inlineStr">
        <is>
          <t>KA PARTNERS</t>
        </is>
      </c>
      <c r="E6488" t="inlineStr">
        <is>
          <t>1HRUSKA</t>
        </is>
      </c>
      <c r="F6488" t="inlineStr">
        <is>
          <t>A</t>
        </is>
      </c>
      <c r="G6488" t="inlineStr">
        <is>
          <t>H R U Š K A , spol. s r.o.</t>
        </is>
      </c>
      <c r="H6488" t="inlineStr">
        <is>
          <t>nám. 1. máje</t>
        </is>
      </c>
      <c r="I6488" t="inlineStr">
        <is>
          <t>1605</t>
        </is>
      </c>
      <c r="J6488" t="inlineStr">
        <is>
          <t>UHERSKÝ BROD</t>
        </is>
      </c>
      <c r="K6488" t="inlineStr">
        <is>
          <t>Uherské Hradiště</t>
        </is>
      </c>
      <c r="L6488" t="inlineStr">
        <is>
          <t>RSE</t>
        </is>
      </c>
      <c r="M6488" t="inlineStr">
        <is>
          <t>Modlitba Jakub</t>
        </is>
      </c>
      <c r="N6488" t="inlineStr">
        <is>
          <t>49.028777</t>
        </is>
      </c>
      <c r="O6488" t="inlineStr">
        <is>
          <t>17.657099</t>
        </is>
      </c>
      <c r="P6488" t="n">
        <v>7086.92</v>
      </c>
    </row>
    <row r="6489">
      <c r="A6489" t="n">
        <v>11229012</v>
      </c>
      <c r="B6489" t="n">
        <v>81229012</v>
      </c>
      <c r="C6489" t="inlineStr">
        <is>
          <t>VELKY TERMINAL</t>
        </is>
      </c>
      <c r="D6489" t="inlineStr">
        <is>
          <t>ČESKÁ POŠTA</t>
        </is>
      </c>
      <c r="E6489" t="inlineStr">
        <is>
          <t>1POSTA</t>
        </is>
      </c>
      <c r="F6489" t="inlineStr">
        <is>
          <t>P</t>
        </is>
      </c>
      <c r="G6489" t="inlineStr">
        <is>
          <t>Česká pošta - Jirny</t>
        </is>
      </c>
      <c r="H6489" t="inlineStr">
        <is>
          <t>Brandýská</t>
        </is>
      </c>
      <c r="I6489" t="inlineStr">
        <is>
          <t>9</t>
        </is>
      </c>
      <c r="J6489" t="inlineStr">
        <is>
          <t>JIRNY</t>
        </is>
      </c>
      <c r="K6489" t="inlineStr">
        <is>
          <t>Praha-východ</t>
        </is>
      </c>
      <c r="L6489" t="inlineStr">
        <is>
          <t>RSA</t>
        </is>
      </c>
      <c r="M6489" t="inlineStr">
        <is>
          <t>Myslivec Jan</t>
        </is>
      </c>
      <c r="N6489" t="inlineStr">
        <is>
          <t>50.116058</t>
        </is>
      </c>
      <c r="O6489" t="inlineStr">
        <is>
          <t>14.697569</t>
        </is>
      </c>
      <c r="P6489" t="n">
        <v>7085.38</v>
      </c>
    </row>
    <row r="6490">
      <c r="A6490" t="n">
        <v>17203038</v>
      </c>
      <c r="B6490" t="n">
        <v>87203038</v>
      </c>
      <c r="C6490" t="inlineStr">
        <is>
          <t>VELKY TERMINAL</t>
        </is>
      </c>
      <c r="D6490" t="inlineStr">
        <is>
          <t>ČESKÁ POŠTA</t>
        </is>
      </c>
      <c r="E6490" t="inlineStr">
        <is>
          <t>1POSTA</t>
        </is>
      </c>
      <c r="F6490" t="inlineStr">
        <is>
          <t>P</t>
        </is>
      </c>
      <c r="G6490" t="inlineStr">
        <is>
          <t>Česká pošta - Palkovice</t>
        </is>
      </c>
      <c r="H6490" t="inlineStr">
        <is>
          <t>Palkovice</t>
        </is>
      </c>
      <c r="I6490" t="inlineStr">
        <is>
          <t>265</t>
        </is>
      </c>
      <c r="J6490" t="inlineStr">
        <is>
          <t>PALKOVICE</t>
        </is>
      </c>
      <c r="K6490" t="inlineStr">
        <is>
          <t>Frýdek-Místek</t>
        </is>
      </c>
      <c r="L6490" t="inlineStr">
        <is>
          <t>RSG</t>
        </is>
      </c>
      <c r="M6490" t="inlineStr">
        <is>
          <t>Herman Michal</t>
        </is>
      </c>
      <c r="N6490" t="inlineStr">
        <is>
          <t>49.636296</t>
        </is>
      </c>
      <c r="O6490" t="inlineStr">
        <is>
          <t>18.316207</t>
        </is>
      </c>
      <c r="P6490" t="n">
        <v>7084.62</v>
      </c>
    </row>
    <row r="6491">
      <c r="A6491" t="n">
        <v>14941402</v>
      </c>
      <c r="B6491" t="n">
        <v>84941402</v>
      </c>
      <c r="C6491" t="inlineStr">
        <is>
          <t>VELKY TERMINAL</t>
        </is>
      </c>
      <c r="D6491" t="inlineStr">
        <is>
          <t>PETROL</t>
        </is>
      </c>
      <c r="E6491" t="inlineStr">
        <is>
          <t>1SHELL</t>
        </is>
      </c>
      <c r="F6491" t="inlineStr">
        <is>
          <t>A</t>
        </is>
      </c>
      <c r="G6491" t="inlineStr">
        <is>
          <t>ČS Shell</t>
        </is>
      </c>
      <c r="H6491" t="inlineStr">
        <is>
          <t>Postoloprtská</t>
        </is>
      </c>
      <c r="I6491" t="inlineStr">
        <is>
          <t>828</t>
        </is>
      </c>
      <c r="J6491" t="inlineStr">
        <is>
          <t>LOUNY</t>
        </is>
      </c>
      <c r="K6491" t="inlineStr">
        <is>
          <t>Louny</t>
        </is>
      </c>
      <c r="L6491" t="inlineStr">
        <is>
          <t>RSD</t>
        </is>
      </c>
      <c r="M6491" t="inlineStr">
        <is>
          <t>Neubert Jaroslav</t>
        </is>
      </c>
      <c r="N6491" t="inlineStr">
        <is>
          <t>50.356046</t>
        </is>
      </c>
      <c r="O6491" t="inlineStr">
        <is>
          <t>13.780020</t>
        </is>
      </c>
      <c r="P6491" t="n">
        <v>7083.27</v>
      </c>
    </row>
    <row r="6492">
      <c r="A6492" t="n">
        <v>17849301</v>
      </c>
      <c r="B6492" t="n">
        <v>87849301</v>
      </c>
      <c r="C6492" t="inlineStr">
        <is>
          <t>VELKY TERMINAL</t>
        </is>
      </c>
      <c r="D6492" t="inlineStr">
        <is>
          <t>IDT</t>
        </is>
      </c>
      <c r="E6492" t="inlineStr">
        <is>
          <t>2POSTAF</t>
        </is>
      </c>
      <c r="F6492" t="inlineStr">
        <is>
          <t>B</t>
        </is>
      </c>
      <c r="G6492" t="inlineStr">
        <is>
          <t>Obec Bernartice</t>
        </is>
      </c>
      <c r="H6492" t="inlineStr">
        <is>
          <t>Bernartice</t>
        </is>
      </c>
      <c r="I6492" t="inlineStr">
        <is>
          <t>60</t>
        </is>
      </c>
      <c r="J6492" t="inlineStr">
        <is>
          <t>BERNARTICE</t>
        </is>
      </c>
      <c r="K6492" t="inlineStr">
        <is>
          <t>Jeseník</t>
        </is>
      </c>
      <c r="L6492" t="inlineStr">
        <is>
          <t>RSG</t>
        </is>
      </c>
      <c r="M6492" t="inlineStr">
        <is>
          <t>Gelnar Ivo</t>
        </is>
      </c>
      <c r="N6492" t="inlineStr">
        <is>
          <t>50.389041</t>
        </is>
      </c>
      <c r="O6492" t="inlineStr">
        <is>
          <t>17.078708</t>
        </is>
      </c>
      <c r="P6492" t="n">
        <v>7081.35</v>
      </c>
    </row>
    <row r="6493">
      <c r="A6493" t="n">
        <v>14747401</v>
      </c>
      <c r="B6493" t="n">
        <v>84747401</v>
      </c>
      <c r="C6493" t="inlineStr">
        <is>
          <t>VELKY TERMINAL</t>
        </is>
      </c>
      <c r="D6493" t="inlineStr">
        <is>
          <t>IDT</t>
        </is>
      </c>
      <c r="E6493" t="inlineStr">
        <is>
          <t>4OSTATNI</t>
        </is>
      </c>
      <c r="F6493" t="inlineStr">
        <is>
          <t>B</t>
        </is>
      </c>
      <c r="G6493" t="inlineStr">
        <is>
          <t>Văn Tuyen Lé</t>
        </is>
      </c>
      <c r="H6493" t="inlineStr">
        <is>
          <t>Mírové náměstí</t>
        </is>
      </c>
      <c r="I6493" t="inlineStr">
        <is>
          <t>12</t>
        </is>
      </c>
      <c r="J6493" t="inlineStr">
        <is>
          <t>BUDYNĚ NAD OHŘÍ</t>
        </is>
      </c>
      <c r="K6493" t="inlineStr">
        <is>
          <t>Litoměřice</t>
        </is>
      </c>
      <c r="L6493" t="inlineStr">
        <is>
          <t>RSD</t>
        </is>
      </c>
      <c r="M6493" t="inlineStr">
        <is>
          <t>Šticha Milan</t>
        </is>
      </c>
      <c r="N6493" t="inlineStr">
        <is>
          <t>50.404716</t>
        </is>
      </c>
      <c r="O6493" t="inlineStr">
        <is>
          <t>14.126271</t>
        </is>
      </c>
      <c r="P6493" t="n">
        <v>7067.12</v>
      </c>
    </row>
    <row r="6494">
      <c r="A6494" t="n">
        <v>14205031</v>
      </c>
      <c r="B6494" t="n">
        <v>84205031</v>
      </c>
      <c r="C6494" t="inlineStr">
        <is>
          <t>VELKY TERMINAL</t>
        </is>
      </c>
      <c r="D6494" t="inlineStr">
        <is>
          <t>ČESKÁ POŠTA</t>
        </is>
      </c>
      <c r="E6494" t="inlineStr">
        <is>
          <t>1POSTA</t>
        </is>
      </c>
      <c r="F6494" t="inlineStr">
        <is>
          <t>P</t>
        </is>
      </c>
      <c r="G6494" t="inlineStr">
        <is>
          <t>Česká pošta - Smržovka</t>
        </is>
      </c>
      <c r="H6494" t="inlineStr">
        <is>
          <t>Hlavní</t>
        </is>
      </c>
      <c r="I6494" t="inlineStr">
        <is>
          <t>1250</t>
        </is>
      </c>
      <c r="J6494" t="inlineStr">
        <is>
          <t>SMRŽOVKA</t>
        </is>
      </c>
      <c r="K6494" t="inlineStr">
        <is>
          <t>Jablonec nad Nisou</t>
        </is>
      </c>
      <c r="L6494" t="inlineStr">
        <is>
          <t>RSD</t>
        </is>
      </c>
      <c r="M6494" t="inlineStr">
        <is>
          <t>Luňáček Jan</t>
        </is>
      </c>
      <c r="N6494" t="inlineStr">
        <is>
          <t>50.737001</t>
        </is>
      </c>
      <c r="O6494" t="inlineStr">
        <is>
          <t>15.248017</t>
        </is>
      </c>
      <c r="P6494" t="n">
        <v>7065.58</v>
      </c>
    </row>
    <row r="6495">
      <c r="A6495" t="n">
        <v>14206041</v>
      </c>
      <c r="B6495" t="n">
        <v>84206041</v>
      </c>
      <c r="C6495" t="inlineStr">
        <is>
          <t>VELKY TERMINAL</t>
        </is>
      </c>
      <c r="D6495" t="inlineStr">
        <is>
          <t>ČESKÁ POŠTA</t>
        </is>
      </c>
      <c r="E6495" t="inlineStr">
        <is>
          <t>1POSTA</t>
        </is>
      </c>
      <c r="F6495" t="inlineStr">
        <is>
          <t>P</t>
        </is>
      </c>
      <c r="G6495" t="inlineStr">
        <is>
          <t>Česká pošta - Osečná</t>
        </is>
      </c>
      <c r="H6495" t="inlineStr">
        <is>
          <t>Svatovítské náměstí</t>
        </is>
      </c>
      <c r="I6495" t="inlineStr">
        <is>
          <t>100</t>
        </is>
      </c>
      <c r="J6495" t="inlineStr">
        <is>
          <t>OSEČNÁ</t>
        </is>
      </c>
      <c r="K6495" t="inlineStr">
        <is>
          <t>Liberec</t>
        </is>
      </c>
      <c r="L6495" t="inlineStr">
        <is>
          <t>RSD</t>
        </is>
      </c>
      <c r="M6495" t="inlineStr">
        <is>
          <t>Luňáček Jan</t>
        </is>
      </c>
      <c r="N6495" t="inlineStr">
        <is>
          <t>50.695231</t>
        </is>
      </c>
      <c r="O6495" t="inlineStr">
        <is>
          <t>14.920611</t>
        </is>
      </c>
      <c r="P6495" t="n">
        <v>7065</v>
      </c>
    </row>
    <row r="6496">
      <c r="A6496" t="n">
        <v>12203036</v>
      </c>
      <c r="B6496" t="n">
        <v>82203036</v>
      </c>
      <c r="C6496" t="inlineStr">
        <is>
          <t>VELKY TERMINAL</t>
        </is>
      </c>
      <c r="D6496" t="inlineStr">
        <is>
          <t>ČESKÁ POŠTA</t>
        </is>
      </c>
      <c r="E6496" t="inlineStr">
        <is>
          <t>1POSTA</t>
        </is>
      </c>
      <c r="F6496" t="inlineStr">
        <is>
          <t>P</t>
        </is>
      </c>
      <c r="G6496" t="inlineStr">
        <is>
          <t>Česká pošta - Stráž nad Nežárkou</t>
        </is>
      </c>
      <c r="H6496" t="inlineStr">
        <is>
          <t>náměstí Emy Destinnové</t>
        </is>
      </c>
      <c r="I6496" t="inlineStr">
        <is>
          <t>55</t>
        </is>
      </c>
      <c r="J6496" t="inlineStr">
        <is>
          <t>STRÁŽ NAD NEŽÁRKOU</t>
        </is>
      </c>
      <c r="K6496" t="inlineStr">
        <is>
          <t>Jindřichův Hradec</t>
        </is>
      </c>
      <c r="L6496" t="inlineStr">
        <is>
          <t>RSB</t>
        </is>
      </c>
      <c r="M6496" t="inlineStr">
        <is>
          <t>Dvořák Petr</t>
        </is>
      </c>
      <c r="N6496" t="inlineStr">
        <is>
          <t>49.069487</t>
        </is>
      </c>
      <c r="O6496" t="inlineStr">
        <is>
          <t>14.907181</t>
        </is>
      </c>
      <c r="P6496" t="n">
        <v>7059.81</v>
      </c>
    </row>
    <row r="6497">
      <c r="A6497" t="n">
        <v>16211008</v>
      </c>
      <c r="B6497" t="n">
        <v>86211008</v>
      </c>
      <c r="C6497" t="inlineStr">
        <is>
          <t>VELKY TERMINAL</t>
        </is>
      </c>
      <c r="D6497" t="inlineStr">
        <is>
          <t>ČESKÁ POŠTA</t>
        </is>
      </c>
      <c r="E6497" t="inlineStr">
        <is>
          <t>1POSTA</t>
        </is>
      </c>
      <c r="F6497" t="inlineStr">
        <is>
          <t>P</t>
        </is>
      </c>
      <c r="G6497" t="inlineStr">
        <is>
          <t>Česká pošta - Březolupy</t>
        </is>
      </c>
      <c r="H6497" t="inlineStr">
        <is>
          <t>Březolupy</t>
        </is>
      </c>
      <c r="I6497" t="inlineStr">
        <is>
          <t>434</t>
        </is>
      </c>
      <c r="J6497" t="inlineStr">
        <is>
          <t>BŘEZOLUPY</t>
        </is>
      </c>
      <c r="K6497" t="inlineStr">
        <is>
          <t>Uherské Hradiště</t>
        </is>
      </c>
      <c r="L6497" t="inlineStr">
        <is>
          <t>RSE</t>
        </is>
      </c>
      <c r="M6497" t="inlineStr">
        <is>
          <t>Modlitba Jakub</t>
        </is>
      </c>
      <c r="N6497" t="inlineStr">
        <is>
          <t>49.121836</t>
        </is>
      </c>
      <c r="O6497" t="inlineStr">
        <is>
          <t>17.581579</t>
        </is>
      </c>
      <c r="P6497" t="n">
        <v>7055.77</v>
      </c>
    </row>
    <row r="6498">
      <c r="A6498" t="n">
        <v>11750042</v>
      </c>
      <c r="B6498" t="n">
        <v>81750042</v>
      </c>
      <c r="C6498" t="inlineStr">
        <is>
          <t>VELKY TERMINAL</t>
        </is>
      </c>
      <c r="D6498" t="inlineStr">
        <is>
          <t>KA PARTNERS</t>
        </is>
      </c>
      <c r="E6498" t="inlineStr">
        <is>
          <t>1TESCOFS</t>
        </is>
      </c>
      <c r="F6498" t="inlineStr">
        <is>
          <t>A</t>
        </is>
      </c>
      <c r="G6498" t="inlineStr">
        <is>
          <t>Žabka - potraviny</t>
        </is>
      </c>
      <c r="H6498" t="inlineStr">
        <is>
          <t>Čerchovská</t>
        </is>
      </c>
      <c r="I6498" t="inlineStr">
        <is>
          <t>1711/4</t>
        </is>
      </c>
      <c r="J6498" t="inlineStr">
        <is>
          <t>PRAHA 2 - VINOHRADY</t>
        </is>
      </c>
      <c r="K6498" t="inlineStr">
        <is>
          <t>Praha</t>
        </is>
      </c>
      <c r="L6498" t="inlineStr">
        <is>
          <t>RSA</t>
        </is>
      </c>
      <c r="M6498" t="inlineStr">
        <is>
          <t>Fiedler Miroslav</t>
        </is>
      </c>
      <c r="N6498" t="inlineStr">
        <is>
          <t>50.079078</t>
        </is>
      </c>
      <c r="O6498" t="inlineStr">
        <is>
          <t>14.446520</t>
        </is>
      </c>
      <c r="P6498" t="n">
        <v>7054.04</v>
      </c>
    </row>
    <row r="6499">
      <c r="A6499" t="n">
        <v>31200487</v>
      </c>
      <c r="B6499" t="n">
        <v>71200487</v>
      </c>
      <c r="C6499" t="inlineStr">
        <is>
          <t>LI</t>
        </is>
      </c>
      <c r="D6499" t="inlineStr">
        <is>
          <t>ČESKÁ POŠTA</t>
        </is>
      </c>
      <c r="E6499" t="inlineStr">
        <is>
          <t>1POSTA</t>
        </is>
      </c>
      <c r="F6499" t="inlineStr">
        <is>
          <t>P</t>
        </is>
      </c>
      <c r="G6499" t="inlineStr">
        <is>
          <t>Česká pošta - Úvaly</t>
        </is>
      </c>
      <c r="H6499" t="inlineStr">
        <is>
          <t>Riegerova</t>
        </is>
      </c>
      <c r="I6499" t="inlineStr">
        <is>
          <t>897</t>
        </is>
      </c>
      <c r="J6499" t="inlineStr">
        <is>
          <t>ÚVALY</t>
        </is>
      </c>
      <c r="K6499" t="inlineStr">
        <is>
          <t>Praha-východ</t>
        </is>
      </c>
      <c r="L6499" t="inlineStr">
        <is>
          <t>RSA</t>
        </is>
      </c>
      <c r="M6499" t="inlineStr">
        <is>
          <t>Myslivec Jan</t>
        </is>
      </c>
      <c r="N6499" t="inlineStr">
        <is>
          <t>50.072542</t>
        </is>
      </c>
      <c r="O6499" t="inlineStr">
        <is>
          <t>14.731070</t>
        </is>
      </c>
      <c r="P6499" t="n">
        <v>7052.31</v>
      </c>
    </row>
    <row r="6500">
      <c r="A6500" t="n">
        <v>17862001</v>
      </c>
      <c r="B6500" t="n">
        <v>87862001</v>
      </c>
      <c r="C6500" t="inlineStr">
        <is>
          <t>VELKY TERMINAL</t>
        </is>
      </c>
      <c r="D6500" t="inlineStr">
        <is>
          <t>IDT</t>
        </is>
      </c>
      <c r="E6500" t="inlineStr">
        <is>
          <t>2POSTAF</t>
        </is>
      </c>
      <c r="F6500" t="inlineStr">
        <is>
          <t>B</t>
        </is>
      </c>
      <c r="G6500" t="inlineStr">
        <is>
          <t>AVeritas sociální podnik s.r.o.</t>
        </is>
      </c>
      <c r="H6500" t="inlineStr">
        <is>
          <t>Na Smyčce</t>
        </is>
      </c>
      <c r="I6500" t="inlineStr">
        <is>
          <t>317/5</t>
        </is>
      </c>
      <c r="J6500" t="inlineStr">
        <is>
          <t>OSTRAVA - PROSKOVICE</t>
        </is>
      </c>
      <c r="K6500" t="inlineStr">
        <is>
          <t>Ostrava-město</t>
        </is>
      </c>
      <c r="L6500" t="inlineStr">
        <is>
          <t>RSG</t>
        </is>
      </c>
      <c r="M6500" t="inlineStr">
        <is>
          <t>Dolníček Richard</t>
        </is>
      </c>
      <c r="N6500" t="inlineStr">
        <is>
          <t>49.751273</t>
        </is>
      </c>
      <c r="O6500" t="inlineStr">
        <is>
          <t>18.199478</t>
        </is>
      </c>
      <c r="P6500" t="n">
        <v>7043.46</v>
      </c>
    </row>
    <row r="6501">
      <c r="A6501" t="n">
        <v>13204018</v>
      </c>
      <c r="B6501" t="n">
        <v>83204018</v>
      </c>
      <c r="C6501" t="inlineStr">
        <is>
          <t>VELKY TERMINAL</t>
        </is>
      </c>
      <c r="D6501" t="inlineStr">
        <is>
          <t>ČESKÁ POŠTA</t>
        </is>
      </c>
      <c r="E6501" t="inlineStr">
        <is>
          <t>1POSTA</t>
        </is>
      </c>
      <c r="F6501" t="inlineStr">
        <is>
          <t>P</t>
        </is>
      </c>
      <c r="G6501" t="inlineStr">
        <is>
          <t>Česká pošta - Dalovice</t>
        </is>
      </c>
      <c r="H6501" t="inlineStr">
        <is>
          <t>Hlavní</t>
        </is>
      </c>
      <c r="I6501" t="inlineStr">
        <is>
          <t>131/23</t>
        </is>
      </c>
      <c r="J6501" t="inlineStr">
        <is>
          <t>DALOVICE</t>
        </is>
      </c>
      <c r="K6501" t="inlineStr">
        <is>
          <t>Karlovy Vary</t>
        </is>
      </c>
      <c r="L6501" t="inlineStr">
        <is>
          <t>RSC</t>
        </is>
      </c>
      <c r="M6501" t="inlineStr">
        <is>
          <t>Beneš Lukáš</t>
        </is>
      </c>
      <c r="N6501" t="inlineStr">
        <is>
          <t>50.249650</t>
        </is>
      </c>
      <c r="O6501" t="inlineStr">
        <is>
          <t>12.894600</t>
        </is>
      </c>
      <c r="P6501" t="n">
        <v>7043.08</v>
      </c>
    </row>
    <row r="6502">
      <c r="A6502" t="n">
        <v>15208012</v>
      </c>
      <c r="B6502" t="n">
        <v>85208012</v>
      </c>
      <c r="C6502" t="inlineStr">
        <is>
          <t>VELKY TERMINAL</t>
        </is>
      </c>
      <c r="D6502" t="inlineStr">
        <is>
          <t>ČESKÁ POŠTA</t>
        </is>
      </c>
      <c r="E6502" t="inlineStr">
        <is>
          <t>1POSTA</t>
        </is>
      </c>
      <c r="F6502" t="inlineStr">
        <is>
          <t>P</t>
        </is>
      </c>
      <c r="G6502" t="inlineStr">
        <is>
          <t>Česká pošta - Jablonec nad Jizerou</t>
        </is>
      </c>
      <c r="H6502" t="inlineStr">
        <is>
          <t>Jablonec nad Jizerou</t>
        </is>
      </c>
      <c r="I6502" t="inlineStr">
        <is>
          <t>277</t>
        </is>
      </c>
      <c r="J6502" t="inlineStr">
        <is>
          <t>JABLONEC NAD JIZEROU</t>
        </is>
      </c>
      <c r="K6502" t="inlineStr">
        <is>
          <t>Semily</t>
        </is>
      </c>
      <c r="L6502" t="inlineStr">
        <is>
          <t>RSD</t>
        </is>
      </c>
      <c r="M6502" t="inlineStr">
        <is>
          <t>Luňáček Jan</t>
        </is>
      </c>
      <c r="N6502" t="inlineStr">
        <is>
          <t>50.703199</t>
        </is>
      </c>
      <c r="O6502" t="inlineStr">
        <is>
          <t>15.429756</t>
        </is>
      </c>
      <c r="P6502" t="n">
        <v>7043.08</v>
      </c>
    </row>
    <row r="6503">
      <c r="A6503" t="n">
        <v>35200650</v>
      </c>
      <c r="B6503" t="n">
        <v>75200650</v>
      </c>
      <c r="C6503" t="inlineStr">
        <is>
          <t>LI</t>
        </is>
      </c>
      <c r="D6503" t="inlineStr">
        <is>
          <t>ČESKÁ POŠTA</t>
        </is>
      </c>
      <c r="E6503" t="inlineStr">
        <is>
          <t>1POSTA</t>
        </is>
      </c>
      <c r="F6503" t="inlineStr">
        <is>
          <t>P</t>
        </is>
      </c>
      <c r="G6503" t="inlineStr">
        <is>
          <t>Česká pošta - Žďárky</t>
        </is>
      </c>
      <c r="H6503" t="inlineStr">
        <is>
          <t>Žďárky</t>
        </is>
      </c>
      <c r="I6503" t="inlineStr">
        <is>
          <t>35</t>
        </is>
      </c>
      <c r="J6503" t="inlineStr">
        <is>
          <t>ŽĎÁRKY</t>
        </is>
      </c>
      <c r="K6503" t="inlineStr">
        <is>
          <t>Náchod</t>
        </is>
      </c>
      <c r="L6503" t="inlineStr">
        <is>
          <t>RSE</t>
        </is>
      </c>
      <c r="M6503" t="inlineStr">
        <is>
          <t>Lán Tomáš</t>
        </is>
      </c>
      <c r="N6503" t="inlineStr">
        <is>
          <t>50.468536</t>
        </is>
      </c>
      <c r="O6503" t="inlineStr">
        <is>
          <t>16.226121</t>
        </is>
      </c>
      <c r="P6503" t="n">
        <v>7040.38</v>
      </c>
    </row>
    <row r="6504">
      <c r="A6504" t="n">
        <v>13712703</v>
      </c>
      <c r="B6504" t="n">
        <v>83712703</v>
      </c>
      <c r="C6504" t="inlineStr">
        <is>
          <t>VELKY TERMINAL</t>
        </is>
      </c>
      <c r="D6504" t="inlineStr">
        <is>
          <t>IDT</t>
        </is>
      </c>
      <c r="E6504" t="inlineStr">
        <is>
          <t>2COOP</t>
        </is>
      </c>
      <c r="F6504" t="inlineStr">
        <is>
          <t>B</t>
        </is>
      </c>
      <c r="G6504" t="inlineStr">
        <is>
          <t>COOP družstvo Plasy</t>
        </is>
      </c>
      <c r="H6504" t="inlineStr">
        <is>
          <t>Plzeňská</t>
        </is>
      </c>
      <c r="I6504" t="inlineStr">
        <is>
          <t>201</t>
        </is>
      </c>
      <c r="J6504" t="inlineStr">
        <is>
          <t>ZRUČ-SENEC - SENEC</t>
        </is>
      </c>
      <c r="K6504" t="inlineStr">
        <is>
          <t>Plzeň-sever</t>
        </is>
      </c>
      <c r="L6504" t="inlineStr">
        <is>
          <t>RSC</t>
        </is>
      </c>
      <c r="M6504" t="inlineStr">
        <is>
          <t>Havlíček Vladislav</t>
        </is>
      </c>
      <c r="N6504" t="inlineStr">
        <is>
          <t>49.802718</t>
        </is>
      </c>
      <c r="O6504" t="inlineStr">
        <is>
          <t>13.418874</t>
        </is>
      </c>
      <c r="P6504" t="n">
        <v>7037.88</v>
      </c>
    </row>
    <row r="6505">
      <c r="A6505" t="n">
        <v>11799908</v>
      </c>
      <c r="B6505" t="n">
        <v>81799908</v>
      </c>
      <c r="C6505" t="inlineStr">
        <is>
          <t>VELKY TERMINAL</t>
        </is>
      </c>
      <c r="D6505" t="inlineStr">
        <is>
          <t>KA PARTNERS</t>
        </is>
      </c>
      <c r="E6505" t="inlineStr">
        <is>
          <t>1MAKRO</t>
        </is>
      </c>
      <c r="F6505" t="inlineStr">
        <is>
          <t>A</t>
        </is>
      </c>
      <c r="G6505" t="inlineStr">
        <is>
          <t>BonVeno Starostrašnická</t>
        </is>
      </c>
      <c r="H6505" t="inlineStr">
        <is>
          <t>Starostrašnická</t>
        </is>
      </c>
      <c r="I6505" t="inlineStr">
        <is>
          <t>3241/53</t>
        </is>
      </c>
      <c r="J6505" t="inlineStr">
        <is>
          <t>PRAHA 10 - STRAŠNICE</t>
        </is>
      </c>
      <c r="K6505" t="inlineStr">
        <is>
          <t>Praha</t>
        </is>
      </c>
      <c r="L6505" t="inlineStr">
        <is>
          <t>RSA</t>
        </is>
      </c>
      <c r="M6505" t="inlineStr">
        <is>
          <t>Česnek Miroslav</t>
        </is>
      </c>
      <c r="N6505" t="inlineStr">
        <is>
          <t>50.075665</t>
        </is>
      </c>
      <c r="O6505" t="inlineStr">
        <is>
          <t>14.489325</t>
        </is>
      </c>
      <c r="P6505" t="n">
        <v>7034.23</v>
      </c>
    </row>
    <row r="6506">
      <c r="A6506" t="n">
        <v>16211099</v>
      </c>
      <c r="B6506" t="n">
        <v>86211099</v>
      </c>
      <c r="C6506" t="inlineStr">
        <is>
          <t>VELKY TERMINAL</t>
        </is>
      </c>
      <c r="D6506" t="inlineStr">
        <is>
          <t>ČESKÁ POŠTA</t>
        </is>
      </c>
      <c r="E6506" t="inlineStr">
        <is>
          <t>1POSTA</t>
        </is>
      </c>
      <c r="F6506" t="inlineStr">
        <is>
          <t>P</t>
        </is>
      </c>
      <c r="G6506" t="inlineStr">
        <is>
          <t>Česká pošta - Buchlovice</t>
        </is>
      </c>
      <c r="H6506" t="inlineStr">
        <is>
          <t>náměstí Svobody</t>
        </is>
      </c>
      <c r="I6506" t="inlineStr">
        <is>
          <t>283</t>
        </is>
      </c>
      <c r="J6506" t="inlineStr">
        <is>
          <t>BUCHLOVICE</t>
        </is>
      </c>
      <c r="K6506" t="inlineStr">
        <is>
          <t>Uherské Hradiště</t>
        </is>
      </c>
      <c r="L6506" t="inlineStr">
        <is>
          <t>RSE</t>
        </is>
      </c>
      <c r="M6506" t="inlineStr">
        <is>
          <t>Modlitba Jakub</t>
        </is>
      </c>
      <c r="N6506" t="inlineStr">
        <is>
          <t>49.086147</t>
        </is>
      </c>
      <c r="O6506" t="inlineStr">
        <is>
          <t>17.338886</t>
        </is>
      </c>
      <c r="P6506" t="n">
        <v>7033.08</v>
      </c>
    </row>
    <row r="6507">
      <c r="A6507" t="n">
        <v>17654502</v>
      </c>
      <c r="B6507" t="n">
        <v>87654502</v>
      </c>
      <c r="C6507" t="inlineStr">
        <is>
          <t>VELKY TERMINAL</t>
        </is>
      </c>
      <c r="D6507" t="inlineStr">
        <is>
          <t>IDT</t>
        </is>
      </c>
      <c r="E6507" t="inlineStr">
        <is>
          <t>4OSTATNI</t>
        </is>
      </c>
      <c r="F6507" t="inlineStr">
        <is>
          <t>B</t>
        </is>
      </c>
      <c r="G6507" t="inlineStr">
        <is>
          <t>SPLITAS, s.r.o.</t>
        </is>
      </c>
      <c r="H6507" t="inlineStr">
        <is>
          <t>nám. Republiky</t>
        </is>
      </c>
      <c r="I6507" t="inlineStr">
        <is>
          <t>700</t>
        </is>
      </c>
      <c r="J6507" t="inlineStr">
        <is>
          <t>STUDÉNKA - BUTOVICE</t>
        </is>
      </c>
      <c r="K6507" t="inlineStr">
        <is>
          <t>Nový Jičín</t>
        </is>
      </c>
      <c r="L6507" t="inlineStr">
        <is>
          <t>RSG</t>
        </is>
      </c>
      <c r="M6507" t="inlineStr">
        <is>
          <t>Herman Petr</t>
        </is>
      </c>
      <c r="N6507" t="inlineStr">
        <is>
          <t>49.715094</t>
        </is>
      </c>
      <c r="O6507" t="inlineStr">
        <is>
          <t>18.053359</t>
        </is>
      </c>
      <c r="P6507" t="n">
        <v>7030.58</v>
      </c>
    </row>
    <row r="6508">
      <c r="A6508" t="n">
        <v>17201003</v>
      </c>
      <c r="B6508" t="n">
        <v>87201003</v>
      </c>
      <c r="C6508" t="inlineStr">
        <is>
          <t>VELKY TERMINAL</t>
        </is>
      </c>
      <c r="D6508" t="inlineStr">
        <is>
          <t>ČESKÁ POŠTA</t>
        </is>
      </c>
      <c r="E6508" t="inlineStr">
        <is>
          <t>1POSTA</t>
        </is>
      </c>
      <c r="F6508" t="inlineStr">
        <is>
          <t>P</t>
        </is>
      </c>
      <c r="G6508" t="inlineStr">
        <is>
          <t>Česká pošta - Ostrava 30</t>
        </is>
      </c>
      <c r="H6508" t="inlineStr">
        <is>
          <t>Bohumíra Četyny</t>
        </is>
      </c>
      <c r="I6508" t="inlineStr">
        <is>
          <t>1047/12</t>
        </is>
      </c>
      <c r="J6508" t="inlineStr">
        <is>
          <t>OSTRAVA - BĚLSKÝ LES</t>
        </is>
      </c>
      <c r="K6508" t="inlineStr">
        <is>
          <t>Ostrava-město</t>
        </is>
      </c>
      <c r="L6508" t="inlineStr">
        <is>
          <t>RSG</t>
        </is>
      </c>
      <c r="M6508" t="inlineStr">
        <is>
          <t>Herman Michal</t>
        </is>
      </c>
      <c r="N6508" t="inlineStr">
        <is>
          <t>49.780540</t>
        </is>
      </c>
      <c r="O6508" t="inlineStr">
        <is>
          <t>18.250830</t>
        </is>
      </c>
      <c r="P6508" t="n">
        <v>7025</v>
      </c>
    </row>
    <row r="6509">
      <c r="A6509" t="n">
        <v>11884301</v>
      </c>
      <c r="B6509" t="n">
        <v>81884301</v>
      </c>
      <c r="C6509" t="inlineStr">
        <is>
          <t>VELKY TERMINAL</t>
        </is>
      </c>
      <c r="D6509" t="inlineStr">
        <is>
          <t>IDT</t>
        </is>
      </c>
      <c r="E6509" t="inlineStr">
        <is>
          <t>4OSTATNI</t>
        </is>
      </c>
      <c r="F6509" t="inlineStr">
        <is>
          <t>B</t>
        </is>
      </c>
      <c r="G6509" t="inlineStr">
        <is>
          <t>KAEFKO s.r.o. - KF POINT</t>
        </is>
      </c>
      <c r="H6509" t="inlineStr">
        <is>
          <t>Bryksova</t>
        </is>
      </c>
      <c r="I6509" t="inlineStr">
        <is>
          <t>729/69</t>
        </is>
      </c>
      <c r="J6509" t="inlineStr">
        <is>
          <t>PRAHA 9 - ČERNÝ MOST</t>
        </is>
      </c>
      <c r="K6509" t="inlineStr">
        <is>
          <t>Praha</t>
        </is>
      </c>
      <c r="L6509" t="inlineStr">
        <is>
          <t>RSA</t>
        </is>
      </c>
      <c r="M6509" t="inlineStr">
        <is>
          <t>Hrubý Jiří</t>
        </is>
      </c>
      <c r="N6509" t="inlineStr">
        <is>
          <t>50.106869</t>
        </is>
      </c>
      <c r="O6509" t="inlineStr">
        <is>
          <t>14.576066</t>
        </is>
      </c>
      <c r="P6509" t="n">
        <v>7022.69</v>
      </c>
    </row>
    <row r="6510">
      <c r="A6510" t="n">
        <v>13903608</v>
      </c>
      <c r="B6510" t="n">
        <v>83903608</v>
      </c>
      <c r="C6510" t="inlineStr">
        <is>
          <t>VELKY TERMINAL</t>
        </is>
      </c>
      <c r="D6510" t="inlineStr">
        <is>
          <t>PETROL</t>
        </is>
      </c>
      <c r="E6510" t="inlineStr">
        <is>
          <t>1TANKONO</t>
        </is>
      </c>
      <c r="F6510" t="inlineStr">
        <is>
          <t>A</t>
        </is>
      </c>
      <c r="G6510" t="inlineStr">
        <is>
          <t>Tank ONO, s.r.o.</t>
        </is>
      </c>
      <c r="H6510" t="inlineStr">
        <is>
          <t>Domažlická</t>
        </is>
      </c>
      <c r="I6510" t="inlineStr">
        <is>
          <t>674/160</t>
        </is>
      </c>
      <c r="J6510" t="inlineStr">
        <is>
          <t>PLZEŇ - SKVRŇANY</t>
        </is>
      </c>
      <c r="K6510" t="inlineStr">
        <is>
          <t>Plzeň-město</t>
        </is>
      </c>
      <c r="L6510" t="inlineStr">
        <is>
          <t>RSC</t>
        </is>
      </c>
      <c r="M6510" t="inlineStr">
        <is>
          <t>Horejš Vladimír</t>
        </is>
      </c>
      <c r="N6510" t="inlineStr">
        <is>
          <t>49.736605</t>
        </is>
      </c>
      <c r="O6510" t="inlineStr">
        <is>
          <t>13.330831</t>
        </is>
      </c>
      <c r="P6510" t="n">
        <v>7021</v>
      </c>
    </row>
    <row r="6511">
      <c r="A6511" t="n">
        <v>16961904</v>
      </c>
      <c r="B6511" t="n">
        <v>86961904</v>
      </c>
      <c r="C6511" t="inlineStr">
        <is>
          <t>VELKY TERMINAL</t>
        </is>
      </c>
      <c r="D6511" t="inlineStr">
        <is>
          <t>PETROL</t>
        </is>
      </c>
      <c r="E6511" t="inlineStr">
        <is>
          <t>1SHELL</t>
        </is>
      </c>
      <c r="F6511" t="inlineStr">
        <is>
          <t>A</t>
        </is>
      </c>
      <c r="G6511" t="inlineStr">
        <is>
          <t>SOMISO s.r.o. (ČS SHELL)</t>
        </is>
      </c>
      <c r="H6511" t="inlineStr">
        <is>
          <t>Šťouračova</t>
        </is>
      </c>
      <c r="I6511" t="inlineStr">
        <is>
          <t>1154/1a</t>
        </is>
      </c>
      <c r="J6511" t="inlineStr">
        <is>
          <t>BRNO - BYSTRC</t>
        </is>
      </c>
      <c r="K6511" t="inlineStr">
        <is>
          <t>Brno-město</t>
        </is>
      </c>
      <c r="L6511" t="inlineStr">
        <is>
          <t>RSB</t>
        </is>
      </c>
      <c r="M6511" t="inlineStr">
        <is>
          <t>Hanuš Robert</t>
        </is>
      </c>
      <c r="N6511" t="inlineStr">
        <is>
          <t>49.217232</t>
        </is>
      </c>
      <c r="O6511" t="inlineStr">
        <is>
          <t>16.519963</t>
        </is>
      </c>
      <c r="P6511" t="n">
        <v>7016.92</v>
      </c>
    </row>
    <row r="6512">
      <c r="A6512" t="n">
        <v>14208041</v>
      </c>
      <c r="B6512" t="n">
        <v>84208041</v>
      </c>
      <c r="C6512" t="inlineStr">
        <is>
          <t>VELKY TERMINAL</t>
        </is>
      </c>
      <c r="D6512" t="inlineStr">
        <is>
          <t>ČESKÁ POŠTA</t>
        </is>
      </c>
      <c r="E6512" t="inlineStr">
        <is>
          <t>1POSTA</t>
        </is>
      </c>
      <c r="F6512" t="inlineStr">
        <is>
          <t>P</t>
        </is>
      </c>
      <c r="G6512" t="inlineStr">
        <is>
          <t>Česká pošta - Podbořany</t>
        </is>
      </c>
      <c r="H6512" t="inlineStr">
        <is>
          <t>Masarykovo náměstí</t>
        </is>
      </c>
      <c r="I6512" t="inlineStr">
        <is>
          <t>887</t>
        </is>
      </c>
      <c r="J6512" t="inlineStr">
        <is>
          <t>PODBOŘANY</t>
        </is>
      </c>
      <c r="K6512" t="inlineStr">
        <is>
          <t>Louny</t>
        </is>
      </c>
      <c r="L6512" t="inlineStr">
        <is>
          <t>RSD</t>
        </is>
      </c>
      <c r="M6512" t="inlineStr">
        <is>
          <t>Neubert Jaroslav</t>
        </is>
      </c>
      <c r="N6512" t="inlineStr">
        <is>
          <t>50.228798</t>
        </is>
      </c>
      <c r="O6512" t="inlineStr">
        <is>
          <t>13.409051</t>
        </is>
      </c>
      <c r="P6512" t="n">
        <v>7015.19</v>
      </c>
    </row>
    <row r="6513">
      <c r="A6513" t="n">
        <v>17941601</v>
      </c>
      <c r="B6513" t="n">
        <v>87941601</v>
      </c>
      <c r="C6513" t="inlineStr">
        <is>
          <t>VELKY TERMINAL</t>
        </is>
      </c>
      <c r="D6513" t="inlineStr">
        <is>
          <t>PETROL</t>
        </is>
      </c>
      <c r="E6513" t="inlineStr">
        <is>
          <t>1OMV</t>
        </is>
      </c>
      <c r="F6513" t="inlineStr">
        <is>
          <t>A</t>
        </is>
      </c>
      <c r="G6513" t="inlineStr">
        <is>
          <t>Tomáš Švichký</t>
        </is>
      </c>
      <c r="H6513" t="inlineStr">
        <is>
          <t>Nemilany (D35 směr Prostějov, parc. č. 1247/163)</t>
        </is>
      </c>
      <c r="I6513" t="inlineStr"/>
      <c r="J6513" t="inlineStr">
        <is>
          <t>OLOMOUC - NEMILANY</t>
        </is>
      </c>
      <c r="K6513" t="inlineStr">
        <is>
          <t>Olomouc</t>
        </is>
      </c>
      <c r="L6513" t="inlineStr">
        <is>
          <t>RSG</t>
        </is>
      </c>
      <c r="M6513" t="inlineStr">
        <is>
          <t>Dolníček Richard</t>
        </is>
      </c>
      <c r="N6513" t="inlineStr">
        <is>
          <t>49.553249</t>
        </is>
      </c>
      <c r="O6513" t="inlineStr">
        <is>
          <t>17.229097</t>
        </is>
      </c>
      <c r="P6513" t="n">
        <v>7014.62</v>
      </c>
    </row>
    <row r="6514">
      <c r="A6514" t="n">
        <v>11222099</v>
      </c>
      <c r="B6514" t="n">
        <v>81222001</v>
      </c>
      <c r="C6514" t="inlineStr">
        <is>
          <t>VELKY TERMINAL</t>
        </is>
      </c>
      <c r="D6514" t="inlineStr">
        <is>
          <t>ČESKÁ POŠTA</t>
        </is>
      </c>
      <c r="E6514" t="inlineStr">
        <is>
          <t>1POSTA</t>
        </is>
      </c>
      <c r="F6514" t="inlineStr">
        <is>
          <t>P</t>
        </is>
      </c>
      <c r="G6514" t="inlineStr">
        <is>
          <t>Česká pošta - Beroun 1</t>
        </is>
      </c>
      <c r="H6514" t="inlineStr">
        <is>
          <t>Kostelní</t>
        </is>
      </c>
      <c r="I6514" t="inlineStr">
        <is>
          <t>121/27</t>
        </is>
      </c>
      <c r="J6514" t="inlineStr">
        <is>
          <t>BEROUN - BEROUN - MĚSTO</t>
        </is>
      </c>
      <c r="K6514" t="inlineStr">
        <is>
          <t>Beroun</t>
        </is>
      </c>
      <c r="L6514" t="inlineStr">
        <is>
          <t>RSC</t>
        </is>
      </c>
      <c r="M6514" t="inlineStr">
        <is>
          <t>Havlíček Vladislav</t>
        </is>
      </c>
      <c r="N6514" t="inlineStr">
        <is>
          <t>49.964530</t>
        </is>
      </c>
      <c r="O6514" t="inlineStr">
        <is>
          <t>14.070680</t>
        </is>
      </c>
      <c r="P6514" t="n">
        <v>7013.46</v>
      </c>
    </row>
    <row r="6515">
      <c r="A6515" t="n">
        <v>11881301</v>
      </c>
      <c r="B6515" t="n">
        <v>81881301</v>
      </c>
      <c r="C6515" t="inlineStr">
        <is>
          <t>VELKY TERMINAL</t>
        </is>
      </c>
      <c r="D6515" t="inlineStr">
        <is>
          <t>IDT</t>
        </is>
      </c>
      <c r="E6515" t="inlineStr">
        <is>
          <t>2POSTAF</t>
        </is>
      </c>
      <c r="F6515" t="inlineStr">
        <is>
          <t>B</t>
        </is>
      </c>
      <c r="G6515" t="inlineStr">
        <is>
          <t>Intransport s.r.o. - Pošta partner (autoservis)</t>
        </is>
      </c>
      <c r="H6515" t="inlineStr">
        <is>
          <t>Cítov</t>
        </is>
      </c>
      <c r="I6515" t="inlineStr">
        <is>
          <t>273</t>
        </is>
      </c>
      <c r="J6515" t="inlineStr">
        <is>
          <t>CÍTOV</t>
        </is>
      </c>
      <c r="K6515" t="inlineStr">
        <is>
          <t>Mělník</t>
        </is>
      </c>
      <c r="L6515" t="inlineStr">
        <is>
          <t>RSA</t>
        </is>
      </c>
      <c r="M6515" t="inlineStr">
        <is>
          <t>Vlk Pavel</t>
        </is>
      </c>
      <c r="N6515" t="inlineStr">
        <is>
          <t>50.370892</t>
        </is>
      </c>
      <c r="O6515" t="inlineStr">
        <is>
          <t>14.404294</t>
        </is>
      </c>
      <c r="P6515" t="n">
        <v>7011.54</v>
      </c>
    </row>
    <row r="6516">
      <c r="A6516" t="n">
        <v>36201164</v>
      </c>
      <c r="B6516" t="n">
        <v>76200544</v>
      </c>
      <c r="C6516" t="inlineStr">
        <is>
          <t>LI</t>
        </is>
      </c>
      <c r="D6516" t="inlineStr">
        <is>
          <t>ČESKÁ POŠTA</t>
        </is>
      </c>
      <c r="E6516" t="inlineStr">
        <is>
          <t>1POSTA</t>
        </is>
      </c>
      <c r="F6516" t="inlineStr">
        <is>
          <t>P</t>
        </is>
      </c>
      <c r="G6516" t="inlineStr">
        <is>
          <t>Česká pošta - Vacenovice</t>
        </is>
      </c>
      <c r="H6516" t="inlineStr">
        <is>
          <t>Na Dědině</t>
        </is>
      </c>
      <c r="I6516" t="inlineStr">
        <is>
          <t>777</t>
        </is>
      </c>
      <c r="J6516" t="inlineStr">
        <is>
          <t>VACENOVICE</t>
        </is>
      </c>
      <c r="K6516" t="inlineStr">
        <is>
          <t>Hodonín</t>
        </is>
      </c>
      <c r="L6516" t="inlineStr">
        <is>
          <t>RSB</t>
        </is>
      </c>
      <c r="M6516" t="inlineStr">
        <is>
          <t>Petlach Lubomír</t>
        </is>
      </c>
      <c r="N6516" t="inlineStr">
        <is>
          <t>48.945941</t>
        </is>
      </c>
      <c r="O6516" t="inlineStr">
        <is>
          <t>17.174279</t>
        </is>
      </c>
      <c r="P6516" t="n">
        <v>7003.85</v>
      </c>
    </row>
    <row r="6517">
      <c r="A6517" t="n">
        <v>17849501</v>
      </c>
      <c r="B6517" t="n">
        <v>87849501</v>
      </c>
      <c r="C6517" t="inlineStr">
        <is>
          <t>VELKY TERMINAL</t>
        </is>
      </c>
      <c r="D6517" t="inlineStr">
        <is>
          <t>IDT</t>
        </is>
      </c>
      <c r="E6517" t="inlineStr">
        <is>
          <t>4OSTATNI</t>
        </is>
      </c>
      <c r="F6517" t="inlineStr">
        <is>
          <t>B</t>
        </is>
      </c>
      <c r="G6517" t="inlineStr">
        <is>
          <t>MINORR FINANCE a.s.</t>
        </is>
      </c>
      <c r="H6517" t="inlineStr">
        <is>
          <t>Antonínovo náměstí</t>
        </is>
      </c>
      <c r="I6517" t="inlineStr">
        <is>
          <t>60</t>
        </is>
      </c>
      <c r="J6517" t="inlineStr">
        <is>
          <t>FRÝDEK-MÍSTEK - MÍSTEK</t>
        </is>
      </c>
      <c r="K6517" t="inlineStr">
        <is>
          <t>Frýdek-Místek</t>
        </is>
      </c>
      <c r="L6517" t="inlineStr">
        <is>
          <t>RSG</t>
        </is>
      </c>
      <c r="M6517" t="inlineStr">
        <is>
          <t>Herman Michal</t>
        </is>
      </c>
      <c r="N6517" t="inlineStr">
        <is>
          <t>49.676475</t>
        </is>
      </c>
      <c r="O6517" t="inlineStr">
        <is>
          <t>18.342210</t>
        </is>
      </c>
      <c r="P6517" t="n">
        <v>7002.58</v>
      </c>
    </row>
    <row r="6518">
      <c r="A6518" t="n">
        <v>35200894</v>
      </c>
      <c r="B6518" t="n">
        <v>75200454</v>
      </c>
      <c r="C6518" t="inlineStr">
        <is>
          <t>LI</t>
        </is>
      </c>
      <c r="D6518" t="inlineStr">
        <is>
          <t>ČESKÁ POŠTA</t>
        </is>
      </c>
      <c r="E6518" t="inlineStr">
        <is>
          <t>1POSTA</t>
        </is>
      </c>
      <c r="F6518" t="inlineStr">
        <is>
          <t>P</t>
        </is>
      </c>
      <c r="G6518" t="inlineStr">
        <is>
          <t>Česká pošta - Červený Kostelec</t>
        </is>
      </c>
      <c r="H6518" t="inlineStr">
        <is>
          <t>17. listopadu</t>
        </is>
      </c>
      <c r="I6518" t="inlineStr">
        <is>
          <t>298</t>
        </is>
      </c>
      <c r="J6518" t="inlineStr">
        <is>
          <t>ČERVENÝ KOSTELEC</t>
        </is>
      </c>
      <c r="K6518" t="inlineStr">
        <is>
          <t>Náchod</t>
        </is>
      </c>
      <c r="L6518" t="inlineStr">
        <is>
          <t>RSE</t>
        </is>
      </c>
      <c r="M6518" t="inlineStr">
        <is>
          <t>Lán Tomáš</t>
        </is>
      </c>
      <c r="N6518" t="inlineStr">
        <is>
          <t>50.477452</t>
        </is>
      </c>
      <c r="O6518" t="inlineStr">
        <is>
          <t>16.091213</t>
        </is>
      </c>
      <c r="P6518" t="n">
        <v>7001.92</v>
      </c>
    </row>
    <row r="6519">
      <c r="A6519" t="n">
        <v>12629502</v>
      </c>
      <c r="B6519" t="n">
        <v>82629502</v>
      </c>
      <c r="C6519" t="inlineStr">
        <is>
          <t>VELKY TERMINAL</t>
        </is>
      </c>
      <c r="D6519" t="inlineStr">
        <is>
          <t>IDT</t>
        </is>
      </c>
      <c r="E6519" t="inlineStr">
        <is>
          <t>4OSTATNI</t>
        </is>
      </c>
      <c r="F6519" t="inlineStr">
        <is>
          <t>B</t>
        </is>
      </c>
      <c r="G6519" t="inlineStr">
        <is>
          <t>Marie Marková - TABÁK</t>
        </is>
      </c>
      <c r="H6519" t="inlineStr">
        <is>
          <t>Dolní náměstí</t>
        </is>
      </c>
      <c r="I6519" t="inlineStr">
        <is>
          <t>248</t>
        </is>
      </c>
      <c r="J6519" t="inlineStr">
        <is>
          <t>HUMPOLEC</t>
        </is>
      </c>
      <c r="K6519" t="inlineStr">
        <is>
          <t>Pelhřimov</t>
        </is>
      </c>
      <c r="L6519" t="inlineStr">
        <is>
          <t>RSB</t>
        </is>
      </c>
      <c r="M6519" t="inlineStr">
        <is>
          <t>Dvořák Petr</t>
        </is>
      </c>
      <c r="N6519" t="inlineStr">
        <is>
          <t>49.542342</t>
        </is>
      </c>
      <c r="O6519" t="inlineStr">
        <is>
          <t>15.358218</t>
        </is>
      </c>
      <c r="P6519" t="n">
        <v>6995.38</v>
      </c>
    </row>
    <row r="6520">
      <c r="A6520" t="n">
        <v>15203014</v>
      </c>
      <c r="B6520" t="n">
        <v>85203014</v>
      </c>
      <c r="C6520" t="inlineStr">
        <is>
          <t>VELKY TERMINAL</t>
        </is>
      </c>
      <c r="D6520" t="inlineStr">
        <is>
          <t>ČESKÁ POŠTA</t>
        </is>
      </c>
      <c r="E6520" t="inlineStr">
        <is>
          <t>1POSTA</t>
        </is>
      </c>
      <c r="F6520" t="inlineStr">
        <is>
          <t>P</t>
        </is>
      </c>
      <c r="G6520" t="inlineStr">
        <is>
          <t>Česká pošta - Chrast u Chrudimě</t>
        </is>
      </c>
      <c r="H6520" t="inlineStr">
        <is>
          <t>U pošty</t>
        </is>
      </c>
      <c r="I6520" t="inlineStr">
        <is>
          <t>500</t>
        </is>
      </c>
      <c r="J6520" t="inlineStr">
        <is>
          <t>CHRAST</t>
        </is>
      </c>
      <c r="K6520" t="inlineStr">
        <is>
          <t>Chrudim</t>
        </is>
      </c>
      <c r="L6520" t="inlineStr">
        <is>
          <t>RSE</t>
        </is>
      </c>
      <c r="M6520" t="inlineStr">
        <is>
          <t>Jareš Jaroslav</t>
        </is>
      </c>
      <c r="N6520" t="inlineStr">
        <is>
          <t>49.900181</t>
        </is>
      </c>
      <c r="O6520" t="inlineStr">
        <is>
          <t>15.934559</t>
        </is>
      </c>
      <c r="P6520" t="n">
        <v>6992.08</v>
      </c>
    </row>
    <row r="6521">
      <c r="A6521" t="n">
        <v>11526543</v>
      </c>
      <c r="B6521" t="n">
        <v>81526543</v>
      </c>
      <c r="C6521" t="inlineStr">
        <is>
          <t>VELKY TERMINAL</t>
        </is>
      </c>
      <c r="D6521" t="inlineStr">
        <is>
          <t>KA PARTNERS</t>
        </is>
      </c>
      <c r="E6521" t="inlineStr">
        <is>
          <t>1LAG</t>
        </is>
      </c>
      <c r="F6521" t="inlineStr">
        <is>
          <t>A</t>
        </is>
      </c>
      <c r="G6521" t="inlineStr">
        <is>
          <t>RELAY - Nové Butovice</t>
        </is>
      </c>
      <c r="H6521" t="inlineStr">
        <is>
          <t>Bucharova (vestibul metra B-Nové Butovice)</t>
        </is>
      </c>
      <c r="I6521" t="inlineStr"/>
      <c r="J6521" t="inlineStr">
        <is>
          <t>PRAHA 5 - STODŮLKY</t>
        </is>
      </c>
      <c r="K6521" t="inlineStr">
        <is>
          <t>Praha</t>
        </is>
      </c>
      <c r="L6521" t="inlineStr">
        <is>
          <t>RSA</t>
        </is>
      </c>
      <c r="M6521" t="inlineStr">
        <is>
          <t>Dosoudil Petr</t>
        </is>
      </c>
      <c r="N6521" t="inlineStr">
        <is>
          <t>50.050990</t>
        </is>
      </c>
      <c r="O6521" t="inlineStr">
        <is>
          <t>14.353460</t>
        </is>
      </c>
      <c r="P6521" t="n">
        <v>6991.35</v>
      </c>
    </row>
    <row r="6522">
      <c r="A6522" t="n">
        <v>33200630</v>
      </c>
      <c r="B6522" t="n">
        <v>73200329</v>
      </c>
      <c r="C6522" t="inlineStr">
        <is>
          <t>LI</t>
        </is>
      </c>
      <c r="D6522" t="inlineStr">
        <is>
          <t>ČESKÁ POŠTA</t>
        </is>
      </c>
      <c r="E6522" t="inlineStr">
        <is>
          <t>1POSTA</t>
        </is>
      </c>
      <c r="F6522" t="inlineStr">
        <is>
          <t>P</t>
        </is>
      </c>
      <c r="G6522" t="inlineStr">
        <is>
          <t>Česká pošta - Starý Plzenec</t>
        </is>
      </c>
      <c r="H6522" t="inlineStr">
        <is>
          <t>Baslova</t>
        </is>
      </c>
      <c r="I6522" t="inlineStr">
        <is>
          <t>1081</t>
        </is>
      </c>
      <c r="J6522" t="inlineStr">
        <is>
          <t>STARÝ PLZENEC</t>
        </is>
      </c>
      <c r="K6522" t="inlineStr">
        <is>
          <t>Plzeň-město</t>
        </is>
      </c>
      <c r="L6522" t="inlineStr">
        <is>
          <t>RSC</t>
        </is>
      </c>
      <c r="M6522" t="inlineStr">
        <is>
          <t>Havlíček Vladislav</t>
        </is>
      </c>
      <c r="N6522" t="inlineStr">
        <is>
          <t>49.697397</t>
        </is>
      </c>
      <c r="O6522" t="inlineStr">
        <is>
          <t>13.472349</t>
        </is>
      </c>
      <c r="P6522" t="n">
        <v>6990.77</v>
      </c>
    </row>
    <row r="6523">
      <c r="A6523" t="n">
        <v>13609602</v>
      </c>
      <c r="B6523" t="n">
        <v>83609602</v>
      </c>
      <c r="C6523" t="inlineStr">
        <is>
          <t>VELKY TERMINAL</t>
        </is>
      </c>
      <c r="D6523" t="inlineStr">
        <is>
          <t>KA PARTNERS</t>
        </is>
      </c>
      <c r="E6523" t="inlineStr">
        <is>
          <t>1LAG</t>
        </is>
      </c>
      <c r="F6523" t="inlineStr">
        <is>
          <t>A</t>
        </is>
      </c>
      <c r="G6523" t="inlineStr">
        <is>
          <t>Lagardere Travel Retail, a.s.</t>
        </is>
      </c>
      <c r="H6523" t="inlineStr">
        <is>
          <t>Západní (ČD)</t>
        </is>
      </c>
      <c r="I6523" t="inlineStr">
        <is>
          <t>2080/2a</t>
        </is>
      </c>
      <c r="J6523" t="inlineStr">
        <is>
          <t>KARLOVY VARY</t>
        </is>
      </c>
      <c r="K6523" t="inlineStr">
        <is>
          <t>Karlovy Vary</t>
        </is>
      </c>
      <c r="L6523" t="inlineStr">
        <is>
          <t>RSC</t>
        </is>
      </c>
      <c r="M6523" t="inlineStr">
        <is>
          <t>Beneš Lukáš</t>
        </is>
      </c>
      <c r="N6523" t="inlineStr">
        <is>
          <t>50.229820</t>
        </is>
      </c>
      <c r="O6523" t="inlineStr">
        <is>
          <t>12.864200</t>
        </is>
      </c>
      <c r="P6523" t="n">
        <v>6988.46</v>
      </c>
    </row>
    <row r="6524">
      <c r="A6524" t="n">
        <v>11227046</v>
      </c>
      <c r="B6524" t="n">
        <v>81227046</v>
      </c>
      <c r="C6524" t="inlineStr">
        <is>
          <t>VELKY TERMINAL</t>
        </is>
      </c>
      <c r="D6524" t="inlineStr">
        <is>
          <t>ČESKÁ POŠTA</t>
        </is>
      </c>
      <c r="E6524" t="inlineStr">
        <is>
          <t>1POSTA</t>
        </is>
      </c>
      <c r="F6524" t="inlineStr">
        <is>
          <t>P</t>
        </is>
      </c>
      <c r="G6524" t="inlineStr">
        <is>
          <t>Česká pošta - Semčice</t>
        </is>
      </c>
      <c r="H6524" t="inlineStr">
        <is>
          <t>Semčice</t>
        </is>
      </c>
      <c r="I6524" t="inlineStr">
        <is>
          <t>41</t>
        </is>
      </c>
      <c r="J6524" t="inlineStr">
        <is>
          <t>SEMČICE</t>
        </is>
      </c>
      <c r="K6524" t="inlineStr">
        <is>
          <t>Mladá Boleslav</t>
        </is>
      </c>
      <c r="L6524" t="inlineStr">
        <is>
          <t>RSA</t>
        </is>
      </c>
      <c r="M6524" t="inlineStr">
        <is>
          <t>Vlk Pavel</t>
        </is>
      </c>
      <c r="N6524" t="inlineStr">
        <is>
          <t>50.368019</t>
        </is>
      </c>
      <c r="O6524" t="inlineStr">
        <is>
          <t>15.006500</t>
        </is>
      </c>
      <c r="P6524" t="n">
        <v>6976.92</v>
      </c>
    </row>
    <row r="6525">
      <c r="A6525" t="n">
        <v>11229019</v>
      </c>
      <c r="B6525" t="n">
        <v>81229019</v>
      </c>
      <c r="C6525" t="inlineStr">
        <is>
          <t>VELKY TERMINAL</t>
        </is>
      </c>
      <c r="D6525" t="inlineStr">
        <is>
          <t>ČESKÁ POŠTA</t>
        </is>
      </c>
      <c r="E6525" t="inlineStr">
        <is>
          <t>1POSTA</t>
        </is>
      </c>
      <c r="F6525" t="inlineStr">
        <is>
          <t>P</t>
        </is>
      </c>
      <c r="G6525" t="inlineStr">
        <is>
          <t>Česká pošta - Měšice u Prahy</t>
        </is>
      </c>
      <c r="H6525" t="inlineStr">
        <is>
          <t>Nová</t>
        </is>
      </c>
      <c r="I6525" t="inlineStr">
        <is>
          <t>275</t>
        </is>
      </c>
      <c r="J6525" t="inlineStr">
        <is>
          <t>MĚŠICE</t>
        </is>
      </c>
      <c r="K6525" t="inlineStr">
        <is>
          <t>Praha-východ</t>
        </is>
      </c>
      <c r="L6525" t="inlineStr">
        <is>
          <t>RSA</t>
        </is>
      </c>
      <c r="M6525" t="inlineStr">
        <is>
          <t>Myslivec Jan</t>
        </is>
      </c>
      <c r="N6525" t="inlineStr">
        <is>
          <t>50.198825</t>
        </is>
      </c>
      <c r="O6525" t="inlineStr">
        <is>
          <t>14.519155</t>
        </is>
      </c>
      <c r="P6525" t="n">
        <v>6975.77</v>
      </c>
    </row>
    <row r="6526">
      <c r="A6526" t="n">
        <v>16206026</v>
      </c>
      <c r="B6526" t="n">
        <v>86206026</v>
      </c>
      <c r="C6526" t="inlineStr">
        <is>
          <t>VELKY TERMINAL</t>
        </is>
      </c>
      <c r="D6526" t="inlineStr">
        <is>
          <t>ČESKÁ POŠTA</t>
        </is>
      </c>
      <c r="E6526" t="inlineStr">
        <is>
          <t>1POSTA</t>
        </is>
      </c>
      <c r="F6526" t="inlineStr">
        <is>
          <t>P</t>
        </is>
      </c>
      <c r="G6526" t="inlineStr">
        <is>
          <t>Česká pošta - Vacenovice</t>
        </is>
      </c>
      <c r="H6526" t="inlineStr">
        <is>
          <t>Jezérka</t>
        </is>
      </c>
      <c r="I6526" t="inlineStr">
        <is>
          <t>257</t>
        </is>
      </c>
      <c r="J6526" t="inlineStr">
        <is>
          <t>VACENOVICE</t>
        </is>
      </c>
      <c r="K6526" t="inlineStr">
        <is>
          <t>Hodonín</t>
        </is>
      </c>
      <c r="L6526" t="inlineStr">
        <is>
          <t>RSB</t>
        </is>
      </c>
      <c r="M6526" t="inlineStr">
        <is>
          <t>Petlach Lubomír</t>
        </is>
      </c>
      <c r="N6526" t="inlineStr">
        <is>
          <t>48.945941</t>
        </is>
      </c>
      <c r="O6526" t="inlineStr">
        <is>
          <t>17.174279</t>
        </is>
      </c>
      <c r="P6526" t="n">
        <v>6975.77</v>
      </c>
    </row>
    <row r="6527">
      <c r="A6527" t="n">
        <v>32200587</v>
      </c>
      <c r="B6527" t="n">
        <v>72200587</v>
      </c>
      <c r="C6527" t="inlineStr">
        <is>
          <t>LI</t>
        </is>
      </c>
      <c r="D6527" t="inlineStr">
        <is>
          <t>ČESKÁ POŠTA</t>
        </is>
      </c>
      <c r="E6527" t="inlineStr">
        <is>
          <t>1POSTA</t>
        </is>
      </c>
      <c r="F6527" t="inlineStr">
        <is>
          <t>P</t>
        </is>
      </c>
      <c r="G6527" t="inlineStr">
        <is>
          <t>Česká pošta - Benešov nad Černou</t>
        </is>
      </c>
      <c r="H6527" t="inlineStr">
        <is>
          <t>Benešov nad Černou</t>
        </is>
      </c>
      <c r="I6527" t="inlineStr">
        <is>
          <t>89</t>
        </is>
      </c>
      <c r="J6527" t="inlineStr">
        <is>
          <t>BENEŠOV NAD ČERNOU</t>
        </is>
      </c>
      <c r="K6527" t="inlineStr">
        <is>
          <t>Český Krumlov</t>
        </is>
      </c>
      <c r="L6527" t="inlineStr">
        <is>
          <t>RSB</t>
        </is>
      </c>
      <c r="M6527" t="inlineStr">
        <is>
          <t>Štolba Jan</t>
        </is>
      </c>
      <c r="N6527" t="inlineStr">
        <is>
          <t>48.728957</t>
        </is>
      </c>
      <c r="O6527" t="inlineStr">
        <is>
          <t>14.625174</t>
        </is>
      </c>
      <c r="P6527" t="n">
        <v>6975</v>
      </c>
    </row>
    <row r="6528">
      <c r="A6528" t="n">
        <v>14941401</v>
      </c>
      <c r="B6528" t="n">
        <v>84941401</v>
      </c>
      <c r="C6528" t="inlineStr">
        <is>
          <t>VELKY TERMINAL</t>
        </is>
      </c>
      <c r="D6528" t="inlineStr">
        <is>
          <t>PETROL</t>
        </is>
      </c>
      <c r="E6528" t="inlineStr">
        <is>
          <t>1SHELL</t>
        </is>
      </c>
      <c r="F6528" t="inlineStr">
        <is>
          <t>A</t>
        </is>
      </c>
      <c r="G6528" t="inlineStr">
        <is>
          <t>ČS Shell</t>
        </is>
      </c>
      <c r="H6528" t="inlineStr">
        <is>
          <t>Chomutovská</t>
        </is>
      </c>
      <c r="I6528" t="inlineStr">
        <is>
          <t>1197</t>
        </is>
      </c>
      <c r="J6528" t="inlineStr">
        <is>
          <t>MOST</t>
        </is>
      </c>
      <c r="K6528" t="inlineStr">
        <is>
          <t>Most</t>
        </is>
      </c>
      <c r="L6528" t="inlineStr">
        <is>
          <t>RSD</t>
        </is>
      </c>
      <c r="M6528" t="inlineStr">
        <is>
          <t>Neubert Jaroslav</t>
        </is>
      </c>
      <c r="N6528" t="inlineStr">
        <is>
          <t>50.516431</t>
        </is>
      </c>
      <c r="O6528" t="inlineStr">
        <is>
          <t>13.639760</t>
        </is>
      </c>
      <c r="P6528" t="n">
        <v>6973.62</v>
      </c>
    </row>
    <row r="6529">
      <c r="A6529" t="n">
        <v>16851101</v>
      </c>
      <c r="B6529" t="n">
        <v>86851101</v>
      </c>
      <c r="C6529" t="inlineStr">
        <is>
          <t>VELKY TERMINAL</t>
        </is>
      </c>
      <c r="D6529" t="inlineStr">
        <is>
          <t>IDT</t>
        </is>
      </c>
      <c r="E6529" t="inlineStr">
        <is>
          <t>2POSTAF</t>
        </is>
      </c>
      <c r="F6529" t="inlineStr">
        <is>
          <t>B</t>
        </is>
      </c>
      <c r="G6529" t="inlineStr">
        <is>
          <t>Obec Šakvice</t>
        </is>
      </c>
      <c r="H6529" t="inlineStr">
        <is>
          <t>Hlavní</t>
        </is>
      </c>
      <c r="I6529" t="inlineStr">
        <is>
          <t>12</t>
        </is>
      </c>
      <c r="J6529" t="inlineStr">
        <is>
          <t>ŠAKVICE</t>
        </is>
      </c>
      <c r="K6529" t="inlineStr">
        <is>
          <t>Břeclav</t>
        </is>
      </c>
      <c r="L6529" t="inlineStr">
        <is>
          <t>RSB</t>
        </is>
      </c>
      <c r="M6529" t="inlineStr">
        <is>
          <t>Petlach Lubomír</t>
        </is>
      </c>
      <c r="N6529" t="inlineStr">
        <is>
          <t>48.897257</t>
        </is>
      </c>
      <c r="O6529" t="inlineStr">
        <is>
          <t>16.716151</t>
        </is>
      </c>
      <c r="P6529" t="n">
        <v>6969.81</v>
      </c>
    </row>
    <row r="6530">
      <c r="A6530" t="n">
        <v>36508401</v>
      </c>
      <c r="B6530" t="n">
        <v>76508401</v>
      </c>
      <c r="C6530" t="inlineStr">
        <is>
          <t>SMALL TERMINAL</t>
        </is>
      </c>
      <c r="D6530" t="inlineStr">
        <is>
          <t>IDT</t>
        </is>
      </c>
      <c r="E6530" t="inlineStr">
        <is>
          <t>4OSTATNI</t>
        </is>
      </c>
      <c r="F6530" t="inlineStr">
        <is>
          <t>B</t>
        </is>
      </c>
      <c r="G6530" t="inlineStr">
        <is>
          <t>Thi Kim Anh Mai</t>
        </is>
      </c>
      <c r="H6530" t="inlineStr">
        <is>
          <t>Strachotice</t>
        </is>
      </c>
      <c r="I6530" t="inlineStr">
        <is>
          <t>65</t>
        </is>
      </c>
      <c r="J6530" t="inlineStr">
        <is>
          <t>STRACHOTICE</t>
        </is>
      </c>
      <c r="K6530" t="inlineStr">
        <is>
          <t>Znojmo</t>
        </is>
      </c>
      <c r="L6530" t="inlineStr">
        <is>
          <t>RSB</t>
        </is>
      </c>
      <c r="M6530" t="inlineStr">
        <is>
          <t>Koutný Roman</t>
        </is>
      </c>
      <c r="N6530" t="inlineStr">
        <is>
          <t>48.796000</t>
        </is>
      </c>
      <c r="O6530" t="inlineStr">
        <is>
          <t>16.172720</t>
        </is>
      </c>
      <c r="P6530" t="n">
        <v>6968.85</v>
      </c>
    </row>
    <row r="6531">
      <c r="A6531" t="n">
        <v>36201149</v>
      </c>
      <c r="B6531" t="n">
        <v>76200519</v>
      </c>
      <c r="C6531" t="inlineStr">
        <is>
          <t>LI</t>
        </is>
      </c>
      <c r="D6531" t="inlineStr">
        <is>
          <t>ČESKÁ POŠTA</t>
        </is>
      </c>
      <c r="E6531" t="inlineStr">
        <is>
          <t>1POSTA</t>
        </is>
      </c>
      <c r="F6531" t="inlineStr">
        <is>
          <t>P</t>
        </is>
      </c>
      <c r="G6531" t="inlineStr">
        <is>
          <t>Česká pošta - Velké Bílovice</t>
        </is>
      </c>
      <c r="H6531" t="inlineStr">
        <is>
          <t>U školky</t>
        </is>
      </c>
      <c r="I6531" t="inlineStr">
        <is>
          <t>366</t>
        </is>
      </c>
      <c r="J6531" t="inlineStr">
        <is>
          <t>VELKÉ BÍLOVICE</t>
        </is>
      </c>
      <c r="K6531" t="inlineStr">
        <is>
          <t>Břeclav</t>
        </is>
      </c>
      <c r="L6531" t="inlineStr">
        <is>
          <t>RSB</t>
        </is>
      </c>
      <c r="M6531" t="inlineStr">
        <is>
          <t>Petlach Lubomír</t>
        </is>
      </c>
      <c r="N6531" t="inlineStr">
        <is>
          <t>48.847702</t>
        </is>
      </c>
      <c r="O6531" t="inlineStr">
        <is>
          <t>16.894747</t>
        </is>
      </c>
      <c r="P6531" t="n">
        <v>6968.46</v>
      </c>
    </row>
    <row r="6532">
      <c r="A6532" t="n">
        <v>16213016</v>
      </c>
      <c r="B6532" t="n">
        <v>86213016</v>
      </c>
      <c r="C6532" t="inlineStr">
        <is>
          <t>VELKY TERMINAL</t>
        </is>
      </c>
      <c r="D6532" t="inlineStr">
        <is>
          <t>ČESKÁ POŠTA</t>
        </is>
      </c>
      <c r="E6532" t="inlineStr">
        <is>
          <t>1POSTA</t>
        </is>
      </c>
      <c r="F6532" t="inlineStr">
        <is>
          <t>P</t>
        </is>
      </c>
      <c r="G6532" t="inlineStr">
        <is>
          <t>Česká pošta - Hostěradice</t>
        </is>
      </c>
      <c r="H6532" t="inlineStr">
        <is>
          <t>Hostěradice</t>
        </is>
      </c>
      <c r="I6532" t="inlineStr">
        <is>
          <t>48</t>
        </is>
      </c>
      <c r="J6532" t="inlineStr">
        <is>
          <t>HOSTĚRADICE</t>
        </is>
      </c>
      <c r="K6532" t="inlineStr">
        <is>
          <t>Znojmo</t>
        </is>
      </c>
      <c r="L6532" t="inlineStr">
        <is>
          <t>RSB</t>
        </is>
      </c>
      <c r="M6532" t="inlineStr">
        <is>
          <t>Koutný Roman</t>
        </is>
      </c>
      <c r="N6532" t="inlineStr">
        <is>
          <t>48.952113</t>
        </is>
      </c>
      <c r="O6532" t="inlineStr">
        <is>
          <t>16.259809</t>
        </is>
      </c>
      <c r="P6532" t="n">
        <v>6968.27</v>
      </c>
    </row>
    <row r="6533">
      <c r="A6533" t="n">
        <v>11232008</v>
      </c>
      <c r="B6533" t="n">
        <v>81232008</v>
      </c>
      <c r="C6533" t="inlineStr">
        <is>
          <t>VELKY TERMINAL</t>
        </is>
      </c>
      <c r="D6533" t="inlineStr">
        <is>
          <t>ČESKÁ POŠTA</t>
        </is>
      </c>
      <c r="E6533" t="inlineStr">
        <is>
          <t>1POSTA</t>
        </is>
      </c>
      <c r="F6533" t="inlineStr">
        <is>
          <t>P</t>
        </is>
      </c>
      <c r="G6533" t="inlineStr">
        <is>
          <t>Česká pošta - Kněževes u Rakovníka</t>
        </is>
      </c>
      <c r="H6533" t="inlineStr">
        <is>
          <t>Václavské náměstí</t>
        </is>
      </c>
      <c r="I6533" t="inlineStr">
        <is>
          <t>124</t>
        </is>
      </c>
      <c r="J6533" t="inlineStr">
        <is>
          <t>KNĚŽEVES</t>
        </is>
      </c>
      <c r="K6533" t="inlineStr">
        <is>
          <t>Rakovník</t>
        </is>
      </c>
      <c r="L6533" t="inlineStr">
        <is>
          <t>RSA</t>
        </is>
      </c>
      <c r="M6533" t="inlineStr">
        <is>
          <t>Hrubý Jiří</t>
        </is>
      </c>
      <c r="N6533" t="inlineStr">
        <is>
          <t>50.145751</t>
        </is>
      </c>
      <c r="O6533" t="inlineStr">
        <is>
          <t>13.636576</t>
        </is>
      </c>
      <c r="P6533" t="n">
        <v>6967.5</v>
      </c>
    </row>
    <row r="6534">
      <c r="A6534" t="n">
        <v>11640058</v>
      </c>
      <c r="B6534" t="n">
        <v>81640058</v>
      </c>
      <c r="C6534" t="inlineStr">
        <is>
          <t>VELKY TERMINAL</t>
        </is>
      </c>
      <c r="D6534" t="inlineStr">
        <is>
          <t>KA PARTNERS</t>
        </is>
      </c>
      <c r="E6534" t="inlineStr">
        <is>
          <t>1LAG</t>
        </is>
      </c>
      <c r="F6534" t="inlineStr">
        <is>
          <t>A</t>
        </is>
      </c>
      <c r="G6534" t="inlineStr">
        <is>
          <t>Lagardere Travel Retail, a.s. - Nile House</t>
        </is>
      </c>
      <c r="H6534" t="inlineStr">
        <is>
          <t>Karolínská</t>
        </is>
      </c>
      <c r="I6534" t="inlineStr">
        <is>
          <t>654/2</t>
        </is>
      </c>
      <c r="J6534" t="inlineStr">
        <is>
          <t>PRAHA 8 - KARLÍN</t>
        </is>
      </c>
      <c r="K6534" t="inlineStr">
        <is>
          <t>Praha</t>
        </is>
      </c>
      <c r="L6534" t="inlineStr">
        <is>
          <t>RSA</t>
        </is>
      </c>
      <c r="M6534" t="inlineStr">
        <is>
          <t>Vlk Pavel</t>
        </is>
      </c>
      <c r="N6534" t="inlineStr">
        <is>
          <t>50.094311</t>
        </is>
      </c>
      <c r="O6534" t="inlineStr">
        <is>
          <t>14.445124</t>
        </is>
      </c>
      <c r="P6534" t="n">
        <v>6967.27</v>
      </c>
    </row>
    <row r="6535">
      <c r="A6535" t="n">
        <v>13204030</v>
      </c>
      <c r="B6535" t="n">
        <v>83204030</v>
      </c>
      <c r="C6535" t="inlineStr">
        <is>
          <t>VELKY TERMINAL</t>
        </is>
      </c>
      <c r="D6535" t="inlineStr">
        <is>
          <t>ČESKÁ POŠTA</t>
        </is>
      </c>
      <c r="E6535" t="inlineStr">
        <is>
          <t>1POSTA</t>
        </is>
      </c>
      <c r="F6535" t="inlineStr">
        <is>
          <t>P</t>
        </is>
      </c>
      <c r="G6535" t="inlineStr">
        <is>
          <t>Česká pošta - Merklín u Karlových Var</t>
        </is>
      </c>
      <c r="H6535" t="inlineStr">
        <is>
          <t>Merklín</t>
        </is>
      </c>
      <c r="I6535" t="inlineStr">
        <is>
          <t>49</t>
        </is>
      </c>
      <c r="J6535" t="inlineStr">
        <is>
          <t>MERKLÍN</t>
        </is>
      </c>
      <c r="K6535" t="inlineStr">
        <is>
          <t>Karlovy Vary</t>
        </is>
      </c>
      <c r="L6535" t="inlineStr">
        <is>
          <t>RSC</t>
        </is>
      </c>
      <c r="M6535" t="inlineStr">
        <is>
          <t>Beneš Lukáš</t>
        </is>
      </c>
      <c r="N6535" t="inlineStr">
        <is>
          <t>50.327978</t>
        </is>
      </c>
      <c r="O6535" t="inlineStr">
        <is>
          <t>12.861224</t>
        </is>
      </c>
      <c r="P6535" t="n">
        <v>6966.35</v>
      </c>
    </row>
    <row r="6536">
      <c r="A6536" t="n">
        <v>17210014</v>
      </c>
      <c r="B6536" t="n">
        <v>87210014</v>
      </c>
      <c r="C6536" t="inlineStr">
        <is>
          <t>VELKY TERMINAL</t>
        </is>
      </c>
      <c r="D6536" t="inlineStr">
        <is>
          <t>ČESKÁ POŠTA</t>
        </is>
      </c>
      <c r="E6536" t="inlineStr">
        <is>
          <t>1POSTA</t>
        </is>
      </c>
      <c r="F6536" t="inlineStr">
        <is>
          <t>P</t>
        </is>
      </c>
      <c r="G6536" t="inlineStr">
        <is>
          <t>Česká pošta - Lešná</t>
        </is>
      </c>
      <c r="H6536" t="inlineStr">
        <is>
          <t>Lešná</t>
        </is>
      </c>
      <c r="I6536" t="inlineStr">
        <is>
          <t>35</t>
        </is>
      </c>
      <c r="J6536" t="inlineStr">
        <is>
          <t>LEŠNÁ</t>
        </is>
      </c>
      <c r="K6536" t="inlineStr">
        <is>
          <t>Vsetín</t>
        </is>
      </c>
      <c r="L6536" t="inlineStr">
        <is>
          <t>RSG</t>
        </is>
      </c>
      <c r="M6536" t="inlineStr">
        <is>
          <t>Herman Petr</t>
        </is>
      </c>
      <c r="N6536" t="inlineStr">
        <is>
          <t>49.518497</t>
        </is>
      </c>
      <c r="O6536" t="inlineStr">
        <is>
          <t>17.931194</t>
        </is>
      </c>
      <c r="P6536" t="n">
        <v>6965.58</v>
      </c>
    </row>
    <row r="6537">
      <c r="A6537" t="n">
        <v>15939125</v>
      </c>
      <c r="B6537" t="n">
        <v>85939125</v>
      </c>
      <c r="C6537" t="inlineStr">
        <is>
          <t>VELKY TERMINAL</t>
        </is>
      </c>
      <c r="D6537" t="inlineStr">
        <is>
          <t>PETROL</t>
        </is>
      </c>
      <c r="E6537" t="inlineStr">
        <is>
          <t>1ORLEN</t>
        </is>
      </c>
      <c r="F6537" t="inlineStr">
        <is>
          <t>A</t>
        </is>
      </c>
      <c r="G6537" t="inlineStr">
        <is>
          <t>ORLEN Unipetrol RPA s.r.o.</t>
        </is>
      </c>
      <c r="H6537" t="inlineStr">
        <is>
          <t>Gajer (ČS ORLEN)</t>
        </is>
      </c>
      <c r="I6537" t="inlineStr"/>
      <c r="J6537" t="inlineStr">
        <is>
          <t>JANOV - GAJER</t>
        </is>
      </c>
      <c r="K6537" t="inlineStr">
        <is>
          <t>Svitavy</t>
        </is>
      </c>
      <c r="L6537" t="inlineStr">
        <is>
          <t>RSE</t>
        </is>
      </c>
      <c r="M6537" t="inlineStr">
        <is>
          <t>Rek Lubomír</t>
        </is>
      </c>
      <c r="N6537" t="inlineStr">
        <is>
          <t>49.823504</t>
        </is>
      </c>
      <c r="O6537" t="inlineStr">
        <is>
          <t>16.405134</t>
        </is>
      </c>
      <c r="P6537" t="n">
        <v>6962.69</v>
      </c>
    </row>
    <row r="6538">
      <c r="A6538" t="n">
        <v>16855401</v>
      </c>
      <c r="B6538" t="n">
        <v>86855401</v>
      </c>
      <c r="C6538" t="inlineStr">
        <is>
          <t>VELKY TERMINAL</t>
        </is>
      </c>
      <c r="D6538" t="inlineStr">
        <is>
          <t>IDT</t>
        </is>
      </c>
      <c r="E6538" t="inlineStr">
        <is>
          <t>2POSTAF</t>
        </is>
      </c>
      <c r="F6538" t="inlineStr">
        <is>
          <t>B</t>
        </is>
      </c>
      <c r="G6538" t="inlineStr">
        <is>
          <t>Renata Dvorská Martinková</t>
        </is>
      </c>
      <c r="H6538" t="inlineStr">
        <is>
          <t>Petrov</t>
        </is>
      </c>
      <c r="I6538" t="inlineStr">
        <is>
          <t>268</t>
        </is>
      </c>
      <c r="J6538" t="inlineStr">
        <is>
          <t>PETROV</t>
        </is>
      </c>
      <c r="K6538" t="inlineStr">
        <is>
          <t>Hodonín</t>
        </is>
      </c>
      <c r="L6538" t="inlineStr">
        <is>
          <t>RSB</t>
        </is>
      </c>
      <c r="M6538" t="inlineStr">
        <is>
          <t>Petlach Lubomír</t>
        </is>
      </c>
      <c r="N6538" t="inlineStr">
        <is>
          <t>48.881790</t>
        </is>
      </c>
      <c r="O6538" t="inlineStr">
        <is>
          <t>17.277770</t>
        </is>
      </c>
      <c r="P6538" t="n">
        <v>6956.54</v>
      </c>
    </row>
    <row r="6539">
      <c r="A6539" t="n">
        <v>34200674</v>
      </c>
      <c r="B6539" t="n">
        <v>74200351</v>
      </c>
      <c r="C6539" t="inlineStr">
        <is>
          <t>LI</t>
        </is>
      </c>
      <c r="D6539" t="inlineStr">
        <is>
          <t>ČESKÁ POŠTA</t>
        </is>
      </c>
      <c r="E6539" t="inlineStr">
        <is>
          <t>1POSTA</t>
        </is>
      </c>
      <c r="F6539" t="inlineStr">
        <is>
          <t>P</t>
        </is>
      </c>
      <c r="G6539" t="inlineStr">
        <is>
          <t>Česká pošta - Terezín</t>
        </is>
      </c>
      <c r="H6539" t="inlineStr">
        <is>
          <t>Máchova</t>
        </is>
      </c>
      <c r="I6539" t="inlineStr">
        <is>
          <t>178</t>
        </is>
      </c>
      <c r="J6539" t="inlineStr">
        <is>
          <t>TEREZÍN</t>
        </is>
      </c>
      <c r="K6539" t="inlineStr">
        <is>
          <t>Litoměřice</t>
        </is>
      </c>
      <c r="L6539" t="inlineStr">
        <is>
          <t>RSD</t>
        </is>
      </c>
      <c r="M6539" t="inlineStr">
        <is>
          <t>Šticha Milan</t>
        </is>
      </c>
      <c r="N6539" t="inlineStr">
        <is>
          <t>50.511394</t>
        </is>
      </c>
      <c r="O6539" t="inlineStr">
        <is>
          <t>14.148693</t>
        </is>
      </c>
      <c r="P6539" t="n">
        <v>6955.77</v>
      </c>
    </row>
    <row r="6540">
      <c r="A6540" t="n">
        <v>11797101</v>
      </c>
      <c r="B6540" t="n">
        <v>81797101</v>
      </c>
      <c r="C6540" t="inlineStr">
        <is>
          <t>VELKY TERMINAL</t>
        </is>
      </c>
      <c r="D6540" t="inlineStr">
        <is>
          <t>IDT</t>
        </is>
      </c>
      <c r="E6540" t="inlineStr">
        <is>
          <t>4OSTATNI</t>
        </is>
      </c>
      <c r="F6540" t="inlineStr">
        <is>
          <t>B</t>
        </is>
      </c>
      <c r="G6540" t="inlineStr">
        <is>
          <t>LELAZA s.r.o.</t>
        </is>
      </c>
      <c r="H6540" t="inlineStr">
        <is>
          <t>Táboritská</t>
        </is>
      </c>
      <c r="I6540" t="inlineStr">
        <is>
          <t>461/2</t>
        </is>
      </c>
      <c r="J6540" t="inlineStr">
        <is>
          <t>PRAHA 3 - ŽIŽKOV</t>
        </is>
      </c>
      <c r="K6540" t="inlineStr">
        <is>
          <t>Praha</t>
        </is>
      </c>
      <c r="L6540" t="inlineStr">
        <is>
          <t>RSA</t>
        </is>
      </c>
      <c r="M6540" t="inlineStr">
        <is>
          <t>Myslivec Jan</t>
        </is>
      </c>
      <c r="N6540" t="inlineStr">
        <is>
          <t>50.083792</t>
        </is>
      </c>
      <c r="O6540" t="inlineStr">
        <is>
          <t>14.453603</t>
        </is>
      </c>
      <c r="P6540" t="n">
        <v>6955.38</v>
      </c>
    </row>
    <row r="6541">
      <c r="A6541" t="n">
        <v>16204030</v>
      </c>
      <c r="B6541" t="n">
        <v>86204030</v>
      </c>
      <c r="C6541" t="inlineStr">
        <is>
          <t>VELKY TERMINAL</t>
        </is>
      </c>
      <c r="D6541" t="inlineStr">
        <is>
          <t>ČESKÁ POŠTA</t>
        </is>
      </c>
      <c r="E6541" t="inlineStr">
        <is>
          <t>1POSTA</t>
        </is>
      </c>
      <c r="F6541" t="inlineStr">
        <is>
          <t>P</t>
        </is>
      </c>
      <c r="G6541" t="inlineStr">
        <is>
          <t>Česká pošta - Břeclav 4</t>
        </is>
      </c>
      <c r="H6541" t="inlineStr">
        <is>
          <t>Osvobození</t>
        </is>
      </c>
      <c r="I6541" t="inlineStr">
        <is>
          <t>270/4</t>
        </is>
      </c>
      <c r="J6541" t="inlineStr">
        <is>
          <t>BŘECLAV - POŠTORNÁ</t>
        </is>
      </c>
      <c r="K6541" t="inlineStr">
        <is>
          <t>Břeclav</t>
        </is>
      </c>
      <c r="L6541" t="inlineStr">
        <is>
          <t>RSB</t>
        </is>
      </c>
      <c r="M6541" t="inlineStr">
        <is>
          <t>Petlach Lubomír</t>
        </is>
      </c>
      <c r="N6541" t="inlineStr">
        <is>
          <t>48.751534</t>
        </is>
      </c>
      <c r="O6541" t="inlineStr">
        <is>
          <t>16.867093</t>
        </is>
      </c>
      <c r="P6541" t="n">
        <v>6953.85</v>
      </c>
    </row>
    <row r="6542">
      <c r="A6542" t="n">
        <v>17857001</v>
      </c>
      <c r="B6542" t="n">
        <v>87857001</v>
      </c>
      <c r="C6542" t="inlineStr">
        <is>
          <t>VELKY TERMINAL</t>
        </is>
      </c>
      <c r="D6542" t="inlineStr">
        <is>
          <t>IDT</t>
        </is>
      </c>
      <c r="E6542" t="inlineStr">
        <is>
          <t>2POSTAF</t>
        </is>
      </c>
      <c r="F6542" t="inlineStr">
        <is>
          <t>B</t>
        </is>
      </c>
      <c r="G6542" t="inlineStr">
        <is>
          <t>Obec Holčovice</t>
        </is>
      </c>
      <c r="H6542" t="inlineStr">
        <is>
          <t>Holčovice</t>
        </is>
      </c>
      <c r="I6542" t="inlineStr">
        <is>
          <t>175</t>
        </is>
      </c>
      <c r="J6542" t="inlineStr">
        <is>
          <t>HOLČOVICE</t>
        </is>
      </c>
      <c r="K6542" t="inlineStr">
        <is>
          <t>Bruntál</t>
        </is>
      </c>
      <c r="L6542" t="inlineStr">
        <is>
          <t>RSG</t>
        </is>
      </c>
      <c r="M6542" t="inlineStr">
        <is>
          <t>Gelnar Ivo</t>
        </is>
      </c>
      <c r="N6542" t="inlineStr">
        <is>
          <t>50.157022</t>
        </is>
      </c>
      <c r="O6542" t="inlineStr">
        <is>
          <t>17.486694</t>
        </is>
      </c>
      <c r="P6542" t="n">
        <v>6948.65</v>
      </c>
    </row>
    <row r="6543">
      <c r="A6543" t="n">
        <v>36201176</v>
      </c>
      <c r="B6543" t="n">
        <v>76200557</v>
      </c>
      <c r="C6543" t="inlineStr">
        <is>
          <t>LI</t>
        </is>
      </c>
      <c r="D6543" t="inlineStr">
        <is>
          <t>ČESKÁ POŠTA</t>
        </is>
      </c>
      <c r="E6543" t="inlineStr">
        <is>
          <t>1POSTA</t>
        </is>
      </c>
      <c r="F6543" t="inlineStr">
        <is>
          <t>P</t>
        </is>
      </c>
      <c r="G6543" t="inlineStr">
        <is>
          <t>Česká pošta - Želechovice nad Dřevnicí</t>
        </is>
      </c>
      <c r="H6543" t="inlineStr">
        <is>
          <t>4. května</t>
        </is>
      </c>
      <c r="I6543" t="inlineStr">
        <is>
          <t>214</t>
        </is>
      </c>
      <c r="J6543" t="inlineStr">
        <is>
          <t>ŽELECHOVICE NAD DŘEVNICÍ</t>
        </is>
      </c>
      <c r="K6543" t="inlineStr">
        <is>
          <t>Zlín</t>
        </is>
      </c>
      <c r="L6543" t="inlineStr">
        <is>
          <t>RSE</t>
        </is>
      </c>
      <c r="M6543" t="inlineStr">
        <is>
          <t>Modlitba Jakub</t>
        </is>
      </c>
      <c r="N6543" t="inlineStr">
        <is>
          <t>49.217962</t>
        </is>
      </c>
      <c r="O6543" t="inlineStr">
        <is>
          <t>17.746463</t>
        </is>
      </c>
      <c r="P6543" t="n">
        <v>6948.46</v>
      </c>
    </row>
    <row r="6544">
      <c r="A6544" t="n">
        <v>15208001</v>
      </c>
      <c r="B6544" t="n">
        <v>85208001</v>
      </c>
      <c r="C6544" t="inlineStr">
        <is>
          <t>VELKY TERMINAL</t>
        </is>
      </c>
      <c r="D6544" t="inlineStr">
        <is>
          <t>ČESKÁ POŠTA</t>
        </is>
      </c>
      <c r="E6544" t="inlineStr">
        <is>
          <t>1POSTA</t>
        </is>
      </c>
      <c r="F6544" t="inlineStr">
        <is>
          <t>P</t>
        </is>
      </c>
      <c r="G6544" t="inlineStr">
        <is>
          <t>Česká pošta - Semily</t>
        </is>
      </c>
      <c r="H6544" t="inlineStr">
        <is>
          <t>Husova</t>
        </is>
      </c>
      <c r="I6544" t="inlineStr">
        <is>
          <t>9</t>
        </is>
      </c>
      <c r="J6544" t="inlineStr">
        <is>
          <t>SEMILY</t>
        </is>
      </c>
      <c r="K6544" t="inlineStr">
        <is>
          <t>Semily</t>
        </is>
      </c>
      <c r="L6544" t="inlineStr">
        <is>
          <t>RSD</t>
        </is>
      </c>
      <c r="M6544" t="inlineStr">
        <is>
          <t>Luňáček Jan</t>
        </is>
      </c>
      <c r="N6544" t="inlineStr">
        <is>
          <t>50.603570</t>
        </is>
      </c>
      <c r="O6544" t="inlineStr">
        <is>
          <t>15.334150</t>
        </is>
      </c>
      <c r="P6544" t="n">
        <v>6947.88</v>
      </c>
    </row>
    <row r="6545">
      <c r="A6545" t="n">
        <v>11742201</v>
      </c>
      <c r="B6545" t="n">
        <v>81742201</v>
      </c>
      <c r="C6545" t="inlineStr">
        <is>
          <t>VELKY TERMINAL</t>
        </is>
      </c>
      <c r="D6545" t="inlineStr">
        <is>
          <t>IDT</t>
        </is>
      </c>
      <c r="E6545" t="inlineStr">
        <is>
          <t>4OSTATNI</t>
        </is>
      </c>
      <c r="F6545" t="inlineStr">
        <is>
          <t>B</t>
        </is>
      </c>
      <c r="G6545" t="inlineStr">
        <is>
          <t>Jiří Pešek MARP - RELAX</t>
        </is>
      </c>
      <c r="H6545" t="inlineStr">
        <is>
          <t>Slapy</t>
        </is>
      </c>
      <c r="I6545" t="inlineStr">
        <is>
          <t>64</t>
        </is>
      </c>
      <c r="J6545" t="inlineStr">
        <is>
          <t>SLAPY</t>
        </is>
      </c>
      <c r="K6545" t="inlineStr">
        <is>
          <t>Praha-západ</t>
        </is>
      </c>
      <c r="L6545" t="inlineStr">
        <is>
          <t>RSA</t>
        </is>
      </c>
      <c r="M6545" t="inlineStr">
        <is>
          <t>Dosoudil Petr</t>
        </is>
      </c>
      <c r="N6545" t="inlineStr">
        <is>
          <t>49.813465</t>
        </is>
      </c>
      <c r="O6545" t="inlineStr">
        <is>
          <t>14.397181</t>
        </is>
      </c>
      <c r="P6545" t="n">
        <v>6940.77</v>
      </c>
    </row>
    <row r="6546">
      <c r="A6546" t="n">
        <v>14202049</v>
      </c>
      <c r="B6546" t="n">
        <v>84202049</v>
      </c>
      <c r="C6546" t="inlineStr">
        <is>
          <t>VELKY TERMINAL</t>
        </is>
      </c>
      <c r="D6546" t="inlineStr">
        <is>
          <t>ČESKÁ POŠTA</t>
        </is>
      </c>
      <c r="E6546" t="inlineStr">
        <is>
          <t>1POSTA</t>
        </is>
      </c>
      <c r="F6546" t="inlineStr">
        <is>
          <t>P</t>
        </is>
      </c>
      <c r="G6546" t="inlineStr">
        <is>
          <t>Česká pošta - Česká Lípa 6</t>
        </is>
      </c>
      <c r="H6546" t="inlineStr">
        <is>
          <t>28. října</t>
        </is>
      </c>
      <c r="I6546" t="inlineStr">
        <is>
          <t>2850</t>
        </is>
      </c>
      <c r="J6546" t="inlineStr">
        <is>
          <t>ČESKÁ LÍPA</t>
        </is>
      </c>
      <c r="K6546" t="inlineStr">
        <is>
          <t>Česká Lípa</t>
        </is>
      </c>
      <c r="L6546" t="inlineStr">
        <is>
          <t>RSD</t>
        </is>
      </c>
      <c r="M6546" t="inlineStr">
        <is>
          <t>Luňáček Jan</t>
        </is>
      </c>
      <c r="N6546" t="inlineStr">
        <is>
          <t>50.691456</t>
        </is>
      </c>
      <c r="O6546" t="inlineStr">
        <is>
          <t>14.547361</t>
        </is>
      </c>
      <c r="P6546" t="n">
        <v>6930.19</v>
      </c>
    </row>
    <row r="6547">
      <c r="A6547" t="n">
        <v>36201123</v>
      </c>
      <c r="B6547" t="n">
        <v>76200474</v>
      </c>
      <c r="C6547" t="inlineStr">
        <is>
          <t>LI</t>
        </is>
      </c>
      <c r="D6547" t="inlineStr">
        <is>
          <t>ČESKÁ POŠTA</t>
        </is>
      </c>
      <c r="E6547" t="inlineStr">
        <is>
          <t>1POSTA</t>
        </is>
      </c>
      <c r="F6547" t="inlineStr">
        <is>
          <t>P</t>
        </is>
      </c>
      <c r="G6547" t="inlineStr">
        <is>
          <t>Česká pošta - Hrotovice</t>
        </is>
      </c>
      <c r="H6547" t="inlineStr">
        <is>
          <t>Brněnská</t>
        </is>
      </c>
      <c r="I6547" t="inlineStr">
        <is>
          <t>188</t>
        </is>
      </c>
      <c r="J6547" t="inlineStr">
        <is>
          <t>HROTOVICE</t>
        </is>
      </c>
      <c r="K6547" t="inlineStr">
        <is>
          <t>Třebíč</t>
        </is>
      </c>
      <c r="L6547" t="inlineStr">
        <is>
          <t>RSB</t>
        </is>
      </c>
      <c r="M6547" t="inlineStr">
        <is>
          <t>Hanuš Robert</t>
        </is>
      </c>
      <c r="N6547" t="inlineStr">
        <is>
          <t>49.107068</t>
        </is>
      </c>
      <c r="O6547" t="inlineStr">
        <is>
          <t>16.064380</t>
        </is>
      </c>
      <c r="P6547" t="n">
        <v>6926.92</v>
      </c>
    </row>
    <row r="6548">
      <c r="A6548" t="n">
        <v>35500801</v>
      </c>
      <c r="B6548" t="n">
        <v>75500801</v>
      </c>
      <c r="C6548" t="inlineStr">
        <is>
          <t>SMALL TERMINAL</t>
        </is>
      </c>
      <c r="D6548" t="inlineStr">
        <is>
          <t>IDT</t>
        </is>
      </c>
      <c r="E6548" t="inlineStr">
        <is>
          <t>4OSTATNI</t>
        </is>
      </c>
      <c r="F6548" t="inlineStr">
        <is>
          <t>B</t>
        </is>
      </c>
      <c r="G6548" t="inlineStr">
        <is>
          <t>Van Hai Nguyen</t>
        </is>
      </c>
      <c r="H6548" t="inlineStr">
        <is>
          <t>Husovo nám.</t>
        </is>
      </c>
      <c r="I6548" t="inlineStr">
        <is>
          <t>27</t>
        </is>
      </c>
      <c r="J6548" t="inlineStr">
        <is>
          <t>NECHANICE</t>
        </is>
      </c>
      <c r="K6548" t="inlineStr">
        <is>
          <t>Hradec Králové</t>
        </is>
      </c>
      <c r="L6548" t="inlineStr">
        <is>
          <t>RSE</t>
        </is>
      </c>
      <c r="M6548" t="inlineStr">
        <is>
          <t>Jareš Jaroslav</t>
        </is>
      </c>
      <c r="N6548" t="inlineStr">
        <is>
          <t>50.238818</t>
        </is>
      </c>
      <c r="O6548" t="inlineStr">
        <is>
          <t>15.632596</t>
        </is>
      </c>
      <c r="P6548" t="n">
        <v>6925.19</v>
      </c>
    </row>
    <row r="6549">
      <c r="A6549" t="n">
        <v>11529002</v>
      </c>
      <c r="B6549" t="n">
        <v>81529002</v>
      </c>
      <c r="C6549" t="inlineStr">
        <is>
          <t>VELKY TERMINAL</t>
        </is>
      </c>
      <c r="D6549" t="inlineStr">
        <is>
          <t>PETROL</t>
        </is>
      </c>
      <c r="E6549" t="inlineStr">
        <is>
          <t>1OMV</t>
        </is>
      </c>
      <c r="F6549" t="inlineStr">
        <is>
          <t>A</t>
        </is>
      </c>
      <c r="G6549" t="inlineStr">
        <is>
          <t>Tereza Jačková - ČS OMV Kolešov</t>
        </is>
      </c>
      <c r="H6549" t="inlineStr">
        <is>
          <t>Kolešov (D6 60,5 km směr K. Vary)</t>
        </is>
      </c>
      <c r="I6549" t="inlineStr"/>
      <c r="J6549" t="inlineStr">
        <is>
          <t>KOLEŠOV</t>
        </is>
      </c>
      <c r="K6549" t="inlineStr">
        <is>
          <t>Rakovník</t>
        </is>
      </c>
      <c r="L6549" t="inlineStr">
        <is>
          <t>RSA</t>
        </is>
      </c>
      <c r="M6549" t="inlineStr">
        <is>
          <t>Hrubý Jiří</t>
        </is>
      </c>
      <c r="N6549" t="inlineStr">
        <is>
          <t>50.150864</t>
        </is>
      </c>
      <c r="O6549" t="inlineStr">
        <is>
          <t>13.511517</t>
        </is>
      </c>
      <c r="P6549" t="n">
        <v>6923.27</v>
      </c>
    </row>
    <row r="6550">
      <c r="A6550" t="n">
        <v>11868401</v>
      </c>
      <c r="B6550" t="n">
        <v>81868401</v>
      </c>
      <c r="C6550" t="inlineStr">
        <is>
          <t>VELKY TERMINAL</t>
        </is>
      </c>
      <c r="D6550" t="inlineStr">
        <is>
          <t>IDT</t>
        </is>
      </c>
      <c r="E6550" t="inlineStr">
        <is>
          <t>2POSTAF</t>
        </is>
      </c>
      <c r="F6550" t="inlineStr">
        <is>
          <t>B</t>
        </is>
      </c>
      <c r="G6550" t="inlineStr">
        <is>
          <t>Obec Bratronice - Pošta partner</t>
        </is>
      </c>
      <c r="H6550" t="inlineStr">
        <is>
          <t>Hlavní</t>
        </is>
      </c>
      <c r="I6550" t="inlineStr">
        <is>
          <t>35</t>
        </is>
      </c>
      <c r="J6550" t="inlineStr">
        <is>
          <t>BRATRONICE</t>
        </is>
      </c>
      <c r="K6550" t="inlineStr">
        <is>
          <t>Kladno</t>
        </is>
      </c>
      <c r="L6550" t="inlineStr">
        <is>
          <t>RSA</t>
        </is>
      </c>
      <c r="M6550" t="inlineStr">
        <is>
          <t>Hrubý Jiří</t>
        </is>
      </c>
      <c r="N6550" t="inlineStr">
        <is>
          <t>50.067670</t>
        </is>
      </c>
      <c r="O6550" t="inlineStr">
        <is>
          <t>14.015025</t>
        </is>
      </c>
      <c r="P6550" t="n">
        <v>6923.08</v>
      </c>
    </row>
    <row r="6551">
      <c r="A6551" t="n">
        <v>13202013</v>
      </c>
      <c r="B6551" t="n">
        <v>83202013</v>
      </c>
      <c r="C6551" t="inlineStr">
        <is>
          <t>VELKY TERMINAL</t>
        </is>
      </c>
      <c r="D6551" t="inlineStr">
        <is>
          <t>ČESKÁ POŠTA</t>
        </is>
      </c>
      <c r="E6551" t="inlineStr">
        <is>
          <t>1POSTA</t>
        </is>
      </c>
      <c r="F6551" t="inlineStr">
        <is>
          <t>P</t>
        </is>
      </c>
      <c r="G6551" t="inlineStr">
        <is>
          <t>Česká pošta - Klenčí pod Čerchovem</t>
        </is>
      </c>
      <c r="H6551" t="inlineStr">
        <is>
          <t>Klenčí pod Čerchovem</t>
        </is>
      </c>
      <c r="I6551" t="inlineStr">
        <is>
          <t>118</t>
        </is>
      </c>
      <c r="J6551" t="inlineStr">
        <is>
          <t>KLENČÍ POD ČERCHOVEM</t>
        </is>
      </c>
      <c r="K6551" t="inlineStr">
        <is>
          <t>Domažlice</t>
        </is>
      </c>
      <c r="L6551" t="inlineStr">
        <is>
          <t>RSC</t>
        </is>
      </c>
      <c r="M6551" t="inlineStr">
        <is>
          <t>Horejš Vladimír</t>
        </is>
      </c>
      <c r="N6551" t="inlineStr">
        <is>
          <t>49.435134</t>
        </is>
      </c>
      <c r="O6551" t="inlineStr">
        <is>
          <t>12.815080</t>
        </is>
      </c>
      <c r="P6551" t="n">
        <v>6918.85</v>
      </c>
    </row>
    <row r="6552">
      <c r="A6552" t="n">
        <v>14203024</v>
      </c>
      <c r="B6552" t="n">
        <v>84203024</v>
      </c>
      <c r="C6552" t="inlineStr">
        <is>
          <t>VELKY TERMINAL</t>
        </is>
      </c>
      <c r="D6552" t="inlineStr">
        <is>
          <t>ČESKÁ POŠTA</t>
        </is>
      </c>
      <c r="E6552" t="inlineStr">
        <is>
          <t>1POSTA</t>
        </is>
      </c>
      <c r="F6552" t="inlineStr">
        <is>
          <t>P</t>
        </is>
      </c>
      <c r="G6552" t="inlineStr">
        <is>
          <t>Česká pošta - Jiřetín pod Jedlovou</t>
        </is>
      </c>
      <c r="H6552" t="inlineStr">
        <is>
          <t>Děčínská</t>
        </is>
      </c>
      <c r="I6552" t="inlineStr">
        <is>
          <t>103</t>
        </is>
      </c>
      <c r="J6552" t="inlineStr">
        <is>
          <t>JIŘETÍN POD JEDLOVOU</t>
        </is>
      </c>
      <c r="K6552" t="inlineStr">
        <is>
          <t>Děčín</t>
        </is>
      </c>
      <c r="L6552" t="inlineStr">
        <is>
          <t>RSD</t>
        </is>
      </c>
      <c r="M6552" t="inlineStr">
        <is>
          <t>Šticha Milan</t>
        </is>
      </c>
      <c r="N6552" t="inlineStr">
        <is>
          <t>50.875272</t>
        </is>
      </c>
      <c r="O6552" t="inlineStr">
        <is>
          <t>14.573974</t>
        </is>
      </c>
      <c r="P6552" t="n">
        <v>6914.81</v>
      </c>
    </row>
    <row r="6553">
      <c r="A6553" t="n">
        <v>14203028</v>
      </c>
      <c r="B6553" t="n">
        <v>84203028</v>
      </c>
      <c r="C6553" t="inlineStr">
        <is>
          <t>VELKY TERMINAL</t>
        </is>
      </c>
      <c r="D6553" t="inlineStr">
        <is>
          <t>ČESKÁ POŠTA</t>
        </is>
      </c>
      <c r="E6553" t="inlineStr">
        <is>
          <t>1POSTA</t>
        </is>
      </c>
      <c r="F6553" t="inlineStr">
        <is>
          <t>P</t>
        </is>
      </c>
      <c r="G6553" t="inlineStr">
        <is>
          <t>Česká pošta - Krásná Lípa u Rumburka</t>
        </is>
      </c>
      <c r="H6553" t="inlineStr">
        <is>
          <t>Masarykova</t>
        </is>
      </c>
      <c r="I6553" t="inlineStr">
        <is>
          <t>246/6</t>
        </is>
      </c>
      <c r="J6553" t="inlineStr">
        <is>
          <t>KRÁSNÁ LÍPA</t>
        </is>
      </c>
      <c r="K6553" t="inlineStr">
        <is>
          <t>Děčín</t>
        </is>
      </c>
      <c r="L6553" t="inlineStr">
        <is>
          <t>RSD</t>
        </is>
      </c>
      <c r="M6553" t="inlineStr">
        <is>
          <t>Šticha Milan</t>
        </is>
      </c>
      <c r="N6553" t="inlineStr">
        <is>
          <t>50.912932</t>
        </is>
      </c>
      <c r="O6553" t="inlineStr">
        <is>
          <t>14.509818</t>
        </is>
      </c>
      <c r="P6553" t="n">
        <v>6914.04</v>
      </c>
    </row>
    <row r="6554">
      <c r="A6554" t="n">
        <v>14201029</v>
      </c>
      <c r="B6554" t="n">
        <v>84201029</v>
      </c>
      <c r="C6554" t="inlineStr">
        <is>
          <t>VELKY TERMINAL</t>
        </is>
      </c>
      <c r="D6554" t="inlineStr">
        <is>
          <t>ČESKÁ POŠTA</t>
        </is>
      </c>
      <c r="E6554" t="inlineStr">
        <is>
          <t>1POSTA</t>
        </is>
      </c>
      <c r="F6554" t="inlineStr">
        <is>
          <t>P</t>
        </is>
      </c>
      <c r="G6554" t="inlineStr">
        <is>
          <t>Česká pošta - Ústí nad Labem 10</t>
        </is>
      </c>
      <c r="H6554" t="inlineStr">
        <is>
          <t>Všebořická</t>
        </is>
      </c>
      <c r="I6554" t="inlineStr">
        <is>
          <t>389/53</t>
        </is>
      </c>
      <c r="J6554" t="inlineStr">
        <is>
          <t>ÚSTÍ NAD LABEM - VŠEBOŘICE</t>
        </is>
      </c>
      <c r="K6554" t="inlineStr">
        <is>
          <t>Ústí nad Labem</t>
        </is>
      </c>
      <c r="L6554" t="inlineStr">
        <is>
          <t>RSD</t>
        </is>
      </c>
      <c r="M6554" t="inlineStr">
        <is>
          <t>Šticha Milan</t>
        </is>
      </c>
      <c r="N6554" t="inlineStr">
        <is>
          <t>50.684196</t>
        </is>
      </c>
      <c r="O6554" t="inlineStr">
        <is>
          <t>13.994887</t>
        </is>
      </c>
      <c r="P6554" t="n">
        <v>6912.5</v>
      </c>
    </row>
    <row r="6555">
      <c r="A6555" t="n">
        <v>13204021</v>
      </c>
      <c r="B6555" t="n">
        <v>83204021</v>
      </c>
      <c r="C6555" t="inlineStr">
        <is>
          <t>VELKY TERMINAL</t>
        </is>
      </c>
      <c r="D6555" t="inlineStr">
        <is>
          <t>ČESKÁ POŠTA</t>
        </is>
      </c>
      <c r="E6555" t="inlineStr">
        <is>
          <t>1POSTA</t>
        </is>
      </c>
      <c r="F6555" t="inlineStr">
        <is>
          <t>P</t>
        </is>
      </c>
      <c r="G6555" t="inlineStr">
        <is>
          <t>Česká pošta - Hroznětín</t>
        </is>
      </c>
      <c r="H6555" t="inlineStr">
        <is>
          <t>Krušnohorské náměstí</t>
        </is>
      </c>
      <c r="I6555" t="inlineStr">
        <is>
          <t>1</t>
        </is>
      </c>
      <c r="J6555" t="inlineStr">
        <is>
          <t>HROZNĚTÍN</t>
        </is>
      </c>
      <c r="K6555" t="inlineStr">
        <is>
          <t>Karlovy Vary</t>
        </is>
      </c>
      <c r="L6555" t="inlineStr">
        <is>
          <t>RSC</t>
        </is>
      </c>
      <c r="M6555" t="inlineStr">
        <is>
          <t>Beneš Lukáš</t>
        </is>
      </c>
      <c r="N6555" t="inlineStr">
        <is>
          <t>50.309447</t>
        </is>
      </c>
      <c r="O6555" t="inlineStr">
        <is>
          <t>12.873015</t>
        </is>
      </c>
      <c r="P6555" t="n">
        <v>6911.92</v>
      </c>
    </row>
    <row r="6556">
      <c r="A6556" t="n">
        <v>16741001</v>
      </c>
      <c r="B6556" t="n">
        <v>86741001</v>
      </c>
      <c r="C6556" t="inlineStr">
        <is>
          <t>VELKY TERMINAL</t>
        </is>
      </c>
      <c r="D6556" t="inlineStr">
        <is>
          <t>IDT</t>
        </is>
      </c>
      <c r="E6556" t="inlineStr">
        <is>
          <t>4OSTATNI</t>
        </is>
      </c>
      <c r="F6556" t="inlineStr">
        <is>
          <t>B</t>
        </is>
      </c>
      <c r="G6556" t="inlineStr">
        <is>
          <t>TRADING HOUSE, spol. s r.o.</t>
        </is>
      </c>
      <c r="H6556" t="inlineStr">
        <is>
          <t>Pekařská</t>
        </is>
      </c>
      <c r="I6556" t="inlineStr">
        <is>
          <t>405/16</t>
        </is>
      </c>
      <c r="J6556" t="inlineStr">
        <is>
          <t>BRNO - STARÉ BRNO</t>
        </is>
      </c>
      <c r="K6556" t="inlineStr">
        <is>
          <t>Brno-město</t>
        </is>
      </c>
      <c r="L6556" t="inlineStr">
        <is>
          <t>RSB</t>
        </is>
      </c>
      <c r="M6556" t="inlineStr">
        <is>
          <t>Koutný Roman</t>
        </is>
      </c>
      <c r="N6556" t="inlineStr">
        <is>
          <t>49.192544</t>
        </is>
      </c>
      <c r="O6556" t="inlineStr">
        <is>
          <t>16.602608</t>
        </is>
      </c>
      <c r="P6556" t="n">
        <v>6911.54</v>
      </c>
    </row>
    <row r="6557">
      <c r="A6557" t="n">
        <v>34200702</v>
      </c>
      <c r="B6557" t="n">
        <v>74200409</v>
      </c>
      <c r="C6557" t="inlineStr">
        <is>
          <t>LI</t>
        </is>
      </c>
      <c r="D6557" t="inlineStr">
        <is>
          <t>ČESKÁ POŠTA</t>
        </is>
      </c>
      <c r="E6557" t="inlineStr">
        <is>
          <t>1POSTA</t>
        </is>
      </c>
      <c r="F6557" t="inlineStr">
        <is>
          <t>P</t>
        </is>
      </c>
      <c r="G6557" t="inlineStr">
        <is>
          <t>Česká pošta - Příšovice</t>
        </is>
      </c>
      <c r="H6557" t="inlineStr">
        <is>
          <t>Příšovice</t>
        </is>
      </c>
      <c r="I6557" t="inlineStr">
        <is>
          <t>42</t>
        </is>
      </c>
      <c r="J6557" t="inlineStr">
        <is>
          <t>PŘÍŠOVICE</t>
        </is>
      </c>
      <c r="K6557" t="inlineStr">
        <is>
          <t>Liberec</t>
        </is>
      </c>
      <c r="L6557" t="inlineStr">
        <is>
          <t>RSD</t>
        </is>
      </c>
      <c r="M6557" t="inlineStr">
        <is>
          <t>Luňáček Jan</t>
        </is>
      </c>
      <c r="N6557" t="inlineStr">
        <is>
          <t>50.576796</t>
        </is>
      </c>
      <c r="O6557" t="inlineStr">
        <is>
          <t>15.079213</t>
        </is>
      </c>
      <c r="P6557" t="n">
        <v>6911.15</v>
      </c>
    </row>
    <row r="6558">
      <c r="A6558" t="n">
        <v>13716801</v>
      </c>
      <c r="B6558" t="n">
        <v>83716801</v>
      </c>
      <c r="C6558" t="inlineStr">
        <is>
          <t>VELKY TERMINAL</t>
        </is>
      </c>
      <c r="D6558" t="inlineStr">
        <is>
          <t>IDT</t>
        </is>
      </c>
      <c r="E6558" t="inlineStr">
        <is>
          <t>4OSTATNI</t>
        </is>
      </c>
      <c r="F6558" t="inlineStr">
        <is>
          <t>B</t>
        </is>
      </c>
      <c r="G6558" t="inlineStr">
        <is>
          <t>QueChoa s.r.o.</t>
        </is>
      </c>
      <c r="H6558" t="inlineStr">
        <is>
          <t>Plzeňská</t>
        </is>
      </c>
      <c r="I6558" t="inlineStr">
        <is>
          <t>79</t>
        </is>
      </c>
      <c r="J6558" t="inlineStr">
        <is>
          <t>LÍNĚ</t>
        </is>
      </c>
      <c r="K6558" t="inlineStr">
        <is>
          <t>Plzeň-sever</t>
        </is>
      </c>
      <c r="L6558" t="inlineStr">
        <is>
          <t>RSC</t>
        </is>
      </c>
      <c r="M6558" t="inlineStr">
        <is>
          <t>Horejš Vladimír</t>
        </is>
      </c>
      <c r="N6558" t="inlineStr">
        <is>
          <t>49.695036</t>
        </is>
      </c>
      <c r="O6558" t="inlineStr">
        <is>
          <t>13.257494</t>
        </is>
      </c>
      <c r="P6558" t="n">
        <v>6907.69</v>
      </c>
    </row>
    <row r="6559">
      <c r="A6559" t="n">
        <v>35200837</v>
      </c>
      <c r="B6559" t="n">
        <v>75200352</v>
      </c>
      <c r="C6559" t="inlineStr">
        <is>
          <t>LI</t>
        </is>
      </c>
      <c r="D6559" t="inlineStr">
        <is>
          <t>ČESKÁ POŠTA</t>
        </is>
      </c>
      <c r="E6559" t="inlineStr">
        <is>
          <t>1POSTA</t>
        </is>
      </c>
      <c r="F6559" t="inlineStr">
        <is>
          <t>P</t>
        </is>
      </c>
      <c r="G6559" t="inlineStr">
        <is>
          <t>Česká pošta - Vysoké Mýto</t>
        </is>
      </c>
      <c r="H6559" t="inlineStr">
        <is>
          <t>B. Smetany</t>
        </is>
      </c>
      <c r="I6559" t="inlineStr">
        <is>
          <t>33</t>
        </is>
      </c>
      <c r="J6559" t="inlineStr">
        <is>
          <t>VYSOKÉ MÝTO - VYSOKÉ MÝTO-MĚSTO</t>
        </is>
      </c>
      <c r="K6559" t="inlineStr">
        <is>
          <t>Ústí nad Orlicí</t>
        </is>
      </c>
      <c r="L6559" t="inlineStr">
        <is>
          <t>RSE</t>
        </is>
      </c>
      <c r="M6559" t="inlineStr">
        <is>
          <t>Rek Lubomír</t>
        </is>
      </c>
      <c r="N6559" t="inlineStr">
        <is>
          <t>49.953506</t>
        </is>
      </c>
      <c r="O6559" t="inlineStr">
        <is>
          <t>16.162409</t>
        </is>
      </c>
      <c r="P6559" t="n">
        <v>6901.92</v>
      </c>
    </row>
    <row r="6560">
      <c r="A6560" t="n">
        <v>34200848</v>
      </c>
      <c r="B6560" t="n">
        <v>74200172</v>
      </c>
      <c r="C6560" t="inlineStr">
        <is>
          <t>LI</t>
        </is>
      </c>
      <c r="D6560" t="inlineStr">
        <is>
          <t>ČESKÁ POŠTA</t>
        </is>
      </c>
      <c r="E6560" t="inlineStr">
        <is>
          <t>1POSTA</t>
        </is>
      </c>
      <c r="F6560" t="inlineStr">
        <is>
          <t>P</t>
        </is>
      </c>
      <c r="G6560" t="inlineStr">
        <is>
          <t>Česká pošta - Krásná Lípa u Rumburka</t>
        </is>
      </c>
      <c r="H6560" t="inlineStr">
        <is>
          <t>Masarykova</t>
        </is>
      </c>
      <c r="I6560" t="inlineStr">
        <is>
          <t>246/6</t>
        </is>
      </c>
      <c r="J6560" t="inlineStr">
        <is>
          <t>KRÁSNÁ LÍPA</t>
        </is>
      </c>
      <c r="K6560" t="inlineStr">
        <is>
          <t>Děčín</t>
        </is>
      </c>
      <c r="L6560" t="inlineStr">
        <is>
          <t>RSD</t>
        </is>
      </c>
      <c r="M6560" t="inlineStr">
        <is>
          <t>Šticha Milan</t>
        </is>
      </c>
      <c r="N6560" t="inlineStr">
        <is>
          <t>50.912933</t>
        </is>
      </c>
      <c r="O6560" t="inlineStr">
        <is>
          <t>14.509819</t>
        </is>
      </c>
      <c r="P6560" t="n">
        <v>6898.08</v>
      </c>
    </row>
    <row r="6561">
      <c r="A6561" t="n">
        <v>34503001</v>
      </c>
      <c r="B6561" t="n">
        <v>74503001</v>
      </c>
      <c r="C6561" t="inlineStr">
        <is>
          <t>SMALL TERMINAL</t>
        </is>
      </c>
      <c r="D6561" t="inlineStr">
        <is>
          <t>IDT</t>
        </is>
      </c>
      <c r="E6561" t="inlineStr">
        <is>
          <t>4OSTATNI</t>
        </is>
      </c>
      <c r="F6561" t="inlineStr">
        <is>
          <t>B</t>
        </is>
      </c>
      <c r="G6561" t="inlineStr">
        <is>
          <t>TOBI FOOD s.r.o.</t>
        </is>
      </c>
      <c r="H6561" t="inlineStr">
        <is>
          <t>Švermova</t>
        </is>
      </c>
      <c r="I6561" t="inlineStr">
        <is>
          <t>953</t>
        </is>
      </c>
      <c r="J6561" t="inlineStr">
        <is>
          <t>NOVÉ MĚSTO POD SMRKEM</t>
        </is>
      </c>
      <c r="K6561" t="inlineStr">
        <is>
          <t>Liberec</t>
        </is>
      </c>
      <c r="L6561" t="inlineStr">
        <is>
          <t>RSD</t>
        </is>
      </c>
      <c r="M6561" t="inlineStr">
        <is>
          <t>Luňáček Jan</t>
        </is>
      </c>
      <c r="N6561" t="inlineStr">
        <is>
          <t>50.925855</t>
        </is>
      </c>
      <c r="O6561" t="inlineStr">
        <is>
          <t>15.228854</t>
        </is>
      </c>
      <c r="P6561" t="n">
        <v>6898.08</v>
      </c>
    </row>
    <row r="6562">
      <c r="A6562" t="n">
        <v>35200917</v>
      </c>
      <c r="B6562" t="n">
        <v>75200917</v>
      </c>
      <c r="C6562" t="inlineStr">
        <is>
          <t>LI</t>
        </is>
      </c>
      <c r="D6562" t="inlineStr">
        <is>
          <t>ČESKÁ POŠTA</t>
        </is>
      </c>
      <c r="E6562" t="inlineStr">
        <is>
          <t>1POSTA</t>
        </is>
      </c>
      <c r="F6562" t="inlineStr">
        <is>
          <t>P</t>
        </is>
      </c>
      <c r="G6562" t="inlineStr">
        <is>
          <t>Česká pošta - Smidary</t>
        </is>
      </c>
      <c r="H6562" t="inlineStr">
        <is>
          <t>Poštovní</t>
        </is>
      </c>
      <c r="I6562" t="inlineStr">
        <is>
          <t>2</t>
        </is>
      </c>
      <c r="J6562" t="inlineStr">
        <is>
          <t>SMIDARY</t>
        </is>
      </c>
      <c r="K6562" t="inlineStr">
        <is>
          <t>Hradec Králové</t>
        </is>
      </c>
      <c r="L6562" t="inlineStr">
        <is>
          <t>RSE</t>
        </is>
      </c>
      <c r="M6562" t="inlineStr">
        <is>
          <t>Jareš Jaroslav</t>
        </is>
      </c>
      <c r="N6562" t="inlineStr">
        <is>
          <t>50.293070</t>
        </is>
      </c>
      <c r="O6562" t="inlineStr">
        <is>
          <t>15.479300</t>
        </is>
      </c>
      <c r="P6562" t="n">
        <v>6898.08</v>
      </c>
    </row>
    <row r="6563">
      <c r="A6563" t="n">
        <v>17854601</v>
      </c>
      <c r="B6563" t="n">
        <v>87854601</v>
      </c>
      <c r="C6563" t="inlineStr">
        <is>
          <t>VELKY TERMINAL</t>
        </is>
      </c>
      <c r="D6563" t="inlineStr">
        <is>
          <t>IDT</t>
        </is>
      </c>
      <c r="E6563" t="inlineStr">
        <is>
          <t>2POSTAF</t>
        </is>
      </c>
      <c r="F6563" t="inlineStr">
        <is>
          <t>B</t>
        </is>
      </c>
      <c r="G6563" t="inlineStr">
        <is>
          <t>Obec Prlov</t>
        </is>
      </c>
      <c r="H6563" t="inlineStr">
        <is>
          <t>Prlov</t>
        </is>
      </c>
      <c r="I6563" t="inlineStr">
        <is>
          <t>141</t>
        </is>
      </c>
      <c r="J6563" t="inlineStr">
        <is>
          <t>PRLOV</t>
        </is>
      </c>
      <c r="K6563" t="inlineStr">
        <is>
          <t>Vsetín</t>
        </is>
      </c>
      <c r="L6563" t="inlineStr">
        <is>
          <t>RSG</t>
        </is>
      </c>
      <c r="M6563" t="inlineStr">
        <is>
          <t>Herman Michal</t>
        </is>
      </c>
      <c r="N6563" t="inlineStr">
        <is>
          <t>49.248007</t>
        </is>
      </c>
      <c r="O6563" t="inlineStr">
        <is>
          <t>17.961407</t>
        </is>
      </c>
      <c r="P6563" t="n">
        <v>6890</v>
      </c>
    </row>
    <row r="6564">
      <c r="A6564" t="n">
        <v>31200556</v>
      </c>
      <c r="B6564" t="n">
        <v>71200556</v>
      </c>
      <c r="C6564" t="inlineStr">
        <is>
          <t>LI</t>
        </is>
      </c>
      <c r="D6564" t="inlineStr">
        <is>
          <t>ČESKÁ POŠTA</t>
        </is>
      </c>
      <c r="E6564" t="inlineStr">
        <is>
          <t>1POSTA</t>
        </is>
      </c>
      <c r="F6564" t="inlineStr">
        <is>
          <t>P</t>
        </is>
      </c>
      <c r="G6564" t="inlineStr">
        <is>
          <t>Česká pošta - Zvole u Prahy</t>
        </is>
      </c>
      <c r="H6564" t="inlineStr">
        <is>
          <t>Na výsluní</t>
        </is>
      </c>
      <c r="I6564" t="inlineStr">
        <is>
          <t>270</t>
        </is>
      </c>
      <c r="J6564" t="inlineStr">
        <is>
          <t>ZVOLE</t>
        </is>
      </c>
      <c r="K6564" t="inlineStr">
        <is>
          <t>Praha-západ</t>
        </is>
      </c>
      <c r="L6564" t="inlineStr">
        <is>
          <t>RSA</t>
        </is>
      </c>
      <c r="M6564" t="inlineStr">
        <is>
          <t>Dosoudil Petr</t>
        </is>
      </c>
      <c r="N6564" t="inlineStr">
        <is>
          <t>49.933143</t>
        </is>
      </c>
      <c r="O6564" t="inlineStr">
        <is>
          <t>14.415137</t>
        </is>
      </c>
      <c r="P6564" t="n">
        <v>6890</v>
      </c>
    </row>
    <row r="6565">
      <c r="A6565" t="n">
        <v>31201526</v>
      </c>
      <c r="B6565" t="n">
        <v>71201526</v>
      </c>
      <c r="C6565" t="inlineStr">
        <is>
          <t>LI</t>
        </is>
      </c>
      <c r="D6565" t="inlineStr">
        <is>
          <t>ČESKÁ POŠTA</t>
        </is>
      </c>
      <c r="E6565" t="inlineStr">
        <is>
          <t>1POSTA</t>
        </is>
      </c>
      <c r="F6565" t="inlineStr">
        <is>
          <t>P</t>
        </is>
      </c>
      <c r="G6565" t="inlineStr">
        <is>
          <t>Česká pošta - Lubná</t>
        </is>
      </c>
      <c r="H6565" t="inlineStr">
        <is>
          <t>Lubná</t>
        </is>
      </c>
      <c r="I6565" t="inlineStr">
        <is>
          <t>48</t>
        </is>
      </c>
      <c r="J6565" t="inlineStr">
        <is>
          <t>LUBNÁ</t>
        </is>
      </c>
      <c r="K6565" t="inlineStr">
        <is>
          <t>Rakovník</t>
        </is>
      </c>
      <c r="L6565" t="inlineStr">
        <is>
          <t>RSA</t>
        </is>
      </c>
      <c r="M6565" t="inlineStr">
        <is>
          <t>Hrubý Jiří</t>
        </is>
      </c>
      <c r="N6565" t="inlineStr">
        <is>
          <t>50.077488</t>
        </is>
      </c>
      <c r="O6565" t="inlineStr">
        <is>
          <t>13.700643</t>
        </is>
      </c>
      <c r="P6565" t="n">
        <v>6886.15</v>
      </c>
    </row>
    <row r="6566">
      <c r="A6566" t="n">
        <v>17207009</v>
      </c>
      <c r="B6566" t="n">
        <v>87207009</v>
      </c>
      <c r="C6566" t="inlineStr">
        <is>
          <t>VELKY TERMINAL</t>
        </is>
      </c>
      <c r="D6566" t="inlineStr">
        <is>
          <t>ČESKÁ POŠTA</t>
        </is>
      </c>
      <c r="E6566" t="inlineStr">
        <is>
          <t>1POSTA</t>
        </is>
      </c>
      <c r="F6566" t="inlineStr">
        <is>
          <t>P</t>
        </is>
      </c>
      <c r="G6566" t="inlineStr">
        <is>
          <t>Česká pošta - Bolatice</t>
        </is>
      </c>
      <c r="H6566" t="inlineStr">
        <is>
          <t>Hlučínská</t>
        </is>
      </c>
      <c r="I6566" t="inlineStr">
        <is>
          <t>685/4</t>
        </is>
      </c>
      <c r="J6566" t="inlineStr">
        <is>
          <t>BOLATICE</t>
        </is>
      </c>
      <c r="K6566" t="inlineStr">
        <is>
          <t>Opava</t>
        </is>
      </c>
      <c r="L6566" t="inlineStr">
        <is>
          <t>RSG</t>
        </is>
      </c>
      <c r="M6566" t="inlineStr">
        <is>
          <t>Gelnar Ivo</t>
        </is>
      </c>
      <c r="N6566" t="inlineStr">
        <is>
          <t>49.951959</t>
        </is>
      </c>
      <c r="O6566" t="inlineStr">
        <is>
          <t>18.080117</t>
        </is>
      </c>
      <c r="P6566" t="n">
        <v>6884.42</v>
      </c>
    </row>
    <row r="6567">
      <c r="A6567" t="n">
        <v>14741701</v>
      </c>
      <c r="B6567" t="n">
        <v>84741701</v>
      </c>
      <c r="C6567" t="inlineStr">
        <is>
          <t>VELKY TERMINAL</t>
        </is>
      </c>
      <c r="D6567" t="inlineStr">
        <is>
          <t>IDT</t>
        </is>
      </c>
      <c r="E6567" t="inlineStr">
        <is>
          <t>4OSTATNI</t>
        </is>
      </c>
      <c r="F6567" t="inlineStr">
        <is>
          <t>B</t>
        </is>
      </c>
      <c r="G6567" t="inlineStr">
        <is>
          <t>Jiří Jonáš</t>
        </is>
      </c>
      <c r="H6567" t="inlineStr">
        <is>
          <t>Kamenná</t>
        </is>
      </c>
      <c r="I6567" t="inlineStr">
        <is>
          <t>5092</t>
        </is>
      </c>
      <c r="J6567" t="inlineStr">
        <is>
          <t>CHOMUTOV</t>
        </is>
      </c>
      <c r="K6567" t="inlineStr">
        <is>
          <t>Chomutov</t>
        </is>
      </c>
      <c r="L6567" t="inlineStr">
        <is>
          <t>RSD</t>
        </is>
      </c>
      <c r="M6567" t="inlineStr">
        <is>
          <t>Neubert Jaroslav</t>
        </is>
      </c>
      <c r="N6567" t="inlineStr">
        <is>
          <t>50.480170</t>
        </is>
      </c>
      <c r="O6567" t="inlineStr">
        <is>
          <t>13.424640</t>
        </is>
      </c>
      <c r="P6567" t="n">
        <v>6882.12</v>
      </c>
    </row>
    <row r="6568">
      <c r="A6568" t="n">
        <v>12201050</v>
      </c>
      <c r="B6568" t="n">
        <v>82201050</v>
      </c>
      <c r="C6568" t="inlineStr">
        <is>
          <t>VELKY TERMINAL</t>
        </is>
      </c>
      <c r="D6568" t="inlineStr">
        <is>
          <t>ČESKÁ POŠTA</t>
        </is>
      </c>
      <c r="E6568" t="inlineStr">
        <is>
          <t>1POSTA</t>
        </is>
      </c>
      <c r="F6568" t="inlineStr">
        <is>
          <t>P</t>
        </is>
      </c>
      <c r="G6568" t="inlineStr">
        <is>
          <t>Česká pošta - Chrášťany u Týna Nad Vltavou</t>
        </is>
      </c>
      <c r="H6568" t="inlineStr">
        <is>
          <t>Chrášťany</t>
        </is>
      </c>
      <c r="I6568" t="inlineStr">
        <is>
          <t>79</t>
        </is>
      </c>
      <c r="J6568" t="inlineStr">
        <is>
          <t>CHRÁŠŤANY</t>
        </is>
      </c>
      <c r="K6568" t="inlineStr">
        <is>
          <t>České Budějovice</t>
        </is>
      </c>
      <c r="L6568" t="inlineStr">
        <is>
          <t>RSB</t>
        </is>
      </c>
      <c r="M6568" t="inlineStr">
        <is>
          <t>Dvořák Petr</t>
        </is>
      </c>
      <c r="N6568" t="inlineStr">
        <is>
          <t>49.296388</t>
        </is>
      </c>
      <c r="O6568" t="inlineStr">
        <is>
          <t>14.388560</t>
        </is>
      </c>
      <c r="P6568" t="n">
        <v>6880.38</v>
      </c>
    </row>
    <row r="6569">
      <c r="A6569" t="n">
        <v>11232007</v>
      </c>
      <c r="B6569" t="n">
        <v>81232007</v>
      </c>
      <c r="C6569" t="inlineStr">
        <is>
          <t>VELKY TERMINAL</t>
        </is>
      </c>
      <c r="D6569" t="inlineStr">
        <is>
          <t>ČESKÁ POŠTA</t>
        </is>
      </c>
      <c r="E6569" t="inlineStr">
        <is>
          <t>1POSTA</t>
        </is>
      </c>
      <c r="F6569" t="inlineStr">
        <is>
          <t>P</t>
        </is>
      </c>
      <c r="G6569" t="inlineStr">
        <is>
          <t>Česká pošta - Jesenice u Rakovníka</t>
        </is>
      </c>
      <c r="H6569" t="inlineStr">
        <is>
          <t>Plzeňská</t>
        </is>
      </c>
      <c r="I6569" t="inlineStr">
        <is>
          <t>420</t>
        </is>
      </c>
      <c r="J6569" t="inlineStr">
        <is>
          <t>JESENICE</t>
        </is>
      </c>
      <c r="K6569" t="inlineStr">
        <is>
          <t>Rakovník</t>
        </is>
      </c>
      <c r="L6569" t="inlineStr">
        <is>
          <t>RSA</t>
        </is>
      </c>
      <c r="M6569" t="inlineStr">
        <is>
          <t>Hrubý Jiří</t>
        </is>
      </c>
      <c r="N6569" t="inlineStr">
        <is>
          <t>50.094801</t>
        </is>
      </c>
      <c r="O6569" t="inlineStr">
        <is>
          <t>13.468833</t>
        </is>
      </c>
      <c r="P6569" t="n">
        <v>6877.31</v>
      </c>
    </row>
    <row r="6570">
      <c r="A6570" t="n">
        <v>33511201</v>
      </c>
      <c r="B6570" t="n">
        <v>73511201</v>
      </c>
      <c r="C6570" t="inlineStr">
        <is>
          <t>SMALL TERMINAL</t>
        </is>
      </c>
      <c r="D6570" t="inlineStr">
        <is>
          <t>IDT</t>
        </is>
      </c>
      <c r="E6570" t="inlineStr">
        <is>
          <t>4OSTATNI</t>
        </is>
      </c>
      <c r="F6570" t="inlineStr">
        <is>
          <t>B</t>
        </is>
      </c>
      <c r="G6570" t="inlineStr">
        <is>
          <t>Huynh Lé</t>
        </is>
      </c>
      <c r="H6570" t="inlineStr">
        <is>
          <t>Dvořákova</t>
        </is>
      </c>
      <c r="I6570" t="inlineStr">
        <is>
          <t>2238/33</t>
        </is>
      </c>
      <c r="J6570" t="inlineStr">
        <is>
          <t>CHEB</t>
        </is>
      </c>
      <c r="K6570" t="inlineStr">
        <is>
          <t>Cheb</t>
        </is>
      </c>
      <c r="L6570" t="inlineStr">
        <is>
          <t>RSC</t>
        </is>
      </c>
      <c r="M6570" t="inlineStr">
        <is>
          <t>Beneš Lukáš</t>
        </is>
      </c>
      <c r="N6570" t="inlineStr">
        <is>
          <t>50.088332</t>
        </is>
      </c>
      <c r="O6570" t="inlineStr">
        <is>
          <t>12.381510</t>
        </is>
      </c>
      <c r="P6570" t="n">
        <v>6876.92</v>
      </c>
    </row>
    <row r="6571">
      <c r="A6571" t="n">
        <v>14207028</v>
      </c>
      <c r="B6571" t="n">
        <v>84207028</v>
      </c>
      <c r="C6571" t="inlineStr">
        <is>
          <t>VELKY TERMINAL</t>
        </is>
      </c>
      <c r="D6571" t="inlineStr">
        <is>
          <t>ČESKÁ POŠTA</t>
        </is>
      </c>
      <c r="E6571" t="inlineStr">
        <is>
          <t>1POSTA</t>
        </is>
      </c>
      <c r="F6571" t="inlineStr">
        <is>
          <t>P</t>
        </is>
      </c>
      <c r="G6571" t="inlineStr">
        <is>
          <t>Česká pošta - Roudnice nad Labem</t>
        </is>
      </c>
      <c r="H6571" t="inlineStr">
        <is>
          <t>Husovo náměstí</t>
        </is>
      </c>
      <c r="I6571" t="inlineStr">
        <is>
          <t>69</t>
        </is>
      </c>
      <c r="J6571" t="inlineStr">
        <is>
          <t>ROUDNICE NAD LABEM</t>
        </is>
      </c>
      <c r="K6571" t="inlineStr">
        <is>
          <t>Litoměřice</t>
        </is>
      </c>
      <c r="L6571" t="inlineStr">
        <is>
          <t>RSD</t>
        </is>
      </c>
      <c r="M6571" t="inlineStr">
        <is>
          <t>Šticha Milan</t>
        </is>
      </c>
      <c r="N6571" t="inlineStr">
        <is>
          <t>50.424282</t>
        </is>
      </c>
      <c r="O6571" t="inlineStr">
        <is>
          <t>14.258891</t>
        </is>
      </c>
      <c r="P6571" t="n">
        <v>6875</v>
      </c>
    </row>
    <row r="6572">
      <c r="A6572" t="n">
        <v>14204098</v>
      </c>
      <c r="B6572" t="n">
        <v>84204003</v>
      </c>
      <c r="C6572" t="inlineStr">
        <is>
          <t>VELKY TERMINAL</t>
        </is>
      </c>
      <c r="D6572" t="inlineStr">
        <is>
          <t>ČESKÁ POŠTA</t>
        </is>
      </c>
      <c r="E6572" t="inlineStr">
        <is>
          <t>1POSTA</t>
        </is>
      </c>
      <c r="F6572" t="inlineStr">
        <is>
          <t>P</t>
        </is>
      </c>
      <c r="G6572" t="inlineStr">
        <is>
          <t>Česká pošta - Chomutov 3</t>
        </is>
      </c>
      <c r="H6572" t="inlineStr">
        <is>
          <t>Jiráskova</t>
        </is>
      </c>
      <c r="I6572" t="inlineStr">
        <is>
          <t>5338</t>
        </is>
      </c>
      <c r="J6572" t="inlineStr">
        <is>
          <t>CHOMUTOV</t>
        </is>
      </c>
      <c r="K6572" t="inlineStr">
        <is>
          <t>Chomutov</t>
        </is>
      </c>
      <c r="L6572" t="inlineStr">
        <is>
          <t>RSD</t>
        </is>
      </c>
      <c r="M6572" t="inlineStr">
        <is>
          <t>Neubert Jaroslav</t>
        </is>
      </c>
      <c r="N6572" t="inlineStr">
        <is>
          <t>50.468731</t>
        </is>
      </c>
      <c r="O6572" t="inlineStr">
        <is>
          <t>13.403341</t>
        </is>
      </c>
      <c r="P6572" t="n">
        <v>6874.73</v>
      </c>
    </row>
    <row r="6573">
      <c r="A6573" t="n">
        <v>11793501</v>
      </c>
      <c r="B6573" t="n">
        <v>81793501</v>
      </c>
      <c r="C6573" t="inlineStr">
        <is>
          <t>VELKY TERMINAL</t>
        </is>
      </c>
      <c r="D6573" t="inlineStr">
        <is>
          <t>IDT</t>
        </is>
      </c>
      <c r="E6573" t="inlineStr">
        <is>
          <t>4OSTATNI</t>
        </is>
      </c>
      <c r="F6573" t="inlineStr">
        <is>
          <t>B</t>
        </is>
      </c>
      <c r="G6573" t="inlineStr">
        <is>
          <t>Thi Hue Luu</t>
        </is>
      </c>
      <c r="H6573" t="inlineStr">
        <is>
          <t>Ke Hřišti</t>
        </is>
      </c>
      <c r="I6573" t="inlineStr">
        <is>
          <t>231</t>
        </is>
      </c>
      <c r="J6573" t="inlineStr">
        <is>
          <t>DOLANY NAD VLTAVOU</t>
        </is>
      </c>
      <c r="K6573" t="inlineStr">
        <is>
          <t>Mělník</t>
        </is>
      </c>
      <c r="L6573" t="inlineStr">
        <is>
          <t>RSA</t>
        </is>
      </c>
      <c r="M6573" t="inlineStr">
        <is>
          <t>Vlk Pavel</t>
        </is>
      </c>
      <c r="N6573" t="inlineStr">
        <is>
          <t>50.223843</t>
        </is>
      </c>
      <c r="O6573" t="inlineStr">
        <is>
          <t>14.348399</t>
        </is>
      </c>
      <c r="P6573" t="n">
        <v>6863.08</v>
      </c>
    </row>
    <row r="6574">
      <c r="A6574" t="n">
        <v>16204040</v>
      </c>
      <c r="B6574" t="n">
        <v>86204040</v>
      </c>
      <c r="C6574" t="inlineStr">
        <is>
          <t>VELKY TERMINAL</t>
        </is>
      </c>
      <c r="D6574" t="inlineStr">
        <is>
          <t>ČESKÁ POŠTA</t>
        </is>
      </c>
      <c r="E6574" t="inlineStr">
        <is>
          <t>1POSTA</t>
        </is>
      </c>
      <c r="F6574" t="inlineStr">
        <is>
          <t>P</t>
        </is>
      </c>
      <c r="G6574" t="inlineStr">
        <is>
          <t>Česká pošta - Velké Bílovice</t>
        </is>
      </c>
      <c r="H6574" t="inlineStr">
        <is>
          <t>U školky</t>
        </is>
      </c>
      <c r="I6574" t="inlineStr">
        <is>
          <t>366</t>
        </is>
      </c>
      <c r="J6574" t="inlineStr">
        <is>
          <t>VELKÉ BÍLOVICE</t>
        </is>
      </c>
      <c r="K6574" t="inlineStr">
        <is>
          <t>Břeclav</t>
        </is>
      </c>
      <c r="L6574" t="inlineStr">
        <is>
          <t>RSB</t>
        </is>
      </c>
      <c r="M6574" t="inlineStr">
        <is>
          <t>Petlach Lubomír</t>
        </is>
      </c>
      <c r="N6574" t="inlineStr">
        <is>
          <t>48.847729</t>
        </is>
      </c>
      <c r="O6574" t="inlineStr">
        <is>
          <t>16.894634</t>
        </is>
      </c>
      <c r="P6574" t="n">
        <v>6863.08</v>
      </c>
    </row>
    <row r="6575">
      <c r="A6575" t="n">
        <v>17206017</v>
      </c>
      <c r="B6575" t="n">
        <v>87206017</v>
      </c>
      <c r="C6575" t="inlineStr">
        <is>
          <t>VELKY TERMINAL</t>
        </is>
      </c>
      <c r="D6575" t="inlineStr">
        <is>
          <t>ČESKÁ POŠTA</t>
        </is>
      </c>
      <c r="E6575" t="inlineStr">
        <is>
          <t>1POSTA</t>
        </is>
      </c>
      <c r="F6575" t="inlineStr">
        <is>
          <t>P</t>
        </is>
      </c>
      <c r="G6575" t="inlineStr">
        <is>
          <t>Česká pošta - Bystročice</t>
        </is>
      </c>
      <c r="H6575" t="inlineStr">
        <is>
          <t>Bystročice</t>
        </is>
      </c>
      <c r="I6575" t="inlineStr">
        <is>
          <t>6</t>
        </is>
      </c>
      <c r="J6575" t="inlineStr">
        <is>
          <t>BYSTROČICE</t>
        </is>
      </c>
      <c r="K6575" t="inlineStr">
        <is>
          <t>Olomouc</t>
        </is>
      </c>
      <c r="L6575" t="inlineStr">
        <is>
          <t>RSG</t>
        </is>
      </c>
      <c r="M6575" t="inlineStr">
        <is>
          <t>Dolníček Richard</t>
        </is>
      </c>
      <c r="N6575" t="inlineStr">
        <is>
          <t>49.536078</t>
        </is>
      </c>
      <c r="O6575" t="inlineStr">
        <is>
          <t>17.192020</t>
        </is>
      </c>
      <c r="P6575" t="n">
        <v>6862.31</v>
      </c>
    </row>
    <row r="6576">
      <c r="A6576" t="n">
        <v>15723601</v>
      </c>
      <c r="B6576" t="n">
        <v>85723601</v>
      </c>
      <c r="C6576" t="inlineStr">
        <is>
          <t>VELKY TERMINAL</t>
        </is>
      </c>
      <c r="D6576" t="inlineStr">
        <is>
          <t>IDT</t>
        </is>
      </c>
      <c r="E6576" t="inlineStr">
        <is>
          <t>4OSTATNI</t>
        </is>
      </c>
      <c r="F6576" t="inlineStr">
        <is>
          <t>B</t>
        </is>
      </c>
      <c r="G6576" t="inlineStr">
        <is>
          <t>SABI spol. s r.o.</t>
        </is>
      </c>
      <c r="H6576" t="inlineStr">
        <is>
          <t>Průmyslová</t>
        </is>
      </c>
      <c r="I6576" t="inlineStr">
        <is>
          <t>1196/6</t>
        </is>
      </c>
      <c r="J6576" t="inlineStr">
        <is>
          <t>HRADEC KRÁLOVÉ</t>
        </is>
      </c>
      <c r="K6576" t="inlineStr">
        <is>
          <t>Hradec Králové</t>
        </is>
      </c>
      <c r="L6576" t="inlineStr">
        <is>
          <t>RSE</t>
        </is>
      </c>
      <c r="M6576" t="inlineStr">
        <is>
          <t>Jareš Jaroslav</t>
        </is>
      </c>
      <c r="N6576" t="inlineStr">
        <is>
          <t>50.215553</t>
        </is>
      </c>
      <c r="O6576" t="inlineStr">
        <is>
          <t>15.823740</t>
        </is>
      </c>
      <c r="P6576" t="n">
        <v>6860.69</v>
      </c>
    </row>
    <row r="6577">
      <c r="A6577" t="n">
        <v>31201585</v>
      </c>
      <c r="B6577" t="n">
        <v>71200617</v>
      </c>
      <c r="C6577" t="inlineStr">
        <is>
          <t>LI</t>
        </is>
      </c>
      <c r="D6577" t="inlineStr">
        <is>
          <t>ČESKÁ POŠTA</t>
        </is>
      </c>
      <c r="E6577" t="inlineStr">
        <is>
          <t>1POSTA</t>
        </is>
      </c>
      <c r="F6577" t="inlineStr">
        <is>
          <t>P</t>
        </is>
      </c>
      <c r="G6577" t="inlineStr">
        <is>
          <t>Česká pošta - Týnec nad Labem</t>
        </is>
      </c>
      <c r="H6577" t="inlineStr">
        <is>
          <t>Masarykovo náměstí</t>
        </is>
      </c>
      <c r="I6577" t="inlineStr">
        <is>
          <t>87</t>
        </is>
      </c>
      <c r="J6577" t="inlineStr">
        <is>
          <t>TÝNEC NAD LABEM</t>
        </is>
      </c>
      <c r="K6577" t="inlineStr">
        <is>
          <t>Kolín</t>
        </is>
      </c>
      <c r="L6577" t="inlineStr">
        <is>
          <t>RSA</t>
        </is>
      </c>
      <c r="M6577" t="inlineStr">
        <is>
          <t>Česnek Miroslav</t>
        </is>
      </c>
      <c r="N6577" t="inlineStr">
        <is>
          <t>50.041676</t>
        </is>
      </c>
      <c r="O6577" t="inlineStr">
        <is>
          <t>15.358583</t>
        </is>
      </c>
      <c r="P6577" t="n">
        <v>6860</v>
      </c>
    </row>
    <row r="6578">
      <c r="A6578" t="n">
        <v>11510701</v>
      </c>
      <c r="B6578" t="n">
        <v>81510701</v>
      </c>
      <c r="C6578" t="inlineStr">
        <is>
          <t>VELKY TERMINAL</t>
        </is>
      </c>
      <c r="D6578" t="inlineStr">
        <is>
          <t>PETROL</t>
        </is>
      </c>
      <c r="E6578" t="inlineStr">
        <is>
          <t>1SHELL</t>
        </is>
      </c>
      <c r="F6578" t="inlineStr">
        <is>
          <t>A</t>
        </is>
      </c>
      <c r="G6578" t="inlineStr">
        <is>
          <t>RDK Smart Trade s.r.o. - Shell Jeremiášova</t>
        </is>
      </c>
      <c r="H6578" t="inlineStr">
        <is>
          <t>Hájčí (ČS SHELL)</t>
        </is>
      </c>
      <c r="I6578" t="inlineStr">
        <is>
          <t>2645/2</t>
        </is>
      </c>
      <c r="J6578" t="inlineStr">
        <is>
          <t>PRAHA 5 - STODŮLKY</t>
        </is>
      </c>
      <c r="K6578" t="inlineStr">
        <is>
          <t>Praha</t>
        </is>
      </c>
      <c r="L6578" t="inlineStr">
        <is>
          <t>RSA</t>
        </is>
      </c>
      <c r="M6578" t="inlineStr">
        <is>
          <t>Dosoudil Petr</t>
        </is>
      </c>
      <c r="N6578" t="inlineStr">
        <is>
          <t>50.058368</t>
        </is>
      </c>
      <c r="O6578" t="inlineStr">
        <is>
          <t>14.312155</t>
        </is>
      </c>
      <c r="P6578" t="n">
        <v>6855</v>
      </c>
    </row>
    <row r="6579">
      <c r="A6579" t="n">
        <v>31201354</v>
      </c>
      <c r="B6579" t="n">
        <v>71200889</v>
      </c>
      <c r="C6579" t="inlineStr">
        <is>
          <t>LI</t>
        </is>
      </c>
      <c r="D6579" t="inlineStr">
        <is>
          <t>ČESKÁ POŠTA</t>
        </is>
      </c>
      <c r="E6579" t="inlineStr">
        <is>
          <t>1POSTA</t>
        </is>
      </c>
      <c r="F6579" t="inlineStr">
        <is>
          <t>P</t>
        </is>
      </c>
      <c r="G6579" t="inlineStr">
        <is>
          <t>Česká pošta - Horoměřice</t>
        </is>
      </c>
      <c r="H6579" t="inlineStr">
        <is>
          <t>Požárníků</t>
        </is>
      </c>
      <c r="I6579" t="inlineStr">
        <is>
          <t>38</t>
        </is>
      </c>
      <c r="J6579" t="inlineStr">
        <is>
          <t>HOROMĚŘICE</t>
        </is>
      </c>
      <c r="K6579" t="inlineStr">
        <is>
          <t>Praha-západ</t>
        </is>
      </c>
      <c r="L6579" t="inlineStr">
        <is>
          <t>RSA</t>
        </is>
      </c>
      <c r="M6579" t="inlineStr">
        <is>
          <t>Dosoudil Petr</t>
        </is>
      </c>
      <c r="N6579" t="inlineStr">
        <is>
          <t>50.130872</t>
        </is>
      </c>
      <c r="O6579" t="inlineStr">
        <is>
          <t>14.339099</t>
        </is>
      </c>
      <c r="P6579" t="n">
        <v>6852.31</v>
      </c>
    </row>
    <row r="6580">
      <c r="A6580" t="n">
        <v>35200869</v>
      </c>
      <c r="B6580" t="n">
        <v>75200421</v>
      </c>
      <c r="C6580" t="inlineStr">
        <is>
          <t>LI</t>
        </is>
      </c>
      <c r="D6580" t="inlineStr">
        <is>
          <t>ČESKÁ POŠTA</t>
        </is>
      </c>
      <c r="E6580" t="inlineStr">
        <is>
          <t>1POSTA</t>
        </is>
      </c>
      <c r="F6580" t="inlineStr">
        <is>
          <t>P</t>
        </is>
      </c>
      <c r="G6580" t="inlineStr">
        <is>
          <t>Česká pošta - Sezemice</t>
        </is>
      </c>
      <c r="H6580" t="inlineStr">
        <is>
          <t>Smetanova</t>
        </is>
      </c>
      <c r="I6580" t="inlineStr">
        <is>
          <t>114</t>
        </is>
      </c>
      <c r="J6580" t="inlineStr">
        <is>
          <t>SEZEMICE</t>
        </is>
      </c>
      <c r="K6580" t="inlineStr">
        <is>
          <t>Pardubice</t>
        </is>
      </c>
      <c r="L6580" t="inlineStr">
        <is>
          <t>RSE</t>
        </is>
      </c>
      <c r="M6580" t="inlineStr">
        <is>
          <t>Jareš Jaroslav</t>
        </is>
      </c>
      <c r="N6580" t="inlineStr">
        <is>
          <t>50.066378</t>
        </is>
      </c>
      <c r="O6580" t="inlineStr">
        <is>
          <t>15.852211</t>
        </is>
      </c>
      <c r="P6580" t="n">
        <v>6851.54</v>
      </c>
    </row>
    <row r="6581">
      <c r="A6581" t="n">
        <v>14736102</v>
      </c>
      <c r="B6581" t="n">
        <v>84736102</v>
      </c>
      <c r="C6581" t="inlineStr">
        <is>
          <t>VELKY TERMINAL</t>
        </is>
      </c>
      <c r="D6581" t="inlineStr">
        <is>
          <t>IDT</t>
        </is>
      </c>
      <c r="E6581" t="inlineStr">
        <is>
          <t>4OSTATNI</t>
        </is>
      </c>
      <c r="F6581" t="inlineStr">
        <is>
          <t>B</t>
        </is>
      </c>
      <c r="G6581" t="inlineStr">
        <is>
          <t>Nguyen Van Linh</t>
        </is>
      </c>
      <c r="H6581" t="inlineStr">
        <is>
          <t>Dlouhá</t>
        </is>
      </c>
      <c r="I6581" t="inlineStr">
        <is>
          <t>286/6</t>
        </is>
      </c>
      <c r="J6581" t="inlineStr">
        <is>
          <t>DUBÍ - BYSTŘICE</t>
        </is>
      </c>
      <c r="K6581" t="inlineStr">
        <is>
          <t>Teplice</t>
        </is>
      </c>
      <c r="L6581" t="inlineStr">
        <is>
          <t>RSD</t>
        </is>
      </c>
      <c r="M6581" t="inlineStr">
        <is>
          <t>Neubert Jaroslav</t>
        </is>
      </c>
      <c r="N6581" t="inlineStr">
        <is>
          <t>50.669865</t>
        </is>
      </c>
      <c r="O6581" t="inlineStr">
        <is>
          <t>13.804361</t>
        </is>
      </c>
      <c r="P6581" t="n">
        <v>6850.38</v>
      </c>
    </row>
    <row r="6582">
      <c r="A6582" t="n">
        <v>13209020</v>
      </c>
      <c r="B6582" t="n">
        <v>83209020</v>
      </c>
      <c r="C6582" t="inlineStr">
        <is>
          <t>VELKY TERMINAL</t>
        </is>
      </c>
      <c r="D6582" t="inlineStr">
        <is>
          <t>ČESKÁ POŠTA</t>
        </is>
      </c>
      <c r="E6582" t="inlineStr">
        <is>
          <t>1POSTA</t>
        </is>
      </c>
      <c r="F6582" t="inlineStr">
        <is>
          <t>P</t>
        </is>
      </c>
      <c r="G6582" t="inlineStr">
        <is>
          <t>Česká pošta - Kynšperk nad Ohří</t>
        </is>
      </c>
      <c r="H6582" t="inlineStr">
        <is>
          <t>Dlouhá</t>
        </is>
      </c>
      <c r="I6582" t="inlineStr">
        <is>
          <t>82/2</t>
        </is>
      </c>
      <c r="J6582" t="inlineStr">
        <is>
          <t>KYNŠPERK NAD OHŘÍ</t>
        </is>
      </c>
      <c r="K6582" t="inlineStr">
        <is>
          <t>Sokolov</t>
        </is>
      </c>
      <c r="L6582" t="inlineStr">
        <is>
          <t>RSC</t>
        </is>
      </c>
      <c r="M6582" t="inlineStr">
        <is>
          <t>Beneš Lukáš</t>
        </is>
      </c>
      <c r="N6582" t="inlineStr">
        <is>
          <t>50.118920</t>
        </is>
      </c>
      <c r="O6582" t="inlineStr">
        <is>
          <t>12.529967</t>
        </is>
      </c>
      <c r="P6582" t="n">
        <v>6849.04</v>
      </c>
    </row>
    <row r="6583">
      <c r="A6583" t="n">
        <v>15211001</v>
      </c>
      <c r="B6583" t="n">
        <v>85211001</v>
      </c>
      <c r="C6583" t="inlineStr">
        <is>
          <t>VELKY TERMINAL</t>
        </is>
      </c>
      <c r="D6583" t="inlineStr">
        <is>
          <t>ČESKÁ POŠTA</t>
        </is>
      </c>
      <c r="E6583" t="inlineStr">
        <is>
          <t>1POSTA</t>
        </is>
      </c>
      <c r="F6583" t="inlineStr">
        <is>
          <t>P</t>
        </is>
      </c>
      <c r="G6583" t="inlineStr">
        <is>
          <t>Česká pošta - Ústí nad Orlicí 1</t>
        </is>
      </c>
      <c r="H6583" t="inlineStr">
        <is>
          <t>T. G. Masaryka</t>
        </is>
      </c>
      <c r="I6583" t="inlineStr">
        <is>
          <t>897</t>
        </is>
      </c>
      <c r="J6583" t="inlineStr">
        <is>
          <t>ÚSTÍ NAD ORLICÍ</t>
        </is>
      </c>
      <c r="K6583" t="inlineStr">
        <is>
          <t>Ústí nad Orlicí</t>
        </is>
      </c>
      <c r="L6583" t="inlineStr">
        <is>
          <t>RSE</t>
        </is>
      </c>
      <c r="M6583" t="inlineStr">
        <is>
          <t>Rek Lubomír</t>
        </is>
      </c>
      <c r="N6583" t="inlineStr">
        <is>
          <t>49.969467</t>
        </is>
      </c>
      <c r="O6583" t="inlineStr">
        <is>
          <t>16.396023</t>
        </is>
      </c>
      <c r="P6583" t="n">
        <v>6848.46</v>
      </c>
    </row>
    <row r="6584">
      <c r="A6584" t="n">
        <v>31201281</v>
      </c>
      <c r="B6584" t="n">
        <v>71200603</v>
      </c>
      <c r="C6584" t="inlineStr">
        <is>
          <t>LI</t>
        </is>
      </c>
      <c r="D6584" t="inlineStr">
        <is>
          <t>ČESKÁ POŠTA</t>
        </is>
      </c>
      <c r="E6584" t="inlineStr">
        <is>
          <t>1POSTA</t>
        </is>
      </c>
      <c r="F6584" t="inlineStr">
        <is>
          <t>P</t>
        </is>
      </c>
      <c r="G6584" t="inlineStr">
        <is>
          <t>Česká pošta - Kladno 7</t>
        </is>
      </c>
      <c r="H6584" t="inlineStr">
        <is>
          <t>28. října</t>
        </is>
      </c>
      <c r="I6584" t="inlineStr">
        <is>
          <t>563</t>
        </is>
      </c>
      <c r="J6584" t="inlineStr">
        <is>
          <t>KLADNO - ŠVERMOV</t>
        </is>
      </c>
      <c r="K6584" t="inlineStr">
        <is>
          <t>Kladno</t>
        </is>
      </c>
      <c r="L6584" t="inlineStr">
        <is>
          <t>RSA</t>
        </is>
      </c>
      <c r="M6584" t="inlineStr">
        <is>
          <t>Hrubý Jiří</t>
        </is>
      </c>
      <c r="N6584" t="inlineStr">
        <is>
          <t>50.165573</t>
        </is>
      </c>
      <c r="O6584" t="inlineStr">
        <is>
          <t>14.107299</t>
        </is>
      </c>
      <c r="P6584" t="n">
        <v>6847.31</v>
      </c>
    </row>
    <row r="6585">
      <c r="A6585" t="n">
        <v>37200529</v>
      </c>
      <c r="B6585" t="n">
        <v>77200529</v>
      </c>
      <c r="C6585" t="inlineStr">
        <is>
          <t>LI</t>
        </is>
      </c>
      <c r="D6585" t="inlineStr">
        <is>
          <t>ČESKÁ POŠTA</t>
        </is>
      </c>
      <c r="E6585" t="inlineStr">
        <is>
          <t>1POSTA</t>
        </is>
      </c>
      <c r="F6585" t="inlineStr">
        <is>
          <t>P</t>
        </is>
      </c>
      <c r="G6585" t="inlineStr">
        <is>
          <t>Česká pošta - Dřevohostice</t>
        </is>
      </c>
      <c r="H6585" t="inlineStr">
        <is>
          <t>Náměstí</t>
        </is>
      </c>
      <c r="I6585" t="inlineStr">
        <is>
          <t>67</t>
        </is>
      </c>
      <c r="J6585" t="inlineStr">
        <is>
          <t>DŘEVOHOSTICE</t>
        </is>
      </c>
      <c r="K6585" t="inlineStr">
        <is>
          <t>Přerov</t>
        </is>
      </c>
      <c r="L6585" t="inlineStr">
        <is>
          <t>RSG</t>
        </is>
      </c>
      <c r="M6585" t="inlineStr">
        <is>
          <t>Herman Petr</t>
        </is>
      </c>
      <c r="N6585" t="inlineStr">
        <is>
          <t>49.425149</t>
        </is>
      </c>
      <c r="O6585" t="inlineStr">
        <is>
          <t>17.592270</t>
        </is>
      </c>
      <c r="P6585" t="n">
        <v>6841.15</v>
      </c>
    </row>
    <row r="6586">
      <c r="A6586" t="n">
        <v>14837901</v>
      </c>
      <c r="B6586" t="n">
        <v>84837901</v>
      </c>
      <c r="C6586" t="inlineStr">
        <is>
          <t>VELKY TERMINAL</t>
        </is>
      </c>
      <c r="D6586" t="inlineStr">
        <is>
          <t>IDT</t>
        </is>
      </c>
      <c r="E6586" t="inlineStr">
        <is>
          <t>2POSTAF</t>
        </is>
      </c>
      <c r="F6586" t="inlineStr">
        <is>
          <t>B</t>
        </is>
      </c>
      <c r="G6586" t="inlineStr">
        <is>
          <t>Petra Faldusová</t>
        </is>
      </c>
      <c r="H6586" t="inlineStr">
        <is>
          <t>Radonice</t>
        </is>
      </c>
      <c r="I6586" t="inlineStr">
        <is>
          <t>167</t>
        </is>
      </c>
      <c r="J6586" t="inlineStr">
        <is>
          <t>RADONICE</t>
        </is>
      </c>
      <c r="K6586" t="inlineStr">
        <is>
          <t>Chomutov</t>
        </is>
      </c>
      <c r="L6586" t="inlineStr">
        <is>
          <t>RSD</t>
        </is>
      </c>
      <c r="M6586" t="inlineStr">
        <is>
          <t>Neubert Jaroslav</t>
        </is>
      </c>
      <c r="N6586" t="inlineStr">
        <is>
          <t>50.298568</t>
        </is>
      </c>
      <c r="O6586" t="inlineStr">
        <is>
          <t>13.282513</t>
        </is>
      </c>
      <c r="P6586" t="n">
        <v>6837.69</v>
      </c>
    </row>
    <row r="6587">
      <c r="A6587" t="n">
        <v>12932001</v>
      </c>
      <c r="B6587" t="n">
        <v>82932001</v>
      </c>
      <c r="C6587" t="inlineStr">
        <is>
          <t>VELKY TERMINAL</t>
        </is>
      </c>
      <c r="D6587" t="inlineStr">
        <is>
          <t>PETROL</t>
        </is>
      </c>
      <c r="E6587" t="inlineStr">
        <is>
          <t>1OMV</t>
        </is>
      </c>
      <c r="F6587" t="inlineStr">
        <is>
          <t>A</t>
        </is>
      </c>
      <c r="G6587" t="inlineStr">
        <is>
          <t>KREJO s.r.o.</t>
        </is>
      </c>
      <c r="H6587" t="inlineStr">
        <is>
          <t>Drhovice</t>
        </is>
      </c>
      <c r="I6587" t="inlineStr">
        <is>
          <t>72</t>
        </is>
      </c>
      <c r="J6587" t="inlineStr">
        <is>
          <t>DRHOVICE</t>
        </is>
      </c>
      <c r="K6587" t="inlineStr">
        <is>
          <t>Tábor</t>
        </is>
      </c>
      <c r="L6587" t="inlineStr">
        <is>
          <t>RSB</t>
        </is>
      </c>
      <c r="M6587" t="inlineStr">
        <is>
          <t>Dvořák Petr</t>
        </is>
      </c>
      <c r="N6587" t="inlineStr">
        <is>
          <t>49.431550</t>
        </is>
      </c>
      <c r="O6587" t="inlineStr">
        <is>
          <t>14.554730</t>
        </is>
      </c>
      <c r="P6587" t="n">
        <v>6833.46</v>
      </c>
    </row>
    <row r="6588">
      <c r="A6588" t="n">
        <v>11229046</v>
      </c>
      <c r="B6588" t="n">
        <v>81229046</v>
      </c>
      <c r="C6588" t="inlineStr">
        <is>
          <t>VELKY TERMINAL</t>
        </is>
      </c>
      <c r="D6588" t="inlineStr">
        <is>
          <t>ČESKÁ POŠTA</t>
        </is>
      </c>
      <c r="E6588" t="inlineStr">
        <is>
          <t>1POSTA</t>
        </is>
      </c>
      <c r="F6588" t="inlineStr">
        <is>
          <t>P</t>
        </is>
      </c>
      <c r="G6588" t="inlineStr">
        <is>
          <t>Česká pošta - Zeleneč v Čechách</t>
        </is>
      </c>
      <c r="H6588" t="inlineStr">
        <is>
          <t>Čsl. armády</t>
        </is>
      </c>
      <c r="I6588" t="inlineStr">
        <is>
          <t>113/2</t>
        </is>
      </c>
      <c r="J6588" t="inlineStr">
        <is>
          <t>ZELENEČ</t>
        </is>
      </c>
      <c r="K6588" t="inlineStr">
        <is>
          <t>Praha-východ</t>
        </is>
      </c>
      <c r="L6588" t="inlineStr">
        <is>
          <t>RSA</t>
        </is>
      </c>
      <c r="M6588" t="inlineStr">
        <is>
          <t>Myslivec Jan</t>
        </is>
      </c>
      <c r="N6588" t="inlineStr">
        <is>
          <t>50.130572</t>
        </is>
      </c>
      <c r="O6588" t="inlineStr">
        <is>
          <t>14.664354</t>
        </is>
      </c>
      <c r="P6588" t="n">
        <v>6826.54</v>
      </c>
    </row>
    <row r="6589">
      <c r="A6589" t="n">
        <v>11990102</v>
      </c>
      <c r="B6589" t="n">
        <v>81990102</v>
      </c>
      <c r="C6589" t="inlineStr">
        <is>
          <t>VELKY TERMINAL</t>
        </is>
      </c>
      <c r="D6589" t="inlineStr">
        <is>
          <t>PETROL</t>
        </is>
      </c>
      <c r="E6589" t="inlineStr">
        <is>
          <t>1OMV</t>
        </is>
      </c>
      <c r="F6589" t="inlineStr">
        <is>
          <t>A</t>
        </is>
      </c>
      <c r="G6589" t="inlineStr">
        <is>
          <t>Zdeněk Brož - OMV</t>
        </is>
      </c>
      <c r="H6589" t="inlineStr">
        <is>
          <t>Jižní spojka - směr Brno</t>
        </is>
      </c>
      <c r="I6589" t="inlineStr">
        <is>
          <t>1379/11</t>
        </is>
      </c>
      <c r="J6589" t="inlineStr">
        <is>
          <t>PRAHA 10 - HOSTIVAŘ</t>
        </is>
      </c>
      <c r="K6589" t="inlineStr">
        <is>
          <t>Praha</t>
        </is>
      </c>
      <c r="L6589" t="inlineStr">
        <is>
          <t>RSA</t>
        </is>
      </c>
      <c r="M6589" t="inlineStr">
        <is>
          <t>Česnek Miroslav</t>
        </is>
      </c>
      <c r="N6589" t="inlineStr">
        <is>
          <t>50.070373</t>
        </is>
      </c>
      <c r="O6589" t="inlineStr">
        <is>
          <t>14.529957</t>
        </is>
      </c>
      <c r="P6589" t="n">
        <v>6822.31</v>
      </c>
    </row>
    <row r="6590">
      <c r="A6590" t="n">
        <v>15202001</v>
      </c>
      <c r="B6590" t="n">
        <v>85202001</v>
      </c>
      <c r="C6590" t="inlineStr">
        <is>
          <t>VELKY TERMINAL</t>
        </is>
      </c>
      <c r="D6590" t="inlineStr">
        <is>
          <t>ČESKÁ POŠTA</t>
        </is>
      </c>
      <c r="E6590" t="inlineStr">
        <is>
          <t>1POSTA</t>
        </is>
      </c>
      <c r="F6590" t="inlineStr">
        <is>
          <t>P</t>
        </is>
      </c>
      <c r="G6590" t="inlineStr">
        <is>
          <t>Česká pošta - Havlíčkův Brod 2</t>
        </is>
      </c>
      <c r="H6590" t="inlineStr">
        <is>
          <t>Svatovojtěšská</t>
        </is>
      </c>
      <c r="I6590" t="inlineStr">
        <is>
          <t>58</t>
        </is>
      </c>
      <c r="J6590" t="inlineStr">
        <is>
          <t>HAVLÍČKŮV BROD</t>
        </is>
      </c>
      <c r="K6590" t="inlineStr">
        <is>
          <t>Havlíčkův Brod</t>
        </is>
      </c>
      <c r="L6590" t="inlineStr">
        <is>
          <t>RSE</t>
        </is>
      </c>
      <c r="M6590" t="inlineStr">
        <is>
          <t>Rek Lubomír</t>
        </is>
      </c>
      <c r="N6590" t="inlineStr">
        <is>
          <t>49.606580</t>
        </is>
      </c>
      <c r="O6590" t="inlineStr">
        <is>
          <t>15.577930</t>
        </is>
      </c>
      <c r="P6590" t="n">
        <v>6820</v>
      </c>
    </row>
    <row r="6591">
      <c r="A6591" t="n">
        <v>36201199</v>
      </c>
      <c r="B6591" t="n">
        <v>76200698</v>
      </c>
      <c r="C6591" t="inlineStr">
        <is>
          <t>LI</t>
        </is>
      </c>
      <c r="D6591" t="inlineStr">
        <is>
          <t>ČESKÁ POŠTA</t>
        </is>
      </c>
      <c r="E6591" t="inlineStr">
        <is>
          <t>1POSTA</t>
        </is>
      </c>
      <c r="F6591" t="inlineStr">
        <is>
          <t>P</t>
        </is>
      </c>
      <c r="G6591" t="inlineStr">
        <is>
          <t>Česká pošta - Lelekovice</t>
        </is>
      </c>
      <c r="H6591" t="inlineStr">
        <is>
          <t>Hlavní</t>
        </is>
      </c>
      <c r="I6591" t="inlineStr">
        <is>
          <t>75/7</t>
        </is>
      </c>
      <c r="J6591" t="inlineStr">
        <is>
          <t>LELEKOVICE</t>
        </is>
      </c>
      <c r="K6591" t="inlineStr">
        <is>
          <t>Brno-venkov</t>
        </is>
      </c>
      <c r="L6591" t="inlineStr">
        <is>
          <t>RSB</t>
        </is>
      </c>
      <c r="M6591" t="inlineStr">
        <is>
          <t>Hanuš Robert</t>
        </is>
      </c>
      <c r="N6591" t="inlineStr">
        <is>
          <t>49.291054</t>
        </is>
      </c>
      <c r="O6591" t="inlineStr">
        <is>
          <t>16.577379</t>
        </is>
      </c>
      <c r="P6591" t="n">
        <v>6814.23</v>
      </c>
    </row>
    <row r="6592">
      <c r="A6592" t="n">
        <v>35200853</v>
      </c>
      <c r="B6592" t="n">
        <v>75200385</v>
      </c>
      <c r="C6592" t="inlineStr">
        <is>
          <t>LI</t>
        </is>
      </c>
      <c r="D6592" t="inlineStr">
        <is>
          <t>ČESKÁ POŠTA</t>
        </is>
      </c>
      <c r="E6592" t="inlineStr">
        <is>
          <t>1POSTA</t>
        </is>
      </c>
      <c r="F6592" t="inlineStr">
        <is>
          <t>P</t>
        </is>
      </c>
      <c r="G6592" t="inlineStr">
        <is>
          <t>Česká pošta - Hořice v Podkrkonoší</t>
        </is>
      </c>
      <c r="H6592" t="inlineStr">
        <is>
          <t>Havlíčkova</t>
        </is>
      </c>
      <c r="I6592" t="inlineStr">
        <is>
          <t>40</t>
        </is>
      </c>
      <c r="J6592" t="inlineStr">
        <is>
          <t>HOŘICE</t>
        </is>
      </c>
      <c r="K6592" t="inlineStr">
        <is>
          <t>Jičín</t>
        </is>
      </c>
      <c r="L6592" t="inlineStr">
        <is>
          <t>RSE</t>
        </is>
      </c>
      <c r="M6592" t="inlineStr">
        <is>
          <t>Jareš Jaroslav</t>
        </is>
      </c>
      <c r="N6592" t="inlineStr">
        <is>
          <t>50.367616</t>
        </is>
      </c>
      <c r="O6592" t="inlineStr">
        <is>
          <t>15.630453</t>
        </is>
      </c>
      <c r="P6592" t="n">
        <v>6813.85</v>
      </c>
    </row>
    <row r="6593">
      <c r="A6593" t="n">
        <v>15721101</v>
      </c>
      <c r="B6593" t="n">
        <v>85721101</v>
      </c>
      <c r="C6593" t="inlineStr">
        <is>
          <t>VELKY TERMINAL</t>
        </is>
      </c>
      <c r="D6593" t="inlineStr">
        <is>
          <t>IDT</t>
        </is>
      </c>
      <c r="E6593" t="inlineStr">
        <is>
          <t>4OSTATNI</t>
        </is>
      </c>
      <c r="F6593" t="inlineStr">
        <is>
          <t>B</t>
        </is>
      </c>
      <c r="G6593" t="inlineStr">
        <is>
          <t>Jana Uhlířová</t>
        </is>
      </c>
      <c r="H6593" t="inlineStr">
        <is>
          <t>Žižkova</t>
        </is>
      </c>
      <c r="I6593" t="inlineStr">
        <is>
          <t>235</t>
        </is>
      </c>
      <c r="J6593" t="inlineStr">
        <is>
          <t>TŘEBECHOVICE POD OREBEM</t>
        </is>
      </c>
      <c r="K6593" t="inlineStr">
        <is>
          <t>Hradec Králové</t>
        </is>
      </c>
      <c r="L6593" t="inlineStr">
        <is>
          <t>RSE</t>
        </is>
      </c>
      <c r="M6593" t="inlineStr">
        <is>
          <t>Lán Tomáš</t>
        </is>
      </c>
      <c r="N6593" t="inlineStr">
        <is>
          <t>50.201105</t>
        </is>
      </c>
      <c r="O6593" t="inlineStr">
        <is>
          <t>15.990118</t>
        </is>
      </c>
      <c r="P6593" t="n">
        <v>6813.27</v>
      </c>
    </row>
    <row r="6594">
      <c r="A6594" t="n">
        <v>15647701</v>
      </c>
      <c r="B6594" t="n">
        <v>85647701</v>
      </c>
      <c r="C6594" t="inlineStr">
        <is>
          <t>VELKY TERMINAL</t>
        </is>
      </c>
      <c r="D6594" t="inlineStr">
        <is>
          <t>IDT</t>
        </is>
      </c>
      <c r="E6594" t="inlineStr">
        <is>
          <t>4OSTATNI</t>
        </is>
      </c>
      <c r="F6594" t="inlineStr">
        <is>
          <t>B</t>
        </is>
      </c>
      <c r="G6594" t="inlineStr">
        <is>
          <t>Milan Flídr</t>
        </is>
      </c>
      <c r="H6594" t="inlineStr">
        <is>
          <t>Smetanova</t>
        </is>
      </c>
      <c r="I6594" t="inlineStr">
        <is>
          <t>1011</t>
        </is>
      </c>
      <c r="J6594" t="inlineStr">
        <is>
          <t>SKUTEČ</t>
        </is>
      </c>
      <c r="K6594" t="inlineStr">
        <is>
          <t>Chrudim</t>
        </is>
      </c>
      <c r="L6594" t="inlineStr">
        <is>
          <t>RSE</t>
        </is>
      </c>
      <c r="M6594" t="inlineStr">
        <is>
          <t>Jareš Jaroslav</t>
        </is>
      </c>
      <c r="N6594" t="inlineStr">
        <is>
          <t>49.846879</t>
        </is>
      </c>
      <c r="O6594" t="inlineStr">
        <is>
          <t>15.994973</t>
        </is>
      </c>
      <c r="P6594" t="n">
        <v>6810.31</v>
      </c>
    </row>
    <row r="6595">
      <c r="A6595" t="n">
        <v>17208027</v>
      </c>
      <c r="B6595" t="n">
        <v>87208027</v>
      </c>
      <c r="C6595" t="inlineStr">
        <is>
          <t>VELKY TERMINAL</t>
        </is>
      </c>
      <c r="D6595" t="inlineStr">
        <is>
          <t>ČESKÁ POŠTA</t>
        </is>
      </c>
      <c r="E6595" t="inlineStr">
        <is>
          <t>1POSTA</t>
        </is>
      </c>
      <c r="F6595" t="inlineStr">
        <is>
          <t>P</t>
        </is>
      </c>
      <c r="G6595" t="inlineStr">
        <is>
          <t>Česká pošta - Potštát</t>
        </is>
      </c>
      <c r="H6595" t="inlineStr">
        <is>
          <t>Bočkovo nám.</t>
        </is>
      </c>
      <c r="I6595" t="inlineStr">
        <is>
          <t>11</t>
        </is>
      </c>
      <c r="J6595" t="inlineStr">
        <is>
          <t>POTŠTÁT</t>
        </is>
      </c>
      <c r="K6595" t="inlineStr">
        <is>
          <t>Přerov</t>
        </is>
      </c>
      <c r="L6595" t="inlineStr">
        <is>
          <t>RSG</t>
        </is>
      </c>
      <c r="M6595" t="inlineStr">
        <is>
          <t>Brindžák Michal</t>
        </is>
      </c>
      <c r="N6595" t="inlineStr">
        <is>
          <t>49.637710</t>
        </is>
      </c>
      <c r="O6595" t="inlineStr">
        <is>
          <t>17.652103</t>
        </is>
      </c>
      <c r="P6595" t="n">
        <v>6810.19</v>
      </c>
    </row>
    <row r="6596">
      <c r="A6596" t="n">
        <v>11765220</v>
      </c>
      <c r="B6596" t="n">
        <v>81765220</v>
      </c>
      <c r="C6596" t="inlineStr">
        <is>
          <t>VELKY TERMINAL</t>
        </is>
      </c>
      <c r="D6596" t="inlineStr">
        <is>
          <t>KA PARTNERS</t>
        </is>
      </c>
      <c r="E6596" t="inlineStr">
        <is>
          <t>1TESCOFS</t>
        </is>
      </c>
      <c r="F6596" t="inlineStr">
        <is>
          <t>A</t>
        </is>
      </c>
      <c r="G6596" t="inlineStr">
        <is>
          <t>Žabka - potraviny</t>
        </is>
      </c>
      <c r="H6596" t="inlineStr">
        <is>
          <t>Na Pomezí</t>
        </is>
      </c>
      <c r="I6596" t="inlineStr">
        <is>
          <t>1333/36</t>
        </is>
      </c>
      <c r="J6596" t="inlineStr">
        <is>
          <t>PRAHA 5 - KOŠÍŘE</t>
        </is>
      </c>
      <c r="K6596" t="inlineStr">
        <is>
          <t>Praha</t>
        </is>
      </c>
      <c r="L6596" t="inlineStr">
        <is>
          <t>RSA</t>
        </is>
      </c>
      <c r="M6596" t="inlineStr">
        <is>
          <t>Dosoudil Petr</t>
        </is>
      </c>
      <c r="N6596" t="inlineStr">
        <is>
          <t>50.061948</t>
        </is>
      </c>
      <c r="O6596" t="inlineStr">
        <is>
          <t>14.365912</t>
        </is>
      </c>
      <c r="P6596" t="n">
        <v>6806.35</v>
      </c>
    </row>
    <row r="6597">
      <c r="A6597" t="n">
        <v>17205009</v>
      </c>
      <c r="B6597" t="n">
        <v>87205009</v>
      </c>
      <c r="C6597" t="inlineStr">
        <is>
          <t>VELKY TERMINAL</t>
        </is>
      </c>
      <c r="D6597" t="inlineStr">
        <is>
          <t>ČESKÁ POŠTA</t>
        </is>
      </c>
      <c r="E6597" t="inlineStr">
        <is>
          <t>1POSTA</t>
        </is>
      </c>
      <c r="F6597" t="inlineStr">
        <is>
          <t>P</t>
        </is>
      </c>
      <c r="G6597" t="inlineStr">
        <is>
          <t>Česká pošta - Frenštát pod Radhoštěm</t>
        </is>
      </c>
      <c r="H6597" t="inlineStr">
        <is>
          <t>nám. Míru</t>
        </is>
      </c>
      <c r="I6597" t="inlineStr">
        <is>
          <t>22</t>
        </is>
      </c>
      <c r="J6597" t="inlineStr">
        <is>
          <t>FRENŠTÁT POD RADHOŠTĚM</t>
        </is>
      </c>
      <c r="K6597" t="inlineStr">
        <is>
          <t>Nový Jičín</t>
        </is>
      </c>
      <c r="L6597" t="inlineStr">
        <is>
          <t>RSG</t>
        </is>
      </c>
      <c r="M6597" t="inlineStr">
        <is>
          <t>Herman Petr</t>
        </is>
      </c>
      <c r="N6597" t="inlineStr">
        <is>
          <t>49.547618</t>
        </is>
      </c>
      <c r="O6597" t="inlineStr">
        <is>
          <t>18.212257</t>
        </is>
      </c>
      <c r="P6597" t="n">
        <v>6805.5</v>
      </c>
    </row>
    <row r="6598">
      <c r="A6598" t="n">
        <v>16701101</v>
      </c>
      <c r="B6598" t="n">
        <v>86701101</v>
      </c>
      <c r="C6598" t="inlineStr">
        <is>
          <t>VELKY TERMINAL</t>
        </is>
      </c>
      <c r="D6598" t="inlineStr">
        <is>
          <t>IDT</t>
        </is>
      </c>
      <c r="E6598" t="inlineStr">
        <is>
          <t>4OSTATNI</t>
        </is>
      </c>
      <c r="F6598" t="inlineStr">
        <is>
          <t>B</t>
        </is>
      </c>
      <c r="G6598" t="inlineStr">
        <is>
          <t>Roman Šustr</t>
        </is>
      </c>
      <c r="H6598" t="inlineStr">
        <is>
          <t>Drahany</t>
        </is>
      </c>
      <c r="I6598" t="inlineStr">
        <is>
          <t>40</t>
        </is>
      </c>
      <c r="J6598" t="inlineStr">
        <is>
          <t>DRAHANY</t>
        </is>
      </c>
      <c r="K6598" t="inlineStr">
        <is>
          <t>Prostějov</t>
        </is>
      </c>
      <c r="L6598" t="inlineStr">
        <is>
          <t>RSE</t>
        </is>
      </c>
      <c r="M6598" t="inlineStr">
        <is>
          <t>Šír Daniel</t>
        </is>
      </c>
      <c r="N6598" t="inlineStr">
        <is>
          <t>49.432866</t>
        </is>
      </c>
      <c r="O6598" t="inlineStr">
        <is>
          <t>16.897493</t>
        </is>
      </c>
      <c r="P6598" t="n">
        <v>6803.46</v>
      </c>
    </row>
    <row r="6599">
      <c r="A6599" t="n">
        <v>16846301</v>
      </c>
      <c r="B6599" t="n">
        <v>86846301</v>
      </c>
      <c r="C6599" t="inlineStr">
        <is>
          <t>VELKY TERMINAL</t>
        </is>
      </c>
      <c r="D6599" t="inlineStr">
        <is>
          <t>IDT</t>
        </is>
      </c>
      <c r="E6599" t="inlineStr">
        <is>
          <t>2POSTAF</t>
        </is>
      </c>
      <c r="F6599" t="inlineStr">
        <is>
          <t>B</t>
        </is>
      </c>
      <c r="G6599" t="inlineStr">
        <is>
          <t>OBEC MORAVSKÝ ŽIŽKOV</t>
        </is>
      </c>
      <c r="H6599" t="inlineStr">
        <is>
          <t>Břeclavská</t>
        </is>
      </c>
      <c r="I6599" t="inlineStr">
        <is>
          <t>222</t>
        </is>
      </c>
      <c r="J6599" t="inlineStr">
        <is>
          <t>MORAVSKÝ ŽIŽKOV</t>
        </is>
      </c>
      <c r="K6599" t="inlineStr">
        <is>
          <t>Břeclav</t>
        </is>
      </c>
      <c r="L6599" t="inlineStr">
        <is>
          <t>RSB</t>
        </is>
      </c>
      <c r="M6599" t="inlineStr">
        <is>
          <t>Petlach Lubomír</t>
        </is>
      </c>
      <c r="N6599" t="inlineStr">
        <is>
          <t>48.833428</t>
        </is>
      </c>
      <c r="O6599" t="inlineStr">
        <is>
          <t>16.932187</t>
        </is>
      </c>
      <c r="P6599" t="n">
        <v>6803.08</v>
      </c>
    </row>
    <row r="6600">
      <c r="A6600" t="n">
        <v>17848501</v>
      </c>
      <c r="B6600" t="n">
        <v>87848501</v>
      </c>
      <c r="C6600" t="inlineStr">
        <is>
          <t>VELKY TERMINAL</t>
        </is>
      </c>
      <c r="D6600" t="inlineStr">
        <is>
          <t>IDT</t>
        </is>
      </c>
      <c r="E6600" t="inlineStr">
        <is>
          <t>2POSTAF</t>
        </is>
      </c>
      <c r="F6600" t="inlineStr">
        <is>
          <t>B</t>
        </is>
      </c>
      <c r="G6600" t="inlineStr">
        <is>
          <t>Charita Hrabyně</t>
        </is>
      </c>
      <c r="H6600" t="inlineStr">
        <is>
          <t>1. května</t>
        </is>
      </c>
      <c r="I6600" t="inlineStr">
        <is>
          <t>1136/156a</t>
        </is>
      </c>
      <c r="J6600" t="inlineStr">
        <is>
          <t>OSTRAVA - POLANKA NAD ODROU</t>
        </is>
      </c>
      <c r="K6600" t="inlineStr">
        <is>
          <t>Ostrava-město</t>
        </is>
      </c>
      <c r="L6600" t="inlineStr">
        <is>
          <t>RSG</t>
        </is>
      </c>
      <c r="M6600" t="inlineStr">
        <is>
          <t>Herman Petr</t>
        </is>
      </c>
      <c r="N6600" t="inlineStr">
        <is>
          <t>49.787711</t>
        </is>
      </c>
      <c r="O6600" t="inlineStr">
        <is>
          <t>18.162677</t>
        </is>
      </c>
      <c r="P6600" t="n">
        <v>6799.62</v>
      </c>
    </row>
    <row r="6601">
      <c r="A6601" t="n">
        <v>17205034</v>
      </c>
      <c r="B6601" t="n">
        <v>87205034</v>
      </c>
      <c r="C6601" t="inlineStr">
        <is>
          <t>VELKY TERMINAL</t>
        </is>
      </c>
      <c r="D6601" t="inlineStr">
        <is>
          <t>ČESKÁ POŠTA</t>
        </is>
      </c>
      <c r="E6601" t="inlineStr">
        <is>
          <t>1POSTA</t>
        </is>
      </c>
      <c r="F6601" t="inlineStr">
        <is>
          <t>P</t>
        </is>
      </c>
      <c r="G6601" t="inlineStr">
        <is>
          <t>Česká pošta - Spálov</t>
        </is>
      </c>
      <c r="H6601" t="inlineStr">
        <is>
          <t>Spálov</t>
        </is>
      </c>
      <c r="I6601" t="inlineStr">
        <is>
          <t>62</t>
        </is>
      </c>
      <c r="J6601" t="inlineStr">
        <is>
          <t>SPÁLOV</t>
        </is>
      </c>
      <c r="K6601" t="inlineStr">
        <is>
          <t>Nový Jičín</t>
        </is>
      </c>
      <c r="L6601" t="inlineStr">
        <is>
          <t>RSG</t>
        </is>
      </c>
      <c r="M6601" t="inlineStr">
        <is>
          <t>Brindžák Michal</t>
        </is>
      </c>
      <c r="N6601" t="inlineStr">
        <is>
          <t>49.704184</t>
        </is>
      </c>
      <c r="O6601" t="inlineStr">
        <is>
          <t>17.722165</t>
        </is>
      </c>
      <c r="P6601" t="n">
        <v>6792.12</v>
      </c>
    </row>
    <row r="6602">
      <c r="A6602" t="n">
        <v>36201352</v>
      </c>
      <c r="B6602" t="n">
        <v>76200267</v>
      </c>
      <c r="C6602" t="inlineStr">
        <is>
          <t>LI</t>
        </is>
      </c>
      <c r="D6602" t="inlineStr">
        <is>
          <t>ČESKÁ POŠTA</t>
        </is>
      </c>
      <c r="E6602" t="inlineStr">
        <is>
          <t>1POSTA</t>
        </is>
      </c>
      <c r="F6602" t="inlineStr">
        <is>
          <t>P</t>
        </is>
      </c>
      <c r="G6602" t="inlineStr">
        <is>
          <t>Česká pošta - Kuřim</t>
        </is>
      </c>
      <c r="H6602" t="inlineStr">
        <is>
          <t>Bezručova čtvrť</t>
        </is>
      </c>
      <c r="I6602" t="inlineStr">
        <is>
          <t>844/5</t>
        </is>
      </c>
      <c r="J6602" t="inlineStr">
        <is>
          <t>KUŘIM</t>
        </is>
      </c>
      <c r="K6602" t="inlineStr">
        <is>
          <t>Brno-venkov</t>
        </is>
      </c>
      <c r="L6602" t="inlineStr">
        <is>
          <t>RSB</t>
        </is>
      </c>
      <c r="M6602" t="inlineStr">
        <is>
          <t>Hanuš Robert</t>
        </is>
      </c>
      <c r="N6602" t="inlineStr">
        <is>
          <t>49.306528</t>
        </is>
      </c>
      <c r="O6602" t="inlineStr">
        <is>
          <t>16.531512</t>
        </is>
      </c>
      <c r="P6602" t="n">
        <v>6788.46</v>
      </c>
    </row>
    <row r="6603">
      <c r="A6603" t="n">
        <v>37200846</v>
      </c>
      <c r="B6603" t="n">
        <v>77200406</v>
      </c>
      <c r="C6603" t="inlineStr">
        <is>
          <t>LI</t>
        </is>
      </c>
      <c r="D6603" t="inlineStr">
        <is>
          <t>ČESKÁ POŠTA</t>
        </is>
      </c>
      <c r="E6603" t="inlineStr">
        <is>
          <t>1POSTA</t>
        </is>
      </c>
      <c r="F6603" t="inlineStr">
        <is>
          <t>P</t>
        </is>
      </c>
      <c r="G6603" t="inlineStr">
        <is>
          <t>Česká pošta - Rychvald</t>
        </is>
      </c>
      <c r="H6603" t="inlineStr">
        <is>
          <t>Mírová</t>
        </is>
      </c>
      <c r="I6603" t="inlineStr">
        <is>
          <t>1537</t>
        </is>
      </c>
      <c r="J6603" t="inlineStr">
        <is>
          <t>RYCHVALD</t>
        </is>
      </c>
      <c r="K6603" t="inlineStr">
        <is>
          <t>Karviná</t>
        </is>
      </c>
      <c r="L6603" t="inlineStr">
        <is>
          <t>RSG</t>
        </is>
      </c>
      <c r="M6603" t="inlineStr">
        <is>
          <t>Brindžák Michal</t>
        </is>
      </c>
      <c r="N6603" t="inlineStr">
        <is>
          <t>49.866859</t>
        </is>
      </c>
      <c r="O6603" t="inlineStr">
        <is>
          <t>18.376906</t>
        </is>
      </c>
      <c r="P6603" t="n">
        <v>6782.69</v>
      </c>
    </row>
    <row r="6604">
      <c r="A6604" t="n">
        <v>16852401</v>
      </c>
      <c r="B6604" t="n">
        <v>86852401</v>
      </c>
      <c r="C6604" t="inlineStr">
        <is>
          <t>VELKY TERMINAL</t>
        </is>
      </c>
      <c r="D6604" t="inlineStr">
        <is>
          <t>IDT</t>
        </is>
      </c>
      <c r="E6604" t="inlineStr">
        <is>
          <t>4OSTATNI</t>
        </is>
      </c>
      <c r="F6604" t="inlineStr">
        <is>
          <t>B</t>
        </is>
      </c>
      <c r="G6604" t="inlineStr">
        <is>
          <t>Denisa Hebnarová</t>
        </is>
      </c>
      <c r="H6604" t="inlineStr">
        <is>
          <t>Legionářská</t>
        </is>
      </c>
      <c r="I6604" t="inlineStr">
        <is>
          <t>1265/70</t>
        </is>
      </c>
      <c r="J6604" t="inlineStr">
        <is>
          <t>KUŘIM</t>
        </is>
      </c>
      <c r="K6604" t="inlineStr">
        <is>
          <t>Brno-venkov</t>
        </is>
      </c>
      <c r="L6604" t="inlineStr">
        <is>
          <t>RSB</t>
        </is>
      </c>
      <c r="M6604" t="inlineStr">
        <is>
          <t>Hanuš Robert</t>
        </is>
      </c>
      <c r="N6604" t="inlineStr">
        <is>
          <t>49.304590</t>
        </is>
      </c>
      <c r="O6604" t="inlineStr">
        <is>
          <t>16.531521</t>
        </is>
      </c>
      <c r="P6604" t="n">
        <v>6781.54</v>
      </c>
    </row>
    <row r="6605">
      <c r="A6605" t="n">
        <v>14920910</v>
      </c>
      <c r="B6605" t="n">
        <v>84920910</v>
      </c>
      <c r="C6605" t="inlineStr">
        <is>
          <t>VELKY TERMINAL</t>
        </is>
      </c>
      <c r="D6605" t="inlineStr">
        <is>
          <t>PETROL</t>
        </is>
      </c>
      <c r="E6605" t="inlineStr">
        <is>
          <t>1TANKONO</t>
        </is>
      </c>
      <c r="F6605" t="inlineStr">
        <is>
          <t>A</t>
        </is>
      </c>
      <c r="G6605" t="inlineStr">
        <is>
          <t>Tank ONO, s.r.o.</t>
        </is>
      </c>
      <c r="H6605" t="inlineStr">
        <is>
          <t>Riegrova</t>
        </is>
      </c>
      <c r="I6605" t="inlineStr">
        <is>
          <t>2001</t>
        </is>
      </c>
      <c r="J6605" t="inlineStr">
        <is>
          <t>TEPLICE-TRNOVANY</t>
        </is>
      </c>
      <c r="K6605" t="inlineStr">
        <is>
          <t>Teplice</t>
        </is>
      </c>
      <c r="L6605" t="inlineStr">
        <is>
          <t>RSD</t>
        </is>
      </c>
      <c r="M6605" t="inlineStr">
        <is>
          <t>Šticha Milan</t>
        </is>
      </c>
      <c r="N6605" t="inlineStr">
        <is>
          <t>50.651703</t>
        </is>
      </c>
      <c r="O6605" t="inlineStr">
        <is>
          <t>13.833847</t>
        </is>
      </c>
      <c r="P6605" t="n">
        <v>6775.19</v>
      </c>
    </row>
    <row r="6606">
      <c r="A6606" t="n">
        <v>32200547</v>
      </c>
      <c r="B6606" t="n">
        <v>72200235</v>
      </c>
      <c r="C6606" t="inlineStr">
        <is>
          <t>LI</t>
        </is>
      </c>
      <c r="D6606" t="inlineStr">
        <is>
          <t>ČESKÁ POŠTA</t>
        </is>
      </c>
      <c r="E6606" t="inlineStr">
        <is>
          <t>1POSTA</t>
        </is>
      </c>
      <c r="F6606" t="inlineStr">
        <is>
          <t>P</t>
        </is>
      </c>
      <c r="G6606" t="inlineStr">
        <is>
          <t>Česká pošta - Třeboň</t>
        </is>
      </c>
      <c r="H6606" t="inlineStr">
        <is>
          <t>Seifertova</t>
        </is>
      </c>
      <c r="I6606" t="inlineStr">
        <is>
          <t>588</t>
        </is>
      </c>
      <c r="J6606" t="inlineStr">
        <is>
          <t>TŘEBOŇ - TŘEBOŇ II</t>
        </is>
      </c>
      <c r="K6606" t="inlineStr">
        <is>
          <t>Jindřichův Hradec</t>
        </is>
      </c>
      <c r="L6606" t="inlineStr">
        <is>
          <t>RSB</t>
        </is>
      </c>
      <c r="M6606" t="inlineStr">
        <is>
          <t>Dvořák Petr</t>
        </is>
      </c>
      <c r="N6606" t="inlineStr">
        <is>
          <t>49.005812</t>
        </is>
      </c>
      <c r="O6606" t="inlineStr">
        <is>
          <t>14.765840</t>
        </is>
      </c>
      <c r="P6606" t="n">
        <v>6774.23</v>
      </c>
    </row>
    <row r="6607">
      <c r="A6607" t="n">
        <v>37200881</v>
      </c>
      <c r="B6607" t="n">
        <v>77200491</v>
      </c>
      <c r="C6607" t="inlineStr">
        <is>
          <t>LI</t>
        </is>
      </c>
      <c r="D6607" t="inlineStr">
        <is>
          <t>ČESKÁ POŠTA</t>
        </is>
      </c>
      <c r="E6607" t="inlineStr">
        <is>
          <t>1POSTA</t>
        </is>
      </c>
      <c r="F6607" t="inlineStr">
        <is>
          <t>P</t>
        </is>
      </c>
      <c r="G6607" t="inlineStr">
        <is>
          <t>Česká pošta - Albrechtice u ČeskéhoTěšína</t>
        </is>
      </c>
      <c r="H6607" t="inlineStr">
        <is>
          <t>Obecní</t>
        </is>
      </c>
      <c r="I6607" t="inlineStr">
        <is>
          <t>800</t>
        </is>
      </c>
      <c r="J6607" t="inlineStr">
        <is>
          <t>ALBRECHTICE</t>
        </is>
      </c>
      <c r="K6607" t="inlineStr">
        <is>
          <t>Karviná</t>
        </is>
      </c>
      <c r="L6607" t="inlineStr">
        <is>
          <t>RSG</t>
        </is>
      </c>
      <c r="M6607" t="inlineStr">
        <is>
          <t>Brindžák Michal</t>
        </is>
      </c>
      <c r="N6607" t="inlineStr">
        <is>
          <t>49.786377</t>
        </is>
      </c>
      <c r="O6607" t="inlineStr">
        <is>
          <t>18.523901</t>
        </is>
      </c>
      <c r="P6607" t="n">
        <v>6773.46</v>
      </c>
    </row>
    <row r="6608">
      <c r="A6608" t="n">
        <v>17746864</v>
      </c>
      <c r="B6608" t="n">
        <v>87746864</v>
      </c>
      <c r="C6608" t="inlineStr">
        <is>
          <t>VELKY TERMINAL</t>
        </is>
      </c>
      <c r="D6608" t="inlineStr">
        <is>
          <t>KA PARTNERS</t>
        </is>
      </c>
      <c r="E6608" t="inlineStr">
        <is>
          <t>1HRUSKA</t>
        </is>
      </c>
      <c r="F6608" t="inlineStr">
        <is>
          <t>A</t>
        </is>
      </c>
      <c r="G6608" t="inlineStr">
        <is>
          <t>H R U Š K A , spol. s r.o.</t>
        </is>
      </c>
      <c r="H6608" t="inlineStr">
        <is>
          <t>K Sokolovně</t>
        </is>
      </c>
      <c r="I6608" t="inlineStr">
        <is>
          <t>135/1</t>
        </is>
      </c>
      <c r="J6608" t="inlineStr">
        <is>
          <t>VRATIMOV</t>
        </is>
      </c>
      <c r="K6608" t="inlineStr">
        <is>
          <t>Ostrava-město</t>
        </is>
      </c>
      <c r="L6608" t="inlineStr">
        <is>
          <t>RSG</t>
        </is>
      </c>
      <c r="M6608" t="inlineStr">
        <is>
          <t>Herman Michal</t>
        </is>
      </c>
      <c r="N6608" t="inlineStr">
        <is>
          <t>49.772793</t>
        </is>
      </c>
      <c r="O6608" t="inlineStr">
        <is>
          <t>18.306518</t>
        </is>
      </c>
      <c r="P6608" t="n">
        <v>6773.08</v>
      </c>
    </row>
    <row r="6609">
      <c r="A6609" t="n">
        <v>11741003</v>
      </c>
      <c r="B6609" t="n">
        <v>81741003</v>
      </c>
      <c r="C6609" t="inlineStr">
        <is>
          <t>VELKY TERMINAL</t>
        </is>
      </c>
      <c r="D6609" t="inlineStr">
        <is>
          <t>IDT</t>
        </is>
      </c>
      <c r="E6609" t="inlineStr">
        <is>
          <t>2COOP</t>
        </is>
      </c>
      <c r="F6609" t="inlineStr">
        <is>
          <t>B</t>
        </is>
      </c>
      <c r="G6609" t="inlineStr">
        <is>
          <t>COOP Hořovice, družstvo</t>
        </is>
      </c>
      <c r="H6609" t="inlineStr">
        <is>
          <t>Lochovice</t>
        </is>
      </c>
      <c r="I6609" t="inlineStr">
        <is>
          <t>63</t>
        </is>
      </c>
      <c r="J6609" t="inlineStr">
        <is>
          <t>LOCHOVICE</t>
        </is>
      </c>
      <c r="K6609" t="inlineStr">
        <is>
          <t>Beroun</t>
        </is>
      </c>
      <c r="L6609" t="inlineStr">
        <is>
          <t>RSC</t>
        </is>
      </c>
      <c r="M6609" t="inlineStr">
        <is>
          <t>Havlíček Vladislav</t>
        </is>
      </c>
      <c r="N6609" t="inlineStr">
        <is>
          <t>49.849952</t>
        </is>
      </c>
      <c r="O6609" t="inlineStr">
        <is>
          <t>13.976862</t>
        </is>
      </c>
      <c r="P6609" t="n">
        <v>6772.31</v>
      </c>
    </row>
    <row r="6610">
      <c r="A6610" t="n">
        <v>33200583</v>
      </c>
      <c r="B6610" t="n">
        <v>73200196</v>
      </c>
      <c r="C6610" t="inlineStr">
        <is>
          <t>LI</t>
        </is>
      </c>
      <c r="D6610" t="inlineStr">
        <is>
          <t>ČESKÁ POŠTA</t>
        </is>
      </c>
      <c r="E6610" t="inlineStr">
        <is>
          <t>1POSTA</t>
        </is>
      </c>
      <c r="F6610" t="inlineStr">
        <is>
          <t>P</t>
        </is>
      </c>
      <c r="G6610" t="inlineStr">
        <is>
          <t>Česká pošta - Líně</t>
        </is>
      </c>
      <c r="H6610" t="inlineStr">
        <is>
          <t>Plzeňská</t>
        </is>
      </c>
      <c r="I6610" t="inlineStr">
        <is>
          <t>145</t>
        </is>
      </c>
      <c r="J6610" t="inlineStr">
        <is>
          <t>LÍNĚ</t>
        </is>
      </c>
      <c r="K6610" t="inlineStr">
        <is>
          <t>Plzeň-sever</t>
        </is>
      </c>
      <c r="L6610" t="inlineStr">
        <is>
          <t>RSC</t>
        </is>
      </c>
      <c r="M6610" t="inlineStr">
        <is>
          <t>Horejš Vladimír</t>
        </is>
      </c>
      <c r="N6610" t="inlineStr">
        <is>
          <t>49.694746</t>
        </is>
      </c>
      <c r="O6610" t="inlineStr">
        <is>
          <t>13.256989</t>
        </is>
      </c>
      <c r="P6610" t="n">
        <v>6768.08</v>
      </c>
    </row>
    <row r="6611">
      <c r="A6611" t="n">
        <v>17754301</v>
      </c>
      <c r="B6611" t="n">
        <v>87754301</v>
      </c>
      <c r="C6611" t="inlineStr">
        <is>
          <t>VELKY TERMINAL</t>
        </is>
      </c>
      <c r="D6611" t="inlineStr">
        <is>
          <t>IDT</t>
        </is>
      </c>
      <c r="E6611" t="inlineStr">
        <is>
          <t>3QANTO</t>
        </is>
      </c>
      <c r="F6611" t="inlineStr">
        <is>
          <t>B</t>
        </is>
      </c>
      <c r="G6611" t="inlineStr">
        <is>
          <t>Astur &amp; Qanto s.r.o.</t>
        </is>
      </c>
      <c r="H6611" t="inlineStr">
        <is>
          <t>Hněvotín</t>
        </is>
      </c>
      <c r="I6611" t="inlineStr">
        <is>
          <t>298</t>
        </is>
      </c>
      <c r="J6611" t="inlineStr">
        <is>
          <t>HNĚVOTÍN</t>
        </is>
      </c>
      <c r="K6611" t="inlineStr">
        <is>
          <t>Olomouc</t>
        </is>
      </c>
      <c r="L6611" t="inlineStr">
        <is>
          <t>RSG</t>
        </is>
      </c>
      <c r="M6611" t="inlineStr">
        <is>
          <t>Dolníček Richard</t>
        </is>
      </c>
      <c r="N6611" t="inlineStr">
        <is>
          <t>49.570408</t>
        </is>
      </c>
      <c r="O6611" t="inlineStr">
        <is>
          <t>17.177201</t>
        </is>
      </c>
      <c r="P6611" t="n">
        <v>6767.31</v>
      </c>
    </row>
    <row r="6612">
      <c r="A6612" t="n">
        <v>16854401</v>
      </c>
      <c r="B6612" t="n">
        <v>86854401</v>
      </c>
      <c r="C6612" t="inlineStr">
        <is>
          <t>VELKY TERMINAL</t>
        </is>
      </c>
      <c r="D6612" t="inlineStr">
        <is>
          <t>IDT</t>
        </is>
      </c>
      <c r="E6612" t="inlineStr">
        <is>
          <t>2POSTAF</t>
        </is>
      </c>
      <c r="F6612" t="inlineStr">
        <is>
          <t>B</t>
        </is>
      </c>
      <c r="G6612" t="inlineStr">
        <is>
          <t>Markéta Drahokoupilová (Pošta Partner)</t>
        </is>
      </c>
      <c r="H6612" t="inlineStr">
        <is>
          <t>Jiřice u Miroslavi</t>
        </is>
      </c>
      <c r="I6612" t="inlineStr">
        <is>
          <t>33</t>
        </is>
      </c>
      <c r="J6612" t="inlineStr">
        <is>
          <t>JIŘICE U MIROSLAVI</t>
        </is>
      </c>
      <c r="K6612" t="inlineStr">
        <is>
          <t>Znojmo</t>
        </is>
      </c>
      <c r="L6612" t="inlineStr">
        <is>
          <t>RSB</t>
        </is>
      </c>
      <c r="M6612" t="inlineStr">
        <is>
          <t>Koutný Roman</t>
        </is>
      </c>
      <c r="N6612" t="inlineStr">
        <is>
          <t>48.919280</t>
        </is>
      </c>
      <c r="O6612" t="inlineStr">
        <is>
          <t>16.391830</t>
        </is>
      </c>
      <c r="P6612" t="n">
        <v>6766.92</v>
      </c>
    </row>
    <row r="6613">
      <c r="A6613" t="n">
        <v>15206017</v>
      </c>
      <c r="B6613" t="n">
        <v>85206017</v>
      </c>
      <c r="C6613" t="inlineStr">
        <is>
          <t>VELKY TERMINAL</t>
        </is>
      </c>
      <c r="D6613" t="inlineStr">
        <is>
          <t>ČESKÁ POŠTA</t>
        </is>
      </c>
      <c r="E6613" t="inlineStr">
        <is>
          <t>1POSTA</t>
        </is>
      </c>
      <c r="F6613" t="inlineStr">
        <is>
          <t>P</t>
        </is>
      </c>
      <c r="G6613" t="inlineStr">
        <is>
          <t>Česká pošta - Horní Jelení</t>
        </is>
      </c>
      <c r="H6613" t="inlineStr">
        <is>
          <t>náměstí Komenského</t>
        </is>
      </c>
      <c r="I6613" t="inlineStr">
        <is>
          <t>97</t>
        </is>
      </c>
      <c r="J6613" t="inlineStr">
        <is>
          <t>HORNÍ JELENÍ</t>
        </is>
      </c>
      <c r="K6613" t="inlineStr">
        <is>
          <t>Pardubice</t>
        </is>
      </c>
      <c r="L6613" t="inlineStr">
        <is>
          <t>RSE</t>
        </is>
      </c>
      <c r="M6613" t="inlineStr">
        <is>
          <t>Jareš Jaroslav</t>
        </is>
      </c>
      <c r="N6613" t="inlineStr">
        <is>
          <t>50.048524</t>
        </is>
      </c>
      <c r="O6613" t="inlineStr">
        <is>
          <t>16.084794</t>
        </is>
      </c>
      <c r="P6613" t="n">
        <v>6759.42</v>
      </c>
    </row>
    <row r="6614">
      <c r="A6614" t="n">
        <v>15833301</v>
      </c>
      <c r="B6614" t="n">
        <v>85833301</v>
      </c>
      <c r="C6614" t="inlineStr">
        <is>
          <t>VELKY TERMINAL</t>
        </is>
      </c>
      <c r="D6614" t="inlineStr">
        <is>
          <t>IDT</t>
        </is>
      </c>
      <c r="E6614" t="inlineStr">
        <is>
          <t>2POSTAF</t>
        </is>
      </c>
      <c r="F6614" t="inlineStr">
        <is>
          <t>B</t>
        </is>
      </c>
      <c r="G6614" t="inlineStr">
        <is>
          <t>Obec Čermná nad Orlicí</t>
        </is>
      </c>
      <c r="H6614" t="inlineStr">
        <is>
          <t>Malá Čermná</t>
        </is>
      </c>
      <c r="I6614" t="inlineStr">
        <is>
          <t>45</t>
        </is>
      </c>
      <c r="J6614" t="inlineStr">
        <is>
          <t>ČERMNÁ NAD ORLICÍ - MALÁ ČERMNÁ</t>
        </is>
      </c>
      <c r="K6614" t="inlineStr">
        <is>
          <t>Rychnov nad Kněžnou</t>
        </is>
      </c>
      <c r="L6614" t="inlineStr">
        <is>
          <t>RSE</t>
        </is>
      </c>
      <c r="M6614" t="inlineStr">
        <is>
          <t>Jareš Jaroslav</t>
        </is>
      </c>
      <c r="N6614" t="inlineStr">
        <is>
          <t>50.076785</t>
        </is>
      </c>
      <c r="O6614" t="inlineStr">
        <is>
          <t>16.133680</t>
        </is>
      </c>
      <c r="P6614" t="n">
        <v>6755.77</v>
      </c>
    </row>
    <row r="6615">
      <c r="A6615" t="n">
        <v>12717401</v>
      </c>
      <c r="B6615" t="n">
        <v>82717401</v>
      </c>
      <c r="C6615" t="inlineStr">
        <is>
          <t>VELKY TERMINAL</t>
        </is>
      </c>
      <c r="D6615" t="inlineStr">
        <is>
          <t>KA PARTNERS</t>
        </is>
      </c>
      <c r="E6615" t="inlineStr">
        <is>
          <t>1TESCOFS</t>
        </is>
      </c>
      <c r="F6615" t="inlineStr">
        <is>
          <t>A</t>
        </is>
      </c>
      <c r="G6615" t="inlineStr">
        <is>
          <t>Žabka - potraviny</t>
        </is>
      </c>
      <c r="H6615" t="inlineStr">
        <is>
          <t>Pražská</t>
        </is>
      </c>
      <c r="I6615" t="inlineStr">
        <is>
          <t>156/14</t>
        </is>
      </c>
      <c r="J6615" t="inlineStr">
        <is>
          <t>TÁBOR</t>
        </is>
      </c>
      <c r="K6615" t="inlineStr">
        <is>
          <t>Tábor</t>
        </is>
      </c>
      <c r="L6615" t="inlineStr">
        <is>
          <t>RSB</t>
        </is>
      </c>
      <c r="M6615" t="inlineStr">
        <is>
          <t>Dvořák Petr</t>
        </is>
      </c>
      <c r="N6615" t="inlineStr">
        <is>
          <t>49.413652</t>
        </is>
      </c>
      <c r="O6615" t="inlineStr">
        <is>
          <t>14.659833</t>
        </is>
      </c>
      <c r="P6615" t="n">
        <v>6752.31</v>
      </c>
    </row>
    <row r="6616">
      <c r="A6616" t="n">
        <v>14201099</v>
      </c>
      <c r="B6616" t="n">
        <v>84201001</v>
      </c>
      <c r="C6616" t="inlineStr">
        <is>
          <t>VELKY TERMINAL</t>
        </is>
      </c>
      <c r="D6616" t="inlineStr">
        <is>
          <t>ČESKÁ POŠTA</t>
        </is>
      </c>
      <c r="E6616" t="inlineStr">
        <is>
          <t>1POSTA</t>
        </is>
      </c>
      <c r="F6616" t="inlineStr">
        <is>
          <t>P</t>
        </is>
      </c>
      <c r="G6616" t="inlineStr">
        <is>
          <t>Česká pošta - Ústí nad Labem 1</t>
        </is>
      </c>
      <c r="H6616" t="inlineStr">
        <is>
          <t>Masarykova</t>
        </is>
      </c>
      <c r="I6616" t="inlineStr">
        <is>
          <t>3120/34</t>
        </is>
      </c>
      <c r="J6616" t="inlineStr">
        <is>
          <t>ÚSTÍ NAD LABEM - ÚSTÍ NAD LABEM-CENTRUM</t>
        </is>
      </c>
      <c r="K6616" t="inlineStr">
        <is>
          <t>Ústí nad Labem</t>
        </is>
      </c>
      <c r="L6616" t="inlineStr">
        <is>
          <t>RSD</t>
        </is>
      </c>
      <c r="M6616" t="inlineStr">
        <is>
          <t>Šticha Milan</t>
        </is>
      </c>
      <c r="N6616" t="inlineStr">
        <is>
          <t>50.664169</t>
        </is>
      </c>
      <c r="O6616" t="inlineStr">
        <is>
          <t>14.033012</t>
        </is>
      </c>
      <c r="P6616" t="n">
        <v>6745.46</v>
      </c>
    </row>
    <row r="6617">
      <c r="A6617" t="n">
        <v>37512501</v>
      </c>
      <c r="B6617" t="n">
        <v>77512501</v>
      </c>
      <c r="C6617" t="inlineStr">
        <is>
          <t>SMALL TERMINAL</t>
        </is>
      </c>
      <c r="D6617" t="inlineStr">
        <is>
          <t>IDT</t>
        </is>
      </c>
      <c r="E6617" t="inlineStr">
        <is>
          <t>4OSTATNI</t>
        </is>
      </c>
      <c r="F6617" t="inlineStr">
        <is>
          <t>B</t>
        </is>
      </c>
      <c r="G6617" t="inlineStr">
        <is>
          <t>Eva Pompová</t>
        </is>
      </c>
      <c r="H6617" t="inlineStr">
        <is>
          <t>Deštné</t>
        </is>
      </c>
      <c r="I6617" t="inlineStr">
        <is>
          <t>151</t>
        </is>
      </c>
      <c r="J6617" t="inlineStr">
        <is>
          <t>JAKARTOVICE</t>
        </is>
      </c>
      <c r="K6617" t="inlineStr">
        <is>
          <t>Opava</t>
        </is>
      </c>
      <c r="L6617" t="inlineStr">
        <is>
          <t>RSG</t>
        </is>
      </c>
      <c r="M6617" t="inlineStr">
        <is>
          <t>Brindžák Michal</t>
        </is>
      </c>
      <c r="N6617" t="inlineStr">
        <is>
          <t>49.895395</t>
        </is>
      </c>
      <c r="O6617" t="inlineStr">
        <is>
          <t>17.707999</t>
        </is>
      </c>
      <c r="P6617" t="n">
        <v>6744.62</v>
      </c>
    </row>
    <row r="6618">
      <c r="A6618" t="n">
        <v>34200665</v>
      </c>
      <c r="B6618" t="n">
        <v>74200335</v>
      </c>
      <c r="C6618" t="inlineStr">
        <is>
          <t>LI</t>
        </is>
      </c>
      <c r="D6618" t="inlineStr">
        <is>
          <t>ČESKÁ POŠTA</t>
        </is>
      </c>
      <c r="E6618" t="inlineStr">
        <is>
          <t>1POSTA</t>
        </is>
      </c>
      <c r="F6618" t="inlineStr">
        <is>
          <t>P</t>
        </is>
      </c>
      <c r="G6618" t="inlineStr">
        <is>
          <t>Česká pošta - Chřibská</t>
        </is>
      </c>
      <c r="H6618" t="inlineStr">
        <is>
          <t>Chřibská</t>
        </is>
      </c>
      <c r="I6618" t="inlineStr">
        <is>
          <t>178</t>
        </is>
      </c>
      <c r="J6618" t="inlineStr">
        <is>
          <t>CHŘIBSKÁ</t>
        </is>
      </c>
      <c r="K6618" t="inlineStr">
        <is>
          <t>Děčín</t>
        </is>
      </c>
      <c r="L6618" t="inlineStr">
        <is>
          <t>RSD</t>
        </is>
      </c>
      <c r="M6618" t="inlineStr">
        <is>
          <t>Šticha Milan</t>
        </is>
      </c>
      <c r="N6618" t="inlineStr">
        <is>
          <t>50.863805</t>
        </is>
      </c>
      <c r="O6618" t="inlineStr">
        <is>
          <t>14.480375</t>
        </is>
      </c>
      <c r="P6618" t="n">
        <v>6744.23</v>
      </c>
    </row>
    <row r="6619">
      <c r="A6619" t="n">
        <v>17942601</v>
      </c>
      <c r="B6619" t="n">
        <v>87942601</v>
      </c>
      <c r="C6619" t="inlineStr">
        <is>
          <t>VELKY TERMINAL</t>
        </is>
      </c>
      <c r="D6619" t="inlineStr">
        <is>
          <t>IDT</t>
        </is>
      </c>
      <c r="E6619" t="inlineStr">
        <is>
          <t>4OSTATNI</t>
        </is>
      </c>
      <c r="F6619" t="inlineStr">
        <is>
          <t>B</t>
        </is>
      </c>
      <c r="G6619" t="inlineStr">
        <is>
          <t>TORROL logistic, s.r.o.</t>
        </is>
      </c>
      <c r="H6619" t="inlineStr">
        <is>
          <t>Životice u Nového Jičína</t>
        </is>
      </c>
      <c r="I6619" t="inlineStr">
        <is>
          <t>203</t>
        </is>
      </c>
      <c r="J6619" t="inlineStr">
        <is>
          <t>ŽIVOTICE U NOVÉHO JIČÍNA</t>
        </is>
      </c>
      <c r="K6619" t="inlineStr">
        <is>
          <t>Nový Jičín</t>
        </is>
      </c>
      <c r="L6619" t="inlineStr">
        <is>
          <t>RSG</t>
        </is>
      </c>
      <c r="M6619" t="inlineStr">
        <is>
          <t>Herman Petr</t>
        </is>
      </c>
      <c r="N6619" t="inlineStr">
        <is>
          <t>49.545350</t>
        </is>
      </c>
      <c r="O6619" t="inlineStr">
        <is>
          <t>18.061126</t>
        </is>
      </c>
      <c r="P6619" t="n">
        <v>6742.31</v>
      </c>
    </row>
    <row r="6620">
      <c r="A6620" t="n">
        <v>13716802</v>
      </c>
      <c r="B6620" t="n">
        <v>83716802</v>
      </c>
      <c r="C6620" t="inlineStr">
        <is>
          <t>VELKY TERMINAL</t>
        </is>
      </c>
      <c r="D6620" t="inlineStr">
        <is>
          <t>IDT</t>
        </is>
      </c>
      <c r="E6620" t="inlineStr">
        <is>
          <t>4OSTATNI</t>
        </is>
      </c>
      <c r="F6620" t="inlineStr">
        <is>
          <t>B</t>
        </is>
      </c>
      <c r="G6620" t="inlineStr">
        <is>
          <t>QueChoa s.r.o.</t>
        </is>
      </c>
      <c r="H6620" t="inlineStr">
        <is>
          <t>Sylvánova</t>
        </is>
      </c>
      <c r="I6620" t="inlineStr">
        <is>
          <t>187</t>
        </is>
      </c>
      <c r="J6620" t="inlineStr">
        <is>
          <t>HORŠOVSKÝ TÝN - MALÉ PŘEDMĚSTÍ</t>
        </is>
      </c>
      <c r="K6620" t="inlineStr">
        <is>
          <t>Domažlice</t>
        </is>
      </c>
      <c r="L6620" t="inlineStr">
        <is>
          <t>RSC</t>
        </is>
      </c>
      <c r="M6620" t="inlineStr">
        <is>
          <t>Horejš Vladimír</t>
        </is>
      </c>
      <c r="N6620" t="inlineStr">
        <is>
          <t>49.531228</t>
        </is>
      </c>
      <c r="O6620" t="inlineStr">
        <is>
          <t>12.931086</t>
        </is>
      </c>
      <c r="P6620" t="n">
        <v>6741.92</v>
      </c>
    </row>
    <row r="6621">
      <c r="A6621" t="n">
        <v>36201147</v>
      </c>
      <c r="B6621" t="n">
        <v>76200516</v>
      </c>
      <c r="C6621" t="inlineStr">
        <is>
          <t>LI</t>
        </is>
      </c>
      <c r="D6621" t="inlineStr">
        <is>
          <t>ČESKÁ POŠTA</t>
        </is>
      </c>
      <c r="E6621" t="inlineStr">
        <is>
          <t>1POSTA</t>
        </is>
      </c>
      <c r="F6621" t="inlineStr">
        <is>
          <t>P</t>
        </is>
      </c>
      <c r="G6621" t="inlineStr">
        <is>
          <t>Česká pošta - Dolní Němčí</t>
        </is>
      </c>
      <c r="H6621" t="inlineStr">
        <is>
          <t>Nivnická</t>
        </is>
      </c>
      <c r="I6621" t="inlineStr">
        <is>
          <t>82</t>
        </is>
      </c>
      <c r="J6621" t="inlineStr">
        <is>
          <t>DOLNÍ NĚMČÍ</t>
        </is>
      </c>
      <c r="K6621" t="inlineStr">
        <is>
          <t>Uherské Hradiště</t>
        </is>
      </c>
      <c r="L6621" t="inlineStr">
        <is>
          <t>RSE</t>
        </is>
      </c>
      <c r="M6621" t="inlineStr">
        <is>
          <t>Modlitba Jakub</t>
        </is>
      </c>
      <c r="N6621" t="inlineStr">
        <is>
          <t>48.968111</t>
        </is>
      </c>
      <c r="O6621" t="inlineStr">
        <is>
          <t>17.587799</t>
        </is>
      </c>
      <c r="P6621" t="n">
        <v>6741.54</v>
      </c>
    </row>
    <row r="6622">
      <c r="A6622" t="n">
        <v>31201294</v>
      </c>
      <c r="B6622" t="n">
        <v>71200624</v>
      </c>
      <c r="C6622" t="inlineStr">
        <is>
          <t>LI</t>
        </is>
      </c>
      <c r="D6622" t="inlineStr">
        <is>
          <t>ČESKÁ POŠTA</t>
        </is>
      </c>
      <c r="E6622" t="inlineStr">
        <is>
          <t>1POSTA</t>
        </is>
      </c>
      <c r="F6622" t="inlineStr">
        <is>
          <t>P</t>
        </is>
      </c>
      <c r="G6622" t="inlineStr">
        <is>
          <t>Česká pošta - Zbraslavice</t>
        </is>
      </c>
      <c r="H6622" t="inlineStr">
        <is>
          <t>Zbraslavice</t>
        </is>
      </c>
      <c r="I6622" t="inlineStr">
        <is>
          <t>225</t>
        </is>
      </c>
      <c r="J6622" t="inlineStr">
        <is>
          <t>ZBRASLAVICE</t>
        </is>
      </c>
      <c r="K6622" t="inlineStr">
        <is>
          <t>Kutná Hora</t>
        </is>
      </c>
      <c r="L6622" t="inlineStr">
        <is>
          <t>RSA</t>
        </is>
      </c>
      <c r="M6622" t="inlineStr">
        <is>
          <t>Česnek Miroslav</t>
        </is>
      </c>
      <c r="N6622" t="inlineStr">
        <is>
          <t>49.811434</t>
        </is>
      </c>
      <c r="O6622" t="inlineStr">
        <is>
          <t>15.183083</t>
        </is>
      </c>
      <c r="P6622" t="n">
        <v>6737.69</v>
      </c>
    </row>
    <row r="6623">
      <c r="A6623" t="n">
        <v>32200507</v>
      </c>
      <c r="B6623" t="n">
        <v>72200134</v>
      </c>
      <c r="C6623" t="inlineStr">
        <is>
          <t>LI</t>
        </is>
      </c>
      <c r="D6623" t="inlineStr">
        <is>
          <t>ČESKÁ POŠTA</t>
        </is>
      </c>
      <c r="E6623" t="inlineStr">
        <is>
          <t>1POSTA</t>
        </is>
      </c>
      <c r="F6623" t="inlineStr">
        <is>
          <t>P</t>
        </is>
      </c>
      <c r="G6623" t="inlineStr">
        <is>
          <t>Česká pošta - České Velenice</t>
        </is>
      </c>
      <c r="H6623" t="inlineStr">
        <is>
          <t>Revoluční</t>
        </is>
      </c>
      <c r="I6623" t="inlineStr">
        <is>
          <t>206</t>
        </is>
      </c>
      <c r="J6623" t="inlineStr">
        <is>
          <t>ČESKÉ VELENICE</t>
        </is>
      </c>
      <c r="K6623" t="inlineStr">
        <is>
          <t>Jindřichův Hradec</t>
        </is>
      </c>
      <c r="L6623" t="inlineStr">
        <is>
          <t>RSB</t>
        </is>
      </c>
      <c r="M6623" t="inlineStr">
        <is>
          <t>Dvořák Petr</t>
        </is>
      </c>
      <c r="N6623" t="inlineStr">
        <is>
          <t>48.769330</t>
        </is>
      </c>
      <c r="O6623" t="inlineStr">
        <is>
          <t>14.958973</t>
        </is>
      </c>
      <c r="P6623" t="n">
        <v>6735.38</v>
      </c>
    </row>
    <row r="6624">
      <c r="A6624" t="n">
        <v>37201075</v>
      </c>
      <c r="B6624" t="n">
        <v>77201075</v>
      </c>
      <c r="C6624" t="inlineStr">
        <is>
          <t>LI</t>
        </is>
      </c>
      <c r="D6624" t="inlineStr">
        <is>
          <t>ČESKÁ POŠTA</t>
        </is>
      </c>
      <c r="E6624" t="inlineStr">
        <is>
          <t>1POSTA</t>
        </is>
      </c>
      <c r="F6624" t="inlineStr">
        <is>
          <t>P</t>
        </is>
      </c>
      <c r="G6624" t="inlineStr">
        <is>
          <t>Česká pošta - Troubky nad Bečvou</t>
        </is>
      </c>
      <c r="H6624" t="inlineStr">
        <is>
          <t>Vrbí</t>
        </is>
      </c>
      <c r="I6624" t="inlineStr">
        <is>
          <t>425/13</t>
        </is>
      </c>
      <c r="J6624" t="inlineStr">
        <is>
          <t>TROUBKY</t>
        </is>
      </c>
      <c r="K6624" t="inlineStr">
        <is>
          <t>Přerov</t>
        </is>
      </c>
      <c r="L6624" t="inlineStr">
        <is>
          <t>RSG</t>
        </is>
      </c>
      <c r="M6624" t="inlineStr">
        <is>
          <t>Herman Petr</t>
        </is>
      </c>
      <c r="N6624" t="inlineStr">
        <is>
          <t>49.430151</t>
        </is>
      </c>
      <c r="O6624" t="inlineStr">
        <is>
          <t>17.348130</t>
        </is>
      </c>
      <c r="P6624" t="n">
        <v>6731.92</v>
      </c>
    </row>
    <row r="6625">
      <c r="A6625" t="n">
        <v>17205006</v>
      </c>
      <c r="B6625" t="n">
        <v>87205006</v>
      </c>
      <c r="C6625" t="inlineStr">
        <is>
          <t>VELKY TERMINAL</t>
        </is>
      </c>
      <c r="D6625" t="inlineStr">
        <is>
          <t>ČESKÁ POŠTA</t>
        </is>
      </c>
      <c r="E6625" t="inlineStr">
        <is>
          <t>1POSTA</t>
        </is>
      </c>
      <c r="F6625" t="inlineStr">
        <is>
          <t>P</t>
        </is>
      </c>
      <c r="G6625" t="inlineStr">
        <is>
          <t>Česká pošta - Bílovec 1</t>
        </is>
      </c>
      <c r="H6625" t="inlineStr">
        <is>
          <t>Městský kopec</t>
        </is>
      </c>
      <c r="I6625" t="inlineStr">
        <is>
          <t>1138/3</t>
        </is>
      </c>
      <c r="J6625" t="inlineStr">
        <is>
          <t>BÍLOVEC</t>
        </is>
      </c>
      <c r="K6625" t="inlineStr">
        <is>
          <t>Nový Jičín</t>
        </is>
      </c>
      <c r="L6625" t="inlineStr">
        <is>
          <t>RSG</t>
        </is>
      </c>
      <c r="M6625" t="inlineStr">
        <is>
          <t>Brindžák Michal</t>
        </is>
      </c>
      <c r="N6625" t="inlineStr">
        <is>
          <t>49.755737</t>
        </is>
      </c>
      <c r="O6625" t="inlineStr">
        <is>
          <t>18.013835</t>
        </is>
      </c>
      <c r="P6625" t="n">
        <v>6721.77</v>
      </c>
    </row>
    <row r="6626">
      <c r="A6626" t="n">
        <v>33200606</v>
      </c>
      <c r="B6626" t="n">
        <v>73200275</v>
      </c>
      <c r="C6626" t="inlineStr">
        <is>
          <t>LI</t>
        </is>
      </c>
      <c r="D6626" t="inlineStr">
        <is>
          <t>ČESKÁ POŠTA</t>
        </is>
      </c>
      <c r="E6626" t="inlineStr">
        <is>
          <t>1POSTA</t>
        </is>
      </c>
      <c r="F6626" t="inlineStr">
        <is>
          <t>P</t>
        </is>
      </c>
      <c r="G6626" t="inlineStr">
        <is>
          <t>Česká pošta - Rotava 1</t>
        </is>
      </c>
      <c r="H6626" t="inlineStr">
        <is>
          <t>Sídliště</t>
        </is>
      </c>
      <c r="I6626" t="inlineStr">
        <is>
          <t>648</t>
        </is>
      </c>
      <c r="J6626" t="inlineStr">
        <is>
          <t>ROTAVA</t>
        </is>
      </c>
      <c r="K6626" t="inlineStr">
        <is>
          <t>Sokolov</t>
        </is>
      </c>
      <c r="L6626" t="inlineStr">
        <is>
          <t>RSC</t>
        </is>
      </c>
      <c r="M6626" t="inlineStr">
        <is>
          <t>Beneš Lukáš</t>
        </is>
      </c>
      <c r="N6626" t="inlineStr">
        <is>
          <t>50.305366</t>
        </is>
      </c>
      <c r="O6626" t="inlineStr">
        <is>
          <t>12.551918</t>
        </is>
      </c>
      <c r="P6626" t="n">
        <v>6717.69</v>
      </c>
    </row>
    <row r="6627">
      <c r="A6627" t="n">
        <v>17210019</v>
      </c>
      <c r="B6627" t="n">
        <v>87210019</v>
      </c>
      <c r="C6627" t="inlineStr">
        <is>
          <t>VELKY TERMINAL</t>
        </is>
      </c>
      <c r="D6627" t="inlineStr">
        <is>
          <t>ČESKÁ POŠTA</t>
        </is>
      </c>
      <c r="E6627" t="inlineStr">
        <is>
          <t>1POSTA</t>
        </is>
      </c>
      <c r="F6627" t="inlineStr">
        <is>
          <t>P</t>
        </is>
      </c>
      <c r="G6627" t="inlineStr">
        <is>
          <t>Česká pošta - Prostřední Bečva</t>
        </is>
      </c>
      <c r="H6627" t="inlineStr">
        <is>
          <t>Prostřední Bečva</t>
        </is>
      </c>
      <c r="I6627" t="inlineStr">
        <is>
          <t>430</t>
        </is>
      </c>
      <c r="J6627" t="inlineStr">
        <is>
          <t>PROSTŘEDNÍ BEČVA</t>
        </is>
      </c>
      <c r="K6627" t="inlineStr">
        <is>
          <t>Vsetín</t>
        </is>
      </c>
      <c r="L6627" t="inlineStr">
        <is>
          <t>RSG</t>
        </is>
      </c>
      <c r="M6627" t="inlineStr">
        <is>
          <t>Herman Michal</t>
        </is>
      </c>
      <c r="N6627" t="inlineStr">
        <is>
          <t>49.435143</t>
        </is>
      </c>
      <c r="O6627" t="inlineStr">
        <is>
          <t>18.253570</t>
        </is>
      </c>
      <c r="P6627" t="n">
        <v>6715.19</v>
      </c>
    </row>
    <row r="6628">
      <c r="A6628" t="n">
        <v>16214001</v>
      </c>
      <c r="B6628" t="n">
        <v>86214001</v>
      </c>
      <c r="C6628" t="inlineStr">
        <is>
          <t>VELKY TERMINAL</t>
        </is>
      </c>
      <c r="D6628" t="inlineStr">
        <is>
          <t>ČESKÁ POŠTA</t>
        </is>
      </c>
      <c r="E6628" t="inlineStr">
        <is>
          <t>1POSTA</t>
        </is>
      </c>
      <c r="F6628" t="inlineStr">
        <is>
          <t>P</t>
        </is>
      </c>
      <c r="G6628" t="inlineStr">
        <is>
          <t>Česká pošta - Žďár nad Sázavou 1</t>
        </is>
      </c>
      <c r="H6628" t="inlineStr">
        <is>
          <t>Nádražní</t>
        </is>
      </c>
      <c r="I6628" t="inlineStr">
        <is>
          <t>494/23</t>
        </is>
      </c>
      <c r="J6628" t="inlineStr">
        <is>
          <t>ŽĎÁR NAD SÁZAVOU - ŽĎÁR NAD SÁZAVOU 1</t>
        </is>
      </c>
      <c r="K6628" t="inlineStr">
        <is>
          <t>Žďár nad Sázavou</t>
        </is>
      </c>
      <c r="L6628" t="inlineStr">
        <is>
          <t>RSE</t>
        </is>
      </c>
      <c r="M6628" t="inlineStr">
        <is>
          <t>Rek Lubomír</t>
        </is>
      </c>
      <c r="N6628" t="inlineStr">
        <is>
          <t>49.560309</t>
        </is>
      </c>
      <c r="O6628" t="inlineStr">
        <is>
          <t>15.938952</t>
        </is>
      </c>
      <c r="P6628" t="n">
        <v>6710.19</v>
      </c>
    </row>
    <row r="6629">
      <c r="A6629" t="n">
        <v>15723114</v>
      </c>
      <c r="B6629" t="n">
        <v>85723114</v>
      </c>
      <c r="C6629" t="inlineStr">
        <is>
          <t>VELKY TERMINAL</t>
        </is>
      </c>
      <c r="D6629" t="inlineStr">
        <is>
          <t>IDT</t>
        </is>
      </c>
      <c r="E6629" t="inlineStr">
        <is>
          <t>3QANTO</t>
        </is>
      </c>
      <c r="F6629" t="inlineStr">
        <is>
          <t>B</t>
        </is>
      </c>
      <c r="G6629" t="inlineStr">
        <is>
          <t>Astur &amp; Qanto s.r.o.</t>
        </is>
      </c>
      <c r="H6629" t="inlineStr">
        <is>
          <t>Palackého nám.</t>
        </is>
      </c>
      <c r="I6629" t="inlineStr">
        <is>
          <t>13</t>
        </is>
      </c>
      <c r="J6629" t="inlineStr">
        <is>
          <t>JEVÍČKO</t>
        </is>
      </c>
      <c r="K6629" t="inlineStr">
        <is>
          <t>Svitavy</t>
        </is>
      </c>
      <c r="L6629" t="inlineStr">
        <is>
          <t>RSE</t>
        </is>
      </c>
      <c r="M6629" t="inlineStr">
        <is>
          <t>Šír Daniel</t>
        </is>
      </c>
      <c r="N6629" t="inlineStr">
        <is>
          <t>49.632087</t>
        </is>
      </c>
      <c r="O6629" t="inlineStr">
        <is>
          <t>16.711945</t>
        </is>
      </c>
      <c r="P6629" t="n">
        <v>6707.69</v>
      </c>
    </row>
    <row r="6630">
      <c r="A6630" t="n">
        <v>17616401</v>
      </c>
      <c r="B6630" t="n">
        <v>87616401</v>
      </c>
      <c r="C6630" t="inlineStr">
        <is>
          <t>VELKY TERMINAL</t>
        </is>
      </c>
      <c r="D6630" t="inlineStr">
        <is>
          <t>KA PARTNERS</t>
        </is>
      </c>
      <c r="E6630" t="inlineStr">
        <is>
          <t>1LAG</t>
        </is>
      </c>
      <c r="F6630" t="inlineStr">
        <is>
          <t>A</t>
        </is>
      </c>
      <c r="G6630" t="inlineStr">
        <is>
          <t>Lagardere Travel Retail, a.s.</t>
        </is>
      </c>
      <c r="H6630" t="inlineStr">
        <is>
          <t>Frýdlantská</t>
        </is>
      </c>
      <c r="I6630" t="inlineStr">
        <is>
          <t>499/5</t>
        </is>
      </c>
      <c r="J6630" t="inlineStr">
        <is>
          <t>OSTRAVA - MORAVSKÁ OSTRAVA</t>
        </is>
      </c>
      <c r="K6630" t="inlineStr">
        <is>
          <t>Ostrava-město</t>
        </is>
      </c>
      <c r="L6630" t="inlineStr">
        <is>
          <t>RSG</t>
        </is>
      </c>
      <c r="M6630" t="inlineStr">
        <is>
          <t>Gelnar Ivo</t>
        </is>
      </c>
      <c r="N6630" t="inlineStr">
        <is>
          <t>49.829166</t>
        </is>
      </c>
      <c r="O6630" t="inlineStr">
        <is>
          <t>18.282548</t>
        </is>
      </c>
      <c r="P6630" t="n">
        <v>6706.15</v>
      </c>
    </row>
    <row r="6631">
      <c r="A6631" t="n">
        <v>17203064</v>
      </c>
      <c r="B6631" t="n">
        <v>87203064</v>
      </c>
      <c r="C6631" t="inlineStr">
        <is>
          <t>VELKY TERMINAL</t>
        </is>
      </c>
      <c r="D6631" t="inlineStr">
        <is>
          <t>ČESKÁ POŠTA</t>
        </is>
      </c>
      <c r="E6631" t="inlineStr">
        <is>
          <t>1POSTA</t>
        </is>
      </c>
      <c r="F6631" t="inlineStr">
        <is>
          <t>P</t>
        </is>
      </c>
      <c r="G6631" t="inlineStr">
        <is>
          <t>Česká pošta - Třinec 3</t>
        </is>
      </c>
      <c r="H6631" t="inlineStr">
        <is>
          <t>Jablunkovská</t>
        </is>
      </c>
      <c r="I6631" t="inlineStr">
        <is>
          <t>406</t>
        </is>
      </c>
      <c r="J6631" t="inlineStr">
        <is>
          <t>TŘINEC - LYŽBICE</t>
        </is>
      </c>
      <c r="K6631" t="inlineStr">
        <is>
          <t>Frýdek-Místek</t>
        </is>
      </c>
      <c r="L6631" t="inlineStr">
        <is>
          <t>RSG</t>
        </is>
      </c>
      <c r="M6631" t="inlineStr">
        <is>
          <t>Herman Michal</t>
        </is>
      </c>
      <c r="N6631" t="inlineStr">
        <is>
          <t>49.670171</t>
        </is>
      </c>
      <c r="O6631" t="inlineStr">
        <is>
          <t>18.679511</t>
        </is>
      </c>
      <c r="P6631" t="n">
        <v>6702.12</v>
      </c>
    </row>
    <row r="6632">
      <c r="A6632" t="n">
        <v>15210044</v>
      </c>
      <c r="B6632" t="n">
        <v>85210044</v>
      </c>
      <c r="C6632" t="inlineStr">
        <is>
          <t>VELKY TERMINAL</t>
        </is>
      </c>
      <c r="D6632" t="inlineStr">
        <is>
          <t>ČESKÁ POŠTA</t>
        </is>
      </c>
      <c r="E6632" t="inlineStr">
        <is>
          <t>1POSTA</t>
        </is>
      </c>
      <c r="F6632" t="inlineStr">
        <is>
          <t>P</t>
        </is>
      </c>
      <c r="G6632" t="inlineStr">
        <is>
          <t>Česká pošta - Mostek</t>
        </is>
      </c>
      <c r="H6632" t="inlineStr">
        <is>
          <t>Mostek</t>
        </is>
      </c>
      <c r="I6632" t="inlineStr">
        <is>
          <t>76</t>
        </is>
      </c>
      <c r="J6632" t="inlineStr">
        <is>
          <t>MOSTEK</t>
        </is>
      </c>
      <c r="K6632" t="inlineStr">
        <is>
          <t>Trutnov</t>
        </is>
      </c>
      <c r="L6632" t="inlineStr">
        <is>
          <t>RSE</t>
        </is>
      </c>
      <c r="M6632" t="inlineStr">
        <is>
          <t>Lán Tomáš</t>
        </is>
      </c>
      <c r="N6632" t="inlineStr">
        <is>
          <t>50.485542</t>
        </is>
      </c>
      <c r="O6632" t="inlineStr">
        <is>
          <t>15.696250</t>
        </is>
      </c>
      <c r="P6632" t="n">
        <v>6697.69</v>
      </c>
    </row>
    <row r="6633">
      <c r="A6633" t="n">
        <v>15202044</v>
      </c>
      <c r="B6633" t="n">
        <v>85202044</v>
      </c>
      <c r="C6633" t="inlineStr">
        <is>
          <t>VELKY TERMINAL</t>
        </is>
      </c>
      <c r="D6633" t="inlineStr">
        <is>
          <t>ČESKÁ POŠTA</t>
        </is>
      </c>
      <c r="E6633" t="inlineStr">
        <is>
          <t>1POSTA</t>
        </is>
      </c>
      <c r="F6633" t="inlineStr">
        <is>
          <t>P</t>
        </is>
      </c>
      <c r="G6633" t="inlineStr">
        <is>
          <t>Česká pošta - Ždírec nad Doubravou</t>
        </is>
      </c>
      <c r="H6633" t="inlineStr">
        <is>
          <t>Družstevní</t>
        </is>
      </c>
      <c r="I6633" t="inlineStr">
        <is>
          <t>569</t>
        </is>
      </c>
      <c r="J6633" t="inlineStr">
        <is>
          <t>ŽDÍREC NAD DOUBRAVOU</t>
        </is>
      </c>
      <c r="K6633" t="inlineStr">
        <is>
          <t>Havlíčkův Brod</t>
        </is>
      </c>
      <c r="L6633" t="inlineStr">
        <is>
          <t>RSE</t>
        </is>
      </c>
      <c r="M6633" t="inlineStr">
        <is>
          <t>Rek Lubomír</t>
        </is>
      </c>
      <c r="N6633" t="inlineStr">
        <is>
          <t>49.697582</t>
        </is>
      </c>
      <c r="O6633" t="inlineStr">
        <is>
          <t>15.813425</t>
        </is>
      </c>
      <c r="P6633" t="n">
        <v>6695.04</v>
      </c>
    </row>
    <row r="6634">
      <c r="A6634" t="n">
        <v>13732201</v>
      </c>
      <c r="B6634" t="n">
        <v>83732201</v>
      </c>
      <c r="C6634" t="inlineStr">
        <is>
          <t>VELKY TERMINAL</t>
        </is>
      </c>
      <c r="D6634" t="inlineStr">
        <is>
          <t>IDT</t>
        </is>
      </c>
      <c r="E6634" t="inlineStr">
        <is>
          <t>4OSTATNI</t>
        </is>
      </c>
      <c r="F6634" t="inlineStr">
        <is>
          <t>B</t>
        </is>
      </c>
      <c r="G6634" t="inlineStr">
        <is>
          <t>Huy Phuong Lé</t>
        </is>
      </c>
      <c r="H6634" t="inlineStr">
        <is>
          <t>náměstí SNP</t>
        </is>
      </c>
      <c r="I6634" t="inlineStr">
        <is>
          <t>387</t>
        </is>
      </c>
      <c r="J6634" t="inlineStr">
        <is>
          <t>KYNŠPERK NAD OHŘÍ</t>
        </is>
      </c>
      <c r="K6634" t="inlineStr">
        <is>
          <t>Sokolov</t>
        </is>
      </c>
      <c r="L6634" t="inlineStr">
        <is>
          <t>RSC</t>
        </is>
      </c>
      <c r="M6634" t="inlineStr">
        <is>
          <t>Beneš Lukáš</t>
        </is>
      </c>
      <c r="N6634" t="inlineStr">
        <is>
          <t>50.115273</t>
        </is>
      </c>
      <c r="O6634" t="inlineStr">
        <is>
          <t>12.533094</t>
        </is>
      </c>
      <c r="P6634" t="n">
        <v>6693.46</v>
      </c>
    </row>
    <row r="6635">
      <c r="A6635" t="n">
        <v>31201257</v>
      </c>
      <c r="B6635" t="n">
        <v>71200564</v>
      </c>
      <c r="C6635" t="inlineStr">
        <is>
          <t>LI</t>
        </is>
      </c>
      <c r="D6635" t="inlineStr">
        <is>
          <t>ČESKÁ POŠTA</t>
        </is>
      </c>
      <c r="E6635" t="inlineStr">
        <is>
          <t>1POSTA</t>
        </is>
      </c>
      <c r="F6635" t="inlineStr">
        <is>
          <t>P</t>
        </is>
      </c>
      <c r="G6635" t="inlineStr">
        <is>
          <t>Česká pošta - Neveklov</t>
        </is>
      </c>
      <c r="H6635" t="inlineStr">
        <is>
          <t>náměstí Jana Heřmana</t>
        </is>
      </c>
      <c r="I6635" t="inlineStr">
        <is>
          <t>63</t>
        </is>
      </c>
      <c r="J6635" t="inlineStr">
        <is>
          <t>NEVEKLOV</t>
        </is>
      </c>
      <c r="K6635" t="inlineStr">
        <is>
          <t>Benešov</t>
        </is>
      </c>
      <c r="L6635" t="inlineStr">
        <is>
          <t>RSA</t>
        </is>
      </c>
      <c r="M6635" t="inlineStr">
        <is>
          <t>Fiedler Miroslav</t>
        </is>
      </c>
      <c r="N6635" t="inlineStr">
        <is>
          <t>49.754188</t>
        </is>
      </c>
      <c r="O6635" t="inlineStr">
        <is>
          <t>14.533273</t>
        </is>
      </c>
      <c r="P6635" t="n">
        <v>6691.54</v>
      </c>
    </row>
    <row r="6636">
      <c r="A6636" t="n">
        <v>31201303</v>
      </c>
      <c r="B6636" t="n">
        <v>71200647</v>
      </c>
      <c r="C6636" t="inlineStr">
        <is>
          <t>LI</t>
        </is>
      </c>
      <c r="D6636" t="inlineStr">
        <is>
          <t>ČESKÁ POŠTA</t>
        </is>
      </c>
      <c r="E6636" t="inlineStr">
        <is>
          <t>1POSTA</t>
        </is>
      </c>
      <c r="F6636" t="inlineStr">
        <is>
          <t>P</t>
        </is>
      </c>
      <c r="G6636" t="inlineStr">
        <is>
          <t>Česká pošta - Dobrovice</t>
        </is>
      </c>
      <c r="H6636" t="inlineStr">
        <is>
          <t>Palackého náměstí</t>
        </is>
      </c>
      <c r="I6636" t="inlineStr">
        <is>
          <t>23</t>
        </is>
      </c>
      <c r="J6636" t="inlineStr">
        <is>
          <t>DOBROVICE</t>
        </is>
      </c>
      <c r="K6636" t="inlineStr">
        <is>
          <t>Mladá Boleslav</t>
        </is>
      </c>
      <c r="L6636" t="inlineStr">
        <is>
          <t>RSA</t>
        </is>
      </c>
      <c r="M6636" t="inlineStr">
        <is>
          <t>Vlk Pavel</t>
        </is>
      </c>
      <c r="N6636" t="inlineStr">
        <is>
          <t>50.368752</t>
        </is>
      </c>
      <c r="O6636" t="inlineStr">
        <is>
          <t>14.962236</t>
        </is>
      </c>
      <c r="P6636" t="n">
        <v>6686.15</v>
      </c>
    </row>
    <row r="6637">
      <c r="A6637" t="n">
        <v>12202002</v>
      </c>
      <c r="B6637" t="n">
        <v>82202002</v>
      </c>
      <c r="C6637" t="inlineStr">
        <is>
          <t>VELKY TERMINAL</t>
        </is>
      </c>
      <c r="D6637" t="inlineStr">
        <is>
          <t>ČESKÁ POŠTA</t>
        </is>
      </c>
      <c r="E6637" t="inlineStr">
        <is>
          <t>1POSTA</t>
        </is>
      </c>
      <c r="F6637" t="inlineStr">
        <is>
          <t>P</t>
        </is>
      </c>
      <c r="G6637" t="inlineStr">
        <is>
          <t>Česká pošta - Benešov nad Černou</t>
        </is>
      </c>
      <c r="H6637" t="inlineStr">
        <is>
          <t>Benešov nad Černou</t>
        </is>
      </c>
      <c r="I6637" t="inlineStr">
        <is>
          <t>89</t>
        </is>
      </c>
      <c r="J6637" t="inlineStr">
        <is>
          <t>BENEŠOV NAD ČERNOU</t>
        </is>
      </c>
      <c r="K6637" t="inlineStr">
        <is>
          <t>Český Krumlov</t>
        </is>
      </c>
      <c r="L6637" t="inlineStr">
        <is>
          <t>RSB</t>
        </is>
      </c>
      <c r="M6637" t="inlineStr">
        <is>
          <t>Štolba Jan</t>
        </is>
      </c>
      <c r="N6637" t="inlineStr">
        <is>
          <t>48.728957</t>
        </is>
      </c>
      <c r="O6637" t="inlineStr">
        <is>
          <t>14.625174</t>
        </is>
      </c>
      <c r="P6637" t="n">
        <v>6681.69</v>
      </c>
    </row>
    <row r="6638">
      <c r="A6638" t="n">
        <v>11883401</v>
      </c>
      <c r="B6638" t="n">
        <v>81883401</v>
      </c>
      <c r="C6638" t="inlineStr">
        <is>
          <t>VELKY TERMINAL</t>
        </is>
      </c>
      <c r="D6638" t="inlineStr">
        <is>
          <t>IDT</t>
        </is>
      </c>
      <c r="E6638" t="inlineStr">
        <is>
          <t>2POSTAF</t>
        </is>
      </c>
      <c r="F6638" t="inlineStr">
        <is>
          <t>B</t>
        </is>
      </c>
      <c r="G6638" t="inlineStr">
        <is>
          <t>Obec Hvožďany</t>
        </is>
      </c>
      <c r="H6638" t="inlineStr">
        <is>
          <t>Hvožďany</t>
        </is>
      </c>
      <c r="I6638" t="inlineStr">
        <is>
          <t>16</t>
        </is>
      </c>
      <c r="J6638" t="inlineStr">
        <is>
          <t>HVOŽĎANY</t>
        </is>
      </c>
      <c r="K6638" t="inlineStr">
        <is>
          <t>Příbram</t>
        </is>
      </c>
      <c r="L6638" t="inlineStr">
        <is>
          <t>RSA</t>
        </is>
      </c>
      <c r="M6638" t="inlineStr">
        <is>
          <t>Fiedler Miroslav</t>
        </is>
      </c>
      <c r="N6638" t="inlineStr">
        <is>
          <t>49.527763</t>
        </is>
      </c>
      <c r="O6638" t="inlineStr">
        <is>
          <t>13.804890</t>
        </is>
      </c>
      <c r="P6638" t="n">
        <v>6679.23</v>
      </c>
    </row>
    <row r="6639">
      <c r="A6639" t="n">
        <v>17210007</v>
      </c>
      <c r="B6639" t="n">
        <v>87210007</v>
      </c>
      <c r="C6639" t="inlineStr">
        <is>
          <t>VELKY TERMINAL</t>
        </is>
      </c>
      <c r="D6639" t="inlineStr">
        <is>
          <t>ČESKÁ POŠTA</t>
        </is>
      </c>
      <c r="E6639" t="inlineStr">
        <is>
          <t>1POSTA</t>
        </is>
      </c>
      <c r="F6639" t="inlineStr">
        <is>
          <t>P</t>
        </is>
      </c>
      <c r="G6639" t="inlineStr">
        <is>
          <t>Česká pošta - Horní Lideč</t>
        </is>
      </c>
      <c r="H6639" t="inlineStr">
        <is>
          <t>Horní Lideč</t>
        </is>
      </c>
      <c r="I6639" t="inlineStr">
        <is>
          <t>104</t>
        </is>
      </c>
      <c r="J6639" t="inlineStr">
        <is>
          <t>HORNÍ LIDEČ</t>
        </is>
      </c>
      <c r="K6639" t="inlineStr">
        <is>
          <t>Vsetín</t>
        </is>
      </c>
      <c r="L6639" t="inlineStr">
        <is>
          <t>RSG</t>
        </is>
      </c>
      <c r="M6639" t="inlineStr">
        <is>
          <t>Herman Michal</t>
        </is>
      </c>
      <c r="N6639" t="inlineStr">
        <is>
          <t>49.181653</t>
        </is>
      </c>
      <c r="O6639" t="inlineStr">
        <is>
          <t>18.060681</t>
        </is>
      </c>
      <c r="P6639" t="n">
        <v>6676.35</v>
      </c>
    </row>
    <row r="6640">
      <c r="A6640" t="n">
        <v>12201029</v>
      </c>
      <c r="B6640" t="n">
        <v>82201029</v>
      </c>
      <c r="C6640" t="inlineStr">
        <is>
          <t>VELKY TERMINAL</t>
        </is>
      </c>
      <c r="D6640" t="inlineStr">
        <is>
          <t>ČESKÁ POŠTA</t>
        </is>
      </c>
      <c r="E6640" t="inlineStr">
        <is>
          <t>1POSTA</t>
        </is>
      </c>
      <c r="F6640" t="inlineStr">
        <is>
          <t>P</t>
        </is>
      </c>
      <c r="G6640" t="inlineStr">
        <is>
          <t>Česká pošta - Lišov u Českých Budějovic</t>
        </is>
      </c>
      <c r="H6640" t="inlineStr">
        <is>
          <t>Nová</t>
        </is>
      </c>
      <c r="I6640" t="inlineStr">
        <is>
          <t>888/5a</t>
        </is>
      </c>
      <c r="J6640" t="inlineStr">
        <is>
          <t>LIŠOV</t>
        </is>
      </c>
      <c r="K6640" t="inlineStr">
        <is>
          <t>České Budějovice</t>
        </is>
      </c>
      <c r="L6640" t="inlineStr">
        <is>
          <t>RSB</t>
        </is>
      </c>
      <c r="M6640" t="inlineStr">
        <is>
          <t>Dvořák Petr</t>
        </is>
      </c>
      <c r="N6640" t="inlineStr">
        <is>
          <t>49.016763</t>
        </is>
      </c>
      <c r="O6640" t="inlineStr">
        <is>
          <t>14.610046</t>
        </is>
      </c>
      <c r="P6640" t="n">
        <v>6673.65</v>
      </c>
    </row>
    <row r="6641">
      <c r="A6641" t="n">
        <v>17206010</v>
      </c>
      <c r="B6641" t="n">
        <v>87206010</v>
      </c>
      <c r="C6641" t="inlineStr">
        <is>
          <t>VELKY TERMINAL</t>
        </is>
      </c>
      <c r="D6641" t="inlineStr">
        <is>
          <t>ČESKÁ POŠTA</t>
        </is>
      </c>
      <c r="E6641" t="inlineStr">
        <is>
          <t>1POSTA</t>
        </is>
      </c>
      <c r="F6641" t="inlineStr">
        <is>
          <t>P</t>
        </is>
      </c>
      <c r="G6641" t="inlineStr">
        <is>
          <t>Česká pošta - Olomouc 9</t>
        </is>
      </c>
      <c r="H6641" t="inlineStr">
        <is>
          <t>Ladova</t>
        </is>
      </c>
      <c r="I6641" t="inlineStr">
        <is>
          <t>346/6</t>
        </is>
      </c>
      <c r="J6641" t="inlineStr">
        <is>
          <t>OLOMOUC - HEJČÍN</t>
        </is>
      </c>
      <c r="K6641" t="inlineStr">
        <is>
          <t>Olomouc</t>
        </is>
      </c>
      <c r="L6641" t="inlineStr">
        <is>
          <t>RSG</t>
        </is>
      </c>
      <c r="M6641" t="inlineStr">
        <is>
          <t>Dolníček Richard</t>
        </is>
      </c>
      <c r="N6641" t="inlineStr">
        <is>
          <t>49.602047</t>
        </is>
      </c>
      <c r="O6641" t="inlineStr">
        <is>
          <t>17.241272</t>
        </is>
      </c>
      <c r="P6641" t="n">
        <v>6671.73</v>
      </c>
    </row>
    <row r="6642">
      <c r="A6642" t="n">
        <v>31200922</v>
      </c>
      <c r="B6642" t="n">
        <v>71200922</v>
      </c>
      <c r="C6642" t="inlineStr">
        <is>
          <t>LI</t>
        </is>
      </c>
      <c r="D6642" t="inlineStr">
        <is>
          <t>ČESKÁ POŠTA</t>
        </is>
      </c>
      <c r="E6642" t="inlineStr">
        <is>
          <t>1POSTA</t>
        </is>
      </c>
      <c r="F6642" t="inlineStr">
        <is>
          <t>P</t>
        </is>
      </c>
      <c r="G6642" t="inlineStr">
        <is>
          <t>Česká pošta - Kladruby u Vlašimi</t>
        </is>
      </c>
      <c r="H6642" t="inlineStr">
        <is>
          <t>Kladruby</t>
        </is>
      </c>
      <c r="I6642" t="inlineStr">
        <is>
          <t>39</t>
        </is>
      </c>
      <c r="J6642" t="inlineStr">
        <is>
          <t>KLADRUBY</t>
        </is>
      </c>
      <c r="K6642" t="inlineStr">
        <is>
          <t>Benešov</t>
        </is>
      </c>
      <c r="L6642" t="inlineStr">
        <is>
          <t>RSA</t>
        </is>
      </c>
      <c r="M6642" t="inlineStr">
        <is>
          <t>Fiedler Miroslav</t>
        </is>
      </c>
      <c r="N6642" t="inlineStr">
        <is>
          <t>49.721620</t>
        </is>
      </c>
      <c r="O6642" t="inlineStr">
        <is>
          <t>14.960152</t>
        </is>
      </c>
      <c r="P6642" t="n">
        <v>6671.54</v>
      </c>
    </row>
    <row r="6643">
      <c r="A6643" t="n">
        <v>11225007</v>
      </c>
      <c r="B6643" t="n">
        <v>81225007</v>
      </c>
      <c r="C6643" t="inlineStr">
        <is>
          <t>VELKY TERMINAL</t>
        </is>
      </c>
      <c r="D6643" t="inlineStr">
        <is>
          <t>ČESKÁ POŠTA</t>
        </is>
      </c>
      <c r="E6643" t="inlineStr">
        <is>
          <t>1POSTA</t>
        </is>
      </c>
      <c r="F6643" t="inlineStr">
        <is>
          <t>P</t>
        </is>
      </c>
      <c r="G6643" t="inlineStr">
        <is>
          <t>Česká pošta - Čáslav</t>
        </is>
      </c>
      <c r="H6643" t="inlineStr">
        <is>
          <t>Masarykova</t>
        </is>
      </c>
      <c r="I6643" t="inlineStr">
        <is>
          <t>204/44</t>
        </is>
      </c>
      <c r="J6643" t="inlineStr">
        <is>
          <t>ČÁSLAV - ČÁSLAV-NOVÉ MĚSTO</t>
        </is>
      </c>
      <c r="K6643" t="inlineStr">
        <is>
          <t>Kutná Hora</t>
        </is>
      </c>
      <c r="L6643" t="inlineStr">
        <is>
          <t>RSA</t>
        </is>
      </c>
      <c r="M6643" t="inlineStr">
        <is>
          <t>Česnek Miroslav</t>
        </is>
      </c>
      <c r="N6643" t="inlineStr">
        <is>
          <t>49.910410</t>
        </is>
      </c>
      <c r="O6643" t="inlineStr">
        <is>
          <t>15.394740</t>
        </is>
      </c>
      <c r="P6643" t="n">
        <v>6664.81</v>
      </c>
    </row>
    <row r="6644">
      <c r="A6644" t="n">
        <v>14746101</v>
      </c>
      <c r="B6644" t="n">
        <v>84746101</v>
      </c>
      <c r="C6644" t="inlineStr">
        <is>
          <t>VELKY TERMINAL</t>
        </is>
      </c>
      <c r="D6644" t="inlineStr">
        <is>
          <t>IDT</t>
        </is>
      </c>
      <c r="E6644" t="inlineStr">
        <is>
          <t>4OSTATNI</t>
        </is>
      </c>
      <c r="F6644" t="inlineStr">
        <is>
          <t>B</t>
        </is>
      </c>
      <c r="G6644" t="inlineStr">
        <is>
          <t>Van Hoang Quách</t>
        </is>
      </c>
      <c r="H6644" t="inlineStr">
        <is>
          <t>Třebušín</t>
        </is>
      </c>
      <c r="I6644" t="inlineStr">
        <is>
          <t>34</t>
        </is>
      </c>
      <c r="J6644" t="inlineStr">
        <is>
          <t>TŘEBUŠÍN</t>
        </is>
      </c>
      <c r="K6644" t="inlineStr">
        <is>
          <t>Litoměřice</t>
        </is>
      </c>
      <c r="L6644" t="inlineStr">
        <is>
          <t>RSD</t>
        </is>
      </c>
      <c r="M6644" t="inlineStr">
        <is>
          <t>Šticha Milan</t>
        </is>
      </c>
      <c r="N6644" t="inlineStr">
        <is>
          <t>50.599769</t>
        </is>
      </c>
      <c r="O6644" t="inlineStr">
        <is>
          <t>14.205356</t>
        </is>
      </c>
      <c r="P6644" t="n">
        <v>6658.85</v>
      </c>
    </row>
    <row r="6645">
      <c r="A6645" t="n">
        <v>16675101</v>
      </c>
      <c r="B6645" t="n">
        <v>86675101</v>
      </c>
      <c r="C6645" t="inlineStr">
        <is>
          <t>VELKY TERMINAL</t>
        </is>
      </c>
      <c r="D6645" t="inlineStr">
        <is>
          <t>IDT</t>
        </is>
      </c>
      <c r="E6645" t="inlineStr">
        <is>
          <t>4OSTATNI</t>
        </is>
      </c>
      <c r="F6645" t="inlineStr">
        <is>
          <t>B</t>
        </is>
      </c>
      <c r="G6645" t="inlineStr">
        <is>
          <t>Tabák 52</t>
        </is>
      </c>
      <c r="H6645" t="inlineStr">
        <is>
          <t>Brno-město</t>
        </is>
      </c>
      <c r="I6645" t="inlineStr">
        <is>
          <t>č.ev. 52</t>
        </is>
      </c>
      <c r="J6645" t="inlineStr">
        <is>
          <t>BRNO - BRNO-MĚSTO</t>
        </is>
      </c>
      <c r="K6645" t="inlineStr">
        <is>
          <t>Brno-město</t>
        </is>
      </c>
      <c r="L6645" t="inlineStr">
        <is>
          <t>RSB</t>
        </is>
      </c>
      <c r="M6645" t="inlineStr">
        <is>
          <t>Hanuš Robert</t>
        </is>
      </c>
      <c r="N6645" t="inlineStr">
        <is>
          <t>49.192781</t>
        </is>
      </c>
      <c r="O6645" t="inlineStr">
        <is>
          <t>16.613969</t>
        </is>
      </c>
      <c r="P6645" t="n">
        <v>6657.31</v>
      </c>
    </row>
    <row r="6646">
      <c r="A6646" t="n">
        <v>17207025</v>
      </c>
      <c r="B6646" t="n">
        <v>87207025</v>
      </c>
      <c r="C6646" t="inlineStr">
        <is>
          <t>VELKY TERMINAL</t>
        </is>
      </c>
      <c r="D6646" t="inlineStr">
        <is>
          <t>ČESKÁ POŠTA</t>
        </is>
      </c>
      <c r="E6646" t="inlineStr">
        <is>
          <t>1POSTA</t>
        </is>
      </c>
      <c r="F6646" t="inlineStr">
        <is>
          <t>P</t>
        </is>
      </c>
      <c r="G6646" t="inlineStr">
        <is>
          <t>Česká pošta - Chuchelná</t>
        </is>
      </c>
      <c r="H6646" t="inlineStr">
        <is>
          <t>K. M. Lichnovského</t>
        </is>
      </c>
      <c r="I6646" t="inlineStr">
        <is>
          <t>267</t>
        </is>
      </c>
      <c r="J6646" t="inlineStr">
        <is>
          <t>CHUCHELNÁ</t>
        </is>
      </c>
      <c r="K6646" t="inlineStr">
        <is>
          <t>Opava</t>
        </is>
      </c>
      <c r="L6646" t="inlineStr">
        <is>
          <t>RSG</t>
        </is>
      </c>
      <c r="M6646" t="inlineStr">
        <is>
          <t>Gelnar Ivo</t>
        </is>
      </c>
      <c r="N6646" t="inlineStr">
        <is>
          <t>49.989180</t>
        </is>
      </c>
      <c r="O6646" t="inlineStr">
        <is>
          <t>18.120500</t>
        </is>
      </c>
      <c r="P6646" t="n">
        <v>6655.19</v>
      </c>
    </row>
    <row r="6647">
      <c r="A6647" t="n">
        <v>13931003</v>
      </c>
      <c r="B6647" t="n">
        <v>83931003</v>
      </c>
      <c r="C6647" t="inlineStr">
        <is>
          <t>VELKY TERMINAL</t>
        </is>
      </c>
      <c r="D6647" t="inlineStr">
        <is>
          <t>PETROL</t>
        </is>
      </c>
      <c r="E6647" t="inlineStr">
        <is>
          <t>1SHELL</t>
        </is>
      </c>
      <c r="F6647" t="inlineStr">
        <is>
          <t>A</t>
        </is>
      </c>
      <c r="G6647" t="inlineStr">
        <is>
          <t>TOM petrol s.r.o.</t>
        </is>
      </c>
      <c r="H6647" t="inlineStr">
        <is>
          <t>Obchodní</t>
        </is>
      </c>
      <c r="I6647" t="inlineStr">
        <is>
          <t>1476</t>
        </is>
      </c>
      <c r="J6647" t="inlineStr">
        <is>
          <t>OSTROV</t>
        </is>
      </c>
      <c r="K6647" t="inlineStr">
        <is>
          <t>Karlovy Vary</t>
        </is>
      </c>
      <c r="L6647" t="inlineStr">
        <is>
          <t>RSC</t>
        </is>
      </c>
      <c r="M6647" t="inlineStr">
        <is>
          <t>Beneš Lukáš</t>
        </is>
      </c>
      <c r="N6647" t="inlineStr">
        <is>
          <t>50.311451</t>
        </is>
      </c>
      <c r="O6647" t="inlineStr">
        <is>
          <t>12.941490</t>
        </is>
      </c>
      <c r="P6647" t="n">
        <v>6648.27</v>
      </c>
    </row>
    <row r="6648">
      <c r="A6648" t="n">
        <v>15731201</v>
      </c>
      <c r="B6648" t="n">
        <v>85731201</v>
      </c>
      <c r="C6648" t="inlineStr">
        <is>
          <t>VELKY TERMINAL</t>
        </is>
      </c>
      <c r="D6648" t="inlineStr">
        <is>
          <t>IDT</t>
        </is>
      </c>
      <c r="E6648" t="inlineStr">
        <is>
          <t>4OSTATNI</t>
        </is>
      </c>
      <c r="F6648" t="inlineStr">
        <is>
          <t>B</t>
        </is>
      </c>
      <c r="G6648" t="inlineStr">
        <is>
          <t>Cong Toan Truong - potraviny</t>
        </is>
      </c>
      <c r="H6648" t="inlineStr">
        <is>
          <t>Jiráskova</t>
        </is>
      </c>
      <c r="I6648" t="inlineStr">
        <is>
          <t>1135</t>
        </is>
      </c>
      <c r="J6648" t="inlineStr">
        <is>
          <t>PŘELOUČ</t>
        </is>
      </c>
      <c r="K6648" t="inlineStr">
        <is>
          <t>Pardubice</t>
        </is>
      </c>
      <c r="L6648" t="inlineStr">
        <is>
          <t>RSE</t>
        </is>
      </c>
      <c r="M6648" t="inlineStr">
        <is>
          <t>Jareš Jaroslav</t>
        </is>
      </c>
      <c r="N6648" t="inlineStr">
        <is>
          <t>50.035966</t>
        </is>
      </c>
      <c r="O6648" t="inlineStr">
        <is>
          <t>15.550575</t>
        </is>
      </c>
      <c r="P6648" t="n">
        <v>6646.19</v>
      </c>
    </row>
    <row r="6649">
      <c r="A6649" t="n">
        <v>17765101</v>
      </c>
      <c r="B6649" t="n">
        <v>87765101</v>
      </c>
      <c r="C6649" t="inlineStr">
        <is>
          <t>VELKY TERMINAL</t>
        </is>
      </c>
      <c r="D6649" t="inlineStr">
        <is>
          <t>IDT</t>
        </is>
      </c>
      <c r="E6649" t="inlineStr">
        <is>
          <t>4OSTATNI</t>
        </is>
      </c>
      <c r="F6649" t="inlineStr">
        <is>
          <t>B</t>
        </is>
      </c>
      <c r="G6649" t="inlineStr">
        <is>
          <t>Vinotéka PESO</t>
        </is>
      </c>
      <c r="H6649" t="inlineStr">
        <is>
          <t>Trávník</t>
        </is>
      </c>
      <c r="I6649" t="inlineStr">
        <is>
          <t>322/29</t>
        </is>
      </c>
      <c r="J6649" t="inlineStr">
        <is>
          <t>PŘEROV - PŘEROV I-MĚSTO</t>
        </is>
      </c>
      <c r="K6649" t="inlineStr">
        <is>
          <t>Přerov</t>
        </is>
      </c>
      <c r="L6649" t="inlineStr">
        <is>
          <t>RSG</t>
        </is>
      </c>
      <c r="M6649" t="inlineStr">
        <is>
          <t>Herman Petr</t>
        </is>
      </c>
      <c r="N6649" t="inlineStr">
        <is>
          <t>49.453248</t>
        </is>
      </c>
      <c r="O6649" t="inlineStr">
        <is>
          <t>17.461966</t>
        </is>
      </c>
      <c r="P6649" t="n">
        <v>6646.15</v>
      </c>
    </row>
    <row r="6650">
      <c r="A6650" t="n">
        <v>11229035</v>
      </c>
      <c r="B6650" t="n">
        <v>81229035</v>
      </c>
      <c r="C6650" t="inlineStr">
        <is>
          <t>VELKY TERMINAL</t>
        </is>
      </c>
      <c r="D6650" t="inlineStr">
        <is>
          <t>ČESKÁ POŠTA</t>
        </is>
      </c>
      <c r="E6650" t="inlineStr">
        <is>
          <t>1POSTA</t>
        </is>
      </c>
      <c r="F6650" t="inlineStr">
        <is>
          <t>P</t>
        </is>
      </c>
      <c r="G6650" t="inlineStr">
        <is>
          <t>Česká pošta - Strančice</t>
        </is>
      </c>
      <c r="H6650" t="inlineStr">
        <is>
          <t>Revoluční</t>
        </is>
      </c>
      <c r="I6650" t="inlineStr">
        <is>
          <t>383</t>
        </is>
      </c>
      <c r="J6650" t="inlineStr">
        <is>
          <t>STRANČICE</t>
        </is>
      </c>
      <c r="K6650" t="inlineStr">
        <is>
          <t>Praha-východ</t>
        </is>
      </c>
      <c r="L6650" t="inlineStr">
        <is>
          <t>RSA</t>
        </is>
      </c>
      <c r="M6650" t="inlineStr">
        <is>
          <t>Myslivec Jan</t>
        </is>
      </c>
      <c r="N6650" t="inlineStr">
        <is>
          <t>49.948859</t>
        </is>
      </c>
      <c r="O6650" t="inlineStr">
        <is>
          <t>14.678252</t>
        </is>
      </c>
      <c r="P6650" t="n">
        <v>6645.77</v>
      </c>
    </row>
    <row r="6651">
      <c r="A6651" t="n">
        <v>11110098</v>
      </c>
      <c r="B6651" t="n">
        <v>81110098</v>
      </c>
      <c r="C6651" t="inlineStr">
        <is>
          <t>VELKY TERMINAL</t>
        </is>
      </c>
      <c r="D6651" t="inlineStr">
        <is>
          <t>ČESKÁ POŠTA</t>
        </is>
      </c>
      <c r="E6651" t="inlineStr">
        <is>
          <t>1POSTA</t>
        </is>
      </c>
      <c r="F6651" t="inlineStr">
        <is>
          <t>P</t>
        </is>
      </c>
      <c r="G6651" t="inlineStr">
        <is>
          <t>Česká pošta - Praha 114</t>
        </is>
      </c>
      <c r="H6651" t="inlineStr">
        <is>
          <t>Nové náměstí</t>
        </is>
      </c>
      <c r="I6651" t="inlineStr">
        <is>
          <t>1370/11</t>
        </is>
      </c>
      <c r="J6651" t="inlineStr">
        <is>
          <t>PRAHA 10 - UHŘÍNĚVES</t>
        </is>
      </c>
      <c r="K6651" t="inlineStr">
        <is>
          <t>Praha</t>
        </is>
      </c>
      <c r="L6651" t="inlineStr">
        <is>
          <t>RSA</t>
        </is>
      </c>
      <c r="M6651" t="inlineStr">
        <is>
          <t>Česnek Miroslav</t>
        </is>
      </c>
      <c r="N6651" t="inlineStr">
        <is>
          <t>50.031050</t>
        </is>
      </c>
      <c r="O6651" t="inlineStr">
        <is>
          <t>14.599135</t>
        </is>
      </c>
      <c r="P6651" t="n">
        <v>6644.62</v>
      </c>
    </row>
    <row r="6652">
      <c r="A6652" t="n">
        <v>37200919</v>
      </c>
      <c r="B6652" t="n">
        <v>77200558</v>
      </c>
      <c r="C6652" t="inlineStr">
        <is>
          <t>LI</t>
        </is>
      </c>
      <c r="D6652" t="inlineStr">
        <is>
          <t>ČESKÁ POŠTA</t>
        </is>
      </c>
      <c r="E6652" t="inlineStr">
        <is>
          <t>1POSTA</t>
        </is>
      </c>
      <c r="F6652" t="inlineStr">
        <is>
          <t>P</t>
        </is>
      </c>
      <c r="G6652" t="inlineStr">
        <is>
          <t>Česká pošta - Libina</t>
        </is>
      </c>
      <c r="H6652" t="inlineStr">
        <is>
          <t>Libina</t>
        </is>
      </c>
      <c r="I6652" t="inlineStr">
        <is>
          <t>212</t>
        </is>
      </c>
      <c r="J6652" t="inlineStr">
        <is>
          <t>LIBINA</t>
        </is>
      </c>
      <c r="K6652" t="inlineStr">
        <is>
          <t>Šumperk</t>
        </is>
      </c>
      <c r="L6652" t="inlineStr">
        <is>
          <t>RSG</t>
        </is>
      </c>
      <c r="M6652" t="inlineStr">
        <is>
          <t>Brindžák Michal</t>
        </is>
      </c>
      <c r="N6652" t="inlineStr">
        <is>
          <t>49.876648</t>
        </is>
      </c>
      <c r="O6652" t="inlineStr">
        <is>
          <t>17.081533</t>
        </is>
      </c>
      <c r="P6652" t="n">
        <v>6641.15</v>
      </c>
    </row>
    <row r="6653">
      <c r="A6653" t="n">
        <v>17855901</v>
      </c>
      <c r="B6653" t="n">
        <v>87855901</v>
      </c>
      <c r="C6653" t="inlineStr">
        <is>
          <t>VELKY TERMINAL</t>
        </is>
      </c>
      <c r="D6653" t="inlineStr">
        <is>
          <t>IDT</t>
        </is>
      </c>
      <c r="E6653" t="inlineStr">
        <is>
          <t>2POSTAF</t>
        </is>
      </c>
      <c r="F6653" t="inlineStr">
        <is>
          <t>B</t>
        </is>
      </c>
      <c r="G6653" t="inlineStr">
        <is>
          <t>Obec Pržno</t>
        </is>
      </c>
      <c r="H6653" t="inlineStr">
        <is>
          <t>Pržno</t>
        </is>
      </c>
      <c r="I6653" t="inlineStr">
        <is>
          <t>161</t>
        </is>
      </c>
      <c r="J6653" t="inlineStr">
        <is>
          <t>PRŽNO</t>
        </is>
      </c>
      <c r="K6653" t="inlineStr">
        <is>
          <t>Frýdek-Místek</t>
        </is>
      </c>
      <c r="L6653" t="inlineStr">
        <is>
          <t>RSG</t>
        </is>
      </c>
      <c r="M6653" t="inlineStr">
        <is>
          <t>Herman Michal</t>
        </is>
      </c>
      <c r="N6653" t="inlineStr">
        <is>
          <t>49.613460</t>
        </is>
      </c>
      <c r="O6653" t="inlineStr">
        <is>
          <t>18.361467</t>
        </is>
      </c>
      <c r="P6653" t="n">
        <v>6639.81</v>
      </c>
    </row>
    <row r="6654">
      <c r="A6654" t="n">
        <v>11229028</v>
      </c>
      <c r="B6654" t="n">
        <v>81229028</v>
      </c>
      <c r="C6654" t="inlineStr">
        <is>
          <t>VELKY TERMINAL</t>
        </is>
      </c>
      <c r="D6654" t="inlineStr">
        <is>
          <t>ČESKÁ POŠTA</t>
        </is>
      </c>
      <c r="E6654" t="inlineStr">
        <is>
          <t>1POSTA</t>
        </is>
      </c>
      <c r="F6654" t="inlineStr">
        <is>
          <t>P</t>
        </is>
      </c>
      <c r="G6654" t="inlineStr">
        <is>
          <t>Česká pošta - Pyšely</t>
        </is>
      </c>
      <c r="H6654" t="inlineStr">
        <is>
          <t>nám. T. G. Masaryka</t>
        </is>
      </c>
      <c r="I6654" t="inlineStr">
        <is>
          <t>66</t>
        </is>
      </c>
      <c r="J6654" t="inlineStr">
        <is>
          <t>PYŠELY</t>
        </is>
      </c>
      <c r="K6654" t="inlineStr">
        <is>
          <t>Benešov</t>
        </is>
      </c>
      <c r="L6654" t="inlineStr">
        <is>
          <t>RSA</t>
        </is>
      </c>
      <c r="M6654" t="inlineStr">
        <is>
          <t>Fiedler Miroslav</t>
        </is>
      </c>
      <c r="N6654" t="inlineStr">
        <is>
          <t>49.876648</t>
        </is>
      </c>
      <c r="O6654" t="inlineStr">
        <is>
          <t>14.675759</t>
        </is>
      </c>
      <c r="P6654" t="n">
        <v>6639.62</v>
      </c>
    </row>
    <row r="6655">
      <c r="A6655" t="n">
        <v>32200625</v>
      </c>
      <c r="B6655" t="n">
        <v>72200221</v>
      </c>
      <c r="C6655" t="inlineStr">
        <is>
          <t>LI</t>
        </is>
      </c>
      <c r="D6655" t="inlineStr">
        <is>
          <t>ČESKÁ POŠTA</t>
        </is>
      </c>
      <c r="E6655" t="inlineStr">
        <is>
          <t>1POSTA</t>
        </is>
      </c>
      <c r="F6655" t="inlineStr">
        <is>
          <t>P</t>
        </is>
      </c>
      <c r="G6655" t="inlineStr">
        <is>
          <t>Česká pošta - Lišov u Českých Budějovic</t>
        </is>
      </c>
      <c r="H6655" t="inlineStr">
        <is>
          <t>Nová</t>
        </is>
      </c>
      <c r="I6655" t="inlineStr">
        <is>
          <t>888/5a</t>
        </is>
      </c>
      <c r="J6655" t="inlineStr">
        <is>
          <t>LIŠOV</t>
        </is>
      </c>
      <c r="K6655" t="inlineStr">
        <is>
          <t>České Budějovice</t>
        </is>
      </c>
      <c r="L6655" t="inlineStr">
        <is>
          <t>RSB</t>
        </is>
      </c>
      <c r="M6655" t="inlineStr">
        <is>
          <t>Štolba Jan</t>
        </is>
      </c>
      <c r="N6655" t="inlineStr">
        <is>
          <t>49.016825</t>
        </is>
      </c>
      <c r="O6655" t="inlineStr">
        <is>
          <t>14.609942</t>
        </is>
      </c>
      <c r="P6655" t="n">
        <v>6637.31</v>
      </c>
    </row>
    <row r="6656">
      <c r="A6656" t="n">
        <v>15702901</v>
      </c>
      <c r="B6656" t="n">
        <v>85702901</v>
      </c>
      <c r="C6656" t="inlineStr">
        <is>
          <t>VELKY TERMINAL</t>
        </is>
      </c>
      <c r="D6656" t="inlineStr">
        <is>
          <t>IDT</t>
        </is>
      </c>
      <c r="E6656" t="inlineStr">
        <is>
          <t>4OSTATNI</t>
        </is>
      </c>
      <c r="F6656" t="inlineStr">
        <is>
          <t>B</t>
        </is>
      </c>
      <c r="G6656" t="inlineStr">
        <is>
          <t>Miloš Plecháček</t>
        </is>
      </c>
      <c r="H6656" t="inlineStr">
        <is>
          <t>Dolní Roveň</t>
        </is>
      </c>
      <c r="I6656" t="inlineStr">
        <is>
          <t>91</t>
        </is>
      </c>
      <c r="J6656" t="inlineStr">
        <is>
          <t>DOLNÍ ROVEŇ</t>
        </is>
      </c>
      <c r="K6656" t="inlineStr">
        <is>
          <t>Pardubice</t>
        </is>
      </c>
      <c r="L6656" t="inlineStr">
        <is>
          <t>RSE</t>
        </is>
      </c>
      <c r="M6656" t="inlineStr">
        <is>
          <t>Jareš Jaroslav</t>
        </is>
      </c>
      <c r="N6656" t="inlineStr">
        <is>
          <t>50.029567</t>
        </is>
      </c>
      <c r="O6656" t="inlineStr">
        <is>
          <t>15.968233</t>
        </is>
      </c>
      <c r="P6656" t="n">
        <v>6634.81</v>
      </c>
    </row>
    <row r="6657">
      <c r="A6657" t="n">
        <v>17742803</v>
      </c>
      <c r="B6657" t="n">
        <v>87742803</v>
      </c>
      <c r="C6657" t="inlineStr">
        <is>
          <t>VELKY TERMINAL</t>
        </is>
      </c>
      <c r="D6657" t="inlineStr">
        <is>
          <t>IDT</t>
        </is>
      </c>
      <c r="E6657" t="inlineStr">
        <is>
          <t>3ADAMV</t>
        </is>
      </c>
      <c r="F6657" t="inlineStr">
        <is>
          <t>B</t>
        </is>
      </c>
      <c r="G6657" t="inlineStr">
        <is>
          <t>ADAM VELKOOBCHOD, s.r.o.</t>
        </is>
      </c>
      <c r="H6657" t="inlineStr">
        <is>
          <t>Hnojice</t>
        </is>
      </c>
      <c r="I6657" t="inlineStr">
        <is>
          <t>7</t>
        </is>
      </c>
      <c r="J6657" t="inlineStr">
        <is>
          <t>HNOJICE</t>
        </is>
      </c>
      <c r="K6657" t="inlineStr">
        <is>
          <t>Olomouc</t>
        </is>
      </c>
      <c r="L6657" t="inlineStr">
        <is>
          <t>RSG</t>
        </is>
      </c>
      <c r="M6657" t="inlineStr">
        <is>
          <t>Dolníček Richard</t>
        </is>
      </c>
      <c r="N6657" t="inlineStr">
        <is>
          <t>49.715906</t>
        </is>
      </c>
      <c r="O6657" t="inlineStr">
        <is>
          <t>17.225519</t>
        </is>
      </c>
      <c r="P6657" t="n">
        <v>6634.23</v>
      </c>
    </row>
    <row r="6658">
      <c r="A6658" t="n">
        <v>17207051</v>
      </c>
      <c r="B6658" t="n">
        <v>87207051</v>
      </c>
      <c r="C6658" t="inlineStr">
        <is>
          <t>VELKY TERMINAL</t>
        </is>
      </c>
      <c r="D6658" t="inlineStr">
        <is>
          <t>ČESKÁ POŠTA</t>
        </is>
      </c>
      <c r="E6658" t="inlineStr">
        <is>
          <t>1POSTA</t>
        </is>
      </c>
      <c r="F6658" t="inlineStr">
        <is>
          <t>P</t>
        </is>
      </c>
      <c r="G6658" t="inlineStr">
        <is>
          <t>Česká pošta - Sudice</t>
        </is>
      </c>
      <c r="H6658" t="inlineStr">
        <is>
          <t>Hlavní</t>
        </is>
      </c>
      <c r="I6658" t="inlineStr">
        <is>
          <t>148</t>
        </is>
      </c>
      <c r="J6658" t="inlineStr">
        <is>
          <t>SUDICE</t>
        </is>
      </c>
      <c r="K6658" t="inlineStr">
        <is>
          <t>Opava</t>
        </is>
      </c>
      <c r="L6658" t="inlineStr">
        <is>
          <t>RSG</t>
        </is>
      </c>
      <c r="M6658" t="inlineStr">
        <is>
          <t>Gelnar Ivo</t>
        </is>
      </c>
      <c r="N6658" t="inlineStr">
        <is>
          <t>50.031128</t>
        </is>
      </c>
      <c r="O6658" t="inlineStr">
        <is>
          <t>18.068489</t>
        </is>
      </c>
      <c r="P6658" t="n">
        <v>6633.85</v>
      </c>
    </row>
    <row r="6659">
      <c r="A6659" t="n">
        <v>37200803</v>
      </c>
      <c r="B6659" t="n">
        <v>77200227</v>
      </c>
      <c r="C6659" t="inlineStr">
        <is>
          <t>LI</t>
        </is>
      </c>
      <c r="D6659" t="inlineStr">
        <is>
          <t>ČESKÁ POŠTA</t>
        </is>
      </c>
      <c r="E6659" t="inlineStr">
        <is>
          <t>1POSTA</t>
        </is>
      </c>
      <c r="F6659" t="inlineStr">
        <is>
          <t>P</t>
        </is>
      </c>
      <c r="G6659" t="inlineStr">
        <is>
          <t>Česká pošta - Nový Hrozenkov</t>
        </is>
      </c>
      <c r="H6659" t="inlineStr">
        <is>
          <t>Nový Hrozenkov</t>
        </is>
      </c>
      <c r="I6659" t="inlineStr">
        <is>
          <t>455</t>
        </is>
      </c>
      <c r="J6659" t="inlineStr">
        <is>
          <t>NOVÝ HROZENKOV</t>
        </is>
      </c>
      <c r="K6659" t="inlineStr">
        <is>
          <t>Vsetín</t>
        </is>
      </c>
      <c r="L6659" t="inlineStr">
        <is>
          <t>RSG</t>
        </is>
      </c>
      <c r="M6659" t="inlineStr">
        <is>
          <t>Herman Michal</t>
        </is>
      </c>
      <c r="N6659" t="inlineStr">
        <is>
          <t>49.339128</t>
        </is>
      </c>
      <c r="O6659" t="inlineStr">
        <is>
          <t>18.202021</t>
        </is>
      </c>
      <c r="P6659" t="n">
        <v>6628.46</v>
      </c>
    </row>
    <row r="6660">
      <c r="A6660" t="n">
        <v>15209027</v>
      </c>
      <c r="B6660" t="n">
        <v>85209027</v>
      </c>
      <c r="C6660" t="inlineStr">
        <is>
          <t>VELKY TERMINAL</t>
        </is>
      </c>
      <c r="D6660" t="inlineStr">
        <is>
          <t>ČESKÁ POŠTA</t>
        </is>
      </c>
      <c r="E6660" t="inlineStr">
        <is>
          <t>1POSTA</t>
        </is>
      </c>
      <c r="F6660" t="inlineStr">
        <is>
          <t>P</t>
        </is>
      </c>
      <c r="G6660" t="inlineStr">
        <is>
          <t>Česká pošta - Litomyšl</t>
        </is>
      </c>
      <c r="H6660" t="inlineStr">
        <is>
          <t>Smetanovo náměstí</t>
        </is>
      </c>
      <c r="I6660" t="inlineStr">
        <is>
          <t>15</t>
        </is>
      </c>
      <c r="J6660" t="inlineStr">
        <is>
          <t>LITOMYŠL - LITOMYŠL-MĚSTO</t>
        </is>
      </c>
      <c r="K6660" t="inlineStr">
        <is>
          <t>Svitavy</t>
        </is>
      </c>
      <c r="L6660" t="inlineStr">
        <is>
          <t>RSE</t>
        </is>
      </c>
      <c r="M6660" t="inlineStr">
        <is>
          <t>Rek Lubomír</t>
        </is>
      </c>
      <c r="N6660" t="inlineStr">
        <is>
          <t>49.873308</t>
        </is>
      </c>
      <c r="O6660" t="inlineStr">
        <is>
          <t>16.310277</t>
        </is>
      </c>
      <c r="P6660" t="n">
        <v>6628.08</v>
      </c>
    </row>
    <row r="6661">
      <c r="A6661" t="n">
        <v>16211003</v>
      </c>
      <c r="B6661" t="n">
        <v>86211003</v>
      </c>
      <c r="C6661" t="inlineStr">
        <is>
          <t>VELKY TERMINAL</t>
        </is>
      </c>
      <c r="D6661" t="inlineStr">
        <is>
          <t>ČESKÁ POŠTA</t>
        </is>
      </c>
      <c r="E6661" t="inlineStr">
        <is>
          <t>1POSTA</t>
        </is>
      </c>
      <c r="F6661" t="inlineStr">
        <is>
          <t>P</t>
        </is>
      </c>
      <c r="G6661" t="inlineStr">
        <is>
          <t>Česká pošta - Bánov u Uherského Brodu</t>
        </is>
      </c>
      <c r="H6661" t="inlineStr">
        <is>
          <t>Bánov</t>
        </is>
      </c>
      <c r="I6661" t="inlineStr">
        <is>
          <t>428</t>
        </is>
      </c>
      <c r="J6661" t="inlineStr">
        <is>
          <t>BÁNOV</t>
        </is>
      </c>
      <c r="K6661" t="inlineStr">
        <is>
          <t>Uherské Hradiště</t>
        </is>
      </c>
      <c r="L6661" t="inlineStr">
        <is>
          <t>RSE</t>
        </is>
      </c>
      <c r="M6661" t="inlineStr">
        <is>
          <t>Modlitba Jakub</t>
        </is>
      </c>
      <c r="N6661" t="inlineStr">
        <is>
          <t>48.988047</t>
        </is>
      </c>
      <c r="O6661" t="inlineStr">
        <is>
          <t>17.718145</t>
        </is>
      </c>
      <c r="P6661" t="n">
        <v>6625.77</v>
      </c>
    </row>
    <row r="6662">
      <c r="A6662" t="n">
        <v>31200911</v>
      </c>
      <c r="B6662" t="n">
        <v>71200911</v>
      </c>
      <c r="C6662" t="inlineStr">
        <is>
          <t>LI</t>
        </is>
      </c>
      <c r="D6662" t="inlineStr">
        <is>
          <t>ČESKÁ POŠTA</t>
        </is>
      </c>
      <c r="E6662" t="inlineStr">
        <is>
          <t>1POSTA</t>
        </is>
      </c>
      <c r="F6662" t="inlineStr">
        <is>
          <t>P</t>
        </is>
      </c>
      <c r="G6662" t="inlineStr">
        <is>
          <t>Česká pošta - Netvořice</t>
        </is>
      </c>
      <c r="H6662" t="inlineStr">
        <is>
          <t>Pražská</t>
        </is>
      </c>
      <c r="I6662" t="inlineStr">
        <is>
          <t>16</t>
        </is>
      </c>
      <c r="J6662" t="inlineStr">
        <is>
          <t>NETVOŘICE</t>
        </is>
      </c>
      <c r="K6662" t="inlineStr">
        <is>
          <t>Benešov</t>
        </is>
      </c>
      <c r="L6662" t="inlineStr">
        <is>
          <t>RSA</t>
        </is>
      </c>
      <c r="M6662" t="inlineStr">
        <is>
          <t>Fiedler Miroslav</t>
        </is>
      </c>
      <c r="N6662" t="inlineStr">
        <is>
          <t>49.817141</t>
        </is>
      </c>
      <c r="O6662" t="inlineStr">
        <is>
          <t>14.517781</t>
        </is>
      </c>
      <c r="P6662" t="n">
        <v>6625.77</v>
      </c>
    </row>
    <row r="6663">
      <c r="A6663" t="n">
        <v>37200703</v>
      </c>
      <c r="B6663" t="n">
        <v>77200703</v>
      </c>
      <c r="C6663" t="inlineStr">
        <is>
          <t>LI</t>
        </is>
      </c>
      <c r="D6663" t="inlineStr">
        <is>
          <t>ČESKÁ POŠTA</t>
        </is>
      </c>
      <c r="E6663" t="inlineStr">
        <is>
          <t>1POSTA</t>
        </is>
      </c>
      <c r="F6663" t="inlineStr">
        <is>
          <t>P</t>
        </is>
      </c>
      <c r="G6663" t="inlineStr">
        <is>
          <t>Česká pošta - Bludov</t>
        </is>
      </c>
      <c r="H6663" t="inlineStr">
        <is>
          <t>tř. A. Kašpara</t>
        </is>
      </c>
      <c r="I6663" t="inlineStr">
        <is>
          <t>348</t>
        </is>
      </c>
      <c r="J6663" t="inlineStr">
        <is>
          <t>BLUDOV</t>
        </is>
      </c>
      <c r="K6663" t="inlineStr">
        <is>
          <t>Šumperk</t>
        </is>
      </c>
      <c r="L6663" t="inlineStr">
        <is>
          <t>RSG</t>
        </is>
      </c>
      <c r="M6663" t="inlineStr">
        <is>
          <t>Brindžák Michal</t>
        </is>
      </c>
      <c r="N6663" t="inlineStr">
        <is>
          <t>49.943272</t>
        </is>
      </c>
      <c r="O6663" t="inlineStr">
        <is>
          <t>16.925136</t>
        </is>
      </c>
      <c r="P6663" t="n">
        <v>6621.92</v>
      </c>
    </row>
    <row r="6664">
      <c r="A6664" t="n">
        <v>14837107</v>
      </c>
      <c r="B6664" t="n">
        <v>84837107</v>
      </c>
      <c r="C6664" t="inlineStr">
        <is>
          <t>VELKY TERMINAL</t>
        </is>
      </c>
      <c r="D6664" t="inlineStr">
        <is>
          <t>IDT</t>
        </is>
      </c>
      <c r="E6664" t="inlineStr">
        <is>
          <t>3GMO</t>
        </is>
      </c>
      <c r="F6664" t="inlineStr">
        <is>
          <t>B</t>
        </is>
      </c>
      <c r="G6664" t="inlineStr">
        <is>
          <t>GMO s.r.o. - Směnárna Žatec Tesco</t>
        </is>
      </c>
      <c r="H6664" t="inlineStr">
        <is>
          <t>Husova</t>
        </is>
      </c>
      <c r="I6664" t="inlineStr">
        <is>
          <t>3078</t>
        </is>
      </c>
      <c r="J6664" t="inlineStr">
        <is>
          <t>ŽATEC</t>
        </is>
      </c>
      <c r="K6664" t="inlineStr">
        <is>
          <t>Louny</t>
        </is>
      </c>
      <c r="L6664" t="inlineStr">
        <is>
          <t>RSD</t>
        </is>
      </c>
      <c r="M6664" t="inlineStr">
        <is>
          <t>Neubert Jaroslav</t>
        </is>
      </c>
      <c r="N6664" t="inlineStr">
        <is>
          <t>50.314466</t>
        </is>
      </c>
      <c r="O6664" t="inlineStr">
        <is>
          <t>13.532625</t>
        </is>
      </c>
      <c r="P6664" t="n">
        <v>6621.54</v>
      </c>
    </row>
    <row r="6665">
      <c r="A6665" t="n">
        <v>13733501</v>
      </c>
      <c r="B6665" t="n">
        <v>83733501</v>
      </c>
      <c r="C6665" t="inlineStr">
        <is>
          <t>VELKY TERMINAL</t>
        </is>
      </c>
      <c r="D6665" t="inlineStr">
        <is>
          <t>IDT</t>
        </is>
      </c>
      <c r="E6665" t="inlineStr">
        <is>
          <t>4OSTATNI</t>
        </is>
      </c>
      <c r="F6665" t="inlineStr">
        <is>
          <t>B</t>
        </is>
      </c>
      <c r="G6665" t="inlineStr">
        <is>
          <t>Quang Tôn Pham</t>
        </is>
      </c>
      <c r="H6665" t="inlineStr">
        <is>
          <t>Kralovická</t>
        </is>
      </c>
      <c r="I6665" t="inlineStr">
        <is>
          <t>68</t>
        </is>
      </c>
      <c r="J6665" t="inlineStr">
        <is>
          <t>KOŽLANY</t>
        </is>
      </c>
      <c r="K6665" t="inlineStr">
        <is>
          <t>Plzeň-sever</t>
        </is>
      </c>
      <c r="L6665" t="inlineStr">
        <is>
          <t>RSC</t>
        </is>
      </c>
      <c r="M6665" t="inlineStr">
        <is>
          <t>Havlíček Vladislav</t>
        </is>
      </c>
      <c r="N6665" t="inlineStr">
        <is>
          <t>49.993656</t>
        </is>
      </c>
      <c r="O6665" t="inlineStr">
        <is>
          <t>13.535290</t>
        </is>
      </c>
      <c r="P6665" t="n">
        <v>6620</v>
      </c>
    </row>
    <row r="6666">
      <c r="A6666" t="n">
        <v>14734401</v>
      </c>
      <c r="B6666" t="n">
        <v>84734401</v>
      </c>
      <c r="C6666" t="inlineStr">
        <is>
          <t>VELKY TERMINAL</t>
        </is>
      </c>
      <c r="D6666" t="inlineStr">
        <is>
          <t>IDT</t>
        </is>
      </c>
      <c r="E6666" t="inlineStr">
        <is>
          <t>2POSTAF</t>
        </is>
      </c>
      <c r="F6666" t="inlineStr">
        <is>
          <t>B</t>
        </is>
      </c>
      <c r="G6666" t="inlineStr">
        <is>
          <t>Danuše Seifertová</t>
        </is>
      </c>
      <c r="H6666" t="inlineStr">
        <is>
          <t>Nová Ves v Horách</t>
        </is>
      </c>
      <c r="I6666" t="inlineStr">
        <is>
          <t>224</t>
        </is>
      </c>
      <c r="J6666" t="inlineStr">
        <is>
          <t>NOVÁ VES V HORÁCH</t>
        </is>
      </c>
      <c r="K6666" t="inlineStr">
        <is>
          <t>Most</t>
        </is>
      </c>
      <c r="L6666" t="inlineStr">
        <is>
          <t>RSD</t>
        </is>
      </c>
      <c r="M6666" t="inlineStr">
        <is>
          <t>Neubert Jaroslav</t>
        </is>
      </c>
      <c r="N6666" t="inlineStr">
        <is>
          <t>50.597156</t>
        </is>
      </c>
      <c r="O6666" t="inlineStr">
        <is>
          <t>13.478806</t>
        </is>
      </c>
      <c r="P6666" t="n">
        <v>6618.58</v>
      </c>
    </row>
    <row r="6667">
      <c r="A6667" t="n">
        <v>13733601</v>
      </c>
      <c r="B6667" t="n">
        <v>83733601</v>
      </c>
      <c r="C6667" t="inlineStr">
        <is>
          <t>VELKY TERMINAL</t>
        </is>
      </c>
      <c r="D6667" t="inlineStr">
        <is>
          <t>IDT</t>
        </is>
      </c>
      <c r="E6667" t="inlineStr">
        <is>
          <t>4OSTATNI</t>
        </is>
      </c>
      <c r="F6667" t="inlineStr">
        <is>
          <t>B</t>
        </is>
      </c>
      <c r="G6667" t="inlineStr">
        <is>
          <t>Thi Lién Hoang</t>
        </is>
      </c>
      <c r="H6667" t="inlineStr">
        <is>
          <t>Sportovní</t>
        </is>
      </c>
      <c r="I6667" t="inlineStr">
        <is>
          <t>584</t>
        </is>
      </c>
      <c r="J6667" t="inlineStr">
        <is>
          <t>LOKET</t>
        </is>
      </c>
      <c r="K6667" t="inlineStr">
        <is>
          <t>Sokolov</t>
        </is>
      </c>
      <c r="L6667" t="inlineStr">
        <is>
          <t>RSC</t>
        </is>
      </c>
      <c r="M6667" t="inlineStr">
        <is>
          <t>Beneš Lukáš</t>
        </is>
      </c>
      <c r="N6667" t="inlineStr">
        <is>
          <t>50.191046</t>
        </is>
      </c>
      <c r="O6667" t="inlineStr">
        <is>
          <t>12.743417</t>
        </is>
      </c>
      <c r="P6667" t="n">
        <v>6617.69</v>
      </c>
    </row>
    <row r="6668">
      <c r="A6668" t="n">
        <v>36201087</v>
      </c>
      <c r="B6668" t="n">
        <v>76200426</v>
      </c>
      <c r="C6668" t="inlineStr">
        <is>
          <t>LI</t>
        </is>
      </c>
      <c r="D6668" t="inlineStr">
        <is>
          <t>ČESKÁ POŠTA</t>
        </is>
      </c>
      <c r="E6668" t="inlineStr">
        <is>
          <t>1POSTA</t>
        </is>
      </c>
      <c r="F6668" t="inlineStr">
        <is>
          <t>P</t>
        </is>
      </c>
      <c r="G6668" t="inlineStr">
        <is>
          <t>Česká pošta - Pozořice</t>
        </is>
      </c>
      <c r="H6668" t="inlineStr">
        <is>
          <t>Na Městečku</t>
        </is>
      </c>
      <c r="I6668" t="inlineStr">
        <is>
          <t>14</t>
        </is>
      </c>
      <c r="J6668" t="inlineStr">
        <is>
          <t>POZOŘICE</t>
        </is>
      </c>
      <c r="K6668" t="inlineStr">
        <is>
          <t>Brno-venkov</t>
        </is>
      </c>
      <c r="L6668" t="inlineStr">
        <is>
          <t>RSB</t>
        </is>
      </c>
      <c r="M6668" t="inlineStr">
        <is>
          <t>Koutný Roman</t>
        </is>
      </c>
      <c r="N6668" t="inlineStr">
        <is>
          <t>49.208488</t>
        </is>
      </c>
      <c r="O6668" t="inlineStr">
        <is>
          <t>16.788461</t>
        </is>
      </c>
      <c r="P6668" t="n">
        <v>6617.31</v>
      </c>
    </row>
    <row r="6669">
      <c r="A6669" t="n">
        <v>11984102</v>
      </c>
      <c r="B6669" t="n">
        <v>81984102</v>
      </c>
      <c r="C6669" t="inlineStr">
        <is>
          <t>VELKY TERMINAL</t>
        </is>
      </c>
      <c r="D6669" t="inlineStr">
        <is>
          <t>PETROL</t>
        </is>
      </c>
      <c r="E6669" t="inlineStr">
        <is>
          <t>1SHELL</t>
        </is>
      </c>
      <c r="F6669" t="inlineStr">
        <is>
          <t>A</t>
        </is>
      </c>
      <c r="G6669" t="inlineStr">
        <is>
          <t>David Kaštánek s.r.o.</t>
        </is>
      </c>
      <c r="H6669" t="inlineStr">
        <is>
          <t>Jaselská (ČS SHELL)</t>
        </is>
      </c>
      <c r="I6669" t="inlineStr">
        <is>
          <t>880</t>
        </is>
      </c>
      <c r="J6669" t="inlineStr">
        <is>
          <t>KOLÍN - KOLÍN IV</t>
        </is>
      </c>
      <c r="K6669" t="inlineStr">
        <is>
          <t>Kolín</t>
        </is>
      </c>
      <c r="L6669" t="inlineStr">
        <is>
          <t>RSA</t>
        </is>
      </c>
      <c r="M6669" t="inlineStr">
        <is>
          <t>Česnek Miroslav</t>
        </is>
      </c>
      <c r="N6669" t="inlineStr">
        <is>
          <t>50.022519</t>
        </is>
      </c>
      <c r="O6669" t="inlineStr">
        <is>
          <t>15.207867</t>
        </is>
      </c>
      <c r="P6669" t="n">
        <v>6615.38</v>
      </c>
    </row>
    <row r="6670">
      <c r="A6670" t="n">
        <v>15724119</v>
      </c>
      <c r="B6670" t="n">
        <v>85724119</v>
      </c>
      <c r="C6670" t="inlineStr">
        <is>
          <t>VELKY TERMINAL</t>
        </is>
      </c>
      <c r="D6670" t="inlineStr">
        <is>
          <t>KA PARTNERS</t>
        </is>
      </c>
      <c r="E6670" t="inlineStr">
        <is>
          <t>1HRUSKA</t>
        </is>
      </c>
      <c r="F6670" t="inlineStr">
        <is>
          <t>A</t>
        </is>
      </c>
      <c r="G6670" t="inlineStr">
        <is>
          <t>H R U Š K A , spol. s r.o.</t>
        </is>
      </c>
      <c r="H6670" t="inlineStr">
        <is>
          <t>Labská kotlina</t>
        </is>
      </c>
      <c r="I6670" t="inlineStr">
        <is>
          <t>1206/9</t>
        </is>
      </c>
      <c r="J6670" t="inlineStr">
        <is>
          <t>HRADEC KRÁLOVÉ</t>
        </is>
      </c>
      <c r="K6670" t="inlineStr">
        <is>
          <t>Hradec Králové</t>
        </is>
      </c>
      <c r="L6670" t="inlineStr">
        <is>
          <t>RSE</t>
        </is>
      </c>
      <c r="M6670" t="inlineStr">
        <is>
          <t>Jareš Jaroslav</t>
        </is>
      </c>
      <c r="N6670" t="inlineStr">
        <is>
          <t>50.207859</t>
        </is>
      </c>
      <c r="O6670" t="inlineStr">
        <is>
          <t>15.820348</t>
        </is>
      </c>
      <c r="P6670" t="n">
        <v>6613.15</v>
      </c>
    </row>
    <row r="6671">
      <c r="A6671" t="n">
        <v>11229002</v>
      </c>
      <c r="B6671" t="n">
        <v>81229002</v>
      </c>
      <c r="C6671" t="inlineStr">
        <is>
          <t>VELKY TERMINAL</t>
        </is>
      </c>
      <c r="D6671" t="inlineStr">
        <is>
          <t>ČESKÁ POŠTA</t>
        </is>
      </c>
      <c r="E6671" t="inlineStr">
        <is>
          <t>1POSTA</t>
        </is>
      </c>
      <c r="F6671" t="inlineStr">
        <is>
          <t>P</t>
        </is>
      </c>
      <c r="G6671" t="inlineStr">
        <is>
          <t>Česká pošta - Brandýs n.Labem-St.Bol.1</t>
        </is>
      </c>
      <c r="H6671" t="inlineStr">
        <is>
          <t>Riegrova</t>
        </is>
      </c>
      <c r="I6671" t="inlineStr">
        <is>
          <t>630/2</t>
        </is>
      </c>
      <c r="J6671" t="inlineStr">
        <is>
          <t>BRANDÝS NAD LABEM-STARÁ BOLESLAV</t>
        </is>
      </c>
      <c r="K6671" t="inlineStr">
        <is>
          <t>Praha-východ</t>
        </is>
      </c>
      <c r="L6671" t="inlineStr">
        <is>
          <t>RSA</t>
        </is>
      </c>
      <c r="M6671" t="inlineStr">
        <is>
          <t>Myslivec Jan</t>
        </is>
      </c>
      <c r="N6671" t="inlineStr">
        <is>
          <t>50.185060</t>
        </is>
      </c>
      <c r="O6671" t="inlineStr">
        <is>
          <t>14.662968</t>
        </is>
      </c>
      <c r="P6671" t="n">
        <v>6612.69</v>
      </c>
    </row>
    <row r="6672">
      <c r="A6672" t="n">
        <v>12923322</v>
      </c>
      <c r="B6672" t="n">
        <v>82923322</v>
      </c>
      <c r="C6672" t="inlineStr">
        <is>
          <t>VELKY TERMINAL</t>
        </is>
      </c>
      <c r="D6672" t="inlineStr">
        <is>
          <t>PETROL</t>
        </is>
      </c>
      <c r="E6672" t="inlineStr">
        <is>
          <t>1MOL</t>
        </is>
      </c>
      <c r="F6672" t="inlineStr">
        <is>
          <t>A</t>
        </is>
      </c>
      <c r="G6672" t="inlineStr">
        <is>
          <t>MOL Česká republika, s.r.o.</t>
        </is>
      </c>
      <c r="H6672" t="inlineStr">
        <is>
          <t>Hradišťská č. ev.</t>
        </is>
      </c>
      <c r="I6672" t="inlineStr">
        <is>
          <t>1056</t>
        </is>
      </c>
      <c r="J6672" t="inlineStr">
        <is>
          <t>PÍSEK - BUDĚJOVICKÉ PŘEDMĚSTÍ</t>
        </is>
      </c>
      <c r="K6672" t="inlineStr">
        <is>
          <t>Písek</t>
        </is>
      </c>
      <c r="L6672" t="inlineStr">
        <is>
          <t>RSB</t>
        </is>
      </c>
      <c r="M6672" t="inlineStr">
        <is>
          <t>Štolba Jan</t>
        </is>
      </c>
      <c r="N6672" t="inlineStr">
        <is>
          <t>49.301741</t>
        </is>
      </c>
      <c r="O6672" t="inlineStr">
        <is>
          <t>14.138159</t>
        </is>
      </c>
      <c r="P6672" t="n">
        <v>6604.81</v>
      </c>
    </row>
    <row r="6673">
      <c r="A6673" t="n">
        <v>14210012</v>
      </c>
      <c r="B6673" t="n">
        <v>84210012</v>
      </c>
      <c r="C6673" t="inlineStr">
        <is>
          <t>VELKY TERMINAL</t>
        </is>
      </c>
      <c r="D6673" t="inlineStr">
        <is>
          <t>ČESKÁ POŠTA</t>
        </is>
      </c>
      <c r="E6673" t="inlineStr">
        <is>
          <t>1POSTA</t>
        </is>
      </c>
      <c r="F6673" t="inlineStr">
        <is>
          <t>P</t>
        </is>
      </c>
      <c r="G6673" t="inlineStr">
        <is>
          <t>Česká pošta - Krupka 1</t>
        </is>
      </c>
      <c r="H6673" t="inlineStr">
        <is>
          <t>Karla Čapka</t>
        </is>
      </c>
      <c r="I6673" t="inlineStr">
        <is>
          <t>294</t>
        </is>
      </c>
      <c r="J6673" t="inlineStr">
        <is>
          <t>KRUPKA - MARŠOV</t>
        </is>
      </c>
      <c r="K6673" t="inlineStr">
        <is>
          <t>Teplice</t>
        </is>
      </c>
      <c r="L6673" t="inlineStr">
        <is>
          <t>RSD</t>
        </is>
      </c>
      <c r="M6673" t="inlineStr">
        <is>
          <t>Neubert Jaroslav</t>
        </is>
      </c>
      <c r="N6673" t="inlineStr">
        <is>
          <t>50.686667</t>
        </is>
      </c>
      <c r="O6673" t="inlineStr">
        <is>
          <t>13.885088</t>
        </is>
      </c>
      <c r="P6673" t="n">
        <v>6599.23</v>
      </c>
    </row>
    <row r="6674">
      <c r="A6674" t="n">
        <v>36520701</v>
      </c>
      <c r="B6674" t="n">
        <v>76520701</v>
      </c>
      <c r="C6674" t="inlineStr">
        <is>
          <t>SMALL TERMINAL</t>
        </is>
      </c>
      <c r="D6674" t="inlineStr">
        <is>
          <t>IDT</t>
        </is>
      </c>
      <c r="E6674" t="inlineStr">
        <is>
          <t>4OSTATNI</t>
        </is>
      </c>
      <c r="F6674" t="inlineStr">
        <is>
          <t>B</t>
        </is>
      </c>
      <c r="G6674" t="inlineStr">
        <is>
          <t>Quang Trung Ngo</t>
        </is>
      </c>
      <c r="H6674" t="inlineStr">
        <is>
          <t>Zelná</t>
        </is>
      </c>
      <c r="I6674" t="inlineStr">
        <is>
          <t>67/1</t>
        </is>
      </c>
      <c r="J6674" t="inlineStr">
        <is>
          <t>BRNO - PŘÍZŘENICE</t>
        </is>
      </c>
      <c r="K6674" t="inlineStr">
        <is>
          <t>Brno-město</t>
        </is>
      </c>
      <c r="L6674" t="inlineStr">
        <is>
          <t>RSB</t>
        </is>
      </c>
      <c r="M6674" t="inlineStr">
        <is>
          <t>Koutný Roman</t>
        </is>
      </c>
      <c r="N6674" t="inlineStr">
        <is>
          <t>49.145030</t>
        </is>
      </c>
      <c r="O6674" t="inlineStr">
        <is>
          <t>16.619860</t>
        </is>
      </c>
      <c r="P6674" t="n">
        <v>6597.12</v>
      </c>
    </row>
    <row r="6675">
      <c r="A6675" t="n">
        <v>13734601</v>
      </c>
      <c r="B6675" t="n">
        <v>83734601</v>
      </c>
      <c r="C6675" t="inlineStr">
        <is>
          <t>VELKY TERMINAL</t>
        </is>
      </c>
      <c r="D6675" t="inlineStr">
        <is>
          <t>IDT</t>
        </is>
      </c>
      <c r="E6675" t="inlineStr">
        <is>
          <t>4OSTATNI</t>
        </is>
      </c>
      <c r="F6675" t="inlineStr">
        <is>
          <t>B</t>
        </is>
      </c>
      <c r="G6675" t="inlineStr">
        <is>
          <t>Thi Nga Nguyen</t>
        </is>
      </c>
      <c r="H6675" t="inlineStr">
        <is>
          <t>Pohraniční stráže</t>
        </is>
      </c>
      <c r="I6675" t="inlineStr">
        <is>
          <t>333</t>
        </is>
      </c>
      <c r="J6675" t="inlineStr">
        <is>
          <t>VELKÁ HLEĎSEBE</t>
        </is>
      </c>
      <c r="K6675" t="inlineStr">
        <is>
          <t>Cheb</t>
        </is>
      </c>
      <c r="L6675" t="inlineStr">
        <is>
          <t>RSC</t>
        </is>
      </c>
      <c r="M6675" t="inlineStr">
        <is>
          <t>Beneš Lukáš</t>
        </is>
      </c>
      <c r="N6675" t="inlineStr">
        <is>
          <t>49.961440</t>
        </is>
      </c>
      <c r="O6675" t="inlineStr">
        <is>
          <t>12.669130</t>
        </is>
      </c>
      <c r="P6675" t="n">
        <v>6596.73</v>
      </c>
    </row>
    <row r="6676">
      <c r="A6676" t="n">
        <v>15836801</v>
      </c>
      <c r="B6676" t="n">
        <v>85836801</v>
      </c>
      <c r="C6676" t="inlineStr">
        <is>
          <t>VELKY TERMINAL</t>
        </is>
      </c>
      <c r="D6676" t="inlineStr">
        <is>
          <t>IDT</t>
        </is>
      </c>
      <c r="E6676" t="inlineStr">
        <is>
          <t>2POSTAF</t>
        </is>
      </c>
      <c r="F6676" t="inlineStr">
        <is>
          <t>B</t>
        </is>
      </c>
      <c r="G6676" t="inlineStr">
        <is>
          <t>A Jinakost s.r.o.</t>
        </is>
      </c>
      <c r="H6676" t="inlineStr">
        <is>
          <t>Bernartice</t>
        </is>
      </c>
      <c r="I6676" t="inlineStr">
        <is>
          <t>82</t>
        </is>
      </c>
      <c r="J6676" t="inlineStr">
        <is>
          <t>BERNARTICE</t>
        </is>
      </c>
      <c r="K6676" t="inlineStr">
        <is>
          <t>Trutnov</t>
        </is>
      </c>
      <c r="L6676" t="inlineStr">
        <is>
          <t>RSE</t>
        </is>
      </c>
      <c r="M6676" t="inlineStr">
        <is>
          <t>Lán Tomáš</t>
        </is>
      </c>
      <c r="N6676" t="inlineStr">
        <is>
          <t>50.646310</t>
        </is>
      </c>
      <c r="O6676" t="inlineStr">
        <is>
          <t>15.964637</t>
        </is>
      </c>
      <c r="P6676" t="n">
        <v>6590.38</v>
      </c>
    </row>
    <row r="6677">
      <c r="A6677" t="n">
        <v>15702217</v>
      </c>
      <c r="B6677" t="n">
        <v>85702217</v>
      </c>
      <c r="C6677" t="inlineStr">
        <is>
          <t>VELKY TERMINAL</t>
        </is>
      </c>
      <c r="D6677" t="inlineStr">
        <is>
          <t>IDT</t>
        </is>
      </c>
      <c r="E6677" t="inlineStr">
        <is>
          <t>2COOP</t>
        </is>
      </c>
      <c r="F6677" t="inlineStr">
        <is>
          <t>B</t>
        </is>
      </c>
      <c r="G6677" t="inlineStr">
        <is>
          <t>COOP KONZUM, družstvo</t>
        </is>
      </c>
      <c r="H6677" t="inlineStr">
        <is>
          <t>Kunvald</t>
        </is>
      </c>
      <c r="I6677" t="inlineStr">
        <is>
          <t>100</t>
        </is>
      </c>
      <c r="J6677" t="inlineStr">
        <is>
          <t>KUNVALD</t>
        </is>
      </c>
      <c r="K6677" t="inlineStr">
        <is>
          <t>Ústí nad Orlicí</t>
        </is>
      </c>
      <c r="L6677" t="inlineStr">
        <is>
          <t>RSE</t>
        </is>
      </c>
      <c r="M6677" t="inlineStr">
        <is>
          <t>Rek Lubomír</t>
        </is>
      </c>
      <c r="N6677" t="inlineStr">
        <is>
          <t>50.129353</t>
        </is>
      </c>
      <c r="O6677" t="inlineStr">
        <is>
          <t>16.500063</t>
        </is>
      </c>
      <c r="P6677" t="n">
        <v>6586.92</v>
      </c>
    </row>
    <row r="6678">
      <c r="A6678" t="n">
        <v>37200757</v>
      </c>
      <c r="B6678" t="n">
        <v>77200450</v>
      </c>
      <c r="C6678" t="inlineStr">
        <is>
          <t>LI</t>
        </is>
      </c>
      <c r="D6678" t="inlineStr">
        <is>
          <t>ČESKÁ POŠTA</t>
        </is>
      </c>
      <c r="E6678" t="inlineStr">
        <is>
          <t>1POSTA</t>
        </is>
      </c>
      <c r="F6678" t="inlineStr">
        <is>
          <t>P</t>
        </is>
      </c>
      <c r="G6678" t="inlineStr">
        <is>
          <t>Česká pošta - Vítkov 1</t>
        </is>
      </c>
      <c r="H6678" t="inlineStr">
        <is>
          <t>Pivovarská</t>
        </is>
      </c>
      <c r="I6678" t="inlineStr">
        <is>
          <t>325</t>
        </is>
      </c>
      <c r="J6678" t="inlineStr">
        <is>
          <t>VÍTKOV</t>
        </is>
      </c>
      <c r="K6678" t="inlineStr">
        <is>
          <t>Opava</t>
        </is>
      </c>
      <c r="L6678" t="inlineStr">
        <is>
          <t>RSG</t>
        </is>
      </c>
      <c r="M6678" t="inlineStr">
        <is>
          <t>Brindžák Michal</t>
        </is>
      </c>
      <c r="N6678" t="inlineStr">
        <is>
          <t>49.776570</t>
        </is>
      </c>
      <c r="O6678" t="inlineStr">
        <is>
          <t>17.755335</t>
        </is>
      </c>
      <c r="P6678" t="n">
        <v>6581.54</v>
      </c>
    </row>
    <row r="6679">
      <c r="A6679" t="n">
        <v>17210009</v>
      </c>
      <c r="B6679" t="n">
        <v>87210009</v>
      </c>
      <c r="C6679" t="inlineStr">
        <is>
          <t>VELKY TERMINAL</t>
        </is>
      </c>
      <c r="D6679" t="inlineStr">
        <is>
          <t>ČESKÁ POŠTA</t>
        </is>
      </c>
      <c r="E6679" t="inlineStr">
        <is>
          <t>1POSTA</t>
        </is>
      </c>
      <c r="F6679" t="inlineStr">
        <is>
          <t>P</t>
        </is>
      </c>
      <c r="G6679" t="inlineStr">
        <is>
          <t>Česká pošta - Hovězí</t>
        </is>
      </c>
      <c r="H6679" t="inlineStr">
        <is>
          <t>Hovězí</t>
        </is>
      </c>
      <c r="I6679" t="inlineStr">
        <is>
          <t>1</t>
        </is>
      </c>
      <c r="J6679" t="inlineStr">
        <is>
          <t>HOVĚZÍ</t>
        </is>
      </c>
      <c r="K6679" t="inlineStr">
        <is>
          <t>Vsetín</t>
        </is>
      </c>
      <c r="L6679" t="inlineStr">
        <is>
          <t>RSG</t>
        </is>
      </c>
      <c r="M6679" t="inlineStr">
        <is>
          <t>Herman Michal</t>
        </is>
      </c>
      <c r="N6679" t="inlineStr">
        <is>
          <t>49.304451</t>
        </is>
      </c>
      <c r="O6679" t="inlineStr">
        <is>
          <t>18.060193</t>
        </is>
      </c>
      <c r="P6679" t="n">
        <v>6577.77</v>
      </c>
    </row>
    <row r="6680">
      <c r="A6680" t="n">
        <v>36201090</v>
      </c>
      <c r="B6680" t="n">
        <v>76200431</v>
      </c>
      <c r="C6680" t="inlineStr">
        <is>
          <t>LI</t>
        </is>
      </c>
      <c r="D6680" t="inlineStr">
        <is>
          <t>ČESKÁ POŠTA</t>
        </is>
      </c>
      <c r="E6680" t="inlineStr">
        <is>
          <t>1POSTA</t>
        </is>
      </c>
      <c r="F6680" t="inlineStr">
        <is>
          <t>P</t>
        </is>
      </c>
      <c r="G6680" t="inlineStr">
        <is>
          <t>Česká pošta - Ořechov u Brna</t>
        </is>
      </c>
      <c r="H6680" t="inlineStr">
        <is>
          <t>Zahradní</t>
        </is>
      </c>
      <c r="I6680" t="inlineStr">
        <is>
          <t>216/1</t>
        </is>
      </c>
      <c r="J6680" t="inlineStr">
        <is>
          <t>OŘECHOV</t>
        </is>
      </c>
      <c r="K6680" t="inlineStr">
        <is>
          <t>Brno-venkov</t>
        </is>
      </c>
      <c r="L6680" t="inlineStr">
        <is>
          <t>RSB</t>
        </is>
      </c>
      <c r="M6680" t="inlineStr">
        <is>
          <t>Koutný Roman</t>
        </is>
      </c>
      <c r="N6680" t="inlineStr">
        <is>
          <t>49.111844</t>
        </is>
      </c>
      <c r="O6680" t="inlineStr">
        <is>
          <t>16.518408</t>
        </is>
      </c>
      <c r="P6680" t="n">
        <v>6577.31</v>
      </c>
    </row>
    <row r="6681">
      <c r="A6681" t="n">
        <v>36201101</v>
      </c>
      <c r="B6681" t="n">
        <v>76200445</v>
      </c>
      <c r="C6681" t="inlineStr">
        <is>
          <t>LI</t>
        </is>
      </c>
      <c r="D6681" t="inlineStr">
        <is>
          <t>ČESKÁ POŠTA</t>
        </is>
      </c>
      <c r="E6681" t="inlineStr">
        <is>
          <t>1POSTA</t>
        </is>
      </c>
      <c r="F6681" t="inlineStr">
        <is>
          <t>P</t>
        </is>
      </c>
      <c r="G6681" t="inlineStr">
        <is>
          <t>Česká pošta - Říčany u Brna</t>
        </is>
      </c>
      <c r="H6681" t="inlineStr">
        <is>
          <t>nám. Osvobození</t>
        </is>
      </c>
      <c r="I6681" t="inlineStr">
        <is>
          <t>286</t>
        </is>
      </c>
      <c r="J6681" t="inlineStr">
        <is>
          <t>ŘÍČANY</t>
        </is>
      </c>
      <c r="K6681" t="inlineStr">
        <is>
          <t>Brno-venkov</t>
        </is>
      </c>
      <c r="L6681" t="inlineStr">
        <is>
          <t>RSB</t>
        </is>
      </c>
      <c r="M6681" t="inlineStr">
        <is>
          <t>Hanuš Robert</t>
        </is>
      </c>
      <c r="N6681" t="inlineStr">
        <is>
          <t>49.215491</t>
        </is>
      </c>
      <c r="O6681" t="inlineStr">
        <is>
          <t>16.393841</t>
        </is>
      </c>
      <c r="P6681" t="n">
        <v>6569.23</v>
      </c>
    </row>
    <row r="6682">
      <c r="A6682" t="n">
        <v>17854701</v>
      </c>
      <c r="B6682" t="n">
        <v>87854701</v>
      </c>
      <c r="C6682" t="inlineStr">
        <is>
          <t>VELKY TERMINAL</t>
        </is>
      </c>
      <c r="D6682" t="inlineStr">
        <is>
          <t>IDT</t>
        </is>
      </c>
      <c r="E6682" t="inlineStr">
        <is>
          <t>4OSTATNI</t>
        </is>
      </c>
      <c r="F6682" t="inlineStr">
        <is>
          <t>B</t>
        </is>
      </c>
      <c r="G6682" t="inlineStr">
        <is>
          <t>Jan Nepimach</t>
        </is>
      </c>
      <c r="H6682" t="inlineStr">
        <is>
          <t>Rudé armády</t>
        </is>
      </c>
      <c r="I6682" t="inlineStr">
        <is>
          <t>575/1</t>
        </is>
      </c>
      <c r="J6682" t="inlineStr">
        <is>
          <t>RÝMAŘOV</t>
        </is>
      </c>
      <c r="K6682" t="inlineStr">
        <is>
          <t>Bruntál</t>
        </is>
      </c>
      <c r="L6682" t="inlineStr">
        <is>
          <t>RSG</t>
        </is>
      </c>
      <c r="M6682" t="inlineStr">
        <is>
          <t>Brindžák Michal</t>
        </is>
      </c>
      <c r="N6682" t="inlineStr">
        <is>
          <t>49.936870</t>
        </is>
      </c>
      <c r="O6682" t="inlineStr">
        <is>
          <t>17.274519</t>
        </is>
      </c>
      <c r="P6682" t="n">
        <v>6565.58</v>
      </c>
    </row>
    <row r="6683">
      <c r="A6683" t="n">
        <v>33200631</v>
      </c>
      <c r="B6683" t="n">
        <v>73200331</v>
      </c>
      <c r="C6683" t="inlineStr">
        <is>
          <t>LI</t>
        </is>
      </c>
      <c r="D6683" t="inlineStr">
        <is>
          <t>ČESKÁ POŠTA</t>
        </is>
      </c>
      <c r="E6683" t="inlineStr">
        <is>
          <t>1POSTA</t>
        </is>
      </c>
      <c r="F6683" t="inlineStr">
        <is>
          <t>P</t>
        </is>
      </c>
      <c r="G6683" t="inlineStr">
        <is>
          <t>Česká pošta - Šťáhlavy</t>
        </is>
      </c>
      <c r="H6683" t="inlineStr">
        <is>
          <t>Dr. Holuba</t>
        </is>
      </c>
      <c r="I6683" t="inlineStr">
        <is>
          <t>44</t>
        </is>
      </c>
      <c r="J6683" t="inlineStr">
        <is>
          <t>ŠŤÁHLAVY</t>
        </is>
      </c>
      <c r="K6683" t="inlineStr">
        <is>
          <t>Plzeň-město</t>
        </is>
      </c>
      <c r="L6683" t="inlineStr">
        <is>
          <t>RSC</t>
        </is>
      </c>
      <c r="M6683" t="inlineStr">
        <is>
          <t>Havlíček Vladislav</t>
        </is>
      </c>
      <c r="N6683" t="inlineStr">
        <is>
          <t>49.674503</t>
        </is>
      </c>
      <c r="O6683" t="inlineStr">
        <is>
          <t>13.503029</t>
        </is>
      </c>
      <c r="P6683" t="n">
        <v>6559.23</v>
      </c>
    </row>
    <row r="6684">
      <c r="A6684" t="n">
        <v>12205018</v>
      </c>
      <c r="B6684" t="n">
        <v>82205018</v>
      </c>
      <c r="C6684" t="inlineStr">
        <is>
          <t>VELKY TERMINAL</t>
        </is>
      </c>
      <c r="D6684" t="inlineStr">
        <is>
          <t>ČESKÁ POŠTA</t>
        </is>
      </c>
      <c r="E6684" t="inlineStr">
        <is>
          <t>1POSTA</t>
        </is>
      </c>
      <c r="F6684" t="inlineStr">
        <is>
          <t>P</t>
        </is>
      </c>
      <c r="G6684" t="inlineStr">
        <is>
          <t>Česká pošta - Mirotice</t>
        </is>
      </c>
      <c r="H6684" t="inlineStr">
        <is>
          <t>Náměstí Mikoláše Alše</t>
        </is>
      </c>
      <c r="I6684" t="inlineStr">
        <is>
          <t>21</t>
        </is>
      </c>
      <c r="J6684" t="inlineStr">
        <is>
          <t>MIROTICE</t>
        </is>
      </c>
      <c r="K6684" t="inlineStr">
        <is>
          <t>Písek</t>
        </is>
      </c>
      <c r="L6684" t="inlineStr">
        <is>
          <t>RSB</t>
        </is>
      </c>
      <c r="M6684" t="inlineStr">
        <is>
          <t>Štolba Jan</t>
        </is>
      </c>
      <c r="N6684" t="inlineStr">
        <is>
          <t>49.430368</t>
        </is>
      </c>
      <c r="O6684" t="inlineStr">
        <is>
          <t>14.037926</t>
        </is>
      </c>
      <c r="P6684" t="n">
        <v>6558.27</v>
      </c>
    </row>
    <row r="6685">
      <c r="A6685" t="n">
        <v>37503902</v>
      </c>
      <c r="B6685" t="n">
        <v>77503902</v>
      </c>
      <c r="C6685" t="inlineStr">
        <is>
          <t>SMALL TERMINAL</t>
        </is>
      </c>
      <c r="D6685" t="inlineStr">
        <is>
          <t>IDT</t>
        </is>
      </c>
      <c r="E6685" t="inlineStr">
        <is>
          <t>4OSTATNI</t>
        </is>
      </c>
      <c r="F6685" t="inlineStr">
        <is>
          <t>B</t>
        </is>
      </c>
      <c r="G6685" t="inlineStr">
        <is>
          <t>Pavlína Holoubková</t>
        </is>
      </c>
      <c r="H6685" t="inlineStr">
        <is>
          <t>Ráčkova</t>
        </is>
      </c>
      <c r="I6685" t="inlineStr">
        <is>
          <t>722/36</t>
        </is>
      </c>
      <c r="J6685" t="inlineStr">
        <is>
          <t>OSTRAVA - RADVANICE</t>
        </is>
      </c>
      <c r="K6685" t="inlineStr">
        <is>
          <t>Ostrava-město</t>
        </is>
      </c>
      <c r="L6685" t="inlineStr">
        <is>
          <t>RSG</t>
        </is>
      </c>
      <c r="M6685" t="inlineStr">
        <is>
          <t>Dolníček Richard</t>
        </is>
      </c>
      <c r="N6685" t="inlineStr">
        <is>
          <t>49.814703</t>
        </is>
      </c>
      <c r="O6685" t="inlineStr">
        <is>
          <t>18.365246</t>
        </is>
      </c>
      <c r="P6685" t="n">
        <v>6551.54</v>
      </c>
    </row>
    <row r="6686">
      <c r="A6686" t="n">
        <v>16206096</v>
      </c>
      <c r="B6686" t="n">
        <v>86206096</v>
      </c>
      <c r="C6686" t="inlineStr">
        <is>
          <t>VELKY TERMINAL</t>
        </is>
      </c>
      <c r="D6686" t="inlineStr">
        <is>
          <t>ČESKÁ POŠTA</t>
        </is>
      </c>
      <c r="E6686" t="inlineStr">
        <is>
          <t>1POSTA</t>
        </is>
      </c>
      <c r="F6686" t="inlineStr">
        <is>
          <t>P</t>
        </is>
      </c>
      <c r="G6686" t="inlineStr">
        <is>
          <t>Česká pošta - Lužice u Hodonína</t>
        </is>
      </c>
      <c r="H6686" t="inlineStr">
        <is>
          <t>Velkomoravská</t>
        </is>
      </c>
      <c r="I6686" t="inlineStr">
        <is>
          <t>391/316</t>
        </is>
      </c>
      <c r="J6686" t="inlineStr">
        <is>
          <t>LUŽICE</t>
        </is>
      </c>
      <c r="K6686" t="inlineStr">
        <is>
          <t>Hodonín</t>
        </is>
      </c>
      <c r="L6686" t="inlineStr">
        <is>
          <t>RSB</t>
        </is>
      </c>
      <c r="M6686" t="inlineStr">
        <is>
          <t>Petlach Lubomír</t>
        </is>
      </c>
      <c r="N6686" t="inlineStr">
        <is>
          <t>48.831674</t>
        </is>
      </c>
      <c r="O6686" t="inlineStr">
        <is>
          <t>17.066628</t>
        </is>
      </c>
      <c r="P6686" t="n">
        <v>6546.92</v>
      </c>
    </row>
    <row r="6687">
      <c r="A6687" t="n">
        <v>12203037</v>
      </c>
      <c r="B6687" t="n">
        <v>82203037</v>
      </c>
      <c r="C6687" t="inlineStr">
        <is>
          <t>VELKY TERMINAL</t>
        </is>
      </c>
      <c r="D6687" t="inlineStr">
        <is>
          <t>ČESKÁ POŠTA</t>
        </is>
      </c>
      <c r="E6687" t="inlineStr">
        <is>
          <t>1POSTA</t>
        </is>
      </c>
      <c r="F6687" t="inlineStr">
        <is>
          <t>P</t>
        </is>
      </c>
      <c r="G6687" t="inlineStr">
        <is>
          <t>Česká pošta - Strmilov</t>
        </is>
      </c>
      <c r="H6687" t="inlineStr">
        <is>
          <t>Náměstí</t>
        </is>
      </c>
      <c r="I6687" t="inlineStr">
        <is>
          <t>267</t>
        </is>
      </c>
      <c r="J6687" t="inlineStr">
        <is>
          <t>STRMILOV</t>
        </is>
      </c>
      <c r="K6687" t="inlineStr">
        <is>
          <t>Jindřichův Hradec</t>
        </is>
      </c>
      <c r="L6687" t="inlineStr">
        <is>
          <t>RSB</t>
        </is>
      </c>
      <c r="M6687" t="inlineStr">
        <is>
          <t>Dvořák Petr</t>
        </is>
      </c>
      <c r="N6687" t="inlineStr">
        <is>
          <t>49.159372</t>
        </is>
      </c>
      <c r="O6687" t="inlineStr">
        <is>
          <t>15.202176</t>
        </is>
      </c>
      <c r="P6687" t="n">
        <v>6539.81</v>
      </c>
    </row>
    <row r="6688">
      <c r="A6688" t="n">
        <v>16204036</v>
      </c>
      <c r="B6688" t="n">
        <v>86204036</v>
      </c>
      <c r="C6688" t="inlineStr">
        <is>
          <t>VELKY TERMINAL</t>
        </is>
      </c>
      <c r="D6688" t="inlineStr">
        <is>
          <t>ČESKÁ POŠTA</t>
        </is>
      </c>
      <c r="E6688" t="inlineStr">
        <is>
          <t>1POSTA</t>
        </is>
      </c>
      <c r="F6688" t="inlineStr">
        <is>
          <t>P</t>
        </is>
      </c>
      <c r="G6688" t="inlineStr">
        <is>
          <t>Česká pošta - Šitbořice</t>
        </is>
      </c>
      <c r="H6688" t="inlineStr">
        <is>
          <t>Divácká</t>
        </is>
      </c>
      <c r="I6688" t="inlineStr">
        <is>
          <t>583</t>
        </is>
      </c>
      <c r="J6688" t="inlineStr">
        <is>
          <t>ŠITBOŘICE</t>
        </is>
      </c>
      <c r="K6688" t="inlineStr">
        <is>
          <t>Břeclav</t>
        </is>
      </c>
      <c r="L6688" t="inlineStr">
        <is>
          <t>RSB</t>
        </is>
      </c>
      <c r="M6688" t="inlineStr">
        <is>
          <t>Petlach Lubomír</t>
        </is>
      </c>
      <c r="N6688" t="inlineStr">
        <is>
          <t>49.015816</t>
        </is>
      </c>
      <c r="O6688" t="inlineStr">
        <is>
          <t>16.775510</t>
        </is>
      </c>
      <c r="P6688" t="n">
        <v>6528.85</v>
      </c>
    </row>
    <row r="6689">
      <c r="A6689" t="n">
        <v>17846801</v>
      </c>
      <c r="B6689" t="n">
        <v>87846801</v>
      </c>
      <c r="C6689" t="inlineStr">
        <is>
          <t>VELKY TERMINAL</t>
        </is>
      </c>
      <c r="D6689" t="inlineStr">
        <is>
          <t>IDT</t>
        </is>
      </c>
      <c r="E6689" t="inlineStr">
        <is>
          <t>2POSTAF</t>
        </is>
      </c>
      <c r="F6689" t="inlineStr">
        <is>
          <t>B</t>
        </is>
      </c>
      <c r="G6689" t="inlineStr">
        <is>
          <t>Obec Bravantice</t>
        </is>
      </c>
      <c r="H6689" t="inlineStr">
        <is>
          <t>Bravantice</t>
        </is>
      </c>
      <c r="I6689" t="inlineStr">
        <is>
          <t>223</t>
        </is>
      </c>
      <c r="J6689" t="inlineStr">
        <is>
          <t>BRAVANTICE</t>
        </is>
      </c>
      <c r="K6689" t="inlineStr">
        <is>
          <t>Nový Jičín</t>
        </is>
      </c>
      <c r="L6689" t="inlineStr">
        <is>
          <t>RSG</t>
        </is>
      </c>
      <c r="M6689" t="inlineStr">
        <is>
          <t>Brindžák Michal</t>
        </is>
      </c>
      <c r="N6689" t="inlineStr">
        <is>
          <t>49.757184</t>
        </is>
      </c>
      <c r="O6689" t="inlineStr">
        <is>
          <t>18.083856</t>
        </is>
      </c>
      <c r="P6689" t="n">
        <v>6528.85</v>
      </c>
    </row>
    <row r="6690">
      <c r="A6690" t="n">
        <v>15832901</v>
      </c>
      <c r="B6690" t="n">
        <v>85832901</v>
      </c>
      <c r="C6690" t="inlineStr">
        <is>
          <t>VELKY TERMINAL</t>
        </is>
      </c>
      <c r="D6690" t="inlineStr">
        <is>
          <t>IDT</t>
        </is>
      </c>
      <c r="E6690" t="inlineStr">
        <is>
          <t>4OSTATNI</t>
        </is>
      </c>
      <c r="F6690" t="inlineStr">
        <is>
          <t>B</t>
        </is>
      </c>
      <c r="G6690" t="inlineStr">
        <is>
          <t>Monika Štveráková</t>
        </is>
      </c>
      <c r="H6690" t="inlineStr">
        <is>
          <t>Wilsonova</t>
        </is>
      </c>
      <c r="I6690" t="inlineStr">
        <is>
          <t>676</t>
        </is>
      </c>
      <c r="J6690" t="inlineStr">
        <is>
          <t>HLINSKO</t>
        </is>
      </c>
      <c r="K6690" t="inlineStr">
        <is>
          <t>Chrudim</t>
        </is>
      </c>
      <c r="L6690" t="inlineStr">
        <is>
          <t>RSE</t>
        </is>
      </c>
      <c r="M6690" t="inlineStr">
        <is>
          <t>Jareš Jaroslav</t>
        </is>
      </c>
      <c r="N6690" t="inlineStr">
        <is>
          <t>49.763301</t>
        </is>
      </c>
      <c r="O6690" t="inlineStr">
        <is>
          <t>15.907616</t>
        </is>
      </c>
      <c r="P6690" t="n">
        <v>6528.65</v>
      </c>
    </row>
    <row r="6691">
      <c r="A6691" t="n">
        <v>17940301</v>
      </c>
      <c r="B6691" t="n">
        <v>87940301</v>
      </c>
      <c r="C6691" t="inlineStr">
        <is>
          <t>VELKY TERMINAL</t>
        </is>
      </c>
      <c r="D6691" t="inlineStr">
        <is>
          <t>IDT</t>
        </is>
      </c>
      <c r="E6691" t="inlineStr">
        <is>
          <t>3APH</t>
        </is>
      </c>
      <c r="F6691" t="inlineStr">
        <is>
          <t>B</t>
        </is>
      </c>
      <c r="G6691" t="inlineStr">
        <is>
          <t>APH IN s.r.o.</t>
        </is>
      </c>
      <c r="H6691" t="inlineStr">
        <is>
          <t>Jablůnka (parc. č. 1016/2)</t>
        </is>
      </c>
      <c r="I6691" t="inlineStr"/>
      <c r="J6691" t="inlineStr">
        <is>
          <t>JABLŮNKA</t>
        </is>
      </c>
      <c r="K6691" t="inlineStr">
        <is>
          <t>Vsetín</t>
        </is>
      </c>
      <c r="L6691" t="inlineStr">
        <is>
          <t>RSG</t>
        </is>
      </c>
      <c r="M6691" t="inlineStr">
        <is>
          <t>Herman Michal</t>
        </is>
      </c>
      <c r="N6691" t="inlineStr">
        <is>
          <t>49.378774</t>
        </is>
      </c>
      <c r="O6691" t="inlineStr">
        <is>
          <t>17.945089</t>
        </is>
      </c>
      <c r="P6691" t="n">
        <v>6525.38</v>
      </c>
    </row>
    <row r="6692">
      <c r="A6692" t="n">
        <v>14206053</v>
      </c>
      <c r="B6692" t="n">
        <v>84206053</v>
      </c>
      <c r="C6692" t="inlineStr">
        <is>
          <t>VELKY TERMINAL</t>
        </is>
      </c>
      <c r="D6692" t="inlineStr">
        <is>
          <t>ČESKÁ POŠTA</t>
        </is>
      </c>
      <c r="E6692" t="inlineStr">
        <is>
          <t>1POSTA</t>
        </is>
      </c>
      <c r="F6692" t="inlineStr">
        <is>
          <t>P</t>
        </is>
      </c>
      <c r="G6692" t="inlineStr">
        <is>
          <t>Česká pošta - Liberec 30</t>
        </is>
      </c>
      <c r="H6692" t="inlineStr">
        <is>
          <t>Poštovní</t>
        </is>
      </c>
      <c r="I6692" t="inlineStr">
        <is>
          <t>232</t>
        </is>
      </c>
      <c r="J6692" t="inlineStr">
        <is>
          <t>LIBEREC - LIBEREC XXX-VRATISLAVICE NAD N</t>
        </is>
      </c>
      <c r="K6692" t="inlineStr">
        <is>
          <t>Liberec</t>
        </is>
      </c>
      <c r="L6692" t="inlineStr">
        <is>
          <t>RSD</t>
        </is>
      </c>
      <c r="M6692" t="inlineStr">
        <is>
          <t>Luňáček Jan</t>
        </is>
      </c>
      <c r="N6692" t="inlineStr">
        <is>
          <t>50.743950</t>
        </is>
      </c>
      <c r="O6692" t="inlineStr">
        <is>
          <t>15.090390</t>
        </is>
      </c>
      <c r="P6692" t="n">
        <v>6520.04</v>
      </c>
    </row>
    <row r="6693">
      <c r="A6693" t="n">
        <v>31201293</v>
      </c>
      <c r="B6693" t="n">
        <v>71200621</v>
      </c>
      <c r="C6693" t="inlineStr">
        <is>
          <t>LI</t>
        </is>
      </c>
      <c r="D6693" t="inlineStr">
        <is>
          <t>ČESKÁ POŠTA</t>
        </is>
      </c>
      <c r="E6693" t="inlineStr">
        <is>
          <t>1POSTA</t>
        </is>
      </c>
      <c r="F6693" t="inlineStr">
        <is>
          <t>P</t>
        </is>
      </c>
      <c r="G6693" t="inlineStr">
        <is>
          <t>Česká pošta - Kostelec nad Černými Lesy</t>
        </is>
      </c>
      <c r="H6693" t="inlineStr">
        <is>
          <t>Pražská</t>
        </is>
      </c>
      <c r="I6693" t="inlineStr">
        <is>
          <t>455</t>
        </is>
      </c>
      <c r="J6693" t="inlineStr">
        <is>
          <t>KOSTELEC NAD ČERNÝMI LESY</t>
        </is>
      </c>
      <c r="K6693" t="inlineStr">
        <is>
          <t>Praha-východ</t>
        </is>
      </c>
      <c r="L6693" t="inlineStr">
        <is>
          <t>RSA</t>
        </is>
      </c>
      <c r="M6693" t="inlineStr">
        <is>
          <t>Myslivec Jan</t>
        </is>
      </c>
      <c r="N6693" t="inlineStr">
        <is>
          <t>49.993104</t>
        </is>
      </c>
      <c r="O6693" t="inlineStr">
        <is>
          <t>14.856488</t>
        </is>
      </c>
      <c r="P6693" t="n">
        <v>6520</v>
      </c>
    </row>
    <row r="6694">
      <c r="A6694" t="n">
        <v>32200345</v>
      </c>
      <c r="B6694" t="n">
        <v>72200345</v>
      </c>
      <c r="C6694" t="inlineStr">
        <is>
          <t>LI</t>
        </is>
      </c>
      <c r="D6694" t="inlineStr">
        <is>
          <t>ČESKÁ POŠTA</t>
        </is>
      </c>
      <c r="E6694" t="inlineStr">
        <is>
          <t>1POSTA</t>
        </is>
      </c>
      <c r="F6694" t="inlineStr">
        <is>
          <t>P</t>
        </is>
      </c>
      <c r="G6694" t="inlineStr">
        <is>
          <t>Česká pošta - Suchdol nad Lužnicí</t>
        </is>
      </c>
      <c r="H6694" t="inlineStr">
        <is>
          <t>sídl. 9. května</t>
        </is>
      </c>
      <c r="I6694" t="inlineStr">
        <is>
          <t>710</t>
        </is>
      </c>
      <c r="J6694" t="inlineStr">
        <is>
          <t>SUCHDOL NAD LUŽNICÍ</t>
        </is>
      </c>
      <c r="K6694" t="inlineStr">
        <is>
          <t>Jindřichův Hradec</t>
        </is>
      </c>
      <c r="L6694" t="inlineStr">
        <is>
          <t>RSB</t>
        </is>
      </c>
      <c r="M6694" t="inlineStr">
        <is>
          <t>Dvořák Petr</t>
        </is>
      </c>
      <c r="N6694" t="inlineStr">
        <is>
          <t>48.889923</t>
        </is>
      </c>
      <c r="O6694" t="inlineStr">
        <is>
          <t>14.875264</t>
        </is>
      </c>
      <c r="P6694" t="n">
        <v>6516.92</v>
      </c>
    </row>
    <row r="6695">
      <c r="A6695" t="n">
        <v>15201044</v>
      </c>
      <c r="B6695" t="n">
        <v>85201044</v>
      </c>
      <c r="C6695" t="inlineStr">
        <is>
          <t>VELKY TERMINAL</t>
        </is>
      </c>
      <c r="D6695" t="inlineStr">
        <is>
          <t>ČESKÁ POŠTA</t>
        </is>
      </c>
      <c r="E6695" t="inlineStr">
        <is>
          <t>1POSTA</t>
        </is>
      </c>
      <c r="F6695" t="inlineStr">
        <is>
          <t>P</t>
        </is>
      </c>
      <c r="G6695" t="inlineStr">
        <is>
          <t>Česká pošta - Smiřice</t>
        </is>
      </c>
      <c r="H6695" t="inlineStr">
        <is>
          <t>nám. Míru</t>
        </is>
      </c>
      <c r="I6695" t="inlineStr">
        <is>
          <t>361</t>
        </is>
      </c>
      <c r="J6695" t="inlineStr">
        <is>
          <t>SMIŘICE</t>
        </is>
      </c>
      <c r="K6695" t="inlineStr">
        <is>
          <t>Hradec Králové</t>
        </is>
      </c>
      <c r="L6695" t="inlineStr">
        <is>
          <t>RSE</t>
        </is>
      </c>
      <c r="M6695" t="inlineStr">
        <is>
          <t>Lán Tomáš</t>
        </is>
      </c>
      <c r="N6695" t="inlineStr">
        <is>
          <t>50.298911</t>
        </is>
      </c>
      <c r="O6695" t="inlineStr">
        <is>
          <t>15.864864</t>
        </is>
      </c>
      <c r="P6695" t="n">
        <v>6514.42</v>
      </c>
    </row>
    <row r="6696">
      <c r="A6696" t="n">
        <v>16856401</v>
      </c>
      <c r="B6696" t="n">
        <v>86856401</v>
      </c>
      <c r="C6696" t="inlineStr">
        <is>
          <t>VELKY TERMINAL</t>
        </is>
      </c>
      <c r="D6696" t="inlineStr">
        <is>
          <t>IDT</t>
        </is>
      </c>
      <c r="E6696" t="inlineStr">
        <is>
          <t>2POSTAF</t>
        </is>
      </c>
      <c r="F6696" t="inlineStr">
        <is>
          <t>B</t>
        </is>
      </c>
      <c r="G6696" t="inlineStr">
        <is>
          <t>Alena Koudelová Pošta Partner</t>
        </is>
      </c>
      <c r="H6696" t="inlineStr">
        <is>
          <t>Městečko</t>
        </is>
      </c>
      <c r="I6696" t="inlineStr">
        <is>
          <t>85</t>
        </is>
      </c>
      <c r="J6696" t="inlineStr">
        <is>
          <t>VELKÉ NĚMČICE</t>
        </is>
      </c>
      <c r="K6696" t="inlineStr">
        <is>
          <t>Břeclav</t>
        </is>
      </c>
      <c r="L6696" t="inlineStr">
        <is>
          <t>RSB</t>
        </is>
      </c>
      <c r="M6696" t="inlineStr">
        <is>
          <t>Petlach Lubomír</t>
        </is>
      </c>
      <c r="N6696" t="inlineStr">
        <is>
          <t>48.991374</t>
        </is>
      </c>
      <c r="O6696" t="inlineStr">
        <is>
          <t>16.671125</t>
        </is>
      </c>
      <c r="P6696" t="n">
        <v>6512.31</v>
      </c>
    </row>
    <row r="6697">
      <c r="A6697" t="n">
        <v>15207029</v>
      </c>
      <c r="B6697" t="n">
        <v>85207029</v>
      </c>
      <c r="C6697" t="inlineStr">
        <is>
          <t>VELKY TERMINAL</t>
        </is>
      </c>
      <c r="D6697" t="inlineStr">
        <is>
          <t>ČESKÁ POŠTA</t>
        </is>
      </c>
      <c r="E6697" t="inlineStr">
        <is>
          <t>1POSTA</t>
        </is>
      </c>
      <c r="F6697" t="inlineStr">
        <is>
          <t>P</t>
        </is>
      </c>
      <c r="G6697" t="inlineStr">
        <is>
          <t>Česká pošta - Opočno</t>
        </is>
      </c>
      <c r="H6697" t="inlineStr">
        <is>
          <t>Kupkovo nám.</t>
        </is>
      </c>
      <c r="I6697" t="inlineStr">
        <is>
          <t>247</t>
        </is>
      </c>
      <c r="J6697" t="inlineStr">
        <is>
          <t>OPOČNO</t>
        </is>
      </c>
      <c r="K6697" t="inlineStr">
        <is>
          <t>Rychnov nad Kněžnou</t>
        </is>
      </c>
      <c r="L6697" t="inlineStr">
        <is>
          <t>RSE</t>
        </is>
      </c>
      <c r="M6697" t="inlineStr">
        <is>
          <t>Lán Tomáš</t>
        </is>
      </c>
      <c r="N6697" t="inlineStr">
        <is>
          <t>50.267438</t>
        </is>
      </c>
      <c r="O6697" t="inlineStr">
        <is>
          <t>16.114987</t>
        </is>
      </c>
      <c r="P6697" t="n">
        <v>6511.92</v>
      </c>
    </row>
    <row r="6698">
      <c r="A6698" t="n">
        <v>15207041</v>
      </c>
      <c r="B6698" t="n">
        <v>85207041</v>
      </c>
      <c r="C6698" t="inlineStr">
        <is>
          <t>VELKY TERMINAL</t>
        </is>
      </c>
      <c r="D6698" t="inlineStr">
        <is>
          <t>ČESKÁ POŠTA</t>
        </is>
      </c>
      <c r="E6698" t="inlineStr">
        <is>
          <t>1POSTA</t>
        </is>
      </c>
      <c r="F6698" t="inlineStr">
        <is>
          <t>P</t>
        </is>
      </c>
      <c r="G6698" t="inlineStr">
        <is>
          <t>Česká pošta - Solnice</t>
        </is>
      </c>
      <c r="H6698" t="inlineStr">
        <is>
          <t>Pod Poštou</t>
        </is>
      </c>
      <c r="I6698" t="inlineStr">
        <is>
          <t>6</t>
        </is>
      </c>
      <c r="J6698" t="inlineStr">
        <is>
          <t>SOLNICE</t>
        </is>
      </c>
      <c r="K6698" t="inlineStr">
        <is>
          <t>Rychnov nad Kněžnou</t>
        </is>
      </c>
      <c r="L6698" t="inlineStr">
        <is>
          <t>RSE</t>
        </is>
      </c>
      <c r="M6698" t="inlineStr">
        <is>
          <t>Lán Tomáš</t>
        </is>
      </c>
      <c r="N6698" t="inlineStr">
        <is>
          <t>50.203873</t>
        </is>
      </c>
      <c r="O6698" t="inlineStr">
        <is>
          <t>16.238941</t>
        </is>
      </c>
      <c r="P6698" t="n">
        <v>6505.19</v>
      </c>
    </row>
    <row r="6699">
      <c r="A6699" t="n">
        <v>11971402</v>
      </c>
      <c r="B6699" t="n">
        <v>81971402</v>
      </c>
      <c r="C6699" t="inlineStr">
        <is>
          <t>VELKY TERMINAL</t>
        </is>
      </c>
      <c r="D6699" t="inlineStr">
        <is>
          <t>PETROL</t>
        </is>
      </c>
      <c r="E6699" t="inlineStr">
        <is>
          <t>1EUROBIT</t>
        </is>
      </c>
      <c r="F6699" t="inlineStr">
        <is>
          <t>A</t>
        </is>
      </c>
      <c r="G6699" t="inlineStr">
        <is>
          <t>EUROBIT - čerpací stanice s.r.o.</t>
        </is>
      </c>
      <c r="H6699" t="inlineStr">
        <is>
          <t>Kvíc (ČS PHM)</t>
        </is>
      </c>
      <c r="I6699" t="inlineStr"/>
      <c r="J6699" t="inlineStr">
        <is>
          <t>SLANÝ - KVÍC</t>
        </is>
      </c>
      <c r="K6699" t="inlineStr">
        <is>
          <t>Kladno</t>
        </is>
      </c>
      <c r="L6699" t="inlineStr">
        <is>
          <t>RSA</t>
        </is>
      </c>
      <c r="M6699" t="inlineStr">
        <is>
          <t>Hrubý Jiří</t>
        </is>
      </c>
      <c r="N6699" t="inlineStr">
        <is>
          <t>50.210386</t>
        </is>
      </c>
      <c r="O6699" t="inlineStr">
        <is>
          <t>14.070495</t>
        </is>
      </c>
      <c r="P6699" t="n">
        <v>6502.65</v>
      </c>
    </row>
    <row r="6700">
      <c r="A6700" t="n">
        <v>16201093</v>
      </c>
      <c r="B6700" t="n">
        <v>86201025</v>
      </c>
      <c r="C6700" t="inlineStr">
        <is>
          <t>VELKY TERMINAL</t>
        </is>
      </c>
      <c r="D6700" t="inlineStr">
        <is>
          <t>ČESKÁ POŠTA</t>
        </is>
      </c>
      <c r="E6700" t="inlineStr">
        <is>
          <t>1POSTA</t>
        </is>
      </c>
      <c r="F6700" t="inlineStr">
        <is>
          <t>P</t>
        </is>
      </c>
      <c r="G6700" t="inlineStr">
        <is>
          <t>Česká pošta - Brno 25</t>
        </is>
      </c>
      <c r="H6700" t="inlineStr">
        <is>
          <t>U pošty</t>
        </is>
      </c>
      <c r="I6700" t="inlineStr">
        <is>
          <t>638/16</t>
        </is>
      </c>
      <c r="J6700" t="inlineStr">
        <is>
          <t>BRNO - STARÝ LÍSKOVEC</t>
        </is>
      </c>
      <c r="K6700" t="inlineStr">
        <is>
          <t>Brno-město</t>
        </is>
      </c>
      <c r="L6700" t="inlineStr">
        <is>
          <t>RSB</t>
        </is>
      </c>
      <c r="M6700" t="inlineStr">
        <is>
          <t>Koutný Roman</t>
        </is>
      </c>
      <c r="N6700" t="inlineStr">
        <is>
          <t>49.167945</t>
        </is>
      </c>
      <c r="O6700" t="inlineStr">
        <is>
          <t>16.564303</t>
        </is>
      </c>
      <c r="P6700" t="n">
        <v>6496.81</v>
      </c>
    </row>
    <row r="6701">
      <c r="A6701" t="n">
        <v>11781201</v>
      </c>
      <c r="B6701" t="n">
        <v>81781201</v>
      </c>
      <c r="C6701" t="inlineStr">
        <is>
          <t>VELKY TERMINAL</t>
        </is>
      </c>
      <c r="D6701" t="inlineStr">
        <is>
          <t>IDT</t>
        </is>
      </c>
      <c r="E6701" t="inlineStr">
        <is>
          <t>4OSTATNI</t>
        </is>
      </c>
      <c r="F6701" t="inlineStr">
        <is>
          <t>B</t>
        </is>
      </c>
      <c r="G6701" t="inlineStr">
        <is>
          <t>Šarlingr s.r.o.</t>
        </is>
      </c>
      <c r="H6701" t="inlineStr">
        <is>
          <t>Pavlíkov</t>
        </is>
      </c>
      <c r="I6701" t="inlineStr">
        <is>
          <t>213</t>
        </is>
      </c>
      <c r="J6701" t="inlineStr">
        <is>
          <t>PAVLÍKOV</t>
        </is>
      </c>
      <c r="K6701" t="inlineStr">
        <is>
          <t>Rakovník</t>
        </is>
      </c>
      <c r="L6701" t="inlineStr">
        <is>
          <t>RSA</t>
        </is>
      </c>
      <c r="M6701" t="inlineStr">
        <is>
          <t>Hrubý Jiří</t>
        </is>
      </c>
      <c r="N6701" t="inlineStr">
        <is>
          <t>50.056958</t>
        </is>
      </c>
      <c r="O6701" t="inlineStr">
        <is>
          <t>13.747002</t>
        </is>
      </c>
      <c r="P6701" t="n">
        <v>6494.23</v>
      </c>
    </row>
    <row r="6702">
      <c r="A6702" t="n">
        <v>11792302</v>
      </c>
      <c r="B6702" t="n">
        <v>81792302</v>
      </c>
      <c r="C6702" t="inlineStr">
        <is>
          <t>VELKY TERMINAL</t>
        </is>
      </c>
      <c r="D6702" t="inlineStr">
        <is>
          <t>IDT</t>
        </is>
      </c>
      <c r="E6702" t="inlineStr">
        <is>
          <t>4OSTATNI</t>
        </is>
      </c>
      <c r="F6702" t="inlineStr">
        <is>
          <t>B</t>
        </is>
      </c>
      <c r="G6702" t="inlineStr">
        <is>
          <t>JP potraviny Praha, spol. s r.o. - ESO MARKET INTERBRIGÁDY</t>
        </is>
      </c>
      <c r="H6702" t="inlineStr">
        <is>
          <t>náměstí Interbrigády</t>
        </is>
      </c>
      <c r="I6702" t="inlineStr">
        <is>
          <t>977/1</t>
        </is>
      </c>
      <c r="J6702" t="inlineStr">
        <is>
          <t>PRAHA 6 - BUBENEČ</t>
        </is>
      </c>
      <c r="K6702" t="inlineStr">
        <is>
          <t>Praha</t>
        </is>
      </c>
      <c r="L6702" t="inlineStr">
        <is>
          <t>RSA</t>
        </is>
      </c>
      <c r="M6702" t="inlineStr">
        <is>
          <t>Dosoudil Petr</t>
        </is>
      </c>
      <c r="N6702" t="inlineStr">
        <is>
          <t>50.106347</t>
        </is>
      </c>
      <c r="O6702" t="inlineStr">
        <is>
          <t>14.395229</t>
        </is>
      </c>
      <c r="P6702" t="n">
        <v>6493.65</v>
      </c>
    </row>
    <row r="6703">
      <c r="A6703" t="n">
        <v>37200986</v>
      </c>
      <c r="B6703" t="n">
        <v>77200986</v>
      </c>
      <c r="C6703" t="inlineStr">
        <is>
          <t>LI</t>
        </is>
      </c>
      <c r="D6703" t="inlineStr">
        <is>
          <t>ČESKÁ POŠTA</t>
        </is>
      </c>
      <c r="E6703" t="inlineStr">
        <is>
          <t>1POSTA</t>
        </is>
      </c>
      <c r="F6703" t="inlineStr">
        <is>
          <t>P</t>
        </is>
      </c>
      <c r="G6703" t="inlineStr">
        <is>
          <t>Česká pošta - Doubrava</t>
        </is>
      </c>
      <c r="H6703" t="inlineStr">
        <is>
          <t>Doubrava</t>
        </is>
      </c>
      <c r="I6703" t="inlineStr">
        <is>
          <t>600</t>
        </is>
      </c>
      <c r="J6703" t="inlineStr">
        <is>
          <t>DOUBRAVA</t>
        </is>
      </c>
      <c r="K6703" t="inlineStr">
        <is>
          <t>Karviná</t>
        </is>
      </c>
      <c r="L6703" t="inlineStr">
        <is>
          <t>RSG</t>
        </is>
      </c>
      <c r="M6703" t="inlineStr">
        <is>
          <t>Brindžák Michal</t>
        </is>
      </c>
      <c r="N6703" t="inlineStr">
        <is>
          <t>49.859064</t>
        </is>
      </c>
      <c r="O6703" t="inlineStr">
        <is>
          <t>18.479949</t>
        </is>
      </c>
      <c r="P6703" t="n">
        <v>6487.69</v>
      </c>
    </row>
    <row r="6704">
      <c r="A6704" t="n">
        <v>15704101</v>
      </c>
      <c r="B6704" t="n">
        <v>85704101</v>
      </c>
      <c r="C6704" t="inlineStr">
        <is>
          <t>VELKY TERMINAL</t>
        </is>
      </c>
      <c r="D6704" t="inlineStr">
        <is>
          <t>IDT</t>
        </is>
      </c>
      <c r="E6704" t="inlineStr">
        <is>
          <t>4OSTATNI</t>
        </is>
      </c>
      <c r="F6704" t="inlineStr">
        <is>
          <t>B</t>
        </is>
      </c>
      <c r="G6704" t="inlineStr">
        <is>
          <t>Švamberk Invest,s.r.o.</t>
        </is>
      </c>
      <c r="H6704" t="inlineStr">
        <is>
          <t>náměstí Jiřího z Poděbrad</t>
        </is>
      </c>
      <c r="I6704" t="inlineStr">
        <is>
          <t>154</t>
        </is>
      </c>
      <c r="J6704" t="inlineStr">
        <is>
          <t>HOŘICE</t>
        </is>
      </c>
      <c r="K6704" t="inlineStr">
        <is>
          <t>Jičín</t>
        </is>
      </c>
      <c r="L6704" t="inlineStr">
        <is>
          <t>RSE</t>
        </is>
      </c>
      <c r="M6704" t="inlineStr">
        <is>
          <t>Jareš Jaroslav</t>
        </is>
      </c>
      <c r="N6704" t="inlineStr">
        <is>
          <t>50.368634</t>
        </is>
      </c>
      <c r="O6704" t="inlineStr">
        <is>
          <t>15.631967</t>
        </is>
      </c>
      <c r="P6704" t="n">
        <v>6480.96</v>
      </c>
    </row>
    <row r="6705">
      <c r="A6705" t="n">
        <v>16750701</v>
      </c>
      <c r="B6705" t="n">
        <v>86750701</v>
      </c>
      <c r="C6705" t="inlineStr">
        <is>
          <t>VELKY TERMINAL</t>
        </is>
      </c>
      <c r="D6705" t="inlineStr">
        <is>
          <t>IDT</t>
        </is>
      </c>
      <c r="E6705" t="inlineStr">
        <is>
          <t>4OSTATNI</t>
        </is>
      </c>
      <c r="F6705" t="inlineStr">
        <is>
          <t>B</t>
        </is>
      </c>
      <c r="G6705" t="inlineStr">
        <is>
          <t>Libor Chytil</t>
        </is>
      </c>
      <c r="H6705" t="inlineStr">
        <is>
          <t>Nad Ovčírnou V</t>
        </is>
      </c>
      <c r="I6705" t="inlineStr">
        <is>
          <t>1046</t>
        </is>
      </c>
      <c r="J6705" t="inlineStr">
        <is>
          <t>ZLÍN</t>
        </is>
      </c>
      <c r="K6705" t="inlineStr">
        <is>
          <t>Zlín</t>
        </is>
      </c>
      <c r="L6705" t="inlineStr">
        <is>
          <t>RSE</t>
        </is>
      </c>
      <c r="M6705" t="inlineStr">
        <is>
          <t>Modlitba Jakub</t>
        </is>
      </c>
      <c r="N6705" t="inlineStr">
        <is>
          <t>49.218761</t>
        </is>
      </c>
      <c r="O6705" t="inlineStr">
        <is>
          <t>17.661897</t>
        </is>
      </c>
      <c r="P6705" t="n">
        <v>6478.85</v>
      </c>
    </row>
    <row r="6706">
      <c r="A6706" t="n">
        <v>36201274</v>
      </c>
      <c r="B6706" t="n">
        <v>76201274</v>
      </c>
      <c r="C6706" t="inlineStr">
        <is>
          <t>LI</t>
        </is>
      </c>
      <c r="D6706" t="inlineStr">
        <is>
          <t>ČESKÁ POŠTA</t>
        </is>
      </c>
      <c r="E6706" t="inlineStr">
        <is>
          <t>1POSTA</t>
        </is>
      </c>
      <c r="F6706" t="inlineStr">
        <is>
          <t>P</t>
        </is>
      </c>
      <c r="G6706" t="inlineStr">
        <is>
          <t>Česká pošta - Mrákotín</t>
        </is>
      </c>
      <c r="H6706" t="inlineStr">
        <is>
          <t>Mrákotín</t>
        </is>
      </c>
      <c r="I6706" t="inlineStr">
        <is>
          <t>31</t>
        </is>
      </c>
      <c r="J6706" t="inlineStr">
        <is>
          <t>MRÁKOTÍN</t>
        </is>
      </c>
      <c r="K6706" t="inlineStr">
        <is>
          <t>Jihlava</t>
        </is>
      </c>
      <c r="L6706" t="inlineStr">
        <is>
          <t>RSB</t>
        </is>
      </c>
      <c r="M6706" t="inlineStr">
        <is>
          <t>Hanuš Robert</t>
        </is>
      </c>
      <c r="N6706" t="inlineStr">
        <is>
          <t>49.188888</t>
        </is>
      </c>
      <c r="O6706" t="inlineStr">
        <is>
          <t>15.375141</t>
        </is>
      </c>
      <c r="P6706" t="n">
        <v>6478.85</v>
      </c>
    </row>
    <row r="6707">
      <c r="A6707" t="n">
        <v>12201008</v>
      </c>
      <c r="B6707" t="n">
        <v>82201008</v>
      </c>
      <c r="C6707" t="inlineStr">
        <is>
          <t>VELKY TERMINAL</t>
        </is>
      </c>
      <c r="D6707" t="inlineStr">
        <is>
          <t>ČESKÁ POŠTA</t>
        </is>
      </c>
      <c r="E6707" t="inlineStr">
        <is>
          <t>1POSTA</t>
        </is>
      </c>
      <c r="F6707" t="inlineStr">
        <is>
          <t>P</t>
        </is>
      </c>
      <c r="G6707" t="inlineStr">
        <is>
          <t>Česká pošta - České Budějovice 8</t>
        </is>
      </c>
      <c r="H6707" t="inlineStr">
        <is>
          <t>nám. Švabinského</t>
        </is>
      </c>
      <c r="I6707" t="inlineStr">
        <is>
          <t>960/9</t>
        </is>
      </c>
      <c r="J6707" t="inlineStr">
        <is>
          <t>ČESKÉ BUDĚJOVICE - ČESKÉ BUDĚJOVICE 6</t>
        </is>
      </c>
      <c r="K6707" t="inlineStr">
        <is>
          <t>České Budějovice</t>
        </is>
      </c>
      <c r="L6707" t="inlineStr">
        <is>
          <t>RSB</t>
        </is>
      </c>
      <c r="M6707" t="inlineStr">
        <is>
          <t>Dvořák Petr</t>
        </is>
      </c>
      <c r="N6707" t="inlineStr">
        <is>
          <t>48.957792</t>
        </is>
      </c>
      <c r="O6707" t="inlineStr">
        <is>
          <t>14.492018</t>
        </is>
      </c>
      <c r="P6707" t="n">
        <v>6478.08</v>
      </c>
    </row>
    <row r="6708">
      <c r="A6708" t="n">
        <v>35201014</v>
      </c>
      <c r="B6708" t="n">
        <v>75201014</v>
      </c>
      <c r="C6708" t="inlineStr">
        <is>
          <t>LI</t>
        </is>
      </c>
      <c r="D6708" t="inlineStr">
        <is>
          <t>ČESKÁ POŠTA</t>
        </is>
      </c>
      <c r="E6708" t="inlineStr">
        <is>
          <t>1POSTA</t>
        </is>
      </c>
      <c r="F6708" t="inlineStr">
        <is>
          <t>P</t>
        </is>
      </c>
      <c r="G6708" t="inlineStr">
        <is>
          <t>Česká pošta - Dubenec u Dvora Králové nad Labem</t>
        </is>
      </c>
      <c r="H6708" t="inlineStr">
        <is>
          <t>Dubenec</t>
        </is>
      </c>
      <c r="I6708" t="inlineStr">
        <is>
          <t>2</t>
        </is>
      </c>
      <c r="J6708" t="inlineStr">
        <is>
          <t>DUBENEC</t>
        </is>
      </c>
      <c r="K6708" t="inlineStr">
        <is>
          <t>Trutnov</t>
        </is>
      </c>
      <c r="L6708" t="inlineStr">
        <is>
          <t>RSE</t>
        </is>
      </c>
      <c r="M6708" t="inlineStr">
        <is>
          <t>Lán Tomáš</t>
        </is>
      </c>
      <c r="N6708" t="inlineStr">
        <is>
          <t>50.369880</t>
        </is>
      </c>
      <c r="O6708" t="inlineStr">
        <is>
          <t>15.811640</t>
        </is>
      </c>
      <c r="P6708" t="n">
        <v>6472.69</v>
      </c>
    </row>
    <row r="6709">
      <c r="A6709" t="n">
        <v>14924205</v>
      </c>
      <c r="B6709" t="n">
        <v>84924205</v>
      </c>
      <c r="C6709" t="inlineStr">
        <is>
          <t>VELKY TERMINAL</t>
        </is>
      </c>
      <c r="D6709" t="inlineStr">
        <is>
          <t>IDT</t>
        </is>
      </c>
      <c r="E6709" t="inlineStr">
        <is>
          <t>3PASOIL</t>
        </is>
      </c>
      <c r="F6709" t="inlineStr">
        <is>
          <t>B</t>
        </is>
      </c>
      <c r="G6709" t="inlineStr">
        <is>
          <t>PASOIL s.r.o.</t>
        </is>
      </c>
      <c r="H6709" t="inlineStr">
        <is>
          <t>Osecká</t>
        </is>
      </c>
      <c r="I6709" t="inlineStr">
        <is>
          <t>1470/163</t>
        </is>
      </c>
      <c r="J6709" t="inlineStr">
        <is>
          <t>DUCHCOV</t>
        </is>
      </c>
      <c r="K6709" t="inlineStr">
        <is>
          <t>Teplice</t>
        </is>
      </c>
      <c r="L6709" t="inlineStr">
        <is>
          <t>RSD</t>
        </is>
      </c>
      <c r="M6709" t="inlineStr">
        <is>
          <t>Neubert Jaroslav</t>
        </is>
      </c>
      <c r="N6709" t="inlineStr">
        <is>
          <t>50.611264</t>
        </is>
      </c>
      <c r="O6709" t="inlineStr">
        <is>
          <t>13.738250</t>
        </is>
      </c>
      <c r="P6709" t="n">
        <v>6472.04</v>
      </c>
    </row>
    <row r="6710">
      <c r="A6710" t="n">
        <v>17762456</v>
      </c>
      <c r="B6710" t="n">
        <v>87762456</v>
      </c>
      <c r="C6710" t="inlineStr">
        <is>
          <t>VELKY TERMINAL</t>
        </is>
      </c>
      <c r="D6710" t="inlineStr">
        <is>
          <t>KA PARTNERS</t>
        </is>
      </c>
      <c r="E6710" t="inlineStr">
        <is>
          <t>1HRUSKA</t>
        </is>
      </c>
      <c r="F6710" t="inlineStr">
        <is>
          <t>A</t>
        </is>
      </c>
      <c r="G6710" t="inlineStr">
        <is>
          <t>H R U Š K A , spol. s r.o.</t>
        </is>
      </c>
      <c r="H6710" t="inlineStr">
        <is>
          <t>Staré Město</t>
        </is>
      </c>
      <c r="I6710" t="inlineStr">
        <is>
          <t>591</t>
        </is>
      </c>
      <c r="J6710" t="inlineStr">
        <is>
          <t>TŘINEC</t>
        </is>
      </c>
      <c r="K6710" t="inlineStr">
        <is>
          <t>Frýdek-Místek</t>
        </is>
      </c>
      <c r="L6710" t="inlineStr">
        <is>
          <t>RSG</t>
        </is>
      </c>
      <c r="M6710" t="inlineStr">
        <is>
          <t>Herman Michal</t>
        </is>
      </c>
      <c r="N6710" t="inlineStr">
        <is>
          <t>49.693088</t>
        </is>
      </c>
      <c r="O6710" t="inlineStr">
        <is>
          <t>18.659513</t>
        </is>
      </c>
      <c r="P6710" t="n">
        <v>6468.08</v>
      </c>
    </row>
    <row r="6711">
      <c r="A6711" t="n">
        <v>12208027</v>
      </c>
      <c r="B6711" t="n">
        <v>82208027</v>
      </c>
      <c r="C6711" t="inlineStr">
        <is>
          <t>VELKY TERMINAL</t>
        </is>
      </c>
      <c r="D6711" t="inlineStr">
        <is>
          <t>ČESKÁ POŠTA</t>
        </is>
      </c>
      <c r="E6711" t="inlineStr">
        <is>
          <t>1POSTA</t>
        </is>
      </c>
      <c r="F6711" t="inlineStr">
        <is>
          <t>P</t>
        </is>
      </c>
      <c r="G6711" t="inlineStr">
        <is>
          <t>Česká pošta - Planá nad Lužnicí</t>
        </is>
      </c>
      <c r="H6711" t="inlineStr">
        <is>
          <t>Zákostelní</t>
        </is>
      </c>
      <c r="I6711" t="inlineStr">
        <is>
          <t>720</t>
        </is>
      </c>
      <c r="J6711" t="inlineStr">
        <is>
          <t>PLANÁ NAD LUŽNICÍ</t>
        </is>
      </c>
      <c r="K6711" t="inlineStr">
        <is>
          <t>Tábor</t>
        </is>
      </c>
      <c r="L6711" t="inlineStr">
        <is>
          <t>RSB</t>
        </is>
      </c>
      <c r="M6711" t="inlineStr">
        <is>
          <t>Dvořák Petr</t>
        </is>
      </c>
      <c r="N6711" t="inlineStr">
        <is>
          <t>49.350956</t>
        </is>
      </c>
      <c r="O6711" t="inlineStr">
        <is>
          <t>14.704217</t>
        </is>
      </c>
      <c r="P6711" t="n">
        <v>6461.35</v>
      </c>
    </row>
    <row r="6712">
      <c r="A6712" t="n">
        <v>13736301</v>
      </c>
      <c r="B6712" t="n">
        <v>83736301</v>
      </c>
      <c r="C6712" t="inlineStr">
        <is>
          <t>VELKY TERMINAL</t>
        </is>
      </c>
      <c r="D6712" t="inlineStr">
        <is>
          <t>IDT</t>
        </is>
      </c>
      <c r="E6712" t="inlineStr">
        <is>
          <t>4OSTATNI</t>
        </is>
      </c>
      <c r="F6712" t="inlineStr">
        <is>
          <t>B</t>
        </is>
      </c>
      <c r="G6712" t="inlineStr">
        <is>
          <t>HAIDUONG FOODS s.r.o.</t>
        </is>
      </c>
      <c r="H6712" t="inlineStr">
        <is>
          <t>Červenohrádecká</t>
        </is>
      </c>
      <c r="I6712" t="inlineStr">
        <is>
          <t>337/11</t>
        </is>
      </c>
      <c r="J6712" t="inlineStr">
        <is>
          <t>PLZEŇ - ČERVENÝ HRÁDEK</t>
        </is>
      </c>
      <c r="K6712" t="inlineStr">
        <is>
          <t>Plzeň-město</t>
        </is>
      </c>
      <c r="L6712" t="inlineStr">
        <is>
          <t>RSC</t>
        </is>
      </c>
      <c r="M6712" t="inlineStr">
        <is>
          <t>Havlíček Vladislav</t>
        </is>
      </c>
      <c r="N6712" t="inlineStr">
        <is>
          <t>49.756891</t>
        </is>
      </c>
      <c r="O6712" t="inlineStr">
        <is>
          <t>13.456514</t>
        </is>
      </c>
      <c r="P6712" t="n">
        <v>6459.23</v>
      </c>
    </row>
    <row r="6713">
      <c r="A6713" t="n">
        <v>12641403</v>
      </c>
      <c r="B6713" t="n">
        <v>82641403</v>
      </c>
      <c r="C6713" t="inlineStr">
        <is>
          <t>VELKY TERMINAL</t>
        </is>
      </c>
      <c r="D6713" t="inlineStr">
        <is>
          <t>IDT</t>
        </is>
      </c>
      <c r="E6713" t="inlineStr">
        <is>
          <t>3PAJAK</t>
        </is>
      </c>
      <c r="F6713" t="inlineStr">
        <is>
          <t>B</t>
        </is>
      </c>
      <c r="G6713" t="inlineStr">
        <is>
          <t>PAJAK s.r.o.</t>
        </is>
      </c>
      <c r="H6713" t="inlineStr">
        <is>
          <t>Nádražní</t>
        </is>
      </c>
      <c r="I6713" t="inlineStr">
        <is>
          <t>2590</t>
        </is>
      </c>
      <c r="J6713" t="inlineStr">
        <is>
          <t>PÍSEK - BUDĚJOVICKÉ PŘEDMĚSTÍ</t>
        </is>
      </c>
      <c r="K6713" t="inlineStr">
        <is>
          <t>Písek</t>
        </is>
      </c>
      <c r="L6713" t="inlineStr">
        <is>
          <t>RSB</t>
        </is>
      </c>
      <c r="M6713" t="inlineStr">
        <is>
          <t>Štolba Jan</t>
        </is>
      </c>
      <c r="N6713" t="inlineStr">
        <is>
          <t>49.296500</t>
        </is>
      </c>
      <c r="O6713" t="inlineStr">
        <is>
          <t>14.145109</t>
        </is>
      </c>
      <c r="P6713" t="n">
        <v>6456.92</v>
      </c>
    </row>
    <row r="6714">
      <c r="A6714" t="n">
        <v>15208025</v>
      </c>
      <c r="B6714" t="n">
        <v>85208025</v>
      </c>
      <c r="C6714" t="inlineStr">
        <is>
          <t>VELKY TERMINAL</t>
        </is>
      </c>
      <c r="D6714" t="inlineStr">
        <is>
          <t>ČESKÁ POŠTA</t>
        </is>
      </c>
      <c r="E6714" t="inlineStr">
        <is>
          <t>1POSTA</t>
        </is>
      </c>
      <c r="F6714" t="inlineStr">
        <is>
          <t>P</t>
        </is>
      </c>
      <c r="G6714" t="inlineStr">
        <is>
          <t>Česká pošta - Rovensko pod Troskami</t>
        </is>
      </c>
      <c r="H6714" t="inlineStr">
        <is>
          <t>Tyršova</t>
        </is>
      </c>
      <c r="I6714" t="inlineStr">
        <is>
          <t>73</t>
        </is>
      </c>
      <c r="J6714" t="inlineStr">
        <is>
          <t>ROVENSKO POD TROSKAMI</t>
        </is>
      </c>
      <c r="K6714" t="inlineStr">
        <is>
          <t>Semily</t>
        </is>
      </c>
      <c r="L6714" t="inlineStr">
        <is>
          <t>RSD</t>
        </is>
      </c>
      <c r="M6714" t="inlineStr">
        <is>
          <t>Luňáček Jan</t>
        </is>
      </c>
      <c r="N6714" t="inlineStr">
        <is>
          <t>50.534452</t>
        </is>
      </c>
      <c r="O6714" t="inlineStr">
        <is>
          <t>15.260004</t>
        </is>
      </c>
      <c r="P6714" t="n">
        <v>6456.15</v>
      </c>
    </row>
    <row r="6715">
      <c r="A6715" t="n">
        <v>13204005</v>
      </c>
      <c r="B6715" t="n">
        <v>83204005</v>
      </c>
      <c r="C6715" t="inlineStr">
        <is>
          <t>VELKY TERMINAL</t>
        </is>
      </c>
      <c r="D6715" t="inlineStr">
        <is>
          <t>ČESKÁ POŠTA</t>
        </is>
      </c>
      <c r="E6715" t="inlineStr">
        <is>
          <t>1POSTA</t>
        </is>
      </c>
      <c r="F6715" t="inlineStr">
        <is>
          <t>P</t>
        </is>
      </c>
      <c r="G6715" t="inlineStr">
        <is>
          <t>Česká pošta - Karlovy Vary 5</t>
        </is>
      </c>
      <c r="H6715" t="inlineStr">
        <is>
          <t>Sokolovská</t>
        </is>
      </c>
      <c r="I6715" t="inlineStr">
        <is>
          <t>243/92</t>
        </is>
      </c>
      <c r="J6715" t="inlineStr">
        <is>
          <t>KARLOVY VARY - RYBÁŘE</t>
        </is>
      </c>
      <c r="K6715" t="inlineStr">
        <is>
          <t>Karlovy Vary</t>
        </is>
      </c>
      <c r="L6715" t="inlineStr">
        <is>
          <t>RSC</t>
        </is>
      </c>
      <c r="M6715" t="inlineStr">
        <is>
          <t>Beneš Lukáš</t>
        </is>
      </c>
      <c r="N6715" t="inlineStr">
        <is>
          <t>50.234181</t>
        </is>
      </c>
      <c r="O6715" t="inlineStr">
        <is>
          <t>12.855549</t>
        </is>
      </c>
      <c r="P6715" t="n">
        <v>6455.27</v>
      </c>
    </row>
    <row r="6716">
      <c r="A6716" t="n">
        <v>14208023</v>
      </c>
      <c r="B6716" t="n">
        <v>84208023</v>
      </c>
      <c r="C6716" t="inlineStr">
        <is>
          <t>VELKY TERMINAL</t>
        </is>
      </c>
      <c r="D6716" t="inlineStr">
        <is>
          <t>ČESKÁ POŠTA</t>
        </is>
      </c>
      <c r="E6716" t="inlineStr">
        <is>
          <t>1POSTA</t>
        </is>
      </c>
      <c r="F6716" t="inlineStr">
        <is>
          <t>P</t>
        </is>
      </c>
      <c r="G6716" t="inlineStr">
        <is>
          <t>Česká pošta - Lenešice</t>
        </is>
      </c>
      <c r="H6716" t="inlineStr">
        <is>
          <t>Knížete Václava</t>
        </is>
      </c>
      <c r="I6716" t="inlineStr">
        <is>
          <t>521</t>
        </is>
      </c>
      <c r="J6716" t="inlineStr">
        <is>
          <t>LENEŠICE</t>
        </is>
      </c>
      <c r="K6716" t="inlineStr">
        <is>
          <t>Louny</t>
        </is>
      </c>
      <c r="L6716" t="inlineStr">
        <is>
          <t>RSD</t>
        </is>
      </c>
      <c r="M6716" t="inlineStr">
        <is>
          <t>Neubert Jaroslav</t>
        </is>
      </c>
      <c r="N6716" t="inlineStr">
        <is>
          <t>50.378217</t>
        </is>
      </c>
      <c r="O6716" t="inlineStr">
        <is>
          <t>13.762629</t>
        </is>
      </c>
      <c r="P6716" t="n">
        <v>6453.46</v>
      </c>
    </row>
    <row r="6717">
      <c r="A6717" t="n">
        <v>16761101</v>
      </c>
      <c r="B6717" t="n">
        <v>86761101</v>
      </c>
      <c r="C6717" t="inlineStr">
        <is>
          <t>VELKY TERMINAL</t>
        </is>
      </c>
      <c r="D6717" t="inlineStr">
        <is>
          <t>IDT</t>
        </is>
      </c>
      <c r="E6717" t="inlineStr">
        <is>
          <t>4OSTATNI</t>
        </is>
      </c>
      <c r="F6717" t="inlineStr">
        <is>
          <t>B</t>
        </is>
      </c>
      <c r="G6717" t="inlineStr">
        <is>
          <t>Pidimarket u Soba</t>
        </is>
      </c>
      <c r="H6717" t="inlineStr">
        <is>
          <t>Pekařská</t>
        </is>
      </c>
      <c r="I6717" t="inlineStr">
        <is>
          <t>444/92</t>
        </is>
      </c>
      <c r="J6717" t="inlineStr">
        <is>
          <t>BRNO - STARÉ BRNO</t>
        </is>
      </c>
      <c r="K6717" t="inlineStr">
        <is>
          <t>Brno-město</t>
        </is>
      </c>
      <c r="L6717" t="inlineStr">
        <is>
          <t>RSB</t>
        </is>
      </c>
      <c r="M6717" t="inlineStr">
        <is>
          <t>Koutný Roman</t>
        </is>
      </c>
      <c r="N6717" t="inlineStr">
        <is>
          <t>49.191773</t>
        </is>
      </c>
      <c r="O6717" t="inlineStr">
        <is>
          <t>16.595913</t>
        </is>
      </c>
      <c r="P6717" t="n">
        <v>6444.23</v>
      </c>
    </row>
    <row r="6718">
      <c r="A6718" t="n">
        <v>16810401</v>
      </c>
      <c r="B6718" t="n">
        <v>86810401</v>
      </c>
      <c r="C6718" t="inlineStr">
        <is>
          <t>VELKY TERMINAL</t>
        </is>
      </c>
      <c r="D6718" t="inlineStr">
        <is>
          <t>IDT</t>
        </is>
      </c>
      <c r="E6718" t="inlineStr">
        <is>
          <t>4OSTATNI</t>
        </is>
      </c>
      <c r="F6718" t="inlineStr">
        <is>
          <t>B</t>
        </is>
      </c>
      <c r="G6718" t="inlineStr">
        <is>
          <t>Jaroslav Drábek</t>
        </is>
      </c>
      <c r="H6718" t="inlineStr">
        <is>
          <t>Hrubčice</t>
        </is>
      </c>
      <c r="I6718" t="inlineStr">
        <is>
          <t>10</t>
        </is>
      </c>
      <c r="J6718" t="inlineStr">
        <is>
          <t>HRUBČICE</t>
        </is>
      </c>
      <c r="K6718" t="inlineStr">
        <is>
          <t>Prostějov</t>
        </is>
      </c>
      <c r="L6718" t="inlineStr">
        <is>
          <t>RSE</t>
        </is>
      </c>
      <c r="M6718" t="inlineStr">
        <is>
          <t>Šír Daniel</t>
        </is>
      </c>
      <c r="N6718" t="inlineStr">
        <is>
          <t>49.450223</t>
        </is>
      </c>
      <c r="O6718" t="inlineStr">
        <is>
          <t>17.193223</t>
        </is>
      </c>
      <c r="P6718" t="n">
        <v>6443.46</v>
      </c>
    </row>
    <row r="6719">
      <c r="A6719" t="n">
        <v>11763701</v>
      </c>
      <c r="B6719" t="n">
        <v>81763701</v>
      </c>
      <c r="C6719" t="inlineStr">
        <is>
          <t>VELKY TERMINAL</t>
        </is>
      </c>
      <c r="D6719" t="inlineStr">
        <is>
          <t>IDT</t>
        </is>
      </c>
      <c r="E6719" t="inlineStr">
        <is>
          <t>4OSTATNI</t>
        </is>
      </c>
      <c r="F6719" t="inlineStr">
        <is>
          <t>B</t>
        </is>
      </c>
      <c r="G6719" t="inlineStr">
        <is>
          <t>Naděžda Jílková</t>
        </is>
      </c>
      <c r="H6719" t="inlineStr">
        <is>
          <t>Křivoklát</t>
        </is>
      </c>
      <c r="I6719" t="inlineStr">
        <is>
          <t>83</t>
        </is>
      </c>
      <c r="J6719" t="inlineStr">
        <is>
          <t>KŘIVOKLÁT</t>
        </is>
      </c>
      <c r="K6719" t="inlineStr">
        <is>
          <t>Rakovník</t>
        </is>
      </c>
      <c r="L6719" t="inlineStr">
        <is>
          <t>RSA</t>
        </is>
      </c>
      <c r="M6719" t="inlineStr">
        <is>
          <t>Hrubý Jiří</t>
        </is>
      </c>
      <c r="N6719" t="inlineStr">
        <is>
          <t>50.034691</t>
        </is>
      </c>
      <c r="O6719" t="inlineStr">
        <is>
          <t>13.889993</t>
        </is>
      </c>
      <c r="P6719" t="n">
        <v>6443.27</v>
      </c>
    </row>
    <row r="6720">
      <c r="A6720" t="n">
        <v>36201144</v>
      </c>
      <c r="B6720" t="n">
        <v>76200511</v>
      </c>
      <c r="C6720" t="inlineStr">
        <is>
          <t>LI</t>
        </is>
      </c>
      <c r="D6720" t="inlineStr">
        <is>
          <t>ČESKÁ POŠTA</t>
        </is>
      </c>
      <c r="E6720" t="inlineStr">
        <is>
          <t>1POSTA</t>
        </is>
      </c>
      <c r="F6720" t="inlineStr">
        <is>
          <t>P</t>
        </is>
      </c>
      <c r="G6720" t="inlineStr">
        <is>
          <t>Česká pošta - Hluk</t>
        </is>
      </c>
      <c r="H6720" t="inlineStr">
        <is>
          <t>Hřbitovní</t>
        </is>
      </c>
      <c r="I6720" t="inlineStr">
        <is>
          <t>140</t>
        </is>
      </c>
      <c r="J6720" t="inlineStr">
        <is>
          <t>HLUK</t>
        </is>
      </c>
      <c r="K6720" t="inlineStr">
        <is>
          <t>Uherské Hradiště</t>
        </is>
      </c>
      <c r="L6720" t="inlineStr">
        <is>
          <t>RSE</t>
        </is>
      </c>
      <c r="M6720" t="inlineStr">
        <is>
          <t>Modlitba Jakub</t>
        </is>
      </c>
      <c r="N6720" t="inlineStr">
        <is>
          <t>48.988567</t>
        </is>
      </c>
      <c r="O6720" t="inlineStr">
        <is>
          <t>17.527208</t>
        </is>
      </c>
      <c r="P6720" t="n">
        <v>6442.69</v>
      </c>
    </row>
    <row r="6721">
      <c r="A6721" t="n">
        <v>32501801</v>
      </c>
      <c r="B6721" t="n">
        <v>72501801</v>
      </c>
      <c r="C6721" t="inlineStr">
        <is>
          <t>SMALL TERMINAL</t>
        </is>
      </c>
      <c r="D6721" t="inlineStr">
        <is>
          <t>IDT</t>
        </is>
      </c>
      <c r="E6721" t="inlineStr">
        <is>
          <t>4OSTATNI</t>
        </is>
      </c>
      <c r="F6721" t="inlineStr">
        <is>
          <t>B</t>
        </is>
      </c>
      <c r="G6721" t="inlineStr">
        <is>
          <t>Van Ket Ngo</t>
        </is>
      </c>
      <c r="H6721" t="inlineStr">
        <is>
          <t>sídl. Obránců míru</t>
        </is>
      </c>
      <c r="I6721" t="inlineStr">
        <is>
          <t>818</t>
        </is>
      </c>
      <c r="J6721" t="inlineStr">
        <is>
          <t>BECHYNĚ</t>
        </is>
      </c>
      <c r="K6721" t="inlineStr">
        <is>
          <t>Tábor</t>
        </is>
      </c>
      <c r="L6721" t="inlineStr">
        <is>
          <t>RSB</t>
        </is>
      </c>
      <c r="M6721" t="inlineStr">
        <is>
          <t>Dvořák Petr</t>
        </is>
      </c>
      <c r="N6721" t="inlineStr">
        <is>
          <t>49.299015</t>
        </is>
      </c>
      <c r="O6721" t="inlineStr">
        <is>
          <t>14.467455</t>
        </is>
      </c>
      <c r="P6721" t="n">
        <v>6438.65</v>
      </c>
    </row>
    <row r="6722">
      <c r="A6722" t="n">
        <v>15727801</v>
      </c>
      <c r="B6722" t="n">
        <v>85727801</v>
      </c>
      <c r="C6722" t="inlineStr">
        <is>
          <t>VELKY TERMINAL</t>
        </is>
      </c>
      <c r="D6722" t="inlineStr">
        <is>
          <t>IDT</t>
        </is>
      </c>
      <c r="E6722" t="inlineStr">
        <is>
          <t>4OSTATNI</t>
        </is>
      </c>
      <c r="F6722" t="inlineStr">
        <is>
          <t>B</t>
        </is>
      </c>
      <c r="G6722" t="inlineStr">
        <is>
          <t>Kristýna Benešová</t>
        </is>
      </c>
      <c r="H6722" t="inlineStr">
        <is>
          <t>Dolní Dobrouč</t>
        </is>
      </c>
      <c r="I6722" t="inlineStr">
        <is>
          <t>132</t>
        </is>
      </c>
      <c r="J6722" t="inlineStr">
        <is>
          <t>DOLNÍ DOBROUČ</t>
        </is>
      </c>
      <c r="K6722" t="inlineStr">
        <is>
          <t>Ústí nad Orlicí</t>
        </is>
      </c>
      <c r="L6722" t="inlineStr">
        <is>
          <t>RSE</t>
        </is>
      </c>
      <c r="M6722" t="inlineStr">
        <is>
          <t>Rek Lubomír</t>
        </is>
      </c>
      <c r="N6722" t="inlineStr">
        <is>
          <t>49.994335</t>
        </is>
      </c>
      <c r="O6722" t="inlineStr">
        <is>
          <t>16.496566</t>
        </is>
      </c>
      <c r="P6722" t="n">
        <v>6435</v>
      </c>
    </row>
    <row r="6723">
      <c r="A6723" t="n">
        <v>14208007</v>
      </c>
      <c r="B6723" t="n">
        <v>84208007</v>
      </c>
      <c r="C6723" t="inlineStr">
        <is>
          <t>VELKY TERMINAL</t>
        </is>
      </c>
      <c r="D6723" t="inlineStr">
        <is>
          <t>ČESKÁ POŠTA</t>
        </is>
      </c>
      <c r="E6723" t="inlineStr">
        <is>
          <t>1POSTA</t>
        </is>
      </c>
      <c r="F6723" t="inlineStr">
        <is>
          <t>P</t>
        </is>
      </c>
      <c r="G6723" t="inlineStr">
        <is>
          <t>Česká pošta - Černčice</t>
        </is>
      </c>
      <c r="H6723" t="inlineStr">
        <is>
          <t>Masarykovo náměstí</t>
        </is>
      </c>
      <c r="I6723" t="inlineStr">
        <is>
          <t>214</t>
        </is>
      </c>
      <c r="J6723" t="inlineStr">
        <is>
          <t>ČERNČICE</t>
        </is>
      </c>
      <c r="K6723" t="inlineStr">
        <is>
          <t>Louny</t>
        </is>
      </c>
      <c r="L6723" t="inlineStr">
        <is>
          <t>RSD</t>
        </is>
      </c>
      <c r="M6723" t="inlineStr">
        <is>
          <t>Neubert Jaroslav</t>
        </is>
      </c>
      <c r="N6723" t="inlineStr">
        <is>
          <t>50.360699</t>
        </is>
      </c>
      <c r="O6723" t="inlineStr">
        <is>
          <t>13.845847</t>
        </is>
      </c>
      <c r="P6723" t="n">
        <v>6431.15</v>
      </c>
    </row>
    <row r="6724">
      <c r="A6724" t="n">
        <v>36201070</v>
      </c>
      <c r="B6724" t="n">
        <v>76200395</v>
      </c>
      <c r="C6724" t="inlineStr">
        <is>
          <t>LI</t>
        </is>
      </c>
      <c r="D6724" t="inlineStr">
        <is>
          <t>ČESKÁ POŠTA</t>
        </is>
      </c>
      <c r="E6724" t="inlineStr">
        <is>
          <t>1POSTA</t>
        </is>
      </c>
      <c r="F6724" t="inlineStr">
        <is>
          <t>P</t>
        </is>
      </c>
      <c r="G6724" t="inlineStr">
        <is>
          <t>Česká pošta - Jihlava 2</t>
        </is>
      </c>
      <c r="H6724" t="inlineStr">
        <is>
          <t>Havlíčkova</t>
        </is>
      </c>
      <c r="I6724" t="inlineStr">
        <is>
          <t>5100/124</t>
        </is>
      </c>
      <c r="J6724" t="inlineStr">
        <is>
          <t>JIHLAVA</t>
        </is>
      </c>
      <c r="K6724" t="inlineStr">
        <is>
          <t>Jihlava</t>
        </is>
      </c>
      <c r="L6724" t="inlineStr">
        <is>
          <t>RSB</t>
        </is>
      </c>
      <c r="M6724" t="inlineStr">
        <is>
          <t>Hanuš Robert</t>
        </is>
      </c>
      <c r="N6724" t="inlineStr">
        <is>
          <t>49.415086</t>
        </is>
      </c>
      <c r="O6724" t="inlineStr">
        <is>
          <t>15.598767</t>
        </is>
      </c>
      <c r="P6724" t="n">
        <v>6431.15</v>
      </c>
    </row>
    <row r="6725">
      <c r="A6725" t="n">
        <v>15201034</v>
      </c>
      <c r="B6725" t="n">
        <v>85201034</v>
      </c>
      <c r="C6725" t="inlineStr">
        <is>
          <t>VELKY TERMINAL</t>
        </is>
      </c>
      <c r="D6725" t="inlineStr">
        <is>
          <t>ČESKÁ POŠTA</t>
        </is>
      </c>
      <c r="E6725" t="inlineStr">
        <is>
          <t>1POSTA</t>
        </is>
      </c>
      <c r="F6725" t="inlineStr">
        <is>
          <t>P</t>
        </is>
      </c>
      <c r="G6725" t="inlineStr">
        <is>
          <t>Česká pošta - Nový Bydžov</t>
        </is>
      </c>
      <c r="H6725" t="inlineStr">
        <is>
          <t>Jablonského</t>
        </is>
      </c>
      <c r="I6725" t="inlineStr">
        <is>
          <t>505</t>
        </is>
      </c>
      <c r="J6725" t="inlineStr">
        <is>
          <t>NOVÝ BYDŽOV</t>
        </is>
      </c>
      <c r="K6725" t="inlineStr">
        <is>
          <t>Hradec Králové</t>
        </is>
      </c>
      <c r="L6725" t="inlineStr">
        <is>
          <t>RSE</t>
        </is>
      </c>
      <c r="M6725" t="inlineStr">
        <is>
          <t>Jareš Jaroslav</t>
        </is>
      </c>
      <c r="N6725" t="inlineStr">
        <is>
          <t>50.240047</t>
        </is>
      </c>
      <c r="O6725" t="inlineStr">
        <is>
          <t>15.491195</t>
        </is>
      </c>
      <c r="P6725" t="n">
        <v>6427.92</v>
      </c>
    </row>
    <row r="6726">
      <c r="A6726" t="n">
        <v>13203024</v>
      </c>
      <c r="B6726" t="n">
        <v>83203024</v>
      </c>
      <c r="C6726" t="inlineStr">
        <is>
          <t>VELKY TERMINAL</t>
        </is>
      </c>
      <c r="D6726" t="inlineStr">
        <is>
          <t>ČESKÁ POŠTA</t>
        </is>
      </c>
      <c r="E6726" t="inlineStr">
        <is>
          <t>1POSTA</t>
        </is>
      </c>
      <c r="F6726" t="inlineStr">
        <is>
          <t>P</t>
        </is>
      </c>
      <c r="G6726" t="inlineStr">
        <is>
          <t>Česká pošta - Plesná u Chebu</t>
        </is>
      </c>
      <c r="H6726" t="inlineStr">
        <is>
          <t>5. května</t>
        </is>
      </c>
      <c r="I6726" t="inlineStr">
        <is>
          <t>301</t>
        </is>
      </c>
      <c r="J6726" t="inlineStr">
        <is>
          <t>PLESNÁ</t>
        </is>
      </c>
      <c r="K6726" t="inlineStr">
        <is>
          <t>Cheb</t>
        </is>
      </c>
      <c r="L6726" t="inlineStr">
        <is>
          <t>RSC</t>
        </is>
      </c>
      <c r="M6726" t="inlineStr">
        <is>
          <t>Beneš Lukáš</t>
        </is>
      </c>
      <c r="N6726" t="inlineStr">
        <is>
          <t>50.215654</t>
        </is>
      </c>
      <c r="O6726" t="inlineStr">
        <is>
          <t>12.351781</t>
        </is>
      </c>
      <c r="P6726" t="n">
        <v>6424.23</v>
      </c>
    </row>
    <row r="6727">
      <c r="A6727" t="n">
        <v>35200503</v>
      </c>
      <c r="B6727" t="n">
        <v>75200503</v>
      </c>
      <c r="C6727" t="inlineStr">
        <is>
          <t>LI</t>
        </is>
      </c>
      <c r="D6727" t="inlineStr">
        <is>
          <t>ČESKÁ POŠTA</t>
        </is>
      </c>
      <c r="E6727" t="inlineStr">
        <is>
          <t>1POSTA</t>
        </is>
      </c>
      <c r="F6727" t="inlineStr">
        <is>
          <t>P</t>
        </is>
      </c>
      <c r="G6727" t="inlineStr">
        <is>
          <t>Česká pošta - Káranice</t>
        </is>
      </c>
      <c r="H6727" t="inlineStr">
        <is>
          <t>Káranice</t>
        </is>
      </c>
      <c r="I6727" t="inlineStr">
        <is>
          <t>48</t>
        </is>
      </c>
      <c r="J6727" t="inlineStr">
        <is>
          <t>KÁRANICE</t>
        </is>
      </c>
      <c r="K6727" t="inlineStr">
        <is>
          <t>Hradec Králové</t>
        </is>
      </c>
      <c r="L6727" t="inlineStr">
        <is>
          <t>RSE</t>
        </is>
      </c>
      <c r="M6727" t="inlineStr">
        <is>
          <t>Jareš Jaroslav</t>
        </is>
      </c>
      <c r="N6727" t="inlineStr">
        <is>
          <t>50.152714</t>
        </is>
      </c>
      <c r="O6727" t="inlineStr">
        <is>
          <t>15.556861</t>
        </is>
      </c>
      <c r="P6727" t="n">
        <v>6424.23</v>
      </c>
    </row>
    <row r="6728">
      <c r="A6728" t="n">
        <v>36201282</v>
      </c>
      <c r="B6728" t="n">
        <v>76201282</v>
      </c>
      <c r="C6728" t="inlineStr">
        <is>
          <t>LI</t>
        </is>
      </c>
      <c r="D6728" t="inlineStr">
        <is>
          <t>ČESKÁ POŠTA</t>
        </is>
      </c>
      <c r="E6728" t="inlineStr">
        <is>
          <t>1POSTA</t>
        </is>
      </c>
      <c r="F6728" t="inlineStr">
        <is>
          <t>P</t>
        </is>
      </c>
      <c r="G6728" t="inlineStr">
        <is>
          <t>Česká pošta - Brodek u Konice</t>
        </is>
      </c>
      <c r="H6728" t="inlineStr">
        <is>
          <t>Brodek u Konice</t>
        </is>
      </c>
      <c r="I6728" t="inlineStr">
        <is>
          <t>256</t>
        </is>
      </c>
      <c r="J6728" t="inlineStr">
        <is>
          <t>BRODEK U KONICE</t>
        </is>
      </c>
      <c r="K6728" t="inlineStr">
        <is>
          <t>Prostějov</t>
        </is>
      </c>
      <c r="L6728" t="inlineStr">
        <is>
          <t>RSE</t>
        </is>
      </c>
      <c r="M6728" t="inlineStr">
        <is>
          <t>Šír Daniel</t>
        </is>
      </c>
      <c r="N6728" t="inlineStr">
        <is>
          <t>49.549579</t>
        </is>
      </c>
      <c r="O6728" t="inlineStr">
        <is>
          <t>16.830022</t>
        </is>
      </c>
      <c r="P6728" t="n">
        <v>6423.08</v>
      </c>
    </row>
    <row r="6729">
      <c r="A6729" t="n">
        <v>17206030</v>
      </c>
      <c r="B6729" t="n">
        <v>87206030</v>
      </c>
      <c r="C6729" t="inlineStr">
        <is>
          <t>VELKY TERMINAL</t>
        </is>
      </c>
      <c r="D6729" t="inlineStr">
        <is>
          <t>ČESKÁ POŠTA</t>
        </is>
      </c>
      <c r="E6729" t="inlineStr">
        <is>
          <t>1POSTA</t>
        </is>
      </c>
      <c r="F6729" t="inlineStr">
        <is>
          <t>P</t>
        </is>
      </c>
      <c r="G6729" t="inlineStr">
        <is>
          <t>Česká pošta - Horka nad Moravou</t>
        </is>
      </c>
      <c r="H6729" t="inlineStr">
        <is>
          <t>nám. Osvobození</t>
        </is>
      </c>
      <c r="I6729" t="inlineStr">
        <is>
          <t>16/46</t>
        </is>
      </c>
      <c r="J6729" t="inlineStr">
        <is>
          <t>HORKA NAD MORAVOU</t>
        </is>
      </c>
      <c r="K6729" t="inlineStr">
        <is>
          <t>Olomouc</t>
        </is>
      </c>
      <c r="L6729" t="inlineStr">
        <is>
          <t>RSG</t>
        </is>
      </c>
      <c r="M6729" t="inlineStr">
        <is>
          <t>Dolníček Richard</t>
        </is>
      </c>
      <c r="N6729" t="inlineStr">
        <is>
          <t>49.639558</t>
        </is>
      </c>
      <c r="O6729" t="inlineStr">
        <is>
          <t>17.210339</t>
        </is>
      </c>
      <c r="P6729" t="n">
        <v>6421.54</v>
      </c>
    </row>
    <row r="6730">
      <c r="A6730" t="n">
        <v>11764201</v>
      </c>
      <c r="B6730" t="n">
        <v>81764201</v>
      </c>
      <c r="C6730" t="inlineStr">
        <is>
          <t>VELKY TERMINAL</t>
        </is>
      </c>
      <c r="D6730" t="inlineStr">
        <is>
          <t>IDT</t>
        </is>
      </c>
      <c r="E6730" t="inlineStr">
        <is>
          <t>4OSTATNI</t>
        </is>
      </c>
      <c r="F6730" t="inlineStr">
        <is>
          <t>B</t>
        </is>
      </c>
      <c r="G6730" t="inlineStr">
        <is>
          <t>Tuan Ha Luong</t>
        </is>
      </c>
      <c r="H6730" t="inlineStr">
        <is>
          <t>Frýdlantská</t>
        </is>
      </c>
      <c r="I6730" t="inlineStr">
        <is>
          <t>1306/22</t>
        </is>
      </c>
      <c r="J6730" t="inlineStr">
        <is>
          <t>PRAHA 8 - KOBYLISY</t>
        </is>
      </c>
      <c r="K6730" t="inlineStr">
        <is>
          <t>Praha</t>
        </is>
      </c>
      <c r="L6730" t="inlineStr">
        <is>
          <t>RSA</t>
        </is>
      </c>
      <c r="M6730" t="inlineStr">
        <is>
          <t>Vlk Pavel</t>
        </is>
      </c>
      <c r="N6730" t="inlineStr">
        <is>
          <t>50.131968</t>
        </is>
      </c>
      <c r="O6730" t="inlineStr">
        <is>
          <t>14.478517</t>
        </is>
      </c>
      <c r="P6730" t="n">
        <v>6418</v>
      </c>
    </row>
    <row r="6731">
      <c r="A6731" t="n">
        <v>16211026</v>
      </c>
      <c r="B6731" t="n">
        <v>86211026</v>
      </c>
      <c r="C6731" t="inlineStr">
        <is>
          <t>VELKY TERMINAL</t>
        </is>
      </c>
      <c r="D6731" t="inlineStr">
        <is>
          <t>ČESKÁ POŠTA</t>
        </is>
      </c>
      <c r="E6731" t="inlineStr">
        <is>
          <t>1POSTA</t>
        </is>
      </c>
      <c r="F6731" t="inlineStr">
        <is>
          <t>P</t>
        </is>
      </c>
      <c r="G6731" t="inlineStr">
        <is>
          <t>Česká pošta - Pitín</t>
        </is>
      </c>
      <c r="H6731" t="inlineStr">
        <is>
          <t>Pitín</t>
        </is>
      </c>
      <c r="I6731" t="inlineStr">
        <is>
          <t>18</t>
        </is>
      </c>
      <c r="J6731" t="inlineStr">
        <is>
          <t>PITÍN</t>
        </is>
      </c>
      <c r="K6731" t="inlineStr">
        <is>
          <t>Uherské Hradiště</t>
        </is>
      </c>
      <c r="L6731" t="inlineStr">
        <is>
          <t>RSE</t>
        </is>
      </c>
      <c r="M6731" t="inlineStr">
        <is>
          <t>Modlitba Jakub</t>
        </is>
      </c>
      <c r="N6731" t="inlineStr">
        <is>
          <t>49.037977</t>
        </is>
      </c>
      <c r="O6731" t="inlineStr">
        <is>
          <t>17.850111</t>
        </is>
      </c>
      <c r="P6731" t="n">
        <v>6415.38</v>
      </c>
    </row>
    <row r="6732">
      <c r="A6732" t="n">
        <v>35200865</v>
      </c>
      <c r="B6732" t="n">
        <v>75200414</v>
      </c>
      <c r="C6732" t="inlineStr">
        <is>
          <t>LI</t>
        </is>
      </c>
      <c r="D6732" t="inlineStr">
        <is>
          <t>ČESKÁ POŠTA</t>
        </is>
      </c>
      <c r="E6732" t="inlineStr">
        <is>
          <t>1POSTA</t>
        </is>
      </c>
      <c r="F6732" t="inlineStr">
        <is>
          <t>P</t>
        </is>
      </c>
      <c r="G6732" t="inlineStr">
        <is>
          <t>Česká pošta - Rokytnice v Orlických horách</t>
        </is>
      </c>
      <c r="H6732" t="inlineStr">
        <is>
          <t>náměstí T. G. Masaryka</t>
        </is>
      </c>
      <c r="I6732" t="inlineStr">
        <is>
          <t>79</t>
        </is>
      </c>
      <c r="J6732" t="inlineStr">
        <is>
          <t>ROKYTNICE V ORLICKÝCH HORÁCH</t>
        </is>
      </c>
      <c r="K6732" t="inlineStr">
        <is>
          <t>Rychnov nad Kněžnou</t>
        </is>
      </c>
      <c r="L6732" t="inlineStr">
        <is>
          <t>RSE</t>
        </is>
      </c>
      <c r="M6732" t="inlineStr">
        <is>
          <t>Lán Tomáš</t>
        </is>
      </c>
      <c r="N6732" t="inlineStr">
        <is>
          <t>50.164633</t>
        </is>
      </c>
      <c r="O6732" t="inlineStr">
        <is>
          <t>16.465932</t>
        </is>
      </c>
      <c r="P6732" t="n">
        <v>6414.62</v>
      </c>
    </row>
    <row r="6733">
      <c r="A6733" t="n">
        <v>14207009</v>
      </c>
      <c r="B6733" t="n">
        <v>84207009</v>
      </c>
      <c r="C6733" t="inlineStr">
        <is>
          <t>VELKY TERMINAL</t>
        </is>
      </c>
      <c r="D6733" t="inlineStr">
        <is>
          <t>ČESKÁ POŠTA</t>
        </is>
      </c>
      <c r="E6733" t="inlineStr">
        <is>
          <t>1POSTA</t>
        </is>
      </c>
      <c r="F6733" t="inlineStr">
        <is>
          <t>P</t>
        </is>
      </c>
      <c r="G6733" t="inlineStr">
        <is>
          <t>Česká pošta - Hoštka u Roudnice nad Labem</t>
        </is>
      </c>
      <c r="H6733" t="inlineStr">
        <is>
          <t>nám. Svobody</t>
        </is>
      </c>
      <c r="I6733" t="inlineStr">
        <is>
          <t>18</t>
        </is>
      </c>
      <c r="J6733" t="inlineStr">
        <is>
          <t>HOŠTKA</t>
        </is>
      </c>
      <c r="K6733" t="inlineStr">
        <is>
          <t>Litoměřice</t>
        </is>
      </c>
      <c r="L6733" t="inlineStr">
        <is>
          <t>RSD</t>
        </is>
      </c>
      <c r="M6733" t="inlineStr">
        <is>
          <t>Šticha Milan</t>
        </is>
      </c>
      <c r="N6733" t="inlineStr">
        <is>
          <t>50.489302</t>
        </is>
      </c>
      <c r="O6733" t="inlineStr">
        <is>
          <t>14.335966</t>
        </is>
      </c>
      <c r="P6733" t="n">
        <v>6409.81</v>
      </c>
    </row>
    <row r="6734">
      <c r="A6734" t="n">
        <v>15723110</v>
      </c>
      <c r="B6734" t="n">
        <v>85723110</v>
      </c>
      <c r="C6734" t="inlineStr">
        <is>
          <t>VELKY TERMINAL</t>
        </is>
      </c>
      <c r="D6734" t="inlineStr">
        <is>
          <t>IDT</t>
        </is>
      </c>
      <c r="E6734" t="inlineStr">
        <is>
          <t>3QANTO</t>
        </is>
      </c>
      <c r="F6734" t="inlineStr">
        <is>
          <t>B</t>
        </is>
      </c>
      <c r="G6734" t="inlineStr">
        <is>
          <t>Astur &amp; Qanto s.r.o.</t>
        </is>
      </c>
      <c r="H6734" t="inlineStr">
        <is>
          <t>Borová</t>
        </is>
      </c>
      <c r="I6734" t="inlineStr">
        <is>
          <t>171</t>
        </is>
      </c>
      <c r="J6734" t="inlineStr">
        <is>
          <t>BOROVÁ</t>
        </is>
      </c>
      <c r="K6734" t="inlineStr">
        <is>
          <t>Svitavy</t>
        </is>
      </c>
      <c r="L6734" t="inlineStr">
        <is>
          <t>RSE</t>
        </is>
      </c>
      <c r="M6734" t="inlineStr">
        <is>
          <t>Rek Lubomír</t>
        </is>
      </c>
      <c r="N6734" t="inlineStr">
        <is>
          <t>49.742670</t>
        </is>
      </c>
      <c r="O6734" t="inlineStr">
        <is>
          <t>16.161020</t>
        </is>
      </c>
      <c r="P6734" t="n">
        <v>6403.08</v>
      </c>
    </row>
    <row r="6735">
      <c r="A6735" t="n">
        <v>15733401</v>
      </c>
      <c r="B6735" t="n">
        <v>85733401</v>
      </c>
      <c r="C6735" t="inlineStr">
        <is>
          <t>VELKY TERMINAL</t>
        </is>
      </c>
      <c r="D6735" t="inlineStr">
        <is>
          <t>IDT</t>
        </is>
      </c>
      <c r="E6735" t="inlineStr">
        <is>
          <t>4OSTATNI</t>
        </is>
      </c>
      <c r="F6735" t="inlineStr">
        <is>
          <t>B</t>
        </is>
      </c>
      <c r="G6735" t="inlineStr">
        <is>
          <t>Jiří Novák</t>
        </is>
      </c>
      <c r="H6735" t="inlineStr">
        <is>
          <t>náměstí Jiřího z Poděbrad</t>
        </is>
      </c>
      <c r="I6735" t="inlineStr">
        <is>
          <t>228</t>
        </is>
      </c>
      <c r="J6735" t="inlineStr">
        <is>
          <t>HOŘICE</t>
        </is>
      </c>
      <c r="K6735" t="inlineStr">
        <is>
          <t>Jičín</t>
        </is>
      </c>
      <c r="L6735" t="inlineStr">
        <is>
          <t>RSE</t>
        </is>
      </c>
      <c r="M6735" t="inlineStr">
        <is>
          <t>Jareš Jaroslav</t>
        </is>
      </c>
      <c r="N6735" t="inlineStr">
        <is>
          <t>50.369442</t>
        </is>
      </c>
      <c r="O6735" t="inlineStr">
        <is>
          <t>15.633540</t>
        </is>
      </c>
      <c r="P6735" t="n">
        <v>6399.04</v>
      </c>
    </row>
    <row r="6736">
      <c r="A6736" t="n">
        <v>16958502</v>
      </c>
      <c r="B6736" t="n">
        <v>86958502</v>
      </c>
      <c r="C6736" t="inlineStr">
        <is>
          <t>VELKY TERMINAL</t>
        </is>
      </c>
      <c r="D6736" t="inlineStr">
        <is>
          <t>PETROL</t>
        </is>
      </c>
      <c r="E6736" t="inlineStr">
        <is>
          <t>1OMV</t>
        </is>
      </c>
      <c r="F6736" t="inlineStr">
        <is>
          <t>A</t>
        </is>
      </c>
      <c r="G6736" t="inlineStr">
        <is>
          <t>Vlastimil Sehnal</t>
        </is>
      </c>
      <c r="H6736" t="inlineStr">
        <is>
          <t>Starý Lískovec D1 (ČS OMV)</t>
        </is>
      </c>
      <c r="I6736" t="inlineStr"/>
      <c r="J6736" t="inlineStr">
        <is>
          <t>BRNO - STARÝ LÍSKOVEC</t>
        </is>
      </c>
      <c r="K6736" t="inlineStr">
        <is>
          <t>Brno-město</t>
        </is>
      </c>
      <c r="L6736" t="inlineStr">
        <is>
          <t>RSB</t>
        </is>
      </c>
      <c r="M6736" t="inlineStr">
        <is>
          <t>Hanuš Robert</t>
        </is>
      </c>
      <c r="N6736" t="inlineStr">
        <is>
          <t>49.161116</t>
        </is>
      </c>
      <c r="O6736" t="inlineStr">
        <is>
          <t>16.571641</t>
        </is>
      </c>
      <c r="P6736" t="n">
        <v>6396.58</v>
      </c>
    </row>
    <row r="6737">
      <c r="A6737" t="n">
        <v>15201014</v>
      </c>
      <c r="B6737" t="n">
        <v>85201014</v>
      </c>
      <c r="C6737" t="inlineStr">
        <is>
          <t>VELKY TERMINAL</t>
        </is>
      </c>
      <c r="D6737" t="inlineStr">
        <is>
          <t>ČESKÁ POŠTA</t>
        </is>
      </c>
      <c r="E6737" t="inlineStr">
        <is>
          <t>1POSTA</t>
        </is>
      </c>
      <c r="F6737" t="inlineStr">
        <is>
          <t>P</t>
        </is>
      </c>
      <c r="G6737" t="inlineStr">
        <is>
          <t>Česká pošta - Černilov</t>
        </is>
      </c>
      <c r="H6737" t="inlineStr">
        <is>
          <t>Černilov</t>
        </is>
      </c>
      <c r="I6737" t="inlineStr">
        <is>
          <t>310</t>
        </is>
      </c>
      <c r="J6737" t="inlineStr">
        <is>
          <t>ČERNILOV</t>
        </is>
      </c>
      <c r="K6737" t="inlineStr">
        <is>
          <t>Hradec Králové</t>
        </is>
      </c>
      <c r="L6737" t="inlineStr">
        <is>
          <t>RSE</t>
        </is>
      </c>
      <c r="M6737" t="inlineStr">
        <is>
          <t>Jareš Jaroslav</t>
        </is>
      </c>
      <c r="N6737" t="inlineStr">
        <is>
          <t>50.262488</t>
        </is>
      </c>
      <c r="O6737" t="inlineStr">
        <is>
          <t>15.919340</t>
        </is>
      </c>
      <c r="P6737" t="n">
        <v>6395</v>
      </c>
    </row>
    <row r="6738">
      <c r="A6738" t="n">
        <v>37200871</v>
      </c>
      <c r="B6738" t="n">
        <v>77200478</v>
      </c>
      <c r="C6738" t="inlineStr">
        <is>
          <t>LI</t>
        </is>
      </c>
      <c r="D6738" t="inlineStr">
        <is>
          <t>ČESKÁ POŠTA</t>
        </is>
      </c>
      <c r="E6738" t="inlineStr">
        <is>
          <t>1POSTA</t>
        </is>
      </c>
      <c r="F6738" t="inlineStr">
        <is>
          <t>P</t>
        </is>
      </c>
      <c r="G6738" t="inlineStr">
        <is>
          <t>Česká pošta - Ostrava 16</t>
        </is>
      </c>
      <c r="H6738" t="inlineStr">
        <is>
          <t>Vrchlického</t>
        </is>
      </c>
      <c r="I6738" t="inlineStr">
        <is>
          <t>288/6</t>
        </is>
      </c>
      <c r="J6738" t="inlineStr">
        <is>
          <t>OSTRAVA - RADVANICE</t>
        </is>
      </c>
      <c r="K6738" t="inlineStr">
        <is>
          <t>Ostrava-město</t>
        </is>
      </c>
      <c r="L6738" t="inlineStr">
        <is>
          <t>RSG</t>
        </is>
      </c>
      <c r="M6738" t="inlineStr">
        <is>
          <t>Dolníček Richard</t>
        </is>
      </c>
      <c r="N6738" t="inlineStr">
        <is>
          <t>49.815203</t>
        </is>
      </c>
      <c r="O6738" t="inlineStr">
        <is>
          <t>18.336036</t>
        </is>
      </c>
      <c r="P6738" t="n">
        <v>6391.92</v>
      </c>
    </row>
    <row r="6739">
      <c r="A6739" t="n">
        <v>12208018</v>
      </c>
      <c r="B6739" t="n">
        <v>82208018</v>
      </c>
      <c r="C6739" t="inlineStr">
        <is>
          <t>VELKY TERMINAL</t>
        </is>
      </c>
      <c r="D6739" t="inlineStr">
        <is>
          <t>ČESKÁ POŠTA</t>
        </is>
      </c>
      <c r="E6739" t="inlineStr">
        <is>
          <t>1POSTA</t>
        </is>
      </c>
      <c r="F6739" t="inlineStr">
        <is>
          <t>P</t>
        </is>
      </c>
      <c r="G6739" t="inlineStr">
        <is>
          <t>Česká pošta - Jistebnice</t>
        </is>
      </c>
      <c r="H6739" t="inlineStr">
        <is>
          <t>Náměstí</t>
        </is>
      </c>
      <c r="I6739" t="inlineStr">
        <is>
          <t>106</t>
        </is>
      </c>
      <c r="J6739" t="inlineStr">
        <is>
          <t>JISTEBNICE</t>
        </is>
      </c>
      <c r="K6739" t="inlineStr">
        <is>
          <t>Tábor</t>
        </is>
      </c>
      <c r="L6739" t="inlineStr">
        <is>
          <t>RSB</t>
        </is>
      </c>
      <c r="M6739" t="inlineStr">
        <is>
          <t>Dvořák Petr</t>
        </is>
      </c>
      <c r="N6739" t="inlineStr">
        <is>
          <t>49.485559</t>
        </is>
      </c>
      <c r="O6739" t="inlineStr">
        <is>
          <t>14.525916</t>
        </is>
      </c>
      <c r="P6739" t="n">
        <v>6385.96</v>
      </c>
    </row>
    <row r="6740">
      <c r="A6740" t="n">
        <v>11750047</v>
      </c>
      <c r="B6740" t="n">
        <v>81750047</v>
      </c>
      <c r="C6740" t="inlineStr">
        <is>
          <t>VELKY TERMINAL</t>
        </is>
      </c>
      <c r="D6740" t="inlineStr">
        <is>
          <t>KA PARTNERS</t>
        </is>
      </c>
      <c r="E6740" t="inlineStr">
        <is>
          <t>1TESCOFS</t>
        </is>
      </c>
      <c r="F6740" t="inlineStr">
        <is>
          <t>A</t>
        </is>
      </c>
      <c r="G6740" t="inlineStr">
        <is>
          <t>Žabka - potraviny</t>
        </is>
      </c>
      <c r="H6740" t="inlineStr">
        <is>
          <t>Hartigova</t>
        </is>
      </c>
      <c r="I6740" t="inlineStr">
        <is>
          <t>18</t>
        </is>
      </c>
      <c r="J6740" t="inlineStr">
        <is>
          <t>PRAHA 3 - ŽIŽKOV</t>
        </is>
      </c>
      <c r="K6740" t="inlineStr">
        <is>
          <t>Praha</t>
        </is>
      </c>
      <c r="L6740" t="inlineStr">
        <is>
          <t>RSA</t>
        </is>
      </c>
      <c r="M6740" t="inlineStr">
        <is>
          <t>Myslivec Jan</t>
        </is>
      </c>
      <c r="N6740" t="inlineStr">
        <is>
          <t>50.087317</t>
        </is>
      </c>
      <c r="O6740" t="inlineStr">
        <is>
          <t>14.455181</t>
        </is>
      </c>
      <c r="P6740" t="n">
        <v>6385.38</v>
      </c>
    </row>
    <row r="6741">
      <c r="A6741" t="n">
        <v>33200737</v>
      </c>
      <c r="B6741" t="n">
        <v>73200112</v>
      </c>
      <c r="C6741" t="inlineStr">
        <is>
          <t>LI</t>
        </is>
      </c>
      <c r="D6741" t="inlineStr">
        <is>
          <t>ČESKÁ POŠTA</t>
        </is>
      </c>
      <c r="E6741" t="inlineStr">
        <is>
          <t>1POSTA</t>
        </is>
      </c>
      <c r="F6741" t="inlineStr">
        <is>
          <t>P</t>
        </is>
      </c>
      <c r="G6741" t="inlineStr">
        <is>
          <t>Česká pošta - Dobřany</t>
        </is>
      </c>
      <c r="H6741" t="inlineStr">
        <is>
          <t>Náměstí T. G. M.</t>
        </is>
      </c>
      <c r="I6741" t="inlineStr">
        <is>
          <t>2</t>
        </is>
      </c>
      <c r="J6741" t="inlineStr">
        <is>
          <t>DOBŘANY</t>
        </is>
      </c>
      <c r="K6741" t="inlineStr">
        <is>
          <t>Plzeň-jih</t>
        </is>
      </c>
      <c r="L6741" t="inlineStr">
        <is>
          <t>RSC</t>
        </is>
      </c>
      <c r="M6741" t="inlineStr">
        <is>
          <t>Horejš Vladimír</t>
        </is>
      </c>
      <c r="N6741" t="inlineStr">
        <is>
          <t>49.656262</t>
        </is>
      </c>
      <c r="O6741" t="inlineStr">
        <is>
          <t>13.290312</t>
        </is>
      </c>
      <c r="P6741" t="n">
        <v>6385.38</v>
      </c>
    </row>
    <row r="6742">
      <c r="A6742" t="n">
        <v>11226007</v>
      </c>
      <c r="B6742" t="n">
        <v>81226007</v>
      </c>
      <c r="C6742" t="inlineStr">
        <is>
          <t>VELKY TERMINAL</t>
        </is>
      </c>
      <c r="D6742" t="inlineStr">
        <is>
          <t>ČESKÁ POŠTA</t>
        </is>
      </c>
      <c r="E6742" t="inlineStr">
        <is>
          <t>1POSTA</t>
        </is>
      </c>
      <c r="F6742" t="inlineStr">
        <is>
          <t>P</t>
        </is>
      </c>
      <c r="G6742" t="inlineStr">
        <is>
          <t>Česká pošta - Dřísy</t>
        </is>
      </c>
      <c r="H6742" t="inlineStr">
        <is>
          <t>Poštovní</t>
        </is>
      </c>
      <c r="I6742" t="inlineStr">
        <is>
          <t>260</t>
        </is>
      </c>
      <c r="J6742" t="inlineStr">
        <is>
          <t>DŘÍSY</t>
        </is>
      </c>
      <c r="K6742" t="inlineStr">
        <is>
          <t>Praha-východ</t>
        </is>
      </c>
      <c r="L6742" t="inlineStr">
        <is>
          <t>RSA</t>
        </is>
      </c>
      <c r="M6742" t="inlineStr">
        <is>
          <t>Myslivec Jan</t>
        </is>
      </c>
      <c r="N6742" t="inlineStr">
        <is>
          <t>50.256870</t>
        </is>
      </c>
      <c r="O6742" t="inlineStr">
        <is>
          <t>14.644620</t>
        </is>
      </c>
      <c r="P6742" t="n">
        <v>6381.92</v>
      </c>
    </row>
    <row r="6743">
      <c r="A6743" t="n">
        <v>16761401</v>
      </c>
      <c r="B6743" t="n">
        <v>86761401</v>
      </c>
      <c r="C6743" t="inlineStr">
        <is>
          <t>VELKY TERMINAL</t>
        </is>
      </c>
      <c r="D6743" t="inlineStr">
        <is>
          <t>IDT</t>
        </is>
      </c>
      <c r="E6743" t="inlineStr">
        <is>
          <t>4OSTATNI</t>
        </is>
      </c>
      <c r="F6743" t="inlineStr">
        <is>
          <t>B</t>
        </is>
      </c>
      <c r="G6743" t="inlineStr">
        <is>
          <t>Flexi Truck Czech s.r.o.</t>
        </is>
      </c>
      <c r="H6743" t="inlineStr">
        <is>
          <t>Palackého tř.</t>
        </is>
      </c>
      <c r="I6743" t="inlineStr">
        <is>
          <t>126</t>
        </is>
      </c>
      <c r="J6743" t="inlineStr">
        <is>
          <t>JAROMĚŘICE NAD ROKYTNOU</t>
        </is>
      </c>
      <c r="K6743" t="inlineStr">
        <is>
          <t>Třebíč</t>
        </is>
      </c>
      <c r="L6743" t="inlineStr">
        <is>
          <t>RSB</t>
        </is>
      </c>
      <c r="M6743" t="inlineStr">
        <is>
          <t>Hanuš Robert</t>
        </is>
      </c>
      <c r="N6743" t="inlineStr">
        <is>
          <t>49.094370</t>
        </is>
      </c>
      <c r="O6743" t="inlineStr">
        <is>
          <t>15.891450</t>
        </is>
      </c>
      <c r="P6743" t="n">
        <v>6379.62</v>
      </c>
    </row>
    <row r="6744">
      <c r="A6744" t="n">
        <v>16678601</v>
      </c>
      <c r="B6744" t="n">
        <v>86678601</v>
      </c>
      <c r="C6744" t="inlineStr">
        <is>
          <t>VELKY TERMINAL</t>
        </is>
      </c>
      <c r="D6744" t="inlineStr">
        <is>
          <t>IDT</t>
        </is>
      </c>
      <c r="E6744" t="inlineStr">
        <is>
          <t>4OSTATNI</t>
        </is>
      </c>
      <c r="F6744" t="inlineStr">
        <is>
          <t>B</t>
        </is>
      </c>
      <c r="G6744" t="inlineStr">
        <is>
          <t>Tabák FROST s.r.o.</t>
        </is>
      </c>
      <c r="H6744" t="inlineStr">
        <is>
          <t>Vejvanovského</t>
        </is>
      </c>
      <c r="I6744" t="inlineStr">
        <is>
          <t>466/14</t>
        </is>
      </c>
      <c r="J6744" t="inlineStr">
        <is>
          <t>KROMĚŘÍŽ</t>
        </is>
      </c>
      <c r="K6744" t="inlineStr">
        <is>
          <t>Kroměříž</t>
        </is>
      </c>
      <c r="L6744" t="inlineStr">
        <is>
          <t>RSE</t>
        </is>
      </c>
      <c r="M6744" t="inlineStr">
        <is>
          <t>Šír Daniel</t>
        </is>
      </c>
      <c r="N6744" t="inlineStr">
        <is>
          <t>49.300198</t>
        </is>
      </c>
      <c r="O6744" t="inlineStr">
        <is>
          <t>17.398193</t>
        </is>
      </c>
      <c r="P6744" t="n">
        <v>6375.58</v>
      </c>
    </row>
    <row r="6745">
      <c r="A6745" t="n">
        <v>16739403</v>
      </c>
      <c r="B6745" t="n">
        <v>86739403</v>
      </c>
      <c r="C6745" t="inlineStr">
        <is>
          <t>VELKY TERMINAL</t>
        </is>
      </c>
      <c r="D6745" t="inlineStr">
        <is>
          <t>IDT</t>
        </is>
      </c>
      <c r="E6745" t="inlineStr">
        <is>
          <t>4OSTATNI</t>
        </is>
      </c>
      <c r="F6745" t="inlineStr">
        <is>
          <t>B</t>
        </is>
      </c>
      <c r="G6745" t="inlineStr">
        <is>
          <t>Luan Vu Van - Potraviny</t>
        </is>
      </c>
      <c r="H6745" t="inlineStr">
        <is>
          <t>Blažkova (stánek)</t>
        </is>
      </c>
      <c r="I6745" t="inlineStr"/>
      <c r="J6745" t="inlineStr">
        <is>
          <t>BRNO - LESNÁ</t>
        </is>
      </c>
      <c r="K6745" t="inlineStr">
        <is>
          <t>Brno-město</t>
        </is>
      </c>
      <c r="L6745" t="inlineStr">
        <is>
          <t>RSB</t>
        </is>
      </c>
      <c r="M6745" t="inlineStr">
        <is>
          <t>Koutný Roman</t>
        </is>
      </c>
      <c r="N6745" t="inlineStr">
        <is>
          <t>49.230795</t>
        </is>
      </c>
      <c r="O6745" t="inlineStr">
        <is>
          <t>16.628766</t>
        </is>
      </c>
      <c r="P6745" t="n">
        <v>6375.38</v>
      </c>
    </row>
    <row r="6746">
      <c r="A6746" t="n">
        <v>16201008</v>
      </c>
      <c r="B6746" t="n">
        <v>86201008</v>
      </c>
      <c r="C6746" t="inlineStr">
        <is>
          <t>VELKY TERMINAL</t>
        </is>
      </c>
      <c r="D6746" t="inlineStr">
        <is>
          <t>ČESKÁ POŠTA</t>
        </is>
      </c>
      <c r="E6746" t="inlineStr">
        <is>
          <t>1POSTA</t>
        </is>
      </c>
      <c r="F6746" t="inlineStr">
        <is>
          <t>P</t>
        </is>
      </c>
      <c r="G6746" t="inlineStr">
        <is>
          <t>Česká pošta - Brno 8</t>
        </is>
      </c>
      <c r="H6746" t="inlineStr">
        <is>
          <t>Heršpická</t>
        </is>
      </c>
      <c r="I6746" t="inlineStr">
        <is>
          <t>875/6a</t>
        </is>
      </c>
      <c r="J6746" t="inlineStr">
        <is>
          <t>BRNO - ŠTÝŘICE</t>
        </is>
      </c>
      <c r="K6746" t="inlineStr">
        <is>
          <t>Brno-město</t>
        </is>
      </c>
      <c r="L6746" t="inlineStr">
        <is>
          <t>RSB</t>
        </is>
      </c>
      <c r="M6746" t="inlineStr">
        <is>
          <t>Koutný Roman</t>
        </is>
      </c>
      <c r="N6746" t="inlineStr">
        <is>
          <t>49.177853</t>
        </is>
      </c>
      <c r="O6746" t="inlineStr">
        <is>
          <t>16.602750</t>
        </is>
      </c>
      <c r="P6746" t="n">
        <v>6373.08</v>
      </c>
    </row>
    <row r="6747">
      <c r="A6747" t="n">
        <v>14743901</v>
      </c>
      <c r="B6747" t="n">
        <v>84743901</v>
      </c>
      <c r="C6747" t="inlineStr">
        <is>
          <t>VELKY TERMINAL</t>
        </is>
      </c>
      <c r="D6747" t="inlineStr">
        <is>
          <t>IDT</t>
        </is>
      </c>
      <c r="E6747" t="inlineStr">
        <is>
          <t>4OSTATNI</t>
        </is>
      </c>
      <c r="F6747" t="inlineStr">
        <is>
          <t>B</t>
        </is>
      </c>
      <c r="G6747" t="inlineStr">
        <is>
          <t>Thi Nhung Lé</t>
        </is>
      </c>
      <c r="H6747" t="inlineStr">
        <is>
          <t>Teplická</t>
        </is>
      </c>
      <c r="I6747" t="inlineStr">
        <is>
          <t>600/84</t>
        </is>
      </c>
      <c r="J6747" t="inlineStr">
        <is>
          <t>DUCHCOV</t>
        </is>
      </c>
      <c r="K6747" t="inlineStr">
        <is>
          <t>Teplice</t>
        </is>
      </c>
      <c r="L6747" t="inlineStr">
        <is>
          <t>RSD</t>
        </is>
      </c>
      <c r="M6747" t="inlineStr">
        <is>
          <t>Neubert Jaroslav</t>
        </is>
      </c>
      <c r="N6747" t="inlineStr">
        <is>
          <t>50.609115</t>
        </is>
      </c>
      <c r="O6747" t="inlineStr">
        <is>
          <t>13.749961</t>
        </is>
      </c>
      <c r="P6747" t="n">
        <v>6372.69</v>
      </c>
    </row>
    <row r="6748">
      <c r="A6748" t="n">
        <v>31201336</v>
      </c>
      <c r="B6748" t="n">
        <v>71200809</v>
      </c>
      <c r="C6748" t="inlineStr">
        <is>
          <t>LI</t>
        </is>
      </c>
      <c r="D6748" t="inlineStr">
        <is>
          <t>ČESKÁ POŠTA</t>
        </is>
      </c>
      <c r="E6748" t="inlineStr">
        <is>
          <t>1POSTA</t>
        </is>
      </c>
      <c r="F6748" t="inlineStr">
        <is>
          <t>P</t>
        </is>
      </c>
      <c r="G6748" t="inlineStr">
        <is>
          <t>Česká pošta - Praha 59</t>
        </is>
      </c>
      <c r="H6748" t="inlineStr">
        <is>
          <t>Starochuchelská</t>
        </is>
      </c>
      <c r="I6748" t="inlineStr">
        <is>
          <t>7</t>
        </is>
      </c>
      <c r="J6748" t="inlineStr">
        <is>
          <t>PRAHA 5 - VELKÁ CHUCHLE</t>
        </is>
      </c>
      <c r="K6748" t="inlineStr">
        <is>
          <t>Praha</t>
        </is>
      </c>
      <c r="L6748" t="inlineStr">
        <is>
          <t>RSA</t>
        </is>
      </c>
      <c r="M6748" t="inlineStr">
        <is>
          <t>Dosoudil Petr</t>
        </is>
      </c>
      <c r="N6748" t="inlineStr">
        <is>
          <t>50.011700</t>
        </is>
      </c>
      <c r="O6748" t="inlineStr">
        <is>
          <t>14.385100</t>
        </is>
      </c>
      <c r="P6748" t="n">
        <v>6369.23</v>
      </c>
    </row>
    <row r="6749">
      <c r="A6749" t="n">
        <v>17206020</v>
      </c>
      <c r="B6749" t="n">
        <v>87206020</v>
      </c>
      <c r="C6749" t="inlineStr">
        <is>
          <t>VELKY TERMINAL</t>
        </is>
      </c>
      <c r="D6749" t="inlineStr">
        <is>
          <t>ČESKÁ POŠTA</t>
        </is>
      </c>
      <c r="E6749" t="inlineStr">
        <is>
          <t>1POSTA</t>
        </is>
      </c>
      <c r="F6749" t="inlineStr">
        <is>
          <t>P</t>
        </is>
      </c>
      <c r="G6749" t="inlineStr">
        <is>
          <t>Česká pošta - Dolany u Olomouce</t>
        </is>
      </c>
      <c r="H6749" t="inlineStr">
        <is>
          <t>Dolany</t>
        </is>
      </c>
      <c r="I6749" t="inlineStr">
        <is>
          <t>15</t>
        </is>
      </c>
      <c r="J6749" t="inlineStr">
        <is>
          <t>DOLANY</t>
        </is>
      </c>
      <c r="K6749" t="inlineStr">
        <is>
          <t>Olomouc</t>
        </is>
      </c>
      <c r="L6749" t="inlineStr">
        <is>
          <t>RSG</t>
        </is>
      </c>
      <c r="M6749" t="inlineStr">
        <is>
          <t>Dolníček Richard</t>
        </is>
      </c>
      <c r="N6749" t="inlineStr">
        <is>
          <t>49.647684</t>
        </is>
      </c>
      <c r="O6749" t="inlineStr">
        <is>
          <t>17.323321</t>
        </is>
      </c>
      <c r="P6749" t="n">
        <v>6368.08</v>
      </c>
    </row>
    <row r="6750">
      <c r="A6750" t="n">
        <v>16202007</v>
      </c>
      <c r="B6750" t="n">
        <v>86202007</v>
      </c>
      <c r="C6750" t="inlineStr">
        <is>
          <t>VELKY TERMINAL</t>
        </is>
      </c>
      <c r="D6750" t="inlineStr">
        <is>
          <t>ČESKÁ POŠTA</t>
        </is>
      </c>
      <c r="E6750" t="inlineStr">
        <is>
          <t>1POSTA</t>
        </is>
      </c>
      <c r="F6750" t="inlineStr">
        <is>
          <t>P</t>
        </is>
      </c>
      <c r="G6750" t="inlineStr">
        <is>
          <t>Česká pošta - Černá Hora</t>
        </is>
      </c>
      <c r="H6750" t="inlineStr">
        <is>
          <t>Svitavská</t>
        </is>
      </c>
      <c r="I6750" t="inlineStr">
        <is>
          <t>103</t>
        </is>
      </c>
      <c r="J6750" t="inlineStr">
        <is>
          <t>ČERNÁ HORA</t>
        </is>
      </c>
      <c r="K6750" t="inlineStr">
        <is>
          <t>Blansko</t>
        </is>
      </c>
      <c r="L6750" t="inlineStr">
        <is>
          <t>RSE</t>
        </is>
      </c>
      <c r="M6750" t="inlineStr">
        <is>
          <t>Šír Daniel</t>
        </is>
      </c>
      <c r="N6750" t="inlineStr">
        <is>
          <t>49.415125</t>
        </is>
      </c>
      <c r="O6750" t="inlineStr">
        <is>
          <t>16.583009</t>
        </is>
      </c>
      <c r="P6750" t="n">
        <v>6367.31</v>
      </c>
    </row>
    <row r="6751">
      <c r="A6751" t="n">
        <v>37200859</v>
      </c>
      <c r="B6751" t="n">
        <v>77200452</v>
      </c>
      <c r="C6751" t="inlineStr">
        <is>
          <t>LI</t>
        </is>
      </c>
      <c r="D6751" t="inlineStr">
        <is>
          <t>ČESKÁ POŠTA</t>
        </is>
      </c>
      <c r="E6751" t="inlineStr">
        <is>
          <t>1POSTA</t>
        </is>
      </c>
      <c r="F6751" t="inlineStr">
        <is>
          <t>P</t>
        </is>
      </c>
      <c r="G6751" t="inlineStr">
        <is>
          <t>Česká pošta - Vratimov 1</t>
        </is>
      </c>
      <c r="H6751" t="inlineStr">
        <is>
          <t>Frýdecká</t>
        </is>
      </c>
      <c r="I6751" t="inlineStr">
        <is>
          <t>853/57</t>
        </is>
      </c>
      <c r="J6751" t="inlineStr">
        <is>
          <t>VRATIMOV</t>
        </is>
      </c>
      <c r="K6751" t="inlineStr">
        <is>
          <t>Ostrava-město</t>
        </is>
      </c>
      <c r="L6751" t="inlineStr">
        <is>
          <t>RSG</t>
        </is>
      </c>
      <c r="M6751" t="inlineStr">
        <is>
          <t>Herman Michal</t>
        </is>
      </c>
      <c r="N6751" t="inlineStr">
        <is>
          <t>49.769938</t>
        </is>
      </c>
      <c r="O6751" t="inlineStr">
        <is>
          <t>18.310350</t>
        </is>
      </c>
      <c r="P6751" t="n">
        <v>6365</v>
      </c>
    </row>
    <row r="6752">
      <c r="A6752" t="n">
        <v>34200322</v>
      </c>
      <c r="B6752" t="n">
        <v>74200322</v>
      </c>
      <c r="C6752" t="inlineStr">
        <is>
          <t>LI</t>
        </is>
      </c>
      <c r="D6752" t="inlineStr">
        <is>
          <t>ČESKÁ POŠTA</t>
        </is>
      </c>
      <c r="E6752" t="inlineStr">
        <is>
          <t>1POSTA</t>
        </is>
      </c>
      <c r="F6752" t="inlineStr">
        <is>
          <t>P</t>
        </is>
      </c>
      <c r="G6752" t="inlineStr">
        <is>
          <t>Česká pošta - Libouchec</t>
        </is>
      </c>
      <c r="H6752" t="inlineStr">
        <is>
          <t>Libouchec</t>
        </is>
      </c>
      <c r="I6752" t="inlineStr">
        <is>
          <t>175</t>
        </is>
      </c>
      <c r="J6752" t="inlineStr">
        <is>
          <t>LIBOUCHEC</t>
        </is>
      </c>
      <c r="K6752" t="inlineStr">
        <is>
          <t>Ústí nad Labem</t>
        </is>
      </c>
      <c r="L6752" t="inlineStr">
        <is>
          <t>RSD</t>
        </is>
      </c>
      <c r="M6752" t="inlineStr">
        <is>
          <t>Šticha Milan</t>
        </is>
      </c>
      <c r="N6752" t="inlineStr">
        <is>
          <t>50.759953</t>
        </is>
      </c>
      <c r="O6752" t="inlineStr">
        <is>
          <t>14.042025</t>
        </is>
      </c>
      <c r="P6752" t="n">
        <v>6363.46</v>
      </c>
    </row>
    <row r="6753">
      <c r="A6753" t="n">
        <v>35200858</v>
      </c>
      <c r="B6753" t="n">
        <v>75200401</v>
      </c>
      <c r="C6753" t="inlineStr">
        <is>
          <t>LI</t>
        </is>
      </c>
      <c r="D6753" t="inlineStr">
        <is>
          <t>ČESKÁ POŠTA</t>
        </is>
      </c>
      <c r="E6753" t="inlineStr">
        <is>
          <t>1POSTA</t>
        </is>
      </c>
      <c r="F6753" t="inlineStr">
        <is>
          <t>P</t>
        </is>
      </c>
      <c r="G6753" t="inlineStr">
        <is>
          <t>Česká pošta - Lomnice nad Popelkou</t>
        </is>
      </c>
      <c r="H6753" t="inlineStr">
        <is>
          <t>plk. Truhláře</t>
        </is>
      </c>
      <c r="I6753" t="inlineStr">
        <is>
          <t>108</t>
        </is>
      </c>
      <c r="J6753" t="inlineStr">
        <is>
          <t>LOMNICE NAD POPELKOU</t>
        </is>
      </c>
      <c r="K6753" t="inlineStr">
        <is>
          <t>Semily</t>
        </is>
      </c>
      <c r="L6753" t="inlineStr">
        <is>
          <t>RSD</t>
        </is>
      </c>
      <c r="M6753" t="inlineStr">
        <is>
          <t>Luňáček Jan</t>
        </is>
      </c>
      <c r="N6753" t="inlineStr">
        <is>
          <t>50.532258</t>
        </is>
      </c>
      <c r="O6753" t="inlineStr">
        <is>
          <t>15.372865</t>
        </is>
      </c>
      <c r="P6753" t="n">
        <v>6363.08</v>
      </c>
    </row>
    <row r="6754">
      <c r="A6754" t="n">
        <v>16205036</v>
      </c>
      <c r="B6754" t="n">
        <v>86205036</v>
      </c>
      <c r="C6754" t="inlineStr">
        <is>
          <t>VELKY TERMINAL</t>
        </is>
      </c>
      <c r="D6754" t="inlineStr">
        <is>
          <t>ČESKÁ POŠTA</t>
        </is>
      </c>
      <c r="E6754" t="inlineStr">
        <is>
          <t>1POSTA</t>
        </is>
      </c>
      <c r="F6754" t="inlineStr">
        <is>
          <t>P</t>
        </is>
      </c>
      <c r="G6754" t="inlineStr">
        <is>
          <t>Česká pošta - Spytihněv</t>
        </is>
      </c>
      <c r="H6754" t="inlineStr">
        <is>
          <t>Spytihněv</t>
        </is>
      </c>
      <c r="I6754" t="inlineStr">
        <is>
          <t>359</t>
        </is>
      </c>
      <c r="J6754" t="inlineStr">
        <is>
          <t>SPYTIHNĚV</t>
        </is>
      </c>
      <c r="K6754" t="inlineStr">
        <is>
          <t>Zlín</t>
        </is>
      </c>
      <c r="L6754" t="inlineStr">
        <is>
          <t>RSE</t>
        </is>
      </c>
      <c r="M6754" t="inlineStr">
        <is>
          <t>Modlitba Jakub</t>
        </is>
      </c>
      <c r="N6754" t="inlineStr">
        <is>
          <t>49.141422</t>
        </is>
      </c>
      <c r="O6754" t="inlineStr">
        <is>
          <t>17.498055</t>
        </is>
      </c>
      <c r="P6754" t="n">
        <v>6362.88</v>
      </c>
    </row>
    <row r="6755">
      <c r="A6755" t="n">
        <v>11780307</v>
      </c>
      <c r="B6755" t="n">
        <v>81780307</v>
      </c>
      <c r="C6755" t="inlineStr">
        <is>
          <t>VELKY TERMINAL</t>
        </is>
      </c>
      <c r="D6755" t="inlineStr">
        <is>
          <t>IDT</t>
        </is>
      </c>
      <c r="E6755" t="inlineStr">
        <is>
          <t>3PODZIMK</t>
        </is>
      </c>
      <c r="F6755" t="inlineStr">
        <is>
          <t>B</t>
        </is>
      </c>
      <c r="G6755" t="inlineStr">
        <is>
          <t>KORUNA PB s.r.o.</t>
        </is>
      </c>
      <c r="H6755" t="inlineStr">
        <is>
          <t>Dobřichovická</t>
        </is>
      </c>
      <c r="I6755" t="inlineStr">
        <is>
          <t>1016</t>
        </is>
      </c>
      <c r="J6755" t="inlineStr">
        <is>
          <t>ČERNOŠICE</t>
        </is>
      </c>
      <c r="K6755" t="inlineStr">
        <is>
          <t>Praha-západ</t>
        </is>
      </c>
      <c r="L6755" t="inlineStr">
        <is>
          <t>RSA</t>
        </is>
      </c>
      <c r="M6755" t="inlineStr">
        <is>
          <t>Dosoudil Petr</t>
        </is>
      </c>
      <c r="N6755" t="inlineStr">
        <is>
          <t>49.949900</t>
        </is>
      </c>
      <c r="O6755" t="inlineStr">
        <is>
          <t>14.314169</t>
        </is>
      </c>
      <c r="P6755" t="n">
        <v>6359.23</v>
      </c>
    </row>
    <row r="6756">
      <c r="A6756" t="n">
        <v>17207098</v>
      </c>
      <c r="B6756" t="n">
        <v>87207001</v>
      </c>
      <c r="C6756" t="inlineStr">
        <is>
          <t>VELKY TERMINAL</t>
        </is>
      </c>
      <c r="D6756" t="inlineStr">
        <is>
          <t>ČESKÁ POŠTA</t>
        </is>
      </c>
      <c r="E6756" t="inlineStr">
        <is>
          <t>1POSTA</t>
        </is>
      </c>
      <c r="F6756" t="inlineStr">
        <is>
          <t>P</t>
        </is>
      </c>
      <c r="G6756" t="inlineStr">
        <is>
          <t>Česká pošta - Opava 1</t>
        </is>
      </c>
      <c r="H6756" t="inlineStr">
        <is>
          <t>U Fortny</t>
        </is>
      </c>
      <c r="I6756" t="inlineStr">
        <is>
          <t>49/10</t>
        </is>
      </c>
      <c r="J6756" t="inlineStr">
        <is>
          <t>OPAVA - MĚSTO</t>
        </is>
      </c>
      <c r="K6756" t="inlineStr">
        <is>
          <t>Opava</t>
        </is>
      </c>
      <c r="L6756" t="inlineStr">
        <is>
          <t>RSG</t>
        </is>
      </c>
      <c r="M6756" t="inlineStr">
        <is>
          <t>Gelnar Ivo</t>
        </is>
      </c>
      <c r="N6756" t="inlineStr">
        <is>
          <t>49.941109</t>
        </is>
      </c>
      <c r="O6756" t="inlineStr">
        <is>
          <t>17.899422</t>
        </is>
      </c>
      <c r="P6756" t="n">
        <v>6358.46</v>
      </c>
    </row>
    <row r="6757">
      <c r="A6757" t="n">
        <v>13735201</v>
      </c>
      <c r="B6757" t="n">
        <v>83735201</v>
      </c>
      <c r="C6757" t="inlineStr">
        <is>
          <t>VELKY TERMINAL</t>
        </is>
      </c>
      <c r="D6757" t="inlineStr">
        <is>
          <t>IDT</t>
        </is>
      </c>
      <c r="E6757" t="inlineStr">
        <is>
          <t>4OSTATNI</t>
        </is>
      </c>
      <c r="F6757" t="inlineStr">
        <is>
          <t>B</t>
        </is>
      </c>
      <c r="G6757" t="inlineStr">
        <is>
          <t>M&amp;L MART s.r.o.</t>
        </is>
      </c>
      <c r="H6757" t="inlineStr">
        <is>
          <t>Strážov</t>
        </is>
      </c>
      <c r="I6757" t="inlineStr">
        <is>
          <t>110</t>
        </is>
      </c>
      <c r="J6757" t="inlineStr">
        <is>
          <t>STRÁŽOV</t>
        </is>
      </c>
      <c r="K6757" t="inlineStr">
        <is>
          <t>Klatovy</t>
        </is>
      </c>
      <c r="L6757" t="inlineStr">
        <is>
          <t>RSC</t>
        </is>
      </c>
      <c r="M6757" t="inlineStr">
        <is>
          <t>Horejš Vladimír</t>
        </is>
      </c>
      <c r="N6757" t="inlineStr">
        <is>
          <t>49.303269</t>
        </is>
      </c>
      <c r="O6757" t="inlineStr">
        <is>
          <t>13.247006</t>
        </is>
      </c>
      <c r="P6757" t="n">
        <v>6357.12</v>
      </c>
    </row>
    <row r="6758">
      <c r="A6758" t="n">
        <v>11108081</v>
      </c>
      <c r="B6758" t="n">
        <v>81108081</v>
      </c>
      <c r="C6758" t="inlineStr">
        <is>
          <t>VELKY TERMINAL</t>
        </is>
      </c>
      <c r="D6758" t="inlineStr">
        <is>
          <t>ČESKÁ POŠTA</t>
        </is>
      </c>
      <c r="E6758" t="inlineStr">
        <is>
          <t>1POSTA</t>
        </is>
      </c>
      <c r="F6758" t="inlineStr">
        <is>
          <t>P</t>
        </is>
      </c>
      <c r="G6758" t="inlineStr">
        <is>
          <t>Česká pošta - Praha 81</t>
        </is>
      </c>
      <c r="H6758" t="inlineStr">
        <is>
          <t>Lodžská</t>
        </is>
      </c>
      <c r="I6758" t="inlineStr">
        <is>
          <t>850/6</t>
        </is>
      </c>
      <c r="J6758" t="inlineStr">
        <is>
          <t>PRAHA 8 - TROJA</t>
        </is>
      </c>
      <c r="K6758" t="inlineStr">
        <is>
          <t>Praha</t>
        </is>
      </c>
      <c r="L6758" t="inlineStr">
        <is>
          <t>RSA</t>
        </is>
      </c>
      <c r="M6758" t="inlineStr">
        <is>
          <t>Vlk Pavel</t>
        </is>
      </c>
      <c r="N6758" t="inlineStr">
        <is>
          <t>50.127503</t>
        </is>
      </c>
      <c r="O6758" t="inlineStr">
        <is>
          <t>14.418275</t>
        </is>
      </c>
      <c r="P6758" t="n">
        <v>6353.27</v>
      </c>
    </row>
    <row r="6759">
      <c r="A6759" t="n">
        <v>14207038</v>
      </c>
      <c r="B6759" t="n">
        <v>84207038</v>
      </c>
      <c r="C6759" t="inlineStr">
        <is>
          <t>VELKY TERMINAL</t>
        </is>
      </c>
      <c r="D6759" t="inlineStr">
        <is>
          <t>ČESKÁ POŠTA</t>
        </is>
      </c>
      <c r="E6759" t="inlineStr">
        <is>
          <t>1POSTA</t>
        </is>
      </c>
      <c r="F6759" t="inlineStr">
        <is>
          <t>P</t>
        </is>
      </c>
      <c r="G6759" t="inlineStr">
        <is>
          <t>Česká pošta - Úštěk</t>
        </is>
      </c>
      <c r="H6759" t="inlineStr">
        <is>
          <t>Nádražní</t>
        </is>
      </c>
      <c r="I6759" t="inlineStr">
        <is>
          <t>117</t>
        </is>
      </c>
      <c r="J6759" t="inlineStr">
        <is>
          <t>ÚŠTĚK - ÚŠTĚK-ČESKÉ PŘEDMĚSTÍ</t>
        </is>
      </c>
      <c r="K6759" t="inlineStr">
        <is>
          <t>Litoměřice</t>
        </is>
      </c>
      <c r="L6759" t="inlineStr">
        <is>
          <t>RSD</t>
        </is>
      </c>
      <c r="M6759" t="inlineStr">
        <is>
          <t>Šticha Milan</t>
        </is>
      </c>
      <c r="N6759" t="inlineStr">
        <is>
          <t>50.584278</t>
        </is>
      </c>
      <c r="O6759" t="inlineStr">
        <is>
          <t>14.336177</t>
        </is>
      </c>
      <c r="P6759" t="n">
        <v>6352.31</v>
      </c>
    </row>
    <row r="6760">
      <c r="A6760" t="n">
        <v>36201442</v>
      </c>
      <c r="B6760" t="n">
        <v>76201442</v>
      </c>
      <c r="C6760" t="inlineStr">
        <is>
          <t>LI</t>
        </is>
      </c>
      <c r="D6760" t="inlineStr">
        <is>
          <t>ČESKÁ POŠTA</t>
        </is>
      </c>
      <c r="E6760" t="inlineStr">
        <is>
          <t>1POSTA</t>
        </is>
      </c>
      <c r="F6760" t="inlineStr">
        <is>
          <t>P</t>
        </is>
      </c>
      <c r="G6760" t="inlineStr">
        <is>
          <t>Česká pošta - Bystřice pod Hostýnem 7</t>
        </is>
      </c>
      <c r="H6760" t="inlineStr">
        <is>
          <t>Hlinsko pod Hostýnem</t>
        </is>
      </c>
      <c r="I6760" t="inlineStr">
        <is>
          <t>106</t>
        </is>
      </c>
      <c r="J6760" t="inlineStr">
        <is>
          <t>BYSTŘICE POD HOSTÝNEM</t>
        </is>
      </c>
      <c r="K6760" t="inlineStr">
        <is>
          <t>Kroměříž</t>
        </is>
      </c>
      <c r="L6760" t="inlineStr">
        <is>
          <t>RSE</t>
        </is>
      </c>
      <c r="M6760" t="inlineStr">
        <is>
          <t>Modlitba Jakub</t>
        </is>
      </c>
      <c r="N6760" t="inlineStr">
        <is>
          <t>49.371143</t>
        </is>
      </c>
      <c r="O6760" t="inlineStr">
        <is>
          <t>17.630483</t>
        </is>
      </c>
      <c r="P6760" t="n">
        <v>6347.31</v>
      </c>
    </row>
    <row r="6761">
      <c r="A6761" t="n">
        <v>11224035</v>
      </c>
      <c r="B6761" t="n">
        <v>81224035</v>
      </c>
      <c r="C6761" t="inlineStr">
        <is>
          <t>VELKY TERMINAL</t>
        </is>
      </c>
      <c r="D6761" t="inlineStr">
        <is>
          <t>ČESKÁ POŠTA</t>
        </is>
      </c>
      <c r="E6761" t="inlineStr">
        <is>
          <t>1POSTA</t>
        </is>
      </c>
      <c r="F6761" t="inlineStr">
        <is>
          <t>P</t>
        </is>
      </c>
      <c r="G6761" t="inlineStr">
        <is>
          <t>Česká pošta - Zásmuky</t>
        </is>
      </c>
      <c r="H6761" t="inlineStr">
        <is>
          <t>Komenského nám.</t>
        </is>
      </c>
      <c r="I6761" t="inlineStr">
        <is>
          <t>134</t>
        </is>
      </c>
      <c r="J6761" t="inlineStr">
        <is>
          <t>ZÁSMUKY</t>
        </is>
      </c>
      <c r="K6761" t="inlineStr">
        <is>
          <t>Kolín</t>
        </is>
      </c>
      <c r="L6761" t="inlineStr">
        <is>
          <t>RSA</t>
        </is>
      </c>
      <c r="M6761" t="inlineStr">
        <is>
          <t>Česnek Miroslav</t>
        </is>
      </c>
      <c r="N6761" t="inlineStr">
        <is>
          <t>49.955172</t>
        </is>
      </c>
      <c r="O6761" t="inlineStr">
        <is>
          <t>15.030477</t>
        </is>
      </c>
      <c r="P6761" t="n">
        <v>6339.23</v>
      </c>
    </row>
    <row r="6762">
      <c r="A6762" t="n">
        <v>31001311</v>
      </c>
      <c r="B6762" t="n">
        <v>71001311</v>
      </c>
      <c r="C6762" t="inlineStr">
        <is>
          <t>LI</t>
        </is>
      </c>
      <c r="D6762" t="inlineStr">
        <is>
          <t>IDT</t>
        </is>
      </c>
      <c r="E6762" t="inlineStr">
        <is>
          <t>2COOP</t>
        </is>
      </c>
      <c r="F6762" t="inlineStr">
        <is>
          <t>B</t>
        </is>
      </c>
      <c r="G6762" t="inlineStr">
        <is>
          <t>COOP TUTY Příbram, družstvo</t>
        </is>
      </c>
      <c r="H6762" t="inlineStr">
        <is>
          <t>Višňová</t>
        </is>
      </c>
      <c r="I6762" t="inlineStr">
        <is>
          <t>188</t>
        </is>
      </c>
      <c r="J6762" t="inlineStr">
        <is>
          <t>VIŠŇOVÁ</t>
        </is>
      </c>
      <c r="K6762" t="inlineStr">
        <is>
          <t>Příbram</t>
        </is>
      </c>
      <c r="L6762" t="inlineStr">
        <is>
          <t>RSA</t>
        </is>
      </c>
      <c r="M6762" t="inlineStr">
        <is>
          <t>Fiedler Miroslav</t>
        </is>
      </c>
      <c r="N6762" t="inlineStr">
        <is>
          <t>49.703457</t>
        </is>
      </c>
      <c r="O6762" t="inlineStr">
        <is>
          <t>14.143979</t>
        </is>
      </c>
      <c r="P6762" t="n">
        <v>6338.08</v>
      </c>
    </row>
    <row r="6763">
      <c r="A6763" t="n">
        <v>31201575</v>
      </c>
      <c r="B6763" t="n">
        <v>71201575</v>
      </c>
      <c r="C6763" t="inlineStr">
        <is>
          <t>LI</t>
        </is>
      </c>
      <c r="D6763" t="inlineStr">
        <is>
          <t>ČESKÁ POŠTA</t>
        </is>
      </c>
      <c r="E6763" t="inlineStr">
        <is>
          <t>1POSTA</t>
        </is>
      </c>
      <c r="F6763" t="inlineStr">
        <is>
          <t>P</t>
        </is>
      </c>
      <c r="G6763" t="inlineStr">
        <is>
          <t>Česká pošta - Lysá nad Labem</t>
        </is>
      </c>
      <c r="H6763" t="inlineStr">
        <is>
          <t>Sokolská</t>
        </is>
      </c>
      <c r="I6763" t="inlineStr">
        <is>
          <t>40/1</t>
        </is>
      </c>
      <c r="J6763" t="inlineStr">
        <is>
          <t>LYSÁ NAD LABEM</t>
        </is>
      </c>
      <c r="K6763" t="inlineStr">
        <is>
          <t>Nymburk</t>
        </is>
      </c>
      <c r="L6763" t="inlineStr">
        <is>
          <t>RSA</t>
        </is>
      </c>
      <c r="M6763" t="inlineStr">
        <is>
          <t>Česnek Miroslav</t>
        </is>
      </c>
      <c r="N6763" t="inlineStr">
        <is>
          <t>50.200892</t>
        </is>
      </c>
      <c r="O6763" t="inlineStr">
        <is>
          <t>14.841560</t>
        </is>
      </c>
      <c r="P6763" t="n">
        <v>6338.08</v>
      </c>
    </row>
    <row r="6764">
      <c r="A6764" t="n">
        <v>37201088</v>
      </c>
      <c r="B6764" t="n">
        <v>77201088</v>
      </c>
      <c r="C6764" t="inlineStr">
        <is>
          <t>LI</t>
        </is>
      </c>
      <c r="D6764" t="inlineStr">
        <is>
          <t>ČESKÁ POŠTA</t>
        </is>
      </c>
      <c r="E6764" t="inlineStr">
        <is>
          <t>1POSTA</t>
        </is>
      </c>
      <c r="F6764" t="inlineStr">
        <is>
          <t>P</t>
        </is>
      </c>
      <c r="G6764" t="inlineStr">
        <is>
          <t>Česká pošta - Hovězí</t>
        </is>
      </c>
      <c r="H6764" t="inlineStr">
        <is>
          <t>Hovězí</t>
        </is>
      </c>
      <c r="I6764" t="inlineStr">
        <is>
          <t>1</t>
        </is>
      </c>
      <c r="J6764" t="inlineStr">
        <is>
          <t>HOVĚZÍ</t>
        </is>
      </c>
      <c r="K6764" t="inlineStr">
        <is>
          <t>Vsetín</t>
        </is>
      </c>
      <c r="L6764" t="inlineStr">
        <is>
          <t>RSG</t>
        </is>
      </c>
      <c r="M6764" t="inlineStr">
        <is>
          <t>Herman Michal</t>
        </is>
      </c>
      <c r="N6764" t="inlineStr">
        <is>
          <t>49.304451</t>
        </is>
      </c>
      <c r="O6764" t="inlineStr">
        <is>
          <t>18.060193</t>
        </is>
      </c>
      <c r="P6764" t="n">
        <v>6335.77</v>
      </c>
    </row>
    <row r="6765">
      <c r="A6765" t="n">
        <v>17764301</v>
      </c>
      <c r="B6765" t="n">
        <v>87764301</v>
      </c>
      <c r="C6765" t="inlineStr">
        <is>
          <t>VELKY TERMINAL</t>
        </is>
      </c>
      <c r="D6765" t="inlineStr">
        <is>
          <t>IDT</t>
        </is>
      </c>
      <c r="E6765" t="inlineStr">
        <is>
          <t>4OSTATNI</t>
        </is>
      </c>
      <c r="F6765" t="inlineStr">
        <is>
          <t>B</t>
        </is>
      </c>
      <c r="G6765" t="inlineStr">
        <is>
          <t>Thanh Nam Nguyen</t>
        </is>
      </c>
      <c r="H6765" t="inlineStr">
        <is>
          <t>Aloise Gavlase</t>
        </is>
      </c>
      <c r="I6765" t="inlineStr">
        <is>
          <t>262/14a</t>
        </is>
      </c>
      <c r="J6765" t="inlineStr">
        <is>
          <t>OSTRAVA - DUBINA</t>
        </is>
      </c>
      <c r="K6765" t="inlineStr">
        <is>
          <t>Ostrava-město</t>
        </is>
      </c>
      <c r="L6765" t="inlineStr">
        <is>
          <t>RSG</t>
        </is>
      </c>
      <c r="M6765" t="inlineStr">
        <is>
          <t>Herman Michal</t>
        </is>
      </c>
      <c r="N6765" t="inlineStr">
        <is>
          <t>49.776997</t>
        </is>
      </c>
      <c r="O6765" t="inlineStr">
        <is>
          <t>18.254238</t>
        </is>
      </c>
      <c r="P6765" t="n">
        <v>6334.62</v>
      </c>
    </row>
    <row r="6766">
      <c r="A6766" t="n">
        <v>17206062</v>
      </c>
      <c r="B6766" t="n">
        <v>87206062</v>
      </c>
      <c r="C6766" t="inlineStr">
        <is>
          <t>VELKY TERMINAL</t>
        </is>
      </c>
      <c r="D6766" t="inlineStr">
        <is>
          <t>ČESKÁ POŠTA</t>
        </is>
      </c>
      <c r="E6766" t="inlineStr">
        <is>
          <t>1POSTA</t>
        </is>
      </c>
      <c r="F6766" t="inlineStr">
        <is>
          <t>P</t>
        </is>
      </c>
      <c r="G6766" t="inlineStr">
        <is>
          <t>Česká pošta - Tršice</t>
        </is>
      </c>
      <c r="H6766" t="inlineStr">
        <is>
          <t>Tršice</t>
        </is>
      </c>
      <c r="I6766" t="inlineStr">
        <is>
          <t>49</t>
        </is>
      </c>
      <c r="J6766" t="inlineStr">
        <is>
          <t>TRŠICE</t>
        </is>
      </c>
      <c r="K6766" t="inlineStr">
        <is>
          <t>Olomouc</t>
        </is>
      </c>
      <c r="L6766" t="inlineStr">
        <is>
          <t>RSG</t>
        </is>
      </c>
      <c r="M6766" t="inlineStr">
        <is>
          <t>Dolníček Richard</t>
        </is>
      </c>
      <c r="N6766" t="inlineStr">
        <is>
          <t>49.543288</t>
        </is>
      </c>
      <c r="O6766" t="inlineStr">
        <is>
          <t>17.427350</t>
        </is>
      </c>
      <c r="P6766" t="n">
        <v>6334.23</v>
      </c>
    </row>
    <row r="6767">
      <c r="A6767" t="n">
        <v>33200516</v>
      </c>
      <c r="B6767" t="n">
        <v>73200516</v>
      </c>
      <c r="C6767" t="inlineStr">
        <is>
          <t>LI</t>
        </is>
      </c>
      <c r="D6767" t="inlineStr">
        <is>
          <t>ČESKÁ POŠTA</t>
        </is>
      </c>
      <c r="E6767" t="inlineStr">
        <is>
          <t>1POSTA</t>
        </is>
      </c>
      <c r="F6767" t="inlineStr">
        <is>
          <t>P</t>
        </is>
      </c>
      <c r="G6767" t="inlineStr">
        <is>
          <t>Česká pošta - Citice</t>
        </is>
      </c>
      <c r="H6767" t="inlineStr">
        <is>
          <t>Citice</t>
        </is>
      </c>
      <c r="I6767" t="inlineStr">
        <is>
          <t>166</t>
        </is>
      </c>
      <c r="J6767" t="inlineStr">
        <is>
          <t>CITICE</t>
        </is>
      </c>
      <c r="K6767" t="inlineStr">
        <is>
          <t>Sokolov</t>
        </is>
      </c>
      <c r="L6767" t="inlineStr">
        <is>
          <t>RSC</t>
        </is>
      </c>
      <c r="M6767" t="inlineStr">
        <is>
          <t>Beneš Lukáš</t>
        </is>
      </c>
      <c r="N6767" t="inlineStr">
        <is>
          <t>50.162435</t>
        </is>
      </c>
      <c r="O6767" t="inlineStr">
        <is>
          <t>12.613015</t>
        </is>
      </c>
      <c r="P6767" t="n">
        <v>6333.46</v>
      </c>
    </row>
    <row r="6768">
      <c r="A6768" t="n">
        <v>35200944</v>
      </c>
      <c r="B6768" t="n">
        <v>75200944</v>
      </c>
      <c r="C6768" t="inlineStr">
        <is>
          <t>LI</t>
        </is>
      </c>
      <c r="D6768" t="inlineStr">
        <is>
          <t>ČESKÁ POŠTA</t>
        </is>
      </c>
      <c r="E6768" t="inlineStr">
        <is>
          <t>1POSTA</t>
        </is>
      </c>
      <c r="F6768" t="inlineStr">
        <is>
          <t>P</t>
        </is>
      </c>
      <c r="G6768" t="inlineStr">
        <is>
          <t>Česká pošta - Kladruby nad Labem</t>
        </is>
      </c>
      <c r="H6768" t="inlineStr">
        <is>
          <t>Kladruby nad Labem</t>
        </is>
      </c>
      <c r="I6768" t="inlineStr">
        <is>
          <t>3</t>
        </is>
      </c>
      <c r="J6768" t="inlineStr">
        <is>
          <t>KLADRUBY NAD LABEM</t>
        </is>
      </c>
      <c r="K6768" t="inlineStr">
        <is>
          <t>Pardubice</t>
        </is>
      </c>
      <c r="L6768" t="inlineStr">
        <is>
          <t>RSE</t>
        </is>
      </c>
      <c r="M6768" t="inlineStr">
        <is>
          <t>Jareš Jaroslav</t>
        </is>
      </c>
      <c r="N6768" t="inlineStr">
        <is>
          <t>50.057113</t>
        </is>
      </c>
      <c r="O6768" t="inlineStr">
        <is>
          <t>15.487067</t>
        </is>
      </c>
      <c r="P6768" t="n">
        <v>6331.92</v>
      </c>
    </row>
    <row r="6769">
      <c r="A6769" t="n">
        <v>14207005</v>
      </c>
      <c r="B6769" t="n">
        <v>84207005</v>
      </c>
      <c r="C6769" t="inlineStr">
        <is>
          <t>VELKY TERMINAL</t>
        </is>
      </c>
      <c r="D6769" t="inlineStr">
        <is>
          <t>ČESKÁ POŠTA</t>
        </is>
      </c>
      <c r="E6769" t="inlineStr">
        <is>
          <t>1POSTA</t>
        </is>
      </c>
      <c r="F6769" t="inlineStr">
        <is>
          <t>P</t>
        </is>
      </c>
      <c r="G6769" t="inlineStr">
        <is>
          <t>Česká pošta - Budyně nad Ohří</t>
        </is>
      </c>
      <c r="H6769" t="inlineStr">
        <is>
          <t>Říhovo náměstí</t>
        </is>
      </c>
      <c r="I6769" t="inlineStr">
        <is>
          <t>124</t>
        </is>
      </c>
      <c r="J6769" t="inlineStr">
        <is>
          <t>BUDYNĚ NAD OHŘÍ</t>
        </is>
      </c>
      <c r="K6769" t="inlineStr">
        <is>
          <t>Litoměřice</t>
        </is>
      </c>
      <c r="L6769" t="inlineStr">
        <is>
          <t>RSD</t>
        </is>
      </c>
      <c r="M6769" t="inlineStr">
        <is>
          <t>Šticha Milan</t>
        </is>
      </c>
      <c r="N6769" t="inlineStr">
        <is>
          <t>50.403594</t>
        </is>
      </c>
      <c r="O6769" t="inlineStr">
        <is>
          <t>14.126015</t>
        </is>
      </c>
      <c r="P6769" t="n">
        <v>6330.58</v>
      </c>
    </row>
    <row r="6770">
      <c r="A6770" t="n">
        <v>31200845</v>
      </c>
      <c r="B6770" t="n">
        <v>71200845</v>
      </c>
      <c r="C6770" t="inlineStr">
        <is>
          <t>LI</t>
        </is>
      </c>
      <c r="D6770" t="inlineStr">
        <is>
          <t>ČESKÁ POŠTA</t>
        </is>
      </c>
      <c r="E6770" t="inlineStr">
        <is>
          <t>1POSTA</t>
        </is>
      </c>
      <c r="F6770" t="inlineStr">
        <is>
          <t>P</t>
        </is>
      </c>
      <c r="G6770" t="inlineStr">
        <is>
          <t>Česká pošta - Praha 912</t>
        </is>
      </c>
      <c r="H6770" t="inlineStr">
        <is>
          <t>Stará obec</t>
        </is>
      </c>
      <c r="I6770" t="inlineStr">
        <is>
          <t>5</t>
        </is>
      </c>
      <c r="J6770" t="inlineStr">
        <is>
          <t>PRAHA 9 - DOLNÍ POČERNICE</t>
        </is>
      </c>
      <c r="K6770" t="inlineStr">
        <is>
          <t>Praha</t>
        </is>
      </c>
      <c r="L6770" t="inlineStr">
        <is>
          <t>RSA</t>
        </is>
      </c>
      <c r="M6770" t="inlineStr">
        <is>
          <t>Hrubý Jiří</t>
        </is>
      </c>
      <c r="N6770" t="inlineStr">
        <is>
          <t>50.088761</t>
        </is>
      </c>
      <c r="O6770" t="inlineStr">
        <is>
          <t>14.578886</t>
        </is>
      </c>
      <c r="P6770" t="n">
        <v>6321.92</v>
      </c>
    </row>
    <row r="6771">
      <c r="A6771" t="n">
        <v>11106016</v>
      </c>
      <c r="B6771" t="n">
        <v>81106016</v>
      </c>
      <c r="C6771" t="inlineStr">
        <is>
          <t>VELKY TERMINAL</t>
        </is>
      </c>
      <c r="D6771" t="inlineStr">
        <is>
          <t>ČESKÁ POŠTA</t>
        </is>
      </c>
      <c r="E6771" t="inlineStr">
        <is>
          <t>1POSTA</t>
        </is>
      </c>
      <c r="F6771" t="inlineStr">
        <is>
          <t>P</t>
        </is>
      </c>
      <c r="G6771" t="inlineStr">
        <is>
          <t>Česká pošta - Praha 616</t>
        </is>
      </c>
      <c r="H6771" t="inlineStr">
        <is>
          <t>Na Petřinách</t>
        </is>
      </c>
      <c r="I6771" t="inlineStr">
        <is>
          <t>302/42</t>
        </is>
      </c>
      <c r="J6771" t="inlineStr">
        <is>
          <t>PRAHA 6 - VELESLAVÍN</t>
        </is>
      </c>
      <c r="K6771" t="inlineStr">
        <is>
          <t>Praha</t>
        </is>
      </c>
      <c r="L6771" t="inlineStr">
        <is>
          <t>RSA</t>
        </is>
      </c>
      <c r="M6771" t="inlineStr">
        <is>
          <t>Dosoudil Petr</t>
        </is>
      </c>
      <c r="N6771" t="inlineStr">
        <is>
          <t>50.089464</t>
        </is>
      </c>
      <c r="O6771" t="inlineStr">
        <is>
          <t>14.348772</t>
        </is>
      </c>
      <c r="P6771" t="n">
        <v>6318.65</v>
      </c>
    </row>
    <row r="6772">
      <c r="A6772" t="n">
        <v>11534401</v>
      </c>
      <c r="B6772" t="n">
        <v>81534401</v>
      </c>
      <c r="C6772" t="inlineStr">
        <is>
          <t>VELKY TERMINAL</t>
        </is>
      </c>
      <c r="D6772" t="inlineStr">
        <is>
          <t>PETROL</t>
        </is>
      </c>
      <c r="E6772" t="inlineStr">
        <is>
          <t>1OMV</t>
        </is>
      </c>
      <c r="F6772" t="inlineStr">
        <is>
          <t>A</t>
        </is>
      </c>
      <c r="G6772" t="inlineStr">
        <is>
          <t>Kristýna Patzeltová - ČS OMV Rohanské nábřeží</t>
        </is>
      </c>
      <c r="H6772" t="inlineStr">
        <is>
          <t>Rohanské nábřeží (ČS OMV) č.ev.</t>
        </is>
      </c>
      <c r="I6772" t="inlineStr">
        <is>
          <t>172/2</t>
        </is>
      </c>
      <c r="J6772" t="inlineStr">
        <is>
          <t>PRAHA 8 - KARLÍN</t>
        </is>
      </c>
      <c r="K6772" t="inlineStr">
        <is>
          <t>Praha</t>
        </is>
      </c>
      <c r="L6772" t="inlineStr">
        <is>
          <t>RSA</t>
        </is>
      </c>
      <c r="M6772" t="inlineStr">
        <is>
          <t>Vlk Pavel</t>
        </is>
      </c>
      <c r="N6772" t="inlineStr">
        <is>
          <t>50.093842</t>
        </is>
      </c>
      <c r="O6772" t="inlineStr">
        <is>
          <t>14.442400</t>
        </is>
      </c>
      <c r="P6772" t="n">
        <v>6312.69</v>
      </c>
    </row>
    <row r="6773">
      <c r="A6773" t="n">
        <v>31508001</v>
      </c>
      <c r="B6773" t="n">
        <v>71508001</v>
      </c>
      <c r="C6773" t="inlineStr">
        <is>
          <t>SMALL TERMINAL</t>
        </is>
      </c>
      <c r="D6773" t="inlineStr">
        <is>
          <t>IDT</t>
        </is>
      </c>
      <c r="E6773" t="inlineStr">
        <is>
          <t>4OSTATNI</t>
        </is>
      </c>
      <c r="F6773" t="inlineStr">
        <is>
          <t>B</t>
        </is>
      </c>
      <c r="G6773" t="inlineStr">
        <is>
          <t>Supermarket Libušín s.r.o.</t>
        </is>
      </c>
      <c r="H6773" t="inlineStr">
        <is>
          <t>Přemyslova</t>
        </is>
      </c>
      <c r="I6773" t="inlineStr">
        <is>
          <t>141</t>
        </is>
      </c>
      <c r="J6773" t="inlineStr">
        <is>
          <t>LIBUŠÍN</t>
        </is>
      </c>
      <c r="K6773" t="inlineStr">
        <is>
          <t>Kladno</t>
        </is>
      </c>
      <c r="L6773" t="inlineStr">
        <is>
          <t>RSA</t>
        </is>
      </c>
      <c r="M6773" t="inlineStr">
        <is>
          <t>Hrubý Jiří</t>
        </is>
      </c>
      <c r="N6773" t="inlineStr">
        <is>
          <t>50.168445</t>
        </is>
      </c>
      <c r="O6773" t="inlineStr">
        <is>
          <t>14.055672</t>
        </is>
      </c>
      <c r="P6773" t="n">
        <v>6308.46</v>
      </c>
    </row>
    <row r="6774">
      <c r="A6774" t="n">
        <v>11790502</v>
      </c>
      <c r="B6774" t="n">
        <v>81790502</v>
      </c>
      <c r="C6774" t="inlineStr">
        <is>
          <t>VELKY TERMINAL</t>
        </is>
      </c>
      <c r="D6774" t="inlineStr">
        <is>
          <t>IDT</t>
        </is>
      </c>
      <c r="E6774" t="inlineStr">
        <is>
          <t>4OSTATNI</t>
        </is>
      </c>
      <c r="F6774" t="inlineStr">
        <is>
          <t>B</t>
        </is>
      </c>
      <c r="G6774" t="inlineStr">
        <is>
          <t>Trong Quynh Cao - Potraviny u Minhgáče</t>
        </is>
      </c>
      <c r="H6774" t="inlineStr">
        <is>
          <t>Chvalská</t>
        </is>
      </c>
      <c r="I6774" t="inlineStr">
        <is>
          <t>908/3</t>
        </is>
      </c>
      <c r="J6774" t="inlineStr">
        <is>
          <t>PRAHA 9 - HLOUBĚTÍN</t>
        </is>
      </c>
      <c r="K6774" t="inlineStr">
        <is>
          <t>Praha</t>
        </is>
      </c>
      <c r="L6774" t="inlineStr">
        <is>
          <t>RSA</t>
        </is>
      </c>
      <c r="M6774" t="inlineStr">
        <is>
          <t>Hrubý Jiří</t>
        </is>
      </c>
      <c r="N6774" t="inlineStr">
        <is>
          <t>50.105705</t>
        </is>
      </c>
      <c r="O6774" t="inlineStr">
        <is>
          <t>14.538344</t>
        </is>
      </c>
      <c r="P6774" t="n">
        <v>6307.69</v>
      </c>
    </row>
    <row r="6775">
      <c r="A6775" t="n">
        <v>17769305</v>
      </c>
      <c r="B6775" t="n">
        <v>87769305</v>
      </c>
      <c r="C6775" t="inlineStr">
        <is>
          <t>VELKY TERMINAL</t>
        </is>
      </c>
      <c r="D6775" t="inlineStr">
        <is>
          <t>IDT</t>
        </is>
      </c>
      <c r="E6775" t="inlineStr">
        <is>
          <t>2COOP</t>
        </is>
      </c>
      <c r="F6775" t="inlineStr">
        <is>
          <t>B</t>
        </is>
      </c>
      <c r="G6775" t="inlineStr">
        <is>
          <t>COOP KONZUM, družstvo</t>
        </is>
      </c>
      <c r="H6775" t="inlineStr">
        <is>
          <t>Zábřežská</t>
        </is>
      </c>
      <c r="I6775" t="inlineStr">
        <is>
          <t>1815/19</t>
        </is>
      </c>
      <c r="J6775" t="inlineStr">
        <is>
          <t>ŠUMPERK</t>
        </is>
      </c>
      <c r="K6775" t="inlineStr">
        <is>
          <t>Šumperk</t>
        </is>
      </c>
      <c r="L6775" t="inlineStr">
        <is>
          <t>RSG</t>
        </is>
      </c>
      <c r="M6775" t="inlineStr">
        <is>
          <t>Brindžák Michal</t>
        </is>
      </c>
      <c r="N6775" t="inlineStr">
        <is>
          <t>49.962717</t>
        </is>
      </c>
      <c r="O6775" t="inlineStr">
        <is>
          <t>16.964847</t>
        </is>
      </c>
      <c r="P6775" t="n">
        <v>6301.35</v>
      </c>
    </row>
    <row r="6776">
      <c r="A6776" t="n">
        <v>12641401</v>
      </c>
      <c r="B6776" t="n">
        <v>82641401</v>
      </c>
      <c r="C6776" t="inlineStr">
        <is>
          <t>VELKY TERMINAL</t>
        </is>
      </c>
      <c r="D6776" t="inlineStr">
        <is>
          <t>KA PARTNERS</t>
        </is>
      </c>
      <c r="E6776" t="inlineStr">
        <is>
          <t>1PHILIPM</t>
        </is>
      </c>
      <c r="F6776" t="inlineStr">
        <is>
          <t>A</t>
        </is>
      </c>
      <c r="G6776" t="inlineStr">
        <is>
          <t>PAJAK s.r.o.</t>
        </is>
      </c>
      <c r="H6776" t="inlineStr">
        <is>
          <t>Domoradická</t>
        </is>
      </c>
      <c r="I6776" t="inlineStr">
        <is>
          <t>299</t>
        </is>
      </c>
      <c r="J6776" t="inlineStr">
        <is>
          <t>ČESKÝ KRUMLOV - DOMORADICE</t>
        </is>
      </c>
      <c r="K6776" t="inlineStr">
        <is>
          <t>Český Krumlov</t>
        </is>
      </c>
      <c r="L6776" t="inlineStr">
        <is>
          <t>RSB</t>
        </is>
      </c>
      <c r="M6776" t="inlineStr">
        <is>
          <t>Štolba Jan</t>
        </is>
      </c>
      <c r="N6776" t="inlineStr">
        <is>
          <t>48.823731</t>
        </is>
      </c>
      <c r="O6776" t="inlineStr">
        <is>
          <t>14.334697</t>
        </is>
      </c>
      <c r="P6776" t="n">
        <v>6297.5</v>
      </c>
    </row>
    <row r="6777">
      <c r="A6777" t="n">
        <v>17206040</v>
      </c>
      <c r="B6777" t="n">
        <v>87206040</v>
      </c>
      <c r="C6777" t="inlineStr">
        <is>
          <t>VELKY TERMINAL</t>
        </is>
      </c>
      <c r="D6777" t="inlineStr">
        <is>
          <t>ČESKÁ POŠTA</t>
        </is>
      </c>
      <c r="E6777" t="inlineStr">
        <is>
          <t>1POSTA</t>
        </is>
      </c>
      <c r="F6777" t="inlineStr">
        <is>
          <t>P</t>
        </is>
      </c>
      <c r="G6777" t="inlineStr">
        <is>
          <t>Česká pošta - Litovel</t>
        </is>
      </c>
      <c r="H6777" t="inlineStr">
        <is>
          <t>Vítězná</t>
        </is>
      </c>
      <c r="I6777" t="inlineStr">
        <is>
          <t>176/29a</t>
        </is>
      </c>
      <c r="J6777" t="inlineStr">
        <is>
          <t>LITOVEL</t>
        </is>
      </c>
      <c r="K6777" t="inlineStr">
        <is>
          <t>Olomouc</t>
        </is>
      </c>
      <c r="L6777" t="inlineStr">
        <is>
          <t>RSG</t>
        </is>
      </c>
      <c r="M6777" t="inlineStr">
        <is>
          <t>Dolníček Richard</t>
        </is>
      </c>
      <c r="N6777" t="inlineStr">
        <is>
          <t>49.706483</t>
        </is>
      </c>
      <c r="O6777" t="inlineStr">
        <is>
          <t>17.076146</t>
        </is>
      </c>
      <c r="P6777" t="n">
        <v>6296.35</v>
      </c>
    </row>
    <row r="6778">
      <c r="A6778" t="n">
        <v>17208030</v>
      </c>
      <c r="B6778" t="n">
        <v>87208030</v>
      </c>
      <c r="C6778" t="inlineStr">
        <is>
          <t>VELKY TERMINAL</t>
        </is>
      </c>
      <c r="D6778" t="inlineStr">
        <is>
          <t>ČESKÁ POŠTA</t>
        </is>
      </c>
      <c r="E6778" t="inlineStr">
        <is>
          <t>1POSTA</t>
        </is>
      </c>
      <c r="F6778" t="inlineStr">
        <is>
          <t>P</t>
        </is>
      </c>
      <c r="G6778" t="inlineStr">
        <is>
          <t>Česká pošta - Radslavice</t>
        </is>
      </c>
      <c r="H6778" t="inlineStr">
        <is>
          <t>Na Návsi</t>
        </is>
      </c>
      <c r="I6778" t="inlineStr">
        <is>
          <t>103</t>
        </is>
      </c>
      <c r="J6778" t="inlineStr">
        <is>
          <t>RADSLAVICE</t>
        </is>
      </c>
      <c r="K6778" t="inlineStr">
        <is>
          <t>Přerov</t>
        </is>
      </c>
      <c r="L6778" t="inlineStr">
        <is>
          <t>RSG</t>
        </is>
      </c>
      <c r="M6778" t="inlineStr">
        <is>
          <t>Herman Petr</t>
        </is>
      </c>
      <c r="N6778" t="inlineStr">
        <is>
          <t>49.478421</t>
        </is>
      </c>
      <c r="O6778" t="inlineStr">
        <is>
          <t>17.513960</t>
        </is>
      </c>
      <c r="P6778" t="n">
        <v>6287.69</v>
      </c>
    </row>
    <row r="6779">
      <c r="A6779" t="n">
        <v>17762448</v>
      </c>
      <c r="B6779" t="n">
        <v>87762448</v>
      </c>
      <c r="C6779" t="inlineStr">
        <is>
          <t>VELKY TERMINAL</t>
        </is>
      </c>
      <c r="D6779" t="inlineStr">
        <is>
          <t>KA PARTNERS</t>
        </is>
      </c>
      <c r="E6779" t="inlineStr">
        <is>
          <t>1HRUSKA</t>
        </is>
      </c>
      <c r="F6779" t="inlineStr">
        <is>
          <t>A</t>
        </is>
      </c>
      <c r="G6779" t="inlineStr">
        <is>
          <t>H R U Š K A , spol. s r.o.</t>
        </is>
      </c>
      <c r="H6779" t="inlineStr">
        <is>
          <t>Hukvaldská</t>
        </is>
      </c>
      <c r="I6779" t="inlineStr">
        <is>
          <t>352</t>
        </is>
      </c>
      <c r="J6779" t="inlineStr">
        <is>
          <t>FRÝDLANT NAD OSTRAVICÍ - FRÝDLANT</t>
        </is>
      </c>
      <c r="K6779" t="inlineStr">
        <is>
          <t>Frýdek-Místek</t>
        </is>
      </c>
      <c r="L6779" t="inlineStr">
        <is>
          <t>RSG</t>
        </is>
      </c>
      <c r="M6779" t="inlineStr">
        <is>
          <t>Herman Michal</t>
        </is>
      </c>
      <c r="N6779" t="inlineStr">
        <is>
          <t>49.591706</t>
        </is>
      </c>
      <c r="O6779" t="inlineStr">
        <is>
          <t>18.349969</t>
        </is>
      </c>
      <c r="P6779" t="n">
        <v>6287.69</v>
      </c>
    </row>
    <row r="6780">
      <c r="A6780" t="n">
        <v>32200440</v>
      </c>
      <c r="B6780" t="n">
        <v>72200440</v>
      </c>
      <c r="C6780" t="inlineStr">
        <is>
          <t>LI</t>
        </is>
      </c>
      <c r="D6780" t="inlineStr">
        <is>
          <t>ČESKÁ POŠTA</t>
        </is>
      </c>
      <c r="E6780" t="inlineStr">
        <is>
          <t>1POSTA</t>
        </is>
      </c>
      <c r="F6780" t="inlineStr">
        <is>
          <t>P</t>
        </is>
      </c>
      <c r="G6780" t="inlineStr">
        <is>
          <t>Česká pošta - Malšice</t>
        </is>
      </c>
      <c r="H6780" t="inlineStr">
        <is>
          <t>Malšice</t>
        </is>
      </c>
      <c r="I6780" t="inlineStr">
        <is>
          <t>54</t>
        </is>
      </c>
      <c r="J6780" t="inlineStr">
        <is>
          <t>MALŠICE</t>
        </is>
      </c>
      <c r="K6780" t="inlineStr">
        <is>
          <t>Tábor</t>
        </is>
      </c>
      <c r="L6780" t="inlineStr">
        <is>
          <t>RSB</t>
        </is>
      </c>
      <c r="M6780" t="inlineStr">
        <is>
          <t>Dvořák Petr</t>
        </is>
      </c>
      <c r="N6780" t="inlineStr">
        <is>
          <t>49.364099</t>
        </is>
      </c>
      <c r="O6780" t="inlineStr">
        <is>
          <t>14.578985</t>
        </is>
      </c>
      <c r="P6780" t="n">
        <v>6287.69</v>
      </c>
    </row>
    <row r="6781">
      <c r="A6781" t="n">
        <v>32200573</v>
      </c>
      <c r="B6781" t="n">
        <v>72200334</v>
      </c>
      <c r="C6781" t="inlineStr">
        <is>
          <t>LI</t>
        </is>
      </c>
      <c r="D6781" t="inlineStr">
        <is>
          <t>ČESKÁ POŠTA</t>
        </is>
      </c>
      <c r="E6781" t="inlineStr">
        <is>
          <t>1POSTA</t>
        </is>
      </c>
      <c r="F6781" t="inlineStr">
        <is>
          <t>P</t>
        </is>
      </c>
      <c r="G6781" t="inlineStr">
        <is>
          <t>Česká pošta - Borek</t>
        </is>
      </c>
      <c r="H6781" t="inlineStr">
        <is>
          <t>Pražská</t>
        </is>
      </c>
      <c r="I6781" t="inlineStr">
        <is>
          <t>66</t>
        </is>
      </c>
      <c r="J6781" t="inlineStr">
        <is>
          <t>BOREK</t>
        </is>
      </c>
      <c r="K6781" t="inlineStr">
        <is>
          <t>České Budějovice</t>
        </is>
      </c>
      <c r="L6781" t="inlineStr">
        <is>
          <t>RSB</t>
        </is>
      </c>
      <c r="M6781" t="inlineStr">
        <is>
          <t>Dvořák Petr</t>
        </is>
      </c>
      <c r="N6781" t="inlineStr">
        <is>
          <t>49.020753</t>
        </is>
      </c>
      <c r="O6781" t="inlineStr">
        <is>
          <t>14.498070</t>
        </is>
      </c>
      <c r="P6781" t="n">
        <v>6285.38</v>
      </c>
    </row>
    <row r="6782">
      <c r="A6782" t="n">
        <v>17202063</v>
      </c>
      <c r="B6782" t="n">
        <v>87202063</v>
      </c>
      <c r="C6782" t="inlineStr">
        <is>
          <t>VELKY TERMINAL</t>
        </is>
      </c>
      <c r="D6782" t="inlineStr">
        <is>
          <t>ČESKÁ POŠTA</t>
        </is>
      </c>
      <c r="E6782" t="inlineStr">
        <is>
          <t>1POSTA</t>
        </is>
      </c>
      <c r="F6782" t="inlineStr">
        <is>
          <t>P</t>
        </is>
      </c>
      <c r="G6782" t="inlineStr">
        <is>
          <t>Česká pošta - Vrbno pod Pradědem</t>
        </is>
      </c>
      <c r="H6782" t="inlineStr">
        <is>
          <t>Jesenická</t>
        </is>
      </c>
      <c r="I6782" t="inlineStr">
        <is>
          <t>256/12</t>
        </is>
      </c>
      <c r="J6782" t="inlineStr">
        <is>
          <t>VRBNO POD PRADĚDEM</t>
        </is>
      </c>
      <c r="K6782" t="inlineStr">
        <is>
          <t>Bruntál</t>
        </is>
      </c>
      <c r="L6782" t="inlineStr">
        <is>
          <t>RSG</t>
        </is>
      </c>
      <c r="M6782" t="inlineStr">
        <is>
          <t>Gelnar Ivo</t>
        </is>
      </c>
      <c r="N6782" t="inlineStr">
        <is>
          <t>50.121916</t>
        </is>
      </c>
      <c r="O6782" t="inlineStr">
        <is>
          <t>17.379384</t>
        </is>
      </c>
      <c r="P6782" t="n">
        <v>6284.62</v>
      </c>
    </row>
    <row r="6783">
      <c r="A6783" t="n">
        <v>15629329</v>
      </c>
      <c r="B6783" t="n">
        <v>85629329</v>
      </c>
      <c r="C6783" t="inlineStr">
        <is>
          <t>VELKY TERMINAL</t>
        </is>
      </c>
      <c r="D6783" t="inlineStr">
        <is>
          <t>KA PARTNERS</t>
        </is>
      </c>
      <c r="E6783" t="inlineStr">
        <is>
          <t>1TRAFICO</t>
        </is>
      </c>
      <c r="F6783" t="inlineStr">
        <is>
          <t>A</t>
        </is>
      </c>
      <c r="G6783" t="inlineStr">
        <is>
          <t>TABÁK TRAFICON</t>
        </is>
      </c>
      <c r="H6783" t="inlineStr">
        <is>
          <t>Husova</t>
        </is>
      </c>
      <c r="I6783" t="inlineStr">
        <is>
          <t>1157</t>
        </is>
      </c>
      <c r="J6783" t="inlineStr">
        <is>
          <t>POLIČKA - HORNÍ PŘEDMĚSTÍ</t>
        </is>
      </c>
      <c r="K6783" t="inlineStr">
        <is>
          <t>Svitavy</t>
        </is>
      </c>
      <c r="L6783" t="inlineStr">
        <is>
          <t>RSE</t>
        </is>
      </c>
      <c r="M6783" t="inlineStr">
        <is>
          <t>Rek Lubomír</t>
        </is>
      </c>
      <c r="N6783" t="inlineStr">
        <is>
          <t>49.715446</t>
        </is>
      </c>
      <c r="O6783" t="inlineStr">
        <is>
          <t>16.268604</t>
        </is>
      </c>
      <c r="P6783" t="n">
        <v>6280.5</v>
      </c>
    </row>
    <row r="6784">
      <c r="A6784" t="n">
        <v>14917040</v>
      </c>
      <c r="B6784" t="n">
        <v>84917040</v>
      </c>
      <c r="C6784" t="inlineStr">
        <is>
          <t>VELKY TERMINAL</t>
        </is>
      </c>
      <c r="D6784" t="inlineStr">
        <is>
          <t>PETROL</t>
        </is>
      </c>
      <c r="E6784" t="inlineStr">
        <is>
          <t>1MOL</t>
        </is>
      </c>
      <c r="F6784" t="inlineStr">
        <is>
          <t>A</t>
        </is>
      </c>
      <c r="G6784" t="inlineStr">
        <is>
          <t>MOL Česká republika, s.r.o.</t>
        </is>
      </c>
      <c r="H6784" t="inlineStr">
        <is>
          <t>Všebořice</t>
        </is>
      </c>
      <c r="I6784" t="inlineStr">
        <is>
          <t>407</t>
        </is>
      </c>
      <c r="J6784" t="inlineStr">
        <is>
          <t>ÚSTÍ NAD LABEM - VŠEBOŘICE</t>
        </is>
      </c>
      <c r="K6784" t="inlineStr">
        <is>
          <t>Ústí nad Labem</t>
        </is>
      </c>
      <c r="L6784" t="inlineStr">
        <is>
          <t>RSD</t>
        </is>
      </c>
      <c r="M6784" t="inlineStr">
        <is>
          <t>Šticha Milan</t>
        </is>
      </c>
      <c r="N6784" t="inlineStr">
        <is>
          <t>50.712941</t>
        </is>
      </c>
      <c r="O6784" t="inlineStr">
        <is>
          <t>13.969546</t>
        </is>
      </c>
      <c r="P6784" t="n">
        <v>6279.62</v>
      </c>
    </row>
    <row r="6785">
      <c r="A6785" t="n">
        <v>12203048</v>
      </c>
      <c r="B6785" t="n">
        <v>82203048</v>
      </c>
      <c r="C6785" t="inlineStr">
        <is>
          <t>VELKY TERMINAL</t>
        </is>
      </c>
      <c r="D6785" t="inlineStr">
        <is>
          <t>ČESKÁ POŠTA</t>
        </is>
      </c>
      <c r="E6785" t="inlineStr">
        <is>
          <t>1POSTA</t>
        </is>
      </c>
      <c r="F6785" t="inlineStr">
        <is>
          <t>P</t>
        </is>
      </c>
      <c r="G6785" t="inlineStr">
        <is>
          <t>Česká pošta - Nová Včelnice</t>
        </is>
      </c>
      <c r="H6785" t="inlineStr">
        <is>
          <t>Na Hliněnce</t>
        </is>
      </c>
      <c r="I6785" t="inlineStr">
        <is>
          <t>457</t>
        </is>
      </c>
      <c r="J6785" t="inlineStr">
        <is>
          <t>NOVÁ VČELNICE</t>
        </is>
      </c>
      <c r="K6785" t="inlineStr">
        <is>
          <t>Jindřichův Hradec</t>
        </is>
      </c>
      <c r="L6785" t="inlineStr">
        <is>
          <t>RSB</t>
        </is>
      </c>
      <c r="M6785" t="inlineStr">
        <is>
          <t>Dvořák Petr</t>
        </is>
      </c>
      <c r="N6785" t="inlineStr">
        <is>
          <t>49.237762</t>
        </is>
      </c>
      <c r="O6785" t="inlineStr">
        <is>
          <t>15.070345</t>
        </is>
      </c>
      <c r="P6785" t="n">
        <v>6278.85</v>
      </c>
    </row>
    <row r="6786">
      <c r="A6786" t="n">
        <v>12207028</v>
      </c>
      <c r="B6786" t="n">
        <v>82207028</v>
      </c>
      <c r="C6786" t="inlineStr">
        <is>
          <t>VELKY TERMINAL</t>
        </is>
      </c>
      <c r="D6786" t="inlineStr">
        <is>
          <t>ČESKÁ POŠTA</t>
        </is>
      </c>
      <c r="E6786" t="inlineStr">
        <is>
          <t>1POSTA</t>
        </is>
      </c>
      <c r="F6786" t="inlineStr">
        <is>
          <t>P</t>
        </is>
      </c>
      <c r="G6786" t="inlineStr">
        <is>
          <t>Česká pošta - Vodňany</t>
        </is>
      </c>
      <c r="H6786" t="inlineStr">
        <is>
          <t>Kampanova</t>
        </is>
      </c>
      <c r="I6786" t="inlineStr">
        <is>
          <t>591</t>
        </is>
      </c>
      <c r="J6786" t="inlineStr">
        <is>
          <t>VODŇANY - VODŇANY II</t>
        </is>
      </c>
      <c r="K6786" t="inlineStr">
        <is>
          <t>Strakonice</t>
        </is>
      </c>
      <c r="L6786" t="inlineStr">
        <is>
          <t>RSB</t>
        </is>
      </c>
      <c r="M6786" t="inlineStr">
        <is>
          <t>Štolba Jan</t>
        </is>
      </c>
      <c r="N6786" t="inlineStr">
        <is>
          <t>49.145420</t>
        </is>
      </c>
      <c r="O6786" t="inlineStr">
        <is>
          <t>14.179030</t>
        </is>
      </c>
      <c r="P6786" t="n">
        <v>6274.62</v>
      </c>
    </row>
    <row r="6787">
      <c r="A6787" t="n">
        <v>34200652</v>
      </c>
      <c r="B6787" t="n">
        <v>74200307</v>
      </c>
      <c r="C6787" t="inlineStr">
        <is>
          <t>LI</t>
        </is>
      </c>
      <c r="D6787" t="inlineStr">
        <is>
          <t>ČESKÁ POŠTA</t>
        </is>
      </c>
      <c r="E6787" t="inlineStr">
        <is>
          <t>1POSTA</t>
        </is>
      </c>
      <c r="F6787" t="inlineStr">
        <is>
          <t>P</t>
        </is>
      </c>
      <c r="G6787" t="inlineStr">
        <is>
          <t>Česká pošta - Velké Březno</t>
        </is>
      </c>
      <c r="H6787" t="inlineStr">
        <is>
          <t>Děčínská</t>
        </is>
      </c>
      <c r="I6787" t="inlineStr">
        <is>
          <t>136</t>
        </is>
      </c>
      <c r="J6787" t="inlineStr">
        <is>
          <t>VELKÉ BŘEZNO</t>
        </is>
      </c>
      <c r="K6787" t="inlineStr">
        <is>
          <t>Ústí nad Labem</t>
        </is>
      </c>
      <c r="L6787" t="inlineStr">
        <is>
          <t>RSD</t>
        </is>
      </c>
      <c r="M6787" t="inlineStr">
        <is>
          <t>Šticha Milan</t>
        </is>
      </c>
      <c r="N6787" t="inlineStr">
        <is>
          <t>50.664323</t>
        </is>
      </c>
      <c r="O6787" t="inlineStr">
        <is>
          <t>14.142978</t>
        </is>
      </c>
      <c r="P6787" t="n">
        <v>6273.85</v>
      </c>
    </row>
    <row r="6788">
      <c r="A6788" t="n">
        <v>37524401</v>
      </c>
      <c r="B6788" t="n">
        <v>77524401</v>
      </c>
      <c r="C6788" t="inlineStr">
        <is>
          <t>SMALL TERMINAL</t>
        </is>
      </c>
      <c r="D6788" t="inlineStr">
        <is>
          <t>IDT</t>
        </is>
      </c>
      <c r="E6788" t="inlineStr">
        <is>
          <t>4OSTATNI</t>
        </is>
      </c>
      <c r="F6788" t="inlineStr">
        <is>
          <t>B</t>
        </is>
      </c>
      <c r="G6788" t="inlineStr">
        <is>
          <t>GM - služby, s.r.o.</t>
        </is>
      </c>
      <c r="H6788" t="inlineStr">
        <is>
          <t>Astronautů</t>
        </is>
      </c>
      <c r="I6788" t="inlineStr">
        <is>
          <t>1093/7</t>
        </is>
      </c>
      <c r="J6788" t="inlineStr">
        <is>
          <t>HAVÍŘOV - MĚSTO</t>
        </is>
      </c>
      <c r="K6788" t="inlineStr">
        <is>
          <t>Karviná</t>
        </is>
      </c>
      <c r="L6788" t="inlineStr">
        <is>
          <t>RSG</t>
        </is>
      </c>
      <c r="M6788" t="inlineStr">
        <is>
          <t>Brindžák Michal</t>
        </is>
      </c>
      <c r="N6788" t="inlineStr">
        <is>
          <t>49.781174</t>
        </is>
      </c>
      <c r="O6788" t="inlineStr">
        <is>
          <t>18.441153</t>
        </is>
      </c>
      <c r="P6788" t="n">
        <v>6271.15</v>
      </c>
    </row>
    <row r="6789">
      <c r="A6789" t="n">
        <v>14207025</v>
      </c>
      <c r="B6789" t="n">
        <v>84207025</v>
      </c>
      <c r="C6789" t="inlineStr">
        <is>
          <t>VELKY TERMINAL</t>
        </is>
      </c>
      <c r="D6789" t="inlineStr">
        <is>
          <t>ČESKÁ POŠTA</t>
        </is>
      </c>
      <c r="E6789" t="inlineStr">
        <is>
          <t>1POSTA</t>
        </is>
      </c>
      <c r="F6789" t="inlineStr">
        <is>
          <t>P</t>
        </is>
      </c>
      <c r="G6789" t="inlineStr">
        <is>
          <t>Česká pošta - Polepy</t>
        </is>
      </c>
      <c r="H6789" t="inlineStr">
        <is>
          <t>Polepy</t>
        </is>
      </c>
      <c r="I6789" t="inlineStr">
        <is>
          <t>205</t>
        </is>
      </c>
      <c r="J6789" t="inlineStr">
        <is>
          <t>POLEPY</t>
        </is>
      </c>
      <c r="K6789" t="inlineStr">
        <is>
          <t>Litoměřice</t>
        </is>
      </c>
      <c r="L6789" t="inlineStr">
        <is>
          <t>RSD</t>
        </is>
      </c>
      <c r="M6789" t="inlineStr">
        <is>
          <t>Šticha Milan</t>
        </is>
      </c>
      <c r="N6789" t="inlineStr">
        <is>
          <t>50.506726</t>
        </is>
      </c>
      <c r="O6789" t="inlineStr">
        <is>
          <t>14.267185</t>
        </is>
      </c>
      <c r="P6789" t="n">
        <v>6270</v>
      </c>
    </row>
    <row r="6790">
      <c r="A6790" t="n">
        <v>17771301</v>
      </c>
      <c r="B6790" t="n">
        <v>87771301</v>
      </c>
      <c r="C6790" t="inlineStr">
        <is>
          <t>VELKY TERMINAL</t>
        </is>
      </c>
      <c r="D6790" t="inlineStr">
        <is>
          <t>IDT</t>
        </is>
      </c>
      <c r="E6790" t="inlineStr">
        <is>
          <t>4OSTATNI</t>
        </is>
      </c>
      <c r="F6790" t="inlineStr">
        <is>
          <t>B</t>
        </is>
      </c>
      <c r="G6790" t="inlineStr">
        <is>
          <t>Evald s.r.o.</t>
        </is>
      </c>
      <c r="H6790" t="inlineStr">
        <is>
          <t>Letecká</t>
        </is>
      </c>
      <c r="I6790" t="inlineStr">
        <is>
          <t>1640/8</t>
        </is>
      </c>
      <c r="J6790" t="inlineStr">
        <is>
          <t>OSTRAVA - HRABŮVKA</t>
        </is>
      </c>
      <c r="K6790" t="inlineStr">
        <is>
          <t>Ostrava-město</t>
        </is>
      </c>
      <c r="L6790" t="inlineStr">
        <is>
          <t>RSG</t>
        </is>
      </c>
      <c r="M6790" t="inlineStr">
        <is>
          <t>Gelnar Ivo</t>
        </is>
      </c>
      <c r="N6790" t="inlineStr">
        <is>
          <t>49.794729</t>
        </is>
      </c>
      <c r="O6790" t="inlineStr">
        <is>
          <t>18.258321</t>
        </is>
      </c>
      <c r="P6790" t="n">
        <v>6269.04</v>
      </c>
    </row>
    <row r="6791">
      <c r="A6791" t="n">
        <v>17210027</v>
      </c>
      <c r="B6791" t="n">
        <v>87210027</v>
      </c>
      <c r="C6791" t="inlineStr">
        <is>
          <t>VELKY TERMINAL</t>
        </is>
      </c>
      <c r="D6791" t="inlineStr">
        <is>
          <t>ČESKÁ POŠTA</t>
        </is>
      </c>
      <c r="E6791" t="inlineStr">
        <is>
          <t>1POSTA</t>
        </is>
      </c>
      <c r="F6791" t="inlineStr">
        <is>
          <t>P</t>
        </is>
      </c>
      <c r="G6791" t="inlineStr">
        <is>
          <t>Česká pošta - Valašská Polanka</t>
        </is>
      </c>
      <c r="H6791" t="inlineStr">
        <is>
          <t>Valašská Polanka</t>
        </is>
      </c>
      <c r="I6791" t="inlineStr">
        <is>
          <t>344</t>
        </is>
      </c>
      <c r="J6791" t="inlineStr">
        <is>
          <t>VALAŠSKÁ POLANKA</t>
        </is>
      </c>
      <c r="K6791" t="inlineStr">
        <is>
          <t>Vsetín</t>
        </is>
      </c>
      <c r="L6791" t="inlineStr">
        <is>
          <t>RSG</t>
        </is>
      </c>
      <c r="M6791" t="inlineStr">
        <is>
          <t>Herman Michal</t>
        </is>
      </c>
      <c r="N6791" t="inlineStr">
        <is>
          <t>49.265032</t>
        </is>
      </c>
      <c r="O6791" t="inlineStr">
        <is>
          <t>17.996205</t>
        </is>
      </c>
      <c r="P6791" t="n">
        <v>6265</v>
      </c>
    </row>
    <row r="6792">
      <c r="A6792" t="n">
        <v>16211001</v>
      </c>
      <c r="B6792" t="n">
        <v>86211001</v>
      </c>
      <c r="C6792" t="inlineStr">
        <is>
          <t>VELKY TERMINAL</t>
        </is>
      </c>
      <c r="D6792" t="inlineStr">
        <is>
          <t>ČESKÁ POŠTA</t>
        </is>
      </c>
      <c r="E6792" t="inlineStr">
        <is>
          <t>1POSTA</t>
        </is>
      </c>
      <c r="F6792" t="inlineStr">
        <is>
          <t>P</t>
        </is>
      </c>
      <c r="G6792" t="inlineStr">
        <is>
          <t>Česká pošta - Uherské Hradiště 1</t>
        </is>
      </c>
      <c r="H6792" t="inlineStr">
        <is>
          <t>Masarykovo náměstí</t>
        </is>
      </c>
      <c r="I6792" t="inlineStr">
        <is>
          <t>12</t>
        </is>
      </c>
      <c r="J6792" t="inlineStr">
        <is>
          <t>UHERSKÉ HRADIŠTĚ</t>
        </is>
      </c>
      <c r="K6792" t="inlineStr">
        <is>
          <t>Uherské Hradiště</t>
        </is>
      </c>
      <c r="L6792" t="inlineStr">
        <is>
          <t>RSE</t>
        </is>
      </c>
      <c r="M6792" t="inlineStr">
        <is>
          <t>Modlitba Jakub</t>
        </is>
      </c>
      <c r="N6792" t="inlineStr">
        <is>
          <t>49.068224</t>
        </is>
      </c>
      <c r="O6792" t="inlineStr">
        <is>
          <t>17.461229</t>
        </is>
      </c>
      <c r="P6792" t="n">
        <v>6263.85</v>
      </c>
    </row>
    <row r="6793">
      <c r="A6793" t="n">
        <v>17941957</v>
      </c>
      <c r="B6793" t="n">
        <v>87941957</v>
      </c>
      <c r="C6793" t="inlineStr">
        <is>
          <t>VELKY TERMINAL</t>
        </is>
      </c>
      <c r="D6793" t="inlineStr">
        <is>
          <t>PETROL</t>
        </is>
      </c>
      <c r="E6793" t="inlineStr">
        <is>
          <t>1ORLEN</t>
        </is>
      </c>
      <c r="F6793" t="inlineStr">
        <is>
          <t>A</t>
        </is>
      </c>
      <c r="G6793" t="inlineStr">
        <is>
          <t>ORLEN Unipetrol RPA s.r.o.</t>
        </is>
      </c>
      <c r="H6793" t="inlineStr">
        <is>
          <t>Horní (ČS ORLEN, parc. č. 261)</t>
        </is>
      </c>
      <c r="I6793" t="inlineStr"/>
      <c r="J6793" t="inlineStr">
        <is>
          <t>OSTRAVA - BĚLSKÝ LES</t>
        </is>
      </c>
      <c r="K6793" t="inlineStr">
        <is>
          <t>Ostrava-město</t>
        </is>
      </c>
      <c r="L6793" t="inlineStr">
        <is>
          <t>RSG</t>
        </is>
      </c>
      <c r="M6793" t="inlineStr">
        <is>
          <t>Herman Michal</t>
        </is>
      </c>
      <c r="N6793" t="inlineStr">
        <is>
          <t>49.781595</t>
        </is>
      </c>
      <c r="O6793" t="inlineStr">
        <is>
          <t>18.253226</t>
        </is>
      </c>
      <c r="P6793" t="n">
        <v>6260.38</v>
      </c>
    </row>
    <row r="6794">
      <c r="A6794" t="n">
        <v>14206046</v>
      </c>
      <c r="B6794" t="n">
        <v>84206046</v>
      </c>
      <c r="C6794" t="inlineStr">
        <is>
          <t>VELKY TERMINAL</t>
        </is>
      </c>
      <c r="D6794" t="inlineStr">
        <is>
          <t>ČESKÁ POŠTA</t>
        </is>
      </c>
      <c r="E6794" t="inlineStr">
        <is>
          <t>1POSTA</t>
        </is>
      </c>
      <c r="F6794" t="inlineStr">
        <is>
          <t>P</t>
        </is>
      </c>
      <c r="G6794" t="inlineStr">
        <is>
          <t>Česká pošta - Pěnčín u Liberce</t>
        </is>
      </c>
      <c r="H6794" t="inlineStr">
        <is>
          <t>Pěnčín</t>
        </is>
      </c>
      <c r="I6794" t="inlineStr">
        <is>
          <t>107</t>
        </is>
      </c>
      <c r="J6794" t="inlineStr">
        <is>
          <t>PĚNČÍN</t>
        </is>
      </c>
      <c r="K6794" t="inlineStr">
        <is>
          <t>Liberec</t>
        </is>
      </c>
      <c r="L6794" t="inlineStr">
        <is>
          <t>RSD</t>
        </is>
      </c>
      <c r="M6794" t="inlineStr">
        <is>
          <t>Luňáček Jan</t>
        </is>
      </c>
      <c r="N6794" t="inlineStr">
        <is>
          <t>50.595461</t>
        </is>
      </c>
      <c r="O6794" t="inlineStr">
        <is>
          <t>15.076367</t>
        </is>
      </c>
      <c r="P6794" t="n">
        <v>6259.42</v>
      </c>
    </row>
    <row r="6795">
      <c r="A6795" t="n">
        <v>36201305</v>
      </c>
      <c r="B6795" t="n">
        <v>76201305</v>
      </c>
      <c r="C6795" t="inlineStr">
        <is>
          <t>LI</t>
        </is>
      </c>
      <c r="D6795" t="inlineStr">
        <is>
          <t>ČESKÁ POŠTA</t>
        </is>
      </c>
      <c r="E6795" t="inlineStr">
        <is>
          <t>1POSTA</t>
        </is>
      </c>
      <c r="F6795" t="inlineStr">
        <is>
          <t>P</t>
        </is>
      </c>
      <c r="G6795" t="inlineStr">
        <is>
          <t>Česká pošta - Dukovany-elektrárna</t>
        </is>
      </c>
      <c r="H6795" t="inlineStr">
        <is>
          <t>Dukovany</t>
        </is>
      </c>
      <c r="I6795" t="inlineStr">
        <is>
          <t>269</t>
        </is>
      </c>
      <c r="J6795" t="inlineStr">
        <is>
          <t>DUKOVANY</t>
        </is>
      </c>
      <c r="K6795" t="inlineStr">
        <is>
          <t>Třebíč</t>
        </is>
      </c>
      <c r="L6795" t="inlineStr">
        <is>
          <t>RSB</t>
        </is>
      </c>
      <c r="M6795" t="inlineStr">
        <is>
          <t>Hanuš Robert</t>
        </is>
      </c>
      <c r="N6795" t="inlineStr">
        <is>
          <t>49.088820</t>
        </is>
      </c>
      <c r="O6795" t="inlineStr">
        <is>
          <t>16.144753</t>
        </is>
      </c>
      <c r="P6795" t="n">
        <v>6251.54</v>
      </c>
    </row>
    <row r="6796">
      <c r="A6796" t="n">
        <v>17209097</v>
      </c>
      <c r="B6796" t="n">
        <v>87209001</v>
      </c>
      <c r="C6796" t="inlineStr">
        <is>
          <t>VELKY TERMINAL</t>
        </is>
      </c>
      <c r="D6796" t="inlineStr">
        <is>
          <t>ČESKÁ POŠTA</t>
        </is>
      </c>
      <c r="E6796" t="inlineStr">
        <is>
          <t>1POSTA</t>
        </is>
      </c>
      <c r="F6796" t="inlineStr">
        <is>
          <t>P</t>
        </is>
      </c>
      <c r="G6796" t="inlineStr">
        <is>
          <t>Česká pošta - Šumperk 1</t>
        </is>
      </c>
      <c r="H6796" t="inlineStr">
        <is>
          <t>Gen. Svobody</t>
        </is>
      </c>
      <c r="I6796" t="inlineStr">
        <is>
          <t>100/13</t>
        </is>
      </c>
      <c r="J6796" t="inlineStr">
        <is>
          <t>ŠUMPERK</t>
        </is>
      </c>
      <c r="K6796" t="inlineStr">
        <is>
          <t>Šumperk</t>
        </is>
      </c>
      <c r="L6796" t="inlineStr">
        <is>
          <t>RSG</t>
        </is>
      </c>
      <c r="M6796" t="inlineStr">
        <is>
          <t>Brindžák Michal</t>
        </is>
      </c>
      <c r="N6796" t="inlineStr">
        <is>
          <t>49.966805</t>
        </is>
      </c>
      <c r="O6796" t="inlineStr">
        <is>
          <t>16.972461</t>
        </is>
      </c>
      <c r="P6796" t="n">
        <v>6250.19</v>
      </c>
    </row>
    <row r="6797">
      <c r="A6797" t="n">
        <v>16211039</v>
      </c>
      <c r="B6797" t="n">
        <v>86211039</v>
      </c>
      <c r="C6797" t="inlineStr">
        <is>
          <t>VELKY TERMINAL</t>
        </is>
      </c>
      <c r="D6797" t="inlineStr">
        <is>
          <t>ČESKÁ POŠTA</t>
        </is>
      </c>
      <c r="E6797" t="inlineStr">
        <is>
          <t>1POSTA</t>
        </is>
      </c>
      <c r="F6797" t="inlineStr">
        <is>
          <t>P</t>
        </is>
      </c>
      <c r="G6797" t="inlineStr">
        <is>
          <t>Česká pošta - Vlčnov</t>
        </is>
      </c>
      <c r="H6797" t="inlineStr">
        <is>
          <t>Vlčnov</t>
        </is>
      </c>
      <c r="I6797" t="inlineStr">
        <is>
          <t>124</t>
        </is>
      </c>
      <c r="J6797" t="inlineStr">
        <is>
          <t>VLČNOV</t>
        </is>
      </c>
      <c r="K6797" t="inlineStr">
        <is>
          <t>Uherské Hradiště</t>
        </is>
      </c>
      <c r="L6797" t="inlineStr">
        <is>
          <t>RSE</t>
        </is>
      </c>
      <c r="M6797" t="inlineStr">
        <is>
          <t>Modlitba Jakub</t>
        </is>
      </c>
      <c r="N6797" t="inlineStr">
        <is>
          <t>49.009902</t>
        </is>
      </c>
      <c r="O6797" t="inlineStr">
        <is>
          <t>17.581455</t>
        </is>
      </c>
      <c r="P6797" t="n">
        <v>6247.69</v>
      </c>
    </row>
    <row r="6798">
      <c r="A6798" t="n">
        <v>37200680</v>
      </c>
      <c r="B6798" t="n">
        <v>77200680</v>
      </c>
      <c r="C6798" t="inlineStr">
        <is>
          <t>LI</t>
        </is>
      </c>
      <c r="D6798" t="inlineStr">
        <is>
          <t>ČESKÁ POŠTA</t>
        </is>
      </c>
      <c r="E6798" t="inlineStr">
        <is>
          <t>1POSTA</t>
        </is>
      </c>
      <c r="F6798" t="inlineStr">
        <is>
          <t>P</t>
        </is>
      </c>
      <c r="G6798" t="inlineStr">
        <is>
          <t>Česká pošta - Příkazy</t>
        </is>
      </c>
      <c r="H6798" t="inlineStr">
        <is>
          <t>Příkazy</t>
        </is>
      </c>
      <c r="I6798" t="inlineStr">
        <is>
          <t>125</t>
        </is>
      </c>
      <c r="J6798" t="inlineStr">
        <is>
          <t>PŘÍKAZY</t>
        </is>
      </c>
      <c r="K6798" t="inlineStr">
        <is>
          <t>Olomouc</t>
        </is>
      </c>
      <c r="L6798" t="inlineStr">
        <is>
          <t>RSG</t>
        </is>
      </c>
      <c r="M6798" t="inlineStr">
        <is>
          <t>Dolníček Richard</t>
        </is>
      </c>
      <c r="N6798" t="inlineStr">
        <is>
          <t>49.643686</t>
        </is>
      </c>
      <c r="O6798" t="inlineStr">
        <is>
          <t>17.143553</t>
        </is>
      </c>
      <c r="P6798" t="n">
        <v>6247.69</v>
      </c>
    </row>
    <row r="6799">
      <c r="A6799" t="n">
        <v>17207052</v>
      </c>
      <c r="B6799" t="n">
        <v>87207052</v>
      </c>
      <c r="C6799" t="inlineStr">
        <is>
          <t>VELKY TERMINAL</t>
        </is>
      </c>
      <c r="D6799" t="inlineStr">
        <is>
          <t>ČESKÁ POŠTA</t>
        </is>
      </c>
      <c r="E6799" t="inlineStr">
        <is>
          <t>1POSTA</t>
        </is>
      </c>
      <c r="F6799" t="inlineStr">
        <is>
          <t>P</t>
        </is>
      </c>
      <c r="G6799" t="inlineStr">
        <is>
          <t>Česká pošta - Kozmice u Hlučína</t>
        </is>
      </c>
      <c r="H6799" t="inlineStr">
        <is>
          <t>Poručíka Hoši</t>
        </is>
      </c>
      <c r="I6799" t="inlineStr">
        <is>
          <t>528/2c</t>
        </is>
      </c>
      <c r="J6799" t="inlineStr">
        <is>
          <t>KOZMICE</t>
        </is>
      </c>
      <c r="K6799" t="inlineStr">
        <is>
          <t>Opava</t>
        </is>
      </c>
      <c r="L6799" t="inlineStr">
        <is>
          <t>RSG</t>
        </is>
      </c>
      <c r="M6799" t="inlineStr">
        <is>
          <t>Gelnar Ivo</t>
        </is>
      </c>
      <c r="N6799" t="inlineStr">
        <is>
          <t>49.913669</t>
        </is>
      </c>
      <c r="O6799" t="inlineStr">
        <is>
          <t>18.152550</t>
        </is>
      </c>
      <c r="P6799" t="n">
        <v>6245</v>
      </c>
    </row>
    <row r="6800">
      <c r="A6800" t="n">
        <v>31200959</v>
      </c>
      <c r="B6800" t="n">
        <v>71200959</v>
      </c>
      <c r="C6800" t="inlineStr">
        <is>
          <t>LI</t>
        </is>
      </c>
      <c r="D6800" t="inlineStr">
        <is>
          <t>ČESKÁ POŠTA</t>
        </is>
      </c>
      <c r="E6800" t="inlineStr">
        <is>
          <t>1POSTA</t>
        </is>
      </c>
      <c r="F6800" t="inlineStr">
        <is>
          <t>P</t>
        </is>
      </c>
      <c r="G6800" t="inlineStr">
        <is>
          <t>Česká pošta - Višňová u Příbramě</t>
        </is>
      </c>
      <c r="H6800" t="inlineStr">
        <is>
          <t>Višňová</t>
        </is>
      </c>
      <c r="I6800" t="inlineStr">
        <is>
          <t>153</t>
        </is>
      </c>
      <c r="J6800" t="inlineStr">
        <is>
          <t>VIŠŇOVÁ</t>
        </is>
      </c>
      <c r="K6800" t="inlineStr">
        <is>
          <t>Příbram</t>
        </is>
      </c>
      <c r="L6800" t="inlineStr">
        <is>
          <t>RSA</t>
        </is>
      </c>
      <c r="M6800" t="inlineStr">
        <is>
          <t>Fiedler Miroslav</t>
        </is>
      </c>
      <c r="N6800" t="inlineStr">
        <is>
          <t>49.703934</t>
        </is>
      </c>
      <c r="O6800" t="inlineStr">
        <is>
          <t>14.145008</t>
        </is>
      </c>
      <c r="P6800" t="n">
        <v>6243.08</v>
      </c>
    </row>
    <row r="6801">
      <c r="A6801" t="n">
        <v>11873501</v>
      </c>
      <c r="B6801" t="n">
        <v>81873501</v>
      </c>
      <c r="C6801" t="inlineStr">
        <is>
          <t>VELKY TERMINAL</t>
        </is>
      </c>
      <c r="D6801" t="inlineStr">
        <is>
          <t>IDT</t>
        </is>
      </c>
      <c r="E6801" t="inlineStr">
        <is>
          <t>4OSTATNI</t>
        </is>
      </c>
      <c r="F6801" t="inlineStr">
        <is>
          <t>B</t>
        </is>
      </c>
      <c r="G6801" t="inlineStr">
        <is>
          <t>SUPER SAFE spol. s.r.o.</t>
        </is>
      </c>
      <c r="H6801" t="inlineStr">
        <is>
          <t>Sokolovská</t>
        </is>
      </c>
      <c r="I6801" t="inlineStr">
        <is>
          <t>1/67</t>
        </is>
      </c>
      <c r="J6801" t="inlineStr">
        <is>
          <t>PRAHA 8 - KARLÍN</t>
        </is>
      </c>
      <c r="K6801" t="inlineStr">
        <is>
          <t>Praha</t>
        </is>
      </c>
      <c r="L6801" t="inlineStr">
        <is>
          <t>RSA</t>
        </is>
      </c>
      <c r="M6801" t="inlineStr">
        <is>
          <t>Vlk Pavel</t>
        </is>
      </c>
      <c r="N6801" t="inlineStr">
        <is>
          <t>50.093468</t>
        </is>
      </c>
      <c r="O6801" t="inlineStr">
        <is>
          <t>14.448298</t>
        </is>
      </c>
      <c r="P6801" t="n">
        <v>6236.54</v>
      </c>
    </row>
    <row r="6802">
      <c r="A6802" t="n">
        <v>13718409</v>
      </c>
      <c r="B6802" t="n">
        <v>83718409</v>
      </c>
      <c r="C6802" t="inlineStr">
        <is>
          <t>VELKY TERMINAL</t>
        </is>
      </c>
      <c r="D6802" t="inlineStr">
        <is>
          <t>KA PARTNERS</t>
        </is>
      </c>
      <c r="E6802" t="inlineStr">
        <is>
          <t>1JIP</t>
        </is>
      </c>
      <c r="F6802" t="inlineStr">
        <is>
          <t>A</t>
        </is>
      </c>
      <c r="G6802" t="inlineStr">
        <is>
          <t>JIP východočeská, a.s.</t>
        </is>
      </c>
      <c r="H6802" t="inlineStr">
        <is>
          <t>Křížová</t>
        </is>
      </c>
      <c r="I6802" t="inlineStr">
        <is>
          <t>168</t>
        </is>
      </c>
      <c r="J6802" t="inlineStr">
        <is>
          <t>SOKOLOV</t>
        </is>
      </c>
      <c r="K6802" t="inlineStr">
        <is>
          <t>Sokolov</t>
        </is>
      </c>
      <c r="L6802" t="inlineStr">
        <is>
          <t>RSC</t>
        </is>
      </c>
      <c r="M6802" t="inlineStr">
        <is>
          <t>Beneš Lukáš</t>
        </is>
      </c>
      <c r="N6802" t="inlineStr">
        <is>
          <t>50.180205</t>
        </is>
      </c>
      <c r="O6802" t="inlineStr">
        <is>
          <t>12.640539</t>
        </is>
      </c>
      <c r="P6802" t="n">
        <v>6235.77</v>
      </c>
    </row>
    <row r="6803">
      <c r="A6803" t="n">
        <v>11526555</v>
      </c>
      <c r="B6803" t="n">
        <v>81526555</v>
      </c>
      <c r="C6803" t="inlineStr">
        <is>
          <t>VELKY TERMINAL</t>
        </is>
      </c>
      <c r="D6803" t="inlineStr">
        <is>
          <t>KA PARTNERS</t>
        </is>
      </c>
      <c r="E6803" t="inlineStr">
        <is>
          <t>1LAG</t>
        </is>
      </c>
      <c r="F6803" t="inlineStr">
        <is>
          <t>A</t>
        </is>
      </c>
      <c r="G6803" t="inlineStr">
        <is>
          <t>RELAY - HELLO Invalidovna</t>
        </is>
      </c>
      <c r="H6803" t="inlineStr">
        <is>
          <t>Sokolovská (stanice metra Invalidovna)</t>
        </is>
      </c>
      <c r="I6803" t="inlineStr"/>
      <c r="J6803" t="inlineStr">
        <is>
          <t>PRAHA 8 - KARLÍN</t>
        </is>
      </c>
      <c r="K6803" t="inlineStr">
        <is>
          <t>Praha</t>
        </is>
      </c>
      <c r="L6803" t="inlineStr">
        <is>
          <t>RSA</t>
        </is>
      </c>
      <c r="M6803" t="inlineStr">
        <is>
          <t>Vlk Pavel</t>
        </is>
      </c>
      <c r="N6803" t="inlineStr">
        <is>
          <t>50.097537</t>
        </is>
      </c>
      <c r="O6803" t="inlineStr">
        <is>
          <t>14.464576</t>
        </is>
      </c>
      <c r="P6803" t="n">
        <v>6227.88</v>
      </c>
    </row>
    <row r="6804">
      <c r="A6804" t="n">
        <v>15206008</v>
      </c>
      <c r="B6804" t="n">
        <v>85206008</v>
      </c>
      <c r="C6804" t="inlineStr">
        <is>
          <t>VELKY TERMINAL</t>
        </is>
      </c>
      <c r="D6804" t="inlineStr">
        <is>
          <t>ČESKÁ POŠTA</t>
        </is>
      </c>
      <c r="E6804" t="inlineStr">
        <is>
          <t>1POSTA</t>
        </is>
      </c>
      <c r="F6804" t="inlineStr">
        <is>
          <t>P</t>
        </is>
      </c>
      <c r="G6804" t="inlineStr">
        <is>
          <t>Česká pošta - Lázně Bohdaneč</t>
        </is>
      </c>
      <c r="H6804" t="inlineStr">
        <is>
          <t>Šípkova</t>
        </is>
      </c>
      <c r="I6804" t="inlineStr">
        <is>
          <t>47</t>
        </is>
      </c>
      <c r="J6804" t="inlineStr">
        <is>
          <t>LÁZNĚ BOHDANEČ</t>
        </is>
      </c>
      <c r="K6804" t="inlineStr">
        <is>
          <t>Pardubice</t>
        </is>
      </c>
      <c r="L6804" t="inlineStr">
        <is>
          <t>RSE</t>
        </is>
      </c>
      <c r="M6804" t="inlineStr">
        <is>
          <t>Jareš Jaroslav</t>
        </is>
      </c>
      <c r="N6804" t="inlineStr">
        <is>
          <t>50.076786</t>
        </is>
      </c>
      <c r="O6804" t="inlineStr">
        <is>
          <t>15.679390</t>
        </is>
      </c>
      <c r="P6804" t="n">
        <v>6225.58</v>
      </c>
    </row>
    <row r="6805">
      <c r="A6805" t="n">
        <v>16206013</v>
      </c>
      <c r="B6805" t="n">
        <v>86206013</v>
      </c>
      <c r="C6805" t="inlineStr">
        <is>
          <t>VELKY TERMINAL</t>
        </is>
      </c>
      <c r="D6805" t="inlineStr">
        <is>
          <t>ČESKÁ POŠTA</t>
        </is>
      </c>
      <c r="E6805" t="inlineStr">
        <is>
          <t>1POSTA</t>
        </is>
      </c>
      <c r="F6805" t="inlineStr">
        <is>
          <t>P</t>
        </is>
      </c>
      <c r="G6805" t="inlineStr">
        <is>
          <t>Česká pošta - Hovorany</t>
        </is>
      </c>
      <c r="H6805" t="inlineStr">
        <is>
          <t>Hovorany</t>
        </is>
      </c>
      <c r="I6805" t="inlineStr">
        <is>
          <t>45</t>
        </is>
      </c>
      <c r="J6805" t="inlineStr">
        <is>
          <t>HOVORANY</t>
        </is>
      </c>
      <c r="K6805" t="inlineStr">
        <is>
          <t>Hodonín</t>
        </is>
      </c>
      <c r="L6805" t="inlineStr">
        <is>
          <t>RSB</t>
        </is>
      </c>
      <c r="M6805" t="inlineStr">
        <is>
          <t>Petlach Lubomír</t>
        </is>
      </c>
      <c r="N6805" t="inlineStr">
        <is>
          <t>48.954910</t>
        </is>
      </c>
      <c r="O6805" t="inlineStr">
        <is>
          <t>16.991735</t>
        </is>
      </c>
      <c r="P6805" t="n">
        <v>6224.62</v>
      </c>
    </row>
    <row r="6806">
      <c r="A6806" t="n">
        <v>11882903</v>
      </c>
      <c r="B6806" t="n">
        <v>81882903</v>
      </c>
      <c r="C6806" t="inlineStr">
        <is>
          <t>VELKY TERMINAL</t>
        </is>
      </c>
      <c r="D6806" t="inlineStr">
        <is>
          <t>IDT</t>
        </is>
      </c>
      <c r="E6806" t="inlineStr">
        <is>
          <t>3GMO</t>
        </is>
      </c>
      <c r="F6806" t="inlineStr">
        <is>
          <t>B</t>
        </is>
      </c>
      <c r="G6806" t="inlineStr">
        <is>
          <t>GMO s.r.o. - Směnárna Kutná Hora Tesco</t>
        </is>
      </c>
      <c r="H6806" t="inlineStr">
        <is>
          <t>Masarykova (TESCO)</t>
        </is>
      </c>
      <c r="I6806" t="inlineStr">
        <is>
          <t>802</t>
        </is>
      </c>
      <c r="J6806" t="inlineStr">
        <is>
          <t>KUTNÁ HORA - HLOUŠKA</t>
        </is>
      </c>
      <c r="K6806" t="inlineStr">
        <is>
          <t>Kutná Hora</t>
        </is>
      </c>
      <c r="L6806" t="inlineStr">
        <is>
          <t>RSA</t>
        </is>
      </c>
      <c r="M6806" t="inlineStr">
        <is>
          <t>Česnek Miroslav</t>
        </is>
      </c>
      <c r="N6806" t="inlineStr">
        <is>
          <t>49.956833</t>
        </is>
      </c>
      <c r="O6806" t="inlineStr">
        <is>
          <t>15.283358</t>
        </is>
      </c>
      <c r="P6806" t="n">
        <v>6223.5</v>
      </c>
    </row>
    <row r="6807">
      <c r="A6807" t="n">
        <v>16927806</v>
      </c>
      <c r="B6807" t="n">
        <v>86927806</v>
      </c>
      <c r="C6807" t="inlineStr">
        <is>
          <t>VELKY TERMINAL</t>
        </is>
      </c>
      <c r="D6807" t="inlineStr">
        <is>
          <t>IDT</t>
        </is>
      </c>
      <c r="E6807" t="inlineStr">
        <is>
          <t>2VESEL</t>
        </is>
      </c>
      <c r="F6807" t="inlineStr">
        <is>
          <t>B</t>
        </is>
      </c>
      <c r="G6807" t="inlineStr">
        <is>
          <t>Ing. Jan Veselský</t>
        </is>
      </c>
      <c r="H6807" t="inlineStr">
        <is>
          <t>Slovenská</t>
        </is>
      </c>
      <c r="I6807" t="inlineStr">
        <is>
          <t>535</t>
        </is>
      </c>
      <c r="J6807" t="inlineStr">
        <is>
          <t>BUČOVICE</t>
        </is>
      </c>
      <c r="K6807" t="inlineStr">
        <is>
          <t>Vyškov</t>
        </is>
      </c>
      <c r="L6807" t="inlineStr">
        <is>
          <t>RSE</t>
        </is>
      </c>
      <c r="M6807" t="inlineStr">
        <is>
          <t>Šír Daniel</t>
        </is>
      </c>
      <c r="N6807" t="inlineStr">
        <is>
          <t>49.146580</t>
        </is>
      </c>
      <c r="O6807" t="inlineStr">
        <is>
          <t>17.006608</t>
        </is>
      </c>
      <c r="P6807" t="n">
        <v>6223.46</v>
      </c>
    </row>
    <row r="6808">
      <c r="A6808" t="n">
        <v>11741018</v>
      </c>
      <c r="B6808" t="n">
        <v>81741018</v>
      </c>
      <c r="C6808" t="inlineStr">
        <is>
          <t>VELKY TERMINAL</t>
        </is>
      </c>
      <c r="D6808" t="inlineStr">
        <is>
          <t>IDT</t>
        </is>
      </c>
      <c r="E6808" t="inlineStr">
        <is>
          <t>2COOP</t>
        </is>
      </c>
      <c r="F6808" t="inlineStr">
        <is>
          <t>B</t>
        </is>
      </c>
      <c r="G6808" t="inlineStr">
        <is>
          <t>COOP Hořovice, družstvo</t>
        </is>
      </c>
      <c r="H6808" t="inlineStr">
        <is>
          <t>Sídliště</t>
        </is>
      </c>
      <c r="I6808" t="inlineStr">
        <is>
          <t>184</t>
        </is>
      </c>
      <c r="J6808" t="inlineStr">
        <is>
          <t>TMAŇ</t>
        </is>
      </c>
      <c r="K6808" t="inlineStr">
        <is>
          <t>Beroun</t>
        </is>
      </c>
      <c r="L6808" t="inlineStr">
        <is>
          <t>RSC</t>
        </is>
      </c>
      <c r="M6808" t="inlineStr">
        <is>
          <t>Havlíček Vladislav</t>
        </is>
      </c>
      <c r="N6808" t="inlineStr">
        <is>
          <t>49.907181</t>
        </is>
      </c>
      <c r="O6808" t="inlineStr">
        <is>
          <t>14.035426</t>
        </is>
      </c>
      <c r="P6808" t="n">
        <v>6221.15</v>
      </c>
    </row>
    <row r="6809">
      <c r="A6809" t="n">
        <v>16850901</v>
      </c>
      <c r="B6809" t="n">
        <v>86850901</v>
      </c>
      <c r="C6809" t="inlineStr">
        <is>
          <t>VELKY TERMINAL</t>
        </is>
      </c>
      <c r="D6809" t="inlineStr">
        <is>
          <t>IDT</t>
        </is>
      </c>
      <c r="E6809" t="inlineStr">
        <is>
          <t>2POSTAF</t>
        </is>
      </c>
      <c r="F6809" t="inlineStr">
        <is>
          <t>B</t>
        </is>
      </c>
      <c r="G6809" t="inlineStr">
        <is>
          <t>Obec Velehrad</t>
        </is>
      </c>
      <c r="H6809" t="inlineStr">
        <is>
          <t>Salašská</t>
        </is>
      </c>
      <c r="I6809" t="inlineStr">
        <is>
          <t>328</t>
        </is>
      </c>
      <c r="J6809" t="inlineStr">
        <is>
          <t>VELEHRAD</t>
        </is>
      </c>
      <c r="K6809" t="inlineStr">
        <is>
          <t>Uherské Hradiště</t>
        </is>
      </c>
      <c r="L6809" t="inlineStr">
        <is>
          <t>RSE</t>
        </is>
      </c>
      <c r="M6809" t="inlineStr">
        <is>
          <t>Modlitba Jakub</t>
        </is>
      </c>
      <c r="N6809" t="inlineStr">
        <is>
          <t>49.105620</t>
        </is>
      </c>
      <c r="O6809" t="inlineStr">
        <is>
          <t>17.393413</t>
        </is>
      </c>
      <c r="P6809" t="n">
        <v>6218.85</v>
      </c>
    </row>
    <row r="6810">
      <c r="A6810" t="n">
        <v>17746819</v>
      </c>
      <c r="B6810" t="n">
        <v>87746819</v>
      </c>
      <c r="C6810" t="inlineStr">
        <is>
          <t>VELKY TERMINAL</t>
        </is>
      </c>
      <c r="D6810" t="inlineStr">
        <is>
          <t>KA PARTNERS</t>
        </is>
      </c>
      <c r="E6810" t="inlineStr">
        <is>
          <t>1HRUSKA</t>
        </is>
      </c>
      <c r="F6810" t="inlineStr">
        <is>
          <t>A</t>
        </is>
      </c>
      <c r="G6810" t="inlineStr">
        <is>
          <t>H R U Š K A , spol. s r.o.</t>
        </is>
      </c>
      <c r="H6810" t="inlineStr">
        <is>
          <t>nám. Republiky</t>
        </is>
      </c>
      <c r="I6810" t="inlineStr">
        <is>
          <t>569/1</t>
        </is>
      </c>
      <c r="J6810" t="inlineStr">
        <is>
          <t>HAVÍŘOV - MĚSTO</t>
        </is>
      </c>
      <c r="K6810" t="inlineStr">
        <is>
          <t>Karviná</t>
        </is>
      </c>
      <c r="L6810" t="inlineStr">
        <is>
          <t>RSG</t>
        </is>
      </c>
      <c r="M6810" t="inlineStr">
        <is>
          <t>Brindžák Michal</t>
        </is>
      </c>
      <c r="N6810" t="inlineStr">
        <is>
          <t>49.779462</t>
        </is>
      </c>
      <c r="O6810" t="inlineStr">
        <is>
          <t>18.430263</t>
        </is>
      </c>
      <c r="P6810" t="n">
        <v>6216.92</v>
      </c>
    </row>
    <row r="6811">
      <c r="A6811" t="n">
        <v>17209017</v>
      </c>
      <c r="B6811" t="n">
        <v>87209017</v>
      </c>
      <c r="C6811" t="inlineStr">
        <is>
          <t>VELKY TERMINAL</t>
        </is>
      </c>
      <c r="D6811" t="inlineStr">
        <is>
          <t>ČESKÁ POŠTA</t>
        </is>
      </c>
      <c r="E6811" t="inlineStr">
        <is>
          <t>1POSTA</t>
        </is>
      </c>
      <c r="F6811" t="inlineStr">
        <is>
          <t>P</t>
        </is>
      </c>
      <c r="G6811" t="inlineStr">
        <is>
          <t>Česká pošta - Hanušovice</t>
        </is>
      </c>
      <c r="H6811" t="inlineStr">
        <is>
          <t>Hlavní</t>
        </is>
      </c>
      <c r="I6811" t="inlineStr">
        <is>
          <t>372</t>
        </is>
      </c>
      <c r="J6811" t="inlineStr">
        <is>
          <t>HANUŠOVICE</t>
        </is>
      </c>
      <c r="K6811" t="inlineStr">
        <is>
          <t>Šumperk</t>
        </is>
      </c>
      <c r="L6811" t="inlineStr">
        <is>
          <t>RSG</t>
        </is>
      </c>
      <c r="M6811" t="inlineStr">
        <is>
          <t>Gelnar Ivo</t>
        </is>
      </c>
      <c r="N6811" t="inlineStr">
        <is>
          <t>50.075018</t>
        </is>
      </c>
      <c r="O6811" t="inlineStr">
        <is>
          <t>16.932075</t>
        </is>
      </c>
      <c r="P6811" t="n">
        <v>6215</v>
      </c>
    </row>
    <row r="6812">
      <c r="A6812" t="n">
        <v>14209009</v>
      </c>
      <c r="B6812" t="n">
        <v>84209009</v>
      </c>
      <c r="C6812" t="inlineStr">
        <is>
          <t>VELKY TERMINAL</t>
        </is>
      </c>
      <c r="D6812" t="inlineStr">
        <is>
          <t>ČESKÁ POŠTA</t>
        </is>
      </c>
      <c r="E6812" t="inlineStr">
        <is>
          <t>1POSTA</t>
        </is>
      </c>
      <c r="F6812" t="inlineStr">
        <is>
          <t>P</t>
        </is>
      </c>
      <c r="G6812" t="inlineStr">
        <is>
          <t>Česká pošta - Braňany</t>
        </is>
      </c>
      <c r="H6812" t="inlineStr">
        <is>
          <t>Braňany</t>
        </is>
      </c>
      <c r="I6812" t="inlineStr">
        <is>
          <t>200</t>
        </is>
      </c>
      <c r="J6812" t="inlineStr">
        <is>
          <t>BRAŇANY</t>
        </is>
      </c>
      <c r="K6812" t="inlineStr">
        <is>
          <t>Most</t>
        </is>
      </c>
      <c r="L6812" t="inlineStr">
        <is>
          <t>RSD</t>
        </is>
      </c>
      <c r="M6812" t="inlineStr">
        <is>
          <t>Neubert Jaroslav</t>
        </is>
      </c>
      <c r="N6812" t="inlineStr">
        <is>
          <t>50.541298</t>
        </is>
      </c>
      <c r="O6812" t="inlineStr">
        <is>
          <t>13.708220</t>
        </is>
      </c>
      <c r="P6812" t="n">
        <v>6214.04</v>
      </c>
    </row>
    <row r="6813">
      <c r="A6813" t="n">
        <v>17849801</v>
      </c>
      <c r="B6813" t="n">
        <v>87849801</v>
      </c>
      <c r="C6813" t="inlineStr">
        <is>
          <t>VELKY TERMINAL</t>
        </is>
      </c>
      <c r="D6813" t="inlineStr">
        <is>
          <t>IDT</t>
        </is>
      </c>
      <c r="E6813" t="inlineStr">
        <is>
          <t>4OSTATNI</t>
        </is>
      </c>
      <c r="F6813" t="inlineStr">
        <is>
          <t>B</t>
        </is>
      </c>
      <c r="G6813" t="inlineStr">
        <is>
          <t>Barbora Dvořáková</t>
        </is>
      </c>
      <c r="H6813" t="inlineStr">
        <is>
          <t>Pod Strážnici</t>
        </is>
      </c>
      <c r="I6813" t="inlineStr">
        <is>
          <t>142</t>
        </is>
      </c>
      <c r="J6813" t="inlineStr">
        <is>
          <t>BUDIŠOVICE</t>
        </is>
      </c>
      <c r="K6813" t="inlineStr">
        <is>
          <t>Opava</t>
        </is>
      </c>
      <c r="L6813" t="inlineStr">
        <is>
          <t>RSG</t>
        </is>
      </c>
      <c r="M6813" t="inlineStr">
        <is>
          <t>Brindžák Michal</t>
        </is>
      </c>
      <c r="N6813" t="inlineStr">
        <is>
          <t>49.849896</t>
        </is>
      </c>
      <c r="O6813" t="inlineStr">
        <is>
          <t>18.052633</t>
        </is>
      </c>
      <c r="P6813" t="n">
        <v>6211.69</v>
      </c>
    </row>
    <row r="6814">
      <c r="A6814" t="n">
        <v>11230010</v>
      </c>
      <c r="B6814" t="n">
        <v>81230010</v>
      </c>
      <c r="C6814" t="inlineStr">
        <is>
          <t>VELKY TERMINAL</t>
        </is>
      </c>
      <c r="D6814" t="inlineStr">
        <is>
          <t>ČESKÁ POŠTA</t>
        </is>
      </c>
      <c r="E6814" t="inlineStr">
        <is>
          <t>1POSTA</t>
        </is>
      </c>
      <c r="F6814" t="inlineStr">
        <is>
          <t>P</t>
        </is>
      </c>
      <c r="G6814" t="inlineStr">
        <is>
          <t>Česká pošta - Jeneč</t>
        </is>
      </c>
      <c r="H6814" t="inlineStr">
        <is>
          <t>Lidická</t>
        </is>
      </c>
      <c r="I6814" t="inlineStr">
        <is>
          <t>82</t>
        </is>
      </c>
      <c r="J6814" t="inlineStr">
        <is>
          <t>JENEČ</t>
        </is>
      </c>
      <c r="K6814" t="inlineStr">
        <is>
          <t>Praha-západ</t>
        </is>
      </c>
      <c r="L6814" t="inlineStr">
        <is>
          <t>RSA</t>
        </is>
      </c>
      <c r="M6814" t="inlineStr">
        <is>
          <t>Dosoudil Petr</t>
        </is>
      </c>
      <c r="N6814" t="inlineStr">
        <is>
          <t>50.088210</t>
        </is>
      </c>
      <c r="O6814" t="inlineStr">
        <is>
          <t>14.214943</t>
        </is>
      </c>
      <c r="P6814" t="n">
        <v>6209.81</v>
      </c>
    </row>
    <row r="6815">
      <c r="A6815" t="n">
        <v>16739229</v>
      </c>
      <c r="B6815" t="n">
        <v>86739229</v>
      </c>
      <c r="C6815" t="inlineStr">
        <is>
          <t>VELKY TERMINAL</t>
        </is>
      </c>
      <c r="D6815" t="inlineStr">
        <is>
          <t>KA PARTNERS</t>
        </is>
      </c>
      <c r="E6815" t="inlineStr">
        <is>
          <t>1HRUSKA</t>
        </is>
      </c>
      <c r="F6815" t="inlineStr">
        <is>
          <t>A</t>
        </is>
      </c>
      <c r="G6815" t="inlineStr">
        <is>
          <t>H R U Š K A , spol. s r.o.</t>
        </is>
      </c>
      <c r="H6815" t="inlineStr">
        <is>
          <t>Sušilovo náměstí</t>
        </is>
      </c>
      <c r="I6815" t="inlineStr">
        <is>
          <t>367/1</t>
        </is>
      </c>
      <c r="J6815" t="inlineStr">
        <is>
          <t>ROUSÍNOV</t>
        </is>
      </c>
      <c r="K6815" t="inlineStr">
        <is>
          <t>Vyškov</t>
        </is>
      </c>
      <c r="L6815" t="inlineStr">
        <is>
          <t>RSE</t>
        </is>
      </c>
      <c r="M6815" t="inlineStr">
        <is>
          <t>Šír Daniel</t>
        </is>
      </c>
      <c r="N6815" t="inlineStr">
        <is>
          <t>49.203220</t>
        </is>
      </c>
      <c r="O6815" t="inlineStr">
        <is>
          <t>16.879513</t>
        </is>
      </c>
      <c r="P6815" t="n">
        <v>6209.04</v>
      </c>
    </row>
    <row r="6816">
      <c r="A6816" t="n">
        <v>17208001</v>
      </c>
      <c r="B6816" t="n">
        <v>87208001</v>
      </c>
      <c r="C6816" t="inlineStr">
        <is>
          <t>VELKY TERMINAL</t>
        </is>
      </c>
      <c r="D6816" t="inlineStr">
        <is>
          <t>ČESKÁ POŠTA</t>
        </is>
      </c>
      <c r="E6816" t="inlineStr">
        <is>
          <t>1POSTA</t>
        </is>
      </c>
      <c r="F6816" t="inlineStr">
        <is>
          <t>P</t>
        </is>
      </c>
      <c r="G6816" t="inlineStr">
        <is>
          <t>Česká pošta - Přerov 2</t>
        </is>
      </c>
      <c r="H6816" t="inlineStr">
        <is>
          <t>Kratochvílova</t>
        </is>
      </c>
      <c r="I6816" t="inlineStr">
        <is>
          <t>114/4</t>
        </is>
      </c>
      <c r="J6816" t="inlineStr">
        <is>
          <t>PŘEROV - PŘEROV I-MĚSTO</t>
        </is>
      </c>
      <c r="K6816" t="inlineStr">
        <is>
          <t>Přerov</t>
        </is>
      </c>
      <c r="L6816" t="inlineStr">
        <is>
          <t>RSG</t>
        </is>
      </c>
      <c r="M6816" t="inlineStr">
        <is>
          <t>Herman Petr</t>
        </is>
      </c>
      <c r="N6816" t="inlineStr">
        <is>
          <t>49.454112</t>
        </is>
      </c>
      <c r="O6816" t="inlineStr">
        <is>
          <t>17.449194</t>
        </is>
      </c>
      <c r="P6816" t="n">
        <v>6207.5</v>
      </c>
    </row>
    <row r="6817">
      <c r="A6817" t="n">
        <v>17203057</v>
      </c>
      <c r="B6817" t="n">
        <v>87203057</v>
      </c>
      <c r="C6817" t="inlineStr">
        <is>
          <t>VELKY TERMINAL</t>
        </is>
      </c>
      <c r="D6817" t="inlineStr">
        <is>
          <t>ČESKÁ POŠTA</t>
        </is>
      </c>
      <c r="E6817" t="inlineStr">
        <is>
          <t>1POSTA</t>
        </is>
      </c>
      <c r="F6817" t="inlineStr">
        <is>
          <t>P</t>
        </is>
      </c>
      <c r="G6817" t="inlineStr">
        <is>
          <t>Česká pošta - Třinec 8</t>
        </is>
      </c>
      <c r="H6817" t="inlineStr">
        <is>
          <t>Frýdecká</t>
        </is>
      </c>
      <c r="I6817" t="inlineStr">
        <is>
          <t>77</t>
        </is>
      </c>
      <c r="J6817" t="inlineStr">
        <is>
          <t>TŘINEC - STARÉ MĚSTO</t>
        </is>
      </c>
      <c r="K6817" t="inlineStr">
        <is>
          <t>Frýdek-Místek</t>
        </is>
      </c>
      <c r="L6817" t="inlineStr">
        <is>
          <t>RSG</t>
        </is>
      </c>
      <c r="M6817" t="inlineStr">
        <is>
          <t>Herman Michal</t>
        </is>
      </c>
      <c r="N6817" t="inlineStr">
        <is>
          <t>49.675724</t>
        </is>
      </c>
      <c r="O6817" t="inlineStr">
        <is>
          <t>18.662049</t>
        </is>
      </c>
      <c r="P6817" t="n">
        <v>6207.31</v>
      </c>
    </row>
    <row r="6818">
      <c r="A6818" t="n">
        <v>15205040</v>
      </c>
      <c r="B6818" t="n">
        <v>85205040</v>
      </c>
      <c r="C6818" t="inlineStr">
        <is>
          <t>VELKY TERMINAL</t>
        </is>
      </c>
      <c r="D6818" t="inlineStr">
        <is>
          <t>ČESKÁ POŠTA</t>
        </is>
      </c>
      <c r="E6818" t="inlineStr">
        <is>
          <t>1POSTA</t>
        </is>
      </c>
      <c r="F6818" t="inlineStr">
        <is>
          <t>P</t>
        </is>
      </c>
      <c r="G6818" t="inlineStr">
        <is>
          <t>Česká pošta - Police nad Metují</t>
        </is>
      </c>
      <c r="H6818" t="inlineStr">
        <is>
          <t>Tyršova</t>
        </is>
      </c>
      <c r="I6818" t="inlineStr">
        <is>
          <t>340</t>
        </is>
      </c>
      <c r="J6818" t="inlineStr">
        <is>
          <t>POLICE NAD METUJÍ</t>
        </is>
      </c>
      <c r="K6818" t="inlineStr">
        <is>
          <t>Náchod</t>
        </is>
      </c>
      <c r="L6818" t="inlineStr">
        <is>
          <t>RSE</t>
        </is>
      </c>
      <c r="M6818" t="inlineStr">
        <is>
          <t>Lán Tomáš</t>
        </is>
      </c>
      <c r="N6818" t="inlineStr">
        <is>
          <t>50.534798</t>
        </is>
      </c>
      <c r="O6818" t="inlineStr">
        <is>
          <t>16.232360</t>
        </is>
      </c>
      <c r="P6818" t="n">
        <v>6206.92</v>
      </c>
    </row>
    <row r="6819">
      <c r="A6819" t="n">
        <v>17762447</v>
      </c>
      <c r="B6819" t="n">
        <v>87762447</v>
      </c>
      <c r="C6819" t="inlineStr">
        <is>
          <t>VELKY TERMINAL</t>
        </is>
      </c>
      <c r="D6819" t="inlineStr">
        <is>
          <t>KA PARTNERS</t>
        </is>
      </c>
      <c r="E6819" t="inlineStr">
        <is>
          <t>1HRUSKA</t>
        </is>
      </c>
      <c r="F6819" t="inlineStr">
        <is>
          <t>A</t>
        </is>
      </c>
      <c r="G6819" t="inlineStr">
        <is>
          <t>H R U Š K A , spol. s r.o.</t>
        </is>
      </c>
      <c r="H6819" t="inlineStr">
        <is>
          <t>Nákladní</t>
        </is>
      </c>
      <c r="I6819" t="inlineStr">
        <is>
          <t>238</t>
        </is>
      </c>
      <c r="J6819" t="inlineStr">
        <is>
          <t>ŠTÍTY</t>
        </is>
      </c>
      <c r="K6819" t="inlineStr">
        <is>
          <t>Šumperk</t>
        </is>
      </c>
      <c r="L6819" t="inlineStr">
        <is>
          <t>RSG</t>
        </is>
      </c>
      <c r="M6819" t="inlineStr">
        <is>
          <t>Brindžák Michal</t>
        </is>
      </c>
      <c r="N6819" t="inlineStr">
        <is>
          <t>49.961903</t>
        </is>
      </c>
      <c r="O6819" t="inlineStr">
        <is>
          <t>16.765793</t>
        </is>
      </c>
      <c r="P6819" t="n">
        <v>6204.04</v>
      </c>
    </row>
    <row r="6820">
      <c r="A6820" t="n">
        <v>12902404</v>
      </c>
      <c r="B6820" t="n">
        <v>82902404</v>
      </c>
      <c r="C6820" t="inlineStr">
        <is>
          <t>VELKY TERMINAL</t>
        </is>
      </c>
      <c r="D6820" t="inlineStr">
        <is>
          <t>IDT</t>
        </is>
      </c>
      <c r="E6820" t="inlineStr">
        <is>
          <t>3CHALOUP</t>
        </is>
      </c>
      <c r="F6820" t="inlineStr">
        <is>
          <t>B</t>
        </is>
      </c>
      <c r="G6820" t="inlineStr">
        <is>
          <t>Petr Chaloupek, FIRMA PLETKA</t>
        </is>
      </c>
      <c r="H6820" t="inlineStr">
        <is>
          <t>Náměstí (ČS PHM)</t>
        </is>
      </c>
      <c r="I6820" t="inlineStr"/>
      <c r="J6820" t="inlineStr">
        <is>
          <t>CHVALŠINY</t>
        </is>
      </c>
      <c r="K6820" t="inlineStr">
        <is>
          <t>Český Krumlov</t>
        </is>
      </c>
      <c r="L6820" t="inlineStr">
        <is>
          <t>RSB</t>
        </is>
      </c>
      <c r="M6820" t="inlineStr">
        <is>
          <t>Štolba Jan</t>
        </is>
      </c>
      <c r="N6820" t="inlineStr">
        <is>
          <t>48.854245</t>
        </is>
      </c>
      <c r="O6820" t="inlineStr">
        <is>
          <t>14.211625</t>
        </is>
      </c>
      <c r="P6820" t="n">
        <v>6203.65</v>
      </c>
    </row>
    <row r="6821">
      <c r="A6821" t="n">
        <v>16204009</v>
      </c>
      <c r="B6821" t="n">
        <v>86204009</v>
      </c>
      <c r="C6821" t="inlineStr">
        <is>
          <t>VELKY TERMINAL</t>
        </is>
      </c>
      <c r="D6821" t="inlineStr">
        <is>
          <t>ČESKÁ POŠTA</t>
        </is>
      </c>
      <c r="E6821" t="inlineStr">
        <is>
          <t>1POSTA</t>
        </is>
      </c>
      <c r="F6821" t="inlineStr">
        <is>
          <t>P</t>
        </is>
      </c>
      <c r="G6821" t="inlineStr">
        <is>
          <t>Česká pošta - Dolní Dunajovice</t>
        </is>
      </c>
      <c r="H6821" t="inlineStr">
        <is>
          <t>Poštovní</t>
        </is>
      </c>
      <c r="I6821" t="inlineStr">
        <is>
          <t>190</t>
        </is>
      </c>
      <c r="J6821" t="inlineStr">
        <is>
          <t>DOLNÍ DUNAJOVICE</t>
        </is>
      </c>
      <c r="K6821" t="inlineStr">
        <is>
          <t>Břeclav</t>
        </is>
      </c>
      <c r="L6821" t="inlineStr">
        <is>
          <t>RSB</t>
        </is>
      </c>
      <c r="M6821" t="inlineStr">
        <is>
          <t>Petlach Lubomír</t>
        </is>
      </c>
      <c r="N6821" t="inlineStr">
        <is>
          <t>48.852197</t>
        </is>
      </c>
      <c r="O6821" t="inlineStr">
        <is>
          <t>16.593802</t>
        </is>
      </c>
      <c r="P6821" t="n">
        <v>6200.92</v>
      </c>
    </row>
    <row r="6822">
      <c r="A6822" t="n">
        <v>37521501</v>
      </c>
      <c r="B6822" t="n">
        <v>77521501</v>
      </c>
      <c r="C6822" t="inlineStr">
        <is>
          <t>SMALL TERMINAL</t>
        </is>
      </c>
      <c r="D6822" t="inlineStr">
        <is>
          <t>IDT</t>
        </is>
      </c>
      <c r="E6822" t="inlineStr">
        <is>
          <t>4OSTATNI</t>
        </is>
      </c>
      <c r="F6822" t="inlineStr">
        <is>
          <t>B</t>
        </is>
      </c>
      <c r="G6822" t="inlineStr">
        <is>
          <t>Moonlight H-B s.r.o.</t>
        </is>
      </c>
      <c r="H6822" t="inlineStr">
        <is>
          <t>Dlouhá třída</t>
        </is>
      </c>
      <c r="I6822" t="inlineStr">
        <is>
          <t>1469/59b</t>
        </is>
      </c>
      <c r="J6822" t="inlineStr">
        <is>
          <t>HAVÍŘOV - MĚSTO</t>
        </is>
      </c>
      <c r="K6822" t="inlineStr">
        <is>
          <t>Karviná</t>
        </is>
      </c>
      <c r="L6822" t="inlineStr">
        <is>
          <t>RSG</t>
        </is>
      </c>
      <c r="M6822" t="inlineStr">
        <is>
          <t>Brindžák Michal</t>
        </is>
      </c>
      <c r="N6822" t="inlineStr">
        <is>
          <t>49.778114</t>
        </is>
      </c>
      <c r="O6822" t="inlineStr">
        <is>
          <t>18.443035</t>
        </is>
      </c>
      <c r="P6822" t="n">
        <v>6199.81</v>
      </c>
    </row>
    <row r="6823">
      <c r="A6823" t="n">
        <v>16213031</v>
      </c>
      <c r="B6823" t="n">
        <v>86213031</v>
      </c>
      <c r="C6823" t="inlineStr">
        <is>
          <t>VELKY TERMINAL</t>
        </is>
      </c>
      <c r="D6823" t="inlineStr">
        <is>
          <t>ČESKÁ POŠTA</t>
        </is>
      </c>
      <c r="E6823" t="inlineStr">
        <is>
          <t>1POSTA</t>
        </is>
      </c>
      <c r="F6823" t="inlineStr">
        <is>
          <t>P</t>
        </is>
      </c>
      <c r="G6823" t="inlineStr">
        <is>
          <t>Česká pošta - Moravský Krumlov</t>
        </is>
      </c>
      <c r="H6823" t="inlineStr">
        <is>
          <t>náměstí T. G. Masaryka</t>
        </is>
      </c>
      <c r="I6823" t="inlineStr">
        <is>
          <t>29</t>
        </is>
      </c>
      <c r="J6823" t="inlineStr">
        <is>
          <t>MORAVSKÝ KRUMLOV</t>
        </is>
      </c>
      <c r="K6823" t="inlineStr">
        <is>
          <t>Znojmo</t>
        </is>
      </c>
      <c r="L6823" t="inlineStr">
        <is>
          <t>RSB</t>
        </is>
      </c>
      <c r="M6823" t="inlineStr">
        <is>
          <t>Koutný Roman</t>
        </is>
      </c>
      <c r="N6823" t="inlineStr">
        <is>
          <t>49.048665</t>
        </is>
      </c>
      <c r="O6823" t="inlineStr">
        <is>
          <t>16.312246</t>
        </is>
      </c>
      <c r="P6823" t="n">
        <v>6198.85</v>
      </c>
    </row>
    <row r="6824">
      <c r="A6824" t="n">
        <v>14938704</v>
      </c>
      <c r="B6824" t="n">
        <v>84938704</v>
      </c>
      <c r="C6824" t="inlineStr">
        <is>
          <t>VELKY TERMINAL</t>
        </is>
      </c>
      <c r="D6824" t="inlineStr">
        <is>
          <t>IDT</t>
        </is>
      </c>
      <c r="E6824" t="inlineStr">
        <is>
          <t>1CEPRO</t>
        </is>
      </c>
      <c r="F6824" t="inlineStr">
        <is>
          <t>A</t>
        </is>
      </c>
      <c r="G6824" t="inlineStr">
        <is>
          <t>Jan Bajer</t>
        </is>
      </c>
      <c r="H6824" t="inlineStr">
        <is>
          <t>Vilémov</t>
        </is>
      </c>
      <c r="I6824" t="inlineStr">
        <is>
          <t>15</t>
        </is>
      </c>
      <c r="J6824" t="inlineStr">
        <is>
          <t>VILÉMOV</t>
        </is>
      </c>
      <c r="K6824" t="inlineStr">
        <is>
          <t>Děčín</t>
        </is>
      </c>
      <c r="L6824" t="inlineStr">
        <is>
          <t>RSD</t>
        </is>
      </c>
      <c r="M6824" t="inlineStr">
        <is>
          <t>Šticha Milan</t>
        </is>
      </c>
      <c r="N6824" t="inlineStr">
        <is>
          <t>50.993208</t>
        </is>
      </c>
      <c r="O6824" t="inlineStr">
        <is>
          <t>14.327726</t>
        </is>
      </c>
      <c r="P6824" t="n">
        <v>6195.77</v>
      </c>
    </row>
    <row r="6825">
      <c r="A6825" t="n">
        <v>36201259</v>
      </c>
      <c r="B6825" t="n">
        <v>76201259</v>
      </c>
      <c r="C6825" t="inlineStr">
        <is>
          <t>LI</t>
        </is>
      </c>
      <c r="D6825" t="inlineStr">
        <is>
          <t>ČESKÁ POŠTA</t>
        </is>
      </c>
      <c r="E6825" t="inlineStr">
        <is>
          <t>1POSTA</t>
        </is>
      </c>
      <c r="F6825" t="inlineStr">
        <is>
          <t>P</t>
        </is>
      </c>
      <c r="G6825" t="inlineStr">
        <is>
          <t>Česká pošta - Kašava</t>
        </is>
      </c>
      <c r="H6825" t="inlineStr">
        <is>
          <t>Kašava</t>
        </is>
      </c>
      <c r="I6825" t="inlineStr">
        <is>
          <t>235</t>
        </is>
      </c>
      <c r="J6825" t="inlineStr">
        <is>
          <t>KAŠAVA</t>
        </is>
      </c>
      <c r="K6825" t="inlineStr">
        <is>
          <t>Zlín</t>
        </is>
      </c>
      <c r="L6825" t="inlineStr">
        <is>
          <t>RSE</t>
        </is>
      </c>
      <c r="M6825" t="inlineStr">
        <is>
          <t>Modlitba Jakub</t>
        </is>
      </c>
      <c r="N6825" t="inlineStr">
        <is>
          <t>49.297468</t>
        </is>
      </c>
      <c r="O6825" t="inlineStr">
        <is>
          <t>17.787182</t>
        </is>
      </c>
      <c r="P6825" t="n">
        <v>6193.46</v>
      </c>
    </row>
    <row r="6826">
      <c r="A6826" t="n">
        <v>16203020</v>
      </c>
      <c r="B6826" t="n">
        <v>86203020</v>
      </c>
      <c r="C6826" t="inlineStr">
        <is>
          <t>VELKY TERMINAL</t>
        </is>
      </c>
      <c r="D6826" t="inlineStr">
        <is>
          <t>ČESKÁ POŠTA</t>
        </is>
      </c>
      <c r="E6826" t="inlineStr">
        <is>
          <t>1POSTA</t>
        </is>
      </c>
      <c r="F6826" t="inlineStr">
        <is>
          <t>P</t>
        </is>
      </c>
      <c r="G6826" t="inlineStr">
        <is>
          <t>Česká pošta - Ochoz u Brna</t>
        </is>
      </c>
      <c r="H6826" t="inlineStr">
        <is>
          <t>Náves</t>
        </is>
      </c>
      <c r="I6826" t="inlineStr">
        <is>
          <t>17/2</t>
        </is>
      </c>
      <c r="J6826" t="inlineStr">
        <is>
          <t>OCHOZ U BRNA</t>
        </is>
      </c>
      <c r="K6826" t="inlineStr">
        <is>
          <t>Brno-venkov</t>
        </is>
      </c>
      <c r="L6826" t="inlineStr">
        <is>
          <t>RSB</t>
        </is>
      </c>
      <c r="M6826" t="inlineStr">
        <is>
          <t>Koutný Roman</t>
        </is>
      </c>
      <c r="N6826" t="inlineStr">
        <is>
          <t>49.254090</t>
        </is>
      </c>
      <c r="O6826" t="inlineStr">
        <is>
          <t>16.737070</t>
        </is>
      </c>
      <c r="P6826" t="n">
        <v>6191.54</v>
      </c>
    </row>
    <row r="6827">
      <c r="A6827" t="n">
        <v>13207007</v>
      </c>
      <c r="B6827" t="n">
        <v>83207007</v>
      </c>
      <c r="C6827" t="inlineStr">
        <is>
          <t>VELKY TERMINAL</t>
        </is>
      </c>
      <c r="D6827" t="inlineStr">
        <is>
          <t>ČESKÁ POŠTA</t>
        </is>
      </c>
      <c r="E6827" t="inlineStr">
        <is>
          <t>1POSTA</t>
        </is>
      </c>
      <c r="F6827" t="inlineStr">
        <is>
          <t>P</t>
        </is>
      </c>
      <c r="G6827" t="inlineStr">
        <is>
          <t>Česká pošta - Heřmanova Huť</t>
        </is>
      </c>
      <c r="H6827" t="inlineStr">
        <is>
          <t>Revoluční</t>
        </is>
      </c>
      <c r="I6827" t="inlineStr">
        <is>
          <t>37</t>
        </is>
      </c>
      <c r="J6827" t="inlineStr">
        <is>
          <t>HEŘMANOVA HUŤ - DOLNÍ SEKYŘANY</t>
        </is>
      </c>
      <c r="K6827" t="inlineStr">
        <is>
          <t>Plzeň-sever</t>
        </is>
      </c>
      <c r="L6827" t="inlineStr">
        <is>
          <t>RSC</t>
        </is>
      </c>
      <c r="M6827" t="inlineStr">
        <is>
          <t>Horejš Vladimír</t>
        </is>
      </c>
      <c r="N6827" t="inlineStr">
        <is>
          <t>49.711181</t>
        </is>
      </c>
      <c r="O6827" t="inlineStr">
        <is>
          <t>13.089706</t>
        </is>
      </c>
      <c r="P6827" t="n">
        <v>6189.81</v>
      </c>
    </row>
    <row r="6828">
      <c r="A6828" t="n">
        <v>11782301</v>
      </c>
      <c r="B6828" t="n">
        <v>81782301</v>
      </c>
      <c r="C6828" t="inlineStr">
        <is>
          <t>VELKY TERMINAL</t>
        </is>
      </c>
      <c r="D6828" t="inlineStr">
        <is>
          <t>IDT</t>
        </is>
      </c>
      <c r="E6828" t="inlineStr">
        <is>
          <t>4OSTATNI</t>
        </is>
      </c>
      <c r="F6828" t="inlineStr">
        <is>
          <t>B</t>
        </is>
      </c>
      <c r="G6828" t="inlineStr">
        <is>
          <t>Thi Tâm Vu - POTRAVINY</t>
        </is>
      </c>
      <c r="H6828" t="inlineStr">
        <is>
          <t>Labská</t>
        </is>
      </c>
      <c r="I6828" t="inlineStr">
        <is>
          <t>14</t>
        </is>
      </c>
      <c r="J6828" t="inlineStr">
        <is>
          <t>TIŠICE - KOZLY</t>
        </is>
      </c>
      <c r="K6828" t="inlineStr">
        <is>
          <t>Mělník</t>
        </is>
      </c>
      <c r="L6828" t="inlineStr">
        <is>
          <t>RSA</t>
        </is>
      </c>
      <c r="M6828" t="inlineStr">
        <is>
          <t>Vlk Pavel</t>
        </is>
      </c>
      <c r="N6828" t="inlineStr">
        <is>
          <t>50.255328</t>
        </is>
      </c>
      <c r="O6828" t="inlineStr">
        <is>
          <t>14.558957</t>
        </is>
      </c>
      <c r="P6828" t="n">
        <v>6184.62</v>
      </c>
    </row>
    <row r="6829">
      <c r="A6829" t="n">
        <v>15208031</v>
      </c>
      <c r="B6829" t="n">
        <v>85208031</v>
      </c>
      <c r="C6829" t="inlineStr">
        <is>
          <t>VELKY TERMINAL</t>
        </is>
      </c>
      <c r="D6829" t="inlineStr">
        <is>
          <t>ČESKÁ POŠTA</t>
        </is>
      </c>
      <c r="E6829" t="inlineStr">
        <is>
          <t>1POSTA</t>
        </is>
      </c>
      <c r="F6829" t="inlineStr">
        <is>
          <t>P</t>
        </is>
      </c>
      <c r="G6829" t="inlineStr">
        <is>
          <t>Česká pošta - Turnov 1</t>
        </is>
      </c>
      <c r="H6829" t="inlineStr">
        <is>
          <t>náměstí Českého Ráje</t>
        </is>
      </c>
      <c r="I6829" t="inlineStr">
        <is>
          <t>65</t>
        </is>
      </c>
      <c r="J6829" t="inlineStr">
        <is>
          <t>TURNOV</t>
        </is>
      </c>
      <c r="K6829" t="inlineStr">
        <is>
          <t>Semily</t>
        </is>
      </c>
      <c r="L6829" t="inlineStr">
        <is>
          <t>RSD</t>
        </is>
      </c>
      <c r="M6829" t="inlineStr">
        <is>
          <t>Luňáček Jan</t>
        </is>
      </c>
      <c r="N6829" t="inlineStr">
        <is>
          <t>50.587720</t>
        </is>
      </c>
      <c r="O6829" t="inlineStr">
        <is>
          <t>15.157840</t>
        </is>
      </c>
      <c r="P6829" t="n">
        <v>6184.23</v>
      </c>
    </row>
    <row r="6830">
      <c r="A6830" t="n">
        <v>15724125</v>
      </c>
      <c r="B6830" t="n">
        <v>85724125</v>
      </c>
      <c r="C6830" t="inlineStr">
        <is>
          <t>VELKY TERMINAL</t>
        </is>
      </c>
      <c r="D6830" t="inlineStr">
        <is>
          <t>KA PARTNERS</t>
        </is>
      </c>
      <c r="E6830" t="inlineStr">
        <is>
          <t>1HRUSKA</t>
        </is>
      </c>
      <c r="F6830" t="inlineStr">
        <is>
          <t>A</t>
        </is>
      </c>
      <c r="G6830" t="inlineStr">
        <is>
          <t>H R U Š K A , spol. s r.o.</t>
        </is>
      </c>
      <c r="H6830" t="inlineStr">
        <is>
          <t>Třebovská</t>
        </is>
      </c>
      <c r="I6830" t="inlineStr">
        <is>
          <t>809</t>
        </is>
      </c>
      <c r="J6830" t="inlineStr">
        <is>
          <t>JEVÍČKO</t>
        </is>
      </c>
      <c r="K6830" t="inlineStr">
        <is>
          <t>Svitavy</t>
        </is>
      </c>
      <c r="L6830" t="inlineStr">
        <is>
          <t>RSE</t>
        </is>
      </c>
      <c r="M6830" t="inlineStr">
        <is>
          <t>Šír Daniel</t>
        </is>
      </c>
      <c r="N6830" t="inlineStr">
        <is>
          <t>49.636211</t>
        </is>
      </c>
      <c r="O6830" t="inlineStr">
        <is>
          <t>16.713248</t>
        </is>
      </c>
      <c r="P6830" t="n">
        <v>6179.85</v>
      </c>
    </row>
    <row r="6831">
      <c r="A6831" t="n">
        <v>13202026</v>
      </c>
      <c r="B6831" t="n">
        <v>83202026</v>
      </c>
      <c r="C6831" t="inlineStr">
        <is>
          <t>VELKY TERMINAL</t>
        </is>
      </c>
      <c r="D6831" t="inlineStr">
        <is>
          <t>ČESKÁ POŠTA</t>
        </is>
      </c>
      <c r="E6831" t="inlineStr">
        <is>
          <t>1POSTA</t>
        </is>
      </c>
      <c r="F6831" t="inlineStr">
        <is>
          <t>P</t>
        </is>
      </c>
      <c r="G6831" t="inlineStr">
        <is>
          <t>Česká pošta - Postřekov</t>
        </is>
      </c>
      <c r="H6831" t="inlineStr">
        <is>
          <t>Postřekov</t>
        </is>
      </c>
      <c r="I6831" t="inlineStr">
        <is>
          <t>270</t>
        </is>
      </c>
      <c r="J6831" t="inlineStr">
        <is>
          <t>POSTŘEKOV</t>
        </is>
      </c>
      <c r="K6831" t="inlineStr">
        <is>
          <t>Domažlice</t>
        </is>
      </c>
      <c r="L6831" t="inlineStr">
        <is>
          <t>RSC</t>
        </is>
      </c>
      <c r="M6831" t="inlineStr">
        <is>
          <t>Horejš Vladimír</t>
        </is>
      </c>
      <c r="N6831" t="inlineStr">
        <is>
          <t>49.459603</t>
        </is>
      </c>
      <c r="O6831" t="inlineStr">
        <is>
          <t>12.806668</t>
        </is>
      </c>
      <c r="P6831" t="n">
        <v>6179.62</v>
      </c>
    </row>
    <row r="6832">
      <c r="A6832" t="n">
        <v>17210037</v>
      </c>
      <c r="B6832" t="n">
        <v>87210037</v>
      </c>
      <c r="C6832" t="inlineStr">
        <is>
          <t>VELKY TERMINAL</t>
        </is>
      </c>
      <c r="D6832" t="inlineStr">
        <is>
          <t>ČESKÁ POŠTA</t>
        </is>
      </c>
      <c r="E6832" t="inlineStr">
        <is>
          <t>1POSTA</t>
        </is>
      </c>
      <c r="F6832" t="inlineStr">
        <is>
          <t>P</t>
        </is>
      </c>
      <c r="G6832" t="inlineStr">
        <is>
          <t>Česká pošta - Francova Lhota</t>
        </is>
      </c>
      <c r="H6832" t="inlineStr">
        <is>
          <t>Francova Lhota</t>
        </is>
      </c>
      <c r="I6832" t="inlineStr">
        <is>
          <t>437</t>
        </is>
      </c>
      <c r="J6832" t="inlineStr">
        <is>
          <t>FRANCOVA LHOTA</t>
        </is>
      </c>
      <c r="K6832" t="inlineStr">
        <is>
          <t>Vsetín</t>
        </is>
      </c>
      <c r="L6832" t="inlineStr">
        <is>
          <t>RSG</t>
        </is>
      </c>
      <c r="M6832" t="inlineStr">
        <is>
          <t>Herman Michal</t>
        </is>
      </c>
      <c r="N6832" t="inlineStr">
        <is>
          <t>49.196745</t>
        </is>
      </c>
      <c r="O6832" t="inlineStr">
        <is>
          <t>18.098997</t>
        </is>
      </c>
      <c r="P6832" t="n">
        <v>6176.85</v>
      </c>
    </row>
    <row r="6833">
      <c r="A6833" t="n">
        <v>11528901</v>
      </c>
      <c r="B6833" t="n">
        <v>81528901</v>
      </c>
      <c r="C6833" t="inlineStr">
        <is>
          <t>VELKY TERMINAL</t>
        </is>
      </c>
      <c r="D6833" t="inlineStr">
        <is>
          <t>IDT</t>
        </is>
      </c>
      <c r="E6833" t="inlineStr">
        <is>
          <t>4OSTATNI</t>
        </is>
      </c>
      <c r="F6833" t="inlineStr">
        <is>
          <t>B</t>
        </is>
      </c>
      <c r="G6833" t="inlineStr">
        <is>
          <t>S&amp;K gastro s.r.o. - Retro Sámoška</t>
        </is>
      </c>
      <c r="H6833" t="inlineStr">
        <is>
          <t>Chotutická</t>
        </is>
      </c>
      <c r="I6833" t="inlineStr">
        <is>
          <t>519/7</t>
        </is>
      </c>
      <c r="J6833" t="inlineStr">
        <is>
          <t>PRAHA 10 - MALEŠICE</t>
        </is>
      </c>
      <c r="K6833" t="inlineStr">
        <is>
          <t>Praha</t>
        </is>
      </c>
      <c r="L6833" t="inlineStr">
        <is>
          <t>RSA</t>
        </is>
      </c>
      <c r="M6833" t="inlineStr">
        <is>
          <t>Česnek Miroslav</t>
        </is>
      </c>
      <c r="N6833" t="inlineStr">
        <is>
          <t>50.082481</t>
        </is>
      </c>
      <c r="O6833" t="inlineStr">
        <is>
          <t>14.493995</t>
        </is>
      </c>
      <c r="P6833" t="n">
        <v>6175</v>
      </c>
    </row>
    <row r="6834">
      <c r="A6834" t="n">
        <v>16206025</v>
      </c>
      <c r="B6834" t="n">
        <v>86206025</v>
      </c>
      <c r="C6834" t="inlineStr">
        <is>
          <t>VELKY TERMINAL</t>
        </is>
      </c>
      <c r="D6834" t="inlineStr">
        <is>
          <t>ČESKÁ POŠTA</t>
        </is>
      </c>
      <c r="E6834" t="inlineStr">
        <is>
          <t>1POSTA</t>
        </is>
      </c>
      <c r="F6834" t="inlineStr">
        <is>
          <t>P</t>
        </is>
      </c>
      <c r="G6834" t="inlineStr">
        <is>
          <t>Česká pošta - Mutěnice</t>
        </is>
      </c>
      <c r="H6834" t="inlineStr">
        <is>
          <t>Masarykova</t>
        </is>
      </c>
      <c r="I6834" t="inlineStr">
        <is>
          <t>201</t>
        </is>
      </c>
      <c r="J6834" t="inlineStr">
        <is>
          <t>MUTĚNICE</t>
        </is>
      </c>
      <c r="K6834" t="inlineStr">
        <is>
          <t>Hodonín</t>
        </is>
      </c>
      <c r="L6834" t="inlineStr">
        <is>
          <t>RSB</t>
        </is>
      </c>
      <c r="M6834" t="inlineStr">
        <is>
          <t>Petlach Lubomír</t>
        </is>
      </c>
      <c r="N6834" t="inlineStr">
        <is>
          <t>48.904138</t>
        </is>
      </c>
      <c r="O6834" t="inlineStr">
        <is>
          <t>17.028755</t>
        </is>
      </c>
      <c r="P6834" t="n">
        <v>6173.46</v>
      </c>
    </row>
    <row r="6835">
      <c r="A6835" t="n">
        <v>16849901</v>
      </c>
      <c r="B6835" t="n">
        <v>86849901</v>
      </c>
      <c r="C6835" t="inlineStr">
        <is>
          <t>VELKY TERMINAL</t>
        </is>
      </c>
      <c r="D6835" t="inlineStr">
        <is>
          <t>IDT</t>
        </is>
      </c>
      <c r="E6835" t="inlineStr">
        <is>
          <t>2POSTAF</t>
        </is>
      </c>
      <c r="F6835" t="inlineStr">
        <is>
          <t>B</t>
        </is>
      </c>
      <c r="G6835" t="inlineStr">
        <is>
          <t>SEVAK star s.r.o. - Pošta Partner</t>
        </is>
      </c>
      <c r="H6835" t="inlineStr">
        <is>
          <t>Bohdalov</t>
        </is>
      </c>
      <c r="I6835" t="inlineStr">
        <is>
          <t>84</t>
        </is>
      </c>
      <c r="J6835" t="inlineStr">
        <is>
          <t>BOHDALOV</t>
        </is>
      </c>
      <c r="K6835" t="inlineStr">
        <is>
          <t>Žďár nad Sázavou</t>
        </is>
      </c>
      <c r="L6835" t="inlineStr">
        <is>
          <t>RSE</t>
        </is>
      </c>
      <c r="M6835" t="inlineStr">
        <is>
          <t>Rek Lubomír</t>
        </is>
      </c>
      <c r="N6835" t="inlineStr">
        <is>
          <t>49.479832</t>
        </is>
      </c>
      <c r="O6835" t="inlineStr">
        <is>
          <t>15.874344</t>
        </is>
      </c>
      <c r="P6835" t="n">
        <v>6172.12</v>
      </c>
    </row>
    <row r="6836">
      <c r="A6836" t="n">
        <v>36201412</v>
      </c>
      <c r="B6836" t="n">
        <v>76200791</v>
      </c>
      <c r="C6836" t="inlineStr">
        <is>
          <t>LI</t>
        </is>
      </c>
      <c r="D6836" t="inlineStr">
        <is>
          <t>ČESKÁ POŠTA</t>
        </is>
      </c>
      <c r="E6836" t="inlineStr">
        <is>
          <t>1POSTA</t>
        </is>
      </c>
      <c r="F6836" t="inlineStr">
        <is>
          <t>P</t>
        </is>
      </c>
      <c r="G6836" t="inlineStr">
        <is>
          <t>Česká pošta - Jedovnice</t>
        </is>
      </c>
      <c r="H6836" t="inlineStr">
        <is>
          <t>Havlíčkovo náměstí</t>
        </is>
      </c>
      <c r="I6836" t="inlineStr">
        <is>
          <t>631</t>
        </is>
      </c>
      <c r="J6836" t="inlineStr">
        <is>
          <t>JEDOVNICE</t>
        </is>
      </c>
      <c r="K6836" t="inlineStr">
        <is>
          <t>Blansko</t>
        </is>
      </c>
      <c r="L6836" t="inlineStr">
        <is>
          <t>RSE</t>
        </is>
      </c>
      <c r="M6836" t="inlineStr">
        <is>
          <t>Šír Daniel</t>
        </is>
      </c>
      <c r="N6836" t="inlineStr">
        <is>
          <t>49.343105</t>
        </is>
      </c>
      <c r="O6836" t="inlineStr">
        <is>
          <t>16.753152</t>
        </is>
      </c>
      <c r="P6836" t="n">
        <v>6159.62</v>
      </c>
    </row>
    <row r="6837">
      <c r="A6837" t="n">
        <v>12721501</v>
      </c>
      <c r="B6837" t="n">
        <v>82721501</v>
      </c>
      <c r="C6837" t="inlineStr">
        <is>
          <t>VELKY TERMINAL</t>
        </is>
      </c>
      <c r="D6837" t="inlineStr">
        <is>
          <t>IDT</t>
        </is>
      </c>
      <c r="E6837" t="inlineStr">
        <is>
          <t>4OSTATNI</t>
        </is>
      </c>
      <c r="F6837" t="inlineStr">
        <is>
          <t>B</t>
        </is>
      </c>
      <c r="G6837" t="inlineStr">
        <is>
          <t>Hoang Ánh Nguyen</t>
        </is>
      </c>
      <c r="H6837" t="inlineStr">
        <is>
          <t>Český Rudolec</t>
        </is>
      </c>
      <c r="I6837" t="inlineStr">
        <is>
          <t>60</t>
        </is>
      </c>
      <c r="J6837" t="inlineStr">
        <is>
          <t>ČESKÝ RUDOLEC</t>
        </is>
      </c>
      <c r="K6837" t="inlineStr">
        <is>
          <t>Jindřichův Hradec</t>
        </is>
      </c>
      <c r="L6837" t="inlineStr">
        <is>
          <t>RSB</t>
        </is>
      </c>
      <c r="M6837" t="inlineStr">
        <is>
          <t>Dvořák Petr</t>
        </is>
      </c>
      <c r="N6837" t="inlineStr">
        <is>
          <t>49.069249</t>
        </is>
      </c>
      <c r="O6837" t="inlineStr">
        <is>
          <t>15.323182</t>
        </is>
      </c>
      <c r="P6837" t="n">
        <v>6157.31</v>
      </c>
    </row>
    <row r="6838">
      <c r="A6838" t="n">
        <v>12818201</v>
      </c>
      <c r="B6838" t="n">
        <v>82818201</v>
      </c>
      <c r="C6838" t="inlineStr">
        <is>
          <t>VELKY TERMINAL</t>
        </is>
      </c>
      <c r="D6838" t="inlineStr">
        <is>
          <t>IDT</t>
        </is>
      </c>
      <c r="E6838" t="inlineStr">
        <is>
          <t>2POSTAF</t>
        </is>
      </c>
      <c r="F6838" t="inlineStr">
        <is>
          <t>B</t>
        </is>
      </c>
      <c r="G6838" t="inlineStr">
        <is>
          <t>Město Bělčice</t>
        </is>
      </c>
      <c r="H6838" t="inlineStr">
        <is>
          <t>nám. J. Kučery</t>
        </is>
      </c>
      <c r="I6838" t="inlineStr">
        <is>
          <t>11</t>
        </is>
      </c>
      <c r="J6838" t="inlineStr">
        <is>
          <t>BĚLČICE</t>
        </is>
      </c>
      <c r="K6838" t="inlineStr">
        <is>
          <t>Strakonice</t>
        </is>
      </c>
      <c r="L6838" t="inlineStr">
        <is>
          <t>RSB</t>
        </is>
      </c>
      <c r="M6838" t="inlineStr">
        <is>
          <t>Štolba Jan</t>
        </is>
      </c>
      <c r="N6838" t="inlineStr">
        <is>
          <t>49.502330</t>
        </is>
      </c>
      <c r="O6838" t="inlineStr">
        <is>
          <t>13.875800</t>
        </is>
      </c>
      <c r="P6838" t="n">
        <v>6156.92</v>
      </c>
    </row>
    <row r="6839">
      <c r="A6839" t="n">
        <v>12207022</v>
      </c>
      <c r="B6839" t="n">
        <v>82207022</v>
      </c>
      <c r="C6839" t="inlineStr">
        <is>
          <t>VELKY TERMINAL</t>
        </is>
      </c>
      <c r="D6839" t="inlineStr">
        <is>
          <t>ČESKÁ POŠTA</t>
        </is>
      </c>
      <c r="E6839" t="inlineStr">
        <is>
          <t>1POSTA</t>
        </is>
      </c>
      <c r="F6839" t="inlineStr">
        <is>
          <t>P</t>
        </is>
      </c>
      <c r="G6839" t="inlineStr">
        <is>
          <t>Česká pošta - Sedlice u Blatné</t>
        </is>
      </c>
      <c r="H6839" t="inlineStr">
        <is>
          <t>Palackého</t>
        </is>
      </c>
      <c r="I6839" t="inlineStr">
        <is>
          <t>46</t>
        </is>
      </c>
      <c r="J6839" t="inlineStr">
        <is>
          <t>SEDLICE</t>
        </is>
      </c>
      <c r="K6839" t="inlineStr">
        <is>
          <t>Strakonice</t>
        </is>
      </c>
      <c r="L6839" t="inlineStr">
        <is>
          <t>RSB</t>
        </is>
      </c>
      <c r="M6839" t="inlineStr">
        <is>
          <t>Štolba Jan</t>
        </is>
      </c>
      <c r="N6839" t="inlineStr">
        <is>
          <t>49.377756</t>
        </is>
      </c>
      <c r="O6839" t="inlineStr">
        <is>
          <t>13.937877</t>
        </is>
      </c>
      <c r="P6839" t="n">
        <v>6154.04</v>
      </c>
    </row>
    <row r="6840">
      <c r="A6840" t="n">
        <v>15210050</v>
      </c>
      <c r="B6840" t="n">
        <v>85210050</v>
      </c>
      <c r="C6840" t="inlineStr">
        <is>
          <t>VELKY TERMINAL</t>
        </is>
      </c>
      <c r="D6840" t="inlineStr">
        <is>
          <t>ČESKÁ POŠTA</t>
        </is>
      </c>
      <c r="E6840" t="inlineStr">
        <is>
          <t>1POSTA</t>
        </is>
      </c>
      <c r="F6840" t="inlineStr">
        <is>
          <t>P</t>
        </is>
      </c>
      <c r="G6840" t="inlineStr">
        <is>
          <t>Česká pošta - Radvanice v Čechách</t>
        </is>
      </c>
      <c r="H6840" t="inlineStr">
        <is>
          <t>Radvanice</t>
        </is>
      </c>
      <c r="I6840" t="inlineStr">
        <is>
          <t>173</t>
        </is>
      </c>
      <c r="J6840" t="inlineStr">
        <is>
          <t>RADVANICE</t>
        </is>
      </c>
      <c r="K6840" t="inlineStr">
        <is>
          <t>Trutnov</t>
        </is>
      </c>
      <c r="L6840" t="inlineStr">
        <is>
          <t>RSE</t>
        </is>
      </c>
      <c r="M6840" t="inlineStr">
        <is>
          <t>Lán Tomáš</t>
        </is>
      </c>
      <c r="N6840" t="inlineStr">
        <is>
          <t>50.566366</t>
        </is>
      </c>
      <c r="O6840" t="inlineStr">
        <is>
          <t>16.055692</t>
        </is>
      </c>
      <c r="P6840" t="n">
        <v>6154.04</v>
      </c>
    </row>
    <row r="6841">
      <c r="A6841" t="n">
        <v>33200627</v>
      </c>
      <c r="B6841" t="n">
        <v>73200324</v>
      </c>
      <c r="C6841" t="inlineStr">
        <is>
          <t>LI</t>
        </is>
      </c>
      <c r="D6841" t="inlineStr">
        <is>
          <t>ČESKÁ POŠTA</t>
        </is>
      </c>
      <c r="E6841" t="inlineStr">
        <is>
          <t>1POSTA</t>
        </is>
      </c>
      <c r="F6841" t="inlineStr">
        <is>
          <t>P</t>
        </is>
      </c>
      <c r="G6841" t="inlineStr">
        <is>
          <t>Česká pošta - Zbůch</t>
        </is>
      </c>
      <c r="H6841" t="inlineStr">
        <is>
          <t>Náměstí</t>
        </is>
      </c>
      <c r="I6841" t="inlineStr">
        <is>
          <t>205</t>
        </is>
      </c>
      <c r="J6841" t="inlineStr">
        <is>
          <t>ZBŮCH</t>
        </is>
      </c>
      <c r="K6841" t="inlineStr">
        <is>
          <t>Plzeň-sever</t>
        </is>
      </c>
      <c r="L6841" t="inlineStr">
        <is>
          <t>RSC</t>
        </is>
      </c>
      <c r="M6841" t="inlineStr">
        <is>
          <t>Horejš Vladimír</t>
        </is>
      </c>
      <c r="N6841" t="inlineStr">
        <is>
          <t>49.680363</t>
        </is>
      </c>
      <c r="O6841" t="inlineStr">
        <is>
          <t>13.223033</t>
        </is>
      </c>
      <c r="P6841" t="n">
        <v>6151.54</v>
      </c>
    </row>
    <row r="6842">
      <c r="A6842" t="n">
        <v>17848101</v>
      </c>
      <c r="B6842" t="n">
        <v>87848101</v>
      </c>
      <c r="C6842" t="inlineStr">
        <is>
          <t>VELKY TERMINAL</t>
        </is>
      </c>
      <c r="D6842" t="inlineStr">
        <is>
          <t>IDT</t>
        </is>
      </c>
      <c r="E6842" t="inlineStr">
        <is>
          <t>2POSTAF</t>
        </is>
      </c>
      <c r="F6842" t="inlineStr">
        <is>
          <t>B</t>
        </is>
      </c>
      <c r="G6842" t="inlineStr">
        <is>
          <t>Obec Bartošovice</t>
        </is>
      </c>
      <c r="H6842" t="inlineStr">
        <is>
          <t>Bartošovice</t>
        </is>
      </c>
      <c r="I6842" t="inlineStr">
        <is>
          <t>135</t>
        </is>
      </c>
      <c r="J6842" t="inlineStr">
        <is>
          <t>BARTOŠOVICE</t>
        </is>
      </c>
      <c r="K6842" t="inlineStr">
        <is>
          <t>Nový Jičín</t>
        </is>
      </c>
      <c r="L6842" t="inlineStr">
        <is>
          <t>RSG</t>
        </is>
      </c>
      <c r="M6842" t="inlineStr">
        <is>
          <t>Herman Petr</t>
        </is>
      </c>
      <c r="N6842" t="inlineStr">
        <is>
          <t>49.668872</t>
        </is>
      </c>
      <c r="O6842" t="inlineStr">
        <is>
          <t>18.054523</t>
        </is>
      </c>
      <c r="P6842" t="n">
        <v>6145.38</v>
      </c>
    </row>
    <row r="6843">
      <c r="A6843" t="n">
        <v>16209008</v>
      </c>
      <c r="B6843" t="n">
        <v>86209008</v>
      </c>
      <c r="C6843" t="inlineStr">
        <is>
          <t>VELKY TERMINAL</t>
        </is>
      </c>
      <c r="D6843" t="inlineStr">
        <is>
          <t>ČESKÁ POŠTA</t>
        </is>
      </c>
      <c r="E6843" t="inlineStr">
        <is>
          <t>1POSTA</t>
        </is>
      </c>
      <c r="F6843" t="inlineStr">
        <is>
          <t>P</t>
        </is>
      </c>
      <c r="G6843" t="inlineStr">
        <is>
          <t>Česká pošta - Čechy pod Kosířem</t>
        </is>
      </c>
      <c r="H6843" t="inlineStr">
        <is>
          <t>náměstí Svobody</t>
        </is>
      </c>
      <c r="I6843" t="inlineStr">
        <is>
          <t>289</t>
        </is>
      </c>
      <c r="J6843" t="inlineStr">
        <is>
          <t>ČECHY POD KOSÍŘEM</t>
        </is>
      </c>
      <c r="K6843" t="inlineStr">
        <is>
          <t>Prostějov</t>
        </is>
      </c>
      <c r="L6843" t="inlineStr">
        <is>
          <t>RSE</t>
        </is>
      </c>
      <c r="M6843" t="inlineStr">
        <is>
          <t>Šír Daniel</t>
        </is>
      </c>
      <c r="N6843" t="inlineStr">
        <is>
          <t>49.552026</t>
        </is>
      </c>
      <c r="O6843" t="inlineStr">
        <is>
          <t>17.030367</t>
        </is>
      </c>
      <c r="P6843" t="n">
        <v>6144.62</v>
      </c>
    </row>
    <row r="6844">
      <c r="A6844" t="n">
        <v>14747901</v>
      </c>
      <c r="B6844" t="n">
        <v>84747901</v>
      </c>
      <c r="C6844" t="inlineStr">
        <is>
          <t>VELKY TERMINAL</t>
        </is>
      </c>
      <c r="D6844" t="inlineStr">
        <is>
          <t>IDT</t>
        </is>
      </c>
      <c r="E6844" t="inlineStr">
        <is>
          <t>4OSTATNI</t>
        </is>
      </c>
      <c r="F6844" t="inlineStr">
        <is>
          <t>B</t>
        </is>
      </c>
      <c r="G6844" t="inlineStr">
        <is>
          <t>Minh Tien Pham</t>
        </is>
      </c>
      <c r="H6844" t="inlineStr">
        <is>
          <t>Příkrá</t>
        </is>
      </c>
      <c r="I6844" t="inlineStr">
        <is>
          <t>1217</t>
        </is>
      </c>
      <c r="J6844" t="inlineStr">
        <is>
          <t>ŽATEC</t>
        </is>
      </c>
      <c r="K6844" t="inlineStr">
        <is>
          <t>Louny</t>
        </is>
      </c>
      <c r="L6844" t="inlineStr">
        <is>
          <t>RSD</t>
        </is>
      </c>
      <c r="M6844" t="inlineStr">
        <is>
          <t>Neubert Jaroslav</t>
        </is>
      </c>
      <c r="N6844" t="inlineStr">
        <is>
          <t>50.326783</t>
        </is>
      </c>
      <c r="O6844" t="inlineStr">
        <is>
          <t>13.537669</t>
        </is>
      </c>
      <c r="P6844" t="n">
        <v>6126.35</v>
      </c>
    </row>
    <row r="6845">
      <c r="A6845" t="n">
        <v>35201034</v>
      </c>
      <c r="B6845" t="n">
        <v>75201034</v>
      </c>
      <c r="C6845" t="inlineStr">
        <is>
          <t>LI</t>
        </is>
      </c>
      <c r="D6845" t="inlineStr">
        <is>
          <t>ČESKÁ POŠTA</t>
        </is>
      </c>
      <c r="E6845" t="inlineStr">
        <is>
          <t>1POSTA</t>
        </is>
      </c>
      <c r="F6845" t="inlineStr">
        <is>
          <t>P</t>
        </is>
      </c>
      <c r="G6845" t="inlineStr">
        <is>
          <t>Česká pošta - Dolní Újezd u Litomyšle</t>
        </is>
      </c>
      <c r="H6845" t="inlineStr">
        <is>
          <t>Dolní Újezd</t>
        </is>
      </c>
      <c r="I6845" t="inlineStr">
        <is>
          <t>281</t>
        </is>
      </c>
      <c r="J6845" t="inlineStr">
        <is>
          <t>DOLNÍ ÚJEZD</t>
        </is>
      </c>
      <c r="K6845" t="inlineStr">
        <is>
          <t>Svitavy</t>
        </is>
      </c>
      <c r="L6845" t="inlineStr">
        <is>
          <t>RSE</t>
        </is>
      </c>
      <c r="M6845" t="inlineStr">
        <is>
          <t>Rek Lubomír</t>
        </is>
      </c>
      <c r="N6845" t="inlineStr">
        <is>
          <t>49.825721</t>
        </is>
      </c>
      <c r="O6845" t="inlineStr">
        <is>
          <t>16.254521</t>
        </is>
      </c>
      <c r="P6845" t="n">
        <v>6124.23</v>
      </c>
    </row>
    <row r="6846">
      <c r="A6846" t="n">
        <v>13201023</v>
      </c>
      <c r="B6846" t="n">
        <v>83201023</v>
      </c>
      <c r="C6846" t="inlineStr">
        <is>
          <t>VELKY TERMINAL</t>
        </is>
      </c>
      <c r="D6846" t="inlineStr">
        <is>
          <t>ČESKÁ POŠTA</t>
        </is>
      </c>
      <c r="E6846" t="inlineStr">
        <is>
          <t>1POSTA</t>
        </is>
      </c>
      <c r="F6846" t="inlineStr">
        <is>
          <t>P</t>
        </is>
      </c>
      <c r="G6846" t="inlineStr">
        <is>
          <t>Česká pošta - Plzeň 23</t>
        </is>
      </c>
      <c r="H6846" t="inlineStr">
        <is>
          <t>alej Svobody</t>
        </is>
      </c>
      <c r="I6846" t="inlineStr">
        <is>
          <t>1274/21</t>
        </is>
      </c>
      <c r="J6846" t="inlineStr">
        <is>
          <t>PLZEŇ - SEVERNÍ PŘEDMĚSTÍ</t>
        </is>
      </c>
      <c r="K6846" t="inlineStr">
        <is>
          <t>Plzeň-město</t>
        </is>
      </c>
      <c r="L6846" t="inlineStr">
        <is>
          <t>RSC</t>
        </is>
      </c>
      <c r="M6846" t="inlineStr">
        <is>
          <t>Havlíček Vladislav</t>
        </is>
      </c>
      <c r="N6846" t="inlineStr">
        <is>
          <t>49.767890</t>
        </is>
      </c>
      <c r="O6846" t="inlineStr">
        <is>
          <t>13.363760</t>
        </is>
      </c>
      <c r="P6846" t="n">
        <v>6118.65</v>
      </c>
    </row>
    <row r="6847">
      <c r="A6847" t="n">
        <v>11227049</v>
      </c>
      <c r="B6847" t="n">
        <v>81227049</v>
      </c>
      <c r="C6847" t="inlineStr">
        <is>
          <t>VELKY TERMINAL</t>
        </is>
      </c>
      <c r="D6847" t="inlineStr">
        <is>
          <t>ČESKÁ POŠTA</t>
        </is>
      </c>
      <c r="E6847" t="inlineStr">
        <is>
          <t>1POSTA</t>
        </is>
      </c>
      <c r="F6847" t="inlineStr">
        <is>
          <t>P</t>
        </is>
      </c>
      <c r="G6847" t="inlineStr">
        <is>
          <t>Česká pošta - Benátky nad Jizerou 1</t>
        </is>
      </c>
      <c r="H6847" t="inlineStr">
        <is>
          <t>Husovo náměstí</t>
        </is>
      </c>
      <c r="I6847" t="inlineStr">
        <is>
          <t>41/34</t>
        </is>
      </c>
      <c r="J6847" t="inlineStr">
        <is>
          <t>BENÁTKY NAD JIZEROU - BENÁTKY NAD JIZERO</t>
        </is>
      </c>
      <c r="K6847" t="inlineStr">
        <is>
          <t>Mladá Boleslav</t>
        </is>
      </c>
      <c r="L6847" t="inlineStr">
        <is>
          <t>RSA</t>
        </is>
      </c>
      <c r="M6847" t="inlineStr">
        <is>
          <t>Vlk Pavel</t>
        </is>
      </c>
      <c r="N6847" t="inlineStr">
        <is>
          <t>50.291294</t>
        </is>
      </c>
      <c r="O6847" t="inlineStr">
        <is>
          <t>14.824552</t>
        </is>
      </c>
      <c r="P6847" t="n">
        <v>6114.04</v>
      </c>
    </row>
    <row r="6848">
      <c r="A6848" t="n">
        <v>17210036</v>
      </c>
      <c r="B6848" t="n">
        <v>87210036</v>
      </c>
      <c r="C6848" t="inlineStr">
        <is>
          <t>VELKY TERMINAL</t>
        </is>
      </c>
      <c r="D6848" t="inlineStr">
        <is>
          <t>ČESKÁ POŠTA</t>
        </is>
      </c>
      <c r="E6848" t="inlineStr">
        <is>
          <t>1POSTA</t>
        </is>
      </c>
      <c r="F6848" t="inlineStr">
        <is>
          <t>P</t>
        </is>
      </c>
      <c r="G6848" t="inlineStr">
        <is>
          <t>Česká pošta - Huslenky</t>
        </is>
      </c>
      <c r="H6848" t="inlineStr">
        <is>
          <t>Huslenky</t>
        </is>
      </c>
      <c r="I6848" t="inlineStr">
        <is>
          <t>426</t>
        </is>
      </c>
      <c r="J6848" t="inlineStr">
        <is>
          <t>HUSLENKY</t>
        </is>
      </c>
      <c r="K6848" t="inlineStr">
        <is>
          <t>Vsetín</t>
        </is>
      </c>
      <c r="L6848" t="inlineStr">
        <is>
          <t>RSG</t>
        </is>
      </c>
      <c r="M6848" t="inlineStr">
        <is>
          <t>Herman Michal</t>
        </is>
      </c>
      <c r="N6848" t="inlineStr">
        <is>
          <t>49.303261</t>
        </is>
      </c>
      <c r="O6848" t="inlineStr">
        <is>
          <t>18.091749</t>
        </is>
      </c>
      <c r="P6848" t="n">
        <v>6111.92</v>
      </c>
    </row>
    <row r="6849">
      <c r="A6849" t="n">
        <v>17847201</v>
      </c>
      <c r="B6849" t="n">
        <v>87847201</v>
      </c>
      <c r="C6849" t="inlineStr">
        <is>
          <t>VELKY TERMINAL</t>
        </is>
      </c>
      <c r="D6849" t="inlineStr">
        <is>
          <t>IDT</t>
        </is>
      </c>
      <c r="E6849" t="inlineStr">
        <is>
          <t>2POSTAF</t>
        </is>
      </c>
      <c r="F6849" t="inlineStr">
        <is>
          <t>B</t>
        </is>
      </c>
      <c r="G6849" t="inlineStr">
        <is>
          <t>Obec Cholina</t>
        </is>
      </c>
      <c r="H6849" t="inlineStr">
        <is>
          <t>Cholina</t>
        </is>
      </c>
      <c r="I6849" t="inlineStr">
        <is>
          <t>52</t>
        </is>
      </c>
      <c r="J6849" t="inlineStr">
        <is>
          <t>CHOLINA</t>
        </is>
      </c>
      <c r="K6849" t="inlineStr">
        <is>
          <t>Olomouc</t>
        </is>
      </c>
      <c r="L6849" t="inlineStr">
        <is>
          <t>RSG</t>
        </is>
      </c>
      <c r="M6849" t="inlineStr">
        <is>
          <t>Dolníček Richard</t>
        </is>
      </c>
      <c r="N6849" t="inlineStr">
        <is>
          <t>49.657282</t>
        </is>
      </c>
      <c r="O6849" t="inlineStr">
        <is>
          <t>17.051932</t>
        </is>
      </c>
      <c r="P6849" t="n">
        <v>6109.42</v>
      </c>
    </row>
    <row r="6850">
      <c r="A6850" t="n">
        <v>35200786</v>
      </c>
      <c r="B6850" t="n">
        <v>75200134</v>
      </c>
      <c r="C6850" t="inlineStr">
        <is>
          <t>LI</t>
        </is>
      </c>
      <c r="D6850" t="inlineStr">
        <is>
          <t>ČESKÁ POŠTA</t>
        </is>
      </c>
      <c r="E6850" t="inlineStr">
        <is>
          <t>1POSTA</t>
        </is>
      </c>
      <c r="F6850" t="inlineStr">
        <is>
          <t>P</t>
        </is>
      </c>
      <c r="G6850" t="inlineStr">
        <is>
          <t>Česká pošta - Holice v Čechách</t>
        </is>
      </c>
      <c r="H6850" t="inlineStr">
        <is>
          <t>Hradecká</t>
        </is>
      </c>
      <c r="I6850" t="inlineStr">
        <is>
          <t>502</t>
        </is>
      </c>
      <c r="J6850" t="inlineStr">
        <is>
          <t>HOLICE</t>
        </is>
      </c>
      <c r="K6850" t="inlineStr">
        <is>
          <t>Pardubice</t>
        </is>
      </c>
      <c r="L6850" t="inlineStr">
        <is>
          <t>RSE</t>
        </is>
      </c>
      <c r="M6850" t="inlineStr">
        <is>
          <t>Jareš Jaroslav</t>
        </is>
      </c>
      <c r="N6850" t="inlineStr">
        <is>
          <t>50.070058</t>
        </is>
      </c>
      <c r="O6850" t="inlineStr">
        <is>
          <t>15.987896</t>
        </is>
      </c>
      <c r="P6850" t="n">
        <v>6108.08</v>
      </c>
    </row>
    <row r="6851">
      <c r="A6851" t="n">
        <v>17746898</v>
      </c>
      <c r="B6851" t="n">
        <v>87746898</v>
      </c>
      <c r="C6851" t="inlineStr">
        <is>
          <t>VELKY TERMINAL</t>
        </is>
      </c>
      <c r="D6851" t="inlineStr">
        <is>
          <t>KA PARTNERS</t>
        </is>
      </c>
      <c r="E6851" t="inlineStr">
        <is>
          <t>1HRUSKA</t>
        </is>
      </c>
      <c r="F6851" t="inlineStr">
        <is>
          <t>A</t>
        </is>
      </c>
      <c r="G6851" t="inlineStr">
        <is>
          <t>H R U Š K A , spol. s r.o.</t>
        </is>
      </c>
      <c r="H6851" t="inlineStr">
        <is>
          <t>Slavníkovců</t>
        </is>
      </c>
      <c r="I6851" t="inlineStr">
        <is>
          <t>630/6</t>
        </is>
      </c>
      <c r="J6851" t="inlineStr">
        <is>
          <t>OSTRAVA - MARIÁNSKÉ HORY</t>
        </is>
      </c>
      <c r="K6851" t="inlineStr">
        <is>
          <t>Ostrava-město</t>
        </is>
      </c>
      <c r="L6851" t="inlineStr">
        <is>
          <t>RSG</t>
        </is>
      </c>
      <c r="M6851" t="inlineStr">
        <is>
          <t>Gelnar Ivo</t>
        </is>
      </c>
      <c r="N6851" t="inlineStr">
        <is>
          <t>49.828343</t>
        </is>
      </c>
      <c r="O6851" t="inlineStr">
        <is>
          <t>18.255717</t>
        </is>
      </c>
      <c r="P6851" t="n">
        <v>6103.96</v>
      </c>
    </row>
    <row r="6852">
      <c r="A6852" t="n">
        <v>12818501</v>
      </c>
      <c r="B6852" t="n">
        <v>82818501</v>
      </c>
      <c r="C6852" t="inlineStr">
        <is>
          <t>VELKY TERMINAL</t>
        </is>
      </c>
      <c r="D6852" t="inlineStr">
        <is>
          <t>IDT</t>
        </is>
      </c>
      <c r="E6852" t="inlineStr">
        <is>
          <t>2POSTAF</t>
        </is>
      </c>
      <c r="F6852" t="inlineStr">
        <is>
          <t>B</t>
        </is>
      </c>
      <c r="G6852" t="inlineStr">
        <is>
          <t>Město Slavonice</t>
        </is>
      </c>
      <c r="H6852" t="inlineStr">
        <is>
          <t>Horní náměstí</t>
        </is>
      </c>
      <c r="I6852" t="inlineStr">
        <is>
          <t>524</t>
        </is>
      </c>
      <c r="J6852" t="inlineStr">
        <is>
          <t>SLAVONICE</t>
        </is>
      </c>
      <c r="K6852" t="inlineStr">
        <is>
          <t>Jindřichův Hradec</t>
        </is>
      </c>
      <c r="L6852" t="inlineStr">
        <is>
          <t>RSB</t>
        </is>
      </c>
      <c r="M6852" t="inlineStr">
        <is>
          <t>Dvořák Petr</t>
        </is>
      </c>
      <c r="N6852" t="inlineStr">
        <is>
          <t>48.997608</t>
        </is>
      </c>
      <c r="O6852" t="inlineStr">
        <is>
          <t>15.352666</t>
        </is>
      </c>
      <c r="P6852" t="n">
        <v>6101.73</v>
      </c>
    </row>
    <row r="6853">
      <c r="A6853" t="n">
        <v>31201592</v>
      </c>
      <c r="B6853" t="n">
        <v>71200539</v>
      </c>
      <c r="C6853" t="inlineStr">
        <is>
          <t>LI</t>
        </is>
      </c>
      <c r="D6853" t="inlineStr">
        <is>
          <t>ČESKÁ POŠTA</t>
        </is>
      </c>
      <c r="E6853" t="inlineStr">
        <is>
          <t>1POSTA</t>
        </is>
      </c>
      <c r="F6853" t="inlineStr">
        <is>
          <t>P</t>
        </is>
      </c>
      <c r="G6853" t="inlineStr">
        <is>
          <t>Česká pošta - Zeleneč v Čechách</t>
        </is>
      </c>
      <c r="H6853" t="inlineStr">
        <is>
          <t>Čsl. armády</t>
        </is>
      </c>
      <c r="I6853" t="inlineStr">
        <is>
          <t>113/2</t>
        </is>
      </c>
      <c r="J6853" t="inlineStr">
        <is>
          <t>ZELENEČ</t>
        </is>
      </c>
      <c r="K6853" t="inlineStr">
        <is>
          <t>Praha-východ</t>
        </is>
      </c>
      <c r="L6853" t="inlineStr">
        <is>
          <t>RSA</t>
        </is>
      </c>
      <c r="M6853" t="inlineStr">
        <is>
          <t>Myslivec Jan</t>
        </is>
      </c>
      <c r="N6853" t="inlineStr">
        <is>
          <t>50.130579</t>
        </is>
      </c>
      <c r="O6853" t="inlineStr">
        <is>
          <t>14.664356</t>
        </is>
      </c>
      <c r="P6853" t="n">
        <v>6100.38</v>
      </c>
    </row>
    <row r="6854">
      <c r="A6854" t="n">
        <v>35200833</v>
      </c>
      <c r="B6854" t="n">
        <v>75200335</v>
      </c>
      <c r="C6854" t="inlineStr">
        <is>
          <t>LI</t>
        </is>
      </c>
      <c r="D6854" t="inlineStr">
        <is>
          <t>ČESKÁ POŠTA</t>
        </is>
      </c>
      <c r="E6854" t="inlineStr">
        <is>
          <t>1POSTA</t>
        </is>
      </c>
      <c r="F6854" t="inlineStr">
        <is>
          <t>P</t>
        </is>
      </c>
      <c r="G6854" t="inlineStr">
        <is>
          <t>Česká pošta - Týniště nad Orlicí</t>
        </is>
      </c>
      <c r="H6854" t="inlineStr">
        <is>
          <t>Mírové nám.</t>
        </is>
      </c>
      <c r="I6854" t="inlineStr">
        <is>
          <t>268</t>
        </is>
      </c>
      <c r="J6854" t="inlineStr">
        <is>
          <t>TÝNIŠTĚ NAD ORLICÍ</t>
        </is>
      </c>
      <c r="K6854" t="inlineStr">
        <is>
          <t>Rychnov nad Kněžnou</t>
        </is>
      </c>
      <c r="L6854" t="inlineStr">
        <is>
          <t>RSE</t>
        </is>
      </c>
      <c r="M6854" t="inlineStr">
        <is>
          <t>Lán Tomáš</t>
        </is>
      </c>
      <c r="N6854" t="inlineStr">
        <is>
          <t>50.147171</t>
        </is>
      </c>
      <c r="O6854" t="inlineStr">
        <is>
          <t>16.072902</t>
        </is>
      </c>
      <c r="P6854" t="n">
        <v>6099.23</v>
      </c>
    </row>
    <row r="6855">
      <c r="A6855" t="n">
        <v>14728002</v>
      </c>
      <c r="B6855" t="n">
        <v>84728002</v>
      </c>
      <c r="C6855" t="inlineStr">
        <is>
          <t>VELKY TERMINAL</t>
        </is>
      </c>
      <c r="D6855" t="inlineStr">
        <is>
          <t>IDT</t>
        </is>
      </c>
      <c r="E6855" t="inlineStr">
        <is>
          <t>4OSTATNI</t>
        </is>
      </c>
      <c r="F6855" t="inlineStr">
        <is>
          <t>B</t>
        </is>
      </c>
      <c r="G6855" t="inlineStr">
        <is>
          <t>Jaroslava Hejsková</t>
        </is>
      </c>
      <c r="H6855" t="inlineStr">
        <is>
          <t>Dukelských hrdinů</t>
        </is>
      </c>
      <c r="I6855" t="inlineStr">
        <is>
          <t>57</t>
        </is>
      </c>
      <c r="J6855" t="inlineStr">
        <is>
          <t>MARIÁNSKÉ RADČICE</t>
        </is>
      </c>
      <c r="K6855" t="inlineStr">
        <is>
          <t>Most</t>
        </is>
      </c>
      <c r="L6855" t="inlineStr">
        <is>
          <t>RSD</t>
        </is>
      </c>
      <c r="M6855" t="inlineStr">
        <is>
          <t>Neubert Jaroslav</t>
        </is>
      </c>
      <c r="N6855" t="inlineStr">
        <is>
          <t>50.574993</t>
        </is>
      </c>
      <c r="O6855" t="inlineStr">
        <is>
          <t>13.661751</t>
        </is>
      </c>
      <c r="P6855" t="n">
        <v>6098.85</v>
      </c>
    </row>
    <row r="6856">
      <c r="A6856" t="n">
        <v>13824901</v>
      </c>
      <c r="B6856" t="n">
        <v>83824901</v>
      </c>
      <c r="C6856" t="inlineStr">
        <is>
          <t>VELKY TERMINAL</t>
        </is>
      </c>
      <c r="D6856" t="inlineStr">
        <is>
          <t>IDT</t>
        </is>
      </c>
      <c r="E6856" t="inlineStr">
        <is>
          <t>4OSTATNI</t>
        </is>
      </c>
      <c r="F6856" t="inlineStr">
        <is>
          <t>B</t>
        </is>
      </c>
      <c r="G6856" t="inlineStr">
        <is>
          <t>Petra Ratveiská</t>
        </is>
      </c>
      <c r="H6856" t="inlineStr">
        <is>
          <t>ČSA</t>
        </is>
      </c>
      <c r="I6856" t="inlineStr">
        <is>
          <t>286</t>
        </is>
      </c>
      <c r="J6856" t="inlineStr">
        <is>
          <t>OLOVÍ - HORY</t>
        </is>
      </c>
      <c r="K6856" t="inlineStr">
        <is>
          <t>Sokolov</t>
        </is>
      </c>
      <c r="L6856" t="inlineStr">
        <is>
          <t>RSC</t>
        </is>
      </c>
      <c r="M6856" t="inlineStr">
        <is>
          <t>Beneš Lukáš</t>
        </is>
      </c>
      <c r="N6856" t="inlineStr">
        <is>
          <t>50.252044</t>
        </is>
      </c>
      <c r="O6856" t="inlineStr">
        <is>
          <t>12.560383</t>
        </is>
      </c>
      <c r="P6856" t="n">
        <v>6097.31</v>
      </c>
    </row>
    <row r="6857">
      <c r="A6857" t="n">
        <v>14209036</v>
      </c>
      <c r="B6857" t="n">
        <v>84209036</v>
      </c>
      <c r="C6857" t="inlineStr">
        <is>
          <t>VELKY TERMINAL</t>
        </is>
      </c>
      <c r="D6857" t="inlineStr">
        <is>
          <t>ČESKÁ POŠTA</t>
        </is>
      </c>
      <c r="E6857" t="inlineStr">
        <is>
          <t>1POSTA</t>
        </is>
      </c>
      <c r="F6857" t="inlineStr">
        <is>
          <t>P</t>
        </is>
      </c>
      <c r="G6857" t="inlineStr">
        <is>
          <t>Česká pošta - Obrnice</t>
        </is>
      </c>
      <c r="H6857" t="inlineStr">
        <is>
          <t>Mírová</t>
        </is>
      </c>
      <c r="I6857" t="inlineStr">
        <is>
          <t>171</t>
        </is>
      </c>
      <c r="J6857" t="inlineStr">
        <is>
          <t>OBRNICE</t>
        </is>
      </c>
      <c r="K6857" t="inlineStr">
        <is>
          <t>Most</t>
        </is>
      </c>
      <c r="L6857" t="inlineStr">
        <is>
          <t>RSD</t>
        </is>
      </c>
      <c r="M6857" t="inlineStr">
        <is>
          <t>Neubert Jaroslav</t>
        </is>
      </c>
      <c r="N6857" t="inlineStr">
        <is>
          <t>50.504026</t>
        </is>
      </c>
      <c r="O6857" t="inlineStr">
        <is>
          <t>13.697564</t>
        </is>
      </c>
      <c r="P6857" t="n">
        <v>6093.46</v>
      </c>
    </row>
    <row r="6858">
      <c r="A6858" t="n">
        <v>31201160</v>
      </c>
      <c r="B6858" t="n">
        <v>71200134</v>
      </c>
      <c r="C6858" t="inlineStr">
        <is>
          <t>LI</t>
        </is>
      </c>
      <c r="D6858" t="inlineStr">
        <is>
          <t>ČESKÁ POŠTA</t>
        </is>
      </c>
      <c r="E6858" t="inlineStr">
        <is>
          <t>1POSTA</t>
        </is>
      </c>
      <c r="F6858" t="inlineStr">
        <is>
          <t>P</t>
        </is>
      </c>
      <c r="G6858" t="inlineStr">
        <is>
          <t>Česká pošta - Kamenice</t>
        </is>
      </c>
      <c r="H6858" t="inlineStr">
        <is>
          <t>Jednosměrná</t>
        </is>
      </c>
      <c r="I6858" t="inlineStr">
        <is>
          <t>316</t>
        </is>
      </c>
      <c r="J6858" t="inlineStr">
        <is>
          <t>KAMENICE - NOVÁ HOSPODA</t>
        </is>
      </c>
      <c r="K6858" t="inlineStr">
        <is>
          <t>Praha-východ</t>
        </is>
      </c>
      <c r="L6858" t="inlineStr">
        <is>
          <t>RSA</t>
        </is>
      </c>
      <c r="M6858" t="inlineStr">
        <is>
          <t>Myslivec Jan</t>
        </is>
      </c>
      <c r="N6858" t="inlineStr">
        <is>
          <t>49.909896</t>
        </is>
      </c>
      <c r="O6858" t="inlineStr">
        <is>
          <t>14.584029</t>
        </is>
      </c>
      <c r="P6858" t="n">
        <v>6091.92</v>
      </c>
    </row>
    <row r="6859">
      <c r="A6859" t="n">
        <v>13725801</v>
      </c>
      <c r="B6859" t="n">
        <v>83725801</v>
      </c>
      <c r="C6859" t="inlineStr">
        <is>
          <t>VELKY TERMINAL</t>
        </is>
      </c>
      <c r="D6859" t="inlineStr">
        <is>
          <t>IDT</t>
        </is>
      </c>
      <c r="E6859" t="inlineStr">
        <is>
          <t>4OSTATNI</t>
        </is>
      </c>
      <c r="F6859" t="inlineStr">
        <is>
          <t>B</t>
        </is>
      </c>
      <c r="G6859" t="inlineStr">
        <is>
          <t>Quang Duc Phung</t>
        </is>
      </c>
      <c r="H6859" t="inlineStr">
        <is>
          <t>Lidická</t>
        </is>
      </c>
      <c r="I6859" t="inlineStr">
        <is>
          <t>588/33</t>
        </is>
      </c>
      <c r="J6859" t="inlineStr">
        <is>
          <t>KARLOVY VARY - DRAHOVICE</t>
        </is>
      </c>
      <c r="K6859" t="inlineStr">
        <is>
          <t>Karlovy Vary</t>
        </is>
      </c>
      <c r="L6859" t="inlineStr">
        <is>
          <t>RSC</t>
        </is>
      </c>
      <c r="M6859" t="inlineStr">
        <is>
          <t>Beneš Lukáš</t>
        </is>
      </c>
      <c r="N6859" t="inlineStr">
        <is>
          <t>50.232975</t>
        </is>
      </c>
      <c r="O6859" t="inlineStr">
        <is>
          <t>12.885103</t>
        </is>
      </c>
      <c r="P6859" t="n">
        <v>6088.08</v>
      </c>
    </row>
    <row r="6860">
      <c r="A6860" t="n">
        <v>33200668</v>
      </c>
      <c r="B6860" t="n">
        <v>73200668</v>
      </c>
      <c r="C6860" t="inlineStr">
        <is>
          <t>LI</t>
        </is>
      </c>
      <c r="D6860" t="inlineStr">
        <is>
          <t>ČESKÁ POŠTA</t>
        </is>
      </c>
      <c r="E6860" t="inlineStr">
        <is>
          <t>1POSTA</t>
        </is>
      </c>
      <c r="F6860" t="inlineStr">
        <is>
          <t>P</t>
        </is>
      </c>
      <c r="G6860" t="inlineStr">
        <is>
          <t>Česká pošta - Plesná u Chebu</t>
        </is>
      </c>
      <c r="H6860" t="inlineStr">
        <is>
          <t>5. května</t>
        </is>
      </c>
      <c r="I6860" t="inlineStr">
        <is>
          <t>301</t>
        </is>
      </c>
      <c r="J6860" t="inlineStr">
        <is>
          <t>PLESNÁ</t>
        </is>
      </c>
      <c r="K6860" t="inlineStr">
        <is>
          <t>Cheb</t>
        </is>
      </c>
      <c r="L6860" t="inlineStr">
        <is>
          <t>RSC</t>
        </is>
      </c>
      <c r="M6860" t="inlineStr">
        <is>
          <t>Beneš Lukáš</t>
        </is>
      </c>
      <c r="N6860" t="inlineStr">
        <is>
          <t>50.215654</t>
        </is>
      </c>
      <c r="O6860" t="inlineStr">
        <is>
          <t>12.351781</t>
        </is>
      </c>
      <c r="P6860" t="n">
        <v>6083.46</v>
      </c>
    </row>
    <row r="6861">
      <c r="A6861" t="n">
        <v>34200706</v>
      </c>
      <c r="B6861" t="n">
        <v>74200416</v>
      </c>
      <c r="C6861" t="inlineStr">
        <is>
          <t>LI</t>
        </is>
      </c>
      <c r="D6861" t="inlineStr">
        <is>
          <t>ČESKÁ POŠTA</t>
        </is>
      </c>
      <c r="E6861" t="inlineStr">
        <is>
          <t>1POSTA</t>
        </is>
      </c>
      <c r="F6861" t="inlineStr">
        <is>
          <t>P</t>
        </is>
      </c>
      <c r="G6861" t="inlineStr">
        <is>
          <t>Česká pošta - Rychnov u Jablonce n.Nis.</t>
        </is>
      </c>
      <c r="H6861" t="inlineStr">
        <is>
          <t>Údolní</t>
        </is>
      </c>
      <c r="I6861" t="inlineStr">
        <is>
          <t>66</t>
        </is>
      </c>
      <c r="J6861" t="inlineStr">
        <is>
          <t>RYCHNOV U JABLONCE NAD NISOU</t>
        </is>
      </c>
      <c r="K6861" t="inlineStr">
        <is>
          <t>Jablonec nad Nisou</t>
        </is>
      </c>
      <c r="L6861" t="inlineStr">
        <is>
          <t>RSD</t>
        </is>
      </c>
      <c r="M6861" t="inlineStr">
        <is>
          <t>Luňáček Jan</t>
        </is>
      </c>
      <c r="N6861" t="inlineStr">
        <is>
          <t>50.685063</t>
        </is>
      </c>
      <c r="O6861" t="inlineStr">
        <is>
          <t>15.149503</t>
        </is>
      </c>
      <c r="P6861" t="n">
        <v>6078.85</v>
      </c>
    </row>
    <row r="6862">
      <c r="A6862" t="n">
        <v>33200699</v>
      </c>
      <c r="B6862" t="n">
        <v>73200699</v>
      </c>
      <c r="C6862" t="inlineStr">
        <is>
          <t>LI</t>
        </is>
      </c>
      <c r="D6862" t="inlineStr">
        <is>
          <t>ČESKÁ POŠTA</t>
        </is>
      </c>
      <c r="E6862" t="inlineStr">
        <is>
          <t>1POSTA</t>
        </is>
      </c>
      <c r="F6862" t="inlineStr">
        <is>
          <t>P</t>
        </is>
      </c>
      <c r="G6862" t="inlineStr">
        <is>
          <t>Česká pošta - Vintířov u Sokolova</t>
        </is>
      </c>
      <c r="H6862" t="inlineStr">
        <is>
          <t>Vintířov</t>
        </is>
      </c>
      <c r="I6862" t="inlineStr">
        <is>
          <t>72</t>
        </is>
      </c>
      <c r="J6862" t="inlineStr">
        <is>
          <t>VINTÍŘOV</t>
        </is>
      </c>
      <c r="K6862" t="inlineStr">
        <is>
          <t>Sokolov</t>
        </is>
      </c>
      <c r="L6862" t="inlineStr">
        <is>
          <t>RSC</t>
        </is>
      </c>
      <c r="M6862" t="inlineStr">
        <is>
          <t>Beneš Lukáš</t>
        </is>
      </c>
      <c r="N6862" t="inlineStr">
        <is>
          <t>50.234490</t>
        </is>
      </c>
      <c r="O6862" t="inlineStr">
        <is>
          <t>12.717485</t>
        </is>
      </c>
      <c r="P6862" t="n">
        <v>6075.38</v>
      </c>
    </row>
    <row r="6863">
      <c r="A6863" t="n">
        <v>16644214</v>
      </c>
      <c r="B6863" t="n">
        <v>86644214</v>
      </c>
      <c r="C6863" t="inlineStr">
        <is>
          <t>VELKY TERMINAL</t>
        </is>
      </c>
      <c r="D6863" t="inlineStr">
        <is>
          <t>KA PARTNERS</t>
        </is>
      </c>
      <c r="E6863" t="inlineStr">
        <is>
          <t>1PEAL</t>
        </is>
      </c>
      <c r="F6863" t="inlineStr">
        <is>
          <t>A</t>
        </is>
      </c>
      <c r="G6863" t="inlineStr">
        <is>
          <t>PEAL a.s. - Don Pealo</t>
        </is>
      </c>
      <c r="H6863" t="inlineStr">
        <is>
          <t>Nádražní</t>
        </is>
      </c>
      <c r="I6863" t="inlineStr">
        <is>
          <t>164</t>
        </is>
      </c>
      <c r="J6863" t="inlineStr">
        <is>
          <t>HRUŠOVANY NAD JEVIŠOVKOU</t>
        </is>
      </c>
      <c r="K6863" t="inlineStr">
        <is>
          <t>Znojmo</t>
        </is>
      </c>
      <c r="L6863" t="inlineStr">
        <is>
          <t>RSB</t>
        </is>
      </c>
      <c r="M6863" t="inlineStr">
        <is>
          <t>Koutný Roman</t>
        </is>
      </c>
      <c r="N6863" t="inlineStr">
        <is>
          <t>48.827145</t>
        </is>
      </c>
      <c r="O6863" t="inlineStr">
        <is>
          <t>16.399350</t>
        </is>
      </c>
      <c r="P6863" t="n">
        <v>6073.85</v>
      </c>
    </row>
    <row r="6864">
      <c r="A6864" t="n">
        <v>16203056</v>
      </c>
      <c r="B6864" t="n">
        <v>86203056</v>
      </c>
      <c r="C6864" t="inlineStr">
        <is>
          <t>VELKY TERMINAL</t>
        </is>
      </c>
      <c r="D6864" t="inlineStr">
        <is>
          <t>ČESKÁ POŠTA</t>
        </is>
      </c>
      <c r="E6864" t="inlineStr">
        <is>
          <t>1POSTA</t>
        </is>
      </c>
      <c r="F6864" t="inlineStr">
        <is>
          <t>P</t>
        </is>
      </c>
      <c r="G6864" t="inlineStr">
        <is>
          <t>Česká pošta - Blučina</t>
        </is>
      </c>
      <c r="H6864" t="inlineStr">
        <is>
          <t>Na Lázních</t>
        </is>
      </c>
      <c r="I6864" t="inlineStr">
        <is>
          <t>600</t>
        </is>
      </c>
      <c r="J6864" t="inlineStr">
        <is>
          <t>BLUČINA</t>
        </is>
      </c>
      <c r="K6864" t="inlineStr">
        <is>
          <t>Brno-venkov</t>
        </is>
      </c>
      <c r="L6864" t="inlineStr">
        <is>
          <t>RSB</t>
        </is>
      </c>
      <c r="M6864" t="inlineStr">
        <is>
          <t>Koutný Roman</t>
        </is>
      </c>
      <c r="N6864" t="inlineStr">
        <is>
          <t>49.056545</t>
        </is>
      </c>
      <c r="O6864" t="inlineStr">
        <is>
          <t>16.645210</t>
        </is>
      </c>
      <c r="P6864" t="n">
        <v>6073.08</v>
      </c>
    </row>
    <row r="6865">
      <c r="A6865" t="n">
        <v>17705088</v>
      </c>
      <c r="B6865" t="n">
        <v>87705088</v>
      </c>
      <c r="C6865" t="inlineStr">
        <is>
          <t>VELKY TERMINAL</t>
        </is>
      </c>
      <c r="D6865" t="inlineStr">
        <is>
          <t>KA PARTNERS</t>
        </is>
      </c>
      <c r="E6865" t="inlineStr">
        <is>
          <t>1HRUSKA</t>
        </is>
      </c>
      <c r="F6865" t="inlineStr">
        <is>
          <t>A</t>
        </is>
      </c>
      <c r="G6865" t="inlineStr">
        <is>
          <t>H R U Š K A , spol. s r.o.</t>
        </is>
      </c>
      <c r="H6865" t="inlineStr">
        <is>
          <t>Středová</t>
        </is>
      </c>
      <c r="I6865" t="inlineStr">
        <is>
          <t>478</t>
        </is>
      </c>
      <c r="J6865" t="inlineStr">
        <is>
          <t>ALBRECHTICE</t>
        </is>
      </c>
      <c r="K6865" t="inlineStr">
        <is>
          <t>Karviná</t>
        </is>
      </c>
      <c r="L6865" t="inlineStr">
        <is>
          <t>RSG</t>
        </is>
      </c>
      <c r="M6865" t="inlineStr">
        <is>
          <t>Brindžák Michal</t>
        </is>
      </c>
      <c r="N6865" t="inlineStr">
        <is>
          <t>49.783167</t>
        </is>
      </c>
      <c r="O6865" t="inlineStr">
        <is>
          <t>18.523522</t>
        </is>
      </c>
      <c r="P6865" t="n">
        <v>6072.12</v>
      </c>
    </row>
    <row r="6866">
      <c r="A6866" t="n">
        <v>36200588</v>
      </c>
      <c r="B6866" t="n">
        <v>76200588</v>
      </c>
      <c r="C6866" t="inlineStr">
        <is>
          <t>LI</t>
        </is>
      </c>
      <c r="D6866" t="inlineStr">
        <is>
          <t>ČESKÁ POŠTA</t>
        </is>
      </c>
      <c r="E6866" t="inlineStr">
        <is>
          <t>1POSTA</t>
        </is>
      </c>
      <c r="F6866" t="inlineStr">
        <is>
          <t>P</t>
        </is>
      </c>
      <c r="G6866" t="inlineStr">
        <is>
          <t>Česká pošta - Nezamyslice u Prostějova</t>
        </is>
      </c>
      <c r="H6866" t="inlineStr">
        <is>
          <t>1. máje</t>
        </is>
      </c>
      <c r="I6866" t="inlineStr">
        <is>
          <t>459</t>
        </is>
      </c>
      <c r="J6866" t="inlineStr">
        <is>
          <t>NEZAMYSLICE</t>
        </is>
      </c>
      <c r="K6866" t="inlineStr">
        <is>
          <t>Prostějov</t>
        </is>
      </c>
      <c r="L6866" t="inlineStr">
        <is>
          <t>RSE</t>
        </is>
      </c>
      <c r="M6866" t="inlineStr">
        <is>
          <t>Šír Daniel</t>
        </is>
      </c>
      <c r="N6866" t="inlineStr">
        <is>
          <t>49.328336</t>
        </is>
      </c>
      <c r="O6866" t="inlineStr">
        <is>
          <t>17.171179</t>
        </is>
      </c>
      <c r="P6866" t="n">
        <v>6066.54</v>
      </c>
    </row>
    <row r="6867">
      <c r="A6867" t="n">
        <v>34200733</v>
      </c>
      <c r="B6867" t="n">
        <v>74200733</v>
      </c>
      <c r="C6867" t="inlineStr">
        <is>
          <t>LI</t>
        </is>
      </c>
      <c r="D6867" t="inlineStr">
        <is>
          <t>ČESKÁ POŠTA</t>
        </is>
      </c>
      <c r="E6867" t="inlineStr">
        <is>
          <t>1POSTA</t>
        </is>
      </c>
      <c r="F6867" t="inlineStr">
        <is>
          <t>P</t>
        </is>
      </c>
      <c r="G6867" t="inlineStr">
        <is>
          <t>Česká pošta - Staré Splavy</t>
        </is>
      </c>
      <c r="H6867" t="inlineStr">
        <is>
          <t>Jana Roháče z Dubé</t>
        </is>
      </c>
      <c r="I6867" t="inlineStr">
        <is>
          <t>75</t>
        </is>
      </c>
      <c r="J6867" t="inlineStr">
        <is>
          <t>DOKSY - STARÉ SPLAVY</t>
        </is>
      </c>
      <c r="K6867" t="inlineStr">
        <is>
          <t>Česká Lípa</t>
        </is>
      </c>
      <c r="L6867" t="inlineStr">
        <is>
          <t>RSD</t>
        </is>
      </c>
      <c r="M6867" t="inlineStr">
        <is>
          <t>Luňáček Jan</t>
        </is>
      </c>
      <c r="N6867" t="inlineStr">
        <is>
          <t>50.587584</t>
        </is>
      </c>
      <c r="O6867" t="inlineStr">
        <is>
          <t>14.630391</t>
        </is>
      </c>
      <c r="P6867" t="n">
        <v>6063.85</v>
      </c>
    </row>
    <row r="6868">
      <c r="A6868" t="n">
        <v>12205006</v>
      </c>
      <c r="B6868" t="n">
        <v>82205006</v>
      </c>
      <c r="C6868" t="inlineStr">
        <is>
          <t>VELKY TERMINAL</t>
        </is>
      </c>
      <c r="D6868" t="inlineStr">
        <is>
          <t>ČESKÁ POŠTA</t>
        </is>
      </c>
      <c r="E6868" t="inlineStr">
        <is>
          <t>1POSTA</t>
        </is>
      </c>
      <c r="F6868" t="inlineStr">
        <is>
          <t>P</t>
        </is>
      </c>
      <c r="G6868" t="inlineStr">
        <is>
          <t>Česká pošta - Čimelice</t>
        </is>
      </c>
      <c r="H6868" t="inlineStr">
        <is>
          <t>Čimelice</t>
        </is>
      </c>
      <c r="I6868" t="inlineStr">
        <is>
          <t>281</t>
        </is>
      </c>
      <c r="J6868" t="inlineStr">
        <is>
          <t>ČIMELICE</t>
        </is>
      </c>
      <c r="K6868" t="inlineStr">
        <is>
          <t>Písek</t>
        </is>
      </c>
      <c r="L6868" t="inlineStr">
        <is>
          <t>RSB</t>
        </is>
      </c>
      <c r="M6868" t="inlineStr">
        <is>
          <t>Štolba Jan</t>
        </is>
      </c>
      <c r="N6868" t="inlineStr">
        <is>
          <t>49.469184</t>
        </is>
      </c>
      <c r="O6868" t="inlineStr">
        <is>
          <t>14.070396</t>
        </is>
      </c>
      <c r="P6868" t="n">
        <v>6059.62</v>
      </c>
    </row>
    <row r="6869">
      <c r="A6869" t="n">
        <v>15829801</v>
      </c>
      <c r="B6869" t="n">
        <v>85829801</v>
      </c>
      <c r="C6869" t="inlineStr">
        <is>
          <t>VELKY TERMINAL</t>
        </is>
      </c>
      <c r="D6869" t="inlineStr">
        <is>
          <t>IDT</t>
        </is>
      </c>
      <c r="E6869" t="inlineStr">
        <is>
          <t>2POSTAF</t>
        </is>
      </c>
      <c r="F6869" t="inlineStr">
        <is>
          <t>B</t>
        </is>
      </c>
      <c r="G6869" t="inlineStr">
        <is>
          <t>Obec Libuň</t>
        </is>
      </c>
      <c r="H6869" t="inlineStr">
        <is>
          <t>Libuň</t>
        </is>
      </c>
      <c r="I6869" t="inlineStr">
        <is>
          <t>27</t>
        </is>
      </c>
      <c r="J6869" t="inlineStr">
        <is>
          <t>LIBUŇ</t>
        </is>
      </c>
      <c r="K6869" t="inlineStr">
        <is>
          <t>Jičín</t>
        </is>
      </c>
      <c r="L6869" t="inlineStr">
        <is>
          <t>RSE</t>
        </is>
      </c>
      <c r="M6869" t="inlineStr">
        <is>
          <t>Lán Tomáš</t>
        </is>
      </c>
      <c r="N6869" t="inlineStr">
        <is>
          <t>50.498087</t>
        </is>
      </c>
      <c r="O6869" t="inlineStr">
        <is>
          <t>15.299395</t>
        </is>
      </c>
      <c r="P6869" t="n">
        <v>6059.42</v>
      </c>
    </row>
    <row r="6870">
      <c r="A6870" t="n">
        <v>36201089</v>
      </c>
      <c r="B6870" t="n">
        <v>76200429</v>
      </c>
      <c r="C6870" t="inlineStr">
        <is>
          <t>LI</t>
        </is>
      </c>
      <c r="D6870" t="inlineStr">
        <is>
          <t>ČESKÁ POŠTA</t>
        </is>
      </c>
      <c r="E6870" t="inlineStr">
        <is>
          <t>1POSTA</t>
        </is>
      </c>
      <c r="F6870" t="inlineStr">
        <is>
          <t>P</t>
        </is>
      </c>
      <c r="G6870" t="inlineStr">
        <is>
          <t>Česká pošta - Oslavany</t>
        </is>
      </c>
      <c r="H6870" t="inlineStr">
        <is>
          <t>Hlavní</t>
        </is>
      </c>
      <c r="I6870" t="inlineStr">
        <is>
          <t>36/24</t>
        </is>
      </c>
      <c r="J6870" t="inlineStr">
        <is>
          <t>OSLAVANY</t>
        </is>
      </c>
      <c r="K6870" t="inlineStr">
        <is>
          <t>Brno-venkov</t>
        </is>
      </c>
      <c r="L6870" t="inlineStr">
        <is>
          <t>RSB</t>
        </is>
      </c>
      <c r="M6870" t="inlineStr">
        <is>
          <t>Koutný Roman</t>
        </is>
      </c>
      <c r="N6870" t="inlineStr">
        <is>
          <t>49.124549</t>
        </is>
      </c>
      <c r="O6870" t="inlineStr">
        <is>
          <t>16.332881</t>
        </is>
      </c>
      <c r="P6870" t="n">
        <v>6059.23</v>
      </c>
    </row>
    <row r="6871">
      <c r="A6871" t="n">
        <v>11526552</v>
      </c>
      <c r="B6871" t="n">
        <v>81526552</v>
      </c>
      <c r="C6871" t="inlineStr">
        <is>
          <t>VELKY TERMINAL</t>
        </is>
      </c>
      <c r="D6871" t="inlineStr">
        <is>
          <t>KA PARTNERS</t>
        </is>
      </c>
      <c r="E6871" t="inlineStr">
        <is>
          <t>1LAG</t>
        </is>
      </c>
      <c r="F6871" t="inlineStr">
        <is>
          <t>A</t>
        </is>
      </c>
      <c r="G6871" t="inlineStr">
        <is>
          <t>RELAY (Letiště VH T1 odletová hala)</t>
        </is>
      </c>
      <c r="H6871" t="inlineStr">
        <is>
          <t>Aviatická</t>
        </is>
      </c>
      <c r="I6871" t="inlineStr">
        <is>
          <t>1017/2</t>
        </is>
      </c>
      <c r="J6871" t="inlineStr">
        <is>
          <t>PRAHA 6 - RUZYNĚ</t>
        </is>
      </c>
      <c r="K6871" t="inlineStr">
        <is>
          <t>Praha</t>
        </is>
      </c>
      <c r="L6871" t="inlineStr">
        <is>
          <t>RSA</t>
        </is>
      </c>
      <c r="M6871" t="inlineStr">
        <is>
          <t>Dosoudil Petr</t>
        </is>
      </c>
      <c r="N6871" t="inlineStr">
        <is>
          <t>50.109069</t>
        </is>
      </c>
      <c r="O6871" t="inlineStr">
        <is>
          <t>14.269243</t>
        </is>
      </c>
      <c r="P6871" t="n">
        <v>6058.85</v>
      </c>
    </row>
    <row r="6872">
      <c r="A6872" t="n">
        <v>16739206</v>
      </c>
      <c r="B6872" t="n">
        <v>86739206</v>
      </c>
      <c r="C6872" t="inlineStr">
        <is>
          <t>VELKY TERMINAL</t>
        </is>
      </c>
      <c r="D6872" t="inlineStr">
        <is>
          <t>KA PARTNERS</t>
        </is>
      </c>
      <c r="E6872" t="inlineStr">
        <is>
          <t>1HRUSKA</t>
        </is>
      </c>
      <c r="F6872" t="inlineStr">
        <is>
          <t>A</t>
        </is>
      </c>
      <c r="G6872" t="inlineStr">
        <is>
          <t>H R U Š K A , spol. s r.o.</t>
        </is>
      </c>
      <c r="H6872" t="inlineStr">
        <is>
          <t>Sídliště Osvobození</t>
        </is>
      </c>
      <c r="I6872" t="inlineStr">
        <is>
          <t>670</t>
        </is>
      </c>
      <c r="J6872" t="inlineStr">
        <is>
          <t>VYŠKOV - DĚDICE</t>
        </is>
      </c>
      <c r="K6872" t="inlineStr">
        <is>
          <t>Vyškov</t>
        </is>
      </c>
      <c r="L6872" t="inlineStr">
        <is>
          <t>RSE</t>
        </is>
      </c>
      <c r="M6872" t="inlineStr">
        <is>
          <t>Šír Daniel</t>
        </is>
      </c>
      <c r="N6872" t="inlineStr">
        <is>
          <t>49.285022</t>
        </is>
      </c>
      <c r="O6872" t="inlineStr">
        <is>
          <t>16.985555</t>
        </is>
      </c>
      <c r="P6872" t="n">
        <v>6050.08</v>
      </c>
    </row>
    <row r="6873">
      <c r="A6873" t="n">
        <v>16739203</v>
      </c>
      <c r="B6873" t="n">
        <v>86739203</v>
      </c>
      <c r="C6873" t="inlineStr">
        <is>
          <t>VELKY TERMINAL</t>
        </is>
      </c>
      <c r="D6873" t="inlineStr">
        <is>
          <t>KA PARTNERS</t>
        </is>
      </c>
      <c r="E6873" t="inlineStr">
        <is>
          <t>1HRUSKA</t>
        </is>
      </c>
      <c r="F6873" t="inlineStr">
        <is>
          <t>A</t>
        </is>
      </c>
      <c r="G6873" t="inlineStr">
        <is>
          <t>H R U Š K A , spol. s r.o.</t>
        </is>
      </c>
      <c r="H6873" t="inlineStr">
        <is>
          <t>Dvorská</t>
        </is>
      </c>
      <c r="I6873" t="inlineStr">
        <is>
          <t>1960/32</t>
        </is>
      </c>
      <c r="J6873" t="inlineStr">
        <is>
          <t>BLANSKO</t>
        </is>
      </c>
      <c r="K6873" t="inlineStr">
        <is>
          <t>Blansko</t>
        </is>
      </c>
      <c r="L6873" t="inlineStr">
        <is>
          <t>RSE</t>
        </is>
      </c>
      <c r="M6873" t="inlineStr">
        <is>
          <t>Šír Daniel</t>
        </is>
      </c>
      <c r="N6873" t="inlineStr">
        <is>
          <t>49.366543</t>
        </is>
      </c>
      <c r="O6873" t="inlineStr">
        <is>
          <t>16.651534</t>
        </is>
      </c>
      <c r="P6873" t="n">
        <v>6038.85</v>
      </c>
    </row>
    <row r="6874">
      <c r="A6874" t="n">
        <v>36201312</v>
      </c>
      <c r="B6874" t="n">
        <v>76201312</v>
      </c>
      <c r="C6874" t="inlineStr">
        <is>
          <t>LI</t>
        </is>
      </c>
      <c r="D6874" t="inlineStr">
        <is>
          <t>ČESKÁ POŠTA</t>
        </is>
      </c>
      <c r="E6874" t="inlineStr">
        <is>
          <t>1POSTA</t>
        </is>
      </c>
      <c r="F6874" t="inlineStr">
        <is>
          <t>P</t>
        </is>
      </c>
      <c r="G6874" t="inlineStr">
        <is>
          <t>Česká pošta - Pitín</t>
        </is>
      </c>
      <c r="H6874" t="inlineStr">
        <is>
          <t>Pitín</t>
        </is>
      </c>
      <c r="I6874" t="inlineStr">
        <is>
          <t>18</t>
        </is>
      </c>
      <c r="J6874" t="inlineStr">
        <is>
          <t>PITÍN</t>
        </is>
      </c>
      <c r="K6874" t="inlineStr">
        <is>
          <t>Uherské Hradiště</t>
        </is>
      </c>
      <c r="L6874" t="inlineStr">
        <is>
          <t>RSE</t>
        </is>
      </c>
      <c r="M6874" t="inlineStr">
        <is>
          <t>Modlitba Jakub</t>
        </is>
      </c>
      <c r="N6874" t="inlineStr">
        <is>
          <t>49.037977</t>
        </is>
      </c>
      <c r="O6874" t="inlineStr">
        <is>
          <t>17.850111</t>
        </is>
      </c>
      <c r="P6874" t="n">
        <v>6035</v>
      </c>
    </row>
    <row r="6875">
      <c r="A6875" t="n">
        <v>17859401</v>
      </c>
      <c r="B6875" t="n">
        <v>87859401</v>
      </c>
      <c r="C6875" t="inlineStr">
        <is>
          <t>VELKY TERMINAL</t>
        </is>
      </c>
      <c r="D6875" t="inlineStr">
        <is>
          <t>IDT</t>
        </is>
      </c>
      <c r="E6875" t="inlineStr">
        <is>
          <t>4OSTATNI</t>
        </is>
      </c>
      <c r="F6875" t="inlineStr">
        <is>
          <t>B</t>
        </is>
      </c>
      <c r="G6875" t="inlineStr">
        <is>
          <t>David Dvořák</t>
        </is>
      </c>
      <c r="H6875" t="inlineStr">
        <is>
          <t>Palackého nám.</t>
        </is>
      </c>
      <c r="I6875" t="inlineStr">
        <is>
          <t>16/6</t>
        </is>
      </c>
      <c r="J6875" t="inlineStr">
        <is>
          <t>BRUNTÁL</t>
        </is>
      </c>
      <c r="K6875" t="inlineStr">
        <is>
          <t>Bruntál</t>
        </is>
      </c>
      <c r="L6875" t="inlineStr">
        <is>
          <t>RSG</t>
        </is>
      </c>
      <c r="M6875" t="inlineStr">
        <is>
          <t>Brindžák Michal</t>
        </is>
      </c>
      <c r="N6875" t="inlineStr">
        <is>
          <t>49.989457</t>
        </is>
      </c>
      <c r="O6875" t="inlineStr">
        <is>
          <t>17.463575</t>
        </is>
      </c>
      <c r="P6875" t="n">
        <v>6034.42</v>
      </c>
    </row>
    <row r="6876">
      <c r="A6876" t="n">
        <v>32200631</v>
      </c>
      <c r="B6876" t="n">
        <v>72200293</v>
      </c>
      <c r="C6876" t="inlineStr">
        <is>
          <t>LI</t>
        </is>
      </c>
      <c r="D6876" t="inlineStr">
        <is>
          <t>ČESKÁ POŠTA</t>
        </is>
      </c>
      <c r="E6876" t="inlineStr">
        <is>
          <t>1POSTA</t>
        </is>
      </c>
      <c r="F6876" t="inlineStr">
        <is>
          <t>P</t>
        </is>
      </c>
      <c r="G6876" t="inlineStr">
        <is>
          <t>Česká pošta - Kamenice nad Lipou</t>
        </is>
      </c>
      <c r="H6876" t="inlineStr">
        <is>
          <t>Družstevní</t>
        </is>
      </c>
      <c r="I6876" t="inlineStr">
        <is>
          <t>511</t>
        </is>
      </c>
      <c r="J6876" t="inlineStr">
        <is>
          <t>KAMENICE NAD LIPOU</t>
        </is>
      </c>
      <c r="K6876" t="inlineStr">
        <is>
          <t>Pelhřimov</t>
        </is>
      </c>
      <c r="L6876" t="inlineStr">
        <is>
          <t>RSB</t>
        </is>
      </c>
      <c r="M6876" t="inlineStr">
        <is>
          <t>Dvořák Petr</t>
        </is>
      </c>
      <c r="N6876" t="inlineStr">
        <is>
          <t>49.302144</t>
        </is>
      </c>
      <c r="O6876" t="inlineStr">
        <is>
          <t>15.074031</t>
        </is>
      </c>
      <c r="P6876" t="n">
        <v>6031.54</v>
      </c>
    </row>
    <row r="6877">
      <c r="A6877" t="n">
        <v>16202039</v>
      </c>
      <c r="B6877" t="n">
        <v>86202039</v>
      </c>
      <c r="C6877" t="inlineStr">
        <is>
          <t>VELKY TERMINAL</t>
        </is>
      </c>
      <c r="D6877" t="inlineStr">
        <is>
          <t>ČESKÁ POŠTA</t>
        </is>
      </c>
      <c r="E6877" t="inlineStr">
        <is>
          <t>1POSTA</t>
        </is>
      </c>
      <c r="F6877" t="inlineStr">
        <is>
          <t>P</t>
        </is>
      </c>
      <c r="G6877" t="inlineStr">
        <is>
          <t>Česká pošta - Velké Opatovice</t>
        </is>
      </c>
      <c r="H6877" t="inlineStr">
        <is>
          <t>Dlouhá</t>
        </is>
      </c>
      <c r="I6877" t="inlineStr">
        <is>
          <t>669</t>
        </is>
      </c>
      <c r="J6877" t="inlineStr">
        <is>
          <t>VELKÉ OPATOVICE</t>
        </is>
      </c>
      <c r="K6877" t="inlineStr">
        <is>
          <t>Blansko</t>
        </is>
      </c>
      <c r="L6877" t="inlineStr">
        <is>
          <t>RSE</t>
        </is>
      </c>
      <c r="M6877" t="inlineStr">
        <is>
          <t>Šír Daniel</t>
        </is>
      </c>
      <c r="N6877" t="inlineStr">
        <is>
          <t>49.612055</t>
        </is>
      </c>
      <c r="O6877" t="inlineStr">
        <is>
          <t>16.679317</t>
        </is>
      </c>
      <c r="P6877" t="n">
        <v>6030.42</v>
      </c>
    </row>
    <row r="6878">
      <c r="A6878" t="n">
        <v>11222012</v>
      </c>
      <c r="B6878" t="n">
        <v>81222012</v>
      </c>
      <c r="C6878" t="inlineStr">
        <is>
          <t>VELKY TERMINAL</t>
        </is>
      </c>
      <c r="D6878" t="inlineStr">
        <is>
          <t>ČESKÁ POŠTA</t>
        </is>
      </c>
      <c r="E6878" t="inlineStr">
        <is>
          <t>1POSTA</t>
        </is>
      </c>
      <c r="F6878" t="inlineStr">
        <is>
          <t>P</t>
        </is>
      </c>
      <c r="G6878" t="inlineStr">
        <is>
          <t>Česká pošta - Králův Dvůr u Berouna</t>
        </is>
      </c>
      <c r="H6878" t="inlineStr">
        <is>
          <t>Plzeňská</t>
        </is>
      </c>
      <c r="I6878" t="inlineStr">
        <is>
          <t>327</t>
        </is>
      </c>
      <c r="J6878" t="inlineStr">
        <is>
          <t>KRÁLŮV DVŮR - POČAPLY</t>
        </is>
      </c>
      <c r="K6878" t="inlineStr">
        <is>
          <t>Beroun</t>
        </is>
      </c>
      <c r="L6878" t="inlineStr">
        <is>
          <t>RSC</t>
        </is>
      </c>
      <c r="M6878" t="inlineStr">
        <is>
          <t>Havlíček Vladislav</t>
        </is>
      </c>
      <c r="N6878" t="inlineStr">
        <is>
          <t>49.942542</t>
        </is>
      </c>
      <c r="O6878" t="inlineStr">
        <is>
          <t>14.027073</t>
        </is>
      </c>
      <c r="P6878" t="n">
        <v>6024.65</v>
      </c>
    </row>
    <row r="6879">
      <c r="A6879" t="n">
        <v>17766901</v>
      </c>
      <c r="B6879" t="n">
        <v>87766901</v>
      </c>
      <c r="C6879" t="inlineStr">
        <is>
          <t>VELKY TERMINAL</t>
        </is>
      </c>
      <c r="D6879" t="inlineStr">
        <is>
          <t>IDT</t>
        </is>
      </c>
      <c r="E6879" t="inlineStr">
        <is>
          <t>4OSTATNI</t>
        </is>
      </c>
      <c r="F6879" t="inlineStr">
        <is>
          <t>B</t>
        </is>
      </c>
      <c r="G6879" t="inlineStr">
        <is>
          <t>Bich Hai Hoang</t>
        </is>
      </c>
      <c r="H6879" t="inlineStr">
        <is>
          <t>Husova</t>
        </is>
      </c>
      <c r="I6879" t="inlineStr">
        <is>
          <t>470</t>
        </is>
      </c>
      <c r="J6879" t="inlineStr">
        <is>
          <t>VRBNO POD PRADĚDEM</t>
        </is>
      </c>
      <c r="K6879" t="inlineStr">
        <is>
          <t>Bruntál</t>
        </is>
      </c>
      <c r="L6879" t="inlineStr">
        <is>
          <t>RSG</t>
        </is>
      </c>
      <c r="M6879" t="inlineStr">
        <is>
          <t>Gelnar Ivo</t>
        </is>
      </c>
      <c r="N6879" t="inlineStr">
        <is>
          <t>50.116881</t>
        </is>
      </c>
      <c r="O6879" t="inlineStr">
        <is>
          <t>17.384162</t>
        </is>
      </c>
      <c r="P6879" t="n">
        <v>6022.69</v>
      </c>
    </row>
    <row r="6880">
      <c r="A6880" t="n">
        <v>36201141</v>
      </c>
      <c r="B6880" t="n">
        <v>76200504</v>
      </c>
      <c r="C6880" t="inlineStr">
        <is>
          <t>LI</t>
        </is>
      </c>
      <c r="D6880" t="inlineStr">
        <is>
          <t>ČESKÁ POŠTA</t>
        </is>
      </c>
      <c r="E6880" t="inlineStr">
        <is>
          <t>1POSTA</t>
        </is>
      </c>
      <c r="F6880" t="inlineStr">
        <is>
          <t>P</t>
        </is>
      </c>
      <c r="G6880" t="inlineStr">
        <is>
          <t>Česká pošta - Babice u Uher.Hradiště</t>
        </is>
      </c>
      <c r="H6880" t="inlineStr">
        <is>
          <t>Babice</t>
        </is>
      </c>
      <c r="I6880" t="inlineStr">
        <is>
          <t>147</t>
        </is>
      </c>
      <c r="J6880" t="inlineStr">
        <is>
          <t>BABICE</t>
        </is>
      </c>
      <c r="K6880" t="inlineStr">
        <is>
          <t>Uherské Hradiště</t>
        </is>
      </c>
      <c r="L6880" t="inlineStr">
        <is>
          <t>RSE</t>
        </is>
      </c>
      <c r="M6880" t="inlineStr">
        <is>
          <t>Modlitba Jakub</t>
        </is>
      </c>
      <c r="N6880" t="inlineStr">
        <is>
          <t>49.122431</t>
        </is>
      </c>
      <c r="O6880" t="inlineStr">
        <is>
          <t>17.479214</t>
        </is>
      </c>
      <c r="P6880" t="n">
        <v>6021.92</v>
      </c>
    </row>
    <row r="6881">
      <c r="A6881" t="n">
        <v>36200689</v>
      </c>
      <c r="B6881" t="n">
        <v>76200689</v>
      </c>
      <c r="C6881" t="inlineStr">
        <is>
          <t>LI</t>
        </is>
      </c>
      <c r="D6881" t="inlineStr">
        <is>
          <t>ČESKÁ POŠTA</t>
        </is>
      </c>
      <c r="E6881" t="inlineStr">
        <is>
          <t>1POSTA</t>
        </is>
      </c>
      <c r="F6881" t="inlineStr">
        <is>
          <t>P</t>
        </is>
      </c>
      <c r="G6881" t="inlineStr">
        <is>
          <t>Česká pošta - Brno 30</t>
        </is>
      </c>
      <c r="H6881" t="inlineStr">
        <is>
          <t>Dlouhá</t>
        </is>
      </c>
      <c r="I6881" t="inlineStr">
        <is>
          <t>576/1</t>
        </is>
      </c>
      <c r="J6881" t="inlineStr">
        <is>
          <t>BRNO - BOHUNICE</t>
        </is>
      </c>
      <c r="K6881" t="inlineStr">
        <is>
          <t>Brno-město</t>
        </is>
      </c>
      <c r="L6881" t="inlineStr">
        <is>
          <t>RSB</t>
        </is>
      </c>
      <c r="M6881" t="inlineStr">
        <is>
          <t>Koutný Roman</t>
        </is>
      </c>
      <c r="N6881" t="inlineStr">
        <is>
          <t>49.169903</t>
        </is>
      </c>
      <c r="O6881" t="inlineStr">
        <is>
          <t>16.581983</t>
        </is>
      </c>
      <c r="P6881" t="n">
        <v>6020.77</v>
      </c>
    </row>
    <row r="6882">
      <c r="A6882" t="n">
        <v>31201223</v>
      </c>
      <c r="B6882" t="n">
        <v>71200477</v>
      </c>
      <c r="C6882" t="inlineStr">
        <is>
          <t>LI</t>
        </is>
      </c>
      <c r="D6882" t="inlineStr">
        <is>
          <t>ČESKÁ POŠTA</t>
        </is>
      </c>
      <c r="E6882" t="inlineStr">
        <is>
          <t>1POSTA</t>
        </is>
      </c>
      <c r="F6882" t="inlineStr">
        <is>
          <t>P</t>
        </is>
      </c>
      <c r="G6882" t="inlineStr">
        <is>
          <t>Česká pošta - Sedlec-Prčice 1</t>
        </is>
      </c>
      <c r="H6882" t="inlineStr">
        <is>
          <t>Komenského</t>
        </is>
      </c>
      <c r="I6882" t="inlineStr">
        <is>
          <t>65</t>
        </is>
      </c>
      <c r="J6882" t="inlineStr">
        <is>
          <t>SEDLEC-PRČICE - SEDLEC</t>
        </is>
      </c>
      <c r="K6882" t="inlineStr">
        <is>
          <t>Příbram</t>
        </is>
      </c>
      <c r="L6882" t="inlineStr">
        <is>
          <t>RSA</t>
        </is>
      </c>
      <c r="M6882" t="inlineStr">
        <is>
          <t>Fiedler Miroslav</t>
        </is>
      </c>
      <c r="N6882" t="inlineStr">
        <is>
          <t>49.572979</t>
        </is>
      </c>
      <c r="O6882" t="inlineStr">
        <is>
          <t>14.532119</t>
        </is>
      </c>
      <c r="P6882" t="n">
        <v>6020</v>
      </c>
    </row>
    <row r="6883">
      <c r="A6883" t="n">
        <v>17745208</v>
      </c>
      <c r="B6883" t="n">
        <v>87745208</v>
      </c>
      <c r="C6883" t="inlineStr">
        <is>
          <t>VELKY TERMINAL</t>
        </is>
      </c>
      <c r="D6883" t="inlineStr">
        <is>
          <t>IDT</t>
        </is>
      </c>
      <c r="E6883" t="inlineStr">
        <is>
          <t>2COOP</t>
        </is>
      </c>
      <c r="F6883" t="inlineStr">
        <is>
          <t>B</t>
        </is>
      </c>
      <c r="G6883" t="inlineStr">
        <is>
          <t>TEMPO, obchodní družstvo</t>
        </is>
      </c>
      <c r="H6883" t="inlineStr">
        <is>
          <t>Podolská</t>
        </is>
      </c>
      <c r="I6883" t="inlineStr">
        <is>
          <t>341</t>
        </is>
      </c>
      <c r="J6883" t="inlineStr">
        <is>
          <t>HRADEC NAD MORAVICÍ</t>
        </is>
      </c>
      <c r="K6883" t="inlineStr">
        <is>
          <t>Opava</t>
        </is>
      </c>
      <c r="L6883" t="inlineStr">
        <is>
          <t>RSG</t>
        </is>
      </c>
      <c r="M6883" t="inlineStr">
        <is>
          <t>Brindžák Michal</t>
        </is>
      </c>
      <c r="N6883" t="inlineStr">
        <is>
          <t>49.870711</t>
        </is>
      </c>
      <c r="O6883" t="inlineStr">
        <is>
          <t>17.876113</t>
        </is>
      </c>
      <c r="P6883" t="n">
        <v>6018.46</v>
      </c>
    </row>
    <row r="6884">
      <c r="A6884" t="n">
        <v>16737601</v>
      </c>
      <c r="B6884" t="n">
        <v>86737601</v>
      </c>
      <c r="C6884" t="inlineStr">
        <is>
          <t>VELKY TERMINAL</t>
        </is>
      </c>
      <c r="D6884" t="inlineStr">
        <is>
          <t>IDT</t>
        </is>
      </c>
      <c r="E6884" t="inlineStr">
        <is>
          <t>4OSTATNI</t>
        </is>
      </c>
      <c r="F6884" t="inlineStr">
        <is>
          <t>B</t>
        </is>
      </c>
      <c r="G6884" t="inlineStr">
        <is>
          <t>MYDOS s.r.o.</t>
        </is>
      </c>
      <c r="H6884" t="inlineStr">
        <is>
          <t>Za Humny</t>
        </is>
      </c>
      <c r="I6884" t="inlineStr">
        <is>
          <t>265</t>
        </is>
      </c>
      <c r="J6884" t="inlineStr">
        <is>
          <t>PRACE</t>
        </is>
      </c>
      <c r="K6884" t="inlineStr">
        <is>
          <t>Brno-venkov</t>
        </is>
      </c>
      <c r="L6884" t="inlineStr">
        <is>
          <t>RSB</t>
        </is>
      </c>
      <c r="M6884" t="inlineStr">
        <is>
          <t>Petlach Lubomír</t>
        </is>
      </c>
      <c r="N6884" t="inlineStr">
        <is>
          <t>49.139658</t>
        </is>
      </c>
      <c r="O6884" t="inlineStr">
        <is>
          <t>16.763216</t>
        </is>
      </c>
      <c r="P6884" t="n">
        <v>6014.23</v>
      </c>
    </row>
    <row r="6885">
      <c r="A6885" t="n">
        <v>15642701</v>
      </c>
      <c r="B6885" t="n">
        <v>85642701</v>
      </c>
      <c r="C6885" t="inlineStr">
        <is>
          <t>VELKY TERMINAL</t>
        </is>
      </c>
      <c r="D6885" t="inlineStr">
        <is>
          <t>IDT</t>
        </is>
      </c>
      <c r="E6885" t="inlineStr">
        <is>
          <t>4OSTATNI</t>
        </is>
      </c>
      <c r="F6885" t="inlineStr">
        <is>
          <t>B</t>
        </is>
      </c>
      <c r="G6885" t="inlineStr">
        <is>
          <t>Ing. Lucie Herrmannová</t>
        </is>
      </c>
      <c r="H6885" t="inlineStr">
        <is>
          <t>Zelenobranská</t>
        </is>
      </c>
      <c r="I6885" t="inlineStr">
        <is>
          <t>74</t>
        </is>
      </c>
      <c r="J6885" t="inlineStr">
        <is>
          <t>PARDUBICE - PARDUBICE-STARÉ MĚSTO</t>
        </is>
      </c>
      <c r="K6885" t="inlineStr">
        <is>
          <t>Pardubice</t>
        </is>
      </c>
      <c r="L6885" t="inlineStr">
        <is>
          <t>RSE</t>
        </is>
      </c>
      <c r="M6885" t="inlineStr">
        <is>
          <t>Jareš Jaroslav</t>
        </is>
      </c>
      <c r="N6885" t="inlineStr">
        <is>
          <t>50.037964</t>
        </is>
      </c>
      <c r="O6885" t="inlineStr">
        <is>
          <t>15.778146</t>
        </is>
      </c>
      <c r="P6885" t="n">
        <v>6012.5</v>
      </c>
    </row>
    <row r="6886">
      <c r="A6886" t="n">
        <v>12638401</v>
      </c>
      <c r="B6886" t="n">
        <v>82638401</v>
      </c>
      <c r="C6886" t="inlineStr">
        <is>
          <t>VELKY TERMINAL</t>
        </is>
      </c>
      <c r="D6886" t="inlineStr">
        <is>
          <t>IDT</t>
        </is>
      </c>
      <c r="E6886" t="inlineStr">
        <is>
          <t>4OSTATNI</t>
        </is>
      </c>
      <c r="F6886" t="inlineStr">
        <is>
          <t>B</t>
        </is>
      </c>
      <c r="G6886" t="inlineStr">
        <is>
          <t>Zdenka Míková</t>
        </is>
      </c>
      <c r="H6886" t="inlineStr">
        <is>
          <t>Mariánské náměstí</t>
        </is>
      </c>
      <c r="I6886" t="inlineStr">
        <is>
          <t>89</t>
        </is>
      </c>
      <c r="J6886" t="inlineStr">
        <is>
          <t>ČERNOVICE</t>
        </is>
      </c>
      <c r="K6886" t="inlineStr">
        <is>
          <t>Pelhřimov</t>
        </is>
      </c>
      <c r="L6886" t="inlineStr">
        <is>
          <t>RSB</t>
        </is>
      </c>
      <c r="M6886" t="inlineStr">
        <is>
          <t>Dvořák Petr</t>
        </is>
      </c>
      <c r="N6886" t="inlineStr">
        <is>
          <t>49.372497</t>
        </is>
      </c>
      <c r="O6886" t="inlineStr">
        <is>
          <t>14.960757</t>
        </is>
      </c>
      <c r="P6886" t="n">
        <v>6010.77</v>
      </c>
    </row>
    <row r="6887">
      <c r="A6887" t="n">
        <v>14830901</v>
      </c>
      <c r="B6887" t="n">
        <v>84830901</v>
      </c>
      <c r="C6887" t="inlineStr">
        <is>
          <t>VELKY TERMINAL</t>
        </is>
      </c>
      <c r="D6887" t="inlineStr">
        <is>
          <t>IDT</t>
        </is>
      </c>
      <c r="E6887" t="inlineStr">
        <is>
          <t>2POSTAF</t>
        </is>
      </c>
      <c r="F6887" t="inlineStr">
        <is>
          <t>B</t>
        </is>
      </c>
      <c r="G6887" t="inlineStr">
        <is>
          <t>Obec Tuchořice</t>
        </is>
      </c>
      <c r="H6887" t="inlineStr">
        <is>
          <t>Tuchořice</t>
        </is>
      </c>
      <c r="I6887" t="inlineStr">
        <is>
          <t>123</t>
        </is>
      </c>
      <c r="J6887" t="inlineStr">
        <is>
          <t>TUCHOŘICE</t>
        </is>
      </c>
      <c r="K6887" t="inlineStr">
        <is>
          <t>Louny</t>
        </is>
      </c>
      <c r="L6887" t="inlineStr">
        <is>
          <t>RSD</t>
        </is>
      </c>
      <c r="M6887" t="inlineStr">
        <is>
          <t>Neubert Jaroslav</t>
        </is>
      </c>
      <c r="N6887" t="inlineStr">
        <is>
          <t>50.284607</t>
        </is>
      </c>
      <c r="O6887" t="inlineStr">
        <is>
          <t>13.662513</t>
        </is>
      </c>
      <c r="P6887" t="n">
        <v>6008.08</v>
      </c>
    </row>
    <row r="6888">
      <c r="A6888" t="n">
        <v>31201611</v>
      </c>
      <c r="B6888" t="n">
        <v>71201611</v>
      </c>
      <c r="C6888" t="inlineStr">
        <is>
          <t>LI</t>
        </is>
      </c>
      <c r="D6888" t="inlineStr">
        <is>
          <t>ČESKÁ POŠTA</t>
        </is>
      </c>
      <c r="E6888" t="inlineStr">
        <is>
          <t>1POSTA</t>
        </is>
      </c>
      <c r="F6888" t="inlineStr">
        <is>
          <t>P</t>
        </is>
      </c>
      <c r="G6888" t="inlineStr">
        <is>
          <t>Česká pošta - Mratín</t>
        </is>
      </c>
      <c r="H6888" t="inlineStr">
        <is>
          <t>Kostelecká</t>
        </is>
      </c>
      <c r="I6888" t="inlineStr">
        <is>
          <t>131</t>
        </is>
      </c>
      <c r="J6888" t="inlineStr">
        <is>
          <t>MRATÍN</t>
        </is>
      </c>
      <c r="K6888" t="inlineStr">
        <is>
          <t>Praha-východ</t>
        </is>
      </c>
      <c r="L6888" t="inlineStr">
        <is>
          <t>RSA</t>
        </is>
      </c>
      <c r="M6888" t="inlineStr">
        <is>
          <t>Myslivec Jan</t>
        </is>
      </c>
      <c r="N6888" t="inlineStr">
        <is>
          <t>50.204421</t>
        </is>
      </c>
      <c r="O6888" t="inlineStr">
        <is>
          <t>14.554201</t>
        </is>
      </c>
      <c r="P6888" t="n">
        <v>6006.54</v>
      </c>
    </row>
    <row r="6889">
      <c r="A6889" t="n">
        <v>11224036</v>
      </c>
      <c r="B6889" t="n">
        <v>81224036</v>
      </c>
      <c r="C6889" t="inlineStr">
        <is>
          <t>VELKY TERMINAL</t>
        </is>
      </c>
      <c r="D6889" t="inlineStr">
        <is>
          <t>ČESKÁ POŠTA</t>
        </is>
      </c>
      <c r="E6889" t="inlineStr">
        <is>
          <t>1POSTA</t>
        </is>
      </c>
      <c r="F6889" t="inlineStr">
        <is>
          <t>P</t>
        </is>
      </c>
      <c r="G6889" t="inlineStr">
        <is>
          <t>Česká pošta - Žiželice nad Cidlinou</t>
        </is>
      </c>
      <c r="H6889" t="inlineStr">
        <is>
          <t>Masarykovo náměstí</t>
        </is>
      </c>
      <c r="I6889" t="inlineStr">
        <is>
          <t>25</t>
        </is>
      </c>
      <c r="J6889" t="inlineStr">
        <is>
          <t>ŽIŽELICE</t>
        </is>
      </c>
      <c r="K6889" t="inlineStr">
        <is>
          <t>Kolín</t>
        </is>
      </c>
      <c r="L6889" t="inlineStr">
        <is>
          <t>RSA</t>
        </is>
      </c>
      <c r="M6889" t="inlineStr">
        <is>
          <t>Česnek Miroslav</t>
        </is>
      </c>
      <c r="N6889" t="inlineStr">
        <is>
          <t>50.131550</t>
        </is>
      </c>
      <c r="O6889" t="inlineStr">
        <is>
          <t>15.392898</t>
        </is>
      </c>
      <c r="P6889" t="n">
        <v>6002.69</v>
      </c>
    </row>
    <row r="6890">
      <c r="A6890" t="n">
        <v>16762301</v>
      </c>
      <c r="B6890" t="n">
        <v>86762301</v>
      </c>
      <c r="C6890" t="inlineStr">
        <is>
          <t>VELKY TERMINAL</t>
        </is>
      </c>
      <c r="D6890" t="inlineStr">
        <is>
          <t>IDT</t>
        </is>
      </c>
      <c r="E6890" t="inlineStr">
        <is>
          <t>4OSTATNI</t>
        </is>
      </c>
      <c r="F6890" t="inlineStr">
        <is>
          <t>B</t>
        </is>
      </c>
      <c r="G6890" t="inlineStr">
        <is>
          <t>Zdeňka Ščuglíková</t>
        </is>
      </c>
      <c r="H6890" t="inlineStr">
        <is>
          <t>Vlachovice</t>
        </is>
      </c>
      <c r="I6890" t="inlineStr">
        <is>
          <t>185</t>
        </is>
      </c>
      <c r="J6890" t="inlineStr">
        <is>
          <t>VLACHOVICE</t>
        </is>
      </c>
      <c r="K6890" t="inlineStr">
        <is>
          <t>Zlín</t>
        </is>
      </c>
      <c r="L6890" t="inlineStr">
        <is>
          <t>RSE</t>
        </is>
      </c>
      <c r="M6890" t="inlineStr">
        <is>
          <t>Modlitba Jakub</t>
        </is>
      </c>
      <c r="N6890" t="inlineStr">
        <is>
          <t>49.124461</t>
        </is>
      </c>
      <c r="O6890" t="inlineStr">
        <is>
          <t>17.939926</t>
        </is>
      </c>
      <c r="P6890" t="n">
        <v>6000.19</v>
      </c>
    </row>
    <row r="6891">
      <c r="A6891" t="n">
        <v>15702221</v>
      </c>
      <c r="B6891" t="n">
        <v>85702221</v>
      </c>
      <c r="C6891" t="inlineStr">
        <is>
          <t>VELKY TERMINAL</t>
        </is>
      </c>
      <c r="D6891" t="inlineStr">
        <is>
          <t>IDT</t>
        </is>
      </c>
      <c r="E6891" t="inlineStr">
        <is>
          <t>2COOP</t>
        </is>
      </c>
      <c r="F6891" t="inlineStr">
        <is>
          <t>B</t>
        </is>
      </c>
      <c r="G6891" t="inlineStr">
        <is>
          <t>COOP KONZUM, družstvo</t>
        </is>
      </c>
      <c r="H6891" t="inlineStr">
        <is>
          <t>Kupkovo nám.</t>
        </is>
      </c>
      <c r="I6891" t="inlineStr">
        <is>
          <t>363</t>
        </is>
      </c>
      <c r="J6891" t="inlineStr">
        <is>
          <t>OPOČNO</t>
        </is>
      </c>
      <c r="K6891" t="inlineStr">
        <is>
          <t>Rychnov nad Kněžnou</t>
        </is>
      </c>
      <c r="L6891" t="inlineStr">
        <is>
          <t>RSE</t>
        </is>
      </c>
      <c r="M6891" t="inlineStr">
        <is>
          <t>Lán Tomáš</t>
        </is>
      </c>
      <c r="N6891" t="inlineStr">
        <is>
          <t>50.267494</t>
        </is>
      </c>
      <c r="O6891" t="inlineStr">
        <is>
          <t>16.113826</t>
        </is>
      </c>
      <c r="P6891" t="n">
        <v>5999.04</v>
      </c>
    </row>
    <row r="6892">
      <c r="A6892" t="n">
        <v>12201006</v>
      </c>
      <c r="B6892" t="n">
        <v>82201006</v>
      </c>
      <c r="C6892" t="inlineStr">
        <is>
          <t>VELKY TERMINAL</t>
        </is>
      </c>
      <c r="D6892" t="inlineStr">
        <is>
          <t>ČESKÁ POŠTA</t>
        </is>
      </c>
      <c r="E6892" t="inlineStr">
        <is>
          <t>1POSTA</t>
        </is>
      </c>
      <c r="F6892" t="inlineStr">
        <is>
          <t>P</t>
        </is>
      </c>
      <c r="G6892" t="inlineStr">
        <is>
          <t>Česká pošta - České Budějovice 6</t>
        </is>
      </c>
      <c r="H6892" t="inlineStr">
        <is>
          <t>E. Beneše</t>
        </is>
      </c>
      <c r="I6892" t="inlineStr">
        <is>
          <t>656/17</t>
        </is>
      </c>
      <c r="J6892" t="inlineStr">
        <is>
          <t>ČESKÉ BUDĚJOVICE - ČESKÉ BUDĚJOVICE 5</t>
        </is>
      </c>
      <c r="K6892" t="inlineStr">
        <is>
          <t>České Budějovice</t>
        </is>
      </c>
      <c r="L6892" t="inlineStr">
        <is>
          <t>RSB</t>
        </is>
      </c>
      <c r="M6892" t="inlineStr">
        <is>
          <t>Dvořák Petr</t>
        </is>
      </c>
      <c r="N6892" t="inlineStr">
        <is>
          <t>48.969750</t>
        </is>
      </c>
      <c r="O6892" t="inlineStr">
        <is>
          <t>14.501410</t>
        </is>
      </c>
      <c r="P6892" t="n">
        <v>5994.04</v>
      </c>
    </row>
    <row r="6893">
      <c r="A6893" t="n">
        <v>17203016</v>
      </c>
      <c r="B6893" t="n">
        <v>87203016</v>
      </c>
      <c r="C6893" t="inlineStr">
        <is>
          <t>VELKY TERMINAL</t>
        </is>
      </c>
      <c r="D6893" t="inlineStr">
        <is>
          <t>ČESKÁ POŠTA</t>
        </is>
      </c>
      <c r="E6893" t="inlineStr">
        <is>
          <t>1POSTA</t>
        </is>
      </c>
      <c r="F6893" t="inlineStr">
        <is>
          <t>P</t>
        </is>
      </c>
      <c r="G6893" t="inlineStr">
        <is>
          <t>Česká pošta - Frýdlant nad Ostravicí</t>
        </is>
      </c>
      <c r="H6893" t="inlineStr">
        <is>
          <t>Poštovní</t>
        </is>
      </c>
      <c r="I6893" t="inlineStr">
        <is>
          <t>310</t>
        </is>
      </c>
      <c r="J6893" t="inlineStr">
        <is>
          <t>FRÝDLANT NAD OSTRAVICÍ - FRÝDLANT</t>
        </is>
      </c>
      <c r="K6893" t="inlineStr">
        <is>
          <t>Frýdek-Místek</t>
        </is>
      </c>
      <c r="L6893" t="inlineStr">
        <is>
          <t>RSG</t>
        </is>
      </c>
      <c r="M6893" t="inlineStr">
        <is>
          <t>Herman Michal</t>
        </is>
      </c>
      <c r="N6893" t="inlineStr">
        <is>
          <t>49.587234</t>
        </is>
      </c>
      <c r="O6893" t="inlineStr">
        <is>
          <t>18.358659</t>
        </is>
      </c>
      <c r="P6893" t="n">
        <v>5988.85</v>
      </c>
    </row>
    <row r="6894">
      <c r="A6894" t="n">
        <v>13920510</v>
      </c>
      <c r="B6894" t="n">
        <v>83920510</v>
      </c>
      <c r="C6894" t="inlineStr">
        <is>
          <t>VELKY TERMINAL</t>
        </is>
      </c>
      <c r="D6894" t="inlineStr">
        <is>
          <t>IDT</t>
        </is>
      </c>
      <c r="E6894" t="inlineStr">
        <is>
          <t>3F1GAS</t>
        </is>
      </c>
      <c r="F6894" t="inlineStr">
        <is>
          <t>B</t>
        </is>
      </c>
      <c r="G6894" t="inlineStr">
        <is>
          <t>TOP TANK s.r.o.</t>
        </is>
      </c>
      <c r="H6894" t="inlineStr">
        <is>
          <t>Svatý Kříž</t>
        </is>
      </c>
      <c r="I6894" t="inlineStr">
        <is>
          <t>271</t>
        </is>
      </c>
      <c r="J6894" t="inlineStr">
        <is>
          <t>CHEB - HÁJE</t>
        </is>
      </c>
      <c r="K6894" t="inlineStr">
        <is>
          <t>Cheb</t>
        </is>
      </c>
      <c r="L6894" t="inlineStr">
        <is>
          <t>RSC</t>
        </is>
      </c>
      <c r="M6894" t="inlineStr">
        <is>
          <t>Beneš Lukáš</t>
        </is>
      </c>
      <c r="N6894" t="inlineStr">
        <is>
          <t>50.050994</t>
        </is>
      </c>
      <c r="O6894" t="inlineStr">
        <is>
          <t>12.354515</t>
        </is>
      </c>
      <c r="P6894" t="n">
        <v>5981.92</v>
      </c>
    </row>
    <row r="6895">
      <c r="A6895" t="n">
        <v>34200747</v>
      </c>
      <c r="B6895" t="n">
        <v>74200747</v>
      </c>
      <c r="C6895" t="inlineStr">
        <is>
          <t>LI</t>
        </is>
      </c>
      <c r="D6895" t="inlineStr">
        <is>
          <t>ČESKÁ POŠTA</t>
        </is>
      </c>
      <c r="E6895" t="inlineStr">
        <is>
          <t>1POSTA</t>
        </is>
      </c>
      <c r="F6895" t="inlineStr">
        <is>
          <t>P</t>
        </is>
      </c>
      <c r="G6895" t="inlineStr">
        <is>
          <t>Česká pošta - Údlice</t>
        </is>
      </c>
      <c r="H6895" t="inlineStr">
        <is>
          <t>Náměstí</t>
        </is>
      </c>
      <c r="I6895" t="inlineStr">
        <is>
          <t>70</t>
        </is>
      </c>
      <c r="J6895" t="inlineStr">
        <is>
          <t>ÚDLICE</t>
        </is>
      </c>
      <c r="K6895" t="inlineStr">
        <is>
          <t>Chomutov</t>
        </is>
      </c>
      <c r="L6895" t="inlineStr">
        <is>
          <t>RSD</t>
        </is>
      </c>
      <c r="M6895" t="inlineStr">
        <is>
          <t>Neubert Jaroslav</t>
        </is>
      </c>
      <c r="N6895" t="inlineStr">
        <is>
          <t>50.439179</t>
        </is>
      </c>
      <c r="O6895" t="inlineStr">
        <is>
          <t>13.460421</t>
        </is>
      </c>
      <c r="P6895" t="n">
        <v>5979.23</v>
      </c>
    </row>
    <row r="6896">
      <c r="A6896" t="n">
        <v>17762418</v>
      </c>
      <c r="B6896" t="n">
        <v>87762418</v>
      </c>
      <c r="C6896" t="inlineStr">
        <is>
          <t>VELKY TERMINAL</t>
        </is>
      </c>
      <c r="D6896" t="inlineStr">
        <is>
          <t>KA PARTNERS</t>
        </is>
      </c>
      <c r="E6896" t="inlineStr">
        <is>
          <t>1HRUSKA</t>
        </is>
      </c>
      <c r="F6896" t="inlineStr">
        <is>
          <t>A</t>
        </is>
      </c>
      <c r="G6896" t="inlineStr">
        <is>
          <t>H R U Š K A , spol. s r.o.</t>
        </is>
      </c>
      <c r="H6896" t="inlineStr">
        <is>
          <t>Vinohradská</t>
        </is>
      </c>
      <c r="I6896" t="inlineStr">
        <is>
          <t>1302/41</t>
        </is>
      </c>
      <c r="J6896" t="inlineStr">
        <is>
          <t>HLUČÍN</t>
        </is>
      </c>
      <c r="K6896" t="inlineStr">
        <is>
          <t>Opava</t>
        </is>
      </c>
      <c r="L6896" t="inlineStr">
        <is>
          <t>RSG</t>
        </is>
      </c>
      <c r="M6896" t="inlineStr">
        <is>
          <t>Gelnar Ivo</t>
        </is>
      </c>
      <c r="N6896" t="inlineStr">
        <is>
          <t>49.889231</t>
        </is>
      </c>
      <c r="O6896" t="inlineStr">
        <is>
          <t>18.189567</t>
        </is>
      </c>
      <c r="P6896" t="n">
        <v>5977.88</v>
      </c>
    </row>
    <row r="6897">
      <c r="A6897" t="n">
        <v>12713205</v>
      </c>
      <c r="B6897" t="n">
        <v>82713205</v>
      </c>
      <c r="C6897" t="inlineStr">
        <is>
          <t>VELKY TERMINAL</t>
        </is>
      </c>
      <c r="D6897" t="inlineStr">
        <is>
          <t>IDT</t>
        </is>
      </c>
      <c r="E6897" t="inlineStr">
        <is>
          <t>1FLOP</t>
        </is>
      </c>
      <c r="F6897" t="inlineStr">
        <is>
          <t>A</t>
        </is>
      </c>
      <c r="G6897" t="inlineStr">
        <is>
          <t>FLOSMAN s.r.o.</t>
        </is>
      </c>
      <c r="H6897" t="inlineStr">
        <is>
          <t>Nový Rychnov</t>
        </is>
      </c>
      <c r="I6897" t="inlineStr">
        <is>
          <t>176</t>
        </is>
      </c>
      <c r="J6897" t="inlineStr">
        <is>
          <t>NOVÝ RYCHNOV</t>
        </is>
      </c>
      <c r="K6897" t="inlineStr">
        <is>
          <t>Pelhřimov</t>
        </is>
      </c>
      <c r="L6897" t="inlineStr">
        <is>
          <t>RSB</t>
        </is>
      </c>
      <c r="M6897" t="inlineStr">
        <is>
          <t>Dvořák Petr</t>
        </is>
      </c>
      <c r="N6897" t="inlineStr">
        <is>
          <t>49.383786</t>
        </is>
      </c>
      <c r="O6897" t="inlineStr">
        <is>
          <t>15.364315</t>
        </is>
      </c>
      <c r="P6897" t="n">
        <v>5975</v>
      </c>
    </row>
    <row r="6898">
      <c r="A6898" t="n">
        <v>17204044</v>
      </c>
      <c r="B6898" t="n">
        <v>87204044</v>
      </c>
      <c r="C6898" t="inlineStr">
        <is>
          <t>VELKY TERMINAL</t>
        </is>
      </c>
      <c r="D6898" t="inlineStr">
        <is>
          <t>ČESKÁ POŠTA</t>
        </is>
      </c>
      <c r="E6898" t="inlineStr">
        <is>
          <t>1POSTA</t>
        </is>
      </c>
      <c r="F6898" t="inlineStr">
        <is>
          <t>P</t>
        </is>
      </c>
      <c r="G6898" t="inlineStr">
        <is>
          <t>Česká pošta - Český Těšín 7</t>
        </is>
      </c>
      <c r="H6898" t="inlineStr">
        <is>
          <t>Kysucká</t>
        </is>
      </c>
      <c r="I6898" t="inlineStr">
        <is>
          <t>1829/14</t>
        </is>
      </c>
      <c r="J6898" t="inlineStr">
        <is>
          <t>ČESKÝ TĚŠÍN</t>
        </is>
      </c>
      <c r="K6898" t="inlineStr">
        <is>
          <t>Karviná</t>
        </is>
      </c>
      <c r="L6898" t="inlineStr">
        <is>
          <t>RSG</t>
        </is>
      </c>
      <c r="M6898" t="inlineStr">
        <is>
          <t>Herman Michal</t>
        </is>
      </c>
      <c r="N6898" t="inlineStr">
        <is>
          <t>49.732356</t>
        </is>
      </c>
      <c r="O6898" t="inlineStr">
        <is>
          <t>18.614855</t>
        </is>
      </c>
      <c r="P6898" t="n">
        <v>5974.92</v>
      </c>
    </row>
    <row r="6899">
      <c r="A6899" t="n">
        <v>17847401</v>
      </c>
      <c r="B6899" t="n">
        <v>87847401</v>
      </c>
      <c r="C6899" t="inlineStr">
        <is>
          <t>VELKY TERMINAL</t>
        </is>
      </c>
      <c r="D6899" t="inlineStr">
        <is>
          <t>IDT</t>
        </is>
      </c>
      <c r="E6899" t="inlineStr">
        <is>
          <t>2POSTAF</t>
        </is>
      </c>
      <c r="F6899" t="inlineStr">
        <is>
          <t>B</t>
        </is>
      </c>
      <c r="G6899" t="inlineStr">
        <is>
          <t>Obec Slavětín</t>
        </is>
      </c>
      <c r="H6899" t="inlineStr">
        <is>
          <t>Slavětín</t>
        </is>
      </c>
      <c r="I6899" t="inlineStr">
        <is>
          <t>59</t>
        </is>
      </c>
      <c r="J6899" t="inlineStr">
        <is>
          <t>SLAVĚTÍN</t>
        </is>
      </c>
      <c r="K6899" t="inlineStr">
        <is>
          <t>Olomouc</t>
        </is>
      </c>
      <c r="L6899" t="inlineStr">
        <is>
          <t>RSG</t>
        </is>
      </c>
      <c r="M6899" t="inlineStr">
        <is>
          <t>Dolníček Richard</t>
        </is>
      </c>
      <c r="N6899" t="inlineStr">
        <is>
          <t>49.672967</t>
        </is>
      </c>
      <c r="O6899" t="inlineStr">
        <is>
          <t>16.965611</t>
        </is>
      </c>
      <c r="P6899" t="n">
        <v>5971.35</v>
      </c>
    </row>
    <row r="6900">
      <c r="A6900" t="n">
        <v>15206020</v>
      </c>
      <c r="B6900" t="n">
        <v>85206020</v>
      </c>
      <c r="C6900" t="inlineStr">
        <is>
          <t>VELKY TERMINAL</t>
        </is>
      </c>
      <c r="D6900" t="inlineStr">
        <is>
          <t>ČESKÁ POŠTA</t>
        </is>
      </c>
      <c r="E6900" t="inlineStr">
        <is>
          <t>1POSTA</t>
        </is>
      </c>
      <c r="F6900" t="inlineStr">
        <is>
          <t>P</t>
        </is>
      </c>
      <c r="G6900" t="inlineStr">
        <is>
          <t>Česká pošta - Choltice</t>
        </is>
      </c>
      <c r="H6900" t="inlineStr">
        <is>
          <t>Pardubická</t>
        </is>
      </c>
      <c r="I6900" t="inlineStr">
        <is>
          <t>138</t>
        </is>
      </c>
      <c r="J6900" t="inlineStr">
        <is>
          <t>CHOLTICE</t>
        </is>
      </c>
      <c r="K6900" t="inlineStr">
        <is>
          <t>Pardubice</t>
        </is>
      </c>
      <c r="L6900" t="inlineStr">
        <is>
          <t>RSE</t>
        </is>
      </c>
      <c r="M6900" t="inlineStr">
        <is>
          <t>Jareš Jaroslav</t>
        </is>
      </c>
      <c r="N6900" t="inlineStr">
        <is>
          <t>49.987352</t>
        </is>
      </c>
      <c r="O6900" t="inlineStr">
        <is>
          <t>15.618500</t>
        </is>
      </c>
      <c r="P6900" t="n">
        <v>5965.77</v>
      </c>
    </row>
    <row r="6901">
      <c r="A6901" t="n">
        <v>32200226</v>
      </c>
      <c r="B6901" t="n">
        <v>72200226</v>
      </c>
      <c r="C6901" t="inlineStr">
        <is>
          <t>LI</t>
        </is>
      </c>
      <c r="D6901" t="inlineStr">
        <is>
          <t>ČESKÁ POŠTA</t>
        </is>
      </c>
      <c r="E6901" t="inlineStr">
        <is>
          <t>1POSTA</t>
        </is>
      </c>
      <c r="F6901" t="inlineStr">
        <is>
          <t>P</t>
        </is>
      </c>
      <c r="G6901" t="inlineStr">
        <is>
          <t>Česká pošta - Lomnice nad Lužnicí</t>
        </is>
      </c>
      <c r="H6901" t="inlineStr">
        <is>
          <t>nám. 5. května</t>
        </is>
      </c>
      <c r="I6901" t="inlineStr">
        <is>
          <t>105</t>
        </is>
      </c>
      <c r="J6901" t="inlineStr">
        <is>
          <t>LOMNICE NAD LUŽNICÍ</t>
        </is>
      </c>
      <c r="K6901" t="inlineStr">
        <is>
          <t>Jindřichův Hradec</t>
        </is>
      </c>
      <c r="L6901" t="inlineStr">
        <is>
          <t>RSB</t>
        </is>
      </c>
      <c r="M6901" t="inlineStr">
        <is>
          <t>Dvořák Petr</t>
        </is>
      </c>
      <c r="N6901" t="inlineStr">
        <is>
          <t>49.081958</t>
        </is>
      </c>
      <c r="O6901" t="inlineStr">
        <is>
          <t>14.717936</t>
        </is>
      </c>
      <c r="P6901" t="n">
        <v>5962.69</v>
      </c>
    </row>
    <row r="6902">
      <c r="A6902" t="n">
        <v>13205021</v>
      </c>
      <c r="B6902" t="n">
        <v>83205021</v>
      </c>
      <c r="C6902" t="inlineStr">
        <is>
          <t>VELKY TERMINAL</t>
        </is>
      </c>
      <c r="D6902" t="inlineStr">
        <is>
          <t>ČESKÁ POŠTA</t>
        </is>
      </c>
      <c r="E6902" t="inlineStr">
        <is>
          <t>1POSTA</t>
        </is>
      </c>
      <c r="F6902" t="inlineStr">
        <is>
          <t>P</t>
        </is>
      </c>
      <c r="G6902" t="inlineStr">
        <is>
          <t>Česká pošta - Kašperské Hory</t>
        </is>
      </c>
      <c r="H6902" t="inlineStr">
        <is>
          <t>Dlouhá</t>
        </is>
      </c>
      <c r="I6902" t="inlineStr">
        <is>
          <t>94</t>
        </is>
      </c>
      <c r="J6902" t="inlineStr">
        <is>
          <t>KAŠPERSKÉ HORY</t>
        </is>
      </c>
      <c r="K6902" t="inlineStr">
        <is>
          <t>Klatovy</t>
        </is>
      </c>
      <c r="L6902" t="inlineStr">
        <is>
          <t>RSC</t>
        </is>
      </c>
      <c r="M6902" t="inlineStr">
        <is>
          <t>Horejš Vladimír</t>
        </is>
      </c>
      <c r="N6902" t="inlineStr">
        <is>
          <t>49.142731</t>
        </is>
      </c>
      <c r="O6902" t="inlineStr">
        <is>
          <t>13.555474</t>
        </is>
      </c>
      <c r="P6902" t="n">
        <v>5959.85</v>
      </c>
    </row>
    <row r="6903">
      <c r="A6903" t="n">
        <v>37201107</v>
      </c>
      <c r="B6903" t="n">
        <v>77200572</v>
      </c>
      <c r="C6903" t="inlineStr">
        <is>
          <t>LI</t>
        </is>
      </c>
      <c r="D6903" t="inlineStr">
        <is>
          <t>ČESKÁ POŠTA</t>
        </is>
      </c>
      <c r="E6903" t="inlineStr">
        <is>
          <t>1POSTA</t>
        </is>
      </c>
      <c r="F6903" t="inlineStr">
        <is>
          <t>P</t>
        </is>
      </c>
      <c r="G6903" t="inlineStr">
        <is>
          <t>Česká pošta - Mikulovice u Jeseníku 1</t>
        </is>
      </c>
      <c r="H6903" t="inlineStr">
        <is>
          <t>Hlavní</t>
        </is>
      </c>
      <c r="I6903" t="inlineStr">
        <is>
          <t>5</t>
        </is>
      </c>
      <c r="J6903" t="inlineStr">
        <is>
          <t>MIKULOVICE</t>
        </is>
      </c>
      <c r="K6903" t="inlineStr">
        <is>
          <t>Jeseník</t>
        </is>
      </c>
      <c r="L6903" t="inlineStr">
        <is>
          <t>RSG</t>
        </is>
      </c>
      <c r="M6903" t="inlineStr">
        <is>
          <t>Gelnar Ivo</t>
        </is>
      </c>
      <c r="N6903" t="inlineStr">
        <is>
          <t>50.298473</t>
        </is>
      </c>
      <c r="O6903" t="inlineStr">
        <is>
          <t>17.321292</t>
        </is>
      </c>
      <c r="P6903" t="n">
        <v>5959.23</v>
      </c>
    </row>
    <row r="6904">
      <c r="A6904" t="n">
        <v>33506301</v>
      </c>
      <c r="B6904" t="n">
        <v>73506301</v>
      </c>
      <c r="C6904" t="inlineStr">
        <is>
          <t>SMALL TERMINAL</t>
        </is>
      </c>
      <c r="D6904" t="inlineStr">
        <is>
          <t>IDT</t>
        </is>
      </c>
      <c r="E6904" t="inlineStr">
        <is>
          <t>4OSTATNI</t>
        </is>
      </c>
      <c r="F6904" t="inlineStr">
        <is>
          <t>B</t>
        </is>
      </c>
      <c r="G6904" t="inlineStr">
        <is>
          <t>Ladislav Štýs</t>
        </is>
      </c>
      <c r="H6904" t="inlineStr">
        <is>
          <t>Dr. E. Beneše</t>
        </is>
      </c>
      <c r="I6904" t="inlineStr">
        <is>
          <t>93</t>
        </is>
      </c>
      <c r="J6904" t="inlineStr">
        <is>
          <t>HORŠOVSKÝ TÝN - MALÉ PŘEDMĚSTÍ</t>
        </is>
      </c>
      <c r="K6904" t="inlineStr">
        <is>
          <t>Domažlice</t>
        </is>
      </c>
      <c r="L6904" t="inlineStr">
        <is>
          <t>RSC</t>
        </is>
      </c>
      <c r="M6904" t="inlineStr">
        <is>
          <t>Horejš Vladimír</t>
        </is>
      </c>
      <c r="N6904" t="inlineStr">
        <is>
          <t>49.529025</t>
        </is>
      </c>
      <c r="O6904" t="inlineStr">
        <is>
          <t>12.940437</t>
        </is>
      </c>
      <c r="P6904" t="n">
        <v>5958.08</v>
      </c>
    </row>
    <row r="6905">
      <c r="A6905" t="n">
        <v>16757901</v>
      </c>
      <c r="B6905" t="n">
        <v>86757901</v>
      </c>
      <c r="C6905" t="inlineStr">
        <is>
          <t>VELKY TERMINAL</t>
        </is>
      </c>
      <c r="D6905" t="inlineStr">
        <is>
          <t>IDT</t>
        </is>
      </c>
      <c r="E6905" t="inlineStr">
        <is>
          <t>4OSTATNI</t>
        </is>
      </c>
      <c r="F6905" t="inlineStr">
        <is>
          <t>B</t>
        </is>
      </c>
      <c r="G6905" t="inlineStr">
        <is>
          <t>TESBAR, s.r.o.</t>
        </is>
      </c>
      <c r="H6905" t="inlineStr">
        <is>
          <t>Zemědělská</t>
        </is>
      </c>
      <c r="I6905" t="inlineStr">
        <is>
          <t>50/11</t>
        </is>
      </c>
      <c r="J6905" t="inlineStr">
        <is>
          <t>BRNO - ČERNÁ POLE</t>
        </is>
      </c>
      <c r="K6905" t="inlineStr">
        <is>
          <t>Brno-město</t>
        </is>
      </c>
      <c r="L6905" t="inlineStr">
        <is>
          <t>RSB</t>
        </is>
      </c>
      <c r="M6905" t="inlineStr">
        <is>
          <t>Hanuš Robert</t>
        </is>
      </c>
      <c r="N6905" t="inlineStr">
        <is>
          <t>49.211020</t>
        </is>
      </c>
      <c r="O6905" t="inlineStr">
        <is>
          <t>16.619860</t>
        </is>
      </c>
      <c r="P6905" t="n">
        <v>5955</v>
      </c>
    </row>
    <row r="6906">
      <c r="A6906" t="n">
        <v>11223031</v>
      </c>
      <c r="B6906" t="n">
        <v>81223031</v>
      </c>
      <c r="C6906" t="inlineStr">
        <is>
          <t>VELKY TERMINAL</t>
        </is>
      </c>
      <c r="D6906" t="inlineStr">
        <is>
          <t>ČESKÁ POŠTA</t>
        </is>
      </c>
      <c r="E6906" t="inlineStr">
        <is>
          <t>1POSTA</t>
        </is>
      </c>
      <c r="F6906" t="inlineStr">
        <is>
          <t>P</t>
        </is>
      </c>
      <c r="G6906" t="inlineStr">
        <is>
          <t>Česká pošta - Kladno 7</t>
        </is>
      </c>
      <c r="H6906" t="inlineStr">
        <is>
          <t>28. října</t>
        </is>
      </c>
      <c r="I6906" t="inlineStr">
        <is>
          <t>563</t>
        </is>
      </c>
      <c r="J6906" t="inlineStr">
        <is>
          <t>KLADNO - ŠVERMOV</t>
        </is>
      </c>
      <c r="K6906" t="inlineStr">
        <is>
          <t>Kladno</t>
        </is>
      </c>
      <c r="L6906" t="inlineStr">
        <is>
          <t>RSA</t>
        </is>
      </c>
      <c r="M6906" t="inlineStr">
        <is>
          <t>Hrubý Jiří</t>
        </is>
      </c>
      <c r="N6906" t="inlineStr">
        <is>
          <t>50.165375</t>
        </is>
      </c>
      <c r="O6906" t="inlineStr">
        <is>
          <t>14.107300</t>
        </is>
      </c>
      <c r="P6906" t="n">
        <v>5953.85</v>
      </c>
    </row>
    <row r="6907">
      <c r="A6907" t="n">
        <v>11882401</v>
      </c>
      <c r="B6907" t="n">
        <v>81882401</v>
      </c>
      <c r="C6907" t="inlineStr">
        <is>
          <t>VELKY TERMINAL</t>
        </is>
      </c>
      <c r="D6907" t="inlineStr">
        <is>
          <t>IDT</t>
        </is>
      </c>
      <c r="E6907" t="inlineStr">
        <is>
          <t>4OSTATNI</t>
        </is>
      </c>
      <c r="F6907" t="inlineStr">
        <is>
          <t>B</t>
        </is>
      </c>
      <c r="G6907" t="inlineStr">
        <is>
          <t>EDISN elektronika s.r.o. - Baterkář Uhříněves</t>
        </is>
      </c>
      <c r="H6907" t="inlineStr">
        <is>
          <t>Přátelství</t>
        </is>
      </c>
      <c r="I6907" t="inlineStr">
        <is>
          <t>9/97</t>
        </is>
      </c>
      <c r="J6907" t="inlineStr">
        <is>
          <t>PRAHA 10 - UHŘÍNĚVES</t>
        </is>
      </c>
      <c r="K6907" t="inlineStr">
        <is>
          <t>Praha</t>
        </is>
      </c>
      <c r="L6907" t="inlineStr">
        <is>
          <t>RSA</t>
        </is>
      </c>
      <c r="M6907" t="inlineStr">
        <is>
          <t>Česnek Miroslav</t>
        </is>
      </c>
      <c r="N6907" t="inlineStr">
        <is>
          <t>50.029721</t>
        </is>
      </c>
      <c r="O6907" t="inlineStr">
        <is>
          <t>14.602486</t>
        </is>
      </c>
      <c r="P6907" t="n">
        <v>5946.69</v>
      </c>
    </row>
    <row r="6908">
      <c r="A6908" t="n">
        <v>16203035</v>
      </c>
      <c r="B6908" t="n">
        <v>86203035</v>
      </c>
      <c r="C6908" t="inlineStr">
        <is>
          <t>VELKY TERMINAL</t>
        </is>
      </c>
      <c r="D6908" t="inlineStr">
        <is>
          <t>ČESKÁ POŠTA</t>
        </is>
      </c>
      <c r="E6908" t="inlineStr">
        <is>
          <t>1POSTA</t>
        </is>
      </c>
      <c r="F6908" t="inlineStr">
        <is>
          <t>P</t>
        </is>
      </c>
      <c r="G6908" t="inlineStr">
        <is>
          <t>Česká pošta - Sokolnice</t>
        </is>
      </c>
      <c r="H6908" t="inlineStr">
        <is>
          <t>Komenského</t>
        </is>
      </c>
      <c r="I6908" t="inlineStr">
        <is>
          <t>162</t>
        </is>
      </c>
      <c r="J6908" t="inlineStr">
        <is>
          <t>SOKOLNICE</t>
        </is>
      </c>
      <c r="K6908" t="inlineStr">
        <is>
          <t>Brno-venkov</t>
        </is>
      </c>
      <c r="L6908" t="inlineStr">
        <is>
          <t>RSB</t>
        </is>
      </c>
      <c r="M6908" t="inlineStr">
        <is>
          <t>Hanuš Robert</t>
        </is>
      </c>
      <c r="N6908" t="inlineStr">
        <is>
          <t>49.114101</t>
        </is>
      </c>
      <c r="O6908" t="inlineStr">
        <is>
          <t>16.721711</t>
        </is>
      </c>
      <c r="P6908" t="n">
        <v>5946.31</v>
      </c>
    </row>
    <row r="6909">
      <c r="A6909" t="n">
        <v>35200892</v>
      </c>
      <c r="B6909" t="n">
        <v>75200451</v>
      </c>
      <c r="C6909" t="inlineStr">
        <is>
          <t>LI</t>
        </is>
      </c>
      <c r="D6909" t="inlineStr">
        <is>
          <t>ČESKÁ POŠTA</t>
        </is>
      </c>
      <c r="E6909" t="inlineStr">
        <is>
          <t>1POSTA</t>
        </is>
      </c>
      <c r="F6909" t="inlineStr">
        <is>
          <t>P</t>
        </is>
      </c>
      <c r="G6909" t="inlineStr">
        <is>
          <t>Česká pošta - Hronov 1</t>
        </is>
      </c>
      <c r="H6909" t="inlineStr">
        <is>
          <t>T. G. Masaryka</t>
        </is>
      </c>
      <c r="I6909" t="inlineStr">
        <is>
          <t>302</t>
        </is>
      </c>
      <c r="J6909" t="inlineStr">
        <is>
          <t>HRONOV</t>
        </is>
      </c>
      <c r="K6909" t="inlineStr">
        <is>
          <t>Náchod</t>
        </is>
      </c>
      <c r="L6909" t="inlineStr">
        <is>
          <t>RSE</t>
        </is>
      </c>
      <c r="M6909" t="inlineStr">
        <is>
          <t>Lán Tomáš</t>
        </is>
      </c>
      <c r="N6909" t="inlineStr">
        <is>
          <t>50.479226</t>
        </is>
      </c>
      <c r="O6909" t="inlineStr">
        <is>
          <t>16.181377</t>
        </is>
      </c>
      <c r="P6909" t="n">
        <v>5945.38</v>
      </c>
    </row>
    <row r="6910">
      <c r="A6910" t="n">
        <v>17862701</v>
      </c>
      <c r="B6910" t="n">
        <v>87862701</v>
      </c>
      <c r="C6910" t="inlineStr">
        <is>
          <t>VELKY TERMINAL</t>
        </is>
      </c>
      <c r="D6910" t="inlineStr">
        <is>
          <t>IDT</t>
        </is>
      </c>
      <c r="E6910" t="inlineStr">
        <is>
          <t>2POSTAF</t>
        </is>
      </c>
      <c r="F6910" t="inlineStr">
        <is>
          <t>B</t>
        </is>
      </c>
      <c r="G6910" t="inlineStr">
        <is>
          <t>Obec Halenkov</t>
        </is>
      </c>
      <c r="H6910" t="inlineStr">
        <is>
          <t>Halenkov</t>
        </is>
      </c>
      <c r="I6910" t="inlineStr">
        <is>
          <t>409</t>
        </is>
      </c>
      <c r="J6910" t="inlineStr">
        <is>
          <t>HALENKOV</t>
        </is>
      </c>
      <c r="K6910" t="inlineStr">
        <is>
          <t>Vsetín</t>
        </is>
      </c>
      <c r="L6910" t="inlineStr">
        <is>
          <t>RSG</t>
        </is>
      </c>
      <c r="M6910" t="inlineStr">
        <is>
          <t>Herman Michal</t>
        </is>
      </c>
      <c r="N6910" t="inlineStr">
        <is>
          <t>49.317141</t>
        </is>
      </c>
      <c r="O6910" t="inlineStr">
        <is>
          <t>18.145375</t>
        </is>
      </c>
      <c r="P6910" t="n">
        <v>5944.46</v>
      </c>
    </row>
    <row r="6911">
      <c r="A6911" t="n">
        <v>33200632</v>
      </c>
      <c r="B6911" t="n">
        <v>73200332</v>
      </c>
      <c r="C6911" t="inlineStr">
        <is>
          <t>LI</t>
        </is>
      </c>
      <c r="D6911" t="inlineStr">
        <is>
          <t>ČESKÁ POŠTA</t>
        </is>
      </c>
      <c r="E6911" t="inlineStr">
        <is>
          <t>1POSTA</t>
        </is>
      </c>
      <c r="F6911" t="inlineStr">
        <is>
          <t>P</t>
        </is>
      </c>
      <c r="G6911" t="inlineStr">
        <is>
          <t>Česká pošta - Štěnovice</t>
        </is>
      </c>
      <c r="H6911" t="inlineStr">
        <is>
          <t>Čižická</t>
        </is>
      </c>
      <c r="I6911" t="inlineStr">
        <is>
          <t>133</t>
        </is>
      </c>
      <c r="J6911" t="inlineStr">
        <is>
          <t>ŠTĚNOVICE</t>
        </is>
      </c>
      <c r="K6911" t="inlineStr">
        <is>
          <t>Plzeň-jih</t>
        </is>
      </c>
      <c r="L6911" t="inlineStr">
        <is>
          <t>RSC</t>
        </is>
      </c>
      <c r="M6911" t="inlineStr">
        <is>
          <t>Horejš Vladimír</t>
        </is>
      </c>
      <c r="N6911" t="inlineStr">
        <is>
          <t>49.670579</t>
        </is>
      </c>
      <c r="O6911" t="inlineStr">
        <is>
          <t>13.399809</t>
        </is>
      </c>
      <c r="P6911" t="n">
        <v>5943.46</v>
      </c>
    </row>
    <row r="6912">
      <c r="A6912" t="n">
        <v>15702206</v>
      </c>
      <c r="B6912" t="n">
        <v>85702206</v>
      </c>
      <c r="C6912" t="inlineStr">
        <is>
          <t>VELKY TERMINAL</t>
        </is>
      </c>
      <c r="D6912" t="inlineStr">
        <is>
          <t>IDT</t>
        </is>
      </c>
      <c r="E6912" t="inlineStr">
        <is>
          <t>2COOP</t>
        </is>
      </c>
      <c r="F6912" t="inlineStr">
        <is>
          <t>B</t>
        </is>
      </c>
      <c r="G6912" t="inlineStr">
        <is>
          <t>COOP KONZUM, družstvo</t>
        </is>
      </c>
      <c r="H6912" t="inlineStr">
        <is>
          <t>Palackého</t>
        </is>
      </c>
      <c r="I6912" t="inlineStr">
        <is>
          <t>458</t>
        </is>
      </c>
      <c r="J6912" t="inlineStr">
        <is>
          <t>VYSOKÉ MÝTO - LITOMYŠLSKÉ PŘEDMĚSTÍ</t>
        </is>
      </c>
      <c r="K6912" t="inlineStr">
        <is>
          <t>Ústí nad Orlicí</t>
        </is>
      </c>
      <c r="L6912" t="inlineStr">
        <is>
          <t>RSE</t>
        </is>
      </c>
      <c r="M6912" t="inlineStr">
        <is>
          <t>Rek Lubomír</t>
        </is>
      </c>
      <c r="N6912" t="inlineStr">
        <is>
          <t>49.946841</t>
        </is>
      </c>
      <c r="O6912" t="inlineStr">
        <is>
          <t>16.155597</t>
        </is>
      </c>
      <c r="P6912" t="n">
        <v>5941.54</v>
      </c>
    </row>
    <row r="6913">
      <c r="A6913" t="n">
        <v>15702204</v>
      </c>
      <c r="B6913" t="n">
        <v>85702204</v>
      </c>
      <c r="C6913" t="inlineStr">
        <is>
          <t>VELKY TERMINAL</t>
        </is>
      </c>
      <c r="D6913" t="inlineStr">
        <is>
          <t>IDT</t>
        </is>
      </c>
      <c r="E6913" t="inlineStr">
        <is>
          <t>2COOP</t>
        </is>
      </c>
      <c r="F6913" t="inlineStr">
        <is>
          <t>B</t>
        </is>
      </c>
      <c r="G6913" t="inlineStr">
        <is>
          <t>COOP KONZUM, družstvo</t>
        </is>
      </c>
      <c r="H6913" t="inlineStr">
        <is>
          <t>Pernerova</t>
        </is>
      </c>
      <c r="I6913" t="inlineStr">
        <is>
          <t>394</t>
        </is>
      </c>
      <c r="J6913" t="inlineStr">
        <is>
          <t>CHOCEŇ</t>
        </is>
      </c>
      <c r="K6913" t="inlineStr">
        <is>
          <t>Ústí nad Orlicí</t>
        </is>
      </c>
      <c r="L6913" t="inlineStr">
        <is>
          <t>RSE</t>
        </is>
      </c>
      <c r="M6913" t="inlineStr">
        <is>
          <t>Rek Lubomír</t>
        </is>
      </c>
      <c r="N6913" t="inlineStr">
        <is>
          <t>49.996017</t>
        </is>
      </c>
      <c r="O6913" t="inlineStr">
        <is>
          <t>16.227875</t>
        </is>
      </c>
      <c r="P6913" t="n">
        <v>5934.62</v>
      </c>
    </row>
    <row r="6914">
      <c r="A6914" t="n">
        <v>16205023</v>
      </c>
      <c r="B6914" t="n">
        <v>86205023</v>
      </c>
      <c r="C6914" t="inlineStr">
        <is>
          <t>VELKY TERMINAL</t>
        </is>
      </c>
      <c r="D6914" t="inlineStr">
        <is>
          <t>ČESKÁ POŠTA</t>
        </is>
      </c>
      <c r="E6914" t="inlineStr">
        <is>
          <t>1POSTA</t>
        </is>
      </c>
      <c r="F6914" t="inlineStr">
        <is>
          <t>P</t>
        </is>
      </c>
      <c r="G6914" t="inlineStr">
        <is>
          <t>Česká pošta - Otrokovice 2</t>
        </is>
      </c>
      <c r="H6914" t="inlineStr">
        <is>
          <t>tř. Osvobození</t>
        </is>
      </c>
      <c r="I6914" t="inlineStr">
        <is>
          <t>1210</t>
        </is>
      </c>
      <c r="J6914" t="inlineStr">
        <is>
          <t>OTROKOVICE - KVÍTKOVICE</t>
        </is>
      </c>
      <c r="K6914" t="inlineStr">
        <is>
          <t>Zlín</t>
        </is>
      </c>
      <c r="L6914" t="inlineStr">
        <is>
          <t>RSE</t>
        </is>
      </c>
      <c r="M6914" t="inlineStr">
        <is>
          <t>Modlitba Jakub</t>
        </is>
      </c>
      <c r="N6914" t="inlineStr">
        <is>
          <t>49.202521</t>
        </is>
      </c>
      <c r="O6914" t="inlineStr">
        <is>
          <t>17.537365</t>
        </is>
      </c>
      <c r="P6914" t="n">
        <v>5934.62</v>
      </c>
    </row>
    <row r="6915">
      <c r="A6915" t="n">
        <v>13636302</v>
      </c>
      <c r="B6915" t="n">
        <v>83636302</v>
      </c>
      <c r="C6915" t="inlineStr">
        <is>
          <t>VELKY TERMINAL</t>
        </is>
      </c>
      <c r="D6915" t="inlineStr">
        <is>
          <t>IDT</t>
        </is>
      </c>
      <c r="E6915" t="inlineStr">
        <is>
          <t>4OSTATNI</t>
        </is>
      </c>
      <c r="F6915" t="inlineStr">
        <is>
          <t>B</t>
        </is>
      </c>
      <c r="G6915" t="inlineStr">
        <is>
          <t>Martin Suchopár</t>
        </is>
      </c>
      <c r="H6915" t="inlineStr">
        <is>
          <t>Klatovská třída</t>
        </is>
      </c>
      <c r="I6915" t="inlineStr">
        <is>
          <t>1567/88</t>
        </is>
      </c>
      <c r="J6915" t="inlineStr">
        <is>
          <t>PLZEŇ - JIŽNÍ PŘEDMĚSTÍ</t>
        </is>
      </c>
      <c r="K6915" t="inlineStr">
        <is>
          <t>Plzeň-město</t>
        </is>
      </c>
      <c r="L6915" t="inlineStr">
        <is>
          <t>RSC</t>
        </is>
      </c>
      <c r="M6915" t="inlineStr">
        <is>
          <t>Horejš Vladimír</t>
        </is>
      </c>
      <c r="N6915" t="inlineStr">
        <is>
          <t>49.735704</t>
        </is>
      </c>
      <c r="O6915" t="inlineStr">
        <is>
          <t>13.370096</t>
        </is>
      </c>
      <c r="P6915" t="n">
        <v>5933.46</v>
      </c>
    </row>
    <row r="6916">
      <c r="A6916" t="n">
        <v>31201255</v>
      </c>
      <c r="B6916" t="n">
        <v>71200561</v>
      </c>
      <c r="C6916" t="inlineStr">
        <is>
          <t>LI</t>
        </is>
      </c>
      <c r="D6916" t="inlineStr">
        <is>
          <t>ČESKÁ POŠTA</t>
        </is>
      </c>
      <c r="E6916" t="inlineStr">
        <is>
          <t>1POSTA</t>
        </is>
      </c>
      <c r="F6916" t="inlineStr">
        <is>
          <t>P</t>
        </is>
      </c>
      <c r="G6916" t="inlineStr">
        <is>
          <t>Česká pošta - Čerčany</t>
        </is>
      </c>
      <c r="H6916" t="inlineStr">
        <is>
          <t>Sokolská</t>
        </is>
      </c>
      <c r="I6916" t="inlineStr">
        <is>
          <t>200</t>
        </is>
      </c>
      <c r="J6916" t="inlineStr">
        <is>
          <t>ČERČANY</t>
        </is>
      </c>
      <c r="K6916" t="inlineStr">
        <is>
          <t>Benešov</t>
        </is>
      </c>
      <c r="L6916" t="inlineStr">
        <is>
          <t>RSA</t>
        </is>
      </c>
      <c r="M6916" t="inlineStr">
        <is>
          <t>Fiedler Miroslav</t>
        </is>
      </c>
      <c r="N6916" t="inlineStr">
        <is>
          <t>49.851524</t>
        </is>
      </c>
      <c r="O6916" t="inlineStr">
        <is>
          <t>14.703439</t>
        </is>
      </c>
      <c r="P6916" t="n">
        <v>5931.92</v>
      </c>
    </row>
    <row r="6917">
      <c r="A6917" t="n">
        <v>13920504</v>
      </c>
      <c r="B6917" t="n">
        <v>83920504</v>
      </c>
      <c r="C6917" t="inlineStr">
        <is>
          <t>VELKY TERMINAL</t>
        </is>
      </c>
      <c r="D6917" t="inlineStr">
        <is>
          <t>IDT</t>
        </is>
      </c>
      <c r="E6917" t="inlineStr">
        <is>
          <t>3F1GAS</t>
        </is>
      </c>
      <c r="F6917" t="inlineStr">
        <is>
          <t>B</t>
        </is>
      </c>
      <c r="G6917" t="inlineStr">
        <is>
          <t>TOP TANK s.r.o.</t>
        </is>
      </c>
      <c r="H6917" t="inlineStr">
        <is>
          <t>Selbská</t>
        </is>
      </c>
      <c r="I6917" t="inlineStr">
        <is>
          <t>2732/15</t>
        </is>
      </c>
      <c r="J6917" t="inlineStr">
        <is>
          <t>AŠ</t>
        </is>
      </c>
      <c r="K6917" t="inlineStr">
        <is>
          <t>Cheb</t>
        </is>
      </c>
      <c r="L6917" t="inlineStr">
        <is>
          <t>RSC</t>
        </is>
      </c>
      <c r="M6917" t="inlineStr">
        <is>
          <t>Beneš Lukáš</t>
        </is>
      </c>
      <c r="N6917" t="inlineStr">
        <is>
          <t>50.217742</t>
        </is>
      </c>
      <c r="O6917" t="inlineStr">
        <is>
          <t>12.176666</t>
        </is>
      </c>
      <c r="P6917" t="n">
        <v>5931.15</v>
      </c>
    </row>
    <row r="6918">
      <c r="A6918" t="n">
        <v>31201495</v>
      </c>
      <c r="B6918" t="n">
        <v>71201006</v>
      </c>
      <c r="C6918" t="inlineStr">
        <is>
          <t>LI</t>
        </is>
      </c>
      <c r="D6918" t="inlineStr">
        <is>
          <t>ČESKÁ POŠTA</t>
        </is>
      </c>
      <c r="E6918" t="inlineStr">
        <is>
          <t>1POSTA</t>
        </is>
      </c>
      <c r="F6918" t="inlineStr">
        <is>
          <t>P</t>
        </is>
      </c>
      <c r="G6918" t="inlineStr">
        <is>
          <t>Česká pošta - Nové Strašecí</t>
        </is>
      </c>
      <c r="H6918" t="inlineStr">
        <is>
          <t>U Školy</t>
        </is>
      </c>
      <c r="I6918" t="inlineStr">
        <is>
          <t>119</t>
        </is>
      </c>
      <c r="J6918" t="inlineStr">
        <is>
          <t>NOVÉ STRAŠECÍ</t>
        </is>
      </c>
      <c r="K6918" t="inlineStr">
        <is>
          <t>Rakovník</t>
        </is>
      </c>
      <c r="L6918" t="inlineStr">
        <is>
          <t>RSA</t>
        </is>
      </c>
      <c r="M6918" t="inlineStr">
        <is>
          <t>Hrubý Jiří</t>
        </is>
      </c>
      <c r="N6918" t="inlineStr">
        <is>
          <t>50.153139</t>
        </is>
      </c>
      <c r="O6918" t="inlineStr">
        <is>
          <t>13.901576</t>
        </is>
      </c>
      <c r="P6918" t="n">
        <v>5924.62</v>
      </c>
    </row>
    <row r="6919">
      <c r="A6919" t="n">
        <v>36201292</v>
      </c>
      <c r="B6919" t="n">
        <v>76201292</v>
      </c>
      <c r="C6919" t="inlineStr">
        <is>
          <t>LI</t>
        </is>
      </c>
      <c r="D6919" t="inlineStr">
        <is>
          <t>ČESKÁ POŠTA</t>
        </is>
      </c>
      <c r="E6919" t="inlineStr">
        <is>
          <t>1POSTA</t>
        </is>
      </c>
      <c r="F6919" t="inlineStr">
        <is>
          <t>P</t>
        </is>
      </c>
      <c r="G6919" t="inlineStr">
        <is>
          <t>Česká pošta - Ptení</t>
        </is>
      </c>
      <c r="H6919" t="inlineStr">
        <is>
          <t>Ptení</t>
        </is>
      </c>
      <c r="I6919" t="inlineStr">
        <is>
          <t>89</t>
        </is>
      </c>
      <c r="J6919" t="inlineStr">
        <is>
          <t>PTENÍ</t>
        </is>
      </c>
      <c r="K6919" t="inlineStr">
        <is>
          <t>Prostějov</t>
        </is>
      </c>
      <c r="L6919" t="inlineStr">
        <is>
          <t>RSE</t>
        </is>
      </c>
      <c r="M6919" t="inlineStr">
        <is>
          <t>Šír Daniel</t>
        </is>
      </c>
      <c r="N6919" t="inlineStr">
        <is>
          <t>49.510728</t>
        </is>
      </c>
      <c r="O6919" t="inlineStr">
        <is>
          <t>16.961804</t>
        </is>
      </c>
      <c r="P6919" t="n">
        <v>5923.08</v>
      </c>
    </row>
    <row r="6920">
      <c r="A6920" t="n">
        <v>16204018</v>
      </c>
      <c r="B6920" t="n">
        <v>86204018</v>
      </c>
      <c r="C6920" t="inlineStr">
        <is>
          <t>VELKY TERMINAL</t>
        </is>
      </c>
      <c r="D6920" t="inlineStr">
        <is>
          <t>ČESKÁ POŠTA</t>
        </is>
      </c>
      <c r="E6920" t="inlineStr">
        <is>
          <t>1POSTA</t>
        </is>
      </c>
      <c r="F6920" t="inlineStr">
        <is>
          <t>P</t>
        </is>
      </c>
      <c r="G6920" t="inlineStr">
        <is>
          <t>Česká pošta - Lanžhot</t>
        </is>
      </c>
      <c r="H6920" t="inlineStr">
        <is>
          <t>Komárnov</t>
        </is>
      </c>
      <c r="I6920" t="inlineStr">
        <is>
          <t>784/2</t>
        </is>
      </c>
      <c r="J6920" t="inlineStr">
        <is>
          <t>LANŽHOT</t>
        </is>
      </c>
      <c r="K6920" t="inlineStr">
        <is>
          <t>Břeclav</t>
        </is>
      </c>
      <c r="L6920" t="inlineStr">
        <is>
          <t>RSB</t>
        </is>
      </c>
      <c r="M6920" t="inlineStr">
        <is>
          <t>Petlach Lubomír</t>
        </is>
      </c>
      <c r="N6920" t="inlineStr">
        <is>
          <t>48.723536</t>
        </is>
      </c>
      <c r="O6920" t="inlineStr">
        <is>
          <t>16.967021</t>
        </is>
      </c>
      <c r="P6920" t="n">
        <v>5921.15</v>
      </c>
    </row>
    <row r="6921">
      <c r="A6921" t="n">
        <v>12205019</v>
      </c>
      <c r="B6921" t="n">
        <v>82205019</v>
      </c>
      <c r="C6921" t="inlineStr">
        <is>
          <t>VELKY TERMINAL</t>
        </is>
      </c>
      <c r="D6921" t="inlineStr">
        <is>
          <t>ČESKÁ POŠTA</t>
        </is>
      </c>
      <c r="E6921" t="inlineStr">
        <is>
          <t>1POSTA</t>
        </is>
      </c>
      <c r="F6921" t="inlineStr">
        <is>
          <t>P</t>
        </is>
      </c>
      <c r="G6921" t="inlineStr">
        <is>
          <t>Česká pošta - Mirovice</t>
        </is>
      </c>
      <c r="H6921" t="inlineStr">
        <is>
          <t>Masarykovo náměstí</t>
        </is>
      </c>
      <c r="I6921" t="inlineStr">
        <is>
          <t>23</t>
        </is>
      </c>
      <c r="J6921" t="inlineStr">
        <is>
          <t>MIROVICE</t>
        </is>
      </c>
      <c r="K6921" t="inlineStr">
        <is>
          <t>Písek</t>
        </is>
      </c>
      <c r="L6921" t="inlineStr">
        <is>
          <t>RSB</t>
        </is>
      </c>
      <c r="M6921" t="inlineStr">
        <is>
          <t>Štolba Jan</t>
        </is>
      </c>
      <c r="N6921" t="inlineStr">
        <is>
          <t>49.516161</t>
        </is>
      </c>
      <c r="O6921" t="inlineStr">
        <is>
          <t>14.037153</t>
        </is>
      </c>
      <c r="P6921" t="n">
        <v>5916.92</v>
      </c>
    </row>
    <row r="6922">
      <c r="A6922" t="n">
        <v>35200555</v>
      </c>
      <c r="B6922" t="n">
        <v>75200555</v>
      </c>
      <c r="C6922" t="inlineStr">
        <is>
          <t>LI</t>
        </is>
      </c>
      <c r="D6922" t="inlineStr">
        <is>
          <t>ČESKÁ POŠTA</t>
        </is>
      </c>
      <c r="E6922" t="inlineStr">
        <is>
          <t>1POSTA</t>
        </is>
      </c>
      <c r="F6922" t="inlineStr">
        <is>
          <t>P</t>
        </is>
      </c>
      <c r="G6922" t="inlineStr">
        <is>
          <t>Česká pošta - Trnov u Dobrušky</t>
        </is>
      </c>
      <c r="H6922" t="inlineStr">
        <is>
          <t>Trnov</t>
        </is>
      </c>
      <c r="I6922" t="inlineStr">
        <is>
          <t>3</t>
        </is>
      </c>
      <c r="J6922" t="inlineStr">
        <is>
          <t>TRNOV</t>
        </is>
      </c>
      <c r="K6922" t="inlineStr">
        <is>
          <t>Rychnov nad Kněžnou</t>
        </is>
      </c>
      <c r="L6922" t="inlineStr">
        <is>
          <t>RSE</t>
        </is>
      </c>
      <c r="M6922" t="inlineStr">
        <is>
          <t>Lán Tomáš</t>
        </is>
      </c>
      <c r="N6922" t="inlineStr">
        <is>
          <t>50.245966</t>
        </is>
      </c>
      <c r="O6922" t="inlineStr">
        <is>
          <t>16.164192</t>
        </is>
      </c>
      <c r="P6922" t="n">
        <v>5914.62</v>
      </c>
    </row>
    <row r="6923">
      <c r="A6923" t="n">
        <v>36200661</v>
      </c>
      <c r="B6923" t="n">
        <v>76200661</v>
      </c>
      <c r="C6923" t="inlineStr">
        <is>
          <t>LI</t>
        </is>
      </c>
      <c r="D6923" t="inlineStr">
        <is>
          <t>ČESKÁ POŠTA</t>
        </is>
      </c>
      <c r="E6923" t="inlineStr">
        <is>
          <t>1POSTA</t>
        </is>
      </c>
      <c r="F6923" t="inlineStr">
        <is>
          <t>P</t>
        </is>
      </c>
      <c r="G6923" t="inlineStr">
        <is>
          <t>Česká pošta - Křižanov</t>
        </is>
      </c>
      <c r="H6923" t="inlineStr">
        <is>
          <t>Benešovo náměstí</t>
        </is>
      </c>
      <c r="I6923" t="inlineStr">
        <is>
          <t>12</t>
        </is>
      </c>
      <c r="J6923" t="inlineStr">
        <is>
          <t>KŘIŽANOV</t>
        </is>
      </c>
      <c r="K6923" t="inlineStr">
        <is>
          <t>Žďár nad Sázavou</t>
        </is>
      </c>
      <c r="L6923" t="inlineStr">
        <is>
          <t>RSE</t>
        </is>
      </c>
      <c r="M6923" t="inlineStr">
        <is>
          <t>Rek Lubomír</t>
        </is>
      </c>
      <c r="N6923" t="inlineStr">
        <is>
          <t>49.388444</t>
        </is>
      </c>
      <c r="O6923" t="inlineStr">
        <is>
          <t>16.110623</t>
        </is>
      </c>
      <c r="P6923" t="n">
        <v>5912.69</v>
      </c>
    </row>
    <row r="6924">
      <c r="A6924" t="n">
        <v>16209006</v>
      </c>
      <c r="B6924" t="n">
        <v>86209006</v>
      </c>
      <c r="C6924" t="inlineStr">
        <is>
          <t>VELKY TERMINAL</t>
        </is>
      </c>
      <c r="D6924" t="inlineStr">
        <is>
          <t>ČESKÁ POŠTA</t>
        </is>
      </c>
      <c r="E6924" t="inlineStr">
        <is>
          <t>1POSTA</t>
        </is>
      </c>
      <c r="F6924" t="inlineStr">
        <is>
          <t>P</t>
        </is>
      </c>
      <c r="G6924" t="inlineStr">
        <is>
          <t>Česká pošta - Brodek u Konice</t>
        </is>
      </c>
      <c r="H6924" t="inlineStr">
        <is>
          <t>Brodek u Konice</t>
        </is>
      </c>
      <c r="I6924" t="inlineStr">
        <is>
          <t>256</t>
        </is>
      </c>
      <c r="J6924" t="inlineStr">
        <is>
          <t>BRODEK U KONICE</t>
        </is>
      </c>
      <c r="K6924" t="inlineStr">
        <is>
          <t>Prostějov</t>
        </is>
      </c>
      <c r="L6924" t="inlineStr">
        <is>
          <t>RSE</t>
        </is>
      </c>
      <c r="M6924" t="inlineStr">
        <is>
          <t>Šír Daniel</t>
        </is>
      </c>
      <c r="N6924" t="inlineStr">
        <is>
          <t>49.549579</t>
        </is>
      </c>
      <c r="O6924" t="inlineStr">
        <is>
          <t>16.830022</t>
        </is>
      </c>
      <c r="P6924" t="n">
        <v>5907.31</v>
      </c>
    </row>
    <row r="6925">
      <c r="A6925" t="n">
        <v>15202046</v>
      </c>
      <c r="B6925" t="n">
        <v>85202046</v>
      </c>
      <c r="C6925" t="inlineStr">
        <is>
          <t>VELKY TERMINAL</t>
        </is>
      </c>
      <c r="D6925" t="inlineStr">
        <is>
          <t>ČESKÁ POŠTA</t>
        </is>
      </c>
      <c r="E6925" t="inlineStr">
        <is>
          <t>1POSTA</t>
        </is>
      </c>
      <c r="F6925" t="inlineStr">
        <is>
          <t>P</t>
        </is>
      </c>
      <c r="G6925" t="inlineStr">
        <is>
          <t>Česká pošta - Štoky</t>
        </is>
      </c>
      <c r="H6925" t="inlineStr">
        <is>
          <t>Štoky</t>
        </is>
      </c>
      <c r="I6925" t="inlineStr">
        <is>
          <t>116</t>
        </is>
      </c>
      <c r="J6925" t="inlineStr">
        <is>
          <t>ŠTOKY</t>
        </is>
      </c>
      <c r="K6925" t="inlineStr">
        <is>
          <t>Havlíčkův Brod</t>
        </is>
      </c>
      <c r="L6925" t="inlineStr">
        <is>
          <t>RSE</t>
        </is>
      </c>
      <c r="M6925" t="inlineStr">
        <is>
          <t>Rek Lubomír</t>
        </is>
      </c>
      <c r="N6925" t="inlineStr">
        <is>
          <t>49.502578</t>
        </is>
      </c>
      <c r="O6925" t="inlineStr">
        <is>
          <t>15.588165</t>
        </is>
      </c>
      <c r="P6925" t="n">
        <v>5906.15</v>
      </c>
    </row>
    <row r="6926">
      <c r="A6926" t="n">
        <v>11229047</v>
      </c>
      <c r="B6926" t="n">
        <v>81229047</v>
      </c>
      <c r="C6926" t="inlineStr">
        <is>
          <t>VELKY TERMINAL</t>
        </is>
      </c>
      <c r="D6926" t="inlineStr">
        <is>
          <t>ČESKÁ POŠTA</t>
        </is>
      </c>
      <c r="E6926" t="inlineStr">
        <is>
          <t>1POSTA</t>
        </is>
      </c>
      <c r="F6926" t="inlineStr">
        <is>
          <t>P</t>
        </is>
      </c>
      <c r="G6926" t="inlineStr">
        <is>
          <t>Česká pošta - Zdiby</t>
        </is>
      </c>
      <c r="H6926" t="inlineStr">
        <is>
          <t>U pošty</t>
        </is>
      </c>
      <c r="I6926" t="inlineStr">
        <is>
          <t>54</t>
        </is>
      </c>
      <c r="J6926" t="inlineStr">
        <is>
          <t>ZDIBY - VELTĚŽ</t>
        </is>
      </c>
      <c r="K6926" t="inlineStr">
        <is>
          <t>Praha-východ</t>
        </is>
      </c>
      <c r="L6926" t="inlineStr">
        <is>
          <t>RSA</t>
        </is>
      </c>
      <c r="M6926" t="inlineStr">
        <is>
          <t>Myslivec Jan</t>
        </is>
      </c>
      <c r="N6926" t="inlineStr">
        <is>
          <t>50.167814</t>
        </is>
      </c>
      <c r="O6926" t="inlineStr">
        <is>
          <t>14.444014</t>
        </is>
      </c>
      <c r="P6926" t="n">
        <v>5904.42</v>
      </c>
    </row>
    <row r="6927">
      <c r="A6927" t="n">
        <v>34001652</v>
      </c>
      <c r="B6927" t="n">
        <v>74001652</v>
      </c>
      <c r="C6927" t="inlineStr">
        <is>
          <t>LI</t>
        </is>
      </c>
      <c r="D6927" t="inlineStr">
        <is>
          <t>IDT</t>
        </is>
      </c>
      <c r="E6927" t="inlineStr">
        <is>
          <t>2COOP</t>
        </is>
      </c>
      <c r="F6927" t="inlineStr">
        <is>
          <t>B</t>
        </is>
      </c>
      <c r="G6927" t="inlineStr">
        <is>
          <t>COOP TUTY JEDNOTA, spotřební družstvo vPodbořanech</t>
        </is>
      </c>
      <c r="H6927" t="inlineStr">
        <is>
          <t>Boženy Němcové</t>
        </is>
      </c>
      <c r="I6927" t="inlineStr">
        <is>
          <t>594</t>
        </is>
      </c>
      <c r="J6927" t="inlineStr">
        <is>
          <t>POSTOLOPRTY</t>
        </is>
      </c>
      <c r="K6927" t="inlineStr">
        <is>
          <t>Louny</t>
        </is>
      </c>
      <c r="L6927" t="inlineStr">
        <is>
          <t>RSD</t>
        </is>
      </c>
      <c r="M6927" t="inlineStr">
        <is>
          <t>Neubert Jaroslav</t>
        </is>
      </c>
      <c r="N6927" t="inlineStr">
        <is>
          <t>50.360624</t>
        </is>
      </c>
      <c r="O6927" t="inlineStr">
        <is>
          <t>13.696384</t>
        </is>
      </c>
      <c r="P6927" t="n">
        <v>5899.23</v>
      </c>
    </row>
    <row r="6928">
      <c r="A6928" t="n">
        <v>16667701</v>
      </c>
      <c r="B6928" t="n">
        <v>86667701</v>
      </c>
      <c r="C6928" t="inlineStr">
        <is>
          <t>VELKY TERMINAL</t>
        </is>
      </c>
      <c r="D6928" t="inlineStr">
        <is>
          <t>IDT</t>
        </is>
      </c>
      <c r="E6928" t="inlineStr">
        <is>
          <t>4OSTATNI</t>
        </is>
      </c>
      <c r="F6928" t="inlineStr">
        <is>
          <t>B</t>
        </is>
      </c>
      <c r="G6928" t="inlineStr">
        <is>
          <t>Klára Kostková</t>
        </is>
      </c>
      <c r="H6928" t="inlineStr">
        <is>
          <t>Cyrilometodějská (stánek)</t>
        </is>
      </c>
      <c r="I6928" t="inlineStr"/>
      <c r="J6928" t="inlineStr">
        <is>
          <t>VALAŠSKÉ KLOBOUKY</t>
        </is>
      </c>
      <c r="K6928" t="inlineStr">
        <is>
          <t>Zlín</t>
        </is>
      </c>
      <c r="L6928" t="inlineStr">
        <is>
          <t>RSE</t>
        </is>
      </c>
      <c r="M6928" t="inlineStr">
        <is>
          <t>Modlitba Jakub</t>
        </is>
      </c>
      <c r="N6928" t="inlineStr">
        <is>
          <t>49.142389</t>
        </is>
      </c>
      <c r="O6928" t="inlineStr">
        <is>
          <t>18.012575</t>
        </is>
      </c>
      <c r="P6928" t="n">
        <v>5890.19</v>
      </c>
    </row>
    <row r="6929">
      <c r="A6929" t="n">
        <v>31201220</v>
      </c>
      <c r="B6929" t="n">
        <v>71200467</v>
      </c>
      <c r="C6929" t="inlineStr">
        <is>
          <t>LI</t>
        </is>
      </c>
      <c r="D6929" t="inlineStr">
        <is>
          <t>ČESKÁ POŠTA</t>
        </is>
      </c>
      <c r="E6929" t="inlineStr">
        <is>
          <t>1POSTA</t>
        </is>
      </c>
      <c r="F6929" t="inlineStr">
        <is>
          <t>P</t>
        </is>
      </c>
      <c r="G6929" t="inlineStr">
        <is>
          <t>Česká pošta - Rudná u Prahy</t>
        </is>
      </c>
      <c r="H6929" t="inlineStr">
        <is>
          <t>Masarykova</t>
        </is>
      </c>
      <c r="I6929" t="inlineStr">
        <is>
          <t>105/47</t>
        </is>
      </c>
      <c r="J6929" t="inlineStr">
        <is>
          <t>RUDNÁ</t>
        </is>
      </c>
      <c r="K6929" t="inlineStr">
        <is>
          <t>Praha-západ</t>
        </is>
      </c>
      <c r="L6929" t="inlineStr">
        <is>
          <t>RSA</t>
        </is>
      </c>
      <c r="M6929" t="inlineStr">
        <is>
          <t>Dosoudil Petr</t>
        </is>
      </c>
      <c r="N6929" t="inlineStr">
        <is>
          <t>50.033980</t>
        </is>
      </c>
      <c r="O6929" t="inlineStr">
        <is>
          <t>14.232977</t>
        </is>
      </c>
      <c r="P6929" t="n">
        <v>5887.69</v>
      </c>
    </row>
    <row r="6930">
      <c r="A6930" t="n">
        <v>17762414</v>
      </c>
      <c r="B6930" t="n">
        <v>87762414</v>
      </c>
      <c r="C6930" t="inlineStr">
        <is>
          <t>VELKY TERMINAL</t>
        </is>
      </c>
      <c r="D6930" t="inlineStr">
        <is>
          <t>KA PARTNERS</t>
        </is>
      </c>
      <c r="E6930" t="inlineStr">
        <is>
          <t>1HRUSKA</t>
        </is>
      </c>
      <c r="F6930" t="inlineStr">
        <is>
          <t>A</t>
        </is>
      </c>
      <c r="G6930" t="inlineStr">
        <is>
          <t>H R U Š K A , spol. s r.o.</t>
        </is>
      </c>
      <c r="H6930" t="inlineStr">
        <is>
          <t>Hlavní</t>
        </is>
      </c>
      <c r="I6930" t="inlineStr">
        <is>
          <t>55</t>
        </is>
      </c>
      <c r="J6930" t="inlineStr">
        <is>
          <t>CHLEBIČOV</t>
        </is>
      </c>
      <c r="K6930" t="inlineStr">
        <is>
          <t>Opava</t>
        </is>
      </c>
      <c r="L6930" t="inlineStr">
        <is>
          <t>RSG</t>
        </is>
      </c>
      <c r="M6930" t="inlineStr">
        <is>
          <t>Gelnar Ivo</t>
        </is>
      </c>
      <c r="N6930" t="inlineStr">
        <is>
          <t>49.959587</t>
        </is>
      </c>
      <c r="O6930" t="inlineStr">
        <is>
          <t>17.969068</t>
        </is>
      </c>
      <c r="P6930" t="n">
        <v>5886.15</v>
      </c>
    </row>
    <row r="6931">
      <c r="A6931" t="n">
        <v>15828501</v>
      </c>
      <c r="B6931" t="n">
        <v>85828501</v>
      </c>
      <c r="C6931" t="inlineStr">
        <is>
          <t>VELKY TERMINAL</t>
        </is>
      </c>
      <c r="D6931" t="inlineStr">
        <is>
          <t>IDT</t>
        </is>
      </c>
      <c r="E6931" t="inlineStr">
        <is>
          <t>2POSTAF</t>
        </is>
      </c>
      <c r="F6931" t="inlineStr">
        <is>
          <t>B</t>
        </is>
      </c>
      <c r="G6931" t="inlineStr">
        <is>
          <t>Obec Dolní Branná</t>
        </is>
      </c>
      <c r="H6931" t="inlineStr">
        <is>
          <t>Dolní Branná</t>
        </is>
      </c>
      <c r="I6931" t="inlineStr">
        <is>
          <t>256</t>
        </is>
      </c>
      <c r="J6931" t="inlineStr">
        <is>
          <t>DOLNÍ BRANNÁ</t>
        </is>
      </c>
      <c r="K6931" t="inlineStr">
        <is>
          <t>Trutnov</t>
        </is>
      </c>
      <c r="L6931" t="inlineStr">
        <is>
          <t>RSE</t>
        </is>
      </c>
      <c r="M6931" t="inlineStr">
        <is>
          <t>Lán Tomáš</t>
        </is>
      </c>
      <c r="N6931" t="inlineStr">
        <is>
          <t>50.592034</t>
        </is>
      </c>
      <c r="O6931" t="inlineStr">
        <is>
          <t>15.593390</t>
        </is>
      </c>
      <c r="P6931" t="n">
        <v>5879.62</v>
      </c>
    </row>
    <row r="6932">
      <c r="A6932" t="n">
        <v>32200217</v>
      </c>
      <c r="B6932" t="n">
        <v>72200217</v>
      </c>
      <c r="C6932" t="inlineStr">
        <is>
          <t>LI</t>
        </is>
      </c>
      <c r="D6932" t="inlineStr">
        <is>
          <t>ČESKÁ POŠTA</t>
        </is>
      </c>
      <c r="E6932" t="inlineStr">
        <is>
          <t>1POSTA</t>
        </is>
      </c>
      <c r="F6932" t="inlineStr">
        <is>
          <t>P</t>
        </is>
      </c>
      <c r="G6932" t="inlineStr">
        <is>
          <t>Česká pošta - Nové Hrady v již.Čechách</t>
        </is>
      </c>
      <c r="H6932" t="inlineStr">
        <is>
          <t>5. května</t>
        </is>
      </c>
      <c r="I6932" t="inlineStr">
        <is>
          <t>56</t>
        </is>
      </c>
      <c r="J6932" t="inlineStr">
        <is>
          <t>NOVÉ HRADY</t>
        </is>
      </c>
      <c r="K6932" t="inlineStr">
        <is>
          <t>České Budějovice</t>
        </is>
      </c>
      <c r="L6932" t="inlineStr">
        <is>
          <t>RSB</t>
        </is>
      </c>
      <c r="M6932" t="inlineStr">
        <is>
          <t>Štolba Jan</t>
        </is>
      </c>
      <c r="N6932" t="inlineStr">
        <is>
          <t>48.790586</t>
        </is>
      </c>
      <c r="O6932" t="inlineStr">
        <is>
          <t>14.777766</t>
        </is>
      </c>
      <c r="P6932" t="n">
        <v>5879.23</v>
      </c>
    </row>
    <row r="6933">
      <c r="A6933" t="n">
        <v>37200891</v>
      </c>
      <c r="B6933" t="n">
        <v>77200504</v>
      </c>
      <c r="C6933" t="inlineStr">
        <is>
          <t>LI</t>
        </is>
      </c>
      <c r="D6933" t="inlineStr">
        <is>
          <t>ČESKÁ POŠTA</t>
        </is>
      </c>
      <c r="E6933" t="inlineStr">
        <is>
          <t>1POSTA</t>
        </is>
      </c>
      <c r="F6933" t="inlineStr">
        <is>
          <t>P</t>
        </is>
      </c>
      <c r="G6933" t="inlineStr">
        <is>
          <t>Česká pošta - Hnojník</t>
        </is>
      </c>
      <c r="H6933" t="inlineStr">
        <is>
          <t>Hnojník</t>
        </is>
      </c>
      <c r="I6933" t="inlineStr">
        <is>
          <t>116</t>
        </is>
      </c>
      <c r="J6933" t="inlineStr">
        <is>
          <t>HNOJNÍK</t>
        </is>
      </c>
      <c r="K6933" t="inlineStr">
        <is>
          <t>Frýdek-Místek</t>
        </is>
      </c>
      <c r="L6933" t="inlineStr">
        <is>
          <t>RSG</t>
        </is>
      </c>
      <c r="M6933" t="inlineStr">
        <is>
          <t>Herman Michal</t>
        </is>
      </c>
      <c r="N6933" t="inlineStr">
        <is>
          <t>49.678728</t>
        </is>
      </c>
      <c r="O6933" t="inlineStr">
        <is>
          <t>18.536577</t>
        </is>
      </c>
      <c r="P6933" t="n">
        <v>5877.69</v>
      </c>
    </row>
    <row r="6934">
      <c r="A6934" t="n">
        <v>16206009</v>
      </c>
      <c r="B6934" t="n">
        <v>86206009</v>
      </c>
      <c r="C6934" t="inlineStr">
        <is>
          <t>VELKY TERMINAL</t>
        </is>
      </c>
      <c r="D6934" t="inlineStr">
        <is>
          <t>ČESKÁ POŠTA</t>
        </is>
      </c>
      <c r="E6934" t="inlineStr">
        <is>
          <t>1POSTA</t>
        </is>
      </c>
      <c r="F6934" t="inlineStr">
        <is>
          <t>P</t>
        </is>
      </c>
      <c r="G6934" t="inlineStr">
        <is>
          <t>Česká pošta - Čejkovice</t>
        </is>
      </c>
      <c r="H6934" t="inlineStr">
        <is>
          <t>Templářská</t>
        </is>
      </c>
      <c r="I6934" t="inlineStr">
        <is>
          <t>159</t>
        </is>
      </c>
      <c r="J6934" t="inlineStr">
        <is>
          <t>ČEJKOVICE</t>
        </is>
      </c>
      <c r="K6934" t="inlineStr">
        <is>
          <t>Hodonín</t>
        </is>
      </c>
      <c r="L6934" t="inlineStr">
        <is>
          <t>RSB</t>
        </is>
      </c>
      <c r="M6934" t="inlineStr">
        <is>
          <t>Petlach Lubomír</t>
        </is>
      </c>
      <c r="N6934" t="inlineStr">
        <is>
          <t>48.904209</t>
        </is>
      </c>
      <c r="O6934" t="inlineStr">
        <is>
          <t>16.944821</t>
        </is>
      </c>
      <c r="P6934" t="n">
        <v>5876.23</v>
      </c>
    </row>
    <row r="6935">
      <c r="A6935" t="n">
        <v>16203021</v>
      </c>
      <c r="B6935" t="n">
        <v>86203021</v>
      </c>
      <c r="C6935" t="inlineStr">
        <is>
          <t>VELKY TERMINAL</t>
        </is>
      </c>
      <c r="D6935" t="inlineStr">
        <is>
          <t>ČESKÁ POŠTA</t>
        </is>
      </c>
      <c r="E6935" t="inlineStr">
        <is>
          <t>1POSTA</t>
        </is>
      </c>
      <c r="F6935" t="inlineStr">
        <is>
          <t>P</t>
        </is>
      </c>
      <c r="G6935" t="inlineStr">
        <is>
          <t>Česká pošta - Ořechov u Brna</t>
        </is>
      </c>
      <c r="H6935" t="inlineStr">
        <is>
          <t>Zahradní</t>
        </is>
      </c>
      <c r="I6935" t="inlineStr">
        <is>
          <t>216/1</t>
        </is>
      </c>
      <c r="J6935" t="inlineStr">
        <is>
          <t>OŘECHOV</t>
        </is>
      </c>
      <c r="K6935" t="inlineStr">
        <is>
          <t>Brno-venkov</t>
        </is>
      </c>
      <c r="L6935" t="inlineStr">
        <is>
          <t>RSB</t>
        </is>
      </c>
      <c r="M6935" t="inlineStr">
        <is>
          <t>Koutný Roman</t>
        </is>
      </c>
      <c r="N6935" t="inlineStr">
        <is>
          <t>49.111874</t>
        </is>
      </c>
      <c r="O6935" t="inlineStr">
        <is>
          <t>16.518395</t>
        </is>
      </c>
      <c r="P6935" t="n">
        <v>5874.23</v>
      </c>
    </row>
    <row r="6936">
      <c r="A6936" t="n">
        <v>16203050</v>
      </c>
      <c r="B6936" t="n">
        <v>86203050</v>
      </c>
      <c r="C6936" t="inlineStr">
        <is>
          <t>VELKY TERMINAL</t>
        </is>
      </c>
      <c r="D6936" t="inlineStr">
        <is>
          <t>ČESKÁ POŠTA</t>
        </is>
      </c>
      <c r="E6936" t="inlineStr">
        <is>
          <t>1POSTA</t>
        </is>
      </c>
      <c r="F6936" t="inlineStr">
        <is>
          <t>P</t>
        </is>
      </c>
      <c r="G6936" t="inlineStr">
        <is>
          <t>Česká pošta - Zastávka u Brna</t>
        </is>
      </c>
      <c r="H6936" t="inlineStr">
        <is>
          <t>Babická</t>
        </is>
      </c>
      <c r="I6936" t="inlineStr">
        <is>
          <t>103</t>
        </is>
      </c>
      <c r="J6936" t="inlineStr">
        <is>
          <t>ZASTÁVKA</t>
        </is>
      </c>
      <c r="K6936" t="inlineStr">
        <is>
          <t>Brno-venkov</t>
        </is>
      </c>
      <c r="L6936" t="inlineStr">
        <is>
          <t>RSB</t>
        </is>
      </c>
      <c r="M6936" t="inlineStr">
        <is>
          <t>Koutný Roman</t>
        </is>
      </c>
      <c r="N6936" t="inlineStr">
        <is>
          <t>49.185862</t>
        </is>
      </c>
      <c r="O6936" t="inlineStr">
        <is>
          <t>16.361480</t>
        </is>
      </c>
      <c r="P6936" t="n">
        <v>5868.85</v>
      </c>
    </row>
    <row r="6937">
      <c r="A6937" t="n">
        <v>37525901</v>
      </c>
      <c r="B6937" t="n">
        <v>77525901</v>
      </c>
      <c r="C6937" t="inlineStr">
        <is>
          <t>SMALL TERMINAL</t>
        </is>
      </c>
      <c r="D6937" t="inlineStr">
        <is>
          <t>IDT</t>
        </is>
      </c>
      <c r="E6937" t="inlineStr">
        <is>
          <t>4OSTATNI</t>
        </is>
      </c>
      <c r="F6937" t="inlineStr">
        <is>
          <t>B</t>
        </is>
      </c>
      <c r="G6937" t="inlineStr">
        <is>
          <t>Libor Adamec</t>
        </is>
      </c>
      <c r="H6937" t="inlineStr">
        <is>
          <t>Benátky</t>
        </is>
      </c>
      <c r="I6937" t="inlineStr">
        <is>
          <t>907</t>
        </is>
      </c>
      <c r="J6937" t="inlineStr">
        <is>
          <t>VSETÍN</t>
        </is>
      </c>
      <c r="K6937" t="inlineStr">
        <is>
          <t>Vsetín</t>
        </is>
      </c>
      <c r="L6937" t="inlineStr">
        <is>
          <t>RSG</t>
        </is>
      </c>
      <c r="M6937" t="inlineStr">
        <is>
          <t>Herman Michal</t>
        </is>
      </c>
      <c r="N6937" t="inlineStr">
        <is>
          <t>49.338378</t>
        </is>
      </c>
      <c r="O6937" t="inlineStr">
        <is>
          <t>17.980987</t>
        </is>
      </c>
      <c r="P6937" t="n">
        <v>5868.85</v>
      </c>
    </row>
    <row r="6938">
      <c r="A6938" t="n">
        <v>11509401</v>
      </c>
      <c r="B6938" t="n">
        <v>81509401</v>
      </c>
      <c r="C6938" t="inlineStr">
        <is>
          <t>VELKY TERMINAL</t>
        </is>
      </c>
      <c r="D6938" t="inlineStr">
        <is>
          <t>IDT</t>
        </is>
      </c>
      <c r="E6938" t="inlineStr">
        <is>
          <t>4OSTATNI</t>
        </is>
      </c>
      <c r="F6938" t="inlineStr">
        <is>
          <t>B</t>
        </is>
      </c>
      <c r="G6938" t="inlineStr">
        <is>
          <t>Thi Lieu Nguyen - Trafika Jinonice</t>
        </is>
      </c>
      <c r="H6938" t="inlineStr">
        <is>
          <t>Radlická (vestibul metra Jinonice)</t>
        </is>
      </c>
      <c r="I6938" t="inlineStr">
        <is>
          <t>511/208</t>
        </is>
      </c>
      <c r="J6938" t="inlineStr">
        <is>
          <t>PRAHA 5 - JINONICE</t>
        </is>
      </c>
      <c r="K6938" t="inlineStr">
        <is>
          <t>Praha</t>
        </is>
      </c>
      <c r="L6938" t="inlineStr">
        <is>
          <t>RSA</t>
        </is>
      </c>
      <c r="M6938" t="inlineStr">
        <is>
          <t>Dosoudil Petr</t>
        </is>
      </c>
      <c r="N6938" t="inlineStr">
        <is>
          <t>50.054566</t>
        </is>
      </c>
      <c r="O6938" t="inlineStr">
        <is>
          <t>14.370951</t>
        </is>
      </c>
      <c r="P6938" t="n">
        <v>5865.58</v>
      </c>
    </row>
    <row r="6939">
      <c r="A6939" t="n">
        <v>31200611</v>
      </c>
      <c r="B6939" t="n">
        <v>71200611</v>
      </c>
      <c r="C6939" t="inlineStr">
        <is>
          <t>LI</t>
        </is>
      </c>
      <c r="D6939" t="inlineStr">
        <is>
          <t>ČESKÁ POŠTA</t>
        </is>
      </c>
      <c r="E6939" t="inlineStr">
        <is>
          <t>1POSTA</t>
        </is>
      </c>
      <c r="F6939" t="inlineStr">
        <is>
          <t>P</t>
        </is>
      </c>
      <c r="G6939" t="inlineStr">
        <is>
          <t>Česká pošta - Kostelec nad Labem</t>
        </is>
      </c>
      <c r="H6939" t="inlineStr">
        <is>
          <t>U pošty</t>
        </is>
      </c>
      <c r="I6939" t="inlineStr">
        <is>
          <t>845</t>
        </is>
      </c>
      <c r="J6939" t="inlineStr">
        <is>
          <t>KOSTELEC NAD LABEM</t>
        </is>
      </c>
      <c r="K6939" t="inlineStr">
        <is>
          <t>Mělník</t>
        </is>
      </c>
      <c r="L6939" t="inlineStr">
        <is>
          <t>RSA</t>
        </is>
      </c>
      <c r="M6939" t="inlineStr">
        <is>
          <t>Vlk Pavel</t>
        </is>
      </c>
      <c r="N6939" t="inlineStr">
        <is>
          <t>50.223681</t>
        </is>
      </c>
      <c r="O6939" t="inlineStr">
        <is>
          <t>14.586678</t>
        </is>
      </c>
      <c r="P6939" t="n">
        <v>5863.46</v>
      </c>
    </row>
    <row r="6940">
      <c r="A6940" t="n">
        <v>15201049</v>
      </c>
      <c r="B6940" t="n">
        <v>85201049</v>
      </c>
      <c r="C6940" t="inlineStr">
        <is>
          <t>VELKY TERMINAL</t>
        </is>
      </c>
      <c r="D6940" t="inlineStr">
        <is>
          <t>ČESKÁ POŠTA</t>
        </is>
      </c>
      <c r="E6940" t="inlineStr">
        <is>
          <t>1POSTA</t>
        </is>
      </c>
      <c r="F6940" t="inlineStr">
        <is>
          <t>P</t>
        </is>
      </c>
      <c r="G6940" t="inlineStr">
        <is>
          <t>Česká pošta - Třebechovice pod Orebem</t>
        </is>
      </c>
      <c r="H6940" t="inlineStr">
        <is>
          <t>Žižkova</t>
        </is>
      </c>
      <c r="I6940" t="inlineStr">
        <is>
          <t>850</t>
        </is>
      </c>
      <c r="J6940" t="inlineStr">
        <is>
          <t>TŘEBECHOVICE POD OREBEM</t>
        </is>
      </c>
      <c r="K6940" t="inlineStr">
        <is>
          <t>Hradec Králové</t>
        </is>
      </c>
      <c r="L6940" t="inlineStr">
        <is>
          <t>RSE</t>
        </is>
      </c>
      <c r="M6940" t="inlineStr">
        <is>
          <t>Lán Tomáš</t>
        </is>
      </c>
      <c r="N6940" t="inlineStr">
        <is>
          <t>50.200930</t>
        </is>
      </c>
      <c r="O6940" t="inlineStr">
        <is>
          <t>15.988578</t>
        </is>
      </c>
      <c r="P6940" t="n">
        <v>5863.27</v>
      </c>
    </row>
    <row r="6941">
      <c r="A6941" t="n">
        <v>36201210</v>
      </c>
      <c r="B6941" t="n">
        <v>76200855</v>
      </c>
      <c r="C6941" t="inlineStr">
        <is>
          <t>LI</t>
        </is>
      </c>
      <c r="D6941" t="inlineStr">
        <is>
          <t>ČESKÁ POŠTA</t>
        </is>
      </c>
      <c r="E6941" t="inlineStr">
        <is>
          <t>1POSTA</t>
        </is>
      </c>
      <c r="F6941" t="inlineStr">
        <is>
          <t>P</t>
        </is>
      </c>
      <c r="G6941" t="inlineStr">
        <is>
          <t>Česká pošta - Rakvice</t>
        </is>
      </c>
      <c r="H6941" t="inlineStr">
        <is>
          <t>Náměstí</t>
        </is>
      </c>
      <c r="I6941" t="inlineStr">
        <is>
          <t>20</t>
        </is>
      </c>
      <c r="J6941" t="inlineStr">
        <is>
          <t>RAKVICE</t>
        </is>
      </c>
      <c r="K6941" t="inlineStr">
        <is>
          <t>Břeclav</t>
        </is>
      </c>
      <c r="L6941" t="inlineStr">
        <is>
          <t>RSB</t>
        </is>
      </c>
      <c r="M6941" t="inlineStr">
        <is>
          <t>Petlach Lubomír</t>
        </is>
      </c>
      <c r="N6941" t="inlineStr">
        <is>
          <t>48.858368</t>
        </is>
      </c>
      <c r="O6941" t="inlineStr">
        <is>
          <t>16.813124</t>
        </is>
      </c>
      <c r="P6941" t="n">
        <v>5862.31</v>
      </c>
    </row>
    <row r="6942">
      <c r="A6942" t="n">
        <v>11798701</v>
      </c>
      <c r="B6942" t="n">
        <v>81798701</v>
      </c>
      <c r="C6942" t="inlineStr">
        <is>
          <t>VELKY TERMINAL</t>
        </is>
      </c>
      <c r="D6942" t="inlineStr">
        <is>
          <t>IDT</t>
        </is>
      </c>
      <c r="E6942" t="inlineStr">
        <is>
          <t>4OSTATNI</t>
        </is>
      </c>
      <c r="F6942" t="inlineStr">
        <is>
          <t>B</t>
        </is>
      </c>
      <c r="G6942" t="inlineStr">
        <is>
          <t>Kateryna Najmanova - Farmářské potraviny u Katky</t>
        </is>
      </c>
      <c r="H6942" t="inlineStr">
        <is>
          <t>Křenova</t>
        </is>
      </c>
      <c r="I6942" t="inlineStr">
        <is>
          <t>438/1</t>
        </is>
      </c>
      <c r="J6942" t="inlineStr">
        <is>
          <t>PRAHA 6 - VELESLAVÍN</t>
        </is>
      </c>
      <c r="K6942" t="inlineStr">
        <is>
          <t>Praha</t>
        </is>
      </c>
      <c r="L6942" t="inlineStr">
        <is>
          <t>RSA</t>
        </is>
      </c>
      <c r="M6942" t="inlineStr">
        <is>
          <t>Dosoudil Petr</t>
        </is>
      </c>
      <c r="N6942" t="inlineStr">
        <is>
          <t>50.088551</t>
        </is>
      </c>
      <c r="O6942" t="inlineStr">
        <is>
          <t>14.344064</t>
        </is>
      </c>
      <c r="P6942" t="n">
        <v>5860.77</v>
      </c>
    </row>
    <row r="6943">
      <c r="A6943" t="n">
        <v>31201238</v>
      </c>
      <c r="B6943" t="n">
        <v>71200521</v>
      </c>
      <c r="C6943" t="inlineStr">
        <is>
          <t>LI</t>
        </is>
      </c>
      <c r="D6943" t="inlineStr">
        <is>
          <t>ČESKÁ POŠTA</t>
        </is>
      </c>
      <c r="E6943" t="inlineStr">
        <is>
          <t>1POSTA</t>
        </is>
      </c>
      <c r="F6943" t="inlineStr">
        <is>
          <t>P</t>
        </is>
      </c>
      <c r="G6943" t="inlineStr">
        <is>
          <t>Česká pošta - Praha 917</t>
        </is>
      </c>
      <c r="H6943" t="inlineStr">
        <is>
          <t>Bohdanečská</t>
        </is>
      </c>
      <c r="I6943" t="inlineStr">
        <is>
          <t>97</t>
        </is>
      </c>
      <c r="J6943" t="inlineStr">
        <is>
          <t>PRAHA 9 - VINOŘ</t>
        </is>
      </c>
      <c r="K6943" t="inlineStr">
        <is>
          <t>Praha</t>
        </is>
      </c>
      <c r="L6943" t="inlineStr">
        <is>
          <t>RSA</t>
        </is>
      </c>
      <c r="M6943" t="inlineStr">
        <is>
          <t>Hrubý Jiří</t>
        </is>
      </c>
      <c r="N6943" t="inlineStr">
        <is>
          <t>50.143923</t>
        </is>
      </c>
      <c r="O6943" t="inlineStr">
        <is>
          <t>14.577579</t>
        </is>
      </c>
      <c r="P6943" t="n">
        <v>5860</v>
      </c>
    </row>
    <row r="6944">
      <c r="A6944" t="n">
        <v>14210010</v>
      </c>
      <c r="B6944" t="n">
        <v>84210010</v>
      </c>
      <c r="C6944" t="inlineStr">
        <is>
          <t>VELKY TERMINAL</t>
        </is>
      </c>
      <c r="D6944" t="inlineStr">
        <is>
          <t>ČESKÁ POŠTA</t>
        </is>
      </c>
      <c r="E6944" t="inlineStr">
        <is>
          <t>1POSTA</t>
        </is>
      </c>
      <c r="F6944" t="inlineStr">
        <is>
          <t>P</t>
        </is>
      </c>
      <c r="G6944" t="inlineStr">
        <is>
          <t>Česká pošta - Teplice 10</t>
        </is>
      </c>
      <c r="H6944" t="inlineStr">
        <is>
          <t>Jana Koziny</t>
        </is>
      </c>
      <c r="I6944" t="inlineStr">
        <is>
          <t>1628/31</t>
        </is>
      </c>
      <c r="J6944" t="inlineStr">
        <is>
          <t>TEPLICE - TRNOVANY</t>
        </is>
      </c>
      <c r="K6944" t="inlineStr">
        <is>
          <t>Teplice</t>
        </is>
      </c>
      <c r="L6944" t="inlineStr">
        <is>
          <t>RSD</t>
        </is>
      </c>
      <c r="M6944" t="inlineStr">
        <is>
          <t>Šticha Milan</t>
        </is>
      </c>
      <c r="N6944" t="inlineStr">
        <is>
          <t>50.659190</t>
        </is>
      </c>
      <c r="O6944" t="inlineStr">
        <is>
          <t>13.843260</t>
        </is>
      </c>
      <c r="P6944" t="n">
        <v>5859.62</v>
      </c>
    </row>
    <row r="6945">
      <c r="A6945" t="n">
        <v>13904306</v>
      </c>
      <c r="B6945" t="n">
        <v>83904306</v>
      </c>
      <c r="C6945" t="inlineStr">
        <is>
          <t>VELKY TERMINAL</t>
        </is>
      </c>
      <c r="D6945" t="inlineStr">
        <is>
          <t>IDT</t>
        </is>
      </c>
      <c r="E6945" t="inlineStr">
        <is>
          <t>3JMRAZEK</t>
        </is>
      </c>
      <c r="F6945" t="inlineStr">
        <is>
          <t>B</t>
        </is>
      </c>
      <c r="G6945" t="inlineStr">
        <is>
          <t>Jaroslav Mrázek</t>
        </is>
      </c>
      <c r="H6945" t="inlineStr">
        <is>
          <t>Mlečice (ČS PHM)</t>
        </is>
      </c>
      <c r="I6945" t="inlineStr"/>
      <c r="J6945" t="inlineStr">
        <is>
          <t>MLEČICE</t>
        </is>
      </c>
      <c r="K6945" t="inlineStr">
        <is>
          <t>Rokycany</t>
        </is>
      </c>
      <c r="L6945" t="inlineStr">
        <is>
          <t>RSC</t>
        </is>
      </c>
      <c r="M6945" t="inlineStr">
        <is>
          <t>Havlíček Vladislav</t>
        </is>
      </c>
      <c r="N6945" t="inlineStr">
        <is>
          <t>49.917251</t>
        </is>
      </c>
      <c r="O6945" t="inlineStr">
        <is>
          <t>13.696449</t>
        </is>
      </c>
      <c r="P6945" t="n">
        <v>5856.35</v>
      </c>
    </row>
    <row r="6946">
      <c r="A6946" t="n">
        <v>16853301</v>
      </c>
      <c r="B6946" t="n">
        <v>86853301</v>
      </c>
      <c r="C6946" t="inlineStr">
        <is>
          <t>VELKY TERMINAL</t>
        </is>
      </c>
      <c r="D6946" t="inlineStr">
        <is>
          <t>IDT</t>
        </is>
      </c>
      <c r="E6946" t="inlineStr">
        <is>
          <t>2POSTAF</t>
        </is>
      </c>
      <c r="F6946" t="inlineStr">
        <is>
          <t>B</t>
        </is>
      </c>
      <c r="G6946" t="inlineStr">
        <is>
          <t>Obec Blažovice</t>
        </is>
      </c>
      <c r="H6946" t="inlineStr">
        <is>
          <t>Náves</t>
        </is>
      </c>
      <c r="I6946" t="inlineStr">
        <is>
          <t>103</t>
        </is>
      </c>
      <c r="J6946" t="inlineStr">
        <is>
          <t>BLAŽOVICE</t>
        </is>
      </c>
      <c r="K6946" t="inlineStr">
        <is>
          <t>Brno-venkov</t>
        </is>
      </c>
      <c r="L6946" t="inlineStr">
        <is>
          <t>RSB</t>
        </is>
      </c>
      <c r="M6946" t="inlineStr">
        <is>
          <t>Petlach Lubomír</t>
        </is>
      </c>
      <c r="N6946" t="inlineStr">
        <is>
          <t>49.166080</t>
        </is>
      </c>
      <c r="O6946" t="inlineStr">
        <is>
          <t>16.786578</t>
        </is>
      </c>
      <c r="P6946" t="n">
        <v>5855.58</v>
      </c>
    </row>
    <row r="6947">
      <c r="A6947" t="n">
        <v>16851201</v>
      </c>
      <c r="B6947" t="n">
        <v>86851201</v>
      </c>
      <c r="C6947" t="inlineStr">
        <is>
          <t>VELKY TERMINAL</t>
        </is>
      </c>
      <c r="D6947" t="inlineStr">
        <is>
          <t>IDT</t>
        </is>
      </c>
      <c r="E6947" t="inlineStr">
        <is>
          <t>2POSTAF</t>
        </is>
      </c>
      <c r="F6947" t="inlineStr">
        <is>
          <t>B</t>
        </is>
      </c>
      <c r="G6947" t="inlineStr">
        <is>
          <t>Obec Luleč</t>
        </is>
      </c>
      <c r="H6947" t="inlineStr">
        <is>
          <t>Luleč</t>
        </is>
      </c>
      <c r="I6947" t="inlineStr">
        <is>
          <t>260</t>
        </is>
      </c>
      <c r="J6947" t="inlineStr">
        <is>
          <t>LULEČ</t>
        </is>
      </c>
      <c r="K6947" t="inlineStr">
        <is>
          <t>Vyškov</t>
        </is>
      </c>
      <c r="L6947" t="inlineStr">
        <is>
          <t>RSE</t>
        </is>
      </c>
      <c r="M6947" t="inlineStr">
        <is>
          <t>Šír Daniel</t>
        </is>
      </c>
      <c r="N6947" t="inlineStr">
        <is>
          <t>49.253740</t>
        </is>
      </c>
      <c r="O6947" t="inlineStr">
        <is>
          <t>16.927520</t>
        </is>
      </c>
      <c r="P6947" t="n">
        <v>5854.42</v>
      </c>
    </row>
    <row r="6948">
      <c r="A6948" t="n">
        <v>13208006</v>
      </c>
      <c r="B6948" t="n">
        <v>83208006</v>
      </c>
      <c r="C6948" t="inlineStr">
        <is>
          <t>VELKY TERMINAL</t>
        </is>
      </c>
      <c r="D6948" t="inlineStr">
        <is>
          <t>ČESKÁ POŠTA</t>
        </is>
      </c>
      <c r="E6948" t="inlineStr">
        <is>
          <t>1POSTA</t>
        </is>
      </c>
      <c r="F6948" t="inlineStr">
        <is>
          <t>P</t>
        </is>
      </c>
      <c r="G6948" t="inlineStr">
        <is>
          <t>Česká pošta - Hrádek u Rokycan</t>
        </is>
      </c>
      <c r="H6948" t="inlineStr">
        <is>
          <t>1. máje</t>
        </is>
      </c>
      <c r="I6948" t="inlineStr">
        <is>
          <t>174</t>
        </is>
      </c>
      <c r="J6948" t="inlineStr">
        <is>
          <t>HRÁDEK - NOVÁ HUŤ</t>
        </is>
      </c>
      <c r="K6948" t="inlineStr">
        <is>
          <t>Rokycany</t>
        </is>
      </c>
      <c r="L6948" t="inlineStr">
        <is>
          <t>RSC</t>
        </is>
      </c>
      <c r="M6948" t="inlineStr">
        <is>
          <t>Havlíček Vladislav</t>
        </is>
      </c>
      <c r="N6948" t="inlineStr">
        <is>
          <t>49.711292</t>
        </is>
      </c>
      <c r="O6948" t="inlineStr">
        <is>
          <t>13.647434</t>
        </is>
      </c>
      <c r="P6948" t="n">
        <v>5850.62</v>
      </c>
    </row>
    <row r="6949">
      <c r="A6949" t="n">
        <v>11228029</v>
      </c>
      <c r="B6949" t="n">
        <v>81228029</v>
      </c>
      <c r="C6949" t="inlineStr">
        <is>
          <t>VELKY TERMINAL</t>
        </is>
      </c>
      <c r="D6949" t="inlineStr">
        <is>
          <t>ČESKÁ POŠTA</t>
        </is>
      </c>
      <c r="E6949" t="inlineStr">
        <is>
          <t>1POSTA</t>
        </is>
      </c>
      <c r="F6949" t="inlineStr">
        <is>
          <t>P</t>
        </is>
      </c>
      <c r="G6949" t="inlineStr">
        <is>
          <t>Česká pošta - Rožďalovice</t>
        </is>
      </c>
      <c r="H6949" t="inlineStr">
        <is>
          <t>Náměstí</t>
        </is>
      </c>
      <c r="I6949" t="inlineStr">
        <is>
          <t>257</t>
        </is>
      </c>
      <c r="J6949" t="inlineStr">
        <is>
          <t>ROŽĎALOVICE</t>
        </is>
      </c>
      <c r="K6949" t="inlineStr">
        <is>
          <t>Nymburk</t>
        </is>
      </c>
      <c r="L6949" t="inlineStr">
        <is>
          <t>RSA</t>
        </is>
      </c>
      <c r="M6949" t="inlineStr">
        <is>
          <t>Česnek Miroslav</t>
        </is>
      </c>
      <c r="N6949" t="inlineStr">
        <is>
          <t>50.304123</t>
        </is>
      </c>
      <c r="O6949" t="inlineStr">
        <is>
          <t>15.169548</t>
        </is>
      </c>
      <c r="P6949" t="n">
        <v>5848.19</v>
      </c>
    </row>
    <row r="6950">
      <c r="A6950" t="n">
        <v>11526802</v>
      </c>
      <c r="B6950" t="n">
        <v>81526802</v>
      </c>
      <c r="C6950" t="inlineStr">
        <is>
          <t>VELKY TERMINAL</t>
        </is>
      </c>
      <c r="D6950" t="inlineStr">
        <is>
          <t>PETROL</t>
        </is>
      </c>
      <c r="E6950" t="inlineStr">
        <is>
          <t>1OMV</t>
        </is>
      </c>
      <c r="F6950" t="inlineStr">
        <is>
          <t>A</t>
        </is>
      </c>
      <c r="G6950" t="inlineStr">
        <is>
          <t>Milan Panuška - ČS OMV</t>
        </is>
      </c>
      <c r="H6950" t="inlineStr">
        <is>
          <t>Poděbradská</t>
        </is>
      </c>
      <c r="I6950" t="inlineStr">
        <is>
          <t>884/17</t>
        </is>
      </c>
      <c r="J6950" t="inlineStr">
        <is>
          <t>PRAHA 9 - VYSOČANY</t>
        </is>
      </c>
      <c r="K6950" t="inlineStr">
        <is>
          <t>Praha</t>
        </is>
      </c>
      <c r="L6950" t="inlineStr">
        <is>
          <t>RSA</t>
        </is>
      </c>
      <c r="M6950" t="inlineStr">
        <is>
          <t>Hrubý Jiří</t>
        </is>
      </c>
      <c r="N6950" t="inlineStr">
        <is>
          <t>50.103558</t>
        </is>
      </c>
      <c r="O6950" t="inlineStr">
        <is>
          <t>14.516661</t>
        </is>
      </c>
      <c r="P6950" t="n">
        <v>5847.5</v>
      </c>
    </row>
    <row r="6951">
      <c r="A6951" t="n">
        <v>37201091</v>
      </c>
      <c r="B6951" t="n">
        <v>77201091</v>
      </c>
      <c r="C6951" t="inlineStr">
        <is>
          <t>LI</t>
        </is>
      </c>
      <c r="D6951" t="inlineStr">
        <is>
          <t>ČESKÁ POŠTA</t>
        </is>
      </c>
      <c r="E6951" t="inlineStr">
        <is>
          <t>1POSTA</t>
        </is>
      </c>
      <c r="F6951" t="inlineStr">
        <is>
          <t>P</t>
        </is>
      </c>
      <c r="G6951" t="inlineStr">
        <is>
          <t>Česká pošta - Lešná</t>
        </is>
      </c>
      <c r="H6951" t="inlineStr">
        <is>
          <t>Lešná</t>
        </is>
      </c>
      <c r="I6951" t="inlineStr">
        <is>
          <t>35</t>
        </is>
      </c>
      <c r="J6951" t="inlineStr">
        <is>
          <t>LEŠNÁ</t>
        </is>
      </c>
      <c r="K6951" t="inlineStr">
        <is>
          <t>Vsetín</t>
        </is>
      </c>
      <c r="L6951" t="inlineStr">
        <is>
          <t>RSG</t>
        </is>
      </c>
      <c r="M6951" t="inlineStr">
        <is>
          <t>Herman Petr</t>
        </is>
      </c>
      <c r="N6951" t="inlineStr">
        <is>
          <t>49.518497</t>
        </is>
      </c>
      <c r="O6951" t="inlineStr">
        <is>
          <t>17.931194</t>
        </is>
      </c>
      <c r="P6951" t="n">
        <v>5847.31</v>
      </c>
    </row>
    <row r="6952">
      <c r="A6952" t="n">
        <v>12208026</v>
      </c>
      <c r="B6952" t="n">
        <v>82208026</v>
      </c>
      <c r="C6952" t="inlineStr">
        <is>
          <t>VELKY TERMINAL</t>
        </is>
      </c>
      <c r="D6952" t="inlineStr">
        <is>
          <t>ČESKÁ POŠTA</t>
        </is>
      </c>
      <c r="E6952" t="inlineStr">
        <is>
          <t>1POSTA</t>
        </is>
      </c>
      <c r="F6952" t="inlineStr">
        <is>
          <t>P</t>
        </is>
      </c>
      <c r="G6952" t="inlineStr">
        <is>
          <t>Česká pošta - Opařany</t>
        </is>
      </c>
      <c r="H6952" t="inlineStr">
        <is>
          <t>Opařany</t>
        </is>
      </c>
      <c r="I6952" t="inlineStr">
        <is>
          <t>30</t>
        </is>
      </c>
      <c r="J6952" t="inlineStr">
        <is>
          <t>OPAŘANY</t>
        </is>
      </c>
      <c r="K6952" t="inlineStr">
        <is>
          <t>Tábor</t>
        </is>
      </c>
      <c r="L6952" t="inlineStr">
        <is>
          <t>RSB</t>
        </is>
      </c>
      <c r="M6952" t="inlineStr">
        <is>
          <t>Dvořák Petr</t>
        </is>
      </c>
      <c r="N6952" t="inlineStr">
        <is>
          <t>49.398721</t>
        </is>
      </c>
      <c r="O6952" t="inlineStr">
        <is>
          <t>14.479246</t>
        </is>
      </c>
      <c r="P6952" t="n">
        <v>5845.19</v>
      </c>
    </row>
    <row r="6953">
      <c r="A6953" t="n">
        <v>13934049</v>
      </c>
      <c r="B6953" t="n">
        <v>83934049</v>
      </c>
      <c r="C6953" t="inlineStr">
        <is>
          <t>VELKY TERMINAL</t>
        </is>
      </c>
      <c r="D6953" t="inlineStr">
        <is>
          <t>PETROL</t>
        </is>
      </c>
      <c r="E6953" t="inlineStr">
        <is>
          <t>1ORLEN</t>
        </is>
      </c>
      <c r="F6953" t="inlineStr">
        <is>
          <t>A</t>
        </is>
      </c>
      <c r="G6953" t="inlineStr">
        <is>
          <t>ORLEN Unipetrol RPA s.r.o.</t>
        </is>
      </c>
      <c r="H6953" t="inlineStr">
        <is>
          <t>Svatá Kateřina (ČS ORLEN)</t>
        </is>
      </c>
      <c r="I6953" t="inlineStr">
        <is>
          <t>č.ev. 4</t>
        </is>
      </c>
      <c r="J6953" t="inlineStr">
        <is>
          <t>CHUDENÍN - SVATÁ KATEŘINA</t>
        </is>
      </c>
      <c r="K6953" t="inlineStr">
        <is>
          <t>Klatovy</t>
        </is>
      </c>
      <c r="L6953" t="inlineStr">
        <is>
          <t>RSC</t>
        </is>
      </c>
      <c r="M6953" t="inlineStr">
        <is>
          <t>Horejš Vladimír</t>
        </is>
      </c>
      <c r="N6953" t="inlineStr">
        <is>
          <t>49.274846</t>
        </is>
      </c>
      <c r="O6953" t="inlineStr">
        <is>
          <t>13.068631</t>
        </is>
      </c>
      <c r="P6953" t="n">
        <v>5843.08</v>
      </c>
    </row>
    <row r="6954">
      <c r="A6954" t="n">
        <v>36501101</v>
      </c>
      <c r="B6954" t="n">
        <v>76501101</v>
      </c>
      <c r="C6954" t="inlineStr">
        <is>
          <t>SMALL TERMINAL</t>
        </is>
      </c>
      <c r="D6954" t="inlineStr">
        <is>
          <t>IDT</t>
        </is>
      </c>
      <c r="E6954" t="inlineStr">
        <is>
          <t>4OSTATNI</t>
        </is>
      </c>
      <c r="F6954" t="inlineStr">
        <is>
          <t>B</t>
        </is>
      </c>
      <c r="G6954" t="inlineStr">
        <is>
          <t>Hai Trung Mai</t>
        </is>
      </c>
      <c r="H6954" t="inlineStr">
        <is>
          <t>Matky Boží</t>
        </is>
      </c>
      <c r="I6954" t="inlineStr">
        <is>
          <t>1240/16</t>
        </is>
      </c>
      <c r="J6954" t="inlineStr">
        <is>
          <t>JIHLAVA</t>
        </is>
      </c>
      <c r="K6954" t="inlineStr">
        <is>
          <t>Jihlava</t>
        </is>
      </c>
      <c r="L6954" t="inlineStr">
        <is>
          <t>RSB</t>
        </is>
      </c>
      <c r="M6954" t="inlineStr">
        <is>
          <t>Hanuš Robert</t>
        </is>
      </c>
      <c r="N6954" t="inlineStr">
        <is>
          <t>49.395190</t>
        </is>
      </c>
      <c r="O6954" t="inlineStr">
        <is>
          <t>15.588220</t>
        </is>
      </c>
      <c r="P6954" t="n">
        <v>5842.5</v>
      </c>
    </row>
    <row r="6955">
      <c r="A6955" t="n">
        <v>32200548</v>
      </c>
      <c r="B6955" t="n">
        <v>72200240</v>
      </c>
      <c r="C6955" t="inlineStr">
        <is>
          <t>LI</t>
        </is>
      </c>
      <c r="D6955" t="inlineStr">
        <is>
          <t>ČESKÁ POŠTA</t>
        </is>
      </c>
      <c r="E6955" t="inlineStr">
        <is>
          <t>1POSTA</t>
        </is>
      </c>
      <c r="F6955" t="inlineStr">
        <is>
          <t>P</t>
        </is>
      </c>
      <c r="G6955" t="inlineStr">
        <is>
          <t>Česká pošta - Dačice</t>
        </is>
      </c>
      <c r="H6955" t="inlineStr">
        <is>
          <t>Göthova</t>
        </is>
      </c>
      <c r="I6955" t="inlineStr">
        <is>
          <t>71</t>
        </is>
      </c>
      <c r="J6955" t="inlineStr">
        <is>
          <t>DAČICE - DAČICE I</t>
        </is>
      </c>
      <c r="K6955" t="inlineStr">
        <is>
          <t>Jindřichův Hradec</t>
        </is>
      </c>
      <c r="L6955" t="inlineStr">
        <is>
          <t>RSB</t>
        </is>
      </c>
      <c r="M6955" t="inlineStr">
        <is>
          <t>Dvořák Petr</t>
        </is>
      </c>
      <c r="N6955" t="inlineStr">
        <is>
          <t>49.079484</t>
        </is>
      </c>
      <c r="O6955" t="inlineStr">
        <is>
          <t>15.434627</t>
        </is>
      </c>
      <c r="P6955" t="n">
        <v>5835</v>
      </c>
    </row>
    <row r="6956">
      <c r="A6956" t="n">
        <v>36201381</v>
      </c>
      <c r="B6956" t="n">
        <v>76201381</v>
      </c>
      <c r="C6956" t="inlineStr">
        <is>
          <t>LI</t>
        </is>
      </c>
      <c r="D6956" t="inlineStr">
        <is>
          <t>ČESKÁ POŠTA</t>
        </is>
      </c>
      <c r="E6956" t="inlineStr">
        <is>
          <t>1POSTA</t>
        </is>
      </c>
      <c r="F6956" t="inlineStr">
        <is>
          <t>P</t>
        </is>
      </c>
      <c r="G6956" t="inlineStr">
        <is>
          <t>Česká pošta - Polná</t>
        </is>
      </c>
      <c r="H6956" t="inlineStr">
        <is>
          <t>Varhánkova</t>
        </is>
      </c>
      <c r="I6956" t="inlineStr">
        <is>
          <t>1241</t>
        </is>
      </c>
      <c r="J6956" t="inlineStr">
        <is>
          <t>POLNÁ</t>
        </is>
      </c>
      <c r="K6956" t="inlineStr">
        <is>
          <t>Jihlava</t>
        </is>
      </c>
      <c r="L6956" t="inlineStr">
        <is>
          <t>RSB</t>
        </is>
      </c>
      <c r="M6956" t="inlineStr">
        <is>
          <t>Hanuš Robert</t>
        </is>
      </c>
      <c r="N6956" t="inlineStr">
        <is>
          <t>49.486771</t>
        </is>
      </c>
      <c r="O6956" t="inlineStr">
        <is>
          <t>15.719086</t>
        </is>
      </c>
      <c r="P6956" t="n">
        <v>5834.23</v>
      </c>
    </row>
    <row r="6957">
      <c r="A6957" t="n">
        <v>11785301</v>
      </c>
      <c r="B6957" t="n">
        <v>81785301</v>
      </c>
      <c r="C6957" t="inlineStr">
        <is>
          <t>VELKY TERMINAL</t>
        </is>
      </c>
      <c r="D6957" t="inlineStr">
        <is>
          <t>IDT</t>
        </is>
      </c>
      <c r="E6957" t="inlineStr">
        <is>
          <t>4OSTATNI</t>
        </is>
      </c>
      <c r="F6957" t="inlineStr">
        <is>
          <t>B</t>
        </is>
      </c>
      <c r="G6957" t="inlineStr">
        <is>
          <t>Gril servis s.r.o. - Řeznictví Koloděje</t>
        </is>
      </c>
      <c r="H6957" t="inlineStr">
        <is>
          <t>V lipách</t>
        </is>
      </c>
      <c r="I6957" t="inlineStr">
        <is>
          <t>250/9</t>
        </is>
      </c>
      <c r="J6957" t="inlineStr">
        <is>
          <t>PRAHA 9 - KOLODĚJE</t>
        </is>
      </c>
      <c r="K6957" t="inlineStr">
        <is>
          <t>Praha</t>
        </is>
      </c>
      <c r="L6957" t="inlineStr">
        <is>
          <t>RSA</t>
        </is>
      </c>
      <c r="M6957" t="inlineStr">
        <is>
          <t>Hrubý Jiří</t>
        </is>
      </c>
      <c r="N6957" t="inlineStr">
        <is>
          <t>50.061847</t>
        </is>
      </c>
      <c r="O6957" t="inlineStr">
        <is>
          <t>14.641815</t>
        </is>
      </c>
      <c r="P6957" t="n">
        <v>5833.85</v>
      </c>
    </row>
    <row r="6958">
      <c r="A6958" t="n">
        <v>16201029</v>
      </c>
      <c r="B6958" t="n">
        <v>86201029</v>
      </c>
      <c r="C6958" t="inlineStr">
        <is>
          <t>VELKY TERMINAL</t>
        </is>
      </c>
      <c r="D6958" t="inlineStr">
        <is>
          <t>ČESKÁ POŠTA</t>
        </is>
      </c>
      <c r="E6958" t="inlineStr">
        <is>
          <t>1POSTA</t>
        </is>
      </c>
      <c r="F6958" t="inlineStr">
        <is>
          <t>P</t>
        </is>
      </c>
      <c r="G6958" t="inlineStr">
        <is>
          <t>Česká pošta - Brno 29</t>
        </is>
      </c>
      <c r="H6958" t="inlineStr">
        <is>
          <t>Pálavské náměstí</t>
        </is>
      </c>
      <c r="I6958" t="inlineStr">
        <is>
          <t>4246/5</t>
        </is>
      </c>
      <c r="J6958" t="inlineStr">
        <is>
          <t>BRNO - ŽIDENICE</t>
        </is>
      </c>
      <c r="K6958" t="inlineStr">
        <is>
          <t>Brno-město</t>
        </is>
      </c>
      <c r="L6958" t="inlineStr">
        <is>
          <t>RSB</t>
        </is>
      </c>
      <c r="M6958" t="inlineStr">
        <is>
          <t>Hanuš Robert</t>
        </is>
      </c>
      <c r="N6958" t="inlineStr">
        <is>
          <t>49.205589</t>
        </is>
      </c>
      <c r="O6958" t="inlineStr">
        <is>
          <t>16.660394</t>
        </is>
      </c>
      <c r="P6958" t="n">
        <v>5829.04</v>
      </c>
    </row>
    <row r="6959">
      <c r="A6959" t="n">
        <v>15728501</v>
      </c>
      <c r="B6959" t="n">
        <v>85728501</v>
      </c>
      <c r="C6959" t="inlineStr">
        <is>
          <t>VELKY TERMINAL</t>
        </is>
      </c>
      <c r="D6959" t="inlineStr">
        <is>
          <t>IDT</t>
        </is>
      </c>
      <c r="E6959" t="inlineStr">
        <is>
          <t>4OSTATNI</t>
        </is>
      </c>
      <c r="F6959" t="inlineStr">
        <is>
          <t>B</t>
        </is>
      </c>
      <c r="G6959" t="inlineStr">
        <is>
          <t>Pavel Brandejs</t>
        </is>
      </c>
      <c r="H6959" t="inlineStr">
        <is>
          <t>Voděrady</t>
        </is>
      </c>
      <c r="I6959" t="inlineStr">
        <is>
          <t>78</t>
        </is>
      </c>
      <c r="J6959" t="inlineStr">
        <is>
          <t>VODĚRADY</t>
        </is>
      </c>
      <c r="K6959" t="inlineStr">
        <is>
          <t>Rychnov nad Kněžnou</t>
        </is>
      </c>
      <c r="L6959" t="inlineStr">
        <is>
          <t>RSE</t>
        </is>
      </c>
      <c r="M6959" t="inlineStr">
        <is>
          <t>Lán Tomáš</t>
        </is>
      </c>
      <c r="N6959" t="inlineStr">
        <is>
          <t>50.209510</t>
        </is>
      </c>
      <c r="O6959" t="inlineStr">
        <is>
          <t>16.148875</t>
        </is>
      </c>
      <c r="P6959" t="n">
        <v>5825.58</v>
      </c>
    </row>
    <row r="6960">
      <c r="A6960" t="n">
        <v>11767501</v>
      </c>
      <c r="B6960" t="n">
        <v>81767501</v>
      </c>
      <c r="C6960" t="inlineStr">
        <is>
          <t>VELKY TERMINAL</t>
        </is>
      </c>
      <c r="D6960" t="inlineStr">
        <is>
          <t>IDT</t>
        </is>
      </c>
      <c r="E6960" t="inlineStr">
        <is>
          <t>4OSTATNI</t>
        </is>
      </c>
      <c r="F6960" t="inlineStr">
        <is>
          <t>B</t>
        </is>
      </c>
      <c r="G6960" t="inlineStr">
        <is>
          <t>Van Do Nguyen</t>
        </is>
      </c>
      <c r="H6960" t="inlineStr">
        <is>
          <t>Poděbradská</t>
        </is>
      </c>
      <c r="I6960" t="inlineStr">
        <is>
          <t>777/9e</t>
        </is>
      </c>
      <c r="J6960" t="inlineStr">
        <is>
          <t>PRAHA 9 - VYSOČANY</t>
        </is>
      </c>
      <c r="K6960" t="inlineStr">
        <is>
          <t>Praha</t>
        </is>
      </c>
      <c r="L6960" t="inlineStr">
        <is>
          <t>RSA</t>
        </is>
      </c>
      <c r="M6960" t="inlineStr">
        <is>
          <t>Hrubý Jiří</t>
        </is>
      </c>
      <c r="N6960" t="inlineStr">
        <is>
          <t>50.102930</t>
        </is>
      </c>
      <c r="O6960" t="inlineStr">
        <is>
          <t>14.512053</t>
        </is>
      </c>
      <c r="P6960" t="n">
        <v>5823.46</v>
      </c>
    </row>
    <row r="6961">
      <c r="A6961" t="n">
        <v>17204099</v>
      </c>
      <c r="B6961" t="n">
        <v>87204016</v>
      </c>
      <c r="C6961" t="inlineStr">
        <is>
          <t>VELKY TERMINAL</t>
        </is>
      </c>
      <c r="D6961" t="inlineStr">
        <is>
          <t>ČESKÁ POŠTA</t>
        </is>
      </c>
      <c r="E6961" t="inlineStr">
        <is>
          <t>1POSTA</t>
        </is>
      </c>
      <c r="F6961" t="inlineStr">
        <is>
          <t>P</t>
        </is>
      </c>
      <c r="G6961" t="inlineStr">
        <is>
          <t>Česká pošta - Havířov 1</t>
        </is>
      </c>
      <c r="H6961" t="inlineStr">
        <is>
          <t>Dlouhá třída</t>
        </is>
      </c>
      <c r="I6961" t="inlineStr">
        <is>
          <t>464/7a</t>
        </is>
      </c>
      <c r="J6961" t="inlineStr">
        <is>
          <t>HAVÍŘOV - MĚSTO</t>
        </is>
      </c>
      <c r="K6961" t="inlineStr">
        <is>
          <t>Karviná</t>
        </is>
      </c>
      <c r="L6961" t="inlineStr">
        <is>
          <t>RSG</t>
        </is>
      </c>
      <c r="M6961" t="inlineStr">
        <is>
          <t>Brindžák Michal</t>
        </is>
      </c>
      <c r="N6961" t="inlineStr">
        <is>
          <t>49.779939</t>
        </is>
      </c>
      <c r="O6961" t="inlineStr">
        <is>
          <t>18.432870</t>
        </is>
      </c>
      <c r="P6961" t="n">
        <v>5821.12</v>
      </c>
    </row>
    <row r="6962">
      <c r="A6962" t="n">
        <v>17207014</v>
      </c>
      <c r="B6962" t="n">
        <v>87207014</v>
      </c>
      <c r="C6962" t="inlineStr">
        <is>
          <t>VELKY TERMINAL</t>
        </is>
      </c>
      <c r="D6962" t="inlineStr">
        <is>
          <t>ČESKÁ POŠTA</t>
        </is>
      </c>
      <c r="E6962" t="inlineStr">
        <is>
          <t>1POSTA</t>
        </is>
      </c>
      <c r="F6962" t="inlineStr">
        <is>
          <t>P</t>
        </is>
      </c>
      <c r="G6962" t="inlineStr">
        <is>
          <t>Česká pošta - Dolní Benešov</t>
        </is>
      </c>
      <c r="H6962" t="inlineStr">
        <is>
          <t>Poštovní</t>
        </is>
      </c>
      <c r="I6962" t="inlineStr">
        <is>
          <t>83</t>
        </is>
      </c>
      <c r="J6962" t="inlineStr">
        <is>
          <t>DOLNÍ BENEŠOV</t>
        </is>
      </c>
      <c r="K6962" t="inlineStr">
        <is>
          <t>Opava</t>
        </is>
      </c>
      <c r="L6962" t="inlineStr">
        <is>
          <t>RSG</t>
        </is>
      </c>
      <c r="M6962" t="inlineStr">
        <is>
          <t>Gelnar Ivo</t>
        </is>
      </c>
      <c r="N6962" t="inlineStr">
        <is>
          <t>49.919510</t>
        </is>
      </c>
      <c r="O6962" t="inlineStr">
        <is>
          <t>18.114509</t>
        </is>
      </c>
      <c r="P6962" t="n">
        <v>5820.77</v>
      </c>
    </row>
    <row r="6963">
      <c r="A6963" t="n">
        <v>11779201</v>
      </c>
      <c r="B6963" t="n">
        <v>81779201</v>
      </c>
      <c r="C6963" t="inlineStr">
        <is>
          <t>VELKY TERMINAL</t>
        </is>
      </c>
      <c r="D6963" t="inlineStr">
        <is>
          <t>IDT</t>
        </is>
      </c>
      <c r="E6963" t="inlineStr">
        <is>
          <t>4OSTATNI</t>
        </is>
      </c>
      <c r="F6963" t="inlineStr">
        <is>
          <t>B</t>
        </is>
      </c>
      <c r="G6963" t="inlineStr">
        <is>
          <t>Roman Litera - Teta drogerie</t>
        </is>
      </c>
      <c r="H6963" t="inlineStr">
        <is>
          <t>Pražská</t>
        </is>
      </c>
      <c r="I6963" t="inlineStr">
        <is>
          <t>836</t>
        </is>
      </c>
      <c r="J6963" t="inlineStr">
        <is>
          <t>UNHOŠŤ</t>
        </is>
      </c>
      <c r="K6963" t="inlineStr">
        <is>
          <t>Kladno</t>
        </is>
      </c>
      <c r="L6963" t="inlineStr">
        <is>
          <t>RSA</t>
        </is>
      </c>
      <c r="M6963" t="inlineStr">
        <is>
          <t>Hrubý Jiří</t>
        </is>
      </c>
      <c r="N6963" t="inlineStr">
        <is>
          <t>50.085582</t>
        </is>
      </c>
      <c r="O6963" t="inlineStr">
        <is>
          <t>14.132864</t>
        </is>
      </c>
      <c r="P6963" t="n">
        <v>5817.88</v>
      </c>
    </row>
    <row r="6964">
      <c r="A6964" t="n">
        <v>16855301</v>
      </c>
      <c r="B6964" t="n">
        <v>86855301</v>
      </c>
      <c r="C6964" t="inlineStr">
        <is>
          <t>VELKY TERMINAL</t>
        </is>
      </c>
      <c r="D6964" t="inlineStr">
        <is>
          <t>IDT</t>
        </is>
      </c>
      <c r="E6964" t="inlineStr">
        <is>
          <t>2POSTAF</t>
        </is>
      </c>
      <c r="F6964" t="inlineStr">
        <is>
          <t>B</t>
        </is>
      </c>
      <c r="G6964" t="inlineStr">
        <is>
          <t>Obec Sudoměřice</t>
        </is>
      </c>
      <c r="H6964" t="inlineStr">
        <is>
          <t>Sudoměřice</t>
        </is>
      </c>
      <c r="I6964" t="inlineStr">
        <is>
          <t>320</t>
        </is>
      </c>
      <c r="J6964" t="inlineStr">
        <is>
          <t>SUDOMĚŘICE</t>
        </is>
      </c>
      <c r="K6964" t="inlineStr">
        <is>
          <t>Hodonín</t>
        </is>
      </c>
      <c r="L6964" t="inlineStr">
        <is>
          <t>RSB</t>
        </is>
      </c>
      <c r="M6964" t="inlineStr">
        <is>
          <t>Petlach Lubomír</t>
        </is>
      </c>
      <c r="N6964" t="inlineStr">
        <is>
          <t>48.869779</t>
        </is>
      </c>
      <c r="O6964" t="inlineStr">
        <is>
          <t>17.251346</t>
        </is>
      </c>
      <c r="P6964" t="n">
        <v>5817.88</v>
      </c>
    </row>
    <row r="6965">
      <c r="A6965" t="n">
        <v>11531001</v>
      </c>
      <c r="B6965" t="n">
        <v>81531001</v>
      </c>
      <c r="C6965" t="inlineStr">
        <is>
          <t>VELKY TERMINAL</t>
        </is>
      </c>
      <c r="D6965" t="inlineStr">
        <is>
          <t>IDT</t>
        </is>
      </c>
      <c r="E6965" t="inlineStr">
        <is>
          <t>4OSTATNI</t>
        </is>
      </c>
      <c r="F6965" t="inlineStr">
        <is>
          <t>B</t>
        </is>
      </c>
      <c r="G6965" t="inlineStr">
        <is>
          <t>Eva Nováková - Vinotéka - Trafika</t>
        </is>
      </c>
      <c r="H6965" t="inlineStr">
        <is>
          <t>Pražská (stánek)</t>
        </is>
      </c>
      <c r="I6965" t="inlineStr"/>
      <c r="J6965" t="inlineStr">
        <is>
          <t>STŘÍBRNÁ SKALICE</t>
        </is>
      </c>
      <c r="K6965" t="inlineStr">
        <is>
          <t>Praha-východ</t>
        </is>
      </c>
      <c r="L6965" t="inlineStr">
        <is>
          <t>RSA</t>
        </is>
      </c>
      <c r="M6965" t="inlineStr">
        <is>
          <t>Myslivec Jan</t>
        </is>
      </c>
      <c r="N6965" t="inlineStr">
        <is>
          <t>49.897693</t>
        </is>
      </c>
      <c r="O6965" t="inlineStr">
        <is>
          <t>14.845882</t>
        </is>
      </c>
      <c r="P6965" t="n">
        <v>5816.15</v>
      </c>
    </row>
    <row r="6966">
      <c r="A6966" t="n">
        <v>33200707</v>
      </c>
      <c r="B6966" t="n">
        <v>73200707</v>
      </c>
      <c r="C6966" t="inlineStr">
        <is>
          <t>LI</t>
        </is>
      </c>
      <c r="D6966" t="inlineStr">
        <is>
          <t>ČESKÁ POŠTA</t>
        </is>
      </c>
      <c r="E6966" t="inlineStr">
        <is>
          <t>1POSTA</t>
        </is>
      </c>
      <c r="F6966" t="inlineStr">
        <is>
          <t>P</t>
        </is>
      </c>
      <c r="G6966" t="inlineStr">
        <is>
          <t>Česká pošta - Rozvadov</t>
        </is>
      </c>
      <c r="H6966" t="inlineStr">
        <is>
          <t>Rozvadov</t>
        </is>
      </c>
      <c r="I6966" t="inlineStr">
        <is>
          <t>230</t>
        </is>
      </c>
      <c r="J6966" t="inlineStr">
        <is>
          <t>ROZVADOV</t>
        </is>
      </c>
      <c r="K6966" t="inlineStr">
        <is>
          <t>Tachov</t>
        </is>
      </c>
      <c r="L6966" t="inlineStr">
        <is>
          <t>RSC</t>
        </is>
      </c>
      <c r="M6966" t="inlineStr">
        <is>
          <t>Horejš Vladimír</t>
        </is>
      </c>
      <c r="N6966" t="inlineStr">
        <is>
          <t>49.671204</t>
        </is>
      </c>
      <c r="O6966" t="inlineStr">
        <is>
          <t>12.558028</t>
        </is>
      </c>
      <c r="P6966" t="n">
        <v>5812.31</v>
      </c>
    </row>
    <row r="6967">
      <c r="A6967" t="n">
        <v>12713203</v>
      </c>
      <c r="B6967" t="n">
        <v>82713203</v>
      </c>
      <c r="C6967" t="inlineStr">
        <is>
          <t>VELKY TERMINAL</t>
        </is>
      </c>
      <c r="D6967" t="inlineStr">
        <is>
          <t>IDT</t>
        </is>
      </c>
      <c r="E6967" t="inlineStr">
        <is>
          <t>1FLOP</t>
        </is>
      </c>
      <c r="F6967" t="inlineStr">
        <is>
          <t>A</t>
        </is>
      </c>
      <c r="G6967" t="inlineStr">
        <is>
          <t>FLOSMAN s.r.o.</t>
        </is>
      </c>
      <c r="H6967" t="inlineStr">
        <is>
          <t>Dražice</t>
        </is>
      </c>
      <c r="I6967" t="inlineStr">
        <is>
          <t>166</t>
        </is>
      </c>
      <c r="J6967" t="inlineStr">
        <is>
          <t>DRAŽICE</t>
        </is>
      </c>
      <c r="K6967" t="inlineStr">
        <is>
          <t>Tábor</t>
        </is>
      </c>
      <c r="L6967" t="inlineStr">
        <is>
          <t>RSB</t>
        </is>
      </c>
      <c r="M6967" t="inlineStr">
        <is>
          <t>Dvořák Petr</t>
        </is>
      </c>
      <c r="N6967" t="inlineStr">
        <is>
          <t>49.429299</t>
        </is>
      </c>
      <c r="O6967" t="inlineStr">
        <is>
          <t>14.588153</t>
        </is>
      </c>
      <c r="P6967" t="n">
        <v>5810</v>
      </c>
    </row>
    <row r="6968">
      <c r="A6968" t="n">
        <v>12721701</v>
      </c>
      <c r="B6968" t="n">
        <v>82721701</v>
      </c>
      <c r="C6968" t="inlineStr">
        <is>
          <t>VELKY TERMINAL</t>
        </is>
      </c>
      <c r="D6968" t="inlineStr">
        <is>
          <t>IDT</t>
        </is>
      </c>
      <c r="E6968" t="inlineStr">
        <is>
          <t>4OSTATNI</t>
        </is>
      </c>
      <c r="F6968" t="inlineStr">
        <is>
          <t>B</t>
        </is>
      </c>
      <c r="G6968" t="inlineStr">
        <is>
          <t>Xuan Long Nguyen</t>
        </is>
      </c>
      <c r="H6968" t="inlineStr">
        <is>
          <t>Sedlec</t>
        </is>
      </c>
      <c r="I6968" t="inlineStr">
        <is>
          <t>30</t>
        </is>
      </c>
      <c r="J6968" t="inlineStr">
        <is>
          <t>SEDLEC</t>
        </is>
      </c>
      <c r="K6968" t="inlineStr">
        <is>
          <t>České Budějovice</t>
        </is>
      </c>
      <c r="L6968" t="inlineStr">
        <is>
          <t>RSB</t>
        </is>
      </c>
      <c r="M6968" t="inlineStr">
        <is>
          <t>Štolba Jan</t>
        </is>
      </c>
      <c r="N6968" t="inlineStr">
        <is>
          <t>49.072399</t>
        </is>
      </c>
      <c r="O6968" t="inlineStr">
        <is>
          <t>14.285443</t>
        </is>
      </c>
      <c r="P6968" t="n">
        <v>5810</v>
      </c>
    </row>
    <row r="6969">
      <c r="A6969" t="n">
        <v>12910904</v>
      </c>
      <c r="B6969" t="n">
        <v>82910904</v>
      </c>
      <c r="C6969" t="inlineStr">
        <is>
          <t>VELKY TERMINAL</t>
        </is>
      </c>
      <c r="D6969" t="inlineStr">
        <is>
          <t>IDT</t>
        </is>
      </c>
      <c r="E6969" t="inlineStr">
        <is>
          <t>3HOS</t>
        </is>
      </c>
      <c r="F6969" t="inlineStr">
        <is>
          <t>B</t>
        </is>
      </c>
      <c r="G6969" t="inlineStr">
        <is>
          <t>Josef HOS s.r.o.</t>
        </is>
      </c>
      <c r="H6969" t="inlineStr">
        <is>
          <t>Okružní</t>
        </is>
      </c>
      <c r="I6969" t="inlineStr">
        <is>
          <t>1</t>
        </is>
      </c>
      <c r="J6969" t="inlineStr">
        <is>
          <t>ČESKÉ BUDĚJOVICE</t>
        </is>
      </c>
      <c r="K6969" t="inlineStr">
        <is>
          <t>České Budějovice</t>
        </is>
      </c>
      <c r="L6969" t="inlineStr">
        <is>
          <t>RSB</t>
        </is>
      </c>
      <c r="M6969" t="inlineStr">
        <is>
          <t>Dvořák Petr</t>
        </is>
      </c>
      <c r="N6969" t="inlineStr">
        <is>
          <t>48.984744</t>
        </is>
      </c>
      <c r="O6969" t="inlineStr">
        <is>
          <t>14.506674</t>
        </is>
      </c>
      <c r="P6969" t="n">
        <v>5807.12</v>
      </c>
    </row>
    <row r="6970">
      <c r="A6970" t="n">
        <v>12203022</v>
      </c>
      <c r="B6970" t="n">
        <v>82203022</v>
      </c>
      <c r="C6970" t="inlineStr">
        <is>
          <t>VELKY TERMINAL</t>
        </is>
      </c>
      <c r="D6970" t="inlineStr">
        <is>
          <t>ČESKÁ POŠTA</t>
        </is>
      </c>
      <c r="E6970" t="inlineStr">
        <is>
          <t>1POSTA</t>
        </is>
      </c>
      <c r="F6970" t="inlineStr">
        <is>
          <t>P</t>
        </is>
      </c>
      <c r="G6970" t="inlineStr">
        <is>
          <t>Česká pošta - Lomnice nad Lužnicí</t>
        </is>
      </c>
      <c r="H6970" t="inlineStr">
        <is>
          <t>nám. 5. května</t>
        </is>
      </c>
      <c r="I6970" t="inlineStr">
        <is>
          <t>105</t>
        </is>
      </c>
      <c r="J6970" t="inlineStr">
        <is>
          <t>LOMNICE NAD LUŽNICÍ</t>
        </is>
      </c>
      <c r="K6970" t="inlineStr">
        <is>
          <t>Jindřichův Hradec</t>
        </is>
      </c>
      <c r="L6970" t="inlineStr">
        <is>
          <t>RSB</t>
        </is>
      </c>
      <c r="M6970" t="inlineStr">
        <is>
          <t>Dvořák Petr</t>
        </is>
      </c>
      <c r="N6970" t="inlineStr">
        <is>
          <t>49.081958</t>
        </is>
      </c>
      <c r="O6970" t="inlineStr">
        <is>
          <t>14.717951</t>
        </is>
      </c>
      <c r="P6970" t="n">
        <v>5805.58</v>
      </c>
    </row>
    <row r="6971">
      <c r="A6971" t="n">
        <v>17862101</v>
      </c>
      <c r="B6971" t="n">
        <v>87862101</v>
      </c>
      <c r="C6971" t="inlineStr">
        <is>
          <t>VELKY TERMINAL</t>
        </is>
      </c>
      <c r="D6971" t="inlineStr">
        <is>
          <t>IDT</t>
        </is>
      </c>
      <c r="E6971" t="inlineStr">
        <is>
          <t>2POSTAF</t>
        </is>
      </c>
      <c r="F6971" t="inlineStr">
        <is>
          <t>B</t>
        </is>
      </c>
      <c r="G6971" t="inlineStr">
        <is>
          <t>Šárka Jarošová</t>
        </is>
      </c>
      <c r="H6971" t="inlineStr">
        <is>
          <t>Dlouhá</t>
        </is>
      </c>
      <c r="I6971" t="inlineStr">
        <is>
          <t>137/57</t>
        </is>
      </c>
      <c r="J6971" t="inlineStr">
        <is>
          <t>DARKOVICE</t>
        </is>
      </c>
      <c r="K6971" t="inlineStr">
        <is>
          <t>Opava</t>
        </is>
      </c>
      <c r="L6971" t="inlineStr">
        <is>
          <t>RSG</t>
        </is>
      </c>
      <c r="M6971" t="inlineStr">
        <is>
          <t>Gelnar Ivo</t>
        </is>
      </c>
      <c r="N6971" t="inlineStr">
        <is>
          <t>49.936746</t>
        </is>
      </c>
      <c r="O6971" t="inlineStr">
        <is>
          <t>18.224329</t>
        </is>
      </c>
      <c r="P6971" t="n">
        <v>5805</v>
      </c>
    </row>
    <row r="6972">
      <c r="A6972" t="n">
        <v>13206030</v>
      </c>
      <c r="B6972" t="n">
        <v>83206030</v>
      </c>
      <c r="C6972" t="inlineStr">
        <is>
          <t>VELKY TERMINAL</t>
        </is>
      </c>
      <c r="D6972" t="inlineStr">
        <is>
          <t>ČESKÁ POŠTA</t>
        </is>
      </c>
      <c r="E6972" t="inlineStr">
        <is>
          <t>1POSTA</t>
        </is>
      </c>
      <c r="F6972" t="inlineStr">
        <is>
          <t>P</t>
        </is>
      </c>
      <c r="G6972" t="inlineStr">
        <is>
          <t>Česká pošta - Starý Plzenec</t>
        </is>
      </c>
      <c r="H6972" t="inlineStr">
        <is>
          <t>Baslova</t>
        </is>
      </c>
      <c r="I6972" t="inlineStr">
        <is>
          <t>1081</t>
        </is>
      </c>
      <c r="J6972" t="inlineStr">
        <is>
          <t>STARÝ PLZENEC</t>
        </is>
      </c>
      <c r="K6972" t="inlineStr">
        <is>
          <t>Plzeň-město</t>
        </is>
      </c>
      <c r="L6972" t="inlineStr">
        <is>
          <t>RSC</t>
        </is>
      </c>
      <c r="M6972" t="inlineStr">
        <is>
          <t>Havlíček Vladislav</t>
        </is>
      </c>
      <c r="N6972" t="inlineStr">
        <is>
          <t>49.697427</t>
        </is>
      </c>
      <c r="O6972" t="inlineStr">
        <is>
          <t>13.472883</t>
        </is>
      </c>
      <c r="P6972" t="n">
        <v>5804.81</v>
      </c>
    </row>
    <row r="6973">
      <c r="A6973" t="n">
        <v>17204004</v>
      </c>
      <c r="B6973" t="n">
        <v>87204004</v>
      </c>
      <c r="C6973" t="inlineStr">
        <is>
          <t>VELKY TERMINAL</t>
        </is>
      </c>
      <c r="D6973" t="inlineStr">
        <is>
          <t>ČESKÁ POŠTA</t>
        </is>
      </c>
      <c r="E6973" t="inlineStr">
        <is>
          <t>1POSTA</t>
        </is>
      </c>
      <c r="F6973" t="inlineStr">
        <is>
          <t>P</t>
        </is>
      </c>
      <c r="G6973" t="inlineStr">
        <is>
          <t>Česká pošta - Karviná 4</t>
        </is>
      </c>
      <c r="H6973" t="inlineStr">
        <is>
          <t>tř. Těreškovové</t>
        </is>
      </c>
      <c r="I6973" t="inlineStr">
        <is>
          <t>2233/28</t>
        </is>
      </c>
      <c r="J6973" t="inlineStr">
        <is>
          <t>KARVINÁ - MIZEROV</t>
        </is>
      </c>
      <c r="K6973" t="inlineStr">
        <is>
          <t>Karviná</t>
        </is>
      </c>
      <c r="L6973" t="inlineStr">
        <is>
          <t>RSG</t>
        </is>
      </c>
      <c r="M6973" t="inlineStr">
        <is>
          <t>Dolníček Richard</t>
        </is>
      </c>
      <c r="N6973" t="inlineStr">
        <is>
          <t>49.857742</t>
        </is>
      </c>
      <c r="O6973" t="inlineStr">
        <is>
          <t>18.557206</t>
        </is>
      </c>
      <c r="P6973" t="n">
        <v>5799.38</v>
      </c>
    </row>
    <row r="6974">
      <c r="A6974" t="n">
        <v>17922105</v>
      </c>
      <c r="B6974" t="n">
        <v>87922105</v>
      </c>
      <c r="C6974" t="inlineStr">
        <is>
          <t>VELKY TERMINAL</t>
        </is>
      </c>
      <c r="D6974" t="inlineStr">
        <is>
          <t>PETROL</t>
        </is>
      </c>
      <c r="E6974" t="inlineStr">
        <is>
          <t>1SHELL</t>
        </is>
      </c>
      <c r="F6974" t="inlineStr">
        <is>
          <t>A</t>
        </is>
      </c>
      <c r="G6974" t="inlineStr">
        <is>
          <t>martianum s.r.o.</t>
        </is>
      </c>
      <c r="H6974" t="inlineStr">
        <is>
          <t>D1 - směr Olomouc</t>
        </is>
      </c>
      <c r="I6974" t="inlineStr">
        <is>
          <t>264</t>
        </is>
      </c>
      <c r="J6974" t="inlineStr">
        <is>
          <t>VRAŽNÉ</t>
        </is>
      </c>
      <c r="K6974" t="inlineStr">
        <is>
          <t>Nový Jičín</t>
        </is>
      </c>
      <c r="L6974" t="inlineStr">
        <is>
          <t>RSG</t>
        </is>
      </c>
      <c r="M6974" t="inlineStr">
        <is>
          <t>Herman Petr</t>
        </is>
      </c>
      <c r="N6974" t="inlineStr">
        <is>
          <t>49.632210</t>
        </is>
      </c>
      <c r="O6974" t="inlineStr">
        <is>
          <t>17.843514</t>
        </is>
      </c>
      <c r="P6974" t="n">
        <v>5796.35</v>
      </c>
    </row>
    <row r="6975">
      <c r="A6975" t="n">
        <v>17745204</v>
      </c>
      <c r="B6975" t="n">
        <v>87745204</v>
      </c>
      <c r="C6975" t="inlineStr">
        <is>
          <t>VELKY TERMINAL</t>
        </is>
      </c>
      <c r="D6975" t="inlineStr">
        <is>
          <t>IDT</t>
        </is>
      </c>
      <c r="E6975" t="inlineStr">
        <is>
          <t>2COOP</t>
        </is>
      </c>
      <c r="F6975" t="inlineStr">
        <is>
          <t>B</t>
        </is>
      </c>
      <c r="G6975" t="inlineStr">
        <is>
          <t>TEMPO, obchodní družstvo</t>
        </is>
      </c>
      <c r="H6975" t="inlineStr">
        <is>
          <t>náměstí Jana Zajíce</t>
        </is>
      </c>
      <c r="I6975" t="inlineStr">
        <is>
          <t>14</t>
        </is>
      </c>
      <c r="J6975" t="inlineStr">
        <is>
          <t>VÍTKOV</t>
        </is>
      </c>
      <c r="K6975" t="inlineStr">
        <is>
          <t>Opava</t>
        </is>
      </c>
      <c r="L6975" t="inlineStr">
        <is>
          <t>RSG</t>
        </is>
      </c>
      <c r="M6975" t="inlineStr">
        <is>
          <t>Brindžák Michal</t>
        </is>
      </c>
      <c r="N6975" t="inlineStr">
        <is>
          <t>49.776354</t>
        </is>
      </c>
      <c r="O6975" t="inlineStr">
        <is>
          <t>17.752079</t>
        </is>
      </c>
      <c r="P6975" t="n">
        <v>5796.15</v>
      </c>
    </row>
    <row r="6976">
      <c r="A6976" t="n">
        <v>16739260</v>
      </c>
      <c r="B6976" t="n">
        <v>86739260</v>
      </c>
      <c r="C6976" t="inlineStr">
        <is>
          <t>VELKY TERMINAL</t>
        </is>
      </c>
      <c r="D6976" t="inlineStr">
        <is>
          <t>KA PARTNERS</t>
        </is>
      </c>
      <c r="E6976" t="inlineStr">
        <is>
          <t>1HRUSKA</t>
        </is>
      </c>
      <c r="F6976" t="inlineStr">
        <is>
          <t>A</t>
        </is>
      </c>
      <c r="G6976" t="inlineStr">
        <is>
          <t>H R U Š K A , spol. s r.o.</t>
        </is>
      </c>
      <c r="H6976" t="inlineStr">
        <is>
          <t>Nádražní</t>
        </is>
      </c>
      <c r="I6976" t="inlineStr">
        <is>
          <t>236</t>
        </is>
      </c>
      <c r="J6976" t="inlineStr">
        <is>
          <t>SLAVIČÍN - HRÁDEK NA VLÁRSKÉ DRÁZE</t>
        </is>
      </c>
      <c r="K6976" t="inlineStr">
        <is>
          <t>Zlín</t>
        </is>
      </c>
      <c r="L6976" t="inlineStr">
        <is>
          <t>RSE</t>
        </is>
      </c>
      <c r="M6976" t="inlineStr">
        <is>
          <t>Modlitba Jakub</t>
        </is>
      </c>
      <c r="N6976" t="inlineStr">
        <is>
          <t>49.077450</t>
        </is>
      </c>
      <c r="O6976" t="inlineStr">
        <is>
          <t>17.894649</t>
        </is>
      </c>
      <c r="P6976" t="n">
        <v>5795.77</v>
      </c>
    </row>
    <row r="6977">
      <c r="A6977" t="n">
        <v>15734101</v>
      </c>
      <c r="B6977" t="n">
        <v>85734101</v>
      </c>
      <c r="C6977" t="inlineStr">
        <is>
          <t>VELKY TERMINAL</t>
        </is>
      </c>
      <c r="D6977" t="inlineStr">
        <is>
          <t>IDT</t>
        </is>
      </c>
      <c r="E6977" t="inlineStr">
        <is>
          <t>4OSTATNI</t>
        </is>
      </c>
      <c r="F6977" t="inlineStr">
        <is>
          <t>B</t>
        </is>
      </c>
      <c r="G6977" t="inlineStr">
        <is>
          <t>Anh Tuan Nguyen</t>
        </is>
      </c>
      <c r="H6977" t="inlineStr">
        <is>
          <t>Dašická</t>
        </is>
      </c>
      <c r="I6977" t="inlineStr">
        <is>
          <t>213</t>
        </is>
      </c>
      <c r="J6977" t="inlineStr">
        <is>
          <t>PARDUBICE - BÍLÉ PŘEDMĚSTÍ</t>
        </is>
      </c>
      <c r="K6977" t="inlineStr">
        <is>
          <t>Pardubice</t>
        </is>
      </c>
      <c r="L6977" t="inlineStr">
        <is>
          <t>RSE</t>
        </is>
      </c>
      <c r="M6977" t="inlineStr">
        <is>
          <t>Jareš Jaroslav</t>
        </is>
      </c>
      <c r="N6977" t="inlineStr">
        <is>
          <t>50.031958</t>
        </is>
      </c>
      <c r="O6977" t="inlineStr">
        <is>
          <t>15.804191</t>
        </is>
      </c>
      <c r="P6977" t="n">
        <v>5794.62</v>
      </c>
    </row>
    <row r="6978">
      <c r="A6978" t="n">
        <v>11222004</v>
      </c>
      <c r="B6978" t="n">
        <v>81222004</v>
      </c>
      <c r="C6978" t="inlineStr">
        <is>
          <t>VELKY TERMINAL</t>
        </is>
      </c>
      <c r="D6978" t="inlineStr">
        <is>
          <t>ČESKÁ POŠTA</t>
        </is>
      </c>
      <c r="E6978" t="inlineStr">
        <is>
          <t>1POSTA</t>
        </is>
      </c>
      <c r="F6978" t="inlineStr">
        <is>
          <t>P</t>
        </is>
      </c>
      <c r="G6978" t="inlineStr">
        <is>
          <t>Česká pošta - Cerhovice</t>
        </is>
      </c>
      <c r="H6978" t="inlineStr">
        <is>
          <t>nám.Kapitána Kučery</t>
        </is>
      </c>
      <c r="I6978" t="inlineStr">
        <is>
          <t>72</t>
        </is>
      </c>
      <c r="J6978" t="inlineStr">
        <is>
          <t>CERHOVICE</t>
        </is>
      </c>
      <c r="K6978" t="inlineStr">
        <is>
          <t>Beroun</t>
        </is>
      </c>
      <c r="L6978" t="inlineStr">
        <is>
          <t>RSC</t>
        </is>
      </c>
      <c r="M6978" t="inlineStr">
        <is>
          <t>Havlíček Vladislav</t>
        </is>
      </c>
      <c r="N6978" t="inlineStr">
        <is>
          <t>49.850381</t>
        </is>
      </c>
      <c r="O6978" t="inlineStr">
        <is>
          <t>13.835553</t>
        </is>
      </c>
      <c r="P6978" t="n">
        <v>5789.04</v>
      </c>
    </row>
    <row r="6979">
      <c r="A6979" t="n">
        <v>11775701</v>
      </c>
      <c r="B6979" t="n">
        <v>81775701</v>
      </c>
      <c r="C6979" t="inlineStr">
        <is>
          <t>VELKY TERMINAL</t>
        </is>
      </c>
      <c r="D6979" t="inlineStr">
        <is>
          <t>IDT</t>
        </is>
      </c>
      <c r="E6979" t="inlineStr">
        <is>
          <t>4OSTATNI</t>
        </is>
      </c>
      <c r="F6979" t="inlineStr">
        <is>
          <t>B</t>
        </is>
      </c>
      <c r="G6979" t="inlineStr">
        <is>
          <t>Pavlína Niklfeldová - Večerka Pastelka</t>
        </is>
      </c>
      <c r="H6979" t="inlineStr">
        <is>
          <t>17. listopadu</t>
        </is>
      </c>
      <c r="I6979" t="inlineStr">
        <is>
          <t>1372</t>
        </is>
      </c>
      <c r="J6979" t="inlineStr">
        <is>
          <t>MLADÁ BOLESLAV - MLADÁ BOLESLAV II</t>
        </is>
      </c>
      <c r="K6979" t="inlineStr">
        <is>
          <t>Mladá Boleslav</t>
        </is>
      </c>
      <c r="L6979" t="inlineStr">
        <is>
          <t>RSA</t>
        </is>
      </c>
      <c r="M6979" t="inlineStr">
        <is>
          <t>Vlk Pavel</t>
        </is>
      </c>
      <c r="N6979" t="inlineStr">
        <is>
          <t>50.433300</t>
        </is>
      </c>
      <c r="O6979" t="inlineStr">
        <is>
          <t>14.911119</t>
        </is>
      </c>
      <c r="P6979" t="n">
        <v>5786.92</v>
      </c>
    </row>
    <row r="6980">
      <c r="A6980" t="n">
        <v>11232003</v>
      </c>
      <c r="B6980" t="n">
        <v>81232003</v>
      </c>
      <c r="C6980" t="inlineStr">
        <is>
          <t>VELKY TERMINAL</t>
        </is>
      </c>
      <c r="D6980" t="inlineStr">
        <is>
          <t>ČESKÁ POŠTA</t>
        </is>
      </c>
      <c r="E6980" t="inlineStr">
        <is>
          <t>1POSTA</t>
        </is>
      </c>
      <c r="F6980" t="inlineStr">
        <is>
          <t>P</t>
        </is>
      </c>
      <c r="G6980" t="inlineStr">
        <is>
          <t>Česká pošta - Čistá u Rakovníka</t>
        </is>
      </c>
      <c r="H6980" t="inlineStr">
        <is>
          <t>nám. Václavské</t>
        </is>
      </c>
      <c r="I6980" t="inlineStr">
        <is>
          <t>166</t>
        </is>
      </c>
      <c r="J6980" t="inlineStr">
        <is>
          <t>ČISTÁ</t>
        </is>
      </c>
      <c r="K6980" t="inlineStr">
        <is>
          <t>Rakovník</t>
        </is>
      </c>
      <c r="L6980" t="inlineStr">
        <is>
          <t>RSA</t>
        </is>
      </c>
      <c r="M6980" t="inlineStr">
        <is>
          <t>Hrubý Jiří</t>
        </is>
      </c>
      <c r="N6980" t="inlineStr">
        <is>
          <t>50.027841</t>
        </is>
      </c>
      <c r="O6980" t="inlineStr">
        <is>
          <t>13.569566</t>
        </is>
      </c>
      <c r="P6980" t="n">
        <v>5783.85</v>
      </c>
    </row>
    <row r="6981">
      <c r="A6981" t="n">
        <v>35501001</v>
      </c>
      <c r="B6981" t="n">
        <v>75501001</v>
      </c>
      <c r="C6981" t="inlineStr">
        <is>
          <t>SMALL TERMINAL</t>
        </is>
      </c>
      <c r="D6981" t="inlineStr">
        <is>
          <t>IDT</t>
        </is>
      </c>
      <c r="E6981" t="inlineStr">
        <is>
          <t>4OSTATNI</t>
        </is>
      </c>
      <c r="F6981" t="inlineStr">
        <is>
          <t>B</t>
        </is>
      </c>
      <c r="G6981" t="inlineStr">
        <is>
          <t>Lukáš Jedlička</t>
        </is>
      </c>
      <c r="H6981" t="inlineStr">
        <is>
          <t>Čelakovského</t>
        </is>
      </c>
      <c r="I6981" t="inlineStr">
        <is>
          <t>639/3</t>
        </is>
      </c>
      <c r="J6981" t="inlineStr">
        <is>
          <t>HRADEC KRÁLOVÉ</t>
        </is>
      </c>
      <c r="K6981" t="inlineStr">
        <is>
          <t>Hradec Králové</t>
        </is>
      </c>
      <c r="L6981" t="inlineStr">
        <is>
          <t>RSE</t>
        </is>
      </c>
      <c r="M6981" t="inlineStr">
        <is>
          <t>Jareš Jaroslav</t>
        </is>
      </c>
      <c r="N6981" t="inlineStr">
        <is>
          <t>50.212276</t>
        </is>
      </c>
      <c r="O6981" t="inlineStr">
        <is>
          <t>15.823355</t>
        </is>
      </c>
      <c r="P6981" t="n">
        <v>5782.31</v>
      </c>
    </row>
    <row r="6982">
      <c r="A6982" t="n">
        <v>11109016</v>
      </c>
      <c r="B6982" t="n">
        <v>81109016</v>
      </c>
      <c r="C6982" t="inlineStr">
        <is>
          <t>VELKY TERMINAL</t>
        </is>
      </c>
      <c r="D6982" t="inlineStr">
        <is>
          <t>ČESKÁ POŠTA</t>
        </is>
      </c>
      <c r="E6982" t="inlineStr">
        <is>
          <t>1POSTA</t>
        </is>
      </c>
      <c r="F6982" t="inlineStr">
        <is>
          <t>P</t>
        </is>
      </c>
      <c r="G6982" t="inlineStr">
        <is>
          <t>Česká pošta - Praha 916</t>
        </is>
      </c>
      <c r="H6982" t="inlineStr">
        <is>
          <t>Staroújezdská</t>
        </is>
      </c>
      <c r="I6982" t="inlineStr">
        <is>
          <t>23</t>
        </is>
      </c>
      <c r="J6982" t="inlineStr">
        <is>
          <t>PRAHA 9 - ÚJEZD NAD LESY</t>
        </is>
      </c>
      <c r="K6982" t="inlineStr">
        <is>
          <t>Praha</t>
        </is>
      </c>
      <c r="L6982" t="inlineStr">
        <is>
          <t>RSA</t>
        </is>
      </c>
      <c r="M6982" t="inlineStr">
        <is>
          <t>Hrubý Jiří</t>
        </is>
      </c>
      <c r="N6982" t="inlineStr">
        <is>
          <t>50.073848</t>
        </is>
      </c>
      <c r="O6982" t="inlineStr">
        <is>
          <t>14.654902</t>
        </is>
      </c>
      <c r="P6982" t="n">
        <v>5780.38</v>
      </c>
    </row>
    <row r="6983">
      <c r="A6983" t="n">
        <v>16855201</v>
      </c>
      <c r="B6983" t="n">
        <v>86855201</v>
      </c>
      <c r="C6983" t="inlineStr">
        <is>
          <t>VELKY TERMINAL</t>
        </is>
      </c>
      <c r="D6983" t="inlineStr">
        <is>
          <t>IDT</t>
        </is>
      </c>
      <c r="E6983" t="inlineStr">
        <is>
          <t>2POSTAF</t>
        </is>
      </c>
      <c r="F6983" t="inlineStr">
        <is>
          <t>B</t>
        </is>
      </c>
      <c r="G6983" t="inlineStr">
        <is>
          <t>Obec Lipov - pošta Partner</t>
        </is>
      </c>
      <c r="H6983" t="inlineStr">
        <is>
          <t>Lipov</t>
        </is>
      </c>
      <c r="I6983" t="inlineStr">
        <is>
          <t>337</t>
        </is>
      </c>
      <c r="J6983" t="inlineStr">
        <is>
          <t>LIPOV</t>
        </is>
      </c>
      <c r="K6983" t="inlineStr">
        <is>
          <t>Hodonín</t>
        </is>
      </c>
      <c r="L6983" t="inlineStr">
        <is>
          <t>RSB</t>
        </is>
      </c>
      <c r="M6983" t="inlineStr">
        <is>
          <t>Petlach Lubomír</t>
        </is>
      </c>
      <c r="N6983" t="inlineStr">
        <is>
          <t>48.905210</t>
        </is>
      </c>
      <c r="O6983" t="inlineStr">
        <is>
          <t>17.462289</t>
        </is>
      </c>
      <c r="P6983" t="n">
        <v>5778.08</v>
      </c>
    </row>
    <row r="6984">
      <c r="A6984" t="n">
        <v>12201032</v>
      </c>
      <c r="B6984" t="n">
        <v>82201032</v>
      </c>
      <c r="C6984" t="inlineStr">
        <is>
          <t>VELKY TERMINAL</t>
        </is>
      </c>
      <c r="D6984" t="inlineStr">
        <is>
          <t>ČESKÁ POŠTA</t>
        </is>
      </c>
      <c r="E6984" t="inlineStr">
        <is>
          <t>1POSTA</t>
        </is>
      </c>
      <c r="F6984" t="inlineStr">
        <is>
          <t>P</t>
        </is>
      </c>
      <c r="G6984" t="inlineStr">
        <is>
          <t>Česká pošta - Nové Hrady v již.Čechách</t>
        </is>
      </c>
      <c r="H6984" t="inlineStr">
        <is>
          <t>5. května</t>
        </is>
      </c>
      <c r="I6984" t="inlineStr">
        <is>
          <t>56</t>
        </is>
      </c>
      <c r="J6984" t="inlineStr">
        <is>
          <t>NOVÉ HRADY</t>
        </is>
      </c>
      <c r="K6984" t="inlineStr">
        <is>
          <t>České Budějovice</t>
        </is>
      </c>
      <c r="L6984" t="inlineStr">
        <is>
          <t>RSB</t>
        </is>
      </c>
      <c r="M6984" t="inlineStr">
        <is>
          <t>Dvořák Petr</t>
        </is>
      </c>
      <c r="N6984" t="inlineStr">
        <is>
          <t>48.790584</t>
        </is>
      </c>
      <c r="O6984" t="inlineStr">
        <is>
          <t>14.777759</t>
        </is>
      </c>
      <c r="P6984" t="n">
        <v>5776.15</v>
      </c>
    </row>
    <row r="6985">
      <c r="A6985" t="n">
        <v>13636901</v>
      </c>
      <c r="B6985" t="n">
        <v>83636901</v>
      </c>
      <c r="C6985" t="inlineStr">
        <is>
          <t>VELKY TERMINAL</t>
        </is>
      </c>
      <c r="D6985" t="inlineStr">
        <is>
          <t>IDT</t>
        </is>
      </c>
      <c r="E6985" t="inlineStr">
        <is>
          <t>4OSTATNI</t>
        </is>
      </c>
      <c r="F6985" t="inlineStr">
        <is>
          <t>B</t>
        </is>
      </c>
      <c r="G6985" t="inlineStr">
        <is>
          <t>VIP CARS LUXURY SERVICE s.r.o.</t>
        </is>
      </c>
      <c r="H6985" t="inlineStr">
        <is>
          <t>Divadelní náměstí (stánek u Jánského mostu)</t>
        </is>
      </c>
      <c r="I6985" t="inlineStr"/>
      <c r="J6985" t="inlineStr">
        <is>
          <t>KARLOVY VARY</t>
        </is>
      </c>
      <c r="K6985" t="inlineStr">
        <is>
          <t>Karlovy Vary</t>
        </is>
      </c>
      <c r="L6985" t="inlineStr">
        <is>
          <t>RSC</t>
        </is>
      </c>
      <c r="M6985" t="inlineStr">
        <is>
          <t>Beneš Lukáš</t>
        </is>
      </c>
      <c r="N6985" t="inlineStr">
        <is>
          <t>50.222069</t>
        </is>
      </c>
      <c r="O6985" t="inlineStr">
        <is>
          <t>12.882545</t>
        </is>
      </c>
      <c r="P6985" t="n">
        <v>5775</v>
      </c>
    </row>
    <row r="6986">
      <c r="A6986" t="n">
        <v>31201634</v>
      </c>
      <c r="B6986" t="n">
        <v>71201634</v>
      </c>
      <c r="C6986" t="inlineStr">
        <is>
          <t>LI</t>
        </is>
      </c>
      <c r="D6986" t="inlineStr">
        <is>
          <t>ČESKÁ POŠTA</t>
        </is>
      </c>
      <c r="E6986" t="inlineStr">
        <is>
          <t>1POSTA</t>
        </is>
      </c>
      <c r="F6986" t="inlineStr">
        <is>
          <t>P</t>
        </is>
      </c>
      <c r="G6986" t="inlineStr">
        <is>
          <t>Česká pošta - Bohutín</t>
        </is>
      </c>
      <c r="H6986" t="inlineStr">
        <is>
          <t>Bohutín</t>
        </is>
      </c>
      <c r="I6986" t="inlineStr">
        <is>
          <t>131</t>
        </is>
      </c>
      <c r="J6986" t="inlineStr">
        <is>
          <t>BOHUTÍN</t>
        </is>
      </c>
      <c r="K6986" t="inlineStr">
        <is>
          <t>Příbram</t>
        </is>
      </c>
      <c r="L6986" t="inlineStr">
        <is>
          <t>RSA</t>
        </is>
      </c>
      <c r="M6986" t="inlineStr">
        <is>
          <t>Fiedler Miroslav</t>
        </is>
      </c>
      <c r="N6986" t="inlineStr">
        <is>
          <t>49.654586</t>
        </is>
      </c>
      <c r="O6986" t="inlineStr">
        <is>
          <t>13.943448</t>
        </is>
      </c>
      <c r="P6986" t="n">
        <v>5773.85</v>
      </c>
    </row>
    <row r="6987">
      <c r="A6987" t="n">
        <v>14210025</v>
      </c>
      <c r="B6987" t="n">
        <v>84210025</v>
      </c>
      <c r="C6987" t="inlineStr">
        <is>
          <t>VELKY TERMINAL</t>
        </is>
      </c>
      <c r="D6987" t="inlineStr">
        <is>
          <t>ČESKÁ POŠTA</t>
        </is>
      </c>
      <c r="E6987" t="inlineStr">
        <is>
          <t>1POSTA</t>
        </is>
      </c>
      <c r="F6987" t="inlineStr">
        <is>
          <t>P</t>
        </is>
      </c>
      <c r="G6987" t="inlineStr">
        <is>
          <t>Česká pošta - Košťany u Teplic</t>
        </is>
      </c>
      <c r="H6987" t="inlineStr">
        <is>
          <t>Mírové náměstí</t>
        </is>
      </c>
      <c r="I6987" t="inlineStr">
        <is>
          <t>17</t>
        </is>
      </c>
      <c r="J6987" t="inlineStr">
        <is>
          <t>KOŠŤANY</t>
        </is>
      </c>
      <c r="K6987" t="inlineStr">
        <is>
          <t>Teplice</t>
        </is>
      </c>
      <c r="L6987" t="inlineStr">
        <is>
          <t>RSD</t>
        </is>
      </c>
      <c r="M6987" t="inlineStr">
        <is>
          <t>Neubert Jaroslav</t>
        </is>
      </c>
      <c r="N6987" t="inlineStr">
        <is>
          <t>50.655399</t>
        </is>
      </c>
      <c r="O6987" t="inlineStr">
        <is>
          <t>13.756253</t>
        </is>
      </c>
      <c r="P6987" t="n">
        <v>5770.77</v>
      </c>
    </row>
    <row r="6988">
      <c r="A6988" t="n">
        <v>31201279</v>
      </c>
      <c r="B6988" t="n">
        <v>71200601</v>
      </c>
      <c r="C6988" t="inlineStr">
        <is>
          <t>LI</t>
        </is>
      </c>
      <c r="D6988" t="inlineStr">
        <is>
          <t>ČESKÁ POŠTA</t>
        </is>
      </c>
      <c r="E6988" t="inlineStr">
        <is>
          <t>1POSTA</t>
        </is>
      </c>
      <c r="F6988" t="inlineStr">
        <is>
          <t>P</t>
        </is>
      </c>
      <c r="G6988" t="inlineStr">
        <is>
          <t>Česká pošta - Libušín</t>
        </is>
      </c>
      <c r="H6988" t="inlineStr">
        <is>
          <t>Hálkova</t>
        </is>
      </c>
      <c r="I6988" t="inlineStr">
        <is>
          <t>140</t>
        </is>
      </c>
      <c r="J6988" t="inlineStr">
        <is>
          <t>LIBUŠÍN</t>
        </is>
      </c>
      <c r="K6988" t="inlineStr">
        <is>
          <t>Kladno</t>
        </is>
      </c>
      <c r="L6988" t="inlineStr">
        <is>
          <t>RSA</t>
        </is>
      </c>
      <c r="M6988" t="inlineStr">
        <is>
          <t>Hrubý Jiří</t>
        </is>
      </c>
      <c r="N6988" t="inlineStr">
        <is>
          <t>50.169424</t>
        </is>
      </c>
      <c r="O6988" t="inlineStr">
        <is>
          <t>14.057346</t>
        </is>
      </c>
      <c r="P6988" t="n">
        <v>5765.77</v>
      </c>
    </row>
    <row r="6989">
      <c r="A6989" t="n">
        <v>11529001</v>
      </c>
      <c r="B6989" t="n">
        <v>81529001</v>
      </c>
      <c r="C6989" t="inlineStr">
        <is>
          <t>VELKY TERMINAL</t>
        </is>
      </c>
      <c r="D6989" t="inlineStr">
        <is>
          <t>PETROL</t>
        </is>
      </c>
      <c r="E6989" t="inlineStr">
        <is>
          <t>1OMV</t>
        </is>
      </c>
      <c r="F6989" t="inlineStr">
        <is>
          <t>A</t>
        </is>
      </c>
      <c r="G6989" t="inlineStr">
        <is>
          <t>Tereza Jačková - ČS OMV</t>
        </is>
      </c>
      <c r="H6989" t="inlineStr">
        <is>
          <t>Jana Želivského</t>
        </is>
      </c>
      <c r="I6989" t="inlineStr">
        <is>
          <t>č.ev. 113</t>
        </is>
      </c>
      <c r="J6989" t="inlineStr">
        <is>
          <t>PRAHA 3 - ŽIŽKOV</t>
        </is>
      </c>
      <c r="K6989" t="inlineStr">
        <is>
          <t>Praha</t>
        </is>
      </c>
      <c r="L6989" t="inlineStr">
        <is>
          <t>RSA</t>
        </is>
      </c>
      <c r="M6989" t="inlineStr">
        <is>
          <t>Myslivec Jan</t>
        </is>
      </c>
      <c r="N6989" t="inlineStr">
        <is>
          <t>50.082958</t>
        </is>
      </c>
      <c r="O6989" t="inlineStr">
        <is>
          <t>14.471602</t>
        </is>
      </c>
      <c r="P6989" t="n">
        <v>5764.62</v>
      </c>
    </row>
    <row r="6990">
      <c r="A6990" t="n">
        <v>35200104</v>
      </c>
      <c r="B6990" t="n">
        <v>75200104</v>
      </c>
      <c r="C6990" t="inlineStr">
        <is>
          <t>LI</t>
        </is>
      </c>
      <c r="D6990" t="inlineStr">
        <is>
          <t>ČESKÁ POŠTA</t>
        </is>
      </c>
      <c r="E6990" t="inlineStr">
        <is>
          <t>1POSTA</t>
        </is>
      </c>
      <c r="F6990" t="inlineStr">
        <is>
          <t>P</t>
        </is>
      </c>
      <c r="G6990" t="inlineStr">
        <is>
          <t>Česká pošta - Červená Voda 1</t>
        </is>
      </c>
      <c r="H6990" t="inlineStr">
        <is>
          <t>Červená Voda</t>
        </is>
      </c>
      <c r="I6990" t="inlineStr">
        <is>
          <t>52</t>
        </is>
      </c>
      <c r="J6990" t="inlineStr">
        <is>
          <t>ČERVENÁ VODA</t>
        </is>
      </c>
      <c r="K6990" t="inlineStr">
        <is>
          <t>Ústí nad Orlicí</t>
        </is>
      </c>
      <c r="L6990" t="inlineStr">
        <is>
          <t>RSE</t>
        </is>
      </c>
      <c r="M6990" t="inlineStr">
        <is>
          <t>Rek Lubomír</t>
        </is>
      </c>
      <c r="N6990" t="inlineStr">
        <is>
          <t>50.042557</t>
        </is>
      </c>
      <c r="O6990" t="inlineStr">
        <is>
          <t>16.742179</t>
        </is>
      </c>
      <c r="P6990" t="n">
        <v>5758.46</v>
      </c>
    </row>
    <row r="6991">
      <c r="A6991" t="n">
        <v>16201021</v>
      </c>
      <c r="B6991" t="n">
        <v>86201021</v>
      </c>
      <c r="C6991" t="inlineStr">
        <is>
          <t>VELKY TERMINAL</t>
        </is>
      </c>
      <c r="D6991" t="inlineStr">
        <is>
          <t>ČESKÁ POŠTA</t>
        </is>
      </c>
      <c r="E6991" t="inlineStr">
        <is>
          <t>1POSTA</t>
        </is>
      </c>
      <c r="F6991" t="inlineStr">
        <is>
          <t>P</t>
        </is>
      </c>
      <c r="G6991" t="inlineStr">
        <is>
          <t>Česká pošta - Brno 21</t>
        </is>
      </c>
      <c r="H6991" t="inlineStr">
        <is>
          <t>Kolaříkova</t>
        </is>
      </c>
      <c r="I6991" t="inlineStr">
        <is>
          <t>1501/10</t>
        </is>
      </c>
      <c r="J6991" t="inlineStr">
        <is>
          <t>BRNO - ŘEČKOVICE</t>
        </is>
      </c>
      <c r="K6991" t="inlineStr">
        <is>
          <t>Brno-město</t>
        </is>
      </c>
      <c r="L6991" t="inlineStr">
        <is>
          <t>RSB</t>
        </is>
      </c>
      <c r="M6991" t="inlineStr">
        <is>
          <t>Koutný Roman</t>
        </is>
      </c>
      <c r="N6991" t="inlineStr">
        <is>
          <t>49.246790</t>
        </is>
      </c>
      <c r="O6991" t="inlineStr">
        <is>
          <t>16.582150</t>
        </is>
      </c>
      <c r="P6991" t="n">
        <v>5754.42</v>
      </c>
    </row>
    <row r="6992">
      <c r="A6992" t="n">
        <v>16758101</v>
      </c>
      <c r="B6992" t="n">
        <v>86758101</v>
      </c>
      <c r="C6992" t="inlineStr">
        <is>
          <t>VELKY TERMINAL</t>
        </is>
      </c>
      <c r="D6992" t="inlineStr">
        <is>
          <t>IDT</t>
        </is>
      </c>
      <c r="E6992" t="inlineStr">
        <is>
          <t>4OSTATNI</t>
        </is>
      </c>
      <c r="F6992" t="inlineStr">
        <is>
          <t>B</t>
        </is>
      </c>
      <c r="G6992" t="inlineStr">
        <is>
          <t>T_HUNG Plus s.r.o.</t>
        </is>
      </c>
      <c r="H6992" t="inlineStr">
        <is>
          <t>Vzhledná</t>
        </is>
      </c>
      <c r="I6992" t="inlineStr">
        <is>
          <t>500/5</t>
        </is>
      </c>
      <c r="J6992" t="inlineStr">
        <is>
          <t>BRNO - BOSONOHY</t>
        </is>
      </c>
      <c r="K6992" t="inlineStr">
        <is>
          <t>Brno-město</t>
        </is>
      </c>
      <c r="L6992" t="inlineStr">
        <is>
          <t>RSB</t>
        </is>
      </c>
      <c r="M6992" t="inlineStr">
        <is>
          <t>Koutný Roman</t>
        </is>
      </c>
      <c r="N6992" t="inlineStr">
        <is>
          <t>49.176010</t>
        </is>
      </c>
      <c r="O6992" t="inlineStr">
        <is>
          <t>16.526720</t>
        </is>
      </c>
      <c r="P6992" t="n">
        <v>5754.23</v>
      </c>
    </row>
    <row r="6993">
      <c r="A6993" t="n">
        <v>33200739</v>
      </c>
      <c r="B6993" t="n">
        <v>73200739</v>
      </c>
      <c r="C6993" t="inlineStr">
        <is>
          <t>LI</t>
        </is>
      </c>
      <c r="D6993" t="inlineStr">
        <is>
          <t>ČESKÁ POŠTA</t>
        </is>
      </c>
      <c r="E6993" t="inlineStr">
        <is>
          <t>1POSTA</t>
        </is>
      </c>
      <c r="F6993" t="inlineStr">
        <is>
          <t>P</t>
        </is>
      </c>
      <c r="G6993" t="inlineStr">
        <is>
          <t>Česká pošta - Nýrsko</t>
        </is>
      </c>
      <c r="H6993" t="inlineStr">
        <is>
          <t>Rybářská</t>
        </is>
      </c>
      <c r="I6993" t="inlineStr">
        <is>
          <t>129</t>
        </is>
      </c>
      <c r="J6993" t="inlineStr">
        <is>
          <t>NÝRSKO</t>
        </is>
      </c>
      <c r="K6993" t="inlineStr">
        <is>
          <t>Klatovy</t>
        </is>
      </c>
      <c r="L6993" t="inlineStr">
        <is>
          <t>RSC</t>
        </is>
      </c>
      <c r="M6993" t="inlineStr">
        <is>
          <t>Horejš Vladimír</t>
        </is>
      </c>
      <c r="N6993" t="inlineStr">
        <is>
          <t>49.293674</t>
        </is>
      </c>
      <c r="O6993" t="inlineStr">
        <is>
          <t>13.142432</t>
        </is>
      </c>
      <c r="P6993" t="n">
        <v>5753.08</v>
      </c>
    </row>
    <row r="6994">
      <c r="A6994" t="n">
        <v>16213002</v>
      </c>
      <c r="B6994" t="n">
        <v>86213002</v>
      </c>
      <c r="C6994" t="inlineStr">
        <is>
          <t>VELKY TERMINAL</t>
        </is>
      </c>
      <c r="D6994" t="inlineStr">
        <is>
          <t>ČESKÁ POŠTA</t>
        </is>
      </c>
      <c r="E6994" t="inlineStr">
        <is>
          <t>1POSTA</t>
        </is>
      </c>
      <c r="F6994" t="inlineStr">
        <is>
          <t>P</t>
        </is>
      </c>
      <c r="G6994" t="inlineStr">
        <is>
          <t>Česká pošta - Znojmo 2</t>
        </is>
      </c>
      <c r="H6994" t="inlineStr">
        <is>
          <t>Dr. Milady Horákové</t>
        </is>
      </c>
      <c r="I6994" t="inlineStr">
        <is>
          <t>2297/6</t>
        </is>
      </c>
      <c r="J6994" t="inlineStr">
        <is>
          <t>ZNOJMO</t>
        </is>
      </c>
      <c r="K6994" t="inlineStr">
        <is>
          <t>Znojmo</t>
        </is>
      </c>
      <c r="L6994" t="inlineStr">
        <is>
          <t>RSB</t>
        </is>
      </c>
      <c r="M6994" t="inlineStr">
        <is>
          <t>Koutný Roman</t>
        </is>
      </c>
      <c r="N6994" t="inlineStr">
        <is>
          <t>48.852320</t>
        </is>
      </c>
      <c r="O6994" t="inlineStr">
        <is>
          <t>16.057591</t>
        </is>
      </c>
      <c r="P6994" t="n">
        <v>5751.92</v>
      </c>
    </row>
    <row r="6995">
      <c r="A6995" t="n">
        <v>14203037</v>
      </c>
      <c r="B6995" t="n">
        <v>84203037</v>
      </c>
      <c r="C6995" t="inlineStr">
        <is>
          <t>VELKY TERMINAL</t>
        </is>
      </c>
      <c r="D6995" t="inlineStr">
        <is>
          <t>ČESKÁ POŠTA</t>
        </is>
      </c>
      <c r="E6995" t="inlineStr">
        <is>
          <t>1POSTA</t>
        </is>
      </c>
      <c r="F6995" t="inlineStr">
        <is>
          <t>P</t>
        </is>
      </c>
      <c r="G6995" t="inlineStr">
        <is>
          <t>Česká pošta - Rumburk</t>
        </is>
      </c>
      <c r="H6995" t="inlineStr">
        <is>
          <t>Františka Nohy</t>
        </is>
      </c>
      <c r="I6995" t="inlineStr">
        <is>
          <t>1096/3</t>
        </is>
      </c>
      <c r="J6995" t="inlineStr">
        <is>
          <t>RUMBURK - RUMBURK 1</t>
        </is>
      </c>
      <c r="K6995" t="inlineStr">
        <is>
          <t>Děčín</t>
        </is>
      </c>
      <c r="L6995" t="inlineStr">
        <is>
          <t>RSD</t>
        </is>
      </c>
      <c r="M6995" t="inlineStr">
        <is>
          <t>Šticha Milan</t>
        </is>
      </c>
      <c r="N6995" t="inlineStr">
        <is>
          <t>50.952025</t>
        </is>
      </c>
      <c r="O6995" t="inlineStr">
        <is>
          <t>14.555653</t>
        </is>
      </c>
      <c r="P6995" t="n">
        <v>5747.69</v>
      </c>
    </row>
    <row r="6996">
      <c r="A6996" t="n">
        <v>11529701</v>
      </c>
      <c r="B6996" t="n">
        <v>81529701</v>
      </c>
      <c r="C6996" t="inlineStr">
        <is>
          <t>VELKY TERMINAL</t>
        </is>
      </c>
      <c r="D6996" t="inlineStr">
        <is>
          <t>IDT</t>
        </is>
      </c>
      <c r="E6996" t="inlineStr">
        <is>
          <t>4OSTATNI</t>
        </is>
      </c>
      <c r="F6996" t="inlineStr">
        <is>
          <t>B</t>
        </is>
      </c>
      <c r="G6996" t="inlineStr">
        <is>
          <t>MOREA BAU s.r.o. - Čerpací stanice Kly</t>
        </is>
      </c>
      <c r="H6996" t="inlineStr">
        <is>
          <t>Dolní Vinice</t>
        </is>
      </c>
      <c r="I6996" t="inlineStr">
        <is>
          <t>321</t>
        </is>
      </c>
      <c r="J6996" t="inlineStr">
        <is>
          <t>KLY - DOLNÍ VINICE</t>
        </is>
      </c>
      <c r="K6996" t="inlineStr">
        <is>
          <t>Mělník</t>
        </is>
      </c>
      <c r="L6996" t="inlineStr">
        <is>
          <t>RSA</t>
        </is>
      </c>
      <c r="M6996" t="inlineStr">
        <is>
          <t>Vlk Pavel</t>
        </is>
      </c>
      <c r="N6996" t="inlineStr">
        <is>
          <t>50.322204</t>
        </is>
      </c>
      <c r="O6996" t="inlineStr">
        <is>
          <t>14.505238</t>
        </is>
      </c>
      <c r="P6996" t="n">
        <v>5745.38</v>
      </c>
    </row>
    <row r="6997">
      <c r="A6997" t="n">
        <v>17762458</v>
      </c>
      <c r="B6997" t="n">
        <v>87762458</v>
      </c>
      <c r="C6997" t="inlineStr">
        <is>
          <t>VELKY TERMINAL</t>
        </is>
      </c>
      <c r="D6997" t="inlineStr">
        <is>
          <t>KA PARTNERS</t>
        </is>
      </c>
      <c r="E6997" t="inlineStr">
        <is>
          <t>1HRUSKA</t>
        </is>
      </c>
      <c r="F6997" t="inlineStr">
        <is>
          <t>A</t>
        </is>
      </c>
      <c r="G6997" t="inlineStr">
        <is>
          <t>H R U Š K A , spol. s r.o.</t>
        </is>
      </c>
      <c r="H6997" t="inlineStr">
        <is>
          <t>Pasteurova</t>
        </is>
      </c>
      <c r="I6997" t="inlineStr">
        <is>
          <t>162/13c</t>
        </is>
      </c>
      <c r="J6997" t="inlineStr">
        <is>
          <t>OLOMOUC - KLÁŠTERNÍ HRADISKO</t>
        </is>
      </c>
      <c r="K6997" t="inlineStr">
        <is>
          <t>Olomouc</t>
        </is>
      </c>
      <c r="L6997" t="inlineStr">
        <is>
          <t>RSG</t>
        </is>
      </c>
      <c r="M6997" t="inlineStr">
        <is>
          <t>Dolníček Richard</t>
        </is>
      </c>
      <c r="N6997" t="inlineStr">
        <is>
          <t>49.599710</t>
        </is>
      </c>
      <c r="O6997" t="inlineStr">
        <is>
          <t>17.269432</t>
        </is>
      </c>
      <c r="P6997" t="n">
        <v>5741.15</v>
      </c>
    </row>
    <row r="6998">
      <c r="A6998" t="n">
        <v>37201120</v>
      </c>
      <c r="B6998" t="n">
        <v>77200469</v>
      </c>
      <c r="C6998" t="inlineStr">
        <is>
          <t>LI</t>
        </is>
      </c>
      <c r="D6998" t="inlineStr">
        <is>
          <t>ČESKÁ POŠTA</t>
        </is>
      </c>
      <c r="E6998" t="inlineStr">
        <is>
          <t>1POSTA</t>
        </is>
      </c>
      <c r="F6998" t="inlineStr">
        <is>
          <t>P</t>
        </is>
      </c>
      <c r="G6998" t="inlineStr">
        <is>
          <t>Česká pošta - Zubří</t>
        </is>
      </c>
      <c r="H6998" t="inlineStr">
        <is>
          <t>Hlavní</t>
        </is>
      </c>
      <c r="I6998" t="inlineStr">
        <is>
          <t>79</t>
        </is>
      </c>
      <c r="J6998" t="inlineStr">
        <is>
          <t>ZUBŘÍ</t>
        </is>
      </c>
      <c r="K6998" t="inlineStr">
        <is>
          <t>Vsetín</t>
        </is>
      </c>
      <c r="L6998" t="inlineStr">
        <is>
          <t>RSG</t>
        </is>
      </c>
      <c r="M6998" t="inlineStr">
        <is>
          <t>Herman Michal</t>
        </is>
      </c>
      <c r="N6998" t="inlineStr">
        <is>
          <t>49.471029</t>
        </is>
      </c>
      <c r="O6998" t="inlineStr">
        <is>
          <t>18.091934</t>
        </is>
      </c>
      <c r="P6998" t="n">
        <v>5740.38</v>
      </c>
    </row>
    <row r="6999">
      <c r="A6999" t="n">
        <v>13716901</v>
      </c>
      <c r="B6999" t="n">
        <v>83716901</v>
      </c>
      <c r="C6999" t="inlineStr">
        <is>
          <t>VELKY TERMINAL</t>
        </is>
      </c>
      <c r="D6999" t="inlineStr">
        <is>
          <t>IDT</t>
        </is>
      </c>
      <c r="E6999" t="inlineStr">
        <is>
          <t>2POSTAF</t>
        </is>
      </c>
      <c r="F6999" t="inlineStr">
        <is>
          <t>B</t>
        </is>
      </c>
      <c r="G6999" t="inlineStr">
        <is>
          <t>Alžběta Mikešová</t>
        </is>
      </c>
      <c r="H6999" t="inlineStr">
        <is>
          <t>Kraslická</t>
        </is>
      </c>
      <c r="I6999" t="inlineStr">
        <is>
          <t>124</t>
        </is>
      </c>
      <c r="J6999" t="inlineStr">
        <is>
          <t>LOMNICE</t>
        </is>
      </c>
      <c r="K6999" t="inlineStr">
        <is>
          <t>Sokolov</t>
        </is>
      </c>
      <c r="L6999" t="inlineStr">
        <is>
          <t>RSC</t>
        </is>
      </c>
      <c r="M6999" t="inlineStr">
        <is>
          <t>Beneš Lukáš</t>
        </is>
      </c>
      <c r="N6999" t="inlineStr">
        <is>
          <t>50.210818</t>
        </is>
      </c>
      <c r="O6999" t="inlineStr">
        <is>
          <t>12.634137</t>
        </is>
      </c>
      <c r="P6999" t="n">
        <v>5738.62</v>
      </c>
    </row>
    <row r="7000">
      <c r="A7000" t="n">
        <v>36201261</v>
      </c>
      <c r="B7000" t="n">
        <v>76201261</v>
      </c>
      <c r="C7000" t="inlineStr">
        <is>
          <t>LI</t>
        </is>
      </c>
      <c r="D7000" t="inlineStr">
        <is>
          <t>ČESKÁ POŠTA</t>
        </is>
      </c>
      <c r="E7000" t="inlineStr">
        <is>
          <t>1POSTA</t>
        </is>
      </c>
      <c r="F7000" t="inlineStr">
        <is>
          <t>P</t>
        </is>
      </c>
      <c r="G7000" t="inlineStr">
        <is>
          <t>Česká pošta - Mysločovice</t>
        </is>
      </c>
      <c r="H7000" t="inlineStr">
        <is>
          <t>Mysločovice</t>
        </is>
      </c>
      <c r="I7000" t="inlineStr">
        <is>
          <t>95</t>
        </is>
      </c>
      <c r="J7000" t="inlineStr">
        <is>
          <t>MYSLOČOVICE</t>
        </is>
      </c>
      <c r="K7000" t="inlineStr">
        <is>
          <t>Zlín</t>
        </is>
      </c>
      <c r="L7000" t="inlineStr">
        <is>
          <t>RSE</t>
        </is>
      </c>
      <c r="M7000" t="inlineStr">
        <is>
          <t>Modlitba Jakub</t>
        </is>
      </c>
      <c r="N7000" t="inlineStr">
        <is>
          <t>49.256686</t>
        </is>
      </c>
      <c r="O7000" t="inlineStr">
        <is>
          <t>17.565797</t>
        </is>
      </c>
      <c r="P7000" t="n">
        <v>5738.08</v>
      </c>
    </row>
    <row r="7001">
      <c r="A7001" t="n">
        <v>14205038</v>
      </c>
      <c r="B7001" t="n">
        <v>84205038</v>
      </c>
      <c r="C7001" t="inlineStr">
        <is>
          <t>VELKY TERMINAL</t>
        </is>
      </c>
      <c r="D7001" t="inlineStr">
        <is>
          <t>ČESKÁ POŠTA</t>
        </is>
      </c>
      <c r="E7001" t="inlineStr">
        <is>
          <t>1POSTA</t>
        </is>
      </c>
      <c r="F7001" t="inlineStr">
        <is>
          <t>P</t>
        </is>
      </c>
      <c r="G7001" t="inlineStr">
        <is>
          <t>Česká pošta - Železný Brod</t>
        </is>
      </c>
      <c r="H7001" t="inlineStr">
        <is>
          <t>Poštovní</t>
        </is>
      </c>
      <c r="I7001" t="inlineStr">
        <is>
          <t>404</t>
        </is>
      </c>
      <c r="J7001" t="inlineStr">
        <is>
          <t>ŽELEZNÝ BROD</t>
        </is>
      </c>
      <c r="K7001" t="inlineStr">
        <is>
          <t>Jablonec nad Nisou</t>
        </is>
      </c>
      <c r="L7001" t="inlineStr">
        <is>
          <t>RSD</t>
        </is>
      </c>
      <c r="M7001" t="inlineStr">
        <is>
          <t>Luňáček Jan</t>
        </is>
      </c>
      <c r="N7001" t="inlineStr">
        <is>
          <t>50.640672</t>
        </is>
      </c>
      <c r="O7001" t="inlineStr">
        <is>
          <t>15.258578</t>
        </is>
      </c>
      <c r="P7001" t="n">
        <v>5733.46</v>
      </c>
    </row>
    <row r="7002">
      <c r="A7002" t="n">
        <v>16844701</v>
      </c>
      <c r="B7002" t="n">
        <v>86844701</v>
      </c>
      <c r="C7002" t="inlineStr">
        <is>
          <t>VELKY TERMINAL</t>
        </is>
      </c>
      <c r="D7002" t="inlineStr">
        <is>
          <t>IDT</t>
        </is>
      </c>
      <c r="E7002" t="inlineStr">
        <is>
          <t>2POSTAF</t>
        </is>
      </c>
      <c r="F7002" t="inlineStr">
        <is>
          <t>B</t>
        </is>
      </c>
      <c r="G7002" t="inlineStr">
        <is>
          <t>Obec Čebín</t>
        </is>
      </c>
      <c r="H7002" t="inlineStr">
        <is>
          <t>Čebín č. ev.</t>
        </is>
      </c>
      <c r="I7002" t="inlineStr">
        <is>
          <t>41</t>
        </is>
      </c>
      <c r="J7002" t="inlineStr">
        <is>
          <t>ČEBÍN</t>
        </is>
      </c>
      <c r="K7002" t="inlineStr">
        <is>
          <t>Brno-venkov</t>
        </is>
      </c>
      <c r="L7002" t="inlineStr">
        <is>
          <t>RSB</t>
        </is>
      </c>
      <c r="M7002" t="inlineStr">
        <is>
          <t>Hanuš Robert</t>
        </is>
      </c>
      <c r="N7002" t="inlineStr">
        <is>
          <t>49.312757</t>
        </is>
      </c>
      <c r="O7002" t="inlineStr">
        <is>
          <t>16.478570</t>
        </is>
      </c>
      <c r="P7002" t="n">
        <v>5731.54</v>
      </c>
    </row>
    <row r="7003">
      <c r="A7003" t="n">
        <v>13718501</v>
      </c>
      <c r="B7003" t="n">
        <v>83718501</v>
      </c>
      <c r="C7003" t="inlineStr">
        <is>
          <t>VELKY TERMINAL</t>
        </is>
      </c>
      <c r="D7003" t="inlineStr">
        <is>
          <t>IDT</t>
        </is>
      </c>
      <c r="E7003" t="inlineStr">
        <is>
          <t>4OSTATNI</t>
        </is>
      </c>
      <c r="F7003" t="inlineStr">
        <is>
          <t>B</t>
        </is>
      </c>
      <c r="G7003" t="inlineStr">
        <is>
          <t>Jana Riegelová</t>
        </is>
      </c>
      <c r="H7003" t="inlineStr">
        <is>
          <t>Stromořadí</t>
        </is>
      </c>
      <c r="I7003" t="inlineStr">
        <is>
          <t>784</t>
        </is>
      </c>
      <c r="J7003" t="inlineStr">
        <is>
          <t>DOBŘANY</t>
        </is>
      </c>
      <c r="K7003" t="inlineStr">
        <is>
          <t>Plzeň-jih</t>
        </is>
      </c>
      <c r="L7003" t="inlineStr">
        <is>
          <t>RSC</t>
        </is>
      </c>
      <c r="M7003" t="inlineStr">
        <is>
          <t>Horejš Vladimír</t>
        </is>
      </c>
      <c r="N7003" t="inlineStr">
        <is>
          <t>49.652360</t>
        </is>
      </c>
      <c r="O7003" t="inlineStr">
        <is>
          <t>13.292424</t>
        </is>
      </c>
      <c r="P7003" t="n">
        <v>5730</v>
      </c>
    </row>
    <row r="7004">
      <c r="A7004" t="n">
        <v>15205001</v>
      </c>
      <c r="B7004" t="n">
        <v>85205001</v>
      </c>
      <c r="C7004" t="inlineStr">
        <is>
          <t>VELKY TERMINAL</t>
        </is>
      </c>
      <c r="D7004" t="inlineStr">
        <is>
          <t>ČESKÁ POŠTA</t>
        </is>
      </c>
      <c r="E7004" t="inlineStr">
        <is>
          <t>1POSTA</t>
        </is>
      </c>
      <c r="F7004" t="inlineStr">
        <is>
          <t>P</t>
        </is>
      </c>
      <c r="G7004" t="inlineStr">
        <is>
          <t>Česká pošta - Náchod 1</t>
        </is>
      </c>
      <c r="H7004" t="inlineStr">
        <is>
          <t>Masarykovo náměstí</t>
        </is>
      </c>
      <c r="I7004" t="inlineStr">
        <is>
          <t>43</t>
        </is>
      </c>
      <c r="J7004" t="inlineStr">
        <is>
          <t>NÁCHOD</t>
        </is>
      </c>
      <c r="K7004" t="inlineStr">
        <is>
          <t>Náchod</t>
        </is>
      </c>
      <c r="L7004" t="inlineStr">
        <is>
          <t>RSE</t>
        </is>
      </c>
      <c r="M7004" t="inlineStr">
        <is>
          <t>Lán Tomáš</t>
        </is>
      </c>
      <c r="N7004" t="inlineStr">
        <is>
          <t>50.416180</t>
        </is>
      </c>
      <c r="O7004" t="inlineStr">
        <is>
          <t>16.163470</t>
        </is>
      </c>
      <c r="P7004" t="n">
        <v>5730</v>
      </c>
    </row>
    <row r="7005">
      <c r="A7005" t="n">
        <v>35200856</v>
      </c>
      <c r="B7005" t="n">
        <v>75200396</v>
      </c>
      <c r="C7005" t="inlineStr">
        <is>
          <t>LI</t>
        </is>
      </c>
      <c r="D7005" t="inlineStr">
        <is>
          <t>ČESKÁ POŠTA</t>
        </is>
      </c>
      <c r="E7005" t="inlineStr">
        <is>
          <t>1POSTA</t>
        </is>
      </c>
      <c r="F7005" t="inlineStr">
        <is>
          <t>P</t>
        </is>
      </c>
      <c r="G7005" t="inlineStr">
        <is>
          <t>Česká pošta - Rokytnice nad Jizerou 1</t>
        </is>
      </c>
      <c r="H7005" t="inlineStr">
        <is>
          <t>Dolní Rokytnice</t>
        </is>
      </c>
      <c r="I7005" t="inlineStr">
        <is>
          <t>360</t>
        </is>
      </c>
      <c r="J7005" t="inlineStr">
        <is>
          <t>ROKYTNICE NAD JIZEROU</t>
        </is>
      </c>
      <c r="K7005" t="inlineStr">
        <is>
          <t>Semily</t>
        </is>
      </c>
      <c r="L7005" t="inlineStr">
        <is>
          <t>RSD</t>
        </is>
      </c>
      <c r="M7005" t="inlineStr">
        <is>
          <t>Luňáček Jan</t>
        </is>
      </c>
      <c r="N7005" t="inlineStr">
        <is>
          <t>50.729131</t>
        </is>
      </c>
      <c r="O7005" t="inlineStr">
        <is>
          <t>15.448789</t>
        </is>
      </c>
      <c r="P7005" t="n">
        <v>5721.92</v>
      </c>
    </row>
    <row r="7006">
      <c r="A7006" t="n">
        <v>11528201</v>
      </c>
      <c r="B7006" t="n">
        <v>81528201</v>
      </c>
      <c r="C7006" t="inlineStr">
        <is>
          <t>VELKY TERMINAL</t>
        </is>
      </c>
      <c r="D7006" t="inlineStr">
        <is>
          <t>IDT</t>
        </is>
      </c>
      <c r="E7006" t="inlineStr">
        <is>
          <t>4OSTATNI</t>
        </is>
      </c>
      <c r="F7006" t="inlineStr">
        <is>
          <t>B</t>
        </is>
      </c>
      <c r="G7006" t="inlineStr">
        <is>
          <t>Ivana Vaněčková</t>
        </is>
      </c>
      <c r="H7006" t="inlineStr">
        <is>
          <t>nám. 7. května</t>
        </is>
      </c>
      <c r="I7006" t="inlineStr">
        <is>
          <t>63</t>
        </is>
      </c>
      <c r="J7006" t="inlineStr">
        <is>
          <t>SEDLEC-PRČICE - SEDLEC</t>
        </is>
      </c>
      <c r="K7006" t="inlineStr">
        <is>
          <t>Příbram</t>
        </is>
      </c>
      <c r="L7006" t="inlineStr">
        <is>
          <t>RSA</t>
        </is>
      </c>
      <c r="M7006" t="inlineStr">
        <is>
          <t>Fiedler Miroslav</t>
        </is>
      </c>
      <c r="N7006" t="inlineStr">
        <is>
          <t>49.572700</t>
        </is>
      </c>
      <c r="O7006" t="inlineStr">
        <is>
          <t>14.532310</t>
        </is>
      </c>
      <c r="P7006" t="n">
        <v>5720.38</v>
      </c>
    </row>
    <row r="7007">
      <c r="A7007" t="n">
        <v>17201012</v>
      </c>
      <c r="B7007" t="n">
        <v>87201012</v>
      </c>
      <c r="C7007" t="inlineStr">
        <is>
          <t>VELKY TERMINAL</t>
        </is>
      </c>
      <c r="D7007" t="inlineStr">
        <is>
          <t>ČESKÁ POŠTA</t>
        </is>
      </c>
      <c r="E7007" t="inlineStr">
        <is>
          <t>1POSTA</t>
        </is>
      </c>
      <c r="F7007" t="inlineStr">
        <is>
          <t>P</t>
        </is>
      </c>
      <c r="G7007" t="inlineStr">
        <is>
          <t>Česká pošta - Ostrava 12</t>
        </is>
      </c>
      <c r="H7007" t="inlineStr">
        <is>
          <t>U Kapličky</t>
        </is>
      </c>
      <c r="I7007" t="inlineStr">
        <is>
          <t>117/4</t>
        </is>
      </c>
      <c r="J7007" t="inlineStr">
        <is>
          <t>OSTRAVA - MUGLINOV</t>
        </is>
      </c>
      <c r="K7007" t="inlineStr">
        <is>
          <t>Ostrava-město</t>
        </is>
      </c>
      <c r="L7007" t="inlineStr">
        <is>
          <t>RSG</t>
        </is>
      </c>
      <c r="M7007" t="inlineStr">
        <is>
          <t>Brindžák Michal</t>
        </is>
      </c>
      <c r="N7007" t="inlineStr">
        <is>
          <t>49.851444</t>
        </is>
      </c>
      <c r="O7007" t="inlineStr">
        <is>
          <t>18.304194</t>
        </is>
      </c>
      <c r="P7007" t="n">
        <v>5718.08</v>
      </c>
    </row>
    <row r="7008">
      <c r="A7008" t="n">
        <v>15211008</v>
      </c>
      <c r="B7008" t="n">
        <v>85211008</v>
      </c>
      <c r="C7008" t="inlineStr">
        <is>
          <t>VELKY TERMINAL</t>
        </is>
      </c>
      <c r="D7008" t="inlineStr">
        <is>
          <t>ČESKÁ POŠTA</t>
        </is>
      </c>
      <c r="E7008" t="inlineStr">
        <is>
          <t>1POSTA</t>
        </is>
      </c>
      <c r="F7008" t="inlineStr">
        <is>
          <t>P</t>
        </is>
      </c>
      <c r="G7008" t="inlineStr">
        <is>
          <t>Česká pošta - Červená Voda 1</t>
        </is>
      </c>
      <c r="H7008" t="inlineStr">
        <is>
          <t>Červená Voda</t>
        </is>
      </c>
      <c r="I7008" t="inlineStr">
        <is>
          <t>52</t>
        </is>
      </c>
      <c r="J7008" t="inlineStr">
        <is>
          <t>ČERVENÁ VODA</t>
        </is>
      </c>
      <c r="K7008" t="inlineStr">
        <is>
          <t>Ústí nad Orlicí</t>
        </is>
      </c>
      <c r="L7008" t="inlineStr">
        <is>
          <t>RSE</t>
        </is>
      </c>
      <c r="M7008" t="inlineStr">
        <is>
          <t>Rek Lubomír</t>
        </is>
      </c>
      <c r="N7008" t="inlineStr">
        <is>
          <t>50.042561</t>
        </is>
      </c>
      <c r="O7008" t="inlineStr">
        <is>
          <t>16.742185</t>
        </is>
      </c>
      <c r="P7008" t="n">
        <v>5716.92</v>
      </c>
    </row>
    <row r="7009">
      <c r="A7009" t="n">
        <v>11883901</v>
      </c>
      <c r="B7009" t="n">
        <v>81883901</v>
      </c>
      <c r="C7009" t="inlineStr">
        <is>
          <t>VELKY TERMINAL</t>
        </is>
      </c>
      <c r="D7009" t="inlineStr">
        <is>
          <t>IDT</t>
        </is>
      </c>
      <c r="E7009" t="inlineStr">
        <is>
          <t>2POSTAF</t>
        </is>
      </c>
      <c r="F7009" t="inlineStr">
        <is>
          <t>B</t>
        </is>
      </c>
      <c r="G7009" t="inlineStr">
        <is>
          <t>Obec Skalsko - Pošta partner</t>
        </is>
      </c>
      <c r="H7009" t="inlineStr">
        <is>
          <t>Skalsko</t>
        </is>
      </c>
      <c r="I7009" t="inlineStr">
        <is>
          <t>89</t>
        </is>
      </c>
      <c r="J7009" t="inlineStr">
        <is>
          <t>SKALSKO</t>
        </is>
      </c>
      <c r="K7009" t="inlineStr">
        <is>
          <t>Mladá Boleslav</t>
        </is>
      </c>
      <c r="L7009" t="inlineStr">
        <is>
          <t>RSA</t>
        </is>
      </c>
      <c r="M7009" t="inlineStr">
        <is>
          <t>Vlk Pavel</t>
        </is>
      </c>
      <c r="N7009" t="inlineStr">
        <is>
          <t>50.427811</t>
        </is>
      </c>
      <c r="O7009" t="inlineStr">
        <is>
          <t>14.761449</t>
        </is>
      </c>
      <c r="P7009" t="n">
        <v>5716.15</v>
      </c>
    </row>
    <row r="7010">
      <c r="A7010" t="n">
        <v>16962602</v>
      </c>
      <c r="B7010" t="n">
        <v>86962602</v>
      </c>
      <c r="C7010" t="inlineStr">
        <is>
          <t>VELKY TERMINAL</t>
        </is>
      </c>
      <c r="D7010" t="inlineStr">
        <is>
          <t>IDT</t>
        </is>
      </c>
      <c r="E7010" t="inlineStr">
        <is>
          <t>4OSTATNI</t>
        </is>
      </c>
      <c r="F7010" t="inlineStr">
        <is>
          <t>B</t>
        </is>
      </c>
      <c r="G7010" t="inlineStr">
        <is>
          <t>ČS PHM Semerád Bantice</t>
        </is>
      </c>
      <c r="H7010" t="inlineStr">
        <is>
          <t>parc. č. 241, v k.ú. Bantice (areál Agrodružstva)</t>
        </is>
      </c>
      <c r="I7010" t="inlineStr"/>
      <c r="J7010" t="inlineStr">
        <is>
          <t>BANTICE</t>
        </is>
      </c>
      <c r="K7010" t="inlineStr">
        <is>
          <t>Znojmo</t>
        </is>
      </c>
      <c r="L7010" t="inlineStr">
        <is>
          <t>RSB</t>
        </is>
      </c>
      <c r="M7010" t="inlineStr">
        <is>
          <t>Koutný Roman</t>
        </is>
      </c>
      <c r="N7010" t="inlineStr">
        <is>
          <t>48.879360</t>
        </is>
      </c>
      <c r="O7010" t="inlineStr">
        <is>
          <t>16.178680</t>
        </is>
      </c>
      <c r="P7010" t="n">
        <v>5716.15</v>
      </c>
    </row>
    <row r="7011">
      <c r="A7011" t="n">
        <v>16205019</v>
      </c>
      <c r="B7011" t="n">
        <v>86205019</v>
      </c>
      <c r="C7011" t="inlineStr">
        <is>
          <t>VELKY TERMINAL</t>
        </is>
      </c>
      <c r="D7011" t="inlineStr">
        <is>
          <t>ČESKÁ POŠTA</t>
        </is>
      </c>
      <c r="E7011" t="inlineStr">
        <is>
          <t>1POSTA</t>
        </is>
      </c>
      <c r="F7011" t="inlineStr">
        <is>
          <t>P</t>
        </is>
      </c>
      <c r="G7011" t="inlineStr">
        <is>
          <t>Česká pošta - Mysločovice</t>
        </is>
      </c>
      <c r="H7011" t="inlineStr">
        <is>
          <t>Mysločovice</t>
        </is>
      </c>
      <c r="I7011" t="inlineStr">
        <is>
          <t>95</t>
        </is>
      </c>
      <c r="J7011" t="inlineStr">
        <is>
          <t>MYSLOČOVICE</t>
        </is>
      </c>
      <c r="K7011" t="inlineStr">
        <is>
          <t>Zlín</t>
        </is>
      </c>
      <c r="L7011" t="inlineStr">
        <is>
          <t>RSE</t>
        </is>
      </c>
      <c r="M7011" t="inlineStr">
        <is>
          <t>Modlitba Jakub</t>
        </is>
      </c>
      <c r="N7011" t="inlineStr">
        <is>
          <t>49.256686</t>
        </is>
      </c>
      <c r="O7011" t="inlineStr">
        <is>
          <t>17.565797</t>
        </is>
      </c>
      <c r="P7011" t="n">
        <v>5715.77</v>
      </c>
    </row>
    <row r="7012">
      <c r="A7012" t="n">
        <v>16747401</v>
      </c>
      <c r="B7012" t="n">
        <v>86747401</v>
      </c>
      <c r="C7012" t="inlineStr">
        <is>
          <t>VELKY TERMINAL</t>
        </is>
      </c>
      <c r="D7012" t="inlineStr">
        <is>
          <t>IDT</t>
        </is>
      </c>
      <c r="E7012" t="inlineStr">
        <is>
          <t>4OSTATNI</t>
        </is>
      </c>
      <c r="F7012" t="inlineStr">
        <is>
          <t>B</t>
        </is>
      </c>
      <c r="G7012" t="inlineStr">
        <is>
          <t>Anna Kašpárková</t>
        </is>
      </c>
      <c r="H7012" t="inlineStr">
        <is>
          <t>Halenkovice (stánek)</t>
        </is>
      </c>
      <c r="I7012" t="inlineStr"/>
      <c r="J7012" t="inlineStr">
        <is>
          <t>HALENKOVICE</t>
        </is>
      </c>
      <c r="K7012" t="inlineStr">
        <is>
          <t>Zlín</t>
        </is>
      </c>
      <c r="L7012" t="inlineStr">
        <is>
          <t>RSE</t>
        </is>
      </c>
      <c r="M7012" t="inlineStr">
        <is>
          <t>Modlitba Jakub</t>
        </is>
      </c>
      <c r="N7012" t="inlineStr">
        <is>
          <t>49.173095</t>
        </is>
      </c>
      <c r="O7012" t="inlineStr">
        <is>
          <t>17.471733</t>
        </is>
      </c>
      <c r="P7012" t="n">
        <v>5715.38</v>
      </c>
    </row>
    <row r="7013">
      <c r="A7013" t="n">
        <v>11878601</v>
      </c>
      <c r="B7013" t="n">
        <v>81878601</v>
      </c>
      <c r="C7013" t="inlineStr">
        <is>
          <t>VELKY TERMINAL</t>
        </is>
      </c>
      <c r="D7013" t="inlineStr">
        <is>
          <t>IDT</t>
        </is>
      </c>
      <c r="E7013" t="inlineStr">
        <is>
          <t>2POSTAF</t>
        </is>
      </c>
      <c r="F7013" t="inlineStr">
        <is>
          <t>B</t>
        </is>
      </c>
      <c r="G7013" t="inlineStr">
        <is>
          <t>Obec Chotusice - Pošta partner</t>
        </is>
      </c>
      <c r="H7013" t="inlineStr">
        <is>
          <t>Chotusice</t>
        </is>
      </c>
      <c r="I7013" t="inlineStr">
        <is>
          <t>61</t>
        </is>
      </c>
      <c r="J7013" t="inlineStr">
        <is>
          <t>CHOTUSICE</t>
        </is>
      </c>
      <c r="K7013" t="inlineStr">
        <is>
          <t>Kutná Hora</t>
        </is>
      </c>
      <c r="L7013" t="inlineStr">
        <is>
          <t>RSA</t>
        </is>
      </c>
      <c r="M7013" t="inlineStr">
        <is>
          <t>Česnek Miroslav</t>
        </is>
      </c>
      <c r="N7013" t="inlineStr">
        <is>
          <t>49.949293</t>
        </is>
      </c>
      <c r="O7013" t="inlineStr">
        <is>
          <t>15.394626</t>
        </is>
      </c>
      <c r="P7013" t="n">
        <v>5706.73</v>
      </c>
    </row>
    <row r="7014">
      <c r="A7014" t="n">
        <v>14742401</v>
      </c>
      <c r="B7014" t="n">
        <v>84742401</v>
      </c>
      <c r="C7014" t="inlineStr">
        <is>
          <t>VELKY TERMINAL</t>
        </is>
      </c>
      <c r="D7014" t="inlineStr">
        <is>
          <t>IDT</t>
        </is>
      </c>
      <c r="E7014" t="inlineStr">
        <is>
          <t>4OSTATNI</t>
        </is>
      </c>
      <c r="F7014" t="inlineStr">
        <is>
          <t>B</t>
        </is>
      </c>
      <c r="G7014" t="inlineStr">
        <is>
          <t>THANH LOC s.r.o.</t>
        </is>
      </c>
      <c r="H7014" t="inlineStr">
        <is>
          <t>Podkrušnohorská</t>
        </is>
      </c>
      <c r="I7014" t="inlineStr">
        <is>
          <t>249/1a</t>
        </is>
      </c>
      <c r="J7014" t="inlineStr">
        <is>
          <t>LOM</t>
        </is>
      </c>
      <c r="K7014" t="inlineStr">
        <is>
          <t>Most</t>
        </is>
      </c>
      <c r="L7014" t="inlineStr">
        <is>
          <t>RSD</t>
        </is>
      </c>
      <c r="M7014" t="inlineStr">
        <is>
          <t>Neubert Jaroslav</t>
        </is>
      </c>
      <c r="N7014" t="inlineStr">
        <is>
          <t>50.612976</t>
        </is>
      </c>
      <c r="O7014" t="inlineStr">
        <is>
          <t>13.649631</t>
        </is>
      </c>
      <c r="P7014" t="n">
        <v>5703.65</v>
      </c>
    </row>
    <row r="7015">
      <c r="A7015" t="n">
        <v>16209029</v>
      </c>
      <c r="B7015" t="n">
        <v>86209029</v>
      </c>
      <c r="C7015" t="inlineStr">
        <is>
          <t>VELKY TERMINAL</t>
        </is>
      </c>
      <c r="D7015" t="inlineStr">
        <is>
          <t>ČESKÁ POŠTA</t>
        </is>
      </c>
      <c r="E7015" t="inlineStr">
        <is>
          <t>1POSTA</t>
        </is>
      </c>
      <c r="F7015" t="inlineStr">
        <is>
          <t>P</t>
        </is>
      </c>
      <c r="G7015" t="inlineStr">
        <is>
          <t>Česká pošta - Olšany u Prostějova</t>
        </is>
      </c>
      <c r="H7015" t="inlineStr">
        <is>
          <t>Olšany u Prostějova</t>
        </is>
      </c>
      <c r="I7015" t="inlineStr">
        <is>
          <t>50</t>
        </is>
      </c>
      <c r="J7015" t="inlineStr">
        <is>
          <t>OLŠANY U PROSTĚJOVA</t>
        </is>
      </c>
      <c r="K7015" t="inlineStr">
        <is>
          <t>Prostějov</t>
        </is>
      </c>
      <c r="L7015" t="inlineStr">
        <is>
          <t>RSE</t>
        </is>
      </c>
      <c r="M7015" t="inlineStr">
        <is>
          <t>Šír Daniel</t>
        </is>
      </c>
      <c r="N7015" t="inlineStr">
        <is>
          <t>49.536466</t>
        </is>
      </c>
      <c r="O7015" t="inlineStr">
        <is>
          <t>17.161833</t>
        </is>
      </c>
      <c r="P7015" t="n">
        <v>5702.69</v>
      </c>
    </row>
    <row r="7016">
      <c r="A7016" t="n">
        <v>12722001</v>
      </c>
      <c r="B7016" t="n">
        <v>82722001</v>
      </c>
      <c r="C7016" t="inlineStr">
        <is>
          <t>VELKY TERMINAL</t>
        </is>
      </c>
      <c r="D7016" t="inlineStr">
        <is>
          <t>IDT</t>
        </is>
      </c>
      <c r="E7016" t="inlineStr">
        <is>
          <t>4OSTATNI</t>
        </is>
      </c>
      <c r="F7016" t="inlineStr">
        <is>
          <t>B</t>
        </is>
      </c>
      <c r="G7016" t="inlineStr">
        <is>
          <t>Quoc Huy Pham</t>
        </is>
      </c>
      <c r="H7016" t="inlineStr">
        <is>
          <t>Na Svahu</t>
        </is>
      </c>
      <c r="I7016" t="inlineStr">
        <is>
          <t>277</t>
        </is>
      </c>
      <c r="J7016" t="inlineStr">
        <is>
          <t>ČESKÝ KRUMLOV - NÁDRAŽNÍ PŘEDMĚSTÍ</t>
        </is>
      </c>
      <c r="K7016" t="inlineStr">
        <is>
          <t>Český Krumlov</t>
        </is>
      </c>
      <c r="L7016" t="inlineStr">
        <is>
          <t>RSB</t>
        </is>
      </c>
      <c r="M7016" t="inlineStr">
        <is>
          <t>Štolba Jan</t>
        </is>
      </c>
      <c r="N7016" t="inlineStr">
        <is>
          <t>48.819423</t>
        </is>
      </c>
      <c r="O7016" t="inlineStr">
        <is>
          <t>14.316000</t>
        </is>
      </c>
      <c r="P7016" t="n">
        <v>5702.5</v>
      </c>
    </row>
    <row r="7017">
      <c r="A7017" t="n">
        <v>13205010</v>
      </c>
      <c r="B7017" t="n">
        <v>83205010</v>
      </c>
      <c r="C7017" t="inlineStr">
        <is>
          <t>VELKY TERMINAL</t>
        </is>
      </c>
      <c r="D7017" t="inlineStr">
        <is>
          <t>ČESKÁ POŠTA</t>
        </is>
      </c>
      <c r="E7017" t="inlineStr">
        <is>
          <t>1POSTA</t>
        </is>
      </c>
      <c r="F7017" t="inlineStr">
        <is>
          <t>P</t>
        </is>
      </c>
      <c r="G7017" t="inlineStr">
        <is>
          <t>Česká pošta - Hartmanice</t>
        </is>
      </c>
      <c r="H7017" t="inlineStr">
        <is>
          <t>Hartmanice</t>
        </is>
      </c>
      <c r="I7017" t="inlineStr">
        <is>
          <t>128</t>
        </is>
      </c>
      <c r="J7017" t="inlineStr">
        <is>
          <t>HARTMANICE</t>
        </is>
      </c>
      <c r="K7017" t="inlineStr">
        <is>
          <t>Klatovy</t>
        </is>
      </c>
      <c r="L7017" t="inlineStr">
        <is>
          <t>RSC</t>
        </is>
      </c>
      <c r="M7017" t="inlineStr">
        <is>
          <t>Horejš Vladimír</t>
        </is>
      </c>
      <c r="N7017" t="inlineStr">
        <is>
          <t>49.169762</t>
        </is>
      </c>
      <c r="O7017" t="inlineStr">
        <is>
          <t>13.455994</t>
        </is>
      </c>
      <c r="P7017" t="n">
        <v>5702.5</v>
      </c>
    </row>
    <row r="7018">
      <c r="A7018" t="n">
        <v>16206007</v>
      </c>
      <c r="B7018" t="n">
        <v>86206007</v>
      </c>
      <c r="C7018" t="inlineStr">
        <is>
          <t>VELKY TERMINAL</t>
        </is>
      </c>
      <c r="D7018" t="inlineStr">
        <is>
          <t>ČESKÁ POŠTA</t>
        </is>
      </c>
      <c r="E7018" t="inlineStr">
        <is>
          <t>1POSTA</t>
        </is>
      </c>
      <c r="F7018" t="inlineStr">
        <is>
          <t>P</t>
        </is>
      </c>
      <c r="G7018" t="inlineStr">
        <is>
          <t>Česká pošta - Bzenec</t>
        </is>
      </c>
      <c r="H7018" t="inlineStr">
        <is>
          <t>B. Němcové</t>
        </is>
      </c>
      <c r="I7018" t="inlineStr">
        <is>
          <t>85</t>
        </is>
      </c>
      <c r="J7018" t="inlineStr">
        <is>
          <t>BZENEC</t>
        </is>
      </c>
      <c r="K7018" t="inlineStr">
        <is>
          <t>Hodonín</t>
        </is>
      </c>
      <c r="L7018" t="inlineStr">
        <is>
          <t>RSB</t>
        </is>
      </c>
      <c r="M7018" t="inlineStr">
        <is>
          <t>Petlach Lubomír</t>
        </is>
      </c>
      <c r="N7018" t="inlineStr">
        <is>
          <t>48.972559</t>
        </is>
      </c>
      <c r="O7018" t="inlineStr">
        <is>
          <t>17.268952</t>
        </is>
      </c>
      <c r="P7018" t="n">
        <v>5698.54</v>
      </c>
    </row>
    <row r="7019">
      <c r="A7019" t="n">
        <v>37525401</v>
      </c>
      <c r="B7019" t="n">
        <v>77525401</v>
      </c>
      <c r="C7019" t="inlineStr">
        <is>
          <t>SMALL TERMINAL</t>
        </is>
      </c>
      <c r="D7019" t="inlineStr">
        <is>
          <t>IDT</t>
        </is>
      </c>
      <c r="E7019" t="inlineStr">
        <is>
          <t>4OSTATNI</t>
        </is>
      </c>
      <c r="F7019" t="inlineStr">
        <is>
          <t>B</t>
        </is>
      </c>
      <c r="G7019" t="inlineStr">
        <is>
          <t>Zlata Vajdíková</t>
        </is>
      </c>
      <c r="H7019" t="inlineStr">
        <is>
          <t>Cihelní</t>
        </is>
      </c>
      <c r="I7019" t="inlineStr">
        <is>
          <t>1345/2</t>
        </is>
      </c>
      <c r="J7019" t="inlineStr">
        <is>
          <t>BRUNTÁL</t>
        </is>
      </c>
      <c r="K7019" t="inlineStr">
        <is>
          <t>Bruntál</t>
        </is>
      </c>
      <c r="L7019" t="inlineStr">
        <is>
          <t>RSG</t>
        </is>
      </c>
      <c r="M7019" t="inlineStr">
        <is>
          <t>Brindžák Michal</t>
        </is>
      </c>
      <c r="N7019" t="inlineStr">
        <is>
          <t>49.985566</t>
        </is>
      </c>
      <c r="O7019" t="inlineStr">
        <is>
          <t>17.457184</t>
        </is>
      </c>
      <c r="P7019" t="n">
        <v>5695.58</v>
      </c>
    </row>
    <row r="7020">
      <c r="A7020" t="n">
        <v>16203030</v>
      </c>
      <c r="B7020" t="n">
        <v>86203030</v>
      </c>
      <c r="C7020" t="inlineStr">
        <is>
          <t>VELKY TERMINAL</t>
        </is>
      </c>
      <c r="D7020" t="inlineStr">
        <is>
          <t>ČESKÁ POŠTA</t>
        </is>
      </c>
      <c r="E7020" t="inlineStr">
        <is>
          <t>1POSTA</t>
        </is>
      </c>
      <c r="F7020" t="inlineStr">
        <is>
          <t>P</t>
        </is>
      </c>
      <c r="G7020" t="inlineStr">
        <is>
          <t>Česká pošta - Rosice u Brna</t>
        </is>
      </c>
      <c r="H7020" t="inlineStr">
        <is>
          <t>Palackého nám.</t>
        </is>
      </c>
      <c r="I7020" t="inlineStr">
        <is>
          <t>19</t>
        </is>
      </c>
      <c r="J7020" t="inlineStr">
        <is>
          <t>ROSICE</t>
        </is>
      </c>
      <c r="K7020" t="inlineStr">
        <is>
          <t>Brno-venkov</t>
        </is>
      </c>
      <c r="L7020" t="inlineStr">
        <is>
          <t>RSB</t>
        </is>
      </c>
      <c r="M7020" t="inlineStr">
        <is>
          <t>Koutný Roman</t>
        </is>
      </c>
      <c r="N7020" t="inlineStr">
        <is>
          <t>49.181348</t>
        </is>
      </c>
      <c r="O7020" t="inlineStr">
        <is>
          <t>16.389961</t>
        </is>
      </c>
      <c r="P7020" t="n">
        <v>5692.69</v>
      </c>
    </row>
    <row r="7021">
      <c r="A7021" t="n">
        <v>31500501</v>
      </c>
      <c r="B7021" t="n">
        <v>71500501</v>
      </c>
      <c r="C7021" t="inlineStr">
        <is>
          <t>SMALL TERMINAL</t>
        </is>
      </c>
      <c r="D7021" t="inlineStr">
        <is>
          <t>IDT</t>
        </is>
      </c>
      <c r="E7021" t="inlineStr">
        <is>
          <t>4OSTATNI</t>
        </is>
      </c>
      <c r="F7021" t="inlineStr">
        <is>
          <t>B</t>
        </is>
      </c>
      <c r="G7021" t="inlineStr">
        <is>
          <t>Hana Bergerová - Tipsport DUO bar</t>
        </is>
      </c>
      <c r="H7021" t="inlineStr">
        <is>
          <t>Kojetická</t>
        </is>
      </c>
      <c r="I7021" t="inlineStr">
        <is>
          <t>1023</t>
        </is>
      </c>
      <c r="J7021" t="inlineStr">
        <is>
          <t>NERATOVICE</t>
        </is>
      </c>
      <c r="K7021" t="inlineStr">
        <is>
          <t>Mělník</t>
        </is>
      </c>
      <c r="L7021" t="inlineStr">
        <is>
          <t>RSA</t>
        </is>
      </c>
      <c r="M7021" t="inlineStr">
        <is>
          <t>Vlk Pavel</t>
        </is>
      </c>
      <c r="N7021" t="inlineStr">
        <is>
          <t>50.254696</t>
        </is>
      </c>
      <c r="O7021" t="inlineStr">
        <is>
          <t>14.521222</t>
        </is>
      </c>
      <c r="P7021" t="n">
        <v>5682.12</v>
      </c>
    </row>
    <row r="7022">
      <c r="A7022" t="n">
        <v>31201021</v>
      </c>
      <c r="B7022" t="n">
        <v>71201021</v>
      </c>
      <c r="C7022" t="inlineStr">
        <is>
          <t>LI</t>
        </is>
      </c>
      <c r="D7022" t="inlineStr">
        <is>
          <t>ČESKÁ POŠTA</t>
        </is>
      </c>
      <c r="E7022" t="inlineStr">
        <is>
          <t>1POSTA</t>
        </is>
      </c>
      <c r="F7022" t="inlineStr">
        <is>
          <t>P</t>
        </is>
      </c>
      <c r="G7022" t="inlineStr">
        <is>
          <t>Česká pošta - Kačice</t>
        </is>
      </c>
      <c r="H7022" t="inlineStr">
        <is>
          <t>Masarykova</t>
        </is>
      </c>
      <c r="I7022" t="inlineStr">
        <is>
          <t>20</t>
        </is>
      </c>
      <c r="J7022" t="inlineStr">
        <is>
          <t>KAČICE</t>
        </is>
      </c>
      <c r="K7022" t="inlineStr">
        <is>
          <t>Kladno</t>
        </is>
      </c>
      <c r="L7022" t="inlineStr">
        <is>
          <t>RSA</t>
        </is>
      </c>
      <c r="M7022" t="inlineStr">
        <is>
          <t>Hrubý Jiří</t>
        </is>
      </c>
      <c r="N7022" t="inlineStr">
        <is>
          <t>50.162683</t>
        </is>
      </c>
      <c r="O7022" t="inlineStr">
        <is>
          <t>13.988177</t>
        </is>
      </c>
      <c r="P7022" t="n">
        <v>5681.92</v>
      </c>
    </row>
    <row r="7023">
      <c r="A7023" t="n">
        <v>36201334</v>
      </c>
      <c r="B7023" t="n">
        <v>76201334</v>
      </c>
      <c r="C7023" t="inlineStr">
        <is>
          <t>LI</t>
        </is>
      </c>
      <c r="D7023" t="inlineStr">
        <is>
          <t>ČESKÁ POŠTA</t>
        </is>
      </c>
      <c r="E7023" t="inlineStr">
        <is>
          <t>1POSTA</t>
        </is>
      </c>
      <c r="F7023" t="inlineStr">
        <is>
          <t>P</t>
        </is>
      </c>
      <c r="G7023" t="inlineStr">
        <is>
          <t>Česká pošta - Moravec</t>
        </is>
      </c>
      <c r="H7023" t="inlineStr">
        <is>
          <t>Moravec</t>
        </is>
      </c>
      <c r="I7023" t="inlineStr">
        <is>
          <t>59</t>
        </is>
      </c>
      <c r="J7023" t="inlineStr">
        <is>
          <t>MORAVEC</t>
        </is>
      </c>
      <c r="K7023" t="inlineStr">
        <is>
          <t>Žďár nad Sázavou</t>
        </is>
      </c>
      <c r="L7023" t="inlineStr">
        <is>
          <t>RSE</t>
        </is>
      </c>
      <c r="M7023" t="inlineStr">
        <is>
          <t>Rek Lubomír</t>
        </is>
      </c>
      <c r="N7023" t="inlineStr">
        <is>
          <t>49.440494</t>
        </is>
      </c>
      <c r="O7023" t="inlineStr">
        <is>
          <t>16.142765</t>
        </is>
      </c>
      <c r="P7023" t="n">
        <v>5680</v>
      </c>
    </row>
    <row r="7024">
      <c r="A7024" t="n">
        <v>11106019</v>
      </c>
      <c r="B7024" t="n">
        <v>81106019</v>
      </c>
      <c r="C7024" t="inlineStr">
        <is>
          <t>VELKY TERMINAL</t>
        </is>
      </c>
      <c r="D7024" t="inlineStr">
        <is>
          <t>ČESKÁ POŠTA</t>
        </is>
      </c>
      <c r="E7024" t="inlineStr">
        <is>
          <t>1POSTA</t>
        </is>
      </c>
      <c r="F7024" t="inlineStr">
        <is>
          <t>P</t>
        </is>
      </c>
      <c r="G7024" t="inlineStr">
        <is>
          <t>Česká pošta - Praha 619</t>
        </is>
      </c>
      <c r="H7024" t="inlineStr">
        <is>
          <t>Nebušická</t>
        </is>
      </c>
      <c r="I7024" t="inlineStr">
        <is>
          <t>128</t>
        </is>
      </c>
      <c r="J7024" t="inlineStr">
        <is>
          <t>PRAHA 6 - NEBUŠICE</t>
        </is>
      </c>
      <c r="K7024" t="inlineStr">
        <is>
          <t>Praha</t>
        </is>
      </c>
      <c r="L7024" t="inlineStr">
        <is>
          <t>RSA</t>
        </is>
      </c>
      <c r="M7024" t="inlineStr">
        <is>
          <t>Dosoudil Petr</t>
        </is>
      </c>
      <c r="N7024" t="inlineStr">
        <is>
          <t>50.111026</t>
        </is>
      </c>
      <c r="O7024" t="inlineStr">
        <is>
          <t>14.326054</t>
        </is>
      </c>
      <c r="P7024" t="n">
        <v>5677.69</v>
      </c>
    </row>
    <row r="7025">
      <c r="A7025" t="n">
        <v>17715901</v>
      </c>
      <c r="B7025" t="n">
        <v>87715901</v>
      </c>
      <c r="C7025" t="inlineStr">
        <is>
          <t>VELKY TERMINAL</t>
        </is>
      </c>
      <c r="D7025" t="inlineStr">
        <is>
          <t>IDT</t>
        </is>
      </c>
      <c r="E7025" t="inlineStr">
        <is>
          <t>4OSTATNI</t>
        </is>
      </c>
      <c r="F7025" t="inlineStr">
        <is>
          <t>B</t>
        </is>
      </c>
      <c r="G7025" t="inlineStr">
        <is>
          <t>Ing. Jana Adamcová</t>
        </is>
      </c>
      <c r="H7025" t="inlineStr">
        <is>
          <t>Palkovice</t>
        </is>
      </c>
      <c r="I7025" t="inlineStr">
        <is>
          <t>328</t>
        </is>
      </c>
      <c r="J7025" t="inlineStr">
        <is>
          <t>PALKOVICE</t>
        </is>
      </c>
      <c r="K7025" t="inlineStr">
        <is>
          <t>Frýdek-Místek</t>
        </is>
      </c>
      <c r="L7025" t="inlineStr">
        <is>
          <t>RSG</t>
        </is>
      </c>
      <c r="M7025" t="inlineStr">
        <is>
          <t>Herman Michal</t>
        </is>
      </c>
      <c r="N7025" t="inlineStr">
        <is>
          <t>49.635276</t>
        </is>
      </c>
      <c r="O7025" t="inlineStr">
        <is>
          <t>18.315712</t>
        </is>
      </c>
      <c r="P7025" t="n">
        <v>5676.92</v>
      </c>
    </row>
    <row r="7026">
      <c r="A7026" t="n">
        <v>13813801</v>
      </c>
      <c r="B7026" t="n">
        <v>83813801</v>
      </c>
      <c r="C7026" t="inlineStr">
        <is>
          <t>VELKY TERMINAL</t>
        </is>
      </c>
      <c r="D7026" t="inlineStr">
        <is>
          <t>IDT</t>
        </is>
      </c>
      <c r="E7026" t="inlineStr">
        <is>
          <t>4OSTATNI</t>
        </is>
      </c>
      <c r="F7026" t="inlineStr">
        <is>
          <t>B</t>
        </is>
      </c>
      <c r="G7026" t="inlineStr">
        <is>
          <t>Dagmar Křivancová</t>
        </is>
      </c>
      <c r="H7026" t="inlineStr">
        <is>
          <t>Křimická</t>
        </is>
      </c>
      <c r="I7026" t="inlineStr">
        <is>
          <t>187</t>
        </is>
      </c>
      <c r="J7026" t="inlineStr">
        <is>
          <t>VEJPRNICE</t>
        </is>
      </c>
      <c r="K7026" t="inlineStr">
        <is>
          <t>Plzeň-sever</t>
        </is>
      </c>
      <c r="L7026" t="inlineStr">
        <is>
          <t>RSC</t>
        </is>
      </c>
      <c r="M7026" t="inlineStr">
        <is>
          <t>Horejš Vladimír</t>
        </is>
      </c>
      <c r="N7026" t="inlineStr">
        <is>
          <t>49.731947</t>
        </is>
      </c>
      <c r="O7026" t="inlineStr">
        <is>
          <t>13.279147</t>
        </is>
      </c>
      <c r="P7026" t="n">
        <v>5670.96</v>
      </c>
    </row>
    <row r="7027">
      <c r="A7027" t="n">
        <v>31201452</v>
      </c>
      <c r="B7027" t="n">
        <v>71201452</v>
      </c>
      <c r="C7027" t="inlineStr">
        <is>
          <t>LI</t>
        </is>
      </c>
      <c r="D7027" t="inlineStr">
        <is>
          <t>ČESKÁ POŠTA</t>
        </is>
      </c>
      <c r="E7027" t="inlineStr">
        <is>
          <t>1POSTA</t>
        </is>
      </c>
      <c r="F7027" t="inlineStr">
        <is>
          <t>P</t>
        </is>
      </c>
      <c r="G7027" t="inlineStr">
        <is>
          <t>Česká pošta - Tuchoměřice</t>
        </is>
      </c>
      <c r="H7027" t="inlineStr">
        <is>
          <t>K poště</t>
        </is>
      </c>
      <c r="I7027" t="inlineStr">
        <is>
          <t>460</t>
        </is>
      </c>
      <c r="J7027" t="inlineStr">
        <is>
          <t>TUCHOMĚŘICE</t>
        </is>
      </c>
      <c r="K7027" t="inlineStr">
        <is>
          <t>Praha-západ</t>
        </is>
      </c>
      <c r="L7027" t="inlineStr">
        <is>
          <t>RSA</t>
        </is>
      </c>
      <c r="M7027" t="inlineStr">
        <is>
          <t>Dosoudil Petr</t>
        </is>
      </c>
      <c r="N7027" t="inlineStr">
        <is>
          <t>50.133757</t>
        </is>
      </c>
      <c r="O7027" t="inlineStr">
        <is>
          <t>14.279373</t>
        </is>
      </c>
      <c r="P7027" t="n">
        <v>5667.31</v>
      </c>
    </row>
    <row r="7028">
      <c r="A7028" t="n">
        <v>31200115</v>
      </c>
      <c r="B7028" t="n">
        <v>71200115</v>
      </c>
      <c r="C7028" t="inlineStr">
        <is>
          <t>LI</t>
        </is>
      </c>
      <c r="D7028" t="inlineStr">
        <is>
          <t>ČESKÁ POŠTA</t>
        </is>
      </c>
      <c r="E7028" t="inlineStr">
        <is>
          <t>1POSTA</t>
        </is>
      </c>
      <c r="F7028" t="inlineStr">
        <is>
          <t>P</t>
        </is>
      </c>
      <c r="G7028" t="inlineStr">
        <is>
          <t>Česká pošta - Buštěhrad</t>
        </is>
      </c>
      <c r="H7028" t="inlineStr">
        <is>
          <t>Kladenská</t>
        </is>
      </c>
      <c r="I7028" t="inlineStr">
        <is>
          <t>271/12</t>
        </is>
      </c>
      <c r="J7028" t="inlineStr">
        <is>
          <t>BUŠTĚHRAD</t>
        </is>
      </c>
      <c r="K7028" t="inlineStr">
        <is>
          <t>Kladno</t>
        </is>
      </c>
      <c r="L7028" t="inlineStr">
        <is>
          <t>RSA</t>
        </is>
      </c>
      <c r="M7028" t="inlineStr">
        <is>
          <t>Hrubý Jiří</t>
        </is>
      </c>
      <c r="N7028" t="inlineStr">
        <is>
          <t>50.154135</t>
        </is>
      </c>
      <c r="O7028" t="inlineStr">
        <is>
          <t>14.186314</t>
        </is>
      </c>
      <c r="P7028" t="n">
        <v>5666.15</v>
      </c>
    </row>
    <row r="7029">
      <c r="A7029" t="n">
        <v>11528501</v>
      </c>
      <c r="B7029" t="n">
        <v>81528501</v>
      </c>
      <c r="C7029" t="inlineStr">
        <is>
          <t>VELKY TERMINAL</t>
        </is>
      </c>
      <c r="D7029" t="inlineStr">
        <is>
          <t>IDT</t>
        </is>
      </c>
      <c r="E7029" t="inlineStr">
        <is>
          <t>4OSTATNI</t>
        </is>
      </c>
      <c r="F7029" t="inlineStr">
        <is>
          <t>B</t>
        </is>
      </c>
      <c r="G7029" t="inlineStr">
        <is>
          <t>Ngoc Nam Pham</t>
        </is>
      </c>
      <c r="H7029" t="inlineStr">
        <is>
          <t>Štúrova</t>
        </is>
      </c>
      <c r="I7029" t="inlineStr">
        <is>
          <t>1701/55</t>
        </is>
      </c>
      <c r="J7029" t="inlineStr">
        <is>
          <t>PRAHA 4 - KRČ</t>
        </is>
      </c>
      <c r="K7029" t="inlineStr">
        <is>
          <t>Praha</t>
        </is>
      </c>
      <c r="L7029" t="inlineStr">
        <is>
          <t>RSA</t>
        </is>
      </c>
      <c r="M7029" t="inlineStr">
        <is>
          <t>Myslivec Jan</t>
        </is>
      </c>
      <c r="N7029" t="inlineStr">
        <is>
          <t>50.029448</t>
        </is>
      </c>
      <c r="O7029" t="inlineStr">
        <is>
          <t>14.449627</t>
        </is>
      </c>
      <c r="P7029" t="n">
        <v>5664.62</v>
      </c>
    </row>
    <row r="7030">
      <c r="A7030" t="n">
        <v>16750301</v>
      </c>
      <c r="B7030" t="n">
        <v>86750301</v>
      </c>
      <c r="C7030" t="inlineStr">
        <is>
          <t>VELKY TERMINAL</t>
        </is>
      </c>
      <c r="D7030" t="inlineStr">
        <is>
          <t>IDT</t>
        </is>
      </c>
      <c r="E7030" t="inlineStr">
        <is>
          <t>4OSTATNI</t>
        </is>
      </c>
      <c r="F7030" t="inlineStr">
        <is>
          <t>B</t>
        </is>
      </c>
      <c r="G7030" t="inlineStr">
        <is>
          <t>Milan Kostka</t>
        </is>
      </c>
      <c r="H7030" t="inlineStr">
        <is>
          <t>Hlavní</t>
        </is>
      </c>
      <c r="I7030" t="inlineStr">
        <is>
          <t>38</t>
        </is>
      </c>
      <c r="J7030" t="inlineStr">
        <is>
          <t>POPICE</t>
        </is>
      </c>
      <c r="K7030" t="inlineStr">
        <is>
          <t>Břeclav</t>
        </is>
      </c>
      <c r="L7030" t="inlineStr">
        <is>
          <t>RSB</t>
        </is>
      </c>
      <c r="M7030" t="inlineStr">
        <is>
          <t>Petlach Lubomír</t>
        </is>
      </c>
      <c r="N7030" t="inlineStr">
        <is>
          <t>48.927361</t>
        </is>
      </c>
      <c r="O7030" t="inlineStr">
        <is>
          <t>16.666324</t>
        </is>
      </c>
      <c r="P7030" t="n">
        <v>5662.31</v>
      </c>
    </row>
    <row r="7031">
      <c r="A7031" t="n">
        <v>11530701</v>
      </c>
      <c r="B7031" t="n">
        <v>81530701</v>
      </c>
      <c r="C7031" t="inlineStr">
        <is>
          <t>VELKY TERMINAL</t>
        </is>
      </c>
      <c r="D7031" t="inlineStr">
        <is>
          <t>IDT</t>
        </is>
      </c>
      <c r="E7031" t="inlineStr">
        <is>
          <t>4OSTATNI</t>
        </is>
      </c>
      <c r="F7031" t="inlineStr">
        <is>
          <t>B</t>
        </is>
      </c>
      <c r="G7031" t="inlineStr">
        <is>
          <t>Thi Quyén Tran</t>
        </is>
      </c>
      <c r="H7031" t="inlineStr">
        <is>
          <t>Slezská</t>
        </is>
      </c>
      <c r="I7031" t="inlineStr">
        <is>
          <t>981/57</t>
        </is>
      </c>
      <c r="J7031" t="inlineStr">
        <is>
          <t>PRAHA 3 - VINOHRADY</t>
        </is>
      </c>
      <c r="K7031" t="inlineStr">
        <is>
          <t>Praha</t>
        </is>
      </c>
      <c r="L7031" t="inlineStr">
        <is>
          <t>RSA</t>
        </is>
      </c>
      <c r="M7031" t="inlineStr">
        <is>
          <t>Myslivec Jan</t>
        </is>
      </c>
      <c r="N7031" t="inlineStr">
        <is>
          <t>50.076508</t>
        </is>
      </c>
      <c r="O7031" t="inlineStr">
        <is>
          <t>14.453757</t>
        </is>
      </c>
      <c r="P7031" t="n">
        <v>5662.12</v>
      </c>
    </row>
    <row r="7032">
      <c r="A7032" t="n">
        <v>16848201</v>
      </c>
      <c r="B7032" t="n">
        <v>86848201</v>
      </c>
      <c r="C7032" t="inlineStr">
        <is>
          <t>VELKY TERMINAL</t>
        </is>
      </c>
      <c r="D7032" t="inlineStr">
        <is>
          <t>IDT</t>
        </is>
      </c>
      <c r="E7032" t="inlineStr">
        <is>
          <t>2POSTAF</t>
        </is>
      </c>
      <c r="F7032" t="inlineStr">
        <is>
          <t>B</t>
        </is>
      </c>
      <c r="G7032" t="inlineStr">
        <is>
          <t>Obec Domašov</t>
        </is>
      </c>
      <c r="H7032" t="inlineStr">
        <is>
          <t>Brněnská</t>
        </is>
      </c>
      <c r="I7032" t="inlineStr">
        <is>
          <t>94</t>
        </is>
      </c>
      <c r="J7032" t="inlineStr">
        <is>
          <t>DOMAŠOV</t>
        </is>
      </c>
      <c r="K7032" t="inlineStr">
        <is>
          <t>Brno-venkov</t>
        </is>
      </c>
      <c r="L7032" t="inlineStr">
        <is>
          <t>RSB</t>
        </is>
      </c>
      <c r="M7032" t="inlineStr">
        <is>
          <t>Hanuš Robert</t>
        </is>
      </c>
      <c r="N7032" t="inlineStr">
        <is>
          <t>49.243563</t>
        </is>
      </c>
      <c r="O7032" t="inlineStr">
        <is>
          <t>16.344573</t>
        </is>
      </c>
      <c r="P7032" t="n">
        <v>5659.23</v>
      </c>
    </row>
    <row r="7033">
      <c r="A7033" t="n">
        <v>11843501</v>
      </c>
      <c r="B7033" t="n">
        <v>81843501</v>
      </c>
      <c r="C7033" t="inlineStr">
        <is>
          <t>VELKY TERMINAL</t>
        </is>
      </c>
      <c r="D7033" t="inlineStr">
        <is>
          <t>IDT</t>
        </is>
      </c>
      <c r="E7033" t="inlineStr">
        <is>
          <t>4OSTATNI</t>
        </is>
      </c>
      <c r="F7033" t="inlineStr">
        <is>
          <t>B</t>
        </is>
      </c>
      <c r="G7033" t="inlineStr">
        <is>
          <t>Celestin Carvan</t>
        </is>
      </c>
      <c r="H7033" t="inlineStr">
        <is>
          <t>V Zahradách</t>
        </is>
      </c>
      <c r="I7033" t="inlineStr">
        <is>
          <t>1084</t>
        </is>
      </c>
      <c r="J7033" t="inlineStr">
        <is>
          <t>DOBŘICHOVICE</t>
        </is>
      </c>
      <c r="K7033" t="inlineStr">
        <is>
          <t>Praha-západ</t>
        </is>
      </c>
      <c r="L7033" t="inlineStr">
        <is>
          <t>RSA</t>
        </is>
      </c>
      <c r="M7033" t="inlineStr">
        <is>
          <t>Dosoudil Petr</t>
        </is>
      </c>
      <c r="N7033" t="inlineStr">
        <is>
          <t>49.927283</t>
        </is>
      </c>
      <c r="O7033" t="inlineStr">
        <is>
          <t>14.275526</t>
        </is>
      </c>
      <c r="P7033" t="n">
        <v>5657.31</v>
      </c>
    </row>
    <row r="7034">
      <c r="A7034" t="n">
        <v>11222010</v>
      </c>
      <c r="B7034" t="n">
        <v>81222010</v>
      </c>
      <c r="C7034" t="inlineStr">
        <is>
          <t>VELKY TERMINAL</t>
        </is>
      </c>
      <c r="D7034" t="inlineStr">
        <is>
          <t>ČESKÁ POŠTA</t>
        </is>
      </c>
      <c r="E7034" t="inlineStr">
        <is>
          <t>1POSTA</t>
        </is>
      </c>
      <c r="F7034" t="inlineStr">
        <is>
          <t>P</t>
        </is>
      </c>
      <c r="G7034" t="inlineStr">
        <is>
          <t>Česká pošta - Karlštejn</t>
        </is>
      </c>
      <c r="H7034" t="inlineStr">
        <is>
          <t>Karlštejn</t>
        </is>
      </c>
      <c r="I7034" t="inlineStr">
        <is>
          <t>17</t>
        </is>
      </c>
      <c r="J7034" t="inlineStr">
        <is>
          <t>KARLŠTEJN</t>
        </is>
      </c>
      <c r="K7034" t="inlineStr">
        <is>
          <t>Beroun</t>
        </is>
      </c>
      <c r="L7034" t="inlineStr">
        <is>
          <t>RSC</t>
        </is>
      </c>
      <c r="M7034" t="inlineStr">
        <is>
          <t>Havlíček Vladislav</t>
        </is>
      </c>
      <c r="N7034" t="inlineStr">
        <is>
          <t>49.934542</t>
        </is>
      </c>
      <c r="O7034" t="inlineStr">
        <is>
          <t>14.183665</t>
        </is>
      </c>
      <c r="P7034" t="n">
        <v>5641.54</v>
      </c>
    </row>
    <row r="7035">
      <c r="A7035" t="n">
        <v>11767401</v>
      </c>
      <c r="B7035" t="n">
        <v>81767401</v>
      </c>
      <c r="C7035" t="inlineStr">
        <is>
          <t>VELKY TERMINAL</t>
        </is>
      </c>
      <c r="D7035" t="inlineStr">
        <is>
          <t>IDT</t>
        </is>
      </c>
      <c r="E7035" t="inlineStr">
        <is>
          <t>4OSTATNI</t>
        </is>
      </c>
      <c r="F7035" t="inlineStr">
        <is>
          <t>B</t>
        </is>
      </c>
      <c r="G7035" t="inlineStr">
        <is>
          <t>Rabindra Lamichhane</t>
        </is>
      </c>
      <c r="H7035" t="inlineStr">
        <is>
          <t>Žitomírská</t>
        </is>
      </c>
      <c r="I7035" t="inlineStr">
        <is>
          <t>360</t>
        </is>
      </c>
      <c r="J7035" t="inlineStr">
        <is>
          <t>ČESKÝ BROD</t>
        </is>
      </c>
      <c r="K7035" t="inlineStr">
        <is>
          <t>Kolín</t>
        </is>
      </c>
      <c r="L7035" t="inlineStr">
        <is>
          <t>RSA</t>
        </is>
      </c>
      <c r="M7035" t="inlineStr">
        <is>
          <t>Česnek Miroslav</t>
        </is>
      </c>
      <c r="N7035" t="inlineStr">
        <is>
          <t>50.073760</t>
        </is>
      </c>
      <c r="O7035" t="inlineStr">
        <is>
          <t>14.855486</t>
        </is>
      </c>
      <c r="P7035" t="n">
        <v>5640.92</v>
      </c>
    </row>
    <row r="7036">
      <c r="A7036" t="n">
        <v>15209033</v>
      </c>
      <c r="B7036" t="n">
        <v>85209033</v>
      </c>
      <c r="C7036" t="inlineStr">
        <is>
          <t>VELKY TERMINAL</t>
        </is>
      </c>
      <c r="D7036" t="inlineStr">
        <is>
          <t>ČESKÁ POŠTA</t>
        </is>
      </c>
      <c r="E7036" t="inlineStr">
        <is>
          <t>1POSTA</t>
        </is>
      </c>
      <c r="F7036" t="inlineStr">
        <is>
          <t>P</t>
        </is>
      </c>
      <c r="G7036" t="inlineStr">
        <is>
          <t>Česká pošta - Opatov v Čechách</t>
        </is>
      </c>
      <c r="H7036" t="inlineStr">
        <is>
          <t>Opatov</t>
        </is>
      </c>
      <c r="I7036" t="inlineStr">
        <is>
          <t>221</t>
        </is>
      </c>
      <c r="J7036" t="inlineStr">
        <is>
          <t>OPATOV</t>
        </is>
      </c>
      <c r="K7036" t="inlineStr">
        <is>
          <t>Svitavy</t>
        </is>
      </c>
      <c r="L7036" t="inlineStr">
        <is>
          <t>RSE</t>
        </is>
      </c>
      <c r="M7036" t="inlineStr">
        <is>
          <t>Rek Lubomír</t>
        </is>
      </c>
      <c r="N7036" t="inlineStr">
        <is>
          <t>49.821149</t>
        </is>
      </c>
      <c r="O7036" t="inlineStr">
        <is>
          <t>16.496854</t>
        </is>
      </c>
      <c r="P7036" t="n">
        <v>5640.58</v>
      </c>
    </row>
    <row r="7037">
      <c r="A7037" t="n">
        <v>37200570</v>
      </c>
      <c r="B7037" t="n">
        <v>77200570</v>
      </c>
      <c r="C7037" t="inlineStr">
        <is>
          <t>LI</t>
        </is>
      </c>
      <c r="D7037" t="inlineStr">
        <is>
          <t>ČESKÁ POŠTA</t>
        </is>
      </c>
      <c r="E7037" t="inlineStr">
        <is>
          <t>1POSTA</t>
        </is>
      </c>
      <c r="F7037" t="inlineStr">
        <is>
          <t>P</t>
        </is>
      </c>
      <c r="G7037" t="inlineStr">
        <is>
          <t>Česká pošta - Javorník u Jeseníku</t>
        </is>
      </c>
      <c r="H7037" t="inlineStr">
        <is>
          <t>Nádražní</t>
        </is>
      </c>
      <c r="I7037" t="inlineStr">
        <is>
          <t>163</t>
        </is>
      </c>
      <c r="J7037" t="inlineStr">
        <is>
          <t>JAVORNÍK</t>
        </is>
      </c>
      <c r="K7037" t="inlineStr">
        <is>
          <t>Jeseník</t>
        </is>
      </c>
      <c r="L7037" t="inlineStr">
        <is>
          <t>RSG</t>
        </is>
      </c>
      <c r="M7037" t="inlineStr">
        <is>
          <t>Gelnar Ivo</t>
        </is>
      </c>
      <c r="N7037" t="inlineStr">
        <is>
          <t>50.392932</t>
        </is>
      </c>
      <c r="O7037" t="inlineStr">
        <is>
          <t>17.008653</t>
        </is>
      </c>
      <c r="P7037" t="n">
        <v>5638.85</v>
      </c>
    </row>
    <row r="7038">
      <c r="A7038" t="n">
        <v>16204014</v>
      </c>
      <c r="B7038" t="n">
        <v>86204014</v>
      </c>
      <c r="C7038" t="inlineStr">
        <is>
          <t>VELKY TERMINAL</t>
        </is>
      </c>
      <c r="D7038" t="inlineStr">
        <is>
          <t>ČESKÁ POŠTA</t>
        </is>
      </c>
      <c r="E7038" t="inlineStr">
        <is>
          <t>1POSTA</t>
        </is>
      </c>
      <c r="F7038" t="inlineStr">
        <is>
          <t>P</t>
        </is>
      </c>
      <c r="G7038" t="inlineStr">
        <is>
          <t>Česká pošta - Klobouky u Brna</t>
        </is>
      </c>
      <c r="H7038" t="inlineStr">
        <is>
          <t>Masarykova</t>
        </is>
      </c>
      <c r="I7038" t="inlineStr">
        <is>
          <t>757/1</t>
        </is>
      </c>
      <c r="J7038" t="inlineStr">
        <is>
          <t>KLOBOUKY U BRNA</t>
        </is>
      </c>
      <c r="K7038" t="inlineStr">
        <is>
          <t>Břeclav</t>
        </is>
      </c>
      <c r="L7038" t="inlineStr">
        <is>
          <t>RSB</t>
        </is>
      </c>
      <c r="M7038" t="inlineStr">
        <is>
          <t>Petlach Lubomír</t>
        </is>
      </c>
      <c r="N7038" t="inlineStr">
        <is>
          <t>48.996271</t>
        </is>
      </c>
      <c r="O7038" t="inlineStr">
        <is>
          <t>16.859802</t>
        </is>
      </c>
      <c r="P7038" t="n">
        <v>5637.31</v>
      </c>
    </row>
    <row r="7039">
      <c r="A7039" t="n">
        <v>31201289</v>
      </c>
      <c r="B7039" t="n">
        <v>71200616</v>
      </c>
      <c r="C7039" t="inlineStr">
        <is>
          <t>LI</t>
        </is>
      </c>
      <c r="D7039" t="inlineStr">
        <is>
          <t>ČESKÁ POŠTA</t>
        </is>
      </c>
      <c r="E7039" t="inlineStr">
        <is>
          <t>1POSTA</t>
        </is>
      </c>
      <c r="F7039" t="inlineStr">
        <is>
          <t>P</t>
        </is>
      </c>
      <c r="G7039" t="inlineStr">
        <is>
          <t>Česká pošta - Velim</t>
        </is>
      </c>
      <c r="H7039" t="inlineStr">
        <is>
          <t>Palackého</t>
        </is>
      </c>
      <c r="I7039" t="inlineStr">
        <is>
          <t>452</t>
        </is>
      </c>
      <c r="J7039" t="inlineStr">
        <is>
          <t>VELIM</t>
        </is>
      </c>
      <c r="K7039" t="inlineStr">
        <is>
          <t>Kolín</t>
        </is>
      </c>
      <c r="L7039" t="inlineStr">
        <is>
          <t>RSA</t>
        </is>
      </c>
      <c r="M7039" t="inlineStr">
        <is>
          <t>Česnek Miroslav</t>
        </is>
      </c>
      <c r="N7039" t="inlineStr">
        <is>
          <t>50.059525</t>
        </is>
      </c>
      <c r="O7039" t="inlineStr">
        <is>
          <t>15.114000</t>
        </is>
      </c>
      <c r="P7039" t="n">
        <v>5637.31</v>
      </c>
    </row>
    <row r="7040">
      <c r="A7040" t="n">
        <v>13726101</v>
      </c>
      <c r="B7040" t="n">
        <v>83726101</v>
      </c>
      <c r="C7040" t="inlineStr">
        <is>
          <t>VELKY TERMINAL</t>
        </is>
      </c>
      <c r="D7040" t="inlineStr">
        <is>
          <t>IDT</t>
        </is>
      </c>
      <c r="E7040" t="inlineStr">
        <is>
          <t>4OSTATNI</t>
        </is>
      </c>
      <c r="F7040" t="inlineStr">
        <is>
          <t>B</t>
        </is>
      </c>
      <c r="G7040" t="inlineStr">
        <is>
          <t>Dinh Khoa Tang</t>
        </is>
      </c>
      <c r="H7040" t="inlineStr">
        <is>
          <t>Jedlová</t>
        </is>
      </c>
      <c r="I7040" t="inlineStr">
        <is>
          <t>985/4</t>
        </is>
      </c>
      <c r="J7040" t="inlineStr">
        <is>
          <t>PLZEŇ - VÝCHODNÍ PŘEDMĚSTÍ</t>
        </is>
      </c>
      <c r="K7040" t="inlineStr">
        <is>
          <t>Plzeň-město</t>
        </is>
      </c>
      <c r="L7040" t="inlineStr">
        <is>
          <t>RSC</t>
        </is>
      </c>
      <c r="M7040" t="inlineStr">
        <is>
          <t>Havlíček Vladislav</t>
        </is>
      </c>
      <c r="N7040" t="inlineStr">
        <is>
          <t>49.735205</t>
        </is>
      </c>
      <c r="O7040" t="inlineStr">
        <is>
          <t>13.389583</t>
        </is>
      </c>
      <c r="P7040" t="n">
        <v>5636.92</v>
      </c>
    </row>
    <row r="7041">
      <c r="A7041" t="n">
        <v>11741022</v>
      </c>
      <c r="B7041" t="n">
        <v>81741022</v>
      </c>
      <c r="C7041" t="inlineStr">
        <is>
          <t>VELKY TERMINAL</t>
        </is>
      </c>
      <c r="D7041" t="inlineStr">
        <is>
          <t>IDT</t>
        </is>
      </c>
      <c r="E7041" t="inlineStr">
        <is>
          <t>2COOP</t>
        </is>
      </c>
      <c r="F7041" t="inlineStr">
        <is>
          <t>B</t>
        </is>
      </c>
      <c r="G7041" t="inlineStr">
        <is>
          <t>COOP Hořovice, družstvo</t>
        </is>
      </c>
      <c r="H7041" t="inlineStr">
        <is>
          <t>Suchomasty</t>
        </is>
      </c>
      <c r="I7041" t="inlineStr">
        <is>
          <t>161</t>
        </is>
      </c>
      <c r="J7041" t="inlineStr">
        <is>
          <t>SUCHOMASTY</t>
        </is>
      </c>
      <c r="K7041" t="inlineStr">
        <is>
          <t>Beroun</t>
        </is>
      </c>
      <c r="L7041" t="inlineStr">
        <is>
          <t>RSC</t>
        </is>
      </c>
      <c r="M7041" t="inlineStr">
        <is>
          <t>Havlíček Vladislav</t>
        </is>
      </c>
      <c r="N7041" t="inlineStr">
        <is>
          <t>49.895128</t>
        </is>
      </c>
      <c r="O7041" t="inlineStr">
        <is>
          <t>14.058740</t>
        </is>
      </c>
      <c r="P7041" t="n">
        <v>5636.15</v>
      </c>
    </row>
    <row r="7042">
      <c r="A7042" t="n">
        <v>33503901</v>
      </c>
      <c r="B7042" t="n">
        <v>73503901</v>
      </c>
      <c r="C7042" t="inlineStr">
        <is>
          <t>SMALL TERMINAL</t>
        </is>
      </c>
      <c r="D7042" t="inlineStr">
        <is>
          <t>IDT</t>
        </is>
      </c>
      <c r="E7042" t="inlineStr">
        <is>
          <t>4OSTATNI</t>
        </is>
      </c>
      <c r="F7042" t="inlineStr">
        <is>
          <t>B</t>
        </is>
      </c>
      <c r="G7042" t="inlineStr">
        <is>
          <t>Ing. Drahomíra Hrůzová</t>
        </is>
      </c>
      <c r="H7042" t="inlineStr">
        <is>
          <t>Šimáčkova</t>
        </is>
      </c>
      <c r="I7042" t="inlineStr">
        <is>
          <t>1458/36</t>
        </is>
      </c>
      <c r="J7042" t="inlineStr">
        <is>
          <t>CHEB</t>
        </is>
      </c>
      <c r="K7042" t="inlineStr">
        <is>
          <t>Cheb</t>
        </is>
      </c>
      <c r="L7042" t="inlineStr">
        <is>
          <t>RSC</t>
        </is>
      </c>
      <c r="M7042" t="inlineStr">
        <is>
          <t>Beneš Lukáš</t>
        </is>
      </c>
      <c r="N7042" t="inlineStr">
        <is>
          <t>50.071201</t>
        </is>
      </c>
      <c r="O7042" t="inlineStr">
        <is>
          <t>12.386385</t>
        </is>
      </c>
      <c r="P7042" t="n">
        <v>5636.15</v>
      </c>
    </row>
    <row r="7043">
      <c r="A7043" t="n">
        <v>17206063</v>
      </c>
      <c r="B7043" t="n">
        <v>87206063</v>
      </c>
      <c r="C7043" t="inlineStr">
        <is>
          <t>VELKY TERMINAL</t>
        </is>
      </c>
      <c r="D7043" t="inlineStr">
        <is>
          <t>ČESKÁ POŠTA</t>
        </is>
      </c>
      <c r="E7043" t="inlineStr">
        <is>
          <t>1POSTA</t>
        </is>
      </c>
      <c r="F7043" t="inlineStr">
        <is>
          <t>P</t>
        </is>
      </c>
      <c r="G7043" t="inlineStr">
        <is>
          <t>Česká pošta - Troubelice</t>
        </is>
      </c>
      <c r="H7043" t="inlineStr">
        <is>
          <t>Troubelice</t>
        </is>
      </c>
      <c r="I7043" t="inlineStr">
        <is>
          <t>352</t>
        </is>
      </c>
      <c r="J7043" t="inlineStr">
        <is>
          <t>TROUBELICE</t>
        </is>
      </c>
      <c r="K7043" t="inlineStr">
        <is>
          <t>Olomouc</t>
        </is>
      </c>
      <c r="L7043" t="inlineStr">
        <is>
          <t>RSG</t>
        </is>
      </c>
      <c r="M7043" t="inlineStr">
        <is>
          <t>Brindžák Michal</t>
        </is>
      </c>
      <c r="N7043" t="inlineStr">
        <is>
          <t>49.816672</t>
        </is>
      </c>
      <c r="O7043" t="inlineStr">
        <is>
          <t>17.081916</t>
        </is>
      </c>
      <c r="P7043" t="n">
        <v>5631.15</v>
      </c>
    </row>
    <row r="7044">
      <c r="A7044" t="n">
        <v>17201004</v>
      </c>
      <c r="B7044" t="n">
        <v>87201004</v>
      </c>
      <c r="C7044" t="inlineStr">
        <is>
          <t>VELKY TERMINAL</t>
        </is>
      </c>
      <c r="D7044" t="inlineStr">
        <is>
          <t>ČESKÁ POŠTA</t>
        </is>
      </c>
      <c r="E7044" t="inlineStr">
        <is>
          <t>1POSTA</t>
        </is>
      </c>
      <c r="F7044" t="inlineStr">
        <is>
          <t>P</t>
        </is>
      </c>
      <c r="G7044" t="inlineStr">
        <is>
          <t>Česká pošta - Ostrava 4</t>
        </is>
      </c>
      <c r="H7044" t="inlineStr">
        <is>
          <t>Rodimcevova</t>
        </is>
      </c>
      <c r="I7044" t="inlineStr">
        <is>
          <t>2011/26</t>
        </is>
      </c>
      <c r="J7044" t="inlineStr">
        <is>
          <t>OSTRAVA - ZÁBŘEH</t>
        </is>
      </c>
      <c r="K7044" t="inlineStr">
        <is>
          <t>Ostrava-město</t>
        </is>
      </c>
      <c r="L7044" t="inlineStr">
        <is>
          <t>RSG</t>
        </is>
      </c>
      <c r="M7044" t="inlineStr">
        <is>
          <t>Dolníček Richard</t>
        </is>
      </c>
      <c r="N7044" t="inlineStr">
        <is>
          <t>49.791970</t>
        </is>
      </c>
      <c r="O7044" t="inlineStr">
        <is>
          <t>18.237690</t>
        </is>
      </c>
      <c r="P7044" t="n">
        <v>5627.5</v>
      </c>
    </row>
    <row r="7045">
      <c r="A7045" t="n">
        <v>13209013</v>
      </c>
      <c r="B7045" t="n">
        <v>83209013</v>
      </c>
      <c r="C7045" t="inlineStr">
        <is>
          <t>VELKY TERMINAL</t>
        </is>
      </c>
      <c r="D7045" t="inlineStr">
        <is>
          <t>ČESKÁ POŠTA</t>
        </is>
      </c>
      <c r="E7045" t="inlineStr">
        <is>
          <t>1POSTA</t>
        </is>
      </c>
      <c r="F7045" t="inlineStr">
        <is>
          <t>P</t>
        </is>
      </c>
      <c r="G7045" t="inlineStr">
        <is>
          <t>Česká pošta - Chodov u Karlových Var 1</t>
        </is>
      </c>
      <c r="H7045" t="inlineStr">
        <is>
          <t>Husova</t>
        </is>
      </c>
      <c r="I7045" t="inlineStr">
        <is>
          <t>786</t>
        </is>
      </c>
      <c r="J7045" t="inlineStr">
        <is>
          <t>CHODOV</t>
        </is>
      </c>
      <c r="K7045" t="inlineStr">
        <is>
          <t>Sokolov</t>
        </is>
      </c>
      <c r="L7045" t="inlineStr">
        <is>
          <t>RSC</t>
        </is>
      </c>
      <c r="M7045" t="inlineStr">
        <is>
          <t>Beneš Lukáš</t>
        </is>
      </c>
      <c r="N7045" t="inlineStr">
        <is>
          <t>50.243479</t>
        </is>
      </c>
      <c r="O7045" t="inlineStr">
        <is>
          <t>12.744865</t>
        </is>
      </c>
      <c r="P7045" t="n">
        <v>5625</v>
      </c>
    </row>
    <row r="7046">
      <c r="A7046" t="n">
        <v>16658301</v>
      </c>
      <c r="B7046" t="n">
        <v>86658301</v>
      </c>
      <c r="C7046" t="inlineStr">
        <is>
          <t>VELKY TERMINAL</t>
        </is>
      </c>
      <c r="D7046" t="inlineStr">
        <is>
          <t>IDT</t>
        </is>
      </c>
      <c r="E7046" t="inlineStr">
        <is>
          <t>4OSTATNI</t>
        </is>
      </c>
      <c r="F7046" t="inlineStr">
        <is>
          <t>B</t>
        </is>
      </c>
      <c r="G7046" t="inlineStr">
        <is>
          <t>DaKtex s.r.o.</t>
        </is>
      </c>
      <c r="H7046" t="inlineStr">
        <is>
          <t>Komenského náměstí (v budově autobus. nádr.)</t>
        </is>
      </c>
      <c r="I7046" t="inlineStr"/>
      <c r="J7046" t="inlineStr">
        <is>
          <t>TŘEBÍČ</t>
        </is>
      </c>
      <c r="K7046" t="inlineStr">
        <is>
          <t>Třebíč</t>
        </is>
      </c>
      <c r="L7046" t="inlineStr">
        <is>
          <t>RSB</t>
        </is>
      </c>
      <c r="M7046" t="inlineStr">
        <is>
          <t>Hanuš Robert</t>
        </is>
      </c>
      <c r="N7046" t="inlineStr">
        <is>
          <t>49.214964</t>
        </is>
      </c>
      <c r="O7046" t="inlineStr">
        <is>
          <t>15.877461</t>
        </is>
      </c>
      <c r="P7046" t="n">
        <v>5622.31</v>
      </c>
    </row>
    <row r="7047">
      <c r="A7047" t="n">
        <v>16947901</v>
      </c>
      <c r="B7047" t="n">
        <v>86947901</v>
      </c>
      <c r="C7047" t="inlineStr">
        <is>
          <t>VELKY TERMINAL</t>
        </is>
      </c>
      <c r="D7047" t="inlineStr">
        <is>
          <t>IDT</t>
        </is>
      </c>
      <c r="E7047" t="inlineStr">
        <is>
          <t>4OSTATNI</t>
        </is>
      </c>
      <c r="F7047" t="inlineStr">
        <is>
          <t>B</t>
        </is>
      </c>
      <c r="G7047" t="inlineStr">
        <is>
          <t>DB OIL s.r.o.</t>
        </is>
      </c>
      <c r="H7047" t="inlineStr">
        <is>
          <t>Znojemská</t>
        </is>
      </c>
      <c r="I7047" t="inlineStr">
        <is>
          <t>1147</t>
        </is>
      </c>
      <c r="J7047" t="inlineStr">
        <is>
          <t>POHOŘELICE</t>
        </is>
      </c>
      <c r="K7047" t="inlineStr">
        <is>
          <t>Brno-venkov</t>
        </is>
      </c>
      <c r="L7047" t="inlineStr">
        <is>
          <t>RSB</t>
        </is>
      </c>
      <c r="M7047" t="inlineStr">
        <is>
          <t>Koutný Roman</t>
        </is>
      </c>
      <c r="N7047" t="inlineStr">
        <is>
          <t>48.974261</t>
        </is>
      </c>
      <c r="O7047" t="inlineStr">
        <is>
          <t>16.505988</t>
        </is>
      </c>
      <c r="P7047" t="n">
        <v>5622.12</v>
      </c>
    </row>
    <row r="7048">
      <c r="A7048" t="n">
        <v>16930302</v>
      </c>
      <c r="B7048" t="n">
        <v>86930302</v>
      </c>
      <c r="C7048" t="inlineStr">
        <is>
          <t>VELKY TERMINAL</t>
        </is>
      </c>
      <c r="D7048" t="inlineStr">
        <is>
          <t>IDT</t>
        </is>
      </c>
      <c r="E7048" t="inlineStr">
        <is>
          <t>4OSTATNI</t>
        </is>
      </c>
      <c r="F7048" t="inlineStr">
        <is>
          <t>B</t>
        </is>
      </c>
      <c r="G7048" t="inlineStr">
        <is>
          <t>BENTEL, s.r.o.</t>
        </is>
      </c>
      <c r="H7048" t="inlineStr">
        <is>
          <t>Moutnice</t>
        </is>
      </c>
      <c r="I7048" t="inlineStr">
        <is>
          <t>297</t>
        </is>
      </c>
      <c r="J7048" t="inlineStr">
        <is>
          <t>MOUTNICE</t>
        </is>
      </c>
      <c r="K7048" t="inlineStr">
        <is>
          <t>Brno-venkov</t>
        </is>
      </c>
      <c r="L7048" t="inlineStr">
        <is>
          <t>RSB</t>
        </is>
      </c>
      <c r="M7048" t="inlineStr">
        <is>
          <t>Koutný Roman</t>
        </is>
      </c>
      <c r="N7048" t="inlineStr">
        <is>
          <t>49.050066</t>
        </is>
      </c>
      <c r="O7048" t="inlineStr">
        <is>
          <t>16.739025</t>
        </is>
      </c>
      <c r="P7048" t="n">
        <v>5620</v>
      </c>
    </row>
    <row r="7049">
      <c r="A7049" t="n">
        <v>14207020</v>
      </c>
      <c r="B7049" t="n">
        <v>84207020</v>
      </c>
      <c r="C7049" t="inlineStr">
        <is>
          <t>VELKY TERMINAL</t>
        </is>
      </c>
      <c r="D7049" t="inlineStr">
        <is>
          <t>ČESKÁ POŠTA</t>
        </is>
      </c>
      <c r="E7049" t="inlineStr">
        <is>
          <t>1POSTA</t>
        </is>
      </c>
      <c r="F7049" t="inlineStr">
        <is>
          <t>P</t>
        </is>
      </c>
      <c r="G7049" t="inlineStr">
        <is>
          <t>Česká pošta - Libochovice</t>
        </is>
      </c>
      <c r="H7049" t="inlineStr">
        <is>
          <t>náměstí 5. května</t>
        </is>
      </c>
      <c r="I7049" t="inlineStr">
        <is>
          <t>48</t>
        </is>
      </c>
      <c r="J7049" t="inlineStr">
        <is>
          <t>LIBOCHOVICE</t>
        </is>
      </c>
      <c r="K7049" t="inlineStr">
        <is>
          <t>Litoměřice</t>
        </is>
      </c>
      <c r="L7049" t="inlineStr">
        <is>
          <t>RSD</t>
        </is>
      </c>
      <c r="M7049" t="inlineStr">
        <is>
          <t>Šticha Milan</t>
        </is>
      </c>
      <c r="N7049" t="inlineStr">
        <is>
          <t>50.406466</t>
        </is>
      </c>
      <c r="O7049" t="inlineStr">
        <is>
          <t>14.041879</t>
        </is>
      </c>
      <c r="P7049" t="n">
        <v>5615.77</v>
      </c>
    </row>
    <row r="7050">
      <c r="A7050" t="n">
        <v>16951201</v>
      </c>
      <c r="B7050" t="n">
        <v>86951201</v>
      </c>
      <c r="C7050" t="inlineStr">
        <is>
          <t>VELKY TERMINAL</t>
        </is>
      </c>
      <c r="D7050" t="inlineStr">
        <is>
          <t>PETROL</t>
        </is>
      </c>
      <c r="E7050" t="inlineStr">
        <is>
          <t>1OMV</t>
        </is>
      </c>
      <c r="F7050" t="inlineStr">
        <is>
          <t>A</t>
        </is>
      </c>
      <c r="G7050" t="inlineStr">
        <is>
          <t>Jiří Svoboda</t>
        </is>
      </c>
      <c r="H7050" t="inlineStr">
        <is>
          <t>Bernáčkova (ČS OMV)</t>
        </is>
      </c>
      <c r="I7050" t="inlineStr">
        <is>
          <t>123/7</t>
        </is>
      </c>
      <c r="J7050" t="inlineStr">
        <is>
          <t>BRNO - DOLNÍ HERŠPICE</t>
        </is>
      </c>
      <c r="K7050" t="inlineStr">
        <is>
          <t>Brno-město</t>
        </is>
      </c>
      <c r="L7050" t="inlineStr">
        <is>
          <t>RSB</t>
        </is>
      </c>
      <c r="M7050" t="inlineStr">
        <is>
          <t>Koutný Roman</t>
        </is>
      </c>
      <c r="N7050" t="inlineStr">
        <is>
          <t>49.153392</t>
        </is>
      </c>
      <c r="O7050" t="inlineStr">
        <is>
          <t>16.629458</t>
        </is>
      </c>
      <c r="P7050" t="n">
        <v>5615.38</v>
      </c>
    </row>
    <row r="7051">
      <c r="A7051" t="n">
        <v>17928102</v>
      </c>
      <c r="B7051" t="n">
        <v>87928102</v>
      </c>
      <c r="C7051" t="inlineStr">
        <is>
          <t>VELKY TERMINAL</t>
        </is>
      </c>
      <c r="D7051" t="inlineStr">
        <is>
          <t>PETROL</t>
        </is>
      </c>
      <c r="E7051" t="inlineStr">
        <is>
          <t>1SHELL</t>
        </is>
      </c>
      <c r="F7051" t="inlineStr">
        <is>
          <t>A</t>
        </is>
      </c>
      <c r="G7051" t="inlineStr">
        <is>
          <t>SKAROT CZ s.r.o.</t>
        </is>
      </c>
      <c r="H7051" t="inlineStr">
        <is>
          <t>Těšínská</t>
        </is>
      </c>
      <c r="I7051" t="inlineStr">
        <is>
          <t>2814/35</t>
        </is>
      </c>
      <c r="J7051" t="inlineStr">
        <is>
          <t>OPAVA - PŘEDMĚSTÍ</t>
        </is>
      </c>
      <c r="K7051" t="inlineStr">
        <is>
          <t>Opava</t>
        </is>
      </c>
      <c r="L7051" t="inlineStr">
        <is>
          <t>RSG</t>
        </is>
      </c>
      <c r="M7051" t="inlineStr">
        <is>
          <t>Gelnar Ivo</t>
        </is>
      </c>
      <c r="N7051" t="inlineStr">
        <is>
          <t>49.934219</t>
        </is>
      </c>
      <c r="O7051" t="inlineStr">
        <is>
          <t>17.915943</t>
        </is>
      </c>
      <c r="P7051" t="n">
        <v>5613.65</v>
      </c>
    </row>
    <row r="7052">
      <c r="A7052" t="n">
        <v>17771201</v>
      </c>
      <c r="B7052" t="n">
        <v>87771201</v>
      </c>
      <c r="C7052" t="inlineStr">
        <is>
          <t>VELKY TERMINAL</t>
        </is>
      </c>
      <c r="D7052" t="inlineStr">
        <is>
          <t>IDT</t>
        </is>
      </c>
      <c r="E7052" t="inlineStr">
        <is>
          <t>4OSTATNI</t>
        </is>
      </c>
      <c r="F7052" t="inlineStr">
        <is>
          <t>B</t>
        </is>
      </c>
      <c r="G7052" t="inlineStr">
        <is>
          <t>Quang Khai Vu</t>
        </is>
      </c>
      <c r="H7052" t="inlineStr">
        <is>
          <t>Gen. Píky</t>
        </is>
      </c>
      <c r="I7052" t="inlineStr">
        <is>
          <t>3410/29</t>
        </is>
      </c>
      <c r="J7052" t="inlineStr">
        <is>
          <t>OSTRAVA - MORAVSKÁ OSTRAVA</t>
        </is>
      </c>
      <c r="K7052" t="inlineStr">
        <is>
          <t>Ostrava-město</t>
        </is>
      </c>
      <c r="L7052" t="inlineStr">
        <is>
          <t>RSG</t>
        </is>
      </c>
      <c r="M7052" t="inlineStr">
        <is>
          <t>Gelnar Ivo</t>
        </is>
      </c>
      <c r="N7052" t="inlineStr">
        <is>
          <t>49.840843</t>
        </is>
      </c>
      <c r="O7052" t="inlineStr">
        <is>
          <t>18.265552</t>
        </is>
      </c>
      <c r="P7052" t="n">
        <v>5611.15</v>
      </c>
    </row>
    <row r="7053">
      <c r="A7053" t="n">
        <v>17847109</v>
      </c>
      <c r="B7053" t="n">
        <v>87847109</v>
      </c>
      <c r="C7053" t="inlineStr">
        <is>
          <t>VELKY TERMINAL</t>
        </is>
      </c>
      <c r="D7053" t="inlineStr">
        <is>
          <t>KA PARTNERS</t>
        </is>
      </c>
      <c r="E7053" t="inlineStr">
        <is>
          <t>1FAST</t>
        </is>
      </c>
      <c r="F7053" t="inlineStr">
        <is>
          <t>B</t>
        </is>
      </c>
      <c r="G7053" t="inlineStr">
        <is>
          <t>PLANEO Elektro</t>
        </is>
      </c>
      <c r="H7053" t="inlineStr">
        <is>
          <t>Družstevní</t>
        </is>
      </c>
      <c r="I7053" t="inlineStr">
        <is>
          <t>1390/31</t>
        </is>
      </c>
      <c r="J7053" t="inlineStr">
        <is>
          <t>MOHELNICE</t>
        </is>
      </c>
      <c r="K7053" t="inlineStr">
        <is>
          <t>Šumperk</t>
        </is>
      </c>
      <c r="L7053" t="inlineStr">
        <is>
          <t>RSG</t>
        </is>
      </c>
      <c r="M7053" t="inlineStr">
        <is>
          <t>Dolníček Richard</t>
        </is>
      </c>
      <c r="N7053" t="inlineStr">
        <is>
          <t>49.774676</t>
        </is>
      </c>
      <c r="O7053" t="inlineStr">
        <is>
          <t>16.934107</t>
        </is>
      </c>
      <c r="P7053" t="n">
        <v>5609.04</v>
      </c>
    </row>
    <row r="7054">
      <c r="A7054" t="n">
        <v>11231007</v>
      </c>
      <c r="B7054" t="n">
        <v>81231007</v>
      </c>
      <c r="C7054" t="inlineStr">
        <is>
          <t>VELKY TERMINAL</t>
        </is>
      </c>
      <c r="D7054" t="inlineStr">
        <is>
          <t>ČESKÁ POŠTA</t>
        </is>
      </c>
      <c r="E7054" t="inlineStr">
        <is>
          <t>1POSTA</t>
        </is>
      </c>
      <c r="F7054" t="inlineStr">
        <is>
          <t>P</t>
        </is>
      </c>
      <c r="G7054" t="inlineStr">
        <is>
          <t>Česká pošta - Březnice</t>
        </is>
      </c>
      <c r="H7054" t="inlineStr">
        <is>
          <t>Rožmitálská</t>
        </is>
      </c>
      <c r="I7054" t="inlineStr">
        <is>
          <t>21</t>
        </is>
      </c>
      <c r="J7054" t="inlineStr">
        <is>
          <t>BŘEZNICE</t>
        </is>
      </c>
      <c r="K7054" t="inlineStr">
        <is>
          <t>Příbram</t>
        </is>
      </c>
      <c r="L7054" t="inlineStr">
        <is>
          <t>RSA</t>
        </is>
      </c>
      <c r="M7054" t="inlineStr">
        <is>
          <t>Fiedler Miroslav</t>
        </is>
      </c>
      <c r="N7054" t="inlineStr">
        <is>
          <t>49.557472</t>
        </is>
      </c>
      <c r="O7054" t="inlineStr">
        <is>
          <t>13.949541</t>
        </is>
      </c>
      <c r="P7054" t="n">
        <v>5607.31</v>
      </c>
    </row>
    <row r="7055">
      <c r="A7055" t="n">
        <v>37201207</v>
      </c>
      <c r="B7055" t="n">
        <v>77201207</v>
      </c>
      <c r="C7055" t="inlineStr">
        <is>
          <t>LI</t>
        </is>
      </c>
      <c r="D7055" t="inlineStr">
        <is>
          <t>IDT</t>
        </is>
      </c>
      <c r="E7055" t="inlineStr">
        <is>
          <t>2POSTAF</t>
        </is>
      </c>
      <c r="F7055" t="inlineStr">
        <is>
          <t>B</t>
        </is>
      </c>
      <c r="G7055" t="inlineStr">
        <is>
          <t>PP Z + M Logistics, spol. s r.o.</t>
        </is>
      </c>
      <c r="H7055" t="inlineStr">
        <is>
          <t>Jívová</t>
        </is>
      </c>
      <c r="I7055" t="inlineStr">
        <is>
          <t>69</t>
        </is>
      </c>
      <c r="J7055" t="inlineStr">
        <is>
          <t>JÍVOVÁ</t>
        </is>
      </c>
      <c r="K7055" t="inlineStr">
        <is>
          <t>Olomouc</t>
        </is>
      </c>
      <c r="L7055" t="inlineStr">
        <is>
          <t>RSG</t>
        </is>
      </c>
      <c r="M7055" t="inlineStr">
        <is>
          <t>Dolníček Richard</t>
        </is>
      </c>
      <c r="N7055" t="inlineStr">
        <is>
          <t>49.708171</t>
        </is>
      </c>
      <c r="O7055" t="inlineStr">
        <is>
          <t>17.392724</t>
        </is>
      </c>
      <c r="P7055" t="n">
        <v>5605</v>
      </c>
    </row>
    <row r="7056">
      <c r="A7056" t="n">
        <v>37200716</v>
      </c>
      <c r="B7056" t="n">
        <v>77200716</v>
      </c>
      <c r="C7056" t="inlineStr">
        <is>
          <t>LI</t>
        </is>
      </c>
      <c r="D7056" t="inlineStr">
        <is>
          <t>ČESKÁ POŠTA</t>
        </is>
      </c>
      <c r="E7056" t="inlineStr">
        <is>
          <t>1POSTA</t>
        </is>
      </c>
      <c r="F7056" t="inlineStr">
        <is>
          <t>P</t>
        </is>
      </c>
      <c r="G7056" t="inlineStr">
        <is>
          <t>Česká pošta - Vidnava</t>
        </is>
      </c>
      <c r="H7056" t="inlineStr">
        <is>
          <t>Hrdinů</t>
        </is>
      </c>
      <c r="I7056" t="inlineStr">
        <is>
          <t>250</t>
        </is>
      </c>
      <c r="J7056" t="inlineStr">
        <is>
          <t>VIDNAVA</t>
        </is>
      </c>
      <c r="K7056" t="inlineStr">
        <is>
          <t>Jeseník</t>
        </is>
      </c>
      <c r="L7056" t="inlineStr">
        <is>
          <t>RSG</t>
        </is>
      </c>
      <c r="M7056" t="inlineStr">
        <is>
          <t>Gelnar Ivo</t>
        </is>
      </c>
      <c r="N7056" t="inlineStr">
        <is>
          <t>50.371734</t>
        </is>
      </c>
      <c r="O7056" t="inlineStr">
        <is>
          <t>17.187735</t>
        </is>
      </c>
      <c r="P7056" t="n">
        <v>5604.62</v>
      </c>
    </row>
    <row r="7057">
      <c r="A7057" t="n">
        <v>16210030</v>
      </c>
      <c r="B7057" t="n">
        <v>86210030</v>
      </c>
      <c r="C7057" t="inlineStr">
        <is>
          <t>VELKY TERMINAL</t>
        </is>
      </c>
      <c r="D7057" t="inlineStr">
        <is>
          <t>ČESKÁ POŠTA</t>
        </is>
      </c>
      <c r="E7057" t="inlineStr">
        <is>
          <t>1POSTA</t>
        </is>
      </c>
      <c r="F7057" t="inlineStr">
        <is>
          <t>P</t>
        </is>
      </c>
      <c r="G7057" t="inlineStr">
        <is>
          <t>Česká pošta - Moravské Budějovice 2</t>
        </is>
      </c>
      <c r="H7057" t="inlineStr">
        <is>
          <t>1. máje</t>
        </is>
      </c>
      <c r="I7057" t="inlineStr">
        <is>
          <t>322</t>
        </is>
      </c>
      <c r="J7057" t="inlineStr">
        <is>
          <t>MORAVSKÉ BUDĚJOVICE</t>
        </is>
      </c>
      <c r="K7057" t="inlineStr">
        <is>
          <t>Třebíč</t>
        </is>
      </c>
      <c r="L7057" t="inlineStr">
        <is>
          <t>RSB</t>
        </is>
      </c>
      <c r="M7057" t="inlineStr">
        <is>
          <t>Hanuš Robert</t>
        </is>
      </c>
      <c r="N7057" t="inlineStr">
        <is>
          <t>49.057041</t>
        </is>
      </c>
      <c r="O7057" t="inlineStr">
        <is>
          <t>15.809191</t>
        </is>
      </c>
      <c r="P7057" t="n">
        <v>5601.73</v>
      </c>
    </row>
    <row r="7058">
      <c r="A7058" t="n">
        <v>14831901</v>
      </c>
      <c r="B7058" t="n">
        <v>84831901</v>
      </c>
      <c r="C7058" t="inlineStr">
        <is>
          <t>VELKY TERMINAL</t>
        </is>
      </c>
      <c r="D7058" t="inlineStr">
        <is>
          <t>IDT</t>
        </is>
      </c>
      <c r="E7058" t="inlineStr">
        <is>
          <t>4OSTATNI</t>
        </is>
      </c>
      <c r="F7058" t="inlineStr">
        <is>
          <t>B</t>
        </is>
      </c>
      <c r="G7058" t="inlineStr">
        <is>
          <t>Petr Kalužný</t>
        </is>
      </c>
      <c r="H7058" t="inlineStr">
        <is>
          <t>Zelená</t>
        </is>
      </c>
      <c r="I7058" t="inlineStr">
        <is>
          <t>3</t>
        </is>
      </c>
      <c r="J7058" t="inlineStr">
        <is>
          <t>MÁLKOV</t>
        </is>
      </c>
      <c r="K7058" t="inlineStr">
        <is>
          <t>Chomutov</t>
        </is>
      </c>
      <c r="L7058" t="inlineStr">
        <is>
          <t>RSD</t>
        </is>
      </c>
      <c r="M7058" t="inlineStr">
        <is>
          <t>Neubert Jaroslav</t>
        </is>
      </c>
      <c r="N7058" t="inlineStr">
        <is>
          <t>50.448493</t>
        </is>
      </c>
      <c r="O7058" t="inlineStr">
        <is>
          <t>13.322881</t>
        </is>
      </c>
      <c r="P7058" t="n">
        <v>5600.38</v>
      </c>
    </row>
    <row r="7059">
      <c r="A7059" t="n">
        <v>16206030</v>
      </c>
      <c r="B7059" t="n">
        <v>86206030</v>
      </c>
      <c r="C7059" t="inlineStr">
        <is>
          <t>VELKY TERMINAL</t>
        </is>
      </c>
      <c r="D7059" t="inlineStr">
        <is>
          <t>ČESKÁ POŠTA</t>
        </is>
      </c>
      <c r="E7059" t="inlineStr">
        <is>
          <t>1POSTA</t>
        </is>
      </c>
      <c r="F7059" t="inlineStr">
        <is>
          <t>P</t>
        </is>
      </c>
      <c r="G7059" t="inlineStr">
        <is>
          <t>Česká pošta - Rohatec</t>
        </is>
      </c>
      <c r="H7059" t="inlineStr">
        <is>
          <t>Slovácká</t>
        </is>
      </c>
      <c r="I7059" t="inlineStr">
        <is>
          <t>26/26</t>
        </is>
      </c>
      <c r="J7059" t="inlineStr">
        <is>
          <t>ROHATEC</t>
        </is>
      </c>
      <c r="K7059" t="inlineStr">
        <is>
          <t>Hodonín</t>
        </is>
      </c>
      <c r="L7059" t="inlineStr">
        <is>
          <t>RSB</t>
        </is>
      </c>
      <c r="M7059" t="inlineStr">
        <is>
          <t>Petlach Lubomír</t>
        </is>
      </c>
      <c r="N7059" t="inlineStr">
        <is>
          <t>48.880404</t>
        </is>
      </c>
      <c r="O7059" t="inlineStr">
        <is>
          <t>17.183274</t>
        </is>
      </c>
      <c r="P7059" t="n">
        <v>5599.62</v>
      </c>
    </row>
    <row r="7060">
      <c r="A7060" t="n">
        <v>16213032</v>
      </c>
      <c r="B7060" t="n">
        <v>86213032</v>
      </c>
      <c r="C7060" t="inlineStr">
        <is>
          <t>VELKY TERMINAL</t>
        </is>
      </c>
      <c r="D7060" t="inlineStr">
        <is>
          <t>ČESKÁ POŠTA</t>
        </is>
      </c>
      <c r="E7060" t="inlineStr">
        <is>
          <t>1POSTA</t>
        </is>
      </c>
      <c r="F7060" t="inlineStr">
        <is>
          <t>P</t>
        </is>
      </c>
      <c r="G7060" t="inlineStr">
        <is>
          <t>Česká pošta - Znojmo 5</t>
        </is>
      </c>
      <c r="H7060" t="inlineStr">
        <is>
          <t>Dukelských bojovníků</t>
        </is>
      </c>
      <c r="I7060" t="inlineStr">
        <is>
          <t>3655/138</t>
        </is>
      </c>
      <c r="J7060" t="inlineStr">
        <is>
          <t>ZNOJMO</t>
        </is>
      </c>
      <c r="K7060" t="inlineStr">
        <is>
          <t>Znojmo</t>
        </is>
      </c>
      <c r="L7060" t="inlineStr">
        <is>
          <t>RSB</t>
        </is>
      </c>
      <c r="M7060" t="inlineStr">
        <is>
          <t>Koutný Roman</t>
        </is>
      </c>
      <c r="N7060" t="inlineStr">
        <is>
          <t>48.839936</t>
        </is>
      </c>
      <c r="O7060" t="inlineStr">
        <is>
          <t>16.063557</t>
        </is>
      </c>
      <c r="P7060" t="n">
        <v>5598.08</v>
      </c>
    </row>
    <row r="7061">
      <c r="A7061" t="n">
        <v>16203013</v>
      </c>
      <c r="B7061" t="n">
        <v>86203013</v>
      </c>
      <c r="C7061" t="inlineStr">
        <is>
          <t>VELKY TERMINAL</t>
        </is>
      </c>
      <c r="D7061" t="inlineStr">
        <is>
          <t>ČESKÁ POŠTA</t>
        </is>
      </c>
      <c r="E7061" t="inlineStr">
        <is>
          <t>1POSTA</t>
        </is>
      </c>
      <c r="F7061" t="inlineStr">
        <is>
          <t>P</t>
        </is>
      </c>
      <c r="G7061" t="inlineStr">
        <is>
          <t>Česká pošta - Kuřim</t>
        </is>
      </c>
      <c r="H7061" t="inlineStr">
        <is>
          <t>Bezručova čtvrť</t>
        </is>
      </c>
      <c r="I7061" t="inlineStr">
        <is>
          <t>844/5</t>
        </is>
      </c>
      <c r="J7061" t="inlineStr">
        <is>
          <t>KUŘIM</t>
        </is>
      </c>
      <c r="K7061" t="inlineStr">
        <is>
          <t>Brno-venkov</t>
        </is>
      </c>
      <c r="L7061" t="inlineStr">
        <is>
          <t>RSB</t>
        </is>
      </c>
      <c r="M7061" t="inlineStr">
        <is>
          <t>Hanuš Robert</t>
        </is>
      </c>
      <c r="N7061" t="inlineStr">
        <is>
          <t>49.306528</t>
        </is>
      </c>
      <c r="O7061" t="inlineStr">
        <is>
          <t>16.531512</t>
        </is>
      </c>
      <c r="P7061" t="n">
        <v>5597.12</v>
      </c>
    </row>
    <row r="7062">
      <c r="A7062" t="n">
        <v>17746888</v>
      </c>
      <c r="B7062" t="n">
        <v>87746888</v>
      </c>
      <c r="C7062" t="inlineStr">
        <is>
          <t>VELKY TERMINAL</t>
        </is>
      </c>
      <c r="D7062" t="inlineStr">
        <is>
          <t>KA PARTNERS</t>
        </is>
      </c>
      <c r="E7062" t="inlineStr">
        <is>
          <t>1HRUSKA</t>
        </is>
      </c>
      <c r="F7062" t="inlineStr">
        <is>
          <t>A</t>
        </is>
      </c>
      <c r="G7062" t="inlineStr">
        <is>
          <t>H R U Š K A , spol. s r.o.</t>
        </is>
      </c>
      <c r="H7062" t="inlineStr">
        <is>
          <t>nám. Osvobození</t>
        </is>
      </c>
      <c r="I7062" t="inlineStr">
        <is>
          <t>1173</t>
        </is>
      </c>
      <c r="J7062" t="inlineStr">
        <is>
          <t>UNIČOV</t>
        </is>
      </c>
      <c r="K7062" t="inlineStr">
        <is>
          <t>Olomouc</t>
        </is>
      </c>
      <c r="L7062" t="inlineStr">
        <is>
          <t>RSG</t>
        </is>
      </c>
      <c r="M7062" t="inlineStr">
        <is>
          <t>Dolníček Richard</t>
        </is>
      </c>
      <c r="N7062" t="inlineStr">
        <is>
          <t>49.773330</t>
        </is>
      </c>
      <c r="O7062" t="inlineStr">
        <is>
          <t>17.121353</t>
        </is>
      </c>
      <c r="P7062" t="n">
        <v>5595.77</v>
      </c>
    </row>
    <row r="7063">
      <c r="A7063" t="n">
        <v>15719301</v>
      </c>
      <c r="B7063" t="n">
        <v>85719301</v>
      </c>
      <c r="C7063" t="inlineStr">
        <is>
          <t>VELKY TERMINAL</t>
        </is>
      </c>
      <c r="D7063" t="inlineStr">
        <is>
          <t>IDT</t>
        </is>
      </c>
      <c r="E7063" t="inlineStr">
        <is>
          <t>4OSTATNI</t>
        </is>
      </c>
      <c r="F7063" t="inlineStr">
        <is>
          <t>B</t>
        </is>
      </c>
      <c r="G7063" t="inlineStr">
        <is>
          <t>Aleš Veselý</t>
        </is>
      </c>
      <c r="H7063" t="inlineStr">
        <is>
          <t>Brněnská</t>
        </is>
      </c>
      <c r="I7063" t="inlineStr">
        <is>
          <t>57</t>
        </is>
      </c>
      <c r="J7063" t="inlineStr">
        <is>
          <t>BŘEZOVÁ NAD SVITAVOU</t>
        </is>
      </c>
      <c r="K7063" t="inlineStr">
        <is>
          <t>Svitavy</t>
        </is>
      </c>
      <c r="L7063" t="inlineStr">
        <is>
          <t>RSE</t>
        </is>
      </c>
      <c r="M7063" t="inlineStr">
        <is>
          <t>Šír Daniel</t>
        </is>
      </c>
      <c r="N7063" t="inlineStr">
        <is>
          <t>49.644153</t>
        </is>
      </c>
      <c r="O7063" t="inlineStr">
        <is>
          <t>16.518021</t>
        </is>
      </c>
      <c r="P7063" t="n">
        <v>5595</v>
      </c>
    </row>
    <row r="7064">
      <c r="A7064" t="n">
        <v>17203009</v>
      </c>
      <c r="B7064" t="n">
        <v>87203009</v>
      </c>
      <c r="C7064" t="inlineStr">
        <is>
          <t>VELKY TERMINAL</t>
        </is>
      </c>
      <c r="D7064" t="inlineStr">
        <is>
          <t>ČESKÁ POŠTA</t>
        </is>
      </c>
      <c r="E7064" t="inlineStr">
        <is>
          <t>1POSTA</t>
        </is>
      </c>
      <c r="F7064" t="inlineStr">
        <is>
          <t>P</t>
        </is>
      </c>
      <c r="G7064" t="inlineStr">
        <is>
          <t>Česká pošta - Bystřice nad Olší</t>
        </is>
      </c>
      <c r="H7064" t="inlineStr">
        <is>
          <t>Bystřice</t>
        </is>
      </c>
      <c r="I7064" t="inlineStr">
        <is>
          <t>324</t>
        </is>
      </c>
      <c r="J7064" t="inlineStr">
        <is>
          <t>BYSTŘICE</t>
        </is>
      </c>
      <c r="K7064" t="inlineStr">
        <is>
          <t>Frýdek-Místek</t>
        </is>
      </c>
      <c r="L7064" t="inlineStr">
        <is>
          <t>RSG</t>
        </is>
      </c>
      <c r="M7064" t="inlineStr">
        <is>
          <t>Herman Michal</t>
        </is>
      </c>
      <c r="N7064" t="inlineStr">
        <is>
          <t>49.637218</t>
        </is>
      </c>
      <c r="O7064" t="inlineStr">
        <is>
          <t>18.719324</t>
        </is>
      </c>
      <c r="P7064" t="n">
        <v>5594.42</v>
      </c>
    </row>
    <row r="7065">
      <c r="A7065" t="n">
        <v>11867501</v>
      </c>
      <c r="B7065" t="n">
        <v>81867501</v>
      </c>
      <c r="C7065" t="inlineStr">
        <is>
          <t>VELKY TERMINAL</t>
        </is>
      </c>
      <c r="D7065" t="inlineStr">
        <is>
          <t>IDT</t>
        </is>
      </c>
      <c r="E7065" t="inlineStr">
        <is>
          <t>4OSTATNI</t>
        </is>
      </c>
      <c r="F7065" t="inlineStr">
        <is>
          <t>B</t>
        </is>
      </c>
      <c r="G7065" t="inlineStr">
        <is>
          <t>Martina Pakandlová - Hostinec u Tanečků</t>
        </is>
      </c>
      <c r="H7065" t="inlineStr">
        <is>
          <t>Kropáčova Vrutice</t>
        </is>
      </c>
      <c r="I7065" t="inlineStr">
        <is>
          <t>25</t>
        </is>
      </c>
      <c r="J7065" t="inlineStr">
        <is>
          <t>KROPÁČOVA VRUTICE</t>
        </is>
      </c>
      <c r="K7065" t="inlineStr">
        <is>
          <t>Mladá Boleslav</t>
        </is>
      </c>
      <c r="L7065" t="inlineStr">
        <is>
          <t>RSA</t>
        </is>
      </c>
      <c r="M7065" t="inlineStr">
        <is>
          <t>Vlk Pavel</t>
        </is>
      </c>
      <c r="N7065" t="inlineStr">
        <is>
          <t>50.329689</t>
        </is>
      </c>
      <c r="O7065" t="inlineStr">
        <is>
          <t>14.714108</t>
        </is>
      </c>
      <c r="P7065" t="n">
        <v>5592.12</v>
      </c>
    </row>
    <row r="7066">
      <c r="A7066" t="n">
        <v>14201014</v>
      </c>
      <c r="B7066" t="n">
        <v>84201014</v>
      </c>
      <c r="C7066" t="inlineStr">
        <is>
          <t>VELKY TERMINAL</t>
        </is>
      </c>
      <c r="D7066" t="inlineStr">
        <is>
          <t>ČESKÁ POŠTA</t>
        </is>
      </c>
      <c r="E7066" t="inlineStr">
        <is>
          <t>1POSTA</t>
        </is>
      </c>
      <c r="F7066" t="inlineStr">
        <is>
          <t>P</t>
        </is>
      </c>
      <c r="G7066" t="inlineStr">
        <is>
          <t>Česká pošta - Libouchec</t>
        </is>
      </c>
      <c r="H7066" t="inlineStr">
        <is>
          <t>Libouchec</t>
        </is>
      </c>
      <c r="I7066" t="inlineStr">
        <is>
          <t>175</t>
        </is>
      </c>
      <c r="J7066" t="inlineStr">
        <is>
          <t>LIBOUCHEC</t>
        </is>
      </c>
      <c r="K7066" t="inlineStr">
        <is>
          <t>Ústí nad Labem</t>
        </is>
      </c>
      <c r="L7066" t="inlineStr">
        <is>
          <t>RSD</t>
        </is>
      </c>
      <c r="M7066" t="inlineStr">
        <is>
          <t>Šticha Milan</t>
        </is>
      </c>
      <c r="N7066" t="inlineStr">
        <is>
          <t>50.759960</t>
        </is>
      </c>
      <c r="O7066" t="inlineStr">
        <is>
          <t>14.042040</t>
        </is>
      </c>
      <c r="P7066" t="n">
        <v>5586.54</v>
      </c>
    </row>
    <row r="7067">
      <c r="A7067" t="n">
        <v>14743301</v>
      </c>
      <c r="B7067" t="n">
        <v>84743301</v>
      </c>
      <c r="C7067" t="inlineStr">
        <is>
          <t>VELKY TERMINAL</t>
        </is>
      </c>
      <c r="D7067" t="inlineStr">
        <is>
          <t>IDT</t>
        </is>
      </c>
      <c r="E7067" t="inlineStr">
        <is>
          <t>4OSTATNI</t>
        </is>
      </c>
      <c r="F7067" t="inlineStr">
        <is>
          <t>B</t>
        </is>
      </c>
      <c r="G7067" t="inlineStr">
        <is>
          <t>RATIO Rumburk s.r.o.</t>
        </is>
      </c>
      <c r="H7067" t="inlineStr">
        <is>
          <t>2. polské armády</t>
        </is>
      </c>
      <c r="I7067" t="inlineStr">
        <is>
          <t>1365/5</t>
        </is>
      </c>
      <c r="J7067" t="inlineStr">
        <is>
          <t>RUMBURK - RUMBURK 1</t>
        </is>
      </c>
      <c r="K7067" t="inlineStr">
        <is>
          <t>Děčín</t>
        </is>
      </c>
      <c r="L7067" t="inlineStr">
        <is>
          <t>RSD</t>
        </is>
      </c>
      <c r="M7067" t="inlineStr">
        <is>
          <t>Šticha Milan</t>
        </is>
      </c>
      <c r="N7067" t="inlineStr">
        <is>
          <t>50.955141</t>
        </is>
      </c>
      <c r="O7067" t="inlineStr">
        <is>
          <t>14.553333</t>
        </is>
      </c>
      <c r="P7067" t="n">
        <v>5583.46</v>
      </c>
    </row>
    <row r="7068">
      <c r="A7068" t="n">
        <v>37001316</v>
      </c>
      <c r="B7068" t="n">
        <v>77001316</v>
      </c>
      <c r="C7068" t="inlineStr">
        <is>
          <t>LI</t>
        </is>
      </c>
      <c r="D7068" t="inlineStr">
        <is>
          <t>IDT</t>
        </is>
      </c>
      <c r="E7068" t="inlineStr">
        <is>
          <t>2COOP</t>
        </is>
      </c>
      <c r="F7068" t="inlineStr">
        <is>
          <t>B</t>
        </is>
      </c>
      <c r="G7068" t="inlineStr">
        <is>
          <t>COOP Jednota spotřební družstvo v Uherském Ostrohu</t>
        </is>
      </c>
      <c r="H7068" t="inlineStr">
        <is>
          <t>Bělotín</t>
        </is>
      </c>
      <c r="I7068" t="inlineStr">
        <is>
          <t>27</t>
        </is>
      </c>
      <c r="J7068" t="inlineStr">
        <is>
          <t>BĚLOTÍN</t>
        </is>
      </c>
      <c r="K7068" t="inlineStr">
        <is>
          <t>Přerov</t>
        </is>
      </c>
      <c r="L7068" t="inlineStr">
        <is>
          <t>RSG</t>
        </is>
      </c>
      <c r="M7068" t="inlineStr">
        <is>
          <t>Herman Petr</t>
        </is>
      </c>
      <c r="N7068" t="inlineStr">
        <is>
          <t>49.584437</t>
        </is>
      </c>
      <c r="O7068" t="inlineStr">
        <is>
          <t>17.794336</t>
        </is>
      </c>
      <c r="P7068" t="n">
        <v>5582.31</v>
      </c>
    </row>
    <row r="7069">
      <c r="A7069" t="n">
        <v>37200879</v>
      </c>
      <c r="B7069" t="n">
        <v>77200489</v>
      </c>
      <c r="C7069" t="inlineStr">
        <is>
          <t>LI</t>
        </is>
      </c>
      <c r="D7069" t="inlineStr">
        <is>
          <t>ČESKÁ POŠTA</t>
        </is>
      </c>
      <c r="E7069" t="inlineStr">
        <is>
          <t>1POSTA</t>
        </is>
      </c>
      <c r="F7069" t="inlineStr">
        <is>
          <t>P</t>
        </is>
      </c>
      <c r="G7069" t="inlineStr">
        <is>
          <t>Česká pošta - Horní Suchá</t>
        </is>
      </c>
      <c r="H7069" t="inlineStr">
        <is>
          <t>Těrlická</t>
        </is>
      </c>
      <c r="I7069" t="inlineStr">
        <is>
          <t>936/14</t>
        </is>
      </c>
      <c r="J7069" t="inlineStr">
        <is>
          <t>HORNÍ SUCHÁ</t>
        </is>
      </c>
      <c r="K7069" t="inlineStr">
        <is>
          <t>Karviná</t>
        </is>
      </c>
      <c r="L7069" t="inlineStr">
        <is>
          <t>RSG</t>
        </is>
      </c>
      <c r="M7069" t="inlineStr">
        <is>
          <t>Brindžák Michal</t>
        </is>
      </c>
      <c r="N7069" t="inlineStr">
        <is>
          <t>49.797250</t>
        </is>
      </c>
      <c r="O7069" t="inlineStr">
        <is>
          <t>18.480478</t>
        </is>
      </c>
      <c r="P7069" t="n">
        <v>5577.69</v>
      </c>
    </row>
    <row r="7070">
      <c r="A7070" t="n">
        <v>35200821</v>
      </c>
      <c r="B7070" t="n">
        <v>75200283</v>
      </c>
      <c r="C7070" t="inlineStr">
        <is>
          <t>LI</t>
        </is>
      </c>
      <c r="D7070" t="inlineStr">
        <is>
          <t>ČESKÁ POŠTA</t>
        </is>
      </c>
      <c r="E7070" t="inlineStr">
        <is>
          <t>1POSTA</t>
        </is>
      </c>
      <c r="F7070" t="inlineStr">
        <is>
          <t>P</t>
        </is>
      </c>
      <c r="G7070" t="inlineStr">
        <is>
          <t>Česká pošta - Přibyslav</t>
        </is>
      </c>
      <c r="H7070" t="inlineStr">
        <is>
          <t>Bechyňovo náměstí</t>
        </is>
      </c>
      <c r="I7070" t="inlineStr">
        <is>
          <t>3</t>
        </is>
      </c>
      <c r="J7070" t="inlineStr">
        <is>
          <t>PŘIBYSLAV</t>
        </is>
      </c>
      <c r="K7070" t="inlineStr">
        <is>
          <t>Havlíčkův Brod</t>
        </is>
      </c>
      <c r="L7070" t="inlineStr">
        <is>
          <t>RSE</t>
        </is>
      </c>
      <c r="M7070" t="inlineStr">
        <is>
          <t>Rek Lubomír</t>
        </is>
      </c>
      <c r="N7070" t="inlineStr">
        <is>
          <t>49.577039</t>
        </is>
      </c>
      <c r="O7070" t="inlineStr">
        <is>
          <t>15.737438</t>
        </is>
      </c>
      <c r="P7070" t="n">
        <v>5574.23</v>
      </c>
    </row>
    <row r="7071">
      <c r="A7071" t="n">
        <v>14201006</v>
      </c>
      <c r="B7071" t="n">
        <v>84201006</v>
      </c>
      <c r="C7071" t="inlineStr">
        <is>
          <t>VELKY TERMINAL</t>
        </is>
      </c>
      <c r="D7071" t="inlineStr">
        <is>
          <t>ČESKÁ POŠTA</t>
        </is>
      </c>
      <c r="E7071" t="inlineStr">
        <is>
          <t>1POSTA</t>
        </is>
      </c>
      <c r="F7071" t="inlineStr">
        <is>
          <t>P</t>
        </is>
      </c>
      <c r="G7071" t="inlineStr">
        <is>
          <t>Česká pošta - Ústí nad Labem 6</t>
        </is>
      </c>
      <c r="H7071" t="inlineStr">
        <is>
          <t>Truhlářova</t>
        </is>
      </c>
      <c r="I7071" t="inlineStr">
        <is>
          <t>1592/32</t>
        </is>
      </c>
      <c r="J7071" t="inlineStr">
        <is>
          <t>ÚSTÍ NAD LABEM - STŘEKOV</t>
        </is>
      </c>
      <c r="K7071" t="inlineStr">
        <is>
          <t>Ústí nad Labem</t>
        </is>
      </c>
      <c r="L7071" t="inlineStr">
        <is>
          <t>RSD</t>
        </is>
      </c>
      <c r="M7071" t="inlineStr">
        <is>
          <t>Šticha Milan</t>
        </is>
      </c>
      <c r="N7071" t="inlineStr">
        <is>
          <t>50.653938</t>
        </is>
      </c>
      <c r="O7071" t="inlineStr">
        <is>
          <t>14.065662</t>
        </is>
      </c>
      <c r="P7071" t="n">
        <v>5573.46</v>
      </c>
    </row>
    <row r="7072">
      <c r="A7072" t="n">
        <v>13206015</v>
      </c>
      <c r="B7072" t="n">
        <v>83206015</v>
      </c>
      <c r="C7072" t="inlineStr">
        <is>
          <t>VELKY TERMINAL</t>
        </is>
      </c>
      <c r="D7072" t="inlineStr">
        <is>
          <t>ČESKÁ POŠTA</t>
        </is>
      </c>
      <c r="E7072" t="inlineStr">
        <is>
          <t>1POSTA</t>
        </is>
      </c>
      <c r="F7072" t="inlineStr">
        <is>
          <t>P</t>
        </is>
      </c>
      <c r="G7072" t="inlineStr">
        <is>
          <t>Česká pošta - Kasejovice</t>
        </is>
      </c>
      <c r="H7072" t="inlineStr">
        <is>
          <t>Kasejovice</t>
        </is>
      </c>
      <c r="I7072" t="inlineStr">
        <is>
          <t>184</t>
        </is>
      </c>
      <c r="J7072" t="inlineStr">
        <is>
          <t>KASEJOVICE</t>
        </is>
      </c>
      <c r="K7072" t="inlineStr">
        <is>
          <t>Plzeň-jih</t>
        </is>
      </c>
      <c r="L7072" t="inlineStr">
        <is>
          <t>RSC</t>
        </is>
      </c>
      <c r="M7072" t="inlineStr">
        <is>
          <t>Horejš Vladimír</t>
        </is>
      </c>
      <c r="N7072" t="inlineStr">
        <is>
          <t>49.464875</t>
        </is>
      </c>
      <c r="O7072" t="inlineStr">
        <is>
          <t>13.739519</t>
        </is>
      </c>
      <c r="P7072" t="n">
        <v>5572.31</v>
      </c>
    </row>
    <row r="7073">
      <c r="A7073" t="n">
        <v>17746889</v>
      </c>
      <c r="B7073" t="n">
        <v>87746889</v>
      </c>
      <c r="C7073" t="inlineStr">
        <is>
          <t>VELKY TERMINAL</t>
        </is>
      </c>
      <c r="D7073" t="inlineStr">
        <is>
          <t>KA PARTNERS</t>
        </is>
      </c>
      <c r="E7073" t="inlineStr">
        <is>
          <t>1HRUSKA</t>
        </is>
      </c>
      <c r="F7073" t="inlineStr">
        <is>
          <t>A</t>
        </is>
      </c>
      <c r="G7073" t="inlineStr">
        <is>
          <t>H R U Š K A , spol. s r.o.</t>
        </is>
      </c>
      <c r="H7073" t="inlineStr">
        <is>
          <t>U Centrumu</t>
        </is>
      </c>
      <c r="I7073" t="inlineStr">
        <is>
          <t>750</t>
        </is>
      </c>
      <c r="J7073" t="inlineStr">
        <is>
          <t>ORLOVÁ - LUTYNĚ</t>
        </is>
      </c>
      <c r="K7073" t="inlineStr">
        <is>
          <t>Karviná</t>
        </is>
      </c>
      <c r="L7073" t="inlineStr">
        <is>
          <t>RSG</t>
        </is>
      </c>
      <c r="M7073" t="inlineStr">
        <is>
          <t>Brindžák Michal</t>
        </is>
      </c>
      <c r="N7073" t="inlineStr">
        <is>
          <t>49.868986</t>
        </is>
      </c>
      <c r="O7073" t="inlineStr">
        <is>
          <t>18.424502</t>
        </is>
      </c>
      <c r="P7073" t="n">
        <v>5572.12</v>
      </c>
    </row>
    <row r="7074">
      <c r="A7074" t="n">
        <v>13206013</v>
      </c>
      <c r="B7074" t="n">
        <v>83206013</v>
      </c>
      <c r="C7074" t="inlineStr">
        <is>
          <t>VELKY TERMINAL</t>
        </is>
      </c>
      <c r="D7074" t="inlineStr">
        <is>
          <t>ČESKÁ POŠTA</t>
        </is>
      </c>
      <c r="E7074" t="inlineStr">
        <is>
          <t>1POSTA</t>
        </is>
      </c>
      <c r="F7074" t="inlineStr">
        <is>
          <t>P</t>
        </is>
      </c>
      <c r="G7074" t="inlineStr">
        <is>
          <t>Česká pošta - Chotěšov</t>
        </is>
      </c>
      <c r="H7074" t="inlineStr">
        <is>
          <t>Čapkova</t>
        </is>
      </c>
      <c r="I7074" t="inlineStr">
        <is>
          <t>219</t>
        </is>
      </c>
      <c r="J7074" t="inlineStr">
        <is>
          <t>CHOTĚŠOV</t>
        </is>
      </c>
      <c r="K7074" t="inlineStr">
        <is>
          <t>Plzeň-jih</t>
        </is>
      </c>
      <c r="L7074" t="inlineStr">
        <is>
          <t>RSC</t>
        </is>
      </c>
      <c r="M7074" t="inlineStr">
        <is>
          <t>Horejš Vladimír</t>
        </is>
      </c>
      <c r="N7074" t="inlineStr">
        <is>
          <t>49.656475</t>
        </is>
      </c>
      <c r="O7074" t="inlineStr">
        <is>
          <t>13.199601</t>
        </is>
      </c>
      <c r="P7074" t="n">
        <v>5569.62</v>
      </c>
    </row>
    <row r="7075">
      <c r="A7075" t="n">
        <v>12719201</v>
      </c>
      <c r="B7075" t="n">
        <v>82719201</v>
      </c>
      <c r="C7075" t="inlineStr">
        <is>
          <t>VELKY TERMINAL</t>
        </is>
      </c>
      <c r="D7075" t="inlineStr">
        <is>
          <t>IDT</t>
        </is>
      </c>
      <c r="E7075" t="inlineStr">
        <is>
          <t>4OSTATNI</t>
        </is>
      </c>
      <c r="F7075" t="inlineStr">
        <is>
          <t>B</t>
        </is>
      </c>
      <c r="G7075" t="inlineStr">
        <is>
          <t>Hai Tam Dang</t>
        </is>
      </c>
      <c r="H7075" t="inlineStr">
        <is>
          <t>Dobrovodská</t>
        </is>
      </c>
      <c r="I7075" t="inlineStr">
        <is>
          <t>601/56</t>
        </is>
      </c>
      <c r="J7075" t="inlineStr">
        <is>
          <t>ČESKÉ BUDĚJOVICE - ČESKÉ BUDĚJOVICE 5</t>
        </is>
      </c>
      <c r="K7075" t="inlineStr">
        <is>
          <t>České Budějovice</t>
        </is>
      </c>
      <c r="L7075" t="inlineStr">
        <is>
          <t>RSB</t>
        </is>
      </c>
      <c r="M7075" t="inlineStr">
        <is>
          <t>Štolba Jan</t>
        </is>
      </c>
      <c r="N7075" t="inlineStr">
        <is>
          <t>48.971520</t>
        </is>
      </c>
      <c r="O7075" t="inlineStr">
        <is>
          <t>14.498260</t>
        </is>
      </c>
      <c r="P7075" t="n">
        <v>5567.88</v>
      </c>
    </row>
    <row r="7076">
      <c r="A7076" t="n">
        <v>12204006</v>
      </c>
      <c r="B7076" t="n">
        <v>82204006</v>
      </c>
      <c r="C7076" t="inlineStr">
        <is>
          <t>VELKY TERMINAL</t>
        </is>
      </c>
      <c r="D7076" t="inlineStr">
        <is>
          <t>ČESKÁ POŠTA</t>
        </is>
      </c>
      <c r="E7076" t="inlineStr">
        <is>
          <t>1POSTA</t>
        </is>
      </c>
      <c r="F7076" t="inlineStr">
        <is>
          <t>P</t>
        </is>
      </c>
      <c r="G7076" t="inlineStr">
        <is>
          <t>Česká pošta - Černovice u Tábora</t>
        </is>
      </c>
      <c r="H7076" t="inlineStr">
        <is>
          <t>Mariánské náměstí</t>
        </is>
      </c>
      <c r="I7076" t="inlineStr">
        <is>
          <t>718</t>
        </is>
      </c>
      <c r="J7076" t="inlineStr">
        <is>
          <t>ČERNOVICE</t>
        </is>
      </c>
      <c r="K7076" t="inlineStr">
        <is>
          <t>Pelhřimov</t>
        </is>
      </c>
      <c r="L7076" t="inlineStr">
        <is>
          <t>RSB</t>
        </is>
      </c>
      <c r="M7076" t="inlineStr">
        <is>
          <t>Dvořák Petr</t>
        </is>
      </c>
      <c r="N7076" t="inlineStr">
        <is>
          <t>49.373227</t>
        </is>
      </c>
      <c r="O7076" t="inlineStr">
        <is>
          <t>14.961319</t>
        </is>
      </c>
      <c r="P7076" t="n">
        <v>5564.23</v>
      </c>
    </row>
    <row r="7077">
      <c r="A7077" t="n">
        <v>37200971</v>
      </c>
      <c r="B7077" t="n">
        <v>77200971</v>
      </c>
      <c r="C7077" t="inlineStr">
        <is>
          <t>LI</t>
        </is>
      </c>
      <c r="D7077" t="inlineStr">
        <is>
          <t>ČESKÁ POŠTA</t>
        </is>
      </c>
      <c r="E7077" t="inlineStr">
        <is>
          <t>1POSTA</t>
        </is>
      </c>
      <c r="F7077" t="inlineStr">
        <is>
          <t>P</t>
        </is>
      </c>
      <c r="G7077" t="inlineStr">
        <is>
          <t>Česká pošta - Palkovice</t>
        </is>
      </c>
      <c r="H7077" t="inlineStr">
        <is>
          <t>Palkovice</t>
        </is>
      </c>
      <c r="I7077" t="inlineStr">
        <is>
          <t>265</t>
        </is>
      </c>
      <c r="J7077" t="inlineStr">
        <is>
          <t>PALKOVICE</t>
        </is>
      </c>
      <c r="K7077" t="inlineStr">
        <is>
          <t>Frýdek-Místek</t>
        </is>
      </c>
      <c r="L7077" t="inlineStr">
        <is>
          <t>RSG</t>
        </is>
      </c>
      <c r="M7077" t="inlineStr">
        <is>
          <t>Herman Michal</t>
        </is>
      </c>
      <c r="N7077" t="inlineStr">
        <is>
          <t>49.636296</t>
        </is>
      </c>
      <c r="O7077" t="inlineStr">
        <is>
          <t>18.316207</t>
        </is>
      </c>
      <c r="P7077" t="n">
        <v>5563.85</v>
      </c>
    </row>
    <row r="7078">
      <c r="A7078" t="n">
        <v>15831801</v>
      </c>
      <c r="B7078" t="n">
        <v>85831801</v>
      </c>
      <c r="C7078" t="inlineStr">
        <is>
          <t>VELKY TERMINAL</t>
        </is>
      </c>
      <c r="D7078" t="inlineStr">
        <is>
          <t>IDT</t>
        </is>
      </c>
      <c r="E7078" t="inlineStr">
        <is>
          <t>4OSTATNI</t>
        </is>
      </c>
      <c r="F7078" t="inlineStr">
        <is>
          <t>B</t>
        </is>
      </c>
      <c r="G7078" t="inlineStr">
        <is>
          <t>MPmobil s.r.o.</t>
        </is>
      </c>
      <c r="H7078" t="inlineStr">
        <is>
          <t>náměstí Míru</t>
        </is>
      </c>
      <c r="I7078" t="inlineStr">
        <is>
          <t>142/88</t>
        </is>
      </c>
      <c r="J7078" t="inlineStr">
        <is>
          <t>SVITAVY - MĚSTO</t>
        </is>
      </c>
      <c r="K7078" t="inlineStr">
        <is>
          <t>Svitavy</t>
        </is>
      </c>
      <c r="L7078" t="inlineStr">
        <is>
          <t>RSE</t>
        </is>
      </c>
      <c r="M7078" t="inlineStr">
        <is>
          <t>Rek Lubomír</t>
        </is>
      </c>
      <c r="N7078" t="inlineStr">
        <is>
          <t>49.756507</t>
        </is>
      </c>
      <c r="O7078" t="inlineStr">
        <is>
          <t>16.467831</t>
        </is>
      </c>
      <c r="P7078" t="n">
        <v>5553.65</v>
      </c>
    </row>
    <row r="7079">
      <c r="A7079" t="n">
        <v>31201392</v>
      </c>
      <c r="B7079" t="n">
        <v>71201392</v>
      </c>
      <c r="C7079" t="inlineStr">
        <is>
          <t>LI</t>
        </is>
      </c>
      <c r="D7079" t="inlineStr">
        <is>
          <t>ČESKÁ POŠTA</t>
        </is>
      </c>
      <c r="E7079" t="inlineStr">
        <is>
          <t>1POSTA</t>
        </is>
      </c>
      <c r="F7079" t="inlineStr">
        <is>
          <t>P</t>
        </is>
      </c>
      <c r="G7079" t="inlineStr">
        <is>
          <t>Česká pošta - Nové Dvory u Kutné Hory</t>
        </is>
      </c>
      <c r="H7079" t="inlineStr">
        <is>
          <t>Masarykovo nám.</t>
        </is>
      </c>
      <c r="I7079" t="inlineStr">
        <is>
          <t>11</t>
        </is>
      </c>
      <c r="J7079" t="inlineStr">
        <is>
          <t>NOVÉ DVORY</t>
        </is>
      </c>
      <c r="K7079" t="inlineStr">
        <is>
          <t>Kutná Hora</t>
        </is>
      </c>
      <c r="L7079" t="inlineStr">
        <is>
          <t>RSA</t>
        </is>
      </c>
      <c r="M7079" t="inlineStr">
        <is>
          <t>Česnek Miroslav</t>
        </is>
      </c>
      <c r="N7079" t="inlineStr">
        <is>
          <t>49.971430</t>
        </is>
      </c>
      <c r="O7079" t="inlineStr">
        <is>
          <t>15.324730</t>
        </is>
      </c>
      <c r="P7079" t="n">
        <v>5553.08</v>
      </c>
    </row>
    <row r="7080">
      <c r="A7080" t="n">
        <v>12203005</v>
      </c>
      <c r="B7080" t="n">
        <v>82203005</v>
      </c>
      <c r="C7080" t="inlineStr">
        <is>
          <t>VELKY TERMINAL</t>
        </is>
      </c>
      <c r="D7080" t="inlineStr">
        <is>
          <t>ČESKÁ POŠTA</t>
        </is>
      </c>
      <c r="E7080" t="inlineStr">
        <is>
          <t>1POSTA</t>
        </is>
      </c>
      <c r="F7080" t="inlineStr">
        <is>
          <t>P</t>
        </is>
      </c>
      <c r="G7080" t="inlineStr">
        <is>
          <t>Česká pošta - České Velenice</t>
        </is>
      </c>
      <c r="H7080" t="inlineStr">
        <is>
          <t>Revoluční</t>
        </is>
      </c>
      <c r="I7080" t="inlineStr">
        <is>
          <t>206</t>
        </is>
      </c>
      <c r="J7080" t="inlineStr">
        <is>
          <t>ČESKÉ VELENICE</t>
        </is>
      </c>
      <c r="K7080" t="inlineStr">
        <is>
          <t>Jindřichův Hradec</t>
        </is>
      </c>
      <c r="L7080" t="inlineStr">
        <is>
          <t>RSB</t>
        </is>
      </c>
      <c r="M7080" t="inlineStr">
        <is>
          <t>Dvořák Petr</t>
        </is>
      </c>
      <c r="N7080" t="inlineStr">
        <is>
          <t>48.769393</t>
        </is>
      </c>
      <c r="O7080" t="inlineStr">
        <is>
          <t>14.958953</t>
        </is>
      </c>
      <c r="P7080" t="n">
        <v>5551.35</v>
      </c>
    </row>
    <row r="7081">
      <c r="A7081" t="n">
        <v>16656802</v>
      </c>
      <c r="B7081" t="n">
        <v>86656802</v>
      </c>
      <c r="C7081" t="inlineStr">
        <is>
          <t>VELKY TERMINAL</t>
        </is>
      </c>
      <c r="D7081" t="inlineStr">
        <is>
          <t>IDT</t>
        </is>
      </c>
      <c r="E7081" t="inlineStr">
        <is>
          <t>4OSTATNI</t>
        </is>
      </c>
      <c r="F7081" t="inlineStr">
        <is>
          <t>B</t>
        </is>
      </c>
      <c r="G7081" t="inlineStr">
        <is>
          <t>Vrátka Třebíč s.r.o.</t>
        </is>
      </c>
      <c r="H7081" t="inlineStr">
        <is>
          <t>Nádražní</t>
        </is>
      </c>
      <c r="I7081" t="inlineStr">
        <is>
          <t>134/11</t>
        </is>
      </c>
      <c r="J7081" t="inlineStr">
        <is>
          <t>TŘEBÍČ</t>
        </is>
      </c>
      <c r="K7081" t="inlineStr">
        <is>
          <t>Třebíč</t>
        </is>
      </c>
      <c r="L7081" t="inlineStr">
        <is>
          <t>RSB</t>
        </is>
      </c>
      <c r="M7081" t="inlineStr">
        <is>
          <t>Hanuš Robert</t>
        </is>
      </c>
      <c r="N7081" t="inlineStr">
        <is>
          <t>49.211964</t>
        </is>
      </c>
      <c r="O7081" t="inlineStr">
        <is>
          <t>15.883107</t>
        </is>
      </c>
      <c r="P7081" t="n">
        <v>5551.35</v>
      </c>
    </row>
    <row r="7082">
      <c r="A7082" t="n">
        <v>35503401</v>
      </c>
      <c r="B7082" t="n">
        <v>75503401</v>
      </c>
      <c r="C7082" t="inlineStr">
        <is>
          <t>SMALL TERMINAL</t>
        </is>
      </c>
      <c r="D7082" t="inlineStr">
        <is>
          <t>IDT</t>
        </is>
      </c>
      <c r="E7082" t="inlineStr">
        <is>
          <t>4OSTATNI</t>
        </is>
      </c>
      <c r="F7082" t="inlineStr">
        <is>
          <t>B</t>
        </is>
      </c>
      <c r="G7082" t="inlineStr">
        <is>
          <t>Văn Tung Nguyen</t>
        </is>
      </c>
      <c r="H7082" t="inlineStr">
        <is>
          <t>Bezděkov nad Metují</t>
        </is>
      </c>
      <c r="I7082" t="inlineStr">
        <is>
          <t>1</t>
        </is>
      </c>
      <c r="J7082" t="inlineStr">
        <is>
          <t>BEZDĚKOV NAD METUJÍ</t>
        </is>
      </c>
      <c r="K7082" t="inlineStr">
        <is>
          <t>Náchod</t>
        </is>
      </c>
      <c r="L7082" t="inlineStr">
        <is>
          <t>RSE</t>
        </is>
      </c>
      <c r="M7082" t="inlineStr">
        <is>
          <t>Lán Tomáš</t>
        </is>
      </c>
      <c r="N7082" t="inlineStr">
        <is>
          <t>50.507657</t>
        </is>
      </c>
      <c r="O7082" t="inlineStr">
        <is>
          <t>16.228257</t>
        </is>
      </c>
      <c r="P7082" t="n">
        <v>5544.62</v>
      </c>
    </row>
    <row r="7083">
      <c r="A7083" t="n">
        <v>34200785</v>
      </c>
      <c r="B7083" t="n">
        <v>74200785</v>
      </c>
      <c r="C7083" t="inlineStr">
        <is>
          <t>LI</t>
        </is>
      </c>
      <c r="D7083" t="inlineStr">
        <is>
          <t>ČESKÁ POŠTA</t>
        </is>
      </c>
      <c r="E7083" t="inlineStr">
        <is>
          <t>1POSTA</t>
        </is>
      </c>
      <c r="F7083" t="inlineStr">
        <is>
          <t>P</t>
        </is>
      </c>
      <c r="G7083" t="inlineStr">
        <is>
          <t>Česká pošta - Peruc</t>
        </is>
      </c>
      <c r="H7083" t="inlineStr">
        <is>
          <t>Žižkova</t>
        </is>
      </c>
      <c r="I7083" t="inlineStr">
        <is>
          <t>165</t>
        </is>
      </c>
      <c r="J7083" t="inlineStr">
        <is>
          <t>PERUC</t>
        </is>
      </c>
      <c r="K7083" t="inlineStr">
        <is>
          <t>Louny</t>
        </is>
      </c>
      <c r="L7083" t="inlineStr">
        <is>
          <t>RSD</t>
        </is>
      </c>
      <c r="M7083" t="inlineStr">
        <is>
          <t>Neubert Jaroslav</t>
        </is>
      </c>
      <c r="N7083" t="inlineStr">
        <is>
          <t>50.343502</t>
        </is>
      </c>
      <c r="O7083" t="inlineStr">
        <is>
          <t>13.959922</t>
        </is>
      </c>
      <c r="P7083" t="n">
        <v>5537.69</v>
      </c>
    </row>
    <row r="7084">
      <c r="A7084" t="n">
        <v>32200597</v>
      </c>
      <c r="B7084" t="n">
        <v>72200597</v>
      </c>
      <c r="C7084" t="inlineStr">
        <is>
          <t>LI</t>
        </is>
      </c>
      <c r="D7084" t="inlineStr">
        <is>
          <t>ČESKÁ POŠTA</t>
        </is>
      </c>
      <c r="E7084" t="inlineStr">
        <is>
          <t>1POSTA</t>
        </is>
      </c>
      <c r="F7084" t="inlineStr">
        <is>
          <t>P</t>
        </is>
      </c>
      <c r="G7084" t="inlineStr">
        <is>
          <t>Česká pošta - Kovářov</t>
        </is>
      </c>
      <c r="H7084" t="inlineStr">
        <is>
          <t>Kovářov</t>
        </is>
      </c>
      <c r="I7084" t="inlineStr">
        <is>
          <t>73</t>
        </is>
      </c>
      <c r="J7084" t="inlineStr">
        <is>
          <t>KOVÁŘOV</t>
        </is>
      </c>
      <c r="K7084" t="inlineStr">
        <is>
          <t>Písek</t>
        </is>
      </c>
      <c r="L7084" t="inlineStr">
        <is>
          <t>RSB</t>
        </is>
      </c>
      <c r="M7084" t="inlineStr">
        <is>
          <t>Štolba Jan</t>
        </is>
      </c>
      <c r="N7084" t="inlineStr">
        <is>
          <t>49.518195</t>
        </is>
      </c>
      <c r="O7084" t="inlineStr">
        <is>
          <t>14.279394</t>
        </is>
      </c>
      <c r="P7084" t="n">
        <v>5536.54</v>
      </c>
    </row>
    <row r="7085">
      <c r="A7085" t="n">
        <v>35200980</v>
      </c>
      <c r="B7085" t="n">
        <v>75200980</v>
      </c>
      <c r="C7085" t="inlineStr">
        <is>
          <t>LI</t>
        </is>
      </c>
      <c r="D7085" t="inlineStr">
        <is>
          <t>ČESKÁ POŠTA</t>
        </is>
      </c>
      <c r="E7085" t="inlineStr">
        <is>
          <t>1POSTA</t>
        </is>
      </c>
      <c r="F7085" t="inlineStr">
        <is>
          <t>P</t>
        </is>
      </c>
      <c r="G7085" t="inlineStr">
        <is>
          <t>Česká pošta - Černý Důl</t>
        </is>
      </c>
      <c r="H7085" t="inlineStr">
        <is>
          <t>Černý Důl</t>
        </is>
      </c>
      <c r="I7085" t="inlineStr">
        <is>
          <t>80</t>
        </is>
      </c>
      <c r="J7085" t="inlineStr">
        <is>
          <t>ČERNÝ DŮL</t>
        </is>
      </c>
      <c r="K7085" t="inlineStr">
        <is>
          <t>Trutnov</t>
        </is>
      </c>
      <c r="L7085" t="inlineStr">
        <is>
          <t>RSE</t>
        </is>
      </c>
      <c r="M7085" t="inlineStr">
        <is>
          <t>Lán Tomáš</t>
        </is>
      </c>
      <c r="N7085" t="inlineStr">
        <is>
          <t>50.634778</t>
        </is>
      </c>
      <c r="O7085" t="inlineStr">
        <is>
          <t>15.710546</t>
        </is>
      </c>
      <c r="P7085" t="n">
        <v>5535.38</v>
      </c>
    </row>
    <row r="7086">
      <c r="A7086" t="n">
        <v>14735801</v>
      </c>
      <c r="B7086" t="n">
        <v>84735801</v>
      </c>
      <c r="C7086" t="inlineStr">
        <is>
          <t>VELKY TERMINAL</t>
        </is>
      </c>
      <c r="D7086" t="inlineStr">
        <is>
          <t>IDT</t>
        </is>
      </c>
      <c r="E7086" t="inlineStr">
        <is>
          <t>4OSTATNI</t>
        </is>
      </c>
      <c r="F7086" t="inlineStr">
        <is>
          <t>B</t>
        </is>
      </c>
      <c r="G7086" t="inlineStr">
        <is>
          <t>ALIMA VEČERKA</t>
        </is>
      </c>
      <c r="H7086" t="inlineStr">
        <is>
          <t>Gen. Svobody</t>
        </is>
      </c>
      <c r="I7086" t="inlineStr">
        <is>
          <t>1461</t>
        </is>
      </c>
      <c r="J7086" t="inlineStr">
        <is>
          <t>TEPLICE - TRNOVANY</t>
        </is>
      </c>
      <c r="K7086" t="inlineStr">
        <is>
          <t>Teplice</t>
        </is>
      </c>
      <c r="L7086" t="inlineStr">
        <is>
          <t>RSD</t>
        </is>
      </c>
      <c r="M7086" t="inlineStr">
        <is>
          <t>Šticha Milan</t>
        </is>
      </c>
      <c r="N7086" t="inlineStr">
        <is>
          <t>50.657018</t>
        </is>
      </c>
      <c r="O7086" t="inlineStr">
        <is>
          <t>13.838419</t>
        </is>
      </c>
      <c r="P7086" t="n">
        <v>5532.31</v>
      </c>
    </row>
    <row r="7087">
      <c r="A7087" t="n">
        <v>14207008</v>
      </c>
      <c r="B7087" t="n">
        <v>84207008</v>
      </c>
      <c r="C7087" t="inlineStr">
        <is>
          <t>VELKY TERMINAL</t>
        </is>
      </c>
      <c r="D7087" t="inlineStr">
        <is>
          <t>ČESKÁ POŠTA</t>
        </is>
      </c>
      <c r="E7087" t="inlineStr">
        <is>
          <t>1POSTA</t>
        </is>
      </c>
      <c r="F7087" t="inlineStr">
        <is>
          <t>P</t>
        </is>
      </c>
      <c r="G7087" t="inlineStr">
        <is>
          <t>Česká pošta - Horní Beřkovice</t>
        </is>
      </c>
      <c r="H7087" t="inlineStr">
        <is>
          <t>Podřipská</t>
        </is>
      </c>
      <c r="I7087" t="inlineStr">
        <is>
          <t>82</t>
        </is>
      </c>
      <c r="J7087" t="inlineStr">
        <is>
          <t>HORNÍ BEŘKOVICE</t>
        </is>
      </c>
      <c r="K7087" t="inlineStr">
        <is>
          <t>Litoměřice</t>
        </is>
      </c>
      <c r="L7087" t="inlineStr">
        <is>
          <t>RSD</t>
        </is>
      </c>
      <c r="M7087" t="inlineStr">
        <is>
          <t>Šticha Milan</t>
        </is>
      </c>
      <c r="N7087" t="inlineStr">
        <is>
          <t>50.359468</t>
        </is>
      </c>
      <c r="O7087" t="inlineStr">
        <is>
          <t>14.345250</t>
        </is>
      </c>
      <c r="P7087" t="n">
        <v>5531.15</v>
      </c>
    </row>
    <row r="7088">
      <c r="A7088" t="n">
        <v>17862301</v>
      </c>
      <c r="B7088" t="n">
        <v>87862301</v>
      </c>
      <c r="C7088" t="inlineStr">
        <is>
          <t>VELKY TERMINAL</t>
        </is>
      </c>
      <c r="D7088" t="inlineStr">
        <is>
          <t>IDT</t>
        </is>
      </c>
      <c r="E7088" t="inlineStr">
        <is>
          <t>2POSTAF</t>
        </is>
      </c>
      <c r="F7088" t="inlineStr">
        <is>
          <t>B</t>
        </is>
      </c>
      <c r="G7088" t="inlineStr">
        <is>
          <t>Obec Čeladná</t>
        </is>
      </c>
      <c r="H7088" t="inlineStr">
        <is>
          <t>Čeladná</t>
        </is>
      </c>
      <c r="I7088" t="inlineStr">
        <is>
          <t>643</t>
        </is>
      </c>
      <c r="J7088" t="inlineStr">
        <is>
          <t>ČELADNÁ</t>
        </is>
      </c>
      <c r="K7088" t="inlineStr">
        <is>
          <t>Frýdek-Místek</t>
        </is>
      </c>
      <c r="L7088" t="inlineStr">
        <is>
          <t>RSG</t>
        </is>
      </c>
      <c r="M7088" t="inlineStr">
        <is>
          <t>Herman Petr</t>
        </is>
      </c>
      <c r="N7088" t="inlineStr">
        <is>
          <t>49.548918</t>
        </is>
      </c>
      <c r="O7088" t="inlineStr">
        <is>
          <t>18.336966</t>
        </is>
      </c>
      <c r="P7088" t="n">
        <v>5522.69</v>
      </c>
    </row>
    <row r="7089">
      <c r="A7089" t="n">
        <v>17746890</v>
      </c>
      <c r="B7089" t="n">
        <v>87746890</v>
      </c>
      <c r="C7089" t="inlineStr">
        <is>
          <t>VELKY TERMINAL</t>
        </is>
      </c>
      <c r="D7089" t="inlineStr">
        <is>
          <t>KA PARTNERS</t>
        </is>
      </c>
      <c r="E7089" t="inlineStr">
        <is>
          <t>1HRUSKA</t>
        </is>
      </c>
      <c r="F7089" t="inlineStr">
        <is>
          <t>A</t>
        </is>
      </c>
      <c r="G7089" t="inlineStr">
        <is>
          <t>H R U Š K A , spol. s r.o.</t>
        </is>
      </c>
      <c r="H7089" t="inlineStr">
        <is>
          <t>Jeremenkova</t>
        </is>
      </c>
      <c r="I7089" t="inlineStr">
        <is>
          <t>1136/18</t>
        </is>
      </c>
      <c r="J7089" t="inlineStr">
        <is>
          <t>OSTRAVA - VÍTKOVICE</t>
        </is>
      </c>
      <c r="K7089" t="inlineStr">
        <is>
          <t>Ostrava-město</t>
        </is>
      </c>
      <c r="L7089" t="inlineStr">
        <is>
          <t>RSG</t>
        </is>
      </c>
      <c r="M7089" t="inlineStr">
        <is>
          <t>Herman Michal</t>
        </is>
      </c>
      <c r="N7089" t="inlineStr">
        <is>
          <t>49.812378</t>
        </is>
      </c>
      <c r="O7089" t="inlineStr">
        <is>
          <t>18.268738</t>
        </is>
      </c>
      <c r="P7089" t="n">
        <v>5517.31</v>
      </c>
    </row>
    <row r="7090">
      <c r="A7090" t="n">
        <v>35200866</v>
      </c>
      <c r="B7090" t="n">
        <v>75200416</v>
      </c>
      <c r="C7090" t="inlineStr">
        <is>
          <t>LI</t>
        </is>
      </c>
      <c r="D7090" t="inlineStr">
        <is>
          <t>ČESKÁ POŠTA</t>
        </is>
      </c>
      <c r="E7090" t="inlineStr">
        <is>
          <t>1POSTA</t>
        </is>
      </c>
      <c r="F7090" t="inlineStr">
        <is>
          <t>P</t>
        </is>
      </c>
      <c r="G7090" t="inlineStr">
        <is>
          <t>Česká pošta - Opočno</t>
        </is>
      </c>
      <c r="H7090" t="inlineStr">
        <is>
          <t>Kupkovo nám.</t>
        </is>
      </c>
      <c r="I7090" t="inlineStr">
        <is>
          <t>247</t>
        </is>
      </c>
      <c r="J7090" t="inlineStr">
        <is>
          <t>OPOČNO</t>
        </is>
      </c>
      <c r="K7090" t="inlineStr">
        <is>
          <t>Rychnov nad Kněžnou</t>
        </is>
      </c>
      <c r="L7090" t="inlineStr">
        <is>
          <t>RSE</t>
        </is>
      </c>
      <c r="M7090" t="inlineStr">
        <is>
          <t>Lán Tomáš</t>
        </is>
      </c>
      <c r="N7090" t="inlineStr">
        <is>
          <t>50.267438</t>
        </is>
      </c>
      <c r="O7090" t="inlineStr">
        <is>
          <t>16.114987</t>
        </is>
      </c>
      <c r="P7090" t="n">
        <v>5515.38</v>
      </c>
    </row>
    <row r="7091">
      <c r="A7091" t="n">
        <v>15836501</v>
      </c>
      <c r="B7091" t="n">
        <v>85836501</v>
      </c>
      <c r="C7091" t="inlineStr">
        <is>
          <t>VELKY TERMINAL</t>
        </is>
      </c>
      <c r="D7091" t="inlineStr">
        <is>
          <t>IDT</t>
        </is>
      </c>
      <c r="E7091" t="inlineStr">
        <is>
          <t>2POSTAF</t>
        </is>
      </c>
      <c r="F7091" t="inlineStr">
        <is>
          <t>B</t>
        </is>
      </c>
      <c r="G7091" t="inlineStr">
        <is>
          <t>Obec Nové Hrady</t>
        </is>
      </c>
      <c r="H7091" t="inlineStr">
        <is>
          <t>Nové Hrady</t>
        </is>
      </c>
      <c r="I7091" t="inlineStr">
        <is>
          <t>121</t>
        </is>
      </c>
      <c r="J7091" t="inlineStr">
        <is>
          <t>NOVÉ HRADY</t>
        </is>
      </c>
      <c r="K7091" t="inlineStr">
        <is>
          <t>Ústí nad Orlicí</t>
        </is>
      </c>
      <c r="L7091" t="inlineStr">
        <is>
          <t>RSE</t>
        </is>
      </c>
      <c r="M7091" t="inlineStr">
        <is>
          <t>Jareš Jaroslav</t>
        </is>
      </c>
      <c r="N7091" t="inlineStr">
        <is>
          <t>49.852357</t>
        </is>
      </c>
      <c r="O7091" t="inlineStr">
        <is>
          <t>16.143699</t>
        </is>
      </c>
      <c r="P7091" t="n">
        <v>5513.08</v>
      </c>
    </row>
    <row r="7092">
      <c r="A7092" t="n">
        <v>35201068</v>
      </c>
      <c r="B7092" t="n">
        <v>75201068</v>
      </c>
      <c r="C7092" t="inlineStr">
        <is>
          <t>LI</t>
        </is>
      </c>
      <c r="D7092" t="inlineStr">
        <is>
          <t>IDT</t>
        </is>
      </c>
      <c r="E7092" t="inlineStr">
        <is>
          <t>2POSTAF</t>
        </is>
      </c>
      <c r="F7092" t="inlineStr">
        <is>
          <t>B</t>
        </is>
      </c>
      <c r="G7092" t="inlineStr">
        <is>
          <t>PP Obec Chotěvice</t>
        </is>
      </c>
      <c r="H7092" t="inlineStr">
        <is>
          <t>Chotěvice</t>
        </is>
      </c>
      <c r="I7092" t="inlineStr">
        <is>
          <t>275</t>
        </is>
      </c>
      <c r="J7092" t="inlineStr">
        <is>
          <t>CHOTĚVICE</t>
        </is>
      </c>
      <c r="K7092" t="inlineStr">
        <is>
          <t>Trutnov</t>
        </is>
      </c>
      <c r="L7092" t="inlineStr">
        <is>
          <t>RSE</t>
        </is>
      </c>
      <c r="M7092" t="inlineStr">
        <is>
          <t>Lán Tomáš</t>
        </is>
      </c>
      <c r="N7092" t="inlineStr">
        <is>
          <t>50.521058</t>
        </is>
      </c>
      <c r="O7092" t="inlineStr">
        <is>
          <t>15.765013</t>
        </is>
      </c>
      <c r="P7092" t="n">
        <v>5512.69</v>
      </c>
    </row>
    <row r="7093">
      <c r="A7093" t="n">
        <v>37200904</v>
      </c>
      <c r="B7093" t="n">
        <v>77200536</v>
      </c>
      <c r="C7093" t="inlineStr">
        <is>
          <t>LI</t>
        </is>
      </c>
      <c r="D7093" t="inlineStr">
        <is>
          <t>ČESKÁ POŠTA</t>
        </is>
      </c>
      <c r="E7093" t="inlineStr">
        <is>
          <t>1POSTA</t>
        </is>
      </c>
      <c r="F7093" t="inlineStr">
        <is>
          <t>P</t>
        </is>
      </c>
      <c r="G7093" t="inlineStr">
        <is>
          <t>Česká pošta - Hranice 4</t>
        </is>
      </c>
      <c r="H7093" t="inlineStr">
        <is>
          <t>nám. Osvobození</t>
        </is>
      </c>
      <c r="I7093" t="inlineStr">
        <is>
          <t>56</t>
        </is>
      </c>
      <c r="J7093" t="inlineStr">
        <is>
          <t>HRANICE - HRANICE IV-DRAHOTUŠE</t>
        </is>
      </c>
      <c r="K7093" t="inlineStr">
        <is>
          <t>Přerov</t>
        </is>
      </c>
      <c r="L7093" t="inlineStr">
        <is>
          <t>RSG</t>
        </is>
      </c>
      <c r="M7093" t="inlineStr">
        <is>
          <t>Herman Petr</t>
        </is>
      </c>
      <c r="N7093" t="inlineStr">
        <is>
          <t>49.549096</t>
        </is>
      </c>
      <c r="O7093" t="inlineStr">
        <is>
          <t>17.695143</t>
        </is>
      </c>
      <c r="P7093" t="n">
        <v>5506.15</v>
      </c>
    </row>
    <row r="7094">
      <c r="A7094" t="n">
        <v>17206046</v>
      </c>
      <c r="B7094" t="n">
        <v>87206046</v>
      </c>
      <c r="C7094" t="inlineStr">
        <is>
          <t>VELKY TERMINAL</t>
        </is>
      </c>
      <c r="D7094" t="inlineStr">
        <is>
          <t>ČESKÁ POŠTA</t>
        </is>
      </c>
      <c r="E7094" t="inlineStr">
        <is>
          <t>1POSTA</t>
        </is>
      </c>
      <c r="F7094" t="inlineStr">
        <is>
          <t>P</t>
        </is>
      </c>
      <c r="G7094" t="inlineStr">
        <is>
          <t>Česká pošta - Náklo</t>
        </is>
      </c>
      <c r="H7094" t="inlineStr">
        <is>
          <t>Náklo</t>
        </is>
      </c>
      <c r="I7094" t="inlineStr">
        <is>
          <t>14</t>
        </is>
      </c>
      <c r="J7094" t="inlineStr">
        <is>
          <t>NÁKLO</t>
        </is>
      </c>
      <c r="K7094" t="inlineStr">
        <is>
          <t>Olomouc</t>
        </is>
      </c>
      <c r="L7094" t="inlineStr">
        <is>
          <t>RSG</t>
        </is>
      </c>
      <c r="M7094" t="inlineStr">
        <is>
          <t>Dolníček Richard</t>
        </is>
      </c>
      <c r="N7094" t="inlineStr">
        <is>
          <t>49.655395</t>
        </is>
      </c>
      <c r="O7094" t="inlineStr">
        <is>
          <t>17.131797</t>
        </is>
      </c>
      <c r="P7094" t="n">
        <v>5505.38</v>
      </c>
    </row>
    <row r="7095">
      <c r="A7095" t="n">
        <v>12713209</v>
      </c>
      <c r="B7095" t="n">
        <v>82713209</v>
      </c>
      <c r="C7095" t="inlineStr">
        <is>
          <t>VELKY TERMINAL</t>
        </is>
      </c>
      <c r="D7095" t="inlineStr">
        <is>
          <t>IDT</t>
        </is>
      </c>
      <c r="E7095" t="inlineStr">
        <is>
          <t>1FLOP</t>
        </is>
      </c>
      <c r="F7095" t="inlineStr">
        <is>
          <t>A</t>
        </is>
      </c>
      <c r="G7095" t="inlineStr">
        <is>
          <t>FLOSMAN s.r.o.</t>
        </is>
      </c>
      <c r="H7095" t="inlineStr">
        <is>
          <t>Čížová</t>
        </is>
      </c>
      <c r="I7095" t="inlineStr">
        <is>
          <t>96</t>
        </is>
      </c>
      <c r="J7095" t="inlineStr">
        <is>
          <t>ČÍŽOVÁ</t>
        </is>
      </c>
      <c r="K7095" t="inlineStr">
        <is>
          <t>Písek</t>
        </is>
      </c>
      <c r="L7095" t="inlineStr">
        <is>
          <t>RSB</t>
        </is>
      </c>
      <c r="M7095" t="inlineStr">
        <is>
          <t>Štolba Jan</t>
        </is>
      </c>
      <c r="N7095" t="inlineStr">
        <is>
          <t>49.355953</t>
        </is>
      </c>
      <c r="O7095" t="inlineStr">
        <is>
          <t>14.096862</t>
        </is>
      </c>
      <c r="P7095" t="n">
        <v>5503.85</v>
      </c>
    </row>
    <row r="7096">
      <c r="A7096" t="n">
        <v>12704401</v>
      </c>
      <c r="B7096" t="n">
        <v>82704401</v>
      </c>
      <c r="C7096" t="inlineStr">
        <is>
          <t>VELKY TERMINAL</t>
        </is>
      </c>
      <c r="D7096" t="inlineStr">
        <is>
          <t>IDT</t>
        </is>
      </c>
      <c r="E7096" t="inlineStr">
        <is>
          <t>4OSTATNI</t>
        </is>
      </c>
      <c r="F7096" t="inlineStr">
        <is>
          <t>B</t>
        </is>
      </c>
      <c r="G7096" t="inlineStr">
        <is>
          <t>Oldřich Zenáhlík</t>
        </is>
      </c>
      <c r="H7096" t="inlineStr">
        <is>
          <t>Nám. Prof. Bechyně</t>
        </is>
      </c>
      <c r="I7096" t="inlineStr">
        <is>
          <t>86</t>
        </is>
      </c>
      <c r="J7096" t="inlineStr">
        <is>
          <t>HOŘEPNÍK</t>
        </is>
      </c>
      <c r="K7096" t="inlineStr">
        <is>
          <t>Pelhřimov</t>
        </is>
      </c>
      <c r="L7096" t="inlineStr">
        <is>
          <t>RSB</t>
        </is>
      </c>
      <c r="M7096" t="inlineStr">
        <is>
          <t>Dvořák Petr</t>
        </is>
      </c>
      <c r="N7096" t="inlineStr">
        <is>
          <t>49.512218</t>
        </is>
      </c>
      <c r="O7096" t="inlineStr">
        <is>
          <t>15.106783</t>
        </is>
      </c>
      <c r="P7096" t="n">
        <v>5498.65</v>
      </c>
    </row>
    <row r="7097">
      <c r="A7097" t="n">
        <v>15829001</v>
      </c>
      <c r="B7097" t="n">
        <v>85829001</v>
      </c>
      <c r="C7097" t="inlineStr">
        <is>
          <t>VELKY TERMINAL</t>
        </is>
      </c>
      <c r="D7097" t="inlineStr">
        <is>
          <t>IDT</t>
        </is>
      </c>
      <c r="E7097" t="inlineStr">
        <is>
          <t>2POSTAF</t>
        </is>
      </c>
      <c r="F7097" t="inlineStr">
        <is>
          <t>B</t>
        </is>
      </c>
      <c r="G7097" t="inlineStr">
        <is>
          <t>Městys Havlíčkova Borová</t>
        </is>
      </c>
      <c r="H7097" t="inlineStr">
        <is>
          <t>Náměstí</t>
        </is>
      </c>
      <c r="I7097" t="inlineStr">
        <is>
          <t>278</t>
        </is>
      </c>
      <c r="J7097" t="inlineStr">
        <is>
          <t>HAVLÍČKOVA BOROVÁ</t>
        </is>
      </c>
      <c r="K7097" t="inlineStr">
        <is>
          <t>Havlíčkův Brod</t>
        </is>
      </c>
      <c r="L7097" t="inlineStr">
        <is>
          <t>RSE</t>
        </is>
      </c>
      <c r="M7097" t="inlineStr">
        <is>
          <t>Rek Lubomír</t>
        </is>
      </c>
      <c r="N7097" t="inlineStr">
        <is>
          <t>49.636864</t>
        </is>
      </c>
      <c r="O7097" t="inlineStr">
        <is>
          <t>15.781267</t>
        </is>
      </c>
      <c r="P7097" t="n">
        <v>5498.08</v>
      </c>
    </row>
    <row r="7098">
      <c r="A7098" t="n">
        <v>36518001</v>
      </c>
      <c r="B7098" t="n">
        <v>76518001</v>
      </c>
      <c r="C7098" t="inlineStr">
        <is>
          <t>SMALL TERMINAL</t>
        </is>
      </c>
      <c r="D7098" t="inlineStr">
        <is>
          <t>IDT</t>
        </is>
      </c>
      <c r="E7098" t="inlineStr">
        <is>
          <t>4OSTATNI</t>
        </is>
      </c>
      <c r="F7098" t="inlineStr">
        <is>
          <t>B</t>
        </is>
      </c>
      <c r="G7098" t="inlineStr">
        <is>
          <t>Jaroslav Souček</t>
        </is>
      </c>
      <c r="H7098" t="inlineStr">
        <is>
          <t>Lidická</t>
        </is>
      </c>
      <c r="I7098" t="inlineStr">
        <is>
          <t>1732/28</t>
        </is>
      </c>
      <c r="J7098" t="inlineStr">
        <is>
          <t>PROSTĚJOV</t>
        </is>
      </c>
      <c r="K7098" t="inlineStr">
        <is>
          <t>Prostějov</t>
        </is>
      </c>
      <c r="L7098" t="inlineStr">
        <is>
          <t>RSE</t>
        </is>
      </c>
      <c r="M7098" t="inlineStr">
        <is>
          <t>Šír Daniel</t>
        </is>
      </c>
      <c r="N7098" t="inlineStr">
        <is>
          <t>49.466673</t>
        </is>
      </c>
      <c r="O7098" t="inlineStr">
        <is>
          <t>17.116819</t>
        </is>
      </c>
      <c r="P7098" t="n">
        <v>5496.92</v>
      </c>
    </row>
    <row r="7099">
      <c r="A7099" t="n">
        <v>11741017</v>
      </c>
      <c r="B7099" t="n">
        <v>81741017</v>
      </c>
      <c r="C7099" t="inlineStr">
        <is>
          <t>VELKY TERMINAL</t>
        </is>
      </c>
      <c r="D7099" t="inlineStr">
        <is>
          <t>IDT</t>
        </is>
      </c>
      <c r="E7099" t="inlineStr">
        <is>
          <t>2COOP</t>
        </is>
      </c>
      <c r="F7099" t="inlineStr">
        <is>
          <t>B</t>
        </is>
      </c>
      <c r="G7099" t="inlineStr">
        <is>
          <t>COOP Hořovice, družstvo</t>
        </is>
      </c>
      <c r="H7099" t="inlineStr">
        <is>
          <t>U radnice</t>
        </is>
      </c>
      <c r="I7099" t="inlineStr">
        <is>
          <t>257</t>
        </is>
      </c>
      <c r="J7099" t="inlineStr">
        <is>
          <t>BROUMY</t>
        </is>
      </c>
      <c r="K7099" t="inlineStr">
        <is>
          <t>Beroun</t>
        </is>
      </c>
      <c r="L7099" t="inlineStr">
        <is>
          <t>RSC</t>
        </is>
      </c>
      <c r="M7099" t="inlineStr">
        <is>
          <t>Havlíček Vladislav</t>
        </is>
      </c>
      <c r="N7099" t="inlineStr">
        <is>
          <t>49.954359</t>
        </is>
      </c>
      <c r="O7099" t="inlineStr">
        <is>
          <t>13.851745</t>
        </is>
      </c>
      <c r="P7099" t="n">
        <v>5495.96</v>
      </c>
    </row>
    <row r="7100">
      <c r="A7100" t="n">
        <v>11223040</v>
      </c>
      <c r="B7100" t="n">
        <v>81223040</v>
      </c>
      <c r="C7100" t="inlineStr">
        <is>
          <t>VELKY TERMINAL</t>
        </is>
      </c>
      <c r="D7100" t="inlineStr">
        <is>
          <t>ČESKÁ POŠTA</t>
        </is>
      </c>
      <c r="E7100" t="inlineStr">
        <is>
          <t>1POSTA</t>
        </is>
      </c>
      <c r="F7100" t="inlineStr">
        <is>
          <t>P</t>
        </is>
      </c>
      <c r="G7100" t="inlineStr">
        <is>
          <t>Česká pošta - Zlonice</t>
        </is>
      </c>
      <c r="H7100" t="inlineStr">
        <is>
          <t>Komenského</t>
        </is>
      </c>
      <c r="I7100" t="inlineStr">
        <is>
          <t>98</t>
        </is>
      </c>
      <c r="J7100" t="inlineStr">
        <is>
          <t>ZLONICE</t>
        </is>
      </c>
      <c r="K7100" t="inlineStr">
        <is>
          <t>Kladno</t>
        </is>
      </c>
      <c r="L7100" t="inlineStr">
        <is>
          <t>RSA</t>
        </is>
      </c>
      <c r="M7100" t="inlineStr">
        <is>
          <t>Hrubý Jiří</t>
        </is>
      </c>
      <c r="N7100" t="inlineStr">
        <is>
          <t>50.284373</t>
        </is>
      </c>
      <c r="O7100" t="inlineStr">
        <is>
          <t>14.092525</t>
        </is>
      </c>
      <c r="P7100" t="n">
        <v>5490.96</v>
      </c>
    </row>
    <row r="7101">
      <c r="A7101" t="n">
        <v>16206012</v>
      </c>
      <c r="B7101" t="n">
        <v>86206012</v>
      </c>
      <c r="C7101" t="inlineStr">
        <is>
          <t>VELKY TERMINAL</t>
        </is>
      </c>
      <c r="D7101" t="inlineStr">
        <is>
          <t>ČESKÁ POŠTA</t>
        </is>
      </c>
      <c r="E7101" t="inlineStr">
        <is>
          <t>1POSTA</t>
        </is>
      </c>
      <c r="F7101" t="inlineStr">
        <is>
          <t>P</t>
        </is>
      </c>
      <c r="G7101" t="inlineStr">
        <is>
          <t>Česká pošta - Dubňany</t>
        </is>
      </c>
      <c r="H7101" t="inlineStr">
        <is>
          <t>U Zdravotního střediska</t>
        </is>
      </c>
      <c r="I7101" t="inlineStr">
        <is>
          <t>1649</t>
        </is>
      </c>
      <c r="J7101" t="inlineStr">
        <is>
          <t>DUBŇANY</t>
        </is>
      </c>
      <c r="K7101" t="inlineStr">
        <is>
          <t>Hodonín</t>
        </is>
      </c>
      <c r="L7101" t="inlineStr">
        <is>
          <t>RSB</t>
        </is>
      </c>
      <c r="M7101" t="inlineStr">
        <is>
          <t>Petlach Lubomír</t>
        </is>
      </c>
      <c r="N7101" t="inlineStr">
        <is>
          <t>48.916708</t>
        </is>
      </c>
      <c r="O7101" t="inlineStr">
        <is>
          <t>17.099383</t>
        </is>
      </c>
      <c r="P7101" t="n">
        <v>5490.77</v>
      </c>
    </row>
    <row r="7102">
      <c r="A7102" t="n">
        <v>31201044</v>
      </c>
      <c r="B7102" t="n">
        <v>71201044</v>
      </c>
      <c r="C7102" t="inlineStr">
        <is>
          <t>LI</t>
        </is>
      </c>
      <c r="D7102" t="inlineStr">
        <is>
          <t>ČESKÁ POŠTA</t>
        </is>
      </c>
      <c r="E7102" t="inlineStr">
        <is>
          <t>1POSTA</t>
        </is>
      </c>
      <c r="F7102" t="inlineStr">
        <is>
          <t>P</t>
        </is>
      </c>
      <c r="G7102" t="inlineStr">
        <is>
          <t>Česká pošta - Tišice</t>
        </is>
      </c>
      <c r="H7102" t="inlineStr">
        <is>
          <t>Mělnická</t>
        </is>
      </c>
      <c r="I7102" t="inlineStr">
        <is>
          <t>4</t>
        </is>
      </c>
      <c r="J7102" t="inlineStr">
        <is>
          <t>TIŠICE</t>
        </is>
      </c>
      <c r="K7102" t="inlineStr">
        <is>
          <t>Mělník</t>
        </is>
      </c>
      <c r="L7102" t="inlineStr">
        <is>
          <t>RSA</t>
        </is>
      </c>
      <c r="M7102" t="inlineStr">
        <is>
          <t>Vlk Pavel</t>
        </is>
      </c>
      <c r="N7102" t="inlineStr">
        <is>
          <t>50.270026</t>
        </is>
      </c>
      <c r="O7102" t="inlineStr">
        <is>
          <t>14.554260</t>
        </is>
      </c>
      <c r="P7102" t="n">
        <v>5487.31</v>
      </c>
    </row>
    <row r="7103">
      <c r="A7103" t="n">
        <v>13736501</v>
      </c>
      <c r="B7103" t="n">
        <v>83736501</v>
      </c>
      <c r="C7103" t="inlineStr">
        <is>
          <t>VELKY TERMINAL</t>
        </is>
      </c>
      <c r="D7103" t="inlineStr">
        <is>
          <t>IDT</t>
        </is>
      </c>
      <c r="E7103" t="inlineStr">
        <is>
          <t>4OSTATNI</t>
        </is>
      </c>
      <c r="F7103" t="inlineStr">
        <is>
          <t>B</t>
        </is>
      </c>
      <c r="G7103" t="inlineStr">
        <is>
          <t>Văn Binh Nguyen</t>
        </is>
      </c>
      <c r="H7103" t="inlineStr">
        <is>
          <t>Májová</t>
        </is>
      </c>
      <c r="I7103" t="inlineStr">
        <is>
          <t>389</t>
        </is>
      </c>
      <c r="J7103" t="inlineStr">
        <is>
          <t>FRANTIŠKOVY LÁZNĚ</t>
        </is>
      </c>
      <c r="K7103" t="inlineStr">
        <is>
          <t>Cheb</t>
        </is>
      </c>
      <c r="L7103" t="inlineStr">
        <is>
          <t>RSC</t>
        </is>
      </c>
      <c r="M7103" t="inlineStr">
        <is>
          <t>Beneš Lukáš</t>
        </is>
      </c>
      <c r="N7103" t="inlineStr">
        <is>
          <t>50.126085</t>
        </is>
      </c>
      <c r="O7103" t="inlineStr">
        <is>
          <t>12.341696</t>
        </is>
      </c>
      <c r="P7103" t="n">
        <v>5483.46</v>
      </c>
    </row>
    <row r="7104">
      <c r="A7104" t="n">
        <v>16855601</v>
      </c>
      <c r="B7104" t="n">
        <v>86855601</v>
      </c>
      <c r="C7104" t="inlineStr">
        <is>
          <t>VELKY TERMINAL</t>
        </is>
      </c>
      <c r="D7104" t="inlineStr">
        <is>
          <t>IDT</t>
        </is>
      </c>
      <c r="E7104" t="inlineStr">
        <is>
          <t>2POSTAF</t>
        </is>
      </c>
      <c r="F7104" t="inlineStr">
        <is>
          <t>B</t>
        </is>
      </c>
      <c r="G7104" t="inlineStr">
        <is>
          <t>Obec Křepice</t>
        </is>
      </c>
      <c r="H7104" t="inlineStr">
        <is>
          <t>Křepice</t>
        </is>
      </c>
      <c r="I7104" t="inlineStr">
        <is>
          <t>246</t>
        </is>
      </c>
      <c r="J7104" t="inlineStr">
        <is>
          <t>KŘEPICE</t>
        </is>
      </c>
      <c r="K7104" t="inlineStr">
        <is>
          <t>Břeclav</t>
        </is>
      </c>
      <c r="L7104" t="inlineStr">
        <is>
          <t>RSB</t>
        </is>
      </c>
      <c r="M7104" t="inlineStr">
        <is>
          <t>Petlach Lubomír</t>
        </is>
      </c>
      <c r="N7104" t="inlineStr">
        <is>
          <t>49.001014</t>
        </is>
      </c>
      <c r="O7104" t="inlineStr">
        <is>
          <t>16.723656</t>
        </is>
      </c>
      <c r="P7104" t="n">
        <v>5483.46</v>
      </c>
    </row>
    <row r="7105">
      <c r="A7105" t="n">
        <v>16673214</v>
      </c>
      <c r="B7105" t="n">
        <v>86673214</v>
      </c>
      <c r="C7105" t="inlineStr">
        <is>
          <t>VELKY TERMINAL</t>
        </is>
      </c>
      <c r="D7105" t="inlineStr">
        <is>
          <t>KA PARTNERS</t>
        </is>
      </c>
      <c r="E7105" t="inlineStr">
        <is>
          <t>1DANCZEK</t>
        </is>
      </c>
      <c r="F7105" t="inlineStr">
        <is>
          <t>A</t>
        </is>
      </c>
      <c r="G7105" t="inlineStr">
        <is>
          <t>TOBACCO DC s.r.o.</t>
        </is>
      </c>
      <c r="H7105" t="inlineStr">
        <is>
          <t>J. Palacha</t>
        </is>
      </c>
      <c r="I7105" t="inlineStr">
        <is>
          <t>121/8</t>
        </is>
      </c>
      <c r="J7105" t="inlineStr">
        <is>
          <t>BŘECLAV</t>
        </is>
      </c>
      <c r="K7105" t="inlineStr">
        <is>
          <t>Břeclav</t>
        </is>
      </c>
      <c r="L7105" t="inlineStr">
        <is>
          <t>RSB</t>
        </is>
      </c>
      <c r="M7105" t="inlineStr">
        <is>
          <t>Petlach Lubomír</t>
        </is>
      </c>
      <c r="N7105" t="inlineStr">
        <is>
          <t>48.757196</t>
        </is>
      </c>
      <c r="O7105" t="inlineStr">
        <is>
          <t>16.886459</t>
        </is>
      </c>
      <c r="P7105" t="n">
        <v>5481.35</v>
      </c>
    </row>
    <row r="7106">
      <c r="A7106" t="n">
        <v>12208034</v>
      </c>
      <c r="B7106" t="n">
        <v>82208034</v>
      </c>
      <c r="C7106" t="inlineStr">
        <is>
          <t>VELKY TERMINAL</t>
        </is>
      </c>
      <c r="D7106" t="inlineStr">
        <is>
          <t>ČESKÁ POŠTA</t>
        </is>
      </c>
      <c r="E7106" t="inlineStr">
        <is>
          <t>1POSTA</t>
        </is>
      </c>
      <c r="F7106" t="inlineStr">
        <is>
          <t>P</t>
        </is>
      </c>
      <c r="G7106" t="inlineStr">
        <is>
          <t>Česká pošta - Soběslav</t>
        </is>
      </c>
      <c r="H7106" t="inlineStr">
        <is>
          <t>tř. Dr. Edvarda Beneše</t>
        </is>
      </c>
      <c r="I7106" t="inlineStr">
        <is>
          <t>286/5</t>
        </is>
      </c>
      <c r="J7106" t="inlineStr">
        <is>
          <t>SOBĚSLAV - SOBĚSLAV II</t>
        </is>
      </c>
      <c r="K7106" t="inlineStr">
        <is>
          <t>Tábor</t>
        </is>
      </c>
      <c r="L7106" t="inlineStr">
        <is>
          <t>RSB</t>
        </is>
      </c>
      <c r="M7106" t="inlineStr">
        <is>
          <t>Dvořák Petr</t>
        </is>
      </c>
      <c r="N7106" t="inlineStr">
        <is>
          <t>49.257253</t>
        </is>
      </c>
      <c r="O7106" t="inlineStr">
        <is>
          <t>14.721151</t>
        </is>
      </c>
      <c r="P7106" t="n">
        <v>5480.58</v>
      </c>
    </row>
    <row r="7107">
      <c r="A7107" t="n">
        <v>14836201</v>
      </c>
      <c r="B7107" t="n">
        <v>84836201</v>
      </c>
      <c r="C7107" t="inlineStr">
        <is>
          <t>VELKY TERMINAL</t>
        </is>
      </c>
      <c r="D7107" t="inlineStr">
        <is>
          <t>IDT</t>
        </is>
      </c>
      <c r="E7107" t="inlineStr">
        <is>
          <t>4OSTATNI</t>
        </is>
      </c>
      <c r="F7107" t="inlineStr">
        <is>
          <t>B</t>
        </is>
      </c>
      <c r="G7107" t="inlineStr">
        <is>
          <t>Petr Bláha</t>
        </is>
      </c>
      <c r="H7107" t="inlineStr">
        <is>
          <t>Želenická</t>
        </is>
      </c>
      <c r="I7107" t="inlineStr">
        <is>
          <t>1952/37</t>
        </is>
      </c>
      <c r="J7107" t="inlineStr">
        <is>
          <t>DĚČÍN - DĚČÍN VI-LETNÁ</t>
        </is>
      </c>
      <c r="K7107" t="inlineStr">
        <is>
          <t>Děčín</t>
        </is>
      </c>
      <c r="L7107" t="inlineStr">
        <is>
          <t>RSD</t>
        </is>
      </c>
      <c r="M7107" t="inlineStr">
        <is>
          <t>Šticha Milan</t>
        </is>
      </c>
      <c r="N7107" t="inlineStr">
        <is>
          <t>50.758843</t>
        </is>
      </c>
      <c r="O7107" t="inlineStr">
        <is>
          <t>14.188285</t>
        </is>
      </c>
      <c r="P7107" t="n">
        <v>5479.62</v>
      </c>
    </row>
    <row r="7108">
      <c r="A7108" t="n">
        <v>17771101</v>
      </c>
      <c r="B7108" t="n">
        <v>87771101</v>
      </c>
      <c r="C7108" t="inlineStr">
        <is>
          <t>VELKY TERMINAL</t>
        </is>
      </c>
      <c r="D7108" t="inlineStr">
        <is>
          <t>IDT</t>
        </is>
      </c>
      <c r="E7108" t="inlineStr">
        <is>
          <t>4OSTATNI</t>
        </is>
      </c>
      <c r="F7108" t="inlineStr">
        <is>
          <t>B</t>
        </is>
      </c>
      <c r="G7108" t="inlineStr">
        <is>
          <t>Xuan Thuan Nguyen</t>
        </is>
      </c>
      <c r="H7108" t="inlineStr">
        <is>
          <t>Dolní náměstí</t>
        </is>
      </c>
      <c r="I7108" t="inlineStr">
        <is>
          <t>14/12</t>
        </is>
      </c>
      <c r="J7108" t="inlineStr">
        <is>
          <t>OPAVA - MĚSTO</t>
        </is>
      </c>
      <c r="K7108" t="inlineStr">
        <is>
          <t>Opava</t>
        </is>
      </c>
      <c r="L7108" t="inlineStr">
        <is>
          <t>RSG</t>
        </is>
      </c>
      <c r="M7108" t="inlineStr">
        <is>
          <t>Gelnar Ivo</t>
        </is>
      </c>
      <c r="N7108" t="inlineStr">
        <is>
          <t>49.939739</t>
        </is>
      </c>
      <c r="O7108" t="inlineStr">
        <is>
          <t>17.905875</t>
        </is>
      </c>
      <c r="P7108" t="n">
        <v>5478.85</v>
      </c>
    </row>
    <row r="7109">
      <c r="A7109" t="n">
        <v>31201275</v>
      </c>
      <c r="B7109" t="n">
        <v>71200590</v>
      </c>
      <c r="C7109" t="inlineStr">
        <is>
          <t>LI</t>
        </is>
      </c>
      <c r="D7109" t="inlineStr">
        <is>
          <t>ČESKÁ POŠTA</t>
        </is>
      </c>
      <c r="E7109" t="inlineStr">
        <is>
          <t>1POSTA</t>
        </is>
      </c>
      <c r="F7109" t="inlineStr">
        <is>
          <t>P</t>
        </is>
      </c>
      <c r="G7109" t="inlineStr">
        <is>
          <t>Česká pošta - Kněževes u Rakovníka</t>
        </is>
      </c>
      <c r="H7109" t="inlineStr">
        <is>
          <t>Václavské náměstí</t>
        </is>
      </c>
      <c r="I7109" t="inlineStr">
        <is>
          <t>124</t>
        </is>
      </c>
      <c r="J7109" t="inlineStr">
        <is>
          <t>KNĚŽEVES</t>
        </is>
      </c>
      <c r="K7109" t="inlineStr">
        <is>
          <t>Rakovník</t>
        </is>
      </c>
      <c r="L7109" t="inlineStr">
        <is>
          <t>RSA</t>
        </is>
      </c>
      <c r="M7109" t="inlineStr">
        <is>
          <t>Hrubý Jiří</t>
        </is>
      </c>
      <c r="N7109" t="inlineStr">
        <is>
          <t>50.145673</t>
        </is>
      </c>
      <c r="O7109" t="inlineStr">
        <is>
          <t>13.636556</t>
        </is>
      </c>
      <c r="P7109" t="n">
        <v>5478.08</v>
      </c>
    </row>
    <row r="7110">
      <c r="A7110" t="n">
        <v>13635201</v>
      </c>
      <c r="B7110" t="n">
        <v>83635201</v>
      </c>
      <c r="C7110" t="inlineStr">
        <is>
          <t>VELKY TERMINAL</t>
        </is>
      </c>
      <c r="D7110" t="inlineStr">
        <is>
          <t>IDT</t>
        </is>
      </c>
      <c r="E7110" t="inlineStr">
        <is>
          <t>4OSTATNI</t>
        </is>
      </c>
      <c r="F7110" t="inlineStr">
        <is>
          <t>B</t>
        </is>
      </c>
      <c r="G7110" t="inlineStr">
        <is>
          <t>Dzmitry Duduk</t>
        </is>
      </c>
      <c r="H7110" t="inlineStr">
        <is>
          <t>Moskevská</t>
        </is>
      </c>
      <c r="I7110" t="inlineStr">
        <is>
          <t>946/10</t>
        </is>
      </c>
      <c r="J7110" t="inlineStr">
        <is>
          <t>KARLOVY VARY</t>
        </is>
      </c>
      <c r="K7110" t="inlineStr">
        <is>
          <t>Karlovy Vary</t>
        </is>
      </c>
      <c r="L7110" t="inlineStr">
        <is>
          <t>RSC</t>
        </is>
      </c>
      <c r="M7110" t="inlineStr">
        <is>
          <t>Beneš Lukáš</t>
        </is>
      </c>
      <c r="N7110" t="inlineStr">
        <is>
          <t>50.229005</t>
        </is>
      </c>
      <c r="O7110" t="inlineStr">
        <is>
          <t>12.868399</t>
        </is>
      </c>
      <c r="P7110" t="n">
        <v>5474.23</v>
      </c>
    </row>
    <row r="7111">
      <c r="A7111" t="n">
        <v>17760101</v>
      </c>
      <c r="B7111" t="n">
        <v>87760101</v>
      </c>
      <c r="C7111" t="inlineStr">
        <is>
          <t>VELKY TERMINAL</t>
        </is>
      </c>
      <c r="D7111" t="inlineStr">
        <is>
          <t>IDT</t>
        </is>
      </c>
      <c r="E7111" t="inlineStr">
        <is>
          <t>4OSTATNI</t>
        </is>
      </c>
      <c r="F7111" t="inlineStr">
        <is>
          <t>B</t>
        </is>
      </c>
      <c r="G7111" t="inlineStr">
        <is>
          <t>Helena Vondrová</t>
        </is>
      </c>
      <c r="H7111" t="inlineStr">
        <is>
          <t>Nádražní</t>
        </is>
      </c>
      <c r="I7111" t="inlineStr">
        <is>
          <t>201</t>
        </is>
      </c>
      <c r="J7111" t="inlineStr">
        <is>
          <t>VRBNO POD PRADĚDEM</t>
        </is>
      </c>
      <c r="K7111" t="inlineStr">
        <is>
          <t>Bruntál</t>
        </is>
      </c>
      <c r="L7111" t="inlineStr">
        <is>
          <t>RSG</t>
        </is>
      </c>
      <c r="M7111" t="inlineStr">
        <is>
          <t>Gelnar Ivo</t>
        </is>
      </c>
      <c r="N7111" t="inlineStr">
        <is>
          <t>50.120033</t>
        </is>
      </c>
      <c r="O7111" t="inlineStr">
        <is>
          <t>17.384312</t>
        </is>
      </c>
      <c r="P7111" t="n">
        <v>5473.85</v>
      </c>
    </row>
    <row r="7112">
      <c r="A7112" t="n">
        <v>36400247</v>
      </c>
      <c r="B7112" t="n">
        <v>76400247</v>
      </c>
      <c r="C7112" t="inlineStr">
        <is>
          <t>LI</t>
        </is>
      </c>
      <c r="D7112" t="inlineStr">
        <is>
          <t>KA PARTNERS</t>
        </is>
      </c>
      <c r="E7112" t="inlineStr">
        <is>
          <t>1CD</t>
        </is>
      </c>
      <c r="F7112" t="inlineStr">
        <is>
          <t>A</t>
        </is>
      </c>
      <c r="G7112" t="inlineStr">
        <is>
          <t>ČD Jihlava</t>
        </is>
      </c>
      <c r="H7112" t="inlineStr">
        <is>
          <t>Havlíčkova</t>
        </is>
      </c>
      <c r="I7112" t="inlineStr">
        <is>
          <t>2408/122</t>
        </is>
      </c>
      <c r="J7112" t="inlineStr">
        <is>
          <t>JIHLAVA</t>
        </is>
      </c>
      <c r="K7112" t="inlineStr">
        <is>
          <t>Jihlava</t>
        </is>
      </c>
      <c r="L7112" t="inlineStr">
        <is>
          <t>RSB</t>
        </is>
      </c>
      <c r="M7112" t="inlineStr">
        <is>
          <t>Hanuš Robert</t>
        </is>
      </c>
      <c r="N7112" t="inlineStr">
        <is>
          <t>49.414720</t>
        </is>
      </c>
      <c r="O7112" t="inlineStr">
        <is>
          <t>15.599160</t>
        </is>
      </c>
      <c r="P7112" t="n">
        <v>5470.38</v>
      </c>
    </row>
    <row r="7113">
      <c r="A7113" t="n">
        <v>15828005</v>
      </c>
      <c r="B7113" t="n">
        <v>85828005</v>
      </c>
      <c r="C7113" t="inlineStr">
        <is>
          <t>VELKY TERMINAL</t>
        </is>
      </c>
      <c r="D7113" t="inlineStr">
        <is>
          <t>KA PARTNERS</t>
        </is>
      </c>
      <c r="E7113" t="inlineStr">
        <is>
          <t>1FAST</t>
        </is>
      </c>
      <c r="F7113" t="inlineStr">
        <is>
          <t>B</t>
        </is>
      </c>
      <c r="G7113" t="inlineStr">
        <is>
          <t>PLANEO Elektro</t>
        </is>
      </c>
      <c r="H7113" t="inlineStr">
        <is>
          <t>Svobodova</t>
        </is>
      </c>
      <c r="I7113" t="inlineStr">
        <is>
          <t>2248</t>
        </is>
      </c>
      <c r="J7113" t="inlineStr">
        <is>
          <t>TURNOV</t>
        </is>
      </c>
      <c r="K7113" t="inlineStr">
        <is>
          <t>Semily</t>
        </is>
      </c>
      <c r="L7113" t="inlineStr">
        <is>
          <t>RSD</t>
        </is>
      </c>
      <c r="M7113" t="inlineStr">
        <is>
          <t>Luňáček Jan</t>
        </is>
      </c>
      <c r="N7113" t="inlineStr">
        <is>
          <t>50.579438</t>
        </is>
      </c>
      <c r="O7113" t="inlineStr">
        <is>
          <t>15.156438</t>
        </is>
      </c>
      <c r="P7113" t="n">
        <v>5464.81</v>
      </c>
    </row>
    <row r="7114">
      <c r="A7114" t="n">
        <v>17850501</v>
      </c>
      <c r="B7114" t="n">
        <v>87850501</v>
      </c>
      <c r="C7114" t="inlineStr">
        <is>
          <t>VELKY TERMINAL</t>
        </is>
      </c>
      <c r="D7114" t="inlineStr">
        <is>
          <t>IDT</t>
        </is>
      </c>
      <c r="E7114" t="inlineStr">
        <is>
          <t>4OSTATNI</t>
        </is>
      </c>
      <c r="F7114" t="inlineStr">
        <is>
          <t>B</t>
        </is>
      </c>
      <c r="G7114" t="inlineStr">
        <is>
          <t>Jan Boháč</t>
        </is>
      </c>
      <c r="H7114" t="inlineStr">
        <is>
          <t>Opavská</t>
        </is>
      </c>
      <c r="I7114" t="inlineStr">
        <is>
          <t>152/25</t>
        </is>
      </c>
      <c r="J7114" t="inlineStr">
        <is>
          <t>OPAVA - MALÉ HOŠTICE</t>
        </is>
      </c>
      <c r="K7114" t="inlineStr">
        <is>
          <t>Opava</t>
        </is>
      </c>
      <c r="L7114" t="inlineStr">
        <is>
          <t>RSG</t>
        </is>
      </c>
      <c r="M7114" t="inlineStr">
        <is>
          <t>Gelnar Ivo</t>
        </is>
      </c>
      <c r="N7114" t="inlineStr">
        <is>
          <t>49.940042</t>
        </is>
      </c>
      <c r="O7114" t="inlineStr">
        <is>
          <t>17.944915</t>
        </is>
      </c>
      <c r="P7114" t="n">
        <v>5460.77</v>
      </c>
    </row>
    <row r="7115">
      <c r="A7115" t="n">
        <v>32200538</v>
      </c>
      <c r="B7115" t="n">
        <v>72200216</v>
      </c>
      <c r="C7115" t="inlineStr">
        <is>
          <t>LI</t>
        </is>
      </c>
      <c r="D7115" t="inlineStr">
        <is>
          <t>ČESKÁ POŠTA</t>
        </is>
      </c>
      <c r="E7115" t="inlineStr">
        <is>
          <t>1POSTA</t>
        </is>
      </c>
      <c r="F7115" t="inlineStr">
        <is>
          <t>P</t>
        </is>
      </c>
      <c r="G7115" t="inlineStr">
        <is>
          <t>Česká pošta - České Budějovice 8</t>
        </is>
      </c>
      <c r="H7115" t="inlineStr">
        <is>
          <t>nám. Švabinského</t>
        </is>
      </c>
      <c r="I7115" t="inlineStr">
        <is>
          <t>960/9</t>
        </is>
      </c>
      <c r="J7115" t="inlineStr">
        <is>
          <t>ČESKÉ BUDĚJOVICE - ČESKÉ BUDĚJOVICE 6</t>
        </is>
      </c>
      <c r="K7115" t="inlineStr">
        <is>
          <t>České Budějovice</t>
        </is>
      </c>
      <c r="L7115" t="inlineStr">
        <is>
          <t>RSB</t>
        </is>
      </c>
      <c r="M7115" t="inlineStr">
        <is>
          <t>Dvořák Petr</t>
        </is>
      </c>
      <c r="N7115" t="inlineStr">
        <is>
          <t>48.957787</t>
        </is>
      </c>
      <c r="O7115" t="inlineStr">
        <is>
          <t>14.492039</t>
        </is>
      </c>
      <c r="P7115" t="n">
        <v>5460.38</v>
      </c>
    </row>
    <row r="7116">
      <c r="A7116" t="n">
        <v>31201626</v>
      </c>
      <c r="B7116" t="n">
        <v>71201626</v>
      </c>
      <c r="C7116" t="inlineStr">
        <is>
          <t>LI</t>
        </is>
      </c>
      <c r="D7116" t="inlineStr">
        <is>
          <t>ČESKÁ POŠTA</t>
        </is>
      </c>
      <c r="E7116" t="inlineStr">
        <is>
          <t>1POSTA</t>
        </is>
      </c>
      <c r="F7116" t="inlineStr">
        <is>
          <t>P</t>
        </is>
      </c>
      <c r="G7116" t="inlineStr">
        <is>
          <t>Česká pošta - Praha 88</t>
        </is>
      </c>
      <c r="H7116" t="inlineStr">
        <is>
          <t>Osinalická</t>
        </is>
      </c>
      <c r="I7116" t="inlineStr">
        <is>
          <t>1104/13</t>
        </is>
      </c>
      <c r="J7116" t="inlineStr">
        <is>
          <t>PRAHA 8 - ĎÁBLICE</t>
        </is>
      </c>
      <c r="K7116" t="inlineStr">
        <is>
          <t>Praha</t>
        </is>
      </c>
      <c r="L7116" t="inlineStr">
        <is>
          <t>RSA</t>
        </is>
      </c>
      <c r="M7116" t="inlineStr">
        <is>
          <t>Vlk Pavel</t>
        </is>
      </c>
      <c r="N7116" t="inlineStr">
        <is>
          <t>50.144916</t>
        </is>
      </c>
      <c r="O7116" t="inlineStr">
        <is>
          <t>14.485394</t>
        </is>
      </c>
      <c r="P7116" t="n">
        <v>5458.85</v>
      </c>
    </row>
    <row r="7117">
      <c r="A7117" t="n">
        <v>13632201</v>
      </c>
      <c r="B7117" t="n">
        <v>83632201</v>
      </c>
      <c r="C7117" t="inlineStr">
        <is>
          <t>VELKY TERMINAL</t>
        </is>
      </c>
      <c r="D7117" t="inlineStr">
        <is>
          <t>IDT</t>
        </is>
      </c>
      <c r="E7117" t="inlineStr">
        <is>
          <t>4OSTATNI</t>
        </is>
      </c>
      <c r="F7117" t="inlineStr">
        <is>
          <t>B</t>
        </is>
      </c>
      <c r="G7117" t="inlineStr">
        <is>
          <t>Văn Dung Hoang</t>
        </is>
      </c>
      <c r="H7117" t="inlineStr">
        <is>
          <t>Sokolovská</t>
        </is>
      </c>
      <c r="I7117" t="inlineStr">
        <is>
          <t>60/138</t>
        </is>
      </c>
      <c r="J7117" t="inlineStr">
        <is>
          <t>KARLOVY VARY - RYBÁŘE</t>
        </is>
      </c>
      <c r="K7117" t="inlineStr">
        <is>
          <t>Karlovy Vary</t>
        </is>
      </c>
      <c r="L7117" t="inlineStr">
        <is>
          <t>RSC</t>
        </is>
      </c>
      <c r="M7117" t="inlineStr">
        <is>
          <t>Beneš Lukáš</t>
        </is>
      </c>
      <c r="N7117" t="inlineStr">
        <is>
          <t>50.233580</t>
        </is>
      </c>
      <c r="O7117" t="inlineStr">
        <is>
          <t>12.845472</t>
        </is>
      </c>
      <c r="P7117" t="n">
        <v>5457.31</v>
      </c>
    </row>
    <row r="7118">
      <c r="A7118" t="n">
        <v>17207055</v>
      </c>
      <c r="B7118" t="n">
        <v>87207055</v>
      </c>
      <c r="C7118" t="inlineStr">
        <is>
          <t>VELKY TERMINAL</t>
        </is>
      </c>
      <c r="D7118" t="inlineStr">
        <is>
          <t>ČESKÁ POŠTA</t>
        </is>
      </c>
      <c r="E7118" t="inlineStr">
        <is>
          <t>1POSTA</t>
        </is>
      </c>
      <c r="F7118" t="inlineStr">
        <is>
          <t>P</t>
        </is>
      </c>
      <c r="G7118" t="inlineStr">
        <is>
          <t>Česká pošta - Štěpánkovice</t>
        </is>
      </c>
      <c r="H7118" t="inlineStr">
        <is>
          <t>Poštovní</t>
        </is>
      </c>
      <c r="I7118" t="inlineStr">
        <is>
          <t>364/1</t>
        </is>
      </c>
      <c r="J7118" t="inlineStr">
        <is>
          <t>ŠTĚPÁNKOVICE</t>
        </is>
      </c>
      <c r="K7118" t="inlineStr">
        <is>
          <t>Opava</t>
        </is>
      </c>
      <c r="L7118" t="inlineStr">
        <is>
          <t>RSG</t>
        </is>
      </c>
      <c r="M7118" t="inlineStr">
        <is>
          <t>Gelnar Ivo</t>
        </is>
      </c>
      <c r="N7118" t="inlineStr">
        <is>
          <t>49.957326</t>
        </is>
      </c>
      <c r="O7118" t="inlineStr">
        <is>
          <t>18.036700</t>
        </is>
      </c>
      <c r="P7118" t="n">
        <v>5456.54</v>
      </c>
    </row>
    <row r="7119">
      <c r="A7119" t="n">
        <v>11774003</v>
      </c>
      <c r="B7119" t="n">
        <v>81774003</v>
      </c>
      <c r="C7119" t="inlineStr">
        <is>
          <t>VELKY TERMINAL</t>
        </is>
      </c>
      <c r="D7119" t="inlineStr">
        <is>
          <t>IDT</t>
        </is>
      </c>
      <c r="E7119" t="inlineStr">
        <is>
          <t>4OSTATNI</t>
        </is>
      </c>
      <c r="F7119" t="inlineStr">
        <is>
          <t>B</t>
        </is>
      </c>
      <c r="G7119" t="inlineStr">
        <is>
          <t>Dung Hoang Tho</t>
        </is>
      </c>
      <c r="H7119" t="inlineStr">
        <is>
          <t>Květnová</t>
        </is>
      </c>
      <c r="I7119" t="inlineStr">
        <is>
          <t>3</t>
        </is>
      </c>
      <c r="J7119" t="inlineStr">
        <is>
          <t>ODOLENA VODA</t>
        </is>
      </c>
      <c r="K7119" t="inlineStr">
        <is>
          <t>Praha-východ</t>
        </is>
      </c>
      <c r="L7119" t="inlineStr">
        <is>
          <t>RSA</t>
        </is>
      </c>
      <c r="M7119" t="inlineStr">
        <is>
          <t>Myslivec Jan</t>
        </is>
      </c>
      <c r="N7119" t="inlineStr">
        <is>
          <t>50.232502</t>
        </is>
      </c>
      <c r="O7119" t="inlineStr">
        <is>
          <t>14.411650</t>
        </is>
      </c>
      <c r="P7119" t="n">
        <v>5456.31</v>
      </c>
    </row>
    <row r="7120">
      <c r="A7120" t="n">
        <v>17851901</v>
      </c>
      <c r="B7120" t="n">
        <v>87851901</v>
      </c>
      <c r="C7120" t="inlineStr">
        <is>
          <t>VELKY TERMINAL</t>
        </is>
      </c>
      <c r="D7120" t="inlineStr">
        <is>
          <t>IDT</t>
        </is>
      </c>
      <c r="E7120" t="inlineStr">
        <is>
          <t>2POSTAF</t>
        </is>
      </c>
      <c r="F7120" t="inlineStr">
        <is>
          <t>B</t>
        </is>
      </c>
      <c r="G7120" t="inlineStr">
        <is>
          <t>Městys Velký Újezd</t>
        </is>
      </c>
      <c r="H7120" t="inlineStr">
        <is>
          <t>Olomoucká</t>
        </is>
      </c>
      <c r="I7120" t="inlineStr">
        <is>
          <t>15</t>
        </is>
      </c>
      <c r="J7120" t="inlineStr">
        <is>
          <t>VELKÝ ÚJEZD</t>
        </is>
      </c>
      <c r="K7120" t="inlineStr">
        <is>
          <t>Olomouc</t>
        </is>
      </c>
      <c r="L7120" t="inlineStr">
        <is>
          <t>RSG</t>
        </is>
      </c>
      <c r="M7120" t="inlineStr">
        <is>
          <t>Dolníček Richard</t>
        </is>
      </c>
      <c r="N7120" t="inlineStr">
        <is>
          <t>49.578895</t>
        </is>
      </c>
      <c r="O7120" t="inlineStr">
        <is>
          <t>17.482654</t>
        </is>
      </c>
      <c r="P7120" t="n">
        <v>5452.62</v>
      </c>
    </row>
    <row r="7121">
      <c r="A7121" t="n">
        <v>31201242</v>
      </c>
      <c r="B7121" t="n">
        <v>71200535</v>
      </c>
      <c r="C7121" t="inlineStr">
        <is>
          <t>LI</t>
        </is>
      </c>
      <c r="D7121" t="inlineStr">
        <is>
          <t>ČESKÁ POŠTA</t>
        </is>
      </c>
      <c r="E7121" t="inlineStr">
        <is>
          <t>1POSTA</t>
        </is>
      </c>
      <c r="F7121" t="inlineStr">
        <is>
          <t>P</t>
        </is>
      </c>
      <c r="G7121" t="inlineStr">
        <is>
          <t>Česká pošta - Měšice u Prahy</t>
        </is>
      </c>
      <c r="H7121" t="inlineStr">
        <is>
          <t>Nová</t>
        </is>
      </c>
      <c r="I7121" t="inlineStr">
        <is>
          <t>275</t>
        </is>
      </c>
      <c r="J7121" t="inlineStr">
        <is>
          <t>MĚŠICE</t>
        </is>
      </c>
      <c r="K7121" t="inlineStr">
        <is>
          <t>Praha-východ</t>
        </is>
      </c>
      <c r="L7121" t="inlineStr">
        <is>
          <t>RSA</t>
        </is>
      </c>
      <c r="M7121" t="inlineStr">
        <is>
          <t>Myslivec Jan</t>
        </is>
      </c>
      <c r="N7121" t="inlineStr">
        <is>
          <t>50.198896</t>
        </is>
      </c>
      <c r="O7121" t="inlineStr">
        <is>
          <t>14.519100</t>
        </is>
      </c>
      <c r="P7121" t="n">
        <v>5449.23</v>
      </c>
    </row>
    <row r="7122">
      <c r="A7122" t="n">
        <v>14204011</v>
      </c>
      <c r="B7122" t="n">
        <v>84204011</v>
      </c>
      <c r="C7122" t="inlineStr">
        <is>
          <t>VELKY TERMINAL</t>
        </is>
      </c>
      <c r="D7122" t="inlineStr">
        <is>
          <t>ČESKÁ POŠTA</t>
        </is>
      </c>
      <c r="E7122" t="inlineStr">
        <is>
          <t>1POSTA</t>
        </is>
      </c>
      <c r="F7122" t="inlineStr">
        <is>
          <t>P</t>
        </is>
      </c>
      <c r="G7122" t="inlineStr">
        <is>
          <t>Česká pošta - Jirkov 1</t>
        </is>
      </c>
      <c r="H7122" t="inlineStr">
        <is>
          <t>nám. Dr. E. Beneše</t>
        </is>
      </c>
      <c r="I7122" t="inlineStr">
        <is>
          <t>3</t>
        </is>
      </c>
      <c r="J7122" t="inlineStr">
        <is>
          <t>JIRKOV</t>
        </is>
      </c>
      <c r="K7122" t="inlineStr">
        <is>
          <t>Chomutov</t>
        </is>
      </c>
      <c r="L7122" t="inlineStr">
        <is>
          <t>RSD</t>
        </is>
      </c>
      <c r="M7122" t="inlineStr">
        <is>
          <t>Neubert Jaroslav</t>
        </is>
      </c>
      <c r="N7122" t="inlineStr">
        <is>
          <t>50.500190</t>
        </is>
      </c>
      <c r="O7122" t="inlineStr">
        <is>
          <t>13.447444</t>
        </is>
      </c>
      <c r="P7122" t="n">
        <v>5447.77</v>
      </c>
    </row>
    <row r="7123">
      <c r="A7123" t="n">
        <v>17208034</v>
      </c>
      <c r="B7123" t="n">
        <v>87208034</v>
      </c>
      <c r="C7123" t="inlineStr">
        <is>
          <t>VELKY TERMINAL</t>
        </is>
      </c>
      <c r="D7123" t="inlineStr">
        <is>
          <t>ČESKÁ POŠTA</t>
        </is>
      </c>
      <c r="E7123" t="inlineStr">
        <is>
          <t>1POSTA</t>
        </is>
      </c>
      <c r="F7123" t="inlineStr">
        <is>
          <t>P</t>
        </is>
      </c>
      <c r="G7123" t="inlineStr">
        <is>
          <t>Česká pošta - Soběchleby</t>
        </is>
      </c>
      <c r="H7123" t="inlineStr">
        <is>
          <t>Soběchleby</t>
        </is>
      </c>
      <c r="I7123" t="inlineStr">
        <is>
          <t>6</t>
        </is>
      </c>
      <c r="J7123" t="inlineStr">
        <is>
          <t>SOBĚCHLEBY</t>
        </is>
      </c>
      <c r="K7123" t="inlineStr">
        <is>
          <t>Přerov</t>
        </is>
      </c>
      <c r="L7123" t="inlineStr">
        <is>
          <t>RSG</t>
        </is>
      </c>
      <c r="M7123" t="inlineStr">
        <is>
          <t>Herman Petr</t>
        </is>
      </c>
      <c r="N7123" t="inlineStr">
        <is>
          <t>49.478649</t>
        </is>
      </c>
      <c r="O7123" t="inlineStr">
        <is>
          <t>17.652143</t>
        </is>
      </c>
      <c r="P7123" t="n">
        <v>5446.54</v>
      </c>
    </row>
    <row r="7124">
      <c r="A7124" t="n">
        <v>16739202</v>
      </c>
      <c r="B7124" t="n">
        <v>86739202</v>
      </c>
      <c r="C7124" t="inlineStr">
        <is>
          <t>VELKY TERMINAL</t>
        </is>
      </c>
      <c r="D7124" t="inlineStr">
        <is>
          <t>KA PARTNERS</t>
        </is>
      </c>
      <c r="E7124" t="inlineStr">
        <is>
          <t>1HRUSKA</t>
        </is>
      </c>
      <c r="F7124" t="inlineStr">
        <is>
          <t>A</t>
        </is>
      </c>
      <c r="G7124" t="inlineStr">
        <is>
          <t>H R U Š K A , spol. s r.o.</t>
        </is>
      </c>
      <c r="H7124" t="inlineStr">
        <is>
          <t>Letní</t>
        </is>
      </c>
      <c r="I7124" t="inlineStr">
        <is>
          <t>578/1</t>
        </is>
      </c>
      <c r="J7124" t="inlineStr">
        <is>
          <t>VYŠKOV - VYŠKOV-PŘEDMĚSTÍ</t>
        </is>
      </c>
      <c r="K7124" t="inlineStr">
        <is>
          <t>Vyškov</t>
        </is>
      </c>
      <c r="L7124" t="inlineStr">
        <is>
          <t>RSE</t>
        </is>
      </c>
      <c r="M7124" t="inlineStr">
        <is>
          <t>Šír Daniel</t>
        </is>
      </c>
      <c r="N7124" t="inlineStr">
        <is>
          <t>49.282326</t>
        </is>
      </c>
      <c r="O7124" t="inlineStr">
        <is>
          <t>17.001321</t>
        </is>
      </c>
      <c r="P7124" t="n">
        <v>5441.35</v>
      </c>
    </row>
    <row r="7125">
      <c r="A7125" t="n">
        <v>17750601</v>
      </c>
      <c r="B7125" t="n">
        <v>87750601</v>
      </c>
      <c r="C7125" t="inlineStr">
        <is>
          <t>VELKY TERMINAL</t>
        </is>
      </c>
      <c r="D7125" t="inlineStr">
        <is>
          <t>IDT</t>
        </is>
      </c>
      <c r="E7125" t="inlineStr">
        <is>
          <t>3VRTAL</t>
        </is>
      </c>
      <c r="F7125" t="inlineStr">
        <is>
          <t>B</t>
        </is>
      </c>
      <c r="G7125" t="inlineStr">
        <is>
          <t>VRTAL s.r.o.</t>
        </is>
      </c>
      <c r="H7125" t="inlineStr">
        <is>
          <t>Na střelnici</t>
        </is>
      </c>
      <c r="I7125" t="inlineStr">
        <is>
          <t>1212/39</t>
        </is>
      </c>
      <c r="J7125" t="inlineStr">
        <is>
          <t>OLOMOUC</t>
        </is>
      </c>
      <c r="K7125" t="inlineStr">
        <is>
          <t>Olomouc</t>
        </is>
      </c>
      <c r="L7125" t="inlineStr">
        <is>
          <t>RSG</t>
        </is>
      </c>
      <c r="M7125" t="inlineStr">
        <is>
          <t>Dolníček Richard</t>
        </is>
      </c>
      <c r="N7125" t="inlineStr">
        <is>
          <t>49.601131</t>
        </is>
      </c>
      <c r="O7125" t="inlineStr">
        <is>
          <t>17.248123</t>
        </is>
      </c>
      <c r="P7125" t="n">
        <v>5439.04</v>
      </c>
    </row>
    <row r="7126">
      <c r="A7126" t="n">
        <v>17206025</v>
      </c>
      <c r="B7126" t="n">
        <v>87206025</v>
      </c>
      <c r="C7126" t="inlineStr">
        <is>
          <t>VELKY TERMINAL</t>
        </is>
      </c>
      <c r="D7126" t="inlineStr">
        <is>
          <t>ČESKÁ POŠTA</t>
        </is>
      </c>
      <c r="E7126" t="inlineStr">
        <is>
          <t>1POSTA</t>
        </is>
      </c>
      <c r="F7126" t="inlineStr">
        <is>
          <t>P</t>
        </is>
      </c>
      <c r="G7126" t="inlineStr">
        <is>
          <t>Česká pošta - Grygov</t>
        </is>
      </c>
      <c r="H7126" t="inlineStr">
        <is>
          <t>U Parku</t>
        </is>
      </c>
      <c r="I7126" t="inlineStr">
        <is>
          <t>119</t>
        </is>
      </c>
      <c r="J7126" t="inlineStr">
        <is>
          <t>GRYGOV</t>
        </is>
      </c>
      <c r="K7126" t="inlineStr">
        <is>
          <t>Olomouc</t>
        </is>
      </c>
      <c r="L7126" t="inlineStr">
        <is>
          <t>RSG</t>
        </is>
      </c>
      <c r="M7126" t="inlineStr">
        <is>
          <t>Dolníček Richard</t>
        </is>
      </c>
      <c r="N7126" t="inlineStr">
        <is>
          <t>49.538231</t>
        </is>
      </c>
      <c r="O7126" t="inlineStr">
        <is>
          <t>17.308217</t>
        </is>
      </c>
      <c r="P7126" t="n">
        <v>5438.46</v>
      </c>
    </row>
    <row r="7127">
      <c r="A7127" t="n">
        <v>36201071</v>
      </c>
      <c r="B7127" t="n">
        <v>76200397</v>
      </c>
      <c r="C7127" t="inlineStr">
        <is>
          <t>LI</t>
        </is>
      </c>
      <c r="D7127" t="inlineStr">
        <is>
          <t>ČESKÁ POŠTA</t>
        </is>
      </c>
      <c r="E7127" t="inlineStr">
        <is>
          <t>1POSTA</t>
        </is>
      </c>
      <c r="F7127" t="inlineStr">
        <is>
          <t>P</t>
        </is>
      </c>
      <c r="G7127" t="inlineStr">
        <is>
          <t>Česká pošta - Jihlava 4</t>
        </is>
      </c>
      <c r="H7127" t="inlineStr">
        <is>
          <t>Erbenova</t>
        </is>
      </c>
      <c r="I7127" t="inlineStr">
        <is>
          <t>2598/33</t>
        </is>
      </c>
      <c r="J7127" t="inlineStr">
        <is>
          <t>JIHLAVA</t>
        </is>
      </c>
      <c r="K7127" t="inlineStr">
        <is>
          <t>Jihlava</t>
        </is>
      </c>
      <c r="L7127" t="inlineStr">
        <is>
          <t>RSB</t>
        </is>
      </c>
      <c r="M7127" t="inlineStr">
        <is>
          <t>Hanuš Robert</t>
        </is>
      </c>
      <c r="N7127" t="inlineStr">
        <is>
          <t>49.399942</t>
        </is>
      </c>
      <c r="O7127" t="inlineStr">
        <is>
          <t>15.575398</t>
        </is>
      </c>
      <c r="P7127" t="n">
        <v>5436.92</v>
      </c>
    </row>
    <row r="7128">
      <c r="A7128" t="n">
        <v>34513701</v>
      </c>
      <c r="B7128" t="n">
        <v>74513701</v>
      </c>
      <c r="C7128" t="inlineStr">
        <is>
          <t>SMALL TERMINAL</t>
        </is>
      </c>
      <c r="D7128" t="inlineStr">
        <is>
          <t>IDT</t>
        </is>
      </c>
      <c r="E7128" t="inlineStr">
        <is>
          <t>4OSTATNI</t>
        </is>
      </c>
      <c r="F7128" t="inlineStr">
        <is>
          <t>B</t>
        </is>
      </c>
      <c r="G7128" t="inlineStr">
        <is>
          <t>Hung Pham</t>
        </is>
      </c>
      <c r="H7128" t="inlineStr">
        <is>
          <t>Černobýla</t>
        </is>
      </c>
      <c r="I7128" t="inlineStr">
        <is>
          <t>3076</t>
        </is>
      </c>
      <c r="J7128" t="inlineStr">
        <is>
          <t>ŽATEC</t>
        </is>
      </c>
      <c r="K7128" t="inlineStr">
        <is>
          <t>Louny</t>
        </is>
      </c>
      <c r="L7128" t="inlineStr">
        <is>
          <t>RSD</t>
        </is>
      </c>
      <c r="M7128" t="inlineStr">
        <is>
          <t>Neubert Jaroslav</t>
        </is>
      </c>
      <c r="N7128" t="inlineStr">
        <is>
          <t>50.318234</t>
        </is>
      </c>
      <c r="O7128" t="inlineStr">
        <is>
          <t>13.538399</t>
        </is>
      </c>
      <c r="P7128" t="n">
        <v>5435.77</v>
      </c>
    </row>
    <row r="7129">
      <c r="A7129" t="n">
        <v>17202047</v>
      </c>
      <c r="B7129" t="n">
        <v>87202047</v>
      </c>
      <c r="C7129" t="inlineStr">
        <is>
          <t>VELKY TERMINAL</t>
        </is>
      </c>
      <c r="D7129" t="inlineStr">
        <is>
          <t>ČESKÁ POŠTA</t>
        </is>
      </c>
      <c r="E7129" t="inlineStr">
        <is>
          <t>1POSTA</t>
        </is>
      </c>
      <c r="F7129" t="inlineStr">
        <is>
          <t>P</t>
        </is>
      </c>
      <c r="G7129" t="inlineStr">
        <is>
          <t>Česká pošta - Rýmařov</t>
        </is>
      </c>
      <c r="H7129" t="inlineStr">
        <is>
          <t>náměstí Míru</t>
        </is>
      </c>
      <c r="I7129" t="inlineStr">
        <is>
          <t>214/7</t>
        </is>
      </c>
      <c r="J7129" t="inlineStr">
        <is>
          <t>RÝMAŘOV</t>
        </is>
      </c>
      <c r="K7129" t="inlineStr">
        <is>
          <t>Bruntál</t>
        </is>
      </c>
      <c r="L7129" t="inlineStr">
        <is>
          <t>RSG</t>
        </is>
      </c>
      <c r="M7129" t="inlineStr">
        <is>
          <t>Brindžák Michal</t>
        </is>
      </c>
      <c r="N7129" t="inlineStr">
        <is>
          <t>49.931806</t>
        </is>
      </c>
      <c r="O7129" t="inlineStr">
        <is>
          <t>17.272578</t>
        </is>
      </c>
      <c r="P7129" t="n">
        <v>5432.12</v>
      </c>
    </row>
    <row r="7130">
      <c r="A7130" t="n">
        <v>14752101</v>
      </c>
      <c r="B7130" t="n">
        <v>84752101</v>
      </c>
      <c r="C7130" t="inlineStr">
        <is>
          <t>VELKY TERMINAL</t>
        </is>
      </c>
      <c r="D7130" t="inlineStr">
        <is>
          <t>IDT</t>
        </is>
      </c>
      <c r="E7130" t="inlineStr">
        <is>
          <t>4OSTATNI</t>
        </is>
      </c>
      <c r="F7130" t="inlineStr">
        <is>
          <t>B</t>
        </is>
      </c>
      <c r="G7130" t="inlineStr">
        <is>
          <t>Petr Jakůbek</t>
        </is>
      </c>
      <c r="H7130" t="inlineStr">
        <is>
          <t>Březinova</t>
        </is>
      </c>
      <c r="I7130" t="inlineStr">
        <is>
          <t>453/6</t>
        </is>
      </c>
      <c r="J7130" t="inlineStr">
        <is>
          <t>LIBEREC - LIBEREC V-KRISTIÁNOV</t>
        </is>
      </c>
      <c r="K7130" t="inlineStr">
        <is>
          <t>Liberec</t>
        </is>
      </c>
      <c r="L7130" t="inlineStr">
        <is>
          <t>RSD</t>
        </is>
      </c>
      <c r="M7130" t="inlineStr">
        <is>
          <t>Luňáček Jan</t>
        </is>
      </c>
      <c r="N7130" t="inlineStr">
        <is>
          <t>50.766340</t>
        </is>
      </c>
      <c r="O7130" t="inlineStr">
        <is>
          <t>15.080161</t>
        </is>
      </c>
      <c r="P7130" t="n">
        <v>5429.42</v>
      </c>
    </row>
    <row r="7131">
      <c r="A7131" t="n">
        <v>12814901</v>
      </c>
      <c r="B7131" t="n">
        <v>82814901</v>
      </c>
      <c r="C7131" t="inlineStr">
        <is>
          <t>VELKY TERMINAL</t>
        </is>
      </c>
      <c r="D7131" t="inlineStr">
        <is>
          <t>IDT</t>
        </is>
      </c>
      <c r="E7131" t="inlineStr">
        <is>
          <t>2POSTAF</t>
        </is>
      </c>
      <c r="F7131" t="inlineStr">
        <is>
          <t>B</t>
        </is>
      </c>
      <c r="G7131" t="inlineStr">
        <is>
          <t>Městys Lhenice</t>
        </is>
      </c>
      <c r="H7131" t="inlineStr">
        <is>
          <t>Školní</t>
        </is>
      </c>
      <c r="I7131" t="inlineStr">
        <is>
          <t>124</t>
        </is>
      </c>
      <c r="J7131" t="inlineStr">
        <is>
          <t>LHENICE</t>
        </is>
      </c>
      <c r="K7131" t="inlineStr">
        <is>
          <t>Prachatice</t>
        </is>
      </c>
      <c r="L7131" t="inlineStr">
        <is>
          <t>RSB</t>
        </is>
      </c>
      <c r="M7131" t="inlineStr">
        <is>
          <t>Štolba Jan</t>
        </is>
      </c>
      <c r="N7131" t="inlineStr">
        <is>
          <t>48.993867</t>
        </is>
      </c>
      <c r="O7131" t="inlineStr">
        <is>
          <t>14.149989</t>
        </is>
      </c>
      <c r="P7131" t="n">
        <v>5427.69</v>
      </c>
    </row>
    <row r="7132">
      <c r="A7132" t="n">
        <v>17210024</v>
      </c>
      <c r="B7132" t="n">
        <v>87210024</v>
      </c>
      <c r="C7132" t="inlineStr">
        <is>
          <t>VELKY TERMINAL</t>
        </is>
      </c>
      <c r="D7132" t="inlineStr">
        <is>
          <t>ČESKÁ POŠTA</t>
        </is>
      </c>
      <c r="E7132" t="inlineStr">
        <is>
          <t>1POSTA</t>
        </is>
      </c>
      <c r="F7132" t="inlineStr">
        <is>
          <t>P</t>
        </is>
      </c>
      <c r="G7132" t="inlineStr">
        <is>
          <t>Česká pošta - Hutisko - Solanec</t>
        </is>
      </c>
      <c r="H7132" t="inlineStr">
        <is>
          <t>Hutisko</t>
        </is>
      </c>
      <c r="I7132" t="inlineStr">
        <is>
          <t>512</t>
        </is>
      </c>
      <c r="J7132" t="inlineStr">
        <is>
          <t>HUTISKO-SOLANEC</t>
        </is>
      </c>
      <c r="K7132" t="inlineStr">
        <is>
          <t>Vsetín</t>
        </is>
      </c>
      <c r="L7132" t="inlineStr">
        <is>
          <t>RSG</t>
        </is>
      </c>
      <c r="M7132" t="inlineStr">
        <is>
          <t>Herman Michal</t>
        </is>
      </c>
      <c r="N7132" t="inlineStr">
        <is>
          <t>49.430525</t>
        </is>
      </c>
      <c r="O7132" t="inlineStr">
        <is>
          <t>18.217899</t>
        </is>
      </c>
      <c r="P7132" t="n">
        <v>5426.92</v>
      </c>
    </row>
    <row r="7133">
      <c r="A7133" t="n">
        <v>17607501</v>
      </c>
      <c r="B7133" t="n">
        <v>87607501</v>
      </c>
      <c r="C7133" t="inlineStr">
        <is>
          <t>VELKY TERMINAL</t>
        </is>
      </c>
      <c r="D7133" t="inlineStr">
        <is>
          <t>IDT</t>
        </is>
      </c>
      <c r="E7133" t="inlineStr">
        <is>
          <t>4OSTATNI</t>
        </is>
      </c>
      <c r="F7133" t="inlineStr">
        <is>
          <t>B</t>
        </is>
      </c>
      <c r="G7133" t="inlineStr">
        <is>
          <t>KOMFOR spol. s r.o.</t>
        </is>
      </c>
      <c r="H7133" t="inlineStr">
        <is>
          <t>Olomoucká</t>
        </is>
      </c>
      <c r="I7133" t="inlineStr">
        <is>
          <t>238/42</t>
        </is>
      </c>
      <c r="J7133" t="inlineStr">
        <is>
          <t>OPAVA - PŘEDMĚSTÍ</t>
        </is>
      </c>
      <c r="K7133" t="inlineStr">
        <is>
          <t>Opava</t>
        </is>
      </c>
      <c r="L7133" t="inlineStr">
        <is>
          <t>RSG</t>
        </is>
      </c>
      <c r="M7133" t="inlineStr">
        <is>
          <t>Gelnar Ivo</t>
        </is>
      </c>
      <c r="N7133" t="inlineStr">
        <is>
          <t>49.938124</t>
        </is>
      </c>
      <c r="O7133" t="inlineStr">
        <is>
          <t>17.891313</t>
        </is>
      </c>
      <c r="P7133" t="n">
        <v>5422.69</v>
      </c>
    </row>
    <row r="7134">
      <c r="A7134" t="n">
        <v>13204023</v>
      </c>
      <c r="B7134" t="n">
        <v>83204023</v>
      </c>
      <c r="C7134" t="inlineStr">
        <is>
          <t>VELKY TERMINAL</t>
        </is>
      </c>
      <c r="D7134" t="inlineStr">
        <is>
          <t>ČESKÁ POŠTA</t>
        </is>
      </c>
      <c r="E7134" t="inlineStr">
        <is>
          <t>1POSTA</t>
        </is>
      </c>
      <c r="F7134" t="inlineStr">
        <is>
          <t>P</t>
        </is>
      </c>
      <c r="G7134" t="inlineStr">
        <is>
          <t>Česká pošta - Jáchymov</t>
        </is>
      </c>
      <c r="H7134" t="inlineStr">
        <is>
          <t>K Lanovce</t>
        </is>
      </c>
      <c r="I7134" t="inlineStr">
        <is>
          <t>1048</t>
        </is>
      </c>
      <c r="J7134" t="inlineStr">
        <is>
          <t>JÁCHYMOV</t>
        </is>
      </c>
      <c r="K7134" t="inlineStr">
        <is>
          <t>Karlovy Vary</t>
        </is>
      </c>
      <c r="L7134" t="inlineStr">
        <is>
          <t>RSC</t>
        </is>
      </c>
      <c r="M7134" t="inlineStr">
        <is>
          <t>Beneš Lukáš</t>
        </is>
      </c>
      <c r="N7134" t="inlineStr">
        <is>
          <t>50.364331</t>
        </is>
      </c>
      <c r="O7134" t="inlineStr">
        <is>
          <t>12.934854</t>
        </is>
      </c>
      <c r="P7134" t="n">
        <v>5419.23</v>
      </c>
    </row>
    <row r="7135">
      <c r="A7135" t="n">
        <v>36201086</v>
      </c>
      <c r="B7135" t="n">
        <v>76200425</v>
      </c>
      <c r="C7135" t="inlineStr">
        <is>
          <t>LI</t>
        </is>
      </c>
      <c r="D7135" t="inlineStr">
        <is>
          <t>ČESKÁ POŠTA</t>
        </is>
      </c>
      <c r="E7135" t="inlineStr">
        <is>
          <t>1POSTA</t>
        </is>
      </c>
      <c r="F7135" t="inlineStr">
        <is>
          <t>P</t>
        </is>
      </c>
      <c r="G7135" t="inlineStr">
        <is>
          <t>Česká pošta - Mokrá</t>
        </is>
      </c>
      <c r="H7135" t="inlineStr">
        <is>
          <t>Mokrá</t>
        </is>
      </c>
      <c r="I7135" t="inlineStr">
        <is>
          <t>348</t>
        </is>
      </c>
      <c r="J7135" t="inlineStr">
        <is>
          <t>MOKRÁ - HORÁKOV</t>
        </is>
      </c>
      <c r="K7135" t="inlineStr">
        <is>
          <t>Brno-venkov</t>
        </is>
      </c>
      <c r="L7135" t="inlineStr">
        <is>
          <t>RSB</t>
        </is>
      </c>
      <c r="M7135" t="inlineStr">
        <is>
          <t>Koutný Roman</t>
        </is>
      </c>
      <c r="N7135" t="inlineStr">
        <is>
          <t>49.218591</t>
        </is>
      </c>
      <c r="O7135" t="inlineStr">
        <is>
          <t>16.754785</t>
        </is>
      </c>
      <c r="P7135" t="n">
        <v>5419.23</v>
      </c>
    </row>
    <row r="7136">
      <c r="A7136" t="n">
        <v>14920911</v>
      </c>
      <c r="B7136" t="n">
        <v>84920911</v>
      </c>
      <c r="C7136" t="inlineStr">
        <is>
          <t>VELKY TERMINAL</t>
        </is>
      </c>
      <c r="D7136" t="inlineStr">
        <is>
          <t>PETROL</t>
        </is>
      </c>
      <c r="E7136" t="inlineStr">
        <is>
          <t>1TANKONO</t>
        </is>
      </c>
      <c r="F7136" t="inlineStr">
        <is>
          <t>A</t>
        </is>
      </c>
      <c r="G7136" t="inlineStr">
        <is>
          <t>Tank ONO, s.r.o.</t>
        </is>
      </c>
      <c r="H7136" t="inlineStr">
        <is>
          <t>Ústecká č. ev. (ČS TANK ONO)</t>
        </is>
      </c>
      <c r="I7136" t="inlineStr">
        <is>
          <t>228</t>
        </is>
      </c>
      <c r="J7136" t="inlineStr">
        <is>
          <t>CHLUMEC</t>
        </is>
      </c>
      <c r="K7136" t="inlineStr">
        <is>
          <t>Ústí nad Labem</t>
        </is>
      </c>
      <c r="L7136" t="inlineStr">
        <is>
          <t>RSD</t>
        </is>
      </c>
      <c r="M7136" t="inlineStr">
        <is>
          <t>Šticha Milan</t>
        </is>
      </c>
      <c r="N7136" t="inlineStr">
        <is>
          <t>50.694392</t>
        </is>
      </c>
      <c r="O7136" t="inlineStr">
        <is>
          <t>13.940363</t>
        </is>
      </c>
      <c r="P7136" t="n">
        <v>5418.46</v>
      </c>
    </row>
    <row r="7137">
      <c r="A7137" t="n">
        <v>11106018</v>
      </c>
      <c r="B7137" t="n">
        <v>81106018</v>
      </c>
      <c r="C7137" t="inlineStr">
        <is>
          <t>VELKY TERMINAL</t>
        </is>
      </c>
      <c r="D7137" t="inlineStr">
        <is>
          <t>ČESKÁ POŠTA</t>
        </is>
      </c>
      <c r="E7137" t="inlineStr">
        <is>
          <t>1POSTA</t>
        </is>
      </c>
      <c r="F7137" t="inlineStr">
        <is>
          <t>P</t>
        </is>
      </c>
      <c r="G7137" t="inlineStr">
        <is>
          <t>Česká pošta - Praha 618</t>
        </is>
      </c>
      <c r="H7137" t="inlineStr">
        <is>
          <t>Makovského</t>
        </is>
      </c>
      <c r="I7137" t="inlineStr">
        <is>
          <t>1349/2a</t>
        </is>
      </c>
      <c r="J7137" t="inlineStr">
        <is>
          <t>PRAHA 6 - ŘEPY</t>
        </is>
      </c>
      <c r="K7137" t="inlineStr">
        <is>
          <t>Praha</t>
        </is>
      </c>
      <c r="L7137" t="inlineStr">
        <is>
          <t>RSA</t>
        </is>
      </c>
      <c r="M7137" t="inlineStr">
        <is>
          <t>Dosoudil Petr</t>
        </is>
      </c>
      <c r="N7137" t="inlineStr">
        <is>
          <t>50.064688</t>
        </is>
      </c>
      <c r="O7137" t="inlineStr">
        <is>
          <t>14.308625</t>
        </is>
      </c>
      <c r="P7137" t="n">
        <v>5416.15</v>
      </c>
    </row>
    <row r="7138">
      <c r="A7138" t="n">
        <v>11799903</v>
      </c>
      <c r="B7138" t="n">
        <v>81799903</v>
      </c>
      <c r="C7138" t="inlineStr">
        <is>
          <t>VELKY TERMINAL</t>
        </is>
      </c>
      <c r="D7138" t="inlineStr">
        <is>
          <t>KA PARTNERS</t>
        </is>
      </c>
      <c r="E7138" t="inlineStr">
        <is>
          <t>1MAKRO</t>
        </is>
      </c>
      <c r="F7138" t="inlineStr">
        <is>
          <t>A</t>
        </is>
      </c>
      <c r="G7138" t="inlineStr">
        <is>
          <t>BonVeno Prokopovo</t>
        </is>
      </c>
      <c r="H7138" t="inlineStr">
        <is>
          <t>Prokopovo náměstí</t>
        </is>
      </c>
      <c r="I7138" t="inlineStr">
        <is>
          <t>260/4</t>
        </is>
      </c>
      <c r="J7138" t="inlineStr">
        <is>
          <t>PRAHA 3 - ŽIŽKOV</t>
        </is>
      </c>
      <c r="K7138" t="inlineStr">
        <is>
          <t>Praha</t>
        </is>
      </c>
      <c r="L7138" t="inlineStr">
        <is>
          <t>RSA</t>
        </is>
      </c>
      <c r="M7138" t="inlineStr">
        <is>
          <t>Myslivec Jan</t>
        </is>
      </c>
      <c r="N7138" t="inlineStr">
        <is>
          <t>50.086736</t>
        </is>
      </c>
      <c r="O7138" t="inlineStr">
        <is>
          <t>14.452689</t>
        </is>
      </c>
      <c r="P7138" t="n">
        <v>5410.96</v>
      </c>
    </row>
    <row r="7139">
      <c r="A7139" t="n">
        <v>15204015</v>
      </c>
      <c r="B7139" t="n">
        <v>85204015</v>
      </c>
      <c r="C7139" t="inlineStr">
        <is>
          <t>VELKY TERMINAL</t>
        </is>
      </c>
      <c r="D7139" t="inlineStr">
        <is>
          <t>ČESKÁ POŠTA</t>
        </is>
      </c>
      <c r="E7139" t="inlineStr">
        <is>
          <t>1POSTA</t>
        </is>
      </c>
      <c r="F7139" t="inlineStr">
        <is>
          <t>P</t>
        </is>
      </c>
      <c r="G7139" t="inlineStr">
        <is>
          <t>Česká pošta - Lázně Bělohrad</t>
        </is>
      </c>
      <c r="H7139" t="inlineStr">
        <is>
          <t>Náměstí K. V. Raise</t>
        </is>
      </c>
      <c r="I7139" t="inlineStr">
        <is>
          <t>138</t>
        </is>
      </c>
      <c r="J7139" t="inlineStr">
        <is>
          <t>LÁZNĚ BĚLOHRAD</t>
        </is>
      </c>
      <c r="K7139" t="inlineStr">
        <is>
          <t>Jičín</t>
        </is>
      </c>
      <c r="L7139" t="inlineStr">
        <is>
          <t>RSE</t>
        </is>
      </c>
      <c r="M7139" t="inlineStr">
        <is>
          <t>Lán Tomáš</t>
        </is>
      </c>
      <c r="N7139" t="inlineStr">
        <is>
          <t>50.430664</t>
        </is>
      </c>
      <c r="O7139" t="inlineStr">
        <is>
          <t>15.582559</t>
        </is>
      </c>
      <c r="P7139" t="n">
        <v>5410.96</v>
      </c>
    </row>
    <row r="7140">
      <c r="A7140" t="n">
        <v>17745303</v>
      </c>
      <c r="B7140" t="n">
        <v>87745303</v>
      </c>
      <c r="C7140" t="inlineStr">
        <is>
          <t>VELKY TERMINAL</t>
        </is>
      </c>
      <c r="D7140" t="inlineStr">
        <is>
          <t>IDT</t>
        </is>
      </c>
      <c r="E7140" t="inlineStr">
        <is>
          <t>2POSTAF</t>
        </is>
      </c>
      <c r="F7140" t="inlineStr">
        <is>
          <t>B</t>
        </is>
      </c>
      <c r="G7140" t="inlineStr">
        <is>
          <t>DOMINO Hrdá s.r.o.</t>
        </is>
      </c>
      <c r="H7140" t="inlineStr">
        <is>
          <t>Měrovice nad Hanou</t>
        </is>
      </c>
      <c r="I7140" t="inlineStr">
        <is>
          <t>11</t>
        </is>
      </c>
      <c r="J7140" t="inlineStr">
        <is>
          <t>MĚROVICE NAD HANOU</t>
        </is>
      </c>
      <c r="K7140" t="inlineStr">
        <is>
          <t>Přerov</t>
        </is>
      </c>
      <c r="L7140" t="inlineStr">
        <is>
          <t>RSG</t>
        </is>
      </c>
      <c r="M7140" t="inlineStr">
        <is>
          <t>Herman Petr</t>
        </is>
      </c>
      <c r="N7140" t="inlineStr">
        <is>
          <t>49.339957</t>
        </is>
      </c>
      <c r="O7140" t="inlineStr">
        <is>
          <t>17.245306</t>
        </is>
      </c>
      <c r="P7140" t="n">
        <v>5407.31</v>
      </c>
    </row>
    <row r="7141">
      <c r="A7141" t="n">
        <v>31201625</v>
      </c>
      <c r="B7141" t="n">
        <v>71201625</v>
      </c>
      <c r="C7141" t="inlineStr">
        <is>
          <t>LI</t>
        </is>
      </c>
      <c r="D7141" t="inlineStr">
        <is>
          <t>ČESKÁ POŠTA</t>
        </is>
      </c>
      <c r="E7141" t="inlineStr">
        <is>
          <t>1POSTA</t>
        </is>
      </c>
      <c r="F7141" t="inlineStr">
        <is>
          <t>P</t>
        </is>
      </c>
      <c r="G7141" t="inlineStr">
        <is>
          <t>Česká pošta - Praha 511</t>
        </is>
      </c>
      <c r="H7141" t="inlineStr">
        <is>
          <t>Na Bambouzku</t>
        </is>
      </c>
      <c r="I7141" t="inlineStr">
        <is>
          <t>500</t>
        </is>
      </c>
      <c r="J7141" t="inlineStr">
        <is>
          <t>PRAHA 5 - LIPENCE</t>
        </is>
      </c>
      <c r="K7141" t="inlineStr">
        <is>
          <t>Praha</t>
        </is>
      </c>
      <c r="L7141" t="inlineStr">
        <is>
          <t>RSA</t>
        </is>
      </c>
      <c r="M7141" t="inlineStr">
        <is>
          <t>Dosoudil Petr</t>
        </is>
      </c>
      <c r="N7141" t="inlineStr">
        <is>
          <t>49.960178</t>
        </is>
      </c>
      <c r="O7141" t="inlineStr">
        <is>
          <t>14.359602</t>
        </is>
      </c>
      <c r="P7141" t="n">
        <v>5406.92</v>
      </c>
    </row>
    <row r="7142">
      <c r="A7142" t="n">
        <v>35200857</v>
      </c>
      <c r="B7142" t="n">
        <v>75200398</v>
      </c>
      <c r="C7142" t="inlineStr">
        <is>
          <t>LI</t>
        </is>
      </c>
      <c r="D7142" t="inlineStr">
        <is>
          <t>ČESKÁ POŠTA</t>
        </is>
      </c>
      <c r="E7142" t="inlineStr">
        <is>
          <t>1POSTA</t>
        </is>
      </c>
      <c r="F7142" t="inlineStr">
        <is>
          <t>P</t>
        </is>
      </c>
      <c r="G7142" t="inlineStr">
        <is>
          <t>Česká pošta - Harrachov v Krkonoších</t>
        </is>
      </c>
      <c r="H7142" t="inlineStr">
        <is>
          <t>Harrachov</t>
        </is>
      </c>
      <c r="I7142" t="inlineStr">
        <is>
          <t>152</t>
        </is>
      </c>
      <c r="J7142" t="inlineStr">
        <is>
          <t>HARRACHOV</t>
        </is>
      </c>
      <c r="K7142" t="inlineStr">
        <is>
          <t>Jablonec nad Nisou</t>
        </is>
      </c>
      <c r="L7142" t="inlineStr">
        <is>
          <t>RSD</t>
        </is>
      </c>
      <c r="M7142" t="inlineStr">
        <is>
          <t>Luňáček Jan</t>
        </is>
      </c>
      <c r="N7142" t="inlineStr">
        <is>
          <t>50.776229</t>
        </is>
      </c>
      <c r="O7142" t="inlineStr">
        <is>
          <t>15.425069</t>
        </is>
      </c>
      <c r="P7142" t="n">
        <v>5406.15</v>
      </c>
    </row>
    <row r="7143">
      <c r="A7143" t="n">
        <v>36201127</v>
      </c>
      <c r="B7143" t="n">
        <v>76200481</v>
      </c>
      <c r="C7143" t="inlineStr">
        <is>
          <t>LI</t>
        </is>
      </c>
      <c r="D7143" t="inlineStr">
        <is>
          <t>ČESKÁ POŠTA</t>
        </is>
      </c>
      <c r="E7143" t="inlineStr">
        <is>
          <t>1POSTA</t>
        </is>
      </c>
      <c r="F7143" t="inlineStr">
        <is>
          <t>P</t>
        </is>
      </c>
      <c r="G7143" t="inlineStr">
        <is>
          <t>Česká pošta - Černá Hora</t>
        </is>
      </c>
      <c r="H7143" t="inlineStr">
        <is>
          <t>Svitavská</t>
        </is>
      </c>
      <c r="I7143" t="inlineStr">
        <is>
          <t>103</t>
        </is>
      </c>
      <c r="J7143" t="inlineStr">
        <is>
          <t>ČERNÁ HORA</t>
        </is>
      </c>
      <c r="K7143" t="inlineStr">
        <is>
          <t>Blansko</t>
        </is>
      </c>
      <c r="L7143" t="inlineStr">
        <is>
          <t>RSE</t>
        </is>
      </c>
      <c r="M7143" t="inlineStr">
        <is>
          <t>Šír Daniel</t>
        </is>
      </c>
      <c r="N7143" t="inlineStr">
        <is>
          <t>49.415008</t>
        </is>
      </c>
      <c r="O7143" t="inlineStr">
        <is>
          <t>16.583023</t>
        </is>
      </c>
      <c r="P7143" t="n">
        <v>5403.85</v>
      </c>
    </row>
    <row r="7144">
      <c r="A7144" t="n">
        <v>36201154</v>
      </c>
      <c r="B7144" t="n">
        <v>76200528</v>
      </c>
      <c r="C7144" t="inlineStr">
        <is>
          <t>LI</t>
        </is>
      </c>
      <c r="D7144" t="inlineStr">
        <is>
          <t>ČESKÁ POŠTA</t>
        </is>
      </c>
      <c r="E7144" t="inlineStr">
        <is>
          <t>1POSTA</t>
        </is>
      </c>
      <c r="F7144" t="inlineStr">
        <is>
          <t>P</t>
        </is>
      </c>
      <c r="G7144" t="inlineStr">
        <is>
          <t>Česká pošta - Lednice na Moravě</t>
        </is>
      </c>
      <c r="H7144" t="inlineStr">
        <is>
          <t>Zámecké náměstí</t>
        </is>
      </c>
      <c r="I7144" t="inlineStr">
        <is>
          <t>71</t>
        </is>
      </c>
      <c r="J7144" t="inlineStr">
        <is>
          <t>LEDNICE</t>
        </is>
      </c>
      <c r="K7144" t="inlineStr">
        <is>
          <t>Břeclav</t>
        </is>
      </c>
      <c r="L7144" t="inlineStr">
        <is>
          <t>RSB</t>
        </is>
      </c>
      <c r="M7144" t="inlineStr">
        <is>
          <t>Petlach Lubomír</t>
        </is>
      </c>
      <c r="N7144" t="inlineStr">
        <is>
          <t>48.799824</t>
        </is>
      </c>
      <c r="O7144" t="inlineStr">
        <is>
          <t>16.803863</t>
        </is>
      </c>
      <c r="P7144" t="n">
        <v>5400.77</v>
      </c>
    </row>
    <row r="7145">
      <c r="A7145" t="n">
        <v>17204031</v>
      </c>
      <c r="B7145" t="n">
        <v>87204031</v>
      </c>
      <c r="C7145" t="inlineStr">
        <is>
          <t>VELKY TERMINAL</t>
        </is>
      </c>
      <c r="D7145" t="inlineStr">
        <is>
          <t>ČESKÁ POŠTA</t>
        </is>
      </c>
      <c r="E7145" t="inlineStr">
        <is>
          <t>1POSTA</t>
        </is>
      </c>
      <c r="F7145" t="inlineStr">
        <is>
          <t>P</t>
        </is>
      </c>
      <c r="G7145" t="inlineStr">
        <is>
          <t>Česká pošta - Rychvald</t>
        </is>
      </c>
      <c r="H7145" t="inlineStr">
        <is>
          <t>Mírová</t>
        </is>
      </c>
      <c r="I7145" t="inlineStr">
        <is>
          <t>1537</t>
        </is>
      </c>
      <c r="J7145" t="inlineStr">
        <is>
          <t>RYCHVALD</t>
        </is>
      </c>
      <c r="K7145" t="inlineStr">
        <is>
          <t>Karviná</t>
        </is>
      </c>
      <c r="L7145" t="inlineStr">
        <is>
          <t>RSG</t>
        </is>
      </c>
      <c r="M7145" t="inlineStr">
        <is>
          <t>Brindžák Michal</t>
        </is>
      </c>
      <c r="N7145" t="inlineStr">
        <is>
          <t>49.866970</t>
        </is>
      </c>
      <c r="O7145" t="inlineStr">
        <is>
          <t>18.376737</t>
        </is>
      </c>
      <c r="P7145" t="n">
        <v>5400.58</v>
      </c>
    </row>
    <row r="7146">
      <c r="A7146" t="n">
        <v>11913677</v>
      </c>
      <c r="B7146" t="n">
        <v>81913677</v>
      </c>
      <c r="C7146" t="inlineStr">
        <is>
          <t>VELKY TERMINAL</t>
        </is>
      </c>
      <c r="D7146" t="inlineStr">
        <is>
          <t>PETROL</t>
        </is>
      </c>
      <c r="E7146" t="inlineStr">
        <is>
          <t>1MOL</t>
        </is>
      </c>
      <c r="F7146" t="inlineStr">
        <is>
          <t>A</t>
        </is>
      </c>
      <c r="G7146" t="inlineStr">
        <is>
          <t>MOL Česká republika, s.r.o.</t>
        </is>
      </c>
      <c r="H7146" t="inlineStr">
        <is>
          <t>Štěrboholská spojka II. (z centra)</t>
        </is>
      </c>
      <c r="I7146" t="inlineStr"/>
      <c r="J7146" t="inlineStr">
        <is>
          <t>PRAHA 10 - ŠTĚRBOHOLY</t>
        </is>
      </c>
      <c r="K7146" t="inlineStr">
        <is>
          <t>Praha</t>
        </is>
      </c>
      <c r="L7146" t="inlineStr">
        <is>
          <t>RSA</t>
        </is>
      </c>
      <c r="M7146" t="inlineStr">
        <is>
          <t>Česnek Miroslav</t>
        </is>
      </c>
      <c r="N7146" t="inlineStr">
        <is>
          <t>50.076476</t>
        </is>
      </c>
      <c r="O7146" t="inlineStr">
        <is>
          <t>14.579449</t>
        </is>
      </c>
      <c r="P7146" t="n">
        <v>5398.85</v>
      </c>
    </row>
    <row r="7147">
      <c r="A7147" t="n">
        <v>15211017</v>
      </c>
      <c r="B7147" t="n">
        <v>85211017</v>
      </c>
      <c r="C7147" t="inlineStr">
        <is>
          <t>VELKY TERMINAL</t>
        </is>
      </c>
      <c r="D7147" t="inlineStr">
        <is>
          <t>ČESKÁ POŠTA</t>
        </is>
      </c>
      <c r="E7147" t="inlineStr">
        <is>
          <t>1POSTA</t>
        </is>
      </c>
      <c r="F7147" t="inlineStr">
        <is>
          <t>P</t>
        </is>
      </c>
      <c r="G7147" t="inlineStr">
        <is>
          <t>Česká pošta - Dolní Čermná</t>
        </is>
      </c>
      <c r="H7147" t="inlineStr">
        <is>
          <t>Dolní Čermná</t>
        </is>
      </c>
      <c r="I7147" t="inlineStr">
        <is>
          <t>230</t>
        </is>
      </c>
      <c r="J7147" t="inlineStr">
        <is>
          <t>DOLNÍ ČERMNÁ</t>
        </is>
      </c>
      <c r="K7147" t="inlineStr">
        <is>
          <t>Ústí nad Orlicí</t>
        </is>
      </c>
      <c r="L7147" t="inlineStr">
        <is>
          <t>RSE</t>
        </is>
      </c>
      <c r="M7147" t="inlineStr">
        <is>
          <t>Rek Lubomír</t>
        </is>
      </c>
      <c r="N7147" t="inlineStr">
        <is>
          <t>49.978608</t>
        </is>
      </c>
      <c r="O7147" t="inlineStr">
        <is>
          <t>16.565736</t>
        </is>
      </c>
      <c r="P7147" t="n">
        <v>5395.38</v>
      </c>
    </row>
    <row r="7148">
      <c r="A7148" t="n">
        <v>16762801</v>
      </c>
      <c r="B7148" t="n">
        <v>86762801</v>
      </c>
      <c r="C7148" t="inlineStr">
        <is>
          <t>VELKY TERMINAL</t>
        </is>
      </c>
      <c r="D7148" t="inlineStr">
        <is>
          <t>IDT</t>
        </is>
      </c>
      <c r="E7148" t="inlineStr">
        <is>
          <t>4OSTATNI</t>
        </is>
      </c>
      <c r="F7148" t="inlineStr">
        <is>
          <t>B</t>
        </is>
      </c>
      <c r="G7148" t="inlineStr">
        <is>
          <t>Thi Thang Vo</t>
        </is>
      </c>
      <c r="H7148" t="inlineStr">
        <is>
          <t>Kollárova</t>
        </is>
      </c>
      <c r="I7148" t="inlineStr">
        <is>
          <t>1233</t>
        </is>
      </c>
      <c r="J7148" t="inlineStr">
        <is>
          <t>VESELÍ NAD MORAVOU</t>
        </is>
      </c>
      <c r="K7148" t="inlineStr">
        <is>
          <t>Hodonín</t>
        </is>
      </c>
      <c r="L7148" t="inlineStr">
        <is>
          <t>RSB</t>
        </is>
      </c>
      <c r="M7148" t="inlineStr">
        <is>
          <t>Petlach Lubomír</t>
        </is>
      </c>
      <c r="N7148" t="inlineStr">
        <is>
          <t>48.948267</t>
        </is>
      </c>
      <c r="O7148" t="inlineStr">
        <is>
          <t>17.387486</t>
        </is>
      </c>
      <c r="P7148" t="n">
        <v>5392.5</v>
      </c>
    </row>
    <row r="7149">
      <c r="A7149" t="n">
        <v>13208014</v>
      </c>
      <c r="B7149" t="n">
        <v>83208014</v>
      </c>
      <c r="C7149" t="inlineStr">
        <is>
          <t>VELKY TERMINAL</t>
        </is>
      </c>
      <c r="D7149" t="inlineStr">
        <is>
          <t>ČESKÁ POŠTA</t>
        </is>
      </c>
      <c r="E7149" t="inlineStr">
        <is>
          <t>1POSTA</t>
        </is>
      </c>
      <c r="F7149" t="inlineStr">
        <is>
          <t>P</t>
        </is>
      </c>
      <c r="G7149" t="inlineStr">
        <is>
          <t>Česká pošta - Strašice</t>
        </is>
      </c>
      <c r="H7149" t="inlineStr">
        <is>
          <t>Strašice</t>
        </is>
      </c>
      <c r="I7149" t="inlineStr">
        <is>
          <t>566</t>
        </is>
      </c>
      <c r="J7149" t="inlineStr">
        <is>
          <t>STRAŠICE</t>
        </is>
      </c>
      <c r="K7149" t="inlineStr">
        <is>
          <t>Rokycany</t>
        </is>
      </c>
      <c r="L7149" t="inlineStr">
        <is>
          <t>RSC</t>
        </is>
      </c>
      <c r="M7149" t="inlineStr">
        <is>
          <t>Havlíček Vladislav</t>
        </is>
      </c>
      <c r="N7149" t="inlineStr">
        <is>
          <t>49.737004</t>
        </is>
      </c>
      <c r="O7149" t="inlineStr">
        <is>
          <t>13.756320</t>
        </is>
      </c>
      <c r="P7149" t="n">
        <v>5391.81</v>
      </c>
    </row>
    <row r="7150">
      <c r="A7150" t="n">
        <v>13210007</v>
      </c>
      <c r="B7150" t="n">
        <v>83210007</v>
      </c>
      <c r="C7150" t="inlineStr">
        <is>
          <t>VELKY TERMINAL</t>
        </is>
      </c>
      <c r="D7150" t="inlineStr">
        <is>
          <t>ČESKÁ POŠTA</t>
        </is>
      </c>
      <c r="E7150" t="inlineStr">
        <is>
          <t>1POSTA</t>
        </is>
      </c>
      <c r="F7150" t="inlineStr">
        <is>
          <t>P</t>
        </is>
      </c>
      <c r="G7150" t="inlineStr">
        <is>
          <t>Česká pošta - Chodová Planá</t>
        </is>
      </c>
      <c r="H7150" t="inlineStr">
        <is>
          <t>Pohraniční stráže</t>
        </is>
      </c>
      <c r="I7150" t="inlineStr">
        <is>
          <t>129</t>
        </is>
      </c>
      <c r="J7150" t="inlineStr">
        <is>
          <t>CHODOVÁ PLANÁ</t>
        </is>
      </c>
      <c r="K7150" t="inlineStr">
        <is>
          <t>Tachov</t>
        </is>
      </c>
      <c r="L7150" t="inlineStr">
        <is>
          <t>RSC</t>
        </is>
      </c>
      <c r="M7150" t="inlineStr">
        <is>
          <t>Beneš Lukáš</t>
        </is>
      </c>
      <c r="N7150" t="inlineStr">
        <is>
          <t>49.893287</t>
        </is>
      </c>
      <c r="O7150" t="inlineStr">
        <is>
          <t>12.730193</t>
        </is>
      </c>
      <c r="P7150" t="n">
        <v>5390</v>
      </c>
    </row>
    <row r="7151">
      <c r="A7151" t="n">
        <v>37200709</v>
      </c>
      <c r="B7151" t="n">
        <v>77200709</v>
      </c>
      <c r="C7151" t="inlineStr">
        <is>
          <t>LI</t>
        </is>
      </c>
      <c r="D7151" t="inlineStr">
        <is>
          <t>ČESKÁ POŠTA</t>
        </is>
      </c>
      <c r="E7151" t="inlineStr">
        <is>
          <t>1POSTA</t>
        </is>
      </c>
      <c r="F7151" t="inlineStr">
        <is>
          <t>P</t>
        </is>
      </c>
      <c r="G7151" t="inlineStr">
        <is>
          <t>Česká pošta - Brníčko u Zábřeha</t>
        </is>
      </c>
      <c r="H7151" t="inlineStr">
        <is>
          <t>Brníčko</t>
        </is>
      </c>
      <c r="I7151" t="inlineStr">
        <is>
          <t>120</t>
        </is>
      </c>
      <c r="J7151" t="inlineStr">
        <is>
          <t>BRNÍČKO</t>
        </is>
      </c>
      <c r="K7151" t="inlineStr">
        <is>
          <t>Šumperk</t>
        </is>
      </c>
      <c r="L7151" t="inlineStr">
        <is>
          <t>RSG</t>
        </is>
      </c>
      <c r="M7151" t="inlineStr">
        <is>
          <t>Brindžák Michal</t>
        </is>
      </c>
      <c r="N7151" t="inlineStr">
        <is>
          <t>49.893641</t>
        </is>
      </c>
      <c r="O7151" t="inlineStr">
        <is>
          <t>16.966850</t>
        </is>
      </c>
      <c r="P7151" t="n">
        <v>5389.23</v>
      </c>
    </row>
    <row r="7152">
      <c r="A7152" t="n">
        <v>37201117</v>
      </c>
      <c r="B7152" t="n">
        <v>77200563</v>
      </c>
      <c r="C7152" t="inlineStr">
        <is>
          <t>LI</t>
        </is>
      </c>
      <c r="D7152" t="inlineStr">
        <is>
          <t>ČESKÁ POŠTA</t>
        </is>
      </c>
      <c r="E7152" t="inlineStr">
        <is>
          <t>1POSTA</t>
        </is>
      </c>
      <c r="F7152" t="inlineStr">
        <is>
          <t>P</t>
        </is>
      </c>
      <c r="G7152" t="inlineStr">
        <is>
          <t>Česká pošta - Loštice</t>
        </is>
      </c>
      <c r="H7152" t="inlineStr">
        <is>
          <t>Hradská</t>
        </is>
      </c>
      <c r="I7152" t="inlineStr">
        <is>
          <t>72/2</t>
        </is>
      </c>
      <c r="J7152" t="inlineStr">
        <is>
          <t>LOŠTICE</t>
        </is>
      </c>
      <c r="K7152" t="inlineStr">
        <is>
          <t>Šumperk</t>
        </is>
      </c>
      <c r="L7152" t="inlineStr">
        <is>
          <t>RSG</t>
        </is>
      </c>
      <c r="M7152" t="inlineStr">
        <is>
          <t>Dolníček Richard</t>
        </is>
      </c>
      <c r="N7152" t="inlineStr">
        <is>
          <t>49.744561</t>
        </is>
      </c>
      <c r="O7152" t="inlineStr">
        <is>
          <t>16.927413</t>
        </is>
      </c>
      <c r="P7152" t="n">
        <v>5388.08</v>
      </c>
    </row>
    <row r="7153">
      <c r="A7153" t="n">
        <v>13201020</v>
      </c>
      <c r="B7153" t="n">
        <v>83201020</v>
      </c>
      <c r="C7153" t="inlineStr">
        <is>
          <t>VELKY TERMINAL</t>
        </is>
      </c>
      <c r="D7153" t="inlineStr">
        <is>
          <t>ČESKÁ POŠTA</t>
        </is>
      </c>
      <c r="E7153" t="inlineStr">
        <is>
          <t>1POSTA</t>
        </is>
      </c>
      <c r="F7153" t="inlineStr">
        <is>
          <t>P</t>
        </is>
      </c>
      <c r="G7153" t="inlineStr">
        <is>
          <t>Česká pošta - Plzeň 20</t>
        </is>
      </c>
      <c r="H7153" t="inlineStr">
        <is>
          <t>Klatovská třída</t>
        </is>
      </c>
      <c r="I7153" t="inlineStr">
        <is>
          <t>2524/127</t>
        </is>
      </c>
      <c r="J7153" t="inlineStr">
        <is>
          <t>PLZEŇ - JIŽNÍ PŘEDMĚSTÍ</t>
        </is>
      </c>
      <c r="K7153" t="inlineStr">
        <is>
          <t>Plzeň-město</t>
        </is>
      </c>
      <c r="L7153" t="inlineStr">
        <is>
          <t>RSC</t>
        </is>
      </c>
      <c r="M7153" t="inlineStr">
        <is>
          <t>Horejš Vladimír</t>
        </is>
      </c>
      <c r="N7153" t="inlineStr">
        <is>
          <t>49.727572</t>
        </is>
      </c>
      <c r="O7153" t="inlineStr">
        <is>
          <t>13.367636</t>
        </is>
      </c>
      <c r="P7153" t="n">
        <v>5384.62</v>
      </c>
    </row>
    <row r="7154">
      <c r="A7154" t="n">
        <v>11765211</v>
      </c>
      <c r="B7154" t="n">
        <v>81765211</v>
      </c>
      <c r="C7154" t="inlineStr">
        <is>
          <t>VELKY TERMINAL</t>
        </is>
      </c>
      <c r="D7154" t="inlineStr">
        <is>
          <t>KA PARTNERS</t>
        </is>
      </c>
      <c r="E7154" t="inlineStr">
        <is>
          <t>1TESCOFS</t>
        </is>
      </c>
      <c r="F7154" t="inlineStr">
        <is>
          <t>A</t>
        </is>
      </c>
      <c r="G7154" t="inlineStr">
        <is>
          <t>Žabka - potraviny</t>
        </is>
      </c>
      <c r="H7154" t="inlineStr">
        <is>
          <t>Basilejské náměstí</t>
        </is>
      </c>
      <c r="I7154" t="inlineStr">
        <is>
          <t>1807/3</t>
        </is>
      </c>
      <c r="J7154" t="inlineStr">
        <is>
          <t>PRAHA 3 - ŽIŽKOV</t>
        </is>
      </c>
      <c r="K7154" t="inlineStr">
        <is>
          <t>Praha</t>
        </is>
      </c>
      <c r="L7154" t="inlineStr">
        <is>
          <t>RSA</t>
        </is>
      </c>
      <c r="M7154" t="inlineStr">
        <is>
          <t>Myslivec Jan</t>
        </is>
      </c>
      <c r="N7154" t="inlineStr">
        <is>
          <t>50.087297</t>
        </is>
      </c>
      <c r="O7154" t="inlineStr">
        <is>
          <t>14.469188</t>
        </is>
      </c>
      <c r="P7154" t="n">
        <v>5380.77</v>
      </c>
    </row>
    <row r="7155">
      <c r="A7155" t="n">
        <v>31201376</v>
      </c>
      <c r="B7155" t="n">
        <v>71201376</v>
      </c>
      <c r="C7155" t="inlineStr">
        <is>
          <t>LI</t>
        </is>
      </c>
      <c r="D7155" t="inlineStr">
        <is>
          <t>ČESKÁ POŠTA</t>
        </is>
      </c>
      <c r="E7155" t="inlineStr">
        <is>
          <t>1POSTA</t>
        </is>
      </c>
      <c r="F7155" t="inlineStr">
        <is>
          <t>P</t>
        </is>
      </c>
      <c r="G7155" t="inlineStr">
        <is>
          <t>Česká pošta - Otvovice</t>
        </is>
      </c>
      <c r="H7155" t="inlineStr">
        <is>
          <t>Otvovice</t>
        </is>
      </c>
      <c r="I7155" t="inlineStr">
        <is>
          <t>34</t>
        </is>
      </c>
      <c r="J7155" t="inlineStr">
        <is>
          <t>OTVOVICE</t>
        </is>
      </c>
      <c r="K7155" t="inlineStr">
        <is>
          <t>Kladno</t>
        </is>
      </c>
      <c r="L7155" t="inlineStr">
        <is>
          <t>RSA</t>
        </is>
      </c>
      <c r="M7155" t="inlineStr">
        <is>
          <t>Hrubý Jiří</t>
        </is>
      </c>
      <c r="N7155" t="inlineStr">
        <is>
          <t>50.212833</t>
        </is>
      </c>
      <c r="O7155" t="inlineStr">
        <is>
          <t>14.270210</t>
        </is>
      </c>
      <c r="P7155" t="n">
        <v>5370.77</v>
      </c>
    </row>
    <row r="7156">
      <c r="A7156" t="n">
        <v>36514901</v>
      </c>
      <c r="B7156" t="n">
        <v>76514901</v>
      </c>
      <c r="C7156" t="inlineStr">
        <is>
          <t>SMALL TERMINAL</t>
        </is>
      </c>
      <c r="D7156" t="inlineStr">
        <is>
          <t>IDT</t>
        </is>
      </c>
      <c r="E7156" t="inlineStr">
        <is>
          <t>4OSTATNI</t>
        </is>
      </c>
      <c r="F7156" t="inlineStr">
        <is>
          <t>B</t>
        </is>
      </c>
      <c r="G7156" t="inlineStr">
        <is>
          <t>Văn Tám Luu</t>
        </is>
      </c>
      <c r="H7156" t="inlineStr">
        <is>
          <t>Nádražní</t>
        </is>
      </c>
      <c r="I7156" t="inlineStr">
        <is>
          <t>473</t>
        </is>
      </c>
      <c r="J7156" t="inlineStr">
        <is>
          <t>RAKVICE</t>
        </is>
      </c>
      <c r="K7156" t="inlineStr">
        <is>
          <t>Břeclav</t>
        </is>
      </c>
      <c r="L7156" t="inlineStr">
        <is>
          <t>RSB</t>
        </is>
      </c>
      <c r="M7156" t="inlineStr">
        <is>
          <t>Petlach Lubomír</t>
        </is>
      </c>
      <c r="N7156" t="inlineStr">
        <is>
          <t>48.862360</t>
        </is>
      </c>
      <c r="O7156" t="inlineStr">
        <is>
          <t>16.816160</t>
        </is>
      </c>
      <c r="P7156" t="n">
        <v>5370.38</v>
      </c>
    </row>
    <row r="7157">
      <c r="A7157" t="n">
        <v>36502701</v>
      </c>
      <c r="B7157" t="n">
        <v>76502701</v>
      </c>
      <c r="C7157" t="inlineStr">
        <is>
          <t>SMALL TERMINAL</t>
        </is>
      </c>
      <c r="D7157" t="inlineStr">
        <is>
          <t>IDT</t>
        </is>
      </c>
      <c r="E7157" t="inlineStr">
        <is>
          <t>4OSTATNI</t>
        </is>
      </c>
      <c r="F7157" t="inlineStr">
        <is>
          <t>B</t>
        </is>
      </c>
      <c r="G7157" t="inlineStr">
        <is>
          <t>Pavel Sedlo</t>
        </is>
      </c>
      <c r="H7157" t="inlineStr">
        <is>
          <t>Městečko</t>
        </is>
      </c>
      <c r="I7157" t="inlineStr">
        <is>
          <t>55</t>
        </is>
      </c>
      <c r="J7157" t="inlineStr">
        <is>
          <t>NOSISLAV</t>
        </is>
      </c>
      <c r="K7157" t="inlineStr">
        <is>
          <t>Brno-venkov</t>
        </is>
      </c>
      <c r="L7157" t="inlineStr">
        <is>
          <t>RSB</t>
        </is>
      </c>
      <c r="M7157" t="inlineStr">
        <is>
          <t>Petlach Lubomír</t>
        </is>
      </c>
      <c r="N7157" t="inlineStr">
        <is>
          <t>49.011800</t>
        </is>
      </c>
      <c r="O7157" t="inlineStr">
        <is>
          <t>16.654910</t>
        </is>
      </c>
      <c r="P7157" t="n">
        <v>5368.65</v>
      </c>
    </row>
    <row r="7158">
      <c r="A7158" t="n">
        <v>17201029</v>
      </c>
      <c r="B7158" t="n">
        <v>87201029</v>
      </c>
      <c r="C7158" t="inlineStr">
        <is>
          <t>VELKY TERMINAL</t>
        </is>
      </c>
      <c r="D7158" t="inlineStr">
        <is>
          <t>ČESKÁ POŠTA</t>
        </is>
      </c>
      <c r="E7158" t="inlineStr">
        <is>
          <t>1POSTA</t>
        </is>
      </c>
      <c r="F7158" t="inlineStr">
        <is>
          <t>P</t>
        </is>
      </c>
      <c r="G7158" t="inlineStr">
        <is>
          <t>Česká pošta - Ostrava 29</t>
        </is>
      </c>
      <c r="H7158" t="inlineStr">
        <is>
          <t>Hlučínská</t>
        </is>
      </c>
      <c r="I7158" t="inlineStr">
        <is>
          <t>135</t>
        </is>
      </c>
      <c r="J7158" t="inlineStr">
        <is>
          <t>OSTRAVA - PETŘKOVICE</t>
        </is>
      </c>
      <c r="K7158" t="inlineStr">
        <is>
          <t>Ostrava-město</t>
        </is>
      </c>
      <c r="L7158" t="inlineStr">
        <is>
          <t>RSG</t>
        </is>
      </c>
      <c r="M7158" t="inlineStr">
        <is>
          <t>Gelnar Ivo</t>
        </is>
      </c>
      <c r="N7158" t="inlineStr">
        <is>
          <t>49.875020</t>
        </is>
      </c>
      <c r="O7158" t="inlineStr">
        <is>
          <t>18.258980</t>
        </is>
      </c>
      <c r="P7158" t="n">
        <v>5367.69</v>
      </c>
    </row>
    <row r="7159">
      <c r="A7159" t="n">
        <v>13723801</v>
      </c>
      <c r="B7159" t="n">
        <v>83723801</v>
      </c>
      <c r="C7159" t="inlineStr">
        <is>
          <t>VELKY TERMINAL</t>
        </is>
      </c>
      <c r="D7159" t="inlineStr">
        <is>
          <t>IDT</t>
        </is>
      </c>
      <c r="E7159" t="inlineStr">
        <is>
          <t>4OSTATNI</t>
        </is>
      </c>
      <c r="F7159" t="inlineStr">
        <is>
          <t>B</t>
        </is>
      </c>
      <c r="G7159" t="inlineStr">
        <is>
          <t>Hoai Nam Nguyen</t>
        </is>
      </c>
      <c r="H7159" t="inlineStr">
        <is>
          <t>Radošov</t>
        </is>
      </c>
      <c r="I7159" t="inlineStr">
        <is>
          <t>178</t>
        </is>
      </c>
      <c r="J7159" t="inlineStr">
        <is>
          <t>KYSELKA - RADOŠOV</t>
        </is>
      </c>
      <c r="K7159" t="inlineStr">
        <is>
          <t>Karlovy Vary</t>
        </is>
      </c>
      <c r="L7159" t="inlineStr">
        <is>
          <t>RSC</t>
        </is>
      </c>
      <c r="M7159" t="inlineStr">
        <is>
          <t>Beneš Lukáš</t>
        </is>
      </c>
      <c r="N7159" t="inlineStr">
        <is>
          <t>50.263267</t>
        </is>
      </c>
      <c r="O7159" t="inlineStr">
        <is>
          <t>12.999600</t>
        </is>
      </c>
      <c r="P7159" t="n">
        <v>5364.23</v>
      </c>
    </row>
    <row r="7160">
      <c r="A7160" t="n">
        <v>17206024</v>
      </c>
      <c r="B7160" t="n">
        <v>87206024</v>
      </c>
      <c r="C7160" t="inlineStr">
        <is>
          <t>VELKY TERMINAL</t>
        </is>
      </c>
      <c r="D7160" t="inlineStr">
        <is>
          <t>ČESKÁ POŠTA</t>
        </is>
      </c>
      <c r="E7160" t="inlineStr">
        <is>
          <t>1POSTA</t>
        </is>
      </c>
      <c r="F7160" t="inlineStr">
        <is>
          <t>P</t>
        </is>
      </c>
      <c r="G7160" t="inlineStr">
        <is>
          <t>Česká pošta - Dub nad Moravou</t>
        </is>
      </c>
      <c r="H7160" t="inlineStr">
        <is>
          <t>Náměstí</t>
        </is>
      </c>
      <c r="I7160" t="inlineStr">
        <is>
          <t>94</t>
        </is>
      </c>
      <c r="J7160" t="inlineStr">
        <is>
          <t>DUB NAD MORAVOU</t>
        </is>
      </c>
      <c r="K7160" t="inlineStr">
        <is>
          <t>Olomouc</t>
        </is>
      </c>
      <c r="L7160" t="inlineStr">
        <is>
          <t>RSG</t>
        </is>
      </c>
      <c r="M7160" t="inlineStr">
        <is>
          <t>Dolníček Richard</t>
        </is>
      </c>
      <c r="N7160" t="inlineStr">
        <is>
          <t>49.482690</t>
        </is>
      </c>
      <c r="O7160" t="inlineStr">
        <is>
          <t>17.277219</t>
        </is>
      </c>
      <c r="P7160" t="n">
        <v>5362.12</v>
      </c>
    </row>
    <row r="7161">
      <c r="A7161" t="n">
        <v>17746822</v>
      </c>
      <c r="B7161" t="n">
        <v>87746822</v>
      </c>
      <c r="C7161" t="inlineStr">
        <is>
          <t>VELKY TERMINAL</t>
        </is>
      </c>
      <c r="D7161" t="inlineStr">
        <is>
          <t>KA PARTNERS</t>
        </is>
      </c>
      <c r="E7161" t="inlineStr">
        <is>
          <t>1HRUSKA</t>
        </is>
      </c>
      <c r="F7161" t="inlineStr">
        <is>
          <t>A</t>
        </is>
      </c>
      <c r="G7161" t="inlineStr">
        <is>
          <t>H R U Š K A , spol. s r.o.</t>
        </is>
      </c>
      <c r="H7161" t="inlineStr">
        <is>
          <t>Hlavní</t>
        </is>
      </c>
      <c r="I7161" t="inlineStr">
        <is>
          <t>700</t>
        </is>
      </c>
      <c r="J7161" t="inlineStr">
        <is>
          <t>ALBRECHTICE</t>
        </is>
      </c>
      <c r="K7161" t="inlineStr">
        <is>
          <t>Karviná</t>
        </is>
      </c>
      <c r="L7161" t="inlineStr">
        <is>
          <t>RSG</t>
        </is>
      </c>
      <c r="M7161" t="inlineStr">
        <is>
          <t>Brindžák Michal</t>
        </is>
      </c>
      <c r="N7161" t="inlineStr">
        <is>
          <t>49.790579</t>
        </is>
      </c>
      <c r="O7161" t="inlineStr">
        <is>
          <t>18.528033</t>
        </is>
      </c>
      <c r="P7161" t="n">
        <v>5360.19</v>
      </c>
    </row>
    <row r="7162">
      <c r="A7162" t="n">
        <v>37201056</v>
      </c>
      <c r="B7162" t="n">
        <v>77201056</v>
      </c>
      <c r="C7162" t="inlineStr">
        <is>
          <t>LI</t>
        </is>
      </c>
      <c r="D7162" t="inlineStr">
        <is>
          <t>ČESKÁ POŠTA</t>
        </is>
      </c>
      <c r="E7162" t="inlineStr">
        <is>
          <t>1POSTA</t>
        </is>
      </c>
      <c r="F7162" t="inlineStr">
        <is>
          <t>P</t>
        </is>
      </c>
      <c r="G7162" t="inlineStr">
        <is>
          <t>Česká pošta - Štěpánkovice</t>
        </is>
      </c>
      <c r="H7162" t="inlineStr">
        <is>
          <t>Poštovní</t>
        </is>
      </c>
      <c r="I7162" t="inlineStr">
        <is>
          <t>364/1</t>
        </is>
      </c>
      <c r="J7162" t="inlineStr">
        <is>
          <t>ŠTĚPÁNKOVICE</t>
        </is>
      </c>
      <c r="K7162" t="inlineStr">
        <is>
          <t>Opava</t>
        </is>
      </c>
      <c r="L7162" t="inlineStr">
        <is>
          <t>RSG</t>
        </is>
      </c>
      <c r="M7162" t="inlineStr">
        <is>
          <t>Gelnar Ivo</t>
        </is>
      </c>
      <c r="N7162" t="inlineStr">
        <is>
          <t>49.957326</t>
        </is>
      </c>
      <c r="O7162" t="inlineStr">
        <is>
          <t>18.036700</t>
        </is>
      </c>
      <c r="P7162" t="n">
        <v>5358.08</v>
      </c>
    </row>
    <row r="7163">
      <c r="A7163" t="n">
        <v>17210026</v>
      </c>
      <c r="B7163" t="n">
        <v>87210026</v>
      </c>
      <c r="C7163" t="inlineStr">
        <is>
          <t>VELKY TERMINAL</t>
        </is>
      </c>
      <c r="D7163" t="inlineStr">
        <is>
          <t>ČESKÁ POŠTA</t>
        </is>
      </c>
      <c r="E7163" t="inlineStr">
        <is>
          <t>1POSTA</t>
        </is>
      </c>
      <c r="F7163" t="inlineStr">
        <is>
          <t>P</t>
        </is>
      </c>
      <c r="G7163" t="inlineStr">
        <is>
          <t>Česká pošta - Valašská Bystřice</t>
        </is>
      </c>
      <c r="H7163" t="inlineStr">
        <is>
          <t>Valašská Bystřice</t>
        </is>
      </c>
      <c r="I7163" t="inlineStr">
        <is>
          <t>316</t>
        </is>
      </c>
      <c r="J7163" t="inlineStr">
        <is>
          <t>VALAŠSKÁ BYSTŘICE</t>
        </is>
      </c>
      <c r="K7163" t="inlineStr">
        <is>
          <t>Vsetín</t>
        </is>
      </c>
      <c r="L7163" t="inlineStr">
        <is>
          <t>RSG</t>
        </is>
      </c>
      <c r="M7163" t="inlineStr">
        <is>
          <t>Herman Michal</t>
        </is>
      </c>
      <c r="N7163" t="inlineStr">
        <is>
          <t>49.414643</t>
        </is>
      </c>
      <c r="O7163" t="inlineStr">
        <is>
          <t>18.109452</t>
        </is>
      </c>
      <c r="P7163" t="n">
        <v>5357.5</v>
      </c>
    </row>
    <row r="7164">
      <c r="A7164" t="n">
        <v>12201049</v>
      </c>
      <c r="B7164" t="n">
        <v>82201049</v>
      </c>
      <c r="C7164" t="inlineStr">
        <is>
          <t>VELKY TERMINAL</t>
        </is>
      </c>
      <c r="D7164" t="inlineStr">
        <is>
          <t>ČESKÁ POŠTA</t>
        </is>
      </c>
      <c r="E7164" t="inlineStr">
        <is>
          <t>1POSTA</t>
        </is>
      </c>
      <c r="F7164" t="inlineStr">
        <is>
          <t>P</t>
        </is>
      </c>
      <c r="G7164" t="inlineStr">
        <is>
          <t>Česká pošta - Dolní Bukovsko</t>
        </is>
      </c>
      <c r="H7164" t="inlineStr">
        <is>
          <t>nám. Jiráskovo</t>
        </is>
      </c>
      <c r="I7164" t="inlineStr">
        <is>
          <t>67</t>
        </is>
      </c>
      <c r="J7164" t="inlineStr">
        <is>
          <t>DOLNÍ BUKOVSKO</t>
        </is>
      </c>
      <c r="K7164" t="inlineStr">
        <is>
          <t>České Budějovice</t>
        </is>
      </c>
      <c r="L7164" t="inlineStr">
        <is>
          <t>RSB</t>
        </is>
      </c>
      <c r="M7164" t="inlineStr">
        <is>
          <t>Dvořák Petr</t>
        </is>
      </c>
      <c r="N7164" t="inlineStr">
        <is>
          <t>49.171056</t>
        </is>
      </c>
      <c r="O7164" t="inlineStr">
        <is>
          <t>14.581347</t>
        </is>
      </c>
      <c r="P7164" t="n">
        <v>5355</v>
      </c>
    </row>
    <row r="7165">
      <c r="A7165" t="n">
        <v>15203042</v>
      </c>
      <c r="B7165" t="n">
        <v>85203042</v>
      </c>
      <c r="C7165" t="inlineStr">
        <is>
          <t>VELKY TERMINAL</t>
        </is>
      </c>
      <c r="D7165" t="inlineStr">
        <is>
          <t>ČESKÁ POŠTA</t>
        </is>
      </c>
      <c r="E7165" t="inlineStr">
        <is>
          <t>1POSTA</t>
        </is>
      </c>
      <c r="F7165" t="inlineStr">
        <is>
          <t>P</t>
        </is>
      </c>
      <c r="G7165" t="inlineStr">
        <is>
          <t>Česká pošta - Slatiňany</t>
        </is>
      </c>
      <c r="H7165" t="inlineStr">
        <is>
          <t>Spojovací</t>
        </is>
      </c>
      <c r="I7165" t="inlineStr">
        <is>
          <t>658</t>
        </is>
      </c>
      <c r="J7165" t="inlineStr">
        <is>
          <t>SLATIŇANY</t>
        </is>
      </c>
      <c r="K7165" t="inlineStr">
        <is>
          <t>Chrudim</t>
        </is>
      </c>
      <c r="L7165" t="inlineStr">
        <is>
          <t>RSE</t>
        </is>
      </c>
      <c r="M7165" t="inlineStr">
        <is>
          <t>Jareš Jaroslav</t>
        </is>
      </c>
      <c r="N7165" t="inlineStr">
        <is>
          <t>49.919601</t>
        </is>
      </c>
      <c r="O7165" t="inlineStr">
        <is>
          <t>15.812975</t>
        </is>
      </c>
      <c r="P7165" t="n">
        <v>5352.5</v>
      </c>
    </row>
    <row r="7166">
      <c r="A7166" t="n">
        <v>16845801</v>
      </c>
      <c r="B7166" t="n">
        <v>86845801</v>
      </c>
      <c r="C7166" t="inlineStr">
        <is>
          <t>VELKY TERMINAL</t>
        </is>
      </c>
      <c r="D7166" t="inlineStr">
        <is>
          <t>IDT</t>
        </is>
      </c>
      <c r="E7166" t="inlineStr">
        <is>
          <t>2POSTAF</t>
        </is>
      </c>
      <c r="F7166" t="inlineStr">
        <is>
          <t>B</t>
        </is>
      </c>
      <c r="G7166" t="inlineStr">
        <is>
          <t>Obec Velké Hostěrádky</t>
        </is>
      </c>
      <c r="H7166" t="inlineStr">
        <is>
          <t>Velké Hostěrádky</t>
        </is>
      </c>
      <c r="I7166" t="inlineStr">
        <is>
          <t>65</t>
        </is>
      </c>
      <c r="J7166" t="inlineStr">
        <is>
          <t>VELKÉ HOSTĚRÁDKY</t>
        </is>
      </c>
      <c r="K7166" t="inlineStr">
        <is>
          <t>Břeclav</t>
        </is>
      </c>
      <c r="L7166" t="inlineStr">
        <is>
          <t>RSB</t>
        </is>
      </c>
      <c r="M7166" t="inlineStr">
        <is>
          <t>Petlach Lubomír</t>
        </is>
      </c>
      <c r="N7166" t="inlineStr">
        <is>
          <t>49.031746</t>
        </is>
      </c>
      <c r="O7166" t="inlineStr">
        <is>
          <t>16.871181</t>
        </is>
      </c>
      <c r="P7166" t="n">
        <v>5351.15</v>
      </c>
    </row>
    <row r="7167">
      <c r="A7167" t="n">
        <v>13732701</v>
      </c>
      <c r="B7167" t="n">
        <v>83732701</v>
      </c>
      <c r="C7167" t="inlineStr">
        <is>
          <t>VELKY TERMINAL</t>
        </is>
      </c>
      <c r="D7167" t="inlineStr">
        <is>
          <t>IDT</t>
        </is>
      </c>
      <c r="E7167" t="inlineStr">
        <is>
          <t>4OSTATNI</t>
        </is>
      </c>
      <c r="F7167" t="inlineStr">
        <is>
          <t>B</t>
        </is>
      </c>
      <c r="G7167" t="inlineStr">
        <is>
          <t>Minh Quân Tran</t>
        </is>
      </c>
      <c r="H7167" t="inlineStr">
        <is>
          <t>Na Hradčanech</t>
        </is>
      </c>
      <c r="I7167" t="inlineStr">
        <is>
          <t>81/1</t>
        </is>
      </c>
      <c r="J7167" t="inlineStr">
        <is>
          <t>PLZEŇ - KOTEROV</t>
        </is>
      </c>
      <c r="K7167" t="inlineStr">
        <is>
          <t>Plzeň-město</t>
        </is>
      </c>
      <c r="L7167" t="inlineStr">
        <is>
          <t>RSC</t>
        </is>
      </c>
      <c r="M7167" t="inlineStr">
        <is>
          <t>Havlíček Vladislav</t>
        </is>
      </c>
      <c r="N7167" t="inlineStr">
        <is>
          <t>49.714485</t>
        </is>
      </c>
      <c r="O7167" t="inlineStr">
        <is>
          <t>13.427306</t>
        </is>
      </c>
      <c r="P7167" t="n">
        <v>5349.23</v>
      </c>
    </row>
    <row r="7168">
      <c r="A7168" t="n">
        <v>11224028</v>
      </c>
      <c r="B7168" t="n">
        <v>81224028</v>
      </c>
      <c r="C7168" t="inlineStr">
        <is>
          <t>VELKY TERMINAL</t>
        </is>
      </c>
      <c r="D7168" t="inlineStr">
        <is>
          <t>ČESKÁ POŠTA</t>
        </is>
      </c>
      <c r="E7168" t="inlineStr">
        <is>
          <t>1POSTA</t>
        </is>
      </c>
      <c r="F7168" t="inlineStr">
        <is>
          <t>P</t>
        </is>
      </c>
      <c r="G7168" t="inlineStr">
        <is>
          <t>Česká pošta - Starý Kolín</t>
        </is>
      </c>
      <c r="H7168" t="inlineStr">
        <is>
          <t>Náměstí</t>
        </is>
      </c>
      <c r="I7168" t="inlineStr">
        <is>
          <t>117</t>
        </is>
      </c>
      <c r="J7168" t="inlineStr">
        <is>
          <t>STARÝ KOLÍN</t>
        </is>
      </c>
      <c r="K7168" t="inlineStr">
        <is>
          <t>Kolín</t>
        </is>
      </c>
      <c r="L7168" t="inlineStr">
        <is>
          <t>RSA</t>
        </is>
      </c>
      <c r="M7168" t="inlineStr">
        <is>
          <t>Česnek Miroslav</t>
        </is>
      </c>
      <c r="N7168" t="inlineStr">
        <is>
          <t>50.009846</t>
        </is>
      </c>
      <c r="O7168" t="inlineStr">
        <is>
          <t>15.292939</t>
        </is>
      </c>
      <c r="P7168" t="n">
        <v>5347.31</v>
      </c>
    </row>
    <row r="7169">
      <c r="A7169" t="n">
        <v>11226041</v>
      </c>
      <c r="B7169" t="n">
        <v>81226041</v>
      </c>
      <c r="C7169" t="inlineStr">
        <is>
          <t>VELKY TERMINAL</t>
        </is>
      </c>
      <c r="D7169" t="inlineStr">
        <is>
          <t>ČESKÁ POŠTA</t>
        </is>
      </c>
      <c r="E7169" t="inlineStr">
        <is>
          <t>1POSTA</t>
        </is>
      </c>
      <c r="F7169" t="inlineStr">
        <is>
          <t>P</t>
        </is>
      </c>
      <c r="G7169" t="inlineStr">
        <is>
          <t>Česká pošta - Libiš</t>
        </is>
      </c>
      <c r="H7169" t="inlineStr">
        <is>
          <t>Mělnická</t>
        </is>
      </c>
      <c r="I7169" t="inlineStr">
        <is>
          <t>579</t>
        </is>
      </c>
      <c r="J7169" t="inlineStr">
        <is>
          <t>LIBIŠ</t>
        </is>
      </c>
      <c r="K7169" t="inlineStr">
        <is>
          <t>Mělník</t>
        </is>
      </c>
      <c r="L7169" t="inlineStr">
        <is>
          <t>RSA</t>
        </is>
      </c>
      <c r="M7169" t="inlineStr">
        <is>
          <t>Vlk Pavel</t>
        </is>
      </c>
      <c r="N7169" t="inlineStr">
        <is>
          <t>50.273440</t>
        </is>
      </c>
      <c r="O7169" t="inlineStr">
        <is>
          <t>14.503571</t>
        </is>
      </c>
      <c r="P7169" t="n">
        <v>5344.23</v>
      </c>
    </row>
    <row r="7170">
      <c r="A7170" t="n">
        <v>35200982</v>
      </c>
      <c r="B7170" t="n">
        <v>75200982</v>
      </c>
      <c r="C7170" t="inlineStr">
        <is>
          <t>LI</t>
        </is>
      </c>
      <c r="D7170" t="inlineStr">
        <is>
          <t>ČESKÁ POŠTA</t>
        </is>
      </c>
      <c r="E7170" t="inlineStr">
        <is>
          <t>1POSTA</t>
        </is>
      </c>
      <c r="F7170" t="inlineStr">
        <is>
          <t>P</t>
        </is>
      </c>
      <c r="G7170" t="inlineStr">
        <is>
          <t>Česká pošta - Lánov</t>
        </is>
      </c>
      <c r="H7170" t="inlineStr">
        <is>
          <t>Prostřední Lánov</t>
        </is>
      </c>
      <c r="I7170" t="inlineStr">
        <is>
          <t>200</t>
        </is>
      </c>
      <c r="J7170" t="inlineStr">
        <is>
          <t>LÁNOV</t>
        </is>
      </c>
      <c r="K7170" t="inlineStr">
        <is>
          <t>Trutnov</t>
        </is>
      </c>
      <c r="L7170" t="inlineStr">
        <is>
          <t>RSE</t>
        </is>
      </c>
      <c r="M7170" t="inlineStr">
        <is>
          <t>Lán Tomáš</t>
        </is>
      </c>
      <c r="N7170" t="inlineStr">
        <is>
          <t>50.619988</t>
        </is>
      </c>
      <c r="O7170" t="inlineStr">
        <is>
          <t>15.656966</t>
        </is>
      </c>
      <c r="P7170" t="n">
        <v>5343.46</v>
      </c>
    </row>
    <row r="7171">
      <c r="A7171" t="n">
        <v>13717201</v>
      </c>
      <c r="B7171" t="n">
        <v>83717201</v>
      </c>
      <c r="C7171" t="inlineStr">
        <is>
          <t>VELKY TERMINAL</t>
        </is>
      </c>
      <c r="D7171" t="inlineStr">
        <is>
          <t>IDT</t>
        </is>
      </c>
      <c r="E7171" t="inlineStr">
        <is>
          <t>4OSTATNI</t>
        </is>
      </c>
      <c r="F7171" t="inlineStr">
        <is>
          <t>B</t>
        </is>
      </c>
      <c r="G7171" t="inlineStr">
        <is>
          <t>Quoc Khanh Do</t>
        </is>
      </c>
      <c r="H7171" t="inlineStr">
        <is>
          <t>Tylova</t>
        </is>
      </c>
      <c r="I7171" t="inlineStr">
        <is>
          <t>317/5</t>
        </is>
      </c>
      <c r="J7171" t="inlineStr">
        <is>
          <t>PLZEŇ - JIŽNÍ PŘEDMĚSTÍ</t>
        </is>
      </c>
      <c r="K7171" t="inlineStr">
        <is>
          <t>Plzeň-město</t>
        </is>
      </c>
      <c r="L7171" t="inlineStr">
        <is>
          <t>RSC</t>
        </is>
      </c>
      <c r="M7171" t="inlineStr">
        <is>
          <t>Havlíček Vladislav</t>
        </is>
      </c>
      <c r="N7171" t="inlineStr">
        <is>
          <t>49.744297</t>
        </is>
      </c>
      <c r="O7171" t="inlineStr">
        <is>
          <t>13.371386</t>
        </is>
      </c>
      <c r="P7171" t="n">
        <v>5343.27</v>
      </c>
    </row>
    <row r="7172">
      <c r="A7172" t="n">
        <v>11741011</v>
      </c>
      <c r="B7172" t="n">
        <v>81741011</v>
      </c>
      <c r="C7172" t="inlineStr">
        <is>
          <t>VELKY TERMINAL</t>
        </is>
      </c>
      <c r="D7172" t="inlineStr">
        <is>
          <t>IDT</t>
        </is>
      </c>
      <c r="E7172" t="inlineStr">
        <is>
          <t>2COOP</t>
        </is>
      </c>
      <c r="F7172" t="inlineStr">
        <is>
          <t>B</t>
        </is>
      </c>
      <c r="G7172" t="inlineStr">
        <is>
          <t>COOP Hořovice, družstvo</t>
        </is>
      </c>
      <c r="H7172" t="inlineStr">
        <is>
          <t>nám.Kapitána Kučery</t>
        </is>
      </c>
      <c r="I7172" t="inlineStr">
        <is>
          <t>20</t>
        </is>
      </c>
      <c r="J7172" t="inlineStr">
        <is>
          <t>CERHOVICE</t>
        </is>
      </c>
      <c r="K7172" t="inlineStr">
        <is>
          <t>Beroun</t>
        </is>
      </c>
      <c r="L7172" t="inlineStr">
        <is>
          <t>RSC</t>
        </is>
      </c>
      <c r="M7172" t="inlineStr">
        <is>
          <t>Havlíček Vladislav</t>
        </is>
      </c>
      <c r="N7172" t="inlineStr">
        <is>
          <t>49.849959</t>
        </is>
      </c>
      <c r="O7172" t="inlineStr">
        <is>
          <t>13.835488</t>
        </is>
      </c>
      <c r="P7172" t="n">
        <v>5343.08</v>
      </c>
    </row>
    <row r="7173">
      <c r="A7173" t="n">
        <v>14209011</v>
      </c>
      <c r="B7173" t="n">
        <v>84209011</v>
      </c>
      <c r="C7173" t="inlineStr">
        <is>
          <t>VELKY TERMINAL</t>
        </is>
      </c>
      <c r="D7173" t="inlineStr">
        <is>
          <t>ČESKÁ POŠTA</t>
        </is>
      </c>
      <c r="E7173" t="inlineStr">
        <is>
          <t>1POSTA</t>
        </is>
      </c>
      <c r="F7173" t="inlineStr">
        <is>
          <t>P</t>
        </is>
      </c>
      <c r="G7173" t="inlineStr">
        <is>
          <t>Česká pošta - Most 11</t>
        </is>
      </c>
      <c r="H7173" t="inlineStr">
        <is>
          <t>Lipová</t>
        </is>
      </c>
      <c r="I7173" t="inlineStr">
        <is>
          <t>805/8</t>
        </is>
      </c>
      <c r="J7173" t="inlineStr">
        <is>
          <t>MOST</t>
        </is>
      </c>
      <c r="K7173" t="inlineStr">
        <is>
          <t>Most</t>
        </is>
      </c>
      <c r="L7173" t="inlineStr">
        <is>
          <t>RSD</t>
        </is>
      </c>
      <c r="M7173" t="inlineStr">
        <is>
          <t>Neubert Jaroslav</t>
        </is>
      </c>
      <c r="N7173" t="inlineStr">
        <is>
          <t>50.492492</t>
        </is>
      </c>
      <c r="O7173" t="inlineStr">
        <is>
          <t>13.649209</t>
        </is>
      </c>
      <c r="P7173" t="n">
        <v>5340.38</v>
      </c>
    </row>
    <row r="7174">
      <c r="A7174" t="n">
        <v>14917011</v>
      </c>
      <c r="B7174" t="n">
        <v>84917011</v>
      </c>
      <c r="C7174" t="inlineStr">
        <is>
          <t>VELKY TERMINAL</t>
        </is>
      </c>
      <c r="D7174" t="inlineStr">
        <is>
          <t>PETROL</t>
        </is>
      </c>
      <c r="E7174" t="inlineStr">
        <is>
          <t>1MOL</t>
        </is>
      </c>
      <c r="F7174" t="inlineStr">
        <is>
          <t>A</t>
        </is>
      </c>
      <c r="G7174" t="inlineStr">
        <is>
          <t>MOL Česká republika, s.r.o.</t>
        </is>
      </c>
      <c r="H7174" t="inlineStr">
        <is>
          <t>Bílokostelecká</t>
        </is>
      </c>
      <c r="I7174" t="inlineStr">
        <is>
          <t>258</t>
        </is>
      </c>
      <c r="J7174" t="inlineStr">
        <is>
          <t>CHRASTAVA - DOLNÍ CHRASTAVA</t>
        </is>
      </c>
      <c r="K7174" t="inlineStr">
        <is>
          <t>Liberec</t>
        </is>
      </c>
      <c r="L7174" t="inlineStr">
        <is>
          <t>RSD</t>
        </is>
      </c>
      <c r="M7174" t="inlineStr">
        <is>
          <t>Luňáček Jan</t>
        </is>
      </c>
      <c r="N7174" t="inlineStr">
        <is>
          <t>50.817305</t>
        </is>
      </c>
      <c r="O7174" t="inlineStr">
        <is>
          <t>14.950635</t>
        </is>
      </c>
      <c r="P7174" t="n">
        <v>5340.19</v>
      </c>
    </row>
    <row r="7175">
      <c r="A7175" t="n">
        <v>11226013</v>
      </c>
      <c r="B7175" t="n">
        <v>81226013</v>
      </c>
      <c r="C7175" t="inlineStr">
        <is>
          <t>VELKY TERMINAL</t>
        </is>
      </c>
      <c r="D7175" t="inlineStr">
        <is>
          <t>ČESKÁ POŠTA</t>
        </is>
      </c>
      <c r="E7175" t="inlineStr">
        <is>
          <t>1POSTA</t>
        </is>
      </c>
      <c r="F7175" t="inlineStr">
        <is>
          <t>P</t>
        </is>
      </c>
      <c r="G7175" t="inlineStr">
        <is>
          <t>Česká pošta - Kostelec nad Labem</t>
        </is>
      </c>
      <c r="H7175" t="inlineStr">
        <is>
          <t>U pošty</t>
        </is>
      </c>
      <c r="I7175" t="inlineStr">
        <is>
          <t>845</t>
        </is>
      </c>
      <c r="J7175" t="inlineStr">
        <is>
          <t>KOSTELEC NAD LABEM</t>
        </is>
      </c>
      <c r="K7175" t="inlineStr">
        <is>
          <t>Mělník</t>
        </is>
      </c>
      <c r="L7175" t="inlineStr">
        <is>
          <t>RSA</t>
        </is>
      </c>
      <c r="M7175" t="inlineStr">
        <is>
          <t>Vlk Pavel</t>
        </is>
      </c>
      <c r="N7175" t="inlineStr">
        <is>
          <t>50.223683</t>
        </is>
      </c>
      <c r="O7175" t="inlineStr">
        <is>
          <t>14.586679</t>
        </is>
      </c>
      <c r="P7175" t="n">
        <v>5338.85</v>
      </c>
    </row>
    <row r="7176">
      <c r="A7176" t="n">
        <v>12202015</v>
      </c>
      <c r="B7176" t="n">
        <v>82202015</v>
      </c>
      <c r="C7176" t="inlineStr">
        <is>
          <t>VELKY TERMINAL</t>
        </is>
      </c>
      <c r="D7176" t="inlineStr">
        <is>
          <t>ČESKÁ POŠTA</t>
        </is>
      </c>
      <c r="E7176" t="inlineStr">
        <is>
          <t>1POSTA</t>
        </is>
      </c>
      <c r="F7176" t="inlineStr">
        <is>
          <t>P</t>
        </is>
      </c>
      <c r="G7176" t="inlineStr">
        <is>
          <t>Česká pošta - Kájov</t>
        </is>
      </c>
      <c r="H7176" t="inlineStr">
        <is>
          <t>Boletická</t>
        </is>
      </c>
      <c r="I7176" t="inlineStr">
        <is>
          <t>115</t>
        </is>
      </c>
      <c r="J7176" t="inlineStr">
        <is>
          <t>KÁJOV</t>
        </is>
      </c>
      <c r="K7176" t="inlineStr">
        <is>
          <t>Český Krumlov</t>
        </is>
      </c>
      <c r="L7176" t="inlineStr">
        <is>
          <t>RSB</t>
        </is>
      </c>
      <c r="M7176" t="inlineStr">
        <is>
          <t>Štolba Jan</t>
        </is>
      </c>
      <c r="N7176" t="inlineStr">
        <is>
          <t>48.811248</t>
        </is>
      </c>
      <c r="O7176" t="inlineStr">
        <is>
          <t>14.258824</t>
        </is>
      </c>
      <c r="P7176" t="n">
        <v>5337.31</v>
      </c>
    </row>
    <row r="7177">
      <c r="A7177" t="n">
        <v>34511301</v>
      </c>
      <c r="B7177" t="n">
        <v>74511301</v>
      </c>
      <c r="C7177" t="inlineStr">
        <is>
          <t>SMALL TERMINAL</t>
        </is>
      </c>
      <c r="D7177" t="inlineStr">
        <is>
          <t>IDT</t>
        </is>
      </c>
      <c r="E7177" t="inlineStr">
        <is>
          <t>4OSTATNI</t>
        </is>
      </c>
      <c r="F7177" t="inlineStr">
        <is>
          <t>B</t>
        </is>
      </c>
      <c r="G7177" t="inlineStr">
        <is>
          <t>Helena Pelčíková</t>
        </is>
      </c>
      <c r="H7177" t="inlineStr">
        <is>
          <t>Dřínovská</t>
        </is>
      </c>
      <c r="I7177" t="inlineStr">
        <is>
          <t>4741</t>
        </is>
      </c>
      <c r="J7177" t="inlineStr">
        <is>
          <t>CHOMUTOV</t>
        </is>
      </c>
      <c r="K7177" t="inlineStr">
        <is>
          <t>Chomutov</t>
        </is>
      </c>
      <c r="L7177" t="inlineStr">
        <is>
          <t>RSD</t>
        </is>
      </c>
      <c r="M7177" t="inlineStr">
        <is>
          <t>Neubert Jaroslav</t>
        </is>
      </c>
      <c r="N7177" t="inlineStr">
        <is>
          <t>50.478680</t>
        </is>
      </c>
      <c r="O7177" t="inlineStr">
        <is>
          <t>13.417800</t>
        </is>
      </c>
      <c r="P7177" t="n">
        <v>5335.77</v>
      </c>
    </row>
    <row r="7178">
      <c r="A7178" t="n">
        <v>16204099</v>
      </c>
      <c r="B7178" t="n">
        <v>86204099</v>
      </c>
      <c r="C7178" t="inlineStr">
        <is>
          <t>VELKY TERMINAL</t>
        </is>
      </c>
      <c r="D7178" t="inlineStr">
        <is>
          <t>ČESKÁ POŠTA</t>
        </is>
      </c>
      <c r="E7178" t="inlineStr">
        <is>
          <t>1POSTA</t>
        </is>
      </c>
      <c r="F7178" t="inlineStr">
        <is>
          <t>P</t>
        </is>
      </c>
      <c r="G7178" t="inlineStr">
        <is>
          <t>Česká pošta - Kobylí na Moravě</t>
        </is>
      </c>
      <c r="H7178" t="inlineStr">
        <is>
          <t>Kobylí</t>
        </is>
      </c>
      <c r="I7178" t="inlineStr">
        <is>
          <t>500</t>
        </is>
      </c>
      <c r="J7178" t="inlineStr">
        <is>
          <t>KOBYLÍ</t>
        </is>
      </c>
      <c r="K7178" t="inlineStr">
        <is>
          <t>Břeclav</t>
        </is>
      </c>
      <c r="L7178" t="inlineStr">
        <is>
          <t>RSB</t>
        </is>
      </c>
      <c r="M7178" t="inlineStr">
        <is>
          <t>Petlach Lubomír</t>
        </is>
      </c>
      <c r="N7178" t="inlineStr">
        <is>
          <t>48.934745</t>
        </is>
      </c>
      <c r="O7178" t="inlineStr">
        <is>
          <t>16.881348</t>
        </is>
      </c>
      <c r="P7178" t="n">
        <v>5334.42</v>
      </c>
    </row>
    <row r="7179">
      <c r="A7179" t="n">
        <v>15731501</v>
      </c>
      <c r="B7179" t="n">
        <v>85731501</v>
      </c>
      <c r="C7179" t="inlineStr">
        <is>
          <t>VELKY TERMINAL</t>
        </is>
      </c>
      <c r="D7179" t="inlineStr">
        <is>
          <t>IDT</t>
        </is>
      </c>
      <c r="E7179" t="inlineStr">
        <is>
          <t>4OSTATNI</t>
        </is>
      </c>
      <c r="F7179" t="inlineStr">
        <is>
          <t>B</t>
        </is>
      </c>
      <c r="G7179" t="inlineStr">
        <is>
          <t>Zuzana Trojanová</t>
        </is>
      </c>
      <c r="H7179" t="inlineStr">
        <is>
          <t>Náměstí Gen. Knopa</t>
        </is>
      </c>
      <c r="I7179" t="inlineStr">
        <is>
          <t>837</t>
        </is>
      </c>
      <c r="J7179" t="inlineStr">
        <is>
          <t>ŽAMBERK</t>
        </is>
      </c>
      <c r="K7179" t="inlineStr">
        <is>
          <t>Ústí nad Orlicí</t>
        </is>
      </c>
      <c r="L7179" t="inlineStr">
        <is>
          <t>RSE</t>
        </is>
      </c>
      <c r="M7179" t="inlineStr">
        <is>
          <t>Rek Lubomír</t>
        </is>
      </c>
      <c r="N7179" t="inlineStr">
        <is>
          <t>50.082206</t>
        </is>
      </c>
      <c r="O7179" t="inlineStr">
        <is>
          <t>16.462286</t>
        </is>
      </c>
      <c r="P7179" t="n">
        <v>5333.65</v>
      </c>
    </row>
    <row r="7180">
      <c r="A7180" t="n">
        <v>11229048</v>
      </c>
      <c r="B7180" t="n">
        <v>81229048</v>
      </c>
      <c r="C7180" t="inlineStr">
        <is>
          <t>VELKY TERMINAL</t>
        </is>
      </c>
      <c r="D7180" t="inlineStr">
        <is>
          <t>ČESKÁ POŠTA</t>
        </is>
      </c>
      <c r="E7180" t="inlineStr">
        <is>
          <t>1POSTA</t>
        </is>
      </c>
      <c r="F7180" t="inlineStr">
        <is>
          <t>P</t>
        </is>
      </c>
      <c r="G7180" t="inlineStr">
        <is>
          <t>Česká pošta - Kojetice u Prahy</t>
        </is>
      </c>
      <c r="H7180" t="inlineStr">
        <is>
          <t>Lipová</t>
        </is>
      </c>
      <c r="I7180" t="inlineStr">
        <is>
          <t>75</t>
        </is>
      </c>
      <c r="J7180" t="inlineStr">
        <is>
          <t>KOJETICE</t>
        </is>
      </c>
      <c r="K7180" t="inlineStr">
        <is>
          <t>Mělník</t>
        </is>
      </c>
      <c r="L7180" t="inlineStr">
        <is>
          <t>RSA</t>
        </is>
      </c>
      <c r="M7180" t="inlineStr">
        <is>
          <t>Vlk Pavel</t>
        </is>
      </c>
      <c r="N7180" t="inlineStr">
        <is>
          <t>50.237640</t>
        </is>
      </c>
      <c r="O7180" t="inlineStr">
        <is>
          <t>14.498602</t>
        </is>
      </c>
      <c r="P7180" t="n">
        <v>5330.58</v>
      </c>
    </row>
    <row r="7181">
      <c r="A7181" t="n">
        <v>34200461</v>
      </c>
      <c r="B7181" t="n">
        <v>74200461</v>
      </c>
      <c r="C7181" t="inlineStr">
        <is>
          <t>LI</t>
        </is>
      </c>
      <c r="D7181" t="inlineStr">
        <is>
          <t>ČESKÁ POŠTA</t>
        </is>
      </c>
      <c r="E7181" t="inlineStr">
        <is>
          <t>1POSTA</t>
        </is>
      </c>
      <c r="F7181" t="inlineStr">
        <is>
          <t>P</t>
        </is>
      </c>
      <c r="G7181" t="inlineStr">
        <is>
          <t>Česká pošta - Klapý</t>
        </is>
      </c>
      <c r="H7181" t="inlineStr">
        <is>
          <t>Klapý</t>
        </is>
      </c>
      <c r="I7181" t="inlineStr">
        <is>
          <t>200</t>
        </is>
      </c>
      <c r="J7181" t="inlineStr">
        <is>
          <t>KLAPÝ</t>
        </is>
      </c>
      <c r="K7181" t="inlineStr">
        <is>
          <t>Litoměřice</t>
        </is>
      </c>
      <c r="L7181" t="inlineStr">
        <is>
          <t>RSD</t>
        </is>
      </c>
      <c r="M7181" t="inlineStr">
        <is>
          <t>Šticha Milan</t>
        </is>
      </c>
      <c r="N7181" t="inlineStr">
        <is>
          <t>50.433455</t>
        </is>
      </c>
      <c r="O7181" t="inlineStr">
        <is>
          <t>14.003929</t>
        </is>
      </c>
      <c r="P7181" t="n">
        <v>5330.38</v>
      </c>
    </row>
    <row r="7182">
      <c r="A7182" t="n">
        <v>16762601</v>
      </c>
      <c r="B7182" t="n">
        <v>86762601</v>
      </c>
      <c r="C7182" t="inlineStr">
        <is>
          <t>VELKY TERMINAL</t>
        </is>
      </c>
      <c r="D7182" t="inlineStr">
        <is>
          <t>IDT</t>
        </is>
      </c>
      <c r="E7182" t="inlineStr">
        <is>
          <t>4OSTATNI</t>
        </is>
      </c>
      <c r="F7182" t="inlineStr">
        <is>
          <t>B</t>
        </is>
      </c>
      <c r="G7182" t="inlineStr">
        <is>
          <t>Long Truong Nguyen</t>
        </is>
      </c>
      <c r="H7182" t="inlineStr">
        <is>
          <t>Hostěrádky-Rešov</t>
        </is>
      </c>
      <c r="I7182" t="inlineStr">
        <is>
          <t>39</t>
        </is>
      </c>
      <c r="J7182" t="inlineStr">
        <is>
          <t>HOSTĚRÁDKY-REŠOV</t>
        </is>
      </c>
      <c r="K7182" t="inlineStr">
        <is>
          <t>Vyškov</t>
        </is>
      </c>
      <c r="L7182" t="inlineStr">
        <is>
          <t>RSE</t>
        </is>
      </c>
      <c r="M7182" t="inlineStr">
        <is>
          <t>Šír Daniel</t>
        </is>
      </c>
      <c r="N7182" t="inlineStr">
        <is>
          <t>49.116606</t>
        </is>
      </c>
      <c r="O7182" t="inlineStr">
        <is>
          <t>16.783855</t>
        </is>
      </c>
      <c r="P7182" t="n">
        <v>5330</v>
      </c>
    </row>
    <row r="7183">
      <c r="A7183" t="n">
        <v>15834301</v>
      </c>
      <c r="B7183" t="n">
        <v>85834301</v>
      </c>
      <c r="C7183" t="inlineStr">
        <is>
          <t>VELKY TERMINAL</t>
        </is>
      </c>
      <c r="D7183" t="inlineStr">
        <is>
          <t>IDT</t>
        </is>
      </c>
      <c r="E7183" t="inlineStr">
        <is>
          <t>4OSTATNI</t>
        </is>
      </c>
      <c r="F7183" t="inlineStr">
        <is>
          <t>B</t>
        </is>
      </c>
      <c r="G7183" t="inlineStr">
        <is>
          <t>Pavel Švejda</t>
        </is>
      </c>
      <c r="H7183" t="inlineStr">
        <is>
          <t>Havlíčkovo náměstí</t>
        </is>
      </c>
      <c r="I7183" t="inlineStr">
        <is>
          <t>166</t>
        </is>
      </c>
      <c r="J7183" t="inlineStr">
        <is>
          <t>HAVLÍČKŮV BROD</t>
        </is>
      </c>
      <c r="K7183" t="inlineStr">
        <is>
          <t>Havlíčkův Brod</t>
        </is>
      </c>
      <c r="L7183" t="inlineStr">
        <is>
          <t>RSE</t>
        </is>
      </c>
      <c r="M7183" t="inlineStr">
        <is>
          <t>Rek Lubomír</t>
        </is>
      </c>
      <c r="N7183" t="inlineStr">
        <is>
          <t>49.607072</t>
        </is>
      </c>
      <c r="O7183" t="inlineStr">
        <is>
          <t>15.580206</t>
        </is>
      </c>
      <c r="P7183" t="n">
        <v>5329.42</v>
      </c>
    </row>
    <row r="7184">
      <c r="A7184" t="n">
        <v>11221040</v>
      </c>
      <c r="B7184" t="n">
        <v>81221040</v>
      </c>
      <c r="C7184" t="inlineStr">
        <is>
          <t>VELKY TERMINAL</t>
        </is>
      </c>
      <c r="D7184" t="inlineStr">
        <is>
          <t>ČESKÁ POŠTA</t>
        </is>
      </c>
      <c r="E7184" t="inlineStr">
        <is>
          <t>1POSTA</t>
        </is>
      </c>
      <c r="F7184" t="inlineStr">
        <is>
          <t>P</t>
        </is>
      </c>
      <c r="G7184" t="inlineStr">
        <is>
          <t>Česká pošta - Sedlec-Prčice 1</t>
        </is>
      </c>
      <c r="H7184" t="inlineStr">
        <is>
          <t>Komenského</t>
        </is>
      </c>
      <c r="I7184" t="inlineStr">
        <is>
          <t>65</t>
        </is>
      </c>
      <c r="J7184" t="inlineStr">
        <is>
          <t>SEDLEC PRČICE - SEDLEC</t>
        </is>
      </c>
      <c r="K7184" t="inlineStr">
        <is>
          <t>Příbram</t>
        </is>
      </c>
      <c r="L7184" t="inlineStr">
        <is>
          <t>RSA</t>
        </is>
      </c>
      <c r="M7184" t="inlineStr">
        <is>
          <t>Fiedler Miroslav</t>
        </is>
      </c>
      <c r="N7184" t="inlineStr">
        <is>
          <t>49.572967</t>
        </is>
      </c>
      <c r="O7184" t="inlineStr">
        <is>
          <t>14.532257</t>
        </is>
      </c>
      <c r="P7184" t="n">
        <v>5324.62</v>
      </c>
    </row>
    <row r="7185">
      <c r="A7185" t="n">
        <v>16212012</v>
      </c>
      <c r="B7185" t="n">
        <v>86212012</v>
      </c>
      <c r="C7185" t="inlineStr">
        <is>
          <t>VELKY TERMINAL</t>
        </is>
      </c>
      <c r="D7185" t="inlineStr">
        <is>
          <t>ČESKÁ POŠTA</t>
        </is>
      </c>
      <c r="E7185" t="inlineStr">
        <is>
          <t>1POSTA</t>
        </is>
      </c>
      <c r="F7185" t="inlineStr">
        <is>
          <t>P</t>
        </is>
      </c>
      <c r="G7185" t="inlineStr">
        <is>
          <t>Česká pošta - Ivanovice na Hané</t>
        </is>
      </c>
      <c r="H7185" t="inlineStr">
        <is>
          <t>Nádražní</t>
        </is>
      </c>
      <c r="I7185" t="inlineStr">
        <is>
          <t>139/3</t>
        </is>
      </c>
      <c r="J7185" t="inlineStr">
        <is>
          <t>IVANOVICE NA HANÉ</t>
        </is>
      </c>
      <c r="K7185" t="inlineStr">
        <is>
          <t>Vyškov</t>
        </is>
      </c>
      <c r="L7185" t="inlineStr">
        <is>
          <t>RSE</t>
        </is>
      </c>
      <c r="M7185" t="inlineStr">
        <is>
          <t>Šír Daniel</t>
        </is>
      </c>
      <c r="N7185" t="inlineStr">
        <is>
          <t>49.305605</t>
        </is>
      </c>
      <c r="O7185" t="inlineStr">
        <is>
          <t>17.093141</t>
        </is>
      </c>
      <c r="P7185" t="n">
        <v>5323.65</v>
      </c>
    </row>
    <row r="7186">
      <c r="A7186" t="n">
        <v>12702501</v>
      </c>
      <c r="B7186" t="n">
        <v>82702501</v>
      </c>
      <c r="C7186" t="inlineStr">
        <is>
          <t>VELKY TERMINAL</t>
        </is>
      </c>
      <c r="D7186" t="inlineStr">
        <is>
          <t>IDT</t>
        </is>
      </c>
      <c r="E7186" t="inlineStr">
        <is>
          <t>4OSTATNI</t>
        </is>
      </c>
      <c r="F7186" t="inlineStr">
        <is>
          <t>B</t>
        </is>
      </c>
      <c r="G7186" t="inlineStr">
        <is>
          <t>TRIO SOBĚSLAV, s.r.o.</t>
        </is>
      </c>
      <c r="H7186" t="inlineStr">
        <is>
          <t>sídliště Míru</t>
        </is>
      </c>
      <c r="I7186" t="inlineStr">
        <is>
          <t>511/12</t>
        </is>
      </c>
      <c r="J7186" t="inlineStr">
        <is>
          <t>SOBĚSLAV - SOBĚSLAV III</t>
        </is>
      </c>
      <c r="K7186" t="inlineStr">
        <is>
          <t>Tábor</t>
        </is>
      </c>
      <c r="L7186" t="inlineStr">
        <is>
          <t>RSB</t>
        </is>
      </c>
      <c r="M7186" t="inlineStr">
        <is>
          <t>Dvořák Petr</t>
        </is>
      </c>
      <c r="N7186" t="inlineStr">
        <is>
          <t>49.261790</t>
        </is>
      </c>
      <c r="O7186" t="inlineStr">
        <is>
          <t>14.709899</t>
        </is>
      </c>
      <c r="P7186" t="n">
        <v>5322.88</v>
      </c>
    </row>
    <row r="7187">
      <c r="A7187" t="n">
        <v>14939203</v>
      </c>
      <c r="B7187" t="n">
        <v>84939203</v>
      </c>
      <c r="C7187" t="inlineStr">
        <is>
          <t>VELKY TERMINAL</t>
        </is>
      </c>
      <c r="D7187" t="inlineStr">
        <is>
          <t>IDT</t>
        </is>
      </c>
      <c r="E7187" t="inlineStr">
        <is>
          <t>3F1GAS</t>
        </is>
      </c>
      <c r="F7187" t="inlineStr">
        <is>
          <t>B</t>
        </is>
      </c>
      <c r="G7187" t="inlineStr">
        <is>
          <t>TOP TANK s.r.o.</t>
        </is>
      </c>
      <c r="H7187" t="inlineStr">
        <is>
          <t>9. května</t>
        </is>
      </c>
      <c r="I7187" t="inlineStr">
        <is>
          <t>ev. č. 137</t>
        </is>
      </c>
      <c r="J7187" t="inlineStr">
        <is>
          <t>JIŘÍKOV - STARÝ JIŘÍKOV</t>
        </is>
      </c>
      <c r="K7187" t="inlineStr">
        <is>
          <t>Děčín</t>
        </is>
      </c>
      <c r="L7187" t="inlineStr">
        <is>
          <t>RSD</t>
        </is>
      </c>
      <c r="M7187" t="inlineStr">
        <is>
          <t>Šticha Milan</t>
        </is>
      </c>
      <c r="N7187" t="inlineStr">
        <is>
          <t>51.000723</t>
        </is>
      </c>
      <c r="O7187" t="inlineStr">
        <is>
          <t>14.574771</t>
        </is>
      </c>
      <c r="P7187" t="n">
        <v>5322.31</v>
      </c>
    </row>
    <row r="7188">
      <c r="A7188" t="n">
        <v>37201048</v>
      </c>
      <c r="B7188" t="n">
        <v>77201048</v>
      </c>
      <c r="C7188" t="inlineStr">
        <is>
          <t>LI</t>
        </is>
      </c>
      <c r="D7188" t="inlineStr">
        <is>
          <t>ČESKÁ POŠTA</t>
        </is>
      </c>
      <c r="E7188" t="inlineStr">
        <is>
          <t>1POSTA</t>
        </is>
      </c>
      <c r="F7188" t="inlineStr">
        <is>
          <t>P</t>
        </is>
      </c>
      <c r="G7188" t="inlineStr">
        <is>
          <t>Česká pošta - Otice</t>
        </is>
      </c>
      <c r="H7188" t="inlineStr">
        <is>
          <t>Hlavní</t>
        </is>
      </c>
      <c r="I7188" t="inlineStr">
        <is>
          <t>241</t>
        </is>
      </c>
      <c r="J7188" t="inlineStr">
        <is>
          <t>OTICE</t>
        </is>
      </c>
      <c r="K7188" t="inlineStr">
        <is>
          <t>Opava</t>
        </is>
      </c>
      <c r="L7188" t="inlineStr">
        <is>
          <t>RSG</t>
        </is>
      </c>
      <c r="M7188" t="inlineStr">
        <is>
          <t>Brindžák Michal</t>
        </is>
      </c>
      <c r="N7188" t="inlineStr">
        <is>
          <t>49.916052</t>
        </is>
      </c>
      <c r="O7188" t="inlineStr">
        <is>
          <t>17.868619</t>
        </is>
      </c>
      <c r="P7188" t="n">
        <v>5321.15</v>
      </c>
    </row>
    <row r="7189">
      <c r="A7189" t="n">
        <v>15204037</v>
      </c>
      <c r="B7189" t="n">
        <v>85204037</v>
      </c>
      <c r="C7189" t="inlineStr">
        <is>
          <t>VELKY TERMINAL</t>
        </is>
      </c>
      <c r="D7189" t="inlineStr">
        <is>
          <t>ČESKÁ POŠTA</t>
        </is>
      </c>
      <c r="E7189" t="inlineStr">
        <is>
          <t>1POSTA</t>
        </is>
      </c>
      <c r="F7189" t="inlineStr">
        <is>
          <t>P</t>
        </is>
      </c>
      <c r="G7189" t="inlineStr">
        <is>
          <t>Česká pošta - Sobotka</t>
        </is>
      </c>
      <c r="H7189" t="inlineStr">
        <is>
          <t>Boleslavská</t>
        </is>
      </c>
      <c r="I7189" t="inlineStr">
        <is>
          <t>440</t>
        </is>
      </c>
      <c r="J7189" t="inlineStr">
        <is>
          <t>SOBOTKA</t>
        </is>
      </c>
      <c r="K7189" t="inlineStr">
        <is>
          <t>Jičín</t>
        </is>
      </c>
      <c r="L7189" t="inlineStr">
        <is>
          <t>RSE</t>
        </is>
      </c>
      <c r="M7189" t="inlineStr">
        <is>
          <t>Lán Tomáš</t>
        </is>
      </c>
      <c r="N7189" t="inlineStr">
        <is>
          <t>50.466354</t>
        </is>
      </c>
      <c r="O7189" t="inlineStr">
        <is>
          <t>15.174922</t>
        </is>
      </c>
      <c r="P7189" t="n">
        <v>5320.77</v>
      </c>
    </row>
    <row r="7190">
      <c r="A7190" t="n">
        <v>33514901</v>
      </c>
      <c r="B7190" t="n">
        <v>73514901</v>
      </c>
      <c r="C7190" t="inlineStr">
        <is>
          <t>SMALL TERMINAL</t>
        </is>
      </c>
      <c r="D7190" t="inlineStr">
        <is>
          <t>IDT</t>
        </is>
      </c>
      <c r="E7190" t="inlineStr">
        <is>
          <t>4OSTATNI</t>
        </is>
      </c>
      <c r="F7190" t="inlineStr">
        <is>
          <t>B</t>
        </is>
      </c>
      <c r="G7190" t="inlineStr">
        <is>
          <t>Văn Quyen Tran</t>
        </is>
      </c>
      <c r="H7190" t="inlineStr">
        <is>
          <t>Jelínkova</t>
        </is>
      </c>
      <c r="I7190" t="inlineStr">
        <is>
          <t>1866</t>
        </is>
      </c>
      <c r="J7190" t="inlineStr">
        <is>
          <t>SOKOLOV</t>
        </is>
      </c>
      <c r="K7190" t="inlineStr">
        <is>
          <t>Sokolov</t>
        </is>
      </c>
      <c r="L7190" t="inlineStr">
        <is>
          <t>RSC</t>
        </is>
      </c>
      <c r="M7190" t="inlineStr">
        <is>
          <t>Beneš Lukáš</t>
        </is>
      </c>
      <c r="N7190" t="inlineStr">
        <is>
          <t>50.171721</t>
        </is>
      </c>
      <c r="O7190" t="inlineStr">
        <is>
          <t>12.663685</t>
        </is>
      </c>
      <c r="P7190" t="n">
        <v>5319.81</v>
      </c>
    </row>
    <row r="7191">
      <c r="A7191" t="n">
        <v>11223009</v>
      </c>
      <c r="B7191" t="n">
        <v>81223009</v>
      </c>
      <c r="C7191" t="inlineStr">
        <is>
          <t>VELKY TERMINAL</t>
        </is>
      </c>
      <c r="D7191" t="inlineStr">
        <is>
          <t>ČESKÁ POŠTA</t>
        </is>
      </c>
      <c r="E7191" t="inlineStr">
        <is>
          <t>1POSTA</t>
        </is>
      </c>
      <c r="F7191" t="inlineStr">
        <is>
          <t>P</t>
        </is>
      </c>
      <c r="G7191" t="inlineStr">
        <is>
          <t>Česká pošta - Černuc</t>
        </is>
      </c>
      <c r="H7191" t="inlineStr">
        <is>
          <t>Černuc</t>
        </is>
      </c>
      <c r="I7191" t="inlineStr">
        <is>
          <t>17</t>
        </is>
      </c>
      <c r="J7191" t="inlineStr">
        <is>
          <t>ČERNUC</t>
        </is>
      </c>
      <c r="K7191" t="inlineStr">
        <is>
          <t>Kladno</t>
        </is>
      </c>
      <c r="L7191" t="inlineStr">
        <is>
          <t>RSA</t>
        </is>
      </c>
      <c r="M7191" t="inlineStr">
        <is>
          <t>Hrubý Jiří</t>
        </is>
      </c>
      <c r="N7191" t="inlineStr">
        <is>
          <t>50.300957</t>
        </is>
      </c>
      <c r="O7191" t="inlineStr">
        <is>
          <t>14.203176</t>
        </is>
      </c>
      <c r="P7191" t="n">
        <v>5318.65</v>
      </c>
    </row>
    <row r="7192">
      <c r="A7192" t="n">
        <v>36507805</v>
      </c>
      <c r="B7192" t="n">
        <v>76507805</v>
      </c>
      <c r="C7192" t="inlineStr">
        <is>
          <t>SMALL TERMINAL</t>
        </is>
      </c>
      <c r="D7192" t="inlineStr">
        <is>
          <t>IDT</t>
        </is>
      </c>
      <c r="E7192" t="inlineStr">
        <is>
          <t>4OSTATNI</t>
        </is>
      </c>
      <c r="F7192" t="inlineStr">
        <is>
          <t>B</t>
        </is>
      </c>
      <c r="G7192" t="inlineStr">
        <is>
          <t>BENALE s.r.o.</t>
        </is>
      </c>
      <c r="H7192" t="inlineStr">
        <is>
          <t>Znojemská</t>
        </is>
      </c>
      <c r="I7192" t="inlineStr">
        <is>
          <t>388</t>
        </is>
      </c>
      <c r="J7192" t="inlineStr">
        <is>
          <t>MORAVSKÝ KRUMLOV</t>
        </is>
      </c>
      <c r="K7192" t="inlineStr">
        <is>
          <t>Znojmo</t>
        </is>
      </c>
      <c r="L7192" t="inlineStr">
        <is>
          <t>RSB</t>
        </is>
      </c>
      <c r="M7192" t="inlineStr">
        <is>
          <t>Koutný Roman</t>
        </is>
      </c>
      <c r="N7192" t="inlineStr">
        <is>
          <t>49.037662</t>
        </is>
      </c>
      <c r="O7192" t="inlineStr">
        <is>
          <t>16.309260</t>
        </is>
      </c>
      <c r="P7192" t="n">
        <v>5317.88</v>
      </c>
    </row>
    <row r="7193">
      <c r="A7193" t="n">
        <v>34514101</v>
      </c>
      <c r="B7193" t="n">
        <v>74514101</v>
      </c>
      <c r="C7193" t="inlineStr">
        <is>
          <t>SMALL TERMINAL</t>
        </is>
      </c>
      <c r="D7193" t="inlineStr">
        <is>
          <t>IDT</t>
        </is>
      </c>
      <c r="E7193" t="inlineStr">
        <is>
          <t>4OSTATNI</t>
        </is>
      </c>
      <c r="F7193" t="inlineStr">
        <is>
          <t>B</t>
        </is>
      </c>
      <c r="G7193" t="inlineStr">
        <is>
          <t>J&amp;A Mini Mart s.r.o.</t>
        </is>
      </c>
      <c r="H7193" t="inlineStr">
        <is>
          <t>Lounská</t>
        </is>
      </c>
      <c r="I7193" t="inlineStr">
        <is>
          <t>1053/26</t>
        </is>
      </c>
      <c r="J7193" t="inlineStr">
        <is>
          <t>TEPLICE</t>
        </is>
      </c>
      <c r="K7193" t="inlineStr">
        <is>
          <t>Teplice</t>
        </is>
      </c>
      <c r="L7193" t="inlineStr">
        <is>
          <t>RSD</t>
        </is>
      </c>
      <c r="M7193" t="inlineStr">
        <is>
          <t>Šticha Milan</t>
        </is>
      </c>
      <c r="N7193" t="inlineStr">
        <is>
          <t>50.633744</t>
        </is>
      </c>
      <c r="O7193" t="inlineStr">
        <is>
          <t>13.818403</t>
        </is>
      </c>
      <c r="P7193" t="n">
        <v>5314.62</v>
      </c>
    </row>
    <row r="7194">
      <c r="A7194" t="n">
        <v>16207006</v>
      </c>
      <c r="B7194" t="n">
        <v>86207006</v>
      </c>
      <c r="C7194" t="inlineStr">
        <is>
          <t>VELKY TERMINAL</t>
        </is>
      </c>
      <c r="D7194" t="inlineStr">
        <is>
          <t>ČESKÁ POŠTA</t>
        </is>
      </c>
      <c r="E7194" t="inlineStr">
        <is>
          <t>1POSTA</t>
        </is>
      </c>
      <c r="F7194" t="inlineStr">
        <is>
          <t>P</t>
        </is>
      </c>
      <c r="G7194" t="inlineStr">
        <is>
          <t>Česká pošta - Jihlava 6</t>
        </is>
      </c>
      <c r="H7194" t="inlineStr">
        <is>
          <t>Březinova</t>
        </is>
      </c>
      <c r="I7194" t="inlineStr">
        <is>
          <t>4690/144</t>
        </is>
      </c>
      <c r="J7194" t="inlineStr">
        <is>
          <t>JIHLAVA</t>
        </is>
      </c>
      <c r="K7194" t="inlineStr">
        <is>
          <t>Jihlava</t>
        </is>
      </c>
      <c r="L7194" t="inlineStr">
        <is>
          <t>RSB</t>
        </is>
      </c>
      <c r="M7194" t="inlineStr">
        <is>
          <t>Hanuš Robert</t>
        </is>
      </c>
      <c r="N7194" t="inlineStr">
        <is>
          <t>49.401786</t>
        </is>
      </c>
      <c r="O7194" t="inlineStr">
        <is>
          <t>15.600833</t>
        </is>
      </c>
      <c r="P7194" t="n">
        <v>5314.04</v>
      </c>
    </row>
    <row r="7195">
      <c r="A7195" t="n">
        <v>11225022</v>
      </c>
      <c r="B7195" t="n">
        <v>81225022</v>
      </c>
      <c r="C7195" t="inlineStr">
        <is>
          <t>VELKY TERMINAL</t>
        </is>
      </c>
      <c r="D7195" t="inlineStr">
        <is>
          <t>ČESKÁ POŠTA</t>
        </is>
      </c>
      <c r="E7195" t="inlineStr">
        <is>
          <t>1POSTA</t>
        </is>
      </c>
      <c r="F7195" t="inlineStr">
        <is>
          <t>P</t>
        </is>
      </c>
      <c r="G7195" t="inlineStr">
        <is>
          <t>Česká pošta - Nové Dvory u Kutné Hory</t>
        </is>
      </c>
      <c r="H7195" t="inlineStr">
        <is>
          <t>Masarykovo nám.</t>
        </is>
      </c>
      <c r="I7195" t="inlineStr">
        <is>
          <t>11</t>
        </is>
      </c>
      <c r="J7195" t="inlineStr">
        <is>
          <t>NOVÉ DVORY</t>
        </is>
      </c>
      <c r="K7195" t="inlineStr">
        <is>
          <t>Kutná Hora</t>
        </is>
      </c>
      <c r="L7195" t="inlineStr">
        <is>
          <t>RSA</t>
        </is>
      </c>
      <c r="M7195" t="inlineStr">
        <is>
          <t>Česnek Miroslav</t>
        </is>
      </c>
      <c r="N7195" t="inlineStr">
        <is>
          <t>49.971430</t>
        </is>
      </c>
      <c r="O7195" t="inlineStr">
        <is>
          <t>15.324730</t>
        </is>
      </c>
      <c r="P7195" t="n">
        <v>5313.85</v>
      </c>
    </row>
    <row r="7196">
      <c r="A7196" t="n">
        <v>16209013</v>
      </c>
      <c r="B7196" t="n">
        <v>86209013</v>
      </c>
      <c r="C7196" t="inlineStr">
        <is>
          <t>VELKY TERMINAL</t>
        </is>
      </c>
      <c r="D7196" t="inlineStr">
        <is>
          <t>ČESKÁ POŠTA</t>
        </is>
      </c>
      <c r="E7196" t="inlineStr">
        <is>
          <t>1POSTA</t>
        </is>
      </c>
      <c r="F7196" t="inlineStr">
        <is>
          <t>P</t>
        </is>
      </c>
      <c r="G7196" t="inlineStr">
        <is>
          <t>Česká pošta - Suchdol u Prostějova</t>
        </is>
      </c>
      <c r="H7196" t="inlineStr">
        <is>
          <t>Jednov</t>
        </is>
      </c>
      <c r="I7196" t="inlineStr">
        <is>
          <t>72</t>
        </is>
      </c>
      <c r="J7196" t="inlineStr">
        <is>
          <t>SUCHDOL</t>
        </is>
      </c>
      <c r="K7196" t="inlineStr">
        <is>
          <t>Prostějov</t>
        </is>
      </c>
      <c r="L7196" t="inlineStr">
        <is>
          <t>RSE</t>
        </is>
      </c>
      <c r="M7196" t="inlineStr">
        <is>
          <t>Šír Daniel</t>
        </is>
      </c>
      <c r="N7196" t="inlineStr">
        <is>
          <t>49.546042</t>
        </is>
      </c>
      <c r="O7196" t="inlineStr">
        <is>
          <t>16.878963</t>
        </is>
      </c>
      <c r="P7196" t="n">
        <v>5313.85</v>
      </c>
    </row>
    <row r="7197">
      <c r="A7197" t="n">
        <v>33200666</v>
      </c>
      <c r="B7197" t="n">
        <v>73200666</v>
      </c>
      <c r="C7197" t="inlineStr">
        <is>
          <t>LI</t>
        </is>
      </c>
      <c r="D7197" t="inlineStr">
        <is>
          <t>ČESKÁ POŠTA</t>
        </is>
      </c>
      <c r="E7197" t="inlineStr">
        <is>
          <t>1POSTA</t>
        </is>
      </c>
      <c r="F7197" t="inlineStr">
        <is>
          <t>P</t>
        </is>
      </c>
      <c r="G7197" t="inlineStr">
        <is>
          <t>Česká pošta - Trhanov</t>
        </is>
      </c>
      <c r="H7197" t="inlineStr">
        <is>
          <t>Trhanov</t>
        </is>
      </c>
      <c r="I7197" t="inlineStr">
        <is>
          <t>63</t>
        </is>
      </c>
      <c r="J7197" t="inlineStr">
        <is>
          <t>TRHANOV</t>
        </is>
      </c>
      <c r="K7197" t="inlineStr">
        <is>
          <t>Domažlice</t>
        </is>
      </c>
      <c r="L7197" t="inlineStr">
        <is>
          <t>RSC</t>
        </is>
      </c>
      <c r="M7197" t="inlineStr">
        <is>
          <t>Horejš Vladimír</t>
        </is>
      </c>
      <c r="N7197" t="inlineStr">
        <is>
          <t>49.420536</t>
        </is>
      </c>
      <c r="O7197" t="inlineStr">
        <is>
          <t>12.845893</t>
        </is>
      </c>
      <c r="P7197" t="n">
        <v>5310.77</v>
      </c>
    </row>
    <row r="7198">
      <c r="A7198" t="n">
        <v>11228033</v>
      </c>
      <c r="B7198" t="n">
        <v>81228033</v>
      </c>
      <c r="C7198" t="inlineStr">
        <is>
          <t>VELKY TERMINAL</t>
        </is>
      </c>
      <c r="D7198" t="inlineStr">
        <is>
          <t>ČESKÁ POŠTA</t>
        </is>
      </c>
      <c r="E7198" t="inlineStr">
        <is>
          <t>1POSTA</t>
        </is>
      </c>
      <c r="F7198" t="inlineStr">
        <is>
          <t>P</t>
        </is>
      </c>
      <c r="G7198" t="inlineStr">
        <is>
          <t>Česká pošta - Milovice nad Labem 3</t>
        </is>
      </c>
      <c r="H7198" t="inlineStr">
        <is>
          <t>Lesní</t>
        </is>
      </c>
      <c r="I7198" t="inlineStr">
        <is>
          <t>624</t>
        </is>
      </c>
      <c r="J7198" t="inlineStr">
        <is>
          <t>MILOVICE - MLADÁ</t>
        </is>
      </c>
      <c r="K7198" t="inlineStr">
        <is>
          <t>Nymburk</t>
        </is>
      </c>
      <c r="L7198" t="inlineStr">
        <is>
          <t>RSA</t>
        </is>
      </c>
      <c r="M7198" t="inlineStr">
        <is>
          <t>Česnek Miroslav</t>
        </is>
      </c>
      <c r="N7198" t="inlineStr">
        <is>
          <t>50.230070</t>
        </is>
      </c>
      <c r="O7198" t="inlineStr">
        <is>
          <t>14.869431</t>
        </is>
      </c>
      <c r="P7198" t="n">
        <v>5310.19</v>
      </c>
    </row>
    <row r="7199">
      <c r="A7199" t="n">
        <v>37200758</v>
      </c>
      <c r="B7199" t="n">
        <v>77200101</v>
      </c>
      <c r="C7199" t="inlineStr">
        <is>
          <t>LI</t>
        </is>
      </c>
      <c r="D7199" t="inlineStr">
        <is>
          <t>ČESKÁ POŠTA</t>
        </is>
      </c>
      <c r="E7199" t="inlineStr">
        <is>
          <t>1POSTA</t>
        </is>
      </c>
      <c r="F7199" t="inlineStr">
        <is>
          <t>P</t>
        </is>
      </c>
      <c r="G7199" t="inlineStr">
        <is>
          <t>Česká pošta - Baška</t>
        </is>
      </c>
      <c r="H7199" t="inlineStr">
        <is>
          <t>Baška</t>
        </is>
      </c>
      <c r="I7199" t="inlineStr">
        <is>
          <t>421</t>
        </is>
      </c>
      <c r="J7199" t="inlineStr">
        <is>
          <t>BAŠKA</t>
        </is>
      </c>
      <c r="K7199" t="inlineStr">
        <is>
          <t>Frýdek-Místek</t>
        </is>
      </c>
      <c r="L7199" t="inlineStr">
        <is>
          <t>RSG</t>
        </is>
      </c>
      <c r="M7199" t="inlineStr">
        <is>
          <t>Herman Michal</t>
        </is>
      </c>
      <c r="N7199" t="inlineStr">
        <is>
          <t>49.644958</t>
        </is>
      </c>
      <c r="O7199" t="inlineStr">
        <is>
          <t>18.369843</t>
        </is>
      </c>
      <c r="P7199" t="n">
        <v>5309.23</v>
      </c>
    </row>
    <row r="7200">
      <c r="A7200" t="n">
        <v>12621024</v>
      </c>
      <c r="B7200" t="n">
        <v>82621024</v>
      </c>
      <c r="C7200" t="inlineStr">
        <is>
          <t>VELKY TERMINAL</t>
        </is>
      </c>
      <c r="D7200" t="inlineStr">
        <is>
          <t>KA PARTNERS</t>
        </is>
      </c>
      <c r="E7200" t="inlineStr">
        <is>
          <t>1TRAFICO</t>
        </is>
      </c>
      <c r="F7200" t="inlineStr">
        <is>
          <t>A</t>
        </is>
      </c>
      <c r="G7200" t="inlineStr">
        <is>
          <t>TABÁK TRAFICON</t>
        </is>
      </c>
      <c r="H7200" t="inlineStr">
        <is>
          <t>Průběžná</t>
        </is>
      </c>
      <c r="I7200" t="inlineStr">
        <is>
          <t>2271</t>
        </is>
      </c>
      <c r="J7200" t="inlineStr">
        <is>
          <t>PELHŘIMOV</t>
        </is>
      </c>
      <c r="K7200" t="inlineStr">
        <is>
          <t>Pelhřimov</t>
        </is>
      </c>
      <c r="L7200" t="inlineStr">
        <is>
          <t>RSB</t>
        </is>
      </c>
      <c r="M7200" t="inlineStr">
        <is>
          <t>Dvořák Petr</t>
        </is>
      </c>
      <c r="N7200" t="inlineStr">
        <is>
          <t>49.429485</t>
        </is>
      </c>
      <c r="O7200" t="inlineStr">
        <is>
          <t>15.226671</t>
        </is>
      </c>
      <c r="P7200" t="n">
        <v>5308.08</v>
      </c>
    </row>
    <row r="7201">
      <c r="A7201" t="n">
        <v>16961802</v>
      </c>
      <c r="B7201" t="n">
        <v>86961802</v>
      </c>
      <c r="C7201" t="inlineStr">
        <is>
          <t>VELKY TERMINAL</t>
        </is>
      </c>
      <c r="D7201" t="inlineStr">
        <is>
          <t>PETROL</t>
        </is>
      </c>
      <c r="E7201" t="inlineStr">
        <is>
          <t>1SHELL</t>
        </is>
      </c>
      <c r="F7201" t="inlineStr">
        <is>
          <t>A</t>
        </is>
      </c>
      <c r="G7201" t="inlineStr">
        <is>
          <t>SoluOil s.r.o. (ČS SHELL)</t>
        </is>
      </c>
      <c r="H7201" t="inlineStr">
        <is>
          <t>Jihlavská (ČS PHM směr do centra)</t>
        </is>
      </c>
      <c r="I7201" t="inlineStr"/>
      <c r="J7201" t="inlineStr">
        <is>
          <t>BRNO - BOHUNICE</t>
        </is>
      </c>
      <c r="K7201" t="inlineStr">
        <is>
          <t>Brno-město</t>
        </is>
      </c>
      <c r="L7201" t="inlineStr">
        <is>
          <t>RSB</t>
        </is>
      </c>
      <c r="M7201" t="inlineStr">
        <is>
          <t>Petlach Lubomír</t>
        </is>
      </c>
      <c r="N7201" t="inlineStr">
        <is>
          <t>49.173213</t>
        </is>
      </c>
      <c r="O7201" t="inlineStr">
        <is>
          <t>16.581258</t>
        </is>
      </c>
      <c r="P7201" t="n">
        <v>5306.85</v>
      </c>
    </row>
    <row r="7202">
      <c r="A7202" t="n">
        <v>17847107</v>
      </c>
      <c r="B7202" t="n">
        <v>87847107</v>
      </c>
      <c r="C7202" t="inlineStr">
        <is>
          <t>VELKY TERMINAL</t>
        </is>
      </c>
      <c r="D7202" t="inlineStr">
        <is>
          <t>KA PARTNERS</t>
        </is>
      </c>
      <c r="E7202" t="inlineStr">
        <is>
          <t>1FAST</t>
        </is>
      </c>
      <c r="F7202" t="inlineStr">
        <is>
          <t>B</t>
        </is>
      </c>
      <c r="G7202" t="inlineStr">
        <is>
          <t>PLANEO Elektro</t>
        </is>
      </c>
      <c r="H7202" t="inlineStr">
        <is>
          <t>Želatovská</t>
        </is>
      </c>
      <c r="I7202" t="inlineStr">
        <is>
          <t>3563/40</t>
        </is>
      </c>
      <c r="J7202" t="inlineStr">
        <is>
          <t>PŘEROV - PŘEROV I-MĚSTO</t>
        </is>
      </c>
      <c r="K7202" t="inlineStr">
        <is>
          <t>Přerov</t>
        </is>
      </c>
      <c r="L7202" t="inlineStr">
        <is>
          <t>RSG</t>
        </is>
      </c>
      <c r="M7202" t="inlineStr">
        <is>
          <t>Herman Petr</t>
        </is>
      </c>
      <c r="N7202" t="inlineStr">
        <is>
          <t>49.449112</t>
        </is>
      </c>
      <c r="O7202" t="inlineStr">
        <is>
          <t>17.472353</t>
        </is>
      </c>
      <c r="P7202" t="n">
        <v>5302.69</v>
      </c>
    </row>
    <row r="7203">
      <c r="A7203" t="n">
        <v>17845701</v>
      </c>
      <c r="B7203" t="n">
        <v>87845701</v>
      </c>
      <c r="C7203" t="inlineStr">
        <is>
          <t>VELKY TERMINAL</t>
        </is>
      </c>
      <c r="D7203" t="inlineStr">
        <is>
          <t>IDT</t>
        </is>
      </c>
      <c r="E7203" t="inlineStr">
        <is>
          <t>2POSTAF</t>
        </is>
      </c>
      <c r="F7203" t="inlineStr">
        <is>
          <t>B</t>
        </is>
      </c>
      <c r="G7203" t="inlineStr">
        <is>
          <t>Obec Leština</t>
        </is>
      </c>
      <c r="H7203" t="inlineStr">
        <is>
          <t>Družstevní</t>
        </is>
      </c>
      <c r="I7203" t="inlineStr">
        <is>
          <t>92</t>
        </is>
      </c>
      <c r="J7203" t="inlineStr">
        <is>
          <t>LEŠTINA</t>
        </is>
      </c>
      <c r="K7203" t="inlineStr">
        <is>
          <t>Šumperk</t>
        </is>
      </c>
      <c r="L7203" t="inlineStr">
        <is>
          <t>RSG</t>
        </is>
      </c>
      <c r="M7203" t="inlineStr">
        <is>
          <t>Dolníček Richard</t>
        </is>
      </c>
      <c r="N7203" t="inlineStr">
        <is>
          <t>49.869378</t>
        </is>
      </c>
      <c r="O7203" t="inlineStr">
        <is>
          <t>16.931663</t>
        </is>
      </c>
      <c r="P7203" t="n">
        <v>5302.12</v>
      </c>
    </row>
    <row r="7204">
      <c r="A7204" t="n">
        <v>11227021</v>
      </c>
      <c r="B7204" t="n">
        <v>81227021</v>
      </c>
      <c r="C7204" t="inlineStr">
        <is>
          <t>VELKY TERMINAL</t>
        </is>
      </c>
      <c r="D7204" t="inlineStr">
        <is>
          <t>ČESKÁ POŠTA</t>
        </is>
      </c>
      <c r="E7204" t="inlineStr">
        <is>
          <t>1POSTA</t>
        </is>
      </c>
      <c r="F7204" t="inlineStr">
        <is>
          <t>P</t>
        </is>
      </c>
      <c r="G7204" t="inlineStr">
        <is>
          <t>Česká pošta - Katusice</t>
        </is>
      </c>
      <c r="H7204" t="inlineStr">
        <is>
          <t>nám. Budovatelů</t>
        </is>
      </c>
      <c r="I7204" t="inlineStr">
        <is>
          <t>4</t>
        </is>
      </c>
      <c r="J7204" t="inlineStr">
        <is>
          <t>KATUSICE</t>
        </is>
      </c>
      <c r="K7204" t="inlineStr">
        <is>
          <t>Mladá Boleslav</t>
        </is>
      </c>
      <c r="L7204" t="inlineStr">
        <is>
          <t>RSA</t>
        </is>
      </c>
      <c r="M7204" t="inlineStr">
        <is>
          <t>Vlk Pavel</t>
        </is>
      </c>
      <c r="N7204" t="inlineStr">
        <is>
          <t>50.445190</t>
        </is>
      </c>
      <c r="O7204" t="inlineStr">
        <is>
          <t>14.778210</t>
        </is>
      </c>
      <c r="P7204" t="n">
        <v>5290</v>
      </c>
    </row>
    <row r="7205">
      <c r="A7205" t="n">
        <v>31200910</v>
      </c>
      <c r="B7205" t="n">
        <v>71200910</v>
      </c>
      <c r="C7205" t="inlineStr">
        <is>
          <t>LI</t>
        </is>
      </c>
      <c r="D7205" t="inlineStr">
        <is>
          <t>ČESKÁ POŠTA</t>
        </is>
      </c>
      <c r="E7205" t="inlineStr">
        <is>
          <t>1POSTA</t>
        </is>
      </c>
      <c r="F7205" t="inlineStr">
        <is>
          <t>P</t>
        </is>
      </c>
      <c r="G7205" t="inlineStr">
        <is>
          <t>Česká pošta - Krhanice</t>
        </is>
      </c>
      <c r="H7205" t="inlineStr">
        <is>
          <t>Chrást nad Sázavou</t>
        </is>
      </c>
      <c r="I7205" t="inlineStr">
        <is>
          <t>223</t>
        </is>
      </c>
      <c r="J7205" t="inlineStr">
        <is>
          <t>TÝNEC NAD SÁZAVOU</t>
        </is>
      </c>
      <c r="K7205" t="inlineStr">
        <is>
          <t>Benešov</t>
        </is>
      </c>
      <c r="L7205" t="inlineStr">
        <is>
          <t>RSA</t>
        </is>
      </c>
      <c r="M7205" t="inlineStr">
        <is>
          <t>Fiedler Miroslav</t>
        </is>
      </c>
      <c r="N7205" t="inlineStr">
        <is>
          <t>49.846273</t>
        </is>
      </c>
      <c r="O7205" t="inlineStr">
        <is>
          <t>14.551040</t>
        </is>
      </c>
      <c r="P7205" t="n">
        <v>5285.77</v>
      </c>
    </row>
    <row r="7206">
      <c r="A7206" t="n">
        <v>14664109</v>
      </c>
      <c r="B7206" t="n">
        <v>84664109</v>
      </c>
      <c r="C7206" t="inlineStr">
        <is>
          <t>VELKY TERMINAL</t>
        </is>
      </c>
      <c r="D7206" t="inlineStr">
        <is>
          <t>KA PARTNERS</t>
        </is>
      </c>
      <c r="E7206" t="inlineStr">
        <is>
          <t>1DANCZEK</t>
        </is>
      </c>
      <c r="F7206" t="inlineStr">
        <is>
          <t>A</t>
        </is>
      </c>
      <c r="G7206" t="inlineStr">
        <is>
          <t>TOBACCO DC s.r.o.</t>
        </is>
      </c>
      <c r="H7206" t="inlineStr">
        <is>
          <t>Mírové náměstí</t>
        </is>
      </c>
      <c r="I7206" t="inlineStr">
        <is>
          <t>109/33</t>
        </is>
      </c>
      <c r="J7206" t="inlineStr">
        <is>
          <t>ÚSTÍ NAD LABEM - ÚSTÍ NAD LABEM-CENTRUM</t>
        </is>
      </c>
      <c r="K7206" t="inlineStr">
        <is>
          <t>Ústí nad Labem</t>
        </is>
      </c>
      <c r="L7206" t="inlineStr">
        <is>
          <t>RSD</t>
        </is>
      </c>
      <c r="M7206" t="inlineStr">
        <is>
          <t>Šticha Milan</t>
        </is>
      </c>
      <c r="N7206" t="inlineStr">
        <is>
          <t>50.659680</t>
        </is>
      </c>
      <c r="O7206" t="inlineStr">
        <is>
          <t>14.039887</t>
        </is>
      </c>
      <c r="P7206" t="n">
        <v>5277.5</v>
      </c>
    </row>
    <row r="7207">
      <c r="A7207" t="n">
        <v>17638219</v>
      </c>
      <c r="B7207" t="n">
        <v>87638219</v>
      </c>
      <c r="C7207" t="inlineStr">
        <is>
          <t>VELKY TERMINAL</t>
        </is>
      </c>
      <c r="D7207" t="inlineStr">
        <is>
          <t>KA PARTNERS</t>
        </is>
      </c>
      <c r="E7207" t="inlineStr">
        <is>
          <t>1PEAL</t>
        </is>
      </c>
      <c r="F7207" t="inlineStr">
        <is>
          <t>A</t>
        </is>
      </c>
      <c r="G7207" t="inlineStr">
        <is>
          <t>PEAL a.s.</t>
        </is>
      </c>
      <c r="H7207" t="inlineStr">
        <is>
          <t>Rožnovská</t>
        </is>
      </c>
      <c r="I7207" t="inlineStr">
        <is>
          <t>916</t>
        </is>
      </c>
      <c r="J7207" t="inlineStr">
        <is>
          <t>VALAŠSKÉ MEZIŘÍČÍ - KRÁSNO NAD BEČVOU</t>
        </is>
      </c>
      <c r="K7207" t="inlineStr">
        <is>
          <t>Vsetín</t>
        </is>
      </c>
      <c r="L7207" t="inlineStr">
        <is>
          <t>RSG</t>
        </is>
      </c>
      <c r="M7207" t="inlineStr">
        <is>
          <t>Herman Petr</t>
        </is>
      </c>
      <c r="N7207" t="inlineStr">
        <is>
          <t>49.477552</t>
        </is>
      </c>
      <c r="O7207" t="inlineStr">
        <is>
          <t>17.982625</t>
        </is>
      </c>
      <c r="P7207" t="n">
        <v>5276.73</v>
      </c>
    </row>
    <row r="7208">
      <c r="A7208" t="n">
        <v>12718901</v>
      </c>
      <c r="B7208" t="n">
        <v>82718901</v>
      </c>
      <c r="C7208" t="inlineStr">
        <is>
          <t>VELKY TERMINAL</t>
        </is>
      </c>
      <c r="D7208" t="inlineStr">
        <is>
          <t>IDT</t>
        </is>
      </c>
      <c r="E7208" t="inlineStr">
        <is>
          <t>4OSTATNI</t>
        </is>
      </c>
      <c r="F7208" t="inlineStr">
        <is>
          <t>B</t>
        </is>
      </c>
      <c r="G7208" t="inlineStr">
        <is>
          <t>SEN VANG s.r.o.</t>
        </is>
      </c>
      <c r="H7208" t="inlineStr">
        <is>
          <t>Nádražní</t>
        </is>
      </c>
      <c r="I7208" t="inlineStr">
        <is>
          <t>2143</t>
        </is>
      </c>
      <c r="J7208" t="inlineStr">
        <is>
          <t>PÍSEK - BUDĚJOVICKÉ PŘEDMĚSTÍ</t>
        </is>
      </c>
      <c r="K7208" t="inlineStr">
        <is>
          <t>Písek</t>
        </is>
      </c>
      <c r="L7208" t="inlineStr">
        <is>
          <t>RSB</t>
        </is>
      </c>
      <c r="M7208" t="inlineStr">
        <is>
          <t>Štolba Jan</t>
        </is>
      </c>
      <c r="N7208" t="inlineStr">
        <is>
          <t>49.303230</t>
        </is>
      </c>
      <c r="O7208" t="inlineStr">
        <is>
          <t>14.149220</t>
        </is>
      </c>
      <c r="P7208" t="n">
        <v>5274.23</v>
      </c>
    </row>
    <row r="7209">
      <c r="A7209" t="n">
        <v>36201437</v>
      </c>
      <c r="B7209" t="n">
        <v>76201437</v>
      </c>
      <c r="C7209" t="inlineStr">
        <is>
          <t>LI</t>
        </is>
      </c>
      <c r="D7209" t="inlineStr">
        <is>
          <t>ČESKÁ POŠTA</t>
        </is>
      </c>
      <c r="E7209" t="inlineStr">
        <is>
          <t>1POSTA</t>
        </is>
      </c>
      <c r="F7209" t="inlineStr">
        <is>
          <t>P</t>
        </is>
      </c>
      <c r="G7209" t="inlineStr">
        <is>
          <t>Česká pošta - Lužice u Hodonína</t>
        </is>
      </c>
      <c r="H7209" t="inlineStr">
        <is>
          <t>Velkomoravská</t>
        </is>
      </c>
      <c r="I7209" t="inlineStr">
        <is>
          <t>391/316</t>
        </is>
      </c>
      <c r="J7209" t="inlineStr">
        <is>
          <t>LUŽICE</t>
        </is>
      </c>
      <c r="K7209" t="inlineStr">
        <is>
          <t>Hodonín</t>
        </is>
      </c>
      <c r="L7209" t="inlineStr">
        <is>
          <t>RSB</t>
        </is>
      </c>
      <c r="M7209" t="inlineStr">
        <is>
          <t>Petlach Lubomír</t>
        </is>
      </c>
      <c r="N7209" t="inlineStr">
        <is>
          <t>48.831674</t>
        </is>
      </c>
      <c r="O7209" t="inlineStr">
        <is>
          <t>17.066628</t>
        </is>
      </c>
      <c r="P7209" t="n">
        <v>5274.23</v>
      </c>
    </row>
    <row r="7210">
      <c r="A7210" t="n">
        <v>16207017</v>
      </c>
      <c r="B7210" t="n">
        <v>86207017</v>
      </c>
      <c r="C7210" t="inlineStr">
        <is>
          <t>VELKY TERMINAL</t>
        </is>
      </c>
      <c r="D7210" t="inlineStr">
        <is>
          <t>ČESKÁ POŠTA</t>
        </is>
      </c>
      <c r="E7210" t="inlineStr">
        <is>
          <t>1POSTA</t>
        </is>
      </c>
      <c r="F7210" t="inlineStr">
        <is>
          <t>P</t>
        </is>
      </c>
      <c r="G7210" t="inlineStr">
        <is>
          <t>Česká pošta - Kamenice u Jihlavy</t>
        </is>
      </c>
      <c r="H7210" t="inlineStr">
        <is>
          <t>Kamenice</t>
        </is>
      </c>
      <c r="I7210" t="inlineStr">
        <is>
          <t>395</t>
        </is>
      </c>
      <c r="J7210" t="inlineStr">
        <is>
          <t>KAMENICE</t>
        </is>
      </c>
      <c r="K7210" t="inlineStr">
        <is>
          <t>Jihlava</t>
        </is>
      </c>
      <c r="L7210" t="inlineStr">
        <is>
          <t>RSB</t>
        </is>
      </c>
      <c r="M7210" t="inlineStr">
        <is>
          <t>Hanuš Robert</t>
        </is>
      </c>
      <c r="N7210" t="inlineStr">
        <is>
          <t>49.369188</t>
        </is>
      </c>
      <c r="O7210" t="inlineStr">
        <is>
          <t>15.778615</t>
        </is>
      </c>
      <c r="P7210" t="n">
        <v>5273.65</v>
      </c>
    </row>
    <row r="7211">
      <c r="A7211" t="n">
        <v>14206039</v>
      </c>
      <c r="B7211" t="n">
        <v>84206039</v>
      </c>
      <c r="C7211" t="inlineStr">
        <is>
          <t>VELKY TERMINAL</t>
        </is>
      </c>
      <c r="D7211" t="inlineStr">
        <is>
          <t>ČESKÁ POŠTA</t>
        </is>
      </c>
      <c r="E7211" t="inlineStr">
        <is>
          <t>1POSTA</t>
        </is>
      </c>
      <c r="F7211" t="inlineStr">
        <is>
          <t>P</t>
        </is>
      </c>
      <c r="G7211" t="inlineStr">
        <is>
          <t>Česká pošta - Nové Město pod Smrkem</t>
        </is>
      </c>
      <c r="H7211" t="inlineStr">
        <is>
          <t>Mírové náměstí</t>
        </is>
      </c>
      <c r="I7211" t="inlineStr">
        <is>
          <t>274</t>
        </is>
      </c>
      <c r="J7211" t="inlineStr">
        <is>
          <t>NOVÉ MĚSTO POD SMRKEM</t>
        </is>
      </c>
      <c r="K7211" t="inlineStr">
        <is>
          <t>Liberec</t>
        </is>
      </c>
      <c r="L7211" t="inlineStr">
        <is>
          <t>RSD</t>
        </is>
      </c>
      <c r="M7211" t="inlineStr">
        <is>
          <t>Luňáček Jan</t>
        </is>
      </c>
      <c r="N7211" t="inlineStr">
        <is>
          <t>50.925968</t>
        </is>
      </c>
      <c r="O7211" t="inlineStr">
        <is>
          <t>15.230053</t>
        </is>
      </c>
      <c r="P7211" t="n">
        <v>5272.88</v>
      </c>
    </row>
    <row r="7212">
      <c r="A7212" t="n">
        <v>15206011</v>
      </c>
      <c r="B7212" t="n">
        <v>85206011</v>
      </c>
      <c r="C7212" t="inlineStr">
        <is>
          <t>VELKY TERMINAL</t>
        </is>
      </c>
      <c r="D7212" t="inlineStr">
        <is>
          <t>ČESKÁ POŠTA</t>
        </is>
      </c>
      <c r="E7212" t="inlineStr">
        <is>
          <t>1POSTA</t>
        </is>
      </c>
      <c r="F7212" t="inlineStr">
        <is>
          <t>P</t>
        </is>
      </c>
      <c r="G7212" t="inlineStr">
        <is>
          <t>Česká pošta - Dašice v Čechách</t>
        </is>
      </c>
      <c r="H7212" t="inlineStr">
        <is>
          <t>Komenského</t>
        </is>
      </c>
      <c r="I7212" t="inlineStr">
        <is>
          <t>25</t>
        </is>
      </c>
      <c r="J7212" t="inlineStr">
        <is>
          <t>DAŠICE</t>
        </is>
      </c>
      <c r="K7212" t="inlineStr">
        <is>
          <t>Pardubice</t>
        </is>
      </c>
      <c r="L7212" t="inlineStr">
        <is>
          <t>RSE</t>
        </is>
      </c>
      <c r="M7212" t="inlineStr">
        <is>
          <t>Jareš Jaroslav</t>
        </is>
      </c>
      <c r="N7212" t="inlineStr">
        <is>
          <t>50.029261</t>
        </is>
      </c>
      <c r="O7212" t="inlineStr">
        <is>
          <t>15.913777</t>
        </is>
      </c>
      <c r="P7212" t="n">
        <v>5267.85</v>
      </c>
    </row>
    <row r="7213">
      <c r="A7213" t="n">
        <v>13727101</v>
      </c>
      <c r="B7213" t="n">
        <v>83727101</v>
      </c>
      <c r="C7213" t="inlineStr">
        <is>
          <t>VELKY TERMINAL</t>
        </is>
      </c>
      <c r="D7213" t="inlineStr">
        <is>
          <t>IDT</t>
        </is>
      </c>
      <c r="E7213" t="inlineStr">
        <is>
          <t>4OSTATNI</t>
        </is>
      </c>
      <c r="F7213" t="inlineStr">
        <is>
          <t>B</t>
        </is>
      </c>
      <c r="G7213" t="inlineStr">
        <is>
          <t>Thanh Kien Nguyen</t>
        </is>
      </c>
      <c r="H7213" t="inlineStr">
        <is>
          <t>Kout na Šumavě</t>
        </is>
      </c>
      <c r="I7213" t="inlineStr">
        <is>
          <t>54</t>
        </is>
      </c>
      <c r="J7213" t="inlineStr">
        <is>
          <t>KOUT NA ŠUMAVĚ</t>
        </is>
      </c>
      <c r="K7213" t="inlineStr">
        <is>
          <t>Domažlice</t>
        </is>
      </c>
      <c r="L7213" t="inlineStr">
        <is>
          <t>RSC</t>
        </is>
      </c>
      <c r="M7213" t="inlineStr">
        <is>
          <t>Horejš Vladimír</t>
        </is>
      </c>
      <c r="N7213" t="inlineStr">
        <is>
          <t>49.403136</t>
        </is>
      </c>
      <c r="O7213" t="inlineStr">
        <is>
          <t>13.001095</t>
        </is>
      </c>
      <c r="P7213" t="n">
        <v>5265.96</v>
      </c>
    </row>
    <row r="7214">
      <c r="A7214" t="n">
        <v>32200624</v>
      </c>
      <c r="B7214" t="n">
        <v>72200220</v>
      </c>
      <c r="C7214" t="inlineStr">
        <is>
          <t>LI</t>
        </is>
      </c>
      <c r="D7214" t="inlineStr">
        <is>
          <t>ČESKÁ POŠTA</t>
        </is>
      </c>
      <c r="E7214" t="inlineStr">
        <is>
          <t>1POSTA</t>
        </is>
      </c>
      <c r="F7214" t="inlineStr">
        <is>
          <t>P</t>
        </is>
      </c>
      <c r="G7214" t="inlineStr">
        <is>
          <t>Česká pošta - Ševětín</t>
        </is>
      </c>
      <c r="H7214" t="inlineStr">
        <is>
          <t>náměstí Šimona Lomnického</t>
        </is>
      </c>
      <c r="I7214" t="inlineStr">
        <is>
          <t>2</t>
        </is>
      </c>
      <c r="J7214" t="inlineStr">
        <is>
          <t>ŠEVĚTÍN</t>
        </is>
      </c>
      <c r="K7214" t="inlineStr">
        <is>
          <t>České Budějovice</t>
        </is>
      </c>
      <c r="L7214" t="inlineStr">
        <is>
          <t>RSB</t>
        </is>
      </c>
      <c r="M7214" t="inlineStr">
        <is>
          <t>Dvořák Petr</t>
        </is>
      </c>
      <c r="N7214" t="inlineStr">
        <is>
          <t>49.099636</t>
        </is>
      </c>
      <c r="O7214" t="inlineStr">
        <is>
          <t>14.572013</t>
        </is>
      </c>
      <c r="P7214" t="n">
        <v>5265.77</v>
      </c>
    </row>
    <row r="7215">
      <c r="A7215" t="n">
        <v>11525618</v>
      </c>
      <c r="B7215" t="n">
        <v>81525618</v>
      </c>
      <c r="C7215" t="inlineStr">
        <is>
          <t>VELKY TERMINAL</t>
        </is>
      </c>
      <c r="D7215" t="inlineStr">
        <is>
          <t>PETROL</t>
        </is>
      </c>
      <c r="E7215" t="inlineStr">
        <is>
          <t>1ORLEN</t>
        </is>
      </c>
      <c r="F7215" t="inlineStr">
        <is>
          <t>A</t>
        </is>
      </c>
      <c r="G7215" t="inlineStr">
        <is>
          <t>ORLEN Unipetrol RPA s.r.o.</t>
        </is>
      </c>
      <c r="H7215" t="inlineStr">
        <is>
          <t>Českomoravská (ČS ORLEN)</t>
        </is>
      </c>
      <c r="I7215" t="inlineStr"/>
      <c r="J7215" t="inlineStr">
        <is>
          <t>PRAHA 9 - LIBEŇ</t>
        </is>
      </c>
      <c r="K7215" t="inlineStr">
        <is>
          <t>Praha</t>
        </is>
      </c>
      <c r="L7215" t="inlineStr">
        <is>
          <t>RSA</t>
        </is>
      </c>
      <c r="M7215" t="inlineStr">
        <is>
          <t>Hrubý Jiří</t>
        </is>
      </c>
      <c r="N7215" t="inlineStr">
        <is>
          <t>50.103416</t>
        </is>
      </c>
      <c r="O7215" t="inlineStr">
        <is>
          <t>14.484961</t>
        </is>
      </c>
      <c r="P7215" t="n">
        <v>5261.08</v>
      </c>
    </row>
    <row r="7216">
      <c r="A7216" t="n">
        <v>11222098</v>
      </c>
      <c r="B7216" t="n">
        <v>81222098</v>
      </c>
      <c r="C7216" t="inlineStr">
        <is>
          <t>VELKY TERMINAL</t>
        </is>
      </c>
      <c r="D7216" t="inlineStr">
        <is>
          <t>ČESKÁ POŠTA</t>
        </is>
      </c>
      <c r="E7216" t="inlineStr">
        <is>
          <t>1POSTA</t>
        </is>
      </c>
      <c r="F7216" t="inlineStr">
        <is>
          <t>P</t>
        </is>
      </c>
      <c r="G7216" t="inlineStr">
        <is>
          <t>Česká pošta - Žebrák</t>
        </is>
      </c>
      <c r="H7216" t="inlineStr">
        <is>
          <t>Náměstí</t>
        </is>
      </c>
      <c r="I7216" t="inlineStr">
        <is>
          <t>14</t>
        </is>
      </c>
      <c r="J7216" t="inlineStr">
        <is>
          <t>ŽEBRÁK</t>
        </is>
      </c>
      <c r="K7216" t="inlineStr">
        <is>
          <t>Beroun</t>
        </is>
      </c>
      <c r="L7216" t="inlineStr">
        <is>
          <t>RSC</t>
        </is>
      </c>
      <c r="M7216" t="inlineStr">
        <is>
          <t>Havlíček Vladislav</t>
        </is>
      </c>
      <c r="N7216" t="inlineStr">
        <is>
          <t>49.875229</t>
        </is>
      </c>
      <c r="O7216" t="inlineStr">
        <is>
          <t>13.896282</t>
        </is>
      </c>
      <c r="P7216" t="n">
        <v>5255.77</v>
      </c>
    </row>
    <row r="7217">
      <c r="A7217" t="n">
        <v>13825401</v>
      </c>
      <c r="B7217" t="n">
        <v>83825401</v>
      </c>
      <c r="C7217" t="inlineStr">
        <is>
          <t>VELKY TERMINAL</t>
        </is>
      </c>
      <c r="D7217" t="inlineStr">
        <is>
          <t>IDT</t>
        </is>
      </c>
      <c r="E7217" t="inlineStr">
        <is>
          <t>2POSTAF</t>
        </is>
      </c>
      <c r="F7217" t="inlineStr">
        <is>
          <t>B</t>
        </is>
      </c>
      <c r="G7217" t="inlineStr">
        <is>
          <t>Město NEPOMUK</t>
        </is>
      </c>
      <c r="H7217" t="inlineStr">
        <is>
          <t>Blatenská</t>
        </is>
      </c>
      <c r="I7217" t="inlineStr">
        <is>
          <t>135</t>
        </is>
      </c>
      <c r="J7217" t="inlineStr">
        <is>
          <t>NEPOMUK - DVOREC</t>
        </is>
      </c>
      <c r="K7217" t="inlineStr">
        <is>
          <t>Plzeň-jih</t>
        </is>
      </c>
      <c r="L7217" t="inlineStr">
        <is>
          <t>RSC</t>
        </is>
      </c>
      <c r="M7217" t="inlineStr">
        <is>
          <t>Horejš Vladimír</t>
        </is>
      </c>
      <c r="N7217" t="inlineStr">
        <is>
          <t>49.498083</t>
        </is>
      </c>
      <c r="O7217" t="inlineStr">
        <is>
          <t>13.606706</t>
        </is>
      </c>
      <c r="P7217" t="n">
        <v>5249</v>
      </c>
    </row>
    <row r="7218">
      <c r="A7218" t="n">
        <v>15837601</v>
      </c>
      <c r="B7218" t="n">
        <v>85837601</v>
      </c>
      <c r="C7218" t="inlineStr">
        <is>
          <t>VELKY TERMINAL</t>
        </is>
      </c>
      <c r="D7218" t="inlineStr">
        <is>
          <t>IDT</t>
        </is>
      </c>
      <c r="E7218" t="inlineStr">
        <is>
          <t>2POSTAF</t>
        </is>
      </c>
      <c r="F7218" t="inlineStr">
        <is>
          <t>B</t>
        </is>
      </c>
      <c r="G7218" t="inlineStr">
        <is>
          <t>Město Jablonné nad Orlicí</t>
        </is>
      </c>
      <c r="H7218" t="inlineStr">
        <is>
          <t>Hradisková</t>
        </is>
      </c>
      <c r="I7218" t="inlineStr">
        <is>
          <t>575</t>
        </is>
      </c>
      <c r="J7218" t="inlineStr">
        <is>
          <t>JABLONNÉ NAD ORLICÍ</t>
        </is>
      </c>
      <c r="K7218" t="inlineStr">
        <is>
          <t>Ústí nad Orlicí</t>
        </is>
      </c>
      <c r="L7218" t="inlineStr">
        <is>
          <t>RSE</t>
        </is>
      </c>
      <c r="M7218" t="inlineStr">
        <is>
          <t>Rek Lubomír</t>
        </is>
      </c>
      <c r="N7218" t="inlineStr">
        <is>
          <t>50.029354</t>
        </is>
      </c>
      <c r="O7218" t="inlineStr">
        <is>
          <t>16.603440</t>
        </is>
      </c>
      <c r="P7218" t="n">
        <v>5247.31</v>
      </c>
    </row>
    <row r="7219">
      <c r="A7219" t="n">
        <v>16634502</v>
      </c>
      <c r="B7219" t="n">
        <v>86634502</v>
      </c>
      <c r="C7219" t="inlineStr">
        <is>
          <t>VELKY TERMINAL</t>
        </is>
      </c>
      <c r="D7219" t="inlineStr">
        <is>
          <t>IDT</t>
        </is>
      </c>
      <c r="E7219" t="inlineStr">
        <is>
          <t>4OSTATNI</t>
        </is>
      </c>
      <c r="F7219" t="inlineStr">
        <is>
          <t>B</t>
        </is>
      </c>
      <c r="G7219" t="inlineStr">
        <is>
          <t>ARIANA, spol. s r.o.</t>
        </is>
      </c>
      <c r="H7219" t="inlineStr">
        <is>
          <t>Nádražní</t>
        </is>
      </c>
      <c r="I7219" t="inlineStr">
        <is>
          <t>418/1</t>
        </is>
      </c>
      <c r="J7219" t="inlineStr">
        <is>
          <t>BRNO - BRNO-MĚSTO</t>
        </is>
      </c>
      <c r="K7219" t="inlineStr">
        <is>
          <t>Brno-město</t>
        </is>
      </c>
      <c r="L7219" t="inlineStr">
        <is>
          <t>RSB</t>
        </is>
      </c>
      <c r="M7219" t="inlineStr">
        <is>
          <t>Hanuš Robert</t>
        </is>
      </c>
      <c r="N7219" t="inlineStr">
        <is>
          <t>49.190735</t>
        </is>
      </c>
      <c r="O7219" t="inlineStr">
        <is>
          <t>16.612016</t>
        </is>
      </c>
      <c r="P7219" t="n">
        <v>5247.31</v>
      </c>
    </row>
    <row r="7220">
      <c r="A7220" t="n">
        <v>36200795</v>
      </c>
      <c r="B7220" t="n">
        <v>76200795</v>
      </c>
      <c r="C7220" t="inlineStr">
        <is>
          <t>LI</t>
        </is>
      </c>
      <c r="D7220" t="inlineStr">
        <is>
          <t>ČESKÁ POŠTA</t>
        </is>
      </c>
      <c r="E7220" t="inlineStr">
        <is>
          <t>1POSTA</t>
        </is>
      </c>
      <c r="F7220" t="inlineStr">
        <is>
          <t>P</t>
        </is>
      </c>
      <c r="G7220" t="inlineStr">
        <is>
          <t>Česká pošta - Sloup v Moravském Krasu</t>
        </is>
      </c>
      <c r="H7220" t="inlineStr">
        <is>
          <t>Sloup</t>
        </is>
      </c>
      <c r="I7220" t="inlineStr">
        <is>
          <t>1</t>
        </is>
      </c>
      <c r="J7220" t="inlineStr">
        <is>
          <t>SLOUP</t>
        </is>
      </c>
      <c r="K7220" t="inlineStr">
        <is>
          <t>Blansko</t>
        </is>
      </c>
      <c r="L7220" t="inlineStr">
        <is>
          <t>RSE</t>
        </is>
      </c>
      <c r="M7220" t="inlineStr">
        <is>
          <t>Šír Daniel</t>
        </is>
      </c>
      <c r="N7220" t="inlineStr">
        <is>
          <t>49.414522</t>
        </is>
      </c>
      <c r="O7220" t="inlineStr">
        <is>
          <t>16.739564</t>
        </is>
      </c>
      <c r="P7220" t="n">
        <v>5246.92</v>
      </c>
    </row>
    <row r="7221">
      <c r="A7221" t="n">
        <v>17207062</v>
      </c>
      <c r="B7221" t="n">
        <v>87207062</v>
      </c>
      <c r="C7221" t="inlineStr">
        <is>
          <t>VELKY TERMINAL</t>
        </is>
      </c>
      <c r="D7221" t="inlineStr">
        <is>
          <t>ČESKÁ POŠTA</t>
        </is>
      </c>
      <c r="E7221" t="inlineStr">
        <is>
          <t>1POSTA</t>
        </is>
      </c>
      <c r="F7221" t="inlineStr">
        <is>
          <t>P</t>
        </is>
      </c>
      <c r="G7221" t="inlineStr">
        <is>
          <t>Česká pošta - Vítkov 1</t>
        </is>
      </c>
      <c r="H7221" t="inlineStr">
        <is>
          <t>Pivovarská</t>
        </is>
      </c>
      <c r="I7221" t="inlineStr">
        <is>
          <t>325</t>
        </is>
      </c>
      <c r="J7221" t="inlineStr">
        <is>
          <t>VÍTKOV</t>
        </is>
      </c>
      <c r="K7221" t="inlineStr">
        <is>
          <t>Opava</t>
        </is>
      </c>
      <c r="L7221" t="inlineStr">
        <is>
          <t>RSG</t>
        </is>
      </c>
      <c r="M7221" t="inlineStr">
        <is>
          <t>Brindžák Michal</t>
        </is>
      </c>
      <c r="N7221" t="inlineStr">
        <is>
          <t>49.777485</t>
        </is>
      </c>
      <c r="O7221" t="inlineStr">
        <is>
          <t>17.751314</t>
        </is>
      </c>
      <c r="P7221" t="n">
        <v>5246.54</v>
      </c>
    </row>
    <row r="7222">
      <c r="A7222" t="n">
        <v>16677101</v>
      </c>
      <c r="B7222" t="n">
        <v>86677101</v>
      </c>
      <c r="C7222" t="inlineStr">
        <is>
          <t>VELKY TERMINAL</t>
        </is>
      </c>
      <c r="D7222" t="inlineStr">
        <is>
          <t>IDT</t>
        </is>
      </c>
      <c r="E7222" t="inlineStr">
        <is>
          <t>4OSTATNI</t>
        </is>
      </c>
      <c r="F7222" t="inlineStr">
        <is>
          <t>B</t>
        </is>
      </c>
      <c r="G7222" t="inlineStr">
        <is>
          <t>Iva Uhlířová</t>
        </is>
      </c>
      <c r="H7222" t="inlineStr">
        <is>
          <t>Nádražní</t>
        </is>
      </c>
      <c r="I7222" t="inlineStr">
        <is>
          <t>142/18</t>
        </is>
      </c>
      <c r="J7222" t="inlineStr">
        <is>
          <t>TŘEBÍČ - HORKA-DOMKY</t>
        </is>
      </c>
      <c r="K7222" t="inlineStr">
        <is>
          <t>Třebíč</t>
        </is>
      </c>
      <c r="L7222" t="inlineStr">
        <is>
          <t>RSB</t>
        </is>
      </c>
      <c r="M7222" t="inlineStr">
        <is>
          <t>Hanuš Robert</t>
        </is>
      </c>
      <c r="N7222" t="inlineStr">
        <is>
          <t>49.211622</t>
        </is>
      </c>
      <c r="O7222" t="inlineStr">
        <is>
          <t>15.884398</t>
        </is>
      </c>
      <c r="P7222" t="n">
        <v>5243.65</v>
      </c>
    </row>
    <row r="7223">
      <c r="A7223" t="n">
        <v>17769306</v>
      </c>
      <c r="B7223" t="n">
        <v>87769306</v>
      </c>
      <c r="C7223" t="inlineStr">
        <is>
          <t>VELKY TERMINAL</t>
        </is>
      </c>
      <c r="D7223" t="inlineStr">
        <is>
          <t>IDT</t>
        </is>
      </c>
      <c r="E7223" t="inlineStr">
        <is>
          <t>2COOP</t>
        </is>
      </c>
      <c r="F7223" t="inlineStr">
        <is>
          <t>B</t>
        </is>
      </c>
      <c r="G7223" t="inlineStr">
        <is>
          <t>COOP KONZUM, družstvo</t>
        </is>
      </c>
      <c r="H7223" t="inlineStr">
        <is>
          <t>Moravičany</t>
        </is>
      </c>
      <c r="I7223" t="inlineStr">
        <is>
          <t>290</t>
        </is>
      </c>
      <c r="J7223" t="inlineStr">
        <is>
          <t>MORAVIČANY</t>
        </is>
      </c>
      <c r="K7223" t="inlineStr">
        <is>
          <t>Šumperk</t>
        </is>
      </c>
      <c r="L7223" t="inlineStr">
        <is>
          <t>RSG</t>
        </is>
      </c>
      <c r="M7223" t="inlineStr">
        <is>
          <t>Dolníček Richard</t>
        </is>
      </c>
      <c r="N7223" t="inlineStr">
        <is>
          <t>49.756276</t>
        </is>
      </c>
      <c r="O7223" t="inlineStr">
        <is>
          <t>16.963599</t>
        </is>
      </c>
      <c r="P7223" t="n">
        <v>5242.5</v>
      </c>
    </row>
    <row r="7224">
      <c r="A7224" t="n">
        <v>17206060</v>
      </c>
      <c r="B7224" t="n">
        <v>87206060</v>
      </c>
      <c r="C7224" t="inlineStr">
        <is>
          <t>VELKY TERMINAL</t>
        </is>
      </c>
      <c r="D7224" t="inlineStr">
        <is>
          <t>ČESKÁ POŠTA</t>
        </is>
      </c>
      <c r="E7224" t="inlineStr">
        <is>
          <t>1POSTA</t>
        </is>
      </c>
      <c r="F7224" t="inlineStr">
        <is>
          <t>P</t>
        </is>
      </c>
      <c r="G7224" t="inlineStr">
        <is>
          <t>Česká pošta - Šumvald u Uničova</t>
        </is>
      </c>
      <c r="H7224" t="inlineStr">
        <is>
          <t>Šumvald</t>
        </is>
      </c>
      <c r="I7224" t="inlineStr">
        <is>
          <t>271</t>
        </is>
      </c>
      <c r="J7224" t="inlineStr">
        <is>
          <t>ŠUMVALD</t>
        </is>
      </c>
      <c r="K7224" t="inlineStr">
        <is>
          <t>Olomouc</t>
        </is>
      </c>
      <c r="L7224" t="inlineStr">
        <is>
          <t>RSG</t>
        </is>
      </c>
      <c r="M7224" t="inlineStr">
        <is>
          <t>Brindžák Michal</t>
        </is>
      </c>
      <c r="N7224" t="inlineStr">
        <is>
          <t>49.830947</t>
        </is>
      </c>
      <c r="O7224" t="inlineStr">
        <is>
          <t>17.133645</t>
        </is>
      </c>
      <c r="P7224" t="n">
        <v>5240</v>
      </c>
    </row>
    <row r="7225">
      <c r="A7225" t="n">
        <v>36201152</v>
      </c>
      <c r="B7225" t="n">
        <v>76200525</v>
      </c>
      <c r="C7225" t="inlineStr">
        <is>
          <t>LI</t>
        </is>
      </c>
      <c r="D7225" t="inlineStr">
        <is>
          <t>ČESKÁ POŠTA</t>
        </is>
      </c>
      <c r="E7225" t="inlineStr">
        <is>
          <t>1POSTA</t>
        </is>
      </c>
      <c r="F7225" t="inlineStr">
        <is>
          <t>P</t>
        </is>
      </c>
      <c r="G7225" t="inlineStr">
        <is>
          <t>Česká pošta - Vranovice</t>
        </is>
      </c>
      <c r="H7225" t="inlineStr">
        <is>
          <t>Školní</t>
        </is>
      </c>
      <c r="I7225" t="inlineStr">
        <is>
          <t>1</t>
        </is>
      </c>
      <c r="J7225" t="inlineStr">
        <is>
          <t>VRANOVICE</t>
        </is>
      </c>
      <c r="K7225" t="inlineStr">
        <is>
          <t>Brno-venkov</t>
        </is>
      </c>
      <c r="L7225" t="inlineStr">
        <is>
          <t>RSB</t>
        </is>
      </c>
      <c r="M7225" t="inlineStr">
        <is>
          <t>Koutný Roman</t>
        </is>
      </c>
      <c r="N7225" t="inlineStr">
        <is>
          <t>48.967845</t>
        </is>
      </c>
      <c r="O7225" t="inlineStr">
        <is>
          <t>16.605554</t>
        </is>
      </c>
      <c r="P7225" t="n">
        <v>5240</v>
      </c>
    </row>
    <row r="7226">
      <c r="A7226" t="n">
        <v>16762501</v>
      </c>
      <c r="B7226" t="n">
        <v>86762501</v>
      </c>
      <c r="C7226" t="inlineStr">
        <is>
          <t>VELKY TERMINAL</t>
        </is>
      </c>
      <c r="D7226" t="inlineStr">
        <is>
          <t>IDT</t>
        </is>
      </c>
      <c r="E7226" t="inlineStr">
        <is>
          <t>4OSTATNI</t>
        </is>
      </c>
      <c r="F7226" t="inlineStr">
        <is>
          <t>B</t>
        </is>
      </c>
      <c r="G7226" t="inlineStr">
        <is>
          <t>Lucie Dřínovská</t>
        </is>
      </c>
      <c r="H7226" t="inlineStr">
        <is>
          <t>Zbýšov</t>
        </is>
      </c>
      <c r="I7226" t="inlineStr">
        <is>
          <t>25</t>
        </is>
      </c>
      <c r="J7226" t="inlineStr">
        <is>
          <t>ZBÝŠOV</t>
        </is>
      </c>
      <c r="K7226" t="inlineStr">
        <is>
          <t>Vyškov</t>
        </is>
      </c>
      <c r="L7226" t="inlineStr">
        <is>
          <t>RSE</t>
        </is>
      </c>
      <c r="M7226" t="inlineStr">
        <is>
          <t>Šír Daniel</t>
        </is>
      </c>
      <c r="N7226" t="inlineStr">
        <is>
          <t>49.129400</t>
        </is>
      </c>
      <c r="O7226" t="inlineStr">
        <is>
          <t>16.807802</t>
        </is>
      </c>
      <c r="P7226" t="n">
        <v>5239.42</v>
      </c>
    </row>
    <row r="7227">
      <c r="A7227" t="n">
        <v>31201345</v>
      </c>
      <c r="B7227" t="n">
        <v>71200851</v>
      </c>
      <c r="C7227" t="inlineStr">
        <is>
          <t>LI</t>
        </is>
      </c>
      <c r="D7227" t="inlineStr">
        <is>
          <t>ČESKÁ POŠTA</t>
        </is>
      </c>
      <c r="E7227" t="inlineStr">
        <is>
          <t>1POSTA</t>
        </is>
      </c>
      <c r="F7227" t="inlineStr">
        <is>
          <t>P</t>
        </is>
      </c>
      <c r="G7227" t="inlineStr">
        <is>
          <t>Česká pošta - Praha 916</t>
        </is>
      </c>
      <c r="H7227" t="inlineStr">
        <is>
          <t>Staroújezdská</t>
        </is>
      </c>
      <c r="I7227" t="inlineStr">
        <is>
          <t>23</t>
        </is>
      </c>
      <c r="J7227" t="inlineStr">
        <is>
          <t>PRAHA 9 - ÚJEZD NAD LESY</t>
        </is>
      </c>
      <c r="K7227" t="inlineStr">
        <is>
          <t>Praha</t>
        </is>
      </c>
      <c r="L7227" t="inlineStr">
        <is>
          <t>RSA</t>
        </is>
      </c>
      <c r="M7227" t="inlineStr">
        <is>
          <t>Hrubý Jiří</t>
        </is>
      </c>
      <c r="N7227" t="inlineStr">
        <is>
          <t>50.073842</t>
        </is>
      </c>
      <c r="O7227" t="inlineStr">
        <is>
          <t>14.654896</t>
        </is>
      </c>
      <c r="P7227" t="n">
        <v>5235.38</v>
      </c>
    </row>
    <row r="7228">
      <c r="A7228" t="n">
        <v>31201443</v>
      </c>
      <c r="B7228" t="n">
        <v>71201443</v>
      </c>
      <c r="C7228" t="inlineStr">
        <is>
          <t>LI</t>
        </is>
      </c>
      <c r="D7228" t="inlineStr">
        <is>
          <t>ČESKÁ POŠTA</t>
        </is>
      </c>
      <c r="E7228" t="inlineStr">
        <is>
          <t>1POSTA</t>
        </is>
      </c>
      <c r="F7228" t="inlineStr">
        <is>
          <t>P</t>
        </is>
      </c>
      <c r="G7228" t="inlineStr">
        <is>
          <t>Česká pošta - Řež</t>
        </is>
      </c>
      <c r="H7228" t="inlineStr">
        <is>
          <t>U pošty</t>
        </is>
      </c>
      <c r="I7228" t="inlineStr">
        <is>
          <t>38</t>
        </is>
      </c>
      <c r="J7228" t="inlineStr">
        <is>
          <t>HUSINEC - ŘEŽ</t>
        </is>
      </c>
      <c r="K7228" t="inlineStr">
        <is>
          <t>Praha-východ</t>
        </is>
      </c>
      <c r="L7228" t="inlineStr">
        <is>
          <t>RSA</t>
        </is>
      </c>
      <c r="M7228" t="inlineStr">
        <is>
          <t>Myslivec Jan</t>
        </is>
      </c>
      <c r="N7228" t="inlineStr">
        <is>
          <t>50.171813</t>
        </is>
      </c>
      <c r="O7228" t="inlineStr">
        <is>
          <t>14.355390</t>
        </is>
      </c>
      <c r="P7228" t="n">
        <v>5231.54</v>
      </c>
    </row>
    <row r="7229">
      <c r="A7229" t="n">
        <v>31201559</v>
      </c>
      <c r="B7229" t="n">
        <v>71201559</v>
      </c>
      <c r="C7229" t="inlineStr">
        <is>
          <t>LI</t>
        </is>
      </c>
      <c r="D7229" t="inlineStr">
        <is>
          <t>ČESKÁ POŠTA</t>
        </is>
      </c>
      <c r="E7229" t="inlineStr">
        <is>
          <t>1POSTA</t>
        </is>
      </c>
      <c r="F7229" t="inlineStr">
        <is>
          <t>P</t>
        </is>
      </c>
      <c r="G7229" t="inlineStr">
        <is>
          <t>Česká pošta - Bystřice u Benešova</t>
        </is>
      </c>
      <c r="H7229" t="inlineStr">
        <is>
          <t>Ješutovo náměstí</t>
        </is>
      </c>
      <c r="I7229" t="inlineStr">
        <is>
          <t>14</t>
        </is>
      </c>
      <c r="J7229" t="inlineStr">
        <is>
          <t>BYSTŘICE</t>
        </is>
      </c>
      <c r="K7229" t="inlineStr">
        <is>
          <t>Benešov</t>
        </is>
      </c>
      <c r="L7229" t="inlineStr">
        <is>
          <t>RSA</t>
        </is>
      </c>
      <c r="M7229" t="inlineStr">
        <is>
          <t>Fiedler Miroslav</t>
        </is>
      </c>
      <c r="N7229" t="inlineStr">
        <is>
          <t>49.731233</t>
        </is>
      </c>
      <c r="O7229" t="inlineStr">
        <is>
          <t>14.667350</t>
        </is>
      </c>
      <c r="P7229" t="n">
        <v>5231.54</v>
      </c>
    </row>
    <row r="7230">
      <c r="A7230" t="n">
        <v>11750071</v>
      </c>
      <c r="B7230" t="n">
        <v>81750071</v>
      </c>
      <c r="C7230" t="inlineStr">
        <is>
          <t>VELKY TERMINAL</t>
        </is>
      </c>
      <c r="D7230" t="inlineStr">
        <is>
          <t>KA PARTNERS</t>
        </is>
      </c>
      <c r="E7230" t="inlineStr">
        <is>
          <t>1TESCOFS</t>
        </is>
      </c>
      <c r="F7230" t="inlineStr">
        <is>
          <t>A</t>
        </is>
      </c>
      <c r="G7230" t="inlineStr">
        <is>
          <t>Žabka - potraviny</t>
        </is>
      </c>
      <c r="H7230" t="inlineStr">
        <is>
          <t>Dr. E. Beneše</t>
        </is>
      </c>
      <c r="I7230" t="inlineStr">
        <is>
          <t>526/4</t>
        </is>
      </c>
      <c r="J7230" t="inlineStr">
        <is>
          <t>SLANÝ</t>
        </is>
      </c>
      <c r="K7230" t="inlineStr">
        <is>
          <t>Kladno</t>
        </is>
      </c>
      <c r="L7230" t="inlineStr">
        <is>
          <t>RSA</t>
        </is>
      </c>
      <c r="M7230" t="inlineStr">
        <is>
          <t>Hrubý Jiří</t>
        </is>
      </c>
      <c r="N7230" t="inlineStr">
        <is>
          <t>50.230889</t>
        </is>
      </c>
      <c r="O7230" t="inlineStr">
        <is>
          <t>14.082823</t>
        </is>
      </c>
      <c r="P7230" t="n">
        <v>5230</v>
      </c>
    </row>
    <row r="7231">
      <c r="A7231" t="n">
        <v>16210032</v>
      </c>
      <c r="B7231" t="n">
        <v>86210032</v>
      </c>
      <c r="C7231" t="inlineStr">
        <is>
          <t>VELKY TERMINAL</t>
        </is>
      </c>
      <c r="D7231" t="inlineStr">
        <is>
          <t>ČESKÁ POŠTA</t>
        </is>
      </c>
      <c r="E7231" t="inlineStr">
        <is>
          <t>1POSTA</t>
        </is>
      </c>
      <c r="F7231" t="inlineStr">
        <is>
          <t>P</t>
        </is>
      </c>
      <c r="G7231" t="inlineStr">
        <is>
          <t>Česká pošta - Náměšť nad Oslavou</t>
        </is>
      </c>
      <c r="H7231" t="inlineStr">
        <is>
          <t>Masarykovo nám.</t>
        </is>
      </c>
      <c r="I7231" t="inlineStr">
        <is>
          <t>62</t>
        </is>
      </c>
      <c r="J7231" t="inlineStr">
        <is>
          <t>NÁMĚŠŤ NAD OSLAVOU</t>
        </is>
      </c>
      <c r="K7231" t="inlineStr">
        <is>
          <t>Třebíč</t>
        </is>
      </c>
      <c r="L7231" t="inlineStr">
        <is>
          <t>RSB</t>
        </is>
      </c>
      <c r="M7231" t="inlineStr">
        <is>
          <t>Hanuš Robert</t>
        </is>
      </c>
      <c r="N7231" t="inlineStr">
        <is>
          <t>49.206252</t>
        </is>
      </c>
      <c r="O7231" t="inlineStr">
        <is>
          <t>16.156884</t>
        </is>
      </c>
      <c r="P7231" t="n">
        <v>5227.69</v>
      </c>
    </row>
    <row r="7232">
      <c r="A7232" t="n">
        <v>16212028</v>
      </c>
      <c r="B7232" t="n">
        <v>86212028</v>
      </c>
      <c r="C7232" t="inlineStr">
        <is>
          <t>VELKY TERMINAL</t>
        </is>
      </c>
      <c r="D7232" t="inlineStr">
        <is>
          <t>ČESKÁ POŠTA</t>
        </is>
      </c>
      <c r="E7232" t="inlineStr">
        <is>
          <t>1POSTA</t>
        </is>
      </c>
      <c r="F7232" t="inlineStr">
        <is>
          <t>P</t>
        </is>
      </c>
      <c r="G7232" t="inlineStr">
        <is>
          <t>Česká pošta - Rousínov u Vyškova</t>
        </is>
      </c>
      <c r="H7232" t="inlineStr">
        <is>
          <t>Sušilovo náměstí</t>
        </is>
      </c>
      <c r="I7232" t="inlineStr">
        <is>
          <t>52/30</t>
        </is>
      </c>
      <c r="J7232" t="inlineStr">
        <is>
          <t>ROUSÍNOV</t>
        </is>
      </c>
      <c r="K7232" t="inlineStr">
        <is>
          <t>Vyškov</t>
        </is>
      </c>
      <c r="L7232" t="inlineStr">
        <is>
          <t>RSE</t>
        </is>
      </c>
      <c r="M7232" t="inlineStr">
        <is>
          <t>Šír Daniel</t>
        </is>
      </c>
      <c r="N7232" t="inlineStr">
        <is>
          <t>49.204147</t>
        </is>
      </c>
      <c r="O7232" t="inlineStr">
        <is>
          <t>16.883981</t>
        </is>
      </c>
      <c r="P7232" t="n">
        <v>5227.31</v>
      </c>
    </row>
    <row r="7233">
      <c r="A7233" t="n">
        <v>14206052</v>
      </c>
      <c r="B7233" t="n">
        <v>84206052</v>
      </c>
      <c r="C7233" t="inlineStr">
        <is>
          <t>VELKY TERMINAL</t>
        </is>
      </c>
      <c r="D7233" t="inlineStr">
        <is>
          <t>ČESKÁ POŠTA</t>
        </is>
      </c>
      <c r="E7233" t="inlineStr">
        <is>
          <t>1POSTA</t>
        </is>
      </c>
      <c r="F7233" t="inlineStr">
        <is>
          <t>P</t>
        </is>
      </c>
      <c r="G7233" t="inlineStr">
        <is>
          <t>Česká pošta - Višňová u Frýdlantu</t>
        </is>
      </c>
      <c r="H7233" t="inlineStr">
        <is>
          <t>Višňová</t>
        </is>
      </c>
      <c r="I7233" t="inlineStr">
        <is>
          <t>135</t>
        </is>
      </c>
      <c r="J7233" t="inlineStr">
        <is>
          <t>VIŠŇOVÁ</t>
        </is>
      </c>
      <c r="K7233" t="inlineStr">
        <is>
          <t>Liberec</t>
        </is>
      </c>
      <c r="L7233" t="inlineStr">
        <is>
          <t>RSD</t>
        </is>
      </c>
      <c r="M7233" t="inlineStr">
        <is>
          <t>Luňáček Jan</t>
        </is>
      </c>
      <c r="N7233" t="inlineStr">
        <is>
          <t>50.967436</t>
        </is>
      </c>
      <c r="O7233" t="inlineStr">
        <is>
          <t>15.026526</t>
        </is>
      </c>
      <c r="P7233" t="n">
        <v>5226.73</v>
      </c>
    </row>
    <row r="7234">
      <c r="A7234" t="n">
        <v>11108000</v>
      </c>
      <c r="B7234" t="n">
        <v>81108000</v>
      </c>
      <c r="C7234" t="inlineStr">
        <is>
          <t>VELKY TERMINAL</t>
        </is>
      </c>
      <c r="D7234" t="inlineStr">
        <is>
          <t>ČESKÁ POŠTA</t>
        </is>
      </c>
      <c r="E7234" t="inlineStr">
        <is>
          <t>1POSTA</t>
        </is>
      </c>
      <c r="F7234" t="inlineStr">
        <is>
          <t>P</t>
        </is>
      </c>
      <c r="G7234" t="inlineStr">
        <is>
          <t>Česká pošta - Praha 8</t>
        </is>
      </c>
      <c r="H7234" t="inlineStr">
        <is>
          <t>Sokolovská</t>
        </is>
      </c>
      <c r="I7234" t="inlineStr">
        <is>
          <t>260/143</t>
        </is>
      </c>
      <c r="J7234" t="inlineStr">
        <is>
          <t>PRAHA 8 - LIBEŇ</t>
        </is>
      </c>
      <c r="K7234" t="inlineStr">
        <is>
          <t>Praha</t>
        </is>
      </c>
      <c r="L7234" t="inlineStr">
        <is>
          <t>RSA</t>
        </is>
      </c>
      <c r="M7234" t="inlineStr">
        <is>
          <t>Vlk Pavel</t>
        </is>
      </c>
      <c r="N7234" t="inlineStr">
        <is>
          <t>50.102930</t>
        </is>
      </c>
      <c r="O7234" t="inlineStr">
        <is>
          <t>14.476880</t>
        </is>
      </c>
      <c r="P7234" t="n">
        <v>5224.23</v>
      </c>
    </row>
    <row r="7235">
      <c r="A7235" t="n">
        <v>36525001</v>
      </c>
      <c r="B7235" t="n">
        <v>76525001</v>
      </c>
      <c r="C7235" t="inlineStr">
        <is>
          <t>SMALL TERMINAL</t>
        </is>
      </c>
      <c r="D7235" t="inlineStr">
        <is>
          <t>IDT</t>
        </is>
      </c>
      <c r="E7235" t="inlineStr">
        <is>
          <t>4OSTATNI</t>
        </is>
      </c>
      <c r="F7235" t="inlineStr">
        <is>
          <t>B</t>
        </is>
      </c>
      <c r="G7235" t="inlineStr">
        <is>
          <t>Thanh Binh Nguyen - Prodejní sklad</t>
        </is>
      </c>
      <c r="H7235" t="inlineStr">
        <is>
          <t>Mičurinova</t>
        </is>
      </c>
      <c r="I7235" t="inlineStr">
        <is>
          <t>3636/2a</t>
        </is>
      </c>
      <c r="J7235" t="inlineStr">
        <is>
          <t>ZNOJMO</t>
        </is>
      </c>
      <c r="K7235" t="inlineStr">
        <is>
          <t>Znojmo</t>
        </is>
      </c>
      <c r="L7235" t="inlineStr">
        <is>
          <t>RSB</t>
        </is>
      </c>
      <c r="M7235" t="inlineStr">
        <is>
          <t>Koutný Roman</t>
        </is>
      </c>
      <c r="N7235" t="inlineStr">
        <is>
          <t>48.862460</t>
        </is>
      </c>
      <c r="O7235" t="inlineStr">
        <is>
          <t>16.044000</t>
        </is>
      </c>
      <c r="P7235" t="n">
        <v>5221.92</v>
      </c>
    </row>
    <row r="7236">
      <c r="A7236" t="n">
        <v>14930607</v>
      </c>
      <c r="B7236" t="n">
        <v>84930607</v>
      </c>
      <c r="C7236" t="inlineStr">
        <is>
          <t>VELKY TERMINAL</t>
        </is>
      </c>
      <c r="D7236" t="inlineStr">
        <is>
          <t>IDT</t>
        </is>
      </c>
      <c r="E7236" t="inlineStr">
        <is>
          <t>3VEND</t>
        </is>
      </c>
      <c r="F7236" t="inlineStr">
        <is>
          <t>B</t>
        </is>
      </c>
      <c r="G7236" t="inlineStr">
        <is>
          <t>Vendys Petrol s.r.o.</t>
        </is>
      </c>
      <c r="H7236" t="inlineStr">
        <is>
          <t>Chřibská</t>
        </is>
      </c>
      <c r="I7236" t="inlineStr">
        <is>
          <t>326</t>
        </is>
      </c>
      <c r="J7236" t="inlineStr">
        <is>
          <t>CHŘIBSKÁ</t>
        </is>
      </c>
      <c r="K7236" t="inlineStr">
        <is>
          <t>Děčín</t>
        </is>
      </c>
      <c r="L7236" t="inlineStr">
        <is>
          <t>RSD</t>
        </is>
      </c>
      <c r="M7236" t="inlineStr">
        <is>
          <t>Šticha Milan</t>
        </is>
      </c>
      <c r="N7236" t="inlineStr">
        <is>
          <t>50.861075</t>
        </is>
      </c>
      <c r="O7236" t="inlineStr">
        <is>
          <t>14.478871</t>
        </is>
      </c>
      <c r="P7236" t="n">
        <v>5219.23</v>
      </c>
    </row>
    <row r="7237">
      <c r="A7237" t="n">
        <v>16210052</v>
      </c>
      <c r="B7237" t="n">
        <v>86210052</v>
      </c>
      <c r="C7237" t="inlineStr">
        <is>
          <t>VELKY TERMINAL</t>
        </is>
      </c>
      <c r="D7237" t="inlineStr">
        <is>
          <t>ČESKÁ POŠTA</t>
        </is>
      </c>
      <c r="E7237" t="inlineStr">
        <is>
          <t>1POSTA</t>
        </is>
      </c>
      <c r="F7237" t="inlineStr">
        <is>
          <t>P</t>
        </is>
      </c>
      <c r="G7237" t="inlineStr">
        <is>
          <t>Česká pošta - Třebíč 5</t>
        </is>
      </c>
      <c r="H7237" t="inlineStr">
        <is>
          <t>M. Majerové</t>
        </is>
      </c>
      <c r="I7237" t="inlineStr">
        <is>
          <t>751/6</t>
        </is>
      </c>
      <c r="J7237" t="inlineStr">
        <is>
          <t>TŘEBÍČ - NOVÉ DVORY</t>
        </is>
      </c>
      <c r="K7237" t="inlineStr">
        <is>
          <t>Třebíč</t>
        </is>
      </c>
      <c r="L7237" t="inlineStr">
        <is>
          <t>RSB</t>
        </is>
      </c>
      <c r="M7237" t="inlineStr">
        <is>
          <t>Hanuš Robert</t>
        </is>
      </c>
      <c r="N7237" t="inlineStr">
        <is>
          <t>49.221956</t>
        </is>
      </c>
      <c r="O7237" t="inlineStr">
        <is>
          <t>15.884117</t>
        </is>
      </c>
      <c r="P7237" t="n">
        <v>5211.15</v>
      </c>
    </row>
    <row r="7238">
      <c r="A7238" t="n">
        <v>11231023</v>
      </c>
      <c r="B7238" t="n">
        <v>81231023</v>
      </c>
      <c r="C7238" t="inlineStr">
        <is>
          <t>VELKY TERMINAL</t>
        </is>
      </c>
      <c r="D7238" t="inlineStr">
        <is>
          <t>ČESKÁ POŠTA</t>
        </is>
      </c>
      <c r="E7238" t="inlineStr">
        <is>
          <t>1POSTA</t>
        </is>
      </c>
      <c r="F7238" t="inlineStr">
        <is>
          <t>P</t>
        </is>
      </c>
      <c r="G7238" t="inlineStr">
        <is>
          <t>Česká pošta - Krásná Hora nad Vltavou</t>
        </is>
      </c>
      <c r="H7238" t="inlineStr">
        <is>
          <t>Krásná Hora nad Vltavou</t>
        </is>
      </c>
      <c r="I7238" t="inlineStr">
        <is>
          <t>26</t>
        </is>
      </c>
      <c r="J7238" t="inlineStr">
        <is>
          <t>KRÁSNÁ HORA NAD VLTAVOU</t>
        </is>
      </c>
      <c r="K7238" t="inlineStr">
        <is>
          <t>Příbram</t>
        </is>
      </c>
      <c r="L7238" t="inlineStr">
        <is>
          <t>RSA</t>
        </is>
      </c>
      <c r="M7238" t="inlineStr">
        <is>
          <t>Fiedler Miroslav</t>
        </is>
      </c>
      <c r="N7238" t="inlineStr">
        <is>
          <t>49.604973</t>
        </is>
      </c>
      <c r="O7238" t="inlineStr">
        <is>
          <t>14.277769</t>
        </is>
      </c>
      <c r="P7238" t="n">
        <v>5209.23</v>
      </c>
    </row>
    <row r="7239">
      <c r="A7239" t="n">
        <v>16832301</v>
      </c>
      <c r="B7239" t="n">
        <v>86832301</v>
      </c>
      <c r="C7239" t="inlineStr">
        <is>
          <t>VELKY TERMINAL</t>
        </is>
      </c>
      <c r="D7239" t="inlineStr">
        <is>
          <t>IDT</t>
        </is>
      </c>
      <c r="E7239" t="inlineStr">
        <is>
          <t>4OSTATNI</t>
        </is>
      </c>
      <c r="F7239" t="inlineStr">
        <is>
          <t>B</t>
        </is>
      </c>
      <c r="G7239" t="inlineStr">
        <is>
          <t>Karel Mládek</t>
        </is>
      </c>
      <c r="H7239" t="inlineStr">
        <is>
          <t>Litenčice</t>
        </is>
      </c>
      <c r="I7239" t="inlineStr">
        <is>
          <t>151</t>
        </is>
      </c>
      <c r="J7239" t="inlineStr">
        <is>
          <t>LITENČICE</t>
        </is>
      </c>
      <c r="K7239" t="inlineStr">
        <is>
          <t>Kroměříž</t>
        </is>
      </c>
      <c r="L7239" t="inlineStr">
        <is>
          <t>RSE</t>
        </is>
      </c>
      <c r="M7239" t="inlineStr">
        <is>
          <t>Šír Daniel</t>
        </is>
      </c>
      <c r="N7239" t="inlineStr">
        <is>
          <t>49.201848</t>
        </is>
      </c>
      <c r="O7239" t="inlineStr">
        <is>
          <t>17.208948</t>
        </is>
      </c>
      <c r="P7239" t="n">
        <v>5207.69</v>
      </c>
    </row>
    <row r="7240">
      <c r="A7240" t="n">
        <v>16840301</v>
      </c>
      <c r="B7240" t="n">
        <v>86840301</v>
      </c>
      <c r="C7240" t="inlineStr">
        <is>
          <t>VELKY TERMINAL</t>
        </is>
      </c>
      <c r="D7240" t="inlineStr">
        <is>
          <t>IDT</t>
        </is>
      </c>
      <c r="E7240" t="inlineStr">
        <is>
          <t>2POSTAF</t>
        </is>
      </c>
      <c r="F7240" t="inlineStr">
        <is>
          <t>B</t>
        </is>
      </c>
      <c r="G7240" t="inlineStr">
        <is>
          <t>Pavla Čejková</t>
        </is>
      </c>
      <c r="H7240" t="inlineStr">
        <is>
          <t>Rozstání</t>
        </is>
      </c>
      <c r="I7240" t="inlineStr">
        <is>
          <t>77</t>
        </is>
      </c>
      <c r="J7240" t="inlineStr">
        <is>
          <t>ROZSTÁNÍ</t>
        </is>
      </c>
      <c r="K7240" t="inlineStr">
        <is>
          <t>Prostějov</t>
        </is>
      </c>
      <c r="L7240" t="inlineStr">
        <is>
          <t>RSE</t>
        </is>
      </c>
      <c r="M7240" t="inlineStr">
        <is>
          <t>Šír Daniel</t>
        </is>
      </c>
      <c r="N7240" t="inlineStr">
        <is>
          <t>49.397265</t>
        </is>
      </c>
      <c r="O7240" t="inlineStr">
        <is>
          <t>16.843371</t>
        </is>
      </c>
      <c r="P7240" t="n">
        <v>5207.5</v>
      </c>
    </row>
    <row r="7241">
      <c r="A7241" t="n">
        <v>36201328</v>
      </c>
      <c r="B7241" t="n">
        <v>76201328</v>
      </c>
      <c r="C7241" t="inlineStr">
        <is>
          <t>LI</t>
        </is>
      </c>
      <c r="D7241" t="inlineStr">
        <is>
          <t>ČESKÁ POŠTA</t>
        </is>
      </c>
      <c r="E7241" t="inlineStr">
        <is>
          <t>1POSTA</t>
        </is>
      </c>
      <c r="F7241" t="inlineStr">
        <is>
          <t>P</t>
        </is>
      </c>
      <c r="G7241" t="inlineStr">
        <is>
          <t>Česká pošta - Božice</t>
        </is>
      </c>
      <c r="H7241" t="inlineStr">
        <is>
          <t>Božice</t>
        </is>
      </c>
      <c r="I7241" t="inlineStr">
        <is>
          <t>374</t>
        </is>
      </c>
      <c r="J7241" t="inlineStr">
        <is>
          <t>BOŽICE</t>
        </is>
      </c>
      <c r="K7241" t="inlineStr">
        <is>
          <t>Znojmo</t>
        </is>
      </c>
      <c r="L7241" t="inlineStr">
        <is>
          <t>RSB</t>
        </is>
      </c>
      <c r="M7241" t="inlineStr">
        <is>
          <t>Koutný Roman</t>
        </is>
      </c>
      <c r="N7241" t="inlineStr">
        <is>
          <t>48.834597</t>
        </is>
      </c>
      <c r="O7241" t="inlineStr">
        <is>
          <t>16.288519</t>
        </is>
      </c>
      <c r="P7241" t="n">
        <v>5200.38</v>
      </c>
    </row>
    <row r="7242">
      <c r="A7242" t="n">
        <v>16214099</v>
      </c>
      <c r="B7242" t="n">
        <v>86214099</v>
      </c>
      <c r="C7242" t="inlineStr">
        <is>
          <t>VELKY TERMINAL</t>
        </is>
      </c>
      <c r="D7242" t="inlineStr">
        <is>
          <t>ČESKÁ POŠTA</t>
        </is>
      </c>
      <c r="E7242" t="inlineStr">
        <is>
          <t>1POSTA</t>
        </is>
      </c>
      <c r="F7242" t="inlineStr">
        <is>
          <t>P</t>
        </is>
      </c>
      <c r="G7242" t="inlineStr">
        <is>
          <t>Česká pošta - Nedvědice</t>
        </is>
      </c>
      <c r="H7242" t="inlineStr">
        <is>
          <t>Nedvědice</t>
        </is>
      </c>
      <c r="I7242" t="inlineStr">
        <is>
          <t>42</t>
        </is>
      </c>
      <c r="J7242" t="inlineStr">
        <is>
          <t>NEDVĚDICE</t>
        </is>
      </c>
      <c r="K7242" t="inlineStr">
        <is>
          <t>Brno-venkov</t>
        </is>
      </c>
      <c r="L7242" t="inlineStr">
        <is>
          <t>RSB</t>
        </is>
      </c>
      <c r="M7242" t="inlineStr">
        <is>
          <t>Hanuš Robert</t>
        </is>
      </c>
      <c r="N7242" t="inlineStr">
        <is>
          <t>49.456917</t>
        </is>
      </c>
      <c r="O7242" t="inlineStr">
        <is>
          <t>16.334198</t>
        </is>
      </c>
      <c r="P7242" t="n">
        <v>5200</v>
      </c>
    </row>
    <row r="7243">
      <c r="A7243" t="n">
        <v>15938301</v>
      </c>
      <c r="B7243" t="n">
        <v>85938301</v>
      </c>
      <c r="C7243" t="inlineStr">
        <is>
          <t>VELKY TERMINAL</t>
        </is>
      </c>
      <c r="D7243" t="inlineStr">
        <is>
          <t>PETROL</t>
        </is>
      </c>
      <c r="E7243" t="inlineStr">
        <is>
          <t>1SHELL</t>
        </is>
      </c>
      <c r="F7243" t="inlineStr">
        <is>
          <t>A</t>
        </is>
      </c>
      <c r="G7243" t="inlineStr">
        <is>
          <t>JRM CENTRUM s.r.o.</t>
        </is>
      </c>
      <c r="H7243" t="inlineStr">
        <is>
          <t>Husova</t>
        </is>
      </c>
      <c r="I7243" t="inlineStr">
        <is>
          <t>736</t>
        </is>
      </c>
      <c r="J7243" t="inlineStr">
        <is>
          <t>VYSOKÉ MÝTO - LITOMYŠLSKÉ PŘEDMĚSTÍ</t>
        </is>
      </c>
      <c r="K7243" t="inlineStr">
        <is>
          <t>Ústí nad Orlicí</t>
        </is>
      </c>
      <c r="L7243" t="inlineStr">
        <is>
          <t>RSE</t>
        </is>
      </c>
      <c r="M7243" t="inlineStr">
        <is>
          <t>Rek Lubomír</t>
        </is>
      </c>
      <c r="N7243" t="inlineStr">
        <is>
          <t>49.942193</t>
        </is>
      </c>
      <c r="O7243" t="inlineStr">
        <is>
          <t>16.165791</t>
        </is>
      </c>
      <c r="P7243" t="n">
        <v>5199.04</v>
      </c>
    </row>
    <row r="7244">
      <c r="A7244" t="n">
        <v>37201094</v>
      </c>
      <c r="B7244" t="n">
        <v>77201094</v>
      </c>
      <c r="C7244" t="inlineStr">
        <is>
          <t>LI</t>
        </is>
      </c>
      <c r="D7244" t="inlineStr">
        <is>
          <t>ČESKÁ POŠTA</t>
        </is>
      </c>
      <c r="E7244" t="inlineStr">
        <is>
          <t>1POSTA</t>
        </is>
      </c>
      <c r="F7244" t="inlineStr">
        <is>
          <t>P</t>
        </is>
      </c>
      <c r="G7244" t="inlineStr">
        <is>
          <t>Česká pošta - Hutisko - Solanec</t>
        </is>
      </c>
      <c r="H7244" t="inlineStr">
        <is>
          <t>Hutisko</t>
        </is>
      </c>
      <c r="I7244" t="inlineStr">
        <is>
          <t>512</t>
        </is>
      </c>
      <c r="J7244" t="inlineStr">
        <is>
          <t>HUTISKO-SOLANEC</t>
        </is>
      </c>
      <c r="K7244" t="inlineStr">
        <is>
          <t>Vsetín</t>
        </is>
      </c>
      <c r="L7244" t="inlineStr">
        <is>
          <t>RSG</t>
        </is>
      </c>
      <c r="M7244" t="inlineStr">
        <is>
          <t>Herman Michal</t>
        </is>
      </c>
      <c r="N7244" t="inlineStr">
        <is>
          <t>49.430525</t>
        </is>
      </c>
      <c r="O7244" t="inlineStr">
        <is>
          <t>18.217899</t>
        </is>
      </c>
      <c r="P7244" t="n">
        <v>5194.62</v>
      </c>
    </row>
    <row r="7245">
      <c r="A7245" t="n">
        <v>13209034</v>
      </c>
      <c r="B7245" t="n">
        <v>83209034</v>
      </c>
      <c r="C7245" t="inlineStr">
        <is>
          <t>VELKY TERMINAL</t>
        </is>
      </c>
      <c r="D7245" t="inlineStr">
        <is>
          <t>ČESKÁ POŠTA</t>
        </is>
      </c>
      <c r="E7245" t="inlineStr">
        <is>
          <t>1POSTA</t>
        </is>
      </c>
      <c r="F7245" t="inlineStr">
        <is>
          <t>P</t>
        </is>
      </c>
      <c r="G7245" t="inlineStr">
        <is>
          <t>Česká pošta - Vintířov u Sokolova</t>
        </is>
      </c>
      <c r="H7245" t="inlineStr">
        <is>
          <t>Vintířov</t>
        </is>
      </c>
      <c r="I7245" t="inlineStr">
        <is>
          <t>72</t>
        </is>
      </c>
      <c r="J7245" t="inlineStr">
        <is>
          <t>VINTÍŘOV</t>
        </is>
      </c>
      <c r="K7245" t="inlineStr">
        <is>
          <t>Sokolov</t>
        </is>
      </c>
      <c r="L7245" t="inlineStr">
        <is>
          <t>RSC</t>
        </is>
      </c>
      <c r="M7245" t="inlineStr">
        <is>
          <t>Beneš Lukáš</t>
        </is>
      </c>
      <c r="N7245" t="inlineStr">
        <is>
          <t>50.234490</t>
        </is>
      </c>
      <c r="O7245" t="inlineStr">
        <is>
          <t>12.717485</t>
        </is>
      </c>
      <c r="P7245" t="n">
        <v>5193.85</v>
      </c>
    </row>
    <row r="7246">
      <c r="A7246" t="n">
        <v>13201009</v>
      </c>
      <c r="B7246" t="n">
        <v>83201009</v>
      </c>
      <c r="C7246" t="inlineStr">
        <is>
          <t>VELKY TERMINAL</t>
        </is>
      </c>
      <c r="D7246" t="inlineStr">
        <is>
          <t>ČESKÁ POŠTA</t>
        </is>
      </c>
      <c r="E7246" t="inlineStr">
        <is>
          <t>1POSTA</t>
        </is>
      </c>
      <c r="F7246" t="inlineStr">
        <is>
          <t>P</t>
        </is>
      </c>
      <c r="G7246" t="inlineStr">
        <is>
          <t>Česká pošta - Plzeň 8</t>
        </is>
      </c>
      <c r="H7246" t="inlineStr">
        <is>
          <t>Habrmannova</t>
        </is>
      </c>
      <c r="I7246" t="inlineStr">
        <is>
          <t>2260/33</t>
        </is>
      </c>
      <c r="J7246" t="inlineStr">
        <is>
          <t>PLZEŇ - VÝCHODNÍ PŘEDMĚSTÍ</t>
        </is>
      </c>
      <c r="K7246" t="inlineStr">
        <is>
          <t>Plzeň-město</t>
        </is>
      </c>
      <c r="L7246" t="inlineStr">
        <is>
          <t>RSC</t>
        </is>
      </c>
      <c r="M7246" t="inlineStr">
        <is>
          <t>Havlíček Vladislav</t>
        </is>
      </c>
      <c r="N7246" t="inlineStr">
        <is>
          <t>49.736414</t>
        </is>
      </c>
      <c r="O7246" t="inlineStr">
        <is>
          <t>13.395676</t>
        </is>
      </c>
      <c r="P7246" t="n">
        <v>5193.08</v>
      </c>
    </row>
    <row r="7247">
      <c r="A7247" t="n">
        <v>16214011</v>
      </c>
      <c r="B7247" t="n">
        <v>86214011</v>
      </c>
      <c r="C7247" t="inlineStr">
        <is>
          <t>VELKY TERMINAL</t>
        </is>
      </c>
      <c r="D7247" t="inlineStr">
        <is>
          <t>ČESKÁ POŠTA</t>
        </is>
      </c>
      <c r="E7247" t="inlineStr">
        <is>
          <t>1POSTA</t>
        </is>
      </c>
      <c r="F7247" t="inlineStr">
        <is>
          <t>P</t>
        </is>
      </c>
      <c r="G7247" t="inlineStr">
        <is>
          <t>Česká pošta - Dolní Rožínka</t>
        </is>
      </c>
      <c r="H7247" t="inlineStr">
        <is>
          <t>Dolní Rožínka</t>
        </is>
      </c>
      <c r="I7247" t="inlineStr">
        <is>
          <t>81</t>
        </is>
      </c>
      <c r="J7247" t="inlineStr">
        <is>
          <t>DOLNÍ ROŽÍNKA</t>
        </is>
      </c>
      <c r="K7247" t="inlineStr">
        <is>
          <t>Žďár nad Sázavou</t>
        </is>
      </c>
      <c r="L7247" t="inlineStr">
        <is>
          <t>RSE</t>
        </is>
      </c>
      <c r="M7247" t="inlineStr">
        <is>
          <t>Rek Lubomír</t>
        </is>
      </c>
      <c r="N7247" t="inlineStr">
        <is>
          <t>49.476920</t>
        </is>
      </c>
      <c r="O7247" t="inlineStr">
        <is>
          <t>16.208763</t>
        </is>
      </c>
      <c r="P7247" t="n">
        <v>5189.04</v>
      </c>
    </row>
    <row r="7248">
      <c r="A7248" t="n">
        <v>12817701</v>
      </c>
      <c r="B7248" t="n">
        <v>82817701</v>
      </c>
      <c r="C7248" t="inlineStr">
        <is>
          <t>VELKY TERMINAL</t>
        </is>
      </c>
      <c r="D7248" t="inlineStr">
        <is>
          <t>IDT</t>
        </is>
      </c>
      <c r="E7248" t="inlineStr">
        <is>
          <t>2POSTAF</t>
        </is>
      </c>
      <c r="F7248" t="inlineStr">
        <is>
          <t>B</t>
        </is>
      </c>
      <c r="G7248" t="inlineStr">
        <is>
          <t>Dana Kábelová</t>
        </is>
      </c>
      <c r="H7248" t="inlineStr">
        <is>
          <t>Strunkovice nad Blanicí</t>
        </is>
      </c>
      <c r="I7248" t="inlineStr">
        <is>
          <t>86</t>
        </is>
      </c>
      <c r="J7248" t="inlineStr">
        <is>
          <t>STRUNKOVICE NAD BLANICÍ</t>
        </is>
      </c>
      <c r="K7248" t="inlineStr">
        <is>
          <t>Prachatice</t>
        </is>
      </c>
      <c r="L7248" t="inlineStr">
        <is>
          <t>RSB</t>
        </is>
      </c>
      <c r="M7248" t="inlineStr">
        <is>
          <t>Štolba Jan</t>
        </is>
      </c>
      <c r="N7248" t="inlineStr">
        <is>
          <t>49.084545</t>
        </is>
      </c>
      <c r="O7248" t="inlineStr">
        <is>
          <t>14.054392</t>
        </is>
      </c>
      <c r="P7248" t="n">
        <v>5187.31</v>
      </c>
    </row>
    <row r="7249">
      <c r="A7249" t="n">
        <v>35200688</v>
      </c>
      <c r="B7249" t="n">
        <v>75200687</v>
      </c>
      <c r="C7249" t="inlineStr">
        <is>
          <t>LI</t>
        </is>
      </c>
      <c r="D7249" t="inlineStr">
        <is>
          <t>ČESKÁ POŠTA</t>
        </is>
      </c>
      <c r="E7249" t="inlineStr">
        <is>
          <t>1POSTA</t>
        </is>
      </c>
      <c r="F7249" t="inlineStr">
        <is>
          <t>P</t>
        </is>
      </c>
      <c r="G7249" t="inlineStr">
        <is>
          <t>Česká pošta - Letohrad</t>
        </is>
      </c>
      <c r="H7249" t="inlineStr">
        <is>
          <t>Družstevní</t>
        </is>
      </c>
      <c r="I7249" t="inlineStr">
        <is>
          <t>833</t>
        </is>
      </c>
      <c r="J7249" t="inlineStr">
        <is>
          <t>LETOHRAD</t>
        </is>
      </c>
      <c r="K7249" t="inlineStr">
        <is>
          <t>Ústí nad Orlicí</t>
        </is>
      </c>
      <c r="L7249" t="inlineStr">
        <is>
          <t>RSE</t>
        </is>
      </c>
      <c r="M7249" t="inlineStr">
        <is>
          <t>Rek Lubomír</t>
        </is>
      </c>
      <c r="N7249" t="inlineStr">
        <is>
          <t>50.033389</t>
        </is>
      </c>
      <c r="O7249" t="inlineStr">
        <is>
          <t>16.508542</t>
        </is>
      </c>
      <c r="P7249" t="n">
        <v>5186.15</v>
      </c>
    </row>
    <row r="7250">
      <c r="A7250" t="n">
        <v>15207035</v>
      </c>
      <c r="B7250" t="n">
        <v>85207035</v>
      </c>
      <c r="C7250" t="inlineStr">
        <is>
          <t>VELKY TERMINAL</t>
        </is>
      </c>
      <c r="D7250" t="inlineStr">
        <is>
          <t>ČESKÁ POŠTA</t>
        </is>
      </c>
      <c r="E7250" t="inlineStr">
        <is>
          <t>1POSTA</t>
        </is>
      </c>
      <c r="F7250" t="inlineStr">
        <is>
          <t>P</t>
        </is>
      </c>
      <c r="G7250" t="inlineStr">
        <is>
          <t>Česká pošta - Rokytnice v Orlických horách</t>
        </is>
      </c>
      <c r="H7250" t="inlineStr">
        <is>
          <t>náměstí T. G. Masaryka</t>
        </is>
      </c>
      <c r="I7250" t="inlineStr">
        <is>
          <t>79</t>
        </is>
      </c>
      <c r="J7250" t="inlineStr">
        <is>
          <t>ROKYTNICE V ORLICKÝCH HORÁCH</t>
        </is>
      </c>
      <c r="K7250" t="inlineStr">
        <is>
          <t>Rychnov nad Kněžnou</t>
        </is>
      </c>
      <c r="L7250" t="inlineStr">
        <is>
          <t>RSE</t>
        </is>
      </c>
      <c r="M7250" t="inlineStr">
        <is>
          <t>Lán Tomáš</t>
        </is>
      </c>
      <c r="N7250" t="inlineStr">
        <is>
          <t>50.164707</t>
        </is>
      </c>
      <c r="O7250" t="inlineStr">
        <is>
          <t>16.465963</t>
        </is>
      </c>
      <c r="P7250" t="n">
        <v>5183.85</v>
      </c>
    </row>
    <row r="7251">
      <c r="A7251" t="n">
        <v>11741001</v>
      </c>
      <c r="B7251" t="n">
        <v>81741001</v>
      </c>
      <c r="C7251" t="inlineStr">
        <is>
          <t>VELKY TERMINAL</t>
        </is>
      </c>
      <c r="D7251" t="inlineStr">
        <is>
          <t>IDT</t>
        </is>
      </c>
      <c r="E7251" t="inlineStr">
        <is>
          <t>2COOP</t>
        </is>
      </c>
      <c r="F7251" t="inlineStr">
        <is>
          <t>B</t>
        </is>
      </c>
      <c r="G7251" t="inlineStr">
        <is>
          <t>COOP Hořovice, družstvo</t>
        </is>
      </c>
      <c r="H7251" t="inlineStr">
        <is>
          <t>Tovární</t>
        </is>
      </c>
      <c r="I7251" t="inlineStr">
        <is>
          <t>35</t>
        </is>
      </c>
      <c r="J7251" t="inlineStr">
        <is>
          <t>ŽEBRÁK</t>
        </is>
      </c>
      <c r="K7251" t="inlineStr">
        <is>
          <t>Beroun</t>
        </is>
      </c>
      <c r="L7251" t="inlineStr">
        <is>
          <t>RSC</t>
        </is>
      </c>
      <c r="M7251" t="inlineStr">
        <is>
          <t>Havlíček Vladislav</t>
        </is>
      </c>
      <c r="N7251" t="inlineStr">
        <is>
          <t>49.872657</t>
        </is>
      </c>
      <c r="O7251" t="inlineStr">
        <is>
          <t>13.893748</t>
        </is>
      </c>
      <c r="P7251" t="n">
        <v>5177.31</v>
      </c>
    </row>
    <row r="7252">
      <c r="A7252" t="n">
        <v>17206023</v>
      </c>
      <c r="B7252" t="n">
        <v>87206023</v>
      </c>
      <c r="C7252" t="inlineStr">
        <is>
          <t>VELKY TERMINAL</t>
        </is>
      </c>
      <c r="D7252" t="inlineStr">
        <is>
          <t>ČESKÁ POŠTA</t>
        </is>
      </c>
      <c r="E7252" t="inlineStr">
        <is>
          <t>1POSTA</t>
        </is>
      </c>
      <c r="F7252" t="inlineStr">
        <is>
          <t>P</t>
        </is>
      </c>
      <c r="G7252" t="inlineStr">
        <is>
          <t>Česká pošta - Drahanovice</t>
        </is>
      </c>
      <c r="H7252" t="inlineStr">
        <is>
          <t>Drahanovice</t>
        </is>
      </c>
      <c r="I7252" t="inlineStr">
        <is>
          <t>111</t>
        </is>
      </c>
      <c r="J7252" t="inlineStr">
        <is>
          <t>DRAHANOVICE</t>
        </is>
      </c>
      <c r="K7252" t="inlineStr">
        <is>
          <t>Olomouc</t>
        </is>
      </c>
      <c r="L7252" t="inlineStr">
        <is>
          <t>RSG</t>
        </is>
      </c>
      <c r="M7252" t="inlineStr">
        <is>
          <t>Dolníček Richard</t>
        </is>
      </c>
      <c r="N7252" t="inlineStr">
        <is>
          <t>49.581901</t>
        </is>
      </c>
      <c r="O7252" t="inlineStr">
        <is>
          <t>17.080111</t>
        </is>
      </c>
      <c r="P7252" t="n">
        <v>5176.54</v>
      </c>
    </row>
    <row r="7253">
      <c r="A7253" t="n">
        <v>11227014</v>
      </c>
      <c r="B7253" t="n">
        <v>81227014</v>
      </c>
      <c r="C7253" t="inlineStr">
        <is>
          <t>VELKY TERMINAL</t>
        </is>
      </c>
      <c r="D7253" t="inlineStr">
        <is>
          <t>ČESKÁ POŠTA</t>
        </is>
      </c>
      <c r="E7253" t="inlineStr">
        <is>
          <t>1POSTA</t>
        </is>
      </c>
      <c r="F7253" t="inlineStr">
        <is>
          <t>P</t>
        </is>
      </c>
      <c r="G7253" t="inlineStr">
        <is>
          <t>Česká pošta - Dobrovice</t>
        </is>
      </c>
      <c r="H7253" t="inlineStr">
        <is>
          <t>Palackého náměstí</t>
        </is>
      </c>
      <c r="I7253" t="inlineStr">
        <is>
          <t>23</t>
        </is>
      </c>
      <c r="J7253" t="inlineStr">
        <is>
          <t>DOBROVICE</t>
        </is>
      </c>
      <c r="K7253" t="inlineStr">
        <is>
          <t>Mladá Boleslav</t>
        </is>
      </c>
      <c r="L7253" t="inlineStr">
        <is>
          <t>RSA</t>
        </is>
      </c>
      <c r="M7253" t="inlineStr">
        <is>
          <t>Vlk Pavel</t>
        </is>
      </c>
      <c r="N7253" t="inlineStr">
        <is>
          <t>50.367640</t>
        </is>
      </c>
      <c r="O7253" t="inlineStr">
        <is>
          <t>14.961440</t>
        </is>
      </c>
      <c r="P7253" t="n">
        <v>5175.77</v>
      </c>
    </row>
    <row r="7254">
      <c r="A7254" t="n">
        <v>11532701</v>
      </c>
      <c r="B7254" t="n">
        <v>81532701</v>
      </c>
      <c r="C7254" t="inlineStr">
        <is>
          <t>VELKY TERMINAL</t>
        </is>
      </c>
      <c r="D7254" t="inlineStr">
        <is>
          <t>IDT</t>
        </is>
      </c>
      <c r="E7254" t="inlineStr">
        <is>
          <t>4OSTATNI</t>
        </is>
      </c>
      <c r="F7254" t="inlineStr">
        <is>
          <t>B</t>
        </is>
      </c>
      <c r="G7254" t="inlineStr">
        <is>
          <t>Viet Cuong Lé - Levi potraviny</t>
        </is>
      </c>
      <c r="H7254" t="inlineStr">
        <is>
          <t>Jasanová</t>
        </is>
      </c>
      <c r="I7254" t="inlineStr">
        <is>
          <t>2690</t>
        </is>
      </c>
      <c r="J7254" t="inlineStr">
        <is>
          <t>BRANDÝS NAD LABEM-STARÁ BOLESLAV</t>
        </is>
      </c>
      <c r="K7254" t="inlineStr">
        <is>
          <t>Praha-východ</t>
        </is>
      </c>
      <c r="L7254" t="inlineStr">
        <is>
          <t>RSA</t>
        </is>
      </c>
      <c r="M7254" t="inlineStr">
        <is>
          <t>Myslivec Jan</t>
        </is>
      </c>
      <c r="N7254" t="inlineStr">
        <is>
          <t>50.185605</t>
        </is>
      </c>
      <c r="O7254" t="inlineStr">
        <is>
          <t>14.655720</t>
        </is>
      </c>
      <c r="P7254" t="n">
        <v>5175.38</v>
      </c>
    </row>
    <row r="7255">
      <c r="A7255" t="n">
        <v>14717201</v>
      </c>
      <c r="B7255" t="n">
        <v>84717201</v>
      </c>
      <c r="C7255" t="inlineStr">
        <is>
          <t>VELKY TERMINAL</t>
        </is>
      </c>
      <c r="D7255" t="inlineStr">
        <is>
          <t>IDT</t>
        </is>
      </c>
      <c r="E7255" t="inlineStr">
        <is>
          <t>4OSTATNI</t>
        </is>
      </c>
      <c r="F7255" t="inlineStr">
        <is>
          <t>B</t>
        </is>
      </c>
      <c r="G7255" t="inlineStr">
        <is>
          <t>Vladislav Gézo</t>
        </is>
      </c>
      <c r="H7255" t="inlineStr">
        <is>
          <t>Kosmonautů</t>
        </is>
      </c>
      <c r="I7255" t="inlineStr">
        <is>
          <t>181</t>
        </is>
      </c>
      <c r="J7255" t="inlineStr">
        <is>
          <t>DĚČÍN - DĚČÍN XXVII-BŘEZINY</t>
        </is>
      </c>
      <c r="K7255" t="inlineStr">
        <is>
          <t>Děčín</t>
        </is>
      </c>
      <c r="L7255" t="inlineStr">
        <is>
          <t>RSD</t>
        </is>
      </c>
      <c r="M7255" t="inlineStr">
        <is>
          <t>Šticha Milan</t>
        </is>
      </c>
      <c r="N7255" t="inlineStr">
        <is>
          <t>50.763100</t>
        </is>
      </c>
      <c r="O7255" t="inlineStr">
        <is>
          <t>14.242840</t>
        </is>
      </c>
      <c r="P7255" t="n">
        <v>5168.46</v>
      </c>
    </row>
    <row r="7256">
      <c r="A7256" t="n">
        <v>31201290</v>
      </c>
      <c r="B7256" t="n">
        <v>71200618</v>
      </c>
      <c r="C7256" t="inlineStr">
        <is>
          <t>LI</t>
        </is>
      </c>
      <c r="D7256" t="inlineStr">
        <is>
          <t>ČESKÁ POŠTA</t>
        </is>
      </c>
      <c r="E7256" t="inlineStr">
        <is>
          <t>1POSTA</t>
        </is>
      </c>
      <c r="F7256" t="inlineStr">
        <is>
          <t>P</t>
        </is>
      </c>
      <c r="G7256" t="inlineStr">
        <is>
          <t>Česká pošta - Zásmuky</t>
        </is>
      </c>
      <c r="H7256" t="inlineStr">
        <is>
          <t>Komenského nám.</t>
        </is>
      </c>
      <c r="I7256" t="inlineStr">
        <is>
          <t>134</t>
        </is>
      </c>
      <c r="J7256" t="inlineStr">
        <is>
          <t>ZÁSMUKY</t>
        </is>
      </c>
      <c r="K7256" t="inlineStr">
        <is>
          <t>Kolín</t>
        </is>
      </c>
      <c r="L7256" t="inlineStr">
        <is>
          <t>RSA</t>
        </is>
      </c>
      <c r="M7256" t="inlineStr">
        <is>
          <t>Česnek Miroslav</t>
        </is>
      </c>
      <c r="N7256" t="inlineStr">
        <is>
          <t>49.955377</t>
        </is>
      </c>
      <c r="O7256" t="inlineStr">
        <is>
          <t>15.030408</t>
        </is>
      </c>
      <c r="P7256" t="n">
        <v>5167.31</v>
      </c>
    </row>
    <row r="7257">
      <c r="A7257" t="n">
        <v>16843601</v>
      </c>
      <c r="B7257" t="n">
        <v>86843601</v>
      </c>
      <c r="C7257" t="inlineStr">
        <is>
          <t>VELKY TERMINAL</t>
        </is>
      </c>
      <c r="D7257" t="inlineStr">
        <is>
          <t>IDT</t>
        </is>
      </c>
      <c r="E7257" t="inlineStr">
        <is>
          <t>2POSTAF</t>
        </is>
      </c>
      <c r="F7257" t="inlineStr">
        <is>
          <t>B</t>
        </is>
      </c>
      <c r="G7257" t="inlineStr">
        <is>
          <t>Městys Větrný Jeníkov</t>
        </is>
      </c>
      <c r="H7257" t="inlineStr">
        <is>
          <t>Větrný Jeníkov</t>
        </is>
      </c>
      <c r="I7257" t="inlineStr">
        <is>
          <t>5</t>
        </is>
      </c>
      <c r="J7257" t="inlineStr">
        <is>
          <t>VĚTRNÝ JENÍKOV</t>
        </is>
      </c>
      <c r="K7257" t="inlineStr">
        <is>
          <t>Jihlava</t>
        </is>
      </c>
      <c r="L7257" t="inlineStr">
        <is>
          <t>RSB</t>
        </is>
      </c>
      <c r="M7257" t="inlineStr">
        <is>
          <t>Hanuš Robert</t>
        </is>
      </c>
      <c r="N7257" t="inlineStr">
        <is>
          <t>49.475739</t>
        </is>
      </c>
      <c r="O7257" t="inlineStr">
        <is>
          <t>15.478425</t>
        </is>
      </c>
      <c r="P7257" t="n">
        <v>5166.54</v>
      </c>
    </row>
    <row r="7258">
      <c r="A7258" t="n">
        <v>14204031</v>
      </c>
      <c r="B7258" t="n">
        <v>84204031</v>
      </c>
      <c r="C7258" t="inlineStr">
        <is>
          <t>VELKY TERMINAL</t>
        </is>
      </c>
      <c r="D7258" t="inlineStr">
        <is>
          <t>ČESKÁ POŠTA</t>
        </is>
      </c>
      <c r="E7258" t="inlineStr">
        <is>
          <t>1POSTA</t>
        </is>
      </c>
      <c r="F7258" t="inlineStr">
        <is>
          <t>P</t>
        </is>
      </c>
      <c r="G7258" t="inlineStr">
        <is>
          <t>Česká pošta - Údlice</t>
        </is>
      </c>
      <c r="H7258" t="inlineStr">
        <is>
          <t>Náměstí</t>
        </is>
      </c>
      <c r="I7258" t="inlineStr">
        <is>
          <t>70</t>
        </is>
      </c>
      <c r="J7258" t="inlineStr">
        <is>
          <t>ÚDLICE</t>
        </is>
      </c>
      <c r="K7258" t="inlineStr">
        <is>
          <t>Chomutov</t>
        </is>
      </c>
      <c r="L7258" t="inlineStr">
        <is>
          <t>RSD</t>
        </is>
      </c>
      <c r="M7258" t="inlineStr">
        <is>
          <t>Neubert Jaroslav</t>
        </is>
      </c>
      <c r="N7258" t="inlineStr">
        <is>
          <t>50.439179</t>
        </is>
      </c>
      <c r="O7258" t="inlineStr">
        <is>
          <t>13.460421</t>
        </is>
      </c>
      <c r="P7258" t="n">
        <v>5164.04</v>
      </c>
    </row>
    <row r="7259">
      <c r="A7259" t="n">
        <v>15208026</v>
      </c>
      <c r="B7259" t="n">
        <v>85208026</v>
      </c>
      <c r="C7259" t="inlineStr">
        <is>
          <t>VELKY TERMINAL</t>
        </is>
      </c>
      <c r="D7259" t="inlineStr">
        <is>
          <t>ČESKÁ POŠTA</t>
        </is>
      </c>
      <c r="E7259" t="inlineStr">
        <is>
          <t>1POSTA</t>
        </is>
      </c>
      <c r="F7259" t="inlineStr">
        <is>
          <t>P</t>
        </is>
      </c>
      <c r="G7259" t="inlineStr">
        <is>
          <t>Česká pošta - Roztoky u Jilemnice</t>
        </is>
      </c>
      <c r="H7259" t="inlineStr">
        <is>
          <t>Roztoky u Jilemnice</t>
        </is>
      </c>
      <c r="I7259" t="inlineStr">
        <is>
          <t>265</t>
        </is>
      </c>
      <c r="J7259" t="inlineStr">
        <is>
          <t>ROZTOKY U JILEMNICE</t>
        </is>
      </c>
      <c r="K7259" t="inlineStr">
        <is>
          <t>Semily</t>
        </is>
      </c>
      <c r="L7259" t="inlineStr">
        <is>
          <t>RSD</t>
        </is>
      </c>
      <c r="M7259" t="inlineStr">
        <is>
          <t>Luňáček Jan</t>
        </is>
      </c>
      <c r="N7259" t="inlineStr">
        <is>
          <t>50.566751</t>
        </is>
      </c>
      <c r="O7259" t="inlineStr">
        <is>
          <t>15.499563</t>
        </is>
      </c>
      <c r="P7259" t="n">
        <v>5163.27</v>
      </c>
    </row>
    <row r="7260">
      <c r="A7260" t="n">
        <v>14205002</v>
      </c>
      <c r="B7260" t="n">
        <v>84205002</v>
      </c>
      <c r="C7260" t="inlineStr">
        <is>
          <t>VELKY TERMINAL</t>
        </is>
      </c>
      <c r="D7260" t="inlineStr">
        <is>
          <t>ČESKÁ POŠTA</t>
        </is>
      </c>
      <c r="E7260" t="inlineStr">
        <is>
          <t>1POSTA</t>
        </is>
      </c>
      <c r="F7260" t="inlineStr">
        <is>
          <t>P</t>
        </is>
      </c>
      <c r="G7260" t="inlineStr">
        <is>
          <t>Česká pošta - Albrechtice v Jizerských horách</t>
        </is>
      </c>
      <c r="H7260" t="inlineStr">
        <is>
          <t>Albrechtice v Jizerských horách</t>
        </is>
      </c>
      <c r="I7260" t="inlineStr">
        <is>
          <t>220</t>
        </is>
      </c>
      <c r="J7260" t="inlineStr">
        <is>
          <t>ALBRECHTICE V JIZERSKÝCH HORÁCH</t>
        </is>
      </c>
      <c r="K7260" t="inlineStr">
        <is>
          <t>Jablonec nad Nisou</t>
        </is>
      </c>
      <c r="L7260" t="inlineStr">
        <is>
          <t>RSD</t>
        </is>
      </c>
      <c r="M7260" t="inlineStr">
        <is>
          <t>Luňáček Jan</t>
        </is>
      </c>
      <c r="N7260" t="inlineStr">
        <is>
          <t>50.761946</t>
        </is>
      </c>
      <c r="O7260" t="inlineStr">
        <is>
          <t>15.271353</t>
        </is>
      </c>
      <c r="P7260" t="n">
        <v>5161.81</v>
      </c>
    </row>
    <row r="7261">
      <c r="A7261" t="n">
        <v>16204019</v>
      </c>
      <c r="B7261" t="n">
        <v>86204019</v>
      </c>
      <c r="C7261" t="inlineStr">
        <is>
          <t>VELKY TERMINAL</t>
        </is>
      </c>
      <c r="D7261" t="inlineStr">
        <is>
          <t>ČESKÁ POŠTA</t>
        </is>
      </c>
      <c r="E7261" t="inlineStr">
        <is>
          <t>1POSTA</t>
        </is>
      </c>
      <c r="F7261" t="inlineStr">
        <is>
          <t>P</t>
        </is>
      </c>
      <c r="G7261" t="inlineStr">
        <is>
          <t>Česká pošta - Lednice na Moravě</t>
        </is>
      </c>
      <c r="H7261" t="inlineStr">
        <is>
          <t>Zámecké náměstí</t>
        </is>
      </c>
      <c r="I7261" t="inlineStr">
        <is>
          <t>71</t>
        </is>
      </c>
      <c r="J7261" t="inlineStr">
        <is>
          <t>LEDNICE</t>
        </is>
      </c>
      <c r="K7261" t="inlineStr">
        <is>
          <t>Břeclav</t>
        </is>
      </c>
      <c r="L7261" t="inlineStr">
        <is>
          <t>RSB</t>
        </is>
      </c>
      <c r="M7261" t="inlineStr">
        <is>
          <t>Petlach Lubomír</t>
        </is>
      </c>
      <c r="N7261" t="inlineStr">
        <is>
          <t>48.799751</t>
        </is>
      </c>
      <c r="O7261" t="inlineStr">
        <is>
          <t>16.803900</t>
        </is>
      </c>
      <c r="P7261" t="n">
        <v>5157.88</v>
      </c>
    </row>
    <row r="7262">
      <c r="A7262" t="n">
        <v>12813401</v>
      </c>
      <c r="B7262" t="n">
        <v>82813401</v>
      </c>
      <c r="C7262" t="inlineStr">
        <is>
          <t>VELKY TERMINAL</t>
        </is>
      </c>
      <c r="D7262" t="inlineStr">
        <is>
          <t>IDT</t>
        </is>
      </c>
      <c r="E7262" t="inlineStr">
        <is>
          <t>2POSTAF</t>
        </is>
      </c>
      <c r="F7262" t="inlineStr">
        <is>
          <t>B</t>
        </is>
      </c>
      <c r="G7262" t="inlineStr">
        <is>
          <t>Městys Besednice</t>
        </is>
      </c>
      <c r="H7262" t="inlineStr">
        <is>
          <t>Náměstí</t>
        </is>
      </c>
      <c r="I7262" t="inlineStr">
        <is>
          <t>52</t>
        </is>
      </c>
      <c r="J7262" t="inlineStr">
        <is>
          <t>BESEDNICE</t>
        </is>
      </c>
      <c r="K7262" t="inlineStr">
        <is>
          <t>Český Krumlov</t>
        </is>
      </c>
      <c r="L7262" t="inlineStr">
        <is>
          <t>RSB</t>
        </is>
      </c>
      <c r="M7262" t="inlineStr">
        <is>
          <t>Štolba Jan</t>
        </is>
      </c>
      <c r="N7262" t="inlineStr">
        <is>
          <t>48.789774</t>
        </is>
      </c>
      <c r="O7262" t="inlineStr">
        <is>
          <t>14.556279</t>
        </is>
      </c>
      <c r="P7262" t="n">
        <v>5155.58</v>
      </c>
    </row>
    <row r="7263">
      <c r="A7263" t="n">
        <v>15936501</v>
      </c>
      <c r="B7263" t="n">
        <v>85936501</v>
      </c>
      <c r="C7263" t="inlineStr">
        <is>
          <t>VELKY TERMINAL</t>
        </is>
      </c>
      <c r="D7263" t="inlineStr">
        <is>
          <t>PETROL</t>
        </is>
      </c>
      <c r="E7263" t="inlineStr">
        <is>
          <t>1SHELL</t>
        </is>
      </c>
      <c r="F7263" t="inlineStr">
        <is>
          <t>A</t>
        </is>
      </c>
      <c r="G7263" t="inlineStr">
        <is>
          <t>HUNSGAS s.r.o.</t>
        </is>
      </c>
      <c r="H7263" t="inlineStr">
        <is>
          <t>Královéhradecká</t>
        </is>
      </c>
      <c r="I7263" t="inlineStr">
        <is>
          <t>1404</t>
        </is>
      </c>
      <c r="J7263" t="inlineStr">
        <is>
          <t>ÚSTÍ NAD ORLICÍ</t>
        </is>
      </c>
      <c r="K7263" t="inlineStr">
        <is>
          <t>Ústí nad Orlicí</t>
        </is>
      </c>
      <c r="L7263" t="inlineStr">
        <is>
          <t>RSE</t>
        </is>
      </c>
      <c r="M7263" t="inlineStr">
        <is>
          <t>Rek Lubomír</t>
        </is>
      </c>
      <c r="N7263" t="inlineStr">
        <is>
          <t>49.975800</t>
        </is>
      </c>
      <c r="O7263" t="inlineStr">
        <is>
          <t>16.389610</t>
        </is>
      </c>
      <c r="P7263" t="n">
        <v>5152.62</v>
      </c>
    </row>
    <row r="7264">
      <c r="A7264" t="n">
        <v>17746802</v>
      </c>
      <c r="B7264" t="n">
        <v>87746802</v>
      </c>
      <c r="C7264" t="inlineStr">
        <is>
          <t>VELKY TERMINAL</t>
        </is>
      </c>
      <c r="D7264" t="inlineStr">
        <is>
          <t>KA PARTNERS</t>
        </is>
      </c>
      <c r="E7264" t="inlineStr">
        <is>
          <t>1HRUSKA</t>
        </is>
      </c>
      <c r="F7264" t="inlineStr">
        <is>
          <t>A</t>
        </is>
      </c>
      <c r="G7264" t="inlineStr">
        <is>
          <t>H R U Š K A , spol. s r.o.</t>
        </is>
      </c>
      <c r="H7264" t="inlineStr">
        <is>
          <t>Kostelní</t>
        </is>
      </c>
      <c r="I7264" t="inlineStr">
        <is>
          <t>336/36</t>
        </is>
      </c>
      <c r="J7264" t="inlineStr">
        <is>
          <t>KRAVAŘE - KOUTY</t>
        </is>
      </c>
      <c r="K7264" t="inlineStr">
        <is>
          <t>Opava</t>
        </is>
      </c>
      <c r="L7264" t="inlineStr">
        <is>
          <t>RSG</t>
        </is>
      </c>
      <c r="M7264" t="inlineStr">
        <is>
          <t>Gelnar Ivo</t>
        </is>
      </c>
      <c r="N7264" t="inlineStr">
        <is>
          <t>49.929071</t>
        </is>
      </c>
      <c r="O7264" t="inlineStr">
        <is>
          <t>18.035900</t>
        </is>
      </c>
      <c r="P7264" t="n">
        <v>5150.19</v>
      </c>
    </row>
    <row r="7265">
      <c r="A7265" t="n">
        <v>35200855</v>
      </c>
      <c r="B7265" t="n">
        <v>75200394</v>
      </c>
      <c r="C7265" t="inlineStr">
        <is>
          <t>LI</t>
        </is>
      </c>
      <c r="D7265" t="inlineStr">
        <is>
          <t>ČESKÁ POŠTA</t>
        </is>
      </c>
      <c r="E7265" t="inlineStr">
        <is>
          <t>1POSTA</t>
        </is>
      </c>
      <c r="F7265" t="inlineStr">
        <is>
          <t>P</t>
        </is>
      </c>
      <c r="G7265" t="inlineStr">
        <is>
          <t>Česká pošta - Jablonec nad Jizerou</t>
        </is>
      </c>
      <c r="H7265" t="inlineStr">
        <is>
          <t>Jablonec nad Jizerou</t>
        </is>
      </c>
      <c r="I7265" t="inlineStr">
        <is>
          <t>277</t>
        </is>
      </c>
      <c r="J7265" t="inlineStr">
        <is>
          <t>JABLONEC NAD JIZEROU</t>
        </is>
      </c>
      <c r="K7265" t="inlineStr">
        <is>
          <t>Semily</t>
        </is>
      </c>
      <c r="L7265" t="inlineStr">
        <is>
          <t>RSD</t>
        </is>
      </c>
      <c r="M7265" t="inlineStr">
        <is>
          <t>Luňáček Jan</t>
        </is>
      </c>
      <c r="N7265" t="inlineStr">
        <is>
          <t>50.703254</t>
        </is>
      </c>
      <c r="O7265" t="inlineStr">
        <is>
          <t>15.429846</t>
        </is>
      </c>
      <c r="P7265" t="n">
        <v>5148.08</v>
      </c>
    </row>
    <row r="7266">
      <c r="A7266" t="n">
        <v>35200987</v>
      </c>
      <c r="B7266" t="n">
        <v>75200987</v>
      </c>
      <c r="C7266" t="inlineStr">
        <is>
          <t>LI</t>
        </is>
      </c>
      <c r="D7266" t="inlineStr">
        <is>
          <t>ČESKÁ POŠTA</t>
        </is>
      </c>
      <c r="E7266" t="inlineStr">
        <is>
          <t>1POSTA</t>
        </is>
      </c>
      <c r="F7266" t="inlineStr">
        <is>
          <t>P</t>
        </is>
      </c>
      <c r="G7266" t="inlineStr">
        <is>
          <t>Česká pošta - Damníkov</t>
        </is>
      </c>
      <c r="H7266" t="inlineStr">
        <is>
          <t>Damníkov</t>
        </is>
      </c>
      <c r="I7266" t="inlineStr">
        <is>
          <t>42</t>
        </is>
      </c>
      <c r="J7266" t="inlineStr">
        <is>
          <t>DAMNÍKOV</t>
        </is>
      </c>
      <c r="K7266" t="inlineStr">
        <is>
          <t>Ústí nad Orlicí</t>
        </is>
      </c>
      <c r="L7266" t="inlineStr">
        <is>
          <t>RSE</t>
        </is>
      </c>
      <c r="M7266" t="inlineStr">
        <is>
          <t>Rek Lubomír</t>
        </is>
      </c>
      <c r="N7266" t="inlineStr">
        <is>
          <t>49.871213</t>
        </is>
      </c>
      <c r="O7266" t="inlineStr">
        <is>
          <t>16.565065</t>
        </is>
      </c>
      <c r="P7266" t="n">
        <v>5148.08</v>
      </c>
    </row>
    <row r="7267">
      <c r="A7267" t="n">
        <v>11945203</v>
      </c>
      <c r="B7267" t="n">
        <v>81945203</v>
      </c>
      <c r="C7267" t="inlineStr">
        <is>
          <t>VELKY TERMINAL</t>
        </is>
      </c>
      <c r="D7267" t="inlineStr">
        <is>
          <t>IDT</t>
        </is>
      </c>
      <c r="E7267" t="inlineStr">
        <is>
          <t>3VNK</t>
        </is>
      </c>
      <c r="F7267" t="inlineStr">
        <is>
          <t>B</t>
        </is>
      </c>
      <c r="G7267" t="inlineStr">
        <is>
          <t>Papírnictví Na Komendě - VNK s.r.o.</t>
        </is>
      </c>
      <c r="H7267" t="inlineStr">
        <is>
          <t>Soukenická</t>
        </is>
      </c>
      <c r="I7267" t="inlineStr">
        <is>
          <t>79/2</t>
        </is>
      </c>
      <c r="J7267" t="inlineStr">
        <is>
          <t>SLANÝ</t>
        </is>
      </c>
      <c r="K7267" t="inlineStr">
        <is>
          <t>Kladno</t>
        </is>
      </c>
      <c r="L7267" t="inlineStr">
        <is>
          <t>RSA</t>
        </is>
      </c>
      <c r="M7267" t="inlineStr">
        <is>
          <t>Hrubý Jiří</t>
        </is>
      </c>
      <c r="N7267" t="inlineStr">
        <is>
          <t>50.229823</t>
        </is>
      </c>
      <c r="O7267" t="inlineStr">
        <is>
          <t>14.085741</t>
        </is>
      </c>
      <c r="P7267" t="n">
        <v>5146.54</v>
      </c>
    </row>
    <row r="7268">
      <c r="A7268" t="n">
        <v>13728901</v>
      </c>
      <c r="B7268" t="n">
        <v>83728901</v>
      </c>
      <c r="C7268" t="inlineStr">
        <is>
          <t>VELKY TERMINAL</t>
        </is>
      </c>
      <c r="D7268" t="inlineStr">
        <is>
          <t>IDT</t>
        </is>
      </c>
      <c r="E7268" t="inlineStr">
        <is>
          <t>4OSTATNI</t>
        </is>
      </c>
      <c r="F7268" t="inlineStr">
        <is>
          <t>B</t>
        </is>
      </c>
      <c r="G7268" t="inlineStr">
        <is>
          <t>Văn Công Nguyen</t>
        </is>
      </c>
      <c r="H7268" t="inlineStr">
        <is>
          <t>Karlovarská</t>
        </is>
      </c>
      <c r="I7268" t="inlineStr">
        <is>
          <t>1193</t>
        </is>
      </c>
      <c r="J7268" t="inlineStr">
        <is>
          <t>NEJDEK</t>
        </is>
      </c>
      <c r="K7268" t="inlineStr">
        <is>
          <t>Karlovy Vary</t>
        </is>
      </c>
      <c r="L7268" t="inlineStr">
        <is>
          <t>RSC</t>
        </is>
      </c>
      <c r="M7268" t="inlineStr">
        <is>
          <t>Beneš Lukáš</t>
        </is>
      </c>
      <c r="N7268" t="inlineStr">
        <is>
          <t>50.318970</t>
        </is>
      </c>
      <c r="O7268" t="inlineStr">
        <is>
          <t>12.742072</t>
        </is>
      </c>
      <c r="P7268" t="n">
        <v>5140.77</v>
      </c>
    </row>
    <row r="7269">
      <c r="A7269" t="n">
        <v>33200690</v>
      </c>
      <c r="B7269" t="n">
        <v>73200690</v>
      </c>
      <c r="C7269" t="inlineStr">
        <is>
          <t>LI</t>
        </is>
      </c>
      <c r="D7269" t="inlineStr">
        <is>
          <t>ČESKÁ POŠTA</t>
        </is>
      </c>
      <c r="E7269" t="inlineStr">
        <is>
          <t>1POSTA</t>
        </is>
      </c>
      <c r="F7269" t="inlineStr">
        <is>
          <t>P</t>
        </is>
      </c>
      <c r="G7269" t="inlineStr">
        <is>
          <t>Česká pošta - Heřmanova Huť</t>
        </is>
      </c>
      <c r="H7269" t="inlineStr">
        <is>
          <t>Revoluční</t>
        </is>
      </c>
      <c r="I7269" t="inlineStr">
        <is>
          <t>37</t>
        </is>
      </c>
      <c r="J7269" t="inlineStr">
        <is>
          <t>HEŘMANOVA HUŤ - DOLNÍ SEKYŘANY</t>
        </is>
      </c>
      <c r="K7269" t="inlineStr">
        <is>
          <t>Plzeň-sever</t>
        </is>
      </c>
      <c r="L7269" t="inlineStr">
        <is>
          <t>RSC</t>
        </is>
      </c>
      <c r="M7269" t="inlineStr">
        <is>
          <t>Horejš Vladimír</t>
        </is>
      </c>
      <c r="N7269" t="inlineStr">
        <is>
          <t>49.711181</t>
        </is>
      </c>
      <c r="O7269" t="inlineStr">
        <is>
          <t>13.089706</t>
        </is>
      </c>
      <c r="P7269" t="n">
        <v>5140.38</v>
      </c>
    </row>
    <row r="7270">
      <c r="A7270" t="n">
        <v>17205017</v>
      </c>
      <c r="B7270" t="n">
        <v>87205017</v>
      </c>
      <c r="C7270" t="inlineStr">
        <is>
          <t>VELKY TERMINAL</t>
        </is>
      </c>
      <c r="D7270" t="inlineStr">
        <is>
          <t>ČESKÁ POŠTA</t>
        </is>
      </c>
      <c r="E7270" t="inlineStr">
        <is>
          <t>1POSTA</t>
        </is>
      </c>
      <c r="F7270" t="inlineStr">
        <is>
          <t>P</t>
        </is>
      </c>
      <c r="G7270" t="inlineStr">
        <is>
          <t>Česká pošta - Klimkovice</t>
        </is>
      </c>
      <c r="H7270" t="inlineStr">
        <is>
          <t>Náměstí</t>
        </is>
      </c>
      <c r="I7270" t="inlineStr">
        <is>
          <t>31</t>
        </is>
      </c>
      <c r="J7270" t="inlineStr">
        <is>
          <t>KLIMKOVICE</t>
        </is>
      </c>
      <c r="K7270" t="inlineStr">
        <is>
          <t>Ostrava-město</t>
        </is>
      </c>
      <c r="L7270" t="inlineStr">
        <is>
          <t>RSG</t>
        </is>
      </c>
      <c r="M7270" t="inlineStr">
        <is>
          <t>Herman Petr</t>
        </is>
      </c>
      <c r="N7270" t="inlineStr">
        <is>
          <t>49.786802</t>
        </is>
      </c>
      <c r="O7270" t="inlineStr">
        <is>
          <t>18.132428</t>
        </is>
      </c>
      <c r="P7270" t="n">
        <v>5137.58</v>
      </c>
    </row>
    <row r="7271">
      <c r="A7271" t="n">
        <v>37519701</v>
      </c>
      <c r="B7271" t="n">
        <v>77519701</v>
      </c>
      <c r="C7271" t="inlineStr">
        <is>
          <t>SMALL TERMINAL</t>
        </is>
      </c>
      <c r="D7271" t="inlineStr">
        <is>
          <t>IDT</t>
        </is>
      </c>
      <c r="E7271" t="inlineStr">
        <is>
          <t>4OSTATNI</t>
        </is>
      </c>
      <c r="F7271" t="inlineStr">
        <is>
          <t>B</t>
        </is>
      </c>
      <c r="G7271" t="inlineStr">
        <is>
          <t>Petra Cvoligová</t>
        </is>
      </c>
      <c r="H7271" t="inlineStr">
        <is>
          <t>Slezská</t>
        </is>
      </c>
      <c r="I7271" t="inlineStr">
        <is>
          <t>3201</t>
        </is>
      </c>
      <c r="J7271" t="inlineStr">
        <is>
          <t>FRÝDEK-MÍSTEK - FRÝDEK</t>
        </is>
      </c>
      <c r="K7271" t="inlineStr">
        <is>
          <t>Frýdek-Místek</t>
        </is>
      </c>
      <c r="L7271" t="inlineStr">
        <is>
          <t>RSG</t>
        </is>
      </c>
      <c r="M7271" t="inlineStr">
        <is>
          <t>Herman Michal</t>
        </is>
      </c>
      <c r="N7271" t="inlineStr">
        <is>
          <t>49.677137</t>
        </is>
      </c>
      <c r="O7271" t="inlineStr">
        <is>
          <t>18.362850</t>
        </is>
      </c>
      <c r="P7271" t="n">
        <v>5134.23</v>
      </c>
    </row>
    <row r="7272">
      <c r="A7272" t="n">
        <v>16852301</v>
      </c>
      <c r="B7272" t="n">
        <v>86852301</v>
      </c>
      <c r="C7272" t="inlineStr">
        <is>
          <t>VELKY TERMINAL</t>
        </is>
      </c>
      <c r="D7272" t="inlineStr">
        <is>
          <t>IDT</t>
        </is>
      </c>
      <c r="E7272" t="inlineStr">
        <is>
          <t>2POSTAF</t>
        </is>
      </c>
      <c r="F7272" t="inlineStr">
        <is>
          <t>B</t>
        </is>
      </c>
      <c r="G7272" t="inlineStr">
        <is>
          <t>Brtnice 257 s.r.o.</t>
        </is>
      </c>
      <c r="H7272" t="inlineStr">
        <is>
          <t>nám. Svobody</t>
        </is>
      </c>
      <c r="I7272" t="inlineStr">
        <is>
          <t>257</t>
        </is>
      </c>
      <c r="J7272" t="inlineStr">
        <is>
          <t>BRTNICE</t>
        </is>
      </c>
      <c r="K7272" t="inlineStr">
        <is>
          <t>Jihlava</t>
        </is>
      </c>
      <c r="L7272" t="inlineStr">
        <is>
          <t>RSB</t>
        </is>
      </c>
      <c r="M7272" t="inlineStr">
        <is>
          <t>Hanuš Robert</t>
        </is>
      </c>
      <c r="N7272" t="inlineStr">
        <is>
          <t>49.304854</t>
        </is>
      </c>
      <c r="O7272" t="inlineStr">
        <is>
          <t>15.678333</t>
        </is>
      </c>
      <c r="P7272" t="n">
        <v>5125.77</v>
      </c>
    </row>
    <row r="7273">
      <c r="A7273" t="n">
        <v>17762460</v>
      </c>
      <c r="B7273" t="n">
        <v>87762460</v>
      </c>
      <c r="C7273" t="inlineStr">
        <is>
          <t>VELKY TERMINAL</t>
        </is>
      </c>
      <c r="D7273" t="inlineStr">
        <is>
          <t>KA PARTNERS</t>
        </is>
      </c>
      <c r="E7273" t="inlineStr">
        <is>
          <t>1HRUSKA</t>
        </is>
      </c>
      <c r="F7273" t="inlineStr">
        <is>
          <t>A</t>
        </is>
      </c>
      <c r="G7273" t="inlineStr">
        <is>
          <t>H R U Š K A , spol. s r.o.</t>
        </is>
      </c>
      <c r="H7273" t="inlineStr">
        <is>
          <t>Panská</t>
        </is>
      </c>
      <c r="I7273" t="inlineStr">
        <is>
          <t>898</t>
        </is>
      </c>
      <c r="J7273" t="inlineStr">
        <is>
          <t>STUDÉNKA</t>
        </is>
      </c>
      <c r="K7273" t="inlineStr">
        <is>
          <t>Nový Jičín</t>
        </is>
      </c>
      <c r="L7273" t="inlineStr">
        <is>
          <t>RSG</t>
        </is>
      </c>
      <c r="M7273" t="inlineStr">
        <is>
          <t>Herman Petr</t>
        </is>
      </c>
      <c r="N7273" t="inlineStr">
        <is>
          <t>49.716561</t>
        </is>
      </c>
      <c r="O7273" t="inlineStr">
        <is>
          <t>18.067539</t>
        </is>
      </c>
      <c r="P7273" t="n">
        <v>5123.65</v>
      </c>
    </row>
    <row r="7274">
      <c r="A7274" t="n">
        <v>12203001</v>
      </c>
      <c r="B7274" t="n">
        <v>82203001</v>
      </c>
      <c r="C7274" t="inlineStr">
        <is>
          <t>VELKY TERMINAL</t>
        </is>
      </c>
      <c r="D7274" t="inlineStr">
        <is>
          <t>ČESKÁ POŠTA</t>
        </is>
      </c>
      <c r="E7274" t="inlineStr">
        <is>
          <t>1POSTA</t>
        </is>
      </c>
      <c r="F7274" t="inlineStr">
        <is>
          <t>P</t>
        </is>
      </c>
      <c r="G7274" t="inlineStr">
        <is>
          <t>Česká pošta - Jindřichův Hradec 1</t>
        </is>
      </c>
      <c r="H7274" t="inlineStr">
        <is>
          <t>Husova</t>
        </is>
      </c>
      <c r="I7274" t="inlineStr">
        <is>
          <t>129</t>
        </is>
      </c>
      <c r="J7274" t="inlineStr">
        <is>
          <t>JINDŘICHŮV HRADEC - JINDŘICHŮV HRADEC II</t>
        </is>
      </c>
      <c r="K7274" t="inlineStr">
        <is>
          <t>Jindřichův Hradec</t>
        </is>
      </c>
      <c r="L7274" t="inlineStr">
        <is>
          <t>RSB</t>
        </is>
      </c>
      <c r="M7274" t="inlineStr">
        <is>
          <t>Dvořák Petr</t>
        </is>
      </c>
      <c r="N7274" t="inlineStr">
        <is>
          <t>49.147403</t>
        </is>
      </c>
      <c r="O7274" t="inlineStr">
        <is>
          <t>15.001777</t>
        </is>
      </c>
      <c r="P7274" t="n">
        <v>5122.31</v>
      </c>
    </row>
    <row r="7275">
      <c r="A7275" t="n">
        <v>31201235</v>
      </c>
      <c r="B7275" t="n">
        <v>71200516</v>
      </c>
      <c r="C7275" t="inlineStr">
        <is>
          <t>LI</t>
        </is>
      </c>
      <c r="D7275" t="inlineStr">
        <is>
          <t>ČESKÁ POŠTA</t>
        </is>
      </c>
      <c r="E7275" t="inlineStr">
        <is>
          <t>1POSTA</t>
        </is>
      </c>
      <c r="F7275" t="inlineStr">
        <is>
          <t>P</t>
        </is>
      </c>
      <c r="G7275" t="inlineStr">
        <is>
          <t>Česká pošta - Praha 84</t>
        </is>
      </c>
      <c r="H7275" t="inlineStr">
        <is>
          <t>Spořická</t>
        </is>
      </c>
      <c r="I7275" t="inlineStr">
        <is>
          <t>443/23</t>
        </is>
      </c>
      <c r="J7275" t="inlineStr">
        <is>
          <t>PRAHA 8 - DOLNÍ CHABRY</t>
        </is>
      </c>
      <c r="K7275" t="inlineStr">
        <is>
          <t>Praha</t>
        </is>
      </c>
      <c r="L7275" t="inlineStr">
        <is>
          <t>RSA</t>
        </is>
      </c>
      <c r="M7275" t="inlineStr">
        <is>
          <t>Vlk Pavel</t>
        </is>
      </c>
      <c r="N7275" t="inlineStr">
        <is>
          <t>50.146607</t>
        </is>
      </c>
      <c r="O7275" t="inlineStr">
        <is>
          <t>14.449287</t>
        </is>
      </c>
      <c r="P7275" t="n">
        <v>5122.31</v>
      </c>
    </row>
    <row r="7276">
      <c r="A7276" t="n">
        <v>31200498</v>
      </c>
      <c r="B7276" t="n">
        <v>71200498</v>
      </c>
      <c r="C7276" t="inlineStr">
        <is>
          <t>LI</t>
        </is>
      </c>
      <c r="D7276" t="inlineStr">
        <is>
          <t>ČESKÁ POŠTA</t>
        </is>
      </c>
      <c r="E7276" t="inlineStr">
        <is>
          <t>1POSTA</t>
        </is>
      </c>
      <c r="F7276" t="inlineStr">
        <is>
          <t>P</t>
        </is>
      </c>
      <c r="G7276" t="inlineStr">
        <is>
          <t>Česká pošta - Zlonice</t>
        </is>
      </c>
      <c r="H7276" t="inlineStr">
        <is>
          <t>Komenského</t>
        </is>
      </c>
      <c r="I7276" t="inlineStr">
        <is>
          <t>98</t>
        </is>
      </c>
      <c r="J7276" t="inlineStr">
        <is>
          <t>ZLONICE</t>
        </is>
      </c>
      <c r="K7276" t="inlineStr">
        <is>
          <t>Kladno</t>
        </is>
      </c>
      <c r="L7276" t="inlineStr">
        <is>
          <t>RSA</t>
        </is>
      </c>
      <c r="M7276" t="inlineStr">
        <is>
          <t>Hrubý Jiří</t>
        </is>
      </c>
      <c r="N7276" t="inlineStr">
        <is>
          <t>50.284363</t>
        </is>
      </c>
      <c r="O7276" t="inlineStr">
        <is>
          <t>14.092460</t>
        </is>
      </c>
      <c r="P7276" t="n">
        <v>5121.54</v>
      </c>
    </row>
    <row r="7277">
      <c r="A7277" t="n">
        <v>13711911</v>
      </c>
      <c r="B7277" t="n">
        <v>83711911</v>
      </c>
      <c r="C7277" t="inlineStr">
        <is>
          <t>VELKY TERMINAL</t>
        </is>
      </c>
      <c r="D7277" t="inlineStr">
        <is>
          <t>IDT</t>
        </is>
      </c>
      <c r="E7277" t="inlineStr">
        <is>
          <t>2COOP</t>
        </is>
      </c>
      <c r="F7277" t="inlineStr">
        <is>
          <t>B</t>
        </is>
      </c>
      <c r="G7277" t="inlineStr">
        <is>
          <t>COOP Plzeň, družstvo</t>
        </is>
      </c>
      <c r="H7277" t="inlineStr">
        <is>
          <t>Spojová</t>
        </is>
      </c>
      <c r="I7277" t="inlineStr">
        <is>
          <t>134</t>
        </is>
      </c>
      <c r="J7277" t="inlineStr">
        <is>
          <t>ŠTĚNOVICE</t>
        </is>
      </c>
      <c r="K7277" t="inlineStr">
        <is>
          <t>Plzeň-jih</t>
        </is>
      </c>
      <c r="L7277" t="inlineStr">
        <is>
          <t>RSC</t>
        </is>
      </c>
      <c r="M7277" t="inlineStr">
        <is>
          <t>Horejš Vladimír</t>
        </is>
      </c>
      <c r="N7277" t="inlineStr">
        <is>
          <t>49.671505</t>
        </is>
      </c>
      <c r="O7277" t="inlineStr">
        <is>
          <t>13.402978</t>
        </is>
      </c>
      <c r="P7277" t="n">
        <v>5120</v>
      </c>
    </row>
    <row r="7278">
      <c r="A7278" t="n">
        <v>11225030</v>
      </c>
      <c r="B7278" t="n">
        <v>81225030</v>
      </c>
      <c r="C7278" t="inlineStr">
        <is>
          <t>VELKY TERMINAL</t>
        </is>
      </c>
      <c r="D7278" t="inlineStr">
        <is>
          <t>ČESKÁ POŠTA</t>
        </is>
      </c>
      <c r="E7278" t="inlineStr">
        <is>
          <t>1POSTA</t>
        </is>
      </c>
      <c r="F7278" t="inlineStr">
        <is>
          <t>P</t>
        </is>
      </c>
      <c r="G7278" t="inlineStr">
        <is>
          <t>Česká pošta - Uhlířské Janovice</t>
        </is>
      </c>
      <c r="H7278" t="inlineStr">
        <is>
          <t>Komenského</t>
        </is>
      </c>
      <c r="I7278" t="inlineStr">
        <is>
          <t>400</t>
        </is>
      </c>
      <c r="J7278" t="inlineStr">
        <is>
          <t>UHLÍŘSKÉ JANOVICE</t>
        </is>
      </c>
      <c r="K7278" t="inlineStr">
        <is>
          <t>Kutná Hora</t>
        </is>
      </c>
      <c r="L7278" t="inlineStr">
        <is>
          <t>RSA</t>
        </is>
      </c>
      <c r="M7278" t="inlineStr">
        <is>
          <t>Česnek Miroslav</t>
        </is>
      </c>
      <c r="N7278" t="inlineStr">
        <is>
          <t>49.882170</t>
        </is>
      </c>
      <c r="O7278" t="inlineStr">
        <is>
          <t>15.061680</t>
        </is>
      </c>
      <c r="P7278" t="n">
        <v>5118.85</v>
      </c>
    </row>
    <row r="7279">
      <c r="A7279" t="n">
        <v>36201211</v>
      </c>
      <c r="B7279" t="n">
        <v>76200858</v>
      </c>
      <c r="C7279" t="inlineStr">
        <is>
          <t>LI</t>
        </is>
      </c>
      <c r="D7279" t="inlineStr">
        <is>
          <t>ČESKÁ POŠTA</t>
        </is>
      </c>
      <c r="E7279" t="inlineStr">
        <is>
          <t>1POSTA</t>
        </is>
      </c>
      <c r="F7279" t="inlineStr">
        <is>
          <t>P</t>
        </is>
      </c>
      <c r="G7279" t="inlineStr">
        <is>
          <t>Česká pošta - Kobylí na Moravě</t>
        </is>
      </c>
      <c r="H7279" t="inlineStr">
        <is>
          <t>Kobylí</t>
        </is>
      </c>
      <c r="I7279" t="inlineStr">
        <is>
          <t>500</t>
        </is>
      </c>
      <c r="J7279" t="inlineStr">
        <is>
          <t>KOBYLÍ</t>
        </is>
      </c>
      <c r="K7279" t="inlineStr">
        <is>
          <t>Břeclav</t>
        </is>
      </c>
      <c r="L7279" t="inlineStr">
        <is>
          <t>RSB</t>
        </is>
      </c>
      <c r="M7279" t="inlineStr">
        <is>
          <t>Petlach Lubomír</t>
        </is>
      </c>
      <c r="N7279" t="inlineStr">
        <is>
          <t>48.934745</t>
        </is>
      </c>
      <c r="O7279" t="inlineStr">
        <is>
          <t>16.881348</t>
        </is>
      </c>
      <c r="P7279" t="n">
        <v>5115.77</v>
      </c>
    </row>
    <row r="7280">
      <c r="A7280" t="n">
        <v>14729601</v>
      </c>
      <c r="B7280" t="n">
        <v>84729601</v>
      </c>
      <c r="C7280" t="inlineStr">
        <is>
          <t>VELKY TERMINAL</t>
        </is>
      </c>
      <c r="D7280" t="inlineStr">
        <is>
          <t>IDT</t>
        </is>
      </c>
      <c r="E7280" t="inlineStr">
        <is>
          <t>4OSTATNI</t>
        </is>
      </c>
      <c r="F7280" t="inlineStr">
        <is>
          <t>B</t>
        </is>
      </c>
      <c r="G7280" t="inlineStr">
        <is>
          <t>Pavel Šourek</t>
        </is>
      </c>
      <c r="H7280" t="inlineStr">
        <is>
          <t>Pěnčín</t>
        </is>
      </c>
      <c r="I7280" t="inlineStr">
        <is>
          <t>29</t>
        </is>
      </c>
      <c r="J7280" t="inlineStr">
        <is>
          <t>PĚNČÍN</t>
        </is>
      </c>
      <c r="K7280" t="inlineStr">
        <is>
          <t>Jablonec nad Nisou</t>
        </is>
      </c>
      <c r="L7280" t="inlineStr">
        <is>
          <t>RSD</t>
        </is>
      </c>
      <c r="M7280" t="inlineStr">
        <is>
          <t>Luňáček Jan</t>
        </is>
      </c>
      <c r="N7280" t="inlineStr">
        <is>
          <t>50.687129</t>
        </is>
      </c>
      <c r="O7280" t="inlineStr">
        <is>
          <t>15.231808</t>
        </is>
      </c>
      <c r="P7280" t="n">
        <v>5115.38</v>
      </c>
    </row>
    <row r="7281">
      <c r="A7281" t="n">
        <v>36201088</v>
      </c>
      <c r="B7281" t="n">
        <v>76200427</v>
      </c>
      <c r="C7281" t="inlineStr">
        <is>
          <t>LI</t>
        </is>
      </c>
      <c r="D7281" t="inlineStr">
        <is>
          <t>ČESKÁ POŠTA</t>
        </is>
      </c>
      <c r="E7281" t="inlineStr">
        <is>
          <t>1POSTA</t>
        </is>
      </c>
      <c r="F7281" t="inlineStr">
        <is>
          <t>P</t>
        </is>
      </c>
      <c r="G7281" t="inlineStr">
        <is>
          <t>Česká pošta - Zbýšov u Brna</t>
        </is>
      </c>
      <c r="H7281" t="inlineStr">
        <is>
          <t>Masarykova</t>
        </is>
      </c>
      <c r="I7281" t="inlineStr">
        <is>
          <t>248</t>
        </is>
      </c>
      <c r="J7281" t="inlineStr">
        <is>
          <t>ZBÝŠOV</t>
        </is>
      </c>
      <c r="K7281" t="inlineStr">
        <is>
          <t>Brno-venkov</t>
        </is>
      </c>
      <c r="L7281" t="inlineStr">
        <is>
          <t>RSB</t>
        </is>
      </c>
      <c r="M7281" t="inlineStr">
        <is>
          <t>Koutný Roman</t>
        </is>
      </c>
      <c r="N7281" t="inlineStr">
        <is>
          <t>49.154373</t>
        </is>
      </c>
      <c r="O7281" t="inlineStr">
        <is>
          <t>16.349364</t>
        </is>
      </c>
      <c r="P7281" t="n">
        <v>5111.92</v>
      </c>
    </row>
    <row r="7282">
      <c r="A7282" t="n">
        <v>17638220</v>
      </c>
      <c r="B7282" t="n">
        <v>87638220</v>
      </c>
      <c r="C7282" t="inlineStr">
        <is>
          <t>VELKY TERMINAL</t>
        </is>
      </c>
      <c r="D7282" t="inlineStr">
        <is>
          <t>KA PARTNERS</t>
        </is>
      </c>
      <c r="E7282" t="inlineStr">
        <is>
          <t>1PEAL</t>
        </is>
      </c>
      <c r="F7282" t="inlineStr">
        <is>
          <t>A</t>
        </is>
      </c>
      <c r="G7282" t="inlineStr">
        <is>
          <t>PEAL a.s.</t>
        </is>
      </c>
      <c r="H7282" t="inlineStr">
        <is>
          <t>tř. Osvobození (Retail Park Odry)</t>
        </is>
      </c>
      <c r="I7282" t="inlineStr"/>
      <c r="J7282" t="inlineStr">
        <is>
          <t>ODRY</t>
        </is>
      </c>
      <c r="K7282" t="inlineStr">
        <is>
          <t>Nový Jičín</t>
        </is>
      </c>
      <c r="L7282" t="inlineStr">
        <is>
          <t>RSG</t>
        </is>
      </c>
      <c r="M7282" t="inlineStr">
        <is>
          <t>Herman Petr</t>
        </is>
      </c>
      <c r="N7282" t="inlineStr">
        <is>
          <t>49.671899</t>
        </is>
      </c>
      <c r="O7282" t="inlineStr">
        <is>
          <t>17.838116</t>
        </is>
      </c>
      <c r="P7282" t="n">
        <v>5108.85</v>
      </c>
    </row>
    <row r="7283">
      <c r="A7283" t="n">
        <v>14201007</v>
      </c>
      <c r="B7283" t="n">
        <v>84201007</v>
      </c>
      <c r="C7283" t="inlineStr">
        <is>
          <t>VELKY TERMINAL</t>
        </is>
      </c>
      <c r="D7283" t="inlineStr">
        <is>
          <t>ČESKÁ POŠTA</t>
        </is>
      </c>
      <c r="E7283" t="inlineStr">
        <is>
          <t>1POSTA</t>
        </is>
      </c>
      <c r="F7283" t="inlineStr">
        <is>
          <t>P</t>
        </is>
      </c>
      <c r="G7283" t="inlineStr">
        <is>
          <t>Česká pošta - Ústí nad Labem 7</t>
        </is>
      </c>
      <c r="H7283" t="inlineStr">
        <is>
          <t>Krčínova</t>
        </is>
      </c>
      <c r="I7283" t="inlineStr">
        <is>
          <t>841/9</t>
        </is>
      </c>
      <c r="J7283" t="inlineStr">
        <is>
          <t>ÚSTÍ NAD LABEM - KRÁSNÉ BŘEZNO</t>
        </is>
      </c>
      <c r="K7283" t="inlineStr">
        <is>
          <t>Ústí nad Labem</t>
        </is>
      </c>
      <c r="L7283" t="inlineStr">
        <is>
          <t>RSD</t>
        </is>
      </c>
      <c r="M7283" t="inlineStr">
        <is>
          <t>Šticha Milan</t>
        </is>
      </c>
      <c r="N7283" t="inlineStr">
        <is>
          <t>50.667665</t>
        </is>
      </c>
      <c r="O7283" t="inlineStr">
        <is>
          <t>14.073138</t>
        </is>
      </c>
      <c r="P7283" t="n">
        <v>5102.69</v>
      </c>
    </row>
    <row r="7284">
      <c r="A7284" t="n">
        <v>11752001</v>
      </c>
      <c r="B7284" t="n">
        <v>81752001</v>
      </c>
      <c r="C7284" t="inlineStr">
        <is>
          <t>VELKY TERMINAL</t>
        </is>
      </c>
      <c r="D7284" t="inlineStr">
        <is>
          <t>IDT</t>
        </is>
      </c>
      <c r="E7284" t="inlineStr">
        <is>
          <t>4OSTATNI</t>
        </is>
      </c>
      <c r="F7284" t="inlineStr">
        <is>
          <t>B</t>
        </is>
      </c>
      <c r="G7284" t="inlineStr">
        <is>
          <t>Hana Čermáková - smíšené zboží</t>
        </is>
      </c>
      <c r="H7284" t="inlineStr">
        <is>
          <t>Březská</t>
        </is>
      </c>
      <c r="I7284" t="inlineStr">
        <is>
          <t>278/5</t>
        </is>
      </c>
      <c r="J7284" t="inlineStr">
        <is>
          <t>ŘÍČANY</t>
        </is>
      </c>
      <c r="K7284" t="inlineStr">
        <is>
          <t>Praha-východ</t>
        </is>
      </c>
      <c r="L7284" t="inlineStr">
        <is>
          <t>RSA</t>
        </is>
      </c>
      <c r="M7284" t="inlineStr">
        <is>
          <t>Myslivec Jan</t>
        </is>
      </c>
      <c r="N7284" t="inlineStr">
        <is>
          <t>50.002526</t>
        </is>
      </c>
      <c r="O7284" t="inlineStr">
        <is>
          <t>14.673357</t>
        </is>
      </c>
      <c r="P7284" t="n">
        <v>5101.92</v>
      </c>
    </row>
    <row r="7285">
      <c r="A7285" t="n">
        <v>11913632</v>
      </c>
      <c r="B7285" t="n">
        <v>81913632</v>
      </c>
      <c r="C7285" t="inlineStr">
        <is>
          <t>VELKY TERMINAL</t>
        </is>
      </c>
      <c r="D7285" t="inlineStr">
        <is>
          <t>PETROL</t>
        </is>
      </c>
      <c r="E7285" t="inlineStr">
        <is>
          <t>1MOL</t>
        </is>
      </c>
      <c r="F7285" t="inlineStr">
        <is>
          <t>A</t>
        </is>
      </c>
      <c r="G7285" t="inlineStr">
        <is>
          <t>MOL Česká republika, s.r.o.</t>
        </is>
      </c>
      <c r="H7285" t="inlineStr">
        <is>
          <t>V Oblouku</t>
        </is>
      </c>
      <c r="I7285" t="inlineStr">
        <is>
          <t>578</t>
        </is>
      </c>
      <c r="J7285" t="inlineStr">
        <is>
          <t>ČESTLICE</t>
        </is>
      </c>
      <c r="K7285" t="inlineStr">
        <is>
          <t>Praha-východ</t>
        </is>
      </c>
      <c r="L7285" t="inlineStr">
        <is>
          <t>RSA</t>
        </is>
      </c>
      <c r="M7285" t="inlineStr">
        <is>
          <t>Myslivec Jan</t>
        </is>
      </c>
      <c r="N7285" t="inlineStr">
        <is>
          <t>50.003469</t>
        </is>
      </c>
      <c r="O7285" t="inlineStr">
        <is>
          <t>14.570674</t>
        </is>
      </c>
      <c r="P7285" t="n">
        <v>5100.96</v>
      </c>
    </row>
    <row r="7286">
      <c r="A7286" t="n">
        <v>32511501</v>
      </c>
      <c r="B7286" t="n">
        <v>72511501</v>
      </c>
      <c r="C7286" t="inlineStr">
        <is>
          <t>SMALL TERMINAL</t>
        </is>
      </c>
      <c r="D7286" t="inlineStr">
        <is>
          <t>IDT</t>
        </is>
      </c>
      <c r="E7286" t="inlineStr">
        <is>
          <t>4OSTATNI</t>
        </is>
      </c>
      <c r="F7286" t="inlineStr">
        <is>
          <t>B</t>
        </is>
      </c>
      <c r="G7286" t="inlineStr">
        <is>
          <t>Jiří Bulka</t>
        </is>
      </c>
      <c r="H7286" t="inlineStr">
        <is>
          <t>Vorlíčkova (stánek)</t>
        </is>
      </c>
      <c r="I7286" t="inlineStr"/>
      <c r="J7286" t="inlineStr">
        <is>
          <t>BLATNÁ</t>
        </is>
      </c>
      <c r="K7286" t="inlineStr">
        <is>
          <t>Strakonice</t>
        </is>
      </c>
      <c r="L7286" t="inlineStr">
        <is>
          <t>RSB</t>
        </is>
      </c>
      <c r="M7286" t="inlineStr">
        <is>
          <t>Štolba Jan</t>
        </is>
      </c>
      <c r="N7286" t="inlineStr">
        <is>
          <t>49.422032</t>
        </is>
      </c>
      <c r="O7286" t="inlineStr">
        <is>
          <t>13.882964</t>
        </is>
      </c>
      <c r="P7286" t="n">
        <v>5098.85</v>
      </c>
    </row>
    <row r="7287">
      <c r="A7287" t="n">
        <v>14830010</v>
      </c>
      <c r="B7287" t="n">
        <v>84830010</v>
      </c>
      <c r="C7287" t="inlineStr">
        <is>
          <t>VELKY TERMINAL</t>
        </is>
      </c>
      <c r="D7287" t="inlineStr">
        <is>
          <t>KA PARTNERS</t>
        </is>
      </c>
      <c r="E7287" t="inlineStr">
        <is>
          <t>1FAST</t>
        </is>
      </c>
      <c r="F7287" t="inlineStr">
        <is>
          <t>B</t>
        </is>
      </c>
      <c r="G7287" t="inlineStr">
        <is>
          <t>PLANEO Elektro</t>
        </is>
      </c>
      <c r="H7287" t="inlineStr">
        <is>
          <t>Krušnohorská</t>
        </is>
      </c>
      <c r="I7287" t="inlineStr">
        <is>
          <t>3371/2</t>
        </is>
      </c>
      <c r="J7287" t="inlineStr">
        <is>
          <t>ÚSTÍ NAD LABEM - SEVERNÍ TERASA</t>
        </is>
      </c>
      <c r="K7287" t="inlineStr">
        <is>
          <t>Ústí nad Labem</t>
        </is>
      </c>
      <c r="L7287" t="inlineStr">
        <is>
          <t>RSD</t>
        </is>
      </c>
      <c r="M7287" t="inlineStr">
        <is>
          <t>Šticha Milan</t>
        </is>
      </c>
      <c r="N7287" t="inlineStr">
        <is>
          <t>50.677820</t>
        </is>
      </c>
      <c r="O7287" t="inlineStr">
        <is>
          <t>14.036670</t>
        </is>
      </c>
      <c r="P7287" t="n">
        <v>5098.65</v>
      </c>
    </row>
    <row r="7288">
      <c r="A7288" t="n">
        <v>17936601</v>
      </c>
      <c r="B7288" t="n">
        <v>87936601</v>
      </c>
      <c r="C7288" t="inlineStr">
        <is>
          <t>VELKY TERMINAL</t>
        </is>
      </c>
      <c r="D7288" t="inlineStr">
        <is>
          <t>IDT</t>
        </is>
      </c>
      <c r="E7288" t="inlineStr">
        <is>
          <t>4OSTATNI</t>
        </is>
      </c>
      <c r="F7288" t="inlineStr">
        <is>
          <t>B</t>
        </is>
      </c>
      <c r="G7288" t="inlineStr">
        <is>
          <t>Gemini petrol s.r.o.</t>
        </is>
      </c>
      <c r="H7288" t="inlineStr">
        <is>
          <t>Opavská</t>
        </is>
      </c>
      <c r="I7288" t="inlineStr">
        <is>
          <t>687</t>
        </is>
      </c>
      <c r="J7288" t="inlineStr">
        <is>
          <t>FULNEK</t>
        </is>
      </c>
      <c r="K7288" t="inlineStr">
        <is>
          <t>Nový Jičín</t>
        </is>
      </c>
      <c r="L7288" t="inlineStr">
        <is>
          <t>RSG</t>
        </is>
      </c>
      <c r="M7288" t="inlineStr">
        <is>
          <t>Brindžák Michal</t>
        </is>
      </c>
      <c r="N7288" t="inlineStr">
        <is>
          <t>49.720291</t>
        </is>
      </c>
      <c r="O7288" t="inlineStr">
        <is>
          <t>17.911929</t>
        </is>
      </c>
      <c r="P7288" t="n">
        <v>5090.58</v>
      </c>
    </row>
    <row r="7289">
      <c r="A7289" t="n">
        <v>37201154</v>
      </c>
      <c r="B7289" t="n">
        <v>77201154</v>
      </c>
      <c r="C7289" t="inlineStr">
        <is>
          <t>LI</t>
        </is>
      </c>
      <c r="D7289" t="inlineStr">
        <is>
          <t>ČESKÁ POŠTA</t>
        </is>
      </c>
      <c r="E7289" t="inlineStr">
        <is>
          <t>1POSTA</t>
        </is>
      </c>
      <c r="F7289" t="inlineStr">
        <is>
          <t>P</t>
        </is>
      </c>
      <c r="G7289" t="inlineStr">
        <is>
          <t>Česká pošta - Vikýřovice</t>
        </is>
      </c>
      <c r="H7289" t="inlineStr">
        <is>
          <t>Petrovská</t>
        </is>
      </c>
      <c r="I7289" t="inlineStr">
        <is>
          <t>75</t>
        </is>
      </c>
      <c r="J7289" t="inlineStr">
        <is>
          <t>VIKÝŘOVICE</t>
        </is>
      </c>
      <c r="K7289" t="inlineStr">
        <is>
          <t>Šumperk</t>
        </is>
      </c>
      <c r="L7289" t="inlineStr">
        <is>
          <t>RSG</t>
        </is>
      </c>
      <c r="M7289" t="inlineStr">
        <is>
          <t>Brindžák Michal</t>
        </is>
      </c>
      <c r="N7289" t="inlineStr">
        <is>
          <t>49.983891</t>
        </is>
      </c>
      <c r="O7289" t="inlineStr">
        <is>
          <t>17.014581</t>
        </is>
      </c>
      <c r="P7289" t="n">
        <v>5089.23</v>
      </c>
    </row>
    <row r="7290">
      <c r="A7290" t="n">
        <v>17746862</v>
      </c>
      <c r="B7290" t="n">
        <v>87746862</v>
      </c>
      <c r="C7290" t="inlineStr">
        <is>
          <t>VELKY TERMINAL</t>
        </is>
      </c>
      <c r="D7290" t="inlineStr">
        <is>
          <t>KA PARTNERS</t>
        </is>
      </c>
      <c r="E7290" t="inlineStr">
        <is>
          <t>1HRUSKA</t>
        </is>
      </c>
      <c r="F7290" t="inlineStr">
        <is>
          <t>A</t>
        </is>
      </c>
      <c r="G7290" t="inlineStr">
        <is>
          <t>H R U Š K A , spol. s r.o.</t>
        </is>
      </c>
      <c r="H7290" t="inlineStr">
        <is>
          <t>Paskovská</t>
        </is>
      </c>
      <c r="I7290" t="inlineStr">
        <is>
          <t>39/100</t>
        </is>
      </c>
      <c r="J7290" t="inlineStr">
        <is>
          <t>OSTRAVA - HRABOVÁ</t>
        </is>
      </c>
      <c r="K7290" t="inlineStr">
        <is>
          <t>Ostrava-město</t>
        </is>
      </c>
      <c r="L7290" t="inlineStr">
        <is>
          <t>RSG</t>
        </is>
      </c>
      <c r="M7290" t="inlineStr">
        <is>
          <t>Herman Michal</t>
        </is>
      </c>
      <c r="N7290" t="inlineStr">
        <is>
          <t>49.773532</t>
        </is>
      </c>
      <c r="O7290" t="inlineStr">
        <is>
          <t>18.282485</t>
        </is>
      </c>
      <c r="P7290" t="n">
        <v>5089.04</v>
      </c>
    </row>
    <row r="7291">
      <c r="A7291" t="n">
        <v>35200880</v>
      </c>
      <c r="B7291" t="n">
        <v>75200436</v>
      </c>
      <c r="C7291" t="inlineStr">
        <is>
          <t>LI</t>
        </is>
      </c>
      <c r="D7291" t="inlineStr">
        <is>
          <t>ČESKÁ POŠTA</t>
        </is>
      </c>
      <c r="E7291" t="inlineStr">
        <is>
          <t>1POSTA</t>
        </is>
      </c>
      <c r="F7291" t="inlineStr">
        <is>
          <t>P</t>
        </is>
      </c>
      <c r="G7291" t="inlineStr">
        <is>
          <t>Česká pošta - Hrochův Týnec</t>
        </is>
      </c>
      <c r="H7291" t="inlineStr">
        <is>
          <t>Nádražní</t>
        </is>
      </c>
      <c r="I7291" t="inlineStr">
        <is>
          <t>10</t>
        </is>
      </c>
      <c r="J7291" t="inlineStr">
        <is>
          <t>HROCHŮV TÝNEC</t>
        </is>
      </c>
      <c r="K7291" t="inlineStr">
        <is>
          <t>Chrudim</t>
        </is>
      </c>
      <c r="L7291" t="inlineStr">
        <is>
          <t>RSE</t>
        </is>
      </c>
      <c r="M7291" t="inlineStr">
        <is>
          <t>Jareš Jaroslav</t>
        </is>
      </c>
      <c r="N7291" t="inlineStr">
        <is>
          <t>49.959569</t>
        </is>
      </c>
      <c r="O7291" t="inlineStr">
        <is>
          <t>15.910559</t>
        </is>
      </c>
      <c r="P7291" t="n">
        <v>5087.69</v>
      </c>
    </row>
    <row r="7292">
      <c r="A7292" t="n">
        <v>11794701</v>
      </c>
      <c r="B7292" t="n">
        <v>81794701</v>
      </c>
      <c r="C7292" t="inlineStr">
        <is>
          <t>VELKY TERMINAL</t>
        </is>
      </c>
      <c r="D7292" t="inlineStr">
        <is>
          <t>IDT</t>
        </is>
      </c>
      <c r="E7292" t="inlineStr">
        <is>
          <t>4OSTATNI</t>
        </is>
      </c>
      <c r="F7292" t="inlineStr">
        <is>
          <t>B</t>
        </is>
      </c>
      <c r="G7292" t="inlineStr">
        <is>
          <t>Hang Ngo Thi Thu - HANA - MINIMARKET</t>
        </is>
      </c>
      <c r="H7292" t="inlineStr">
        <is>
          <t>Palackého náměstí</t>
        </is>
      </c>
      <c r="I7292" t="inlineStr">
        <is>
          <t>155</t>
        </is>
      </c>
      <c r="J7292" t="inlineStr">
        <is>
          <t>DOBROVICE</t>
        </is>
      </c>
      <c r="K7292" t="inlineStr">
        <is>
          <t>Mladá Boleslav</t>
        </is>
      </c>
      <c r="L7292" t="inlineStr">
        <is>
          <t>RSA</t>
        </is>
      </c>
      <c r="M7292" t="inlineStr">
        <is>
          <t>Vlk Pavel</t>
        </is>
      </c>
      <c r="N7292" t="inlineStr">
        <is>
          <t>50.369122</t>
        </is>
      </c>
      <c r="O7292" t="inlineStr">
        <is>
          <t>14.963126</t>
        </is>
      </c>
      <c r="P7292" t="n">
        <v>5085.77</v>
      </c>
    </row>
    <row r="7293">
      <c r="A7293" t="n">
        <v>17746842</v>
      </c>
      <c r="B7293" t="n">
        <v>87746842</v>
      </c>
      <c r="C7293" t="inlineStr">
        <is>
          <t>VELKY TERMINAL</t>
        </is>
      </c>
      <c r="D7293" t="inlineStr">
        <is>
          <t>KA PARTNERS</t>
        </is>
      </c>
      <c r="E7293" t="inlineStr">
        <is>
          <t>1HRUSKA</t>
        </is>
      </c>
      <c r="F7293" t="inlineStr">
        <is>
          <t>A</t>
        </is>
      </c>
      <c r="G7293" t="inlineStr">
        <is>
          <t>H R U Š K A , spol. s r.o.</t>
        </is>
      </c>
      <c r="H7293" t="inlineStr">
        <is>
          <t>Sosnová</t>
        </is>
      </c>
      <c r="I7293" t="inlineStr">
        <is>
          <t>409</t>
        </is>
      </c>
      <c r="J7293" t="inlineStr">
        <is>
          <t>TŘINEC - DOLNÍ LÍŠTNÁ</t>
        </is>
      </c>
      <c r="K7293" t="inlineStr">
        <is>
          <t>Frýdek-Místek</t>
        </is>
      </c>
      <c r="L7293" t="inlineStr">
        <is>
          <t>RSG</t>
        </is>
      </c>
      <c r="M7293" t="inlineStr">
        <is>
          <t>Herman Michal</t>
        </is>
      </c>
      <c r="N7293" t="inlineStr">
        <is>
          <t>49.678396</t>
        </is>
      </c>
      <c r="O7293" t="inlineStr">
        <is>
          <t>18.685826</t>
        </is>
      </c>
      <c r="P7293" t="n">
        <v>5082.12</v>
      </c>
    </row>
    <row r="7294">
      <c r="A7294" t="n">
        <v>13719001</v>
      </c>
      <c r="B7294" t="n">
        <v>83719001</v>
      </c>
      <c r="C7294" t="inlineStr">
        <is>
          <t>VELKY TERMINAL</t>
        </is>
      </c>
      <c r="D7294" t="inlineStr">
        <is>
          <t>IDT</t>
        </is>
      </c>
      <c r="E7294" t="inlineStr">
        <is>
          <t>4OSTATNI</t>
        </is>
      </c>
      <c r="F7294" t="inlineStr">
        <is>
          <t>B</t>
        </is>
      </c>
      <c r="G7294" t="inlineStr">
        <is>
          <t>Duy Nguyen Van</t>
        </is>
      </c>
      <c r="H7294" t="inlineStr">
        <is>
          <t>náměstí Republiky</t>
        </is>
      </c>
      <c r="I7294" t="inlineStr">
        <is>
          <t>296</t>
        </is>
      </c>
      <c r="J7294" t="inlineStr">
        <is>
          <t>JÁCHYMOV</t>
        </is>
      </c>
      <c r="K7294" t="inlineStr">
        <is>
          <t>Karlovy Vary</t>
        </is>
      </c>
      <c r="L7294" t="inlineStr">
        <is>
          <t>RSC</t>
        </is>
      </c>
      <c r="M7294" t="inlineStr">
        <is>
          <t>Beneš Lukáš</t>
        </is>
      </c>
      <c r="N7294" t="inlineStr">
        <is>
          <t>50.367260</t>
        </is>
      </c>
      <c r="O7294" t="inlineStr">
        <is>
          <t>12.919313</t>
        </is>
      </c>
      <c r="P7294" t="n">
        <v>5080.96</v>
      </c>
    </row>
    <row r="7295">
      <c r="A7295" t="n">
        <v>31201415</v>
      </c>
      <c r="B7295" t="n">
        <v>71201415</v>
      </c>
      <c r="C7295" t="inlineStr">
        <is>
          <t>LI</t>
        </is>
      </c>
      <c r="D7295" t="inlineStr">
        <is>
          <t>ČESKÁ POŠTA</t>
        </is>
      </c>
      <c r="E7295" t="inlineStr">
        <is>
          <t>1POSTA</t>
        </is>
      </c>
      <c r="F7295" t="inlineStr">
        <is>
          <t>P</t>
        </is>
      </c>
      <c r="G7295" t="inlineStr">
        <is>
          <t>Česká pošta - Bezno</t>
        </is>
      </c>
      <c r="H7295" t="inlineStr">
        <is>
          <t>Boleslavská</t>
        </is>
      </c>
      <c r="I7295" t="inlineStr">
        <is>
          <t>154</t>
        </is>
      </c>
      <c r="J7295" t="inlineStr">
        <is>
          <t>BEZNO</t>
        </is>
      </c>
      <c r="K7295" t="inlineStr">
        <is>
          <t>Mladá Boleslav</t>
        </is>
      </c>
      <c r="L7295" t="inlineStr">
        <is>
          <t>RSA</t>
        </is>
      </c>
      <c r="M7295" t="inlineStr">
        <is>
          <t>Vlk Pavel</t>
        </is>
      </c>
      <c r="N7295" t="inlineStr">
        <is>
          <t>50.366400</t>
        </is>
      </c>
      <c r="O7295" t="inlineStr">
        <is>
          <t>14.793440</t>
        </is>
      </c>
      <c r="P7295" t="n">
        <v>5078.85</v>
      </c>
    </row>
    <row r="7296">
      <c r="A7296" t="n">
        <v>11229045</v>
      </c>
      <c r="B7296" t="n">
        <v>81229045</v>
      </c>
      <c r="C7296" t="inlineStr">
        <is>
          <t>VELKY TERMINAL</t>
        </is>
      </c>
      <c r="D7296" t="inlineStr">
        <is>
          <t>ČESKÁ POŠTA</t>
        </is>
      </c>
      <c r="E7296" t="inlineStr">
        <is>
          <t>1POSTA</t>
        </is>
      </c>
      <c r="F7296" t="inlineStr">
        <is>
          <t>P</t>
        </is>
      </c>
      <c r="G7296" t="inlineStr">
        <is>
          <t>Česká pošta - Vodochody</t>
        </is>
      </c>
      <c r="H7296" t="inlineStr">
        <is>
          <t>U pošty</t>
        </is>
      </c>
      <c r="I7296" t="inlineStr">
        <is>
          <t>63</t>
        </is>
      </c>
      <c r="J7296" t="inlineStr">
        <is>
          <t>VODOCHODY</t>
        </is>
      </c>
      <c r="K7296" t="inlineStr">
        <is>
          <t>Praha-východ</t>
        </is>
      </c>
      <c r="L7296" t="inlineStr">
        <is>
          <t>RSA</t>
        </is>
      </c>
      <c r="M7296" t="inlineStr">
        <is>
          <t>Myslivec Jan</t>
        </is>
      </c>
      <c r="N7296" t="inlineStr">
        <is>
          <t>50.207236</t>
        </is>
      </c>
      <c r="O7296" t="inlineStr">
        <is>
          <t>14.399525</t>
        </is>
      </c>
      <c r="P7296" t="n">
        <v>5077.88</v>
      </c>
    </row>
    <row r="7297">
      <c r="A7297" t="n">
        <v>17208035</v>
      </c>
      <c r="B7297" t="n">
        <v>87208035</v>
      </c>
      <c r="C7297" t="inlineStr">
        <is>
          <t>VELKY TERMINAL</t>
        </is>
      </c>
      <c r="D7297" t="inlineStr">
        <is>
          <t>ČESKÁ POŠTA</t>
        </is>
      </c>
      <c r="E7297" t="inlineStr">
        <is>
          <t>1POSTA</t>
        </is>
      </c>
      <c r="F7297" t="inlineStr">
        <is>
          <t>P</t>
        </is>
      </c>
      <c r="G7297" t="inlineStr">
        <is>
          <t>Česká pošta - Střítež nad Ludinou</t>
        </is>
      </c>
      <c r="H7297" t="inlineStr">
        <is>
          <t>Střítež nad Ludinou</t>
        </is>
      </c>
      <c r="I7297" t="inlineStr">
        <is>
          <t>122</t>
        </is>
      </c>
      <c r="J7297" t="inlineStr">
        <is>
          <t>STŘÍTEŽ NAD LUDINOU</t>
        </is>
      </c>
      <c r="K7297" t="inlineStr">
        <is>
          <t>Přerov</t>
        </is>
      </c>
      <c r="L7297" t="inlineStr">
        <is>
          <t>RSG</t>
        </is>
      </c>
      <c r="M7297" t="inlineStr">
        <is>
          <t>Herman Petr</t>
        </is>
      </c>
      <c r="N7297" t="inlineStr">
        <is>
          <t>49.608384</t>
        </is>
      </c>
      <c r="O7297" t="inlineStr">
        <is>
          <t>17.738366</t>
        </is>
      </c>
      <c r="P7297" t="n">
        <v>5075</v>
      </c>
    </row>
    <row r="7298">
      <c r="A7298" t="n">
        <v>36200807</v>
      </c>
      <c r="B7298" t="n">
        <v>76200807</v>
      </c>
      <c r="C7298" t="inlineStr">
        <is>
          <t>LI</t>
        </is>
      </c>
      <c r="D7298" t="inlineStr">
        <is>
          <t>ČESKÁ POŠTA</t>
        </is>
      </c>
      <c r="E7298" t="inlineStr">
        <is>
          <t>1POSTA</t>
        </is>
      </c>
      <c r="F7298" t="inlineStr">
        <is>
          <t>P</t>
        </is>
      </c>
      <c r="G7298" t="inlineStr">
        <is>
          <t>Česká pošta - Němčice u Boskovic</t>
        </is>
      </c>
      <c r="H7298" t="inlineStr">
        <is>
          <t>Němčice</t>
        </is>
      </c>
      <c r="I7298" t="inlineStr">
        <is>
          <t>151</t>
        </is>
      </c>
      <c r="J7298" t="inlineStr">
        <is>
          <t>NĚMČICE</t>
        </is>
      </c>
      <c r="K7298" t="inlineStr">
        <is>
          <t>Blansko</t>
        </is>
      </c>
      <c r="L7298" t="inlineStr">
        <is>
          <t>RSE</t>
        </is>
      </c>
      <c r="M7298" t="inlineStr">
        <is>
          <t>Šír Daniel</t>
        </is>
      </c>
      <c r="N7298" t="inlineStr">
        <is>
          <t>49.451748</t>
        </is>
      </c>
      <c r="O7298" t="inlineStr">
        <is>
          <t>16.721203</t>
        </is>
      </c>
      <c r="P7298" t="n">
        <v>5072.69</v>
      </c>
    </row>
    <row r="7299">
      <c r="A7299" t="n">
        <v>35506901</v>
      </c>
      <c r="B7299" t="n">
        <v>75506901</v>
      </c>
      <c r="C7299" t="inlineStr">
        <is>
          <t>SMALL TERMINAL</t>
        </is>
      </c>
      <c r="D7299" t="inlineStr">
        <is>
          <t>IDT</t>
        </is>
      </c>
      <c r="E7299" t="inlineStr">
        <is>
          <t>4OSTATNI</t>
        </is>
      </c>
      <c r="F7299" t="inlineStr">
        <is>
          <t>B</t>
        </is>
      </c>
      <c r="G7299" t="inlineStr">
        <is>
          <t>Ing. Jiří Petráň</t>
        </is>
      </c>
      <c r="H7299" t="inlineStr">
        <is>
          <t>Nový Dvůr</t>
        </is>
      </c>
      <c r="I7299" t="inlineStr">
        <is>
          <t>58</t>
        </is>
      </c>
      <c r="J7299" t="inlineStr">
        <is>
          <t>PODHOŘANY U RONOVA - NOVÝ DVŮR</t>
        </is>
      </c>
      <c r="K7299" t="inlineStr">
        <is>
          <t>Chrudim</t>
        </is>
      </c>
      <c r="L7299" t="inlineStr">
        <is>
          <t>RSE</t>
        </is>
      </c>
      <c r="M7299" t="inlineStr">
        <is>
          <t>Jareš Jaroslav</t>
        </is>
      </c>
      <c r="N7299" t="inlineStr">
        <is>
          <t>49.942078</t>
        </is>
      </c>
      <c r="O7299" t="inlineStr">
        <is>
          <t>15.544959</t>
        </is>
      </c>
      <c r="P7299" t="n">
        <v>5066.92</v>
      </c>
    </row>
    <row r="7300">
      <c r="A7300" t="n">
        <v>11227035</v>
      </c>
      <c r="B7300" t="n">
        <v>81227035</v>
      </c>
      <c r="C7300" t="inlineStr">
        <is>
          <t>VELKY TERMINAL</t>
        </is>
      </c>
      <c r="D7300" t="inlineStr">
        <is>
          <t>ČESKÁ POŠTA</t>
        </is>
      </c>
      <c r="E7300" t="inlineStr">
        <is>
          <t>1POSTA</t>
        </is>
      </c>
      <c r="F7300" t="inlineStr">
        <is>
          <t>P</t>
        </is>
      </c>
      <c r="G7300" t="inlineStr">
        <is>
          <t>Česká pošta - Čachovice u Ml.Boleslavě</t>
        </is>
      </c>
      <c r="H7300" t="inlineStr">
        <is>
          <t>6. května</t>
        </is>
      </c>
      <c r="I7300" t="inlineStr">
        <is>
          <t>74</t>
        </is>
      </c>
      <c r="J7300" t="inlineStr">
        <is>
          <t>ČACHOVICE</t>
        </is>
      </c>
      <c r="K7300" t="inlineStr">
        <is>
          <t>Mladá Boleslav</t>
        </is>
      </c>
      <c r="L7300" t="inlineStr">
        <is>
          <t>RSA</t>
        </is>
      </c>
      <c r="M7300" t="inlineStr">
        <is>
          <t>Vlk Pavel</t>
        </is>
      </c>
      <c r="N7300" t="inlineStr">
        <is>
          <t>50.270309</t>
        </is>
      </c>
      <c r="O7300" t="inlineStr">
        <is>
          <t>14.948723</t>
        </is>
      </c>
      <c r="P7300" t="n">
        <v>5065.38</v>
      </c>
    </row>
    <row r="7301">
      <c r="A7301" t="n">
        <v>17210030</v>
      </c>
      <c r="B7301" t="n">
        <v>87210030</v>
      </c>
      <c r="C7301" t="inlineStr">
        <is>
          <t>VELKY TERMINAL</t>
        </is>
      </c>
      <c r="D7301" t="inlineStr">
        <is>
          <t>ČESKÁ POŠTA</t>
        </is>
      </c>
      <c r="E7301" t="inlineStr">
        <is>
          <t>1POSTA</t>
        </is>
      </c>
      <c r="F7301" t="inlineStr">
        <is>
          <t>P</t>
        </is>
      </c>
      <c r="G7301" t="inlineStr">
        <is>
          <t>Česká pošta - Vidče</t>
        </is>
      </c>
      <c r="H7301" t="inlineStr">
        <is>
          <t>Vidče</t>
        </is>
      </c>
      <c r="I7301" t="inlineStr">
        <is>
          <t>252</t>
        </is>
      </c>
      <c r="J7301" t="inlineStr">
        <is>
          <t>VIDČE</t>
        </is>
      </c>
      <c r="K7301" t="inlineStr">
        <is>
          <t>Vsetín</t>
        </is>
      </c>
      <c r="L7301" t="inlineStr">
        <is>
          <t>RSG</t>
        </is>
      </c>
      <c r="M7301" t="inlineStr">
        <is>
          <t>Herman Michal</t>
        </is>
      </c>
      <c r="N7301" t="inlineStr">
        <is>
          <t>49.441478</t>
        </is>
      </c>
      <c r="O7301" t="inlineStr">
        <is>
          <t>18.096581</t>
        </is>
      </c>
      <c r="P7301" t="n">
        <v>5064.62</v>
      </c>
    </row>
    <row r="7302">
      <c r="A7302" t="n">
        <v>15201046</v>
      </c>
      <c r="B7302" t="n">
        <v>85201046</v>
      </c>
      <c r="C7302" t="inlineStr">
        <is>
          <t>VELKY TERMINAL</t>
        </is>
      </c>
      <c r="D7302" t="inlineStr">
        <is>
          <t>ČESKÁ POŠTA</t>
        </is>
      </c>
      <c r="E7302" t="inlineStr">
        <is>
          <t>1POSTA</t>
        </is>
      </c>
      <c r="F7302" t="inlineStr">
        <is>
          <t>P</t>
        </is>
      </c>
      <c r="G7302" t="inlineStr">
        <is>
          <t>Česká pošta - Stěžery</t>
        </is>
      </c>
      <c r="H7302" t="inlineStr">
        <is>
          <t>Lipová</t>
        </is>
      </c>
      <c r="I7302" t="inlineStr">
        <is>
          <t>1</t>
        </is>
      </c>
      <c r="J7302" t="inlineStr">
        <is>
          <t>STĚŽERY</t>
        </is>
      </c>
      <c r="K7302" t="inlineStr">
        <is>
          <t>Hradec Králové</t>
        </is>
      </c>
      <c r="L7302" t="inlineStr">
        <is>
          <t>RSE</t>
        </is>
      </c>
      <c r="M7302" t="inlineStr">
        <is>
          <t>Jareš Jaroslav</t>
        </is>
      </c>
      <c r="N7302" t="inlineStr">
        <is>
          <t>50.216922</t>
        </is>
      </c>
      <c r="O7302" t="inlineStr">
        <is>
          <t>15.748822</t>
        </is>
      </c>
      <c r="P7302" t="n">
        <v>5063.46</v>
      </c>
    </row>
    <row r="7303">
      <c r="A7303" t="n">
        <v>14939201</v>
      </c>
      <c r="B7303" t="n">
        <v>84939201</v>
      </c>
      <c r="C7303" t="inlineStr">
        <is>
          <t>VELKY TERMINAL</t>
        </is>
      </c>
      <c r="D7303" t="inlineStr">
        <is>
          <t>IDT</t>
        </is>
      </c>
      <c r="E7303" t="inlineStr">
        <is>
          <t>3F1GAS</t>
        </is>
      </c>
      <c r="F7303" t="inlineStr">
        <is>
          <t>B</t>
        </is>
      </c>
      <c r="G7303" t="inlineStr">
        <is>
          <t>TOP TANK s.r.o.</t>
        </is>
      </c>
      <c r="H7303" t="inlineStr">
        <is>
          <t>Brandov</t>
        </is>
      </c>
      <c r="I7303" t="inlineStr">
        <is>
          <t>10</t>
        </is>
      </c>
      <c r="J7303" t="inlineStr">
        <is>
          <t>BRANDOV</t>
        </is>
      </c>
      <c r="K7303" t="inlineStr">
        <is>
          <t>Most</t>
        </is>
      </c>
      <c r="L7303" t="inlineStr">
        <is>
          <t>RSD</t>
        </is>
      </c>
      <c r="M7303" t="inlineStr">
        <is>
          <t>Neubert Jaroslav</t>
        </is>
      </c>
      <c r="N7303" t="inlineStr">
        <is>
          <t>50.650370</t>
        </is>
      </c>
      <c r="O7303" t="inlineStr">
        <is>
          <t>13.371758</t>
        </is>
      </c>
      <c r="P7303" t="n">
        <v>5061.54</v>
      </c>
    </row>
    <row r="7304">
      <c r="A7304" t="n">
        <v>16210001</v>
      </c>
      <c r="B7304" t="n">
        <v>86210001</v>
      </c>
      <c r="C7304" t="inlineStr">
        <is>
          <t>VELKY TERMINAL</t>
        </is>
      </c>
      <c r="D7304" t="inlineStr">
        <is>
          <t>ČESKÁ POŠTA</t>
        </is>
      </c>
      <c r="E7304" t="inlineStr">
        <is>
          <t>1POSTA</t>
        </is>
      </c>
      <c r="F7304" t="inlineStr">
        <is>
          <t>P</t>
        </is>
      </c>
      <c r="G7304" t="inlineStr">
        <is>
          <t>Česká pošta - Třebíč 1</t>
        </is>
      </c>
      <c r="H7304" t="inlineStr">
        <is>
          <t>Karlovo nám.</t>
        </is>
      </c>
      <c r="I7304" t="inlineStr">
        <is>
          <t>35/28a</t>
        </is>
      </c>
      <c r="J7304" t="inlineStr">
        <is>
          <t>TŘEBÍČ</t>
        </is>
      </c>
      <c r="K7304" t="inlineStr">
        <is>
          <t>Třebíč</t>
        </is>
      </c>
      <c r="L7304" t="inlineStr">
        <is>
          <t>RSB</t>
        </is>
      </c>
      <c r="M7304" t="inlineStr">
        <is>
          <t>Hanuš Robert</t>
        </is>
      </c>
      <c r="N7304" t="inlineStr">
        <is>
          <t>49.216132</t>
        </is>
      </c>
      <c r="O7304" t="inlineStr">
        <is>
          <t>15.883449</t>
        </is>
      </c>
      <c r="P7304" t="n">
        <v>5061.15</v>
      </c>
    </row>
    <row r="7305">
      <c r="A7305" t="n">
        <v>15836301</v>
      </c>
      <c r="B7305" t="n">
        <v>85836301</v>
      </c>
      <c r="C7305" t="inlineStr">
        <is>
          <t>VELKY TERMINAL</t>
        </is>
      </c>
      <c r="D7305" t="inlineStr">
        <is>
          <t>IDT</t>
        </is>
      </c>
      <c r="E7305" t="inlineStr">
        <is>
          <t>4OSTATNI</t>
        </is>
      </c>
      <c r="F7305" t="inlineStr">
        <is>
          <t>B</t>
        </is>
      </c>
      <c r="G7305" t="inlineStr">
        <is>
          <t>Martina Čížková</t>
        </is>
      </c>
      <c r="H7305" t="inlineStr">
        <is>
          <t>náměstí Svobody</t>
        </is>
      </c>
      <c r="I7305" t="inlineStr">
        <is>
          <t>108</t>
        </is>
      </c>
      <c r="J7305" t="inlineStr">
        <is>
          <t>LEDEČ NAD SÁZAVOU</t>
        </is>
      </c>
      <c r="K7305" t="inlineStr">
        <is>
          <t>Havlíčkův Brod</t>
        </is>
      </c>
      <c r="L7305" t="inlineStr">
        <is>
          <t>RSE</t>
        </is>
      </c>
      <c r="M7305" t="inlineStr">
        <is>
          <t>Rek Lubomír</t>
        </is>
      </c>
      <c r="N7305" t="inlineStr">
        <is>
          <t>49.696930</t>
        </is>
      </c>
      <c r="O7305" t="inlineStr">
        <is>
          <t>15.276983</t>
        </is>
      </c>
      <c r="P7305" t="n">
        <v>5060.96</v>
      </c>
    </row>
    <row r="7306">
      <c r="A7306" t="n">
        <v>36504901</v>
      </c>
      <c r="B7306" t="n">
        <v>76504901</v>
      </c>
      <c r="C7306" t="inlineStr">
        <is>
          <t>SMALL TERMINAL</t>
        </is>
      </c>
      <c r="D7306" t="inlineStr">
        <is>
          <t>IDT</t>
        </is>
      </c>
      <c r="E7306" t="inlineStr">
        <is>
          <t>4OSTATNI</t>
        </is>
      </c>
      <c r="F7306" t="inlineStr">
        <is>
          <t>B</t>
        </is>
      </c>
      <c r="G7306" t="inlineStr">
        <is>
          <t>Trung Duc Do</t>
        </is>
      </c>
      <c r="H7306" t="inlineStr">
        <is>
          <t>Malešovice</t>
        </is>
      </c>
      <c r="I7306" t="inlineStr">
        <is>
          <t>86</t>
        </is>
      </c>
      <c r="J7306" t="inlineStr">
        <is>
          <t>MALEŠOVICE</t>
        </is>
      </c>
      <c r="K7306" t="inlineStr">
        <is>
          <t>Brno-venkov</t>
        </is>
      </c>
      <c r="L7306" t="inlineStr">
        <is>
          <t>RSB</t>
        </is>
      </c>
      <c r="M7306" t="inlineStr">
        <is>
          <t>Koutný Roman</t>
        </is>
      </c>
      <c r="N7306" t="inlineStr">
        <is>
          <t>49.023370</t>
        </is>
      </c>
      <c r="O7306" t="inlineStr">
        <is>
          <t>16.500090</t>
        </is>
      </c>
      <c r="P7306" t="n">
        <v>5058.46</v>
      </c>
    </row>
    <row r="7307">
      <c r="A7307" t="n">
        <v>11230027</v>
      </c>
      <c r="B7307" t="n">
        <v>81230027</v>
      </c>
      <c r="C7307" t="inlineStr">
        <is>
          <t>VELKY TERMINAL</t>
        </is>
      </c>
      <c r="D7307" t="inlineStr">
        <is>
          <t>ČESKÁ POŠTA</t>
        </is>
      </c>
      <c r="E7307" t="inlineStr">
        <is>
          <t>1POSTA</t>
        </is>
      </c>
      <c r="F7307" t="inlineStr">
        <is>
          <t>P</t>
        </is>
      </c>
      <c r="G7307" t="inlineStr">
        <is>
          <t>Česká pošta - Řitka</t>
        </is>
      </c>
      <c r="H7307" t="inlineStr">
        <is>
          <t>Na Návsi</t>
        </is>
      </c>
      <c r="I7307" t="inlineStr">
        <is>
          <t>54</t>
        </is>
      </c>
      <c r="J7307" t="inlineStr">
        <is>
          <t>ŘITKA</t>
        </is>
      </c>
      <c r="K7307" t="inlineStr">
        <is>
          <t>Praha-západ</t>
        </is>
      </c>
      <c r="L7307" t="inlineStr">
        <is>
          <t>RSA</t>
        </is>
      </c>
      <c r="M7307" t="inlineStr">
        <is>
          <t>Dosoudil Petr</t>
        </is>
      </c>
      <c r="N7307" t="inlineStr">
        <is>
          <t>49.894551</t>
        </is>
      </c>
      <c r="O7307" t="inlineStr">
        <is>
          <t>14.298674</t>
        </is>
      </c>
      <c r="P7307" t="n">
        <v>5056.35</v>
      </c>
    </row>
    <row r="7308">
      <c r="A7308" t="n">
        <v>35200924</v>
      </c>
      <c r="B7308" t="n">
        <v>75200924</v>
      </c>
      <c r="C7308" t="inlineStr">
        <is>
          <t>LI</t>
        </is>
      </c>
      <c r="D7308" t="inlineStr">
        <is>
          <t>ČESKÁ POŠTA</t>
        </is>
      </c>
      <c r="E7308" t="inlineStr">
        <is>
          <t>1POSTA</t>
        </is>
      </c>
      <c r="F7308" t="inlineStr">
        <is>
          <t>P</t>
        </is>
      </c>
      <c r="G7308" t="inlineStr">
        <is>
          <t>Česká pošta - Štoky</t>
        </is>
      </c>
      <c r="H7308" t="inlineStr">
        <is>
          <t>Štoky</t>
        </is>
      </c>
      <c r="I7308" t="inlineStr">
        <is>
          <t>116</t>
        </is>
      </c>
      <c r="J7308" t="inlineStr">
        <is>
          <t>ŠTOKY</t>
        </is>
      </c>
      <c r="K7308" t="inlineStr">
        <is>
          <t>Havlíčkův Brod</t>
        </is>
      </c>
      <c r="L7308" t="inlineStr">
        <is>
          <t>RSE</t>
        </is>
      </c>
      <c r="M7308" t="inlineStr">
        <is>
          <t>Rek Lubomír</t>
        </is>
      </c>
      <c r="N7308" t="inlineStr">
        <is>
          <t>49.502578</t>
        </is>
      </c>
      <c r="O7308" t="inlineStr">
        <is>
          <t>15.588165</t>
        </is>
      </c>
      <c r="P7308" t="n">
        <v>5047.69</v>
      </c>
    </row>
    <row r="7309">
      <c r="A7309" t="n">
        <v>17203041</v>
      </c>
      <c r="B7309" t="n">
        <v>87203041</v>
      </c>
      <c r="C7309" t="inlineStr">
        <is>
          <t>VELKY TERMINAL</t>
        </is>
      </c>
      <c r="D7309" t="inlineStr">
        <is>
          <t>ČESKÁ POŠTA</t>
        </is>
      </c>
      <c r="E7309" t="inlineStr">
        <is>
          <t>1POSTA</t>
        </is>
      </c>
      <c r="F7309" t="inlineStr">
        <is>
          <t>P</t>
        </is>
      </c>
      <c r="G7309" t="inlineStr">
        <is>
          <t>Česká pošta - Pražmo</t>
        </is>
      </c>
      <c r="H7309" t="inlineStr">
        <is>
          <t>Pražmo</t>
        </is>
      </c>
      <c r="I7309" t="inlineStr">
        <is>
          <t>81</t>
        </is>
      </c>
      <c r="J7309" t="inlineStr">
        <is>
          <t>PRAŽMO</t>
        </is>
      </c>
      <c r="K7309" t="inlineStr">
        <is>
          <t>Frýdek-Místek</t>
        </is>
      </c>
      <c r="L7309" t="inlineStr">
        <is>
          <t>RSG</t>
        </is>
      </c>
      <c r="M7309" t="inlineStr">
        <is>
          <t>Herman Michal</t>
        </is>
      </c>
      <c r="N7309" t="inlineStr">
        <is>
          <t>49.608703</t>
        </is>
      </c>
      <c r="O7309" t="inlineStr">
        <is>
          <t>18.485931</t>
        </is>
      </c>
      <c r="P7309" t="n">
        <v>5045.96</v>
      </c>
    </row>
    <row r="7310">
      <c r="A7310" t="n">
        <v>17203051</v>
      </c>
      <c r="B7310" t="n">
        <v>87203051</v>
      </c>
      <c r="C7310" t="inlineStr">
        <is>
          <t>VELKY TERMINAL</t>
        </is>
      </c>
      <c r="D7310" t="inlineStr">
        <is>
          <t>ČESKÁ POŠTA</t>
        </is>
      </c>
      <c r="E7310" t="inlineStr">
        <is>
          <t>1POSTA</t>
        </is>
      </c>
      <c r="F7310" t="inlineStr">
        <is>
          <t>P</t>
        </is>
      </c>
      <c r="G7310" t="inlineStr">
        <is>
          <t>Česká pošta - Stará Ves nad Ondřejnicí</t>
        </is>
      </c>
      <c r="H7310" t="inlineStr">
        <is>
          <t>Zámecká</t>
        </is>
      </c>
      <c r="I7310" t="inlineStr">
        <is>
          <t>202</t>
        </is>
      </c>
      <c r="J7310" t="inlineStr">
        <is>
          <t>STARÁ VES NAD ONDŘEJNICÍ - STARÁ VES</t>
        </is>
      </c>
      <c r="K7310" t="inlineStr">
        <is>
          <t>Ostrava-město</t>
        </is>
      </c>
      <c r="L7310" t="inlineStr">
        <is>
          <t>RSG</t>
        </is>
      </c>
      <c r="M7310" t="inlineStr">
        <is>
          <t>Dolníček Richard</t>
        </is>
      </c>
      <c r="N7310" t="inlineStr">
        <is>
          <t>49.728911</t>
        </is>
      </c>
      <c r="O7310" t="inlineStr">
        <is>
          <t>18.187222</t>
        </is>
      </c>
      <c r="P7310" t="n">
        <v>5036.73</v>
      </c>
    </row>
    <row r="7311">
      <c r="A7311" t="n">
        <v>36201370</v>
      </c>
      <c r="B7311" t="n">
        <v>76201278</v>
      </c>
      <c r="C7311" t="inlineStr">
        <is>
          <t>LI</t>
        </is>
      </c>
      <c r="D7311" t="inlineStr">
        <is>
          <t>ČESKÁ POŠTA</t>
        </is>
      </c>
      <c r="E7311" t="inlineStr">
        <is>
          <t>1POSTA</t>
        </is>
      </c>
      <c r="F7311" t="inlineStr">
        <is>
          <t>P</t>
        </is>
      </c>
      <c r="G7311" t="inlineStr">
        <is>
          <t>Česká pošta - Kvasice</t>
        </is>
      </c>
      <c r="H7311" t="inlineStr">
        <is>
          <t>Kroměřížská</t>
        </is>
      </c>
      <c r="I7311" t="inlineStr">
        <is>
          <t>318</t>
        </is>
      </c>
      <c r="J7311" t="inlineStr">
        <is>
          <t>KVASICE</t>
        </is>
      </c>
      <c r="K7311" t="inlineStr">
        <is>
          <t>Kroměříž</t>
        </is>
      </c>
      <c r="L7311" t="inlineStr">
        <is>
          <t>RSE</t>
        </is>
      </c>
      <c r="M7311" t="inlineStr">
        <is>
          <t>Modlitba Jakub</t>
        </is>
      </c>
      <c r="N7311" t="inlineStr">
        <is>
          <t>49.243646</t>
        </is>
      </c>
      <c r="O7311" t="inlineStr">
        <is>
          <t>17.468120</t>
        </is>
      </c>
      <c r="P7311" t="n">
        <v>5033.46</v>
      </c>
    </row>
    <row r="7312">
      <c r="A7312" t="n">
        <v>14207045</v>
      </c>
      <c r="B7312" t="n">
        <v>84207045</v>
      </c>
      <c r="C7312" t="inlineStr">
        <is>
          <t>VELKY TERMINAL</t>
        </is>
      </c>
      <c r="D7312" t="inlineStr">
        <is>
          <t>ČESKÁ POŠTA</t>
        </is>
      </c>
      <c r="E7312" t="inlineStr">
        <is>
          <t>1POSTA</t>
        </is>
      </c>
      <c r="F7312" t="inlineStr">
        <is>
          <t>P</t>
        </is>
      </c>
      <c r="G7312" t="inlineStr">
        <is>
          <t>Česká pošta - Žitenice</t>
        </is>
      </c>
      <c r="H7312" t="inlineStr">
        <is>
          <t>Pohořanská</t>
        </is>
      </c>
      <c r="I7312" t="inlineStr">
        <is>
          <t>118</t>
        </is>
      </c>
      <c r="J7312" t="inlineStr">
        <is>
          <t>ŽITENICE</t>
        </is>
      </c>
      <c r="K7312" t="inlineStr">
        <is>
          <t>Litoměřice</t>
        </is>
      </c>
      <c r="L7312" t="inlineStr">
        <is>
          <t>RSD</t>
        </is>
      </c>
      <c r="M7312" t="inlineStr">
        <is>
          <t>Šticha Milan</t>
        </is>
      </c>
      <c r="N7312" t="inlineStr">
        <is>
          <t>50.555920</t>
        </is>
      </c>
      <c r="O7312" t="inlineStr">
        <is>
          <t>14.158074</t>
        </is>
      </c>
      <c r="P7312" t="n">
        <v>5033.27</v>
      </c>
    </row>
    <row r="7313">
      <c r="A7313" t="n">
        <v>17206019</v>
      </c>
      <c r="B7313" t="n">
        <v>87206019</v>
      </c>
      <c r="C7313" t="inlineStr">
        <is>
          <t>VELKY TERMINAL</t>
        </is>
      </c>
      <c r="D7313" t="inlineStr">
        <is>
          <t>ČESKÁ POŠTA</t>
        </is>
      </c>
      <c r="E7313" t="inlineStr">
        <is>
          <t>1POSTA</t>
        </is>
      </c>
      <c r="F7313" t="inlineStr">
        <is>
          <t>P</t>
        </is>
      </c>
      <c r="G7313" t="inlineStr">
        <is>
          <t>Česká pošta - Dlouhá Loučka</t>
        </is>
      </c>
      <c r="H7313" t="inlineStr">
        <is>
          <t>Zámecká</t>
        </is>
      </c>
      <c r="I7313" t="inlineStr">
        <is>
          <t>8</t>
        </is>
      </c>
      <c r="J7313" t="inlineStr">
        <is>
          <t>DLOUHÁ LOUČKA</t>
        </is>
      </c>
      <c r="K7313" t="inlineStr">
        <is>
          <t>Olomouc</t>
        </is>
      </c>
      <c r="L7313" t="inlineStr">
        <is>
          <t>RSG</t>
        </is>
      </c>
      <c r="M7313" t="inlineStr">
        <is>
          <t>Brindžák Michal</t>
        </is>
      </c>
      <c r="N7313" t="inlineStr">
        <is>
          <t>49.818570</t>
        </is>
      </c>
      <c r="O7313" t="inlineStr">
        <is>
          <t>17.189976</t>
        </is>
      </c>
      <c r="P7313" t="n">
        <v>5032.5</v>
      </c>
    </row>
    <row r="7314">
      <c r="A7314" t="n">
        <v>12207021</v>
      </c>
      <c r="B7314" t="n">
        <v>82207021</v>
      </c>
      <c r="C7314" t="inlineStr">
        <is>
          <t>VELKY TERMINAL</t>
        </is>
      </c>
      <c r="D7314" t="inlineStr">
        <is>
          <t>ČESKÁ POŠTA</t>
        </is>
      </c>
      <c r="E7314" t="inlineStr">
        <is>
          <t>1POSTA</t>
        </is>
      </c>
      <c r="F7314" t="inlineStr">
        <is>
          <t>P</t>
        </is>
      </c>
      <c r="G7314" t="inlineStr">
        <is>
          <t>Česká pošta - Radomyšl</t>
        </is>
      </c>
      <c r="H7314" t="inlineStr">
        <is>
          <t>Maltézské náměstí</t>
        </is>
      </c>
      <c r="I7314" t="inlineStr">
        <is>
          <t>7</t>
        </is>
      </c>
      <c r="J7314" t="inlineStr">
        <is>
          <t>RADOMYŠL</t>
        </is>
      </c>
      <c r="K7314" t="inlineStr">
        <is>
          <t>Strakonice</t>
        </is>
      </c>
      <c r="L7314" t="inlineStr">
        <is>
          <t>RSB</t>
        </is>
      </c>
      <c r="M7314" t="inlineStr">
        <is>
          <t>Štolba Jan</t>
        </is>
      </c>
      <c r="N7314" t="inlineStr">
        <is>
          <t>49.315915</t>
        </is>
      </c>
      <c r="O7314" t="inlineStr">
        <is>
          <t>13.932153</t>
        </is>
      </c>
      <c r="P7314" t="n">
        <v>5032.31</v>
      </c>
    </row>
    <row r="7315">
      <c r="A7315" t="n">
        <v>15201007</v>
      </c>
      <c r="B7315" t="n">
        <v>85201007</v>
      </c>
      <c r="C7315" t="inlineStr">
        <is>
          <t>VELKY TERMINAL</t>
        </is>
      </c>
      <c r="D7315" t="inlineStr">
        <is>
          <t>ČESKÁ POŠTA</t>
        </is>
      </c>
      <c r="E7315" t="inlineStr">
        <is>
          <t>1POSTA</t>
        </is>
      </c>
      <c r="F7315" t="inlineStr">
        <is>
          <t>P</t>
        </is>
      </c>
      <c r="G7315" t="inlineStr">
        <is>
          <t>Česká pošta - Hradec Králové 12</t>
        </is>
      </c>
      <c r="H7315" t="inlineStr">
        <is>
          <t>třída Edvarda Beneše</t>
        </is>
      </c>
      <c r="I7315" t="inlineStr">
        <is>
          <t>1423/21</t>
        </is>
      </c>
      <c r="J7315" t="inlineStr">
        <is>
          <t>HRADEC KRÁLOVÉ - NOVÝ HRADEC KRÁLOVÉ</t>
        </is>
      </c>
      <c r="K7315" t="inlineStr">
        <is>
          <t>Hradec Králové</t>
        </is>
      </c>
      <c r="L7315" t="inlineStr">
        <is>
          <t>RSE</t>
        </is>
      </c>
      <c r="M7315" t="inlineStr">
        <is>
          <t>Jareš Jaroslav</t>
        </is>
      </c>
      <c r="N7315" t="inlineStr">
        <is>
          <t>50.193350</t>
        </is>
      </c>
      <c r="O7315" t="inlineStr">
        <is>
          <t>15.841050</t>
        </is>
      </c>
      <c r="P7315" t="n">
        <v>5032.31</v>
      </c>
    </row>
    <row r="7316">
      <c r="A7316" t="n">
        <v>16854602</v>
      </c>
      <c r="B7316" t="n">
        <v>86854602</v>
      </c>
      <c r="C7316" t="inlineStr">
        <is>
          <t>VELKY TERMINAL</t>
        </is>
      </c>
      <c r="D7316" t="inlineStr">
        <is>
          <t>IDT</t>
        </is>
      </c>
      <c r="E7316" t="inlineStr">
        <is>
          <t>2POSTAF</t>
        </is>
      </c>
      <c r="F7316" t="inlineStr">
        <is>
          <t>B</t>
        </is>
      </c>
      <c r="G7316" t="inlineStr">
        <is>
          <t>Marie Mažgutová</t>
        </is>
      </c>
      <c r="H7316" t="inlineStr">
        <is>
          <t>Domanín</t>
        </is>
      </c>
      <c r="I7316" t="inlineStr">
        <is>
          <t>9</t>
        </is>
      </c>
      <c r="J7316" t="inlineStr">
        <is>
          <t>DOMANÍN</t>
        </is>
      </c>
      <c r="K7316" t="inlineStr">
        <is>
          <t>Hodonín</t>
        </is>
      </c>
      <c r="L7316" t="inlineStr">
        <is>
          <t>RSB</t>
        </is>
      </c>
      <c r="M7316" t="inlineStr">
        <is>
          <t>Petlach Lubomír</t>
        </is>
      </c>
      <c r="N7316" t="inlineStr">
        <is>
          <t>49.002280</t>
        </is>
      </c>
      <c r="O7316" t="inlineStr">
        <is>
          <t>17.285280</t>
        </is>
      </c>
      <c r="P7316" t="n">
        <v>5032.31</v>
      </c>
    </row>
    <row r="7317">
      <c r="A7317" t="n">
        <v>34200741</v>
      </c>
      <c r="B7317" t="n">
        <v>74200741</v>
      </c>
      <c r="C7317" t="inlineStr">
        <is>
          <t>LI</t>
        </is>
      </c>
      <c r="D7317" t="inlineStr">
        <is>
          <t>ČESKÁ POŠTA</t>
        </is>
      </c>
      <c r="E7317" t="inlineStr">
        <is>
          <t>1POSTA</t>
        </is>
      </c>
      <c r="F7317" t="inlineStr">
        <is>
          <t>P</t>
        </is>
      </c>
      <c r="G7317" t="inlineStr">
        <is>
          <t>Česká pošta - Staré Křečany</t>
        </is>
      </c>
      <c r="H7317" t="inlineStr">
        <is>
          <t>Staré Křečany</t>
        </is>
      </c>
      <c r="I7317" t="inlineStr">
        <is>
          <t>555</t>
        </is>
      </c>
      <c r="J7317" t="inlineStr">
        <is>
          <t>STARÉ KŘEČANY</t>
        </is>
      </c>
      <c r="K7317" t="inlineStr">
        <is>
          <t>Děčín</t>
        </is>
      </c>
      <c r="L7317" t="inlineStr">
        <is>
          <t>RSD</t>
        </is>
      </c>
      <c r="M7317" t="inlineStr">
        <is>
          <t>Šticha Milan</t>
        </is>
      </c>
      <c r="N7317" t="inlineStr">
        <is>
          <t>50.948521</t>
        </is>
      </c>
      <c r="O7317" t="inlineStr">
        <is>
          <t>14.493757</t>
        </is>
      </c>
      <c r="P7317" t="n">
        <v>5031.54</v>
      </c>
    </row>
    <row r="7318">
      <c r="A7318" t="n">
        <v>16202024</v>
      </c>
      <c r="B7318" t="n">
        <v>86202024</v>
      </c>
      <c r="C7318" t="inlineStr">
        <is>
          <t>VELKY TERMINAL</t>
        </is>
      </c>
      <c r="D7318" t="inlineStr">
        <is>
          <t>ČESKÁ POŠTA</t>
        </is>
      </c>
      <c r="E7318" t="inlineStr">
        <is>
          <t>1POSTA</t>
        </is>
      </c>
      <c r="F7318" t="inlineStr">
        <is>
          <t>P</t>
        </is>
      </c>
      <c r="G7318" t="inlineStr">
        <is>
          <t>Česká pošta - Rájec-Jestřebí</t>
        </is>
      </c>
      <c r="H7318" t="inlineStr">
        <is>
          <t>Sportovní</t>
        </is>
      </c>
      <c r="I7318" t="inlineStr">
        <is>
          <t>629</t>
        </is>
      </c>
      <c r="J7318" t="inlineStr">
        <is>
          <t>RÁJEC-JESTŘEBÍ - RÁJEC</t>
        </is>
      </c>
      <c r="K7318" t="inlineStr">
        <is>
          <t>Blansko</t>
        </is>
      </c>
      <c r="L7318" t="inlineStr">
        <is>
          <t>RSE</t>
        </is>
      </c>
      <c r="M7318" t="inlineStr">
        <is>
          <t>Šír Daniel</t>
        </is>
      </c>
      <c r="N7318" t="inlineStr">
        <is>
          <t>49.407451</t>
        </is>
      </c>
      <c r="O7318" t="inlineStr">
        <is>
          <t>16.636992</t>
        </is>
      </c>
      <c r="P7318" t="n">
        <v>5026.35</v>
      </c>
    </row>
    <row r="7319">
      <c r="A7319" t="n">
        <v>16757301</v>
      </c>
      <c r="B7319" t="n">
        <v>86757301</v>
      </c>
      <c r="C7319" t="inlineStr">
        <is>
          <t>VELKY TERMINAL</t>
        </is>
      </c>
      <c r="D7319" t="inlineStr">
        <is>
          <t>IDT</t>
        </is>
      </c>
      <c r="E7319" t="inlineStr">
        <is>
          <t>4OSTATNI</t>
        </is>
      </c>
      <c r="F7319" t="inlineStr">
        <is>
          <t>B</t>
        </is>
      </c>
      <c r="G7319" t="inlineStr">
        <is>
          <t>Văn Thanh Ho- potraviny</t>
        </is>
      </c>
      <c r="H7319" t="inlineStr">
        <is>
          <t>Fillova</t>
        </is>
      </c>
      <c r="I7319" t="inlineStr">
        <is>
          <t>260/1</t>
        </is>
      </c>
      <c r="J7319" t="inlineStr">
        <is>
          <t>BRNO - LESNÁ</t>
        </is>
      </c>
      <c r="K7319" t="inlineStr">
        <is>
          <t>Brno-město</t>
        </is>
      </c>
      <c r="L7319" t="inlineStr">
        <is>
          <t>RSB</t>
        </is>
      </c>
      <c r="M7319" t="inlineStr">
        <is>
          <t>Koutný Roman</t>
        </is>
      </c>
      <c r="N7319" t="inlineStr">
        <is>
          <t>49.228487</t>
        </is>
      </c>
      <c r="O7319" t="inlineStr">
        <is>
          <t>16.618237</t>
        </is>
      </c>
      <c r="P7319" t="n">
        <v>5023.46</v>
      </c>
    </row>
    <row r="7320">
      <c r="A7320" t="n">
        <v>37201086</v>
      </c>
      <c r="B7320" t="n">
        <v>77201086</v>
      </c>
      <c r="C7320" t="inlineStr">
        <is>
          <t>LI</t>
        </is>
      </c>
      <c r="D7320" t="inlineStr">
        <is>
          <t>ČESKÁ POŠTA</t>
        </is>
      </c>
      <c r="E7320" t="inlineStr">
        <is>
          <t>1POSTA</t>
        </is>
      </c>
      <c r="F7320" t="inlineStr">
        <is>
          <t>P</t>
        </is>
      </c>
      <c r="G7320" t="inlineStr">
        <is>
          <t>Česká pošta - Dolní Bečva</t>
        </is>
      </c>
      <c r="H7320" t="inlineStr">
        <is>
          <t>Dolní Bečva</t>
        </is>
      </c>
      <c r="I7320" t="inlineStr">
        <is>
          <t>340</t>
        </is>
      </c>
      <c r="J7320" t="inlineStr">
        <is>
          <t>DOLNÍ BEČVA</t>
        </is>
      </c>
      <c r="K7320" t="inlineStr">
        <is>
          <t>Vsetín</t>
        </is>
      </c>
      <c r="L7320" t="inlineStr">
        <is>
          <t>RSG</t>
        </is>
      </c>
      <c r="M7320" t="inlineStr">
        <is>
          <t>Herman Michal</t>
        </is>
      </c>
      <c r="N7320" t="inlineStr">
        <is>
          <t>49.454812</t>
        </is>
      </c>
      <c r="O7320" t="inlineStr">
        <is>
          <t>18.193882</t>
        </is>
      </c>
      <c r="P7320" t="n">
        <v>5017.69</v>
      </c>
    </row>
    <row r="7321">
      <c r="A7321" t="n">
        <v>14204036</v>
      </c>
      <c r="B7321" t="n">
        <v>84204036</v>
      </c>
      <c r="C7321" t="inlineStr">
        <is>
          <t>VELKY TERMINAL</t>
        </is>
      </c>
      <c r="D7321" t="inlineStr">
        <is>
          <t>ČESKÁ POŠTA</t>
        </is>
      </c>
      <c r="E7321" t="inlineStr">
        <is>
          <t>1POSTA</t>
        </is>
      </c>
      <c r="F7321" t="inlineStr">
        <is>
          <t>P</t>
        </is>
      </c>
      <c r="G7321" t="inlineStr">
        <is>
          <t>Česká pošta - Vilémov u Kadaně</t>
        </is>
      </c>
      <c r="H7321" t="inlineStr">
        <is>
          <t>Náměstí</t>
        </is>
      </c>
      <c r="I7321" t="inlineStr">
        <is>
          <t>70</t>
        </is>
      </c>
      <c r="J7321" t="inlineStr">
        <is>
          <t>VILÉMOV</t>
        </is>
      </c>
      <c r="K7321" t="inlineStr">
        <is>
          <t>Chomutov</t>
        </is>
      </c>
      <c r="L7321" t="inlineStr">
        <is>
          <t>RSD</t>
        </is>
      </c>
      <c r="M7321" t="inlineStr">
        <is>
          <t>Neubert Jaroslav</t>
        </is>
      </c>
      <c r="N7321" t="inlineStr">
        <is>
          <t>50.301655</t>
        </is>
      </c>
      <c r="O7321" t="inlineStr">
        <is>
          <t>13.314109</t>
        </is>
      </c>
      <c r="P7321" t="n">
        <v>5015.77</v>
      </c>
    </row>
    <row r="7322">
      <c r="A7322" t="n">
        <v>17208019</v>
      </c>
      <c r="B7322" t="n">
        <v>87208019</v>
      </c>
      <c r="C7322" t="inlineStr">
        <is>
          <t>VELKY TERMINAL</t>
        </is>
      </c>
      <c r="D7322" t="inlineStr">
        <is>
          <t>ČESKÁ POŠTA</t>
        </is>
      </c>
      <c r="E7322" t="inlineStr">
        <is>
          <t>1POSTA</t>
        </is>
      </c>
      <c r="F7322" t="inlineStr">
        <is>
          <t>P</t>
        </is>
      </c>
      <c r="G7322" t="inlineStr">
        <is>
          <t>Česká pošta - Lipník nad Bečvou</t>
        </is>
      </c>
      <c r="H7322" t="inlineStr">
        <is>
          <t>Novosady</t>
        </is>
      </c>
      <c r="I7322" t="inlineStr">
        <is>
          <t>29/17</t>
        </is>
      </c>
      <c r="J7322" t="inlineStr">
        <is>
          <t>LIPNÍK NAD BEČVOU - LIPNÍK NAD BEČVOU I-</t>
        </is>
      </c>
      <c r="K7322" t="inlineStr">
        <is>
          <t>Přerov</t>
        </is>
      </c>
      <c r="L7322" t="inlineStr">
        <is>
          <t>RSG</t>
        </is>
      </c>
      <c r="M7322" t="inlineStr">
        <is>
          <t>Herman Petr</t>
        </is>
      </c>
      <c r="N7322" t="inlineStr">
        <is>
          <t>49.527366</t>
        </is>
      </c>
      <c r="O7322" t="inlineStr">
        <is>
          <t>17.588984</t>
        </is>
      </c>
      <c r="P7322" t="n">
        <v>5015.38</v>
      </c>
    </row>
    <row r="7323">
      <c r="A7323" t="n">
        <v>16856501</v>
      </c>
      <c r="B7323" t="n">
        <v>86856501</v>
      </c>
      <c r="C7323" t="inlineStr">
        <is>
          <t>VELKY TERMINAL</t>
        </is>
      </c>
      <c r="D7323" t="inlineStr">
        <is>
          <t>IDT</t>
        </is>
      </c>
      <c r="E7323" t="inlineStr">
        <is>
          <t>2POSTAF</t>
        </is>
      </c>
      <c r="F7323" t="inlineStr">
        <is>
          <t>B</t>
        </is>
      </c>
      <c r="G7323" t="inlineStr">
        <is>
          <t>Obec Žarošice</t>
        </is>
      </c>
      <c r="H7323" t="inlineStr">
        <is>
          <t>Žarošice</t>
        </is>
      </c>
      <c r="I7323" t="inlineStr">
        <is>
          <t>85</t>
        </is>
      </c>
      <c r="J7323" t="inlineStr">
        <is>
          <t>ŽAROŠICE</t>
        </is>
      </c>
      <c r="K7323" t="inlineStr">
        <is>
          <t>Hodonín</t>
        </is>
      </c>
      <c r="L7323" t="inlineStr">
        <is>
          <t>RSB</t>
        </is>
      </c>
      <c r="M7323" t="inlineStr">
        <is>
          <t>Petlach Lubomír</t>
        </is>
      </c>
      <c r="N7323" t="inlineStr">
        <is>
          <t>49.041413</t>
        </is>
      </c>
      <c r="O7323" t="inlineStr">
        <is>
          <t>16.967107</t>
        </is>
      </c>
      <c r="P7323" t="n">
        <v>5015.08</v>
      </c>
    </row>
    <row r="7324">
      <c r="A7324" t="n">
        <v>13914627</v>
      </c>
      <c r="B7324" t="n">
        <v>83914627</v>
      </c>
      <c r="C7324" t="inlineStr">
        <is>
          <t>VELKY TERMINAL</t>
        </is>
      </c>
      <c r="D7324" t="inlineStr">
        <is>
          <t>PETROL</t>
        </is>
      </c>
      <c r="E7324" t="inlineStr">
        <is>
          <t>1MOL</t>
        </is>
      </c>
      <c r="F7324" t="inlineStr">
        <is>
          <t>A</t>
        </is>
      </c>
      <c r="G7324" t="inlineStr">
        <is>
          <t>MOL Česká republika, s.r.o.</t>
        </is>
      </c>
      <c r="H7324" t="inlineStr">
        <is>
          <t>Nový Žďár</t>
        </is>
      </c>
      <c r="I7324" t="inlineStr">
        <is>
          <t>47</t>
        </is>
      </c>
      <c r="J7324" t="inlineStr">
        <is>
          <t>AŠ</t>
        </is>
      </c>
      <c r="K7324" t="inlineStr">
        <is>
          <t>Cheb</t>
        </is>
      </c>
      <c r="L7324" t="inlineStr">
        <is>
          <t>RSC</t>
        </is>
      </c>
      <c r="M7324" t="inlineStr">
        <is>
          <t>Beneš Lukáš</t>
        </is>
      </c>
      <c r="N7324" t="inlineStr">
        <is>
          <t>50.196615</t>
        </is>
      </c>
      <c r="O7324" t="inlineStr">
        <is>
          <t>12.215371</t>
        </is>
      </c>
      <c r="P7324" t="n">
        <v>5014.23</v>
      </c>
    </row>
    <row r="7325">
      <c r="A7325" t="n">
        <v>35200952</v>
      </c>
      <c r="B7325" t="n">
        <v>75200952</v>
      </c>
      <c r="C7325" t="inlineStr">
        <is>
          <t>LI</t>
        </is>
      </c>
      <c r="D7325" t="inlineStr">
        <is>
          <t>ČESKÁ POŠTA</t>
        </is>
      </c>
      <c r="E7325" t="inlineStr">
        <is>
          <t>1POSTA</t>
        </is>
      </c>
      <c r="F7325" t="inlineStr">
        <is>
          <t>P</t>
        </is>
      </c>
      <c r="G7325" t="inlineStr">
        <is>
          <t>Česká pošta - Kvasiny</t>
        </is>
      </c>
      <c r="H7325" t="inlineStr">
        <is>
          <t>Kvasiny</t>
        </is>
      </c>
      <c r="I7325" t="inlineStr">
        <is>
          <t>81</t>
        </is>
      </c>
      <c r="J7325" t="inlineStr">
        <is>
          <t>KVASINY</t>
        </is>
      </c>
      <c r="K7325" t="inlineStr">
        <is>
          <t>Rychnov nad Kněžnou</t>
        </is>
      </c>
      <c r="L7325" t="inlineStr">
        <is>
          <t>RSE</t>
        </is>
      </c>
      <c r="M7325" t="inlineStr">
        <is>
          <t>Lán Tomáš</t>
        </is>
      </c>
      <c r="N7325" t="inlineStr">
        <is>
          <t>50.213381</t>
        </is>
      </c>
      <c r="O7325" t="inlineStr">
        <is>
          <t>16.263043</t>
        </is>
      </c>
      <c r="P7325" t="n">
        <v>5012.31</v>
      </c>
    </row>
    <row r="7326">
      <c r="A7326" t="n">
        <v>11753901</v>
      </c>
      <c r="B7326" t="n">
        <v>81753901</v>
      </c>
      <c r="C7326" t="inlineStr">
        <is>
          <t>VELKY TERMINAL</t>
        </is>
      </c>
      <c r="D7326" t="inlineStr">
        <is>
          <t>IDT</t>
        </is>
      </c>
      <c r="E7326" t="inlineStr">
        <is>
          <t>4OSTATNI</t>
        </is>
      </c>
      <c r="F7326" t="inlineStr">
        <is>
          <t>B</t>
        </is>
      </c>
      <c r="G7326" t="inlineStr">
        <is>
          <t>Jiří JEDLIČKA</t>
        </is>
      </c>
      <c r="H7326" t="inlineStr">
        <is>
          <t>U dejvického rybníčku</t>
        </is>
      </c>
      <c r="I7326" t="inlineStr">
        <is>
          <t>1890/17</t>
        </is>
      </c>
      <c r="J7326" t="inlineStr">
        <is>
          <t>PRAHA 6 - DEJVICE</t>
        </is>
      </c>
      <c r="K7326" t="inlineStr">
        <is>
          <t>Praha</t>
        </is>
      </c>
      <c r="L7326" t="inlineStr">
        <is>
          <t>RSA</t>
        </is>
      </c>
      <c r="M7326" t="inlineStr">
        <is>
          <t>Dosoudil Petr</t>
        </is>
      </c>
      <c r="N7326" t="inlineStr">
        <is>
          <t>50.096898</t>
        </is>
      </c>
      <c r="O7326" t="inlineStr">
        <is>
          <t>14.371257</t>
        </is>
      </c>
      <c r="P7326" t="n">
        <v>5005.77</v>
      </c>
    </row>
    <row r="7327">
      <c r="A7327" t="n">
        <v>13206005</v>
      </c>
      <c r="B7327" t="n">
        <v>83206005</v>
      </c>
      <c r="C7327" t="inlineStr">
        <is>
          <t>VELKY TERMINAL</t>
        </is>
      </c>
      <c r="D7327" t="inlineStr">
        <is>
          <t>ČESKÁ POŠTA</t>
        </is>
      </c>
      <c r="E7327" t="inlineStr">
        <is>
          <t>1POSTA</t>
        </is>
      </c>
      <c r="F7327" t="inlineStr">
        <is>
          <t>P</t>
        </is>
      </c>
      <c r="G7327" t="inlineStr">
        <is>
          <t>Česká pošta - Dobřany</t>
        </is>
      </c>
      <c r="H7327" t="inlineStr">
        <is>
          <t>Náměstí T. G. M.</t>
        </is>
      </c>
      <c r="I7327" t="inlineStr">
        <is>
          <t>2</t>
        </is>
      </c>
      <c r="J7327" t="inlineStr">
        <is>
          <t>DOBŘANY</t>
        </is>
      </c>
      <c r="K7327" t="inlineStr">
        <is>
          <t>Plzeň-jih</t>
        </is>
      </c>
      <c r="L7327" t="inlineStr">
        <is>
          <t>RSC</t>
        </is>
      </c>
      <c r="M7327" t="inlineStr">
        <is>
          <t>Horejš Vladimír</t>
        </is>
      </c>
      <c r="N7327" t="inlineStr">
        <is>
          <t>49.656287</t>
        </is>
      </c>
      <c r="O7327" t="inlineStr">
        <is>
          <t>13.290335</t>
        </is>
      </c>
      <c r="P7327" t="n">
        <v>5004.23</v>
      </c>
    </row>
    <row r="7328">
      <c r="A7328" t="n">
        <v>36201237</v>
      </c>
      <c r="B7328" t="n">
        <v>76201237</v>
      </c>
      <c r="C7328" t="inlineStr">
        <is>
          <t>LI</t>
        </is>
      </c>
      <c r="D7328" t="inlineStr">
        <is>
          <t>ČESKÁ POŠTA</t>
        </is>
      </c>
      <c r="E7328" t="inlineStr">
        <is>
          <t>1POSTA</t>
        </is>
      </c>
      <c r="F7328" t="inlineStr">
        <is>
          <t>P</t>
        </is>
      </c>
      <c r="G7328" t="inlineStr">
        <is>
          <t>Česká pošta - Dolní Dunajovice</t>
        </is>
      </c>
      <c r="H7328" t="inlineStr">
        <is>
          <t>Poštovní</t>
        </is>
      </c>
      <c r="I7328" t="inlineStr">
        <is>
          <t>190</t>
        </is>
      </c>
      <c r="J7328" t="inlineStr">
        <is>
          <t>DOLNÍ DUNAJOVICE</t>
        </is>
      </c>
      <c r="K7328" t="inlineStr">
        <is>
          <t>Břeclav</t>
        </is>
      </c>
      <c r="L7328" t="inlineStr">
        <is>
          <t>RSB</t>
        </is>
      </c>
      <c r="M7328" t="inlineStr">
        <is>
          <t>Petlach Lubomír</t>
        </is>
      </c>
      <c r="N7328" t="inlineStr">
        <is>
          <t>48.852197</t>
        </is>
      </c>
      <c r="O7328" t="inlineStr">
        <is>
          <t>16.593802</t>
        </is>
      </c>
      <c r="P7328" t="n">
        <v>5000.77</v>
      </c>
    </row>
    <row r="7329">
      <c r="A7329" t="n">
        <v>13711914</v>
      </c>
      <c r="B7329" t="n">
        <v>83711914</v>
      </c>
      <c r="C7329" t="inlineStr">
        <is>
          <t>VELKY TERMINAL</t>
        </is>
      </c>
      <c r="D7329" t="inlineStr">
        <is>
          <t>IDT</t>
        </is>
      </c>
      <c r="E7329" t="inlineStr">
        <is>
          <t>2COOP</t>
        </is>
      </c>
      <c r="F7329" t="inlineStr">
        <is>
          <t>B</t>
        </is>
      </c>
      <c r="G7329" t="inlineStr">
        <is>
          <t>COOP Plzeň, družstvo</t>
        </is>
      </c>
      <c r="H7329" t="inlineStr">
        <is>
          <t>Tymákov</t>
        </is>
      </c>
      <c r="I7329" t="inlineStr">
        <is>
          <t>239</t>
        </is>
      </c>
      <c r="J7329" t="inlineStr">
        <is>
          <t>TYMÁKOV</t>
        </is>
      </c>
      <c r="K7329" t="inlineStr">
        <is>
          <t>Plzeň-město</t>
        </is>
      </c>
      <c r="L7329" t="inlineStr">
        <is>
          <t>RSC</t>
        </is>
      </c>
      <c r="M7329" t="inlineStr">
        <is>
          <t>Havlíček Vladislav</t>
        </is>
      </c>
      <c r="N7329" t="inlineStr">
        <is>
          <t>49.718504</t>
        </is>
      </c>
      <c r="O7329" t="inlineStr">
        <is>
          <t>13.512910</t>
        </is>
      </c>
      <c r="P7329" t="n">
        <v>4999.23</v>
      </c>
    </row>
    <row r="7330">
      <c r="A7330" t="n">
        <v>36200508</v>
      </c>
      <c r="B7330" t="n">
        <v>76200508</v>
      </c>
      <c r="C7330" t="inlineStr">
        <is>
          <t>LI</t>
        </is>
      </c>
      <c r="D7330" t="inlineStr">
        <is>
          <t>ČESKÁ POŠTA</t>
        </is>
      </c>
      <c r="E7330" t="inlineStr">
        <is>
          <t>1POSTA</t>
        </is>
      </c>
      <c r="F7330" t="inlineStr">
        <is>
          <t>P</t>
        </is>
      </c>
      <c r="G7330" t="inlineStr">
        <is>
          <t>Česká pošta - Uherský Ostroh</t>
        </is>
      </c>
      <c r="H7330" t="inlineStr">
        <is>
          <t>Svobodova</t>
        </is>
      </c>
      <c r="I7330" t="inlineStr">
        <is>
          <t>146</t>
        </is>
      </c>
      <c r="J7330" t="inlineStr">
        <is>
          <t>UHERSKÝ OSTROH - OSTROŽSKÉ PŘEDMĚSTÍ</t>
        </is>
      </c>
      <c r="K7330" t="inlineStr">
        <is>
          <t>Uherské Hradiště</t>
        </is>
      </c>
      <c r="L7330" t="inlineStr">
        <is>
          <t>RSE</t>
        </is>
      </c>
      <c r="M7330" t="inlineStr">
        <is>
          <t>Modlitba Jakub</t>
        </is>
      </c>
      <c r="N7330" t="inlineStr">
        <is>
          <t>48.987941</t>
        </is>
      </c>
      <c r="O7330" t="inlineStr">
        <is>
          <t>17.401313</t>
        </is>
      </c>
      <c r="P7330" t="n">
        <v>4993.08</v>
      </c>
    </row>
    <row r="7331">
      <c r="A7331" t="n">
        <v>13725001</v>
      </c>
      <c r="B7331" t="n">
        <v>83725001</v>
      </c>
      <c r="C7331" t="inlineStr">
        <is>
          <t>VELKY TERMINAL</t>
        </is>
      </c>
      <c r="D7331" t="inlineStr">
        <is>
          <t>IDT</t>
        </is>
      </c>
      <c r="E7331" t="inlineStr">
        <is>
          <t>4OSTATNI</t>
        </is>
      </c>
      <c r="F7331" t="inlineStr">
        <is>
          <t>B</t>
        </is>
      </c>
      <c r="G7331" t="inlineStr">
        <is>
          <t>Repre, pekařství a cukrářství, spol. s r.o.</t>
        </is>
      </c>
      <c r="H7331" t="inlineStr">
        <is>
          <t>T. G. Masaryka</t>
        </is>
      </c>
      <c r="I7331" t="inlineStr">
        <is>
          <t>837/29</t>
        </is>
      </c>
      <c r="J7331" t="inlineStr">
        <is>
          <t>KARLOVY VARY</t>
        </is>
      </c>
      <c r="K7331" t="inlineStr">
        <is>
          <t>Karlovy Vary</t>
        </is>
      </c>
      <c r="L7331" t="inlineStr">
        <is>
          <t>RSC</t>
        </is>
      </c>
      <c r="M7331" t="inlineStr">
        <is>
          <t>Beneš Lukáš</t>
        </is>
      </c>
      <c r="N7331" t="inlineStr">
        <is>
          <t>50.229632</t>
        </is>
      </c>
      <c r="O7331" t="inlineStr">
        <is>
          <t>12.869790</t>
        </is>
      </c>
      <c r="P7331" t="n">
        <v>4992.88</v>
      </c>
    </row>
    <row r="7332">
      <c r="A7332" t="n">
        <v>16739209</v>
      </c>
      <c r="B7332" t="n">
        <v>86739209</v>
      </c>
      <c r="C7332" t="inlineStr">
        <is>
          <t>VELKY TERMINAL</t>
        </is>
      </c>
      <c r="D7332" t="inlineStr">
        <is>
          <t>KA PARTNERS</t>
        </is>
      </c>
      <c r="E7332" t="inlineStr">
        <is>
          <t>1HRUSKA</t>
        </is>
      </c>
      <c r="F7332" t="inlineStr">
        <is>
          <t>A</t>
        </is>
      </c>
      <c r="G7332" t="inlineStr">
        <is>
          <t>H R U Š K A , spol. s r.o.</t>
        </is>
      </c>
      <c r="H7332" t="inlineStr">
        <is>
          <t>nám. 1. máje</t>
        </is>
      </c>
      <c r="I7332" t="inlineStr">
        <is>
          <t>24</t>
        </is>
      </c>
      <c r="J7332" t="inlineStr">
        <is>
          <t>RÁJEČKO</t>
        </is>
      </c>
      <c r="K7332" t="inlineStr">
        <is>
          <t>Blansko</t>
        </is>
      </c>
      <c r="L7332" t="inlineStr">
        <is>
          <t>RSE</t>
        </is>
      </c>
      <c r="M7332" t="inlineStr">
        <is>
          <t>Šír Daniel</t>
        </is>
      </c>
      <c r="N7332" t="inlineStr">
        <is>
          <t>49.389889</t>
        </is>
      </c>
      <c r="O7332" t="inlineStr">
        <is>
          <t>16.638950</t>
        </is>
      </c>
      <c r="P7332" t="n">
        <v>4990.96</v>
      </c>
    </row>
    <row r="7333">
      <c r="A7333" t="n">
        <v>34200774</v>
      </c>
      <c r="B7333" t="n">
        <v>74200774</v>
      </c>
      <c r="C7333" t="inlineStr">
        <is>
          <t>LI</t>
        </is>
      </c>
      <c r="D7333" t="inlineStr">
        <is>
          <t>ČESKÁ POŠTA</t>
        </is>
      </c>
      <c r="E7333" t="inlineStr">
        <is>
          <t>1POSTA</t>
        </is>
      </c>
      <c r="F7333" t="inlineStr">
        <is>
          <t>P</t>
        </is>
      </c>
      <c r="G7333" t="inlineStr">
        <is>
          <t>Česká pošta - Blatno u Podbořan</t>
        </is>
      </c>
      <c r="H7333" t="inlineStr">
        <is>
          <t>Blatno</t>
        </is>
      </c>
      <c r="I7333" t="inlineStr">
        <is>
          <t>63</t>
        </is>
      </c>
      <c r="J7333" t="inlineStr">
        <is>
          <t>BLATNO</t>
        </is>
      </c>
      <c r="K7333" t="inlineStr">
        <is>
          <t>Louny</t>
        </is>
      </c>
      <c r="L7333" t="inlineStr">
        <is>
          <t>RSD</t>
        </is>
      </c>
      <c r="M7333" t="inlineStr">
        <is>
          <t>Neubert Jaroslav</t>
        </is>
      </c>
      <c r="N7333" t="inlineStr">
        <is>
          <t>50.099005</t>
        </is>
      </c>
      <c r="O7333" t="inlineStr">
        <is>
          <t>13.388919</t>
        </is>
      </c>
      <c r="P7333" t="n">
        <v>4990</v>
      </c>
    </row>
    <row r="7334">
      <c r="A7334" t="n">
        <v>16739262</v>
      </c>
      <c r="B7334" t="n">
        <v>86739262</v>
      </c>
      <c r="C7334" t="inlineStr">
        <is>
          <t>VELKY TERMINAL</t>
        </is>
      </c>
      <c r="D7334" t="inlineStr">
        <is>
          <t>KA PARTNERS</t>
        </is>
      </c>
      <c r="E7334" t="inlineStr">
        <is>
          <t>1HRUSKA</t>
        </is>
      </c>
      <c r="F7334" t="inlineStr">
        <is>
          <t>A</t>
        </is>
      </c>
      <c r="G7334" t="inlineStr">
        <is>
          <t>H R U Š K A , spol. s r.o.</t>
        </is>
      </c>
      <c r="H7334" t="inlineStr">
        <is>
          <t>Průjezdní</t>
        </is>
      </c>
      <c r="I7334" t="inlineStr">
        <is>
          <t>168</t>
        </is>
      </c>
      <c r="J7334" t="inlineStr">
        <is>
          <t>MUTĚNICE</t>
        </is>
      </c>
      <c r="K7334" t="inlineStr">
        <is>
          <t>Hodonín</t>
        </is>
      </c>
      <c r="L7334" t="inlineStr">
        <is>
          <t>RSB</t>
        </is>
      </c>
      <c r="M7334" t="inlineStr">
        <is>
          <t>Petlach Lubomír</t>
        </is>
      </c>
      <c r="N7334" t="inlineStr">
        <is>
          <t>48.900468</t>
        </is>
      </c>
      <c r="O7334" t="inlineStr">
        <is>
          <t>17.026060</t>
        </is>
      </c>
      <c r="P7334" t="n">
        <v>4989.81</v>
      </c>
    </row>
    <row r="7335">
      <c r="A7335" t="n">
        <v>15731301</v>
      </c>
      <c r="B7335" t="n">
        <v>85731301</v>
      </c>
      <c r="C7335" t="inlineStr">
        <is>
          <t>VELKY TERMINAL</t>
        </is>
      </c>
      <c r="D7335" t="inlineStr">
        <is>
          <t>IDT</t>
        </is>
      </c>
      <c r="E7335" t="inlineStr">
        <is>
          <t>4OSTATNI</t>
        </is>
      </c>
      <c r="F7335" t="inlineStr">
        <is>
          <t>B</t>
        </is>
      </c>
      <c r="G7335" t="inlineStr">
        <is>
          <t>Adéla Martínková</t>
        </is>
      </c>
      <c r="H7335" t="inlineStr">
        <is>
          <t>náměstí Míru</t>
        </is>
      </c>
      <c r="I7335" t="inlineStr">
        <is>
          <t>117/46</t>
        </is>
      </c>
      <c r="J7335" t="inlineStr">
        <is>
          <t>SVITAVY - MĚSTO</t>
        </is>
      </c>
      <c r="K7335" t="inlineStr">
        <is>
          <t>Svitavy</t>
        </is>
      </c>
      <c r="L7335" t="inlineStr">
        <is>
          <t>RSE</t>
        </is>
      </c>
      <c r="M7335" t="inlineStr">
        <is>
          <t>Rek Lubomír</t>
        </is>
      </c>
      <c r="N7335" t="inlineStr">
        <is>
          <t>49.756153</t>
        </is>
      </c>
      <c r="O7335" t="inlineStr">
        <is>
          <t>16.470601</t>
        </is>
      </c>
      <c r="P7335" t="n">
        <v>4987.31</v>
      </c>
    </row>
    <row r="7336">
      <c r="A7336" t="n">
        <v>13933201</v>
      </c>
      <c r="B7336" t="n">
        <v>83933201</v>
      </c>
      <c r="C7336" t="inlineStr">
        <is>
          <t>VELKY TERMINAL</t>
        </is>
      </c>
      <c r="D7336" t="inlineStr">
        <is>
          <t>PETROL</t>
        </is>
      </c>
      <c r="E7336" t="inlineStr">
        <is>
          <t>1ORLEN</t>
        </is>
      </c>
      <c r="F7336" t="inlineStr">
        <is>
          <t>A</t>
        </is>
      </c>
      <c r="G7336" t="inlineStr">
        <is>
          <t>KAMARO OIL s.r.o.</t>
        </is>
      </c>
      <c r="H7336" t="inlineStr">
        <is>
          <t>tř. Čs. odboje</t>
        </is>
      </c>
      <c r="I7336" t="inlineStr">
        <is>
          <t>615</t>
        </is>
      </c>
      <c r="J7336" t="inlineStr">
        <is>
          <t>CHRÁST</t>
        </is>
      </c>
      <c r="K7336" t="inlineStr">
        <is>
          <t>Plzeň-město</t>
        </is>
      </c>
      <c r="L7336" t="inlineStr">
        <is>
          <t>RSC</t>
        </is>
      </c>
      <c r="M7336" t="inlineStr">
        <is>
          <t>Havlíček Vladislav</t>
        </is>
      </c>
      <c r="N7336" t="inlineStr">
        <is>
          <t>49.797034</t>
        </is>
      </c>
      <c r="O7336" t="inlineStr">
        <is>
          <t>13.495219</t>
        </is>
      </c>
      <c r="P7336" t="n">
        <v>4985.58</v>
      </c>
    </row>
    <row r="7337">
      <c r="A7337" t="n">
        <v>35200819</v>
      </c>
      <c r="B7337" t="n">
        <v>75200277</v>
      </c>
      <c r="C7337" t="inlineStr">
        <is>
          <t>LI</t>
        </is>
      </c>
      <c r="D7337" t="inlineStr">
        <is>
          <t>ČESKÁ POŠTA</t>
        </is>
      </c>
      <c r="E7337" t="inlineStr">
        <is>
          <t>1POSTA</t>
        </is>
      </c>
      <c r="F7337" t="inlineStr">
        <is>
          <t>P</t>
        </is>
      </c>
      <c r="G7337" t="inlineStr">
        <is>
          <t>Česká pošta - Proseč u Skutče</t>
        </is>
      </c>
      <c r="H7337" t="inlineStr">
        <is>
          <t>náměstí Dr. Tošovského</t>
        </is>
      </c>
      <c r="I7337" t="inlineStr">
        <is>
          <t>18</t>
        </is>
      </c>
      <c r="J7337" t="inlineStr">
        <is>
          <t>PROSEČ</t>
        </is>
      </c>
      <c r="K7337" t="inlineStr">
        <is>
          <t>Chrudim</t>
        </is>
      </c>
      <c r="L7337" t="inlineStr">
        <is>
          <t>RSE</t>
        </is>
      </c>
      <c r="M7337" t="inlineStr">
        <is>
          <t>Jareš Jaroslav</t>
        </is>
      </c>
      <c r="N7337" t="inlineStr">
        <is>
          <t>49.806192</t>
        </is>
      </c>
      <c r="O7337" t="inlineStr">
        <is>
          <t>16.116856</t>
        </is>
      </c>
      <c r="P7337" t="n">
        <v>4983.08</v>
      </c>
    </row>
    <row r="7338">
      <c r="A7338" t="n">
        <v>17848801</v>
      </c>
      <c r="B7338" t="n">
        <v>87848801</v>
      </c>
      <c r="C7338" t="inlineStr">
        <is>
          <t>VELKY TERMINAL</t>
        </is>
      </c>
      <c r="D7338" t="inlineStr">
        <is>
          <t>IDT</t>
        </is>
      </c>
      <c r="E7338" t="inlineStr">
        <is>
          <t>2POSTAF</t>
        </is>
      </c>
      <c r="F7338" t="inlineStr">
        <is>
          <t>B</t>
        </is>
      </c>
      <c r="G7338" t="inlineStr">
        <is>
          <t>Obec Libhošť</t>
        </is>
      </c>
      <c r="H7338" t="inlineStr">
        <is>
          <t>Libhošť</t>
        </is>
      </c>
      <c r="I7338" t="inlineStr">
        <is>
          <t>230</t>
        </is>
      </c>
      <c r="J7338" t="inlineStr">
        <is>
          <t>LIBHOŠŤ</t>
        </is>
      </c>
      <c r="K7338" t="inlineStr">
        <is>
          <t>Nový Jičín</t>
        </is>
      </c>
      <c r="L7338" t="inlineStr">
        <is>
          <t>RSG</t>
        </is>
      </c>
      <c r="M7338" t="inlineStr">
        <is>
          <t>Herman Petr</t>
        </is>
      </c>
      <c r="N7338" t="inlineStr">
        <is>
          <t>49.627686</t>
        </is>
      </c>
      <c r="O7338" t="inlineStr">
        <is>
          <t>18.076611</t>
        </is>
      </c>
      <c r="P7338" t="n">
        <v>4981.54</v>
      </c>
    </row>
    <row r="7339">
      <c r="A7339" t="n">
        <v>13210005</v>
      </c>
      <c r="B7339" t="n">
        <v>83210005</v>
      </c>
      <c r="C7339" t="inlineStr">
        <is>
          <t>VELKY TERMINAL</t>
        </is>
      </c>
      <c r="D7339" t="inlineStr">
        <is>
          <t>ČESKÁ POŠTA</t>
        </is>
      </c>
      <c r="E7339" t="inlineStr">
        <is>
          <t>1POSTA</t>
        </is>
      </c>
      <c r="F7339" t="inlineStr">
        <is>
          <t>P</t>
        </is>
      </c>
      <c r="G7339" t="inlineStr">
        <is>
          <t>Česká pošta - Černošín</t>
        </is>
      </c>
      <c r="H7339" t="inlineStr">
        <is>
          <t>Zahradní</t>
        </is>
      </c>
      <c r="I7339" t="inlineStr">
        <is>
          <t>86</t>
        </is>
      </c>
      <c r="J7339" t="inlineStr">
        <is>
          <t>ČERNOŠÍN</t>
        </is>
      </c>
      <c r="K7339" t="inlineStr">
        <is>
          <t>Tachov</t>
        </is>
      </c>
      <c r="L7339" t="inlineStr">
        <is>
          <t>RSC</t>
        </is>
      </c>
      <c r="M7339" t="inlineStr">
        <is>
          <t>Horejš Vladimír</t>
        </is>
      </c>
      <c r="N7339" t="inlineStr">
        <is>
          <t>49.816022</t>
        </is>
      </c>
      <c r="O7339" t="inlineStr">
        <is>
          <t>12.886593</t>
        </is>
      </c>
      <c r="P7339" t="n">
        <v>4977.31</v>
      </c>
    </row>
    <row r="7340">
      <c r="A7340" t="n">
        <v>17205027</v>
      </c>
      <c r="B7340" t="n">
        <v>87205027</v>
      </c>
      <c r="C7340" t="inlineStr">
        <is>
          <t>VELKY TERMINAL</t>
        </is>
      </c>
      <c r="D7340" t="inlineStr">
        <is>
          <t>ČESKÁ POŠTA</t>
        </is>
      </c>
      <c r="E7340" t="inlineStr">
        <is>
          <t>1POSTA</t>
        </is>
      </c>
      <c r="F7340" t="inlineStr">
        <is>
          <t>P</t>
        </is>
      </c>
      <c r="G7340" t="inlineStr">
        <is>
          <t>Česká pošta - Petřvald u Nového Jičína</t>
        </is>
      </c>
      <c r="H7340" t="inlineStr">
        <is>
          <t>Petřvald 1-Petřvald</t>
        </is>
      </c>
      <c r="I7340" t="inlineStr">
        <is>
          <t>18</t>
        </is>
      </c>
      <c r="J7340" t="inlineStr">
        <is>
          <t>PETŘVALD</t>
        </is>
      </c>
      <c r="K7340" t="inlineStr">
        <is>
          <t>Nový Jičín</t>
        </is>
      </c>
      <c r="L7340" t="inlineStr">
        <is>
          <t>RSG</t>
        </is>
      </c>
      <c r="M7340" t="inlineStr">
        <is>
          <t>Dolníček Richard</t>
        </is>
      </c>
      <c r="N7340" t="inlineStr">
        <is>
          <t>49.708740</t>
        </is>
      </c>
      <c r="O7340" t="inlineStr">
        <is>
          <t>18.155445</t>
        </is>
      </c>
      <c r="P7340" t="n">
        <v>4977.31</v>
      </c>
    </row>
    <row r="7341">
      <c r="A7341" t="n">
        <v>33200626</v>
      </c>
      <c r="B7341" t="n">
        <v>73200323</v>
      </c>
      <c r="C7341" t="inlineStr">
        <is>
          <t>LI</t>
        </is>
      </c>
      <c r="D7341" t="inlineStr">
        <is>
          <t>ČESKÁ POŠTA</t>
        </is>
      </c>
      <c r="E7341" t="inlineStr">
        <is>
          <t>1POSTA</t>
        </is>
      </c>
      <c r="F7341" t="inlineStr">
        <is>
          <t>P</t>
        </is>
      </c>
      <c r="G7341" t="inlineStr">
        <is>
          <t>Česká pošta - Zruč-Senec</t>
        </is>
      </c>
      <c r="H7341" t="inlineStr">
        <is>
          <t>Plzeňská</t>
        </is>
      </c>
      <c r="I7341" t="inlineStr">
        <is>
          <t>100</t>
        </is>
      </c>
      <c r="J7341" t="inlineStr">
        <is>
          <t>ZRUČ-SENEC - SENEC</t>
        </is>
      </c>
      <c r="K7341" t="inlineStr">
        <is>
          <t>Plzeň-sever</t>
        </is>
      </c>
      <c r="L7341" t="inlineStr">
        <is>
          <t>RSC</t>
        </is>
      </c>
      <c r="M7341" t="inlineStr">
        <is>
          <t>Havlíček Vladislav</t>
        </is>
      </c>
      <c r="N7341" t="inlineStr">
        <is>
          <t>49.803077</t>
        </is>
      </c>
      <c r="O7341" t="inlineStr">
        <is>
          <t>13.419124</t>
        </is>
      </c>
      <c r="P7341" t="n">
        <v>4976.92</v>
      </c>
    </row>
    <row r="7342">
      <c r="A7342" t="n">
        <v>11995601</v>
      </c>
      <c r="B7342" t="n">
        <v>81995601</v>
      </c>
      <c r="C7342" t="inlineStr">
        <is>
          <t>VELKY TERMINAL</t>
        </is>
      </c>
      <c r="D7342" t="inlineStr">
        <is>
          <t>IDT</t>
        </is>
      </c>
      <c r="E7342" t="inlineStr">
        <is>
          <t>4OSTATNI</t>
        </is>
      </c>
      <c r="F7342" t="inlineStr">
        <is>
          <t>B</t>
        </is>
      </c>
      <c r="G7342" t="inlineStr">
        <is>
          <t>Aujeský, s.r.o. - ČS Galon Kolín</t>
        </is>
      </c>
      <c r="H7342" t="inlineStr">
        <is>
          <t>K Dílnám</t>
        </is>
      </c>
      <c r="I7342" t="inlineStr">
        <is>
          <t>887</t>
        </is>
      </c>
      <c r="J7342" t="inlineStr">
        <is>
          <t>KOLÍN - KOLÍN IV</t>
        </is>
      </c>
      <c r="K7342" t="inlineStr">
        <is>
          <t>Kolín</t>
        </is>
      </c>
      <c r="L7342" t="inlineStr">
        <is>
          <t>RSA</t>
        </is>
      </c>
      <c r="M7342" t="inlineStr">
        <is>
          <t>Česnek Miroslav</t>
        </is>
      </c>
      <c r="N7342" t="inlineStr">
        <is>
          <t>50.012204</t>
        </is>
      </c>
      <c r="O7342" t="inlineStr">
        <is>
          <t>15.228446</t>
        </is>
      </c>
      <c r="P7342" t="n">
        <v>4970.77</v>
      </c>
    </row>
    <row r="7343">
      <c r="A7343" t="n">
        <v>14207018</v>
      </c>
      <c r="B7343" t="n">
        <v>84207018</v>
      </c>
      <c r="C7343" t="inlineStr">
        <is>
          <t>VELKY TERMINAL</t>
        </is>
      </c>
      <c r="D7343" t="inlineStr">
        <is>
          <t>ČESKÁ POŠTA</t>
        </is>
      </c>
      <c r="E7343" t="inlineStr">
        <is>
          <t>1POSTA</t>
        </is>
      </c>
      <c r="F7343" t="inlineStr">
        <is>
          <t>P</t>
        </is>
      </c>
      <c r="G7343" t="inlineStr">
        <is>
          <t>Česká pošta - Liběšice u Litoměřic</t>
        </is>
      </c>
      <c r="H7343" t="inlineStr">
        <is>
          <t>Liběšice</t>
        </is>
      </c>
      <c r="I7343" t="inlineStr">
        <is>
          <t>125</t>
        </is>
      </c>
      <c r="J7343" t="inlineStr">
        <is>
          <t>LIBĚŠICE</t>
        </is>
      </c>
      <c r="K7343" t="inlineStr">
        <is>
          <t>Litoměřice</t>
        </is>
      </c>
      <c r="L7343" t="inlineStr">
        <is>
          <t>RSD</t>
        </is>
      </c>
      <c r="M7343" t="inlineStr">
        <is>
          <t>Šticha Milan</t>
        </is>
      </c>
      <c r="N7343" t="inlineStr">
        <is>
          <t>50.569142</t>
        </is>
      </c>
      <c r="O7343" t="inlineStr">
        <is>
          <t>14.294111</t>
        </is>
      </c>
      <c r="P7343" t="n">
        <v>4964.23</v>
      </c>
    </row>
    <row r="7344">
      <c r="A7344" t="n">
        <v>17207005</v>
      </c>
      <c r="B7344" t="n">
        <v>87207005</v>
      </c>
      <c r="C7344" t="inlineStr">
        <is>
          <t>VELKY TERMINAL</t>
        </is>
      </c>
      <c r="D7344" t="inlineStr">
        <is>
          <t>ČESKÁ POŠTA</t>
        </is>
      </c>
      <c r="E7344" t="inlineStr">
        <is>
          <t>1POSTA</t>
        </is>
      </c>
      <c r="F7344" t="inlineStr">
        <is>
          <t>P</t>
        </is>
      </c>
      <c r="G7344" t="inlineStr">
        <is>
          <t>Česká pošta - Opava 5</t>
        </is>
      </c>
      <c r="H7344" t="inlineStr">
        <is>
          <t>Partyzánská</t>
        </is>
      </c>
      <c r="I7344" t="inlineStr">
        <is>
          <t>1521/7</t>
        </is>
      </c>
      <c r="J7344" t="inlineStr">
        <is>
          <t>OPAVA - KATEŘINKY</t>
        </is>
      </c>
      <c r="K7344" t="inlineStr">
        <is>
          <t>Opava</t>
        </is>
      </c>
      <c r="L7344" t="inlineStr">
        <is>
          <t>RSG</t>
        </is>
      </c>
      <c r="M7344" t="inlineStr">
        <is>
          <t>Gelnar Ivo</t>
        </is>
      </c>
      <c r="N7344" t="inlineStr">
        <is>
          <t>49.941989</t>
        </is>
      </c>
      <c r="O7344" t="inlineStr">
        <is>
          <t>17.909189</t>
        </is>
      </c>
      <c r="P7344" t="n">
        <v>4962.5</v>
      </c>
    </row>
    <row r="7345">
      <c r="A7345" t="n">
        <v>14204022</v>
      </c>
      <c r="B7345" t="n">
        <v>84204022</v>
      </c>
      <c r="C7345" t="inlineStr">
        <is>
          <t>VELKY TERMINAL</t>
        </is>
      </c>
      <c r="D7345" t="inlineStr">
        <is>
          <t>ČESKÁ POŠTA</t>
        </is>
      </c>
      <c r="E7345" t="inlineStr">
        <is>
          <t>1POSTA</t>
        </is>
      </c>
      <c r="F7345" t="inlineStr">
        <is>
          <t>P</t>
        </is>
      </c>
      <c r="G7345" t="inlineStr">
        <is>
          <t>Česká pošta - Perštejn</t>
        </is>
      </c>
      <c r="H7345" t="inlineStr">
        <is>
          <t>Hlavní</t>
        </is>
      </c>
      <c r="I7345" t="inlineStr">
        <is>
          <t>216</t>
        </is>
      </c>
      <c r="J7345" t="inlineStr">
        <is>
          <t>PERŠTEJN</t>
        </is>
      </c>
      <c r="K7345" t="inlineStr">
        <is>
          <t>Chomutov</t>
        </is>
      </c>
      <c r="L7345" t="inlineStr">
        <is>
          <t>RSD</t>
        </is>
      </c>
      <c r="M7345" t="inlineStr">
        <is>
          <t>Neubert Jaroslav</t>
        </is>
      </c>
      <c r="N7345" t="inlineStr">
        <is>
          <t>50.381480</t>
        </is>
      </c>
      <c r="O7345" t="inlineStr">
        <is>
          <t>13.110159</t>
        </is>
      </c>
      <c r="P7345" t="n">
        <v>4959.62</v>
      </c>
    </row>
    <row r="7346">
      <c r="A7346" t="n">
        <v>16840212</v>
      </c>
      <c r="B7346" t="n">
        <v>86840212</v>
      </c>
      <c r="C7346" t="inlineStr">
        <is>
          <t>VELKY TERMINAL</t>
        </is>
      </c>
      <c r="D7346" t="inlineStr">
        <is>
          <t>KA PARTNERS</t>
        </is>
      </c>
      <c r="E7346" t="inlineStr">
        <is>
          <t>1FAST</t>
        </is>
      </c>
      <c r="F7346" t="inlineStr">
        <is>
          <t>B</t>
        </is>
      </c>
      <c r="G7346" t="inlineStr">
        <is>
          <t>PLANEO Elektro</t>
        </is>
      </c>
      <c r="H7346" t="inlineStr">
        <is>
          <t>Vrchlického</t>
        </is>
      </c>
      <c r="I7346" t="inlineStr">
        <is>
          <t>591/63</t>
        </is>
      </c>
      <c r="J7346" t="inlineStr">
        <is>
          <t>JIHLAVA - HORNÍ KOSOV</t>
        </is>
      </c>
      <c r="K7346" t="inlineStr">
        <is>
          <t>Jihlava</t>
        </is>
      </c>
      <c r="L7346" t="inlineStr">
        <is>
          <t>RSB</t>
        </is>
      </c>
      <c r="M7346" t="inlineStr">
        <is>
          <t>Hanuš Robert</t>
        </is>
      </c>
      <c r="N7346" t="inlineStr">
        <is>
          <t>49.399353</t>
        </is>
      </c>
      <c r="O7346" t="inlineStr">
        <is>
          <t>15.566210</t>
        </is>
      </c>
      <c r="P7346" t="n">
        <v>4957.88</v>
      </c>
    </row>
    <row r="7347">
      <c r="A7347" t="n">
        <v>13204016</v>
      </c>
      <c r="B7347" t="n">
        <v>83204016</v>
      </c>
      <c r="C7347" t="inlineStr">
        <is>
          <t>VELKY TERMINAL</t>
        </is>
      </c>
      <c r="D7347" t="inlineStr">
        <is>
          <t>ČESKÁ POŠTA</t>
        </is>
      </c>
      <c r="E7347" t="inlineStr">
        <is>
          <t>1POSTA</t>
        </is>
      </c>
      <c r="F7347" t="inlineStr">
        <is>
          <t>P</t>
        </is>
      </c>
      <c r="G7347" t="inlineStr">
        <is>
          <t>Česká pošta - Božičany</t>
        </is>
      </c>
      <c r="H7347" t="inlineStr">
        <is>
          <t>Božičany</t>
        </is>
      </c>
      <c r="I7347" t="inlineStr">
        <is>
          <t>96</t>
        </is>
      </c>
      <c r="J7347" t="inlineStr">
        <is>
          <t>BOŽIČANY</t>
        </is>
      </c>
      <c r="K7347" t="inlineStr">
        <is>
          <t>Karlovy Vary</t>
        </is>
      </c>
      <c r="L7347" t="inlineStr">
        <is>
          <t>RSC</t>
        </is>
      </c>
      <c r="M7347" t="inlineStr">
        <is>
          <t>Beneš Lukáš</t>
        </is>
      </c>
      <c r="N7347" t="inlineStr">
        <is>
          <t>50.257591</t>
        </is>
      </c>
      <c r="O7347" t="inlineStr">
        <is>
          <t>12.771912</t>
        </is>
      </c>
      <c r="P7347" t="n">
        <v>4955</v>
      </c>
    </row>
    <row r="7348">
      <c r="A7348" t="n">
        <v>34501201</v>
      </c>
      <c r="B7348" t="n">
        <v>74501201</v>
      </c>
      <c r="C7348" t="inlineStr">
        <is>
          <t>SMALL TERMINAL</t>
        </is>
      </c>
      <c r="D7348" t="inlineStr">
        <is>
          <t>IDT</t>
        </is>
      </c>
      <c r="E7348" t="inlineStr">
        <is>
          <t>4OSTATNI</t>
        </is>
      </c>
      <c r="F7348" t="inlineStr">
        <is>
          <t>B</t>
        </is>
      </c>
      <c r="G7348" t="inlineStr">
        <is>
          <t>Pavel Kopřiva</t>
        </is>
      </c>
      <c r="H7348" t="inlineStr">
        <is>
          <t>Husovo náměstí</t>
        </is>
      </c>
      <c r="I7348" t="inlineStr">
        <is>
          <t>153</t>
        </is>
      </c>
      <c r="J7348" t="inlineStr">
        <is>
          <t>CHABAŘOVICE</t>
        </is>
      </c>
      <c r="K7348" t="inlineStr">
        <is>
          <t>Ústí nad Labem</t>
        </is>
      </c>
      <c r="L7348" t="inlineStr">
        <is>
          <t>RSD</t>
        </is>
      </c>
      <c r="M7348" t="inlineStr">
        <is>
          <t>Šticha Milan</t>
        </is>
      </c>
      <c r="N7348" t="inlineStr">
        <is>
          <t>50.674202</t>
        </is>
      </c>
      <c r="O7348" t="inlineStr">
        <is>
          <t>13.938583</t>
        </is>
      </c>
      <c r="P7348" t="n">
        <v>4952.31</v>
      </c>
    </row>
    <row r="7349">
      <c r="A7349" t="n">
        <v>14734801</v>
      </c>
      <c r="B7349" t="n">
        <v>84734801</v>
      </c>
      <c r="C7349" t="inlineStr">
        <is>
          <t>VELKY TERMINAL</t>
        </is>
      </c>
      <c r="D7349" t="inlineStr">
        <is>
          <t>IDT</t>
        </is>
      </c>
      <c r="E7349" t="inlineStr">
        <is>
          <t>4OSTATNI</t>
        </is>
      </c>
      <c r="F7349" t="inlineStr">
        <is>
          <t>B</t>
        </is>
      </c>
      <c r="G7349" t="inlineStr">
        <is>
          <t>Manh Bién Vu</t>
        </is>
      </c>
      <c r="H7349" t="inlineStr">
        <is>
          <t>U Nádraží</t>
        </is>
      </c>
      <c r="I7349" t="inlineStr">
        <is>
          <t>678/19</t>
        </is>
      </c>
      <c r="J7349" t="inlineStr">
        <is>
          <t>TEPLICE</t>
        </is>
      </c>
      <c r="K7349" t="inlineStr">
        <is>
          <t>Teplice</t>
        </is>
      </c>
      <c r="L7349" t="inlineStr">
        <is>
          <t>RSD</t>
        </is>
      </c>
      <c r="M7349" t="inlineStr">
        <is>
          <t>Šticha Milan</t>
        </is>
      </c>
      <c r="N7349" t="inlineStr">
        <is>
          <t>50.644269</t>
        </is>
      </c>
      <c r="O7349" t="inlineStr">
        <is>
          <t>13.829954</t>
        </is>
      </c>
      <c r="P7349" t="n">
        <v>4949.62</v>
      </c>
    </row>
    <row r="7350">
      <c r="A7350" t="n">
        <v>36201302</v>
      </c>
      <c r="B7350" t="n">
        <v>76201302</v>
      </c>
      <c r="C7350" t="inlineStr">
        <is>
          <t>LI</t>
        </is>
      </c>
      <c r="D7350" t="inlineStr">
        <is>
          <t>ČESKÁ POŠTA</t>
        </is>
      </c>
      <c r="E7350" t="inlineStr">
        <is>
          <t>1POSTA</t>
        </is>
      </c>
      <c r="F7350" t="inlineStr">
        <is>
          <t>P</t>
        </is>
      </c>
      <c r="G7350" t="inlineStr">
        <is>
          <t>Česká pošta - Stařeč</t>
        </is>
      </c>
      <c r="H7350" t="inlineStr">
        <is>
          <t>Jakubské náměstí</t>
        </is>
      </c>
      <c r="I7350" t="inlineStr">
        <is>
          <t>148</t>
        </is>
      </c>
      <c r="J7350" t="inlineStr">
        <is>
          <t>STAŘEČ</t>
        </is>
      </c>
      <c r="K7350" t="inlineStr">
        <is>
          <t>Třebíč</t>
        </is>
      </c>
      <c r="L7350" t="inlineStr">
        <is>
          <t>RSB</t>
        </is>
      </c>
      <c r="M7350" t="inlineStr">
        <is>
          <t>Hanuš Robert</t>
        </is>
      </c>
      <c r="N7350" t="inlineStr">
        <is>
          <t>49.197414</t>
        </is>
      </c>
      <c r="O7350" t="inlineStr">
        <is>
          <t>15.827318</t>
        </is>
      </c>
      <c r="P7350" t="n">
        <v>4946.15</v>
      </c>
    </row>
    <row r="7351">
      <c r="A7351" t="n">
        <v>15733101</v>
      </c>
      <c r="B7351" t="n">
        <v>85733101</v>
      </c>
      <c r="C7351" t="inlineStr">
        <is>
          <t>VELKY TERMINAL</t>
        </is>
      </c>
      <c r="D7351" t="inlineStr">
        <is>
          <t>IDT</t>
        </is>
      </c>
      <c r="E7351" t="inlineStr">
        <is>
          <t>4OSTATNI</t>
        </is>
      </c>
      <c r="F7351" t="inlineStr">
        <is>
          <t>B</t>
        </is>
      </c>
      <c r="G7351" t="inlineStr">
        <is>
          <t>Huong Pham Thi Thu</t>
        </is>
      </c>
      <c r="H7351" t="inlineStr">
        <is>
          <t>5. května</t>
        </is>
      </c>
      <c r="I7351" t="inlineStr">
        <is>
          <t>134</t>
        </is>
      </c>
      <c r="J7351" t="inlineStr">
        <is>
          <t>JAROMĚŘ - JOSEFOV</t>
        </is>
      </c>
      <c r="K7351" t="inlineStr">
        <is>
          <t>Náchod</t>
        </is>
      </c>
      <c r="L7351" t="inlineStr">
        <is>
          <t>RSE</t>
        </is>
      </c>
      <c r="M7351" t="inlineStr">
        <is>
          <t>Lán Tomáš</t>
        </is>
      </c>
      <c r="N7351" t="inlineStr">
        <is>
          <t>50.345562</t>
        </is>
      </c>
      <c r="O7351" t="inlineStr">
        <is>
          <t>15.918254</t>
        </is>
      </c>
      <c r="P7351" t="n">
        <v>4945.19</v>
      </c>
    </row>
    <row r="7352">
      <c r="A7352" t="n">
        <v>16207018</v>
      </c>
      <c r="B7352" t="n">
        <v>86207018</v>
      </c>
      <c r="C7352" t="inlineStr">
        <is>
          <t>VELKY TERMINAL</t>
        </is>
      </c>
      <c r="D7352" t="inlineStr">
        <is>
          <t>ČESKÁ POŠTA</t>
        </is>
      </c>
      <c r="E7352" t="inlineStr">
        <is>
          <t>1POSTA</t>
        </is>
      </c>
      <c r="F7352" t="inlineStr">
        <is>
          <t>P</t>
        </is>
      </c>
      <c r="G7352" t="inlineStr">
        <is>
          <t>Česká pošta - Kostelec u Jihlavy</t>
        </is>
      </c>
      <c r="H7352" t="inlineStr">
        <is>
          <t>Kostelec</t>
        </is>
      </c>
      <c r="I7352" t="inlineStr">
        <is>
          <t>100</t>
        </is>
      </c>
      <c r="J7352" t="inlineStr">
        <is>
          <t>KOSTELEC</t>
        </is>
      </c>
      <c r="K7352" t="inlineStr">
        <is>
          <t>Jihlava</t>
        </is>
      </c>
      <c r="L7352" t="inlineStr">
        <is>
          <t>RSB</t>
        </is>
      </c>
      <c r="M7352" t="inlineStr">
        <is>
          <t>Hanuš Robert</t>
        </is>
      </c>
      <c r="N7352" t="inlineStr">
        <is>
          <t>49.359741</t>
        </is>
      </c>
      <c r="O7352" t="inlineStr">
        <is>
          <t>15.493021</t>
        </is>
      </c>
      <c r="P7352" t="n">
        <v>4944.23</v>
      </c>
    </row>
    <row r="7353">
      <c r="A7353" t="n">
        <v>32200551</v>
      </c>
      <c r="B7353" t="n">
        <v>72200248</v>
      </c>
      <c r="C7353" t="inlineStr">
        <is>
          <t>LI</t>
        </is>
      </c>
      <c r="D7353" t="inlineStr">
        <is>
          <t>ČESKÁ POŠTA</t>
        </is>
      </c>
      <c r="E7353" t="inlineStr">
        <is>
          <t>1POSTA</t>
        </is>
      </c>
      <c r="F7353" t="inlineStr">
        <is>
          <t>P</t>
        </is>
      </c>
      <c r="G7353" t="inlineStr">
        <is>
          <t>Česká pošta - Vyšší Brod</t>
        </is>
      </c>
      <c r="H7353" t="inlineStr">
        <is>
          <t>Míru</t>
        </is>
      </c>
      <c r="I7353" t="inlineStr">
        <is>
          <t>150</t>
        </is>
      </c>
      <c r="J7353" t="inlineStr">
        <is>
          <t>VYŠŠÍ BROD</t>
        </is>
      </c>
      <c r="K7353" t="inlineStr">
        <is>
          <t>Český Krumlov</t>
        </is>
      </c>
      <c r="L7353" t="inlineStr">
        <is>
          <t>RSB</t>
        </is>
      </c>
      <c r="M7353" t="inlineStr">
        <is>
          <t>Štolba Jan</t>
        </is>
      </c>
      <c r="N7353" t="inlineStr">
        <is>
          <t>48.617570</t>
        </is>
      </c>
      <c r="O7353" t="inlineStr">
        <is>
          <t>14.310909</t>
        </is>
      </c>
      <c r="P7353" t="n">
        <v>4942.69</v>
      </c>
    </row>
    <row r="7354">
      <c r="A7354" t="n">
        <v>11104013</v>
      </c>
      <c r="B7354" t="n">
        <v>81104013</v>
      </c>
      <c r="C7354" t="inlineStr">
        <is>
          <t>VELKY TERMINAL</t>
        </is>
      </c>
      <c r="D7354" t="inlineStr">
        <is>
          <t>ČESKÁ POŠTA</t>
        </is>
      </c>
      <c r="E7354" t="inlineStr">
        <is>
          <t>1POSTA</t>
        </is>
      </c>
      <c r="F7354" t="inlineStr">
        <is>
          <t>P</t>
        </is>
      </c>
      <c r="G7354" t="inlineStr">
        <is>
          <t>Česká pošta - Praha 413</t>
        </is>
      </c>
      <c r="H7354" t="inlineStr">
        <is>
          <t>Libušská</t>
        </is>
      </c>
      <c r="I7354" t="inlineStr">
        <is>
          <t>1/204</t>
        </is>
      </c>
      <c r="J7354" t="inlineStr">
        <is>
          <t>PRAHA 4 - LIBUŠ</t>
        </is>
      </c>
      <c r="K7354" t="inlineStr">
        <is>
          <t>Praha</t>
        </is>
      </c>
      <c r="L7354" t="inlineStr">
        <is>
          <t>RSA</t>
        </is>
      </c>
      <c r="M7354" t="inlineStr">
        <is>
          <t>Myslivec Jan</t>
        </is>
      </c>
      <c r="N7354" t="inlineStr">
        <is>
          <t>50.009350</t>
        </is>
      </c>
      <c r="O7354" t="inlineStr">
        <is>
          <t>14.461840</t>
        </is>
      </c>
      <c r="P7354" t="n">
        <v>4939.23</v>
      </c>
    </row>
    <row r="7355">
      <c r="A7355" t="n">
        <v>17208042</v>
      </c>
      <c r="B7355" t="n">
        <v>87208042</v>
      </c>
      <c r="C7355" t="inlineStr">
        <is>
          <t>VELKY TERMINAL</t>
        </is>
      </c>
      <c r="D7355" t="inlineStr">
        <is>
          <t>ČESKÁ POŠTA</t>
        </is>
      </c>
      <c r="E7355" t="inlineStr">
        <is>
          <t>1POSTA</t>
        </is>
      </c>
      <c r="F7355" t="inlineStr">
        <is>
          <t>P</t>
        </is>
      </c>
      <c r="G7355" t="inlineStr">
        <is>
          <t>Česká pošta - Želatovice</t>
        </is>
      </c>
      <c r="H7355" t="inlineStr">
        <is>
          <t>Želatovice</t>
        </is>
      </c>
      <c r="I7355" t="inlineStr">
        <is>
          <t>156</t>
        </is>
      </c>
      <c r="J7355" t="inlineStr">
        <is>
          <t>ŽELATOVICE</t>
        </is>
      </c>
      <c r="K7355" t="inlineStr">
        <is>
          <t>Přerov</t>
        </is>
      </c>
      <c r="L7355" t="inlineStr">
        <is>
          <t>RSG</t>
        </is>
      </c>
      <c r="M7355" t="inlineStr">
        <is>
          <t>Herman Petr</t>
        </is>
      </c>
      <c r="N7355" t="inlineStr">
        <is>
          <t>49.445473</t>
        </is>
      </c>
      <c r="O7355" t="inlineStr">
        <is>
          <t>17.504278</t>
        </is>
      </c>
      <c r="P7355" t="n">
        <v>4938.46</v>
      </c>
    </row>
    <row r="7356">
      <c r="A7356" t="n">
        <v>11915484</v>
      </c>
      <c r="B7356" t="n">
        <v>81915484</v>
      </c>
      <c r="C7356" t="inlineStr">
        <is>
          <t>VELKY TERMINAL</t>
        </is>
      </c>
      <c r="D7356" t="inlineStr">
        <is>
          <t>KA PARTNERS</t>
        </is>
      </c>
      <c r="E7356" t="inlineStr">
        <is>
          <t>1PEAL</t>
        </is>
      </c>
      <c r="F7356" t="inlineStr">
        <is>
          <t>A</t>
        </is>
      </c>
      <c r="G7356" t="inlineStr">
        <is>
          <t>PEAL a.s. - Don Pealo Praha Kobylisy</t>
        </is>
      </c>
      <c r="H7356" t="inlineStr">
        <is>
          <t>Kobyliské náměstí (vestibul metra Kobylisy)</t>
        </is>
      </c>
      <c r="I7356" t="inlineStr"/>
      <c r="J7356" t="inlineStr">
        <is>
          <t>PRAHA 8 - KOBYLISY</t>
        </is>
      </c>
      <c r="K7356" t="inlineStr">
        <is>
          <t>Praha</t>
        </is>
      </c>
      <c r="L7356" t="inlineStr">
        <is>
          <t>RSA</t>
        </is>
      </c>
      <c r="M7356" t="inlineStr">
        <is>
          <t>Vlk Pavel</t>
        </is>
      </c>
      <c r="N7356" t="inlineStr">
        <is>
          <t>50.123462</t>
        </is>
      </c>
      <c r="O7356" t="inlineStr">
        <is>
          <t>14.452881</t>
        </is>
      </c>
      <c r="P7356" t="n">
        <v>4938.19</v>
      </c>
    </row>
    <row r="7357">
      <c r="A7357" t="n">
        <v>37201092</v>
      </c>
      <c r="B7357" t="n">
        <v>77201092</v>
      </c>
      <c r="C7357" t="inlineStr">
        <is>
          <t>LI</t>
        </is>
      </c>
      <c r="D7357" t="inlineStr">
        <is>
          <t>ČESKÁ POŠTA</t>
        </is>
      </c>
      <c r="E7357" t="inlineStr">
        <is>
          <t>1POSTA</t>
        </is>
      </c>
      <c r="F7357" t="inlineStr">
        <is>
          <t>P</t>
        </is>
      </c>
      <c r="G7357" t="inlineStr">
        <is>
          <t>Česká pošta - Prostřední Bečva</t>
        </is>
      </c>
      <c r="H7357" t="inlineStr">
        <is>
          <t>Prostřední Bečva</t>
        </is>
      </c>
      <c r="I7357" t="inlineStr">
        <is>
          <t>430</t>
        </is>
      </c>
      <c r="J7357" t="inlineStr">
        <is>
          <t>PROSTŘEDNÍ BEČVA</t>
        </is>
      </c>
      <c r="K7357" t="inlineStr">
        <is>
          <t>Vsetín</t>
        </is>
      </c>
      <c r="L7357" t="inlineStr">
        <is>
          <t>RSG</t>
        </is>
      </c>
      <c r="M7357" t="inlineStr">
        <is>
          <t>Herman Michal</t>
        </is>
      </c>
      <c r="N7357" t="inlineStr">
        <is>
          <t>49.435143</t>
        </is>
      </c>
      <c r="O7357" t="inlineStr">
        <is>
          <t>18.253570</t>
        </is>
      </c>
      <c r="P7357" t="n">
        <v>4935</v>
      </c>
    </row>
    <row r="7358">
      <c r="A7358" t="n">
        <v>17208012</v>
      </c>
      <c r="B7358" t="n">
        <v>87208012</v>
      </c>
      <c r="C7358" t="inlineStr">
        <is>
          <t>VELKY TERMINAL</t>
        </is>
      </c>
      <c r="D7358" t="inlineStr">
        <is>
          <t>ČESKÁ POŠTA</t>
        </is>
      </c>
      <c r="E7358" t="inlineStr">
        <is>
          <t>1POSTA</t>
        </is>
      </c>
      <c r="F7358" t="inlineStr">
        <is>
          <t>P</t>
        </is>
      </c>
      <c r="G7358" t="inlineStr">
        <is>
          <t>Česká pošta - Hranice 1</t>
        </is>
      </c>
      <c r="H7358" t="inlineStr">
        <is>
          <t>Tř. 1. máje</t>
        </is>
      </c>
      <c r="I7358" t="inlineStr">
        <is>
          <t>1901</t>
        </is>
      </c>
      <c r="J7358" t="inlineStr">
        <is>
          <t>HRANICE - HRANICE I-MĚSTO</t>
        </is>
      </c>
      <c r="K7358" t="inlineStr">
        <is>
          <t>Přerov</t>
        </is>
      </c>
      <c r="L7358" t="inlineStr">
        <is>
          <t>RSG</t>
        </is>
      </c>
      <c r="M7358" t="inlineStr">
        <is>
          <t>Herman Petr</t>
        </is>
      </c>
      <c r="N7358" t="inlineStr">
        <is>
          <t>49.552858</t>
        </is>
      </c>
      <c r="O7358" t="inlineStr">
        <is>
          <t>17.735899</t>
        </is>
      </c>
      <c r="P7358" t="n">
        <v>4932.58</v>
      </c>
    </row>
    <row r="7359">
      <c r="A7359" t="n">
        <v>37200666</v>
      </c>
      <c r="B7359" t="n">
        <v>77200666</v>
      </c>
      <c r="C7359" t="inlineStr">
        <is>
          <t>LI</t>
        </is>
      </c>
      <c r="D7359" t="inlineStr">
        <is>
          <t>ČESKÁ POŠTA</t>
        </is>
      </c>
      <c r="E7359" t="inlineStr">
        <is>
          <t>1POSTA</t>
        </is>
      </c>
      <c r="F7359" t="inlineStr">
        <is>
          <t>P</t>
        </is>
      </c>
      <c r="G7359" t="inlineStr">
        <is>
          <t>Česká pošta - Bystřička</t>
        </is>
      </c>
      <c r="H7359" t="inlineStr">
        <is>
          <t>Bystřička</t>
        </is>
      </c>
      <c r="I7359" t="inlineStr">
        <is>
          <t>159</t>
        </is>
      </c>
      <c r="J7359" t="inlineStr">
        <is>
          <t>BYSTŘIČKA</t>
        </is>
      </c>
      <c r="K7359" t="inlineStr">
        <is>
          <t>Vsetín</t>
        </is>
      </c>
      <c r="L7359" t="inlineStr">
        <is>
          <t>RSG</t>
        </is>
      </c>
      <c r="M7359" t="inlineStr">
        <is>
          <t>Herman Michal</t>
        </is>
      </c>
      <c r="N7359" t="inlineStr">
        <is>
          <t>49.417769</t>
        </is>
      </c>
      <c r="O7359" t="inlineStr">
        <is>
          <t>17.964148</t>
        </is>
      </c>
      <c r="P7359" t="n">
        <v>4927.31</v>
      </c>
    </row>
    <row r="7360">
      <c r="A7360" t="n">
        <v>11869801</v>
      </c>
      <c r="B7360" t="n">
        <v>81869801</v>
      </c>
      <c r="C7360" t="inlineStr">
        <is>
          <t>VELKY TERMINAL</t>
        </is>
      </c>
      <c r="D7360" t="inlineStr">
        <is>
          <t>IDT</t>
        </is>
      </c>
      <c r="E7360" t="inlineStr">
        <is>
          <t>4OSTATNI</t>
        </is>
      </c>
      <c r="F7360" t="inlineStr">
        <is>
          <t>B</t>
        </is>
      </c>
      <c r="G7360" t="inlineStr">
        <is>
          <t>City Games, spol. s r.o. - Fortuna bar</t>
        </is>
      </c>
      <c r="H7360" t="inlineStr">
        <is>
          <t>Náchodská</t>
        </is>
      </c>
      <c r="I7360" t="inlineStr">
        <is>
          <t>488/123</t>
        </is>
      </c>
      <c r="J7360" t="inlineStr">
        <is>
          <t>PRAHA 9 - HORNÍ POČERNICE</t>
        </is>
      </c>
      <c r="K7360" t="inlineStr">
        <is>
          <t>Praha</t>
        </is>
      </c>
      <c r="L7360" t="inlineStr">
        <is>
          <t>RSA</t>
        </is>
      </c>
      <c r="M7360" t="inlineStr">
        <is>
          <t>Hrubý Jiří</t>
        </is>
      </c>
      <c r="N7360" t="inlineStr">
        <is>
          <t>50.115975</t>
        </is>
      </c>
      <c r="O7360" t="inlineStr">
        <is>
          <t>14.615293</t>
        </is>
      </c>
      <c r="P7360" t="n">
        <v>4923.46</v>
      </c>
    </row>
    <row r="7361">
      <c r="A7361" t="n">
        <v>15203019</v>
      </c>
      <c r="B7361" t="n">
        <v>85203019</v>
      </c>
      <c r="C7361" t="inlineStr">
        <is>
          <t>VELKY TERMINAL</t>
        </is>
      </c>
      <c r="D7361" t="inlineStr">
        <is>
          <t>ČESKÁ POŠTA</t>
        </is>
      </c>
      <c r="E7361" t="inlineStr">
        <is>
          <t>1POSTA</t>
        </is>
      </c>
      <c r="F7361" t="inlineStr">
        <is>
          <t>P</t>
        </is>
      </c>
      <c r="G7361" t="inlineStr">
        <is>
          <t>Česká pošta - Krouna</t>
        </is>
      </c>
      <c r="H7361" t="inlineStr">
        <is>
          <t>Krouna</t>
        </is>
      </c>
      <c r="I7361" t="inlineStr">
        <is>
          <t>218</t>
        </is>
      </c>
      <c r="J7361" t="inlineStr">
        <is>
          <t>KROUNA</t>
        </is>
      </c>
      <c r="K7361" t="inlineStr">
        <is>
          <t>Chrudim</t>
        </is>
      </c>
      <c r="L7361" t="inlineStr">
        <is>
          <t>RSE</t>
        </is>
      </c>
      <c r="M7361" t="inlineStr">
        <is>
          <t>Jareš Jaroslav</t>
        </is>
      </c>
      <c r="N7361" t="inlineStr">
        <is>
          <t>49.772515</t>
        </is>
      </c>
      <c r="O7361" t="inlineStr">
        <is>
          <t>16.026381</t>
        </is>
      </c>
      <c r="P7361" t="n">
        <v>4920.38</v>
      </c>
    </row>
    <row r="7362">
      <c r="A7362" t="n">
        <v>36400326</v>
      </c>
      <c r="B7362" t="n">
        <v>76400251</v>
      </c>
      <c r="C7362" t="inlineStr">
        <is>
          <t>LI</t>
        </is>
      </c>
      <c r="D7362" t="inlineStr">
        <is>
          <t>KA PARTNERS</t>
        </is>
      </c>
      <c r="E7362" t="inlineStr">
        <is>
          <t>1CD</t>
        </is>
      </c>
      <c r="F7362" t="inlineStr">
        <is>
          <t>A</t>
        </is>
      </c>
      <c r="G7362" t="inlineStr">
        <is>
          <t>ČD Kroměříž</t>
        </is>
      </c>
      <c r="H7362" t="inlineStr">
        <is>
          <t>Nádražní</t>
        </is>
      </c>
      <c r="I7362" t="inlineStr">
        <is>
          <t>1690/3</t>
        </is>
      </c>
      <c r="J7362" t="inlineStr">
        <is>
          <t>KROMĚŘÍŽ</t>
        </is>
      </c>
      <c r="K7362" t="inlineStr">
        <is>
          <t>Kroměříž</t>
        </is>
      </c>
      <c r="L7362" t="inlineStr">
        <is>
          <t>RSE</t>
        </is>
      </c>
      <c r="M7362" t="inlineStr">
        <is>
          <t>Šír Daniel</t>
        </is>
      </c>
      <c r="N7362" t="inlineStr">
        <is>
          <t>49.302220</t>
        </is>
      </c>
      <c r="O7362" t="inlineStr">
        <is>
          <t>17.402770</t>
        </is>
      </c>
      <c r="P7362" t="n">
        <v>4916.54</v>
      </c>
    </row>
    <row r="7363">
      <c r="A7363" t="n">
        <v>16850401</v>
      </c>
      <c r="B7363" t="n">
        <v>86850401</v>
      </c>
      <c r="C7363" t="inlineStr">
        <is>
          <t>VELKY TERMINAL</t>
        </is>
      </c>
      <c r="D7363" t="inlineStr">
        <is>
          <t>IDT</t>
        </is>
      </c>
      <c r="E7363" t="inlineStr">
        <is>
          <t>4OSTATNI</t>
        </is>
      </c>
      <c r="F7363" t="inlineStr">
        <is>
          <t>B</t>
        </is>
      </c>
      <c r="G7363" t="inlineStr">
        <is>
          <t>ELEKTRO Jemnice s.r.o.</t>
        </is>
      </c>
      <c r="H7363" t="inlineStr">
        <is>
          <t>V Ráji</t>
        </is>
      </c>
      <c r="I7363" t="inlineStr">
        <is>
          <t>175</t>
        </is>
      </c>
      <c r="J7363" t="inlineStr">
        <is>
          <t>JEMNICE</t>
        </is>
      </c>
      <c r="K7363" t="inlineStr">
        <is>
          <t>Třebíč</t>
        </is>
      </c>
      <c r="L7363" t="inlineStr">
        <is>
          <t>RSB</t>
        </is>
      </c>
      <c r="M7363" t="inlineStr">
        <is>
          <t>Hanuš Robert</t>
        </is>
      </c>
      <c r="N7363" t="inlineStr">
        <is>
          <t>49.015723</t>
        </is>
      </c>
      <c r="O7363" t="inlineStr">
        <is>
          <t>15.574167</t>
        </is>
      </c>
      <c r="P7363" t="n">
        <v>4914.62</v>
      </c>
    </row>
    <row r="7364">
      <c r="A7364" t="n">
        <v>11884001</v>
      </c>
      <c r="B7364" t="n">
        <v>81884001</v>
      </c>
      <c r="C7364" t="inlineStr">
        <is>
          <t>VELKY TERMINAL</t>
        </is>
      </c>
      <c r="D7364" t="inlineStr">
        <is>
          <t>IDT</t>
        </is>
      </c>
      <c r="E7364" t="inlineStr">
        <is>
          <t>2POSTAF</t>
        </is>
      </c>
      <c r="F7364" t="inlineStr">
        <is>
          <t>B</t>
        </is>
      </c>
      <c r="G7364" t="inlineStr">
        <is>
          <t>Město Liběchov - Pošta partner</t>
        </is>
      </c>
      <c r="H7364" t="inlineStr">
        <is>
          <t>Rumburská</t>
        </is>
      </c>
      <c r="I7364" t="inlineStr">
        <is>
          <t>40</t>
        </is>
      </c>
      <c r="J7364" t="inlineStr">
        <is>
          <t>LIBĚCHOV</t>
        </is>
      </c>
      <c r="K7364" t="inlineStr">
        <is>
          <t>Mělník</t>
        </is>
      </c>
      <c r="L7364" t="inlineStr">
        <is>
          <t>RSA</t>
        </is>
      </c>
      <c r="M7364" t="inlineStr">
        <is>
          <t>Vlk Pavel</t>
        </is>
      </c>
      <c r="N7364" t="inlineStr">
        <is>
          <t>50.407834</t>
        </is>
      </c>
      <c r="O7364" t="inlineStr">
        <is>
          <t>14.447289</t>
        </is>
      </c>
      <c r="P7364" t="n">
        <v>4914.04</v>
      </c>
    </row>
    <row r="7365">
      <c r="A7365" t="n">
        <v>33502401</v>
      </c>
      <c r="B7365" t="n">
        <v>73502401</v>
      </c>
      <c r="C7365" t="inlineStr">
        <is>
          <t>SMALL TERMINAL</t>
        </is>
      </c>
      <c r="D7365" t="inlineStr">
        <is>
          <t>IDT</t>
        </is>
      </c>
      <c r="E7365" t="inlineStr">
        <is>
          <t>4OSTATNI</t>
        </is>
      </c>
      <c r="F7365" t="inlineStr">
        <is>
          <t>B</t>
        </is>
      </c>
      <c r="G7365" t="inlineStr">
        <is>
          <t>Dinh Nhu Dao</t>
        </is>
      </c>
      <c r="H7365" t="inlineStr">
        <is>
          <t>Chodov</t>
        </is>
      </c>
      <c r="I7365" t="inlineStr">
        <is>
          <t>25</t>
        </is>
      </c>
      <c r="J7365" t="inlineStr">
        <is>
          <t>CHODOV</t>
        </is>
      </c>
      <c r="K7365" t="inlineStr">
        <is>
          <t>Domažlice</t>
        </is>
      </c>
      <c r="L7365" t="inlineStr">
        <is>
          <t>RSC</t>
        </is>
      </c>
      <c r="M7365" t="inlineStr">
        <is>
          <t>Horejš Vladimír</t>
        </is>
      </c>
      <c r="N7365" t="inlineStr">
        <is>
          <t>49.418855</t>
        </is>
      </c>
      <c r="O7365" t="inlineStr">
        <is>
          <t>12.830271</t>
        </is>
      </c>
      <c r="P7365" t="n">
        <v>4913.08</v>
      </c>
    </row>
    <row r="7366">
      <c r="A7366" t="n">
        <v>16853001</v>
      </c>
      <c r="B7366" t="n">
        <v>86853001</v>
      </c>
      <c r="C7366" t="inlineStr">
        <is>
          <t>VELKY TERMINAL</t>
        </is>
      </c>
      <c r="D7366" t="inlineStr">
        <is>
          <t>IDT</t>
        </is>
      </c>
      <c r="E7366" t="inlineStr">
        <is>
          <t>2POSTAF</t>
        </is>
      </c>
      <c r="F7366" t="inlineStr">
        <is>
          <t>B</t>
        </is>
      </c>
      <c r="G7366" t="inlineStr">
        <is>
          <t>Obec Zbraslav</t>
        </is>
      </c>
      <c r="H7366" t="inlineStr">
        <is>
          <t>Komenského</t>
        </is>
      </c>
      <c r="I7366" t="inlineStr">
        <is>
          <t>105</t>
        </is>
      </c>
      <c r="J7366" t="inlineStr">
        <is>
          <t>ZBRASLAV</t>
        </is>
      </c>
      <c r="K7366" t="inlineStr">
        <is>
          <t>Brno-venkov</t>
        </is>
      </c>
      <c r="L7366" t="inlineStr">
        <is>
          <t>RSB</t>
        </is>
      </c>
      <c r="M7366" t="inlineStr">
        <is>
          <t>Koutný Roman</t>
        </is>
      </c>
      <c r="N7366" t="inlineStr">
        <is>
          <t>49.221556</t>
        </is>
      </c>
      <c r="O7366" t="inlineStr">
        <is>
          <t>16.293824</t>
        </is>
      </c>
      <c r="P7366" t="n">
        <v>4903.85</v>
      </c>
    </row>
    <row r="7367">
      <c r="A7367" t="n">
        <v>35201088</v>
      </c>
      <c r="B7367" t="n">
        <v>75201088</v>
      </c>
      <c r="C7367" t="inlineStr">
        <is>
          <t>LI</t>
        </is>
      </c>
      <c r="D7367" t="inlineStr">
        <is>
          <t>IDT</t>
        </is>
      </c>
      <c r="E7367" t="inlineStr">
        <is>
          <t>2POSTAF</t>
        </is>
      </c>
      <c r="F7367" t="inlineStr">
        <is>
          <t>B</t>
        </is>
      </c>
      <c r="G7367" t="inlineStr">
        <is>
          <t>PP TITO SERVICES s.r.o.</t>
        </is>
      </c>
      <c r="H7367" t="inlineStr">
        <is>
          <t>nám. Míru</t>
        </is>
      </c>
      <c r="I7367" t="inlineStr">
        <is>
          <t>36</t>
        </is>
      </c>
      <c r="J7367" t="inlineStr">
        <is>
          <t>VALDICE</t>
        </is>
      </c>
      <c r="K7367" t="inlineStr">
        <is>
          <t>Jičín</t>
        </is>
      </c>
      <c r="L7367" t="inlineStr">
        <is>
          <t>RSE</t>
        </is>
      </c>
      <c r="M7367" t="inlineStr">
        <is>
          <t>Lán Tomáš</t>
        </is>
      </c>
      <c r="N7367" t="inlineStr">
        <is>
          <t>50.454483</t>
        </is>
      </c>
      <c r="O7367" t="inlineStr">
        <is>
          <t>15.387300</t>
        </is>
      </c>
      <c r="P7367" t="n">
        <v>4901.54</v>
      </c>
    </row>
    <row r="7368">
      <c r="A7368" t="n">
        <v>36502401</v>
      </c>
      <c r="B7368" t="n">
        <v>76502401</v>
      </c>
      <c r="C7368" t="inlineStr">
        <is>
          <t>SMALL TERMINAL</t>
        </is>
      </c>
      <c r="D7368" t="inlineStr">
        <is>
          <t>IDT</t>
        </is>
      </c>
      <c r="E7368" t="inlineStr">
        <is>
          <t>4OSTATNI</t>
        </is>
      </c>
      <c r="F7368" t="inlineStr">
        <is>
          <t>B</t>
        </is>
      </c>
      <c r="G7368" t="inlineStr">
        <is>
          <t>Van Hung Phan</t>
        </is>
      </c>
      <c r="H7368" t="inlineStr">
        <is>
          <t>Vlkoš</t>
        </is>
      </c>
      <c r="I7368" t="inlineStr">
        <is>
          <t>436</t>
        </is>
      </c>
      <c r="J7368" t="inlineStr">
        <is>
          <t>VLKOŠ</t>
        </is>
      </c>
      <c r="K7368" t="inlineStr">
        <is>
          <t>Hodonín</t>
        </is>
      </c>
      <c r="L7368" t="inlineStr">
        <is>
          <t>RSB</t>
        </is>
      </c>
      <c r="M7368" t="inlineStr">
        <is>
          <t>Petlach Lubomír</t>
        </is>
      </c>
      <c r="N7368" t="inlineStr">
        <is>
          <t>48.990170</t>
        </is>
      </c>
      <c r="O7368" t="inlineStr">
        <is>
          <t>17.163660</t>
        </is>
      </c>
      <c r="P7368" t="n">
        <v>4899.23</v>
      </c>
    </row>
    <row r="7369">
      <c r="A7369" t="n">
        <v>37201096</v>
      </c>
      <c r="B7369" t="n">
        <v>77201096</v>
      </c>
      <c r="C7369" t="inlineStr">
        <is>
          <t>LI</t>
        </is>
      </c>
      <c r="D7369" t="inlineStr">
        <is>
          <t>ČESKÁ POŠTA</t>
        </is>
      </c>
      <c r="E7369" t="inlineStr">
        <is>
          <t>1POSTA</t>
        </is>
      </c>
      <c r="F7369" t="inlineStr">
        <is>
          <t>P</t>
        </is>
      </c>
      <c r="G7369" t="inlineStr">
        <is>
          <t>Česká pošta - Francova Lhota</t>
        </is>
      </c>
      <c r="H7369" t="inlineStr">
        <is>
          <t>Francova Lhota</t>
        </is>
      </c>
      <c r="I7369" t="inlineStr">
        <is>
          <t>437</t>
        </is>
      </c>
      <c r="J7369" t="inlineStr">
        <is>
          <t>FRANCOVA LHOTA</t>
        </is>
      </c>
      <c r="K7369" t="inlineStr">
        <is>
          <t>Vsetín</t>
        </is>
      </c>
      <c r="L7369" t="inlineStr">
        <is>
          <t>RSG</t>
        </is>
      </c>
      <c r="M7369" t="inlineStr">
        <is>
          <t>Herman Michal</t>
        </is>
      </c>
      <c r="N7369" t="inlineStr">
        <is>
          <t>49.196745</t>
        </is>
      </c>
      <c r="O7369" t="inlineStr">
        <is>
          <t>18.098997</t>
        </is>
      </c>
      <c r="P7369" t="n">
        <v>4895.77</v>
      </c>
    </row>
    <row r="7370">
      <c r="A7370" t="n">
        <v>34200763</v>
      </c>
      <c r="B7370" t="n">
        <v>74200763</v>
      </c>
      <c r="C7370" t="inlineStr">
        <is>
          <t>LI</t>
        </is>
      </c>
      <c r="D7370" t="inlineStr">
        <is>
          <t>ČESKÁ POŠTA</t>
        </is>
      </c>
      <c r="E7370" t="inlineStr">
        <is>
          <t>1POSTA</t>
        </is>
      </c>
      <c r="F7370" t="inlineStr">
        <is>
          <t>P</t>
        </is>
      </c>
      <c r="G7370" t="inlineStr">
        <is>
          <t>Česká pošta - Mníšek u Liberce</t>
        </is>
      </c>
      <c r="H7370" t="inlineStr">
        <is>
          <t>Poštovní</t>
        </is>
      </c>
      <c r="I7370" t="inlineStr">
        <is>
          <t>275</t>
        </is>
      </c>
      <c r="J7370" t="inlineStr">
        <is>
          <t>MNÍŠEK</t>
        </is>
      </c>
      <c r="K7370" t="inlineStr">
        <is>
          <t>Liberec</t>
        </is>
      </c>
      <c r="L7370" t="inlineStr">
        <is>
          <t>RSD</t>
        </is>
      </c>
      <c r="M7370" t="inlineStr">
        <is>
          <t>Luňáček Jan</t>
        </is>
      </c>
      <c r="N7370" t="inlineStr">
        <is>
          <t>50.832338</t>
        </is>
      </c>
      <c r="O7370" t="inlineStr">
        <is>
          <t>15.052350</t>
        </is>
      </c>
      <c r="P7370" t="n">
        <v>4893.46</v>
      </c>
    </row>
    <row r="7371">
      <c r="A7371" t="n">
        <v>32200549</v>
      </c>
      <c r="B7371" t="n">
        <v>72200244</v>
      </c>
      <c r="C7371" t="inlineStr">
        <is>
          <t>LI</t>
        </is>
      </c>
      <c r="D7371" t="inlineStr">
        <is>
          <t>ČESKÁ POŠTA</t>
        </is>
      </c>
      <c r="E7371" t="inlineStr">
        <is>
          <t>1POSTA</t>
        </is>
      </c>
      <c r="F7371" t="inlineStr">
        <is>
          <t>P</t>
        </is>
      </c>
      <c r="G7371" t="inlineStr">
        <is>
          <t>Česká pošta - Horní Planá</t>
        </is>
      </c>
      <c r="H7371" t="inlineStr">
        <is>
          <t>Jiráskova</t>
        </is>
      </c>
      <c r="I7371" t="inlineStr">
        <is>
          <t>169</t>
        </is>
      </c>
      <c r="J7371" t="inlineStr">
        <is>
          <t>HORNÍ PLANÁ</t>
        </is>
      </c>
      <c r="K7371" t="inlineStr">
        <is>
          <t>Český Krumlov</t>
        </is>
      </c>
      <c r="L7371" t="inlineStr">
        <is>
          <t>RSB</t>
        </is>
      </c>
      <c r="M7371" t="inlineStr">
        <is>
          <t>Štolba Jan</t>
        </is>
      </c>
      <c r="N7371" t="inlineStr">
        <is>
          <t>48.764298</t>
        </is>
      </c>
      <c r="O7371" t="inlineStr">
        <is>
          <t>14.032134</t>
        </is>
      </c>
      <c r="P7371" t="n">
        <v>4892.69</v>
      </c>
    </row>
    <row r="7372">
      <c r="A7372" t="n">
        <v>17207020</v>
      </c>
      <c r="B7372" t="n">
        <v>87207020</v>
      </c>
      <c r="C7372" t="inlineStr">
        <is>
          <t>VELKY TERMINAL</t>
        </is>
      </c>
      <c r="D7372" t="inlineStr">
        <is>
          <t>ČESKÁ POŠTA</t>
        </is>
      </c>
      <c r="E7372" t="inlineStr">
        <is>
          <t>1POSTA</t>
        </is>
      </c>
      <c r="F7372" t="inlineStr">
        <is>
          <t>P</t>
        </is>
      </c>
      <c r="G7372" t="inlineStr">
        <is>
          <t>Česká pošta - Hlučín</t>
        </is>
      </c>
      <c r="H7372" t="inlineStr">
        <is>
          <t>Školní</t>
        </is>
      </c>
      <c r="I7372" t="inlineStr">
        <is>
          <t>1076/4</t>
        </is>
      </c>
      <c r="J7372" t="inlineStr">
        <is>
          <t>HLUČÍN</t>
        </is>
      </c>
      <c r="K7372" t="inlineStr">
        <is>
          <t>Opava</t>
        </is>
      </c>
      <c r="L7372" t="inlineStr">
        <is>
          <t>RSG</t>
        </is>
      </c>
      <c r="M7372" t="inlineStr">
        <is>
          <t>Gelnar Ivo</t>
        </is>
      </c>
      <c r="N7372" t="inlineStr">
        <is>
          <t>49.897477</t>
        </is>
      </c>
      <c r="O7372" t="inlineStr">
        <is>
          <t>18.190587</t>
        </is>
      </c>
      <c r="P7372" t="n">
        <v>4886.35</v>
      </c>
    </row>
    <row r="7373">
      <c r="A7373" t="n">
        <v>16206052</v>
      </c>
      <c r="B7373" t="n">
        <v>86206052</v>
      </c>
      <c r="C7373" t="inlineStr">
        <is>
          <t>VELKY TERMINAL</t>
        </is>
      </c>
      <c r="D7373" t="inlineStr">
        <is>
          <t>ČESKÁ POŠTA</t>
        </is>
      </c>
      <c r="E7373" t="inlineStr">
        <is>
          <t>1POSTA</t>
        </is>
      </c>
      <c r="F7373" t="inlineStr">
        <is>
          <t>P</t>
        </is>
      </c>
      <c r="G7373" t="inlineStr">
        <is>
          <t>Česká pošta - Moravský Písek</t>
        </is>
      </c>
      <c r="H7373" t="inlineStr">
        <is>
          <t>Sportovní</t>
        </is>
      </c>
      <c r="I7373" t="inlineStr">
        <is>
          <t>251</t>
        </is>
      </c>
      <c r="J7373" t="inlineStr">
        <is>
          <t>MORAVSKÝ PÍSEK</t>
        </is>
      </c>
      <c r="K7373" t="inlineStr">
        <is>
          <t>Hodonín</t>
        </is>
      </c>
      <c r="L7373" t="inlineStr">
        <is>
          <t>RSB</t>
        </is>
      </c>
      <c r="M7373" t="inlineStr">
        <is>
          <t>Petlach Lubomír</t>
        </is>
      </c>
      <c r="N7373" t="inlineStr">
        <is>
          <t>48.989944</t>
        </is>
      </c>
      <c r="O7373" t="inlineStr">
        <is>
          <t>17.331134</t>
        </is>
      </c>
      <c r="P7373" t="n">
        <v>4886.15</v>
      </c>
    </row>
    <row r="7374">
      <c r="A7374" t="n">
        <v>36201159</v>
      </c>
      <c r="B7374" t="n">
        <v>76200536</v>
      </c>
      <c r="C7374" t="inlineStr">
        <is>
          <t>LI</t>
        </is>
      </c>
      <c r="D7374" t="inlineStr">
        <is>
          <t>ČESKÁ POŠTA</t>
        </is>
      </c>
      <c r="E7374" t="inlineStr">
        <is>
          <t>1POSTA</t>
        </is>
      </c>
      <c r="F7374" t="inlineStr">
        <is>
          <t>P</t>
        </is>
      </c>
      <c r="G7374" t="inlineStr">
        <is>
          <t>Česká pošta - Šitbořice</t>
        </is>
      </c>
      <c r="H7374" t="inlineStr">
        <is>
          <t>Divácká</t>
        </is>
      </c>
      <c r="I7374" t="inlineStr">
        <is>
          <t>583</t>
        </is>
      </c>
      <c r="J7374" t="inlineStr">
        <is>
          <t>ŠITBOŘICE</t>
        </is>
      </c>
      <c r="K7374" t="inlineStr">
        <is>
          <t>Břeclav</t>
        </is>
      </c>
      <c r="L7374" t="inlineStr">
        <is>
          <t>RSB</t>
        </is>
      </c>
      <c r="M7374" t="inlineStr">
        <is>
          <t>Petlach Lubomír</t>
        </is>
      </c>
      <c r="N7374" t="inlineStr">
        <is>
          <t>49.015817</t>
        </is>
      </c>
      <c r="O7374" t="inlineStr">
        <is>
          <t>16.775511</t>
        </is>
      </c>
      <c r="P7374" t="n">
        <v>4883.85</v>
      </c>
    </row>
    <row r="7375">
      <c r="A7375" t="n">
        <v>31201291</v>
      </c>
      <c r="B7375" t="n">
        <v>71200619</v>
      </c>
      <c r="C7375" t="inlineStr">
        <is>
          <t>LI</t>
        </is>
      </c>
      <c r="D7375" t="inlineStr">
        <is>
          <t>ČESKÁ POŠTA</t>
        </is>
      </c>
      <c r="E7375" t="inlineStr">
        <is>
          <t>1POSTA</t>
        </is>
      </c>
      <c r="F7375" t="inlineStr">
        <is>
          <t>P</t>
        </is>
      </c>
      <c r="G7375" t="inlineStr">
        <is>
          <t>Česká pošta - Velký Osek</t>
        </is>
      </c>
      <c r="H7375" t="inlineStr">
        <is>
          <t>9. května</t>
        </is>
      </c>
      <c r="I7375" t="inlineStr">
        <is>
          <t>120</t>
        </is>
      </c>
      <c r="J7375" t="inlineStr">
        <is>
          <t>VELKÝ OSEK</t>
        </is>
      </c>
      <c r="K7375" t="inlineStr">
        <is>
          <t>Kolín</t>
        </is>
      </c>
      <c r="L7375" t="inlineStr">
        <is>
          <t>RSA</t>
        </is>
      </c>
      <c r="M7375" t="inlineStr">
        <is>
          <t>Česnek Miroslav</t>
        </is>
      </c>
      <c r="N7375" t="inlineStr">
        <is>
          <t>50.102397</t>
        </is>
      </c>
      <c r="O7375" t="inlineStr">
        <is>
          <t>15.191468</t>
        </is>
      </c>
      <c r="P7375" t="n">
        <v>4881.92</v>
      </c>
    </row>
    <row r="7376">
      <c r="A7376" t="n">
        <v>34514501</v>
      </c>
      <c r="B7376" t="n">
        <v>74514501</v>
      </c>
      <c r="C7376" t="inlineStr">
        <is>
          <t>SMALL TERMINAL</t>
        </is>
      </c>
      <c r="D7376" t="inlineStr">
        <is>
          <t>IDT</t>
        </is>
      </c>
      <c r="E7376" t="inlineStr">
        <is>
          <t>4OSTATNI</t>
        </is>
      </c>
      <c r="F7376" t="inlineStr">
        <is>
          <t>B</t>
        </is>
      </c>
      <c r="G7376" t="inlineStr">
        <is>
          <t>Thi Hue Pham</t>
        </is>
      </c>
      <c r="H7376" t="inlineStr">
        <is>
          <t>K. Marxe</t>
        </is>
      </c>
      <c r="I7376" t="inlineStr">
        <is>
          <t>1690</t>
        </is>
      </c>
      <c r="J7376" t="inlineStr">
        <is>
          <t>JIRKOV</t>
        </is>
      </c>
      <c r="K7376" t="inlineStr">
        <is>
          <t>Chomutov</t>
        </is>
      </c>
      <c r="L7376" t="inlineStr">
        <is>
          <t>RSD</t>
        </is>
      </c>
      <c r="M7376" t="inlineStr">
        <is>
          <t>Neubert Jaroslav</t>
        </is>
      </c>
      <c r="N7376" t="inlineStr">
        <is>
          <t>50.505346</t>
        </is>
      </c>
      <c r="O7376" t="inlineStr">
        <is>
          <t>13.437660</t>
        </is>
      </c>
      <c r="P7376" t="n">
        <v>4877.69</v>
      </c>
    </row>
    <row r="7377">
      <c r="A7377" t="n">
        <v>16206038</v>
      </c>
      <c r="B7377" t="n">
        <v>86206038</v>
      </c>
      <c r="C7377" t="inlineStr">
        <is>
          <t>VELKY TERMINAL</t>
        </is>
      </c>
      <c r="D7377" t="inlineStr">
        <is>
          <t>ČESKÁ POŠTA</t>
        </is>
      </c>
      <c r="E7377" t="inlineStr">
        <is>
          <t>1POSTA</t>
        </is>
      </c>
      <c r="F7377" t="inlineStr">
        <is>
          <t>P</t>
        </is>
      </c>
      <c r="G7377" t="inlineStr">
        <is>
          <t>Česká pošta - Veselí nad Moravou</t>
        </is>
      </c>
      <c r="H7377" t="inlineStr">
        <is>
          <t>náměstí Míru</t>
        </is>
      </c>
      <c r="I7377" t="inlineStr">
        <is>
          <t>675</t>
        </is>
      </c>
      <c r="J7377" t="inlineStr">
        <is>
          <t>VESELÍ NAD MORAVOU</t>
        </is>
      </c>
      <c r="K7377" t="inlineStr">
        <is>
          <t>Hodonín</t>
        </is>
      </c>
      <c r="L7377" t="inlineStr">
        <is>
          <t>RSB</t>
        </is>
      </c>
      <c r="M7377" t="inlineStr">
        <is>
          <t>Petlach Lubomír</t>
        </is>
      </c>
      <c r="N7377" t="inlineStr">
        <is>
          <t>48.951254</t>
        </is>
      </c>
      <c r="O7377" t="inlineStr">
        <is>
          <t>17.381642</t>
        </is>
      </c>
      <c r="P7377" t="n">
        <v>4877.35</v>
      </c>
    </row>
    <row r="7378">
      <c r="A7378" t="n">
        <v>16214023</v>
      </c>
      <c r="B7378" t="n">
        <v>86214023</v>
      </c>
      <c r="C7378" t="inlineStr">
        <is>
          <t>VELKY TERMINAL</t>
        </is>
      </c>
      <c r="D7378" t="inlineStr">
        <is>
          <t>ČESKÁ POŠTA</t>
        </is>
      </c>
      <c r="E7378" t="inlineStr">
        <is>
          <t>1POSTA</t>
        </is>
      </c>
      <c r="F7378" t="inlineStr">
        <is>
          <t>P</t>
        </is>
      </c>
      <c r="G7378" t="inlineStr">
        <is>
          <t>Česká pošta - Moravec</t>
        </is>
      </c>
      <c r="H7378" t="inlineStr">
        <is>
          <t>Moravec</t>
        </is>
      </c>
      <c r="I7378" t="inlineStr">
        <is>
          <t>59</t>
        </is>
      </c>
      <c r="J7378" t="inlineStr">
        <is>
          <t>MORAVEC</t>
        </is>
      </c>
      <c r="K7378" t="inlineStr">
        <is>
          <t>Žďár nad Sázavou</t>
        </is>
      </c>
      <c r="L7378" t="inlineStr">
        <is>
          <t>RSE</t>
        </is>
      </c>
      <c r="M7378" t="inlineStr">
        <is>
          <t>Rek Lubomír</t>
        </is>
      </c>
      <c r="N7378" t="inlineStr">
        <is>
          <t>49.440494</t>
        </is>
      </c>
      <c r="O7378" t="inlineStr">
        <is>
          <t>16.142765</t>
        </is>
      </c>
      <c r="P7378" t="n">
        <v>4873.46</v>
      </c>
    </row>
    <row r="7379">
      <c r="A7379" t="n">
        <v>11222005</v>
      </c>
      <c r="B7379" t="n">
        <v>81222005</v>
      </c>
      <c r="C7379" t="inlineStr">
        <is>
          <t>VELKY TERMINAL</t>
        </is>
      </c>
      <c r="D7379" t="inlineStr">
        <is>
          <t>ČESKÁ POŠTA</t>
        </is>
      </c>
      <c r="E7379" t="inlineStr">
        <is>
          <t>1POSTA</t>
        </is>
      </c>
      <c r="F7379" t="inlineStr">
        <is>
          <t>P</t>
        </is>
      </c>
      <c r="G7379" t="inlineStr">
        <is>
          <t>Česká pošta - Hořovice</t>
        </is>
      </c>
      <c r="H7379" t="inlineStr">
        <is>
          <t>Pražská</t>
        </is>
      </c>
      <c r="I7379" t="inlineStr">
        <is>
          <t>988/35</t>
        </is>
      </c>
      <c r="J7379" t="inlineStr">
        <is>
          <t>HOŘOVICE</t>
        </is>
      </c>
      <c r="K7379" t="inlineStr">
        <is>
          <t>Beroun</t>
        </is>
      </c>
      <c r="L7379" t="inlineStr">
        <is>
          <t>RSC</t>
        </is>
      </c>
      <c r="M7379" t="inlineStr">
        <is>
          <t>Havlíček Vladislav</t>
        </is>
      </c>
      <c r="N7379" t="inlineStr">
        <is>
          <t>49.836713</t>
        </is>
      </c>
      <c r="O7379" t="inlineStr">
        <is>
          <t>13.907480</t>
        </is>
      </c>
      <c r="P7379" t="n">
        <v>4873.27</v>
      </c>
    </row>
    <row r="7380">
      <c r="A7380" t="n">
        <v>34200743</v>
      </c>
      <c r="B7380" t="n">
        <v>74200743</v>
      </c>
      <c r="C7380" t="inlineStr">
        <is>
          <t>LI</t>
        </is>
      </c>
      <c r="D7380" t="inlineStr">
        <is>
          <t>ČESKÁ POŠTA</t>
        </is>
      </c>
      <c r="E7380" t="inlineStr">
        <is>
          <t>1POSTA</t>
        </is>
      </c>
      <c r="F7380" t="inlineStr">
        <is>
          <t>P</t>
        </is>
      </c>
      <c r="G7380" t="inlineStr">
        <is>
          <t>Česká pošta - Březno u Chomutova</t>
        </is>
      </c>
      <c r="H7380" t="inlineStr">
        <is>
          <t>Nechranická</t>
        </is>
      </c>
      <c r="I7380" t="inlineStr">
        <is>
          <t>257</t>
        </is>
      </c>
      <c r="J7380" t="inlineStr">
        <is>
          <t>BŘEZNO</t>
        </is>
      </c>
      <c r="K7380" t="inlineStr">
        <is>
          <t>Chomutov</t>
        </is>
      </c>
      <c r="L7380" t="inlineStr">
        <is>
          <t>RSD</t>
        </is>
      </c>
      <c r="M7380" t="inlineStr">
        <is>
          <t>Neubert Jaroslav</t>
        </is>
      </c>
      <c r="N7380" t="inlineStr">
        <is>
          <t>50.398663</t>
        </is>
      </c>
      <c r="O7380" t="inlineStr">
        <is>
          <t>13.423000</t>
        </is>
      </c>
      <c r="P7380" t="n">
        <v>4868.08</v>
      </c>
    </row>
    <row r="7381">
      <c r="A7381" t="n">
        <v>33200703</v>
      </c>
      <c r="B7381" t="n">
        <v>73200703</v>
      </c>
      <c r="C7381" t="inlineStr">
        <is>
          <t>LI</t>
        </is>
      </c>
      <c r="D7381" t="inlineStr">
        <is>
          <t>ČESKÁ POŠTA</t>
        </is>
      </c>
      <c r="E7381" t="inlineStr">
        <is>
          <t>1POSTA</t>
        </is>
      </c>
      <c r="F7381" t="inlineStr">
        <is>
          <t>P</t>
        </is>
      </c>
      <c r="G7381" t="inlineStr">
        <is>
          <t>Česká pošta - Černošín</t>
        </is>
      </c>
      <c r="H7381" t="inlineStr">
        <is>
          <t>Zahradní</t>
        </is>
      </c>
      <c r="I7381" t="inlineStr">
        <is>
          <t>86</t>
        </is>
      </c>
      <c r="J7381" t="inlineStr">
        <is>
          <t>ČERNOŠÍN</t>
        </is>
      </c>
      <c r="K7381" t="inlineStr">
        <is>
          <t>Tachov</t>
        </is>
      </c>
      <c r="L7381" t="inlineStr">
        <is>
          <t>RSC</t>
        </is>
      </c>
      <c r="M7381" t="inlineStr">
        <is>
          <t>Horejš Vladimír</t>
        </is>
      </c>
      <c r="N7381" t="inlineStr">
        <is>
          <t>49.816022</t>
        </is>
      </c>
      <c r="O7381" t="inlineStr">
        <is>
          <t>12.886593</t>
        </is>
      </c>
      <c r="P7381" t="n">
        <v>4866.92</v>
      </c>
    </row>
    <row r="7382">
      <c r="A7382" t="n">
        <v>36513102</v>
      </c>
      <c r="B7382" t="n">
        <v>76513102</v>
      </c>
      <c r="C7382" t="inlineStr">
        <is>
          <t>SMALL TERMINAL</t>
        </is>
      </c>
      <c r="D7382" t="inlineStr">
        <is>
          <t>IDT</t>
        </is>
      </c>
      <c r="E7382" t="inlineStr">
        <is>
          <t>4OSTATNI</t>
        </is>
      </c>
      <c r="F7382" t="inlineStr">
        <is>
          <t>B</t>
        </is>
      </c>
      <c r="G7382" t="inlineStr">
        <is>
          <t>Pavel Křivánek</t>
        </is>
      </c>
      <c r="H7382" t="inlineStr">
        <is>
          <t>U Letiště</t>
        </is>
      </c>
      <c r="I7382" t="inlineStr">
        <is>
          <t>1195/18</t>
        </is>
      </c>
      <c r="J7382" t="inlineStr">
        <is>
          <t>HOLEŠOV</t>
        </is>
      </c>
      <c r="K7382" t="inlineStr">
        <is>
          <t>Kroměříž</t>
        </is>
      </c>
      <c r="L7382" t="inlineStr">
        <is>
          <t>RSE</t>
        </is>
      </c>
      <c r="M7382" t="inlineStr">
        <is>
          <t>Modlitba Jakub</t>
        </is>
      </c>
      <c r="N7382" t="inlineStr">
        <is>
          <t>49.324551</t>
        </is>
      </c>
      <c r="O7382" t="inlineStr">
        <is>
          <t>17.574846</t>
        </is>
      </c>
      <c r="P7382" t="n">
        <v>4864.62</v>
      </c>
    </row>
    <row r="7383">
      <c r="A7383" t="n">
        <v>17206055</v>
      </c>
      <c r="B7383" t="n">
        <v>87206055</v>
      </c>
      <c r="C7383" t="inlineStr">
        <is>
          <t>VELKY TERMINAL</t>
        </is>
      </c>
      <c r="D7383" t="inlineStr">
        <is>
          <t>ČESKÁ POŠTA</t>
        </is>
      </c>
      <c r="E7383" t="inlineStr">
        <is>
          <t>1POSTA</t>
        </is>
      </c>
      <c r="F7383" t="inlineStr">
        <is>
          <t>P</t>
        </is>
      </c>
      <c r="G7383" t="inlineStr">
        <is>
          <t>Česká pošta - Slatinice</t>
        </is>
      </c>
      <c r="H7383" t="inlineStr">
        <is>
          <t>Slatinice</t>
        </is>
      </c>
      <c r="I7383" t="inlineStr">
        <is>
          <t>242</t>
        </is>
      </c>
      <c r="J7383" t="inlineStr">
        <is>
          <t>SLATINICE</t>
        </is>
      </c>
      <c r="K7383" t="inlineStr">
        <is>
          <t>Olomouc</t>
        </is>
      </c>
      <c r="L7383" t="inlineStr">
        <is>
          <t>RSG</t>
        </is>
      </c>
      <c r="M7383" t="inlineStr">
        <is>
          <t>Dolníček Richard</t>
        </is>
      </c>
      <c r="N7383" t="inlineStr">
        <is>
          <t>49.564392</t>
        </is>
      </c>
      <c r="O7383" t="inlineStr">
        <is>
          <t>17.099654</t>
        </is>
      </c>
      <c r="P7383" t="n">
        <v>4862.69</v>
      </c>
    </row>
    <row r="7384">
      <c r="A7384" t="n">
        <v>31201705</v>
      </c>
      <c r="B7384" t="n">
        <v>71201705</v>
      </c>
      <c r="C7384" t="inlineStr">
        <is>
          <t>LI</t>
        </is>
      </c>
      <c r="D7384" t="inlineStr">
        <is>
          <t>IDT</t>
        </is>
      </c>
      <c r="E7384" t="inlineStr">
        <is>
          <t>2POSTAF</t>
        </is>
      </c>
      <c r="F7384" t="inlineStr">
        <is>
          <t>B</t>
        </is>
      </c>
      <c r="G7384" t="inlineStr">
        <is>
          <t>PP Alena Polívková</t>
        </is>
      </c>
      <c r="H7384" t="inlineStr">
        <is>
          <t>Lhotecká</t>
        </is>
      </c>
      <c r="I7384" t="inlineStr">
        <is>
          <t>271</t>
        </is>
      </c>
      <c r="J7384" t="inlineStr">
        <is>
          <t>NAČERADEC</t>
        </is>
      </c>
      <c r="K7384" t="inlineStr">
        <is>
          <t>Benešov</t>
        </is>
      </c>
      <c r="L7384" t="inlineStr">
        <is>
          <t>RSA</t>
        </is>
      </c>
      <c r="M7384" t="inlineStr">
        <is>
          <t>Fiedler Miroslav</t>
        </is>
      </c>
      <c r="N7384" t="inlineStr">
        <is>
          <t>49.609145</t>
        </is>
      </c>
      <c r="O7384" t="inlineStr">
        <is>
          <t>14.907908</t>
        </is>
      </c>
      <c r="P7384" t="n">
        <v>4861.54</v>
      </c>
    </row>
    <row r="7385">
      <c r="A7385" t="n">
        <v>17208011</v>
      </c>
      <c r="B7385" t="n">
        <v>87208011</v>
      </c>
      <c r="C7385" t="inlineStr">
        <is>
          <t>VELKY TERMINAL</t>
        </is>
      </c>
      <c r="D7385" t="inlineStr">
        <is>
          <t>ČESKÁ POŠTA</t>
        </is>
      </c>
      <c r="E7385" t="inlineStr">
        <is>
          <t>1POSTA</t>
        </is>
      </c>
      <c r="F7385" t="inlineStr">
        <is>
          <t>P</t>
        </is>
      </c>
      <c r="G7385" t="inlineStr">
        <is>
          <t>Česká pošta - Horní Moštěnice</t>
        </is>
      </c>
      <c r="H7385" t="inlineStr">
        <is>
          <t>Dr. A. Stojana</t>
        </is>
      </c>
      <c r="I7385" t="inlineStr">
        <is>
          <t>14/8</t>
        </is>
      </c>
      <c r="J7385" t="inlineStr">
        <is>
          <t>HORNÍ MOŠTĚNICE</t>
        </is>
      </c>
      <c r="K7385" t="inlineStr">
        <is>
          <t>Přerov</t>
        </is>
      </c>
      <c r="L7385" t="inlineStr">
        <is>
          <t>RSG</t>
        </is>
      </c>
      <c r="M7385" t="inlineStr">
        <is>
          <t>Herman Petr</t>
        </is>
      </c>
      <c r="N7385" t="inlineStr">
        <is>
          <t>49.412228</t>
        </is>
      </c>
      <c r="O7385" t="inlineStr">
        <is>
          <t>17.462533</t>
        </is>
      </c>
      <c r="P7385" t="n">
        <v>4861.15</v>
      </c>
    </row>
    <row r="7386">
      <c r="A7386" t="n">
        <v>11109009</v>
      </c>
      <c r="B7386" t="n">
        <v>81109009</v>
      </c>
      <c r="C7386" t="inlineStr">
        <is>
          <t>VELKY TERMINAL</t>
        </is>
      </c>
      <c r="D7386" t="inlineStr">
        <is>
          <t>ČESKÁ POŠTA</t>
        </is>
      </c>
      <c r="E7386" t="inlineStr">
        <is>
          <t>1POSTA</t>
        </is>
      </c>
      <c r="F7386" t="inlineStr">
        <is>
          <t>P</t>
        </is>
      </c>
      <c r="G7386" t="inlineStr">
        <is>
          <t>Česká pošta - Praha 900</t>
        </is>
      </c>
      <c r="H7386" t="inlineStr">
        <is>
          <t>Chlumecká</t>
        </is>
      </c>
      <c r="I7386" t="inlineStr">
        <is>
          <t>765/6</t>
        </is>
      </c>
      <c r="J7386" t="inlineStr">
        <is>
          <t>PRAHA 9 - ČERNÝ MOST</t>
        </is>
      </c>
      <c r="K7386" t="inlineStr">
        <is>
          <t>Praha</t>
        </is>
      </c>
      <c r="L7386" t="inlineStr">
        <is>
          <t>RSA</t>
        </is>
      </c>
      <c r="M7386" t="inlineStr">
        <is>
          <t>Hrubý Jiří</t>
        </is>
      </c>
      <c r="N7386" t="inlineStr">
        <is>
          <t>50.108663</t>
        </is>
      </c>
      <c r="O7386" t="inlineStr">
        <is>
          <t>14.584787</t>
        </is>
      </c>
      <c r="P7386" t="n">
        <v>4860</v>
      </c>
    </row>
    <row r="7387">
      <c r="A7387" t="n">
        <v>15931001</v>
      </c>
      <c r="B7387" t="n">
        <v>85931001</v>
      </c>
      <c r="C7387" t="inlineStr">
        <is>
          <t>VELKY TERMINAL</t>
        </is>
      </c>
      <c r="D7387" t="inlineStr">
        <is>
          <t>IDT</t>
        </is>
      </c>
      <c r="E7387" t="inlineStr">
        <is>
          <t>4OSTATNI</t>
        </is>
      </c>
      <c r="F7387" t="inlineStr">
        <is>
          <t>B</t>
        </is>
      </c>
      <c r="G7387" t="inlineStr">
        <is>
          <t>CATERONE s.r.o.</t>
        </is>
      </c>
      <c r="H7387" t="inlineStr">
        <is>
          <t>Podměstská</t>
        </is>
      </c>
      <c r="I7387" t="inlineStr">
        <is>
          <t>69</t>
        </is>
      </c>
      <c r="J7387" t="inlineStr">
        <is>
          <t>PROSEČ - PODMĚSTÍ</t>
        </is>
      </c>
      <c r="K7387" t="inlineStr">
        <is>
          <t>Chrudim</t>
        </is>
      </c>
      <c r="L7387" t="inlineStr">
        <is>
          <t>RSE</t>
        </is>
      </c>
      <c r="M7387" t="inlineStr">
        <is>
          <t>Jareš Jaroslav</t>
        </is>
      </c>
      <c r="N7387" t="inlineStr">
        <is>
          <t>49.813755</t>
        </is>
      </c>
      <c r="O7387" t="inlineStr">
        <is>
          <t>16.106594</t>
        </is>
      </c>
      <c r="P7387" t="n">
        <v>4859.62</v>
      </c>
    </row>
    <row r="7388">
      <c r="A7388" t="n">
        <v>16841701</v>
      </c>
      <c r="B7388" t="n">
        <v>86841701</v>
      </c>
      <c r="C7388" t="inlineStr">
        <is>
          <t>VELKY TERMINAL</t>
        </is>
      </c>
      <c r="D7388" t="inlineStr">
        <is>
          <t>IDT</t>
        </is>
      </c>
      <c r="E7388" t="inlineStr">
        <is>
          <t>2POSTAF</t>
        </is>
      </c>
      <c r="F7388" t="inlineStr">
        <is>
          <t>B</t>
        </is>
      </c>
      <c r="G7388" t="inlineStr">
        <is>
          <t>Obec Starovičky</t>
        </is>
      </c>
      <c r="H7388" t="inlineStr">
        <is>
          <t>Starovičky</t>
        </is>
      </c>
      <c r="I7388" t="inlineStr">
        <is>
          <t>43</t>
        </is>
      </c>
      <c r="J7388" t="inlineStr">
        <is>
          <t>STAROVIČKY</t>
        </is>
      </c>
      <c r="K7388" t="inlineStr">
        <is>
          <t>Břeclav</t>
        </is>
      </c>
      <c r="L7388" t="inlineStr">
        <is>
          <t>RSB</t>
        </is>
      </c>
      <c r="M7388" t="inlineStr">
        <is>
          <t>Petlach Lubomír</t>
        </is>
      </c>
      <c r="N7388" t="inlineStr">
        <is>
          <t>48.908581</t>
        </is>
      </c>
      <c r="O7388" t="inlineStr">
        <is>
          <t>16.775026</t>
        </is>
      </c>
      <c r="P7388" t="n">
        <v>4855</v>
      </c>
    </row>
    <row r="7389">
      <c r="A7389" t="n">
        <v>16212003</v>
      </c>
      <c r="B7389" t="n">
        <v>86212003</v>
      </c>
      <c r="C7389" t="inlineStr">
        <is>
          <t>VELKY TERMINAL</t>
        </is>
      </c>
      <c r="D7389" t="inlineStr">
        <is>
          <t>ČESKÁ POŠTA</t>
        </is>
      </c>
      <c r="E7389" t="inlineStr">
        <is>
          <t>1POSTA</t>
        </is>
      </c>
      <c r="F7389" t="inlineStr">
        <is>
          <t>P</t>
        </is>
      </c>
      <c r="G7389" t="inlineStr">
        <is>
          <t>Česká pošta - Vyškov 3</t>
        </is>
      </c>
      <c r="H7389" t="inlineStr">
        <is>
          <t>náměstí Svobody</t>
        </is>
      </c>
      <c r="I7389" t="inlineStr">
        <is>
          <t>19/11</t>
        </is>
      </c>
      <c r="J7389" t="inlineStr">
        <is>
          <t>VYŠKOV - DĚDICE</t>
        </is>
      </c>
      <c r="K7389" t="inlineStr">
        <is>
          <t>Vyškov</t>
        </is>
      </c>
      <c r="L7389" t="inlineStr">
        <is>
          <t>RSE</t>
        </is>
      </c>
      <c r="M7389" t="inlineStr">
        <is>
          <t>Šír Daniel</t>
        </is>
      </c>
      <c r="N7389" t="inlineStr">
        <is>
          <t>49.292987</t>
        </is>
      </c>
      <c r="O7389" t="inlineStr">
        <is>
          <t>16.979046</t>
        </is>
      </c>
      <c r="P7389" t="n">
        <v>4853.08</v>
      </c>
    </row>
    <row r="7390">
      <c r="A7390" t="n">
        <v>16964301</v>
      </c>
      <c r="B7390" t="n">
        <v>86964301</v>
      </c>
      <c r="C7390" t="inlineStr">
        <is>
          <t>VELKY TERMINAL</t>
        </is>
      </c>
      <c r="D7390" t="inlineStr">
        <is>
          <t>PETROL</t>
        </is>
      </c>
      <c r="E7390" t="inlineStr">
        <is>
          <t>1SHELL</t>
        </is>
      </c>
      <c r="F7390" t="inlineStr">
        <is>
          <t>A</t>
        </is>
      </c>
      <c r="G7390" t="inlineStr">
        <is>
          <t>MOTOMO PLUS s.r.o.</t>
        </is>
      </c>
      <c r="H7390" t="inlineStr">
        <is>
          <t>Bořetice (ČS SHELL)</t>
        </is>
      </c>
      <c r="I7390" t="inlineStr"/>
      <c r="J7390" t="inlineStr">
        <is>
          <t>BOŘETICE</t>
        </is>
      </c>
      <c r="K7390" t="inlineStr">
        <is>
          <t>Břeclav</t>
        </is>
      </c>
      <c r="L7390" t="inlineStr">
        <is>
          <t>RSB</t>
        </is>
      </c>
      <c r="M7390" t="inlineStr">
        <is>
          <t>Petlach Lubomír</t>
        </is>
      </c>
      <c r="N7390" t="inlineStr">
        <is>
          <t>48.907481</t>
        </is>
      </c>
      <c r="O7390" t="inlineStr">
        <is>
          <t>16.843586</t>
        </is>
      </c>
      <c r="P7390" t="n">
        <v>4853.08</v>
      </c>
    </row>
    <row r="7391">
      <c r="A7391" t="n">
        <v>17762450</v>
      </c>
      <c r="B7391" t="n">
        <v>87762450</v>
      </c>
      <c r="C7391" t="inlineStr">
        <is>
          <t>VELKY TERMINAL</t>
        </is>
      </c>
      <c r="D7391" t="inlineStr">
        <is>
          <t>KA PARTNERS</t>
        </is>
      </c>
      <c r="E7391" t="inlineStr">
        <is>
          <t>1HRUSKA</t>
        </is>
      </c>
      <c r="F7391" t="inlineStr">
        <is>
          <t>A</t>
        </is>
      </c>
      <c r="G7391" t="inlineStr">
        <is>
          <t>H R U Š K A , spol. s r.o.</t>
        </is>
      </c>
      <c r="H7391" t="inlineStr">
        <is>
          <t>Bítov</t>
        </is>
      </c>
      <c r="I7391" t="inlineStr">
        <is>
          <t>8</t>
        </is>
      </c>
      <c r="J7391" t="inlineStr">
        <is>
          <t>BÍTOV</t>
        </is>
      </c>
      <c r="K7391" t="inlineStr">
        <is>
          <t>Nový Jičín</t>
        </is>
      </c>
      <c r="L7391" t="inlineStr">
        <is>
          <t>RSG</t>
        </is>
      </c>
      <c r="M7391" t="inlineStr">
        <is>
          <t>Brindžák Michal</t>
        </is>
      </c>
      <c r="N7391" t="inlineStr">
        <is>
          <t>49.799891</t>
        </is>
      </c>
      <c r="O7391" t="inlineStr">
        <is>
          <t>18.048111</t>
        </is>
      </c>
      <c r="P7391" t="n">
        <v>4851.15</v>
      </c>
    </row>
    <row r="7392">
      <c r="A7392" t="n">
        <v>31200576</v>
      </c>
      <c r="B7392" t="n">
        <v>71200576</v>
      </c>
      <c r="C7392" t="inlineStr">
        <is>
          <t>LI</t>
        </is>
      </c>
      <c r="D7392" t="inlineStr">
        <is>
          <t>ČESKÁ POŠTA</t>
        </is>
      </c>
      <c r="E7392" t="inlineStr">
        <is>
          <t>1POSTA</t>
        </is>
      </c>
      <c r="F7392" t="inlineStr">
        <is>
          <t>P</t>
        </is>
      </c>
      <c r="G7392" t="inlineStr">
        <is>
          <t>Česká pošta - Petrovice u Sedlčan</t>
        </is>
      </c>
      <c r="H7392" t="inlineStr">
        <is>
          <t>Petrovice</t>
        </is>
      </c>
      <c r="I7392" t="inlineStr">
        <is>
          <t>64</t>
        </is>
      </c>
      <c r="J7392" t="inlineStr">
        <is>
          <t>PETROVICE</t>
        </is>
      </c>
      <c r="K7392" t="inlineStr">
        <is>
          <t>Příbram</t>
        </is>
      </c>
      <c r="L7392" t="inlineStr">
        <is>
          <t>RSA</t>
        </is>
      </c>
      <c r="M7392" t="inlineStr">
        <is>
          <t>Fiedler Miroslav</t>
        </is>
      </c>
      <c r="N7392" t="inlineStr">
        <is>
          <t>49.554234</t>
        </is>
      </c>
      <c r="O7392" t="inlineStr">
        <is>
          <t>14.337218</t>
        </is>
      </c>
      <c r="P7392" t="n">
        <v>4845.77</v>
      </c>
    </row>
    <row r="7393">
      <c r="A7393" t="n">
        <v>33200687</v>
      </c>
      <c r="B7393" t="n">
        <v>73200687</v>
      </c>
      <c r="C7393" t="inlineStr">
        <is>
          <t>LI</t>
        </is>
      </c>
      <c r="D7393" t="inlineStr">
        <is>
          <t>ČESKÁ POŠTA</t>
        </is>
      </c>
      <c r="E7393" t="inlineStr">
        <is>
          <t>1POSTA</t>
        </is>
      </c>
      <c r="F7393" t="inlineStr">
        <is>
          <t>P</t>
        </is>
      </c>
      <c r="G7393" t="inlineStr">
        <is>
          <t>Česká pošta - Chlumčany u Přeštic</t>
        </is>
      </c>
      <c r="H7393" t="inlineStr">
        <is>
          <t>Nové Sídliště</t>
        </is>
      </c>
      <c r="I7393" t="inlineStr">
        <is>
          <t>363</t>
        </is>
      </c>
      <c r="J7393" t="inlineStr">
        <is>
          <t>CHLUMČANY</t>
        </is>
      </c>
      <c r="K7393" t="inlineStr">
        <is>
          <t>Plzeň-jih</t>
        </is>
      </c>
      <c r="L7393" t="inlineStr">
        <is>
          <t>RSC</t>
        </is>
      </c>
      <c r="M7393" t="inlineStr">
        <is>
          <t>Horejš Vladimír</t>
        </is>
      </c>
      <c r="N7393" t="inlineStr">
        <is>
          <t>49.628004</t>
        </is>
      </c>
      <c r="O7393" t="inlineStr">
        <is>
          <t>13.310387</t>
        </is>
      </c>
      <c r="P7393" t="n">
        <v>4843.85</v>
      </c>
    </row>
    <row r="7394">
      <c r="A7394" t="n">
        <v>13203014</v>
      </c>
      <c r="B7394" t="n">
        <v>83203014</v>
      </c>
      <c r="C7394" t="inlineStr">
        <is>
          <t>VELKY TERMINAL</t>
        </is>
      </c>
      <c r="D7394" t="inlineStr">
        <is>
          <t>ČESKÁ POŠTA</t>
        </is>
      </c>
      <c r="E7394" t="inlineStr">
        <is>
          <t>1POSTA</t>
        </is>
      </c>
      <c r="F7394" t="inlineStr">
        <is>
          <t>P</t>
        </is>
      </c>
      <c r="G7394" t="inlineStr">
        <is>
          <t>Česká pošta - Mariánské Lázně 1</t>
        </is>
      </c>
      <c r="H7394" t="inlineStr">
        <is>
          <t>Poštovní</t>
        </is>
      </c>
      <c r="I7394" t="inlineStr">
        <is>
          <t>160/17</t>
        </is>
      </c>
      <c r="J7394" t="inlineStr">
        <is>
          <t>MARIÁNSKÉ LÁZNĚ</t>
        </is>
      </c>
      <c r="K7394" t="inlineStr">
        <is>
          <t>Cheb</t>
        </is>
      </c>
      <c r="L7394" t="inlineStr">
        <is>
          <t>RSC</t>
        </is>
      </c>
      <c r="M7394" t="inlineStr">
        <is>
          <t>Beneš Lukáš</t>
        </is>
      </c>
      <c r="N7394" t="inlineStr">
        <is>
          <t>49.971127</t>
        </is>
      </c>
      <c r="O7394" t="inlineStr">
        <is>
          <t>12.704063</t>
        </is>
      </c>
      <c r="P7394" t="n">
        <v>4841.92</v>
      </c>
    </row>
    <row r="7395">
      <c r="A7395" t="n">
        <v>36001413</v>
      </c>
      <c r="B7395" t="n">
        <v>76001413</v>
      </c>
      <c r="C7395" t="inlineStr">
        <is>
          <t>LI</t>
        </is>
      </c>
      <c r="D7395" t="inlineStr">
        <is>
          <t>IDT</t>
        </is>
      </c>
      <c r="E7395" t="inlineStr">
        <is>
          <t>2COOP</t>
        </is>
      </c>
      <c r="F7395" t="inlineStr">
        <is>
          <t>B</t>
        </is>
      </c>
      <c r="G7395" t="inlineStr">
        <is>
          <t>COOP Jednota spotřební družstvo v Uherském Ostrohu</t>
        </is>
      </c>
      <c r="H7395" t="inlineStr">
        <is>
          <t>Lhotská</t>
        </is>
      </c>
      <c r="I7395" t="inlineStr">
        <is>
          <t>920</t>
        </is>
      </c>
      <c r="J7395" t="inlineStr">
        <is>
          <t>OSTROŽSKÁ NOVÁ VES</t>
        </is>
      </c>
      <c r="K7395" t="inlineStr">
        <is>
          <t>Uherské Hradiště</t>
        </is>
      </c>
      <c r="L7395" t="inlineStr">
        <is>
          <t>RSE</t>
        </is>
      </c>
      <c r="M7395" t="inlineStr">
        <is>
          <t>Modlitba Jakub</t>
        </is>
      </c>
      <c r="N7395" t="inlineStr">
        <is>
          <t>49.004574</t>
        </is>
      </c>
      <c r="O7395" t="inlineStr">
        <is>
          <t>17.435238</t>
        </is>
      </c>
      <c r="P7395" t="n">
        <v>4840.77</v>
      </c>
    </row>
    <row r="7396">
      <c r="A7396" t="n">
        <v>17209068</v>
      </c>
      <c r="B7396" t="n">
        <v>87209068</v>
      </c>
      <c r="C7396" t="inlineStr">
        <is>
          <t>VELKY TERMINAL</t>
        </is>
      </c>
      <c r="D7396" t="inlineStr">
        <is>
          <t>ČESKÁ POŠTA</t>
        </is>
      </c>
      <c r="E7396" t="inlineStr">
        <is>
          <t>1POSTA</t>
        </is>
      </c>
      <c r="F7396" t="inlineStr">
        <is>
          <t>P</t>
        </is>
      </c>
      <c r="G7396" t="inlineStr">
        <is>
          <t>Česká pošta - Zábřeh</t>
        </is>
      </c>
      <c r="H7396" t="inlineStr">
        <is>
          <t>Postřelmovská</t>
        </is>
      </c>
      <c r="I7396" t="inlineStr">
        <is>
          <t>465/1a</t>
        </is>
      </c>
      <c r="J7396" t="inlineStr">
        <is>
          <t>ZÁBŘEH</t>
        </is>
      </c>
      <c r="K7396" t="inlineStr">
        <is>
          <t>Šumperk</t>
        </is>
      </c>
      <c r="L7396" t="inlineStr">
        <is>
          <t>RSG</t>
        </is>
      </c>
      <c r="M7396" t="inlineStr">
        <is>
          <t>Dolníček Richard</t>
        </is>
      </c>
      <c r="N7396" t="inlineStr">
        <is>
          <t>49.881673</t>
        </is>
      </c>
      <c r="O7396" t="inlineStr">
        <is>
          <t>16.878534</t>
        </is>
      </c>
      <c r="P7396" t="n">
        <v>4840.58</v>
      </c>
    </row>
    <row r="7397">
      <c r="A7397" t="n">
        <v>17204019</v>
      </c>
      <c r="B7397" t="n">
        <v>87204019</v>
      </c>
      <c r="C7397" t="inlineStr">
        <is>
          <t>VELKY TERMINAL</t>
        </is>
      </c>
      <c r="D7397" t="inlineStr">
        <is>
          <t>ČESKÁ POŠTA</t>
        </is>
      </c>
      <c r="E7397" t="inlineStr">
        <is>
          <t>1POSTA</t>
        </is>
      </c>
      <c r="F7397" t="inlineStr">
        <is>
          <t>P</t>
        </is>
      </c>
      <c r="G7397" t="inlineStr">
        <is>
          <t>Česká pošta - Orlová 4</t>
        </is>
      </c>
      <c r="H7397" t="inlineStr">
        <is>
          <t>Osvobození</t>
        </is>
      </c>
      <c r="I7397" t="inlineStr">
        <is>
          <t>796</t>
        </is>
      </c>
      <c r="J7397" t="inlineStr">
        <is>
          <t>ORLOVÁ - LUTYNĚ</t>
        </is>
      </c>
      <c r="K7397" t="inlineStr">
        <is>
          <t>Karviná</t>
        </is>
      </c>
      <c r="L7397" t="inlineStr">
        <is>
          <t>RSG</t>
        </is>
      </c>
      <c r="M7397" t="inlineStr">
        <is>
          <t>Brindžák Michal</t>
        </is>
      </c>
      <c r="N7397" t="inlineStr">
        <is>
          <t>49.871641</t>
        </is>
      </c>
      <c r="O7397" t="inlineStr">
        <is>
          <t>18.426704</t>
        </is>
      </c>
      <c r="P7397" t="n">
        <v>4839.38</v>
      </c>
    </row>
    <row r="7398">
      <c r="A7398" t="n">
        <v>36508001</v>
      </c>
      <c r="B7398" t="n">
        <v>76508001</v>
      </c>
      <c r="C7398" t="inlineStr">
        <is>
          <t>SMALL TERMINAL</t>
        </is>
      </c>
      <c r="D7398" t="inlineStr">
        <is>
          <t>IDT</t>
        </is>
      </c>
      <c r="E7398" t="inlineStr">
        <is>
          <t>4OSTATNI</t>
        </is>
      </c>
      <c r="F7398" t="inlineStr">
        <is>
          <t>B</t>
        </is>
      </c>
      <c r="G7398" t="inlineStr">
        <is>
          <t>Ivana Bobková</t>
        </is>
      </c>
      <c r="H7398" t="inlineStr">
        <is>
          <t>Pod hospodou</t>
        </is>
      </c>
      <c r="I7398" t="inlineStr">
        <is>
          <t>352</t>
        </is>
      </c>
      <c r="J7398" t="inlineStr">
        <is>
          <t>HRABĚTICE</t>
        </is>
      </c>
      <c r="K7398" t="inlineStr">
        <is>
          <t>Znojmo</t>
        </is>
      </c>
      <c r="L7398" t="inlineStr">
        <is>
          <t>RSB</t>
        </is>
      </c>
      <c r="M7398" t="inlineStr">
        <is>
          <t>Koutný Roman</t>
        </is>
      </c>
      <c r="N7398" t="inlineStr">
        <is>
          <t>48.797480</t>
        </is>
      </c>
      <c r="O7398" t="inlineStr">
        <is>
          <t>16.400070</t>
        </is>
      </c>
      <c r="P7398" t="n">
        <v>4838.85</v>
      </c>
    </row>
    <row r="7399">
      <c r="A7399" t="n">
        <v>16202016</v>
      </c>
      <c r="B7399" t="n">
        <v>86202016</v>
      </c>
      <c r="C7399" t="inlineStr">
        <is>
          <t>VELKY TERMINAL</t>
        </is>
      </c>
      <c r="D7399" t="inlineStr">
        <is>
          <t>ČESKÁ POŠTA</t>
        </is>
      </c>
      <c r="E7399" t="inlineStr">
        <is>
          <t>1POSTA</t>
        </is>
      </c>
      <c r="F7399" t="inlineStr">
        <is>
          <t>P</t>
        </is>
      </c>
      <c r="G7399" t="inlineStr">
        <is>
          <t>Česká pošta - Letovice</t>
        </is>
      </c>
      <c r="H7399" t="inlineStr">
        <is>
          <t>Tyršova</t>
        </is>
      </c>
      <c r="I7399" t="inlineStr">
        <is>
          <t>205/1</t>
        </is>
      </c>
      <c r="J7399" t="inlineStr">
        <is>
          <t>LETOVICE</t>
        </is>
      </c>
      <c r="K7399" t="inlineStr">
        <is>
          <t>Blansko</t>
        </is>
      </c>
      <c r="L7399" t="inlineStr">
        <is>
          <t>RSE</t>
        </is>
      </c>
      <c r="M7399" t="inlineStr">
        <is>
          <t>Šír Daniel</t>
        </is>
      </c>
      <c r="N7399" t="inlineStr">
        <is>
          <t>49.546671</t>
        </is>
      </c>
      <c r="O7399" t="inlineStr">
        <is>
          <t>16.572726</t>
        </is>
      </c>
      <c r="P7399" t="n">
        <v>4836.15</v>
      </c>
    </row>
    <row r="7400">
      <c r="A7400" t="n">
        <v>37200683</v>
      </c>
      <c r="B7400" t="n">
        <v>77200683</v>
      </c>
      <c r="C7400" t="inlineStr">
        <is>
          <t>LI</t>
        </is>
      </c>
      <c r="D7400" t="inlineStr">
        <is>
          <t>ČESKÁ POŠTA</t>
        </is>
      </c>
      <c r="E7400" t="inlineStr">
        <is>
          <t>1POSTA</t>
        </is>
      </c>
      <c r="F7400" t="inlineStr">
        <is>
          <t>P</t>
        </is>
      </c>
      <c r="G7400" t="inlineStr">
        <is>
          <t>Česká pošta - Těšetice</t>
        </is>
      </c>
      <c r="H7400" t="inlineStr">
        <is>
          <t>Těšetice</t>
        </is>
      </c>
      <c r="I7400" t="inlineStr">
        <is>
          <t>108</t>
        </is>
      </c>
      <c r="J7400" t="inlineStr">
        <is>
          <t>TĚŠETICE</t>
        </is>
      </c>
      <c r="K7400" t="inlineStr">
        <is>
          <t>Olomouc</t>
        </is>
      </c>
      <c r="L7400" t="inlineStr">
        <is>
          <t>RSG</t>
        </is>
      </c>
      <c r="M7400" t="inlineStr">
        <is>
          <t>Dolníček Richard</t>
        </is>
      </c>
      <c r="N7400" t="inlineStr">
        <is>
          <t>49.590835</t>
        </is>
      </c>
      <c r="O7400" t="inlineStr">
        <is>
          <t>17.130704</t>
        </is>
      </c>
      <c r="P7400" t="n">
        <v>4835.38</v>
      </c>
    </row>
    <row r="7401">
      <c r="A7401" t="n">
        <v>17207021</v>
      </c>
      <c r="B7401" t="n">
        <v>87207021</v>
      </c>
      <c r="C7401" t="inlineStr">
        <is>
          <t>VELKY TERMINAL</t>
        </is>
      </c>
      <c r="D7401" t="inlineStr">
        <is>
          <t>ČESKÁ POŠTA</t>
        </is>
      </c>
      <c r="E7401" t="inlineStr">
        <is>
          <t>1POSTA</t>
        </is>
      </c>
      <c r="F7401" t="inlineStr">
        <is>
          <t>P</t>
        </is>
      </c>
      <c r="G7401" t="inlineStr">
        <is>
          <t>Česká pošta - Hněvošice</t>
        </is>
      </c>
      <c r="H7401" t="inlineStr">
        <is>
          <t>Opavská</t>
        </is>
      </c>
      <c r="I7401" t="inlineStr">
        <is>
          <t>170</t>
        </is>
      </c>
      <c r="J7401" t="inlineStr">
        <is>
          <t>HNĚVOŠICE</t>
        </is>
      </c>
      <c r="K7401" t="inlineStr">
        <is>
          <t>Opava</t>
        </is>
      </c>
      <c r="L7401" t="inlineStr">
        <is>
          <t>RSG</t>
        </is>
      </c>
      <c r="M7401" t="inlineStr">
        <is>
          <t>Gelnar Ivo</t>
        </is>
      </c>
      <c r="N7401" t="inlineStr">
        <is>
          <t>50.004137</t>
        </is>
      </c>
      <c r="O7401" t="inlineStr">
        <is>
          <t>18.011658</t>
        </is>
      </c>
      <c r="P7401" t="n">
        <v>4833.46</v>
      </c>
    </row>
    <row r="7402">
      <c r="A7402" t="n">
        <v>36200882</v>
      </c>
      <c r="B7402" t="n">
        <v>76200882</v>
      </c>
      <c r="C7402" t="inlineStr">
        <is>
          <t>LI</t>
        </is>
      </c>
      <c r="D7402" t="inlineStr">
        <is>
          <t>ČESKÁ POŠTA</t>
        </is>
      </c>
      <c r="E7402" t="inlineStr">
        <is>
          <t>1POSTA</t>
        </is>
      </c>
      <c r="F7402" t="inlineStr">
        <is>
          <t>P</t>
        </is>
      </c>
      <c r="G7402" t="inlineStr">
        <is>
          <t>Česká pošta - Dolní Bojanovice</t>
        </is>
      </c>
      <c r="H7402" t="inlineStr">
        <is>
          <t>Prostřední</t>
        </is>
      </c>
      <c r="I7402" t="inlineStr">
        <is>
          <t>125</t>
        </is>
      </c>
      <c r="J7402" t="inlineStr">
        <is>
          <t>DOLNÍ BOJANOVICE</t>
        </is>
      </c>
      <c r="K7402" t="inlineStr">
        <is>
          <t>Hodonín</t>
        </is>
      </c>
      <c r="L7402" t="inlineStr">
        <is>
          <t>RSB</t>
        </is>
      </c>
      <c r="M7402" t="inlineStr">
        <is>
          <t>Petlach Lubomír</t>
        </is>
      </c>
      <c r="N7402" t="inlineStr">
        <is>
          <t>48.855983</t>
        </is>
      </c>
      <c r="O7402" t="inlineStr">
        <is>
          <t>17.027900</t>
        </is>
      </c>
      <c r="P7402" t="n">
        <v>4830</v>
      </c>
    </row>
    <row r="7403">
      <c r="A7403" t="n">
        <v>16854201</v>
      </c>
      <c r="B7403" t="n">
        <v>86854201</v>
      </c>
      <c r="C7403" t="inlineStr">
        <is>
          <t>VELKY TERMINAL</t>
        </is>
      </c>
      <c r="D7403" t="inlineStr">
        <is>
          <t>IDT</t>
        </is>
      </c>
      <c r="E7403" t="inlineStr">
        <is>
          <t>2POSTAF</t>
        </is>
      </c>
      <c r="F7403" t="inlineStr">
        <is>
          <t>B</t>
        </is>
      </c>
      <c r="G7403" t="inlineStr">
        <is>
          <t>Waiting s.r.o. (Pošta Partner)</t>
        </is>
      </c>
      <c r="H7403" t="inlineStr">
        <is>
          <t>Sedlec</t>
        </is>
      </c>
      <c r="I7403" t="inlineStr">
        <is>
          <t>15</t>
        </is>
      </c>
      <c r="J7403" t="inlineStr">
        <is>
          <t>SEDLEC</t>
        </is>
      </c>
      <c r="K7403" t="inlineStr">
        <is>
          <t>Břeclav</t>
        </is>
      </c>
      <c r="L7403" t="inlineStr">
        <is>
          <t>RSB</t>
        </is>
      </c>
      <c r="M7403" t="inlineStr">
        <is>
          <t>Petlach Lubomír</t>
        </is>
      </c>
      <c r="N7403" t="inlineStr">
        <is>
          <t>48.778860</t>
        </is>
      </c>
      <c r="O7403" t="inlineStr">
        <is>
          <t>16.692991</t>
        </is>
      </c>
      <c r="P7403" t="n">
        <v>4829.04</v>
      </c>
    </row>
    <row r="7404">
      <c r="A7404" t="n">
        <v>11221048</v>
      </c>
      <c r="B7404" t="n">
        <v>81221048</v>
      </c>
      <c r="C7404" t="inlineStr">
        <is>
          <t>VELKY TERMINAL</t>
        </is>
      </c>
      <c r="D7404" t="inlineStr">
        <is>
          <t>ČESKÁ POŠTA</t>
        </is>
      </c>
      <c r="E7404" t="inlineStr">
        <is>
          <t>1POSTA</t>
        </is>
      </c>
      <c r="F7404" t="inlineStr">
        <is>
          <t>P</t>
        </is>
      </c>
      <c r="G7404" t="inlineStr">
        <is>
          <t>Česká pošta - Vlašim</t>
        </is>
      </c>
      <c r="H7404" t="inlineStr">
        <is>
          <t>Blanická</t>
        </is>
      </c>
      <c r="I7404" t="inlineStr">
        <is>
          <t>1108</t>
        </is>
      </c>
      <c r="J7404" t="inlineStr">
        <is>
          <t>VLAŠIM</t>
        </is>
      </c>
      <c r="K7404" t="inlineStr">
        <is>
          <t>Benešov</t>
        </is>
      </c>
      <c r="L7404" t="inlineStr">
        <is>
          <t>RSA</t>
        </is>
      </c>
      <c r="M7404" t="inlineStr">
        <is>
          <t>Fiedler Miroslav</t>
        </is>
      </c>
      <c r="N7404" t="inlineStr">
        <is>
          <t>49.704640</t>
        </is>
      </c>
      <c r="O7404" t="inlineStr">
        <is>
          <t>14.894760</t>
        </is>
      </c>
      <c r="P7404" t="n">
        <v>4828.65</v>
      </c>
    </row>
    <row r="7405">
      <c r="A7405" t="n">
        <v>35514101</v>
      </c>
      <c r="B7405" t="n">
        <v>75514101</v>
      </c>
      <c r="C7405" t="inlineStr">
        <is>
          <t>SMALL TERMINAL</t>
        </is>
      </c>
      <c r="D7405" t="inlineStr">
        <is>
          <t>IDT</t>
        </is>
      </c>
      <c r="E7405" t="inlineStr">
        <is>
          <t>4OSTATNI</t>
        </is>
      </c>
      <c r="F7405" t="inlineStr">
        <is>
          <t>B</t>
        </is>
      </c>
      <c r="G7405" t="inlineStr">
        <is>
          <t>Jaroslav Sahánek</t>
        </is>
      </c>
      <c r="H7405" t="inlineStr">
        <is>
          <t>Náměstí</t>
        </is>
      </c>
      <c r="I7405" t="inlineStr">
        <is>
          <t>62</t>
        </is>
      </c>
      <c r="J7405" t="inlineStr">
        <is>
          <t>HOSTINNÉ</t>
        </is>
      </c>
      <c r="K7405" t="inlineStr">
        <is>
          <t>Trutnov</t>
        </is>
      </c>
      <c r="L7405" t="inlineStr">
        <is>
          <t>RSE</t>
        </is>
      </c>
      <c r="M7405" t="inlineStr">
        <is>
          <t>Lán Tomáš</t>
        </is>
      </c>
      <c r="N7405" t="inlineStr">
        <is>
          <t>50.540625</t>
        </is>
      </c>
      <c r="O7405" t="inlineStr">
        <is>
          <t>15.722890</t>
        </is>
      </c>
      <c r="P7405" t="n">
        <v>4822.69</v>
      </c>
    </row>
    <row r="7406">
      <c r="A7406" t="n">
        <v>37201037</v>
      </c>
      <c r="B7406" t="n">
        <v>77201037</v>
      </c>
      <c r="C7406" t="inlineStr">
        <is>
          <t>LI</t>
        </is>
      </c>
      <c r="D7406" t="inlineStr">
        <is>
          <t>ČESKÁ POŠTA</t>
        </is>
      </c>
      <c r="E7406" t="inlineStr">
        <is>
          <t>1POSTA</t>
        </is>
      </c>
      <c r="F7406" t="inlineStr">
        <is>
          <t>P</t>
        </is>
      </c>
      <c r="G7406" t="inlineStr">
        <is>
          <t>Česká pošta - Bohuslavice u Hlučína</t>
        </is>
      </c>
      <c r="H7406" t="inlineStr">
        <is>
          <t>Opavská</t>
        </is>
      </c>
      <c r="I7406" t="inlineStr">
        <is>
          <t>134</t>
        </is>
      </c>
      <c r="J7406" t="inlineStr">
        <is>
          <t>BOHUSLAVICE</t>
        </is>
      </c>
      <c r="K7406" t="inlineStr">
        <is>
          <t>Opava</t>
        </is>
      </c>
      <c r="L7406" t="inlineStr">
        <is>
          <t>RSG</t>
        </is>
      </c>
      <c r="M7406" t="inlineStr">
        <is>
          <t>Gelnar Ivo</t>
        </is>
      </c>
      <c r="N7406" t="inlineStr">
        <is>
          <t>49.939335</t>
        </is>
      </c>
      <c r="O7406" t="inlineStr">
        <is>
          <t>18.125029</t>
        </is>
      </c>
      <c r="P7406" t="n">
        <v>4820.77</v>
      </c>
    </row>
    <row r="7407">
      <c r="A7407" t="n">
        <v>17203060</v>
      </c>
      <c r="B7407" t="n">
        <v>87203060</v>
      </c>
      <c r="C7407" t="inlineStr">
        <is>
          <t>VELKY TERMINAL</t>
        </is>
      </c>
      <c r="D7407" t="inlineStr">
        <is>
          <t>ČESKÁ POŠTA</t>
        </is>
      </c>
      <c r="E7407" t="inlineStr">
        <is>
          <t>1POSTA</t>
        </is>
      </c>
      <c r="F7407" t="inlineStr">
        <is>
          <t>P</t>
        </is>
      </c>
      <c r="G7407" t="inlineStr">
        <is>
          <t>Česká pošta - Vratimov 1</t>
        </is>
      </c>
      <c r="H7407" t="inlineStr">
        <is>
          <t>Frýdecká</t>
        </is>
      </c>
      <c r="I7407" t="inlineStr">
        <is>
          <t>853/57</t>
        </is>
      </c>
      <c r="J7407" t="inlineStr">
        <is>
          <t>VRATIMOV</t>
        </is>
      </c>
      <c r="K7407" t="inlineStr">
        <is>
          <t>Ostrava-město</t>
        </is>
      </c>
      <c r="L7407" t="inlineStr">
        <is>
          <t>RSG</t>
        </is>
      </c>
      <c r="M7407" t="inlineStr">
        <is>
          <t>Herman Michal</t>
        </is>
      </c>
      <c r="N7407" t="inlineStr">
        <is>
          <t>49.769891</t>
        </is>
      </c>
      <c r="O7407" t="inlineStr">
        <is>
          <t>18.310190</t>
        </is>
      </c>
      <c r="P7407" t="n">
        <v>4819.81</v>
      </c>
    </row>
    <row r="7408">
      <c r="A7408" t="n">
        <v>17848601</v>
      </c>
      <c r="B7408" t="n">
        <v>87848601</v>
      </c>
      <c r="C7408" t="inlineStr">
        <is>
          <t>VELKY TERMINAL</t>
        </is>
      </c>
      <c r="D7408" t="inlineStr">
        <is>
          <t>IDT</t>
        </is>
      </c>
      <c r="E7408" t="inlineStr">
        <is>
          <t>2POSTAF</t>
        </is>
      </c>
      <c r="F7408" t="inlineStr">
        <is>
          <t>B</t>
        </is>
      </c>
      <c r="G7408" t="inlineStr">
        <is>
          <t>Obec Loučka</t>
        </is>
      </c>
      <c r="H7408" t="inlineStr">
        <is>
          <t>Loučka</t>
        </is>
      </c>
      <c r="I7408" t="inlineStr">
        <is>
          <t>82</t>
        </is>
      </c>
      <c r="J7408" t="inlineStr">
        <is>
          <t>LOUČKA</t>
        </is>
      </c>
      <c r="K7408" t="inlineStr">
        <is>
          <t>Vsetín</t>
        </is>
      </c>
      <c r="L7408" t="inlineStr">
        <is>
          <t>RSG</t>
        </is>
      </c>
      <c r="M7408" t="inlineStr">
        <is>
          <t>Herman Petr</t>
        </is>
      </c>
      <c r="N7408" t="inlineStr">
        <is>
          <t>49.438492</t>
        </is>
      </c>
      <c r="O7408" t="inlineStr">
        <is>
          <t>17.832371</t>
        </is>
      </c>
      <c r="P7408" t="n">
        <v>4816.54</v>
      </c>
    </row>
    <row r="7409">
      <c r="A7409" t="n">
        <v>16202040</v>
      </c>
      <c r="B7409" t="n">
        <v>86202040</v>
      </c>
      <c r="C7409" t="inlineStr">
        <is>
          <t>VELKY TERMINAL</t>
        </is>
      </c>
      <c r="D7409" t="inlineStr">
        <is>
          <t>ČESKÁ POŠTA</t>
        </is>
      </c>
      <c r="E7409" t="inlineStr">
        <is>
          <t>1POSTA</t>
        </is>
      </c>
      <c r="F7409" t="inlineStr">
        <is>
          <t>P</t>
        </is>
      </c>
      <c r="G7409" t="inlineStr">
        <is>
          <t>Česká pošta - Drnovice u Lysic</t>
        </is>
      </c>
      <c r="H7409" t="inlineStr">
        <is>
          <t>Drnovice</t>
        </is>
      </c>
      <c r="I7409" t="inlineStr">
        <is>
          <t>52</t>
        </is>
      </c>
      <c r="J7409" t="inlineStr">
        <is>
          <t>DRNOVICE</t>
        </is>
      </c>
      <c r="K7409" t="inlineStr">
        <is>
          <t>Blansko</t>
        </is>
      </c>
      <c r="L7409" t="inlineStr">
        <is>
          <t>RSE</t>
        </is>
      </c>
      <c r="M7409" t="inlineStr">
        <is>
          <t>Šír Daniel</t>
        </is>
      </c>
      <c r="N7409" t="inlineStr">
        <is>
          <t>49.468079</t>
        </is>
      </c>
      <c r="O7409" t="inlineStr">
        <is>
          <t>16.541124</t>
        </is>
      </c>
      <c r="P7409" t="n">
        <v>4814.04</v>
      </c>
    </row>
    <row r="7410">
      <c r="A7410" t="n">
        <v>37504001</v>
      </c>
      <c r="B7410" t="n">
        <v>77504001</v>
      </c>
      <c r="C7410" t="inlineStr">
        <is>
          <t>SMALL TERMINAL</t>
        </is>
      </c>
      <c r="D7410" t="inlineStr">
        <is>
          <t>IDT</t>
        </is>
      </c>
      <c r="E7410" t="inlineStr">
        <is>
          <t>4OSTATNI</t>
        </is>
      </c>
      <c r="F7410" t="inlineStr">
        <is>
          <t>B</t>
        </is>
      </c>
      <c r="G7410" t="inlineStr">
        <is>
          <t>Dušan Čierňava</t>
        </is>
      </c>
      <c r="H7410" t="inlineStr">
        <is>
          <t>Jedlová</t>
        </is>
      </c>
      <c r="I7410" t="inlineStr">
        <is>
          <t>494/4</t>
        </is>
      </c>
      <c r="J7410" t="inlineStr">
        <is>
          <t>HAVÍŘOV - ŠUMBARK</t>
        </is>
      </c>
      <c r="K7410" t="inlineStr">
        <is>
          <t>Karviná</t>
        </is>
      </c>
      <c r="L7410" t="inlineStr">
        <is>
          <t>RSG</t>
        </is>
      </c>
      <c r="M7410" t="inlineStr">
        <is>
          <t>Brindžák Michal</t>
        </is>
      </c>
      <c r="N7410" t="inlineStr">
        <is>
          <t>49.804471</t>
        </is>
      </c>
      <c r="O7410" t="inlineStr">
        <is>
          <t>18.420393</t>
        </is>
      </c>
      <c r="P7410" t="n">
        <v>4814.04</v>
      </c>
    </row>
    <row r="7411">
      <c r="A7411" t="n">
        <v>11920003</v>
      </c>
      <c r="B7411" t="n">
        <v>81920003</v>
      </c>
      <c r="C7411" t="inlineStr">
        <is>
          <t>VELKY TERMINAL</t>
        </is>
      </c>
      <c r="D7411" t="inlineStr">
        <is>
          <t>IDT</t>
        </is>
      </c>
      <c r="E7411" t="inlineStr">
        <is>
          <t>2BAF</t>
        </is>
      </c>
      <c r="F7411" t="inlineStr">
        <is>
          <t>B</t>
        </is>
      </c>
      <c r="G7411" t="inlineStr">
        <is>
          <t>B.A.F. centrum s.r.o.</t>
        </is>
      </c>
      <c r="H7411" t="inlineStr">
        <is>
          <t>Tyršovo náměstí</t>
        </is>
      </c>
      <c r="I7411" t="inlineStr">
        <is>
          <t>184</t>
        </is>
      </c>
      <c r="J7411" t="inlineStr">
        <is>
          <t>DOBŘÍŠ</t>
        </is>
      </c>
      <c r="K7411" t="inlineStr">
        <is>
          <t>Příbram</t>
        </is>
      </c>
      <c r="L7411" t="inlineStr">
        <is>
          <t>RSA</t>
        </is>
      </c>
      <c r="M7411" t="inlineStr">
        <is>
          <t>Fiedler Miroslav</t>
        </is>
      </c>
      <c r="N7411" t="inlineStr">
        <is>
          <t>49.779963</t>
        </is>
      </c>
      <c r="O7411" t="inlineStr">
        <is>
          <t>14.168028</t>
        </is>
      </c>
      <c r="P7411" t="n">
        <v>4813.85</v>
      </c>
    </row>
    <row r="7412">
      <c r="A7412" t="n">
        <v>16211030</v>
      </c>
      <c r="B7412" t="n">
        <v>86211030</v>
      </c>
      <c r="C7412" t="inlineStr">
        <is>
          <t>VELKY TERMINAL</t>
        </is>
      </c>
      <c r="D7412" t="inlineStr">
        <is>
          <t>ČESKÁ POŠTA</t>
        </is>
      </c>
      <c r="E7412" t="inlineStr">
        <is>
          <t>1POSTA</t>
        </is>
      </c>
      <c r="F7412" t="inlineStr">
        <is>
          <t>P</t>
        </is>
      </c>
      <c r="G7412" t="inlineStr">
        <is>
          <t>Česká pošta - Staré Město u Uher.Hrad.</t>
        </is>
      </c>
      <c r="H7412" t="inlineStr">
        <is>
          <t>náměstí Hrdinů</t>
        </is>
      </c>
      <c r="I7412" t="inlineStr">
        <is>
          <t>100</t>
        </is>
      </c>
      <c r="J7412" t="inlineStr">
        <is>
          <t>STARÉ MĚSTO</t>
        </is>
      </c>
      <c r="K7412" t="inlineStr">
        <is>
          <t>Uherské Hradiště</t>
        </is>
      </c>
      <c r="L7412" t="inlineStr">
        <is>
          <t>RSE</t>
        </is>
      </c>
      <c r="M7412" t="inlineStr">
        <is>
          <t>Modlitba Jakub</t>
        </is>
      </c>
      <c r="N7412" t="inlineStr">
        <is>
          <t>49.076038</t>
        </is>
      </c>
      <c r="O7412" t="inlineStr">
        <is>
          <t>17.446498</t>
        </is>
      </c>
      <c r="P7412" t="n">
        <v>4812.31</v>
      </c>
    </row>
    <row r="7413">
      <c r="A7413" t="n">
        <v>32200664</v>
      </c>
      <c r="B7413" t="n">
        <v>72200117</v>
      </c>
      <c r="C7413" t="inlineStr">
        <is>
          <t>LI</t>
        </is>
      </c>
      <c r="D7413" t="inlineStr">
        <is>
          <t>ČESKÁ POŠTA</t>
        </is>
      </c>
      <c r="E7413" t="inlineStr">
        <is>
          <t>1POSTA</t>
        </is>
      </c>
      <c r="F7413" t="inlineStr">
        <is>
          <t>P</t>
        </is>
      </c>
      <c r="G7413" t="inlineStr">
        <is>
          <t>Česká pošta - České Budějovice 11</t>
        </is>
      </c>
      <c r="H7413" t="inlineStr">
        <is>
          <t>Fr. Ondříčka</t>
        </is>
      </c>
      <c r="I7413" t="inlineStr">
        <is>
          <t>1243/46</t>
        </is>
      </c>
      <c r="J7413" t="inlineStr">
        <is>
          <t>ČESKÉ BUDĚJOVICE - ČESKÉ BUDĚJOVICE 2</t>
        </is>
      </c>
      <c r="K7413" t="inlineStr">
        <is>
          <t>České Budějovice</t>
        </is>
      </c>
      <c r="L7413" t="inlineStr">
        <is>
          <t>RSB</t>
        </is>
      </c>
      <c r="M7413" t="inlineStr">
        <is>
          <t>Štolba Jan</t>
        </is>
      </c>
      <c r="N7413" t="inlineStr">
        <is>
          <t>48.990423</t>
        </is>
      </c>
      <c r="O7413" t="inlineStr">
        <is>
          <t>14.455357</t>
        </is>
      </c>
      <c r="P7413" t="n">
        <v>4809.23</v>
      </c>
    </row>
    <row r="7414">
      <c r="A7414" t="n">
        <v>17935401</v>
      </c>
      <c r="B7414" t="n">
        <v>87935401</v>
      </c>
      <c r="C7414" t="inlineStr">
        <is>
          <t>VELKY TERMINAL</t>
        </is>
      </c>
      <c r="D7414" t="inlineStr">
        <is>
          <t>IDT</t>
        </is>
      </c>
      <c r="E7414" t="inlineStr">
        <is>
          <t>4OSTATNI</t>
        </is>
      </c>
      <c r="F7414" t="inlineStr">
        <is>
          <t>B</t>
        </is>
      </c>
      <c r="G7414" t="inlineStr">
        <is>
          <t>L-GAS LUBINA s.r.o.</t>
        </is>
      </c>
      <c r="H7414" t="inlineStr">
        <is>
          <t>Lubina</t>
        </is>
      </c>
      <c r="I7414" t="inlineStr">
        <is>
          <t>571</t>
        </is>
      </c>
      <c r="J7414" t="inlineStr">
        <is>
          <t>KOPŘIVNICE - LUBINA</t>
        </is>
      </c>
      <c r="K7414" t="inlineStr">
        <is>
          <t>Nový Jičín</t>
        </is>
      </c>
      <c r="L7414" t="inlineStr">
        <is>
          <t>RSG</t>
        </is>
      </c>
      <c r="M7414" t="inlineStr">
        <is>
          <t>Herman Petr</t>
        </is>
      </c>
      <c r="N7414" t="inlineStr">
        <is>
          <t>49.620382</t>
        </is>
      </c>
      <c r="O7414" t="inlineStr">
        <is>
          <t>18.152836</t>
        </is>
      </c>
      <c r="P7414" t="n">
        <v>4806.92</v>
      </c>
    </row>
    <row r="7415">
      <c r="A7415" t="n">
        <v>11883002</v>
      </c>
      <c r="B7415" t="n">
        <v>81883002</v>
      </c>
      <c r="C7415" t="inlineStr">
        <is>
          <t>VELKY TERMINAL</t>
        </is>
      </c>
      <c r="D7415" t="inlineStr">
        <is>
          <t>IDT</t>
        </is>
      </c>
      <c r="E7415" t="inlineStr">
        <is>
          <t>2POSTAF</t>
        </is>
      </c>
      <c r="F7415" t="inlineStr">
        <is>
          <t>B</t>
        </is>
      </c>
      <c r="G7415" t="inlineStr">
        <is>
          <t>Piratex Trading, s.r.o. - Pošta partner</t>
        </is>
      </c>
      <c r="H7415" t="inlineStr">
        <is>
          <t>Karlovarská třída</t>
        </is>
      </c>
      <c r="I7415" t="inlineStr">
        <is>
          <t>6</t>
        </is>
      </c>
      <c r="J7415" t="inlineStr">
        <is>
          <t>KAMENNÉ ŽEHROVICE</t>
        </is>
      </c>
      <c r="K7415" t="inlineStr">
        <is>
          <t>Kladno</t>
        </is>
      </c>
      <c r="L7415" t="inlineStr">
        <is>
          <t>RSA</t>
        </is>
      </c>
      <c r="M7415" t="inlineStr">
        <is>
          <t>Hrubý Jiří</t>
        </is>
      </c>
      <c r="N7415" t="inlineStr">
        <is>
          <t>50.128775</t>
        </is>
      </c>
      <c r="O7415" t="inlineStr">
        <is>
          <t>14.019991</t>
        </is>
      </c>
      <c r="P7415" t="n">
        <v>4805</v>
      </c>
    </row>
    <row r="7416">
      <c r="A7416" t="n">
        <v>36400327</v>
      </c>
      <c r="B7416" t="n">
        <v>76400243</v>
      </c>
      <c r="C7416" t="inlineStr">
        <is>
          <t>LI</t>
        </is>
      </c>
      <c r="D7416" t="inlineStr">
        <is>
          <t>KA PARTNERS</t>
        </is>
      </c>
      <c r="E7416" t="inlineStr">
        <is>
          <t>1CD</t>
        </is>
      </c>
      <c r="F7416" t="inlineStr">
        <is>
          <t>A</t>
        </is>
      </c>
      <c r="G7416" t="inlineStr">
        <is>
          <t>ČD Hulín</t>
        </is>
      </c>
      <c r="H7416" t="inlineStr">
        <is>
          <t>Nádražní</t>
        </is>
      </c>
      <c r="I7416" t="inlineStr">
        <is>
          <t>289</t>
        </is>
      </c>
      <c r="J7416" t="inlineStr">
        <is>
          <t>HULÍN</t>
        </is>
      </c>
      <c r="K7416" t="inlineStr">
        <is>
          <t>Kroměříž</t>
        </is>
      </c>
      <c r="L7416" t="inlineStr">
        <is>
          <t>RSE</t>
        </is>
      </c>
      <c r="M7416" t="inlineStr">
        <is>
          <t>Šír Daniel</t>
        </is>
      </c>
      <c r="N7416" t="inlineStr">
        <is>
          <t>49.316660</t>
        </is>
      </c>
      <c r="O7416" t="inlineStr">
        <is>
          <t>17.476110</t>
        </is>
      </c>
      <c r="P7416" t="n">
        <v>4805</v>
      </c>
    </row>
    <row r="7417">
      <c r="A7417" t="n">
        <v>16848002</v>
      </c>
      <c r="B7417" t="n">
        <v>86848002</v>
      </c>
      <c r="C7417" t="inlineStr">
        <is>
          <t>VELKY TERMINAL</t>
        </is>
      </c>
      <c r="D7417" t="inlineStr">
        <is>
          <t>IDT</t>
        </is>
      </c>
      <c r="E7417" t="inlineStr">
        <is>
          <t>4OSTATNI</t>
        </is>
      </c>
      <c r="F7417" t="inlineStr">
        <is>
          <t>B</t>
        </is>
      </c>
      <c r="G7417" t="inlineStr">
        <is>
          <t>Starobrněnská pivnice VELVET</t>
        </is>
      </c>
      <c r="H7417" t="inlineStr">
        <is>
          <t>Okružní</t>
        </is>
      </c>
      <c r="I7417" t="inlineStr">
        <is>
          <t>2211/2</t>
        </is>
      </c>
      <c r="J7417" t="inlineStr">
        <is>
          <t>BLANSKO</t>
        </is>
      </c>
      <c r="K7417" t="inlineStr">
        <is>
          <t>Blansko</t>
        </is>
      </c>
      <c r="L7417" t="inlineStr">
        <is>
          <t>RSE</t>
        </is>
      </c>
      <c r="M7417" t="inlineStr">
        <is>
          <t>Šír Daniel</t>
        </is>
      </c>
      <c r="N7417" t="inlineStr">
        <is>
          <t>49.372800</t>
        </is>
      </c>
      <c r="O7417" t="inlineStr">
        <is>
          <t>16.650564</t>
        </is>
      </c>
      <c r="P7417" t="n">
        <v>4803.65</v>
      </c>
    </row>
    <row r="7418">
      <c r="A7418" t="n">
        <v>11885801</v>
      </c>
      <c r="B7418" t="n">
        <v>81885801</v>
      </c>
      <c r="C7418" t="inlineStr">
        <is>
          <t>VELKY TERMINAL</t>
        </is>
      </c>
      <c r="D7418" t="inlineStr">
        <is>
          <t>IDT</t>
        </is>
      </c>
      <c r="E7418" t="inlineStr">
        <is>
          <t>4OSTATNI</t>
        </is>
      </c>
      <c r="F7418" t="inlineStr">
        <is>
          <t>B</t>
        </is>
      </c>
      <c r="G7418" t="inlineStr">
        <is>
          <t>P.M.DeM s.r.o. - Maxisvitidla</t>
        </is>
      </c>
      <c r="H7418" t="inlineStr">
        <is>
          <t>Hartigova</t>
        </is>
      </c>
      <c r="I7418" t="inlineStr">
        <is>
          <t>2622/225</t>
        </is>
      </c>
      <c r="J7418" t="inlineStr">
        <is>
          <t>PRAHA 3 - ŽIŽKOV</t>
        </is>
      </c>
      <c r="K7418" t="inlineStr">
        <is>
          <t>Praha</t>
        </is>
      </c>
      <c r="L7418" t="inlineStr">
        <is>
          <t>RSA</t>
        </is>
      </c>
      <c r="M7418" t="inlineStr">
        <is>
          <t>Myslivec Jan</t>
        </is>
      </c>
      <c r="N7418" t="inlineStr">
        <is>
          <t>50.092446</t>
        </is>
      </c>
      <c r="O7418" t="inlineStr">
        <is>
          <t>14.492371</t>
        </is>
      </c>
      <c r="P7418" t="n">
        <v>4799.04</v>
      </c>
    </row>
    <row r="7419">
      <c r="A7419" t="n">
        <v>33200559</v>
      </c>
      <c r="B7419" t="n">
        <v>73200121</v>
      </c>
      <c r="C7419" t="inlineStr">
        <is>
          <t>LI</t>
        </is>
      </c>
      <c r="D7419" t="inlineStr">
        <is>
          <t>ČESKÁ POŠTA</t>
        </is>
      </c>
      <c r="E7419" t="inlineStr">
        <is>
          <t>1POSTA</t>
        </is>
      </c>
      <c r="F7419" t="inlineStr">
        <is>
          <t>P</t>
        </is>
      </c>
      <c r="G7419" t="inlineStr">
        <is>
          <t>Česká pošta - Holýšov</t>
        </is>
      </c>
      <c r="H7419" t="inlineStr">
        <is>
          <t>třída 1. máje</t>
        </is>
      </c>
      <c r="I7419" t="inlineStr">
        <is>
          <t>265</t>
        </is>
      </c>
      <c r="J7419" t="inlineStr">
        <is>
          <t>HOLÝŠOV</t>
        </is>
      </c>
      <c r="K7419" t="inlineStr">
        <is>
          <t>Plzeň-jih</t>
        </is>
      </c>
      <c r="L7419" t="inlineStr">
        <is>
          <t>RSC</t>
        </is>
      </c>
      <c r="M7419" t="inlineStr">
        <is>
          <t>Horejš Vladimír</t>
        </is>
      </c>
      <c r="N7419" t="inlineStr">
        <is>
          <t>49.591106</t>
        </is>
      </c>
      <c r="O7419" t="inlineStr">
        <is>
          <t>13.102421</t>
        </is>
      </c>
      <c r="P7419" t="n">
        <v>4798.46</v>
      </c>
    </row>
    <row r="7420">
      <c r="A7420" t="n">
        <v>16828701</v>
      </c>
      <c r="B7420" t="n">
        <v>86828701</v>
      </c>
      <c r="C7420" t="inlineStr">
        <is>
          <t>VELKY TERMINAL</t>
        </is>
      </c>
      <c r="D7420" t="inlineStr">
        <is>
          <t>IDT</t>
        </is>
      </c>
      <c r="E7420" t="inlineStr">
        <is>
          <t>4OSTATNI</t>
        </is>
      </c>
      <c r="F7420" t="inlineStr">
        <is>
          <t>B</t>
        </is>
      </c>
      <c r="G7420" t="inlineStr">
        <is>
          <t>Josef Rejda</t>
        </is>
      </c>
      <c r="H7420" t="inlineStr">
        <is>
          <t>Bosonožská</t>
        </is>
      </c>
      <c r="I7420" t="inlineStr">
        <is>
          <t>329/7</t>
        </is>
      </c>
      <c r="J7420" t="inlineStr">
        <is>
          <t>BRNO - STARÝ LÍSKOVEC</t>
        </is>
      </c>
      <c r="K7420" t="inlineStr">
        <is>
          <t>Brno-město</t>
        </is>
      </c>
      <c r="L7420" t="inlineStr">
        <is>
          <t>RSB</t>
        </is>
      </c>
      <c r="M7420" t="inlineStr">
        <is>
          <t>Koutný Roman</t>
        </is>
      </c>
      <c r="N7420" t="inlineStr">
        <is>
          <t>49.166014</t>
        </is>
      </c>
      <c r="O7420" t="inlineStr">
        <is>
          <t>16.557533</t>
        </is>
      </c>
      <c r="P7420" t="n">
        <v>4798.08</v>
      </c>
    </row>
    <row r="7421">
      <c r="A7421" t="n">
        <v>15201040</v>
      </c>
      <c r="B7421" t="n">
        <v>85201040</v>
      </c>
      <c r="C7421" t="inlineStr">
        <is>
          <t>VELKY TERMINAL</t>
        </is>
      </c>
      <c r="D7421" t="inlineStr">
        <is>
          <t>ČESKÁ POŠTA</t>
        </is>
      </c>
      <c r="E7421" t="inlineStr">
        <is>
          <t>1POSTA</t>
        </is>
      </c>
      <c r="F7421" t="inlineStr">
        <is>
          <t>P</t>
        </is>
      </c>
      <c r="G7421" t="inlineStr">
        <is>
          <t>Česká pošta - Předměřice nad Labem</t>
        </is>
      </c>
      <c r="H7421" t="inlineStr">
        <is>
          <t>Obránců míru</t>
        </is>
      </c>
      <c r="I7421" t="inlineStr">
        <is>
          <t>123</t>
        </is>
      </c>
      <c r="J7421" t="inlineStr">
        <is>
          <t>PŘEDMĚŘICE NAD LABEM</t>
        </is>
      </c>
      <c r="K7421" t="inlineStr">
        <is>
          <t>Hradec Králové</t>
        </is>
      </c>
      <c r="L7421" t="inlineStr">
        <is>
          <t>RSE</t>
        </is>
      </c>
      <c r="M7421" t="inlineStr">
        <is>
          <t>Jareš Jaroslav</t>
        </is>
      </c>
      <c r="N7421" t="inlineStr">
        <is>
          <t>50.258823</t>
        </is>
      </c>
      <c r="O7421" t="inlineStr">
        <is>
          <t>15.814791</t>
        </is>
      </c>
      <c r="P7421" t="n">
        <v>4797.88</v>
      </c>
    </row>
    <row r="7422">
      <c r="A7422" t="n">
        <v>14210024</v>
      </c>
      <c r="B7422" t="n">
        <v>84210024</v>
      </c>
      <c r="C7422" t="inlineStr">
        <is>
          <t>VELKY TERMINAL</t>
        </is>
      </c>
      <c r="D7422" t="inlineStr">
        <is>
          <t>ČESKÁ POŠTA</t>
        </is>
      </c>
      <c r="E7422" t="inlineStr">
        <is>
          <t>1POSTA</t>
        </is>
      </c>
      <c r="F7422" t="inlineStr">
        <is>
          <t>P</t>
        </is>
      </c>
      <c r="G7422" t="inlineStr">
        <is>
          <t>Česká pošta - Kostomlaty pod Milešovkou</t>
        </is>
      </c>
      <c r="H7422" t="inlineStr">
        <is>
          <t>Hlavní</t>
        </is>
      </c>
      <c r="I7422" t="inlineStr">
        <is>
          <t>5</t>
        </is>
      </c>
      <c r="J7422" t="inlineStr">
        <is>
          <t>KOSTOMLATY POD MILEŠOVKOU</t>
        </is>
      </c>
      <c r="K7422" t="inlineStr">
        <is>
          <t>Teplice</t>
        </is>
      </c>
      <c r="L7422" t="inlineStr">
        <is>
          <t>RSD</t>
        </is>
      </c>
      <c r="M7422" t="inlineStr">
        <is>
          <t>Neubert Jaroslav</t>
        </is>
      </c>
      <c r="N7422" t="inlineStr">
        <is>
          <t>50.560059</t>
        </is>
      </c>
      <c r="O7422" t="inlineStr">
        <is>
          <t>13.871478</t>
        </is>
      </c>
      <c r="P7422" t="n">
        <v>4793.46</v>
      </c>
    </row>
    <row r="7423">
      <c r="A7423" t="n">
        <v>16209002</v>
      </c>
      <c r="B7423" t="n">
        <v>86209002</v>
      </c>
      <c r="C7423" t="inlineStr">
        <is>
          <t>VELKY TERMINAL</t>
        </is>
      </c>
      <c r="D7423" t="inlineStr">
        <is>
          <t>ČESKÁ POŠTA</t>
        </is>
      </c>
      <c r="E7423" t="inlineStr">
        <is>
          <t>1POSTA</t>
        </is>
      </c>
      <c r="F7423" t="inlineStr">
        <is>
          <t>P</t>
        </is>
      </c>
      <c r="G7423" t="inlineStr">
        <is>
          <t>Česká pošta - Prostějov 2</t>
        </is>
      </c>
      <c r="H7423" t="inlineStr">
        <is>
          <t>Janáčkova</t>
        </is>
      </c>
      <c r="I7423" t="inlineStr">
        <is>
          <t>3160/4</t>
        </is>
      </c>
      <c r="J7423" t="inlineStr">
        <is>
          <t>PROSTĚJOV</t>
        </is>
      </c>
      <c r="K7423" t="inlineStr">
        <is>
          <t>Prostějov</t>
        </is>
      </c>
      <c r="L7423" t="inlineStr">
        <is>
          <t>RSE</t>
        </is>
      </c>
      <c r="M7423" t="inlineStr">
        <is>
          <t>Šír Daniel</t>
        </is>
      </c>
      <c r="N7423" t="inlineStr">
        <is>
          <t>49.473276</t>
        </is>
      </c>
      <c r="O7423" t="inlineStr">
        <is>
          <t>17.129155</t>
        </is>
      </c>
      <c r="P7423" t="n">
        <v>4789.23</v>
      </c>
    </row>
    <row r="7424">
      <c r="A7424" t="n">
        <v>15825501</v>
      </c>
      <c r="B7424" t="n">
        <v>85825501</v>
      </c>
      <c r="C7424" t="inlineStr">
        <is>
          <t>VELKY TERMINAL</t>
        </is>
      </c>
      <c r="D7424" t="inlineStr">
        <is>
          <t>IDT</t>
        </is>
      </c>
      <c r="E7424" t="inlineStr">
        <is>
          <t>4OSTATNI</t>
        </is>
      </c>
      <c r="F7424" t="inlineStr">
        <is>
          <t>B</t>
        </is>
      </c>
      <c r="G7424" t="inlineStr">
        <is>
          <t>ELEKTRA-Tomáš Březina, s.r.o.</t>
        </is>
      </c>
      <c r="H7424" t="inlineStr">
        <is>
          <t>Na Kameni</t>
        </is>
      </c>
      <c r="I7424" t="inlineStr">
        <is>
          <t>44</t>
        </is>
      </c>
      <c r="J7424" t="inlineStr">
        <is>
          <t>JAROMĚŘ</t>
        </is>
      </c>
      <c r="K7424" t="inlineStr">
        <is>
          <t>Náchod</t>
        </is>
      </c>
      <c r="L7424" t="inlineStr">
        <is>
          <t>RSE</t>
        </is>
      </c>
      <c r="M7424" t="inlineStr">
        <is>
          <t>Lán Tomáš</t>
        </is>
      </c>
      <c r="N7424" t="inlineStr">
        <is>
          <t>50.357213</t>
        </is>
      </c>
      <c r="O7424" t="inlineStr">
        <is>
          <t>15.914869</t>
        </is>
      </c>
      <c r="P7424" t="n">
        <v>4787.5</v>
      </c>
    </row>
    <row r="7425">
      <c r="A7425" t="n">
        <v>15208024</v>
      </c>
      <c r="B7425" t="n">
        <v>85208024</v>
      </c>
      <c r="C7425" t="inlineStr">
        <is>
          <t>VELKY TERMINAL</t>
        </is>
      </c>
      <c r="D7425" t="inlineStr">
        <is>
          <t>ČESKÁ POŠTA</t>
        </is>
      </c>
      <c r="E7425" t="inlineStr">
        <is>
          <t>1POSTA</t>
        </is>
      </c>
      <c r="F7425" t="inlineStr">
        <is>
          <t>P</t>
        </is>
      </c>
      <c r="G7425" t="inlineStr">
        <is>
          <t>Česká pošta - Rokytnice nad Jizerou 1</t>
        </is>
      </c>
      <c r="H7425" t="inlineStr">
        <is>
          <t>Dolní Rokytnice</t>
        </is>
      </c>
      <c r="I7425" t="inlineStr">
        <is>
          <t>360</t>
        </is>
      </c>
      <c r="J7425" t="inlineStr">
        <is>
          <t>ROKYTNICE NAD JIZEROU</t>
        </is>
      </c>
      <c r="K7425" t="inlineStr">
        <is>
          <t>Semily</t>
        </is>
      </c>
      <c r="L7425" t="inlineStr">
        <is>
          <t>RSD</t>
        </is>
      </c>
      <c r="M7425" t="inlineStr">
        <is>
          <t>Luňáček Jan</t>
        </is>
      </c>
      <c r="N7425" t="inlineStr">
        <is>
          <t>50.729140</t>
        </is>
      </c>
      <c r="O7425" t="inlineStr">
        <is>
          <t>15.448900</t>
        </is>
      </c>
      <c r="P7425" t="n">
        <v>4785.38</v>
      </c>
    </row>
    <row r="7426">
      <c r="A7426" t="n">
        <v>17205025</v>
      </c>
      <c r="B7426" t="n">
        <v>87205025</v>
      </c>
      <c r="C7426" t="inlineStr">
        <is>
          <t>VELKY TERMINAL</t>
        </is>
      </c>
      <c r="D7426" t="inlineStr">
        <is>
          <t>ČESKÁ POŠTA</t>
        </is>
      </c>
      <c r="E7426" t="inlineStr">
        <is>
          <t>1POSTA</t>
        </is>
      </c>
      <c r="F7426" t="inlineStr">
        <is>
          <t>P</t>
        </is>
      </c>
      <c r="G7426" t="inlineStr">
        <is>
          <t>Česká pošta - Mošnov</t>
        </is>
      </c>
      <c r="H7426" t="inlineStr">
        <is>
          <t>Mošnov</t>
        </is>
      </c>
      <c r="I7426" t="inlineStr">
        <is>
          <t>175</t>
        </is>
      </c>
      <c r="J7426" t="inlineStr">
        <is>
          <t>MOŠNOV</t>
        </is>
      </c>
      <c r="K7426" t="inlineStr">
        <is>
          <t>Nový Jičín</t>
        </is>
      </c>
      <c r="L7426" t="inlineStr">
        <is>
          <t>RSG</t>
        </is>
      </c>
      <c r="M7426" t="inlineStr">
        <is>
          <t>Herman Petr</t>
        </is>
      </c>
      <c r="N7426" t="inlineStr">
        <is>
          <t>49.688629</t>
        </is>
      </c>
      <c r="O7426" t="inlineStr">
        <is>
          <t>18.130668</t>
        </is>
      </c>
      <c r="P7426" t="n">
        <v>4784.62</v>
      </c>
    </row>
    <row r="7427">
      <c r="A7427" t="n">
        <v>15210047</v>
      </c>
      <c r="B7427" t="n">
        <v>85210047</v>
      </c>
      <c r="C7427" t="inlineStr">
        <is>
          <t>VELKY TERMINAL</t>
        </is>
      </c>
      <c r="D7427" t="inlineStr">
        <is>
          <t>ČESKÁ POŠTA</t>
        </is>
      </c>
      <c r="E7427" t="inlineStr">
        <is>
          <t>1POSTA</t>
        </is>
      </c>
      <c r="F7427" t="inlineStr">
        <is>
          <t>P</t>
        </is>
      </c>
      <c r="G7427" t="inlineStr">
        <is>
          <t>Česká pošta - Pilníkov</t>
        </is>
      </c>
      <c r="H7427" t="inlineStr">
        <is>
          <t>Trutnovská</t>
        </is>
      </c>
      <c r="I7427" t="inlineStr">
        <is>
          <t>56</t>
        </is>
      </c>
      <c r="J7427" t="inlineStr">
        <is>
          <t>PILNÍKOV</t>
        </is>
      </c>
      <c r="K7427" t="inlineStr">
        <is>
          <t>Trutnov</t>
        </is>
      </c>
      <c r="L7427" t="inlineStr">
        <is>
          <t>RSE</t>
        </is>
      </c>
      <c r="M7427" t="inlineStr">
        <is>
          <t>Lán Tomáš</t>
        </is>
      </c>
      <c r="N7427" t="inlineStr">
        <is>
          <t>50.533589</t>
        </is>
      </c>
      <c r="O7427" t="inlineStr">
        <is>
          <t>15.820240</t>
        </is>
      </c>
      <c r="P7427" t="n">
        <v>4784.42</v>
      </c>
    </row>
    <row r="7428">
      <c r="A7428" t="n">
        <v>11785401</v>
      </c>
      <c r="B7428" t="n">
        <v>81785401</v>
      </c>
      <c r="C7428" t="inlineStr">
        <is>
          <t>VELKY TERMINAL</t>
        </is>
      </c>
      <c r="D7428" t="inlineStr">
        <is>
          <t>IDT</t>
        </is>
      </c>
      <c r="E7428" t="inlineStr">
        <is>
          <t>4OSTATNI</t>
        </is>
      </c>
      <c r="F7428" t="inlineStr">
        <is>
          <t>B</t>
        </is>
      </c>
      <c r="G7428" t="inlineStr">
        <is>
          <t>Gastro Žižkov s.r.o. - U chlebíčka a dortíčka</t>
        </is>
      </c>
      <c r="H7428" t="inlineStr">
        <is>
          <t>Hartigova</t>
        </is>
      </c>
      <c r="I7428" t="inlineStr">
        <is>
          <t>1113/70</t>
        </is>
      </c>
      <c r="J7428" t="inlineStr">
        <is>
          <t>PRAHA 3 - ŽIŽKOV</t>
        </is>
      </c>
      <c r="K7428" t="inlineStr">
        <is>
          <t>Praha</t>
        </is>
      </c>
      <c r="L7428" t="inlineStr">
        <is>
          <t>RSA</t>
        </is>
      </c>
      <c r="M7428" t="inlineStr">
        <is>
          <t>Myslivec Jan</t>
        </is>
      </c>
      <c r="N7428" t="inlineStr">
        <is>
          <t>50.088894</t>
        </is>
      </c>
      <c r="O7428" t="inlineStr">
        <is>
          <t>14.462144</t>
        </is>
      </c>
      <c r="P7428" t="n">
        <v>4783.85</v>
      </c>
    </row>
    <row r="7429">
      <c r="A7429" t="n">
        <v>35200482</v>
      </c>
      <c r="B7429" t="n">
        <v>75200482</v>
      </c>
      <c r="C7429" t="inlineStr">
        <is>
          <t>LI</t>
        </is>
      </c>
      <c r="D7429" t="inlineStr">
        <is>
          <t>ČESKÁ POŠTA</t>
        </is>
      </c>
      <c r="E7429" t="inlineStr">
        <is>
          <t>1POSTA</t>
        </is>
      </c>
      <c r="F7429" t="inlineStr">
        <is>
          <t>P</t>
        </is>
      </c>
      <c r="G7429" t="inlineStr">
        <is>
          <t>Česká pošta - Golčův Jeníkov</t>
        </is>
      </c>
      <c r="H7429" t="inlineStr">
        <is>
          <t>Havlíčkovo náměstí</t>
        </is>
      </c>
      <c r="I7429" t="inlineStr">
        <is>
          <t>126</t>
        </is>
      </c>
      <c r="J7429" t="inlineStr">
        <is>
          <t>GOLČŮV JENÍKOV</t>
        </is>
      </c>
      <c r="K7429" t="inlineStr">
        <is>
          <t>Havlíčkův Brod</t>
        </is>
      </c>
      <c r="L7429" t="inlineStr">
        <is>
          <t>RSE</t>
        </is>
      </c>
      <c r="M7429" t="inlineStr">
        <is>
          <t>Rek Lubomír</t>
        </is>
      </c>
      <c r="N7429" t="inlineStr">
        <is>
          <t>49.816023</t>
        </is>
      </c>
      <c r="O7429" t="inlineStr">
        <is>
          <t>15.475733</t>
        </is>
      </c>
      <c r="P7429" t="n">
        <v>4783.85</v>
      </c>
    </row>
    <row r="7430">
      <c r="A7430" t="n">
        <v>15734501</v>
      </c>
      <c r="B7430" t="n">
        <v>85734501</v>
      </c>
      <c r="C7430" t="inlineStr">
        <is>
          <t>VELKY TERMINAL</t>
        </is>
      </c>
      <c r="D7430" t="inlineStr">
        <is>
          <t>IDT</t>
        </is>
      </c>
      <c r="E7430" t="inlineStr">
        <is>
          <t>4OSTATNI</t>
        </is>
      </c>
      <c r="F7430" t="inlineStr">
        <is>
          <t>B</t>
        </is>
      </c>
      <c r="G7430" t="inlineStr">
        <is>
          <t>Thanh Hang Phamová</t>
        </is>
      </c>
      <c r="H7430" t="inlineStr">
        <is>
          <t>Na Veselce</t>
        </is>
      </c>
      <c r="I7430" t="inlineStr">
        <is>
          <t>1017</t>
        </is>
      </c>
      <c r="J7430" t="inlineStr">
        <is>
          <t>ÚPICE</t>
        </is>
      </c>
      <c r="K7430" t="inlineStr">
        <is>
          <t>Trutnov</t>
        </is>
      </c>
      <c r="L7430" t="inlineStr">
        <is>
          <t>RSE</t>
        </is>
      </c>
      <c r="M7430" t="inlineStr">
        <is>
          <t>Lán Tomáš</t>
        </is>
      </c>
      <c r="N7430" t="inlineStr">
        <is>
          <t>50.514514</t>
        </is>
      </c>
      <c r="O7430" t="inlineStr">
        <is>
          <t>16.012675</t>
        </is>
      </c>
      <c r="P7430" t="n">
        <v>4780.38</v>
      </c>
    </row>
    <row r="7431">
      <c r="A7431" t="n">
        <v>11223023</v>
      </c>
      <c r="B7431" t="n">
        <v>81223023</v>
      </c>
      <c r="C7431" t="inlineStr">
        <is>
          <t>VELKY TERMINAL</t>
        </is>
      </c>
      <c r="D7431" t="inlineStr">
        <is>
          <t>ČESKÁ POŠTA</t>
        </is>
      </c>
      <c r="E7431" t="inlineStr">
        <is>
          <t>1POSTA</t>
        </is>
      </c>
      <c r="F7431" t="inlineStr">
        <is>
          <t>P</t>
        </is>
      </c>
      <c r="G7431" t="inlineStr">
        <is>
          <t>Česká pošta - Otvovice</t>
        </is>
      </c>
      <c r="H7431" t="inlineStr">
        <is>
          <t>Otvovice</t>
        </is>
      </c>
      <c r="I7431" t="inlineStr">
        <is>
          <t>34</t>
        </is>
      </c>
      <c r="J7431" t="inlineStr">
        <is>
          <t>OTVOVICE</t>
        </is>
      </c>
      <c r="K7431" t="inlineStr">
        <is>
          <t>Kladno</t>
        </is>
      </c>
      <c r="L7431" t="inlineStr">
        <is>
          <t>RSA</t>
        </is>
      </c>
      <c r="M7431" t="inlineStr">
        <is>
          <t>Hrubý Jiří</t>
        </is>
      </c>
      <c r="N7431" t="inlineStr">
        <is>
          <t>50.212833</t>
        </is>
      </c>
      <c r="O7431" t="inlineStr">
        <is>
          <t>14.270210</t>
        </is>
      </c>
      <c r="P7431" t="n">
        <v>4780.23</v>
      </c>
    </row>
    <row r="7432">
      <c r="A7432" t="n">
        <v>16211015</v>
      </c>
      <c r="B7432" t="n">
        <v>86211015</v>
      </c>
      <c r="C7432" t="inlineStr">
        <is>
          <t>VELKY TERMINAL</t>
        </is>
      </c>
      <c r="D7432" t="inlineStr">
        <is>
          <t>ČESKÁ POŠTA</t>
        </is>
      </c>
      <c r="E7432" t="inlineStr">
        <is>
          <t>1POSTA</t>
        </is>
      </c>
      <c r="F7432" t="inlineStr">
        <is>
          <t>P</t>
        </is>
      </c>
      <c r="G7432" t="inlineStr">
        <is>
          <t>Česká pošta - Hluk</t>
        </is>
      </c>
      <c r="H7432" t="inlineStr">
        <is>
          <t>Hřbitovní</t>
        </is>
      </c>
      <c r="I7432" t="inlineStr">
        <is>
          <t>140</t>
        </is>
      </c>
      <c r="J7432" t="inlineStr">
        <is>
          <t>HLUK</t>
        </is>
      </c>
      <c r="K7432" t="inlineStr">
        <is>
          <t>Uherské Hradiště</t>
        </is>
      </c>
      <c r="L7432" t="inlineStr">
        <is>
          <t>RSE</t>
        </is>
      </c>
      <c r="M7432" t="inlineStr">
        <is>
          <t>Modlitba Jakub</t>
        </is>
      </c>
      <c r="N7432" t="inlineStr">
        <is>
          <t>48.988557</t>
        </is>
      </c>
      <c r="O7432" t="inlineStr">
        <is>
          <t>17.527135</t>
        </is>
      </c>
      <c r="P7432" t="n">
        <v>4778.85</v>
      </c>
    </row>
    <row r="7433">
      <c r="A7433" t="n">
        <v>13732301</v>
      </c>
      <c r="B7433" t="n">
        <v>83732301</v>
      </c>
      <c r="C7433" t="inlineStr">
        <is>
          <t>VELKY TERMINAL</t>
        </is>
      </c>
      <c r="D7433" t="inlineStr">
        <is>
          <t>IDT</t>
        </is>
      </c>
      <c r="E7433" t="inlineStr">
        <is>
          <t>4OSTATNI</t>
        </is>
      </c>
      <c r="F7433" t="inlineStr">
        <is>
          <t>B</t>
        </is>
      </c>
      <c r="G7433" t="inlineStr">
        <is>
          <t>Thi Lien Hoang</t>
        </is>
      </c>
      <c r="H7433" t="inlineStr">
        <is>
          <t>náměstí Republiky</t>
        </is>
      </c>
      <c r="I7433" t="inlineStr">
        <is>
          <t>116</t>
        </is>
      </c>
      <c r="J7433" t="inlineStr">
        <is>
          <t>TACHOV</t>
        </is>
      </c>
      <c r="K7433" t="inlineStr">
        <is>
          <t>Tachov</t>
        </is>
      </c>
      <c r="L7433" t="inlineStr">
        <is>
          <t>RSC</t>
        </is>
      </c>
      <c r="M7433" t="inlineStr">
        <is>
          <t>Horejš Vladimír</t>
        </is>
      </c>
      <c r="N7433" t="inlineStr">
        <is>
          <t>49.795033</t>
        </is>
      </c>
      <c r="O7433" t="inlineStr">
        <is>
          <t>12.633259</t>
        </is>
      </c>
      <c r="P7433" t="n">
        <v>4768.69</v>
      </c>
    </row>
    <row r="7434">
      <c r="A7434" t="n">
        <v>36201458</v>
      </c>
      <c r="B7434" t="n">
        <v>76201458</v>
      </c>
      <c r="C7434" t="inlineStr">
        <is>
          <t>LI</t>
        </is>
      </c>
      <c r="D7434" t="inlineStr">
        <is>
          <t>IDT</t>
        </is>
      </c>
      <c r="E7434" t="inlineStr">
        <is>
          <t>2POSTAF</t>
        </is>
      </c>
      <c r="F7434" t="inlineStr">
        <is>
          <t>B</t>
        </is>
      </c>
      <c r="G7434" t="inlineStr">
        <is>
          <t>PP Jitka Kašparová</t>
        </is>
      </c>
      <c r="H7434" t="inlineStr">
        <is>
          <t>Lešany</t>
        </is>
      </c>
      <c r="I7434" t="inlineStr">
        <is>
          <t>10</t>
        </is>
      </c>
      <c r="J7434" t="inlineStr">
        <is>
          <t>LEŠANY</t>
        </is>
      </c>
      <c r="K7434" t="inlineStr">
        <is>
          <t>Prostějov</t>
        </is>
      </c>
      <c r="L7434" t="inlineStr">
        <is>
          <t>RSE</t>
        </is>
      </c>
      <c r="M7434" t="inlineStr">
        <is>
          <t>Šír Daniel</t>
        </is>
      </c>
      <c r="N7434" t="inlineStr">
        <is>
          <t>49.499886</t>
        </is>
      </c>
      <c r="O7434" t="inlineStr">
        <is>
          <t>17.023927</t>
        </is>
      </c>
      <c r="P7434" t="n">
        <v>4766.54</v>
      </c>
    </row>
    <row r="7435">
      <c r="A7435" t="n">
        <v>35200927</v>
      </c>
      <c r="B7435" t="n">
        <v>75200927</v>
      </c>
      <c r="C7435" t="inlineStr">
        <is>
          <t>LI</t>
        </is>
      </c>
      <c r="D7435" t="inlineStr">
        <is>
          <t>ČESKÁ POŠTA</t>
        </is>
      </c>
      <c r="E7435" t="inlineStr">
        <is>
          <t>1POSTA</t>
        </is>
      </c>
      <c r="F7435" t="inlineStr">
        <is>
          <t>P</t>
        </is>
      </c>
      <c r="G7435" t="inlineStr">
        <is>
          <t>Česká pošta - Prachovice</t>
        </is>
      </c>
      <c r="H7435" t="inlineStr">
        <is>
          <t>Chrudimská</t>
        </is>
      </c>
      <c r="I7435" t="inlineStr">
        <is>
          <t>23</t>
        </is>
      </c>
      <c r="J7435" t="inlineStr">
        <is>
          <t>PRACHOVICE</t>
        </is>
      </c>
      <c r="K7435" t="inlineStr">
        <is>
          <t>Chrudim</t>
        </is>
      </c>
      <c r="L7435" t="inlineStr">
        <is>
          <t>RSE</t>
        </is>
      </c>
      <c r="M7435" t="inlineStr">
        <is>
          <t>Jareš Jaroslav</t>
        </is>
      </c>
      <c r="N7435" t="inlineStr">
        <is>
          <t>49.894750</t>
        </is>
      </c>
      <c r="O7435" t="inlineStr">
        <is>
          <t>15.628120</t>
        </is>
      </c>
      <c r="P7435" t="n">
        <v>4765</v>
      </c>
    </row>
    <row r="7436">
      <c r="A7436" t="n">
        <v>12713207</v>
      </c>
      <c r="B7436" t="n">
        <v>82713207</v>
      </c>
      <c r="C7436" t="inlineStr">
        <is>
          <t>VELKY TERMINAL</t>
        </is>
      </c>
      <c r="D7436" t="inlineStr">
        <is>
          <t>IDT</t>
        </is>
      </c>
      <c r="E7436" t="inlineStr">
        <is>
          <t>1FLOP</t>
        </is>
      </c>
      <c r="F7436" t="inlineStr">
        <is>
          <t>A</t>
        </is>
      </c>
      <c r="G7436" t="inlineStr">
        <is>
          <t>FLOSMAN s.r.o.</t>
        </is>
      </c>
      <c r="H7436" t="inlineStr">
        <is>
          <t>Školní náměstí</t>
        </is>
      </c>
      <c r="I7436" t="inlineStr">
        <is>
          <t>690</t>
        </is>
      </c>
      <c r="J7436" t="inlineStr">
        <is>
          <t>SEZIMOVO ÚSTÍ</t>
        </is>
      </c>
      <c r="K7436" t="inlineStr">
        <is>
          <t>Tábor</t>
        </is>
      </c>
      <c r="L7436" t="inlineStr">
        <is>
          <t>RSB</t>
        </is>
      </c>
      <c r="M7436" t="inlineStr">
        <is>
          <t>Dvořák Petr</t>
        </is>
      </c>
      <c r="N7436" t="inlineStr">
        <is>
          <t>49.381255</t>
        </is>
      </c>
      <c r="O7436" t="inlineStr">
        <is>
          <t>14.704660</t>
        </is>
      </c>
      <c r="P7436" t="n">
        <v>4761.73</v>
      </c>
    </row>
    <row r="7437">
      <c r="A7437" t="n">
        <v>12718401</v>
      </c>
      <c r="B7437" t="n">
        <v>82718401</v>
      </c>
      <c r="C7437" t="inlineStr">
        <is>
          <t>VELKY TERMINAL</t>
        </is>
      </c>
      <c r="D7437" t="inlineStr">
        <is>
          <t>IDT</t>
        </is>
      </c>
      <c r="E7437" t="inlineStr">
        <is>
          <t>4OSTATNI</t>
        </is>
      </c>
      <c r="F7437" t="inlineStr">
        <is>
          <t>B</t>
        </is>
      </c>
      <c r="G7437" t="inlineStr">
        <is>
          <t>Van Nam Dang</t>
        </is>
      </c>
      <c r="H7437" t="inlineStr">
        <is>
          <t>Roháče z Dubé</t>
        </is>
      </c>
      <c r="I7437" t="inlineStr">
        <is>
          <t>1386/5</t>
        </is>
      </c>
      <c r="J7437" t="inlineStr">
        <is>
          <t>ČESKÉ BUDĚJOVICE - ČESKÉ BUDĚJOVICE 6</t>
        </is>
      </c>
      <c r="K7437" t="inlineStr">
        <is>
          <t>České Budějovice</t>
        </is>
      </c>
      <c r="L7437" t="inlineStr">
        <is>
          <t>RSB</t>
        </is>
      </c>
      <c r="M7437" t="inlineStr">
        <is>
          <t>Dvořák Petr</t>
        </is>
      </c>
      <c r="N7437" t="inlineStr">
        <is>
          <t>48.967018</t>
        </is>
      </c>
      <c r="O7437" t="inlineStr">
        <is>
          <t>14.480785</t>
        </is>
      </c>
      <c r="P7437" t="n">
        <v>4756.92</v>
      </c>
    </row>
    <row r="7438">
      <c r="A7438" t="n">
        <v>16758601</v>
      </c>
      <c r="B7438" t="n">
        <v>86758601</v>
      </c>
      <c r="C7438" t="inlineStr">
        <is>
          <t>VELKY TERMINAL</t>
        </is>
      </c>
      <c r="D7438" t="inlineStr">
        <is>
          <t>IDT</t>
        </is>
      </c>
      <c r="E7438" t="inlineStr">
        <is>
          <t>4OSTATNI</t>
        </is>
      </c>
      <c r="F7438" t="inlineStr">
        <is>
          <t>B</t>
        </is>
      </c>
      <c r="G7438" t="inlineStr">
        <is>
          <t>Libuše Jirková</t>
        </is>
      </c>
      <c r="H7438" t="inlineStr">
        <is>
          <t>náměstí Svobody</t>
        </is>
      </c>
      <c r="I7438" t="inlineStr">
        <is>
          <t>31</t>
        </is>
      </c>
      <c r="J7438" t="inlineStr">
        <is>
          <t>BUČOVICE</t>
        </is>
      </c>
      <c r="K7438" t="inlineStr">
        <is>
          <t>Vyškov</t>
        </is>
      </c>
      <c r="L7438" t="inlineStr">
        <is>
          <t>RSE</t>
        </is>
      </c>
      <c r="M7438" t="inlineStr">
        <is>
          <t>Šír Daniel</t>
        </is>
      </c>
      <c r="N7438" t="inlineStr">
        <is>
          <t>49.150976</t>
        </is>
      </c>
      <c r="O7438" t="inlineStr">
        <is>
          <t>17.002895</t>
        </is>
      </c>
      <c r="P7438" t="n">
        <v>4756.35</v>
      </c>
    </row>
    <row r="7439">
      <c r="A7439" t="n">
        <v>33200669</v>
      </c>
      <c r="B7439" t="n">
        <v>73200669</v>
      </c>
      <c r="C7439" t="inlineStr">
        <is>
          <t>LI</t>
        </is>
      </c>
      <c r="D7439" t="inlineStr">
        <is>
          <t>ČESKÁ POŠTA</t>
        </is>
      </c>
      <c r="E7439" t="inlineStr">
        <is>
          <t>1POSTA</t>
        </is>
      </c>
      <c r="F7439" t="inlineStr">
        <is>
          <t>P</t>
        </is>
      </c>
      <c r="G7439" t="inlineStr">
        <is>
          <t>Česká pošta - Velká Hleďsebe</t>
        </is>
      </c>
      <c r="H7439" t="inlineStr">
        <is>
          <t>Pohraniční stráže</t>
        </is>
      </c>
      <c r="I7439" t="inlineStr">
        <is>
          <t>105</t>
        </is>
      </c>
      <c r="J7439" t="inlineStr">
        <is>
          <t>VELKÁ HLEĎSEBE</t>
        </is>
      </c>
      <c r="K7439" t="inlineStr">
        <is>
          <t>Cheb</t>
        </is>
      </c>
      <c r="L7439" t="inlineStr">
        <is>
          <t>RSC</t>
        </is>
      </c>
      <c r="M7439" t="inlineStr">
        <is>
          <t>Beneš Lukáš</t>
        </is>
      </c>
      <c r="N7439" t="inlineStr">
        <is>
          <t>49.961488</t>
        </is>
      </c>
      <c r="O7439" t="inlineStr">
        <is>
          <t>12.668476</t>
        </is>
      </c>
      <c r="P7439" t="n">
        <v>4755.77</v>
      </c>
    </row>
    <row r="7440">
      <c r="A7440" t="n">
        <v>15936701</v>
      </c>
      <c r="B7440" t="n">
        <v>85936701</v>
      </c>
      <c r="C7440" t="inlineStr">
        <is>
          <t>VELKY TERMINAL</t>
        </is>
      </c>
      <c r="D7440" t="inlineStr">
        <is>
          <t>IDT</t>
        </is>
      </c>
      <c r="E7440" t="inlineStr">
        <is>
          <t>4OSTATNI</t>
        </is>
      </c>
      <c r="F7440" t="inlineStr">
        <is>
          <t>B</t>
        </is>
      </c>
      <c r="G7440" t="inlineStr">
        <is>
          <t>UNION ROAD s.r.o.</t>
        </is>
      </c>
      <c r="H7440" t="inlineStr">
        <is>
          <t>U Tří mostů</t>
        </is>
      </c>
      <c r="I7440" t="inlineStr">
        <is>
          <t>844/2</t>
        </is>
      </c>
      <c r="J7440" t="inlineStr">
        <is>
          <t>SVITAVY - LÁNY</t>
        </is>
      </c>
      <c r="K7440" t="inlineStr">
        <is>
          <t>Svitavy</t>
        </is>
      </c>
      <c r="L7440" t="inlineStr">
        <is>
          <t>RSE</t>
        </is>
      </c>
      <c r="M7440" t="inlineStr">
        <is>
          <t>Rek Lubomír</t>
        </is>
      </c>
      <c r="N7440" t="inlineStr">
        <is>
          <t>49.753821</t>
        </is>
      </c>
      <c r="O7440" t="inlineStr">
        <is>
          <t>16.477472</t>
        </is>
      </c>
      <c r="P7440" t="n">
        <v>4753.27</v>
      </c>
    </row>
    <row r="7441">
      <c r="A7441" t="n">
        <v>31201384</v>
      </c>
      <c r="B7441" t="n">
        <v>71201384</v>
      </c>
      <c r="C7441" t="inlineStr">
        <is>
          <t>LI</t>
        </is>
      </c>
      <c r="D7441" t="inlineStr">
        <is>
          <t>ČESKÁ POŠTA</t>
        </is>
      </c>
      <c r="E7441" t="inlineStr">
        <is>
          <t>1POSTA</t>
        </is>
      </c>
      <c r="F7441" t="inlineStr">
        <is>
          <t>P</t>
        </is>
      </c>
      <c r="G7441" t="inlineStr">
        <is>
          <t>Česká pošta - Červené Pečky</t>
        </is>
      </c>
      <c r="H7441" t="inlineStr">
        <is>
          <t>Dr. Dvořáka</t>
        </is>
      </c>
      <c r="I7441" t="inlineStr">
        <is>
          <t>38</t>
        </is>
      </c>
      <c r="J7441" t="inlineStr">
        <is>
          <t>ČERVENÉ PEČKY</t>
        </is>
      </c>
      <c r="K7441" t="inlineStr">
        <is>
          <t>Kolín</t>
        </is>
      </c>
      <c r="L7441" t="inlineStr">
        <is>
          <t>RSA</t>
        </is>
      </c>
      <c r="M7441" t="inlineStr">
        <is>
          <t>Česnek Miroslav</t>
        </is>
      </c>
      <c r="N7441" t="inlineStr">
        <is>
          <t>49.978141</t>
        </is>
      </c>
      <c r="O7441" t="inlineStr">
        <is>
          <t>15.208434</t>
        </is>
      </c>
      <c r="P7441" t="n">
        <v>4752.31</v>
      </c>
    </row>
    <row r="7442">
      <c r="A7442" t="n">
        <v>36200865</v>
      </c>
      <c r="B7442" t="n">
        <v>76200865</v>
      </c>
      <c r="C7442" t="inlineStr">
        <is>
          <t>LI</t>
        </is>
      </c>
      <c r="D7442" t="inlineStr">
        <is>
          <t>ČESKÁ POŠTA</t>
        </is>
      </c>
      <c r="E7442" t="inlineStr">
        <is>
          <t>1POSTA</t>
        </is>
      </c>
      <c r="F7442" t="inlineStr">
        <is>
          <t>P</t>
        </is>
      </c>
      <c r="G7442" t="inlineStr">
        <is>
          <t>Česká pošta - Drnholec</t>
        </is>
      </c>
      <c r="H7442" t="inlineStr">
        <is>
          <t>Kostelní</t>
        </is>
      </c>
      <c r="I7442" t="inlineStr">
        <is>
          <t>368</t>
        </is>
      </c>
      <c r="J7442" t="inlineStr">
        <is>
          <t>DRNHOLEC</t>
        </is>
      </c>
      <c r="K7442" t="inlineStr">
        <is>
          <t>Břeclav</t>
        </is>
      </c>
      <c r="L7442" t="inlineStr">
        <is>
          <t>RSB</t>
        </is>
      </c>
      <c r="M7442" t="inlineStr">
        <is>
          <t>Petlach Lubomír</t>
        </is>
      </c>
      <c r="N7442" t="inlineStr">
        <is>
          <t>48.856375</t>
        </is>
      </c>
      <c r="O7442" t="inlineStr">
        <is>
          <t>16.487623</t>
        </is>
      </c>
      <c r="P7442" t="n">
        <v>4752.31</v>
      </c>
    </row>
    <row r="7443">
      <c r="A7443" t="n">
        <v>16753502</v>
      </c>
      <c r="B7443" t="n">
        <v>86753502</v>
      </c>
      <c r="C7443" t="inlineStr">
        <is>
          <t>VELKY TERMINAL</t>
        </is>
      </c>
      <c r="D7443" t="inlineStr">
        <is>
          <t>KA PARTNERS</t>
        </is>
      </c>
      <c r="E7443" t="inlineStr">
        <is>
          <t>1TESCOFS</t>
        </is>
      </c>
      <c r="F7443" t="inlineStr">
        <is>
          <t>A</t>
        </is>
      </c>
      <c r="G7443" t="inlineStr">
        <is>
          <t>Žabka - potraviny</t>
        </is>
      </c>
      <c r="H7443" t="inlineStr">
        <is>
          <t>Křenová</t>
        </is>
      </c>
      <c r="I7443" t="inlineStr">
        <is>
          <t>493/73</t>
        </is>
      </c>
      <c r="J7443" t="inlineStr">
        <is>
          <t>BRNO - TRNITÁ</t>
        </is>
      </c>
      <c r="K7443" t="inlineStr">
        <is>
          <t>Brno-město</t>
        </is>
      </c>
      <c r="L7443" t="inlineStr">
        <is>
          <t>RSB</t>
        </is>
      </c>
      <c r="M7443" t="inlineStr">
        <is>
          <t>Koutný Roman</t>
        </is>
      </c>
      <c r="N7443" t="inlineStr">
        <is>
          <t>49.191414</t>
        </is>
      </c>
      <c r="O7443" t="inlineStr">
        <is>
          <t>16.625506</t>
        </is>
      </c>
      <c r="P7443" t="n">
        <v>4741.54</v>
      </c>
    </row>
    <row r="7444">
      <c r="A7444" t="n">
        <v>14204040</v>
      </c>
      <c r="B7444" t="n">
        <v>84204040</v>
      </c>
      <c r="C7444" t="inlineStr">
        <is>
          <t>VELKY TERMINAL</t>
        </is>
      </c>
      <c r="D7444" t="inlineStr">
        <is>
          <t>ČESKÁ POŠTA</t>
        </is>
      </c>
      <c r="E7444" t="inlineStr">
        <is>
          <t>1POSTA</t>
        </is>
      </c>
      <c r="F7444" t="inlineStr">
        <is>
          <t>P</t>
        </is>
      </c>
      <c r="G7444" t="inlineStr">
        <is>
          <t>Česká pošta - Mašťov</t>
        </is>
      </c>
      <c r="H7444" t="inlineStr">
        <is>
          <t>Náměstí</t>
        </is>
      </c>
      <c r="I7444" t="inlineStr">
        <is>
          <t>122</t>
        </is>
      </c>
      <c r="J7444" t="inlineStr">
        <is>
          <t>MAŠŤOV</t>
        </is>
      </c>
      <c r="K7444" t="inlineStr">
        <is>
          <t>Chomutov</t>
        </is>
      </c>
      <c r="L7444" t="inlineStr">
        <is>
          <t>RSD</t>
        </is>
      </c>
      <c r="M7444" t="inlineStr">
        <is>
          <t>Neubert Jaroslav</t>
        </is>
      </c>
      <c r="N7444" t="inlineStr">
        <is>
          <t>50.262488</t>
        </is>
      </c>
      <c r="O7444" t="inlineStr">
        <is>
          <t>13.279763</t>
        </is>
      </c>
      <c r="P7444" t="n">
        <v>4740.96</v>
      </c>
    </row>
    <row r="7445">
      <c r="A7445" t="n">
        <v>37201002</v>
      </c>
      <c r="B7445" t="n">
        <v>77201002</v>
      </c>
      <c r="C7445" t="inlineStr">
        <is>
          <t>LI</t>
        </is>
      </c>
      <c r="D7445" t="inlineStr">
        <is>
          <t>ČESKÁ POŠTA</t>
        </is>
      </c>
      <c r="E7445" t="inlineStr">
        <is>
          <t>1POSTA</t>
        </is>
      </c>
      <c r="F7445" t="inlineStr">
        <is>
          <t>P</t>
        </is>
      </c>
      <c r="G7445" t="inlineStr">
        <is>
          <t>Česká pošta - Suchdol nad Odrou</t>
        </is>
      </c>
      <c r="H7445" t="inlineStr">
        <is>
          <t>Malá strana</t>
        </is>
      </c>
      <c r="I7445" t="inlineStr">
        <is>
          <t>238</t>
        </is>
      </c>
      <c r="J7445" t="inlineStr">
        <is>
          <t>SUCHDOL NAD ODROU</t>
        </is>
      </c>
      <c r="K7445" t="inlineStr">
        <is>
          <t>Nový Jičín</t>
        </is>
      </c>
      <c r="L7445" t="inlineStr">
        <is>
          <t>RSG</t>
        </is>
      </c>
      <c r="M7445" t="inlineStr">
        <is>
          <t>Herman Petr</t>
        </is>
      </c>
      <c r="N7445" t="inlineStr">
        <is>
          <t>49.650218</t>
        </is>
      </c>
      <c r="O7445" t="inlineStr">
        <is>
          <t>17.931809</t>
        </is>
      </c>
      <c r="P7445" t="n">
        <v>4739.62</v>
      </c>
    </row>
    <row r="7446">
      <c r="A7446" t="n">
        <v>31201593</v>
      </c>
      <c r="B7446" t="n">
        <v>71201019</v>
      </c>
      <c r="C7446" t="inlineStr">
        <is>
          <t>LI</t>
        </is>
      </c>
      <c r="D7446" t="inlineStr">
        <is>
          <t>ČESKÁ POŠTA</t>
        </is>
      </c>
      <c r="E7446" t="inlineStr">
        <is>
          <t>1POSTA</t>
        </is>
      </c>
      <c r="F7446" t="inlineStr">
        <is>
          <t>P</t>
        </is>
      </c>
      <c r="G7446" t="inlineStr">
        <is>
          <t>Česká pošta - Stochov</t>
        </is>
      </c>
      <c r="H7446" t="inlineStr">
        <is>
          <t>Mírové náměstí</t>
        </is>
      </c>
      <c r="I7446" t="inlineStr">
        <is>
          <t>264</t>
        </is>
      </c>
      <c r="J7446" t="inlineStr">
        <is>
          <t>STOCHOV</t>
        </is>
      </c>
      <c r="K7446" t="inlineStr">
        <is>
          <t>Kladno</t>
        </is>
      </c>
      <c r="L7446" t="inlineStr">
        <is>
          <t>RSA</t>
        </is>
      </c>
      <c r="M7446" t="inlineStr">
        <is>
          <t>Hrubý Jiří</t>
        </is>
      </c>
      <c r="N7446" t="inlineStr">
        <is>
          <t>50.147023</t>
        </is>
      </c>
      <c r="O7446" t="inlineStr">
        <is>
          <t>13.955288</t>
        </is>
      </c>
      <c r="P7446" t="n">
        <v>4733.85</v>
      </c>
    </row>
    <row r="7447">
      <c r="A7447" t="n">
        <v>11790901</v>
      </c>
      <c r="B7447" t="n">
        <v>81790901</v>
      </c>
      <c r="C7447" t="inlineStr">
        <is>
          <t>VELKY TERMINAL</t>
        </is>
      </c>
      <c r="D7447" t="inlineStr">
        <is>
          <t>IDT</t>
        </is>
      </c>
      <c r="E7447" t="inlineStr">
        <is>
          <t>4OSTATNI</t>
        </is>
      </c>
      <c r="F7447" t="inlineStr">
        <is>
          <t>B</t>
        </is>
      </c>
      <c r="G7447" t="inlineStr">
        <is>
          <t>Thi Hien Vu - Elve MINI MARKET</t>
        </is>
      </c>
      <c r="H7447" t="inlineStr">
        <is>
          <t>9. května</t>
        </is>
      </c>
      <c r="I7447" t="inlineStr">
        <is>
          <t>81</t>
        </is>
      </c>
      <c r="J7447" t="inlineStr">
        <is>
          <t>KOSTOMLATY NAD LABEM</t>
        </is>
      </c>
      <c r="K7447" t="inlineStr">
        <is>
          <t>Nymburk</t>
        </is>
      </c>
      <c r="L7447" t="inlineStr">
        <is>
          <t>RSA</t>
        </is>
      </c>
      <c r="M7447" t="inlineStr">
        <is>
          <t>Česnek Miroslav</t>
        </is>
      </c>
      <c r="N7447" t="inlineStr">
        <is>
          <t>50.185707</t>
        </is>
      </c>
      <c r="O7447" t="inlineStr">
        <is>
          <t>14.949820</t>
        </is>
      </c>
      <c r="P7447" t="n">
        <v>4732.69</v>
      </c>
    </row>
    <row r="7448">
      <c r="A7448" t="n">
        <v>16739251</v>
      </c>
      <c r="B7448" t="n">
        <v>86739251</v>
      </c>
      <c r="C7448" t="inlineStr">
        <is>
          <t>VELKY TERMINAL</t>
        </is>
      </c>
      <c r="D7448" t="inlineStr">
        <is>
          <t>KA PARTNERS</t>
        </is>
      </c>
      <c r="E7448" t="inlineStr">
        <is>
          <t>1HRUSKA</t>
        </is>
      </c>
      <c r="F7448" t="inlineStr">
        <is>
          <t>A</t>
        </is>
      </c>
      <c r="G7448" t="inlineStr">
        <is>
          <t>H R U Š K A , spol. s r.o.</t>
        </is>
      </c>
      <c r="H7448" t="inlineStr">
        <is>
          <t>Palackého náměstí</t>
        </is>
      </c>
      <c r="I7448" t="inlineStr">
        <is>
          <t>145/16</t>
        </is>
      </c>
      <c r="J7448" t="inlineStr">
        <is>
          <t>IVANOVICE NA HANÉ</t>
        </is>
      </c>
      <c r="K7448" t="inlineStr">
        <is>
          <t>Vyškov</t>
        </is>
      </c>
      <c r="L7448" t="inlineStr">
        <is>
          <t>RSE</t>
        </is>
      </c>
      <c r="M7448" t="inlineStr">
        <is>
          <t>Šír Daniel</t>
        </is>
      </c>
      <c r="N7448" t="inlineStr">
        <is>
          <t>49.305200</t>
        </is>
      </c>
      <c r="O7448" t="inlineStr">
        <is>
          <t>17.092286</t>
        </is>
      </c>
      <c r="P7448" t="n">
        <v>4732.69</v>
      </c>
    </row>
    <row r="7449">
      <c r="A7449" t="n">
        <v>31201610</v>
      </c>
      <c r="B7449" t="n">
        <v>71201610</v>
      </c>
      <c r="C7449" t="inlineStr">
        <is>
          <t>LI</t>
        </is>
      </c>
      <c r="D7449" t="inlineStr">
        <is>
          <t>ČESKÁ POŠTA</t>
        </is>
      </c>
      <c r="E7449" t="inlineStr">
        <is>
          <t>1POSTA</t>
        </is>
      </c>
      <c r="F7449" t="inlineStr">
        <is>
          <t>P</t>
        </is>
      </c>
      <c r="G7449" t="inlineStr">
        <is>
          <t>Česká pošta - Nehvizdy</t>
        </is>
      </c>
      <c r="H7449" t="inlineStr">
        <is>
          <t>Pražská</t>
        </is>
      </c>
      <c r="I7449" t="inlineStr">
        <is>
          <t>255</t>
        </is>
      </c>
      <c r="J7449" t="inlineStr">
        <is>
          <t>NEHVIZDY</t>
        </is>
      </c>
      <c r="K7449" t="inlineStr">
        <is>
          <t>Praha-východ</t>
        </is>
      </c>
      <c r="L7449" t="inlineStr">
        <is>
          <t>RSA</t>
        </is>
      </c>
      <c r="M7449" t="inlineStr">
        <is>
          <t>Myslivec Jan</t>
        </is>
      </c>
      <c r="N7449" t="inlineStr">
        <is>
          <t>50.130993</t>
        </is>
      </c>
      <c r="O7449" t="inlineStr">
        <is>
          <t>14.728965</t>
        </is>
      </c>
      <c r="P7449" t="n">
        <v>4721.92</v>
      </c>
    </row>
    <row r="7450">
      <c r="A7450" t="n">
        <v>37200955</v>
      </c>
      <c r="B7450" t="n">
        <v>77200955</v>
      </c>
      <c r="C7450" t="inlineStr">
        <is>
          <t>LI</t>
        </is>
      </c>
      <c r="D7450" t="inlineStr">
        <is>
          <t>ČESKÁ POŠTA</t>
        </is>
      </c>
      <c r="E7450" t="inlineStr">
        <is>
          <t>1POSTA</t>
        </is>
      </c>
      <c r="F7450" t="inlineStr">
        <is>
          <t>P</t>
        </is>
      </c>
      <c r="G7450" t="inlineStr">
        <is>
          <t>Česká pošta - Staré Město</t>
        </is>
      </c>
      <c r="H7450" t="inlineStr">
        <is>
          <t>Staré Město</t>
        </is>
      </c>
      <c r="I7450" t="inlineStr">
        <is>
          <t>25</t>
        </is>
      </c>
      <c r="J7450" t="inlineStr">
        <is>
          <t>STARÉ MĚSTO</t>
        </is>
      </c>
      <c r="K7450" t="inlineStr">
        <is>
          <t>Bruntál</t>
        </is>
      </c>
      <c r="L7450" t="inlineStr">
        <is>
          <t>RSG</t>
        </is>
      </c>
      <c r="M7450" t="inlineStr">
        <is>
          <t>Brindžák Michal</t>
        </is>
      </c>
      <c r="N7450" t="inlineStr">
        <is>
          <t>50.003382</t>
        </is>
      </c>
      <c r="O7450" t="inlineStr">
        <is>
          <t>17.435236</t>
        </is>
      </c>
      <c r="P7450" t="n">
        <v>4719.62</v>
      </c>
    </row>
    <row r="7451">
      <c r="A7451" t="n">
        <v>11961201</v>
      </c>
      <c r="B7451" t="n">
        <v>81961201</v>
      </c>
      <c r="C7451" t="inlineStr">
        <is>
          <t>VELKY TERMINAL</t>
        </is>
      </c>
      <c r="D7451" t="inlineStr">
        <is>
          <t>IDT</t>
        </is>
      </c>
      <c r="E7451" t="inlineStr">
        <is>
          <t>4OSTATNI</t>
        </is>
      </c>
      <c r="F7451" t="inlineStr">
        <is>
          <t>B</t>
        </is>
      </c>
      <c r="G7451" t="inlineStr">
        <is>
          <t>Miroslav Zach</t>
        </is>
      </c>
      <c r="H7451" t="inlineStr">
        <is>
          <t>Černokostelecká</t>
        </is>
      </c>
      <c r="I7451" t="inlineStr">
        <is>
          <t>46/66</t>
        </is>
      </c>
      <c r="J7451" t="inlineStr">
        <is>
          <t>ŘÍČANY - RADOŠOVICE</t>
        </is>
      </c>
      <c r="K7451" t="inlineStr">
        <is>
          <t>Praha-východ</t>
        </is>
      </c>
      <c r="L7451" t="inlineStr">
        <is>
          <t>RSA</t>
        </is>
      </c>
      <c r="M7451" t="inlineStr">
        <is>
          <t>Myslivec Jan</t>
        </is>
      </c>
      <c r="N7451" t="inlineStr">
        <is>
          <t>49.999054</t>
        </is>
      </c>
      <c r="O7451" t="inlineStr">
        <is>
          <t>14.668068</t>
        </is>
      </c>
      <c r="P7451" t="n">
        <v>4718.27</v>
      </c>
    </row>
    <row r="7452">
      <c r="A7452" t="n">
        <v>34200911</v>
      </c>
      <c r="B7452" t="n">
        <v>74200911</v>
      </c>
      <c r="C7452" t="inlineStr">
        <is>
          <t>LI</t>
        </is>
      </c>
      <c r="D7452" t="inlineStr">
        <is>
          <t>IDT</t>
        </is>
      </c>
      <c r="E7452" t="inlineStr">
        <is>
          <t>2POSTAF</t>
        </is>
      </c>
      <c r="F7452" t="inlineStr">
        <is>
          <t>B</t>
        </is>
      </c>
      <c r="G7452" t="inlineStr">
        <is>
          <t>PP Simona Obůrková</t>
        </is>
      </c>
      <c r="H7452" t="inlineStr">
        <is>
          <t>Pihel</t>
        </is>
      </c>
      <c r="I7452" t="inlineStr">
        <is>
          <t>226</t>
        </is>
      </c>
      <c r="J7452" t="inlineStr">
        <is>
          <t>NOVÝ BOR - PIHEL</t>
        </is>
      </c>
      <c r="K7452" t="inlineStr">
        <is>
          <t>Česká Lípa</t>
        </is>
      </c>
      <c r="L7452" t="inlineStr">
        <is>
          <t>RSD</t>
        </is>
      </c>
      <c r="M7452" t="inlineStr">
        <is>
          <t>Luňáček Jan</t>
        </is>
      </c>
      <c r="N7452" t="inlineStr">
        <is>
          <t>50.725207</t>
        </is>
      </c>
      <c r="O7452" t="inlineStr">
        <is>
          <t>14.565973</t>
        </is>
      </c>
      <c r="P7452" t="n">
        <v>4714.23</v>
      </c>
    </row>
    <row r="7453">
      <c r="A7453" t="n">
        <v>11104014</v>
      </c>
      <c r="B7453" t="n">
        <v>81104014</v>
      </c>
      <c r="C7453" t="inlineStr">
        <is>
          <t>VELKY TERMINAL</t>
        </is>
      </c>
      <c r="D7453" t="inlineStr">
        <is>
          <t>ČESKÁ POŠTA</t>
        </is>
      </c>
      <c r="E7453" t="inlineStr">
        <is>
          <t>1POSTA</t>
        </is>
      </c>
      <c r="F7453" t="inlineStr">
        <is>
          <t>P</t>
        </is>
      </c>
      <c r="G7453" t="inlineStr">
        <is>
          <t>Česká pošta - Praha 414</t>
        </is>
      </c>
      <c r="H7453" t="inlineStr">
        <is>
          <t>Roztylská</t>
        </is>
      </c>
      <c r="I7453" t="inlineStr">
        <is>
          <t>2321/19</t>
        </is>
      </c>
      <c r="J7453" t="inlineStr">
        <is>
          <t>PRAHA 4 - CHODOV</t>
        </is>
      </c>
      <c r="K7453" t="inlineStr">
        <is>
          <t>Praha</t>
        </is>
      </c>
      <c r="L7453" t="inlineStr">
        <is>
          <t>RSA</t>
        </is>
      </c>
      <c r="M7453" t="inlineStr">
        <is>
          <t>Myslivec Jan</t>
        </is>
      </c>
      <c r="N7453" t="inlineStr">
        <is>
          <t>50.032104</t>
        </is>
      </c>
      <c r="O7453" t="inlineStr">
        <is>
          <t>14.490996</t>
        </is>
      </c>
      <c r="P7453" t="n">
        <v>4699.42</v>
      </c>
    </row>
    <row r="7454">
      <c r="A7454" t="n">
        <v>14744601</v>
      </c>
      <c r="B7454" t="n">
        <v>84744601</v>
      </c>
      <c r="C7454" t="inlineStr">
        <is>
          <t>VELKY TERMINAL</t>
        </is>
      </c>
      <c r="D7454" t="inlineStr">
        <is>
          <t>IDT</t>
        </is>
      </c>
      <c r="E7454" t="inlineStr">
        <is>
          <t>4OSTATNI</t>
        </is>
      </c>
      <c r="F7454" t="inlineStr">
        <is>
          <t>B</t>
        </is>
      </c>
      <c r="G7454" t="inlineStr">
        <is>
          <t>Quoc Tien Vu</t>
        </is>
      </c>
      <c r="H7454" t="inlineStr">
        <is>
          <t>Beethovenova</t>
        </is>
      </c>
      <c r="I7454" t="inlineStr">
        <is>
          <t>948/20</t>
        </is>
      </c>
      <c r="J7454" t="inlineStr">
        <is>
          <t>CHOMUTOV</t>
        </is>
      </c>
      <c r="K7454" t="inlineStr">
        <is>
          <t>Chomutov</t>
        </is>
      </c>
      <c r="L7454" t="inlineStr">
        <is>
          <t>RSD</t>
        </is>
      </c>
      <c r="M7454" t="inlineStr">
        <is>
          <t>Neubert Jaroslav</t>
        </is>
      </c>
      <c r="N7454" t="inlineStr">
        <is>
          <t>50.456462</t>
        </is>
      </c>
      <c r="O7454" t="inlineStr">
        <is>
          <t>13.417753</t>
        </is>
      </c>
      <c r="P7454" t="n">
        <v>4696.54</v>
      </c>
    </row>
    <row r="7455">
      <c r="A7455" t="n">
        <v>36507803</v>
      </c>
      <c r="B7455" t="n">
        <v>76507803</v>
      </c>
      <c r="C7455" t="inlineStr">
        <is>
          <t>SMALL TERMINAL</t>
        </is>
      </c>
      <c r="D7455" t="inlineStr">
        <is>
          <t>IDT</t>
        </is>
      </c>
      <c r="E7455" t="inlineStr">
        <is>
          <t>4OSTATNI</t>
        </is>
      </c>
      <c r="F7455" t="inlineStr">
        <is>
          <t>B</t>
        </is>
      </c>
      <c r="G7455" t="inlineStr">
        <is>
          <t>BENALE s.r.o.</t>
        </is>
      </c>
      <c r="H7455" t="inlineStr">
        <is>
          <t>Nádražní</t>
        </is>
      </c>
      <c r="I7455" t="inlineStr">
        <is>
          <t>987/13</t>
        </is>
      </c>
      <c r="J7455" t="inlineStr">
        <is>
          <t>OSLAVANY</t>
        </is>
      </c>
      <c r="K7455" t="inlineStr">
        <is>
          <t>Brno-venkov</t>
        </is>
      </c>
      <c r="L7455" t="inlineStr">
        <is>
          <t>RSB</t>
        </is>
      </c>
      <c r="M7455" t="inlineStr">
        <is>
          <t>Koutný Roman</t>
        </is>
      </c>
      <c r="N7455" t="inlineStr">
        <is>
          <t>49.118782</t>
        </is>
      </c>
      <c r="O7455" t="inlineStr">
        <is>
          <t>16.345030</t>
        </is>
      </c>
      <c r="P7455" t="n">
        <v>4693.85</v>
      </c>
    </row>
    <row r="7456">
      <c r="A7456" t="n">
        <v>34200685</v>
      </c>
      <c r="B7456" t="n">
        <v>74200376</v>
      </c>
      <c r="C7456" t="inlineStr">
        <is>
          <t>LI</t>
        </is>
      </c>
      <c r="D7456" t="inlineStr">
        <is>
          <t>ČESKÁ POŠTA</t>
        </is>
      </c>
      <c r="E7456" t="inlineStr">
        <is>
          <t>1POSTA</t>
        </is>
      </c>
      <c r="F7456" t="inlineStr">
        <is>
          <t>P</t>
        </is>
      </c>
      <c r="G7456" t="inlineStr">
        <is>
          <t>Česká pošta - Kovářská</t>
        </is>
      </c>
      <c r="H7456" t="inlineStr">
        <is>
          <t>nám. J. Švermy</t>
        </is>
      </c>
      <c r="I7456" t="inlineStr">
        <is>
          <t>64</t>
        </is>
      </c>
      <c r="J7456" t="inlineStr">
        <is>
          <t>KOVÁŘSKÁ</t>
        </is>
      </c>
      <c r="K7456" t="inlineStr">
        <is>
          <t>Chomutov</t>
        </is>
      </c>
      <c r="L7456" t="inlineStr">
        <is>
          <t>RSD</t>
        </is>
      </c>
      <c r="M7456" t="inlineStr">
        <is>
          <t>Neubert Jaroslav</t>
        </is>
      </c>
      <c r="N7456" t="inlineStr">
        <is>
          <t>50.438599</t>
        </is>
      </c>
      <c r="O7456" t="inlineStr">
        <is>
          <t>13.053444</t>
        </is>
      </c>
      <c r="P7456" t="n">
        <v>4691.54</v>
      </c>
    </row>
    <row r="7457">
      <c r="A7457" t="n">
        <v>11510042</v>
      </c>
      <c r="B7457" t="n">
        <v>81510042</v>
      </c>
      <c r="C7457" t="inlineStr">
        <is>
          <t>VELKY TERMINAL</t>
        </is>
      </c>
      <c r="D7457" t="inlineStr">
        <is>
          <t>KA PARTNERS</t>
        </is>
      </c>
      <c r="E7457" t="inlineStr">
        <is>
          <t>1TRAFICO</t>
        </is>
      </c>
      <c r="F7457" t="inlineStr">
        <is>
          <t>A</t>
        </is>
      </c>
      <c r="G7457" t="inlineStr">
        <is>
          <t>TABÁK TRAFICON - IQ RP Říčany</t>
        </is>
      </c>
      <c r="H7457" t="inlineStr">
        <is>
          <t>Obchodní</t>
        </is>
      </c>
      <c r="I7457" t="inlineStr">
        <is>
          <t>2722/10</t>
        </is>
      </c>
      <c r="J7457" t="inlineStr">
        <is>
          <t>ŘÍČANY</t>
        </is>
      </c>
      <c r="K7457" t="inlineStr">
        <is>
          <t>Praha-východ</t>
        </is>
      </c>
      <c r="L7457" t="inlineStr">
        <is>
          <t>RSA</t>
        </is>
      </c>
      <c r="M7457" t="inlineStr">
        <is>
          <t>Myslivec Jan</t>
        </is>
      </c>
      <c r="N7457" t="inlineStr">
        <is>
          <t>50.006236</t>
        </is>
      </c>
      <c r="O7457" t="inlineStr">
        <is>
          <t>14.653401</t>
        </is>
      </c>
      <c r="P7457" t="n">
        <v>4687.31</v>
      </c>
    </row>
    <row r="7458">
      <c r="A7458" t="n">
        <v>16835401</v>
      </c>
      <c r="B7458" t="n">
        <v>86835401</v>
      </c>
      <c r="C7458" t="inlineStr">
        <is>
          <t>VELKY TERMINAL</t>
        </is>
      </c>
      <c r="D7458" t="inlineStr">
        <is>
          <t>IDT</t>
        </is>
      </c>
      <c r="E7458" t="inlineStr">
        <is>
          <t>2POSTAF</t>
        </is>
      </c>
      <c r="F7458" t="inlineStr">
        <is>
          <t>B</t>
        </is>
      </c>
      <c r="G7458" t="inlineStr">
        <is>
          <t>Obec Nová Lhota</t>
        </is>
      </c>
      <c r="H7458" t="inlineStr">
        <is>
          <t>Nová Lhota</t>
        </is>
      </c>
      <c r="I7458" t="inlineStr">
        <is>
          <t>355</t>
        </is>
      </c>
      <c r="J7458" t="inlineStr">
        <is>
          <t>NOVÁ LHOTA</t>
        </is>
      </c>
      <c r="K7458" t="inlineStr">
        <is>
          <t>Hodonín</t>
        </is>
      </c>
      <c r="L7458" t="inlineStr">
        <is>
          <t>RSB</t>
        </is>
      </c>
      <c r="M7458" t="inlineStr">
        <is>
          <t>Petlach Lubomír</t>
        </is>
      </c>
      <c r="N7458" t="inlineStr">
        <is>
          <t>48.864715</t>
        </is>
      </c>
      <c r="O7458" t="inlineStr">
        <is>
          <t>17.592716</t>
        </is>
      </c>
      <c r="P7458" t="n">
        <v>4685.58</v>
      </c>
    </row>
    <row r="7459">
      <c r="A7459" t="n">
        <v>14737301</v>
      </c>
      <c r="B7459" t="n">
        <v>84737301</v>
      </c>
      <c r="C7459" t="inlineStr">
        <is>
          <t>VELKY TERMINAL</t>
        </is>
      </c>
      <c r="D7459" t="inlineStr">
        <is>
          <t>IDT</t>
        </is>
      </c>
      <c r="E7459" t="inlineStr">
        <is>
          <t>4OSTATNI</t>
        </is>
      </c>
      <c r="F7459" t="inlineStr">
        <is>
          <t>B</t>
        </is>
      </c>
      <c r="G7459" t="inlineStr">
        <is>
          <t>Ngoc Ha Nguyen</t>
        </is>
      </c>
      <c r="H7459" t="inlineStr">
        <is>
          <t>Žukovova</t>
        </is>
      </c>
      <c r="I7459" t="inlineStr">
        <is>
          <t>107/69</t>
        </is>
      </c>
      <c r="J7459" t="inlineStr">
        <is>
          <t>ÚSTÍ NAD LABEM - STŘEKOV</t>
        </is>
      </c>
      <c r="K7459" t="inlineStr">
        <is>
          <t>Ústí nad Labem</t>
        </is>
      </c>
      <c r="L7459" t="inlineStr">
        <is>
          <t>RSD</t>
        </is>
      </c>
      <c r="M7459" t="inlineStr">
        <is>
          <t>Šticha Milan</t>
        </is>
      </c>
      <c r="N7459" t="inlineStr">
        <is>
          <t>50.651309</t>
        </is>
      </c>
      <c r="O7459" t="inlineStr">
        <is>
          <t>14.056251</t>
        </is>
      </c>
      <c r="P7459" t="n">
        <v>4685.19</v>
      </c>
    </row>
    <row r="7460">
      <c r="A7460" t="n">
        <v>12926801</v>
      </c>
      <c r="B7460" t="n">
        <v>82926801</v>
      </c>
      <c r="C7460" t="inlineStr">
        <is>
          <t>VELKY TERMINAL</t>
        </is>
      </c>
      <c r="D7460" t="inlineStr">
        <is>
          <t>IDT</t>
        </is>
      </c>
      <c r="E7460" t="inlineStr">
        <is>
          <t>4OSTATNI</t>
        </is>
      </c>
      <c r="F7460" t="inlineStr">
        <is>
          <t>B</t>
        </is>
      </c>
      <c r="G7460" t="inlineStr">
        <is>
          <t>Emi tank s.r.o.</t>
        </is>
      </c>
      <c r="H7460" t="inlineStr">
        <is>
          <t>Špidrova</t>
        </is>
      </c>
      <c r="I7460" t="inlineStr">
        <is>
          <t>93</t>
        </is>
      </c>
      <c r="J7460" t="inlineStr">
        <is>
          <t>VIMPERK - VIMPERK III</t>
        </is>
      </c>
      <c r="K7460" t="inlineStr">
        <is>
          <t>Prachatice</t>
        </is>
      </c>
      <c r="L7460" t="inlineStr">
        <is>
          <t>RSB</t>
        </is>
      </c>
      <c r="M7460" t="inlineStr">
        <is>
          <t>Štolba Jan</t>
        </is>
      </c>
      <c r="N7460" t="inlineStr">
        <is>
          <t>49.052890</t>
        </is>
      </c>
      <c r="O7460" t="inlineStr">
        <is>
          <t>13.797303</t>
        </is>
      </c>
      <c r="P7460" t="n">
        <v>4684.42</v>
      </c>
    </row>
    <row r="7461">
      <c r="A7461" t="n">
        <v>13639301</v>
      </c>
      <c r="B7461" t="n">
        <v>83639301</v>
      </c>
      <c r="C7461" t="inlineStr">
        <is>
          <t>VELKY TERMINAL</t>
        </is>
      </c>
      <c r="D7461" t="inlineStr">
        <is>
          <t>IDT</t>
        </is>
      </c>
      <c r="E7461" t="inlineStr">
        <is>
          <t>4OSTATNI</t>
        </is>
      </c>
      <c r="F7461" t="inlineStr">
        <is>
          <t>B</t>
        </is>
      </c>
      <c r="G7461" t="inlineStr">
        <is>
          <t>Trafika Nepomuk - Lahůdky JAPE s.r.o.</t>
        </is>
      </c>
      <c r="H7461" t="inlineStr">
        <is>
          <t>náměstí Augustina Němejce</t>
        </is>
      </c>
      <c r="I7461" t="inlineStr">
        <is>
          <t>150</t>
        </is>
      </c>
      <c r="J7461" t="inlineStr">
        <is>
          <t>NEPOMUK</t>
        </is>
      </c>
      <c r="K7461" t="inlineStr">
        <is>
          <t>Plzeň-jih</t>
        </is>
      </c>
      <c r="L7461" t="inlineStr">
        <is>
          <t>RSC</t>
        </is>
      </c>
      <c r="M7461" t="inlineStr">
        <is>
          <t>Horejš Vladimír</t>
        </is>
      </c>
      <c r="N7461" t="inlineStr">
        <is>
          <t>49.485353</t>
        </is>
      </c>
      <c r="O7461" t="inlineStr">
        <is>
          <t>13.582207</t>
        </is>
      </c>
      <c r="P7461" t="n">
        <v>4684.23</v>
      </c>
    </row>
    <row r="7462">
      <c r="A7462" t="n">
        <v>16204048</v>
      </c>
      <c r="B7462" t="n">
        <v>86204048</v>
      </c>
      <c r="C7462" t="inlineStr">
        <is>
          <t>VELKY TERMINAL</t>
        </is>
      </c>
      <c r="D7462" t="inlineStr">
        <is>
          <t>ČESKÁ POŠTA</t>
        </is>
      </c>
      <c r="E7462" t="inlineStr">
        <is>
          <t>1POSTA</t>
        </is>
      </c>
      <c r="F7462" t="inlineStr">
        <is>
          <t>P</t>
        </is>
      </c>
      <c r="G7462" t="inlineStr">
        <is>
          <t>Česká pošta - Perná</t>
        </is>
      </c>
      <c r="H7462" t="inlineStr">
        <is>
          <t>Perná</t>
        </is>
      </c>
      <c r="I7462" t="inlineStr">
        <is>
          <t>130</t>
        </is>
      </c>
      <c r="J7462" t="inlineStr">
        <is>
          <t>PERNÁ</t>
        </is>
      </c>
      <c r="K7462" t="inlineStr">
        <is>
          <t>Břeclav</t>
        </is>
      </c>
      <c r="L7462" t="inlineStr">
        <is>
          <t>RSB</t>
        </is>
      </c>
      <c r="M7462" t="inlineStr">
        <is>
          <t>Petlach Lubomír</t>
        </is>
      </c>
      <c r="N7462" t="inlineStr">
        <is>
          <t>48.852428</t>
        </is>
      </c>
      <c r="O7462" t="inlineStr">
        <is>
          <t>16.624622</t>
        </is>
      </c>
      <c r="P7462" t="n">
        <v>4684.23</v>
      </c>
    </row>
    <row r="7463">
      <c r="A7463" t="n">
        <v>15210065</v>
      </c>
      <c r="B7463" t="n">
        <v>85210065</v>
      </c>
      <c r="C7463" t="inlineStr">
        <is>
          <t>VELKY TERMINAL</t>
        </is>
      </c>
      <c r="D7463" t="inlineStr">
        <is>
          <t>ČESKÁ POŠTA</t>
        </is>
      </c>
      <c r="E7463" t="inlineStr">
        <is>
          <t>1POSTA</t>
        </is>
      </c>
      <c r="F7463" t="inlineStr">
        <is>
          <t>P</t>
        </is>
      </c>
      <c r="G7463" t="inlineStr">
        <is>
          <t>Česká pošta - Vrchlabí 1</t>
        </is>
      </c>
      <c r="H7463" t="inlineStr">
        <is>
          <t>Krkonošská</t>
        </is>
      </c>
      <c r="I7463" t="inlineStr">
        <is>
          <t>149</t>
        </is>
      </c>
      <c r="J7463" t="inlineStr">
        <is>
          <t>VRCHLABÍ</t>
        </is>
      </c>
      <c r="K7463" t="inlineStr">
        <is>
          <t>Trutnov</t>
        </is>
      </c>
      <c r="L7463" t="inlineStr">
        <is>
          <t>RSE</t>
        </is>
      </c>
      <c r="M7463" t="inlineStr">
        <is>
          <t>Lán Tomáš</t>
        </is>
      </c>
      <c r="N7463" t="inlineStr">
        <is>
          <t>50.625159</t>
        </is>
      </c>
      <c r="O7463" t="inlineStr">
        <is>
          <t>15.612490</t>
        </is>
      </c>
      <c r="P7463" t="n">
        <v>4680.19</v>
      </c>
    </row>
    <row r="7464">
      <c r="A7464" t="n">
        <v>17210011</v>
      </c>
      <c r="B7464" t="n">
        <v>87210011</v>
      </c>
      <c r="C7464" t="inlineStr">
        <is>
          <t>VELKY TERMINAL</t>
        </is>
      </c>
      <c r="D7464" t="inlineStr">
        <is>
          <t>ČESKÁ POŠTA</t>
        </is>
      </c>
      <c r="E7464" t="inlineStr">
        <is>
          <t>1POSTA</t>
        </is>
      </c>
      <c r="F7464" t="inlineStr">
        <is>
          <t>P</t>
        </is>
      </c>
      <c r="G7464" t="inlineStr">
        <is>
          <t>Česká pošta - Choryně</t>
        </is>
      </c>
      <c r="H7464" t="inlineStr">
        <is>
          <t>Choryně</t>
        </is>
      </c>
      <c r="I7464" t="inlineStr">
        <is>
          <t>199</t>
        </is>
      </c>
      <c r="J7464" t="inlineStr">
        <is>
          <t>CHORYNĚ</t>
        </is>
      </c>
      <c r="K7464" t="inlineStr">
        <is>
          <t>Vsetín</t>
        </is>
      </c>
      <c r="L7464" t="inlineStr">
        <is>
          <t>RSG</t>
        </is>
      </c>
      <c r="M7464" t="inlineStr">
        <is>
          <t>Herman Petr</t>
        </is>
      </c>
      <c r="N7464" t="inlineStr">
        <is>
          <t>49.494970</t>
        </is>
      </c>
      <c r="O7464" t="inlineStr">
        <is>
          <t>17.898500</t>
        </is>
      </c>
      <c r="P7464" t="n">
        <v>4679.58</v>
      </c>
    </row>
    <row r="7465">
      <c r="A7465" t="n">
        <v>17760801</v>
      </c>
      <c r="B7465" t="n">
        <v>87760801</v>
      </c>
      <c r="C7465" t="inlineStr">
        <is>
          <t>VELKY TERMINAL</t>
        </is>
      </c>
      <c r="D7465" t="inlineStr">
        <is>
          <t>IDT</t>
        </is>
      </c>
      <c r="E7465" t="inlineStr">
        <is>
          <t>4OSTATNI</t>
        </is>
      </c>
      <c r="F7465" t="inlineStr">
        <is>
          <t>B</t>
        </is>
      </c>
      <c r="G7465" t="inlineStr">
        <is>
          <t>JIMA company s.r.o.</t>
        </is>
      </c>
      <c r="H7465" t="inlineStr">
        <is>
          <t>Klášterní</t>
        </is>
      </c>
      <c r="I7465" t="inlineStr">
        <is>
          <t>1216</t>
        </is>
      </c>
      <c r="J7465" t="inlineStr">
        <is>
          <t>ORLOVÁ - MĚSTO</t>
        </is>
      </c>
      <c r="K7465" t="inlineStr">
        <is>
          <t>Karviná</t>
        </is>
      </c>
      <c r="L7465" t="inlineStr">
        <is>
          <t>RSG</t>
        </is>
      </c>
      <c r="M7465" t="inlineStr">
        <is>
          <t>Brindžák Michal</t>
        </is>
      </c>
      <c r="N7465" t="inlineStr">
        <is>
          <t>49.834263</t>
        </is>
      </c>
      <c r="O7465" t="inlineStr">
        <is>
          <t>18.418864</t>
        </is>
      </c>
      <c r="P7465" t="n">
        <v>4676.73</v>
      </c>
    </row>
    <row r="7466">
      <c r="A7466" t="n">
        <v>35200209</v>
      </c>
      <c r="B7466" t="n">
        <v>75200209</v>
      </c>
      <c r="C7466" t="inlineStr">
        <is>
          <t>LI</t>
        </is>
      </c>
      <c r="D7466" t="inlineStr">
        <is>
          <t>ČESKÁ POŠTA</t>
        </is>
      </c>
      <c r="E7466" t="inlineStr">
        <is>
          <t>1POSTA</t>
        </is>
      </c>
      <c r="F7466" t="inlineStr">
        <is>
          <t>P</t>
        </is>
      </c>
      <c r="G7466" t="inlineStr">
        <is>
          <t>Česká pošta - Lázně Bělohrad</t>
        </is>
      </c>
      <c r="H7466" t="inlineStr">
        <is>
          <t>Náměstí K. V. Raise</t>
        </is>
      </c>
      <c r="I7466" t="inlineStr">
        <is>
          <t>138</t>
        </is>
      </c>
      <c r="J7466" t="inlineStr">
        <is>
          <t>LÁZNĚ BĚLOHRAD</t>
        </is>
      </c>
      <c r="K7466" t="inlineStr">
        <is>
          <t>Jičín</t>
        </is>
      </c>
      <c r="L7466" t="inlineStr">
        <is>
          <t>RSE</t>
        </is>
      </c>
      <c r="M7466" t="inlineStr">
        <is>
          <t>Lán Tomáš</t>
        </is>
      </c>
      <c r="N7466" t="inlineStr">
        <is>
          <t>50.430668</t>
        </is>
      </c>
      <c r="O7466" t="inlineStr">
        <is>
          <t>15.582401</t>
        </is>
      </c>
      <c r="P7466" t="n">
        <v>4675</v>
      </c>
    </row>
    <row r="7467">
      <c r="A7467" t="n">
        <v>32200612</v>
      </c>
      <c r="B7467" t="n">
        <v>72200612</v>
      </c>
      <c r="C7467" t="inlineStr">
        <is>
          <t>LI</t>
        </is>
      </c>
      <c r="D7467" t="inlineStr">
        <is>
          <t>ČESKÁ POŠTA</t>
        </is>
      </c>
      <c r="E7467" t="inlineStr">
        <is>
          <t>1POSTA</t>
        </is>
      </c>
      <c r="F7467" t="inlineStr">
        <is>
          <t>P</t>
        </is>
      </c>
      <c r="G7467" t="inlineStr">
        <is>
          <t>Česká pošta - Opařany</t>
        </is>
      </c>
      <c r="H7467" t="inlineStr">
        <is>
          <t>Opařany</t>
        </is>
      </c>
      <c r="I7467" t="inlineStr">
        <is>
          <t>30</t>
        </is>
      </c>
      <c r="J7467" t="inlineStr">
        <is>
          <t>OPAŘANY</t>
        </is>
      </c>
      <c r="K7467" t="inlineStr">
        <is>
          <t>Tábor</t>
        </is>
      </c>
      <c r="L7467" t="inlineStr">
        <is>
          <t>RSB</t>
        </is>
      </c>
      <c r="M7467" t="inlineStr">
        <is>
          <t>Dvořák Petr</t>
        </is>
      </c>
      <c r="N7467" t="inlineStr">
        <is>
          <t>49.398721</t>
        </is>
      </c>
      <c r="O7467" t="inlineStr">
        <is>
          <t>14.479246</t>
        </is>
      </c>
      <c r="P7467" t="n">
        <v>4673.85</v>
      </c>
    </row>
    <row r="7468">
      <c r="A7468" t="n">
        <v>13920505</v>
      </c>
      <c r="B7468" t="n">
        <v>83920505</v>
      </c>
      <c r="C7468" t="inlineStr">
        <is>
          <t>VELKY TERMINAL</t>
        </is>
      </c>
      <c r="D7468" t="inlineStr">
        <is>
          <t>IDT</t>
        </is>
      </c>
      <c r="E7468" t="inlineStr">
        <is>
          <t>3F1GAS</t>
        </is>
      </c>
      <c r="F7468" t="inlineStr">
        <is>
          <t>B</t>
        </is>
      </c>
      <c r="G7468" t="inlineStr">
        <is>
          <t>TOP TANK s.r.o.</t>
        </is>
      </c>
      <c r="H7468" t="inlineStr">
        <is>
          <t>Hraničná</t>
        </is>
      </c>
      <c r="I7468" t="inlineStr">
        <is>
          <t>1</t>
        </is>
      </c>
      <c r="J7468" t="inlineStr">
        <is>
          <t>KRASLICE - HRANIČNÁ</t>
        </is>
      </c>
      <c r="K7468" t="inlineStr">
        <is>
          <t>Sokolov</t>
        </is>
      </c>
      <c r="L7468" t="inlineStr">
        <is>
          <t>RSC</t>
        </is>
      </c>
      <c r="M7468" t="inlineStr">
        <is>
          <t>Beneš Lukáš</t>
        </is>
      </c>
      <c r="N7468" t="inlineStr">
        <is>
          <t>50.350248</t>
        </is>
      </c>
      <c r="O7468" t="inlineStr">
        <is>
          <t>12.475165</t>
        </is>
      </c>
      <c r="P7468" t="n">
        <v>4671.92</v>
      </c>
    </row>
    <row r="7469">
      <c r="A7469" t="n">
        <v>36201263</v>
      </c>
      <c r="B7469" t="n">
        <v>76201263</v>
      </c>
      <c r="C7469" t="inlineStr">
        <is>
          <t>LI</t>
        </is>
      </c>
      <c r="D7469" t="inlineStr">
        <is>
          <t>ČESKÁ POŠTA</t>
        </is>
      </c>
      <c r="E7469" t="inlineStr">
        <is>
          <t>1POSTA</t>
        </is>
      </c>
      <c r="F7469" t="inlineStr">
        <is>
          <t>P</t>
        </is>
      </c>
      <c r="G7469" t="inlineStr">
        <is>
          <t>Česká pošta - Štítná nad Vláří</t>
        </is>
      </c>
      <c r="H7469" t="inlineStr">
        <is>
          <t>Štítná nad Vláří</t>
        </is>
      </c>
      <c r="I7469" t="inlineStr">
        <is>
          <t>72</t>
        </is>
      </c>
      <c r="J7469" t="inlineStr">
        <is>
          <t>ŠTÍTNÁ NAD VLÁŘÍ-POPOV</t>
        </is>
      </c>
      <c r="K7469" t="inlineStr">
        <is>
          <t>Zlín</t>
        </is>
      </c>
      <c r="L7469" t="inlineStr">
        <is>
          <t>RSE</t>
        </is>
      </c>
      <c r="M7469" t="inlineStr">
        <is>
          <t>Modlitba Jakub</t>
        </is>
      </c>
      <c r="N7469" t="inlineStr">
        <is>
          <t>49.069339</t>
        </is>
      </c>
      <c r="O7469" t="inlineStr">
        <is>
          <t>17.978266</t>
        </is>
      </c>
      <c r="P7469" t="n">
        <v>4667.69</v>
      </c>
    </row>
    <row r="7470">
      <c r="A7470" t="n">
        <v>16677601</v>
      </c>
      <c r="B7470" t="n">
        <v>86677601</v>
      </c>
      <c r="C7470" t="inlineStr">
        <is>
          <t>VELKY TERMINAL</t>
        </is>
      </c>
      <c r="D7470" t="inlineStr">
        <is>
          <t>KA PARTNERS</t>
        </is>
      </c>
      <c r="E7470" t="inlineStr">
        <is>
          <t>1PHILIPM</t>
        </is>
      </c>
      <c r="F7470" t="inlineStr">
        <is>
          <t>A</t>
        </is>
      </c>
      <c r="G7470" t="inlineStr">
        <is>
          <t>HTD Retail s.r.o.</t>
        </is>
      </c>
      <c r="H7470" t="inlineStr">
        <is>
          <t>Brněnská</t>
        </is>
      </c>
      <c r="I7470" t="inlineStr">
        <is>
          <t>514/13c</t>
        </is>
      </c>
      <c r="J7470" t="inlineStr">
        <is>
          <t>VYŠKOV - VYŠKOV-MĚSTO</t>
        </is>
      </c>
      <c r="K7470" t="inlineStr">
        <is>
          <t>Vyškov</t>
        </is>
      </c>
      <c r="L7470" t="inlineStr">
        <is>
          <t>RSE</t>
        </is>
      </c>
      <c r="M7470" t="inlineStr">
        <is>
          <t>Šír Daniel</t>
        </is>
      </c>
      <c r="N7470" t="inlineStr">
        <is>
          <t>49.272783</t>
        </is>
      </c>
      <c r="O7470" t="inlineStr">
        <is>
          <t>16.992728</t>
        </is>
      </c>
      <c r="P7470" t="n">
        <v>4663.46</v>
      </c>
    </row>
    <row r="7471">
      <c r="A7471" t="n">
        <v>11764501</v>
      </c>
      <c r="B7471" t="n">
        <v>81764501</v>
      </c>
      <c r="C7471" t="inlineStr">
        <is>
          <t>VELKY TERMINAL</t>
        </is>
      </c>
      <c r="D7471" t="inlineStr">
        <is>
          <t>IDT</t>
        </is>
      </c>
      <c r="E7471" t="inlineStr">
        <is>
          <t>4OSTATNI</t>
        </is>
      </c>
      <c r="F7471" t="inlineStr">
        <is>
          <t>B</t>
        </is>
      </c>
      <c r="G7471" t="inlineStr">
        <is>
          <t>Miroslav Mucha</t>
        </is>
      </c>
      <c r="H7471" t="inlineStr">
        <is>
          <t>Krpy</t>
        </is>
      </c>
      <c r="I7471" t="inlineStr">
        <is>
          <t>95</t>
        </is>
      </c>
      <c r="J7471" t="inlineStr">
        <is>
          <t>KROPÁČOVA VRUTICE</t>
        </is>
      </c>
      <c r="K7471" t="inlineStr">
        <is>
          <t>Mladá Boleslav</t>
        </is>
      </c>
      <c r="L7471" t="inlineStr">
        <is>
          <t>RSA</t>
        </is>
      </c>
      <c r="M7471" t="inlineStr">
        <is>
          <t>Vlk Pavel</t>
        </is>
      </c>
      <c r="N7471" t="inlineStr">
        <is>
          <t>50.328875</t>
        </is>
      </c>
      <c r="O7471" t="inlineStr">
        <is>
          <t>14.688200</t>
        </is>
      </c>
      <c r="P7471" t="n">
        <v>4661.54</v>
      </c>
    </row>
    <row r="7472">
      <c r="A7472" t="n">
        <v>17926701</v>
      </c>
      <c r="B7472" t="n">
        <v>87926701</v>
      </c>
      <c r="C7472" t="inlineStr">
        <is>
          <t>VELKY TERMINAL</t>
        </is>
      </c>
      <c r="D7472" t="inlineStr">
        <is>
          <t>PETROL</t>
        </is>
      </c>
      <c r="E7472" t="inlineStr">
        <is>
          <t>1EUROBIT</t>
        </is>
      </c>
      <c r="F7472" t="inlineStr">
        <is>
          <t>A</t>
        </is>
      </c>
      <c r="G7472" t="inlineStr">
        <is>
          <t>EUROBIT - čerpací stanice s.r.o.</t>
        </is>
      </c>
      <c r="H7472" t="inlineStr">
        <is>
          <t>Moravská Ostrava</t>
        </is>
      </c>
      <c r="I7472" t="inlineStr">
        <is>
          <t>3342</t>
        </is>
      </c>
      <c r="J7472" t="inlineStr">
        <is>
          <t>OSTRAVA - MORAVSKÁ OSTRAVA</t>
        </is>
      </c>
      <c r="K7472" t="inlineStr">
        <is>
          <t>Ostrava-město</t>
        </is>
      </c>
      <c r="L7472" t="inlineStr">
        <is>
          <t>RSG</t>
        </is>
      </c>
      <c r="M7472" t="inlineStr">
        <is>
          <t>Gelnar Ivo</t>
        </is>
      </c>
      <c r="N7472" t="inlineStr">
        <is>
          <t>49.831408</t>
        </is>
      </c>
      <c r="O7472" t="inlineStr">
        <is>
          <t>18.282171</t>
        </is>
      </c>
      <c r="P7472" t="n">
        <v>4661.15</v>
      </c>
    </row>
    <row r="7473">
      <c r="A7473" t="n">
        <v>17204024</v>
      </c>
      <c r="B7473" t="n">
        <v>87204024</v>
      </c>
      <c r="C7473" t="inlineStr">
        <is>
          <t>VELKY TERMINAL</t>
        </is>
      </c>
      <c r="D7473" t="inlineStr">
        <is>
          <t>ČESKÁ POŠTA</t>
        </is>
      </c>
      <c r="E7473" t="inlineStr">
        <is>
          <t>1POSTA</t>
        </is>
      </c>
      <c r="F7473" t="inlineStr">
        <is>
          <t>P</t>
        </is>
      </c>
      <c r="G7473" t="inlineStr">
        <is>
          <t>Česká pošta - Bohumín 1</t>
        </is>
      </c>
      <c r="H7473" t="inlineStr">
        <is>
          <t>Ad. Mickiewicze</t>
        </is>
      </c>
      <c r="I7473" t="inlineStr">
        <is>
          <t>67</t>
        </is>
      </c>
      <c r="J7473" t="inlineStr">
        <is>
          <t>BOHUMÍN - NOVÝ BOHUMÍN</t>
        </is>
      </c>
      <c r="K7473" t="inlineStr">
        <is>
          <t>Karviná</t>
        </is>
      </c>
      <c r="L7473" t="inlineStr">
        <is>
          <t>RSG</t>
        </is>
      </c>
      <c r="M7473" t="inlineStr">
        <is>
          <t>Brindžák Michal</t>
        </is>
      </c>
      <c r="N7473" t="inlineStr">
        <is>
          <t>49.900659</t>
        </is>
      </c>
      <c r="O7473" t="inlineStr">
        <is>
          <t>18.358364</t>
        </is>
      </c>
      <c r="P7473" t="n">
        <v>4660.96</v>
      </c>
    </row>
    <row r="7474">
      <c r="A7474" t="n">
        <v>16210050</v>
      </c>
      <c r="B7474" t="n">
        <v>86210050</v>
      </c>
      <c r="C7474" t="inlineStr">
        <is>
          <t>VELKY TERMINAL</t>
        </is>
      </c>
      <c r="D7474" t="inlineStr">
        <is>
          <t>ČESKÁ POŠTA</t>
        </is>
      </c>
      <c r="E7474" t="inlineStr">
        <is>
          <t>1POSTA</t>
        </is>
      </c>
      <c r="F7474" t="inlineStr">
        <is>
          <t>P</t>
        </is>
      </c>
      <c r="G7474" t="inlineStr">
        <is>
          <t>Česká pošta - Vladislav</t>
        </is>
      </c>
      <c r="H7474" t="inlineStr">
        <is>
          <t>Vladislav</t>
        </is>
      </c>
      <c r="I7474" t="inlineStr">
        <is>
          <t>198</t>
        </is>
      </c>
      <c r="J7474" t="inlineStr">
        <is>
          <t>VLADISLAV</t>
        </is>
      </c>
      <c r="K7474" t="inlineStr">
        <is>
          <t>Třebíč</t>
        </is>
      </c>
      <c r="L7474" t="inlineStr">
        <is>
          <t>RSB</t>
        </is>
      </c>
      <c r="M7474" t="inlineStr">
        <is>
          <t>Hanuš Robert</t>
        </is>
      </c>
      <c r="N7474" t="inlineStr">
        <is>
          <t>49.210098</t>
        </is>
      </c>
      <c r="O7474" t="inlineStr">
        <is>
          <t>15.989935</t>
        </is>
      </c>
      <c r="P7474" t="n">
        <v>4660.58</v>
      </c>
    </row>
    <row r="7475">
      <c r="A7475" t="n">
        <v>31523101</v>
      </c>
      <c r="B7475" t="n">
        <v>71523101</v>
      </c>
      <c r="C7475" t="inlineStr">
        <is>
          <t>SMALL TERMINAL</t>
        </is>
      </c>
      <c r="D7475" t="inlineStr">
        <is>
          <t>IDT</t>
        </is>
      </c>
      <c r="E7475" t="inlineStr">
        <is>
          <t>4OSTATNI</t>
        </is>
      </c>
      <c r="F7475" t="inlineStr">
        <is>
          <t>B</t>
        </is>
      </c>
      <c r="G7475" t="inlineStr">
        <is>
          <t>Radka Chvojková - Tuřické chuťovky od Radky</t>
        </is>
      </c>
      <c r="H7475" t="inlineStr">
        <is>
          <t>Tuřice</t>
        </is>
      </c>
      <c r="I7475" t="inlineStr">
        <is>
          <t>7</t>
        </is>
      </c>
      <c r="J7475" t="inlineStr">
        <is>
          <t>TUŘICE</t>
        </is>
      </c>
      <c r="K7475" t="inlineStr">
        <is>
          <t>Mladá Boleslav</t>
        </is>
      </c>
      <c r="L7475" t="inlineStr">
        <is>
          <t>RSA</t>
        </is>
      </c>
      <c r="M7475" t="inlineStr">
        <is>
          <t>Vlk Pavel</t>
        </is>
      </c>
      <c r="N7475" t="inlineStr">
        <is>
          <t>50.249551</t>
        </is>
      </c>
      <c r="O7475" t="inlineStr">
        <is>
          <t>14.769948</t>
        </is>
      </c>
      <c r="P7475" t="n">
        <v>4660.38</v>
      </c>
    </row>
    <row r="7476">
      <c r="A7476" t="n">
        <v>17205030</v>
      </c>
      <c r="B7476" t="n">
        <v>87205030</v>
      </c>
      <c r="C7476" t="inlineStr">
        <is>
          <t>VELKY TERMINAL</t>
        </is>
      </c>
      <c r="D7476" t="inlineStr">
        <is>
          <t>ČESKÁ POŠTA</t>
        </is>
      </c>
      <c r="E7476" t="inlineStr">
        <is>
          <t>1POSTA</t>
        </is>
      </c>
      <c r="F7476" t="inlineStr">
        <is>
          <t>P</t>
        </is>
      </c>
      <c r="G7476" t="inlineStr">
        <is>
          <t>Česká pošta - Pustějov</t>
        </is>
      </c>
      <c r="H7476" t="inlineStr">
        <is>
          <t>Pustějov</t>
        </is>
      </c>
      <c r="I7476" t="inlineStr">
        <is>
          <t>54</t>
        </is>
      </c>
      <c r="J7476" t="inlineStr">
        <is>
          <t>PUSTĚJOV</t>
        </is>
      </c>
      <c r="K7476" t="inlineStr">
        <is>
          <t>Nový Jičín</t>
        </is>
      </c>
      <c r="L7476" t="inlineStr">
        <is>
          <t>RSG</t>
        </is>
      </c>
      <c r="M7476" t="inlineStr">
        <is>
          <t>Herman Petr</t>
        </is>
      </c>
      <c r="N7476" t="inlineStr">
        <is>
          <t>49.700372</t>
        </is>
      </c>
      <c r="O7476" t="inlineStr">
        <is>
          <t>18.004116</t>
        </is>
      </c>
      <c r="P7476" t="n">
        <v>4656.54</v>
      </c>
    </row>
    <row r="7477">
      <c r="A7477" t="n">
        <v>15203007</v>
      </c>
      <c r="B7477" t="n">
        <v>85203007</v>
      </c>
      <c r="C7477" t="inlineStr">
        <is>
          <t>VELKY TERMINAL</t>
        </is>
      </c>
      <c r="D7477" t="inlineStr">
        <is>
          <t>ČESKÁ POŠTA</t>
        </is>
      </c>
      <c r="E7477" t="inlineStr">
        <is>
          <t>1POSTA</t>
        </is>
      </c>
      <c r="F7477" t="inlineStr">
        <is>
          <t>P</t>
        </is>
      </c>
      <c r="G7477" t="inlineStr">
        <is>
          <t>Česká pošta - Hlinsko v Čechách 1</t>
        </is>
      </c>
      <c r="H7477" t="inlineStr">
        <is>
          <t>Adámkova třída</t>
        </is>
      </c>
      <c r="I7477" t="inlineStr">
        <is>
          <t>1094</t>
        </is>
      </c>
      <c r="J7477" t="inlineStr">
        <is>
          <t>HLINSKO</t>
        </is>
      </c>
      <c r="K7477" t="inlineStr">
        <is>
          <t>Chrudim</t>
        </is>
      </c>
      <c r="L7477" t="inlineStr">
        <is>
          <t>RSE</t>
        </is>
      </c>
      <c r="M7477" t="inlineStr">
        <is>
          <t>Jareš Jaroslav</t>
        </is>
      </c>
      <c r="N7477" t="inlineStr">
        <is>
          <t>49.762590</t>
        </is>
      </c>
      <c r="O7477" t="inlineStr">
        <is>
          <t>15.910872</t>
        </is>
      </c>
      <c r="P7477" t="n">
        <v>4656.15</v>
      </c>
    </row>
    <row r="7478">
      <c r="A7478" t="n">
        <v>16834502</v>
      </c>
      <c r="B7478" t="n">
        <v>86834502</v>
      </c>
      <c r="C7478" t="inlineStr">
        <is>
          <t>VELKY TERMINAL</t>
        </is>
      </c>
      <c r="D7478" t="inlineStr">
        <is>
          <t>IDT</t>
        </is>
      </c>
      <c r="E7478" t="inlineStr">
        <is>
          <t>3HOPIK</t>
        </is>
      </c>
      <c r="F7478" t="inlineStr">
        <is>
          <t>B</t>
        </is>
      </c>
      <c r="G7478" t="inlineStr">
        <is>
          <t>HRAČKY HOPÍK s.r.o.</t>
        </is>
      </c>
      <c r="H7478" t="inlineStr">
        <is>
          <t>Halasovo náměstí</t>
        </is>
      </c>
      <c r="I7478" t="inlineStr">
        <is>
          <t>918/6b</t>
        </is>
      </c>
      <c r="J7478" t="inlineStr">
        <is>
          <t>BRNO - LESNÁ</t>
        </is>
      </c>
      <c r="K7478" t="inlineStr">
        <is>
          <t>Brno-město</t>
        </is>
      </c>
      <c r="L7478" t="inlineStr">
        <is>
          <t>RSB</t>
        </is>
      </c>
      <c r="M7478" t="inlineStr">
        <is>
          <t>Koutný Roman</t>
        </is>
      </c>
      <c r="N7478" t="inlineStr">
        <is>
          <t>49.224440</t>
        </is>
      </c>
      <c r="O7478" t="inlineStr">
        <is>
          <t>16.623023</t>
        </is>
      </c>
      <c r="P7478" t="n">
        <v>4653.08</v>
      </c>
    </row>
    <row r="7479">
      <c r="A7479" t="n">
        <v>11791401</v>
      </c>
      <c r="B7479" t="n">
        <v>81791401</v>
      </c>
      <c r="C7479" t="inlineStr">
        <is>
          <t>VELKY TERMINAL</t>
        </is>
      </c>
      <c r="D7479" t="inlineStr">
        <is>
          <t>IDT</t>
        </is>
      </c>
      <c r="E7479" t="inlineStr">
        <is>
          <t>4OSTATNI</t>
        </is>
      </c>
      <c r="F7479" t="inlineStr">
        <is>
          <t>B</t>
        </is>
      </c>
      <c r="G7479" t="inlineStr">
        <is>
          <t>Van Doi Le - Nuselské potraviny</t>
        </is>
      </c>
      <c r="H7479" t="inlineStr">
        <is>
          <t>Nuselská</t>
        </is>
      </c>
      <c r="I7479" t="inlineStr">
        <is>
          <t>374/96</t>
        </is>
      </c>
      <c r="J7479" t="inlineStr">
        <is>
          <t>PRAHA 4 - MICHLE</t>
        </is>
      </c>
      <c r="K7479" t="inlineStr">
        <is>
          <t>Praha</t>
        </is>
      </c>
      <c r="L7479" t="inlineStr">
        <is>
          <t>RSA</t>
        </is>
      </c>
      <c r="M7479" t="inlineStr">
        <is>
          <t>Myslivec Jan</t>
        </is>
      </c>
      <c r="N7479" t="inlineStr">
        <is>
          <t>50.057232</t>
        </is>
      </c>
      <c r="O7479" t="inlineStr">
        <is>
          <t>14.450440</t>
        </is>
      </c>
      <c r="P7479" t="n">
        <v>4649.04</v>
      </c>
    </row>
    <row r="7480">
      <c r="A7480" t="n">
        <v>37200897</v>
      </c>
      <c r="B7480" t="n">
        <v>77200521</v>
      </c>
      <c r="C7480" t="inlineStr">
        <is>
          <t>LI</t>
        </is>
      </c>
      <c r="D7480" t="inlineStr">
        <is>
          <t>ČESKÁ POŠTA</t>
        </is>
      </c>
      <c r="E7480" t="inlineStr">
        <is>
          <t>1POSTA</t>
        </is>
      </c>
      <c r="F7480" t="inlineStr">
        <is>
          <t>P</t>
        </is>
      </c>
      <c r="G7480" t="inlineStr">
        <is>
          <t>Česká pošta - Bolatice</t>
        </is>
      </c>
      <c r="H7480" t="inlineStr">
        <is>
          <t>Hlučínská</t>
        </is>
      </c>
      <c r="I7480" t="inlineStr">
        <is>
          <t>685/4</t>
        </is>
      </c>
      <c r="J7480" t="inlineStr">
        <is>
          <t>BOLATICE</t>
        </is>
      </c>
      <c r="K7480" t="inlineStr">
        <is>
          <t>Opava</t>
        </is>
      </c>
      <c r="L7480" t="inlineStr">
        <is>
          <t>RSG</t>
        </is>
      </c>
      <c r="M7480" t="inlineStr">
        <is>
          <t>Gelnar Ivo</t>
        </is>
      </c>
      <c r="N7480" t="inlineStr">
        <is>
          <t>49.951836</t>
        </is>
      </c>
      <c r="O7480" t="inlineStr">
        <is>
          <t>18.080070</t>
        </is>
      </c>
      <c r="P7480" t="n">
        <v>4648.46</v>
      </c>
    </row>
    <row r="7481">
      <c r="A7481" t="n">
        <v>35200913</v>
      </c>
      <c r="B7481" t="n">
        <v>75200913</v>
      </c>
      <c r="C7481" t="inlineStr">
        <is>
          <t>LI</t>
        </is>
      </c>
      <c r="D7481" t="inlineStr">
        <is>
          <t>ČESKÁ POŠTA</t>
        </is>
      </c>
      <c r="E7481" t="inlineStr">
        <is>
          <t>1POSTA</t>
        </is>
      </c>
      <c r="F7481" t="inlineStr">
        <is>
          <t>P</t>
        </is>
      </c>
      <c r="G7481" t="inlineStr">
        <is>
          <t>Česká pošta - Lhota pod Libčany</t>
        </is>
      </c>
      <c r="H7481" t="inlineStr">
        <is>
          <t>Lhota pod Libčany</t>
        </is>
      </c>
      <c r="I7481" t="inlineStr">
        <is>
          <t>70</t>
        </is>
      </c>
      <c r="J7481" t="inlineStr">
        <is>
          <t>LHOTA POD LIBČANY</t>
        </is>
      </c>
      <c r="K7481" t="inlineStr">
        <is>
          <t>Hradec Králové</t>
        </is>
      </c>
      <c r="L7481" t="inlineStr">
        <is>
          <t>RSE</t>
        </is>
      </c>
      <c r="M7481" t="inlineStr">
        <is>
          <t>Jareš Jaroslav</t>
        </is>
      </c>
      <c r="N7481" t="inlineStr">
        <is>
          <t>50.171712</t>
        </is>
      </c>
      <c r="O7481" t="inlineStr">
        <is>
          <t>15.696193</t>
        </is>
      </c>
      <c r="P7481" t="n">
        <v>4646.92</v>
      </c>
    </row>
    <row r="7482">
      <c r="A7482" t="n">
        <v>11799601</v>
      </c>
      <c r="B7482" t="n">
        <v>81799601</v>
      </c>
      <c r="C7482" t="inlineStr">
        <is>
          <t>VELKY TERMINAL</t>
        </is>
      </c>
      <c r="D7482" t="inlineStr">
        <is>
          <t>IDT</t>
        </is>
      </c>
      <c r="E7482" t="inlineStr">
        <is>
          <t>4OSTATNI</t>
        </is>
      </c>
      <c r="F7482" t="inlineStr">
        <is>
          <t>B</t>
        </is>
      </c>
      <c r="G7482" t="inlineStr">
        <is>
          <t>Ngoc Anh Lai - POTRAVINY NAN</t>
        </is>
      </c>
      <c r="H7482" t="inlineStr">
        <is>
          <t>Vinohradská</t>
        </is>
      </c>
      <c r="I7482" t="inlineStr">
        <is>
          <t>3216/165</t>
        </is>
      </c>
      <c r="J7482" t="inlineStr">
        <is>
          <t>PRAHA 10 - STRAŠNICE</t>
        </is>
      </c>
      <c r="K7482" t="inlineStr">
        <is>
          <t>Praha</t>
        </is>
      </c>
      <c r="L7482" t="inlineStr">
        <is>
          <t>RSA</t>
        </is>
      </c>
      <c r="M7482" t="inlineStr">
        <is>
          <t>Česnek Miroslav</t>
        </is>
      </c>
      <c r="N7482" t="inlineStr">
        <is>
          <t>50.077755</t>
        </is>
      </c>
      <c r="O7482" t="inlineStr">
        <is>
          <t>14.487054</t>
        </is>
      </c>
      <c r="P7482" t="n">
        <v>4641.54</v>
      </c>
    </row>
    <row r="7483">
      <c r="A7483" t="n">
        <v>36200758</v>
      </c>
      <c r="B7483" t="n">
        <v>76200758</v>
      </c>
      <c r="C7483" t="inlineStr">
        <is>
          <t>LI</t>
        </is>
      </c>
      <c r="D7483" t="inlineStr">
        <is>
          <t>ČESKÁ POŠTA</t>
        </is>
      </c>
      <c r="E7483" t="inlineStr">
        <is>
          <t>1POSTA</t>
        </is>
      </c>
      <c r="F7483" t="inlineStr">
        <is>
          <t>P</t>
        </is>
      </c>
      <c r="G7483" t="inlineStr">
        <is>
          <t>Česká pošta - Čáslavice</t>
        </is>
      </c>
      <c r="H7483" t="inlineStr">
        <is>
          <t>Čáslavice</t>
        </is>
      </c>
      <c r="I7483" t="inlineStr">
        <is>
          <t>110</t>
        </is>
      </c>
      <c r="J7483" t="inlineStr">
        <is>
          <t>ČÁSLAVICE</t>
        </is>
      </c>
      <c r="K7483" t="inlineStr">
        <is>
          <t>Třebíč</t>
        </is>
      </c>
      <c r="L7483" t="inlineStr">
        <is>
          <t>RSB</t>
        </is>
      </c>
      <c r="M7483" t="inlineStr">
        <is>
          <t>Hanuš Robert</t>
        </is>
      </c>
      <c r="N7483" t="inlineStr">
        <is>
          <t>49.151991</t>
        </is>
      </c>
      <c r="O7483" t="inlineStr">
        <is>
          <t>15.772275</t>
        </is>
      </c>
      <c r="P7483" t="n">
        <v>4640</v>
      </c>
    </row>
    <row r="7484">
      <c r="A7484" t="n">
        <v>16207022</v>
      </c>
      <c r="B7484" t="n">
        <v>86207022</v>
      </c>
      <c r="C7484" t="inlineStr">
        <is>
          <t>VELKY TERMINAL</t>
        </is>
      </c>
      <c r="D7484" t="inlineStr">
        <is>
          <t>ČESKÁ POŠTA</t>
        </is>
      </c>
      <c r="E7484" t="inlineStr">
        <is>
          <t>1POSTA</t>
        </is>
      </c>
      <c r="F7484" t="inlineStr">
        <is>
          <t>P</t>
        </is>
      </c>
      <c r="G7484" t="inlineStr">
        <is>
          <t>Česká pošta - Nová Říše</t>
        </is>
      </c>
      <c r="H7484" t="inlineStr">
        <is>
          <t>Náměstí</t>
        </is>
      </c>
      <c r="I7484" t="inlineStr">
        <is>
          <t>40</t>
        </is>
      </c>
      <c r="J7484" t="inlineStr">
        <is>
          <t>NOVÁ ŘÍŠE</t>
        </is>
      </c>
      <c r="K7484" t="inlineStr">
        <is>
          <t>Jihlava</t>
        </is>
      </c>
      <c r="L7484" t="inlineStr">
        <is>
          <t>RSB</t>
        </is>
      </c>
      <c r="M7484" t="inlineStr">
        <is>
          <t>Hanuš Robert</t>
        </is>
      </c>
      <c r="N7484" t="inlineStr">
        <is>
          <t>49.140376</t>
        </is>
      </c>
      <c r="O7484" t="inlineStr">
        <is>
          <t>15.560728</t>
        </is>
      </c>
      <c r="P7484" t="n">
        <v>4637.12</v>
      </c>
    </row>
    <row r="7485">
      <c r="A7485" t="n">
        <v>11881104</v>
      </c>
      <c r="B7485" t="n">
        <v>81881104</v>
      </c>
      <c r="C7485" t="inlineStr">
        <is>
          <t>VELKY TERMINAL</t>
        </is>
      </c>
      <c r="D7485" t="inlineStr">
        <is>
          <t>IDT</t>
        </is>
      </c>
      <c r="E7485" t="inlineStr">
        <is>
          <t>2POSTAF</t>
        </is>
      </c>
      <c r="F7485" t="inlineStr">
        <is>
          <t>B</t>
        </is>
      </c>
      <c r="G7485" t="inlineStr">
        <is>
          <t>Obec Rynholec - pošta Partner</t>
        </is>
      </c>
      <c r="H7485" t="inlineStr">
        <is>
          <t>Křivoklátská</t>
        </is>
      </c>
      <c r="I7485" t="inlineStr">
        <is>
          <t>433</t>
        </is>
      </c>
      <c r="J7485" t="inlineStr">
        <is>
          <t>LÁNY</t>
        </is>
      </c>
      <c r="K7485" t="inlineStr">
        <is>
          <t>Kladno</t>
        </is>
      </c>
      <c r="L7485" t="inlineStr">
        <is>
          <t>RSA</t>
        </is>
      </c>
      <c r="M7485" t="inlineStr">
        <is>
          <t>Hrubý Jiří</t>
        </is>
      </c>
      <c r="N7485" t="inlineStr">
        <is>
          <t>50.124857</t>
        </is>
      </c>
      <c r="O7485" t="inlineStr">
        <is>
          <t>13.948590</t>
        </is>
      </c>
      <c r="P7485" t="n">
        <v>4633.65</v>
      </c>
    </row>
    <row r="7486">
      <c r="A7486" t="n">
        <v>15210010</v>
      </c>
      <c r="B7486" t="n">
        <v>85210010</v>
      </c>
      <c r="C7486" t="inlineStr">
        <is>
          <t>VELKY TERMINAL</t>
        </is>
      </c>
      <c r="D7486" t="inlineStr">
        <is>
          <t>ČESKÁ POŠTA</t>
        </is>
      </c>
      <c r="E7486" t="inlineStr">
        <is>
          <t>1POSTA</t>
        </is>
      </c>
      <c r="F7486" t="inlineStr">
        <is>
          <t>P</t>
        </is>
      </c>
      <c r="G7486" t="inlineStr">
        <is>
          <t>Česká pošta - Černý Důl</t>
        </is>
      </c>
      <c r="H7486" t="inlineStr">
        <is>
          <t>Černý Důl</t>
        </is>
      </c>
      <c r="I7486" t="inlineStr">
        <is>
          <t>80</t>
        </is>
      </c>
      <c r="J7486" t="inlineStr">
        <is>
          <t>ČERNÝ DŮL</t>
        </is>
      </c>
      <c r="K7486" t="inlineStr">
        <is>
          <t>Trutnov</t>
        </is>
      </c>
      <c r="L7486" t="inlineStr">
        <is>
          <t>RSE</t>
        </is>
      </c>
      <c r="M7486" t="inlineStr">
        <is>
          <t>Lán Tomáš</t>
        </is>
      </c>
      <c r="N7486" t="inlineStr">
        <is>
          <t>50.634778</t>
        </is>
      </c>
      <c r="O7486" t="inlineStr">
        <is>
          <t>15.710546</t>
        </is>
      </c>
      <c r="P7486" t="n">
        <v>4632.31</v>
      </c>
    </row>
    <row r="7487">
      <c r="A7487" t="n">
        <v>34504001</v>
      </c>
      <c r="B7487" t="n">
        <v>74504001</v>
      </c>
      <c r="C7487" t="inlineStr">
        <is>
          <t>SMALL TERMINAL</t>
        </is>
      </c>
      <c r="D7487" t="inlineStr">
        <is>
          <t>IDT</t>
        </is>
      </c>
      <c r="E7487" t="inlineStr">
        <is>
          <t>4OSTATNI</t>
        </is>
      </c>
      <c r="F7487" t="inlineStr">
        <is>
          <t>B</t>
        </is>
      </c>
      <c r="G7487" t="inlineStr">
        <is>
          <t>KDG Catering s.r.o.</t>
        </is>
      </c>
      <c r="H7487" t="inlineStr">
        <is>
          <t>Šluknovská</t>
        </is>
      </c>
      <c r="I7487" t="inlineStr">
        <is>
          <t>3098</t>
        </is>
      </c>
      <c r="J7487" t="inlineStr">
        <is>
          <t>ČESKÁ LÍPA</t>
        </is>
      </c>
      <c r="K7487" t="inlineStr">
        <is>
          <t>Česká Lípa</t>
        </is>
      </c>
      <c r="L7487" t="inlineStr">
        <is>
          <t>RSD</t>
        </is>
      </c>
      <c r="M7487" t="inlineStr">
        <is>
          <t>Luňáček Jan</t>
        </is>
      </c>
      <c r="N7487" t="inlineStr">
        <is>
          <t>50.701094</t>
        </is>
      </c>
      <c r="O7487" t="inlineStr">
        <is>
          <t>14.541844</t>
        </is>
      </c>
      <c r="P7487" t="n">
        <v>4627.31</v>
      </c>
    </row>
    <row r="7488">
      <c r="A7488" t="n">
        <v>14208006</v>
      </c>
      <c r="B7488" t="n">
        <v>84208006</v>
      </c>
      <c r="C7488" t="inlineStr">
        <is>
          <t>VELKY TERMINAL</t>
        </is>
      </c>
      <c r="D7488" t="inlineStr">
        <is>
          <t>ČESKÁ POŠTA</t>
        </is>
      </c>
      <c r="E7488" t="inlineStr">
        <is>
          <t>1POSTA</t>
        </is>
      </c>
      <c r="F7488" t="inlineStr">
        <is>
          <t>P</t>
        </is>
      </c>
      <c r="G7488" t="inlineStr">
        <is>
          <t>Česká pošta - Cítoliby</t>
        </is>
      </c>
      <c r="H7488" t="inlineStr">
        <is>
          <t>Zeměšská</t>
        </is>
      </c>
      <c r="I7488" t="inlineStr">
        <is>
          <t>219</t>
        </is>
      </c>
      <c r="J7488" t="inlineStr">
        <is>
          <t>CÍTOLIBY</t>
        </is>
      </c>
      <c r="K7488" t="inlineStr">
        <is>
          <t>Louny</t>
        </is>
      </c>
      <c r="L7488" t="inlineStr">
        <is>
          <t>RSD</t>
        </is>
      </c>
      <c r="M7488" t="inlineStr">
        <is>
          <t>Neubert Jaroslav</t>
        </is>
      </c>
      <c r="N7488" t="inlineStr">
        <is>
          <t>50.333662</t>
        </is>
      </c>
      <c r="O7488" t="inlineStr">
        <is>
          <t>13.810257</t>
        </is>
      </c>
      <c r="P7488" t="n">
        <v>4626.15</v>
      </c>
    </row>
    <row r="7489">
      <c r="A7489" t="n">
        <v>17860801</v>
      </c>
      <c r="B7489" t="n">
        <v>87860801</v>
      </c>
      <c r="C7489" t="inlineStr">
        <is>
          <t>VELKY TERMINAL</t>
        </is>
      </c>
      <c r="D7489" t="inlineStr">
        <is>
          <t>IDT</t>
        </is>
      </c>
      <c r="E7489" t="inlineStr">
        <is>
          <t>4OSTATNI</t>
        </is>
      </c>
      <c r="F7489" t="inlineStr">
        <is>
          <t>B</t>
        </is>
      </c>
      <c r="G7489" t="inlineStr">
        <is>
          <t>PET &amp; RUN99 s.r.o.</t>
        </is>
      </c>
      <c r="H7489" t="inlineStr">
        <is>
          <t>E. F. Buriana</t>
        </is>
      </c>
      <c r="I7489" t="inlineStr">
        <is>
          <t>869/4a</t>
        </is>
      </c>
      <c r="J7489" t="inlineStr">
        <is>
          <t>HAVÍŘOV - MĚSTO</t>
        </is>
      </c>
      <c r="K7489" t="inlineStr">
        <is>
          <t>Karviná</t>
        </is>
      </c>
      <c r="L7489" t="inlineStr">
        <is>
          <t>RSG</t>
        </is>
      </c>
      <c r="M7489" t="inlineStr">
        <is>
          <t>Brindžák Michal</t>
        </is>
      </c>
      <c r="N7489" t="inlineStr">
        <is>
          <t>49.777708</t>
        </is>
      </c>
      <c r="O7489" t="inlineStr">
        <is>
          <t>18.437425</t>
        </is>
      </c>
      <c r="P7489" t="n">
        <v>4623.27</v>
      </c>
    </row>
    <row r="7490">
      <c r="A7490" t="n">
        <v>37201090</v>
      </c>
      <c r="B7490" t="n">
        <v>77201090</v>
      </c>
      <c r="C7490" t="inlineStr">
        <is>
          <t>LI</t>
        </is>
      </c>
      <c r="D7490" t="inlineStr">
        <is>
          <t>ČESKÁ POŠTA</t>
        </is>
      </c>
      <c r="E7490" t="inlineStr">
        <is>
          <t>1POSTA</t>
        </is>
      </c>
      <c r="F7490" t="inlineStr">
        <is>
          <t>P</t>
        </is>
      </c>
      <c r="G7490" t="inlineStr">
        <is>
          <t>Česká pošta - Slatina u Bílovce</t>
        </is>
      </c>
      <c r="H7490" t="inlineStr">
        <is>
          <t>Slatina</t>
        </is>
      </c>
      <c r="I7490" t="inlineStr">
        <is>
          <t>170</t>
        </is>
      </c>
      <c r="J7490" t="inlineStr">
        <is>
          <t>SLATINA</t>
        </is>
      </c>
      <c r="K7490" t="inlineStr">
        <is>
          <t>Nový Jičín</t>
        </is>
      </c>
      <c r="L7490" t="inlineStr">
        <is>
          <t>RSG</t>
        </is>
      </c>
      <c r="M7490" t="inlineStr">
        <is>
          <t>Brindžák Michal</t>
        </is>
      </c>
      <c r="N7490" t="inlineStr">
        <is>
          <t>49.791213</t>
        </is>
      </c>
      <c r="O7490" t="inlineStr">
        <is>
          <t>17.979614</t>
        </is>
      </c>
      <c r="P7490" t="n">
        <v>4622.69</v>
      </c>
    </row>
    <row r="7491">
      <c r="A7491" t="n">
        <v>16206014</v>
      </c>
      <c r="B7491" t="n">
        <v>86206014</v>
      </c>
      <c r="C7491" t="inlineStr">
        <is>
          <t>VELKY TERMINAL</t>
        </is>
      </c>
      <c r="D7491" t="inlineStr">
        <is>
          <t>ČESKÁ POŠTA</t>
        </is>
      </c>
      <c r="E7491" t="inlineStr">
        <is>
          <t>1POSTA</t>
        </is>
      </c>
      <c r="F7491" t="inlineStr">
        <is>
          <t>P</t>
        </is>
      </c>
      <c r="G7491" t="inlineStr">
        <is>
          <t>Česká pošta - Hroznová Lhota</t>
        </is>
      </c>
      <c r="H7491" t="inlineStr">
        <is>
          <t>Hroznová Lhota</t>
        </is>
      </c>
      <c r="I7491" t="inlineStr">
        <is>
          <t>408</t>
        </is>
      </c>
      <c r="J7491" t="inlineStr">
        <is>
          <t>HROZNOVÁ LHOTA</t>
        </is>
      </c>
      <c r="K7491" t="inlineStr">
        <is>
          <t>Hodonín</t>
        </is>
      </c>
      <c r="L7491" t="inlineStr">
        <is>
          <t>RSB</t>
        </is>
      </c>
      <c r="M7491" t="inlineStr">
        <is>
          <t>Petlach Lubomír</t>
        </is>
      </c>
      <c r="N7491" t="inlineStr">
        <is>
          <t>48.907932</t>
        </is>
      </c>
      <c r="O7491" t="inlineStr">
        <is>
          <t>17.417300</t>
        </is>
      </c>
      <c r="P7491" t="n">
        <v>4621.73</v>
      </c>
    </row>
    <row r="7492">
      <c r="A7492" t="n">
        <v>32503501</v>
      </c>
      <c r="B7492" t="n">
        <v>72503501</v>
      </c>
      <c r="C7492" t="inlineStr">
        <is>
          <t>SMALL TERMINAL</t>
        </is>
      </c>
      <c r="D7492" t="inlineStr">
        <is>
          <t>IDT</t>
        </is>
      </c>
      <c r="E7492" t="inlineStr">
        <is>
          <t>4OSTATNI</t>
        </is>
      </c>
      <c r="F7492" t="inlineStr">
        <is>
          <t>B</t>
        </is>
      </c>
      <c r="G7492" t="inlineStr">
        <is>
          <t>Xuan Linh Vo</t>
        </is>
      </c>
      <c r="H7492" t="inlineStr">
        <is>
          <t>Zdíkov</t>
        </is>
      </c>
      <c r="I7492" t="inlineStr">
        <is>
          <t>164</t>
        </is>
      </c>
      <c r="J7492" t="inlineStr">
        <is>
          <t>ZDÍKOV</t>
        </is>
      </c>
      <c r="K7492" t="inlineStr">
        <is>
          <t>Prachatice</t>
        </is>
      </c>
      <c r="L7492" t="inlineStr">
        <is>
          <t>RSB</t>
        </is>
      </c>
      <c r="M7492" t="inlineStr">
        <is>
          <t>Štolba Jan</t>
        </is>
      </c>
      <c r="N7492" t="inlineStr">
        <is>
          <t>49.085045</t>
        </is>
      </c>
      <c r="O7492" t="inlineStr">
        <is>
          <t>13.696907</t>
        </is>
      </c>
      <c r="P7492" t="n">
        <v>4610.38</v>
      </c>
    </row>
    <row r="7493">
      <c r="A7493" t="n">
        <v>17205041</v>
      </c>
      <c r="B7493" t="n">
        <v>87205041</v>
      </c>
      <c r="C7493" t="inlineStr">
        <is>
          <t>VELKY TERMINAL</t>
        </is>
      </c>
      <c r="D7493" t="inlineStr">
        <is>
          <t>ČESKÁ POŠTA</t>
        </is>
      </c>
      <c r="E7493" t="inlineStr">
        <is>
          <t>1POSTA</t>
        </is>
      </c>
      <c r="F7493" t="inlineStr">
        <is>
          <t>P</t>
        </is>
      </c>
      <c r="G7493" t="inlineStr">
        <is>
          <t>Česká pošta - Štramberk</t>
        </is>
      </c>
      <c r="H7493" t="inlineStr">
        <is>
          <t>Zauličí</t>
        </is>
      </c>
      <c r="I7493" t="inlineStr">
        <is>
          <t>265</t>
        </is>
      </c>
      <c r="J7493" t="inlineStr">
        <is>
          <t>ŠTRAMBERK</t>
        </is>
      </c>
      <c r="K7493" t="inlineStr">
        <is>
          <t>Nový Jičín</t>
        </is>
      </c>
      <c r="L7493" t="inlineStr">
        <is>
          <t>RSG</t>
        </is>
      </c>
      <c r="M7493" t="inlineStr">
        <is>
          <t>Herman Petr</t>
        </is>
      </c>
      <c r="N7493" t="inlineStr">
        <is>
          <t>49.589317</t>
        </is>
      </c>
      <c r="O7493" t="inlineStr">
        <is>
          <t>18.120972</t>
        </is>
      </c>
      <c r="P7493" t="n">
        <v>4601.92</v>
      </c>
    </row>
    <row r="7494">
      <c r="A7494" t="n">
        <v>13203031</v>
      </c>
      <c r="B7494" t="n">
        <v>83203031</v>
      </c>
      <c r="C7494" t="inlineStr">
        <is>
          <t>VELKY TERMINAL</t>
        </is>
      </c>
      <c r="D7494" t="inlineStr">
        <is>
          <t>ČESKÁ POŠTA</t>
        </is>
      </c>
      <c r="E7494" t="inlineStr">
        <is>
          <t>1POSTA</t>
        </is>
      </c>
      <c r="F7494" t="inlineStr">
        <is>
          <t>P</t>
        </is>
      </c>
      <c r="G7494" t="inlineStr">
        <is>
          <t>Česká pošta - Velká Hleďsebe</t>
        </is>
      </c>
      <c r="H7494" t="inlineStr">
        <is>
          <t>Pohraniční stráže</t>
        </is>
      </c>
      <c r="I7494" t="inlineStr">
        <is>
          <t>105</t>
        </is>
      </c>
      <c r="J7494" t="inlineStr">
        <is>
          <t>VELKÁ HLEĎSEBE</t>
        </is>
      </c>
      <c r="K7494" t="inlineStr">
        <is>
          <t>Cheb</t>
        </is>
      </c>
      <c r="L7494" t="inlineStr">
        <is>
          <t>RSC</t>
        </is>
      </c>
      <c r="M7494" t="inlineStr">
        <is>
          <t>Beneš Lukáš</t>
        </is>
      </c>
      <c r="N7494" t="inlineStr">
        <is>
          <t>49.961488</t>
        </is>
      </c>
      <c r="O7494" t="inlineStr">
        <is>
          <t>12.668476</t>
        </is>
      </c>
      <c r="P7494" t="n">
        <v>4600.38</v>
      </c>
    </row>
    <row r="7495">
      <c r="A7495" t="n">
        <v>31201629</v>
      </c>
      <c r="B7495" t="n">
        <v>71201629</v>
      </c>
      <c r="C7495" t="inlineStr">
        <is>
          <t>LI</t>
        </is>
      </c>
      <c r="D7495" t="inlineStr">
        <is>
          <t>ČESKÁ POŠTA</t>
        </is>
      </c>
      <c r="E7495" t="inlineStr">
        <is>
          <t>1POSTA</t>
        </is>
      </c>
      <c r="F7495" t="inlineStr">
        <is>
          <t>P</t>
        </is>
      </c>
      <c r="G7495" t="inlineStr">
        <is>
          <t>Česká pošta - Praha 914</t>
        </is>
      </c>
      <c r="H7495" t="inlineStr">
        <is>
          <t>Slavětínská</t>
        </is>
      </c>
      <c r="I7495" t="inlineStr">
        <is>
          <t>33/53</t>
        </is>
      </c>
      <c r="J7495" t="inlineStr">
        <is>
          <t>PRAHA 9 - KLÁNOVICE</t>
        </is>
      </c>
      <c r="K7495" t="inlineStr">
        <is>
          <t>Praha</t>
        </is>
      </c>
      <c r="L7495" t="inlineStr">
        <is>
          <t>RSA</t>
        </is>
      </c>
      <c r="M7495" t="inlineStr">
        <is>
          <t>Hrubý Jiří</t>
        </is>
      </c>
      <c r="N7495" t="inlineStr">
        <is>
          <t>50.095441</t>
        </is>
      </c>
      <c r="O7495" t="inlineStr">
        <is>
          <t>14.668689</t>
        </is>
      </c>
      <c r="P7495" t="n">
        <v>4600</v>
      </c>
    </row>
    <row r="7496">
      <c r="A7496" t="n">
        <v>37200961</v>
      </c>
      <c r="B7496" t="n">
        <v>77200961</v>
      </c>
      <c r="C7496" t="inlineStr">
        <is>
          <t>LI</t>
        </is>
      </c>
      <c r="D7496" t="inlineStr">
        <is>
          <t>ČESKÁ POŠTA</t>
        </is>
      </c>
      <c r="E7496" t="inlineStr">
        <is>
          <t>1POSTA</t>
        </is>
      </c>
      <c r="F7496" t="inlineStr">
        <is>
          <t>P</t>
        </is>
      </c>
      <c r="G7496" t="inlineStr">
        <is>
          <t>Česká pošta - Hukvaldy</t>
        </is>
      </c>
      <c r="H7496" t="inlineStr">
        <is>
          <t>Hukvaldy</t>
        </is>
      </c>
      <c r="I7496" t="inlineStr">
        <is>
          <t>175</t>
        </is>
      </c>
      <c r="J7496" t="inlineStr">
        <is>
          <t>HUKVALDY</t>
        </is>
      </c>
      <c r="K7496" t="inlineStr">
        <is>
          <t>Frýdek-Místek</t>
        </is>
      </c>
      <c r="L7496" t="inlineStr">
        <is>
          <t>RSG</t>
        </is>
      </c>
      <c r="M7496" t="inlineStr">
        <is>
          <t>Herman Petr</t>
        </is>
      </c>
      <c r="N7496" t="inlineStr">
        <is>
          <t>49.623405</t>
        </is>
      </c>
      <c r="O7496" t="inlineStr">
        <is>
          <t>18.222118</t>
        </is>
      </c>
      <c r="P7496" t="n">
        <v>4599.23</v>
      </c>
    </row>
    <row r="7497">
      <c r="A7497" t="n">
        <v>11226019</v>
      </c>
      <c r="B7497" t="n">
        <v>81226019</v>
      </c>
      <c r="C7497" t="inlineStr">
        <is>
          <t>VELKY TERMINAL</t>
        </is>
      </c>
      <c r="D7497" t="inlineStr">
        <is>
          <t>ČESKÁ POŠTA</t>
        </is>
      </c>
      <c r="E7497" t="inlineStr">
        <is>
          <t>1POSTA</t>
        </is>
      </c>
      <c r="F7497" t="inlineStr">
        <is>
          <t>P</t>
        </is>
      </c>
      <c r="G7497" t="inlineStr">
        <is>
          <t>Česká pošta - Lužec nad Vltavou</t>
        </is>
      </c>
      <c r="H7497" t="inlineStr">
        <is>
          <t>9. května</t>
        </is>
      </c>
      <c r="I7497" t="inlineStr">
        <is>
          <t>112</t>
        </is>
      </c>
      <c r="J7497" t="inlineStr">
        <is>
          <t>LUŽEC NAD VLTAVOU</t>
        </is>
      </c>
      <c r="K7497" t="inlineStr">
        <is>
          <t>Mělník</t>
        </is>
      </c>
      <c r="L7497" t="inlineStr">
        <is>
          <t>RSA</t>
        </is>
      </c>
      <c r="M7497" t="inlineStr">
        <is>
          <t>Vlk Pavel</t>
        </is>
      </c>
      <c r="N7497" t="inlineStr">
        <is>
          <t>50.320744</t>
        </is>
      </c>
      <c r="O7497" t="inlineStr">
        <is>
          <t>14.398204</t>
        </is>
      </c>
      <c r="P7497" t="n">
        <v>4597.65</v>
      </c>
    </row>
    <row r="7498">
      <c r="A7498" t="n">
        <v>16671001</v>
      </c>
      <c r="B7498" t="n">
        <v>86671001</v>
      </c>
      <c r="C7498" t="inlineStr">
        <is>
          <t>VELKY TERMINAL</t>
        </is>
      </c>
      <c r="D7498" t="inlineStr">
        <is>
          <t>IDT</t>
        </is>
      </c>
      <c r="E7498" t="inlineStr">
        <is>
          <t>4OSTATNI</t>
        </is>
      </c>
      <c r="F7498" t="inlineStr">
        <is>
          <t>B</t>
        </is>
      </c>
      <c r="G7498" t="inlineStr">
        <is>
          <t>CENTOS, s.r.o.</t>
        </is>
      </c>
      <c r="H7498" t="inlineStr">
        <is>
          <t>Obroková</t>
        </is>
      </c>
      <c r="I7498" t="inlineStr">
        <is>
          <t>93/16</t>
        </is>
      </c>
      <c r="J7498" t="inlineStr">
        <is>
          <t>ZNOJMO</t>
        </is>
      </c>
      <c r="K7498" t="inlineStr">
        <is>
          <t>Znojmo</t>
        </is>
      </c>
      <c r="L7498" t="inlineStr">
        <is>
          <t>RSB</t>
        </is>
      </c>
      <c r="M7498" t="inlineStr">
        <is>
          <t>Koutný Roman</t>
        </is>
      </c>
      <c r="N7498" t="inlineStr">
        <is>
          <t>48.855076</t>
        </is>
      </c>
      <c r="O7498" t="inlineStr">
        <is>
          <t>16.049050</t>
        </is>
      </c>
      <c r="P7498" t="n">
        <v>4596.54</v>
      </c>
    </row>
    <row r="7499">
      <c r="A7499" t="n">
        <v>11110001</v>
      </c>
      <c r="B7499" t="n">
        <v>81110001</v>
      </c>
      <c r="C7499" t="inlineStr">
        <is>
          <t>VELKY TERMINAL</t>
        </is>
      </c>
      <c r="D7499" t="inlineStr">
        <is>
          <t>ČESKÁ POŠTA</t>
        </is>
      </c>
      <c r="E7499" t="inlineStr">
        <is>
          <t>1POSTA</t>
        </is>
      </c>
      <c r="F7499" t="inlineStr">
        <is>
          <t>P</t>
        </is>
      </c>
      <c r="G7499" t="inlineStr">
        <is>
          <t>Česká pošta - Praha 101</t>
        </is>
      </c>
      <c r="H7499" t="inlineStr">
        <is>
          <t>Sportovní</t>
        </is>
      </c>
      <c r="I7499" t="inlineStr">
        <is>
          <t>846/22</t>
        </is>
      </c>
      <c r="J7499" t="inlineStr">
        <is>
          <t>PRAHA 10 - VRŠOVICE</t>
        </is>
      </c>
      <c r="K7499" t="inlineStr">
        <is>
          <t>Praha</t>
        </is>
      </c>
      <c r="L7499" t="inlineStr">
        <is>
          <t>RSA</t>
        </is>
      </c>
      <c r="M7499" t="inlineStr">
        <is>
          <t>Česnek Miroslav</t>
        </is>
      </c>
      <c r="N7499" t="inlineStr">
        <is>
          <t>50.067150</t>
        </is>
      </c>
      <c r="O7499" t="inlineStr">
        <is>
          <t>14.455050</t>
        </is>
      </c>
      <c r="P7499" t="n">
        <v>4595.77</v>
      </c>
    </row>
    <row r="7500">
      <c r="A7500" t="n">
        <v>11041050</v>
      </c>
      <c r="B7500" t="n">
        <v>81041050</v>
      </c>
      <c r="C7500" t="inlineStr">
        <is>
          <t>VELKY TERMINAL</t>
        </is>
      </c>
      <c r="D7500" t="inlineStr">
        <is>
          <t>CORN</t>
        </is>
      </c>
      <c r="E7500" t="inlineStr">
        <is>
          <t>9PODNIKC</t>
        </is>
      </c>
      <c r="F7500" t="inlineStr">
        <is>
          <t>A</t>
        </is>
      </c>
      <c r="G7500" t="inlineStr">
        <is>
          <t>Allwyn Česko a.s.</t>
        </is>
      </c>
      <c r="H7500" t="inlineStr">
        <is>
          <t>Evropská</t>
        </is>
      </c>
      <c r="I7500" t="inlineStr">
        <is>
          <t>866/69</t>
        </is>
      </c>
      <c r="J7500" t="inlineStr">
        <is>
          <t>PRAHA 6 - VOKOVICE</t>
        </is>
      </c>
      <c r="K7500" t="inlineStr">
        <is>
          <t>Praha</t>
        </is>
      </c>
      <c r="L7500" t="inlineStr">
        <is>
          <t>RSA</t>
        </is>
      </c>
      <c r="M7500" t="inlineStr">
        <is>
          <t>Dosoudil Petr</t>
        </is>
      </c>
      <c r="N7500" t="inlineStr">
        <is>
          <t>50.098366</t>
        </is>
      </c>
      <c r="O7500" t="inlineStr">
        <is>
          <t>14.366555</t>
        </is>
      </c>
      <c r="P7500" t="n">
        <v>4593.85</v>
      </c>
    </row>
    <row r="7501">
      <c r="A7501" t="n">
        <v>37400311</v>
      </c>
      <c r="B7501" t="n">
        <v>77400311</v>
      </c>
      <c r="C7501" t="inlineStr">
        <is>
          <t>LI</t>
        </is>
      </c>
      <c r="D7501" t="inlineStr">
        <is>
          <t>KA PARTNERS</t>
        </is>
      </c>
      <c r="E7501" t="inlineStr">
        <is>
          <t>1CD</t>
        </is>
      </c>
      <c r="F7501" t="inlineStr">
        <is>
          <t>A</t>
        </is>
      </c>
      <c r="G7501" t="inlineStr">
        <is>
          <t>ČD Studénka</t>
        </is>
      </c>
      <c r="H7501" t="inlineStr">
        <is>
          <t>Nádražní</t>
        </is>
      </c>
      <c r="I7501" t="inlineStr">
        <is>
          <t>135</t>
        </is>
      </c>
      <c r="J7501" t="inlineStr">
        <is>
          <t>STUDÉNKA</t>
        </is>
      </c>
      <c r="K7501" t="inlineStr">
        <is>
          <t>Nový Jičín</t>
        </is>
      </c>
      <c r="L7501" t="inlineStr">
        <is>
          <t>RSG</t>
        </is>
      </c>
      <c r="M7501" t="inlineStr">
        <is>
          <t>Herman Petr</t>
        </is>
      </c>
      <c r="N7501" t="inlineStr">
        <is>
          <t>49.707500</t>
        </is>
      </c>
      <c r="O7501" t="inlineStr">
        <is>
          <t>18.066380</t>
        </is>
      </c>
      <c r="P7501" t="n">
        <v>4593.46</v>
      </c>
    </row>
    <row r="7502">
      <c r="A7502" t="n">
        <v>14206098</v>
      </c>
      <c r="B7502" t="n">
        <v>84206098</v>
      </c>
      <c r="C7502" t="inlineStr">
        <is>
          <t>VELKY TERMINAL</t>
        </is>
      </c>
      <c r="D7502" t="inlineStr">
        <is>
          <t>ČESKÁ POŠTA</t>
        </is>
      </c>
      <c r="E7502" t="inlineStr">
        <is>
          <t>1POSTA</t>
        </is>
      </c>
      <c r="F7502" t="inlineStr">
        <is>
          <t>P</t>
        </is>
      </c>
      <c r="G7502" t="inlineStr">
        <is>
          <t>Česká pošta - Liberec 3</t>
        </is>
      </c>
      <c r="H7502" t="inlineStr">
        <is>
          <t>České mládeže</t>
        </is>
      </c>
      <c r="I7502" t="inlineStr">
        <is>
          <t>456</t>
        </is>
      </c>
      <c r="J7502" t="inlineStr">
        <is>
          <t>LIBEREC - LIBEREC XXIII-DOUBÍ</t>
        </is>
      </c>
      <c r="K7502" t="inlineStr">
        <is>
          <t>Liberec</t>
        </is>
      </c>
      <c r="L7502" t="inlineStr">
        <is>
          <t>RSD</t>
        </is>
      </c>
      <c r="M7502" t="inlineStr">
        <is>
          <t>Luňáček Jan</t>
        </is>
      </c>
      <c r="N7502" t="inlineStr">
        <is>
          <t>50.741474</t>
        </is>
      </c>
      <c r="O7502" t="inlineStr">
        <is>
          <t>15.049075</t>
        </is>
      </c>
      <c r="P7502" t="n">
        <v>4592.5</v>
      </c>
    </row>
    <row r="7503">
      <c r="A7503" t="n">
        <v>12201007</v>
      </c>
      <c r="B7503" t="n">
        <v>82201007</v>
      </c>
      <c r="C7503" t="inlineStr">
        <is>
          <t>VELKY TERMINAL</t>
        </is>
      </c>
      <c r="D7503" t="inlineStr">
        <is>
          <t>ČESKÁ POŠTA</t>
        </is>
      </c>
      <c r="E7503" t="inlineStr">
        <is>
          <t>1POSTA</t>
        </is>
      </c>
      <c r="F7503" t="inlineStr">
        <is>
          <t>P</t>
        </is>
      </c>
      <c r="G7503" t="inlineStr">
        <is>
          <t>Česká pošta - České Budějovice 7</t>
        </is>
      </c>
      <c r="H7503" t="inlineStr">
        <is>
          <t>Boršovská</t>
        </is>
      </c>
      <c r="I7503" t="inlineStr">
        <is>
          <t>1779/2</t>
        </is>
      </c>
      <c r="J7503" t="inlineStr">
        <is>
          <t>ČESKÉ BUDĚJOVICE - ČESKÉ BUDĚJOVICE 7</t>
        </is>
      </c>
      <c r="K7503" t="inlineStr">
        <is>
          <t>České Budějovice</t>
        </is>
      </c>
      <c r="L7503" t="inlineStr">
        <is>
          <t>RSB</t>
        </is>
      </c>
      <c r="M7503" t="inlineStr">
        <is>
          <t>Štolba Jan</t>
        </is>
      </c>
      <c r="N7503" t="inlineStr">
        <is>
          <t>48.950725</t>
        </is>
      </c>
      <c r="O7503" t="inlineStr">
        <is>
          <t>14.466752</t>
        </is>
      </c>
      <c r="P7503" t="n">
        <v>4590.19</v>
      </c>
    </row>
    <row r="7504">
      <c r="A7504" t="n">
        <v>11109012</v>
      </c>
      <c r="B7504" t="n">
        <v>81109012</v>
      </c>
      <c r="C7504" t="inlineStr">
        <is>
          <t>VELKY TERMINAL</t>
        </is>
      </c>
      <c r="D7504" t="inlineStr">
        <is>
          <t>ČESKÁ POŠTA</t>
        </is>
      </c>
      <c r="E7504" t="inlineStr">
        <is>
          <t>1POSTA</t>
        </is>
      </c>
      <c r="F7504" t="inlineStr">
        <is>
          <t>P</t>
        </is>
      </c>
      <c r="G7504" t="inlineStr">
        <is>
          <t>Česká pošta - Praha 912</t>
        </is>
      </c>
      <c r="H7504" t="inlineStr">
        <is>
          <t>Stará obec</t>
        </is>
      </c>
      <c r="I7504" t="inlineStr">
        <is>
          <t>5</t>
        </is>
      </c>
      <c r="J7504" t="inlineStr">
        <is>
          <t>PRAHA 9 - DOLNÍ POČERNICE</t>
        </is>
      </c>
      <c r="K7504" t="inlineStr">
        <is>
          <t>Praha</t>
        </is>
      </c>
      <c r="L7504" t="inlineStr">
        <is>
          <t>RSA</t>
        </is>
      </c>
      <c r="M7504" t="inlineStr">
        <is>
          <t>Hrubý Jiří</t>
        </is>
      </c>
      <c r="N7504" t="inlineStr">
        <is>
          <t>50.088768</t>
        </is>
      </c>
      <c r="O7504" t="inlineStr">
        <is>
          <t>14.578893</t>
        </is>
      </c>
      <c r="P7504" t="n">
        <v>4589.62</v>
      </c>
    </row>
    <row r="7505">
      <c r="A7505" t="n">
        <v>11871901</v>
      </c>
      <c r="B7505" t="n">
        <v>81871901</v>
      </c>
      <c r="C7505" t="inlineStr">
        <is>
          <t>VELKY TERMINAL</t>
        </is>
      </c>
      <c r="D7505" t="inlineStr">
        <is>
          <t>IDT</t>
        </is>
      </c>
      <c r="E7505" t="inlineStr">
        <is>
          <t>4OSTATNI</t>
        </is>
      </c>
      <c r="F7505" t="inlineStr">
        <is>
          <t>B</t>
        </is>
      </c>
      <c r="G7505" t="inlineStr">
        <is>
          <t>COMPRO spol. s r.o.</t>
        </is>
      </c>
      <c r="H7505" t="inlineStr">
        <is>
          <t>Malé náměstí</t>
        </is>
      </c>
      <c r="I7505" t="inlineStr">
        <is>
          <t>1700</t>
        </is>
      </c>
      <c r="J7505" t="inlineStr">
        <is>
          <t>BENEŠOV</t>
        </is>
      </c>
      <c r="K7505" t="inlineStr">
        <is>
          <t>Benešov</t>
        </is>
      </c>
      <c r="L7505" t="inlineStr">
        <is>
          <t>RSA</t>
        </is>
      </c>
      <c r="M7505" t="inlineStr">
        <is>
          <t>Fiedler Miroslav</t>
        </is>
      </c>
      <c r="N7505" t="inlineStr">
        <is>
          <t>49.782783</t>
        </is>
      </c>
      <c r="O7505" t="inlineStr">
        <is>
          <t>14.691156</t>
        </is>
      </c>
      <c r="P7505" t="n">
        <v>4588.27</v>
      </c>
    </row>
    <row r="7506">
      <c r="A7506" t="n">
        <v>36201146</v>
      </c>
      <c r="B7506" t="n">
        <v>76200515</v>
      </c>
      <c r="C7506" t="inlineStr">
        <is>
          <t>LI</t>
        </is>
      </c>
      <c r="D7506" t="inlineStr">
        <is>
          <t>ČESKÁ POŠTA</t>
        </is>
      </c>
      <c r="E7506" t="inlineStr">
        <is>
          <t>1POSTA</t>
        </is>
      </c>
      <c r="F7506" t="inlineStr">
        <is>
          <t>P</t>
        </is>
      </c>
      <c r="G7506" t="inlineStr">
        <is>
          <t>Česká pošta - Vlčnov</t>
        </is>
      </c>
      <c r="H7506" t="inlineStr">
        <is>
          <t>Vlčnov</t>
        </is>
      </c>
      <c r="I7506" t="inlineStr">
        <is>
          <t>124</t>
        </is>
      </c>
      <c r="J7506" t="inlineStr">
        <is>
          <t>VLČNOV</t>
        </is>
      </c>
      <c r="K7506" t="inlineStr">
        <is>
          <t>Uherské Hradiště</t>
        </is>
      </c>
      <c r="L7506" t="inlineStr">
        <is>
          <t>RSE</t>
        </is>
      </c>
      <c r="M7506" t="inlineStr">
        <is>
          <t>Modlitba Jakub</t>
        </is>
      </c>
      <c r="N7506" t="inlineStr">
        <is>
          <t>49.009860</t>
        </is>
      </c>
      <c r="O7506" t="inlineStr">
        <is>
          <t>17.581130</t>
        </is>
      </c>
      <c r="P7506" t="n">
        <v>4587.31</v>
      </c>
    </row>
    <row r="7507">
      <c r="A7507" t="n">
        <v>15205013</v>
      </c>
      <c r="B7507" t="n">
        <v>85205013</v>
      </c>
      <c r="C7507" t="inlineStr">
        <is>
          <t>VELKY TERMINAL</t>
        </is>
      </c>
      <c r="D7507" t="inlineStr">
        <is>
          <t>ČESKÁ POŠTA</t>
        </is>
      </c>
      <c r="E7507" t="inlineStr">
        <is>
          <t>1POSTA</t>
        </is>
      </c>
      <c r="F7507" t="inlineStr">
        <is>
          <t>P</t>
        </is>
      </c>
      <c r="G7507" t="inlineStr">
        <is>
          <t>Česká pošta - Červený Kostelec</t>
        </is>
      </c>
      <c r="H7507" t="inlineStr">
        <is>
          <t>17. listopadu</t>
        </is>
      </c>
      <c r="I7507" t="inlineStr">
        <is>
          <t>298</t>
        </is>
      </c>
      <c r="J7507" t="inlineStr">
        <is>
          <t>ČERVENÝ KOSTELEC</t>
        </is>
      </c>
      <c r="K7507" t="inlineStr">
        <is>
          <t>Náchod</t>
        </is>
      </c>
      <c r="L7507" t="inlineStr">
        <is>
          <t>RSE</t>
        </is>
      </c>
      <c r="M7507" t="inlineStr">
        <is>
          <t>Lán Tomáš</t>
        </is>
      </c>
      <c r="N7507" t="inlineStr">
        <is>
          <t>50.477351</t>
        </is>
      </c>
      <c r="O7507" t="inlineStr">
        <is>
          <t>16.091145</t>
        </is>
      </c>
      <c r="P7507" t="n">
        <v>4587.12</v>
      </c>
    </row>
    <row r="7508">
      <c r="A7508" t="n">
        <v>11102028</v>
      </c>
      <c r="B7508" t="n">
        <v>81102028</v>
      </c>
      <c r="C7508" t="inlineStr">
        <is>
          <t>VELKY TERMINAL</t>
        </is>
      </c>
      <c r="D7508" t="inlineStr">
        <is>
          <t>ČESKÁ POŠTA</t>
        </is>
      </c>
      <c r="E7508" t="inlineStr">
        <is>
          <t>1POSTA</t>
        </is>
      </c>
      <c r="F7508" t="inlineStr">
        <is>
          <t>P</t>
        </is>
      </c>
      <c r="G7508" t="inlineStr">
        <is>
          <t>Česká pošta - Praha 28</t>
        </is>
      </c>
      <c r="H7508" t="inlineStr">
        <is>
          <t>Karlovo náměstí</t>
        </is>
      </c>
      <c r="I7508" t="inlineStr">
        <is>
          <t>2097/10</t>
        </is>
      </c>
      <c r="J7508" t="inlineStr">
        <is>
          <t>PRAHA 2 - NOVÉ MĚSTO</t>
        </is>
      </c>
      <c r="K7508" t="inlineStr">
        <is>
          <t>Praha</t>
        </is>
      </c>
      <c r="L7508" t="inlineStr">
        <is>
          <t>RSA</t>
        </is>
      </c>
      <c r="M7508" t="inlineStr">
        <is>
          <t>Fiedler Miroslav</t>
        </is>
      </c>
      <c r="N7508" t="inlineStr">
        <is>
          <t>50.075484</t>
        </is>
      </c>
      <c r="O7508" t="inlineStr">
        <is>
          <t>14.418576</t>
        </is>
      </c>
      <c r="P7508" t="n">
        <v>4583.27</v>
      </c>
    </row>
    <row r="7509">
      <c r="A7509" t="n">
        <v>16202032</v>
      </c>
      <c r="B7509" t="n">
        <v>86202032</v>
      </c>
      <c r="C7509" t="inlineStr">
        <is>
          <t>VELKY TERMINAL</t>
        </is>
      </c>
      <c r="D7509" t="inlineStr">
        <is>
          <t>ČESKÁ POŠTA</t>
        </is>
      </c>
      <c r="E7509" t="inlineStr">
        <is>
          <t>1POSTA</t>
        </is>
      </c>
      <c r="F7509" t="inlineStr">
        <is>
          <t>P</t>
        </is>
      </c>
      <c r="G7509" t="inlineStr">
        <is>
          <t>Česká pošta - Šebetov</t>
        </is>
      </c>
      <c r="H7509" t="inlineStr">
        <is>
          <t>Šebetov</t>
        </is>
      </c>
      <c r="I7509" t="inlineStr">
        <is>
          <t>133</t>
        </is>
      </c>
      <c r="J7509" t="inlineStr">
        <is>
          <t>ŠEBETOV</t>
        </is>
      </c>
      <c r="K7509" t="inlineStr">
        <is>
          <t>Blansko</t>
        </is>
      </c>
      <c r="L7509" t="inlineStr">
        <is>
          <t>RSE</t>
        </is>
      </c>
      <c r="M7509" t="inlineStr">
        <is>
          <t>Šír Daniel</t>
        </is>
      </c>
      <c r="N7509" t="inlineStr">
        <is>
          <t>49.549657</t>
        </is>
      </c>
      <c r="O7509" t="inlineStr">
        <is>
          <t>16.709124</t>
        </is>
      </c>
      <c r="P7509" t="n">
        <v>4583.08</v>
      </c>
    </row>
    <row r="7510">
      <c r="A7510" t="n">
        <v>33512001</v>
      </c>
      <c r="B7510" t="n">
        <v>73512001</v>
      </c>
      <c r="C7510" t="inlineStr">
        <is>
          <t>SMALL TERMINAL</t>
        </is>
      </c>
      <c r="D7510" t="inlineStr">
        <is>
          <t>IDT</t>
        </is>
      </c>
      <c r="E7510" t="inlineStr">
        <is>
          <t>4OSTATNI</t>
        </is>
      </c>
      <c r="F7510" t="inlineStr">
        <is>
          <t>B</t>
        </is>
      </c>
      <c r="G7510" t="inlineStr">
        <is>
          <t>Denisa Polívková</t>
        </is>
      </c>
      <c r="H7510" t="inlineStr">
        <is>
          <t>Zlatnická</t>
        </is>
      </c>
      <c r="I7510" t="inlineStr">
        <is>
          <t>29</t>
        </is>
      </c>
      <c r="J7510" t="inlineStr">
        <is>
          <t>KLATOVY - KLATOVY I</t>
        </is>
      </c>
      <c r="K7510" t="inlineStr">
        <is>
          <t>Klatovy</t>
        </is>
      </c>
      <c r="L7510" t="inlineStr">
        <is>
          <t>RSC</t>
        </is>
      </c>
      <c r="M7510" t="inlineStr">
        <is>
          <t>Horejš Vladimír</t>
        </is>
      </c>
      <c r="N7510" t="inlineStr">
        <is>
          <t>49.396914</t>
        </is>
      </c>
      <c r="O7510" t="inlineStr">
        <is>
          <t>13.293603</t>
        </is>
      </c>
      <c r="P7510" t="n">
        <v>4582.31</v>
      </c>
    </row>
    <row r="7511">
      <c r="A7511" t="n">
        <v>15828014</v>
      </c>
      <c r="B7511" t="n">
        <v>85828014</v>
      </c>
      <c r="C7511" t="inlineStr">
        <is>
          <t>VELKY TERMINAL</t>
        </is>
      </c>
      <c r="D7511" t="inlineStr">
        <is>
          <t>KA PARTNERS</t>
        </is>
      </c>
      <c r="E7511" t="inlineStr">
        <is>
          <t>1FAST</t>
        </is>
      </c>
      <c r="F7511" t="inlineStr">
        <is>
          <t>B</t>
        </is>
      </c>
      <c r="G7511" t="inlineStr">
        <is>
          <t>PLANEO Elektro</t>
        </is>
      </c>
      <c r="H7511" t="inlineStr">
        <is>
          <t>Mostecká</t>
        </is>
      </c>
      <c r="I7511" t="inlineStr">
        <is>
          <t>1069</t>
        </is>
      </c>
      <c r="J7511" t="inlineStr">
        <is>
          <t>TÝNIŠTĚ NAD ORLICÍ</t>
        </is>
      </c>
      <c r="K7511" t="inlineStr">
        <is>
          <t>Rychnov nad Kněžnou</t>
        </is>
      </c>
      <c r="L7511" t="inlineStr">
        <is>
          <t>RSE</t>
        </is>
      </c>
      <c r="M7511" t="inlineStr">
        <is>
          <t>Lán Tomáš</t>
        </is>
      </c>
      <c r="N7511" t="inlineStr">
        <is>
          <t>50.147531</t>
        </is>
      </c>
      <c r="O7511" t="inlineStr">
        <is>
          <t>16.069737</t>
        </is>
      </c>
      <c r="P7511" t="n">
        <v>4581.15</v>
      </c>
    </row>
    <row r="7512">
      <c r="A7512" t="n">
        <v>11792001</v>
      </c>
      <c r="B7512" t="n">
        <v>81792001</v>
      </c>
      <c r="C7512" t="inlineStr">
        <is>
          <t>VELKY TERMINAL</t>
        </is>
      </c>
      <c r="D7512" t="inlineStr">
        <is>
          <t>IDT</t>
        </is>
      </c>
      <c r="E7512" t="inlineStr">
        <is>
          <t>4OSTATNI</t>
        </is>
      </c>
      <c r="F7512" t="inlineStr">
        <is>
          <t>B</t>
        </is>
      </c>
      <c r="G7512" t="inlineStr">
        <is>
          <t>Ondřejka Blažková - Moravská vinotéka</t>
        </is>
      </c>
      <c r="H7512" t="inlineStr">
        <is>
          <t>U Kasáren</t>
        </is>
      </c>
      <c r="I7512" t="inlineStr">
        <is>
          <t>1381</t>
        </is>
      </c>
      <c r="J7512" t="inlineStr">
        <is>
          <t>MLADÁ BOLESLAV - MLADÁ BOLESLAV III</t>
        </is>
      </c>
      <c r="K7512" t="inlineStr">
        <is>
          <t>Mladá Boleslav</t>
        </is>
      </c>
      <c r="L7512" t="inlineStr">
        <is>
          <t>RSA</t>
        </is>
      </c>
      <c r="M7512" t="inlineStr">
        <is>
          <t>Vlk Pavel</t>
        </is>
      </c>
      <c r="N7512" t="inlineStr">
        <is>
          <t>50.411453</t>
        </is>
      </c>
      <c r="O7512" t="inlineStr">
        <is>
          <t>14.918759</t>
        </is>
      </c>
      <c r="P7512" t="n">
        <v>4575</v>
      </c>
    </row>
    <row r="7513">
      <c r="A7513" t="n">
        <v>11228017</v>
      </c>
      <c r="B7513" t="n">
        <v>81228017</v>
      </c>
      <c r="C7513" t="inlineStr">
        <is>
          <t>VELKY TERMINAL</t>
        </is>
      </c>
      <c r="D7513" t="inlineStr">
        <is>
          <t>ČESKÁ POŠTA</t>
        </is>
      </c>
      <c r="E7513" t="inlineStr">
        <is>
          <t>1POSTA</t>
        </is>
      </c>
      <c r="F7513" t="inlineStr">
        <is>
          <t>P</t>
        </is>
      </c>
      <c r="G7513" t="inlineStr">
        <is>
          <t>Česká pošta - Oskořínek</t>
        </is>
      </c>
      <c r="H7513" t="inlineStr">
        <is>
          <t>Novodvorská</t>
        </is>
      </c>
      <c r="I7513" t="inlineStr">
        <is>
          <t>100</t>
        </is>
      </c>
      <c r="J7513" t="inlineStr">
        <is>
          <t>OSKOŘÍNEK</t>
        </is>
      </c>
      <c r="K7513" t="inlineStr">
        <is>
          <t>Nymburk</t>
        </is>
      </c>
      <c r="L7513" t="inlineStr">
        <is>
          <t>RSA</t>
        </is>
      </c>
      <c r="M7513" t="inlineStr">
        <is>
          <t>Česnek Miroslav</t>
        </is>
      </c>
      <c r="N7513" t="inlineStr">
        <is>
          <t>50.239992</t>
        </is>
      </c>
      <c r="O7513" t="inlineStr">
        <is>
          <t>15.083267</t>
        </is>
      </c>
      <c r="P7513" t="n">
        <v>4572.69</v>
      </c>
    </row>
    <row r="7514">
      <c r="A7514" t="n">
        <v>13823301</v>
      </c>
      <c r="B7514" t="n">
        <v>83823301</v>
      </c>
      <c r="C7514" t="inlineStr">
        <is>
          <t>VELKY TERMINAL</t>
        </is>
      </c>
      <c r="D7514" t="inlineStr">
        <is>
          <t>IDT</t>
        </is>
      </c>
      <c r="E7514" t="inlineStr">
        <is>
          <t>4OSTATNI</t>
        </is>
      </c>
      <c r="F7514" t="inlineStr">
        <is>
          <t>B</t>
        </is>
      </c>
      <c r="G7514" t="inlineStr">
        <is>
          <t>Mai Hoa Nguyen</t>
        </is>
      </c>
      <c r="H7514" t="inlineStr">
        <is>
          <t>Pivovarská</t>
        </is>
      </c>
      <c r="I7514" t="inlineStr">
        <is>
          <t>2520/10</t>
        </is>
      </c>
      <c r="J7514" t="inlineStr">
        <is>
          <t>AŠ</t>
        </is>
      </c>
      <c r="K7514" t="inlineStr">
        <is>
          <t>Cheb</t>
        </is>
      </c>
      <c r="L7514" t="inlineStr">
        <is>
          <t>RSC</t>
        </is>
      </c>
      <c r="M7514" t="inlineStr">
        <is>
          <t>Beneš Lukáš</t>
        </is>
      </c>
      <c r="N7514" t="inlineStr">
        <is>
          <t>50.223505</t>
        </is>
      </c>
      <c r="O7514" t="inlineStr">
        <is>
          <t>12.192386</t>
        </is>
      </c>
      <c r="P7514" t="n">
        <v>4571.54</v>
      </c>
    </row>
    <row r="7515">
      <c r="A7515" t="n">
        <v>35501602</v>
      </c>
      <c r="B7515" t="n">
        <v>75501602</v>
      </c>
      <c r="C7515" t="inlineStr">
        <is>
          <t>SMALL TERMINAL</t>
        </is>
      </c>
      <c r="D7515" t="inlineStr">
        <is>
          <t>IDT</t>
        </is>
      </c>
      <c r="E7515" t="inlineStr">
        <is>
          <t>4OSTATNI</t>
        </is>
      </c>
      <c r="F7515" t="inlineStr">
        <is>
          <t>B</t>
        </is>
      </c>
      <c r="G7515" t="inlineStr">
        <is>
          <t>SILUK s.r.o.</t>
        </is>
      </c>
      <c r="H7515" t="inlineStr">
        <is>
          <t>Jilemnického</t>
        </is>
      </c>
      <c r="I7515" t="inlineStr">
        <is>
          <t>1364</t>
        </is>
      </c>
      <c r="J7515" t="inlineStr">
        <is>
          <t>ÚSTÍ NAD ORLICÍ</t>
        </is>
      </c>
      <c r="K7515" t="inlineStr">
        <is>
          <t>Ústí nad Orlicí</t>
        </is>
      </c>
      <c r="L7515" t="inlineStr">
        <is>
          <t>RSE</t>
        </is>
      </c>
      <c r="M7515" t="inlineStr">
        <is>
          <t>Rek Lubomír</t>
        </is>
      </c>
      <c r="N7515" t="inlineStr">
        <is>
          <t>49.970066</t>
        </is>
      </c>
      <c r="O7515" t="inlineStr">
        <is>
          <t>16.394561</t>
        </is>
      </c>
      <c r="P7515" t="n">
        <v>4570</v>
      </c>
    </row>
    <row r="7516">
      <c r="A7516" t="n">
        <v>31201637</v>
      </c>
      <c r="B7516" t="n">
        <v>71201637</v>
      </c>
      <c r="C7516" t="inlineStr">
        <is>
          <t>LI</t>
        </is>
      </c>
      <c r="D7516" t="inlineStr">
        <is>
          <t>ČESKÁ POŠTA</t>
        </is>
      </c>
      <c r="E7516" t="inlineStr">
        <is>
          <t>1POSTA</t>
        </is>
      </c>
      <c r="F7516" t="inlineStr">
        <is>
          <t>P</t>
        </is>
      </c>
      <c r="G7516" t="inlineStr">
        <is>
          <t>Česká pošta - Petrovice u Rakovníka</t>
        </is>
      </c>
      <c r="H7516" t="inlineStr">
        <is>
          <t>Petrovice</t>
        </is>
      </c>
      <c r="I7516" t="inlineStr">
        <is>
          <t>14</t>
        </is>
      </c>
      <c r="J7516" t="inlineStr">
        <is>
          <t>PETROVICE</t>
        </is>
      </c>
      <c r="K7516" t="inlineStr">
        <is>
          <t>Rakovník</t>
        </is>
      </c>
      <c r="L7516" t="inlineStr">
        <is>
          <t>RSA</t>
        </is>
      </c>
      <c r="M7516" t="inlineStr">
        <is>
          <t>Hrubý Jiří</t>
        </is>
      </c>
      <c r="N7516" t="inlineStr">
        <is>
          <t>50.067318</t>
        </is>
      </c>
      <c r="O7516" t="inlineStr">
        <is>
          <t>13.639292</t>
        </is>
      </c>
      <c r="P7516" t="n">
        <v>4568.08</v>
      </c>
    </row>
    <row r="7517">
      <c r="A7517" t="n">
        <v>17210010</v>
      </c>
      <c r="B7517" t="n">
        <v>87210010</v>
      </c>
      <c r="C7517" t="inlineStr">
        <is>
          <t>VELKY TERMINAL</t>
        </is>
      </c>
      <c r="D7517" t="inlineStr">
        <is>
          <t>ČESKÁ POŠTA</t>
        </is>
      </c>
      <c r="E7517" t="inlineStr">
        <is>
          <t>1POSTA</t>
        </is>
      </c>
      <c r="F7517" t="inlineStr">
        <is>
          <t>P</t>
        </is>
      </c>
      <c r="G7517" t="inlineStr">
        <is>
          <t>Česká pošta - Kelč</t>
        </is>
      </c>
      <c r="H7517" t="inlineStr">
        <is>
          <t>Kelč</t>
        </is>
      </c>
      <c r="I7517" t="inlineStr">
        <is>
          <t>30</t>
        </is>
      </c>
      <c r="J7517" t="inlineStr">
        <is>
          <t>KELČ</t>
        </is>
      </c>
      <c r="K7517" t="inlineStr">
        <is>
          <t>Vsetín</t>
        </is>
      </c>
      <c r="L7517" t="inlineStr">
        <is>
          <t>RSG</t>
        </is>
      </c>
      <c r="M7517" t="inlineStr">
        <is>
          <t>Herman Petr</t>
        </is>
      </c>
      <c r="N7517" t="inlineStr">
        <is>
          <t>49.478439</t>
        </is>
      </c>
      <c r="O7517" t="inlineStr">
        <is>
          <t>17.814910</t>
        </is>
      </c>
      <c r="P7517" t="n">
        <v>4564.62</v>
      </c>
    </row>
    <row r="7518">
      <c r="A7518" t="n">
        <v>36201304</v>
      </c>
      <c r="B7518" t="n">
        <v>76201304</v>
      </c>
      <c r="C7518" t="inlineStr">
        <is>
          <t>LI</t>
        </is>
      </c>
      <c r="D7518" t="inlineStr">
        <is>
          <t>ČESKÁ POŠTA</t>
        </is>
      </c>
      <c r="E7518" t="inlineStr">
        <is>
          <t>1POSTA</t>
        </is>
      </c>
      <c r="F7518" t="inlineStr">
        <is>
          <t>P</t>
        </is>
      </c>
      <c r="G7518" t="inlineStr">
        <is>
          <t>Česká pošta - Želetava</t>
        </is>
      </c>
      <c r="H7518" t="inlineStr">
        <is>
          <t>Podolí</t>
        </is>
      </c>
      <c r="I7518" t="inlineStr">
        <is>
          <t>143</t>
        </is>
      </c>
      <c r="J7518" t="inlineStr">
        <is>
          <t>ŽELETAVA</t>
        </is>
      </c>
      <c r="K7518" t="inlineStr">
        <is>
          <t>Třebíč</t>
        </is>
      </c>
      <c r="L7518" t="inlineStr">
        <is>
          <t>RSB</t>
        </is>
      </c>
      <c r="M7518" t="inlineStr">
        <is>
          <t>Hanuš Robert</t>
        </is>
      </c>
      <c r="N7518" t="inlineStr">
        <is>
          <t>49.141165</t>
        </is>
      </c>
      <c r="O7518" t="inlineStr">
        <is>
          <t>15.672255</t>
        </is>
      </c>
      <c r="P7518" t="n">
        <v>4564.23</v>
      </c>
    </row>
    <row r="7519">
      <c r="A7519" t="n">
        <v>16744501</v>
      </c>
      <c r="B7519" t="n">
        <v>86744501</v>
      </c>
      <c r="C7519" t="inlineStr">
        <is>
          <t>VELKY TERMINAL</t>
        </is>
      </c>
      <c r="D7519" t="inlineStr">
        <is>
          <t>IDT</t>
        </is>
      </c>
      <c r="E7519" t="inlineStr">
        <is>
          <t>4OSTATNI</t>
        </is>
      </c>
      <c r="F7519" t="inlineStr">
        <is>
          <t>B</t>
        </is>
      </c>
      <c r="G7519" t="inlineStr">
        <is>
          <t>Milan Bazala</t>
        </is>
      </c>
      <c r="H7519" t="inlineStr">
        <is>
          <t>Ke Karlovu</t>
        </is>
      </c>
      <c r="I7519" t="inlineStr">
        <is>
          <t>124/44</t>
        </is>
      </c>
      <c r="J7519" t="inlineStr">
        <is>
          <t>IVANČICE - NĚMČICE</t>
        </is>
      </c>
      <c r="K7519" t="inlineStr">
        <is>
          <t>Brno-venkov</t>
        </is>
      </c>
      <c r="L7519" t="inlineStr">
        <is>
          <t>RSB</t>
        </is>
      </c>
      <c r="M7519" t="inlineStr">
        <is>
          <t>Koutný Roman</t>
        </is>
      </c>
      <c r="N7519" t="inlineStr">
        <is>
          <t>49.094983</t>
        </is>
      </c>
      <c r="O7519" t="inlineStr">
        <is>
          <t>16.368406</t>
        </is>
      </c>
      <c r="P7519" t="n">
        <v>4562.31</v>
      </c>
    </row>
    <row r="7520">
      <c r="A7520" t="n">
        <v>35200860</v>
      </c>
      <c r="B7520" t="n">
        <v>75200406</v>
      </c>
      <c r="C7520" t="inlineStr">
        <is>
          <t>LI</t>
        </is>
      </c>
      <c r="D7520" t="inlineStr">
        <is>
          <t>ČESKÁ POŠTA</t>
        </is>
      </c>
      <c r="E7520" t="inlineStr">
        <is>
          <t>1POSTA</t>
        </is>
      </c>
      <c r="F7520" t="inlineStr">
        <is>
          <t>P</t>
        </is>
      </c>
      <c r="G7520" t="inlineStr">
        <is>
          <t>Česká pošta - Borohrádek</t>
        </is>
      </c>
      <c r="H7520" t="inlineStr">
        <is>
          <t>Nádražní</t>
        </is>
      </c>
      <c r="I7520" t="inlineStr">
        <is>
          <t>40</t>
        </is>
      </c>
      <c r="J7520" t="inlineStr">
        <is>
          <t>BOROHRÁDEK</t>
        </is>
      </c>
      <c r="K7520" t="inlineStr">
        <is>
          <t>Rychnov nad Kněžnou</t>
        </is>
      </c>
      <c r="L7520" t="inlineStr">
        <is>
          <t>RSE</t>
        </is>
      </c>
      <c r="M7520" t="inlineStr">
        <is>
          <t>Jareš Jaroslav</t>
        </is>
      </c>
      <c r="N7520" t="inlineStr">
        <is>
          <t>50.097008</t>
        </is>
      </c>
      <c r="O7520" t="inlineStr">
        <is>
          <t>16.091695</t>
        </is>
      </c>
      <c r="P7520" t="n">
        <v>4562.31</v>
      </c>
    </row>
    <row r="7521">
      <c r="A7521" t="n">
        <v>36201431</v>
      </c>
      <c r="B7521" t="n">
        <v>76201431</v>
      </c>
      <c r="C7521" t="inlineStr">
        <is>
          <t>LI</t>
        </is>
      </c>
      <c r="D7521" t="inlineStr">
        <is>
          <t>ČESKÁ POŠTA</t>
        </is>
      </c>
      <c r="E7521" t="inlineStr">
        <is>
          <t>1POSTA</t>
        </is>
      </c>
      <c r="F7521" t="inlineStr">
        <is>
          <t>P</t>
        </is>
      </c>
      <c r="G7521" t="inlineStr">
        <is>
          <t>Česká pošta - Buchlovice</t>
        </is>
      </c>
      <c r="H7521" t="inlineStr">
        <is>
          <t>náměstí Svobody</t>
        </is>
      </c>
      <c r="I7521" t="inlineStr">
        <is>
          <t>283</t>
        </is>
      </c>
      <c r="J7521" t="inlineStr">
        <is>
          <t>BUCHLOVICE</t>
        </is>
      </c>
      <c r="K7521" t="inlineStr">
        <is>
          <t>Uherské Hradiště</t>
        </is>
      </c>
      <c r="L7521" t="inlineStr">
        <is>
          <t>RSE</t>
        </is>
      </c>
      <c r="M7521" t="inlineStr">
        <is>
          <t>Modlitba Jakub</t>
        </is>
      </c>
      <c r="N7521" t="inlineStr">
        <is>
          <t>49.086147</t>
        </is>
      </c>
      <c r="O7521" t="inlineStr">
        <is>
          <t>17.338886</t>
        </is>
      </c>
      <c r="P7521" t="n">
        <v>4561.54</v>
      </c>
    </row>
    <row r="7522">
      <c r="A7522" t="n">
        <v>16211004</v>
      </c>
      <c r="B7522" t="n">
        <v>86211004</v>
      </c>
      <c r="C7522" t="inlineStr">
        <is>
          <t>VELKY TERMINAL</t>
        </is>
      </c>
      <c r="D7522" t="inlineStr">
        <is>
          <t>ČESKÁ POŠTA</t>
        </is>
      </c>
      <c r="E7522" t="inlineStr">
        <is>
          <t>1POSTA</t>
        </is>
      </c>
      <c r="F7522" t="inlineStr">
        <is>
          <t>P</t>
        </is>
      </c>
      <c r="G7522" t="inlineStr">
        <is>
          <t>Česká pošta - Bílovice u Uher.Hradiště</t>
        </is>
      </c>
      <c r="H7522" t="inlineStr">
        <is>
          <t>Bílovice</t>
        </is>
      </c>
      <c r="I7522" t="inlineStr">
        <is>
          <t>39</t>
        </is>
      </c>
      <c r="J7522" t="inlineStr">
        <is>
          <t>BÍLOVICE</t>
        </is>
      </c>
      <c r="K7522" t="inlineStr">
        <is>
          <t>Uherské Hradiště</t>
        </is>
      </c>
      <c r="L7522" t="inlineStr">
        <is>
          <t>RSE</t>
        </is>
      </c>
      <c r="M7522" t="inlineStr">
        <is>
          <t>Modlitba Jakub</t>
        </is>
      </c>
      <c r="N7522" t="inlineStr">
        <is>
          <t>49.099449</t>
        </is>
      </c>
      <c r="O7522" t="inlineStr">
        <is>
          <t>17.550513</t>
        </is>
      </c>
      <c r="P7522" t="n">
        <v>4556.35</v>
      </c>
    </row>
    <row r="7523">
      <c r="A7523" t="n">
        <v>11877901</v>
      </c>
      <c r="B7523" t="n">
        <v>81877901</v>
      </c>
      <c r="C7523" t="inlineStr">
        <is>
          <t>VELKY TERMINAL</t>
        </is>
      </c>
      <c r="D7523" t="inlineStr">
        <is>
          <t>IDT</t>
        </is>
      </c>
      <c r="E7523" t="inlineStr">
        <is>
          <t>2POSTAF</t>
        </is>
      </c>
      <c r="F7523" t="inlineStr">
        <is>
          <t>B</t>
        </is>
      </c>
      <c r="G7523" t="inlineStr">
        <is>
          <t>Obec Vitice - Pošta partner</t>
        </is>
      </c>
      <c r="H7523" t="inlineStr">
        <is>
          <t>Vitice</t>
        </is>
      </c>
      <c r="I7523" t="inlineStr">
        <is>
          <t>95</t>
        </is>
      </c>
      <c r="J7523" t="inlineStr">
        <is>
          <t>VITICE</t>
        </is>
      </c>
      <c r="K7523" t="inlineStr">
        <is>
          <t>Kolín</t>
        </is>
      </c>
      <c r="L7523" t="inlineStr">
        <is>
          <t>RSA</t>
        </is>
      </c>
      <c r="M7523" t="inlineStr">
        <is>
          <t>Česnek Miroslav</t>
        </is>
      </c>
      <c r="N7523" t="inlineStr">
        <is>
          <t>50.030207</t>
        </is>
      </c>
      <c r="O7523" t="inlineStr">
        <is>
          <t>14.915189</t>
        </is>
      </c>
      <c r="P7523" t="n">
        <v>4553.65</v>
      </c>
    </row>
    <row r="7524">
      <c r="A7524" t="n">
        <v>14209026</v>
      </c>
      <c r="B7524" t="n">
        <v>84209026</v>
      </c>
      <c r="C7524" t="inlineStr">
        <is>
          <t>VELKY TERMINAL</t>
        </is>
      </c>
      <c r="D7524" t="inlineStr">
        <is>
          <t>ČESKÁ POŠTA</t>
        </is>
      </c>
      <c r="E7524" t="inlineStr">
        <is>
          <t>1POSTA</t>
        </is>
      </c>
      <c r="F7524" t="inlineStr">
        <is>
          <t>P</t>
        </is>
      </c>
      <c r="G7524" t="inlineStr">
        <is>
          <t>Česká pošta - Litvínov 1</t>
        </is>
      </c>
      <c r="H7524" t="inlineStr">
        <is>
          <t>náměstí Míru</t>
        </is>
      </c>
      <c r="I7524" t="inlineStr">
        <is>
          <t>13</t>
        </is>
      </c>
      <c r="J7524" t="inlineStr">
        <is>
          <t>LITVÍNOV - HORNÍ LITVÍNOV</t>
        </is>
      </c>
      <c r="K7524" t="inlineStr">
        <is>
          <t>Most</t>
        </is>
      </c>
      <c r="L7524" t="inlineStr">
        <is>
          <t>RSD</t>
        </is>
      </c>
      <c r="M7524" t="inlineStr">
        <is>
          <t>Neubert Jaroslav</t>
        </is>
      </c>
      <c r="N7524" t="inlineStr">
        <is>
          <t>50.598547</t>
        </is>
      </c>
      <c r="O7524" t="inlineStr">
        <is>
          <t>13.610765</t>
        </is>
      </c>
      <c r="P7524" t="n">
        <v>4545.65</v>
      </c>
    </row>
    <row r="7525">
      <c r="A7525" t="n">
        <v>15203021</v>
      </c>
      <c r="B7525" t="n">
        <v>85203021</v>
      </c>
      <c r="C7525" t="inlineStr">
        <is>
          <t>VELKY TERMINAL</t>
        </is>
      </c>
      <c r="D7525" t="inlineStr">
        <is>
          <t>ČESKÁ POŠTA</t>
        </is>
      </c>
      <c r="E7525" t="inlineStr">
        <is>
          <t>1POSTA</t>
        </is>
      </c>
      <c r="F7525" t="inlineStr">
        <is>
          <t>P</t>
        </is>
      </c>
      <c r="G7525" t="inlineStr">
        <is>
          <t>Česká pošta - Luže</t>
        </is>
      </c>
      <c r="H7525" t="inlineStr">
        <is>
          <t>Komenského</t>
        </is>
      </c>
      <c r="I7525" t="inlineStr">
        <is>
          <t>241</t>
        </is>
      </c>
      <c r="J7525" t="inlineStr">
        <is>
          <t>LUŽE</t>
        </is>
      </c>
      <c r="K7525" t="inlineStr">
        <is>
          <t>Chrudim</t>
        </is>
      </c>
      <c r="L7525" t="inlineStr">
        <is>
          <t>RSE</t>
        </is>
      </c>
      <c r="M7525" t="inlineStr">
        <is>
          <t>Jareš Jaroslav</t>
        </is>
      </c>
      <c r="N7525" t="inlineStr">
        <is>
          <t>49.894282</t>
        </is>
      </c>
      <c r="O7525" t="inlineStr">
        <is>
          <t>16.030123</t>
        </is>
      </c>
      <c r="P7525" t="n">
        <v>4543.46</v>
      </c>
    </row>
    <row r="7526">
      <c r="A7526" t="n">
        <v>11640025</v>
      </c>
      <c r="B7526" t="n">
        <v>81640025</v>
      </c>
      <c r="C7526" t="inlineStr">
        <is>
          <t>VELKY TERMINAL</t>
        </is>
      </c>
      <c r="D7526" t="inlineStr">
        <is>
          <t>KA PARTNERS</t>
        </is>
      </c>
      <c r="E7526" t="inlineStr">
        <is>
          <t>1LAG</t>
        </is>
      </c>
      <c r="F7526" t="inlineStr">
        <is>
          <t>A</t>
        </is>
      </c>
      <c r="G7526" t="inlineStr">
        <is>
          <t>Lagardere Travel Retail, a.s.</t>
        </is>
      </c>
      <c r="H7526" t="inlineStr">
        <is>
          <t>V Parku</t>
        </is>
      </c>
      <c r="I7526" t="inlineStr">
        <is>
          <t>2308/8</t>
        </is>
      </c>
      <c r="J7526" t="inlineStr">
        <is>
          <t>PRAHA 4 - CHODOV</t>
        </is>
      </c>
      <c r="K7526" t="inlineStr">
        <is>
          <t>Praha</t>
        </is>
      </c>
      <c r="L7526" t="inlineStr">
        <is>
          <t>RSA</t>
        </is>
      </c>
      <c r="M7526" t="inlineStr">
        <is>
          <t>Myslivec Jan</t>
        </is>
      </c>
      <c r="N7526" t="inlineStr">
        <is>
          <t>50.028446</t>
        </is>
      </c>
      <c r="O7526" t="inlineStr">
        <is>
          <t>14.493116</t>
        </is>
      </c>
      <c r="P7526" t="n">
        <v>4542.88</v>
      </c>
    </row>
    <row r="7527">
      <c r="A7527" t="n">
        <v>17205020</v>
      </c>
      <c r="B7527" t="n">
        <v>87205020</v>
      </c>
      <c r="C7527" t="inlineStr">
        <is>
          <t>VELKY TERMINAL</t>
        </is>
      </c>
      <c r="D7527" t="inlineStr">
        <is>
          <t>ČESKÁ POŠTA</t>
        </is>
      </c>
      <c r="E7527" t="inlineStr">
        <is>
          <t>1POSTA</t>
        </is>
      </c>
      <c r="F7527" t="inlineStr">
        <is>
          <t>P</t>
        </is>
      </c>
      <c r="G7527" t="inlineStr">
        <is>
          <t>Česká pošta - Kunín</t>
        </is>
      </c>
      <c r="H7527" t="inlineStr">
        <is>
          <t>Kunín</t>
        </is>
      </c>
      <c r="I7527" t="inlineStr">
        <is>
          <t>56</t>
        </is>
      </c>
      <c r="J7527" t="inlineStr">
        <is>
          <t>KUNÍN</t>
        </is>
      </c>
      <c r="K7527" t="inlineStr">
        <is>
          <t>Nový Jičín</t>
        </is>
      </c>
      <c r="L7527" t="inlineStr">
        <is>
          <t>RSG</t>
        </is>
      </c>
      <c r="M7527" t="inlineStr">
        <is>
          <t>Herman Petr</t>
        </is>
      </c>
      <c r="N7527" t="inlineStr">
        <is>
          <t>49.633054</t>
        </is>
      </c>
      <c r="O7527" t="inlineStr">
        <is>
          <t>17.990504</t>
        </is>
      </c>
      <c r="P7527" t="n">
        <v>4541.92</v>
      </c>
    </row>
    <row r="7528">
      <c r="A7528" t="n">
        <v>12207024</v>
      </c>
      <c r="B7528" t="n">
        <v>82207024</v>
      </c>
      <c r="C7528" t="inlineStr">
        <is>
          <t>VELKY TERMINAL</t>
        </is>
      </c>
      <c r="D7528" t="inlineStr">
        <is>
          <t>ČESKÁ POŠTA</t>
        </is>
      </c>
      <c r="E7528" t="inlineStr">
        <is>
          <t>1POSTA</t>
        </is>
      </c>
      <c r="F7528" t="inlineStr">
        <is>
          <t>P</t>
        </is>
      </c>
      <c r="G7528" t="inlineStr">
        <is>
          <t>Česká pošta - Střelské Hoštice</t>
        </is>
      </c>
      <c r="H7528" t="inlineStr">
        <is>
          <t>Střelské Hoštice</t>
        </is>
      </c>
      <c r="I7528" t="inlineStr">
        <is>
          <t>83</t>
        </is>
      </c>
      <c r="J7528" t="inlineStr">
        <is>
          <t>STŘELSKÉ HOŠTICE</t>
        </is>
      </c>
      <c r="K7528" t="inlineStr">
        <is>
          <t>Strakonice</t>
        </is>
      </c>
      <c r="L7528" t="inlineStr">
        <is>
          <t>RSB</t>
        </is>
      </c>
      <c r="M7528" t="inlineStr">
        <is>
          <t>Štolba Jan</t>
        </is>
      </c>
      <c r="N7528" t="inlineStr">
        <is>
          <t>49.296860</t>
        </is>
      </c>
      <c r="O7528" t="inlineStr">
        <is>
          <t>13.757302</t>
        </is>
      </c>
      <c r="P7528" t="n">
        <v>4540.19</v>
      </c>
    </row>
    <row r="7529">
      <c r="A7529" t="n">
        <v>15731801</v>
      </c>
      <c r="B7529" t="n">
        <v>85731801</v>
      </c>
      <c r="C7529" t="inlineStr">
        <is>
          <t>VELKY TERMINAL</t>
        </is>
      </c>
      <c r="D7529" t="inlineStr">
        <is>
          <t>IDT</t>
        </is>
      </c>
      <c r="E7529" t="inlineStr">
        <is>
          <t>4OSTATNI</t>
        </is>
      </c>
      <c r="F7529" t="inlineStr">
        <is>
          <t>B</t>
        </is>
      </c>
      <c r="G7529" t="inlineStr">
        <is>
          <t>Văn Duy Tran</t>
        </is>
      </c>
      <c r="H7529" t="inlineStr">
        <is>
          <t>Barákova</t>
        </is>
      </c>
      <c r="I7529" t="inlineStr">
        <is>
          <t>585</t>
        </is>
      </c>
      <c r="J7529" t="inlineStr">
        <is>
          <t>JIČÍN - NOVÉ MĚSTO</t>
        </is>
      </c>
      <c r="K7529" t="inlineStr">
        <is>
          <t>Jičín</t>
        </is>
      </c>
      <c r="L7529" t="inlineStr">
        <is>
          <t>RSE</t>
        </is>
      </c>
      <c r="M7529" t="inlineStr">
        <is>
          <t>Lán Tomáš</t>
        </is>
      </c>
      <c r="N7529" t="inlineStr">
        <is>
          <t>50.432629</t>
        </is>
      </c>
      <c r="O7529" t="inlineStr">
        <is>
          <t>15.350323</t>
        </is>
      </c>
      <c r="P7529" t="n">
        <v>4538.85</v>
      </c>
    </row>
    <row r="7530">
      <c r="A7530" t="n">
        <v>16961902</v>
      </c>
      <c r="B7530" t="n">
        <v>86961902</v>
      </c>
      <c r="C7530" t="inlineStr">
        <is>
          <t>VELKY TERMINAL</t>
        </is>
      </c>
      <c r="D7530" t="inlineStr">
        <is>
          <t>PETROL</t>
        </is>
      </c>
      <c r="E7530" t="inlineStr">
        <is>
          <t>1SHELL</t>
        </is>
      </c>
      <c r="F7530" t="inlineStr">
        <is>
          <t>A</t>
        </is>
      </c>
      <c r="G7530" t="inlineStr">
        <is>
          <t>SOMISO s.r.o. (ČS SHELL)</t>
        </is>
      </c>
      <c r="H7530" t="inlineStr">
        <is>
          <t>Ladná (ČS SHELL, D2 44. km směr Břeclav)</t>
        </is>
      </c>
      <c r="I7530" t="inlineStr"/>
      <c r="J7530" t="inlineStr">
        <is>
          <t>LADNÁ</t>
        </is>
      </c>
      <c r="K7530" t="inlineStr">
        <is>
          <t>Břeclav</t>
        </is>
      </c>
      <c r="L7530" t="inlineStr">
        <is>
          <t>RSB</t>
        </is>
      </c>
      <c r="M7530" t="inlineStr">
        <is>
          <t>Petlach Lubomír</t>
        </is>
      </c>
      <c r="N7530" t="inlineStr">
        <is>
          <t>48.809986</t>
        </is>
      </c>
      <c r="O7530" t="inlineStr">
        <is>
          <t>16.892265</t>
        </is>
      </c>
      <c r="P7530" t="n">
        <v>4536.92</v>
      </c>
    </row>
    <row r="7531">
      <c r="A7531" t="n">
        <v>11229038</v>
      </c>
      <c r="B7531" t="n">
        <v>81229038</v>
      </c>
      <c r="C7531" t="inlineStr">
        <is>
          <t>VELKY TERMINAL</t>
        </is>
      </c>
      <c r="D7531" t="inlineStr">
        <is>
          <t>ČESKÁ POŠTA</t>
        </is>
      </c>
      <c r="E7531" t="inlineStr">
        <is>
          <t>1POSTA</t>
        </is>
      </c>
      <c r="F7531" t="inlineStr">
        <is>
          <t>P</t>
        </is>
      </c>
      <c r="G7531" t="inlineStr">
        <is>
          <t>Česká pošta - Kamenice</t>
        </is>
      </c>
      <c r="H7531" t="inlineStr">
        <is>
          <t>Jednosměrná</t>
        </is>
      </c>
      <c r="I7531" t="inlineStr">
        <is>
          <t>316</t>
        </is>
      </c>
      <c r="J7531" t="inlineStr">
        <is>
          <t>KAMENICE - NOVÁ HOSPODA</t>
        </is>
      </c>
      <c r="K7531" t="inlineStr">
        <is>
          <t>Praha-východ</t>
        </is>
      </c>
      <c r="L7531" t="inlineStr">
        <is>
          <t>RSA</t>
        </is>
      </c>
      <c r="M7531" t="inlineStr">
        <is>
          <t>Myslivec Jan</t>
        </is>
      </c>
      <c r="N7531" t="inlineStr">
        <is>
          <t>49.909906</t>
        </is>
      </c>
      <c r="O7531" t="inlineStr">
        <is>
          <t>14.584093</t>
        </is>
      </c>
      <c r="P7531" t="n">
        <v>4536.08</v>
      </c>
    </row>
    <row r="7532">
      <c r="A7532" t="n">
        <v>16214028</v>
      </c>
      <c r="B7532" t="n">
        <v>86214028</v>
      </c>
      <c r="C7532" t="inlineStr">
        <is>
          <t>VELKY TERMINAL</t>
        </is>
      </c>
      <c r="D7532" t="inlineStr">
        <is>
          <t>ČESKÁ POŠTA</t>
        </is>
      </c>
      <c r="E7532" t="inlineStr">
        <is>
          <t>1POSTA</t>
        </is>
      </c>
      <c r="F7532" t="inlineStr">
        <is>
          <t>P</t>
        </is>
      </c>
      <c r="G7532" t="inlineStr">
        <is>
          <t>Česká pošta - Nové Veselí</t>
        </is>
      </c>
      <c r="H7532" t="inlineStr">
        <is>
          <t>Na Městečku</t>
        </is>
      </c>
      <c r="I7532" t="inlineStr">
        <is>
          <t>59</t>
        </is>
      </c>
      <c r="J7532" t="inlineStr">
        <is>
          <t>NOVÉ VESELÍ</t>
        </is>
      </c>
      <c r="K7532" t="inlineStr">
        <is>
          <t>Žďár nad Sázavou</t>
        </is>
      </c>
      <c r="L7532" t="inlineStr">
        <is>
          <t>RSE</t>
        </is>
      </c>
      <c r="M7532" t="inlineStr">
        <is>
          <t>Rek Lubomír</t>
        </is>
      </c>
      <c r="N7532" t="inlineStr">
        <is>
          <t>49.519790</t>
        </is>
      </c>
      <c r="O7532" t="inlineStr">
        <is>
          <t>15.908686</t>
        </is>
      </c>
      <c r="P7532" t="n">
        <v>4534.42</v>
      </c>
    </row>
    <row r="7533">
      <c r="A7533" t="n">
        <v>37201017</v>
      </c>
      <c r="B7533" t="n">
        <v>77201017</v>
      </c>
      <c r="C7533" t="inlineStr">
        <is>
          <t>LI</t>
        </is>
      </c>
      <c r="D7533" t="inlineStr">
        <is>
          <t>ČESKÁ POŠTA</t>
        </is>
      </c>
      <c r="E7533" t="inlineStr">
        <is>
          <t>1POSTA</t>
        </is>
      </c>
      <c r="F7533" t="inlineStr">
        <is>
          <t>P</t>
        </is>
      </c>
      <c r="G7533" t="inlineStr">
        <is>
          <t>Česká pošta - Horka nad Moravou</t>
        </is>
      </c>
      <c r="H7533" t="inlineStr">
        <is>
          <t>nám. Osvobození</t>
        </is>
      </c>
      <c r="I7533" t="inlineStr">
        <is>
          <t>16/46</t>
        </is>
      </c>
      <c r="J7533" t="inlineStr">
        <is>
          <t>HORKA NAD MORAVOU</t>
        </is>
      </c>
      <c r="K7533" t="inlineStr">
        <is>
          <t>Olomouc</t>
        </is>
      </c>
      <c r="L7533" t="inlineStr">
        <is>
          <t>RSG</t>
        </is>
      </c>
      <c r="M7533" t="inlineStr">
        <is>
          <t>Dolníček Richard</t>
        </is>
      </c>
      <c r="N7533" t="inlineStr">
        <is>
          <t>49.639558</t>
        </is>
      </c>
      <c r="O7533" t="inlineStr">
        <is>
          <t>17.210339</t>
        </is>
      </c>
      <c r="P7533" t="n">
        <v>4532.69</v>
      </c>
    </row>
    <row r="7534">
      <c r="A7534" t="n">
        <v>15201048</v>
      </c>
      <c r="B7534" t="n">
        <v>85201048</v>
      </c>
      <c r="C7534" t="inlineStr">
        <is>
          <t>VELKY TERMINAL</t>
        </is>
      </c>
      <c r="D7534" t="inlineStr">
        <is>
          <t>ČESKÁ POŠTA</t>
        </is>
      </c>
      <c r="E7534" t="inlineStr">
        <is>
          <t>1POSTA</t>
        </is>
      </c>
      <c r="F7534" t="inlineStr">
        <is>
          <t>P</t>
        </is>
      </c>
      <c r="G7534" t="inlineStr">
        <is>
          <t>Česká pošta - Hradec Králové 15</t>
        </is>
      </c>
      <c r="H7534" t="inlineStr">
        <is>
          <t>Dvorská</t>
        </is>
      </c>
      <c r="I7534" t="inlineStr">
        <is>
          <t>324/95</t>
        </is>
      </c>
      <c r="J7534" t="inlineStr">
        <is>
          <t>HRADEC KRÁLOVÉ - SVOBODNÉ DVORY</t>
        </is>
      </c>
      <c r="K7534" t="inlineStr">
        <is>
          <t>Hradec Králové</t>
        </is>
      </c>
      <c r="L7534" t="inlineStr">
        <is>
          <t>RSE</t>
        </is>
      </c>
      <c r="M7534" t="inlineStr">
        <is>
          <t>Jareš Jaroslav</t>
        </is>
      </c>
      <c r="N7534" t="inlineStr">
        <is>
          <t>50.222115</t>
        </is>
      </c>
      <c r="O7534" t="inlineStr">
        <is>
          <t>15.782440</t>
        </is>
      </c>
      <c r="P7534" t="n">
        <v>4531.15</v>
      </c>
    </row>
    <row r="7535">
      <c r="A7535" t="n">
        <v>11222006</v>
      </c>
      <c r="B7535" t="n">
        <v>81222006</v>
      </c>
      <c r="C7535" t="inlineStr">
        <is>
          <t>VELKY TERMINAL</t>
        </is>
      </c>
      <c r="D7535" t="inlineStr">
        <is>
          <t>ČESKÁ POŠTA</t>
        </is>
      </c>
      <c r="E7535" t="inlineStr">
        <is>
          <t>1POSTA</t>
        </is>
      </c>
      <c r="F7535" t="inlineStr">
        <is>
          <t>P</t>
        </is>
      </c>
      <c r="G7535" t="inlineStr">
        <is>
          <t>Česká pošta - Hostomice pod Brdy</t>
        </is>
      </c>
      <c r="H7535" t="inlineStr">
        <is>
          <t>Tyršovo náměstí</t>
        </is>
      </c>
      <c r="I7535" t="inlineStr">
        <is>
          <t>248</t>
        </is>
      </c>
      <c r="J7535" t="inlineStr">
        <is>
          <t>HOSTOMICE</t>
        </is>
      </c>
      <c r="K7535" t="inlineStr">
        <is>
          <t>Beroun</t>
        </is>
      </c>
      <c r="L7535" t="inlineStr">
        <is>
          <t>RSC</t>
        </is>
      </c>
      <c r="M7535" t="inlineStr">
        <is>
          <t>Havlíček Vladislav</t>
        </is>
      </c>
      <c r="N7535" t="inlineStr">
        <is>
          <t>49.825280</t>
        </is>
      </c>
      <c r="O7535" t="inlineStr">
        <is>
          <t>14.045690</t>
        </is>
      </c>
      <c r="P7535" t="n">
        <v>4530</v>
      </c>
    </row>
    <row r="7536">
      <c r="A7536" t="n">
        <v>15206021</v>
      </c>
      <c r="B7536" t="n">
        <v>85206021</v>
      </c>
      <c r="C7536" t="inlineStr">
        <is>
          <t>VELKY TERMINAL</t>
        </is>
      </c>
      <c r="D7536" t="inlineStr">
        <is>
          <t>ČESKÁ POŠTA</t>
        </is>
      </c>
      <c r="E7536" t="inlineStr">
        <is>
          <t>1POSTA</t>
        </is>
      </c>
      <c r="F7536" t="inlineStr">
        <is>
          <t>P</t>
        </is>
      </c>
      <c r="G7536" t="inlineStr">
        <is>
          <t>Česká pošta - Kladruby nad Labem</t>
        </is>
      </c>
      <c r="H7536" t="inlineStr">
        <is>
          <t>Kladruby nad Labem</t>
        </is>
      </c>
      <c r="I7536" t="inlineStr">
        <is>
          <t>3</t>
        </is>
      </c>
      <c r="J7536" t="inlineStr">
        <is>
          <t>KLADRUBY NAD LABEM</t>
        </is>
      </c>
      <c r="K7536" t="inlineStr">
        <is>
          <t>Pardubice</t>
        </is>
      </c>
      <c r="L7536" t="inlineStr">
        <is>
          <t>RSE</t>
        </is>
      </c>
      <c r="M7536" t="inlineStr">
        <is>
          <t>Jareš Jaroslav</t>
        </is>
      </c>
      <c r="N7536" t="inlineStr">
        <is>
          <t>50.057113</t>
        </is>
      </c>
      <c r="O7536" t="inlineStr">
        <is>
          <t>15.487067</t>
        </is>
      </c>
      <c r="P7536" t="n">
        <v>4529.23</v>
      </c>
    </row>
    <row r="7537">
      <c r="A7537" t="n">
        <v>33400227</v>
      </c>
      <c r="B7537" t="n">
        <v>73400227</v>
      </c>
      <c r="C7537" t="inlineStr">
        <is>
          <t>LI</t>
        </is>
      </c>
      <c r="D7537" t="inlineStr">
        <is>
          <t>KA PARTNERS</t>
        </is>
      </c>
      <c r="E7537" t="inlineStr">
        <is>
          <t>1CD</t>
        </is>
      </c>
      <c r="F7537" t="inlineStr">
        <is>
          <t>A</t>
        </is>
      </c>
      <c r="G7537" t="inlineStr">
        <is>
          <t>ČD Plzeň hl.n.</t>
        </is>
      </c>
      <c r="H7537" t="inlineStr">
        <is>
          <t>Nádražní</t>
        </is>
      </c>
      <c r="I7537" t="inlineStr">
        <is>
          <t>102/9</t>
        </is>
      </c>
      <c r="J7537" t="inlineStr">
        <is>
          <t>PLZEŇ - VÝCHODNÍ PŘEDMĚSTÍ</t>
        </is>
      </c>
      <c r="K7537" t="inlineStr">
        <is>
          <t>Plzeň-město</t>
        </is>
      </c>
      <c r="L7537" t="inlineStr">
        <is>
          <t>RSC</t>
        </is>
      </c>
      <c r="M7537" t="inlineStr">
        <is>
          <t>Havlíček Vladislav</t>
        </is>
      </c>
      <c r="N7537" t="inlineStr">
        <is>
          <t>49.743330</t>
        </is>
      </c>
      <c r="O7537" t="inlineStr">
        <is>
          <t>13.387770</t>
        </is>
      </c>
      <c r="P7537" t="n">
        <v>4527.69</v>
      </c>
    </row>
    <row r="7538">
      <c r="A7538" t="n">
        <v>14735201</v>
      </c>
      <c r="B7538" t="n">
        <v>84735201</v>
      </c>
      <c r="C7538" t="inlineStr">
        <is>
          <t>VELKY TERMINAL</t>
        </is>
      </c>
      <c r="D7538" t="inlineStr">
        <is>
          <t>IDT</t>
        </is>
      </c>
      <c r="E7538" t="inlineStr">
        <is>
          <t>4OSTATNI</t>
        </is>
      </c>
      <c r="F7538" t="inlineStr">
        <is>
          <t>B</t>
        </is>
      </c>
      <c r="G7538" t="inlineStr">
        <is>
          <t>Thi Sau Duongová</t>
        </is>
      </c>
      <c r="H7538" t="inlineStr">
        <is>
          <t>Masarykova třída</t>
        </is>
      </c>
      <c r="I7538" t="inlineStr">
        <is>
          <t>381/192</t>
        </is>
      </c>
      <c r="J7538" t="inlineStr">
        <is>
          <t>TEPLICE - TRNOVANY</t>
        </is>
      </c>
      <c r="K7538" t="inlineStr">
        <is>
          <t>Teplice</t>
        </is>
      </c>
      <c r="L7538" t="inlineStr">
        <is>
          <t>RSD</t>
        </is>
      </c>
      <c r="M7538" t="inlineStr">
        <is>
          <t>Šticha Milan</t>
        </is>
      </c>
      <c r="N7538" t="inlineStr">
        <is>
          <t>50.652633</t>
        </is>
      </c>
      <c r="O7538" t="inlineStr">
        <is>
          <t>13.846067</t>
        </is>
      </c>
      <c r="P7538" t="n">
        <v>4527.5</v>
      </c>
    </row>
    <row r="7539">
      <c r="A7539" t="n">
        <v>13733801</v>
      </c>
      <c r="B7539" t="n">
        <v>83733801</v>
      </c>
      <c r="C7539" t="inlineStr">
        <is>
          <t>VELKY TERMINAL</t>
        </is>
      </c>
      <c r="D7539" t="inlineStr">
        <is>
          <t>IDT</t>
        </is>
      </c>
      <c r="E7539" t="inlineStr">
        <is>
          <t>4OSTATNI</t>
        </is>
      </c>
      <c r="F7539" t="inlineStr">
        <is>
          <t>B</t>
        </is>
      </c>
      <c r="G7539" t="inlineStr">
        <is>
          <t>Van Duy Nguyen</t>
        </is>
      </c>
      <c r="H7539" t="inlineStr">
        <is>
          <t>náměstí Generála Píky</t>
        </is>
      </c>
      <c r="I7539" t="inlineStr">
        <is>
          <t>2029/5</t>
        </is>
      </c>
      <c r="J7539" t="inlineStr">
        <is>
          <t>PLZEŇ - VÝCHODNÍ PŘEDMĚSTÍ</t>
        </is>
      </c>
      <c r="K7539" t="inlineStr">
        <is>
          <t>Plzeň-město</t>
        </is>
      </c>
      <c r="L7539" t="inlineStr">
        <is>
          <t>RSC</t>
        </is>
      </c>
      <c r="M7539" t="inlineStr">
        <is>
          <t>Havlíček Vladislav</t>
        </is>
      </c>
      <c r="N7539" t="inlineStr">
        <is>
          <t>49.735071</t>
        </is>
      </c>
      <c r="O7539" t="inlineStr">
        <is>
          <t>13.397290</t>
        </is>
      </c>
      <c r="P7539" t="n">
        <v>4525</v>
      </c>
    </row>
    <row r="7540">
      <c r="A7540" t="n">
        <v>32200453</v>
      </c>
      <c r="B7540" t="n">
        <v>72200453</v>
      </c>
      <c r="C7540" t="inlineStr">
        <is>
          <t>LI</t>
        </is>
      </c>
      <c r="D7540" t="inlineStr">
        <is>
          <t>ČESKÁ POŠTA</t>
        </is>
      </c>
      <c r="E7540" t="inlineStr">
        <is>
          <t>1POSTA</t>
        </is>
      </c>
      <c r="F7540" t="inlineStr">
        <is>
          <t>P</t>
        </is>
      </c>
      <c r="G7540" t="inlineStr">
        <is>
          <t>Česká pošta - Nová Cerekev</t>
        </is>
      </c>
      <c r="H7540" t="inlineStr">
        <is>
          <t>Nová Cerekev</t>
        </is>
      </c>
      <c r="I7540" t="inlineStr">
        <is>
          <t>44</t>
        </is>
      </c>
      <c r="J7540" t="inlineStr">
        <is>
          <t>NOVÁ CEREKEV</t>
        </is>
      </c>
      <c r="K7540" t="inlineStr">
        <is>
          <t>Pelhřimov</t>
        </is>
      </c>
      <c r="L7540" t="inlineStr">
        <is>
          <t>RSB</t>
        </is>
      </c>
      <c r="M7540" t="inlineStr">
        <is>
          <t>Dvořák Petr</t>
        </is>
      </c>
      <c r="N7540" t="inlineStr">
        <is>
          <t>49.416886</t>
        </is>
      </c>
      <c r="O7540" t="inlineStr">
        <is>
          <t>15.117593</t>
        </is>
      </c>
      <c r="P7540" t="n">
        <v>4523.08</v>
      </c>
    </row>
    <row r="7541">
      <c r="A7541" t="n">
        <v>16716819</v>
      </c>
      <c r="B7541" t="n">
        <v>86716819</v>
      </c>
      <c r="C7541" t="inlineStr">
        <is>
          <t>VELKY TERMINAL</t>
        </is>
      </c>
      <c r="D7541" t="inlineStr">
        <is>
          <t>IDT</t>
        </is>
      </c>
      <c r="E7541" t="inlineStr">
        <is>
          <t>2COOP</t>
        </is>
      </c>
      <c r="F7541" t="inlineStr">
        <is>
          <t>B</t>
        </is>
      </c>
      <c r="G7541" t="inlineStr">
        <is>
          <t>JEDNOTA, spotřební družstvo, Moravský Krumlov</t>
        </is>
      </c>
      <c r="H7541" t="inlineStr">
        <is>
          <t>Višňové</t>
        </is>
      </c>
      <c r="I7541" t="inlineStr">
        <is>
          <t>296</t>
        </is>
      </c>
      <c r="J7541" t="inlineStr">
        <is>
          <t>VIŠŇOVÉ</t>
        </is>
      </c>
      <c r="K7541" t="inlineStr">
        <is>
          <t>Znojmo</t>
        </is>
      </c>
      <c r="L7541" t="inlineStr">
        <is>
          <t>RSB</t>
        </is>
      </c>
      <c r="M7541" t="inlineStr">
        <is>
          <t>Koutný Roman</t>
        </is>
      </c>
      <c r="N7541" t="inlineStr">
        <is>
          <t>48.981273</t>
        </is>
      </c>
      <c r="O7541" t="inlineStr">
        <is>
          <t>16.150696</t>
        </is>
      </c>
      <c r="P7541" t="n">
        <v>4522.31</v>
      </c>
    </row>
    <row r="7542">
      <c r="A7542" t="n">
        <v>16739214</v>
      </c>
      <c r="B7542" t="n">
        <v>86739214</v>
      </c>
      <c r="C7542" t="inlineStr">
        <is>
          <t>VELKY TERMINAL</t>
        </is>
      </c>
      <c r="D7542" t="inlineStr">
        <is>
          <t>KA PARTNERS</t>
        </is>
      </c>
      <c r="E7542" t="inlineStr">
        <is>
          <t>1HRUSKA</t>
        </is>
      </c>
      <c r="F7542" t="inlineStr">
        <is>
          <t>A</t>
        </is>
      </c>
      <c r="G7542" t="inlineStr">
        <is>
          <t>H R U Š K A , spol. s r.o.</t>
        </is>
      </c>
      <c r="H7542" t="inlineStr">
        <is>
          <t>V Humnech</t>
        </is>
      </c>
      <c r="I7542" t="inlineStr">
        <is>
          <t>291</t>
        </is>
      </c>
      <c r="J7542" t="inlineStr">
        <is>
          <t>RÁJEC-JESTŘEBÍ - JESTŘEBÍ</t>
        </is>
      </c>
      <c r="K7542" t="inlineStr">
        <is>
          <t>Blansko</t>
        </is>
      </c>
      <c r="L7542" t="inlineStr">
        <is>
          <t>RSE</t>
        </is>
      </c>
      <c r="M7542" t="inlineStr">
        <is>
          <t>Šír Daniel</t>
        </is>
      </c>
      <c r="N7542" t="inlineStr">
        <is>
          <t>49.410112</t>
        </is>
      </c>
      <c r="O7542" t="inlineStr">
        <is>
          <t>16.618788</t>
        </is>
      </c>
      <c r="P7542" t="n">
        <v>4519.42</v>
      </c>
    </row>
    <row r="7543">
      <c r="A7543" t="n">
        <v>36524401</v>
      </c>
      <c r="B7543" t="n">
        <v>76524401</v>
      </c>
      <c r="C7543" t="inlineStr">
        <is>
          <t>SMALL TERMINAL</t>
        </is>
      </c>
      <c r="D7543" t="inlineStr">
        <is>
          <t>IDT</t>
        </is>
      </c>
      <c r="E7543" t="inlineStr">
        <is>
          <t>4OSTATNI</t>
        </is>
      </c>
      <c r="F7543" t="inlineStr">
        <is>
          <t>B</t>
        </is>
      </c>
      <c r="G7543" t="inlineStr">
        <is>
          <t>Văn Toan Pham - Potraviny Kozlov</t>
        </is>
      </c>
      <c r="H7543" t="inlineStr">
        <is>
          <t>Kozlov</t>
        </is>
      </c>
      <c r="I7543" t="inlineStr">
        <is>
          <t>3</t>
        </is>
      </c>
      <c r="J7543" t="inlineStr">
        <is>
          <t>KOZLOV</t>
        </is>
      </c>
      <c r="K7543" t="inlineStr">
        <is>
          <t>Jihlava</t>
        </is>
      </c>
      <c r="L7543" t="inlineStr">
        <is>
          <t>RSB</t>
        </is>
      </c>
      <c r="M7543" t="inlineStr">
        <is>
          <t>Hanuš Robert</t>
        </is>
      </c>
      <c r="N7543" t="inlineStr">
        <is>
          <t>49.411630</t>
        </is>
      </c>
      <c r="O7543" t="inlineStr">
        <is>
          <t>15.700620</t>
        </is>
      </c>
      <c r="P7543" t="n">
        <v>4513.08</v>
      </c>
    </row>
    <row r="7544">
      <c r="A7544" t="n">
        <v>31201372</v>
      </c>
      <c r="B7544" t="n">
        <v>71201372</v>
      </c>
      <c r="C7544" t="inlineStr">
        <is>
          <t>LI</t>
        </is>
      </c>
      <c r="D7544" t="inlineStr">
        <is>
          <t>ČESKÁ POŠTA</t>
        </is>
      </c>
      <c r="E7544" t="inlineStr">
        <is>
          <t>1POSTA</t>
        </is>
      </c>
      <c r="F7544" t="inlineStr">
        <is>
          <t>P</t>
        </is>
      </c>
      <c r="G7544" t="inlineStr">
        <is>
          <t>Česká pošta - Černuc</t>
        </is>
      </c>
      <c r="H7544" t="inlineStr">
        <is>
          <t>Černuc</t>
        </is>
      </c>
      <c r="I7544" t="inlineStr">
        <is>
          <t>17</t>
        </is>
      </c>
      <c r="J7544" t="inlineStr">
        <is>
          <t>ČERNUC</t>
        </is>
      </c>
      <c r="K7544" t="inlineStr">
        <is>
          <t>Kladno</t>
        </is>
      </c>
      <c r="L7544" t="inlineStr">
        <is>
          <t>RSA</t>
        </is>
      </c>
      <c r="M7544" t="inlineStr">
        <is>
          <t>Hrubý Jiří</t>
        </is>
      </c>
      <c r="N7544" t="inlineStr">
        <is>
          <t>50.300957</t>
        </is>
      </c>
      <c r="O7544" t="inlineStr">
        <is>
          <t>14.203176</t>
        </is>
      </c>
      <c r="P7544" t="n">
        <v>4510.38</v>
      </c>
    </row>
    <row r="7545">
      <c r="A7545" t="n">
        <v>11776601</v>
      </c>
      <c r="B7545" t="n">
        <v>81776601</v>
      </c>
      <c r="C7545" t="inlineStr">
        <is>
          <t>VELKY TERMINAL</t>
        </is>
      </c>
      <c r="D7545" t="inlineStr">
        <is>
          <t>IDT</t>
        </is>
      </c>
      <c r="E7545" t="inlineStr">
        <is>
          <t>4OSTATNI</t>
        </is>
      </c>
      <c r="F7545" t="inlineStr">
        <is>
          <t>B</t>
        </is>
      </c>
      <c r="G7545" t="inlineStr">
        <is>
          <t>Hung Quang Bui - Vic Family Market</t>
        </is>
      </c>
      <c r="H7545" t="inlineStr">
        <is>
          <t>Za Dvorem</t>
        </is>
      </c>
      <c r="I7545" t="inlineStr">
        <is>
          <t>1856/5</t>
        </is>
      </c>
      <c r="J7545" t="inlineStr">
        <is>
          <t>PRAHA 4 - KRČ</t>
        </is>
      </c>
      <c r="K7545" t="inlineStr">
        <is>
          <t>Praha</t>
        </is>
      </c>
      <c r="L7545" t="inlineStr">
        <is>
          <t>RSA</t>
        </is>
      </c>
      <c r="M7545" t="inlineStr">
        <is>
          <t>Myslivec Jan</t>
        </is>
      </c>
      <c r="N7545" t="inlineStr">
        <is>
          <t>50.018697</t>
        </is>
      </c>
      <c r="O7545" t="inlineStr">
        <is>
          <t>14.462610</t>
        </is>
      </c>
      <c r="P7545" t="n">
        <v>4508.85</v>
      </c>
    </row>
    <row r="7546">
      <c r="A7546" t="n">
        <v>12817001</v>
      </c>
      <c r="B7546" t="n">
        <v>82817001</v>
      </c>
      <c r="C7546" t="inlineStr">
        <is>
          <t>VELKY TERMINAL</t>
        </is>
      </c>
      <c r="D7546" t="inlineStr">
        <is>
          <t>IDT</t>
        </is>
      </c>
      <c r="E7546" t="inlineStr">
        <is>
          <t>2POSTAF</t>
        </is>
      </c>
      <c r="F7546" t="inlineStr">
        <is>
          <t>B</t>
        </is>
      </c>
      <c r="G7546" t="inlineStr">
        <is>
          <t>Pošta Trojpartner s.r.o.</t>
        </is>
      </c>
      <c r="H7546" t="inlineStr">
        <is>
          <t>Hlinická</t>
        </is>
      </c>
      <c r="I7546" t="inlineStr">
        <is>
          <t>103</t>
        </is>
      </c>
      <c r="J7546" t="inlineStr">
        <is>
          <t>CHOTOVINY</t>
        </is>
      </c>
      <c r="K7546" t="inlineStr">
        <is>
          <t>Tábor</t>
        </is>
      </c>
      <c r="L7546" t="inlineStr">
        <is>
          <t>RSB</t>
        </is>
      </c>
      <c r="M7546" t="inlineStr">
        <is>
          <t>Dvořák Petr</t>
        </is>
      </c>
      <c r="N7546" t="inlineStr">
        <is>
          <t>49.475877</t>
        </is>
      </c>
      <c r="O7546" t="inlineStr">
        <is>
          <t>14.677209</t>
        </is>
      </c>
      <c r="P7546" t="n">
        <v>4503.85</v>
      </c>
    </row>
    <row r="7547">
      <c r="A7547" t="n">
        <v>11223020</v>
      </c>
      <c r="B7547" t="n">
        <v>81223020</v>
      </c>
      <c r="C7547" t="inlineStr">
        <is>
          <t>VELKY TERMINAL</t>
        </is>
      </c>
      <c r="D7547" t="inlineStr">
        <is>
          <t>ČESKÁ POŠTA</t>
        </is>
      </c>
      <c r="E7547" t="inlineStr">
        <is>
          <t>1POSTA</t>
        </is>
      </c>
      <c r="F7547" t="inlineStr">
        <is>
          <t>P</t>
        </is>
      </c>
      <c r="G7547" t="inlineStr">
        <is>
          <t>Česká pošta - Lidice</t>
        </is>
      </c>
      <c r="H7547" t="inlineStr">
        <is>
          <t>10. června 1942</t>
        </is>
      </c>
      <c r="I7547" t="inlineStr">
        <is>
          <t>161</t>
        </is>
      </c>
      <c r="J7547" t="inlineStr">
        <is>
          <t>LIDICE</t>
        </is>
      </c>
      <c r="K7547" t="inlineStr">
        <is>
          <t>Kladno</t>
        </is>
      </c>
      <c r="L7547" t="inlineStr">
        <is>
          <t>RSA</t>
        </is>
      </c>
      <c r="M7547" t="inlineStr">
        <is>
          <t>Hrubý Jiří</t>
        </is>
      </c>
      <c r="N7547" t="inlineStr">
        <is>
          <t>50.143020</t>
        </is>
      </c>
      <c r="O7547" t="inlineStr">
        <is>
          <t>14.190930</t>
        </is>
      </c>
      <c r="P7547" t="n">
        <v>4501.54</v>
      </c>
    </row>
    <row r="7548">
      <c r="A7548" t="n">
        <v>13720701</v>
      </c>
      <c r="B7548" t="n">
        <v>83720701</v>
      </c>
      <c r="C7548" t="inlineStr">
        <is>
          <t>VELKY TERMINAL</t>
        </is>
      </c>
      <c r="D7548" t="inlineStr">
        <is>
          <t>IDT</t>
        </is>
      </c>
      <c r="E7548" t="inlineStr">
        <is>
          <t>4OSTATNI</t>
        </is>
      </c>
      <c r="F7548" t="inlineStr">
        <is>
          <t>B</t>
        </is>
      </c>
      <c r="G7548" t="inlineStr">
        <is>
          <t>The Tuan Nhu</t>
        </is>
      </c>
      <c r="H7548" t="inlineStr">
        <is>
          <t>Husovo náměstí</t>
        </is>
      </c>
      <c r="I7548" t="inlineStr">
        <is>
          <t>287</t>
        </is>
      </c>
      <c r="J7548" t="inlineStr">
        <is>
          <t>HORŠOVSKÝ TÝN - VELKÉ PŘEDMĚSTÍ</t>
        </is>
      </c>
      <c r="K7548" t="inlineStr">
        <is>
          <t>Domažlice</t>
        </is>
      </c>
      <c r="L7548" t="inlineStr">
        <is>
          <t>RSC</t>
        </is>
      </c>
      <c r="M7548" t="inlineStr">
        <is>
          <t>Horejš Vladimír</t>
        </is>
      </c>
      <c r="N7548" t="inlineStr">
        <is>
          <t>49.526231</t>
        </is>
      </c>
      <c r="O7548" t="inlineStr">
        <is>
          <t>12.942789</t>
        </is>
      </c>
      <c r="P7548" t="n">
        <v>4500.77</v>
      </c>
    </row>
    <row r="7549">
      <c r="A7549" t="n">
        <v>11768901</v>
      </c>
      <c r="B7549" t="n">
        <v>81768901</v>
      </c>
      <c r="C7549" t="inlineStr">
        <is>
          <t>VELKY TERMINAL</t>
        </is>
      </c>
      <c r="D7549" t="inlineStr">
        <is>
          <t>IDT</t>
        </is>
      </c>
      <c r="E7549" t="inlineStr">
        <is>
          <t>4OSTATNI</t>
        </is>
      </c>
      <c r="F7549" t="inlineStr">
        <is>
          <t>B</t>
        </is>
      </c>
      <c r="G7549" t="inlineStr">
        <is>
          <t>HUDO Group s.r.o.</t>
        </is>
      </c>
      <c r="H7549" t="inlineStr">
        <is>
          <t>V ladech</t>
        </is>
      </c>
      <c r="I7549" t="inlineStr">
        <is>
          <t>121</t>
        </is>
      </c>
      <c r="J7549" t="inlineStr">
        <is>
          <t>PRAHA 4 - ŠEBEROV</t>
        </is>
      </c>
      <c r="K7549" t="inlineStr">
        <is>
          <t>Praha</t>
        </is>
      </c>
      <c r="L7549" t="inlineStr">
        <is>
          <t>RSA</t>
        </is>
      </c>
      <c r="M7549" t="inlineStr">
        <is>
          <t>Myslivec Jan</t>
        </is>
      </c>
      <c r="N7549" t="inlineStr">
        <is>
          <t>50.013074</t>
        </is>
      </c>
      <c r="O7549" t="inlineStr">
        <is>
          <t>14.513723</t>
        </is>
      </c>
      <c r="P7549" t="n">
        <v>4500</v>
      </c>
    </row>
    <row r="7550">
      <c r="A7550" t="n">
        <v>11885601</v>
      </c>
      <c r="B7550" t="n">
        <v>81885601</v>
      </c>
      <c r="C7550" t="inlineStr">
        <is>
          <t>VELKY TERMINAL</t>
        </is>
      </c>
      <c r="D7550" t="inlineStr">
        <is>
          <t>IDT</t>
        </is>
      </c>
      <c r="E7550" t="inlineStr">
        <is>
          <t>2POSTAF</t>
        </is>
      </c>
      <c r="F7550" t="inlineStr">
        <is>
          <t>B</t>
        </is>
      </c>
      <c r="G7550" t="inlineStr">
        <is>
          <t>Město Trhový Štěpánov - Pošta partner</t>
        </is>
      </c>
      <c r="H7550" t="inlineStr">
        <is>
          <t>Náměstí</t>
        </is>
      </c>
      <c r="I7550" t="inlineStr">
        <is>
          <t>143</t>
        </is>
      </c>
      <c r="J7550" t="inlineStr">
        <is>
          <t>TRHOVÝ ŠTĚPÁNOV</t>
        </is>
      </c>
      <c r="K7550" t="inlineStr">
        <is>
          <t>Benešov</t>
        </is>
      </c>
      <c r="L7550" t="inlineStr">
        <is>
          <t>RSA</t>
        </is>
      </c>
      <c r="M7550" t="inlineStr">
        <is>
          <t>Fiedler Miroslav</t>
        </is>
      </c>
      <c r="N7550" t="inlineStr">
        <is>
          <t>49.711465</t>
        </is>
      </c>
      <c r="O7550" t="inlineStr">
        <is>
          <t>15.013361</t>
        </is>
      </c>
      <c r="P7550" t="n">
        <v>4499.23</v>
      </c>
    </row>
    <row r="7551">
      <c r="A7551" t="n">
        <v>32503601</v>
      </c>
      <c r="B7551" t="n">
        <v>72503601</v>
      </c>
      <c r="C7551" t="inlineStr">
        <is>
          <t>SMALL TERMINAL</t>
        </is>
      </c>
      <c r="D7551" t="inlineStr">
        <is>
          <t>IDT</t>
        </is>
      </c>
      <c r="E7551" t="inlineStr">
        <is>
          <t>4OSTATNI</t>
        </is>
      </c>
      <c r="F7551" t="inlineStr">
        <is>
          <t>B</t>
        </is>
      </c>
      <c r="G7551" t="inlineStr">
        <is>
          <t>Quoc Dung Pham</t>
        </is>
      </c>
      <c r="H7551" t="inlineStr">
        <is>
          <t>Borová Lada</t>
        </is>
      </c>
      <c r="I7551" t="inlineStr">
        <is>
          <t>20</t>
        </is>
      </c>
      <c r="J7551" t="inlineStr">
        <is>
          <t>BOROVÁ LADA</t>
        </is>
      </c>
      <c r="K7551" t="inlineStr">
        <is>
          <t>Prachatice</t>
        </is>
      </c>
      <c r="L7551" t="inlineStr">
        <is>
          <t>RSB</t>
        </is>
      </c>
      <c r="M7551" t="inlineStr">
        <is>
          <t>Štolba Jan</t>
        </is>
      </c>
      <c r="N7551" t="inlineStr">
        <is>
          <t>48.989993</t>
        </is>
      </c>
      <c r="O7551" t="inlineStr">
        <is>
          <t>13.659287</t>
        </is>
      </c>
      <c r="P7551" t="n">
        <v>4498.85</v>
      </c>
    </row>
    <row r="7552">
      <c r="A7552" t="n">
        <v>11746001</v>
      </c>
      <c r="B7552" t="n">
        <v>81746001</v>
      </c>
      <c r="C7552" t="inlineStr">
        <is>
          <t>VELKY TERMINAL</t>
        </is>
      </c>
      <c r="D7552" t="inlineStr">
        <is>
          <t>IDT</t>
        </is>
      </c>
      <c r="E7552" t="inlineStr">
        <is>
          <t>4OSTATNI</t>
        </is>
      </c>
      <c r="F7552" t="inlineStr">
        <is>
          <t>B</t>
        </is>
      </c>
      <c r="G7552" t="inlineStr">
        <is>
          <t>Taťána Kacovská</t>
        </is>
      </c>
      <c r="H7552" t="inlineStr">
        <is>
          <t>Květoslava Mašity</t>
        </is>
      </c>
      <c r="I7552" t="inlineStr">
        <is>
          <t>244</t>
        </is>
      </c>
      <c r="J7552" t="inlineStr">
        <is>
          <t>VŠENORY</t>
        </is>
      </c>
      <c r="K7552" t="inlineStr">
        <is>
          <t>Praha-západ</t>
        </is>
      </c>
      <c r="L7552" t="inlineStr">
        <is>
          <t>RSA</t>
        </is>
      </c>
      <c r="M7552" t="inlineStr">
        <is>
          <t>Dosoudil Petr</t>
        </is>
      </c>
      <c r="N7552" t="inlineStr">
        <is>
          <t>49.927283</t>
        </is>
      </c>
      <c r="O7552" t="inlineStr">
        <is>
          <t>14.275526</t>
        </is>
      </c>
      <c r="P7552" t="n">
        <v>4498.46</v>
      </c>
    </row>
    <row r="7553">
      <c r="A7553" t="n">
        <v>14206043</v>
      </c>
      <c r="B7553" t="n">
        <v>84206043</v>
      </c>
      <c r="C7553" t="inlineStr">
        <is>
          <t>VELKY TERMINAL</t>
        </is>
      </c>
      <c r="D7553" t="inlineStr">
        <is>
          <t>ČESKÁ POŠTA</t>
        </is>
      </c>
      <c r="E7553" t="inlineStr">
        <is>
          <t>1POSTA</t>
        </is>
      </c>
      <c r="F7553" t="inlineStr">
        <is>
          <t>P</t>
        </is>
      </c>
      <c r="G7553" t="inlineStr">
        <is>
          <t>Česká pošta - Raspenava</t>
        </is>
      </c>
      <c r="H7553" t="inlineStr">
        <is>
          <t>Fučíkova</t>
        </is>
      </c>
      <c r="I7553" t="inlineStr">
        <is>
          <t>646</t>
        </is>
      </c>
      <c r="J7553" t="inlineStr">
        <is>
          <t>RASPENAVA</t>
        </is>
      </c>
      <c r="K7553" t="inlineStr">
        <is>
          <t>Liberec</t>
        </is>
      </c>
      <c r="L7553" t="inlineStr">
        <is>
          <t>RSD</t>
        </is>
      </c>
      <c r="M7553" t="inlineStr">
        <is>
          <t>Luňáček Jan</t>
        </is>
      </c>
      <c r="N7553" t="inlineStr">
        <is>
          <t>50.897660</t>
        </is>
      </c>
      <c r="O7553" t="inlineStr">
        <is>
          <t>15.138759</t>
        </is>
      </c>
      <c r="P7553" t="n">
        <v>4493.65</v>
      </c>
    </row>
    <row r="7554">
      <c r="A7554" t="n">
        <v>37201095</v>
      </c>
      <c r="B7554" t="n">
        <v>77201095</v>
      </c>
      <c r="C7554" t="inlineStr">
        <is>
          <t>LI</t>
        </is>
      </c>
      <c r="D7554" t="inlineStr">
        <is>
          <t>ČESKÁ POŠTA</t>
        </is>
      </c>
      <c r="E7554" t="inlineStr">
        <is>
          <t>1POSTA</t>
        </is>
      </c>
      <c r="F7554" t="inlineStr">
        <is>
          <t>P</t>
        </is>
      </c>
      <c r="G7554" t="inlineStr">
        <is>
          <t>Česká pošta - Huslenky</t>
        </is>
      </c>
      <c r="H7554" t="inlineStr">
        <is>
          <t>Huslenky</t>
        </is>
      </c>
      <c r="I7554" t="inlineStr">
        <is>
          <t>426</t>
        </is>
      </c>
      <c r="J7554" t="inlineStr">
        <is>
          <t>HUSLENKY</t>
        </is>
      </c>
      <c r="K7554" t="inlineStr">
        <is>
          <t>Vsetín</t>
        </is>
      </c>
      <c r="L7554" t="inlineStr">
        <is>
          <t>RSG</t>
        </is>
      </c>
      <c r="M7554" t="inlineStr">
        <is>
          <t>Herman Michal</t>
        </is>
      </c>
      <c r="N7554" t="inlineStr">
        <is>
          <t>49.303261</t>
        </is>
      </c>
      <c r="O7554" t="inlineStr">
        <is>
          <t>18.091749</t>
        </is>
      </c>
      <c r="P7554" t="n">
        <v>4489.23</v>
      </c>
    </row>
    <row r="7555">
      <c r="A7555" t="n">
        <v>11984101</v>
      </c>
      <c r="B7555" t="n">
        <v>81984101</v>
      </c>
      <c r="C7555" t="inlineStr">
        <is>
          <t>VELKY TERMINAL</t>
        </is>
      </c>
      <c r="D7555" t="inlineStr">
        <is>
          <t>PETROL</t>
        </is>
      </c>
      <c r="E7555" t="inlineStr">
        <is>
          <t>1SHELL</t>
        </is>
      </c>
      <c r="F7555" t="inlineStr">
        <is>
          <t>A</t>
        </is>
      </c>
      <c r="G7555" t="inlineStr">
        <is>
          <t>David Kaštánek s.r.o.</t>
        </is>
      </c>
      <c r="H7555" t="inlineStr">
        <is>
          <t>Roztylská č. ev. (ČS SHELL)</t>
        </is>
      </c>
      <c r="I7555" t="inlineStr">
        <is>
          <t>8</t>
        </is>
      </c>
      <c r="J7555" t="inlineStr">
        <is>
          <t>PRAHA 4 - CHODOV</t>
        </is>
      </c>
      <c r="K7555" t="inlineStr">
        <is>
          <t>Praha</t>
        </is>
      </c>
      <c r="L7555" t="inlineStr">
        <is>
          <t>RSA</t>
        </is>
      </c>
      <c r="M7555" t="inlineStr">
        <is>
          <t>Myslivec Jan</t>
        </is>
      </c>
      <c r="N7555" t="inlineStr">
        <is>
          <t>50.025695</t>
        </is>
      </c>
      <c r="O7555" t="inlineStr">
        <is>
          <t>14.498014</t>
        </is>
      </c>
      <c r="P7555" t="n">
        <v>4486.35</v>
      </c>
    </row>
    <row r="7556">
      <c r="A7556" t="n">
        <v>31201565</v>
      </c>
      <c r="B7556" t="n">
        <v>71201565</v>
      </c>
      <c r="C7556" t="inlineStr">
        <is>
          <t>LI</t>
        </is>
      </c>
      <c r="D7556" t="inlineStr">
        <is>
          <t>ČESKÁ POŠTA</t>
        </is>
      </c>
      <c r="E7556" t="inlineStr">
        <is>
          <t>1POSTA</t>
        </is>
      </c>
      <c r="F7556" t="inlineStr">
        <is>
          <t>P</t>
        </is>
      </c>
      <c r="G7556" t="inlineStr">
        <is>
          <t>Česká pošta - Hudlice</t>
        </is>
      </c>
      <c r="H7556" t="inlineStr">
        <is>
          <t>Jungmannova</t>
        </is>
      </c>
      <c r="I7556" t="inlineStr">
        <is>
          <t>64</t>
        </is>
      </c>
      <c r="J7556" t="inlineStr">
        <is>
          <t>HUDLICE</t>
        </is>
      </c>
      <c r="K7556" t="inlineStr">
        <is>
          <t>Beroun</t>
        </is>
      </c>
      <c r="L7556" t="inlineStr">
        <is>
          <t>RSC</t>
        </is>
      </c>
      <c r="M7556" t="inlineStr">
        <is>
          <t>Havlíček Vladislav</t>
        </is>
      </c>
      <c r="N7556" t="inlineStr">
        <is>
          <t>49.961342</t>
        </is>
      </c>
      <c r="O7556" t="inlineStr">
        <is>
          <t>13.974302</t>
        </is>
      </c>
      <c r="P7556" t="n">
        <v>4485.38</v>
      </c>
    </row>
    <row r="7557">
      <c r="A7557" t="n">
        <v>17746865</v>
      </c>
      <c r="B7557" t="n">
        <v>87746865</v>
      </c>
      <c r="C7557" t="inlineStr">
        <is>
          <t>VELKY TERMINAL</t>
        </is>
      </c>
      <c r="D7557" t="inlineStr">
        <is>
          <t>KA PARTNERS</t>
        </is>
      </c>
      <c r="E7557" t="inlineStr">
        <is>
          <t>1HRUSKA</t>
        </is>
      </c>
      <c r="F7557" t="inlineStr">
        <is>
          <t>A</t>
        </is>
      </c>
      <c r="G7557" t="inlineStr">
        <is>
          <t>H R U Š K A , spol. s r.o.</t>
        </is>
      </c>
      <c r="H7557" t="inlineStr">
        <is>
          <t>Optiky</t>
        </is>
      </c>
      <c r="I7557" t="inlineStr">
        <is>
          <t>2752/4a</t>
        </is>
      </c>
      <c r="J7557" t="inlineStr">
        <is>
          <t>PŘEROV - PŘEROV I-MĚSTO</t>
        </is>
      </c>
      <c r="K7557" t="inlineStr">
        <is>
          <t>Přerov</t>
        </is>
      </c>
      <c r="L7557" t="inlineStr">
        <is>
          <t>RSG</t>
        </is>
      </c>
      <c r="M7557" t="inlineStr">
        <is>
          <t>Herman Petr</t>
        </is>
      </c>
      <c r="N7557" t="inlineStr">
        <is>
          <t>49.452376</t>
        </is>
      </c>
      <c r="O7557" t="inlineStr">
        <is>
          <t>17.469674</t>
        </is>
      </c>
      <c r="P7557" t="n">
        <v>4483.65</v>
      </c>
    </row>
    <row r="7558">
      <c r="A7558" t="n">
        <v>16202001</v>
      </c>
      <c r="B7558" t="n">
        <v>86202001</v>
      </c>
      <c r="C7558" t="inlineStr">
        <is>
          <t>VELKY TERMINAL</t>
        </is>
      </c>
      <c r="D7558" t="inlineStr">
        <is>
          <t>ČESKÁ POŠTA</t>
        </is>
      </c>
      <c r="E7558" t="inlineStr">
        <is>
          <t>1POSTA</t>
        </is>
      </c>
      <c r="F7558" t="inlineStr">
        <is>
          <t>P</t>
        </is>
      </c>
      <c r="G7558" t="inlineStr">
        <is>
          <t>Česká pošta - Blansko 1</t>
        </is>
      </c>
      <c r="H7558" t="inlineStr">
        <is>
          <t>Hybešova</t>
        </is>
      </c>
      <c r="I7558" t="inlineStr">
        <is>
          <t>584/53</t>
        </is>
      </c>
      <c r="J7558" t="inlineStr">
        <is>
          <t>BLANSKO</t>
        </is>
      </c>
      <c r="K7558" t="inlineStr">
        <is>
          <t>Blansko</t>
        </is>
      </c>
      <c r="L7558" t="inlineStr">
        <is>
          <t>RSE</t>
        </is>
      </c>
      <c r="M7558" t="inlineStr">
        <is>
          <t>Šír Daniel</t>
        </is>
      </c>
      <c r="N7558" t="inlineStr">
        <is>
          <t>49.356027</t>
        </is>
      </c>
      <c r="O7558" t="inlineStr">
        <is>
          <t>16.649936</t>
        </is>
      </c>
      <c r="P7558" t="n">
        <v>4480.19</v>
      </c>
    </row>
    <row r="7559">
      <c r="A7559" t="n">
        <v>34501701</v>
      </c>
      <c r="B7559" t="n">
        <v>74501701</v>
      </c>
      <c r="C7559" t="inlineStr">
        <is>
          <t>SMALL TERMINAL</t>
        </is>
      </c>
      <c r="D7559" t="inlineStr">
        <is>
          <t>IDT</t>
        </is>
      </c>
      <c r="E7559" t="inlineStr">
        <is>
          <t>4OSTATNI</t>
        </is>
      </c>
      <c r="F7559" t="inlineStr">
        <is>
          <t>B</t>
        </is>
      </c>
      <c r="G7559" t="inlineStr">
        <is>
          <t>Helena Matoušková</t>
        </is>
      </c>
      <c r="H7559" t="inlineStr">
        <is>
          <t>Pohořice</t>
        </is>
      </c>
      <c r="I7559" t="inlineStr">
        <is>
          <t>27</t>
        </is>
      </c>
      <c r="J7559" t="inlineStr">
        <is>
          <t>MARTINĚVES - POHOŘICE</t>
        </is>
      </c>
      <c r="K7559" t="inlineStr">
        <is>
          <t>Litoměřice</t>
        </is>
      </c>
      <c r="L7559" t="inlineStr">
        <is>
          <t>RSD</t>
        </is>
      </c>
      <c r="M7559" t="inlineStr">
        <is>
          <t>Šticha Milan</t>
        </is>
      </c>
      <c r="N7559" t="inlineStr">
        <is>
          <t>50.373861</t>
        </is>
      </c>
      <c r="O7559" t="inlineStr">
        <is>
          <t>14.153599</t>
        </is>
      </c>
      <c r="P7559" t="n">
        <v>4479.23</v>
      </c>
    </row>
    <row r="7560">
      <c r="A7560" t="n">
        <v>17705091</v>
      </c>
      <c r="B7560" t="n">
        <v>87705091</v>
      </c>
      <c r="C7560" t="inlineStr">
        <is>
          <t>VELKY TERMINAL</t>
        </is>
      </c>
      <c r="D7560" t="inlineStr">
        <is>
          <t>KA PARTNERS</t>
        </is>
      </c>
      <c r="E7560" t="inlineStr">
        <is>
          <t>1HRUSKA</t>
        </is>
      </c>
      <c r="F7560" t="inlineStr">
        <is>
          <t>A</t>
        </is>
      </c>
      <c r="G7560" t="inlineStr">
        <is>
          <t>H R U Š K A , spol. s r.o.</t>
        </is>
      </c>
      <c r="H7560" t="inlineStr">
        <is>
          <t>Bušín</t>
        </is>
      </c>
      <c r="I7560" t="inlineStr">
        <is>
          <t>137</t>
        </is>
      </c>
      <c r="J7560" t="inlineStr">
        <is>
          <t>BUŠÍN</t>
        </is>
      </c>
      <c r="K7560" t="inlineStr">
        <is>
          <t>Šumperk</t>
        </is>
      </c>
      <c r="L7560" t="inlineStr">
        <is>
          <t>RSG</t>
        </is>
      </c>
      <c r="M7560" t="inlineStr">
        <is>
          <t>Brindžák Michal</t>
        </is>
      </c>
      <c r="N7560" t="inlineStr">
        <is>
          <t>49.976125</t>
        </is>
      </c>
      <c r="O7560" t="inlineStr">
        <is>
          <t>16.838011</t>
        </is>
      </c>
      <c r="P7560" t="n">
        <v>4478.85</v>
      </c>
    </row>
    <row r="7561">
      <c r="A7561" t="n">
        <v>11781601</v>
      </c>
      <c r="B7561" t="n">
        <v>81781601</v>
      </c>
      <c r="C7561" t="inlineStr">
        <is>
          <t>VELKY TERMINAL</t>
        </is>
      </c>
      <c r="D7561" t="inlineStr">
        <is>
          <t>IDT</t>
        </is>
      </c>
      <c r="E7561" t="inlineStr">
        <is>
          <t>4OSTATNI</t>
        </is>
      </c>
      <c r="F7561" t="inlineStr">
        <is>
          <t>B</t>
        </is>
      </c>
      <c r="G7561" t="inlineStr">
        <is>
          <t>Van Tho Dinh - Daily Fresh Stores</t>
        </is>
      </c>
      <c r="H7561" t="inlineStr">
        <is>
          <t>Budějovická</t>
        </is>
      </c>
      <c r="I7561" t="inlineStr">
        <is>
          <t>515/12</t>
        </is>
      </c>
      <c r="J7561" t="inlineStr">
        <is>
          <t>PRAHA 4 - KRČ</t>
        </is>
      </c>
      <c r="K7561" t="inlineStr">
        <is>
          <t>Praha</t>
        </is>
      </c>
      <c r="L7561" t="inlineStr">
        <is>
          <t>RSA</t>
        </is>
      </c>
      <c r="M7561" t="inlineStr">
        <is>
          <t>Myslivec Jan</t>
        </is>
      </c>
      <c r="N7561" t="inlineStr">
        <is>
          <t>50.048550</t>
        </is>
      </c>
      <c r="O7561" t="inlineStr">
        <is>
          <t>14.442914</t>
        </is>
      </c>
      <c r="P7561" t="n">
        <v>4477.69</v>
      </c>
    </row>
    <row r="7562">
      <c r="A7562" t="n">
        <v>15908204</v>
      </c>
      <c r="B7562" t="n">
        <v>85908204</v>
      </c>
      <c r="C7562" t="inlineStr">
        <is>
          <t>VELKY TERMINAL</t>
        </is>
      </c>
      <c r="D7562" t="inlineStr">
        <is>
          <t>IDT</t>
        </is>
      </c>
      <c r="E7562" t="inlineStr">
        <is>
          <t>2COOP</t>
        </is>
      </c>
      <c r="F7562" t="inlineStr">
        <is>
          <t>B</t>
        </is>
      </c>
      <c r="G7562" t="inlineStr">
        <is>
          <t>COOP družstvo HB</t>
        </is>
      </c>
      <c r="H7562" t="inlineStr">
        <is>
          <t>Maleč</t>
        </is>
      </c>
      <c r="I7562" t="inlineStr">
        <is>
          <t>104</t>
        </is>
      </c>
      <c r="J7562" t="inlineStr">
        <is>
          <t>MALEČ</t>
        </is>
      </c>
      <c r="K7562" t="inlineStr">
        <is>
          <t>Havlíčkův Brod</t>
        </is>
      </c>
      <c r="L7562" t="inlineStr">
        <is>
          <t>RSE</t>
        </is>
      </c>
      <c r="M7562" t="inlineStr">
        <is>
          <t>Rek Lubomír</t>
        </is>
      </c>
      <c r="N7562" t="inlineStr">
        <is>
          <t>49.771952</t>
        </is>
      </c>
      <c r="O7562" t="inlineStr">
        <is>
          <t>15.677120</t>
        </is>
      </c>
      <c r="P7562" t="n">
        <v>4474.62</v>
      </c>
    </row>
    <row r="7563">
      <c r="A7563" t="n">
        <v>11790701</v>
      </c>
      <c r="B7563" t="n">
        <v>81790701</v>
      </c>
      <c r="C7563" t="inlineStr">
        <is>
          <t>VELKY TERMINAL</t>
        </is>
      </c>
      <c r="D7563" t="inlineStr">
        <is>
          <t>IDT</t>
        </is>
      </c>
      <c r="E7563" t="inlineStr">
        <is>
          <t>4OSTATNI</t>
        </is>
      </c>
      <c r="F7563" t="inlineStr">
        <is>
          <t>B</t>
        </is>
      </c>
      <c r="G7563" t="inlineStr">
        <is>
          <t>Green Eden Garden s.r.o. - Jeden Market</t>
        </is>
      </c>
      <c r="H7563" t="inlineStr">
        <is>
          <t>Ve Tvrzi</t>
        </is>
      </c>
      <c r="I7563" t="inlineStr">
        <is>
          <t>457</t>
        </is>
      </c>
      <c r="J7563" t="inlineStr">
        <is>
          <t>RADONICE</t>
        </is>
      </c>
      <c r="K7563" t="inlineStr">
        <is>
          <t>Praha-východ</t>
        </is>
      </c>
      <c r="L7563" t="inlineStr">
        <is>
          <t>RSA</t>
        </is>
      </c>
      <c r="M7563" t="inlineStr">
        <is>
          <t>Myslivec Jan</t>
        </is>
      </c>
      <c r="N7563" t="inlineStr">
        <is>
          <t>50.141950</t>
        </is>
      </c>
      <c r="O7563" t="inlineStr">
        <is>
          <t>14.613057</t>
        </is>
      </c>
      <c r="P7563" t="n">
        <v>4470</v>
      </c>
    </row>
    <row r="7564">
      <c r="A7564" t="n">
        <v>11799904</v>
      </c>
      <c r="B7564" t="n">
        <v>81799904</v>
      </c>
      <c r="C7564" t="inlineStr">
        <is>
          <t>VELKY TERMINAL</t>
        </is>
      </c>
      <c r="D7564" t="inlineStr">
        <is>
          <t>KA PARTNERS</t>
        </is>
      </c>
      <c r="E7564" t="inlineStr">
        <is>
          <t>1MAKRO</t>
        </is>
      </c>
      <c r="F7564" t="inlineStr">
        <is>
          <t>A</t>
        </is>
      </c>
      <c r="G7564" t="inlineStr">
        <is>
          <t>BonVeno Mochovská</t>
        </is>
      </c>
      <c r="H7564" t="inlineStr">
        <is>
          <t>Mochovská</t>
        </is>
      </c>
      <c r="I7564" t="inlineStr">
        <is>
          <t>478/40</t>
        </is>
      </c>
      <c r="J7564" t="inlineStr">
        <is>
          <t>PRAHA 9 - HLOUBĚTÍN</t>
        </is>
      </c>
      <c r="K7564" t="inlineStr">
        <is>
          <t>Praha</t>
        </is>
      </c>
      <c r="L7564" t="inlineStr">
        <is>
          <t>RSA</t>
        </is>
      </c>
      <c r="M7564" t="inlineStr">
        <is>
          <t>Hrubý Jiří</t>
        </is>
      </c>
      <c r="N7564" t="inlineStr">
        <is>
          <t>50.107007</t>
        </is>
      </c>
      <c r="O7564" t="inlineStr">
        <is>
          <t>14.538125</t>
        </is>
      </c>
      <c r="P7564" t="n">
        <v>4468.46</v>
      </c>
    </row>
    <row r="7565">
      <c r="A7565" t="n">
        <v>15729901</v>
      </c>
      <c r="B7565" t="n">
        <v>85729901</v>
      </c>
      <c r="C7565" t="inlineStr">
        <is>
          <t>VELKY TERMINAL</t>
        </is>
      </c>
      <c r="D7565" t="inlineStr">
        <is>
          <t>IDT</t>
        </is>
      </c>
      <c r="E7565" t="inlineStr">
        <is>
          <t>4OSTATNI</t>
        </is>
      </c>
      <c r="F7565" t="inlineStr">
        <is>
          <t>B</t>
        </is>
      </c>
      <c r="G7565" t="inlineStr">
        <is>
          <t>Anh Tuân Hoang</t>
        </is>
      </c>
      <c r="H7565" t="inlineStr">
        <is>
          <t>Palackého</t>
        </is>
      </c>
      <c r="I7565" t="inlineStr">
        <is>
          <t>331</t>
        </is>
      </c>
      <c r="J7565" t="inlineStr">
        <is>
          <t>CHOTĚBOŘ</t>
        </is>
      </c>
      <c r="K7565" t="inlineStr">
        <is>
          <t>Havlíčkův Brod</t>
        </is>
      </c>
      <c r="L7565" t="inlineStr">
        <is>
          <t>RSE</t>
        </is>
      </c>
      <c r="M7565" t="inlineStr">
        <is>
          <t>Rek Lubomír</t>
        </is>
      </c>
      <c r="N7565" t="inlineStr">
        <is>
          <t>49.721003</t>
        </is>
      </c>
      <c r="O7565" t="inlineStr">
        <is>
          <t>15.671538</t>
        </is>
      </c>
      <c r="P7565" t="n">
        <v>4468.08</v>
      </c>
    </row>
    <row r="7566">
      <c r="A7566" t="n">
        <v>31515701</v>
      </c>
      <c r="B7566" t="n">
        <v>71515701</v>
      </c>
      <c r="C7566" t="inlineStr">
        <is>
          <t>SMALL TERMINAL</t>
        </is>
      </c>
      <c r="D7566" t="inlineStr">
        <is>
          <t>IDT</t>
        </is>
      </c>
      <c r="E7566" t="inlineStr">
        <is>
          <t>4OSTATNI</t>
        </is>
      </c>
      <c r="F7566" t="inlineStr">
        <is>
          <t>B</t>
        </is>
      </c>
      <c r="G7566" t="inlineStr">
        <is>
          <t>Zuzana Pařízková - PROTANA</t>
        </is>
      </c>
      <c r="H7566" t="inlineStr">
        <is>
          <t>Československého exilu</t>
        </is>
      </c>
      <c r="I7566" t="inlineStr">
        <is>
          <t>2154/28</t>
        </is>
      </c>
      <c r="J7566" t="inlineStr">
        <is>
          <t>PRAHA 4 - MODŘANY</t>
        </is>
      </c>
      <c r="K7566" t="inlineStr">
        <is>
          <t>Praha</t>
        </is>
      </c>
      <c r="L7566" t="inlineStr">
        <is>
          <t>RSA</t>
        </is>
      </c>
      <c r="M7566" t="inlineStr">
        <is>
          <t>Myslivec Jan</t>
        </is>
      </c>
      <c r="N7566" t="inlineStr">
        <is>
          <t>50.005986</t>
        </is>
      </c>
      <c r="O7566" t="inlineStr">
        <is>
          <t>14.416039</t>
        </is>
      </c>
      <c r="P7566" t="n">
        <v>4468.08</v>
      </c>
    </row>
    <row r="7567">
      <c r="A7567" t="n">
        <v>15835601</v>
      </c>
      <c r="B7567" t="n">
        <v>85835601</v>
      </c>
      <c r="C7567" t="inlineStr">
        <is>
          <t>VELKY TERMINAL</t>
        </is>
      </c>
      <c r="D7567" t="inlineStr">
        <is>
          <t>IDT</t>
        </is>
      </c>
      <c r="E7567" t="inlineStr">
        <is>
          <t>2POSTAF</t>
        </is>
      </c>
      <c r="F7567" t="inlineStr">
        <is>
          <t>B</t>
        </is>
      </c>
      <c r="G7567" t="inlineStr">
        <is>
          <t>Obec Herálec</t>
        </is>
      </c>
      <c r="H7567" t="inlineStr">
        <is>
          <t>Herálec</t>
        </is>
      </c>
      <c r="I7567" t="inlineStr">
        <is>
          <t>257</t>
        </is>
      </c>
      <c r="J7567" t="inlineStr">
        <is>
          <t>HERÁLEC</t>
        </is>
      </c>
      <c r="K7567" t="inlineStr">
        <is>
          <t>Havlíčkův Brod</t>
        </is>
      </c>
      <c r="L7567" t="inlineStr">
        <is>
          <t>RSE</t>
        </is>
      </c>
      <c r="M7567" t="inlineStr">
        <is>
          <t>Rek Lubomír</t>
        </is>
      </c>
      <c r="N7567" t="inlineStr">
        <is>
          <t>49.531743</t>
        </is>
      </c>
      <c r="O7567" t="inlineStr">
        <is>
          <t>15.456056</t>
        </is>
      </c>
      <c r="P7567" t="n">
        <v>4466.54</v>
      </c>
    </row>
    <row r="7568">
      <c r="A7568" t="n">
        <v>17762452</v>
      </c>
      <c r="B7568" t="n">
        <v>87762452</v>
      </c>
      <c r="C7568" t="inlineStr">
        <is>
          <t>VELKY TERMINAL</t>
        </is>
      </c>
      <c r="D7568" t="inlineStr">
        <is>
          <t>KA PARTNERS</t>
        </is>
      </c>
      <c r="E7568" t="inlineStr">
        <is>
          <t>1HRUSKA</t>
        </is>
      </c>
      <c r="F7568" t="inlineStr">
        <is>
          <t>A</t>
        </is>
      </c>
      <c r="G7568" t="inlineStr">
        <is>
          <t>H R U Š K A , spol. s r.o.</t>
        </is>
      </c>
      <c r="H7568" t="inlineStr">
        <is>
          <t>Kunčice pod Ondřejníkem</t>
        </is>
      </c>
      <c r="I7568" t="inlineStr">
        <is>
          <t>594</t>
        </is>
      </c>
      <c r="J7568" t="inlineStr">
        <is>
          <t>KUNČICE POD ONDŘEJNÍKEM</t>
        </is>
      </c>
      <c r="K7568" t="inlineStr">
        <is>
          <t>Frýdek-Místek</t>
        </is>
      </c>
      <c r="L7568" t="inlineStr">
        <is>
          <t>RSG</t>
        </is>
      </c>
      <c r="M7568" t="inlineStr">
        <is>
          <t>Herman Petr</t>
        </is>
      </c>
      <c r="N7568" t="inlineStr">
        <is>
          <t>49.542507</t>
        </is>
      </c>
      <c r="O7568" t="inlineStr">
        <is>
          <t>18.272363</t>
        </is>
      </c>
      <c r="P7568" t="n">
        <v>4466.35</v>
      </c>
    </row>
    <row r="7569">
      <c r="A7569" t="n">
        <v>11765239</v>
      </c>
      <c r="B7569" t="n">
        <v>81765239</v>
      </c>
      <c r="C7569" t="inlineStr">
        <is>
          <t>VELKY TERMINAL</t>
        </is>
      </c>
      <c r="D7569" t="inlineStr">
        <is>
          <t>KA PARTNERS</t>
        </is>
      </c>
      <c r="E7569" t="inlineStr">
        <is>
          <t>1TESCOFS</t>
        </is>
      </c>
      <c r="F7569" t="inlineStr">
        <is>
          <t>A</t>
        </is>
      </c>
      <c r="G7569" t="inlineStr">
        <is>
          <t>Žabka - potraviny</t>
        </is>
      </c>
      <c r="H7569" t="inlineStr">
        <is>
          <t>Kostelec u Křížků</t>
        </is>
      </c>
      <c r="I7569" t="inlineStr">
        <is>
          <t>124</t>
        </is>
      </c>
      <c r="J7569" t="inlineStr">
        <is>
          <t>KOSTELEC U KŘÍŽKŮ</t>
        </is>
      </c>
      <c r="K7569" t="inlineStr">
        <is>
          <t>Praha-východ</t>
        </is>
      </c>
      <c r="L7569" t="inlineStr">
        <is>
          <t>RSA</t>
        </is>
      </c>
      <c r="M7569" t="inlineStr">
        <is>
          <t>Myslivec Jan</t>
        </is>
      </c>
      <c r="N7569" t="inlineStr">
        <is>
          <t>49.908260</t>
        </is>
      </c>
      <c r="O7569" t="inlineStr">
        <is>
          <t>14.559284</t>
        </is>
      </c>
      <c r="P7569" t="n">
        <v>4465</v>
      </c>
    </row>
    <row r="7570">
      <c r="A7570" t="n">
        <v>11223037</v>
      </c>
      <c r="B7570" t="n">
        <v>81223037</v>
      </c>
      <c r="C7570" t="inlineStr">
        <is>
          <t>VELKY TERMINAL</t>
        </is>
      </c>
      <c r="D7570" t="inlineStr">
        <is>
          <t>ČESKÁ POŠTA</t>
        </is>
      </c>
      <c r="E7570" t="inlineStr">
        <is>
          <t>1POSTA</t>
        </is>
      </c>
      <c r="F7570" t="inlineStr">
        <is>
          <t>P</t>
        </is>
      </c>
      <c r="G7570" t="inlineStr">
        <is>
          <t>Česká pošta - Vinařice u Kladna</t>
        </is>
      </c>
      <c r="H7570" t="inlineStr">
        <is>
          <t>V. ulice</t>
        </is>
      </c>
      <c r="I7570" t="inlineStr">
        <is>
          <t>250</t>
        </is>
      </c>
      <c r="J7570" t="inlineStr">
        <is>
          <t>VINAŘICE</t>
        </is>
      </c>
      <c r="K7570" t="inlineStr">
        <is>
          <t>Kladno</t>
        </is>
      </c>
      <c r="L7570" t="inlineStr">
        <is>
          <t>RSA</t>
        </is>
      </c>
      <c r="M7570" t="inlineStr">
        <is>
          <t>Hrubý Jiří</t>
        </is>
      </c>
      <c r="N7570" t="inlineStr">
        <is>
          <t>50.176532</t>
        </is>
      </c>
      <c r="O7570" t="inlineStr">
        <is>
          <t>14.089944</t>
        </is>
      </c>
      <c r="P7570" t="n">
        <v>4461.54</v>
      </c>
    </row>
    <row r="7571">
      <c r="A7571" t="n">
        <v>35200877</v>
      </c>
      <c r="B7571" t="n">
        <v>75200432</v>
      </c>
      <c r="C7571" t="inlineStr">
        <is>
          <t>LI</t>
        </is>
      </c>
      <c r="D7571" t="inlineStr">
        <is>
          <t>ČESKÁ POŠTA</t>
        </is>
      </c>
      <c r="E7571" t="inlineStr">
        <is>
          <t>1POSTA</t>
        </is>
      </c>
      <c r="F7571" t="inlineStr">
        <is>
          <t>P</t>
        </is>
      </c>
      <c r="G7571" t="inlineStr">
        <is>
          <t>Česká pošta - Slatiňany</t>
        </is>
      </c>
      <c r="H7571" t="inlineStr">
        <is>
          <t>Spojovací</t>
        </is>
      </c>
      <c r="I7571" t="inlineStr">
        <is>
          <t>658</t>
        </is>
      </c>
      <c r="J7571" t="inlineStr">
        <is>
          <t>SLATIŇANY</t>
        </is>
      </c>
      <c r="K7571" t="inlineStr">
        <is>
          <t>Chrudim</t>
        </is>
      </c>
      <c r="L7571" t="inlineStr">
        <is>
          <t>RSE</t>
        </is>
      </c>
      <c r="M7571" t="inlineStr">
        <is>
          <t>Jareš Jaroslav</t>
        </is>
      </c>
      <c r="N7571" t="inlineStr">
        <is>
          <t>49.919600</t>
        </is>
      </c>
      <c r="O7571" t="inlineStr">
        <is>
          <t>15.812975</t>
        </is>
      </c>
      <c r="P7571" t="n">
        <v>4460.38</v>
      </c>
    </row>
    <row r="7572">
      <c r="A7572" t="n">
        <v>17762420</v>
      </c>
      <c r="B7572" t="n">
        <v>87762420</v>
      </c>
      <c r="C7572" t="inlineStr">
        <is>
          <t>VELKY TERMINAL</t>
        </is>
      </c>
      <c r="D7572" t="inlineStr">
        <is>
          <t>KA PARTNERS</t>
        </is>
      </c>
      <c r="E7572" t="inlineStr">
        <is>
          <t>1HRUSKA</t>
        </is>
      </c>
      <c r="F7572" t="inlineStr">
        <is>
          <t>A</t>
        </is>
      </c>
      <c r="G7572" t="inlineStr">
        <is>
          <t>H R U Š K A , spol. s r.o.</t>
        </is>
      </c>
      <c r="H7572" t="inlineStr">
        <is>
          <t>nám. Republiky</t>
        </is>
      </c>
      <c r="I7572" t="inlineStr">
        <is>
          <t>699</t>
        </is>
      </c>
      <c r="J7572" t="inlineStr">
        <is>
          <t>STUDÉNKA - BUTOVICE</t>
        </is>
      </c>
      <c r="K7572" t="inlineStr">
        <is>
          <t>Nový Jičín</t>
        </is>
      </c>
      <c r="L7572" t="inlineStr">
        <is>
          <t>RSG</t>
        </is>
      </c>
      <c r="M7572" t="inlineStr">
        <is>
          <t>Herman Petr</t>
        </is>
      </c>
      <c r="N7572" t="inlineStr">
        <is>
          <t>49.714841</t>
        </is>
      </c>
      <c r="O7572" t="inlineStr">
        <is>
          <t>18.053686</t>
        </is>
      </c>
      <c r="P7572" t="n">
        <v>4459.04</v>
      </c>
    </row>
    <row r="7573">
      <c r="A7573" t="n">
        <v>17763403</v>
      </c>
      <c r="B7573" t="n">
        <v>87763403</v>
      </c>
      <c r="C7573" t="inlineStr">
        <is>
          <t>VELKY TERMINAL</t>
        </is>
      </c>
      <c r="D7573" t="inlineStr">
        <is>
          <t>IDT</t>
        </is>
      </c>
      <c r="E7573" t="inlineStr">
        <is>
          <t>4OSTATNI</t>
        </is>
      </c>
      <c r="F7573" t="inlineStr">
        <is>
          <t>B</t>
        </is>
      </c>
      <c r="G7573" t="inlineStr">
        <is>
          <t>LINDALE PRO s.r.o.</t>
        </is>
      </c>
      <c r="H7573" t="inlineStr">
        <is>
          <t>Březinská</t>
        </is>
      </c>
      <c r="I7573" t="inlineStr">
        <is>
          <t>1859</t>
        </is>
      </c>
      <c r="J7573" t="inlineStr">
        <is>
          <t>PETŘVALD</t>
        </is>
      </c>
      <c r="K7573" t="inlineStr">
        <is>
          <t>Karviná</t>
        </is>
      </c>
      <c r="L7573" t="inlineStr">
        <is>
          <t>RSG</t>
        </is>
      </c>
      <c r="M7573" t="inlineStr">
        <is>
          <t>Dolníček Richard</t>
        </is>
      </c>
      <c r="N7573" t="inlineStr">
        <is>
          <t>49.835843</t>
        </is>
      </c>
      <c r="O7573" t="inlineStr">
        <is>
          <t>18.389916</t>
        </is>
      </c>
      <c r="P7573" t="n">
        <v>4454</v>
      </c>
    </row>
    <row r="7574">
      <c r="A7574" t="n">
        <v>16202013</v>
      </c>
      <c r="B7574" t="n">
        <v>86202013</v>
      </c>
      <c r="C7574" t="inlineStr">
        <is>
          <t>VELKY TERMINAL</t>
        </is>
      </c>
      <c r="D7574" t="inlineStr">
        <is>
          <t>ČESKÁ POŠTA</t>
        </is>
      </c>
      <c r="E7574" t="inlineStr">
        <is>
          <t>1POSTA</t>
        </is>
      </c>
      <c r="F7574" t="inlineStr">
        <is>
          <t>P</t>
        </is>
      </c>
      <c r="G7574" t="inlineStr">
        <is>
          <t>Česká pošta - Křetín</t>
        </is>
      </c>
      <c r="H7574" t="inlineStr">
        <is>
          <t>Křetín</t>
        </is>
      </c>
      <c r="I7574" t="inlineStr">
        <is>
          <t>54</t>
        </is>
      </c>
      <c r="J7574" t="inlineStr">
        <is>
          <t>KŘETÍN</t>
        </is>
      </c>
      <c r="K7574" t="inlineStr">
        <is>
          <t>Blansko</t>
        </is>
      </c>
      <c r="L7574" t="inlineStr">
        <is>
          <t>RSE</t>
        </is>
      </c>
      <c r="M7574" t="inlineStr">
        <is>
          <t>Šír Daniel</t>
        </is>
      </c>
      <c r="N7574" t="inlineStr">
        <is>
          <t>49.562341</t>
        </is>
      </c>
      <c r="O7574" t="inlineStr">
        <is>
          <t>16.498353</t>
        </is>
      </c>
      <c r="P7574" t="n">
        <v>4451.54</v>
      </c>
    </row>
    <row r="7575">
      <c r="A7575" t="n">
        <v>11984103</v>
      </c>
      <c r="B7575" t="n">
        <v>81984103</v>
      </c>
      <c r="C7575" t="inlineStr">
        <is>
          <t>VELKY TERMINAL</t>
        </is>
      </c>
      <c r="D7575" t="inlineStr">
        <is>
          <t>PETROL</t>
        </is>
      </c>
      <c r="E7575" t="inlineStr">
        <is>
          <t>1SHELL</t>
        </is>
      </c>
      <c r="F7575" t="inlineStr">
        <is>
          <t>A</t>
        </is>
      </c>
      <c r="G7575" t="inlineStr">
        <is>
          <t>David Kaštánek s.r.o.</t>
        </is>
      </c>
      <c r="H7575" t="inlineStr">
        <is>
          <t>Dobšice (ČS SHELL - směr HK 50 km D11)</t>
        </is>
      </c>
      <c r="I7575" t="inlineStr">
        <is>
          <t>140</t>
        </is>
      </c>
      <c r="J7575" t="inlineStr">
        <is>
          <t>DOBŠICE</t>
        </is>
      </c>
      <c r="K7575" t="inlineStr">
        <is>
          <t>Nymburk</t>
        </is>
      </c>
      <c r="L7575" t="inlineStr">
        <is>
          <t>RSA</t>
        </is>
      </c>
      <c r="M7575" t="inlineStr">
        <is>
          <t>Česnek Miroslav</t>
        </is>
      </c>
      <c r="N7575" t="inlineStr">
        <is>
          <t>50.121124</t>
        </is>
      </c>
      <c r="O7575" t="inlineStr">
        <is>
          <t>15.281327</t>
        </is>
      </c>
      <c r="P7575" t="n">
        <v>4448.08</v>
      </c>
    </row>
    <row r="7576">
      <c r="A7576" t="n">
        <v>17762441</v>
      </c>
      <c r="B7576" t="n">
        <v>87762441</v>
      </c>
      <c r="C7576" t="inlineStr">
        <is>
          <t>VELKY TERMINAL</t>
        </is>
      </c>
      <c r="D7576" t="inlineStr">
        <is>
          <t>KA PARTNERS</t>
        </is>
      </c>
      <c r="E7576" t="inlineStr">
        <is>
          <t>1HRUSKA</t>
        </is>
      </c>
      <c r="F7576" t="inlineStr">
        <is>
          <t>A</t>
        </is>
      </c>
      <c r="G7576" t="inlineStr">
        <is>
          <t>H R U Š K A , spol. s r.o.</t>
        </is>
      </c>
      <c r="H7576" t="inlineStr">
        <is>
          <t>Návsí</t>
        </is>
      </c>
      <c r="I7576" t="inlineStr">
        <is>
          <t>790</t>
        </is>
      </c>
      <c r="J7576" t="inlineStr">
        <is>
          <t>NÁVSÍ</t>
        </is>
      </c>
      <c r="K7576" t="inlineStr">
        <is>
          <t>Frýdek-Místek</t>
        </is>
      </c>
      <c r="L7576" t="inlineStr">
        <is>
          <t>RSG</t>
        </is>
      </c>
      <c r="M7576" t="inlineStr">
        <is>
          <t>Herman Michal</t>
        </is>
      </c>
      <c r="N7576" t="inlineStr">
        <is>
          <t>49.594801</t>
        </is>
      </c>
      <c r="O7576" t="inlineStr">
        <is>
          <t>18.751701</t>
        </is>
      </c>
      <c r="P7576" t="n">
        <v>4445.96</v>
      </c>
    </row>
    <row r="7577">
      <c r="A7577" t="n">
        <v>36201379</v>
      </c>
      <c r="B7577" t="n">
        <v>76201379</v>
      </c>
      <c r="C7577" t="inlineStr">
        <is>
          <t>LI</t>
        </is>
      </c>
      <c r="D7577" t="inlineStr">
        <is>
          <t>ČESKÁ POŠTA</t>
        </is>
      </c>
      <c r="E7577" t="inlineStr">
        <is>
          <t>1POSTA</t>
        </is>
      </c>
      <c r="F7577" t="inlineStr">
        <is>
          <t>P</t>
        </is>
      </c>
      <c r="G7577" t="inlineStr">
        <is>
          <t>Česká pošta - Jimramov</t>
        </is>
      </c>
      <c r="H7577" t="inlineStr">
        <is>
          <t>Pavlovická</t>
        </is>
      </c>
      <c r="I7577" t="inlineStr">
        <is>
          <t>181</t>
        </is>
      </c>
      <c r="J7577" t="inlineStr">
        <is>
          <t>JIMRAMOV</t>
        </is>
      </c>
      <c r="K7577" t="inlineStr">
        <is>
          <t>Žďár nad Sázavou</t>
        </is>
      </c>
      <c r="L7577" t="inlineStr">
        <is>
          <t>RSE</t>
        </is>
      </c>
      <c r="M7577" t="inlineStr">
        <is>
          <t>Rek Lubomír</t>
        </is>
      </c>
      <c r="N7577" t="inlineStr">
        <is>
          <t>49.634711</t>
        </is>
      </c>
      <c r="O7577" t="inlineStr">
        <is>
          <t>16.223416</t>
        </is>
      </c>
      <c r="P7577" t="n">
        <v>4441.92</v>
      </c>
    </row>
    <row r="7578">
      <c r="A7578" t="n">
        <v>14203040</v>
      </c>
      <c r="B7578" t="n">
        <v>84203040</v>
      </c>
      <c r="C7578" t="inlineStr">
        <is>
          <t>VELKY TERMINAL</t>
        </is>
      </c>
      <c r="D7578" t="inlineStr">
        <is>
          <t>ČESKÁ POŠTA</t>
        </is>
      </c>
      <c r="E7578" t="inlineStr">
        <is>
          <t>1POSTA</t>
        </is>
      </c>
      <c r="F7578" t="inlineStr">
        <is>
          <t>P</t>
        </is>
      </c>
      <c r="G7578" t="inlineStr">
        <is>
          <t>Česká pošta - Staré Křečany</t>
        </is>
      </c>
      <c r="H7578" t="inlineStr">
        <is>
          <t>Staré Křečany</t>
        </is>
      </c>
      <c r="I7578" t="inlineStr">
        <is>
          <t>555</t>
        </is>
      </c>
      <c r="J7578" t="inlineStr">
        <is>
          <t>STARÉ KŘEČANY</t>
        </is>
      </c>
      <c r="K7578" t="inlineStr">
        <is>
          <t>Děčín</t>
        </is>
      </c>
      <c r="L7578" t="inlineStr">
        <is>
          <t>RSD</t>
        </is>
      </c>
      <c r="M7578" t="inlineStr">
        <is>
          <t>Šticha Milan</t>
        </is>
      </c>
      <c r="N7578" t="inlineStr">
        <is>
          <t>50.948521</t>
        </is>
      </c>
      <c r="O7578" t="inlineStr">
        <is>
          <t>14.493757</t>
        </is>
      </c>
      <c r="P7578" t="n">
        <v>4438.27</v>
      </c>
    </row>
    <row r="7579">
      <c r="A7579" t="n">
        <v>11741004</v>
      </c>
      <c r="B7579" t="n">
        <v>81741004</v>
      </c>
      <c r="C7579" t="inlineStr">
        <is>
          <t>VELKY TERMINAL</t>
        </is>
      </c>
      <c r="D7579" t="inlineStr">
        <is>
          <t>IDT</t>
        </is>
      </c>
      <c r="E7579" t="inlineStr">
        <is>
          <t>2COOP</t>
        </is>
      </c>
      <c r="F7579" t="inlineStr">
        <is>
          <t>B</t>
        </is>
      </c>
      <c r="G7579" t="inlineStr">
        <is>
          <t>COOP Hořovice, družstvo</t>
        </is>
      </c>
      <c r="H7579" t="inlineStr">
        <is>
          <t>Zaječov</t>
        </is>
      </c>
      <c r="I7579" t="inlineStr">
        <is>
          <t>237</t>
        </is>
      </c>
      <c r="J7579" t="inlineStr">
        <is>
          <t>ZAJEČOV</t>
        </is>
      </c>
      <c r="K7579" t="inlineStr">
        <is>
          <t>Beroun</t>
        </is>
      </c>
      <c r="L7579" t="inlineStr">
        <is>
          <t>RSC</t>
        </is>
      </c>
      <c r="M7579" t="inlineStr">
        <is>
          <t>Havlíček Vladislav</t>
        </is>
      </c>
      <c r="N7579" t="inlineStr">
        <is>
          <t>49.767182</t>
        </is>
      </c>
      <c r="O7579" t="inlineStr">
        <is>
          <t>13.841828</t>
        </is>
      </c>
      <c r="P7579" t="n">
        <v>4436.92</v>
      </c>
    </row>
    <row r="7580">
      <c r="A7580" t="n">
        <v>16762001</v>
      </c>
      <c r="B7580" t="n">
        <v>86762001</v>
      </c>
      <c r="C7580" t="inlineStr">
        <is>
          <t>VELKY TERMINAL</t>
        </is>
      </c>
      <c r="D7580" t="inlineStr">
        <is>
          <t>IDT</t>
        </is>
      </c>
      <c r="E7580" t="inlineStr">
        <is>
          <t>4OSTATNI</t>
        </is>
      </c>
      <c r="F7580" t="inlineStr">
        <is>
          <t>B</t>
        </is>
      </c>
      <c r="G7580" t="inlineStr">
        <is>
          <t>Ngoc Quynh Ta</t>
        </is>
      </c>
      <c r="H7580" t="inlineStr">
        <is>
          <t>Kamenice</t>
        </is>
      </c>
      <c r="I7580" t="inlineStr">
        <is>
          <t>85</t>
        </is>
      </c>
      <c r="J7580" t="inlineStr">
        <is>
          <t>KAMENICE</t>
        </is>
      </c>
      <c r="K7580" t="inlineStr">
        <is>
          <t>Jihlava</t>
        </is>
      </c>
      <c r="L7580" t="inlineStr">
        <is>
          <t>RSB</t>
        </is>
      </c>
      <c r="M7580" t="inlineStr">
        <is>
          <t>Hanuš Robert</t>
        </is>
      </c>
      <c r="N7580" t="inlineStr">
        <is>
          <t>49.366350</t>
        </is>
      </c>
      <c r="O7580" t="inlineStr">
        <is>
          <t>15.782750</t>
        </is>
      </c>
      <c r="P7580" t="n">
        <v>4434.23</v>
      </c>
    </row>
    <row r="7581">
      <c r="A7581" t="n">
        <v>16208002</v>
      </c>
      <c r="B7581" t="n">
        <v>86208002</v>
      </c>
      <c r="C7581" t="inlineStr">
        <is>
          <t>VELKY TERMINAL</t>
        </is>
      </c>
      <c r="D7581" t="inlineStr">
        <is>
          <t>ČESKÁ POŠTA</t>
        </is>
      </c>
      <c r="E7581" t="inlineStr">
        <is>
          <t>1POSTA</t>
        </is>
      </c>
      <c r="F7581" t="inlineStr">
        <is>
          <t>P</t>
        </is>
      </c>
      <c r="G7581" t="inlineStr">
        <is>
          <t>Česká pošta - Kroměříž 2</t>
        </is>
      </c>
      <c r="H7581" t="inlineStr">
        <is>
          <t>náměstí Míru</t>
        </is>
      </c>
      <c r="I7581" t="inlineStr">
        <is>
          <t>520/1</t>
        </is>
      </c>
      <c r="J7581" t="inlineStr">
        <is>
          <t>KROMĚŘÍŽ</t>
        </is>
      </c>
      <c r="K7581" t="inlineStr">
        <is>
          <t>Kroměříž</t>
        </is>
      </c>
      <c r="L7581" t="inlineStr">
        <is>
          <t>RSE</t>
        </is>
      </c>
      <c r="M7581" t="inlineStr">
        <is>
          <t>Šír Daniel</t>
        </is>
      </c>
      <c r="N7581" t="inlineStr">
        <is>
          <t>49.298459</t>
        </is>
      </c>
      <c r="O7581" t="inlineStr">
        <is>
          <t>17.392328</t>
        </is>
      </c>
      <c r="P7581" t="n">
        <v>4428.65</v>
      </c>
    </row>
    <row r="7582">
      <c r="A7582" t="n">
        <v>15207040</v>
      </c>
      <c r="B7582" t="n">
        <v>85207040</v>
      </c>
      <c r="C7582" t="inlineStr">
        <is>
          <t>VELKY TERMINAL</t>
        </is>
      </c>
      <c r="D7582" t="inlineStr">
        <is>
          <t>ČESKÁ POŠTA</t>
        </is>
      </c>
      <c r="E7582" t="inlineStr">
        <is>
          <t>1POSTA</t>
        </is>
      </c>
      <c r="F7582" t="inlineStr">
        <is>
          <t>P</t>
        </is>
      </c>
      <c r="G7582" t="inlineStr">
        <is>
          <t>Česká pošta - Slatina nad Zdobnicí</t>
        </is>
      </c>
      <c r="H7582" t="inlineStr">
        <is>
          <t>Slatina nad Zdobnicí</t>
        </is>
      </c>
      <c r="I7582" t="inlineStr">
        <is>
          <t>198</t>
        </is>
      </c>
      <c r="J7582" t="inlineStr">
        <is>
          <t>SLATINA NAD ZDOBNICÍ</t>
        </is>
      </c>
      <c r="K7582" t="inlineStr">
        <is>
          <t>Rychnov nad Kněžnou</t>
        </is>
      </c>
      <c r="L7582" t="inlineStr">
        <is>
          <t>RSE</t>
        </is>
      </c>
      <c r="M7582" t="inlineStr">
        <is>
          <t>Lán Tomáš</t>
        </is>
      </c>
      <c r="N7582" t="inlineStr">
        <is>
          <t>50.136576</t>
        </is>
      </c>
      <c r="O7582" t="inlineStr">
        <is>
          <t>16.390931</t>
        </is>
      </c>
      <c r="P7582" t="n">
        <v>4427.69</v>
      </c>
    </row>
    <row r="7583">
      <c r="A7583" t="n">
        <v>15203011</v>
      </c>
      <c r="B7583" t="n">
        <v>85203011</v>
      </c>
      <c r="C7583" t="inlineStr">
        <is>
          <t>VELKY TERMINAL</t>
        </is>
      </c>
      <c r="D7583" t="inlineStr">
        <is>
          <t>ČESKÁ POŠTA</t>
        </is>
      </c>
      <c r="E7583" t="inlineStr">
        <is>
          <t>1POSTA</t>
        </is>
      </c>
      <c r="F7583" t="inlineStr">
        <is>
          <t>P</t>
        </is>
      </c>
      <c r="G7583" t="inlineStr">
        <is>
          <t>Česká pošta - Hrochův Týnec</t>
        </is>
      </c>
      <c r="H7583" t="inlineStr">
        <is>
          <t>Nádražní</t>
        </is>
      </c>
      <c r="I7583" t="inlineStr">
        <is>
          <t>10</t>
        </is>
      </c>
      <c r="J7583" t="inlineStr">
        <is>
          <t>HROCHŮV TÝNEC</t>
        </is>
      </c>
      <c r="K7583" t="inlineStr">
        <is>
          <t>Chrudim</t>
        </is>
      </c>
      <c r="L7583" t="inlineStr">
        <is>
          <t>RSE</t>
        </is>
      </c>
      <c r="M7583" t="inlineStr">
        <is>
          <t>Jareš Jaroslav</t>
        </is>
      </c>
      <c r="N7583" t="inlineStr">
        <is>
          <t>49.959591</t>
        </is>
      </c>
      <c r="O7583" t="inlineStr">
        <is>
          <t>15.910628</t>
        </is>
      </c>
      <c r="P7583" t="n">
        <v>4426.15</v>
      </c>
    </row>
    <row r="7584">
      <c r="A7584" t="n">
        <v>36507802</v>
      </c>
      <c r="B7584" t="n">
        <v>76507802</v>
      </c>
      <c r="C7584" t="inlineStr">
        <is>
          <t>SMALL TERMINAL</t>
        </is>
      </c>
      <c r="D7584" t="inlineStr">
        <is>
          <t>IDT</t>
        </is>
      </c>
      <c r="E7584" t="inlineStr">
        <is>
          <t>4OSTATNI</t>
        </is>
      </c>
      <c r="F7584" t="inlineStr">
        <is>
          <t>B</t>
        </is>
      </c>
      <c r="G7584" t="inlineStr">
        <is>
          <t>BENALE s.r.o.</t>
        </is>
      </c>
      <c r="H7584" t="inlineStr">
        <is>
          <t>Zemědělská</t>
        </is>
      </c>
      <c r="I7584" t="inlineStr">
        <is>
          <t>498</t>
        </is>
      </c>
      <c r="J7584" t="inlineStr">
        <is>
          <t>ŽABČICE</t>
        </is>
      </c>
      <c r="K7584" t="inlineStr">
        <is>
          <t>Brno-venkov</t>
        </is>
      </c>
      <c r="L7584" t="inlineStr">
        <is>
          <t>RSB</t>
        </is>
      </c>
      <c r="M7584" t="inlineStr">
        <is>
          <t>Koutný Roman</t>
        </is>
      </c>
      <c r="N7584" t="inlineStr">
        <is>
          <t>49.014900</t>
        </is>
      </c>
      <c r="O7584" t="inlineStr">
        <is>
          <t>16.601050</t>
        </is>
      </c>
      <c r="P7584" t="n">
        <v>4425.96</v>
      </c>
    </row>
    <row r="7585">
      <c r="A7585" t="n">
        <v>14208003</v>
      </c>
      <c r="B7585" t="n">
        <v>84208003</v>
      </c>
      <c r="C7585" t="inlineStr">
        <is>
          <t>VELKY TERMINAL</t>
        </is>
      </c>
      <c r="D7585" t="inlineStr">
        <is>
          <t>ČESKÁ POŠTA</t>
        </is>
      </c>
      <c r="E7585" t="inlineStr">
        <is>
          <t>1POSTA</t>
        </is>
      </c>
      <c r="F7585" t="inlineStr">
        <is>
          <t>P</t>
        </is>
      </c>
      <c r="G7585" t="inlineStr">
        <is>
          <t>Česká pošta - Blatno u Podbořan</t>
        </is>
      </c>
      <c r="H7585" t="inlineStr">
        <is>
          <t>Blatno</t>
        </is>
      </c>
      <c r="I7585" t="inlineStr">
        <is>
          <t>63</t>
        </is>
      </c>
      <c r="J7585" t="inlineStr">
        <is>
          <t>BLATNO</t>
        </is>
      </c>
      <c r="K7585" t="inlineStr">
        <is>
          <t>Louny</t>
        </is>
      </c>
      <c r="L7585" t="inlineStr">
        <is>
          <t>RSD</t>
        </is>
      </c>
      <c r="M7585" t="inlineStr">
        <is>
          <t>Neubert Jaroslav</t>
        </is>
      </c>
      <c r="N7585" t="inlineStr">
        <is>
          <t>50.099005</t>
        </is>
      </c>
      <c r="O7585" t="inlineStr">
        <is>
          <t>13.388919</t>
        </is>
      </c>
      <c r="P7585" t="n">
        <v>4423.46</v>
      </c>
    </row>
    <row r="7586">
      <c r="A7586" t="n">
        <v>17846401</v>
      </c>
      <c r="B7586" t="n">
        <v>87846401</v>
      </c>
      <c r="C7586" t="inlineStr">
        <is>
          <t>VELKY TERMINAL</t>
        </is>
      </c>
      <c r="D7586" t="inlineStr">
        <is>
          <t>IDT</t>
        </is>
      </c>
      <c r="E7586" t="inlineStr">
        <is>
          <t>2POSTAF</t>
        </is>
      </c>
      <c r="F7586" t="inlineStr">
        <is>
          <t>B</t>
        </is>
      </c>
      <c r="G7586" t="inlineStr">
        <is>
          <t>RADO FINANCIAL INVEST - POINT s.r.o.</t>
        </is>
      </c>
      <c r="H7586" t="inlineStr">
        <is>
          <t>Ženklava</t>
        </is>
      </c>
      <c r="I7586" t="inlineStr">
        <is>
          <t>131</t>
        </is>
      </c>
      <c r="J7586" t="inlineStr">
        <is>
          <t>ŽENKLAVA</t>
        </is>
      </c>
      <c r="K7586" t="inlineStr">
        <is>
          <t>Nový Jičín</t>
        </is>
      </c>
      <c r="L7586" t="inlineStr">
        <is>
          <t>RSG</t>
        </is>
      </c>
      <c r="M7586" t="inlineStr">
        <is>
          <t>Herman Petr</t>
        </is>
      </c>
      <c r="N7586" t="inlineStr">
        <is>
          <t>49.566508</t>
        </is>
      </c>
      <c r="O7586" t="inlineStr">
        <is>
          <t>18.109091</t>
        </is>
      </c>
      <c r="P7586" t="n">
        <v>4422.69</v>
      </c>
    </row>
    <row r="7587">
      <c r="A7587" t="n">
        <v>37200885</v>
      </c>
      <c r="B7587" t="n">
        <v>77200495</v>
      </c>
      <c r="C7587" t="inlineStr">
        <is>
          <t>LI</t>
        </is>
      </c>
      <c r="D7587" t="inlineStr">
        <is>
          <t>ČESKÁ POŠTA</t>
        </is>
      </c>
      <c r="E7587" t="inlineStr">
        <is>
          <t>1POSTA</t>
        </is>
      </c>
      <c r="F7587" t="inlineStr">
        <is>
          <t>P</t>
        </is>
      </c>
      <c r="G7587" t="inlineStr">
        <is>
          <t>Česká pošta - Petrovice u Karviné</t>
        </is>
      </c>
      <c r="H7587" t="inlineStr">
        <is>
          <t>Petrovice u Karviné</t>
        </is>
      </c>
      <c r="I7587" t="inlineStr">
        <is>
          <t>374</t>
        </is>
      </c>
      <c r="J7587" t="inlineStr">
        <is>
          <t>PETROVICE U KARVINÉ</t>
        </is>
      </c>
      <c r="K7587" t="inlineStr">
        <is>
          <t>Karviná</t>
        </is>
      </c>
      <c r="L7587" t="inlineStr">
        <is>
          <t>RSG</t>
        </is>
      </c>
      <c r="M7587" t="inlineStr">
        <is>
          <t>Dolníček Richard</t>
        </is>
      </c>
      <c r="N7587" t="inlineStr">
        <is>
          <t>49.893485</t>
        </is>
      </c>
      <c r="O7587" t="inlineStr">
        <is>
          <t>18.549011</t>
        </is>
      </c>
      <c r="P7587" t="n">
        <v>4420</v>
      </c>
    </row>
    <row r="7588">
      <c r="A7588" t="n">
        <v>11231038</v>
      </c>
      <c r="B7588" t="n">
        <v>81231038</v>
      </c>
      <c r="C7588" t="inlineStr">
        <is>
          <t>VELKY TERMINAL</t>
        </is>
      </c>
      <c r="D7588" t="inlineStr">
        <is>
          <t>ČESKÁ POŠTA</t>
        </is>
      </c>
      <c r="E7588" t="inlineStr">
        <is>
          <t>1POSTA</t>
        </is>
      </c>
      <c r="F7588" t="inlineStr">
        <is>
          <t>P</t>
        </is>
      </c>
      <c r="G7588" t="inlineStr">
        <is>
          <t>Česká pošta - Sedlčany</t>
        </is>
      </c>
      <c r="H7588" t="inlineStr">
        <is>
          <t>Nádražní</t>
        </is>
      </c>
      <c r="I7588" t="inlineStr">
        <is>
          <t>106</t>
        </is>
      </c>
      <c r="J7588" t="inlineStr">
        <is>
          <t>SEDLČANY</t>
        </is>
      </c>
      <c r="K7588" t="inlineStr">
        <is>
          <t>Příbram</t>
        </is>
      </c>
      <c r="L7588" t="inlineStr">
        <is>
          <t>RSA</t>
        </is>
      </c>
      <c r="M7588" t="inlineStr">
        <is>
          <t>Fiedler Miroslav</t>
        </is>
      </c>
      <c r="N7588" t="inlineStr">
        <is>
          <t>49.657221</t>
        </is>
      </c>
      <c r="O7588" t="inlineStr">
        <is>
          <t>14.427940</t>
        </is>
      </c>
      <c r="P7588" t="n">
        <v>4417.88</v>
      </c>
    </row>
    <row r="7589">
      <c r="A7589" t="n">
        <v>31201456</v>
      </c>
      <c r="B7589" t="n">
        <v>71201456</v>
      </c>
      <c r="C7589" t="inlineStr">
        <is>
          <t>LI</t>
        </is>
      </c>
      <c r="D7589" t="inlineStr">
        <is>
          <t>ČESKÁ POŠTA</t>
        </is>
      </c>
      <c r="E7589" t="inlineStr">
        <is>
          <t>1POSTA</t>
        </is>
      </c>
      <c r="F7589" t="inlineStr">
        <is>
          <t>P</t>
        </is>
      </c>
      <c r="G7589" t="inlineStr">
        <is>
          <t>Česká pošta - Krásná Hora nad Vltavou</t>
        </is>
      </c>
      <c r="H7589" t="inlineStr">
        <is>
          <t>Krásná Hora nad Vltavou</t>
        </is>
      </c>
      <c r="I7589" t="inlineStr">
        <is>
          <t>26</t>
        </is>
      </c>
      <c r="J7589" t="inlineStr">
        <is>
          <t>KRÁSNÁ HORA NAD VLTAVOU</t>
        </is>
      </c>
      <c r="K7589" t="inlineStr">
        <is>
          <t>Příbram</t>
        </is>
      </c>
      <c r="L7589" t="inlineStr">
        <is>
          <t>RSA</t>
        </is>
      </c>
      <c r="M7589" t="inlineStr">
        <is>
          <t>Fiedler Miroslav</t>
        </is>
      </c>
      <c r="N7589" t="inlineStr">
        <is>
          <t>49.605329</t>
        </is>
      </c>
      <c r="O7589" t="inlineStr">
        <is>
          <t>14.279319</t>
        </is>
      </c>
      <c r="P7589" t="n">
        <v>4413.08</v>
      </c>
    </row>
    <row r="7590">
      <c r="A7590" t="n">
        <v>36200902</v>
      </c>
      <c r="B7590" t="n">
        <v>76200902</v>
      </c>
      <c r="C7590" t="inlineStr">
        <is>
          <t>LI</t>
        </is>
      </c>
      <c r="D7590" t="inlineStr">
        <is>
          <t>ČESKÁ POŠTA</t>
        </is>
      </c>
      <c r="E7590" t="inlineStr">
        <is>
          <t>1POSTA</t>
        </is>
      </c>
      <c r="F7590" t="inlineStr">
        <is>
          <t>P</t>
        </is>
      </c>
      <c r="G7590" t="inlineStr">
        <is>
          <t>Česká pošta - Žádovice</t>
        </is>
      </c>
      <c r="H7590" t="inlineStr">
        <is>
          <t>Žádovice</t>
        </is>
      </c>
      <c r="I7590" t="inlineStr">
        <is>
          <t>41</t>
        </is>
      </c>
      <c r="J7590" t="inlineStr">
        <is>
          <t>ŽÁDOVICE</t>
        </is>
      </c>
      <c r="K7590" t="inlineStr">
        <is>
          <t>Hodonín</t>
        </is>
      </c>
      <c r="L7590" t="inlineStr">
        <is>
          <t>RSB</t>
        </is>
      </c>
      <c r="M7590" t="inlineStr">
        <is>
          <t>Petlach Lubomír</t>
        </is>
      </c>
      <c r="N7590" t="inlineStr">
        <is>
          <t>49.013234</t>
        </is>
      </c>
      <c r="O7590" t="inlineStr">
        <is>
          <t>17.194914</t>
        </is>
      </c>
      <c r="P7590" t="n">
        <v>4411.92</v>
      </c>
    </row>
    <row r="7591">
      <c r="A7591" t="n">
        <v>11231019</v>
      </c>
      <c r="B7591" t="n">
        <v>81231019</v>
      </c>
      <c r="C7591" t="inlineStr">
        <is>
          <t>VELKY TERMINAL</t>
        </is>
      </c>
      <c r="D7591" t="inlineStr">
        <is>
          <t>ČESKÁ POŠTA</t>
        </is>
      </c>
      <c r="E7591" t="inlineStr">
        <is>
          <t>1POSTA</t>
        </is>
      </c>
      <c r="F7591" t="inlineStr">
        <is>
          <t>P</t>
        </is>
      </c>
      <c r="G7591" t="inlineStr">
        <is>
          <t>Česká pošta - Kamýk nad Vltavou</t>
        </is>
      </c>
      <c r="H7591" t="inlineStr">
        <is>
          <t>Kamýk nad Vltavou</t>
        </is>
      </c>
      <c r="I7591" t="inlineStr">
        <is>
          <t>182</t>
        </is>
      </c>
      <c r="J7591" t="inlineStr">
        <is>
          <t>KAMÝK NAD VLTAVOU</t>
        </is>
      </c>
      <c r="K7591" t="inlineStr">
        <is>
          <t>Příbram</t>
        </is>
      </c>
      <c r="L7591" t="inlineStr">
        <is>
          <t>RSA</t>
        </is>
      </c>
      <c r="M7591" t="inlineStr">
        <is>
          <t>Fiedler Miroslav</t>
        </is>
      </c>
      <c r="N7591" t="inlineStr">
        <is>
          <t>49.639629</t>
        </is>
      </c>
      <c r="O7591" t="inlineStr">
        <is>
          <t>14.252867</t>
        </is>
      </c>
      <c r="P7591" t="n">
        <v>4409.62</v>
      </c>
    </row>
    <row r="7592">
      <c r="A7592" t="n">
        <v>11764401</v>
      </c>
      <c r="B7592" t="n">
        <v>81764401</v>
      </c>
      <c r="C7592" t="inlineStr">
        <is>
          <t>VELKY TERMINAL</t>
        </is>
      </c>
      <c r="D7592" t="inlineStr">
        <is>
          <t>IDT</t>
        </is>
      </c>
      <c r="E7592" t="inlineStr">
        <is>
          <t>4OSTATNI</t>
        </is>
      </c>
      <c r="F7592" t="inlineStr">
        <is>
          <t>B</t>
        </is>
      </c>
      <c r="G7592" t="inlineStr">
        <is>
          <t>OM STAR s.r.o. - Katy market</t>
        </is>
      </c>
      <c r="H7592" t="inlineStr">
        <is>
          <t>Počernická</t>
        </is>
      </c>
      <c r="I7592" t="inlineStr">
        <is>
          <t>699/62b</t>
        </is>
      </c>
      <c r="J7592" t="inlineStr">
        <is>
          <t>PRAHA 10</t>
        </is>
      </c>
      <c r="K7592" t="inlineStr">
        <is>
          <t>Praha</t>
        </is>
      </c>
      <c r="L7592" t="inlineStr">
        <is>
          <t>RSA</t>
        </is>
      </c>
      <c r="M7592" t="inlineStr">
        <is>
          <t>Česnek Miroslav</t>
        </is>
      </c>
      <c r="N7592" t="inlineStr">
        <is>
          <t>50.080882</t>
        </is>
      </c>
      <c r="O7592" t="inlineStr">
        <is>
          <t>14.500205</t>
        </is>
      </c>
      <c r="P7592" t="n">
        <v>4409.23</v>
      </c>
    </row>
    <row r="7593">
      <c r="A7593" t="n">
        <v>16849801</v>
      </c>
      <c r="B7593" t="n">
        <v>86849801</v>
      </c>
      <c r="C7593" t="inlineStr">
        <is>
          <t>VELKY TERMINAL</t>
        </is>
      </c>
      <c r="D7593" t="inlineStr">
        <is>
          <t>IDT</t>
        </is>
      </c>
      <c r="E7593" t="inlineStr">
        <is>
          <t>4OSTATNI</t>
        </is>
      </c>
      <c r="F7593" t="inlineStr">
        <is>
          <t>B</t>
        </is>
      </c>
      <c r="G7593" t="inlineStr">
        <is>
          <t>Viktor Štěpánek - U Červené růže</t>
        </is>
      </c>
      <c r="H7593" t="inlineStr">
        <is>
          <t>Olomučany</t>
        </is>
      </c>
      <c r="I7593" t="inlineStr">
        <is>
          <t>346</t>
        </is>
      </c>
      <c r="J7593" t="inlineStr">
        <is>
          <t>OLOMUČANY</t>
        </is>
      </c>
      <c r="K7593" t="inlineStr">
        <is>
          <t>Blansko</t>
        </is>
      </c>
      <c r="L7593" t="inlineStr">
        <is>
          <t>RSE</t>
        </is>
      </c>
      <c r="M7593" t="inlineStr">
        <is>
          <t>Šír Daniel</t>
        </is>
      </c>
      <c r="N7593" t="inlineStr">
        <is>
          <t>49.331038</t>
        </is>
      </c>
      <c r="O7593" t="inlineStr">
        <is>
          <t>16.671126</t>
        </is>
      </c>
      <c r="P7593" t="n">
        <v>4407.5</v>
      </c>
    </row>
    <row r="7594">
      <c r="A7594" t="n">
        <v>17844105</v>
      </c>
      <c r="B7594" t="n">
        <v>87844105</v>
      </c>
      <c r="C7594" t="inlineStr">
        <is>
          <t>VELKY TERMINAL</t>
        </is>
      </c>
      <c r="D7594" t="inlineStr">
        <is>
          <t>IDT</t>
        </is>
      </c>
      <c r="E7594" t="inlineStr">
        <is>
          <t>3MORAN</t>
        </is>
      </c>
      <c r="F7594" t="inlineStr">
        <is>
          <t>B</t>
        </is>
      </c>
      <c r="G7594" t="inlineStr">
        <is>
          <t>Vladimír Moráň</t>
        </is>
      </c>
      <c r="H7594" t="inlineStr">
        <is>
          <t>Slovanská</t>
        </is>
      </c>
      <c r="I7594" t="inlineStr">
        <is>
          <t>1220/1</t>
        </is>
      </c>
      <c r="J7594" t="inlineStr">
        <is>
          <t>HAVÍŘOV - MĚSTO</t>
        </is>
      </c>
      <c r="K7594" t="inlineStr">
        <is>
          <t>Karviná</t>
        </is>
      </c>
      <c r="L7594" t="inlineStr">
        <is>
          <t>RSG</t>
        </is>
      </c>
      <c r="M7594" t="inlineStr">
        <is>
          <t>Brindžák Michal</t>
        </is>
      </c>
      <c r="N7594" t="inlineStr">
        <is>
          <t>49.787546</t>
        </is>
      </c>
      <c r="O7594" t="inlineStr">
        <is>
          <t>18.429611</t>
        </is>
      </c>
      <c r="P7594" t="n">
        <v>4406.15</v>
      </c>
    </row>
    <row r="7595">
      <c r="A7595" t="n">
        <v>36526001</v>
      </c>
      <c r="B7595" t="n">
        <v>76526001</v>
      </c>
      <c r="C7595" t="inlineStr">
        <is>
          <t>SMALL TERMINAL</t>
        </is>
      </c>
      <c r="D7595" t="inlineStr">
        <is>
          <t>IDT</t>
        </is>
      </c>
      <c r="E7595" t="inlineStr">
        <is>
          <t>4OSTATNI</t>
        </is>
      </c>
      <c r="F7595" t="inlineStr">
        <is>
          <t>B</t>
        </is>
      </c>
      <c r="G7595" t="inlineStr">
        <is>
          <t>ZARA FOOD s.r.o. - Sport Bar Aréna</t>
        </is>
      </c>
      <c r="H7595" t="inlineStr">
        <is>
          <t>Česká</t>
        </is>
      </c>
      <c r="I7595" t="inlineStr">
        <is>
          <t>5384</t>
        </is>
      </c>
      <c r="J7595" t="inlineStr">
        <is>
          <t>ZLÍN</t>
        </is>
      </c>
      <c r="K7595" t="inlineStr">
        <is>
          <t>Zlín</t>
        </is>
      </c>
      <c r="L7595" t="inlineStr">
        <is>
          <t>RSE</t>
        </is>
      </c>
      <c r="M7595" t="inlineStr">
        <is>
          <t>Modlitba Jakub</t>
        </is>
      </c>
      <c r="N7595" t="inlineStr">
        <is>
          <t>49.243581</t>
        </is>
      </c>
      <c r="O7595" t="inlineStr">
        <is>
          <t>17.667561</t>
        </is>
      </c>
      <c r="P7595" t="n">
        <v>4402.31</v>
      </c>
    </row>
    <row r="7596">
      <c r="A7596" t="n">
        <v>17208009</v>
      </c>
      <c r="B7596" t="n">
        <v>87208009</v>
      </c>
      <c r="C7596" t="inlineStr">
        <is>
          <t>VELKY TERMINAL</t>
        </is>
      </c>
      <c r="D7596" t="inlineStr">
        <is>
          <t>ČESKÁ POŠTA</t>
        </is>
      </c>
      <c r="E7596" t="inlineStr">
        <is>
          <t>1POSTA</t>
        </is>
      </c>
      <c r="F7596" t="inlineStr">
        <is>
          <t>P</t>
        </is>
      </c>
      <c r="G7596" t="inlineStr">
        <is>
          <t>Česká pošta - Hranice 4</t>
        </is>
      </c>
      <c r="H7596" t="inlineStr">
        <is>
          <t>nám. Osvobození</t>
        </is>
      </c>
      <c r="I7596" t="inlineStr">
        <is>
          <t>56</t>
        </is>
      </c>
      <c r="J7596" t="inlineStr">
        <is>
          <t>HRANICE - HRANICE IV-DRAHOTUŠE</t>
        </is>
      </c>
      <c r="K7596" t="inlineStr">
        <is>
          <t>Přerov</t>
        </is>
      </c>
      <c r="L7596" t="inlineStr">
        <is>
          <t>RSG</t>
        </is>
      </c>
      <c r="M7596" t="inlineStr">
        <is>
          <t>Herman Petr</t>
        </is>
      </c>
      <c r="N7596" t="inlineStr">
        <is>
          <t>49.549166</t>
        </is>
      </c>
      <c r="O7596" t="inlineStr">
        <is>
          <t>17.695140</t>
        </is>
      </c>
      <c r="P7596" t="n">
        <v>4401.15</v>
      </c>
    </row>
    <row r="7597">
      <c r="A7597" t="n">
        <v>15734801</v>
      </c>
      <c r="B7597" t="n">
        <v>85734801</v>
      </c>
      <c r="C7597" t="inlineStr">
        <is>
          <t>VELKY TERMINAL</t>
        </is>
      </c>
      <c r="D7597" t="inlineStr">
        <is>
          <t>IDT</t>
        </is>
      </c>
      <c r="E7597" t="inlineStr">
        <is>
          <t>4OSTATNI</t>
        </is>
      </c>
      <c r="F7597" t="inlineStr">
        <is>
          <t>B</t>
        </is>
      </c>
      <c r="G7597" t="inlineStr">
        <is>
          <t>Quoc Khanh Le</t>
        </is>
      </c>
      <c r="H7597" t="inlineStr">
        <is>
          <t>Provodov</t>
        </is>
      </c>
      <c r="I7597" t="inlineStr">
        <is>
          <t>73</t>
        </is>
      </c>
      <c r="J7597" t="inlineStr">
        <is>
          <t>PROVODOV-ŠONOV - PROVODOV</t>
        </is>
      </c>
      <c r="K7597" t="inlineStr">
        <is>
          <t>Náchod</t>
        </is>
      </c>
      <c r="L7597" t="inlineStr">
        <is>
          <t>RSE</t>
        </is>
      </c>
      <c r="M7597" t="inlineStr">
        <is>
          <t>Lán Tomáš</t>
        </is>
      </c>
      <c r="N7597" t="inlineStr">
        <is>
          <t>50.386500</t>
        </is>
      </c>
      <c r="O7597" t="inlineStr">
        <is>
          <t>16.108915</t>
        </is>
      </c>
      <c r="P7597" t="n">
        <v>4400.96</v>
      </c>
    </row>
    <row r="7598">
      <c r="A7598" t="n">
        <v>31200131</v>
      </c>
      <c r="B7598" t="n">
        <v>71200131</v>
      </c>
      <c r="C7598" t="inlineStr">
        <is>
          <t>LI</t>
        </is>
      </c>
      <c r="D7598" t="inlineStr">
        <is>
          <t>ČESKÁ POŠTA</t>
        </is>
      </c>
      <c r="E7598" t="inlineStr">
        <is>
          <t>1POSTA</t>
        </is>
      </c>
      <c r="F7598" t="inlineStr">
        <is>
          <t>P</t>
        </is>
      </c>
      <c r="G7598" t="inlineStr">
        <is>
          <t>Česká pošta - Hostivice</t>
        </is>
      </c>
      <c r="H7598" t="inlineStr">
        <is>
          <t>Čsl. armády</t>
        </is>
      </c>
      <c r="I7598" t="inlineStr">
        <is>
          <t>1705</t>
        </is>
      </c>
      <c r="J7598" t="inlineStr">
        <is>
          <t>HOSTIVICE</t>
        </is>
      </c>
      <c r="K7598" t="inlineStr">
        <is>
          <t>Praha-západ</t>
        </is>
      </c>
      <c r="L7598" t="inlineStr">
        <is>
          <t>RSA</t>
        </is>
      </c>
      <c r="M7598" t="inlineStr">
        <is>
          <t>Dosoudil Petr</t>
        </is>
      </c>
      <c r="N7598" t="inlineStr">
        <is>
          <t>50.081580</t>
        </is>
      </c>
      <c r="O7598" t="inlineStr">
        <is>
          <t>14.253946</t>
        </is>
      </c>
      <c r="P7598" t="n">
        <v>4400.77</v>
      </c>
    </row>
    <row r="7599">
      <c r="A7599" t="n">
        <v>11510702</v>
      </c>
      <c r="B7599" t="n">
        <v>81510702</v>
      </c>
      <c r="C7599" t="inlineStr">
        <is>
          <t>VELKY TERMINAL</t>
        </is>
      </c>
      <c r="D7599" t="inlineStr">
        <is>
          <t>PETROL</t>
        </is>
      </c>
      <c r="E7599" t="inlineStr">
        <is>
          <t>1SHELL</t>
        </is>
      </c>
      <c r="F7599" t="inlineStr">
        <is>
          <t>A</t>
        </is>
      </c>
      <c r="G7599" t="inlineStr">
        <is>
          <t>RDK Smart Trade s.r.o. - Shell Geologická</t>
        </is>
      </c>
      <c r="H7599" t="inlineStr">
        <is>
          <t>K Barrandovu</t>
        </is>
      </c>
      <c r="I7599" t="inlineStr">
        <is>
          <t>1085/1</t>
        </is>
      </c>
      <c r="J7599" t="inlineStr">
        <is>
          <t>PRAHA 5 - HLUBOČEPY</t>
        </is>
      </c>
      <c r="K7599" t="inlineStr">
        <is>
          <t>Praha</t>
        </is>
      </c>
      <c r="L7599" t="inlineStr">
        <is>
          <t>RSA</t>
        </is>
      </c>
      <c r="M7599" t="inlineStr">
        <is>
          <t>Dosoudil Petr</t>
        </is>
      </c>
      <c r="N7599" t="inlineStr">
        <is>
          <t>50.036043</t>
        </is>
      </c>
      <c r="O7599" t="inlineStr">
        <is>
          <t>14.386752</t>
        </is>
      </c>
      <c r="P7599" t="n">
        <v>4399.04</v>
      </c>
    </row>
    <row r="7600">
      <c r="A7600" t="n">
        <v>13738101</v>
      </c>
      <c r="B7600" t="n">
        <v>83738101</v>
      </c>
      <c r="C7600" t="inlineStr">
        <is>
          <t>VELKY TERMINAL</t>
        </is>
      </c>
      <c r="D7600" t="inlineStr">
        <is>
          <t>IDT</t>
        </is>
      </c>
      <c r="E7600" t="inlineStr">
        <is>
          <t>4OSTATNI</t>
        </is>
      </c>
      <c r="F7600" t="inlineStr">
        <is>
          <t>B</t>
        </is>
      </c>
      <c r="G7600" t="inlineStr">
        <is>
          <t>Dinh Tien Ngo</t>
        </is>
      </c>
      <c r="H7600" t="inlineStr">
        <is>
          <t>Dlouhá</t>
        </is>
      </c>
      <c r="I7600" t="inlineStr">
        <is>
          <t>1357/17</t>
        </is>
      </c>
      <c r="J7600" t="inlineStr">
        <is>
          <t>AŠ</t>
        </is>
      </c>
      <c r="K7600" t="inlineStr">
        <is>
          <t>Cheb</t>
        </is>
      </c>
      <c r="L7600" t="inlineStr">
        <is>
          <t>RSC</t>
        </is>
      </c>
      <c r="M7600" t="inlineStr">
        <is>
          <t>Beneš Lukáš</t>
        </is>
      </c>
      <c r="N7600" t="inlineStr">
        <is>
          <t>50.223729</t>
        </is>
      </c>
      <c r="O7600" t="inlineStr">
        <is>
          <t>12.196888</t>
        </is>
      </c>
      <c r="P7600" t="n">
        <v>4397.69</v>
      </c>
    </row>
    <row r="7601">
      <c r="A7601" t="n">
        <v>14201027</v>
      </c>
      <c r="B7601" t="n">
        <v>84201027</v>
      </c>
      <c r="C7601" t="inlineStr">
        <is>
          <t>VELKY TERMINAL</t>
        </is>
      </c>
      <c r="D7601" t="inlineStr">
        <is>
          <t>ČESKÁ POŠTA</t>
        </is>
      </c>
      <c r="E7601" t="inlineStr">
        <is>
          <t>1POSTA</t>
        </is>
      </c>
      <c r="F7601" t="inlineStr">
        <is>
          <t>P</t>
        </is>
      </c>
      <c r="G7601" t="inlineStr">
        <is>
          <t>Česká pošta - Velké Březno</t>
        </is>
      </c>
      <c r="H7601" t="inlineStr">
        <is>
          <t>Děčínská</t>
        </is>
      </c>
      <c r="I7601" t="inlineStr">
        <is>
          <t>136</t>
        </is>
      </c>
      <c r="J7601" t="inlineStr">
        <is>
          <t>VELKÉ BŘEZNO</t>
        </is>
      </c>
      <c r="K7601" t="inlineStr">
        <is>
          <t>Ústí nad Labem</t>
        </is>
      </c>
      <c r="L7601" t="inlineStr">
        <is>
          <t>RSD</t>
        </is>
      </c>
      <c r="M7601" t="inlineStr">
        <is>
          <t>Šticha Milan</t>
        </is>
      </c>
      <c r="N7601" t="inlineStr">
        <is>
          <t>50.664284</t>
        </is>
      </c>
      <c r="O7601" t="inlineStr">
        <is>
          <t>14.142983</t>
        </is>
      </c>
      <c r="P7601" t="n">
        <v>4396.54</v>
      </c>
    </row>
    <row r="7602">
      <c r="A7602" t="n">
        <v>16762401</v>
      </c>
      <c r="B7602" t="n">
        <v>86762401</v>
      </c>
      <c r="C7602" t="inlineStr">
        <is>
          <t>VELKY TERMINAL</t>
        </is>
      </c>
      <c r="D7602" t="inlineStr">
        <is>
          <t>IDT</t>
        </is>
      </c>
      <c r="E7602" t="inlineStr">
        <is>
          <t>4OSTATNI</t>
        </is>
      </c>
      <c r="F7602" t="inlineStr">
        <is>
          <t>B</t>
        </is>
      </c>
      <c r="G7602" t="inlineStr">
        <is>
          <t>Netmart s.r.o.</t>
        </is>
      </c>
      <c r="H7602" t="inlineStr">
        <is>
          <t>Opatov</t>
        </is>
      </c>
      <c r="I7602" t="inlineStr">
        <is>
          <t>25</t>
        </is>
      </c>
      <c r="J7602" t="inlineStr">
        <is>
          <t>OPATOV</t>
        </is>
      </c>
      <c r="K7602" t="inlineStr">
        <is>
          <t>Třebíč</t>
        </is>
      </c>
      <c r="L7602" t="inlineStr">
        <is>
          <t>RSB</t>
        </is>
      </c>
      <c r="M7602" t="inlineStr">
        <is>
          <t>Hanuš Robert</t>
        </is>
      </c>
      <c r="N7602" t="inlineStr">
        <is>
          <t>49.223545</t>
        </is>
      </c>
      <c r="O7602" t="inlineStr">
        <is>
          <t>15.661420</t>
        </is>
      </c>
      <c r="P7602" t="n">
        <v>4392.69</v>
      </c>
    </row>
    <row r="7603">
      <c r="A7603" t="n">
        <v>32001673</v>
      </c>
      <c r="B7603" t="n">
        <v>72001668</v>
      </c>
      <c r="C7603" t="inlineStr">
        <is>
          <t>LI</t>
        </is>
      </c>
      <c r="D7603" t="inlineStr">
        <is>
          <t>IDT</t>
        </is>
      </c>
      <c r="E7603" t="inlineStr">
        <is>
          <t>2COOP</t>
        </is>
      </c>
      <c r="F7603" t="inlineStr">
        <is>
          <t>B</t>
        </is>
      </c>
      <c r="G7603" t="inlineStr">
        <is>
          <t>COOP TERNO Jednota družstvo spotřebitelů v Kaplici</t>
        </is>
      </c>
      <c r="H7603" t="inlineStr">
        <is>
          <t>Tovární</t>
        </is>
      </c>
      <c r="I7603" t="inlineStr">
        <is>
          <t>164</t>
        </is>
      </c>
      <c r="J7603" t="inlineStr">
        <is>
          <t>ČESKÝ KRUMLOV - DOMORADICE</t>
        </is>
      </c>
      <c r="K7603" t="inlineStr">
        <is>
          <t>Český Krumlov</t>
        </is>
      </c>
      <c r="L7603" t="inlineStr">
        <is>
          <t>RSB</t>
        </is>
      </c>
      <c r="M7603" t="inlineStr">
        <is>
          <t>Dvořák Petr</t>
        </is>
      </c>
      <c r="N7603" t="inlineStr">
        <is>
          <t>48.826686</t>
        </is>
      </c>
      <c r="O7603" t="inlineStr">
        <is>
          <t>14.333335</t>
        </is>
      </c>
      <c r="P7603" t="n">
        <v>4391.15</v>
      </c>
    </row>
    <row r="7604">
      <c r="A7604" t="n">
        <v>17916208</v>
      </c>
      <c r="B7604" t="n">
        <v>87916208</v>
      </c>
      <c r="C7604" t="inlineStr">
        <is>
          <t>VELKY TERMINAL</t>
        </is>
      </c>
      <c r="D7604" t="inlineStr">
        <is>
          <t>IDT</t>
        </is>
      </c>
      <c r="E7604" t="inlineStr">
        <is>
          <t>3OILTEAM</t>
        </is>
      </c>
      <c r="F7604" t="inlineStr">
        <is>
          <t>B</t>
        </is>
      </c>
      <c r="G7604" t="inlineStr">
        <is>
          <t>oil TEAM a.s.</t>
        </is>
      </c>
      <c r="H7604" t="inlineStr">
        <is>
          <t>Jindřichov (ČS na parc. č. st. 552)</t>
        </is>
      </c>
      <c r="I7604" t="inlineStr"/>
      <c r="J7604" t="inlineStr">
        <is>
          <t>JINDŘICHOV</t>
        </is>
      </c>
      <c r="K7604" t="inlineStr">
        <is>
          <t>Bruntál</t>
        </is>
      </c>
      <c r="L7604" t="inlineStr">
        <is>
          <t>RSG</t>
        </is>
      </c>
      <c r="M7604" t="inlineStr">
        <is>
          <t>Gelnar Ivo</t>
        </is>
      </c>
      <c r="N7604" t="inlineStr">
        <is>
          <t>50.249828</t>
        </is>
      </c>
      <c r="O7604" t="inlineStr">
        <is>
          <t>17.542446</t>
        </is>
      </c>
      <c r="P7604" t="n">
        <v>4389.62</v>
      </c>
    </row>
    <row r="7605">
      <c r="A7605" t="n">
        <v>11223004</v>
      </c>
      <c r="B7605" t="n">
        <v>81223004</v>
      </c>
      <c r="C7605" t="inlineStr">
        <is>
          <t>VELKY TERMINAL</t>
        </is>
      </c>
      <c r="D7605" t="inlineStr">
        <is>
          <t>ČESKÁ POŠTA</t>
        </is>
      </c>
      <c r="E7605" t="inlineStr">
        <is>
          <t>1POSTA</t>
        </is>
      </c>
      <c r="F7605" t="inlineStr">
        <is>
          <t>P</t>
        </is>
      </c>
      <c r="G7605" t="inlineStr">
        <is>
          <t>Česká pošta - Kladno 4</t>
        </is>
      </c>
      <c r="H7605" t="inlineStr">
        <is>
          <t>Petrohradská</t>
        </is>
      </c>
      <c r="I7605" t="inlineStr">
        <is>
          <t>3112</t>
        </is>
      </c>
      <c r="J7605" t="inlineStr">
        <is>
          <t>KLADNO</t>
        </is>
      </c>
      <c r="K7605" t="inlineStr">
        <is>
          <t>Kladno</t>
        </is>
      </c>
      <c r="L7605" t="inlineStr">
        <is>
          <t>RSA</t>
        </is>
      </c>
      <c r="M7605" t="inlineStr">
        <is>
          <t>Hrubý Jiří</t>
        </is>
      </c>
      <c r="N7605" t="inlineStr">
        <is>
          <t>50.139770</t>
        </is>
      </c>
      <c r="O7605" t="inlineStr">
        <is>
          <t>14.073930</t>
        </is>
      </c>
      <c r="P7605" t="n">
        <v>4387.88</v>
      </c>
    </row>
    <row r="7606">
      <c r="A7606" t="n">
        <v>15203031</v>
      </c>
      <c r="B7606" t="n">
        <v>85203031</v>
      </c>
      <c r="C7606" t="inlineStr">
        <is>
          <t>VELKY TERMINAL</t>
        </is>
      </c>
      <c r="D7606" t="inlineStr">
        <is>
          <t>ČESKÁ POŠTA</t>
        </is>
      </c>
      <c r="E7606" t="inlineStr">
        <is>
          <t>1POSTA</t>
        </is>
      </c>
      <c r="F7606" t="inlineStr">
        <is>
          <t>P</t>
        </is>
      </c>
      <c r="G7606" t="inlineStr">
        <is>
          <t>Česká pošta - Proseč u Skutče</t>
        </is>
      </c>
      <c r="H7606" t="inlineStr">
        <is>
          <t>náměstí Dr. Tošovského</t>
        </is>
      </c>
      <c r="I7606" t="inlineStr">
        <is>
          <t>18</t>
        </is>
      </c>
      <c r="J7606" t="inlineStr">
        <is>
          <t>PROSEČ</t>
        </is>
      </c>
      <c r="K7606" t="inlineStr">
        <is>
          <t>Chrudim</t>
        </is>
      </c>
      <c r="L7606" t="inlineStr">
        <is>
          <t>RSE</t>
        </is>
      </c>
      <c r="M7606" t="inlineStr">
        <is>
          <t>Jareš Jaroslav</t>
        </is>
      </c>
      <c r="N7606" t="inlineStr">
        <is>
          <t>49.806260</t>
        </is>
      </c>
      <c r="O7606" t="inlineStr">
        <is>
          <t>16.116788</t>
        </is>
      </c>
      <c r="P7606" t="n">
        <v>4387.88</v>
      </c>
    </row>
    <row r="7607">
      <c r="A7607" t="n">
        <v>11863701</v>
      </c>
      <c r="B7607" t="n">
        <v>81863701</v>
      </c>
      <c r="C7607" t="inlineStr">
        <is>
          <t>VELKY TERMINAL</t>
        </is>
      </c>
      <c r="D7607" t="inlineStr">
        <is>
          <t>IDT</t>
        </is>
      </c>
      <c r="E7607" t="inlineStr">
        <is>
          <t>4OSTATNI</t>
        </is>
      </c>
      <c r="F7607" t="inlineStr">
        <is>
          <t>B</t>
        </is>
      </c>
      <c r="G7607" t="inlineStr">
        <is>
          <t>Jaroslav Dzwinczuk</t>
        </is>
      </c>
      <c r="H7607" t="inlineStr">
        <is>
          <t>Přemysla Otakara II</t>
        </is>
      </c>
      <c r="I7607" t="inlineStr">
        <is>
          <t>48</t>
        </is>
      </c>
      <c r="J7607" t="inlineStr">
        <is>
          <t>MĚSTEC KRÁLOVÉ</t>
        </is>
      </c>
      <c r="K7607" t="inlineStr">
        <is>
          <t>Nymburk</t>
        </is>
      </c>
      <c r="L7607" t="inlineStr">
        <is>
          <t>RSA</t>
        </is>
      </c>
      <c r="M7607" t="inlineStr">
        <is>
          <t>Česnek Miroslav</t>
        </is>
      </c>
      <c r="N7607" t="inlineStr">
        <is>
          <t>50.206901</t>
        </is>
      </c>
      <c r="O7607" t="inlineStr">
        <is>
          <t>15.296532</t>
        </is>
      </c>
      <c r="P7607" t="n">
        <v>4387.5</v>
      </c>
    </row>
    <row r="7608">
      <c r="A7608" t="n">
        <v>11228021</v>
      </c>
      <c r="B7608" t="n">
        <v>81228021</v>
      </c>
      <c r="C7608" t="inlineStr">
        <is>
          <t>VELKY TERMINAL</t>
        </is>
      </c>
      <c r="D7608" t="inlineStr">
        <is>
          <t>ČESKÁ POŠTA</t>
        </is>
      </c>
      <c r="E7608" t="inlineStr">
        <is>
          <t>1POSTA</t>
        </is>
      </c>
      <c r="F7608" t="inlineStr">
        <is>
          <t>P</t>
        </is>
      </c>
      <c r="G7608" t="inlineStr">
        <is>
          <t>Česká pošta - Poříčany</t>
        </is>
      </c>
      <c r="H7608" t="inlineStr">
        <is>
          <t>Nádražní</t>
        </is>
      </c>
      <c r="I7608" t="inlineStr">
        <is>
          <t>90</t>
        </is>
      </c>
      <c r="J7608" t="inlineStr">
        <is>
          <t>POŘÍČANY</t>
        </is>
      </c>
      <c r="K7608" t="inlineStr">
        <is>
          <t>Kolín</t>
        </is>
      </c>
      <c r="L7608" t="inlineStr">
        <is>
          <t>RSA</t>
        </is>
      </c>
      <c r="M7608" t="inlineStr">
        <is>
          <t>Česnek Miroslav</t>
        </is>
      </c>
      <c r="N7608" t="inlineStr">
        <is>
          <t>50.110886</t>
        </is>
      </c>
      <c r="O7608" t="inlineStr">
        <is>
          <t>14.922498</t>
        </is>
      </c>
      <c r="P7608" t="n">
        <v>4379.23</v>
      </c>
    </row>
    <row r="7609">
      <c r="A7609" t="n">
        <v>15925211</v>
      </c>
      <c r="B7609" t="n">
        <v>85925211</v>
      </c>
      <c r="C7609" t="inlineStr">
        <is>
          <t>VELKY TERMINAL</t>
        </is>
      </c>
      <c r="D7609" t="inlineStr">
        <is>
          <t>PETROL</t>
        </is>
      </c>
      <c r="E7609" t="inlineStr">
        <is>
          <t>1EUROBIT</t>
        </is>
      </c>
      <c r="F7609" t="inlineStr">
        <is>
          <t>A</t>
        </is>
      </c>
      <c r="G7609" t="inlineStr">
        <is>
          <t>EUROBIT - čerpací stanice s.r.o.</t>
        </is>
      </c>
      <c r="H7609" t="inlineStr">
        <is>
          <t>Kladská</t>
        </is>
      </c>
      <c r="I7609" t="inlineStr">
        <is>
          <t>1082/67</t>
        </is>
      </c>
      <c r="J7609" t="inlineStr">
        <is>
          <t>HRADEC KRÁLOVÉ - SLEZSKÉ PŘEDMĚSTÍ</t>
        </is>
      </c>
      <c r="K7609" t="inlineStr">
        <is>
          <t>Hradec Králové</t>
        </is>
      </c>
      <c r="L7609" t="inlineStr">
        <is>
          <t>RSE</t>
        </is>
      </c>
      <c r="M7609" t="inlineStr">
        <is>
          <t>Jareš Jaroslav</t>
        </is>
      </c>
      <c r="N7609" t="inlineStr">
        <is>
          <t>50.224090</t>
        </is>
      </c>
      <c r="O7609" t="inlineStr">
        <is>
          <t>15.876481</t>
        </is>
      </c>
      <c r="P7609" t="n">
        <v>4376.15</v>
      </c>
    </row>
    <row r="7610">
      <c r="A7610" t="n">
        <v>11230033</v>
      </c>
      <c r="B7610" t="n">
        <v>81230033</v>
      </c>
      <c r="C7610" t="inlineStr">
        <is>
          <t>VELKY TERMINAL</t>
        </is>
      </c>
      <c r="D7610" t="inlineStr">
        <is>
          <t>ČESKÁ POŠTA</t>
        </is>
      </c>
      <c r="E7610" t="inlineStr">
        <is>
          <t>1POSTA</t>
        </is>
      </c>
      <c r="F7610" t="inlineStr">
        <is>
          <t>P</t>
        </is>
      </c>
      <c r="G7610" t="inlineStr">
        <is>
          <t>Česká pošta - Třebotov</t>
        </is>
      </c>
      <c r="H7610" t="inlineStr">
        <is>
          <t>Klidná</t>
        </is>
      </c>
      <c r="I7610" t="inlineStr">
        <is>
          <t>69</t>
        </is>
      </c>
      <c r="J7610" t="inlineStr">
        <is>
          <t>TŘEBOTOV</t>
        </is>
      </c>
      <c r="K7610" t="inlineStr">
        <is>
          <t>Praha-západ</t>
        </is>
      </c>
      <c r="L7610" t="inlineStr">
        <is>
          <t>RSA</t>
        </is>
      </c>
      <c r="M7610" t="inlineStr">
        <is>
          <t>Dosoudil Petr</t>
        </is>
      </c>
      <c r="N7610" t="inlineStr">
        <is>
          <t>49.972190</t>
        </is>
      </c>
      <c r="O7610" t="inlineStr">
        <is>
          <t>14.290293</t>
        </is>
      </c>
      <c r="P7610" t="n">
        <v>4371.35</v>
      </c>
    </row>
    <row r="7611">
      <c r="A7611" t="n">
        <v>33200644</v>
      </c>
      <c r="B7611" t="n">
        <v>73200350</v>
      </c>
      <c r="C7611" t="inlineStr">
        <is>
          <t>LI</t>
        </is>
      </c>
      <c r="D7611" t="inlineStr">
        <is>
          <t>ČESKÁ POŠTA</t>
        </is>
      </c>
      <c r="E7611" t="inlineStr">
        <is>
          <t>1POSTA</t>
        </is>
      </c>
      <c r="F7611" t="inlineStr">
        <is>
          <t>P</t>
        </is>
      </c>
      <c r="G7611" t="inlineStr">
        <is>
          <t>Česká pošta - Kašperské Hory</t>
        </is>
      </c>
      <c r="H7611" t="inlineStr">
        <is>
          <t>Dlouhá</t>
        </is>
      </c>
      <c r="I7611" t="inlineStr">
        <is>
          <t>94</t>
        </is>
      </c>
      <c r="J7611" t="inlineStr">
        <is>
          <t>KAŠPERSKÉ HORY</t>
        </is>
      </c>
      <c r="K7611" t="inlineStr">
        <is>
          <t>Klatovy</t>
        </is>
      </c>
      <c r="L7611" t="inlineStr">
        <is>
          <t>RSC</t>
        </is>
      </c>
      <c r="M7611" t="inlineStr">
        <is>
          <t>Horejš Vladimír</t>
        </is>
      </c>
      <c r="N7611" t="inlineStr">
        <is>
          <t>49.142708</t>
        </is>
      </c>
      <c r="O7611" t="inlineStr">
        <is>
          <t>13.555497</t>
        </is>
      </c>
      <c r="P7611" t="n">
        <v>4368.08</v>
      </c>
    </row>
    <row r="7612">
      <c r="A7612" t="n">
        <v>14202014</v>
      </c>
      <c r="B7612" t="n">
        <v>84202014</v>
      </c>
      <c r="C7612" t="inlineStr">
        <is>
          <t>VELKY TERMINAL</t>
        </is>
      </c>
      <c r="D7612" t="inlineStr">
        <is>
          <t>ČESKÁ POŠTA</t>
        </is>
      </c>
      <c r="E7612" t="inlineStr">
        <is>
          <t>1POSTA</t>
        </is>
      </c>
      <c r="F7612" t="inlineStr">
        <is>
          <t>P</t>
        </is>
      </c>
      <c r="G7612" t="inlineStr">
        <is>
          <t>Česká pošta - Jablonné v Podještědí</t>
        </is>
      </c>
      <c r="H7612" t="inlineStr">
        <is>
          <t>Zdislavy z Lemberka</t>
        </is>
      </c>
      <c r="I7612" t="inlineStr">
        <is>
          <t>37</t>
        </is>
      </c>
      <c r="J7612" t="inlineStr">
        <is>
          <t>JABLONNÉ V PODJEŠTĚDÍ</t>
        </is>
      </c>
      <c r="K7612" t="inlineStr">
        <is>
          <t>Liberec</t>
        </is>
      </c>
      <c r="L7612" t="inlineStr">
        <is>
          <t>RSD</t>
        </is>
      </c>
      <c r="M7612" t="inlineStr">
        <is>
          <t>Luňáček Jan</t>
        </is>
      </c>
      <c r="N7612" t="inlineStr">
        <is>
          <t>50.766040</t>
        </is>
      </c>
      <c r="O7612" t="inlineStr">
        <is>
          <t>14.761460</t>
        </is>
      </c>
      <c r="P7612" t="n">
        <v>4366.42</v>
      </c>
    </row>
    <row r="7613">
      <c r="A7613" t="n">
        <v>15202008</v>
      </c>
      <c r="B7613" t="n">
        <v>85202008</v>
      </c>
      <c r="C7613" t="inlineStr">
        <is>
          <t>VELKY TERMINAL</t>
        </is>
      </c>
      <c r="D7613" t="inlineStr">
        <is>
          <t>ČESKÁ POŠTA</t>
        </is>
      </c>
      <c r="E7613" t="inlineStr">
        <is>
          <t>1POSTA</t>
        </is>
      </c>
      <c r="F7613" t="inlineStr">
        <is>
          <t>P</t>
        </is>
      </c>
      <c r="G7613" t="inlineStr">
        <is>
          <t>Česká pošta - Habry</t>
        </is>
      </c>
      <c r="H7613" t="inlineStr">
        <is>
          <t>Pražská</t>
        </is>
      </c>
      <c r="I7613" t="inlineStr">
        <is>
          <t>20</t>
        </is>
      </c>
      <c r="J7613" t="inlineStr">
        <is>
          <t>HABRY</t>
        </is>
      </c>
      <c r="K7613" t="inlineStr">
        <is>
          <t>Havlíčkův Brod</t>
        </is>
      </c>
      <c r="L7613" t="inlineStr">
        <is>
          <t>RSE</t>
        </is>
      </c>
      <c r="M7613" t="inlineStr">
        <is>
          <t>Rek Lubomír</t>
        </is>
      </c>
      <c r="N7613" t="inlineStr">
        <is>
          <t>49.757798</t>
        </is>
      </c>
      <c r="O7613" t="inlineStr">
        <is>
          <t>15.484430</t>
        </is>
      </c>
      <c r="P7613" t="n">
        <v>4361.35</v>
      </c>
    </row>
    <row r="7614">
      <c r="A7614" t="n">
        <v>14746501</v>
      </c>
      <c r="B7614" t="n">
        <v>84746501</v>
      </c>
      <c r="C7614" t="inlineStr">
        <is>
          <t>VELKY TERMINAL</t>
        </is>
      </c>
      <c r="D7614" t="inlineStr">
        <is>
          <t>IDT</t>
        </is>
      </c>
      <c r="E7614" t="inlineStr">
        <is>
          <t>4OSTATNI</t>
        </is>
      </c>
      <c r="F7614" t="inlineStr">
        <is>
          <t>B</t>
        </is>
      </c>
      <c r="G7614" t="inlineStr">
        <is>
          <t>Truong Son Nguyen</t>
        </is>
      </c>
      <c r="H7614" t="inlineStr">
        <is>
          <t>Okružní</t>
        </is>
      </c>
      <c r="I7614" t="inlineStr">
        <is>
          <t>147/8</t>
        </is>
      </c>
      <c r="J7614" t="inlineStr">
        <is>
          <t>LITOMĚŘICE - LITOMĚŘICE-MĚSTO</t>
        </is>
      </c>
      <c r="K7614" t="inlineStr">
        <is>
          <t>Litoměřice</t>
        </is>
      </c>
      <c r="L7614" t="inlineStr">
        <is>
          <t>RSD</t>
        </is>
      </c>
      <c r="M7614" t="inlineStr">
        <is>
          <t>Šticha Milan</t>
        </is>
      </c>
      <c r="N7614" t="inlineStr">
        <is>
          <t>50.535351</t>
        </is>
      </c>
      <c r="O7614" t="inlineStr">
        <is>
          <t>14.131198</t>
        </is>
      </c>
      <c r="P7614" t="n">
        <v>4361.15</v>
      </c>
    </row>
    <row r="7615">
      <c r="A7615" t="n">
        <v>15732901</v>
      </c>
      <c r="B7615" t="n">
        <v>85732901</v>
      </c>
      <c r="C7615" t="inlineStr">
        <is>
          <t>VELKY TERMINAL</t>
        </is>
      </c>
      <c r="D7615" t="inlineStr">
        <is>
          <t>IDT</t>
        </is>
      </c>
      <c r="E7615" t="inlineStr">
        <is>
          <t>4OSTATNI</t>
        </is>
      </c>
      <c r="F7615" t="inlineStr">
        <is>
          <t>B</t>
        </is>
      </c>
      <c r="G7615" t="inlineStr">
        <is>
          <t>Manh Quynh Nguyen</t>
        </is>
      </c>
      <c r="H7615" t="inlineStr">
        <is>
          <t>Třebovská</t>
        </is>
      </c>
      <c r="I7615" t="inlineStr">
        <is>
          <t>466</t>
        </is>
      </c>
      <c r="J7615" t="inlineStr">
        <is>
          <t>ÚSTÍ NAD ORLICÍ - HYLVÁTY</t>
        </is>
      </c>
      <c r="K7615" t="inlineStr">
        <is>
          <t>Ústí nad Orlicí</t>
        </is>
      </c>
      <c r="L7615" t="inlineStr">
        <is>
          <t>RSE</t>
        </is>
      </c>
      <c r="M7615" t="inlineStr">
        <is>
          <t>Rek Lubomír</t>
        </is>
      </c>
      <c r="N7615" t="inlineStr">
        <is>
          <t>49.957005</t>
        </is>
      </c>
      <c r="O7615" t="inlineStr">
        <is>
          <t>16.406220</t>
        </is>
      </c>
      <c r="P7615" t="n">
        <v>4357.69</v>
      </c>
    </row>
    <row r="7616">
      <c r="A7616" t="n">
        <v>17207041</v>
      </c>
      <c r="B7616" t="n">
        <v>87207041</v>
      </c>
      <c r="C7616" t="inlineStr">
        <is>
          <t>VELKY TERMINAL</t>
        </is>
      </c>
      <c r="D7616" t="inlineStr">
        <is>
          <t>ČESKÁ POŠTA</t>
        </is>
      </c>
      <c r="E7616" t="inlineStr">
        <is>
          <t>1POSTA</t>
        </is>
      </c>
      <c r="F7616" t="inlineStr">
        <is>
          <t>P</t>
        </is>
      </c>
      <c r="G7616" t="inlineStr">
        <is>
          <t>Česká pošta - Otice</t>
        </is>
      </c>
      <c r="H7616" t="inlineStr">
        <is>
          <t>Hlavní</t>
        </is>
      </c>
      <c r="I7616" t="inlineStr">
        <is>
          <t>241</t>
        </is>
      </c>
      <c r="J7616" t="inlineStr">
        <is>
          <t>OTICE</t>
        </is>
      </c>
      <c r="K7616" t="inlineStr">
        <is>
          <t>Opava</t>
        </is>
      </c>
      <c r="L7616" t="inlineStr">
        <is>
          <t>RSG</t>
        </is>
      </c>
      <c r="M7616" t="inlineStr">
        <is>
          <t>Brindžák Michal</t>
        </is>
      </c>
      <c r="N7616" t="inlineStr">
        <is>
          <t>49.916052</t>
        </is>
      </c>
      <c r="O7616" t="inlineStr">
        <is>
          <t>17.868619</t>
        </is>
      </c>
      <c r="P7616" t="n">
        <v>4353.73</v>
      </c>
    </row>
    <row r="7617">
      <c r="A7617" t="n">
        <v>32200550</v>
      </c>
      <c r="B7617" t="n">
        <v>72200246</v>
      </c>
      <c r="C7617" t="inlineStr">
        <is>
          <t>LI</t>
        </is>
      </c>
      <c r="D7617" t="inlineStr">
        <is>
          <t>ČESKÁ POŠTA</t>
        </is>
      </c>
      <c r="E7617" t="inlineStr">
        <is>
          <t>1POSTA</t>
        </is>
      </c>
      <c r="F7617" t="inlineStr">
        <is>
          <t>P</t>
        </is>
      </c>
      <c r="G7617" t="inlineStr">
        <is>
          <t>Česká pošta - Velešín</t>
        </is>
      </c>
      <c r="H7617" t="inlineStr">
        <is>
          <t>Školní</t>
        </is>
      </c>
      <c r="I7617" t="inlineStr">
        <is>
          <t>501</t>
        </is>
      </c>
      <c r="J7617" t="inlineStr">
        <is>
          <t>VELEŠÍN</t>
        </is>
      </c>
      <c r="K7617" t="inlineStr">
        <is>
          <t>Český Krumlov</t>
        </is>
      </c>
      <c r="L7617" t="inlineStr">
        <is>
          <t>RSB</t>
        </is>
      </c>
      <c r="M7617" t="inlineStr">
        <is>
          <t>Štolba Jan</t>
        </is>
      </c>
      <c r="N7617" t="inlineStr">
        <is>
          <t>48.829481</t>
        </is>
      </c>
      <c r="O7617" t="inlineStr">
        <is>
          <t>14.458533</t>
        </is>
      </c>
      <c r="P7617" t="n">
        <v>4353.46</v>
      </c>
    </row>
    <row r="7618">
      <c r="A7618" t="n">
        <v>16844501</v>
      </c>
      <c r="B7618" t="n">
        <v>86844501</v>
      </c>
      <c r="C7618" t="inlineStr">
        <is>
          <t>VELKY TERMINAL</t>
        </is>
      </c>
      <c r="D7618" t="inlineStr">
        <is>
          <t>IDT</t>
        </is>
      </c>
      <c r="E7618" t="inlineStr">
        <is>
          <t>4OSTATNI</t>
        </is>
      </c>
      <c r="F7618" t="inlineStr">
        <is>
          <t>B</t>
        </is>
      </c>
      <c r="G7618" t="inlineStr">
        <is>
          <t>Ludmila Strmisková</t>
        </is>
      </c>
      <c r="H7618" t="inlineStr">
        <is>
          <t>Pod Platanem</t>
        </is>
      </c>
      <c r="I7618" t="inlineStr">
        <is>
          <t>889/13</t>
        </is>
      </c>
      <c r="J7618" t="inlineStr">
        <is>
          <t>MIKULOV</t>
        </is>
      </c>
      <c r="K7618" t="inlineStr">
        <is>
          <t>Břeclav</t>
        </is>
      </c>
      <c r="L7618" t="inlineStr">
        <is>
          <t>RSB</t>
        </is>
      </c>
      <c r="M7618" t="inlineStr">
        <is>
          <t>Petlach Lubomír</t>
        </is>
      </c>
      <c r="N7618" t="inlineStr">
        <is>
          <t>48.802653</t>
        </is>
      </c>
      <c r="O7618" t="inlineStr">
        <is>
          <t>16.637590</t>
        </is>
      </c>
      <c r="P7618" t="n">
        <v>4352.5</v>
      </c>
    </row>
    <row r="7619">
      <c r="A7619" t="n">
        <v>36201096</v>
      </c>
      <c r="B7619" t="n">
        <v>76200439</v>
      </c>
      <c r="C7619" t="inlineStr">
        <is>
          <t>LI</t>
        </is>
      </c>
      <c r="D7619" t="inlineStr">
        <is>
          <t>ČESKÁ POŠTA</t>
        </is>
      </c>
      <c r="E7619" t="inlineStr">
        <is>
          <t>1POSTA</t>
        </is>
      </c>
      <c r="F7619" t="inlineStr">
        <is>
          <t>P</t>
        </is>
      </c>
      <c r="G7619" t="inlineStr">
        <is>
          <t>Česká pošta - Blučina</t>
        </is>
      </c>
      <c r="H7619" t="inlineStr">
        <is>
          <t>Na Lázních</t>
        </is>
      </c>
      <c r="I7619" t="inlineStr">
        <is>
          <t>600</t>
        </is>
      </c>
      <c r="J7619" t="inlineStr">
        <is>
          <t>BLUČINA</t>
        </is>
      </c>
      <c r="K7619" t="inlineStr">
        <is>
          <t>Brno-venkov</t>
        </is>
      </c>
      <c r="L7619" t="inlineStr">
        <is>
          <t>RSB</t>
        </is>
      </c>
      <c r="M7619" t="inlineStr">
        <is>
          <t>Koutný Roman</t>
        </is>
      </c>
      <c r="N7619" t="inlineStr">
        <is>
          <t>49.056497</t>
        </is>
      </c>
      <c r="O7619" t="inlineStr">
        <is>
          <t>16.645232</t>
        </is>
      </c>
      <c r="P7619" t="n">
        <v>4349.23</v>
      </c>
    </row>
    <row r="7620">
      <c r="A7620" t="n">
        <v>11109097</v>
      </c>
      <c r="B7620" t="n">
        <v>81109097</v>
      </c>
      <c r="C7620" t="inlineStr">
        <is>
          <t>VELKY TERMINAL</t>
        </is>
      </c>
      <c r="D7620" t="inlineStr">
        <is>
          <t>ČESKÁ POŠTA</t>
        </is>
      </c>
      <c r="E7620" t="inlineStr">
        <is>
          <t>1POSTA</t>
        </is>
      </c>
      <c r="F7620" t="inlineStr">
        <is>
          <t>P</t>
        </is>
      </c>
      <c r="G7620" t="inlineStr">
        <is>
          <t>Česká pošta - Praha 97</t>
        </is>
      </c>
      <c r="H7620" t="inlineStr">
        <is>
          <t>Semilská</t>
        </is>
      </c>
      <c r="I7620" t="inlineStr">
        <is>
          <t>885/4</t>
        </is>
      </c>
      <c r="J7620" t="inlineStr">
        <is>
          <t>PRAHA 9 - KBELY</t>
        </is>
      </c>
      <c r="K7620" t="inlineStr">
        <is>
          <t>Praha</t>
        </is>
      </c>
      <c r="L7620" t="inlineStr">
        <is>
          <t>RSA</t>
        </is>
      </c>
      <c r="M7620" t="inlineStr">
        <is>
          <t>Hrubý Jiří</t>
        </is>
      </c>
      <c r="N7620" t="inlineStr">
        <is>
          <t>50.134220</t>
        </is>
      </c>
      <c r="O7620" t="inlineStr">
        <is>
          <t>14.547670</t>
        </is>
      </c>
      <c r="P7620" t="n">
        <v>4347.5</v>
      </c>
    </row>
    <row r="7621">
      <c r="A7621" t="n">
        <v>13202008</v>
      </c>
      <c r="B7621" t="n">
        <v>83202008</v>
      </c>
      <c r="C7621" t="inlineStr">
        <is>
          <t>VELKY TERMINAL</t>
        </is>
      </c>
      <c r="D7621" t="inlineStr">
        <is>
          <t>ČESKÁ POŠTA</t>
        </is>
      </c>
      <c r="E7621" t="inlineStr">
        <is>
          <t>1POSTA</t>
        </is>
      </c>
      <c r="F7621" t="inlineStr">
        <is>
          <t>P</t>
        </is>
      </c>
      <c r="G7621" t="inlineStr">
        <is>
          <t>Česká pošta - Holýšov</t>
        </is>
      </c>
      <c r="H7621" t="inlineStr">
        <is>
          <t>třída 1. máje</t>
        </is>
      </c>
      <c r="I7621" t="inlineStr">
        <is>
          <t>265</t>
        </is>
      </c>
      <c r="J7621" t="inlineStr">
        <is>
          <t>HOLÝŠOV</t>
        </is>
      </c>
      <c r="K7621" t="inlineStr">
        <is>
          <t>Plzeň-jih</t>
        </is>
      </c>
      <c r="L7621" t="inlineStr">
        <is>
          <t>RSC</t>
        </is>
      </c>
      <c r="M7621" t="inlineStr">
        <is>
          <t>Horejš Vladimír</t>
        </is>
      </c>
      <c r="N7621" t="inlineStr">
        <is>
          <t>49.591129</t>
        </is>
      </c>
      <c r="O7621" t="inlineStr">
        <is>
          <t>13.102409</t>
        </is>
      </c>
      <c r="P7621" t="n">
        <v>4346.73</v>
      </c>
    </row>
    <row r="7622">
      <c r="A7622" t="n">
        <v>11228009</v>
      </c>
      <c r="B7622" t="n">
        <v>81228009</v>
      </c>
      <c r="C7622" t="inlineStr">
        <is>
          <t>VELKY TERMINAL</t>
        </is>
      </c>
      <c r="D7622" t="inlineStr">
        <is>
          <t>ČESKÁ POŠTA</t>
        </is>
      </c>
      <c r="E7622" t="inlineStr">
        <is>
          <t>1POSTA</t>
        </is>
      </c>
      <c r="F7622" t="inlineStr">
        <is>
          <t>P</t>
        </is>
      </c>
      <c r="G7622" t="inlineStr">
        <is>
          <t>Česká pošta - Libice nad Cidlinou</t>
        </is>
      </c>
      <c r="H7622" t="inlineStr">
        <is>
          <t>Husova</t>
        </is>
      </c>
      <c r="I7622" t="inlineStr">
        <is>
          <t>4</t>
        </is>
      </c>
      <c r="J7622" t="inlineStr">
        <is>
          <t>LIBICE NAD CIDLINOU</t>
        </is>
      </c>
      <c r="K7622" t="inlineStr">
        <is>
          <t>Nymburk</t>
        </is>
      </c>
      <c r="L7622" t="inlineStr">
        <is>
          <t>RSA</t>
        </is>
      </c>
      <c r="M7622" t="inlineStr">
        <is>
          <t>Česnek Miroslav</t>
        </is>
      </c>
      <c r="N7622" t="inlineStr">
        <is>
          <t>50.126408</t>
        </is>
      </c>
      <c r="O7622" t="inlineStr">
        <is>
          <t>15.177935</t>
        </is>
      </c>
      <c r="P7622" t="n">
        <v>4346.35</v>
      </c>
    </row>
    <row r="7623">
      <c r="A7623" t="n">
        <v>11223001</v>
      </c>
      <c r="B7623" t="n">
        <v>81223001</v>
      </c>
      <c r="C7623" t="inlineStr">
        <is>
          <t>VELKY TERMINAL</t>
        </is>
      </c>
      <c r="D7623" t="inlineStr">
        <is>
          <t>ČESKÁ POŠTA</t>
        </is>
      </c>
      <c r="E7623" t="inlineStr">
        <is>
          <t>1POSTA</t>
        </is>
      </c>
      <c r="F7623" t="inlineStr">
        <is>
          <t>P</t>
        </is>
      </c>
      <c r="G7623" t="inlineStr">
        <is>
          <t>Česká pošta - Kladno 1</t>
        </is>
      </c>
      <c r="H7623" t="inlineStr">
        <is>
          <t>Poštovní náměstí</t>
        </is>
      </c>
      <c r="I7623" t="inlineStr">
        <is>
          <t>2357</t>
        </is>
      </c>
      <c r="J7623" t="inlineStr">
        <is>
          <t>KLADNO</t>
        </is>
      </c>
      <c r="K7623" t="inlineStr">
        <is>
          <t>Kladno</t>
        </is>
      </c>
      <c r="L7623" t="inlineStr">
        <is>
          <t>RSA</t>
        </is>
      </c>
      <c r="M7623" t="inlineStr">
        <is>
          <t>Hrubý Jiří</t>
        </is>
      </c>
      <c r="N7623" t="inlineStr">
        <is>
          <t>50.145730</t>
        </is>
      </c>
      <c r="O7623" t="inlineStr">
        <is>
          <t>14.104650</t>
        </is>
      </c>
      <c r="P7623" t="n">
        <v>4346.15</v>
      </c>
    </row>
    <row r="7624">
      <c r="A7624" t="n">
        <v>31201383</v>
      </c>
      <c r="B7624" t="n">
        <v>71201383</v>
      </c>
      <c r="C7624" t="inlineStr">
        <is>
          <t>LI</t>
        </is>
      </c>
      <c r="D7624" t="inlineStr">
        <is>
          <t>ČESKÁ POŠTA</t>
        </is>
      </c>
      <c r="E7624" t="inlineStr">
        <is>
          <t>1POSTA</t>
        </is>
      </c>
      <c r="F7624" t="inlineStr">
        <is>
          <t>P</t>
        </is>
      </c>
      <c r="G7624" t="inlineStr">
        <is>
          <t>Česká pošta - Cerhenice</t>
        </is>
      </c>
      <c r="H7624" t="inlineStr">
        <is>
          <t>Nádražní</t>
        </is>
      </c>
      <c r="I7624" t="inlineStr">
        <is>
          <t>228</t>
        </is>
      </c>
      <c r="J7624" t="inlineStr">
        <is>
          <t>CERHENICE</t>
        </is>
      </c>
      <c r="K7624" t="inlineStr">
        <is>
          <t>Kolín</t>
        </is>
      </c>
      <c r="L7624" t="inlineStr">
        <is>
          <t>RSA</t>
        </is>
      </c>
      <c r="M7624" t="inlineStr">
        <is>
          <t>Česnek Miroslav</t>
        </is>
      </c>
      <c r="N7624" t="inlineStr">
        <is>
          <t>50.076477</t>
        </is>
      </c>
      <c r="O7624" t="inlineStr">
        <is>
          <t>15.078285</t>
        </is>
      </c>
      <c r="P7624" t="n">
        <v>4345.77</v>
      </c>
    </row>
    <row r="7625">
      <c r="A7625" t="n">
        <v>11105095</v>
      </c>
      <c r="B7625" t="n">
        <v>81105095</v>
      </c>
      <c r="C7625" t="inlineStr">
        <is>
          <t>VELKY TERMINAL</t>
        </is>
      </c>
      <c r="D7625" t="inlineStr">
        <is>
          <t>ČESKÁ POŠTA</t>
        </is>
      </c>
      <c r="E7625" t="inlineStr">
        <is>
          <t>1POSTA</t>
        </is>
      </c>
      <c r="F7625" t="inlineStr">
        <is>
          <t>P</t>
        </is>
      </c>
      <c r="G7625" t="inlineStr">
        <is>
          <t>Česká pošta - Praha 511</t>
        </is>
      </c>
      <c r="H7625" t="inlineStr">
        <is>
          <t>Na Bambouzku</t>
        </is>
      </c>
      <c r="I7625" t="inlineStr">
        <is>
          <t>500</t>
        </is>
      </c>
      <c r="J7625" t="inlineStr">
        <is>
          <t>PRAHA 5 - LIPENCE</t>
        </is>
      </c>
      <c r="K7625" t="inlineStr">
        <is>
          <t>Praha</t>
        </is>
      </c>
      <c r="L7625" t="inlineStr">
        <is>
          <t>RSA</t>
        </is>
      </c>
      <c r="M7625" t="inlineStr">
        <is>
          <t>Dosoudil Petr</t>
        </is>
      </c>
      <c r="N7625" t="inlineStr">
        <is>
          <t>49.960178</t>
        </is>
      </c>
      <c r="O7625" t="inlineStr">
        <is>
          <t>14.359602</t>
        </is>
      </c>
      <c r="P7625" t="n">
        <v>4342.31</v>
      </c>
    </row>
    <row r="7626">
      <c r="A7626" t="n">
        <v>14917042</v>
      </c>
      <c r="B7626" t="n">
        <v>84917042</v>
      </c>
      <c r="C7626" t="inlineStr">
        <is>
          <t>VELKY TERMINAL</t>
        </is>
      </c>
      <c r="D7626" t="inlineStr">
        <is>
          <t>PETROL</t>
        </is>
      </c>
      <c r="E7626" t="inlineStr">
        <is>
          <t>1MOL</t>
        </is>
      </c>
      <c r="F7626" t="inlineStr">
        <is>
          <t>A</t>
        </is>
      </c>
      <c r="G7626" t="inlineStr">
        <is>
          <t>MOL Česká republika, s.r.o.</t>
        </is>
      </c>
      <c r="H7626" t="inlineStr">
        <is>
          <t>Liberecká</t>
        </is>
      </c>
      <c r="I7626" t="inlineStr">
        <is>
          <t>711</t>
        </is>
      </c>
      <c r="J7626" t="inlineStr">
        <is>
          <t>HRÁDEK NAD NISOU</t>
        </is>
      </c>
      <c r="K7626" t="inlineStr">
        <is>
          <t>Liberec</t>
        </is>
      </c>
      <c r="L7626" t="inlineStr">
        <is>
          <t>RSD</t>
        </is>
      </c>
      <c r="M7626" t="inlineStr">
        <is>
          <t>Luňáček Jan</t>
        </is>
      </c>
      <c r="N7626" t="inlineStr">
        <is>
          <t>50.852267</t>
        </is>
      </c>
      <c r="O7626" t="inlineStr">
        <is>
          <t>14.859855</t>
        </is>
      </c>
      <c r="P7626" t="n">
        <v>4341.73</v>
      </c>
    </row>
    <row r="7627">
      <c r="A7627" t="n">
        <v>16213025</v>
      </c>
      <c r="B7627" t="n">
        <v>86213025</v>
      </c>
      <c r="C7627" t="inlineStr">
        <is>
          <t>VELKY TERMINAL</t>
        </is>
      </c>
      <c r="D7627" t="inlineStr">
        <is>
          <t>ČESKÁ POŠTA</t>
        </is>
      </c>
      <c r="E7627" t="inlineStr">
        <is>
          <t>1POSTA</t>
        </is>
      </c>
      <c r="F7627" t="inlineStr">
        <is>
          <t>P</t>
        </is>
      </c>
      <c r="G7627" t="inlineStr">
        <is>
          <t>Česká pošta - Kravsko</t>
        </is>
      </c>
      <c r="H7627" t="inlineStr">
        <is>
          <t>Kravsko</t>
        </is>
      </c>
      <c r="I7627" t="inlineStr">
        <is>
          <t>200</t>
        </is>
      </c>
      <c r="J7627" t="inlineStr">
        <is>
          <t>KRAVSKO</t>
        </is>
      </c>
      <c r="K7627" t="inlineStr">
        <is>
          <t>Znojmo</t>
        </is>
      </c>
      <c r="L7627" t="inlineStr">
        <is>
          <t>RSB</t>
        </is>
      </c>
      <c r="M7627" t="inlineStr">
        <is>
          <t>Koutný Roman</t>
        </is>
      </c>
      <c r="N7627" t="inlineStr">
        <is>
          <t>48.917219</t>
        </is>
      </c>
      <c r="O7627" t="inlineStr">
        <is>
          <t>15.985440</t>
        </is>
      </c>
      <c r="P7627" t="n">
        <v>4339.62</v>
      </c>
    </row>
    <row r="7628">
      <c r="A7628" t="n">
        <v>11229037</v>
      </c>
      <c r="B7628" t="n">
        <v>81229037</v>
      </c>
      <c r="C7628" t="inlineStr">
        <is>
          <t>VELKY TERMINAL</t>
        </is>
      </c>
      <c r="D7628" t="inlineStr">
        <is>
          <t>ČESKÁ POŠTA</t>
        </is>
      </c>
      <c r="E7628" t="inlineStr">
        <is>
          <t>1POSTA</t>
        </is>
      </c>
      <c r="F7628" t="inlineStr">
        <is>
          <t>P</t>
        </is>
      </c>
      <c r="G7628" t="inlineStr">
        <is>
          <t>Česká pošta - Škvorec</t>
        </is>
      </c>
      <c r="H7628" t="inlineStr">
        <is>
          <t>Čs. armády</t>
        </is>
      </c>
      <c r="I7628" t="inlineStr">
        <is>
          <t>107</t>
        </is>
      </c>
      <c r="J7628" t="inlineStr">
        <is>
          <t>ŠKVOREC</t>
        </is>
      </c>
      <c r="K7628" t="inlineStr">
        <is>
          <t>Praha-východ</t>
        </is>
      </c>
      <c r="L7628" t="inlineStr">
        <is>
          <t>RSA</t>
        </is>
      </c>
      <c r="M7628" t="inlineStr">
        <is>
          <t>Myslivec Jan</t>
        </is>
      </c>
      <c r="N7628" t="inlineStr">
        <is>
          <t>50.047717</t>
        </is>
      </c>
      <c r="O7628" t="inlineStr">
        <is>
          <t>14.731353</t>
        </is>
      </c>
      <c r="P7628" t="n">
        <v>4338.27</v>
      </c>
    </row>
    <row r="7629">
      <c r="A7629" t="n">
        <v>31201374</v>
      </c>
      <c r="B7629" t="n">
        <v>71201374</v>
      </c>
      <c r="C7629" t="inlineStr">
        <is>
          <t>LI</t>
        </is>
      </c>
      <c r="D7629" t="inlineStr">
        <is>
          <t>ČESKÁ POŠTA</t>
        </is>
      </c>
      <c r="E7629" t="inlineStr">
        <is>
          <t>1POSTA</t>
        </is>
      </c>
      <c r="F7629" t="inlineStr">
        <is>
          <t>P</t>
        </is>
      </c>
      <c r="G7629" t="inlineStr">
        <is>
          <t>Česká pošta - Hostouň u Prahy</t>
        </is>
      </c>
      <c r="H7629" t="inlineStr">
        <is>
          <t>Hájecká</t>
        </is>
      </c>
      <c r="I7629" t="inlineStr">
        <is>
          <t>315</t>
        </is>
      </c>
      <c r="J7629" t="inlineStr">
        <is>
          <t>HOSTOUŇ</t>
        </is>
      </c>
      <c r="K7629" t="inlineStr">
        <is>
          <t>Kladno</t>
        </is>
      </c>
      <c r="L7629" t="inlineStr">
        <is>
          <t>RSA</t>
        </is>
      </c>
      <c r="M7629" t="inlineStr">
        <is>
          <t>Hrubý Jiří</t>
        </is>
      </c>
      <c r="N7629" t="inlineStr">
        <is>
          <t>50.112372</t>
        </is>
      </c>
      <c r="O7629" t="inlineStr">
        <is>
          <t>14.200872</t>
        </is>
      </c>
      <c r="P7629" t="n">
        <v>4335.38</v>
      </c>
    </row>
    <row r="7630">
      <c r="A7630" t="n">
        <v>16741901</v>
      </c>
      <c r="B7630" t="n">
        <v>86741901</v>
      </c>
      <c r="C7630" t="inlineStr">
        <is>
          <t>VELKY TERMINAL</t>
        </is>
      </c>
      <c r="D7630" t="inlineStr">
        <is>
          <t>IDT</t>
        </is>
      </c>
      <c r="E7630" t="inlineStr">
        <is>
          <t>4OSTATNI</t>
        </is>
      </c>
      <c r="F7630" t="inlineStr">
        <is>
          <t>B</t>
        </is>
      </c>
      <c r="G7630" t="inlineStr">
        <is>
          <t>VÁCLAV HRABEC s.r.o.</t>
        </is>
      </c>
      <c r="H7630" t="inlineStr">
        <is>
          <t>Salašská</t>
        </is>
      </c>
      <c r="I7630" t="inlineStr">
        <is>
          <t>269</t>
        </is>
      </c>
      <c r="J7630" t="inlineStr">
        <is>
          <t>VELEHRAD</t>
        </is>
      </c>
      <c r="K7630" t="inlineStr">
        <is>
          <t>Uherské Hradiště</t>
        </is>
      </c>
      <c r="L7630" t="inlineStr">
        <is>
          <t>RSE</t>
        </is>
      </c>
      <c r="M7630" t="inlineStr">
        <is>
          <t>Modlitba Jakub</t>
        </is>
      </c>
      <c r="N7630" t="inlineStr">
        <is>
          <t>49.105709</t>
        </is>
      </c>
      <c r="O7630" t="inlineStr">
        <is>
          <t>17.395010</t>
        </is>
      </c>
      <c r="P7630" t="n">
        <v>4334.04</v>
      </c>
    </row>
    <row r="7631">
      <c r="A7631" t="n">
        <v>37200193</v>
      </c>
      <c r="B7631" t="n">
        <v>77200193</v>
      </c>
      <c r="C7631" t="inlineStr">
        <is>
          <t>LI</t>
        </is>
      </c>
      <c r="D7631" t="inlineStr">
        <is>
          <t>ČESKÁ POŠTA</t>
        </is>
      </c>
      <c r="E7631" t="inlineStr">
        <is>
          <t>1POSTA</t>
        </is>
      </c>
      <c r="F7631" t="inlineStr">
        <is>
          <t>P</t>
        </is>
      </c>
      <c r="G7631" t="inlineStr">
        <is>
          <t>Česká pošta - Kelč</t>
        </is>
      </c>
      <c r="H7631" t="inlineStr">
        <is>
          <t>Kelč</t>
        </is>
      </c>
      <c r="I7631" t="inlineStr">
        <is>
          <t>30</t>
        </is>
      </c>
      <c r="J7631" t="inlineStr">
        <is>
          <t>KELČ</t>
        </is>
      </c>
      <c r="K7631" t="inlineStr">
        <is>
          <t>Vsetín</t>
        </is>
      </c>
      <c r="L7631" t="inlineStr">
        <is>
          <t>RSG</t>
        </is>
      </c>
      <c r="M7631" t="inlineStr">
        <is>
          <t>Herman Petr</t>
        </is>
      </c>
      <c r="N7631" t="inlineStr">
        <is>
          <t>49.478315</t>
        </is>
      </c>
      <c r="O7631" t="inlineStr">
        <is>
          <t>17.814960</t>
        </is>
      </c>
      <c r="P7631" t="n">
        <v>4333.46</v>
      </c>
    </row>
    <row r="7632">
      <c r="A7632" t="n">
        <v>11230011</v>
      </c>
      <c r="B7632" t="n">
        <v>81230011</v>
      </c>
      <c r="C7632" t="inlineStr">
        <is>
          <t>VELKY TERMINAL</t>
        </is>
      </c>
      <c r="D7632" t="inlineStr">
        <is>
          <t>ČESKÁ POŠTA</t>
        </is>
      </c>
      <c r="E7632" t="inlineStr">
        <is>
          <t>1POSTA</t>
        </is>
      </c>
      <c r="F7632" t="inlineStr">
        <is>
          <t>P</t>
        </is>
      </c>
      <c r="G7632" t="inlineStr">
        <is>
          <t>Česká pošta - Jesenice u Prahy</t>
        </is>
      </c>
      <c r="H7632" t="inlineStr">
        <is>
          <t>Budějovická</t>
        </is>
      </c>
      <c r="I7632" t="inlineStr">
        <is>
          <t>130</t>
        </is>
      </c>
      <c r="J7632" t="inlineStr">
        <is>
          <t>JESENICE</t>
        </is>
      </c>
      <c r="K7632" t="inlineStr">
        <is>
          <t>Praha-západ</t>
        </is>
      </c>
      <c r="L7632" t="inlineStr">
        <is>
          <t>RSA</t>
        </is>
      </c>
      <c r="M7632" t="inlineStr">
        <is>
          <t>Dosoudil Petr</t>
        </is>
      </c>
      <c r="N7632" t="inlineStr">
        <is>
          <t>49.968403</t>
        </is>
      </c>
      <c r="O7632" t="inlineStr">
        <is>
          <t>14.513349</t>
        </is>
      </c>
      <c r="P7632" t="n">
        <v>4333.27</v>
      </c>
    </row>
    <row r="7633">
      <c r="A7633" t="n">
        <v>36201331</v>
      </c>
      <c r="B7633" t="n">
        <v>76201331</v>
      </c>
      <c r="C7633" t="inlineStr">
        <is>
          <t>LI</t>
        </is>
      </c>
      <c r="D7633" t="inlineStr">
        <is>
          <t>ČESKÁ POŠTA</t>
        </is>
      </c>
      <c r="E7633" t="inlineStr">
        <is>
          <t>1POSTA</t>
        </is>
      </c>
      <c r="F7633" t="inlineStr">
        <is>
          <t>P</t>
        </is>
      </c>
      <c r="G7633" t="inlineStr">
        <is>
          <t>Česká pošta - Šatov</t>
        </is>
      </c>
      <c r="H7633" t="inlineStr">
        <is>
          <t>Šatov</t>
        </is>
      </c>
      <c r="I7633" t="inlineStr">
        <is>
          <t>381</t>
        </is>
      </c>
      <c r="J7633" t="inlineStr">
        <is>
          <t>ŠATOV</t>
        </is>
      </c>
      <c r="K7633" t="inlineStr">
        <is>
          <t>Znojmo</t>
        </is>
      </c>
      <c r="L7633" t="inlineStr">
        <is>
          <t>RSB</t>
        </is>
      </c>
      <c r="M7633" t="inlineStr">
        <is>
          <t>Koutný Roman</t>
        </is>
      </c>
      <c r="N7633" t="inlineStr">
        <is>
          <t>48.788983</t>
        </is>
      </c>
      <c r="O7633" t="inlineStr">
        <is>
          <t>16.018260</t>
        </is>
      </c>
      <c r="P7633" t="n">
        <v>4333.08</v>
      </c>
    </row>
    <row r="7634">
      <c r="A7634" t="n">
        <v>14208036</v>
      </c>
      <c r="B7634" t="n">
        <v>84208036</v>
      </c>
      <c r="C7634" t="inlineStr">
        <is>
          <t>VELKY TERMINAL</t>
        </is>
      </c>
      <c r="D7634" t="inlineStr">
        <is>
          <t>ČESKÁ POŠTA</t>
        </is>
      </c>
      <c r="E7634" t="inlineStr">
        <is>
          <t>1POSTA</t>
        </is>
      </c>
      <c r="F7634" t="inlineStr">
        <is>
          <t>P</t>
        </is>
      </c>
      <c r="G7634" t="inlineStr">
        <is>
          <t>Česká pošta - Panenský Týnec</t>
        </is>
      </c>
      <c r="H7634" t="inlineStr">
        <is>
          <t>Panenský Týnec</t>
        </is>
      </c>
      <c r="I7634" t="inlineStr">
        <is>
          <t>2</t>
        </is>
      </c>
      <c r="J7634" t="inlineStr">
        <is>
          <t>PANENSKÝ TÝNEC</t>
        </is>
      </c>
      <c r="K7634" t="inlineStr">
        <is>
          <t>Louny</t>
        </is>
      </c>
      <c r="L7634" t="inlineStr">
        <is>
          <t>RSD</t>
        </is>
      </c>
      <c r="M7634" t="inlineStr">
        <is>
          <t>Neubert Jaroslav</t>
        </is>
      </c>
      <c r="N7634" t="inlineStr">
        <is>
          <t>50.295614</t>
        </is>
      </c>
      <c r="O7634" t="inlineStr">
        <is>
          <t>13.915982</t>
        </is>
      </c>
      <c r="P7634" t="n">
        <v>4332.5</v>
      </c>
    </row>
    <row r="7635">
      <c r="A7635" t="n">
        <v>13204014</v>
      </c>
      <c r="B7635" t="n">
        <v>83204014</v>
      </c>
      <c r="C7635" t="inlineStr">
        <is>
          <t>VELKY TERMINAL</t>
        </is>
      </c>
      <c r="D7635" t="inlineStr">
        <is>
          <t>ČESKÁ POŠTA</t>
        </is>
      </c>
      <c r="E7635" t="inlineStr">
        <is>
          <t>1POSTA</t>
        </is>
      </c>
      <c r="F7635" t="inlineStr">
        <is>
          <t>P</t>
        </is>
      </c>
      <c r="G7635" t="inlineStr">
        <is>
          <t>Česká pošta - Bečov nad Teplou</t>
        </is>
      </c>
      <c r="H7635" t="inlineStr">
        <is>
          <t>nám. 5. května</t>
        </is>
      </c>
      <c r="I7635" t="inlineStr">
        <is>
          <t>2</t>
        </is>
      </c>
      <c r="J7635" t="inlineStr">
        <is>
          <t>BEČOV NAD TEPLOU</t>
        </is>
      </c>
      <c r="K7635" t="inlineStr">
        <is>
          <t>Karlovy Vary</t>
        </is>
      </c>
      <c r="L7635" t="inlineStr">
        <is>
          <t>RSC</t>
        </is>
      </c>
      <c r="M7635" t="inlineStr">
        <is>
          <t>Beneš Lukáš</t>
        </is>
      </c>
      <c r="N7635" t="inlineStr">
        <is>
          <t>50.084147</t>
        </is>
      </c>
      <c r="O7635" t="inlineStr">
        <is>
          <t>12.839123</t>
        </is>
      </c>
      <c r="P7635" t="n">
        <v>4331.15</v>
      </c>
    </row>
    <row r="7636">
      <c r="A7636" t="n">
        <v>34200650</v>
      </c>
      <c r="B7636" t="n">
        <v>74200301</v>
      </c>
      <c r="C7636" t="inlineStr">
        <is>
          <t>LI</t>
        </is>
      </c>
      <c r="D7636" t="inlineStr">
        <is>
          <t>ČESKÁ POŠTA</t>
        </is>
      </c>
      <c r="E7636" t="inlineStr">
        <is>
          <t>1POSTA</t>
        </is>
      </c>
      <c r="F7636" t="inlineStr">
        <is>
          <t>P</t>
        </is>
      </c>
      <c r="G7636" t="inlineStr">
        <is>
          <t>Česká pošta - Úštěk</t>
        </is>
      </c>
      <c r="H7636" t="inlineStr">
        <is>
          <t>Nádražní</t>
        </is>
      </c>
      <c r="I7636" t="inlineStr">
        <is>
          <t>117</t>
        </is>
      </c>
      <c r="J7636" t="inlineStr">
        <is>
          <t>ÚŠTĚK - ÚŠTĚK-ČESKÉ PŘEDMĚSTÍ</t>
        </is>
      </c>
      <c r="K7636" t="inlineStr">
        <is>
          <t>Litoměřice</t>
        </is>
      </c>
      <c r="L7636" t="inlineStr">
        <is>
          <t>RSD</t>
        </is>
      </c>
      <c r="M7636" t="inlineStr">
        <is>
          <t>Šticha Milan</t>
        </is>
      </c>
      <c r="N7636" t="inlineStr">
        <is>
          <t>50.584296</t>
        </is>
      </c>
      <c r="O7636" t="inlineStr">
        <is>
          <t>14.336175</t>
        </is>
      </c>
      <c r="P7636" t="n">
        <v>4330.77</v>
      </c>
    </row>
    <row r="7637">
      <c r="A7637" t="n">
        <v>37001360</v>
      </c>
      <c r="B7637" t="n">
        <v>77001360</v>
      </c>
      <c r="C7637" t="inlineStr">
        <is>
          <t>LI</t>
        </is>
      </c>
      <c r="D7637" t="inlineStr">
        <is>
          <t>IDT</t>
        </is>
      </c>
      <c r="E7637" t="inlineStr">
        <is>
          <t>2COOP</t>
        </is>
      </c>
      <c r="F7637" t="inlineStr">
        <is>
          <t>B</t>
        </is>
      </c>
      <c r="G7637" t="inlineStr">
        <is>
          <t>COOP Jednota spotřební družstvo v Uherském Ostrohu</t>
        </is>
      </c>
      <c r="H7637" t="inlineStr">
        <is>
          <t>Polkovice</t>
        </is>
      </c>
      <c r="I7637" t="inlineStr">
        <is>
          <t>55</t>
        </is>
      </c>
      <c r="J7637" t="inlineStr">
        <is>
          <t>POLKOVICE</t>
        </is>
      </c>
      <c r="K7637" t="inlineStr">
        <is>
          <t>Přerov</t>
        </is>
      </c>
      <c r="L7637" t="inlineStr">
        <is>
          <t>RSG</t>
        </is>
      </c>
      <c r="M7637" t="inlineStr">
        <is>
          <t>Herman Petr</t>
        </is>
      </c>
      <c r="N7637" t="inlineStr">
        <is>
          <t>49.503614</t>
        </is>
      </c>
      <c r="O7637" t="inlineStr">
        <is>
          <t>17.450567</t>
        </is>
      </c>
      <c r="P7637" t="n">
        <v>4325</v>
      </c>
    </row>
    <row r="7638">
      <c r="A7638" t="n">
        <v>11227032</v>
      </c>
      <c r="B7638" t="n">
        <v>81227032</v>
      </c>
      <c r="C7638" t="inlineStr">
        <is>
          <t>VELKY TERMINAL</t>
        </is>
      </c>
      <c r="D7638" t="inlineStr">
        <is>
          <t>ČESKÁ POŠTA</t>
        </is>
      </c>
      <c r="E7638" t="inlineStr">
        <is>
          <t>1POSTA</t>
        </is>
      </c>
      <c r="F7638" t="inlineStr">
        <is>
          <t>P</t>
        </is>
      </c>
      <c r="G7638" t="inlineStr">
        <is>
          <t>Česká pošta - Předměřice nad Jizerou</t>
        </is>
      </c>
      <c r="H7638" t="inlineStr">
        <is>
          <t>Předměřice nad Jizerou</t>
        </is>
      </c>
      <c r="I7638" t="inlineStr">
        <is>
          <t>132</t>
        </is>
      </c>
      <c r="J7638" t="inlineStr">
        <is>
          <t>PŘEDMĚŘICE NAD JIZEROU</t>
        </is>
      </c>
      <c r="K7638" t="inlineStr">
        <is>
          <t>Mladá Boleslav</t>
        </is>
      </c>
      <c r="L7638" t="inlineStr">
        <is>
          <t>RSA</t>
        </is>
      </c>
      <c r="M7638" t="inlineStr">
        <is>
          <t>Vlk Pavel</t>
        </is>
      </c>
      <c r="N7638" t="inlineStr">
        <is>
          <t>50.255903</t>
        </is>
      </c>
      <c r="O7638" t="inlineStr">
        <is>
          <t>14.782019</t>
        </is>
      </c>
      <c r="P7638" t="n">
        <v>4324.23</v>
      </c>
    </row>
    <row r="7639">
      <c r="A7639" t="n">
        <v>33200637</v>
      </c>
      <c r="B7639" t="n">
        <v>73200340</v>
      </c>
      <c r="C7639" t="inlineStr">
        <is>
          <t>LI</t>
        </is>
      </c>
      <c r="D7639" t="inlineStr">
        <is>
          <t>ČESKÁ POŠTA</t>
        </is>
      </c>
      <c r="E7639" t="inlineStr">
        <is>
          <t>1POSTA</t>
        </is>
      </c>
      <c r="F7639" t="inlineStr">
        <is>
          <t>P</t>
        </is>
      </c>
      <c r="G7639" t="inlineStr">
        <is>
          <t>Česká pošta - Břasy 1</t>
        </is>
      </c>
      <c r="H7639" t="inlineStr">
        <is>
          <t>Stupno</t>
        </is>
      </c>
      <c r="I7639" t="inlineStr">
        <is>
          <t>18</t>
        </is>
      </c>
      <c r="J7639" t="inlineStr">
        <is>
          <t>BŘASY</t>
        </is>
      </c>
      <c r="K7639" t="inlineStr">
        <is>
          <t>Rokycany</t>
        </is>
      </c>
      <c r="L7639" t="inlineStr">
        <is>
          <t>RSC</t>
        </is>
      </c>
      <c r="M7639" t="inlineStr">
        <is>
          <t>Havlíček Vladislav</t>
        </is>
      </c>
      <c r="N7639" t="inlineStr">
        <is>
          <t>49.838615</t>
        </is>
      </c>
      <c r="O7639" t="inlineStr">
        <is>
          <t>13.580981</t>
        </is>
      </c>
      <c r="P7639" t="n">
        <v>4321.54</v>
      </c>
    </row>
    <row r="7640">
      <c r="A7640" t="n">
        <v>15623242</v>
      </c>
      <c r="B7640" t="n">
        <v>85623242</v>
      </c>
      <c r="C7640" t="inlineStr">
        <is>
          <t>VELKY TERMINAL</t>
        </is>
      </c>
      <c r="D7640" t="inlineStr">
        <is>
          <t>IDT</t>
        </is>
      </c>
      <c r="E7640" t="inlineStr">
        <is>
          <t>4OSTATNI</t>
        </is>
      </c>
      <c r="F7640" t="inlineStr">
        <is>
          <t>B</t>
        </is>
      </c>
      <c r="G7640" t="inlineStr">
        <is>
          <t>Šebrle s.r.o.</t>
        </is>
      </c>
      <c r="H7640" t="inlineStr">
        <is>
          <t>Kostelní</t>
        </is>
      </c>
      <c r="I7640" t="inlineStr">
        <is>
          <t>9</t>
        </is>
      </c>
      <c r="J7640" t="inlineStr">
        <is>
          <t>DOBRUŠKA</t>
        </is>
      </c>
      <c r="K7640" t="inlineStr">
        <is>
          <t>Rychnov nad Kněžnou</t>
        </is>
      </c>
      <c r="L7640" t="inlineStr">
        <is>
          <t>RSE</t>
        </is>
      </c>
      <c r="M7640" t="inlineStr">
        <is>
          <t>Lán Tomáš</t>
        </is>
      </c>
      <c r="N7640" t="inlineStr">
        <is>
          <t>50.292630</t>
        </is>
      </c>
      <c r="O7640" t="inlineStr">
        <is>
          <t>16.160621</t>
        </is>
      </c>
      <c r="P7640" t="n">
        <v>4318.08</v>
      </c>
    </row>
    <row r="7641">
      <c r="A7641" t="n">
        <v>13825101</v>
      </c>
      <c r="B7641" t="n">
        <v>83825101</v>
      </c>
      <c r="C7641" t="inlineStr">
        <is>
          <t>VELKY TERMINAL</t>
        </is>
      </c>
      <c r="D7641" t="inlineStr">
        <is>
          <t>IDT</t>
        </is>
      </c>
      <c r="E7641" t="inlineStr">
        <is>
          <t>2POSTAF</t>
        </is>
      </c>
      <c r="F7641" t="inlineStr">
        <is>
          <t>B</t>
        </is>
      </c>
      <c r="G7641" t="inlineStr">
        <is>
          <t>Jana Kateřina Tušková</t>
        </is>
      </c>
      <c r="H7641" t="inlineStr">
        <is>
          <t>náměstí Sv. Vavřince</t>
        </is>
      </c>
      <c r="I7641" t="inlineStr">
        <is>
          <t>1</t>
        </is>
      </c>
      <c r="J7641" t="inlineStr">
        <is>
          <t>HORNÍ BLATNÁ</t>
        </is>
      </c>
      <c r="K7641" t="inlineStr">
        <is>
          <t>Karlovy Vary</t>
        </is>
      </c>
      <c r="L7641" t="inlineStr">
        <is>
          <t>RSC</t>
        </is>
      </c>
      <c r="M7641" t="inlineStr">
        <is>
          <t>Beneš Lukáš</t>
        </is>
      </c>
      <c r="N7641" t="inlineStr">
        <is>
          <t>50.389833</t>
        </is>
      </c>
      <c r="O7641" t="inlineStr">
        <is>
          <t>12.770676</t>
        </is>
      </c>
      <c r="P7641" t="n">
        <v>4314.62</v>
      </c>
    </row>
    <row r="7642">
      <c r="A7642" t="n">
        <v>15731901</v>
      </c>
      <c r="B7642" t="n">
        <v>85731901</v>
      </c>
      <c r="C7642" t="inlineStr">
        <is>
          <t>VELKY TERMINAL</t>
        </is>
      </c>
      <c r="D7642" t="inlineStr">
        <is>
          <t>IDT</t>
        </is>
      </c>
      <c r="E7642" t="inlineStr">
        <is>
          <t>4OSTATNI</t>
        </is>
      </c>
      <c r="F7642" t="inlineStr">
        <is>
          <t>B</t>
        </is>
      </c>
      <c r="G7642" t="inlineStr">
        <is>
          <t>Petr Švorc</t>
        </is>
      </c>
      <c r="H7642" t="inlineStr">
        <is>
          <t>Náměstí</t>
        </is>
      </c>
      <c r="I7642" t="inlineStr">
        <is>
          <t>34</t>
        </is>
      </c>
      <c r="J7642" t="inlineStr">
        <is>
          <t>NOVÝ HRÁDEK</t>
        </is>
      </c>
      <c r="K7642" t="inlineStr">
        <is>
          <t>Náchod</t>
        </is>
      </c>
      <c r="L7642" t="inlineStr">
        <is>
          <t>RSE</t>
        </is>
      </c>
      <c r="M7642" t="inlineStr">
        <is>
          <t>Lán Tomáš</t>
        </is>
      </c>
      <c r="N7642" t="inlineStr">
        <is>
          <t>50.357329</t>
        </is>
      </c>
      <c r="O7642" t="inlineStr">
        <is>
          <t>16.243781</t>
        </is>
      </c>
      <c r="P7642" t="n">
        <v>4312.69</v>
      </c>
    </row>
    <row r="7643">
      <c r="A7643" t="n">
        <v>16751701</v>
      </c>
      <c r="B7643" t="n">
        <v>86751701</v>
      </c>
      <c r="C7643" t="inlineStr">
        <is>
          <t>VELKY TERMINAL</t>
        </is>
      </c>
      <c r="D7643" t="inlineStr">
        <is>
          <t>IDT</t>
        </is>
      </c>
      <c r="E7643" t="inlineStr">
        <is>
          <t>4OSTATNI</t>
        </is>
      </c>
      <c r="F7643" t="inlineStr">
        <is>
          <t>B</t>
        </is>
      </c>
      <c r="G7643" t="inlineStr">
        <is>
          <t>Eva Matulová</t>
        </is>
      </c>
      <c r="H7643" t="inlineStr">
        <is>
          <t>náměstí Míru</t>
        </is>
      </c>
      <c r="I7643" t="inlineStr">
        <is>
          <t>147</t>
        </is>
      </c>
      <c r="J7643" t="inlineStr">
        <is>
          <t>ŽIDLOCHOVICE</t>
        </is>
      </c>
      <c r="K7643" t="inlineStr">
        <is>
          <t>Brno-venkov</t>
        </is>
      </c>
      <c r="L7643" t="inlineStr">
        <is>
          <t>RSB</t>
        </is>
      </c>
      <c r="M7643" t="inlineStr">
        <is>
          <t>Koutný Roman</t>
        </is>
      </c>
      <c r="N7643" t="inlineStr">
        <is>
          <t>49.037446</t>
        </is>
      </c>
      <c r="O7643" t="inlineStr">
        <is>
          <t>16.619046</t>
        </is>
      </c>
      <c r="P7643" t="n">
        <v>4311.35</v>
      </c>
    </row>
    <row r="7644">
      <c r="A7644" t="n">
        <v>17942801</v>
      </c>
      <c r="B7644" t="n">
        <v>87942801</v>
      </c>
      <c r="C7644" t="inlineStr">
        <is>
          <t>VELKY TERMINAL</t>
        </is>
      </c>
      <c r="D7644" t="inlineStr">
        <is>
          <t>PETROL</t>
        </is>
      </c>
      <c r="E7644" t="inlineStr">
        <is>
          <t>1PRIM</t>
        </is>
      </c>
      <c r="F7644" t="inlineStr">
        <is>
          <t>A</t>
        </is>
      </c>
      <c r="G7644" t="inlineStr">
        <is>
          <t>Karel Pas s.r.o.</t>
        </is>
      </c>
      <c r="H7644" t="inlineStr">
        <is>
          <t>Opavská</t>
        </is>
      </c>
      <c r="I7644" t="inlineStr">
        <is>
          <t>565</t>
        </is>
      </c>
      <c r="J7644" t="inlineStr">
        <is>
          <t>HORNÍ BENEŠOV</t>
        </is>
      </c>
      <c r="K7644" t="inlineStr">
        <is>
          <t>Bruntál</t>
        </is>
      </c>
      <c r="L7644" t="inlineStr">
        <is>
          <t>RSG</t>
        </is>
      </c>
      <c r="M7644" t="inlineStr">
        <is>
          <t>Brindžák Michal</t>
        </is>
      </c>
      <c r="N7644" t="inlineStr">
        <is>
          <t>49.969472</t>
        </is>
      </c>
      <c r="O7644" t="inlineStr">
        <is>
          <t>17.614828</t>
        </is>
      </c>
      <c r="P7644" t="n">
        <v>4308.15</v>
      </c>
    </row>
    <row r="7645">
      <c r="A7645" t="n">
        <v>36200790</v>
      </c>
      <c r="B7645" t="n">
        <v>76200790</v>
      </c>
      <c r="C7645" t="inlineStr">
        <is>
          <t>LI</t>
        </is>
      </c>
      <c r="D7645" t="inlineStr">
        <is>
          <t>ČESKÁ POŠTA</t>
        </is>
      </c>
      <c r="E7645" t="inlineStr">
        <is>
          <t>1POSTA</t>
        </is>
      </c>
      <c r="F7645" t="inlineStr">
        <is>
          <t>P</t>
        </is>
      </c>
      <c r="G7645" t="inlineStr">
        <is>
          <t>Česká pošta - Křtiny</t>
        </is>
      </c>
      <c r="H7645" t="inlineStr">
        <is>
          <t>Křtiny</t>
        </is>
      </c>
      <c r="I7645" t="inlineStr">
        <is>
          <t>26</t>
        </is>
      </c>
      <c r="J7645" t="inlineStr">
        <is>
          <t>KŘTINY</t>
        </is>
      </c>
      <c r="K7645" t="inlineStr">
        <is>
          <t>Blansko</t>
        </is>
      </c>
      <c r="L7645" t="inlineStr">
        <is>
          <t>RSE</t>
        </is>
      </c>
      <c r="M7645" t="inlineStr">
        <is>
          <t>Šír Daniel</t>
        </is>
      </c>
      <c r="N7645" t="inlineStr">
        <is>
          <t>49.297366</t>
        </is>
      </c>
      <c r="O7645" t="inlineStr">
        <is>
          <t>16.743869</t>
        </is>
      </c>
      <c r="P7645" t="n">
        <v>4306.92</v>
      </c>
    </row>
    <row r="7646">
      <c r="A7646" t="n">
        <v>17770201</v>
      </c>
      <c r="B7646" t="n">
        <v>87770201</v>
      </c>
      <c r="C7646" t="inlineStr">
        <is>
          <t>VELKY TERMINAL</t>
        </is>
      </c>
      <c r="D7646" t="inlineStr">
        <is>
          <t>IDT</t>
        </is>
      </c>
      <c r="E7646" t="inlineStr">
        <is>
          <t>4OSTATNI</t>
        </is>
      </c>
      <c r="F7646" t="inlineStr">
        <is>
          <t>B</t>
        </is>
      </c>
      <c r="G7646" t="inlineStr">
        <is>
          <t>Van Khoi Nguyen</t>
        </is>
      </c>
      <c r="H7646" t="inlineStr">
        <is>
          <t>Hlavní</t>
        </is>
      </c>
      <c r="I7646" t="inlineStr">
        <is>
          <t>366</t>
        </is>
      </c>
      <c r="J7646" t="inlineStr">
        <is>
          <t>OSTRAVA - HOŠŤÁLKOVICE</t>
        </is>
      </c>
      <c r="K7646" t="inlineStr">
        <is>
          <t>Ostrava-město</t>
        </is>
      </c>
      <c r="L7646" t="inlineStr">
        <is>
          <t>RSG</t>
        </is>
      </c>
      <c r="M7646" t="inlineStr">
        <is>
          <t>Gelnar Ivo</t>
        </is>
      </c>
      <c r="N7646" t="inlineStr">
        <is>
          <t>49.847531</t>
        </is>
      </c>
      <c r="O7646" t="inlineStr">
        <is>
          <t>18.213877</t>
        </is>
      </c>
      <c r="P7646" t="n">
        <v>4305.96</v>
      </c>
    </row>
    <row r="7647">
      <c r="A7647" t="n">
        <v>16211045</v>
      </c>
      <c r="B7647" t="n">
        <v>86211045</v>
      </c>
      <c r="C7647" t="inlineStr">
        <is>
          <t>VELKY TERMINAL</t>
        </is>
      </c>
      <c r="D7647" t="inlineStr">
        <is>
          <t>ČESKÁ POŠTA</t>
        </is>
      </c>
      <c r="E7647" t="inlineStr">
        <is>
          <t>1POSTA</t>
        </is>
      </c>
      <c r="F7647" t="inlineStr">
        <is>
          <t>P</t>
        </is>
      </c>
      <c r="G7647" t="inlineStr">
        <is>
          <t>Česká pošta - Traplice</t>
        </is>
      </c>
      <c r="H7647" t="inlineStr">
        <is>
          <t>Traplice</t>
        </is>
      </c>
      <c r="I7647" t="inlineStr">
        <is>
          <t>240</t>
        </is>
      </c>
      <c r="J7647" t="inlineStr">
        <is>
          <t>TRAPLICE</t>
        </is>
      </c>
      <c r="K7647" t="inlineStr">
        <is>
          <t>Uherské Hradiště</t>
        </is>
      </c>
      <c r="L7647" t="inlineStr">
        <is>
          <t>RSE</t>
        </is>
      </c>
      <c r="M7647" t="inlineStr">
        <is>
          <t>Modlitba Jakub</t>
        </is>
      </c>
      <c r="N7647" t="inlineStr">
        <is>
          <t>49.130753</t>
        </is>
      </c>
      <c r="O7647" t="inlineStr">
        <is>
          <t>17.436602</t>
        </is>
      </c>
      <c r="P7647" t="n">
        <v>4296.35</v>
      </c>
    </row>
    <row r="7648">
      <c r="A7648" t="n">
        <v>16214018</v>
      </c>
      <c r="B7648" t="n">
        <v>86214018</v>
      </c>
      <c r="C7648" t="inlineStr">
        <is>
          <t>VELKY TERMINAL</t>
        </is>
      </c>
      <c r="D7648" t="inlineStr">
        <is>
          <t>ČESKÁ POŠTA</t>
        </is>
      </c>
      <c r="E7648" t="inlineStr">
        <is>
          <t>1POSTA</t>
        </is>
      </c>
      <c r="F7648" t="inlineStr">
        <is>
          <t>P</t>
        </is>
      </c>
      <c r="G7648" t="inlineStr">
        <is>
          <t>Česká pošta - Jimramov</t>
        </is>
      </c>
      <c r="H7648" t="inlineStr">
        <is>
          <t>Pavlovická</t>
        </is>
      </c>
      <c r="I7648" t="inlineStr">
        <is>
          <t>181</t>
        </is>
      </c>
      <c r="J7648" t="inlineStr">
        <is>
          <t>JIMRAMOV</t>
        </is>
      </c>
      <c r="K7648" t="inlineStr">
        <is>
          <t>Žďár nad Sázavou</t>
        </is>
      </c>
      <c r="L7648" t="inlineStr">
        <is>
          <t>RSE</t>
        </is>
      </c>
      <c r="M7648" t="inlineStr">
        <is>
          <t>Rek Lubomír</t>
        </is>
      </c>
      <c r="N7648" t="inlineStr">
        <is>
          <t>49.634712</t>
        </is>
      </c>
      <c r="O7648" t="inlineStr">
        <is>
          <t>16.223415</t>
        </is>
      </c>
      <c r="P7648" t="n">
        <v>4294.42</v>
      </c>
    </row>
    <row r="7649">
      <c r="A7649" t="n">
        <v>16207004</v>
      </c>
      <c r="B7649" t="n">
        <v>86207004</v>
      </c>
      <c r="C7649" t="inlineStr">
        <is>
          <t>VELKY TERMINAL</t>
        </is>
      </c>
      <c r="D7649" t="inlineStr">
        <is>
          <t>ČESKÁ POŠTA</t>
        </is>
      </c>
      <c r="E7649" t="inlineStr">
        <is>
          <t>1POSTA</t>
        </is>
      </c>
      <c r="F7649" t="inlineStr">
        <is>
          <t>P</t>
        </is>
      </c>
      <c r="G7649" t="inlineStr">
        <is>
          <t>Česká pošta - Jihlava 4</t>
        </is>
      </c>
      <c r="H7649" t="inlineStr">
        <is>
          <t>Erbenova</t>
        </is>
      </c>
      <c r="I7649" t="inlineStr">
        <is>
          <t>2598/33</t>
        </is>
      </c>
      <c r="J7649" t="inlineStr">
        <is>
          <t>JIHLAVA</t>
        </is>
      </c>
      <c r="K7649" t="inlineStr">
        <is>
          <t>Jihlava</t>
        </is>
      </c>
      <c r="L7649" t="inlineStr">
        <is>
          <t>RSB</t>
        </is>
      </c>
      <c r="M7649" t="inlineStr">
        <is>
          <t>Hanuš Robert</t>
        </is>
      </c>
      <c r="N7649" t="inlineStr">
        <is>
          <t>49.399953</t>
        </is>
      </c>
      <c r="O7649" t="inlineStr">
        <is>
          <t>15.575395</t>
        </is>
      </c>
      <c r="P7649" t="n">
        <v>4293.27</v>
      </c>
    </row>
    <row r="7650">
      <c r="A7650" t="n">
        <v>17204011</v>
      </c>
      <c r="B7650" t="n">
        <v>87204011</v>
      </c>
      <c r="C7650" t="inlineStr">
        <is>
          <t>VELKY TERMINAL</t>
        </is>
      </c>
      <c r="D7650" t="inlineStr">
        <is>
          <t>ČESKÁ POŠTA</t>
        </is>
      </c>
      <c r="E7650" t="inlineStr">
        <is>
          <t>1POSTA</t>
        </is>
      </c>
      <c r="F7650" t="inlineStr">
        <is>
          <t>P</t>
        </is>
      </c>
      <c r="G7650" t="inlineStr">
        <is>
          <t>Česká pošta - Dětmarovice</t>
        </is>
      </c>
      <c r="H7650" t="inlineStr">
        <is>
          <t>Dětmarovice</t>
        </is>
      </c>
      <c r="I7650" t="inlineStr">
        <is>
          <t>320</t>
        </is>
      </c>
      <c r="J7650" t="inlineStr">
        <is>
          <t>DĚTMAROVICE</t>
        </is>
      </c>
      <c r="K7650" t="inlineStr">
        <is>
          <t>Karviná</t>
        </is>
      </c>
      <c r="L7650" t="inlineStr">
        <is>
          <t>RSG</t>
        </is>
      </c>
      <c r="M7650" t="inlineStr">
        <is>
          <t>Brindžák Michal</t>
        </is>
      </c>
      <c r="N7650" t="inlineStr">
        <is>
          <t>49.893565</t>
        </is>
      </c>
      <c r="O7650" t="inlineStr">
        <is>
          <t>18.466495</t>
        </is>
      </c>
      <c r="P7650" t="n">
        <v>4292.96</v>
      </c>
    </row>
    <row r="7651">
      <c r="A7651" t="n">
        <v>12201060</v>
      </c>
      <c r="B7651" t="n">
        <v>82201060</v>
      </c>
      <c r="C7651" t="inlineStr">
        <is>
          <t>VELKY TERMINAL</t>
        </is>
      </c>
      <c r="D7651" t="inlineStr">
        <is>
          <t>ČESKÁ POŠTA</t>
        </is>
      </c>
      <c r="E7651" t="inlineStr">
        <is>
          <t>1POSTA</t>
        </is>
      </c>
      <c r="F7651" t="inlineStr">
        <is>
          <t>P</t>
        </is>
      </c>
      <c r="G7651" t="inlineStr">
        <is>
          <t>Česká pošta - Borek</t>
        </is>
      </c>
      <c r="H7651" t="inlineStr">
        <is>
          <t>Pražská</t>
        </is>
      </c>
      <c r="I7651" t="inlineStr">
        <is>
          <t>66</t>
        </is>
      </c>
      <c r="J7651" t="inlineStr">
        <is>
          <t>BOREK</t>
        </is>
      </c>
      <c r="K7651" t="inlineStr">
        <is>
          <t>České Budějovice</t>
        </is>
      </c>
      <c r="L7651" t="inlineStr">
        <is>
          <t>RSB</t>
        </is>
      </c>
      <c r="M7651" t="inlineStr">
        <is>
          <t>Štolba Jan</t>
        </is>
      </c>
      <c r="N7651" t="inlineStr">
        <is>
          <t>49.020700</t>
        </is>
      </c>
      <c r="O7651" t="inlineStr">
        <is>
          <t>14.498354</t>
        </is>
      </c>
      <c r="P7651" t="n">
        <v>4292.88</v>
      </c>
    </row>
    <row r="7652">
      <c r="A7652" t="n">
        <v>16751802</v>
      </c>
      <c r="B7652" t="n">
        <v>86751802</v>
      </c>
      <c r="C7652" t="inlineStr">
        <is>
          <t>VELKY TERMINAL</t>
        </is>
      </c>
      <c r="D7652" t="inlineStr">
        <is>
          <t>IDT</t>
        </is>
      </c>
      <c r="E7652" t="inlineStr">
        <is>
          <t>4OSTATNI</t>
        </is>
      </c>
      <c r="F7652" t="inlineStr">
        <is>
          <t>B</t>
        </is>
      </c>
      <c r="G7652" t="inlineStr">
        <is>
          <t>GAHO vinotéky s.r.o.</t>
        </is>
      </c>
      <c r="H7652" t="inlineStr">
        <is>
          <t>Charbulova</t>
        </is>
      </c>
      <c r="I7652" t="inlineStr">
        <is>
          <t>831/30</t>
        </is>
      </c>
      <c r="J7652" t="inlineStr">
        <is>
          <t>BRNO - ČERNOVICE</t>
        </is>
      </c>
      <c r="K7652" t="inlineStr">
        <is>
          <t>Brno-město</t>
        </is>
      </c>
      <c r="L7652" t="inlineStr">
        <is>
          <t>RSB</t>
        </is>
      </c>
      <c r="M7652" t="inlineStr">
        <is>
          <t>Hanuš Robert</t>
        </is>
      </c>
      <c r="N7652" t="inlineStr">
        <is>
          <t>49.187801</t>
        </is>
      </c>
      <c r="O7652" t="inlineStr">
        <is>
          <t>16.633042</t>
        </is>
      </c>
      <c r="P7652" t="n">
        <v>4292.88</v>
      </c>
    </row>
    <row r="7653">
      <c r="A7653" t="n">
        <v>16202018</v>
      </c>
      <c r="B7653" t="n">
        <v>86202018</v>
      </c>
      <c r="C7653" t="inlineStr">
        <is>
          <t>VELKY TERMINAL</t>
        </is>
      </c>
      <c r="D7653" t="inlineStr">
        <is>
          <t>ČESKÁ POŠTA</t>
        </is>
      </c>
      <c r="E7653" t="inlineStr">
        <is>
          <t>1POSTA</t>
        </is>
      </c>
      <c r="F7653" t="inlineStr">
        <is>
          <t>P</t>
        </is>
      </c>
      <c r="G7653" t="inlineStr">
        <is>
          <t>Česká pošta - Lomnice u Tišnova</t>
        </is>
      </c>
      <c r="H7653" t="inlineStr">
        <is>
          <t>Dlouhá</t>
        </is>
      </c>
      <c r="I7653" t="inlineStr">
        <is>
          <t>126</t>
        </is>
      </c>
      <c r="J7653" t="inlineStr">
        <is>
          <t>LOMNICE</t>
        </is>
      </c>
      <c r="K7653" t="inlineStr">
        <is>
          <t>Brno-venkov</t>
        </is>
      </c>
      <c r="L7653" t="inlineStr">
        <is>
          <t>RSB</t>
        </is>
      </c>
      <c r="M7653" t="inlineStr">
        <is>
          <t>Hanuš Robert</t>
        </is>
      </c>
      <c r="N7653" t="inlineStr">
        <is>
          <t>49.404172</t>
        </is>
      </c>
      <c r="O7653" t="inlineStr">
        <is>
          <t>16.411227</t>
        </is>
      </c>
      <c r="P7653" t="n">
        <v>4292.31</v>
      </c>
    </row>
    <row r="7654">
      <c r="A7654" t="n">
        <v>33200302</v>
      </c>
      <c r="B7654" t="n">
        <v>73200302</v>
      </c>
      <c r="C7654" t="inlineStr">
        <is>
          <t>LI</t>
        </is>
      </c>
      <c r="D7654" t="inlineStr">
        <is>
          <t>ČESKÁ POŠTA</t>
        </is>
      </c>
      <c r="E7654" t="inlineStr">
        <is>
          <t>1POSTA</t>
        </is>
      </c>
      <c r="F7654" t="inlineStr">
        <is>
          <t>P</t>
        </is>
      </c>
      <c r="G7654" t="inlineStr">
        <is>
          <t>Česká pošta - Teplá u Toužimě</t>
        </is>
      </c>
      <c r="H7654" t="inlineStr">
        <is>
          <t>Klášterní</t>
        </is>
      </c>
      <c r="I7654" t="inlineStr">
        <is>
          <t>156</t>
        </is>
      </c>
      <c r="J7654" t="inlineStr">
        <is>
          <t>TEPLÁ</t>
        </is>
      </c>
      <c r="K7654" t="inlineStr">
        <is>
          <t>Cheb</t>
        </is>
      </c>
      <c r="L7654" t="inlineStr">
        <is>
          <t>RSC</t>
        </is>
      </c>
      <c r="M7654" t="inlineStr">
        <is>
          <t>Beneš Lukáš</t>
        </is>
      </c>
      <c r="N7654" t="inlineStr">
        <is>
          <t>49.981122</t>
        </is>
      </c>
      <c r="O7654" t="inlineStr">
        <is>
          <t>12.864086</t>
        </is>
      </c>
      <c r="P7654" t="n">
        <v>4290.38</v>
      </c>
    </row>
    <row r="7655">
      <c r="A7655" t="n">
        <v>35200988</v>
      </c>
      <c r="B7655" t="n">
        <v>75200988</v>
      </c>
      <c r="C7655" t="inlineStr">
        <is>
          <t>LI</t>
        </is>
      </c>
      <c r="D7655" t="inlineStr">
        <is>
          <t>ČESKÁ POŠTA</t>
        </is>
      </c>
      <c r="E7655" t="inlineStr">
        <is>
          <t>1POSTA</t>
        </is>
      </c>
      <c r="F7655" t="inlineStr">
        <is>
          <t>P</t>
        </is>
      </c>
      <c r="G7655" t="inlineStr">
        <is>
          <t>Česká pošta - Dolní Čermná</t>
        </is>
      </c>
      <c r="H7655" t="inlineStr">
        <is>
          <t>Dolní Čermná</t>
        </is>
      </c>
      <c r="I7655" t="inlineStr">
        <is>
          <t>230</t>
        </is>
      </c>
      <c r="J7655" t="inlineStr">
        <is>
          <t>DOLNÍ ČERMNÁ</t>
        </is>
      </c>
      <c r="K7655" t="inlineStr">
        <is>
          <t>Ústí nad Orlicí</t>
        </is>
      </c>
      <c r="L7655" t="inlineStr">
        <is>
          <t>RSE</t>
        </is>
      </c>
      <c r="M7655" t="inlineStr">
        <is>
          <t>Rek Lubomír</t>
        </is>
      </c>
      <c r="N7655" t="inlineStr">
        <is>
          <t>49.978608</t>
        </is>
      </c>
      <c r="O7655" t="inlineStr">
        <is>
          <t>16.565736</t>
        </is>
      </c>
      <c r="P7655" t="n">
        <v>4288.46</v>
      </c>
    </row>
    <row r="7656">
      <c r="A7656" t="n">
        <v>31516701</v>
      </c>
      <c r="B7656" t="n">
        <v>71516701</v>
      </c>
      <c r="C7656" t="inlineStr">
        <is>
          <t>SMALL TERMINAL</t>
        </is>
      </c>
      <c r="D7656" t="inlineStr">
        <is>
          <t>IDT</t>
        </is>
      </c>
      <c r="E7656" t="inlineStr">
        <is>
          <t>4OSTATNI</t>
        </is>
      </c>
      <c r="F7656" t="inlineStr">
        <is>
          <t>B</t>
        </is>
      </c>
      <c r="G7656" t="inlineStr">
        <is>
          <t>Xuan Phuong Le Thi - Potraviny u Tonyho</t>
        </is>
      </c>
      <c r="H7656" t="inlineStr">
        <is>
          <t>Rudé armády</t>
        </is>
      </c>
      <c r="I7656" t="inlineStr">
        <is>
          <t>85</t>
        </is>
      </c>
      <c r="J7656" t="inlineStr">
        <is>
          <t>STRANČICE</t>
        </is>
      </c>
      <c r="K7656" t="inlineStr">
        <is>
          <t>Praha-východ</t>
        </is>
      </c>
      <c r="L7656" t="inlineStr">
        <is>
          <t>RSA</t>
        </is>
      </c>
      <c r="M7656" t="inlineStr">
        <is>
          <t>Myslivec Jan</t>
        </is>
      </c>
      <c r="N7656" t="inlineStr">
        <is>
          <t>49.948410</t>
        </is>
      </c>
      <c r="O7656" t="inlineStr">
        <is>
          <t>14.675565</t>
        </is>
      </c>
      <c r="P7656" t="n">
        <v>4284.62</v>
      </c>
    </row>
    <row r="7657">
      <c r="A7657" t="n">
        <v>11875801</v>
      </c>
      <c r="B7657" t="n">
        <v>81875801</v>
      </c>
      <c r="C7657" t="inlineStr">
        <is>
          <t>VELKY TERMINAL</t>
        </is>
      </c>
      <c r="D7657" t="inlineStr">
        <is>
          <t>IDT</t>
        </is>
      </c>
      <c r="E7657" t="inlineStr">
        <is>
          <t>4OSTATNI</t>
        </is>
      </c>
      <c r="F7657" t="inlineStr">
        <is>
          <t>B</t>
        </is>
      </c>
      <c r="G7657" t="inlineStr">
        <is>
          <t>Ing. Helena Kepprová - PC Servis</t>
        </is>
      </c>
      <c r="H7657" t="inlineStr">
        <is>
          <t>Sokolovská</t>
        </is>
      </c>
      <c r="I7657" t="inlineStr">
        <is>
          <t>901/238</t>
        </is>
      </c>
      <c r="J7657" t="inlineStr">
        <is>
          <t>PRAHA 9 - LIBEŇ</t>
        </is>
      </c>
      <c r="K7657" t="inlineStr">
        <is>
          <t>Praha</t>
        </is>
      </c>
      <c r="L7657" t="inlineStr">
        <is>
          <t>RSA</t>
        </is>
      </c>
      <c r="M7657" t="inlineStr">
        <is>
          <t>Hrubý Jiří</t>
        </is>
      </c>
      <c r="N7657" t="inlineStr">
        <is>
          <t>50.105523</t>
        </is>
      </c>
      <c r="O7657" t="inlineStr">
        <is>
          <t>14.486152</t>
        </is>
      </c>
      <c r="P7657" t="n">
        <v>4283.65</v>
      </c>
    </row>
    <row r="7658">
      <c r="A7658" t="n">
        <v>16204043</v>
      </c>
      <c r="B7658" t="n">
        <v>86204043</v>
      </c>
      <c r="C7658" t="inlineStr">
        <is>
          <t>VELKY TERMINAL</t>
        </is>
      </c>
      <c r="D7658" t="inlineStr">
        <is>
          <t>ČESKÁ POŠTA</t>
        </is>
      </c>
      <c r="E7658" t="inlineStr">
        <is>
          <t>1POSTA</t>
        </is>
      </c>
      <c r="F7658" t="inlineStr">
        <is>
          <t>P</t>
        </is>
      </c>
      <c r="G7658" t="inlineStr">
        <is>
          <t>Česká pošta - Vlasatice</t>
        </is>
      </c>
      <c r="H7658" t="inlineStr">
        <is>
          <t>Vlasatice</t>
        </is>
      </c>
      <c r="I7658" t="inlineStr">
        <is>
          <t>149</t>
        </is>
      </c>
      <c r="J7658" t="inlineStr">
        <is>
          <t>VLASATICE</t>
        </is>
      </c>
      <c r="K7658" t="inlineStr">
        <is>
          <t>Brno-venkov</t>
        </is>
      </c>
      <c r="L7658" t="inlineStr">
        <is>
          <t>RSB</t>
        </is>
      </c>
      <c r="M7658" t="inlineStr">
        <is>
          <t>Koutný Roman</t>
        </is>
      </c>
      <c r="N7658" t="inlineStr">
        <is>
          <t>48.934012</t>
        </is>
      </c>
      <c r="O7658" t="inlineStr">
        <is>
          <t>16.483870</t>
        </is>
      </c>
      <c r="P7658" t="n">
        <v>4282.88</v>
      </c>
    </row>
    <row r="7659">
      <c r="A7659" t="n">
        <v>31001315</v>
      </c>
      <c r="B7659" t="n">
        <v>71001315</v>
      </c>
      <c r="C7659" t="inlineStr">
        <is>
          <t>LI</t>
        </is>
      </c>
      <c r="D7659" t="inlineStr">
        <is>
          <t>IDT</t>
        </is>
      </c>
      <c r="E7659" t="inlineStr">
        <is>
          <t>2COOP</t>
        </is>
      </c>
      <c r="F7659" t="inlineStr">
        <is>
          <t>B</t>
        </is>
      </c>
      <c r="G7659" t="inlineStr">
        <is>
          <t>COOP TUTY Příbram, družstvo</t>
        </is>
      </c>
      <c r="H7659" t="inlineStr">
        <is>
          <t>Rosovice</t>
        </is>
      </c>
      <c r="I7659" t="inlineStr">
        <is>
          <t>60</t>
        </is>
      </c>
      <c r="J7659" t="inlineStr">
        <is>
          <t>ROSOVICE</t>
        </is>
      </c>
      <c r="K7659" t="inlineStr">
        <is>
          <t>Příbram</t>
        </is>
      </c>
      <c r="L7659" t="inlineStr">
        <is>
          <t>RSA</t>
        </is>
      </c>
      <c r="M7659" t="inlineStr">
        <is>
          <t>Fiedler Miroslav</t>
        </is>
      </c>
      <c r="N7659" t="inlineStr">
        <is>
          <t>49.756672</t>
        </is>
      </c>
      <c r="O7659" t="inlineStr">
        <is>
          <t>14.109085</t>
        </is>
      </c>
      <c r="P7659" t="n">
        <v>4281.92</v>
      </c>
    </row>
    <row r="7660">
      <c r="A7660" t="n">
        <v>17762466</v>
      </c>
      <c r="B7660" t="n">
        <v>87762466</v>
      </c>
      <c r="C7660" t="inlineStr">
        <is>
          <t>VELKY TERMINAL</t>
        </is>
      </c>
      <c r="D7660" t="inlineStr">
        <is>
          <t>KA PARTNERS</t>
        </is>
      </c>
      <c r="E7660" t="inlineStr">
        <is>
          <t>1HRUSKA</t>
        </is>
      </c>
      <c r="F7660" t="inlineStr">
        <is>
          <t>A</t>
        </is>
      </c>
      <c r="G7660" t="inlineStr">
        <is>
          <t>H R U Š K A , spol. s r.o.</t>
        </is>
      </c>
      <c r="H7660" t="inlineStr">
        <is>
          <t>Brušperská</t>
        </is>
      </c>
      <c r="I7660" t="inlineStr">
        <is>
          <t>330</t>
        </is>
      </c>
      <c r="J7660" t="inlineStr">
        <is>
          <t>KRMELÍN</t>
        </is>
      </c>
      <c r="K7660" t="inlineStr">
        <is>
          <t>Frýdek-Místek</t>
        </is>
      </c>
      <c r="L7660" t="inlineStr">
        <is>
          <t>RSG</t>
        </is>
      </c>
      <c r="M7660" t="inlineStr">
        <is>
          <t>Dolníček Richard</t>
        </is>
      </c>
      <c r="N7660" t="inlineStr">
        <is>
          <t>49.730320</t>
        </is>
      </c>
      <c r="O7660" t="inlineStr">
        <is>
          <t>18.235976</t>
        </is>
      </c>
      <c r="P7660" t="n">
        <v>4279.23</v>
      </c>
    </row>
    <row r="7661">
      <c r="A7661" t="n">
        <v>11105099</v>
      </c>
      <c r="B7661" t="n">
        <v>81105099</v>
      </c>
      <c r="C7661" t="inlineStr">
        <is>
          <t>VELKY TERMINAL</t>
        </is>
      </c>
      <c r="D7661" t="inlineStr">
        <is>
          <t>ČESKÁ POŠTA</t>
        </is>
      </c>
      <c r="E7661" t="inlineStr">
        <is>
          <t>1POSTA</t>
        </is>
      </c>
      <c r="F7661" t="inlineStr">
        <is>
          <t>P</t>
        </is>
      </c>
      <c r="G7661" t="inlineStr">
        <is>
          <t>Česká pošta - Praha 515</t>
        </is>
      </c>
      <c r="H7661" t="inlineStr">
        <is>
          <t>Hábova</t>
        </is>
      </c>
      <c r="I7661" t="inlineStr">
        <is>
          <t>1516/3</t>
        </is>
      </c>
      <c r="J7661" t="inlineStr">
        <is>
          <t>PRAHA 5 - STODŮLKY</t>
        </is>
      </c>
      <c r="K7661" t="inlineStr">
        <is>
          <t>Praha</t>
        </is>
      </c>
      <c r="L7661" t="inlineStr">
        <is>
          <t>RSA</t>
        </is>
      </c>
      <c r="M7661" t="inlineStr">
        <is>
          <t>Dosoudil Petr</t>
        </is>
      </c>
      <c r="N7661" t="inlineStr">
        <is>
          <t>50.046481</t>
        </is>
      </c>
      <c r="O7661" t="inlineStr">
        <is>
          <t>14.308494</t>
        </is>
      </c>
      <c r="P7661" t="n">
        <v>4278.65</v>
      </c>
    </row>
    <row r="7662">
      <c r="A7662" t="n">
        <v>37201064</v>
      </c>
      <c r="B7662" t="n">
        <v>77201064</v>
      </c>
      <c r="C7662" t="inlineStr">
        <is>
          <t>LI</t>
        </is>
      </c>
      <c r="D7662" t="inlineStr">
        <is>
          <t>ČESKÁ POŠTA</t>
        </is>
      </c>
      <c r="E7662" t="inlineStr">
        <is>
          <t>1POSTA</t>
        </is>
      </c>
      <c r="F7662" t="inlineStr">
        <is>
          <t>P</t>
        </is>
      </c>
      <c r="G7662" t="inlineStr">
        <is>
          <t>Česká pošta - Horní Moštěnice</t>
        </is>
      </c>
      <c r="H7662" t="inlineStr">
        <is>
          <t>Dr. A. Stojana</t>
        </is>
      </c>
      <c r="I7662" t="inlineStr">
        <is>
          <t>14/8</t>
        </is>
      </c>
      <c r="J7662" t="inlineStr">
        <is>
          <t>HORNÍ MOŠTĚNICE</t>
        </is>
      </c>
      <c r="K7662" t="inlineStr">
        <is>
          <t>Přerov</t>
        </is>
      </c>
      <c r="L7662" t="inlineStr">
        <is>
          <t>RSG</t>
        </is>
      </c>
      <c r="M7662" t="inlineStr">
        <is>
          <t>Herman Petr</t>
        </is>
      </c>
      <c r="N7662" t="inlineStr">
        <is>
          <t>49.412228</t>
        </is>
      </c>
      <c r="O7662" t="inlineStr">
        <is>
          <t>17.462533</t>
        </is>
      </c>
      <c r="P7662" t="n">
        <v>4275</v>
      </c>
    </row>
    <row r="7663">
      <c r="A7663" t="n">
        <v>17662701</v>
      </c>
      <c r="B7663" t="n">
        <v>87662701</v>
      </c>
      <c r="C7663" t="inlineStr">
        <is>
          <t>VELKY TERMINAL</t>
        </is>
      </c>
      <c r="D7663" t="inlineStr">
        <is>
          <t>KA PARTNERS</t>
        </is>
      </c>
      <c r="E7663" t="inlineStr">
        <is>
          <t>1DANCZEK</t>
        </is>
      </c>
      <c r="F7663" t="inlineStr">
        <is>
          <t>A</t>
        </is>
      </c>
      <c r="G7663" t="inlineStr">
        <is>
          <t>TOBACCO DC s.r.o.</t>
        </is>
      </c>
      <c r="H7663" t="inlineStr">
        <is>
          <t>Polská</t>
        </is>
      </c>
      <c r="I7663" t="inlineStr">
        <is>
          <t>1201/1</t>
        </is>
      </c>
      <c r="J7663" t="inlineStr">
        <is>
          <t>OLOMOUC</t>
        </is>
      </c>
      <c r="K7663" t="inlineStr">
        <is>
          <t>Olomouc</t>
        </is>
      </c>
      <c r="L7663" t="inlineStr">
        <is>
          <t>RSG</t>
        </is>
      </c>
      <c r="M7663" t="inlineStr">
        <is>
          <t>Dolníček Richard</t>
        </is>
      </c>
      <c r="N7663" t="inlineStr">
        <is>
          <t>49.587624</t>
        </is>
      </c>
      <c r="O7663" t="inlineStr">
        <is>
          <t>17.260187</t>
        </is>
      </c>
      <c r="P7663" t="n">
        <v>4273.65</v>
      </c>
    </row>
    <row r="7664">
      <c r="A7664" t="n">
        <v>31512701</v>
      </c>
      <c r="B7664" t="n">
        <v>71512701</v>
      </c>
      <c r="C7664" t="inlineStr">
        <is>
          <t>SMALL TERMINAL</t>
        </is>
      </c>
      <c r="D7664" t="inlineStr">
        <is>
          <t>IDT</t>
        </is>
      </c>
      <c r="E7664" t="inlineStr">
        <is>
          <t>4OSTATNI</t>
        </is>
      </c>
      <c r="F7664" t="inlineStr">
        <is>
          <t>B</t>
        </is>
      </c>
      <c r="G7664" t="inlineStr">
        <is>
          <t>Truong Quyet Vuong - Potraviny u Pavla</t>
        </is>
      </c>
      <c r="H7664" t="inlineStr">
        <is>
          <t>Olešná</t>
        </is>
      </c>
      <c r="I7664" t="inlineStr">
        <is>
          <t>154</t>
        </is>
      </c>
      <c r="J7664" t="inlineStr">
        <is>
          <t>OLEŠNÁ</t>
        </is>
      </c>
      <c r="K7664" t="inlineStr">
        <is>
          <t>Rakovník</t>
        </is>
      </c>
      <c r="L7664" t="inlineStr">
        <is>
          <t>RSA</t>
        </is>
      </c>
      <c r="M7664" t="inlineStr">
        <is>
          <t>Hrubý Jiří</t>
        </is>
      </c>
      <c r="N7664" t="inlineStr">
        <is>
          <t>50.129862</t>
        </is>
      </c>
      <c r="O7664" t="inlineStr">
        <is>
          <t>13.694954</t>
        </is>
      </c>
      <c r="P7664" t="n">
        <v>4271.15</v>
      </c>
    </row>
    <row r="7665">
      <c r="A7665" t="n">
        <v>31201419</v>
      </c>
      <c r="B7665" t="n">
        <v>71201419</v>
      </c>
      <c r="C7665" t="inlineStr">
        <is>
          <t>LI</t>
        </is>
      </c>
      <c r="D7665" t="inlineStr">
        <is>
          <t>ČESKÁ POŠTA</t>
        </is>
      </c>
      <c r="E7665" t="inlineStr">
        <is>
          <t>1POSTA</t>
        </is>
      </c>
      <c r="F7665" t="inlineStr">
        <is>
          <t>P</t>
        </is>
      </c>
      <c r="G7665" t="inlineStr">
        <is>
          <t>Česká pošta - Katusice</t>
        </is>
      </c>
      <c r="H7665" t="inlineStr">
        <is>
          <t>nám. Budovatelů</t>
        </is>
      </c>
      <c r="I7665" t="inlineStr">
        <is>
          <t>4</t>
        </is>
      </c>
      <c r="J7665" t="inlineStr">
        <is>
          <t>KATUSICE</t>
        </is>
      </c>
      <c r="K7665" t="inlineStr">
        <is>
          <t>Mladá Boleslav</t>
        </is>
      </c>
      <c r="L7665" t="inlineStr">
        <is>
          <t>RSA</t>
        </is>
      </c>
      <c r="M7665" t="inlineStr">
        <is>
          <t>Vlk Pavel</t>
        </is>
      </c>
      <c r="N7665" t="inlineStr">
        <is>
          <t>50.445190</t>
        </is>
      </c>
      <c r="O7665" t="inlineStr">
        <is>
          <t>14.778210</t>
        </is>
      </c>
      <c r="P7665" t="n">
        <v>4270.38</v>
      </c>
    </row>
    <row r="7666">
      <c r="A7666" t="n">
        <v>11041051</v>
      </c>
      <c r="B7666" t="n">
        <v>81041051</v>
      </c>
      <c r="C7666" t="inlineStr">
        <is>
          <t>VELKY TERMINAL</t>
        </is>
      </c>
      <c r="D7666" t="inlineStr">
        <is>
          <t>CORN</t>
        </is>
      </c>
      <c r="E7666" t="inlineStr">
        <is>
          <t>9PODNIKC</t>
        </is>
      </c>
      <c r="F7666" t="inlineStr">
        <is>
          <t>A</t>
        </is>
      </c>
      <c r="G7666" t="inlineStr">
        <is>
          <t>Allwyn Česko a.s.</t>
        </is>
      </c>
      <c r="H7666" t="inlineStr">
        <is>
          <t>Evropská</t>
        </is>
      </c>
      <c r="I7666" t="inlineStr">
        <is>
          <t>866/69</t>
        </is>
      </c>
      <c r="J7666" t="inlineStr">
        <is>
          <t>PRAHA 6 - VOKOVICE</t>
        </is>
      </c>
      <c r="K7666" t="inlineStr">
        <is>
          <t>Praha</t>
        </is>
      </c>
      <c r="L7666" t="inlineStr">
        <is>
          <t>RSA</t>
        </is>
      </c>
      <c r="M7666" t="inlineStr">
        <is>
          <t>Fiedler Miroslav</t>
        </is>
      </c>
      <c r="N7666" t="inlineStr">
        <is>
          <t>50.098366</t>
        </is>
      </c>
      <c r="O7666" t="inlineStr">
        <is>
          <t>14.366555</t>
        </is>
      </c>
      <c r="P7666" t="n">
        <v>4270</v>
      </c>
    </row>
    <row r="7667">
      <c r="A7667" t="n">
        <v>34200869</v>
      </c>
      <c r="B7667" t="n">
        <v>74200869</v>
      </c>
      <c r="C7667" t="inlineStr">
        <is>
          <t>LI</t>
        </is>
      </c>
      <c r="D7667" t="inlineStr">
        <is>
          <t>ČESKÁ POŠTA</t>
        </is>
      </c>
      <c r="E7667" t="inlineStr">
        <is>
          <t>1POSTA</t>
        </is>
      </c>
      <c r="F7667" t="inlineStr">
        <is>
          <t>P</t>
        </is>
      </c>
      <c r="G7667" t="inlineStr">
        <is>
          <t>Česká pošta - Litvínov 8</t>
        </is>
      </c>
      <c r="H7667" t="inlineStr">
        <is>
          <t>Hamerská</t>
        </is>
      </c>
      <c r="I7667" t="inlineStr">
        <is>
          <t>258</t>
        </is>
      </c>
      <c r="J7667" t="inlineStr">
        <is>
          <t>LITVÍNOV - HAMR</t>
        </is>
      </c>
      <c r="K7667" t="inlineStr">
        <is>
          <t>Most</t>
        </is>
      </c>
      <c r="L7667" t="inlineStr">
        <is>
          <t>RSD</t>
        </is>
      </c>
      <c r="M7667" t="inlineStr">
        <is>
          <t>Neubert Jaroslav</t>
        </is>
      </c>
      <c r="N7667" t="inlineStr">
        <is>
          <t>50.592514</t>
        </is>
      </c>
      <c r="O7667" t="inlineStr">
        <is>
          <t>13.571151</t>
        </is>
      </c>
      <c r="P7667" t="n">
        <v>4261.92</v>
      </c>
    </row>
    <row r="7668">
      <c r="A7668" t="n">
        <v>14742201</v>
      </c>
      <c r="B7668" t="n">
        <v>84742201</v>
      </c>
      <c r="C7668" t="inlineStr">
        <is>
          <t>VELKY TERMINAL</t>
        </is>
      </c>
      <c r="D7668" t="inlineStr">
        <is>
          <t>IDT</t>
        </is>
      </c>
      <c r="E7668" t="inlineStr">
        <is>
          <t>4OSTATNI</t>
        </is>
      </c>
      <c r="F7668" t="inlineStr">
        <is>
          <t>B</t>
        </is>
      </c>
      <c r="G7668" t="inlineStr">
        <is>
          <t>Daniela Jandová</t>
        </is>
      </c>
      <c r="H7668" t="inlineStr">
        <is>
          <t>Bílý Kostel nad Nisou</t>
        </is>
      </c>
      <c r="I7668" t="inlineStr">
        <is>
          <t>184</t>
        </is>
      </c>
      <c r="J7668" t="inlineStr">
        <is>
          <t>BÍLÝ KOSTEL NAD NISOU</t>
        </is>
      </c>
      <c r="K7668" t="inlineStr">
        <is>
          <t>Liberec</t>
        </is>
      </c>
      <c r="L7668" t="inlineStr">
        <is>
          <t>RSD</t>
        </is>
      </c>
      <c r="M7668" t="inlineStr">
        <is>
          <t>Luňáček Jan</t>
        </is>
      </c>
      <c r="N7668" t="inlineStr">
        <is>
          <t>50.822849</t>
        </is>
      </c>
      <c r="O7668" t="inlineStr">
        <is>
          <t>14.923563</t>
        </is>
      </c>
      <c r="P7668" t="n">
        <v>4253.85</v>
      </c>
    </row>
    <row r="7669">
      <c r="A7669" t="n">
        <v>14202017</v>
      </c>
      <c r="B7669" t="n">
        <v>84202017</v>
      </c>
      <c r="C7669" t="inlineStr">
        <is>
          <t>VELKY TERMINAL</t>
        </is>
      </c>
      <c r="D7669" t="inlineStr">
        <is>
          <t>ČESKÁ POŠTA</t>
        </is>
      </c>
      <c r="E7669" t="inlineStr">
        <is>
          <t>1POSTA</t>
        </is>
      </c>
      <c r="F7669" t="inlineStr">
        <is>
          <t>P</t>
        </is>
      </c>
      <c r="G7669" t="inlineStr">
        <is>
          <t>Česká pošta - Kamenický Šenov</t>
        </is>
      </c>
      <c r="H7669" t="inlineStr">
        <is>
          <t>nám. T. G. Masaryka</t>
        </is>
      </c>
      <c r="I7669" t="inlineStr">
        <is>
          <t>193</t>
        </is>
      </c>
      <c r="J7669" t="inlineStr">
        <is>
          <t>KAMENICKÝ ŠENOV</t>
        </is>
      </c>
      <c r="K7669" t="inlineStr">
        <is>
          <t>Česká Lípa</t>
        </is>
      </c>
      <c r="L7669" t="inlineStr">
        <is>
          <t>RSD</t>
        </is>
      </c>
      <c r="M7669" t="inlineStr">
        <is>
          <t>Šticha Milan</t>
        </is>
      </c>
      <c r="N7669" t="inlineStr">
        <is>
          <t>50.772959</t>
        </is>
      </c>
      <c r="O7669" t="inlineStr">
        <is>
          <t>14.472879</t>
        </is>
      </c>
      <c r="P7669" t="n">
        <v>4250.77</v>
      </c>
    </row>
    <row r="7670">
      <c r="A7670" t="n">
        <v>15207028</v>
      </c>
      <c r="B7670" t="n">
        <v>85207028</v>
      </c>
      <c r="C7670" t="inlineStr">
        <is>
          <t>VELKY TERMINAL</t>
        </is>
      </c>
      <c r="D7670" t="inlineStr">
        <is>
          <t>ČESKÁ POŠTA</t>
        </is>
      </c>
      <c r="E7670" t="inlineStr">
        <is>
          <t>1POSTA</t>
        </is>
      </c>
      <c r="F7670" t="inlineStr">
        <is>
          <t>P</t>
        </is>
      </c>
      <c r="G7670" t="inlineStr">
        <is>
          <t>Česká pošta - Olešnice v Orlických horách</t>
        </is>
      </c>
      <c r="H7670" t="inlineStr">
        <is>
          <t>Olešnice v Orlických horách</t>
        </is>
      </c>
      <c r="I7670" t="inlineStr">
        <is>
          <t>5</t>
        </is>
      </c>
      <c r="J7670" t="inlineStr">
        <is>
          <t>OLEŠNICE V ORLICKÝCH HORÁCH</t>
        </is>
      </c>
      <c r="K7670" t="inlineStr">
        <is>
          <t>Rychnov nad Kněžnou</t>
        </is>
      </c>
      <c r="L7670" t="inlineStr">
        <is>
          <t>RSE</t>
        </is>
      </c>
      <c r="M7670" t="inlineStr">
        <is>
          <t>Lán Tomáš</t>
        </is>
      </c>
      <c r="N7670" t="inlineStr">
        <is>
          <t>50.373722</t>
        </is>
      </c>
      <c r="O7670" t="inlineStr">
        <is>
          <t>16.310298</t>
        </is>
      </c>
      <c r="P7670" t="n">
        <v>4249.42</v>
      </c>
    </row>
    <row r="7671">
      <c r="A7671" t="n">
        <v>36201335</v>
      </c>
      <c r="B7671" t="n">
        <v>76201335</v>
      </c>
      <c r="C7671" t="inlineStr">
        <is>
          <t>LI</t>
        </is>
      </c>
      <c r="D7671" t="inlineStr">
        <is>
          <t>ČESKÁ POŠTA</t>
        </is>
      </c>
      <c r="E7671" t="inlineStr">
        <is>
          <t>1POSTA</t>
        </is>
      </c>
      <c r="F7671" t="inlineStr">
        <is>
          <t>P</t>
        </is>
      </c>
      <c r="G7671" t="inlineStr">
        <is>
          <t>Česká pošta - Nové Veselí</t>
        </is>
      </c>
      <c r="H7671" t="inlineStr">
        <is>
          <t>Na Městečku</t>
        </is>
      </c>
      <c r="I7671" t="inlineStr">
        <is>
          <t>59</t>
        </is>
      </c>
      <c r="J7671" t="inlineStr">
        <is>
          <t>NOVÉ VESELÍ</t>
        </is>
      </c>
      <c r="K7671" t="inlineStr">
        <is>
          <t>Žďár nad Sázavou</t>
        </is>
      </c>
      <c r="L7671" t="inlineStr">
        <is>
          <t>RSE</t>
        </is>
      </c>
      <c r="M7671" t="inlineStr">
        <is>
          <t>Rek Lubomír</t>
        </is>
      </c>
      <c r="N7671" t="inlineStr">
        <is>
          <t>49.519790</t>
        </is>
      </c>
      <c r="O7671" t="inlineStr">
        <is>
          <t>15.908686</t>
        </is>
      </c>
      <c r="P7671" t="n">
        <v>4248.46</v>
      </c>
    </row>
    <row r="7672">
      <c r="A7672" t="n">
        <v>15827201</v>
      </c>
      <c r="B7672" t="n">
        <v>85827201</v>
      </c>
      <c r="C7672" t="inlineStr">
        <is>
          <t>VELKY TERMINAL</t>
        </is>
      </c>
      <c r="D7672" t="inlineStr">
        <is>
          <t>IDT</t>
        </is>
      </c>
      <c r="E7672" t="inlineStr">
        <is>
          <t>4OSTATNI</t>
        </is>
      </c>
      <c r="F7672" t="inlineStr">
        <is>
          <t>B</t>
        </is>
      </c>
      <c r="G7672" t="inlineStr">
        <is>
          <t>Město Miletín</t>
        </is>
      </c>
      <c r="H7672" t="inlineStr">
        <is>
          <t>Městský dvůr</t>
        </is>
      </c>
      <c r="I7672" t="inlineStr">
        <is>
          <t>400</t>
        </is>
      </c>
      <c r="J7672" t="inlineStr">
        <is>
          <t>MILETÍN</t>
        </is>
      </c>
      <c r="K7672" t="inlineStr">
        <is>
          <t>Jičín</t>
        </is>
      </c>
      <c r="L7672" t="inlineStr">
        <is>
          <t>RSE</t>
        </is>
      </c>
      <c r="M7672" t="inlineStr">
        <is>
          <t>Jareš Jaroslav</t>
        </is>
      </c>
      <c r="N7672" t="inlineStr">
        <is>
          <t>50.404139</t>
        </is>
      </c>
      <c r="O7672" t="inlineStr">
        <is>
          <t>15.681027</t>
        </is>
      </c>
      <c r="P7672" t="n">
        <v>4246.54</v>
      </c>
    </row>
    <row r="7673">
      <c r="A7673" t="n">
        <v>11230015</v>
      </c>
      <c r="B7673" t="n">
        <v>81230015</v>
      </c>
      <c r="C7673" t="inlineStr">
        <is>
          <t>VELKY TERMINAL</t>
        </is>
      </c>
      <c r="D7673" t="inlineStr">
        <is>
          <t>ČESKÁ POŠTA</t>
        </is>
      </c>
      <c r="E7673" t="inlineStr">
        <is>
          <t>1POSTA</t>
        </is>
      </c>
      <c r="F7673" t="inlineStr">
        <is>
          <t>P</t>
        </is>
      </c>
      <c r="G7673" t="inlineStr">
        <is>
          <t>Česká pošta - Nučice</t>
        </is>
      </c>
      <c r="H7673" t="inlineStr">
        <is>
          <t>Báňská</t>
        </is>
      </c>
      <c r="I7673" t="inlineStr">
        <is>
          <t>154</t>
        </is>
      </c>
      <c r="J7673" t="inlineStr">
        <is>
          <t>NUČICE</t>
        </is>
      </c>
      <c r="K7673" t="inlineStr">
        <is>
          <t>Praha-západ</t>
        </is>
      </c>
      <c r="L7673" t="inlineStr">
        <is>
          <t>RSA</t>
        </is>
      </c>
      <c r="M7673" t="inlineStr">
        <is>
          <t>Dosoudil Petr</t>
        </is>
      </c>
      <c r="N7673" t="inlineStr">
        <is>
          <t>50.016757</t>
        </is>
      </c>
      <c r="O7673" t="inlineStr">
        <is>
          <t>14.229182</t>
        </is>
      </c>
      <c r="P7673" t="n">
        <v>4241.73</v>
      </c>
    </row>
    <row r="7674">
      <c r="A7674" t="n">
        <v>35200970</v>
      </c>
      <c r="B7674" t="n">
        <v>75200970</v>
      </c>
      <c r="C7674" t="inlineStr">
        <is>
          <t>LI</t>
        </is>
      </c>
      <c r="D7674" t="inlineStr">
        <is>
          <t>ČESKÁ POŠTA</t>
        </is>
      </c>
      <c r="E7674" t="inlineStr">
        <is>
          <t>1POSTA</t>
        </is>
      </c>
      <c r="F7674" t="inlineStr">
        <is>
          <t>P</t>
        </is>
      </c>
      <c r="G7674" t="inlineStr">
        <is>
          <t>Česká pošta - Chornice</t>
        </is>
      </c>
      <c r="H7674" t="inlineStr">
        <is>
          <t>Jevíčská</t>
        </is>
      </c>
      <c r="I7674" t="inlineStr">
        <is>
          <t>41</t>
        </is>
      </c>
      <c r="J7674" t="inlineStr">
        <is>
          <t>CHORNICE</t>
        </is>
      </c>
      <c r="K7674" t="inlineStr">
        <is>
          <t>Svitavy</t>
        </is>
      </c>
      <c r="L7674" t="inlineStr">
        <is>
          <t>RSE</t>
        </is>
      </c>
      <c r="M7674" t="inlineStr">
        <is>
          <t>Šír Daniel</t>
        </is>
      </c>
      <c r="N7674" t="inlineStr">
        <is>
          <t>49.666173</t>
        </is>
      </c>
      <c r="O7674" t="inlineStr">
        <is>
          <t>16.741201</t>
        </is>
      </c>
      <c r="P7674" t="n">
        <v>4241.54</v>
      </c>
    </row>
    <row r="7675">
      <c r="A7675" t="n">
        <v>16962901</v>
      </c>
      <c r="B7675" t="n">
        <v>86962901</v>
      </c>
      <c r="C7675" t="inlineStr">
        <is>
          <t>VELKY TERMINAL</t>
        </is>
      </c>
      <c r="D7675" t="inlineStr">
        <is>
          <t>PETROL</t>
        </is>
      </c>
      <c r="E7675" t="inlineStr">
        <is>
          <t>1OMV</t>
        </is>
      </c>
      <c r="F7675" t="inlineStr">
        <is>
          <t>A</t>
        </is>
      </c>
      <c r="G7675" t="inlineStr">
        <is>
          <t>AUTO WOZAR s.r.o.</t>
        </is>
      </c>
      <c r="H7675" t="inlineStr">
        <is>
          <t>Mikulovská</t>
        </is>
      </c>
      <c r="I7675" t="inlineStr">
        <is>
          <t>720</t>
        </is>
      </c>
      <c r="J7675" t="inlineStr">
        <is>
          <t>LEDNICE</t>
        </is>
      </c>
      <c r="K7675" t="inlineStr">
        <is>
          <t>Břeclav</t>
        </is>
      </c>
      <c r="L7675" t="inlineStr">
        <is>
          <t>RSB</t>
        </is>
      </c>
      <c r="M7675" t="inlineStr">
        <is>
          <t>Petlach Lubomír</t>
        </is>
      </c>
      <c r="N7675" t="inlineStr">
        <is>
          <t>48.800350</t>
        </is>
      </c>
      <c r="O7675" t="inlineStr">
        <is>
          <t>16.785130</t>
        </is>
      </c>
      <c r="P7675" t="n">
        <v>4241.35</v>
      </c>
    </row>
    <row r="7676">
      <c r="A7676" t="n">
        <v>16739264</v>
      </c>
      <c r="B7676" t="n">
        <v>86739264</v>
      </c>
      <c r="C7676" t="inlineStr">
        <is>
          <t>VELKY TERMINAL</t>
        </is>
      </c>
      <c r="D7676" t="inlineStr">
        <is>
          <t>KA PARTNERS</t>
        </is>
      </c>
      <c r="E7676" t="inlineStr">
        <is>
          <t>1HRUSKA</t>
        </is>
      </c>
      <c r="F7676" t="inlineStr">
        <is>
          <t>A</t>
        </is>
      </c>
      <c r="G7676" t="inlineStr">
        <is>
          <t>H R U Š K A , spol. s r.o.</t>
        </is>
      </c>
      <c r="H7676" t="inlineStr">
        <is>
          <t>Bohuslavice</t>
        </is>
      </c>
      <c r="I7676" t="inlineStr">
        <is>
          <t>97</t>
        </is>
      </c>
      <c r="J7676" t="inlineStr">
        <is>
          <t>BOHUSLAVICE</t>
        </is>
      </c>
      <c r="K7676" t="inlineStr">
        <is>
          <t>Prostějov</t>
        </is>
      </c>
      <c r="L7676" t="inlineStr">
        <is>
          <t>RSE</t>
        </is>
      </c>
      <c r="M7676" t="inlineStr">
        <is>
          <t>Šír Daniel</t>
        </is>
      </c>
      <c r="N7676" t="inlineStr">
        <is>
          <t>49.621496</t>
        </is>
      </c>
      <c r="O7676" t="inlineStr">
        <is>
          <t>16.953671</t>
        </is>
      </c>
      <c r="P7676" t="n">
        <v>4240.38</v>
      </c>
    </row>
    <row r="7677">
      <c r="A7677" t="n">
        <v>33200756</v>
      </c>
      <c r="B7677" t="n">
        <v>73200756</v>
      </c>
      <c r="C7677" t="inlineStr">
        <is>
          <t>LI</t>
        </is>
      </c>
      <c r="D7677" t="inlineStr">
        <is>
          <t>ČESKÁ POŠTA</t>
        </is>
      </c>
      <c r="E7677" t="inlineStr">
        <is>
          <t>1POSTA</t>
        </is>
      </c>
      <c r="F7677" t="inlineStr">
        <is>
          <t>P</t>
        </is>
      </c>
      <c r="G7677" t="inlineStr">
        <is>
          <t>Česká pošta - Všeruby u Plzně</t>
        </is>
      </c>
      <c r="H7677" t="inlineStr">
        <is>
          <t>Všeruby</t>
        </is>
      </c>
      <c r="I7677" t="inlineStr">
        <is>
          <t>2</t>
        </is>
      </c>
      <c r="J7677" t="inlineStr">
        <is>
          <t>VŠERUBY</t>
        </is>
      </c>
      <c r="K7677" t="inlineStr">
        <is>
          <t>Plzeň-sever</t>
        </is>
      </c>
      <c r="L7677" t="inlineStr">
        <is>
          <t>RSC</t>
        </is>
      </c>
      <c r="M7677" t="inlineStr">
        <is>
          <t>Havlíček Vladislav</t>
        </is>
      </c>
      <c r="N7677" t="inlineStr">
        <is>
          <t>49.842161</t>
        </is>
      </c>
      <c r="O7677" t="inlineStr">
        <is>
          <t>13.229443</t>
        </is>
      </c>
      <c r="P7677" t="n">
        <v>4239.62</v>
      </c>
    </row>
    <row r="7678">
      <c r="A7678" t="n">
        <v>17936002</v>
      </c>
      <c r="B7678" t="n">
        <v>87936002</v>
      </c>
      <c r="C7678" t="inlineStr">
        <is>
          <t>VELKY TERMINAL</t>
        </is>
      </c>
      <c r="D7678" t="inlineStr">
        <is>
          <t>PETROL</t>
        </is>
      </c>
      <c r="E7678" t="inlineStr">
        <is>
          <t>1PRIM</t>
        </is>
      </c>
      <c r="F7678" t="inlineStr">
        <is>
          <t>A</t>
        </is>
      </c>
      <c r="G7678" t="inlineStr">
        <is>
          <t>AWZ Moravia s.r.o.</t>
        </is>
      </c>
      <c r="H7678" t="inlineStr">
        <is>
          <t>Na Stuchlíkovci (ČS PRIM)</t>
        </is>
      </c>
      <c r="I7678" t="inlineStr">
        <is>
          <t>1347</t>
        </is>
      </c>
      <c r="J7678" t="inlineStr">
        <is>
          <t>ORLOVÁ - LUTYNĚ</t>
        </is>
      </c>
      <c r="K7678" t="inlineStr">
        <is>
          <t>Karviná</t>
        </is>
      </c>
      <c r="L7678" t="inlineStr">
        <is>
          <t>RSG</t>
        </is>
      </c>
      <c r="M7678" t="inlineStr">
        <is>
          <t>Brindžák Michal</t>
        </is>
      </c>
      <c r="N7678" t="inlineStr">
        <is>
          <t>49.866177</t>
        </is>
      </c>
      <c r="O7678" t="inlineStr">
        <is>
          <t>18.422790</t>
        </is>
      </c>
      <c r="P7678" t="n">
        <v>4238.46</v>
      </c>
    </row>
    <row r="7679">
      <c r="A7679" t="n">
        <v>34200559</v>
      </c>
      <c r="B7679" t="n">
        <v>74200559</v>
      </c>
      <c r="C7679" t="inlineStr">
        <is>
          <t>LI</t>
        </is>
      </c>
      <c r="D7679" t="inlineStr">
        <is>
          <t>ČESKÁ POŠTA</t>
        </is>
      </c>
      <c r="E7679" t="inlineStr">
        <is>
          <t>1POSTA</t>
        </is>
      </c>
      <c r="F7679" t="inlineStr">
        <is>
          <t>P</t>
        </is>
      </c>
      <c r="G7679" t="inlineStr">
        <is>
          <t>Česká pošta - Loužnice</t>
        </is>
      </c>
      <c r="H7679" t="inlineStr">
        <is>
          <t>Loužnice</t>
        </is>
      </c>
      <c r="I7679" t="inlineStr">
        <is>
          <t>58</t>
        </is>
      </c>
      <c r="J7679" t="inlineStr">
        <is>
          <t>LOUŽNICE</t>
        </is>
      </c>
      <c r="K7679" t="inlineStr">
        <is>
          <t>Jablonec nad Nisou</t>
        </is>
      </c>
      <c r="L7679" t="inlineStr">
        <is>
          <t>RSD</t>
        </is>
      </c>
      <c r="M7679" t="inlineStr">
        <is>
          <t>Luňáček Jan</t>
        </is>
      </c>
      <c r="N7679" t="inlineStr">
        <is>
          <t>50.680699</t>
        </is>
      </c>
      <c r="O7679" t="inlineStr">
        <is>
          <t>15.267643</t>
        </is>
      </c>
      <c r="P7679" t="n">
        <v>4236.92</v>
      </c>
    </row>
    <row r="7680">
      <c r="A7680" t="n">
        <v>11879901</v>
      </c>
      <c r="B7680" t="n">
        <v>81879901</v>
      </c>
      <c r="C7680" t="inlineStr">
        <is>
          <t>VELKY TERMINAL</t>
        </is>
      </c>
      <c r="D7680" t="inlineStr">
        <is>
          <t>IDT</t>
        </is>
      </c>
      <c r="E7680" t="inlineStr">
        <is>
          <t>4OSTATNI</t>
        </is>
      </c>
      <c r="F7680" t="inlineStr">
        <is>
          <t>B</t>
        </is>
      </c>
      <c r="G7680" t="inlineStr">
        <is>
          <t>Porteria s.r.o. - Chovatelské potřeby</t>
        </is>
      </c>
      <c r="H7680" t="inlineStr">
        <is>
          <t>Šarochova</t>
        </is>
      </c>
      <c r="I7680" t="inlineStr">
        <is>
          <t>103/18</t>
        </is>
      </c>
      <c r="J7680" t="inlineStr">
        <is>
          <t>BRANDÝS NAD LABEM - STARÁ BOLESLAV</t>
        </is>
      </c>
      <c r="K7680" t="inlineStr">
        <is>
          <t>Praha-východ</t>
        </is>
      </c>
      <c r="L7680" t="inlineStr">
        <is>
          <t>RSA</t>
        </is>
      </c>
      <c r="M7680" t="inlineStr">
        <is>
          <t>Myslivec Jan</t>
        </is>
      </c>
      <c r="N7680" t="inlineStr">
        <is>
          <t>50.195075</t>
        </is>
      </c>
      <c r="O7680" t="inlineStr">
        <is>
          <t>14.674092</t>
        </is>
      </c>
      <c r="P7680" t="n">
        <v>4236.15</v>
      </c>
    </row>
    <row r="7681">
      <c r="A7681" t="n">
        <v>11226014</v>
      </c>
      <c r="B7681" t="n">
        <v>81226014</v>
      </c>
      <c r="C7681" t="inlineStr">
        <is>
          <t>VELKY TERMINAL</t>
        </is>
      </c>
      <c r="D7681" t="inlineStr">
        <is>
          <t>ČESKÁ POŠTA</t>
        </is>
      </c>
      <c r="E7681" t="inlineStr">
        <is>
          <t>1POSTA</t>
        </is>
      </c>
      <c r="F7681" t="inlineStr">
        <is>
          <t>P</t>
        </is>
      </c>
      <c r="G7681" t="inlineStr">
        <is>
          <t>Česká pošta - Kralupy nad Vltavou 1</t>
        </is>
      </c>
      <c r="H7681" t="inlineStr">
        <is>
          <t>Nerudova</t>
        </is>
      </c>
      <c r="I7681" t="inlineStr">
        <is>
          <t>880/9</t>
        </is>
      </c>
      <c r="J7681" t="inlineStr">
        <is>
          <t>KRALUPY NAD VLTAVOU</t>
        </is>
      </c>
      <c r="K7681" t="inlineStr">
        <is>
          <t>Mělník</t>
        </is>
      </c>
      <c r="L7681" t="inlineStr">
        <is>
          <t>RSA</t>
        </is>
      </c>
      <c r="M7681" t="inlineStr">
        <is>
          <t>Vlk Pavel</t>
        </is>
      </c>
      <c r="N7681" t="inlineStr">
        <is>
          <t>50.238978</t>
        </is>
      </c>
      <c r="O7681" t="inlineStr">
        <is>
          <t>14.307564</t>
        </is>
      </c>
      <c r="P7681" t="n">
        <v>4235.85</v>
      </c>
    </row>
    <row r="7682">
      <c r="A7682" t="n">
        <v>17206058</v>
      </c>
      <c r="B7682" t="n">
        <v>87206058</v>
      </c>
      <c r="C7682" t="inlineStr">
        <is>
          <t>VELKY TERMINAL</t>
        </is>
      </c>
      <c r="D7682" t="inlineStr">
        <is>
          <t>ČESKÁ POŠTA</t>
        </is>
      </c>
      <c r="E7682" t="inlineStr">
        <is>
          <t>1POSTA</t>
        </is>
      </c>
      <c r="F7682" t="inlineStr">
        <is>
          <t>P</t>
        </is>
      </c>
      <c r="G7682" t="inlineStr">
        <is>
          <t>Česká pošta - Štěpánov u Olomouce</t>
        </is>
      </c>
      <c r="H7682" t="inlineStr">
        <is>
          <t>U Parku</t>
        </is>
      </c>
      <c r="I7682" t="inlineStr">
        <is>
          <t>353/2</t>
        </is>
      </c>
      <c r="J7682" t="inlineStr">
        <is>
          <t>ŠTĚPÁNOV</t>
        </is>
      </c>
      <c r="K7682" t="inlineStr">
        <is>
          <t>Olomouc</t>
        </is>
      </c>
      <c r="L7682" t="inlineStr">
        <is>
          <t>RSG</t>
        </is>
      </c>
      <c r="M7682" t="inlineStr">
        <is>
          <t>Dolníček Richard</t>
        </is>
      </c>
      <c r="N7682" t="inlineStr">
        <is>
          <t>49.684526</t>
        </is>
      </c>
      <c r="O7682" t="inlineStr">
        <is>
          <t>17.220202</t>
        </is>
      </c>
      <c r="P7682" t="n">
        <v>4231.15</v>
      </c>
    </row>
    <row r="7683">
      <c r="A7683" t="n">
        <v>15201043</v>
      </c>
      <c r="B7683" t="n">
        <v>85201043</v>
      </c>
      <c r="C7683" t="inlineStr">
        <is>
          <t>VELKY TERMINAL</t>
        </is>
      </c>
      <c r="D7683" t="inlineStr">
        <is>
          <t>ČESKÁ POŠTA</t>
        </is>
      </c>
      <c r="E7683" t="inlineStr">
        <is>
          <t>1POSTA</t>
        </is>
      </c>
      <c r="F7683" t="inlineStr">
        <is>
          <t>P</t>
        </is>
      </c>
      <c r="G7683" t="inlineStr">
        <is>
          <t>Česká pošta - Smidary</t>
        </is>
      </c>
      <c r="H7683" t="inlineStr">
        <is>
          <t>Poštovní</t>
        </is>
      </c>
      <c r="I7683" t="inlineStr">
        <is>
          <t>2</t>
        </is>
      </c>
      <c r="J7683" t="inlineStr">
        <is>
          <t>SMIDARY</t>
        </is>
      </c>
      <c r="K7683" t="inlineStr">
        <is>
          <t>Hradec Králové</t>
        </is>
      </c>
      <c r="L7683" t="inlineStr">
        <is>
          <t>RSE</t>
        </is>
      </c>
      <c r="M7683" t="inlineStr">
        <is>
          <t>Jareš Jaroslav</t>
        </is>
      </c>
      <c r="N7683" t="inlineStr">
        <is>
          <t>50.293070</t>
        </is>
      </c>
      <c r="O7683" t="inlineStr">
        <is>
          <t>15.479300</t>
        </is>
      </c>
      <c r="P7683" t="n">
        <v>4225.38</v>
      </c>
    </row>
    <row r="7684">
      <c r="A7684" t="n">
        <v>15210049</v>
      </c>
      <c r="B7684" t="n">
        <v>85210049</v>
      </c>
      <c r="C7684" t="inlineStr">
        <is>
          <t>VELKY TERMINAL</t>
        </is>
      </c>
      <c r="D7684" t="inlineStr">
        <is>
          <t>ČESKÁ POŠTA</t>
        </is>
      </c>
      <c r="E7684" t="inlineStr">
        <is>
          <t>1POSTA</t>
        </is>
      </c>
      <c r="F7684" t="inlineStr">
        <is>
          <t>P</t>
        </is>
      </c>
      <c r="G7684" t="inlineStr">
        <is>
          <t>Česká pošta - Lánov</t>
        </is>
      </c>
      <c r="H7684" t="inlineStr">
        <is>
          <t>Prostřední Lánov</t>
        </is>
      </c>
      <c r="I7684" t="inlineStr">
        <is>
          <t>200</t>
        </is>
      </c>
      <c r="J7684" t="inlineStr">
        <is>
          <t>LÁNOV</t>
        </is>
      </c>
      <c r="K7684" t="inlineStr">
        <is>
          <t>Trutnov</t>
        </is>
      </c>
      <c r="L7684" t="inlineStr">
        <is>
          <t>RSE</t>
        </is>
      </c>
      <c r="M7684" t="inlineStr">
        <is>
          <t>Lán Tomáš</t>
        </is>
      </c>
      <c r="N7684" t="inlineStr">
        <is>
          <t>50.619988</t>
        </is>
      </c>
      <c r="O7684" t="inlineStr">
        <is>
          <t>15.656966</t>
        </is>
      </c>
      <c r="P7684" t="n">
        <v>4224.23</v>
      </c>
    </row>
    <row r="7685">
      <c r="A7685" t="n">
        <v>37201156</v>
      </c>
      <c r="B7685" t="n">
        <v>77201156</v>
      </c>
      <c r="C7685" t="inlineStr">
        <is>
          <t>LI</t>
        </is>
      </c>
      <c r="D7685" t="inlineStr">
        <is>
          <t>ČESKÁ POŠTA</t>
        </is>
      </c>
      <c r="E7685" t="inlineStr">
        <is>
          <t>1POSTA</t>
        </is>
      </c>
      <c r="F7685" t="inlineStr">
        <is>
          <t>P</t>
        </is>
      </c>
      <c r="G7685" t="inlineStr">
        <is>
          <t>Česká pošta - Rapotín</t>
        </is>
      </c>
      <c r="H7685" t="inlineStr">
        <is>
          <t>Jesenická</t>
        </is>
      </c>
      <c r="I7685" t="inlineStr">
        <is>
          <t>344</t>
        </is>
      </c>
      <c r="J7685" t="inlineStr">
        <is>
          <t>RAPOTÍN</t>
        </is>
      </c>
      <c r="K7685" t="inlineStr">
        <is>
          <t>Šumperk</t>
        </is>
      </c>
      <c r="L7685" t="inlineStr">
        <is>
          <t>RSG</t>
        </is>
      </c>
      <c r="M7685" t="inlineStr">
        <is>
          <t>Gelnar Ivo</t>
        </is>
      </c>
      <c r="N7685" t="inlineStr">
        <is>
          <t>50.012761</t>
        </is>
      </c>
      <c r="O7685" t="inlineStr">
        <is>
          <t>17.031826</t>
        </is>
      </c>
      <c r="P7685" t="n">
        <v>4223.08</v>
      </c>
    </row>
    <row r="7686">
      <c r="A7686" t="n">
        <v>15206026</v>
      </c>
      <c r="B7686" t="n">
        <v>85206026</v>
      </c>
      <c r="C7686" t="inlineStr">
        <is>
          <t>VELKY TERMINAL</t>
        </is>
      </c>
      <c r="D7686" t="inlineStr">
        <is>
          <t>ČESKÁ POŠTA</t>
        </is>
      </c>
      <c r="E7686" t="inlineStr">
        <is>
          <t>1POSTA</t>
        </is>
      </c>
      <c r="F7686" t="inlineStr">
        <is>
          <t>P</t>
        </is>
      </c>
      <c r="G7686" t="inlineStr">
        <is>
          <t>Česká pošta - Rohovládova Bělá</t>
        </is>
      </c>
      <c r="H7686" t="inlineStr">
        <is>
          <t>Rohovládova Bělá</t>
        </is>
      </c>
      <c r="I7686" t="inlineStr">
        <is>
          <t>74</t>
        </is>
      </c>
      <c r="J7686" t="inlineStr">
        <is>
          <t>ROHOVLÁDOVA BĚLÁ</t>
        </is>
      </c>
      <c r="K7686" t="inlineStr">
        <is>
          <t>Pardubice</t>
        </is>
      </c>
      <c r="L7686" t="inlineStr">
        <is>
          <t>RSE</t>
        </is>
      </c>
      <c r="M7686" t="inlineStr">
        <is>
          <t>Jareš Jaroslav</t>
        </is>
      </c>
      <c r="N7686" t="inlineStr">
        <is>
          <t>50.107520</t>
        </is>
      </c>
      <c r="O7686" t="inlineStr">
        <is>
          <t>15.606300</t>
        </is>
      </c>
      <c r="P7686" t="n">
        <v>4219.04</v>
      </c>
    </row>
    <row r="7687">
      <c r="A7687" t="n">
        <v>16201091</v>
      </c>
      <c r="B7687" t="n">
        <v>86201012</v>
      </c>
      <c r="C7687" t="inlineStr">
        <is>
          <t>VELKY TERMINAL</t>
        </is>
      </c>
      <c r="D7687" t="inlineStr">
        <is>
          <t>ČESKÁ POŠTA</t>
        </is>
      </c>
      <c r="E7687" t="inlineStr">
        <is>
          <t>1POSTA</t>
        </is>
      </c>
      <c r="F7687" t="inlineStr">
        <is>
          <t>P</t>
        </is>
      </c>
      <c r="G7687" t="inlineStr">
        <is>
          <t>Česká pošta - Brno 12</t>
        </is>
      </c>
      <c r="H7687" t="inlineStr">
        <is>
          <t>Mojmírovo náměstí</t>
        </is>
      </c>
      <c r="I7687" t="inlineStr">
        <is>
          <t>2919/22</t>
        </is>
      </c>
      <c r="J7687" t="inlineStr">
        <is>
          <t>BRNO - KRÁLOVO POLE</t>
        </is>
      </c>
      <c r="K7687" t="inlineStr">
        <is>
          <t>Brno-město</t>
        </is>
      </c>
      <c r="L7687" t="inlineStr">
        <is>
          <t>RSB</t>
        </is>
      </c>
      <c r="M7687" t="inlineStr">
        <is>
          <t>Hanuš Robert</t>
        </is>
      </c>
      <c r="N7687" t="inlineStr">
        <is>
          <t>49.225330</t>
        </is>
      </c>
      <c r="O7687" t="inlineStr">
        <is>
          <t>16.595960</t>
        </is>
      </c>
      <c r="P7687" t="n">
        <v>4216.35</v>
      </c>
    </row>
    <row r="7688">
      <c r="A7688" t="n">
        <v>35516401</v>
      </c>
      <c r="B7688" t="n">
        <v>75516401</v>
      </c>
      <c r="C7688" t="inlineStr">
        <is>
          <t>SMALL TERMINAL</t>
        </is>
      </c>
      <c r="D7688" t="inlineStr">
        <is>
          <t>IDT</t>
        </is>
      </c>
      <c r="E7688" t="inlineStr">
        <is>
          <t>4OSTATNI</t>
        </is>
      </c>
      <c r="F7688" t="inlineStr">
        <is>
          <t>B</t>
        </is>
      </c>
      <c r="G7688" t="inlineStr">
        <is>
          <t>Thi Thu Van Nguyen</t>
        </is>
      </c>
      <c r="H7688" t="inlineStr">
        <is>
          <t>Moravská</t>
        </is>
      </c>
      <c r="I7688" t="inlineStr">
        <is>
          <t>1908</t>
        </is>
      </c>
      <c r="J7688" t="inlineStr">
        <is>
          <t>ČESKÁ TŘEBOVÁ</t>
        </is>
      </c>
      <c r="K7688" t="inlineStr">
        <is>
          <t>Ústí nad Orlicí</t>
        </is>
      </c>
      <c r="L7688" t="inlineStr">
        <is>
          <t>RSE</t>
        </is>
      </c>
      <c r="M7688" t="inlineStr">
        <is>
          <t>Rek Lubomír</t>
        </is>
      </c>
      <c r="N7688" t="inlineStr">
        <is>
          <t>49.898376</t>
        </is>
      </c>
      <c r="O7688" t="inlineStr">
        <is>
          <t>16.451604</t>
        </is>
      </c>
      <c r="P7688" t="n">
        <v>4214.04</v>
      </c>
    </row>
    <row r="7689">
      <c r="A7689" t="n">
        <v>13204031</v>
      </c>
      <c r="B7689" t="n">
        <v>83204031</v>
      </c>
      <c r="C7689" t="inlineStr">
        <is>
          <t>VELKY TERMINAL</t>
        </is>
      </c>
      <c r="D7689" t="inlineStr">
        <is>
          <t>ČESKÁ POŠTA</t>
        </is>
      </c>
      <c r="E7689" t="inlineStr">
        <is>
          <t>1POSTA</t>
        </is>
      </c>
      <c r="F7689" t="inlineStr">
        <is>
          <t>P</t>
        </is>
      </c>
      <c r="G7689" t="inlineStr">
        <is>
          <t>Česká pošta - Nejdek 1</t>
        </is>
      </c>
      <c r="H7689" t="inlineStr">
        <is>
          <t>Poštovní</t>
        </is>
      </c>
      <c r="I7689" t="inlineStr">
        <is>
          <t>972</t>
        </is>
      </c>
      <c r="J7689" t="inlineStr">
        <is>
          <t>NEJDEK</t>
        </is>
      </c>
      <c r="K7689" t="inlineStr">
        <is>
          <t>Karlovy Vary</t>
        </is>
      </c>
      <c r="L7689" t="inlineStr">
        <is>
          <t>RSC</t>
        </is>
      </c>
      <c r="M7689" t="inlineStr">
        <is>
          <t>Beneš Lukáš</t>
        </is>
      </c>
      <c r="N7689" t="inlineStr">
        <is>
          <t>50.323164</t>
        </is>
      </c>
      <c r="O7689" t="inlineStr">
        <is>
          <t>12.727229</t>
        </is>
      </c>
      <c r="P7689" t="n">
        <v>4211.15</v>
      </c>
    </row>
    <row r="7690">
      <c r="A7690" t="n">
        <v>12202029</v>
      </c>
      <c r="B7690" t="n">
        <v>82202029</v>
      </c>
      <c r="C7690" t="inlineStr">
        <is>
          <t>VELKY TERMINAL</t>
        </is>
      </c>
      <c r="D7690" t="inlineStr">
        <is>
          <t>ČESKÁ POŠTA</t>
        </is>
      </c>
      <c r="E7690" t="inlineStr">
        <is>
          <t>1POSTA</t>
        </is>
      </c>
      <c r="F7690" t="inlineStr">
        <is>
          <t>P</t>
        </is>
      </c>
      <c r="G7690" t="inlineStr">
        <is>
          <t>Česká pošta - Velešín</t>
        </is>
      </c>
      <c r="H7690" t="inlineStr">
        <is>
          <t>Školní</t>
        </is>
      </c>
      <c r="I7690" t="inlineStr">
        <is>
          <t>501</t>
        </is>
      </c>
      <c r="J7690" t="inlineStr">
        <is>
          <t>VELEŠÍN</t>
        </is>
      </c>
      <c r="K7690" t="inlineStr">
        <is>
          <t>Český Krumlov</t>
        </is>
      </c>
      <c r="L7690" t="inlineStr">
        <is>
          <t>RSB</t>
        </is>
      </c>
      <c r="M7690" t="inlineStr">
        <is>
          <t>Štolba Jan</t>
        </is>
      </c>
      <c r="N7690" t="inlineStr">
        <is>
          <t>48.829498</t>
        </is>
      </c>
      <c r="O7690" t="inlineStr">
        <is>
          <t>14.458517</t>
        </is>
      </c>
      <c r="P7690" t="n">
        <v>4210.38</v>
      </c>
    </row>
    <row r="7691">
      <c r="A7691" t="n">
        <v>36001386</v>
      </c>
      <c r="B7691" t="n">
        <v>76001386</v>
      </c>
      <c r="C7691" t="inlineStr">
        <is>
          <t>LI</t>
        </is>
      </c>
      <c r="D7691" t="inlineStr">
        <is>
          <t>IDT</t>
        </is>
      </c>
      <c r="E7691" t="inlineStr">
        <is>
          <t>2COOP</t>
        </is>
      </c>
      <c r="F7691" t="inlineStr">
        <is>
          <t>B</t>
        </is>
      </c>
      <c r="G7691" t="inlineStr">
        <is>
          <t>COOP Jednota spotřební družstvo v Uherském Ostrohu</t>
        </is>
      </c>
      <c r="H7691" t="inlineStr">
        <is>
          <t>Nivnická</t>
        </is>
      </c>
      <c r="I7691" t="inlineStr">
        <is>
          <t>773</t>
        </is>
      </c>
      <c r="J7691" t="inlineStr">
        <is>
          <t>DOLNÍ NĚMČÍ</t>
        </is>
      </c>
      <c r="K7691" t="inlineStr">
        <is>
          <t>Uherské Hradiště</t>
        </is>
      </c>
      <c r="L7691" t="inlineStr">
        <is>
          <t>RSE</t>
        </is>
      </c>
      <c r="M7691" t="inlineStr">
        <is>
          <t>Modlitba Jakub</t>
        </is>
      </c>
      <c r="N7691" t="inlineStr">
        <is>
          <t>48.967944</t>
        </is>
      </c>
      <c r="O7691" t="inlineStr">
        <is>
          <t>17.585518</t>
        </is>
      </c>
      <c r="P7691" t="n">
        <v>4209.62</v>
      </c>
    </row>
    <row r="7692">
      <c r="A7692" t="n">
        <v>14206031</v>
      </c>
      <c r="B7692" t="n">
        <v>84206031</v>
      </c>
      <c r="C7692" t="inlineStr">
        <is>
          <t>VELKY TERMINAL</t>
        </is>
      </c>
      <c r="D7692" t="inlineStr">
        <is>
          <t>ČESKÁ POŠTA</t>
        </is>
      </c>
      <c r="E7692" t="inlineStr">
        <is>
          <t>1POSTA</t>
        </is>
      </c>
      <c r="F7692" t="inlineStr">
        <is>
          <t>P</t>
        </is>
      </c>
      <c r="G7692" t="inlineStr">
        <is>
          <t>Česká pošta - Chrastava</t>
        </is>
      </c>
      <c r="H7692" t="inlineStr">
        <is>
          <t>Nádražní</t>
        </is>
      </c>
      <c r="I7692" t="inlineStr">
        <is>
          <t>367</t>
        </is>
      </c>
      <c r="J7692" t="inlineStr">
        <is>
          <t>CHRASTAVA</t>
        </is>
      </c>
      <c r="K7692" t="inlineStr">
        <is>
          <t>Liberec</t>
        </is>
      </c>
      <c r="L7692" t="inlineStr">
        <is>
          <t>RSD</t>
        </is>
      </c>
      <c r="M7692" t="inlineStr">
        <is>
          <t>Luňáček Jan</t>
        </is>
      </c>
      <c r="N7692" t="inlineStr">
        <is>
          <t>50.815720</t>
        </is>
      </c>
      <c r="O7692" t="inlineStr">
        <is>
          <t>14.965517</t>
        </is>
      </c>
      <c r="P7692" t="n">
        <v>4207.69</v>
      </c>
    </row>
    <row r="7693">
      <c r="A7693" t="n">
        <v>11224007</v>
      </c>
      <c r="B7693" t="n">
        <v>81224007</v>
      </c>
      <c r="C7693" t="inlineStr">
        <is>
          <t>VELKY TERMINAL</t>
        </is>
      </c>
      <c r="D7693" t="inlineStr">
        <is>
          <t>ČESKÁ POŠTA</t>
        </is>
      </c>
      <c r="E7693" t="inlineStr">
        <is>
          <t>1POSTA</t>
        </is>
      </c>
      <c r="F7693" t="inlineStr">
        <is>
          <t>P</t>
        </is>
      </c>
      <c r="G7693" t="inlineStr">
        <is>
          <t>Česká pošta - Český Brod</t>
        </is>
      </c>
      <c r="H7693" t="inlineStr">
        <is>
          <t>nám. Arnošta z Pardubic</t>
        </is>
      </c>
      <c r="I7693" t="inlineStr">
        <is>
          <t>45</t>
        </is>
      </c>
      <c r="J7693" t="inlineStr">
        <is>
          <t>ČESKÝ BROD</t>
        </is>
      </c>
      <c r="K7693" t="inlineStr">
        <is>
          <t>Kolín</t>
        </is>
      </c>
      <c r="L7693" t="inlineStr">
        <is>
          <t>RSA</t>
        </is>
      </c>
      <c r="M7693" t="inlineStr">
        <is>
          <t>Česnek Miroslav</t>
        </is>
      </c>
      <c r="N7693" t="inlineStr">
        <is>
          <t>50.073408</t>
        </is>
      </c>
      <c r="O7693" t="inlineStr">
        <is>
          <t>14.860004</t>
        </is>
      </c>
      <c r="P7693" t="n">
        <v>4205.77</v>
      </c>
    </row>
    <row r="7694">
      <c r="A7694" t="n">
        <v>16206018</v>
      </c>
      <c r="B7694" t="n">
        <v>86206018</v>
      </c>
      <c r="C7694" t="inlineStr">
        <is>
          <t>VELKY TERMINAL</t>
        </is>
      </c>
      <c r="D7694" t="inlineStr">
        <is>
          <t>ČESKÁ POŠTA</t>
        </is>
      </c>
      <c r="E7694" t="inlineStr">
        <is>
          <t>1POSTA</t>
        </is>
      </c>
      <c r="F7694" t="inlineStr">
        <is>
          <t>P</t>
        </is>
      </c>
      <c r="G7694" t="inlineStr">
        <is>
          <t>Česká pošta - Kněždub</t>
        </is>
      </c>
      <c r="H7694" t="inlineStr">
        <is>
          <t>Kněždub</t>
        </is>
      </c>
      <c r="I7694" t="inlineStr">
        <is>
          <t>140</t>
        </is>
      </c>
      <c r="J7694" t="inlineStr">
        <is>
          <t>KNĚŽDUB</t>
        </is>
      </c>
      <c r="K7694" t="inlineStr">
        <is>
          <t>Hodonín</t>
        </is>
      </c>
      <c r="L7694" t="inlineStr">
        <is>
          <t>RSB</t>
        </is>
      </c>
      <c r="M7694" t="inlineStr">
        <is>
          <t>Petlach Lubomír</t>
        </is>
      </c>
      <c r="N7694" t="inlineStr">
        <is>
          <t>48.886646</t>
        </is>
      </c>
      <c r="O7694" t="inlineStr">
        <is>
          <t>17.396028</t>
        </is>
      </c>
      <c r="P7694" t="n">
        <v>4205</v>
      </c>
    </row>
    <row r="7695">
      <c r="A7695" t="n">
        <v>34505601</v>
      </c>
      <c r="B7695" t="n">
        <v>74505601</v>
      </c>
      <c r="C7695" t="inlineStr">
        <is>
          <t>SMALL TERMINAL</t>
        </is>
      </c>
      <c r="D7695" t="inlineStr">
        <is>
          <t>IDT</t>
        </is>
      </c>
      <c r="E7695" t="inlineStr">
        <is>
          <t>4OSTATNI</t>
        </is>
      </c>
      <c r="F7695" t="inlineStr">
        <is>
          <t>B</t>
        </is>
      </c>
      <c r="G7695" t="inlineStr">
        <is>
          <t>Tran Huy Cao</t>
        </is>
      </c>
      <c r="H7695" t="inlineStr">
        <is>
          <t>Litoměřická</t>
        </is>
      </c>
      <c r="I7695" t="inlineStr">
        <is>
          <t>105</t>
        </is>
      </c>
      <c r="J7695" t="inlineStr">
        <is>
          <t>KŘEŠICE</t>
        </is>
      </c>
      <c r="K7695" t="inlineStr">
        <is>
          <t>Litoměřice</t>
        </is>
      </c>
      <c r="L7695" t="inlineStr">
        <is>
          <t>RSD</t>
        </is>
      </c>
      <c r="M7695" t="inlineStr">
        <is>
          <t>Šticha Milan</t>
        </is>
      </c>
      <c r="N7695" t="inlineStr">
        <is>
          <t>50.522475</t>
        </is>
      </c>
      <c r="O7695" t="inlineStr">
        <is>
          <t>14.214295</t>
        </is>
      </c>
      <c r="P7695" t="n">
        <v>4203.08</v>
      </c>
    </row>
    <row r="7696">
      <c r="A7696" t="n">
        <v>34200386</v>
      </c>
      <c r="B7696" t="n">
        <v>74200386</v>
      </c>
      <c r="C7696" t="inlineStr">
        <is>
          <t>LI</t>
        </is>
      </c>
      <c r="D7696" t="inlineStr">
        <is>
          <t>ČESKÁ POŠTA</t>
        </is>
      </c>
      <c r="E7696" t="inlineStr">
        <is>
          <t>1POSTA</t>
        </is>
      </c>
      <c r="F7696" t="inlineStr">
        <is>
          <t>P</t>
        </is>
      </c>
      <c r="G7696" t="inlineStr">
        <is>
          <t>Česká pošta - Kryry</t>
        </is>
      </c>
      <c r="H7696" t="inlineStr">
        <is>
          <t>Hlavní</t>
        </is>
      </c>
      <c r="I7696" t="inlineStr">
        <is>
          <t>1</t>
        </is>
      </c>
      <c r="J7696" t="inlineStr">
        <is>
          <t>KRYRY</t>
        </is>
      </c>
      <c r="K7696" t="inlineStr">
        <is>
          <t>Louny</t>
        </is>
      </c>
      <c r="L7696" t="inlineStr">
        <is>
          <t>RSD</t>
        </is>
      </c>
      <c r="M7696" t="inlineStr">
        <is>
          <t>Neubert Jaroslav</t>
        </is>
      </c>
      <c r="N7696" t="inlineStr">
        <is>
          <t>50.174898</t>
        </is>
      </c>
      <c r="O7696" t="inlineStr">
        <is>
          <t>13.426711</t>
        </is>
      </c>
      <c r="P7696" t="n">
        <v>4200</v>
      </c>
    </row>
    <row r="7697">
      <c r="A7697" t="n">
        <v>14727801</v>
      </c>
      <c r="B7697" t="n">
        <v>84727801</v>
      </c>
      <c r="C7697" t="inlineStr">
        <is>
          <t>VELKY TERMINAL</t>
        </is>
      </c>
      <c r="D7697" t="inlineStr">
        <is>
          <t>IDT</t>
        </is>
      </c>
      <c r="E7697" t="inlineStr">
        <is>
          <t>4OSTATNI</t>
        </is>
      </c>
      <c r="F7697" t="inlineStr">
        <is>
          <t>B</t>
        </is>
      </c>
      <c r="G7697" t="inlineStr">
        <is>
          <t>Zdeněk Černovský</t>
        </is>
      </c>
      <c r="H7697" t="inlineStr">
        <is>
          <t>Teplická</t>
        </is>
      </c>
      <c r="I7697" t="inlineStr">
        <is>
          <t>293</t>
        </is>
      </c>
      <c r="J7697" t="inlineStr">
        <is>
          <t>JÍLOVÉ</t>
        </is>
      </c>
      <c r="K7697" t="inlineStr">
        <is>
          <t>Děčín</t>
        </is>
      </c>
      <c r="L7697" t="inlineStr">
        <is>
          <t>RSD</t>
        </is>
      </c>
      <c r="M7697" t="inlineStr">
        <is>
          <t>Šticha Milan</t>
        </is>
      </c>
      <c r="N7697" t="inlineStr">
        <is>
          <t>50.761532</t>
        </is>
      </c>
      <c r="O7697" t="inlineStr">
        <is>
          <t>14.106818</t>
        </is>
      </c>
      <c r="P7697" t="n">
        <v>4196.15</v>
      </c>
    </row>
    <row r="7698">
      <c r="A7698" t="n">
        <v>36201333</v>
      </c>
      <c r="B7698" t="n">
        <v>76201333</v>
      </c>
      <c r="C7698" t="inlineStr">
        <is>
          <t>LI</t>
        </is>
      </c>
      <c r="D7698" t="inlineStr">
        <is>
          <t>ČESKÁ POŠTA</t>
        </is>
      </c>
      <c r="E7698" t="inlineStr">
        <is>
          <t>1POSTA</t>
        </is>
      </c>
      <c r="F7698" t="inlineStr">
        <is>
          <t>P</t>
        </is>
      </c>
      <c r="G7698" t="inlineStr">
        <is>
          <t>Česká pošta - Dolní Rožínka</t>
        </is>
      </c>
      <c r="H7698" t="inlineStr">
        <is>
          <t>Dolní Rožínka</t>
        </is>
      </c>
      <c r="I7698" t="inlineStr">
        <is>
          <t>81</t>
        </is>
      </c>
      <c r="J7698" t="inlineStr">
        <is>
          <t>DOLNÍ ROŽÍNKA</t>
        </is>
      </c>
      <c r="K7698" t="inlineStr">
        <is>
          <t>Žďár nad Sázavou</t>
        </is>
      </c>
      <c r="L7698" t="inlineStr">
        <is>
          <t>RSE</t>
        </is>
      </c>
      <c r="M7698" t="inlineStr">
        <is>
          <t>Rek Lubomír</t>
        </is>
      </c>
      <c r="N7698" t="inlineStr">
        <is>
          <t>49.476920</t>
        </is>
      </c>
      <c r="O7698" t="inlineStr">
        <is>
          <t>16.208761</t>
        </is>
      </c>
      <c r="P7698" t="n">
        <v>4196.15</v>
      </c>
    </row>
    <row r="7699">
      <c r="A7699" t="n">
        <v>17762415</v>
      </c>
      <c r="B7699" t="n">
        <v>87762415</v>
      </c>
      <c r="C7699" t="inlineStr">
        <is>
          <t>VELKY TERMINAL</t>
        </is>
      </c>
      <c r="D7699" t="inlineStr">
        <is>
          <t>KA PARTNERS</t>
        </is>
      </c>
      <c r="E7699" t="inlineStr">
        <is>
          <t>1HRUSKA</t>
        </is>
      </c>
      <c r="F7699" t="inlineStr">
        <is>
          <t>A</t>
        </is>
      </c>
      <c r="G7699" t="inlineStr">
        <is>
          <t>H R U Š K A , spol. s r.o.</t>
        </is>
      </c>
      <c r="H7699" t="inlineStr">
        <is>
          <t>Dlouhá třída</t>
        </is>
      </c>
      <c r="I7699" t="inlineStr">
        <is>
          <t>1225/44</t>
        </is>
      </c>
      <c r="J7699" t="inlineStr">
        <is>
          <t>HAVÍŘOV - PODLESÍ</t>
        </is>
      </c>
      <c r="K7699" t="inlineStr">
        <is>
          <t>Karviná</t>
        </is>
      </c>
      <c r="L7699" t="inlineStr">
        <is>
          <t>RSG</t>
        </is>
      </c>
      <c r="M7699" t="inlineStr">
        <is>
          <t>Brindžák Michal</t>
        </is>
      </c>
      <c r="N7699" t="inlineStr">
        <is>
          <t>49.775521</t>
        </is>
      </c>
      <c r="O7699" t="inlineStr">
        <is>
          <t>18.449521</t>
        </is>
      </c>
      <c r="P7699" t="n">
        <v>4195.19</v>
      </c>
    </row>
    <row r="7700">
      <c r="A7700" t="n">
        <v>16204032</v>
      </c>
      <c r="B7700" t="n">
        <v>86204032</v>
      </c>
      <c r="C7700" t="inlineStr">
        <is>
          <t>VELKY TERMINAL</t>
        </is>
      </c>
      <c r="D7700" t="inlineStr">
        <is>
          <t>ČESKÁ POŠTA</t>
        </is>
      </c>
      <c r="E7700" t="inlineStr">
        <is>
          <t>1POSTA</t>
        </is>
      </c>
      <c r="F7700" t="inlineStr">
        <is>
          <t>P</t>
        </is>
      </c>
      <c r="G7700" t="inlineStr">
        <is>
          <t>Česká pošta - Přítluky</t>
        </is>
      </c>
      <c r="H7700" t="inlineStr">
        <is>
          <t>Poštovní</t>
        </is>
      </c>
      <c r="I7700" t="inlineStr">
        <is>
          <t>225</t>
        </is>
      </c>
      <c r="J7700" t="inlineStr">
        <is>
          <t>PŘÍTLUKY</t>
        </is>
      </c>
      <c r="K7700" t="inlineStr">
        <is>
          <t>Břeclav</t>
        </is>
      </c>
      <c r="L7700" t="inlineStr">
        <is>
          <t>RSB</t>
        </is>
      </c>
      <c r="M7700" t="inlineStr">
        <is>
          <t>Petlach Lubomír</t>
        </is>
      </c>
      <c r="N7700" t="inlineStr">
        <is>
          <t>48.854463</t>
        </is>
      </c>
      <c r="O7700" t="inlineStr">
        <is>
          <t>16.772306</t>
        </is>
      </c>
      <c r="P7700" t="n">
        <v>4194.54</v>
      </c>
    </row>
    <row r="7701">
      <c r="A7701" t="n">
        <v>31201429</v>
      </c>
      <c r="B7701" t="n">
        <v>71201429</v>
      </c>
      <c r="C7701" t="inlineStr">
        <is>
          <t>LI</t>
        </is>
      </c>
      <c r="D7701" t="inlineStr">
        <is>
          <t>ČESKÁ POŠTA</t>
        </is>
      </c>
      <c r="E7701" t="inlineStr">
        <is>
          <t>1POSTA</t>
        </is>
      </c>
      <c r="F7701" t="inlineStr">
        <is>
          <t>P</t>
        </is>
      </c>
      <c r="G7701" t="inlineStr">
        <is>
          <t>Česká pošta - Semčice</t>
        </is>
      </c>
      <c r="H7701" t="inlineStr">
        <is>
          <t>Semčice</t>
        </is>
      </c>
      <c r="I7701" t="inlineStr">
        <is>
          <t>41</t>
        </is>
      </c>
      <c r="J7701" t="inlineStr">
        <is>
          <t>SEMČICE</t>
        </is>
      </c>
      <c r="K7701" t="inlineStr">
        <is>
          <t>Mladá Boleslav</t>
        </is>
      </c>
      <c r="L7701" t="inlineStr">
        <is>
          <t>RSA</t>
        </is>
      </c>
      <c r="M7701" t="inlineStr">
        <is>
          <t>Vlk Pavel</t>
        </is>
      </c>
      <c r="N7701" t="inlineStr">
        <is>
          <t>50.368290</t>
        </is>
      </c>
      <c r="O7701" t="inlineStr">
        <is>
          <t>14.999920</t>
        </is>
      </c>
      <c r="P7701" t="n">
        <v>4192.69</v>
      </c>
    </row>
    <row r="7702">
      <c r="A7702" t="n">
        <v>36508101</v>
      </c>
      <c r="B7702" t="n">
        <v>76508101</v>
      </c>
      <c r="C7702" t="inlineStr">
        <is>
          <t>SMALL TERMINAL</t>
        </is>
      </c>
      <c r="D7702" t="inlineStr">
        <is>
          <t>IDT</t>
        </is>
      </c>
      <c r="E7702" t="inlineStr">
        <is>
          <t>4OSTATNI</t>
        </is>
      </c>
      <c r="F7702" t="inlineStr">
        <is>
          <t>B</t>
        </is>
      </c>
      <c r="G7702" t="inlineStr">
        <is>
          <t>Dana Cahová</t>
        </is>
      </c>
      <c r="H7702" t="inlineStr">
        <is>
          <t>Horní Dunajovice</t>
        </is>
      </c>
      <c r="I7702" t="inlineStr">
        <is>
          <t>73</t>
        </is>
      </c>
      <c r="J7702" t="inlineStr">
        <is>
          <t>HORNÍ DUNAJOVICE</t>
        </is>
      </c>
      <c r="K7702" t="inlineStr">
        <is>
          <t>Znojmo</t>
        </is>
      </c>
      <c r="L7702" t="inlineStr">
        <is>
          <t>RSB</t>
        </is>
      </c>
      <c r="M7702" t="inlineStr">
        <is>
          <t>Koutný Roman</t>
        </is>
      </c>
      <c r="N7702" t="inlineStr">
        <is>
          <t>48.950430</t>
        </is>
      </c>
      <c r="O7702" t="inlineStr">
        <is>
          <t>16.161670</t>
        </is>
      </c>
      <c r="P7702" t="n">
        <v>4192.69</v>
      </c>
    </row>
    <row r="7703">
      <c r="A7703" t="n">
        <v>11225036</v>
      </c>
      <c r="B7703" t="n">
        <v>81225036</v>
      </c>
      <c r="C7703" t="inlineStr">
        <is>
          <t>VELKY TERMINAL</t>
        </is>
      </c>
      <c r="D7703" t="inlineStr">
        <is>
          <t>ČESKÁ POŠTA</t>
        </is>
      </c>
      <c r="E7703" t="inlineStr">
        <is>
          <t>1POSTA</t>
        </is>
      </c>
      <c r="F7703" t="inlineStr">
        <is>
          <t>P</t>
        </is>
      </c>
      <c r="G7703" t="inlineStr">
        <is>
          <t>Česká pošta - Záboří nad Labem</t>
        </is>
      </c>
      <c r="H7703" t="inlineStr">
        <is>
          <t>Školní</t>
        </is>
      </c>
      <c r="I7703" t="inlineStr">
        <is>
          <t>164</t>
        </is>
      </c>
      <c r="J7703" t="inlineStr">
        <is>
          <t>ZÁBOŘÍ NAD LABEM</t>
        </is>
      </c>
      <c r="K7703" t="inlineStr">
        <is>
          <t>Kutná Hora</t>
        </is>
      </c>
      <c r="L7703" t="inlineStr">
        <is>
          <t>RSA</t>
        </is>
      </c>
      <c r="M7703" t="inlineStr">
        <is>
          <t>Česnek Miroslav</t>
        </is>
      </c>
      <c r="N7703" t="inlineStr">
        <is>
          <t>50.025640</t>
        </is>
      </c>
      <c r="O7703" t="inlineStr">
        <is>
          <t>15.350620</t>
        </is>
      </c>
      <c r="P7703" t="n">
        <v>4191.92</v>
      </c>
    </row>
    <row r="7704">
      <c r="A7704" t="n">
        <v>16201028</v>
      </c>
      <c r="B7704" t="n">
        <v>86201028</v>
      </c>
      <c r="C7704" t="inlineStr">
        <is>
          <t>VELKY TERMINAL</t>
        </is>
      </c>
      <c r="D7704" t="inlineStr">
        <is>
          <t>ČESKÁ POŠTA</t>
        </is>
      </c>
      <c r="E7704" t="inlineStr">
        <is>
          <t>1POSTA</t>
        </is>
      </c>
      <c r="F7704" t="inlineStr">
        <is>
          <t>P</t>
        </is>
      </c>
      <c r="G7704" t="inlineStr">
        <is>
          <t>Česká pošta - Brno 28</t>
        </is>
      </c>
      <c r="H7704" t="inlineStr">
        <is>
          <t>Vlkova</t>
        </is>
      </c>
      <c r="I7704" t="inlineStr">
        <is>
          <t>2481/4</t>
        </is>
      </c>
      <c r="J7704" t="inlineStr">
        <is>
          <t>BRNO - LÍŠEŇ</t>
        </is>
      </c>
      <c r="K7704" t="inlineStr">
        <is>
          <t>Brno-město</t>
        </is>
      </c>
      <c r="L7704" t="inlineStr">
        <is>
          <t>RSB</t>
        </is>
      </c>
      <c r="M7704" t="inlineStr">
        <is>
          <t>Hanuš Robert</t>
        </is>
      </c>
      <c r="N7704" t="inlineStr">
        <is>
          <t>49.205440</t>
        </is>
      </c>
      <c r="O7704" t="inlineStr">
        <is>
          <t>16.668450</t>
        </is>
      </c>
      <c r="P7704" t="n">
        <v>4186.35</v>
      </c>
    </row>
    <row r="7705">
      <c r="A7705" t="n">
        <v>16762101</v>
      </c>
      <c r="B7705" t="n">
        <v>86762101</v>
      </c>
      <c r="C7705" t="inlineStr">
        <is>
          <t>VELKY TERMINAL</t>
        </is>
      </c>
      <c r="D7705" t="inlineStr">
        <is>
          <t>IDT</t>
        </is>
      </c>
      <c r="E7705" t="inlineStr">
        <is>
          <t>4OSTATNI</t>
        </is>
      </c>
      <c r="F7705" t="inlineStr">
        <is>
          <t>B</t>
        </is>
      </c>
      <c r="G7705" t="inlineStr">
        <is>
          <t>Hoang Duc Nguyen</t>
        </is>
      </c>
      <c r="H7705" t="inlineStr">
        <is>
          <t>Veselá</t>
        </is>
      </c>
      <c r="I7705" t="inlineStr">
        <is>
          <t>168</t>
        </is>
      </c>
      <c r="J7705" t="inlineStr">
        <is>
          <t>VESELÁ</t>
        </is>
      </c>
      <c r="K7705" t="inlineStr">
        <is>
          <t>Zlín</t>
        </is>
      </c>
      <c r="L7705" t="inlineStr">
        <is>
          <t>RSE</t>
        </is>
      </c>
      <c r="M7705" t="inlineStr">
        <is>
          <t>Modlitba Jakub</t>
        </is>
      </c>
      <c r="N7705" t="inlineStr">
        <is>
          <t>49.237192</t>
        </is>
      </c>
      <c r="O7705" t="inlineStr">
        <is>
          <t>17.777920</t>
        </is>
      </c>
      <c r="P7705" t="n">
        <v>4185.77</v>
      </c>
    </row>
    <row r="7706">
      <c r="A7706" t="n">
        <v>33503801</v>
      </c>
      <c r="B7706" t="n">
        <v>73503801</v>
      </c>
      <c r="C7706" t="inlineStr">
        <is>
          <t>SMALL TERMINAL</t>
        </is>
      </c>
      <c r="D7706" t="inlineStr">
        <is>
          <t>IDT</t>
        </is>
      </c>
      <c r="E7706" t="inlineStr">
        <is>
          <t>4OSTATNI</t>
        </is>
      </c>
      <c r="F7706" t="inlineStr">
        <is>
          <t>B</t>
        </is>
      </c>
      <c r="G7706" t="inlineStr">
        <is>
          <t>Libuše Štolová</t>
        </is>
      </c>
      <c r="H7706" t="inlineStr">
        <is>
          <t>Česká</t>
        </is>
      </c>
      <c r="I7706" t="inlineStr">
        <is>
          <t>515</t>
        </is>
      </c>
      <c r="J7706" t="inlineStr">
        <is>
          <t>SKALNÁ</t>
        </is>
      </c>
      <c r="K7706" t="inlineStr">
        <is>
          <t>Cheb</t>
        </is>
      </c>
      <c r="L7706" t="inlineStr">
        <is>
          <t>RSC</t>
        </is>
      </c>
      <c r="M7706" t="inlineStr">
        <is>
          <t>Beneš Lukáš</t>
        </is>
      </c>
      <c r="N7706" t="inlineStr">
        <is>
          <t>50.171498</t>
        </is>
      </c>
      <c r="O7706" t="inlineStr">
        <is>
          <t>12.361135</t>
        </is>
      </c>
      <c r="P7706" t="n">
        <v>4185.58</v>
      </c>
    </row>
    <row r="7707">
      <c r="A7707" t="n">
        <v>17207035</v>
      </c>
      <c r="B7707" t="n">
        <v>87207035</v>
      </c>
      <c r="C7707" t="inlineStr">
        <is>
          <t>VELKY TERMINAL</t>
        </is>
      </c>
      <c r="D7707" t="inlineStr">
        <is>
          <t>ČESKÁ POŠTA</t>
        </is>
      </c>
      <c r="E7707" t="inlineStr">
        <is>
          <t>1POSTA</t>
        </is>
      </c>
      <c r="F7707" t="inlineStr">
        <is>
          <t>P</t>
        </is>
      </c>
      <c r="G7707" t="inlineStr">
        <is>
          <t>Česká pošta - Ludgeřovice</t>
        </is>
      </c>
      <c r="H7707" t="inlineStr">
        <is>
          <t>Markvartovická</t>
        </is>
      </c>
      <c r="I7707" t="inlineStr">
        <is>
          <t>42/33</t>
        </is>
      </c>
      <c r="J7707" t="inlineStr">
        <is>
          <t>LUDGEŘOVICE</t>
        </is>
      </c>
      <c r="K7707" t="inlineStr">
        <is>
          <t>Opava</t>
        </is>
      </c>
      <c r="L7707" t="inlineStr">
        <is>
          <t>RSG</t>
        </is>
      </c>
      <c r="M7707" t="inlineStr">
        <is>
          <t>Gelnar Ivo</t>
        </is>
      </c>
      <c r="N7707" t="inlineStr">
        <is>
          <t>49.893992</t>
        </is>
      </c>
      <c r="O7707" t="inlineStr">
        <is>
          <t>18.237826</t>
        </is>
      </c>
      <c r="P7707" t="n">
        <v>4181.54</v>
      </c>
    </row>
    <row r="7708">
      <c r="A7708" t="n">
        <v>11531901</v>
      </c>
      <c r="B7708" t="n">
        <v>81531901</v>
      </c>
      <c r="C7708" t="inlineStr">
        <is>
          <t>VELKY TERMINAL</t>
        </is>
      </c>
      <c r="D7708" t="inlineStr">
        <is>
          <t>IDT</t>
        </is>
      </c>
      <c r="E7708" t="inlineStr">
        <is>
          <t>4OSTATNI</t>
        </is>
      </c>
      <c r="F7708" t="inlineStr">
        <is>
          <t>B</t>
        </is>
      </c>
      <c r="G7708" t="inlineStr">
        <is>
          <t>Ngoc Son Tran - Potraviny Tranovi</t>
        </is>
      </c>
      <c r="H7708" t="inlineStr">
        <is>
          <t>Ptácká</t>
        </is>
      </c>
      <c r="I7708" t="inlineStr">
        <is>
          <t>297</t>
        </is>
      </c>
      <c r="J7708" t="inlineStr">
        <is>
          <t>MLADÁ BOLESLAV - MLADÁ BOLESLAV IV</t>
        </is>
      </c>
      <c r="K7708" t="inlineStr">
        <is>
          <t>Mladá Boleslav</t>
        </is>
      </c>
      <c r="L7708" t="inlineStr">
        <is>
          <t>RSA</t>
        </is>
      </c>
      <c r="M7708" t="inlineStr">
        <is>
          <t>Vlk Pavel</t>
        </is>
      </c>
      <c r="N7708" t="inlineStr">
        <is>
          <t>50.421831</t>
        </is>
      </c>
      <c r="O7708" t="inlineStr">
        <is>
          <t>14.899953</t>
        </is>
      </c>
      <c r="P7708" t="n">
        <v>4177.69</v>
      </c>
    </row>
    <row r="7709">
      <c r="A7709" t="n">
        <v>14940517</v>
      </c>
      <c r="B7709" t="n">
        <v>84940517</v>
      </c>
      <c r="C7709" t="inlineStr">
        <is>
          <t>VELKY TERMINAL</t>
        </is>
      </c>
      <c r="D7709" t="inlineStr">
        <is>
          <t>PETROL</t>
        </is>
      </c>
      <c r="E7709" t="inlineStr">
        <is>
          <t>1ORLEN</t>
        </is>
      </c>
      <c r="F7709" t="inlineStr">
        <is>
          <t>A</t>
        </is>
      </c>
      <c r="G7709" t="inlineStr">
        <is>
          <t>ORLEN Unipetrol RPA s.r.o.</t>
        </is>
      </c>
      <c r="H7709" t="inlineStr">
        <is>
          <t>Předmostí (ČS ORLEN)</t>
        </is>
      </c>
      <c r="I7709" t="inlineStr">
        <is>
          <t>3356/25</t>
        </is>
      </c>
      <c r="J7709" t="inlineStr">
        <is>
          <t>ÚSTÍ NAD LABEM - ÚSTÍ NAD LABEM-CENTRUM</t>
        </is>
      </c>
      <c r="K7709" t="inlineStr">
        <is>
          <t>Ústí nad Labem</t>
        </is>
      </c>
      <c r="L7709" t="inlineStr">
        <is>
          <t>RSD</t>
        </is>
      </c>
      <c r="M7709" t="inlineStr">
        <is>
          <t>Šticha Milan</t>
        </is>
      </c>
      <c r="N7709" t="inlineStr">
        <is>
          <t>50.661241</t>
        </is>
      </c>
      <c r="O7709" t="inlineStr">
        <is>
          <t>14.046839</t>
        </is>
      </c>
      <c r="P7709" t="n">
        <v>4169.62</v>
      </c>
    </row>
    <row r="7710">
      <c r="A7710" t="n">
        <v>31201246</v>
      </c>
      <c r="B7710" t="n">
        <v>71200544</v>
      </c>
      <c r="C7710" t="inlineStr">
        <is>
          <t>LI</t>
        </is>
      </c>
      <c r="D7710" t="inlineStr">
        <is>
          <t>ČESKÁ POŠTA</t>
        </is>
      </c>
      <c r="E7710" t="inlineStr">
        <is>
          <t>1POSTA</t>
        </is>
      </c>
      <c r="F7710" t="inlineStr">
        <is>
          <t>P</t>
        </is>
      </c>
      <c r="G7710" t="inlineStr">
        <is>
          <t>Česká pošta - Pyšely</t>
        </is>
      </c>
      <c r="H7710" t="inlineStr">
        <is>
          <t>nám. T. G. Masaryka</t>
        </is>
      </c>
      <c r="I7710" t="inlineStr">
        <is>
          <t>66</t>
        </is>
      </c>
      <c r="J7710" t="inlineStr">
        <is>
          <t>PYŠELY</t>
        </is>
      </c>
      <c r="K7710" t="inlineStr">
        <is>
          <t>Benešov</t>
        </is>
      </c>
      <c r="L7710" t="inlineStr">
        <is>
          <t>RSA</t>
        </is>
      </c>
      <c r="M7710" t="inlineStr">
        <is>
          <t>Fiedler Miroslav</t>
        </is>
      </c>
      <c r="N7710" t="inlineStr">
        <is>
          <t>49.876646</t>
        </is>
      </c>
      <c r="O7710" t="inlineStr">
        <is>
          <t>14.675759</t>
        </is>
      </c>
      <c r="P7710" t="n">
        <v>4165.77</v>
      </c>
    </row>
    <row r="7711">
      <c r="A7711" t="n">
        <v>11531101</v>
      </c>
      <c r="B7711" t="n">
        <v>81531101</v>
      </c>
      <c r="C7711" t="inlineStr">
        <is>
          <t>VELKY TERMINAL</t>
        </is>
      </c>
      <c r="D7711" t="inlineStr">
        <is>
          <t>IDT</t>
        </is>
      </c>
      <c r="E7711" t="inlineStr">
        <is>
          <t>4OSTATNI</t>
        </is>
      </c>
      <c r="F7711" t="inlineStr">
        <is>
          <t>B</t>
        </is>
      </c>
      <c r="G7711" t="inlineStr">
        <is>
          <t>Viet Thuong Le - Mini Market Arena</t>
        </is>
      </c>
      <c r="H7711" t="inlineStr">
        <is>
          <t>U skládky</t>
        </is>
      </c>
      <c r="I7711" t="inlineStr">
        <is>
          <t>958/3</t>
        </is>
      </c>
      <c r="J7711" t="inlineStr">
        <is>
          <t>PRAHA 9 - LIBEŇ</t>
        </is>
      </c>
      <c r="K7711" t="inlineStr">
        <is>
          <t>Praha</t>
        </is>
      </c>
      <c r="L7711" t="inlineStr">
        <is>
          <t>RSA</t>
        </is>
      </c>
      <c r="M7711" t="inlineStr">
        <is>
          <t>Hrubý Jiří</t>
        </is>
      </c>
      <c r="N7711" t="inlineStr">
        <is>
          <t>50.106962</t>
        </is>
      </c>
      <c r="O7711" t="inlineStr">
        <is>
          <t>14.492238</t>
        </is>
      </c>
      <c r="P7711" t="n">
        <v>4163.46</v>
      </c>
    </row>
    <row r="7712">
      <c r="A7712" t="n">
        <v>34200739</v>
      </c>
      <c r="B7712" t="n">
        <v>74200739</v>
      </c>
      <c r="C7712" t="inlineStr">
        <is>
          <t>LI</t>
        </is>
      </c>
      <c r="D7712" t="inlineStr">
        <is>
          <t>ČESKÁ POŠTA</t>
        </is>
      </c>
      <c r="E7712" t="inlineStr">
        <is>
          <t>1POSTA</t>
        </is>
      </c>
      <c r="F7712" t="inlineStr">
        <is>
          <t>P</t>
        </is>
      </c>
      <c r="G7712" t="inlineStr">
        <is>
          <t>Česká pošta - Jiřetín pod Jedlovou</t>
        </is>
      </c>
      <c r="H7712" t="inlineStr">
        <is>
          <t>Děčínská</t>
        </is>
      </c>
      <c r="I7712" t="inlineStr">
        <is>
          <t>103</t>
        </is>
      </c>
      <c r="J7712" t="inlineStr">
        <is>
          <t>JIŘETÍN POD JEDLOVOU</t>
        </is>
      </c>
      <c r="K7712" t="inlineStr">
        <is>
          <t>Děčín</t>
        </is>
      </c>
      <c r="L7712" t="inlineStr">
        <is>
          <t>RSD</t>
        </is>
      </c>
      <c r="M7712" t="inlineStr">
        <is>
          <t>Šticha Milan</t>
        </is>
      </c>
      <c r="N7712" t="inlineStr">
        <is>
          <t>50.875272</t>
        </is>
      </c>
      <c r="O7712" t="inlineStr">
        <is>
          <t>14.573974</t>
        </is>
      </c>
      <c r="P7712" t="n">
        <v>4162.31</v>
      </c>
    </row>
    <row r="7713">
      <c r="A7713" t="n">
        <v>17747501</v>
      </c>
      <c r="B7713" t="n">
        <v>87747501</v>
      </c>
      <c r="C7713" t="inlineStr">
        <is>
          <t>VELKY TERMINAL</t>
        </is>
      </c>
      <c r="D7713" t="inlineStr">
        <is>
          <t>IDT</t>
        </is>
      </c>
      <c r="E7713" t="inlineStr">
        <is>
          <t>4OSTATNI</t>
        </is>
      </c>
      <c r="F7713" t="inlineStr">
        <is>
          <t>B</t>
        </is>
      </c>
      <c r="G7713" t="inlineStr">
        <is>
          <t>ANROBI SHOP s.r.o.</t>
        </is>
      </c>
      <c r="H7713" t="inlineStr">
        <is>
          <t>Bukovec</t>
        </is>
      </c>
      <c r="I7713" t="inlineStr">
        <is>
          <t>107</t>
        </is>
      </c>
      <c r="J7713" t="inlineStr">
        <is>
          <t>BUKOVEC</t>
        </is>
      </c>
      <c r="K7713" t="inlineStr">
        <is>
          <t>Frýdek-Místek</t>
        </is>
      </c>
      <c r="L7713" t="inlineStr">
        <is>
          <t>RSG</t>
        </is>
      </c>
      <c r="M7713" t="inlineStr">
        <is>
          <t>Herman Michal</t>
        </is>
      </c>
      <c r="N7713" t="inlineStr">
        <is>
          <t>49.553350</t>
        </is>
      </c>
      <c r="O7713" t="inlineStr">
        <is>
          <t>18.824171</t>
        </is>
      </c>
      <c r="P7713" t="n">
        <v>4160.58</v>
      </c>
    </row>
    <row r="7714">
      <c r="A7714" t="n">
        <v>37201041</v>
      </c>
      <c r="B7714" t="n">
        <v>77201041</v>
      </c>
      <c r="C7714" t="inlineStr">
        <is>
          <t>LI</t>
        </is>
      </c>
      <c r="D7714" t="inlineStr">
        <is>
          <t>ČESKÁ POŠTA</t>
        </is>
      </c>
      <c r="E7714" t="inlineStr">
        <is>
          <t>1POSTA</t>
        </is>
      </c>
      <c r="F7714" t="inlineStr">
        <is>
          <t>P</t>
        </is>
      </c>
      <c r="G7714" t="inlineStr">
        <is>
          <t>Česká pošta - Chuchelná</t>
        </is>
      </c>
      <c r="H7714" t="inlineStr">
        <is>
          <t>K. M. Lichnovského</t>
        </is>
      </c>
      <c r="I7714" t="inlineStr">
        <is>
          <t>267</t>
        </is>
      </c>
      <c r="J7714" t="inlineStr">
        <is>
          <t>CHUCHELNÁ</t>
        </is>
      </c>
      <c r="K7714" t="inlineStr">
        <is>
          <t>Opava</t>
        </is>
      </c>
      <c r="L7714" t="inlineStr">
        <is>
          <t>RSG</t>
        </is>
      </c>
      <c r="M7714" t="inlineStr">
        <is>
          <t>Gelnar Ivo</t>
        </is>
      </c>
      <c r="N7714" t="inlineStr">
        <is>
          <t>49.989180</t>
        </is>
      </c>
      <c r="O7714" t="inlineStr">
        <is>
          <t>18.120500</t>
        </is>
      </c>
      <c r="P7714" t="n">
        <v>4157.69</v>
      </c>
    </row>
    <row r="7715">
      <c r="A7715" t="n">
        <v>11785901</v>
      </c>
      <c r="B7715" t="n">
        <v>81785901</v>
      </c>
      <c r="C7715" t="inlineStr">
        <is>
          <t>VELKY TERMINAL</t>
        </is>
      </c>
      <c r="D7715" t="inlineStr">
        <is>
          <t>IDT</t>
        </is>
      </c>
      <c r="E7715" t="inlineStr">
        <is>
          <t>4OSTATNI</t>
        </is>
      </c>
      <c r="F7715" t="inlineStr">
        <is>
          <t>B</t>
        </is>
      </c>
      <c r="G7715" t="inlineStr">
        <is>
          <t>Thanh Long Pham</t>
        </is>
      </c>
      <c r="H7715" t="inlineStr">
        <is>
          <t>Ostravská</t>
        </is>
      </c>
      <c r="I7715" t="inlineStr">
        <is>
          <t>629</t>
        </is>
      </c>
      <c r="J7715" t="inlineStr">
        <is>
          <t>PRAHA 9 - LETŇANY</t>
        </is>
      </c>
      <c r="K7715" t="inlineStr">
        <is>
          <t>Praha</t>
        </is>
      </c>
      <c r="L7715" t="inlineStr">
        <is>
          <t>RSA</t>
        </is>
      </c>
      <c r="M7715" t="inlineStr">
        <is>
          <t>Hrubý Jiří</t>
        </is>
      </c>
      <c r="N7715" t="inlineStr">
        <is>
          <t>50.138484</t>
        </is>
      </c>
      <c r="O7715" t="inlineStr">
        <is>
          <t>14.516127</t>
        </is>
      </c>
      <c r="P7715" t="n">
        <v>4156.73</v>
      </c>
    </row>
    <row r="7716">
      <c r="A7716" t="n">
        <v>17762435</v>
      </c>
      <c r="B7716" t="n">
        <v>87762435</v>
      </c>
      <c r="C7716" t="inlineStr">
        <is>
          <t>VELKY TERMINAL</t>
        </is>
      </c>
      <c r="D7716" t="inlineStr">
        <is>
          <t>KA PARTNERS</t>
        </is>
      </c>
      <c r="E7716" t="inlineStr">
        <is>
          <t>1HRUSKA</t>
        </is>
      </c>
      <c r="F7716" t="inlineStr">
        <is>
          <t>A</t>
        </is>
      </c>
      <c r="G7716" t="inlineStr">
        <is>
          <t>H R U Š K A , spol. s r.o.</t>
        </is>
      </c>
      <c r="H7716" t="inlineStr">
        <is>
          <t>Dětřichov nad Bystřicí</t>
        </is>
      </c>
      <c r="I7716" t="inlineStr">
        <is>
          <t>102</t>
        </is>
      </c>
      <c r="J7716" t="inlineStr">
        <is>
          <t>DĚTŘICHOV NAD BYSTŘICÍ</t>
        </is>
      </c>
      <c r="K7716" t="inlineStr">
        <is>
          <t>Bruntál</t>
        </is>
      </c>
      <c r="L7716" t="inlineStr">
        <is>
          <t>RSG</t>
        </is>
      </c>
      <c r="M7716" t="inlineStr">
        <is>
          <t>Brindžák Michal</t>
        </is>
      </c>
      <c r="N7716" t="inlineStr">
        <is>
          <t>49.830556</t>
        </is>
      </c>
      <c r="O7716" t="inlineStr">
        <is>
          <t>17.400164</t>
        </is>
      </c>
      <c r="P7716" t="n">
        <v>4155.38</v>
      </c>
    </row>
    <row r="7717">
      <c r="A7717" t="n">
        <v>11109093</v>
      </c>
      <c r="B7717" t="n">
        <v>81109093</v>
      </c>
      <c r="C7717" t="inlineStr">
        <is>
          <t>VELKY TERMINAL</t>
        </is>
      </c>
      <c r="D7717" t="inlineStr">
        <is>
          <t>ČESKÁ POŠTA</t>
        </is>
      </c>
      <c r="E7717" t="inlineStr">
        <is>
          <t>1POSTA</t>
        </is>
      </c>
      <c r="F7717" t="inlineStr">
        <is>
          <t>P</t>
        </is>
      </c>
      <c r="G7717" t="inlineStr">
        <is>
          <t>Česká pošta - Praha 93</t>
        </is>
      </c>
      <c r="H7717" t="inlineStr">
        <is>
          <t>Freyova</t>
        </is>
      </c>
      <c r="I7717" t="inlineStr">
        <is>
          <t>945/35</t>
        </is>
      </c>
      <c r="J7717" t="inlineStr">
        <is>
          <t>PRAHA 9 - VYSOČANY</t>
        </is>
      </c>
      <c r="K7717" t="inlineStr">
        <is>
          <t>Praha</t>
        </is>
      </c>
      <c r="L7717" t="inlineStr">
        <is>
          <t>RSA</t>
        </is>
      </c>
      <c r="M7717" t="inlineStr">
        <is>
          <t>Hrubý Jiří</t>
        </is>
      </c>
      <c r="N7717" t="inlineStr">
        <is>
          <t>50.110367</t>
        </is>
      </c>
      <c r="O7717" t="inlineStr">
        <is>
          <t>14.501347</t>
        </is>
      </c>
      <c r="P7717" t="n">
        <v>4153.27</v>
      </c>
    </row>
    <row r="7718">
      <c r="A7718" t="n">
        <v>36509101</v>
      </c>
      <c r="B7718" t="n">
        <v>76509101</v>
      </c>
      <c r="C7718" t="inlineStr">
        <is>
          <t>SMALL TERMINAL</t>
        </is>
      </c>
      <c r="D7718" t="inlineStr">
        <is>
          <t>IDT</t>
        </is>
      </c>
      <c r="E7718" t="inlineStr">
        <is>
          <t>4OSTATNI</t>
        </is>
      </c>
      <c r="F7718" t="inlineStr">
        <is>
          <t>B</t>
        </is>
      </c>
      <c r="G7718" t="inlineStr">
        <is>
          <t>Martin Polnický</t>
        </is>
      </c>
      <c r="H7718" t="inlineStr">
        <is>
          <t>Vratislavovo náměstí</t>
        </is>
      </c>
      <c r="I7718" t="inlineStr">
        <is>
          <t>116</t>
        </is>
      </c>
      <c r="J7718" t="inlineStr">
        <is>
          <t>NOVÉ MĚSTO NA MORAVĚ</t>
        </is>
      </c>
      <c r="K7718" t="inlineStr">
        <is>
          <t>Žďár nad Sázavou</t>
        </is>
      </c>
      <c r="L7718" t="inlineStr">
        <is>
          <t>RSE</t>
        </is>
      </c>
      <c r="M7718" t="inlineStr">
        <is>
          <t>Rek Lubomír</t>
        </is>
      </c>
      <c r="N7718" t="inlineStr">
        <is>
          <t>49.561146</t>
        </is>
      </c>
      <c r="O7718" t="inlineStr">
        <is>
          <t>16.073246</t>
        </is>
      </c>
      <c r="P7718" t="n">
        <v>4152.12</v>
      </c>
    </row>
    <row r="7719">
      <c r="A7719" t="n">
        <v>11221034</v>
      </c>
      <c r="B7719" t="n">
        <v>81221034</v>
      </c>
      <c r="C7719" t="inlineStr">
        <is>
          <t>VELKY TERMINAL</t>
        </is>
      </c>
      <c r="D7719" t="inlineStr">
        <is>
          <t>ČESKÁ POŠTA</t>
        </is>
      </c>
      <c r="E7719" t="inlineStr">
        <is>
          <t>1POSTA</t>
        </is>
      </c>
      <c r="F7719" t="inlineStr">
        <is>
          <t>P</t>
        </is>
      </c>
      <c r="G7719" t="inlineStr">
        <is>
          <t>Česká pošta - Poříčí nad Sázavou</t>
        </is>
      </c>
      <c r="H7719" t="inlineStr">
        <is>
          <t>Čerčanská</t>
        </is>
      </c>
      <c r="I7719" t="inlineStr">
        <is>
          <t>77</t>
        </is>
      </c>
      <c r="J7719" t="inlineStr">
        <is>
          <t>POŘÍČÍ NAD SÁZAVOU</t>
        </is>
      </c>
      <c r="K7719" t="inlineStr">
        <is>
          <t>Benešov</t>
        </is>
      </c>
      <c r="L7719" t="inlineStr">
        <is>
          <t>RSA</t>
        </is>
      </c>
      <c r="M7719" t="inlineStr">
        <is>
          <t>Fiedler Miroslav</t>
        </is>
      </c>
      <c r="N7719" t="inlineStr">
        <is>
          <t>49.838348</t>
        </is>
      </c>
      <c r="O7719" t="inlineStr">
        <is>
          <t>14.678075</t>
        </is>
      </c>
      <c r="P7719" t="n">
        <v>4150.38</v>
      </c>
    </row>
    <row r="7720">
      <c r="A7720" t="n">
        <v>14751401</v>
      </c>
      <c r="B7720" t="n">
        <v>84751401</v>
      </c>
      <c r="C7720" t="inlineStr">
        <is>
          <t>VELKY TERMINAL</t>
        </is>
      </c>
      <c r="D7720" t="inlineStr">
        <is>
          <t>IDT</t>
        </is>
      </c>
      <c r="E7720" t="inlineStr">
        <is>
          <t>4OSTATNI</t>
        </is>
      </c>
      <c r="F7720" t="inlineStr">
        <is>
          <t>B</t>
        </is>
      </c>
      <c r="G7720" t="inlineStr">
        <is>
          <t>Huu Thi Pham</t>
        </is>
      </c>
      <c r="H7720" t="inlineStr">
        <is>
          <t>Březová</t>
        </is>
      </c>
      <c r="I7720" t="inlineStr">
        <is>
          <t>3040</t>
        </is>
      </c>
      <c r="J7720" t="inlineStr">
        <is>
          <t>TEPLICE - NOVÁ VES</t>
        </is>
      </c>
      <c r="K7720" t="inlineStr">
        <is>
          <t>Teplice</t>
        </is>
      </c>
      <c r="L7720" t="inlineStr">
        <is>
          <t>RSD</t>
        </is>
      </c>
      <c r="M7720" t="inlineStr">
        <is>
          <t>Šticha Milan</t>
        </is>
      </c>
      <c r="N7720" t="inlineStr">
        <is>
          <t>50.623458</t>
        </is>
      </c>
      <c r="O7720" t="inlineStr">
        <is>
          <t>13.820161</t>
        </is>
      </c>
      <c r="P7720" t="n">
        <v>4146.54</v>
      </c>
    </row>
    <row r="7721">
      <c r="A7721" t="n">
        <v>14208028</v>
      </c>
      <c r="B7721" t="n">
        <v>84208028</v>
      </c>
      <c r="C7721" t="inlineStr">
        <is>
          <t>VELKY TERMINAL</t>
        </is>
      </c>
      <c r="D7721" t="inlineStr">
        <is>
          <t>ČESKÁ POŠTA</t>
        </is>
      </c>
      <c r="E7721" t="inlineStr">
        <is>
          <t>1POSTA</t>
        </is>
      </c>
      <c r="F7721" t="inlineStr">
        <is>
          <t>P</t>
        </is>
      </c>
      <c r="G7721" t="inlineStr">
        <is>
          <t>Česká pošta - Lubenec</t>
        </is>
      </c>
      <c r="H7721" t="inlineStr">
        <is>
          <t>Náměstí</t>
        </is>
      </c>
      <c r="I7721" t="inlineStr">
        <is>
          <t>1</t>
        </is>
      </c>
      <c r="J7721" t="inlineStr">
        <is>
          <t>LUBENEC</t>
        </is>
      </c>
      <c r="K7721" t="inlineStr">
        <is>
          <t>Louny</t>
        </is>
      </c>
      <c r="L7721" t="inlineStr">
        <is>
          <t>RSD</t>
        </is>
      </c>
      <c r="M7721" t="inlineStr">
        <is>
          <t>Neubert Jaroslav</t>
        </is>
      </c>
      <c r="N7721" t="inlineStr">
        <is>
          <t>50.133008</t>
        </is>
      </c>
      <c r="O7721" t="inlineStr">
        <is>
          <t>13.316948</t>
        </is>
      </c>
      <c r="P7721" t="n">
        <v>4145</v>
      </c>
    </row>
    <row r="7722">
      <c r="A7722" t="n">
        <v>14743001</v>
      </c>
      <c r="B7722" t="n">
        <v>84743001</v>
      </c>
      <c r="C7722" t="inlineStr">
        <is>
          <t>VELKY TERMINAL</t>
        </is>
      </c>
      <c r="D7722" t="inlineStr">
        <is>
          <t>IDT</t>
        </is>
      </c>
      <c r="E7722" t="inlineStr">
        <is>
          <t>4OSTATNI</t>
        </is>
      </c>
      <c r="F7722" t="inlineStr">
        <is>
          <t>B</t>
        </is>
      </c>
      <c r="G7722" t="inlineStr">
        <is>
          <t>Jaroslava Trochymčuková</t>
        </is>
      </c>
      <c r="H7722" t="inlineStr">
        <is>
          <t>náměstí Svobody</t>
        </is>
      </c>
      <c r="I7722" t="inlineStr">
        <is>
          <t>42</t>
        </is>
      </c>
      <c r="J7722" t="inlineStr">
        <is>
          <t>ŽATEC</t>
        </is>
      </c>
      <c r="K7722" t="inlineStr">
        <is>
          <t>Louny</t>
        </is>
      </c>
      <c r="L7722" t="inlineStr">
        <is>
          <t>RSD</t>
        </is>
      </c>
      <c r="M7722" t="inlineStr">
        <is>
          <t>Neubert Jaroslav</t>
        </is>
      </c>
      <c r="N7722" t="inlineStr">
        <is>
          <t>50.328547</t>
        </is>
      </c>
      <c r="O7722" t="inlineStr">
        <is>
          <t>13.544220</t>
        </is>
      </c>
      <c r="P7722" t="n">
        <v>4144.04</v>
      </c>
    </row>
    <row r="7723">
      <c r="A7723" t="n">
        <v>15724103</v>
      </c>
      <c r="B7723" t="n">
        <v>85724103</v>
      </c>
      <c r="C7723" t="inlineStr">
        <is>
          <t>VELKY TERMINAL</t>
        </is>
      </c>
      <c r="D7723" t="inlineStr">
        <is>
          <t>KA PARTNERS</t>
        </is>
      </c>
      <c r="E7723" t="inlineStr">
        <is>
          <t>1HRUSKA</t>
        </is>
      </c>
      <c r="F7723" t="inlineStr">
        <is>
          <t>A</t>
        </is>
      </c>
      <c r="G7723" t="inlineStr">
        <is>
          <t>H R U Š K A , spol. s r.o.</t>
        </is>
      </c>
      <c r="H7723" t="inlineStr">
        <is>
          <t>Severní</t>
        </is>
      </c>
      <c r="I7723" t="inlineStr">
        <is>
          <t>883/36</t>
        </is>
      </c>
      <c r="J7723" t="inlineStr">
        <is>
          <t>HRADEC KRÁLOVÉ - SLEZSKÉ PŘEDMĚSTÍ</t>
        </is>
      </c>
      <c r="K7723" t="inlineStr">
        <is>
          <t>Hradec Králové</t>
        </is>
      </c>
      <c r="L7723" t="inlineStr">
        <is>
          <t>RSE</t>
        </is>
      </c>
      <c r="M7723" t="inlineStr">
        <is>
          <t>Jareš Jaroslav</t>
        </is>
      </c>
      <c r="N7723" t="inlineStr">
        <is>
          <t>50.220585</t>
        </is>
      </c>
      <c r="O7723" t="inlineStr">
        <is>
          <t>15.845618</t>
        </is>
      </c>
      <c r="P7723" t="n">
        <v>4143.46</v>
      </c>
    </row>
    <row r="7724">
      <c r="A7724" t="n">
        <v>17209023</v>
      </c>
      <c r="B7724" t="n">
        <v>87209023</v>
      </c>
      <c r="C7724" t="inlineStr">
        <is>
          <t>VELKY TERMINAL</t>
        </is>
      </c>
      <c r="D7724" t="inlineStr">
        <is>
          <t>ČESKÁ POŠTA</t>
        </is>
      </c>
      <c r="E7724" t="inlineStr">
        <is>
          <t>1POSTA</t>
        </is>
      </c>
      <c r="F7724" t="inlineStr">
        <is>
          <t>P</t>
        </is>
      </c>
      <c r="G7724" t="inlineStr">
        <is>
          <t>Česká pošta - Javorník u Jeseníku</t>
        </is>
      </c>
      <c r="H7724" t="inlineStr">
        <is>
          <t>Nádražní</t>
        </is>
      </c>
      <c r="I7724" t="inlineStr">
        <is>
          <t>163</t>
        </is>
      </c>
      <c r="J7724" t="inlineStr">
        <is>
          <t>JAVORNÍK</t>
        </is>
      </c>
      <c r="K7724" t="inlineStr">
        <is>
          <t>Jeseník</t>
        </is>
      </c>
      <c r="L7724" t="inlineStr">
        <is>
          <t>RSG</t>
        </is>
      </c>
      <c r="M7724" t="inlineStr">
        <is>
          <t>Gelnar Ivo</t>
        </is>
      </c>
      <c r="N7724" t="inlineStr">
        <is>
          <t>50.392966</t>
        </is>
      </c>
      <c r="O7724" t="inlineStr">
        <is>
          <t>17.008833</t>
        </is>
      </c>
      <c r="P7724" t="n">
        <v>4140</v>
      </c>
    </row>
    <row r="7725">
      <c r="A7725" t="n">
        <v>14831401</v>
      </c>
      <c r="B7725" t="n">
        <v>84831401</v>
      </c>
      <c r="C7725" t="inlineStr">
        <is>
          <t>VELKY TERMINAL</t>
        </is>
      </c>
      <c r="D7725" t="inlineStr">
        <is>
          <t>IDT</t>
        </is>
      </c>
      <c r="E7725" t="inlineStr">
        <is>
          <t>4OSTATNI</t>
        </is>
      </c>
      <c r="F7725" t="inlineStr">
        <is>
          <t>B</t>
        </is>
      </c>
      <c r="G7725" t="inlineStr">
        <is>
          <t>Zbyněk Solnař</t>
        </is>
      </c>
      <c r="H7725" t="inlineStr">
        <is>
          <t>Školní náměstí</t>
        </is>
      </c>
      <c r="I7725" t="inlineStr">
        <is>
          <t>18</t>
        </is>
      </c>
      <c r="J7725" t="inlineStr">
        <is>
          <t>HOSTOMICE</t>
        </is>
      </c>
      <c r="K7725" t="inlineStr">
        <is>
          <t>Teplice</t>
        </is>
      </c>
      <c r="L7725" t="inlineStr">
        <is>
          <t>RSD</t>
        </is>
      </c>
      <c r="M7725" t="inlineStr">
        <is>
          <t>Neubert Jaroslav</t>
        </is>
      </c>
      <c r="N7725" t="inlineStr">
        <is>
          <t>50.587612</t>
        </is>
      </c>
      <c r="O7725" t="inlineStr">
        <is>
          <t>13.808113</t>
        </is>
      </c>
      <c r="P7725" t="n">
        <v>4139.23</v>
      </c>
    </row>
    <row r="7726">
      <c r="A7726" t="n">
        <v>16210051</v>
      </c>
      <c r="B7726" t="n">
        <v>86210051</v>
      </c>
      <c r="C7726" t="inlineStr">
        <is>
          <t>VELKY TERMINAL</t>
        </is>
      </c>
      <c r="D7726" t="inlineStr">
        <is>
          <t>ČESKÁ POŠTA</t>
        </is>
      </c>
      <c r="E7726" t="inlineStr">
        <is>
          <t>1POSTA</t>
        </is>
      </c>
      <c r="F7726" t="inlineStr">
        <is>
          <t>P</t>
        </is>
      </c>
      <c r="G7726" t="inlineStr">
        <is>
          <t>Česká pošta - Želetava</t>
        </is>
      </c>
      <c r="H7726" t="inlineStr">
        <is>
          <t>Podolí</t>
        </is>
      </c>
      <c r="I7726" t="inlineStr">
        <is>
          <t>143</t>
        </is>
      </c>
      <c r="J7726" t="inlineStr">
        <is>
          <t>ŽELETAVA</t>
        </is>
      </c>
      <c r="K7726" t="inlineStr">
        <is>
          <t>Třebíč</t>
        </is>
      </c>
      <c r="L7726" t="inlineStr">
        <is>
          <t>RSB</t>
        </is>
      </c>
      <c r="M7726" t="inlineStr">
        <is>
          <t>Hanuš Robert</t>
        </is>
      </c>
      <c r="N7726" t="inlineStr">
        <is>
          <t>49.141165</t>
        </is>
      </c>
      <c r="O7726" t="inlineStr">
        <is>
          <t>15.672255</t>
        </is>
      </c>
      <c r="P7726" t="n">
        <v>4138.12</v>
      </c>
    </row>
    <row r="7727">
      <c r="A7727" t="n">
        <v>13822001</v>
      </c>
      <c r="B7727" t="n">
        <v>83822001</v>
      </c>
      <c r="C7727" t="inlineStr">
        <is>
          <t>VELKY TERMINAL</t>
        </is>
      </c>
      <c r="D7727" t="inlineStr">
        <is>
          <t>IDT</t>
        </is>
      </c>
      <c r="E7727" t="inlineStr">
        <is>
          <t>4OSTATNI</t>
        </is>
      </c>
      <c r="F7727" t="inlineStr">
        <is>
          <t>B</t>
        </is>
      </c>
      <c r="G7727" t="inlineStr">
        <is>
          <t>Markéta Rybínová</t>
        </is>
      </c>
      <c r="H7727" t="inlineStr">
        <is>
          <t>Budovcova</t>
        </is>
      </c>
      <c r="I7727" t="inlineStr">
        <is>
          <t>833</t>
        </is>
      </c>
      <c r="J7727" t="inlineStr">
        <is>
          <t>KLATOVY - KLATOVY III</t>
        </is>
      </c>
      <c r="K7727" t="inlineStr">
        <is>
          <t>Klatovy</t>
        </is>
      </c>
      <c r="L7727" t="inlineStr">
        <is>
          <t>RSC</t>
        </is>
      </c>
      <c r="M7727" t="inlineStr">
        <is>
          <t>Horejš Vladimír</t>
        </is>
      </c>
      <c r="N7727" t="inlineStr">
        <is>
          <t>49.399264</t>
        </is>
      </c>
      <c r="O7727" t="inlineStr">
        <is>
          <t>13.287420</t>
        </is>
      </c>
      <c r="P7727" t="n">
        <v>4136.73</v>
      </c>
    </row>
    <row r="7728">
      <c r="A7728" t="n">
        <v>31201387</v>
      </c>
      <c r="B7728" t="n">
        <v>71201387</v>
      </c>
      <c r="C7728" t="inlineStr">
        <is>
          <t>LI</t>
        </is>
      </c>
      <c r="D7728" t="inlineStr">
        <is>
          <t>ČESKÁ POŠTA</t>
        </is>
      </c>
      <c r="E7728" t="inlineStr">
        <is>
          <t>1POSTA</t>
        </is>
      </c>
      <c r="F7728" t="inlineStr">
        <is>
          <t>P</t>
        </is>
      </c>
      <c r="G7728" t="inlineStr">
        <is>
          <t>Česká pošta - Starý Kolín</t>
        </is>
      </c>
      <c r="H7728" t="inlineStr">
        <is>
          <t>Náměstí</t>
        </is>
      </c>
      <c r="I7728" t="inlineStr">
        <is>
          <t>117</t>
        </is>
      </c>
      <c r="J7728" t="inlineStr">
        <is>
          <t>STARÝ KOLÍN</t>
        </is>
      </c>
      <c r="K7728" t="inlineStr">
        <is>
          <t>Kolín</t>
        </is>
      </c>
      <c r="L7728" t="inlineStr">
        <is>
          <t>RSA</t>
        </is>
      </c>
      <c r="M7728" t="inlineStr">
        <is>
          <t>Česnek Miroslav</t>
        </is>
      </c>
      <c r="N7728" t="inlineStr">
        <is>
          <t>50.010330</t>
        </is>
      </c>
      <c r="O7728" t="inlineStr">
        <is>
          <t>15.294350</t>
        </is>
      </c>
      <c r="P7728" t="n">
        <v>4135.38</v>
      </c>
    </row>
    <row r="7729">
      <c r="A7729" t="n">
        <v>16749501</v>
      </c>
      <c r="B7729" t="n">
        <v>86749501</v>
      </c>
      <c r="C7729" t="inlineStr">
        <is>
          <t>VELKY TERMINAL</t>
        </is>
      </c>
      <c r="D7729" t="inlineStr">
        <is>
          <t>IDT</t>
        </is>
      </c>
      <c r="E7729" t="inlineStr">
        <is>
          <t>4OSTATNI</t>
        </is>
      </c>
      <c r="F7729" t="inlineStr">
        <is>
          <t>B</t>
        </is>
      </c>
      <c r="G7729" t="inlineStr">
        <is>
          <t>Jitka Matulová</t>
        </is>
      </c>
      <c r="H7729" t="inlineStr">
        <is>
          <t>Jevišovice</t>
        </is>
      </c>
      <c r="I7729" t="inlineStr">
        <is>
          <t>332</t>
        </is>
      </c>
      <c r="J7729" t="inlineStr">
        <is>
          <t>JEVIŠOVICE</t>
        </is>
      </c>
      <c r="K7729" t="inlineStr">
        <is>
          <t>Znojmo</t>
        </is>
      </c>
      <c r="L7729" t="inlineStr">
        <is>
          <t>RSB</t>
        </is>
      </c>
      <c r="M7729" t="inlineStr">
        <is>
          <t>Koutný Roman</t>
        </is>
      </c>
      <c r="N7729" t="inlineStr">
        <is>
          <t>48.987131</t>
        </is>
      </c>
      <c r="O7729" t="inlineStr">
        <is>
          <t>15.989142</t>
        </is>
      </c>
      <c r="P7729" t="n">
        <v>4134.23</v>
      </c>
    </row>
    <row r="7730">
      <c r="A7730" t="n">
        <v>15203045</v>
      </c>
      <c r="B7730" t="n">
        <v>85203045</v>
      </c>
      <c r="C7730" t="inlineStr">
        <is>
          <t>VELKY TERMINAL</t>
        </is>
      </c>
      <c r="D7730" t="inlineStr">
        <is>
          <t>ČESKÁ POŠTA</t>
        </is>
      </c>
      <c r="E7730" t="inlineStr">
        <is>
          <t>1POSTA</t>
        </is>
      </c>
      <c r="F7730" t="inlineStr">
        <is>
          <t>P</t>
        </is>
      </c>
      <c r="G7730" t="inlineStr">
        <is>
          <t>Česká pošta - Trhová Kamenice</t>
        </is>
      </c>
      <c r="H7730" t="inlineStr">
        <is>
          <t>Raisovo náměstí</t>
        </is>
      </c>
      <c r="I7730" t="inlineStr">
        <is>
          <t>4</t>
        </is>
      </c>
      <c r="J7730" t="inlineStr">
        <is>
          <t>TRHOVÁ KAMENICE</t>
        </is>
      </c>
      <c r="K7730" t="inlineStr">
        <is>
          <t>Chrudim</t>
        </is>
      </c>
      <c r="L7730" t="inlineStr">
        <is>
          <t>RSE</t>
        </is>
      </c>
      <c r="M7730" t="inlineStr">
        <is>
          <t>Jareš Jaroslav</t>
        </is>
      </c>
      <c r="N7730" t="inlineStr">
        <is>
          <t>49.786999</t>
        </is>
      </c>
      <c r="O7730" t="inlineStr">
        <is>
          <t>15.817911</t>
        </is>
      </c>
      <c r="P7730" t="n">
        <v>4133.46</v>
      </c>
    </row>
    <row r="7731">
      <c r="A7731" t="n">
        <v>15201032</v>
      </c>
      <c r="B7731" t="n">
        <v>85201032</v>
      </c>
      <c r="C7731" t="inlineStr">
        <is>
          <t>VELKY TERMINAL</t>
        </is>
      </c>
      <c r="D7731" t="inlineStr">
        <is>
          <t>ČESKÁ POŠTA</t>
        </is>
      </c>
      <c r="E7731" t="inlineStr">
        <is>
          <t>1POSTA</t>
        </is>
      </c>
      <c r="F7731" t="inlineStr">
        <is>
          <t>P</t>
        </is>
      </c>
      <c r="G7731" t="inlineStr">
        <is>
          <t>Česká pošta - Nechanice</t>
        </is>
      </c>
      <c r="H7731" t="inlineStr">
        <is>
          <t>Husovo nám.</t>
        </is>
      </c>
      <c r="I7731" t="inlineStr">
        <is>
          <t>38</t>
        </is>
      </c>
      <c r="J7731" t="inlineStr">
        <is>
          <t>NECHANICE</t>
        </is>
      </c>
      <c r="K7731" t="inlineStr">
        <is>
          <t>Hradec Králové</t>
        </is>
      </c>
      <c r="L7731" t="inlineStr">
        <is>
          <t>RSE</t>
        </is>
      </c>
      <c r="M7731" t="inlineStr">
        <is>
          <t>Jareš Jaroslav</t>
        </is>
      </c>
      <c r="N7731" t="inlineStr">
        <is>
          <t>50.239380</t>
        </is>
      </c>
      <c r="O7731" t="inlineStr">
        <is>
          <t>15.632980</t>
        </is>
      </c>
      <c r="P7731" t="n">
        <v>4126.15</v>
      </c>
    </row>
    <row r="7732">
      <c r="A7732" t="n">
        <v>37400227</v>
      </c>
      <c r="B7732" t="n">
        <v>77400227</v>
      </c>
      <c r="C7732" t="inlineStr">
        <is>
          <t>LI</t>
        </is>
      </c>
      <c r="D7732" t="inlineStr">
        <is>
          <t>KA PARTNERS</t>
        </is>
      </c>
      <c r="E7732" t="inlineStr">
        <is>
          <t>1CD</t>
        </is>
      </c>
      <c r="F7732" t="inlineStr">
        <is>
          <t>A</t>
        </is>
      </c>
      <c r="G7732" t="inlineStr">
        <is>
          <t>ČD Hanušovice</t>
        </is>
      </c>
      <c r="H7732" t="inlineStr">
        <is>
          <t>Školní</t>
        </is>
      </c>
      <c r="I7732" t="inlineStr">
        <is>
          <t>197</t>
        </is>
      </c>
      <c r="J7732" t="inlineStr">
        <is>
          <t>HANUŠOVICE</t>
        </is>
      </c>
      <c r="K7732" t="inlineStr">
        <is>
          <t>Šumperk</t>
        </is>
      </c>
      <c r="L7732" t="inlineStr">
        <is>
          <t>RSG</t>
        </is>
      </c>
      <c r="M7732" t="inlineStr">
        <is>
          <t>Gelnar Ivo</t>
        </is>
      </c>
      <c r="N7732" t="inlineStr">
        <is>
          <t>50.071660</t>
        </is>
      </c>
      <c r="O7732" t="inlineStr">
        <is>
          <t>16.929160</t>
        </is>
      </c>
      <c r="P7732" t="n">
        <v>4125</v>
      </c>
    </row>
    <row r="7733">
      <c r="A7733" t="n">
        <v>35200881</v>
      </c>
      <c r="B7733" t="n">
        <v>75200437</v>
      </c>
      <c r="C7733" t="inlineStr">
        <is>
          <t>LI</t>
        </is>
      </c>
      <c r="D7733" t="inlineStr">
        <is>
          <t>ČESKÁ POŠTA</t>
        </is>
      </c>
      <c r="E7733" t="inlineStr">
        <is>
          <t>1POSTA</t>
        </is>
      </c>
      <c r="F7733" t="inlineStr">
        <is>
          <t>P</t>
        </is>
      </c>
      <c r="G7733" t="inlineStr">
        <is>
          <t>Česká pošta - Chroustovice</t>
        </is>
      </c>
      <c r="H7733" t="inlineStr">
        <is>
          <t>náměstí Josefa Haška</t>
        </is>
      </c>
      <c r="I7733" t="inlineStr">
        <is>
          <t>96</t>
        </is>
      </c>
      <c r="J7733" t="inlineStr">
        <is>
          <t>CHROUSTOVICE</t>
        </is>
      </c>
      <c r="K7733" t="inlineStr">
        <is>
          <t>Chrudim</t>
        </is>
      </c>
      <c r="L7733" t="inlineStr">
        <is>
          <t>RSE</t>
        </is>
      </c>
      <c r="M7733" t="inlineStr">
        <is>
          <t>Jareš Jaroslav</t>
        </is>
      </c>
      <c r="N7733" t="inlineStr">
        <is>
          <t>49.955712</t>
        </is>
      </c>
      <c r="O7733" t="inlineStr">
        <is>
          <t>15.990546</t>
        </is>
      </c>
      <c r="P7733" t="n">
        <v>4124.23</v>
      </c>
    </row>
    <row r="7734">
      <c r="A7734" t="n">
        <v>12201042</v>
      </c>
      <c r="B7734" t="n">
        <v>82201042</v>
      </c>
      <c r="C7734" t="inlineStr">
        <is>
          <t>VELKY TERMINAL</t>
        </is>
      </c>
      <c r="D7734" t="inlineStr">
        <is>
          <t>ČESKÁ POŠTA</t>
        </is>
      </c>
      <c r="E7734" t="inlineStr">
        <is>
          <t>1POSTA</t>
        </is>
      </c>
      <c r="F7734" t="inlineStr">
        <is>
          <t>P</t>
        </is>
      </c>
      <c r="G7734" t="inlineStr">
        <is>
          <t>Česká pošta - Ševětín</t>
        </is>
      </c>
      <c r="H7734" t="inlineStr">
        <is>
          <t>náměstí Šimona Lomnického</t>
        </is>
      </c>
      <c r="I7734" t="inlineStr">
        <is>
          <t>2</t>
        </is>
      </c>
      <c r="J7734" t="inlineStr">
        <is>
          <t>ŠEVĚTÍN</t>
        </is>
      </c>
      <c r="K7734" t="inlineStr">
        <is>
          <t>České Budějovice</t>
        </is>
      </c>
      <c r="L7734" t="inlineStr">
        <is>
          <t>RSB</t>
        </is>
      </c>
      <c r="M7734" t="inlineStr">
        <is>
          <t>Dvořák Petr</t>
        </is>
      </c>
      <c r="N7734" t="inlineStr">
        <is>
          <t>49.099639</t>
        </is>
      </c>
      <c r="O7734" t="inlineStr">
        <is>
          <t>14.571970</t>
        </is>
      </c>
      <c r="P7734" t="n">
        <v>4123.08</v>
      </c>
    </row>
    <row r="7735">
      <c r="A7735" t="n">
        <v>11222007</v>
      </c>
      <c r="B7735" t="n">
        <v>81222007</v>
      </c>
      <c r="C7735" t="inlineStr">
        <is>
          <t>VELKY TERMINAL</t>
        </is>
      </c>
      <c r="D7735" t="inlineStr">
        <is>
          <t>ČESKÁ POŠTA</t>
        </is>
      </c>
      <c r="E7735" t="inlineStr">
        <is>
          <t>1POSTA</t>
        </is>
      </c>
      <c r="F7735" t="inlineStr">
        <is>
          <t>P</t>
        </is>
      </c>
      <c r="G7735" t="inlineStr">
        <is>
          <t>Česká pošta - Hudlice</t>
        </is>
      </c>
      <c r="H7735" t="inlineStr">
        <is>
          <t>Jungmannova</t>
        </is>
      </c>
      <c r="I7735" t="inlineStr">
        <is>
          <t>64</t>
        </is>
      </c>
      <c r="J7735" t="inlineStr">
        <is>
          <t>HUDLICE</t>
        </is>
      </c>
      <c r="K7735" t="inlineStr">
        <is>
          <t>Beroun</t>
        </is>
      </c>
      <c r="L7735" t="inlineStr">
        <is>
          <t>RSC</t>
        </is>
      </c>
      <c r="M7735" t="inlineStr">
        <is>
          <t>Havlíček Vladislav</t>
        </is>
      </c>
      <c r="N7735" t="inlineStr">
        <is>
          <t>49.961392</t>
        </is>
      </c>
      <c r="O7735" t="inlineStr">
        <is>
          <t>13.974367</t>
        </is>
      </c>
      <c r="P7735" t="n">
        <v>4118.85</v>
      </c>
    </row>
    <row r="7736">
      <c r="A7736" t="n">
        <v>17203011</v>
      </c>
      <c r="B7736" t="n">
        <v>87203011</v>
      </c>
      <c r="C7736" t="inlineStr">
        <is>
          <t>VELKY TERMINAL</t>
        </is>
      </c>
      <c r="D7736" t="inlineStr">
        <is>
          <t>ČESKÁ POŠTA</t>
        </is>
      </c>
      <c r="E7736" t="inlineStr">
        <is>
          <t>1POSTA</t>
        </is>
      </c>
      <c r="F7736" t="inlineStr">
        <is>
          <t>P</t>
        </is>
      </c>
      <c r="G7736" t="inlineStr">
        <is>
          <t>Česká pošta - Dobrá</t>
        </is>
      </c>
      <c r="H7736" t="inlineStr">
        <is>
          <t>Dobrá</t>
        </is>
      </c>
      <c r="I7736" t="inlineStr">
        <is>
          <t>230</t>
        </is>
      </c>
      <c r="J7736" t="inlineStr">
        <is>
          <t>DOBRÁ</t>
        </is>
      </c>
      <c r="K7736" t="inlineStr">
        <is>
          <t>Frýdek-Místek</t>
        </is>
      </c>
      <c r="L7736" t="inlineStr">
        <is>
          <t>RSG</t>
        </is>
      </c>
      <c r="M7736" t="inlineStr">
        <is>
          <t>Herman Michal</t>
        </is>
      </c>
      <c r="N7736" t="inlineStr">
        <is>
          <t>49.674304</t>
        </is>
      </c>
      <c r="O7736" t="inlineStr">
        <is>
          <t>18.414245</t>
        </is>
      </c>
      <c r="P7736" t="n">
        <v>4118.08</v>
      </c>
    </row>
    <row r="7737">
      <c r="A7737" t="n">
        <v>36501001</v>
      </c>
      <c r="B7737" t="n">
        <v>76501001</v>
      </c>
      <c r="C7737" t="inlineStr">
        <is>
          <t>SMALL TERMINAL</t>
        </is>
      </c>
      <c r="D7737" t="inlineStr">
        <is>
          <t>IDT</t>
        </is>
      </c>
      <c r="E7737" t="inlineStr">
        <is>
          <t>4OSTATNI</t>
        </is>
      </c>
      <c r="F7737" t="inlineStr">
        <is>
          <t>B</t>
        </is>
      </c>
      <c r="G7737" t="inlineStr">
        <is>
          <t>TANAPOD s.r.o.</t>
        </is>
      </c>
      <c r="H7737" t="inlineStr">
        <is>
          <t>náměstí Na Městečku</t>
        </is>
      </c>
      <c r="I7737" t="inlineStr">
        <is>
          <t>525</t>
        </is>
      </c>
      <c r="J7737" t="inlineStr">
        <is>
          <t>VEVERSKÁ BÍTÝŠKA</t>
        </is>
      </c>
      <c r="K7737" t="inlineStr">
        <is>
          <t>Brno-venkov</t>
        </is>
      </c>
      <c r="L7737" t="inlineStr">
        <is>
          <t>RSB</t>
        </is>
      </c>
      <c r="M7737" t="inlineStr">
        <is>
          <t>Hanuš Robert</t>
        </is>
      </c>
      <c r="N7737" t="inlineStr">
        <is>
          <t>49.276200</t>
        </is>
      </c>
      <c r="O7737" t="inlineStr">
        <is>
          <t>16.435700</t>
        </is>
      </c>
      <c r="P7737" t="n">
        <v>4116.92</v>
      </c>
    </row>
    <row r="7738">
      <c r="A7738" t="n">
        <v>36201326</v>
      </c>
      <c r="B7738" t="n">
        <v>76201326</v>
      </c>
      <c r="C7738" t="inlineStr">
        <is>
          <t>LI</t>
        </is>
      </c>
      <c r="D7738" t="inlineStr">
        <is>
          <t>ČESKÁ POŠTA</t>
        </is>
      </c>
      <c r="E7738" t="inlineStr">
        <is>
          <t>1POSTA</t>
        </is>
      </c>
      <c r="F7738" t="inlineStr">
        <is>
          <t>P</t>
        </is>
      </c>
      <c r="G7738" t="inlineStr">
        <is>
          <t>Česká pošta - Švábenice</t>
        </is>
      </c>
      <c r="H7738" t="inlineStr">
        <is>
          <t>Švábenice</t>
        </is>
      </c>
      <c r="I7738" t="inlineStr">
        <is>
          <t>18</t>
        </is>
      </c>
      <c r="J7738" t="inlineStr">
        <is>
          <t>ŠVÁBENICE</t>
        </is>
      </c>
      <c r="K7738" t="inlineStr">
        <is>
          <t>Vyškov</t>
        </is>
      </c>
      <c r="L7738" t="inlineStr">
        <is>
          <t>RSE</t>
        </is>
      </c>
      <c r="M7738" t="inlineStr">
        <is>
          <t>Šír Daniel</t>
        </is>
      </c>
      <c r="N7738" t="inlineStr">
        <is>
          <t>49.278454</t>
        </is>
      </c>
      <c r="O7738" t="inlineStr">
        <is>
          <t>17.124326</t>
        </is>
      </c>
      <c r="P7738" t="n">
        <v>4114.23</v>
      </c>
    </row>
    <row r="7739">
      <c r="A7739" t="n">
        <v>15732801</v>
      </c>
      <c r="B7739" t="n">
        <v>85732801</v>
      </c>
      <c r="C7739" t="inlineStr">
        <is>
          <t>VELKY TERMINAL</t>
        </is>
      </c>
      <c r="D7739" t="inlineStr">
        <is>
          <t>IDT</t>
        </is>
      </c>
      <c r="E7739" t="inlineStr">
        <is>
          <t>4OSTATNI</t>
        </is>
      </c>
      <c r="F7739" t="inlineStr">
        <is>
          <t>B</t>
        </is>
      </c>
      <c r="G7739" t="inlineStr">
        <is>
          <t>WINNING TRADING &amp; COMPANY s.r.o.</t>
        </is>
      </c>
      <c r="H7739" t="inlineStr">
        <is>
          <t>třída T. G. Masaryka</t>
        </is>
      </c>
      <c r="I7739" t="inlineStr">
        <is>
          <t>848</t>
        </is>
      </c>
      <c r="J7739" t="inlineStr">
        <is>
          <t>ČESKÁ SKALICE</t>
        </is>
      </c>
      <c r="K7739" t="inlineStr">
        <is>
          <t>Náchod</t>
        </is>
      </c>
      <c r="L7739" t="inlineStr">
        <is>
          <t>RSE</t>
        </is>
      </c>
      <c r="M7739" t="inlineStr">
        <is>
          <t>Lán Tomáš</t>
        </is>
      </c>
      <c r="N7739" t="inlineStr">
        <is>
          <t>50.396672</t>
        </is>
      </c>
      <c r="O7739" t="inlineStr">
        <is>
          <t>16.050945</t>
        </is>
      </c>
      <c r="P7739" t="n">
        <v>4113.85</v>
      </c>
    </row>
    <row r="7740">
      <c r="A7740" t="n">
        <v>11864914</v>
      </c>
      <c r="B7740" t="n">
        <v>81864914</v>
      </c>
      <c r="C7740" t="inlineStr">
        <is>
          <t>VELKY TERMINAL</t>
        </is>
      </c>
      <c r="D7740" t="inlineStr">
        <is>
          <t>KA PARTNERS</t>
        </is>
      </c>
      <c r="E7740" t="inlineStr">
        <is>
          <t>1FAST</t>
        </is>
      </c>
      <c r="F7740" t="inlineStr">
        <is>
          <t>B</t>
        </is>
      </c>
      <c r="G7740" t="inlineStr">
        <is>
          <t>PLANEO Elektro</t>
        </is>
      </c>
      <c r="H7740" t="inlineStr">
        <is>
          <t>Víta Nejedlého</t>
        </is>
      </c>
      <c r="I7740" t="inlineStr">
        <is>
          <t>1618</t>
        </is>
      </c>
      <c r="J7740" t="inlineStr">
        <is>
          <t>MNICHOVO HRADIŠTĚ</t>
        </is>
      </c>
      <c r="K7740" t="inlineStr">
        <is>
          <t>Mladá Boleslav</t>
        </is>
      </c>
      <c r="L7740" t="inlineStr">
        <is>
          <t>RSA</t>
        </is>
      </c>
      <c r="M7740" t="inlineStr">
        <is>
          <t>Vlk Pavel</t>
        </is>
      </c>
      <c r="N7740" t="inlineStr">
        <is>
          <t>50.516520</t>
        </is>
      </c>
      <c r="O7740" t="inlineStr">
        <is>
          <t>14.973902</t>
        </is>
      </c>
      <c r="P7740" t="n">
        <v>4113.08</v>
      </c>
    </row>
    <row r="7741">
      <c r="A7741" t="n">
        <v>14742302</v>
      </c>
      <c r="B7741" t="n">
        <v>84742302</v>
      </c>
      <c r="C7741" t="inlineStr">
        <is>
          <t>VELKY TERMINAL</t>
        </is>
      </c>
      <c r="D7741" t="inlineStr">
        <is>
          <t>IDT</t>
        </is>
      </c>
      <c r="E7741" t="inlineStr">
        <is>
          <t>4OSTATNI</t>
        </is>
      </c>
      <c r="F7741" t="inlineStr">
        <is>
          <t>B</t>
        </is>
      </c>
      <c r="G7741" t="inlineStr">
        <is>
          <t>Xuan Thu Vu</t>
        </is>
      </c>
      <c r="H7741" t="inlineStr">
        <is>
          <t>kpt. Jaroše</t>
        </is>
      </c>
      <c r="I7741" t="inlineStr">
        <is>
          <t>109/26</t>
        </is>
      </c>
      <c r="J7741" t="inlineStr">
        <is>
          <t>PROBOŠTOV</t>
        </is>
      </c>
      <c r="K7741" t="inlineStr">
        <is>
          <t>Teplice</t>
        </is>
      </c>
      <c r="L7741" t="inlineStr">
        <is>
          <t>RSD</t>
        </is>
      </c>
      <c r="M7741" t="inlineStr">
        <is>
          <t>Neubert Jaroslav</t>
        </is>
      </c>
      <c r="N7741" t="inlineStr">
        <is>
          <t>50.666413</t>
        </is>
      </c>
      <c r="O7741" t="inlineStr">
        <is>
          <t>13.832230</t>
        </is>
      </c>
      <c r="P7741" t="n">
        <v>4113.08</v>
      </c>
    </row>
    <row r="7742">
      <c r="A7742" t="n">
        <v>16840202</v>
      </c>
      <c r="B7742" t="n">
        <v>86840202</v>
      </c>
      <c r="C7742" t="inlineStr">
        <is>
          <t>VELKY TERMINAL</t>
        </is>
      </c>
      <c r="D7742" t="inlineStr">
        <is>
          <t>KA PARTNERS</t>
        </is>
      </c>
      <c r="E7742" t="inlineStr">
        <is>
          <t>1FAST</t>
        </is>
      </c>
      <c r="F7742" t="inlineStr">
        <is>
          <t>B</t>
        </is>
      </c>
      <c r="G7742" t="inlineStr">
        <is>
          <t>PLANEO Elektro</t>
        </is>
      </c>
      <c r="H7742" t="inlineStr">
        <is>
          <t>Brněnská</t>
        </is>
      </c>
      <c r="I7742" t="inlineStr">
        <is>
          <t>1144/28</t>
        </is>
      </c>
      <c r="J7742" t="inlineStr">
        <is>
          <t>ŽĎÁR NAD SÁZAVOU - ŽĎÁR NAD SÁZAVOU 1</t>
        </is>
      </c>
      <c r="K7742" t="inlineStr">
        <is>
          <t>Žďár nad Sázavou</t>
        </is>
      </c>
      <c r="L7742" t="inlineStr">
        <is>
          <t>RSE</t>
        </is>
      </c>
      <c r="M7742" t="inlineStr">
        <is>
          <t>Rek Lubomír</t>
        </is>
      </c>
      <c r="N7742" t="inlineStr">
        <is>
          <t>49.556275</t>
        </is>
      </c>
      <c r="O7742" t="inlineStr">
        <is>
          <t>15.949841</t>
        </is>
      </c>
      <c r="P7742" t="n">
        <v>4111.73</v>
      </c>
    </row>
    <row r="7743">
      <c r="A7743" t="n">
        <v>16212007</v>
      </c>
      <c r="B7743" t="n">
        <v>86212007</v>
      </c>
      <c r="C7743" t="inlineStr">
        <is>
          <t>VELKY TERMINAL</t>
        </is>
      </c>
      <c r="D7743" t="inlineStr">
        <is>
          <t>ČESKÁ POŠTA</t>
        </is>
      </c>
      <c r="E7743" t="inlineStr">
        <is>
          <t>1POSTA</t>
        </is>
      </c>
      <c r="F7743" t="inlineStr">
        <is>
          <t>P</t>
        </is>
      </c>
      <c r="G7743" t="inlineStr">
        <is>
          <t>Česká pošta - Bučovice</t>
        </is>
      </c>
      <c r="H7743" t="inlineStr">
        <is>
          <t>Legionářská</t>
        </is>
      </c>
      <c r="I7743" t="inlineStr">
        <is>
          <t>128</t>
        </is>
      </c>
      <c r="J7743" t="inlineStr">
        <is>
          <t>BUČOVICE</t>
        </is>
      </c>
      <c r="K7743" t="inlineStr">
        <is>
          <t>Vyškov</t>
        </is>
      </c>
      <c r="L7743" t="inlineStr">
        <is>
          <t>RSE</t>
        </is>
      </c>
      <c r="M7743" t="inlineStr">
        <is>
          <t>Šír Daniel</t>
        </is>
      </c>
      <c r="N7743" t="inlineStr">
        <is>
          <t>49.150822</t>
        </is>
      </c>
      <c r="O7743" t="inlineStr">
        <is>
          <t>17.004626</t>
        </is>
      </c>
      <c r="P7743" t="n">
        <v>4109.23</v>
      </c>
    </row>
    <row r="7744">
      <c r="A7744" t="n">
        <v>35200905</v>
      </c>
      <c r="B7744" t="n">
        <v>75200481</v>
      </c>
      <c r="C7744" t="inlineStr">
        <is>
          <t>LI</t>
        </is>
      </c>
      <c r="D7744" t="inlineStr">
        <is>
          <t>ČESKÁ POŠTA</t>
        </is>
      </c>
      <c r="E7744" t="inlineStr">
        <is>
          <t>1POSTA</t>
        </is>
      </c>
      <c r="F7744" t="inlineStr">
        <is>
          <t>P</t>
        </is>
      </c>
      <c r="G7744" t="inlineStr">
        <is>
          <t>Česká pošta - Krucemburk</t>
        </is>
      </c>
      <c r="H7744" t="inlineStr">
        <is>
          <t>Mikuláše Střely</t>
        </is>
      </c>
      <c r="I7744" t="inlineStr">
        <is>
          <t>138</t>
        </is>
      </c>
      <c r="J7744" t="inlineStr">
        <is>
          <t>KRUCEMBURK</t>
        </is>
      </c>
      <c r="K7744" t="inlineStr">
        <is>
          <t>Havlíčkův Brod</t>
        </is>
      </c>
      <c r="L7744" t="inlineStr">
        <is>
          <t>RSE</t>
        </is>
      </c>
      <c r="M7744" t="inlineStr">
        <is>
          <t>Rek Lubomír</t>
        </is>
      </c>
      <c r="N7744" t="inlineStr">
        <is>
          <t>49.688737</t>
        </is>
      </c>
      <c r="O7744" t="inlineStr">
        <is>
          <t>15.849827</t>
        </is>
      </c>
      <c r="P7744" t="n">
        <v>4108.08</v>
      </c>
    </row>
    <row r="7745">
      <c r="A7745" t="n">
        <v>14202015</v>
      </c>
      <c r="B7745" t="n">
        <v>84202015</v>
      </c>
      <c r="C7745" t="inlineStr">
        <is>
          <t>VELKY TERMINAL</t>
        </is>
      </c>
      <c r="D7745" t="inlineStr">
        <is>
          <t>ČESKÁ POŠTA</t>
        </is>
      </c>
      <c r="E7745" t="inlineStr">
        <is>
          <t>1POSTA</t>
        </is>
      </c>
      <c r="F7745" t="inlineStr">
        <is>
          <t>P</t>
        </is>
      </c>
      <c r="G7745" t="inlineStr">
        <is>
          <t>Česká pošta - Jestřebí</t>
        </is>
      </c>
      <c r="H7745" t="inlineStr">
        <is>
          <t>Jestřebí</t>
        </is>
      </c>
      <c r="I7745" t="inlineStr">
        <is>
          <t>140</t>
        </is>
      </c>
      <c r="J7745" t="inlineStr">
        <is>
          <t>JESTŘEBÍ</t>
        </is>
      </c>
      <c r="K7745" t="inlineStr">
        <is>
          <t>Česká Lípa</t>
        </is>
      </c>
      <c r="L7745" t="inlineStr">
        <is>
          <t>RSD</t>
        </is>
      </c>
      <c r="M7745" t="inlineStr">
        <is>
          <t>Luňáček Jan</t>
        </is>
      </c>
      <c r="N7745" t="inlineStr">
        <is>
          <t>50.609893</t>
        </is>
      </c>
      <c r="O7745" t="inlineStr">
        <is>
          <t>14.580207</t>
        </is>
      </c>
      <c r="P7745" t="n">
        <v>4107.12</v>
      </c>
    </row>
    <row r="7746">
      <c r="A7746" t="n">
        <v>35200599</v>
      </c>
      <c r="B7746" t="n">
        <v>75200599</v>
      </c>
      <c r="C7746" t="inlineStr">
        <is>
          <t>LI</t>
        </is>
      </c>
      <c r="D7746" t="inlineStr">
        <is>
          <t>ČESKÁ POŠTA</t>
        </is>
      </c>
      <c r="E7746" t="inlineStr">
        <is>
          <t>1POSTA</t>
        </is>
      </c>
      <c r="F7746" t="inlineStr">
        <is>
          <t>P</t>
        </is>
      </c>
      <c r="G7746" t="inlineStr">
        <is>
          <t>Česká pošta - Ronov nad Doubravou</t>
        </is>
      </c>
      <c r="H7746" t="inlineStr">
        <is>
          <t>Lichnická</t>
        </is>
      </c>
      <c r="I7746" t="inlineStr">
        <is>
          <t>64</t>
        </is>
      </c>
      <c r="J7746" t="inlineStr">
        <is>
          <t>RONOV NAD DOUBRAVOU</t>
        </is>
      </c>
      <c r="K7746" t="inlineStr">
        <is>
          <t>Chrudim</t>
        </is>
      </c>
      <c r="L7746" t="inlineStr">
        <is>
          <t>RSE</t>
        </is>
      </c>
      <c r="M7746" t="inlineStr">
        <is>
          <t>Jareš Jaroslav</t>
        </is>
      </c>
      <c r="N7746" t="inlineStr">
        <is>
          <t>49.887979</t>
        </is>
      </c>
      <c r="O7746" t="inlineStr">
        <is>
          <t>15.532350</t>
        </is>
      </c>
      <c r="P7746" t="n">
        <v>4105</v>
      </c>
    </row>
    <row r="7747">
      <c r="A7747" t="n">
        <v>32200553</v>
      </c>
      <c r="B7747" t="n">
        <v>72200256</v>
      </c>
      <c r="C7747" t="inlineStr">
        <is>
          <t>LI</t>
        </is>
      </c>
      <c r="D7747" t="inlineStr">
        <is>
          <t>ČESKÁ POŠTA</t>
        </is>
      </c>
      <c r="E7747" t="inlineStr">
        <is>
          <t>1POSTA</t>
        </is>
      </c>
      <c r="F7747" t="inlineStr">
        <is>
          <t>P</t>
        </is>
      </c>
      <c r="G7747" t="inlineStr">
        <is>
          <t>Česká pošta - Netolice</t>
        </is>
      </c>
      <c r="H7747" t="inlineStr">
        <is>
          <t>Mírové náměstí</t>
        </is>
      </c>
      <c r="I7747" t="inlineStr">
        <is>
          <t>208</t>
        </is>
      </c>
      <c r="J7747" t="inlineStr">
        <is>
          <t>NETOLICE</t>
        </is>
      </c>
      <c r="K7747" t="inlineStr">
        <is>
          <t>Prachatice</t>
        </is>
      </c>
      <c r="L7747" t="inlineStr">
        <is>
          <t>RSB</t>
        </is>
      </c>
      <c r="M7747" t="inlineStr">
        <is>
          <t>Štolba Jan</t>
        </is>
      </c>
      <c r="N7747" t="inlineStr">
        <is>
          <t>49.048864</t>
        </is>
      </c>
      <c r="O7747" t="inlineStr">
        <is>
          <t>14.196694</t>
        </is>
      </c>
      <c r="P7747" t="n">
        <v>4103.85</v>
      </c>
    </row>
    <row r="7748">
      <c r="A7748" t="n">
        <v>35501201</v>
      </c>
      <c r="B7748" t="n">
        <v>75501201</v>
      </c>
      <c r="C7748" t="inlineStr">
        <is>
          <t>SMALL TERMINAL</t>
        </is>
      </c>
      <c r="D7748" t="inlineStr">
        <is>
          <t>IDT</t>
        </is>
      </c>
      <c r="E7748" t="inlineStr">
        <is>
          <t>4OSTATNI</t>
        </is>
      </c>
      <c r="F7748" t="inlineStr">
        <is>
          <t>B</t>
        </is>
      </c>
      <c r="G7748" t="inlineStr">
        <is>
          <t>Martin Báleš</t>
        </is>
      </c>
      <c r="H7748" t="inlineStr">
        <is>
          <t>třída Edvarda Beneše</t>
        </is>
      </c>
      <c r="I7748" t="inlineStr">
        <is>
          <t>598/84</t>
        </is>
      </c>
      <c r="J7748" t="inlineStr">
        <is>
          <t>HRADEC KRÁLOVÉ - TŘEBEŠ</t>
        </is>
      </c>
      <c r="K7748" t="inlineStr">
        <is>
          <t>Hradec Králové</t>
        </is>
      </c>
      <c r="L7748" t="inlineStr">
        <is>
          <t>RSE</t>
        </is>
      </c>
      <c r="M7748" t="inlineStr">
        <is>
          <t>Jareš Jaroslav</t>
        </is>
      </c>
      <c r="N7748" t="inlineStr">
        <is>
          <t>50.191756</t>
        </is>
      </c>
      <c r="O7748" t="inlineStr">
        <is>
          <t>15.840536</t>
        </is>
      </c>
      <c r="P7748" t="n">
        <v>4101.54</v>
      </c>
    </row>
    <row r="7749">
      <c r="A7749" t="n">
        <v>31520201</v>
      </c>
      <c r="B7749" t="n">
        <v>71520201</v>
      </c>
      <c r="C7749" t="inlineStr">
        <is>
          <t>SMALL TERMINAL</t>
        </is>
      </c>
      <c r="D7749" t="inlineStr">
        <is>
          <t>IDT</t>
        </is>
      </c>
      <c r="E7749" t="inlineStr">
        <is>
          <t>4OSTATNI</t>
        </is>
      </c>
      <c r="F7749" t="inlineStr">
        <is>
          <t>B</t>
        </is>
      </c>
      <c r="G7749" t="inlineStr">
        <is>
          <t>LEŠENÍ HENDRYCH s.r.o. - ČS AVIA SÁZAVA</t>
        </is>
      </c>
      <c r="H7749" t="inlineStr">
        <is>
          <t>Pražská</t>
        </is>
      </c>
      <c r="I7749" t="inlineStr">
        <is>
          <t>364</t>
        </is>
      </c>
      <c r="J7749" t="inlineStr">
        <is>
          <t>SÁZAVA - ČERNÉ BUDY</t>
        </is>
      </c>
      <c r="K7749" t="inlineStr">
        <is>
          <t>Benešov</t>
        </is>
      </c>
      <c r="L7749" t="inlineStr">
        <is>
          <t>RSA</t>
        </is>
      </c>
      <c r="M7749" t="inlineStr">
        <is>
          <t>Fiedler Miroslav</t>
        </is>
      </c>
      <c r="N7749" t="inlineStr">
        <is>
          <t>49.872539</t>
        </is>
      </c>
      <c r="O7749" t="inlineStr">
        <is>
          <t>14.888682</t>
        </is>
      </c>
      <c r="P7749" t="n">
        <v>4100.96</v>
      </c>
    </row>
    <row r="7750">
      <c r="A7750" t="n">
        <v>32200489</v>
      </c>
      <c r="B7750" t="n">
        <v>72200489</v>
      </c>
      <c r="C7750" t="inlineStr">
        <is>
          <t>LI</t>
        </is>
      </c>
      <c r="D7750" t="inlineStr">
        <is>
          <t>ČESKÁ POŠTA</t>
        </is>
      </c>
      <c r="E7750" t="inlineStr">
        <is>
          <t>1POSTA</t>
        </is>
      </c>
      <c r="F7750" t="inlineStr">
        <is>
          <t>P</t>
        </is>
      </c>
      <c r="G7750" t="inlineStr">
        <is>
          <t>Česká pošta - Nadějkov</t>
        </is>
      </c>
      <c r="H7750" t="inlineStr">
        <is>
          <t>nám. Prokopa Chocholouška</t>
        </is>
      </c>
      <c r="I7750" t="inlineStr">
        <is>
          <t>19</t>
        </is>
      </c>
      <c r="J7750" t="inlineStr">
        <is>
          <t>NADĚJKOV</t>
        </is>
      </c>
      <c r="K7750" t="inlineStr">
        <is>
          <t>Tábor</t>
        </is>
      </c>
      <c r="L7750" t="inlineStr">
        <is>
          <t>RSB</t>
        </is>
      </c>
      <c r="M7750" t="inlineStr">
        <is>
          <t>Dvořák Petr</t>
        </is>
      </c>
      <c r="N7750" t="inlineStr">
        <is>
          <t>49.502507</t>
        </is>
      </c>
      <c r="O7750" t="inlineStr">
        <is>
          <t>14.479291</t>
        </is>
      </c>
      <c r="P7750" t="n">
        <v>4100</v>
      </c>
    </row>
    <row r="7751">
      <c r="A7751" t="n">
        <v>36201254</v>
      </c>
      <c r="B7751" t="n">
        <v>76201254</v>
      </c>
      <c r="C7751" t="inlineStr">
        <is>
          <t>LI</t>
        </is>
      </c>
      <c r="D7751" t="inlineStr">
        <is>
          <t>ČESKÁ POŠTA</t>
        </is>
      </c>
      <c r="E7751" t="inlineStr">
        <is>
          <t>1POSTA</t>
        </is>
      </c>
      <c r="F7751" t="inlineStr">
        <is>
          <t>P</t>
        </is>
      </c>
      <c r="G7751" t="inlineStr">
        <is>
          <t>Česká pošta - Přibice</t>
        </is>
      </c>
      <c r="H7751" t="inlineStr">
        <is>
          <t>Přibice</t>
        </is>
      </c>
      <c r="I7751" t="inlineStr">
        <is>
          <t>348</t>
        </is>
      </c>
      <c r="J7751" t="inlineStr">
        <is>
          <t>PŘIBICE</t>
        </is>
      </c>
      <c r="K7751" t="inlineStr">
        <is>
          <t>Brno-venkov</t>
        </is>
      </c>
      <c r="L7751" t="inlineStr">
        <is>
          <t>RSB</t>
        </is>
      </c>
      <c r="M7751" t="inlineStr">
        <is>
          <t>Koutný Roman</t>
        </is>
      </c>
      <c r="N7751" t="inlineStr">
        <is>
          <t>48.962610</t>
        </is>
      </c>
      <c r="O7751" t="inlineStr">
        <is>
          <t>16.573026</t>
        </is>
      </c>
      <c r="P7751" t="n">
        <v>4099.62</v>
      </c>
    </row>
    <row r="7752">
      <c r="A7752" t="n">
        <v>17762463</v>
      </c>
      <c r="B7752" t="n">
        <v>87762463</v>
      </c>
      <c r="C7752" t="inlineStr">
        <is>
          <t>VELKY TERMINAL</t>
        </is>
      </c>
      <c r="D7752" t="inlineStr">
        <is>
          <t>KA PARTNERS</t>
        </is>
      </c>
      <c r="E7752" t="inlineStr">
        <is>
          <t>1HRUSKA</t>
        </is>
      </c>
      <c r="F7752" t="inlineStr">
        <is>
          <t>A</t>
        </is>
      </c>
      <c r="G7752" t="inlineStr">
        <is>
          <t>H R U Š K A , spol. s r.o.</t>
        </is>
      </c>
      <c r="H7752" t="inlineStr">
        <is>
          <t>Mendelova</t>
        </is>
      </c>
      <c r="I7752" t="inlineStr">
        <is>
          <t>2873/5a</t>
        </is>
      </c>
      <c r="J7752" t="inlineStr">
        <is>
          <t>KARVINÁ - HRANICE</t>
        </is>
      </c>
      <c r="K7752" t="inlineStr">
        <is>
          <t>Karviná</t>
        </is>
      </c>
      <c r="L7752" t="inlineStr">
        <is>
          <t>RSG</t>
        </is>
      </c>
      <c r="M7752" t="inlineStr">
        <is>
          <t>Dolníček Richard</t>
        </is>
      </c>
      <c r="N7752" t="inlineStr">
        <is>
          <t>49.866048</t>
        </is>
      </c>
      <c r="O7752" t="inlineStr">
        <is>
          <t>18.553168</t>
        </is>
      </c>
      <c r="P7752" t="n">
        <v>4099.04</v>
      </c>
    </row>
    <row r="7753">
      <c r="A7753" t="n">
        <v>15208010</v>
      </c>
      <c r="B7753" t="n">
        <v>85208010</v>
      </c>
      <c r="C7753" t="inlineStr">
        <is>
          <t>VELKY TERMINAL</t>
        </is>
      </c>
      <c r="D7753" t="inlineStr">
        <is>
          <t>ČESKÁ POŠTA</t>
        </is>
      </c>
      <c r="E7753" t="inlineStr">
        <is>
          <t>1POSTA</t>
        </is>
      </c>
      <c r="F7753" t="inlineStr">
        <is>
          <t>P</t>
        </is>
      </c>
      <c r="G7753" t="inlineStr">
        <is>
          <t>Česká pošta - Horní Branná</t>
        </is>
      </c>
      <c r="H7753" t="inlineStr">
        <is>
          <t>Horní Branná</t>
        </is>
      </c>
      <c r="I7753" t="inlineStr">
        <is>
          <t>326</t>
        </is>
      </c>
      <c r="J7753" t="inlineStr">
        <is>
          <t>HORNÍ BRANNÁ</t>
        </is>
      </c>
      <c r="K7753" t="inlineStr">
        <is>
          <t>Semily</t>
        </is>
      </c>
      <c r="L7753" t="inlineStr">
        <is>
          <t>RSD</t>
        </is>
      </c>
      <c r="M7753" t="inlineStr">
        <is>
          <t>Luňáček Jan</t>
        </is>
      </c>
      <c r="N7753" t="inlineStr">
        <is>
          <t>50.611057</t>
        </is>
      </c>
      <c r="O7753" t="inlineStr">
        <is>
          <t>15.568662</t>
        </is>
      </c>
      <c r="P7753" t="n">
        <v>4097.69</v>
      </c>
    </row>
    <row r="7754">
      <c r="A7754" t="n">
        <v>36201484</v>
      </c>
      <c r="B7754" t="n">
        <v>76201484</v>
      </c>
      <c r="C7754" t="inlineStr">
        <is>
          <t>LI</t>
        </is>
      </c>
      <c r="D7754" t="inlineStr">
        <is>
          <t>IDT</t>
        </is>
      </c>
      <c r="E7754" t="inlineStr">
        <is>
          <t>2POSTAF</t>
        </is>
      </c>
      <c r="F7754" t="inlineStr">
        <is>
          <t>B</t>
        </is>
      </c>
      <c r="G7754" t="inlineStr">
        <is>
          <t>PP Z + M Logistics, spol. s r.o.</t>
        </is>
      </c>
      <c r="H7754" t="inlineStr">
        <is>
          <t>Dobromilice</t>
        </is>
      </c>
      <c r="I7754" t="inlineStr">
        <is>
          <t>281</t>
        </is>
      </c>
      <c r="J7754" t="inlineStr">
        <is>
          <t>DOBROMILICE</t>
        </is>
      </c>
      <c r="K7754" t="inlineStr">
        <is>
          <t>Prostějov</t>
        </is>
      </c>
      <c r="L7754" t="inlineStr">
        <is>
          <t>RSE</t>
        </is>
      </c>
      <c r="M7754" t="inlineStr">
        <is>
          <t>Šír Daniel</t>
        </is>
      </c>
      <c r="N7754" t="inlineStr">
        <is>
          <t>49.360400</t>
        </is>
      </c>
      <c r="O7754" t="inlineStr">
        <is>
          <t>17.139204</t>
        </is>
      </c>
      <c r="P7754" t="n">
        <v>4096.54</v>
      </c>
    </row>
    <row r="7755">
      <c r="A7755" t="n">
        <v>11741014</v>
      </c>
      <c r="B7755" t="n">
        <v>81741014</v>
      </c>
      <c r="C7755" t="inlineStr">
        <is>
          <t>VELKY TERMINAL</t>
        </is>
      </c>
      <c r="D7755" t="inlineStr">
        <is>
          <t>IDT</t>
        </is>
      </c>
      <c r="E7755" t="inlineStr">
        <is>
          <t>2COOP</t>
        </is>
      </c>
      <c r="F7755" t="inlineStr">
        <is>
          <t>B</t>
        </is>
      </c>
      <c r="G7755" t="inlineStr">
        <is>
          <t>COOP Hořovice, družstvo</t>
        </is>
      </c>
      <c r="H7755" t="inlineStr">
        <is>
          <t>Vladislava Vančury</t>
        </is>
      </c>
      <c r="I7755" t="inlineStr">
        <is>
          <t>1161/12</t>
        </is>
      </c>
      <c r="J7755" t="inlineStr">
        <is>
          <t>BEROUN - BEROUN-MĚSTO</t>
        </is>
      </c>
      <c r="K7755" t="inlineStr">
        <is>
          <t>Beroun</t>
        </is>
      </c>
      <c r="L7755" t="inlineStr">
        <is>
          <t>RSC</t>
        </is>
      </c>
      <c r="M7755" t="inlineStr">
        <is>
          <t>Havlíček Vladislav</t>
        </is>
      </c>
      <c r="N7755" t="inlineStr">
        <is>
          <t>49.957930</t>
        </is>
      </c>
      <c r="O7755" t="inlineStr">
        <is>
          <t>14.054260</t>
        </is>
      </c>
      <c r="P7755" t="n">
        <v>4093.65</v>
      </c>
    </row>
    <row r="7756">
      <c r="A7756" t="n">
        <v>13622415</v>
      </c>
      <c r="B7756" t="n">
        <v>83622415</v>
      </c>
      <c r="C7756" t="inlineStr">
        <is>
          <t>VELKY TERMINAL</t>
        </is>
      </c>
      <c r="D7756" t="inlineStr">
        <is>
          <t>KA PARTNERS</t>
        </is>
      </c>
      <c r="E7756" t="inlineStr">
        <is>
          <t>1TRAFICO</t>
        </is>
      </c>
      <c r="F7756" t="inlineStr">
        <is>
          <t>A</t>
        </is>
      </c>
      <c r="G7756" t="inlineStr">
        <is>
          <t>TABÁK TRAFICON</t>
        </is>
      </c>
      <c r="H7756" t="inlineStr">
        <is>
          <t>Josefa Kajetána Tyla</t>
        </is>
      </c>
      <c r="I7756" t="inlineStr">
        <is>
          <t>275</t>
        </is>
      </c>
      <c r="J7756" t="inlineStr">
        <is>
          <t>SOKOLOV</t>
        </is>
      </c>
      <c r="K7756" t="inlineStr">
        <is>
          <t>Sokolov</t>
        </is>
      </c>
      <c r="L7756" t="inlineStr">
        <is>
          <t>RSC</t>
        </is>
      </c>
      <c r="M7756" t="inlineStr">
        <is>
          <t>Beneš Lukáš</t>
        </is>
      </c>
      <c r="N7756" t="inlineStr">
        <is>
          <t>50.182499</t>
        </is>
      </c>
      <c r="O7756" t="inlineStr">
        <is>
          <t>12.642033</t>
        </is>
      </c>
      <c r="P7756" t="n">
        <v>4091.54</v>
      </c>
    </row>
    <row r="7757">
      <c r="A7757" t="n">
        <v>13823501</v>
      </c>
      <c r="B7757" t="n">
        <v>83823501</v>
      </c>
      <c r="C7757" t="inlineStr">
        <is>
          <t>VELKY TERMINAL</t>
        </is>
      </c>
      <c r="D7757" t="inlineStr">
        <is>
          <t>IDT</t>
        </is>
      </c>
      <c r="E7757" t="inlineStr">
        <is>
          <t>4OSTATNI</t>
        </is>
      </c>
      <c r="F7757" t="inlineStr">
        <is>
          <t>B</t>
        </is>
      </c>
      <c r="G7757" t="inlineStr">
        <is>
          <t>Ivana Syptáková</t>
        </is>
      </c>
      <c r="H7757" t="inlineStr">
        <is>
          <t>Hlavní třída</t>
        </is>
      </c>
      <c r="I7757" t="inlineStr">
        <is>
          <t>714</t>
        </is>
      </c>
      <c r="J7757" t="inlineStr">
        <is>
          <t>OSTROV</t>
        </is>
      </c>
      <c r="K7757" t="inlineStr">
        <is>
          <t>Karlovy Vary</t>
        </is>
      </c>
      <c r="L7757" t="inlineStr">
        <is>
          <t>RSC</t>
        </is>
      </c>
      <c r="M7757" t="inlineStr">
        <is>
          <t>Beneš Lukáš</t>
        </is>
      </c>
      <c r="N7757" t="inlineStr">
        <is>
          <t>50.310041</t>
        </is>
      </c>
      <c r="O7757" t="inlineStr">
        <is>
          <t>12.945443</t>
        </is>
      </c>
      <c r="P7757" t="n">
        <v>4090.58</v>
      </c>
    </row>
    <row r="7758">
      <c r="A7758" t="n">
        <v>31504001</v>
      </c>
      <c r="B7758" t="n">
        <v>71504001</v>
      </c>
      <c r="C7758" t="inlineStr">
        <is>
          <t>SMALL TERMINAL</t>
        </is>
      </c>
      <c r="D7758" t="inlineStr">
        <is>
          <t>IDT</t>
        </is>
      </c>
      <c r="E7758" t="inlineStr">
        <is>
          <t>4OSTATNI</t>
        </is>
      </c>
      <c r="F7758" t="inlineStr">
        <is>
          <t>B</t>
        </is>
      </c>
      <c r="G7758" t="inlineStr">
        <is>
          <t>Ing. Tien Dat Ha - DAHA Market</t>
        </is>
      </c>
      <c r="H7758" t="inlineStr">
        <is>
          <t>sídl. U Cukrovaru</t>
        </is>
      </c>
      <c r="I7758" t="inlineStr">
        <is>
          <t>1085</t>
        </is>
      </c>
      <c r="J7758" t="inlineStr">
        <is>
          <t>KRALUPY NAD VLTAVOU</t>
        </is>
      </c>
      <c r="K7758" t="inlineStr">
        <is>
          <t>Mělník</t>
        </is>
      </c>
      <c r="L7758" t="inlineStr">
        <is>
          <t>RSA</t>
        </is>
      </c>
      <c r="M7758" t="inlineStr">
        <is>
          <t>Vlk Pavel</t>
        </is>
      </c>
      <c r="N7758" t="inlineStr">
        <is>
          <t>50.243652</t>
        </is>
      </c>
      <c r="O7758" t="inlineStr">
        <is>
          <t>14.311022</t>
        </is>
      </c>
      <c r="P7758" t="n">
        <v>4090.38</v>
      </c>
    </row>
    <row r="7759">
      <c r="A7759" t="n">
        <v>37200938</v>
      </c>
      <c r="B7759" t="n">
        <v>77200706</v>
      </c>
      <c r="C7759" t="inlineStr">
        <is>
          <t>LI</t>
        </is>
      </c>
      <c r="D7759" t="inlineStr">
        <is>
          <t>ČESKÁ POŠTA</t>
        </is>
      </c>
      <c r="E7759" t="inlineStr">
        <is>
          <t>1POSTA</t>
        </is>
      </c>
      <c r="F7759" t="inlineStr">
        <is>
          <t>P</t>
        </is>
      </c>
      <c r="G7759" t="inlineStr">
        <is>
          <t>Česká pošta - Postřelmov</t>
        </is>
      </c>
      <c r="H7759" t="inlineStr">
        <is>
          <t>Komenského</t>
        </is>
      </c>
      <c r="I7759" t="inlineStr">
        <is>
          <t>61</t>
        </is>
      </c>
      <c r="J7759" t="inlineStr">
        <is>
          <t>POSTŘELMOV</t>
        </is>
      </c>
      <c r="K7759" t="inlineStr">
        <is>
          <t>Šumperk</t>
        </is>
      </c>
      <c r="L7759" t="inlineStr">
        <is>
          <t>RSG</t>
        </is>
      </c>
      <c r="M7759" t="inlineStr">
        <is>
          <t>Brindžák Michal</t>
        </is>
      </c>
      <c r="N7759" t="inlineStr">
        <is>
          <t>49.906688</t>
        </is>
      </c>
      <c r="O7759" t="inlineStr">
        <is>
          <t>16.911289</t>
        </is>
      </c>
      <c r="P7759" t="n">
        <v>4088.85</v>
      </c>
    </row>
    <row r="7760">
      <c r="A7760" t="n">
        <v>12204016</v>
      </c>
      <c r="B7760" t="n">
        <v>82204016</v>
      </c>
      <c r="C7760" t="inlineStr">
        <is>
          <t>VELKY TERMINAL</t>
        </is>
      </c>
      <c r="D7760" t="inlineStr">
        <is>
          <t>ČESKÁ POŠTA</t>
        </is>
      </c>
      <c r="E7760" t="inlineStr">
        <is>
          <t>1POSTA</t>
        </is>
      </c>
      <c r="F7760" t="inlineStr">
        <is>
          <t>P</t>
        </is>
      </c>
      <c r="G7760" t="inlineStr">
        <is>
          <t>Česká pošta - Kamenice nad Lipou</t>
        </is>
      </c>
      <c r="H7760" t="inlineStr">
        <is>
          <t>Družstevní</t>
        </is>
      </c>
      <c r="I7760" t="inlineStr">
        <is>
          <t>511</t>
        </is>
      </c>
      <c r="J7760" t="inlineStr">
        <is>
          <t>KAMENICE NAD LIPOU</t>
        </is>
      </c>
      <c r="K7760" t="inlineStr">
        <is>
          <t>Pelhřimov</t>
        </is>
      </c>
      <c r="L7760" t="inlineStr">
        <is>
          <t>RSB</t>
        </is>
      </c>
      <c r="M7760" t="inlineStr">
        <is>
          <t>Dvořák Petr</t>
        </is>
      </c>
      <c r="N7760" t="inlineStr">
        <is>
          <t>49.302137</t>
        </is>
      </c>
      <c r="O7760" t="inlineStr">
        <is>
          <t>15.074141</t>
        </is>
      </c>
      <c r="P7760" t="n">
        <v>4088.65</v>
      </c>
    </row>
    <row r="7761">
      <c r="A7761" t="n">
        <v>13207046</v>
      </c>
      <c r="B7761" t="n">
        <v>83207046</v>
      </c>
      <c r="C7761" t="inlineStr">
        <is>
          <t>VELKY TERMINAL</t>
        </is>
      </c>
      <c r="D7761" t="inlineStr">
        <is>
          <t>ČESKÁ POŠTA</t>
        </is>
      </c>
      <c r="E7761" t="inlineStr">
        <is>
          <t>1POSTA</t>
        </is>
      </c>
      <c r="F7761" t="inlineStr">
        <is>
          <t>P</t>
        </is>
      </c>
      <c r="G7761" t="inlineStr">
        <is>
          <t>Česká pošta - Žihle</t>
        </is>
      </c>
      <c r="H7761" t="inlineStr">
        <is>
          <t>Žihle</t>
        </is>
      </c>
      <c r="I7761" t="inlineStr">
        <is>
          <t>226</t>
        </is>
      </c>
      <c r="J7761" t="inlineStr">
        <is>
          <t>ŽIHLE</t>
        </is>
      </c>
      <c r="K7761" t="inlineStr">
        <is>
          <t>Plzeň-sever</t>
        </is>
      </c>
      <c r="L7761" t="inlineStr">
        <is>
          <t>RSC</t>
        </is>
      </c>
      <c r="M7761" t="inlineStr">
        <is>
          <t>Beneš Lukáš</t>
        </is>
      </c>
      <c r="N7761" t="inlineStr">
        <is>
          <t>50.045352</t>
        </is>
      </c>
      <c r="O7761" t="inlineStr">
        <is>
          <t>13.366585</t>
        </is>
      </c>
      <c r="P7761" t="n">
        <v>4086.54</v>
      </c>
    </row>
    <row r="7762">
      <c r="A7762" t="n">
        <v>31200614</v>
      </c>
      <c r="B7762" t="n">
        <v>71200614</v>
      </c>
      <c r="C7762" t="inlineStr">
        <is>
          <t>LI</t>
        </is>
      </c>
      <c r="D7762" t="inlineStr">
        <is>
          <t>ČESKÁ POŠTA</t>
        </is>
      </c>
      <c r="E7762" t="inlineStr">
        <is>
          <t>1POSTA</t>
        </is>
      </c>
      <c r="F7762" t="inlineStr">
        <is>
          <t>P</t>
        </is>
      </c>
      <c r="G7762" t="inlineStr">
        <is>
          <t>Česká pošta - Byšice</t>
        </is>
      </c>
      <c r="H7762" t="inlineStr">
        <is>
          <t>Nádražní</t>
        </is>
      </c>
      <c r="I7762" t="inlineStr">
        <is>
          <t>19</t>
        </is>
      </c>
      <c r="J7762" t="inlineStr">
        <is>
          <t>BYŠICE</t>
        </is>
      </c>
      <c r="K7762" t="inlineStr">
        <is>
          <t>Mělník</t>
        </is>
      </c>
      <c r="L7762" t="inlineStr">
        <is>
          <t>RSA</t>
        </is>
      </c>
      <c r="M7762" t="inlineStr">
        <is>
          <t>Vlk Pavel</t>
        </is>
      </c>
      <c r="N7762" t="inlineStr">
        <is>
          <t>50.309822</t>
        </is>
      </c>
      <c r="O7762" t="inlineStr">
        <is>
          <t>14.611306</t>
        </is>
      </c>
      <c r="P7762" t="n">
        <v>4086.54</v>
      </c>
    </row>
    <row r="7763">
      <c r="A7763" t="n">
        <v>33200688</v>
      </c>
      <c r="B7763" t="n">
        <v>73200688</v>
      </c>
      <c r="C7763" t="inlineStr">
        <is>
          <t>LI</t>
        </is>
      </c>
      <c r="D7763" t="inlineStr">
        <is>
          <t>ČESKÁ POŠTA</t>
        </is>
      </c>
      <c r="E7763" t="inlineStr">
        <is>
          <t>1POSTA</t>
        </is>
      </c>
      <c r="F7763" t="inlineStr">
        <is>
          <t>P</t>
        </is>
      </c>
      <c r="G7763" t="inlineStr">
        <is>
          <t>Česká pošta - Kasejovice</t>
        </is>
      </c>
      <c r="H7763" t="inlineStr">
        <is>
          <t>Kasejovice</t>
        </is>
      </c>
      <c r="I7763" t="inlineStr">
        <is>
          <t>184</t>
        </is>
      </c>
      <c r="J7763" t="inlineStr">
        <is>
          <t>KASEJOVICE</t>
        </is>
      </c>
      <c r="K7763" t="inlineStr">
        <is>
          <t>Plzeň-jih</t>
        </is>
      </c>
      <c r="L7763" t="inlineStr">
        <is>
          <t>RSC</t>
        </is>
      </c>
      <c r="M7763" t="inlineStr">
        <is>
          <t>Horejš Vladimír</t>
        </is>
      </c>
      <c r="N7763" t="inlineStr">
        <is>
          <t>49.464875</t>
        </is>
      </c>
      <c r="O7763" t="inlineStr">
        <is>
          <t>13.739519</t>
        </is>
      </c>
      <c r="P7763" t="n">
        <v>4082.69</v>
      </c>
    </row>
    <row r="7764">
      <c r="A7764" t="n">
        <v>31201441</v>
      </c>
      <c r="B7764" t="n">
        <v>71201441</v>
      </c>
      <c r="C7764" t="inlineStr">
        <is>
          <t>LI</t>
        </is>
      </c>
      <c r="D7764" t="inlineStr">
        <is>
          <t>ČESKÁ POŠTA</t>
        </is>
      </c>
      <c r="E7764" t="inlineStr">
        <is>
          <t>1POSTA</t>
        </is>
      </c>
      <c r="F7764" t="inlineStr">
        <is>
          <t>P</t>
        </is>
      </c>
      <c r="G7764" t="inlineStr">
        <is>
          <t>Česká pošta - Straky</t>
        </is>
      </c>
      <c r="H7764" t="inlineStr">
        <is>
          <t>Straky</t>
        </is>
      </c>
      <c r="I7764" t="inlineStr">
        <is>
          <t>215</t>
        </is>
      </c>
      <c r="J7764" t="inlineStr">
        <is>
          <t>STRAKY</t>
        </is>
      </c>
      <c r="K7764" t="inlineStr">
        <is>
          <t>Nymburk</t>
        </is>
      </c>
      <c r="L7764" t="inlineStr">
        <is>
          <t>RSA</t>
        </is>
      </c>
      <c r="M7764" t="inlineStr">
        <is>
          <t>Česnek Miroslav</t>
        </is>
      </c>
      <c r="N7764" t="inlineStr">
        <is>
          <t>50.232861</t>
        </is>
      </c>
      <c r="O7764" t="inlineStr">
        <is>
          <t>14.957650</t>
        </is>
      </c>
      <c r="P7764" t="n">
        <v>4078.46</v>
      </c>
    </row>
    <row r="7765">
      <c r="A7765" t="n">
        <v>17749501</v>
      </c>
      <c r="B7765" t="n">
        <v>87749501</v>
      </c>
      <c r="C7765" t="inlineStr">
        <is>
          <t>VELKY TERMINAL</t>
        </is>
      </c>
      <c r="D7765" t="inlineStr">
        <is>
          <t>IDT</t>
        </is>
      </c>
      <c r="E7765" t="inlineStr">
        <is>
          <t>4OSTATNI</t>
        </is>
      </c>
      <c r="F7765" t="inlineStr">
        <is>
          <t>B</t>
        </is>
      </c>
      <c r="G7765" t="inlineStr">
        <is>
          <t>Ludmila Braczková</t>
        </is>
      </c>
      <c r="H7765" t="inlineStr">
        <is>
          <t>Radniční náměstí (parc.č. 64/4)</t>
        </is>
      </c>
      <c r="I7765" t="inlineStr"/>
      <c r="J7765" t="inlineStr">
        <is>
          <t>ŠENOV</t>
        </is>
      </c>
      <c r="K7765" t="inlineStr">
        <is>
          <t>Ostrava-město</t>
        </is>
      </c>
      <c r="L7765" t="inlineStr">
        <is>
          <t>RSG</t>
        </is>
      </c>
      <c r="M7765" t="inlineStr">
        <is>
          <t>Dolníček Richard</t>
        </is>
      </c>
      <c r="N7765" t="inlineStr">
        <is>
          <t>49.784901</t>
        </is>
      </c>
      <c r="O7765" t="inlineStr">
        <is>
          <t>18.375194</t>
        </is>
      </c>
      <c r="P7765" t="n">
        <v>4074.81</v>
      </c>
    </row>
    <row r="7766">
      <c r="A7766" t="n">
        <v>36201198</v>
      </c>
      <c r="B7766" t="n">
        <v>76200688</v>
      </c>
      <c r="C7766" t="inlineStr">
        <is>
          <t>LI</t>
        </is>
      </c>
      <c r="D7766" t="inlineStr">
        <is>
          <t>ČESKÁ POŠTA</t>
        </is>
      </c>
      <c r="E7766" t="inlineStr">
        <is>
          <t>1POSTA</t>
        </is>
      </c>
      <c r="F7766" t="inlineStr">
        <is>
          <t>P</t>
        </is>
      </c>
      <c r="G7766" t="inlineStr">
        <is>
          <t>Česká pošta - Brno 22</t>
        </is>
      </c>
      <c r="H7766" t="inlineStr">
        <is>
          <t>Fryčajova</t>
        </is>
      </c>
      <c r="I7766" t="inlineStr">
        <is>
          <t>77/18</t>
        </is>
      </c>
      <c r="J7766" t="inlineStr">
        <is>
          <t>BRNO - OBŘANY</t>
        </is>
      </c>
      <c r="K7766" t="inlineStr">
        <is>
          <t>Brno-město</t>
        </is>
      </c>
      <c r="L7766" t="inlineStr">
        <is>
          <t>RSB</t>
        </is>
      </c>
      <c r="M7766" t="inlineStr">
        <is>
          <t>Koutný Roman</t>
        </is>
      </c>
      <c r="N7766" t="inlineStr">
        <is>
          <t>49.230264</t>
        </is>
      </c>
      <c r="O7766" t="inlineStr">
        <is>
          <t>16.649029</t>
        </is>
      </c>
      <c r="P7766" t="n">
        <v>4071.92</v>
      </c>
    </row>
    <row r="7767">
      <c r="A7767" t="n">
        <v>12814801</v>
      </c>
      <c r="B7767" t="n">
        <v>82814801</v>
      </c>
      <c r="C7767" t="inlineStr">
        <is>
          <t>VELKY TERMINAL</t>
        </is>
      </c>
      <c r="D7767" t="inlineStr">
        <is>
          <t>IDT</t>
        </is>
      </c>
      <c r="E7767" t="inlineStr">
        <is>
          <t>2POSTAF</t>
        </is>
      </c>
      <c r="F7767" t="inlineStr">
        <is>
          <t>B</t>
        </is>
      </c>
      <c r="G7767" t="inlineStr">
        <is>
          <t>Obec Nová Ves</t>
        </is>
      </c>
      <c r="H7767" t="inlineStr">
        <is>
          <t>Nová Ves</t>
        </is>
      </c>
      <c r="I7767" t="inlineStr">
        <is>
          <t>30</t>
        </is>
      </c>
      <c r="J7767" t="inlineStr">
        <is>
          <t>NOVÁ VES</t>
        </is>
      </c>
      <c r="K7767" t="inlineStr">
        <is>
          <t>České Budějovice</t>
        </is>
      </c>
      <c r="L7767" t="inlineStr">
        <is>
          <t>RSB</t>
        </is>
      </c>
      <c r="M7767" t="inlineStr">
        <is>
          <t>Dvořák Petr</t>
        </is>
      </c>
      <c r="N7767" t="inlineStr">
        <is>
          <t>48.920616</t>
        </is>
      </c>
      <c r="O7767" t="inlineStr">
        <is>
          <t>14.528859</t>
        </is>
      </c>
      <c r="P7767" t="n">
        <v>4071.15</v>
      </c>
    </row>
    <row r="7768">
      <c r="A7768" t="n">
        <v>16740901</v>
      </c>
      <c r="B7768" t="n">
        <v>86740901</v>
      </c>
      <c r="C7768" t="inlineStr">
        <is>
          <t>VELKY TERMINAL</t>
        </is>
      </c>
      <c r="D7768" t="inlineStr">
        <is>
          <t>IDT</t>
        </is>
      </c>
      <c r="E7768" t="inlineStr">
        <is>
          <t>4OSTATNI</t>
        </is>
      </c>
      <c r="F7768" t="inlineStr">
        <is>
          <t>B</t>
        </is>
      </c>
      <c r="G7768" t="inlineStr">
        <is>
          <t>Nová duha s.r.o.</t>
        </is>
      </c>
      <c r="H7768" t="inlineStr">
        <is>
          <t>Sudice</t>
        </is>
      </c>
      <c r="I7768" t="inlineStr">
        <is>
          <t>140</t>
        </is>
      </c>
      <c r="J7768" t="inlineStr">
        <is>
          <t>SUDICE</t>
        </is>
      </c>
      <c r="K7768" t="inlineStr">
        <is>
          <t>Blansko</t>
        </is>
      </c>
      <c r="L7768" t="inlineStr">
        <is>
          <t>RSE</t>
        </is>
      </c>
      <c r="M7768" t="inlineStr">
        <is>
          <t>Šír Daniel</t>
        </is>
      </c>
      <c r="N7768" t="inlineStr">
        <is>
          <t>49.526846</t>
        </is>
      </c>
      <c r="O7768" t="inlineStr">
        <is>
          <t>16.670383</t>
        </is>
      </c>
      <c r="P7768" t="n">
        <v>4070</v>
      </c>
    </row>
    <row r="7769">
      <c r="A7769" t="n">
        <v>37506701</v>
      </c>
      <c r="B7769" t="n">
        <v>77506701</v>
      </c>
      <c r="C7769" t="inlineStr">
        <is>
          <t>SMALL TERMINAL</t>
        </is>
      </c>
      <c r="D7769" t="inlineStr">
        <is>
          <t>IDT</t>
        </is>
      </c>
      <c r="E7769" t="inlineStr">
        <is>
          <t>4OSTATNI</t>
        </is>
      </c>
      <c r="F7769" t="inlineStr">
        <is>
          <t>B</t>
        </is>
      </c>
      <c r="G7769" t="inlineStr">
        <is>
          <t>Radek Vraspír</t>
        </is>
      </c>
      <c r="H7769" t="inlineStr">
        <is>
          <t>Štefánikova</t>
        </is>
      </c>
      <c r="I7769" t="inlineStr">
        <is>
          <t>1172/23</t>
        </is>
      </c>
      <c r="J7769" t="inlineStr">
        <is>
          <t>KOPŘIVNICE</t>
        </is>
      </c>
      <c r="K7769" t="inlineStr">
        <is>
          <t>Nový Jičín</t>
        </is>
      </c>
      <c r="L7769" t="inlineStr">
        <is>
          <t>RSG</t>
        </is>
      </c>
      <c r="M7769" t="inlineStr">
        <is>
          <t>Herman Petr</t>
        </is>
      </c>
      <c r="N7769" t="inlineStr">
        <is>
          <t>49.599965</t>
        </is>
      </c>
      <c r="O7769" t="inlineStr">
        <is>
          <t>18.146579</t>
        </is>
      </c>
      <c r="P7769" t="n">
        <v>4069.23</v>
      </c>
    </row>
    <row r="7770">
      <c r="A7770" t="n">
        <v>32200584</v>
      </c>
      <c r="B7770" t="n">
        <v>72200584</v>
      </c>
      <c r="C7770" t="inlineStr">
        <is>
          <t>LI</t>
        </is>
      </c>
      <c r="D7770" t="inlineStr">
        <is>
          <t>ČESKÁ POŠTA</t>
        </is>
      </c>
      <c r="E7770" t="inlineStr">
        <is>
          <t>1POSTA</t>
        </is>
      </c>
      <c r="F7770" t="inlineStr">
        <is>
          <t>P</t>
        </is>
      </c>
      <c r="G7770" t="inlineStr">
        <is>
          <t>Česká pošta - Chrášťany u Týna Nad Vltavou</t>
        </is>
      </c>
      <c r="H7770" t="inlineStr">
        <is>
          <t>Chrášťany</t>
        </is>
      </c>
      <c r="I7770" t="inlineStr">
        <is>
          <t>79</t>
        </is>
      </c>
      <c r="J7770" t="inlineStr">
        <is>
          <t>CHRÁŠŤANY</t>
        </is>
      </c>
      <c r="K7770" t="inlineStr">
        <is>
          <t>České Budějovice</t>
        </is>
      </c>
      <c r="L7770" t="inlineStr">
        <is>
          <t>RSB</t>
        </is>
      </c>
      <c r="M7770" t="inlineStr">
        <is>
          <t>Štolba Jan</t>
        </is>
      </c>
      <c r="N7770" t="inlineStr">
        <is>
          <t>49.296388</t>
        </is>
      </c>
      <c r="O7770" t="inlineStr">
        <is>
          <t>14.388560</t>
        </is>
      </c>
      <c r="P7770" t="n">
        <v>4067.69</v>
      </c>
    </row>
    <row r="7771">
      <c r="A7771" t="n">
        <v>11783902</v>
      </c>
      <c r="B7771" t="n">
        <v>81783902</v>
      </c>
      <c r="C7771" t="inlineStr">
        <is>
          <t>VELKY TERMINAL</t>
        </is>
      </c>
      <c r="D7771" t="inlineStr">
        <is>
          <t>IDT</t>
        </is>
      </c>
      <c r="E7771" t="inlineStr">
        <is>
          <t>4OSTATNI</t>
        </is>
      </c>
      <c r="F7771" t="inlineStr">
        <is>
          <t>B</t>
        </is>
      </c>
      <c r="G7771" t="inlineStr">
        <is>
          <t>Trong Dai Duong Nguyen - Potraviny</t>
        </is>
      </c>
      <c r="H7771" t="inlineStr">
        <is>
          <t>Liblice</t>
        </is>
      </c>
      <c r="I7771" t="inlineStr">
        <is>
          <t>152</t>
        </is>
      </c>
      <c r="J7771" t="inlineStr">
        <is>
          <t>LIBLICE</t>
        </is>
      </c>
      <c r="K7771" t="inlineStr">
        <is>
          <t>Mělník</t>
        </is>
      </c>
      <c r="L7771" t="inlineStr">
        <is>
          <t>RSA</t>
        </is>
      </c>
      <c r="M7771" t="inlineStr">
        <is>
          <t>Vlk Pavel</t>
        </is>
      </c>
      <c r="N7771" t="inlineStr">
        <is>
          <t>50.312462</t>
        </is>
      </c>
      <c r="O7771" t="inlineStr">
        <is>
          <t>14.590932</t>
        </is>
      </c>
      <c r="P7771" t="n">
        <v>4065.77</v>
      </c>
    </row>
    <row r="7772">
      <c r="A7772" t="n">
        <v>17856701</v>
      </c>
      <c r="B7772" t="n">
        <v>87856701</v>
      </c>
      <c r="C7772" t="inlineStr">
        <is>
          <t>VELKY TERMINAL</t>
        </is>
      </c>
      <c r="D7772" t="inlineStr">
        <is>
          <t>IDT</t>
        </is>
      </c>
      <c r="E7772" t="inlineStr">
        <is>
          <t>2POSTAF</t>
        </is>
      </c>
      <c r="F7772" t="inlineStr">
        <is>
          <t>B</t>
        </is>
      </c>
      <c r="G7772" t="inlineStr">
        <is>
          <t>Markéta Padalíková</t>
        </is>
      </c>
      <c r="H7772" t="inlineStr">
        <is>
          <t>Pavlovice u Přerova</t>
        </is>
      </c>
      <c r="I7772" t="inlineStr">
        <is>
          <t>101</t>
        </is>
      </c>
      <c r="J7772" t="inlineStr">
        <is>
          <t>PAVLOVICE U PŘEROVA</t>
        </is>
      </c>
      <c r="K7772" t="inlineStr">
        <is>
          <t>Přerov</t>
        </is>
      </c>
      <c r="L7772" t="inlineStr">
        <is>
          <t>RSG</t>
        </is>
      </c>
      <c r="M7772" t="inlineStr">
        <is>
          <t>Herman Petr</t>
        </is>
      </c>
      <c r="N7772" t="inlineStr">
        <is>
          <t>49.470085</t>
        </is>
      </c>
      <c r="O7772" t="inlineStr">
        <is>
          <t>17.551780</t>
        </is>
      </c>
      <c r="P7772" t="n">
        <v>4062.31</v>
      </c>
    </row>
    <row r="7773">
      <c r="A7773" t="n">
        <v>11231099</v>
      </c>
      <c r="B7773" t="n">
        <v>81231002</v>
      </c>
      <c r="C7773" t="inlineStr">
        <is>
          <t>VELKY TERMINAL</t>
        </is>
      </c>
      <c r="D7773" t="inlineStr">
        <is>
          <t>ČESKÁ POŠTA</t>
        </is>
      </c>
      <c r="E7773" t="inlineStr">
        <is>
          <t>1POSTA</t>
        </is>
      </c>
      <c r="F7773" t="inlineStr">
        <is>
          <t>P</t>
        </is>
      </c>
      <c r="G7773" t="inlineStr">
        <is>
          <t>Česká pošta - Příbram 2</t>
        </is>
      </c>
      <c r="H7773" t="inlineStr">
        <is>
          <t>třída Osvobození</t>
        </is>
      </c>
      <c r="I7773" t="inlineStr">
        <is>
          <t>305</t>
        </is>
      </c>
      <c r="J7773" t="inlineStr">
        <is>
          <t>PŘÍBRAM - PŘÍBRAM VII</t>
        </is>
      </c>
      <c r="K7773" t="inlineStr">
        <is>
          <t>Příbram</t>
        </is>
      </c>
      <c r="L7773" t="inlineStr">
        <is>
          <t>RSA</t>
        </is>
      </c>
      <c r="M7773" t="inlineStr">
        <is>
          <t>Fiedler Miroslav</t>
        </is>
      </c>
      <c r="N7773" t="inlineStr">
        <is>
          <t>49.678817</t>
        </is>
      </c>
      <c r="O7773" t="inlineStr">
        <is>
          <t>13.997433</t>
        </is>
      </c>
      <c r="P7773" t="n">
        <v>4061.54</v>
      </c>
    </row>
    <row r="7774">
      <c r="A7774" t="n">
        <v>14746701</v>
      </c>
      <c r="B7774" t="n">
        <v>84746701</v>
      </c>
      <c r="C7774" t="inlineStr">
        <is>
          <t>VELKY TERMINAL</t>
        </is>
      </c>
      <c r="D7774" t="inlineStr">
        <is>
          <t>IDT</t>
        </is>
      </c>
      <c r="E7774" t="inlineStr">
        <is>
          <t>4OSTATNI</t>
        </is>
      </c>
      <c r="F7774" t="inlineStr">
        <is>
          <t>B</t>
        </is>
      </c>
      <c r="G7774" t="inlineStr">
        <is>
          <t>Roman Bucek</t>
        </is>
      </c>
      <c r="H7774" t="inlineStr">
        <is>
          <t>Palackého</t>
        </is>
      </c>
      <c r="I7774" t="inlineStr">
        <is>
          <t>172</t>
        </is>
      </c>
      <c r="J7774" t="inlineStr">
        <is>
          <t>NOVÝ BOR</t>
        </is>
      </c>
      <c r="K7774" t="inlineStr">
        <is>
          <t>Česká Lípa</t>
        </is>
      </c>
      <c r="L7774" t="inlineStr">
        <is>
          <t>RSD</t>
        </is>
      </c>
      <c r="M7774" t="inlineStr">
        <is>
          <t>Luňáček Jan</t>
        </is>
      </c>
      <c r="N7774" t="inlineStr">
        <is>
          <t>50.756515</t>
        </is>
      </c>
      <c r="O7774" t="inlineStr">
        <is>
          <t>14.556845</t>
        </is>
      </c>
      <c r="P7774" t="n">
        <v>4060.77</v>
      </c>
    </row>
    <row r="7775">
      <c r="A7775" t="n">
        <v>16201023</v>
      </c>
      <c r="B7775" t="n">
        <v>86201023</v>
      </c>
      <c r="C7775" t="inlineStr">
        <is>
          <t>VELKY TERMINAL</t>
        </is>
      </c>
      <c r="D7775" t="inlineStr">
        <is>
          <t>ČESKÁ POŠTA</t>
        </is>
      </c>
      <c r="E7775" t="inlineStr">
        <is>
          <t>1POSTA</t>
        </is>
      </c>
      <c r="F7775" t="inlineStr">
        <is>
          <t>P</t>
        </is>
      </c>
      <c r="G7775" t="inlineStr">
        <is>
          <t>Česká pošta - Brno 23</t>
        </is>
      </c>
      <c r="H7775" t="inlineStr">
        <is>
          <t>Libušina třída</t>
        </is>
      </c>
      <c r="I7775" t="inlineStr">
        <is>
          <t>579/2</t>
        </is>
      </c>
      <c r="J7775" t="inlineStr">
        <is>
          <t>BRNO - KOHOUTOVICE</t>
        </is>
      </c>
      <c r="K7775" t="inlineStr">
        <is>
          <t>Brno-město</t>
        </is>
      </c>
      <c r="L7775" t="inlineStr">
        <is>
          <t>RSB</t>
        </is>
      </c>
      <c r="M7775" t="inlineStr">
        <is>
          <t>Koutný Roman</t>
        </is>
      </c>
      <c r="N7775" t="inlineStr">
        <is>
          <t>49.195289</t>
        </is>
      </c>
      <c r="O7775" t="inlineStr">
        <is>
          <t>16.539450</t>
        </is>
      </c>
      <c r="P7775" t="n">
        <v>4057.69</v>
      </c>
    </row>
    <row r="7776">
      <c r="A7776" t="n">
        <v>14207098</v>
      </c>
      <c r="B7776" t="n">
        <v>84207001</v>
      </c>
      <c r="C7776" t="inlineStr">
        <is>
          <t>VELKY TERMINAL</t>
        </is>
      </c>
      <c r="D7776" t="inlineStr">
        <is>
          <t>ČESKÁ POŠTA</t>
        </is>
      </c>
      <c r="E7776" t="inlineStr">
        <is>
          <t>1POSTA</t>
        </is>
      </c>
      <c r="F7776" t="inlineStr">
        <is>
          <t>P</t>
        </is>
      </c>
      <c r="G7776" t="inlineStr">
        <is>
          <t>Česká pošta - Litoměřice 1</t>
        </is>
      </c>
      <c r="H7776" t="inlineStr">
        <is>
          <t>Na Valech</t>
        </is>
      </c>
      <c r="I7776" t="inlineStr">
        <is>
          <t>722/18</t>
        </is>
      </c>
      <c r="J7776" t="inlineStr">
        <is>
          <t>LITOMĚŘICE - PŘEDMĚSTÍ</t>
        </is>
      </c>
      <c r="K7776" t="inlineStr">
        <is>
          <t>Litoměřice</t>
        </is>
      </c>
      <c r="L7776" t="inlineStr">
        <is>
          <t>RSD</t>
        </is>
      </c>
      <c r="M7776" t="inlineStr">
        <is>
          <t>Šticha Milan</t>
        </is>
      </c>
      <c r="N7776" t="inlineStr">
        <is>
          <t>50.536228</t>
        </is>
      </c>
      <c r="O7776" t="inlineStr">
        <is>
          <t>14.133015</t>
        </is>
      </c>
      <c r="P7776" t="n">
        <v>4055.58</v>
      </c>
    </row>
    <row r="7777">
      <c r="A7777" t="n">
        <v>12721202</v>
      </c>
      <c r="B7777" t="n">
        <v>82721202</v>
      </c>
      <c r="C7777" t="inlineStr">
        <is>
          <t>VELKY TERMINAL</t>
        </is>
      </c>
      <c r="D7777" t="inlineStr">
        <is>
          <t>IDT</t>
        </is>
      </c>
      <c r="E7777" t="inlineStr">
        <is>
          <t>4OSTATNI</t>
        </is>
      </c>
      <c r="F7777" t="inlineStr">
        <is>
          <t>B</t>
        </is>
      </c>
      <c r="G7777" t="inlineStr">
        <is>
          <t>Cong Hieu Phan</t>
        </is>
      </c>
      <c r="H7777" t="inlineStr">
        <is>
          <t>Velké náměstí</t>
        </is>
      </c>
      <c r="I7777" t="inlineStr">
        <is>
          <t>8</t>
        </is>
      </c>
      <c r="J7777" t="inlineStr">
        <is>
          <t>STRAKONICE - STRAKONICE I</t>
        </is>
      </c>
      <c r="K7777" t="inlineStr">
        <is>
          <t>Strakonice</t>
        </is>
      </c>
      <c r="L7777" t="inlineStr">
        <is>
          <t>RSB</t>
        </is>
      </c>
      <c r="M7777" t="inlineStr">
        <is>
          <t>Štolba Jan</t>
        </is>
      </c>
      <c r="N7777" t="inlineStr">
        <is>
          <t>49.260848</t>
        </is>
      </c>
      <c r="O7777" t="inlineStr">
        <is>
          <t>13.900724</t>
        </is>
      </c>
      <c r="P7777" t="n">
        <v>4054.81</v>
      </c>
    </row>
    <row r="7778">
      <c r="A7778" t="n">
        <v>16201022</v>
      </c>
      <c r="B7778" t="n">
        <v>86201022</v>
      </c>
      <c r="C7778" t="inlineStr">
        <is>
          <t>VELKY TERMINAL</t>
        </is>
      </c>
      <c r="D7778" t="inlineStr">
        <is>
          <t>ČESKÁ POŠTA</t>
        </is>
      </c>
      <c r="E7778" t="inlineStr">
        <is>
          <t>1POSTA</t>
        </is>
      </c>
      <c r="F7778" t="inlineStr">
        <is>
          <t>P</t>
        </is>
      </c>
      <c r="G7778" t="inlineStr">
        <is>
          <t>Česká pošta - Brno 22</t>
        </is>
      </c>
      <c r="H7778" t="inlineStr">
        <is>
          <t>Fryčajova</t>
        </is>
      </c>
      <c r="I7778" t="inlineStr">
        <is>
          <t>77/18</t>
        </is>
      </c>
      <c r="J7778" t="inlineStr">
        <is>
          <t>BRNO - OBŘANY</t>
        </is>
      </c>
      <c r="K7778" t="inlineStr">
        <is>
          <t>Brno-město</t>
        </is>
      </c>
      <c r="L7778" t="inlineStr">
        <is>
          <t>RSB</t>
        </is>
      </c>
      <c r="M7778" t="inlineStr">
        <is>
          <t>Koutný Roman</t>
        </is>
      </c>
      <c r="N7778" t="inlineStr">
        <is>
          <t>49.230532</t>
        </is>
      </c>
      <c r="O7778" t="inlineStr">
        <is>
          <t>16.649051</t>
        </is>
      </c>
      <c r="P7778" t="n">
        <v>4052.88</v>
      </c>
    </row>
    <row r="7779">
      <c r="A7779" t="n">
        <v>17745207</v>
      </c>
      <c r="B7779" t="n">
        <v>87745207</v>
      </c>
      <c r="C7779" t="inlineStr">
        <is>
          <t>VELKY TERMINAL</t>
        </is>
      </c>
      <c r="D7779" t="inlineStr">
        <is>
          <t>IDT</t>
        </is>
      </c>
      <c r="E7779" t="inlineStr">
        <is>
          <t>2COOP</t>
        </is>
      </c>
      <c r="F7779" t="inlineStr">
        <is>
          <t>B</t>
        </is>
      </c>
      <c r="G7779" t="inlineStr">
        <is>
          <t>TEMPO, obchodní družstvo</t>
        </is>
      </c>
      <c r="H7779" t="inlineStr">
        <is>
          <t>Vaškovo náměstí</t>
        </is>
      </c>
      <c r="I7779" t="inlineStr">
        <is>
          <t>2313/5</t>
        </is>
      </c>
      <c r="J7779" t="inlineStr">
        <is>
          <t>OPAVA - PŘEDMĚSTÍ</t>
        </is>
      </c>
      <c r="K7779" t="inlineStr">
        <is>
          <t>Opava</t>
        </is>
      </c>
      <c r="L7779" t="inlineStr">
        <is>
          <t>RSG</t>
        </is>
      </c>
      <c r="M7779" t="inlineStr">
        <is>
          <t>Gelnar Ivo</t>
        </is>
      </c>
      <c r="N7779" t="inlineStr">
        <is>
          <t>49.932673</t>
        </is>
      </c>
      <c r="O7779" t="inlineStr">
        <is>
          <t>17.896811</t>
        </is>
      </c>
      <c r="P7779" t="n">
        <v>4051.15</v>
      </c>
    </row>
    <row r="7780">
      <c r="A7780" t="n">
        <v>13207012</v>
      </c>
      <c r="B7780" t="n">
        <v>83207012</v>
      </c>
      <c r="C7780" t="inlineStr">
        <is>
          <t>VELKY TERMINAL</t>
        </is>
      </c>
      <c r="D7780" t="inlineStr">
        <is>
          <t>ČESKÁ POŠTA</t>
        </is>
      </c>
      <c r="E7780" t="inlineStr">
        <is>
          <t>1POSTA</t>
        </is>
      </c>
      <c r="F7780" t="inlineStr">
        <is>
          <t>P</t>
        </is>
      </c>
      <c r="G7780" t="inlineStr">
        <is>
          <t>Česká pošta - Chrást u Plzně</t>
        </is>
      </c>
      <c r="H7780" t="inlineStr">
        <is>
          <t>tř. Čs. odboje</t>
        </is>
      </c>
      <c r="I7780" t="inlineStr">
        <is>
          <t>29</t>
        </is>
      </c>
      <c r="J7780" t="inlineStr">
        <is>
          <t>CHRÁST</t>
        </is>
      </c>
      <c r="K7780" t="inlineStr">
        <is>
          <t>Plzeň-město</t>
        </is>
      </c>
      <c r="L7780" t="inlineStr">
        <is>
          <t>RSC</t>
        </is>
      </c>
      <c r="M7780" t="inlineStr">
        <is>
          <t>Havlíček Vladislav</t>
        </is>
      </c>
      <c r="N7780" t="inlineStr">
        <is>
          <t>49.794120</t>
        </is>
      </c>
      <c r="O7780" t="inlineStr">
        <is>
          <t>13.493249</t>
        </is>
      </c>
      <c r="P7780" t="n">
        <v>4049.81</v>
      </c>
    </row>
    <row r="7781">
      <c r="A7781" t="n">
        <v>37200998</v>
      </c>
      <c r="B7781" t="n">
        <v>77200998</v>
      </c>
      <c r="C7781" t="inlineStr">
        <is>
          <t>LI</t>
        </is>
      </c>
      <c r="D7781" t="inlineStr">
        <is>
          <t>ČESKÁ POŠTA</t>
        </is>
      </c>
      <c r="E7781" t="inlineStr">
        <is>
          <t>1POSTA</t>
        </is>
      </c>
      <c r="F7781" t="inlineStr">
        <is>
          <t>P</t>
        </is>
      </c>
      <c r="G7781" t="inlineStr">
        <is>
          <t>Česká pošta - Spálov</t>
        </is>
      </c>
      <c r="H7781" t="inlineStr">
        <is>
          <t>Spálov</t>
        </is>
      </c>
      <c r="I7781" t="inlineStr">
        <is>
          <t>62</t>
        </is>
      </c>
      <c r="J7781" t="inlineStr">
        <is>
          <t>SPÁLOV</t>
        </is>
      </c>
      <c r="K7781" t="inlineStr">
        <is>
          <t>Nový Jičín</t>
        </is>
      </c>
      <c r="L7781" t="inlineStr">
        <is>
          <t>RSG</t>
        </is>
      </c>
      <c r="M7781" t="inlineStr">
        <is>
          <t>Brindžák Michal</t>
        </is>
      </c>
      <c r="N7781" t="inlineStr">
        <is>
          <t>49.704184</t>
        </is>
      </c>
      <c r="O7781" t="inlineStr">
        <is>
          <t>17.722165</t>
        </is>
      </c>
      <c r="P7781" t="n">
        <v>4045.38</v>
      </c>
    </row>
    <row r="7782">
      <c r="A7782" t="n">
        <v>12713204</v>
      </c>
      <c r="B7782" t="n">
        <v>82713204</v>
      </c>
      <c r="C7782" t="inlineStr">
        <is>
          <t>VELKY TERMINAL</t>
        </is>
      </c>
      <c r="D7782" t="inlineStr">
        <is>
          <t>IDT</t>
        </is>
      </c>
      <c r="E7782" t="inlineStr">
        <is>
          <t>1FLOP</t>
        </is>
      </c>
      <c r="F7782" t="inlineStr">
        <is>
          <t>A</t>
        </is>
      </c>
      <c r="G7782" t="inlineStr">
        <is>
          <t>FLOSMAN s.r.o.</t>
        </is>
      </c>
      <c r="H7782" t="inlineStr">
        <is>
          <t>Jiřičkova</t>
        </is>
      </c>
      <c r="I7782" t="inlineStr">
        <is>
          <t>663</t>
        </is>
      </c>
      <c r="J7782" t="inlineStr">
        <is>
          <t>VČELNÁ</t>
        </is>
      </c>
      <c r="K7782" t="inlineStr">
        <is>
          <t>České Budějovice</t>
        </is>
      </c>
      <c r="L7782" t="inlineStr">
        <is>
          <t>RSB</t>
        </is>
      </c>
      <c r="M7782" t="inlineStr">
        <is>
          <t>Štolba Jan</t>
        </is>
      </c>
      <c r="N7782" t="inlineStr">
        <is>
          <t>48.932334</t>
        </is>
      </c>
      <c r="O7782" t="inlineStr">
        <is>
          <t>14.459272</t>
        </is>
      </c>
      <c r="P7782" t="n">
        <v>4044.62</v>
      </c>
    </row>
    <row r="7783">
      <c r="A7783" t="n">
        <v>16209035</v>
      </c>
      <c r="B7783" t="n">
        <v>86209035</v>
      </c>
      <c r="C7783" t="inlineStr">
        <is>
          <t>VELKY TERMINAL</t>
        </is>
      </c>
      <c r="D7783" t="inlineStr">
        <is>
          <t>ČESKÁ POŠTA</t>
        </is>
      </c>
      <c r="E7783" t="inlineStr">
        <is>
          <t>1POSTA</t>
        </is>
      </c>
      <c r="F7783" t="inlineStr">
        <is>
          <t>P</t>
        </is>
      </c>
      <c r="G7783" t="inlineStr">
        <is>
          <t>Česká pošta - Protivanov</t>
        </is>
      </c>
      <c r="H7783" t="inlineStr">
        <is>
          <t>Náměstí</t>
        </is>
      </c>
      <c r="I7783" t="inlineStr">
        <is>
          <t>31</t>
        </is>
      </c>
      <c r="J7783" t="inlineStr">
        <is>
          <t>PROTIVANOV</t>
        </is>
      </c>
      <c r="K7783" t="inlineStr">
        <is>
          <t>Prostějov</t>
        </is>
      </c>
      <c r="L7783" t="inlineStr">
        <is>
          <t>RSE</t>
        </is>
      </c>
      <c r="M7783" t="inlineStr">
        <is>
          <t>Šír Daniel</t>
        </is>
      </c>
      <c r="N7783" t="inlineStr">
        <is>
          <t>49.482572</t>
        </is>
      </c>
      <c r="O7783" t="inlineStr">
        <is>
          <t>16.836832</t>
        </is>
      </c>
      <c r="P7783" t="n">
        <v>4044.23</v>
      </c>
    </row>
    <row r="7784">
      <c r="A7784" t="n">
        <v>17753303</v>
      </c>
      <c r="B7784" t="n">
        <v>87753303</v>
      </c>
      <c r="C7784" t="inlineStr">
        <is>
          <t>VELKY TERMINAL</t>
        </is>
      </c>
      <c r="D7784" t="inlineStr">
        <is>
          <t>KA PARTNERS</t>
        </is>
      </c>
      <c r="E7784" t="inlineStr">
        <is>
          <t>1JPSERV</t>
        </is>
      </c>
      <c r="F7784" t="inlineStr">
        <is>
          <t>A</t>
        </is>
      </c>
      <c r="G7784" t="inlineStr">
        <is>
          <t>PONT to go</t>
        </is>
      </c>
      <c r="H7784" t="inlineStr">
        <is>
          <t>Janská</t>
        </is>
      </c>
      <c r="I7784" t="inlineStr">
        <is>
          <t>691/1</t>
        </is>
      </c>
      <c r="J7784" t="inlineStr">
        <is>
          <t>OPAVA - PŘEDMĚSTÍ</t>
        </is>
      </c>
      <c r="K7784" t="inlineStr">
        <is>
          <t>Opava</t>
        </is>
      </c>
      <c r="L7784" t="inlineStr">
        <is>
          <t>RSG</t>
        </is>
      </c>
      <c r="M7784" t="inlineStr">
        <is>
          <t>Gelnar Ivo</t>
        </is>
      </c>
      <c r="N7784" t="inlineStr">
        <is>
          <t>49.934306</t>
        </is>
      </c>
      <c r="O7784" t="inlineStr">
        <is>
          <t>17.908322</t>
        </is>
      </c>
      <c r="P7784" t="n">
        <v>4043.08</v>
      </c>
    </row>
    <row r="7785">
      <c r="A7785" t="n">
        <v>32200592</v>
      </c>
      <c r="B7785" t="n">
        <v>72200592</v>
      </c>
      <c r="C7785" t="inlineStr">
        <is>
          <t>LI</t>
        </is>
      </c>
      <c r="D7785" t="inlineStr">
        <is>
          <t>ČESKÁ POŠTA</t>
        </is>
      </c>
      <c r="E7785" t="inlineStr">
        <is>
          <t>1POSTA</t>
        </is>
      </c>
      <c r="F7785" t="inlineStr">
        <is>
          <t>P</t>
        </is>
      </c>
      <c r="G7785" t="inlineStr">
        <is>
          <t>Česká pošta - Kájov</t>
        </is>
      </c>
      <c r="H7785" t="inlineStr">
        <is>
          <t>Boletická</t>
        </is>
      </c>
      <c r="I7785" t="inlineStr">
        <is>
          <t>115</t>
        </is>
      </c>
      <c r="J7785" t="inlineStr">
        <is>
          <t>KÁJOV</t>
        </is>
      </c>
      <c r="K7785" t="inlineStr">
        <is>
          <t>Český Krumlov</t>
        </is>
      </c>
      <c r="L7785" t="inlineStr">
        <is>
          <t>RSB</t>
        </is>
      </c>
      <c r="M7785" t="inlineStr">
        <is>
          <t>Štolba Jan</t>
        </is>
      </c>
      <c r="N7785" t="inlineStr">
        <is>
          <t>48.811248</t>
        </is>
      </c>
      <c r="O7785" t="inlineStr">
        <is>
          <t>14.258824</t>
        </is>
      </c>
      <c r="P7785" t="n">
        <v>4042.69</v>
      </c>
    </row>
    <row r="7786">
      <c r="A7786" t="n">
        <v>37201012</v>
      </c>
      <c r="B7786" t="n">
        <v>77201012</v>
      </c>
      <c r="C7786" t="inlineStr">
        <is>
          <t>LI</t>
        </is>
      </c>
      <c r="D7786" t="inlineStr">
        <is>
          <t>ČESKÁ POŠTA</t>
        </is>
      </c>
      <c r="E7786" t="inlineStr">
        <is>
          <t>1POSTA</t>
        </is>
      </c>
      <c r="F7786" t="inlineStr">
        <is>
          <t>P</t>
        </is>
      </c>
      <c r="G7786" t="inlineStr">
        <is>
          <t>Česká pošta - Dlouhá Loučka</t>
        </is>
      </c>
      <c r="H7786" t="inlineStr">
        <is>
          <t>Zámecká</t>
        </is>
      </c>
      <c r="I7786" t="inlineStr">
        <is>
          <t>8</t>
        </is>
      </c>
      <c r="J7786" t="inlineStr">
        <is>
          <t>DLOUHÁ LOUČKA</t>
        </is>
      </c>
      <c r="K7786" t="inlineStr">
        <is>
          <t>Olomouc</t>
        </is>
      </c>
      <c r="L7786" t="inlineStr">
        <is>
          <t>RSG</t>
        </is>
      </c>
      <c r="M7786" t="inlineStr">
        <is>
          <t>Brindžák Michal</t>
        </is>
      </c>
      <c r="N7786" t="inlineStr">
        <is>
          <t>49.818570</t>
        </is>
      </c>
      <c r="O7786" t="inlineStr">
        <is>
          <t>17.189976</t>
        </is>
      </c>
      <c r="P7786" t="n">
        <v>4041.54</v>
      </c>
    </row>
    <row r="7787">
      <c r="A7787" t="n">
        <v>17763402</v>
      </c>
      <c r="B7787" t="n">
        <v>87763402</v>
      </c>
      <c r="C7787" t="inlineStr">
        <is>
          <t>VELKY TERMINAL</t>
        </is>
      </c>
      <c r="D7787" t="inlineStr">
        <is>
          <t>IDT</t>
        </is>
      </c>
      <c r="E7787" t="inlineStr">
        <is>
          <t>4OSTATNI</t>
        </is>
      </c>
      <c r="F7787" t="inlineStr">
        <is>
          <t>B</t>
        </is>
      </c>
      <c r="G7787" t="inlineStr">
        <is>
          <t>LINDALE PRO s.r.o.</t>
        </is>
      </c>
      <c r="H7787" t="inlineStr">
        <is>
          <t>Ke Studánce</t>
        </is>
      </c>
      <c r="I7787" t="inlineStr">
        <is>
          <t>1341</t>
        </is>
      </c>
      <c r="J7787" t="inlineStr">
        <is>
          <t>ORLOVÁ - LUTYNĚ</t>
        </is>
      </c>
      <c r="K7787" t="inlineStr">
        <is>
          <t>Karviná</t>
        </is>
      </c>
      <c r="L7787" t="inlineStr">
        <is>
          <t>RSG</t>
        </is>
      </c>
      <c r="M7787" t="inlineStr">
        <is>
          <t>Brindžák Michal</t>
        </is>
      </c>
      <c r="N7787" t="inlineStr">
        <is>
          <t>49.869685</t>
        </is>
      </c>
      <c r="O7787" t="inlineStr">
        <is>
          <t>18.419506</t>
        </is>
      </c>
      <c r="P7787" t="n">
        <v>4040.19</v>
      </c>
    </row>
    <row r="7788">
      <c r="A7788" t="n">
        <v>17210022</v>
      </c>
      <c r="B7788" t="n">
        <v>87210022</v>
      </c>
      <c r="C7788" t="inlineStr">
        <is>
          <t>VELKY TERMINAL</t>
        </is>
      </c>
      <c r="D7788" t="inlineStr">
        <is>
          <t>ČESKÁ POŠTA</t>
        </is>
      </c>
      <c r="E7788" t="inlineStr">
        <is>
          <t>1POSTA</t>
        </is>
      </c>
      <c r="F7788" t="inlineStr">
        <is>
          <t>P</t>
        </is>
      </c>
      <c r="G7788" t="inlineStr">
        <is>
          <t>Česká pošta - Rožnov pod Radhoštěm 1</t>
        </is>
      </c>
      <c r="H7788" t="inlineStr">
        <is>
          <t>náměstí Míru</t>
        </is>
      </c>
      <c r="I7788" t="inlineStr">
        <is>
          <t>1268</t>
        </is>
      </c>
      <c r="J7788" t="inlineStr">
        <is>
          <t>ROŽNOV POD RADHOŠTĚM</t>
        </is>
      </c>
      <c r="K7788" t="inlineStr">
        <is>
          <t>Vsetín</t>
        </is>
      </c>
      <c r="L7788" t="inlineStr">
        <is>
          <t>RSG</t>
        </is>
      </c>
      <c r="M7788" t="inlineStr">
        <is>
          <t>Herman Michal</t>
        </is>
      </c>
      <c r="N7788" t="inlineStr">
        <is>
          <t>49.457919</t>
        </is>
      </c>
      <c r="O7788" t="inlineStr">
        <is>
          <t>18.144012</t>
        </is>
      </c>
      <c r="P7788" t="n">
        <v>4039.23</v>
      </c>
    </row>
    <row r="7789">
      <c r="A7789" t="n">
        <v>33200628</v>
      </c>
      <c r="B7789" t="n">
        <v>73200326</v>
      </c>
      <c r="C7789" t="inlineStr">
        <is>
          <t>LI</t>
        </is>
      </c>
      <c r="D7789" t="inlineStr">
        <is>
          <t>ČESKÁ POŠTA</t>
        </is>
      </c>
      <c r="E7789" t="inlineStr">
        <is>
          <t>1POSTA</t>
        </is>
      </c>
      <c r="F7789" t="inlineStr">
        <is>
          <t>P</t>
        </is>
      </c>
      <c r="G7789" t="inlineStr">
        <is>
          <t>Česká pošta - Tlučná</t>
        </is>
      </c>
      <c r="H7789" t="inlineStr">
        <is>
          <t>Hlavní</t>
        </is>
      </c>
      <c r="I7789" t="inlineStr">
        <is>
          <t>128</t>
        </is>
      </c>
      <c r="J7789" t="inlineStr">
        <is>
          <t>TLUČNÁ</t>
        </is>
      </c>
      <c r="K7789" t="inlineStr">
        <is>
          <t>Plzeň-sever</t>
        </is>
      </c>
      <c r="L7789" t="inlineStr">
        <is>
          <t>RSC</t>
        </is>
      </c>
      <c r="M7789" t="inlineStr">
        <is>
          <t>Horejš Vladimír</t>
        </is>
      </c>
      <c r="N7789" t="inlineStr">
        <is>
          <t>49.724714</t>
        </is>
      </c>
      <c r="O7789" t="inlineStr">
        <is>
          <t>13.237629</t>
        </is>
      </c>
      <c r="P7789" t="n">
        <v>4038.46</v>
      </c>
    </row>
    <row r="7790">
      <c r="A7790" t="n">
        <v>17205043</v>
      </c>
      <c r="B7790" t="n">
        <v>87205043</v>
      </c>
      <c r="C7790" t="inlineStr">
        <is>
          <t>VELKY TERMINAL</t>
        </is>
      </c>
      <c r="D7790" t="inlineStr">
        <is>
          <t>ČESKÁ POŠTA</t>
        </is>
      </c>
      <c r="E7790" t="inlineStr">
        <is>
          <t>1POSTA</t>
        </is>
      </c>
      <c r="F7790" t="inlineStr">
        <is>
          <t>P</t>
        </is>
      </c>
      <c r="G7790" t="inlineStr">
        <is>
          <t>Česká pošta - Trnávka u Nového Jičína</t>
        </is>
      </c>
      <c r="H7790" t="inlineStr">
        <is>
          <t>Trnávka</t>
        </is>
      </c>
      <c r="I7790" t="inlineStr">
        <is>
          <t>106</t>
        </is>
      </c>
      <c r="J7790" t="inlineStr">
        <is>
          <t>TRNÁVKA</t>
        </is>
      </c>
      <c r="K7790" t="inlineStr">
        <is>
          <t>Nový Jičín</t>
        </is>
      </c>
      <c r="L7790" t="inlineStr">
        <is>
          <t>RSG</t>
        </is>
      </c>
      <c r="M7790" t="inlineStr">
        <is>
          <t>Herman Petr</t>
        </is>
      </c>
      <c r="N7790" t="inlineStr">
        <is>
          <t>49.684710</t>
        </is>
      </c>
      <c r="O7790" t="inlineStr">
        <is>
          <t>18.178044</t>
        </is>
      </c>
      <c r="P7790" t="n">
        <v>4038.27</v>
      </c>
    </row>
    <row r="7791">
      <c r="A7791" t="n">
        <v>11224026</v>
      </c>
      <c r="B7791" t="n">
        <v>81224026</v>
      </c>
      <c r="C7791" t="inlineStr">
        <is>
          <t>VELKY TERMINAL</t>
        </is>
      </c>
      <c r="D7791" t="inlineStr">
        <is>
          <t>ČESKÁ POŠTA</t>
        </is>
      </c>
      <c r="E7791" t="inlineStr">
        <is>
          <t>1POSTA</t>
        </is>
      </c>
      <c r="F7791" t="inlineStr">
        <is>
          <t>P</t>
        </is>
      </c>
      <c r="G7791" t="inlineStr">
        <is>
          <t>Česká pošta - Ratboř</t>
        </is>
      </c>
      <c r="H7791" t="inlineStr">
        <is>
          <t>Komenského</t>
        </is>
      </c>
      <c r="I7791" t="inlineStr">
        <is>
          <t>21</t>
        </is>
      </c>
      <c r="J7791" t="inlineStr">
        <is>
          <t>RATBOŘ</t>
        </is>
      </c>
      <c r="K7791" t="inlineStr">
        <is>
          <t>Kolín</t>
        </is>
      </c>
      <c r="L7791" t="inlineStr">
        <is>
          <t>RSA</t>
        </is>
      </c>
      <c r="M7791" t="inlineStr">
        <is>
          <t>Česnek Miroslav</t>
        </is>
      </c>
      <c r="N7791" t="inlineStr">
        <is>
          <t>49.978199</t>
        </is>
      </c>
      <c r="O7791" t="inlineStr">
        <is>
          <t>15.158629</t>
        </is>
      </c>
      <c r="P7791" t="n">
        <v>4036.54</v>
      </c>
    </row>
    <row r="7792">
      <c r="A7792" t="n">
        <v>36201289</v>
      </c>
      <c r="B7792" t="n">
        <v>76201289</v>
      </c>
      <c r="C7792" t="inlineStr">
        <is>
          <t>LI</t>
        </is>
      </c>
      <c r="D7792" t="inlineStr">
        <is>
          <t>ČESKÁ POŠTA</t>
        </is>
      </c>
      <c r="E7792" t="inlineStr">
        <is>
          <t>1POSTA</t>
        </is>
      </c>
      <c r="F7792" t="inlineStr">
        <is>
          <t>P</t>
        </is>
      </c>
      <c r="G7792" t="inlineStr">
        <is>
          <t>Česká pošta - Olšany u Prostějova</t>
        </is>
      </c>
      <c r="H7792" t="inlineStr">
        <is>
          <t>Olšany u Prostějova</t>
        </is>
      </c>
      <c r="I7792" t="inlineStr">
        <is>
          <t>50</t>
        </is>
      </c>
      <c r="J7792" t="inlineStr">
        <is>
          <t>OLŠANY U PROSTĚJOVA</t>
        </is>
      </c>
      <c r="K7792" t="inlineStr">
        <is>
          <t>Prostějov</t>
        </is>
      </c>
      <c r="L7792" t="inlineStr">
        <is>
          <t>RSE</t>
        </is>
      </c>
      <c r="M7792" t="inlineStr">
        <is>
          <t>Šír Daniel</t>
        </is>
      </c>
      <c r="N7792" t="inlineStr">
        <is>
          <t>49.536466</t>
        </is>
      </c>
      <c r="O7792" t="inlineStr">
        <is>
          <t>17.161833</t>
        </is>
      </c>
      <c r="P7792" t="n">
        <v>4033.08</v>
      </c>
    </row>
    <row r="7793">
      <c r="A7793" t="n">
        <v>16761601</v>
      </c>
      <c r="B7793" t="n">
        <v>86761601</v>
      </c>
      <c r="C7793" t="inlineStr">
        <is>
          <t>VELKY TERMINAL</t>
        </is>
      </c>
      <c r="D7793" t="inlineStr">
        <is>
          <t>IDT</t>
        </is>
      </c>
      <c r="E7793" t="inlineStr">
        <is>
          <t>4OSTATNI</t>
        </is>
      </c>
      <c r="F7793" t="inlineStr">
        <is>
          <t>B</t>
        </is>
      </c>
      <c r="G7793" t="inlineStr">
        <is>
          <t>Thi Thu Huong Vu</t>
        </is>
      </c>
      <c r="H7793" t="inlineStr">
        <is>
          <t>Náves</t>
        </is>
      </c>
      <c r="I7793" t="inlineStr">
        <is>
          <t>89/6</t>
        </is>
      </c>
      <c r="J7793" t="inlineStr">
        <is>
          <t>OCHOZ U BRNA</t>
        </is>
      </c>
      <c r="K7793" t="inlineStr">
        <is>
          <t>Brno-venkov</t>
        </is>
      </c>
      <c r="L7793" t="inlineStr">
        <is>
          <t>RSB</t>
        </is>
      </c>
      <c r="M7793" t="inlineStr">
        <is>
          <t>Koutný Roman</t>
        </is>
      </c>
      <c r="N7793" t="inlineStr">
        <is>
          <t>49.254571</t>
        </is>
      </c>
      <c r="O7793" t="inlineStr">
        <is>
          <t>16.737956</t>
        </is>
      </c>
      <c r="P7793" t="n">
        <v>4031.54</v>
      </c>
    </row>
    <row r="7794">
      <c r="A7794" t="n">
        <v>31201265</v>
      </c>
      <c r="B7794" t="n">
        <v>71200577</v>
      </c>
      <c r="C7794" t="inlineStr">
        <is>
          <t>LI</t>
        </is>
      </c>
      <c r="D7794" t="inlineStr">
        <is>
          <t>ČESKÁ POŠTA</t>
        </is>
      </c>
      <c r="E7794" t="inlineStr">
        <is>
          <t>1POSTA</t>
        </is>
      </c>
      <c r="F7794" t="inlineStr">
        <is>
          <t>P</t>
        </is>
      </c>
      <c r="G7794" t="inlineStr">
        <is>
          <t>Česká pošta - Kamýk nad Vltavou</t>
        </is>
      </c>
      <c r="H7794" t="inlineStr">
        <is>
          <t>Kamýk nad Vltavou</t>
        </is>
      </c>
      <c r="I7794" t="inlineStr">
        <is>
          <t>182</t>
        </is>
      </c>
      <c r="J7794" t="inlineStr">
        <is>
          <t>KAMÝK NAD VLTAVOU</t>
        </is>
      </c>
      <c r="K7794" t="inlineStr">
        <is>
          <t>Příbram</t>
        </is>
      </c>
      <c r="L7794" t="inlineStr">
        <is>
          <t>RSA</t>
        </is>
      </c>
      <c r="M7794" t="inlineStr">
        <is>
          <t>Fiedler Miroslav</t>
        </is>
      </c>
      <c r="N7794" t="inlineStr">
        <is>
          <t>49.639500</t>
        </is>
      </c>
      <c r="O7794" t="inlineStr">
        <is>
          <t>14.252876</t>
        </is>
      </c>
      <c r="P7794" t="n">
        <v>4025.38</v>
      </c>
    </row>
    <row r="7795">
      <c r="A7795" t="n">
        <v>31201304</v>
      </c>
      <c r="B7795" t="n">
        <v>71200648</v>
      </c>
      <c r="C7795" t="inlineStr">
        <is>
          <t>LI</t>
        </is>
      </c>
      <c r="D7795" t="inlineStr">
        <is>
          <t>ČESKÁ POŠTA</t>
        </is>
      </c>
      <c r="E7795" t="inlineStr">
        <is>
          <t>1POSTA</t>
        </is>
      </c>
      <c r="F7795" t="inlineStr">
        <is>
          <t>P</t>
        </is>
      </c>
      <c r="G7795" t="inlineStr">
        <is>
          <t>Česká pošta - Čachovice u Ml.Boleslavě</t>
        </is>
      </c>
      <c r="H7795" t="inlineStr">
        <is>
          <t>6. května</t>
        </is>
      </c>
      <c r="I7795" t="inlineStr">
        <is>
          <t>74</t>
        </is>
      </c>
      <c r="J7795" t="inlineStr">
        <is>
          <t>ČACHOVICE</t>
        </is>
      </c>
      <c r="K7795" t="inlineStr">
        <is>
          <t>Mladá Boleslav</t>
        </is>
      </c>
      <c r="L7795" t="inlineStr">
        <is>
          <t>RSA</t>
        </is>
      </c>
      <c r="M7795" t="inlineStr">
        <is>
          <t>Vlk Pavel</t>
        </is>
      </c>
      <c r="N7795" t="inlineStr">
        <is>
          <t>50.270308</t>
        </is>
      </c>
      <c r="O7795" t="inlineStr">
        <is>
          <t>14.948724</t>
        </is>
      </c>
      <c r="P7795" t="n">
        <v>4025.38</v>
      </c>
    </row>
    <row r="7796">
      <c r="A7796" t="n">
        <v>11105059</v>
      </c>
      <c r="B7796" t="n">
        <v>81105059</v>
      </c>
      <c r="C7796" t="inlineStr">
        <is>
          <t>VELKY TERMINAL</t>
        </is>
      </c>
      <c r="D7796" t="inlineStr">
        <is>
          <t>ČESKÁ POŠTA</t>
        </is>
      </c>
      <c r="E7796" t="inlineStr">
        <is>
          <t>1POSTA</t>
        </is>
      </c>
      <c r="F7796" t="inlineStr">
        <is>
          <t>P</t>
        </is>
      </c>
      <c r="G7796" t="inlineStr">
        <is>
          <t>Česká pošta - Praha 59</t>
        </is>
      </c>
      <c r="H7796" t="inlineStr">
        <is>
          <t>Starochuchelská</t>
        </is>
      </c>
      <c r="I7796" t="inlineStr">
        <is>
          <t>7</t>
        </is>
      </c>
      <c r="J7796" t="inlineStr">
        <is>
          <t>PRAHA 5 - VELKÁ CHUCHLE</t>
        </is>
      </c>
      <c r="K7796" t="inlineStr">
        <is>
          <t>Praha</t>
        </is>
      </c>
      <c r="L7796" t="inlineStr">
        <is>
          <t>RSA</t>
        </is>
      </c>
      <c r="M7796" t="inlineStr">
        <is>
          <t>Dosoudil Petr</t>
        </is>
      </c>
      <c r="N7796" t="inlineStr">
        <is>
          <t>50.011642</t>
        </is>
      </c>
      <c r="O7796" t="inlineStr">
        <is>
          <t>14.385011</t>
        </is>
      </c>
      <c r="P7796" t="n">
        <v>4024.42</v>
      </c>
    </row>
    <row r="7797">
      <c r="A7797" t="n">
        <v>31201432</v>
      </c>
      <c r="B7797" t="n">
        <v>71201432</v>
      </c>
      <c r="C7797" t="inlineStr">
        <is>
          <t>LI</t>
        </is>
      </c>
      <c r="D7797" t="inlineStr">
        <is>
          <t>ČESKÁ POŠTA</t>
        </is>
      </c>
      <c r="E7797" t="inlineStr">
        <is>
          <t>1POSTA</t>
        </is>
      </c>
      <c r="F7797" t="inlineStr">
        <is>
          <t>P</t>
        </is>
      </c>
      <c r="G7797" t="inlineStr">
        <is>
          <t>Česká pošta - Kounice</t>
        </is>
      </c>
      <c r="H7797" t="inlineStr">
        <is>
          <t>Kounice</t>
        </is>
      </c>
      <c r="I7797" t="inlineStr">
        <is>
          <t>663</t>
        </is>
      </c>
      <c r="J7797" t="inlineStr">
        <is>
          <t>KOUNICE</t>
        </is>
      </c>
      <c r="K7797" t="inlineStr">
        <is>
          <t>Nymburk</t>
        </is>
      </c>
      <c r="L7797" t="inlineStr">
        <is>
          <t>RSA</t>
        </is>
      </c>
      <c r="M7797" t="inlineStr">
        <is>
          <t>Česnek Miroslav</t>
        </is>
      </c>
      <c r="N7797" t="inlineStr">
        <is>
          <t>50.109020</t>
        </is>
      </c>
      <c r="O7797" t="inlineStr">
        <is>
          <t>14.854175</t>
        </is>
      </c>
      <c r="P7797" t="n">
        <v>4022.69</v>
      </c>
    </row>
    <row r="7798">
      <c r="A7798" t="n">
        <v>17204010</v>
      </c>
      <c r="B7798" t="n">
        <v>87204010</v>
      </c>
      <c r="C7798" t="inlineStr">
        <is>
          <t>VELKY TERMINAL</t>
        </is>
      </c>
      <c r="D7798" t="inlineStr">
        <is>
          <t>ČESKÁ POŠTA</t>
        </is>
      </c>
      <c r="E7798" t="inlineStr">
        <is>
          <t>1POSTA</t>
        </is>
      </c>
      <c r="F7798" t="inlineStr">
        <is>
          <t>P</t>
        </is>
      </c>
      <c r="G7798" t="inlineStr">
        <is>
          <t>Česká pošta - Český Těšín 1</t>
        </is>
      </c>
      <c r="H7798" t="inlineStr">
        <is>
          <t>Nádražní</t>
        </is>
      </c>
      <c r="I7798" t="inlineStr">
        <is>
          <t>1166/2a</t>
        </is>
      </c>
      <c r="J7798" t="inlineStr">
        <is>
          <t>ČESKÝ TĚŠÍN</t>
        </is>
      </c>
      <c r="K7798" t="inlineStr">
        <is>
          <t>Karviná</t>
        </is>
      </c>
      <c r="L7798" t="inlineStr">
        <is>
          <t>RSG</t>
        </is>
      </c>
      <c r="M7798" t="inlineStr">
        <is>
          <t>Herman Michal</t>
        </is>
      </c>
      <c r="N7798" t="inlineStr">
        <is>
          <t>49.743098</t>
        </is>
      </c>
      <c r="O7798" t="inlineStr">
        <is>
          <t>18.623001</t>
        </is>
      </c>
      <c r="P7798" t="n">
        <v>4021.92</v>
      </c>
    </row>
    <row r="7799">
      <c r="A7799" t="n">
        <v>34001626</v>
      </c>
      <c r="B7799" t="n">
        <v>74001626</v>
      </c>
      <c r="C7799" t="inlineStr">
        <is>
          <t>LI</t>
        </is>
      </c>
      <c r="D7799" t="inlineStr">
        <is>
          <t>IDT</t>
        </is>
      </c>
      <c r="E7799" t="inlineStr">
        <is>
          <t>2COOP</t>
        </is>
      </c>
      <c r="F7799" t="inlineStr">
        <is>
          <t>B</t>
        </is>
      </c>
      <c r="G7799" t="inlineStr">
        <is>
          <t>COOP JEDNOTA, spotřební družstvo v Podbořanech</t>
        </is>
      </c>
      <c r="H7799" t="inlineStr">
        <is>
          <t>Buškovice</t>
        </is>
      </c>
      <c r="I7799" t="inlineStr">
        <is>
          <t>279</t>
        </is>
      </c>
      <c r="J7799" t="inlineStr">
        <is>
          <t>PODBOŘANY</t>
        </is>
      </c>
      <c r="K7799" t="inlineStr">
        <is>
          <t>Louny</t>
        </is>
      </c>
      <c r="L7799" t="inlineStr">
        <is>
          <t>RSD</t>
        </is>
      </c>
      <c r="M7799" t="inlineStr">
        <is>
          <t>Neubert Jaroslav</t>
        </is>
      </c>
      <c r="N7799" t="inlineStr">
        <is>
          <t>50.225970</t>
        </is>
      </c>
      <c r="O7799" t="inlineStr">
        <is>
          <t>13.372423</t>
        </is>
      </c>
      <c r="P7799" t="n">
        <v>4021.15</v>
      </c>
    </row>
    <row r="7800">
      <c r="A7800" t="n">
        <v>14752501</v>
      </c>
      <c r="B7800" t="n">
        <v>84752501</v>
      </c>
      <c r="C7800" t="inlineStr">
        <is>
          <t>VELKY TERMINAL</t>
        </is>
      </c>
      <c r="D7800" t="inlineStr">
        <is>
          <t>IDT</t>
        </is>
      </c>
      <c r="E7800" t="inlineStr">
        <is>
          <t>1FLOP</t>
        </is>
      </c>
      <c r="F7800" t="inlineStr">
        <is>
          <t>A</t>
        </is>
      </c>
      <c r="G7800" t="inlineStr">
        <is>
          <t>FLOSMAN s.r.o.</t>
        </is>
      </c>
      <c r="H7800" t="inlineStr">
        <is>
          <t>Stránského</t>
        </is>
      </c>
      <c r="I7800" t="inlineStr">
        <is>
          <t>1908/33</t>
        </is>
      </c>
      <c r="J7800" t="inlineStr">
        <is>
          <t>LITOMĚŘICE - PŘEDMĚSTÍ</t>
        </is>
      </c>
      <c r="K7800" t="inlineStr">
        <is>
          <t>Litoměřice</t>
        </is>
      </c>
      <c r="L7800" t="inlineStr">
        <is>
          <t>RSD</t>
        </is>
      </c>
      <c r="M7800" t="inlineStr">
        <is>
          <t>Šticha Milan</t>
        </is>
      </c>
      <c r="N7800" t="inlineStr">
        <is>
          <t>50.536630</t>
        </is>
      </c>
      <c r="O7800" t="inlineStr">
        <is>
          <t>14.120308</t>
        </is>
      </c>
      <c r="P7800" t="n">
        <v>4020.77</v>
      </c>
    </row>
    <row r="7801">
      <c r="A7801" t="n">
        <v>14202005</v>
      </c>
      <c r="B7801" t="n">
        <v>84202005</v>
      </c>
      <c r="C7801" t="inlineStr">
        <is>
          <t>VELKY TERMINAL</t>
        </is>
      </c>
      <c r="D7801" t="inlineStr">
        <is>
          <t>ČESKÁ POŠTA</t>
        </is>
      </c>
      <c r="E7801" t="inlineStr">
        <is>
          <t>1POSTA</t>
        </is>
      </c>
      <c r="F7801" t="inlineStr">
        <is>
          <t>P</t>
        </is>
      </c>
      <c r="G7801" t="inlineStr">
        <is>
          <t>Česká pošta - Cvikov</t>
        </is>
      </c>
      <c r="H7801" t="inlineStr">
        <is>
          <t>Komenského</t>
        </is>
      </c>
      <c r="I7801" t="inlineStr">
        <is>
          <t>308</t>
        </is>
      </c>
      <c r="J7801" t="inlineStr">
        <is>
          <t>CVIKOV - CVIKOV I</t>
        </is>
      </c>
      <c r="K7801" t="inlineStr">
        <is>
          <t>Česká Lípa</t>
        </is>
      </c>
      <c r="L7801" t="inlineStr">
        <is>
          <t>RSD</t>
        </is>
      </c>
      <c r="M7801" t="inlineStr">
        <is>
          <t>Luňáček Jan</t>
        </is>
      </c>
      <c r="N7801" t="inlineStr">
        <is>
          <t>50.777718</t>
        </is>
      </c>
      <c r="O7801" t="inlineStr">
        <is>
          <t>14.631363</t>
        </is>
      </c>
      <c r="P7801" t="n">
        <v>4016.73</v>
      </c>
    </row>
    <row r="7802">
      <c r="A7802" t="n">
        <v>15209016</v>
      </c>
      <c r="B7802" t="n">
        <v>85209016</v>
      </c>
      <c r="C7802" t="inlineStr">
        <is>
          <t>VELKY TERMINAL</t>
        </is>
      </c>
      <c r="D7802" t="inlineStr">
        <is>
          <t>ČESKÁ POŠTA</t>
        </is>
      </c>
      <c r="E7802" t="inlineStr">
        <is>
          <t>1POSTA</t>
        </is>
      </c>
      <c r="F7802" t="inlineStr">
        <is>
          <t>P</t>
        </is>
      </c>
      <c r="G7802" t="inlineStr">
        <is>
          <t>Česká pošta - Chornice</t>
        </is>
      </c>
      <c r="H7802" t="inlineStr">
        <is>
          <t>Jevíčská</t>
        </is>
      </c>
      <c r="I7802" t="inlineStr">
        <is>
          <t>41</t>
        </is>
      </c>
      <c r="J7802" t="inlineStr">
        <is>
          <t>CHORNICE</t>
        </is>
      </c>
      <c r="K7802" t="inlineStr">
        <is>
          <t>Svitavy</t>
        </is>
      </c>
      <c r="L7802" t="inlineStr">
        <is>
          <t>RSE</t>
        </is>
      </c>
      <c r="M7802" t="inlineStr">
        <is>
          <t>Šír Daniel</t>
        </is>
      </c>
      <c r="N7802" t="inlineStr">
        <is>
          <t>49.666173</t>
        </is>
      </c>
      <c r="O7802" t="inlineStr">
        <is>
          <t>16.741201</t>
        </is>
      </c>
      <c r="P7802" t="n">
        <v>4015.96</v>
      </c>
    </row>
    <row r="7803">
      <c r="A7803" t="n">
        <v>17861301</v>
      </c>
      <c r="B7803" t="n">
        <v>87861301</v>
      </c>
      <c r="C7803" t="inlineStr">
        <is>
          <t>VELKY TERMINAL</t>
        </is>
      </c>
      <c r="D7803" t="inlineStr">
        <is>
          <t>IDT</t>
        </is>
      </c>
      <c r="E7803" t="inlineStr">
        <is>
          <t>4OSTATNI</t>
        </is>
      </c>
      <c r="F7803" t="inlineStr">
        <is>
          <t>B</t>
        </is>
      </c>
      <c r="G7803" t="inlineStr">
        <is>
          <t>Sloníkovo šití s.r.o.</t>
        </is>
      </c>
      <c r="H7803" t="inlineStr">
        <is>
          <t>Masarykovo nám.</t>
        </is>
      </c>
      <c r="I7803" t="inlineStr">
        <is>
          <t>7</t>
        </is>
      </c>
      <c r="J7803" t="inlineStr">
        <is>
          <t>UNIČOV</t>
        </is>
      </c>
      <c r="K7803" t="inlineStr">
        <is>
          <t>Olomouc</t>
        </is>
      </c>
      <c r="L7803" t="inlineStr">
        <is>
          <t>RSG</t>
        </is>
      </c>
      <c r="M7803" t="inlineStr">
        <is>
          <t>Dolníček Richard</t>
        </is>
      </c>
      <c r="N7803" t="inlineStr">
        <is>
          <t>49.770980</t>
        </is>
      </c>
      <c r="O7803" t="inlineStr">
        <is>
          <t>17.122382</t>
        </is>
      </c>
      <c r="P7803" t="n">
        <v>4014.23</v>
      </c>
    </row>
    <row r="7804">
      <c r="A7804" t="n">
        <v>16209037</v>
      </c>
      <c r="B7804" t="n">
        <v>86209037</v>
      </c>
      <c r="C7804" t="inlineStr">
        <is>
          <t>VELKY TERMINAL</t>
        </is>
      </c>
      <c r="D7804" t="inlineStr">
        <is>
          <t>ČESKÁ POŠTA</t>
        </is>
      </c>
      <c r="E7804" t="inlineStr">
        <is>
          <t>1POSTA</t>
        </is>
      </c>
      <c r="F7804" t="inlineStr">
        <is>
          <t>P</t>
        </is>
      </c>
      <c r="G7804" t="inlineStr">
        <is>
          <t>Česká pošta - Ptení</t>
        </is>
      </c>
      <c r="H7804" t="inlineStr">
        <is>
          <t>Ptení</t>
        </is>
      </c>
      <c r="I7804" t="inlineStr">
        <is>
          <t>89</t>
        </is>
      </c>
      <c r="J7804" t="inlineStr">
        <is>
          <t>PTENÍ</t>
        </is>
      </c>
      <c r="K7804" t="inlineStr">
        <is>
          <t>Prostějov</t>
        </is>
      </c>
      <c r="L7804" t="inlineStr">
        <is>
          <t>RSE</t>
        </is>
      </c>
      <c r="M7804" t="inlineStr">
        <is>
          <t>Šír Daniel</t>
        </is>
      </c>
      <c r="N7804" t="inlineStr">
        <is>
          <t>49.510728</t>
        </is>
      </c>
      <c r="O7804" t="inlineStr">
        <is>
          <t>16.961804</t>
        </is>
      </c>
      <c r="P7804" t="n">
        <v>4014.04</v>
      </c>
    </row>
    <row r="7805">
      <c r="A7805" t="n">
        <v>14210011</v>
      </c>
      <c r="B7805" t="n">
        <v>84210011</v>
      </c>
      <c r="C7805" t="inlineStr">
        <is>
          <t>VELKY TERMINAL</t>
        </is>
      </c>
      <c r="D7805" t="inlineStr">
        <is>
          <t>ČESKÁ POŠTA</t>
        </is>
      </c>
      <c r="E7805" t="inlineStr">
        <is>
          <t>1POSTA</t>
        </is>
      </c>
      <c r="F7805" t="inlineStr">
        <is>
          <t>P</t>
        </is>
      </c>
      <c r="G7805" t="inlineStr">
        <is>
          <t>Česká pošta - Bílina 1</t>
        </is>
      </c>
      <c r="H7805" t="inlineStr">
        <is>
          <t>Mírové náměstí</t>
        </is>
      </c>
      <c r="I7805" t="inlineStr">
        <is>
          <t>72/5</t>
        </is>
      </c>
      <c r="J7805" t="inlineStr">
        <is>
          <t>BÍLINA</t>
        </is>
      </c>
      <c r="K7805" t="inlineStr">
        <is>
          <t>Teplice</t>
        </is>
      </c>
      <c r="L7805" t="inlineStr">
        <is>
          <t>RSD</t>
        </is>
      </c>
      <c r="M7805" t="inlineStr">
        <is>
          <t>Neubert Jaroslav</t>
        </is>
      </c>
      <c r="N7805" t="inlineStr">
        <is>
          <t>50.548861</t>
        </is>
      </c>
      <c r="O7805" t="inlineStr">
        <is>
          <t>13.775110</t>
        </is>
      </c>
      <c r="P7805" t="n">
        <v>4012.69</v>
      </c>
    </row>
    <row r="7806">
      <c r="A7806" t="n">
        <v>32200692</v>
      </c>
      <c r="B7806" t="n">
        <v>72200692</v>
      </c>
      <c r="C7806" t="inlineStr">
        <is>
          <t>LI</t>
        </is>
      </c>
      <c r="D7806" t="inlineStr">
        <is>
          <t>IDT</t>
        </is>
      </c>
      <c r="E7806" t="inlineStr">
        <is>
          <t>2POSTAF</t>
        </is>
      </c>
      <c r="F7806" t="inlineStr">
        <is>
          <t>B</t>
        </is>
      </c>
      <c r="G7806" t="inlineStr">
        <is>
          <t>PP Obec Stachy</t>
        </is>
      </c>
      <c r="H7806" t="inlineStr">
        <is>
          <t>Stachy</t>
        </is>
      </c>
      <c r="I7806" t="inlineStr">
        <is>
          <t>342</t>
        </is>
      </c>
      <c r="J7806" t="inlineStr">
        <is>
          <t>STACHY</t>
        </is>
      </c>
      <c r="K7806" t="inlineStr">
        <is>
          <t>Prachatice</t>
        </is>
      </c>
      <c r="L7806" t="inlineStr">
        <is>
          <t>RSB</t>
        </is>
      </c>
      <c r="M7806" t="inlineStr">
        <is>
          <t>Štolba Jan</t>
        </is>
      </c>
      <c r="N7806" t="inlineStr">
        <is>
          <t>49.102003</t>
        </is>
      </c>
      <c r="O7806" t="inlineStr">
        <is>
          <t>13.668706</t>
        </is>
      </c>
      <c r="P7806" t="n">
        <v>4010.77</v>
      </c>
    </row>
    <row r="7807">
      <c r="A7807" t="n">
        <v>14736301</v>
      </c>
      <c r="B7807" t="n">
        <v>84736301</v>
      </c>
      <c r="C7807" t="inlineStr">
        <is>
          <t>VELKY TERMINAL</t>
        </is>
      </c>
      <c r="D7807" t="inlineStr">
        <is>
          <t>IDT</t>
        </is>
      </c>
      <c r="E7807" t="inlineStr">
        <is>
          <t>4OSTATNI</t>
        </is>
      </c>
      <c r="F7807" t="inlineStr">
        <is>
          <t>B</t>
        </is>
      </c>
      <c r="G7807" t="inlineStr">
        <is>
          <t>Martina Kopalová</t>
        </is>
      </c>
      <c r="H7807" t="inlineStr">
        <is>
          <t>Doksany</t>
        </is>
      </c>
      <c r="I7807" t="inlineStr">
        <is>
          <t>108</t>
        </is>
      </c>
      <c r="J7807" t="inlineStr">
        <is>
          <t>DOKSANY</t>
        </is>
      </c>
      <c r="K7807" t="inlineStr">
        <is>
          <t>Litoměřice</t>
        </is>
      </c>
      <c r="L7807" t="inlineStr">
        <is>
          <t>RSD</t>
        </is>
      </c>
      <c r="M7807" t="inlineStr">
        <is>
          <t>Šticha Milan</t>
        </is>
      </c>
      <c r="N7807" t="inlineStr">
        <is>
          <t>50.454393</t>
        </is>
      </c>
      <c r="O7807" t="inlineStr">
        <is>
          <t>14.161751</t>
        </is>
      </c>
      <c r="P7807" t="n">
        <v>4005.04</v>
      </c>
    </row>
    <row r="7808">
      <c r="A7808" t="n">
        <v>17942102</v>
      </c>
      <c r="B7808" t="n">
        <v>87942102</v>
      </c>
      <c r="C7808" t="inlineStr">
        <is>
          <t>VELKY TERMINAL</t>
        </is>
      </c>
      <c r="D7808" t="inlineStr">
        <is>
          <t>IDT</t>
        </is>
      </c>
      <c r="E7808" t="inlineStr">
        <is>
          <t>4OSTATNI</t>
        </is>
      </c>
      <c r="F7808" t="inlineStr">
        <is>
          <t>B</t>
        </is>
      </c>
      <c r="G7808" t="inlineStr">
        <is>
          <t>G.A.S. Petroleum Group s.r.o.</t>
        </is>
      </c>
      <c r="H7808" t="inlineStr">
        <is>
          <t>Hranická</t>
        </is>
      </c>
      <c r="I7808" t="inlineStr">
        <is>
          <t>1677</t>
        </is>
      </c>
      <c r="J7808" t="inlineStr">
        <is>
          <t>LIPNÍK NAD BEČVOU - LIPNÍK NAD BEČVOU I</t>
        </is>
      </c>
      <c r="K7808" t="inlineStr">
        <is>
          <t>Přerov</t>
        </is>
      </c>
      <c r="L7808" t="inlineStr">
        <is>
          <t>RSG</t>
        </is>
      </c>
      <c r="M7808" t="inlineStr">
        <is>
          <t>Herman Petr</t>
        </is>
      </c>
      <c r="N7808" t="inlineStr">
        <is>
          <t>49.530707</t>
        </is>
      </c>
      <c r="O7808" t="inlineStr">
        <is>
          <t>17.609176</t>
        </is>
      </c>
      <c r="P7808" t="n">
        <v>4003.62</v>
      </c>
    </row>
    <row r="7809">
      <c r="A7809" t="n">
        <v>33200625</v>
      </c>
      <c r="B7809" t="n">
        <v>73200322</v>
      </c>
      <c r="C7809" t="inlineStr">
        <is>
          <t>LI</t>
        </is>
      </c>
      <c r="D7809" t="inlineStr">
        <is>
          <t>ČESKÁ POŠTA</t>
        </is>
      </c>
      <c r="E7809" t="inlineStr">
        <is>
          <t>1POSTA</t>
        </is>
      </c>
      <c r="F7809" t="inlineStr">
        <is>
          <t>P</t>
        </is>
      </c>
      <c r="G7809" t="inlineStr">
        <is>
          <t>Česká pošta - Chrást u Plzně</t>
        </is>
      </c>
      <c r="H7809" t="inlineStr">
        <is>
          <t>tř. Čs. odboje</t>
        </is>
      </c>
      <c r="I7809" t="inlineStr">
        <is>
          <t>29</t>
        </is>
      </c>
      <c r="J7809" t="inlineStr">
        <is>
          <t>CHRÁST</t>
        </is>
      </c>
      <c r="K7809" t="inlineStr">
        <is>
          <t>Plzeň-město</t>
        </is>
      </c>
      <c r="L7809" t="inlineStr">
        <is>
          <t>RSC</t>
        </is>
      </c>
      <c r="M7809" t="inlineStr">
        <is>
          <t>Havlíček Vladislav</t>
        </is>
      </c>
      <c r="N7809" t="inlineStr">
        <is>
          <t>49.794138</t>
        </is>
      </c>
      <c r="O7809" t="inlineStr">
        <is>
          <t>13.493239</t>
        </is>
      </c>
      <c r="P7809" t="n">
        <v>4001.92</v>
      </c>
    </row>
    <row r="7810">
      <c r="A7810" t="n">
        <v>14206001</v>
      </c>
      <c r="B7810" t="n">
        <v>84206001</v>
      </c>
      <c r="C7810" t="inlineStr">
        <is>
          <t>VELKY TERMINAL</t>
        </is>
      </c>
      <c r="D7810" t="inlineStr">
        <is>
          <t>ČESKÁ POŠTA</t>
        </is>
      </c>
      <c r="E7810" t="inlineStr">
        <is>
          <t>1POSTA</t>
        </is>
      </c>
      <c r="F7810" t="inlineStr">
        <is>
          <t>P</t>
        </is>
      </c>
      <c r="G7810" t="inlineStr">
        <is>
          <t>Česká pošta - Liberec 1</t>
        </is>
      </c>
      <c r="H7810" t="inlineStr">
        <is>
          <t>nám. Dr. E. Beneše</t>
        </is>
      </c>
      <c r="I7810" t="inlineStr">
        <is>
          <t>559/28</t>
        </is>
      </c>
      <c r="J7810" t="inlineStr">
        <is>
          <t>LIBEREC - LIBEREC I-STARÉ MĚSTO</t>
        </is>
      </c>
      <c r="K7810" t="inlineStr">
        <is>
          <t>Liberec</t>
        </is>
      </c>
      <c r="L7810" t="inlineStr">
        <is>
          <t>RSD</t>
        </is>
      </c>
      <c r="M7810" t="inlineStr">
        <is>
          <t>Luňáček Jan</t>
        </is>
      </c>
      <c r="N7810" t="inlineStr">
        <is>
          <t>50.770350</t>
        </is>
      </c>
      <c r="O7810" t="inlineStr">
        <is>
          <t>15.059510</t>
        </is>
      </c>
      <c r="P7810" t="n">
        <v>3999.62</v>
      </c>
    </row>
    <row r="7811">
      <c r="A7811" t="n">
        <v>11226024</v>
      </c>
      <c r="B7811" t="n">
        <v>81226024</v>
      </c>
      <c r="C7811" t="inlineStr">
        <is>
          <t>VELKY TERMINAL</t>
        </is>
      </c>
      <c r="D7811" t="inlineStr">
        <is>
          <t>ČESKÁ POŠTA</t>
        </is>
      </c>
      <c r="E7811" t="inlineStr">
        <is>
          <t>1POSTA</t>
        </is>
      </c>
      <c r="F7811" t="inlineStr">
        <is>
          <t>P</t>
        </is>
      </c>
      <c r="G7811" t="inlineStr">
        <is>
          <t>Česká pošta - Nová Ves u Mělníka</t>
        </is>
      </c>
      <c r="H7811" t="inlineStr">
        <is>
          <t>Nová Ves</t>
        </is>
      </c>
      <c r="I7811" t="inlineStr">
        <is>
          <t>116</t>
        </is>
      </c>
      <c r="J7811" t="inlineStr">
        <is>
          <t>NOVÁ VES</t>
        </is>
      </c>
      <c r="K7811" t="inlineStr">
        <is>
          <t>Mělník</t>
        </is>
      </c>
      <c r="L7811" t="inlineStr">
        <is>
          <t>RSA</t>
        </is>
      </c>
      <c r="M7811" t="inlineStr">
        <is>
          <t>Vlk Pavel</t>
        </is>
      </c>
      <c r="N7811" t="inlineStr">
        <is>
          <t>50.312859</t>
        </is>
      </c>
      <c r="O7811" t="inlineStr">
        <is>
          <t>14.310068</t>
        </is>
      </c>
      <c r="P7811" t="n">
        <v>3994.23</v>
      </c>
    </row>
    <row r="7812">
      <c r="A7812" t="n">
        <v>17762453</v>
      </c>
      <c r="B7812" t="n">
        <v>87762453</v>
      </c>
      <c r="C7812" t="inlineStr">
        <is>
          <t>VELKY TERMINAL</t>
        </is>
      </c>
      <c r="D7812" t="inlineStr">
        <is>
          <t>KA PARTNERS</t>
        </is>
      </c>
      <c r="E7812" t="inlineStr">
        <is>
          <t>1HRUSKA</t>
        </is>
      </c>
      <c r="F7812" t="inlineStr">
        <is>
          <t>A</t>
        </is>
      </c>
      <c r="G7812" t="inlineStr">
        <is>
          <t>H R U Š K A , spol. s r.o.</t>
        </is>
      </c>
      <c r="H7812" t="inlineStr">
        <is>
          <t>Slezské náměstí</t>
        </is>
      </c>
      <c r="I7812" t="inlineStr">
        <is>
          <t>61/4</t>
        </is>
      </c>
      <c r="J7812" t="inlineStr">
        <is>
          <t>BÍLOVEC</t>
        </is>
      </c>
      <c r="K7812" t="inlineStr">
        <is>
          <t>Nový Jičín</t>
        </is>
      </c>
      <c r="L7812" t="inlineStr">
        <is>
          <t>RSG</t>
        </is>
      </c>
      <c r="M7812" t="inlineStr">
        <is>
          <t>Brindžák Michal</t>
        </is>
      </c>
      <c r="N7812" t="inlineStr">
        <is>
          <t>49.756773</t>
        </is>
      </c>
      <c r="O7812" t="inlineStr">
        <is>
          <t>18.015716</t>
        </is>
      </c>
      <c r="P7812" t="n">
        <v>3990.88</v>
      </c>
    </row>
    <row r="7813">
      <c r="A7813" t="n">
        <v>13736101</v>
      </c>
      <c r="B7813" t="n">
        <v>83736101</v>
      </c>
      <c r="C7813" t="inlineStr">
        <is>
          <t>VELKY TERMINAL</t>
        </is>
      </c>
      <c r="D7813" t="inlineStr">
        <is>
          <t>IDT</t>
        </is>
      </c>
      <c r="E7813" t="inlineStr">
        <is>
          <t>4OSTATNI</t>
        </is>
      </c>
      <c r="F7813" t="inlineStr">
        <is>
          <t>B</t>
        </is>
      </c>
      <c r="G7813" t="inlineStr">
        <is>
          <t>Binh Tran Thi Thanh</t>
        </is>
      </c>
      <c r="H7813" t="inlineStr">
        <is>
          <t>Na Čampuli</t>
        </is>
      </c>
      <c r="I7813" t="inlineStr">
        <is>
          <t>824</t>
        </is>
      </c>
      <c r="J7813" t="inlineStr">
        <is>
          <t>TLUČNÁ</t>
        </is>
      </c>
      <c r="K7813" t="inlineStr">
        <is>
          <t>Plzeň-sever</t>
        </is>
      </c>
      <c r="L7813" t="inlineStr">
        <is>
          <t>RSC</t>
        </is>
      </c>
      <c r="M7813" t="inlineStr">
        <is>
          <t>Horejš Vladimír</t>
        </is>
      </c>
      <c r="N7813" t="inlineStr">
        <is>
          <t>49.719809</t>
        </is>
      </c>
      <c r="O7813" t="inlineStr">
        <is>
          <t>13.242736</t>
        </is>
      </c>
      <c r="P7813" t="n">
        <v>3990</v>
      </c>
    </row>
    <row r="7814">
      <c r="A7814" t="n">
        <v>37525402</v>
      </c>
      <c r="B7814" t="n">
        <v>77525402</v>
      </c>
      <c r="C7814" t="inlineStr">
        <is>
          <t>SMALL TERMINAL</t>
        </is>
      </c>
      <c r="D7814" t="inlineStr">
        <is>
          <t>IDT</t>
        </is>
      </c>
      <c r="E7814" t="inlineStr">
        <is>
          <t>4OSTATNI</t>
        </is>
      </c>
      <c r="F7814" t="inlineStr">
        <is>
          <t>B</t>
        </is>
      </c>
      <c r="G7814" t="inlineStr">
        <is>
          <t>Zlata Vajdíková</t>
        </is>
      </c>
      <c r="H7814" t="inlineStr">
        <is>
          <t>nám. Míru</t>
        </is>
      </c>
      <c r="I7814" t="inlineStr">
        <is>
          <t>47/17</t>
        </is>
      </c>
      <c r="J7814" t="inlineStr">
        <is>
          <t>BRUNTÁL</t>
        </is>
      </c>
      <c r="K7814" t="inlineStr">
        <is>
          <t>Bruntál</t>
        </is>
      </c>
      <c r="L7814" t="inlineStr">
        <is>
          <t>RSG</t>
        </is>
      </c>
      <c r="M7814" t="inlineStr">
        <is>
          <t>Brindžák Michal</t>
        </is>
      </c>
      <c r="N7814" t="inlineStr">
        <is>
          <t>49.988769</t>
        </is>
      </c>
      <c r="O7814" t="inlineStr">
        <is>
          <t>17.464683</t>
        </is>
      </c>
      <c r="P7814" t="n">
        <v>3985.96</v>
      </c>
    </row>
    <row r="7815">
      <c r="A7815" t="n">
        <v>35201089</v>
      </c>
      <c r="B7815" t="n">
        <v>75201089</v>
      </c>
      <c r="C7815" t="inlineStr">
        <is>
          <t>LI</t>
        </is>
      </c>
      <c r="D7815" t="inlineStr">
        <is>
          <t>IDT</t>
        </is>
      </c>
      <c r="E7815" t="inlineStr">
        <is>
          <t>2POSTAF</t>
        </is>
      </c>
      <c r="F7815" t="inlineStr">
        <is>
          <t>B</t>
        </is>
      </c>
      <c r="G7815" t="inlineStr">
        <is>
          <t>PP Město Žacléř</t>
        </is>
      </c>
      <c r="H7815" t="inlineStr">
        <is>
          <t>Rýchorské náměstí</t>
        </is>
      </c>
      <c r="I7815" t="inlineStr">
        <is>
          <t>10</t>
        </is>
      </c>
      <c r="J7815" t="inlineStr">
        <is>
          <t>ŽACLÉŘ</t>
        </is>
      </c>
      <c r="K7815" t="inlineStr">
        <is>
          <t>Trutnov</t>
        </is>
      </c>
      <c r="L7815" t="inlineStr">
        <is>
          <t>RSE</t>
        </is>
      </c>
      <c r="M7815" t="inlineStr">
        <is>
          <t>Lán Tomáš</t>
        </is>
      </c>
      <c r="N7815" t="inlineStr">
        <is>
          <t>50.652974</t>
        </is>
      </c>
      <c r="O7815" t="inlineStr">
        <is>
          <t>15.907445</t>
        </is>
      </c>
      <c r="P7815" t="n">
        <v>3983.46</v>
      </c>
    </row>
    <row r="7816">
      <c r="A7816" t="n">
        <v>15624311</v>
      </c>
      <c r="B7816" t="n">
        <v>85624311</v>
      </c>
      <c r="C7816" t="inlineStr">
        <is>
          <t>VELKY TERMINAL</t>
        </is>
      </c>
      <c r="D7816" t="inlineStr">
        <is>
          <t>KA PARTNERS</t>
        </is>
      </c>
      <c r="E7816" t="inlineStr">
        <is>
          <t>1PEAL</t>
        </is>
      </c>
      <c r="F7816" t="inlineStr">
        <is>
          <t>A</t>
        </is>
      </c>
      <c r="G7816" t="inlineStr">
        <is>
          <t>PEAL a.s.</t>
        </is>
      </c>
      <c r="H7816" t="inlineStr">
        <is>
          <t>Palackého (OC Klokan)</t>
        </is>
      </c>
      <c r="I7816" t="inlineStr"/>
      <c r="J7816" t="inlineStr">
        <is>
          <t>ÚPICE</t>
        </is>
      </c>
      <c r="K7816" t="inlineStr">
        <is>
          <t>Trutnov</t>
        </is>
      </c>
      <c r="L7816" t="inlineStr">
        <is>
          <t>RSE</t>
        </is>
      </c>
      <c r="M7816" t="inlineStr">
        <is>
          <t>Lán Tomáš</t>
        </is>
      </c>
      <c r="N7816" t="inlineStr">
        <is>
          <t>50.507811</t>
        </is>
      </c>
      <c r="O7816" t="inlineStr">
        <is>
          <t>16.023460</t>
        </is>
      </c>
      <c r="P7816" t="n">
        <v>3981.15</v>
      </c>
    </row>
    <row r="7817">
      <c r="A7817" t="n">
        <v>17206059</v>
      </c>
      <c r="B7817" t="n">
        <v>87206059</v>
      </c>
      <c r="C7817" t="inlineStr">
        <is>
          <t>VELKY TERMINAL</t>
        </is>
      </c>
      <c r="D7817" t="inlineStr">
        <is>
          <t>ČESKÁ POŠTA</t>
        </is>
      </c>
      <c r="E7817" t="inlineStr">
        <is>
          <t>1POSTA</t>
        </is>
      </c>
      <c r="F7817" t="inlineStr">
        <is>
          <t>P</t>
        </is>
      </c>
      <c r="G7817" t="inlineStr">
        <is>
          <t>Česká pošta - Šternberk 1</t>
        </is>
      </c>
      <c r="H7817" t="inlineStr">
        <is>
          <t>ČSA</t>
        </is>
      </c>
      <c r="I7817" t="inlineStr">
        <is>
          <t>118/17</t>
        </is>
      </c>
      <c r="J7817" t="inlineStr">
        <is>
          <t>ŠTERNBERK</t>
        </is>
      </c>
      <c r="K7817" t="inlineStr">
        <is>
          <t>Olomouc</t>
        </is>
      </c>
      <c r="L7817" t="inlineStr">
        <is>
          <t>RSG</t>
        </is>
      </c>
      <c r="M7817" t="inlineStr">
        <is>
          <t>Dolníček Richard</t>
        </is>
      </c>
      <c r="N7817" t="inlineStr">
        <is>
          <t>49.729858</t>
        </is>
      </c>
      <c r="O7817" t="inlineStr">
        <is>
          <t>17.297432</t>
        </is>
      </c>
      <c r="P7817" t="n">
        <v>3979.23</v>
      </c>
    </row>
    <row r="7818">
      <c r="A7818" t="n">
        <v>11227026</v>
      </c>
      <c r="B7818" t="n">
        <v>81227026</v>
      </c>
      <c r="C7818" t="inlineStr">
        <is>
          <t>VELKY TERMINAL</t>
        </is>
      </c>
      <c r="D7818" t="inlineStr">
        <is>
          <t>ČESKÁ POŠTA</t>
        </is>
      </c>
      <c r="E7818" t="inlineStr">
        <is>
          <t>1POSTA</t>
        </is>
      </c>
      <c r="F7818" t="inlineStr">
        <is>
          <t>P</t>
        </is>
      </c>
      <c r="G7818" t="inlineStr">
        <is>
          <t>Česká pošta - Krnsko</t>
        </is>
      </c>
      <c r="H7818" t="inlineStr">
        <is>
          <t>Krnsko</t>
        </is>
      </c>
      <c r="I7818" t="inlineStr">
        <is>
          <t>63</t>
        </is>
      </c>
      <c r="J7818" t="inlineStr">
        <is>
          <t>KRNSKO</t>
        </is>
      </c>
      <c r="K7818" t="inlineStr">
        <is>
          <t>Mladá Boleslav</t>
        </is>
      </c>
      <c r="L7818" t="inlineStr">
        <is>
          <t>RSA</t>
        </is>
      </c>
      <c r="M7818" t="inlineStr">
        <is>
          <t>Vlk Pavel</t>
        </is>
      </c>
      <c r="N7818" t="inlineStr">
        <is>
          <t>50.372631</t>
        </is>
      </c>
      <c r="O7818" t="inlineStr">
        <is>
          <t>14.867876</t>
        </is>
      </c>
      <c r="P7818" t="n">
        <v>3978.85</v>
      </c>
    </row>
    <row r="7819">
      <c r="A7819" t="n">
        <v>32200606</v>
      </c>
      <c r="B7819" t="n">
        <v>72200606</v>
      </c>
      <c r="C7819" t="inlineStr">
        <is>
          <t>LI</t>
        </is>
      </c>
      <c r="D7819" t="inlineStr">
        <is>
          <t>ČESKÁ POŠTA</t>
        </is>
      </c>
      <c r="E7819" t="inlineStr">
        <is>
          <t>1POSTA</t>
        </is>
      </c>
      <c r="F7819" t="inlineStr">
        <is>
          <t>P</t>
        </is>
      </c>
      <c r="G7819" t="inlineStr">
        <is>
          <t>Česká pošta - Sedlice u Blatné</t>
        </is>
      </c>
      <c r="H7819" t="inlineStr">
        <is>
          <t>Palackého</t>
        </is>
      </c>
      <c r="I7819" t="inlineStr">
        <is>
          <t>46</t>
        </is>
      </c>
      <c r="J7819" t="inlineStr">
        <is>
          <t>SEDLICE</t>
        </is>
      </c>
      <c r="K7819" t="inlineStr">
        <is>
          <t>Strakonice</t>
        </is>
      </c>
      <c r="L7819" t="inlineStr">
        <is>
          <t>RSB</t>
        </is>
      </c>
      <c r="M7819" t="inlineStr">
        <is>
          <t>Štolba Jan</t>
        </is>
      </c>
      <c r="N7819" t="inlineStr">
        <is>
          <t>49.377756</t>
        </is>
      </c>
      <c r="O7819" t="inlineStr">
        <is>
          <t>13.937877</t>
        </is>
      </c>
      <c r="P7819" t="n">
        <v>3977.31</v>
      </c>
    </row>
    <row r="7820">
      <c r="A7820" t="n">
        <v>16739241</v>
      </c>
      <c r="B7820" t="n">
        <v>86739241</v>
      </c>
      <c r="C7820" t="inlineStr">
        <is>
          <t>VELKY TERMINAL</t>
        </is>
      </c>
      <c r="D7820" t="inlineStr">
        <is>
          <t>KA PARTNERS</t>
        </is>
      </c>
      <c r="E7820" t="inlineStr">
        <is>
          <t>1HRUSKA</t>
        </is>
      </c>
      <c r="F7820" t="inlineStr">
        <is>
          <t>A</t>
        </is>
      </c>
      <c r="G7820" t="inlineStr">
        <is>
          <t>H R U Š K A , spol. s r.o.</t>
        </is>
      </c>
      <c r="H7820" t="inlineStr">
        <is>
          <t>Větrná</t>
        </is>
      </c>
      <c r="I7820" t="inlineStr">
        <is>
          <t>1017</t>
        </is>
      </c>
      <c r="J7820" t="inlineStr">
        <is>
          <t>UHERSKÉ HRADIŠTĚ - MAŘATICE</t>
        </is>
      </c>
      <c r="K7820" t="inlineStr">
        <is>
          <t>Uherské Hradiště</t>
        </is>
      </c>
      <c r="L7820" t="inlineStr">
        <is>
          <t>RSE</t>
        </is>
      </c>
      <c r="M7820" t="inlineStr">
        <is>
          <t>Modlitba Jakub</t>
        </is>
      </c>
      <c r="N7820" t="inlineStr">
        <is>
          <t>49.060136</t>
        </is>
      </c>
      <c r="O7820" t="inlineStr">
        <is>
          <t>17.477776</t>
        </is>
      </c>
      <c r="P7820" t="n">
        <v>3973.65</v>
      </c>
    </row>
    <row r="7821">
      <c r="A7821" t="n">
        <v>17206001</v>
      </c>
      <c r="B7821" t="n">
        <v>87206001</v>
      </c>
      <c r="C7821" t="inlineStr">
        <is>
          <t>VELKY TERMINAL</t>
        </is>
      </c>
      <c r="D7821" t="inlineStr">
        <is>
          <t>ČESKÁ POŠTA</t>
        </is>
      </c>
      <c r="E7821" t="inlineStr">
        <is>
          <t>1POSTA</t>
        </is>
      </c>
      <c r="F7821" t="inlineStr">
        <is>
          <t>P</t>
        </is>
      </c>
      <c r="G7821" t="inlineStr">
        <is>
          <t>Česká pošta - Olomouc 1</t>
        </is>
      </c>
      <c r="H7821" t="inlineStr">
        <is>
          <t>Mariánská</t>
        </is>
      </c>
      <c r="I7821" t="inlineStr">
        <is>
          <t>844/2</t>
        </is>
      </c>
      <c r="J7821" t="inlineStr">
        <is>
          <t>OLOMOUC</t>
        </is>
      </c>
      <c r="K7821" t="inlineStr">
        <is>
          <t>Olomouc</t>
        </is>
      </c>
      <c r="L7821" t="inlineStr">
        <is>
          <t>RSG</t>
        </is>
      </c>
      <c r="M7821" t="inlineStr">
        <is>
          <t>Dolníček Richard</t>
        </is>
      </c>
      <c r="N7821" t="inlineStr">
        <is>
          <t>49.595983</t>
        </is>
      </c>
      <c r="O7821" t="inlineStr">
        <is>
          <t>17.258213</t>
        </is>
      </c>
      <c r="P7821" t="n">
        <v>3971.15</v>
      </c>
    </row>
    <row r="7822">
      <c r="A7822" t="n">
        <v>15830701</v>
      </c>
      <c r="B7822" t="n">
        <v>85830701</v>
      </c>
      <c r="C7822" t="inlineStr">
        <is>
          <t>VELKY TERMINAL</t>
        </is>
      </c>
      <c r="D7822" t="inlineStr">
        <is>
          <t>IDT</t>
        </is>
      </c>
      <c r="E7822" t="inlineStr">
        <is>
          <t>2POSTAF</t>
        </is>
      </c>
      <c r="F7822" t="inlineStr">
        <is>
          <t>B</t>
        </is>
      </c>
      <c r="G7822" t="inlineStr">
        <is>
          <t>Obec Rosice</t>
        </is>
      </c>
      <c r="H7822" t="inlineStr">
        <is>
          <t>Rosice</t>
        </is>
      </c>
      <c r="I7822" t="inlineStr">
        <is>
          <t>96</t>
        </is>
      </c>
      <c r="J7822" t="inlineStr">
        <is>
          <t>ROSICE</t>
        </is>
      </c>
      <c r="K7822" t="inlineStr">
        <is>
          <t>Chrudim</t>
        </is>
      </c>
      <c r="L7822" t="inlineStr">
        <is>
          <t>RSE</t>
        </is>
      </c>
      <c r="M7822" t="inlineStr">
        <is>
          <t>Jareš Jaroslav</t>
        </is>
      </c>
      <c r="N7822" t="inlineStr">
        <is>
          <t>49.919811</t>
        </is>
      </c>
      <c r="O7822" t="inlineStr">
        <is>
          <t>15.952853</t>
        </is>
      </c>
      <c r="P7822" t="n">
        <v>3970.38</v>
      </c>
    </row>
    <row r="7823">
      <c r="A7823" t="n">
        <v>37200625</v>
      </c>
      <c r="B7823" t="n">
        <v>77200625</v>
      </c>
      <c r="C7823" t="inlineStr">
        <is>
          <t>LI</t>
        </is>
      </c>
      <c r="D7823" t="inlineStr">
        <is>
          <t>ČESKÁ POŠTA</t>
        </is>
      </c>
      <c r="E7823" t="inlineStr">
        <is>
          <t>1POSTA</t>
        </is>
      </c>
      <c r="F7823" t="inlineStr">
        <is>
          <t>P</t>
        </is>
      </c>
      <c r="G7823" t="inlineStr">
        <is>
          <t>Česká pošta - Velké Albrechtice</t>
        </is>
      </c>
      <c r="H7823" t="inlineStr">
        <is>
          <t>Velké Albrechtice</t>
        </is>
      </c>
      <c r="I7823" t="inlineStr">
        <is>
          <t>248</t>
        </is>
      </c>
      <c r="J7823" t="inlineStr">
        <is>
          <t>VELKÉ ALBRECHTICE</t>
        </is>
      </c>
      <c r="K7823" t="inlineStr">
        <is>
          <t>Nový Jičín</t>
        </is>
      </c>
      <c r="L7823" t="inlineStr">
        <is>
          <t>RSG</t>
        </is>
      </c>
      <c r="M7823" t="inlineStr">
        <is>
          <t>Brindžák Michal</t>
        </is>
      </c>
      <c r="N7823" t="inlineStr">
        <is>
          <t>49.751415</t>
        </is>
      </c>
      <c r="O7823" t="inlineStr">
        <is>
          <t>18.045465</t>
        </is>
      </c>
      <c r="P7823" t="n">
        <v>3966.92</v>
      </c>
    </row>
    <row r="7824">
      <c r="A7824" t="n">
        <v>12207001</v>
      </c>
      <c r="B7824" t="n">
        <v>82207001</v>
      </c>
      <c r="C7824" t="inlineStr">
        <is>
          <t>VELKY TERMINAL</t>
        </is>
      </c>
      <c r="D7824" t="inlineStr">
        <is>
          <t>ČESKÁ POŠTA</t>
        </is>
      </c>
      <c r="E7824" t="inlineStr">
        <is>
          <t>1POSTA</t>
        </is>
      </c>
      <c r="F7824" t="inlineStr">
        <is>
          <t>P</t>
        </is>
      </c>
      <c r="G7824" t="inlineStr">
        <is>
          <t>Česká pošta - Strakonice 1</t>
        </is>
      </c>
      <c r="H7824" t="inlineStr">
        <is>
          <t>Podskalská</t>
        </is>
      </c>
      <c r="I7824" t="inlineStr">
        <is>
          <t>601</t>
        </is>
      </c>
      <c r="J7824" t="inlineStr">
        <is>
          <t>STRAKONICE - STRAKONICE I</t>
        </is>
      </c>
      <c r="K7824" t="inlineStr">
        <is>
          <t>Strakonice</t>
        </is>
      </c>
      <c r="L7824" t="inlineStr">
        <is>
          <t>RSB</t>
        </is>
      </c>
      <c r="M7824" t="inlineStr">
        <is>
          <t>Štolba Jan</t>
        </is>
      </c>
      <c r="N7824" t="inlineStr">
        <is>
          <t>49.260090</t>
        </is>
      </c>
      <c r="O7824" t="inlineStr">
        <is>
          <t>13.901850</t>
        </is>
      </c>
      <c r="P7824" t="n">
        <v>3962.88</v>
      </c>
    </row>
    <row r="7825">
      <c r="A7825" t="n">
        <v>17848502</v>
      </c>
      <c r="B7825" t="n">
        <v>87848502</v>
      </c>
      <c r="C7825" t="inlineStr">
        <is>
          <t>VELKY TERMINAL</t>
        </is>
      </c>
      <c r="D7825" t="inlineStr">
        <is>
          <t>IDT</t>
        </is>
      </c>
      <c r="E7825" t="inlineStr">
        <is>
          <t>2POSTAF</t>
        </is>
      </c>
      <c r="F7825" t="inlineStr">
        <is>
          <t>B</t>
        </is>
      </c>
      <c r="G7825" t="inlineStr">
        <is>
          <t>Charita Hrabyně</t>
        </is>
      </c>
      <c r="H7825" t="inlineStr">
        <is>
          <t>Hrabyně</t>
        </is>
      </c>
      <c r="I7825" t="inlineStr">
        <is>
          <t>1</t>
        </is>
      </c>
      <c r="J7825" t="inlineStr">
        <is>
          <t>HRABYNĚ</t>
        </is>
      </c>
      <c r="K7825" t="inlineStr">
        <is>
          <t>Opava</t>
        </is>
      </c>
      <c r="L7825" t="inlineStr">
        <is>
          <t>RSG</t>
        </is>
      </c>
      <c r="M7825" t="inlineStr">
        <is>
          <t>Brindžák Michal</t>
        </is>
      </c>
      <c r="N7825" t="inlineStr">
        <is>
          <t>49.883424</t>
        </is>
      </c>
      <c r="O7825" t="inlineStr">
        <is>
          <t>18.056199</t>
        </is>
      </c>
      <c r="P7825" t="n">
        <v>3957.31</v>
      </c>
    </row>
    <row r="7826">
      <c r="A7826" t="n">
        <v>16213001</v>
      </c>
      <c r="B7826" t="n">
        <v>86213001</v>
      </c>
      <c r="C7826" t="inlineStr">
        <is>
          <t>VELKY TERMINAL</t>
        </is>
      </c>
      <c r="D7826" t="inlineStr">
        <is>
          <t>ČESKÁ POŠTA</t>
        </is>
      </c>
      <c r="E7826" t="inlineStr">
        <is>
          <t>1POSTA</t>
        </is>
      </c>
      <c r="F7826" t="inlineStr">
        <is>
          <t>P</t>
        </is>
      </c>
      <c r="G7826" t="inlineStr">
        <is>
          <t>Česká pošta - Znojmo 1</t>
        </is>
      </c>
      <c r="H7826" t="inlineStr">
        <is>
          <t>Horní náměstí</t>
        </is>
      </c>
      <c r="I7826" t="inlineStr">
        <is>
          <t>256/13</t>
        </is>
      </c>
      <c r="J7826" t="inlineStr">
        <is>
          <t>ZNOJMO</t>
        </is>
      </c>
      <c r="K7826" t="inlineStr">
        <is>
          <t>Znojmo</t>
        </is>
      </c>
      <c r="L7826" t="inlineStr">
        <is>
          <t>RSB</t>
        </is>
      </c>
      <c r="M7826" t="inlineStr">
        <is>
          <t>Koutný Roman</t>
        </is>
      </c>
      <c r="N7826" t="inlineStr">
        <is>
          <t>48.857095</t>
        </is>
      </c>
      <c r="O7826" t="inlineStr">
        <is>
          <t>16.048590</t>
        </is>
      </c>
      <c r="P7826" t="n">
        <v>3941.65</v>
      </c>
    </row>
    <row r="7827">
      <c r="A7827" t="n">
        <v>11228013</v>
      </c>
      <c r="B7827" t="n">
        <v>81228013</v>
      </c>
      <c r="C7827" t="inlineStr">
        <is>
          <t>VELKY TERMINAL</t>
        </is>
      </c>
      <c r="D7827" t="inlineStr">
        <is>
          <t>ČESKÁ POŠTA</t>
        </is>
      </c>
      <c r="E7827" t="inlineStr">
        <is>
          <t>1POSTA</t>
        </is>
      </c>
      <c r="F7827" t="inlineStr">
        <is>
          <t>P</t>
        </is>
      </c>
      <c r="G7827" t="inlineStr">
        <is>
          <t>Česká pošta - Městec Králové</t>
        </is>
      </c>
      <c r="H7827" t="inlineStr">
        <is>
          <t>T. G. Masaryka</t>
        </is>
      </c>
      <c r="I7827" t="inlineStr">
        <is>
          <t>638</t>
        </is>
      </c>
      <c r="J7827" t="inlineStr">
        <is>
          <t>MĚSTEC KRÁLOVÉ</t>
        </is>
      </c>
      <c r="K7827" t="inlineStr">
        <is>
          <t>Nymburk</t>
        </is>
      </c>
      <c r="L7827" t="inlineStr">
        <is>
          <t>RSA</t>
        </is>
      </c>
      <c r="M7827" t="inlineStr">
        <is>
          <t>Česnek Miroslav</t>
        </is>
      </c>
      <c r="N7827" t="inlineStr">
        <is>
          <t>50.208730</t>
        </is>
      </c>
      <c r="O7827" t="inlineStr">
        <is>
          <t>15.302680</t>
        </is>
      </c>
      <c r="P7827" t="n">
        <v>3939.81</v>
      </c>
    </row>
    <row r="7828">
      <c r="A7828" t="n">
        <v>13207098</v>
      </c>
      <c r="B7828" t="n">
        <v>83207098</v>
      </c>
      <c r="C7828" t="inlineStr">
        <is>
          <t>VELKY TERMINAL</t>
        </is>
      </c>
      <c r="D7828" t="inlineStr">
        <is>
          <t>ČESKÁ POŠTA</t>
        </is>
      </c>
      <c r="E7828" t="inlineStr">
        <is>
          <t>1POSTA</t>
        </is>
      </c>
      <c r="F7828" t="inlineStr">
        <is>
          <t>P</t>
        </is>
      </c>
      <c r="G7828" t="inlineStr">
        <is>
          <t>Česká pošta - Všeruby u Plzně</t>
        </is>
      </c>
      <c r="H7828" t="inlineStr">
        <is>
          <t>Všeruby</t>
        </is>
      </c>
      <c r="I7828" t="inlineStr">
        <is>
          <t>2</t>
        </is>
      </c>
      <c r="J7828" t="inlineStr">
        <is>
          <t>VŠERUBY</t>
        </is>
      </c>
      <c r="K7828" t="inlineStr">
        <is>
          <t>Plzeň-sever</t>
        </is>
      </c>
      <c r="L7828" t="inlineStr">
        <is>
          <t>RSC</t>
        </is>
      </c>
      <c r="M7828" t="inlineStr">
        <is>
          <t>Havlíček Vladislav</t>
        </is>
      </c>
      <c r="N7828" t="inlineStr">
        <is>
          <t>49.842161</t>
        </is>
      </c>
      <c r="O7828" t="inlineStr">
        <is>
          <t>13.229443</t>
        </is>
      </c>
      <c r="P7828" t="n">
        <v>3937.31</v>
      </c>
    </row>
    <row r="7829">
      <c r="A7829" t="n">
        <v>16211020</v>
      </c>
      <c r="B7829" t="n">
        <v>86211020</v>
      </c>
      <c r="C7829" t="inlineStr">
        <is>
          <t>VELKY TERMINAL</t>
        </is>
      </c>
      <c r="D7829" t="inlineStr">
        <is>
          <t>ČESKÁ POŠTA</t>
        </is>
      </c>
      <c r="E7829" t="inlineStr">
        <is>
          <t>1POSTA</t>
        </is>
      </c>
      <c r="F7829" t="inlineStr">
        <is>
          <t>P</t>
        </is>
      </c>
      <c r="G7829" t="inlineStr">
        <is>
          <t>Česká pošta - Květná</t>
        </is>
      </c>
      <c r="H7829" t="inlineStr">
        <is>
          <t>nám. Em. Zahna</t>
        </is>
      </c>
      <c r="I7829" t="inlineStr">
        <is>
          <t>168</t>
        </is>
      </c>
      <c r="J7829" t="inlineStr">
        <is>
          <t>STRÁNÍ - KVĚTNÁ</t>
        </is>
      </c>
      <c r="K7829" t="inlineStr">
        <is>
          <t>Uherské Hradiště</t>
        </is>
      </c>
      <c r="L7829" t="inlineStr">
        <is>
          <t>RSE</t>
        </is>
      </c>
      <c r="M7829" t="inlineStr">
        <is>
          <t>Modlitba Jakub</t>
        </is>
      </c>
      <c r="N7829" t="inlineStr">
        <is>
          <t>48.885577</t>
        </is>
      </c>
      <c r="O7829" t="inlineStr">
        <is>
          <t>17.720544</t>
        </is>
      </c>
      <c r="P7829" t="n">
        <v>3934.04</v>
      </c>
    </row>
    <row r="7830">
      <c r="A7830" t="n">
        <v>12204007</v>
      </c>
      <c r="B7830" t="n">
        <v>82204007</v>
      </c>
      <c r="C7830" t="inlineStr">
        <is>
          <t>VELKY TERMINAL</t>
        </is>
      </c>
      <c r="D7830" t="inlineStr">
        <is>
          <t>ČESKÁ POŠTA</t>
        </is>
      </c>
      <c r="E7830" t="inlineStr">
        <is>
          <t>1POSTA</t>
        </is>
      </c>
      <c r="F7830" t="inlineStr">
        <is>
          <t>P</t>
        </is>
      </c>
      <c r="G7830" t="inlineStr">
        <is>
          <t>Česká pošta - Červená Řečice</t>
        </is>
      </c>
      <c r="H7830" t="inlineStr">
        <is>
          <t>Červená Řečice</t>
        </is>
      </c>
      <c r="I7830" t="inlineStr">
        <is>
          <t>91</t>
        </is>
      </c>
      <c r="J7830" t="inlineStr">
        <is>
          <t>ČERVENÁ ŘEČICE</t>
        </is>
      </c>
      <c r="K7830" t="inlineStr">
        <is>
          <t>Pelhřimov</t>
        </is>
      </c>
      <c r="L7830" t="inlineStr">
        <is>
          <t>RSB</t>
        </is>
      </c>
      <c r="M7830" t="inlineStr">
        <is>
          <t>Dvořák Petr</t>
        </is>
      </c>
      <c r="N7830" t="inlineStr">
        <is>
          <t>49.511031</t>
        </is>
      </c>
      <c r="O7830" t="inlineStr">
        <is>
          <t>15.177317</t>
        </is>
      </c>
      <c r="P7830" t="n">
        <v>3931.54</v>
      </c>
    </row>
    <row r="7831">
      <c r="A7831" t="n">
        <v>31201272</v>
      </c>
      <c r="B7831" t="n">
        <v>71200587</v>
      </c>
      <c r="C7831" t="inlineStr">
        <is>
          <t>LI</t>
        </is>
      </c>
      <c r="D7831" t="inlineStr">
        <is>
          <t>ČESKÁ POŠTA</t>
        </is>
      </c>
      <c r="E7831" t="inlineStr">
        <is>
          <t>1POSTA</t>
        </is>
      </c>
      <c r="F7831" t="inlineStr">
        <is>
          <t>P</t>
        </is>
      </c>
      <c r="G7831" t="inlineStr">
        <is>
          <t>Česká pošta - Cerhovice</t>
        </is>
      </c>
      <c r="H7831" t="inlineStr">
        <is>
          <t>nám.Kapitána Kučery</t>
        </is>
      </c>
      <c r="I7831" t="inlineStr">
        <is>
          <t>72</t>
        </is>
      </c>
      <c r="J7831" t="inlineStr">
        <is>
          <t>CERHOVICE</t>
        </is>
      </c>
      <c r="K7831" t="inlineStr">
        <is>
          <t>Beroun</t>
        </is>
      </c>
      <c r="L7831" t="inlineStr">
        <is>
          <t>RSC</t>
        </is>
      </c>
      <c r="M7831" t="inlineStr">
        <is>
          <t>Havlíček Vladislav</t>
        </is>
      </c>
      <c r="N7831" t="inlineStr">
        <is>
          <t>49.850653</t>
        </is>
      </c>
      <c r="O7831" t="inlineStr">
        <is>
          <t>13.835465</t>
        </is>
      </c>
      <c r="P7831" t="n">
        <v>3928.08</v>
      </c>
    </row>
    <row r="7832">
      <c r="A7832" t="n">
        <v>16854601</v>
      </c>
      <c r="B7832" t="n">
        <v>86854601</v>
      </c>
      <c r="C7832" t="inlineStr">
        <is>
          <t>VELKY TERMINAL</t>
        </is>
      </c>
      <c r="D7832" t="inlineStr">
        <is>
          <t>IDT</t>
        </is>
      </c>
      <c r="E7832" t="inlineStr">
        <is>
          <t>2POSTAF</t>
        </is>
      </c>
      <c r="F7832" t="inlineStr">
        <is>
          <t>B</t>
        </is>
      </c>
      <c r="G7832" t="inlineStr">
        <is>
          <t>Marie Mažgutová - Pošta Partner</t>
        </is>
      </c>
      <c r="H7832" t="inlineStr">
        <is>
          <t>Těmice</t>
        </is>
      </c>
      <c r="I7832" t="inlineStr">
        <is>
          <t>38</t>
        </is>
      </c>
      <c r="J7832" t="inlineStr">
        <is>
          <t>TĚMICE</t>
        </is>
      </c>
      <c r="K7832" t="inlineStr">
        <is>
          <t>Hodonín</t>
        </is>
      </c>
      <c r="L7832" t="inlineStr">
        <is>
          <t>RSB</t>
        </is>
      </c>
      <c r="M7832" t="inlineStr">
        <is>
          <t>Petlach Lubomír</t>
        </is>
      </c>
      <c r="N7832" t="inlineStr">
        <is>
          <t>49.001930</t>
        </is>
      </c>
      <c r="O7832" t="inlineStr">
        <is>
          <t>17.264521</t>
        </is>
      </c>
      <c r="P7832" t="n">
        <v>3927.69</v>
      </c>
    </row>
    <row r="7833">
      <c r="A7833" t="n">
        <v>11529201</v>
      </c>
      <c r="B7833" t="n">
        <v>81529201</v>
      </c>
      <c r="C7833" t="inlineStr">
        <is>
          <t>VELKY TERMINAL</t>
        </is>
      </c>
      <c r="D7833" t="inlineStr">
        <is>
          <t>IDT</t>
        </is>
      </c>
      <c r="E7833" t="inlineStr">
        <is>
          <t>4OSTATNI</t>
        </is>
      </c>
      <c r="F7833" t="inlineStr">
        <is>
          <t>B</t>
        </is>
      </c>
      <c r="G7833" t="inlineStr">
        <is>
          <t>Thi Thanh Vân Pham</t>
        </is>
      </c>
      <c r="H7833" t="inlineStr">
        <is>
          <t>Zbožská</t>
        </is>
      </c>
      <c r="I7833" t="inlineStr">
        <is>
          <t>498/5</t>
        </is>
      </c>
      <c r="J7833" t="inlineStr">
        <is>
          <t>NYMBURK</t>
        </is>
      </c>
      <c r="K7833" t="inlineStr">
        <is>
          <t>Nymburk</t>
        </is>
      </c>
      <c r="L7833" t="inlineStr">
        <is>
          <t>RSA</t>
        </is>
      </c>
      <c r="M7833" t="inlineStr">
        <is>
          <t>Česnek Miroslav</t>
        </is>
      </c>
      <c r="N7833" t="inlineStr">
        <is>
          <t>50.188026</t>
        </is>
      </c>
      <c r="O7833" t="inlineStr">
        <is>
          <t>15.035729</t>
        </is>
      </c>
      <c r="P7833" t="n">
        <v>3923.46</v>
      </c>
    </row>
    <row r="7834">
      <c r="A7834" t="n">
        <v>31201430</v>
      </c>
      <c r="B7834" t="n">
        <v>71201430</v>
      </c>
      <c r="C7834" t="inlineStr">
        <is>
          <t>LI</t>
        </is>
      </c>
      <c r="D7834" t="inlineStr">
        <is>
          <t>ČESKÁ POŠTA</t>
        </is>
      </c>
      <c r="E7834" t="inlineStr">
        <is>
          <t>1POSTA</t>
        </is>
      </c>
      <c r="F7834" t="inlineStr">
        <is>
          <t>P</t>
        </is>
      </c>
      <c r="G7834" t="inlineStr">
        <is>
          <t>Česká pošta - Bobnice</t>
        </is>
      </c>
      <c r="H7834" t="inlineStr">
        <is>
          <t>Průběžná</t>
        </is>
      </c>
      <c r="I7834" t="inlineStr">
        <is>
          <t>31</t>
        </is>
      </c>
      <c r="J7834" t="inlineStr">
        <is>
          <t>BOBNICE</t>
        </is>
      </c>
      <c r="K7834" t="inlineStr">
        <is>
          <t>Nymburk</t>
        </is>
      </c>
      <c r="L7834" t="inlineStr">
        <is>
          <t>RSA</t>
        </is>
      </c>
      <c r="M7834" t="inlineStr">
        <is>
          <t>Česnek Miroslav</t>
        </is>
      </c>
      <c r="N7834" t="inlineStr">
        <is>
          <t>50.217967</t>
        </is>
      </c>
      <c r="O7834" t="inlineStr">
        <is>
          <t>15.054572</t>
        </is>
      </c>
      <c r="P7834" t="n">
        <v>3921.92</v>
      </c>
    </row>
    <row r="7835">
      <c r="A7835" t="n">
        <v>17860901</v>
      </c>
      <c r="B7835" t="n">
        <v>87860901</v>
      </c>
      <c r="C7835" t="inlineStr">
        <is>
          <t>VELKY TERMINAL</t>
        </is>
      </c>
      <c r="D7835" t="inlineStr">
        <is>
          <t>IDT</t>
        </is>
      </c>
      <c r="E7835" t="inlineStr">
        <is>
          <t>4OSTATNI</t>
        </is>
      </c>
      <c r="F7835" t="inlineStr">
        <is>
          <t>B</t>
        </is>
      </c>
      <c r="G7835" t="inlineStr">
        <is>
          <t>Libor Bialas</t>
        </is>
      </c>
      <c r="H7835" t="inlineStr">
        <is>
          <t>Rekreační</t>
        </is>
      </c>
      <c r="I7835" t="inlineStr">
        <is>
          <t>362/13a</t>
        </is>
      </c>
      <c r="J7835" t="inlineStr">
        <is>
          <t>HLUČÍN - BOBROVNÍKY</t>
        </is>
      </c>
      <c r="K7835" t="inlineStr">
        <is>
          <t>Opava</t>
        </is>
      </c>
      <c r="L7835" t="inlineStr">
        <is>
          <t>RSG</t>
        </is>
      </c>
      <c r="M7835" t="inlineStr">
        <is>
          <t>Gelnar Ivo</t>
        </is>
      </c>
      <c r="N7835" t="inlineStr">
        <is>
          <t>49.870882</t>
        </is>
      </c>
      <c r="O7835" t="inlineStr">
        <is>
          <t>18.204997</t>
        </is>
      </c>
      <c r="P7835" t="n">
        <v>3916.54</v>
      </c>
    </row>
    <row r="7836">
      <c r="A7836" t="n">
        <v>17858901</v>
      </c>
      <c r="B7836" t="n">
        <v>87858901</v>
      </c>
      <c r="C7836" t="inlineStr">
        <is>
          <t>VELKY TERMINAL</t>
        </is>
      </c>
      <c r="D7836" t="inlineStr">
        <is>
          <t>IDT</t>
        </is>
      </c>
      <c r="E7836" t="inlineStr">
        <is>
          <t>4OSTATNI</t>
        </is>
      </c>
      <c r="F7836" t="inlineStr">
        <is>
          <t>B</t>
        </is>
      </c>
      <c r="G7836" t="inlineStr">
        <is>
          <t>INKY papírnictví s.r.o.</t>
        </is>
      </c>
      <c r="H7836" t="inlineStr">
        <is>
          <t>Trávník</t>
        </is>
      </c>
      <c r="I7836" t="inlineStr">
        <is>
          <t>322/29</t>
        </is>
      </c>
      <c r="J7836" t="inlineStr">
        <is>
          <t>PŘEROV - PŘEROV I-MĚSTO</t>
        </is>
      </c>
      <c r="K7836" t="inlineStr">
        <is>
          <t>Přerov</t>
        </is>
      </c>
      <c r="L7836" t="inlineStr">
        <is>
          <t>RSG</t>
        </is>
      </c>
      <c r="M7836" t="inlineStr">
        <is>
          <t>Herman Petr</t>
        </is>
      </c>
      <c r="N7836" t="inlineStr">
        <is>
          <t>49.453248</t>
        </is>
      </c>
      <c r="O7836" t="inlineStr">
        <is>
          <t>17.461966</t>
        </is>
      </c>
      <c r="P7836" t="n">
        <v>3906.73</v>
      </c>
    </row>
    <row r="7837">
      <c r="A7837" t="n">
        <v>16201043</v>
      </c>
      <c r="B7837" t="n">
        <v>86201043</v>
      </c>
      <c r="C7837" t="inlineStr">
        <is>
          <t>VELKY TERMINAL</t>
        </is>
      </c>
      <c r="D7837" t="inlineStr">
        <is>
          <t>ČESKÁ POŠTA</t>
        </is>
      </c>
      <c r="E7837" t="inlineStr">
        <is>
          <t>1POSTA</t>
        </is>
      </c>
      <c r="F7837" t="inlineStr">
        <is>
          <t>P</t>
        </is>
      </c>
      <c r="G7837" t="inlineStr">
        <is>
          <t>Česká pošta - Brno 43</t>
        </is>
      </c>
      <c r="H7837" t="inlineStr">
        <is>
          <t>Chrlické náměstí</t>
        </is>
      </c>
      <c r="I7837" t="inlineStr">
        <is>
          <t>1/4</t>
        </is>
      </c>
      <c r="J7837" t="inlineStr">
        <is>
          <t>BRNO - CHRLICE</t>
        </is>
      </c>
      <c r="K7837" t="inlineStr">
        <is>
          <t>Brno-město</t>
        </is>
      </c>
      <c r="L7837" t="inlineStr">
        <is>
          <t>RSB</t>
        </is>
      </c>
      <c r="M7837" t="inlineStr">
        <is>
          <t>Hanuš Robert</t>
        </is>
      </c>
      <c r="N7837" t="inlineStr">
        <is>
          <t>49.136027</t>
        </is>
      </c>
      <c r="O7837" t="inlineStr">
        <is>
          <t>16.653041</t>
        </is>
      </c>
      <c r="P7837" t="n">
        <v>3905.96</v>
      </c>
    </row>
    <row r="7838">
      <c r="A7838" t="n">
        <v>16840204</v>
      </c>
      <c r="B7838" t="n">
        <v>86840204</v>
      </c>
      <c r="C7838" t="inlineStr">
        <is>
          <t>VELKY TERMINAL</t>
        </is>
      </c>
      <c r="D7838" t="inlineStr">
        <is>
          <t>KA PARTNERS</t>
        </is>
      </c>
      <c r="E7838" t="inlineStr">
        <is>
          <t>1FAST</t>
        </is>
      </c>
      <c r="F7838" t="inlineStr">
        <is>
          <t>B</t>
        </is>
      </c>
      <c r="G7838" t="inlineStr">
        <is>
          <t>PLANEO Elektro</t>
        </is>
      </c>
      <c r="H7838" t="inlineStr">
        <is>
          <t>Východní</t>
        </is>
      </c>
      <c r="I7838" t="inlineStr">
        <is>
          <t>2191</t>
        </is>
      </c>
      <c r="J7838" t="inlineStr">
        <is>
          <t>STARÉ MĚSTO</t>
        </is>
      </c>
      <c r="K7838" t="inlineStr">
        <is>
          <t>Uherské Hradiště</t>
        </is>
      </c>
      <c r="L7838" t="inlineStr">
        <is>
          <t>RSE</t>
        </is>
      </c>
      <c r="M7838" t="inlineStr">
        <is>
          <t>Modlitba Jakub</t>
        </is>
      </c>
      <c r="N7838" t="inlineStr">
        <is>
          <t>49.078192</t>
        </is>
      </c>
      <c r="O7838" t="inlineStr">
        <is>
          <t>17.453474</t>
        </is>
      </c>
      <c r="P7838" t="n">
        <v>3902.69</v>
      </c>
    </row>
    <row r="7839">
      <c r="A7839" t="n">
        <v>36201173</v>
      </c>
      <c r="B7839" t="n">
        <v>76200554</v>
      </c>
      <c r="C7839" t="inlineStr">
        <is>
          <t>LI</t>
        </is>
      </c>
      <c r="D7839" t="inlineStr">
        <is>
          <t>ČESKÁ POŠTA</t>
        </is>
      </c>
      <c r="E7839" t="inlineStr">
        <is>
          <t>1POSTA</t>
        </is>
      </c>
      <c r="F7839" t="inlineStr">
        <is>
          <t>P</t>
        </is>
      </c>
      <c r="G7839" t="inlineStr">
        <is>
          <t>Česká pošta - Moravský Písek</t>
        </is>
      </c>
      <c r="H7839" t="inlineStr">
        <is>
          <t>Sportovní</t>
        </is>
      </c>
      <c r="I7839" t="inlineStr">
        <is>
          <t>251</t>
        </is>
      </c>
      <c r="J7839" t="inlineStr">
        <is>
          <t>MORAVSKÝ PÍSEK</t>
        </is>
      </c>
      <c r="K7839" t="inlineStr">
        <is>
          <t>Hodonín</t>
        </is>
      </c>
      <c r="L7839" t="inlineStr">
        <is>
          <t>RSB</t>
        </is>
      </c>
      <c r="M7839" t="inlineStr">
        <is>
          <t>Petlach Lubomír</t>
        </is>
      </c>
      <c r="N7839" t="inlineStr">
        <is>
          <t>48.989942</t>
        </is>
      </c>
      <c r="O7839" t="inlineStr">
        <is>
          <t>17.331126</t>
        </is>
      </c>
      <c r="P7839" t="n">
        <v>3900.38</v>
      </c>
    </row>
    <row r="7840">
      <c r="A7840" t="n">
        <v>11221005</v>
      </c>
      <c r="B7840" t="n">
        <v>81221005</v>
      </c>
      <c r="C7840" t="inlineStr">
        <is>
          <t>VELKY TERMINAL</t>
        </is>
      </c>
      <c r="D7840" t="inlineStr">
        <is>
          <t>ČESKÁ POŠTA</t>
        </is>
      </c>
      <c r="E7840" t="inlineStr">
        <is>
          <t>1POSTA</t>
        </is>
      </c>
      <c r="F7840" t="inlineStr">
        <is>
          <t>P</t>
        </is>
      </c>
      <c r="G7840" t="inlineStr">
        <is>
          <t>Česká pošta - Čerčany</t>
        </is>
      </c>
      <c r="H7840" t="inlineStr">
        <is>
          <t>Sokolská</t>
        </is>
      </c>
      <c r="I7840" t="inlineStr">
        <is>
          <t>200</t>
        </is>
      </c>
      <c r="J7840" t="inlineStr">
        <is>
          <t>ČERČANY</t>
        </is>
      </c>
      <c r="K7840" t="inlineStr">
        <is>
          <t>Benešov</t>
        </is>
      </c>
      <c r="L7840" t="inlineStr">
        <is>
          <t>RSA</t>
        </is>
      </c>
      <c r="M7840" t="inlineStr">
        <is>
          <t>Fiedler Miroslav</t>
        </is>
      </c>
      <c r="N7840" t="inlineStr">
        <is>
          <t>49.851529</t>
        </is>
      </c>
      <c r="O7840" t="inlineStr">
        <is>
          <t>14.703503</t>
        </is>
      </c>
      <c r="P7840" t="n">
        <v>3898.46</v>
      </c>
    </row>
    <row r="7841">
      <c r="A7841" t="n">
        <v>17770001</v>
      </c>
      <c r="B7841" t="n">
        <v>87770001</v>
      </c>
      <c r="C7841" t="inlineStr">
        <is>
          <t>VELKY TERMINAL</t>
        </is>
      </c>
      <c r="D7841" t="inlineStr">
        <is>
          <t>IDT</t>
        </is>
      </c>
      <c r="E7841" t="inlineStr">
        <is>
          <t>4OSTATNI</t>
        </is>
      </c>
      <c r="F7841" t="inlineStr">
        <is>
          <t>B</t>
        </is>
      </c>
      <c r="G7841" t="inlineStr">
        <is>
          <t>Văn Tuan Lé</t>
        </is>
      </c>
      <c r="H7841" t="inlineStr">
        <is>
          <t>Ostravská</t>
        </is>
      </c>
      <c r="I7841" t="inlineStr">
        <is>
          <t>134/10</t>
        </is>
      </c>
      <c r="J7841" t="inlineStr">
        <is>
          <t>HLUČÍN</t>
        </is>
      </c>
      <c r="K7841" t="inlineStr">
        <is>
          <t>Opava</t>
        </is>
      </c>
      <c r="L7841" t="inlineStr">
        <is>
          <t>RSG</t>
        </is>
      </c>
      <c r="M7841" t="inlineStr">
        <is>
          <t>Gelnar Ivo</t>
        </is>
      </c>
      <c r="N7841" t="inlineStr">
        <is>
          <t>49.896272</t>
        </is>
      </c>
      <c r="O7841" t="inlineStr">
        <is>
          <t>18.189108</t>
        </is>
      </c>
      <c r="P7841" t="n">
        <v>3897.31</v>
      </c>
    </row>
    <row r="7842">
      <c r="A7842" t="n">
        <v>31201410</v>
      </c>
      <c r="B7842" t="n">
        <v>71201410</v>
      </c>
      <c r="C7842" t="inlineStr">
        <is>
          <t>LI</t>
        </is>
      </c>
      <c r="D7842" t="inlineStr">
        <is>
          <t>ČESKÁ POŠTA</t>
        </is>
      </c>
      <c r="E7842" t="inlineStr">
        <is>
          <t>1POSTA</t>
        </is>
      </c>
      <c r="F7842" t="inlineStr">
        <is>
          <t>P</t>
        </is>
      </c>
      <c r="G7842" t="inlineStr">
        <is>
          <t>Česká pošta - Vraňany</t>
        </is>
      </c>
      <c r="H7842" t="inlineStr">
        <is>
          <t>Vraňany</t>
        </is>
      </c>
      <c r="I7842" t="inlineStr">
        <is>
          <t>211</t>
        </is>
      </c>
      <c r="J7842" t="inlineStr">
        <is>
          <t>VRAŇANY</t>
        </is>
      </c>
      <c r="K7842" t="inlineStr">
        <is>
          <t>Mělník</t>
        </is>
      </c>
      <c r="L7842" t="inlineStr">
        <is>
          <t>RSA</t>
        </is>
      </c>
      <c r="M7842" t="inlineStr">
        <is>
          <t>Vlk Pavel</t>
        </is>
      </c>
      <c r="N7842" t="inlineStr">
        <is>
          <t>50.316230</t>
        </is>
      </c>
      <c r="O7842" t="inlineStr">
        <is>
          <t>14.358460</t>
        </is>
      </c>
      <c r="P7842" t="n">
        <v>3896.15</v>
      </c>
    </row>
    <row r="7843">
      <c r="A7843" t="n">
        <v>36200656</v>
      </c>
      <c r="B7843" t="n">
        <v>76200656</v>
      </c>
      <c r="C7843" t="inlineStr">
        <is>
          <t>LI</t>
        </is>
      </c>
      <c r="D7843" t="inlineStr">
        <is>
          <t>ČESKÁ POŠTA</t>
        </is>
      </c>
      <c r="E7843" t="inlineStr">
        <is>
          <t>1POSTA</t>
        </is>
      </c>
      <c r="F7843" t="inlineStr">
        <is>
          <t>P</t>
        </is>
      </c>
      <c r="G7843" t="inlineStr">
        <is>
          <t>Česká pošta - Měřín</t>
        </is>
      </c>
      <c r="H7843" t="inlineStr">
        <is>
          <t>Poštovní</t>
        </is>
      </c>
      <c r="I7843" t="inlineStr">
        <is>
          <t>265</t>
        </is>
      </c>
      <c r="J7843" t="inlineStr">
        <is>
          <t>MĚŘÍN</t>
        </is>
      </c>
      <c r="K7843" t="inlineStr">
        <is>
          <t>Žďár nad Sázavou</t>
        </is>
      </c>
      <c r="L7843" t="inlineStr">
        <is>
          <t>RSE</t>
        </is>
      </c>
      <c r="M7843" t="inlineStr">
        <is>
          <t>Rek Lubomír</t>
        </is>
      </c>
      <c r="N7843" t="inlineStr">
        <is>
          <t>49.392019</t>
        </is>
      </c>
      <c r="O7843" t="inlineStr">
        <is>
          <t>15.886873</t>
        </is>
      </c>
      <c r="P7843" t="n">
        <v>3894.23</v>
      </c>
    </row>
    <row r="7844">
      <c r="A7844" t="n">
        <v>17705064</v>
      </c>
      <c r="B7844" t="n">
        <v>87705064</v>
      </c>
      <c r="C7844" t="inlineStr">
        <is>
          <t>VELKY TERMINAL</t>
        </is>
      </c>
      <c r="D7844" t="inlineStr">
        <is>
          <t>KA PARTNERS</t>
        </is>
      </c>
      <c r="E7844" t="inlineStr">
        <is>
          <t>1HRUSKA</t>
        </is>
      </c>
      <c r="F7844" t="inlineStr">
        <is>
          <t>A</t>
        </is>
      </c>
      <c r="G7844" t="inlineStr">
        <is>
          <t>H R U Š K A , spol. s r.o.</t>
        </is>
      </c>
      <c r="H7844" t="inlineStr">
        <is>
          <t>Kozinova</t>
        </is>
      </c>
      <c r="I7844" t="inlineStr">
        <is>
          <t>1903/6</t>
        </is>
      </c>
      <c r="J7844" t="inlineStr">
        <is>
          <t>ZÁBŘEH</t>
        </is>
      </c>
      <c r="K7844" t="inlineStr">
        <is>
          <t>Šumperk</t>
        </is>
      </c>
      <c r="L7844" t="inlineStr">
        <is>
          <t>RSG</t>
        </is>
      </c>
      <c r="M7844" t="inlineStr">
        <is>
          <t>Dolníček Richard</t>
        </is>
      </c>
      <c r="N7844" t="inlineStr">
        <is>
          <t>49.883201</t>
        </is>
      </c>
      <c r="O7844" t="inlineStr">
        <is>
          <t>16.875848</t>
        </is>
      </c>
      <c r="P7844" t="n">
        <v>3893.27</v>
      </c>
    </row>
    <row r="7845">
      <c r="A7845" t="n">
        <v>37200542</v>
      </c>
      <c r="B7845" t="n">
        <v>77200542</v>
      </c>
      <c r="C7845" t="inlineStr">
        <is>
          <t>LI</t>
        </is>
      </c>
      <c r="D7845" t="inlineStr">
        <is>
          <t>ČESKÁ POŠTA</t>
        </is>
      </c>
      <c r="E7845" t="inlineStr">
        <is>
          <t>1POSTA</t>
        </is>
      </c>
      <c r="F7845" t="inlineStr">
        <is>
          <t>P</t>
        </is>
      </c>
      <c r="G7845" t="inlineStr">
        <is>
          <t>Česká pošta - Valašská Bystřice</t>
        </is>
      </c>
      <c r="H7845" t="inlineStr">
        <is>
          <t>Valašská Bystřice</t>
        </is>
      </c>
      <c r="I7845" t="inlineStr">
        <is>
          <t>316</t>
        </is>
      </c>
      <c r="J7845" t="inlineStr">
        <is>
          <t>VALAŠSKÁ BYSTŘICE</t>
        </is>
      </c>
      <c r="K7845" t="inlineStr">
        <is>
          <t>Vsetín</t>
        </is>
      </c>
      <c r="L7845" t="inlineStr">
        <is>
          <t>RSG</t>
        </is>
      </c>
      <c r="M7845" t="inlineStr">
        <is>
          <t>Herman Michal</t>
        </is>
      </c>
      <c r="N7845" t="inlineStr">
        <is>
          <t>49.414625</t>
        </is>
      </c>
      <c r="O7845" t="inlineStr">
        <is>
          <t>18.109225</t>
        </is>
      </c>
      <c r="P7845" t="n">
        <v>3890.38</v>
      </c>
    </row>
    <row r="7846">
      <c r="A7846" t="n">
        <v>36201225</v>
      </c>
      <c r="B7846" t="n">
        <v>76201225</v>
      </c>
      <c r="C7846" t="inlineStr">
        <is>
          <t>LI</t>
        </is>
      </c>
      <c r="D7846" t="inlineStr">
        <is>
          <t>ČESKÁ POŠTA</t>
        </is>
      </c>
      <c r="E7846" t="inlineStr">
        <is>
          <t>1POSTA</t>
        </is>
      </c>
      <c r="F7846" t="inlineStr">
        <is>
          <t>P</t>
        </is>
      </c>
      <c r="G7846" t="inlineStr">
        <is>
          <t>Česká pošta - Šebetov</t>
        </is>
      </c>
      <c r="H7846" t="inlineStr">
        <is>
          <t>Šebetov</t>
        </is>
      </c>
      <c r="I7846" t="inlineStr">
        <is>
          <t>133</t>
        </is>
      </c>
      <c r="J7846" t="inlineStr">
        <is>
          <t>ŠEBETOV</t>
        </is>
      </c>
      <c r="K7846" t="inlineStr">
        <is>
          <t>Blansko</t>
        </is>
      </c>
      <c r="L7846" t="inlineStr">
        <is>
          <t>RSE</t>
        </is>
      </c>
      <c r="M7846" t="inlineStr">
        <is>
          <t>Šír Daniel</t>
        </is>
      </c>
      <c r="N7846" t="inlineStr">
        <is>
          <t>49.549657</t>
        </is>
      </c>
      <c r="O7846" t="inlineStr">
        <is>
          <t>16.709124</t>
        </is>
      </c>
      <c r="P7846" t="n">
        <v>3888.46</v>
      </c>
    </row>
    <row r="7847">
      <c r="A7847" t="n">
        <v>37200980</v>
      </c>
      <c r="B7847" t="n">
        <v>77200980</v>
      </c>
      <c r="C7847" t="inlineStr">
        <is>
          <t>LI</t>
        </is>
      </c>
      <c r="D7847" t="inlineStr">
        <is>
          <t>ČESKÁ POŠTA</t>
        </is>
      </c>
      <c r="E7847" t="inlineStr">
        <is>
          <t>1POSTA</t>
        </is>
      </c>
      <c r="F7847" t="inlineStr">
        <is>
          <t>P</t>
        </is>
      </c>
      <c r="G7847" t="inlineStr">
        <is>
          <t>Česká pošta - Vendryně</t>
        </is>
      </c>
      <c r="H7847" t="inlineStr">
        <is>
          <t>Vendryně</t>
        </is>
      </c>
      <c r="I7847" t="inlineStr">
        <is>
          <t>600</t>
        </is>
      </c>
      <c r="J7847" t="inlineStr">
        <is>
          <t>VENDRYNĚ</t>
        </is>
      </c>
      <c r="K7847" t="inlineStr">
        <is>
          <t>Frýdek-Místek</t>
        </is>
      </c>
      <c r="L7847" t="inlineStr">
        <is>
          <t>RSG</t>
        </is>
      </c>
      <c r="M7847" t="inlineStr">
        <is>
          <t>Herman Michal</t>
        </is>
      </c>
      <c r="N7847" t="inlineStr">
        <is>
          <t>49.657935</t>
        </is>
      </c>
      <c r="O7847" t="inlineStr">
        <is>
          <t>18.698547</t>
        </is>
      </c>
      <c r="P7847" t="n">
        <v>3881.92</v>
      </c>
    </row>
    <row r="7848">
      <c r="A7848" t="n">
        <v>36521901</v>
      </c>
      <c r="B7848" t="n">
        <v>76521901</v>
      </c>
      <c r="C7848" t="inlineStr">
        <is>
          <t>SMALL TERMINAL</t>
        </is>
      </c>
      <c r="D7848" t="inlineStr">
        <is>
          <t>IDT</t>
        </is>
      </c>
      <c r="E7848" t="inlineStr">
        <is>
          <t>4OSTATNI</t>
        </is>
      </c>
      <c r="F7848" t="inlineStr">
        <is>
          <t>B</t>
        </is>
      </c>
      <c r="G7848" t="inlineStr">
        <is>
          <t>Đuc Kiém Nguyen - Můj obchod Potraviny Nenkovice</t>
        </is>
      </c>
      <c r="H7848" t="inlineStr">
        <is>
          <t>Nenkovice</t>
        </is>
      </c>
      <c r="I7848" t="inlineStr">
        <is>
          <t>17</t>
        </is>
      </c>
      <c r="J7848" t="inlineStr">
        <is>
          <t>NENKOVICE</t>
        </is>
      </c>
      <c r="K7848" t="inlineStr">
        <is>
          <t>Hodonín</t>
        </is>
      </c>
      <c r="L7848" t="inlineStr">
        <is>
          <t>RSB</t>
        </is>
      </c>
      <c r="M7848" t="inlineStr">
        <is>
          <t>Petlach Lubomír</t>
        </is>
      </c>
      <c r="N7848" t="inlineStr">
        <is>
          <t>49.001790</t>
        </is>
      </c>
      <c r="O7848" t="inlineStr">
        <is>
          <t>17.007710</t>
        </is>
      </c>
      <c r="P7848" t="n">
        <v>3879.23</v>
      </c>
    </row>
    <row r="7849">
      <c r="A7849" t="n">
        <v>17201002</v>
      </c>
      <c r="B7849" t="n">
        <v>87201002</v>
      </c>
      <c r="C7849" t="inlineStr">
        <is>
          <t>VELKY TERMINAL</t>
        </is>
      </c>
      <c r="D7849" t="inlineStr">
        <is>
          <t>ČESKÁ POŠTA</t>
        </is>
      </c>
      <c r="E7849" t="inlineStr">
        <is>
          <t>1POSTA</t>
        </is>
      </c>
      <c r="F7849" t="inlineStr">
        <is>
          <t>P</t>
        </is>
      </c>
      <c r="G7849" t="inlineStr">
        <is>
          <t>Česká pošta - Ostrava 2</t>
        </is>
      </c>
      <c r="H7849" t="inlineStr">
        <is>
          <t>Wattova</t>
        </is>
      </c>
      <c r="I7849" t="inlineStr">
        <is>
          <t>1046/19</t>
        </is>
      </c>
      <c r="J7849" t="inlineStr">
        <is>
          <t>OSTRAVA - PŘÍVOZ</t>
        </is>
      </c>
      <c r="K7849" t="inlineStr">
        <is>
          <t>Ostrava-město</t>
        </is>
      </c>
      <c r="L7849" t="inlineStr">
        <is>
          <t>RSG</t>
        </is>
      </c>
      <c r="M7849" t="inlineStr">
        <is>
          <t>Gelnar Ivo</t>
        </is>
      </c>
      <c r="N7849" t="inlineStr">
        <is>
          <t>49.851654</t>
        </is>
      </c>
      <c r="O7849" t="inlineStr">
        <is>
          <t>18.268676</t>
        </is>
      </c>
      <c r="P7849" t="n">
        <v>3877.31</v>
      </c>
    </row>
    <row r="7850">
      <c r="A7850" t="n">
        <v>14837501</v>
      </c>
      <c r="B7850" t="n">
        <v>84837501</v>
      </c>
      <c r="C7850" t="inlineStr">
        <is>
          <t>VELKY TERMINAL</t>
        </is>
      </c>
      <c r="D7850" t="inlineStr">
        <is>
          <t>IDT</t>
        </is>
      </c>
      <c r="E7850" t="inlineStr">
        <is>
          <t>4OSTATNI</t>
        </is>
      </c>
      <c r="F7850" t="inlineStr">
        <is>
          <t>B</t>
        </is>
      </c>
      <c r="G7850" t="inlineStr">
        <is>
          <t>Jan Charvát</t>
        </is>
      </c>
      <c r="H7850" t="inlineStr">
        <is>
          <t>Obránců míru</t>
        </is>
      </c>
      <c r="I7850" t="inlineStr">
        <is>
          <t>120</t>
        </is>
      </c>
      <c r="J7850" t="inlineStr">
        <is>
          <t>OSEK</t>
        </is>
      </c>
      <c r="K7850" t="inlineStr">
        <is>
          <t>Teplice</t>
        </is>
      </c>
      <c r="L7850" t="inlineStr">
        <is>
          <t>RSD</t>
        </is>
      </c>
      <c r="M7850" t="inlineStr">
        <is>
          <t>Neubert Jaroslav</t>
        </is>
      </c>
      <c r="N7850" t="inlineStr">
        <is>
          <t>50.622118</t>
        </is>
      </c>
      <c r="O7850" t="inlineStr">
        <is>
          <t>13.694560</t>
        </is>
      </c>
      <c r="P7850" t="n">
        <v>3876.77</v>
      </c>
    </row>
    <row r="7851">
      <c r="A7851" t="n">
        <v>13923302</v>
      </c>
      <c r="B7851" t="n">
        <v>83923302</v>
      </c>
      <c r="C7851" t="inlineStr">
        <is>
          <t>VELKY TERMINAL</t>
        </is>
      </c>
      <c r="D7851" t="inlineStr">
        <is>
          <t>IDT</t>
        </is>
      </c>
      <c r="E7851" t="inlineStr">
        <is>
          <t>4OSTATNI</t>
        </is>
      </c>
      <c r="F7851" t="inlineStr">
        <is>
          <t>B</t>
        </is>
      </c>
      <c r="G7851" t="inlineStr">
        <is>
          <t>Mgr. Petr Huňát - Bistro Točna</t>
        </is>
      </c>
      <c r="H7851" t="inlineStr">
        <is>
          <t>Dobřanská</t>
        </is>
      </c>
      <c r="I7851" t="inlineStr">
        <is>
          <t>3050/2</t>
        </is>
      </c>
      <c r="J7851" t="inlineStr">
        <is>
          <t>PLZEŇ - JIŽNÍ PŘEDMĚSTÍ</t>
        </is>
      </c>
      <c r="K7851" t="inlineStr">
        <is>
          <t>Plzeň-město</t>
        </is>
      </c>
      <c r="L7851" t="inlineStr">
        <is>
          <t>RSC</t>
        </is>
      </c>
      <c r="M7851" t="inlineStr">
        <is>
          <t>Horejš Vladimír</t>
        </is>
      </c>
      <c r="N7851" t="inlineStr">
        <is>
          <t>49.726301</t>
        </is>
      </c>
      <c r="O7851" t="inlineStr">
        <is>
          <t>13.360154</t>
        </is>
      </c>
      <c r="P7851" t="n">
        <v>3875.96</v>
      </c>
    </row>
    <row r="7852">
      <c r="A7852" t="n">
        <v>11530901</v>
      </c>
      <c r="B7852" t="n">
        <v>81530901</v>
      </c>
      <c r="C7852" t="inlineStr">
        <is>
          <t>VELKY TERMINAL</t>
        </is>
      </c>
      <c r="D7852" t="inlineStr">
        <is>
          <t>KA PARTNERS</t>
        </is>
      </c>
      <c r="E7852" t="inlineStr">
        <is>
          <t>1HRUSKA</t>
        </is>
      </c>
      <c r="F7852" t="inlineStr">
        <is>
          <t>A</t>
        </is>
      </c>
      <c r="G7852" t="inlineStr">
        <is>
          <t>H R U Š K A , spol. s r.o.</t>
        </is>
      </c>
      <c r="H7852" t="inlineStr">
        <is>
          <t>T. G. Masaryka</t>
        </is>
      </c>
      <c r="I7852" t="inlineStr">
        <is>
          <t>160</t>
        </is>
      </c>
      <c r="J7852" t="inlineStr">
        <is>
          <t>KOSTELEC NAD LABEM</t>
        </is>
      </c>
      <c r="K7852" t="inlineStr">
        <is>
          <t>Mělník</t>
        </is>
      </c>
      <c r="L7852" t="inlineStr">
        <is>
          <t>RSA</t>
        </is>
      </c>
      <c r="M7852" t="inlineStr">
        <is>
          <t>Vlk Pavel</t>
        </is>
      </c>
      <c r="N7852" t="inlineStr">
        <is>
          <t>50.227119</t>
        </is>
      </c>
      <c r="O7852" t="inlineStr">
        <is>
          <t>14.586746</t>
        </is>
      </c>
      <c r="P7852" t="n">
        <v>3873.46</v>
      </c>
    </row>
    <row r="7853">
      <c r="A7853" t="n">
        <v>17847120</v>
      </c>
      <c r="B7853" t="n">
        <v>87847120</v>
      </c>
      <c r="C7853" t="inlineStr">
        <is>
          <t>VELKY TERMINAL</t>
        </is>
      </c>
      <c r="D7853" t="inlineStr">
        <is>
          <t>KA PARTNERS</t>
        </is>
      </c>
      <c r="E7853" t="inlineStr">
        <is>
          <t>1FAST</t>
        </is>
      </c>
      <c r="F7853" t="inlineStr">
        <is>
          <t>B</t>
        </is>
      </c>
      <c r="G7853" t="inlineStr">
        <is>
          <t>PLANEO Elektro</t>
        </is>
      </c>
      <c r="H7853" t="inlineStr">
        <is>
          <t>Bezručova</t>
        </is>
      </c>
      <c r="I7853" t="inlineStr">
        <is>
          <t>1428/4</t>
        </is>
      </c>
      <c r="J7853" t="inlineStr">
        <is>
          <t>JESENÍK</t>
        </is>
      </c>
      <c r="K7853" t="inlineStr">
        <is>
          <t>Jeseník</t>
        </is>
      </c>
      <c r="L7853" t="inlineStr">
        <is>
          <t>RSG</t>
        </is>
      </c>
      <c r="M7853" t="inlineStr">
        <is>
          <t>Gelnar Ivo</t>
        </is>
      </c>
      <c r="N7853" t="inlineStr">
        <is>
          <t>50.235095</t>
        </is>
      </c>
      <c r="O7853" t="inlineStr">
        <is>
          <t>17.205372</t>
        </is>
      </c>
      <c r="P7853" t="n">
        <v>3873.08</v>
      </c>
    </row>
    <row r="7854">
      <c r="A7854" t="n">
        <v>11780308</v>
      </c>
      <c r="B7854" t="n">
        <v>81780308</v>
      </c>
      <c r="C7854" t="inlineStr">
        <is>
          <t>VELKY TERMINAL</t>
        </is>
      </c>
      <c r="D7854" t="inlineStr">
        <is>
          <t>IDT</t>
        </is>
      </c>
      <c r="E7854" t="inlineStr">
        <is>
          <t>3PODZIMK</t>
        </is>
      </c>
      <c r="F7854" t="inlineStr">
        <is>
          <t>B</t>
        </is>
      </c>
      <c r="G7854" t="inlineStr">
        <is>
          <t>KORUNA PB s.r.o.</t>
        </is>
      </c>
      <c r="H7854" t="inlineStr">
        <is>
          <t>Milešov</t>
        </is>
      </c>
      <c r="I7854" t="inlineStr">
        <is>
          <t>98</t>
        </is>
      </c>
      <c r="J7854" t="inlineStr">
        <is>
          <t>MILEŠOV</t>
        </is>
      </c>
      <c r="K7854" t="inlineStr">
        <is>
          <t>Příbram</t>
        </is>
      </c>
      <c r="L7854" t="inlineStr">
        <is>
          <t>RSA</t>
        </is>
      </c>
      <c r="M7854" t="inlineStr">
        <is>
          <t>Fiedler Miroslav</t>
        </is>
      </c>
      <c r="N7854" t="inlineStr">
        <is>
          <t>49.589430</t>
        </is>
      </c>
      <c r="O7854" t="inlineStr">
        <is>
          <t>14.221325</t>
        </is>
      </c>
      <c r="P7854" t="n">
        <v>3872.88</v>
      </c>
    </row>
    <row r="7855">
      <c r="A7855" t="n">
        <v>11230023</v>
      </c>
      <c r="B7855" t="n">
        <v>81230023</v>
      </c>
      <c r="C7855" t="inlineStr">
        <is>
          <t>VELKY TERMINAL</t>
        </is>
      </c>
      <c r="D7855" t="inlineStr">
        <is>
          <t>ČESKÁ POŠTA</t>
        </is>
      </c>
      <c r="E7855" t="inlineStr">
        <is>
          <t>1POSTA</t>
        </is>
      </c>
      <c r="F7855" t="inlineStr">
        <is>
          <t>P</t>
        </is>
      </c>
      <c r="G7855" t="inlineStr">
        <is>
          <t>Česká pošta - Roztoky u Prahy</t>
        </is>
      </c>
      <c r="H7855" t="inlineStr">
        <is>
          <t>Tyršovo nám.</t>
        </is>
      </c>
      <c r="I7855" t="inlineStr">
        <is>
          <t>2221</t>
        </is>
      </c>
      <c r="J7855" t="inlineStr">
        <is>
          <t>ROZTOKY</t>
        </is>
      </c>
      <c r="K7855" t="inlineStr">
        <is>
          <t>Praha-západ</t>
        </is>
      </c>
      <c r="L7855" t="inlineStr">
        <is>
          <t>RSA</t>
        </is>
      </c>
      <c r="M7855" t="inlineStr">
        <is>
          <t>Dosoudil Petr</t>
        </is>
      </c>
      <c r="N7855" t="inlineStr">
        <is>
          <t>50.162041</t>
        </is>
      </c>
      <c r="O7855" t="inlineStr">
        <is>
          <t>14.392530</t>
        </is>
      </c>
      <c r="P7855" t="n">
        <v>3870.38</v>
      </c>
    </row>
    <row r="7856">
      <c r="A7856" t="n">
        <v>14836401</v>
      </c>
      <c r="B7856" t="n">
        <v>84836401</v>
      </c>
      <c r="C7856" t="inlineStr">
        <is>
          <t>VELKY TERMINAL</t>
        </is>
      </c>
      <c r="D7856" t="inlineStr">
        <is>
          <t>IDT</t>
        </is>
      </c>
      <c r="E7856" t="inlineStr">
        <is>
          <t>4OSTATNI</t>
        </is>
      </c>
      <c r="F7856" t="inlineStr">
        <is>
          <t>B</t>
        </is>
      </c>
      <c r="G7856" t="inlineStr">
        <is>
          <t>Obec Havraň</t>
        </is>
      </c>
      <c r="H7856" t="inlineStr">
        <is>
          <t>Havraň</t>
        </is>
      </c>
      <c r="I7856" t="inlineStr">
        <is>
          <t>11</t>
        </is>
      </c>
      <c r="J7856" t="inlineStr">
        <is>
          <t>HAVRAŇ</t>
        </is>
      </c>
      <c r="K7856" t="inlineStr">
        <is>
          <t>Most</t>
        </is>
      </c>
      <c r="L7856" t="inlineStr">
        <is>
          <t>RSD</t>
        </is>
      </c>
      <c r="M7856" t="inlineStr">
        <is>
          <t>Neubert Jaroslav</t>
        </is>
      </c>
      <c r="N7856" t="inlineStr">
        <is>
          <t>50.446941</t>
        </is>
      </c>
      <c r="O7856" t="inlineStr">
        <is>
          <t>13.598237</t>
        </is>
      </c>
      <c r="P7856" t="n">
        <v>3869.62</v>
      </c>
    </row>
    <row r="7857">
      <c r="A7857" t="n">
        <v>13722801</v>
      </c>
      <c r="B7857" t="n">
        <v>83722801</v>
      </c>
      <c r="C7857" t="inlineStr">
        <is>
          <t>VELKY TERMINAL</t>
        </is>
      </c>
      <c r="D7857" t="inlineStr">
        <is>
          <t>IDT</t>
        </is>
      </c>
      <c r="E7857" t="inlineStr">
        <is>
          <t>4OSTATNI</t>
        </is>
      </c>
      <c r="F7857" t="inlineStr">
        <is>
          <t>B</t>
        </is>
      </c>
      <c r="G7857" t="inlineStr">
        <is>
          <t>Dinh Duong Khuong</t>
        </is>
      </c>
      <c r="H7857" t="inlineStr">
        <is>
          <t>Stříbrné Hory</t>
        </is>
      </c>
      <c r="I7857" t="inlineStr">
        <is>
          <t>7</t>
        </is>
      </c>
      <c r="J7857" t="inlineStr">
        <is>
          <t>NALŽOVSKÉ HORY - STŘÍBRNÉ HORY</t>
        </is>
      </c>
      <c r="K7857" t="inlineStr">
        <is>
          <t>Klatovy</t>
        </is>
      </c>
      <c r="L7857" t="inlineStr">
        <is>
          <t>RSC</t>
        </is>
      </c>
      <c r="M7857" t="inlineStr">
        <is>
          <t>Horejš Vladimír</t>
        </is>
      </c>
      <c r="N7857" t="inlineStr">
        <is>
          <t>49.331678</t>
        </is>
      </c>
      <c r="O7857" t="inlineStr">
        <is>
          <t>13.546603</t>
        </is>
      </c>
      <c r="P7857" t="n">
        <v>3867.31</v>
      </c>
    </row>
    <row r="7858">
      <c r="A7858" t="n">
        <v>17804901</v>
      </c>
      <c r="B7858" t="n">
        <v>87804901</v>
      </c>
      <c r="C7858" t="inlineStr">
        <is>
          <t>VELKY TERMINAL</t>
        </is>
      </c>
      <c r="D7858" t="inlineStr">
        <is>
          <t>IDT</t>
        </is>
      </c>
      <c r="E7858" t="inlineStr">
        <is>
          <t>4OSTATNI</t>
        </is>
      </c>
      <c r="F7858" t="inlineStr">
        <is>
          <t>B</t>
        </is>
      </c>
      <c r="G7858" t="inlineStr">
        <is>
          <t>Renata Želiasková</t>
        </is>
      </c>
      <c r="H7858" t="inlineStr">
        <is>
          <t>Jamnická</t>
        </is>
      </c>
      <c r="I7858" t="inlineStr">
        <is>
          <t>8</t>
        </is>
      </c>
      <c r="J7858" t="inlineStr">
        <is>
          <t>STARÉ MĚSTO</t>
        </is>
      </c>
      <c r="K7858" t="inlineStr">
        <is>
          <t>Frýdek-Místek</t>
        </is>
      </c>
      <c r="L7858" t="inlineStr">
        <is>
          <t>RSG</t>
        </is>
      </c>
      <c r="M7858" t="inlineStr">
        <is>
          <t>Herman Michal</t>
        </is>
      </c>
      <c r="N7858" t="inlineStr">
        <is>
          <t>49.667350</t>
        </is>
      </c>
      <c r="O7858" t="inlineStr">
        <is>
          <t>18.365740</t>
        </is>
      </c>
      <c r="P7858" t="n">
        <v>3863.46</v>
      </c>
    </row>
    <row r="7859">
      <c r="A7859" t="n">
        <v>16202028</v>
      </c>
      <c r="B7859" t="n">
        <v>86202028</v>
      </c>
      <c r="C7859" t="inlineStr">
        <is>
          <t>VELKY TERMINAL</t>
        </is>
      </c>
      <c r="D7859" t="inlineStr">
        <is>
          <t>ČESKÁ POŠTA</t>
        </is>
      </c>
      <c r="E7859" t="inlineStr">
        <is>
          <t>1POSTA</t>
        </is>
      </c>
      <c r="F7859" t="inlineStr">
        <is>
          <t>P</t>
        </is>
      </c>
      <c r="G7859" t="inlineStr">
        <is>
          <t>Česká pošta - Skalice nad Svitavou</t>
        </is>
      </c>
      <c r="H7859" t="inlineStr">
        <is>
          <t>Skalice nad Svitavou</t>
        </is>
      </c>
      <c r="I7859" t="inlineStr">
        <is>
          <t>85</t>
        </is>
      </c>
      <c r="J7859" t="inlineStr">
        <is>
          <t>SKALICE NAD SVITAVOU</t>
        </is>
      </c>
      <c r="K7859" t="inlineStr">
        <is>
          <t>Blansko</t>
        </is>
      </c>
      <c r="L7859" t="inlineStr">
        <is>
          <t>RSE</t>
        </is>
      </c>
      <c r="M7859" t="inlineStr">
        <is>
          <t>Šír Daniel</t>
        </is>
      </c>
      <c r="N7859" t="inlineStr">
        <is>
          <t>49.479749</t>
        </is>
      </c>
      <c r="O7859" t="inlineStr">
        <is>
          <t>16.609912</t>
        </is>
      </c>
      <c r="P7859" t="n">
        <v>3863.27</v>
      </c>
    </row>
    <row r="7860">
      <c r="A7860" t="n">
        <v>13914624</v>
      </c>
      <c r="B7860" t="n">
        <v>83914624</v>
      </c>
      <c r="C7860" t="inlineStr">
        <is>
          <t>VELKY TERMINAL</t>
        </is>
      </c>
      <c r="D7860" t="inlineStr">
        <is>
          <t>PETROL</t>
        </is>
      </c>
      <c r="E7860" t="inlineStr">
        <is>
          <t>1MOL</t>
        </is>
      </c>
      <c r="F7860" t="inlineStr">
        <is>
          <t>A</t>
        </is>
      </c>
      <c r="G7860" t="inlineStr">
        <is>
          <t>MOL Česká republika, s.r.o.</t>
        </is>
      </c>
      <c r="H7860" t="inlineStr">
        <is>
          <t>Svatá Kateřina č. st. AGIP</t>
        </is>
      </c>
      <c r="I7860" t="inlineStr">
        <is>
          <t>116</t>
        </is>
      </c>
      <c r="J7860" t="inlineStr">
        <is>
          <t>ROZVADOV</t>
        </is>
      </c>
      <c r="K7860" t="inlineStr">
        <is>
          <t>Tachov</t>
        </is>
      </c>
      <c r="L7860" t="inlineStr">
        <is>
          <t>RSC</t>
        </is>
      </c>
      <c r="M7860" t="inlineStr">
        <is>
          <t>Horejš Vladimír</t>
        </is>
      </c>
      <c r="N7860" t="inlineStr">
        <is>
          <t>49.678581</t>
        </is>
      </c>
      <c r="O7860" t="inlineStr">
        <is>
          <t>12.601281</t>
        </is>
      </c>
      <c r="P7860" t="n">
        <v>3861.92</v>
      </c>
    </row>
    <row r="7861">
      <c r="A7861" t="n">
        <v>17204042</v>
      </c>
      <c r="B7861" t="n">
        <v>87204042</v>
      </c>
      <c r="C7861" t="inlineStr">
        <is>
          <t>VELKY TERMINAL</t>
        </is>
      </c>
      <c r="D7861" t="inlineStr">
        <is>
          <t>ČESKÁ POŠTA</t>
        </is>
      </c>
      <c r="E7861" t="inlineStr">
        <is>
          <t>1POSTA</t>
        </is>
      </c>
      <c r="F7861" t="inlineStr">
        <is>
          <t>P</t>
        </is>
      </c>
      <c r="G7861" t="inlineStr">
        <is>
          <t>Česká pošta - Havířov 21</t>
        </is>
      </c>
      <c r="H7861" t="inlineStr">
        <is>
          <t>Dlouhá třída</t>
        </is>
      </c>
      <c r="I7861" t="inlineStr">
        <is>
          <t>1161/97</t>
        </is>
      </c>
      <c r="J7861" t="inlineStr">
        <is>
          <t>HAVÍŘOV - PODLESÍ</t>
        </is>
      </c>
      <c r="K7861" t="inlineStr">
        <is>
          <t>Karviná</t>
        </is>
      </c>
      <c r="L7861" t="inlineStr">
        <is>
          <t>RSG</t>
        </is>
      </c>
      <c r="M7861" t="inlineStr">
        <is>
          <t>Brindžák Michal</t>
        </is>
      </c>
      <c r="N7861" t="inlineStr">
        <is>
          <t>49.775653</t>
        </is>
      </c>
      <c r="O7861" t="inlineStr">
        <is>
          <t>18.454138</t>
        </is>
      </c>
      <c r="P7861" t="n">
        <v>3860.38</v>
      </c>
    </row>
    <row r="7862">
      <c r="A7862" t="n">
        <v>12206016</v>
      </c>
      <c r="B7862" t="n">
        <v>82206016</v>
      </c>
      <c r="C7862" t="inlineStr">
        <is>
          <t>VELKY TERMINAL</t>
        </is>
      </c>
      <c r="D7862" t="inlineStr">
        <is>
          <t>ČESKÁ POŠTA</t>
        </is>
      </c>
      <c r="E7862" t="inlineStr">
        <is>
          <t>1POSTA</t>
        </is>
      </c>
      <c r="F7862" t="inlineStr">
        <is>
          <t>P</t>
        </is>
      </c>
      <c r="G7862" t="inlineStr">
        <is>
          <t>Česká pošta - Netolice</t>
        </is>
      </c>
      <c r="H7862" t="inlineStr">
        <is>
          <t>Mírové náměstí</t>
        </is>
      </c>
      <c r="I7862" t="inlineStr">
        <is>
          <t>208</t>
        </is>
      </c>
      <c r="J7862" t="inlineStr">
        <is>
          <t>NETOLICE</t>
        </is>
      </c>
      <c r="K7862" t="inlineStr">
        <is>
          <t>Prachatice</t>
        </is>
      </c>
      <c r="L7862" t="inlineStr">
        <is>
          <t>RSB</t>
        </is>
      </c>
      <c r="M7862" t="inlineStr">
        <is>
          <t>Štolba Jan</t>
        </is>
      </c>
      <c r="N7862" t="inlineStr">
        <is>
          <t>49.048872</t>
        </is>
      </c>
      <c r="O7862" t="inlineStr">
        <is>
          <t>14.196683</t>
        </is>
      </c>
      <c r="P7862" t="n">
        <v>3859.42</v>
      </c>
    </row>
    <row r="7863">
      <c r="A7863" t="n">
        <v>12203015</v>
      </c>
      <c r="B7863" t="n">
        <v>82203015</v>
      </c>
      <c r="C7863" t="inlineStr">
        <is>
          <t>VELKY TERMINAL</t>
        </is>
      </c>
      <c r="D7863" t="inlineStr">
        <is>
          <t>ČESKÁ POŠTA</t>
        </is>
      </c>
      <c r="E7863" t="inlineStr">
        <is>
          <t>1POSTA</t>
        </is>
      </c>
      <c r="F7863" t="inlineStr">
        <is>
          <t>P</t>
        </is>
      </c>
      <c r="G7863" t="inlineStr">
        <is>
          <t>Česká pošta - Chlum u Třeboně</t>
        </is>
      </c>
      <c r="H7863" t="inlineStr">
        <is>
          <t>Chlum u Třeboně</t>
        </is>
      </c>
      <c r="I7863" t="inlineStr">
        <is>
          <t>12</t>
        </is>
      </c>
      <c r="J7863" t="inlineStr">
        <is>
          <t>CHLUM U TŘEBONĚ</t>
        </is>
      </c>
      <c r="K7863" t="inlineStr">
        <is>
          <t>Jindřichův Hradec</t>
        </is>
      </c>
      <c r="L7863" t="inlineStr">
        <is>
          <t>RSB</t>
        </is>
      </c>
      <c r="M7863" t="inlineStr">
        <is>
          <t>Dvořák Petr</t>
        </is>
      </c>
      <c r="N7863" t="inlineStr">
        <is>
          <t>48.958961</t>
        </is>
      </c>
      <c r="O7863" t="inlineStr">
        <is>
          <t>14.932903</t>
        </is>
      </c>
      <c r="P7863" t="n">
        <v>3858.27</v>
      </c>
    </row>
    <row r="7864">
      <c r="A7864" t="n">
        <v>17201016</v>
      </c>
      <c r="B7864" t="n">
        <v>87201016</v>
      </c>
      <c r="C7864" t="inlineStr">
        <is>
          <t>VELKY TERMINAL</t>
        </is>
      </c>
      <c r="D7864" t="inlineStr">
        <is>
          <t>ČESKÁ POŠTA</t>
        </is>
      </c>
      <c r="E7864" t="inlineStr">
        <is>
          <t>1POSTA</t>
        </is>
      </c>
      <c r="F7864" t="inlineStr">
        <is>
          <t>P</t>
        </is>
      </c>
      <c r="G7864" t="inlineStr">
        <is>
          <t>Česká pošta - Ostrava 16</t>
        </is>
      </c>
      <c r="H7864" t="inlineStr">
        <is>
          <t>Vrchlického</t>
        </is>
      </c>
      <c r="I7864" t="inlineStr">
        <is>
          <t>288/6</t>
        </is>
      </c>
      <c r="J7864" t="inlineStr">
        <is>
          <t>OSTRAVA - RADVANICE</t>
        </is>
      </c>
      <c r="K7864" t="inlineStr">
        <is>
          <t>Ostrava-město</t>
        </is>
      </c>
      <c r="L7864" t="inlineStr">
        <is>
          <t>RSG</t>
        </is>
      </c>
      <c r="M7864" t="inlineStr">
        <is>
          <t>Dolníček Richard</t>
        </is>
      </c>
      <c r="N7864" t="inlineStr">
        <is>
          <t>49.815122</t>
        </is>
      </c>
      <c r="O7864" t="inlineStr">
        <is>
          <t>18.335972</t>
        </is>
      </c>
      <c r="P7864" t="n">
        <v>3857.81</v>
      </c>
    </row>
    <row r="7865">
      <c r="A7865" t="n">
        <v>16205026</v>
      </c>
      <c r="B7865" t="n">
        <v>86205026</v>
      </c>
      <c r="C7865" t="inlineStr">
        <is>
          <t>VELKY TERMINAL</t>
        </is>
      </c>
      <c r="D7865" t="inlineStr">
        <is>
          <t>ČESKÁ POŠTA</t>
        </is>
      </c>
      <c r="E7865" t="inlineStr">
        <is>
          <t>1POSTA</t>
        </is>
      </c>
      <c r="F7865" t="inlineStr">
        <is>
          <t>P</t>
        </is>
      </c>
      <c r="G7865" t="inlineStr">
        <is>
          <t>Česká pošta - Slušovice</t>
        </is>
      </c>
      <c r="H7865" t="inlineStr">
        <is>
          <t>Dlouhá</t>
        </is>
      </c>
      <c r="I7865" t="inlineStr">
        <is>
          <t>19</t>
        </is>
      </c>
      <c r="J7865" t="inlineStr">
        <is>
          <t>SLUŠOVICE</t>
        </is>
      </c>
      <c r="K7865" t="inlineStr">
        <is>
          <t>Zlín</t>
        </is>
      </c>
      <c r="L7865" t="inlineStr">
        <is>
          <t>RSE</t>
        </is>
      </c>
      <c r="M7865" t="inlineStr">
        <is>
          <t>Modlitba Jakub</t>
        </is>
      </c>
      <c r="N7865" t="inlineStr">
        <is>
          <t>49.249046</t>
        </is>
      </c>
      <c r="O7865" t="inlineStr">
        <is>
          <t>17.800449</t>
        </is>
      </c>
      <c r="P7865" t="n">
        <v>3856.73</v>
      </c>
    </row>
    <row r="7866">
      <c r="A7866" t="n">
        <v>13736801</v>
      </c>
      <c r="B7866" t="n">
        <v>83736801</v>
      </c>
      <c r="C7866" t="inlineStr">
        <is>
          <t>VELKY TERMINAL</t>
        </is>
      </c>
      <c r="D7866" t="inlineStr">
        <is>
          <t>IDT</t>
        </is>
      </c>
      <c r="E7866" t="inlineStr">
        <is>
          <t>4OSTATNI</t>
        </is>
      </c>
      <c r="F7866" t="inlineStr">
        <is>
          <t>B</t>
        </is>
      </c>
      <c r="G7866" t="inlineStr">
        <is>
          <t>Xuan Khoi Nguyen</t>
        </is>
      </c>
      <c r="H7866" t="inlineStr">
        <is>
          <t>Kollárova</t>
        </is>
      </c>
      <c r="I7866" t="inlineStr">
        <is>
          <t>2116/1</t>
        </is>
      </c>
      <c r="J7866" t="inlineStr">
        <is>
          <t>PLZEŇ - JIŽNÍ PŘEDMĚSTÍ</t>
        </is>
      </c>
      <c r="K7866" t="inlineStr">
        <is>
          <t>Plzeň-město</t>
        </is>
      </c>
      <c r="L7866" t="inlineStr">
        <is>
          <t>RSC</t>
        </is>
      </c>
      <c r="M7866" t="inlineStr">
        <is>
          <t>Havlíček Vladislav</t>
        </is>
      </c>
      <c r="N7866" t="inlineStr">
        <is>
          <t>49.747502</t>
        </is>
      </c>
      <c r="O7866" t="inlineStr">
        <is>
          <t>13.371228</t>
        </is>
      </c>
      <c r="P7866" t="n">
        <v>3854.42</v>
      </c>
    </row>
    <row r="7867">
      <c r="A7867" t="n">
        <v>33200624</v>
      </c>
      <c r="B7867" t="n">
        <v>73200321</v>
      </c>
      <c r="C7867" t="inlineStr">
        <is>
          <t>LI</t>
        </is>
      </c>
      <c r="D7867" t="inlineStr">
        <is>
          <t>ČESKÁ POŠTA</t>
        </is>
      </c>
      <c r="E7867" t="inlineStr">
        <is>
          <t>1POSTA</t>
        </is>
      </c>
      <c r="F7867" t="inlineStr">
        <is>
          <t>P</t>
        </is>
      </c>
      <c r="G7867" t="inlineStr">
        <is>
          <t>Česká pošta - Dýšina</t>
        </is>
      </c>
      <c r="H7867" t="inlineStr">
        <is>
          <t>náměstí Míru</t>
        </is>
      </c>
      <c r="I7867" t="inlineStr">
        <is>
          <t>30</t>
        </is>
      </c>
      <c r="J7867" t="inlineStr">
        <is>
          <t>DÝŠINA</t>
        </is>
      </c>
      <c r="K7867" t="inlineStr">
        <is>
          <t>Plzeň-město</t>
        </is>
      </c>
      <c r="L7867" t="inlineStr">
        <is>
          <t>RSC</t>
        </is>
      </c>
      <c r="M7867" t="inlineStr">
        <is>
          <t>Havlíček Vladislav</t>
        </is>
      </c>
      <c r="N7867" t="inlineStr">
        <is>
          <t>49.777918</t>
        </is>
      </c>
      <c r="O7867" t="inlineStr">
        <is>
          <t>13.491784</t>
        </is>
      </c>
      <c r="P7867" t="n">
        <v>3853.08</v>
      </c>
    </row>
    <row r="7868">
      <c r="A7868" t="n">
        <v>37200543</v>
      </c>
      <c r="B7868" t="n">
        <v>77200543</v>
      </c>
      <c r="C7868" t="inlineStr">
        <is>
          <t>LI</t>
        </is>
      </c>
      <c r="D7868" t="inlineStr">
        <is>
          <t>ČESKÁ POŠTA</t>
        </is>
      </c>
      <c r="E7868" t="inlineStr">
        <is>
          <t>1POSTA</t>
        </is>
      </c>
      <c r="F7868" t="inlineStr">
        <is>
          <t>P</t>
        </is>
      </c>
      <c r="G7868" t="inlineStr">
        <is>
          <t>Česká pošta - Zašová</t>
        </is>
      </c>
      <c r="H7868" t="inlineStr">
        <is>
          <t>Zašová</t>
        </is>
      </c>
      <c r="I7868" t="inlineStr">
        <is>
          <t>523</t>
        </is>
      </c>
      <c r="J7868" t="inlineStr">
        <is>
          <t>ZAŠOVÁ</t>
        </is>
      </c>
      <c r="K7868" t="inlineStr">
        <is>
          <t>Vsetín</t>
        </is>
      </c>
      <c r="L7868" t="inlineStr">
        <is>
          <t>RSG</t>
        </is>
      </c>
      <c r="M7868" t="inlineStr">
        <is>
          <t>Herman Michal</t>
        </is>
      </c>
      <c r="N7868" t="inlineStr">
        <is>
          <t>49.475675</t>
        </is>
      </c>
      <c r="O7868" t="inlineStr">
        <is>
          <t>18.044224</t>
        </is>
      </c>
      <c r="P7868" t="n">
        <v>3851.92</v>
      </c>
    </row>
    <row r="7869">
      <c r="A7869" t="n">
        <v>32001608</v>
      </c>
      <c r="B7869" t="n">
        <v>72001608</v>
      </c>
      <c r="C7869" t="inlineStr">
        <is>
          <t>LI</t>
        </is>
      </c>
      <c r="D7869" t="inlineStr">
        <is>
          <t>IDT</t>
        </is>
      </c>
      <c r="E7869" t="inlineStr">
        <is>
          <t>2COOP</t>
        </is>
      </c>
      <c r="F7869" t="inlineStr">
        <is>
          <t>B</t>
        </is>
      </c>
      <c r="G7869" t="inlineStr">
        <is>
          <t>COOP Jednota družstvo spotřebitelů v Kaplici</t>
        </is>
      </c>
      <c r="H7869" t="inlineStr">
        <is>
          <t>Horní Dvořiště</t>
        </is>
      </c>
      <c r="I7869" t="inlineStr">
        <is>
          <t>34</t>
        </is>
      </c>
      <c r="J7869" t="inlineStr">
        <is>
          <t>HORNÍ DVOŘIŠTĚ</t>
        </is>
      </c>
      <c r="K7869" t="inlineStr">
        <is>
          <t>Český Krumlov</t>
        </is>
      </c>
      <c r="L7869" t="inlineStr">
        <is>
          <t>RSB</t>
        </is>
      </c>
      <c r="M7869" t="inlineStr">
        <is>
          <t>Dvořák Petr</t>
        </is>
      </c>
      <c r="N7869" t="inlineStr">
        <is>
          <t>48.603777</t>
        </is>
      </c>
      <c r="O7869" t="inlineStr">
        <is>
          <t>14.406183</t>
        </is>
      </c>
      <c r="P7869" t="n">
        <v>3850.38</v>
      </c>
    </row>
    <row r="7870">
      <c r="A7870" t="n">
        <v>32001619</v>
      </c>
      <c r="B7870" t="n">
        <v>72001619</v>
      </c>
      <c r="C7870" t="inlineStr">
        <is>
          <t>LI</t>
        </is>
      </c>
      <c r="D7870" t="inlineStr">
        <is>
          <t>IDT</t>
        </is>
      </c>
      <c r="E7870" t="inlineStr">
        <is>
          <t>2COOP</t>
        </is>
      </c>
      <c r="F7870" t="inlineStr">
        <is>
          <t>B</t>
        </is>
      </c>
      <c r="G7870" t="inlineStr">
        <is>
          <t>COOP TUTY Jednota družstvo spotřebitelův Kaplici</t>
        </is>
      </c>
      <c r="H7870" t="inlineStr">
        <is>
          <t>Malonty</t>
        </is>
      </c>
      <c r="I7870" t="inlineStr">
        <is>
          <t>23</t>
        </is>
      </c>
      <c r="J7870" t="inlineStr">
        <is>
          <t>MALONTY</t>
        </is>
      </c>
      <c r="K7870" t="inlineStr">
        <is>
          <t>Český Krumlov</t>
        </is>
      </c>
      <c r="L7870" t="inlineStr">
        <is>
          <t>RSB</t>
        </is>
      </c>
      <c r="M7870" t="inlineStr">
        <is>
          <t>Dvořák Petr</t>
        </is>
      </c>
      <c r="N7870" t="inlineStr">
        <is>
          <t>48.686184</t>
        </is>
      </c>
      <c r="O7870" t="inlineStr">
        <is>
          <t>14.577530</t>
        </is>
      </c>
      <c r="P7870" t="n">
        <v>3848.08</v>
      </c>
    </row>
    <row r="7871">
      <c r="A7871" t="n">
        <v>35201087</v>
      </c>
      <c r="B7871" t="n">
        <v>75201087</v>
      </c>
      <c r="C7871" t="inlineStr">
        <is>
          <t>LI</t>
        </is>
      </c>
      <c r="D7871" t="inlineStr">
        <is>
          <t>IDT</t>
        </is>
      </c>
      <c r="E7871" t="inlineStr">
        <is>
          <t>2POSTAF</t>
        </is>
      </c>
      <c r="F7871" t="inlineStr">
        <is>
          <t>B</t>
        </is>
      </c>
      <c r="G7871" t="inlineStr">
        <is>
          <t>PP TITO SERVICES s.r.o.</t>
        </is>
      </c>
      <c r="H7871" t="inlineStr">
        <is>
          <t>Činžovních domů</t>
        </is>
      </c>
      <c r="I7871" t="inlineStr">
        <is>
          <t>141</t>
        </is>
      </c>
      <c r="J7871" t="inlineStr">
        <is>
          <t>RYBITVÍ</t>
        </is>
      </c>
      <c r="K7871" t="inlineStr">
        <is>
          <t>Pardubice</t>
        </is>
      </c>
      <c r="L7871" t="inlineStr">
        <is>
          <t>RSE</t>
        </is>
      </c>
      <c r="M7871" t="inlineStr">
        <is>
          <t>Jareš Jaroslav</t>
        </is>
      </c>
      <c r="N7871" t="inlineStr">
        <is>
          <t>50.058836</t>
        </is>
      </c>
      <c r="O7871" t="inlineStr">
        <is>
          <t>15.701575</t>
        </is>
      </c>
      <c r="P7871" t="n">
        <v>3847.69</v>
      </c>
    </row>
    <row r="7872">
      <c r="A7872" t="n">
        <v>16851401</v>
      </c>
      <c r="B7872" t="n">
        <v>86851401</v>
      </c>
      <c r="C7872" t="inlineStr">
        <is>
          <t>VELKY TERMINAL</t>
        </is>
      </c>
      <c r="D7872" t="inlineStr">
        <is>
          <t>IDT</t>
        </is>
      </c>
      <c r="E7872" t="inlineStr">
        <is>
          <t>4OSTATNI</t>
        </is>
      </c>
      <c r="F7872" t="inlineStr">
        <is>
          <t>B</t>
        </is>
      </c>
      <c r="G7872" t="inlineStr">
        <is>
          <t>Marcela s.r.o.</t>
        </is>
      </c>
      <c r="H7872" t="inlineStr">
        <is>
          <t>Vranová</t>
        </is>
      </c>
      <c r="I7872" t="inlineStr">
        <is>
          <t>2</t>
        </is>
      </c>
      <c r="J7872" t="inlineStr">
        <is>
          <t>VRANOVÁ</t>
        </is>
      </c>
      <c r="K7872" t="inlineStr">
        <is>
          <t>Blansko</t>
        </is>
      </c>
      <c r="L7872" t="inlineStr">
        <is>
          <t>RSE</t>
        </is>
      </c>
      <c r="M7872" t="inlineStr">
        <is>
          <t>Šír Daniel</t>
        </is>
      </c>
      <c r="N7872" t="inlineStr">
        <is>
          <t>49.555755</t>
        </is>
      </c>
      <c r="O7872" t="inlineStr">
        <is>
          <t>16.523898</t>
        </is>
      </c>
      <c r="P7872" t="n">
        <v>3844.62</v>
      </c>
    </row>
    <row r="7873">
      <c r="A7873" t="n">
        <v>12711709</v>
      </c>
      <c r="B7873" t="n">
        <v>82711709</v>
      </c>
      <c r="C7873" t="inlineStr">
        <is>
          <t>VELKY TERMINAL</t>
        </is>
      </c>
      <c r="D7873" t="inlineStr">
        <is>
          <t>KA PARTNERS</t>
        </is>
      </c>
      <c r="E7873" t="inlineStr">
        <is>
          <t>1AHOLD</t>
        </is>
      </c>
      <c r="F7873" t="inlineStr">
        <is>
          <t>A</t>
        </is>
      </c>
      <c r="G7873" t="inlineStr">
        <is>
          <t>Albert Česká republika, s.r.o.</t>
        </is>
      </c>
      <c r="H7873" t="inlineStr">
        <is>
          <t>Nádražní</t>
        </is>
      </c>
      <c r="I7873" t="inlineStr"/>
      <c r="J7873" t="inlineStr">
        <is>
          <t>STRAKONICE - STRAKONICE I</t>
        </is>
      </c>
      <c r="K7873" t="inlineStr">
        <is>
          <t>Strakonice</t>
        </is>
      </c>
      <c r="L7873" t="inlineStr">
        <is>
          <t>RSB</t>
        </is>
      </c>
      <c r="M7873" t="inlineStr">
        <is>
          <t>Štolba Jan</t>
        </is>
      </c>
      <c r="N7873" t="inlineStr">
        <is>
          <t>49.257040</t>
        </is>
      </c>
      <c r="O7873" t="inlineStr">
        <is>
          <t>13.915490</t>
        </is>
      </c>
      <c r="P7873" t="n">
        <v>3843.35</v>
      </c>
    </row>
    <row r="7874">
      <c r="A7874" t="n">
        <v>11863501</v>
      </c>
      <c r="B7874" t="n">
        <v>81863501</v>
      </c>
      <c r="C7874" t="inlineStr">
        <is>
          <t>VELKY TERMINAL</t>
        </is>
      </c>
      <c r="D7874" t="inlineStr">
        <is>
          <t>IDT</t>
        </is>
      </c>
      <c r="E7874" t="inlineStr">
        <is>
          <t>4OSTATNI</t>
        </is>
      </c>
      <c r="F7874" t="inlineStr">
        <is>
          <t>B</t>
        </is>
      </c>
      <c r="G7874" t="inlineStr">
        <is>
          <t>Zahradnictví u Machátů</t>
        </is>
      </c>
      <c r="H7874" t="inlineStr">
        <is>
          <t>Výletní</t>
        </is>
      </c>
      <c r="I7874" t="inlineStr">
        <is>
          <t>505/8</t>
        </is>
      </c>
      <c r="J7874" t="inlineStr">
        <is>
          <t>BRANDÝS NAD LABEM</t>
        </is>
      </c>
      <c r="K7874" t="inlineStr">
        <is>
          <t>Praha-východ</t>
        </is>
      </c>
      <c r="L7874" t="inlineStr">
        <is>
          <t>RSA</t>
        </is>
      </c>
      <c r="M7874" t="inlineStr">
        <is>
          <t>Myslivec Jan</t>
        </is>
      </c>
      <c r="N7874" t="inlineStr">
        <is>
          <t>50.182504</t>
        </is>
      </c>
      <c r="O7874" t="inlineStr">
        <is>
          <t>14.655209</t>
        </is>
      </c>
      <c r="P7874" t="n">
        <v>3841.54</v>
      </c>
    </row>
    <row r="7875">
      <c r="A7875" t="n">
        <v>15828010</v>
      </c>
      <c r="B7875" t="n">
        <v>85828010</v>
      </c>
      <c r="C7875" t="inlineStr">
        <is>
          <t>VELKY TERMINAL</t>
        </is>
      </c>
      <c r="D7875" t="inlineStr">
        <is>
          <t>KA PARTNERS</t>
        </is>
      </c>
      <c r="E7875" t="inlineStr">
        <is>
          <t>1FAST</t>
        </is>
      </c>
      <c r="F7875" t="inlineStr">
        <is>
          <t>B</t>
        </is>
      </c>
      <c r="G7875" t="inlineStr">
        <is>
          <t>PLANEO Elektro</t>
        </is>
      </c>
      <c r="H7875" t="inlineStr">
        <is>
          <t>T. G. Masaryka</t>
        </is>
      </c>
      <c r="I7875" t="inlineStr">
        <is>
          <t>2003</t>
        </is>
      </c>
      <c r="J7875" t="inlineStr">
        <is>
          <t>NOVÉ MĚSTO NAD METUJÍ</t>
        </is>
      </c>
      <c r="K7875" t="inlineStr">
        <is>
          <t>Náchod</t>
        </is>
      </c>
      <c r="L7875" t="inlineStr">
        <is>
          <t>RSE</t>
        </is>
      </c>
      <c r="M7875" t="inlineStr">
        <is>
          <t>Lán Tomáš</t>
        </is>
      </c>
      <c r="N7875" t="inlineStr">
        <is>
          <t>50.360036</t>
        </is>
      </c>
      <c r="O7875" t="inlineStr">
        <is>
          <t>16.146622</t>
        </is>
      </c>
      <c r="P7875" t="n">
        <v>3840.38</v>
      </c>
    </row>
    <row r="7876">
      <c r="A7876" t="n">
        <v>17205045</v>
      </c>
      <c r="B7876" t="n">
        <v>87205045</v>
      </c>
      <c r="C7876" t="inlineStr">
        <is>
          <t>VELKY TERMINAL</t>
        </is>
      </c>
      <c r="D7876" t="inlineStr">
        <is>
          <t>ČESKÁ POŠTA</t>
        </is>
      </c>
      <c r="E7876" t="inlineStr">
        <is>
          <t>1POSTA</t>
        </is>
      </c>
      <c r="F7876" t="inlineStr">
        <is>
          <t>P</t>
        </is>
      </c>
      <c r="G7876" t="inlineStr">
        <is>
          <t>Česká pošta - Veřovice</t>
        </is>
      </c>
      <c r="H7876" t="inlineStr">
        <is>
          <t>Veřovice</t>
        </is>
      </c>
      <c r="I7876" t="inlineStr">
        <is>
          <t>670</t>
        </is>
      </c>
      <c r="J7876" t="inlineStr">
        <is>
          <t>VEŘOVICE</t>
        </is>
      </c>
      <c r="K7876" t="inlineStr">
        <is>
          <t>Nový Jičín</t>
        </is>
      </c>
      <c r="L7876" t="inlineStr">
        <is>
          <t>RSG</t>
        </is>
      </c>
      <c r="M7876" t="inlineStr">
        <is>
          <t>Herman Petr</t>
        </is>
      </c>
      <c r="N7876" t="inlineStr">
        <is>
          <t>49.539014</t>
        </is>
      </c>
      <c r="O7876" t="inlineStr">
        <is>
          <t>18.110592</t>
        </is>
      </c>
      <c r="P7876" t="n">
        <v>3839.62</v>
      </c>
    </row>
    <row r="7877">
      <c r="A7877" t="n">
        <v>13728801</v>
      </c>
      <c r="B7877" t="n">
        <v>83728801</v>
      </c>
      <c r="C7877" t="inlineStr">
        <is>
          <t>VELKY TERMINAL</t>
        </is>
      </c>
      <c r="D7877" t="inlineStr">
        <is>
          <t>IDT</t>
        </is>
      </c>
      <c r="E7877" t="inlineStr">
        <is>
          <t>4OSTATNI</t>
        </is>
      </c>
      <c r="F7877" t="inlineStr">
        <is>
          <t>B</t>
        </is>
      </c>
      <c r="G7877" t="inlineStr">
        <is>
          <t>Thi Thu Trang Nguyen</t>
        </is>
      </c>
      <c r="H7877" t="inlineStr">
        <is>
          <t>Libá</t>
        </is>
      </c>
      <c r="I7877" t="inlineStr">
        <is>
          <t>1</t>
        </is>
      </c>
      <c r="J7877" t="inlineStr">
        <is>
          <t>LIBÁ</t>
        </is>
      </c>
      <c r="K7877" t="inlineStr">
        <is>
          <t>Cheb</t>
        </is>
      </c>
      <c r="L7877" t="inlineStr">
        <is>
          <t>RSC</t>
        </is>
      </c>
      <c r="M7877" t="inlineStr">
        <is>
          <t>Beneš Lukáš</t>
        </is>
      </c>
      <c r="N7877" t="inlineStr">
        <is>
          <t>50.127610</t>
        </is>
      </c>
      <c r="O7877" t="inlineStr">
        <is>
          <t>12.230310</t>
        </is>
      </c>
      <c r="P7877" t="n">
        <v>3838.85</v>
      </c>
    </row>
    <row r="7878">
      <c r="A7878" t="n">
        <v>13207006</v>
      </c>
      <c r="B7878" t="n">
        <v>83207006</v>
      </c>
      <c r="C7878" t="inlineStr">
        <is>
          <t>VELKY TERMINAL</t>
        </is>
      </c>
      <c r="D7878" t="inlineStr">
        <is>
          <t>ČESKÁ POŠTA</t>
        </is>
      </c>
      <c r="E7878" t="inlineStr">
        <is>
          <t>1POSTA</t>
        </is>
      </c>
      <c r="F7878" t="inlineStr">
        <is>
          <t>P</t>
        </is>
      </c>
      <c r="G7878" t="inlineStr">
        <is>
          <t>Česká pošta - Dýšina</t>
        </is>
      </c>
      <c r="H7878" t="inlineStr">
        <is>
          <t>náměstí Míru</t>
        </is>
      </c>
      <c r="I7878" t="inlineStr">
        <is>
          <t>30</t>
        </is>
      </c>
      <c r="J7878" t="inlineStr">
        <is>
          <t>DÝŠINA</t>
        </is>
      </c>
      <c r="K7878" t="inlineStr">
        <is>
          <t>Plzeň-město</t>
        </is>
      </c>
      <c r="L7878" t="inlineStr">
        <is>
          <t>RSC</t>
        </is>
      </c>
      <c r="M7878" t="inlineStr">
        <is>
          <t>Havlíček Vladislav</t>
        </is>
      </c>
      <c r="N7878" t="inlineStr">
        <is>
          <t>49.777928</t>
        </is>
      </c>
      <c r="O7878" t="inlineStr">
        <is>
          <t>13.491796</t>
        </is>
      </c>
      <c r="P7878" t="n">
        <v>3837.88</v>
      </c>
    </row>
    <row r="7879">
      <c r="A7879" t="n">
        <v>13734701</v>
      </c>
      <c r="B7879" t="n">
        <v>83734701</v>
      </c>
      <c r="C7879" t="inlineStr">
        <is>
          <t>VELKY TERMINAL</t>
        </is>
      </c>
      <c r="D7879" t="inlineStr">
        <is>
          <t>IDT</t>
        </is>
      </c>
      <c r="E7879" t="inlineStr">
        <is>
          <t>4OSTATNI</t>
        </is>
      </c>
      <c r="F7879" t="inlineStr">
        <is>
          <t>B</t>
        </is>
      </c>
      <c r="G7879" t="inlineStr">
        <is>
          <t>Lukas.NG s.r.o.</t>
        </is>
      </c>
      <c r="H7879" t="inlineStr">
        <is>
          <t>Novoveská</t>
        </is>
      </c>
      <c r="I7879" t="inlineStr">
        <is>
          <t>154</t>
        </is>
      </c>
      <c r="J7879" t="inlineStr">
        <is>
          <t>PŘIMDA</t>
        </is>
      </c>
      <c r="K7879" t="inlineStr">
        <is>
          <t>Tachov</t>
        </is>
      </c>
      <c r="L7879" t="inlineStr">
        <is>
          <t>RSC</t>
        </is>
      </c>
      <c r="M7879" t="inlineStr">
        <is>
          <t>Horejš Vladimír</t>
        </is>
      </c>
      <c r="N7879" t="inlineStr">
        <is>
          <t>49.673940</t>
        </is>
      </c>
      <c r="O7879" t="inlineStr">
        <is>
          <t>12.675949</t>
        </is>
      </c>
      <c r="P7879" t="n">
        <v>3837.12</v>
      </c>
    </row>
    <row r="7880">
      <c r="A7880" t="n">
        <v>17746860</v>
      </c>
      <c r="B7880" t="n">
        <v>87746860</v>
      </c>
      <c r="C7880" t="inlineStr">
        <is>
          <t>VELKY TERMINAL</t>
        </is>
      </c>
      <c r="D7880" t="inlineStr">
        <is>
          <t>KA PARTNERS</t>
        </is>
      </c>
      <c r="E7880" t="inlineStr">
        <is>
          <t>1HRUSKA</t>
        </is>
      </c>
      <c r="F7880" t="inlineStr">
        <is>
          <t>A</t>
        </is>
      </c>
      <c r="G7880" t="inlineStr">
        <is>
          <t>H R U Š K A , spol. s r.o.</t>
        </is>
      </c>
      <c r="H7880" t="inlineStr">
        <is>
          <t>Zámecká</t>
        </is>
      </c>
      <c r="I7880" t="inlineStr">
        <is>
          <t>186</t>
        </is>
      </c>
      <c r="J7880" t="inlineStr">
        <is>
          <t>VELKÉ HOŠTICE</t>
        </is>
      </c>
      <c r="K7880" t="inlineStr">
        <is>
          <t>Opava</t>
        </is>
      </c>
      <c r="L7880" t="inlineStr">
        <is>
          <t>RSG</t>
        </is>
      </c>
      <c r="M7880" t="inlineStr">
        <is>
          <t>Gelnar Ivo</t>
        </is>
      </c>
      <c r="N7880" t="inlineStr">
        <is>
          <t>49.935534</t>
        </is>
      </c>
      <c r="O7880" t="inlineStr">
        <is>
          <t>17.973467</t>
        </is>
      </c>
      <c r="P7880" t="n">
        <v>3835.96</v>
      </c>
    </row>
    <row r="7881">
      <c r="A7881" t="n">
        <v>11876304</v>
      </c>
      <c r="B7881" t="n">
        <v>81876304</v>
      </c>
      <c r="C7881" t="inlineStr">
        <is>
          <t>VELKY TERMINAL</t>
        </is>
      </c>
      <c r="D7881" t="inlineStr">
        <is>
          <t>IDT</t>
        </is>
      </c>
      <c r="E7881" t="inlineStr">
        <is>
          <t>4OSTATNI</t>
        </is>
      </c>
      <c r="F7881" t="inlineStr">
        <is>
          <t>B</t>
        </is>
      </c>
      <c r="G7881" t="inlineStr">
        <is>
          <t>Jiří Rajdl - Chovatelské potřeby</t>
        </is>
      </c>
      <c r="H7881" t="inlineStr">
        <is>
          <t>Vítězná</t>
        </is>
      </c>
      <c r="I7881" t="inlineStr">
        <is>
          <t>36</t>
        </is>
      </c>
      <c r="J7881" t="inlineStr">
        <is>
          <t>KUTNÁ HORA - SEDLEC</t>
        </is>
      </c>
      <c r="K7881" t="inlineStr">
        <is>
          <t>Kutná Hora</t>
        </is>
      </c>
      <c r="L7881" t="inlineStr">
        <is>
          <t>RSA</t>
        </is>
      </c>
      <c r="M7881" t="inlineStr">
        <is>
          <t>Česnek Miroslav</t>
        </is>
      </c>
      <c r="N7881" t="inlineStr">
        <is>
          <t>49.960504</t>
        </is>
      </c>
      <c r="O7881" t="inlineStr">
        <is>
          <t>15.289764</t>
        </is>
      </c>
      <c r="P7881" t="n">
        <v>3831.54</v>
      </c>
    </row>
    <row r="7882">
      <c r="A7882" t="n">
        <v>37522601</v>
      </c>
      <c r="B7882" t="n">
        <v>77522601</v>
      </c>
      <c r="C7882" t="inlineStr">
        <is>
          <t>SMALL TERMINAL</t>
        </is>
      </c>
      <c r="D7882" t="inlineStr">
        <is>
          <t>IDT</t>
        </is>
      </c>
      <c r="E7882" t="inlineStr">
        <is>
          <t>4OSTATNI</t>
        </is>
      </c>
      <c r="F7882" t="inlineStr">
        <is>
          <t>B</t>
        </is>
      </c>
      <c r="G7882" t="inlineStr">
        <is>
          <t>Monika Bernaťáková</t>
        </is>
      </c>
      <c r="H7882" t="inlineStr">
        <is>
          <t>Krátká</t>
        </is>
      </c>
      <c r="I7882" t="inlineStr">
        <is>
          <t>146</t>
        </is>
      </c>
      <c r="J7882" t="inlineStr">
        <is>
          <t>OSOBLAHA</t>
        </is>
      </c>
      <c r="K7882" t="inlineStr">
        <is>
          <t>Bruntál</t>
        </is>
      </c>
      <c r="L7882" t="inlineStr">
        <is>
          <t>RSG</t>
        </is>
      </c>
      <c r="M7882" t="inlineStr">
        <is>
          <t>Gelnar Ivo</t>
        </is>
      </c>
      <c r="N7882" t="inlineStr">
        <is>
          <t>50.274081</t>
        </is>
      </c>
      <c r="O7882" t="inlineStr">
        <is>
          <t>17.712760</t>
        </is>
      </c>
      <c r="P7882" t="n">
        <v>3831.54</v>
      </c>
    </row>
    <row r="7883">
      <c r="A7883" t="n">
        <v>11868801</v>
      </c>
      <c r="B7883" t="n">
        <v>81868801</v>
      </c>
      <c r="C7883" t="inlineStr">
        <is>
          <t>VELKY TERMINAL</t>
        </is>
      </c>
      <c r="D7883" t="inlineStr">
        <is>
          <t>IDT</t>
        </is>
      </c>
      <c r="E7883" t="inlineStr">
        <is>
          <t>2POSTAF</t>
        </is>
      </c>
      <c r="F7883" t="inlineStr">
        <is>
          <t>B</t>
        </is>
      </c>
      <c r="G7883" t="inlineStr">
        <is>
          <t>Městys Vraný - Pošta Partner</t>
        </is>
      </c>
      <c r="H7883" t="inlineStr">
        <is>
          <t>Vraný</t>
        </is>
      </c>
      <c r="I7883" t="inlineStr">
        <is>
          <t>9</t>
        </is>
      </c>
      <c r="J7883" t="inlineStr">
        <is>
          <t>VRANÝ</t>
        </is>
      </c>
      <c r="K7883" t="inlineStr">
        <is>
          <t>Kladno</t>
        </is>
      </c>
      <c r="L7883" t="inlineStr">
        <is>
          <t>RSA</t>
        </is>
      </c>
      <c r="M7883" t="inlineStr">
        <is>
          <t>Hrubý Jiří</t>
        </is>
      </c>
      <c r="N7883" t="inlineStr">
        <is>
          <t>50.328022</t>
        </is>
      </c>
      <c r="O7883" t="inlineStr">
        <is>
          <t>14.016130</t>
        </is>
      </c>
      <c r="P7883" t="n">
        <v>3830.38</v>
      </c>
    </row>
    <row r="7884">
      <c r="A7884" t="n">
        <v>12201047</v>
      </c>
      <c r="B7884" t="n">
        <v>82201047</v>
      </c>
      <c r="C7884" t="inlineStr">
        <is>
          <t>VELKY TERMINAL</t>
        </is>
      </c>
      <c r="D7884" t="inlineStr">
        <is>
          <t>ČESKÁ POŠTA</t>
        </is>
      </c>
      <c r="E7884" t="inlineStr">
        <is>
          <t>1POSTA</t>
        </is>
      </c>
      <c r="F7884" t="inlineStr">
        <is>
          <t>P</t>
        </is>
      </c>
      <c r="G7884" t="inlineStr">
        <is>
          <t>Česká pošta - Zliv</t>
        </is>
      </c>
      <c r="H7884" t="inlineStr">
        <is>
          <t>Jiráskova</t>
        </is>
      </c>
      <c r="I7884" t="inlineStr">
        <is>
          <t>397</t>
        </is>
      </c>
      <c r="J7884" t="inlineStr">
        <is>
          <t>ZLIV</t>
        </is>
      </c>
      <c r="K7884" t="inlineStr">
        <is>
          <t>České Budějovice</t>
        </is>
      </c>
      <c r="L7884" t="inlineStr">
        <is>
          <t>RSB</t>
        </is>
      </c>
      <c r="M7884" t="inlineStr">
        <is>
          <t>Štolba Jan</t>
        </is>
      </c>
      <c r="N7884" t="inlineStr">
        <is>
          <t>49.067413</t>
        </is>
      </c>
      <c r="O7884" t="inlineStr">
        <is>
          <t>14.363197</t>
        </is>
      </c>
      <c r="P7884" t="n">
        <v>3828.08</v>
      </c>
    </row>
    <row r="7885">
      <c r="A7885" t="n">
        <v>33200786</v>
      </c>
      <c r="B7885" t="n">
        <v>73200786</v>
      </c>
      <c r="C7885" t="inlineStr">
        <is>
          <t>LI</t>
        </is>
      </c>
      <c r="D7885" t="inlineStr">
        <is>
          <t>IDT</t>
        </is>
      </c>
      <c r="E7885" t="inlineStr">
        <is>
          <t>2POSTAF</t>
        </is>
      </c>
      <c r="F7885" t="inlineStr">
        <is>
          <t>B</t>
        </is>
      </c>
      <c r="G7885" t="inlineStr">
        <is>
          <t>PP Městys Svatava</t>
        </is>
      </c>
      <c r="H7885" t="inlineStr">
        <is>
          <t>ČSA</t>
        </is>
      </c>
      <c r="I7885" t="inlineStr">
        <is>
          <t>277</t>
        </is>
      </c>
      <c r="J7885" t="inlineStr">
        <is>
          <t>SVATAVA</t>
        </is>
      </c>
      <c r="K7885" t="inlineStr">
        <is>
          <t>Sokolov</t>
        </is>
      </c>
      <c r="L7885" t="inlineStr">
        <is>
          <t>RSC</t>
        </is>
      </c>
      <c r="M7885" t="inlineStr">
        <is>
          <t>Beneš Lukáš</t>
        </is>
      </c>
      <c r="N7885" t="inlineStr">
        <is>
          <t>50.192451</t>
        </is>
      </c>
      <c r="O7885" t="inlineStr">
        <is>
          <t>12.626071</t>
        </is>
      </c>
      <c r="P7885" t="n">
        <v>3826.92</v>
      </c>
    </row>
    <row r="7886">
      <c r="A7886" t="n">
        <v>31201350</v>
      </c>
      <c r="B7886" t="n">
        <v>71200875</v>
      </c>
      <c r="C7886" t="inlineStr">
        <is>
          <t>LI</t>
        </is>
      </c>
      <c r="D7886" t="inlineStr">
        <is>
          <t>ČESKÁ POŠTA</t>
        </is>
      </c>
      <c r="E7886" t="inlineStr">
        <is>
          <t>1POSTA</t>
        </is>
      </c>
      <c r="F7886" t="inlineStr">
        <is>
          <t>P</t>
        </is>
      </c>
      <c r="G7886" t="inlineStr">
        <is>
          <t>Česká pošta - Dobřejovice</t>
        </is>
      </c>
      <c r="H7886" t="inlineStr">
        <is>
          <t>Na Návsi</t>
        </is>
      </c>
      <c r="I7886" t="inlineStr">
        <is>
          <t>3</t>
        </is>
      </c>
      <c r="J7886" t="inlineStr">
        <is>
          <t>DOBŘEJOVICE</t>
        </is>
      </c>
      <c r="K7886" t="inlineStr">
        <is>
          <t>Praha-východ</t>
        </is>
      </c>
      <c r="L7886" t="inlineStr">
        <is>
          <t>RSA</t>
        </is>
      </c>
      <c r="M7886" t="inlineStr">
        <is>
          <t>Myslivec Jan</t>
        </is>
      </c>
      <c r="N7886" t="inlineStr">
        <is>
          <t>49.981977</t>
        </is>
      </c>
      <c r="O7886" t="inlineStr">
        <is>
          <t>14.578724</t>
        </is>
      </c>
      <c r="P7886" t="n">
        <v>3826.54</v>
      </c>
    </row>
    <row r="7887">
      <c r="A7887" t="n">
        <v>16214046</v>
      </c>
      <c r="B7887" t="n">
        <v>86214046</v>
      </c>
      <c r="C7887" t="inlineStr">
        <is>
          <t>VELKY TERMINAL</t>
        </is>
      </c>
      <c r="D7887" t="inlineStr">
        <is>
          <t>ČESKÁ POŠTA</t>
        </is>
      </c>
      <c r="E7887" t="inlineStr">
        <is>
          <t>1POSTA</t>
        </is>
      </c>
      <c r="F7887" t="inlineStr">
        <is>
          <t>P</t>
        </is>
      </c>
      <c r="G7887" t="inlineStr">
        <is>
          <t>Česká pošta - Velké Meziříčí</t>
        </is>
      </c>
      <c r="H7887" t="inlineStr">
        <is>
          <t>Poštovní</t>
        </is>
      </c>
      <c r="I7887" t="inlineStr">
        <is>
          <t>1422/1</t>
        </is>
      </c>
      <c r="J7887" t="inlineStr">
        <is>
          <t>VELKÉ MEZIŘÍČÍ</t>
        </is>
      </c>
      <c r="K7887" t="inlineStr">
        <is>
          <t>Žďár nad Sázavou</t>
        </is>
      </c>
      <c r="L7887" t="inlineStr">
        <is>
          <t>RSE</t>
        </is>
      </c>
      <c r="M7887" t="inlineStr">
        <is>
          <t>Rek Lubomír</t>
        </is>
      </c>
      <c r="N7887" t="inlineStr">
        <is>
          <t>49.352470</t>
        </is>
      </c>
      <c r="O7887" t="inlineStr">
        <is>
          <t>16.017020</t>
        </is>
      </c>
      <c r="P7887" t="n">
        <v>3826.15</v>
      </c>
    </row>
    <row r="7888">
      <c r="A7888" t="n">
        <v>15203047</v>
      </c>
      <c r="B7888" t="n">
        <v>85203047</v>
      </c>
      <c r="C7888" t="inlineStr">
        <is>
          <t>VELKY TERMINAL</t>
        </is>
      </c>
      <c r="D7888" t="inlineStr">
        <is>
          <t>ČESKÁ POŠTA</t>
        </is>
      </c>
      <c r="E7888" t="inlineStr">
        <is>
          <t>1POSTA</t>
        </is>
      </c>
      <c r="F7888" t="inlineStr">
        <is>
          <t>P</t>
        </is>
      </c>
      <c r="G7888" t="inlineStr">
        <is>
          <t>Česká pošta - Třemošnice</t>
        </is>
      </c>
      <c r="H7888" t="inlineStr">
        <is>
          <t>1. máje</t>
        </is>
      </c>
      <c r="I7888" t="inlineStr">
        <is>
          <t>447</t>
        </is>
      </c>
      <c r="J7888" t="inlineStr">
        <is>
          <t>TŘEMOŠNICE</t>
        </is>
      </c>
      <c r="K7888" t="inlineStr">
        <is>
          <t>Chrudim</t>
        </is>
      </c>
      <c r="L7888" t="inlineStr">
        <is>
          <t>RSE</t>
        </is>
      </c>
      <c r="M7888" t="inlineStr">
        <is>
          <t>Jareš Jaroslav</t>
        </is>
      </c>
      <c r="N7888" t="inlineStr">
        <is>
          <t>49.869598</t>
        </is>
      </c>
      <c r="O7888" t="inlineStr">
        <is>
          <t>15.579900</t>
        </is>
      </c>
      <c r="P7888" t="n">
        <v>3825.96</v>
      </c>
    </row>
    <row r="7889">
      <c r="A7889" t="n">
        <v>17203039</v>
      </c>
      <c r="B7889" t="n">
        <v>87203039</v>
      </c>
      <c r="C7889" t="inlineStr">
        <is>
          <t>VELKY TERMINAL</t>
        </is>
      </c>
      <c r="D7889" t="inlineStr">
        <is>
          <t>ČESKÁ POŠTA</t>
        </is>
      </c>
      <c r="E7889" t="inlineStr">
        <is>
          <t>1POSTA</t>
        </is>
      </c>
      <c r="F7889" t="inlineStr">
        <is>
          <t>P</t>
        </is>
      </c>
      <c r="G7889" t="inlineStr">
        <is>
          <t>Česká pošta - Paskov</t>
        </is>
      </c>
      <c r="H7889" t="inlineStr">
        <is>
          <t>Nádražní</t>
        </is>
      </c>
      <c r="I7889" t="inlineStr">
        <is>
          <t>2</t>
        </is>
      </c>
      <c r="J7889" t="inlineStr">
        <is>
          <t>PASKOV</t>
        </is>
      </c>
      <c r="K7889" t="inlineStr">
        <is>
          <t>Frýdek-Místek</t>
        </is>
      </c>
      <c r="L7889" t="inlineStr">
        <is>
          <t>RSG</t>
        </is>
      </c>
      <c r="M7889" t="inlineStr">
        <is>
          <t>Herman Michal</t>
        </is>
      </c>
      <c r="N7889" t="inlineStr">
        <is>
          <t>49.732243</t>
        </is>
      </c>
      <c r="O7889" t="inlineStr">
        <is>
          <t>18.293303</t>
        </is>
      </c>
      <c r="P7889" t="n">
        <v>3825.96</v>
      </c>
    </row>
    <row r="7890">
      <c r="A7890" t="n">
        <v>32200523</v>
      </c>
      <c r="B7890" t="n">
        <v>72200179</v>
      </c>
      <c r="C7890" t="inlineStr">
        <is>
          <t>LI</t>
        </is>
      </c>
      <c r="D7890" t="inlineStr">
        <is>
          <t>ČESKÁ POŠTA</t>
        </is>
      </c>
      <c r="E7890" t="inlineStr">
        <is>
          <t>1POSTA</t>
        </is>
      </c>
      <c r="F7890" t="inlineStr">
        <is>
          <t>P</t>
        </is>
      </c>
      <c r="G7890" t="inlineStr">
        <is>
          <t>Česká pošta - Počátky</t>
        </is>
      </c>
      <c r="H7890" t="inlineStr">
        <is>
          <t>Horní</t>
        </is>
      </c>
      <c r="I7890" t="inlineStr">
        <is>
          <t>87</t>
        </is>
      </c>
      <c r="J7890" t="inlineStr">
        <is>
          <t>POČÁTKY</t>
        </is>
      </c>
      <c r="K7890" t="inlineStr">
        <is>
          <t>Pelhřimov</t>
        </is>
      </c>
      <c r="L7890" t="inlineStr">
        <is>
          <t>RSB</t>
        </is>
      </c>
      <c r="M7890" t="inlineStr">
        <is>
          <t>Dvořák Petr</t>
        </is>
      </c>
      <c r="N7890" t="inlineStr">
        <is>
          <t>49.262453</t>
        </is>
      </c>
      <c r="O7890" t="inlineStr">
        <is>
          <t>15.240294</t>
        </is>
      </c>
      <c r="P7890" t="n">
        <v>3824.62</v>
      </c>
    </row>
    <row r="7891">
      <c r="A7891" t="n">
        <v>32200543</v>
      </c>
      <c r="B7891" t="n">
        <v>72200229</v>
      </c>
      <c r="C7891" t="inlineStr">
        <is>
          <t>LI</t>
        </is>
      </c>
      <c r="D7891" t="inlineStr">
        <is>
          <t>ČESKÁ POŠTA</t>
        </is>
      </c>
      <c r="E7891" t="inlineStr">
        <is>
          <t>1POSTA</t>
        </is>
      </c>
      <c r="F7891" t="inlineStr">
        <is>
          <t>P</t>
        </is>
      </c>
      <c r="G7891" t="inlineStr">
        <is>
          <t>Česká pošta - Nová Včelnice</t>
        </is>
      </c>
      <c r="H7891" t="inlineStr">
        <is>
          <t>Na Hliněnce</t>
        </is>
      </c>
      <c r="I7891" t="inlineStr">
        <is>
          <t>457</t>
        </is>
      </c>
      <c r="J7891" t="inlineStr">
        <is>
          <t>NOVÁ VČELNICE</t>
        </is>
      </c>
      <c r="K7891" t="inlineStr">
        <is>
          <t>Jindřichův Hradec</t>
        </is>
      </c>
      <c r="L7891" t="inlineStr">
        <is>
          <t>RSB</t>
        </is>
      </c>
      <c r="M7891" t="inlineStr">
        <is>
          <t>Dvořák Petr</t>
        </is>
      </c>
      <c r="N7891" t="inlineStr">
        <is>
          <t>49.237771</t>
        </is>
      </c>
      <c r="O7891" t="inlineStr">
        <is>
          <t>15.070313</t>
        </is>
      </c>
      <c r="P7891" t="n">
        <v>3824.23</v>
      </c>
    </row>
    <row r="7892">
      <c r="A7892" t="n">
        <v>32200579</v>
      </c>
      <c r="B7892" t="n">
        <v>72200472</v>
      </c>
      <c r="C7892" t="inlineStr">
        <is>
          <t>LI</t>
        </is>
      </c>
      <c r="D7892" t="inlineStr">
        <is>
          <t>ČESKÁ POŠTA</t>
        </is>
      </c>
      <c r="E7892" t="inlineStr">
        <is>
          <t>1POSTA</t>
        </is>
      </c>
      <c r="F7892" t="inlineStr">
        <is>
          <t>P</t>
        </is>
      </c>
      <c r="G7892" t="inlineStr">
        <is>
          <t>Česká pošta - Čimelice</t>
        </is>
      </c>
      <c r="H7892" t="inlineStr">
        <is>
          <t>Čimelice</t>
        </is>
      </c>
      <c r="I7892" t="inlineStr">
        <is>
          <t>281</t>
        </is>
      </c>
      <c r="J7892" t="inlineStr">
        <is>
          <t>ČIMELICE</t>
        </is>
      </c>
      <c r="K7892" t="inlineStr">
        <is>
          <t>Písek</t>
        </is>
      </c>
      <c r="L7892" t="inlineStr">
        <is>
          <t>RSB</t>
        </is>
      </c>
      <c r="M7892" t="inlineStr">
        <is>
          <t>Štolba Jan</t>
        </is>
      </c>
      <c r="N7892" t="inlineStr">
        <is>
          <t>49.469144</t>
        </is>
      </c>
      <c r="O7892" t="inlineStr">
        <is>
          <t>14.070429</t>
        </is>
      </c>
      <c r="P7892" t="n">
        <v>3823.08</v>
      </c>
    </row>
    <row r="7893">
      <c r="A7893" t="n">
        <v>32200678</v>
      </c>
      <c r="B7893" t="n">
        <v>72200678</v>
      </c>
      <c r="C7893" t="inlineStr">
        <is>
          <t>LI</t>
        </is>
      </c>
      <c r="D7893" t="inlineStr">
        <is>
          <t>IDT</t>
        </is>
      </c>
      <c r="E7893" t="inlineStr">
        <is>
          <t>2POSTAF</t>
        </is>
      </c>
      <c r="F7893" t="inlineStr">
        <is>
          <t>B</t>
        </is>
      </c>
      <c r="G7893" t="inlineStr">
        <is>
          <t>PP ELEKTRO MAROUŠEK s.r.o.</t>
        </is>
      </c>
      <c r="H7893" t="inlineStr">
        <is>
          <t>Orlická</t>
        </is>
      </c>
      <c r="I7893" t="inlineStr">
        <is>
          <t>539</t>
        </is>
      </c>
      <c r="J7893" t="inlineStr">
        <is>
          <t>TÝN NAD VLTAVOU - MALÁ STRANA</t>
        </is>
      </c>
      <c r="K7893" t="inlineStr">
        <is>
          <t>České Budějovice</t>
        </is>
      </c>
      <c r="L7893" t="inlineStr">
        <is>
          <t>RSB</t>
        </is>
      </c>
      <c r="M7893" t="inlineStr">
        <is>
          <t>Štolba Jan</t>
        </is>
      </c>
      <c r="N7893" t="inlineStr">
        <is>
          <t>49.218423</t>
        </is>
      </c>
      <c r="O7893" t="inlineStr">
        <is>
          <t>14.417629</t>
        </is>
      </c>
      <c r="P7893" t="n">
        <v>3818.85</v>
      </c>
    </row>
    <row r="7894">
      <c r="A7894" t="n">
        <v>34502001</v>
      </c>
      <c r="B7894" t="n">
        <v>74502001</v>
      </c>
      <c r="C7894" t="inlineStr">
        <is>
          <t>SMALL TERMINAL</t>
        </is>
      </c>
      <c r="D7894" t="inlineStr">
        <is>
          <t>IDT</t>
        </is>
      </c>
      <c r="E7894" t="inlineStr">
        <is>
          <t>4OSTATNI</t>
        </is>
      </c>
      <c r="F7894" t="inlineStr">
        <is>
          <t>B</t>
        </is>
      </c>
      <c r="G7894" t="inlineStr">
        <is>
          <t>Lenka Horáková</t>
        </is>
      </c>
      <c r="H7894" t="inlineStr">
        <is>
          <t>Bělíkova</t>
        </is>
      </c>
      <c r="I7894" t="inlineStr">
        <is>
          <t>977</t>
        </is>
      </c>
      <c r="J7894" t="inlineStr">
        <is>
          <t>FRÝDLANT</t>
        </is>
      </c>
      <c r="K7894" t="inlineStr">
        <is>
          <t>Liberec</t>
        </is>
      </c>
      <c r="L7894" t="inlineStr">
        <is>
          <t>RSD</t>
        </is>
      </c>
      <c r="M7894" t="inlineStr">
        <is>
          <t>Luňáček Jan</t>
        </is>
      </c>
      <c r="N7894" t="inlineStr">
        <is>
          <t>50.921938</t>
        </is>
      </c>
      <c r="O7894" t="inlineStr">
        <is>
          <t>15.089416</t>
        </is>
      </c>
      <c r="P7894" t="n">
        <v>3817.31</v>
      </c>
    </row>
    <row r="7895">
      <c r="A7895" t="n">
        <v>11770901</v>
      </c>
      <c r="B7895" t="n">
        <v>81770901</v>
      </c>
      <c r="C7895" t="inlineStr">
        <is>
          <t>VELKY TERMINAL</t>
        </is>
      </c>
      <c r="D7895" t="inlineStr">
        <is>
          <t>IDT</t>
        </is>
      </c>
      <c r="E7895" t="inlineStr">
        <is>
          <t>4OSTATNI</t>
        </is>
      </c>
      <c r="F7895" t="inlineStr">
        <is>
          <t>B</t>
        </is>
      </c>
      <c r="G7895" t="inlineStr">
        <is>
          <t>Miloslav Bartoň - Maso-uzeniny</t>
        </is>
      </c>
      <c r="H7895" t="inlineStr">
        <is>
          <t>Na Pankráci</t>
        </is>
      </c>
      <c r="I7895" t="inlineStr">
        <is>
          <t>1020/63</t>
        </is>
      </c>
      <c r="J7895" t="inlineStr">
        <is>
          <t>PRAHA 4 - NUSLE</t>
        </is>
      </c>
      <c r="K7895" t="inlineStr">
        <is>
          <t>Praha</t>
        </is>
      </c>
      <c r="L7895" t="inlineStr">
        <is>
          <t>RSA</t>
        </is>
      </c>
      <c r="M7895" t="inlineStr">
        <is>
          <t>Myslivec Jan</t>
        </is>
      </c>
      <c r="N7895" t="inlineStr">
        <is>
          <t>50.058429</t>
        </is>
      </c>
      <c r="O7895" t="inlineStr">
        <is>
          <t>14.432623</t>
        </is>
      </c>
      <c r="P7895" t="n">
        <v>3816.92</v>
      </c>
    </row>
    <row r="7896">
      <c r="A7896" t="n">
        <v>14207021</v>
      </c>
      <c r="B7896" t="n">
        <v>84207021</v>
      </c>
      <c r="C7896" t="inlineStr">
        <is>
          <t>VELKY TERMINAL</t>
        </is>
      </c>
      <c r="D7896" t="inlineStr">
        <is>
          <t>ČESKÁ POŠTA</t>
        </is>
      </c>
      <c r="E7896" t="inlineStr">
        <is>
          <t>1POSTA</t>
        </is>
      </c>
      <c r="F7896" t="inlineStr">
        <is>
          <t>P</t>
        </is>
      </c>
      <c r="G7896" t="inlineStr">
        <is>
          <t>Česká pošta - Lovosice 1</t>
        </is>
      </c>
      <c r="H7896" t="inlineStr">
        <is>
          <t>Osvoboditelů</t>
        </is>
      </c>
      <c r="I7896" t="inlineStr">
        <is>
          <t>1228/32</t>
        </is>
      </c>
      <c r="J7896" t="inlineStr">
        <is>
          <t>LOVOSICE</t>
        </is>
      </c>
      <c r="K7896" t="inlineStr">
        <is>
          <t>Litoměřice</t>
        </is>
      </c>
      <c r="L7896" t="inlineStr">
        <is>
          <t>RSD</t>
        </is>
      </c>
      <c r="M7896" t="inlineStr">
        <is>
          <t>Šticha Milan</t>
        </is>
      </c>
      <c r="N7896" t="inlineStr">
        <is>
          <t>50.515060</t>
        </is>
      </c>
      <c r="O7896" t="inlineStr">
        <is>
          <t>14.053083</t>
        </is>
      </c>
      <c r="P7896" t="n">
        <v>3810.19</v>
      </c>
    </row>
    <row r="7897">
      <c r="A7897" t="n">
        <v>15207011</v>
      </c>
      <c r="B7897" t="n">
        <v>85207011</v>
      </c>
      <c r="C7897" t="inlineStr">
        <is>
          <t>VELKY TERMINAL</t>
        </is>
      </c>
      <c r="D7897" t="inlineStr">
        <is>
          <t>ČESKÁ POŠTA</t>
        </is>
      </c>
      <c r="E7897" t="inlineStr">
        <is>
          <t>1POSTA</t>
        </is>
      </c>
      <c r="F7897" t="inlineStr">
        <is>
          <t>P</t>
        </is>
      </c>
      <c r="G7897" t="inlineStr">
        <is>
          <t>Česká pošta - České Meziříčí</t>
        </is>
      </c>
      <c r="H7897" t="inlineStr">
        <is>
          <t>Záhumenská</t>
        </is>
      </c>
      <c r="I7897" t="inlineStr">
        <is>
          <t>445</t>
        </is>
      </c>
      <c r="J7897" t="inlineStr">
        <is>
          <t>ČESKÉ MEZIŘÍČÍ</t>
        </is>
      </c>
      <c r="K7897" t="inlineStr">
        <is>
          <t>Rychnov nad Kněžnou</t>
        </is>
      </c>
      <c r="L7897" t="inlineStr">
        <is>
          <t>RSE</t>
        </is>
      </c>
      <c r="M7897" t="inlineStr">
        <is>
          <t>Lán Tomáš</t>
        </is>
      </c>
      <c r="N7897" t="inlineStr">
        <is>
          <t>50.285901</t>
        </is>
      </c>
      <c r="O7897" t="inlineStr">
        <is>
          <t>16.043569</t>
        </is>
      </c>
      <c r="P7897" t="n">
        <v>3805.58</v>
      </c>
    </row>
    <row r="7898">
      <c r="A7898" t="n">
        <v>16201017</v>
      </c>
      <c r="B7898" t="n">
        <v>86201017</v>
      </c>
      <c r="C7898" t="inlineStr">
        <is>
          <t>VELKY TERMINAL</t>
        </is>
      </c>
      <c r="D7898" t="inlineStr">
        <is>
          <t>ČESKÁ POŠTA</t>
        </is>
      </c>
      <c r="E7898" t="inlineStr">
        <is>
          <t>1POSTA</t>
        </is>
      </c>
      <c r="F7898" t="inlineStr">
        <is>
          <t>P</t>
        </is>
      </c>
      <c r="G7898" t="inlineStr">
        <is>
          <t>Česká pošta - Brno 17</t>
        </is>
      </c>
      <c r="H7898" t="inlineStr">
        <is>
          <t>Svatopetrská</t>
        </is>
      </c>
      <c r="I7898" t="inlineStr">
        <is>
          <t>60/28</t>
        </is>
      </c>
      <c r="J7898" t="inlineStr">
        <is>
          <t>BRNO - KOMÁROV</t>
        </is>
      </c>
      <c r="K7898" t="inlineStr">
        <is>
          <t>Brno-město</t>
        </is>
      </c>
      <c r="L7898" t="inlineStr">
        <is>
          <t>RSB</t>
        </is>
      </c>
      <c r="M7898" t="inlineStr">
        <is>
          <t>Hanuš Robert</t>
        </is>
      </c>
      <c r="N7898" t="inlineStr">
        <is>
          <t>49.179314</t>
        </is>
      </c>
      <c r="O7898" t="inlineStr">
        <is>
          <t>16.621298</t>
        </is>
      </c>
      <c r="P7898" t="n">
        <v>3805</v>
      </c>
    </row>
    <row r="7899">
      <c r="A7899" t="n">
        <v>31200893</v>
      </c>
      <c r="B7899" t="n">
        <v>71200893</v>
      </c>
      <c r="C7899" t="inlineStr">
        <is>
          <t>LI</t>
        </is>
      </c>
      <c r="D7899" t="inlineStr">
        <is>
          <t>ČESKÁ POŠTA</t>
        </is>
      </c>
      <c r="E7899" t="inlineStr">
        <is>
          <t>1POSTA</t>
        </is>
      </c>
      <c r="F7899" t="inlineStr">
        <is>
          <t>P</t>
        </is>
      </c>
      <c r="G7899" t="inlineStr">
        <is>
          <t>Česká pošta - Kamenný Přívoz</t>
        </is>
      </c>
      <c r="H7899" t="inlineStr">
        <is>
          <t>Kamenný přívoz</t>
        </is>
      </c>
      <c r="I7899" t="inlineStr">
        <is>
          <t>285</t>
        </is>
      </c>
      <c r="J7899" t="inlineStr">
        <is>
          <t>KAMENNÝ PŘÍVOZ</t>
        </is>
      </c>
      <c r="K7899" t="inlineStr">
        <is>
          <t>Praha-západ</t>
        </is>
      </c>
      <c r="L7899" t="inlineStr">
        <is>
          <t>RSA</t>
        </is>
      </c>
      <c r="M7899" t="inlineStr">
        <is>
          <t>Dosoudil Petr</t>
        </is>
      </c>
      <c r="N7899" t="inlineStr">
        <is>
          <t>49.860711</t>
        </is>
      </c>
      <c r="O7899" t="inlineStr">
        <is>
          <t>14.503455</t>
        </is>
      </c>
      <c r="P7899" t="n">
        <v>3803.85</v>
      </c>
    </row>
    <row r="7900">
      <c r="A7900" t="n">
        <v>35201005</v>
      </c>
      <c r="B7900" t="n">
        <v>75200431</v>
      </c>
      <c r="C7900" t="inlineStr">
        <is>
          <t>LI</t>
        </is>
      </c>
      <c r="D7900" t="inlineStr">
        <is>
          <t>ČESKÁ POŠTA</t>
        </is>
      </c>
      <c r="E7900" t="inlineStr">
        <is>
          <t>1POSTA</t>
        </is>
      </c>
      <c r="F7900" t="inlineStr">
        <is>
          <t>P</t>
        </is>
      </c>
      <c r="G7900" t="inlineStr">
        <is>
          <t>Česká pošta - Seč 1</t>
        </is>
      </c>
      <c r="H7900" t="inlineStr">
        <is>
          <t>nám. Prof. Č. Strouhala</t>
        </is>
      </c>
      <c r="I7900" t="inlineStr">
        <is>
          <t>38</t>
        </is>
      </c>
      <c r="J7900" t="inlineStr">
        <is>
          <t>SEČ</t>
        </is>
      </c>
      <c r="K7900" t="inlineStr">
        <is>
          <t>Chrudim</t>
        </is>
      </c>
      <c r="L7900" t="inlineStr">
        <is>
          <t>RSE</t>
        </is>
      </c>
      <c r="M7900" t="inlineStr">
        <is>
          <t>Jareš Jaroslav</t>
        </is>
      </c>
      <c r="N7900" t="inlineStr">
        <is>
          <t>49.847706</t>
        </is>
      </c>
      <c r="O7900" t="inlineStr">
        <is>
          <t>15.657031</t>
        </is>
      </c>
      <c r="P7900" t="n">
        <v>3803.08</v>
      </c>
    </row>
    <row r="7901">
      <c r="A7901" t="n">
        <v>14838401</v>
      </c>
      <c r="B7901" t="n">
        <v>84838401</v>
      </c>
      <c r="C7901" t="inlineStr">
        <is>
          <t>VELKY TERMINAL</t>
        </is>
      </c>
      <c r="D7901" t="inlineStr">
        <is>
          <t>IDT</t>
        </is>
      </c>
      <c r="E7901" t="inlineStr">
        <is>
          <t>2POSTAF</t>
        </is>
      </c>
      <c r="F7901" t="inlineStr">
        <is>
          <t>B</t>
        </is>
      </c>
      <c r="G7901" t="inlineStr">
        <is>
          <t>Obec Pětipsy</t>
        </is>
      </c>
      <c r="H7901" t="inlineStr">
        <is>
          <t>Pětipsy</t>
        </is>
      </c>
      <c r="I7901" t="inlineStr">
        <is>
          <t>58</t>
        </is>
      </c>
      <c r="J7901" t="inlineStr">
        <is>
          <t>PĚTIPSY</t>
        </is>
      </c>
      <c r="K7901" t="inlineStr">
        <is>
          <t>Chomutov</t>
        </is>
      </c>
      <c r="L7901" t="inlineStr">
        <is>
          <t>RSD</t>
        </is>
      </c>
      <c r="M7901" t="inlineStr">
        <is>
          <t>Neubert Jaroslav</t>
        </is>
      </c>
      <c r="N7901" t="inlineStr">
        <is>
          <t>50.320316</t>
        </is>
      </c>
      <c r="O7901" t="inlineStr">
        <is>
          <t>13.349286</t>
        </is>
      </c>
      <c r="P7901" t="n">
        <v>3798.85</v>
      </c>
    </row>
    <row r="7902">
      <c r="A7902" t="n">
        <v>17942104</v>
      </c>
      <c r="B7902" t="n">
        <v>87942104</v>
      </c>
      <c r="C7902" t="inlineStr">
        <is>
          <t>VELKY TERMINAL</t>
        </is>
      </c>
      <c r="D7902" t="inlineStr">
        <is>
          <t>IDT</t>
        </is>
      </c>
      <c r="E7902" t="inlineStr">
        <is>
          <t>4OSTATNI</t>
        </is>
      </c>
      <c r="F7902" t="inlineStr">
        <is>
          <t>B</t>
        </is>
      </c>
      <c r="G7902" t="inlineStr">
        <is>
          <t>G.A.S. Petroleum Group s.r.o.</t>
        </is>
      </c>
      <c r="H7902" t="inlineStr">
        <is>
          <t>Bobrky</t>
        </is>
      </c>
      <c r="I7902" t="inlineStr">
        <is>
          <t>495</t>
        </is>
      </c>
      <c r="J7902" t="inlineStr">
        <is>
          <t>VSETÍN</t>
        </is>
      </c>
      <c r="K7902" t="inlineStr">
        <is>
          <t>Vsetín</t>
        </is>
      </c>
      <c r="L7902" t="inlineStr">
        <is>
          <t>RSG</t>
        </is>
      </c>
      <c r="M7902" t="inlineStr">
        <is>
          <t>Herman Michal</t>
        </is>
      </c>
      <c r="N7902" t="inlineStr">
        <is>
          <t>49.362349</t>
        </is>
      </c>
      <c r="O7902" t="inlineStr">
        <is>
          <t>17.956799</t>
        </is>
      </c>
      <c r="P7902" t="n">
        <v>3798.85</v>
      </c>
    </row>
    <row r="7903">
      <c r="A7903" t="n">
        <v>11221015</v>
      </c>
      <c r="B7903" t="n">
        <v>81221015</v>
      </c>
      <c r="C7903" t="inlineStr">
        <is>
          <t>VELKY TERMINAL</t>
        </is>
      </c>
      <c r="D7903" t="inlineStr">
        <is>
          <t>ČESKÁ POŠTA</t>
        </is>
      </c>
      <c r="E7903" t="inlineStr">
        <is>
          <t>1POSTA</t>
        </is>
      </c>
      <c r="F7903" t="inlineStr">
        <is>
          <t>P</t>
        </is>
      </c>
      <c r="G7903" t="inlineStr">
        <is>
          <t>Česká pošta - Jankov</t>
        </is>
      </c>
      <c r="H7903" t="inlineStr">
        <is>
          <t>Na náměstí</t>
        </is>
      </c>
      <c r="I7903" t="inlineStr">
        <is>
          <t>14</t>
        </is>
      </c>
      <c r="J7903" t="inlineStr">
        <is>
          <t>JANKOV</t>
        </is>
      </c>
      <c r="K7903" t="inlineStr">
        <is>
          <t>Benešov</t>
        </is>
      </c>
      <c r="L7903" t="inlineStr">
        <is>
          <t>RSA</t>
        </is>
      </c>
      <c r="M7903" t="inlineStr">
        <is>
          <t>Fiedler Miroslav</t>
        </is>
      </c>
      <c r="N7903" t="inlineStr">
        <is>
          <t>49.653484</t>
        </is>
      </c>
      <c r="O7903" t="inlineStr">
        <is>
          <t>14.730728</t>
        </is>
      </c>
      <c r="P7903" t="n">
        <v>3798.27</v>
      </c>
    </row>
    <row r="7904">
      <c r="A7904" t="n">
        <v>37201196</v>
      </c>
      <c r="B7904" t="n">
        <v>77201196</v>
      </c>
      <c r="C7904" t="inlineStr">
        <is>
          <t>LI</t>
        </is>
      </c>
      <c r="D7904" t="inlineStr">
        <is>
          <t>IDT</t>
        </is>
      </c>
      <c r="E7904" t="inlineStr">
        <is>
          <t>2POSTAF</t>
        </is>
      </c>
      <c r="F7904" t="inlineStr">
        <is>
          <t>B</t>
        </is>
      </c>
      <c r="G7904" t="inlineStr">
        <is>
          <t>PP Iva Stryková</t>
        </is>
      </c>
      <c r="H7904" t="inlineStr">
        <is>
          <t>Jezernice</t>
        </is>
      </c>
      <c r="I7904" t="inlineStr">
        <is>
          <t>82</t>
        </is>
      </c>
      <c r="J7904" t="inlineStr">
        <is>
          <t>JEZERNICE</t>
        </is>
      </c>
      <c r="K7904" t="inlineStr">
        <is>
          <t>Přerov</t>
        </is>
      </c>
      <c r="L7904" t="inlineStr">
        <is>
          <t>RSG</t>
        </is>
      </c>
      <c r="M7904" t="inlineStr">
        <is>
          <t>Herman Petr</t>
        </is>
      </c>
      <c r="N7904" t="inlineStr">
        <is>
          <t>49.547087</t>
        </is>
      </c>
      <c r="O7904" t="inlineStr">
        <is>
          <t>17.625249</t>
        </is>
      </c>
      <c r="P7904" t="n">
        <v>3794.23</v>
      </c>
    </row>
    <row r="7905">
      <c r="A7905" t="n">
        <v>36200891</v>
      </c>
      <c r="B7905" t="n">
        <v>76200891</v>
      </c>
      <c r="C7905" t="inlineStr">
        <is>
          <t>LI</t>
        </is>
      </c>
      <c r="D7905" t="inlineStr">
        <is>
          <t>ČESKÁ POŠTA</t>
        </is>
      </c>
      <c r="E7905" t="inlineStr">
        <is>
          <t>1POSTA</t>
        </is>
      </c>
      <c r="F7905" t="inlineStr">
        <is>
          <t>P</t>
        </is>
      </c>
      <c r="G7905" t="inlineStr">
        <is>
          <t>Česká pošta - Archlebov</t>
        </is>
      </c>
      <c r="H7905" t="inlineStr">
        <is>
          <t>Archlebov</t>
        </is>
      </c>
      <c r="I7905" t="inlineStr">
        <is>
          <t>2</t>
        </is>
      </c>
      <c r="J7905" t="inlineStr">
        <is>
          <t>ARCHLEBOV</t>
        </is>
      </c>
      <c r="K7905" t="inlineStr">
        <is>
          <t>Hodonín</t>
        </is>
      </c>
      <c r="L7905" t="inlineStr">
        <is>
          <t>RSB</t>
        </is>
      </c>
      <c r="M7905" t="inlineStr">
        <is>
          <t>Petlach Lubomír</t>
        </is>
      </c>
      <c r="N7905" t="inlineStr">
        <is>
          <t>49.042939</t>
        </is>
      </c>
      <c r="O7905" t="inlineStr">
        <is>
          <t>17.006825</t>
        </is>
      </c>
      <c r="P7905" t="n">
        <v>3793.46</v>
      </c>
    </row>
    <row r="7906">
      <c r="A7906" t="n">
        <v>14208057</v>
      </c>
      <c r="B7906" t="n">
        <v>84208057</v>
      </c>
      <c r="C7906" t="inlineStr">
        <is>
          <t>VELKY TERMINAL</t>
        </is>
      </c>
      <c r="D7906" t="inlineStr">
        <is>
          <t>ČESKÁ POŠTA</t>
        </is>
      </c>
      <c r="E7906" t="inlineStr">
        <is>
          <t>1POSTA</t>
        </is>
      </c>
      <c r="F7906" t="inlineStr">
        <is>
          <t>P</t>
        </is>
      </c>
      <c r="G7906" t="inlineStr">
        <is>
          <t>Česká pošta - Žatec 1</t>
        </is>
      </c>
      <c r="H7906" t="inlineStr">
        <is>
          <t>Volyňských Čechů</t>
        </is>
      </c>
      <c r="I7906" t="inlineStr">
        <is>
          <t>3098</t>
        </is>
      </c>
      <c r="J7906" t="inlineStr">
        <is>
          <t>ŽATEC</t>
        </is>
      </c>
      <c r="K7906" t="inlineStr">
        <is>
          <t>Louny</t>
        </is>
      </c>
      <c r="L7906" t="inlineStr">
        <is>
          <t>RSD</t>
        </is>
      </c>
      <c r="M7906" t="inlineStr">
        <is>
          <t>Neubert Jaroslav</t>
        </is>
      </c>
      <c r="N7906" t="inlineStr">
        <is>
          <t>50.324932</t>
        </is>
      </c>
      <c r="O7906" t="inlineStr">
        <is>
          <t>13.543835</t>
        </is>
      </c>
      <c r="P7906" t="n">
        <v>3792.31</v>
      </c>
    </row>
    <row r="7907">
      <c r="A7907" t="n">
        <v>36201226</v>
      </c>
      <c r="B7907" t="n">
        <v>76201226</v>
      </c>
      <c r="C7907" t="inlineStr">
        <is>
          <t>LI</t>
        </is>
      </c>
      <c r="D7907" t="inlineStr">
        <is>
          <t>ČESKÁ POŠTA</t>
        </is>
      </c>
      <c r="E7907" t="inlineStr">
        <is>
          <t>1POSTA</t>
        </is>
      </c>
      <c r="F7907" t="inlineStr">
        <is>
          <t>P</t>
        </is>
      </c>
      <c r="G7907" t="inlineStr">
        <is>
          <t>Česká pošta - Drnovice u Lysic</t>
        </is>
      </c>
      <c r="H7907" t="inlineStr">
        <is>
          <t>Drnovice</t>
        </is>
      </c>
      <c r="I7907" t="inlineStr">
        <is>
          <t>52</t>
        </is>
      </c>
      <c r="J7907" t="inlineStr">
        <is>
          <t>DRNOVICE</t>
        </is>
      </c>
      <c r="K7907" t="inlineStr">
        <is>
          <t>Blansko</t>
        </is>
      </c>
      <c r="L7907" t="inlineStr">
        <is>
          <t>RSE</t>
        </is>
      </c>
      <c r="M7907" t="inlineStr">
        <is>
          <t>Šír Daniel</t>
        </is>
      </c>
      <c r="N7907" t="inlineStr">
        <is>
          <t>49.468079</t>
        </is>
      </c>
      <c r="O7907" t="inlineStr">
        <is>
          <t>16.541124</t>
        </is>
      </c>
      <c r="P7907" t="n">
        <v>3790</v>
      </c>
    </row>
    <row r="7908">
      <c r="A7908" t="n">
        <v>33512501</v>
      </c>
      <c r="B7908" t="n">
        <v>73512501</v>
      </c>
      <c r="C7908" t="inlineStr">
        <is>
          <t>SMALL TERMINAL</t>
        </is>
      </c>
      <c r="D7908" t="inlineStr">
        <is>
          <t>IDT</t>
        </is>
      </c>
      <c r="E7908" t="inlineStr">
        <is>
          <t>4OSTATNI</t>
        </is>
      </c>
      <c r="F7908" t="inlineStr">
        <is>
          <t>B</t>
        </is>
      </c>
      <c r="G7908" t="inlineStr">
        <is>
          <t>Zdeněk Pikal</t>
        </is>
      </c>
      <c r="H7908" t="inlineStr">
        <is>
          <t>Chodské náměstí</t>
        </is>
      </c>
      <c r="I7908" t="inlineStr">
        <is>
          <t>25</t>
        </is>
      </c>
      <c r="J7908" t="inlineStr">
        <is>
          <t>HOSTOUŇ</t>
        </is>
      </c>
      <c r="K7908" t="inlineStr">
        <is>
          <t>Domažlice</t>
        </is>
      </c>
      <c r="L7908" t="inlineStr">
        <is>
          <t>RSC</t>
        </is>
      </c>
      <c r="M7908" t="inlineStr">
        <is>
          <t>Horejš Vladimír</t>
        </is>
      </c>
      <c r="N7908" t="inlineStr">
        <is>
          <t>49.559645</t>
        </is>
      </c>
      <c r="O7908" t="inlineStr">
        <is>
          <t>12.774231</t>
        </is>
      </c>
      <c r="P7908" t="n">
        <v>3785.38</v>
      </c>
    </row>
    <row r="7909">
      <c r="A7909" t="n">
        <v>15203015</v>
      </c>
      <c r="B7909" t="n">
        <v>85203015</v>
      </c>
      <c r="C7909" t="inlineStr">
        <is>
          <t>VELKY TERMINAL</t>
        </is>
      </c>
      <c r="D7909" t="inlineStr">
        <is>
          <t>ČESKÁ POŠTA</t>
        </is>
      </c>
      <c r="E7909" t="inlineStr">
        <is>
          <t>1POSTA</t>
        </is>
      </c>
      <c r="F7909" t="inlineStr">
        <is>
          <t>P</t>
        </is>
      </c>
      <c r="G7909" t="inlineStr">
        <is>
          <t>Česká pošta - Chroustovice</t>
        </is>
      </c>
      <c r="H7909" t="inlineStr">
        <is>
          <t>náměstí Josefa Haška</t>
        </is>
      </c>
      <c r="I7909" t="inlineStr">
        <is>
          <t>96</t>
        </is>
      </c>
      <c r="J7909" t="inlineStr">
        <is>
          <t>CHROUSTOVICE</t>
        </is>
      </c>
      <c r="K7909" t="inlineStr">
        <is>
          <t>Chrudim</t>
        </is>
      </c>
      <c r="L7909" t="inlineStr">
        <is>
          <t>RSE</t>
        </is>
      </c>
      <c r="M7909" t="inlineStr">
        <is>
          <t>Jareš Jaroslav</t>
        </is>
      </c>
      <c r="N7909" t="inlineStr">
        <is>
          <t>49.955686</t>
        </is>
      </c>
      <c r="O7909" t="inlineStr">
        <is>
          <t>15.990579</t>
        </is>
      </c>
      <c r="P7909" t="n">
        <v>3784.62</v>
      </c>
    </row>
    <row r="7910">
      <c r="A7910" t="n">
        <v>14205036</v>
      </c>
      <c r="B7910" t="n">
        <v>84205036</v>
      </c>
      <c r="C7910" t="inlineStr">
        <is>
          <t>VELKY TERMINAL</t>
        </is>
      </c>
      <c r="D7910" t="inlineStr">
        <is>
          <t>ČESKÁ POŠTA</t>
        </is>
      </c>
      <c r="E7910" t="inlineStr">
        <is>
          <t>1POSTA</t>
        </is>
      </c>
      <c r="F7910" t="inlineStr">
        <is>
          <t>P</t>
        </is>
      </c>
      <c r="G7910" t="inlineStr">
        <is>
          <t>Česká pošta - Zásada</t>
        </is>
      </c>
      <c r="H7910" t="inlineStr">
        <is>
          <t>Zásada</t>
        </is>
      </c>
      <c r="I7910" t="inlineStr">
        <is>
          <t>259</t>
        </is>
      </c>
      <c r="J7910" t="inlineStr">
        <is>
          <t>ZÁSADA</t>
        </is>
      </c>
      <c r="K7910" t="inlineStr">
        <is>
          <t>Jablonec nad Nisou</t>
        </is>
      </c>
      <c r="L7910" t="inlineStr">
        <is>
          <t>RSD</t>
        </is>
      </c>
      <c r="M7910" t="inlineStr">
        <is>
          <t>Luňáček Jan</t>
        </is>
      </c>
      <c r="N7910" t="inlineStr">
        <is>
          <t>50.696372</t>
        </is>
      </c>
      <c r="O7910" t="inlineStr">
        <is>
          <t>15.271268</t>
        </is>
      </c>
      <c r="P7910" t="n">
        <v>3778.27</v>
      </c>
    </row>
    <row r="7911">
      <c r="A7911" t="n">
        <v>36512001</v>
      </c>
      <c r="B7911" t="n">
        <v>76512001</v>
      </c>
      <c r="C7911" t="inlineStr">
        <is>
          <t>SMALL TERMINAL</t>
        </is>
      </c>
      <c r="D7911" t="inlineStr">
        <is>
          <t>IDT</t>
        </is>
      </c>
      <c r="E7911" t="inlineStr">
        <is>
          <t>4OSTATNI</t>
        </is>
      </c>
      <c r="F7911" t="inlineStr">
        <is>
          <t>B</t>
        </is>
      </c>
      <c r="G7911" t="inlineStr">
        <is>
          <t>Thi Hoa Pham</t>
        </is>
      </c>
      <c r="H7911" t="inlineStr">
        <is>
          <t>Velešovice</t>
        </is>
      </c>
      <c r="I7911" t="inlineStr">
        <is>
          <t>331</t>
        </is>
      </c>
      <c r="J7911" t="inlineStr">
        <is>
          <t>VELEŠOVICE</t>
        </is>
      </c>
      <c r="K7911" t="inlineStr">
        <is>
          <t>Vyškov</t>
        </is>
      </c>
      <c r="L7911" t="inlineStr">
        <is>
          <t>RSE</t>
        </is>
      </c>
      <c r="M7911" t="inlineStr">
        <is>
          <t>Šír Daniel</t>
        </is>
      </c>
      <c r="N7911" t="inlineStr">
        <is>
          <t>49.179199</t>
        </is>
      </c>
      <c r="O7911" t="inlineStr">
        <is>
          <t>16.847877</t>
        </is>
      </c>
      <c r="P7911" t="n">
        <v>3777.31</v>
      </c>
    </row>
    <row r="7912">
      <c r="A7912" t="n">
        <v>37200676</v>
      </c>
      <c r="B7912" t="n">
        <v>77200676</v>
      </c>
      <c r="C7912" t="inlineStr">
        <is>
          <t>LI</t>
        </is>
      </c>
      <c r="D7912" t="inlineStr">
        <is>
          <t>ČESKÁ POŠTA</t>
        </is>
      </c>
      <c r="E7912" t="inlineStr">
        <is>
          <t>1POSTA</t>
        </is>
      </c>
      <c r="F7912" t="inlineStr">
        <is>
          <t>P</t>
        </is>
      </c>
      <c r="G7912" t="inlineStr">
        <is>
          <t>Česká pošta - Dolany u Olomouce</t>
        </is>
      </c>
      <c r="H7912" t="inlineStr">
        <is>
          <t>Dolany</t>
        </is>
      </c>
      <c r="I7912" t="inlineStr">
        <is>
          <t>15</t>
        </is>
      </c>
      <c r="J7912" t="inlineStr">
        <is>
          <t>DOLANY</t>
        </is>
      </c>
      <c r="K7912" t="inlineStr">
        <is>
          <t>Olomouc</t>
        </is>
      </c>
      <c r="L7912" t="inlineStr">
        <is>
          <t>RSG</t>
        </is>
      </c>
      <c r="M7912" t="inlineStr">
        <is>
          <t>Dolníček Richard</t>
        </is>
      </c>
      <c r="N7912" t="inlineStr">
        <is>
          <t>49.647622</t>
        </is>
      </c>
      <c r="O7912" t="inlineStr">
        <is>
          <t>17.323391</t>
        </is>
      </c>
      <c r="P7912" t="n">
        <v>3776.54</v>
      </c>
    </row>
    <row r="7913">
      <c r="A7913" t="n">
        <v>37201011</v>
      </c>
      <c r="B7913" t="n">
        <v>77201011</v>
      </c>
      <c r="C7913" t="inlineStr">
        <is>
          <t>LI</t>
        </is>
      </c>
      <c r="D7913" t="inlineStr">
        <is>
          <t>ČESKÁ POŠTA</t>
        </is>
      </c>
      <c r="E7913" t="inlineStr">
        <is>
          <t>1POSTA</t>
        </is>
      </c>
      <c r="F7913" t="inlineStr">
        <is>
          <t>P</t>
        </is>
      </c>
      <c r="G7913" t="inlineStr">
        <is>
          <t>Česká pošta - Bystročice</t>
        </is>
      </c>
      <c r="H7913" t="inlineStr">
        <is>
          <t>Bystročice</t>
        </is>
      </c>
      <c r="I7913" t="inlineStr">
        <is>
          <t>6</t>
        </is>
      </c>
      <c r="J7913" t="inlineStr">
        <is>
          <t>BYSTROČICE</t>
        </is>
      </c>
      <c r="K7913" t="inlineStr">
        <is>
          <t>Olomouc</t>
        </is>
      </c>
      <c r="L7913" t="inlineStr">
        <is>
          <t>RSG</t>
        </is>
      </c>
      <c r="M7913" t="inlineStr">
        <is>
          <t>Dolníček Richard</t>
        </is>
      </c>
      <c r="N7913" t="inlineStr">
        <is>
          <t>49.536078</t>
        </is>
      </c>
      <c r="O7913" t="inlineStr">
        <is>
          <t>17.192020</t>
        </is>
      </c>
      <c r="P7913" t="n">
        <v>3772.69</v>
      </c>
    </row>
    <row r="7914">
      <c r="A7914" t="n">
        <v>36400209</v>
      </c>
      <c r="B7914" t="n">
        <v>76400209</v>
      </c>
      <c r="C7914" t="inlineStr">
        <is>
          <t>LI</t>
        </is>
      </c>
      <c r="D7914" t="inlineStr">
        <is>
          <t>KA PARTNERS</t>
        </is>
      </c>
      <c r="E7914" t="inlineStr">
        <is>
          <t>1CD</t>
        </is>
      </c>
      <c r="F7914" t="inlineStr">
        <is>
          <t>A</t>
        </is>
      </c>
      <c r="G7914" t="inlineStr">
        <is>
          <t>ČD Brno hl.n.</t>
        </is>
      </c>
      <c r="H7914" t="inlineStr">
        <is>
          <t>Nádražní</t>
        </is>
      </c>
      <c r="I7914" t="inlineStr">
        <is>
          <t>418/1</t>
        </is>
      </c>
      <c r="J7914" t="inlineStr">
        <is>
          <t>BRNO - BRNO-MĚSTO</t>
        </is>
      </c>
      <c r="K7914" t="inlineStr">
        <is>
          <t>Brno-město</t>
        </is>
      </c>
      <c r="L7914" t="inlineStr">
        <is>
          <t>RSB</t>
        </is>
      </c>
      <c r="M7914" t="inlineStr">
        <is>
          <t>Hanuš Robert</t>
        </is>
      </c>
      <c r="N7914" t="inlineStr">
        <is>
          <t>49.190830</t>
        </is>
      </c>
      <c r="O7914" t="inlineStr">
        <is>
          <t>16.613330</t>
        </is>
      </c>
      <c r="P7914" t="n">
        <v>3772.31</v>
      </c>
    </row>
    <row r="7915">
      <c r="A7915" t="n">
        <v>35200957</v>
      </c>
      <c r="B7915" t="n">
        <v>75200957</v>
      </c>
      <c r="C7915" t="inlineStr">
        <is>
          <t>LI</t>
        </is>
      </c>
      <c r="D7915" t="inlineStr">
        <is>
          <t>ČESKÁ POŠTA</t>
        </is>
      </c>
      <c r="E7915" t="inlineStr">
        <is>
          <t>1POSTA</t>
        </is>
      </c>
      <c r="F7915" t="inlineStr">
        <is>
          <t>P</t>
        </is>
      </c>
      <c r="G7915" t="inlineStr">
        <is>
          <t>Česká pošta - Horní Branná</t>
        </is>
      </c>
      <c r="H7915" t="inlineStr">
        <is>
          <t>Horní Branná</t>
        </is>
      </c>
      <c r="I7915" t="inlineStr">
        <is>
          <t>326</t>
        </is>
      </c>
      <c r="J7915" t="inlineStr">
        <is>
          <t>HORNÍ BRANNÁ</t>
        </is>
      </c>
      <c r="K7915" t="inlineStr">
        <is>
          <t>Semily</t>
        </is>
      </c>
      <c r="L7915" t="inlineStr">
        <is>
          <t>RSD</t>
        </is>
      </c>
      <c r="M7915" t="inlineStr">
        <is>
          <t>Luňáček Jan</t>
        </is>
      </c>
      <c r="N7915" t="inlineStr">
        <is>
          <t>50.611057</t>
        </is>
      </c>
      <c r="O7915" t="inlineStr">
        <is>
          <t>15.568662</t>
        </is>
      </c>
      <c r="P7915" t="n">
        <v>3769.62</v>
      </c>
    </row>
    <row r="7916">
      <c r="A7916" t="n">
        <v>11223043</v>
      </c>
      <c r="B7916" t="n">
        <v>81223043</v>
      </c>
      <c r="C7916" t="inlineStr">
        <is>
          <t>VELKY TERMINAL</t>
        </is>
      </c>
      <c r="D7916" t="inlineStr">
        <is>
          <t>ČESKÁ POŠTA</t>
        </is>
      </c>
      <c r="E7916" t="inlineStr">
        <is>
          <t>1POSTA</t>
        </is>
      </c>
      <c r="F7916" t="inlineStr">
        <is>
          <t>P</t>
        </is>
      </c>
      <c r="G7916" t="inlineStr">
        <is>
          <t>Česká pošta - Velká Dobrá</t>
        </is>
      </c>
      <c r="H7916" t="inlineStr">
        <is>
          <t>Karlovarská</t>
        </is>
      </c>
      <c r="I7916" t="inlineStr">
        <is>
          <t>15</t>
        </is>
      </c>
      <c r="J7916" t="inlineStr">
        <is>
          <t>VELKÁ DOBRÁ</t>
        </is>
      </c>
      <c r="K7916" t="inlineStr">
        <is>
          <t>Kladno</t>
        </is>
      </c>
      <c r="L7916" t="inlineStr">
        <is>
          <t>RSA</t>
        </is>
      </c>
      <c r="M7916" t="inlineStr">
        <is>
          <t>Hrubý Jiří</t>
        </is>
      </c>
      <c r="N7916" t="inlineStr">
        <is>
          <t>50.109420</t>
        </is>
      </c>
      <c r="O7916" t="inlineStr">
        <is>
          <t>14.071480</t>
        </is>
      </c>
      <c r="P7916" t="n">
        <v>3767.88</v>
      </c>
    </row>
    <row r="7917">
      <c r="A7917" t="n">
        <v>37201223</v>
      </c>
      <c r="B7917" t="n">
        <v>77201223</v>
      </c>
      <c r="C7917" t="inlineStr">
        <is>
          <t>LI</t>
        </is>
      </c>
      <c r="D7917" t="inlineStr">
        <is>
          <t>IDT</t>
        </is>
      </c>
      <c r="E7917" t="inlineStr">
        <is>
          <t>2POSTAF</t>
        </is>
      </c>
      <c r="F7917" t="inlineStr">
        <is>
          <t>B</t>
        </is>
      </c>
      <c r="G7917" t="inlineStr">
        <is>
          <t>PP Kristina Třicátná</t>
        </is>
      </c>
      <c r="H7917" t="inlineStr">
        <is>
          <t>Třemešná</t>
        </is>
      </c>
      <c r="I7917" t="inlineStr">
        <is>
          <t>304</t>
        </is>
      </c>
      <c r="J7917" t="inlineStr">
        <is>
          <t>TŘEMEŠNÁ</t>
        </is>
      </c>
      <c r="K7917" t="inlineStr">
        <is>
          <t>Bruntál</t>
        </is>
      </c>
      <c r="L7917" t="inlineStr">
        <is>
          <t>RSG</t>
        </is>
      </c>
      <c r="M7917" t="inlineStr">
        <is>
          <t>Gelnar Ivo</t>
        </is>
      </c>
      <c r="N7917" t="inlineStr">
        <is>
          <t>50.206243</t>
        </is>
      </c>
      <c r="O7917" t="inlineStr">
        <is>
          <t>17.574519</t>
        </is>
      </c>
      <c r="P7917" t="n">
        <v>3766.92</v>
      </c>
    </row>
    <row r="7918">
      <c r="A7918" t="n">
        <v>31522801</v>
      </c>
      <c r="B7918" t="n">
        <v>71522801</v>
      </c>
      <c r="C7918" t="inlineStr">
        <is>
          <t>SMALL TERMINAL</t>
        </is>
      </c>
      <c r="D7918" t="inlineStr">
        <is>
          <t>IDT</t>
        </is>
      </c>
      <c r="E7918" t="inlineStr">
        <is>
          <t>4OSTATNI</t>
        </is>
      </c>
      <c r="F7918" t="inlineStr">
        <is>
          <t>B</t>
        </is>
      </c>
      <c r="G7918" t="inlineStr">
        <is>
          <t>Thi Son Tra Čermáková - MINI MARKET POTRAVINY</t>
        </is>
      </c>
      <c r="H7918" t="inlineStr">
        <is>
          <t>Budějovická</t>
        </is>
      </c>
      <c r="I7918" t="inlineStr">
        <is>
          <t>1123/13</t>
        </is>
      </c>
      <c r="J7918" t="inlineStr">
        <is>
          <t>PRAHA 4 - MICHLE</t>
        </is>
      </c>
      <c r="K7918" t="inlineStr">
        <is>
          <t>Praha</t>
        </is>
      </c>
      <c r="L7918" t="inlineStr">
        <is>
          <t>RSA</t>
        </is>
      </c>
      <c r="M7918" t="inlineStr">
        <is>
          <t>Myslivec Jan</t>
        </is>
      </c>
      <c r="N7918" t="inlineStr">
        <is>
          <t>50.046003</t>
        </is>
      </c>
      <c r="O7918" t="inlineStr">
        <is>
          <t>14.448017</t>
        </is>
      </c>
      <c r="P7918" t="n">
        <v>3765</v>
      </c>
    </row>
    <row r="7919">
      <c r="A7919" t="n">
        <v>17705082</v>
      </c>
      <c r="B7919" t="n">
        <v>87705082</v>
      </c>
      <c r="C7919" t="inlineStr">
        <is>
          <t>VELKY TERMINAL</t>
        </is>
      </c>
      <c r="D7919" t="inlineStr">
        <is>
          <t>KA PARTNERS</t>
        </is>
      </c>
      <c r="E7919" t="inlineStr">
        <is>
          <t>1HRUSKA</t>
        </is>
      </c>
      <c r="F7919" t="inlineStr">
        <is>
          <t>A</t>
        </is>
      </c>
      <c r="G7919" t="inlineStr">
        <is>
          <t>H R U Š K A , spol. s r.o.</t>
        </is>
      </c>
      <c r="H7919" t="inlineStr">
        <is>
          <t>Masarykovo nám.</t>
        </is>
      </c>
      <c r="I7919" t="inlineStr">
        <is>
          <t>31</t>
        </is>
      </c>
      <c r="J7919" t="inlineStr">
        <is>
          <t>UNIČOV</t>
        </is>
      </c>
      <c r="K7919" t="inlineStr">
        <is>
          <t>Olomouc</t>
        </is>
      </c>
      <c r="L7919" t="inlineStr">
        <is>
          <t>RSG</t>
        </is>
      </c>
      <c r="M7919" t="inlineStr">
        <is>
          <t>Dolníček Richard</t>
        </is>
      </c>
      <c r="N7919" t="inlineStr">
        <is>
          <t>49.770289</t>
        </is>
      </c>
      <c r="O7919" t="inlineStr">
        <is>
          <t>17.120776</t>
        </is>
      </c>
      <c r="P7919" t="n">
        <v>3764.04</v>
      </c>
    </row>
    <row r="7920">
      <c r="A7920" t="n">
        <v>36200811</v>
      </c>
      <c r="B7920" t="n">
        <v>76200811</v>
      </c>
      <c r="C7920" t="inlineStr">
        <is>
          <t>LI</t>
        </is>
      </c>
      <c r="D7920" t="inlineStr">
        <is>
          <t>ČESKÁ POŠTA</t>
        </is>
      </c>
      <c r="E7920" t="inlineStr">
        <is>
          <t>1POSTA</t>
        </is>
      </c>
      <c r="F7920" t="inlineStr">
        <is>
          <t>P</t>
        </is>
      </c>
      <c r="G7920" t="inlineStr">
        <is>
          <t>Česká pošta - Drnovice</t>
        </is>
      </c>
      <c r="H7920" t="inlineStr">
        <is>
          <t>Drnovice</t>
        </is>
      </c>
      <c r="I7920" t="inlineStr">
        <is>
          <t>435</t>
        </is>
      </c>
      <c r="J7920" t="inlineStr">
        <is>
          <t>DRNOVICE</t>
        </is>
      </c>
      <c r="K7920" t="inlineStr">
        <is>
          <t>Vyškov</t>
        </is>
      </c>
      <c r="L7920" t="inlineStr">
        <is>
          <t>RSE</t>
        </is>
      </c>
      <c r="M7920" t="inlineStr">
        <is>
          <t>Šír Daniel</t>
        </is>
      </c>
      <c r="N7920" t="inlineStr">
        <is>
          <t>49.276207</t>
        </is>
      </c>
      <c r="O7920" t="inlineStr">
        <is>
          <t>16.949884</t>
        </is>
      </c>
      <c r="P7920" t="n">
        <v>3763.85</v>
      </c>
    </row>
    <row r="7921">
      <c r="A7921" t="n">
        <v>36521201</v>
      </c>
      <c r="B7921" t="n">
        <v>76521201</v>
      </c>
      <c r="C7921" t="inlineStr">
        <is>
          <t>SMALL TERMINAL</t>
        </is>
      </c>
      <c r="D7921" t="inlineStr">
        <is>
          <t>IDT</t>
        </is>
      </c>
      <c r="E7921" t="inlineStr">
        <is>
          <t>4OSTATNI</t>
        </is>
      </c>
      <c r="F7921" t="inlineStr">
        <is>
          <t>B</t>
        </is>
      </c>
      <c r="G7921" t="inlineStr">
        <is>
          <t>KRAZI s.r.o. - Bažina PUB</t>
        </is>
      </c>
      <c r="H7921" t="inlineStr">
        <is>
          <t>Nádražní</t>
        </is>
      </c>
      <c r="I7921" t="inlineStr">
        <is>
          <t>1823</t>
        </is>
      </c>
      <c r="J7921" t="inlineStr">
        <is>
          <t>OTROKOVICE</t>
        </is>
      </c>
      <c r="K7921" t="inlineStr">
        <is>
          <t>Zlín</t>
        </is>
      </c>
      <c r="L7921" t="inlineStr">
        <is>
          <t>RSE</t>
        </is>
      </c>
      <c r="M7921" t="inlineStr">
        <is>
          <t>Modlitba Jakub</t>
        </is>
      </c>
      <c r="N7921" t="inlineStr">
        <is>
          <t>49.201382</t>
        </is>
      </c>
      <c r="O7921" t="inlineStr">
        <is>
          <t>17.532143</t>
        </is>
      </c>
      <c r="P7921" t="n">
        <v>3761.92</v>
      </c>
    </row>
    <row r="7922">
      <c r="A7922" t="n">
        <v>34200759</v>
      </c>
      <c r="B7922" t="n">
        <v>74200759</v>
      </c>
      <c r="C7922" t="inlineStr">
        <is>
          <t>LI</t>
        </is>
      </c>
      <c r="D7922" t="inlineStr">
        <is>
          <t>ČESKÁ POŠTA</t>
        </is>
      </c>
      <c r="E7922" t="inlineStr">
        <is>
          <t>1POSTA</t>
        </is>
      </c>
      <c r="F7922" t="inlineStr">
        <is>
          <t>P</t>
        </is>
      </c>
      <c r="G7922" t="inlineStr">
        <is>
          <t>Česká pošta - Zásada</t>
        </is>
      </c>
      <c r="H7922" t="inlineStr">
        <is>
          <t>Zásada</t>
        </is>
      </c>
      <c r="I7922" t="inlineStr">
        <is>
          <t>259</t>
        </is>
      </c>
      <c r="J7922" t="inlineStr">
        <is>
          <t>ZÁSADA</t>
        </is>
      </c>
      <c r="K7922" t="inlineStr">
        <is>
          <t>Jablonec nad Nisou</t>
        </is>
      </c>
      <c r="L7922" t="inlineStr">
        <is>
          <t>RSD</t>
        </is>
      </c>
      <c r="M7922" t="inlineStr">
        <is>
          <t>Luňáček Jan</t>
        </is>
      </c>
      <c r="N7922" t="inlineStr">
        <is>
          <t>50.696372</t>
        </is>
      </c>
      <c r="O7922" t="inlineStr">
        <is>
          <t>15.271268</t>
        </is>
      </c>
      <c r="P7922" t="n">
        <v>3759.23</v>
      </c>
    </row>
    <row r="7923">
      <c r="A7923" t="n">
        <v>11789501</v>
      </c>
      <c r="B7923" t="n">
        <v>81789501</v>
      </c>
      <c r="C7923" t="inlineStr">
        <is>
          <t>VELKY TERMINAL</t>
        </is>
      </c>
      <c r="D7923" t="inlineStr">
        <is>
          <t>IDT</t>
        </is>
      </c>
      <c r="E7923" t="inlineStr">
        <is>
          <t>4OSTATNI</t>
        </is>
      </c>
      <c r="F7923" t="inlineStr">
        <is>
          <t>B</t>
        </is>
      </c>
      <c r="G7923" t="inlineStr">
        <is>
          <t>Van Thang Dang - Potraviny u Melounu</t>
        </is>
      </c>
      <c r="H7923" t="inlineStr">
        <is>
          <t>Palackého</t>
        </is>
      </c>
      <c r="I7923" t="inlineStr">
        <is>
          <t>43/13</t>
        </is>
      </c>
      <c r="J7923" t="inlineStr">
        <is>
          <t>PODĚBRADY - PODĚBRADY III</t>
        </is>
      </c>
      <c r="K7923" t="inlineStr">
        <is>
          <t>Nymburk</t>
        </is>
      </c>
      <c r="L7923" t="inlineStr">
        <is>
          <t>RSA</t>
        </is>
      </c>
      <c r="M7923" t="inlineStr">
        <is>
          <t>Česnek Miroslav</t>
        </is>
      </c>
      <c r="N7923" t="inlineStr">
        <is>
          <t>50.142439</t>
        </is>
      </c>
      <c r="O7923" t="inlineStr">
        <is>
          <t>15.121568</t>
        </is>
      </c>
      <c r="P7923" t="n">
        <v>3750.77</v>
      </c>
    </row>
    <row r="7924">
      <c r="A7924" t="n">
        <v>36201187</v>
      </c>
      <c r="B7924" t="n">
        <v>76200584</v>
      </c>
      <c r="C7924" t="inlineStr">
        <is>
          <t>LI</t>
        </is>
      </c>
      <c r="D7924" t="inlineStr">
        <is>
          <t>ČESKÁ POŠTA</t>
        </is>
      </c>
      <c r="E7924" t="inlineStr">
        <is>
          <t>1POSTA</t>
        </is>
      </c>
      <c r="F7924" t="inlineStr">
        <is>
          <t>P</t>
        </is>
      </c>
      <c r="G7924" t="inlineStr">
        <is>
          <t>Česká pošta - Plumlov</t>
        </is>
      </c>
      <c r="H7924" t="inlineStr">
        <is>
          <t>Tyršovo náměstí</t>
        </is>
      </c>
      <c r="I7924" t="inlineStr">
        <is>
          <t>160</t>
        </is>
      </c>
      <c r="J7924" t="inlineStr">
        <is>
          <t>PLUMLOV</t>
        </is>
      </c>
      <c r="K7924" t="inlineStr">
        <is>
          <t>Prostějov</t>
        </is>
      </c>
      <c r="L7924" t="inlineStr">
        <is>
          <t>RSE</t>
        </is>
      </c>
      <c r="M7924" t="inlineStr">
        <is>
          <t>Šír Daniel</t>
        </is>
      </c>
      <c r="N7924" t="inlineStr">
        <is>
          <t>49.465705</t>
        </is>
      </c>
      <c r="O7924" t="inlineStr">
        <is>
          <t>17.016128</t>
        </is>
      </c>
      <c r="P7924" t="n">
        <v>3750.77</v>
      </c>
    </row>
    <row r="7925">
      <c r="A7925" t="n">
        <v>35511801</v>
      </c>
      <c r="B7925" t="n">
        <v>75511801</v>
      </c>
      <c r="C7925" t="inlineStr">
        <is>
          <t>SMALL TERMINAL</t>
        </is>
      </c>
      <c r="D7925" t="inlineStr">
        <is>
          <t>IDT</t>
        </is>
      </c>
      <c r="E7925" t="inlineStr">
        <is>
          <t>4OSTATNI</t>
        </is>
      </c>
      <c r="F7925" t="inlineStr">
        <is>
          <t>B</t>
        </is>
      </c>
      <c r="G7925" t="inlineStr">
        <is>
          <t>Luboš Vých s.r.o.</t>
        </is>
      </c>
      <c r="H7925" t="inlineStr">
        <is>
          <t>Tyršova</t>
        </is>
      </c>
      <c r="I7925" t="inlineStr">
        <is>
          <t>10</t>
        </is>
      </c>
      <c r="J7925" t="inlineStr">
        <is>
          <t>KOSTELEC NAD ORLICÍ</t>
        </is>
      </c>
      <c r="K7925" t="inlineStr">
        <is>
          <t>Rychnov nad Kněžnou</t>
        </is>
      </c>
      <c r="L7925" t="inlineStr">
        <is>
          <t>RSE</t>
        </is>
      </c>
      <c r="M7925" t="inlineStr">
        <is>
          <t>Lán Tomáš</t>
        </is>
      </c>
      <c r="N7925" t="inlineStr">
        <is>
          <t>50.122458</t>
        </is>
      </c>
      <c r="O7925" t="inlineStr">
        <is>
          <t>16.214906</t>
        </is>
      </c>
      <c r="P7925" t="n">
        <v>3746.54</v>
      </c>
    </row>
    <row r="7926">
      <c r="A7926" t="n">
        <v>12640703</v>
      </c>
      <c r="B7926" t="n">
        <v>82640703</v>
      </c>
      <c r="C7926" t="inlineStr">
        <is>
          <t>VELKY TERMINAL</t>
        </is>
      </c>
      <c r="D7926" t="inlineStr">
        <is>
          <t>IDT</t>
        </is>
      </c>
      <c r="E7926" t="inlineStr">
        <is>
          <t>4OSTATNI</t>
        </is>
      </c>
      <c r="F7926" t="inlineStr">
        <is>
          <t>B</t>
        </is>
      </c>
      <c r="G7926" t="inlineStr">
        <is>
          <t>HD dekor a služby s.r.o. - Hodně dobrá trafika</t>
        </is>
      </c>
      <c r="H7926" t="inlineStr">
        <is>
          <t>Rudolfovská tř.</t>
        </is>
      </c>
      <c r="I7926" t="inlineStr">
        <is>
          <t>478/141</t>
        </is>
      </c>
      <c r="J7926" t="inlineStr">
        <is>
          <t>ČESKÉ BUDĚJOVICE - ČESKÉ BUDĚJOVICE 4</t>
        </is>
      </c>
      <c r="K7926" t="inlineStr">
        <is>
          <t>České Budějovice</t>
        </is>
      </c>
      <c r="L7926" t="inlineStr">
        <is>
          <t>RSB</t>
        </is>
      </c>
      <c r="M7926" t="inlineStr">
        <is>
          <t>Dvořák Petr</t>
        </is>
      </c>
      <c r="N7926" t="inlineStr">
        <is>
          <t>48.984799</t>
        </is>
      </c>
      <c r="O7926" t="inlineStr">
        <is>
          <t>14.512181</t>
        </is>
      </c>
      <c r="P7926" t="n">
        <v>3744.04</v>
      </c>
    </row>
    <row r="7927">
      <c r="A7927" t="n">
        <v>11230016</v>
      </c>
      <c r="B7927" t="n">
        <v>81230016</v>
      </c>
      <c r="C7927" t="inlineStr">
        <is>
          <t>VELKY TERMINAL</t>
        </is>
      </c>
      <c r="D7927" t="inlineStr">
        <is>
          <t>ČESKÁ POŠTA</t>
        </is>
      </c>
      <c r="E7927" t="inlineStr">
        <is>
          <t>1POSTA</t>
        </is>
      </c>
      <c r="F7927" t="inlineStr">
        <is>
          <t>P</t>
        </is>
      </c>
      <c r="G7927" t="inlineStr">
        <is>
          <t>Česká pošta - Libčice nad Vltavou</t>
        </is>
      </c>
      <c r="H7927" t="inlineStr">
        <is>
          <t>Letecká</t>
        </is>
      </c>
      <c r="I7927" t="inlineStr">
        <is>
          <t>91</t>
        </is>
      </c>
      <c r="J7927" t="inlineStr">
        <is>
          <t>LIBČICE NAD VLTAVOU</t>
        </is>
      </c>
      <c r="K7927" t="inlineStr">
        <is>
          <t>Praha-západ</t>
        </is>
      </c>
      <c r="L7927" t="inlineStr">
        <is>
          <t>RSA</t>
        </is>
      </c>
      <c r="M7927" t="inlineStr">
        <is>
          <t>Dosoudil Petr</t>
        </is>
      </c>
      <c r="N7927" t="inlineStr">
        <is>
          <t>50.197561</t>
        </is>
      </c>
      <c r="O7927" t="inlineStr">
        <is>
          <t>14.365708</t>
        </is>
      </c>
      <c r="P7927" t="n">
        <v>3741.92</v>
      </c>
    </row>
    <row r="7928">
      <c r="A7928" t="n">
        <v>34200338</v>
      </c>
      <c r="B7928" t="n">
        <v>74200338</v>
      </c>
      <c r="C7928" t="inlineStr">
        <is>
          <t>LI</t>
        </is>
      </c>
      <c r="D7928" t="inlineStr">
        <is>
          <t>ČESKÁ POŠTA</t>
        </is>
      </c>
      <c r="E7928" t="inlineStr">
        <is>
          <t>1POSTA</t>
        </is>
      </c>
      <c r="F7928" t="inlineStr">
        <is>
          <t>P</t>
        </is>
      </c>
      <c r="G7928" t="inlineStr">
        <is>
          <t>Česká pošta - Vilémov u Šluknova</t>
        </is>
      </c>
      <c r="H7928" t="inlineStr">
        <is>
          <t>Vilémov</t>
        </is>
      </c>
      <c r="I7928" t="inlineStr">
        <is>
          <t>288</t>
        </is>
      </c>
      <c r="J7928" t="inlineStr">
        <is>
          <t>VILÉMOV</t>
        </is>
      </c>
      <c r="K7928" t="inlineStr">
        <is>
          <t>Děčín</t>
        </is>
      </c>
      <c r="L7928" t="inlineStr">
        <is>
          <t>RSD</t>
        </is>
      </c>
      <c r="M7928" t="inlineStr">
        <is>
          <t>Šticha Milan</t>
        </is>
      </c>
      <c r="N7928" t="inlineStr">
        <is>
          <t>50.990555</t>
        </is>
      </c>
      <c r="O7928" t="inlineStr">
        <is>
          <t>14.335243</t>
        </is>
      </c>
      <c r="P7928" t="n">
        <v>3741.15</v>
      </c>
    </row>
    <row r="7929">
      <c r="A7929" t="n">
        <v>15202013</v>
      </c>
      <c r="B7929" t="n">
        <v>85202013</v>
      </c>
      <c r="C7929" t="inlineStr">
        <is>
          <t>VELKY TERMINAL</t>
        </is>
      </c>
      <c r="D7929" t="inlineStr">
        <is>
          <t>ČESKÁ POŠTA</t>
        </is>
      </c>
      <c r="E7929" t="inlineStr">
        <is>
          <t>1POSTA</t>
        </is>
      </c>
      <c r="F7929" t="inlineStr">
        <is>
          <t>P</t>
        </is>
      </c>
      <c r="G7929" t="inlineStr">
        <is>
          <t>Česká pošta - Chotěboř</t>
        </is>
      </c>
      <c r="H7929" t="inlineStr">
        <is>
          <t>náměstí T. G. Masaryka</t>
        </is>
      </c>
      <c r="I7929" t="inlineStr">
        <is>
          <t>56</t>
        </is>
      </c>
      <c r="J7929" t="inlineStr">
        <is>
          <t>CHOTĚBOŘ</t>
        </is>
      </c>
      <c r="K7929" t="inlineStr">
        <is>
          <t>Havlíčkův Brod</t>
        </is>
      </c>
      <c r="L7929" t="inlineStr">
        <is>
          <t>RSE</t>
        </is>
      </c>
      <c r="M7929" t="inlineStr">
        <is>
          <t>Rek Lubomír</t>
        </is>
      </c>
      <c r="N7929" t="inlineStr">
        <is>
          <t>49.720697</t>
        </is>
      </c>
      <c r="O7929" t="inlineStr">
        <is>
          <t>15.670927</t>
        </is>
      </c>
      <c r="P7929" t="n">
        <v>3740.77</v>
      </c>
    </row>
    <row r="7930">
      <c r="A7930" t="n">
        <v>11882907</v>
      </c>
      <c r="B7930" t="n">
        <v>81882907</v>
      </c>
      <c r="C7930" t="inlineStr">
        <is>
          <t>VELKY TERMINAL</t>
        </is>
      </c>
      <c r="D7930" t="inlineStr">
        <is>
          <t>IDT</t>
        </is>
      </c>
      <c r="E7930" t="inlineStr">
        <is>
          <t>3GMO</t>
        </is>
      </c>
      <c r="F7930" t="inlineStr">
        <is>
          <t>B</t>
        </is>
      </c>
      <c r="G7930" t="inlineStr">
        <is>
          <t>GMO s.r.o. - Směnárna Benešov Albert</t>
        </is>
      </c>
      <c r="H7930" t="inlineStr">
        <is>
          <t>Červené Vršky</t>
        </is>
      </c>
      <c r="I7930" t="inlineStr">
        <is>
          <t>2448</t>
        </is>
      </c>
      <c r="J7930" t="inlineStr">
        <is>
          <t>BENEŠOV</t>
        </is>
      </c>
      <c r="K7930" t="inlineStr">
        <is>
          <t>Benešov</t>
        </is>
      </c>
      <c r="L7930" t="inlineStr">
        <is>
          <t>RSA</t>
        </is>
      </c>
      <c r="M7930" t="inlineStr">
        <is>
          <t>Fiedler Miroslav</t>
        </is>
      </c>
      <c r="N7930" t="inlineStr">
        <is>
          <t>49.791182</t>
        </is>
      </c>
      <c r="O7930" t="inlineStr">
        <is>
          <t>14.679628</t>
        </is>
      </c>
      <c r="P7930" t="n">
        <v>3738.46</v>
      </c>
    </row>
    <row r="7931">
      <c r="A7931" t="n">
        <v>16208019</v>
      </c>
      <c r="B7931" t="n">
        <v>86208019</v>
      </c>
      <c r="C7931" t="inlineStr">
        <is>
          <t>VELKY TERMINAL</t>
        </is>
      </c>
      <c r="D7931" t="inlineStr">
        <is>
          <t>ČESKÁ POŠTA</t>
        </is>
      </c>
      <c r="E7931" t="inlineStr">
        <is>
          <t>1POSTA</t>
        </is>
      </c>
      <c r="F7931" t="inlineStr">
        <is>
          <t>P</t>
        </is>
      </c>
      <c r="G7931" t="inlineStr">
        <is>
          <t>Česká pošta - Prusinovice</t>
        </is>
      </c>
      <c r="H7931" t="inlineStr">
        <is>
          <t>Novosady</t>
        </is>
      </c>
      <c r="I7931" t="inlineStr">
        <is>
          <t>204</t>
        </is>
      </c>
      <c r="J7931" t="inlineStr">
        <is>
          <t>PRUSINOVICE</t>
        </is>
      </c>
      <c r="K7931" t="inlineStr">
        <is>
          <t>Kroměříž</t>
        </is>
      </c>
      <c r="L7931" t="inlineStr">
        <is>
          <t>RSE</t>
        </is>
      </c>
      <c r="M7931" t="inlineStr">
        <is>
          <t>Modlitba Jakub</t>
        </is>
      </c>
      <c r="N7931" t="inlineStr">
        <is>
          <t>49.379858</t>
        </is>
      </c>
      <c r="O7931" t="inlineStr">
        <is>
          <t>17.586535</t>
        </is>
      </c>
      <c r="P7931" t="n">
        <v>3736.92</v>
      </c>
    </row>
    <row r="7932">
      <c r="A7932" t="n">
        <v>36200723</v>
      </c>
      <c r="B7932" t="n">
        <v>76200723</v>
      </c>
      <c r="C7932" t="inlineStr">
        <is>
          <t>LI</t>
        </is>
      </c>
      <c r="D7932" t="inlineStr">
        <is>
          <t>ČESKÁ POŠTA</t>
        </is>
      </c>
      <c r="E7932" t="inlineStr">
        <is>
          <t>1POSTA</t>
        </is>
      </c>
      <c r="F7932" t="inlineStr">
        <is>
          <t>P</t>
        </is>
      </c>
      <c r="G7932" t="inlineStr">
        <is>
          <t>Česká pošta - Uherčice u Znojma</t>
        </is>
      </c>
      <c r="H7932" t="inlineStr">
        <is>
          <t>Uherčice</t>
        </is>
      </c>
      <c r="I7932" t="inlineStr">
        <is>
          <t>113</t>
        </is>
      </c>
      <c r="J7932" t="inlineStr">
        <is>
          <t>UHERČICE</t>
        </is>
      </c>
      <c r="K7932" t="inlineStr">
        <is>
          <t>Znojmo</t>
        </is>
      </c>
      <c r="L7932" t="inlineStr">
        <is>
          <t>RSB</t>
        </is>
      </c>
      <c r="M7932" t="inlineStr">
        <is>
          <t>Koutný Roman</t>
        </is>
      </c>
      <c r="N7932" t="inlineStr">
        <is>
          <t>48.913528</t>
        </is>
      </c>
      <c r="O7932" t="inlineStr">
        <is>
          <t>15.629137</t>
        </is>
      </c>
      <c r="P7932" t="n">
        <v>3730</v>
      </c>
    </row>
    <row r="7933">
      <c r="A7933" t="n">
        <v>16203016</v>
      </c>
      <c r="B7933" t="n">
        <v>86203016</v>
      </c>
      <c r="C7933" t="inlineStr">
        <is>
          <t>VELKY TERMINAL</t>
        </is>
      </c>
      <c r="D7933" t="inlineStr">
        <is>
          <t>ČESKÁ POŠTA</t>
        </is>
      </c>
      <c r="E7933" t="inlineStr">
        <is>
          <t>1POSTA</t>
        </is>
      </c>
      <c r="F7933" t="inlineStr">
        <is>
          <t>P</t>
        </is>
      </c>
      <c r="G7933" t="inlineStr">
        <is>
          <t>Česká pošta - Modřice</t>
        </is>
      </c>
      <c r="H7933" t="inlineStr">
        <is>
          <t>Masarykova</t>
        </is>
      </c>
      <c r="I7933" t="inlineStr">
        <is>
          <t>144</t>
        </is>
      </c>
      <c r="J7933" t="inlineStr">
        <is>
          <t>MODŘICE</t>
        </is>
      </c>
      <c r="K7933" t="inlineStr">
        <is>
          <t>Brno-venkov</t>
        </is>
      </c>
      <c r="L7933" t="inlineStr">
        <is>
          <t>RSB</t>
        </is>
      </c>
      <c r="M7933" t="inlineStr">
        <is>
          <t>Koutný Roman</t>
        </is>
      </c>
      <c r="N7933" t="inlineStr">
        <is>
          <t>49.128927</t>
        </is>
      </c>
      <c r="O7933" t="inlineStr">
        <is>
          <t>16.614359</t>
        </is>
      </c>
      <c r="P7933" t="n">
        <v>3729.04</v>
      </c>
    </row>
    <row r="7934">
      <c r="A7934" t="n">
        <v>16761301</v>
      </c>
      <c r="B7934" t="n">
        <v>86761301</v>
      </c>
      <c r="C7934" t="inlineStr">
        <is>
          <t>VELKY TERMINAL</t>
        </is>
      </c>
      <c r="D7934" t="inlineStr">
        <is>
          <t>IDT</t>
        </is>
      </c>
      <c r="E7934" t="inlineStr">
        <is>
          <t>4OSTATNI</t>
        </is>
      </c>
      <c r="F7934" t="inlineStr">
        <is>
          <t>B</t>
        </is>
      </c>
      <c r="G7934" t="inlineStr">
        <is>
          <t>Jitka Hynštová</t>
        </is>
      </c>
      <c r="H7934" t="inlineStr">
        <is>
          <t>Ježkovice</t>
        </is>
      </c>
      <c r="I7934" t="inlineStr">
        <is>
          <t>82</t>
        </is>
      </c>
      <c r="J7934" t="inlineStr">
        <is>
          <t>JEŽKOVICE</t>
        </is>
      </c>
      <c r="K7934" t="inlineStr">
        <is>
          <t>Vyškov</t>
        </is>
      </c>
      <c r="L7934" t="inlineStr">
        <is>
          <t>RSE</t>
        </is>
      </c>
      <c r="M7934" t="inlineStr">
        <is>
          <t>Šír Daniel</t>
        </is>
      </c>
      <c r="N7934" t="inlineStr">
        <is>
          <t>49.297400</t>
        </is>
      </c>
      <c r="O7934" t="inlineStr">
        <is>
          <t>16.892650</t>
        </is>
      </c>
      <c r="P7934" t="n">
        <v>3728.85</v>
      </c>
    </row>
    <row r="7935">
      <c r="A7935" t="n">
        <v>36200919</v>
      </c>
      <c r="B7935" t="n">
        <v>76200919</v>
      </c>
      <c r="C7935" t="inlineStr">
        <is>
          <t>LI</t>
        </is>
      </c>
      <c r="D7935" t="inlineStr">
        <is>
          <t>ČESKÁ POŠTA</t>
        </is>
      </c>
      <c r="E7935" t="inlineStr">
        <is>
          <t>1POSTA</t>
        </is>
      </c>
      <c r="F7935" t="inlineStr">
        <is>
          <t>P</t>
        </is>
      </c>
      <c r="G7935" t="inlineStr">
        <is>
          <t>Česká pošta - Zdounky</t>
        </is>
      </c>
      <c r="H7935" t="inlineStr">
        <is>
          <t>Zdounky</t>
        </is>
      </c>
      <c r="I7935" t="inlineStr">
        <is>
          <t>177</t>
        </is>
      </c>
      <c r="J7935" t="inlineStr">
        <is>
          <t>ZDOUNKY</t>
        </is>
      </c>
      <c r="K7935" t="inlineStr">
        <is>
          <t>Kroměříž</t>
        </is>
      </c>
      <c r="L7935" t="inlineStr">
        <is>
          <t>RSE</t>
        </is>
      </c>
      <c r="M7935" t="inlineStr">
        <is>
          <t>Šír Daniel</t>
        </is>
      </c>
      <c r="N7935" t="inlineStr">
        <is>
          <t>49.227817</t>
        </is>
      </c>
      <c r="O7935" t="inlineStr">
        <is>
          <t>17.317369</t>
        </is>
      </c>
      <c r="P7935" t="n">
        <v>3728.46</v>
      </c>
    </row>
    <row r="7936">
      <c r="A7936" t="n">
        <v>35509601</v>
      </c>
      <c r="B7936" t="n">
        <v>75509601</v>
      </c>
      <c r="C7936" t="inlineStr">
        <is>
          <t>SMALL TERMINAL</t>
        </is>
      </c>
      <c r="D7936" t="inlineStr">
        <is>
          <t>IDT</t>
        </is>
      </c>
      <c r="E7936" t="inlineStr">
        <is>
          <t>4OSTATNI</t>
        </is>
      </c>
      <c r="F7936" t="inlineStr">
        <is>
          <t>B</t>
        </is>
      </c>
      <c r="G7936" t="inlineStr">
        <is>
          <t>Minh Tien Pham</t>
        </is>
      </c>
      <c r="H7936" t="inlineStr">
        <is>
          <t>náměstí Dukelských hrdinů</t>
        </is>
      </c>
      <c r="I7936" t="inlineStr">
        <is>
          <t>2234</t>
        </is>
      </c>
      <c r="J7936" t="inlineStr">
        <is>
          <t>PARDUBICE - ZELENÉ PŘEDMĚSTÍ</t>
        </is>
      </c>
      <c r="K7936" t="inlineStr">
        <is>
          <t>Pardubice</t>
        </is>
      </c>
      <c r="L7936" t="inlineStr">
        <is>
          <t>RSE</t>
        </is>
      </c>
      <c r="M7936" t="inlineStr">
        <is>
          <t>Jareš Jaroslav</t>
        </is>
      </c>
      <c r="N7936" t="inlineStr">
        <is>
          <t>50.022986</t>
        </is>
      </c>
      <c r="O7936" t="inlineStr">
        <is>
          <t>15.758396</t>
        </is>
      </c>
      <c r="P7936" t="n">
        <v>3724.23</v>
      </c>
    </row>
    <row r="7937">
      <c r="A7937" t="n">
        <v>32200605</v>
      </c>
      <c r="B7937" t="n">
        <v>72200605</v>
      </c>
      <c r="C7937" t="inlineStr">
        <is>
          <t>LI</t>
        </is>
      </c>
      <c r="D7937" t="inlineStr">
        <is>
          <t>ČESKÁ POŠTA</t>
        </is>
      </c>
      <c r="E7937" t="inlineStr">
        <is>
          <t>1POSTA</t>
        </is>
      </c>
      <c r="F7937" t="inlineStr">
        <is>
          <t>P</t>
        </is>
      </c>
      <c r="G7937" t="inlineStr">
        <is>
          <t>Česká pošta - Radomyšl</t>
        </is>
      </c>
      <c r="H7937" t="inlineStr">
        <is>
          <t>Maltézské náměstí</t>
        </is>
      </c>
      <c r="I7937" t="inlineStr">
        <is>
          <t>7</t>
        </is>
      </c>
      <c r="J7937" t="inlineStr">
        <is>
          <t>RADOMYŠL</t>
        </is>
      </c>
      <c r="K7937" t="inlineStr">
        <is>
          <t>Strakonice</t>
        </is>
      </c>
      <c r="L7937" t="inlineStr">
        <is>
          <t>RSB</t>
        </is>
      </c>
      <c r="M7937" t="inlineStr">
        <is>
          <t>Štolba Jan</t>
        </is>
      </c>
      <c r="N7937" t="inlineStr">
        <is>
          <t>49.315915</t>
        </is>
      </c>
      <c r="O7937" t="inlineStr">
        <is>
          <t>13.932153</t>
        </is>
      </c>
      <c r="P7937" t="n">
        <v>3723.85</v>
      </c>
    </row>
    <row r="7938">
      <c r="A7938" t="n">
        <v>35200989</v>
      </c>
      <c r="B7938" t="n">
        <v>75200989</v>
      </c>
      <c r="C7938" t="inlineStr">
        <is>
          <t>LI</t>
        </is>
      </c>
      <c r="D7938" t="inlineStr">
        <is>
          <t>ČESKÁ POŠTA</t>
        </is>
      </c>
      <c r="E7938" t="inlineStr">
        <is>
          <t>1POSTA</t>
        </is>
      </c>
      <c r="F7938" t="inlineStr">
        <is>
          <t>P</t>
        </is>
      </c>
      <c r="G7938" t="inlineStr">
        <is>
          <t>Česká pošta - Libchavy</t>
        </is>
      </c>
      <c r="H7938" t="inlineStr">
        <is>
          <t>Dolní Libchavy</t>
        </is>
      </c>
      <c r="I7938" t="inlineStr">
        <is>
          <t>206</t>
        </is>
      </c>
      <c r="J7938" t="inlineStr">
        <is>
          <t>LIBCHAVY</t>
        </is>
      </c>
      <c r="K7938" t="inlineStr">
        <is>
          <t>Ústí nad Orlicí</t>
        </is>
      </c>
      <c r="L7938" t="inlineStr">
        <is>
          <t>RSE</t>
        </is>
      </c>
      <c r="M7938" t="inlineStr">
        <is>
          <t>Rek Lubomír</t>
        </is>
      </c>
      <c r="N7938" t="inlineStr">
        <is>
          <t>50.003719</t>
        </is>
      </c>
      <c r="O7938" t="inlineStr">
        <is>
          <t>16.390255</t>
        </is>
      </c>
      <c r="P7938" t="n">
        <v>3723.46</v>
      </c>
    </row>
    <row r="7939">
      <c r="A7939" t="n">
        <v>13733301</v>
      </c>
      <c r="B7939" t="n">
        <v>83733301</v>
      </c>
      <c r="C7939" t="inlineStr">
        <is>
          <t>VELKY TERMINAL</t>
        </is>
      </c>
      <c r="D7939" t="inlineStr">
        <is>
          <t>IDT</t>
        </is>
      </c>
      <c r="E7939" t="inlineStr">
        <is>
          <t>4OSTATNI</t>
        </is>
      </c>
      <c r="F7939" t="inlineStr">
        <is>
          <t>B</t>
        </is>
      </c>
      <c r="G7939" t="inlineStr">
        <is>
          <t>Anfast s.r.o.</t>
        </is>
      </c>
      <c r="H7939" t="inlineStr">
        <is>
          <t>U pomníku</t>
        </is>
      </c>
      <c r="I7939" t="inlineStr">
        <is>
          <t>320</t>
        </is>
      </c>
      <c r="J7939" t="inlineStr">
        <is>
          <t>ZRUČ-SENEC - SENEC</t>
        </is>
      </c>
      <c r="K7939" t="inlineStr">
        <is>
          <t>Plzeň-sever</t>
        </is>
      </c>
      <c r="L7939" t="inlineStr">
        <is>
          <t>RSC</t>
        </is>
      </c>
      <c r="M7939" t="inlineStr">
        <is>
          <t>Havlíček Vladislav</t>
        </is>
      </c>
      <c r="N7939" t="inlineStr">
        <is>
          <t>49.798318</t>
        </is>
      </c>
      <c r="O7939" t="inlineStr">
        <is>
          <t>13.417097</t>
        </is>
      </c>
      <c r="P7939" t="n">
        <v>3723.08</v>
      </c>
    </row>
    <row r="7940">
      <c r="A7940" t="n">
        <v>16205031</v>
      </c>
      <c r="B7940" t="n">
        <v>86205031</v>
      </c>
      <c r="C7940" t="inlineStr">
        <is>
          <t>VELKY TERMINAL</t>
        </is>
      </c>
      <c r="D7940" t="inlineStr">
        <is>
          <t>ČESKÁ POŠTA</t>
        </is>
      </c>
      <c r="E7940" t="inlineStr">
        <is>
          <t>1POSTA</t>
        </is>
      </c>
      <c r="F7940" t="inlineStr">
        <is>
          <t>P</t>
        </is>
      </c>
      <c r="G7940" t="inlineStr">
        <is>
          <t>Česká pošta - Valašské Klobouky</t>
        </is>
      </c>
      <c r="H7940" t="inlineStr">
        <is>
          <t>Cyrilometodějská</t>
        </is>
      </c>
      <c r="I7940" t="inlineStr">
        <is>
          <t>772</t>
        </is>
      </c>
      <c r="J7940" t="inlineStr">
        <is>
          <t>VALAŠSKÉ KLOBOUKY</t>
        </is>
      </c>
      <c r="K7940" t="inlineStr">
        <is>
          <t>Zlín</t>
        </is>
      </c>
      <c r="L7940" t="inlineStr">
        <is>
          <t>RSE</t>
        </is>
      </c>
      <c r="M7940" t="inlineStr">
        <is>
          <t>Modlitba Jakub</t>
        </is>
      </c>
      <c r="N7940" t="inlineStr">
        <is>
          <t>49.142613</t>
        </is>
      </c>
      <c r="O7940" t="inlineStr">
        <is>
          <t>18.012675</t>
        </is>
      </c>
      <c r="P7940" t="n">
        <v>3721.73</v>
      </c>
    </row>
    <row r="7941">
      <c r="A7941" t="n">
        <v>17852301</v>
      </c>
      <c r="B7941" t="n">
        <v>87852301</v>
      </c>
      <c r="C7941" t="inlineStr">
        <is>
          <t>VELKY TERMINAL</t>
        </is>
      </c>
      <c r="D7941" t="inlineStr">
        <is>
          <t>IDT</t>
        </is>
      </c>
      <c r="E7941" t="inlineStr">
        <is>
          <t>2POSTAF</t>
        </is>
      </c>
      <c r="F7941" t="inlineStr">
        <is>
          <t>B</t>
        </is>
      </c>
      <c r="G7941" t="inlineStr">
        <is>
          <t>Mgr. Jitka Fidrichová</t>
        </is>
      </c>
      <c r="H7941" t="inlineStr">
        <is>
          <t>Stará Červená Voda</t>
        </is>
      </c>
      <c r="I7941" t="inlineStr">
        <is>
          <t>111</t>
        </is>
      </c>
      <c r="J7941" t="inlineStr">
        <is>
          <t>STARÁ ČERVENÁ VODA</t>
        </is>
      </c>
      <c r="K7941" t="inlineStr">
        <is>
          <t>Jeseník</t>
        </is>
      </c>
      <c r="L7941" t="inlineStr">
        <is>
          <t>RSG</t>
        </is>
      </c>
      <c r="M7941" t="inlineStr">
        <is>
          <t>Gelnar Ivo</t>
        </is>
      </c>
      <c r="N7941" t="inlineStr">
        <is>
          <t>50.329596</t>
        </is>
      </c>
      <c r="O7941" t="inlineStr">
        <is>
          <t>17.201554</t>
        </is>
      </c>
      <c r="P7941" t="n">
        <v>3721.54</v>
      </c>
    </row>
    <row r="7942">
      <c r="A7942" t="n">
        <v>15209035</v>
      </c>
      <c r="B7942" t="n">
        <v>85209035</v>
      </c>
      <c r="C7942" t="inlineStr">
        <is>
          <t>VELKY TERMINAL</t>
        </is>
      </c>
      <c r="D7942" t="inlineStr">
        <is>
          <t>ČESKÁ POŠTA</t>
        </is>
      </c>
      <c r="E7942" t="inlineStr">
        <is>
          <t>1POSTA</t>
        </is>
      </c>
      <c r="F7942" t="inlineStr">
        <is>
          <t>P</t>
        </is>
      </c>
      <c r="G7942" t="inlineStr">
        <is>
          <t>Česká pošta - Polička</t>
        </is>
      </c>
      <c r="H7942" t="inlineStr">
        <is>
          <t>Eimova</t>
        </is>
      </c>
      <c r="I7942" t="inlineStr">
        <is>
          <t>245</t>
        </is>
      </c>
      <c r="J7942" t="inlineStr">
        <is>
          <t>POLIČKA - HORNÍ PŘEDMĚSTÍ</t>
        </is>
      </c>
      <c r="K7942" t="inlineStr">
        <is>
          <t>Svitavy</t>
        </is>
      </c>
      <c r="L7942" t="inlineStr">
        <is>
          <t>RSE</t>
        </is>
      </c>
      <c r="M7942" t="inlineStr">
        <is>
          <t>Rek Lubomír</t>
        </is>
      </c>
      <c r="N7942" t="inlineStr">
        <is>
          <t>49.716804</t>
        </is>
      </c>
      <c r="O7942" t="inlineStr">
        <is>
          <t>16.265951</t>
        </is>
      </c>
      <c r="P7942" t="n">
        <v>3719.12</v>
      </c>
    </row>
    <row r="7943">
      <c r="A7943" t="n">
        <v>16958501</v>
      </c>
      <c r="B7943" t="n">
        <v>86958501</v>
      </c>
      <c r="C7943" t="inlineStr">
        <is>
          <t>VELKY TERMINAL</t>
        </is>
      </c>
      <c r="D7943" t="inlineStr">
        <is>
          <t>PETROL</t>
        </is>
      </c>
      <c r="E7943" t="inlineStr">
        <is>
          <t>1OMV</t>
        </is>
      </c>
      <c r="F7943" t="inlineStr">
        <is>
          <t>A</t>
        </is>
      </c>
      <c r="G7943" t="inlineStr">
        <is>
          <t>Vlastimil Sehnal</t>
        </is>
      </c>
      <c r="H7943" t="inlineStr">
        <is>
          <t>D1 - 199 km (směr Ostrava - ČS OMV)</t>
        </is>
      </c>
      <c r="I7943" t="inlineStr"/>
      <c r="J7943" t="inlineStr">
        <is>
          <t>BRNO - BRNĚNSKÉ IVANOVICE</t>
        </is>
      </c>
      <c r="K7943" t="inlineStr">
        <is>
          <t>Brno-město</t>
        </is>
      </c>
      <c r="L7943" t="inlineStr">
        <is>
          <t>RSB</t>
        </is>
      </c>
      <c r="M7943" t="inlineStr">
        <is>
          <t>Koutný Roman</t>
        </is>
      </c>
      <c r="N7943" t="inlineStr">
        <is>
          <t>49.162573</t>
        </is>
      </c>
      <c r="O7943" t="inlineStr">
        <is>
          <t>16.660852</t>
        </is>
      </c>
      <c r="P7943" t="n">
        <v>3716.54</v>
      </c>
    </row>
    <row r="7944">
      <c r="A7944" t="n">
        <v>31201467</v>
      </c>
      <c r="B7944" t="n">
        <v>71201467</v>
      </c>
      <c r="C7944" t="inlineStr">
        <is>
          <t>LI</t>
        </is>
      </c>
      <c r="D7944" t="inlineStr">
        <is>
          <t>ČESKÁ POŠTA</t>
        </is>
      </c>
      <c r="E7944" t="inlineStr">
        <is>
          <t>1POSTA</t>
        </is>
      </c>
      <c r="F7944" t="inlineStr">
        <is>
          <t>P</t>
        </is>
      </c>
      <c r="G7944" t="inlineStr">
        <is>
          <t>Česká pošta - Praha 915</t>
        </is>
      </c>
      <c r="H7944" t="inlineStr">
        <is>
          <t>K Radonicům</t>
        </is>
      </c>
      <c r="I7944" t="inlineStr">
        <is>
          <t>81/3</t>
        </is>
      </c>
      <c r="J7944" t="inlineStr">
        <is>
          <t>PRAHA 9 - SATALICE</t>
        </is>
      </c>
      <c r="K7944" t="inlineStr">
        <is>
          <t>Praha</t>
        </is>
      </c>
      <c r="L7944" t="inlineStr">
        <is>
          <t>RSA</t>
        </is>
      </c>
      <c r="M7944" t="inlineStr">
        <is>
          <t>Hrubý Jiří</t>
        </is>
      </c>
      <c r="N7944" t="inlineStr">
        <is>
          <t>50.125826</t>
        </is>
      </c>
      <c r="O7944" t="inlineStr">
        <is>
          <t>14.572385</t>
        </is>
      </c>
      <c r="P7944" t="n">
        <v>3712.69</v>
      </c>
    </row>
    <row r="7945">
      <c r="A7945" t="n">
        <v>33506201</v>
      </c>
      <c r="B7945" t="n">
        <v>73506201</v>
      </c>
      <c r="C7945" t="inlineStr">
        <is>
          <t>SMALL TERMINAL</t>
        </is>
      </c>
      <c r="D7945" t="inlineStr">
        <is>
          <t>IDT</t>
        </is>
      </c>
      <c r="E7945" t="inlineStr">
        <is>
          <t>4OSTATNI</t>
        </is>
      </c>
      <c r="F7945" t="inlineStr">
        <is>
          <t>B</t>
        </is>
      </c>
      <c r="G7945" t="inlineStr">
        <is>
          <t>Martin Šmrha</t>
        </is>
      </c>
      <c r="H7945" t="inlineStr">
        <is>
          <t>Revoluční</t>
        </is>
      </c>
      <c r="I7945" t="inlineStr">
        <is>
          <t>811</t>
        </is>
      </c>
      <c r="J7945" t="inlineStr">
        <is>
          <t>NÝŘANY</t>
        </is>
      </c>
      <c r="K7945" t="inlineStr">
        <is>
          <t>Plzeň-sever</t>
        </is>
      </c>
      <c r="L7945" t="inlineStr">
        <is>
          <t>RSC</t>
        </is>
      </c>
      <c r="M7945" t="inlineStr">
        <is>
          <t>Horejš Vladimír</t>
        </is>
      </c>
      <c r="N7945" t="inlineStr">
        <is>
          <t>49.712894</t>
        </is>
      </c>
      <c r="O7945" t="inlineStr">
        <is>
          <t>13.194244</t>
        </is>
      </c>
      <c r="P7945" t="n">
        <v>3710.77</v>
      </c>
    </row>
    <row r="7946">
      <c r="A7946" t="n">
        <v>35200757</v>
      </c>
      <c r="B7946" t="n">
        <v>75200757</v>
      </c>
      <c r="C7946" t="inlineStr">
        <is>
          <t>LI</t>
        </is>
      </c>
      <c r="D7946" t="inlineStr">
        <is>
          <t>ČESKÁ POŠTA</t>
        </is>
      </c>
      <c r="E7946" t="inlineStr">
        <is>
          <t>1POSTA</t>
        </is>
      </c>
      <c r="F7946" t="inlineStr">
        <is>
          <t>P</t>
        </is>
      </c>
      <c r="G7946" t="inlineStr">
        <is>
          <t>Česká pošta - Česká Bělá</t>
        </is>
      </c>
      <c r="H7946" t="inlineStr">
        <is>
          <t>Česká Bělá</t>
        </is>
      </c>
      <c r="I7946" t="inlineStr">
        <is>
          <t>122</t>
        </is>
      </c>
      <c r="J7946" t="inlineStr">
        <is>
          <t>ČESKÁ BĚLÁ</t>
        </is>
      </c>
      <c r="K7946" t="inlineStr">
        <is>
          <t>Havlíčkův Brod</t>
        </is>
      </c>
      <c r="L7946" t="inlineStr">
        <is>
          <t>RSE</t>
        </is>
      </c>
      <c r="M7946" t="inlineStr">
        <is>
          <t>Rek Lubomír</t>
        </is>
      </c>
      <c r="N7946" t="inlineStr">
        <is>
          <t>49.643400</t>
        </is>
      </c>
      <c r="O7946" t="inlineStr">
        <is>
          <t>15.691191</t>
        </is>
      </c>
      <c r="P7946" t="n">
        <v>3710</v>
      </c>
    </row>
    <row r="7947">
      <c r="A7947" t="n">
        <v>12201005</v>
      </c>
      <c r="B7947" t="n">
        <v>82201005</v>
      </c>
      <c r="C7947" t="inlineStr">
        <is>
          <t>VELKY TERMINAL</t>
        </is>
      </c>
      <c r="D7947" t="inlineStr">
        <is>
          <t>ČESKÁ POŠTA</t>
        </is>
      </c>
      <c r="E7947" t="inlineStr">
        <is>
          <t>1POSTA</t>
        </is>
      </c>
      <c r="F7947" t="inlineStr">
        <is>
          <t>P</t>
        </is>
      </c>
      <c r="G7947" t="inlineStr">
        <is>
          <t>Česká pošta - České Budějovice 5</t>
        </is>
      </c>
      <c r="H7947" t="inlineStr">
        <is>
          <t>Ant. Barcala</t>
        </is>
      </c>
      <c r="I7947" t="inlineStr">
        <is>
          <t>404/38</t>
        </is>
      </c>
      <c r="J7947" t="inlineStr">
        <is>
          <t>ČESKÉ BUDĚJOVICE - ČESKÉ BUDĚJOVICE 2</t>
        </is>
      </c>
      <c r="K7947" t="inlineStr">
        <is>
          <t>České Budějovice</t>
        </is>
      </c>
      <c r="L7947" t="inlineStr">
        <is>
          <t>RSB</t>
        </is>
      </c>
      <c r="M7947" t="inlineStr">
        <is>
          <t>Štolba Jan</t>
        </is>
      </c>
      <c r="N7947" t="inlineStr">
        <is>
          <t>48.983830</t>
        </is>
      </c>
      <c r="O7947" t="inlineStr">
        <is>
          <t>14.438140</t>
        </is>
      </c>
      <c r="P7947" t="n">
        <v>3707.69</v>
      </c>
    </row>
    <row r="7948">
      <c r="A7948" t="n">
        <v>35200662</v>
      </c>
      <c r="B7948" t="n">
        <v>75200662</v>
      </c>
      <c r="C7948" t="inlineStr">
        <is>
          <t>LI</t>
        </is>
      </c>
      <c r="D7948" t="inlineStr">
        <is>
          <t>ČESKÁ POŠTA</t>
        </is>
      </c>
      <c r="E7948" t="inlineStr">
        <is>
          <t>1POSTA</t>
        </is>
      </c>
      <c r="F7948" t="inlineStr">
        <is>
          <t>P</t>
        </is>
      </c>
      <c r="G7948" t="inlineStr">
        <is>
          <t>Česká pošta - Meziměstí u Broumova 1</t>
        </is>
      </c>
      <c r="H7948" t="inlineStr">
        <is>
          <t>5. května</t>
        </is>
      </c>
      <c r="I7948" t="inlineStr">
        <is>
          <t>114</t>
        </is>
      </c>
      <c r="J7948" t="inlineStr">
        <is>
          <t>MEZIMĚSTÍ</t>
        </is>
      </c>
      <c r="K7948" t="inlineStr">
        <is>
          <t>Náchod</t>
        </is>
      </c>
      <c r="L7948" t="inlineStr">
        <is>
          <t>RSE</t>
        </is>
      </c>
      <c r="M7948" t="inlineStr">
        <is>
          <t>Lán Tomáš</t>
        </is>
      </c>
      <c r="N7948" t="inlineStr">
        <is>
          <t>50.625878</t>
        </is>
      </c>
      <c r="O7948" t="inlineStr">
        <is>
          <t>16.240138</t>
        </is>
      </c>
      <c r="P7948" t="n">
        <v>3706.54</v>
      </c>
    </row>
    <row r="7949">
      <c r="A7949" t="n">
        <v>16832803</v>
      </c>
      <c r="B7949" t="n">
        <v>86832803</v>
      </c>
      <c r="C7949" t="inlineStr">
        <is>
          <t>VELKY TERMINAL</t>
        </is>
      </c>
      <c r="D7949" t="inlineStr">
        <is>
          <t>IDT</t>
        </is>
      </c>
      <c r="E7949" t="inlineStr">
        <is>
          <t>4OSTATNI</t>
        </is>
      </c>
      <c r="F7949" t="inlineStr">
        <is>
          <t>B</t>
        </is>
      </c>
      <c r="G7949" t="inlineStr">
        <is>
          <t>Dušan Novotný</t>
        </is>
      </c>
      <c r="H7949" t="inlineStr">
        <is>
          <t>Komenského nám.</t>
        </is>
      </c>
      <c r="I7949" t="inlineStr">
        <is>
          <t>286/17</t>
        </is>
      </c>
      <c r="J7949" t="inlineStr">
        <is>
          <t>TŘEBÍČ - STAŘEČKA</t>
        </is>
      </c>
      <c r="K7949" t="inlineStr">
        <is>
          <t>Třebíč</t>
        </is>
      </c>
      <c r="L7949" t="inlineStr">
        <is>
          <t>RSB</t>
        </is>
      </c>
      <c r="M7949" t="inlineStr">
        <is>
          <t>Hanuš Robert</t>
        </is>
      </c>
      <c r="N7949" t="inlineStr">
        <is>
          <t>49.215274</t>
        </is>
      </c>
      <c r="O7949" t="inlineStr">
        <is>
          <t>15.876505</t>
        </is>
      </c>
      <c r="P7949" t="n">
        <v>3704.42</v>
      </c>
    </row>
    <row r="7950">
      <c r="A7950" t="n">
        <v>16762701</v>
      </c>
      <c r="B7950" t="n">
        <v>86762701</v>
      </c>
      <c r="C7950" t="inlineStr">
        <is>
          <t>VELKY TERMINAL</t>
        </is>
      </c>
      <c r="D7950" t="inlineStr">
        <is>
          <t>IDT</t>
        </is>
      </c>
      <c r="E7950" t="inlineStr">
        <is>
          <t>4OSTATNI</t>
        </is>
      </c>
      <c r="F7950" t="inlineStr">
        <is>
          <t>B</t>
        </is>
      </c>
      <c r="G7950" t="inlineStr">
        <is>
          <t>Tat Chien Tran</t>
        </is>
      </c>
      <c r="H7950" t="inlineStr">
        <is>
          <t>Hlavní</t>
        </is>
      </c>
      <c r="I7950" t="inlineStr">
        <is>
          <t>22</t>
        </is>
      </c>
      <c r="J7950" t="inlineStr">
        <is>
          <t>VOJKOVICE</t>
        </is>
      </c>
      <c r="K7950" t="inlineStr">
        <is>
          <t>Brno-venkov</t>
        </is>
      </c>
      <c r="L7950" t="inlineStr">
        <is>
          <t>RSB</t>
        </is>
      </c>
      <c r="M7950" t="inlineStr">
        <is>
          <t>Koutný Roman</t>
        </is>
      </c>
      <c r="N7950" t="inlineStr">
        <is>
          <t>49.051402</t>
        </is>
      </c>
      <c r="O7950" t="inlineStr">
        <is>
          <t>16.607463</t>
        </is>
      </c>
      <c r="P7950" t="n">
        <v>3703.08</v>
      </c>
    </row>
    <row r="7951">
      <c r="A7951" t="n">
        <v>34200833</v>
      </c>
      <c r="B7951" t="n">
        <v>74200353</v>
      </c>
      <c r="C7951" t="inlineStr">
        <is>
          <t>LI</t>
        </is>
      </c>
      <c r="D7951" t="inlineStr">
        <is>
          <t>ČESKÁ POŠTA</t>
        </is>
      </c>
      <c r="E7951" t="inlineStr">
        <is>
          <t>1POSTA</t>
        </is>
      </c>
      <c r="F7951" t="inlineStr">
        <is>
          <t>P</t>
        </is>
      </c>
      <c r="G7951" t="inlineStr">
        <is>
          <t>Česká pošta - Horní Beřkovice</t>
        </is>
      </c>
      <c r="H7951" t="inlineStr">
        <is>
          <t>Podřipská</t>
        </is>
      </c>
      <c r="I7951" t="inlineStr">
        <is>
          <t>82</t>
        </is>
      </c>
      <c r="J7951" t="inlineStr">
        <is>
          <t>HORNÍ BEŘKOVICE</t>
        </is>
      </c>
      <c r="K7951" t="inlineStr">
        <is>
          <t>Litoměřice</t>
        </is>
      </c>
      <c r="L7951" t="inlineStr">
        <is>
          <t>RSD</t>
        </is>
      </c>
      <c r="M7951" t="inlineStr">
        <is>
          <t>Šticha Milan</t>
        </is>
      </c>
      <c r="N7951" t="inlineStr">
        <is>
          <t>50.358929</t>
        </is>
      </c>
      <c r="O7951" t="inlineStr">
        <is>
          <t>14.345938</t>
        </is>
      </c>
      <c r="P7951" t="n">
        <v>3701.54</v>
      </c>
    </row>
    <row r="7952">
      <c r="A7952" t="n">
        <v>37521201</v>
      </c>
      <c r="B7952" t="n">
        <v>77521201</v>
      </c>
      <c r="C7952" t="inlineStr">
        <is>
          <t>SMALL TERMINAL</t>
        </is>
      </c>
      <c r="D7952" t="inlineStr">
        <is>
          <t>IDT</t>
        </is>
      </c>
      <c r="E7952" t="inlineStr">
        <is>
          <t>4OSTATNI</t>
        </is>
      </c>
      <c r="F7952" t="inlineStr">
        <is>
          <t>B</t>
        </is>
      </c>
      <c r="G7952" t="inlineStr">
        <is>
          <t>Thi Thu Quynh Bui</t>
        </is>
      </c>
      <c r="H7952" t="inlineStr">
        <is>
          <t>Marie Pospíšilové</t>
        </is>
      </c>
      <c r="I7952" t="inlineStr">
        <is>
          <t>589/2</t>
        </is>
      </c>
      <c r="J7952" t="inlineStr">
        <is>
          <t>OLOMOUC - NOVÁ ULICE</t>
        </is>
      </c>
      <c r="K7952" t="inlineStr">
        <is>
          <t>Olomouc</t>
        </is>
      </c>
      <c r="L7952" t="inlineStr">
        <is>
          <t>RSG</t>
        </is>
      </c>
      <c r="M7952" t="inlineStr">
        <is>
          <t>Dolníček Richard</t>
        </is>
      </c>
      <c r="N7952" t="inlineStr">
        <is>
          <t>49.589494</t>
        </is>
      </c>
      <c r="O7952" t="inlineStr">
        <is>
          <t>17.244830</t>
        </is>
      </c>
      <c r="P7952" t="n">
        <v>3701.54</v>
      </c>
    </row>
    <row r="7953">
      <c r="A7953" t="n">
        <v>16854001</v>
      </c>
      <c r="B7953" t="n">
        <v>86854001</v>
      </c>
      <c r="C7953" t="inlineStr">
        <is>
          <t>VELKY TERMINAL</t>
        </is>
      </c>
      <c r="D7953" t="inlineStr">
        <is>
          <t>IDT</t>
        </is>
      </c>
      <c r="E7953" t="inlineStr">
        <is>
          <t>2POSTAF</t>
        </is>
      </c>
      <c r="F7953" t="inlineStr">
        <is>
          <t>B</t>
        </is>
      </c>
      <c r="G7953" t="inlineStr">
        <is>
          <t>Obec Němčičky (Pošta Partner)</t>
        </is>
      </c>
      <c r="H7953" t="inlineStr">
        <is>
          <t>Němčičky</t>
        </is>
      </c>
      <c r="I7953" t="inlineStr">
        <is>
          <t>39</t>
        </is>
      </c>
      <c r="J7953" t="inlineStr">
        <is>
          <t>NĚMČIČKY</t>
        </is>
      </c>
      <c r="K7953" t="inlineStr">
        <is>
          <t>Brno-venkov</t>
        </is>
      </c>
      <c r="L7953" t="inlineStr">
        <is>
          <t>RSB</t>
        </is>
      </c>
      <c r="M7953" t="inlineStr">
        <is>
          <t>Koutný Roman</t>
        </is>
      </c>
      <c r="N7953" t="inlineStr">
        <is>
          <t>49.049030</t>
        </is>
      </c>
      <c r="O7953" t="inlineStr">
        <is>
          <t>16.500040</t>
        </is>
      </c>
      <c r="P7953" t="n">
        <v>3698.85</v>
      </c>
    </row>
    <row r="7954">
      <c r="A7954" t="n">
        <v>17201015</v>
      </c>
      <c r="B7954" t="n">
        <v>87201015</v>
      </c>
      <c r="C7954" t="inlineStr">
        <is>
          <t>VELKY TERMINAL</t>
        </is>
      </c>
      <c r="D7954" t="inlineStr">
        <is>
          <t>ČESKÁ POŠTA</t>
        </is>
      </c>
      <c r="E7954" t="inlineStr">
        <is>
          <t>1POSTA</t>
        </is>
      </c>
      <c r="F7954" t="inlineStr">
        <is>
          <t>P</t>
        </is>
      </c>
      <c r="G7954" t="inlineStr">
        <is>
          <t>Česká pošta - Ostrava 15</t>
        </is>
      </c>
      <c r="H7954" t="inlineStr">
        <is>
          <t>Československé armády</t>
        </is>
      </c>
      <c r="I7954" t="inlineStr">
        <is>
          <t>448/98</t>
        </is>
      </c>
      <c r="J7954" t="inlineStr">
        <is>
          <t>OSTRAVA - MICHÁLKOVICE</t>
        </is>
      </c>
      <c r="K7954" t="inlineStr">
        <is>
          <t>Ostrava-město</t>
        </is>
      </c>
      <c r="L7954" t="inlineStr">
        <is>
          <t>RSG</t>
        </is>
      </c>
      <c r="M7954" t="inlineStr">
        <is>
          <t>Brindžák Michal</t>
        </is>
      </c>
      <c r="N7954" t="inlineStr">
        <is>
          <t>49.842400</t>
        </is>
      </c>
      <c r="O7954" t="inlineStr">
        <is>
          <t>18.341680</t>
        </is>
      </c>
      <c r="P7954" t="n">
        <v>3691.92</v>
      </c>
    </row>
    <row r="7955">
      <c r="A7955" t="n">
        <v>16208097</v>
      </c>
      <c r="B7955" t="n">
        <v>86208004</v>
      </c>
      <c r="C7955" t="inlineStr">
        <is>
          <t>VELKY TERMINAL</t>
        </is>
      </c>
      <c r="D7955" t="inlineStr">
        <is>
          <t>ČESKÁ POŠTA</t>
        </is>
      </c>
      <c r="E7955" t="inlineStr">
        <is>
          <t>1POSTA</t>
        </is>
      </c>
      <c r="F7955" t="inlineStr">
        <is>
          <t>P</t>
        </is>
      </c>
      <c r="G7955" t="inlineStr">
        <is>
          <t>Česká pošta - Bystřice pod Hostýnem 1</t>
        </is>
      </c>
      <c r="H7955" t="inlineStr">
        <is>
          <t>Meziříčská</t>
        </is>
      </c>
      <c r="I7955" t="inlineStr">
        <is>
          <t>1519</t>
        </is>
      </c>
      <c r="J7955" t="inlineStr">
        <is>
          <t>BYSTŘICE POD HOSTÝNEM</t>
        </is>
      </c>
      <c r="K7955" t="inlineStr">
        <is>
          <t>Kroměříž</t>
        </is>
      </c>
      <c r="L7955" t="inlineStr">
        <is>
          <t>RSE</t>
        </is>
      </c>
      <c r="M7955" t="inlineStr">
        <is>
          <t>Modlitba Jakub</t>
        </is>
      </c>
      <c r="N7955" t="inlineStr">
        <is>
          <t>49.401622</t>
        </is>
      </c>
      <c r="O7955" t="inlineStr">
        <is>
          <t>17.675304</t>
        </is>
      </c>
      <c r="P7955" t="n">
        <v>3691.15</v>
      </c>
    </row>
    <row r="7956">
      <c r="A7956" t="n">
        <v>17208043</v>
      </c>
      <c r="B7956" t="n">
        <v>87208043</v>
      </c>
      <c r="C7956" t="inlineStr">
        <is>
          <t>VELKY TERMINAL</t>
        </is>
      </c>
      <c r="D7956" t="inlineStr">
        <is>
          <t>ČESKÁ POŠTA</t>
        </is>
      </c>
      <c r="E7956" t="inlineStr">
        <is>
          <t>1POSTA</t>
        </is>
      </c>
      <c r="F7956" t="inlineStr">
        <is>
          <t>P</t>
        </is>
      </c>
      <c r="G7956" t="inlineStr">
        <is>
          <t>Česká pošta - Hustopeče nad Bečvou</t>
        </is>
      </c>
      <c r="H7956" t="inlineStr">
        <is>
          <t>Dlouhá</t>
        </is>
      </c>
      <c r="I7956" t="inlineStr">
        <is>
          <t>92</t>
        </is>
      </c>
      <c r="J7956" t="inlineStr">
        <is>
          <t>HUSTOPEČE NAD BEČVOU</t>
        </is>
      </c>
      <c r="K7956" t="inlineStr">
        <is>
          <t>Přerov</t>
        </is>
      </c>
      <c r="L7956" t="inlineStr">
        <is>
          <t>RSG</t>
        </is>
      </c>
      <c r="M7956" t="inlineStr">
        <is>
          <t>Herman Petr</t>
        </is>
      </c>
      <c r="N7956" t="inlineStr">
        <is>
          <t>49.530488</t>
        </is>
      </c>
      <c r="O7956" t="inlineStr">
        <is>
          <t>17.872550</t>
        </is>
      </c>
      <c r="P7956" t="n">
        <v>3686.73</v>
      </c>
    </row>
    <row r="7957">
      <c r="A7957" t="n">
        <v>17206039</v>
      </c>
      <c r="B7957" t="n">
        <v>87206039</v>
      </c>
      <c r="C7957" t="inlineStr">
        <is>
          <t>VELKY TERMINAL</t>
        </is>
      </c>
      <c r="D7957" t="inlineStr">
        <is>
          <t>ČESKÁ POŠTA</t>
        </is>
      </c>
      <c r="E7957" t="inlineStr">
        <is>
          <t>1POSTA</t>
        </is>
      </c>
      <c r="F7957" t="inlineStr">
        <is>
          <t>P</t>
        </is>
      </c>
      <c r="G7957" t="inlineStr">
        <is>
          <t>Česká pošta - Křelov-Břuchotín</t>
        </is>
      </c>
      <c r="H7957" t="inlineStr">
        <is>
          <t>Marie Majerové</t>
        </is>
      </c>
      <c r="I7957" t="inlineStr">
        <is>
          <t>45/25</t>
        </is>
      </c>
      <c r="J7957" t="inlineStr">
        <is>
          <t>KŘELOV-BŘUCHOTÍN - KŘELOV</t>
        </is>
      </c>
      <c r="K7957" t="inlineStr">
        <is>
          <t>Olomouc</t>
        </is>
      </c>
      <c r="L7957" t="inlineStr">
        <is>
          <t>RSG</t>
        </is>
      </c>
      <c r="M7957" t="inlineStr">
        <is>
          <t>Dolníček Richard</t>
        </is>
      </c>
      <c r="N7957" t="inlineStr">
        <is>
          <t>49.613471</t>
        </is>
      </c>
      <c r="O7957" t="inlineStr">
        <is>
          <t>17.198555</t>
        </is>
      </c>
      <c r="P7957" t="n">
        <v>3686.54</v>
      </c>
    </row>
    <row r="7958">
      <c r="A7958" t="n">
        <v>12722301</v>
      </c>
      <c r="B7958" t="n">
        <v>82722301</v>
      </c>
      <c r="C7958" t="inlineStr">
        <is>
          <t>VELKY TERMINAL</t>
        </is>
      </c>
      <c r="D7958" t="inlineStr">
        <is>
          <t>IDT</t>
        </is>
      </c>
      <c r="E7958" t="inlineStr">
        <is>
          <t>4OSTATNI</t>
        </is>
      </c>
      <c r="F7958" t="inlineStr">
        <is>
          <t>B</t>
        </is>
      </c>
      <c r="G7958" t="inlineStr">
        <is>
          <t>Alena Souček</t>
        </is>
      </c>
      <c r="H7958" t="inlineStr">
        <is>
          <t>Drlíčov</t>
        </is>
      </c>
      <c r="I7958" t="inlineStr">
        <is>
          <t>149/16</t>
        </is>
      </c>
      <c r="J7958" t="inlineStr">
        <is>
          <t>PÍSEK - VNITŘNÍ MĚSTO</t>
        </is>
      </c>
      <c r="K7958" t="inlineStr">
        <is>
          <t>Písek</t>
        </is>
      </c>
      <c r="L7958" t="inlineStr">
        <is>
          <t>RSB</t>
        </is>
      </c>
      <c r="M7958" t="inlineStr">
        <is>
          <t>Štolba Jan</t>
        </is>
      </c>
      <c r="N7958" t="inlineStr">
        <is>
          <t>49.306612</t>
        </is>
      </c>
      <c r="O7958" t="inlineStr">
        <is>
          <t>14.147950</t>
        </is>
      </c>
      <c r="P7958" t="n">
        <v>3685</v>
      </c>
    </row>
    <row r="7959">
      <c r="A7959" t="n">
        <v>31001312</v>
      </c>
      <c r="B7959" t="n">
        <v>71001312</v>
      </c>
      <c r="C7959" t="inlineStr">
        <is>
          <t>LI</t>
        </is>
      </c>
      <c r="D7959" t="inlineStr">
        <is>
          <t>IDT</t>
        </is>
      </c>
      <c r="E7959" t="inlineStr">
        <is>
          <t>2COOP</t>
        </is>
      </c>
      <c r="F7959" t="inlineStr">
        <is>
          <t>B</t>
        </is>
      </c>
      <c r="G7959" t="inlineStr">
        <is>
          <t>COOP TUTY Příbram, družstvo</t>
        </is>
      </c>
      <c r="H7959" t="inlineStr">
        <is>
          <t>Dublovice</t>
        </is>
      </c>
      <c r="I7959" t="inlineStr">
        <is>
          <t>161</t>
        </is>
      </c>
      <c r="J7959" t="inlineStr">
        <is>
          <t>DUBLOVICE</t>
        </is>
      </c>
      <c r="K7959" t="inlineStr">
        <is>
          <t>Příbram</t>
        </is>
      </c>
      <c r="L7959" t="inlineStr">
        <is>
          <t>RSA</t>
        </is>
      </c>
      <c r="M7959" t="inlineStr">
        <is>
          <t>Fiedler Miroslav</t>
        </is>
      </c>
      <c r="N7959" t="inlineStr">
        <is>
          <t>49.668982</t>
        </is>
      </c>
      <c r="O7959" t="inlineStr">
        <is>
          <t>14.361892</t>
        </is>
      </c>
      <c r="P7959" t="n">
        <v>3681.54</v>
      </c>
    </row>
    <row r="7960">
      <c r="A7960" t="n">
        <v>12205032</v>
      </c>
      <c r="B7960" t="n">
        <v>82205032</v>
      </c>
      <c r="C7960" t="inlineStr">
        <is>
          <t>VELKY TERMINAL</t>
        </is>
      </c>
      <c r="D7960" t="inlineStr">
        <is>
          <t>ČESKÁ POŠTA</t>
        </is>
      </c>
      <c r="E7960" t="inlineStr">
        <is>
          <t>1POSTA</t>
        </is>
      </c>
      <c r="F7960" t="inlineStr">
        <is>
          <t>P</t>
        </is>
      </c>
      <c r="G7960" t="inlineStr">
        <is>
          <t>Česká pošta - Protivín</t>
        </is>
      </c>
      <c r="H7960" t="inlineStr">
        <is>
          <t>Masarykovo nám.</t>
        </is>
      </c>
      <c r="I7960" t="inlineStr">
        <is>
          <t>32</t>
        </is>
      </c>
      <c r="J7960" t="inlineStr">
        <is>
          <t>PROTIVÍN</t>
        </is>
      </c>
      <c r="K7960" t="inlineStr">
        <is>
          <t>Písek</t>
        </is>
      </c>
      <c r="L7960" t="inlineStr">
        <is>
          <t>RSB</t>
        </is>
      </c>
      <c r="M7960" t="inlineStr">
        <is>
          <t>Štolba Jan</t>
        </is>
      </c>
      <c r="N7960" t="inlineStr">
        <is>
          <t>49.198179</t>
        </is>
      </c>
      <c r="O7960" t="inlineStr">
        <is>
          <t>14.217109</t>
        </is>
      </c>
      <c r="P7960" t="n">
        <v>3680.92</v>
      </c>
    </row>
    <row r="7961">
      <c r="A7961" t="n">
        <v>16211051</v>
      </c>
      <c r="B7961" t="n">
        <v>86211051</v>
      </c>
      <c r="C7961" t="inlineStr">
        <is>
          <t>VELKY TERMINAL</t>
        </is>
      </c>
      <c r="D7961" t="inlineStr">
        <is>
          <t>ČESKÁ POŠTA</t>
        </is>
      </c>
      <c r="E7961" t="inlineStr">
        <is>
          <t>1POSTA</t>
        </is>
      </c>
      <c r="F7961" t="inlineStr">
        <is>
          <t>P</t>
        </is>
      </c>
      <c r="G7961" t="inlineStr">
        <is>
          <t>Česká pošta - Zlechov</t>
        </is>
      </c>
      <c r="H7961" t="inlineStr">
        <is>
          <t>Zlechov</t>
        </is>
      </c>
      <c r="I7961" t="inlineStr">
        <is>
          <t>540</t>
        </is>
      </c>
      <c r="J7961" t="inlineStr">
        <is>
          <t>ZLECHOV</t>
        </is>
      </c>
      <c r="K7961" t="inlineStr">
        <is>
          <t>Uherské Hradiště</t>
        </is>
      </c>
      <c r="L7961" t="inlineStr">
        <is>
          <t>RSE</t>
        </is>
      </c>
      <c r="M7961" t="inlineStr">
        <is>
          <t>Modlitba Jakub</t>
        </is>
      </c>
      <c r="N7961" t="inlineStr">
        <is>
          <t>49.073557</t>
        </is>
      </c>
      <c r="O7961" t="inlineStr">
        <is>
          <t>17.382638</t>
        </is>
      </c>
      <c r="P7961" t="n">
        <v>3677.69</v>
      </c>
    </row>
    <row r="7962">
      <c r="A7962" t="n">
        <v>11227001</v>
      </c>
      <c r="B7962" t="n">
        <v>81227001</v>
      </c>
      <c r="C7962" t="inlineStr">
        <is>
          <t>VELKY TERMINAL</t>
        </is>
      </c>
      <c r="D7962" t="inlineStr">
        <is>
          <t>ČESKÁ POŠTA</t>
        </is>
      </c>
      <c r="E7962" t="inlineStr">
        <is>
          <t>1POSTA</t>
        </is>
      </c>
      <c r="F7962" t="inlineStr">
        <is>
          <t>P</t>
        </is>
      </c>
      <c r="G7962" t="inlineStr">
        <is>
          <t>Česká pošta - Mladá Boleslav 1</t>
        </is>
      </c>
      <c r="H7962" t="inlineStr">
        <is>
          <t>Komenského náměstí</t>
        </is>
      </c>
      <c r="I7962" t="inlineStr">
        <is>
          <t>95/4</t>
        </is>
      </c>
      <c r="J7962" t="inlineStr">
        <is>
          <t>MLADÁ BOLESLAV - MLADÁ BOLESLAV II</t>
        </is>
      </c>
      <c r="K7962" t="inlineStr">
        <is>
          <t>Mladá Boleslav</t>
        </is>
      </c>
      <c r="L7962" t="inlineStr">
        <is>
          <t>RSA</t>
        </is>
      </c>
      <c r="M7962" t="inlineStr">
        <is>
          <t>Vlk Pavel</t>
        </is>
      </c>
      <c r="N7962" t="inlineStr">
        <is>
          <t>50.412922</t>
        </is>
      </c>
      <c r="O7962" t="inlineStr">
        <is>
          <t>14.904575</t>
        </is>
      </c>
      <c r="P7962" t="n">
        <v>3675.77</v>
      </c>
    </row>
    <row r="7963">
      <c r="A7963" t="n">
        <v>16810801</v>
      </c>
      <c r="B7963" t="n">
        <v>86810801</v>
      </c>
      <c r="C7963" t="inlineStr">
        <is>
          <t>VELKY TERMINAL</t>
        </is>
      </c>
      <c r="D7963" t="inlineStr">
        <is>
          <t>IDT</t>
        </is>
      </c>
      <c r="E7963" t="inlineStr">
        <is>
          <t>4OSTATNI</t>
        </is>
      </c>
      <c r="F7963" t="inlineStr">
        <is>
          <t>B</t>
        </is>
      </c>
      <c r="G7963" t="inlineStr">
        <is>
          <t>Jan Humlíček</t>
        </is>
      </c>
      <c r="H7963" t="inlineStr">
        <is>
          <t>Ostrov nad Oslavou</t>
        </is>
      </c>
      <c r="I7963" t="inlineStr">
        <is>
          <t>186</t>
        </is>
      </c>
      <c r="J7963" t="inlineStr">
        <is>
          <t>OSTROV NAD OSLAVOU</t>
        </is>
      </c>
      <c r="K7963" t="inlineStr">
        <is>
          <t>Žďár nad Sázavou</t>
        </is>
      </c>
      <c r="L7963" t="inlineStr">
        <is>
          <t>RSE</t>
        </is>
      </c>
      <c r="M7963" t="inlineStr">
        <is>
          <t>Rek Lubomír</t>
        </is>
      </c>
      <c r="N7963" t="inlineStr">
        <is>
          <t>49.488117</t>
        </is>
      </c>
      <c r="O7963" t="inlineStr">
        <is>
          <t>15.989249</t>
        </is>
      </c>
      <c r="P7963" t="n">
        <v>3668.08</v>
      </c>
    </row>
    <row r="7964">
      <c r="A7964" t="n">
        <v>11601059</v>
      </c>
      <c r="B7964" t="n">
        <v>81601059</v>
      </c>
      <c r="C7964" t="inlineStr">
        <is>
          <t>VELKY TERMINAL</t>
        </is>
      </c>
      <c r="D7964" t="inlineStr">
        <is>
          <t>KA PARTNERS</t>
        </is>
      </c>
      <c r="E7964" t="inlineStr">
        <is>
          <t>1VALMONT</t>
        </is>
      </c>
      <c r="F7964" t="inlineStr">
        <is>
          <t>A</t>
        </is>
      </c>
      <c r="G7964" t="inlineStr">
        <is>
          <t>VALMONT CR, spol. s r.o. - P4 Křejpského Billa</t>
        </is>
      </c>
      <c r="H7964" t="inlineStr">
        <is>
          <t>Křejpského</t>
        </is>
      </c>
      <c r="I7964" t="inlineStr">
        <is>
          <t>1752/2</t>
        </is>
      </c>
      <c r="J7964" t="inlineStr">
        <is>
          <t>PRAHA 4 - CHODOV</t>
        </is>
      </c>
      <c r="K7964" t="inlineStr">
        <is>
          <t>Praha</t>
        </is>
      </c>
      <c r="L7964" t="inlineStr">
        <is>
          <t>RSA</t>
        </is>
      </c>
      <c r="M7964" t="inlineStr">
        <is>
          <t>Myslivec Jan</t>
        </is>
      </c>
      <c r="N7964" t="inlineStr">
        <is>
          <t>50.025629</t>
        </is>
      </c>
      <c r="O7964" t="inlineStr">
        <is>
          <t>14.514853</t>
        </is>
      </c>
      <c r="P7964" t="n">
        <v>3667.31</v>
      </c>
    </row>
    <row r="7965">
      <c r="A7965" t="n">
        <v>34200728</v>
      </c>
      <c r="B7965" t="n">
        <v>74200728</v>
      </c>
      <c r="C7965" t="inlineStr">
        <is>
          <t>LI</t>
        </is>
      </c>
      <c r="D7965" t="inlineStr">
        <is>
          <t>ČESKÁ POŠTA</t>
        </is>
      </c>
      <c r="E7965" t="inlineStr">
        <is>
          <t>1POSTA</t>
        </is>
      </c>
      <c r="F7965" t="inlineStr">
        <is>
          <t>P</t>
        </is>
      </c>
      <c r="G7965" t="inlineStr">
        <is>
          <t>Česká pošta - Jestřebí</t>
        </is>
      </c>
      <c r="H7965" t="inlineStr">
        <is>
          <t>Jestřebí</t>
        </is>
      </c>
      <c r="I7965" t="inlineStr">
        <is>
          <t>140</t>
        </is>
      </c>
      <c r="J7965" t="inlineStr">
        <is>
          <t>JESTŘEBÍ</t>
        </is>
      </c>
      <c r="K7965" t="inlineStr">
        <is>
          <t>Česká Lípa</t>
        </is>
      </c>
      <c r="L7965" t="inlineStr">
        <is>
          <t>RSD</t>
        </is>
      </c>
      <c r="M7965" t="inlineStr">
        <is>
          <t>Luňáček Jan</t>
        </is>
      </c>
      <c r="N7965" t="inlineStr">
        <is>
          <t>50.609893</t>
        </is>
      </c>
      <c r="O7965" t="inlineStr">
        <is>
          <t>14.580207</t>
        </is>
      </c>
      <c r="P7965" t="n">
        <v>3665.38</v>
      </c>
    </row>
    <row r="7966">
      <c r="A7966" t="n">
        <v>17762445</v>
      </c>
      <c r="B7966" t="n">
        <v>87762445</v>
      </c>
      <c r="C7966" t="inlineStr">
        <is>
          <t>VELKY TERMINAL</t>
        </is>
      </c>
      <c r="D7966" t="inlineStr">
        <is>
          <t>KA PARTNERS</t>
        </is>
      </c>
      <c r="E7966" t="inlineStr">
        <is>
          <t>1HRUSKA</t>
        </is>
      </c>
      <c r="F7966" t="inlineStr">
        <is>
          <t>A</t>
        </is>
      </c>
      <c r="G7966" t="inlineStr">
        <is>
          <t>H R U Š K A , spol. s r.o.</t>
        </is>
      </c>
      <c r="H7966" t="inlineStr">
        <is>
          <t>Julia Fučíka</t>
        </is>
      </c>
      <c r="I7966" t="inlineStr">
        <is>
          <t>79/36</t>
        </is>
      </c>
      <c r="J7966" t="inlineStr">
        <is>
          <t>RÝMAŘOV - EDROVICE</t>
        </is>
      </c>
      <c r="K7966" t="inlineStr">
        <is>
          <t>Bruntál</t>
        </is>
      </c>
      <c r="L7966" t="inlineStr">
        <is>
          <t>RSG</t>
        </is>
      </c>
      <c r="M7966" t="inlineStr">
        <is>
          <t>Brindžák Michal</t>
        </is>
      </c>
      <c r="N7966" t="inlineStr">
        <is>
          <t>49.940759</t>
        </is>
      </c>
      <c r="O7966" t="inlineStr">
        <is>
          <t>17.261425</t>
        </is>
      </c>
      <c r="P7966" t="n">
        <v>3663.65</v>
      </c>
    </row>
    <row r="7967">
      <c r="A7967" t="n">
        <v>13209023</v>
      </c>
      <c r="B7967" t="n">
        <v>83209023</v>
      </c>
      <c r="C7967" t="inlineStr">
        <is>
          <t>VELKY TERMINAL</t>
        </is>
      </c>
      <c r="D7967" t="inlineStr">
        <is>
          <t>ČESKÁ POŠTA</t>
        </is>
      </c>
      <c r="E7967" t="inlineStr">
        <is>
          <t>1POSTA</t>
        </is>
      </c>
      <c r="F7967" t="inlineStr">
        <is>
          <t>P</t>
        </is>
      </c>
      <c r="G7967" t="inlineStr">
        <is>
          <t>Česká pošta - Loket</t>
        </is>
      </c>
      <c r="H7967" t="inlineStr">
        <is>
          <t>T. G. Masaryka</t>
        </is>
      </c>
      <c r="I7967" t="inlineStr">
        <is>
          <t>99/39</t>
        </is>
      </c>
      <c r="J7967" t="inlineStr">
        <is>
          <t>LOKET</t>
        </is>
      </c>
      <c r="K7967" t="inlineStr">
        <is>
          <t>Sokolov</t>
        </is>
      </c>
      <c r="L7967" t="inlineStr">
        <is>
          <t>RSC</t>
        </is>
      </c>
      <c r="M7967" t="inlineStr">
        <is>
          <t>Beneš Lukáš</t>
        </is>
      </c>
      <c r="N7967" t="inlineStr">
        <is>
          <t>50.185880</t>
        </is>
      </c>
      <c r="O7967" t="inlineStr">
        <is>
          <t>12.755342</t>
        </is>
      </c>
      <c r="P7967" t="n">
        <v>3661.15</v>
      </c>
    </row>
    <row r="7968">
      <c r="A7968" t="n">
        <v>31201396</v>
      </c>
      <c r="B7968" t="n">
        <v>71201396</v>
      </c>
      <c r="C7968" t="inlineStr">
        <is>
          <t>LI</t>
        </is>
      </c>
      <c r="D7968" t="inlineStr">
        <is>
          <t>ČESKÁ POŠTA</t>
        </is>
      </c>
      <c r="E7968" t="inlineStr">
        <is>
          <t>1POSTA</t>
        </is>
      </c>
      <c r="F7968" t="inlineStr">
        <is>
          <t>P</t>
        </is>
      </c>
      <c r="G7968" t="inlineStr">
        <is>
          <t>Česká pošta - Žleby</t>
        </is>
      </c>
      <c r="H7968" t="inlineStr">
        <is>
          <t>Zámecké náměstí</t>
        </is>
      </c>
      <c r="I7968" t="inlineStr">
        <is>
          <t>4</t>
        </is>
      </c>
      <c r="J7968" t="inlineStr">
        <is>
          <t>ŽLEBY</t>
        </is>
      </c>
      <c r="K7968" t="inlineStr">
        <is>
          <t>Kutná Hora</t>
        </is>
      </c>
      <c r="L7968" t="inlineStr">
        <is>
          <t>RSA</t>
        </is>
      </c>
      <c r="M7968" t="inlineStr">
        <is>
          <t>Česnek Miroslav</t>
        </is>
      </c>
      <c r="N7968" t="inlineStr">
        <is>
          <t>49.886883</t>
        </is>
      </c>
      <c r="O7968" t="inlineStr">
        <is>
          <t>15.481983</t>
        </is>
      </c>
      <c r="P7968" t="n">
        <v>3659.62</v>
      </c>
    </row>
    <row r="7969">
      <c r="A7969" t="n">
        <v>16964302</v>
      </c>
      <c r="B7969" t="n">
        <v>86964302</v>
      </c>
      <c r="C7969" t="inlineStr">
        <is>
          <t>VELKY TERMINAL</t>
        </is>
      </c>
      <c r="D7969" t="inlineStr">
        <is>
          <t>PETROL</t>
        </is>
      </c>
      <c r="E7969" t="inlineStr">
        <is>
          <t>1SHELL</t>
        </is>
      </c>
      <c r="F7969" t="inlineStr">
        <is>
          <t>A</t>
        </is>
      </c>
      <c r="G7969" t="inlineStr">
        <is>
          <t>MOTOMO PLUS s.r.o.</t>
        </is>
      </c>
      <c r="H7969" t="inlineStr">
        <is>
          <t>Bratislavská</t>
        </is>
      </c>
      <c r="I7969" t="inlineStr">
        <is>
          <t>33/13</t>
        </is>
      </c>
      <c r="J7969" t="inlineStr">
        <is>
          <t>HUSTOPEČE</t>
        </is>
      </c>
      <c r="K7969" t="inlineStr">
        <is>
          <t>Břeclav</t>
        </is>
      </c>
      <c r="L7969" t="inlineStr">
        <is>
          <t>RSB</t>
        </is>
      </c>
      <c r="M7969" t="inlineStr">
        <is>
          <t>Petlach Lubomír</t>
        </is>
      </c>
      <c r="N7969" t="inlineStr">
        <is>
          <t>48.932493</t>
        </is>
      </c>
      <c r="O7969" t="inlineStr">
        <is>
          <t>16.748418</t>
        </is>
      </c>
      <c r="P7969" t="n">
        <v>3656.92</v>
      </c>
    </row>
    <row r="7970">
      <c r="A7970" t="n">
        <v>14207034</v>
      </c>
      <c r="B7970" t="n">
        <v>84207034</v>
      </c>
      <c r="C7970" t="inlineStr">
        <is>
          <t>VELKY TERMINAL</t>
        </is>
      </c>
      <c r="D7970" t="inlineStr">
        <is>
          <t>ČESKÁ POŠTA</t>
        </is>
      </c>
      <c r="E7970" t="inlineStr">
        <is>
          <t>1POSTA</t>
        </is>
      </c>
      <c r="F7970" t="inlineStr">
        <is>
          <t>P</t>
        </is>
      </c>
      <c r="G7970" t="inlineStr">
        <is>
          <t>Česká pošta - Terezín</t>
        </is>
      </c>
      <c r="H7970" t="inlineStr">
        <is>
          <t>Máchova</t>
        </is>
      </c>
      <c r="I7970" t="inlineStr">
        <is>
          <t>178</t>
        </is>
      </c>
      <c r="J7970" t="inlineStr">
        <is>
          <t>TEREZÍN</t>
        </is>
      </c>
      <c r="K7970" t="inlineStr">
        <is>
          <t>Litoměřice</t>
        </is>
      </c>
      <c r="L7970" t="inlineStr">
        <is>
          <t>RSD</t>
        </is>
      </c>
      <c r="M7970" t="inlineStr">
        <is>
          <t>Šticha Milan</t>
        </is>
      </c>
      <c r="N7970" t="inlineStr">
        <is>
          <t>50.511404</t>
        </is>
      </c>
      <c r="O7970" t="inlineStr">
        <is>
          <t>14.148744</t>
        </is>
      </c>
      <c r="P7970" t="n">
        <v>3656.73</v>
      </c>
    </row>
    <row r="7971">
      <c r="A7971" t="n">
        <v>12812801</v>
      </c>
      <c r="B7971" t="n">
        <v>82812801</v>
      </c>
      <c r="C7971" t="inlineStr">
        <is>
          <t>VELKY TERMINAL</t>
        </is>
      </c>
      <c r="D7971" t="inlineStr">
        <is>
          <t>KA PARTNERS</t>
        </is>
      </c>
      <c r="E7971" t="inlineStr">
        <is>
          <t>1FAST</t>
        </is>
      </c>
      <c r="F7971" t="inlineStr">
        <is>
          <t>B</t>
        </is>
      </c>
      <c r="G7971" t="inlineStr">
        <is>
          <t>PLANEO Elektro</t>
        </is>
      </c>
      <c r="H7971" t="inlineStr">
        <is>
          <t>Obchodní</t>
        </is>
      </c>
      <c r="I7971" t="inlineStr">
        <is>
          <t>2598</t>
        </is>
      </c>
      <c r="J7971" t="inlineStr">
        <is>
          <t>PÍSEK - BUDĚJOVICKÉ PŘEDMĚSTÍ</t>
        </is>
      </c>
      <c r="K7971" t="inlineStr">
        <is>
          <t>Písek</t>
        </is>
      </c>
      <c r="L7971" t="inlineStr">
        <is>
          <t>RSB</t>
        </is>
      </c>
      <c r="M7971" t="inlineStr">
        <is>
          <t>Štolba Jan</t>
        </is>
      </c>
      <c r="N7971" t="inlineStr">
        <is>
          <t>49.297357</t>
        </is>
      </c>
      <c r="O7971" t="inlineStr">
        <is>
          <t>14.158652</t>
        </is>
      </c>
      <c r="P7971" t="n">
        <v>3656.15</v>
      </c>
    </row>
    <row r="7972">
      <c r="A7972" t="n">
        <v>34400237</v>
      </c>
      <c r="B7972" t="n">
        <v>74400237</v>
      </c>
      <c r="C7972" t="inlineStr">
        <is>
          <t>LI</t>
        </is>
      </c>
      <c r="D7972" t="inlineStr">
        <is>
          <t>KA PARTNERS</t>
        </is>
      </c>
      <c r="E7972" t="inlineStr">
        <is>
          <t>1CD</t>
        </is>
      </c>
      <c r="F7972" t="inlineStr">
        <is>
          <t>A</t>
        </is>
      </c>
      <c r="G7972" t="inlineStr">
        <is>
          <t>ČD Most</t>
        </is>
      </c>
      <c r="H7972" t="inlineStr">
        <is>
          <t>Nádražní</t>
        </is>
      </c>
      <c r="I7972" t="inlineStr">
        <is>
          <t>774/1</t>
        </is>
      </c>
      <c r="J7972" t="inlineStr">
        <is>
          <t>MOST</t>
        </is>
      </c>
      <c r="K7972" t="inlineStr">
        <is>
          <t>Most</t>
        </is>
      </c>
      <c r="L7972" t="inlineStr">
        <is>
          <t>RSD</t>
        </is>
      </c>
      <c r="M7972" t="inlineStr">
        <is>
          <t>Neubert Jaroslav</t>
        </is>
      </c>
      <c r="N7972" t="inlineStr">
        <is>
          <t>50.511380</t>
        </is>
      </c>
      <c r="O7972" t="inlineStr">
        <is>
          <t>13.657770</t>
        </is>
      </c>
      <c r="P7972" t="n">
        <v>3656.15</v>
      </c>
    </row>
    <row r="7973">
      <c r="A7973" t="n">
        <v>11109011</v>
      </c>
      <c r="B7973" t="n">
        <v>81109011</v>
      </c>
      <c r="C7973" t="inlineStr">
        <is>
          <t>VELKY TERMINAL</t>
        </is>
      </c>
      <c r="D7973" t="inlineStr">
        <is>
          <t>ČESKÁ POŠTA</t>
        </is>
      </c>
      <c r="E7973" t="inlineStr">
        <is>
          <t>1POSTA</t>
        </is>
      </c>
      <c r="F7973" t="inlineStr">
        <is>
          <t>P</t>
        </is>
      </c>
      <c r="G7973" t="inlineStr">
        <is>
          <t>Česká pošta - Praha 911</t>
        </is>
      </c>
      <c r="H7973" t="inlineStr">
        <is>
          <t>Českobrodská</t>
        </is>
      </c>
      <c r="I7973" t="inlineStr">
        <is>
          <t>516</t>
        </is>
      </c>
      <c r="J7973" t="inlineStr">
        <is>
          <t>PRAHA 9 - BĚCHOVICE</t>
        </is>
      </c>
      <c r="K7973" t="inlineStr">
        <is>
          <t>Praha</t>
        </is>
      </c>
      <c r="L7973" t="inlineStr">
        <is>
          <t>RSA</t>
        </is>
      </c>
      <c r="M7973" t="inlineStr">
        <is>
          <t>Hrubý Jiří</t>
        </is>
      </c>
      <c r="N7973" t="inlineStr">
        <is>
          <t>50.081341</t>
        </is>
      </c>
      <c r="O7973" t="inlineStr">
        <is>
          <t>14.618333</t>
        </is>
      </c>
      <c r="P7973" t="n">
        <v>3653.46</v>
      </c>
    </row>
    <row r="7974">
      <c r="A7974" t="n">
        <v>36200761</v>
      </c>
      <c r="B7974" t="n">
        <v>76200761</v>
      </c>
      <c r="C7974" t="inlineStr">
        <is>
          <t>LI</t>
        </is>
      </c>
      <c r="D7974" t="inlineStr">
        <is>
          <t>ČESKÁ POŠTA</t>
        </is>
      </c>
      <c r="E7974" t="inlineStr">
        <is>
          <t>1POSTA</t>
        </is>
      </c>
      <c r="F7974" t="inlineStr">
        <is>
          <t>P</t>
        </is>
      </c>
      <c r="G7974" t="inlineStr">
        <is>
          <t>Česká pošta - Kněžice u Třebíče</t>
        </is>
      </c>
      <c r="H7974" t="inlineStr">
        <is>
          <t>Kněžice</t>
        </is>
      </c>
      <c r="I7974" t="inlineStr">
        <is>
          <t>2</t>
        </is>
      </c>
      <c r="J7974" t="inlineStr">
        <is>
          <t>KNĚŽICE</t>
        </is>
      </c>
      <c r="K7974" t="inlineStr">
        <is>
          <t>Jihlava</t>
        </is>
      </c>
      <c r="L7974" t="inlineStr">
        <is>
          <t>RSB</t>
        </is>
      </c>
      <c r="M7974" t="inlineStr">
        <is>
          <t>Hanuš Robert</t>
        </is>
      </c>
      <c r="N7974" t="inlineStr">
        <is>
          <t>49.266257</t>
        </is>
      </c>
      <c r="O7974" t="inlineStr">
        <is>
          <t>15.671109</t>
        </is>
      </c>
      <c r="P7974" t="n">
        <v>3653.08</v>
      </c>
    </row>
    <row r="7975">
      <c r="A7975" t="n">
        <v>17746886</v>
      </c>
      <c r="B7975" t="n">
        <v>87746886</v>
      </c>
      <c r="C7975" t="inlineStr">
        <is>
          <t>VELKY TERMINAL</t>
        </is>
      </c>
      <c r="D7975" t="inlineStr">
        <is>
          <t>KA PARTNERS</t>
        </is>
      </c>
      <c r="E7975" t="inlineStr">
        <is>
          <t>1HRUSKA</t>
        </is>
      </c>
      <c r="F7975" t="inlineStr">
        <is>
          <t>A</t>
        </is>
      </c>
      <c r="G7975" t="inlineStr">
        <is>
          <t>H R U Š K A , spol. s r.o.</t>
        </is>
      </c>
      <c r="H7975" t="inlineStr">
        <is>
          <t>náměstí Antonie Bejdové</t>
        </is>
      </c>
      <c r="I7975" t="inlineStr">
        <is>
          <t>1807/8</t>
        </is>
      </c>
      <c r="J7975" t="inlineStr">
        <is>
          <t>OSTRAVA - PORUBA</t>
        </is>
      </c>
      <c r="K7975" t="inlineStr">
        <is>
          <t>Ostrava-město</t>
        </is>
      </c>
      <c r="L7975" t="inlineStr">
        <is>
          <t>RSG</t>
        </is>
      </c>
      <c r="M7975" t="inlineStr">
        <is>
          <t>Herman Petr</t>
        </is>
      </c>
      <c r="N7975" t="inlineStr">
        <is>
          <t>49.844326</t>
        </is>
      </c>
      <c r="O7975" t="inlineStr">
        <is>
          <t>18.167040</t>
        </is>
      </c>
      <c r="P7975" t="n">
        <v>3652.69</v>
      </c>
    </row>
    <row r="7976">
      <c r="A7976" t="n">
        <v>37201106</v>
      </c>
      <c r="B7976" t="n">
        <v>77200553</v>
      </c>
      <c r="C7976" t="inlineStr">
        <is>
          <t>LI</t>
        </is>
      </c>
      <c r="D7976" t="inlineStr">
        <is>
          <t>ČESKÁ POŠTA</t>
        </is>
      </c>
      <c r="E7976" t="inlineStr">
        <is>
          <t>1POSTA</t>
        </is>
      </c>
      <c r="F7976" t="inlineStr">
        <is>
          <t>P</t>
        </is>
      </c>
      <c r="G7976" t="inlineStr">
        <is>
          <t>Česká pošta - Dub nad Moravou</t>
        </is>
      </c>
      <c r="H7976" t="inlineStr">
        <is>
          <t>Náměstí</t>
        </is>
      </c>
      <c r="I7976" t="inlineStr">
        <is>
          <t>94</t>
        </is>
      </c>
      <c r="J7976" t="inlineStr">
        <is>
          <t>DUB NAD MORAVOU</t>
        </is>
      </c>
      <c r="K7976" t="inlineStr">
        <is>
          <t>Olomouc</t>
        </is>
      </c>
      <c r="L7976" t="inlineStr">
        <is>
          <t>RSG</t>
        </is>
      </c>
      <c r="M7976" t="inlineStr">
        <is>
          <t>Dolníček Richard</t>
        </is>
      </c>
      <c r="N7976" t="inlineStr">
        <is>
          <t>49.482864</t>
        </is>
      </c>
      <c r="O7976" t="inlineStr">
        <is>
          <t>17.277447</t>
        </is>
      </c>
      <c r="P7976" t="n">
        <v>3650.77</v>
      </c>
    </row>
    <row r="7977">
      <c r="A7977" t="n">
        <v>11230099</v>
      </c>
      <c r="B7977" t="n">
        <v>81230099</v>
      </c>
      <c r="C7977" t="inlineStr">
        <is>
          <t>VELKY TERMINAL</t>
        </is>
      </c>
      <c r="D7977" t="inlineStr">
        <is>
          <t>ČESKÁ POŠTA</t>
        </is>
      </c>
      <c r="E7977" t="inlineStr">
        <is>
          <t>1POSTA</t>
        </is>
      </c>
      <c r="F7977" t="inlineStr">
        <is>
          <t>P</t>
        </is>
      </c>
      <c r="G7977" t="inlineStr">
        <is>
          <t>Česká pošta - Dobřichovice</t>
        </is>
      </c>
      <c r="H7977" t="inlineStr">
        <is>
          <t>Palackého náměstí</t>
        </is>
      </c>
      <c r="I7977" t="inlineStr">
        <is>
          <t>951</t>
        </is>
      </c>
      <c r="J7977" t="inlineStr">
        <is>
          <t>DOBŘICHOVICE</t>
        </is>
      </c>
      <c r="K7977" t="inlineStr">
        <is>
          <t>Praha-západ</t>
        </is>
      </c>
      <c r="L7977" t="inlineStr">
        <is>
          <t>RSA</t>
        </is>
      </c>
      <c r="M7977" t="inlineStr">
        <is>
          <t>Dosoudil Petr</t>
        </is>
      </c>
      <c r="N7977" t="inlineStr">
        <is>
          <t>49.927263</t>
        </is>
      </c>
      <c r="O7977" t="inlineStr">
        <is>
          <t>14.274215</t>
        </is>
      </c>
      <c r="P7977" t="n">
        <v>3650.19</v>
      </c>
    </row>
    <row r="7978">
      <c r="A7978" t="n">
        <v>15211022</v>
      </c>
      <c r="B7978" t="n">
        <v>85211022</v>
      </c>
      <c r="C7978" t="inlineStr">
        <is>
          <t>VELKY TERMINAL</t>
        </is>
      </c>
      <c r="D7978" t="inlineStr">
        <is>
          <t>ČESKÁ POŠTA</t>
        </is>
      </c>
      <c r="E7978" t="inlineStr">
        <is>
          <t>1POSTA</t>
        </is>
      </c>
      <c r="F7978" t="inlineStr">
        <is>
          <t>P</t>
        </is>
      </c>
      <c r="G7978" t="inlineStr">
        <is>
          <t>Česká pošta - Sloupnice</t>
        </is>
      </c>
      <c r="H7978" t="inlineStr">
        <is>
          <t>Horní Sloupnice</t>
        </is>
      </c>
      <c r="I7978" t="inlineStr">
        <is>
          <t>3</t>
        </is>
      </c>
      <c r="J7978" t="inlineStr">
        <is>
          <t>SLOUPNICE</t>
        </is>
      </c>
      <c r="K7978" t="inlineStr">
        <is>
          <t>Svitavy</t>
        </is>
      </c>
      <c r="L7978" t="inlineStr">
        <is>
          <t>RSE</t>
        </is>
      </c>
      <c r="M7978" t="inlineStr">
        <is>
          <t>Rek Lubomír</t>
        </is>
      </c>
      <c r="N7978" t="inlineStr">
        <is>
          <t>49.921535</t>
        </is>
      </c>
      <c r="O7978" t="inlineStr">
        <is>
          <t>16.312114</t>
        </is>
      </c>
      <c r="P7978" t="n">
        <v>3649.42</v>
      </c>
    </row>
    <row r="7979">
      <c r="A7979" t="n">
        <v>36506002</v>
      </c>
      <c r="B7979" t="n">
        <v>76506002</v>
      </c>
      <c r="C7979" t="inlineStr">
        <is>
          <t>SMALL TERMINAL</t>
        </is>
      </c>
      <c r="D7979" t="inlineStr">
        <is>
          <t>IDT</t>
        </is>
      </c>
      <c r="E7979" t="inlineStr">
        <is>
          <t>4OSTATNI</t>
        </is>
      </c>
      <c r="F7979" t="inlineStr">
        <is>
          <t>B</t>
        </is>
      </c>
      <c r="G7979" t="inlineStr">
        <is>
          <t>Văn Long Nguyen</t>
        </is>
      </c>
      <c r="H7979" t="inlineStr">
        <is>
          <t>1. máje</t>
        </is>
      </c>
      <c r="I7979" t="inlineStr">
        <is>
          <t>118</t>
        </is>
      </c>
      <c r="J7979" t="inlineStr">
        <is>
          <t>ZASTÁVKA</t>
        </is>
      </c>
      <c r="K7979" t="inlineStr">
        <is>
          <t>Brno-venkov</t>
        </is>
      </c>
      <c r="L7979" t="inlineStr">
        <is>
          <t>RSB</t>
        </is>
      </c>
      <c r="M7979" t="inlineStr">
        <is>
          <t>Koutný Roman</t>
        </is>
      </c>
      <c r="N7979" t="inlineStr">
        <is>
          <t>49.188970</t>
        </is>
      </c>
      <c r="O7979" t="inlineStr">
        <is>
          <t>16.360620</t>
        </is>
      </c>
      <c r="P7979" t="n">
        <v>3649.23</v>
      </c>
    </row>
    <row r="7980">
      <c r="A7980" t="n">
        <v>16209030</v>
      </c>
      <c r="B7980" t="n">
        <v>86209030</v>
      </c>
      <c r="C7980" t="inlineStr">
        <is>
          <t>VELKY TERMINAL</t>
        </is>
      </c>
      <c r="D7980" t="inlineStr">
        <is>
          <t>ČESKÁ POŠTA</t>
        </is>
      </c>
      <c r="E7980" t="inlineStr">
        <is>
          <t>1POSTA</t>
        </is>
      </c>
      <c r="F7980" t="inlineStr">
        <is>
          <t>P</t>
        </is>
      </c>
      <c r="G7980" t="inlineStr">
        <is>
          <t>Česká pošta - Otaslavice</t>
        </is>
      </c>
      <c r="H7980" t="inlineStr">
        <is>
          <t>Otaslavice</t>
        </is>
      </c>
      <c r="I7980" t="inlineStr">
        <is>
          <t>343</t>
        </is>
      </c>
      <c r="J7980" t="inlineStr">
        <is>
          <t>OTASLAVICE</t>
        </is>
      </c>
      <c r="K7980" t="inlineStr">
        <is>
          <t>Prostějov</t>
        </is>
      </c>
      <c r="L7980" t="inlineStr">
        <is>
          <t>RSE</t>
        </is>
      </c>
      <c r="M7980" t="inlineStr">
        <is>
          <t>Šír Daniel</t>
        </is>
      </c>
      <c r="N7980" t="inlineStr">
        <is>
          <t>49.387930</t>
        </is>
      </c>
      <c r="O7980" t="inlineStr">
        <is>
          <t>17.070876</t>
        </is>
      </c>
      <c r="P7980" t="n">
        <v>3642.69</v>
      </c>
    </row>
    <row r="7981">
      <c r="A7981" t="n">
        <v>11787201</v>
      </c>
      <c r="B7981" t="n">
        <v>81787201</v>
      </c>
      <c r="C7981" t="inlineStr">
        <is>
          <t>VELKY TERMINAL</t>
        </is>
      </c>
      <c r="D7981" t="inlineStr">
        <is>
          <t>IDT</t>
        </is>
      </c>
      <c r="E7981" t="inlineStr">
        <is>
          <t>4OSTATNI</t>
        </is>
      </c>
      <c r="F7981" t="inlineStr">
        <is>
          <t>B</t>
        </is>
      </c>
      <c r="G7981" t="inlineStr">
        <is>
          <t>Duy Cao Van - Potraviny-Drogerie</t>
        </is>
      </c>
      <c r="H7981" t="inlineStr">
        <is>
          <t>Hlavní</t>
        </is>
      </c>
      <c r="I7981" t="inlineStr">
        <is>
          <t>16</t>
        </is>
      </c>
      <c r="J7981" t="inlineStr">
        <is>
          <t>TUCHOMĚŘICE</t>
        </is>
      </c>
      <c r="K7981" t="inlineStr">
        <is>
          <t>Praha-západ</t>
        </is>
      </c>
      <c r="L7981" t="inlineStr">
        <is>
          <t>RSA</t>
        </is>
      </c>
      <c r="M7981" t="inlineStr">
        <is>
          <t>Dosoudil Petr</t>
        </is>
      </c>
      <c r="N7981" t="inlineStr">
        <is>
          <t>50.133004</t>
        </is>
      </c>
      <c r="O7981" t="inlineStr">
        <is>
          <t>14.279406</t>
        </is>
      </c>
      <c r="P7981" t="n">
        <v>3635.38</v>
      </c>
    </row>
    <row r="7982">
      <c r="A7982" t="n">
        <v>11796801</v>
      </c>
      <c r="B7982" t="n">
        <v>81796801</v>
      </c>
      <c r="C7982" t="inlineStr">
        <is>
          <t>VELKY TERMINAL</t>
        </is>
      </c>
      <c r="D7982" t="inlineStr">
        <is>
          <t>IDT</t>
        </is>
      </c>
      <c r="E7982" t="inlineStr">
        <is>
          <t>4OSTATNI</t>
        </is>
      </c>
      <c r="F7982" t="inlineStr">
        <is>
          <t>B</t>
        </is>
      </c>
      <c r="G7982" t="inlineStr">
        <is>
          <t>Thi Hien Phan</t>
        </is>
      </c>
      <c r="H7982" t="inlineStr">
        <is>
          <t>Kostelní Hlavno</t>
        </is>
      </c>
      <c r="I7982" t="inlineStr">
        <is>
          <t>73</t>
        </is>
      </c>
      <c r="J7982" t="inlineStr">
        <is>
          <t>KOSTELNÍ HLAVNO</t>
        </is>
      </c>
      <c r="K7982" t="inlineStr">
        <is>
          <t>Praha-východ</t>
        </is>
      </c>
      <c r="L7982" t="inlineStr">
        <is>
          <t>RSA</t>
        </is>
      </c>
      <c r="M7982" t="inlineStr">
        <is>
          <t>Myslivec Jan</t>
        </is>
      </c>
      <c r="N7982" t="inlineStr">
        <is>
          <t>50.257418</t>
        </is>
      </c>
      <c r="O7982" t="inlineStr">
        <is>
          <t>14.698990</t>
        </is>
      </c>
      <c r="P7982" t="n">
        <v>3632.88</v>
      </c>
    </row>
    <row r="7983">
      <c r="A7983" t="n">
        <v>36201446</v>
      </c>
      <c r="B7983" t="n">
        <v>76201224</v>
      </c>
      <c r="C7983" t="inlineStr">
        <is>
          <t>LI</t>
        </is>
      </c>
      <c r="D7983" t="inlineStr">
        <is>
          <t>ČESKÁ POŠTA</t>
        </is>
      </c>
      <c r="E7983" t="inlineStr">
        <is>
          <t>1POSTA</t>
        </is>
      </c>
      <c r="F7983" t="inlineStr">
        <is>
          <t>P</t>
        </is>
      </c>
      <c r="G7983" t="inlineStr">
        <is>
          <t>Česká pošta - Svitávka</t>
        </is>
      </c>
      <c r="H7983" t="inlineStr">
        <is>
          <t>Palackého</t>
        </is>
      </c>
      <c r="I7983" t="inlineStr">
        <is>
          <t>183</t>
        </is>
      </c>
      <c r="J7983" t="inlineStr">
        <is>
          <t>SVITÁVKA</t>
        </is>
      </c>
      <c r="K7983" t="inlineStr">
        <is>
          <t>Blansko</t>
        </is>
      </c>
      <c r="L7983" t="inlineStr">
        <is>
          <t>RSE</t>
        </is>
      </c>
      <c r="M7983" t="inlineStr">
        <is>
          <t>Šír Daniel</t>
        </is>
      </c>
      <c r="N7983" t="inlineStr">
        <is>
          <t>49.500922</t>
        </is>
      </c>
      <c r="O7983" t="inlineStr">
        <is>
          <t>16.598199</t>
        </is>
      </c>
      <c r="P7983" t="n">
        <v>3632.31</v>
      </c>
    </row>
    <row r="7984">
      <c r="A7984" t="n">
        <v>35200826</v>
      </c>
      <c r="B7984" t="n">
        <v>75200302</v>
      </c>
      <c r="C7984" t="inlineStr">
        <is>
          <t>LI</t>
        </is>
      </c>
      <c r="D7984" t="inlineStr">
        <is>
          <t>ČESKÁ POŠTA</t>
        </is>
      </c>
      <c r="E7984" t="inlineStr">
        <is>
          <t>1POSTA</t>
        </is>
      </c>
      <c r="F7984" t="inlineStr">
        <is>
          <t>P</t>
        </is>
      </c>
      <c r="G7984" t="inlineStr">
        <is>
          <t>Česká pošta - Sobotka</t>
        </is>
      </c>
      <c r="H7984" t="inlineStr">
        <is>
          <t>Předměstská</t>
        </is>
      </c>
      <c r="I7984" t="inlineStr">
        <is>
          <t>286</t>
        </is>
      </c>
      <c r="J7984" t="inlineStr">
        <is>
          <t>SOBOTKA</t>
        </is>
      </c>
      <c r="K7984" t="inlineStr">
        <is>
          <t>Jičín</t>
        </is>
      </c>
      <c r="L7984" t="inlineStr">
        <is>
          <t>RSE</t>
        </is>
      </c>
      <c r="M7984" t="inlineStr">
        <is>
          <t>Lán Tomáš</t>
        </is>
      </c>
      <c r="N7984" t="inlineStr">
        <is>
          <t>50.468408</t>
        </is>
      </c>
      <c r="O7984" t="inlineStr">
        <is>
          <t>15.179077</t>
        </is>
      </c>
      <c r="P7984" t="n">
        <v>3622.69</v>
      </c>
    </row>
    <row r="7985">
      <c r="A7985" t="n">
        <v>12817002</v>
      </c>
      <c r="B7985" t="n">
        <v>82817002</v>
      </c>
      <c r="C7985" t="inlineStr">
        <is>
          <t>VELKY TERMINAL</t>
        </is>
      </c>
      <c r="D7985" t="inlineStr">
        <is>
          <t>IDT</t>
        </is>
      </c>
      <c r="E7985" t="inlineStr">
        <is>
          <t>2POSTAF</t>
        </is>
      </c>
      <c r="F7985" t="inlineStr">
        <is>
          <t>B</t>
        </is>
      </c>
      <c r="G7985" t="inlineStr">
        <is>
          <t>Pošta Trojpartner s.r.o.</t>
        </is>
      </c>
      <c r="H7985" t="inlineStr">
        <is>
          <t>Želeč</t>
        </is>
      </c>
      <c r="I7985" t="inlineStr">
        <is>
          <t>143</t>
        </is>
      </c>
      <c r="J7985" t="inlineStr">
        <is>
          <t>ŽELEČ</t>
        </is>
      </c>
      <c r="K7985" t="inlineStr">
        <is>
          <t>Tábor</t>
        </is>
      </c>
      <c r="L7985" t="inlineStr">
        <is>
          <t>RSB</t>
        </is>
      </c>
      <c r="M7985" t="inlineStr">
        <is>
          <t>Dvořák Petr</t>
        </is>
      </c>
      <c r="N7985" t="inlineStr">
        <is>
          <t>49.318583</t>
        </is>
      </c>
      <c r="O7985" t="inlineStr">
        <is>
          <t>14.647833</t>
        </is>
      </c>
      <c r="P7985" t="n">
        <v>3620</v>
      </c>
    </row>
    <row r="7986">
      <c r="A7986" t="n">
        <v>36521301</v>
      </c>
      <c r="B7986" t="n">
        <v>76521301</v>
      </c>
      <c r="C7986" t="inlineStr">
        <is>
          <t>SMALL TERMINAL</t>
        </is>
      </c>
      <c r="D7986" t="inlineStr">
        <is>
          <t>IDT</t>
        </is>
      </c>
      <c r="E7986" t="inlineStr">
        <is>
          <t>4OSTATNI</t>
        </is>
      </c>
      <c r="F7986" t="inlineStr">
        <is>
          <t>B</t>
        </is>
      </c>
      <c r="G7986" t="inlineStr">
        <is>
          <t>Duc Toan Trinh</t>
        </is>
      </c>
      <c r="H7986" t="inlineStr">
        <is>
          <t>Želeč</t>
        </is>
      </c>
      <c r="I7986" t="inlineStr">
        <is>
          <t>73</t>
        </is>
      </c>
      <c r="J7986" t="inlineStr">
        <is>
          <t>ŽELEČ</t>
        </is>
      </c>
      <c r="K7986" t="inlineStr">
        <is>
          <t>Prostějov</t>
        </is>
      </c>
      <c r="L7986" t="inlineStr">
        <is>
          <t>RSE</t>
        </is>
      </c>
      <c r="M7986" t="inlineStr">
        <is>
          <t>Šír Daniel</t>
        </is>
      </c>
      <c r="N7986" t="inlineStr">
        <is>
          <t>49.346041</t>
        </is>
      </c>
      <c r="O7986" t="inlineStr">
        <is>
          <t>17.098046</t>
        </is>
      </c>
      <c r="P7986" t="n">
        <v>3619.62</v>
      </c>
    </row>
    <row r="7987">
      <c r="A7987" t="n">
        <v>13711912</v>
      </c>
      <c r="B7987" t="n">
        <v>83711912</v>
      </c>
      <c r="C7987" t="inlineStr">
        <is>
          <t>VELKY TERMINAL</t>
        </is>
      </c>
      <c r="D7987" t="inlineStr">
        <is>
          <t>IDT</t>
        </is>
      </c>
      <c r="E7987" t="inlineStr">
        <is>
          <t>2COOP</t>
        </is>
      </c>
      <c r="F7987" t="inlineStr">
        <is>
          <t>B</t>
        </is>
      </c>
      <c r="G7987" t="inlineStr">
        <is>
          <t>COOP Plzeň, družstvo</t>
        </is>
      </c>
      <c r="H7987" t="inlineStr">
        <is>
          <t>náměstí Svobody</t>
        </is>
      </c>
      <c r="I7987" t="inlineStr">
        <is>
          <t>108</t>
        </is>
      </c>
      <c r="J7987" t="inlineStr">
        <is>
          <t>SPÁLENÉ POŘÍČÍ</t>
        </is>
      </c>
      <c r="K7987" t="inlineStr">
        <is>
          <t>Plzeň-jih</t>
        </is>
      </c>
      <c r="L7987" t="inlineStr">
        <is>
          <t>RSC</t>
        </is>
      </c>
      <c r="M7987" t="inlineStr">
        <is>
          <t>Havlíček Vladislav</t>
        </is>
      </c>
      <c r="N7987" t="inlineStr">
        <is>
          <t>49.614411</t>
        </is>
      </c>
      <c r="O7987" t="inlineStr">
        <is>
          <t>13.602522</t>
        </is>
      </c>
      <c r="P7987" t="n">
        <v>3618.46</v>
      </c>
    </row>
    <row r="7988">
      <c r="A7988" t="n">
        <v>14751601</v>
      </c>
      <c r="B7988" t="n">
        <v>84751601</v>
      </c>
      <c r="C7988" t="inlineStr">
        <is>
          <t>VELKY TERMINAL</t>
        </is>
      </c>
      <c r="D7988" t="inlineStr">
        <is>
          <t>IDT</t>
        </is>
      </c>
      <c r="E7988" t="inlineStr">
        <is>
          <t>4OSTATNI</t>
        </is>
      </c>
      <c r="F7988" t="inlineStr">
        <is>
          <t>B</t>
        </is>
      </c>
      <c r="G7988" t="inlineStr">
        <is>
          <t>Thi Vân Lé</t>
        </is>
      </c>
      <c r="H7988" t="inlineStr">
        <is>
          <t>Zemská</t>
        </is>
      </c>
      <c r="I7988" t="inlineStr">
        <is>
          <t>3/5</t>
        </is>
      </c>
      <c r="J7988" t="inlineStr">
        <is>
          <t>TEPLICE - TRNOVANY</t>
        </is>
      </c>
      <c r="K7988" t="inlineStr">
        <is>
          <t>Teplice</t>
        </is>
      </c>
      <c r="L7988" t="inlineStr">
        <is>
          <t>RSD</t>
        </is>
      </c>
      <c r="M7988" t="inlineStr">
        <is>
          <t>Šticha Milan</t>
        </is>
      </c>
      <c r="N7988" t="inlineStr">
        <is>
          <t>50.655626</t>
        </is>
      </c>
      <c r="O7988" t="inlineStr">
        <is>
          <t>13.838108</t>
        </is>
      </c>
      <c r="P7988" t="n">
        <v>3616.54</v>
      </c>
    </row>
    <row r="7989">
      <c r="A7989" t="n">
        <v>14202033</v>
      </c>
      <c r="B7989" t="n">
        <v>84202033</v>
      </c>
      <c r="C7989" t="inlineStr">
        <is>
          <t>VELKY TERMINAL</t>
        </is>
      </c>
      <c r="D7989" t="inlineStr">
        <is>
          <t>ČESKÁ POŠTA</t>
        </is>
      </c>
      <c r="E7989" t="inlineStr">
        <is>
          <t>1POSTA</t>
        </is>
      </c>
      <c r="F7989" t="inlineStr">
        <is>
          <t>P</t>
        </is>
      </c>
      <c r="G7989" t="inlineStr">
        <is>
          <t>Česká pošta - Staré Splavy</t>
        </is>
      </c>
      <c r="H7989" t="inlineStr">
        <is>
          <t>Jana Roháče z Dubé</t>
        </is>
      </c>
      <c r="I7989" t="inlineStr">
        <is>
          <t>75</t>
        </is>
      </c>
      <c r="J7989" t="inlineStr">
        <is>
          <t>DOKSY - STARÉ SPLAVY</t>
        </is>
      </c>
      <c r="K7989" t="inlineStr">
        <is>
          <t>Česká Lípa</t>
        </is>
      </c>
      <c r="L7989" t="inlineStr">
        <is>
          <t>RSD</t>
        </is>
      </c>
      <c r="M7989" t="inlineStr">
        <is>
          <t>Luňáček Jan</t>
        </is>
      </c>
      <c r="N7989" t="inlineStr">
        <is>
          <t>50.587584</t>
        </is>
      </c>
      <c r="O7989" t="inlineStr">
        <is>
          <t>14.630391</t>
        </is>
      </c>
      <c r="P7989" t="n">
        <v>3615</v>
      </c>
    </row>
    <row r="7990">
      <c r="A7990" t="n">
        <v>16213041</v>
      </c>
      <c r="B7990" t="n">
        <v>86213041</v>
      </c>
      <c r="C7990" t="inlineStr">
        <is>
          <t>VELKY TERMINAL</t>
        </is>
      </c>
      <c r="D7990" t="inlineStr">
        <is>
          <t>ČESKÁ POŠTA</t>
        </is>
      </c>
      <c r="E7990" t="inlineStr">
        <is>
          <t>1POSTA</t>
        </is>
      </c>
      <c r="F7990" t="inlineStr">
        <is>
          <t>P</t>
        </is>
      </c>
      <c r="G7990" t="inlineStr">
        <is>
          <t>Česká pošta - Šatov</t>
        </is>
      </c>
      <c r="H7990" t="inlineStr">
        <is>
          <t>Šatov</t>
        </is>
      </c>
      <c r="I7990" t="inlineStr">
        <is>
          <t>381</t>
        </is>
      </c>
      <c r="J7990" t="inlineStr">
        <is>
          <t>ŠATOV</t>
        </is>
      </c>
      <c r="K7990" t="inlineStr">
        <is>
          <t>Znojmo</t>
        </is>
      </c>
      <c r="L7990" t="inlineStr">
        <is>
          <t>RSB</t>
        </is>
      </c>
      <c r="M7990" t="inlineStr">
        <is>
          <t>Koutný Roman</t>
        </is>
      </c>
      <c r="N7990" t="inlineStr">
        <is>
          <t>48.788983</t>
        </is>
      </c>
      <c r="O7990" t="inlineStr">
        <is>
          <t>16.018260</t>
        </is>
      </c>
      <c r="P7990" t="n">
        <v>3614.81</v>
      </c>
    </row>
    <row r="7991">
      <c r="A7991" t="n">
        <v>17765201</v>
      </c>
      <c r="B7991" t="n">
        <v>87765201</v>
      </c>
      <c r="C7991" t="inlineStr">
        <is>
          <t>VELKY TERMINAL</t>
        </is>
      </c>
      <c r="D7991" t="inlineStr">
        <is>
          <t>IDT</t>
        </is>
      </c>
      <c r="E7991" t="inlineStr">
        <is>
          <t>4OSTATNI</t>
        </is>
      </c>
      <c r="F7991" t="inlineStr">
        <is>
          <t>B</t>
        </is>
      </c>
      <c r="G7991" t="inlineStr">
        <is>
          <t>Thi Thoan Vu</t>
        </is>
      </c>
      <c r="H7991" t="inlineStr">
        <is>
          <t>2. května</t>
        </is>
      </c>
      <c r="I7991" t="inlineStr">
        <is>
          <t>277</t>
        </is>
      </c>
      <c r="J7991" t="inlineStr">
        <is>
          <t>STUDÉNKA</t>
        </is>
      </c>
      <c r="K7991" t="inlineStr">
        <is>
          <t>Nový Jičín</t>
        </is>
      </c>
      <c r="L7991" t="inlineStr">
        <is>
          <t>RSG</t>
        </is>
      </c>
      <c r="M7991" t="inlineStr">
        <is>
          <t>Herman Petr</t>
        </is>
      </c>
      <c r="N7991" t="inlineStr">
        <is>
          <t>49.723838</t>
        </is>
      </c>
      <c r="O7991" t="inlineStr">
        <is>
          <t>18.077315</t>
        </is>
      </c>
      <c r="P7991" t="n">
        <v>3613.85</v>
      </c>
    </row>
    <row r="7992">
      <c r="A7992" t="n">
        <v>32501302</v>
      </c>
      <c r="B7992" t="n">
        <v>72501302</v>
      </c>
      <c r="C7992" t="inlineStr">
        <is>
          <t>SMALL TERMINAL</t>
        </is>
      </c>
      <c r="D7992" t="inlineStr">
        <is>
          <t>IDT</t>
        </is>
      </c>
      <c r="E7992" t="inlineStr">
        <is>
          <t>4OSTATNI</t>
        </is>
      </c>
      <c r="F7992" t="inlineStr">
        <is>
          <t>B</t>
        </is>
      </c>
      <c r="G7992" t="inlineStr">
        <is>
          <t>Michal Paradýs</t>
        </is>
      </c>
      <c r="H7992" t="inlineStr">
        <is>
          <t>Hlincová Hora</t>
        </is>
      </c>
      <c r="I7992" t="inlineStr">
        <is>
          <t>26</t>
        </is>
      </c>
      <c r="J7992" t="inlineStr">
        <is>
          <t>HLINCOVÁ HORA</t>
        </is>
      </c>
      <c r="K7992" t="inlineStr">
        <is>
          <t>České Budějovice</t>
        </is>
      </c>
      <c r="L7992" t="inlineStr">
        <is>
          <t>RSB</t>
        </is>
      </c>
      <c r="M7992" t="inlineStr">
        <is>
          <t>Dvořák Petr</t>
        </is>
      </c>
      <c r="N7992" t="inlineStr">
        <is>
          <t>48.983521</t>
        </is>
      </c>
      <c r="O7992" t="inlineStr">
        <is>
          <t>14.564434</t>
        </is>
      </c>
      <c r="P7992" t="n">
        <v>3613.46</v>
      </c>
    </row>
    <row r="7993">
      <c r="A7993" t="n">
        <v>17854301</v>
      </c>
      <c r="B7993" t="n">
        <v>87854301</v>
      </c>
      <c r="C7993" t="inlineStr">
        <is>
          <t>VELKY TERMINAL</t>
        </is>
      </c>
      <c r="D7993" t="inlineStr">
        <is>
          <t>IDT</t>
        </is>
      </c>
      <c r="E7993" t="inlineStr">
        <is>
          <t>2POSTAF</t>
        </is>
      </c>
      <c r="F7993" t="inlineStr">
        <is>
          <t>B</t>
        </is>
      </c>
      <c r="G7993" t="inlineStr">
        <is>
          <t>Obec Starý Jičín</t>
        </is>
      </c>
      <c r="H7993" t="inlineStr">
        <is>
          <t>Starý Jičín</t>
        </is>
      </c>
      <c r="I7993" t="inlineStr">
        <is>
          <t>132</t>
        </is>
      </c>
      <c r="J7993" t="inlineStr">
        <is>
          <t>STARÝ JIČÍN</t>
        </is>
      </c>
      <c r="K7993" t="inlineStr">
        <is>
          <t>Nový Jičín</t>
        </is>
      </c>
      <c r="L7993" t="inlineStr">
        <is>
          <t>RSG</t>
        </is>
      </c>
      <c r="M7993" t="inlineStr">
        <is>
          <t>Herman Petr</t>
        </is>
      </c>
      <c r="N7993" t="inlineStr">
        <is>
          <t>49.577010</t>
        </is>
      </c>
      <c r="O7993" t="inlineStr">
        <is>
          <t>17.959276</t>
        </is>
      </c>
      <c r="P7993" t="n">
        <v>3610</v>
      </c>
    </row>
    <row r="7994">
      <c r="A7994" t="n">
        <v>36002367</v>
      </c>
      <c r="B7994" t="n">
        <v>76002367</v>
      </c>
      <c r="C7994" t="inlineStr">
        <is>
          <t>LI</t>
        </is>
      </c>
      <c r="D7994" t="inlineStr">
        <is>
          <t>IDT</t>
        </is>
      </c>
      <c r="E7994" t="inlineStr">
        <is>
          <t>2COOP</t>
        </is>
      </c>
      <c r="F7994" t="inlineStr">
        <is>
          <t>B</t>
        </is>
      </c>
      <c r="G7994" t="inlineStr">
        <is>
          <t>COOP Jednota Moravský Krumlov</t>
        </is>
      </c>
      <c r="H7994" t="inlineStr">
        <is>
          <t>Troskotovice</t>
        </is>
      </c>
      <c r="I7994" t="inlineStr">
        <is>
          <t>58</t>
        </is>
      </c>
      <c r="J7994" t="inlineStr">
        <is>
          <t>TROSKOTOVICE</t>
        </is>
      </c>
      <c r="K7994" t="inlineStr">
        <is>
          <t>Znojmo</t>
        </is>
      </c>
      <c r="L7994" t="inlineStr">
        <is>
          <t>RSB</t>
        </is>
      </c>
      <c r="M7994" t="inlineStr">
        <is>
          <t>Petlach Lubomír</t>
        </is>
      </c>
      <c r="N7994" t="inlineStr">
        <is>
          <t>48.918821</t>
        </is>
      </c>
      <c r="O7994" t="inlineStr">
        <is>
          <t>16.434350</t>
        </is>
      </c>
      <c r="P7994" t="n">
        <v>3608.46</v>
      </c>
    </row>
    <row r="7995">
      <c r="A7995" t="n">
        <v>15201053</v>
      </c>
      <c r="B7995" t="n">
        <v>85201053</v>
      </c>
      <c r="C7995" t="inlineStr">
        <is>
          <t>VELKY TERMINAL</t>
        </is>
      </c>
      <c r="D7995" t="inlineStr">
        <is>
          <t>ČESKÁ POŠTA</t>
        </is>
      </c>
      <c r="E7995" t="inlineStr">
        <is>
          <t>1POSTA</t>
        </is>
      </c>
      <c r="F7995" t="inlineStr">
        <is>
          <t>P</t>
        </is>
      </c>
      <c r="G7995" t="inlineStr">
        <is>
          <t>Česká pošta - Hradec Králové 22</t>
        </is>
      </c>
      <c r="H7995" t="inlineStr">
        <is>
          <t>Poštovní</t>
        </is>
      </c>
      <c r="I7995" t="inlineStr">
        <is>
          <t>45/12</t>
        </is>
      </c>
      <c r="J7995" t="inlineStr">
        <is>
          <t>HRADEC KRÁLOVÉ - BŘEZHRAD</t>
        </is>
      </c>
      <c r="K7995" t="inlineStr">
        <is>
          <t>Hradec Králové</t>
        </is>
      </c>
      <c r="L7995" t="inlineStr">
        <is>
          <t>RSE</t>
        </is>
      </c>
      <c r="M7995" t="inlineStr">
        <is>
          <t>Jareš Jaroslav</t>
        </is>
      </c>
      <c r="N7995" t="inlineStr">
        <is>
          <t>50.173550</t>
        </is>
      </c>
      <c r="O7995" t="inlineStr">
        <is>
          <t>15.789210</t>
        </is>
      </c>
      <c r="P7995" t="n">
        <v>3606.92</v>
      </c>
    </row>
    <row r="7996">
      <c r="A7996" t="n">
        <v>17940201</v>
      </c>
      <c r="B7996" t="n">
        <v>87940201</v>
      </c>
      <c r="C7996" t="inlineStr">
        <is>
          <t>VELKY TERMINAL</t>
        </is>
      </c>
      <c r="D7996" t="inlineStr">
        <is>
          <t>IDT</t>
        </is>
      </c>
      <c r="E7996" t="inlineStr">
        <is>
          <t>1CEPRO</t>
        </is>
      </c>
      <c r="F7996" t="inlineStr">
        <is>
          <t>A</t>
        </is>
      </c>
      <c r="G7996" t="inlineStr">
        <is>
          <t>Martin Drahota</t>
        </is>
      </c>
      <c r="H7996" t="inlineStr">
        <is>
          <t>Linhartova</t>
        </is>
      </c>
      <c r="I7996" t="inlineStr">
        <is>
          <t>310</t>
        </is>
      </c>
      <c r="J7996" t="inlineStr">
        <is>
          <t>RUDA NAD MORAVOU</t>
        </is>
      </c>
      <c r="K7996" t="inlineStr">
        <is>
          <t>Šumperk</t>
        </is>
      </c>
      <c r="L7996" t="inlineStr">
        <is>
          <t>RSG</t>
        </is>
      </c>
      <c r="M7996" t="inlineStr">
        <is>
          <t>Brindžák Michal</t>
        </is>
      </c>
      <c r="N7996" t="inlineStr">
        <is>
          <t>49.985088</t>
        </is>
      </c>
      <c r="O7996" t="inlineStr">
        <is>
          <t>16.888163</t>
        </is>
      </c>
      <c r="P7996" t="n">
        <v>3606.35</v>
      </c>
    </row>
    <row r="7997">
      <c r="A7997" t="n">
        <v>12201054</v>
      </c>
      <c r="B7997" t="n">
        <v>82201054</v>
      </c>
      <c r="C7997" t="inlineStr">
        <is>
          <t>VELKY TERMINAL</t>
        </is>
      </c>
      <c r="D7997" t="inlineStr">
        <is>
          <t>ČESKÁ POŠTA</t>
        </is>
      </c>
      <c r="E7997" t="inlineStr">
        <is>
          <t>1POSTA</t>
        </is>
      </c>
      <c r="F7997" t="inlineStr">
        <is>
          <t>P</t>
        </is>
      </c>
      <c r="G7997" t="inlineStr">
        <is>
          <t>Česká pošta - České Budějovice 11</t>
        </is>
      </c>
      <c r="H7997" t="inlineStr">
        <is>
          <t>Fr. Ondříčka</t>
        </is>
      </c>
      <c r="I7997" t="inlineStr">
        <is>
          <t>1243/46</t>
        </is>
      </c>
      <c r="J7997" t="inlineStr">
        <is>
          <t>ČESKÉ BUDĚJOVICE - ČESKÉ BUDĚJOVICE 2</t>
        </is>
      </c>
      <c r="K7997" t="inlineStr">
        <is>
          <t>České Budějovice</t>
        </is>
      </c>
      <c r="L7997" t="inlineStr">
        <is>
          <t>RSB</t>
        </is>
      </c>
      <c r="M7997" t="inlineStr">
        <is>
          <t>Štolba Jan</t>
        </is>
      </c>
      <c r="N7997" t="inlineStr">
        <is>
          <t>48.990210</t>
        </is>
      </c>
      <c r="O7997" t="inlineStr">
        <is>
          <t>14.455870</t>
        </is>
      </c>
      <c r="P7997" t="n">
        <v>3606.15</v>
      </c>
    </row>
    <row r="7998">
      <c r="A7998" t="n">
        <v>32200232</v>
      </c>
      <c r="B7998" t="n">
        <v>72200231</v>
      </c>
      <c r="C7998" t="inlineStr">
        <is>
          <t>LI</t>
        </is>
      </c>
      <c r="D7998" t="inlineStr">
        <is>
          <t>ČESKÁ POŠTA</t>
        </is>
      </c>
      <c r="E7998" t="inlineStr">
        <is>
          <t>1POSTA</t>
        </is>
      </c>
      <c r="F7998" t="inlineStr">
        <is>
          <t>P</t>
        </is>
      </c>
      <c r="G7998" t="inlineStr">
        <is>
          <t>Česká pošta - Strmilov</t>
        </is>
      </c>
      <c r="H7998" t="inlineStr">
        <is>
          <t>Náměstí</t>
        </is>
      </c>
      <c r="I7998" t="inlineStr">
        <is>
          <t>267</t>
        </is>
      </c>
      <c r="J7998" t="inlineStr">
        <is>
          <t>STRMILOV</t>
        </is>
      </c>
      <c r="K7998" t="inlineStr">
        <is>
          <t>Jindřichův Hradec</t>
        </is>
      </c>
      <c r="L7998" t="inlineStr">
        <is>
          <t>RSB</t>
        </is>
      </c>
      <c r="M7998" t="inlineStr">
        <is>
          <t>Dvořák Petr</t>
        </is>
      </c>
      <c r="N7998" t="inlineStr">
        <is>
          <t>49.159411</t>
        </is>
      </c>
      <c r="O7998" t="inlineStr">
        <is>
          <t>15.202268</t>
        </is>
      </c>
      <c r="P7998" t="n">
        <v>3606.15</v>
      </c>
    </row>
    <row r="7999">
      <c r="A7999" t="n">
        <v>33200705</v>
      </c>
      <c r="B7999" t="n">
        <v>73200705</v>
      </c>
      <c r="C7999" t="inlineStr">
        <is>
          <t>LI</t>
        </is>
      </c>
      <c r="D7999" t="inlineStr">
        <is>
          <t>ČESKÁ POŠTA</t>
        </is>
      </c>
      <c r="E7999" t="inlineStr">
        <is>
          <t>1POSTA</t>
        </is>
      </c>
      <c r="F7999" t="inlineStr">
        <is>
          <t>P</t>
        </is>
      </c>
      <c r="G7999" t="inlineStr">
        <is>
          <t>Česká pošta - Chodová Planá</t>
        </is>
      </c>
      <c r="H7999" t="inlineStr">
        <is>
          <t>Pohraniční stráže</t>
        </is>
      </c>
      <c r="I7999" t="inlineStr">
        <is>
          <t>129</t>
        </is>
      </c>
      <c r="J7999" t="inlineStr">
        <is>
          <t>CHODOVÁ PLANÁ</t>
        </is>
      </c>
      <c r="K7999" t="inlineStr">
        <is>
          <t>Tachov</t>
        </is>
      </c>
      <c r="L7999" t="inlineStr">
        <is>
          <t>RSC</t>
        </is>
      </c>
      <c r="M7999" t="inlineStr">
        <is>
          <t>Beneš Lukáš</t>
        </is>
      </c>
      <c r="N7999" t="inlineStr">
        <is>
          <t>49.893287</t>
        </is>
      </c>
      <c r="O7999" t="inlineStr">
        <is>
          <t>12.730193</t>
        </is>
      </c>
      <c r="P7999" t="n">
        <v>3605</v>
      </c>
    </row>
    <row r="8000">
      <c r="A8000" t="n">
        <v>37200979</v>
      </c>
      <c r="B8000" t="n">
        <v>77200979</v>
      </c>
      <c r="C8000" t="inlineStr">
        <is>
          <t>LI</t>
        </is>
      </c>
      <c r="D8000" t="inlineStr">
        <is>
          <t>ČESKÁ POŠTA</t>
        </is>
      </c>
      <c r="E8000" t="inlineStr">
        <is>
          <t>1POSTA</t>
        </is>
      </c>
      <c r="F8000" t="inlineStr">
        <is>
          <t>P</t>
        </is>
      </c>
      <c r="G8000" t="inlineStr">
        <is>
          <t>Česká pošta - Staříč</t>
        </is>
      </c>
      <c r="H8000" t="inlineStr">
        <is>
          <t>Fryčovická</t>
        </is>
      </c>
      <c r="I8000" t="inlineStr">
        <is>
          <t>335</t>
        </is>
      </c>
      <c r="J8000" t="inlineStr">
        <is>
          <t>STAŘÍČ</t>
        </is>
      </c>
      <c r="K8000" t="inlineStr">
        <is>
          <t>Frýdek-Místek</t>
        </is>
      </c>
      <c r="L8000" t="inlineStr">
        <is>
          <t>RSG</t>
        </is>
      </c>
      <c r="M8000" t="inlineStr">
        <is>
          <t>Herman Michal</t>
        </is>
      </c>
      <c r="N8000" t="inlineStr">
        <is>
          <t>49.686013</t>
        </is>
      </c>
      <c r="O8000" t="inlineStr">
        <is>
          <t>18.272360</t>
        </is>
      </c>
      <c r="P8000" t="n">
        <v>3605</v>
      </c>
    </row>
    <row r="8001">
      <c r="A8001" t="n">
        <v>11797501</v>
      </c>
      <c r="B8001" t="n">
        <v>81797501</v>
      </c>
      <c r="C8001" t="inlineStr">
        <is>
          <t>VELKY TERMINAL</t>
        </is>
      </c>
      <c r="D8001" t="inlineStr">
        <is>
          <t>IDT</t>
        </is>
      </c>
      <c r="E8001" t="inlineStr">
        <is>
          <t>1FLOP</t>
        </is>
      </c>
      <c r="F8001" t="inlineStr">
        <is>
          <t>A</t>
        </is>
      </c>
      <c r="G8001" t="inlineStr">
        <is>
          <t>FLOSMAN s.r.o.</t>
        </is>
      </c>
      <c r="H8001" t="inlineStr">
        <is>
          <t>Plzeňská</t>
        </is>
      </c>
      <c r="I8001" t="inlineStr">
        <is>
          <t>74</t>
        </is>
      </c>
      <c r="J8001" t="inlineStr">
        <is>
          <t>PŘÍBRAM - PŘÍBRAM I</t>
        </is>
      </c>
      <c r="K8001" t="inlineStr">
        <is>
          <t>Příbram</t>
        </is>
      </c>
      <c r="L8001" t="inlineStr">
        <is>
          <t>RSA</t>
        </is>
      </c>
      <c r="M8001" t="inlineStr">
        <is>
          <t>Fiedler Miroslav</t>
        </is>
      </c>
      <c r="N8001" t="inlineStr">
        <is>
          <t>49.690260</t>
        </is>
      </c>
      <c r="O8001" t="inlineStr">
        <is>
          <t>14.007590</t>
        </is>
      </c>
      <c r="P8001" t="n">
        <v>3604.81</v>
      </c>
    </row>
    <row r="8002">
      <c r="A8002" t="n">
        <v>11750046</v>
      </c>
      <c r="B8002" t="n">
        <v>81750046</v>
      </c>
      <c r="C8002" t="inlineStr">
        <is>
          <t>VELKY TERMINAL</t>
        </is>
      </c>
      <c r="D8002" t="inlineStr">
        <is>
          <t>KA PARTNERS</t>
        </is>
      </c>
      <c r="E8002" t="inlineStr">
        <is>
          <t>1TESCOFS</t>
        </is>
      </c>
      <c r="F8002" t="inlineStr">
        <is>
          <t>A</t>
        </is>
      </c>
      <c r="G8002" t="inlineStr">
        <is>
          <t>Žabka - potraviny</t>
        </is>
      </c>
      <c r="H8002" t="inlineStr">
        <is>
          <t>Oblouková (vstup z ul. Vršovic)</t>
        </is>
      </c>
      <c r="I8002" t="inlineStr">
        <is>
          <t>766/16</t>
        </is>
      </c>
      <c r="J8002" t="inlineStr">
        <is>
          <t>PRAHA 10 - VRŠOVICE</t>
        </is>
      </c>
      <c r="K8002" t="inlineStr">
        <is>
          <t>Praha</t>
        </is>
      </c>
      <c r="L8002" t="inlineStr">
        <is>
          <t>RSA</t>
        </is>
      </c>
      <c r="M8002" t="inlineStr">
        <is>
          <t>Česnek Miroslav</t>
        </is>
      </c>
      <c r="N8002" t="inlineStr">
        <is>
          <t>50.066397</t>
        </is>
      </c>
      <c r="O8002" t="inlineStr">
        <is>
          <t>14.456739</t>
        </is>
      </c>
      <c r="P8002" t="n">
        <v>3603.46</v>
      </c>
    </row>
    <row r="8003">
      <c r="A8003" t="n">
        <v>13735401</v>
      </c>
      <c r="B8003" t="n">
        <v>83735401</v>
      </c>
      <c r="C8003" t="inlineStr">
        <is>
          <t>VELKY TERMINAL</t>
        </is>
      </c>
      <c r="D8003" t="inlineStr">
        <is>
          <t>IDT</t>
        </is>
      </c>
      <c r="E8003" t="inlineStr">
        <is>
          <t>4OSTATNI</t>
        </is>
      </c>
      <c r="F8003" t="inlineStr">
        <is>
          <t>B</t>
        </is>
      </c>
      <c r="G8003" t="inlineStr">
        <is>
          <t>Martina Štěpánová</t>
        </is>
      </c>
      <c r="H8003" t="inlineStr">
        <is>
          <t>Kulturní</t>
        </is>
      </c>
      <c r="I8003" t="inlineStr">
        <is>
          <t>164</t>
        </is>
      </c>
      <c r="J8003" t="inlineStr">
        <is>
          <t>TŘEMOŠNÁ - ZÁLUŽÍ</t>
        </is>
      </c>
      <c r="K8003" t="inlineStr">
        <is>
          <t>Plzeň-sever</t>
        </is>
      </c>
      <c r="L8003" t="inlineStr">
        <is>
          <t>RSC</t>
        </is>
      </c>
      <c r="M8003" t="inlineStr">
        <is>
          <t>Havlíček Vladislav</t>
        </is>
      </c>
      <c r="N8003" t="inlineStr">
        <is>
          <t>49.813981</t>
        </is>
      </c>
      <c r="O8003" t="inlineStr">
        <is>
          <t>13.373050</t>
        </is>
      </c>
      <c r="P8003" t="n">
        <v>3601.92</v>
      </c>
    </row>
    <row r="8004">
      <c r="A8004" t="n">
        <v>35502801</v>
      </c>
      <c r="B8004" t="n">
        <v>75502801</v>
      </c>
      <c r="C8004" t="inlineStr">
        <is>
          <t>SMALL TERMINAL</t>
        </is>
      </c>
      <c r="D8004" t="inlineStr">
        <is>
          <t>IDT</t>
        </is>
      </c>
      <c r="E8004" t="inlineStr">
        <is>
          <t>4OSTATNI</t>
        </is>
      </c>
      <c r="F8004" t="inlineStr">
        <is>
          <t>B</t>
        </is>
      </c>
      <c r="G8004" t="inlineStr">
        <is>
          <t>Cong Cuong Nguyen</t>
        </is>
      </c>
      <c r="H8004" t="inlineStr">
        <is>
          <t>Úpická</t>
        </is>
      </c>
      <c r="I8004" t="inlineStr">
        <is>
          <t>216</t>
        </is>
      </c>
      <c r="J8004" t="inlineStr">
        <is>
          <t>MALÉ SVATOŇOVICE</t>
        </is>
      </c>
      <c r="K8004" t="inlineStr">
        <is>
          <t>Trutnov</t>
        </is>
      </c>
      <c r="L8004" t="inlineStr">
        <is>
          <t>RSE</t>
        </is>
      </c>
      <c r="M8004" t="inlineStr">
        <is>
          <t>Lán Tomáš</t>
        </is>
      </c>
      <c r="N8004" t="inlineStr">
        <is>
          <t>50.528930</t>
        </is>
      </c>
      <c r="O8004" t="inlineStr">
        <is>
          <t>16.046579</t>
        </is>
      </c>
      <c r="P8004" t="n">
        <v>3600</v>
      </c>
    </row>
    <row r="8005">
      <c r="A8005" t="n">
        <v>16747110</v>
      </c>
      <c r="B8005" t="n">
        <v>86747110</v>
      </c>
      <c r="C8005" t="inlineStr">
        <is>
          <t>VELKY TERMINAL</t>
        </is>
      </c>
      <c r="D8005" t="inlineStr">
        <is>
          <t>IDT</t>
        </is>
      </c>
      <c r="E8005" t="inlineStr">
        <is>
          <t>1FLOP</t>
        </is>
      </c>
      <c r="F8005" t="inlineStr">
        <is>
          <t>A</t>
        </is>
      </c>
      <c r="G8005" t="inlineStr">
        <is>
          <t>FLOSMAN s.r.o.</t>
        </is>
      </c>
      <c r="H8005" t="inlineStr">
        <is>
          <t>Švermova</t>
        </is>
      </c>
      <c r="I8005" t="inlineStr">
        <is>
          <t>783</t>
        </is>
      </c>
      <c r="J8005" t="inlineStr">
        <is>
          <t>TLUMAČOV</t>
        </is>
      </c>
      <c r="K8005" t="inlineStr">
        <is>
          <t>Zlín</t>
        </is>
      </c>
      <c r="L8005" t="inlineStr">
        <is>
          <t>RSE</t>
        </is>
      </c>
      <c r="M8005" t="inlineStr">
        <is>
          <t>Modlitba Jakub</t>
        </is>
      </c>
      <c r="N8005" t="inlineStr">
        <is>
          <t>49.256439</t>
        </is>
      </c>
      <c r="O8005" t="inlineStr">
        <is>
          <t>17.502995</t>
        </is>
      </c>
      <c r="P8005" t="n">
        <v>3599.62</v>
      </c>
    </row>
    <row r="8006">
      <c r="A8006" t="n">
        <v>36519301</v>
      </c>
      <c r="B8006" t="n">
        <v>76519301</v>
      </c>
      <c r="C8006" t="inlineStr">
        <is>
          <t>SMALL TERMINAL</t>
        </is>
      </c>
      <c r="D8006" t="inlineStr">
        <is>
          <t>IDT</t>
        </is>
      </c>
      <c r="E8006" t="inlineStr">
        <is>
          <t>4OSTATNI</t>
        </is>
      </c>
      <c r="F8006" t="inlineStr">
        <is>
          <t>B</t>
        </is>
      </c>
      <c r="G8006" t="inlineStr">
        <is>
          <t>Ing. Lubor Šálek</t>
        </is>
      </c>
      <c r="H8006" t="inlineStr">
        <is>
          <t>Pod Valy</t>
        </is>
      </c>
      <c r="I8006" t="inlineStr">
        <is>
          <t>1046</t>
        </is>
      </c>
      <c r="J8006" t="inlineStr">
        <is>
          <t>UHERSKÝ BROD</t>
        </is>
      </c>
      <c r="K8006" t="inlineStr">
        <is>
          <t>Uherské Hradiště</t>
        </is>
      </c>
      <c r="L8006" t="inlineStr">
        <is>
          <t>RSE</t>
        </is>
      </c>
      <c r="M8006" t="inlineStr">
        <is>
          <t>Modlitba Jakub</t>
        </is>
      </c>
      <c r="N8006" t="inlineStr">
        <is>
          <t>49.022083</t>
        </is>
      </c>
      <c r="O8006" t="inlineStr">
        <is>
          <t>17.643351</t>
        </is>
      </c>
      <c r="P8006" t="n">
        <v>3599.62</v>
      </c>
    </row>
    <row r="8007">
      <c r="A8007" t="n">
        <v>11232027</v>
      </c>
      <c r="B8007" t="n">
        <v>81232027</v>
      </c>
      <c r="C8007" t="inlineStr">
        <is>
          <t>VELKY TERMINAL</t>
        </is>
      </c>
      <c r="D8007" t="inlineStr">
        <is>
          <t>ČESKÁ POŠTA</t>
        </is>
      </c>
      <c r="E8007" t="inlineStr">
        <is>
          <t>1POSTA</t>
        </is>
      </c>
      <c r="F8007" t="inlineStr">
        <is>
          <t>P</t>
        </is>
      </c>
      <c r="G8007" t="inlineStr">
        <is>
          <t>Česká pošta - Řevničov</t>
        </is>
      </c>
      <c r="H8007" t="inlineStr">
        <is>
          <t>Karlovarská</t>
        </is>
      </c>
      <c r="I8007" t="inlineStr">
        <is>
          <t>98</t>
        </is>
      </c>
      <c r="J8007" t="inlineStr">
        <is>
          <t>ŘEVNIČOV</t>
        </is>
      </c>
      <c r="K8007" t="inlineStr">
        <is>
          <t>Rakovník</t>
        </is>
      </c>
      <c r="L8007" t="inlineStr">
        <is>
          <t>RSA</t>
        </is>
      </c>
      <c r="M8007" t="inlineStr">
        <is>
          <t>Hrubý Jiří</t>
        </is>
      </c>
      <c r="N8007" t="inlineStr">
        <is>
          <t>50.184064</t>
        </is>
      </c>
      <c r="O8007" t="inlineStr">
        <is>
          <t>13.807925</t>
        </is>
      </c>
      <c r="P8007" t="n">
        <v>3599.23</v>
      </c>
    </row>
    <row r="8008">
      <c r="A8008" t="n">
        <v>16204053</v>
      </c>
      <c r="B8008" t="n">
        <v>86204053</v>
      </c>
      <c r="C8008" t="inlineStr">
        <is>
          <t>VELKY TERMINAL</t>
        </is>
      </c>
      <c r="D8008" t="inlineStr">
        <is>
          <t>ČESKÁ POŠTA</t>
        </is>
      </c>
      <c r="E8008" t="inlineStr">
        <is>
          <t>1POSTA</t>
        </is>
      </c>
      <c r="F8008" t="inlineStr">
        <is>
          <t>P</t>
        </is>
      </c>
      <c r="G8008" t="inlineStr">
        <is>
          <t>Česká pošta - Přibice</t>
        </is>
      </c>
      <c r="H8008" t="inlineStr">
        <is>
          <t>Přibice</t>
        </is>
      </c>
      <c r="I8008" t="inlineStr">
        <is>
          <t>348</t>
        </is>
      </c>
      <c r="J8008" t="inlineStr">
        <is>
          <t>PŘIBICE</t>
        </is>
      </c>
      <c r="K8008" t="inlineStr">
        <is>
          <t>Brno-venkov</t>
        </is>
      </c>
      <c r="L8008" t="inlineStr">
        <is>
          <t>RSB</t>
        </is>
      </c>
      <c r="M8008" t="inlineStr">
        <is>
          <t>Koutný Roman</t>
        </is>
      </c>
      <c r="N8008" t="inlineStr">
        <is>
          <t>48.962610</t>
        </is>
      </c>
      <c r="O8008" t="inlineStr">
        <is>
          <t>16.573026</t>
        </is>
      </c>
      <c r="P8008" t="n">
        <v>3595.19</v>
      </c>
    </row>
    <row r="8009">
      <c r="A8009" t="n">
        <v>11750058</v>
      </c>
      <c r="B8009" t="n">
        <v>81750058</v>
      </c>
      <c r="C8009" t="inlineStr">
        <is>
          <t>VELKY TERMINAL</t>
        </is>
      </c>
      <c r="D8009" t="inlineStr">
        <is>
          <t>KA PARTNERS</t>
        </is>
      </c>
      <c r="E8009" t="inlineStr">
        <is>
          <t>1TESCOFS</t>
        </is>
      </c>
      <c r="F8009" t="inlineStr">
        <is>
          <t>A</t>
        </is>
      </c>
      <c r="G8009" t="inlineStr">
        <is>
          <t>Žabka - potraviny</t>
        </is>
      </c>
      <c r="H8009" t="inlineStr">
        <is>
          <t>Vřesová</t>
        </is>
      </c>
      <c r="I8009" t="inlineStr">
        <is>
          <t>678/7</t>
        </is>
      </c>
      <c r="J8009" t="inlineStr">
        <is>
          <t>PRAHA 8 - TROJA</t>
        </is>
      </c>
      <c r="K8009" t="inlineStr">
        <is>
          <t>Praha</t>
        </is>
      </c>
      <c r="L8009" t="inlineStr">
        <is>
          <t>RSA</t>
        </is>
      </c>
      <c r="M8009" t="inlineStr">
        <is>
          <t>Vlk Pavel</t>
        </is>
      </c>
      <c r="N8009" t="inlineStr">
        <is>
          <t>50.126728</t>
        </is>
      </c>
      <c r="O8009" t="inlineStr">
        <is>
          <t>14.432237</t>
        </is>
      </c>
      <c r="P8009" t="n">
        <v>3594.42</v>
      </c>
    </row>
    <row r="8010">
      <c r="A8010" t="n">
        <v>17847116</v>
      </c>
      <c r="B8010" t="n">
        <v>87847116</v>
      </c>
      <c r="C8010" t="inlineStr">
        <is>
          <t>VELKY TERMINAL</t>
        </is>
      </c>
      <c r="D8010" t="inlineStr">
        <is>
          <t>KA PARTNERS</t>
        </is>
      </c>
      <c r="E8010" t="inlineStr">
        <is>
          <t>1FAST</t>
        </is>
      </c>
      <c r="F8010" t="inlineStr">
        <is>
          <t>B</t>
        </is>
      </c>
      <c r="G8010" t="inlineStr">
        <is>
          <t>PLANEO Elektro</t>
        </is>
      </c>
      <c r="H8010" t="inlineStr">
        <is>
          <t>U stadionu</t>
        </is>
      </c>
      <c r="I8010" t="inlineStr">
        <is>
          <t>1655/8a</t>
        </is>
      </c>
      <c r="J8010" t="inlineStr">
        <is>
          <t>HAVÍŘOV - PODLESÍ</t>
        </is>
      </c>
      <c r="K8010" t="inlineStr">
        <is>
          <t>Karviná</t>
        </is>
      </c>
      <c r="L8010" t="inlineStr">
        <is>
          <t>RSG</t>
        </is>
      </c>
      <c r="M8010" t="inlineStr">
        <is>
          <t>Brindžák Michal</t>
        </is>
      </c>
      <c r="N8010" t="inlineStr">
        <is>
          <t>49.769567</t>
        </is>
      </c>
      <c r="O8010" t="inlineStr">
        <is>
          <t>18.447210</t>
        </is>
      </c>
      <c r="P8010" t="n">
        <v>3592.31</v>
      </c>
    </row>
    <row r="8011">
      <c r="A8011" t="n">
        <v>16203052</v>
      </c>
      <c r="B8011" t="n">
        <v>86203052</v>
      </c>
      <c r="C8011" t="inlineStr">
        <is>
          <t>VELKY TERMINAL</t>
        </is>
      </c>
      <c r="D8011" t="inlineStr">
        <is>
          <t>ČESKÁ POŠTA</t>
        </is>
      </c>
      <c r="E8011" t="inlineStr">
        <is>
          <t>1POSTA</t>
        </is>
      </c>
      <c r="F8011" t="inlineStr">
        <is>
          <t>P</t>
        </is>
      </c>
      <c r="G8011" t="inlineStr">
        <is>
          <t>Česká pošta - Zbýšov u Brna</t>
        </is>
      </c>
      <c r="H8011" t="inlineStr">
        <is>
          <t>Masarykova</t>
        </is>
      </c>
      <c r="I8011" t="inlineStr">
        <is>
          <t>248</t>
        </is>
      </c>
      <c r="J8011" t="inlineStr">
        <is>
          <t>ZBÝŠOV</t>
        </is>
      </c>
      <c r="K8011" t="inlineStr">
        <is>
          <t>Brno-venkov</t>
        </is>
      </c>
      <c r="L8011" t="inlineStr">
        <is>
          <t>RSB</t>
        </is>
      </c>
      <c r="M8011" t="inlineStr">
        <is>
          <t>Koutný Roman</t>
        </is>
      </c>
      <c r="N8011" t="inlineStr">
        <is>
          <t>49.154678</t>
        </is>
      </c>
      <c r="O8011" t="inlineStr">
        <is>
          <t>16.349311</t>
        </is>
      </c>
      <c r="P8011" t="n">
        <v>3590.38</v>
      </c>
    </row>
    <row r="8012">
      <c r="A8012" t="n">
        <v>34502701</v>
      </c>
      <c r="B8012" t="n">
        <v>74502701</v>
      </c>
      <c r="C8012" t="inlineStr">
        <is>
          <t>SMALL TERMINAL</t>
        </is>
      </c>
      <c r="D8012" t="inlineStr">
        <is>
          <t>IDT</t>
        </is>
      </c>
      <c r="E8012" t="inlineStr">
        <is>
          <t>4OSTATNI</t>
        </is>
      </c>
      <c r="F8012" t="inlineStr">
        <is>
          <t>B</t>
        </is>
      </c>
      <c r="G8012" t="inlineStr">
        <is>
          <t>Ngoc Giap Vu</t>
        </is>
      </c>
      <c r="H8012" t="inlineStr">
        <is>
          <t>Budovatelská</t>
        </is>
      </c>
      <c r="I8012" t="inlineStr">
        <is>
          <t>488</t>
        </is>
      </c>
      <c r="J8012" t="inlineStr">
        <is>
          <t>KLÁŠTEREC NAD OHŘÍ</t>
        </is>
      </c>
      <c r="K8012" t="inlineStr">
        <is>
          <t>Chomutov</t>
        </is>
      </c>
      <c r="L8012" t="inlineStr">
        <is>
          <t>RSD</t>
        </is>
      </c>
      <c r="M8012" t="inlineStr">
        <is>
          <t>Neubert Jaroslav</t>
        </is>
      </c>
      <c r="N8012" t="inlineStr">
        <is>
          <t>50.388820</t>
        </is>
      </c>
      <c r="O8012" t="inlineStr">
        <is>
          <t>13.179737</t>
        </is>
      </c>
      <c r="P8012" t="n">
        <v>3588.46</v>
      </c>
    </row>
    <row r="8013">
      <c r="A8013" t="n">
        <v>35200901</v>
      </c>
      <c r="B8013" t="n">
        <v>75200471</v>
      </c>
      <c r="C8013" t="inlineStr">
        <is>
          <t>LI</t>
        </is>
      </c>
      <c r="D8013" t="inlineStr">
        <is>
          <t>ČESKÁ POŠTA</t>
        </is>
      </c>
      <c r="E8013" t="inlineStr">
        <is>
          <t>1POSTA</t>
        </is>
      </c>
      <c r="F8013" t="inlineStr">
        <is>
          <t>P</t>
        </is>
      </c>
      <c r="G8013" t="inlineStr">
        <is>
          <t>Česká pošta - Brněnec</t>
        </is>
      </c>
      <c r="H8013" t="inlineStr">
        <is>
          <t>Moravská Chrastová</t>
        </is>
      </c>
      <c r="I8013" t="inlineStr">
        <is>
          <t>77</t>
        </is>
      </c>
      <c r="J8013" t="inlineStr">
        <is>
          <t>BRNĚNEC</t>
        </is>
      </c>
      <c r="K8013" t="inlineStr">
        <is>
          <t>Svitavy</t>
        </is>
      </c>
      <c r="L8013" t="inlineStr">
        <is>
          <t>RSE</t>
        </is>
      </c>
      <c r="M8013" t="inlineStr">
        <is>
          <t>Šír Daniel</t>
        </is>
      </c>
      <c r="N8013" t="inlineStr">
        <is>
          <t>49.623505</t>
        </is>
      </c>
      <c r="O8013" t="inlineStr">
        <is>
          <t>16.525010</t>
        </is>
      </c>
      <c r="P8013" t="n">
        <v>3588.08</v>
      </c>
    </row>
    <row r="8014">
      <c r="A8014" t="n">
        <v>13201012</v>
      </c>
      <c r="B8014" t="n">
        <v>83201012</v>
      </c>
      <c r="C8014" t="inlineStr">
        <is>
          <t>VELKY TERMINAL</t>
        </is>
      </c>
      <c r="D8014" t="inlineStr">
        <is>
          <t>ČESKÁ POŠTA</t>
        </is>
      </c>
      <c r="E8014" t="inlineStr">
        <is>
          <t>1POSTA</t>
        </is>
      </c>
      <c r="F8014" t="inlineStr">
        <is>
          <t>P</t>
        </is>
      </c>
      <c r="G8014" t="inlineStr">
        <is>
          <t>Česká pošta - Plzeň 12</t>
        </is>
      </c>
      <c r="H8014" t="inlineStr">
        <is>
          <t>Masarykova</t>
        </is>
      </c>
      <c r="I8014" t="inlineStr">
        <is>
          <t>912/93</t>
        </is>
      </c>
      <c r="J8014" t="inlineStr">
        <is>
          <t>PLZEŇ - LOBZY</t>
        </is>
      </c>
      <c r="K8014" t="inlineStr">
        <is>
          <t>Plzeň-město</t>
        </is>
      </c>
      <c r="L8014" t="inlineStr">
        <is>
          <t>RSC</t>
        </is>
      </c>
      <c r="M8014" t="inlineStr">
        <is>
          <t>Havlíček Vladislav</t>
        </is>
      </c>
      <c r="N8014" t="inlineStr">
        <is>
          <t>49.750211</t>
        </is>
      </c>
      <c r="O8014" t="inlineStr">
        <is>
          <t>13.414071</t>
        </is>
      </c>
      <c r="P8014" t="n">
        <v>3586.73</v>
      </c>
    </row>
    <row r="8015">
      <c r="A8015" t="n">
        <v>14830005</v>
      </c>
      <c r="B8015" t="n">
        <v>84830005</v>
      </c>
      <c r="C8015" t="inlineStr">
        <is>
          <t>VELKY TERMINAL</t>
        </is>
      </c>
      <c r="D8015" t="inlineStr">
        <is>
          <t>KA PARTNERS</t>
        </is>
      </c>
      <c r="E8015" t="inlineStr">
        <is>
          <t>1FAST</t>
        </is>
      </c>
      <c r="F8015" t="inlineStr">
        <is>
          <t>B</t>
        </is>
      </c>
      <c r="G8015" t="inlineStr">
        <is>
          <t>PLANEO Elektro</t>
        </is>
      </c>
      <c r="H8015" t="inlineStr">
        <is>
          <t>Na Podlesí</t>
        </is>
      </c>
      <c r="I8015" t="inlineStr">
        <is>
          <t>2050</t>
        </is>
      </c>
      <c r="J8015" t="inlineStr">
        <is>
          <t>KADAŇ</t>
        </is>
      </c>
      <c r="K8015" t="inlineStr">
        <is>
          <t>Chomutov</t>
        </is>
      </c>
      <c r="L8015" t="inlineStr">
        <is>
          <t>RSD</t>
        </is>
      </c>
      <c r="M8015" t="inlineStr">
        <is>
          <t>Neubert Jaroslav</t>
        </is>
      </c>
      <c r="N8015" t="inlineStr">
        <is>
          <t>50.384069</t>
        </is>
      </c>
      <c r="O8015" t="inlineStr">
        <is>
          <t>13.268470</t>
        </is>
      </c>
      <c r="P8015" t="n">
        <v>3580.88</v>
      </c>
    </row>
    <row r="8016">
      <c r="A8016" t="n">
        <v>37514503</v>
      </c>
      <c r="B8016" t="n">
        <v>77514503</v>
      </c>
      <c r="C8016" t="inlineStr">
        <is>
          <t>SMALL TERMINAL</t>
        </is>
      </c>
      <c r="D8016" t="inlineStr">
        <is>
          <t>IDT</t>
        </is>
      </c>
      <c r="E8016" t="inlineStr">
        <is>
          <t>4OSTATNI</t>
        </is>
      </c>
      <c r="F8016" t="inlineStr">
        <is>
          <t>B</t>
        </is>
      </c>
      <c r="G8016" t="inlineStr">
        <is>
          <t>MARADOST67 s.r.o.</t>
        </is>
      </c>
      <c r="H8016" t="inlineStr">
        <is>
          <t>Kopaniny</t>
        </is>
      </c>
      <c r="I8016" t="inlineStr">
        <is>
          <t>626/4</t>
        </is>
      </c>
      <c r="J8016" t="inlineStr">
        <is>
          <t>PŘEROV - PŘEROV I-MĚSTO</t>
        </is>
      </c>
      <c r="K8016" t="inlineStr">
        <is>
          <t>Přerov</t>
        </is>
      </c>
      <c r="L8016" t="inlineStr">
        <is>
          <t>RSG</t>
        </is>
      </c>
      <c r="M8016" t="inlineStr">
        <is>
          <t>Herman Petr</t>
        </is>
      </c>
      <c r="N8016" t="inlineStr">
        <is>
          <t>49.458710</t>
        </is>
      </c>
      <c r="O8016" t="inlineStr">
        <is>
          <t>17.446667</t>
        </is>
      </c>
      <c r="P8016" t="n">
        <v>3578.08</v>
      </c>
    </row>
    <row r="8017">
      <c r="A8017" t="n">
        <v>16204049</v>
      </c>
      <c r="B8017" t="n">
        <v>86204049</v>
      </c>
      <c r="C8017" t="inlineStr">
        <is>
          <t>VELKY TERMINAL</t>
        </is>
      </c>
      <c r="D8017" t="inlineStr">
        <is>
          <t>ČESKÁ POŠTA</t>
        </is>
      </c>
      <c r="E8017" t="inlineStr">
        <is>
          <t>1POSTA</t>
        </is>
      </c>
      <c r="F8017" t="inlineStr">
        <is>
          <t>P</t>
        </is>
      </c>
      <c r="G8017" t="inlineStr">
        <is>
          <t>Česká pošta - Hlohovec u Břeclavě</t>
        </is>
      </c>
      <c r="H8017" t="inlineStr">
        <is>
          <t>Dědina</t>
        </is>
      </c>
      <c r="I8017" t="inlineStr">
        <is>
          <t>10</t>
        </is>
      </c>
      <c r="J8017" t="inlineStr">
        <is>
          <t>HLOHOVEC U BŘECLAVĚ</t>
        </is>
      </c>
      <c r="K8017" t="inlineStr">
        <is>
          <t>Břeclav</t>
        </is>
      </c>
      <c r="L8017" t="inlineStr">
        <is>
          <t>RSB</t>
        </is>
      </c>
      <c r="M8017" t="inlineStr">
        <is>
          <t>Petlach Lubomír</t>
        </is>
      </c>
      <c r="N8017" t="inlineStr">
        <is>
          <t>48.774309</t>
        </is>
      </c>
      <c r="O8017" t="inlineStr">
        <is>
          <t>16.761875</t>
        </is>
      </c>
      <c r="P8017" t="n">
        <v>3576.92</v>
      </c>
    </row>
    <row r="8018">
      <c r="A8018" t="n">
        <v>13825201</v>
      </c>
      <c r="B8018" t="n">
        <v>83825201</v>
      </c>
      <c r="C8018" t="inlineStr">
        <is>
          <t>VELKY TERMINAL</t>
        </is>
      </c>
      <c r="D8018" t="inlineStr">
        <is>
          <t>IDT</t>
        </is>
      </c>
      <c r="E8018" t="inlineStr">
        <is>
          <t>4OSTATNI</t>
        </is>
      </c>
      <c r="F8018" t="inlineStr">
        <is>
          <t>B</t>
        </is>
      </c>
      <c r="G8018" t="inlineStr">
        <is>
          <t>Petr Kalabza - Bejbyno</t>
        </is>
      </c>
      <c r="H8018" t="inlineStr">
        <is>
          <t>Karla Havlíčka Borovského</t>
        </is>
      </c>
      <c r="I8018" t="inlineStr">
        <is>
          <t>2218</t>
        </is>
      </c>
      <c r="J8018" t="inlineStr">
        <is>
          <t>SOKOLOV</t>
        </is>
      </c>
      <c r="K8018" t="inlineStr">
        <is>
          <t>Sokolov</t>
        </is>
      </c>
      <c r="L8018" t="inlineStr">
        <is>
          <t>RSC</t>
        </is>
      </c>
      <c r="M8018" t="inlineStr">
        <is>
          <t>Beneš Lukáš</t>
        </is>
      </c>
      <c r="N8018" t="inlineStr">
        <is>
          <t>50.175227</t>
        </is>
      </c>
      <c r="O8018" t="inlineStr">
        <is>
          <t>12.674544</t>
        </is>
      </c>
      <c r="P8018" t="n">
        <v>3574.42</v>
      </c>
    </row>
    <row r="8019">
      <c r="A8019" t="n">
        <v>17207049</v>
      </c>
      <c r="B8019" t="n">
        <v>87207049</v>
      </c>
      <c r="C8019" t="inlineStr">
        <is>
          <t>VELKY TERMINAL</t>
        </is>
      </c>
      <c r="D8019" t="inlineStr">
        <is>
          <t>ČESKÁ POŠTA</t>
        </is>
      </c>
      <c r="E8019" t="inlineStr">
        <is>
          <t>1POSTA</t>
        </is>
      </c>
      <c r="F8019" t="inlineStr">
        <is>
          <t>P</t>
        </is>
      </c>
      <c r="G8019" t="inlineStr">
        <is>
          <t>Česká pošta - Slavkov u Opavy</t>
        </is>
      </c>
      <c r="H8019" t="inlineStr">
        <is>
          <t>Ludvíka Svobody</t>
        </is>
      </c>
      <c r="I8019" t="inlineStr">
        <is>
          <t>25</t>
        </is>
      </c>
      <c r="J8019" t="inlineStr">
        <is>
          <t>SLAVKOV</t>
        </is>
      </c>
      <c r="K8019" t="inlineStr">
        <is>
          <t>Opava</t>
        </is>
      </c>
      <c r="L8019" t="inlineStr">
        <is>
          <t>RSG</t>
        </is>
      </c>
      <c r="M8019" t="inlineStr">
        <is>
          <t>Brindžák Michal</t>
        </is>
      </c>
      <c r="N8019" t="inlineStr">
        <is>
          <t>49.922137</t>
        </is>
      </c>
      <c r="O8019" t="inlineStr">
        <is>
          <t>17.836208</t>
        </is>
      </c>
      <c r="P8019" t="n">
        <v>3573.27</v>
      </c>
    </row>
    <row r="8020">
      <c r="A8020" t="n">
        <v>11110013</v>
      </c>
      <c r="B8020" t="n">
        <v>81110013</v>
      </c>
      <c r="C8020" t="inlineStr">
        <is>
          <t>VELKY TERMINAL</t>
        </is>
      </c>
      <c r="D8020" t="inlineStr">
        <is>
          <t>ČESKÁ POŠTA</t>
        </is>
      </c>
      <c r="E8020" t="inlineStr">
        <is>
          <t>1POSTA</t>
        </is>
      </c>
      <c r="F8020" t="inlineStr">
        <is>
          <t>P</t>
        </is>
      </c>
      <c r="G8020" t="inlineStr">
        <is>
          <t>Česká pošta - Praha 113</t>
        </is>
      </c>
      <c r="H8020" t="inlineStr">
        <is>
          <t>K poště</t>
        </is>
      </c>
      <c r="I8020" t="inlineStr">
        <is>
          <t>416/3</t>
        </is>
      </c>
      <c r="J8020" t="inlineStr">
        <is>
          <t>PRAHA 10 - KOLOVRATY</t>
        </is>
      </c>
      <c r="K8020" t="inlineStr">
        <is>
          <t>Praha</t>
        </is>
      </c>
      <c r="L8020" t="inlineStr">
        <is>
          <t>RSA</t>
        </is>
      </c>
      <c r="M8020" t="inlineStr">
        <is>
          <t>Česnek Miroslav</t>
        </is>
      </c>
      <c r="N8020" t="inlineStr">
        <is>
          <t>50.013467</t>
        </is>
      </c>
      <c r="O8020" t="inlineStr">
        <is>
          <t>14.628179</t>
        </is>
      </c>
      <c r="P8020" t="n">
        <v>3570.38</v>
      </c>
    </row>
    <row r="8021">
      <c r="A8021" t="n">
        <v>11109017</v>
      </c>
      <c r="B8021" t="n">
        <v>81109017</v>
      </c>
      <c r="C8021" t="inlineStr">
        <is>
          <t>VELKY TERMINAL</t>
        </is>
      </c>
      <c r="D8021" t="inlineStr">
        <is>
          <t>ČESKÁ POŠTA</t>
        </is>
      </c>
      <c r="E8021" t="inlineStr">
        <is>
          <t>1POSTA</t>
        </is>
      </c>
      <c r="F8021" t="inlineStr">
        <is>
          <t>P</t>
        </is>
      </c>
      <c r="G8021" t="inlineStr">
        <is>
          <t>Česká pošta - Praha 917</t>
        </is>
      </c>
      <c r="H8021" t="inlineStr">
        <is>
          <t>Bohdanečská</t>
        </is>
      </c>
      <c r="I8021" t="inlineStr">
        <is>
          <t>97</t>
        </is>
      </c>
      <c r="J8021" t="inlineStr">
        <is>
          <t>PRAHA 9 - VINOŘ</t>
        </is>
      </c>
      <c r="K8021" t="inlineStr">
        <is>
          <t>Praha</t>
        </is>
      </c>
      <c r="L8021" t="inlineStr">
        <is>
          <t>RSA</t>
        </is>
      </c>
      <c r="M8021" t="inlineStr">
        <is>
          <t>Hrubý Jiří</t>
        </is>
      </c>
      <c r="N8021" t="inlineStr">
        <is>
          <t>50.143897</t>
        </is>
      </c>
      <c r="O8021" t="inlineStr">
        <is>
          <t>14.577522</t>
        </is>
      </c>
      <c r="P8021" t="n">
        <v>3569.23</v>
      </c>
    </row>
    <row r="8022">
      <c r="A8022" t="n">
        <v>15201099</v>
      </c>
      <c r="B8022" t="n">
        <v>85201099</v>
      </c>
      <c r="C8022" t="inlineStr">
        <is>
          <t>VELKY TERMINAL</t>
        </is>
      </c>
      <c r="D8022" t="inlineStr">
        <is>
          <t>ČESKÁ POŠTA</t>
        </is>
      </c>
      <c r="E8022" t="inlineStr">
        <is>
          <t>1POSTA</t>
        </is>
      </c>
      <c r="F8022" t="inlineStr">
        <is>
          <t>P</t>
        </is>
      </c>
      <c r="G8022" t="inlineStr">
        <is>
          <t>Česká pošta - Hradec Králové 1</t>
        </is>
      </c>
      <c r="H8022" t="inlineStr">
        <is>
          <t>Collinova</t>
        </is>
      </c>
      <c r="I8022" t="inlineStr">
        <is>
          <t>573</t>
        </is>
      </c>
      <c r="J8022" t="inlineStr">
        <is>
          <t>HRADEC KRÁLOVÉ - VĚKOŠE</t>
        </is>
      </c>
      <c r="K8022" t="inlineStr">
        <is>
          <t>Hradec Králové</t>
        </is>
      </c>
      <c r="L8022" t="inlineStr">
        <is>
          <t>RSE</t>
        </is>
      </c>
      <c r="M8022" t="inlineStr">
        <is>
          <t>Jareš Jaroslav</t>
        </is>
      </c>
      <c r="N8022" t="inlineStr">
        <is>
          <t>50.216811</t>
        </is>
      </c>
      <c r="O8022" t="inlineStr">
        <is>
          <t>15.829057</t>
        </is>
      </c>
      <c r="P8022" t="n">
        <v>3568.08</v>
      </c>
    </row>
    <row r="8023">
      <c r="A8023" t="n">
        <v>32200540</v>
      </c>
      <c r="B8023" t="n">
        <v>72200224</v>
      </c>
      <c r="C8023" t="inlineStr">
        <is>
          <t>LI</t>
        </is>
      </c>
      <c r="D8023" t="inlineStr">
        <is>
          <t>ČESKÁ POŠTA</t>
        </is>
      </c>
      <c r="E8023" t="inlineStr">
        <is>
          <t>1POSTA</t>
        </is>
      </c>
      <c r="F8023" t="inlineStr">
        <is>
          <t>P</t>
        </is>
      </c>
      <c r="G8023" t="inlineStr">
        <is>
          <t>Česká pošta - Dubné</t>
        </is>
      </c>
      <c r="H8023" t="inlineStr">
        <is>
          <t>Dubné</t>
        </is>
      </c>
      <c r="I8023" t="inlineStr">
        <is>
          <t>33</t>
        </is>
      </c>
      <c r="J8023" t="inlineStr">
        <is>
          <t>DUBNÉ</t>
        </is>
      </c>
      <c r="K8023" t="inlineStr">
        <is>
          <t>České Budějovice</t>
        </is>
      </c>
      <c r="L8023" t="inlineStr">
        <is>
          <t>RSB</t>
        </is>
      </c>
      <c r="M8023" t="inlineStr">
        <is>
          <t>Dvořák Petr</t>
        </is>
      </c>
      <c r="N8023" t="inlineStr">
        <is>
          <t>48.976509</t>
        </is>
      </c>
      <c r="O8023" t="inlineStr">
        <is>
          <t>14.359447</t>
        </is>
      </c>
      <c r="P8023" t="n">
        <v>3567.69</v>
      </c>
    </row>
    <row r="8024">
      <c r="A8024" t="n">
        <v>11524301</v>
      </c>
      <c r="B8024" t="n">
        <v>81524301</v>
      </c>
      <c r="C8024" t="inlineStr">
        <is>
          <t>VELKY TERMINAL</t>
        </is>
      </c>
      <c r="D8024" t="inlineStr">
        <is>
          <t>PETROL</t>
        </is>
      </c>
      <c r="E8024" t="inlineStr">
        <is>
          <t>1OMV</t>
        </is>
      </c>
      <c r="F8024" t="inlineStr">
        <is>
          <t>A</t>
        </is>
      </c>
      <c r="G8024" t="inlineStr">
        <is>
          <t>KREJO s.r.o.</t>
        </is>
      </c>
      <c r="H8024" t="inlineStr">
        <is>
          <t>Nádražní</t>
        </is>
      </c>
      <c r="I8024" t="inlineStr">
        <is>
          <t>2105</t>
        </is>
      </c>
      <c r="J8024" t="inlineStr">
        <is>
          <t>BENEŠOV</t>
        </is>
      </c>
      <c r="K8024" t="inlineStr">
        <is>
          <t>Benešov</t>
        </is>
      </c>
      <c r="L8024" t="inlineStr">
        <is>
          <t>RSA</t>
        </is>
      </c>
      <c r="M8024" t="inlineStr">
        <is>
          <t>Fiedler Miroslav</t>
        </is>
      </c>
      <c r="N8024" t="inlineStr">
        <is>
          <t>49.777310</t>
        </is>
      </c>
      <c r="O8024" t="inlineStr">
        <is>
          <t>14.685040</t>
        </is>
      </c>
      <c r="P8024" t="n">
        <v>3566.54</v>
      </c>
    </row>
    <row r="8025">
      <c r="A8025" t="n">
        <v>17206049</v>
      </c>
      <c r="B8025" t="n">
        <v>87206049</v>
      </c>
      <c r="C8025" t="inlineStr">
        <is>
          <t>VELKY TERMINAL</t>
        </is>
      </c>
      <c r="D8025" t="inlineStr">
        <is>
          <t>ČESKÁ POŠTA</t>
        </is>
      </c>
      <c r="E8025" t="inlineStr">
        <is>
          <t>1POSTA</t>
        </is>
      </c>
      <c r="F8025" t="inlineStr">
        <is>
          <t>P</t>
        </is>
      </c>
      <c r="G8025" t="inlineStr">
        <is>
          <t>Česká pošta - Paseka u Šternberka</t>
        </is>
      </c>
      <c r="H8025" t="inlineStr">
        <is>
          <t>Paseka</t>
        </is>
      </c>
      <c r="I8025" t="inlineStr">
        <is>
          <t>94</t>
        </is>
      </c>
      <c r="J8025" t="inlineStr">
        <is>
          <t>PASEKA</t>
        </is>
      </c>
      <c r="K8025" t="inlineStr">
        <is>
          <t>Olomouc</t>
        </is>
      </c>
      <c r="L8025" t="inlineStr">
        <is>
          <t>RSG</t>
        </is>
      </c>
      <c r="M8025" t="inlineStr">
        <is>
          <t>Brindžák Michal</t>
        </is>
      </c>
      <c r="N8025" t="inlineStr">
        <is>
          <t>49.796836</t>
        </is>
      </c>
      <c r="O8025" t="inlineStr">
        <is>
          <t>17.224744</t>
        </is>
      </c>
      <c r="P8025" t="n">
        <v>3562.88</v>
      </c>
    </row>
    <row r="8026">
      <c r="A8026" t="n">
        <v>11757901</v>
      </c>
      <c r="B8026" t="n">
        <v>81757901</v>
      </c>
      <c r="C8026" t="inlineStr">
        <is>
          <t>VELKY TERMINAL</t>
        </is>
      </c>
      <c r="D8026" t="inlineStr">
        <is>
          <t>IDT</t>
        </is>
      </c>
      <c r="E8026" t="inlineStr">
        <is>
          <t>4OSTATNI</t>
        </is>
      </c>
      <c r="F8026" t="inlineStr">
        <is>
          <t>B</t>
        </is>
      </c>
      <c r="G8026" t="inlineStr">
        <is>
          <t>Jaroslav Kohout</t>
        </is>
      </c>
      <c r="H8026" t="inlineStr">
        <is>
          <t>Husovo náměstí</t>
        </is>
      </c>
      <c r="I8026" t="inlineStr">
        <is>
          <t>43</t>
        </is>
      </c>
      <c r="J8026" t="inlineStr">
        <is>
          <t>MOCHOV</t>
        </is>
      </c>
      <c r="K8026" t="inlineStr">
        <is>
          <t>Praha-východ</t>
        </is>
      </c>
      <c r="L8026" t="inlineStr">
        <is>
          <t>RSA</t>
        </is>
      </c>
      <c r="M8026" t="inlineStr">
        <is>
          <t>Myslivec Jan</t>
        </is>
      </c>
      <c r="N8026" t="inlineStr">
        <is>
          <t>50.141750</t>
        </is>
      </c>
      <c r="O8026" t="inlineStr">
        <is>
          <t>14.793760</t>
        </is>
      </c>
      <c r="P8026" t="n">
        <v>3561.54</v>
      </c>
    </row>
    <row r="8027">
      <c r="A8027" t="n">
        <v>14207006</v>
      </c>
      <c r="B8027" t="n">
        <v>84207006</v>
      </c>
      <c r="C8027" t="inlineStr">
        <is>
          <t>VELKY TERMINAL</t>
        </is>
      </c>
      <c r="D8027" t="inlineStr">
        <is>
          <t>ČESKÁ POŠTA</t>
        </is>
      </c>
      <c r="E8027" t="inlineStr">
        <is>
          <t>1POSTA</t>
        </is>
      </c>
      <c r="F8027" t="inlineStr">
        <is>
          <t>P</t>
        </is>
      </c>
      <c r="G8027" t="inlineStr">
        <is>
          <t>Česká pošta - Čížkovice</t>
        </is>
      </c>
      <c r="H8027" t="inlineStr">
        <is>
          <t>Na sídlišti</t>
        </is>
      </c>
      <c r="I8027" t="inlineStr">
        <is>
          <t>267</t>
        </is>
      </c>
      <c r="J8027" t="inlineStr">
        <is>
          <t>ČÍŽKOVICE</t>
        </is>
      </c>
      <c r="K8027" t="inlineStr">
        <is>
          <t>Litoměřice</t>
        </is>
      </c>
      <c r="L8027" t="inlineStr">
        <is>
          <t>RSD</t>
        </is>
      </c>
      <c r="M8027" t="inlineStr">
        <is>
          <t>Šticha Milan</t>
        </is>
      </c>
      <c r="N8027" t="inlineStr">
        <is>
          <t>50.483489</t>
        </is>
      </c>
      <c r="O8027" t="inlineStr">
        <is>
          <t>14.028465</t>
        </is>
      </c>
      <c r="P8027" t="n">
        <v>3561.54</v>
      </c>
    </row>
    <row r="8028">
      <c r="A8028" t="n">
        <v>17203062</v>
      </c>
      <c r="B8028" t="n">
        <v>87203062</v>
      </c>
      <c r="C8028" t="inlineStr">
        <is>
          <t>VELKY TERMINAL</t>
        </is>
      </c>
      <c r="D8028" t="inlineStr">
        <is>
          <t>ČESKÁ POŠTA</t>
        </is>
      </c>
      <c r="E8028" t="inlineStr">
        <is>
          <t>1POSTA</t>
        </is>
      </c>
      <c r="F8028" t="inlineStr">
        <is>
          <t>P</t>
        </is>
      </c>
      <c r="G8028" t="inlineStr">
        <is>
          <t>Česká pošta - Vyšní Lhoty</t>
        </is>
      </c>
      <c r="H8028" t="inlineStr">
        <is>
          <t>Vyšní Lhoty</t>
        </is>
      </c>
      <c r="I8028" t="inlineStr">
        <is>
          <t>244</t>
        </is>
      </c>
      <c r="J8028" t="inlineStr">
        <is>
          <t>VYŠNÍ LHOTY</t>
        </is>
      </c>
      <c r="K8028" t="inlineStr">
        <is>
          <t>Frýdek-Místek</t>
        </is>
      </c>
      <c r="L8028" t="inlineStr">
        <is>
          <t>RSG</t>
        </is>
      </c>
      <c r="M8028" t="inlineStr">
        <is>
          <t>Herman Michal</t>
        </is>
      </c>
      <c r="N8028" t="inlineStr">
        <is>
          <t>49.635852</t>
        </is>
      </c>
      <c r="O8028" t="inlineStr">
        <is>
          <t>18.456715</t>
        </is>
      </c>
      <c r="P8028" t="n">
        <v>3561.54</v>
      </c>
    </row>
    <row r="8029">
      <c r="A8029" t="n">
        <v>12203019</v>
      </c>
      <c r="B8029" t="n">
        <v>82203019</v>
      </c>
      <c r="C8029" t="inlineStr">
        <is>
          <t>VELKY TERMINAL</t>
        </is>
      </c>
      <c r="D8029" t="inlineStr">
        <is>
          <t>ČESKÁ POŠTA</t>
        </is>
      </c>
      <c r="E8029" t="inlineStr">
        <is>
          <t>1POSTA</t>
        </is>
      </c>
      <c r="F8029" t="inlineStr">
        <is>
          <t>P</t>
        </is>
      </c>
      <c r="G8029" t="inlineStr">
        <is>
          <t>Česká pošta - Kunžak</t>
        </is>
      </c>
      <c r="H8029" t="inlineStr">
        <is>
          <t>náměstí Komenského</t>
        </is>
      </c>
      <c r="I8029" t="inlineStr">
        <is>
          <t>235</t>
        </is>
      </c>
      <c r="J8029" t="inlineStr">
        <is>
          <t>KUNŽAK</t>
        </is>
      </c>
      <c r="K8029" t="inlineStr">
        <is>
          <t>Jindřichův Hradec</t>
        </is>
      </c>
      <c r="L8029" t="inlineStr">
        <is>
          <t>RSB</t>
        </is>
      </c>
      <c r="M8029" t="inlineStr">
        <is>
          <t>Dvořák Petr</t>
        </is>
      </c>
      <c r="N8029" t="inlineStr">
        <is>
          <t>49.122429</t>
        </is>
      </c>
      <c r="O8029" t="inlineStr">
        <is>
          <t>15.190830</t>
        </is>
      </c>
      <c r="P8029" t="n">
        <v>3561.35</v>
      </c>
    </row>
    <row r="8030">
      <c r="A8030" t="n">
        <v>15835301</v>
      </c>
      <c r="B8030" t="n">
        <v>85835301</v>
      </c>
      <c r="C8030" t="inlineStr">
        <is>
          <t>VELKY TERMINAL</t>
        </is>
      </c>
      <c r="D8030" t="inlineStr">
        <is>
          <t>IDT</t>
        </is>
      </c>
      <c r="E8030" t="inlineStr">
        <is>
          <t>4OSTATNI</t>
        </is>
      </c>
      <c r="F8030" t="inlineStr">
        <is>
          <t>B</t>
        </is>
      </c>
      <c r="G8030" t="inlineStr">
        <is>
          <t>Vladimír Nerad</t>
        </is>
      </c>
      <c r="H8030" t="inlineStr">
        <is>
          <t>Tyršova</t>
        </is>
      </c>
      <c r="I8030" t="inlineStr">
        <is>
          <t>341</t>
        </is>
      </c>
      <c r="J8030" t="inlineStr">
        <is>
          <t>SEMILY</t>
        </is>
      </c>
      <c r="K8030" t="inlineStr">
        <is>
          <t>Semily</t>
        </is>
      </c>
      <c r="L8030" t="inlineStr">
        <is>
          <t>RSD</t>
        </is>
      </c>
      <c r="M8030" t="inlineStr">
        <is>
          <t>Luňáček Jan</t>
        </is>
      </c>
      <c r="N8030" t="inlineStr">
        <is>
          <t>50.602112</t>
        </is>
      </c>
      <c r="O8030" t="inlineStr">
        <is>
          <t>15.332711</t>
        </is>
      </c>
      <c r="P8030" t="n">
        <v>3560.58</v>
      </c>
    </row>
    <row r="8031">
      <c r="A8031" t="n">
        <v>37200699</v>
      </c>
      <c r="B8031" t="n">
        <v>77200699</v>
      </c>
      <c r="C8031" t="inlineStr">
        <is>
          <t>LI</t>
        </is>
      </c>
      <c r="D8031" t="inlineStr">
        <is>
          <t>ČESKÁ POŠTA</t>
        </is>
      </c>
      <c r="E8031" t="inlineStr">
        <is>
          <t>1POSTA</t>
        </is>
      </c>
      <c r="F8031" t="inlineStr">
        <is>
          <t>P</t>
        </is>
      </c>
      <c r="G8031" t="inlineStr">
        <is>
          <t>Česká pošta - Jindřichov u Šumperka</t>
        </is>
      </c>
      <c r="H8031" t="inlineStr">
        <is>
          <t>Jindřichov</t>
        </is>
      </c>
      <c r="I8031" t="inlineStr">
        <is>
          <t>92</t>
        </is>
      </c>
      <c r="J8031" t="inlineStr">
        <is>
          <t>JINDŘICHOV</t>
        </is>
      </c>
      <c r="K8031" t="inlineStr">
        <is>
          <t>Šumperk</t>
        </is>
      </c>
      <c r="L8031" t="inlineStr">
        <is>
          <t>RSG</t>
        </is>
      </c>
      <c r="M8031" t="inlineStr">
        <is>
          <t>Gelnar Ivo</t>
        </is>
      </c>
      <c r="N8031" t="inlineStr">
        <is>
          <t>50.101533</t>
        </is>
      </c>
      <c r="O8031" t="inlineStr">
        <is>
          <t>16.995276</t>
        </is>
      </c>
      <c r="P8031" t="n">
        <v>3560.38</v>
      </c>
    </row>
    <row r="8032">
      <c r="A8032" t="n">
        <v>11771401</v>
      </c>
      <c r="B8032" t="n">
        <v>81771401</v>
      </c>
      <c r="C8032" t="inlineStr">
        <is>
          <t>VELKY TERMINAL</t>
        </is>
      </c>
      <c r="D8032" t="inlineStr">
        <is>
          <t>IDT</t>
        </is>
      </c>
      <c r="E8032" t="inlineStr">
        <is>
          <t>4OSTATNI</t>
        </is>
      </c>
      <c r="F8032" t="inlineStr">
        <is>
          <t>B</t>
        </is>
      </c>
      <c r="G8032" t="inlineStr">
        <is>
          <t>František Mareš</t>
        </is>
      </c>
      <c r="H8032" t="inlineStr">
        <is>
          <t>Plzeňská</t>
        </is>
      </c>
      <c r="I8032" t="inlineStr">
        <is>
          <t>137</t>
        </is>
      </c>
      <c r="J8032" t="inlineStr">
        <is>
          <t>KRÁLŮV DVŮR - POČAPLY</t>
        </is>
      </c>
      <c r="K8032" t="inlineStr">
        <is>
          <t>Beroun</t>
        </is>
      </c>
      <c r="L8032" t="inlineStr">
        <is>
          <t>RSC</t>
        </is>
      </c>
      <c r="M8032" t="inlineStr">
        <is>
          <t>Havlíček Vladislav</t>
        </is>
      </c>
      <c r="N8032" t="inlineStr">
        <is>
          <t>49.938606</t>
        </is>
      </c>
      <c r="O8032" t="inlineStr">
        <is>
          <t>14.020842</t>
        </is>
      </c>
      <c r="P8032" t="n">
        <v>3556.54</v>
      </c>
    </row>
    <row r="8033">
      <c r="A8033" t="n">
        <v>16209004</v>
      </c>
      <c r="B8033" t="n">
        <v>86209004</v>
      </c>
      <c r="C8033" t="inlineStr">
        <is>
          <t>VELKY TERMINAL</t>
        </is>
      </c>
      <c r="D8033" t="inlineStr">
        <is>
          <t>ČESKÁ POŠTA</t>
        </is>
      </c>
      <c r="E8033" t="inlineStr">
        <is>
          <t>1POSTA</t>
        </is>
      </c>
      <c r="F8033" t="inlineStr">
        <is>
          <t>P</t>
        </is>
      </c>
      <c r="G8033" t="inlineStr">
        <is>
          <t>Česká pošta - Bedihošť</t>
        </is>
      </c>
      <c r="H8033" t="inlineStr">
        <is>
          <t>Prostějovská</t>
        </is>
      </c>
      <c r="I8033" t="inlineStr">
        <is>
          <t>106</t>
        </is>
      </c>
      <c r="J8033" t="inlineStr">
        <is>
          <t>BEDIHOŠŤ</t>
        </is>
      </c>
      <c r="K8033" t="inlineStr">
        <is>
          <t>Prostějov</t>
        </is>
      </c>
      <c r="L8033" t="inlineStr">
        <is>
          <t>RSE</t>
        </is>
      </c>
      <c r="M8033" t="inlineStr">
        <is>
          <t>Šír Daniel</t>
        </is>
      </c>
      <c r="N8033" t="inlineStr">
        <is>
          <t>49.449961</t>
        </is>
      </c>
      <c r="O8033" t="inlineStr">
        <is>
          <t>17.163783</t>
        </is>
      </c>
      <c r="P8033" t="n">
        <v>3555.77</v>
      </c>
    </row>
    <row r="8034">
      <c r="A8034" t="n">
        <v>11110011</v>
      </c>
      <c r="B8034" t="n">
        <v>81110011</v>
      </c>
      <c r="C8034" t="inlineStr">
        <is>
          <t>VELKY TERMINAL</t>
        </is>
      </c>
      <c r="D8034" t="inlineStr">
        <is>
          <t>ČESKÁ POŠTA</t>
        </is>
      </c>
      <c r="E8034" t="inlineStr">
        <is>
          <t>1POSTA</t>
        </is>
      </c>
      <c r="F8034" t="inlineStr">
        <is>
          <t>P</t>
        </is>
      </c>
      <c r="G8034" t="inlineStr">
        <is>
          <t>Česká pošta - Praha 111</t>
        </is>
      </c>
      <c r="H8034" t="inlineStr">
        <is>
          <t>Veronské nám.</t>
        </is>
      </c>
      <c r="I8034" t="inlineStr">
        <is>
          <t>403</t>
        </is>
      </c>
      <c r="J8034" t="inlineStr">
        <is>
          <t>PRAHA 10 - HORNÍ MĚCHOLUPY</t>
        </is>
      </c>
      <c r="K8034" t="inlineStr">
        <is>
          <t>Praha</t>
        </is>
      </c>
      <c r="L8034" t="inlineStr">
        <is>
          <t>RSA</t>
        </is>
      </c>
      <c r="M8034" t="inlineStr">
        <is>
          <t>Česnek Miroslav</t>
        </is>
      </c>
      <c r="N8034" t="inlineStr">
        <is>
          <t>50.040661</t>
        </is>
      </c>
      <c r="O8034" t="inlineStr">
        <is>
          <t>14.558854</t>
        </is>
      </c>
      <c r="P8034" t="n">
        <v>3555</v>
      </c>
    </row>
    <row r="8035">
      <c r="A8035" t="n">
        <v>35200871</v>
      </c>
      <c r="B8035" t="n">
        <v>75200425</v>
      </c>
      <c r="C8035" t="inlineStr">
        <is>
          <t>LI</t>
        </is>
      </c>
      <c r="D8035" t="inlineStr">
        <is>
          <t>ČESKÁ POŠTA</t>
        </is>
      </c>
      <c r="E8035" t="inlineStr">
        <is>
          <t>1POSTA</t>
        </is>
      </c>
      <c r="F8035" t="inlineStr">
        <is>
          <t>P</t>
        </is>
      </c>
      <c r="G8035" t="inlineStr">
        <is>
          <t>Česká pošta - Lázně Bohdaneč</t>
        </is>
      </c>
      <c r="H8035" t="inlineStr">
        <is>
          <t>Šípkova</t>
        </is>
      </c>
      <c r="I8035" t="inlineStr">
        <is>
          <t>47</t>
        </is>
      </c>
      <c r="J8035" t="inlineStr">
        <is>
          <t>LÁZNĚ BOHDANEČ</t>
        </is>
      </c>
      <c r="K8035" t="inlineStr">
        <is>
          <t>Pardubice</t>
        </is>
      </c>
      <c r="L8035" t="inlineStr">
        <is>
          <t>RSE</t>
        </is>
      </c>
      <c r="M8035" t="inlineStr">
        <is>
          <t>Jareš Jaroslav</t>
        </is>
      </c>
      <c r="N8035" t="inlineStr">
        <is>
          <t>50.076596</t>
        </is>
      </c>
      <c r="O8035" t="inlineStr">
        <is>
          <t>15.680658</t>
        </is>
      </c>
      <c r="P8035" t="n">
        <v>3554.23</v>
      </c>
    </row>
    <row r="8036">
      <c r="A8036" t="n">
        <v>37200668</v>
      </c>
      <c r="B8036" t="n">
        <v>77200668</v>
      </c>
      <c r="C8036" t="inlineStr">
        <is>
          <t>LI</t>
        </is>
      </c>
      <c r="D8036" t="inlineStr">
        <is>
          <t>ČESKÁ POŠTA</t>
        </is>
      </c>
      <c r="E8036" t="inlineStr">
        <is>
          <t>1POSTA</t>
        </is>
      </c>
      <c r="F8036" t="inlineStr">
        <is>
          <t>P</t>
        </is>
      </c>
      <c r="G8036" t="inlineStr">
        <is>
          <t>Česká pošta - Vidče</t>
        </is>
      </c>
      <c r="H8036" t="inlineStr">
        <is>
          <t>Vidče</t>
        </is>
      </c>
      <c r="I8036" t="inlineStr">
        <is>
          <t>252</t>
        </is>
      </c>
      <c r="J8036" t="inlineStr">
        <is>
          <t>VIDČE</t>
        </is>
      </c>
      <c r="K8036" t="inlineStr">
        <is>
          <t>Vsetín</t>
        </is>
      </c>
      <c r="L8036" t="inlineStr">
        <is>
          <t>RSG</t>
        </is>
      </c>
      <c r="M8036" t="inlineStr">
        <is>
          <t>Herman Michal</t>
        </is>
      </c>
      <c r="N8036" t="inlineStr">
        <is>
          <t>49.441419</t>
        </is>
      </c>
      <c r="O8036" t="inlineStr">
        <is>
          <t>18.096500</t>
        </is>
      </c>
      <c r="P8036" t="n">
        <v>3552.69</v>
      </c>
    </row>
    <row r="8037">
      <c r="A8037" t="n">
        <v>34200787</v>
      </c>
      <c r="B8037" t="n">
        <v>74200787</v>
      </c>
      <c r="C8037" t="inlineStr">
        <is>
          <t>LI</t>
        </is>
      </c>
      <c r="D8037" t="inlineStr">
        <is>
          <t>ČESKÁ POŠTA</t>
        </is>
      </c>
      <c r="E8037" t="inlineStr">
        <is>
          <t>1POSTA</t>
        </is>
      </c>
      <c r="F8037" t="inlineStr">
        <is>
          <t>P</t>
        </is>
      </c>
      <c r="G8037" t="inlineStr">
        <is>
          <t>Česká pošta - Braňany</t>
        </is>
      </c>
      <c r="H8037" t="inlineStr">
        <is>
          <t>Braňany</t>
        </is>
      </c>
      <c r="I8037" t="inlineStr">
        <is>
          <t>200</t>
        </is>
      </c>
      <c r="J8037" t="inlineStr">
        <is>
          <t>BRAŇANY</t>
        </is>
      </c>
      <c r="K8037" t="inlineStr">
        <is>
          <t>Most</t>
        </is>
      </c>
      <c r="L8037" t="inlineStr">
        <is>
          <t>RSD</t>
        </is>
      </c>
      <c r="M8037" t="inlineStr">
        <is>
          <t>Neubert Jaroslav</t>
        </is>
      </c>
      <c r="N8037" t="inlineStr">
        <is>
          <t>50.541298</t>
        </is>
      </c>
      <c r="O8037" t="inlineStr">
        <is>
          <t>13.708220</t>
        </is>
      </c>
      <c r="P8037" t="n">
        <v>3551.54</v>
      </c>
    </row>
    <row r="8038">
      <c r="A8038" t="n">
        <v>34200564</v>
      </c>
      <c r="B8038" t="n">
        <v>74200564</v>
      </c>
      <c r="C8038" t="inlineStr">
        <is>
          <t>LI</t>
        </is>
      </c>
      <c r="D8038" t="inlineStr">
        <is>
          <t>ČESKÁ POŠTA</t>
        </is>
      </c>
      <c r="E8038" t="inlineStr">
        <is>
          <t>1POSTA</t>
        </is>
      </c>
      <c r="F8038" t="inlineStr">
        <is>
          <t>P</t>
        </is>
      </c>
      <c r="G8038" t="inlineStr">
        <is>
          <t>Česká pošta - Huntířov nad Jizerou</t>
        </is>
      </c>
      <c r="H8038" t="inlineStr">
        <is>
          <t>Huntířov</t>
        </is>
      </c>
      <c r="I8038" t="inlineStr">
        <is>
          <t>63</t>
        </is>
      </c>
      <c r="J8038" t="inlineStr">
        <is>
          <t>SKUHROV</t>
        </is>
      </c>
      <c r="K8038" t="inlineStr">
        <is>
          <t>Jablonec nad Nisou</t>
        </is>
      </c>
      <c r="L8038" t="inlineStr">
        <is>
          <t>RSD</t>
        </is>
      </c>
      <c r="M8038" t="inlineStr">
        <is>
          <t>Luňáček Jan</t>
        </is>
      </c>
      <c r="N8038" t="inlineStr">
        <is>
          <t>50.671812</t>
        </is>
      </c>
      <c r="O8038" t="inlineStr">
        <is>
          <t>15.212489</t>
        </is>
      </c>
      <c r="P8038" t="n">
        <v>3548.85</v>
      </c>
    </row>
    <row r="8039">
      <c r="A8039" t="n">
        <v>11799902</v>
      </c>
      <c r="B8039" t="n">
        <v>81799902</v>
      </c>
      <c r="C8039" t="inlineStr">
        <is>
          <t>VELKY TERMINAL</t>
        </is>
      </c>
      <c r="D8039" t="inlineStr">
        <is>
          <t>KA PARTNERS</t>
        </is>
      </c>
      <c r="E8039" t="inlineStr">
        <is>
          <t>1MAKRO</t>
        </is>
      </c>
      <c r="F8039" t="inlineStr">
        <is>
          <t>A</t>
        </is>
      </c>
      <c r="G8039" t="inlineStr">
        <is>
          <t>BonVeno Vinohradská</t>
        </is>
      </c>
      <c r="H8039" t="inlineStr">
        <is>
          <t>Vinohradská</t>
        </is>
      </c>
      <c r="I8039" t="inlineStr">
        <is>
          <t>395/16</t>
        </is>
      </c>
      <c r="J8039" t="inlineStr">
        <is>
          <t>PRAHA 2 - VINOHRADY</t>
        </is>
      </c>
      <c r="K8039" t="inlineStr">
        <is>
          <t>Praha</t>
        </is>
      </c>
      <c r="L8039" t="inlineStr">
        <is>
          <t>RSA</t>
        </is>
      </c>
      <c r="M8039" t="inlineStr">
        <is>
          <t>Fiedler Miroslav</t>
        </is>
      </c>
      <c r="N8039" t="inlineStr">
        <is>
          <t>50.078163</t>
        </is>
      </c>
      <c r="O8039" t="inlineStr">
        <is>
          <t>14.435472</t>
        </is>
      </c>
      <c r="P8039" t="n">
        <v>3547.31</v>
      </c>
    </row>
    <row r="8040">
      <c r="A8040" t="n">
        <v>11741019</v>
      </c>
      <c r="B8040" t="n">
        <v>81741019</v>
      </c>
      <c r="C8040" t="inlineStr">
        <is>
          <t>VELKY TERMINAL</t>
        </is>
      </c>
      <c r="D8040" t="inlineStr">
        <is>
          <t>IDT</t>
        </is>
      </c>
      <c r="E8040" t="inlineStr">
        <is>
          <t>2COOP</t>
        </is>
      </c>
      <c r="F8040" t="inlineStr">
        <is>
          <t>B</t>
        </is>
      </c>
      <c r="G8040" t="inlineStr">
        <is>
          <t>COOP Hořovice, družstvo</t>
        </is>
      </c>
      <c r="H8040" t="inlineStr">
        <is>
          <t>Všeradice</t>
        </is>
      </c>
      <c r="I8040" t="inlineStr">
        <is>
          <t>92</t>
        </is>
      </c>
      <c r="J8040" t="inlineStr">
        <is>
          <t>VŠERADICE</t>
        </is>
      </c>
      <c r="K8040" t="inlineStr">
        <is>
          <t>Beroun</t>
        </is>
      </c>
      <c r="L8040" t="inlineStr">
        <is>
          <t>RSC</t>
        </is>
      </c>
      <c r="M8040" t="inlineStr">
        <is>
          <t>Havlíček Vladislav</t>
        </is>
      </c>
      <c r="N8040" t="inlineStr">
        <is>
          <t>49.872734</t>
        </is>
      </c>
      <c r="O8040" t="inlineStr">
        <is>
          <t>14.104772</t>
        </is>
      </c>
      <c r="P8040" t="n">
        <v>3546.92</v>
      </c>
    </row>
    <row r="8041">
      <c r="A8041" t="n">
        <v>13727501</v>
      </c>
      <c r="B8041" t="n">
        <v>83727501</v>
      </c>
      <c r="C8041" t="inlineStr">
        <is>
          <t>VELKY TERMINAL</t>
        </is>
      </c>
      <c r="D8041" t="inlineStr">
        <is>
          <t>IDT</t>
        </is>
      </c>
      <c r="E8041" t="inlineStr">
        <is>
          <t>4OSTATNI</t>
        </is>
      </c>
      <c r="F8041" t="inlineStr">
        <is>
          <t>B</t>
        </is>
      </c>
      <c r="G8041" t="inlineStr">
        <is>
          <t>Pham Son Le</t>
        </is>
      </c>
      <c r="H8041" t="inlineStr">
        <is>
          <t>Nepomucká</t>
        </is>
      </c>
      <c r="I8041" t="inlineStr">
        <is>
          <t>155/151</t>
        </is>
      </c>
      <c r="J8041" t="inlineStr">
        <is>
          <t>PLZEŇ - ČERNICE</t>
        </is>
      </c>
      <c r="K8041" t="inlineStr">
        <is>
          <t>Plzeň-město</t>
        </is>
      </c>
      <c r="L8041" t="inlineStr">
        <is>
          <t>RSC</t>
        </is>
      </c>
      <c r="M8041" t="inlineStr">
        <is>
          <t>Havlíček Vladislav</t>
        </is>
      </c>
      <c r="N8041" t="inlineStr">
        <is>
          <t>49.711065</t>
        </is>
      </c>
      <c r="O8041" t="inlineStr">
        <is>
          <t>13.413041</t>
        </is>
      </c>
      <c r="P8041" t="n">
        <v>3545.38</v>
      </c>
    </row>
    <row r="8042">
      <c r="A8042" t="n">
        <v>37200921</v>
      </c>
      <c r="B8042" t="n">
        <v>77200562</v>
      </c>
      <c r="C8042" t="inlineStr">
        <is>
          <t>LI</t>
        </is>
      </c>
      <c r="D8042" t="inlineStr">
        <is>
          <t>ČESKÁ POŠTA</t>
        </is>
      </c>
      <c r="E8042" t="inlineStr">
        <is>
          <t>1POSTA</t>
        </is>
      </c>
      <c r="F8042" t="inlineStr">
        <is>
          <t>P</t>
        </is>
      </c>
      <c r="G8042" t="inlineStr">
        <is>
          <t>Česká pošta - Ruda nad Moravou</t>
        </is>
      </c>
      <c r="H8042" t="inlineStr">
        <is>
          <t>9. května</t>
        </is>
      </c>
      <c r="I8042" t="inlineStr">
        <is>
          <t>64</t>
        </is>
      </c>
      <c r="J8042" t="inlineStr">
        <is>
          <t>RUDA NAD MORAVOU</t>
        </is>
      </c>
      <c r="K8042" t="inlineStr">
        <is>
          <t>Šumperk</t>
        </is>
      </c>
      <c r="L8042" t="inlineStr">
        <is>
          <t>RSG</t>
        </is>
      </c>
      <c r="M8042" t="inlineStr">
        <is>
          <t>Brindžák Michal</t>
        </is>
      </c>
      <c r="N8042" t="inlineStr">
        <is>
          <t>49.979008</t>
        </is>
      </c>
      <c r="O8042" t="inlineStr">
        <is>
          <t>16.875611</t>
        </is>
      </c>
      <c r="P8042" t="n">
        <v>3543.85</v>
      </c>
    </row>
    <row r="8043">
      <c r="A8043" t="n">
        <v>14202013</v>
      </c>
      <c r="B8043" t="n">
        <v>84202013</v>
      </c>
      <c r="C8043" t="inlineStr">
        <is>
          <t>VELKY TERMINAL</t>
        </is>
      </c>
      <c r="D8043" t="inlineStr">
        <is>
          <t>ČESKÁ POŠTA</t>
        </is>
      </c>
      <c r="E8043" t="inlineStr">
        <is>
          <t>1POSTA</t>
        </is>
      </c>
      <c r="F8043" t="inlineStr">
        <is>
          <t>P</t>
        </is>
      </c>
      <c r="G8043" t="inlineStr">
        <is>
          <t>Česká pošta - Horní Police</t>
        </is>
      </c>
      <c r="H8043" t="inlineStr">
        <is>
          <t>9. května</t>
        </is>
      </c>
      <c r="I8043" t="inlineStr">
        <is>
          <t>167</t>
        </is>
      </c>
      <c r="J8043" t="inlineStr">
        <is>
          <t>HORNÍ POLICE</t>
        </is>
      </c>
      <c r="K8043" t="inlineStr">
        <is>
          <t>Česká Lípa</t>
        </is>
      </c>
      <c r="L8043" t="inlineStr">
        <is>
          <t>RSD</t>
        </is>
      </c>
      <c r="M8043" t="inlineStr">
        <is>
          <t>Luňáček Jan</t>
        </is>
      </c>
      <c r="N8043" t="inlineStr">
        <is>
          <t>50.703730</t>
        </is>
      </c>
      <c r="O8043" t="inlineStr">
        <is>
          <t>14.405341</t>
        </is>
      </c>
      <c r="P8043" t="n">
        <v>3538.65</v>
      </c>
    </row>
    <row r="8044">
      <c r="A8044" t="n">
        <v>15724101</v>
      </c>
      <c r="B8044" t="n">
        <v>85724101</v>
      </c>
      <c r="C8044" t="inlineStr">
        <is>
          <t>VELKY TERMINAL</t>
        </is>
      </c>
      <c r="D8044" t="inlineStr">
        <is>
          <t>KA PARTNERS</t>
        </is>
      </c>
      <c r="E8044" t="inlineStr">
        <is>
          <t>1HRUSKA</t>
        </is>
      </c>
      <c r="F8044" t="inlineStr">
        <is>
          <t>A</t>
        </is>
      </c>
      <c r="G8044" t="inlineStr">
        <is>
          <t>H R U Š K A , spol. s r.o.</t>
        </is>
      </c>
      <c r="H8044" t="inlineStr">
        <is>
          <t>Žižkova</t>
        </is>
      </c>
      <c r="I8044" t="inlineStr">
        <is>
          <t>1959</t>
        </is>
      </c>
      <c r="J8044" t="inlineStr">
        <is>
          <t>HOŘICE</t>
        </is>
      </c>
      <c r="K8044" t="inlineStr">
        <is>
          <t>Jičín</t>
        </is>
      </c>
      <c r="L8044" t="inlineStr">
        <is>
          <t>RSE</t>
        </is>
      </c>
      <c r="M8044" t="inlineStr">
        <is>
          <t>Lán Tomáš</t>
        </is>
      </c>
      <c r="N8044" t="inlineStr">
        <is>
          <t>50.361425</t>
        </is>
      </c>
      <c r="O8044" t="inlineStr">
        <is>
          <t>15.641245</t>
        </is>
      </c>
      <c r="P8044" t="n">
        <v>3536.15</v>
      </c>
    </row>
    <row r="8045">
      <c r="A8045" t="n">
        <v>14203030</v>
      </c>
      <c r="B8045" t="n">
        <v>84203030</v>
      </c>
      <c r="C8045" t="inlineStr">
        <is>
          <t>VELKY TERMINAL</t>
        </is>
      </c>
      <c r="D8045" t="inlineStr">
        <is>
          <t>ČESKÁ POŠTA</t>
        </is>
      </c>
      <c r="E8045" t="inlineStr">
        <is>
          <t>1POSTA</t>
        </is>
      </c>
      <c r="F8045" t="inlineStr">
        <is>
          <t>P</t>
        </is>
      </c>
      <c r="G8045" t="inlineStr">
        <is>
          <t>Česká pošta - Lipová u Šluknova</t>
        </is>
      </c>
      <c r="H8045" t="inlineStr">
        <is>
          <t>Lipová</t>
        </is>
      </c>
      <c r="I8045" t="inlineStr">
        <is>
          <t>422</t>
        </is>
      </c>
      <c r="J8045" t="inlineStr">
        <is>
          <t>LIPOVÁ</t>
        </is>
      </c>
      <c r="K8045" t="inlineStr">
        <is>
          <t>Děčín</t>
        </is>
      </c>
      <c r="L8045" t="inlineStr">
        <is>
          <t>RSD</t>
        </is>
      </c>
      <c r="M8045" t="inlineStr">
        <is>
          <t>Šticha Milan</t>
        </is>
      </c>
      <c r="N8045" t="inlineStr">
        <is>
          <t>51.010536</t>
        </is>
      </c>
      <c r="O8045" t="inlineStr">
        <is>
          <t>14.359511</t>
        </is>
      </c>
      <c r="P8045" t="n">
        <v>3535</v>
      </c>
    </row>
    <row r="8046">
      <c r="A8046" t="n">
        <v>15209011</v>
      </c>
      <c r="B8046" t="n">
        <v>85209011</v>
      </c>
      <c r="C8046" t="inlineStr">
        <is>
          <t>VELKY TERMINAL</t>
        </is>
      </c>
      <c r="D8046" t="inlineStr">
        <is>
          <t>ČESKÁ POŠTA</t>
        </is>
      </c>
      <c r="E8046" t="inlineStr">
        <is>
          <t>1POSTA</t>
        </is>
      </c>
      <c r="F8046" t="inlineStr">
        <is>
          <t>P</t>
        </is>
      </c>
      <c r="G8046" t="inlineStr">
        <is>
          <t>Česká pošta - Bystré u Poličky</t>
        </is>
      </c>
      <c r="H8046" t="inlineStr">
        <is>
          <t>nám. Na Podkově</t>
        </is>
      </c>
      <c r="I8046" t="inlineStr">
        <is>
          <t>6</t>
        </is>
      </c>
      <c r="J8046" t="inlineStr">
        <is>
          <t>BYSTRÉ</t>
        </is>
      </c>
      <c r="K8046" t="inlineStr">
        <is>
          <t>Svitavy</t>
        </is>
      </c>
      <c r="L8046" t="inlineStr">
        <is>
          <t>RSE</t>
        </is>
      </c>
      <c r="M8046" t="inlineStr">
        <is>
          <t>Rek Lubomír</t>
        </is>
      </c>
      <c r="N8046" t="inlineStr">
        <is>
          <t>49.629925</t>
        </is>
      </c>
      <c r="O8046" t="inlineStr">
        <is>
          <t>16.345355</t>
        </is>
      </c>
      <c r="P8046" t="n">
        <v>3532.5</v>
      </c>
    </row>
    <row r="8047">
      <c r="A8047" t="n">
        <v>36200739</v>
      </c>
      <c r="B8047" t="n">
        <v>76200739</v>
      </c>
      <c r="C8047" t="inlineStr">
        <is>
          <t>LI</t>
        </is>
      </c>
      <c r="D8047" t="inlineStr">
        <is>
          <t>ČESKÁ POŠTA</t>
        </is>
      </c>
      <c r="E8047" t="inlineStr">
        <is>
          <t>1POSTA</t>
        </is>
      </c>
      <c r="F8047" t="inlineStr">
        <is>
          <t>P</t>
        </is>
      </c>
      <c r="G8047" t="inlineStr">
        <is>
          <t>Česká pošta - Blížkovice</t>
        </is>
      </c>
      <c r="H8047" t="inlineStr">
        <is>
          <t>Blížkovice</t>
        </is>
      </c>
      <c r="I8047" t="inlineStr">
        <is>
          <t>129</t>
        </is>
      </c>
      <c r="J8047" t="inlineStr">
        <is>
          <t>BLÍŽKOVICE</t>
        </is>
      </c>
      <c r="K8047" t="inlineStr">
        <is>
          <t>Znojmo</t>
        </is>
      </c>
      <c r="L8047" t="inlineStr">
        <is>
          <t>RSB</t>
        </is>
      </c>
      <c r="M8047" t="inlineStr">
        <is>
          <t>Koutný Roman</t>
        </is>
      </c>
      <c r="N8047" t="inlineStr">
        <is>
          <t>48.999757</t>
        </is>
      </c>
      <c r="O8047" t="inlineStr">
        <is>
          <t>15.839488</t>
        </is>
      </c>
      <c r="P8047" t="n">
        <v>3531.54</v>
      </c>
    </row>
    <row r="8048">
      <c r="A8048" t="n">
        <v>36509401</v>
      </c>
      <c r="B8048" t="n">
        <v>76509401</v>
      </c>
      <c r="C8048" t="inlineStr">
        <is>
          <t>SMALL TERMINAL</t>
        </is>
      </c>
      <c r="D8048" t="inlineStr">
        <is>
          <t>IDT</t>
        </is>
      </c>
      <c r="E8048" t="inlineStr">
        <is>
          <t>4OSTATNI</t>
        </is>
      </c>
      <c r="F8048" t="inlineStr">
        <is>
          <t>B</t>
        </is>
      </c>
      <c r="G8048" t="inlineStr">
        <is>
          <t>Jurest s.r.o.</t>
        </is>
      </c>
      <c r="H8048" t="inlineStr">
        <is>
          <t>Masarykova</t>
        </is>
      </c>
      <c r="I8048" t="inlineStr">
        <is>
          <t>62</t>
        </is>
      </c>
      <c r="J8048" t="inlineStr">
        <is>
          <t>ZLÍN - MALENOVICE</t>
        </is>
      </c>
      <c r="K8048" t="inlineStr">
        <is>
          <t>Zlín</t>
        </is>
      </c>
      <c r="L8048" t="inlineStr">
        <is>
          <t>RSE</t>
        </is>
      </c>
      <c r="M8048" t="inlineStr">
        <is>
          <t>Modlitba Jakub</t>
        </is>
      </c>
      <c r="N8048" t="inlineStr">
        <is>
          <t>49.209392</t>
        </is>
      </c>
      <c r="O8048" t="inlineStr">
        <is>
          <t>17.596444</t>
        </is>
      </c>
      <c r="P8048" t="n">
        <v>3529.62</v>
      </c>
    </row>
    <row r="8049">
      <c r="A8049" t="n">
        <v>11227029</v>
      </c>
      <c r="B8049" t="n">
        <v>81227029</v>
      </c>
      <c r="C8049" t="inlineStr">
        <is>
          <t>VELKY TERMINAL</t>
        </is>
      </c>
      <c r="D8049" t="inlineStr">
        <is>
          <t>ČESKÁ POŠTA</t>
        </is>
      </c>
      <c r="E8049" t="inlineStr">
        <is>
          <t>1POSTA</t>
        </is>
      </c>
      <c r="F8049" t="inlineStr">
        <is>
          <t>P</t>
        </is>
      </c>
      <c r="G8049" t="inlineStr">
        <is>
          <t>Česká pošta - Mnichovo Hradiště</t>
        </is>
      </c>
      <c r="H8049" t="inlineStr">
        <is>
          <t>Masarykovo náměstí</t>
        </is>
      </c>
      <c r="I8049" t="inlineStr">
        <is>
          <t>239</t>
        </is>
      </c>
      <c r="J8049" t="inlineStr">
        <is>
          <t>MNICHOVO HRADIŠTĚ</t>
        </is>
      </c>
      <c r="K8049" t="inlineStr">
        <is>
          <t>Mladá Boleslav</t>
        </is>
      </c>
      <c r="L8049" t="inlineStr">
        <is>
          <t>RSA</t>
        </is>
      </c>
      <c r="M8049" t="inlineStr">
        <is>
          <t>Vlk Pavel</t>
        </is>
      </c>
      <c r="N8049" t="inlineStr">
        <is>
          <t>50.523334</t>
        </is>
      </c>
      <c r="O8049" t="inlineStr">
        <is>
          <t>14.974199</t>
        </is>
      </c>
      <c r="P8049" t="n">
        <v>3528.08</v>
      </c>
    </row>
    <row r="8050">
      <c r="A8050" t="n">
        <v>16206049</v>
      </c>
      <c r="B8050" t="n">
        <v>86206049</v>
      </c>
      <c r="C8050" t="inlineStr">
        <is>
          <t>VELKY TERMINAL</t>
        </is>
      </c>
      <c r="D8050" t="inlineStr">
        <is>
          <t>ČESKÁ POŠTA</t>
        </is>
      </c>
      <c r="E8050" t="inlineStr">
        <is>
          <t>1POSTA</t>
        </is>
      </c>
      <c r="F8050" t="inlineStr">
        <is>
          <t>P</t>
        </is>
      </c>
      <c r="G8050" t="inlineStr">
        <is>
          <t>Česká pošta - Radějov u Hodonína</t>
        </is>
      </c>
      <c r="H8050" t="inlineStr">
        <is>
          <t>Radějov</t>
        </is>
      </c>
      <c r="I8050" t="inlineStr">
        <is>
          <t>7</t>
        </is>
      </c>
      <c r="J8050" t="inlineStr">
        <is>
          <t>RADĚJOV</t>
        </is>
      </c>
      <c r="K8050" t="inlineStr">
        <is>
          <t>Hodonín</t>
        </is>
      </c>
      <c r="L8050" t="inlineStr">
        <is>
          <t>RSB</t>
        </is>
      </c>
      <c r="M8050" t="inlineStr">
        <is>
          <t>Petlach Lubomír</t>
        </is>
      </c>
      <c r="N8050" t="inlineStr">
        <is>
          <t>48.861239</t>
        </is>
      </c>
      <c r="O8050" t="inlineStr">
        <is>
          <t>17.341097</t>
        </is>
      </c>
      <c r="P8050" t="n">
        <v>3526.15</v>
      </c>
    </row>
    <row r="8051">
      <c r="A8051" t="n">
        <v>16210042</v>
      </c>
      <c r="B8051" t="n">
        <v>86210042</v>
      </c>
      <c r="C8051" t="inlineStr">
        <is>
          <t>VELKY TERMINAL</t>
        </is>
      </c>
      <c r="D8051" t="inlineStr">
        <is>
          <t>ČESKÁ POŠTA</t>
        </is>
      </c>
      <c r="E8051" t="inlineStr">
        <is>
          <t>1POSTA</t>
        </is>
      </c>
      <c r="F8051" t="inlineStr">
        <is>
          <t>P</t>
        </is>
      </c>
      <c r="G8051" t="inlineStr">
        <is>
          <t>Česká pošta - Stařeč</t>
        </is>
      </c>
      <c r="H8051" t="inlineStr">
        <is>
          <t>Jakubské náměstí</t>
        </is>
      </c>
      <c r="I8051" t="inlineStr">
        <is>
          <t>148</t>
        </is>
      </c>
      <c r="J8051" t="inlineStr">
        <is>
          <t>STAŘEČ</t>
        </is>
      </c>
      <c r="K8051" t="inlineStr">
        <is>
          <t>Třebíč</t>
        </is>
      </c>
      <c r="L8051" t="inlineStr">
        <is>
          <t>RSB</t>
        </is>
      </c>
      <c r="M8051" t="inlineStr">
        <is>
          <t>Hanuš Robert</t>
        </is>
      </c>
      <c r="N8051" t="inlineStr">
        <is>
          <t>49.197414</t>
        </is>
      </c>
      <c r="O8051" t="inlineStr">
        <is>
          <t>15.827318</t>
        </is>
      </c>
      <c r="P8051" t="n">
        <v>3524.62</v>
      </c>
    </row>
    <row r="8052">
      <c r="A8052" t="n">
        <v>32506701</v>
      </c>
      <c r="B8052" t="n">
        <v>72506701</v>
      </c>
      <c r="C8052" t="inlineStr">
        <is>
          <t>SMALL TERMINAL</t>
        </is>
      </c>
      <c r="D8052" t="inlineStr">
        <is>
          <t>IDT</t>
        </is>
      </c>
      <c r="E8052" t="inlineStr">
        <is>
          <t>4OSTATNI</t>
        </is>
      </c>
      <c r="F8052" t="inlineStr">
        <is>
          <t>B</t>
        </is>
      </c>
      <c r="G8052" t="inlineStr">
        <is>
          <t>MRtech s.r.o.</t>
        </is>
      </c>
      <c r="H8052" t="inlineStr">
        <is>
          <t>Palackého</t>
        </is>
      </c>
      <c r="I8052" t="inlineStr">
        <is>
          <t>431</t>
        </is>
      </c>
      <c r="J8052" t="inlineStr">
        <is>
          <t>SEDLICE</t>
        </is>
      </c>
      <c r="K8052" t="inlineStr">
        <is>
          <t>Strakonice</t>
        </is>
      </c>
      <c r="L8052" t="inlineStr">
        <is>
          <t>RSB</t>
        </is>
      </c>
      <c r="M8052" t="inlineStr">
        <is>
          <t>Štolba Jan</t>
        </is>
      </c>
      <c r="N8052" t="inlineStr">
        <is>
          <t>49.372078</t>
        </is>
      </c>
      <c r="O8052" t="inlineStr">
        <is>
          <t>13.945191</t>
        </is>
      </c>
      <c r="P8052" t="n">
        <v>3518.08</v>
      </c>
    </row>
    <row r="8053">
      <c r="A8053" t="n">
        <v>37201026</v>
      </c>
      <c r="B8053" t="n">
        <v>77201026</v>
      </c>
      <c r="C8053" t="inlineStr">
        <is>
          <t>LI</t>
        </is>
      </c>
      <c r="D8053" t="inlineStr">
        <is>
          <t>ČESKÁ POŠTA</t>
        </is>
      </c>
      <c r="E8053" t="inlineStr">
        <is>
          <t>1POSTA</t>
        </is>
      </c>
      <c r="F8053" t="inlineStr">
        <is>
          <t>P</t>
        </is>
      </c>
      <c r="G8053" t="inlineStr">
        <is>
          <t>Česká pošta - Paseka u Šternberka</t>
        </is>
      </c>
      <c r="H8053" t="inlineStr">
        <is>
          <t>Paseka</t>
        </is>
      </c>
      <c r="I8053" t="inlineStr">
        <is>
          <t>94</t>
        </is>
      </c>
      <c r="J8053" t="inlineStr">
        <is>
          <t>PASEKA</t>
        </is>
      </c>
      <c r="K8053" t="inlineStr">
        <is>
          <t>Olomouc</t>
        </is>
      </c>
      <c r="L8053" t="inlineStr">
        <is>
          <t>RSG</t>
        </is>
      </c>
      <c r="M8053" t="inlineStr">
        <is>
          <t>Brindžák Michal</t>
        </is>
      </c>
      <c r="N8053" t="inlineStr">
        <is>
          <t>49.796836</t>
        </is>
      </c>
      <c r="O8053" t="inlineStr">
        <is>
          <t>17.224744</t>
        </is>
      </c>
      <c r="P8053" t="n">
        <v>3516.54</v>
      </c>
    </row>
    <row r="8054">
      <c r="A8054" t="n">
        <v>12204036</v>
      </c>
      <c r="B8054" t="n">
        <v>82204036</v>
      </c>
      <c r="C8054" t="inlineStr">
        <is>
          <t>VELKY TERMINAL</t>
        </is>
      </c>
      <c r="D8054" t="inlineStr">
        <is>
          <t>ČESKÁ POŠTA</t>
        </is>
      </c>
      <c r="E8054" t="inlineStr">
        <is>
          <t>1POSTA</t>
        </is>
      </c>
      <c r="F8054" t="inlineStr">
        <is>
          <t>P</t>
        </is>
      </c>
      <c r="G8054" t="inlineStr">
        <is>
          <t>Česká pošta - Počátky</t>
        </is>
      </c>
      <c r="H8054" t="inlineStr">
        <is>
          <t>Horní</t>
        </is>
      </c>
      <c r="I8054" t="inlineStr">
        <is>
          <t>87</t>
        </is>
      </c>
      <c r="J8054" t="inlineStr">
        <is>
          <t>POČÁTKY</t>
        </is>
      </c>
      <c r="K8054" t="inlineStr">
        <is>
          <t>Pelhřimov</t>
        </is>
      </c>
      <c r="L8054" t="inlineStr">
        <is>
          <t>RSB</t>
        </is>
      </c>
      <c r="M8054" t="inlineStr">
        <is>
          <t>Dvořák Petr</t>
        </is>
      </c>
      <c r="N8054" t="inlineStr">
        <is>
          <t>49.262439</t>
        </is>
      </c>
      <c r="O8054" t="inlineStr">
        <is>
          <t>15.240264</t>
        </is>
      </c>
      <c r="P8054" t="n">
        <v>3516.15</v>
      </c>
    </row>
    <row r="8055">
      <c r="A8055" t="n">
        <v>11223046</v>
      </c>
      <c r="B8055" t="n">
        <v>81223046</v>
      </c>
      <c r="C8055" t="inlineStr">
        <is>
          <t>VELKY TERMINAL</t>
        </is>
      </c>
      <c r="D8055" t="inlineStr">
        <is>
          <t>ČESKÁ POŠTA</t>
        </is>
      </c>
      <c r="E8055" t="inlineStr">
        <is>
          <t>1POSTA</t>
        </is>
      </c>
      <c r="F8055" t="inlineStr">
        <is>
          <t>P</t>
        </is>
      </c>
      <c r="G8055" t="inlineStr">
        <is>
          <t>Česká pošta - Slaný 1</t>
        </is>
      </c>
      <c r="H8055" t="inlineStr">
        <is>
          <t>Masarykovo náměstí</t>
        </is>
      </c>
      <c r="I8055" t="inlineStr">
        <is>
          <t>1004/18</t>
        </is>
      </c>
      <c r="J8055" t="inlineStr">
        <is>
          <t>SLANÝ</t>
        </is>
      </c>
      <c r="K8055" t="inlineStr">
        <is>
          <t>Kladno</t>
        </is>
      </c>
      <c r="L8055" t="inlineStr">
        <is>
          <t>RSA</t>
        </is>
      </c>
      <c r="M8055" t="inlineStr">
        <is>
          <t>Hrubý Jiří</t>
        </is>
      </c>
      <c r="N8055" t="inlineStr">
        <is>
          <t>50.231148</t>
        </is>
      </c>
      <c r="O8055" t="inlineStr">
        <is>
          <t>14.088153</t>
        </is>
      </c>
      <c r="P8055" t="n">
        <v>3513.27</v>
      </c>
    </row>
    <row r="8056">
      <c r="A8056" t="n">
        <v>37201078</v>
      </c>
      <c r="B8056" t="n">
        <v>77201078</v>
      </c>
      <c r="C8056" t="inlineStr">
        <is>
          <t>LI</t>
        </is>
      </c>
      <c r="D8056" t="inlineStr">
        <is>
          <t>ČESKÁ POŠTA</t>
        </is>
      </c>
      <c r="E8056" t="inlineStr">
        <is>
          <t>1POSTA</t>
        </is>
      </c>
      <c r="F8056" t="inlineStr">
        <is>
          <t>P</t>
        </is>
      </c>
      <c r="G8056" t="inlineStr">
        <is>
          <t>Česká pošta - Hustopeče nad Bečvou</t>
        </is>
      </c>
      <c r="H8056" t="inlineStr">
        <is>
          <t>Dlouhá</t>
        </is>
      </c>
      <c r="I8056" t="inlineStr">
        <is>
          <t>92</t>
        </is>
      </c>
      <c r="J8056" t="inlineStr">
        <is>
          <t>HUSTOPEČE NAD BEČVOU</t>
        </is>
      </c>
      <c r="K8056" t="inlineStr">
        <is>
          <t>Přerov</t>
        </is>
      </c>
      <c r="L8056" t="inlineStr">
        <is>
          <t>RSG</t>
        </is>
      </c>
      <c r="M8056" t="inlineStr">
        <is>
          <t>Herman Petr</t>
        </is>
      </c>
      <c r="N8056" t="inlineStr">
        <is>
          <t>49.530488</t>
        </is>
      </c>
      <c r="O8056" t="inlineStr">
        <is>
          <t>17.872550</t>
        </is>
      </c>
      <c r="P8056" t="n">
        <v>3513.08</v>
      </c>
    </row>
    <row r="8057">
      <c r="A8057" t="n">
        <v>14830004</v>
      </c>
      <c r="B8057" t="n">
        <v>84830004</v>
      </c>
      <c r="C8057" t="inlineStr">
        <is>
          <t>VELKY TERMINAL</t>
        </is>
      </c>
      <c r="D8057" t="inlineStr">
        <is>
          <t>KA PARTNERS</t>
        </is>
      </c>
      <c r="E8057" t="inlineStr">
        <is>
          <t>1FAST</t>
        </is>
      </c>
      <c r="F8057" t="inlineStr">
        <is>
          <t>B</t>
        </is>
      </c>
      <c r="G8057" t="inlineStr">
        <is>
          <t>PLANEO Elektro</t>
        </is>
      </c>
      <c r="H8057" t="inlineStr">
        <is>
          <t>Borská</t>
        </is>
      </c>
      <c r="I8057" t="inlineStr">
        <is>
          <t>3291</t>
        </is>
      </c>
      <c r="J8057" t="inlineStr">
        <is>
          <t>ČESKÁ LÍPA</t>
        </is>
      </c>
      <c r="K8057" t="inlineStr">
        <is>
          <t>Česká Lípa</t>
        </is>
      </c>
      <c r="L8057" t="inlineStr">
        <is>
          <t>RSD</t>
        </is>
      </c>
      <c r="M8057" t="inlineStr">
        <is>
          <t>Luňáček Jan</t>
        </is>
      </c>
      <c r="N8057" t="inlineStr">
        <is>
          <t>50.696719</t>
        </is>
      </c>
      <c r="O8057" t="inlineStr">
        <is>
          <t>14.543026</t>
        </is>
      </c>
      <c r="P8057" t="n">
        <v>3511.15</v>
      </c>
    </row>
    <row r="8058">
      <c r="A8058" t="n">
        <v>36201221</v>
      </c>
      <c r="B8058" t="n">
        <v>76201221</v>
      </c>
      <c r="C8058" t="inlineStr">
        <is>
          <t>LI</t>
        </is>
      </c>
      <c r="D8058" t="inlineStr">
        <is>
          <t>ČESKÁ POŠTA</t>
        </is>
      </c>
      <c r="E8058" t="inlineStr">
        <is>
          <t>1POSTA</t>
        </is>
      </c>
      <c r="F8058" t="inlineStr">
        <is>
          <t>P</t>
        </is>
      </c>
      <c r="G8058" t="inlineStr">
        <is>
          <t>Česká pošta - Doubravice nad Svitavou</t>
        </is>
      </c>
      <c r="H8058" t="inlineStr">
        <is>
          <t>Dolní</t>
        </is>
      </c>
      <c r="I8058" t="inlineStr">
        <is>
          <t>33</t>
        </is>
      </c>
      <c r="J8058" t="inlineStr">
        <is>
          <t>DOUBRAVICE NAD SVITAVOU</t>
        </is>
      </c>
      <c r="K8058" t="inlineStr">
        <is>
          <t>Blansko</t>
        </is>
      </c>
      <c r="L8058" t="inlineStr">
        <is>
          <t>RSE</t>
        </is>
      </c>
      <c r="M8058" t="inlineStr">
        <is>
          <t>Šír Daniel</t>
        </is>
      </c>
      <c r="N8058" t="inlineStr">
        <is>
          <t>49.436376</t>
        </is>
      </c>
      <c r="O8058" t="inlineStr">
        <is>
          <t>16.629430</t>
        </is>
      </c>
      <c r="P8058" t="n">
        <v>3508.85</v>
      </c>
    </row>
    <row r="8059">
      <c r="A8059" t="n">
        <v>35200983</v>
      </c>
      <c r="B8059" t="n">
        <v>75200983</v>
      </c>
      <c r="C8059" t="inlineStr">
        <is>
          <t>LI</t>
        </is>
      </c>
      <c r="D8059" t="inlineStr">
        <is>
          <t>ČESKÁ POŠTA</t>
        </is>
      </c>
      <c r="E8059" t="inlineStr">
        <is>
          <t>1POSTA</t>
        </is>
      </c>
      <c r="F8059" t="inlineStr">
        <is>
          <t>P</t>
        </is>
      </c>
      <c r="G8059" t="inlineStr">
        <is>
          <t>Česká pošta - Radvanice v Čechách</t>
        </is>
      </c>
      <c r="H8059" t="inlineStr">
        <is>
          <t>Radvanice</t>
        </is>
      </c>
      <c r="I8059" t="inlineStr">
        <is>
          <t>173</t>
        </is>
      </c>
      <c r="J8059" t="inlineStr">
        <is>
          <t>RADVANICE</t>
        </is>
      </c>
      <c r="K8059" t="inlineStr">
        <is>
          <t>Trutnov</t>
        </is>
      </c>
      <c r="L8059" t="inlineStr">
        <is>
          <t>RSE</t>
        </is>
      </c>
      <c r="M8059" t="inlineStr">
        <is>
          <t>Lán Tomáš</t>
        </is>
      </c>
      <c r="N8059" t="inlineStr">
        <is>
          <t>50.566366</t>
        </is>
      </c>
      <c r="O8059" t="inlineStr">
        <is>
          <t>16.055692</t>
        </is>
      </c>
      <c r="P8059" t="n">
        <v>3507.31</v>
      </c>
    </row>
    <row r="8060">
      <c r="A8060" t="n">
        <v>14748401</v>
      </c>
      <c r="B8060" t="n">
        <v>84748401</v>
      </c>
      <c r="C8060" t="inlineStr">
        <is>
          <t>VELKY TERMINAL</t>
        </is>
      </c>
      <c r="D8060" t="inlineStr">
        <is>
          <t>IDT</t>
        </is>
      </c>
      <c r="E8060" t="inlineStr">
        <is>
          <t>4OSTATNI</t>
        </is>
      </c>
      <c r="F8060" t="inlineStr">
        <is>
          <t>B</t>
        </is>
      </c>
      <c r="G8060" t="inlineStr">
        <is>
          <t>Manh Cuong Nguyen</t>
        </is>
      </c>
      <c r="H8060" t="inlineStr">
        <is>
          <t>Horská</t>
        </is>
      </c>
      <c r="I8060" t="inlineStr">
        <is>
          <t>1306</t>
        </is>
      </c>
      <c r="J8060" t="inlineStr">
        <is>
          <t>LIBEREC - LIBEREC I-STARÉ MĚSTO</t>
        </is>
      </c>
      <c r="K8060" t="inlineStr">
        <is>
          <t>Liberec</t>
        </is>
      </c>
      <c r="L8060" t="inlineStr">
        <is>
          <t>RSD</t>
        </is>
      </c>
      <c r="M8060" t="inlineStr">
        <is>
          <t>Luňáček Jan</t>
        </is>
      </c>
      <c r="N8060" t="inlineStr">
        <is>
          <t>50.781233</t>
        </is>
      </c>
      <c r="O8060" t="inlineStr">
        <is>
          <t>15.069275</t>
        </is>
      </c>
      <c r="P8060" t="n">
        <v>3506.15</v>
      </c>
    </row>
    <row r="8061">
      <c r="A8061" t="n">
        <v>16739261</v>
      </c>
      <c r="B8061" t="n">
        <v>86739261</v>
      </c>
      <c r="C8061" t="inlineStr">
        <is>
          <t>VELKY TERMINAL</t>
        </is>
      </c>
      <c r="D8061" t="inlineStr">
        <is>
          <t>KA PARTNERS</t>
        </is>
      </c>
      <c r="E8061" t="inlineStr">
        <is>
          <t>1HRUSKA</t>
        </is>
      </c>
      <c r="F8061" t="inlineStr">
        <is>
          <t>A</t>
        </is>
      </c>
      <c r="G8061" t="inlineStr">
        <is>
          <t>H R U Š K A , spol. s r.o.</t>
        </is>
      </c>
      <c r="H8061" t="inlineStr">
        <is>
          <t>Olší</t>
        </is>
      </c>
      <c r="I8061" t="inlineStr">
        <is>
          <t>542</t>
        </is>
      </c>
      <c r="J8061" t="inlineStr">
        <is>
          <t>SMRŽICE</t>
        </is>
      </c>
      <c r="K8061" t="inlineStr">
        <is>
          <t>Prostějov</t>
        </is>
      </c>
      <c r="L8061" t="inlineStr">
        <is>
          <t>RSE</t>
        </is>
      </c>
      <c r="M8061" t="inlineStr">
        <is>
          <t>Šír Daniel</t>
        </is>
      </c>
      <c r="N8061" t="inlineStr">
        <is>
          <t>49.507616</t>
        </is>
      </c>
      <c r="O8061" t="inlineStr">
        <is>
          <t>17.102842</t>
        </is>
      </c>
      <c r="P8061" t="n">
        <v>3504.62</v>
      </c>
    </row>
    <row r="8062">
      <c r="A8062" t="n">
        <v>37201079</v>
      </c>
      <c r="B8062" t="n">
        <v>77201079</v>
      </c>
      <c r="C8062" t="inlineStr">
        <is>
          <t>LI</t>
        </is>
      </c>
      <c r="D8062" t="inlineStr">
        <is>
          <t>ČESKÁ POŠTA</t>
        </is>
      </c>
      <c r="E8062" t="inlineStr">
        <is>
          <t>1POSTA</t>
        </is>
      </c>
      <c r="F8062" t="inlineStr">
        <is>
          <t>P</t>
        </is>
      </c>
      <c r="G8062" t="inlineStr">
        <is>
          <t>Česká pošta - Majetín</t>
        </is>
      </c>
      <c r="H8062" t="inlineStr">
        <is>
          <t>Lipová</t>
        </is>
      </c>
      <c r="I8062" t="inlineStr">
        <is>
          <t>25</t>
        </is>
      </c>
      <c r="J8062" t="inlineStr">
        <is>
          <t>MAJETÍN</t>
        </is>
      </c>
      <c r="K8062" t="inlineStr">
        <is>
          <t>Olomouc</t>
        </is>
      </c>
      <c r="L8062" t="inlineStr">
        <is>
          <t>RSG</t>
        </is>
      </c>
      <c r="M8062" t="inlineStr">
        <is>
          <t>Dolníček Richard</t>
        </is>
      </c>
      <c r="N8062" t="inlineStr">
        <is>
          <t>49.502303</t>
        </is>
      </c>
      <c r="O8062" t="inlineStr">
        <is>
          <t>17.331972</t>
        </is>
      </c>
      <c r="P8062" t="n">
        <v>3504.62</v>
      </c>
    </row>
    <row r="8063">
      <c r="A8063" t="n">
        <v>17209042</v>
      </c>
      <c r="B8063" t="n">
        <v>87209042</v>
      </c>
      <c r="C8063" t="inlineStr">
        <is>
          <t>VELKY TERMINAL</t>
        </is>
      </c>
      <c r="D8063" t="inlineStr">
        <is>
          <t>ČESKÁ POŠTA</t>
        </is>
      </c>
      <c r="E8063" t="inlineStr">
        <is>
          <t>1POSTA</t>
        </is>
      </c>
      <c r="F8063" t="inlineStr">
        <is>
          <t>P</t>
        </is>
      </c>
      <c r="G8063" t="inlineStr">
        <is>
          <t>Česká pošta - Nový Malín</t>
        </is>
      </c>
      <c r="H8063" t="inlineStr">
        <is>
          <t>Nový Malín</t>
        </is>
      </c>
      <c r="I8063" t="inlineStr">
        <is>
          <t>504</t>
        </is>
      </c>
      <c r="J8063" t="inlineStr">
        <is>
          <t>NOVÝ MALÍN</t>
        </is>
      </c>
      <c r="K8063" t="inlineStr">
        <is>
          <t>Šumperk</t>
        </is>
      </c>
      <c r="L8063" t="inlineStr">
        <is>
          <t>RSG</t>
        </is>
      </c>
      <c r="M8063" t="inlineStr">
        <is>
          <t>Brindžák Michal</t>
        </is>
      </c>
      <c r="N8063" t="inlineStr">
        <is>
          <t>49.945458</t>
        </is>
      </c>
      <c r="O8063" t="inlineStr">
        <is>
          <t>17.016928</t>
        </is>
      </c>
      <c r="P8063" t="n">
        <v>3499.62</v>
      </c>
    </row>
    <row r="8064">
      <c r="A8064" t="n">
        <v>11788701</v>
      </c>
      <c r="B8064" t="n">
        <v>81788701</v>
      </c>
      <c r="C8064" t="inlineStr">
        <is>
          <t>VELKY TERMINAL</t>
        </is>
      </c>
      <c r="D8064" t="inlineStr">
        <is>
          <t>IDT</t>
        </is>
      </c>
      <c r="E8064" t="inlineStr">
        <is>
          <t>4OSTATNI</t>
        </is>
      </c>
      <c r="F8064" t="inlineStr">
        <is>
          <t>B</t>
        </is>
      </c>
      <c r="G8064" t="inlineStr">
        <is>
          <t>Văn Báu Pham - Potraviny-Kluk</t>
        </is>
      </c>
      <c r="H8064" t="inlineStr">
        <is>
          <t>Kolínská</t>
        </is>
      </c>
      <c r="I8064" t="inlineStr">
        <is>
          <t>152</t>
        </is>
      </c>
      <c r="J8064" t="inlineStr">
        <is>
          <t>PODĚBRADY - KLUK</t>
        </is>
      </c>
      <c r="K8064" t="inlineStr">
        <is>
          <t>Nymburk</t>
        </is>
      </c>
      <c r="L8064" t="inlineStr">
        <is>
          <t>RSA</t>
        </is>
      </c>
      <c r="M8064" t="inlineStr">
        <is>
          <t>Česnek Miroslav</t>
        </is>
      </c>
      <c r="N8064" t="inlineStr">
        <is>
          <t>50.129883</t>
        </is>
      </c>
      <c r="O8064" t="inlineStr">
        <is>
          <t>15.112124</t>
        </is>
      </c>
      <c r="P8064" t="n">
        <v>3497.31</v>
      </c>
    </row>
    <row r="8065">
      <c r="A8065" t="n">
        <v>15204022</v>
      </c>
      <c r="B8065" t="n">
        <v>85204022</v>
      </c>
      <c r="C8065" t="inlineStr">
        <is>
          <t>VELKY TERMINAL</t>
        </is>
      </c>
      <c r="D8065" t="inlineStr">
        <is>
          <t>ČESKÁ POŠTA</t>
        </is>
      </c>
      <c r="E8065" t="inlineStr">
        <is>
          <t>1POSTA</t>
        </is>
      </c>
      <c r="F8065" t="inlineStr">
        <is>
          <t>P</t>
        </is>
      </c>
      <c r="G8065" t="inlineStr">
        <is>
          <t>Česká pošta - Miletín</t>
        </is>
      </c>
      <c r="H8065" t="inlineStr">
        <is>
          <t>Komenského</t>
        </is>
      </c>
      <c r="I8065" t="inlineStr">
        <is>
          <t>100</t>
        </is>
      </c>
      <c r="J8065" t="inlineStr">
        <is>
          <t>MILETÍN</t>
        </is>
      </c>
      <c r="K8065" t="inlineStr">
        <is>
          <t>Jičín</t>
        </is>
      </c>
      <c r="L8065" t="inlineStr">
        <is>
          <t>RSE</t>
        </is>
      </c>
      <c r="M8065" t="inlineStr">
        <is>
          <t>Jareš Jaroslav</t>
        </is>
      </c>
      <c r="N8065" t="inlineStr">
        <is>
          <t>50.404398</t>
        </is>
      </c>
      <c r="O8065" t="inlineStr">
        <is>
          <t>15.681310</t>
        </is>
      </c>
      <c r="P8065" t="n">
        <v>3496.92</v>
      </c>
    </row>
    <row r="8066">
      <c r="A8066" t="n">
        <v>15640701</v>
      </c>
      <c r="B8066" t="n">
        <v>85640701</v>
      </c>
      <c r="C8066" t="inlineStr">
        <is>
          <t>VELKY TERMINAL</t>
        </is>
      </c>
      <c r="D8066" t="inlineStr">
        <is>
          <t>IDT</t>
        </is>
      </c>
      <c r="E8066" t="inlineStr">
        <is>
          <t>4OSTATNI</t>
        </is>
      </c>
      <c r="F8066" t="inlineStr">
        <is>
          <t>B</t>
        </is>
      </c>
      <c r="G8066" t="inlineStr">
        <is>
          <t>Iva Horčičková</t>
        </is>
      </c>
      <c r="H8066" t="inlineStr">
        <is>
          <t>Bratří Čapků (stánek)</t>
        </is>
      </c>
      <c r="I8066" t="inlineStr"/>
      <c r="J8066" t="inlineStr">
        <is>
          <t>HOLICE</t>
        </is>
      </c>
      <c r="K8066" t="inlineStr">
        <is>
          <t>Pardubice</t>
        </is>
      </c>
      <c r="L8066" t="inlineStr">
        <is>
          <t>RSE</t>
        </is>
      </c>
      <c r="M8066" t="inlineStr">
        <is>
          <t>Jareš Jaroslav</t>
        </is>
      </c>
      <c r="N8066" t="inlineStr">
        <is>
          <t>50.069516</t>
        </is>
      </c>
      <c r="O8066" t="inlineStr">
        <is>
          <t>15.986372</t>
        </is>
      </c>
      <c r="P8066" t="n">
        <v>3495.58</v>
      </c>
    </row>
    <row r="8067">
      <c r="A8067" t="n">
        <v>36519201</v>
      </c>
      <c r="B8067" t="n">
        <v>76519201</v>
      </c>
      <c r="C8067" t="inlineStr">
        <is>
          <t>SMALL TERMINAL</t>
        </is>
      </c>
      <c r="D8067" t="inlineStr">
        <is>
          <t>IDT</t>
        </is>
      </c>
      <c r="E8067" t="inlineStr">
        <is>
          <t>4OSTATNI</t>
        </is>
      </c>
      <c r="F8067" t="inlineStr">
        <is>
          <t>B</t>
        </is>
      </c>
      <c r="G8067" t="inlineStr">
        <is>
          <t>MR LUČNÍ s.r.o.</t>
        </is>
      </c>
      <c r="H8067" t="inlineStr">
        <is>
          <t>Velkomoravská</t>
        </is>
      </c>
      <c r="I8067" t="inlineStr">
        <is>
          <t>131</t>
        </is>
      </c>
      <c r="J8067" t="inlineStr">
        <is>
          <t>STARÉ MĚSTO</t>
        </is>
      </c>
      <c r="K8067" t="inlineStr">
        <is>
          <t>Uherské Hradiště</t>
        </is>
      </c>
      <c r="L8067" t="inlineStr">
        <is>
          <t>RSE</t>
        </is>
      </c>
      <c r="M8067" t="inlineStr">
        <is>
          <t>Modlitba Jakub</t>
        </is>
      </c>
      <c r="N8067" t="inlineStr">
        <is>
          <t>49.079061</t>
        </is>
      </c>
      <c r="O8067" t="inlineStr">
        <is>
          <t>17.445676</t>
        </is>
      </c>
      <c r="P8067" t="n">
        <v>3493.08</v>
      </c>
    </row>
    <row r="8068">
      <c r="A8068" t="n">
        <v>35200946</v>
      </c>
      <c r="B8068" t="n">
        <v>75200946</v>
      </c>
      <c r="C8068" t="inlineStr">
        <is>
          <t>LI</t>
        </is>
      </c>
      <c r="D8068" t="inlineStr">
        <is>
          <t>ČESKÁ POŠTA</t>
        </is>
      </c>
      <c r="E8068" t="inlineStr">
        <is>
          <t>1POSTA</t>
        </is>
      </c>
      <c r="F8068" t="inlineStr">
        <is>
          <t>P</t>
        </is>
      </c>
      <c r="G8068" t="inlineStr">
        <is>
          <t>Česká pošta - Rohovládova Bělá</t>
        </is>
      </c>
      <c r="H8068" t="inlineStr">
        <is>
          <t>Rohovládova Bělá</t>
        </is>
      </c>
      <c r="I8068" t="inlineStr">
        <is>
          <t>74</t>
        </is>
      </c>
      <c r="J8068" t="inlineStr">
        <is>
          <t>ROHOVLÁDOVA BĚLÁ</t>
        </is>
      </c>
      <c r="K8068" t="inlineStr">
        <is>
          <t>Pardubice</t>
        </is>
      </c>
      <c r="L8068" t="inlineStr">
        <is>
          <t>RSE</t>
        </is>
      </c>
      <c r="M8068" t="inlineStr">
        <is>
          <t>Jareš Jaroslav</t>
        </is>
      </c>
      <c r="N8068" t="inlineStr">
        <is>
          <t>50.107520</t>
        </is>
      </c>
      <c r="O8068" t="inlineStr">
        <is>
          <t>15.606300</t>
        </is>
      </c>
      <c r="P8068" t="n">
        <v>3491.15</v>
      </c>
    </row>
    <row r="8069">
      <c r="A8069" t="n">
        <v>16209020</v>
      </c>
      <c r="B8069" t="n">
        <v>86209020</v>
      </c>
      <c r="C8069" t="inlineStr">
        <is>
          <t>VELKY TERMINAL</t>
        </is>
      </c>
      <c r="D8069" t="inlineStr">
        <is>
          <t>ČESKÁ POŠTA</t>
        </is>
      </c>
      <c r="E8069" t="inlineStr">
        <is>
          <t>1POSTA</t>
        </is>
      </c>
      <c r="F8069" t="inlineStr">
        <is>
          <t>P</t>
        </is>
      </c>
      <c r="G8069" t="inlineStr">
        <is>
          <t>Česká pošta - Kralice na Hané</t>
        </is>
      </c>
      <c r="H8069" t="inlineStr">
        <is>
          <t>Masarykovo nám.</t>
        </is>
      </c>
      <c r="I8069" t="inlineStr">
        <is>
          <t>41</t>
        </is>
      </c>
      <c r="J8069" t="inlineStr">
        <is>
          <t>KRALICE NA HANÉ</t>
        </is>
      </c>
      <c r="K8069" t="inlineStr">
        <is>
          <t>Prostějov</t>
        </is>
      </c>
      <c r="L8069" t="inlineStr">
        <is>
          <t>RSE</t>
        </is>
      </c>
      <c r="M8069" t="inlineStr">
        <is>
          <t>Šír Daniel</t>
        </is>
      </c>
      <c r="N8069" t="inlineStr">
        <is>
          <t>49.463057</t>
        </is>
      </c>
      <c r="O8069" t="inlineStr">
        <is>
          <t>17.180514</t>
        </is>
      </c>
      <c r="P8069" t="n">
        <v>3484.42</v>
      </c>
    </row>
    <row r="8070">
      <c r="A8070" t="n">
        <v>11780302</v>
      </c>
      <c r="B8070" t="n">
        <v>81780302</v>
      </c>
      <c r="C8070" t="inlineStr">
        <is>
          <t>VELKY TERMINAL</t>
        </is>
      </c>
      <c r="D8070" t="inlineStr">
        <is>
          <t>IDT</t>
        </is>
      </c>
      <c r="E8070" t="inlineStr">
        <is>
          <t>3PODZIMK</t>
        </is>
      </c>
      <c r="F8070" t="inlineStr">
        <is>
          <t>B</t>
        </is>
      </c>
      <c r="G8070" t="inlineStr">
        <is>
          <t>KORUNA PB s.r.o.</t>
        </is>
      </c>
      <c r="H8070" t="inlineStr">
        <is>
          <t>Karla Čapka</t>
        </is>
      </c>
      <c r="I8070" t="inlineStr">
        <is>
          <t>451</t>
        </is>
      </c>
      <c r="J8070" t="inlineStr">
        <is>
          <t>STARÁ HUŤ</t>
        </is>
      </c>
      <c r="K8070" t="inlineStr">
        <is>
          <t>Příbram</t>
        </is>
      </c>
      <c r="L8070" t="inlineStr">
        <is>
          <t>RSA</t>
        </is>
      </c>
      <c r="M8070" t="inlineStr">
        <is>
          <t>Fiedler Miroslav</t>
        </is>
      </c>
      <c r="N8070" t="inlineStr">
        <is>
          <t>49.784810</t>
        </is>
      </c>
      <c r="O8070" t="inlineStr">
        <is>
          <t>14.198671</t>
        </is>
      </c>
      <c r="P8070" t="n">
        <v>3484.08</v>
      </c>
    </row>
    <row r="8071">
      <c r="A8071" t="n">
        <v>16852402</v>
      </c>
      <c r="B8071" t="n">
        <v>86852402</v>
      </c>
      <c r="C8071" t="inlineStr">
        <is>
          <t>VELKY TERMINAL</t>
        </is>
      </c>
      <c r="D8071" t="inlineStr">
        <is>
          <t>IDT</t>
        </is>
      </c>
      <c r="E8071" t="inlineStr">
        <is>
          <t>4OSTATNI</t>
        </is>
      </c>
      <c r="F8071" t="inlineStr">
        <is>
          <t>B</t>
        </is>
      </c>
      <c r="G8071" t="inlineStr">
        <is>
          <t>Denisa Hebnarová</t>
        </is>
      </c>
      <c r="H8071" t="inlineStr">
        <is>
          <t>Tyršovo nábřeží</t>
        </is>
      </c>
      <c r="I8071" t="inlineStr">
        <is>
          <t>5496</t>
        </is>
      </c>
      <c r="J8071" t="inlineStr">
        <is>
          <t>ZLÍN</t>
        </is>
      </c>
      <c r="K8071" t="inlineStr">
        <is>
          <t>Zlín</t>
        </is>
      </c>
      <c r="L8071" t="inlineStr">
        <is>
          <t>RSE</t>
        </is>
      </c>
      <c r="M8071" t="inlineStr">
        <is>
          <t>Modlitba Jakub</t>
        </is>
      </c>
      <c r="N8071" t="inlineStr">
        <is>
          <t>49.229497</t>
        </is>
      </c>
      <c r="O8071" t="inlineStr">
        <is>
          <t>17.662119</t>
        </is>
      </c>
      <c r="P8071" t="n">
        <v>3480.38</v>
      </c>
    </row>
    <row r="8072">
      <c r="A8072" t="n">
        <v>35200376</v>
      </c>
      <c r="B8072" t="n">
        <v>75200376</v>
      </c>
      <c r="C8072" t="inlineStr">
        <is>
          <t>LI</t>
        </is>
      </c>
      <c r="D8072" t="inlineStr">
        <is>
          <t>ČESKÁ POŠTA</t>
        </is>
      </c>
      <c r="E8072" t="inlineStr">
        <is>
          <t>1POSTA</t>
        </is>
      </c>
      <c r="F8072" t="inlineStr">
        <is>
          <t>P</t>
        </is>
      </c>
      <c r="G8072" t="inlineStr">
        <is>
          <t>Česká pošta - Hradec Králové 15</t>
        </is>
      </c>
      <c r="H8072" t="inlineStr">
        <is>
          <t>Dvorská</t>
        </is>
      </c>
      <c r="I8072" t="inlineStr">
        <is>
          <t>324/95</t>
        </is>
      </c>
      <c r="J8072" t="inlineStr">
        <is>
          <t>HRADEC KRÁLOVÉ - SVOBODNÉ DVORY</t>
        </is>
      </c>
      <c r="K8072" t="inlineStr">
        <is>
          <t>Hradec Králové</t>
        </is>
      </c>
      <c r="L8072" t="inlineStr">
        <is>
          <t>RSE</t>
        </is>
      </c>
      <c r="M8072" t="inlineStr">
        <is>
          <t>Jareš Jaroslav</t>
        </is>
      </c>
      <c r="N8072" t="inlineStr">
        <is>
          <t>50.222059</t>
        </is>
      </c>
      <c r="O8072" t="inlineStr">
        <is>
          <t>15.782516</t>
        </is>
      </c>
      <c r="P8072" t="n">
        <v>3478.85</v>
      </c>
    </row>
    <row r="8073">
      <c r="A8073" t="n">
        <v>12721601</v>
      </c>
      <c r="B8073" t="n">
        <v>82721601</v>
      </c>
      <c r="C8073" t="inlineStr">
        <is>
          <t>VELKY TERMINAL</t>
        </is>
      </c>
      <c r="D8073" t="inlineStr">
        <is>
          <t>IDT</t>
        </is>
      </c>
      <c r="E8073" t="inlineStr">
        <is>
          <t>2COOP</t>
        </is>
      </c>
      <c r="F8073" t="inlineStr">
        <is>
          <t>B</t>
        </is>
      </c>
      <c r="G8073" t="inlineStr">
        <is>
          <t>COOP TIP Jednota družstvo spotřebitelů v Kaplici</t>
        </is>
      </c>
      <c r="H8073" t="inlineStr">
        <is>
          <t>Sídliště</t>
        </is>
      </c>
      <c r="I8073" t="inlineStr">
        <is>
          <t>531</t>
        </is>
      </c>
      <c r="J8073" t="inlineStr">
        <is>
          <t>VELEŠÍN</t>
        </is>
      </c>
      <c r="K8073" t="inlineStr">
        <is>
          <t>Český Krumlov</t>
        </is>
      </c>
      <c r="L8073" t="inlineStr">
        <is>
          <t>RSB</t>
        </is>
      </c>
      <c r="M8073" t="inlineStr">
        <is>
          <t>Štolba Jan</t>
        </is>
      </c>
      <c r="N8073" t="inlineStr">
        <is>
          <t>48.830820</t>
        </is>
      </c>
      <c r="O8073" t="inlineStr">
        <is>
          <t>14.457562</t>
        </is>
      </c>
      <c r="P8073" t="n">
        <v>3478.46</v>
      </c>
    </row>
    <row r="8074">
      <c r="A8074" t="n">
        <v>17848504</v>
      </c>
      <c r="B8074" t="n">
        <v>87848504</v>
      </c>
      <c r="C8074" t="inlineStr">
        <is>
          <t>VELKY TERMINAL</t>
        </is>
      </c>
      <c r="D8074" t="inlineStr">
        <is>
          <t>IDT</t>
        </is>
      </c>
      <c r="E8074" t="inlineStr">
        <is>
          <t>2POSTAF</t>
        </is>
      </c>
      <c r="F8074" t="inlineStr">
        <is>
          <t>B</t>
        </is>
      </c>
      <c r="G8074" t="inlineStr">
        <is>
          <t>Charita Hrabyně</t>
        </is>
      </c>
      <c r="H8074" t="inlineStr">
        <is>
          <t>Poštovní</t>
        </is>
      </c>
      <c r="I8074" t="inlineStr">
        <is>
          <t>73</t>
        </is>
      </c>
      <c r="J8074" t="inlineStr">
        <is>
          <t>PUSTÁ POLOM</t>
        </is>
      </c>
      <c r="K8074" t="inlineStr">
        <is>
          <t>Opava</t>
        </is>
      </c>
      <c r="L8074" t="inlineStr">
        <is>
          <t>RSG</t>
        </is>
      </c>
      <c r="M8074" t="inlineStr">
        <is>
          <t>Brindžák Michal</t>
        </is>
      </c>
      <c r="N8074" t="inlineStr">
        <is>
          <t>49.849576</t>
        </is>
      </c>
      <c r="O8074" t="inlineStr">
        <is>
          <t>18.001679</t>
        </is>
      </c>
      <c r="P8074" t="n">
        <v>3475.77</v>
      </c>
    </row>
    <row r="8075">
      <c r="A8075" t="n">
        <v>36201314</v>
      </c>
      <c r="B8075" t="n">
        <v>76201314</v>
      </c>
      <c r="C8075" t="inlineStr">
        <is>
          <t>LI</t>
        </is>
      </c>
      <c r="D8075" t="inlineStr">
        <is>
          <t>ČESKÁ POŠTA</t>
        </is>
      </c>
      <c r="E8075" t="inlineStr">
        <is>
          <t>1POSTA</t>
        </is>
      </c>
      <c r="F8075" t="inlineStr">
        <is>
          <t>P</t>
        </is>
      </c>
      <c r="G8075" t="inlineStr">
        <is>
          <t>Česká pošta - Šumice</t>
        </is>
      </c>
      <c r="H8075" t="inlineStr">
        <is>
          <t>Šumice</t>
        </is>
      </c>
      <c r="I8075" t="inlineStr">
        <is>
          <t>100</t>
        </is>
      </c>
      <c r="J8075" t="inlineStr">
        <is>
          <t>ŠUMICE</t>
        </is>
      </c>
      <c r="K8075" t="inlineStr">
        <is>
          <t>Uherské Hradiště</t>
        </is>
      </c>
      <c r="L8075" t="inlineStr">
        <is>
          <t>RSE</t>
        </is>
      </c>
      <c r="M8075" t="inlineStr">
        <is>
          <t>Modlitba Jakub</t>
        </is>
      </c>
      <c r="N8075" t="inlineStr">
        <is>
          <t>49.028224</t>
        </is>
      </c>
      <c r="O8075" t="inlineStr">
        <is>
          <t>17.723913</t>
        </is>
      </c>
      <c r="P8075" t="n">
        <v>3471.92</v>
      </c>
    </row>
    <row r="8076">
      <c r="A8076" t="n">
        <v>37512001</v>
      </c>
      <c r="B8076" t="n">
        <v>77512001</v>
      </c>
      <c r="C8076" t="inlineStr">
        <is>
          <t>SMALL TERMINAL</t>
        </is>
      </c>
      <c r="D8076" t="inlineStr">
        <is>
          <t>IDT</t>
        </is>
      </c>
      <c r="E8076" t="inlineStr">
        <is>
          <t>4OSTATNI</t>
        </is>
      </c>
      <c r="F8076" t="inlineStr">
        <is>
          <t>B</t>
        </is>
      </c>
      <c r="G8076" t="inlineStr">
        <is>
          <t>Lenka Gänslerová</t>
        </is>
      </c>
      <c r="H8076" t="inlineStr">
        <is>
          <t>Národní třída</t>
        </is>
      </c>
      <c r="I8076" t="inlineStr">
        <is>
          <t>579/8</t>
        </is>
      </c>
      <c r="J8076" t="inlineStr">
        <is>
          <t>HAVÍŘOV - MĚSTO</t>
        </is>
      </c>
      <c r="K8076" t="inlineStr">
        <is>
          <t>Karviná</t>
        </is>
      </c>
      <c r="L8076" t="inlineStr">
        <is>
          <t>RSG</t>
        </is>
      </c>
      <c r="M8076" t="inlineStr">
        <is>
          <t>Brindžák Michal</t>
        </is>
      </c>
      <c r="N8076" t="inlineStr">
        <is>
          <t>49.778186</t>
        </is>
      </c>
      <c r="O8076" t="inlineStr">
        <is>
          <t>18.433002</t>
        </is>
      </c>
      <c r="P8076" t="n">
        <v>3471.92</v>
      </c>
    </row>
    <row r="8077">
      <c r="A8077" t="n">
        <v>16761201</v>
      </c>
      <c r="B8077" t="n">
        <v>86761201</v>
      </c>
      <c r="C8077" t="inlineStr">
        <is>
          <t>VELKY TERMINAL</t>
        </is>
      </c>
      <c r="D8077" t="inlineStr">
        <is>
          <t>IDT</t>
        </is>
      </c>
      <c r="E8077" t="inlineStr">
        <is>
          <t>4OSTATNI</t>
        </is>
      </c>
      <c r="F8077" t="inlineStr">
        <is>
          <t>B</t>
        </is>
      </c>
      <c r="G8077" t="inlineStr">
        <is>
          <t>Thi Ngoc Huyen Le (Brněnka)</t>
        </is>
      </c>
      <c r="H8077" t="inlineStr">
        <is>
          <t>Komenského</t>
        </is>
      </c>
      <c r="I8077" t="inlineStr">
        <is>
          <t>837</t>
        </is>
      </c>
      <c r="J8077" t="inlineStr">
        <is>
          <t>ÚJEZD U BRNA</t>
        </is>
      </c>
      <c r="K8077" t="inlineStr">
        <is>
          <t>Brno-venkov</t>
        </is>
      </c>
      <c r="L8077" t="inlineStr">
        <is>
          <t>RSB</t>
        </is>
      </c>
      <c r="M8077" t="inlineStr">
        <is>
          <t>Koutný Roman</t>
        </is>
      </c>
      <c r="N8077" t="inlineStr">
        <is>
          <t>49.104019</t>
        </is>
      </c>
      <c r="O8077" t="inlineStr">
        <is>
          <t>16.757830</t>
        </is>
      </c>
      <c r="P8077" t="n">
        <v>3469.62</v>
      </c>
    </row>
    <row r="8078">
      <c r="A8078" t="n">
        <v>14203008</v>
      </c>
      <c r="B8078" t="n">
        <v>84203008</v>
      </c>
      <c r="C8078" t="inlineStr">
        <is>
          <t>VELKY TERMINAL</t>
        </is>
      </c>
      <c r="D8078" t="inlineStr">
        <is>
          <t>ČESKÁ POŠTA</t>
        </is>
      </c>
      <c r="E8078" t="inlineStr">
        <is>
          <t>1POSTA</t>
        </is>
      </c>
      <c r="F8078" t="inlineStr">
        <is>
          <t>P</t>
        </is>
      </c>
      <c r="G8078" t="inlineStr">
        <is>
          <t>Česká pošta - Děčín 9</t>
        </is>
      </c>
      <c r="H8078" t="inlineStr">
        <is>
          <t>Studniční</t>
        </is>
      </c>
      <c r="I8078" t="inlineStr">
        <is>
          <t>414</t>
        </is>
      </c>
      <c r="J8078" t="inlineStr">
        <is>
          <t>DĚČÍN - DĚČÍN XXXII-BOLETICE NAD LABEM</t>
        </is>
      </c>
      <c r="K8078" t="inlineStr">
        <is>
          <t>Děčín</t>
        </is>
      </c>
      <c r="L8078" t="inlineStr">
        <is>
          <t>RSD</t>
        </is>
      </c>
      <c r="M8078" t="inlineStr">
        <is>
          <t>Šticha Milan</t>
        </is>
      </c>
      <c r="N8078" t="inlineStr">
        <is>
          <t>50.741370</t>
        </is>
      </c>
      <c r="O8078" t="inlineStr">
        <is>
          <t>14.191380</t>
        </is>
      </c>
      <c r="P8078" t="n">
        <v>3467.88</v>
      </c>
    </row>
    <row r="8079">
      <c r="A8079" t="n">
        <v>32200546</v>
      </c>
      <c r="B8079" t="n">
        <v>72200234</v>
      </c>
      <c r="C8079" t="inlineStr">
        <is>
          <t>LI</t>
        </is>
      </c>
      <c r="D8079" t="inlineStr">
        <is>
          <t>ČESKÁ POŠTA</t>
        </is>
      </c>
      <c r="E8079" t="inlineStr">
        <is>
          <t>1POSTA</t>
        </is>
      </c>
      <c r="F8079" t="inlineStr">
        <is>
          <t>P</t>
        </is>
      </c>
      <c r="G8079" t="inlineStr">
        <is>
          <t>Česká pošta - Kunžak</t>
        </is>
      </c>
      <c r="H8079" t="inlineStr">
        <is>
          <t>náměstí Komenského</t>
        </is>
      </c>
      <c r="I8079" t="inlineStr">
        <is>
          <t>235</t>
        </is>
      </c>
      <c r="J8079" t="inlineStr">
        <is>
          <t>KUNŽAK</t>
        </is>
      </c>
      <c r="K8079" t="inlineStr">
        <is>
          <t>Jindřichův Hradec</t>
        </is>
      </c>
      <c r="L8079" t="inlineStr">
        <is>
          <t>RSB</t>
        </is>
      </c>
      <c r="M8079" t="inlineStr">
        <is>
          <t>Dvořák Petr</t>
        </is>
      </c>
      <c r="N8079" t="inlineStr">
        <is>
          <t>49.122462</t>
        </is>
      </c>
      <c r="O8079" t="inlineStr">
        <is>
          <t>15.190836</t>
        </is>
      </c>
      <c r="P8079" t="n">
        <v>3465.77</v>
      </c>
    </row>
    <row r="8080">
      <c r="A8080" t="n">
        <v>15836701</v>
      </c>
      <c r="B8080" t="n">
        <v>85836701</v>
      </c>
      <c r="C8080" t="inlineStr">
        <is>
          <t>VELKY TERMINAL</t>
        </is>
      </c>
      <c r="D8080" t="inlineStr">
        <is>
          <t>IDT</t>
        </is>
      </c>
      <c r="E8080" t="inlineStr">
        <is>
          <t>4OSTATNI</t>
        </is>
      </c>
      <c r="F8080" t="inlineStr">
        <is>
          <t>B</t>
        </is>
      </c>
      <c r="G8080" t="inlineStr">
        <is>
          <t>Pivnice Sport-Filip Kubík</t>
        </is>
      </c>
      <c r="H8080" t="inlineStr">
        <is>
          <t>Elišky Krásnohorské</t>
        </is>
      </c>
      <c r="I8080" t="inlineStr">
        <is>
          <t>2429</t>
        </is>
      </c>
      <c r="J8080" t="inlineStr">
        <is>
          <t>DVŮR KRÁLOVÉ NAD LABEM</t>
        </is>
      </c>
      <c r="K8080" t="inlineStr">
        <is>
          <t>Trutnov</t>
        </is>
      </c>
      <c r="L8080" t="inlineStr">
        <is>
          <t>RSE</t>
        </is>
      </c>
      <c r="M8080" t="inlineStr">
        <is>
          <t>Lán Tomáš</t>
        </is>
      </c>
      <c r="N8080" t="inlineStr">
        <is>
          <t>50.435730</t>
        </is>
      </c>
      <c r="O8080" t="inlineStr">
        <is>
          <t>15.806221</t>
        </is>
      </c>
      <c r="P8080" t="n">
        <v>3463.46</v>
      </c>
    </row>
    <row r="8081">
      <c r="A8081" t="n">
        <v>16203055</v>
      </c>
      <c r="B8081" t="n">
        <v>86203055</v>
      </c>
      <c r="C8081" t="inlineStr">
        <is>
          <t>VELKY TERMINAL</t>
        </is>
      </c>
      <c r="D8081" t="inlineStr">
        <is>
          <t>ČESKÁ POŠTA</t>
        </is>
      </c>
      <c r="E8081" t="inlineStr">
        <is>
          <t>1POSTA</t>
        </is>
      </c>
      <c r="F8081" t="inlineStr">
        <is>
          <t>P</t>
        </is>
      </c>
      <c r="G8081" t="inlineStr">
        <is>
          <t>Česká pošta - Židlochovice</t>
        </is>
      </c>
      <c r="H8081" t="inlineStr">
        <is>
          <t>Nádražní</t>
        </is>
      </c>
      <c r="I8081" t="inlineStr">
        <is>
          <t>160</t>
        </is>
      </c>
      <c r="J8081" t="inlineStr">
        <is>
          <t>ŽIDLOCHOVICE</t>
        </is>
      </c>
      <c r="K8081" t="inlineStr">
        <is>
          <t>Brno-venkov</t>
        </is>
      </c>
      <c r="L8081" t="inlineStr">
        <is>
          <t>RSB</t>
        </is>
      </c>
      <c r="M8081" t="inlineStr">
        <is>
          <t>Koutný Roman</t>
        </is>
      </c>
      <c r="N8081" t="inlineStr">
        <is>
          <t>49.036686</t>
        </is>
      </c>
      <c r="O8081" t="inlineStr">
        <is>
          <t>16.615110</t>
        </is>
      </c>
      <c r="P8081" t="n">
        <v>3462.69</v>
      </c>
    </row>
    <row r="8082">
      <c r="A8082" t="n">
        <v>36201132</v>
      </c>
      <c r="B8082" t="n">
        <v>76200490</v>
      </c>
      <c r="C8082" t="inlineStr">
        <is>
          <t>LI</t>
        </is>
      </c>
      <c r="D8082" t="inlineStr">
        <is>
          <t>ČESKÁ POŠTA</t>
        </is>
      </c>
      <c r="E8082" t="inlineStr">
        <is>
          <t>1POSTA</t>
        </is>
      </c>
      <c r="F8082" t="inlineStr">
        <is>
          <t>P</t>
        </is>
      </c>
      <c r="G8082" t="inlineStr">
        <is>
          <t>Česká pošta - Vyškov 3</t>
        </is>
      </c>
      <c r="H8082" t="inlineStr">
        <is>
          <t>náměstí Svobody</t>
        </is>
      </c>
      <c r="I8082" t="inlineStr">
        <is>
          <t>19/11</t>
        </is>
      </c>
      <c r="J8082" t="inlineStr">
        <is>
          <t>VYŠKOV - DĚDICE</t>
        </is>
      </c>
      <c r="K8082" t="inlineStr">
        <is>
          <t>Vyškov</t>
        </is>
      </c>
      <c r="L8082" t="inlineStr">
        <is>
          <t>RSE</t>
        </is>
      </c>
      <c r="M8082" t="inlineStr">
        <is>
          <t>Šír Daniel</t>
        </is>
      </c>
      <c r="N8082" t="inlineStr">
        <is>
          <t>49.292833</t>
        </is>
      </c>
      <c r="O8082" t="inlineStr">
        <is>
          <t>16.978867</t>
        </is>
      </c>
      <c r="P8082" t="n">
        <v>3460.38</v>
      </c>
    </row>
    <row r="8083">
      <c r="A8083" t="n">
        <v>13714602</v>
      </c>
      <c r="B8083" t="n">
        <v>83714602</v>
      </c>
      <c r="C8083" t="inlineStr">
        <is>
          <t>VELKY TERMINAL</t>
        </is>
      </c>
      <c r="D8083" t="inlineStr">
        <is>
          <t>IDT</t>
        </is>
      </c>
      <c r="E8083" t="inlineStr">
        <is>
          <t>4OSTATNI</t>
        </is>
      </c>
      <c r="F8083" t="inlineStr">
        <is>
          <t>B</t>
        </is>
      </c>
      <c r="G8083" t="inlineStr">
        <is>
          <t>Ngoc My Nguyen</t>
        </is>
      </c>
      <c r="H8083" t="inlineStr">
        <is>
          <t>Diamantová</t>
        </is>
      </c>
      <c r="I8083" t="inlineStr">
        <is>
          <t>854/3</t>
        </is>
      </c>
      <c r="J8083" t="inlineStr">
        <is>
          <t>PLZEŇ - ÚJEZD</t>
        </is>
      </c>
      <c r="K8083" t="inlineStr">
        <is>
          <t>Plzeň-město</t>
        </is>
      </c>
      <c r="L8083" t="inlineStr">
        <is>
          <t>RSC</t>
        </is>
      </c>
      <c r="M8083" t="inlineStr">
        <is>
          <t>Havlíček Vladislav</t>
        </is>
      </c>
      <c r="N8083" t="inlineStr">
        <is>
          <t>49.755984</t>
        </is>
      </c>
      <c r="O8083" t="inlineStr">
        <is>
          <t>13.435605</t>
        </is>
      </c>
      <c r="P8083" t="n">
        <v>3459.23</v>
      </c>
    </row>
    <row r="8084">
      <c r="A8084" t="n">
        <v>36201288</v>
      </c>
      <c r="B8084" t="n">
        <v>76201288</v>
      </c>
      <c r="C8084" t="inlineStr">
        <is>
          <t>LI</t>
        </is>
      </c>
      <c r="D8084" t="inlineStr">
        <is>
          <t>ČESKÁ POŠTA</t>
        </is>
      </c>
      <c r="E8084" t="inlineStr">
        <is>
          <t>1POSTA</t>
        </is>
      </c>
      <c r="F8084" t="inlineStr">
        <is>
          <t>P</t>
        </is>
      </c>
      <c r="G8084" t="inlineStr">
        <is>
          <t>Česká pošta - Kralice na Hané</t>
        </is>
      </c>
      <c r="H8084" t="inlineStr">
        <is>
          <t>Masarykovo nám.</t>
        </is>
      </c>
      <c r="I8084" t="inlineStr">
        <is>
          <t>41</t>
        </is>
      </c>
      <c r="J8084" t="inlineStr">
        <is>
          <t>KRALICE NA HANÉ</t>
        </is>
      </c>
      <c r="K8084" t="inlineStr">
        <is>
          <t>Prostějov</t>
        </is>
      </c>
      <c r="L8084" t="inlineStr">
        <is>
          <t>RSE</t>
        </is>
      </c>
      <c r="M8084" t="inlineStr">
        <is>
          <t>Šír Daniel</t>
        </is>
      </c>
      <c r="N8084" t="inlineStr">
        <is>
          <t>49.463057</t>
        </is>
      </c>
      <c r="O8084" t="inlineStr">
        <is>
          <t>17.180514</t>
        </is>
      </c>
      <c r="P8084" t="n">
        <v>3457.69</v>
      </c>
    </row>
    <row r="8085">
      <c r="A8085" t="n">
        <v>12715201</v>
      </c>
      <c r="B8085" t="n">
        <v>82715201</v>
      </c>
      <c r="C8085" t="inlineStr">
        <is>
          <t>VELKY TERMINAL</t>
        </is>
      </c>
      <c r="D8085" t="inlineStr">
        <is>
          <t>KA PARTNERS</t>
        </is>
      </c>
      <c r="E8085" t="inlineStr">
        <is>
          <t>1JIP</t>
        </is>
      </c>
      <c r="F8085" t="inlineStr">
        <is>
          <t>A</t>
        </is>
      </c>
      <c r="G8085" t="inlineStr">
        <is>
          <t>JIP východočeská, a.s.</t>
        </is>
      </c>
      <c r="H8085" t="inlineStr">
        <is>
          <t>Nemanická</t>
        </is>
      </c>
      <c r="I8085" t="inlineStr">
        <is>
          <t>2180/3</t>
        </is>
      </c>
      <c r="J8085" t="inlineStr">
        <is>
          <t>ČESKÉ BUDĚJOVICE - ČESKÉ BUDĚJOVICE 3</t>
        </is>
      </c>
      <c r="K8085" t="inlineStr">
        <is>
          <t>České Budějovice</t>
        </is>
      </c>
      <c r="L8085" t="inlineStr">
        <is>
          <t>RSB</t>
        </is>
      </c>
      <c r="M8085" t="inlineStr">
        <is>
          <t>Dvořák Petr</t>
        </is>
      </c>
      <c r="N8085" t="inlineStr">
        <is>
          <t>49.001216</t>
        </is>
      </c>
      <c r="O8085" t="inlineStr">
        <is>
          <t>14.482532</t>
        </is>
      </c>
      <c r="P8085" t="n">
        <v>3457.31</v>
      </c>
    </row>
    <row r="8086">
      <c r="A8086" t="n">
        <v>16209033</v>
      </c>
      <c r="B8086" t="n">
        <v>86209033</v>
      </c>
      <c r="C8086" t="inlineStr">
        <is>
          <t>VELKY TERMINAL</t>
        </is>
      </c>
      <c r="D8086" t="inlineStr">
        <is>
          <t>ČESKÁ POŠTA</t>
        </is>
      </c>
      <c r="E8086" t="inlineStr">
        <is>
          <t>1POSTA</t>
        </is>
      </c>
      <c r="F8086" t="inlineStr">
        <is>
          <t>P</t>
        </is>
      </c>
      <c r="G8086" t="inlineStr">
        <is>
          <t>Česká pošta - Plumlov</t>
        </is>
      </c>
      <c r="H8086" t="inlineStr">
        <is>
          <t>Tyršovo náměstí</t>
        </is>
      </c>
      <c r="I8086" t="inlineStr">
        <is>
          <t>160</t>
        </is>
      </c>
      <c r="J8086" t="inlineStr">
        <is>
          <t>PLUMLOV</t>
        </is>
      </c>
      <c r="K8086" t="inlineStr">
        <is>
          <t>Prostějov</t>
        </is>
      </c>
      <c r="L8086" t="inlineStr">
        <is>
          <t>RSE</t>
        </is>
      </c>
      <c r="M8086" t="inlineStr">
        <is>
          <t>Šír Daniel</t>
        </is>
      </c>
      <c r="N8086" t="inlineStr">
        <is>
          <t>49.465706</t>
        </is>
      </c>
      <c r="O8086" t="inlineStr">
        <is>
          <t>17.016044</t>
        </is>
      </c>
      <c r="P8086" t="n">
        <v>3457.31</v>
      </c>
    </row>
    <row r="8087">
      <c r="A8087" t="n">
        <v>13207049</v>
      </c>
      <c r="B8087" t="n">
        <v>83207049</v>
      </c>
      <c r="C8087" t="inlineStr">
        <is>
          <t>VELKY TERMINAL</t>
        </is>
      </c>
      <c r="D8087" t="inlineStr">
        <is>
          <t>ČESKÁ POŠTA</t>
        </is>
      </c>
      <c r="E8087" t="inlineStr">
        <is>
          <t>1POSTA</t>
        </is>
      </c>
      <c r="F8087" t="inlineStr">
        <is>
          <t>P</t>
        </is>
      </c>
      <c r="G8087" t="inlineStr">
        <is>
          <t>Česká pošta - Blatnice u Plzně</t>
        </is>
      </c>
      <c r="H8087" t="inlineStr">
        <is>
          <t>Blatnice</t>
        </is>
      </c>
      <c r="I8087" t="inlineStr">
        <is>
          <t>45</t>
        </is>
      </c>
      <c r="J8087" t="inlineStr">
        <is>
          <t>BLATNICE</t>
        </is>
      </c>
      <c r="K8087" t="inlineStr">
        <is>
          <t>Plzeň-sever</t>
        </is>
      </c>
      <c r="L8087" t="inlineStr">
        <is>
          <t>RSC</t>
        </is>
      </c>
      <c r="M8087" t="inlineStr">
        <is>
          <t>Horejš Vladimír</t>
        </is>
      </c>
      <c r="N8087" t="inlineStr">
        <is>
          <t>49.720213</t>
        </is>
      </c>
      <c r="O8087" t="inlineStr">
        <is>
          <t>13.157319</t>
        </is>
      </c>
      <c r="P8087" t="n">
        <v>3457.12</v>
      </c>
    </row>
    <row r="8088">
      <c r="A8088" t="n">
        <v>11765210</v>
      </c>
      <c r="B8088" t="n">
        <v>81765210</v>
      </c>
      <c r="C8088" t="inlineStr">
        <is>
          <t>VELKY TERMINAL</t>
        </is>
      </c>
      <c r="D8088" t="inlineStr">
        <is>
          <t>KA PARTNERS</t>
        </is>
      </c>
      <c r="E8088" t="inlineStr">
        <is>
          <t>1TESCOFS</t>
        </is>
      </c>
      <c r="F8088" t="inlineStr">
        <is>
          <t>A</t>
        </is>
      </c>
      <c r="G8088" t="inlineStr">
        <is>
          <t>Žabka - potraviny</t>
        </is>
      </c>
      <c r="H8088" t="inlineStr">
        <is>
          <t>Karlovo náměstí</t>
        </is>
      </c>
      <c r="I8088" t="inlineStr">
        <is>
          <t>670/25</t>
        </is>
      </c>
      <c r="J8088" t="inlineStr">
        <is>
          <t>PRAHA 1 - NOVÉ MĚSTO</t>
        </is>
      </c>
      <c r="K8088" t="inlineStr">
        <is>
          <t>Praha</t>
        </is>
      </c>
      <c r="L8088" t="inlineStr">
        <is>
          <t>RSA</t>
        </is>
      </c>
      <c r="M8088" t="inlineStr">
        <is>
          <t>Fiedler Miroslav</t>
        </is>
      </c>
      <c r="N8088" t="inlineStr">
        <is>
          <t>50.077936</t>
        </is>
      </c>
      <c r="O8088" t="inlineStr">
        <is>
          <t>14.421551</t>
        </is>
      </c>
      <c r="P8088" t="n">
        <v>3455.96</v>
      </c>
    </row>
    <row r="8089">
      <c r="A8089" t="n">
        <v>11226022</v>
      </c>
      <c r="B8089" t="n">
        <v>81226022</v>
      </c>
      <c r="C8089" t="inlineStr">
        <is>
          <t>VELKY TERMINAL</t>
        </is>
      </c>
      <c r="D8089" t="inlineStr">
        <is>
          <t>ČESKÁ POŠTA</t>
        </is>
      </c>
      <c r="E8089" t="inlineStr">
        <is>
          <t>1POSTA</t>
        </is>
      </c>
      <c r="F8089" t="inlineStr">
        <is>
          <t>P</t>
        </is>
      </c>
      <c r="G8089" t="inlineStr">
        <is>
          <t>Česká pošta - Nebužely</t>
        </is>
      </c>
      <c r="H8089" t="inlineStr">
        <is>
          <t>Nebužely</t>
        </is>
      </c>
      <c r="I8089" t="inlineStr">
        <is>
          <t>142</t>
        </is>
      </c>
      <c r="J8089" t="inlineStr">
        <is>
          <t>NEBUŽELY</t>
        </is>
      </c>
      <c r="K8089" t="inlineStr">
        <is>
          <t>Mělník</t>
        </is>
      </c>
      <c r="L8089" t="inlineStr">
        <is>
          <t>RSA</t>
        </is>
      </c>
      <c r="M8089" t="inlineStr">
        <is>
          <t>Vlk Pavel</t>
        </is>
      </c>
      <c r="N8089" t="inlineStr">
        <is>
          <t>50.390397</t>
        </is>
      </c>
      <c r="O8089" t="inlineStr">
        <is>
          <t>14.591817</t>
        </is>
      </c>
      <c r="P8089" t="n">
        <v>3455.77</v>
      </c>
    </row>
    <row r="8090">
      <c r="A8090" t="n">
        <v>11227013</v>
      </c>
      <c r="B8090" t="n">
        <v>81227013</v>
      </c>
      <c r="C8090" t="inlineStr">
        <is>
          <t>VELKY TERMINAL</t>
        </is>
      </c>
      <c r="D8090" t="inlineStr">
        <is>
          <t>ČESKÁ POŠTA</t>
        </is>
      </c>
      <c r="E8090" t="inlineStr">
        <is>
          <t>1POSTA</t>
        </is>
      </c>
      <c r="F8090" t="inlineStr">
        <is>
          <t>P</t>
        </is>
      </c>
      <c r="G8090" t="inlineStr">
        <is>
          <t>Česká pošta - Dlouhá Lhota u Mladé Boleslavě</t>
        </is>
      </c>
      <c r="H8090" t="inlineStr">
        <is>
          <t>Dlouhá Lhota</t>
        </is>
      </c>
      <c r="I8090" t="inlineStr">
        <is>
          <t>29</t>
        </is>
      </c>
      <c r="J8090" t="inlineStr">
        <is>
          <t>DLOUHÁ LHOTA</t>
        </is>
      </c>
      <c r="K8090" t="inlineStr">
        <is>
          <t>Mladá Boleslav</t>
        </is>
      </c>
      <c r="L8090" t="inlineStr">
        <is>
          <t>RSA</t>
        </is>
      </c>
      <c r="M8090" t="inlineStr">
        <is>
          <t>Vlk Pavel</t>
        </is>
      </c>
      <c r="N8090" t="inlineStr">
        <is>
          <t>50.419808</t>
        </is>
      </c>
      <c r="O8090" t="inlineStr">
        <is>
          <t>15.055294</t>
        </is>
      </c>
      <c r="P8090" t="n">
        <v>3455.58</v>
      </c>
    </row>
    <row r="8091">
      <c r="A8091" t="n">
        <v>31201405</v>
      </c>
      <c r="B8091" t="n">
        <v>71201405</v>
      </c>
      <c r="C8091" t="inlineStr">
        <is>
          <t>LI</t>
        </is>
      </c>
      <c r="D8091" t="inlineStr">
        <is>
          <t>ČESKÁ POŠTA</t>
        </is>
      </c>
      <c r="E8091" t="inlineStr">
        <is>
          <t>1POSTA</t>
        </is>
      </c>
      <c r="F8091" t="inlineStr">
        <is>
          <t>P</t>
        </is>
      </c>
      <c r="G8091" t="inlineStr">
        <is>
          <t>Česká pošta - Lužec nad Vltavou</t>
        </is>
      </c>
      <c r="H8091" t="inlineStr">
        <is>
          <t>9. května</t>
        </is>
      </c>
      <c r="I8091" t="inlineStr">
        <is>
          <t>112</t>
        </is>
      </c>
      <c r="J8091" t="inlineStr">
        <is>
          <t>LUŽEC NAD VLTAVOU</t>
        </is>
      </c>
      <c r="K8091" t="inlineStr">
        <is>
          <t>Mělník</t>
        </is>
      </c>
      <c r="L8091" t="inlineStr">
        <is>
          <t>RSA</t>
        </is>
      </c>
      <c r="M8091" t="inlineStr">
        <is>
          <t>Vlk Pavel</t>
        </is>
      </c>
      <c r="N8091" t="inlineStr">
        <is>
          <t>50.320744</t>
        </is>
      </c>
      <c r="O8091" t="inlineStr">
        <is>
          <t>14.398204</t>
        </is>
      </c>
      <c r="P8091" t="n">
        <v>3453.46</v>
      </c>
    </row>
    <row r="8092">
      <c r="A8092" t="n">
        <v>34400270</v>
      </c>
      <c r="B8092" t="n">
        <v>74400229</v>
      </c>
      <c r="C8092" t="inlineStr">
        <is>
          <t>LI</t>
        </is>
      </c>
      <c r="D8092" t="inlineStr">
        <is>
          <t>KA PARTNERS</t>
        </is>
      </c>
      <c r="E8092" t="inlineStr">
        <is>
          <t>1CD</t>
        </is>
      </c>
      <c r="F8092" t="inlineStr">
        <is>
          <t>A</t>
        </is>
      </c>
      <c r="G8092" t="inlineStr">
        <is>
          <t>ČD Litoměřice hor.n.</t>
        </is>
      </c>
      <c r="H8092" t="inlineStr">
        <is>
          <t>Liberecká</t>
        </is>
      </c>
      <c r="I8092" t="inlineStr">
        <is>
          <t>996/3</t>
        </is>
      </c>
      <c r="J8092" t="inlineStr">
        <is>
          <t>LITOMĚŘICE - PŘEDMĚSTÍ</t>
        </is>
      </c>
      <c r="K8092" t="inlineStr">
        <is>
          <t>Litoměřice</t>
        </is>
      </c>
      <c r="L8092" t="inlineStr">
        <is>
          <t>RSD</t>
        </is>
      </c>
      <c r="M8092" t="inlineStr">
        <is>
          <t>Šticha Milan</t>
        </is>
      </c>
      <c r="N8092" t="inlineStr">
        <is>
          <t>50.540830</t>
        </is>
      </c>
      <c r="O8092" t="inlineStr">
        <is>
          <t>14.131380</t>
        </is>
      </c>
      <c r="P8092" t="n">
        <v>3452.31</v>
      </c>
    </row>
    <row r="8093">
      <c r="A8093" t="n">
        <v>32001627</v>
      </c>
      <c r="B8093" t="n">
        <v>72001627</v>
      </c>
      <c r="C8093" t="inlineStr">
        <is>
          <t>LI</t>
        </is>
      </c>
      <c r="D8093" t="inlineStr">
        <is>
          <t>IDT</t>
        </is>
      </c>
      <c r="E8093" t="inlineStr">
        <is>
          <t>2COOP</t>
        </is>
      </c>
      <c r="F8093" t="inlineStr">
        <is>
          <t>B</t>
        </is>
      </c>
      <c r="G8093" t="inlineStr">
        <is>
          <t>COOP Jednota družstvo spotřebitelů v Kaplici</t>
        </is>
      </c>
      <c r="H8093" t="inlineStr">
        <is>
          <t>Rychnov nad Malší</t>
        </is>
      </c>
      <c r="I8093" t="inlineStr">
        <is>
          <t>89</t>
        </is>
      </c>
      <c r="J8093" t="inlineStr">
        <is>
          <t>DOLNÍ DVOŘIŠTĚ</t>
        </is>
      </c>
      <c r="K8093" t="inlineStr">
        <is>
          <t>Český Krumlov</t>
        </is>
      </c>
      <c r="L8093" t="inlineStr">
        <is>
          <t>RSB</t>
        </is>
      </c>
      <c r="M8093" t="inlineStr">
        <is>
          <t>Dvořák Petr</t>
        </is>
      </c>
      <c r="N8093" t="inlineStr">
        <is>
          <t>48.667958</t>
        </is>
      </c>
      <c r="O8093" t="inlineStr">
        <is>
          <t>14.482883</t>
        </is>
      </c>
      <c r="P8093" t="n">
        <v>3445.77</v>
      </c>
    </row>
    <row r="8094">
      <c r="A8094" t="n">
        <v>34200736</v>
      </c>
      <c r="B8094" t="n">
        <v>74200736</v>
      </c>
      <c r="C8094" t="inlineStr">
        <is>
          <t>LI</t>
        </is>
      </c>
      <c r="D8094" t="inlineStr">
        <is>
          <t>ČESKÁ POŠTA</t>
        </is>
      </c>
      <c r="E8094" t="inlineStr">
        <is>
          <t>1POSTA</t>
        </is>
      </c>
      <c r="F8094" t="inlineStr">
        <is>
          <t>P</t>
        </is>
      </c>
      <c r="G8094" t="inlineStr">
        <is>
          <t>Česká pošta - Arnoltice u Děčína</t>
        </is>
      </c>
      <c r="H8094" t="inlineStr">
        <is>
          <t>Arnoltice</t>
        </is>
      </c>
      <c r="I8094" t="inlineStr">
        <is>
          <t>34</t>
        </is>
      </c>
      <c r="J8094" t="inlineStr">
        <is>
          <t>ARNOLTICE</t>
        </is>
      </c>
      <c r="K8094" t="inlineStr">
        <is>
          <t>Děčín</t>
        </is>
      </c>
      <c r="L8094" t="inlineStr">
        <is>
          <t>RSD</t>
        </is>
      </c>
      <c r="M8094" t="inlineStr">
        <is>
          <t>Šticha Milan</t>
        </is>
      </c>
      <c r="N8094" t="inlineStr">
        <is>
          <t>50.836235</t>
        </is>
      </c>
      <c r="O8094" t="inlineStr">
        <is>
          <t>14.263298</t>
        </is>
      </c>
      <c r="P8094" t="n">
        <v>3445</v>
      </c>
    </row>
    <row r="8095">
      <c r="A8095" t="n">
        <v>17207056</v>
      </c>
      <c r="B8095" t="n">
        <v>87207056</v>
      </c>
      <c r="C8095" t="inlineStr">
        <is>
          <t>VELKY TERMINAL</t>
        </is>
      </c>
      <c r="D8095" t="inlineStr">
        <is>
          <t>ČESKÁ POŠTA</t>
        </is>
      </c>
      <c r="E8095" t="inlineStr">
        <is>
          <t>1POSTA</t>
        </is>
      </c>
      <c r="F8095" t="inlineStr">
        <is>
          <t>P</t>
        </is>
      </c>
      <c r="G8095" t="inlineStr">
        <is>
          <t>Česká pošta - Štítina</t>
        </is>
      </c>
      <c r="H8095" t="inlineStr">
        <is>
          <t>Hlavní</t>
        </is>
      </c>
      <c r="I8095" t="inlineStr">
        <is>
          <t>68</t>
        </is>
      </c>
      <c r="J8095" t="inlineStr">
        <is>
          <t>ŠTÍTINA</t>
        </is>
      </c>
      <c r="K8095" t="inlineStr">
        <is>
          <t>Opava</t>
        </is>
      </c>
      <c r="L8095" t="inlineStr">
        <is>
          <t>RSG</t>
        </is>
      </c>
      <c r="M8095" t="inlineStr">
        <is>
          <t>Gelnar Ivo</t>
        </is>
      </c>
      <c r="N8095" t="inlineStr">
        <is>
          <t>49.912944</t>
        </is>
      </c>
      <c r="O8095" t="inlineStr">
        <is>
          <t>18.009442</t>
        </is>
      </c>
      <c r="P8095" t="n">
        <v>3440.77</v>
      </c>
    </row>
    <row r="8096">
      <c r="A8096" t="n">
        <v>37400338</v>
      </c>
      <c r="B8096" t="n">
        <v>77400266</v>
      </c>
      <c r="C8096" t="inlineStr">
        <is>
          <t>LI</t>
        </is>
      </c>
      <c r="D8096" t="inlineStr">
        <is>
          <t>KA PARTNERS</t>
        </is>
      </c>
      <c r="E8096" t="inlineStr">
        <is>
          <t>1CD</t>
        </is>
      </c>
      <c r="F8096" t="inlineStr">
        <is>
          <t>A</t>
        </is>
      </c>
      <c r="G8096" t="inlineStr">
        <is>
          <t>ČD Olomouc hl.n.</t>
        </is>
      </c>
      <c r="H8096" t="inlineStr">
        <is>
          <t>Jeremenkova</t>
        </is>
      </c>
      <c r="I8096" t="inlineStr">
        <is>
          <t>103/23</t>
        </is>
      </c>
      <c r="J8096" t="inlineStr">
        <is>
          <t>OLOMOUC - HODOLANY</t>
        </is>
      </c>
      <c r="K8096" t="inlineStr">
        <is>
          <t>Olomouc</t>
        </is>
      </c>
      <c r="L8096" t="inlineStr">
        <is>
          <t>RSG</t>
        </is>
      </c>
      <c r="M8096" t="inlineStr">
        <is>
          <t>Dolníček Richard</t>
        </is>
      </c>
      <c r="N8096" t="inlineStr">
        <is>
          <t>49.592500</t>
        </is>
      </c>
      <c r="O8096" t="inlineStr">
        <is>
          <t>17.278330</t>
        </is>
      </c>
      <c r="P8096" t="n">
        <v>3440.77</v>
      </c>
    </row>
    <row r="8097">
      <c r="A8097" t="n">
        <v>11532502</v>
      </c>
      <c r="B8097" t="n">
        <v>81532502</v>
      </c>
      <c r="C8097" t="inlineStr">
        <is>
          <t>VELKY TERMINAL</t>
        </is>
      </c>
      <c r="D8097" t="inlineStr">
        <is>
          <t>PETROL</t>
        </is>
      </c>
      <c r="E8097" t="inlineStr">
        <is>
          <t>1SHELL</t>
        </is>
      </c>
      <c r="F8097" t="inlineStr">
        <is>
          <t>A</t>
        </is>
      </c>
      <c r="G8097" t="inlineStr">
        <is>
          <t>RASTELL s.r.o.</t>
        </is>
      </c>
      <c r="H8097" t="inlineStr">
        <is>
          <t>Evropská</t>
        </is>
      </c>
      <c r="I8097" t="inlineStr">
        <is>
          <t>787/200</t>
        </is>
      </c>
      <c r="J8097" t="inlineStr">
        <is>
          <t>PRAHA 6 - VOKOVICE</t>
        </is>
      </c>
      <c r="K8097" t="inlineStr">
        <is>
          <t>Praha</t>
        </is>
      </c>
      <c r="L8097" t="inlineStr">
        <is>
          <t>RSA</t>
        </is>
      </c>
      <c r="M8097" t="inlineStr">
        <is>
          <t>Dosoudil Petr</t>
        </is>
      </c>
      <c r="N8097" t="inlineStr">
        <is>
          <t>50.093482</t>
        </is>
      </c>
      <c r="O8097" t="inlineStr">
        <is>
          <t>14.331768</t>
        </is>
      </c>
      <c r="P8097" t="n">
        <v>3438.85</v>
      </c>
    </row>
    <row r="8098">
      <c r="A8098" t="n">
        <v>37200766</v>
      </c>
      <c r="B8098" t="n">
        <v>77200119</v>
      </c>
      <c r="C8098" t="inlineStr">
        <is>
          <t>LI</t>
        </is>
      </c>
      <c r="D8098" t="inlineStr">
        <is>
          <t>ČESKÁ POŠTA</t>
        </is>
      </c>
      <c r="E8098" t="inlineStr">
        <is>
          <t>1POSTA</t>
        </is>
      </c>
      <c r="F8098" t="inlineStr">
        <is>
          <t>P</t>
        </is>
      </c>
      <c r="G8098" t="inlineStr">
        <is>
          <t>Česká pošta - Dobrá</t>
        </is>
      </c>
      <c r="H8098" t="inlineStr">
        <is>
          <t>Dobrá</t>
        </is>
      </c>
      <c r="I8098" t="inlineStr">
        <is>
          <t>230</t>
        </is>
      </c>
      <c r="J8098" t="inlineStr">
        <is>
          <t>DOBRÁ</t>
        </is>
      </c>
      <c r="K8098" t="inlineStr">
        <is>
          <t>Frýdek-Místek</t>
        </is>
      </c>
      <c r="L8098" t="inlineStr">
        <is>
          <t>RSG</t>
        </is>
      </c>
      <c r="M8098" t="inlineStr">
        <is>
          <t>Herman Michal</t>
        </is>
      </c>
      <c r="N8098" t="inlineStr">
        <is>
          <t>49.674534</t>
        </is>
      </c>
      <c r="O8098" t="inlineStr">
        <is>
          <t>18.413973</t>
        </is>
      </c>
      <c r="P8098" t="n">
        <v>3438.46</v>
      </c>
    </row>
    <row r="8099">
      <c r="A8099" t="n">
        <v>17204028</v>
      </c>
      <c r="B8099" t="n">
        <v>87204028</v>
      </c>
      <c r="C8099" t="inlineStr">
        <is>
          <t>VELKY TERMINAL</t>
        </is>
      </c>
      <c r="D8099" t="inlineStr">
        <is>
          <t>ČESKÁ POŠTA</t>
        </is>
      </c>
      <c r="E8099" t="inlineStr">
        <is>
          <t>1POSTA</t>
        </is>
      </c>
      <c r="F8099" t="inlineStr">
        <is>
          <t>P</t>
        </is>
      </c>
      <c r="G8099" t="inlineStr">
        <is>
          <t>Česká pošta - Petrovice u Karviné</t>
        </is>
      </c>
      <c r="H8099" t="inlineStr">
        <is>
          <t>Petrovice u Karviné</t>
        </is>
      </c>
      <c r="I8099" t="inlineStr">
        <is>
          <t>374</t>
        </is>
      </c>
      <c r="J8099" t="inlineStr">
        <is>
          <t>PETROVICE U KARVINÉ</t>
        </is>
      </c>
      <c r="K8099" t="inlineStr">
        <is>
          <t>Karviná</t>
        </is>
      </c>
      <c r="L8099" t="inlineStr">
        <is>
          <t>RSG</t>
        </is>
      </c>
      <c r="M8099" t="inlineStr">
        <is>
          <t>Dolníček Richard</t>
        </is>
      </c>
      <c r="N8099" t="inlineStr">
        <is>
          <t>49.893497</t>
        </is>
      </c>
      <c r="O8099" t="inlineStr">
        <is>
          <t>18.549094</t>
        </is>
      </c>
      <c r="P8099" t="n">
        <v>3435.38</v>
      </c>
    </row>
    <row r="8100">
      <c r="A8100" t="n">
        <v>13735601</v>
      </c>
      <c r="B8100" t="n">
        <v>83735601</v>
      </c>
      <c r="C8100" t="inlineStr">
        <is>
          <t>VELKY TERMINAL</t>
        </is>
      </c>
      <c r="D8100" t="inlineStr">
        <is>
          <t>IDT</t>
        </is>
      </c>
      <c r="E8100" t="inlineStr">
        <is>
          <t>4OSTATNI</t>
        </is>
      </c>
      <c r="F8100" t="inlineStr">
        <is>
          <t>B</t>
        </is>
      </c>
      <c r="G8100" t="inlineStr">
        <is>
          <t>Thi Hue Le</t>
        </is>
      </c>
      <c r="H8100" t="inlineStr">
        <is>
          <t>Štemberova</t>
        </is>
      </c>
      <c r="I8100" t="inlineStr">
        <is>
          <t>156</t>
        </is>
      </c>
      <c r="J8100" t="inlineStr">
        <is>
          <t>KYŠICE</t>
        </is>
      </c>
      <c r="K8100" t="inlineStr">
        <is>
          <t>Plzeň-město</t>
        </is>
      </c>
      <c r="L8100" t="inlineStr">
        <is>
          <t>RSC</t>
        </is>
      </c>
      <c r="M8100" t="inlineStr">
        <is>
          <t>Havlíček Vladislav</t>
        </is>
      </c>
      <c r="N8100" t="inlineStr">
        <is>
          <t>49.751622</t>
        </is>
      </c>
      <c r="O8100" t="inlineStr">
        <is>
          <t>13.487755</t>
        </is>
      </c>
      <c r="P8100" t="n">
        <v>3431.92</v>
      </c>
    </row>
    <row r="8101">
      <c r="A8101" t="n">
        <v>14611801</v>
      </c>
      <c r="B8101" t="n">
        <v>84611801</v>
      </c>
      <c r="C8101" t="inlineStr">
        <is>
          <t>VELKY TERMINAL</t>
        </is>
      </c>
      <c r="D8101" t="inlineStr">
        <is>
          <t>IDT</t>
        </is>
      </c>
      <c r="E8101" t="inlineStr">
        <is>
          <t>4OSTATNI</t>
        </is>
      </c>
      <c r="F8101" t="inlineStr">
        <is>
          <t>B</t>
        </is>
      </c>
      <c r="G8101" t="inlineStr">
        <is>
          <t>Milan C H Á B E K</t>
        </is>
      </c>
      <c r="H8101" t="inlineStr">
        <is>
          <t>J. z Poděbrad</t>
        </is>
      </c>
      <c r="I8101" t="inlineStr">
        <is>
          <t>530</t>
        </is>
      </c>
      <c r="J8101" t="inlineStr">
        <is>
          <t>DĚČÍN</t>
        </is>
      </c>
      <c r="K8101" t="inlineStr">
        <is>
          <t>Děčín</t>
        </is>
      </c>
      <c r="L8101" t="inlineStr">
        <is>
          <t>RSD</t>
        </is>
      </c>
      <c r="M8101" t="inlineStr">
        <is>
          <t>Šticha Milan</t>
        </is>
      </c>
      <c r="N8101" t="inlineStr">
        <is>
          <t>50.767727</t>
        </is>
      </c>
      <c r="O8101" t="inlineStr">
        <is>
          <t>14.191929</t>
        </is>
      </c>
      <c r="P8101" t="n">
        <v>3430.77</v>
      </c>
    </row>
    <row r="8102">
      <c r="A8102" t="n">
        <v>16857401</v>
      </c>
      <c r="B8102" t="n">
        <v>86857401</v>
      </c>
      <c r="C8102" t="inlineStr">
        <is>
          <t>VELKY TERMINAL</t>
        </is>
      </c>
      <c r="D8102" t="inlineStr">
        <is>
          <t>IDT</t>
        </is>
      </c>
      <c r="E8102" t="inlineStr">
        <is>
          <t>2POSTAF</t>
        </is>
      </c>
      <c r="F8102" t="inlineStr">
        <is>
          <t>B</t>
        </is>
      </c>
      <c r="G8102" t="inlineStr">
        <is>
          <t>Obec Moravany</t>
        </is>
      </c>
      <c r="H8102" t="inlineStr">
        <is>
          <t>Střední</t>
        </is>
      </c>
      <c r="I8102" t="inlineStr">
        <is>
          <t>43/11</t>
        </is>
      </c>
      <c r="J8102" t="inlineStr">
        <is>
          <t>MORAVANY</t>
        </is>
      </c>
      <c r="K8102" t="inlineStr">
        <is>
          <t>Brno-venkov</t>
        </is>
      </c>
      <c r="L8102" t="inlineStr">
        <is>
          <t>RSB</t>
        </is>
      </c>
      <c r="M8102" t="inlineStr">
        <is>
          <t>Koutný Roman</t>
        </is>
      </c>
      <c r="N8102" t="inlineStr">
        <is>
          <t>49.145120</t>
        </is>
      </c>
      <c r="O8102" t="inlineStr">
        <is>
          <t>16.576550</t>
        </is>
      </c>
      <c r="P8102" t="n">
        <v>3430.77</v>
      </c>
    </row>
    <row r="8103">
      <c r="A8103" t="n">
        <v>15734001</v>
      </c>
      <c r="B8103" t="n">
        <v>85734001</v>
      </c>
      <c r="C8103" t="inlineStr">
        <is>
          <t>VELKY TERMINAL</t>
        </is>
      </c>
      <c r="D8103" t="inlineStr">
        <is>
          <t>IDT</t>
        </is>
      </c>
      <c r="E8103" t="inlineStr">
        <is>
          <t>4OSTATNI</t>
        </is>
      </c>
      <c r="F8103" t="inlineStr">
        <is>
          <t>B</t>
        </is>
      </c>
      <c r="G8103" t="inlineStr">
        <is>
          <t>Tri Tuan Nguyen</t>
        </is>
      </c>
      <c r="H8103" t="inlineStr">
        <is>
          <t>Za Universitou</t>
        </is>
      </c>
      <c r="I8103" t="inlineStr">
        <is>
          <t>997</t>
        </is>
      </c>
      <c r="J8103" t="inlineStr">
        <is>
          <t>DOBRUŠKA</t>
        </is>
      </c>
      <c r="K8103" t="inlineStr">
        <is>
          <t>Rychnov nad Kněžnou</t>
        </is>
      </c>
      <c r="L8103" t="inlineStr">
        <is>
          <t>RSE</t>
        </is>
      </c>
      <c r="M8103" t="inlineStr">
        <is>
          <t>Lán Tomáš</t>
        </is>
      </c>
      <c r="N8103" t="inlineStr">
        <is>
          <t>50.291293</t>
        </is>
      </c>
      <c r="O8103" t="inlineStr">
        <is>
          <t>16.165455</t>
        </is>
      </c>
      <c r="P8103" t="n">
        <v>3430.38</v>
      </c>
    </row>
    <row r="8104">
      <c r="A8104" t="n">
        <v>16214040</v>
      </c>
      <c r="B8104" t="n">
        <v>86214040</v>
      </c>
      <c r="C8104" t="inlineStr">
        <is>
          <t>VELKY TERMINAL</t>
        </is>
      </c>
      <c r="D8104" t="inlineStr">
        <is>
          <t>ČESKÁ POŠTA</t>
        </is>
      </c>
      <c r="E8104" t="inlineStr">
        <is>
          <t>1POSTA</t>
        </is>
      </c>
      <c r="F8104" t="inlineStr">
        <is>
          <t>P</t>
        </is>
      </c>
      <c r="G8104" t="inlineStr">
        <is>
          <t>Česká pošta - Svratka</t>
        </is>
      </c>
      <c r="H8104" t="inlineStr">
        <is>
          <t>9. května</t>
        </is>
      </c>
      <c r="I8104" t="inlineStr">
        <is>
          <t>250</t>
        </is>
      </c>
      <c r="J8104" t="inlineStr">
        <is>
          <t>SVRATKA</t>
        </is>
      </c>
      <c r="K8104" t="inlineStr">
        <is>
          <t>Žďár nad Sázavou</t>
        </is>
      </c>
      <c r="L8104" t="inlineStr">
        <is>
          <t>RSE</t>
        </is>
      </c>
      <c r="M8104" t="inlineStr">
        <is>
          <t>Rek Lubomír</t>
        </is>
      </c>
      <c r="N8104" t="inlineStr">
        <is>
          <t>49.712236</t>
        </is>
      </c>
      <c r="O8104" t="inlineStr">
        <is>
          <t>16.035093</t>
        </is>
      </c>
      <c r="P8104" t="n">
        <v>3428.65</v>
      </c>
    </row>
    <row r="8105">
      <c r="A8105" t="n">
        <v>16739221</v>
      </c>
      <c r="B8105" t="n">
        <v>86739221</v>
      </c>
      <c r="C8105" t="inlineStr">
        <is>
          <t>VELKY TERMINAL</t>
        </is>
      </c>
      <c r="D8105" t="inlineStr">
        <is>
          <t>KA PARTNERS</t>
        </is>
      </c>
      <c r="E8105" t="inlineStr">
        <is>
          <t>1HRUSKA</t>
        </is>
      </c>
      <c r="F8105" t="inlineStr">
        <is>
          <t>A</t>
        </is>
      </c>
      <c r="G8105" t="inlineStr">
        <is>
          <t>H R U Š K A , spol. s r.o.</t>
        </is>
      </c>
      <c r="H8105" t="inlineStr">
        <is>
          <t>Vlčnov</t>
        </is>
      </c>
      <c r="I8105" t="inlineStr">
        <is>
          <t>127</t>
        </is>
      </c>
      <c r="J8105" t="inlineStr">
        <is>
          <t>VLČNOV</t>
        </is>
      </c>
      <c r="K8105" t="inlineStr">
        <is>
          <t>Uherské Hradiště</t>
        </is>
      </c>
      <c r="L8105" t="inlineStr">
        <is>
          <t>RSE</t>
        </is>
      </c>
      <c r="M8105" t="inlineStr">
        <is>
          <t>Modlitba Jakub</t>
        </is>
      </c>
      <c r="N8105" t="inlineStr">
        <is>
          <t>49.022701</t>
        </is>
      </c>
      <c r="O8105" t="inlineStr">
        <is>
          <t>17.584988</t>
        </is>
      </c>
      <c r="P8105" t="n">
        <v>3428.46</v>
      </c>
    </row>
    <row r="8106">
      <c r="A8106" t="n">
        <v>34200748</v>
      </c>
      <c r="B8106" t="n">
        <v>74200748</v>
      </c>
      <c r="C8106" t="inlineStr">
        <is>
          <t>LI</t>
        </is>
      </c>
      <c r="D8106" t="inlineStr">
        <is>
          <t>ČESKÁ POŠTA</t>
        </is>
      </c>
      <c r="E8106" t="inlineStr">
        <is>
          <t>1POSTA</t>
        </is>
      </c>
      <c r="F8106" t="inlineStr">
        <is>
          <t>P</t>
        </is>
      </c>
      <c r="G8106" t="inlineStr">
        <is>
          <t>Česká pošta - Vilémov u Kadaně</t>
        </is>
      </c>
      <c r="H8106" t="inlineStr">
        <is>
          <t>Náměstí</t>
        </is>
      </c>
      <c r="I8106" t="inlineStr">
        <is>
          <t>70</t>
        </is>
      </c>
      <c r="J8106" t="inlineStr">
        <is>
          <t>VILÉMOV</t>
        </is>
      </c>
      <c r="K8106" t="inlineStr">
        <is>
          <t>Chomutov</t>
        </is>
      </c>
      <c r="L8106" t="inlineStr">
        <is>
          <t>RSD</t>
        </is>
      </c>
      <c r="M8106" t="inlineStr">
        <is>
          <t>Neubert Jaroslav</t>
        </is>
      </c>
      <c r="N8106" t="inlineStr">
        <is>
          <t>50.301655</t>
        </is>
      </c>
      <c r="O8106" t="inlineStr">
        <is>
          <t>13.314109</t>
        </is>
      </c>
      <c r="P8106" t="n">
        <v>3428.08</v>
      </c>
    </row>
    <row r="8107">
      <c r="A8107" t="n">
        <v>34200780</v>
      </c>
      <c r="B8107" t="n">
        <v>74200780</v>
      </c>
      <c r="C8107" t="inlineStr">
        <is>
          <t>LI</t>
        </is>
      </c>
      <c r="D8107" t="inlineStr">
        <is>
          <t>ČESKÁ POŠTA</t>
        </is>
      </c>
      <c r="E8107" t="inlineStr">
        <is>
          <t>1POSTA</t>
        </is>
      </c>
      <c r="F8107" t="inlineStr">
        <is>
          <t>P</t>
        </is>
      </c>
      <c r="G8107" t="inlineStr">
        <is>
          <t>Česká pošta - Lenešice</t>
        </is>
      </c>
      <c r="H8107" t="inlineStr">
        <is>
          <t>Knížete Václava</t>
        </is>
      </c>
      <c r="I8107" t="inlineStr">
        <is>
          <t>521</t>
        </is>
      </c>
      <c r="J8107" t="inlineStr">
        <is>
          <t>LENEŠICE</t>
        </is>
      </c>
      <c r="K8107" t="inlineStr">
        <is>
          <t>Louny</t>
        </is>
      </c>
      <c r="L8107" t="inlineStr">
        <is>
          <t>RSD</t>
        </is>
      </c>
      <c r="M8107" t="inlineStr">
        <is>
          <t>Neubert Jaroslav</t>
        </is>
      </c>
      <c r="N8107" t="inlineStr">
        <is>
          <t>50.378217</t>
        </is>
      </c>
      <c r="O8107" t="inlineStr">
        <is>
          <t>13.762629</t>
        </is>
      </c>
      <c r="P8107" t="n">
        <v>3425.38</v>
      </c>
    </row>
    <row r="8108">
      <c r="A8108" t="n">
        <v>11225001</v>
      </c>
      <c r="B8108" t="n">
        <v>81225001</v>
      </c>
      <c r="C8108" t="inlineStr">
        <is>
          <t>VELKY TERMINAL</t>
        </is>
      </c>
      <c r="D8108" t="inlineStr">
        <is>
          <t>ČESKÁ POŠTA</t>
        </is>
      </c>
      <c r="E8108" t="inlineStr">
        <is>
          <t>1POSTA</t>
        </is>
      </c>
      <c r="F8108" t="inlineStr">
        <is>
          <t>P</t>
        </is>
      </c>
      <c r="G8108" t="inlineStr">
        <is>
          <t>Česká pošta - Kutná Hora 1</t>
        </is>
      </c>
      <c r="H8108" t="inlineStr">
        <is>
          <t>Masarykova</t>
        </is>
      </c>
      <c r="I8108" t="inlineStr">
        <is>
          <t>148</t>
        </is>
      </c>
      <c r="J8108" t="inlineStr">
        <is>
          <t>KUTNÁ HORA - HLOUŠKA</t>
        </is>
      </c>
      <c r="K8108" t="inlineStr">
        <is>
          <t>Kutná Hora</t>
        </is>
      </c>
      <c r="L8108" t="inlineStr">
        <is>
          <t>RSA</t>
        </is>
      </c>
      <c r="M8108" t="inlineStr">
        <is>
          <t>Česnek Miroslav</t>
        </is>
      </c>
      <c r="N8108" t="inlineStr">
        <is>
          <t>49.953050</t>
        </is>
      </c>
      <c r="O8108" t="inlineStr">
        <is>
          <t>15.276360</t>
        </is>
      </c>
      <c r="P8108" t="n">
        <v>3424.81</v>
      </c>
    </row>
    <row r="8109">
      <c r="A8109" t="n">
        <v>16206095</v>
      </c>
      <c r="B8109" t="n">
        <v>86206095</v>
      </c>
      <c r="C8109" t="inlineStr">
        <is>
          <t>VELKY TERMINAL</t>
        </is>
      </c>
      <c r="D8109" t="inlineStr">
        <is>
          <t>ČESKÁ POŠTA</t>
        </is>
      </c>
      <c r="E8109" t="inlineStr">
        <is>
          <t>1POSTA</t>
        </is>
      </c>
      <c r="F8109" t="inlineStr">
        <is>
          <t>P</t>
        </is>
      </c>
      <c r="G8109" t="inlineStr">
        <is>
          <t>Česká pošta - Milotice u Kyjova</t>
        </is>
      </c>
      <c r="H8109" t="inlineStr">
        <is>
          <t>Dědina</t>
        </is>
      </c>
      <c r="I8109" t="inlineStr">
        <is>
          <t>188</t>
        </is>
      </c>
      <c r="J8109" t="inlineStr">
        <is>
          <t>MILOTICE</t>
        </is>
      </c>
      <c r="K8109" t="inlineStr">
        <is>
          <t>Hodonín</t>
        </is>
      </c>
      <c r="L8109" t="inlineStr">
        <is>
          <t>RSB</t>
        </is>
      </c>
      <c r="M8109" t="inlineStr">
        <is>
          <t>Petlach Lubomír</t>
        </is>
      </c>
      <c r="N8109" t="inlineStr">
        <is>
          <t>48.954067</t>
        </is>
      </c>
      <c r="O8109" t="inlineStr">
        <is>
          <t>17.142528</t>
        </is>
      </c>
      <c r="P8109" t="n">
        <v>3424.81</v>
      </c>
    </row>
    <row r="8110">
      <c r="A8110" t="n">
        <v>37200694</v>
      </c>
      <c r="B8110" t="n">
        <v>77200694</v>
      </c>
      <c r="C8110" t="inlineStr">
        <is>
          <t>LI</t>
        </is>
      </c>
      <c r="D8110" t="inlineStr">
        <is>
          <t>ČESKÁ POŠTA</t>
        </is>
      </c>
      <c r="E8110" t="inlineStr">
        <is>
          <t>1POSTA</t>
        </is>
      </c>
      <c r="F8110" t="inlineStr">
        <is>
          <t>P</t>
        </is>
      </c>
      <c r="G8110" t="inlineStr">
        <is>
          <t>Česká pošta - Oskava</t>
        </is>
      </c>
      <c r="H8110" t="inlineStr">
        <is>
          <t>Oskava</t>
        </is>
      </c>
      <c r="I8110" t="inlineStr">
        <is>
          <t>135</t>
        </is>
      </c>
      <c r="J8110" t="inlineStr">
        <is>
          <t>OSKAVA</t>
        </is>
      </c>
      <c r="K8110" t="inlineStr">
        <is>
          <t>Šumperk</t>
        </is>
      </c>
      <c r="L8110" t="inlineStr">
        <is>
          <t>RSG</t>
        </is>
      </c>
      <c r="M8110" t="inlineStr">
        <is>
          <t>Brindžák Michal</t>
        </is>
      </c>
      <c r="N8110" t="inlineStr">
        <is>
          <t>49.890926</t>
        </is>
      </c>
      <c r="O8110" t="inlineStr">
        <is>
          <t>17.135991</t>
        </is>
      </c>
      <c r="P8110" t="n">
        <v>3422.69</v>
      </c>
    </row>
    <row r="8111">
      <c r="A8111" t="n">
        <v>16752101</v>
      </c>
      <c r="B8111" t="n">
        <v>86752101</v>
      </c>
      <c r="C8111" t="inlineStr">
        <is>
          <t>VELKY TERMINAL</t>
        </is>
      </c>
      <c r="D8111" t="inlineStr">
        <is>
          <t>IDT</t>
        </is>
      </c>
      <c r="E8111" t="inlineStr">
        <is>
          <t>4OSTATNI</t>
        </is>
      </c>
      <c r="F8111" t="inlineStr">
        <is>
          <t>B</t>
        </is>
      </c>
      <c r="G8111" t="inlineStr">
        <is>
          <t>Martin Vlach</t>
        </is>
      </c>
      <c r="H8111" t="inlineStr">
        <is>
          <t>Drozdovice</t>
        </is>
      </c>
      <c r="I8111" t="inlineStr">
        <is>
          <t>1075/87</t>
        </is>
      </c>
      <c r="J8111" t="inlineStr">
        <is>
          <t>PROSTĚJOV</t>
        </is>
      </c>
      <c r="K8111" t="inlineStr">
        <is>
          <t>Prostějov</t>
        </is>
      </c>
      <c r="L8111" t="inlineStr">
        <is>
          <t>RSE</t>
        </is>
      </c>
      <c r="M8111" t="inlineStr">
        <is>
          <t>Šír Daniel</t>
        </is>
      </c>
      <c r="N8111" t="inlineStr">
        <is>
          <t>49.467182</t>
        </is>
      </c>
      <c r="O8111" t="inlineStr">
        <is>
          <t>17.093923</t>
        </is>
      </c>
      <c r="P8111" t="n">
        <v>3422.31</v>
      </c>
    </row>
    <row r="8112">
      <c r="A8112" t="n">
        <v>15207019</v>
      </c>
      <c r="B8112" t="n">
        <v>85207019</v>
      </c>
      <c r="C8112" t="inlineStr">
        <is>
          <t>VELKY TERMINAL</t>
        </is>
      </c>
      <c r="D8112" t="inlineStr">
        <is>
          <t>ČESKÁ POŠTA</t>
        </is>
      </c>
      <c r="E8112" t="inlineStr">
        <is>
          <t>1POSTA</t>
        </is>
      </c>
      <c r="F8112" t="inlineStr">
        <is>
          <t>P</t>
        </is>
      </c>
      <c r="G8112" t="inlineStr">
        <is>
          <t>Česká pošta - Kostelec nad Orlicí</t>
        </is>
      </c>
      <c r="H8112" t="inlineStr">
        <is>
          <t>Dukelských hrdinů</t>
        </is>
      </c>
      <c r="I8112" t="inlineStr">
        <is>
          <t>900</t>
        </is>
      </c>
      <c r="J8112" t="inlineStr">
        <is>
          <t>KOSTELEC NAD ORLICÍ</t>
        </is>
      </c>
      <c r="K8112" t="inlineStr">
        <is>
          <t>Rychnov nad Kněžnou</t>
        </is>
      </c>
      <c r="L8112" t="inlineStr">
        <is>
          <t>RSE</t>
        </is>
      </c>
      <c r="M8112" t="inlineStr">
        <is>
          <t>Lán Tomáš</t>
        </is>
      </c>
      <c r="N8112" t="inlineStr">
        <is>
          <t>50.123997</t>
        </is>
      </c>
      <c r="O8112" t="inlineStr">
        <is>
          <t>16.211078</t>
        </is>
      </c>
      <c r="P8112" t="n">
        <v>3420.58</v>
      </c>
    </row>
    <row r="8113">
      <c r="A8113" t="n">
        <v>13737503</v>
      </c>
      <c r="B8113" t="n">
        <v>83737503</v>
      </c>
      <c r="C8113" t="inlineStr">
        <is>
          <t>VELKY TERMINAL</t>
        </is>
      </c>
      <c r="D8113" t="inlineStr">
        <is>
          <t>IDT</t>
        </is>
      </c>
      <c r="E8113" t="inlineStr">
        <is>
          <t>1FLOP</t>
        </is>
      </c>
      <c r="F8113" t="inlineStr">
        <is>
          <t>A</t>
        </is>
      </c>
      <c r="G8113" t="inlineStr">
        <is>
          <t>FLOSMAN s.r.o.</t>
        </is>
      </c>
      <c r="H8113" t="inlineStr">
        <is>
          <t>Mariánská</t>
        </is>
      </c>
      <c r="I8113" t="inlineStr">
        <is>
          <t>66</t>
        </is>
      </c>
      <c r="J8113" t="inlineStr">
        <is>
          <t>POBĚŽOVICE</t>
        </is>
      </c>
      <c r="K8113" t="inlineStr">
        <is>
          <t>Domažlice</t>
        </is>
      </c>
      <c r="L8113" t="inlineStr">
        <is>
          <t>RSC</t>
        </is>
      </c>
      <c r="M8113" t="inlineStr">
        <is>
          <t>Horejš Vladimír</t>
        </is>
      </c>
      <c r="N8113" t="inlineStr">
        <is>
          <t>49.511533</t>
        </is>
      </c>
      <c r="O8113" t="inlineStr">
        <is>
          <t>12.800885</t>
        </is>
      </c>
      <c r="P8113" t="n">
        <v>3420.38</v>
      </c>
    </row>
    <row r="8114">
      <c r="A8114" t="n">
        <v>11973402</v>
      </c>
      <c r="B8114" t="n">
        <v>81973402</v>
      </c>
      <c r="C8114" t="inlineStr">
        <is>
          <t>VELKY TERMINAL</t>
        </is>
      </c>
      <c r="D8114" t="inlineStr">
        <is>
          <t>IDT</t>
        </is>
      </c>
      <c r="E8114" t="inlineStr">
        <is>
          <t>4OSTATNI</t>
        </is>
      </c>
      <c r="F8114" t="inlineStr">
        <is>
          <t>B</t>
        </is>
      </c>
      <c r="G8114" t="inlineStr">
        <is>
          <t>J+S tabák, s.r.o. - BEER STOP v Podskalské</t>
        </is>
      </c>
      <c r="H8114" t="inlineStr">
        <is>
          <t>Podskalská</t>
        </is>
      </c>
      <c r="I8114" t="inlineStr">
        <is>
          <t>1909/20</t>
        </is>
      </c>
      <c r="J8114" t="inlineStr">
        <is>
          <t>PRAHA 2 - NOVÉ MĚSTO</t>
        </is>
      </c>
      <c r="K8114" t="inlineStr">
        <is>
          <t>Praha</t>
        </is>
      </c>
      <c r="L8114" t="inlineStr">
        <is>
          <t>RSA</t>
        </is>
      </c>
      <c r="M8114" t="inlineStr">
        <is>
          <t>Fiedler Miroslav</t>
        </is>
      </c>
      <c r="N8114" t="inlineStr">
        <is>
          <t>50.070795</t>
        </is>
      </c>
      <c r="O8114" t="inlineStr">
        <is>
          <t>14.415467</t>
        </is>
      </c>
      <c r="P8114" t="n">
        <v>3419.23</v>
      </c>
    </row>
    <row r="8115">
      <c r="A8115" t="n">
        <v>15637501</v>
      </c>
      <c r="B8115" t="n">
        <v>85637501</v>
      </c>
      <c r="C8115" t="inlineStr">
        <is>
          <t>VELKY TERMINAL</t>
        </is>
      </c>
      <c r="D8115" t="inlineStr">
        <is>
          <t>IDT</t>
        </is>
      </c>
      <c r="E8115" t="inlineStr">
        <is>
          <t>4OSTATNI</t>
        </is>
      </c>
      <c r="F8115" t="inlineStr">
        <is>
          <t>B</t>
        </is>
      </c>
      <c r="G8115" t="inlineStr">
        <is>
          <t>Real DM s.r.o.</t>
        </is>
      </c>
      <c r="H8115" t="inlineStr">
        <is>
          <t>Vítězství (stánek)</t>
        </is>
      </c>
      <c r="I8115" t="inlineStr"/>
      <c r="J8115" t="inlineStr">
        <is>
          <t>SLATIŇANY</t>
        </is>
      </c>
      <c r="K8115" t="inlineStr">
        <is>
          <t>Chrudim</t>
        </is>
      </c>
      <c r="L8115" t="inlineStr">
        <is>
          <t>RSE</t>
        </is>
      </c>
      <c r="M8115" t="inlineStr">
        <is>
          <t>Jareš Jaroslav</t>
        </is>
      </c>
      <c r="N8115" t="inlineStr">
        <is>
          <t>49.921281</t>
        </is>
      </c>
      <c r="O8115" t="inlineStr">
        <is>
          <t>15.814005</t>
        </is>
      </c>
      <c r="P8115" t="n">
        <v>3418.85</v>
      </c>
    </row>
    <row r="8116">
      <c r="A8116" t="n">
        <v>17208048</v>
      </c>
      <c r="B8116" t="n">
        <v>87208048</v>
      </c>
      <c r="C8116" t="inlineStr">
        <is>
          <t>VELKY TERMINAL</t>
        </is>
      </c>
      <c r="D8116" t="inlineStr">
        <is>
          <t>ČESKÁ POŠTA</t>
        </is>
      </c>
      <c r="E8116" t="inlineStr">
        <is>
          <t>1POSTA</t>
        </is>
      </c>
      <c r="F8116" t="inlineStr">
        <is>
          <t>P</t>
        </is>
      </c>
      <c r="G8116" t="inlineStr">
        <is>
          <t>Česká pošta - Majetín</t>
        </is>
      </c>
      <c r="H8116" t="inlineStr">
        <is>
          <t>Lipová</t>
        </is>
      </c>
      <c r="I8116" t="inlineStr">
        <is>
          <t>25</t>
        </is>
      </c>
      <c r="J8116" t="inlineStr">
        <is>
          <t>MAJETÍN</t>
        </is>
      </c>
      <c r="K8116" t="inlineStr">
        <is>
          <t>Olomouc</t>
        </is>
      </c>
      <c r="L8116" t="inlineStr">
        <is>
          <t>RSG</t>
        </is>
      </c>
      <c r="M8116" t="inlineStr">
        <is>
          <t>Dolníček Richard</t>
        </is>
      </c>
      <c r="N8116" t="inlineStr">
        <is>
          <t>49.502303</t>
        </is>
      </c>
      <c r="O8116" t="inlineStr">
        <is>
          <t>17.331972</t>
        </is>
      </c>
      <c r="P8116" t="n">
        <v>3418.08</v>
      </c>
    </row>
    <row r="8117">
      <c r="A8117" t="n">
        <v>14835101</v>
      </c>
      <c r="B8117" t="n">
        <v>84835101</v>
      </c>
      <c r="C8117" t="inlineStr">
        <is>
          <t>VELKY TERMINAL</t>
        </is>
      </c>
      <c r="D8117" t="inlineStr">
        <is>
          <t>IDT</t>
        </is>
      </c>
      <c r="E8117" t="inlineStr">
        <is>
          <t>2POSTAF</t>
        </is>
      </c>
      <c r="F8117" t="inlineStr">
        <is>
          <t>B</t>
        </is>
      </c>
      <c r="G8117" t="inlineStr">
        <is>
          <t>Petra Svobodová</t>
        </is>
      </c>
      <c r="H8117" t="inlineStr">
        <is>
          <t>Modlany</t>
        </is>
      </c>
      <c r="I8117" t="inlineStr">
        <is>
          <t>34</t>
        </is>
      </c>
      <c r="J8117" t="inlineStr">
        <is>
          <t>MODLANY</t>
        </is>
      </c>
      <c r="K8117" t="inlineStr">
        <is>
          <t>Teplice</t>
        </is>
      </c>
      <c r="L8117" t="inlineStr">
        <is>
          <t>RSD</t>
        </is>
      </c>
      <c r="M8117" t="inlineStr">
        <is>
          <t>Neubert Jaroslav</t>
        </is>
      </c>
      <c r="N8117" t="inlineStr">
        <is>
          <t>50.650926</t>
        </is>
      </c>
      <c r="O8117" t="inlineStr">
        <is>
          <t>13.897552</t>
        </is>
      </c>
      <c r="P8117" t="n">
        <v>3417.69</v>
      </c>
    </row>
    <row r="8118">
      <c r="A8118" t="n">
        <v>36201168</v>
      </c>
      <c r="B8118" t="n">
        <v>76200548</v>
      </c>
      <c r="C8118" t="inlineStr">
        <is>
          <t>LI</t>
        </is>
      </c>
      <c r="D8118" t="inlineStr">
        <is>
          <t>ČESKÁ POŠTA</t>
        </is>
      </c>
      <c r="E8118" t="inlineStr">
        <is>
          <t>1POSTA</t>
        </is>
      </c>
      <c r="F8118" t="inlineStr">
        <is>
          <t>P</t>
        </is>
      </c>
      <c r="G8118" t="inlineStr">
        <is>
          <t>Česká pošta - Čejkovice</t>
        </is>
      </c>
      <c r="H8118" t="inlineStr">
        <is>
          <t>Templářská</t>
        </is>
      </c>
      <c r="I8118" t="inlineStr">
        <is>
          <t>159</t>
        </is>
      </c>
      <c r="J8118" t="inlineStr">
        <is>
          <t>ČEJKOVICE</t>
        </is>
      </c>
      <c r="K8118" t="inlineStr">
        <is>
          <t>Hodonín</t>
        </is>
      </c>
      <c r="L8118" t="inlineStr">
        <is>
          <t>RSB</t>
        </is>
      </c>
      <c r="M8118" t="inlineStr">
        <is>
          <t>Petlach Lubomír</t>
        </is>
      </c>
      <c r="N8118" t="inlineStr">
        <is>
          <t>48.904146</t>
        </is>
      </c>
      <c r="O8118" t="inlineStr">
        <is>
          <t>16.944732</t>
        </is>
      </c>
      <c r="P8118" t="n">
        <v>3417.31</v>
      </c>
    </row>
    <row r="8119">
      <c r="A8119" t="n">
        <v>11797502</v>
      </c>
      <c r="B8119" t="n">
        <v>81797502</v>
      </c>
      <c r="C8119" t="inlineStr">
        <is>
          <t>VELKY TERMINAL</t>
        </is>
      </c>
      <c r="D8119" t="inlineStr">
        <is>
          <t>IDT</t>
        </is>
      </c>
      <c r="E8119" t="inlineStr">
        <is>
          <t>1FLOP</t>
        </is>
      </c>
      <c r="F8119" t="inlineStr">
        <is>
          <t>A</t>
        </is>
      </c>
      <c r="G8119" t="inlineStr">
        <is>
          <t>FLOSMAN s.r.o.</t>
        </is>
      </c>
      <c r="H8119" t="inlineStr">
        <is>
          <t>Rožmitálská</t>
        </is>
      </c>
      <c r="I8119" t="inlineStr">
        <is>
          <t>35</t>
        </is>
      </c>
      <c r="J8119" t="inlineStr">
        <is>
          <t>BŘEZNICE</t>
        </is>
      </c>
      <c r="K8119" t="inlineStr">
        <is>
          <t>Příbram</t>
        </is>
      </c>
      <c r="L8119" t="inlineStr">
        <is>
          <t>RSA</t>
        </is>
      </c>
      <c r="M8119" t="inlineStr">
        <is>
          <t>Fiedler Miroslav</t>
        </is>
      </c>
      <c r="N8119" t="inlineStr">
        <is>
          <t>49.557341</t>
        </is>
      </c>
      <c r="O8119" t="inlineStr">
        <is>
          <t>13.948326</t>
        </is>
      </c>
      <c r="P8119" t="n">
        <v>3416.92</v>
      </c>
    </row>
    <row r="8120">
      <c r="A8120" t="n">
        <v>13208015</v>
      </c>
      <c r="B8120" t="n">
        <v>83208015</v>
      </c>
      <c r="C8120" t="inlineStr">
        <is>
          <t>VELKY TERMINAL</t>
        </is>
      </c>
      <c r="D8120" t="inlineStr">
        <is>
          <t>ČESKÁ POŠTA</t>
        </is>
      </c>
      <c r="E8120" t="inlineStr">
        <is>
          <t>1POSTA</t>
        </is>
      </c>
      <c r="F8120" t="inlineStr">
        <is>
          <t>P</t>
        </is>
      </c>
      <c r="G8120" t="inlineStr">
        <is>
          <t>Česká pošta - Břasy 1</t>
        </is>
      </c>
      <c r="H8120" t="inlineStr">
        <is>
          <t>Stupno</t>
        </is>
      </c>
      <c r="I8120" t="inlineStr">
        <is>
          <t>18</t>
        </is>
      </c>
      <c r="J8120" t="inlineStr">
        <is>
          <t>BŘASY</t>
        </is>
      </c>
      <c r="K8120" t="inlineStr">
        <is>
          <t>Rokycany</t>
        </is>
      </c>
      <c r="L8120" t="inlineStr">
        <is>
          <t>RSC</t>
        </is>
      </c>
      <c r="M8120" t="inlineStr">
        <is>
          <t>Havlíček Vladislav</t>
        </is>
      </c>
      <c r="N8120" t="inlineStr">
        <is>
          <t>49.825207</t>
        </is>
      </c>
      <c r="O8120" t="inlineStr">
        <is>
          <t>13.574853</t>
        </is>
      </c>
      <c r="P8120" t="n">
        <v>3416.73</v>
      </c>
    </row>
    <row r="8121">
      <c r="A8121" t="n">
        <v>36201075</v>
      </c>
      <c r="B8121" t="n">
        <v>76200405</v>
      </c>
      <c r="C8121" t="inlineStr">
        <is>
          <t>LI</t>
        </is>
      </c>
      <c r="D8121" t="inlineStr">
        <is>
          <t>ČESKÁ POŠTA</t>
        </is>
      </c>
      <c r="E8121" t="inlineStr">
        <is>
          <t>1POSTA</t>
        </is>
      </c>
      <c r="F8121" t="inlineStr">
        <is>
          <t>P</t>
        </is>
      </c>
      <c r="G8121" t="inlineStr">
        <is>
          <t>Česká pošta - Svratka</t>
        </is>
      </c>
      <c r="H8121" t="inlineStr">
        <is>
          <t>9. května</t>
        </is>
      </c>
      <c r="I8121" t="inlineStr">
        <is>
          <t>250</t>
        </is>
      </c>
      <c r="J8121" t="inlineStr">
        <is>
          <t>SVRATKA</t>
        </is>
      </c>
      <c r="K8121" t="inlineStr">
        <is>
          <t>Žďár nad Sázavou</t>
        </is>
      </c>
      <c r="L8121" t="inlineStr">
        <is>
          <t>RSE</t>
        </is>
      </c>
      <c r="M8121" t="inlineStr">
        <is>
          <t>Rek Lubomír</t>
        </is>
      </c>
      <c r="N8121" t="inlineStr">
        <is>
          <t>49.712255</t>
        </is>
      </c>
      <c r="O8121" t="inlineStr">
        <is>
          <t>16.035117</t>
        </is>
      </c>
      <c r="P8121" t="n">
        <v>3413.08</v>
      </c>
    </row>
    <row r="8122">
      <c r="A8122" t="n">
        <v>31201496</v>
      </c>
      <c r="B8122" t="n">
        <v>71201363</v>
      </c>
      <c r="C8122" t="inlineStr">
        <is>
          <t>LI</t>
        </is>
      </c>
      <c r="D8122" t="inlineStr">
        <is>
          <t>ČESKÁ POŠTA</t>
        </is>
      </c>
      <c r="E8122" t="inlineStr">
        <is>
          <t>1POSTA</t>
        </is>
      </c>
      <c r="F8122" t="inlineStr">
        <is>
          <t>P</t>
        </is>
      </c>
      <c r="G8122" t="inlineStr">
        <is>
          <t>Česká pošta - Praha 96</t>
        </is>
      </c>
      <c r="H8122" t="inlineStr">
        <is>
          <t>Cukrovarská</t>
        </is>
      </c>
      <c r="I8122" t="inlineStr">
        <is>
          <t>52/24</t>
        </is>
      </c>
      <c r="J8122" t="inlineStr">
        <is>
          <t>PRAHA 9 - ČAKOVICE</t>
        </is>
      </c>
      <c r="K8122" t="inlineStr">
        <is>
          <t>Praha</t>
        </is>
      </c>
      <c r="L8122" t="inlineStr">
        <is>
          <t>RSA</t>
        </is>
      </c>
      <c r="M8122" t="inlineStr">
        <is>
          <t>Hrubý Jiří</t>
        </is>
      </c>
      <c r="N8122" t="inlineStr">
        <is>
          <t>50.151542</t>
        </is>
      </c>
      <c r="O8122" t="inlineStr">
        <is>
          <t>14.525182</t>
        </is>
      </c>
      <c r="P8122" t="n">
        <v>3409.62</v>
      </c>
    </row>
    <row r="8123">
      <c r="A8123" t="n">
        <v>37521301</v>
      </c>
      <c r="B8123" t="n">
        <v>77521301</v>
      </c>
      <c r="C8123" t="inlineStr">
        <is>
          <t>SMALL TERMINAL</t>
        </is>
      </c>
      <c r="D8123" t="inlineStr">
        <is>
          <t>IDT</t>
        </is>
      </c>
      <c r="E8123" t="inlineStr">
        <is>
          <t>4OSTATNI</t>
        </is>
      </c>
      <c r="F8123" t="inlineStr">
        <is>
          <t>B</t>
        </is>
      </c>
      <c r="G8123" t="inlineStr">
        <is>
          <t>Tap Vu Duc</t>
        </is>
      </c>
      <c r="H8123" t="inlineStr">
        <is>
          <t>Lazecká</t>
        </is>
      </c>
      <c r="I8123" t="inlineStr">
        <is>
          <t>402/42</t>
        </is>
      </c>
      <c r="J8123" t="inlineStr">
        <is>
          <t>OLOMOUC - LAZCE</t>
        </is>
      </c>
      <c r="K8123" t="inlineStr">
        <is>
          <t>Olomouc</t>
        </is>
      </c>
      <c r="L8123" t="inlineStr">
        <is>
          <t>RSG</t>
        </is>
      </c>
      <c r="M8123" t="inlineStr">
        <is>
          <t>Dolníček Richard</t>
        </is>
      </c>
      <c r="N8123" t="inlineStr">
        <is>
          <t>49.605065</t>
        </is>
      </c>
      <c r="O8123" t="inlineStr">
        <is>
          <t>17.252772</t>
        </is>
      </c>
      <c r="P8123" t="n">
        <v>3405.38</v>
      </c>
    </row>
    <row r="8124">
      <c r="A8124" t="n">
        <v>17204020</v>
      </c>
      <c r="B8124" t="n">
        <v>87204020</v>
      </c>
      <c r="C8124" t="inlineStr">
        <is>
          <t>VELKY TERMINAL</t>
        </is>
      </c>
      <c r="D8124" t="inlineStr">
        <is>
          <t>ČESKÁ POŠTA</t>
        </is>
      </c>
      <c r="E8124" t="inlineStr">
        <is>
          <t>1POSTA</t>
        </is>
      </c>
      <c r="F8124" t="inlineStr">
        <is>
          <t>P</t>
        </is>
      </c>
      <c r="G8124" t="inlineStr">
        <is>
          <t>Česká pošta - Horní Suchá</t>
        </is>
      </c>
      <c r="H8124" t="inlineStr">
        <is>
          <t>Těrlická</t>
        </is>
      </c>
      <c r="I8124" t="inlineStr">
        <is>
          <t>936/14</t>
        </is>
      </c>
      <c r="J8124" t="inlineStr">
        <is>
          <t>HORNÍ SUCHÁ</t>
        </is>
      </c>
      <c r="K8124" t="inlineStr">
        <is>
          <t>Karviná</t>
        </is>
      </c>
      <c r="L8124" t="inlineStr">
        <is>
          <t>RSG</t>
        </is>
      </c>
      <c r="M8124" t="inlineStr">
        <is>
          <t>Brindžák Michal</t>
        </is>
      </c>
      <c r="N8124" t="inlineStr">
        <is>
          <t>49.797264</t>
        </is>
      </c>
      <c r="O8124" t="inlineStr">
        <is>
          <t>18.480452</t>
        </is>
      </c>
      <c r="P8124" t="n">
        <v>3402.31</v>
      </c>
    </row>
    <row r="8125">
      <c r="A8125" t="n">
        <v>14834901</v>
      </c>
      <c r="B8125" t="n">
        <v>84834901</v>
      </c>
      <c r="C8125" t="inlineStr">
        <is>
          <t>VELKY TERMINAL</t>
        </is>
      </c>
      <c r="D8125" t="inlineStr">
        <is>
          <t>IDT</t>
        </is>
      </c>
      <c r="E8125" t="inlineStr">
        <is>
          <t>2POSTAF</t>
        </is>
      </c>
      <c r="F8125" t="inlineStr">
        <is>
          <t>B</t>
        </is>
      </c>
      <c r="G8125" t="inlineStr">
        <is>
          <t>Obec Hřivice</t>
        </is>
      </c>
      <c r="H8125" t="inlineStr">
        <is>
          <t>Hřivice</t>
        </is>
      </c>
      <c r="I8125" t="inlineStr">
        <is>
          <t>24</t>
        </is>
      </c>
      <c r="J8125" t="inlineStr">
        <is>
          <t>HŘIVICE</t>
        </is>
      </c>
      <c r="K8125" t="inlineStr">
        <is>
          <t>Louny</t>
        </is>
      </c>
      <c r="L8125" t="inlineStr">
        <is>
          <t>RSD</t>
        </is>
      </c>
      <c r="M8125" t="inlineStr">
        <is>
          <t>Neubert Jaroslav</t>
        </is>
      </c>
      <c r="N8125" t="inlineStr">
        <is>
          <t>50.288004</t>
        </is>
      </c>
      <c r="O8125" t="inlineStr">
        <is>
          <t>13.730188</t>
        </is>
      </c>
      <c r="P8125" t="n">
        <v>3402.12</v>
      </c>
    </row>
    <row r="8126">
      <c r="A8126" t="n">
        <v>36201272</v>
      </c>
      <c r="B8126" t="n">
        <v>76201272</v>
      </c>
      <c r="C8126" t="inlineStr">
        <is>
          <t>LI</t>
        </is>
      </c>
      <c r="D8126" t="inlineStr">
        <is>
          <t>ČESKÁ POŠTA</t>
        </is>
      </c>
      <c r="E8126" t="inlineStr">
        <is>
          <t>1POSTA</t>
        </is>
      </c>
      <c r="F8126" t="inlineStr">
        <is>
          <t>P</t>
        </is>
      </c>
      <c r="G8126" t="inlineStr">
        <is>
          <t>Česká pošta - Kamenice u Jihlavy</t>
        </is>
      </c>
      <c r="H8126" t="inlineStr">
        <is>
          <t>Kamenice</t>
        </is>
      </c>
      <c r="I8126" t="inlineStr">
        <is>
          <t>395</t>
        </is>
      </c>
      <c r="J8126" t="inlineStr">
        <is>
          <t>KAMENICE</t>
        </is>
      </c>
      <c r="K8126" t="inlineStr">
        <is>
          <t>Jihlava</t>
        </is>
      </c>
      <c r="L8126" t="inlineStr">
        <is>
          <t>RSB</t>
        </is>
      </c>
      <c r="M8126" t="inlineStr">
        <is>
          <t>Hanuš Robert</t>
        </is>
      </c>
      <c r="N8126" t="inlineStr">
        <is>
          <t>49.369188</t>
        </is>
      </c>
      <c r="O8126" t="inlineStr">
        <is>
          <t>15.778615</t>
        </is>
      </c>
      <c r="P8126" t="n">
        <v>3401.92</v>
      </c>
    </row>
    <row r="8127">
      <c r="A8127" t="n">
        <v>33200431</v>
      </c>
      <c r="B8127" t="n">
        <v>73200431</v>
      </c>
      <c r="C8127" t="inlineStr">
        <is>
          <t>LI</t>
        </is>
      </c>
      <c r="D8127" t="inlineStr">
        <is>
          <t>ČESKÁ POŠTA</t>
        </is>
      </c>
      <c r="E8127" t="inlineStr">
        <is>
          <t>1POSTA</t>
        </is>
      </c>
      <c r="F8127" t="inlineStr">
        <is>
          <t>P</t>
        </is>
      </c>
      <c r="G8127" t="inlineStr">
        <is>
          <t>Česká pošta - Osek u Rokycan</t>
        </is>
      </c>
      <c r="H8127" t="inlineStr">
        <is>
          <t>Osek</t>
        </is>
      </c>
      <c r="I8127" t="inlineStr">
        <is>
          <t>18</t>
        </is>
      </c>
      <c r="J8127" t="inlineStr">
        <is>
          <t>OSEK</t>
        </is>
      </c>
      <c r="K8127" t="inlineStr">
        <is>
          <t>Rokycany</t>
        </is>
      </c>
      <c r="L8127" t="inlineStr">
        <is>
          <t>RSC</t>
        </is>
      </c>
      <c r="M8127" t="inlineStr">
        <is>
          <t>Havlíček Vladislav</t>
        </is>
      </c>
      <c r="N8127" t="inlineStr">
        <is>
          <t>49.777334</t>
        </is>
      </c>
      <c r="O8127" t="inlineStr">
        <is>
          <t>13.591279</t>
        </is>
      </c>
      <c r="P8127" t="n">
        <v>3401.54</v>
      </c>
    </row>
    <row r="8128">
      <c r="A8128" t="n">
        <v>36201311</v>
      </c>
      <c r="B8128" t="n">
        <v>76201311</v>
      </c>
      <c r="C8128" t="inlineStr">
        <is>
          <t>LI</t>
        </is>
      </c>
      <c r="D8128" t="inlineStr">
        <is>
          <t>ČESKÁ POŠTA</t>
        </is>
      </c>
      <c r="E8128" t="inlineStr">
        <is>
          <t>1POSTA</t>
        </is>
      </c>
      <c r="F8128" t="inlineStr">
        <is>
          <t>P</t>
        </is>
      </c>
      <c r="G8128" t="inlineStr">
        <is>
          <t>Česká pošta - Květná</t>
        </is>
      </c>
      <c r="H8128" t="inlineStr">
        <is>
          <t>nám. Em. Zahna</t>
        </is>
      </c>
      <c r="I8128" t="inlineStr">
        <is>
          <t>168</t>
        </is>
      </c>
      <c r="J8128" t="inlineStr">
        <is>
          <t>STRÁNÍ - KVĚTNÁ</t>
        </is>
      </c>
      <c r="K8128" t="inlineStr">
        <is>
          <t>Uherské Hradiště</t>
        </is>
      </c>
      <c r="L8128" t="inlineStr">
        <is>
          <t>RSE</t>
        </is>
      </c>
      <c r="M8128" t="inlineStr">
        <is>
          <t>Modlitba Jakub</t>
        </is>
      </c>
      <c r="N8128" t="inlineStr">
        <is>
          <t>48.885577</t>
        </is>
      </c>
      <c r="O8128" t="inlineStr">
        <is>
          <t>17.720544</t>
        </is>
      </c>
      <c r="P8128" t="n">
        <v>3398.85</v>
      </c>
    </row>
    <row r="8129">
      <c r="A8129" t="n">
        <v>17206043</v>
      </c>
      <c r="B8129" t="n">
        <v>87206043</v>
      </c>
      <c r="C8129" t="inlineStr">
        <is>
          <t>VELKY TERMINAL</t>
        </is>
      </c>
      <c r="D8129" t="inlineStr">
        <is>
          <t>ČESKÁ POŠTA</t>
        </is>
      </c>
      <c r="E8129" t="inlineStr">
        <is>
          <t>1POSTA</t>
        </is>
      </c>
      <c r="F8129" t="inlineStr">
        <is>
          <t>P</t>
        </is>
      </c>
      <c r="G8129" t="inlineStr">
        <is>
          <t>Česká pošta - Medlov u Uničova</t>
        </is>
      </c>
      <c r="H8129" t="inlineStr">
        <is>
          <t>Medlov</t>
        </is>
      </c>
      <c r="I8129" t="inlineStr">
        <is>
          <t>300</t>
        </is>
      </c>
      <c r="J8129" t="inlineStr">
        <is>
          <t>MEDLOV</t>
        </is>
      </c>
      <c r="K8129" t="inlineStr">
        <is>
          <t>Olomouc</t>
        </is>
      </c>
      <c r="L8129" t="inlineStr">
        <is>
          <t>RSG</t>
        </is>
      </c>
      <c r="M8129" t="inlineStr">
        <is>
          <t>Dolníček Richard</t>
        </is>
      </c>
      <c r="N8129" t="inlineStr">
        <is>
          <t>49.786794</t>
        </is>
      </c>
      <c r="O8129" t="inlineStr">
        <is>
          <t>17.061034</t>
        </is>
      </c>
      <c r="P8129" t="n">
        <v>3397.69</v>
      </c>
    </row>
    <row r="8130">
      <c r="A8130" t="n">
        <v>31201698</v>
      </c>
      <c r="B8130" t="n">
        <v>71201698</v>
      </c>
      <c r="C8130" t="inlineStr">
        <is>
          <t>LI</t>
        </is>
      </c>
      <c r="D8130" t="inlineStr">
        <is>
          <t>IDT</t>
        </is>
      </c>
      <c r="E8130" t="inlineStr">
        <is>
          <t>2POSTAF</t>
        </is>
      </c>
      <c r="F8130" t="inlineStr">
        <is>
          <t>B</t>
        </is>
      </c>
      <c r="G8130" t="inlineStr">
        <is>
          <t>PP Obec Vestec</t>
        </is>
      </c>
      <c r="H8130" t="inlineStr">
        <is>
          <t>U Hrubých</t>
        </is>
      </c>
      <c r="I8130" t="inlineStr">
        <is>
          <t>650</t>
        </is>
      </c>
      <c r="J8130" t="inlineStr">
        <is>
          <t>VESTEC</t>
        </is>
      </c>
      <c r="K8130" t="inlineStr">
        <is>
          <t>Praha-západ</t>
        </is>
      </c>
      <c r="L8130" t="inlineStr">
        <is>
          <t>RSA</t>
        </is>
      </c>
      <c r="M8130" t="inlineStr">
        <is>
          <t>Dosoudil Petr</t>
        </is>
      </c>
      <c r="N8130" t="inlineStr">
        <is>
          <t>49.980580</t>
        </is>
      </c>
      <c r="O8130" t="inlineStr">
        <is>
          <t>14.507000</t>
        </is>
      </c>
      <c r="P8130" t="n">
        <v>3397.31</v>
      </c>
    </row>
    <row r="8131">
      <c r="A8131" t="n">
        <v>16212025</v>
      </c>
      <c r="B8131" t="n">
        <v>86212025</v>
      </c>
      <c r="C8131" t="inlineStr">
        <is>
          <t>VELKY TERMINAL</t>
        </is>
      </c>
      <c r="D8131" t="inlineStr">
        <is>
          <t>ČESKÁ POŠTA</t>
        </is>
      </c>
      <c r="E8131" t="inlineStr">
        <is>
          <t>1POSTA</t>
        </is>
      </c>
      <c r="F8131" t="inlineStr">
        <is>
          <t>P</t>
        </is>
      </c>
      <c r="G8131" t="inlineStr">
        <is>
          <t>Česká pošta - Otnice</t>
        </is>
      </c>
      <c r="H8131" t="inlineStr">
        <is>
          <t>Dědina</t>
        </is>
      </c>
      <c r="I8131" t="inlineStr">
        <is>
          <t>46</t>
        </is>
      </c>
      <c r="J8131" t="inlineStr">
        <is>
          <t>OTNICE</t>
        </is>
      </c>
      <c r="K8131" t="inlineStr">
        <is>
          <t>Vyškov</t>
        </is>
      </c>
      <c r="L8131" t="inlineStr">
        <is>
          <t>RSE</t>
        </is>
      </c>
      <c r="M8131" t="inlineStr">
        <is>
          <t>Šír Daniel</t>
        </is>
      </c>
      <c r="N8131" t="inlineStr">
        <is>
          <t>49.086153</t>
        </is>
      </c>
      <c r="O8131" t="inlineStr">
        <is>
          <t>16.815117</t>
        </is>
      </c>
      <c r="P8131" t="n">
        <v>3393.08</v>
      </c>
    </row>
    <row r="8132">
      <c r="A8132" t="n">
        <v>17762461</v>
      </c>
      <c r="B8132" t="n">
        <v>87762461</v>
      </c>
      <c r="C8132" t="inlineStr">
        <is>
          <t>VELKY TERMINAL</t>
        </is>
      </c>
      <c r="D8132" t="inlineStr">
        <is>
          <t>KA PARTNERS</t>
        </is>
      </c>
      <c r="E8132" t="inlineStr">
        <is>
          <t>1HRUSKA</t>
        </is>
      </c>
      <c r="F8132" t="inlineStr">
        <is>
          <t>A</t>
        </is>
      </c>
      <c r="G8132" t="inlineStr">
        <is>
          <t>H R U Š K A , spol. s r.o.</t>
        </is>
      </c>
      <c r="H8132" t="inlineStr">
        <is>
          <t>Veselá</t>
        </is>
      </c>
      <c r="I8132" t="inlineStr">
        <is>
          <t>140</t>
        </is>
      </c>
      <c r="J8132" t="inlineStr">
        <is>
          <t>ZAŠOVÁ - VESELÁ</t>
        </is>
      </c>
      <c r="K8132" t="inlineStr">
        <is>
          <t>Vsetín</t>
        </is>
      </c>
      <c r="L8132" t="inlineStr">
        <is>
          <t>RSG</t>
        </is>
      </c>
      <c r="M8132" t="inlineStr">
        <is>
          <t>Herman Michal</t>
        </is>
      </c>
      <c r="N8132" t="inlineStr">
        <is>
          <t>49.459248</t>
        </is>
      </c>
      <c r="O8132" t="inlineStr">
        <is>
          <t>18.027210</t>
        </is>
      </c>
      <c r="P8132" t="n">
        <v>3392.88</v>
      </c>
    </row>
    <row r="8133">
      <c r="A8133" t="n">
        <v>11970201</v>
      </c>
      <c r="B8133" t="n">
        <v>81970201</v>
      </c>
      <c r="C8133" t="inlineStr">
        <is>
          <t>VELKY TERMINAL</t>
        </is>
      </c>
      <c r="D8133" t="inlineStr">
        <is>
          <t>IDT</t>
        </is>
      </c>
      <c r="E8133" t="inlineStr">
        <is>
          <t>4OSTATNI</t>
        </is>
      </c>
      <c r="F8133" t="inlineStr">
        <is>
          <t>B</t>
        </is>
      </c>
      <c r="G8133" t="inlineStr">
        <is>
          <t>MAJA OIL s.r.o.</t>
        </is>
      </c>
      <c r="H8133" t="inlineStr">
        <is>
          <t>Pražská</t>
        </is>
      </c>
      <c r="I8133" t="inlineStr">
        <is>
          <t>503</t>
        </is>
      </c>
      <c r="J8133" t="inlineStr">
        <is>
          <t>ŽEBRÁK</t>
        </is>
      </c>
      <c r="K8133" t="inlineStr">
        <is>
          <t>Beroun</t>
        </is>
      </c>
      <c r="L8133" t="inlineStr">
        <is>
          <t>RSC</t>
        </is>
      </c>
      <c r="M8133" t="inlineStr">
        <is>
          <t>Havlíček Vladislav</t>
        </is>
      </c>
      <c r="N8133" t="inlineStr">
        <is>
          <t>49.878217</t>
        </is>
      </c>
      <c r="O8133" t="inlineStr">
        <is>
          <t>13.902480</t>
        </is>
      </c>
      <c r="P8133" t="n">
        <v>3392.12</v>
      </c>
    </row>
    <row r="8134">
      <c r="A8134" t="n">
        <v>36200720</v>
      </c>
      <c r="B8134" t="n">
        <v>76200720</v>
      </c>
      <c r="C8134" t="inlineStr">
        <is>
          <t>LI</t>
        </is>
      </c>
      <c r="D8134" t="inlineStr">
        <is>
          <t>ČESKÁ POŠTA</t>
        </is>
      </c>
      <c r="E8134" t="inlineStr">
        <is>
          <t>1POSTA</t>
        </is>
      </c>
      <c r="F8134" t="inlineStr">
        <is>
          <t>P</t>
        </is>
      </c>
      <c r="G8134" t="inlineStr">
        <is>
          <t>Česká pošta - Vranov nad Dyjí</t>
        </is>
      </c>
      <c r="H8134" t="inlineStr">
        <is>
          <t>Náměstí</t>
        </is>
      </c>
      <c r="I8134" t="inlineStr">
        <is>
          <t>19</t>
        </is>
      </c>
      <c r="J8134" t="inlineStr">
        <is>
          <t>VRANOV NAD DYJÍ</t>
        </is>
      </c>
      <c r="K8134" t="inlineStr">
        <is>
          <t>Znojmo</t>
        </is>
      </c>
      <c r="L8134" t="inlineStr">
        <is>
          <t>RSB</t>
        </is>
      </c>
      <c r="M8134" t="inlineStr">
        <is>
          <t>Koutný Roman</t>
        </is>
      </c>
      <c r="N8134" t="inlineStr">
        <is>
          <t>48.894700</t>
        </is>
      </c>
      <c r="O8134" t="inlineStr">
        <is>
          <t>15.812768</t>
        </is>
      </c>
      <c r="P8134" t="n">
        <v>3390.77</v>
      </c>
    </row>
    <row r="8135">
      <c r="A8135" t="n">
        <v>14739301</v>
      </c>
      <c r="B8135" t="n">
        <v>84739301</v>
      </c>
      <c r="C8135" t="inlineStr">
        <is>
          <t>VELKY TERMINAL</t>
        </is>
      </c>
      <c r="D8135" t="inlineStr">
        <is>
          <t>IDT</t>
        </is>
      </c>
      <c r="E8135" t="inlineStr">
        <is>
          <t>4OSTATNI</t>
        </is>
      </c>
      <c r="F8135" t="inlineStr">
        <is>
          <t>B</t>
        </is>
      </c>
      <c r="G8135" t="inlineStr">
        <is>
          <t>Karel Seibt</t>
        </is>
      </c>
      <c r="H8135" t="inlineStr">
        <is>
          <t>Proletářská</t>
        </is>
      </c>
      <c r="I8135" t="inlineStr">
        <is>
          <t>119</t>
        </is>
      </c>
      <c r="J8135" t="inlineStr">
        <is>
          <t>LIBEREC - LIBEREC XXIII-DOUBÍ</t>
        </is>
      </c>
      <c r="K8135" t="inlineStr">
        <is>
          <t>Liberec</t>
        </is>
      </c>
      <c r="L8135" t="inlineStr">
        <is>
          <t>RSD</t>
        </is>
      </c>
      <c r="M8135" t="inlineStr">
        <is>
          <t>Luňáček Jan</t>
        </is>
      </c>
      <c r="N8135" t="inlineStr">
        <is>
          <t>50.735307</t>
        </is>
      </c>
      <c r="O8135" t="inlineStr">
        <is>
          <t>15.056862</t>
        </is>
      </c>
      <c r="P8135" t="n">
        <v>3387.88</v>
      </c>
    </row>
    <row r="8136">
      <c r="A8136" t="n">
        <v>35200862</v>
      </c>
      <c r="B8136" t="n">
        <v>75200410</v>
      </c>
      <c r="C8136" t="inlineStr">
        <is>
          <t>LI</t>
        </is>
      </c>
      <c r="D8136" t="inlineStr">
        <is>
          <t>ČESKÁ POŠTA</t>
        </is>
      </c>
      <c r="E8136" t="inlineStr">
        <is>
          <t>1POSTA</t>
        </is>
      </c>
      <c r="F8136" t="inlineStr">
        <is>
          <t>P</t>
        </is>
      </c>
      <c r="G8136" t="inlineStr">
        <is>
          <t>Česká pošta - Doudleby nad Orlicí</t>
        </is>
      </c>
      <c r="H8136" t="inlineStr">
        <is>
          <t>Dukelská</t>
        </is>
      </c>
      <c r="I8136" t="inlineStr">
        <is>
          <t>68</t>
        </is>
      </c>
      <c r="J8136" t="inlineStr">
        <is>
          <t>DOUDLEBY NAD ORLICÍ</t>
        </is>
      </c>
      <c r="K8136" t="inlineStr">
        <is>
          <t>Rychnov nad Kněžnou</t>
        </is>
      </c>
      <c r="L8136" t="inlineStr">
        <is>
          <t>RSE</t>
        </is>
      </c>
      <c r="M8136" t="inlineStr">
        <is>
          <t>Rek Lubomír</t>
        </is>
      </c>
      <c r="N8136" t="inlineStr">
        <is>
          <t>50.107069</t>
        </is>
      </c>
      <c r="O8136" t="inlineStr">
        <is>
          <t>16.260362</t>
        </is>
      </c>
      <c r="P8136" t="n">
        <v>3386.54</v>
      </c>
    </row>
    <row r="8137">
      <c r="A8137" t="n">
        <v>33502001</v>
      </c>
      <c r="B8137" t="n">
        <v>73502001</v>
      </c>
      <c r="C8137" t="inlineStr">
        <is>
          <t>SMALL TERMINAL</t>
        </is>
      </c>
      <c r="D8137" t="inlineStr">
        <is>
          <t>IDT</t>
        </is>
      </c>
      <c r="E8137" t="inlineStr">
        <is>
          <t>4OSTATNI</t>
        </is>
      </c>
      <c r="F8137" t="inlineStr">
        <is>
          <t>B</t>
        </is>
      </c>
      <c r="G8137" t="inlineStr">
        <is>
          <t>Xuan Viet Tran</t>
        </is>
      </c>
      <c r="H8137" t="inlineStr">
        <is>
          <t>Náměstí</t>
        </is>
      </c>
      <c r="I8137" t="inlineStr">
        <is>
          <t>39</t>
        </is>
      </c>
      <c r="J8137" t="inlineStr">
        <is>
          <t>MÝTO</t>
        </is>
      </c>
      <c r="K8137" t="inlineStr">
        <is>
          <t>Rokycany</t>
        </is>
      </c>
      <c r="L8137" t="inlineStr">
        <is>
          <t>RSC</t>
        </is>
      </c>
      <c r="M8137" t="inlineStr">
        <is>
          <t>Havlíček Vladislav</t>
        </is>
      </c>
      <c r="N8137" t="inlineStr">
        <is>
          <t>49.788921</t>
        </is>
      </c>
      <c r="O8137" t="inlineStr">
        <is>
          <t>13.733178</t>
        </is>
      </c>
      <c r="P8137" t="n">
        <v>3385.77</v>
      </c>
    </row>
    <row r="8138">
      <c r="A8138" t="n">
        <v>34511001</v>
      </c>
      <c r="B8138" t="n">
        <v>74511001</v>
      </c>
      <c r="C8138" t="inlineStr">
        <is>
          <t>SMALL TERMINAL</t>
        </is>
      </c>
      <c r="D8138" t="inlineStr">
        <is>
          <t>IDT</t>
        </is>
      </c>
      <c r="E8138" t="inlineStr">
        <is>
          <t>4OSTATNI</t>
        </is>
      </c>
      <c r="F8138" t="inlineStr">
        <is>
          <t>B</t>
        </is>
      </c>
      <c r="G8138" t="inlineStr">
        <is>
          <t>Market.QD s.r.o.</t>
        </is>
      </c>
      <c r="H8138" t="inlineStr">
        <is>
          <t>SNP</t>
        </is>
      </c>
      <c r="I8138" t="inlineStr">
        <is>
          <t>1627</t>
        </is>
      </c>
      <c r="J8138" t="inlineStr">
        <is>
          <t>JIRKOV</t>
        </is>
      </c>
      <c r="K8138" t="inlineStr">
        <is>
          <t>Chomutov</t>
        </is>
      </c>
      <c r="L8138" t="inlineStr">
        <is>
          <t>RSD</t>
        </is>
      </c>
      <c r="M8138" t="inlineStr">
        <is>
          <t>Neubert Jaroslav</t>
        </is>
      </c>
      <c r="N8138" t="inlineStr">
        <is>
          <t>50.499772</t>
        </is>
      </c>
      <c r="O8138" t="inlineStr">
        <is>
          <t>13.432620</t>
        </is>
      </c>
      <c r="P8138" t="n">
        <v>3381.54</v>
      </c>
    </row>
    <row r="8139">
      <c r="A8139" t="n">
        <v>13820802</v>
      </c>
      <c r="B8139" t="n">
        <v>83820802</v>
      </c>
      <c r="C8139" t="inlineStr">
        <is>
          <t>VELKY TERMINAL</t>
        </is>
      </c>
      <c r="D8139" t="inlineStr">
        <is>
          <t>IDT</t>
        </is>
      </c>
      <c r="E8139" t="inlineStr">
        <is>
          <t>4OSTATNI</t>
        </is>
      </c>
      <c r="F8139" t="inlineStr">
        <is>
          <t>B</t>
        </is>
      </c>
      <c r="G8139" t="inlineStr">
        <is>
          <t>THALLID s.r.o.</t>
        </is>
      </c>
      <c r="H8139" t="inlineStr">
        <is>
          <t>Dvořákova</t>
        </is>
      </c>
      <c r="I8139" t="inlineStr">
        <is>
          <t>518/1</t>
        </is>
      </c>
      <c r="J8139" t="inlineStr">
        <is>
          <t>MARIÁNSKÉ LÁZNĚ</t>
        </is>
      </c>
      <c r="K8139" t="inlineStr">
        <is>
          <t>Cheb</t>
        </is>
      </c>
      <c r="L8139" t="inlineStr">
        <is>
          <t>RSC</t>
        </is>
      </c>
      <c r="M8139" t="inlineStr">
        <is>
          <t>Beneš Lukáš</t>
        </is>
      </c>
      <c r="N8139" t="inlineStr">
        <is>
          <t>49.964056</t>
        </is>
      </c>
      <c r="O8139" t="inlineStr">
        <is>
          <t>12.699925</t>
        </is>
      </c>
      <c r="P8139" t="n">
        <v>3380.38</v>
      </c>
    </row>
    <row r="8140">
      <c r="A8140" t="n">
        <v>37200963</v>
      </c>
      <c r="B8140" t="n">
        <v>77200963</v>
      </c>
      <c r="C8140" t="inlineStr">
        <is>
          <t>LI</t>
        </is>
      </c>
      <c r="D8140" t="inlineStr">
        <is>
          <t>ČESKÁ POŠTA</t>
        </is>
      </c>
      <c r="E8140" t="inlineStr">
        <is>
          <t>1POSTA</t>
        </is>
      </c>
      <c r="F8140" t="inlineStr">
        <is>
          <t>P</t>
        </is>
      </c>
      <c r="G8140" t="inlineStr">
        <is>
          <t>Česká pošta - Komorní Lhotka</t>
        </is>
      </c>
      <c r="H8140" t="inlineStr">
        <is>
          <t>Komorní Lhotka</t>
        </is>
      </c>
      <c r="I8140" t="inlineStr">
        <is>
          <t>26</t>
        </is>
      </c>
      <c r="J8140" t="inlineStr">
        <is>
          <t>KOMORNÍ LHOTKA</t>
        </is>
      </c>
      <c r="K8140" t="inlineStr">
        <is>
          <t>Frýdek-Místek</t>
        </is>
      </c>
      <c r="L8140" t="inlineStr">
        <is>
          <t>RSG</t>
        </is>
      </c>
      <c r="M8140" t="inlineStr">
        <is>
          <t>Herman Michal</t>
        </is>
      </c>
      <c r="N8140" t="inlineStr">
        <is>
          <t>49.657787</t>
        </is>
      </c>
      <c r="O8140" t="inlineStr">
        <is>
          <t>18.527952</t>
        </is>
      </c>
      <c r="P8140" t="n">
        <v>3377.69</v>
      </c>
    </row>
    <row r="8141">
      <c r="A8141" t="n">
        <v>15209001</v>
      </c>
      <c r="B8141" t="n">
        <v>85209001</v>
      </c>
      <c r="C8141" t="inlineStr">
        <is>
          <t>VELKY TERMINAL</t>
        </is>
      </c>
      <c r="D8141" t="inlineStr">
        <is>
          <t>ČESKÁ POŠTA</t>
        </is>
      </c>
      <c r="E8141" t="inlineStr">
        <is>
          <t>1POSTA</t>
        </is>
      </c>
      <c r="F8141" t="inlineStr">
        <is>
          <t>P</t>
        </is>
      </c>
      <c r="G8141" t="inlineStr">
        <is>
          <t>Česká pošta - Svitavy 2</t>
        </is>
      </c>
      <c r="H8141" t="inlineStr">
        <is>
          <t>Větrná</t>
        </is>
      </c>
      <c r="I8141" t="inlineStr">
        <is>
          <t>662/2</t>
        </is>
      </c>
      <c r="J8141" t="inlineStr">
        <is>
          <t>SVITAVY - LÁNY</t>
        </is>
      </c>
      <c r="K8141" t="inlineStr">
        <is>
          <t>Svitavy</t>
        </is>
      </c>
      <c r="L8141" t="inlineStr">
        <is>
          <t>RSE</t>
        </is>
      </c>
      <c r="M8141" t="inlineStr">
        <is>
          <t>Rek Lubomír</t>
        </is>
      </c>
      <c r="N8141" t="inlineStr">
        <is>
          <t>49.750170</t>
        </is>
      </c>
      <c r="O8141" t="inlineStr">
        <is>
          <t>16.471907</t>
        </is>
      </c>
      <c r="P8141" t="n">
        <v>3377.5</v>
      </c>
    </row>
    <row r="8142">
      <c r="A8142" t="n">
        <v>17202054</v>
      </c>
      <c r="B8142" t="n">
        <v>87202054</v>
      </c>
      <c r="C8142" t="inlineStr">
        <is>
          <t>VELKY TERMINAL</t>
        </is>
      </c>
      <c r="D8142" t="inlineStr">
        <is>
          <t>ČESKÁ POŠTA</t>
        </is>
      </c>
      <c r="E8142" t="inlineStr">
        <is>
          <t>1POSTA</t>
        </is>
      </c>
      <c r="F8142" t="inlineStr">
        <is>
          <t>P</t>
        </is>
      </c>
      <c r="G8142" t="inlineStr">
        <is>
          <t>Česká pošta - Staré Město</t>
        </is>
      </c>
      <c r="H8142" t="inlineStr">
        <is>
          <t>Staré Město</t>
        </is>
      </c>
      <c r="I8142" t="inlineStr">
        <is>
          <t>25</t>
        </is>
      </c>
      <c r="J8142" t="inlineStr">
        <is>
          <t>STARÉ MĚSTO</t>
        </is>
      </c>
      <c r="K8142" t="inlineStr">
        <is>
          <t>Bruntál</t>
        </is>
      </c>
      <c r="L8142" t="inlineStr">
        <is>
          <t>RSG</t>
        </is>
      </c>
      <c r="M8142" t="inlineStr">
        <is>
          <t>Brindžák Michal</t>
        </is>
      </c>
      <c r="N8142" t="inlineStr">
        <is>
          <t>50.003382</t>
        </is>
      </c>
      <c r="O8142" t="inlineStr">
        <is>
          <t>17.435236</t>
        </is>
      </c>
      <c r="P8142" t="n">
        <v>3376.54</v>
      </c>
    </row>
    <row r="8143">
      <c r="A8143" t="n">
        <v>13725101</v>
      </c>
      <c r="B8143" t="n">
        <v>83725101</v>
      </c>
      <c r="C8143" t="inlineStr">
        <is>
          <t>VELKY TERMINAL</t>
        </is>
      </c>
      <c r="D8143" t="inlineStr">
        <is>
          <t>IDT</t>
        </is>
      </c>
      <c r="E8143" t="inlineStr">
        <is>
          <t>4OSTATNI</t>
        </is>
      </c>
      <c r="F8143" t="inlineStr">
        <is>
          <t>B</t>
        </is>
      </c>
      <c r="G8143" t="inlineStr">
        <is>
          <t>Thi Thanh Huyen Chu</t>
        </is>
      </c>
      <c r="H8143" t="inlineStr">
        <is>
          <t>Dobřanská</t>
        </is>
      </c>
      <c r="I8143" t="inlineStr">
        <is>
          <t>137/104</t>
        </is>
      </c>
      <c r="J8143" t="inlineStr">
        <is>
          <t>PLZEŇ - VALCHA</t>
        </is>
      </c>
      <c r="K8143" t="inlineStr">
        <is>
          <t>Plzeň-město</t>
        </is>
      </c>
      <c r="L8143" t="inlineStr">
        <is>
          <t>RSC</t>
        </is>
      </c>
      <c r="M8143" t="inlineStr">
        <is>
          <t>Horejš Vladimír</t>
        </is>
      </c>
      <c r="N8143" t="inlineStr">
        <is>
          <t>49.708561</t>
        </is>
      </c>
      <c r="O8143" t="inlineStr">
        <is>
          <t>13.331631</t>
        </is>
      </c>
      <c r="P8143" t="n">
        <v>3375.58</v>
      </c>
    </row>
    <row r="8144">
      <c r="A8144" t="n">
        <v>16746803</v>
      </c>
      <c r="B8144" t="n">
        <v>86746803</v>
      </c>
      <c r="C8144" t="inlineStr">
        <is>
          <t>VELKY TERMINAL</t>
        </is>
      </c>
      <c r="D8144" t="inlineStr">
        <is>
          <t>IDT</t>
        </is>
      </c>
      <c r="E8144" t="inlineStr">
        <is>
          <t>3JOCHY</t>
        </is>
      </c>
      <c r="F8144" t="inlineStr">
        <is>
          <t>B</t>
        </is>
      </c>
      <c r="G8144" t="inlineStr">
        <is>
          <t>Arnošt Jochymek</t>
        </is>
      </c>
      <c r="H8144" t="inlineStr">
        <is>
          <t>Milešovice</t>
        </is>
      </c>
      <c r="I8144" t="inlineStr">
        <is>
          <t>251</t>
        </is>
      </c>
      <c r="J8144" t="inlineStr">
        <is>
          <t>MILEŠOVICE</t>
        </is>
      </c>
      <c r="K8144" t="inlineStr">
        <is>
          <t>Vyškov</t>
        </is>
      </c>
      <c r="L8144" t="inlineStr">
        <is>
          <t>RSE</t>
        </is>
      </c>
      <c r="M8144" t="inlineStr">
        <is>
          <t>Šír Daniel</t>
        </is>
      </c>
      <c r="N8144" t="inlineStr">
        <is>
          <t>49.085091</t>
        </is>
      </c>
      <c r="O8144" t="inlineStr">
        <is>
          <t>16.852284</t>
        </is>
      </c>
      <c r="P8144" t="n">
        <v>3374.62</v>
      </c>
    </row>
    <row r="8145">
      <c r="A8145" t="n">
        <v>11231097</v>
      </c>
      <c r="B8145" t="n">
        <v>81231097</v>
      </c>
      <c r="C8145" t="inlineStr">
        <is>
          <t>VELKY TERMINAL</t>
        </is>
      </c>
      <c r="D8145" t="inlineStr">
        <is>
          <t>ČESKÁ POŠTA</t>
        </is>
      </c>
      <c r="E8145" t="inlineStr">
        <is>
          <t>1POSTA</t>
        </is>
      </c>
      <c r="F8145" t="inlineStr">
        <is>
          <t>P</t>
        </is>
      </c>
      <c r="G8145" t="inlineStr">
        <is>
          <t>Česká pošta - Obecnice</t>
        </is>
      </c>
      <c r="H8145" t="inlineStr">
        <is>
          <t>Obecnice</t>
        </is>
      </c>
      <c r="I8145" t="inlineStr">
        <is>
          <t>159</t>
        </is>
      </c>
      <c r="J8145" t="inlineStr">
        <is>
          <t>OBECNICE</t>
        </is>
      </c>
      <c r="K8145" t="inlineStr">
        <is>
          <t>Příbram</t>
        </is>
      </c>
      <c r="L8145" t="inlineStr">
        <is>
          <t>RSA</t>
        </is>
      </c>
      <c r="M8145" t="inlineStr">
        <is>
          <t>Fiedler Miroslav</t>
        </is>
      </c>
      <c r="N8145" t="inlineStr">
        <is>
          <t>49.716369</t>
        </is>
      </c>
      <c r="O8145" t="inlineStr">
        <is>
          <t>13.949352</t>
        </is>
      </c>
      <c r="P8145" t="n">
        <v>3373.27</v>
      </c>
    </row>
    <row r="8146">
      <c r="A8146" t="n">
        <v>36201313</v>
      </c>
      <c r="B8146" t="n">
        <v>76201313</v>
      </c>
      <c r="C8146" t="inlineStr">
        <is>
          <t>LI</t>
        </is>
      </c>
      <c r="D8146" t="inlineStr">
        <is>
          <t>ČESKÁ POŠTA</t>
        </is>
      </c>
      <c r="E8146" t="inlineStr">
        <is>
          <t>1POSTA</t>
        </is>
      </c>
      <c r="F8146" t="inlineStr">
        <is>
          <t>P</t>
        </is>
      </c>
      <c r="G8146" t="inlineStr">
        <is>
          <t>Česká pošta - Strání</t>
        </is>
      </c>
      <c r="H8146" t="inlineStr">
        <is>
          <t>Na kopci</t>
        </is>
      </c>
      <c r="I8146" t="inlineStr">
        <is>
          <t>426</t>
        </is>
      </c>
      <c r="J8146" t="inlineStr">
        <is>
          <t>STRÁNÍ</t>
        </is>
      </c>
      <c r="K8146" t="inlineStr">
        <is>
          <t>Uherské Hradiště</t>
        </is>
      </c>
      <c r="L8146" t="inlineStr">
        <is>
          <t>RSE</t>
        </is>
      </c>
      <c r="M8146" t="inlineStr">
        <is>
          <t>Modlitba Jakub</t>
        </is>
      </c>
      <c r="N8146" t="inlineStr">
        <is>
          <t>48.902925</t>
        </is>
      </c>
      <c r="O8146" t="inlineStr">
        <is>
          <t>17.705190</t>
        </is>
      </c>
      <c r="P8146" t="n">
        <v>3373.08</v>
      </c>
    </row>
    <row r="8147">
      <c r="A8147" t="n">
        <v>37500702</v>
      </c>
      <c r="B8147" t="n">
        <v>77500702</v>
      </c>
      <c r="C8147" t="inlineStr">
        <is>
          <t>SMALL TERMINAL</t>
        </is>
      </c>
      <c r="D8147" t="inlineStr">
        <is>
          <t>IDT</t>
        </is>
      </c>
      <c r="E8147" t="inlineStr">
        <is>
          <t>4OSTATNI</t>
        </is>
      </c>
      <c r="F8147" t="inlineStr">
        <is>
          <t>B</t>
        </is>
      </c>
      <c r="G8147" t="inlineStr">
        <is>
          <t>LIMITOO s.r.o.</t>
        </is>
      </c>
      <c r="H8147" t="inlineStr">
        <is>
          <t>Bystřička</t>
        </is>
      </c>
      <c r="I8147" t="inlineStr">
        <is>
          <t>352</t>
        </is>
      </c>
      <c r="J8147" t="inlineStr">
        <is>
          <t>BYSTŘIČKA</t>
        </is>
      </c>
      <c r="K8147" t="inlineStr">
        <is>
          <t>Vsetín</t>
        </is>
      </c>
      <c r="L8147" t="inlineStr">
        <is>
          <t>RSG</t>
        </is>
      </c>
      <c r="M8147" t="inlineStr">
        <is>
          <t>Herman Michal</t>
        </is>
      </c>
      <c r="N8147" t="inlineStr">
        <is>
          <t>49.417225</t>
        </is>
      </c>
      <c r="O8147" t="inlineStr">
        <is>
          <t>17.956441</t>
        </is>
      </c>
      <c r="P8147" t="n">
        <v>3363.08</v>
      </c>
    </row>
    <row r="8148">
      <c r="A8148" t="n">
        <v>34200909</v>
      </c>
      <c r="B8148" t="n">
        <v>74200909</v>
      </c>
      <c r="C8148" t="inlineStr">
        <is>
          <t>LI</t>
        </is>
      </c>
      <c r="D8148" t="inlineStr">
        <is>
          <t>IDT</t>
        </is>
      </c>
      <c r="E8148" t="inlineStr">
        <is>
          <t>2POSTAF</t>
        </is>
      </c>
      <c r="F8148" t="inlineStr">
        <is>
          <t>B</t>
        </is>
      </c>
      <c r="G8148" t="inlineStr">
        <is>
          <t>PP Město Bohušovice nad Ohří</t>
        </is>
      </c>
      <c r="H8148" t="inlineStr">
        <is>
          <t>Husovo náměstí</t>
        </is>
      </c>
      <c r="I8148" t="inlineStr">
        <is>
          <t>42</t>
        </is>
      </c>
      <c r="J8148" t="inlineStr">
        <is>
          <t>BOHUŠOVICE NAD OHŘÍ</t>
        </is>
      </c>
      <c r="K8148" t="inlineStr">
        <is>
          <t>Litoměřice</t>
        </is>
      </c>
      <c r="L8148" t="inlineStr">
        <is>
          <t>RSD</t>
        </is>
      </c>
      <c r="M8148" t="inlineStr">
        <is>
          <t>Šticha Milan</t>
        </is>
      </c>
      <c r="N8148" t="inlineStr">
        <is>
          <t>50.493468</t>
        </is>
      </c>
      <c r="O8148" t="inlineStr">
        <is>
          <t>14.150983</t>
        </is>
      </c>
      <c r="P8148" t="n">
        <v>3361.15</v>
      </c>
    </row>
    <row r="8149">
      <c r="A8149" t="n">
        <v>16201015</v>
      </c>
      <c r="B8149" t="n">
        <v>86201015</v>
      </c>
      <c r="C8149" t="inlineStr">
        <is>
          <t>VELKY TERMINAL</t>
        </is>
      </c>
      <c r="D8149" t="inlineStr">
        <is>
          <t>ČESKÁ POŠTA</t>
        </is>
      </c>
      <c r="E8149" t="inlineStr">
        <is>
          <t>1POSTA</t>
        </is>
      </c>
      <c r="F8149" t="inlineStr">
        <is>
          <t>P</t>
        </is>
      </c>
      <c r="G8149" t="inlineStr">
        <is>
          <t>Česká pošta - Brno 15</t>
        </is>
      </c>
      <c r="H8149" t="inlineStr">
        <is>
          <t>Rokycanova</t>
        </is>
      </c>
      <c r="I8149" t="inlineStr">
        <is>
          <t>1867/35</t>
        </is>
      </c>
      <c r="J8149" t="inlineStr">
        <is>
          <t>BRNO - ŽIDENICE</t>
        </is>
      </c>
      <c r="K8149" t="inlineStr">
        <is>
          <t>Brno-město</t>
        </is>
      </c>
      <c r="L8149" t="inlineStr">
        <is>
          <t>RSB</t>
        </is>
      </c>
      <c r="M8149" t="inlineStr">
        <is>
          <t>Hanuš Robert</t>
        </is>
      </c>
      <c r="N8149" t="inlineStr">
        <is>
          <t>49.198551</t>
        </is>
      </c>
      <c r="O8149" t="inlineStr">
        <is>
          <t>16.642200</t>
        </is>
      </c>
      <c r="P8149" t="n">
        <v>3359.62</v>
      </c>
    </row>
    <row r="8150">
      <c r="A8150" t="n">
        <v>11232099</v>
      </c>
      <c r="B8150" t="n">
        <v>81232099</v>
      </c>
      <c r="C8150" t="inlineStr">
        <is>
          <t>VELKY TERMINAL</t>
        </is>
      </c>
      <c r="D8150" t="inlineStr">
        <is>
          <t>ČESKÁ POŠTA</t>
        </is>
      </c>
      <c r="E8150" t="inlineStr">
        <is>
          <t>1POSTA</t>
        </is>
      </c>
      <c r="F8150" t="inlineStr">
        <is>
          <t>P</t>
        </is>
      </c>
      <c r="G8150" t="inlineStr">
        <is>
          <t>Česká pošta - Křivoklát</t>
        </is>
      </c>
      <c r="H8150" t="inlineStr">
        <is>
          <t>Křivoklát</t>
        </is>
      </c>
      <c r="I8150" t="inlineStr">
        <is>
          <t>142</t>
        </is>
      </c>
      <c r="J8150" t="inlineStr">
        <is>
          <t>KŘIVOKLÁT</t>
        </is>
      </c>
      <c r="K8150" t="inlineStr">
        <is>
          <t>Rakovník</t>
        </is>
      </c>
      <c r="L8150" t="inlineStr">
        <is>
          <t>RSA</t>
        </is>
      </c>
      <c r="M8150" t="inlineStr">
        <is>
          <t>Hrubý Jiří</t>
        </is>
      </c>
      <c r="N8150" t="inlineStr">
        <is>
          <t>50.037034</t>
        </is>
      </c>
      <c r="O8150" t="inlineStr">
        <is>
          <t>13.870531</t>
        </is>
      </c>
      <c r="P8150" t="n">
        <v>3358.46</v>
      </c>
    </row>
    <row r="8151">
      <c r="A8151" t="n">
        <v>14745601</v>
      </c>
      <c r="B8151" t="n">
        <v>84745601</v>
      </c>
      <c r="C8151" t="inlineStr">
        <is>
          <t>VELKY TERMINAL</t>
        </is>
      </c>
      <c r="D8151" t="inlineStr">
        <is>
          <t>IDT</t>
        </is>
      </c>
      <c r="E8151" t="inlineStr">
        <is>
          <t>4OSTATNI</t>
        </is>
      </c>
      <c r="F8151" t="inlineStr">
        <is>
          <t>B</t>
        </is>
      </c>
      <c r="G8151" t="inlineStr">
        <is>
          <t>Petra Smutná</t>
        </is>
      </c>
      <c r="H8151" t="inlineStr">
        <is>
          <t>Erbenova</t>
        </is>
      </c>
      <c r="I8151" t="inlineStr">
        <is>
          <t>124/3</t>
        </is>
      </c>
      <c r="J8151" t="inlineStr">
        <is>
          <t>LIBEREC - LIBEREC VIII-DOLNÍ HANYCHOV</t>
        </is>
      </c>
      <c r="K8151" t="inlineStr">
        <is>
          <t>Liberec</t>
        </is>
      </c>
      <c r="L8151" t="inlineStr">
        <is>
          <t>RSD</t>
        </is>
      </c>
      <c r="M8151" t="inlineStr">
        <is>
          <t>Luňáček Jan</t>
        </is>
      </c>
      <c r="N8151" t="inlineStr">
        <is>
          <t>50.747873</t>
        </is>
      </c>
      <c r="O8151" t="inlineStr">
        <is>
          <t>15.027406</t>
        </is>
      </c>
      <c r="P8151" t="n">
        <v>3357.69</v>
      </c>
    </row>
    <row r="8152">
      <c r="A8152" t="n">
        <v>17745205</v>
      </c>
      <c r="B8152" t="n">
        <v>87745205</v>
      </c>
      <c r="C8152" t="inlineStr">
        <is>
          <t>VELKY TERMINAL</t>
        </is>
      </c>
      <c r="D8152" t="inlineStr">
        <is>
          <t>IDT</t>
        </is>
      </c>
      <c r="E8152" t="inlineStr">
        <is>
          <t>2COOP</t>
        </is>
      </c>
      <c r="F8152" t="inlineStr">
        <is>
          <t>B</t>
        </is>
      </c>
      <c r="G8152" t="inlineStr">
        <is>
          <t>TEMPO, obchodní družstvo</t>
        </is>
      </c>
      <c r="H8152" t="inlineStr">
        <is>
          <t>Mírové náměstí</t>
        </is>
      </c>
      <c r="I8152" t="inlineStr">
        <is>
          <t>488</t>
        </is>
      </c>
      <c r="J8152" t="inlineStr">
        <is>
          <t>HORNÍ BENEŠOV</t>
        </is>
      </c>
      <c r="K8152" t="inlineStr">
        <is>
          <t>Bruntál</t>
        </is>
      </c>
      <c r="L8152" t="inlineStr">
        <is>
          <t>RSG</t>
        </is>
      </c>
      <c r="M8152" t="inlineStr">
        <is>
          <t>Brindžák Michal</t>
        </is>
      </c>
      <c r="N8152" t="inlineStr">
        <is>
          <t>49.966755</t>
        </is>
      </c>
      <c r="O8152" t="inlineStr">
        <is>
          <t>17.602285</t>
        </is>
      </c>
      <c r="P8152" t="n">
        <v>3356.92</v>
      </c>
    </row>
    <row r="8153">
      <c r="A8153" t="n">
        <v>17206044</v>
      </c>
      <c r="B8153" t="n">
        <v>87206044</v>
      </c>
      <c r="C8153" t="inlineStr">
        <is>
          <t>VELKY TERMINAL</t>
        </is>
      </c>
      <c r="D8153" t="inlineStr">
        <is>
          <t>ČESKÁ POŠTA</t>
        </is>
      </c>
      <c r="E8153" t="inlineStr">
        <is>
          <t>1POSTA</t>
        </is>
      </c>
      <c r="F8153" t="inlineStr">
        <is>
          <t>P</t>
        </is>
      </c>
      <c r="G8153" t="inlineStr">
        <is>
          <t>Česká pošta - Město Libavá</t>
        </is>
      </c>
      <c r="H8153" t="inlineStr">
        <is>
          <t>Náměstí</t>
        </is>
      </c>
      <c r="I8153" t="inlineStr">
        <is>
          <t>2</t>
        </is>
      </c>
      <c r="J8153" t="inlineStr">
        <is>
          <t>MĚSTO LIBAVÁ</t>
        </is>
      </c>
      <c r="K8153" t="inlineStr">
        <is>
          <t>Olomouc</t>
        </is>
      </c>
      <c r="L8153" t="inlineStr">
        <is>
          <t>RSG</t>
        </is>
      </c>
      <c r="M8153" t="inlineStr">
        <is>
          <t>Dolníček Richard</t>
        </is>
      </c>
      <c r="N8153" t="inlineStr">
        <is>
          <t>49.721089</t>
        </is>
      </c>
      <c r="O8153" t="inlineStr">
        <is>
          <t>17.521259</t>
        </is>
      </c>
      <c r="P8153" t="n">
        <v>3354.04</v>
      </c>
    </row>
    <row r="8154">
      <c r="A8154" t="n">
        <v>37502801</v>
      </c>
      <c r="B8154" t="n">
        <v>77502801</v>
      </c>
      <c r="C8154" t="inlineStr">
        <is>
          <t>SMALL TERMINAL</t>
        </is>
      </c>
      <c r="D8154" t="inlineStr">
        <is>
          <t>IDT</t>
        </is>
      </c>
      <c r="E8154" t="inlineStr">
        <is>
          <t>4OSTATNI</t>
        </is>
      </c>
      <c r="F8154" t="inlineStr">
        <is>
          <t>B</t>
        </is>
      </c>
      <c r="G8154" t="inlineStr">
        <is>
          <t>Quang Trung Ha</t>
        </is>
      </c>
      <c r="H8154" t="inlineStr">
        <is>
          <t>Výškovická</t>
        </is>
      </c>
      <c r="I8154" t="inlineStr">
        <is>
          <t>2612/64</t>
        </is>
      </c>
      <c r="J8154" t="inlineStr">
        <is>
          <t>OSTRAVA - ZÁBŘEH</t>
        </is>
      </c>
      <c r="K8154" t="inlineStr">
        <is>
          <t>Ostrava-město</t>
        </is>
      </c>
      <c r="L8154" t="inlineStr">
        <is>
          <t>RSG</t>
        </is>
      </c>
      <c r="M8154" t="inlineStr">
        <is>
          <t>Dolníček Richard</t>
        </is>
      </c>
      <c r="N8154" t="inlineStr">
        <is>
          <t>49.794851</t>
        </is>
      </c>
      <c r="O8154" t="inlineStr">
        <is>
          <t>18.232172</t>
        </is>
      </c>
      <c r="P8154" t="n">
        <v>3353.08</v>
      </c>
    </row>
    <row r="8155">
      <c r="A8155" t="n">
        <v>16207021</v>
      </c>
      <c r="B8155" t="n">
        <v>86207021</v>
      </c>
      <c r="C8155" t="inlineStr">
        <is>
          <t>VELKY TERMINAL</t>
        </is>
      </c>
      <c r="D8155" t="inlineStr">
        <is>
          <t>ČESKÁ POŠTA</t>
        </is>
      </c>
      <c r="E8155" t="inlineStr">
        <is>
          <t>1POSTA</t>
        </is>
      </c>
      <c r="F8155" t="inlineStr">
        <is>
          <t>P</t>
        </is>
      </c>
      <c r="G8155" t="inlineStr">
        <is>
          <t>Česká pošta - Mrákotín</t>
        </is>
      </c>
      <c r="H8155" t="inlineStr">
        <is>
          <t>Mrákotín</t>
        </is>
      </c>
      <c r="I8155" t="inlineStr">
        <is>
          <t>31</t>
        </is>
      </c>
      <c r="J8155" t="inlineStr">
        <is>
          <t>MRÁKOTÍN</t>
        </is>
      </c>
      <c r="K8155" t="inlineStr">
        <is>
          <t>Jihlava</t>
        </is>
      </c>
      <c r="L8155" t="inlineStr">
        <is>
          <t>RSB</t>
        </is>
      </c>
      <c r="M8155" t="inlineStr">
        <is>
          <t>Hanuš Robert</t>
        </is>
      </c>
      <c r="N8155" t="inlineStr">
        <is>
          <t>49.188888</t>
        </is>
      </c>
      <c r="O8155" t="inlineStr">
        <is>
          <t>15.375141</t>
        </is>
      </c>
      <c r="P8155" t="n">
        <v>3349.23</v>
      </c>
    </row>
    <row r="8156">
      <c r="A8156" t="n">
        <v>14204097</v>
      </c>
      <c r="B8156" t="n">
        <v>84204012</v>
      </c>
      <c r="C8156" t="inlineStr">
        <is>
          <t>VELKY TERMINAL</t>
        </is>
      </c>
      <c r="D8156" t="inlineStr">
        <is>
          <t>ČESKÁ POŠTA</t>
        </is>
      </c>
      <c r="E8156" t="inlineStr">
        <is>
          <t>1POSTA</t>
        </is>
      </c>
      <c r="F8156" t="inlineStr">
        <is>
          <t>P</t>
        </is>
      </c>
      <c r="G8156" t="inlineStr">
        <is>
          <t>Česká pošta - Kadaň 1</t>
        </is>
      </c>
      <c r="H8156" t="inlineStr">
        <is>
          <t>Poštovní</t>
        </is>
      </c>
      <c r="I8156" t="inlineStr">
        <is>
          <t>1553</t>
        </is>
      </c>
      <c r="J8156" t="inlineStr">
        <is>
          <t>KADAŇ</t>
        </is>
      </c>
      <c r="K8156" t="inlineStr">
        <is>
          <t>Chomutov</t>
        </is>
      </c>
      <c r="L8156" t="inlineStr">
        <is>
          <t>RSD</t>
        </is>
      </c>
      <c r="M8156" t="inlineStr">
        <is>
          <t>Neubert Jaroslav</t>
        </is>
      </c>
      <c r="N8156" t="inlineStr">
        <is>
          <t>50.382693</t>
        </is>
      </c>
      <c r="O8156" t="inlineStr">
        <is>
          <t>13.268293</t>
        </is>
      </c>
      <c r="P8156" t="n">
        <v>3344.62</v>
      </c>
    </row>
    <row r="8157">
      <c r="A8157" t="n">
        <v>12817901</v>
      </c>
      <c r="B8157" t="n">
        <v>82817901</v>
      </c>
      <c r="C8157" t="inlineStr">
        <is>
          <t>VELKY TERMINAL</t>
        </is>
      </c>
      <c r="D8157" t="inlineStr">
        <is>
          <t>IDT</t>
        </is>
      </c>
      <c r="E8157" t="inlineStr">
        <is>
          <t>2POSTAF</t>
        </is>
      </c>
      <c r="F8157" t="inlineStr">
        <is>
          <t>B</t>
        </is>
      </c>
      <c r="G8157" t="inlineStr">
        <is>
          <t>Obec Želiv</t>
        </is>
      </c>
      <c r="H8157" t="inlineStr">
        <is>
          <t>Želiv</t>
        </is>
      </c>
      <c r="I8157" t="inlineStr">
        <is>
          <t>320</t>
        </is>
      </c>
      <c r="J8157" t="inlineStr">
        <is>
          <t>ŽELIV</t>
        </is>
      </c>
      <c r="K8157" t="inlineStr">
        <is>
          <t>Pelhřimov</t>
        </is>
      </c>
      <c r="L8157" t="inlineStr">
        <is>
          <t>RSB</t>
        </is>
      </c>
      <c r="M8157" t="inlineStr">
        <is>
          <t>Dvořák Petr</t>
        </is>
      </c>
      <c r="N8157" t="inlineStr">
        <is>
          <t>49.529910</t>
        </is>
      </c>
      <c r="O8157" t="inlineStr">
        <is>
          <t>15.219330</t>
        </is>
      </c>
      <c r="P8157" t="n">
        <v>3342.69</v>
      </c>
    </row>
    <row r="8158">
      <c r="A8158" t="n">
        <v>36201170</v>
      </c>
      <c r="B8158" t="n">
        <v>76200550</v>
      </c>
      <c r="C8158" t="inlineStr">
        <is>
          <t>LI</t>
        </is>
      </c>
      <c r="D8158" t="inlineStr">
        <is>
          <t>ČESKÁ POŠTA</t>
        </is>
      </c>
      <c r="E8158" t="inlineStr">
        <is>
          <t>1POSTA</t>
        </is>
      </c>
      <c r="F8158" t="inlineStr">
        <is>
          <t>P</t>
        </is>
      </c>
      <c r="G8158" t="inlineStr">
        <is>
          <t>Česká pošta - Blatnice p.Sv.Antonínkem</t>
        </is>
      </c>
      <c r="H8158" t="inlineStr">
        <is>
          <t>Blatnice pod Svatým Antonínkem</t>
        </is>
      </c>
      <c r="I8158" t="inlineStr">
        <is>
          <t>28</t>
        </is>
      </c>
      <c r="J8158" t="inlineStr">
        <is>
          <t>BLATNICE POD SVATÝM ANTONÍNKEM</t>
        </is>
      </c>
      <c r="K8158" t="inlineStr">
        <is>
          <t>Hodonín</t>
        </is>
      </c>
      <c r="L8158" t="inlineStr">
        <is>
          <t>RSB</t>
        </is>
      </c>
      <c r="M8158" t="inlineStr">
        <is>
          <t>Petlach Lubomír</t>
        </is>
      </c>
      <c r="N8158" t="inlineStr">
        <is>
          <t>48.946707</t>
        </is>
      </c>
      <c r="O8158" t="inlineStr">
        <is>
          <t>17.464029</t>
        </is>
      </c>
      <c r="P8158" t="n">
        <v>3341.92</v>
      </c>
    </row>
    <row r="8159">
      <c r="A8159" t="n">
        <v>11868201</v>
      </c>
      <c r="B8159" t="n">
        <v>81868201</v>
      </c>
      <c r="C8159" t="inlineStr">
        <is>
          <t>VELKY TERMINAL</t>
        </is>
      </c>
      <c r="D8159" t="inlineStr">
        <is>
          <t>IDT</t>
        </is>
      </c>
      <c r="E8159" t="inlineStr">
        <is>
          <t>4OSTATNI</t>
        </is>
      </c>
      <c r="F8159" t="inlineStr">
        <is>
          <t>B</t>
        </is>
      </c>
      <c r="G8159" t="inlineStr">
        <is>
          <t>Jiřina Benadiková</t>
        </is>
      </c>
      <c r="H8159" t="inlineStr">
        <is>
          <t>Sladkovského</t>
        </is>
      </c>
      <c r="I8159" t="inlineStr">
        <is>
          <t>73</t>
        </is>
      </c>
      <c r="J8159" t="inlineStr">
        <is>
          <t>ROŽMITÁL POD TŘEMŠÍNEM</t>
        </is>
      </c>
      <c r="K8159" t="inlineStr">
        <is>
          <t>Příbram</t>
        </is>
      </c>
      <c r="L8159" t="inlineStr">
        <is>
          <t>RSA</t>
        </is>
      </c>
      <c r="M8159" t="inlineStr">
        <is>
          <t>Fiedler Miroslav</t>
        </is>
      </c>
      <c r="N8159" t="inlineStr">
        <is>
          <t>49.602839</t>
        </is>
      </c>
      <c r="O8159" t="inlineStr">
        <is>
          <t>13.866222</t>
        </is>
      </c>
      <c r="P8159" t="n">
        <v>3338.27</v>
      </c>
    </row>
    <row r="8160">
      <c r="A8160" t="n">
        <v>31201333</v>
      </c>
      <c r="B8160" t="n">
        <v>71200794</v>
      </c>
      <c r="C8160" t="inlineStr">
        <is>
          <t>LI</t>
        </is>
      </c>
      <c r="D8160" t="inlineStr">
        <is>
          <t>ČESKÁ POŠTA</t>
        </is>
      </c>
      <c r="E8160" t="inlineStr">
        <is>
          <t>1POSTA</t>
        </is>
      </c>
      <c r="F8160" t="inlineStr">
        <is>
          <t>P</t>
        </is>
      </c>
      <c r="G8160" t="inlineStr">
        <is>
          <t>Česká pošta - Praha 514</t>
        </is>
      </c>
      <c r="H8160" t="inlineStr">
        <is>
          <t>K Lochkovu</t>
        </is>
      </c>
      <c r="I8160" t="inlineStr">
        <is>
          <t>6/2</t>
        </is>
      </c>
      <c r="J8160" t="inlineStr">
        <is>
          <t>PRAHA 5 - SLIVENEC</t>
        </is>
      </c>
      <c r="K8160" t="inlineStr">
        <is>
          <t>Praha</t>
        </is>
      </c>
      <c r="L8160" t="inlineStr">
        <is>
          <t>RSA</t>
        </is>
      </c>
      <c r="M8160" t="inlineStr">
        <is>
          <t>Dosoudil Petr</t>
        </is>
      </c>
      <c r="N8160" t="inlineStr">
        <is>
          <t>50.019180</t>
        </is>
      </c>
      <c r="O8160" t="inlineStr">
        <is>
          <t>14.354255</t>
        </is>
      </c>
      <c r="P8160" t="n">
        <v>3335.77</v>
      </c>
    </row>
    <row r="8161">
      <c r="A8161" t="n">
        <v>14831001</v>
      </c>
      <c r="B8161" t="n">
        <v>84831001</v>
      </c>
      <c r="C8161" t="inlineStr">
        <is>
          <t>VELKY TERMINAL</t>
        </is>
      </c>
      <c r="D8161" t="inlineStr">
        <is>
          <t>IDT</t>
        </is>
      </c>
      <c r="E8161" t="inlineStr">
        <is>
          <t>2POSTAF</t>
        </is>
      </c>
      <c r="F8161" t="inlineStr">
        <is>
          <t>B</t>
        </is>
      </c>
      <c r="G8161" t="inlineStr">
        <is>
          <t>Obec Jetřichovice</t>
        </is>
      </c>
      <c r="H8161" t="inlineStr">
        <is>
          <t>Jetřichovice</t>
        </is>
      </c>
      <c r="I8161" t="inlineStr">
        <is>
          <t>24</t>
        </is>
      </c>
      <c r="J8161" t="inlineStr">
        <is>
          <t>JETŘICHOVICE</t>
        </is>
      </c>
      <c r="K8161" t="inlineStr">
        <is>
          <t>Děčín</t>
        </is>
      </c>
      <c r="L8161" t="inlineStr">
        <is>
          <t>RSD</t>
        </is>
      </c>
      <c r="M8161" t="inlineStr">
        <is>
          <t>Šticha Milan</t>
        </is>
      </c>
      <c r="N8161" t="inlineStr">
        <is>
          <t>50.853584</t>
        </is>
      </c>
      <c r="O8161" t="inlineStr">
        <is>
          <t>14.387686</t>
        </is>
      </c>
      <c r="P8161" t="n">
        <v>3334.62</v>
      </c>
    </row>
    <row r="8162">
      <c r="A8162" t="n">
        <v>12815601</v>
      </c>
      <c r="B8162" t="n">
        <v>82815601</v>
      </c>
      <c r="C8162" t="inlineStr">
        <is>
          <t>VELKY TERMINAL</t>
        </is>
      </c>
      <c r="D8162" t="inlineStr">
        <is>
          <t>IDT</t>
        </is>
      </c>
      <c r="E8162" t="inlineStr">
        <is>
          <t>2POSTAF</t>
        </is>
      </c>
      <c r="F8162" t="inlineStr">
        <is>
          <t>B</t>
        </is>
      </c>
      <c r="G8162" t="inlineStr">
        <is>
          <t>Obec Lažiště</t>
        </is>
      </c>
      <c r="H8162" t="inlineStr">
        <is>
          <t>Lažiště</t>
        </is>
      </c>
      <c r="I8162" t="inlineStr">
        <is>
          <t>59</t>
        </is>
      </c>
      <c r="J8162" t="inlineStr">
        <is>
          <t>LAŽIŠTĚ</t>
        </is>
      </c>
      <c r="K8162" t="inlineStr">
        <is>
          <t>Prachatice</t>
        </is>
      </c>
      <c r="L8162" t="inlineStr">
        <is>
          <t>RSB</t>
        </is>
      </c>
      <c r="M8162" t="inlineStr">
        <is>
          <t>Štolba Jan</t>
        </is>
      </c>
      <c r="N8162" t="inlineStr">
        <is>
          <t>49.037176</t>
        </is>
      </c>
      <c r="O8162" t="inlineStr">
        <is>
          <t>13.928894</t>
        </is>
      </c>
      <c r="P8162" t="n">
        <v>3333.85</v>
      </c>
    </row>
    <row r="8163">
      <c r="A8163" t="n">
        <v>17207059</v>
      </c>
      <c r="B8163" t="n">
        <v>87207059</v>
      </c>
      <c r="C8163" t="inlineStr">
        <is>
          <t>VELKY TERMINAL</t>
        </is>
      </c>
      <c r="D8163" t="inlineStr">
        <is>
          <t>ČESKÁ POŠTA</t>
        </is>
      </c>
      <c r="E8163" t="inlineStr">
        <is>
          <t>1POSTA</t>
        </is>
      </c>
      <c r="F8163" t="inlineStr">
        <is>
          <t>P</t>
        </is>
      </c>
      <c r="G8163" t="inlineStr">
        <is>
          <t>Česká pošta - Velké Heraltice</t>
        </is>
      </c>
      <c r="H8163" t="inlineStr">
        <is>
          <t>Nad Poštou</t>
        </is>
      </c>
      <c r="I8163" t="inlineStr">
        <is>
          <t>91</t>
        </is>
      </c>
      <c r="J8163" t="inlineStr">
        <is>
          <t>VELKÉ HERALTICE</t>
        </is>
      </c>
      <c r="K8163" t="inlineStr">
        <is>
          <t>Opava</t>
        </is>
      </c>
      <c r="L8163" t="inlineStr">
        <is>
          <t>RSG</t>
        </is>
      </c>
      <c r="M8163" t="inlineStr">
        <is>
          <t>Brindžák Michal</t>
        </is>
      </c>
      <c r="N8163" t="inlineStr">
        <is>
          <t>49.975890</t>
        </is>
      </c>
      <c r="O8163" t="inlineStr">
        <is>
          <t>17.727951</t>
        </is>
      </c>
      <c r="P8163" t="n">
        <v>3332.12</v>
      </c>
    </row>
    <row r="8164">
      <c r="A8164" t="n">
        <v>35201065</v>
      </c>
      <c r="B8164" t="n">
        <v>75201065</v>
      </c>
      <c r="C8164" t="inlineStr">
        <is>
          <t>LI</t>
        </is>
      </c>
      <c r="D8164" t="inlineStr">
        <is>
          <t>IDT</t>
        </is>
      </c>
      <c r="E8164" t="inlineStr">
        <is>
          <t>2POSTAF</t>
        </is>
      </c>
      <c r="F8164" t="inlineStr">
        <is>
          <t>B</t>
        </is>
      </c>
      <c r="G8164" t="inlineStr">
        <is>
          <t>PP Teťana Steinz</t>
        </is>
      </c>
      <c r="H8164" t="inlineStr">
        <is>
          <t>Dolní Kalná</t>
        </is>
      </c>
      <c r="I8164" t="inlineStr">
        <is>
          <t>36</t>
        </is>
      </c>
      <c r="J8164" t="inlineStr">
        <is>
          <t>DOLNÍ KALNÁ</t>
        </is>
      </c>
      <c r="K8164" t="inlineStr">
        <is>
          <t>Trutnov</t>
        </is>
      </c>
      <c r="L8164" t="inlineStr">
        <is>
          <t>RSE</t>
        </is>
      </c>
      <c r="M8164" t="inlineStr">
        <is>
          <t>Lán Tomáš</t>
        </is>
      </c>
      <c r="N8164" t="inlineStr">
        <is>
          <t>50.541177</t>
        </is>
      </c>
      <c r="O8164" t="inlineStr">
        <is>
          <t>15.642782</t>
        </is>
      </c>
      <c r="P8164" t="n">
        <v>3327.31</v>
      </c>
    </row>
    <row r="8165">
      <c r="A8165" t="n">
        <v>33505501</v>
      </c>
      <c r="B8165" t="n">
        <v>73505501</v>
      </c>
      <c r="C8165" t="inlineStr">
        <is>
          <t>SMALL TERMINAL</t>
        </is>
      </c>
      <c r="D8165" t="inlineStr">
        <is>
          <t>IDT</t>
        </is>
      </c>
      <c r="E8165" t="inlineStr">
        <is>
          <t>4OSTATNI</t>
        </is>
      </c>
      <c r="F8165" t="inlineStr">
        <is>
          <t>B</t>
        </is>
      </c>
      <c r="G8165" t="inlineStr">
        <is>
          <t>Xuân Tuan Nguyen</t>
        </is>
      </c>
      <c r="H8165" t="inlineStr">
        <is>
          <t>Okružní</t>
        </is>
      </c>
      <c r="I8165" t="inlineStr">
        <is>
          <t>1381</t>
        </is>
      </c>
      <c r="J8165" t="inlineStr">
        <is>
          <t>NEJDEK</t>
        </is>
      </c>
      <c r="K8165" t="inlineStr">
        <is>
          <t>Karlovy Vary</t>
        </is>
      </c>
      <c r="L8165" t="inlineStr">
        <is>
          <t>RSC</t>
        </is>
      </c>
      <c r="M8165" t="inlineStr">
        <is>
          <t>Beneš Lukáš</t>
        </is>
      </c>
      <c r="N8165" t="inlineStr">
        <is>
          <t>50.317348</t>
        </is>
      </c>
      <c r="O8165" t="inlineStr">
        <is>
          <t>12.744810</t>
        </is>
      </c>
      <c r="P8165" t="n">
        <v>3323.46</v>
      </c>
    </row>
    <row r="8166">
      <c r="A8166" t="n">
        <v>11883701</v>
      </c>
      <c r="B8166" t="n">
        <v>81883701</v>
      </c>
      <c r="C8166" t="inlineStr">
        <is>
          <t>VELKY TERMINAL</t>
        </is>
      </c>
      <c r="D8166" t="inlineStr">
        <is>
          <t>IDT</t>
        </is>
      </c>
      <c r="E8166" t="inlineStr">
        <is>
          <t>4OSTATNI</t>
        </is>
      </c>
      <c r="F8166" t="inlineStr">
        <is>
          <t>B</t>
        </is>
      </c>
      <c r="G8166" t="inlineStr">
        <is>
          <t>Papírnictví Mládek s.r.o.</t>
        </is>
      </c>
      <c r="H8166" t="inlineStr">
        <is>
          <t>Sladkovského náměstí</t>
        </is>
      </c>
      <c r="I8166" t="inlineStr">
        <is>
          <t>312/2</t>
        </is>
      </c>
      <c r="J8166" t="inlineStr">
        <is>
          <t>PRAHA 3 - ŽIŽKOV</t>
        </is>
      </c>
      <c r="K8166" t="inlineStr">
        <is>
          <t>Praha</t>
        </is>
      </c>
      <c r="L8166" t="inlineStr">
        <is>
          <t>RSA</t>
        </is>
      </c>
      <c r="M8166" t="inlineStr">
        <is>
          <t>Myslivec Jan</t>
        </is>
      </c>
      <c r="N8166" t="inlineStr">
        <is>
          <t>50.084540</t>
        </is>
      </c>
      <c r="O8166" t="inlineStr">
        <is>
          <t>14.450042</t>
        </is>
      </c>
      <c r="P8166" t="n">
        <v>3319.23</v>
      </c>
    </row>
    <row r="8167">
      <c r="A8167" t="n">
        <v>15211033</v>
      </c>
      <c r="B8167" t="n">
        <v>85211033</v>
      </c>
      <c r="C8167" t="inlineStr">
        <is>
          <t>VELKY TERMINAL</t>
        </is>
      </c>
      <c r="D8167" t="inlineStr">
        <is>
          <t>ČESKÁ POŠTA</t>
        </is>
      </c>
      <c r="E8167" t="inlineStr">
        <is>
          <t>1POSTA</t>
        </is>
      </c>
      <c r="F8167" t="inlineStr">
        <is>
          <t>P</t>
        </is>
      </c>
      <c r="G8167" t="inlineStr">
        <is>
          <t>Česká pošta - Letohrad</t>
        </is>
      </c>
      <c r="H8167" t="inlineStr">
        <is>
          <t>Družstevní</t>
        </is>
      </c>
      <c r="I8167" t="inlineStr">
        <is>
          <t>833</t>
        </is>
      </c>
      <c r="J8167" t="inlineStr">
        <is>
          <t>LETOHRAD</t>
        </is>
      </c>
      <c r="K8167" t="inlineStr">
        <is>
          <t>Ústí nad Orlicí</t>
        </is>
      </c>
      <c r="L8167" t="inlineStr">
        <is>
          <t>RSE</t>
        </is>
      </c>
      <c r="M8167" t="inlineStr">
        <is>
          <t>Rek Lubomír</t>
        </is>
      </c>
      <c r="N8167" t="inlineStr">
        <is>
          <t>50.033245</t>
        </is>
      </c>
      <c r="O8167" t="inlineStr">
        <is>
          <t>16.508444</t>
        </is>
      </c>
      <c r="P8167" t="n">
        <v>3319.23</v>
      </c>
    </row>
    <row r="8168">
      <c r="A8168" t="n">
        <v>37506801</v>
      </c>
      <c r="B8168" t="n">
        <v>77506801</v>
      </c>
      <c r="C8168" t="inlineStr">
        <is>
          <t>SMALL TERMINAL</t>
        </is>
      </c>
      <c r="D8168" t="inlineStr">
        <is>
          <t>IDT</t>
        </is>
      </c>
      <c r="E8168" t="inlineStr">
        <is>
          <t>4OSTATNI</t>
        </is>
      </c>
      <c r="F8168" t="inlineStr">
        <is>
          <t>B</t>
        </is>
      </c>
      <c r="G8168" t="inlineStr">
        <is>
          <t>Ngoc Hai Le</t>
        </is>
      </c>
      <c r="H8168" t="inlineStr">
        <is>
          <t>Horní</t>
        </is>
      </c>
      <c r="I8168" t="inlineStr">
        <is>
          <t>144/19</t>
        </is>
      </c>
      <c r="J8168" t="inlineStr">
        <is>
          <t>KOPŘIVNICE</t>
        </is>
      </c>
      <c r="K8168" t="inlineStr">
        <is>
          <t>Nový Jičín</t>
        </is>
      </c>
      <c r="L8168" t="inlineStr">
        <is>
          <t>RSG</t>
        </is>
      </c>
      <c r="M8168" t="inlineStr">
        <is>
          <t>Herman Petr</t>
        </is>
      </c>
      <c r="N8168" t="inlineStr">
        <is>
          <t>49.586409</t>
        </is>
      </c>
      <c r="O8168" t="inlineStr">
        <is>
          <t>18.136161</t>
        </is>
      </c>
      <c r="P8168" t="n">
        <v>3317.69</v>
      </c>
    </row>
    <row r="8169">
      <c r="A8169" t="n">
        <v>17207011</v>
      </c>
      <c r="B8169" t="n">
        <v>87207011</v>
      </c>
      <c r="C8169" t="inlineStr">
        <is>
          <t>VELKY TERMINAL</t>
        </is>
      </c>
      <c r="D8169" t="inlineStr">
        <is>
          <t>ČESKÁ POŠTA</t>
        </is>
      </c>
      <c r="E8169" t="inlineStr">
        <is>
          <t>1POSTA</t>
        </is>
      </c>
      <c r="F8169" t="inlineStr">
        <is>
          <t>P</t>
        </is>
      </c>
      <c r="G8169" t="inlineStr">
        <is>
          <t>Česká pošta - Březová u Vítkova</t>
        </is>
      </c>
      <c r="H8169" t="inlineStr">
        <is>
          <t>Březová</t>
        </is>
      </c>
      <c r="I8169" t="inlineStr">
        <is>
          <t>106</t>
        </is>
      </c>
      <c r="J8169" t="inlineStr">
        <is>
          <t>BŘEZOVÁ</t>
        </is>
      </c>
      <c r="K8169" t="inlineStr">
        <is>
          <t>Opava</t>
        </is>
      </c>
      <c r="L8169" t="inlineStr">
        <is>
          <t>RSG</t>
        </is>
      </c>
      <c r="M8169" t="inlineStr">
        <is>
          <t>Brindžák Michal</t>
        </is>
      </c>
      <c r="N8169" t="inlineStr">
        <is>
          <t>49.791132</t>
        </is>
      </c>
      <c r="O8169" t="inlineStr">
        <is>
          <t>17.863700</t>
        </is>
      </c>
      <c r="P8169" t="n">
        <v>3315</v>
      </c>
    </row>
    <row r="8170">
      <c r="A8170" t="n">
        <v>11105000</v>
      </c>
      <c r="B8170" t="n">
        <v>81105000</v>
      </c>
      <c r="C8170" t="inlineStr">
        <is>
          <t>VELKY TERMINAL</t>
        </is>
      </c>
      <c r="D8170" t="inlineStr">
        <is>
          <t>ČESKÁ POŠTA</t>
        </is>
      </c>
      <c r="E8170" t="inlineStr">
        <is>
          <t>1POSTA</t>
        </is>
      </c>
      <c r="F8170" t="inlineStr">
        <is>
          <t>P</t>
        </is>
      </c>
      <c r="G8170" t="inlineStr">
        <is>
          <t>Česká pošta - Praha 5</t>
        </is>
      </c>
      <c r="H8170" t="inlineStr">
        <is>
          <t>Preslova</t>
        </is>
      </c>
      <c r="I8170" t="inlineStr">
        <is>
          <t>73/12</t>
        </is>
      </c>
      <c r="J8170" t="inlineStr">
        <is>
          <t>PRAHA 5 - SMÍCHOV</t>
        </is>
      </c>
      <c r="K8170" t="inlineStr">
        <is>
          <t>Praha</t>
        </is>
      </c>
      <c r="L8170" t="inlineStr">
        <is>
          <t>RSA</t>
        </is>
      </c>
      <c r="M8170" t="inlineStr">
        <is>
          <t>Dosoudil Petr</t>
        </is>
      </c>
      <c r="N8170" t="inlineStr">
        <is>
          <t>50.075420</t>
        </is>
      </c>
      <c r="O8170" t="inlineStr">
        <is>
          <t>14.406330</t>
        </is>
      </c>
      <c r="P8170" t="n">
        <v>3313.08</v>
      </c>
    </row>
    <row r="8171">
      <c r="A8171" t="n">
        <v>31201633</v>
      </c>
      <c r="B8171" t="n">
        <v>71201633</v>
      </c>
      <c r="C8171" t="inlineStr">
        <is>
          <t>LI</t>
        </is>
      </c>
      <c r="D8171" t="inlineStr">
        <is>
          <t>ČESKÁ POŠTA</t>
        </is>
      </c>
      <c r="E8171" t="inlineStr">
        <is>
          <t>1POSTA</t>
        </is>
      </c>
      <c r="F8171" t="inlineStr">
        <is>
          <t>P</t>
        </is>
      </c>
      <c r="G8171" t="inlineStr">
        <is>
          <t>Česká pošta - Obecnice</t>
        </is>
      </c>
      <c r="H8171" t="inlineStr">
        <is>
          <t>Obecnice</t>
        </is>
      </c>
      <c r="I8171" t="inlineStr">
        <is>
          <t>159</t>
        </is>
      </c>
      <c r="J8171" t="inlineStr">
        <is>
          <t>OBECNICE</t>
        </is>
      </c>
      <c r="K8171" t="inlineStr">
        <is>
          <t>Příbram</t>
        </is>
      </c>
      <c r="L8171" t="inlineStr">
        <is>
          <t>RSA</t>
        </is>
      </c>
      <c r="M8171" t="inlineStr">
        <is>
          <t>Fiedler Miroslav</t>
        </is>
      </c>
      <c r="N8171" t="inlineStr">
        <is>
          <t>49.716369</t>
        </is>
      </c>
      <c r="O8171" t="inlineStr">
        <is>
          <t>13.949352</t>
        </is>
      </c>
      <c r="P8171" t="n">
        <v>3304.62</v>
      </c>
    </row>
    <row r="8172">
      <c r="A8172" t="n">
        <v>36200820</v>
      </c>
      <c r="B8172" t="n">
        <v>76200820</v>
      </c>
      <c r="C8172" t="inlineStr">
        <is>
          <t>LI</t>
        </is>
      </c>
      <c r="D8172" t="inlineStr">
        <is>
          <t>ČESKÁ POŠTA</t>
        </is>
      </c>
      <c r="E8172" t="inlineStr">
        <is>
          <t>1POSTA</t>
        </is>
      </c>
      <c r="F8172" t="inlineStr">
        <is>
          <t>P</t>
        </is>
      </c>
      <c r="G8172" t="inlineStr">
        <is>
          <t>Česká pošta - Moravské Prusy</t>
        </is>
      </c>
      <c r="H8172" t="inlineStr">
        <is>
          <t>Moravské Prusy</t>
        </is>
      </c>
      <c r="I8172" t="inlineStr">
        <is>
          <t>40</t>
        </is>
      </c>
      <c r="J8172" t="inlineStr">
        <is>
          <t>PRUSY-BOŠKŮVKY</t>
        </is>
      </c>
      <c r="K8172" t="inlineStr">
        <is>
          <t>Vyškov</t>
        </is>
      </c>
      <c r="L8172" t="inlineStr">
        <is>
          <t>RSE</t>
        </is>
      </c>
      <c r="M8172" t="inlineStr">
        <is>
          <t>Šír Daniel</t>
        </is>
      </c>
      <c r="N8172" t="inlineStr">
        <is>
          <t>49.252001</t>
        </is>
      </c>
      <c r="O8172" t="inlineStr">
        <is>
          <t>17.057853</t>
        </is>
      </c>
      <c r="P8172" t="n">
        <v>3304.62</v>
      </c>
    </row>
    <row r="8173">
      <c r="A8173" t="n">
        <v>12812401</v>
      </c>
      <c r="B8173" t="n">
        <v>82812401</v>
      </c>
      <c r="C8173" t="inlineStr">
        <is>
          <t>VELKY TERMINAL</t>
        </is>
      </c>
      <c r="D8173" t="inlineStr">
        <is>
          <t>IDT</t>
        </is>
      </c>
      <c r="E8173" t="inlineStr">
        <is>
          <t>2POSTAF</t>
        </is>
      </c>
      <c r="F8173" t="inlineStr">
        <is>
          <t>B</t>
        </is>
      </c>
      <c r="G8173" t="inlineStr">
        <is>
          <t>Obec Ktiš</t>
        </is>
      </c>
      <c r="H8173" t="inlineStr">
        <is>
          <t>Ktiš</t>
        </is>
      </c>
      <c r="I8173" t="inlineStr">
        <is>
          <t>11</t>
        </is>
      </c>
      <c r="J8173" t="inlineStr">
        <is>
          <t>KTIŠ</t>
        </is>
      </c>
      <c r="K8173" t="inlineStr">
        <is>
          <t>Prachatice</t>
        </is>
      </c>
      <c r="L8173" t="inlineStr">
        <is>
          <t>RSB</t>
        </is>
      </c>
      <c r="M8173" t="inlineStr">
        <is>
          <t>Štolba Jan</t>
        </is>
      </c>
      <c r="N8173" t="inlineStr">
        <is>
          <t>48.917685</t>
        </is>
      </c>
      <c r="O8173" t="inlineStr">
        <is>
          <t>14.131444</t>
        </is>
      </c>
      <c r="P8173" t="n">
        <v>3302.69</v>
      </c>
    </row>
    <row r="8174">
      <c r="A8174" t="n">
        <v>36200719</v>
      </c>
      <c r="B8174" t="n">
        <v>76200719</v>
      </c>
      <c r="C8174" t="inlineStr">
        <is>
          <t>LI</t>
        </is>
      </c>
      <c r="D8174" t="inlineStr">
        <is>
          <t>ČESKÁ POŠTA</t>
        </is>
      </c>
      <c r="E8174" t="inlineStr">
        <is>
          <t>1POSTA</t>
        </is>
      </c>
      <c r="F8174" t="inlineStr">
        <is>
          <t>P</t>
        </is>
      </c>
      <c r="G8174" t="inlineStr">
        <is>
          <t>Česká pošta - Citonice</t>
        </is>
      </c>
      <c r="H8174" t="inlineStr">
        <is>
          <t>Citonice</t>
        </is>
      </c>
      <c r="I8174" t="inlineStr">
        <is>
          <t>82</t>
        </is>
      </c>
      <c r="J8174" t="inlineStr">
        <is>
          <t>CITONICE</t>
        </is>
      </c>
      <c r="K8174" t="inlineStr">
        <is>
          <t>Znojmo</t>
        </is>
      </c>
      <c r="L8174" t="inlineStr">
        <is>
          <t>RSB</t>
        </is>
      </c>
      <c r="M8174" t="inlineStr">
        <is>
          <t>Koutný Roman</t>
        </is>
      </c>
      <c r="N8174" t="inlineStr">
        <is>
          <t>48.881497</t>
        </is>
      </c>
      <c r="O8174" t="inlineStr">
        <is>
          <t>15.966653</t>
        </is>
      </c>
      <c r="P8174" t="n">
        <v>3300.38</v>
      </c>
    </row>
    <row r="8175">
      <c r="A8175" t="n">
        <v>13825001</v>
      </c>
      <c r="B8175" t="n">
        <v>83825001</v>
      </c>
      <c r="C8175" t="inlineStr">
        <is>
          <t>VELKY TERMINAL</t>
        </is>
      </c>
      <c r="D8175" t="inlineStr">
        <is>
          <t>IDT</t>
        </is>
      </c>
      <c r="E8175" t="inlineStr">
        <is>
          <t>2POSTAF</t>
        </is>
      </c>
      <c r="F8175" t="inlineStr">
        <is>
          <t>B</t>
        </is>
      </c>
      <c r="G8175" t="inlineStr">
        <is>
          <t>Romana Kováčová</t>
        </is>
      </c>
      <c r="H8175" t="inlineStr">
        <is>
          <t>Krajková</t>
        </is>
      </c>
      <c r="I8175" t="inlineStr">
        <is>
          <t>295</t>
        </is>
      </c>
      <c r="J8175" t="inlineStr">
        <is>
          <t>KRAJKOVÁ</t>
        </is>
      </c>
      <c r="K8175" t="inlineStr">
        <is>
          <t>Sokolov</t>
        </is>
      </c>
      <c r="L8175" t="inlineStr">
        <is>
          <t>RSC</t>
        </is>
      </c>
      <c r="M8175" t="inlineStr">
        <is>
          <t>Beneš Lukáš</t>
        </is>
      </c>
      <c r="N8175" t="inlineStr">
        <is>
          <t>50.216075</t>
        </is>
      </c>
      <c r="O8175" t="inlineStr">
        <is>
          <t>12.536477</t>
        </is>
      </c>
      <c r="P8175" t="n">
        <v>3298.65</v>
      </c>
    </row>
    <row r="8176">
      <c r="A8176" t="n">
        <v>16213022</v>
      </c>
      <c r="B8176" t="n">
        <v>86213022</v>
      </c>
      <c r="C8176" t="inlineStr">
        <is>
          <t>VELKY TERMINAL</t>
        </is>
      </c>
      <c r="D8176" t="inlineStr">
        <is>
          <t>ČESKÁ POŠTA</t>
        </is>
      </c>
      <c r="E8176" t="inlineStr">
        <is>
          <t>1POSTA</t>
        </is>
      </c>
      <c r="F8176" t="inlineStr">
        <is>
          <t>P</t>
        </is>
      </c>
      <c r="G8176" t="inlineStr">
        <is>
          <t>Česká pošta - Jaroslavice</t>
        </is>
      </c>
      <c r="H8176" t="inlineStr">
        <is>
          <t>Náměstí</t>
        </is>
      </c>
      <c r="I8176" t="inlineStr">
        <is>
          <t>92</t>
        </is>
      </c>
      <c r="J8176" t="inlineStr">
        <is>
          <t>JAROSLAVICE</t>
        </is>
      </c>
      <c r="K8176" t="inlineStr">
        <is>
          <t>Znojmo</t>
        </is>
      </c>
      <c r="L8176" t="inlineStr">
        <is>
          <t>RSB</t>
        </is>
      </c>
      <c r="M8176" t="inlineStr">
        <is>
          <t>Koutný Roman</t>
        </is>
      </c>
      <c r="N8176" t="inlineStr">
        <is>
          <t>48.756564</t>
        </is>
      </c>
      <c r="O8176" t="inlineStr">
        <is>
          <t>16.234011</t>
        </is>
      </c>
      <c r="P8176" t="n">
        <v>3298.27</v>
      </c>
    </row>
    <row r="8177">
      <c r="A8177" t="n">
        <v>33200349</v>
      </c>
      <c r="B8177" t="n">
        <v>73200349</v>
      </c>
      <c r="C8177" t="inlineStr">
        <is>
          <t>LI</t>
        </is>
      </c>
      <c r="D8177" t="inlineStr">
        <is>
          <t>ČESKÁ POŠTA</t>
        </is>
      </c>
      <c r="E8177" t="inlineStr">
        <is>
          <t>1POSTA</t>
        </is>
      </c>
      <c r="F8177" t="inlineStr">
        <is>
          <t>P</t>
        </is>
      </c>
      <c r="G8177" t="inlineStr">
        <is>
          <t>Česká pošta - Kolinec</t>
        </is>
      </c>
      <c r="H8177" t="inlineStr">
        <is>
          <t>Kolinec</t>
        </is>
      </c>
      <c r="I8177" t="inlineStr">
        <is>
          <t>55</t>
        </is>
      </c>
      <c r="J8177" t="inlineStr">
        <is>
          <t>KOLINEC</t>
        </is>
      </c>
      <c r="K8177" t="inlineStr">
        <is>
          <t>Klatovy</t>
        </is>
      </c>
      <c r="L8177" t="inlineStr">
        <is>
          <t>RSC</t>
        </is>
      </c>
      <c r="M8177" t="inlineStr">
        <is>
          <t>Horejš Vladimír</t>
        </is>
      </c>
      <c r="N8177" t="inlineStr">
        <is>
          <t>49.298733</t>
        </is>
      </c>
      <c r="O8177" t="inlineStr">
        <is>
          <t>13.441247</t>
        </is>
      </c>
      <c r="P8177" t="n">
        <v>3297.69</v>
      </c>
    </row>
    <row r="8178">
      <c r="A8178" t="n">
        <v>36201218</v>
      </c>
      <c r="B8178" t="n">
        <v>76200906</v>
      </c>
      <c r="C8178" t="inlineStr">
        <is>
          <t>LI</t>
        </is>
      </c>
      <c r="D8178" t="inlineStr">
        <is>
          <t>ČESKÁ POŠTA</t>
        </is>
      </c>
      <c r="E8178" t="inlineStr">
        <is>
          <t>1POSTA</t>
        </is>
      </c>
      <c r="F8178" t="inlineStr">
        <is>
          <t>P</t>
        </is>
      </c>
      <c r="G8178" t="inlineStr">
        <is>
          <t>Česká pošta - Hroznová Lhota</t>
        </is>
      </c>
      <c r="H8178" t="inlineStr">
        <is>
          <t>Hroznová Lhota</t>
        </is>
      </c>
      <c r="I8178" t="inlineStr">
        <is>
          <t>408</t>
        </is>
      </c>
      <c r="J8178" t="inlineStr">
        <is>
          <t>HROZNOVÁ LHOTA</t>
        </is>
      </c>
      <c r="K8178" t="inlineStr">
        <is>
          <t>Hodonín</t>
        </is>
      </c>
      <c r="L8178" t="inlineStr">
        <is>
          <t>RSB</t>
        </is>
      </c>
      <c r="M8178" t="inlineStr">
        <is>
          <t>Petlach Lubomír</t>
        </is>
      </c>
      <c r="N8178" t="inlineStr">
        <is>
          <t>48.907498</t>
        </is>
      </c>
      <c r="O8178" t="inlineStr">
        <is>
          <t>17.417339</t>
        </is>
      </c>
      <c r="P8178" t="n">
        <v>3296.92</v>
      </c>
    </row>
    <row r="8179">
      <c r="A8179" t="n">
        <v>11778201</v>
      </c>
      <c r="B8179" t="n">
        <v>81778201</v>
      </c>
      <c r="C8179" t="inlineStr">
        <is>
          <t>VELKY TERMINAL</t>
        </is>
      </c>
      <c r="D8179" t="inlineStr">
        <is>
          <t>IDT</t>
        </is>
      </c>
      <c r="E8179" t="inlineStr">
        <is>
          <t>4OSTATNI</t>
        </is>
      </c>
      <c r="F8179" t="inlineStr">
        <is>
          <t>B</t>
        </is>
      </c>
      <c r="G8179" t="inlineStr">
        <is>
          <t>Jana Kühnelová - Vinotéka</t>
        </is>
      </c>
      <c r="H8179" t="inlineStr">
        <is>
          <t>Palackého náměstí</t>
        </is>
      </c>
      <c r="I8179" t="inlineStr">
        <is>
          <t>378/6</t>
        </is>
      </c>
      <c r="J8179" t="inlineStr">
        <is>
          <t>KUTNÁ HORA - KUTNÁ HORA-VNITŘNÍ MĚSTO</t>
        </is>
      </c>
      <c r="K8179" t="inlineStr">
        <is>
          <t>Kutná Hora</t>
        </is>
      </c>
      <c r="L8179" t="inlineStr">
        <is>
          <t>RSA</t>
        </is>
      </c>
      <c r="M8179" t="inlineStr">
        <is>
          <t>Česnek Miroslav</t>
        </is>
      </c>
      <c r="N8179" t="inlineStr">
        <is>
          <t>49.949741</t>
        </is>
      </c>
      <c r="O8179" t="inlineStr">
        <is>
          <t>15.268778</t>
        </is>
      </c>
      <c r="P8179" t="n">
        <v>3292.12</v>
      </c>
    </row>
    <row r="8180">
      <c r="A8180" t="n">
        <v>14203006</v>
      </c>
      <c r="B8180" t="n">
        <v>84203006</v>
      </c>
      <c r="C8180" t="inlineStr">
        <is>
          <t>VELKY TERMINAL</t>
        </is>
      </c>
      <c r="D8180" t="inlineStr">
        <is>
          <t>ČESKÁ POŠTA</t>
        </is>
      </c>
      <c r="E8180" t="inlineStr">
        <is>
          <t>1POSTA</t>
        </is>
      </c>
      <c r="F8180" t="inlineStr">
        <is>
          <t>P</t>
        </is>
      </c>
      <c r="G8180" t="inlineStr">
        <is>
          <t>Česká pošta - Arnoltice u Děčína</t>
        </is>
      </c>
      <c r="H8180" t="inlineStr">
        <is>
          <t>Arnoltice</t>
        </is>
      </c>
      <c r="I8180" t="inlineStr">
        <is>
          <t>34</t>
        </is>
      </c>
      <c r="J8180" t="inlineStr">
        <is>
          <t>ARNOLTICE</t>
        </is>
      </c>
      <c r="K8180" t="inlineStr">
        <is>
          <t>Děčín</t>
        </is>
      </c>
      <c r="L8180" t="inlineStr">
        <is>
          <t>RSD</t>
        </is>
      </c>
      <c r="M8180" t="inlineStr">
        <is>
          <t>Šticha Milan</t>
        </is>
      </c>
      <c r="N8180" t="inlineStr">
        <is>
          <t>50.836235</t>
        </is>
      </c>
      <c r="O8180" t="inlineStr">
        <is>
          <t>14.263298</t>
        </is>
      </c>
      <c r="P8180" t="n">
        <v>3290.77</v>
      </c>
    </row>
    <row r="8181">
      <c r="A8181" t="n">
        <v>35200742</v>
      </c>
      <c r="B8181" t="n">
        <v>75200742</v>
      </c>
      <c r="C8181" t="inlineStr">
        <is>
          <t>LI</t>
        </is>
      </c>
      <c r="D8181" t="inlineStr">
        <is>
          <t>ČESKÁ POŠTA</t>
        </is>
      </c>
      <c r="E8181" t="inlineStr">
        <is>
          <t>1POSTA</t>
        </is>
      </c>
      <c r="F8181" t="inlineStr">
        <is>
          <t>P</t>
        </is>
      </c>
      <c r="G8181" t="inlineStr">
        <is>
          <t>Česká pošta - Okrouhlice</t>
        </is>
      </c>
      <c r="H8181" t="inlineStr">
        <is>
          <t>Okrouhlice</t>
        </is>
      </c>
      <c r="I8181" t="inlineStr">
        <is>
          <t>49</t>
        </is>
      </c>
      <c r="J8181" t="inlineStr">
        <is>
          <t>OKROUHLICE</t>
        </is>
      </c>
      <c r="K8181" t="inlineStr">
        <is>
          <t>Havlíčkův Brod</t>
        </is>
      </c>
      <c r="L8181" t="inlineStr">
        <is>
          <t>RSE</t>
        </is>
      </c>
      <c r="M8181" t="inlineStr">
        <is>
          <t>Rek Lubomír</t>
        </is>
      </c>
      <c r="N8181" t="inlineStr">
        <is>
          <t>49.631086</t>
        </is>
      </c>
      <c r="O8181" t="inlineStr">
        <is>
          <t>15.490912</t>
        </is>
      </c>
      <c r="P8181" t="n">
        <v>3290.77</v>
      </c>
    </row>
    <row r="8182">
      <c r="A8182" t="n">
        <v>13204057</v>
      </c>
      <c r="B8182" t="n">
        <v>83204057</v>
      </c>
      <c r="C8182" t="inlineStr">
        <is>
          <t>VELKY TERMINAL</t>
        </is>
      </c>
      <c r="D8182" t="inlineStr">
        <is>
          <t>ČESKÁ POŠTA</t>
        </is>
      </c>
      <c r="E8182" t="inlineStr">
        <is>
          <t>1POSTA</t>
        </is>
      </c>
      <c r="F8182" t="inlineStr">
        <is>
          <t>P</t>
        </is>
      </c>
      <c r="G8182" t="inlineStr">
        <is>
          <t>Česká pošta - Kolová</t>
        </is>
      </c>
      <c r="H8182" t="inlineStr">
        <is>
          <t>Kolová</t>
        </is>
      </c>
      <c r="I8182" t="inlineStr">
        <is>
          <t>16</t>
        </is>
      </c>
      <c r="J8182" t="inlineStr">
        <is>
          <t>KOLOVÁ</t>
        </is>
      </c>
      <c r="K8182" t="inlineStr">
        <is>
          <t>Karlovy Vary</t>
        </is>
      </c>
      <c r="L8182" t="inlineStr">
        <is>
          <t>RSC</t>
        </is>
      </c>
      <c r="M8182" t="inlineStr">
        <is>
          <t>Beneš Lukáš</t>
        </is>
      </c>
      <c r="N8182" t="inlineStr">
        <is>
          <t>50.187622</t>
        </is>
      </c>
      <c r="O8182" t="inlineStr">
        <is>
          <t>12.903732</t>
        </is>
      </c>
      <c r="P8182" t="n">
        <v>3288.65</v>
      </c>
    </row>
    <row r="8183">
      <c r="A8183" t="n">
        <v>37517601</v>
      </c>
      <c r="B8183" t="n">
        <v>77517601</v>
      </c>
      <c r="C8183" t="inlineStr">
        <is>
          <t>SMALL TERMINAL</t>
        </is>
      </c>
      <c r="D8183" t="inlineStr">
        <is>
          <t>IDT</t>
        </is>
      </c>
      <c r="E8183" t="inlineStr">
        <is>
          <t>4OSTATNI</t>
        </is>
      </c>
      <c r="F8183" t="inlineStr">
        <is>
          <t>B</t>
        </is>
      </c>
      <c r="G8183" t="inlineStr">
        <is>
          <t>Miluše Kostohryzová</t>
        </is>
      </c>
      <c r="H8183" t="inlineStr">
        <is>
          <t>Boženy Němcové</t>
        </is>
      </c>
      <c r="I8183" t="inlineStr">
        <is>
          <t>1207/3a</t>
        </is>
      </c>
      <c r="J8183" t="inlineStr">
        <is>
          <t>HAVÍŘOV - ŠUMBARK</t>
        </is>
      </c>
      <c r="K8183" t="inlineStr">
        <is>
          <t>Karviná</t>
        </is>
      </c>
      <c r="L8183" t="inlineStr">
        <is>
          <t>RSG</t>
        </is>
      </c>
      <c r="M8183" t="inlineStr">
        <is>
          <t>Brindžák Michal</t>
        </is>
      </c>
      <c r="N8183" t="inlineStr">
        <is>
          <t>49.793139</t>
        </is>
      </c>
      <c r="O8183" t="inlineStr">
        <is>
          <t>18.408260</t>
        </is>
      </c>
      <c r="P8183" t="n">
        <v>3288.46</v>
      </c>
    </row>
    <row r="8184">
      <c r="A8184" t="n">
        <v>17203028</v>
      </c>
      <c r="B8184" t="n">
        <v>87203028</v>
      </c>
      <c r="C8184" t="inlineStr">
        <is>
          <t>VELKY TERMINAL</t>
        </is>
      </c>
      <c r="D8184" t="inlineStr">
        <is>
          <t>ČESKÁ POŠTA</t>
        </is>
      </c>
      <c r="E8184" t="inlineStr">
        <is>
          <t>1POSTA</t>
        </is>
      </c>
      <c r="F8184" t="inlineStr">
        <is>
          <t>P</t>
        </is>
      </c>
      <c r="G8184" t="inlineStr">
        <is>
          <t>Česká pošta - Lučina</t>
        </is>
      </c>
      <c r="H8184" t="inlineStr">
        <is>
          <t>Lučina</t>
        </is>
      </c>
      <c r="I8184" t="inlineStr">
        <is>
          <t>1</t>
        </is>
      </c>
      <c r="J8184" t="inlineStr">
        <is>
          <t>LUČINA</t>
        </is>
      </c>
      <c r="K8184" t="inlineStr">
        <is>
          <t>Frýdek-Místek</t>
        </is>
      </c>
      <c r="L8184" t="inlineStr">
        <is>
          <t>RSG</t>
        </is>
      </c>
      <c r="M8184" t="inlineStr">
        <is>
          <t>Herman Michal</t>
        </is>
      </c>
      <c r="N8184" t="inlineStr">
        <is>
          <t>49.716065</t>
        </is>
      </c>
      <c r="O8184" t="inlineStr">
        <is>
          <t>18.448657</t>
        </is>
      </c>
      <c r="P8184" t="n">
        <v>3285.77</v>
      </c>
    </row>
    <row r="8185">
      <c r="A8185" t="n">
        <v>37201063</v>
      </c>
      <c r="B8185" t="n">
        <v>77201063</v>
      </c>
      <c r="C8185" t="inlineStr">
        <is>
          <t>LI</t>
        </is>
      </c>
      <c r="D8185" t="inlineStr">
        <is>
          <t>ČESKÁ POŠTA</t>
        </is>
      </c>
      <c r="E8185" t="inlineStr">
        <is>
          <t>1POSTA</t>
        </is>
      </c>
      <c r="F8185" t="inlineStr">
        <is>
          <t>P</t>
        </is>
      </c>
      <c r="G8185" t="inlineStr">
        <is>
          <t>Česká pošta - Bělotín</t>
        </is>
      </c>
      <c r="H8185" t="inlineStr">
        <is>
          <t>Bělotín</t>
        </is>
      </c>
      <c r="I8185" t="inlineStr">
        <is>
          <t>151</t>
        </is>
      </c>
      <c r="J8185" t="inlineStr">
        <is>
          <t>BĚLOTÍN</t>
        </is>
      </c>
      <c r="K8185" t="inlineStr">
        <is>
          <t>Přerov</t>
        </is>
      </c>
      <c r="L8185" t="inlineStr">
        <is>
          <t>RSG</t>
        </is>
      </c>
      <c r="M8185" t="inlineStr">
        <is>
          <t>Herman Petr</t>
        </is>
      </c>
      <c r="N8185" t="inlineStr">
        <is>
          <t>49.587245</t>
        </is>
      </c>
      <c r="O8185" t="inlineStr">
        <is>
          <t>17.800668</t>
        </is>
      </c>
      <c r="P8185" t="n">
        <v>3285.77</v>
      </c>
    </row>
    <row r="8186">
      <c r="A8186" t="n">
        <v>16207002</v>
      </c>
      <c r="B8186" t="n">
        <v>86207002</v>
      </c>
      <c r="C8186" t="inlineStr">
        <is>
          <t>VELKY TERMINAL</t>
        </is>
      </c>
      <c r="D8186" t="inlineStr">
        <is>
          <t>ČESKÁ POŠTA</t>
        </is>
      </c>
      <c r="E8186" t="inlineStr">
        <is>
          <t>1POSTA</t>
        </is>
      </c>
      <c r="F8186" t="inlineStr">
        <is>
          <t>P</t>
        </is>
      </c>
      <c r="G8186" t="inlineStr">
        <is>
          <t>Česká pošta - Jihlava 2</t>
        </is>
      </c>
      <c r="H8186" t="inlineStr">
        <is>
          <t>Havlíčkova</t>
        </is>
      </c>
      <c r="I8186" t="inlineStr">
        <is>
          <t>5100/124</t>
        </is>
      </c>
      <c r="J8186" t="inlineStr">
        <is>
          <t>JIHLAVA</t>
        </is>
      </c>
      <c r="K8186" t="inlineStr">
        <is>
          <t>Jihlava</t>
        </is>
      </c>
      <c r="L8186" t="inlineStr">
        <is>
          <t>RSB</t>
        </is>
      </c>
      <c r="M8186" t="inlineStr">
        <is>
          <t>Hanuš Robert</t>
        </is>
      </c>
      <c r="N8186" t="inlineStr">
        <is>
          <t>49.415126</t>
        </is>
      </c>
      <c r="O8186" t="inlineStr">
        <is>
          <t>15.598773</t>
        </is>
      </c>
      <c r="P8186" t="n">
        <v>3284.81</v>
      </c>
    </row>
    <row r="8187">
      <c r="A8187" t="n">
        <v>12204010</v>
      </c>
      <c r="B8187" t="n">
        <v>82204010</v>
      </c>
      <c r="C8187" t="inlineStr">
        <is>
          <t>VELKY TERMINAL</t>
        </is>
      </c>
      <c r="D8187" t="inlineStr">
        <is>
          <t>ČESKÁ POŠTA</t>
        </is>
      </c>
      <c r="E8187" t="inlineStr">
        <is>
          <t>1POSTA</t>
        </is>
      </c>
      <c r="F8187" t="inlineStr">
        <is>
          <t>P</t>
        </is>
      </c>
      <c r="G8187" t="inlineStr">
        <is>
          <t>Česká pošta - Horní Cerekev</t>
        </is>
      </c>
      <c r="H8187" t="inlineStr">
        <is>
          <t>Březinova</t>
        </is>
      </c>
      <c r="I8187" t="inlineStr">
        <is>
          <t>11</t>
        </is>
      </c>
      <c r="J8187" t="inlineStr">
        <is>
          <t>HORNÍ CEREKEV</t>
        </is>
      </c>
      <c r="K8187" t="inlineStr">
        <is>
          <t>Pelhřimov</t>
        </is>
      </c>
      <c r="L8187" t="inlineStr">
        <is>
          <t>RSB</t>
        </is>
      </c>
      <c r="M8187" t="inlineStr">
        <is>
          <t>Dvořák Petr</t>
        </is>
      </c>
      <c r="N8187" t="inlineStr">
        <is>
          <t>49.318755</t>
        </is>
      </c>
      <c r="O8187" t="inlineStr">
        <is>
          <t>15.328245</t>
        </is>
      </c>
      <c r="P8187" t="n">
        <v>3282.88</v>
      </c>
    </row>
    <row r="8188">
      <c r="A8188" t="n">
        <v>36503701</v>
      </c>
      <c r="B8188" t="n">
        <v>76503701</v>
      </c>
      <c r="C8188" t="inlineStr">
        <is>
          <t>SMALL TERMINAL</t>
        </is>
      </c>
      <c r="D8188" t="inlineStr">
        <is>
          <t>IDT</t>
        </is>
      </c>
      <c r="E8188" t="inlineStr">
        <is>
          <t>4OSTATNI</t>
        </is>
      </c>
      <c r="F8188" t="inlineStr">
        <is>
          <t>B</t>
        </is>
      </c>
      <c r="G8188" t="inlineStr">
        <is>
          <t>František Pilař</t>
        </is>
      </c>
      <c r="H8188" t="inlineStr">
        <is>
          <t>Dolní Valy (p.č.214/1)</t>
        </is>
      </c>
      <c r="I8188" t="inlineStr"/>
      <c r="J8188" t="inlineStr">
        <is>
          <t>HODONÍN</t>
        </is>
      </c>
      <c r="K8188" t="inlineStr">
        <is>
          <t>Hodonín</t>
        </is>
      </c>
      <c r="L8188" t="inlineStr">
        <is>
          <t>RSB</t>
        </is>
      </c>
      <c r="M8188" t="inlineStr">
        <is>
          <t>Petlach Lubomír</t>
        </is>
      </c>
      <c r="N8188" t="inlineStr">
        <is>
          <t>48.851200</t>
        </is>
      </c>
      <c r="O8188" t="inlineStr">
        <is>
          <t>17.128970</t>
        </is>
      </c>
      <c r="P8188" t="n">
        <v>3279.62</v>
      </c>
    </row>
    <row r="8189">
      <c r="A8189" t="n">
        <v>35200610</v>
      </c>
      <c r="B8189" t="n">
        <v>75200610</v>
      </c>
      <c r="C8189" t="inlineStr">
        <is>
          <t>LI</t>
        </is>
      </c>
      <c r="D8189" t="inlineStr">
        <is>
          <t>ČESKÁ POŠTA</t>
        </is>
      </c>
      <c r="E8189" t="inlineStr">
        <is>
          <t>1POSTA</t>
        </is>
      </c>
      <c r="F8189" t="inlineStr">
        <is>
          <t>P</t>
        </is>
      </c>
      <c r="G8189" t="inlineStr">
        <is>
          <t>Česká pošta - Včelákov</t>
        </is>
      </c>
      <c r="H8189" t="inlineStr">
        <is>
          <t>Včelákov</t>
        </is>
      </c>
      <c r="I8189" t="inlineStr">
        <is>
          <t>81</t>
        </is>
      </c>
      <c r="J8189" t="inlineStr">
        <is>
          <t>VČELÁKOV</t>
        </is>
      </c>
      <c r="K8189" t="inlineStr">
        <is>
          <t>Chrudim</t>
        </is>
      </c>
      <c r="L8189" t="inlineStr">
        <is>
          <t>RSE</t>
        </is>
      </c>
      <c r="M8189" t="inlineStr">
        <is>
          <t>Jareš Jaroslav</t>
        </is>
      </c>
      <c r="N8189" t="inlineStr">
        <is>
          <t>49.818669</t>
        </is>
      </c>
      <c r="O8189" t="inlineStr">
        <is>
          <t>15.885911</t>
        </is>
      </c>
      <c r="P8189" t="n">
        <v>3278.85</v>
      </c>
    </row>
    <row r="8190">
      <c r="A8190" t="n">
        <v>16205016</v>
      </c>
      <c r="B8190" t="n">
        <v>86205016</v>
      </c>
      <c r="C8190" t="inlineStr">
        <is>
          <t>VELKY TERMINAL</t>
        </is>
      </c>
      <c r="D8190" t="inlineStr">
        <is>
          <t>ČESKÁ POŠTA</t>
        </is>
      </c>
      <c r="E8190" t="inlineStr">
        <is>
          <t>1POSTA</t>
        </is>
      </c>
      <c r="F8190" t="inlineStr">
        <is>
          <t>P</t>
        </is>
      </c>
      <c r="G8190" t="inlineStr">
        <is>
          <t>Česká pošta - Kašava</t>
        </is>
      </c>
      <c r="H8190" t="inlineStr">
        <is>
          <t>Kašava</t>
        </is>
      </c>
      <c r="I8190" t="inlineStr">
        <is>
          <t>235</t>
        </is>
      </c>
      <c r="J8190" t="inlineStr">
        <is>
          <t>KAŠAVA</t>
        </is>
      </c>
      <c r="K8190" t="inlineStr">
        <is>
          <t>Zlín</t>
        </is>
      </c>
      <c r="L8190" t="inlineStr">
        <is>
          <t>RSE</t>
        </is>
      </c>
      <c r="M8190" t="inlineStr">
        <is>
          <t>Modlitba Jakub</t>
        </is>
      </c>
      <c r="N8190" t="inlineStr">
        <is>
          <t>49.297468</t>
        </is>
      </c>
      <c r="O8190" t="inlineStr">
        <is>
          <t>17.787182</t>
        </is>
      </c>
      <c r="P8190" t="n">
        <v>3276.15</v>
      </c>
    </row>
    <row r="8191">
      <c r="A8191" t="n">
        <v>31515401</v>
      </c>
      <c r="B8191" t="n">
        <v>71515401</v>
      </c>
      <c r="C8191" t="inlineStr">
        <is>
          <t>SMALL TERMINAL</t>
        </is>
      </c>
      <c r="D8191" t="inlineStr">
        <is>
          <t>IDT</t>
        </is>
      </c>
      <c r="E8191" t="inlineStr">
        <is>
          <t>4OSTATNI</t>
        </is>
      </c>
      <c r="F8191" t="inlineStr">
        <is>
          <t>B</t>
        </is>
      </c>
      <c r="G8191" t="inlineStr">
        <is>
          <t>Thi Tam Phan</t>
        </is>
      </c>
      <c r="H8191" t="inlineStr">
        <is>
          <t>Ke Kateřinkám</t>
        </is>
      </c>
      <c r="I8191" t="inlineStr">
        <is>
          <t>1410/15</t>
        </is>
      </c>
      <c r="J8191" t="inlineStr">
        <is>
          <t>PRAHA 4 - CHODOV</t>
        </is>
      </c>
      <c r="K8191" t="inlineStr">
        <is>
          <t>Praha</t>
        </is>
      </c>
      <c r="L8191" t="inlineStr">
        <is>
          <t>RSA</t>
        </is>
      </c>
      <c r="M8191" t="inlineStr">
        <is>
          <t>Myslivec Jan</t>
        </is>
      </c>
      <c r="N8191" t="inlineStr">
        <is>
          <t>50.022623</t>
        </is>
      </c>
      <c r="O8191" t="inlineStr">
        <is>
          <t>14.515940</t>
        </is>
      </c>
      <c r="P8191" t="n">
        <v>3275.38</v>
      </c>
    </row>
    <row r="8192">
      <c r="A8192" t="n">
        <v>11108082</v>
      </c>
      <c r="B8192" t="n">
        <v>81108082</v>
      </c>
      <c r="C8192" t="inlineStr">
        <is>
          <t>VELKY TERMINAL</t>
        </is>
      </c>
      <c r="D8192" t="inlineStr">
        <is>
          <t>ČESKÁ POŠTA</t>
        </is>
      </c>
      <c r="E8192" t="inlineStr">
        <is>
          <t>1POSTA</t>
        </is>
      </c>
      <c r="F8192" t="inlineStr">
        <is>
          <t>P</t>
        </is>
      </c>
      <c r="G8192" t="inlineStr">
        <is>
          <t>Česká pošta - Praha 82</t>
        </is>
      </c>
      <c r="H8192" t="inlineStr">
        <is>
          <t>Burešova</t>
        </is>
      </c>
      <c r="I8192" t="inlineStr">
        <is>
          <t>1663/6</t>
        </is>
      </c>
      <c r="J8192" t="inlineStr">
        <is>
          <t>PRAHA 8 - KOBYLISY</t>
        </is>
      </c>
      <c r="K8192" t="inlineStr">
        <is>
          <t>Praha</t>
        </is>
      </c>
      <c r="L8192" t="inlineStr">
        <is>
          <t>RSA</t>
        </is>
      </c>
      <c r="M8192" t="inlineStr">
        <is>
          <t>Vlk Pavel</t>
        </is>
      </c>
      <c r="N8192" t="inlineStr">
        <is>
          <t>50.128130</t>
        </is>
      </c>
      <c r="O8192" t="inlineStr">
        <is>
          <t>14.470000</t>
        </is>
      </c>
      <c r="P8192" t="n">
        <v>3274.04</v>
      </c>
    </row>
    <row r="8193">
      <c r="A8193" t="n">
        <v>11799912</v>
      </c>
      <c r="B8193" t="n">
        <v>81799912</v>
      </c>
      <c r="C8193" t="inlineStr">
        <is>
          <t>VELKY TERMINAL</t>
        </is>
      </c>
      <c r="D8193" t="inlineStr">
        <is>
          <t>KA PARTNERS</t>
        </is>
      </c>
      <c r="E8193" t="inlineStr">
        <is>
          <t>1MAKRO</t>
        </is>
      </c>
      <c r="F8193" t="inlineStr">
        <is>
          <t>A</t>
        </is>
      </c>
      <c r="G8193" t="inlineStr">
        <is>
          <t>BonVeno Zenklova</t>
        </is>
      </c>
      <c r="H8193" t="inlineStr">
        <is>
          <t>Zenklova</t>
        </is>
      </c>
      <c r="I8193" t="inlineStr">
        <is>
          <t>2530/23</t>
        </is>
      </c>
      <c r="J8193" t="inlineStr">
        <is>
          <t>PRAHA 8 - LIBEŇ</t>
        </is>
      </c>
      <c r="K8193" t="inlineStr">
        <is>
          <t>Praha</t>
        </is>
      </c>
      <c r="L8193" t="inlineStr">
        <is>
          <t>RSA</t>
        </is>
      </c>
      <c r="M8193" t="inlineStr">
        <is>
          <t>Vlk Pavel</t>
        </is>
      </c>
      <c r="N8193" t="inlineStr">
        <is>
          <t>50.105334</t>
        </is>
      </c>
      <c r="O8193" t="inlineStr">
        <is>
          <t>14.472751</t>
        </is>
      </c>
      <c r="P8193" t="n">
        <v>3272.69</v>
      </c>
    </row>
    <row r="8194">
      <c r="A8194" t="n">
        <v>17203047</v>
      </c>
      <c r="B8194" t="n">
        <v>87203047</v>
      </c>
      <c r="C8194" t="inlineStr">
        <is>
          <t>VELKY TERMINAL</t>
        </is>
      </c>
      <c r="D8194" t="inlineStr">
        <is>
          <t>ČESKÁ POŠTA</t>
        </is>
      </c>
      <c r="E8194" t="inlineStr">
        <is>
          <t>1POSTA</t>
        </is>
      </c>
      <c r="F8194" t="inlineStr">
        <is>
          <t>P</t>
        </is>
      </c>
      <c r="G8194" t="inlineStr">
        <is>
          <t>Česká pošta - Sedliště</t>
        </is>
      </c>
      <c r="H8194" t="inlineStr">
        <is>
          <t>Sedliště</t>
        </is>
      </c>
      <c r="I8194" t="inlineStr">
        <is>
          <t>170</t>
        </is>
      </c>
      <c r="J8194" t="inlineStr">
        <is>
          <t>SEDLIŠTĚ</t>
        </is>
      </c>
      <c r="K8194" t="inlineStr">
        <is>
          <t>Frýdek-Místek</t>
        </is>
      </c>
      <c r="L8194" t="inlineStr">
        <is>
          <t>RSG</t>
        </is>
      </c>
      <c r="M8194" t="inlineStr">
        <is>
          <t>Herman Michal</t>
        </is>
      </c>
      <c r="N8194" t="inlineStr">
        <is>
          <t>49.718750</t>
        </is>
      </c>
      <c r="O8194" t="inlineStr">
        <is>
          <t>18.367091</t>
        </is>
      </c>
      <c r="P8194" t="n">
        <v>3271.73</v>
      </c>
    </row>
    <row r="8195">
      <c r="A8195" t="n">
        <v>13208001</v>
      </c>
      <c r="B8195" t="n">
        <v>83208001</v>
      </c>
      <c r="C8195" t="inlineStr">
        <is>
          <t>VELKY TERMINAL</t>
        </is>
      </c>
      <c r="D8195" t="inlineStr">
        <is>
          <t>ČESKÁ POŠTA</t>
        </is>
      </c>
      <c r="E8195" t="inlineStr">
        <is>
          <t>1POSTA</t>
        </is>
      </c>
      <c r="F8195" t="inlineStr">
        <is>
          <t>P</t>
        </is>
      </c>
      <c r="G8195" t="inlineStr">
        <is>
          <t>Česká pošta - Rokycany 1</t>
        </is>
      </c>
      <c r="H8195" t="inlineStr">
        <is>
          <t>Jiráskova</t>
        </is>
      </c>
      <c r="I8195" t="inlineStr">
        <is>
          <t>247</t>
        </is>
      </c>
      <c r="J8195" t="inlineStr">
        <is>
          <t>ROKYCANY - NOVÉ MĚSTO</t>
        </is>
      </c>
      <c r="K8195" t="inlineStr">
        <is>
          <t>Rokycany</t>
        </is>
      </c>
      <c r="L8195" t="inlineStr">
        <is>
          <t>RSC</t>
        </is>
      </c>
      <c r="M8195" t="inlineStr">
        <is>
          <t>Havlíček Vladislav</t>
        </is>
      </c>
      <c r="N8195" t="inlineStr">
        <is>
          <t>49.740630</t>
        </is>
      </c>
      <c r="O8195" t="inlineStr">
        <is>
          <t>13.593704</t>
        </is>
      </c>
      <c r="P8195" t="n">
        <v>3270.38</v>
      </c>
    </row>
    <row r="8196">
      <c r="A8196" t="n">
        <v>16209046</v>
      </c>
      <c r="B8196" t="n">
        <v>86209046</v>
      </c>
      <c r="C8196" t="inlineStr">
        <is>
          <t>VELKY TERMINAL</t>
        </is>
      </c>
      <c r="D8196" t="inlineStr">
        <is>
          <t>ČESKÁ POŠTA</t>
        </is>
      </c>
      <c r="E8196" t="inlineStr">
        <is>
          <t>1POSTA</t>
        </is>
      </c>
      <c r="F8196" t="inlineStr">
        <is>
          <t>P</t>
        </is>
      </c>
      <c r="G8196" t="inlineStr">
        <is>
          <t>Česká pošta - Horní Štěpánov</t>
        </is>
      </c>
      <c r="H8196" t="inlineStr">
        <is>
          <t>Horní Štěpánov</t>
        </is>
      </c>
      <c r="I8196" t="inlineStr">
        <is>
          <t>326</t>
        </is>
      </c>
      <c r="J8196" t="inlineStr">
        <is>
          <t>HORNÍ ŠTĚPÁNOV</t>
        </is>
      </c>
      <c r="K8196" t="inlineStr">
        <is>
          <t>Prostějov</t>
        </is>
      </c>
      <c r="L8196" t="inlineStr">
        <is>
          <t>RSE</t>
        </is>
      </c>
      <c r="M8196" t="inlineStr">
        <is>
          <t>Šír Daniel</t>
        </is>
      </c>
      <c r="N8196" t="inlineStr">
        <is>
          <t>49.549749</t>
        </is>
      </c>
      <c r="O8196" t="inlineStr">
        <is>
          <t>16.790733</t>
        </is>
      </c>
      <c r="P8196" t="n">
        <v>3269.23</v>
      </c>
    </row>
    <row r="8197">
      <c r="A8197" t="n">
        <v>17762457</v>
      </c>
      <c r="B8197" t="n">
        <v>87762457</v>
      </c>
      <c r="C8197" t="inlineStr">
        <is>
          <t>VELKY TERMINAL</t>
        </is>
      </c>
      <c r="D8197" t="inlineStr">
        <is>
          <t>KA PARTNERS</t>
        </is>
      </c>
      <c r="E8197" t="inlineStr">
        <is>
          <t>1HRUSKA</t>
        </is>
      </c>
      <c r="F8197" t="inlineStr">
        <is>
          <t>A</t>
        </is>
      </c>
      <c r="G8197" t="inlineStr">
        <is>
          <t>H R U Š K A , spol. s r.o.</t>
        </is>
      </c>
      <c r="H8197" t="inlineStr">
        <is>
          <t>Jiřího Trnky</t>
        </is>
      </c>
      <c r="I8197" t="inlineStr">
        <is>
          <t>73</t>
        </is>
      </c>
      <c r="J8197" t="inlineStr">
        <is>
          <t>FRÝDEK-MÍSTEK - MÍSTEK</t>
        </is>
      </c>
      <c r="K8197" t="inlineStr">
        <is>
          <t>Frýdek-Místek</t>
        </is>
      </c>
      <c r="L8197" t="inlineStr">
        <is>
          <t>RSG</t>
        </is>
      </c>
      <c r="M8197" t="inlineStr">
        <is>
          <t>Herman Michal</t>
        </is>
      </c>
      <c r="N8197" t="inlineStr">
        <is>
          <t>49.676884</t>
        </is>
      </c>
      <c r="O8197" t="inlineStr">
        <is>
          <t>18.333554</t>
        </is>
      </c>
      <c r="P8197" t="n">
        <v>3264.77</v>
      </c>
    </row>
    <row r="8198">
      <c r="A8198" t="n">
        <v>35400241</v>
      </c>
      <c r="B8198" t="n">
        <v>75400241</v>
      </c>
      <c r="C8198" t="inlineStr">
        <is>
          <t>LI</t>
        </is>
      </c>
      <c r="D8198" t="inlineStr">
        <is>
          <t>KA PARTNERS</t>
        </is>
      </c>
      <c r="E8198" t="inlineStr">
        <is>
          <t>1CD</t>
        </is>
      </c>
      <c r="F8198" t="inlineStr">
        <is>
          <t>A</t>
        </is>
      </c>
      <c r="G8198" t="inlineStr">
        <is>
          <t>ČD Lanškroun</t>
        </is>
      </c>
      <c r="H8198" t="inlineStr">
        <is>
          <t>Nádražní</t>
        </is>
      </c>
      <c r="I8198" t="inlineStr">
        <is>
          <t>331</t>
        </is>
      </c>
      <c r="J8198" t="inlineStr">
        <is>
          <t>LANŠKROUN - ŽICHLÍNSKÉ PŘEDMĚSTÍ</t>
        </is>
      </c>
      <c r="K8198" t="inlineStr">
        <is>
          <t>Ústí nad Orlicí</t>
        </is>
      </c>
      <c r="L8198" t="inlineStr">
        <is>
          <t>RSE</t>
        </is>
      </c>
      <c r="M8198" t="inlineStr">
        <is>
          <t>Rek Lubomír</t>
        </is>
      </c>
      <c r="N8198" t="inlineStr">
        <is>
          <t>49.908330</t>
        </is>
      </c>
      <c r="O8198" t="inlineStr">
        <is>
          <t>16.603050</t>
        </is>
      </c>
      <c r="P8198" t="n">
        <v>3261.92</v>
      </c>
    </row>
    <row r="8199">
      <c r="A8199" t="n">
        <v>17206095</v>
      </c>
      <c r="B8199" t="n">
        <v>87206095</v>
      </c>
      <c r="C8199" t="inlineStr">
        <is>
          <t>VELKY TERMINAL</t>
        </is>
      </c>
      <c r="D8199" t="inlineStr">
        <is>
          <t>ČESKÁ POŠTA</t>
        </is>
      </c>
      <c r="E8199" t="inlineStr">
        <is>
          <t>1POSTA</t>
        </is>
      </c>
      <c r="F8199" t="inlineStr">
        <is>
          <t>P</t>
        </is>
      </c>
      <c r="G8199" t="inlineStr">
        <is>
          <t>Česká pošta - Těšetice</t>
        </is>
      </c>
      <c r="H8199" t="inlineStr">
        <is>
          <t>Těšetice</t>
        </is>
      </c>
      <c r="I8199" t="inlineStr">
        <is>
          <t>108</t>
        </is>
      </c>
      <c r="J8199" t="inlineStr">
        <is>
          <t>TĚŠETICE</t>
        </is>
      </c>
      <c r="K8199" t="inlineStr">
        <is>
          <t>Olomouc</t>
        </is>
      </c>
      <c r="L8199" t="inlineStr">
        <is>
          <t>RSG</t>
        </is>
      </c>
      <c r="M8199" t="inlineStr">
        <is>
          <t>Dolníček Richard</t>
        </is>
      </c>
      <c r="N8199" t="inlineStr">
        <is>
          <t>49.590834</t>
        </is>
      </c>
      <c r="O8199" t="inlineStr">
        <is>
          <t>17.130704</t>
        </is>
      </c>
      <c r="P8199" t="n">
        <v>3259.42</v>
      </c>
    </row>
    <row r="8200">
      <c r="A8200" t="n">
        <v>15211059</v>
      </c>
      <c r="B8200" t="n">
        <v>85211059</v>
      </c>
      <c r="C8200" t="inlineStr">
        <is>
          <t>VELKY TERMINAL</t>
        </is>
      </c>
      <c r="D8200" t="inlineStr">
        <is>
          <t>ČESKÁ POŠTA</t>
        </is>
      </c>
      <c r="E8200" t="inlineStr">
        <is>
          <t>1POSTA</t>
        </is>
      </c>
      <c r="F8200" t="inlineStr">
        <is>
          <t>P</t>
        </is>
      </c>
      <c r="G8200" t="inlineStr">
        <is>
          <t>Česká pošta - Žamberk</t>
        </is>
      </c>
      <c r="H8200" t="inlineStr">
        <is>
          <t>Nádražní</t>
        </is>
      </c>
      <c r="I8200" t="inlineStr">
        <is>
          <t>833</t>
        </is>
      </c>
      <c r="J8200" t="inlineStr">
        <is>
          <t>ŽAMBERK</t>
        </is>
      </c>
      <c r="K8200" t="inlineStr">
        <is>
          <t>Ústí nad Orlicí</t>
        </is>
      </c>
      <c r="L8200" t="inlineStr">
        <is>
          <t>RSE</t>
        </is>
      </c>
      <c r="M8200" t="inlineStr">
        <is>
          <t>Rek Lubomír</t>
        </is>
      </c>
      <c r="N8200" t="inlineStr">
        <is>
          <t>50.084723</t>
        </is>
      </c>
      <c r="O8200" t="inlineStr">
        <is>
          <t>16.464238</t>
        </is>
      </c>
      <c r="P8200" t="n">
        <v>3257.12</v>
      </c>
    </row>
    <row r="8201">
      <c r="A8201" t="n">
        <v>13731801</v>
      </c>
      <c r="B8201" t="n">
        <v>83731801</v>
      </c>
      <c r="C8201" t="inlineStr">
        <is>
          <t>VELKY TERMINAL</t>
        </is>
      </c>
      <c r="D8201" t="inlineStr">
        <is>
          <t>IDT</t>
        </is>
      </c>
      <c r="E8201" t="inlineStr">
        <is>
          <t>4OSTATNI</t>
        </is>
      </c>
      <c r="F8201" t="inlineStr">
        <is>
          <t>B</t>
        </is>
      </c>
      <c r="G8201" t="inlineStr">
        <is>
          <t>HOANG NAM COMPANY s.r.o.</t>
        </is>
      </c>
      <c r="H8201" t="inlineStr">
        <is>
          <t>Klatovská třída</t>
        </is>
      </c>
      <c r="I8201" t="inlineStr">
        <is>
          <t>1946/143</t>
        </is>
      </c>
      <c r="J8201" t="inlineStr">
        <is>
          <t>PLZEŇ - JIŽNÍ PŘEDMĚSTÍ</t>
        </is>
      </c>
      <c r="K8201" t="inlineStr">
        <is>
          <t>Plzeň-město</t>
        </is>
      </c>
      <c r="L8201" t="inlineStr">
        <is>
          <t>RSC</t>
        </is>
      </c>
      <c r="M8201" t="inlineStr">
        <is>
          <t>Horejš Vladimír</t>
        </is>
      </c>
      <c r="N8201" t="inlineStr">
        <is>
          <t>49.726511</t>
        </is>
      </c>
      <c r="O8201" t="inlineStr">
        <is>
          <t>13.366473</t>
        </is>
      </c>
      <c r="P8201" t="n">
        <v>3255.38</v>
      </c>
    </row>
    <row r="8202">
      <c r="A8202" t="n">
        <v>11230040</v>
      </c>
      <c r="B8202" t="n">
        <v>81230040</v>
      </c>
      <c r="C8202" t="inlineStr">
        <is>
          <t>VELKY TERMINAL</t>
        </is>
      </c>
      <c r="D8202" t="inlineStr">
        <is>
          <t>ČESKÁ POŠTA</t>
        </is>
      </c>
      <c r="E8202" t="inlineStr">
        <is>
          <t>1POSTA</t>
        </is>
      </c>
      <c r="F8202" t="inlineStr">
        <is>
          <t>P</t>
        </is>
      </c>
      <c r="G8202" t="inlineStr">
        <is>
          <t>Česká pošta - Průhonice</t>
        </is>
      </c>
      <c r="H8202" t="inlineStr">
        <is>
          <t>Říčanská</t>
        </is>
      </c>
      <c r="I8202" t="inlineStr">
        <is>
          <t>197</t>
        </is>
      </c>
      <c r="J8202" t="inlineStr">
        <is>
          <t>PRŮHONICE</t>
        </is>
      </c>
      <c r="K8202" t="inlineStr">
        <is>
          <t>Praha-západ</t>
        </is>
      </c>
      <c r="L8202" t="inlineStr">
        <is>
          <t>RSA</t>
        </is>
      </c>
      <c r="M8202" t="inlineStr">
        <is>
          <t>Dosoudil Petr</t>
        </is>
      </c>
      <c r="N8202" t="inlineStr">
        <is>
          <t>50.001486</t>
        </is>
      </c>
      <c r="O8202" t="inlineStr">
        <is>
          <t>14.562378</t>
        </is>
      </c>
      <c r="P8202" t="n">
        <v>3251.15</v>
      </c>
    </row>
    <row r="8203">
      <c r="A8203" t="n">
        <v>36201145</v>
      </c>
      <c r="B8203" t="n">
        <v>76200514</v>
      </c>
      <c r="C8203" t="inlineStr">
        <is>
          <t>LI</t>
        </is>
      </c>
      <c r="D8203" t="inlineStr">
        <is>
          <t>ČESKÁ POŠTA</t>
        </is>
      </c>
      <c r="E8203" t="inlineStr">
        <is>
          <t>1POSTA</t>
        </is>
      </c>
      <c r="F8203" t="inlineStr">
        <is>
          <t>P</t>
        </is>
      </c>
      <c r="G8203" t="inlineStr">
        <is>
          <t>Česká pošta - Bánov u Uherského Brodu</t>
        </is>
      </c>
      <c r="H8203" t="inlineStr">
        <is>
          <t>Bánov</t>
        </is>
      </c>
      <c r="I8203" t="inlineStr">
        <is>
          <t>428</t>
        </is>
      </c>
      <c r="J8203" t="inlineStr">
        <is>
          <t>BÁNOV</t>
        </is>
      </c>
      <c r="K8203" t="inlineStr">
        <is>
          <t>Uherské Hradiště</t>
        </is>
      </c>
      <c r="L8203" t="inlineStr">
        <is>
          <t>RSE</t>
        </is>
      </c>
      <c r="M8203" t="inlineStr">
        <is>
          <t>Modlitba Jakub</t>
        </is>
      </c>
      <c r="N8203" t="inlineStr">
        <is>
          <t>48.988061</t>
        </is>
      </c>
      <c r="O8203" t="inlineStr">
        <is>
          <t>17.718152</t>
        </is>
      </c>
      <c r="P8203" t="n">
        <v>3250.38</v>
      </c>
    </row>
    <row r="8204">
      <c r="A8204" t="n">
        <v>12818101</v>
      </c>
      <c r="B8204" t="n">
        <v>82818101</v>
      </c>
      <c r="C8204" t="inlineStr">
        <is>
          <t>VELKY TERMINAL</t>
        </is>
      </c>
      <c r="D8204" t="inlineStr">
        <is>
          <t>IDT</t>
        </is>
      </c>
      <c r="E8204" t="inlineStr">
        <is>
          <t>4OSTATNI</t>
        </is>
      </c>
      <c r="F8204" t="inlineStr">
        <is>
          <t>B</t>
        </is>
      </c>
      <c r="G8204" t="inlineStr">
        <is>
          <t>Vasylyna Švehlová</t>
        </is>
      </c>
      <c r="H8204" t="inlineStr">
        <is>
          <t>Stachy</t>
        </is>
      </c>
      <c r="I8204" t="inlineStr">
        <is>
          <t>80</t>
        </is>
      </c>
      <c r="J8204" t="inlineStr">
        <is>
          <t>STACHY</t>
        </is>
      </c>
      <c r="K8204" t="inlineStr">
        <is>
          <t>Prachatice</t>
        </is>
      </c>
      <c r="L8204" t="inlineStr">
        <is>
          <t>RSB</t>
        </is>
      </c>
      <c r="M8204" t="inlineStr">
        <is>
          <t>Štolba Jan</t>
        </is>
      </c>
      <c r="N8204" t="inlineStr">
        <is>
          <t>49.102210</t>
        </is>
      </c>
      <c r="O8204" t="inlineStr">
        <is>
          <t>13.666500</t>
        </is>
      </c>
      <c r="P8204" t="n">
        <v>3249.62</v>
      </c>
    </row>
    <row r="8205">
      <c r="A8205" t="n">
        <v>12206099</v>
      </c>
      <c r="B8205" t="n">
        <v>82206099</v>
      </c>
      <c r="C8205" t="inlineStr">
        <is>
          <t>VELKY TERMINAL</t>
        </is>
      </c>
      <c r="D8205" t="inlineStr">
        <is>
          <t>ČESKÁ POŠTA</t>
        </is>
      </c>
      <c r="E8205" t="inlineStr">
        <is>
          <t>1POSTA</t>
        </is>
      </c>
      <c r="F8205" t="inlineStr">
        <is>
          <t>P</t>
        </is>
      </c>
      <c r="G8205" t="inlineStr">
        <is>
          <t>Česká pošta - Vimperk</t>
        </is>
      </c>
      <c r="H8205" t="inlineStr">
        <is>
          <t>1. máje</t>
        </is>
      </c>
      <c r="I8205" t="inlineStr">
        <is>
          <t>195/4</t>
        </is>
      </c>
      <c r="J8205" t="inlineStr">
        <is>
          <t>VIMPERK - VIMPERK II</t>
        </is>
      </c>
      <c r="K8205" t="inlineStr">
        <is>
          <t>Prachatice</t>
        </is>
      </c>
      <c r="L8205" t="inlineStr">
        <is>
          <t>RSB</t>
        </is>
      </c>
      <c r="M8205" t="inlineStr">
        <is>
          <t>Štolba Jan</t>
        </is>
      </c>
      <c r="N8205" t="inlineStr">
        <is>
          <t>49.053646</t>
        </is>
      </c>
      <c r="O8205" t="inlineStr">
        <is>
          <t>13.777201</t>
        </is>
      </c>
      <c r="P8205" t="n">
        <v>3249.23</v>
      </c>
    </row>
    <row r="8206">
      <c r="A8206" t="n">
        <v>14205015</v>
      </c>
      <c r="B8206" t="n">
        <v>84205015</v>
      </c>
      <c r="C8206" t="inlineStr">
        <is>
          <t>VELKY TERMINAL</t>
        </is>
      </c>
      <c r="D8206" t="inlineStr">
        <is>
          <t>ČESKÁ POŠTA</t>
        </is>
      </c>
      <c r="E8206" t="inlineStr">
        <is>
          <t>1POSTA</t>
        </is>
      </c>
      <c r="F8206" t="inlineStr">
        <is>
          <t>P</t>
        </is>
      </c>
      <c r="G8206" t="inlineStr">
        <is>
          <t>Česká pošta - Jenišovice u Jablonce nadNisou</t>
        </is>
      </c>
      <c r="H8206" t="inlineStr">
        <is>
          <t>Jenišovice</t>
        </is>
      </c>
      <c r="I8206" t="inlineStr">
        <is>
          <t>241</t>
        </is>
      </c>
      <c r="J8206" t="inlineStr">
        <is>
          <t>JENIŠOVICE</t>
        </is>
      </c>
      <c r="K8206" t="inlineStr">
        <is>
          <t>Jablonec nad Nisou</t>
        </is>
      </c>
      <c r="L8206" t="inlineStr">
        <is>
          <t>RSD</t>
        </is>
      </c>
      <c r="M8206" t="inlineStr">
        <is>
          <t>Luňáček Jan</t>
        </is>
      </c>
      <c r="N8206" t="inlineStr">
        <is>
          <t>50.628012</t>
        </is>
      </c>
      <c r="O8206" t="inlineStr">
        <is>
          <t>15.134734</t>
        </is>
      </c>
      <c r="P8206" t="n">
        <v>3247.88</v>
      </c>
    </row>
    <row r="8207">
      <c r="A8207" t="n">
        <v>37201073</v>
      </c>
      <c r="B8207" t="n">
        <v>77201073</v>
      </c>
      <c r="C8207" t="inlineStr">
        <is>
          <t>LI</t>
        </is>
      </c>
      <c r="D8207" t="inlineStr">
        <is>
          <t>ČESKÁ POŠTA</t>
        </is>
      </c>
      <c r="E8207" t="inlineStr">
        <is>
          <t>1POSTA</t>
        </is>
      </c>
      <c r="F8207" t="inlineStr">
        <is>
          <t>P</t>
        </is>
      </c>
      <c r="G8207" t="inlineStr">
        <is>
          <t>Česká pošta - Střítež nad Ludinou</t>
        </is>
      </c>
      <c r="H8207" t="inlineStr">
        <is>
          <t>Střítež nad Ludinou</t>
        </is>
      </c>
      <c r="I8207" t="inlineStr">
        <is>
          <t>122</t>
        </is>
      </c>
      <c r="J8207" t="inlineStr">
        <is>
          <t>STŘÍTEŽ NAD LUDINOU</t>
        </is>
      </c>
      <c r="K8207" t="inlineStr">
        <is>
          <t>Přerov</t>
        </is>
      </c>
      <c r="L8207" t="inlineStr">
        <is>
          <t>RSG</t>
        </is>
      </c>
      <c r="M8207" t="inlineStr">
        <is>
          <t>Herman Petr</t>
        </is>
      </c>
      <c r="N8207" t="inlineStr">
        <is>
          <t>49.608384</t>
        </is>
      </c>
      <c r="O8207" t="inlineStr">
        <is>
          <t>17.738366</t>
        </is>
      </c>
      <c r="P8207" t="n">
        <v>3246.15</v>
      </c>
    </row>
    <row r="8208">
      <c r="A8208" t="n">
        <v>37525101</v>
      </c>
      <c r="B8208" t="n">
        <v>77525101</v>
      </c>
      <c r="C8208" t="inlineStr">
        <is>
          <t>SMALL TERMINAL</t>
        </is>
      </c>
      <c r="D8208" t="inlineStr">
        <is>
          <t>IDT</t>
        </is>
      </c>
      <c r="E8208" t="inlineStr">
        <is>
          <t>4OSTATNI</t>
        </is>
      </c>
      <c r="F8208" t="inlineStr">
        <is>
          <t>B</t>
        </is>
      </c>
      <c r="G8208" t="inlineStr">
        <is>
          <t>Thi Yen Dinh</t>
        </is>
      </c>
      <c r="H8208" t="inlineStr">
        <is>
          <t>Volgogradská</t>
        </is>
      </c>
      <c r="I8208" t="inlineStr">
        <is>
          <t>3057/61a</t>
        </is>
      </c>
      <c r="J8208" t="inlineStr">
        <is>
          <t>OSTRAVA - ZÁBŘEH</t>
        </is>
      </c>
      <c r="K8208" t="inlineStr">
        <is>
          <t>Ostrava-město</t>
        </is>
      </c>
      <c r="L8208" t="inlineStr">
        <is>
          <t>RSG</t>
        </is>
      </c>
      <c r="M8208" t="inlineStr">
        <is>
          <t>Dolníček Richard</t>
        </is>
      </c>
      <c r="N8208" t="inlineStr">
        <is>
          <t>49.792060</t>
        </is>
      </c>
      <c r="O8208" t="inlineStr">
        <is>
          <t>18.223510</t>
        </is>
      </c>
      <c r="P8208" t="n">
        <v>3246.15</v>
      </c>
    </row>
    <row r="8209">
      <c r="A8209" t="n">
        <v>15201026</v>
      </c>
      <c r="B8209" t="n">
        <v>85201026</v>
      </c>
      <c r="C8209" t="inlineStr">
        <is>
          <t>VELKY TERMINAL</t>
        </is>
      </c>
      <c r="D8209" t="inlineStr">
        <is>
          <t>ČESKÁ POŠTA</t>
        </is>
      </c>
      <c r="E8209" t="inlineStr">
        <is>
          <t>1POSTA</t>
        </is>
      </c>
      <c r="F8209" t="inlineStr">
        <is>
          <t>P</t>
        </is>
      </c>
      <c r="G8209" t="inlineStr">
        <is>
          <t>Česká pošta - Libčany</t>
        </is>
      </c>
      <c r="H8209" t="inlineStr">
        <is>
          <t>Libčany</t>
        </is>
      </c>
      <c r="I8209" t="inlineStr">
        <is>
          <t>80</t>
        </is>
      </c>
      <c r="J8209" t="inlineStr">
        <is>
          <t>LIBČANY</t>
        </is>
      </c>
      <c r="K8209" t="inlineStr">
        <is>
          <t>Hradec Králové</t>
        </is>
      </c>
      <c r="L8209" t="inlineStr">
        <is>
          <t>RSE</t>
        </is>
      </c>
      <c r="M8209" t="inlineStr">
        <is>
          <t>Jareš Jaroslav</t>
        </is>
      </c>
      <c r="N8209" t="inlineStr">
        <is>
          <t>50.190710</t>
        </is>
      </c>
      <c r="O8209" t="inlineStr">
        <is>
          <t>15.693125</t>
        </is>
      </c>
      <c r="P8209" t="n">
        <v>3245.96</v>
      </c>
    </row>
    <row r="8210">
      <c r="A8210" t="n">
        <v>11104004</v>
      </c>
      <c r="B8210" t="n">
        <v>81104004</v>
      </c>
      <c r="C8210" t="inlineStr">
        <is>
          <t>VELKY TERMINAL</t>
        </is>
      </c>
      <c r="D8210" t="inlineStr">
        <is>
          <t>ČESKÁ POŠTA</t>
        </is>
      </c>
      <c r="E8210" t="inlineStr">
        <is>
          <t>1POSTA</t>
        </is>
      </c>
      <c r="F8210" t="inlineStr">
        <is>
          <t>P</t>
        </is>
      </c>
      <c r="G8210" t="inlineStr">
        <is>
          <t>Česká pošta - Praha 44</t>
        </is>
      </c>
      <c r="H8210" t="inlineStr">
        <is>
          <t>K Libuši</t>
        </is>
      </c>
      <c r="I8210" t="inlineStr">
        <is>
          <t>7/10</t>
        </is>
      </c>
      <c r="J8210" t="inlineStr">
        <is>
          <t>PRAHA 4 - KUNRATICE</t>
        </is>
      </c>
      <c r="K8210" t="inlineStr">
        <is>
          <t>Praha</t>
        </is>
      </c>
      <c r="L8210" t="inlineStr">
        <is>
          <t>RSA</t>
        </is>
      </c>
      <c r="M8210" t="inlineStr">
        <is>
          <t>Myslivec Jan</t>
        </is>
      </c>
      <c r="N8210" t="inlineStr">
        <is>
          <t>50.014042</t>
        </is>
      </c>
      <c r="O8210" t="inlineStr">
        <is>
          <t>14.483308</t>
        </is>
      </c>
      <c r="P8210" t="n">
        <v>3245.19</v>
      </c>
    </row>
    <row r="8211">
      <c r="A8211" t="n">
        <v>11225025</v>
      </c>
      <c r="B8211" t="n">
        <v>81225025</v>
      </c>
      <c r="C8211" t="inlineStr">
        <is>
          <t>VELKY TERMINAL</t>
        </is>
      </c>
      <c r="D8211" t="inlineStr">
        <is>
          <t>ČESKÁ POŠTA</t>
        </is>
      </c>
      <c r="E8211" t="inlineStr">
        <is>
          <t>1POSTA</t>
        </is>
      </c>
      <c r="F8211" t="inlineStr">
        <is>
          <t>P</t>
        </is>
      </c>
      <c r="G8211" t="inlineStr">
        <is>
          <t>Česká pošta - Rataje nad Sázavou</t>
        </is>
      </c>
      <c r="H8211" t="inlineStr">
        <is>
          <t>Zámecká</t>
        </is>
      </c>
      <c r="I8211" t="inlineStr">
        <is>
          <t>1</t>
        </is>
      </c>
      <c r="J8211" t="inlineStr">
        <is>
          <t>RATAJE NAD SÁZAVOU</t>
        </is>
      </c>
      <c r="K8211" t="inlineStr">
        <is>
          <t>Kutná Hora</t>
        </is>
      </c>
      <c r="L8211" t="inlineStr">
        <is>
          <t>RSA</t>
        </is>
      </c>
      <c r="M8211" t="inlineStr">
        <is>
          <t>Česnek Miroslav</t>
        </is>
      </c>
      <c r="N8211" t="inlineStr">
        <is>
          <t>49.842201</t>
        </is>
      </c>
      <c r="O8211" t="inlineStr">
        <is>
          <t>14.957783</t>
        </is>
      </c>
      <c r="P8211" t="n">
        <v>3243.08</v>
      </c>
    </row>
    <row r="8212">
      <c r="A8212" t="n">
        <v>15207007</v>
      </c>
      <c r="B8212" t="n">
        <v>85207007</v>
      </c>
      <c r="C8212" t="inlineStr">
        <is>
          <t>VELKY TERMINAL</t>
        </is>
      </c>
      <c r="D8212" t="inlineStr">
        <is>
          <t>ČESKÁ POŠTA</t>
        </is>
      </c>
      <c r="E8212" t="inlineStr">
        <is>
          <t>1POSTA</t>
        </is>
      </c>
      <c r="F8212" t="inlineStr">
        <is>
          <t>P</t>
        </is>
      </c>
      <c r="G8212" t="inlineStr">
        <is>
          <t>Česká pošta - Borohrádek</t>
        </is>
      </c>
      <c r="H8212" t="inlineStr">
        <is>
          <t>Nádražní</t>
        </is>
      </c>
      <c r="I8212" t="inlineStr">
        <is>
          <t>40</t>
        </is>
      </c>
      <c r="J8212" t="inlineStr">
        <is>
          <t>BOROHRÁDEK</t>
        </is>
      </c>
      <c r="K8212" t="inlineStr">
        <is>
          <t>Rychnov nad Kněžnou</t>
        </is>
      </c>
      <c r="L8212" t="inlineStr">
        <is>
          <t>RSE</t>
        </is>
      </c>
      <c r="M8212" t="inlineStr">
        <is>
          <t>Jareš Jaroslav</t>
        </is>
      </c>
      <c r="N8212" t="inlineStr">
        <is>
          <t>50.096915</t>
        </is>
      </c>
      <c r="O8212" t="inlineStr">
        <is>
          <t>16.091709</t>
        </is>
      </c>
      <c r="P8212" t="n">
        <v>3242.31</v>
      </c>
    </row>
    <row r="8213">
      <c r="A8213" t="n">
        <v>37514401</v>
      </c>
      <c r="B8213" t="n">
        <v>77514401</v>
      </c>
      <c r="C8213" t="inlineStr">
        <is>
          <t>SMALL TERMINAL</t>
        </is>
      </c>
      <c r="D8213" t="inlineStr">
        <is>
          <t>IDT</t>
        </is>
      </c>
      <c r="E8213" t="inlineStr">
        <is>
          <t>4OSTATNI</t>
        </is>
      </c>
      <c r="F8213" t="inlineStr">
        <is>
          <t>B</t>
        </is>
      </c>
      <c r="G8213" t="inlineStr">
        <is>
          <t>mvl business s.r.o.</t>
        </is>
      </c>
      <c r="H8213" t="inlineStr">
        <is>
          <t>Jičínská</t>
        </is>
      </c>
      <c r="I8213" t="inlineStr">
        <is>
          <t>275/2</t>
        </is>
      </c>
      <c r="J8213" t="inlineStr">
        <is>
          <t>OSTRAVA - VÝŠKOVICE</t>
        </is>
      </c>
      <c r="K8213" t="inlineStr">
        <is>
          <t>Ostrava-město</t>
        </is>
      </c>
      <c r="L8213" t="inlineStr">
        <is>
          <t>RSG</t>
        </is>
      </c>
      <c r="M8213" t="inlineStr">
        <is>
          <t>Gelnar Ivo</t>
        </is>
      </c>
      <c r="N8213" t="inlineStr">
        <is>
          <t>49.775571</t>
        </is>
      </c>
      <c r="O8213" t="inlineStr">
        <is>
          <t>18.223796</t>
        </is>
      </c>
      <c r="P8213" t="n">
        <v>3240.38</v>
      </c>
    </row>
    <row r="8214">
      <c r="A8214" t="n">
        <v>14209096</v>
      </c>
      <c r="B8214" t="n">
        <v>84209096</v>
      </c>
      <c r="C8214" t="inlineStr">
        <is>
          <t>VELKY TERMINAL</t>
        </is>
      </c>
      <c r="D8214" t="inlineStr">
        <is>
          <t>ČESKÁ POŠTA</t>
        </is>
      </c>
      <c r="E8214" t="inlineStr">
        <is>
          <t>1POSTA</t>
        </is>
      </c>
      <c r="F8214" t="inlineStr">
        <is>
          <t>P</t>
        </is>
      </c>
      <c r="G8214" t="inlineStr">
        <is>
          <t>Česká pošta - Litvínov 8</t>
        </is>
      </c>
      <c r="H8214" t="inlineStr">
        <is>
          <t>Hamerská</t>
        </is>
      </c>
      <c r="I8214" t="inlineStr">
        <is>
          <t>258</t>
        </is>
      </c>
      <c r="J8214" t="inlineStr">
        <is>
          <t>LITVÍNOV - HAMR</t>
        </is>
      </c>
      <c r="K8214" t="inlineStr">
        <is>
          <t>Most</t>
        </is>
      </c>
      <c r="L8214" t="inlineStr">
        <is>
          <t>RSD</t>
        </is>
      </c>
      <c r="M8214" t="inlineStr">
        <is>
          <t>Neubert Jaroslav</t>
        </is>
      </c>
      <c r="N8214" t="inlineStr">
        <is>
          <t>50.592514</t>
        </is>
      </c>
      <c r="O8214" t="inlineStr">
        <is>
          <t>13.571151</t>
        </is>
      </c>
      <c r="P8214" t="n">
        <v>3239.23</v>
      </c>
    </row>
    <row r="8215">
      <c r="A8215" t="n">
        <v>36200659</v>
      </c>
      <c r="B8215" t="n">
        <v>76200659</v>
      </c>
      <c r="C8215" t="inlineStr">
        <is>
          <t>LI</t>
        </is>
      </c>
      <c r="D8215" t="inlineStr">
        <is>
          <t>ČESKÁ POŠTA</t>
        </is>
      </c>
      <c r="E8215" t="inlineStr">
        <is>
          <t>1POSTA</t>
        </is>
      </c>
      <c r="F8215" t="inlineStr">
        <is>
          <t>P</t>
        </is>
      </c>
      <c r="G8215" t="inlineStr">
        <is>
          <t>Česká pošta - Radostín nad Oslavou</t>
        </is>
      </c>
      <c r="H8215" t="inlineStr">
        <is>
          <t>Radostín nad Oslavou</t>
        </is>
      </c>
      <c r="I8215" t="inlineStr">
        <is>
          <t>190</t>
        </is>
      </c>
      <c r="J8215" t="inlineStr">
        <is>
          <t>RADOSTÍN NAD OSLAVOU</t>
        </is>
      </c>
      <c r="K8215" t="inlineStr">
        <is>
          <t>Žďár nad Sázavou</t>
        </is>
      </c>
      <c r="L8215" t="inlineStr">
        <is>
          <t>RSE</t>
        </is>
      </c>
      <c r="M8215" t="inlineStr">
        <is>
          <t>Rek Lubomír</t>
        </is>
      </c>
      <c r="N8215" t="inlineStr">
        <is>
          <t>49.462093</t>
        </is>
      </c>
      <c r="O8215" t="inlineStr">
        <is>
          <t>15.964764</t>
        </is>
      </c>
      <c r="P8215" t="n">
        <v>3236.92</v>
      </c>
    </row>
    <row r="8216">
      <c r="A8216" t="n">
        <v>17746844</v>
      </c>
      <c r="B8216" t="n">
        <v>87746844</v>
      </c>
      <c r="C8216" t="inlineStr">
        <is>
          <t>VELKY TERMINAL</t>
        </is>
      </c>
      <c r="D8216" t="inlineStr">
        <is>
          <t>KA PARTNERS</t>
        </is>
      </c>
      <c r="E8216" t="inlineStr">
        <is>
          <t>1HRUSKA</t>
        </is>
      </c>
      <c r="F8216" t="inlineStr">
        <is>
          <t>A</t>
        </is>
      </c>
      <c r="G8216" t="inlineStr">
        <is>
          <t>H R U Š K A , spol. s r.o.</t>
        </is>
      </c>
      <c r="H8216" t="inlineStr">
        <is>
          <t>Těšínská</t>
        </is>
      </c>
      <c r="I8216" t="inlineStr">
        <is>
          <t>1262/293</t>
        </is>
      </c>
      <c r="J8216" t="inlineStr">
        <is>
          <t>OSTRAVA - RADVANICE</t>
        </is>
      </c>
      <c r="K8216" t="inlineStr">
        <is>
          <t>Ostrava-město</t>
        </is>
      </c>
      <c r="L8216" t="inlineStr">
        <is>
          <t>RSG</t>
        </is>
      </c>
      <c r="M8216" t="inlineStr">
        <is>
          <t>Dolníček Richard</t>
        </is>
      </c>
      <c r="N8216" t="inlineStr">
        <is>
          <t>49.814729</t>
        </is>
      </c>
      <c r="O8216" t="inlineStr">
        <is>
          <t>18.335834</t>
        </is>
      </c>
      <c r="P8216" t="n">
        <v>3236.73</v>
      </c>
    </row>
    <row r="8217">
      <c r="A8217" t="n">
        <v>35200920</v>
      </c>
      <c r="B8217" t="n">
        <v>75200920</v>
      </c>
      <c r="C8217" t="inlineStr">
        <is>
          <t>LI</t>
        </is>
      </c>
      <c r="D8217" t="inlineStr">
        <is>
          <t>ČESKÁ POŠTA</t>
        </is>
      </c>
      <c r="E8217" t="inlineStr">
        <is>
          <t>1POSTA</t>
        </is>
      </c>
      <c r="F8217" t="inlineStr">
        <is>
          <t>P</t>
        </is>
      </c>
      <c r="G8217" t="inlineStr">
        <is>
          <t>Česká pošta - Hradec Králové 22</t>
        </is>
      </c>
      <c r="H8217" t="inlineStr">
        <is>
          <t>Poštovní</t>
        </is>
      </c>
      <c r="I8217" t="inlineStr">
        <is>
          <t>45/12</t>
        </is>
      </c>
      <c r="J8217" t="inlineStr">
        <is>
          <t>HRADEC KRÁLOVÉ - BŘEZHRAD</t>
        </is>
      </c>
      <c r="K8217" t="inlineStr">
        <is>
          <t>Hradec Králové</t>
        </is>
      </c>
      <c r="L8217" t="inlineStr">
        <is>
          <t>RSE</t>
        </is>
      </c>
      <c r="M8217" t="inlineStr">
        <is>
          <t>Jareš Jaroslav</t>
        </is>
      </c>
      <c r="N8217" t="inlineStr">
        <is>
          <t>50.173550</t>
        </is>
      </c>
      <c r="O8217" t="inlineStr">
        <is>
          <t>15.789210</t>
        </is>
      </c>
      <c r="P8217" t="n">
        <v>3236.54</v>
      </c>
    </row>
    <row r="8218">
      <c r="A8218" t="n">
        <v>16206039</v>
      </c>
      <c r="B8218" t="n">
        <v>86206039</v>
      </c>
      <c r="C8218" t="inlineStr">
        <is>
          <t>VELKY TERMINAL</t>
        </is>
      </c>
      <c r="D8218" t="inlineStr">
        <is>
          <t>ČESKÁ POŠTA</t>
        </is>
      </c>
      <c r="E8218" t="inlineStr">
        <is>
          <t>1POSTA</t>
        </is>
      </c>
      <c r="F8218" t="inlineStr">
        <is>
          <t>P</t>
        </is>
      </c>
      <c r="G8218" t="inlineStr">
        <is>
          <t>Česká pošta - Vnorovy</t>
        </is>
      </c>
      <c r="H8218" t="inlineStr">
        <is>
          <t>Hlavní</t>
        </is>
      </c>
      <c r="I8218" t="inlineStr">
        <is>
          <t>296</t>
        </is>
      </c>
      <c r="J8218" t="inlineStr">
        <is>
          <t>VNOROVY</t>
        </is>
      </c>
      <c r="K8218" t="inlineStr">
        <is>
          <t>Hodonín</t>
        </is>
      </c>
      <c r="L8218" t="inlineStr">
        <is>
          <t>RSB</t>
        </is>
      </c>
      <c r="M8218" t="inlineStr">
        <is>
          <t>Petlach Lubomír</t>
        </is>
      </c>
      <c r="N8218" t="inlineStr">
        <is>
          <t>48.930789</t>
        </is>
      </c>
      <c r="O8218" t="inlineStr">
        <is>
          <t>17.350404</t>
        </is>
      </c>
      <c r="P8218" t="n">
        <v>3235.19</v>
      </c>
    </row>
    <row r="8219">
      <c r="A8219" t="n">
        <v>33200501</v>
      </c>
      <c r="B8219" t="n">
        <v>73200501</v>
      </c>
      <c r="C8219" t="inlineStr">
        <is>
          <t>LI</t>
        </is>
      </c>
      <c r="D8219" t="inlineStr">
        <is>
          <t>ČESKÁ POŠTA</t>
        </is>
      </c>
      <c r="E8219" t="inlineStr">
        <is>
          <t>1POSTA</t>
        </is>
      </c>
      <c r="F8219" t="inlineStr">
        <is>
          <t>P</t>
        </is>
      </c>
      <c r="G8219" t="inlineStr">
        <is>
          <t>Česká pošta - Dolní Žandov</t>
        </is>
      </c>
      <c r="H8219" t="inlineStr">
        <is>
          <t>Dolní Žandov</t>
        </is>
      </c>
      <c r="I8219" t="inlineStr">
        <is>
          <t>273</t>
        </is>
      </c>
      <c r="J8219" t="inlineStr">
        <is>
          <t>DOLNÍ ŽANDOV</t>
        </is>
      </c>
      <c r="K8219" t="inlineStr">
        <is>
          <t>Cheb</t>
        </is>
      </c>
      <c r="L8219" t="inlineStr">
        <is>
          <t>RSC</t>
        </is>
      </c>
      <c r="M8219" t="inlineStr">
        <is>
          <t>Beneš Lukáš</t>
        </is>
      </c>
      <c r="N8219" t="inlineStr">
        <is>
          <t>50.016739</t>
        </is>
      </c>
      <c r="O8219" t="inlineStr">
        <is>
          <t>12.547666</t>
        </is>
      </c>
      <c r="P8219" t="n">
        <v>3234.62</v>
      </c>
    </row>
    <row r="8220">
      <c r="A8220" t="n">
        <v>34200707</v>
      </c>
      <c r="B8220" t="n">
        <v>74200417</v>
      </c>
      <c r="C8220" t="inlineStr">
        <is>
          <t>LI</t>
        </is>
      </c>
      <c r="D8220" t="inlineStr">
        <is>
          <t>ČESKÁ POŠTA</t>
        </is>
      </c>
      <c r="E8220" t="inlineStr">
        <is>
          <t>1POSTA</t>
        </is>
      </c>
      <c r="F8220" t="inlineStr">
        <is>
          <t>P</t>
        </is>
      </c>
      <c r="G8220" t="inlineStr">
        <is>
          <t>Česká pošta - Smržovka</t>
        </is>
      </c>
      <c r="H8220" t="inlineStr">
        <is>
          <t>Hlavní</t>
        </is>
      </c>
      <c r="I8220" t="inlineStr">
        <is>
          <t>1250</t>
        </is>
      </c>
      <c r="J8220" t="inlineStr">
        <is>
          <t>SMRŽOVKA</t>
        </is>
      </c>
      <c r="K8220" t="inlineStr">
        <is>
          <t>Jablonec nad Nisou</t>
        </is>
      </c>
      <c r="L8220" t="inlineStr">
        <is>
          <t>RSD</t>
        </is>
      </c>
      <c r="M8220" t="inlineStr">
        <is>
          <t>Luňáček Jan</t>
        </is>
      </c>
      <c r="N8220" t="inlineStr">
        <is>
          <t>50.737001</t>
        </is>
      </c>
      <c r="O8220" t="inlineStr">
        <is>
          <t>15.248017</t>
        </is>
      </c>
      <c r="P8220" t="n">
        <v>3231.54</v>
      </c>
    </row>
    <row r="8221">
      <c r="A8221" t="n">
        <v>36515601</v>
      </c>
      <c r="B8221" t="n">
        <v>76515601</v>
      </c>
      <c r="C8221" t="inlineStr">
        <is>
          <t>SMALL TERMINAL</t>
        </is>
      </c>
      <c r="D8221" t="inlineStr">
        <is>
          <t>IDT</t>
        </is>
      </c>
      <c r="E8221" t="inlineStr">
        <is>
          <t>4OSTATNI</t>
        </is>
      </c>
      <c r="F8221" t="inlineStr">
        <is>
          <t>B</t>
        </is>
      </c>
      <c r="G8221" t="inlineStr">
        <is>
          <t>Ljuba Osičková - Drogerie Osičková</t>
        </is>
      </c>
      <c r="H8221" t="inlineStr">
        <is>
          <t>nám. Osvoboditelů</t>
        </is>
      </c>
      <c r="I8221" t="inlineStr">
        <is>
          <t>336</t>
        </is>
      </c>
      <c r="J8221" t="inlineStr">
        <is>
          <t>VELKÉ BÍLOVICE</t>
        </is>
      </c>
      <c r="K8221" t="inlineStr">
        <is>
          <t>Břeclav</t>
        </is>
      </c>
      <c r="L8221" t="inlineStr">
        <is>
          <t>RSB</t>
        </is>
      </c>
      <c r="M8221" t="inlineStr">
        <is>
          <t>Petlach Lubomír</t>
        </is>
      </c>
      <c r="N8221" t="inlineStr">
        <is>
          <t>48.850650</t>
        </is>
      </c>
      <c r="O8221" t="inlineStr">
        <is>
          <t>16.890310</t>
        </is>
      </c>
      <c r="P8221" t="n">
        <v>3229.62</v>
      </c>
    </row>
    <row r="8222">
      <c r="A8222" t="n">
        <v>31201427</v>
      </c>
      <c r="B8222" t="n">
        <v>71201427</v>
      </c>
      <c r="C8222" t="inlineStr">
        <is>
          <t>LI</t>
        </is>
      </c>
      <c r="D8222" t="inlineStr">
        <is>
          <t>ČESKÁ POŠTA</t>
        </is>
      </c>
      <c r="E8222" t="inlineStr">
        <is>
          <t>1POSTA</t>
        </is>
      </c>
      <c r="F8222" t="inlineStr">
        <is>
          <t>P</t>
        </is>
      </c>
      <c r="G8222" t="inlineStr">
        <is>
          <t>Česká pošta - Loukov u Mnichova Hradiště</t>
        </is>
      </c>
      <c r="H8222" t="inlineStr">
        <is>
          <t>Loukov</t>
        </is>
      </c>
      <c r="I8222" t="inlineStr">
        <is>
          <t>56</t>
        </is>
      </c>
      <c r="J8222" t="inlineStr">
        <is>
          <t>LOUKOV</t>
        </is>
      </c>
      <c r="K8222" t="inlineStr">
        <is>
          <t>Mladá Boleslav</t>
        </is>
      </c>
      <c r="L8222" t="inlineStr">
        <is>
          <t>RSA</t>
        </is>
      </c>
      <c r="M8222" t="inlineStr">
        <is>
          <t>Vlk Pavel</t>
        </is>
      </c>
      <c r="N8222" t="inlineStr">
        <is>
          <t>50.557150</t>
        </is>
      </c>
      <c r="O8222" t="inlineStr">
        <is>
          <t>15.054750</t>
        </is>
      </c>
      <c r="P8222" t="n">
        <v>3229.23</v>
      </c>
    </row>
    <row r="8223">
      <c r="A8223" t="n">
        <v>36201293</v>
      </c>
      <c r="B8223" t="n">
        <v>76201293</v>
      </c>
      <c r="C8223" t="inlineStr">
        <is>
          <t>LI</t>
        </is>
      </c>
      <c r="D8223" t="inlineStr">
        <is>
          <t>ČESKÁ POŠTA</t>
        </is>
      </c>
      <c r="E8223" t="inlineStr">
        <is>
          <t>1POSTA</t>
        </is>
      </c>
      <c r="F8223" t="inlineStr">
        <is>
          <t>P</t>
        </is>
      </c>
      <c r="G8223" t="inlineStr">
        <is>
          <t>Česká pošta - Smržice</t>
        </is>
      </c>
      <c r="H8223" t="inlineStr">
        <is>
          <t>Zákostelí</t>
        </is>
      </c>
      <c r="I8223" t="inlineStr">
        <is>
          <t>143/1</t>
        </is>
      </c>
      <c r="J8223" t="inlineStr">
        <is>
          <t>SMRŽICE</t>
        </is>
      </c>
      <c r="K8223" t="inlineStr">
        <is>
          <t>Prostějov</t>
        </is>
      </c>
      <c r="L8223" t="inlineStr">
        <is>
          <t>RSE</t>
        </is>
      </c>
      <c r="M8223" t="inlineStr">
        <is>
          <t>Šír Daniel</t>
        </is>
      </c>
      <c r="N8223" t="inlineStr">
        <is>
          <t>49.504695</t>
        </is>
      </c>
      <c r="O8223" t="inlineStr">
        <is>
          <t>17.101952</t>
        </is>
      </c>
      <c r="P8223" t="n">
        <v>3228.08</v>
      </c>
    </row>
    <row r="8224">
      <c r="A8224" t="n">
        <v>14203045</v>
      </c>
      <c r="B8224" t="n">
        <v>84203045</v>
      </c>
      <c r="C8224" t="inlineStr">
        <is>
          <t>VELKY TERMINAL</t>
        </is>
      </c>
      <c r="D8224" t="inlineStr">
        <is>
          <t>ČESKÁ POŠTA</t>
        </is>
      </c>
      <c r="E8224" t="inlineStr">
        <is>
          <t>1POSTA</t>
        </is>
      </c>
      <c r="F8224" t="inlineStr">
        <is>
          <t>P</t>
        </is>
      </c>
      <c r="G8224" t="inlineStr">
        <is>
          <t>Česká pošta - Varnsdorf 1</t>
        </is>
      </c>
      <c r="H8224" t="inlineStr">
        <is>
          <t>T. G. Masaryka</t>
        </is>
      </c>
      <c r="I8224" t="inlineStr">
        <is>
          <t>1587</t>
        </is>
      </c>
      <c r="J8224" t="inlineStr">
        <is>
          <t>VARNSDORF</t>
        </is>
      </c>
      <c r="K8224" t="inlineStr">
        <is>
          <t>Děčín</t>
        </is>
      </c>
      <c r="L8224" t="inlineStr">
        <is>
          <t>RSD</t>
        </is>
      </c>
      <c r="M8224" t="inlineStr">
        <is>
          <t>Šticha Milan</t>
        </is>
      </c>
      <c r="N8224" t="inlineStr">
        <is>
          <t>50.909852</t>
        </is>
      </c>
      <c r="O8224" t="inlineStr">
        <is>
          <t>14.626438</t>
        </is>
      </c>
      <c r="P8224" t="n">
        <v>3227.5</v>
      </c>
    </row>
    <row r="8225">
      <c r="A8225" t="n">
        <v>11228011</v>
      </c>
      <c r="B8225" t="n">
        <v>81228011</v>
      </c>
      <c r="C8225" t="inlineStr">
        <is>
          <t>VELKY TERMINAL</t>
        </is>
      </c>
      <c r="D8225" t="inlineStr">
        <is>
          <t>ČESKÁ POŠTA</t>
        </is>
      </c>
      <c r="E8225" t="inlineStr">
        <is>
          <t>1POSTA</t>
        </is>
      </c>
      <c r="F8225" t="inlineStr">
        <is>
          <t>P</t>
        </is>
      </c>
      <c r="G8225" t="inlineStr">
        <is>
          <t>Česká pošta - Lysá nad Labem</t>
        </is>
      </c>
      <c r="H8225" t="inlineStr">
        <is>
          <t>Sokolská</t>
        </is>
      </c>
      <c r="I8225" t="inlineStr">
        <is>
          <t>40/1</t>
        </is>
      </c>
      <c r="J8225" t="inlineStr">
        <is>
          <t>LYSÁ NAD LABEM</t>
        </is>
      </c>
      <c r="K8225" t="inlineStr">
        <is>
          <t>Nymburk</t>
        </is>
      </c>
      <c r="L8225" t="inlineStr">
        <is>
          <t>RSA</t>
        </is>
      </c>
      <c r="M8225" t="inlineStr">
        <is>
          <t>Česnek Miroslav</t>
        </is>
      </c>
      <c r="N8225" t="inlineStr">
        <is>
          <t>50.200873</t>
        </is>
      </c>
      <c r="O8225" t="inlineStr">
        <is>
          <t>14.841642</t>
        </is>
      </c>
      <c r="P8225" t="n">
        <v>3227.12</v>
      </c>
    </row>
    <row r="8226">
      <c r="A8226" t="n">
        <v>13201018</v>
      </c>
      <c r="B8226" t="n">
        <v>83201018</v>
      </c>
      <c r="C8226" t="inlineStr">
        <is>
          <t>VELKY TERMINAL</t>
        </is>
      </c>
      <c r="D8226" t="inlineStr">
        <is>
          <t>ČESKÁ POŠTA</t>
        </is>
      </c>
      <c r="E8226" t="inlineStr">
        <is>
          <t>1POSTA</t>
        </is>
      </c>
      <c r="F8226" t="inlineStr">
        <is>
          <t>P</t>
        </is>
      </c>
      <c r="G8226" t="inlineStr">
        <is>
          <t>Česká pošta - Plzeň 18</t>
        </is>
      </c>
      <c r="H8226" t="inlineStr">
        <is>
          <t>Macháčkova</t>
        </is>
      </c>
      <c r="I8226" t="inlineStr">
        <is>
          <t>926/22</t>
        </is>
      </c>
      <c r="J8226" t="inlineStr">
        <is>
          <t>PLZEŇ - SKVRŇANY</t>
        </is>
      </c>
      <c r="K8226" t="inlineStr">
        <is>
          <t>Plzeň-město</t>
        </is>
      </c>
      <c r="L8226" t="inlineStr">
        <is>
          <t>RSC</t>
        </is>
      </c>
      <c r="M8226" t="inlineStr">
        <is>
          <t>Havlíček Vladislav</t>
        </is>
      </c>
      <c r="N8226" t="inlineStr">
        <is>
          <t>49.744565</t>
        </is>
      </c>
      <c r="O8226" t="inlineStr">
        <is>
          <t>13.327290</t>
        </is>
      </c>
      <c r="P8226" t="n">
        <v>3226.92</v>
      </c>
    </row>
    <row r="8227">
      <c r="A8227" t="n">
        <v>14818703</v>
      </c>
      <c r="B8227" t="n">
        <v>84818703</v>
      </c>
      <c r="C8227" t="inlineStr">
        <is>
          <t>VELKY TERMINAL</t>
        </is>
      </c>
      <c r="D8227" t="inlineStr">
        <is>
          <t>IDT</t>
        </is>
      </c>
      <c r="E8227" t="inlineStr">
        <is>
          <t>4OSTATNI</t>
        </is>
      </c>
      <c r="F8227" t="inlineStr">
        <is>
          <t>B</t>
        </is>
      </c>
      <c r="G8227" t="inlineStr">
        <is>
          <t>Jiří Rada</t>
        </is>
      </c>
      <c r="H8227" t="inlineStr">
        <is>
          <t>Mostecká</t>
        </is>
      </c>
      <c r="I8227" t="inlineStr">
        <is>
          <t>4885</t>
        </is>
      </c>
      <c r="J8227" t="inlineStr">
        <is>
          <t>CHOMUTOV</t>
        </is>
      </c>
      <c r="K8227" t="inlineStr">
        <is>
          <t>Chomutov</t>
        </is>
      </c>
      <c r="L8227" t="inlineStr">
        <is>
          <t>RSD</t>
        </is>
      </c>
      <c r="M8227" t="inlineStr">
        <is>
          <t>Neubert Jaroslav</t>
        </is>
      </c>
      <c r="N8227" t="inlineStr">
        <is>
          <t>50.466335</t>
        </is>
      </c>
      <c r="O8227" t="inlineStr">
        <is>
          <t>13.423399</t>
        </is>
      </c>
      <c r="P8227" t="n">
        <v>3221.73</v>
      </c>
    </row>
    <row r="8228">
      <c r="A8228" t="n">
        <v>11881502</v>
      </c>
      <c r="B8228" t="n">
        <v>81881502</v>
      </c>
      <c r="C8228" t="inlineStr">
        <is>
          <t>VELKY TERMINAL</t>
        </is>
      </c>
      <c r="D8228" t="inlineStr">
        <is>
          <t>IDT</t>
        </is>
      </c>
      <c r="E8228" t="inlineStr">
        <is>
          <t>2POSTAF</t>
        </is>
      </c>
      <c r="F8228" t="inlineStr">
        <is>
          <t>B</t>
        </is>
      </c>
      <c r="G8228" t="inlineStr">
        <is>
          <t>Radek Holeček - Pošta partner</t>
        </is>
      </c>
      <c r="H8228" t="inlineStr">
        <is>
          <t>Horní Počaply</t>
        </is>
      </c>
      <c r="I8228" t="inlineStr">
        <is>
          <t>252</t>
        </is>
      </c>
      <c r="J8228" t="inlineStr">
        <is>
          <t>HORNÍ POČAPLY</t>
        </is>
      </c>
      <c r="K8228" t="inlineStr">
        <is>
          <t>Mělník</t>
        </is>
      </c>
      <c r="L8228" t="inlineStr">
        <is>
          <t>RSA</t>
        </is>
      </c>
      <c r="M8228" t="inlineStr">
        <is>
          <t>Vlk Pavel</t>
        </is>
      </c>
      <c r="N8228" t="inlineStr">
        <is>
          <t>50.422563</t>
        </is>
      </c>
      <c r="O8228" t="inlineStr">
        <is>
          <t>14.393054</t>
        </is>
      </c>
      <c r="P8228" t="n">
        <v>3219.62</v>
      </c>
    </row>
    <row r="8229">
      <c r="A8229" t="n">
        <v>35200735</v>
      </c>
      <c r="B8229" t="n">
        <v>75200735</v>
      </c>
      <c r="C8229" t="inlineStr">
        <is>
          <t>LI</t>
        </is>
      </c>
      <c r="D8229" t="inlineStr">
        <is>
          <t>ČESKÁ POŠTA</t>
        </is>
      </c>
      <c r="E8229" t="inlineStr">
        <is>
          <t>1POSTA</t>
        </is>
      </c>
      <c r="F8229" t="inlineStr">
        <is>
          <t>P</t>
        </is>
      </c>
      <c r="G8229" t="inlineStr">
        <is>
          <t>Česká pošta - Pustá Kamenice</t>
        </is>
      </c>
      <c r="H8229" t="inlineStr">
        <is>
          <t>Pustá Kamenice</t>
        </is>
      </c>
      <c r="I8229" t="inlineStr">
        <is>
          <t>130</t>
        </is>
      </c>
      <c r="J8229" t="inlineStr">
        <is>
          <t>PUSTÁ KAMENICE</t>
        </is>
      </c>
      <c r="K8229" t="inlineStr">
        <is>
          <t>Svitavy</t>
        </is>
      </c>
      <c r="L8229" t="inlineStr">
        <is>
          <t>RSE</t>
        </is>
      </c>
      <c r="M8229" t="inlineStr">
        <is>
          <t>Rek Lubomír</t>
        </is>
      </c>
      <c r="N8229" t="inlineStr">
        <is>
          <t>49.757799</t>
        </is>
      </c>
      <c r="O8229" t="inlineStr">
        <is>
          <t>16.081374</t>
        </is>
      </c>
      <c r="P8229" t="n">
        <v>3218.85</v>
      </c>
    </row>
    <row r="8230">
      <c r="A8230" t="n">
        <v>35200603</v>
      </c>
      <c r="B8230" t="n">
        <v>75200603</v>
      </c>
      <c r="C8230" t="inlineStr">
        <is>
          <t>LI</t>
        </is>
      </c>
      <c r="D8230" t="inlineStr">
        <is>
          <t>ČESKÁ POŠTA</t>
        </is>
      </c>
      <c r="E8230" t="inlineStr">
        <is>
          <t>1POSTA</t>
        </is>
      </c>
      <c r="F8230" t="inlineStr">
        <is>
          <t>P</t>
        </is>
      </c>
      <c r="G8230" t="inlineStr">
        <is>
          <t>Česká pošta - Kočí</t>
        </is>
      </c>
      <c r="H8230" t="inlineStr">
        <is>
          <t>Kočí</t>
        </is>
      </c>
      <c r="I8230" t="inlineStr">
        <is>
          <t>92</t>
        </is>
      </c>
      <c r="J8230" t="inlineStr">
        <is>
          <t>KOČÍ</t>
        </is>
      </c>
      <c r="K8230" t="inlineStr">
        <is>
          <t>Chrudim</t>
        </is>
      </c>
      <c r="L8230" t="inlineStr">
        <is>
          <t>RSE</t>
        </is>
      </c>
      <c r="M8230" t="inlineStr">
        <is>
          <t>Jareš Jaroslav</t>
        </is>
      </c>
      <c r="N8230" t="inlineStr">
        <is>
          <t>49.947270</t>
        </is>
      </c>
      <c r="O8230" t="inlineStr">
        <is>
          <t>15.855691</t>
        </is>
      </c>
      <c r="P8230" t="n">
        <v>3214.62</v>
      </c>
    </row>
    <row r="8231">
      <c r="A8231" t="n">
        <v>31201448</v>
      </c>
      <c r="B8231" t="n">
        <v>71201448</v>
      </c>
      <c r="C8231" t="inlineStr">
        <is>
          <t>LI</t>
        </is>
      </c>
      <c r="D8231" t="inlineStr">
        <is>
          <t>ČESKÁ POŠTA</t>
        </is>
      </c>
      <c r="E8231" t="inlineStr">
        <is>
          <t>1POSTA</t>
        </is>
      </c>
      <c r="F8231" t="inlineStr">
        <is>
          <t>P</t>
        </is>
      </c>
      <c r="G8231" t="inlineStr">
        <is>
          <t>Česká pošta - Nučice</t>
        </is>
      </c>
      <c r="H8231" t="inlineStr">
        <is>
          <t>Báňská</t>
        </is>
      </c>
      <c r="I8231" t="inlineStr">
        <is>
          <t>154</t>
        </is>
      </c>
      <c r="J8231" t="inlineStr">
        <is>
          <t>NUČICE</t>
        </is>
      </c>
      <c r="K8231" t="inlineStr">
        <is>
          <t>Praha-západ</t>
        </is>
      </c>
      <c r="L8231" t="inlineStr">
        <is>
          <t>RSA</t>
        </is>
      </c>
      <c r="M8231" t="inlineStr">
        <is>
          <t>Dosoudil Petr</t>
        </is>
      </c>
      <c r="N8231" t="inlineStr">
        <is>
          <t>50.016757</t>
        </is>
      </c>
      <c r="O8231" t="inlineStr">
        <is>
          <t>14.229182</t>
        </is>
      </c>
      <c r="P8231" t="n">
        <v>3214.23</v>
      </c>
    </row>
    <row r="8232">
      <c r="A8232" t="n">
        <v>11109099</v>
      </c>
      <c r="B8232" t="n">
        <v>81109099</v>
      </c>
      <c r="C8232" t="inlineStr">
        <is>
          <t>VELKY TERMINAL</t>
        </is>
      </c>
      <c r="D8232" t="inlineStr">
        <is>
          <t>ČESKÁ POŠTA</t>
        </is>
      </c>
      <c r="E8232" t="inlineStr">
        <is>
          <t>1POSTA</t>
        </is>
      </c>
      <c r="F8232" t="inlineStr">
        <is>
          <t>P</t>
        </is>
      </c>
      <c r="G8232" t="inlineStr">
        <is>
          <t>Česká pošta - Praha 99</t>
        </is>
      </c>
      <c r="H8232" t="inlineStr">
        <is>
          <t>Bechyňská</t>
        </is>
      </c>
      <c r="I8232" t="inlineStr">
        <is>
          <t>638</t>
        </is>
      </c>
      <c r="J8232" t="inlineStr">
        <is>
          <t>PRAHA 9 - LETŇANY</t>
        </is>
      </c>
      <c r="K8232" t="inlineStr">
        <is>
          <t>Praha</t>
        </is>
      </c>
      <c r="L8232" t="inlineStr">
        <is>
          <t>RSA</t>
        </is>
      </c>
      <c r="M8232" t="inlineStr">
        <is>
          <t>Hrubý Jiří</t>
        </is>
      </c>
      <c r="N8232" t="inlineStr">
        <is>
          <t>50.137080</t>
        </is>
      </c>
      <c r="O8232" t="inlineStr">
        <is>
          <t>14.515020</t>
        </is>
      </c>
      <c r="P8232" t="n">
        <v>3212.31</v>
      </c>
    </row>
    <row r="8233">
      <c r="A8233" t="n">
        <v>16762201</v>
      </c>
      <c r="B8233" t="n">
        <v>86762201</v>
      </c>
      <c r="C8233" t="inlineStr">
        <is>
          <t>VELKY TERMINAL</t>
        </is>
      </c>
      <c r="D8233" t="inlineStr">
        <is>
          <t>IDT</t>
        </is>
      </c>
      <c r="E8233" t="inlineStr">
        <is>
          <t>4OSTATNI</t>
        </is>
      </c>
      <c r="F8233" t="inlineStr">
        <is>
          <t>B</t>
        </is>
      </c>
      <c r="G8233" t="inlineStr">
        <is>
          <t>Gabriela Řezníčková</t>
        </is>
      </c>
      <c r="H8233" t="inlineStr">
        <is>
          <t>Palackého</t>
        </is>
      </c>
      <c r="I8233" t="inlineStr">
        <is>
          <t>91</t>
        </is>
      </c>
      <c r="J8233" t="inlineStr">
        <is>
          <t>NAPAJEDLA</t>
        </is>
      </c>
      <c r="K8233" t="inlineStr">
        <is>
          <t>Zlín</t>
        </is>
      </c>
      <c r="L8233" t="inlineStr">
        <is>
          <t>RSE</t>
        </is>
      </c>
      <c r="M8233" t="inlineStr">
        <is>
          <t>Modlitba Jakub</t>
        </is>
      </c>
      <c r="N8233" t="inlineStr">
        <is>
          <t>49.175100</t>
        </is>
      </c>
      <c r="O8233" t="inlineStr">
        <is>
          <t>17.514800</t>
        </is>
      </c>
      <c r="P8233" t="n">
        <v>3208.08</v>
      </c>
    </row>
    <row r="8234">
      <c r="A8234" t="n">
        <v>34200552</v>
      </c>
      <c r="B8234" t="n">
        <v>74200552</v>
      </c>
      <c r="C8234" t="inlineStr">
        <is>
          <t>LI</t>
        </is>
      </c>
      <c r="D8234" t="inlineStr">
        <is>
          <t>ČESKÁ POŠTA</t>
        </is>
      </c>
      <c r="E8234" t="inlineStr">
        <is>
          <t>1POSTA</t>
        </is>
      </c>
      <c r="F8234" t="inlineStr">
        <is>
          <t>P</t>
        </is>
      </c>
      <c r="G8234" t="inlineStr">
        <is>
          <t>Česká pošta - Hejnice</t>
        </is>
      </c>
      <c r="H8234" t="inlineStr">
        <is>
          <t>Jizerská</t>
        </is>
      </c>
      <c r="I8234" t="inlineStr">
        <is>
          <t>339</t>
        </is>
      </c>
      <c r="J8234" t="inlineStr">
        <is>
          <t>HEJNICE</t>
        </is>
      </c>
      <c r="K8234" t="inlineStr">
        <is>
          <t>Liberec</t>
        </is>
      </c>
      <c r="L8234" t="inlineStr">
        <is>
          <t>RSD</t>
        </is>
      </c>
      <c r="M8234" t="inlineStr">
        <is>
          <t>Luňáček Jan</t>
        </is>
      </c>
      <c r="N8234" t="inlineStr">
        <is>
          <t>50.879078</t>
        </is>
      </c>
      <c r="O8234" t="inlineStr">
        <is>
          <t>15.181564</t>
        </is>
      </c>
      <c r="P8234" t="n">
        <v>3207.69</v>
      </c>
    </row>
    <row r="8235">
      <c r="A8235" t="n">
        <v>35200677</v>
      </c>
      <c r="B8235" t="n">
        <v>75200677</v>
      </c>
      <c r="C8235" t="inlineStr">
        <is>
          <t>LI</t>
        </is>
      </c>
      <c r="D8235" t="inlineStr">
        <is>
          <t>ČESKÁ POŠTA</t>
        </is>
      </c>
      <c r="E8235" t="inlineStr">
        <is>
          <t>1POSTA</t>
        </is>
      </c>
      <c r="F8235" t="inlineStr">
        <is>
          <t>P</t>
        </is>
      </c>
      <c r="G8235" t="inlineStr">
        <is>
          <t>Česká pošta - Dolní Dobrouč</t>
        </is>
      </c>
      <c r="H8235" t="inlineStr">
        <is>
          <t>Dolní Dobrouč</t>
        </is>
      </c>
      <c r="I8235" t="inlineStr">
        <is>
          <t>380</t>
        </is>
      </c>
      <c r="J8235" t="inlineStr">
        <is>
          <t>DOLNÍ DOBROUČ</t>
        </is>
      </c>
      <c r="K8235" t="inlineStr">
        <is>
          <t>Ústí nad Orlicí</t>
        </is>
      </c>
      <c r="L8235" t="inlineStr">
        <is>
          <t>RSE</t>
        </is>
      </c>
      <c r="M8235" t="inlineStr">
        <is>
          <t>Rek Lubomír</t>
        </is>
      </c>
      <c r="N8235" t="inlineStr">
        <is>
          <t>49.993540</t>
        </is>
      </c>
      <c r="O8235" t="inlineStr">
        <is>
          <t>16.496911</t>
        </is>
      </c>
      <c r="P8235" t="n">
        <v>3204.62</v>
      </c>
    </row>
    <row r="8236">
      <c r="A8236" t="n">
        <v>36501701</v>
      </c>
      <c r="B8236" t="n">
        <v>76501701</v>
      </c>
      <c r="C8236" t="inlineStr">
        <is>
          <t>SMALL TERMINAL</t>
        </is>
      </c>
      <c r="D8236" t="inlineStr">
        <is>
          <t>IDT</t>
        </is>
      </c>
      <c r="E8236" t="inlineStr">
        <is>
          <t>4OSTATNI</t>
        </is>
      </c>
      <c r="F8236" t="inlineStr">
        <is>
          <t>B</t>
        </is>
      </c>
      <c r="G8236" t="inlineStr">
        <is>
          <t>Hospůdka Pod Skálou</t>
        </is>
      </c>
      <c r="H8236" t="inlineStr">
        <is>
          <t>Legionářská</t>
        </is>
      </c>
      <c r="I8236" t="inlineStr">
        <is>
          <t>229</t>
        </is>
      </c>
      <c r="J8236" t="inlineStr">
        <is>
          <t>BRTNICE</t>
        </is>
      </c>
      <c r="K8236" t="inlineStr">
        <is>
          <t>Jihlava</t>
        </is>
      </c>
      <c r="L8236" t="inlineStr">
        <is>
          <t>RSB</t>
        </is>
      </c>
      <c r="M8236" t="inlineStr">
        <is>
          <t>Hanuš Robert</t>
        </is>
      </c>
      <c r="N8236" t="inlineStr">
        <is>
          <t>49.306200</t>
        </is>
      </c>
      <c r="O8236" t="inlineStr">
        <is>
          <t>15.676320</t>
        </is>
      </c>
      <c r="P8236" t="n">
        <v>3204.62</v>
      </c>
    </row>
    <row r="8237">
      <c r="A8237" t="n">
        <v>13708701</v>
      </c>
      <c r="B8237" t="n">
        <v>83708701</v>
      </c>
      <c r="C8237" t="inlineStr">
        <is>
          <t>VELKY TERMINAL</t>
        </is>
      </c>
      <c r="D8237" t="inlineStr">
        <is>
          <t>IDT</t>
        </is>
      </c>
      <c r="E8237" t="inlineStr">
        <is>
          <t>4OSTATNI</t>
        </is>
      </c>
      <c r="F8237" t="inlineStr">
        <is>
          <t>B</t>
        </is>
      </c>
      <c r="G8237" t="inlineStr">
        <is>
          <t>Vladimír Novák</t>
        </is>
      </c>
      <c r="H8237" t="inlineStr">
        <is>
          <t>Mochtín</t>
        </is>
      </c>
      <c r="I8237" t="inlineStr">
        <is>
          <t>8</t>
        </is>
      </c>
      <c r="J8237" t="inlineStr">
        <is>
          <t>MOCHTÍN</t>
        </is>
      </c>
      <c r="K8237" t="inlineStr">
        <is>
          <t>Klatovy</t>
        </is>
      </c>
      <c r="L8237" t="inlineStr">
        <is>
          <t>RSC</t>
        </is>
      </c>
      <c r="M8237" t="inlineStr">
        <is>
          <t>Horejš Vladimír</t>
        </is>
      </c>
      <c r="N8237" t="inlineStr">
        <is>
          <t>49.359626</t>
        </is>
      </c>
      <c r="O8237" t="inlineStr">
        <is>
          <t>13.358444</t>
        </is>
      </c>
      <c r="P8237" t="n">
        <v>3204.04</v>
      </c>
    </row>
    <row r="8238">
      <c r="A8238" t="n">
        <v>37201070</v>
      </c>
      <c r="B8238" t="n">
        <v>77201070</v>
      </c>
      <c r="C8238" t="inlineStr">
        <is>
          <t>LI</t>
        </is>
      </c>
      <c r="D8238" t="inlineStr">
        <is>
          <t>ČESKÁ POŠTA</t>
        </is>
      </c>
      <c r="E8238" t="inlineStr">
        <is>
          <t>1POSTA</t>
        </is>
      </c>
      <c r="F8238" t="inlineStr">
        <is>
          <t>P</t>
        </is>
      </c>
      <c r="G8238" t="inlineStr">
        <is>
          <t>Česká pošta - Radslavice</t>
        </is>
      </c>
      <c r="H8238" t="inlineStr">
        <is>
          <t>Na Návsi</t>
        </is>
      </c>
      <c r="I8238" t="inlineStr">
        <is>
          <t>103</t>
        </is>
      </c>
      <c r="J8238" t="inlineStr">
        <is>
          <t>RADSLAVICE</t>
        </is>
      </c>
      <c r="K8238" t="inlineStr">
        <is>
          <t>Přerov</t>
        </is>
      </c>
      <c r="L8238" t="inlineStr">
        <is>
          <t>RSG</t>
        </is>
      </c>
      <c r="M8238" t="inlineStr">
        <is>
          <t>Herman Petr</t>
        </is>
      </c>
      <c r="N8238" t="inlineStr">
        <is>
          <t>49.478421</t>
        </is>
      </c>
      <c r="O8238" t="inlineStr">
        <is>
          <t>17.513960</t>
        </is>
      </c>
      <c r="P8238" t="n">
        <v>3203.85</v>
      </c>
    </row>
    <row r="8239">
      <c r="A8239" t="n">
        <v>33200513</v>
      </c>
      <c r="B8239" t="n">
        <v>73200513</v>
      </c>
      <c r="C8239" t="inlineStr">
        <is>
          <t>LI</t>
        </is>
      </c>
      <c r="D8239" t="inlineStr">
        <is>
          <t>ČESKÁ POŠTA</t>
        </is>
      </c>
      <c r="E8239" t="inlineStr">
        <is>
          <t>1POSTA</t>
        </is>
      </c>
      <c r="F8239" t="inlineStr">
        <is>
          <t>P</t>
        </is>
      </c>
      <c r="G8239" t="inlineStr">
        <is>
          <t>Česká pošta - Krásno nad Teplou</t>
        </is>
      </c>
      <c r="H8239" t="inlineStr">
        <is>
          <t>Radniční</t>
        </is>
      </c>
      <c r="I8239" t="inlineStr">
        <is>
          <t>1</t>
        </is>
      </c>
      <c r="J8239" t="inlineStr">
        <is>
          <t>KRÁSNO</t>
        </is>
      </c>
      <c r="K8239" t="inlineStr">
        <is>
          <t>Sokolov</t>
        </is>
      </c>
      <c r="L8239" t="inlineStr">
        <is>
          <t>RSC</t>
        </is>
      </c>
      <c r="M8239" t="inlineStr">
        <is>
          <t>Beneš Lukáš</t>
        </is>
      </c>
      <c r="N8239" t="inlineStr">
        <is>
          <t>50.109042</t>
        </is>
      </c>
      <c r="O8239" t="inlineStr">
        <is>
          <t>12.788600</t>
        </is>
      </c>
      <c r="P8239" t="n">
        <v>3202.69</v>
      </c>
    </row>
    <row r="8240">
      <c r="A8240" t="n">
        <v>36201427</v>
      </c>
      <c r="B8240" t="n">
        <v>76201427</v>
      </c>
      <c r="C8240" t="inlineStr">
        <is>
          <t>LI</t>
        </is>
      </c>
      <c r="D8240" t="inlineStr">
        <is>
          <t>ČESKÁ POŠTA</t>
        </is>
      </c>
      <c r="E8240" t="inlineStr">
        <is>
          <t>1POSTA</t>
        </is>
      </c>
      <c r="F8240" t="inlineStr">
        <is>
          <t>P</t>
        </is>
      </c>
      <c r="G8240" t="inlineStr">
        <is>
          <t>Česká pošta - Nedvědice</t>
        </is>
      </c>
      <c r="H8240" t="inlineStr">
        <is>
          <t>Nedvědice</t>
        </is>
      </c>
      <c r="I8240" t="inlineStr">
        <is>
          <t>42</t>
        </is>
      </c>
      <c r="J8240" t="inlineStr">
        <is>
          <t>NEDVĚDICE</t>
        </is>
      </c>
      <c r="K8240" t="inlineStr">
        <is>
          <t>Brno-venkov</t>
        </is>
      </c>
      <c r="L8240" t="inlineStr">
        <is>
          <t>RSB</t>
        </is>
      </c>
      <c r="M8240" t="inlineStr">
        <is>
          <t>Hanuš Robert</t>
        </is>
      </c>
      <c r="N8240" t="inlineStr">
        <is>
          <t>49.456917</t>
        </is>
      </c>
      <c r="O8240" t="inlineStr">
        <is>
          <t>16.334198</t>
        </is>
      </c>
      <c r="P8240" t="n">
        <v>3201.92</v>
      </c>
    </row>
    <row r="8241">
      <c r="A8241" t="n">
        <v>33514001</v>
      </c>
      <c r="B8241" t="n">
        <v>73514001</v>
      </c>
      <c r="C8241" t="inlineStr">
        <is>
          <t>SMALL TERMINAL</t>
        </is>
      </c>
      <c r="D8241" t="inlineStr">
        <is>
          <t>IDT</t>
        </is>
      </c>
      <c r="E8241" t="inlineStr">
        <is>
          <t>4OSTATNI</t>
        </is>
      </c>
      <c r="F8241" t="inlineStr">
        <is>
          <t>B</t>
        </is>
      </c>
      <c r="G8241" t="inlineStr">
        <is>
          <t>Văn Hien Đoan</t>
        </is>
      </c>
      <c r="H8241" t="inlineStr">
        <is>
          <t>Božičany</t>
        </is>
      </c>
      <c r="I8241" t="inlineStr">
        <is>
          <t>87</t>
        </is>
      </c>
      <c r="J8241" t="inlineStr">
        <is>
          <t>BOŽIČANY</t>
        </is>
      </c>
      <c r="K8241" t="inlineStr">
        <is>
          <t>Karlovy Vary</t>
        </is>
      </c>
      <c r="L8241" t="inlineStr">
        <is>
          <t>RSC</t>
        </is>
      </c>
      <c r="M8241" t="inlineStr">
        <is>
          <t>Beneš Lukáš</t>
        </is>
      </c>
      <c r="N8241" t="inlineStr">
        <is>
          <t>50.258355</t>
        </is>
      </c>
      <c r="O8241" t="inlineStr">
        <is>
          <t>12.771756</t>
        </is>
      </c>
      <c r="P8241" t="n">
        <v>3200.77</v>
      </c>
    </row>
    <row r="8242">
      <c r="A8242" t="n">
        <v>16739247</v>
      </c>
      <c r="B8242" t="n">
        <v>86739247</v>
      </c>
      <c r="C8242" t="inlineStr">
        <is>
          <t>VELKY TERMINAL</t>
        </is>
      </c>
      <c r="D8242" t="inlineStr">
        <is>
          <t>KA PARTNERS</t>
        </is>
      </c>
      <c r="E8242" t="inlineStr">
        <is>
          <t>1HRUSKA</t>
        </is>
      </c>
      <c r="F8242" t="inlineStr">
        <is>
          <t>A</t>
        </is>
      </c>
      <c r="G8242" t="inlineStr">
        <is>
          <t>H R U Š K A , spol. s r.o.</t>
        </is>
      </c>
      <c r="H8242" t="inlineStr">
        <is>
          <t>Slopné</t>
        </is>
      </c>
      <c r="I8242" t="inlineStr">
        <is>
          <t>112</t>
        </is>
      </c>
      <c r="J8242" t="inlineStr">
        <is>
          <t>SLOPNÉ</t>
        </is>
      </c>
      <c r="K8242" t="inlineStr">
        <is>
          <t>Zlín</t>
        </is>
      </c>
      <c r="L8242" t="inlineStr">
        <is>
          <t>RSE</t>
        </is>
      </c>
      <c r="M8242" t="inlineStr">
        <is>
          <t>Modlitba Jakub</t>
        </is>
      </c>
      <c r="N8242" t="inlineStr">
        <is>
          <t>49.155464</t>
        </is>
      </c>
      <c r="O8242" t="inlineStr">
        <is>
          <t>17.850652</t>
        </is>
      </c>
      <c r="P8242" t="n">
        <v>3199.23</v>
      </c>
    </row>
    <row r="8243">
      <c r="A8243" t="n">
        <v>14837101</v>
      </c>
      <c r="B8243" t="n">
        <v>84837101</v>
      </c>
      <c r="C8243" t="inlineStr">
        <is>
          <t>VELKY TERMINAL</t>
        </is>
      </c>
      <c r="D8243" t="inlineStr">
        <is>
          <t>IDT</t>
        </is>
      </c>
      <c r="E8243" t="inlineStr">
        <is>
          <t>3GMO</t>
        </is>
      </c>
      <c r="F8243" t="inlineStr">
        <is>
          <t>B</t>
        </is>
      </c>
      <c r="G8243" t="inlineStr">
        <is>
          <t>GMO s.r.o. - Směnárna Děčín Tesco</t>
        </is>
      </c>
      <c r="H8243" t="inlineStr">
        <is>
          <t>Ústecká</t>
        </is>
      </c>
      <c r="I8243" t="inlineStr">
        <is>
          <t>1905/8</t>
        </is>
      </c>
      <c r="J8243" t="inlineStr">
        <is>
          <t>DĚČÍN - DĚČÍN V-ROZBĚLESY</t>
        </is>
      </c>
      <c r="K8243" t="inlineStr">
        <is>
          <t>Děčín</t>
        </is>
      </c>
      <c r="L8243" t="inlineStr">
        <is>
          <t>RSD</t>
        </is>
      </c>
      <c r="M8243" t="inlineStr">
        <is>
          <t>Šticha Milan</t>
        </is>
      </c>
      <c r="N8243" t="inlineStr">
        <is>
          <t>50.770269</t>
        </is>
      </c>
      <c r="O8243" t="inlineStr">
        <is>
          <t>14.206378</t>
        </is>
      </c>
      <c r="P8243" t="n">
        <v>3198.46</v>
      </c>
    </row>
    <row r="8244">
      <c r="A8244" t="n">
        <v>16204031</v>
      </c>
      <c r="B8244" t="n">
        <v>86204031</v>
      </c>
      <c r="C8244" t="inlineStr">
        <is>
          <t>VELKY TERMINAL</t>
        </is>
      </c>
      <c r="D8244" t="inlineStr">
        <is>
          <t>ČESKÁ POŠTA</t>
        </is>
      </c>
      <c r="E8244" t="inlineStr">
        <is>
          <t>1POSTA</t>
        </is>
      </c>
      <c r="F8244" t="inlineStr">
        <is>
          <t>P</t>
        </is>
      </c>
      <c r="G8244" t="inlineStr">
        <is>
          <t>Česká pošta - Pouzdřany</t>
        </is>
      </c>
      <c r="H8244" t="inlineStr">
        <is>
          <t>Hlavní</t>
        </is>
      </c>
      <c r="I8244" t="inlineStr">
        <is>
          <t>99</t>
        </is>
      </c>
      <c r="J8244" t="inlineStr">
        <is>
          <t>POUZDŘANY</t>
        </is>
      </c>
      <c r="K8244" t="inlineStr">
        <is>
          <t>Břeclav</t>
        </is>
      </c>
      <c r="L8244" t="inlineStr">
        <is>
          <t>RSB</t>
        </is>
      </c>
      <c r="M8244" t="inlineStr">
        <is>
          <t>Petlach Lubomír</t>
        </is>
      </c>
      <c r="N8244" t="inlineStr">
        <is>
          <t>48.935214</t>
        </is>
      </c>
      <c r="O8244" t="inlineStr">
        <is>
          <t>16.625036</t>
        </is>
      </c>
      <c r="P8244" t="n">
        <v>3198.08</v>
      </c>
    </row>
    <row r="8245">
      <c r="A8245" t="n">
        <v>16739240</v>
      </c>
      <c r="B8245" t="n">
        <v>86739240</v>
      </c>
      <c r="C8245" t="inlineStr">
        <is>
          <t>VELKY TERMINAL</t>
        </is>
      </c>
      <c r="D8245" t="inlineStr">
        <is>
          <t>KA PARTNERS</t>
        </is>
      </c>
      <c r="E8245" t="inlineStr">
        <is>
          <t>1HRUSKA</t>
        </is>
      </c>
      <c r="F8245" t="inlineStr">
        <is>
          <t>A</t>
        </is>
      </c>
      <c r="G8245" t="inlineStr">
        <is>
          <t>H R U Š K A , spol. s r.o.</t>
        </is>
      </c>
      <c r="H8245" t="inlineStr">
        <is>
          <t>Drnovice</t>
        </is>
      </c>
      <c r="I8245" t="inlineStr">
        <is>
          <t>559</t>
        </is>
      </c>
      <c r="J8245" t="inlineStr">
        <is>
          <t>DRNOVICE</t>
        </is>
      </c>
      <c r="K8245" t="inlineStr">
        <is>
          <t>Vyškov</t>
        </is>
      </c>
      <c r="L8245" t="inlineStr">
        <is>
          <t>RSE</t>
        </is>
      </c>
      <c r="M8245" t="inlineStr">
        <is>
          <t>Šír Daniel</t>
        </is>
      </c>
      <c r="N8245" t="inlineStr">
        <is>
          <t>49.276692</t>
        </is>
      </c>
      <c r="O8245" t="inlineStr">
        <is>
          <t>16.951538</t>
        </is>
      </c>
      <c r="P8245" t="n">
        <v>3193.38</v>
      </c>
    </row>
    <row r="8246">
      <c r="A8246" t="n">
        <v>31503501</v>
      </c>
      <c r="B8246" t="n">
        <v>71503501</v>
      </c>
      <c r="C8246" t="inlineStr">
        <is>
          <t>SMALL TERMINAL</t>
        </is>
      </c>
      <c r="D8246" t="inlineStr">
        <is>
          <t>IDT</t>
        </is>
      </c>
      <c r="E8246" t="inlineStr">
        <is>
          <t>4OSTATNI</t>
        </is>
      </c>
      <c r="F8246" t="inlineStr">
        <is>
          <t>B</t>
        </is>
      </c>
      <c r="G8246" t="inlineStr">
        <is>
          <t>Ngoc Dung Dao</t>
        </is>
      </c>
      <c r="H8246" t="inlineStr">
        <is>
          <t>náměstí Krále Vladislava</t>
        </is>
      </c>
      <c r="I8246" t="inlineStr">
        <is>
          <t>112</t>
        </is>
      </c>
      <c r="J8246" t="inlineStr">
        <is>
          <t>VELVARY</t>
        </is>
      </c>
      <c r="K8246" t="inlineStr">
        <is>
          <t>Kladno</t>
        </is>
      </c>
      <c r="L8246" t="inlineStr">
        <is>
          <t>RSA</t>
        </is>
      </c>
      <c r="M8246" t="inlineStr">
        <is>
          <t>Hrubý Jiří</t>
        </is>
      </c>
      <c r="N8246" t="inlineStr">
        <is>
          <t>50.281229</t>
        </is>
      </c>
      <c r="O8246" t="inlineStr">
        <is>
          <t>14.235630</t>
        </is>
      </c>
      <c r="P8246" t="n">
        <v>3189.62</v>
      </c>
    </row>
    <row r="8247">
      <c r="A8247" t="n">
        <v>17209050</v>
      </c>
      <c r="B8247" t="n">
        <v>87209050</v>
      </c>
      <c r="C8247" t="inlineStr">
        <is>
          <t>VELKY TERMINAL</t>
        </is>
      </c>
      <c r="D8247" t="inlineStr">
        <is>
          <t>ČESKÁ POŠTA</t>
        </is>
      </c>
      <c r="E8247" t="inlineStr">
        <is>
          <t>1POSTA</t>
        </is>
      </c>
      <c r="F8247" t="inlineStr">
        <is>
          <t>P</t>
        </is>
      </c>
      <c r="G8247" t="inlineStr">
        <is>
          <t>Česká pošta - Ruda nad Moravou</t>
        </is>
      </c>
      <c r="H8247" t="inlineStr">
        <is>
          <t>9. května</t>
        </is>
      </c>
      <c r="I8247" t="inlineStr">
        <is>
          <t>64</t>
        </is>
      </c>
      <c r="J8247" t="inlineStr">
        <is>
          <t>RUDA NAD MORAVOU</t>
        </is>
      </c>
      <c r="K8247" t="inlineStr">
        <is>
          <t>Šumperk</t>
        </is>
      </c>
      <c r="L8247" t="inlineStr">
        <is>
          <t>RSG</t>
        </is>
      </c>
      <c r="M8247" t="inlineStr">
        <is>
          <t>Brindžák Michal</t>
        </is>
      </c>
      <c r="N8247" t="inlineStr">
        <is>
          <t>49.979101</t>
        </is>
      </c>
      <c r="O8247" t="inlineStr">
        <is>
          <t>16.875707</t>
        </is>
      </c>
      <c r="P8247" t="n">
        <v>3188.31</v>
      </c>
    </row>
    <row r="8248">
      <c r="A8248" t="n">
        <v>16739217</v>
      </c>
      <c r="B8248" t="n">
        <v>86739217</v>
      </c>
      <c r="C8248" t="inlineStr">
        <is>
          <t>VELKY TERMINAL</t>
        </is>
      </c>
      <c r="D8248" t="inlineStr">
        <is>
          <t>KA PARTNERS</t>
        </is>
      </c>
      <c r="E8248" t="inlineStr">
        <is>
          <t>1HRUSKA</t>
        </is>
      </c>
      <c r="F8248" t="inlineStr">
        <is>
          <t>A</t>
        </is>
      </c>
      <c r="G8248" t="inlineStr">
        <is>
          <t>H R U Š K A , spol. s r.o.</t>
        </is>
      </c>
      <c r="H8248" t="inlineStr">
        <is>
          <t>Dobšická</t>
        </is>
      </c>
      <c r="I8248" t="inlineStr">
        <is>
          <t>3580/17</t>
        </is>
      </c>
      <c r="J8248" t="inlineStr">
        <is>
          <t>ZNOJMO</t>
        </is>
      </c>
      <c r="K8248" t="inlineStr">
        <is>
          <t>Znojmo</t>
        </is>
      </c>
      <c r="L8248" t="inlineStr">
        <is>
          <t>RSB</t>
        </is>
      </c>
      <c r="M8248" t="inlineStr">
        <is>
          <t>Koutný Roman</t>
        </is>
      </c>
      <c r="N8248" t="inlineStr">
        <is>
          <t>48.852324</t>
        </is>
      </c>
      <c r="O8248" t="inlineStr">
        <is>
          <t>16.077456</t>
        </is>
      </c>
      <c r="P8248" t="n">
        <v>3187.31</v>
      </c>
    </row>
    <row r="8249">
      <c r="A8249" t="n">
        <v>13205028</v>
      </c>
      <c r="B8249" t="n">
        <v>83205028</v>
      </c>
      <c r="C8249" t="inlineStr">
        <is>
          <t>VELKY TERMINAL</t>
        </is>
      </c>
      <c r="D8249" t="inlineStr">
        <is>
          <t>ČESKÁ POŠTA</t>
        </is>
      </c>
      <c r="E8249" t="inlineStr">
        <is>
          <t>1POSTA</t>
        </is>
      </c>
      <c r="F8249" t="inlineStr">
        <is>
          <t>P</t>
        </is>
      </c>
      <c r="G8249" t="inlineStr">
        <is>
          <t>Česká pošta - Měčín</t>
        </is>
      </c>
      <c r="H8249" t="inlineStr">
        <is>
          <t>Farní</t>
        </is>
      </c>
      <c r="I8249" t="inlineStr">
        <is>
          <t>43</t>
        </is>
      </c>
      <c r="J8249" t="inlineStr">
        <is>
          <t>MĚČÍN</t>
        </is>
      </c>
      <c r="K8249" t="inlineStr">
        <is>
          <t>Klatovy</t>
        </is>
      </c>
      <c r="L8249" t="inlineStr">
        <is>
          <t>RSC</t>
        </is>
      </c>
      <c r="M8249" t="inlineStr">
        <is>
          <t>Horejš Vladimír</t>
        </is>
      </c>
      <c r="N8249" t="inlineStr">
        <is>
          <t>49.479749</t>
        </is>
      </c>
      <c r="O8249" t="inlineStr">
        <is>
          <t>13.404066</t>
        </is>
      </c>
      <c r="P8249" t="n">
        <v>3186.73</v>
      </c>
    </row>
    <row r="8250">
      <c r="A8250" t="n">
        <v>15206045</v>
      </c>
      <c r="B8250" t="n">
        <v>85206045</v>
      </c>
      <c r="C8250" t="inlineStr">
        <is>
          <t>VELKY TERMINAL</t>
        </is>
      </c>
      <c r="D8250" t="inlineStr">
        <is>
          <t>ČESKÁ POŠTA</t>
        </is>
      </c>
      <c r="E8250" t="inlineStr">
        <is>
          <t>1POSTA</t>
        </is>
      </c>
      <c r="F8250" t="inlineStr">
        <is>
          <t>P</t>
        </is>
      </c>
      <c r="G8250" t="inlineStr">
        <is>
          <t>Česká pošta - Pardubice 9</t>
        </is>
      </c>
      <c r="H8250" t="inlineStr">
        <is>
          <t>Jiřího Tomana</t>
        </is>
      </c>
      <c r="I8250" t="inlineStr">
        <is>
          <t>275</t>
        </is>
      </c>
      <c r="J8250" t="inlineStr">
        <is>
          <t>PARDUBICE - POLABINY</t>
        </is>
      </c>
      <c r="K8250" t="inlineStr">
        <is>
          <t>Pardubice</t>
        </is>
      </c>
      <c r="L8250" t="inlineStr">
        <is>
          <t>RSE</t>
        </is>
      </c>
      <c r="M8250" t="inlineStr">
        <is>
          <t>Jareš Jaroslav</t>
        </is>
      </c>
      <c r="N8250" t="inlineStr">
        <is>
          <t>50.049262</t>
        </is>
      </c>
      <c r="O8250" t="inlineStr">
        <is>
          <t>15.757682</t>
        </is>
      </c>
      <c r="P8250" t="n">
        <v>3185.31</v>
      </c>
    </row>
    <row r="8251">
      <c r="A8251" t="n">
        <v>16850101</v>
      </c>
      <c r="B8251" t="n">
        <v>86850101</v>
      </c>
      <c r="C8251" t="inlineStr">
        <is>
          <t>VELKY TERMINAL</t>
        </is>
      </c>
      <c r="D8251" t="inlineStr">
        <is>
          <t>IDT</t>
        </is>
      </c>
      <c r="E8251" t="inlineStr">
        <is>
          <t>2POSTAF</t>
        </is>
      </c>
      <c r="F8251" t="inlineStr">
        <is>
          <t>B</t>
        </is>
      </c>
      <c r="G8251" t="inlineStr">
        <is>
          <t>Lenka Šedivá - Pošta Partner</t>
        </is>
      </c>
      <c r="H8251" t="inlineStr">
        <is>
          <t>Na Návsi</t>
        </is>
      </c>
      <c r="I8251" t="inlineStr">
        <is>
          <t>21</t>
        </is>
      </c>
      <c r="J8251" t="inlineStr">
        <is>
          <t>DOLNÍ VĚSTONICE</t>
        </is>
      </c>
      <c r="K8251" t="inlineStr">
        <is>
          <t>Břeclav</t>
        </is>
      </c>
      <c r="L8251" t="inlineStr">
        <is>
          <t>RSB</t>
        </is>
      </c>
      <c r="M8251" t="inlineStr">
        <is>
          <t>Petlach Lubomír</t>
        </is>
      </c>
      <c r="N8251" t="inlineStr">
        <is>
          <t>48.887914</t>
        </is>
      </c>
      <c r="O8251" t="inlineStr">
        <is>
          <t>16.646635</t>
        </is>
      </c>
      <c r="P8251" t="n">
        <v>3185</v>
      </c>
    </row>
    <row r="8252">
      <c r="A8252" t="n">
        <v>37515601</v>
      </c>
      <c r="B8252" t="n">
        <v>77515601</v>
      </c>
      <c r="C8252" t="inlineStr">
        <is>
          <t>SMALL TERMINAL</t>
        </is>
      </c>
      <c r="D8252" t="inlineStr">
        <is>
          <t>IDT</t>
        </is>
      </c>
      <c r="E8252" t="inlineStr">
        <is>
          <t>4OSTATNI</t>
        </is>
      </c>
      <c r="F8252" t="inlineStr">
        <is>
          <t>B</t>
        </is>
      </c>
      <c r="G8252" t="inlineStr">
        <is>
          <t>Daniel Slíva</t>
        </is>
      </c>
      <c r="H8252" t="inlineStr">
        <is>
          <t>Smetanovo náměstí</t>
        </is>
      </c>
      <c r="I8252" t="inlineStr">
        <is>
          <t>1180/7</t>
        </is>
      </c>
      <c r="J8252" t="inlineStr">
        <is>
          <t>OSTRAVA - MORAVSKÁ OSTRAVA</t>
        </is>
      </c>
      <c r="K8252" t="inlineStr">
        <is>
          <t>Ostrava-město</t>
        </is>
      </c>
      <c r="L8252" t="inlineStr">
        <is>
          <t>RSG</t>
        </is>
      </c>
      <c r="M8252" t="inlineStr">
        <is>
          <t>Brindžák Michal</t>
        </is>
      </c>
      <c r="N8252" t="inlineStr">
        <is>
          <t>49.832045</t>
        </is>
      </c>
      <c r="O8252" t="inlineStr">
        <is>
          <t>18.290504</t>
        </is>
      </c>
      <c r="P8252" t="n">
        <v>3184.62</v>
      </c>
    </row>
    <row r="8253">
      <c r="A8253" t="n">
        <v>11226035</v>
      </c>
      <c r="B8253" t="n">
        <v>81226035</v>
      </c>
      <c r="C8253" t="inlineStr">
        <is>
          <t>VELKY TERMINAL</t>
        </is>
      </c>
      <c r="D8253" t="inlineStr">
        <is>
          <t>ČESKÁ POŠTA</t>
        </is>
      </c>
      <c r="E8253" t="inlineStr">
        <is>
          <t>1POSTA</t>
        </is>
      </c>
      <c r="F8253" t="inlineStr">
        <is>
          <t>P</t>
        </is>
      </c>
      <c r="G8253" t="inlineStr">
        <is>
          <t>Česká pošta - Vojkovice u Kralup nad Vltavou</t>
        </is>
      </c>
      <c r="H8253" t="inlineStr">
        <is>
          <t>Vojkovice</t>
        </is>
      </c>
      <c r="I8253" t="inlineStr">
        <is>
          <t>110</t>
        </is>
      </c>
      <c r="J8253" t="inlineStr">
        <is>
          <t>VOJKOVICE</t>
        </is>
      </c>
      <c r="K8253" t="inlineStr">
        <is>
          <t>Mělník</t>
        </is>
      </c>
      <c r="L8253" t="inlineStr">
        <is>
          <t>RSA</t>
        </is>
      </c>
      <c r="M8253" t="inlineStr">
        <is>
          <t>Vlk Pavel</t>
        </is>
      </c>
      <c r="N8253" t="inlineStr">
        <is>
          <t>50.295580</t>
        </is>
      </c>
      <c r="O8253" t="inlineStr">
        <is>
          <t>14.372820</t>
        </is>
      </c>
      <c r="P8253" t="n">
        <v>3183.08</v>
      </c>
    </row>
    <row r="8254">
      <c r="A8254" t="n">
        <v>17914001</v>
      </c>
      <c r="B8254" t="n">
        <v>87914001</v>
      </c>
      <c r="C8254" t="inlineStr">
        <is>
          <t>VELKY TERMINAL</t>
        </is>
      </c>
      <c r="D8254" t="inlineStr">
        <is>
          <t>IDT</t>
        </is>
      </c>
      <c r="E8254" t="inlineStr">
        <is>
          <t>4OSTATNI</t>
        </is>
      </c>
      <c r="F8254" t="inlineStr">
        <is>
          <t>B</t>
        </is>
      </c>
      <c r="G8254" t="inlineStr">
        <is>
          <t>ALBEVA MORAVA s.r.o.</t>
        </is>
      </c>
      <c r="H8254" t="inlineStr">
        <is>
          <t>Šlechtitelů</t>
        </is>
      </c>
      <c r="I8254" t="inlineStr">
        <is>
          <t>782/4A</t>
        </is>
      </c>
      <c r="J8254" t="inlineStr">
        <is>
          <t>OLOMOUC - HOLICE</t>
        </is>
      </c>
      <c r="K8254" t="inlineStr">
        <is>
          <t>Olomouc</t>
        </is>
      </c>
      <c r="L8254" t="inlineStr">
        <is>
          <t>RSG</t>
        </is>
      </c>
      <c r="M8254" t="inlineStr">
        <is>
          <t>Dolníček Richard</t>
        </is>
      </c>
      <c r="N8254" t="inlineStr">
        <is>
          <t>49.579443</t>
        </is>
      </c>
      <c r="O8254" t="inlineStr">
        <is>
          <t>17.278493</t>
        </is>
      </c>
      <c r="P8254" t="n">
        <v>3181.58</v>
      </c>
    </row>
    <row r="8255">
      <c r="A8255" t="n">
        <v>16651626</v>
      </c>
      <c r="B8255" t="n">
        <v>86651626</v>
      </c>
      <c r="C8255" t="inlineStr">
        <is>
          <t>VELKY TERMINAL</t>
        </is>
      </c>
      <c r="D8255" t="inlineStr">
        <is>
          <t>KA PARTNERS</t>
        </is>
      </c>
      <c r="E8255" t="inlineStr">
        <is>
          <t>1TRAFICO</t>
        </is>
      </c>
      <c r="F8255" t="inlineStr">
        <is>
          <t>A</t>
        </is>
      </c>
      <c r="G8255" t="inlineStr">
        <is>
          <t>TRAFICON TOBACCO RETAIL s.r.o.</t>
        </is>
      </c>
      <c r="H8255" t="inlineStr">
        <is>
          <t>Tř. Maršála Malinovského</t>
        </is>
      </c>
      <c r="I8255" t="inlineStr">
        <is>
          <t>884</t>
        </is>
      </c>
      <c r="J8255" t="inlineStr">
        <is>
          <t>UHERSKÉ HRADIŠTĚ - SADY</t>
        </is>
      </c>
      <c r="K8255" t="inlineStr">
        <is>
          <t>Uherské Hradiště</t>
        </is>
      </c>
      <c r="L8255" t="inlineStr">
        <is>
          <t>RSE</t>
        </is>
      </c>
      <c r="M8255" t="inlineStr">
        <is>
          <t>Modlitba Jakub</t>
        </is>
      </c>
      <c r="N8255" t="inlineStr">
        <is>
          <t>49.057811</t>
        </is>
      </c>
      <c r="O8255" t="inlineStr">
        <is>
          <t>17.465782</t>
        </is>
      </c>
      <c r="P8255" t="n">
        <v>3176.73</v>
      </c>
    </row>
    <row r="8256">
      <c r="A8256" t="n">
        <v>11532503</v>
      </c>
      <c r="B8256" t="n">
        <v>81532503</v>
      </c>
      <c r="C8256" t="inlineStr">
        <is>
          <t>VELKY TERMINAL</t>
        </is>
      </c>
      <c r="D8256" t="inlineStr">
        <is>
          <t>PETROL</t>
        </is>
      </c>
      <c r="E8256" t="inlineStr">
        <is>
          <t>1SHELL</t>
        </is>
      </c>
      <c r="F8256" t="inlineStr">
        <is>
          <t>A</t>
        </is>
      </c>
      <c r="G8256" t="inlineStr">
        <is>
          <t>RASTELL s.r.o.</t>
        </is>
      </c>
      <c r="H8256" t="inlineStr">
        <is>
          <t>Aviatická</t>
        </is>
      </c>
      <c r="I8256" t="inlineStr"/>
      <c r="J8256" t="inlineStr">
        <is>
          <t>PRAHA 6 - RUZYNĚ</t>
        </is>
      </c>
      <c r="K8256" t="inlineStr">
        <is>
          <t>Praha</t>
        </is>
      </c>
      <c r="L8256" t="inlineStr">
        <is>
          <t>RSA</t>
        </is>
      </c>
      <c r="M8256" t="inlineStr">
        <is>
          <t>Dosoudil Petr</t>
        </is>
      </c>
      <c r="N8256" t="inlineStr">
        <is>
          <t>50.112196</t>
        </is>
      </c>
      <c r="O8256" t="inlineStr">
        <is>
          <t>14.282241</t>
        </is>
      </c>
      <c r="P8256" t="n">
        <v>3173.08</v>
      </c>
    </row>
    <row r="8257">
      <c r="A8257" t="n">
        <v>16746802</v>
      </c>
      <c r="B8257" t="n">
        <v>86746802</v>
      </c>
      <c r="C8257" t="inlineStr">
        <is>
          <t>VELKY TERMINAL</t>
        </is>
      </c>
      <c r="D8257" t="inlineStr">
        <is>
          <t>IDT</t>
        </is>
      </c>
      <c r="E8257" t="inlineStr">
        <is>
          <t>3JOCHY</t>
        </is>
      </c>
      <c r="F8257" t="inlineStr">
        <is>
          <t>B</t>
        </is>
      </c>
      <c r="G8257" t="inlineStr">
        <is>
          <t>Arnošt Jochymek</t>
        </is>
      </c>
      <c r="H8257" t="inlineStr">
        <is>
          <t>Dědina</t>
        </is>
      </c>
      <c r="I8257" t="inlineStr">
        <is>
          <t>447</t>
        </is>
      </c>
      <c r="J8257" t="inlineStr">
        <is>
          <t>OTNICE</t>
        </is>
      </c>
      <c r="K8257" t="inlineStr">
        <is>
          <t>Vyškov</t>
        </is>
      </c>
      <c r="L8257" t="inlineStr">
        <is>
          <t>RSE</t>
        </is>
      </c>
      <c r="M8257" t="inlineStr">
        <is>
          <t>Šír Daniel</t>
        </is>
      </c>
      <c r="N8257" t="inlineStr">
        <is>
          <t>49.086724</t>
        </is>
      </c>
      <c r="O8257" t="inlineStr">
        <is>
          <t>16.812896</t>
        </is>
      </c>
      <c r="P8257" t="n">
        <v>3171.92</v>
      </c>
    </row>
    <row r="8258">
      <c r="A8258" t="n">
        <v>16213099</v>
      </c>
      <c r="B8258" t="n">
        <v>86213099</v>
      </c>
      <c r="C8258" t="inlineStr">
        <is>
          <t>VELKY TERMINAL</t>
        </is>
      </c>
      <c r="D8258" t="inlineStr">
        <is>
          <t>ČESKÁ POŠTA</t>
        </is>
      </c>
      <c r="E8258" t="inlineStr">
        <is>
          <t>1POSTA</t>
        </is>
      </c>
      <c r="F8258" t="inlineStr">
        <is>
          <t>P</t>
        </is>
      </c>
      <c r="G8258" t="inlineStr">
        <is>
          <t>Česká pošta - Vrbovec</t>
        </is>
      </c>
      <c r="H8258" t="inlineStr">
        <is>
          <t>Vrbovec</t>
        </is>
      </c>
      <c r="I8258" t="inlineStr">
        <is>
          <t>146</t>
        </is>
      </c>
      <c r="J8258" t="inlineStr">
        <is>
          <t>VRBOVEC</t>
        </is>
      </c>
      <c r="K8258" t="inlineStr">
        <is>
          <t>Znojmo</t>
        </is>
      </c>
      <c r="L8258" t="inlineStr">
        <is>
          <t>RSB</t>
        </is>
      </c>
      <c r="M8258" t="inlineStr">
        <is>
          <t>Koutný Roman</t>
        </is>
      </c>
      <c r="N8258" t="inlineStr">
        <is>
          <t>48.799515</t>
        </is>
      </c>
      <c r="O8258" t="inlineStr">
        <is>
          <t>16.101963</t>
        </is>
      </c>
      <c r="P8258" t="n">
        <v>3170.77</v>
      </c>
    </row>
    <row r="8259">
      <c r="A8259" t="n">
        <v>17762459</v>
      </c>
      <c r="B8259" t="n">
        <v>87762459</v>
      </c>
      <c r="C8259" t="inlineStr">
        <is>
          <t>VELKY TERMINAL</t>
        </is>
      </c>
      <c r="D8259" t="inlineStr">
        <is>
          <t>KA PARTNERS</t>
        </is>
      </c>
      <c r="E8259" t="inlineStr">
        <is>
          <t>1HRUSKA</t>
        </is>
      </c>
      <c r="F8259" t="inlineStr">
        <is>
          <t>A</t>
        </is>
      </c>
      <c r="G8259" t="inlineStr">
        <is>
          <t>H R U Š K A , spol. s r.o.</t>
        </is>
      </c>
      <c r="H8259" t="inlineStr">
        <is>
          <t>Rokytnice</t>
        </is>
      </c>
      <c r="I8259" t="inlineStr">
        <is>
          <t>348</t>
        </is>
      </c>
      <c r="J8259" t="inlineStr">
        <is>
          <t>ROKYTNICE</t>
        </is>
      </c>
      <c r="K8259" t="inlineStr">
        <is>
          <t>Přerov</t>
        </is>
      </c>
      <c r="L8259" t="inlineStr">
        <is>
          <t>RSG</t>
        </is>
      </c>
      <c r="M8259" t="inlineStr">
        <is>
          <t>Dolníček Richard</t>
        </is>
      </c>
      <c r="N8259" t="inlineStr">
        <is>
          <t>49.463421</t>
        </is>
      </c>
      <c r="O8259" t="inlineStr">
        <is>
          <t>17.377926</t>
        </is>
      </c>
      <c r="P8259" t="n">
        <v>3168.85</v>
      </c>
    </row>
    <row r="8260">
      <c r="A8260" t="n">
        <v>14749201</v>
      </c>
      <c r="B8260" t="n">
        <v>84749201</v>
      </c>
      <c r="C8260" t="inlineStr">
        <is>
          <t>VELKY TERMINAL</t>
        </is>
      </c>
      <c r="D8260" t="inlineStr">
        <is>
          <t>IDT</t>
        </is>
      </c>
      <c r="E8260" t="inlineStr">
        <is>
          <t>4OSTATNI</t>
        </is>
      </c>
      <c r="F8260" t="inlineStr">
        <is>
          <t>B</t>
        </is>
      </c>
      <c r="G8260" t="inlineStr">
        <is>
          <t>Văn Hao Lé</t>
        </is>
      </c>
      <c r="H8260" t="inlineStr">
        <is>
          <t>Velká Hradební</t>
        </is>
      </c>
      <c r="I8260" t="inlineStr">
        <is>
          <t>231/17</t>
        </is>
      </c>
      <c r="J8260" t="inlineStr">
        <is>
          <t>ÚSTÍ NAD LABEM - ÚSTÍ NAD LABEM-CENTRUM</t>
        </is>
      </c>
      <c r="K8260" t="inlineStr">
        <is>
          <t>Ústí nad Labem</t>
        </is>
      </c>
      <c r="L8260" t="inlineStr">
        <is>
          <t>RSD</t>
        </is>
      </c>
      <c r="M8260" t="inlineStr">
        <is>
          <t>Šticha Milan</t>
        </is>
      </c>
      <c r="N8260" t="inlineStr">
        <is>
          <t>50.662074</t>
        </is>
      </c>
      <c r="O8260" t="inlineStr">
        <is>
          <t>14.038546</t>
        </is>
      </c>
      <c r="P8260" t="n">
        <v>3164.04</v>
      </c>
    </row>
    <row r="8261">
      <c r="A8261" t="n">
        <v>11943907</v>
      </c>
      <c r="B8261" t="n">
        <v>81943907</v>
      </c>
      <c r="C8261" t="inlineStr">
        <is>
          <t>VELKY TERMINAL</t>
        </is>
      </c>
      <c r="D8261" t="inlineStr">
        <is>
          <t>IDT</t>
        </is>
      </c>
      <c r="E8261" t="inlineStr">
        <is>
          <t>3SLAVIK</t>
        </is>
      </c>
      <c r="F8261" t="inlineStr">
        <is>
          <t>B</t>
        </is>
      </c>
      <c r="G8261" t="inlineStr">
        <is>
          <t>SLAVÍKOVÁ &amp; PETRÁSEK, s.r.o. - IQOC CAFE</t>
        </is>
      </c>
      <c r="H8261" t="inlineStr">
        <is>
          <t>Vinohradská</t>
        </is>
      </c>
      <c r="I8261" t="inlineStr">
        <is>
          <t>2343/144</t>
        </is>
      </c>
      <c r="J8261" t="inlineStr">
        <is>
          <t>PRAHA 3 - VINOHRADY</t>
        </is>
      </c>
      <c r="K8261" t="inlineStr">
        <is>
          <t>Praha</t>
        </is>
      </c>
      <c r="L8261" t="inlineStr">
        <is>
          <t>RSA</t>
        </is>
      </c>
      <c r="M8261" t="inlineStr">
        <is>
          <t>Myslivec Jan</t>
        </is>
      </c>
      <c r="N8261" t="inlineStr">
        <is>
          <t>50.077741</t>
        </is>
      </c>
      <c r="O8261" t="inlineStr">
        <is>
          <t>14.462765</t>
        </is>
      </c>
      <c r="P8261" t="n">
        <v>3163.65</v>
      </c>
    </row>
    <row r="8262">
      <c r="A8262" t="n">
        <v>37201015</v>
      </c>
      <c r="B8262" t="n">
        <v>77201015</v>
      </c>
      <c r="C8262" t="inlineStr">
        <is>
          <t>LI</t>
        </is>
      </c>
      <c r="D8262" t="inlineStr">
        <is>
          <t>ČESKÁ POŠTA</t>
        </is>
      </c>
      <c r="E8262" t="inlineStr">
        <is>
          <t>1POSTA</t>
        </is>
      </c>
      <c r="F8262" t="inlineStr">
        <is>
          <t>P</t>
        </is>
      </c>
      <c r="G8262" t="inlineStr">
        <is>
          <t>Česká pošta - Grygov</t>
        </is>
      </c>
      <c r="H8262" t="inlineStr">
        <is>
          <t>U Parku</t>
        </is>
      </c>
      <c r="I8262" t="inlineStr">
        <is>
          <t>119</t>
        </is>
      </c>
      <c r="J8262" t="inlineStr">
        <is>
          <t>GRYGOV</t>
        </is>
      </c>
      <c r="K8262" t="inlineStr">
        <is>
          <t>Olomouc</t>
        </is>
      </c>
      <c r="L8262" t="inlineStr">
        <is>
          <t>RSG</t>
        </is>
      </c>
      <c r="M8262" t="inlineStr">
        <is>
          <t>Dolníček Richard</t>
        </is>
      </c>
      <c r="N8262" t="inlineStr">
        <is>
          <t>49.538231</t>
        </is>
      </c>
      <c r="O8262" t="inlineStr">
        <is>
          <t>17.308217</t>
        </is>
      </c>
      <c r="P8262" t="n">
        <v>3163.46</v>
      </c>
    </row>
    <row r="8263">
      <c r="A8263" t="n">
        <v>14204006</v>
      </c>
      <c r="B8263" t="n">
        <v>84204006</v>
      </c>
      <c r="C8263" t="inlineStr">
        <is>
          <t>VELKY TERMINAL</t>
        </is>
      </c>
      <c r="D8263" t="inlineStr">
        <is>
          <t>ČESKÁ POŠTA</t>
        </is>
      </c>
      <c r="E8263" t="inlineStr">
        <is>
          <t>1POSTA</t>
        </is>
      </c>
      <c r="F8263" t="inlineStr">
        <is>
          <t>P</t>
        </is>
      </c>
      <c r="G8263" t="inlineStr">
        <is>
          <t>Česká pošta - Březno u Chomutova</t>
        </is>
      </c>
      <c r="H8263" t="inlineStr">
        <is>
          <t>Nechranická</t>
        </is>
      </c>
      <c r="I8263" t="inlineStr">
        <is>
          <t>257</t>
        </is>
      </c>
      <c r="J8263" t="inlineStr">
        <is>
          <t>BŘEZNO</t>
        </is>
      </c>
      <c r="K8263" t="inlineStr">
        <is>
          <t>Chomutov</t>
        </is>
      </c>
      <c r="L8263" t="inlineStr">
        <is>
          <t>RSD</t>
        </is>
      </c>
      <c r="M8263" t="inlineStr">
        <is>
          <t>Neubert Jaroslav</t>
        </is>
      </c>
      <c r="N8263" t="inlineStr">
        <is>
          <t>50.398663</t>
        </is>
      </c>
      <c r="O8263" t="inlineStr">
        <is>
          <t>13.423000</t>
        </is>
      </c>
      <c r="P8263" t="n">
        <v>3162.69</v>
      </c>
    </row>
    <row r="8264">
      <c r="A8264" t="n">
        <v>34507201</v>
      </c>
      <c r="B8264" t="n">
        <v>74507201</v>
      </c>
      <c r="C8264" t="inlineStr">
        <is>
          <t>SMALL TERMINAL</t>
        </is>
      </c>
      <c r="D8264" t="inlineStr">
        <is>
          <t>IDT</t>
        </is>
      </c>
      <c r="E8264" t="inlineStr">
        <is>
          <t>4OSTATNI</t>
        </is>
      </c>
      <c r="F8264" t="inlineStr">
        <is>
          <t>B</t>
        </is>
      </c>
      <c r="G8264" t="inlineStr">
        <is>
          <t>Văn Manh Thieu</t>
        </is>
      </c>
      <c r="H8264" t="inlineStr">
        <is>
          <t>Studentská</t>
        </is>
      </c>
      <c r="I8264" t="inlineStr">
        <is>
          <t>1070</t>
        </is>
      </c>
      <c r="J8264" t="inlineStr">
        <is>
          <t>ŽATEC</t>
        </is>
      </c>
      <c r="K8264" t="inlineStr">
        <is>
          <t>Louny</t>
        </is>
      </c>
      <c r="L8264" t="inlineStr">
        <is>
          <t>RSD</t>
        </is>
      </c>
      <c r="M8264" t="inlineStr">
        <is>
          <t>Neubert Jaroslav</t>
        </is>
      </c>
      <c r="N8264" t="inlineStr">
        <is>
          <t>50.321984</t>
        </is>
      </c>
      <c r="O8264" t="inlineStr">
        <is>
          <t>13.548194</t>
        </is>
      </c>
      <c r="P8264" t="n">
        <v>3161.15</v>
      </c>
    </row>
    <row r="8265">
      <c r="A8265" t="n">
        <v>13823401</v>
      </c>
      <c r="B8265" t="n">
        <v>83823401</v>
      </c>
      <c r="C8265" t="inlineStr">
        <is>
          <t>VELKY TERMINAL</t>
        </is>
      </c>
      <c r="D8265" t="inlineStr">
        <is>
          <t>IDT</t>
        </is>
      </c>
      <c r="E8265" t="inlineStr">
        <is>
          <t>4OSTATNI</t>
        </is>
      </c>
      <c r="F8265" t="inlineStr">
        <is>
          <t>B</t>
        </is>
      </c>
      <c r="G8265" t="inlineStr">
        <is>
          <t>Sokolka Roudná s.r.o.</t>
        </is>
      </c>
      <c r="H8265" t="inlineStr">
        <is>
          <t>Na Roudné</t>
        </is>
      </c>
      <c r="I8265" t="inlineStr">
        <is>
          <t>69/57</t>
        </is>
      </c>
      <c r="J8265" t="inlineStr">
        <is>
          <t>PLZEŇ - SEVERNÍ PŘEDMĚSTÍ</t>
        </is>
      </c>
      <c r="K8265" t="inlineStr">
        <is>
          <t>Plzeň-město</t>
        </is>
      </c>
      <c r="L8265" t="inlineStr">
        <is>
          <t>RSC</t>
        </is>
      </c>
      <c r="M8265" t="inlineStr">
        <is>
          <t>Havlíček Vladislav</t>
        </is>
      </c>
      <c r="N8265" t="inlineStr">
        <is>
          <t>49.755698</t>
        </is>
      </c>
      <c r="O8265" t="inlineStr">
        <is>
          <t>13.380120</t>
        </is>
      </c>
      <c r="P8265" t="n">
        <v>3159.23</v>
      </c>
    </row>
    <row r="8266">
      <c r="A8266" t="n">
        <v>37200941</v>
      </c>
      <c r="B8266" t="n">
        <v>77200941</v>
      </c>
      <c r="C8266" t="inlineStr">
        <is>
          <t>LI</t>
        </is>
      </c>
      <c r="D8266" t="inlineStr">
        <is>
          <t>ČESKÁ POŠTA</t>
        </is>
      </c>
      <c r="E8266" t="inlineStr">
        <is>
          <t>1POSTA</t>
        </is>
      </c>
      <c r="F8266" t="inlineStr">
        <is>
          <t>P</t>
        </is>
      </c>
      <c r="G8266" t="inlineStr">
        <is>
          <t>Česká pošta - Ostrava 23</t>
        </is>
      </c>
      <c r="H8266" t="inlineStr">
        <is>
          <t>Martinovská</t>
        </is>
      </c>
      <c r="I8266" t="inlineStr">
        <is>
          <t>3168/48</t>
        </is>
      </c>
      <c r="J8266" t="inlineStr">
        <is>
          <t>OSTRAVA - MARTINOV</t>
        </is>
      </c>
      <c r="K8266" t="inlineStr">
        <is>
          <t>Ostrava-město</t>
        </is>
      </c>
      <c r="L8266" t="inlineStr">
        <is>
          <t>RSG</t>
        </is>
      </c>
      <c r="M8266" t="inlineStr">
        <is>
          <t>Gelnar Ivo</t>
        </is>
      </c>
      <c r="N8266" t="inlineStr">
        <is>
          <t>49.853370</t>
        </is>
      </c>
      <c r="O8266" t="inlineStr">
        <is>
          <t>18.183920</t>
        </is>
      </c>
      <c r="P8266" t="n">
        <v>3158.46</v>
      </c>
    </row>
    <row r="8267">
      <c r="A8267" t="n">
        <v>35200874</v>
      </c>
      <c r="B8267" t="n">
        <v>75200429</v>
      </c>
      <c r="C8267" t="inlineStr">
        <is>
          <t>LI</t>
        </is>
      </c>
      <c r="D8267" t="inlineStr">
        <is>
          <t>ČESKÁ POŠTA</t>
        </is>
      </c>
      <c r="E8267" t="inlineStr">
        <is>
          <t>1POSTA</t>
        </is>
      </c>
      <c r="F8267" t="inlineStr">
        <is>
          <t>P</t>
        </is>
      </c>
      <c r="G8267" t="inlineStr">
        <is>
          <t>Česká pošta - Horní Jelení</t>
        </is>
      </c>
      <c r="H8267" t="inlineStr">
        <is>
          <t>náměstí Komenského</t>
        </is>
      </c>
      <c r="I8267" t="inlineStr">
        <is>
          <t>97</t>
        </is>
      </c>
      <c r="J8267" t="inlineStr">
        <is>
          <t>HORNÍ JELENÍ</t>
        </is>
      </c>
      <c r="K8267" t="inlineStr">
        <is>
          <t>Pardubice</t>
        </is>
      </c>
      <c r="L8267" t="inlineStr">
        <is>
          <t>RSE</t>
        </is>
      </c>
      <c r="M8267" t="inlineStr">
        <is>
          <t>Jareš Jaroslav</t>
        </is>
      </c>
      <c r="N8267" t="inlineStr">
        <is>
          <t>50.048535</t>
        </is>
      </c>
      <c r="O8267" t="inlineStr">
        <is>
          <t>16.084904</t>
        </is>
      </c>
      <c r="P8267" t="n">
        <v>3156.15</v>
      </c>
    </row>
    <row r="8268">
      <c r="A8268" t="n">
        <v>31201437</v>
      </c>
      <c r="B8268" t="n">
        <v>71201437</v>
      </c>
      <c r="C8268" t="inlineStr">
        <is>
          <t>LI</t>
        </is>
      </c>
      <c r="D8268" t="inlineStr">
        <is>
          <t>ČESKÁ POŠTA</t>
        </is>
      </c>
      <c r="E8268" t="inlineStr">
        <is>
          <t>1POSTA</t>
        </is>
      </c>
      <c r="F8268" t="inlineStr">
        <is>
          <t>P</t>
        </is>
      </c>
      <c r="G8268" t="inlineStr">
        <is>
          <t>Česká pošta - Oskořínek</t>
        </is>
      </c>
      <c r="H8268" t="inlineStr">
        <is>
          <t>Novodvorská</t>
        </is>
      </c>
      <c r="I8268" t="inlineStr">
        <is>
          <t>100</t>
        </is>
      </c>
      <c r="J8268" t="inlineStr">
        <is>
          <t>OSKOŘÍNEK</t>
        </is>
      </c>
      <c r="K8268" t="inlineStr">
        <is>
          <t>Nymburk</t>
        </is>
      </c>
      <c r="L8268" t="inlineStr">
        <is>
          <t>RSA</t>
        </is>
      </c>
      <c r="M8268" t="inlineStr">
        <is>
          <t>Česnek Miroslav</t>
        </is>
      </c>
      <c r="N8268" t="inlineStr">
        <is>
          <t>50.239992</t>
        </is>
      </c>
      <c r="O8268" t="inlineStr">
        <is>
          <t>15.083267</t>
        </is>
      </c>
      <c r="P8268" t="n">
        <v>3155.38</v>
      </c>
    </row>
    <row r="8269">
      <c r="A8269" t="n">
        <v>11227023</v>
      </c>
      <c r="B8269" t="n">
        <v>81227023</v>
      </c>
      <c r="C8269" t="inlineStr">
        <is>
          <t>VELKY TERMINAL</t>
        </is>
      </c>
      <c r="D8269" t="inlineStr">
        <is>
          <t>ČESKÁ POŠTA</t>
        </is>
      </c>
      <c r="E8269" t="inlineStr">
        <is>
          <t>1POSTA</t>
        </is>
      </c>
      <c r="F8269" t="inlineStr">
        <is>
          <t>P</t>
        </is>
      </c>
      <c r="G8269" t="inlineStr">
        <is>
          <t>Česká pošta - Kněžmost</t>
        </is>
      </c>
      <c r="H8269" t="inlineStr">
        <is>
          <t>Na Rynku</t>
        </is>
      </c>
      <c r="I8269" t="inlineStr">
        <is>
          <t>51</t>
        </is>
      </c>
      <c r="J8269" t="inlineStr">
        <is>
          <t>KNĚŽMOST</t>
        </is>
      </c>
      <c r="K8269" t="inlineStr">
        <is>
          <t>Mladá Boleslav</t>
        </is>
      </c>
      <c r="L8269" t="inlineStr">
        <is>
          <t>RSA</t>
        </is>
      </c>
      <c r="M8269" t="inlineStr">
        <is>
          <t>Vlk Pavel</t>
        </is>
      </c>
      <c r="N8269" t="inlineStr">
        <is>
          <t>50.489311</t>
        </is>
      </c>
      <c r="O8269" t="inlineStr">
        <is>
          <t>15.038538</t>
        </is>
      </c>
      <c r="P8269" t="n">
        <v>3153.08</v>
      </c>
    </row>
    <row r="8270">
      <c r="A8270" t="n">
        <v>15207015</v>
      </c>
      <c r="B8270" t="n">
        <v>85207015</v>
      </c>
      <c r="C8270" t="inlineStr">
        <is>
          <t>VELKY TERMINAL</t>
        </is>
      </c>
      <c r="D8270" t="inlineStr">
        <is>
          <t>ČESKÁ POŠTA</t>
        </is>
      </c>
      <c r="E8270" t="inlineStr">
        <is>
          <t>1POSTA</t>
        </is>
      </c>
      <c r="F8270" t="inlineStr">
        <is>
          <t>P</t>
        </is>
      </c>
      <c r="G8270" t="inlineStr">
        <is>
          <t>Česká pošta - Doudleby nad Orlicí</t>
        </is>
      </c>
      <c r="H8270" t="inlineStr">
        <is>
          <t>Dukelská</t>
        </is>
      </c>
      <c r="I8270" t="inlineStr">
        <is>
          <t>68</t>
        </is>
      </c>
      <c r="J8270" t="inlineStr">
        <is>
          <t>DOUDLEBY NAD ORLICÍ</t>
        </is>
      </c>
      <c r="K8270" t="inlineStr">
        <is>
          <t>Rychnov nad Kněžnou</t>
        </is>
      </c>
      <c r="L8270" t="inlineStr">
        <is>
          <t>RSE</t>
        </is>
      </c>
      <c r="M8270" t="inlineStr">
        <is>
          <t>Rek Lubomír</t>
        </is>
      </c>
      <c r="N8270" t="inlineStr">
        <is>
          <t>50.106946</t>
        </is>
      </c>
      <c r="O8270" t="inlineStr">
        <is>
          <t>16.260472</t>
        </is>
      </c>
      <c r="P8270" t="n">
        <v>3153.08</v>
      </c>
    </row>
    <row r="8271">
      <c r="A8271" t="n">
        <v>33200672</v>
      </c>
      <c r="B8271" t="n">
        <v>73200672</v>
      </c>
      <c r="C8271" t="inlineStr">
        <is>
          <t>LI</t>
        </is>
      </c>
      <c r="D8271" t="inlineStr">
        <is>
          <t>ČESKÁ POŠTA</t>
        </is>
      </c>
      <c r="E8271" t="inlineStr">
        <is>
          <t>1POSTA</t>
        </is>
      </c>
      <c r="F8271" t="inlineStr">
        <is>
          <t>P</t>
        </is>
      </c>
      <c r="G8271" t="inlineStr">
        <is>
          <t>Česká pošta - Božičany</t>
        </is>
      </c>
      <c r="H8271" t="inlineStr">
        <is>
          <t>Božičany</t>
        </is>
      </c>
      <c r="I8271" t="inlineStr">
        <is>
          <t>96</t>
        </is>
      </c>
      <c r="J8271" t="inlineStr">
        <is>
          <t>BOŽIČANY</t>
        </is>
      </c>
      <c r="K8271" t="inlineStr">
        <is>
          <t>Karlovy Vary</t>
        </is>
      </c>
      <c r="L8271" t="inlineStr">
        <is>
          <t>RSC</t>
        </is>
      </c>
      <c r="M8271" t="inlineStr">
        <is>
          <t>Beneš Lukáš</t>
        </is>
      </c>
      <c r="N8271" t="inlineStr">
        <is>
          <t>50.257591</t>
        </is>
      </c>
      <c r="O8271" t="inlineStr">
        <is>
          <t>12.771912</t>
        </is>
      </c>
      <c r="P8271" t="n">
        <v>3150.77</v>
      </c>
    </row>
    <row r="8272">
      <c r="A8272" t="n">
        <v>31201393</v>
      </c>
      <c r="B8272" t="n">
        <v>71201393</v>
      </c>
      <c r="C8272" t="inlineStr">
        <is>
          <t>LI</t>
        </is>
      </c>
      <c r="D8272" t="inlineStr">
        <is>
          <t>ČESKÁ POŠTA</t>
        </is>
      </c>
      <c r="E8272" t="inlineStr">
        <is>
          <t>1POSTA</t>
        </is>
      </c>
      <c r="F8272" t="inlineStr">
        <is>
          <t>P</t>
        </is>
      </c>
      <c r="G8272" t="inlineStr">
        <is>
          <t>Česká pošta - Rataje nad Sázavou</t>
        </is>
      </c>
      <c r="H8272" t="inlineStr">
        <is>
          <t>Zámecká</t>
        </is>
      </c>
      <c r="I8272" t="inlineStr">
        <is>
          <t>1</t>
        </is>
      </c>
      <c r="J8272" t="inlineStr">
        <is>
          <t>RATAJE NAD SÁZAVOU</t>
        </is>
      </c>
      <c r="K8272" t="inlineStr">
        <is>
          <t>Kutná Hora</t>
        </is>
      </c>
      <c r="L8272" t="inlineStr">
        <is>
          <t>RSA</t>
        </is>
      </c>
      <c r="M8272" t="inlineStr">
        <is>
          <t>Česnek Miroslav</t>
        </is>
      </c>
      <c r="N8272" t="inlineStr">
        <is>
          <t>49.842280</t>
        </is>
      </c>
      <c r="O8272" t="inlineStr">
        <is>
          <t>14.961730</t>
        </is>
      </c>
      <c r="P8272" t="n">
        <v>3147.31</v>
      </c>
    </row>
    <row r="8273">
      <c r="A8273" t="n">
        <v>13736901</v>
      </c>
      <c r="B8273" t="n">
        <v>83736901</v>
      </c>
      <c r="C8273" t="inlineStr">
        <is>
          <t>VELKY TERMINAL</t>
        </is>
      </c>
      <c r="D8273" t="inlineStr">
        <is>
          <t>IDT</t>
        </is>
      </c>
      <c r="E8273" t="inlineStr">
        <is>
          <t>4OSTATNI</t>
        </is>
      </c>
      <c r="F8273" t="inlineStr">
        <is>
          <t>B</t>
        </is>
      </c>
      <c r="G8273" t="inlineStr">
        <is>
          <t>Giang Nguyen Long</t>
        </is>
      </c>
      <c r="H8273" t="inlineStr">
        <is>
          <t>Kvíčovice</t>
        </is>
      </c>
      <c r="I8273" t="inlineStr">
        <is>
          <t>14</t>
        </is>
      </c>
      <c r="J8273" t="inlineStr">
        <is>
          <t>KVÍČOVICE</t>
        </is>
      </c>
      <c r="K8273" t="inlineStr">
        <is>
          <t>Domažlice</t>
        </is>
      </c>
      <c r="L8273" t="inlineStr">
        <is>
          <t>RSC</t>
        </is>
      </c>
      <c r="M8273" t="inlineStr">
        <is>
          <t>Horejš Vladimír</t>
        </is>
      </c>
      <c r="N8273" t="inlineStr">
        <is>
          <t>49.590247</t>
        </is>
      </c>
      <c r="O8273" t="inlineStr">
        <is>
          <t>13.070816</t>
        </is>
      </c>
      <c r="P8273" t="n">
        <v>3146.35</v>
      </c>
    </row>
    <row r="8274">
      <c r="A8274" t="n">
        <v>36201281</v>
      </c>
      <c r="B8274" t="n">
        <v>76201281</v>
      </c>
      <c r="C8274" t="inlineStr">
        <is>
          <t>LI</t>
        </is>
      </c>
      <c r="D8274" t="inlineStr">
        <is>
          <t>ČESKÁ POŠTA</t>
        </is>
      </c>
      <c r="E8274" t="inlineStr">
        <is>
          <t>1POSTA</t>
        </is>
      </c>
      <c r="F8274" t="inlineStr">
        <is>
          <t>P</t>
        </is>
      </c>
      <c r="G8274" t="inlineStr">
        <is>
          <t>Česká pošta - Bedihošť</t>
        </is>
      </c>
      <c r="H8274" t="inlineStr">
        <is>
          <t>Prostějovská</t>
        </is>
      </c>
      <c r="I8274" t="inlineStr">
        <is>
          <t>106</t>
        </is>
      </c>
      <c r="J8274" t="inlineStr">
        <is>
          <t>BEDIHOŠŤ</t>
        </is>
      </c>
      <c r="K8274" t="inlineStr">
        <is>
          <t>Prostějov</t>
        </is>
      </c>
      <c r="L8274" t="inlineStr">
        <is>
          <t>RSE</t>
        </is>
      </c>
      <c r="M8274" t="inlineStr">
        <is>
          <t>Šír Daniel</t>
        </is>
      </c>
      <c r="N8274" t="inlineStr">
        <is>
          <t>49.449961</t>
        </is>
      </c>
      <c r="O8274" t="inlineStr">
        <is>
          <t>17.163783</t>
        </is>
      </c>
      <c r="P8274" t="n">
        <v>3143.46</v>
      </c>
    </row>
    <row r="8275">
      <c r="A8275" t="n">
        <v>13735901</v>
      </c>
      <c r="B8275" t="n">
        <v>83735901</v>
      </c>
      <c r="C8275" t="inlineStr">
        <is>
          <t>VELKY TERMINAL</t>
        </is>
      </c>
      <c r="D8275" t="inlineStr">
        <is>
          <t>IDT</t>
        </is>
      </c>
      <c r="E8275" t="inlineStr">
        <is>
          <t>4OSTATNI</t>
        </is>
      </c>
      <c r="F8275" t="inlineStr">
        <is>
          <t>B</t>
        </is>
      </c>
      <c r="G8275" t="inlineStr">
        <is>
          <t>Manh Cuong Nguyen</t>
        </is>
      </c>
      <c r="H8275" t="inlineStr">
        <is>
          <t>Krejčíkova</t>
        </is>
      </c>
      <c r="I8275" t="inlineStr">
        <is>
          <t>2036/8</t>
        </is>
      </c>
      <c r="J8275" t="inlineStr">
        <is>
          <t>PLZEŇ - VÝCHODNÍ PŘEDMĚSTÍ</t>
        </is>
      </c>
      <c r="K8275" t="inlineStr">
        <is>
          <t>Plzeň-město</t>
        </is>
      </c>
      <c r="L8275" t="inlineStr">
        <is>
          <t>RSC</t>
        </is>
      </c>
      <c r="M8275" t="inlineStr">
        <is>
          <t>Havlíček Vladislav</t>
        </is>
      </c>
      <c r="N8275" t="inlineStr">
        <is>
          <t>49.731410</t>
        </is>
      </c>
      <c r="O8275" t="inlineStr">
        <is>
          <t>13.402531</t>
        </is>
      </c>
      <c r="P8275" t="n">
        <v>3140.77</v>
      </c>
    </row>
    <row r="8276">
      <c r="A8276" t="n">
        <v>31201051</v>
      </c>
      <c r="B8276" t="n">
        <v>71201051</v>
      </c>
      <c r="C8276" t="inlineStr">
        <is>
          <t>LI</t>
        </is>
      </c>
      <c r="D8276" t="inlineStr">
        <is>
          <t>ČESKÁ POŠTA</t>
        </is>
      </c>
      <c r="E8276" t="inlineStr">
        <is>
          <t>1POSTA</t>
        </is>
      </c>
      <c r="F8276" t="inlineStr">
        <is>
          <t>P</t>
        </is>
      </c>
      <c r="G8276" t="inlineStr">
        <is>
          <t>Česká pošta - Plaňany</t>
        </is>
      </c>
      <c r="H8276" t="inlineStr">
        <is>
          <t>Pražská</t>
        </is>
      </c>
      <c r="I8276" t="inlineStr">
        <is>
          <t>29</t>
        </is>
      </c>
      <c r="J8276" t="inlineStr">
        <is>
          <t>PLAŇANY</t>
        </is>
      </c>
      <c r="K8276" t="inlineStr">
        <is>
          <t>Kolín</t>
        </is>
      </c>
      <c r="L8276" t="inlineStr">
        <is>
          <t>RSA</t>
        </is>
      </c>
      <c r="M8276" t="inlineStr">
        <is>
          <t>Česnek Miroslav</t>
        </is>
      </c>
      <c r="N8276" t="inlineStr">
        <is>
          <t>50.051628</t>
        </is>
      </c>
      <c r="O8276" t="inlineStr">
        <is>
          <t>15.030005</t>
        </is>
      </c>
      <c r="P8276" t="n">
        <v>3137.69</v>
      </c>
    </row>
    <row r="8277">
      <c r="A8277" t="n">
        <v>31201380</v>
      </c>
      <c r="B8277" t="n">
        <v>71201380</v>
      </c>
      <c r="C8277" t="inlineStr">
        <is>
          <t>LI</t>
        </is>
      </c>
      <c r="D8277" t="inlineStr">
        <is>
          <t>ČESKÁ POŠTA</t>
        </is>
      </c>
      <c r="E8277" t="inlineStr">
        <is>
          <t>1POSTA</t>
        </is>
      </c>
      <c r="F8277" t="inlineStr">
        <is>
          <t>P</t>
        </is>
      </c>
      <c r="G8277" t="inlineStr">
        <is>
          <t>Česká pošta - Velká Dobrá</t>
        </is>
      </c>
      <c r="H8277" t="inlineStr">
        <is>
          <t>Karlovarská</t>
        </is>
      </c>
      <c r="I8277" t="inlineStr">
        <is>
          <t>15</t>
        </is>
      </c>
      <c r="J8277" t="inlineStr">
        <is>
          <t>VELKÁ DOBRÁ</t>
        </is>
      </c>
      <c r="K8277" t="inlineStr">
        <is>
          <t>Kladno</t>
        </is>
      </c>
      <c r="L8277" t="inlineStr">
        <is>
          <t>RSA</t>
        </is>
      </c>
      <c r="M8277" t="inlineStr">
        <is>
          <t>Hrubý Jiří</t>
        </is>
      </c>
      <c r="N8277" t="inlineStr">
        <is>
          <t>50.109420</t>
        </is>
      </c>
      <c r="O8277" t="inlineStr">
        <is>
          <t>14.071480</t>
        </is>
      </c>
      <c r="P8277" t="n">
        <v>3137.31</v>
      </c>
    </row>
    <row r="8278">
      <c r="A8278" t="n">
        <v>37522201</v>
      </c>
      <c r="B8278" t="n">
        <v>77522201</v>
      </c>
      <c r="C8278" t="inlineStr">
        <is>
          <t>SMALL TERMINAL</t>
        </is>
      </c>
      <c r="D8278" t="inlineStr">
        <is>
          <t>IDT</t>
        </is>
      </c>
      <c r="E8278" t="inlineStr">
        <is>
          <t>4OSTATNI</t>
        </is>
      </c>
      <c r="F8278" t="inlineStr">
        <is>
          <t>B</t>
        </is>
      </c>
      <c r="G8278" t="inlineStr">
        <is>
          <t>Lukáš Hetmánek</t>
        </is>
      </c>
      <c r="H8278" t="inlineStr">
        <is>
          <t>Kociánov</t>
        </is>
      </c>
      <c r="I8278" t="inlineStr">
        <is>
          <t>28</t>
        </is>
      </c>
      <c r="J8278" t="inlineStr">
        <is>
          <t>LOUČNÁ NAD DESNOU</t>
        </is>
      </c>
      <c r="K8278" t="inlineStr">
        <is>
          <t>Šumperk</t>
        </is>
      </c>
      <c r="L8278" t="inlineStr">
        <is>
          <t>RSG</t>
        </is>
      </c>
      <c r="M8278" t="inlineStr">
        <is>
          <t>Gelnar Ivo</t>
        </is>
      </c>
      <c r="N8278" t="inlineStr">
        <is>
          <t>50.073220</t>
        </is>
      </c>
      <c r="O8278" t="inlineStr">
        <is>
          <t>17.089534</t>
        </is>
      </c>
      <c r="P8278" t="n">
        <v>3136.92</v>
      </c>
    </row>
    <row r="8279">
      <c r="A8279" t="n">
        <v>14206038</v>
      </c>
      <c r="B8279" t="n">
        <v>84206038</v>
      </c>
      <c r="C8279" t="inlineStr">
        <is>
          <t>VELKY TERMINAL</t>
        </is>
      </c>
      <c r="D8279" t="inlineStr">
        <is>
          <t>ČESKÁ POŠTA</t>
        </is>
      </c>
      <c r="E8279" t="inlineStr">
        <is>
          <t>1POSTA</t>
        </is>
      </c>
      <c r="F8279" t="inlineStr">
        <is>
          <t>P</t>
        </is>
      </c>
      <c r="G8279" t="inlineStr">
        <is>
          <t>Česká pošta - Mníšek u Liberce</t>
        </is>
      </c>
      <c r="H8279" t="inlineStr">
        <is>
          <t>Poštovní</t>
        </is>
      </c>
      <c r="I8279" t="inlineStr">
        <is>
          <t>275</t>
        </is>
      </c>
      <c r="J8279" t="inlineStr">
        <is>
          <t>MNÍŠEK</t>
        </is>
      </c>
      <c r="K8279" t="inlineStr">
        <is>
          <t>Liberec</t>
        </is>
      </c>
      <c r="L8279" t="inlineStr">
        <is>
          <t>RSD</t>
        </is>
      </c>
      <c r="M8279" t="inlineStr">
        <is>
          <t>Luňáček Jan</t>
        </is>
      </c>
      <c r="N8279" t="inlineStr">
        <is>
          <t>50.832338</t>
        </is>
      </c>
      <c r="O8279" t="inlineStr">
        <is>
          <t>15.052350</t>
        </is>
      </c>
      <c r="P8279" t="n">
        <v>3133.27</v>
      </c>
    </row>
    <row r="8280">
      <c r="A8280" t="n">
        <v>17762440</v>
      </c>
      <c r="B8280" t="n">
        <v>87762440</v>
      </c>
      <c r="C8280" t="inlineStr">
        <is>
          <t>VELKY TERMINAL</t>
        </is>
      </c>
      <c r="D8280" t="inlineStr">
        <is>
          <t>KA PARTNERS</t>
        </is>
      </c>
      <c r="E8280" t="inlineStr">
        <is>
          <t>1HRUSKA</t>
        </is>
      </c>
      <c r="F8280" t="inlineStr">
        <is>
          <t>A</t>
        </is>
      </c>
      <c r="G8280" t="inlineStr">
        <is>
          <t>H R U Š K A , spol. s r.o.</t>
        </is>
      </c>
      <c r="H8280" t="inlineStr">
        <is>
          <t>Písečná</t>
        </is>
      </c>
      <c r="I8280" t="inlineStr">
        <is>
          <t>148</t>
        </is>
      </c>
      <c r="J8280" t="inlineStr">
        <is>
          <t>PÍSEČNÁ</t>
        </is>
      </c>
      <c r="K8280" t="inlineStr">
        <is>
          <t>Frýdek-Místek</t>
        </is>
      </c>
      <c r="L8280" t="inlineStr">
        <is>
          <t>RSG</t>
        </is>
      </c>
      <c r="M8280" t="inlineStr">
        <is>
          <t>Herman Michal</t>
        </is>
      </c>
      <c r="N8280" t="inlineStr">
        <is>
          <t>49.574538</t>
        </is>
      </c>
      <c r="O8280" t="inlineStr">
        <is>
          <t>18.787648</t>
        </is>
      </c>
      <c r="P8280" t="n">
        <v>3132.31</v>
      </c>
    </row>
    <row r="8281">
      <c r="A8281" t="n">
        <v>35504301</v>
      </c>
      <c r="B8281" t="n">
        <v>75504301</v>
      </c>
      <c r="C8281" t="inlineStr">
        <is>
          <t>SMALL TERMINAL</t>
        </is>
      </c>
      <c r="D8281" t="inlineStr">
        <is>
          <t>IDT</t>
        </is>
      </c>
      <c r="E8281" t="inlineStr">
        <is>
          <t>4OSTATNI</t>
        </is>
      </c>
      <c r="F8281" t="inlineStr">
        <is>
          <t>B</t>
        </is>
      </c>
      <c r="G8281" t="inlineStr">
        <is>
          <t>František Čermák</t>
        </is>
      </c>
      <c r="H8281" t="inlineStr">
        <is>
          <t>Červená Voda</t>
        </is>
      </c>
      <c r="I8281" t="inlineStr">
        <is>
          <t>423</t>
        </is>
      </c>
      <c r="J8281" t="inlineStr">
        <is>
          <t>ČERVENÁ VODA</t>
        </is>
      </c>
      <c r="K8281" t="inlineStr">
        <is>
          <t>Ústí nad Orlicí</t>
        </is>
      </c>
      <c r="L8281" t="inlineStr">
        <is>
          <t>RSE</t>
        </is>
      </c>
      <c r="M8281" t="inlineStr">
        <is>
          <t>Rek Lubomír</t>
        </is>
      </c>
      <c r="N8281" t="inlineStr">
        <is>
          <t>50.026741</t>
        </is>
      </c>
      <c r="O8281" t="inlineStr">
        <is>
          <t>16.756506</t>
        </is>
      </c>
      <c r="P8281" t="n">
        <v>3132.31</v>
      </c>
    </row>
    <row r="8282">
      <c r="A8282" t="n">
        <v>33400209</v>
      </c>
      <c r="B8282" t="n">
        <v>73400209</v>
      </c>
      <c r="C8282" t="inlineStr">
        <is>
          <t>LI</t>
        </is>
      </c>
      <c r="D8282" t="inlineStr">
        <is>
          <t>KA PARTNERS</t>
        </is>
      </c>
      <c r="E8282" t="inlineStr">
        <is>
          <t>1CD</t>
        </is>
      </c>
      <c r="F8282" t="inlineStr">
        <is>
          <t>A</t>
        </is>
      </c>
      <c r="G8282" t="inlineStr">
        <is>
          <t>ČD Cheb</t>
        </is>
      </c>
      <c r="H8282" t="inlineStr">
        <is>
          <t>Žižkova</t>
        </is>
      </c>
      <c r="I8282" t="inlineStr">
        <is>
          <t>1301/4</t>
        </is>
      </c>
      <c r="J8282" t="inlineStr">
        <is>
          <t>CHEB</t>
        </is>
      </c>
      <c r="K8282" t="inlineStr">
        <is>
          <t>Cheb</t>
        </is>
      </c>
      <c r="L8282" t="inlineStr">
        <is>
          <t>RSC</t>
        </is>
      </c>
      <c r="M8282" t="inlineStr">
        <is>
          <t>Beneš Lukáš</t>
        </is>
      </c>
      <c r="N8282" t="inlineStr">
        <is>
          <t>50.073610</t>
        </is>
      </c>
      <c r="O8282" t="inlineStr">
        <is>
          <t>12.380550</t>
        </is>
      </c>
      <c r="P8282" t="n">
        <v>3127.69</v>
      </c>
    </row>
    <row r="8283">
      <c r="A8283" t="n">
        <v>16964201</v>
      </c>
      <c r="B8283" t="n">
        <v>86964201</v>
      </c>
      <c r="C8283" t="inlineStr">
        <is>
          <t>VELKY TERMINAL</t>
        </is>
      </c>
      <c r="D8283" t="inlineStr">
        <is>
          <t>IDT</t>
        </is>
      </c>
      <c r="E8283" t="inlineStr">
        <is>
          <t>4OSTATNI</t>
        </is>
      </c>
      <c r="F8283" t="inlineStr">
        <is>
          <t>B</t>
        </is>
      </c>
      <c r="G8283" t="inlineStr">
        <is>
          <t>TOPGAS CZ s.r.o.</t>
        </is>
      </c>
      <c r="H8283" t="inlineStr">
        <is>
          <t>Sychotín</t>
        </is>
      </c>
      <c r="I8283" t="inlineStr">
        <is>
          <t>86</t>
        </is>
      </c>
      <c r="J8283" t="inlineStr">
        <is>
          <t>KUNŠTÁT - SYCHOTÍN</t>
        </is>
      </c>
      <c r="K8283" t="inlineStr">
        <is>
          <t>Blansko</t>
        </is>
      </c>
      <c r="L8283" t="inlineStr">
        <is>
          <t>RSE</t>
        </is>
      </c>
      <c r="M8283" t="inlineStr">
        <is>
          <t>Šír Daniel</t>
        </is>
      </c>
      <c r="N8283" t="inlineStr">
        <is>
          <t>49.503372</t>
        </is>
      </c>
      <c r="O8283" t="inlineStr">
        <is>
          <t>16.498942</t>
        </is>
      </c>
      <c r="P8283" t="n">
        <v>3124.81</v>
      </c>
    </row>
    <row r="8284">
      <c r="A8284" t="n">
        <v>16852901</v>
      </c>
      <c r="B8284" t="n">
        <v>86852901</v>
      </c>
      <c r="C8284" t="inlineStr">
        <is>
          <t>VELKY TERMINAL</t>
        </is>
      </c>
      <c r="D8284" t="inlineStr">
        <is>
          <t>IDT</t>
        </is>
      </c>
      <c r="E8284" t="inlineStr">
        <is>
          <t>4OSTATNI</t>
        </is>
      </c>
      <c r="F8284" t="inlineStr">
        <is>
          <t>B</t>
        </is>
      </c>
      <c r="G8284" t="inlineStr">
        <is>
          <t>Penzion Petra Němcová</t>
        </is>
      </c>
      <c r="H8284" t="inlineStr">
        <is>
          <t>Rudice</t>
        </is>
      </c>
      <c r="I8284" t="inlineStr">
        <is>
          <t>150</t>
        </is>
      </c>
      <c r="J8284" t="inlineStr">
        <is>
          <t>RUDICE</t>
        </is>
      </c>
      <c r="K8284" t="inlineStr">
        <is>
          <t>Uherské Hradiště</t>
        </is>
      </c>
      <c r="L8284" t="inlineStr">
        <is>
          <t>RSE</t>
        </is>
      </c>
      <c r="M8284" t="inlineStr">
        <is>
          <t>Modlitba Jakub</t>
        </is>
      </c>
      <c r="N8284" t="inlineStr">
        <is>
          <t>49.060310</t>
        </is>
      </c>
      <c r="O8284" t="inlineStr">
        <is>
          <t>17.739000</t>
        </is>
      </c>
      <c r="P8284" t="n">
        <v>3122.31</v>
      </c>
    </row>
    <row r="8285">
      <c r="A8285" t="n">
        <v>37400314</v>
      </c>
      <c r="B8285" t="n">
        <v>77400314</v>
      </c>
      <c r="C8285" t="inlineStr">
        <is>
          <t>LI</t>
        </is>
      </c>
      <c r="D8285" t="inlineStr">
        <is>
          <t>KA PARTNERS</t>
        </is>
      </c>
      <c r="E8285" t="inlineStr">
        <is>
          <t>1CD</t>
        </is>
      </c>
      <c r="F8285" t="inlineStr">
        <is>
          <t>A</t>
        </is>
      </c>
      <c r="G8285" t="inlineStr">
        <is>
          <t>ČD Šternberk</t>
        </is>
      </c>
      <c r="H8285" t="inlineStr">
        <is>
          <t>Nádražní</t>
        </is>
      </c>
      <c r="I8285" t="inlineStr">
        <is>
          <t>1705/48</t>
        </is>
      </c>
      <c r="J8285" t="inlineStr">
        <is>
          <t>ŠTERNBERK</t>
        </is>
      </c>
      <c r="K8285" t="inlineStr">
        <is>
          <t>Olomouc</t>
        </is>
      </c>
      <c r="L8285" t="inlineStr">
        <is>
          <t>RSG</t>
        </is>
      </c>
      <c r="M8285" t="inlineStr">
        <is>
          <t>Dolníček Richard</t>
        </is>
      </c>
      <c r="N8285" t="inlineStr">
        <is>
          <t>49.720550</t>
        </is>
      </c>
      <c r="O8285" t="inlineStr">
        <is>
          <t>17.285830</t>
        </is>
      </c>
      <c r="P8285" t="n">
        <v>3122.31</v>
      </c>
    </row>
    <row r="8286">
      <c r="A8286" t="n">
        <v>11864901</v>
      </c>
      <c r="B8286" t="n">
        <v>81864901</v>
      </c>
      <c r="C8286" t="inlineStr">
        <is>
          <t>VELKY TERMINAL</t>
        </is>
      </c>
      <c r="D8286" t="inlineStr">
        <is>
          <t>KA PARTNERS</t>
        </is>
      </c>
      <c r="E8286" t="inlineStr">
        <is>
          <t>1FAST</t>
        </is>
      </c>
      <c r="F8286" t="inlineStr">
        <is>
          <t>B</t>
        </is>
      </c>
      <c r="G8286" t="inlineStr">
        <is>
          <t>PLANEO Elektro</t>
        </is>
      </c>
      <c r="H8286" t="inlineStr">
        <is>
          <t>Plzeňská</t>
        </is>
      </c>
      <c r="I8286" t="inlineStr">
        <is>
          <t>474</t>
        </is>
      </c>
      <c r="J8286" t="inlineStr">
        <is>
          <t>KRÁLŮV DVŮR</t>
        </is>
      </c>
      <c r="K8286" t="inlineStr">
        <is>
          <t>Beroun</t>
        </is>
      </c>
      <c r="L8286" t="inlineStr">
        <is>
          <t>RSC</t>
        </is>
      </c>
      <c r="M8286" t="inlineStr">
        <is>
          <t>Havlíček Vladislav</t>
        </is>
      </c>
      <c r="N8286" t="inlineStr">
        <is>
          <t>49.951433</t>
        </is>
      </c>
      <c r="O8286" t="inlineStr">
        <is>
          <t>14.042841</t>
        </is>
      </c>
      <c r="P8286" t="n">
        <v>3120.38</v>
      </c>
    </row>
    <row r="8287">
      <c r="A8287" t="n">
        <v>37525201</v>
      </c>
      <c r="B8287" t="n">
        <v>77525201</v>
      </c>
      <c r="C8287" t="inlineStr">
        <is>
          <t>SMALL TERMINAL</t>
        </is>
      </c>
      <c r="D8287" t="inlineStr">
        <is>
          <t>IDT</t>
        </is>
      </c>
      <c r="E8287" t="inlineStr">
        <is>
          <t>4OSTATNI</t>
        </is>
      </c>
      <c r="F8287" t="inlineStr">
        <is>
          <t>B</t>
        </is>
      </c>
      <c r="G8287" t="inlineStr">
        <is>
          <t>Ota Novotná</t>
        </is>
      </c>
      <c r="H8287" t="inlineStr">
        <is>
          <t>Krmelínská</t>
        </is>
      </c>
      <c r="I8287" t="inlineStr">
        <is>
          <t>503/309</t>
        </is>
      </c>
      <c r="J8287" t="inlineStr">
        <is>
          <t>OSTRAVA - NOVÁ BĚLÁ</t>
        </is>
      </c>
      <c r="K8287" t="inlineStr">
        <is>
          <t>Ostrava-město</t>
        </is>
      </c>
      <c r="L8287" t="inlineStr">
        <is>
          <t>RSG</t>
        </is>
      </c>
      <c r="M8287" t="inlineStr">
        <is>
          <t>Dolníček Richard</t>
        </is>
      </c>
      <c r="N8287" t="inlineStr">
        <is>
          <t>49.755262</t>
        </is>
      </c>
      <c r="O8287" t="inlineStr">
        <is>
          <t>18.250441</t>
        </is>
      </c>
      <c r="P8287" t="n">
        <v>3119.42</v>
      </c>
    </row>
    <row r="8288">
      <c r="A8288" t="n">
        <v>33200695</v>
      </c>
      <c r="B8288" t="n">
        <v>73200695</v>
      </c>
      <c r="C8288" t="inlineStr">
        <is>
          <t>LI</t>
        </is>
      </c>
      <c r="D8288" t="inlineStr">
        <is>
          <t>ČESKÁ POŠTA</t>
        </is>
      </c>
      <c r="E8288" t="inlineStr">
        <is>
          <t>1POSTA</t>
        </is>
      </c>
      <c r="F8288" t="inlineStr">
        <is>
          <t>P</t>
        </is>
      </c>
      <c r="G8288" t="inlineStr">
        <is>
          <t>Česká pošta - Blatnice u Plzně</t>
        </is>
      </c>
      <c r="H8288" t="inlineStr">
        <is>
          <t>Blatnice</t>
        </is>
      </c>
      <c r="I8288" t="inlineStr">
        <is>
          <t>45</t>
        </is>
      </c>
      <c r="J8288" t="inlineStr">
        <is>
          <t>BLATNICE</t>
        </is>
      </c>
      <c r="K8288" t="inlineStr">
        <is>
          <t>Plzeň-sever</t>
        </is>
      </c>
      <c r="L8288" t="inlineStr">
        <is>
          <t>RSC</t>
        </is>
      </c>
      <c r="M8288" t="inlineStr">
        <is>
          <t>Horejš Vladimír</t>
        </is>
      </c>
      <c r="N8288" t="inlineStr">
        <is>
          <t>49.720213</t>
        </is>
      </c>
      <c r="O8288" t="inlineStr">
        <is>
          <t>13.157319</t>
        </is>
      </c>
      <c r="P8288" t="n">
        <v>3119.23</v>
      </c>
    </row>
    <row r="8289">
      <c r="A8289" t="n">
        <v>16739213</v>
      </c>
      <c r="B8289" t="n">
        <v>86739213</v>
      </c>
      <c r="C8289" t="inlineStr">
        <is>
          <t>VELKY TERMINAL</t>
        </is>
      </c>
      <c r="D8289" t="inlineStr">
        <is>
          <t>KA PARTNERS</t>
        </is>
      </c>
      <c r="E8289" t="inlineStr">
        <is>
          <t>1HRUSKA</t>
        </is>
      </c>
      <c r="F8289" t="inlineStr">
        <is>
          <t>A</t>
        </is>
      </c>
      <c r="G8289" t="inlineStr">
        <is>
          <t>H R U Š K A , spol. s r.o.</t>
        </is>
      </c>
      <c r="H8289" t="inlineStr">
        <is>
          <t>Pod Soudním vrchem</t>
        </is>
      </c>
      <c r="I8289" t="inlineStr">
        <is>
          <t>2567/3</t>
        </is>
      </c>
      <c r="J8289" t="inlineStr">
        <is>
          <t>ZNOJMO</t>
        </is>
      </c>
      <c r="K8289" t="inlineStr">
        <is>
          <t>Znojmo</t>
        </is>
      </c>
      <c r="L8289" t="inlineStr">
        <is>
          <t>RSB</t>
        </is>
      </c>
      <c r="M8289" t="inlineStr">
        <is>
          <t>Koutný Roman</t>
        </is>
      </c>
      <c r="N8289" t="inlineStr">
        <is>
          <t>48.869545</t>
        </is>
      </c>
      <c r="O8289" t="inlineStr">
        <is>
          <t>16.035153</t>
        </is>
      </c>
      <c r="P8289" t="n">
        <v>3118.08</v>
      </c>
    </row>
    <row r="8290">
      <c r="A8290" t="n">
        <v>13205022</v>
      </c>
      <c r="B8290" t="n">
        <v>83205022</v>
      </c>
      <c r="C8290" t="inlineStr">
        <is>
          <t>VELKY TERMINAL</t>
        </is>
      </c>
      <c r="D8290" t="inlineStr">
        <is>
          <t>ČESKÁ POŠTA</t>
        </is>
      </c>
      <c r="E8290" t="inlineStr">
        <is>
          <t>1POSTA</t>
        </is>
      </c>
      <c r="F8290" t="inlineStr">
        <is>
          <t>P</t>
        </is>
      </c>
      <c r="G8290" t="inlineStr">
        <is>
          <t>Česká pošta - Kolinec</t>
        </is>
      </c>
      <c r="H8290" t="inlineStr">
        <is>
          <t>Kolinec</t>
        </is>
      </c>
      <c r="I8290" t="inlineStr">
        <is>
          <t>55</t>
        </is>
      </c>
      <c r="J8290" t="inlineStr">
        <is>
          <t>KOLINEC</t>
        </is>
      </c>
      <c r="K8290" t="inlineStr">
        <is>
          <t>Klatovy</t>
        </is>
      </c>
      <c r="L8290" t="inlineStr">
        <is>
          <t>RSC</t>
        </is>
      </c>
      <c r="M8290" t="inlineStr">
        <is>
          <t>Horejš Vladimír</t>
        </is>
      </c>
      <c r="N8290" t="inlineStr">
        <is>
          <t>49.298812</t>
        </is>
      </c>
      <c r="O8290" t="inlineStr">
        <is>
          <t>13.441239</t>
        </is>
      </c>
      <c r="P8290" t="n">
        <v>3116.73</v>
      </c>
    </row>
    <row r="8291">
      <c r="A8291" t="n">
        <v>31400246</v>
      </c>
      <c r="B8291" t="n">
        <v>71400246</v>
      </c>
      <c r="C8291" t="inlineStr">
        <is>
          <t>LI</t>
        </is>
      </c>
      <c r="D8291" t="inlineStr">
        <is>
          <t>KA PARTNERS</t>
        </is>
      </c>
      <c r="E8291" t="inlineStr">
        <is>
          <t>1CD</t>
        </is>
      </c>
      <c r="F8291" t="inlineStr">
        <is>
          <t>A</t>
        </is>
      </c>
      <c r="G8291" t="inlineStr">
        <is>
          <t>ČD Mladá Boleslav m.</t>
        </is>
      </c>
      <c r="H8291" t="inlineStr">
        <is>
          <t>tř. Václava Klementa</t>
        </is>
      </c>
      <c r="I8291" t="inlineStr">
        <is>
          <t>1459</t>
        </is>
      </c>
      <c r="J8291" t="inlineStr">
        <is>
          <t>MLADÁ BOLESLAV - MLADÁ BOLESLAV II</t>
        </is>
      </c>
      <c r="K8291" t="inlineStr">
        <is>
          <t>Mladá Boleslav</t>
        </is>
      </c>
      <c r="L8291" t="inlineStr">
        <is>
          <t>RSA</t>
        </is>
      </c>
      <c r="M8291" t="inlineStr">
        <is>
          <t>Vlk Pavel</t>
        </is>
      </c>
      <c r="N8291" t="inlineStr">
        <is>
          <t>50.419160</t>
        </is>
      </c>
      <c r="O8291" t="inlineStr">
        <is>
          <t>14.915550</t>
        </is>
      </c>
      <c r="P8291" t="n">
        <v>3114.23</v>
      </c>
    </row>
    <row r="8292">
      <c r="A8292" t="n">
        <v>17202018</v>
      </c>
      <c r="B8292" t="n">
        <v>87202018</v>
      </c>
      <c r="C8292" t="inlineStr">
        <is>
          <t>VELKY TERMINAL</t>
        </is>
      </c>
      <c r="D8292" t="inlineStr">
        <is>
          <t>ČESKÁ POŠTA</t>
        </is>
      </c>
      <c r="E8292" t="inlineStr">
        <is>
          <t>1POSTA</t>
        </is>
      </c>
      <c r="F8292" t="inlineStr">
        <is>
          <t>P</t>
        </is>
      </c>
      <c r="G8292" t="inlineStr">
        <is>
          <t>Česká pošta - Janov</t>
        </is>
      </c>
      <c r="H8292" t="inlineStr">
        <is>
          <t>Janov</t>
        </is>
      </c>
      <c r="I8292" t="inlineStr">
        <is>
          <t>40</t>
        </is>
      </c>
      <c r="J8292" t="inlineStr">
        <is>
          <t>JANOV</t>
        </is>
      </c>
      <c r="K8292" t="inlineStr">
        <is>
          <t>Bruntál</t>
        </is>
      </c>
      <c r="L8292" t="inlineStr">
        <is>
          <t>RSG</t>
        </is>
      </c>
      <c r="M8292" t="inlineStr">
        <is>
          <t>Gelnar Ivo</t>
        </is>
      </c>
      <c r="N8292" t="inlineStr">
        <is>
          <t>50.246502</t>
        </is>
      </c>
      <c r="O8292" t="inlineStr">
        <is>
          <t>17.483444</t>
        </is>
      </c>
      <c r="P8292" t="n">
        <v>3113.08</v>
      </c>
    </row>
    <row r="8293">
      <c r="A8293" t="n">
        <v>11101005</v>
      </c>
      <c r="B8293" t="n">
        <v>81101005</v>
      </c>
      <c r="C8293" t="inlineStr">
        <is>
          <t>VELKY TERMINAL</t>
        </is>
      </c>
      <c r="D8293" t="inlineStr">
        <is>
          <t>ČESKÁ POŠTA</t>
        </is>
      </c>
      <c r="E8293" t="inlineStr">
        <is>
          <t>1POSTA</t>
        </is>
      </c>
      <c r="F8293" t="inlineStr">
        <is>
          <t>P</t>
        </is>
      </c>
      <c r="G8293" t="inlineStr">
        <is>
          <t>Česká pošta - Praha 05</t>
        </is>
      </c>
      <c r="H8293" t="inlineStr">
        <is>
          <t>Rybná</t>
        </is>
      </c>
      <c r="I8293" t="inlineStr">
        <is>
          <t>682/14</t>
        </is>
      </c>
      <c r="J8293" t="inlineStr">
        <is>
          <t>PRAHA 1 - STARÉ MĚSTO</t>
        </is>
      </c>
      <c r="K8293" t="inlineStr">
        <is>
          <t>Praha</t>
        </is>
      </c>
      <c r="L8293" t="inlineStr">
        <is>
          <t>RSA</t>
        </is>
      </c>
      <c r="M8293" t="inlineStr">
        <is>
          <t>Fiedler Miroslav</t>
        </is>
      </c>
      <c r="N8293" t="inlineStr">
        <is>
          <t>50.089437</t>
        </is>
      </c>
      <c r="O8293" t="inlineStr">
        <is>
          <t>14.426597</t>
        </is>
      </c>
      <c r="P8293" t="n">
        <v>3112.69</v>
      </c>
    </row>
    <row r="8294">
      <c r="A8294" t="n">
        <v>15623206</v>
      </c>
      <c r="B8294" t="n">
        <v>85623206</v>
      </c>
      <c r="C8294" t="inlineStr">
        <is>
          <t>VELKY TERMINAL</t>
        </is>
      </c>
      <c r="D8294" t="inlineStr">
        <is>
          <t>IDT</t>
        </is>
      </c>
      <c r="E8294" t="inlineStr">
        <is>
          <t>2SEBRLE</t>
        </is>
      </c>
      <c r="F8294" t="inlineStr">
        <is>
          <t>B</t>
        </is>
      </c>
      <c r="G8294" t="inlineStr">
        <is>
          <t>Šebrle s.r.o.</t>
        </is>
      </c>
      <c r="H8294" t="inlineStr">
        <is>
          <t>Horní Staré Město (buňka)</t>
        </is>
      </c>
      <c r="I8294" t="inlineStr"/>
      <c r="J8294" t="inlineStr">
        <is>
          <t>TRUTNOV</t>
        </is>
      </c>
      <c r="K8294" t="inlineStr">
        <is>
          <t>Trutnov</t>
        </is>
      </c>
      <c r="L8294" t="inlineStr">
        <is>
          <t>RSE</t>
        </is>
      </c>
      <c r="M8294" t="inlineStr">
        <is>
          <t>Lán Tomáš</t>
        </is>
      </c>
      <c r="N8294" t="inlineStr">
        <is>
          <t>50.581903</t>
        </is>
      </c>
      <c r="O8294" t="inlineStr">
        <is>
          <t>15.890680</t>
        </is>
      </c>
      <c r="P8294" t="n">
        <v>3111.73</v>
      </c>
    </row>
    <row r="8295">
      <c r="A8295" t="n">
        <v>17745206</v>
      </c>
      <c r="B8295" t="n">
        <v>87745206</v>
      </c>
      <c r="C8295" t="inlineStr">
        <is>
          <t>VELKY TERMINAL</t>
        </is>
      </c>
      <c r="D8295" t="inlineStr">
        <is>
          <t>IDT</t>
        </is>
      </c>
      <c r="E8295" t="inlineStr">
        <is>
          <t>2COOP</t>
        </is>
      </c>
      <c r="F8295" t="inlineStr">
        <is>
          <t>B</t>
        </is>
      </c>
      <c r="G8295" t="inlineStr">
        <is>
          <t>TEMPO, obchodní družstvo</t>
        </is>
      </c>
      <c r="H8295" t="inlineStr">
        <is>
          <t>Opavská</t>
        </is>
      </c>
      <c r="I8295" t="inlineStr">
        <is>
          <t>954/61</t>
        </is>
      </c>
      <c r="J8295" t="inlineStr">
        <is>
          <t>KRAVAŘE</t>
        </is>
      </c>
      <c r="K8295" t="inlineStr">
        <is>
          <t>Opava</t>
        </is>
      </c>
      <c r="L8295" t="inlineStr">
        <is>
          <t>RSG</t>
        </is>
      </c>
      <c r="M8295" t="inlineStr">
        <is>
          <t>Gelnar Ivo</t>
        </is>
      </c>
      <c r="N8295" t="inlineStr">
        <is>
          <t>49.933261</t>
        </is>
      </c>
      <c r="O8295" t="inlineStr">
        <is>
          <t>18.013611</t>
        </is>
      </c>
      <c r="P8295" t="n">
        <v>3107.88</v>
      </c>
    </row>
    <row r="8296">
      <c r="A8296" t="n">
        <v>17770401</v>
      </c>
      <c r="B8296" t="n">
        <v>87770401</v>
      </c>
      <c r="C8296" t="inlineStr">
        <is>
          <t>VELKY TERMINAL</t>
        </is>
      </c>
      <c r="D8296" t="inlineStr">
        <is>
          <t>IDT</t>
        </is>
      </c>
      <c r="E8296" t="inlineStr">
        <is>
          <t>4OSTATNI</t>
        </is>
      </c>
      <c r="F8296" t="inlineStr">
        <is>
          <t>B</t>
        </is>
      </c>
      <c r="G8296" t="inlineStr">
        <is>
          <t>Potraviny pod Čupkem s.r.o.</t>
        </is>
      </c>
      <c r="H8296" t="inlineStr">
        <is>
          <t>Metylovice</t>
        </is>
      </c>
      <c r="I8296" t="inlineStr">
        <is>
          <t>495</t>
        </is>
      </c>
      <c r="J8296" t="inlineStr">
        <is>
          <t>METYLOVICE</t>
        </is>
      </c>
      <c r="K8296" t="inlineStr">
        <is>
          <t>Frýdek-Místek</t>
        </is>
      </c>
      <c r="L8296" t="inlineStr">
        <is>
          <t>RSG</t>
        </is>
      </c>
      <c r="M8296" t="inlineStr">
        <is>
          <t>Herman Michal</t>
        </is>
      </c>
      <c r="N8296" t="inlineStr">
        <is>
          <t>49.613901</t>
        </is>
      </c>
      <c r="O8296" t="inlineStr">
        <is>
          <t>18.335149</t>
        </is>
      </c>
      <c r="P8296" t="n">
        <v>3104.62</v>
      </c>
    </row>
    <row r="8297">
      <c r="A8297" t="n">
        <v>31201391</v>
      </c>
      <c r="B8297" t="n">
        <v>71201391</v>
      </c>
      <c r="C8297" t="inlineStr">
        <is>
          <t>LI</t>
        </is>
      </c>
      <c r="D8297" t="inlineStr">
        <is>
          <t>ČESKÁ POŠTA</t>
        </is>
      </c>
      <c r="E8297" t="inlineStr">
        <is>
          <t>1POSTA</t>
        </is>
      </c>
      <c r="F8297" t="inlineStr">
        <is>
          <t>P</t>
        </is>
      </c>
      <c r="G8297" t="inlineStr">
        <is>
          <t>Česká pošta - Malešov</t>
        </is>
      </c>
      <c r="H8297" t="inlineStr">
        <is>
          <t>Malešov</t>
        </is>
      </c>
      <c r="I8297" t="inlineStr">
        <is>
          <t>45</t>
        </is>
      </c>
      <c r="J8297" t="inlineStr">
        <is>
          <t>MALEŠOV</t>
        </is>
      </c>
      <c r="K8297" t="inlineStr">
        <is>
          <t>Kutná Hora</t>
        </is>
      </c>
      <c r="L8297" t="inlineStr">
        <is>
          <t>RSA</t>
        </is>
      </c>
      <c r="M8297" t="inlineStr">
        <is>
          <t>Česnek Miroslav</t>
        </is>
      </c>
      <c r="N8297" t="inlineStr">
        <is>
          <t>49.910685</t>
        </is>
      </c>
      <c r="O8297" t="inlineStr">
        <is>
          <t>15.224528</t>
        </is>
      </c>
      <c r="P8297" t="n">
        <v>3104.62</v>
      </c>
    </row>
    <row r="8298">
      <c r="A8298" t="n">
        <v>31516201</v>
      </c>
      <c r="B8298" t="n">
        <v>71516201</v>
      </c>
      <c r="C8298" t="inlineStr">
        <is>
          <t>SMALL TERMINAL</t>
        </is>
      </c>
      <c r="D8298" t="inlineStr">
        <is>
          <t>IDT</t>
        </is>
      </c>
      <c r="E8298" t="inlineStr">
        <is>
          <t>4OSTATNI</t>
        </is>
      </c>
      <c r="F8298" t="inlineStr">
        <is>
          <t>B</t>
        </is>
      </c>
      <c r="G8298" t="inlineStr">
        <is>
          <t>Hien Truong Thi Thu - SMÍŠENÉ ZBOŽÍ KRHANICE</t>
        </is>
      </c>
      <c r="H8298" t="inlineStr">
        <is>
          <t>Krhanice</t>
        </is>
      </c>
      <c r="I8298" t="inlineStr">
        <is>
          <t>13</t>
        </is>
      </c>
      <c r="J8298" t="inlineStr">
        <is>
          <t>KRHANICE</t>
        </is>
      </c>
      <c r="K8298" t="inlineStr">
        <is>
          <t>Benešov</t>
        </is>
      </c>
      <c r="L8298" t="inlineStr">
        <is>
          <t>RSA</t>
        </is>
      </c>
      <c r="M8298" t="inlineStr">
        <is>
          <t>Fiedler Miroslav</t>
        </is>
      </c>
      <c r="N8298" t="inlineStr">
        <is>
          <t>49.855352</t>
        </is>
      </c>
      <c r="O8298" t="inlineStr">
        <is>
          <t>14.557238</t>
        </is>
      </c>
      <c r="P8298" t="n">
        <v>3104.23</v>
      </c>
    </row>
    <row r="8299">
      <c r="A8299" t="n">
        <v>33200533</v>
      </c>
      <c r="B8299" t="n">
        <v>73200533</v>
      </c>
      <c r="C8299" t="inlineStr">
        <is>
          <t>LI</t>
        </is>
      </c>
      <c r="D8299" t="inlineStr">
        <is>
          <t>ČESKÁ POŠTA</t>
        </is>
      </c>
      <c r="E8299" t="inlineStr">
        <is>
          <t>1POSTA</t>
        </is>
      </c>
      <c r="F8299" t="inlineStr">
        <is>
          <t>P</t>
        </is>
      </c>
      <c r="G8299" t="inlineStr">
        <is>
          <t>Česká pošta - Stružná</t>
        </is>
      </c>
      <c r="H8299" t="inlineStr">
        <is>
          <t>Stružná</t>
        </is>
      </c>
      <c r="I8299" t="inlineStr">
        <is>
          <t>83</t>
        </is>
      </c>
      <c r="J8299" t="inlineStr">
        <is>
          <t>STRUŽNÁ</t>
        </is>
      </c>
      <c r="K8299" t="inlineStr">
        <is>
          <t>Karlovy Vary</t>
        </is>
      </c>
      <c r="L8299" t="inlineStr">
        <is>
          <t>RSC</t>
        </is>
      </c>
      <c r="M8299" t="inlineStr">
        <is>
          <t>Beneš Lukáš</t>
        </is>
      </c>
      <c r="N8299" t="inlineStr">
        <is>
          <t>50.183276</t>
        </is>
      </c>
      <c r="O8299" t="inlineStr">
        <is>
          <t>13.006173</t>
        </is>
      </c>
      <c r="P8299" t="n">
        <v>3103.46</v>
      </c>
    </row>
    <row r="8300">
      <c r="A8300" t="n">
        <v>15627302</v>
      </c>
      <c r="B8300" t="n">
        <v>85627302</v>
      </c>
      <c r="C8300" t="inlineStr">
        <is>
          <t>VELKY TERMINAL</t>
        </is>
      </c>
      <c r="D8300" t="inlineStr">
        <is>
          <t>IDT</t>
        </is>
      </c>
      <c r="E8300" t="inlineStr">
        <is>
          <t>3JOCHY</t>
        </is>
      </c>
      <c r="F8300" t="inlineStr">
        <is>
          <t>B</t>
        </is>
      </c>
      <c r="G8300" t="inlineStr">
        <is>
          <t>Arnošt Klíma s.r.o.</t>
        </is>
      </c>
      <c r="H8300" t="inlineStr">
        <is>
          <t>Kladská</t>
        </is>
      </c>
      <c r="I8300" t="inlineStr">
        <is>
          <t>198</t>
        </is>
      </c>
      <c r="J8300" t="inlineStr">
        <is>
          <t>NÁCHOD</t>
        </is>
      </c>
      <c r="K8300" t="inlineStr">
        <is>
          <t>Náchod</t>
        </is>
      </c>
      <c r="L8300" t="inlineStr">
        <is>
          <t>RSE</t>
        </is>
      </c>
      <c r="M8300" t="inlineStr">
        <is>
          <t>Lán Tomáš</t>
        </is>
      </c>
      <c r="N8300" t="inlineStr">
        <is>
          <t>50.417713</t>
        </is>
      </c>
      <c r="O8300" t="inlineStr">
        <is>
          <t>16.171831</t>
        </is>
      </c>
      <c r="P8300" t="n">
        <v>3101.15</v>
      </c>
    </row>
    <row r="8301">
      <c r="A8301" t="n">
        <v>31520004</v>
      </c>
      <c r="B8301" t="n">
        <v>71520004</v>
      </c>
      <c r="C8301" t="inlineStr">
        <is>
          <t>SMALL TERMINAL</t>
        </is>
      </c>
      <c r="D8301" t="inlineStr">
        <is>
          <t>IDT</t>
        </is>
      </c>
      <c r="E8301" t="inlineStr">
        <is>
          <t>4OSTATNI</t>
        </is>
      </c>
      <c r="F8301" t="inlineStr">
        <is>
          <t>B</t>
        </is>
      </c>
      <c r="G8301" t="inlineStr">
        <is>
          <t>Sáčky do vysavačů SVĚRÁKOVÁ s.r.o.</t>
        </is>
      </c>
      <c r="H8301" t="inlineStr">
        <is>
          <t>Žežická</t>
        </is>
      </c>
      <c r="I8301" t="inlineStr">
        <is>
          <t>598</t>
        </is>
      </c>
      <c r="J8301" t="inlineStr">
        <is>
          <t>PŘÍBRAM - PŘÍBRAM V-ZDABOŘ</t>
        </is>
      </c>
      <c r="K8301" t="inlineStr">
        <is>
          <t>Příbram</t>
        </is>
      </c>
      <c r="L8301" t="inlineStr">
        <is>
          <t>RSA</t>
        </is>
      </c>
      <c r="M8301" t="inlineStr">
        <is>
          <t>Fiedler Miroslav</t>
        </is>
      </c>
      <c r="N8301" t="inlineStr">
        <is>
          <t>49.670915</t>
        </is>
      </c>
      <c r="O8301" t="inlineStr">
        <is>
          <t>13.988358</t>
        </is>
      </c>
      <c r="P8301" t="n">
        <v>3100</v>
      </c>
    </row>
    <row r="8302">
      <c r="A8302" t="n">
        <v>32200218</v>
      </c>
      <c r="B8302" t="n">
        <v>72200218</v>
      </c>
      <c r="C8302" t="inlineStr">
        <is>
          <t>LI</t>
        </is>
      </c>
      <c r="D8302" t="inlineStr">
        <is>
          <t>ČESKÁ POŠTA</t>
        </is>
      </c>
      <c r="E8302" t="inlineStr">
        <is>
          <t>1POSTA</t>
        </is>
      </c>
      <c r="F8302" t="inlineStr">
        <is>
          <t>P</t>
        </is>
      </c>
      <c r="G8302" t="inlineStr">
        <is>
          <t>Česká pošta - Zliv</t>
        </is>
      </c>
      <c r="H8302" t="inlineStr">
        <is>
          <t>Jiráskova</t>
        </is>
      </c>
      <c r="I8302" t="inlineStr">
        <is>
          <t>397</t>
        </is>
      </c>
      <c r="J8302" t="inlineStr">
        <is>
          <t>ZLIV</t>
        </is>
      </c>
      <c r="K8302" t="inlineStr">
        <is>
          <t>České Budějovice</t>
        </is>
      </c>
      <c r="L8302" t="inlineStr">
        <is>
          <t>RSB</t>
        </is>
      </c>
      <c r="M8302" t="inlineStr">
        <is>
          <t>Štolba Jan</t>
        </is>
      </c>
      <c r="N8302" t="inlineStr">
        <is>
          <t>49.067412</t>
        </is>
      </c>
      <c r="O8302" t="inlineStr">
        <is>
          <t>14.363178</t>
        </is>
      </c>
      <c r="P8302" t="n">
        <v>3098.85</v>
      </c>
    </row>
    <row r="8303">
      <c r="A8303" t="n">
        <v>36200628</v>
      </c>
      <c r="B8303" t="n">
        <v>76200628</v>
      </c>
      <c r="C8303" t="inlineStr">
        <is>
          <t>LI</t>
        </is>
      </c>
      <c r="D8303" t="inlineStr">
        <is>
          <t>ČESKÁ POŠTA</t>
        </is>
      </c>
      <c r="E8303" t="inlineStr">
        <is>
          <t>1POSTA</t>
        </is>
      </c>
      <c r="F8303" t="inlineStr">
        <is>
          <t>P</t>
        </is>
      </c>
      <c r="G8303" t="inlineStr">
        <is>
          <t>Česká pošta - Velká Losenice</t>
        </is>
      </c>
      <c r="H8303" t="inlineStr">
        <is>
          <t>Velká Losenice</t>
        </is>
      </c>
      <c r="I8303" t="inlineStr">
        <is>
          <t>161</t>
        </is>
      </c>
      <c r="J8303" t="inlineStr">
        <is>
          <t>VELKÁ LOSENICE</t>
        </is>
      </c>
      <c r="K8303" t="inlineStr">
        <is>
          <t>Žďár nad Sázavou</t>
        </is>
      </c>
      <c r="L8303" t="inlineStr">
        <is>
          <t>RSE</t>
        </is>
      </c>
      <c r="M8303" t="inlineStr">
        <is>
          <t>Rek Lubomír</t>
        </is>
      </c>
      <c r="N8303" t="inlineStr">
        <is>
          <t>49.580385</t>
        </is>
      </c>
      <c r="O8303" t="inlineStr">
        <is>
          <t>15.837651</t>
        </is>
      </c>
      <c r="P8303" t="n">
        <v>3096.15</v>
      </c>
    </row>
    <row r="8304">
      <c r="A8304" t="n">
        <v>17203024</v>
      </c>
      <c r="B8304" t="n">
        <v>87203024</v>
      </c>
      <c r="C8304" t="inlineStr">
        <is>
          <t>VELKY TERMINAL</t>
        </is>
      </c>
      <c r="D8304" t="inlineStr">
        <is>
          <t>ČESKÁ POŠTA</t>
        </is>
      </c>
      <c r="E8304" t="inlineStr">
        <is>
          <t>1POSTA</t>
        </is>
      </c>
      <c r="F8304" t="inlineStr">
        <is>
          <t>P</t>
        </is>
      </c>
      <c r="G8304" t="inlineStr">
        <is>
          <t>Česká pošta - Komorní Lhotka</t>
        </is>
      </c>
      <c r="H8304" t="inlineStr">
        <is>
          <t>Komorní Lhotka</t>
        </is>
      </c>
      <c r="I8304" t="inlineStr">
        <is>
          <t>26</t>
        </is>
      </c>
      <c r="J8304" t="inlineStr">
        <is>
          <t>KOMORNÍ LHOTKA</t>
        </is>
      </c>
      <c r="K8304" t="inlineStr">
        <is>
          <t>Frýdek-Místek</t>
        </is>
      </c>
      <c r="L8304" t="inlineStr">
        <is>
          <t>RSG</t>
        </is>
      </c>
      <c r="M8304" t="inlineStr">
        <is>
          <t>Herman Michal</t>
        </is>
      </c>
      <c r="N8304" t="inlineStr">
        <is>
          <t>49.657787</t>
        </is>
      </c>
      <c r="O8304" t="inlineStr">
        <is>
          <t>18.527952</t>
        </is>
      </c>
      <c r="P8304" t="n">
        <v>3094.62</v>
      </c>
    </row>
    <row r="8305">
      <c r="A8305" t="n">
        <v>36201495</v>
      </c>
      <c r="B8305" t="n">
        <v>76201495</v>
      </c>
      <c r="C8305" t="inlineStr">
        <is>
          <t>LI</t>
        </is>
      </c>
      <c r="D8305" t="inlineStr">
        <is>
          <t>IDT</t>
        </is>
      </c>
      <c r="E8305" t="inlineStr">
        <is>
          <t>2POSTAF</t>
        </is>
      </c>
      <c r="F8305" t="inlineStr">
        <is>
          <t>B</t>
        </is>
      </c>
      <c r="G8305" t="inlineStr">
        <is>
          <t>PP Obec Věcov</t>
        </is>
      </c>
      <c r="H8305" t="inlineStr">
        <is>
          <t>Věcov</t>
        </is>
      </c>
      <c r="I8305" t="inlineStr">
        <is>
          <t>61</t>
        </is>
      </c>
      <c r="J8305" t="inlineStr">
        <is>
          <t>VĚCOV</t>
        </is>
      </c>
      <c r="K8305" t="inlineStr">
        <is>
          <t>Žďár nad Sázavou</t>
        </is>
      </c>
      <c r="L8305" t="inlineStr">
        <is>
          <t>RSE</t>
        </is>
      </c>
      <c r="M8305" t="inlineStr">
        <is>
          <t>Rek Lubomír</t>
        </is>
      </c>
      <c r="N8305" t="inlineStr">
        <is>
          <t>49.615681</t>
        </is>
      </c>
      <c r="O8305" t="inlineStr">
        <is>
          <t>16.170196</t>
        </is>
      </c>
      <c r="P8305" t="n">
        <v>3092.31</v>
      </c>
    </row>
    <row r="8306">
      <c r="A8306" t="n">
        <v>15201013</v>
      </c>
      <c r="B8306" t="n">
        <v>85201013</v>
      </c>
      <c r="C8306" t="inlineStr">
        <is>
          <t>VELKY TERMINAL</t>
        </is>
      </c>
      <c r="D8306" t="inlineStr">
        <is>
          <t>ČESKÁ POŠTA</t>
        </is>
      </c>
      <c r="E8306" t="inlineStr">
        <is>
          <t>1POSTA</t>
        </is>
      </c>
      <c r="F8306" t="inlineStr">
        <is>
          <t>P</t>
        </is>
      </c>
      <c r="G8306" t="inlineStr">
        <is>
          <t>Česká pošta - Černožice nad Labem</t>
        </is>
      </c>
      <c r="H8306" t="inlineStr">
        <is>
          <t>Gen. Svobody</t>
        </is>
      </c>
      <c r="I8306" t="inlineStr">
        <is>
          <t>268</t>
        </is>
      </c>
      <c r="J8306" t="inlineStr">
        <is>
          <t>ČERNOŽICE</t>
        </is>
      </c>
      <c r="K8306" t="inlineStr">
        <is>
          <t>Hradec Králové</t>
        </is>
      </c>
      <c r="L8306" t="inlineStr">
        <is>
          <t>RSE</t>
        </is>
      </c>
      <c r="M8306" t="inlineStr">
        <is>
          <t>Lán Tomáš</t>
        </is>
      </c>
      <c r="N8306" t="inlineStr">
        <is>
          <t>50.318155</t>
        </is>
      </c>
      <c r="O8306" t="inlineStr">
        <is>
          <t>15.874085</t>
        </is>
      </c>
      <c r="P8306" t="n">
        <v>3090.19</v>
      </c>
    </row>
    <row r="8307">
      <c r="A8307" t="n">
        <v>12208041</v>
      </c>
      <c r="B8307" t="n">
        <v>82208041</v>
      </c>
      <c r="C8307" t="inlineStr">
        <is>
          <t>VELKY TERMINAL</t>
        </is>
      </c>
      <c r="D8307" t="inlineStr">
        <is>
          <t>ČESKÁ POŠTA</t>
        </is>
      </c>
      <c r="E8307" t="inlineStr">
        <is>
          <t>1POSTA</t>
        </is>
      </c>
      <c r="F8307" t="inlineStr">
        <is>
          <t>P</t>
        </is>
      </c>
      <c r="G8307" t="inlineStr">
        <is>
          <t>Česká pošta - Veselí nad Lužnicí 1</t>
        </is>
      </c>
      <c r="H8307" t="inlineStr">
        <is>
          <t>Třída Čs. armády</t>
        </is>
      </c>
      <c r="I8307" t="inlineStr">
        <is>
          <t>582</t>
        </is>
      </c>
      <c r="J8307" t="inlineStr">
        <is>
          <t>VESELÍ NAD LUŽNICÍ - VESELÍ N. LUŽNICÍ I</t>
        </is>
      </c>
      <c r="K8307" t="inlineStr">
        <is>
          <t>Tábor</t>
        </is>
      </c>
      <c r="L8307" t="inlineStr">
        <is>
          <t>RSB</t>
        </is>
      </c>
      <c r="M8307" t="inlineStr">
        <is>
          <t>Dvořák Petr</t>
        </is>
      </c>
      <c r="N8307" t="inlineStr">
        <is>
          <t>49.185732</t>
        </is>
      </c>
      <c r="O8307" t="inlineStr">
        <is>
          <t>14.699991</t>
        </is>
      </c>
      <c r="P8307" t="n">
        <v>3083.46</v>
      </c>
    </row>
    <row r="8308">
      <c r="A8308" t="n">
        <v>15205024</v>
      </c>
      <c r="B8308" t="n">
        <v>85205024</v>
      </c>
      <c r="C8308" t="inlineStr">
        <is>
          <t>VELKY TERMINAL</t>
        </is>
      </c>
      <c r="D8308" t="inlineStr">
        <is>
          <t>ČESKÁ POŠTA</t>
        </is>
      </c>
      <c r="E8308" t="inlineStr">
        <is>
          <t>1POSTA</t>
        </is>
      </c>
      <c r="F8308" t="inlineStr">
        <is>
          <t>P</t>
        </is>
      </c>
      <c r="G8308" t="inlineStr">
        <is>
          <t>Česká pošta - Velké Poříčí</t>
        </is>
      </c>
      <c r="H8308" t="inlineStr">
        <is>
          <t>Náměstí</t>
        </is>
      </c>
      <c r="I8308" t="inlineStr">
        <is>
          <t>102</t>
        </is>
      </c>
      <c r="J8308" t="inlineStr">
        <is>
          <t>VELKÉ POŘÍČÍ</t>
        </is>
      </c>
      <c r="K8308" t="inlineStr">
        <is>
          <t>Náchod</t>
        </is>
      </c>
      <c r="L8308" t="inlineStr">
        <is>
          <t>RSE</t>
        </is>
      </c>
      <c r="M8308" t="inlineStr">
        <is>
          <t>Lán Tomáš</t>
        </is>
      </c>
      <c r="N8308" t="inlineStr">
        <is>
          <t>50.461645</t>
        </is>
      </c>
      <c r="O8308" t="inlineStr">
        <is>
          <t>16.188435</t>
        </is>
      </c>
      <c r="P8308" t="n">
        <v>3082.12</v>
      </c>
    </row>
    <row r="8309">
      <c r="A8309" t="n">
        <v>11230018</v>
      </c>
      <c r="B8309" t="n">
        <v>81230018</v>
      </c>
      <c r="C8309" t="inlineStr">
        <is>
          <t>VELKY TERMINAL</t>
        </is>
      </c>
      <c r="D8309" t="inlineStr">
        <is>
          <t>ČESKÁ POŠTA</t>
        </is>
      </c>
      <c r="E8309" t="inlineStr">
        <is>
          <t>1POSTA</t>
        </is>
      </c>
      <c r="F8309" t="inlineStr">
        <is>
          <t>P</t>
        </is>
      </c>
      <c r="G8309" t="inlineStr">
        <is>
          <t>Česká pošta - Rudná u Prahy</t>
        </is>
      </c>
      <c r="H8309" t="inlineStr">
        <is>
          <t>Masarykova</t>
        </is>
      </c>
      <c r="I8309" t="inlineStr">
        <is>
          <t>105/47</t>
        </is>
      </c>
      <c r="J8309" t="inlineStr">
        <is>
          <t>RUDNÁ</t>
        </is>
      </c>
      <c r="K8309" t="inlineStr">
        <is>
          <t>Praha-západ</t>
        </is>
      </c>
      <c r="L8309" t="inlineStr">
        <is>
          <t>RSA</t>
        </is>
      </c>
      <c r="M8309" t="inlineStr">
        <is>
          <t>Dosoudil Petr</t>
        </is>
      </c>
      <c r="N8309" t="inlineStr">
        <is>
          <t>50.034000</t>
        </is>
      </c>
      <c r="O8309" t="inlineStr">
        <is>
          <t>14.232510</t>
        </is>
      </c>
      <c r="P8309" t="n">
        <v>3079.04</v>
      </c>
    </row>
    <row r="8310">
      <c r="A8310" t="n">
        <v>36201209</v>
      </c>
      <c r="B8310" t="n">
        <v>76200846</v>
      </c>
      <c r="C8310" t="inlineStr">
        <is>
          <t>LI</t>
        </is>
      </c>
      <c r="D8310" t="inlineStr">
        <is>
          <t>ČESKÁ POŠTA</t>
        </is>
      </c>
      <c r="E8310" t="inlineStr">
        <is>
          <t>1POSTA</t>
        </is>
      </c>
      <c r="F8310" t="inlineStr">
        <is>
          <t>P</t>
        </is>
      </c>
      <c r="G8310" t="inlineStr">
        <is>
          <t>Česká pošta - Nivnice</t>
        </is>
      </c>
      <c r="H8310" t="inlineStr">
        <is>
          <t>Sídliště</t>
        </is>
      </c>
      <c r="I8310" t="inlineStr">
        <is>
          <t>999</t>
        </is>
      </c>
      <c r="J8310" t="inlineStr">
        <is>
          <t>NIVNICE</t>
        </is>
      </c>
      <c r="K8310" t="inlineStr">
        <is>
          <t>Uherské Hradiště</t>
        </is>
      </c>
      <c r="L8310" t="inlineStr">
        <is>
          <t>RSE</t>
        </is>
      </c>
      <c r="M8310" t="inlineStr">
        <is>
          <t>Modlitba Jakub</t>
        </is>
      </c>
      <c r="N8310" t="inlineStr">
        <is>
          <t>48.977806</t>
        </is>
      </c>
      <c r="O8310" t="inlineStr">
        <is>
          <t>17.648422</t>
        </is>
      </c>
      <c r="P8310" t="n">
        <v>3078.85</v>
      </c>
    </row>
    <row r="8311">
      <c r="A8311" t="n">
        <v>37201046</v>
      </c>
      <c r="B8311" t="n">
        <v>77201046</v>
      </c>
      <c r="C8311" t="inlineStr">
        <is>
          <t>LI</t>
        </is>
      </c>
      <c r="D8311" t="inlineStr">
        <is>
          <t>ČESKÁ POŠTA</t>
        </is>
      </c>
      <c r="E8311" t="inlineStr">
        <is>
          <t>1POSTA</t>
        </is>
      </c>
      <c r="F8311" t="inlineStr">
        <is>
          <t>P</t>
        </is>
      </c>
      <c r="G8311" t="inlineStr">
        <is>
          <t>Česká pošta - Neplachovice</t>
        </is>
      </c>
      <c r="H8311" t="inlineStr">
        <is>
          <t>Školní</t>
        </is>
      </c>
      <c r="I8311" t="inlineStr">
        <is>
          <t>207</t>
        </is>
      </c>
      <c r="J8311" t="inlineStr">
        <is>
          <t>NEPLACHOVICE</t>
        </is>
      </c>
      <c r="K8311" t="inlineStr">
        <is>
          <t>Opava</t>
        </is>
      </c>
      <c r="L8311" t="inlineStr">
        <is>
          <t>RSG</t>
        </is>
      </c>
      <c r="M8311" t="inlineStr">
        <is>
          <t>Gelnar Ivo</t>
        </is>
      </c>
      <c r="N8311" t="inlineStr">
        <is>
          <t>49.996200</t>
        </is>
      </c>
      <c r="O8311" t="inlineStr">
        <is>
          <t>17.806636</t>
        </is>
      </c>
      <c r="P8311" t="n">
        <v>3076.15</v>
      </c>
    </row>
    <row r="8312">
      <c r="A8312" t="n">
        <v>14739901</v>
      </c>
      <c r="B8312" t="n">
        <v>84739901</v>
      </c>
      <c r="C8312" t="inlineStr">
        <is>
          <t>VELKY TERMINAL</t>
        </is>
      </c>
      <c r="D8312" t="inlineStr">
        <is>
          <t>IDT</t>
        </is>
      </c>
      <c r="E8312" t="inlineStr">
        <is>
          <t>4OSTATNI</t>
        </is>
      </c>
      <c r="F8312" t="inlineStr">
        <is>
          <t>B</t>
        </is>
      </c>
      <c r="G8312" t="inlineStr">
        <is>
          <t>Văn Huynh Đang</t>
        </is>
      </c>
      <c r="H8312" t="inlineStr">
        <is>
          <t>Javorová</t>
        </is>
      </c>
      <c r="I8312" t="inlineStr">
        <is>
          <t>3121</t>
        </is>
      </c>
      <c r="J8312" t="inlineStr">
        <is>
          <t>TEPLICE</t>
        </is>
      </c>
      <c r="K8312" t="inlineStr">
        <is>
          <t>Teplice</t>
        </is>
      </c>
      <c r="L8312" t="inlineStr">
        <is>
          <t>RSD</t>
        </is>
      </c>
      <c r="M8312" t="inlineStr">
        <is>
          <t>Šticha Milan</t>
        </is>
      </c>
      <c r="N8312" t="inlineStr">
        <is>
          <t>50.624187</t>
        </is>
      </c>
      <c r="O8312" t="inlineStr">
        <is>
          <t>13.819702</t>
        </is>
      </c>
      <c r="P8312" t="n">
        <v>3073.85</v>
      </c>
    </row>
    <row r="8313">
      <c r="A8313" t="n">
        <v>12722501</v>
      </c>
      <c r="B8313" t="n">
        <v>82722501</v>
      </c>
      <c r="C8313" t="inlineStr">
        <is>
          <t>VELKY TERMINAL</t>
        </is>
      </c>
      <c r="D8313" t="inlineStr">
        <is>
          <t>IDT</t>
        </is>
      </c>
      <c r="E8313" t="inlineStr">
        <is>
          <t>4OSTATNI</t>
        </is>
      </c>
      <c r="F8313" t="inlineStr">
        <is>
          <t>B</t>
        </is>
      </c>
      <c r="G8313" t="inlineStr">
        <is>
          <t>Duc Ninh Ngo</t>
        </is>
      </c>
      <c r="H8313" t="inlineStr">
        <is>
          <t>Dlouhá</t>
        </is>
      </c>
      <c r="I8313" t="inlineStr">
        <is>
          <t>1100/13</t>
        </is>
      </c>
      <c r="J8313" t="inlineStr">
        <is>
          <t>ČESKÉ BUDĚJOVICE - ČESKÉ BUDĚJOVICE 2</t>
        </is>
      </c>
      <c r="K8313" t="inlineStr">
        <is>
          <t>České Budějovice</t>
        </is>
      </c>
      <c r="L8313" t="inlineStr">
        <is>
          <t>RSB</t>
        </is>
      </c>
      <c r="M8313" t="inlineStr">
        <is>
          <t>Štolba Jan</t>
        </is>
      </c>
      <c r="N8313" t="inlineStr">
        <is>
          <t>48.988180</t>
        </is>
      </c>
      <c r="O8313" t="inlineStr">
        <is>
          <t>14.454060</t>
        </is>
      </c>
      <c r="P8313" t="n">
        <v>3073.46</v>
      </c>
    </row>
    <row r="8314">
      <c r="A8314" t="n">
        <v>37201049</v>
      </c>
      <c r="B8314" t="n">
        <v>77201049</v>
      </c>
      <c r="C8314" t="inlineStr">
        <is>
          <t>LI</t>
        </is>
      </c>
      <c r="D8314" t="inlineStr">
        <is>
          <t>ČESKÁ POŠTA</t>
        </is>
      </c>
      <c r="E8314" t="inlineStr">
        <is>
          <t>1POSTA</t>
        </is>
      </c>
      <c r="F8314" t="inlineStr">
        <is>
          <t>P</t>
        </is>
      </c>
      <c r="G8314" t="inlineStr">
        <is>
          <t>Česká pošta - Píšť</t>
        </is>
      </c>
      <c r="H8314" t="inlineStr">
        <is>
          <t>Opavská</t>
        </is>
      </c>
      <c r="I8314" t="inlineStr">
        <is>
          <t>177/19</t>
        </is>
      </c>
      <c r="J8314" t="inlineStr">
        <is>
          <t>PÍŠŤ</t>
        </is>
      </c>
      <c r="K8314" t="inlineStr">
        <is>
          <t>Opava</t>
        </is>
      </c>
      <c r="L8314" t="inlineStr">
        <is>
          <t>RSG</t>
        </is>
      </c>
      <c r="M8314" t="inlineStr">
        <is>
          <t>Gelnar Ivo</t>
        </is>
      </c>
      <c r="N8314" t="inlineStr">
        <is>
          <t>49.978006</t>
        </is>
      </c>
      <c r="O8314" t="inlineStr">
        <is>
          <t>18.190417</t>
        </is>
      </c>
      <c r="P8314" t="n">
        <v>3072.69</v>
      </c>
    </row>
    <row r="8315">
      <c r="A8315" t="n">
        <v>17860001</v>
      </c>
      <c r="B8315" t="n">
        <v>87860001</v>
      </c>
      <c r="C8315" t="inlineStr">
        <is>
          <t>VELKY TERMINAL</t>
        </is>
      </c>
      <c r="D8315" t="inlineStr">
        <is>
          <t>IDT</t>
        </is>
      </c>
      <c r="E8315" t="inlineStr">
        <is>
          <t>4OSTATNI</t>
        </is>
      </c>
      <c r="F8315" t="inlineStr">
        <is>
          <t>B</t>
        </is>
      </c>
      <c r="G8315" t="inlineStr">
        <is>
          <t>Květinářství Baccara</t>
        </is>
      </c>
      <c r="H8315" t="inlineStr">
        <is>
          <t>Oty Synka</t>
        </is>
      </c>
      <c r="I8315" t="inlineStr">
        <is>
          <t>1876/8</t>
        </is>
      </c>
      <c r="J8315" t="inlineStr">
        <is>
          <t>OSTRAVA - PORUBA</t>
        </is>
      </c>
      <c r="K8315" t="inlineStr">
        <is>
          <t>Ostrava-město</t>
        </is>
      </c>
      <c r="L8315" t="inlineStr">
        <is>
          <t>RSG</t>
        </is>
      </c>
      <c r="M8315" t="inlineStr">
        <is>
          <t>Gelnar Ivo</t>
        </is>
      </c>
      <c r="N8315" t="inlineStr">
        <is>
          <t>49.845435</t>
        </is>
      </c>
      <c r="O8315" t="inlineStr">
        <is>
          <t>18.160431</t>
        </is>
      </c>
      <c r="P8315" t="n">
        <v>3070.96</v>
      </c>
    </row>
    <row r="8316">
      <c r="A8316" t="n">
        <v>36200649</v>
      </c>
      <c r="B8316" t="n">
        <v>76200649</v>
      </c>
      <c r="C8316" t="inlineStr">
        <is>
          <t>LI</t>
        </is>
      </c>
      <c r="D8316" t="inlineStr">
        <is>
          <t>ČESKÁ POŠTA</t>
        </is>
      </c>
      <c r="E8316" t="inlineStr">
        <is>
          <t>1POSTA</t>
        </is>
      </c>
      <c r="F8316" t="inlineStr">
        <is>
          <t>P</t>
        </is>
      </c>
      <c r="G8316" t="inlineStr">
        <is>
          <t>Česká pošta - Rovečné</t>
        </is>
      </c>
      <c r="H8316" t="inlineStr">
        <is>
          <t>Rovečné</t>
        </is>
      </c>
      <c r="I8316" t="inlineStr">
        <is>
          <t>120</t>
        </is>
      </c>
      <c r="J8316" t="inlineStr">
        <is>
          <t>ROVEČNÉ</t>
        </is>
      </c>
      <c r="K8316" t="inlineStr">
        <is>
          <t>Žďár nad Sázavou</t>
        </is>
      </c>
      <c r="L8316" t="inlineStr">
        <is>
          <t>RSE</t>
        </is>
      </c>
      <c r="M8316" t="inlineStr">
        <is>
          <t>Rek Lubomír</t>
        </is>
      </c>
      <c r="N8316" t="inlineStr">
        <is>
          <t>49.577479</t>
        </is>
      </c>
      <c r="O8316" t="inlineStr">
        <is>
          <t>16.362858</t>
        </is>
      </c>
      <c r="P8316" t="n">
        <v>3070.77</v>
      </c>
    </row>
    <row r="8317">
      <c r="A8317" t="n">
        <v>33200367</v>
      </c>
      <c r="B8317" t="n">
        <v>73200367</v>
      </c>
      <c r="C8317" t="inlineStr">
        <is>
          <t>LI</t>
        </is>
      </c>
      <c r="D8317" t="inlineStr">
        <is>
          <t>ČESKÁ POŠTA</t>
        </is>
      </c>
      <c r="E8317" t="inlineStr">
        <is>
          <t>1POSTA</t>
        </is>
      </c>
      <c r="F8317" t="inlineStr">
        <is>
          <t>P</t>
        </is>
      </c>
      <c r="G8317" t="inlineStr">
        <is>
          <t>Česká pošta - Dalovice</t>
        </is>
      </c>
      <c r="H8317" t="inlineStr">
        <is>
          <t>Hlavní</t>
        </is>
      </c>
      <c r="I8317" t="inlineStr">
        <is>
          <t>131/23</t>
        </is>
      </c>
      <c r="J8317" t="inlineStr">
        <is>
          <t>DALOVICE</t>
        </is>
      </c>
      <c r="K8317" t="inlineStr">
        <is>
          <t>Karlovy Vary</t>
        </is>
      </c>
      <c r="L8317" t="inlineStr">
        <is>
          <t>RSC</t>
        </is>
      </c>
      <c r="M8317" t="inlineStr">
        <is>
          <t>Beneš Lukáš</t>
        </is>
      </c>
      <c r="N8317" t="inlineStr">
        <is>
          <t>50.249777</t>
        </is>
      </c>
      <c r="O8317" t="inlineStr">
        <is>
          <t>12.894870</t>
        </is>
      </c>
      <c r="P8317" t="n">
        <v>3070.38</v>
      </c>
    </row>
    <row r="8318">
      <c r="A8318" t="n">
        <v>16208003</v>
      </c>
      <c r="B8318" t="n">
        <v>86208003</v>
      </c>
      <c r="C8318" t="inlineStr">
        <is>
          <t>VELKY TERMINAL</t>
        </is>
      </c>
      <c r="D8318" t="inlineStr">
        <is>
          <t>ČESKÁ POŠTA</t>
        </is>
      </c>
      <c r="E8318" t="inlineStr">
        <is>
          <t>1POSTA</t>
        </is>
      </c>
      <c r="F8318" t="inlineStr">
        <is>
          <t>P</t>
        </is>
      </c>
      <c r="G8318" t="inlineStr">
        <is>
          <t>Česká pošta - Břest</t>
        </is>
      </c>
      <c r="H8318" t="inlineStr">
        <is>
          <t>Břest</t>
        </is>
      </c>
      <c r="I8318" t="inlineStr">
        <is>
          <t>87</t>
        </is>
      </c>
      <c r="J8318" t="inlineStr">
        <is>
          <t>BŘEST</t>
        </is>
      </c>
      <c r="K8318" t="inlineStr">
        <is>
          <t>Kroměříž</t>
        </is>
      </c>
      <c r="L8318" t="inlineStr">
        <is>
          <t>RSE</t>
        </is>
      </c>
      <c r="M8318" t="inlineStr">
        <is>
          <t>Šír Daniel</t>
        </is>
      </c>
      <c r="N8318" t="inlineStr">
        <is>
          <t>49.350471</t>
        </is>
      </c>
      <c r="O8318" t="inlineStr">
        <is>
          <t>17.442367</t>
        </is>
      </c>
      <c r="P8318" t="n">
        <v>3070</v>
      </c>
    </row>
    <row r="8319">
      <c r="A8319" t="n">
        <v>36200881</v>
      </c>
      <c r="B8319" t="n">
        <v>76200881</v>
      </c>
      <c r="C8319" t="inlineStr">
        <is>
          <t>LI</t>
        </is>
      </c>
      <c r="D8319" t="inlineStr">
        <is>
          <t>ČESKÁ POŠTA</t>
        </is>
      </c>
      <c r="E8319" t="inlineStr">
        <is>
          <t>1POSTA</t>
        </is>
      </c>
      <c r="F8319" t="inlineStr">
        <is>
          <t>P</t>
        </is>
      </c>
      <c r="G8319" t="inlineStr">
        <is>
          <t>Česká pošta - Starý Poddvorov</t>
        </is>
      </c>
      <c r="H8319" t="inlineStr">
        <is>
          <t>Starý Poddvorov</t>
        </is>
      </c>
      <c r="I8319" t="inlineStr">
        <is>
          <t>230</t>
        </is>
      </c>
      <c r="J8319" t="inlineStr">
        <is>
          <t>STARÝ PODDVOROV</t>
        </is>
      </c>
      <c r="K8319" t="inlineStr">
        <is>
          <t>Hodonín</t>
        </is>
      </c>
      <c r="L8319" t="inlineStr">
        <is>
          <t>RSB</t>
        </is>
      </c>
      <c r="M8319" t="inlineStr">
        <is>
          <t>Petlach Lubomír</t>
        </is>
      </c>
      <c r="N8319" t="inlineStr">
        <is>
          <t>48.875469</t>
        </is>
      </c>
      <c r="O8319" t="inlineStr">
        <is>
          <t>16.986301</t>
        </is>
      </c>
      <c r="P8319" t="n">
        <v>3066.54</v>
      </c>
    </row>
    <row r="8320">
      <c r="A8320" t="n">
        <v>36200735</v>
      </c>
      <c r="B8320" t="n">
        <v>76200735</v>
      </c>
      <c r="C8320" t="inlineStr">
        <is>
          <t>LI</t>
        </is>
      </c>
      <c r="D8320" t="inlineStr">
        <is>
          <t>ČESKÁ POŠTA</t>
        </is>
      </c>
      <c r="E8320" t="inlineStr">
        <is>
          <t>1POSTA</t>
        </is>
      </c>
      <c r="F8320" t="inlineStr">
        <is>
          <t>P</t>
        </is>
      </c>
      <c r="G8320" t="inlineStr">
        <is>
          <t>Česká pošta - Tavíkovice</t>
        </is>
      </c>
      <c r="H8320" t="inlineStr">
        <is>
          <t>Tavíkovice</t>
        </is>
      </c>
      <c r="I8320" t="inlineStr">
        <is>
          <t>150</t>
        </is>
      </c>
      <c r="J8320" t="inlineStr">
        <is>
          <t>TAVÍKOVICE</t>
        </is>
      </c>
      <c r="K8320" t="inlineStr">
        <is>
          <t>Znojmo</t>
        </is>
      </c>
      <c r="L8320" t="inlineStr">
        <is>
          <t>RSB</t>
        </is>
      </c>
      <c r="M8320" t="inlineStr">
        <is>
          <t>Koutný Roman</t>
        </is>
      </c>
      <c r="N8320" t="inlineStr">
        <is>
          <t>49.032741</t>
        </is>
      </c>
      <c r="O8320" t="inlineStr">
        <is>
          <t>16.104598</t>
        </is>
      </c>
      <c r="P8320" t="n">
        <v>3065.77</v>
      </c>
    </row>
    <row r="8321">
      <c r="A8321" t="n">
        <v>31201280</v>
      </c>
      <c r="B8321" t="n">
        <v>71200602</v>
      </c>
      <c r="C8321" t="inlineStr">
        <is>
          <t>LI</t>
        </is>
      </c>
      <c r="D8321" t="inlineStr">
        <is>
          <t>ČESKÁ POŠTA</t>
        </is>
      </c>
      <c r="E8321" t="inlineStr">
        <is>
          <t>1POSTA</t>
        </is>
      </c>
      <c r="F8321" t="inlineStr">
        <is>
          <t>P</t>
        </is>
      </c>
      <c r="G8321" t="inlineStr">
        <is>
          <t>Česká pošta - Vinařice u Kladna</t>
        </is>
      </c>
      <c r="H8321" t="inlineStr">
        <is>
          <t>V. ulice</t>
        </is>
      </c>
      <c r="I8321" t="inlineStr">
        <is>
          <t>250</t>
        </is>
      </c>
      <c r="J8321" t="inlineStr">
        <is>
          <t>VINAŘICE</t>
        </is>
      </c>
      <c r="K8321" t="inlineStr">
        <is>
          <t>Kladno</t>
        </is>
      </c>
      <c r="L8321" t="inlineStr">
        <is>
          <t>RSA</t>
        </is>
      </c>
      <c r="M8321" t="inlineStr">
        <is>
          <t>Hrubý Jiří</t>
        </is>
      </c>
      <c r="N8321" t="inlineStr">
        <is>
          <t>50.176586</t>
        </is>
      </c>
      <c r="O8321" t="inlineStr">
        <is>
          <t>14.090022</t>
        </is>
      </c>
      <c r="P8321" t="n">
        <v>3064.23</v>
      </c>
    </row>
    <row r="8322">
      <c r="A8322" t="n">
        <v>33513601</v>
      </c>
      <c r="B8322" t="n">
        <v>73513601</v>
      </c>
      <c r="C8322" t="inlineStr">
        <is>
          <t>SMALL TERMINAL</t>
        </is>
      </c>
      <c r="D8322" t="inlineStr">
        <is>
          <t>IDT</t>
        </is>
      </c>
      <c r="E8322" t="inlineStr">
        <is>
          <t>4OSTATNI</t>
        </is>
      </c>
      <c r="F8322" t="inlineStr">
        <is>
          <t>B</t>
        </is>
      </c>
      <c r="G8322" t="inlineStr">
        <is>
          <t>Xuân Chinh Đang</t>
        </is>
      </c>
      <c r="H8322" t="inlineStr">
        <is>
          <t>Do Zátiší</t>
        </is>
      </c>
      <c r="I8322" t="inlineStr">
        <is>
          <t>2457/10</t>
        </is>
      </c>
      <c r="J8322" t="inlineStr">
        <is>
          <t>CHEB</t>
        </is>
      </c>
      <c r="K8322" t="inlineStr">
        <is>
          <t>Cheb</t>
        </is>
      </c>
      <c r="L8322" t="inlineStr">
        <is>
          <t>RSC</t>
        </is>
      </c>
      <c r="M8322" t="inlineStr">
        <is>
          <t>Beneš Lukáš</t>
        </is>
      </c>
      <c r="N8322" t="inlineStr">
        <is>
          <t>50.073242</t>
        </is>
      </c>
      <c r="O8322" t="inlineStr">
        <is>
          <t>12.353031</t>
        </is>
      </c>
      <c r="P8322" t="n">
        <v>3064.23</v>
      </c>
    </row>
    <row r="8323">
      <c r="A8323" t="n">
        <v>15210006</v>
      </c>
      <c r="B8323" t="n">
        <v>85210006</v>
      </c>
      <c r="C8323" t="inlineStr">
        <is>
          <t>VELKY TERMINAL</t>
        </is>
      </c>
      <c r="D8323" t="inlineStr">
        <is>
          <t>ČESKÁ POŠTA</t>
        </is>
      </c>
      <c r="E8323" t="inlineStr">
        <is>
          <t>1POSTA</t>
        </is>
      </c>
      <c r="F8323" t="inlineStr">
        <is>
          <t>P</t>
        </is>
      </c>
      <c r="G8323" t="inlineStr">
        <is>
          <t>Česká pošta - Bílá Třemešná</t>
        </is>
      </c>
      <c r="H8323" t="inlineStr">
        <is>
          <t>Bílá Třemešná</t>
        </is>
      </c>
      <c r="I8323" t="inlineStr">
        <is>
          <t>276</t>
        </is>
      </c>
      <c r="J8323" t="inlineStr">
        <is>
          <t>BÍLÁ TŘEMEŠNÁ</t>
        </is>
      </c>
      <c r="K8323" t="inlineStr">
        <is>
          <t>Trutnov</t>
        </is>
      </c>
      <c r="L8323" t="inlineStr">
        <is>
          <t>RSE</t>
        </is>
      </c>
      <c r="M8323" t="inlineStr">
        <is>
          <t>Lán Tomáš</t>
        </is>
      </c>
      <c r="N8323" t="inlineStr">
        <is>
          <t>50.444811</t>
        </is>
      </c>
      <c r="O8323" t="inlineStr">
        <is>
          <t>15.740753</t>
        </is>
      </c>
      <c r="P8323" t="n">
        <v>3062.88</v>
      </c>
    </row>
    <row r="8324">
      <c r="A8324" t="n">
        <v>13201025</v>
      </c>
      <c r="B8324" t="n">
        <v>83201025</v>
      </c>
      <c r="C8324" t="inlineStr">
        <is>
          <t>VELKY TERMINAL</t>
        </is>
      </c>
      <c r="D8324" t="inlineStr">
        <is>
          <t>ČESKÁ POŠTA</t>
        </is>
      </c>
      <c r="E8324" t="inlineStr">
        <is>
          <t>1POSTA</t>
        </is>
      </c>
      <c r="F8324" t="inlineStr">
        <is>
          <t>P</t>
        </is>
      </c>
      <c r="G8324" t="inlineStr">
        <is>
          <t>Česká pošta - Plzeň 25</t>
        </is>
      </c>
      <c r="H8324" t="inlineStr">
        <is>
          <t>Družstevníků</t>
        </is>
      </c>
      <c r="I8324" t="inlineStr">
        <is>
          <t>9/2</t>
        </is>
      </c>
      <c r="J8324" t="inlineStr">
        <is>
          <t>PLZEŇ - RADČICE</t>
        </is>
      </c>
      <c r="K8324" t="inlineStr">
        <is>
          <t>Plzeň-město</t>
        </is>
      </c>
      <c r="L8324" t="inlineStr">
        <is>
          <t>RSC</t>
        </is>
      </c>
      <c r="M8324" t="inlineStr">
        <is>
          <t>Havlíček Vladislav</t>
        </is>
      </c>
      <c r="N8324" t="inlineStr">
        <is>
          <t>49.762441</t>
        </is>
      </c>
      <c r="O8324" t="inlineStr">
        <is>
          <t>13.325762</t>
        </is>
      </c>
      <c r="P8324" t="n">
        <v>3062.31</v>
      </c>
    </row>
    <row r="8325">
      <c r="A8325" t="n">
        <v>11105017</v>
      </c>
      <c r="B8325" t="n">
        <v>81105017</v>
      </c>
      <c r="C8325" t="inlineStr">
        <is>
          <t>VELKY TERMINAL</t>
        </is>
      </c>
      <c r="D8325" t="inlineStr">
        <is>
          <t>ČESKÁ POŠTA</t>
        </is>
      </c>
      <c r="E8325" t="inlineStr">
        <is>
          <t>1POSTA</t>
        </is>
      </c>
      <c r="F8325" t="inlineStr">
        <is>
          <t>P</t>
        </is>
      </c>
      <c r="G8325" t="inlineStr">
        <is>
          <t>Česká pošta - Praha 517</t>
        </is>
      </c>
      <c r="H8325" t="inlineStr">
        <is>
          <t>Křivatcová</t>
        </is>
      </c>
      <c r="I8325" t="inlineStr">
        <is>
          <t>244/1</t>
        </is>
      </c>
      <c r="J8325" t="inlineStr">
        <is>
          <t>PRAHA 5 - ZLIČÍN</t>
        </is>
      </c>
      <c r="K8325" t="inlineStr">
        <is>
          <t>Praha</t>
        </is>
      </c>
      <c r="L8325" t="inlineStr">
        <is>
          <t>RSA</t>
        </is>
      </c>
      <c r="M8325" t="inlineStr">
        <is>
          <t>Dosoudil Petr</t>
        </is>
      </c>
      <c r="N8325" t="inlineStr">
        <is>
          <t>50.063300</t>
        </is>
      </c>
      <c r="O8325" t="inlineStr">
        <is>
          <t>14.286760</t>
        </is>
      </c>
      <c r="P8325" t="n">
        <v>3059.04</v>
      </c>
    </row>
    <row r="8326">
      <c r="A8326" t="n">
        <v>17203037</v>
      </c>
      <c r="B8326" t="n">
        <v>87203037</v>
      </c>
      <c r="C8326" t="inlineStr">
        <is>
          <t>VELKY TERMINAL</t>
        </is>
      </c>
      <c r="D8326" t="inlineStr">
        <is>
          <t>ČESKÁ POŠTA</t>
        </is>
      </c>
      <c r="E8326" t="inlineStr">
        <is>
          <t>1POSTA</t>
        </is>
      </c>
      <c r="F8326" t="inlineStr">
        <is>
          <t>P</t>
        </is>
      </c>
      <c r="G8326" t="inlineStr">
        <is>
          <t>Česká pošta - Ostravice</t>
        </is>
      </c>
      <c r="H8326" t="inlineStr">
        <is>
          <t>Ostravice</t>
        </is>
      </c>
      <c r="I8326" t="inlineStr">
        <is>
          <t>603</t>
        </is>
      </c>
      <c r="J8326" t="inlineStr">
        <is>
          <t>OSTRAVICE</t>
        </is>
      </c>
      <c r="K8326" t="inlineStr">
        <is>
          <t>Frýdek-Místek</t>
        </is>
      </c>
      <c r="L8326" t="inlineStr">
        <is>
          <t>RSG</t>
        </is>
      </c>
      <c r="M8326" t="inlineStr">
        <is>
          <t>Herman Michal</t>
        </is>
      </c>
      <c r="N8326" t="inlineStr">
        <is>
          <t>49.539474</t>
        </is>
      </c>
      <c r="O8326" t="inlineStr">
        <is>
          <t>18.390439</t>
        </is>
      </c>
      <c r="P8326" t="n">
        <v>3059.04</v>
      </c>
    </row>
    <row r="8327">
      <c r="A8327" t="n">
        <v>13205099</v>
      </c>
      <c r="B8327" t="n">
        <v>83205099</v>
      </c>
      <c r="C8327" t="inlineStr">
        <is>
          <t>VELKY TERMINAL</t>
        </is>
      </c>
      <c r="D8327" t="inlineStr">
        <is>
          <t>ČESKÁ POŠTA</t>
        </is>
      </c>
      <c r="E8327" t="inlineStr">
        <is>
          <t>1POSTA</t>
        </is>
      </c>
      <c r="F8327" t="inlineStr">
        <is>
          <t>P</t>
        </is>
      </c>
      <c r="G8327" t="inlineStr">
        <is>
          <t>Česká pošta - Nýrsko</t>
        </is>
      </c>
      <c r="H8327" t="inlineStr">
        <is>
          <t>Rybářská</t>
        </is>
      </c>
      <c r="I8327" t="inlineStr">
        <is>
          <t>129</t>
        </is>
      </c>
      <c r="J8327" t="inlineStr">
        <is>
          <t>NÝRSKO</t>
        </is>
      </c>
      <c r="K8327" t="inlineStr">
        <is>
          <t>Klatovy</t>
        </is>
      </c>
      <c r="L8327" t="inlineStr">
        <is>
          <t>RSC</t>
        </is>
      </c>
      <c r="M8327" t="inlineStr">
        <is>
          <t>Horejš Vladimír</t>
        </is>
      </c>
      <c r="N8327" t="inlineStr">
        <is>
          <t>49.293674</t>
        </is>
      </c>
      <c r="O8327" t="inlineStr">
        <is>
          <t>13.142432</t>
        </is>
      </c>
      <c r="P8327" t="n">
        <v>3056.15</v>
      </c>
    </row>
    <row r="8328">
      <c r="A8328" t="n">
        <v>13716701</v>
      </c>
      <c r="B8328" t="n">
        <v>83716701</v>
      </c>
      <c r="C8328" t="inlineStr">
        <is>
          <t>VELKY TERMINAL</t>
        </is>
      </c>
      <c r="D8328" t="inlineStr">
        <is>
          <t>IDT</t>
        </is>
      </c>
      <c r="E8328" t="inlineStr">
        <is>
          <t>4OSTATNI</t>
        </is>
      </c>
      <c r="F8328" t="inlineStr">
        <is>
          <t>B</t>
        </is>
      </c>
      <c r="G8328" t="inlineStr">
        <is>
          <t>Trafika Litice s.r.o.</t>
        </is>
      </c>
      <c r="H8328" t="inlineStr">
        <is>
          <t>Klatovská</t>
        </is>
      </c>
      <c r="I8328" t="inlineStr">
        <is>
          <t>30/368</t>
        </is>
      </c>
      <c r="J8328" t="inlineStr">
        <is>
          <t>PLZEŇ - LITICE</t>
        </is>
      </c>
      <c r="K8328" t="inlineStr">
        <is>
          <t>Plzeň-město</t>
        </is>
      </c>
      <c r="L8328" t="inlineStr">
        <is>
          <t>RSC</t>
        </is>
      </c>
      <c r="M8328" t="inlineStr">
        <is>
          <t>Horejš Vladimír</t>
        </is>
      </c>
      <c r="N8328" t="inlineStr">
        <is>
          <t>49.698394</t>
        </is>
      </c>
      <c r="O8328" t="inlineStr">
        <is>
          <t>13.354611</t>
        </is>
      </c>
      <c r="P8328" t="n">
        <v>3053.85</v>
      </c>
    </row>
    <row r="8329">
      <c r="A8329" t="n">
        <v>36200604</v>
      </c>
      <c r="B8329" t="n">
        <v>76200604</v>
      </c>
      <c r="C8329" t="inlineStr">
        <is>
          <t>LI</t>
        </is>
      </c>
      <c r="D8329" t="inlineStr">
        <is>
          <t>ČESKÁ POŠTA</t>
        </is>
      </c>
      <c r="E8329" t="inlineStr">
        <is>
          <t>1POSTA</t>
        </is>
      </c>
      <c r="F8329" t="inlineStr">
        <is>
          <t>P</t>
        </is>
      </c>
      <c r="G8329" t="inlineStr">
        <is>
          <t>Česká pošta - Luka nad Jihlavou</t>
        </is>
      </c>
      <c r="H8329" t="inlineStr">
        <is>
          <t>Nová</t>
        </is>
      </c>
      <c r="I8329" t="inlineStr">
        <is>
          <t>16</t>
        </is>
      </c>
      <c r="J8329" t="inlineStr">
        <is>
          <t>LUKA NAD JIHLAVOU</t>
        </is>
      </c>
      <c r="K8329" t="inlineStr">
        <is>
          <t>Jihlava</t>
        </is>
      </c>
      <c r="L8329" t="inlineStr">
        <is>
          <t>RSB</t>
        </is>
      </c>
      <c r="M8329" t="inlineStr">
        <is>
          <t>Hanuš Robert</t>
        </is>
      </c>
      <c r="N8329" t="inlineStr">
        <is>
          <t>49.373431</t>
        </is>
      </c>
      <c r="O8329" t="inlineStr">
        <is>
          <t>15.702058</t>
        </is>
      </c>
      <c r="P8329" t="n">
        <v>3053.08</v>
      </c>
    </row>
    <row r="8330">
      <c r="A8330" t="n">
        <v>16203005</v>
      </c>
      <c r="B8330" t="n">
        <v>86203005</v>
      </c>
      <c r="C8330" t="inlineStr">
        <is>
          <t>VELKY TERMINAL</t>
        </is>
      </c>
      <c r="D8330" t="inlineStr">
        <is>
          <t>ČESKÁ POŠTA</t>
        </is>
      </c>
      <c r="E8330" t="inlineStr">
        <is>
          <t>1POSTA</t>
        </is>
      </c>
      <c r="F8330" t="inlineStr">
        <is>
          <t>P</t>
        </is>
      </c>
      <c r="G8330" t="inlineStr">
        <is>
          <t>Česká pošta - Lelekovice</t>
        </is>
      </c>
      <c r="H8330" t="inlineStr">
        <is>
          <t>Hlavní</t>
        </is>
      </c>
      <c r="I8330" t="inlineStr">
        <is>
          <t>75/7</t>
        </is>
      </c>
      <c r="J8330" t="inlineStr">
        <is>
          <t>LELEKOVICE</t>
        </is>
      </c>
      <c r="K8330" t="inlineStr">
        <is>
          <t>Brno-venkov</t>
        </is>
      </c>
      <c r="L8330" t="inlineStr">
        <is>
          <t>RSB</t>
        </is>
      </c>
      <c r="M8330" t="inlineStr">
        <is>
          <t>Hanuš Robert</t>
        </is>
      </c>
      <c r="N8330" t="inlineStr">
        <is>
          <t>49.291063</t>
        </is>
      </c>
      <c r="O8330" t="inlineStr">
        <is>
          <t>16.577345</t>
        </is>
      </c>
      <c r="P8330" t="n">
        <v>3051.92</v>
      </c>
    </row>
    <row r="8331">
      <c r="A8331" t="n">
        <v>36201467</v>
      </c>
      <c r="B8331" t="n">
        <v>76201467</v>
      </c>
      <c r="C8331" t="inlineStr">
        <is>
          <t>LI</t>
        </is>
      </c>
      <c r="D8331" t="inlineStr">
        <is>
          <t>IDT</t>
        </is>
      </c>
      <c r="E8331" t="inlineStr">
        <is>
          <t>2POSTAF</t>
        </is>
      </c>
      <c r="F8331" t="inlineStr">
        <is>
          <t>B</t>
        </is>
      </c>
      <c r="G8331" t="inlineStr">
        <is>
          <t>PP ELEDA, s.r.o.</t>
        </is>
      </c>
      <c r="H8331" t="inlineStr">
        <is>
          <t>Litenčice</t>
        </is>
      </c>
      <c r="I8331" t="inlineStr">
        <is>
          <t>162</t>
        </is>
      </c>
      <c r="J8331" t="inlineStr">
        <is>
          <t>LITENČICE</t>
        </is>
      </c>
      <c r="K8331" t="inlineStr">
        <is>
          <t>Kroměříž</t>
        </is>
      </c>
      <c r="L8331" t="inlineStr">
        <is>
          <t>RSE</t>
        </is>
      </c>
      <c r="M8331" t="inlineStr">
        <is>
          <t>Šír Daniel</t>
        </is>
      </c>
      <c r="N8331" t="inlineStr">
        <is>
          <t>49.201972</t>
        </is>
      </c>
      <c r="O8331" t="inlineStr">
        <is>
          <t>17.207670</t>
        </is>
      </c>
      <c r="P8331" t="n">
        <v>3051.92</v>
      </c>
    </row>
    <row r="8332">
      <c r="A8332" t="n">
        <v>31001348</v>
      </c>
      <c r="B8332" t="n">
        <v>71001348</v>
      </c>
      <c r="C8332" t="inlineStr">
        <is>
          <t>LI</t>
        </is>
      </c>
      <c r="D8332" t="inlineStr">
        <is>
          <t>IDT</t>
        </is>
      </c>
      <c r="E8332" t="inlineStr">
        <is>
          <t>2COOP</t>
        </is>
      </c>
      <c r="F8332" t="inlineStr">
        <is>
          <t>B</t>
        </is>
      </c>
      <c r="G8332" t="inlineStr">
        <is>
          <t>COOP TUTY Příbram, družstvo</t>
        </is>
      </c>
      <c r="H8332" t="inlineStr">
        <is>
          <t>Na náměstí</t>
        </is>
      </c>
      <c r="I8332" t="inlineStr">
        <is>
          <t>89</t>
        </is>
      </c>
      <c r="J8332" t="inlineStr">
        <is>
          <t>DAVLE</t>
        </is>
      </c>
      <c r="K8332" t="inlineStr">
        <is>
          <t>Praha-západ</t>
        </is>
      </c>
      <c r="L8332" t="inlineStr">
        <is>
          <t>RSA</t>
        </is>
      </c>
      <c r="M8332" t="inlineStr">
        <is>
          <t>Dosoudil Petr</t>
        </is>
      </c>
      <c r="N8332" t="inlineStr">
        <is>
          <t>49.890131</t>
        </is>
      </c>
      <c r="O8332" t="inlineStr">
        <is>
          <t>14.399452</t>
        </is>
      </c>
      <c r="P8332" t="n">
        <v>3048.08</v>
      </c>
    </row>
    <row r="8333">
      <c r="A8333" t="n">
        <v>16843901</v>
      </c>
      <c r="B8333" t="n">
        <v>86843901</v>
      </c>
      <c r="C8333" t="inlineStr">
        <is>
          <t>VELKY TERMINAL</t>
        </is>
      </c>
      <c r="D8333" t="inlineStr">
        <is>
          <t>IDT</t>
        </is>
      </c>
      <c r="E8333" t="inlineStr">
        <is>
          <t>4OSTATNI</t>
        </is>
      </c>
      <c r="F8333" t="inlineStr">
        <is>
          <t>B</t>
        </is>
      </c>
      <c r="G8333" t="inlineStr">
        <is>
          <t>RUSAVAK s.r.o.</t>
        </is>
      </c>
      <c r="H8333" t="inlineStr">
        <is>
          <t>Rusava</t>
        </is>
      </c>
      <c r="I8333" t="inlineStr">
        <is>
          <t>248</t>
        </is>
      </c>
      <c r="J8333" t="inlineStr">
        <is>
          <t>RUSAVA</t>
        </is>
      </c>
      <c r="K8333" t="inlineStr">
        <is>
          <t>Kroměříž</t>
        </is>
      </c>
      <c r="L8333" t="inlineStr">
        <is>
          <t>RSE</t>
        </is>
      </c>
      <c r="M8333" t="inlineStr">
        <is>
          <t>Modlitba Jakub</t>
        </is>
      </c>
      <c r="N8333" t="inlineStr">
        <is>
          <t>49.368309</t>
        </is>
      </c>
      <c r="O8333" t="inlineStr">
        <is>
          <t>17.680716</t>
        </is>
      </c>
      <c r="P8333" t="n">
        <v>3046.92</v>
      </c>
    </row>
    <row r="8334">
      <c r="A8334" t="n">
        <v>16201034</v>
      </c>
      <c r="B8334" t="n">
        <v>86201034</v>
      </c>
      <c r="C8334" t="inlineStr">
        <is>
          <t>VELKY TERMINAL</t>
        </is>
      </c>
      <c r="D8334" t="inlineStr">
        <is>
          <t>ČESKÁ POŠTA</t>
        </is>
      </c>
      <c r="E8334" t="inlineStr">
        <is>
          <t>1POSTA</t>
        </is>
      </c>
      <c r="F8334" t="inlineStr">
        <is>
          <t>P</t>
        </is>
      </c>
      <c r="G8334" t="inlineStr">
        <is>
          <t>Česká pošta - Brno 34</t>
        </is>
      </c>
      <c r="H8334" t="inlineStr">
        <is>
          <t>Kamínky</t>
        </is>
      </c>
      <c r="I8334" t="inlineStr">
        <is>
          <t>551/3</t>
        </is>
      </c>
      <c r="J8334" t="inlineStr">
        <is>
          <t>BRNO - NOVÝ LÍSKOVEC</t>
        </is>
      </c>
      <c r="K8334" t="inlineStr">
        <is>
          <t>Brno-město</t>
        </is>
      </c>
      <c r="L8334" t="inlineStr">
        <is>
          <t>RSB</t>
        </is>
      </c>
      <c r="M8334" t="inlineStr">
        <is>
          <t>Koutný Roman</t>
        </is>
      </c>
      <c r="N8334" t="inlineStr">
        <is>
          <t>49.176891</t>
        </is>
      </c>
      <c r="O8334" t="inlineStr">
        <is>
          <t>16.559496</t>
        </is>
      </c>
      <c r="P8334" t="n">
        <v>3046.73</v>
      </c>
    </row>
    <row r="8335">
      <c r="A8335" t="n">
        <v>11105052</v>
      </c>
      <c r="B8335" t="n">
        <v>81105052</v>
      </c>
      <c r="C8335" t="inlineStr">
        <is>
          <t>VELKY TERMINAL</t>
        </is>
      </c>
      <c r="D8335" t="inlineStr">
        <is>
          <t>ČESKÁ POŠTA</t>
        </is>
      </c>
      <c r="E8335" t="inlineStr">
        <is>
          <t>1POSTA</t>
        </is>
      </c>
      <c r="F8335" t="inlineStr">
        <is>
          <t>P</t>
        </is>
      </c>
      <c r="G8335" t="inlineStr">
        <is>
          <t>Česká pošta - Praha 52</t>
        </is>
      </c>
      <c r="H8335" t="inlineStr">
        <is>
          <t>Tilleho náměstí</t>
        </is>
      </c>
      <c r="I8335" t="inlineStr">
        <is>
          <t>792/2</t>
        </is>
      </c>
      <c r="J8335" t="inlineStr">
        <is>
          <t>PRAHA 5 - HLUBOČEPY</t>
        </is>
      </c>
      <c r="K8335" t="inlineStr">
        <is>
          <t>Praha</t>
        </is>
      </c>
      <c r="L8335" t="inlineStr">
        <is>
          <t>RSA</t>
        </is>
      </c>
      <c r="M8335" t="inlineStr">
        <is>
          <t>Dosoudil Petr</t>
        </is>
      </c>
      <c r="N8335" t="inlineStr">
        <is>
          <t>50.034761</t>
        </is>
      </c>
      <c r="O8335" t="inlineStr">
        <is>
          <t>14.376624</t>
        </is>
      </c>
      <c r="P8335" t="n">
        <v>3046.15</v>
      </c>
    </row>
    <row r="8336">
      <c r="A8336" t="n">
        <v>13205047</v>
      </c>
      <c r="B8336" t="n">
        <v>83205047</v>
      </c>
      <c r="C8336" t="inlineStr">
        <is>
          <t>VELKY TERMINAL</t>
        </is>
      </c>
      <c r="D8336" t="inlineStr">
        <is>
          <t>ČESKÁ POŠTA</t>
        </is>
      </c>
      <c r="E8336" t="inlineStr">
        <is>
          <t>1POSTA</t>
        </is>
      </c>
      <c r="F8336" t="inlineStr">
        <is>
          <t>P</t>
        </is>
      </c>
      <c r="G8336" t="inlineStr">
        <is>
          <t>Česká pošta - Sušice 1</t>
        </is>
      </c>
      <c r="H8336" t="inlineStr">
        <is>
          <t>Havlíčkova</t>
        </is>
      </c>
      <c r="I8336" t="inlineStr">
        <is>
          <t>16</t>
        </is>
      </c>
      <c r="J8336" t="inlineStr">
        <is>
          <t>SUŠICE - SUŠICE I</t>
        </is>
      </c>
      <c r="K8336" t="inlineStr">
        <is>
          <t>Klatovy</t>
        </is>
      </c>
      <c r="L8336" t="inlineStr">
        <is>
          <t>RSC</t>
        </is>
      </c>
      <c r="M8336" t="inlineStr">
        <is>
          <t>Horejš Vladimír</t>
        </is>
      </c>
      <c r="N8336" t="inlineStr">
        <is>
          <t>49.232345</t>
        </is>
      </c>
      <c r="O8336" t="inlineStr">
        <is>
          <t>13.519208</t>
        </is>
      </c>
      <c r="P8336" t="n">
        <v>3040.77</v>
      </c>
    </row>
    <row r="8337">
      <c r="A8337" t="n">
        <v>36505401</v>
      </c>
      <c r="B8337" t="n">
        <v>76505401</v>
      </c>
      <c r="C8337" t="inlineStr">
        <is>
          <t>SMALL TERMINAL</t>
        </is>
      </c>
      <c r="D8337" t="inlineStr">
        <is>
          <t>IDT</t>
        </is>
      </c>
      <c r="E8337" t="inlineStr">
        <is>
          <t>4OSTATNI</t>
        </is>
      </c>
      <c r="F8337" t="inlineStr">
        <is>
          <t>B</t>
        </is>
      </c>
      <c r="G8337" t="inlineStr">
        <is>
          <t>Tuan Khanh Nguyen</t>
        </is>
      </c>
      <c r="H8337" t="inlineStr">
        <is>
          <t>Poštovní</t>
        </is>
      </c>
      <c r="I8337" t="inlineStr">
        <is>
          <t>535/15</t>
        </is>
      </c>
      <c r="J8337" t="inlineStr">
        <is>
          <t>ZNOJMO - PŘÍMĚTICE</t>
        </is>
      </c>
      <c r="K8337" t="inlineStr">
        <is>
          <t>Znojmo</t>
        </is>
      </c>
      <c r="L8337" t="inlineStr">
        <is>
          <t>RSB</t>
        </is>
      </c>
      <c r="M8337" t="inlineStr">
        <is>
          <t>Koutný Roman</t>
        </is>
      </c>
      <c r="N8337" t="inlineStr">
        <is>
          <t>48.879860</t>
        </is>
      </c>
      <c r="O8337" t="inlineStr">
        <is>
          <t>16.034890</t>
        </is>
      </c>
      <c r="P8337" t="n">
        <v>3040.38</v>
      </c>
    </row>
    <row r="8338">
      <c r="A8338" t="n">
        <v>37201217</v>
      </c>
      <c r="B8338" t="n">
        <v>77201217</v>
      </c>
      <c r="C8338" t="inlineStr">
        <is>
          <t>LI</t>
        </is>
      </c>
      <c r="D8338" t="inlineStr">
        <is>
          <t>IDT</t>
        </is>
      </c>
      <c r="E8338" t="inlineStr">
        <is>
          <t>2POSTAF</t>
        </is>
      </c>
      <c r="F8338" t="inlineStr">
        <is>
          <t>B</t>
        </is>
      </c>
      <c r="G8338" t="inlineStr">
        <is>
          <t>PP Obec Bělkovice-Lašťany</t>
        </is>
      </c>
      <c r="H8338" t="inlineStr">
        <is>
          <t>Bělkovice-Lašťany</t>
        </is>
      </c>
      <c r="I8338" t="inlineStr">
        <is>
          <t>90</t>
        </is>
      </c>
      <c r="J8338" t="inlineStr">
        <is>
          <t>BĚLKOVICE-LAŠŤANY</t>
        </is>
      </c>
      <c r="K8338" t="inlineStr">
        <is>
          <t>Olomouc</t>
        </is>
      </c>
      <c r="L8338" t="inlineStr">
        <is>
          <t>RSG</t>
        </is>
      </c>
      <c r="M8338" t="inlineStr">
        <is>
          <t>Dolníček Richard</t>
        </is>
      </c>
      <c r="N8338" t="inlineStr">
        <is>
          <t>49.668544</t>
        </is>
      </c>
      <c r="O8338" t="inlineStr">
        <is>
          <t>17.316782</t>
        </is>
      </c>
      <c r="P8338" t="n">
        <v>3039.23</v>
      </c>
    </row>
    <row r="8339">
      <c r="A8339" t="n">
        <v>14204019</v>
      </c>
      <c r="B8339" t="n">
        <v>84204019</v>
      </c>
      <c r="C8339" t="inlineStr">
        <is>
          <t>VELKY TERMINAL</t>
        </is>
      </c>
      <c r="D8339" t="inlineStr">
        <is>
          <t>ČESKÁ POŠTA</t>
        </is>
      </c>
      <c r="E8339" t="inlineStr">
        <is>
          <t>1POSTA</t>
        </is>
      </c>
      <c r="F8339" t="inlineStr">
        <is>
          <t>P</t>
        </is>
      </c>
      <c r="G8339" t="inlineStr">
        <is>
          <t>Česká pošta - Chomutov 5</t>
        </is>
      </c>
      <c r="H8339" t="inlineStr">
        <is>
          <t>Zahradní</t>
        </is>
      </c>
      <c r="I8339" t="inlineStr">
        <is>
          <t>5341</t>
        </is>
      </c>
      <c r="J8339" t="inlineStr">
        <is>
          <t>CHOMUTOV</t>
        </is>
      </c>
      <c r="K8339" t="inlineStr">
        <is>
          <t>Chomutov</t>
        </is>
      </c>
      <c r="L8339" t="inlineStr">
        <is>
          <t>RSD</t>
        </is>
      </c>
      <c r="M8339" t="inlineStr">
        <is>
          <t>Neubert Jaroslav</t>
        </is>
      </c>
      <c r="N8339" t="inlineStr">
        <is>
          <t>50.486590</t>
        </is>
      </c>
      <c r="O8339" t="inlineStr">
        <is>
          <t>13.436463</t>
        </is>
      </c>
      <c r="P8339" t="n">
        <v>3038</v>
      </c>
    </row>
    <row r="8340">
      <c r="A8340" t="n">
        <v>33200421</v>
      </c>
      <c r="B8340" t="n">
        <v>73200421</v>
      </c>
      <c r="C8340" t="inlineStr">
        <is>
          <t>LI</t>
        </is>
      </c>
      <c r="D8340" t="inlineStr">
        <is>
          <t>ČESKÁ POŠTA</t>
        </is>
      </c>
      <c r="E8340" t="inlineStr">
        <is>
          <t>1POSTA</t>
        </is>
      </c>
      <c r="F8340" t="inlineStr">
        <is>
          <t>P</t>
        </is>
      </c>
      <c r="G8340" t="inlineStr">
        <is>
          <t>Česká pošta - Spálené Poříčí</t>
        </is>
      </c>
      <c r="H8340" t="inlineStr">
        <is>
          <t>náměstí Svobody</t>
        </is>
      </c>
      <c r="I8340" t="inlineStr">
        <is>
          <t>40</t>
        </is>
      </c>
      <c r="J8340" t="inlineStr">
        <is>
          <t>SPÁLENÉ POŘÍČÍ</t>
        </is>
      </c>
      <c r="K8340" t="inlineStr">
        <is>
          <t>Plzeň-jih</t>
        </is>
      </c>
      <c r="L8340" t="inlineStr">
        <is>
          <t>RSC</t>
        </is>
      </c>
      <c r="M8340" t="inlineStr">
        <is>
          <t>Havlíček Vladislav</t>
        </is>
      </c>
      <c r="N8340" t="inlineStr">
        <is>
          <t>49.614131</t>
        </is>
      </c>
      <c r="O8340" t="inlineStr">
        <is>
          <t>13.604046</t>
        </is>
      </c>
      <c r="P8340" t="n">
        <v>3032.69</v>
      </c>
    </row>
    <row r="8341">
      <c r="A8341" t="n">
        <v>11860701</v>
      </c>
      <c r="B8341" t="n">
        <v>81860701</v>
      </c>
      <c r="C8341" t="inlineStr">
        <is>
          <t>VELKY TERMINAL</t>
        </is>
      </c>
      <c r="D8341" t="inlineStr">
        <is>
          <t>IDT</t>
        </is>
      </c>
      <c r="E8341" t="inlineStr">
        <is>
          <t>4OSTATNI</t>
        </is>
      </c>
      <c r="F8341" t="inlineStr">
        <is>
          <t>B</t>
        </is>
      </c>
      <c r="G8341" t="inlineStr">
        <is>
          <t>101 Cestovní kancelář Zemek, s.r.o. - Knihkupectví Sylvie</t>
        </is>
      </c>
      <c r="H8341" t="inlineStr">
        <is>
          <t>Komenského</t>
        </is>
      </c>
      <c r="I8341" t="inlineStr">
        <is>
          <t>57</t>
        </is>
      </c>
      <c r="J8341" t="inlineStr">
        <is>
          <t>BRANDÝS NAD LABEM - STARÁ BOLESLAV</t>
        </is>
      </c>
      <c r="K8341" t="inlineStr">
        <is>
          <t>Praha-východ</t>
        </is>
      </c>
      <c r="L8341" t="inlineStr">
        <is>
          <t>RSA</t>
        </is>
      </c>
      <c r="M8341" t="inlineStr">
        <is>
          <t>Myslivec Jan</t>
        </is>
      </c>
      <c r="N8341" t="inlineStr">
        <is>
          <t>50.185610</t>
        </is>
      </c>
      <c r="O8341" t="inlineStr">
        <is>
          <t>14.662201</t>
        </is>
      </c>
      <c r="P8341" t="n">
        <v>3031.35</v>
      </c>
    </row>
    <row r="8342">
      <c r="A8342" t="n">
        <v>14206014</v>
      </c>
      <c r="B8342" t="n">
        <v>84206014</v>
      </c>
      <c r="C8342" t="inlineStr">
        <is>
          <t>VELKY TERMINAL</t>
        </is>
      </c>
      <c r="D8342" t="inlineStr">
        <is>
          <t>ČESKÁ POŠTA</t>
        </is>
      </c>
      <c r="E8342" t="inlineStr">
        <is>
          <t>1POSTA</t>
        </is>
      </c>
      <c r="F8342" t="inlineStr">
        <is>
          <t>P</t>
        </is>
      </c>
      <c r="G8342" t="inlineStr">
        <is>
          <t>Česká pošta - Liberec 14</t>
        </is>
      </c>
      <c r="H8342" t="inlineStr">
        <is>
          <t>Vrchlického</t>
        </is>
      </c>
      <c r="I8342" t="inlineStr">
        <is>
          <t>830/41</t>
        </is>
      </c>
      <c r="J8342" t="inlineStr">
        <is>
          <t>LIBEREC - LIBEREC XIV-RUPRECHTICE</t>
        </is>
      </c>
      <c r="K8342" t="inlineStr">
        <is>
          <t>Liberec</t>
        </is>
      </c>
      <c r="L8342" t="inlineStr">
        <is>
          <t>RSD</t>
        </is>
      </c>
      <c r="M8342" t="inlineStr">
        <is>
          <t>Luňáček Jan</t>
        </is>
      </c>
      <c r="N8342" t="inlineStr">
        <is>
          <t>50.784280</t>
        </is>
      </c>
      <c r="O8342" t="inlineStr">
        <is>
          <t>15.060490</t>
        </is>
      </c>
      <c r="P8342" t="n">
        <v>3026.35</v>
      </c>
    </row>
    <row r="8343">
      <c r="A8343" t="n">
        <v>11879101</v>
      </c>
      <c r="B8343" t="n">
        <v>81879101</v>
      </c>
      <c r="C8343" t="inlineStr">
        <is>
          <t>VELKY TERMINAL</t>
        </is>
      </c>
      <c r="D8343" t="inlineStr">
        <is>
          <t>IDT</t>
        </is>
      </c>
      <c r="E8343" t="inlineStr">
        <is>
          <t>2POSTAF</t>
        </is>
      </c>
      <c r="F8343" t="inlineStr">
        <is>
          <t>B</t>
        </is>
      </c>
      <c r="G8343" t="inlineStr">
        <is>
          <t>Městys Březno - Pošta partner</t>
        </is>
      </c>
      <c r="H8343" t="inlineStr">
        <is>
          <t>Březno</t>
        </is>
      </c>
      <c r="I8343" t="inlineStr">
        <is>
          <t>50</t>
        </is>
      </c>
      <c r="J8343" t="inlineStr">
        <is>
          <t>BŘEZNO</t>
        </is>
      </c>
      <c r="K8343" t="inlineStr">
        <is>
          <t>Mladá Boleslav</t>
        </is>
      </c>
      <c r="L8343" t="inlineStr">
        <is>
          <t>RSA</t>
        </is>
      </c>
      <c r="M8343" t="inlineStr">
        <is>
          <t>Vlk Pavel</t>
        </is>
      </c>
      <c r="N8343" t="inlineStr">
        <is>
          <t>50.406334</t>
        </is>
      </c>
      <c r="O8343" t="inlineStr">
        <is>
          <t>15.006379</t>
        </is>
      </c>
      <c r="P8343" t="n">
        <v>3025.77</v>
      </c>
    </row>
    <row r="8344">
      <c r="A8344" t="n">
        <v>11879301</v>
      </c>
      <c r="B8344" t="n">
        <v>81879301</v>
      </c>
      <c r="C8344" t="inlineStr">
        <is>
          <t>VELKY TERMINAL</t>
        </is>
      </c>
      <c r="D8344" t="inlineStr">
        <is>
          <t>IDT</t>
        </is>
      </c>
      <c r="E8344" t="inlineStr">
        <is>
          <t>2POSTAF</t>
        </is>
      </c>
      <c r="F8344" t="inlineStr">
        <is>
          <t>B</t>
        </is>
      </c>
      <c r="G8344" t="inlineStr">
        <is>
          <t>Obec Miskovice - Pošta partner</t>
        </is>
      </c>
      <c r="H8344" t="inlineStr">
        <is>
          <t>Miskovice</t>
        </is>
      </c>
      <c r="I8344" t="inlineStr">
        <is>
          <t>26</t>
        </is>
      </c>
      <c r="J8344" t="inlineStr">
        <is>
          <t>MISKOVICE</t>
        </is>
      </c>
      <c r="K8344" t="inlineStr">
        <is>
          <t>Kutná Hora</t>
        </is>
      </c>
      <c r="L8344" t="inlineStr">
        <is>
          <t>RSA</t>
        </is>
      </c>
      <c r="M8344" t="inlineStr">
        <is>
          <t>Česnek Miroslav</t>
        </is>
      </c>
      <c r="N8344" t="inlineStr">
        <is>
          <t>49.946040</t>
        </is>
      </c>
      <c r="O8344" t="inlineStr">
        <is>
          <t>15.204742</t>
        </is>
      </c>
      <c r="P8344" t="n">
        <v>3021.92</v>
      </c>
    </row>
    <row r="8345">
      <c r="A8345" t="n">
        <v>16760201</v>
      </c>
      <c r="B8345" t="n">
        <v>86760201</v>
      </c>
      <c r="C8345" t="inlineStr">
        <is>
          <t>VELKY TERMINAL</t>
        </is>
      </c>
      <c r="D8345" t="inlineStr">
        <is>
          <t>IDT</t>
        </is>
      </c>
      <c r="E8345" t="inlineStr">
        <is>
          <t>4OSTATNI</t>
        </is>
      </c>
      <c r="F8345" t="inlineStr">
        <is>
          <t>B</t>
        </is>
      </c>
      <c r="G8345" t="inlineStr">
        <is>
          <t>Zuzana Škůrková</t>
        </is>
      </c>
      <c r="H8345" t="inlineStr">
        <is>
          <t>Lidická</t>
        </is>
      </c>
      <c r="I8345" t="inlineStr">
        <is>
          <t>467</t>
        </is>
      </c>
      <c r="J8345" t="inlineStr">
        <is>
          <t>POHOŘELICE</t>
        </is>
      </c>
      <c r="K8345" t="inlineStr">
        <is>
          <t>Brno-venkov</t>
        </is>
      </c>
      <c r="L8345" t="inlineStr">
        <is>
          <t>RSB</t>
        </is>
      </c>
      <c r="M8345" t="inlineStr">
        <is>
          <t>Koutný Roman</t>
        </is>
      </c>
      <c r="N8345" t="inlineStr">
        <is>
          <t>48.980611</t>
        </is>
      </c>
      <c r="O8345" t="inlineStr">
        <is>
          <t>16.522163</t>
        </is>
      </c>
      <c r="P8345" t="n">
        <v>3019.62</v>
      </c>
    </row>
    <row r="8346">
      <c r="A8346" t="n">
        <v>16201038</v>
      </c>
      <c r="B8346" t="n">
        <v>86201038</v>
      </c>
      <c r="C8346" t="inlineStr">
        <is>
          <t>VELKY TERMINAL</t>
        </is>
      </c>
      <c r="D8346" t="inlineStr">
        <is>
          <t>ČESKÁ POŠTA</t>
        </is>
      </c>
      <c r="E8346" t="inlineStr">
        <is>
          <t>1POSTA</t>
        </is>
      </c>
      <c r="F8346" t="inlineStr">
        <is>
          <t>P</t>
        </is>
      </c>
      <c r="G8346" t="inlineStr">
        <is>
          <t>Česká pošta - Brno 38</t>
        </is>
      </c>
      <c r="H8346" t="inlineStr">
        <is>
          <t>Haškova</t>
        </is>
      </c>
      <c r="I8346" t="inlineStr">
        <is>
          <t>153/17</t>
        </is>
      </c>
      <c r="J8346" t="inlineStr">
        <is>
          <t>BRNO - LESNÁ</t>
        </is>
      </c>
      <c r="K8346" t="inlineStr">
        <is>
          <t>Brno-město</t>
        </is>
      </c>
      <c r="L8346" t="inlineStr">
        <is>
          <t>RSB</t>
        </is>
      </c>
      <c r="M8346" t="inlineStr">
        <is>
          <t>Koutný Roman</t>
        </is>
      </c>
      <c r="N8346" t="inlineStr">
        <is>
          <t>49.232059</t>
        </is>
      </c>
      <c r="O8346" t="inlineStr">
        <is>
          <t>16.627023</t>
        </is>
      </c>
      <c r="P8346" t="n">
        <v>3018.85</v>
      </c>
    </row>
    <row r="8347">
      <c r="A8347" t="n">
        <v>36201303</v>
      </c>
      <c r="B8347" t="n">
        <v>76201303</v>
      </c>
      <c r="C8347" t="inlineStr">
        <is>
          <t>LI</t>
        </is>
      </c>
      <c r="D8347" t="inlineStr">
        <is>
          <t>ČESKÁ POŠTA</t>
        </is>
      </c>
      <c r="E8347" t="inlineStr">
        <is>
          <t>1POSTA</t>
        </is>
      </c>
      <c r="F8347" t="inlineStr">
        <is>
          <t>P</t>
        </is>
      </c>
      <c r="G8347" t="inlineStr">
        <is>
          <t>Česká pošta - Vladislav</t>
        </is>
      </c>
      <c r="H8347" t="inlineStr">
        <is>
          <t>Vladislav</t>
        </is>
      </c>
      <c r="I8347" t="inlineStr">
        <is>
          <t>198</t>
        </is>
      </c>
      <c r="J8347" t="inlineStr">
        <is>
          <t>VLADISLAV</t>
        </is>
      </c>
      <c r="K8347" t="inlineStr">
        <is>
          <t>Třebíč</t>
        </is>
      </c>
      <c r="L8347" t="inlineStr">
        <is>
          <t>RSB</t>
        </is>
      </c>
      <c r="M8347" t="inlineStr">
        <is>
          <t>Hanuš Robert</t>
        </is>
      </c>
      <c r="N8347" t="inlineStr">
        <is>
          <t>49.210098</t>
        </is>
      </c>
      <c r="O8347" t="inlineStr">
        <is>
          <t>15.989935</t>
        </is>
      </c>
      <c r="P8347" t="n">
        <v>3018.85</v>
      </c>
    </row>
    <row r="8348">
      <c r="A8348" t="n">
        <v>32200598</v>
      </c>
      <c r="B8348" t="n">
        <v>72200598</v>
      </c>
      <c r="C8348" t="inlineStr">
        <is>
          <t>LI</t>
        </is>
      </c>
      <c r="D8348" t="inlineStr">
        <is>
          <t>ČESKÁ POŠTA</t>
        </is>
      </c>
      <c r="E8348" t="inlineStr">
        <is>
          <t>1POSTA</t>
        </is>
      </c>
      <c r="F8348" t="inlineStr">
        <is>
          <t>P</t>
        </is>
      </c>
      <c r="G8348" t="inlineStr">
        <is>
          <t>Česká pošta - Mirotice</t>
        </is>
      </c>
      <c r="H8348" t="inlineStr">
        <is>
          <t>Náměstí Mikoláše Alše</t>
        </is>
      </c>
      <c r="I8348" t="inlineStr">
        <is>
          <t>21</t>
        </is>
      </c>
      <c r="J8348" t="inlineStr">
        <is>
          <t>MIROTICE</t>
        </is>
      </c>
      <c r="K8348" t="inlineStr">
        <is>
          <t>Písek</t>
        </is>
      </c>
      <c r="L8348" t="inlineStr">
        <is>
          <t>RSB</t>
        </is>
      </c>
      <c r="M8348" t="inlineStr">
        <is>
          <t>Štolba Jan</t>
        </is>
      </c>
      <c r="N8348" t="inlineStr">
        <is>
          <t>49.430368</t>
        </is>
      </c>
      <c r="O8348" t="inlineStr">
        <is>
          <t>14.037926</t>
        </is>
      </c>
      <c r="P8348" t="n">
        <v>3018.08</v>
      </c>
    </row>
    <row r="8349">
      <c r="A8349" t="n">
        <v>37200996</v>
      </c>
      <c r="B8349" t="n">
        <v>77200996</v>
      </c>
      <c r="C8349" t="inlineStr">
        <is>
          <t>LI</t>
        </is>
      </c>
      <c r="D8349" t="inlineStr">
        <is>
          <t>ČESKÁ POŠTA</t>
        </is>
      </c>
      <c r="E8349" t="inlineStr">
        <is>
          <t>1POSTA</t>
        </is>
      </c>
      <c r="F8349" t="inlineStr">
        <is>
          <t>P</t>
        </is>
      </c>
      <c r="G8349" t="inlineStr">
        <is>
          <t>Česká pošta - Pustějov</t>
        </is>
      </c>
      <c r="H8349" t="inlineStr">
        <is>
          <t>Pustějov</t>
        </is>
      </c>
      <c r="I8349" t="inlineStr">
        <is>
          <t>54</t>
        </is>
      </c>
      <c r="J8349" t="inlineStr">
        <is>
          <t>PUSTĚJOV</t>
        </is>
      </c>
      <c r="K8349" t="inlineStr">
        <is>
          <t>Nový Jičín</t>
        </is>
      </c>
      <c r="L8349" t="inlineStr">
        <is>
          <t>RSG</t>
        </is>
      </c>
      <c r="M8349" t="inlineStr">
        <is>
          <t>Herman Petr</t>
        </is>
      </c>
      <c r="N8349" t="inlineStr">
        <is>
          <t>49.700372</t>
        </is>
      </c>
      <c r="O8349" t="inlineStr">
        <is>
          <t>18.004116</t>
        </is>
      </c>
      <c r="P8349" t="n">
        <v>3016.54</v>
      </c>
    </row>
    <row r="8350">
      <c r="A8350" t="n">
        <v>33200673</v>
      </c>
      <c r="B8350" t="n">
        <v>73200673</v>
      </c>
      <c r="C8350" t="inlineStr">
        <is>
          <t>LI</t>
        </is>
      </c>
      <c r="D8350" t="inlineStr">
        <is>
          <t>ČESKÁ POŠTA</t>
        </is>
      </c>
      <c r="E8350" t="inlineStr">
        <is>
          <t>1POSTA</t>
        </is>
      </c>
      <c r="F8350" t="inlineStr">
        <is>
          <t>P</t>
        </is>
      </c>
      <c r="G8350" t="inlineStr">
        <is>
          <t>Česká pošta - Kyselka</t>
        </is>
      </c>
      <c r="H8350" t="inlineStr">
        <is>
          <t>Radošov</t>
        </is>
      </c>
      <c r="I8350" t="inlineStr">
        <is>
          <t>178</t>
        </is>
      </c>
      <c r="J8350" t="inlineStr">
        <is>
          <t>KYSELKA</t>
        </is>
      </c>
      <c r="K8350" t="inlineStr">
        <is>
          <t>Karlovy Vary</t>
        </is>
      </c>
      <c r="L8350" t="inlineStr">
        <is>
          <t>RSC</t>
        </is>
      </c>
      <c r="M8350" t="inlineStr">
        <is>
          <t>Beneš Lukáš</t>
        </is>
      </c>
      <c r="N8350" t="inlineStr">
        <is>
          <t>50.262381</t>
        </is>
      </c>
      <c r="O8350" t="inlineStr">
        <is>
          <t>13.000331</t>
        </is>
      </c>
      <c r="P8350" t="n">
        <v>3016.15</v>
      </c>
    </row>
    <row r="8351">
      <c r="A8351" t="n">
        <v>17203022</v>
      </c>
      <c r="B8351" t="n">
        <v>87203022</v>
      </c>
      <c r="C8351" t="inlineStr">
        <is>
          <t>VELKY TERMINAL</t>
        </is>
      </c>
      <c r="D8351" t="inlineStr">
        <is>
          <t>ČESKÁ POŠTA</t>
        </is>
      </c>
      <c r="E8351" t="inlineStr">
        <is>
          <t>1POSTA</t>
        </is>
      </c>
      <c r="F8351" t="inlineStr">
        <is>
          <t>P</t>
        </is>
      </c>
      <c r="G8351" t="inlineStr">
        <is>
          <t>Česká pošta - Jablunkov</t>
        </is>
      </c>
      <c r="H8351" t="inlineStr">
        <is>
          <t>Bukovecká</t>
        </is>
      </c>
      <c r="I8351" t="inlineStr">
        <is>
          <t>106</t>
        </is>
      </c>
      <c r="J8351" t="inlineStr">
        <is>
          <t>JABLUNKOV</t>
        </is>
      </c>
      <c r="K8351" t="inlineStr">
        <is>
          <t>Frýdek-Místek</t>
        </is>
      </c>
      <c r="L8351" t="inlineStr">
        <is>
          <t>RSG</t>
        </is>
      </c>
      <c r="M8351" t="inlineStr">
        <is>
          <t>Herman Michal</t>
        </is>
      </c>
      <c r="N8351" t="inlineStr">
        <is>
          <t>49.577245</t>
        </is>
      </c>
      <c r="O8351" t="inlineStr">
        <is>
          <t>18.766081</t>
        </is>
      </c>
      <c r="P8351" t="n">
        <v>3014.23</v>
      </c>
    </row>
    <row r="8352">
      <c r="A8352" t="n">
        <v>33200659</v>
      </c>
      <c r="B8352" t="n">
        <v>73200368</v>
      </c>
      <c r="C8352" t="inlineStr">
        <is>
          <t>LI</t>
        </is>
      </c>
      <c r="D8352" t="inlineStr">
        <is>
          <t>ČESKÁ POŠTA</t>
        </is>
      </c>
      <c r="E8352" t="inlineStr">
        <is>
          <t>1POSTA</t>
        </is>
      </c>
      <c r="F8352" t="inlineStr">
        <is>
          <t>P</t>
        </is>
      </c>
      <c r="G8352" t="inlineStr">
        <is>
          <t>Česká pošta - Bečov nad Teplou</t>
        </is>
      </c>
      <c r="H8352" t="inlineStr">
        <is>
          <t>nám. 5. května</t>
        </is>
      </c>
      <c r="I8352" t="inlineStr">
        <is>
          <t>2</t>
        </is>
      </c>
      <c r="J8352" t="inlineStr">
        <is>
          <t>BEČOV NAD TEPLOU</t>
        </is>
      </c>
      <c r="K8352" t="inlineStr">
        <is>
          <t>Karlovy Vary</t>
        </is>
      </c>
      <c r="L8352" t="inlineStr">
        <is>
          <t>RSC</t>
        </is>
      </c>
      <c r="M8352" t="inlineStr">
        <is>
          <t>Beneš Lukáš</t>
        </is>
      </c>
      <c r="N8352" t="inlineStr">
        <is>
          <t>50.084142</t>
        </is>
      </c>
      <c r="O8352" t="inlineStr">
        <is>
          <t>12.839204</t>
        </is>
      </c>
      <c r="P8352" t="n">
        <v>3012.69</v>
      </c>
    </row>
    <row r="8353">
      <c r="A8353" t="n">
        <v>37400279</v>
      </c>
      <c r="B8353" t="n">
        <v>77400279</v>
      </c>
      <c r="C8353" t="inlineStr">
        <is>
          <t>LI</t>
        </is>
      </c>
      <c r="D8353" t="inlineStr">
        <is>
          <t>KA PARTNERS</t>
        </is>
      </c>
      <c r="E8353" t="inlineStr">
        <is>
          <t>1CD</t>
        </is>
      </c>
      <c r="F8353" t="inlineStr">
        <is>
          <t>A</t>
        </is>
      </c>
      <c r="G8353" t="inlineStr">
        <is>
          <t>ČD Ostrava hl.n.</t>
        </is>
      </c>
      <c r="H8353" t="inlineStr">
        <is>
          <t>Nádražní</t>
        </is>
      </c>
      <c r="I8353" t="inlineStr">
        <is>
          <t>196/213</t>
        </is>
      </c>
      <c r="J8353" t="inlineStr">
        <is>
          <t>OSTRAVA - PŘÍVOZ</t>
        </is>
      </c>
      <c r="K8353" t="inlineStr">
        <is>
          <t>Ostrava-město</t>
        </is>
      </c>
      <c r="L8353" t="inlineStr">
        <is>
          <t>RSG</t>
        </is>
      </c>
      <c r="M8353" t="inlineStr">
        <is>
          <t>Gelnar Ivo</t>
        </is>
      </c>
      <c r="N8353" t="inlineStr">
        <is>
          <t>49.851110</t>
        </is>
      </c>
      <c r="O8353" t="inlineStr">
        <is>
          <t>18.266110</t>
        </is>
      </c>
      <c r="P8353" t="n">
        <v>3011.92</v>
      </c>
    </row>
    <row r="8354">
      <c r="A8354" t="n">
        <v>16204052</v>
      </c>
      <c r="B8354" t="n">
        <v>86204052</v>
      </c>
      <c r="C8354" t="inlineStr">
        <is>
          <t>VELKY TERMINAL</t>
        </is>
      </c>
      <c r="D8354" t="inlineStr">
        <is>
          <t>ČESKÁ POŠTA</t>
        </is>
      </c>
      <c r="E8354" t="inlineStr">
        <is>
          <t>1POSTA</t>
        </is>
      </c>
      <c r="F8354" t="inlineStr">
        <is>
          <t>P</t>
        </is>
      </c>
      <c r="G8354" t="inlineStr">
        <is>
          <t>Česká pošta - Týnec u Břeclavě</t>
        </is>
      </c>
      <c r="H8354" t="inlineStr">
        <is>
          <t>Poštovní</t>
        </is>
      </c>
      <c r="I8354" t="inlineStr">
        <is>
          <t>284</t>
        </is>
      </c>
      <c r="J8354" t="inlineStr">
        <is>
          <t>TÝNEC</t>
        </is>
      </c>
      <c r="K8354" t="inlineStr">
        <is>
          <t>Břeclav</t>
        </is>
      </c>
      <c r="L8354" t="inlineStr">
        <is>
          <t>RSB</t>
        </is>
      </c>
      <c r="M8354" t="inlineStr">
        <is>
          <t>Petlach Lubomír</t>
        </is>
      </c>
      <c r="N8354" t="inlineStr">
        <is>
          <t>48.779419</t>
        </is>
      </c>
      <c r="O8354" t="inlineStr">
        <is>
          <t>17.010414</t>
        </is>
      </c>
      <c r="P8354" t="n">
        <v>3011.54</v>
      </c>
    </row>
    <row r="8355">
      <c r="A8355" t="n">
        <v>13703304</v>
      </c>
      <c r="B8355" t="n">
        <v>83703304</v>
      </c>
      <c r="C8355" t="inlineStr">
        <is>
          <t>VELKY TERMINAL</t>
        </is>
      </c>
      <c r="D8355" t="inlineStr">
        <is>
          <t>IDT</t>
        </is>
      </c>
      <c r="E8355" t="inlineStr">
        <is>
          <t>2COOP</t>
        </is>
      </c>
      <c r="F8355" t="inlineStr">
        <is>
          <t>B</t>
        </is>
      </c>
      <c r="G8355" t="inlineStr">
        <is>
          <t>COOP Hořovice, družstvo</t>
        </is>
      </c>
      <c r="H8355" t="inlineStr">
        <is>
          <t>Tymákovská</t>
        </is>
      </c>
      <c r="I8355" t="inlineStr">
        <is>
          <t>612</t>
        </is>
      </c>
      <c r="J8355" t="inlineStr">
        <is>
          <t>ROKYCANY - PLZEŇSKÉ PŘEDMĚSTÍ</t>
        </is>
      </c>
      <c r="K8355" t="inlineStr">
        <is>
          <t>Rokycany</t>
        </is>
      </c>
      <c r="L8355" t="inlineStr">
        <is>
          <t>RSC</t>
        </is>
      </c>
      <c r="M8355" t="inlineStr">
        <is>
          <t>Havlíček Vladislav</t>
        </is>
      </c>
      <c r="N8355" t="inlineStr">
        <is>
          <t>49.736684</t>
        </is>
      </c>
      <c r="O8355" t="inlineStr">
        <is>
          <t>13.583661</t>
        </is>
      </c>
      <c r="P8355" t="n">
        <v>3006.54</v>
      </c>
    </row>
    <row r="8356">
      <c r="A8356" t="n">
        <v>12203040</v>
      </c>
      <c r="B8356" t="n">
        <v>82203040</v>
      </c>
      <c r="C8356" t="inlineStr">
        <is>
          <t>VELKY TERMINAL</t>
        </is>
      </c>
      <c r="D8356" t="inlineStr">
        <is>
          <t>ČESKÁ POŠTA</t>
        </is>
      </c>
      <c r="E8356" t="inlineStr">
        <is>
          <t>1POSTA</t>
        </is>
      </c>
      <c r="F8356" t="inlineStr">
        <is>
          <t>P</t>
        </is>
      </c>
      <c r="G8356" t="inlineStr">
        <is>
          <t>Česká pošta - Suchdol nad Lužnicí</t>
        </is>
      </c>
      <c r="H8356" t="inlineStr">
        <is>
          <t>sídl. 9. května</t>
        </is>
      </c>
      <c r="I8356" t="inlineStr">
        <is>
          <t>710</t>
        </is>
      </c>
      <c r="J8356" t="inlineStr">
        <is>
          <t>SUCHDOL NAD LUŽNICÍ</t>
        </is>
      </c>
      <c r="K8356" t="inlineStr">
        <is>
          <t>Jindřichův Hradec</t>
        </is>
      </c>
      <c r="L8356" t="inlineStr">
        <is>
          <t>RSB</t>
        </is>
      </c>
      <c r="M8356" t="inlineStr">
        <is>
          <t>Dvořák Petr</t>
        </is>
      </c>
      <c r="N8356" t="inlineStr">
        <is>
          <t>48.889857</t>
        </is>
      </c>
      <c r="O8356" t="inlineStr">
        <is>
          <t>14.875276</t>
        </is>
      </c>
      <c r="P8356" t="n">
        <v>3005.96</v>
      </c>
    </row>
    <row r="8357">
      <c r="A8357" t="n">
        <v>37512901</v>
      </c>
      <c r="B8357" t="n">
        <v>77512901</v>
      </c>
      <c r="C8357" t="inlineStr">
        <is>
          <t>SMALL TERMINAL</t>
        </is>
      </c>
      <c r="D8357" t="inlineStr">
        <is>
          <t>IDT</t>
        </is>
      </c>
      <c r="E8357" t="inlineStr">
        <is>
          <t>4OSTATNI</t>
        </is>
      </c>
      <c r="F8357" t="inlineStr">
        <is>
          <t>B</t>
        </is>
      </c>
      <c r="G8357" t="inlineStr">
        <is>
          <t>Hana Knoppová</t>
        </is>
      </c>
      <c r="H8357" t="inlineStr">
        <is>
          <t>nám. Svobody</t>
        </is>
      </c>
      <c r="I8357" t="inlineStr">
        <is>
          <t>91</t>
        </is>
      </c>
      <c r="J8357" t="inlineStr">
        <is>
          <t>ZLATÉ HORY</t>
        </is>
      </c>
      <c r="K8357" t="inlineStr">
        <is>
          <t>Jeseník</t>
        </is>
      </c>
      <c r="L8357" t="inlineStr">
        <is>
          <t>RSG</t>
        </is>
      </c>
      <c r="M8357" t="inlineStr">
        <is>
          <t>Gelnar Ivo</t>
        </is>
      </c>
      <c r="N8357" t="inlineStr">
        <is>
          <t>50.263146</t>
        </is>
      </c>
      <c r="O8357" t="inlineStr">
        <is>
          <t>17.396071</t>
        </is>
      </c>
      <c r="P8357" t="n">
        <v>3005</v>
      </c>
    </row>
    <row r="8358">
      <c r="A8358" t="n">
        <v>36201307</v>
      </c>
      <c r="B8358" t="n">
        <v>76201307</v>
      </c>
      <c r="C8358" t="inlineStr">
        <is>
          <t>LI</t>
        </is>
      </c>
      <c r="D8358" t="inlineStr">
        <is>
          <t>ČESKÁ POŠTA</t>
        </is>
      </c>
      <c r="E8358" t="inlineStr">
        <is>
          <t>1POSTA</t>
        </is>
      </c>
      <c r="F8358" t="inlineStr">
        <is>
          <t>P</t>
        </is>
      </c>
      <c r="G8358" t="inlineStr">
        <is>
          <t>Česká pošta - Březová u Uherského Brodu</t>
        </is>
      </c>
      <c r="H8358" t="inlineStr">
        <is>
          <t>Březová</t>
        </is>
      </c>
      <c r="I8358" t="inlineStr">
        <is>
          <t>390</t>
        </is>
      </c>
      <c r="J8358" t="inlineStr">
        <is>
          <t>BŘEZOVÁ</t>
        </is>
      </c>
      <c r="K8358" t="inlineStr">
        <is>
          <t>Uherské Hradiště</t>
        </is>
      </c>
      <c r="L8358" t="inlineStr">
        <is>
          <t>RSE</t>
        </is>
      </c>
      <c r="M8358" t="inlineStr">
        <is>
          <t>Modlitba Jakub</t>
        </is>
      </c>
      <c r="N8358" t="inlineStr">
        <is>
          <t>48.925129</t>
        </is>
      </c>
      <c r="O8358" t="inlineStr">
        <is>
          <t>17.740375</t>
        </is>
      </c>
      <c r="P8358" t="n">
        <v>3003.85</v>
      </c>
    </row>
    <row r="8359">
      <c r="A8359" t="n">
        <v>14749501</v>
      </c>
      <c r="B8359" t="n">
        <v>84749501</v>
      </c>
      <c r="C8359" t="inlineStr">
        <is>
          <t>VELKY TERMINAL</t>
        </is>
      </c>
      <c r="D8359" t="inlineStr">
        <is>
          <t>IDT</t>
        </is>
      </c>
      <c r="E8359" t="inlineStr">
        <is>
          <t>4OSTATNI</t>
        </is>
      </c>
      <c r="F8359" t="inlineStr">
        <is>
          <t>B</t>
        </is>
      </c>
      <c r="G8359" t="inlineStr">
        <is>
          <t>Vojtíškovi s.r.o.</t>
        </is>
      </c>
      <c r="H8359" t="inlineStr">
        <is>
          <t>Lesní</t>
        </is>
      </c>
      <c r="I8359" t="inlineStr">
        <is>
          <t>461/41</t>
        </is>
      </c>
      <c r="J8359" t="inlineStr">
        <is>
          <t>LIBEREC - LIBEREC XIV-RUPRECHTICE</t>
        </is>
      </c>
      <c r="K8359" t="inlineStr">
        <is>
          <t>Liberec</t>
        </is>
      </c>
      <c r="L8359" t="inlineStr">
        <is>
          <t>RSD</t>
        </is>
      </c>
      <c r="M8359" t="inlineStr">
        <is>
          <t>Luňáček Jan</t>
        </is>
      </c>
      <c r="N8359" t="inlineStr">
        <is>
          <t>50.780963</t>
        </is>
      </c>
      <c r="O8359" t="inlineStr">
        <is>
          <t>15.073825</t>
        </is>
      </c>
      <c r="P8359" t="n">
        <v>3003.08</v>
      </c>
    </row>
    <row r="8360">
      <c r="A8360" t="n">
        <v>37201032</v>
      </c>
      <c r="B8360" t="n">
        <v>77201032</v>
      </c>
      <c r="C8360" t="inlineStr">
        <is>
          <t>LI</t>
        </is>
      </c>
      <c r="D8360" t="inlineStr">
        <is>
          <t>ČESKÁ POŠTA</t>
        </is>
      </c>
      <c r="E8360" t="inlineStr">
        <is>
          <t>1POSTA</t>
        </is>
      </c>
      <c r="F8360" t="inlineStr">
        <is>
          <t>P</t>
        </is>
      </c>
      <c r="G8360" t="inlineStr">
        <is>
          <t>Česká pošta - Újezd u Uničova</t>
        </is>
      </c>
      <c r="H8360" t="inlineStr">
        <is>
          <t>Újezd</t>
        </is>
      </c>
      <c r="I8360" t="inlineStr">
        <is>
          <t>290</t>
        </is>
      </c>
      <c r="J8360" t="inlineStr">
        <is>
          <t>ÚJEZD</t>
        </is>
      </c>
      <c r="K8360" t="inlineStr">
        <is>
          <t>Olomouc</t>
        </is>
      </c>
      <c r="L8360" t="inlineStr">
        <is>
          <t>RSG</t>
        </is>
      </c>
      <c r="M8360" t="inlineStr">
        <is>
          <t>Dolníček Richard</t>
        </is>
      </c>
      <c r="N8360" t="inlineStr">
        <is>
          <t>49.769548</t>
        </is>
      </c>
      <c r="O8360" t="inlineStr">
        <is>
          <t>17.182340</t>
        </is>
      </c>
      <c r="P8360" t="n">
        <v>3001.15</v>
      </c>
    </row>
    <row r="8361">
      <c r="A8361" t="n">
        <v>17207061</v>
      </c>
      <c r="B8361" t="n">
        <v>87207061</v>
      </c>
      <c r="C8361" t="inlineStr">
        <is>
          <t>VELKY TERMINAL</t>
        </is>
      </c>
      <c r="D8361" t="inlineStr">
        <is>
          <t>ČESKÁ POŠTA</t>
        </is>
      </c>
      <c r="E8361" t="inlineStr">
        <is>
          <t>1POSTA</t>
        </is>
      </c>
      <c r="F8361" t="inlineStr">
        <is>
          <t>P</t>
        </is>
      </c>
      <c r="G8361" t="inlineStr">
        <is>
          <t>Česká pošta - Větřkovice u Vítkova</t>
        </is>
      </c>
      <c r="H8361" t="inlineStr">
        <is>
          <t>Větřkovice</t>
        </is>
      </c>
      <c r="I8361" t="inlineStr">
        <is>
          <t>197</t>
        </is>
      </c>
      <c r="J8361" t="inlineStr">
        <is>
          <t>VĚTŘKOVICE</t>
        </is>
      </c>
      <c r="K8361" t="inlineStr">
        <is>
          <t>Opava</t>
        </is>
      </c>
      <c r="L8361" t="inlineStr">
        <is>
          <t>RSG</t>
        </is>
      </c>
      <c r="M8361" t="inlineStr">
        <is>
          <t>Brindžák Michal</t>
        </is>
      </c>
      <c r="N8361" t="inlineStr">
        <is>
          <t>49.780068</t>
        </is>
      </c>
      <c r="O8361" t="inlineStr">
        <is>
          <t>17.820125</t>
        </is>
      </c>
      <c r="P8361" t="n">
        <v>2999.42</v>
      </c>
    </row>
    <row r="8362">
      <c r="A8362" t="n">
        <v>17762423</v>
      </c>
      <c r="B8362" t="n">
        <v>87762423</v>
      </c>
      <c r="C8362" t="inlineStr">
        <is>
          <t>VELKY TERMINAL</t>
        </is>
      </c>
      <c r="D8362" t="inlineStr">
        <is>
          <t>KA PARTNERS</t>
        </is>
      </c>
      <c r="E8362" t="inlineStr">
        <is>
          <t>1HRUSKA</t>
        </is>
      </c>
      <c r="F8362" t="inlineStr">
        <is>
          <t>A</t>
        </is>
      </c>
      <c r="G8362" t="inlineStr">
        <is>
          <t>H R U Š K A , spol. s r.o.</t>
        </is>
      </c>
      <c r="H8362" t="inlineStr">
        <is>
          <t>tř. 17. listopadu</t>
        </is>
      </c>
      <c r="I8362" t="inlineStr">
        <is>
          <t>23/2</t>
        </is>
      </c>
      <c r="J8362" t="inlineStr">
        <is>
          <t>KARVINÁ - FRYŠTÁT</t>
        </is>
      </c>
      <c r="K8362" t="inlineStr">
        <is>
          <t>Karviná</t>
        </is>
      </c>
      <c r="L8362" t="inlineStr">
        <is>
          <t>RSG</t>
        </is>
      </c>
      <c r="M8362" t="inlineStr">
        <is>
          <t>Dolníček Richard</t>
        </is>
      </c>
      <c r="N8362" t="inlineStr">
        <is>
          <t>49.856251</t>
        </is>
      </c>
      <c r="O8362" t="inlineStr">
        <is>
          <t>18.541271</t>
        </is>
      </c>
      <c r="P8362" t="n">
        <v>2998.27</v>
      </c>
    </row>
    <row r="8363">
      <c r="A8363" t="n">
        <v>31201049</v>
      </c>
      <c r="B8363" t="n">
        <v>71201049</v>
      </c>
      <c r="C8363" t="inlineStr">
        <is>
          <t>LI</t>
        </is>
      </c>
      <c r="D8363" t="inlineStr">
        <is>
          <t>ČESKÁ POŠTA</t>
        </is>
      </c>
      <c r="E8363" t="inlineStr">
        <is>
          <t>1POSTA</t>
        </is>
      </c>
      <c r="F8363" t="inlineStr">
        <is>
          <t>P</t>
        </is>
      </c>
      <c r="G8363" t="inlineStr">
        <is>
          <t>Česká pošta - Obříství</t>
        </is>
      </c>
      <c r="H8363" t="inlineStr">
        <is>
          <t>Svatopluka Čecha</t>
        </is>
      </c>
      <c r="I8363" t="inlineStr">
        <is>
          <t>18</t>
        </is>
      </c>
      <c r="J8363" t="inlineStr">
        <is>
          <t>OBŘÍSTVÍ</t>
        </is>
      </c>
      <c r="K8363" t="inlineStr">
        <is>
          <t>Mělník</t>
        </is>
      </c>
      <c r="L8363" t="inlineStr">
        <is>
          <t>RSA</t>
        </is>
      </c>
      <c r="M8363" t="inlineStr">
        <is>
          <t>Vlk Pavel</t>
        </is>
      </c>
      <c r="N8363" t="inlineStr">
        <is>
          <t>50.295363</t>
        </is>
      </c>
      <c r="O8363" t="inlineStr">
        <is>
          <t>14.479280</t>
        </is>
      </c>
      <c r="P8363" t="n">
        <v>2996.92</v>
      </c>
    </row>
    <row r="8364">
      <c r="A8364" t="n">
        <v>37200965</v>
      </c>
      <c r="B8364" t="n">
        <v>77200965</v>
      </c>
      <c r="C8364" t="inlineStr">
        <is>
          <t>LI</t>
        </is>
      </c>
      <c r="D8364" t="inlineStr">
        <is>
          <t>ČESKÁ POŠTA</t>
        </is>
      </c>
      <c r="E8364" t="inlineStr">
        <is>
          <t>1POSTA</t>
        </is>
      </c>
      <c r="F8364" t="inlineStr">
        <is>
          <t>P</t>
        </is>
      </c>
      <c r="G8364" t="inlineStr">
        <is>
          <t>Česká pošta - Frýdek-Místek 4</t>
        </is>
      </c>
      <c r="H8364" t="inlineStr">
        <is>
          <t>K Sedlištím</t>
        </is>
      </c>
      <c r="I8364" t="inlineStr">
        <is>
          <t>370</t>
        </is>
      </c>
      <c r="J8364" t="inlineStr">
        <is>
          <t>FRÝDEK-MÍSTEK - LÍSKOVEC</t>
        </is>
      </c>
      <c r="K8364" t="inlineStr">
        <is>
          <t>Frýdek-Místek</t>
        </is>
      </c>
      <c r="L8364" t="inlineStr">
        <is>
          <t>RSG</t>
        </is>
      </c>
      <c r="M8364" t="inlineStr">
        <is>
          <t>Herman Michal</t>
        </is>
      </c>
      <c r="N8364" t="inlineStr">
        <is>
          <t>49.710082</t>
        </is>
      </c>
      <c r="O8364" t="inlineStr">
        <is>
          <t>18.328988</t>
        </is>
      </c>
      <c r="P8364" t="n">
        <v>2996.15</v>
      </c>
    </row>
    <row r="8365">
      <c r="A8365" t="n">
        <v>11227024</v>
      </c>
      <c r="B8365" t="n">
        <v>81227024</v>
      </c>
      <c r="C8365" t="inlineStr">
        <is>
          <t>VELKY TERMINAL</t>
        </is>
      </c>
      <c r="D8365" t="inlineStr">
        <is>
          <t>ČESKÁ POŠTA</t>
        </is>
      </c>
      <c r="E8365" t="inlineStr">
        <is>
          <t>1POSTA</t>
        </is>
      </c>
      <c r="F8365" t="inlineStr">
        <is>
          <t>P</t>
        </is>
      </c>
      <c r="G8365" t="inlineStr">
        <is>
          <t>Česká pošta - Kosmonosy</t>
        </is>
      </c>
      <c r="H8365" t="inlineStr">
        <is>
          <t>Debřská</t>
        </is>
      </c>
      <c r="I8365" t="inlineStr">
        <is>
          <t>223/1</t>
        </is>
      </c>
      <c r="J8365" t="inlineStr">
        <is>
          <t>KOSMONOSY</t>
        </is>
      </c>
      <c r="K8365" t="inlineStr">
        <is>
          <t>Mladá Boleslav</t>
        </is>
      </c>
      <c r="L8365" t="inlineStr">
        <is>
          <t>RSA</t>
        </is>
      </c>
      <c r="M8365" t="inlineStr">
        <is>
          <t>Vlk Pavel</t>
        </is>
      </c>
      <c r="N8365" t="inlineStr">
        <is>
          <t>50.440295</t>
        </is>
      </c>
      <c r="O8365" t="inlineStr">
        <is>
          <t>14.928090</t>
        </is>
      </c>
      <c r="P8365" t="n">
        <v>2995.96</v>
      </c>
    </row>
    <row r="8366">
      <c r="A8366" t="n">
        <v>16756201</v>
      </c>
      <c r="B8366" t="n">
        <v>86756201</v>
      </c>
      <c r="C8366" t="inlineStr">
        <is>
          <t>VELKY TERMINAL</t>
        </is>
      </c>
      <c r="D8366" t="inlineStr">
        <is>
          <t>IDT</t>
        </is>
      </c>
      <c r="E8366" t="inlineStr">
        <is>
          <t>4OSTATNI</t>
        </is>
      </c>
      <c r="F8366" t="inlineStr">
        <is>
          <t>B</t>
        </is>
      </c>
      <c r="G8366" t="inlineStr">
        <is>
          <t>Hoai Nam Nguyen - Potraviny</t>
        </is>
      </c>
      <c r="H8366" t="inlineStr">
        <is>
          <t>náměstí Míru</t>
        </is>
      </c>
      <c r="I8366" t="inlineStr">
        <is>
          <t>27</t>
        </is>
      </c>
      <c r="J8366" t="inlineStr">
        <is>
          <t>HRUŠOVANY NAD JEVIŠOVKOU</t>
        </is>
      </c>
      <c r="K8366" t="inlineStr">
        <is>
          <t>Znojmo</t>
        </is>
      </c>
      <c r="L8366" t="inlineStr">
        <is>
          <t>RSB</t>
        </is>
      </c>
      <c r="M8366" t="inlineStr">
        <is>
          <t>Koutný Roman</t>
        </is>
      </c>
      <c r="N8366" t="inlineStr">
        <is>
          <t>48.829976</t>
        </is>
      </c>
      <c r="O8366" t="inlineStr">
        <is>
          <t>16.400684</t>
        </is>
      </c>
      <c r="P8366" t="n">
        <v>2994.62</v>
      </c>
    </row>
    <row r="8367">
      <c r="A8367" t="n">
        <v>33002113</v>
      </c>
      <c r="B8367" t="n">
        <v>73002113</v>
      </c>
      <c r="C8367" t="inlineStr">
        <is>
          <t>LI</t>
        </is>
      </c>
      <c r="D8367" t="inlineStr">
        <is>
          <t>IDT</t>
        </is>
      </c>
      <c r="E8367" t="inlineStr">
        <is>
          <t>2COOP</t>
        </is>
      </c>
      <c r="F8367" t="inlineStr">
        <is>
          <t>B</t>
        </is>
      </c>
      <c r="G8367" t="inlineStr">
        <is>
          <t>COOP TUTY J e d n o t a , spotřební družstvo v Tachově</t>
        </is>
      </c>
      <c r="H8367" t="inlineStr">
        <is>
          <t>sídliště Lučina</t>
        </is>
      </c>
      <c r="I8367" t="inlineStr">
        <is>
          <t>340</t>
        </is>
      </c>
      <c r="J8367" t="inlineStr">
        <is>
          <t>CHODOVÁ PLANÁ</t>
        </is>
      </c>
      <c r="K8367" t="inlineStr">
        <is>
          <t>Tachov</t>
        </is>
      </c>
      <c r="L8367" t="inlineStr">
        <is>
          <t>RSC</t>
        </is>
      </c>
      <c r="M8367" t="inlineStr">
        <is>
          <t>Beneš Lukáš</t>
        </is>
      </c>
      <c r="N8367" t="inlineStr">
        <is>
          <t>49.895722</t>
        </is>
      </c>
      <c r="O8367" t="inlineStr">
        <is>
          <t>12.731082</t>
        </is>
      </c>
      <c r="P8367" t="n">
        <v>2993.08</v>
      </c>
    </row>
    <row r="8368">
      <c r="A8368" t="n">
        <v>33514201</v>
      </c>
      <c r="B8368" t="n">
        <v>73514201</v>
      </c>
      <c r="C8368" t="inlineStr">
        <is>
          <t>SMALL TERMINAL</t>
        </is>
      </c>
      <c r="D8368" t="inlineStr">
        <is>
          <t>IDT</t>
        </is>
      </c>
      <c r="E8368" t="inlineStr">
        <is>
          <t>4OSTATNI</t>
        </is>
      </c>
      <c r="F8368" t="inlineStr">
        <is>
          <t>B</t>
        </is>
      </c>
      <c r="G8368" t="inlineStr">
        <is>
          <t>Van Tuat Pham</t>
        </is>
      </c>
      <c r="H8368" t="inlineStr">
        <is>
          <t>Kostelec</t>
        </is>
      </c>
      <c r="I8368" t="inlineStr">
        <is>
          <t>35</t>
        </is>
      </c>
      <c r="J8368" t="inlineStr">
        <is>
          <t>KOSTELEC</t>
        </is>
      </c>
      <c r="K8368" t="inlineStr">
        <is>
          <t>Tachov</t>
        </is>
      </c>
      <c r="L8368" t="inlineStr">
        <is>
          <t>RSC</t>
        </is>
      </c>
      <c r="M8368" t="inlineStr">
        <is>
          <t>Horejš Vladimír</t>
        </is>
      </c>
      <c r="N8368" t="inlineStr">
        <is>
          <t>49.674091</t>
        </is>
      </c>
      <c r="O8368" t="inlineStr">
        <is>
          <t>13.026203</t>
        </is>
      </c>
      <c r="P8368" t="n">
        <v>2992.31</v>
      </c>
    </row>
    <row r="8369">
      <c r="A8369" t="n">
        <v>36400278</v>
      </c>
      <c r="B8369" t="n">
        <v>76400278</v>
      </c>
      <c r="C8369" t="inlineStr">
        <is>
          <t>LI</t>
        </is>
      </c>
      <c r="D8369" t="inlineStr">
        <is>
          <t>KA PARTNERS</t>
        </is>
      </c>
      <c r="E8369" t="inlineStr">
        <is>
          <t>1CD</t>
        </is>
      </c>
      <c r="F8369" t="inlineStr">
        <is>
          <t>A</t>
        </is>
      </c>
      <c r="G8369" t="inlineStr">
        <is>
          <t>ČD Prostějov hl.n.</t>
        </is>
      </c>
      <c r="H8369" t="inlineStr">
        <is>
          <t>Janáčkova</t>
        </is>
      </c>
      <c r="I8369" t="inlineStr">
        <is>
          <t>3159/2</t>
        </is>
      </c>
      <c r="J8369" t="inlineStr">
        <is>
          <t>PROSTĚJOV</t>
        </is>
      </c>
      <c r="K8369" t="inlineStr">
        <is>
          <t>Prostějov</t>
        </is>
      </c>
      <c r="L8369" t="inlineStr">
        <is>
          <t>RSE</t>
        </is>
      </c>
      <c r="M8369" t="inlineStr">
        <is>
          <t>Šír Daniel</t>
        </is>
      </c>
      <c r="N8369" t="inlineStr">
        <is>
          <t>49.472500</t>
        </is>
      </c>
      <c r="O8369" t="inlineStr">
        <is>
          <t>17.129440</t>
        </is>
      </c>
      <c r="P8369" t="n">
        <v>2987.69</v>
      </c>
    </row>
    <row r="8370">
      <c r="A8370" t="n">
        <v>15209032</v>
      </c>
      <c r="B8370" t="n">
        <v>85209032</v>
      </c>
      <c r="C8370" t="inlineStr">
        <is>
          <t>VELKY TERMINAL</t>
        </is>
      </c>
      <c r="D8370" t="inlineStr">
        <is>
          <t>ČESKÁ POŠTA</t>
        </is>
      </c>
      <c r="E8370" t="inlineStr">
        <is>
          <t>1POSTA</t>
        </is>
      </c>
      <c r="F8370" t="inlineStr">
        <is>
          <t>P</t>
        </is>
      </c>
      <c r="G8370" t="inlineStr">
        <is>
          <t>Česká pošta - Moravská Třebová 1</t>
        </is>
      </c>
      <c r="H8370" t="inlineStr">
        <is>
          <t>nám. T. G. Masaryka</t>
        </is>
      </c>
      <c r="I8370" t="inlineStr">
        <is>
          <t>74/7</t>
        </is>
      </c>
      <c r="J8370" t="inlineStr">
        <is>
          <t>MORAVSKÁ TŘEBOVÁ - MĚSTO</t>
        </is>
      </c>
      <c r="K8370" t="inlineStr">
        <is>
          <t>Svitavy</t>
        </is>
      </c>
      <c r="L8370" t="inlineStr">
        <is>
          <t>RSE</t>
        </is>
      </c>
      <c r="M8370" t="inlineStr">
        <is>
          <t>Rek Lubomír</t>
        </is>
      </c>
      <c r="N8370" t="inlineStr">
        <is>
          <t>49.758056</t>
        </is>
      </c>
      <c r="O8370" t="inlineStr">
        <is>
          <t>16.665106</t>
        </is>
      </c>
      <c r="P8370" t="n">
        <v>2986.92</v>
      </c>
    </row>
    <row r="8371">
      <c r="A8371" t="n">
        <v>34200744</v>
      </c>
      <c r="B8371" t="n">
        <v>74200744</v>
      </c>
      <c r="C8371" t="inlineStr">
        <is>
          <t>LI</t>
        </is>
      </c>
      <c r="D8371" t="inlineStr">
        <is>
          <t>ČESKÁ POŠTA</t>
        </is>
      </c>
      <c r="E8371" t="inlineStr">
        <is>
          <t>1POSTA</t>
        </is>
      </c>
      <c r="F8371" t="inlineStr">
        <is>
          <t>P</t>
        </is>
      </c>
      <c r="G8371" t="inlineStr">
        <is>
          <t>Česká pošta - Perštejn</t>
        </is>
      </c>
      <c r="H8371" t="inlineStr">
        <is>
          <t>Hlavní</t>
        </is>
      </c>
      <c r="I8371" t="inlineStr">
        <is>
          <t>216</t>
        </is>
      </c>
      <c r="J8371" t="inlineStr">
        <is>
          <t>PERŠTEJN</t>
        </is>
      </c>
      <c r="K8371" t="inlineStr">
        <is>
          <t>Chomutov</t>
        </is>
      </c>
      <c r="L8371" t="inlineStr">
        <is>
          <t>RSD</t>
        </is>
      </c>
      <c r="M8371" t="inlineStr">
        <is>
          <t>Neubert Jaroslav</t>
        </is>
      </c>
      <c r="N8371" t="inlineStr">
        <is>
          <t>50.381480</t>
        </is>
      </c>
      <c r="O8371" t="inlineStr">
        <is>
          <t>13.110159</t>
        </is>
      </c>
      <c r="P8371" t="n">
        <v>2985</v>
      </c>
    </row>
    <row r="8372">
      <c r="A8372" t="n">
        <v>16206032</v>
      </c>
      <c r="B8372" t="n">
        <v>86206032</v>
      </c>
      <c r="C8372" t="inlineStr">
        <is>
          <t>VELKY TERMINAL</t>
        </is>
      </c>
      <c r="D8372" t="inlineStr">
        <is>
          <t>ČESKÁ POŠTA</t>
        </is>
      </c>
      <c r="E8372" t="inlineStr">
        <is>
          <t>1POSTA</t>
        </is>
      </c>
      <c r="F8372" t="inlineStr">
        <is>
          <t>P</t>
        </is>
      </c>
      <c r="G8372" t="inlineStr">
        <is>
          <t>Česká pošta - Strážnice</t>
        </is>
      </c>
      <c r="H8372" t="inlineStr">
        <is>
          <t>náměstí Svobody</t>
        </is>
      </c>
      <c r="I8372" t="inlineStr">
        <is>
          <t>494</t>
        </is>
      </c>
      <c r="J8372" t="inlineStr">
        <is>
          <t>STRÁŽNICE</t>
        </is>
      </c>
      <c r="K8372" t="inlineStr">
        <is>
          <t>Hodonín</t>
        </is>
      </c>
      <c r="L8372" t="inlineStr">
        <is>
          <t>RSB</t>
        </is>
      </c>
      <c r="M8372" t="inlineStr">
        <is>
          <t>Petlach Lubomír</t>
        </is>
      </c>
      <c r="N8372" t="inlineStr">
        <is>
          <t>48.902132</t>
        </is>
      </c>
      <c r="O8372" t="inlineStr">
        <is>
          <t>17.314602</t>
        </is>
      </c>
      <c r="P8372" t="n">
        <v>2983.46</v>
      </c>
    </row>
    <row r="8373">
      <c r="A8373" t="n">
        <v>11112000</v>
      </c>
      <c r="B8373" t="n">
        <v>81112000</v>
      </c>
      <c r="C8373" t="inlineStr">
        <is>
          <t>VELKY TERMINAL</t>
        </is>
      </c>
      <c r="D8373" t="inlineStr">
        <is>
          <t>ČESKÁ POŠTA</t>
        </is>
      </c>
      <c r="E8373" t="inlineStr">
        <is>
          <t>1POSTA</t>
        </is>
      </c>
      <c r="F8373" t="inlineStr">
        <is>
          <t>P</t>
        </is>
      </c>
      <c r="G8373" t="inlineStr">
        <is>
          <t>Česká pošta - Praha 56</t>
        </is>
      </c>
      <c r="H8373" t="inlineStr">
        <is>
          <t>Plzeňská</t>
        </is>
      </c>
      <c r="I8373" t="inlineStr">
        <is>
          <t>1348/95</t>
        </is>
      </c>
      <c r="J8373" t="inlineStr">
        <is>
          <t>PRAHA 5 - KOŠÍŘE</t>
        </is>
      </c>
      <c r="K8373" t="inlineStr">
        <is>
          <t>Praha</t>
        </is>
      </c>
      <c r="L8373" t="inlineStr">
        <is>
          <t>RSA</t>
        </is>
      </c>
      <c r="M8373" t="inlineStr">
        <is>
          <t>Dosoudil Petr</t>
        </is>
      </c>
      <c r="N8373" t="inlineStr">
        <is>
          <t>50.071316</t>
        </is>
      </c>
      <c r="O8373" t="inlineStr">
        <is>
          <t>14.385723</t>
        </is>
      </c>
      <c r="P8373" t="n">
        <v>2981.92</v>
      </c>
    </row>
    <row r="8374">
      <c r="A8374" t="n">
        <v>36513901</v>
      </c>
      <c r="B8374" t="n">
        <v>76513901</v>
      </c>
      <c r="C8374" t="inlineStr">
        <is>
          <t>SMALL TERMINAL</t>
        </is>
      </c>
      <c r="D8374" t="inlineStr">
        <is>
          <t>IDT</t>
        </is>
      </c>
      <c r="E8374" t="inlineStr">
        <is>
          <t>4OSTATNI</t>
        </is>
      </c>
      <c r="F8374" t="inlineStr">
        <is>
          <t>B</t>
        </is>
      </c>
      <c r="G8374" t="inlineStr">
        <is>
          <t>Thi Hué Duong</t>
        </is>
      </c>
      <c r="H8374" t="inlineStr">
        <is>
          <t>Kravsko</t>
        </is>
      </c>
      <c r="I8374" t="inlineStr">
        <is>
          <t>9</t>
        </is>
      </c>
      <c r="J8374" t="inlineStr">
        <is>
          <t>KRAVSKO</t>
        </is>
      </c>
      <c r="K8374" t="inlineStr">
        <is>
          <t>Znojmo</t>
        </is>
      </c>
      <c r="L8374" t="inlineStr">
        <is>
          <t>RSB</t>
        </is>
      </c>
      <c r="M8374" t="inlineStr">
        <is>
          <t>Koutný Roman</t>
        </is>
      </c>
      <c r="N8374" t="inlineStr">
        <is>
          <t>48.921320</t>
        </is>
      </c>
      <c r="O8374" t="inlineStr">
        <is>
          <t>15.986710</t>
        </is>
      </c>
      <c r="P8374" t="n">
        <v>2980.77</v>
      </c>
    </row>
    <row r="8375">
      <c r="A8375" t="n">
        <v>37520801</v>
      </c>
      <c r="B8375" t="n">
        <v>77520801</v>
      </c>
      <c r="C8375" t="inlineStr">
        <is>
          <t>SMALL TERMINAL</t>
        </is>
      </c>
      <c r="D8375" t="inlineStr">
        <is>
          <t>IDT</t>
        </is>
      </c>
      <c r="E8375" t="inlineStr">
        <is>
          <t>4OSTATNI</t>
        </is>
      </c>
      <c r="F8375" t="inlineStr">
        <is>
          <t>B</t>
        </is>
      </c>
      <c r="G8375" t="inlineStr">
        <is>
          <t>Ami plus s.r.o.</t>
        </is>
      </c>
      <c r="H8375" t="inlineStr">
        <is>
          <t>Stonava</t>
        </is>
      </c>
      <c r="I8375" t="inlineStr">
        <is>
          <t>873</t>
        </is>
      </c>
      <c r="J8375" t="inlineStr">
        <is>
          <t>STONAVA</t>
        </is>
      </c>
      <c r="K8375" t="inlineStr">
        <is>
          <t>Karviná</t>
        </is>
      </c>
      <c r="L8375" t="inlineStr">
        <is>
          <t>RSG</t>
        </is>
      </c>
      <c r="M8375" t="inlineStr">
        <is>
          <t>Brindžák Michal</t>
        </is>
      </c>
      <c r="N8375" t="inlineStr">
        <is>
          <t>49.817324</t>
        </is>
      </c>
      <c r="O8375" t="inlineStr">
        <is>
          <t>18.530983</t>
        </is>
      </c>
      <c r="P8375" t="n">
        <v>2980.38</v>
      </c>
    </row>
    <row r="8376">
      <c r="A8376" t="n">
        <v>16739239</v>
      </c>
      <c r="B8376" t="n">
        <v>86739239</v>
      </c>
      <c r="C8376" t="inlineStr">
        <is>
          <t>VELKY TERMINAL</t>
        </is>
      </c>
      <c r="D8376" t="inlineStr">
        <is>
          <t>KA PARTNERS</t>
        </is>
      </c>
      <c r="E8376" t="inlineStr">
        <is>
          <t>1HRUSKA</t>
        </is>
      </c>
      <c r="F8376" t="inlineStr">
        <is>
          <t>A</t>
        </is>
      </c>
      <c r="G8376" t="inlineStr">
        <is>
          <t>H R U Š K A , spol. s r.o.</t>
        </is>
      </c>
      <c r="H8376" t="inlineStr">
        <is>
          <t>třída Komenského</t>
        </is>
      </c>
      <c r="I8376" t="inlineStr">
        <is>
          <t>48/15</t>
        </is>
      </c>
      <c r="J8376" t="inlineStr">
        <is>
          <t>KYJOV</t>
        </is>
      </c>
      <c r="K8376" t="inlineStr">
        <is>
          <t>Hodonín</t>
        </is>
      </c>
      <c r="L8376" t="inlineStr">
        <is>
          <t>RSB</t>
        </is>
      </c>
      <c r="M8376" t="inlineStr">
        <is>
          <t>Petlach Lubomír</t>
        </is>
      </c>
      <c r="N8376" t="inlineStr">
        <is>
          <t>49.010663</t>
        </is>
      </c>
      <c r="O8376" t="inlineStr">
        <is>
          <t>17.125394</t>
        </is>
      </c>
      <c r="P8376" t="n">
        <v>2976.15</v>
      </c>
    </row>
    <row r="8377">
      <c r="A8377" t="n">
        <v>14830008</v>
      </c>
      <c r="B8377" t="n">
        <v>84830008</v>
      </c>
      <c r="C8377" t="inlineStr">
        <is>
          <t>VELKY TERMINAL</t>
        </is>
      </c>
      <c r="D8377" t="inlineStr">
        <is>
          <t>KA PARTNERS</t>
        </is>
      </c>
      <c r="E8377" t="inlineStr">
        <is>
          <t>1FAST</t>
        </is>
      </c>
      <c r="F8377" t="inlineStr">
        <is>
          <t>B</t>
        </is>
      </c>
      <c r="G8377" t="inlineStr">
        <is>
          <t>PLANEO Elektro</t>
        </is>
      </c>
      <c r="H8377" t="inlineStr">
        <is>
          <t>B. Egermanna</t>
        </is>
      </c>
      <c r="I8377" t="inlineStr">
        <is>
          <t>882</t>
        </is>
      </c>
      <c r="J8377" t="inlineStr">
        <is>
          <t>NOVÝ BOR - ARNULTOVICE</t>
        </is>
      </c>
      <c r="K8377" t="inlineStr">
        <is>
          <t>Česká Lípa</t>
        </is>
      </c>
      <c r="L8377" t="inlineStr">
        <is>
          <t>RSD</t>
        </is>
      </c>
      <c r="M8377" t="inlineStr">
        <is>
          <t>Luňáček Jan</t>
        </is>
      </c>
      <c r="N8377" t="inlineStr">
        <is>
          <t>50.765768</t>
        </is>
      </c>
      <c r="O8377" t="inlineStr">
        <is>
          <t>14.545219</t>
        </is>
      </c>
      <c r="P8377" t="n">
        <v>2975.77</v>
      </c>
    </row>
    <row r="8378">
      <c r="A8378" t="n">
        <v>16211033</v>
      </c>
      <c r="B8378" t="n">
        <v>86211033</v>
      </c>
      <c r="C8378" t="inlineStr">
        <is>
          <t>VELKY TERMINAL</t>
        </is>
      </c>
      <c r="D8378" t="inlineStr">
        <is>
          <t>ČESKÁ POŠTA</t>
        </is>
      </c>
      <c r="E8378" t="inlineStr">
        <is>
          <t>1POSTA</t>
        </is>
      </c>
      <c r="F8378" t="inlineStr">
        <is>
          <t>P</t>
        </is>
      </c>
      <c r="G8378" t="inlineStr">
        <is>
          <t>Česká pošta - Strání</t>
        </is>
      </c>
      <c r="H8378" t="inlineStr">
        <is>
          <t>Na kopci</t>
        </is>
      </c>
      <c r="I8378" t="inlineStr">
        <is>
          <t>426</t>
        </is>
      </c>
      <c r="J8378" t="inlineStr">
        <is>
          <t>STRÁNÍ</t>
        </is>
      </c>
      <c r="K8378" t="inlineStr">
        <is>
          <t>Uherské Hradiště</t>
        </is>
      </c>
      <c r="L8378" t="inlineStr">
        <is>
          <t>RSE</t>
        </is>
      </c>
      <c r="M8378" t="inlineStr">
        <is>
          <t>Modlitba Jakub</t>
        </is>
      </c>
      <c r="N8378" t="inlineStr">
        <is>
          <t>48.902925</t>
        </is>
      </c>
      <c r="O8378" t="inlineStr">
        <is>
          <t>17.705190</t>
        </is>
      </c>
      <c r="P8378" t="n">
        <v>2973.85</v>
      </c>
    </row>
    <row r="8379">
      <c r="A8379" t="n">
        <v>37507101</v>
      </c>
      <c r="B8379" t="n">
        <v>77507101</v>
      </c>
      <c r="C8379" t="inlineStr">
        <is>
          <t>SMALL TERMINAL</t>
        </is>
      </c>
      <c r="D8379" t="inlineStr">
        <is>
          <t>IDT</t>
        </is>
      </c>
      <c r="E8379" t="inlineStr">
        <is>
          <t>4OSTATNI</t>
        </is>
      </c>
      <c r="F8379" t="inlineStr">
        <is>
          <t>B</t>
        </is>
      </c>
      <c r="G8379" t="inlineStr">
        <is>
          <t>Khac Cuong Nguyen</t>
        </is>
      </c>
      <c r="H8379" t="inlineStr">
        <is>
          <t>Revoluční náměstí</t>
        </is>
      </c>
      <c r="I8379" t="inlineStr">
        <is>
          <t>391</t>
        </is>
      </c>
      <c r="J8379" t="inlineStr">
        <is>
          <t>BRODEK U PŘEROVA</t>
        </is>
      </c>
      <c r="K8379" t="inlineStr">
        <is>
          <t>Přerov</t>
        </is>
      </c>
      <c r="L8379" t="inlineStr">
        <is>
          <t>RSG</t>
        </is>
      </c>
      <c r="M8379" t="inlineStr">
        <is>
          <t>Dolníček Richard</t>
        </is>
      </c>
      <c r="N8379" t="inlineStr">
        <is>
          <t>49.483126</t>
        </is>
      </c>
      <c r="O8379" t="inlineStr">
        <is>
          <t>17.336649</t>
        </is>
      </c>
      <c r="P8379" t="n">
        <v>2973.46</v>
      </c>
    </row>
    <row r="8380">
      <c r="A8380" t="n">
        <v>35200496</v>
      </c>
      <c r="B8380" t="n">
        <v>75200496</v>
      </c>
      <c r="C8380" t="inlineStr">
        <is>
          <t>LI</t>
        </is>
      </c>
      <c r="D8380" t="inlineStr">
        <is>
          <t>ČESKÁ POŠTA</t>
        </is>
      </c>
      <c r="E8380" t="inlineStr">
        <is>
          <t>1POSTA</t>
        </is>
      </c>
      <c r="F8380" t="inlineStr">
        <is>
          <t>P</t>
        </is>
      </c>
      <c r="G8380" t="inlineStr">
        <is>
          <t>Česká pošta - Hlušice</t>
        </is>
      </c>
      <c r="H8380" t="inlineStr">
        <is>
          <t>Hlušičky</t>
        </is>
      </c>
      <c r="I8380" t="inlineStr">
        <is>
          <t>70</t>
        </is>
      </c>
      <c r="J8380" t="inlineStr">
        <is>
          <t>HLUŠICE</t>
        </is>
      </c>
      <c r="K8380" t="inlineStr">
        <is>
          <t>Hradec Králové</t>
        </is>
      </c>
      <c r="L8380" t="inlineStr">
        <is>
          <t>RSE</t>
        </is>
      </c>
      <c r="M8380" t="inlineStr">
        <is>
          <t>Jareš Jaroslav</t>
        </is>
      </c>
      <c r="N8380" t="inlineStr">
        <is>
          <t>50.262694</t>
        </is>
      </c>
      <c r="O8380" t="inlineStr">
        <is>
          <t>15.395721</t>
        </is>
      </c>
      <c r="P8380" t="n">
        <v>2972.69</v>
      </c>
    </row>
    <row r="8381">
      <c r="A8381" t="n">
        <v>11526518</v>
      </c>
      <c r="B8381" t="n">
        <v>81526518</v>
      </c>
      <c r="C8381" t="inlineStr">
        <is>
          <t>VELKY TERMINAL</t>
        </is>
      </c>
      <c r="D8381" t="inlineStr">
        <is>
          <t>KA PARTNERS</t>
        </is>
      </c>
      <c r="E8381" t="inlineStr">
        <is>
          <t>1LAG</t>
        </is>
      </c>
      <c r="F8381" t="inlineStr">
        <is>
          <t>A</t>
        </is>
      </c>
      <c r="G8381" t="inlineStr">
        <is>
          <t>RELAY</t>
        </is>
      </c>
      <c r="H8381" t="inlineStr">
        <is>
          <t>Evropská (vestibul metra A-Bořislavka)</t>
        </is>
      </c>
      <c r="I8381" t="inlineStr">
        <is>
          <t>598/67</t>
        </is>
      </c>
      <c r="J8381" t="inlineStr">
        <is>
          <t>PRAHA 6 - VOKOVICE</t>
        </is>
      </c>
      <c r="K8381" t="inlineStr">
        <is>
          <t>Praha</t>
        </is>
      </c>
      <c r="L8381" t="inlineStr">
        <is>
          <t>RSA</t>
        </is>
      </c>
      <c r="M8381" t="inlineStr">
        <is>
          <t>Dosoudil Petr</t>
        </is>
      </c>
      <c r="N8381" t="inlineStr">
        <is>
          <t>50.098294</t>
        </is>
      </c>
      <c r="O8381" t="inlineStr">
        <is>
          <t>14.362107</t>
        </is>
      </c>
      <c r="P8381" t="n">
        <v>2972.5</v>
      </c>
    </row>
    <row r="8382">
      <c r="A8382" t="n">
        <v>33200405</v>
      </c>
      <c r="B8382" t="n">
        <v>73200405</v>
      </c>
      <c r="C8382" t="inlineStr">
        <is>
          <t>LI</t>
        </is>
      </c>
      <c r="D8382" t="inlineStr">
        <is>
          <t>ČESKÁ POŠTA</t>
        </is>
      </c>
      <c r="E8382" t="inlineStr">
        <is>
          <t>1POSTA</t>
        </is>
      </c>
      <c r="F8382" t="inlineStr">
        <is>
          <t>P</t>
        </is>
      </c>
      <c r="G8382" t="inlineStr">
        <is>
          <t>Česká pošta - Nezvěstice</t>
        </is>
      </c>
      <c r="H8382" t="inlineStr">
        <is>
          <t>Nezvěstice</t>
        </is>
      </c>
      <c r="I8382" t="inlineStr">
        <is>
          <t>277</t>
        </is>
      </c>
      <c r="J8382" t="inlineStr">
        <is>
          <t>NEZVĚSTICE</t>
        </is>
      </c>
      <c r="K8382" t="inlineStr">
        <is>
          <t>Plzeň-město</t>
        </is>
      </c>
      <c r="L8382" t="inlineStr">
        <is>
          <t>RSC</t>
        </is>
      </c>
      <c r="M8382" t="inlineStr">
        <is>
          <t>Havlíček Vladislav</t>
        </is>
      </c>
      <c r="N8382" t="inlineStr">
        <is>
          <t>49.640227</t>
        </is>
      </c>
      <c r="O8382" t="inlineStr">
        <is>
          <t>13.522703</t>
        </is>
      </c>
      <c r="P8382" t="n">
        <v>2970.38</v>
      </c>
    </row>
    <row r="8383">
      <c r="A8383" t="n">
        <v>34200572</v>
      </c>
      <c r="B8383" t="n">
        <v>74200572</v>
      </c>
      <c r="C8383" t="inlineStr">
        <is>
          <t>LI</t>
        </is>
      </c>
      <c r="D8383" t="inlineStr">
        <is>
          <t>ČESKÁ POŠTA</t>
        </is>
      </c>
      <c r="E8383" t="inlineStr">
        <is>
          <t>1POSTA</t>
        </is>
      </c>
      <c r="F8383" t="inlineStr">
        <is>
          <t>P</t>
        </is>
      </c>
      <c r="G8383" t="inlineStr">
        <is>
          <t>Česká pošta - Horní Libchava u České Lípy</t>
        </is>
      </c>
      <c r="H8383" t="inlineStr">
        <is>
          <t>Horní Libchava</t>
        </is>
      </c>
      <c r="I8383" t="inlineStr">
        <is>
          <t>208</t>
        </is>
      </c>
      <c r="J8383" t="inlineStr">
        <is>
          <t>HORNÍ LIBCHAVA</t>
        </is>
      </c>
      <c r="K8383" t="inlineStr">
        <is>
          <t>Česká Lípa</t>
        </is>
      </c>
      <c r="L8383" t="inlineStr">
        <is>
          <t>RSD</t>
        </is>
      </c>
      <c r="M8383" t="inlineStr">
        <is>
          <t>Šticha Milan</t>
        </is>
      </c>
      <c r="N8383" t="inlineStr">
        <is>
          <t>50.714986</t>
        </is>
      </c>
      <c r="O8383" t="inlineStr">
        <is>
          <t>14.489906</t>
        </is>
      </c>
      <c r="P8383" t="n">
        <v>2968.85</v>
      </c>
    </row>
    <row r="8384">
      <c r="A8384" t="n">
        <v>34513301</v>
      </c>
      <c r="B8384" t="n">
        <v>74513301</v>
      </c>
      <c r="C8384" t="inlineStr">
        <is>
          <t>SMALL TERMINAL</t>
        </is>
      </c>
      <c r="D8384" t="inlineStr">
        <is>
          <t>IDT</t>
        </is>
      </c>
      <c r="E8384" t="inlineStr">
        <is>
          <t>4OSTATNI</t>
        </is>
      </c>
      <c r="F8384" t="inlineStr">
        <is>
          <t>B</t>
        </is>
      </c>
      <c r="G8384" t="inlineStr">
        <is>
          <t>Vladislav Dráb</t>
        </is>
      </c>
      <c r="H8384" t="inlineStr">
        <is>
          <t>SNP</t>
        </is>
      </c>
      <c r="I8384" t="inlineStr">
        <is>
          <t>186</t>
        </is>
      </c>
      <c r="J8384" t="inlineStr">
        <is>
          <t>DROUŽKOVICE</t>
        </is>
      </c>
      <c r="K8384" t="inlineStr">
        <is>
          <t>Chomutov</t>
        </is>
      </c>
      <c r="L8384" t="inlineStr">
        <is>
          <t>RSD</t>
        </is>
      </c>
      <c r="M8384" t="inlineStr">
        <is>
          <t>Neubert Jaroslav</t>
        </is>
      </c>
      <c r="N8384" t="inlineStr">
        <is>
          <t>50.433681</t>
        </is>
      </c>
      <c r="O8384" t="inlineStr">
        <is>
          <t>13.429752</t>
        </is>
      </c>
      <c r="P8384" t="n">
        <v>2967.31</v>
      </c>
    </row>
    <row r="8385">
      <c r="A8385" t="n">
        <v>34200495</v>
      </c>
      <c r="B8385" t="n">
        <v>74200495</v>
      </c>
      <c r="C8385" t="inlineStr">
        <is>
          <t>LI</t>
        </is>
      </c>
      <c r="D8385" t="inlineStr">
        <is>
          <t>ČESKÁ POŠTA</t>
        </is>
      </c>
      <c r="E8385" t="inlineStr">
        <is>
          <t>1POSTA</t>
        </is>
      </c>
      <c r="F8385" t="inlineStr">
        <is>
          <t>P</t>
        </is>
      </c>
      <c r="G8385" t="inlineStr">
        <is>
          <t>Česká pošta - Meziboří u Litvínova</t>
        </is>
      </c>
      <c r="H8385" t="inlineStr">
        <is>
          <t>nám. 8. května</t>
        </is>
      </c>
      <c r="I8385" t="inlineStr">
        <is>
          <t>341</t>
        </is>
      </c>
      <c r="J8385" t="inlineStr">
        <is>
          <t>MEZIBOŘÍ</t>
        </is>
      </c>
      <c r="K8385" t="inlineStr">
        <is>
          <t>Most</t>
        </is>
      </c>
      <c r="L8385" t="inlineStr">
        <is>
          <t>RSD</t>
        </is>
      </c>
      <c r="M8385" t="inlineStr">
        <is>
          <t>Neubert Jaroslav</t>
        </is>
      </c>
      <c r="N8385" t="inlineStr">
        <is>
          <t>50.620157</t>
        </is>
      </c>
      <c r="O8385" t="inlineStr">
        <is>
          <t>13.606627</t>
        </is>
      </c>
      <c r="P8385" t="n">
        <v>2966.92</v>
      </c>
    </row>
    <row r="8386">
      <c r="A8386" t="n">
        <v>34200751</v>
      </c>
      <c r="B8386" t="n">
        <v>74200751</v>
      </c>
      <c r="C8386" t="inlineStr">
        <is>
          <t>LI</t>
        </is>
      </c>
      <c r="D8386" t="inlineStr">
        <is>
          <t>ČESKÁ POŠTA</t>
        </is>
      </c>
      <c r="E8386" t="inlineStr">
        <is>
          <t>1POSTA</t>
        </is>
      </c>
      <c r="F8386" t="inlineStr">
        <is>
          <t>P</t>
        </is>
      </c>
      <c r="G8386" t="inlineStr">
        <is>
          <t>Česká pošta - Hrušovany</t>
        </is>
      </c>
      <c r="H8386" t="inlineStr">
        <is>
          <t>Hrušovany</t>
        </is>
      </c>
      <c r="I8386" t="inlineStr">
        <is>
          <t>15</t>
        </is>
      </c>
      <c r="J8386" t="inlineStr">
        <is>
          <t>HRUŠOVANY</t>
        </is>
      </c>
      <c r="K8386" t="inlineStr">
        <is>
          <t>Chomutov</t>
        </is>
      </c>
      <c r="L8386" t="inlineStr">
        <is>
          <t>RSD</t>
        </is>
      </c>
      <c r="M8386" t="inlineStr">
        <is>
          <t>Neubert Jaroslav</t>
        </is>
      </c>
      <c r="N8386" t="inlineStr">
        <is>
          <t>50.386933</t>
        </is>
      </c>
      <c r="O8386" t="inlineStr">
        <is>
          <t>13.498844</t>
        </is>
      </c>
      <c r="P8386" t="n">
        <v>2965</v>
      </c>
    </row>
    <row r="8387">
      <c r="A8387" t="n">
        <v>15837901</v>
      </c>
      <c r="B8387" t="n">
        <v>85837901</v>
      </c>
      <c r="C8387" t="inlineStr">
        <is>
          <t>VELKY TERMINAL</t>
        </is>
      </c>
      <c r="D8387" t="inlineStr">
        <is>
          <t>IDT</t>
        </is>
      </c>
      <c r="E8387" t="inlineStr">
        <is>
          <t>2POSTAF</t>
        </is>
      </c>
      <c r="F8387" t="inlineStr">
        <is>
          <t>B</t>
        </is>
      </c>
      <c r="G8387" t="inlineStr">
        <is>
          <t>Obec Opatovice nad Labem</t>
        </is>
      </c>
      <c r="H8387" t="inlineStr">
        <is>
          <t>Hradecká</t>
        </is>
      </c>
      <c r="I8387" t="inlineStr">
        <is>
          <t>116</t>
        </is>
      </c>
      <c r="J8387" t="inlineStr">
        <is>
          <t>OPATOVICE NAD LABEM</t>
        </is>
      </c>
      <c r="K8387" t="inlineStr">
        <is>
          <t>Pardubice</t>
        </is>
      </c>
      <c r="L8387" t="inlineStr">
        <is>
          <t>RSE</t>
        </is>
      </c>
      <c r="M8387" t="inlineStr">
        <is>
          <t>Jareš Jaroslav</t>
        </is>
      </c>
      <c r="N8387" t="inlineStr">
        <is>
          <t>50.155802</t>
        </is>
      </c>
      <c r="O8387" t="inlineStr">
        <is>
          <t>15.790901</t>
        </is>
      </c>
      <c r="P8387" t="n">
        <v>2964.23</v>
      </c>
    </row>
    <row r="8388">
      <c r="A8388" t="n">
        <v>32200663</v>
      </c>
      <c r="B8388" t="n">
        <v>72200663</v>
      </c>
      <c r="C8388" t="inlineStr">
        <is>
          <t>LI</t>
        </is>
      </c>
      <c r="D8388" t="inlineStr">
        <is>
          <t>ČESKÁ POŠTA</t>
        </is>
      </c>
      <c r="E8388" t="inlineStr">
        <is>
          <t>1POSTA</t>
        </is>
      </c>
      <c r="F8388" t="inlineStr">
        <is>
          <t>P</t>
        </is>
      </c>
      <c r="G8388" t="inlineStr">
        <is>
          <t>Česká pošta - Katovice</t>
        </is>
      </c>
      <c r="H8388" t="inlineStr">
        <is>
          <t>Nádražní</t>
        </is>
      </c>
      <c r="I8388" t="inlineStr">
        <is>
          <t>134</t>
        </is>
      </c>
      <c r="J8388" t="inlineStr">
        <is>
          <t>KATOVICE</t>
        </is>
      </c>
      <c r="K8388" t="inlineStr">
        <is>
          <t>Strakonice</t>
        </is>
      </c>
      <c r="L8388" t="inlineStr">
        <is>
          <t>RSB</t>
        </is>
      </c>
      <c r="M8388" t="inlineStr">
        <is>
          <t>Štolba Jan</t>
        </is>
      </c>
      <c r="N8388" t="inlineStr">
        <is>
          <t>49.271756</t>
        </is>
      </c>
      <c r="O8388" t="inlineStr">
        <is>
          <t>13.830850</t>
        </is>
      </c>
      <c r="P8388" t="n">
        <v>2963.85</v>
      </c>
    </row>
    <row r="8389">
      <c r="A8389" t="n">
        <v>37200993</v>
      </c>
      <c r="B8389" t="n">
        <v>77200993</v>
      </c>
      <c r="C8389" t="inlineStr">
        <is>
          <t>LI</t>
        </is>
      </c>
      <c r="D8389" t="inlineStr">
        <is>
          <t>ČESKÁ POŠTA</t>
        </is>
      </c>
      <c r="E8389" t="inlineStr">
        <is>
          <t>1POSTA</t>
        </is>
      </c>
      <c r="F8389" t="inlineStr">
        <is>
          <t>P</t>
        </is>
      </c>
      <c r="G8389" t="inlineStr">
        <is>
          <t>Česká pošta - Kunín</t>
        </is>
      </c>
      <c r="H8389" t="inlineStr">
        <is>
          <t>Kunín</t>
        </is>
      </c>
      <c r="I8389" t="inlineStr">
        <is>
          <t>56</t>
        </is>
      </c>
      <c r="J8389" t="inlineStr">
        <is>
          <t>KUNÍN</t>
        </is>
      </c>
      <c r="K8389" t="inlineStr">
        <is>
          <t>Nový Jičín</t>
        </is>
      </c>
      <c r="L8389" t="inlineStr">
        <is>
          <t>RSG</t>
        </is>
      </c>
      <c r="M8389" t="inlineStr">
        <is>
          <t>Herman Petr</t>
        </is>
      </c>
      <c r="N8389" t="inlineStr">
        <is>
          <t>49.633054</t>
        </is>
      </c>
      <c r="O8389" t="inlineStr">
        <is>
          <t>17.990504</t>
        </is>
      </c>
      <c r="P8389" t="n">
        <v>2963.85</v>
      </c>
    </row>
    <row r="8390">
      <c r="A8390" t="n">
        <v>16834503</v>
      </c>
      <c r="B8390" t="n">
        <v>86834503</v>
      </c>
      <c r="C8390" t="inlineStr">
        <is>
          <t>VELKY TERMINAL</t>
        </is>
      </c>
      <c r="D8390" t="inlineStr">
        <is>
          <t>IDT</t>
        </is>
      </c>
      <c r="E8390" t="inlineStr">
        <is>
          <t>3HOPIK</t>
        </is>
      </c>
      <c r="F8390" t="inlineStr">
        <is>
          <t>B</t>
        </is>
      </c>
      <c r="G8390" t="inlineStr">
        <is>
          <t>HRAČKY HOPÍK s.r.o.</t>
        </is>
      </c>
      <c r="H8390" t="inlineStr">
        <is>
          <t>Pálavské náměstí</t>
        </is>
      </c>
      <c r="I8390" t="inlineStr">
        <is>
          <t>4387/14</t>
        </is>
      </c>
      <c r="J8390" t="inlineStr">
        <is>
          <t>BRNO - ŽIDENICE</t>
        </is>
      </c>
      <c r="K8390" t="inlineStr">
        <is>
          <t>Brno-město</t>
        </is>
      </c>
      <c r="L8390" t="inlineStr">
        <is>
          <t>RSB</t>
        </is>
      </c>
      <c r="M8390" t="inlineStr">
        <is>
          <t>Hanuš Robert</t>
        </is>
      </c>
      <c r="N8390" t="inlineStr">
        <is>
          <t>49.205911</t>
        </is>
      </c>
      <c r="O8390" t="inlineStr">
        <is>
          <t>16.659350</t>
        </is>
      </c>
      <c r="P8390" t="n">
        <v>2958.27</v>
      </c>
    </row>
    <row r="8391">
      <c r="A8391" t="n">
        <v>13204047</v>
      </c>
      <c r="B8391" t="n">
        <v>83204047</v>
      </c>
      <c r="C8391" t="inlineStr">
        <is>
          <t>VELKY TERMINAL</t>
        </is>
      </c>
      <c r="D8391" t="inlineStr">
        <is>
          <t>ČESKÁ POŠTA</t>
        </is>
      </c>
      <c r="E8391" t="inlineStr">
        <is>
          <t>1POSTA</t>
        </is>
      </c>
      <c r="F8391" t="inlineStr">
        <is>
          <t>P</t>
        </is>
      </c>
      <c r="G8391" t="inlineStr">
        <is>
          <t>Česká pošta - Teplá u Toužimě</t>
        </is>
      </c>
      <c r="H8391" t="inlineStr">
        <is>
          <t>Klášterní</t>
        </is>
      </c>
      <c r="I8391" t="inlineStr">
        <is>
          <t>156</t>
        </is>
      </c>
      <c r="J8391" t="inlineStr">
        <is>
          <t>TEPLÁ</t>
        </is>
      </c>
      <c r="K8391" t="inlineStr">
        <is>
          <t>Cheb</t>
        </is>
      </c>
      <c r="L8391" t="inlineStr">
        <is>
          <t>RSC</t>
        </is>
      </c>
      <c r="M8391" t="inlineStr">
        <is>
          <t>Beneš Lukáš</t>
        </is>
      </c>
      <c r="N8391" t="inlineStr">
        <is>
          <t>49.981133</t>
        </is>
      </c>
      <c r="O8391" t="inlineStr">
        <is>
          <t>12.864089</t>
        </is>
      </c>
      <c r="P8391" t="n">
        <v>2955.77</v>
      </c>
    </row>
    <row r="8392">
      <c r="A8392" t="n">
        <v>34200570</v>
      </c>
      <c r="B8392" t="n">
        <v>74200570</v>
      </c>
      <c r="C8392" t="inlineStr">
        <is>
          <t>LI</t>
        </is>
      </c>
      <c r="D8392" t="inlineStr">
        <is>
          <t>ČESKÁ POŠTA</t>
        </is>
      </c>
      <c r="E8392" t="inlineStr">
        <is>
          <t>1POSTA</t>
        </is>
      </c>
      <c r="F8392" t="inlineStr">
        <is>
          <t>P</t>
        </is>
      </c>
      <c r="G8392" t="inlineStr">
        <is>
          <t>Česká pošta - Blíževedly</t>
        </is>
      </c>
      <c r="H8392" t="inlineStr">
        <is>
          <t>Blíževedly</t>
        </is>
      </c>
      <c r="I8392" t="inlineStr">
        <is>
          <t>12</t>
        </is>
      </c>
      <c r="J8392" t="inlineStr">
        <is>
          <t>BLÍŽEVEDLY</t>
        </is>
      </c>
      <c r="K8392" t="inlineStr">
        <is>
          <t>Česká Lípa</t>
        </is>
      </c>
      <c r="L8392" t="inlineStr">
        <is>
          <t>RSD</t>
        </is>
      </c>
      <c r="M8392" t="inlineStr">
        <is>
          <t>Luňáček Jan</t>
        </is>
      </c>
      <c r="N8392" t="inlineStr">
        <is>
          <t>50.607246</t>
        </is>
      </c>
      <c r="O8392" t="inlineStr">
        <is>
          <t>14.399418</t>
        </is>
      </c>
      <c r="P8392" t="n">
        <v>2951.15</v>
      </c>
    </row>
    <row r="8393">
      <c r="A8393" t="n">
        <v>14751101</v>
      </c>
      <c r="B8393" t="n">
        <v>84751101</v>
      </c>
      <c r="C8393" t="inlineStr">
        <is>
          <t>VELKY TERMINAL</t>
        </is>
      </c>
      <c r="D8393" t="inlineStr">
        <is>
          <t>IDT</t>
        </is>
      </c>
      <c r="E8393" t="inlineStr">
        <is>
          <t>4OSTATNI</t>
        </is>
      </c>
      <c r="F8393" t="inlineStr">
        <is>
          <t>B</t>
        </is>
      </c>
      <c r="G8393" t="inlineStr">
        <is>
          <t>Van Hieu Bui</t>
        </is>
      </c>
      <c r="H8393" t="inlineStr">
        <is>
          <t>Novosedlické náměstí</t>
        </is>
      </c>
      <c r="I8393" t="inlineStr">
        <is>
          <t>1239/2</t>
        </is>
      </c>
      <c r="J8393" t="inlineStr">
        <is>
          <t>ÚSTÍ NAD LABEM - STŘEKOV</t>
        </is>
      </c>
      <c r="K8393" t="inlineStr">
        <is>
          <t>Ústí nad Labem</t>
        </is>
      </c>
      <c r="L8393" t="inlineStr">
        <is>
          <t>RSD</t>
        </is>
      </c>
      <c r="M8393" t="inlineStr">
        <is>
          <t>Šticha Milan</t>
        </is>
      </c>
      <c r="N8393" t="inlineStr">
        <is>
          <t>50.649778</t>
        </is>
      </c>
      <c r="O8393" t="inlineStr">
        <is>
          <t>14.059344</t>
        </is>
      </c>
      <c r="P8393" t="n">
        <v>2947.31</v>
      </c>
    </row>
    <row r="8394">
      <c r="A8394" t="n">
        <v>34506401</v>
      </c>
      <c r="B8394" t="n">
        <v>74506401</v>
      </c>
      <c r="C8394" t="inlineStr">
        <is>
          <t>SMALL TERMINAL</t>
        </is>
      </c>
      <c r="D8394" t="inlineStr">
        <is>
          <t>IDT</t>
        </is>
      </c>
      <c r="E8394" t="inlineStr">
        <is>
          <t>4OSTATNI</t>
        </is>
      </c>
      <c r="F8394" t="inlineStr">
        <is>
          <t>B</t>
        </is>
      </c>
      <c r="G8394" t="inlineStr">
        <is>
          <t>Lukáš Kadavý</t>
        </is>
      </c>
      <c r="H8394" t="inlineStr">
        <is>
          <t>Volyňských Čechů</t>
        </is>
      </c>
      <c r="I8394" t="inlineStr">
        <is>
          <t>2883</t>
        </is>
      </c>
      <c r="J8394" t="inlineStr">
        <is>
          <t>ŽATEC</t>
        </is>
      </c>
      <c r="K8394" t="inlineStr">
        <is>
          <t>Louny</t>
        </is>
      </c>
      <c r="L8394" t="inlineStr">
        <is>
          <t>RSD</t>
        </is>
      </c>
      <c r="M8394" t="inlineStr">
        <is>
          <t>Neubert Jaroslav</t>
        </is>
      </c>
      <c r="N8394" t="inlineStr">
        <is>
          <t>50.321472</t>
        </is>
      </c>
      <c r="O8394" t="inlineStr">
        <is>
          <t>13.543666</t>
        </is>
      </c>
      <c r="P8394" t="n">
        <v>2946.15</v>
      </c>
    </row>
    <row r="8395">
      <c r="A8395" t="n">
        <v>34200794</v>
      </c>
      <c r="B8395" t="n">
        <v>74200794</v>
      </c>
      <c r="C8395" t="inlineStr">
        <is>
          <t>LI</t>
        </is>
      </c>
      <c r="D8395" t="inlineStr">
        <is>
          <t>ČESKÁ POŠTA</t>
        </is>
      </c>
      <c r="E8395" t="inlineStr">
        <is>
          <t>1POSTA</t>
        </is>
      </c>
      <c r="F8395" t="inlineStr">
        <is>
          <t>P</t>
        </is>
      </c>
      <c r="G8395" t="inlineStr">
        <is>
          <t>Česká pošta - Ohníč</t>
        </is>
      </c>
      <c r="H8395" t="inlineStr">
        <is>
          <t>Ohníč</t>
        </is>
      </c>
      <c r="I8395" t="inlineStr">
        <is>
          <t>11</t>
        </is>
      </c>
      <c r="J8395" t="inlineStr">
        <is>
          <t>OHNÍČ</t>
        </is>
      </c>
      <c r="K8395" t="inlineStr">
        <is>
          <t>Teplice</t>
        </is>
      </c>
      <c r="L8395" t="inlineStr">
        <is>
          <t>RSD</t>
        </is>
      </c>
      <c r="M8395" t="inlineStr">
        <is>
          <t>Neubert Jaroslav</t>
        </is>
      </c>
      <c r="N8395" t="inlineStr">
        <is>
          <t>50.585745</t>
        </is>
      </c>
      <c r="O8395" t="inlineStr">
        <is>
          <t>13.844883</t>
        </is>
      </c>
      <c r="P8395" t="n">
        <v>2945.38</v>
      </c>
    </row>
    <row r="8396">
      <c r="A8396" t="n">
        <v>15206012</v>
      </c>
      <c r="B8396" t="n">
        <v>85206012</v>
      </c>
      <c r="C8396" t="inlineStr">
        <is>
          <t>VELKY TERMINAL</t>
        </is>
      </c>
      <c r="D8396" t="inlineStr">
        <is>
          <t>ČESKÁ POŠTA</t>
        </is>
      </c>
      <c r="E8396" t="inlineStr">
        <is>
          <t>1POSTA</t>
        </is>
      </c>
      <c r="F8396" t="inlineStr">
        <is>
          <t>P</t>
        </is>
      </c>
      <c r="G8396" t="inlineStr">
        <is>
          <t>Česká pošta - Dolní Roveň</t>
        </is>
      </c>
      <c r="H8396" t="inlineStr">
        <is>
          <t>Dolní Roveň</t>
        </is>
      </c>
      <c r="I8396" t="inlineStr">
        <is>
          <t>1</t>
        </is>
      </c>
      <c r="J8396" t="inlineStr">
        <is>
          <t>DOLNÍ ROVEŇ</t>
        </is>
      </c>
      <c r="K8396" t="inlineStr">
        <is>
          <t>Pardubice</t>
        </is>
      </c>
      <c r="L8396" t="inlineStr">
        <is>
          <t>RSE</t>
        </is>
      </c>
      <c r="M8396" t="inlineStr">
        <is>
          <t>Jareš Jaroslav</t>
        </is>
      </c>
      <c r="N8396" t="inlineStr">
        <is>
          <t>50.029992</t>
        </is>
      </c>
      <c r="O8396" t="inlineStr">
        <is>
          <t>15.967866</t>
        </is>
      </c>
      <c r="P8396" t="n">
        <v>2943.27</v>
      </c>
    </row>
    <row r="8397">
      <c r="A8397" t="n">
        <v>11221069</v>
      </c>
      <c r="B8397" t="n">
        <v>81221069</v>
      </c>
      <c r="C8397" t="inlineStr">
        <is>
          <t>VELKY TERMINAL</t>
        </is>
      </c>
      <c r="D8397" t="inlineStr">
        <is>
          <t>ČESKÁ POŠTA</t>
        </is>
      </c>
      <c r="E8397" t="inlineStr">
        <is>
          <t>1POSTA</t>
        </is>
      </c>
      <c r="F8397" t="inlineStr">
        <is>
          <t>P</t>
        </is>
      </c>
      <c r="G8397" t="inlineStr">
        <is>
          <t>Česká pošta - Dobřejovice</t>
        </is>
      </c>
      <c r="H8397" t="inlineStr">
        <is>
          <t>Na Návsi</t>
        </is>
      </c>
      <c r="I8397" t="inlineStr">
        <is>
          <t>3</t>
        </is>
      </c>
      <c r="J8397" t="inlineStr">
        <is>
          <t>DOBŘEJOVICE</t>
        </is>
      </c>
      <c r="K8397" t="inlineStr">
        <is>
          <t>Praha-východ</t>
        </is>
      </c>
      <c r="L8397" t="inlineStr">
        <is>
          <t>RSA</t>
        </is>
      </c>
      <c r="M8397" t="inlineStr">
        <is>
          <t>Myslivec Jan</t>
        </is>
      </c>
      <c r="N8397" t="inlineStr">
        <is>
          <t>49.981837</t>
        </is>
      </c>
      <c r="O8397" t="inlineStr">
        <is>
          <t>14.578831</t>
        </is>
      </c>
      <c r="P8397" t="n">
        <v>2943.08</v>
      </c>
    </row>
    <row r="8398">
      <c r="A8398" t="n">
        <v>15201050</v>
      </c>
      <c r="B8398" t="n">
        <v>85201050</v>
      </c>
      <c r="C8398" t="inlineStr">
        <is>
          <t>VELKY TERMINAL</t>
        </is>
      </c>
      <c r="D8398" t="inlineStr">
        <is>
          <t>ČESKÁ POŠTA</t>
        </is>
      </c>
      <c r="E8398" t="inlineStr">
        <is>
          <t>1POSTA</t>
        </is>
      </c>
      <c r="F8398" t="inlineStr">
        <is>
          <t>P</t>
        </is>
      </c>
      <c r="G8398" t="inlineStr">
        <is>
          <t>Česká pošta - Všestary</t>
        </is>
      </c>
      <c r="H8398" t="inlineStr">
        <is>
          <t>Všestary</t>
        </is>
      </c>
      <c r="I8398" t="inlineStr">
        <is>
          <t>35</t>
        </is>
      </c>
      <c r="J8398" t="inlineStr">
        <is>
          <t>VŠESTARY</t>
        </is>
      </c>
      <c r="K8398" t="inlineStr">
        <is>
          <t>Hradec Králové</t>
        </is>
      </c>
      <c r="L8398" t="inlineStr">
        <is>
          <t>RSE</t>
        </is>
      </c>
      <c r="M8398" t="inlineStr">
        <is>
          <t>Jareš Jaroslav</t>
        </is>
      </c>
      <c r="N8398" t="inlineStr">
        <is>
          <t>50.255464</t>
        </is>
      </c>
      <c r="O8398" t="inlineStr">
        <is>
          <t>15.760124</t>
        </is>
      </c>
      <c r="P8398" t="n">
        <v>2943.04</v>
      </c>
    </row>
    <row r="8399">
      <c r="A8399" t="n">
        <v>35200925</v>
      </c>
      <c r="B8399" t="n">
        <v>75200925</v>
      </c>
      <c r="C8399" t="inlineStr">
        <is>
          <t>LI</t>
        </is>
      </c>
      <c r="D8399" t="inlineStr">
        <is>
          <t>ČESKÁ POŠTA</t>
        </is>
      </c>
      <c r="E8399" t="inlineStr">
        <is>
          <t>1POSTA</t>
        </is>
      </c>
      <c r="F8399" t="inlineStr">
        <is>
          <t>P</t>
        </is>
      </c>
      <c r="G8399" t="inlineStr">
        <is>
          <t>Česká pošta - Krouna</t>
        </is>
      </c>
      <c r="H8399" t="inlineStr">
        <is>
          <t>Krouna</t>
        </is>
      </c>
      <c r="I8399" t="inlineStr">
        <is>
          <t>218</t>
        </is>
      </c>
      <c r="J8399" t="inlineStr">
        <is>
          <t>KROUNA</t>
        </is>
      </c>
      <c r="K8399" t="inlineStr">
        <is>
          <t>Chrudim</t>
        </is>
      </c>
      <c r="L8399" t="inlineStr">
        <is>
          <t>RSE</t>
        </is>
      </c>
      <c r="M8399" t="inlineStr">
        <is>
          <t>Jareš Jaroslav</t>
        </is>
      </c>
      <c r="N8399" t="inlineStr">
        <is>
          <t>49.772515</t>
        </is>
      </c>
      <c r="O8399" t="inlineStr">
        <is>
          <t>16.026381</t>
        </is>
      </c>
      <c r="P8399" t="n">
        <v>2939.23</v>
      </c>
    </row>
    <row r="8400">
      <c r="A8400" t="n">
        <v>35200990</v>
      </c>
      <c r="B8400" t="n">
        <v>75200990</v>
      </c>
      <c r="C8400" t="inlineStr">
        <is>
          <t>LI</t>
        </is>
      </c>
      <c r="D8400" t="inlineStr">
        <is>
          <t>ČESKÁ POŠTA</t>
        </is>
      </c>
      <c r="E8400" t="inlineStr">
        <is>
          <t>1POSTA</t>
        </is>
      </c>
      <c r="F8400" t="inlineStr">
        <is>
          <t>P</t>
        </is>
      </c>
      <c r="G8400" t="inlineStr">
        <is>
          <t>Česká pošta - Sloupnice</t>
        </is>
      </c>
      <c r="H8400" t="inlineStr">
        <is>
          <t>Horní Sloupnice</t>
        </is>
      </c>
      <c r="I8400" t="inlineStr">
        <is>
          <t>3</t>
        </is>
      </c>
      <c r="J8400" t="inlineStr">
        <is>
          <t>SLOUPNICE</t>
        </is>
      </c>
      <c r="K8400" t="inlineStr">
        <is>
          <t>Svitavy</t>
        </is>
      </c>
      <c r="L8400" t="inlineStr">
        <is>
          <t>RSE</t>
        </is>
      </c>
      <c r="M8400" t="inlineStr">
        <is>
          <t>Rek Lubomír</t>
        </is>
      </c>
      <c r="N8400" t="inlineStr">
        <is>
          <t>49.921535</t>
        </is>
      </c>
      <c r="O8400" t="inlineStr">
        <is>
          <t>16.312114</t>
        </is>
      </c>
      <c r="P8400" t="n">
        <v>2935.77</v>
      </c>
    </row>
    <row r="8401">
      <c r="A8401" t="n">
        <v>36201276</v>
      </c>
      <c r="B8401" t="n">
        <v>76201276</v>
      </c>
      <c r="C8401" t="inlineStr">
        <is>
          <t>LI</t>
        </is>
      </c>
      <c r="D8401" t="inlineStr">
        <is>
          <t>ČESKÁ POŠTA</t>
        </is>
      </c>
      <c r="E8401" t="inlineStr">
        <is>
          <t>1POSTA</t>
        </is>
      </c>
      <c r="F8401" t="inlineStr">
        <is>
          <t>P</t>
        </is>
      </c>
      <c r="G8401" t="inlineStr">
        <is>
          <t>Česká pošta - Břest</t>
        </is>
      </c>
      <c r="H8401" t="inlineStr">
        <is>
          <t>Břest</t>
        </is>
      </c>
      <c r="I8401" t="inlineStr">
        <is>
          <t>87</t>
        </is>
      </c>
      <c r="J8401" t="inlineStr">
        <is>
          <t>BŘEST</t>
        </is>
      </c>
      <c r="K8401" t="inlineStr">
        <is>
          <t>Kroměříž</t>
        </is>
      </c>
      <c r="L8401" t="inlineStr">
        <is>
          <t>RSE</t>
        </is>
      </c>
      <c r="M8401" t="inlineStr">
        <is>
          <t>Šír Daniel</t>
        </is>
      </c>
      <c r="N8401" t="inlineStr">
        <is>
          <t>49.350471</t>
        </is>
      </c>
      <c r="O8401" t="inlineStr">
        <is>
          <t>17.442367</t>
        </is>
      </c>
      <c r="P8401" t="n">
        <v>2935</v>
      </c>
    </row>
    <row r="8402">
      <c r="A8402" t="n">
        <v>17210012</v>
      </c>
      <c r="B8402" t="n">
        <v>87210012</v>
      </c>
      <c r="C8402" t="inlineStr">
        <is>
          <t>VELKY TERMINAL</t>
        </is>
      </c>
      <c r="D8402" t="inlineStr">
        <is>
          <t>ČESKÁ POŠTA</t>
        </is>
      </c>
      <c r="E8402" t="inlineStr">
        <is>
          <t>1POSTA</t>
        </is>
      </c>
      <c r="F8402" t="inlineStr">
        <is>
          <t>P</t>
        </is>
      </c>
      <c r="G8402" t="inlineStr">
        <is>
          <t>Česká pošta - Slatina u Bílovce</t>
        </is>
      </c>
      <c r="H8402" t="inlineStr">
        <is>
          <t>Slatina</t>
        </is>
      </c>
      <c r="I8402" t="inlineStr">
        <is>
          <t>170</t>
        </is>
      </c>
      <c r="J8402" t="inlineStr">
        <is>
          <t>SLATINA</t>
        </is>
      </c>
      <c r="K8402" t="inlineStr">
        <is>
          <t>Nový Jičín</t>
        </is>
      </c>
      <c r="L8402" t="inlineStr">
        <is>
          <t>RSG</t>
        </is>
      </c>
      <c r="M8402" t="inlineStr">
        <is>
          <t>Brindžák Michal</t>
        </is>
      </c>
      <c r="N8402" t="inlineStr">
        <is>
          <t>49.791213</t>
        </is>
      </c>
      <c r="O8402" t="inlineStr">
        <is>
          <t>17.979614</t>
        </is>
      </c>
      <c r="P8402" t="n">
        <v>2934.81</v>
      </c>
    </row>
    <row r="8403">
      <c r="A8403" t="n">
        <v>16206010</v>
      </c>
      <c r="B8403" t="n">
        <v>86206010</v>
      </c>
      <c r="C8403" t="inlineStr">
        <is>
          <t>VELKY TERMINAL</t>
        </is>
      </c>
      <c r="D8403" t="inlineStr">
        <is>
          <t>ČESKÁ POŠTA</t>
        </is>
      </c>
      <c r="E8403" t="inlineStr">
        <is>
          <t>1POSTA</t>
        </is>
      </c>
      <c r="F8403" t="inlineStr">
        <is>
          <t>P</t>
        </is>
      </c>
      <c r="G8403" t="inlineStr">
        <is>
          <t>Česká pošta - Dambořice</t>
        </is>
      </c>
      <c r="H8403" t="inlineStr">
        <is>
          <t>Městečko</t>
        </is>
      </c>
      <c r="I8403" t="inlineStr">
        <is>
          <t>498</t>
        </is>
      </c>
      <c r="J8403" t="inlineStr">
        <is>
          <t>DAMBOŘICE</t>
        </is>
      </c>
      <c r="K8403" t="inlineStr">
        <is>
          <t>Hodonín</t>
        </is>
      </c>
      <c r="L8403" t="inlineStr">
        <is>
          <t>RSB</t>
        </is>
      </c>
      <c r="M8403" t="inlineStr">
        <is>
          <t>Petlach Lubomír</t>
        </is>
      </c>
      <c r="N8403" t="inlineStr">
        <is>
          <t>49.038366</t>
        </is>
      </c>
      <c r="O8403" t="inlineStr">
        <is>
          <t>16.916876</t>
        </is>
      </c>
      <c r="P8403" t="n">
        <v>2931.92</v>
      </c>
    </row>
    <row r="8404">
      <c r="A8404" t="n">
        <v>15828701</v>
      </c>
      <c r="B8404" t="n">
        <v>85828701</v>
      </c>
      <c r="C8404" t="inlineStr">
        <is>
          <t>VELKY TERMINAL</t>
        </is>
      </c>
      <c r="D8404" t="inlineStr">
        <is>
          <t>IDT</t>
        </is>
      </c>
      <c r="E8404" t="inlineStr">
        <is>
          <t>4OSTATNI</t>
        </is>
      </c>
      <c r="F8404" t="inlineStr">
        <is>
          <t>B</t>
        </is>
      </c>
      <c r="G8404" t="inlineStr">
        <is>
          <t>Marcela Dušková</t>
        </is>
      </c>
      <c r="H8404" t="inlineStr">
        <is>
          <t>Josefa Ressla</t>
        </is>
      </c>
      <c r="I8404" t="inlineStr">
        <is>
          <t>2278</t>
        </is>
      </c>
      <c r="J8404" t="inlineStr">
        <is>
          <t>PARDUBICE - ZELENÉ PŘEDMĚSTÍ</t>
        </is>
      </c>
      <c r="K8404" t="inlineStr">
        <is>
          <t>Pardubice</t>
        </is>
      </c>
      <c r="L8404" t="inlineStr">
        <is>
          <t>RSE</t>
        </is>
      </c>
      <c r="M8404" t="inlineStr">
        <is>
          <t>Jareš Jaroslav</t>
        </is>
      </c>
      <c r="N8404" t="inlineStr">
        <is>
          <t>50.024072</t>
        </is>
      </c>
      <c r="O8404" t="inlineStr">
        <is>
          <t>15.757145</t>
        </is>
      </c>
      <c r="P8404" t="n">
        <v>2930.58</v>
      </c>
    </row>
    <row r="8405">
      <c r="A8405" t="n">
        <v>31200991</v>
      </c>
      <c r="B8405" t="n">
        <v>71200991</v>
      </c>
      <c r="C8405" t="inlineStr">
        <is>
          <t>LI</t>
        </is>
      </c>
      <c r="D8405" t="inlineStr">
        <is>
          <t>ČESKÁ POŠTA</t>
        </is>
      </c>
      <c r="E8405" t="inlineStr">
        <is>
          <t>1POSTA</t>
        </is>
      </c>
      <c r="F8405" t="inlineStr">
        <is>
          <t>P</t>
        </is>
      </c>
      <c r="G8405" t="inlineStr">
        <is>
          <t>Česká pošta - Pavlíkov</t>
        </is>
      </c>
      <c r="H8405" t="inlineStr">
        <is>
          <t>Pavlíkov</t>
        </is>
      </c>
      <c r="I8405" t="inlineStr">
        <is>
          <t>106</t>
        </is>
      </c>
      <c r="J8405" t="inlineStr">
        <is>
          <t>PAVLÍKOV</t>
        </is>
      </c>
      <c r="K8405" t="inlineStr">
        <is>
          <t>Rakovník</t>
        </is>
      </c>
      <c r="L8405" t="inlineStr">
        <is>
          <t>RSA</t>
        </is>
      </c>
      <c r="M8405" t="inlineStr">
        <is>
          <t>Hrubý Jiří</t>
        </is>
      </c>
      <c r="N8405" t="inlineStr">
        <is>
          <t>50.057053</t>
        </is>
      </c>
      <c r="O8405" t="inlineStr">
        <is>
          <t>13.736998</t>
        </is>
      </c>
      <c r="P8405" t="n">
        <v>2930</v>
      </c>
    </row>
    <row r="8406">
      <c r="A8406" t="n">
        <v>36504301</v>
      </c>
      <c r="B8406" t="n">
        <v>76504301</v>
      </c>
      <c r="C8406" t="inlineStr">
        <is>
          <t>SMALL TERMINAL</t>
        </is>
      </c>
      <c r="D8406" t="inlineStr">
        <is>
          <t>IDT</t>
        </is>
      </c>
      <c r="E8406" t="inlineStr">
        <is>
          <t>4OSTATNI</t>
        </is>
      </c>
      <c r="F8406" t="inlineStr">
        <is>
          <t>B</t>
        </is>
      </c>
      <c r="G8406" t="inlineStr">
        <is>
          <t>George Zaudi</t>
        </is>
      </c>
      <c r="H8406" t="inlineStr">
        <is>
          <t>Hostěnice</t>
        </is>
      </c>
      <c r="I8406" t="inlineStr">
        <is>
          <t>159</t>
        </is>
      </c>
      <c r="J8406" t="inlineStr">
        <is>
          <t>HOSTĚNICE</t>
        </is>
      </c>
      <c r="K8406" t="inlineStr">
        <is>
          <t>Brno-venkov</t>
        </is>
      </c>
      <c r="L8406" t="inlineStr">
        <is>
          <t>RSB</t>
        </is>
      </c>
      <c r="M8406" t="inlineStr">
        <is>
          <t>Koutný Roman</t>
        </is>
      </c>
      <c r="N8406" t="inlineStr">
        <is>
          <t>49.239150</t>
        </is>
      </c>
      <c r="O8406" t="inlineStr">
        <is>
          <t>16.771390</t>
        </is>
      </c>
      <c r="P8406" t="n">
        <v>2926.15</v>
      </c>
    </row>
    <row r="8407">
      <c r="A8407" t="n">
        <v>11884901</v>
      </c>
      <c r="B8407" t="n">
        <v>81884901</v>
      </c>
      <c r="C8407" t="inlineStr">
        <is>
          <t>VELKY TERMINAL</t>
        </is>
      </c>
      <c r="D8407" t="inlineStr">
        <is>
          <t>IDT</t>
        </is>
      </c>
      <c r="E8407" t="inlineStr">
        <is>
          <t>4OSTATNI</t>
        </is>
      </c>
      <c r="F8407" t="inlineStr">
        <is>
          <t>B</t>
        </is>
      </c>
      <c r="G8407" t="inlineStr">
        <is>
          <t>Jana Neumannová - Comfort elektro</t>
        </is>
      </c>
      <c r="H8407" t="inlineStr">
        <is>
          <t>náměstí Karla IV.</t>
        </is>
      </c>
      <c r="I8407" t="inlineStr">
        <is>
          <t>185/15</t>
        </is>
      </c>
      <c r="J8407" t="inlineStr">
        <is>
          <t>MĚLNÍK</t>
        </is>
      </c>
      <c r="K8407" t="inlineStr">
        <is>
          <t>Mělník</t>
        </is>
      </c>
      <c r="L8407" t="inlineStr">
        <is>
          <t>RSA</t>
        </is>
      </c>
      <c r="M8407" t="inlineStr">
        <is>
          <t>Vlk Pavel</t>
        </is>
      </c>
      <c r="N8407" t="inlineStr">
        <is>
          <t>50.350764</t>
        </is>
      </c>
      <c r="O8407" t="inlineStr">
        <is>
          <t>14.477156</t>
        </is>
      </c>
      <c r="P8407" t="n">
        <v>2924.81</v>
      </c>
    </row>
    <row r="8408">
      <c r="A8408" t="n">
        <v>13609608</v>
      </c>
      <c r="B8408" t="n">
        <v>83609608</v>
      </c>
      <c r="C8408" t="inlineStr">
        <is>
          <t>VELKY TERMINAL</t>
        </is>
      </c>
      <c r="D8408" t="inlineStr">
        <is>
          <t>KA PARTNERS</t>
        </is>
      </c>
      <c r="E8408" t="inlineStr">
        <is>
          <t>1LAG</t>
        </is>
      </c>
      <c r="F8408" t="inlineStr">
        <is>
          <t>A</t>
        </is>
      </c>
      <c r="G8408" t="inlineStr">
        <is>
          <t>Lagardere Travel Retail, a.s.</t>
        </is>
      </c>
      <c r="H8408" t="inlineStr">
        <is>
          <t>Nádražní (nástupiště u KFC)</t>
        </is>
      </c>
      <c r="I8408" t="inlineStr">
        <is>
          <t>102/9</t>
        </is>
      </c>
      <c r="J8408" t="inlineStr">
        <is>
          <t>PLZEŇ - VÝCHODNÍ PŘEDMĚSTÍ</t>
        </is>
      </c>
      <c r="K8408" t="inlineStr">
        <is>
          <t>Plzeň-město</t>
        </is>
      </c>
      <c r="L8408" t="inlineStr">
        <is>
          <t>RSC</t>
        </is>
      </c>
      <c r="M8408" t="inlineStr">
        <is>
          <t>Havlíček Vladislav</t>
        </is>
      </c>
      <c r="N8408" t="inlineStr">
        <is>
          <t>49.743150</t>
        </is>
      </c>
      <c r="O8408" t="inlineStr">
        <is>
          <t>13.388160</t>
        </is>
      </c>
      <c r="P8408" t="n">
        <v>2923.27</v>
      </c>
    </row>
    <row r="8409">
      <c r="A8409" t="n">
        <v>37201076</v>
      </c>
      <c r="B8409" t="n">
        <v>77201076</v>
      </c>
      <c r="C8409" t="inlineStr">
        <is>
          <t>LI</t>
        </is>
      </c>
      <c r="D8409" t="inlineStr">
        <is>
          <t>ČESKÁ POŠTA</t>
        </is>
      </c>
      <c r="E8409" t="inlineStr">
        <is>
          <t>1POSTA</t>
        </is>
      </c>
      <c r="F8409" t="inlineStr">
        <is>
          <t>P</t>
        </is>
      </c>
      <c r="G8409" t="inlineStr">
        <is>
          <t>Česká pošta - Všechovice</t>
        </is>
      </c>
      <c r="H8409" t="inlineStr">
        <is>
          <t>Všechovice</t>
        </is>
      </c>
      <c r="I8409" t="inlineStr">
        <is>
          <t>17</t>
        </is>
      </c>
      <c r="J8409" t="inlineStr">
        <is>
          <t>VŠECHOVICE</t>
        </is>
      </c>
      <c r="K8409" t="inlineStr">
        <is>
          <t>Přerov</t>
        </is>
      </c>
      <c r="L8409" t="inlineStr">
        <is>
          <t>RSG</t>
        </is>
      </c>
      <c r="M8409" t="inlineStr">
        <is>
          <t>Herman Petr</t>
        </is>
      </c>
      <c r="N8409" t="inlineStr">
        <is>
          <t>49.461244</t>
        </is>
      </c>
      <c r="O8409" t="inlineStr">
        <is>
          <t>17.759276</t>
        </is>
      </c>
      <c r="P8409" t="n">
        <v>2922.69</v>
      </c>
    </row>
    <row r="8410">
      <c r="A8410" t="n">
        <v>16201092</v>
      </c>
      <c r="B8410" t="n">
        <v>86201013</v>
      </c>
      <c r="C8410" t="inlineStr">
        <is>
          <t>VELKY TERMINAL</t>
        </is>
      </c>
      <c r="D8410" t="inlineStr">
        <is>
          <t>ČESKÁ POŠTA</t>
        </is>
      </c>
      <c r="E8410" t="inlineStr">
        <is>
          <t>1POSTA</t>
        </is>
      </c>
      <c r="F8410" t="inlineStr">
        <is>
          <t>P</t>
        </is>
      </c>
      <c r="G8410" t="inlineStr">
        <is>
          <t>Česká pošta - Brno 13</t>
        </is>
      </c>
      <c r="H8410" t="inlineStr">
        <is>
          <t>Zemědělská</t>
        </is>
      </c>
      <c r="I8410" t="inlineStr">
        <is>
          <t>649/68</t>
        </is>
      </c>
      <c r="J8410" t="inlineStr">
        <is>
          <t>BRNO - ČERNÁ POLE</t>
        </is>
      </c>
      <c r="K8410" t="inlineStr">
        <is>
          <t>Brno-město</t>
        </is>
      </c>
      <c r="L8410" t="inlineStr">
        <is>
          <t>RSB</t>
        </is>
      </c>
      <c r="M8410" t="inlineStr">
        <is>
          <t>Hanuš Robert</t>
        </is>
      </c>
      <c r="N8410" t="inlineStr">
        <is>
          <t>49.211529</t>
        </is>
      </c>
      <c r="O8410" t="inlineStr">
        <is>
          <t>16.622426</t>
        </is>
      </c>
      <c r="P8410" t="n">
        <v>2922.31</v>
      </c>
    </row>
    <row r="8411">
      <c r="A8411" t="n">
        <v>36002425</v>
      </c>
      <c r="B8411" t="n">
        <v>76002425</v>
      </c>
      <c r="C8411" t="inlineStr">
        <is>
          <t>LI</t>
        </is>
      </c>
      <c r="D8411" t="inlineStr">
        <is>
          <t>IDT</t>
        </is>
      </c>
      <c r="E8411" t="inlineStr">
        <is>
          <t>2COOP</t>
        </is>
      </c>
      <c r="F8411" t="inlineStr">
        <is>
          <t>B</t>
        </is>
      </c>
      <c r="G8411" t="inlineStr">
        <is>
          <t>COOP Jednota Moravský Krumlov</t>
        </is>
      </c>
      <c r="H8411" t="inlineStr">
        <is>
          <t>Tasovice</t>
        </is>
      </c>
      <c r="I8411" t="inlineStr">
        <is>
          <t>525</t>
        </is>
      </c>
      <c r="J8411" t="inlineStr">
        <is>
          <t>TASOVICE</t>
        </is>
      </c>
      <c r="K8411" t="inlineStr">
        <is>
          <t>Znojmo</t>
        </is>
      </c>
      <c r="L8411" t="inlineStr">
        <is>
          <t>RSB</t>
        </is>
      </c>
      <c r="M8411" t="inlineStr">
        <is>
          <t>Koutný Roman</t>
        </is>
      </c>
      <c r="N8411" t="inlineStr">
        <is>
          <t>48.838848</t>
        </is>
      </c>
      <c r="O8411" t="inlineStr">
        <is>
          <t>16.155541</t>
        </is>
      </c>
      <c r="P8411" t="n">
        <v>2917.69</v>
      </c>
    </row>
    <row r="8412">
      <c r="A8412" t="n">
        <v>16204029</v>
      </c>
      <c r="B8412" t="n">
        <v>86204029</v>
      </c>
      <c r="C8412" t="inlineStr">
        <is>
          <t>VELKY TERMINAL</t>
        </is>
      </c>
      <c r="D8412" t="inlineStr">
        <is>
          <t>ČESKÁ POŠTA</t>
        </is>
      </c>
      <c r="E8412" t="inlineStr">
        <is>
          <t>1POSTA</t>
        </is>
      </c>
      <c r="F8412" t="inlineStr">
        <is>
          <t>P</t>
        </is>
      </c>
      <c r="G8412" t="inlineStr">
        <is>
          <t>Česká pošta - Popice</t>
        </is>
      </c>
      <c r="H8412" t="inlineStr">
        <is>
          <t>Hlavní</t>
        </is>
      </c>
      <c r="I8412" t="inlineStr">
        <is>
          <t>86</t>
        </is>
      </c>
      <c r="J8412" t="inlineStr">
        <is>
          <t>POPICE</t>
        </is>
      </c>
      <c r="K8412" t="inlineStr">
        <is>
          <t>Břeclav</t>
        </is>
      </c>
      <c r="L8412" t="inlineStr">
        <is>
          <t>RSB</t>
        </is>
      </c>
      <c r="M8412" t="inlineStr">
        <is>
          <t>Petlach Lubomír</t>
        </is>
      </c>
      <c r="N8412" t="inlineStr">
        <is>
          <t>48.929000</t>
        </is>
      </c>
      <c r="O8412" t="inlineStr">
        <is>
          <t>16.664510</t>
        </is>
      </c>
      <c r="P8412" t="n">
        <v>2917.5</v>
      </c>
    </row>
    <row r="8413">
      <c r="A8413" t="n">
        <v>36201294</v>
      </c>
      <c r="B8413" t="n">
        <v>76201294</v>
      </c>
      <c r="C8413" t="inlineStr">
        <is>
          <t>LI</t>
        </is>
      </c>
      <c r="D8413" t="inlineStr">
        <is>
          <t>ČESKÁ POŠTA</t>
        </is>
      </c>
      <c r="E8413" t="inlineStr">
        <is>
          <t>1POSTA</t>
        </is>
      </c>
      <c r="F8413" t="inlineStr">
        <is>
          <t>P</t>
        </is>
      </c>
      <c r="G8413" t="inlineStr">
        <is>
          <t>Česká pošta - Tištín</t>
        </is>
      </c>
      <c r="H8413" t="inlineStr">
        <is>
          <t>Tištín</t>
        </is>
      </c>
      <c r="I8413" t="inlineStr">
        <is>
          <t>58</t>
        </is>
      </c>
      <c r="J8413" t="inlineStr">
        <is>
          <t>TIŠTÍN</t>
        </is>
      </c>
      <c r="K8413" t="inlineStr">
        <is>
          <t>Prostějov</t>
        </is>
      </c>
      <c r="L8413" t="inlineStr">
        <is>
          <t>RSE</t>
        </is>
      </c>
      <c r="M8413" t="inlineStr">
        <is>
          <t>Šír Daniel</t>
        </is>
      </c>
      <c r="N8413" t="inlineStr">
        <is>
          <t>49.306799</t>
        </is>
      </c>
      <c r="O8413" t="inlineStr">
        <is>
          <t>17.164870</t>
        </is>
      </c>
      <c r="P8413" t="n">
        <v>2915.77</v>
      </c>
    </row>
    <row r="8414">
      <c r="A8414" t="n">
        <v>37201181</v>
      </c>
      <c r="B8414" t="n">
        <v>77201181</v>
      </c>
      <c r="C8414" t="inlineStr">
        <is>
          <t>LI</t>
        </is>
      </c>
      <c r="D8414" t="inlineStr">
        <is>
          <t>IDT</t>
        </is>
      </c>
      <c r="E8414" t="inlineStr">
        <is>
          <t>2POSTAF</t>
        </is>
      </c>
      <c r="F8414" t="inlineStr">
        <is>
          <t>B</t>
        </is>
      </c>
      <c r="G8414" t="inlineStr">
        <is>
          <t>PP Obec Lichnov</t>
        </is>
      </c>
      <c r="H8414" t="inlineStr">
        <is>
          <t>Lichnov</t>
        </is>
      </c>
      <c r="I8414" t="inlineStr">
        <is>
          <t>90</t>
        </is>
      </c>
      <c r="J8414" t="inlineStr">
        <is>
          <t>LICHNOV</t>
        </is>
      </c>
      <c r="K8414" t="inlineStr">
        <is>
          <t>Nový Jičín</t>
        </is>
      </c>
      <c r="L8414" t="inlineStr">
        <is>
          <t>RSG</t>
        </is>
      </c>
      <c r="M8414" t="inlineStr">
        <is>
          <t>Herman Petr</t>
        </is>
      </c>
      <c r="N8414" t="inlineStr">
        <is>
          <t>49.563580</t>
        </is>
      </c>
      <c r="O8414" t="inlineStr">
        <is>
          <t>18.169955</t>
        </is>
      </c>
      <c r="P8414" t="n">
        <v>2915.38</v>
      </c>
    </row>
    <row r="8415">
      <c r="A8415" t="n">
        <v>37201069</v>
      </c>
      <c r="B8415" t="n">
        <v>77201069</v>
      </c>
      <c r="C8415" t="inlineStr">
        <is>
          <t>LI</t>
        </is>
      </c>
      <c r="D8415" t="inlineStr">
        <is>
          <t>ČESKÁ POŠTA</t>
        </is>
      </c>
      <c r="E8415" t="inlineStr">
        <is>
          <t>1POSTA</t>
        </is>
      </c>
      <c r="F8415" t="inlineStr">
        <is>
          <t>P</t>
        </is>
      </c>
      <c r="G8415" t="inlineStr">
        <is>
          <t>Česká pošta - Prosenice</t>
        </is>
      </c>
      <c r="H8415" t="inlineStr">
        <is>
          <t>Na Loukách</t>
        </is>
      </c>
      <c r="I8415" t="inlineStr">
        <is>
          <t>219</t>
        </is>
      </c>
      <c r="J8415" t="inlineStr">
        <is>
          <t>PROSENICE</t>
        </is>
      </c>
      <c r="K8415" t="inlineStr">
        <is>
          <t>Přerov</t>
        </is>
      </c>
      <c r="L8415" t="inlineStr">
        <is>
          <t>RSG</t>
        </is>
      </c>
      <c r="M8415" t="inlineStr">
        <is>
          <t>Herman Petr</t>
        </is>
      </c>
      <c r="N8415" t="inlineStr">
        <is>
          <t>49.490866</t>
        </is>
      </c>
      <c r="O8415" t="inlineStr">
        <is>
          <t>17.486857</t>
        </is>
      </c>
      <c r="P8415" t="n">
        <v>2913.85</v>
      </c>
    </row>
    <row r="8416">
      <c r="A8416" t="n">
        <v>16211035</v>
      </c>
      <c r="B8416" t="n">
        <v>86211035</v>
      </c>
      <c r="C8416" t="inlineStr">
        <is>
          <t>VELKY TERMINAL</t>
        </is>
      </c>
      <c r="D8416" t="inlineStr">
        <is>
          <t>ČESKÁ POŠTA</t>
        </is>
      </c>
      <c r="E8416" t="inlineStr">
        <is>
          <t>1POSTA</t>
        </is>
      </c>
      <c r="F8416" t="inlineStr">
        <is>
          <t>P</t>
        </is>
      </c>
      <c r="G8416" t="inlineStr">
        <is>
          <t>Česká pošta - Uherský Brod 1</t>
        </is>
      </c>
      <c r="H8416" t="inlineStr">
        <is>
          <t>Bří Lužů</t>
        </is>
      </c>
      <c r="I8416" t="inlineStr">
        <is>
          <t>107</t>
        </is>
      </c>
      <c r="J8416" t="inlineStr">
        <is>
          <t>UHERSKÝ BROD</t>
        </is>
      </c>
      <c r="K8416" t="inlineStr">
        <is>
          <t>Uherské Hradiště</t>
        </is>
      </c>
      <c r="L8416" t="inlineStr">
        <is>
          <t>RSE</t>
        </is>
      </c>
      <c r="M8416" t="inlineStr">
        <is>
          <t>Modlitba Jakub</t>
        </is>
      </c>
      <c r="N8416" t="inlineStr">
        <is>
          <t>49.023641</t>
        </is>
      </c>
      <c r="O8416" t="inlineStr">
        <is>
          <t>17.647620</t>
        </is>
      </c>
      <c r="P8416" t="n">
        <v>2913.46</v>
      </c>
    </row>
    <row r="8417">
      <c r="A8417" t="n">
        <v>11526557</v>
      </c>
      <c r="B8417" t="n">
        <v>81526557</v>
      </c>
      <c r="C8417" t="inlineStr">
        <is>
          <t>VELKY TERMINAL</t>
        </is>
      </c>
      <c r="D8417" t="inlineStr">
        <is>
          <t>KA PARTNERS</t>
        </is>
      </c>
      <c r="E8417" t="inlineStr">
        <is>
          <t>1LAG</t>
        </is>
      </c>
      <c r="F8417" t="inlineStr">
        <is>
          <t>A</t>
        </is>
      </c>
      <c r="G8417" t="inlineStr">
        <is>
          <t>RELAY - I. P. Pavlova</t>
        </is>
      </c>
      <c r="H8417" t="inlineStr">
        <is>
          <t>Jugoslávská</t>
        </is>
      </c>
      <c r="I8417" t="inlineStr">
        <is>
          <t>16/8</t>
        </is>
      </c>
      <c r="J8417" t="inlineStr">
        <is>
          <t>PRAHA 2 - VINOHRADY</t>
        </is>
      </c>
      <c r="K8417" t="inlineStr">
        <is>
          <t>Praha</t>
        </is>
      </c>
      <c r="L8417" t="inlineStr">
        <is>
          <t>RSA</t>
        </is>
      </c>
      <c r="M8417" t="inlineStr">
        <is>
          <t>Fiedler Miroslav</t>
        </is>
      </c>
      <c r="N8417" t="inlineStr">
        <is>
          <t>50.075267</t>
        </is>
      </c>
      <c r="O8417" t="inlineStr">
        <is>
          <t>14.431621</t>
        </is>
      </c>
      <c r="P8417" t="n">
        <v>2911.54</v>
      </c>
    </row>
    <row r="8418">
      <c r="A8418" t="n">
        <v>15838001</v>
      </c>
      <c r="B8418" t="n">
        <v>85838001</v>
      </c>
      <c r="C8418" t="inlineStr">
        <is>
          <t>VELKY TERMINAL</t>
        </is>
      </c>
      <c r="D8418" t="inlineStr">
        <is>
          <t>IDT</t>
        </is>
      </c>
      <c r="E8418" t="inlineStr">
        <is>
          <t>2POSTAF</t>
        </is>
      </c>
      <c r="F8418" t="inlineStr">
        <is>
          <t>B</t>
        </is>
      </c>
      <c r="G8418" t="inlineStr">
        <is>
          <t>Květoslava Prouzová</t>
        </is>
      </c>
      <c r="H8418" t="inlineStr">
        <is>
          <t>Nádražní</t>
        </is>
      </c>
      <c r="I8418" t="inlineStr">
        <is>
          <t>105</t>
        </is>
      </c>
      <c r="J8418" t="inlineStr">
        <is>
          <t>MALÉ SVATOŇOVICE</t>
        </is>
      </c>
      <c r="K8418" t="inlineStr">
        <is>
          <t>Trutnov</t>
        </is>
      </c>
      <c r="L8418" t="inlineStr">
        <is>
          <t>RSE</t>
        </is>
      </c>
      <c r="M8418" t="inlineStr">
        <is>
          <t>Lán Tomáš</t>
        </is>
      </c>
      <c r="N8418" t="inlineStr">
        <is>
          <t>50.531257</t>
        </is>
      </c>
      <c r="O8418" t="inlineStr">
        <is>
          <t>16.048333</t>
        </is>
      </c>
      <c r="P8418" t="n">
        <v>2911.15</v>
      </c>
    </row>
    <row r="8419">
      <c r="A8419" t="n">
        <v>33515001</v>
      </c>
      <c r="B8419" t="n">
        <v>73515001</v>
      </c>
      <c r="C8419" t="inlineStr">
        <is>
          <t>SMALL TERMINAL</t>
        </is>
      </c>
      <c r="D8419" t="inlineStr">
        <is>
          <t>IDT</t>
        </is>
      </c>
      <c r="E8419" t="inlineStr">
        <is>
          <t>4OSTATNI</t>
        </is>
      </c>
      <c r="F8419" t="inlineStr">
        <is>
          <t>B</t>
        </is>
      </c>
      <c r="G8419" t="inlineStr">
        <is>
          <t>Restaurace U Chovatelů</t>
        </is>
      </c>
      <c r="H8419" t="inlineStr">
        <is>
          <t>Mariánská</t>
        </is>
      </c>
      <c r="I8419" t="inlineStr">
        <is>
          <t>14</t>
        </is>
      </c>
      <c r="J8419" t="inlineStr">
        <is>
          <t>SUŠICE - SUŠICE III</t>
        </is>
      </c>
      <c r="K8419" t="inlineStr">
        <is>
          <t>Klatovy</t>
        </is>
      </c>
      <c r="L8419" t="inlineStr">
        <is>
          <t>RSC</t>
        </is>
      </c>
      <c r="M8419" t="inlineStr">
        <is>
          <t>Horejš Vladimír</t>
        </is>
      </c>
      <c r="N8419" t="inlineStr">
        <is>
          <t>49.229490</t>
        </is>
      </c>
      <c r="O8419" t="inlineStr">
        <is>
          <t>13.523536</t>
        </is>
      </c>
      <c r="P8419" t="n">
        <v>2910.19</v>
      </c>
    </row>
    <row r="8420">
      <c r="A8420" t="n">
        <v>36001377</v>
      </c>
      <c r="B8420" t="n">
        <v>76001377</v>
      </c>
      <c r="C8420" t="inlineStr">
        <is>
          <t>LI</t>
        </is>
      </c>
      <c r="D8420" t="inlineStr">
        <is>
          <t>IDT</t>
        </is>
      </c>
      <c r="E8420" t="inlineStr">
        <is>
          <t>2COOP</t>
        </is>
      </c>
      <c r="F8420" t="inlineStr">
        <is>
          <t>B</t>
        </is>
      </c>
      <c r="G8420" t="inlineStr">
        <is>
          <t>COOP Jednota spotřební družstvo v Uherském Ostrohu</t>
        </is>
      </c>
      <c r="H8420" t="inlineStr">
        <is>
          <t>Dobromilice</t>
        </is>
      </c>
      <c r="I8420" t="inlineStr">
        <is>
          <t>307</t>
        </is>
      </c>
      <c r="J8420" t="inlineStr">
        <is>
          <t>DOBROMILICE</t>
        </is>
      </c>
      <c r="K8420" t="inlineStr">
        <is>
          <t>Prostějov</t>
        </is>
      </c>
      <c r="L8420" t="inlineStr">
        <is>
          <t>RSE</t>
        </is>
      </c>
      <c r="M8420" t="inlineStr">
        <is>
          <t>Šír Daniel</t>
        </is>
      </c>
      <c r="N8420" t="inlineStr">
        <is>
          <t>49.357104</t>
        </is>
      </c>
      <c r="O8420" t="inlineStr">
        <is>
          <t>17.139965</t>
        </is>
      </c>
      <c r="P8420" t="n">
        <v>2910</v>
      </c>
    </row>
    <row r="8421">
      <c r="A8421" t="n">
        <v>12812809</v>
      </c>
      <c r="B8421" t="n">
        <v>82812809</v>
      </c>
      <c r="C8421" t="inlineStr">
        <is>
          <t>VELKY TERMINAL</t>
        </is>
      </c>
      <c r="D8421" t="inlineStr">
        <is>
          <t>KA PARTNERS</t>
        </is>
      </c>
      <c r="E8421" t="inlineStr">
        <is>
          <t>1FAST</t>
        </is>
      </c>
      <c r="F8421" t="inlineStr">
        <is>
          <t>B</t>
        </is>
      </c>
      <c r="G8421" t="inlineStr">
        <is>
          <t>PLANEO Elektro</t>
        </is>
      </c>
      <c r="H8421" t="inlineStr">
        <is>
          <t>Obchodní</t>
        </is>
      </c>
      <c r="I8421" t="inlineStr">
        <is>
          <t>1000</t>
        </is>
      </c>
      <c r="J8421" t="inlineStr">
        <is>
          <t>SOBĚSLAV - SOBĚSLAV III</t>
        </is>
      </c>
      <c r="K8421" t="inlineStr">
        <is>
          <t>Tábor</t>
        </is>
      </c>
      <c r="L8421" t="inlineStr">
        <is>
          <t>RSB</t>
        </is>
      </c>
      <c r="M8421" t="inlineStr">
        <is>
          <t>Dvořák Petr</t>
        </is>
      </c>
      <c r="N8421" t="inlineStr">
        <is>
          <t>49.263950</t>
        </is>
      </c>
      <c r="O8421" t="inlineStr">
        <is>
          <t>14.715176</t>
        </is>
      </c>
      <c r="P8421" t="n">
        <v>2908.85</v>
      </c>
    </row>
    <row r="8422">
      <c r="A8422" t="n">
        <v>16205005</v>
      </c>
      <c r="B8422" t="n">
        <v>86205005</v>
      </c>
      <c r="C8422" t="inlineStr">
        <is>
          <t>VELKY TERMINAL</t>
        </is>
      </c>
      <c r="D8422" t="inlineStr">
        <is>
          <t>ČESKÁ POŠTA</t>
        </is>
      </c>
      <c r="E8422" t="inlineStr">
        <is>
          <t>1POSTA</t>
        </is>
      </c>
      <c r="F8422" t="inlineStr">
        <is>
          <t>P</t>
        </is>
      </c>
      <c r="G8422" t="inlineStr">
        <is>
          <t>Česká pošta - Zlín 5</t>
        </is>
      </c>
      <c r="H8422" t="inlineStr">
        <is>
          <t>Okružní</t>
        </is>
      </c>
      <c r="I8422" t="inlineStr">
        <is>
          <t>4695</t>
        </is>
      </c>
      <c r="J8422" t="inlineStr">
        <is>
          <t>ZLÍN</t>
        </is>
      </c>
      <c r="K8422" t="inlineStr">
        <is>
          <t>Zlín</t>
        </is>
      </c>
      <c r="L8422" t="inlineStr">
        <is>
          <t>RSE</t>
        </is>
      </c>
      <c r="M8422" t="inlineStr">
        <is>
          <t>Modlitba Jakub</t>
        </is>
      </c>
      <c r="N8422" t="inlineStr">
        <is>
          <t>49.233750</t>
        </is>
      </c>
      <c r="O8422" t="inlineStr">
        <is>
          <t>17.659000</t>
        </is>
      </c>
      <c r="P8422" t="n">
        <v>2904.81</v>
      </c>
    </row>
    <row r="8423">
      <c r="A8423" t="n">
        <v>36200849</v>
      </c>
      <c r="B8423" t="n">
        <v>76200849</v>
      </c>
      <c r="C8423" t="inlineStr">
        <is>
          <t>LI</t>
        </is>
      </c>
      <c r="D8423" t="inlineStr">
        <is>
          <t>ČESKÁ POŠTA</t>
        </is>
      </c>
      <c r="E8423" t="inlineStr">
        <is>
          <t>1POSTA</t>
        </is>
      </c>
      <c r="F8423" t="inlineStr">
        <is>
          <t>P</t>
        </is>
      </c>
      <c r="G8423" t="inlineStr">
        <is>
          <t>Česká pošta - Suchá Loz</t>
        </is>
      </c>
      <c r="H8423" t="inlineStr">
        <is>
          <t>Suchá Loz</t>
        </is>
      </c>
      <c r="I8423" t="inlineStr">
        <is>
          <t>72</t>
        </is>
      </c>
      <c r="J8423" t="inlineStr">
        <is>
          <t>SUCHÁ LOZ</t>
        </is>
      </c>
      <c r="K8423" t="inlineStr">
        <is>
          <t>Uherské Hradiště</t>
        </is>
      </c>
      <c r="L8423" t="inlineStr">
        <is>
          <t>RSE</t>
        </is>
      </c>
      <c r="M8423" t="inlineStr">
        <is>
          <t>Modlitba Jakub</t>
        </is>
      </c>
      <c r="N8423" t="inlineStr">
        <is>
          <t>48.970107</t>
        </is>
      </c>
      <c r="O8423" t="inlineStr">
        <is>
          <t>17.712578</t>
        </is>
      </c>
      <c r="P8423" t="n">
        <v>2904.62</v>
      </c>
    </row>
    <row r="8424">
      <c r="A8424" t="n">
        <v>37524001</v>
      </c>
      <c r="B8424" t="n">
        <v>77524001</v>
      </c>
      <c r="C8424" t="inlineStr">
        <is>
          <t>SMALL TERMINAL</t>
        </is>
      </c>
      <c r="D8424" t="inlineStr">
        <is>
          <t>IDT</t>
        </is>
      </c>
      <c r="E8424" t="inlineStr">
        <is>
          <t>4OSTATNI</t>
        </is>
      </c>
      <c r="F8424" t="inlineStr">
        <is>
          <t>B</t>
        </is>
      </c>
      <c r="G8424" t="inlineStr">
        <is>
          <t>Hospůdka Krásná Marie</t>
        </is>
      </c>
      <c r="H8424" t="inlineStr">
        <is>
          <t>Nádražní</t>
        </is>
      </c>
      <c r="I8424" t="inlineStr">
        <is>
          <t>413</t>
        </is>
      </c>
      <c r="J8424" t="inlineStr">
        <is>
          <t>STUDÉNKA</t>
        </is>
      </c>
      <c r="K8424" t="inlineStr">
        <is>
          <t>Nový Jičín</t>
        </is>
      </c>
      <c r="L8424" t="inlineStr">
        <is>
          <t>RSG</t>
        </is>
      </c>
      <c r="M8424" t="inlineStr">
        <is>
          <t>Herman Petr</t>
        </is>
      </c>
      <c r="N8424" t="inlineStr">
        <is>
          <t>49.707234</t>
        </is>
      </c>
      <c r="O8424" t="inlineStr">
        <is>
          <t>18.069716</t>
        </is>
      </c>
      <c r="P8424" t="n">
        <v>2904.23</v>
      </c>
    </row>
    <row r="8425">
      <c r="A8425" t="n">
        <v>34200548</v>
      </c>
      <c r="B8425" t="n">
        <v>74200548</v>
      </c>
      <c r="C8425" t="inlineStr">
        <is>
          <t>LI</t>
        </is>
      </c>
      <c r="D8425" t="inlineStr">
        <is>
          <t>ČESKÁ POŠTA</t>
        </is>
      </c>
      <c r="E8425" t="inlineStr">
        <is>
          <t>1POSTA</t>
        </is>
      </c>
      <c r="F8425" t="inlineStr">
        <is>
          <t>P</t>
        </is>
      </c>
      <c r="G8425" t="inlineStr">
        <is>
          <t>Česká pošta - Sychrov</t>
        </is>
      </c>
      <c r="H8425" t="inlineStr">
        <is>
          <t>Radimovice</t>
        </is>
      </c>
      <c r="I8425" t="inlineStr">
        <is>
          <t>47</t>
        </is>
      </c>
      <c r="J8425" t="inlineStr">
        <is>
          <t>RADIMOVICE</t>
        </is>
      </c>
      <c r="K8425" t="inlineStr">
        <is>
          <t>Liberec</t>
        </is>
      </c>
      <c r="L8425" t="inlineStr">
        <is>
          <t>RSD</t>
        </is>
      </c>
      <c r="M8425" t="inlineStr">
        <is>
          <t>Luňáček Jan</t>
        </is>
      </c>
      <c r="N8425" t="inlineStr">
        <is>
          <t>50.625563</t>
        </is>
      </c>
      <c r="O8425" t="inlineStr">
        <is>
          <t>15.084121</t>
        </is>
      </c>
      <c r="P8425" t="n">
        <v>2903.08</v>
      </c>
    </row>
    <row r="8426">
      <c r="A8426" t="n">
        <v>11223049</v>
      </c>
      <c r="B8426" t="n">
        <v>81223049</v>
      </c>
      <c r="C8426" t="inlineStr">
        <is>
          <t>VELKY TERMINAL</t>
        </is>
      </c>
      <c r="D8426" t="inlineStr">
        <is>
          <t>ČESKÁ POŠTA</t>
        </is>
      </c>
      <c r="E8426" t="inlineStr">
        <is>
          <t>1POSTA</t>
        </is>
      </c>
      <c r="F8426" t="inlineStr">
        <is>
          <t>P</t>
        </is>
      </c>
      <c r="G8426" t="inlineStr">
        <is>
          <t>Česká pošta - Doksy u Kladna</t>
        </is>
      </c>
      <c r="H8426" t="inlineStr">
        <is>
          <t>Sokolská</t>
        </is>
      </c>
      <c r="I8426" t="inlineStr">
        <is>
          <t>305</t>
        </is>
      </c>
      <c r="J8426" t="inlineStr">
        <is>
          <t>DOKSY</t>
        </is>
      </c>
      <c r="K8426" t="inlineStr">
        <is>
          <t>Kladno</t>
        </is>
      </c>
      <c r="L8426" t="inlineStr">
        <is>
          <t>RSA</t>
        </is>
      </c>
      <c r="M8426" t="inlineStr">
        <is>
          <t>Hrubý Jiří</t>
        </is>
      </c>
      <c r="N8426" t="inlineStr">
        <is>
          <t>50.117610</t>
        </is>
      </c>
      <c r="O8426" t="inlineStr">
        <is>
          <t>14.043740</t>
        </is>
      </c>
      <c r="P8426" t="n">
        <v>2895.96</v>
      </c>
    </row>
    <row r="8427">
      <c r="A8427" t="n">
        <v>11101012</v>
      </c>
      <c r="B8427" t="n">
        <v>81101012</v>
      </c>
      <c r="C8427" t="inlineStr">
        <is>
          <t>VELKY TERMINAL</t>
        </is>
      </c>
      <c r="D8427" t="inlineStr">
        <is>
          <t>ČESKÁ POŠTA</t>
        </is>
      </c>
      <c r="E8427" t="inlineStr">
        <is>
          <t>1POSTA</t>
        </is>
      </c>
      <c r="F8427" t="inlineStr">
        <is>
          <t>P</t>
        </is>
      </c>
      <c r="G8427" t="inlineStr">
        <is>
          <t>Česká pošta - Praha 012</t>
        </is>
      </c>
      <c r="H8427" t="inlineStr">
        <is>
          <t>Hrad III. nádvoří</t>
        </is>
      </c>
      <c r="I8427" t="inlineStr">
        <is>
          <t>48/2</t>
        </is>
      </c>
      <c r="J8427" t="inlineStr">
        <is>
          <t>PRAHA 1 - HRADČANY</t>
        </is>
      </c>
      <c r="K8427" t="inlineStr">
        <is>
          <t>Praha</t>
        </is>
      </c>
      <c r="L8427" t="inlineStr">
        <is>
          <t>RSA</t>
        </is>
      </c>
      <c r="M8427" t="inlineStr">
        <is>
          <t>Fiedler Miroslav</t>
        </is>
      </c>
      <c r="N8427" t="inlineStr">
        <is>
          <t>50.090202</t>
        </is>
      </c>
      <c r="O8427" t="inlineStr">
        <is>
          <t>14.399729</t>
        </is>
      </c>
      <c r="P8427" t="n">
        <v>2895.77</v>
      </c>
    </row>
    <row r="8428">
      <c r="A8428" t="n">
        <v>17859801</v>
      </c>
      <c r="B8428" t="n">
        <v>87859801</v>
      </c>
      <c r="C8428" t="inlineStr">
        <is>
          <t>VELKY TERMINAL</t>
        </is>
      </c>
      <c r="D8428" t="inlineStr">
        <is>
          <t>IDT</t>
        </is>
      </c>
      <c r="E8428" t="inlineStr">
        <is>
          <t>2POSTAF</t>
        </is>
      </c>
      <c r="F8428" t="inlineStr">
        <is>
          <t>B</t>
        </is>
      </c>
      <c r="G8428" t="inlineStr">
        <is>
          <t>Obec Vražné</t>
        </is>
      </c>
      <c r="H8428" t="inlineStr">
        <is>
          <t>Vražné</t>
        </is>
      </c>
      <c r="I8428" t="inlineStr">
        <is>
          <t>37</t>
        </is>
      </c>
      <c r="J8428" t="inlineStr">
        <is>
          <t>VRAŽNÉ</t>
        </is>
      </c>
      <c r="K8428" t="inlineStr">
        <is>
          <t>Nový Jičín</t>
        </is>
      </c>
      <c r="L8428" t="inlineStr">
        <is>
          <t>RSG</t>
        </is>
      </c>
      <c r="M8428" t="inlineStr">
        <is>
          <t>Herman Petr</t>
        </is>
      </c>
      <c r="N8428" t="inlineStr">
        <is>
          <t>49.626113</t>
        </is>
      </c>
      <c r="O8428" t="inlineStr">
        <is>
          <t>17.861204</t>
        </is>
      </c>
      <c r="P8428" t="n">
        <v>2893.08</v>
      </c>
    </row>
    <row r="8429">
      <c r="A8429" t="n">
        <v>34500801</v>
      </c>
      <c r="B8429" t="n">
        <v>74500801</v>
      </c>
      <c r="C8429" t="inlineStr">
        <is>
          <t>SMALL TERMINAL</t>
        </is>
      </c>
      <c r="D8429" t="inlineStr">
        <is>
          <t>IDT</t>
        </is>
      </c>
      <c r="E8429" t="inlineStr">
        <is>
          <t>4OSTATNI</t>
        </is>
      </c>
      <c r="F8429" t="inlineStr">
        <is>
          <t>B</t>
        </is>
      </c>
      <c r="G8429" t="inlineStr">
        <is>
          <t>Doan Thanh Nguyen</t>
        </is>
      </c>
      <c r="H8429" t="inlineStr">
        <is>
          <t>Plynárenská</t>
        </is>
      </c>
      <c r="I8429" t="inlineStr">
        <is>
          <t>284</t>
        </is>
      </c>
      <c r="J8429" t="inlineStr">
        <is>
          <t>TEPLICE - PROSETICE</t>
        </is>
      </c>
      <c r="K8429" t="inlineStr">
        <is>
          <t>Teplice</t>
        </is>
      </c>
      <c r="L8429" t="inlineStr">
        <is>
          <t>RSD</t>
        </is>
      </c>
      <c r="M8429" t="inlineStr">
        <is>
          <t>Šticha Milan</t>
        </is>
      </c>
      <c r="N8429" t="inlineStr">
        <is>
          <t>50.635226</t>
        </is>
      </c>
      <c r="O8429" t="inlineStr">
        <is>
          <t>13.841426</t>
        </is>
      </c>
      <c r="P8429" t="n">
        <v>2891.92</v>
      </c>
    </row>
    <row r="8430">
      <c r="A8430" t="n">
        <v>35200886</v>
      </c>
      <c r="B8430" t="n">
        <v>75200443</v>
      </c>
      <c r="C8430" t="inlineStr">
        <is>
          <t>LI</t>
        </is>
      </c>
      <c r="D8430" t="inlineStr">
        <is>
          <t>ČESKÁ POŠTA</t>
        </is>
      </c>
      <c r="E8430" t="inlineStr">
        <is>
          <t>1POSTA</t>
        </is>
      </c>
      <c r="F8430" t="inlineStr">
        <is>
          <t>P</t>
        </is>
      </c>
      <c r="G8430" t="inlineStr">
        <is>
          <t>Česká pošta - Pilníkov</t>
        </is>
      </c>
      <c r="H8430" t="inlineStr">
        <is>
          <t>Trutnovská</t>
        </is>
      </c>
      <c r="I8430" t="inlineStr">
        <is>
          <t>56</t>
        </is>
      </c>
      <c r="J8430" t="inlineStr">
        <is>
          <t>PILNÍKOV</t>
        </is>
      </c>
      <c r="K8430" t="inlineStr">
        <is>
          <t>Trutnov</t>
        </is>
      </c>
      <c r="L8430" t="inlineStr">
        <is>
          <t>RSE</t>
        </is>
      </c>
      <c r="M8430" t="inlineStr">
        <is>
          <t>Lán Tomáš</t>
        </is>
      </c>
      <c r="N8430" t="inlineStr">
        <is>
          <t>50.533642</t>
        </is>
      </c>
      <c r="O8430" t="inlineStr">
        <is>
          <t>15.820253</t>
        </is>
      </c>
      <c r="P8430" t="n">
        <v>2891.92</v>
      </c>
    </row>
    <row r="8431">
      <c r="A8431" t="n">
        <v>11865301</v>
      </c>
      <c r="B8431" t="n">
        <v>81865301</v>
      </c>
      <c r="C8431" t="inlineStr">
        <is>
          <t>VELKY TERMINAL</t>
        </is>
      </c>
      <c r="D8431" t="inlineStr">
        <is>
          <t>IDT</t>
        </is>
      </c>
      <c r="E8431" t="inlineStr">
        <is>
          <t>4OSTATNI</t>
        </is>
      </c>
      <c r="F8431" t="inlineStr">
        <is>
          <t>B</t>
        </is>
      </c>
      <c r="G8431" t="inlineStr">
        <is>
          <t>Miroslav Trefil - Elektro Trefil</t>
        </is>
      </c>
      <c r="H8431" t="inlineStr">
        <is>
          <t>Vršovická</t>
        </is>
      </c>
      <c r="I8431" t="inlineStr">
        <is>
          <t>58/6</t>
        </is>
      </c>
      <c r="J8431" t="inlineStr">
        <is>
          <t>PRAHA 10 - VRŠOVICE</t>
        </is>
      </c>
      <c r="K8431" t="inlineStr">
        <is>
          <t>Praha</t>
        </is>
      </c>
      <c r="L8431" t="inlineStr">
        <is>
          <t>RSA</t>
        </is>
      </c>
      <c r="M8431" t="inlineStr">
        <is>
          <t>Česnek Miroslav</t>
        </is>
      </c>
      <c r="N8431" t="inlineStr">
        <is>
          <t>50.066792</t>
        </is>
      </c>
      <c r="O8431" t="inlineStr">
        <is>
          <t>14.458884</t>
        </is>
      </c>
      <c r="P8431" t="n">
        <v>2891.69</v>
      </c>
    </row>
    <row r="8432">
      <c r="A8432" t="n">
        <v>35400206</v>
      </c>
      <c r="B8432" t="n">
        <v>75400206</v>
      </c>
      <c r="C8432" t="inlineStr">
        <is>
          <t>LI</t>
        </is>
      </c>
      <c r="D8432" t="inlineStr">
        <is>
          <t>KA PARTNERS</t>
        </is>
      </c>
      <c r="E8432" t="inlineStr">
        <is>
          <t>1CD</t>
        </is>
      </c>
      <c r="F8432" t="inlineStr">
        <is>
          <t>A</t>
        </is>
      </c>
      <c r="G8432" t="inlineStr">
        <is>
          <t>ČD Březová nad Svitavou</t>
        </is>
      </c>
      <c r="H8432" t="inlineStr">
        <is>
          <t>Nádražní</t>
        </is>
      </c>
      <c r="I8432" t="inlineStr">
        <is>
          <t>161</t>
        </is>
      </c>
      <c r="J8432" t="inlineStr">
        <is>
          <t>BŘEZOVÁ NAD SVITAVOU</t>
        </is>
      </c>
      <c r="K8432" t="inlineStr">
        <is>
          <t>Svitavy</t>
        </is>
      </c>
      <c r="L8432" t="inlineStr">
        <is>
          <t>RSE</t>
        </is>
      </c>
      <c r="M8432" t="inlineStr">
        <is>
          <t>Rek Lubomír</t>
        </is>
      </c>
      <c r="N8432" t="inlineStr">
        <is>
          <t>49.633330</t>
        </is>
      </c>
      <c r="O8432" t="inlineStr">
        <is>
          <t>16.520000</t>
        </is>
      </c>
      <c r="P8432" t="n">
        <v>2891.15</v>
      </c>
    </row>
    <row r="8433">
      <c r="A8433" t="n">
        <v>37525702</v>
      </c>
      <c r="B8433" t="n">
        <v>77525702</v>
      </c>
      <c r="C8433" t="inlineStr">
        <is>
          <t>SMALL TERMINAL</t>
        </is>
      </c>
      <c r="D8433" t="inlineStr">
        <is>
          <t>IDT</t>
        </is>
      </c>
      <c r="E8433" t="inlineStr">
        <is>
          <t>4OSTATNI</t>
        </is>
      </c>
      <c r="F8433" t="inlineStr">
        <is>
          <t>B</t>
        </is>
      </c>
      <c r="G8433" t="inlineStr">
        <is>
          <t>SMEBAZ spol. s r.o.</t>
        </is>
      </c>
      <c r="H8433" t="inlineStr">
        <is>
          <t>Třanovice</t>
        </is>
      </c>
      <c r="I8433" t="inlineStr">
        <is>
          <t>354</t>
        </is>
      </c>
      <c r="J8433" t="inlineStr">
        <is>
          <t>TŘANOVICE</t>
        </is>
      </c>
      <c r="K8433" t="inlineStr">
        <is>
          <t>Frýdek-Místek</t>
        </is>
      </c>
      <c r="L8433" t="inlineStr">
        <is>
          <t>RSG</t>
        </is>
      </c>
      <c r="M8433" t="inlineStr">
        <is>
          <t>Herman Michal</t>
        </is>
      </c>
      <c r="N8433" t="inlineStr">
        <is>
          <t>49.688088</t>
        </is>
      </c>
      <c r="O8433" t="inlineStr">
        <is>
          <t>18.519331</t>
        </is>
      </c>
      <c r="P8433" t="n">
        <v>2890.77</v>
      </c>
    </row>
    <row r="8434">
      <c r="A8434" t="n">
        <v>15209041</v>
      </c>
      <c r="B8434" t="n">
        <v>85209041</v>
      </c>
      <c r="C8434" t="inlineStr">
        <is>
          <t>VELKY TERMINAL</t>
        </is>
      </c>
      <c r="D8434" t="inlineStr">
        <is>
          <t>ČESKÁ POŠTA</t>
        </is>
      </c>
      <c r="E8434" t="inlineStr">
        <is>
          <t>1POSTA</t>
        </is>
      </c>
      <c r="F8434" t="inlineStr">
        <is>
          <t>P</t>
        </is>
      </c>
      <c r="G8434" t="inlineStr">
        <is>
          <t>Česká pošta - Rychnov na Moravě</t>
        </is>
      </c>
      <c r="H8434" t="inlineStr">
        <is>
          <t>Rychnov na Moravě</t>
        </is>
      </c>
      <c r="I8434" t="inlineStr">
        <is>
          <t>168</t>
        </is>
      </c>
      <c r="J8434" t="inlineStr">
        <is>
          <t>RYCHNOV NA MORAVĚ</t>
        </is>
      </c>
      <c r="K8434" t="inlineStr">
        <is>
          <t>Svitavy</t>
        </is>
      </c>
      <c r="L8434" t="inlineStr">
        <is>
          <t>RSE</t>
        </is>
      </c>
      <c r="M8434" t="inlineStr">
        <is>
          <t>Rek Lubomír</t>
        </is>
      </c>
      <c r="N8434" t="inlineStr">
        <is>
          <t>49.827692</t>
        </is>
      </c>
      <c r="O8434" t="inlineStr">
        <is>
          <t>16.636892</t>
        </is>
      </c>
      <c r="P8434" t="n">
        <v>2888.08</v>
      </c>
    </row>
    <row r="8435">
      <c r="A8435" t="n">
        <v>17618732</v>
      </c>
      <c r="B8435" t="n">
        <v>87618732</v>
      </c>
      <c r="C8435" t="inlineStr">
        <is>
          <t>VELKY TERMINAL</t>
        </is>
      </c>
      <c r="D8435" t="inlineStr">
        <is>
          <t>KA PARTNERS</t>
        </is>
      </c>
      <c r="E8435" t="inlineStr">
        <is>
          <t>1VALMONT</t>
        </is>
      </c>
      <c r="F8435" t="inlineStr">
        <is>
          <t>A</t>
        </is>
      </c>
      <c r="G8435" t="inlineStr">
        <is>
          <t>VALMONT CR, spol. s r.o.</t>
        </is>
      </c>
      <c r="H8435" t="inlineStr">
        <is>
          <t>Frenštátská (BILLA)</t>
        </is>
      </c>
      <c r="I8435" t="inlineStr"/>
      <c r="J8435" t="inlineStr">
        <is>
          <t>PSTRUŽÍ</t>
        </is>
      </c>
      <c r="K8435" t="inlineStr">
        <is>
          <t>Frýdek-Místek</t>
        </is>
      </c>
      <c r="L8435" t="inlineStr">
        <is>
          <t>RSG</t>
        </is>
      </c>
      <c r="M8435" t="inlineStr">
        <is>
          <t>Herman Petr</t>
        </is>
      </c>
      <c r="N8435" t="inlineStr">
        <is>
          <t>49.562211</t>
        </is>
      </c>
      <c r="O8435" t="inlineStr">
        <is>
          <t>18.349996</t>
        </is>
      </c>
      <c r="P8435" t="n">
        <v>2887.69</v>
      </c>
    </row>
    <row r="8436">
      <c r="A8436" t="n">
        <v>17762422</v>
      </c>
      <c r="B8436" t="n">
        <v>87762422</v>
      </c>
      <c r="C8436" t="inlineStr">
        <is>
          <t>VELKY TERMINAL</t>
        </is>
      </c>
      <c r="D8436" t="inlineStr">
        <is>
          <t>KA PARTNERS</t>
        </is>
      </c>
      <c r="E8436" t="inlineStr">
        <is>
          <t>1HRUSKA</t>
        </is>
      </c>
      <c r="F8436" t="inlineStr">
        <is>
          <t>A</t>
        </is>
      </c>
      <c r="G8436" t="inlineStr">
        <is>
          <t>H R U Š K A , spol. s r.o.</t>
        </is>
      </c>
      <c r="H8436" t="inlineStr">
        <is>
          <t>Hlavní</t>
        </is>
      </c>
      <c r="I8436" t="inlineStr">
        <is>
          <t>1394</t>
        </is>
      </c>
      <c r="J8436" t="inlineStr">
        <is>
          <t>FRÝDLANT NAD OSTRAVICÍ - FRÝDLANT</t>
        </is>
      </c>
      <c r="K8436" t="inlineStr">
        <is>
          <t>Frýdek-Místek</t>
        </is>
      </c>
      <c r="L8436" t="inlineStr">
        <is>
          <t>RSG</t>
        </is>
      </c>
      <c r="M8436" t="inlineStr">
        <is>
          <t>Herman Michal</t>
        </is>
      </c>
      <c r="N8436" t="inlineStr">
        <is>
          <t>49.590046</t>
        </is>
      </c>
      <c r="O8436" t="inlineStr">
        <is>
          <t>18.359458</t>
        </is>
      </c>
      <c r="P8436" t="n">
        <v>2885</v>
      </c>
    </row>
    <row r="8437">
      <c r="A8437" t="n">
        <v>11109013</v>
      </c>
      <c r="B8437" t="n">
        <v>81109013</v>
      </c>
      <c r="C8437" t="inlineStr">
        <is>
          <t>VELKY TERMINAL</t>
        </is>
      </c>
      <c r="D8437" t="inlineStr">
        <is>
          <t>ČESKÁ POŠTA</t>
        </is>
      </c>
      <c r="E8437" t="inlineStr">
        <is>
          <t>1POSTA</t>
        </is>
      </c>
      <c r="F8437" t="inlineStr">
        <is>
          <t>P</t>
        </is>
      </c>
      <c r="G8437" t="inlineStr">
        <is>
          <t>Česká pošta - Praha 913</t>
        </is>
      </c>
      <c r="H8437" t="inlineStr">
        <is>
          <t>Náchodská</t>
        </is>
      </c>
      <c r="I8437" t="inlineStr">
        <is>
          <t>701/95</t>
        </is>
      </c>
      <c r="J8437" t="inlineStr">
        <is>
          <t>PRAHA 9 - HORNÍ POČERNICE</t>
        </is>
      </c>
      <c r="K8437" t="inlineStr">
        <is>
          <t>Praha</t>
        </is>
      </c>
      <c r="L8437" t="inlineStr">
        <is>
          <t>RSA</t>
        </is>
      </c>
      <c r="M8437" t="inlineStr">
        <is>
          <t>Hrubý Jiří</t>
        </is>
      </c>
      <c r="N8437" t="inlineStr">
        <is>
          <t>50.115106</t>
        </is>
      </c>
      <c r="O8437" t="inlineStr">
        <is>
          <t>14.610346</t>
        </is>
      </c>
      <c r="P8437" t="n">
        <v>2881.54</v>
      </c>
    </row>
    <row r="8438">
      <c r="A8438" t="n">
        <v>34500201</v>
      </c>
      <c r="B8438" t="n">
        <v>74500201</v>
      </c>
      <c r="C8438" t="inlineStr">
        <is>
          <t>SMALL TERMINAL</t>
        </is>
      </c>
      <c r="D8438" t="inlineStr">
        <is>
          <t>IDT</t>
        </is>
      </c>
      <c r="E8438" t="inlineStr">
        <is>
          <t>4OSTATNI</t>
        </is>
      </c>
      <c r="F8438" t="inlineStr">
        <is>
          <t>B</t>
        </is>
      </c>
      <c r="G8438" t="inlineStr">
        <is>
          <t>Lenka Lochnerová</t>
        </is>
      </c>
      <c r="H8438" t="inlineStr">
        <is>
          <t>nám. Republiky</t>
        </is>
      </c>
      <c r="I8438" t="inlineStr">
        <is>
          <t>588/8a</t>
        </is>
      </c>
      <c r="J8438" t="inlineStr">
        <is>
          <t>LOM</t>
        </is>
      </c>
      <c r="K8438" t="inlineStr">
        <is>
          <t>Most</t>
        </is>
      </c>
      <c r="L8438" t="inlineStr">
        <is>
          <t>RSD</t>
        </is>
      </c>
      <c r="M8438" t="inlineStr">
        <is>
          <t>Neubert Jaroslav</t>
        </is>
      </c>
      <c r="N8438" t="inlineStr">
        <is>
          <t>50.592475</t>
        </is>
      </c>
      <c r="O8438" t="inlineStr">
        <is>
          <t>13.658377</t>
        </is>
      </c>
      <c r="P8438" t="n">
        <v>2878.27</v>
      </c>
    </row>
    <row r="8439">
      <c r="A8439" t="n">
        <v>11223047</v>
      </c>
      <c r="B8439" t="n">
        <v>81223047</v>
      </c>
      <c r="C8439" t="inlineStr">
        <is>
          <t>VELKY TERMINAL</t>
        </is>
      </c>
      <c r="D8439" t="inlineStr">
        <is>
          <t>ČESKÁ POŠTA</t>
        </is>
      </c>
      <c r="E8439" t="inlineStr">
        <is>
          <t>1POSTA</t>
        </is>
      </c>
      <c r="F8439" t="inlineStr">
        <is>
          <t>P</t>
        </is>
      </c>
      <c r="G8439" t="inlineStr">
        <is>
          <t>Česká pošta - Kladno 8</t>
        </is>
      </c>
      <c r="H8439" t="inlineStr">
        <is>
          <t>Jerevanská</t>
        </is>
      </c>
      <c r="I8439" t="inlineStr">
        <is>
          <t>2671</t>
        </is>
      </c>
      <c r="J8439" t="inlineStr">
        <is>
          <t>KLADNO - KROČEHLAVY</t>
        </is>
      </c>
      <c r="K8439" t="inlineStr">
        <is>
          <t>Kladno</t>
        </is>
      </c>
      <c r="L8439" t="inlineStr">
        <is>
          <t>RSA</t>
        </is>
      </c>
      <c r="M8439" t="inlineStr">
        <is>
          <t>Hrubý Jiří</t>
        </is>
      </c>
      <c r="N8439" t="inlineStr">
        <is>
          <t>50.134780</t>
        </is>
      </c>
      <c r="O8439" t="inlineStr">
        <is>
          <t>14.135670</t>
        </is>
      </c>
      <c r="P8439" t="n">
        <v>2878.08</v>
      </c>
    </row>
    <row r="8440">
      <c r="A8440" t="n">
        <v>31201408</v>
      </c>
      <c r="B8440" t="n">
        <v>71201408</v>
      </c>
      <c r="C8440" t="inlineStr">
        <is>
          <t>LI</t>
        </is>
      </c>
      <c r="D8440" t="inlineStr">
        <is>
          <t>ČESKÁ POŠTA</t>
        </is>
      </c>
      <c r="E8440" t="inlineStr">
        <is>
          <t>1POSTA</t>
        </is>
      </c>
      <c r="F8440" t="inlineStr">
        <is>
          <t>P</t>
        </is>
      </c>
      <c r="G8440" t="inlineStr">
        <is>
          <t>Česká pošta - Úžice u Kralup nad Vltavou</t>
        </is>
      </c>
      <c r="H8440" t="inlineStr">
        <is>
          <t>Hlavní</t>
        </is>
      </c>
      <c r="I8440" t="inlineStr">
        <is>
          <t>150</t>
        </is>
      </c>
      <c r="J8440" t="inlineStr">
        <is>
          <t>ÚŽICE</t>
        </is>
      </c>
      <c r="K8440" t="inlineStr">
        <is>
          <t>Mělník</t>
        </is>
      </c>
      <c r="L8440" t="inlineStr">
        <is>
          <t>RSA</t>
        </is>
      </c>
      <c r="M8440" t="inlineStr">
        <is>
          <t>Vlk Pavel</t>
        </is>
      </c>
      <c r="N8440" t="inlineStr">
        <is>
          <t>50.253156</t>
        </is>
      </c>
      <c r="O8440" t="inlineStr">
        <is>
          <t>14.379033</t>
        </is>
      </c>
      <c r="P8440" t="n">
        <v>2875.38</v>
      </c>
    </row>
    <row r="8441">
      <c r="A8441" t="n">
        <v>14836701</v>
      </c>
      <c r="B8441" t="n">
        <v>84836701</v>
      </c>
      <c r="C8441" t="inlineStr">
        <is>
          <t>VELKY TERMINAL</t>
        </is>
      </c>
      <c r="D8441" t="inlineStr">
        <is>
          <t>IDT</t>
        </is>
      </c>
      <c r="E8441" t="inlineStr">
        <is>
          <t>4OSTATNI</t>
        </is>
      </c>
      <c r="F8441" t="inlineStr">
        <is>
          <t>B</t>
        </is>
      </c>
      <c r="G8441" t="inlineStr">
        <is>
          <t>Martin Novotný</t>
        </is>
      </c>
      <c r="H8441" t="inlineStr">
        <is>
          <t>Nerudova</t>
        </is>
      </c>
      <c r="I8441" t="inlineStr">
        <is>
          <t>35</t>
        </is>
      </c>
      <c r="J8441" t="inlineStr">
        <is>
          <t>ROUDNICE NAD LABEM</t>
        </is>
      </c>
      <c r="K8441" t="inlineStr">
        <is>
          <t>Litoměřice</t>
        </is>
      </c>
      <c r="L8441" t="inlineStr">
        <is>
          <t>RSD</t>
        </is>
      </c>
      <c r="M8441" t="inlineStr">
        <is>
          <t>Šticha Milan</t>
        </is>
      </c>
      <c r="N8441" t="inlineStr">
        <is>
          <t>50.423290</t>
        </is>
      </c>
      <c r="O8441" t="inlineStr">
        <is>
          <t>14.257841</t>
        </is>
      </c>
      <c r="P8441" t="n">
        <v>2871.92</v>
      </c>
    </row>
    <row r="8442">
      <c r="A8442" t="n">
        <v>11880402</v>
      </c>
      <c r="B8442" t="n">
        <v>81880402</v>
      </c>
      <c r="C8442" t="inlineStr">
        <is>
          <t>VELKY TERMINAL</t>
        </is>
      </c>
      <c r="D8442" t="inlineStr">
        <is>
          <t>IDT</t>
        </is>
      </c>
      <c r="E8442" t="inlineStr">
        <is>
          <t>4OSTATNI</t>
        </is>
      </c>
      <c r="F8442" t="inlineStr">
        <is>
          <t>B</t>
        </is>
      </c>
      <c r="G8442" t="inlineStr">
        <is>
          <t>DOBTROS 2020 s.r.o. - HOSPŮDKA DOBŠÍN</t>
        </is>
      </c>
      <c r="H8442" t="inlineStr">
        <is>
          <t>Dobšín</t>
        </is>
      </c>
      <c r="I8442" t="inlineStr">
        <is>
          <t>41</t>
        </is>
      </c>
      <c r="J8442" t="inlineStr">
        <is>
          <t>DOBŠÍN</t>
        </is>
      </c>
      <c r="K8442" t="inlineStr">
        <is>
          <t>Mladá Boleslav</t>
        </is>
      </c>
      <c r="L8442" t="inlineStr">
        <is>
          <t>RSA</t>
        </is>
      </c>
      <c r="M8442" t="inlineStr">
        <is>
          <t>Vlk Pavel</t>
        </is>
      </c>
      <c r="N8442" t="inlineStr">
        <is>
          <t>50.485482</t>
        </is>
      </c>
      <c r="O8442" t="inlineStr">
        <is>
          <t>15.114901</t>
        </is>
      </c>
      <c r="P8442" t="n">
        <v>2871.54</v>
      </c>
    </row>
    <row r="8443">
      <c r="A8443" t="n">
        <v>34200764</v>
      </c>
      <c r="B8443" t="n">
        <v>74200764</v>
      </c>
      <c r="C8443" t="inlineStr">
        <is>
          <t>LI</t>
        </is>
      </c>
      <c r="D8443" t="inlineStr">
        <is>
          <t>ČESKÁ POŠTA</t>
        </is>
      </c>
      <c r="E8443" t="inlineStr">
        <is>
          <t>1POSTA</t>
        </is>
      </c>
      <c r="F8443" t="inlineStr">
        <is>
          <t>P</t>
        </is>
      </c>
      <c r="G8443" t="inlineStr">
        <is>
          <t>Česká pošta - Raspenava</t>
        </is>
      </c>
      <c r="H8443" t="inlineStr">
        <is>
          <t>Fučíkova</t>
        </is>
      </c>
      <c r="I8443" t="inlineStr">
        <is>
          <t>646</t>
        </is>
      </c>
      <c r="J8443" t="inlineStr">
        <is>
          <t>RASPENAVA</t>
        </is>
      </c>
      <c r="K8443" t="inlineStr">
        <is>
          <t>Liberec</t>
        </is>
      </c>
      <c r="L8443" t="inlineStr">
        <is>
          <t>RSD</t>
        </is>
      </c>
      <c r="M8443" t="inlineStr">
        <is>
          <t>Luňáček Jan</t>
        </is>
      </c>
      <c r="N8443" t="inlineStr">
        <is>
          <t>50.897660</t>
        </is>
      </c>
      <c r="O8443" t="inlineStr">
        <is>
          <t>15.138759</t>
        </is>
      </c>
      <c r="P8443" t="n">
        <v>2870.38</v>
      </c>
    </row>
    <row r="8444">
      <c r="A8444" t="n">
        <v>15724124</v>
      </c>
      <c r="B8444" t="n">
        <v>85724124</v>
      </c>
      <c r="C8444" t="inlineStr">
        <is>
          <t>VELKY TERMINAL</t>
        </is>
      </c>
      <c r="D8444" t="inlineStr">
        <is>
          <t>KA PARTNERS</t>
        </is>
      </c>
      <c r="E8444" t="inlineStr">
        <is>
          <t>1HRUSKA</t>
        </is>
      </c>
      <c r="F8444" t="inlineStr">
        <is>
          <t>A</t>
        </is>
      </c>
      <c r="G8444" t="inlineStr">
        <is>
          <t>H R U Š K A , spol. s r.o.</t>
        </is>
      </c>
      <c r="H8444" t="inlineStr">
        <is>
          <t>Gen. Svobody</t>
        </is>
      </c>
      <c r="I8444" t="inlineStr">
        <is>
          <t>265</t>
        </is>
      </c>
      <c r="J8444" t="inlineStr">
        <is>
          <t>ČERNOŽICE</t>
        </is>
      </c>
      <c r="K8444" t="inlineStr">
        <is>
          <t>Hradec Králové</t>
        </is>
      </c>
      <c r="L8444" t="inlineStr">
        <is>
          <t>RSE</t>
        </is>
      </c>
      <c r="M8444" t="inlineStr">
        <is>
          <t>Lán Tomáš</t>
        </is>
      </c>
      <c r="N8444" t="inlineStr">
        <is>
          <t>50.317973</t>
        </is>
      </c>
      <c r="O8444" t="inlineStr">
        <is>
          <t>15.873520</t>
        </is>
      </c>
      <c r="P8444" t="n">
        <v>2868.46</v>
      </c>
    </row>
    <row r="8445">
      <c r="A8445" t="n">
        <v>12721401</v>
      </c>
      <c r="B8445" t="n">
        <v>82721401</v>
      </c>
      <c r="C8445" t="inlineStr">
        <is>
          <t>VELKY TERMINAL</t>
        </is>
      </c>
      <c r="D8445" t="inlineStr">
        <is>
          <t>IDT</t>
        </is>
      </c>
      <c r="E8445" t="inlineStr">
        <is>
          <t>4OSTATNI</t>
        </is>
      </c>
      <c r="F8445" t="inlineStr">
        <is>
          <t>B</t>
        </is>
      </c>
      <c r="G8445" t="inlineStr">
        <is>
          <t>Thi Thai Ha Nguyen</t>
        </is>
      </c>
      <c r="H8445" t="inlineStr">
        <is>
          <t>Hradiště</t>
        </is>
      </c>
      <c r="I8445" t="inlineStr">
        <is>
          <t>234</t>
        </is>
      </c>
      <c r="J8445" t="inlineStr">
        <is>
          <t>PÍSEK - HRADIŠTĚ</t>
        </is>
      </c>
      <c r="K8445" t="inlineStr">
        <is>
          <t>Písek</t>
        </is>
      </c>
      <c r="L8445" t="inlineStr">
        <is>
          <t>RSB</t>
        </is>
      </c>
      <c r="M8445" t="inlineStr">
        <is>
          <t>Štolba Jan</t>
        </is>
      </c>
      <c r="N8445" t="inlineStr">
        <is>
          <t>49.299000</t>
        </is>
      </c>
      <c r="O8445" t="inlineStr">
        <is>
          <t>14.123127</t>
        </is>
      </c>
      <c r="P8445" t="n">
        <v>2866.92</v>
      </c>
    </row>
    <row r="8446">
      <c r="A8446" t="n">
        <v>36200888</v>
      </c>
      <c r="B8446" t="n">
        <v>76200888</v>
      </c>
      <c r="C8446" t="inlineStr">
        <is>
          <t>LI</t>
        </is>
      </c>
      <c r="D8446" t="inlineStr">
        <is>
          <t>ČESKÁ POŠTA</t>
        </is>
      </c>
      <c r="E8446" t="inlineStr">
        <is>
          <t>1POSTA</t>
        </is>
      </c>
      <c r="F8446" t="inlineStr">
        <is>
          <t>P</t>
        </is>
      </c>
      <c r="G8446" t="inlineStr">
        <is>
          <t>Česká pošta - Ždánice</t>
        </is>
      </c>
      <c r="H8446" t="inlineStr">
        <is>
          <t>Městečko</t>
        </is>
      </c>
      <c r="I8446" t="inlineStr">
        <is>
          <t>759</t>
        </is>
      </c>
      <c r="J8446" t="inlineStr">
        <is>
          <t>ŽDÁNICE</t>
        </is>
      </c>
      <c r="K8446" t="inlineStr">
        <is>
          <t>Hodonín</t>
        </is>
      </c>
      <c r="L8446" t="inlineStr">
        <is>
          <t>RSB</t>
        </is>
      </c>
      <c r="M8446" t="inlineStr">
        <is>
          <t>Petlach Lubomír</t>
        </is>
      </c>
      <c r="N8446" t="inlineStr">
        <is>
          <t>49.067467</t>
        </is>
      </c>
      <c r="O8446" t="inlineStr">
        <is>
          <t>17.029007</t>
        </is>
      </c>
      <c r="P8446" t="n">
        <v>2866.54</v>
      </c>
    </row>
    <row r="8447">
      <c r="A8447" t="n">
        <v>15206016</v>
      </c>
      <c r="B8447" t="n">
        <v>85206016</v>
      </c>
      <c r="C8447" t="inlineStr">
        <is>
          <t>VELKY TERMINAL</t>
        </is>
      </c>
      <c r="D8447" t="inlineStr">
        <is>
          <t>ČESKÁ POŠTA</t>
        </is>
      </c>
      <c r="E8447" t="inlineStr">
        <is>
          <t>1POSTA</t>
        </is>
      </c>
      <c r="F8447" t="inlineStr">
        <is>
          <t>P</t>
        </is>
      </c>
      <c r="G8447" t="inlineStr">
        <is>
          <t>Česká pošta - Holice v Čechách</t>
        </is>
      </c>
      <c r="H8447" t="inlineStr">
        <is>
          <t>Hradecká</t>
        </is>
      </c>
      <c r="I8447" t="inlineStr">
        <is>
          <t>502</t>
        </is>
      </c>
      <c r="J8447" t="inlineStr">
        <is>
          <t>HOLICE V ČECHÁCH</t>
        </is>
      </c>
      <c r="K8447" t="inlineStr">
        <is>
          <t>Pardubice</t>
        </is>
      </c>
      <c r="L8447" t="inlineStr">
        <is>
          <t>RSE</t>
        </is>
      </c>
      <c r="M8447" t="inlineStr">
        <is>
          <t>Jareš Jaroslav</t>
        </is>
      </c>
      <c r="N8447" t="inlineStr">
        <is>
          <t>50.069956</t>
        </is>
      </c>
      <c r="O8447" t="inlineStr">
        <is>
          <t>15.987886</t>
        </is>
      </c>
      <c r="P8447" t="n">
        <v>2864.23</v>
      </c>
    </row>
    <row r="8448">
      <c r="A8448" t="n">
        <v>14750901</v>
      </c>
      <c r="B8448" t="n">
        <v>84750901</v>
      </c>
      <c r="C8448" t="inlineStr">
        <is>
          <t>VELKY TERMINAL</t>
        </is>
      </c>
      <c r="D8448" t="inlineStr">
        <is>
          <t>IDT</t>
        </is>
      </c>
      <c r="E8448" t="inlineStr">
        <is>
          <t>4OSTATNI</t>
        </is>
      </c>
      <c r="F8448" t="inlineStr">
        <is>
          <t>B</t>
        </is>
      </c>
      <c r="G8448" t="inlineStr">
        <is>
          <t>Ultra-Bike</t>
        </is>
      </c>
      <c r="H8448" t="inlineStr">
        <is>
          <t>Barákova</t>
        </is>
      </c>
      <c r="I8448" t="inlineStr">
        <is>
          <t>796</t>
        </is>
      </c>
      <c r="J8448" t="inlineStr">
        <is>
          <t>ROUDNICE NAD LABEM</t>
        </is>
      </c>
      <c r="K8448" t="inlineStr">
        <is>
          <t>Litoměřice</t>
        </is>
      </c>
      <c r="L8448" t="inlineStr">
        <is>
          <t>RSD</t>
        </is>
      </c>
      <c r="M8448" t="inlineStr">
        <is>
          <t>Šticha Milan</t>
        </is>
      </c>
      <c r="N8448" t="inlineStr">
        <is>
          <t>50.420541</t>
        </is>
      </c>
      <c r="O8448" t="inlineStr">
        <is>
          <t>14.252006</t>
        </is>
      </c>
      <c r="P8448" t="n">
        <v>2863.65</v>
      </c>
    </row>
    <row r="8449">
      <c r="A8449" t="n">
        <v>36519601</v>
      </c>
      <c r="B8449" t="n">
        <v>76519601</v>
      </c>
      <c r="C8449" t="inlineStr">
        <is>
          <t>SMALL TERMINAL</t>
        </is>
      </c>
      <c r="D8449" t="inlineStr">
        <is>
          <t>IDT</t>
        </is>
      </c>
      <c r="E8449" t="inlineStr">
        <is>
          <t>4OSTATNI</t>
        </is>
      </c>
      <c r="F8449" t="inlineStr">
        <is>
          <t>B</t>
        </is>
      </c>
      <c r="G8449" t="inlineStr">
        <is>
          <t>Erika Nováková - CBA potraviny</t>
        </is>
      </c>
      <c r="H8449" t="inlineStr">
        <is>
          <t>U pálenice</t>
        </is>
      </c>
      <c r="I8449" t="inlineStr">
        <is>
          <t>9</t>
        </is>
      </c>
      <c r="J8449" t="inlineStr">
        <is>
          <t>HRUŠKY</t>
        </is>
      </c>
      <c r="K8449" t="inlineStr">
        <is>
          <t>Břeclav</t>
        </is>
      </c>
      <c r="L8449" t="inlineStr">
        <is>
          <t>RSB</t>
        </is>
      </c>
      <c r="M8449" t="inlineStr">
        <is>
          <t>Petlach Lubomír</t>
        </is>
      </c>
      <c r="N8449" t="inlineStr">
        <is>
          <t>48.792510</t>
        </is>
      </c>
      <c r="O8449" t="inlineStr">
        <is>
          <t>16.973620</t>
        </is>
      </c>
      <c r="P8449" t="n">
        <v>2862.31</v>
      </c>
    </row>
    <row r="8450">
      <c r="A8450" t="n">
        <v>37201058</v>
      </c>
      <c r="B8450" t="n">
        <v>77201058</v>
      </c>
      <c r="C8450" t="inlineStr">
        <is>
          <t>LI</t>
        </is>
      </c>
      <c r="D8450" t="inlineStr">
        <is>
          <t>ČESKÁ POŠTA</t>
        </is>
      </c>
      <c r="E8450" t="inlineStr">
        <is>
          <t>1POSTA</t>
        </is>
      </c>
      <c r="F8450" t="inlineStr">
        <is>
          <t>P</t>
        </is>
      </c>
      <c r="G8450" t="inlineStr">
        <is>
          <t>Česká pošta - Velké Heraltice</t>
        </is>
      </c>
      <c r="H8450" t="inlineStr">
        <is>
          <t>Nad Poštou</t>
        </is>
      </c>
      <c r="I8450" t="inlineStr">
        <is>
          <t>91</t>
        </is>
      </c>
      <c r="J8450" t="inlineStr">
        <is>
          <t>VELKÉ HERALTICE</t>
        </is>
      </c>
      <c r="K8450" t="inlineStr">
        <is>
          <t>Opava</t>
        </is>
      </c>
      <c r="L8450" t="inlineStr">
        <is>
          <t>RSG</t>
        </is>
      </c>
      <c r="M8450" t="inlineStr">
        <is>
          <t>Brindžák Michal</t>
        </is>
      </c>
      <c r="N8450" t="inlineStr">
        <is>
          <t>49.975890</t>
        </is>
      </c>
      <c r="O8450" t="inlineStr">
        <is>
          <t>17.727951</t>
        </is>
      </c>
      <c r="P8450" t="n">
        <v>2861.15</v>
      </c>
    </row>
    <row r="8451">
      <c r="A8451" t="n">
        <v>17201023</v>
      </c>
      <c r="B8451" t="n">
        <v>87201023</v>
      </c>
      <c r="C8451" t="inlineStr">
        <is>
          <t>VELKY TERMINAL</t>
        </is>
      </c>
      <c r="D8451" t="inlineStr">
        <is>
          <t>ČESKÁ POŠTA</t>
        </is>
      </c>
      <c r="E8451" t="inlineStr">
        <is>
          <t>1POSTA</t>
        </is>
      </c>
      <c r="F8451" t="inlineStr">
        <is>
          <t>P</t>
        </is>
      </c>
      <c r="G8451" t="inlineStr">
        <is>
          <t>Česká pošta - Ostrava 23</t>
        </is>
      </c>
      <c r="H8451" t="inlineStr">
        <is>
          <t>Martinovská</t>
        </is>
      </c>
      <c r="I8451" t="inlineStr">
        <is>
          <t>3168/48</t>
        </is>
      </c>
      <c r="J8451" t="inlineStr">
        <is>
          <t>OSTRAVA - MARTINOV</t>
        </is>
      </c>
      <c r="K8451" t="inlineStr">
        <is>
          <t>Ostrava-město</t>
        </is>
      </c>
      <c r="L8451" t="inlineStr">
        <is>
          <t>RSG</t>
        </is>
      </c>
      <c r="M8451" t="inlineStr">
        <is>
          <t>Gelnar Ivo</t>
        </is>
      </c>
      <c r="N8451" t="inlineStr">
        <is>
          <t>49.853370</t>
        </is>
      </c>
      <c r="O8451" t="inlineStr">
        <is>
          <t>18.183920</t>
        </is>
      </c>
      <c r="P8451" t="n">
        <v>2858.27</v>
      </c>
    </row>
    <row r="8452">
      <c r="A8452" t="n">
        <v>11228006</v>
      </c>
      <c r="B8452" t="n">
        <v>81228006</v>
      </c>
      <c r="C8452" t="inlineStr">
        <is>
          <t>VELKY TERMINAL</t>
        </is>
      </c>
      <c r="D8452" t="inlineStr">
        <is>
          <t>ČESKÁ POŠTA</t>
        </is>
      </c>
      <c r="E8452" t="inlineStr">
        <is>
          <t>1POSTA</t>
        </is>
      </c>
      <c r="F8452" t="inlineStr">
        <is>
          <t>P</t>
        </is>
      </c>
      <c r="G8452" t="inlineStr">
        <is>
          <t>Česká pošta - Kostomlaty nad Labem</t>
        </is>
      </c>
      <c r="H8452" t="inlineStr">
        <is>
          <t>K Nádraží</t>
        </is>
      </c>
      <c r="I8452" t="inlineStr">
        <is>
          <t>403</t>
        </is>
      </c>
      <c r="J8452" t="inlineStr">
        <is>
          <t>KOSTOMLATY NAD LABEM</t>
        </is>
      </c>
      <c r="K8452" t="inlineStr">
        <is>
          <t>Nymburk</t>
        </is>
      </c>
      <c r="L8452" t="inlineStr">
        <is>
          <t>RSA</t>
        </is>
      </c>
      <c r="M8452" t="inlineStr">
        <is>
          <t>Česnek Miroslav</t>
        </is>
      </c>
      <c r="N8452" t="inlineStr">
        <is>
          <t>50.184742</t>
        </is>
      </c>
      <c r="O8452" t="inlineStr">
        <is>
          <t>14.962581</t>
        </is>
      </c>
      <c r="P8452" t="n">
        <v>2858.08</v>
      </c>
    </row>
    <row r="8453">
      <c r="A8453" t="n">
        <v>11790201</v>
      </c>
      <c r="B8453" t="n">
        <v>81790201</v>
      </c>
      <c r="C8453" t="inlineStr">
        <is>
          <t>VELKY TERMINAL</t>
        </is>
      </c>
      <c r="D8453" t="inlineStr">
        <is>
          <t>IDT</t>
        </is>
      </c>
      <c r="E8453" t="inlineStr">
        <is>
          <t>4OSTATNI</t>
        </is>
      </c>
      <c r="F8453" t="inlineStr">
        <is>
          <t>B</t>
        </is>
      </c>
      <c r="G8453" t="inlineStr">
        <is>
          <t>Ba Quang Nguyen</t>
        </is>
      </c>
      <c r="H8453" t="inlineStr">
        <is>
          <t>Březovice</t>
        </is>
      </c>
      <c r="I8453" t="inlineStr">
        <is>
          <t>22</t>
        </is>
      </c>
      <c r="J8453" t="inlineStr">
        <is>
          <t>BŘEZOVICE</t>
        </is>
      </c>
      <c r="K8453" t="inlineStr">
        <is>
          <t>Mladá Boleslav</t>
        </is>
      </c>
      <c r="L8453" t="inlineStr">
        <is>
          <t>RSA</t>
        </is>
      </c>
      <c r="M8453" t="inlineStr">
        <is>
          <t>Vlk Pavel</t>
        </is>
      </c>
      <c r="N8453" t="inlineStr">
        <is>
          <t>50.470837</t>
        </is>
      </c>
      <c r="O8453" t="inlineStr">
        <is>
          <t>14.734659</t>
        </is>
      </c>
      <c r="P8453" t="n">
        <v>2857.69</v>
      </c>
    </row>
    <row r="8454">
      <c r="A8454" t="n">
        <v>16206036</v>
      </c>
      <c r="B8454" t="n">
        <v>86206036</v>
      </c>
      <c r="C8454" t="inlineStr">
        <is>
          <t>VELKY TERMINAL</t>
        </is>
      </c>
      <c r="D8454" t="inlineStr">
        <is>
          <t>ČESKÁ POŠTA</t>
        </is>
      </c>
      <c r="E8454" t="inlineStr">
        <is>
          <t>1POSTA</t>
        </is>
      </c>
      <c r="F8454" t="inlineStr">
        <is>
          <t>P</t>
        </is>
      </c>
      <c r="G8454" t="inlineStr">
        <is>
          <t>Česká pošta - Šardice</t>
        </is>
      </c>
      <c r="H8454" t="inlineStr">
        <is>
          <t>Šardice</t>
        </is>
      </c>
      <c r="I8454" t="inlineStr">
        <is>
          <t>470</t>
        </is>
      </c>
      <c r="J8454" t="inlineStr">
        <is>
          <t>ŠARDICE</t>
        </is>
      </c>
      <c r="K8454" t="inlineStr">
        <is>
          <t>Hodonín</t>
        </is>
      </c>
      <c r="L8454" t="inlineStr">
        <is>
          <t>RSB</t>
        </is>
      </c>
      <c r="M8454" t="inlineStr">
        <is>
          <t>Petlach Lubomír</t>
        </is>
      </c>
      <c r="N8454" t="inlineStr">
        <is>
          <t>48.963602</t>
        </is>
      </c>
      <c r="O8454" t="inlineStr">
        <is>
          <t>17.025945</t>
        </is>
      </c>
      <c r="P8454" t="n">
        <v>2857.31</v>
      </c>
    </row>
    <row r="8455">
      <c r="A8455" t="n">
        <v>37201031</v>
      </c>
      <c r="B8455" t="n">
        <v>77201031</v>
      </c>
      <c r="C8455" t="inlineStr">
        <is>
          <t>LI</t>
        </is>
      </c>
      <c r="D8455" t="inlineStr">
        <is>
          <t>ČESKÁ POŠTA</t>
        </is>
      </c>
      <c r="E8455" t="inlineStr">
        <is>
          <t>1POSTA</t>
        </is>
      </c>
      <c r="F8455" t="inlineStr">
        <is>
          <t>P</t>
        </is>
      </c>
      <c r="G8455" t="inlineStr">
        <is>
          <t>Česká pošta - Troubelice</t>
        </is>
      </c>
      <c r="H8455" t="inlineStr">
        <is>
          <t>Troubelice</t>
        </is>
      </c>
      <c r="I8455" t="inlineStr">
        <is>
          <t>352</t>
        </is>
      </c>
      <c r="J8455" t="inlineStr">
        <is>
          <t>TROUBELICE</t>
        </is>
      </c>
      <c r="K8455" t="inlineStr">
        <is>
          <t>Olomouc</t>
        </is>
      </c>
      <c r="L8455" t="inlineStr">
        <is>
          <t>RSG</t>
        </is>
      </c>
      <c r="M8455" t="inlineStr">
        <is>
          <t>Brindžák Michal</t>
        </is>
      </c>
      <c r="N8455" t="inlineStr">
        <is>
          <t>49.816672</t>
        </is>
      </c>
      <c r="O8455" t="inlineStr">
        <is>
          <t>17.081916</t>
        </is>
      </c>
      <c r="P8455" t="n">
        <v>2855</v>
      </c>
    </row>
    <row r="8456">
      <c r="A8456" t="n">
        <v>31201524</v>
      </c>
      <c r="B8456" t="n">
        <v>71200560</v>
      </c>
      <c r="C8456" t="inlineStr">
        <is>
          <t>LI</t>
        </is>
      </c>
      <c r="D8456" t="inlineStr">
        <is>
          <t>ČESKÁ POŠTA</t>
        </is>
      </c>
      <c r="E8456" t="inlineStr">
        <is>
          <t>1POSTA</t>
        </is>
      </c>
      <c r="F8456" t="inlineStr">
        <is>
          <t>P</t>
        </is>
      </c>
      <c r="G8456" t="inlineStr">
        <is>
          <t>Česká pošta - Poříčí nad Sázavou</t>
        </is>
      </c>
      <c r="H8456" t="inlineStr">
        <is>
          <t>Čerčanská</t>
        </is>
      </c>
      <c r="I8456" t="inlineStr">
        <is>
          <t>77</t>
        </is>
      </c>
      <c r="J8456" t="inlineStr">
        <is>
          <t>POŘÍČÍ NAD SÁZAVOU</t>
        </is>
      </c>
      <c r="K8456" t="inlineStr">
        <is>
          <t>Benešov</t>
        </is>
      </c>
      <c r="L8456" t="inlineStr">
        <is>
          <t>RSA</t>
        </is>
      </c>
      <c r="M8456" t="inlineStr">
        <is>
          <t>Fiedler Miroslav</t>
        </is>
      </c>
      <c r="N8456" t="inlineStr">
        <is>
          <t>49.838348</t>
        </is>
      </c>
      <c r="O8456" t="inlineStr">
        <is>
          <t>14.678074</t>
        </is>
      </c>
      <c r="P8456" t="n">
        <v>2853.08</v>
      </c>
    </row>
    <row r="8457">
      <c r="A8457" t="n">
        <v>17746884</v>
      </c>
      <c r="B8457" t="n">
        <v>87746884</v>
      </c>
      <c r="C8457" t="inlineStr">
        <is>
          <t>VELKY TERMINAL</t>
        </is>
      </c>
      <c r="D8457" t="inlineStr">
        <is>
          <t>KA PARTNERS</t>
        </is>
      </c>
      <c r="E8457" t="inlineStr">
        <is>
          <t>1HRUSKA</t>
        </is>
      </c>
      <c r="F8457" t="inlineStr">
        <is>
          <t>A</t>
        </is>
      </c>
      <c r="G8457" t="inlineStr">
        <is>
          <t>H R U Š K A , spol. s r.o.</t>
        </is>
      </c>
      <c r="H8457" t="inlineStr">
        <is>
          <t>K náměstí</t>
        </is>
      </c>
      <c r="I8457" t="inlineStr">
        <is>
          <t>26</t>
        </is>
      </c>
      <c r="J8457" t="inlineStr">
        <is>
          <t>BRUŠPERK</t>
        </is>
      </c>
      <c r="K8457" t="inlineStr">
        <is>
          <t>Frýdek-Místek</t>
        </is>
      </c>
      <c r="L8457" t="inlineStr">
        <is>
          <t>RSG</t>
        </is>
      </c>
      <c r="M8457" t="inlineStr">
        <is>
          <t>Herman Petr</t>
        </is>
      </c>
      <c r="N8457" t="inlineStr">
        <is>
          <t>49.700311</t>
        </is>
      </c>
      <c r="O8457" t="inlineStr">
        <is>
          <t>18.224207</t>
        </is>
      </c>
      <c r="P8457" t="n">
        <v>2852.31</v>
      </c>
    </row>
    <row r="8458">
      <c r="A8458" t="n">
        <v>33200678</v>
      </c>
      <c r="B8458" t="n">
        <v>73200678</v>
      </c>
      <c r="C8458" t="inlineStr">
        <is>
          <t>LI</t>
        </is>
      </c>
      <c r="D8458" t="inlineStr">
        <is>
          <t>ČESKÁ POŠTA</t>
        </is>
      </c>
      <c r="E8458" t="inlineStr">
        <is>
          <t>1POSTA</t>
        </is>
      </c>
      <c r="F8458" t="inlineStr">
        <is>
          <t>P</t>
        </is>
      </c>
      <c r="G8458" t="inlineStr">
        <is>
          <t>Česká pošta - Hartmanice</t>
        </is>
      </c>
      <c r="H8458" t="inlineStr">
        <is>
          <t>Hartmanice</t>
        </is>
      </c>
      <c r="I8458" t="inlineStr">
        <is>
          <t>128</t>
        </is>
      </c>
      <c r="J8458" t="inlineStr">
        <is>
          <t>HARTMANICE</t>
        </is>
      </c>
      <c r="K8458" t="inlineStr">
        <is>
          <t>Klatovy</t>
        </is>
      </c>
      <c r="L8458" t="inlineStr">
        <is>
          <t>RSC</t>
        </is>
      </c>
      <c r="M8458" t="inlineStr">
        <is>
          <t>Horejš Vladimír</t>
        </is>
      </c>
      <c r="N8458" t="inlineStr">
        <is>
          <t>49.169762</t>
        </is>
      </c>
      <c r="O8458" t="inlineStr">
        <is>
          <t>13.455994</t>
        </is>
      </c>
      <c r="P8458" t="n">
        <v>2852.31</v>
      </c>
    </row>
    <row r="8459">
      <c r="A8459" t="n">
        <v>14670701</v>
      </c>
      <c r="B8459" t="n">
        <v>84670701</v>
      </c>
      <c r="C8459" t="inlineStr">
        <is>
          <t>VELKY TERMINAL</t>
        </is>
      </c>
      <c r="D8459" t="inlineStr">
        <is>
          <t>IDT</t>
        </is>
      </c>
      <c r="E8459" t="inlineStr">
        <is>
          <t>4OSTATNI</t>
        </is>
      </c>
      <c r="F8459" t="inlineStr">
        <is>
          <t>B</t>
        </is>
      </c>
      <c r="G8459" t="inlineStr">
        <is>
          <t>Lucie Sedláčková</t>
        </is>
      </c>
      <c r="H8459" t="inlineStr">
        <is>
          <t>Budovatelská</t>
        </is>
      </c>
      <c r="I8459" t="inlineStr">
        <is>
          <t>487</t>
        </is>
      </c>
      <c r="J8459" t="inlineStr">
        <is>
          <t>KLÁŠTEREC NAD OHŘÍ</t>
        </is>
      </c>
      <c r="K8459" t="inlineStr">
        <is>
          <t>Chomutov</t>
        </is>
      </c>
      <c r="L8459" t="inlineStr">
        <is>
          <t>RSD</t>
        </is>
      </c>
      <c r="M8459" t="inlineStr">
        <is>
          <t>Neubert Jaroslav</t>
        </is>
      </c>
      <c r="N8459" t="inlineStr">
        <is>
          <t>50.388963</t>
        </is>
      </c>
      <c r="O8459" t="inlineStr">
        <is>
          <t>13.179366</t>
        </is>
      </c>
      <c r="P8459" t="n">
        <v>2851.92</v>
      </c>
    </row>
    <row r="8460">
      <c r="A8460" t="n">
        <v>15205036</v>
      </c>
      <c r="B8460" t="n">
        <v>85205036</v>
      </c>
      <c r="C8460" t="inlineStr">
        <is>
          <t>VELKY TERMINAL</t>
        </is>
      </c>
      <c r="D8460" t="inlineStr">
        <is>
          <t>ČESKÁ POŠTA</t>
        </is>
      </c>
      <c r="E8460" t="inlineStr">
        <is>
          <t>1POSTA</t>
        </is>
      </c>
      <c r="F8460" t="inlineStr">
        <is>
          <t>P</t>
        </is>
      </c>
      <c r="G8460" t="inlineStr">
        <is>
          <t>Česká pošta - Nové Město nad Metují 1</t>
        </is>
      </c>
      <c r="H8460" t="inlineStr">
        <is>
          <t>náměstí Republiky</t>
        </is>
      </c>
      <c r="I8460" t="inlineStr">
        <is>
          <t>6</t>
        </is>
      </c>
      <c r="J8460" t="inlineStr">
        <is>
          <t>NOVÉ MĚSTO NAD METUJÍ</t>
        </is>
      </c>
      <c r="K8460" t="inlineStr">
        <is>
          <t>Náchod</t>
        </is>
      </c>
      <c r="L8460" t="inlineStr">
        <is>
          <t>RSE</t>
        </is>
      </c>
      <c r="M8460" t="inlineStr">
        <is>
          <t>Lán Tomáš</t>
        </is>
      </c>
      <c r="N8460" t="inlineStr">
        <is>
          <t>50.345878</t>
        </is>
      </c>
      <c r="O8460" t="inlineStr">
        <is>
          <t>16.149999</t>
        </is>
      </c>
      <c r="P8460" t="n">
        <v>2848.46</v>
      </c>
    </row>
    <row r="8461">
      <c r="A8461" t="n">
        <v>12201039</v>
      </c>
      <c r="B8461" t="n">
        <v>82201039</v>
      </c>
      <c r="C8461" t="inlineStr">
        <is>
          <t>VELKY TERMINAL</t>
        </is>
      </c>
      <c r="D8461" t="inlineStr">
        <is>
          <t>ČESKÁ POŠTA</t>
        </is>
      </c>
      <c r="E8461" t="inlineStr">
        <is>
          <t>1POSTA</t>
        </is>
      </c>
      <c r="F8461" t="inlineStr">
        <is>
          <t>P</t>
        </is>
      </c>
      <c r="G8461" t="inlineStr">
        <is>
          <t>Česká pošta - Římov</t>
        </is>
      </c>
      <c r="H8461" t="inlineStr">
        <is>
          <t>Náměstí J. Gurreho</t>
        </is>
      </c>
      <c r="I8461" t="inlineStr">
        <is>
          <t>164</t>
        </is>
      </c>
      <c r="J8461" t="inlineStr">
        <is>
          <t>ŘÍMOV</t>
        </is>
      </c>
      <c r="K8461" t="inlineStr">
        <is>
          <t>České Budějovice</t>
        </is>
      </c>
      <c r="L8461" t="inlineStr">
        <is>
          <t>RSB</t>
        </is>
      </c>
      <c r="M8461" t="inlineStr">
        <is>
          <t>Dvořák Petr</t>
        </is>
      </c>
      <c r="N8461" t="inlineStr">
        <is>
          <t>48.856153</t>
        </is>
      </c>
      <c r="O8461" t="inlineStr">
        <is>
          <t>14.486735</t>
        </is>
      </c>
      <c r="P8461" t="n">
        <v>2846.92</v>
      </c>
    </row>
    <row r="8462">
      <c r="A8462" t="n">
        <v>36201220</v>
      </c>
      <c r="B8462" t="n">
        <v>76201220</v>
      </c>
      <c r="C8462" t="inlineStr">
        <is>
          <t>LI</t>
        </is>
      </c>
      <c r="D8462" t="inlineStr">
        <is>
          <t>ČESKÁ POŠTA</t>
        </is>
      </c>
      <c r="E8462" t="inlineStr">
        <is>
          <t>1POSTA</t>
        </is>
      </c>
      <c r="F8462" t="inlineStr">
        <is>
          <t>P</t>
        </is>
      </c>
      <c r="G8462" t="inlineStr">
        <is>
          <t>Česká pošta - Cetkovice</t>
        </is>
      </c>
      <c r="H8462" t="inlineStr">
        <is>
          <t>Náves</t>
        </is>
      </c>
      <c r="I8462" t="inlineStr">
        <is>
          <t>168</t>
        </is>
      </c>
      <c r="J8462" t="inlineStr">
        <is>
          <t>CETKOVICE</t>
        </is>
      </c>
      <c r="K8462" t="inlineStr">
        <is>
          <t>Blansko</t>
        </is>
      </c>
      <c r="L8462" t="inlineStr">
        <is>
          <t>RSE</t>
        </is>
      </c>
      <c r="M8462" t="inlineStr">
        <is>
          <t>Šír Daniel</t>
        </is>
      </c>
      <c r="N8462" t="inlineStr">
        <is>
          <t>49.578197</t>
        </is>
      </c>
      <c r="O8462" t="inlineStr">
        <is>
          <t>16.721615</t>
        </is>
      </c>
      <c r="P8462" t="n">
        <v>2846.54</v>
      </c>
    </row>
    <row r="8463">
      <c r="A8463" t="n">
        <v>11783701</v>
      </c>
      <c r="B8463" t="n">
        <v>81783701</v>
      </c>
      <c r="C8463" t="inlineStr">
        <is>
          <t>VELKY TERMINAL</t>
        </is>
      </c>
      <c r="D8463" t="inlineStr">
        <is>
          <t>IDT</t>
        </is>
      </c>
      <c r="E8463" t="inlineStr">
        <is>
          <t>4OSTATNI</t>
        </is>
      </c>
      <c r="F8463" t="inlineStr">
        <is>
          <t>B</t>
        </is>
      </c>
      <c r="G8463" t="inlineStr">
        <is>
          <t>CITY - MART, s.r.o. - Supermarket</t>
        </is>
      </c>
      <c r="H8463" t="inlineStr">
        <is>
          <t>Vinohradská</t>
        </is>
      </c>
      <c r="I8463" t="inlineStr">
        <is>
          <t>1790/42</t>
        </is>
      </c>
      <c r="J8463" t="inlineStr">
        <is>
          <t>PRAHA 2 - VINOHRADY</t>
        </is>
      </c>
      <c r="K8463" t="inlineStr">
        <is>
          <t>Praha</t>
        </is>
      </c>
      <c r="L8463" t="inlineStr">
        <is>
          <t>RSA</t>
        </is>
      </c>
      <c r="M8463" t="inlineStr">
        <is>
          <t>Fiedler Miroslav</t>
        </is>
      </c>
      <c r="N8463" t="inlineStr">
        <is>
          <t>50.076930</t>
        </is>
      </c>
      <c r="O8463" t="inlineStr">
        <is>
          <t>14.439894</t>
        </is>
      </c>
      <c r="P8463" t="n">
        <v>2845.77</v>
      </c>
    </row>
    <row r="8464">
      <c r="A8464" t="n">
        <v>36516201</v>
      </c>
      <c r="B8464" t="n">
        <v>76516201</v>
      </c>
      <c r="C8464" t="inlineStr">
        <is>
          <t>SMALL TERMINAL</t>
        </is>
      </c>
      <c r="D8464" t="inlineStr">
        <is>
          <t>IDT</t>
        </is>
      </c>
      <c r="E8464" t="inlineStr">
        <is>
          <t>4OSTATNI</t>
        </is>
      </c>
      <c r="F8464" t="inlineStr">
        <is>
          <t>B</t>
        </is>
      </c>
      <c r="G8464" t="inlineStr">
        <is>
          <t>Văn Hung Lé</t>
        </is>
      </c>
      <c r="H8464" t="inlineStr">
        <is>
          <t>Purkyňova</t>
        </is>
      </c>
      <c r="I8464" t="inlineStr">
        <is>
          <t>3017/91a</t>
        </is>
      </c>
      <c r="J8464" t="inlineStr">
        <is>
          <t>BRNO - KRÁLOVO POLE</t>
        </is>
      </c>
      <c r="K8464" t="inlineStr">
        <is>
          <t>Brno-město</t>
        </is>
      </c>
      <c r="L8464" t="inlineStr">
        <is>
          <t>RSB</t>
        </is>
      </c>
      <c r="M8464" t="inlineStr">
        <is>
          <t>Hanuš Robert</t>
        </is>
      </c>
      <c r="N8464" t="inlineStr">
        <is>
          <t>49.224229</t>
        </is>
      </c>
      <c r="O8464" t="inlineStr">
        <is>
          <t>16.582899</t>
        </is>
      </c>
      <c r="P8464" t="n">
        <v>2840.38</v>
      </c>
    </row>
    <row r="8465">
      <c r="A8465" t="n">
        <v>31201070</v>
      </c>
      <c r="B8465" t="n">
        <v>71201070</v>
      </c>
      <c r="C8465" t="inlineStr">
        <is>
          <t>LI</t>
        </is>
      </c>
      <c r="D8465" t="inlineStr">
        <is>
          <t>ČESKÁ POŠTA</t>
        </is>
      </c>
      <c r="E8465" t="inlineStr">
        <is>
          <t>1POSTA</t>
        </is>
      </c>
      <c r="F8465" t="inlineStr">
        <is>
          <t>P</t>
        </is>
      </c>
      <c r="G8465" t="inlineStr">
        <is>
          <t>Česká pošta - Nepoměřice</t>
        </is>
      </c>
      <c r="H8465" t="inlineStr">
        <is>
          <t>Nepoměřice</t>
        </is>
      </c>
      <c r="I8465" t="inlineStr">
        <is>
          <t>56</t>
        </is>
      </c>
      <c r="J8465" t="inlineStr">
        <is>
          <t>NEPOMĚŘICE</t>
        </is>
      </c>
      <c r="K8465" t="inlineStr">
        <is>
          <t>Kutná Hora</t>
        </is>
      </c>
      <c r="L8465" t="inlineStr">
        <is>
          <t>RSA</t>
        </is>
      </c>
      <c r="M8465" t="inlineStr">
        <is>
          <t>Česnek Miroslav</t>
        </is>
      </c>
      <c r="N8465" t="inlineStr">
        <is>
          <t>49.879747</t>
        </is>
      </c>
      <c r="O8465" t="inlineStr">
        <is>
          <t>15.151465</t>
        </is>
      </c>
      <c r="P8465" t="n">
        <v>2835.38</v>
      </c>
    </row>
    <row r="8466">
      <c r="A8466" t="n">
        <v>34509401</v>
      </c>
      <c r="B8466" t="n">
        <v>74509401</v>
      </c>
      <c r="C8466" t="inlineStr">
        <is>
          <t>SMALL TERMINAL</t>
        </is>
      </c>
      <c r="D8466" t="inlineStr">
        <is>
          <t>IDT</t>
        </is>
      </c>
      <c r="E8466" t="inlineStr">
        <is>
          <t>4OSTATNI</t>
        </is>
      </c>
      <c r="F8466" t="inlineStr">
        <is>
          <t>B</t>
        </is>
      </c>
      <c r="G8466" t="inlineStr">
        <is>
          <t>Thi Minh Ngoc Velebilová</t>
        </is>
      </c>
      <c r="H8466" t="inlineStr">
        <is>
          <t>Pihel</t>
        </is>
      </c>
      <c r="I8466" t="inlineStr">
        <is>
          <t>47</t>
        </is>
      </c>
      <c r="J8466" t="inlineStr">
        <is>
          <t>NOVÝ BOR - PIHEL</t>
        </is>
      </c>
      <c r="K8466" t="inlineStr">
        <is>
          <t>Česká Lípa</t>
        </is>
      </c>
      <c r="L8466" t="inlineStr">
        <is>
          <t>RSD</t>
        </is>
      </c>
      <c r="M8466" t="inlineStr">
        <is>
          <t>Luňáček Jan</t>
        </is>
      </c>
      <c r="N8466" t="inlineStr">
        <is>
          <t>50.731160</t>
        </is>
      </c>
      <c r="O8466" t="inlineStr">
        <is>
          <t>14.547238</t>
        </is>
      </c>
      <c r="P8466" t="n">
        <v>2835</v>
      </c>
    </row>
    <row r="8467">
      <c r="A8467" t="n">
        <v>16201016</v>
      </c>
      <c r="B8467" t="n">
        <v>86201016</v>
      </c>
      <c r="C8467" t="inlineStr">
        <is>
          <t>VELKY TERMINAL</t>
        </is>
      </c>
      <c r="D8467" t="inlineStr">
        <is>
          <t>ČESKÁ POŠTA</t>
        </is>
      </c>
      <c r="E8467" t="inlineStr">
        <is>
          <t>1POSTA</t>
        </is>
      </c>
      <c r="F8467" t="inlineStr">
        <is>
          <t>P</t>
        </is>
      </c>
      <c r="G8467" t="inlineStr">
        <is>
          <t>Česká pošta - Brno 16</t>
        </is>
      </c>
      <c r="H8467" t="inlineStr">
        <is>
          <t>náměstí Svornosti</t>
        </is>
      </c>
      <c r="I8467" t="inlineStr">
        <is>
          <t>2573/6</t>
        </is>
      </c>
      <c r="J8467" t="inlineStr">
        <is>
          <t>BRNO - ŽABOVŘESKY</t>
        </is>
      </c>
      <c r="K8467" t="inlineStr">
        <is>
          <t>Brno-město</t>
        </is>
      </c>
      <c r="L8467" t="inlineStr">
        <is>
          <t>RSB</t>
        </is>
      </c>
      <c r="M8467" t="inlineStr">
        <is>
          <t>Hanuš Robert</t>
        </is>
      </c>
      <c r="N8467" t="inlineStr">
        <is>
          <t>49.215144</t>
        </is>
      </c>
      <c r="O8467" t="inlineStr">
        <is>
          <t>16.581496</t>
        </is>
      </c>
      <c r="P8467" t="n">
        <v>2833.85</v>
      </c>
    </row>
    <row r="8468">
      <c r="A8468" t="n">
        <v>34513901</v>
      </c>
      <c r="B8468" t="n">
        <v>74513901</v>
      </c>
      <c r="C8468" t="inlineStr">
        <is>
          <t>SMALL TERMINAL</t>
        </is>
      </c>
      <c r="D8468" t="inlineStr">
        <is>
          <t>IDT</t>
        </is>
      </c>
      <c r="E8468" t="inlineStr">
        <is>
          <t>4OSTATNI</t>
        </is>
      </c>
      <c r="F8468" t="inlineStr">
        <is>
          <t>B</t>
        </is>
      </c>
      <c r="G8468" t="inlineStr">
        <is>
          <t>Marek Routa</t>
        </is>
      </c>
      <c r="H8468" t="inlineStr">
        <is>
          <t>Jeronýmova</t>
        </is>
      </c>
      <c r="I8468" t="inlineStr">
        <is>
          <t>569/22a</t>
        </is>
      </c>
      <c r="J8468" t="inlineStr">
        <is>
          <t>LIBEREC - LIBEREC VII-HORNÍ RŮŽODOL</t>
        </is>
      </c>
      <c r="K8468" t="inlineStr">
        <is>
          <t>Liberec</t>
        </is>
      </c>
      <c r="L8468" t="inlineStr">
        <is>
          <t>RSD</t>
        </is>
      </c>
      <c r="M8468" t="inlineStr">
        <is>
          <t>Luňáček Jan</t>
        </is>
      </c>
      <c r="N8468" t="inlineStr">
        <is>
          <t>50.753983</t>
        </is>
      </c>
      <c r="O8468" t="inlineStr">
        <is>
          <t>15.049250</t>
        </is>
      </c>
      <c r="P8468" t="n">
        <v>2833.85</v>
      </c>
    </row>
    <row r="8469">
      <c r="A8469" t="n">
        <v>31201606</v>
      </c>
      <c r="B8469" t="n">
        <v>71201023</v>
      </c>
      <c r="C8469" t="inlineStr">
        <is>
          <t>LI</t>
        </is>
      </c>
      <c r="D8469" t="inlineStr">
        <is>
          <t>ČESKÁ POŠTA</t>
        </is>
      </c>
      <c r="E8469" t="inlineStr">
        <is>
          <t>1POSTA</t>
        </is>
      </c>
      <c r="F8469" t="inlineStr">
        <is>
          <t>P</t>
        </is>
      </c>
      <c r="G8469" t="inlineStr">
        <is>
          <t>Česká pošta - Smečno</t>
        </is>
      </c>
      <c r="H8469" t="inlineStr">
        <is>
          <t>nám. T. G. Masaryka</t>
        </is>
      </c>
      <c r="I8469" t="inlineStr">
        <is>
          <t>12</t>
        </is>
      </c>
      <c r="J8469" t="inlineStr">
        <is>
          <t>SMEČNO</t>
        </is>
      </c>
      <c r="K8469" t="inlineStr">
        <is>
          <t>Kladno</t>
        </is>
      </c>
      <c r="L8469" t="inlineStr">
        <is>
          <t>RSA</t>
        </is>
      </c>
      <c r="M8469" t="inlineStr">
        <is>
          <t>Hrubý Jiří</t>
        </is>
      </c>
      <c r="N8469" t="inlineStr">
        <is>
          <t>50.189049</t>
        </is>
      </c>
      <c r="O8469" t="inlineStr">
        <is>
          <t>14.039342</t>
        </is>
      </c>
      <c r="P8469" t="n">
        <v>2830.77</v>
      </c>
    </row>
    <row r="8470">
      <c r="A8470" t="n">
        <v>16208096</v>
      </c>
      <c r="B8470" t="n">
        <v>86208096</v>
      </c>
      <c r="C8470" t="inlineStr">
        <is>
          <t>VELKY TERMINAL</t>
        </is>
      </c>
      <c r="D8470" t="inlineStr">
        <is>
          <t>ČESKÁ POŠTA</t>
        </is>
      </c>
      <c r="E8470" t="inlineStr">
        <is>
          <t>1POSTA</t>
        </is>
      </c>
      <c r="F8470" t="inlineStr">
        <is>
          <t>P</t>
        </is>
      </c>
      <c r="G8470" t="inlineStr">
        <is>
          <t>Česká pošta - Hulín</t>
        </is>
      </c>
      <c r="H8470" t="inlineStr">
        <is>
          <t>Záhlinická</t>
        </is>
      </c>
      <c r="I8470" t="inlineStr">
        <is>
          <t>466</t>
        </is>
      </c>
      <c r="J8470" t="inlineStr">
        <is>
          <t>HULÍN</t>
        </is>
      </c>
      <c r="K8470" t="inlineStr">
        <is>
          <t>Kroměříž</t>
        </is>
      </c>
      <c r="L8470" t="inlineStr">
        <is>
          <t>RSE</t>
        </is>
      </c>
      <c r="M8470" t="inlineStr">
        <is>
          <t>Šír Daniel</t>
        </is>
      </c>
      <c r="N8470" t="inlineStr">
        <is>
          <t>49.313356</t>
        </is>
      </c>
      <c r="O8470" t="inlineStr">
        <is>
          <t>17.472578</t>
        </is>
      </c>
      <c r="P8470" t="n">
        <v>2830</v>
      </c>
    </row>
    <row r="8471">
      <c r="A8471" t="n">
        <v>34200691</v>
      </c>
      <c r="B8471" t="n">
        <v>74200387</v>
      </c>
      <c r="C8471" t="inlineStr">
        <is>
          <t>LI</t>
        </is>
      </c>
      <c r="D8471" t="inlineStr">
        <is>
          <t>ČESKÁ POŠTA</t>
        </is>
      </c>
      <c r="E8471" t="inlineStr">
        <is>
          <t>1POSTA</t>
        </is>
      </c>
      <c r="F8471" t="inlineStr">
        <is>
          <t>P</t>
        </is>
      </c>
      <c r="G8471" t="inlineStr">
        <is>
          <t>Česká pošta - Lubenec</t>
        </is>
      </c>
      <c r="H8471" t="inlineStr">
        <is>
          <t>Náměstí</t>
        </is>
      </c>
      <c r="I8471" t="inlineStr">
        <is>
          <t>1</t>
        </is>
      </c>
      <c r="J8471" t="inlineStr">
        <is>
          <t>LUBENEC</t>
        </is>
      </c>
      <c r="K8471" t="inlineStr">
        <is>
          <t>Louny</t>
        </is>
      </c>
      <c r="L8471" t="inlineStr">
        <is>
          <t>RSD</t>
        </is>
      </c>
      <c r="M8471" t="inlineStr">
        <is>
          <t>Neubert Jaroslav</t>
        </is>
      </c>
      <c r="N8471" t="inlineStr">
        <is>
          <t>50.133040</t>
        </is>
      </c>
      <c r="O8471" t="inlineStr">
        <is>
          <t>13.316905</t>
        </is>
      </c>
      <c r="P8471" t="n">
        <v>2826.92</v>
      </c>
    </row>
    <row r="8472">
      <c r="A8472" t="n">
        <v>35200992</v>
      </c>
      <c r="B8472" t="n">
        <v>75200992</v>
      </c>
      <c r="C8472" t="inlineStr">
        <is>
          <t>LI</t>
        </is>
      </c>
      <c r="D8472" t="inlineStr">
        <is>
          <t>ČESKÁ POŠTA</t>
        </is>
      </c>
      <c r="E8472" t="inlineStr">
        <is>
          <t>1POSTA</t>
        </is>
      </c>
      <c r="F8472" t="inlineStr">
        <is>
          <t>P</t>
        </is>
      </c>
      <c r="G8472" t="inlineStr">
        <is>
          <t>Česká pošta - Výprachtice</t>
        </is>
      </c>
      <c r="H8472" t="inlineStr">
        <is>
          <t>Výprachtice</t>
        </is>
      </c>
      <c r="I8472" t="inlineStr">
        <is>
          <t>3</t>
        </is>
      </c>
      <c r="J8472" t="inlineStr">
        <is>
          <t>VÝPRACHTICE</t>
        </is>
      </c>
      <c r="K8472" t="inlineStr">
        <is>
          <t>Ústí nad Orlicí</t>
        </is>
      </c>
      <c r="L8472" t="inlineStr">
        <is>
          <t>RSE</t>
        </is>
      </c>
      <c r="M8472" t="inlineStr">
        <is>
          <t>Rek Lubomír</t>
        </is>
      </c>
      <c r="N8472" t="inlineStr">
        <is>
          <t>49.986256</t>
        </is>
      </c>
      <c r="O8472" t="inlineStr">
        <is>
          <t>16.663578</t>
        </is>
      </c>
      <c r="P8472" t="n">
        <v>2823.85</v>
      </c>
    </row>
    <row r="8473">
      <c r="A8473" t="n">
        <v>32200580</v>
      </c>
      <c r="B8473" t="n">
        <v>72200580</v>
      </c>
      <c r="C8473" t="inlineStr">
        <is>
          <t>LI</t>
        </is>
      </c>
      <c r="D8473" t="inlineStr">
        <is>
          <t>ČESKÁ POŠTA</t>
        </is>
      </c>
      <c r="E8473" t="inlineStr">
        <is>
          <t>1POSTA</t>
        </is>
      </c>
      <c r="F8473" t="inlineStr">
        <is>
          <t>P</t>
        </is>
      </c>
      <c r="G8473" t="inlineStr">
        <is>
          <t>Česká pošta - Dobrá Voda u Českých Budějovic</t>
        </is>
      </c>
      <c r="H8473" t="inlineStr">
        <is>
          <t>Lázeňská</t>
        </is>
      </c>
      <c r="I8473" t="inlineStr">
        <is>
          <t>2321/42</t>
        </is>
      </c>
      <c r="J8473" t="inlineStr">
        <is>
          <t>DOBRÁ VODA U ČESKÝCH BUDĚJOVIC</t>
        </is>
      </c>
      <c r="K8473" t="inlineStr">
        <is>
          <t>České Budějovice</t>
        </is>
      </c>
      <c r="L8473" t="inlineStr">
        <is>
          <t>RSB</t>
        </is>
      </c>
      <c r="M8473" t="inlineStr">
        <is>
          <t>Dvořák Petr</t>
        </is>
      </c>
      <c r="N8473" t="inlineStr">
        <is>
          <t>48.967872</t>
        </is>
      </c>
      <c r="O8473" t="inlineStr">
        <is>
          <t>14.524720</t>
        </is>
      </c>
      <c r="P8473" t="n">
        <v>2820.77</v>
      </c>
    </row>
    <row r="8474">
      <c r="A8474" t="n">
        <v>31522901</v>
      </c>
      <c r="B8474" t="n">
        <v>71522901</v>
      </c>
      <c r="C8474" t="inlineStr">
        <is>
          <t>SMALL TERMINAL</t>
        </is>
      </c>
      <c r="D8474" t="inlineStr">
        <is>
          <t>IDT</t>
        </is>
      </c>
      <c r="E8474" t="inlineStr">
        <is>
          <t>4OSTATNI</t>
        </is>
      </c>
      <c r="F8474" t="inlineStr">
        <is>
          <t>B</t>
        </is>
      </c>
      <c r="G8474" t="inlineStr">
        <is>
          <t>Vladan Levinský - PEKAŘSTVÍ KVÁSEK</t>
        </is>
      </c>
      <c r="H8474" t="inlineStr">
        <is>
          <t>Nuselská</t>
        </is>
      </c>
      <c r="I8474" t="inlineStr">
        <is>
          <t>83/2</t>
        </is>
      </c>
      <c r="J8474" t="inlineStr">
        <is>
          <t>PRAHA 4 - NUSLE</t>
        </is>
      </c>
      <c r="K8474" t="inlineStr">
        <is>
          <t>Praha</t>
        </is>
      </c>
      <c r="L8474" t="inlineStr">
        <is>
          <t>RSA</t>
        </is>
      </c>
      <c r="M8474" t="inlineStr">
        <is>
          <t>Myslivec Jan</t>
        </is>
      </c>
      <c r="N8474" t="inlineStr">
        <is>
          <t>50.063864</t>
        </is>
      </c>
      <c r="O8474" t="inlineStr">
        <is>
          <t>14.441541</t>
        </is>
      </c>
      <c r="P8474" t="n">
        <v>2818.46</v>
      </c>
    </row>
    <row r="8475">
      <c r="A8475" t="n">
        <v>34505001</v>
      </c>
      <c r="B8475" t="n">
        <v>74505001</v>
      </c>
      <c r="C8475" t="inlineStr">
        <is>
          <t>SMALL TERMINAL</t>
        </is>
      </c>
      <c r="D8475" t="inlineStr">
        <is>
          <t>IDT</t>
        </is>
      </c>
      <c r="E8475" t="inlineStr">
        <is>
          <t>4OSTATNI</t>
        </is>
      </c>
      <c r="F8475" t="inlineStr">
        <is>
          <t>B</t>
        </is>
      </c>
      <c r="G8475" t="inlineStr">
        <is>
          <t>Van Soan Dang</t>
        </is>
      </c>
      <c r="H8475" t="inlineStr">
        <is>
          <t>Bílý Kostel nad Nisou</t>
        </is>
      </c>
      <c r="I8475" t="inlineStr">
        <is>
          <t>77</t>
        </is>
      </c>
      <c r="J8475" t="inlineStr">
        <is>
          <t>BÍLÝ KOSTEL NAD NISOU</t>
        </is>
      </c>
      <c r="K8475" t="inlineStr">
        <is>
          <t>Liberec</t>
        </is>
      </c>
      <c r="L8475" t="inlineStr">
        <is>
          <t>RSD</t>
        </is>
      </c>
      <c r="M8475" t="inlineStr">
        <is>
          <t>Luňáček Jan</t>
        </is>
      </c>
      <c r="N8475" t="inlineStr">
        <is>
          <t>50.823651</t>
        </is>
      </c>
      <c r="O8475" t="inlineStr">
        <is>
          <t>14.926768</t>
        </is>
      </c>
      <c r="P8475" t="n">
        <v>2817.69</v>
      </c>
    </row>
    <row r="8476">
      <c r="A8476" t="n">
        <v>11882910</v>
      </c>
      <c r="B8476" t="n">
        <v>81882910</v>
      </c>
      <c r="C8476" t="inlineStr">
        <is>
          <t>VELKY TERMINAL</t>
        </is>
      </c>
      <c r="D8476" t="inlineStr">
        <is>
          <t>IDT</t>
        </is>
      </c>
      <c r="E8476" t="inlineStr">
        <is>
          <t>3GMO</t>
        </is>
      </c>
      <c r="F8476" t="inlineStr">
        <is>
          <t>B</t>
        </is>
      </c>
      <c r="G8476" t="inlineStr">
        <is>
          <t>GMO s.r.o. - Směnárna Rakovník Tesco</t>
        </is>
      </c>
      <c r="H8476" t="inlineStr">
        <is>
          <t>Luženská</t>
        </is>
      </c>
      <c r="I8476" t="inlineStr">
        <is>
          <t>2725</t>
        </is>
      </c>
      <c r="J8476" t="inlineStr">
        <is>
          <t>RAKOVNÍK - RAKOVNÍK II</t>
        </is>
      </c>
      <c r="K8476" t="inlineStr">
        <is>
          <t>Rakovník</t>
        </is>
      </c>
      <c r="L8476" t="inlineStr">
        <is>
          <t>RSA</t>
        </is>
      </c>
      <c r="M8476" t="inlineStr">
        <is>
          <t>Hrubý Jiří</t>
        </is>
      </c>
      <c r="N8476" t="inlineStr">
        <is>
          <t>50.110610</t>
        </is>
      </c>
      <c r="O8476" t="inlineStr">
        <is>
          <t>13.735835</t>
        </is>
      </c>
      <c r="P8476" t="n">
        <v>2816.92</v>
      </c>
    </row>
    <row r="8477">
      <c r="A8477" t="n">
        <v>11882905</v>
      </c>
      <c r="B8477" t="n">
        <v>81882905</v>
      </c>
      <c r="C8477" t="inlineStr">
        <is>
          <t>VELKY TERMINAL</t>
        </is>
      </c>
      <c r="D8477" t="inlineStr">
        <is>
          <t>IDT</t>
        </is>
      </c>
      <c r="E8477" t="inlineStr">
        <is>
          <t>3GMO</t>
        </is>
      </c>
      <c r="F8477" t="inlineStr">
        <is>
          <t>B</t>
        </is>
      </c>
      <c r="G8477" t="inlineStr">
        <is>
          <t>GMO s.r.o. - Směnárna Nymburk Albert</t>
        </is>
      </c>
      <c r="H8477" t="inlineStr">
        <is>
          <t>Poděbradská</t>
        </is>
      </c>
      <c r="I8477" t="inlineStr">
        <is>
          <t>1037</t>
        </is>
      </c>
      <c r="J8477" t="inlineStr">
        <is>
          <t>NYMBURK</t>
        </is>
      </c>
      <c r="K8477" t="inlineStr">
        <is>
          <t>Nymburk</t>
        </is>
      </c>
      <c r="L8477" t="inlineStr">
        <is>
          <t>RSA</t>
        </is>
      </c>
      <c r="M8477" t="inlineStr">
        <is>
          <t>Česnek Miroslav</t>
        </is>
      </c>
      <c r="N8477" t="inlineStr">
        <is>
          <t>50.188077</t>
        </is>
      </c>
      <c r="O8477" t="inlineStr">
        <is>
          <t>15.053301</t>
        </is>
      </c>
      <c r="P8477" t="n">
        <v>2815.77</v>
      </c>
    </row>
    <row r="8478">
      <c r="A8478" t="n">
        <v>35200878</v>
      </c>
      <c r="B8478" t="n">
        <v>75200434</v>
      </c>
      <c r="C8478" t="inlineStr">
        <is>
          <t>LI</t>
        </is>
      </c>
      <c r="D8478" t="inlineStr">
        <is>
          <t>ČESKÁ POŠTA</t>
        </is>
      </c>
      <c r="E8478" t="inlineStr">
        <is>
          <t>1POSTA</t>
        </is>
      </c>
      <c r="F8478" t="inlineStr">
        <is>
          <t>P</t>
        </is>
      </c>
      <c r="G8478" t="inlineStr">
        <is>
          <t>Česká pošta - Nasavrky</t>
        </is>
      </c>
      <c r="H8478" t="inlineStr">
        <is>
          <t>Slatiňanská</t>
        </is>
      </c>
      <c r="I8478" t="inlineStr">
        <is>
          <t>76</t>
        </is>
      </c>
      <c r="J8478" t="inlineStr">
        <is>
          <t>NASAVRKY</t>
        </is>
      </c>
      <c r="K8478" t="inlineStr">
        <is>
          <t>Chrudim</t>
        </is>
      </c>
      <c r="L8478" t="inlineStr">
        <is>
          <t>RSE</t>
        </is>
      </c>
      <c r="M8478" t="inlineStr">
        <is>
          <t>Jareš Jaroslav</t>
        </is>
      </c>
      <c r="N8478" t="inlineStr">
        <is>
          <t>49.844634</t>
        </is>
      </c>
      <c r="O8478" t="inlineStr">
        <is>
          <t>15.804115</t>
        </is>
      </c>
      <c r="P8478" t="n">
        <v>2815</v>
      </c>
    </row>
    <row r="8479">
      <c r="A8479" t="n">
        <v>16651632</v>
      </c>
      <c r="B8479" t="n">
        <v>86651632</v>
      </c>
      <c r="C8479" t="inlineStr">
        <is>
          <t>VELKY TERMINAL</t>
        </is>
      </c>
      <c r="D8479" t="inlineStr">
        <is>
          <t>IDT</t>
        </is>
      </c>
      <c r="E8479" t="inlineStr">
        <is>
          <t>1TESCOS</t>
        </is>
      </c>
      <c r="F8479" t="inlineStr">
        <is>
          <t>A</t>
        </is>
      </c>
      <c r="G8479" t="inlineStr">
        <is>
          <t>TABÁK TRAFICON</t>
        </is>
      </c>
      <c r="H8479" t="inlineStr">
        <is>
          <t>Vodní</t>
        </is>
      </c>
      <c r="I8479" t="inlineStr">
        <is>
          <t>90/20</t>
        </is>
      </c>
      <c r="J8479" t="inlineStr">
        <is>
          <t>KROMĚŘÍŽ</t>
        </is>
      </c>
      <c r="K8479" t="inlineStr">
        <is>
          <t>Kroměříž</t>
        </is>
      </c>
      <c r="L8479" t="inlineStr">
        <is>
          <t>RSE</t>
        </is>
      </c>
      <c r="M8479" t="inlineStr">
        <is>
          <t>Šír Daniel</t>
        </is>
      </c>
      <c r="N8479" t="inlineStr">
        <is>
          <t>49.298528</t>
        </is>
      </c>
      <c r="O8479" t="inlineStr">
        <is>
          <t>17.396143</t>
        </is>
      </c>
      <c r="P8479" t="n">
        <v>2813.65</v>
      </c>
    </row>
    <row r="8480">
      <c r="A8480" t="n">
        <v>31201413</v>
      </c>
      <c r="B8480" t="n">
        <v>71201413</v>
      </c>
      <c r="C8480" t="inlineStr">
        <is>
          <t>LI</t>
        </is>
      </c>
      <c r="D8480" t="inlineStr">
        <is>
          <t>ČESKÁ POŠTA</t>
        </is>
      </c>
      <c r="E8480" t="inlineStr">
        <is>
          <t>1POSTA</t>
        </is>
      </c>
      <c r="F8480" t="inlineStr">
        <is>
          <t>P</t>
        </is>
      </c>
      <c r="G8480" t="inlineStr">
        <is>
          <t>Česká pošta - Libiš</t>
        </is>
      </c>
      <c r="H8480" t="inlineStr">
        <is>
          <t>Mělnická</t>
        </is>
      </c>
      <c r="I8480" t="inlineStr">
        <is>
          <t>579</t>
        </is>
      </c>
      <c r="J8480" t="inlineStr">
        <is>
          <t>LIBIŠ</t>
        </is>
      </c>
      <c r="K8480" t="inlineStr">
        <is>
          <t>Mělník</t>
        </is>
      </c>
      <c r="L8480" t="inlineStr">
        <is>
          <t>RSA</t>
        </is>
      </c>
      <c r="M8480" t="inlineStr">
        <is>
          <t>Vlk Pavel</t>
        </is>
      </c>
      <c r="N8480" t="inlineStr">
        <is>
          <t>50.273440</t>
        </is>
      </c>
      <c r="O8480" t="inlineStr">
        <is>
          <t>14.503571</t>
        </is>
      </c>
      <c r="P8480" t="n">
        <v>2813.08</v>
      </c>
    </row>
    <row r="8481">
      <c r="A8481" t="n">
        <v>36201320</v>
      </c>
      <c r="B8481" t="n">
        <v>76201320</v>
      </c>
      <c r="C8481" t="inlineStr">
        <is>
          <t>LI</t>
        </is>
      </c>
      <c r="D8481" t="inlineStr">
        <is>
          <t>ČESKÁ POŠTA</t>
        </is>
      </c>
      <c r="E8481" t="inlineStr">
        <is>
          <t>1POSTA</t>
        </is>
      </c>
      <c r="F8481" t="inlineStr">
        <is>
          <t>P</t>
        </is>
      </c>
      <c r="G8481" t="inlineStr">
        <is>
          <t>Česká pošta - Zlechov</t>
        </is>
      </c>
      <c r="H8481" t="inlineStr">
        <is>
          <t>Zlechov</t>
        </is>
      </c>
      <c r="I8481" t="inlineStr">
        <is>
          <t>540</t>
        </is>
      </c>
      <c r="J8481" t="inlineStr">
        <is>
          <t>ZLECHOV</t>
        </is>
      </c>
      <c r="K8481" t="inlineStr">
        <is>
          <t>Uherské Hradiště</t>
        </is>
      </c>
      <c r="L8481" t="inlineStr">
        <is>
          <t>RSE</t>
        </is>
      </c>
      <c r="M8481" t="inlineStr">
        <is>
          <t>Modlitba Jakub</t>
        </is>
      </c>
      <c r="N8481" t="inlineStr">
        <is>
          <t>49.073557</t>
        </is>
      </c>
      <c r="O8481" t="inlineStr">
        <is>
          <t>17.382638</t>
        </is>
      </c>
      <c r="P8481" t="n">
        <v>2813.08</v>
      </c>
    </row>
    <row r="8482">
      <c r="A8482" t="n">
        <v>33200785</v>
      </c>
      <c r="B8482" t="n">
        <v>73200785</v>
      </c>
      <c r="C8482" t="inlineStr">
        <is>
          <t>LI</t>
        </is>
      </c>
      <c r="D8482" t="inlineStr">
        <is>
          <t>IDT</t>
        </is>
      </c>
      <c r="E8482" t="inlineStr">
        <is>
          <t>2POSTAF</t>
        </is>
      </c>
      <c r="F8482" t="inlineStr">
        <is>
          <t>B</t>
        </is>
      </c>
      <c r="G8482" t="inlineStr">
        <is>
          <t>PP Obec Třemešné</t>
        </is>
      </c>
      <c r="H8482" t="inlineStr">
        <is>
          <t>Bezděkov</t>
        </is>
      </c>
      <c r="I8482" t="inlineStr">
        <is>
          <t>16</t>
        </is>
      </c>
      <c r="J8482" t="inlineStr">
        <is>
          <t>TŘEMEŠNÉ - BEZDĚKOV</t>
        </is>
      </c>
      <c r="K8482" t="inlineStr">
        <is>
          <t>Tachov</t>
        </is>
      </c>
      <c r="L8482" t="inlineStr">
        <is>
          <t>RSC</t>
        </is>
      </c>
      <c r="M8482" t="inlineStr">
        <is>
          <t>Horejš Vladimír</t>
        </is>
      </c>
      <c r="N8482" t="inlineStr">
        <is>
          <t>49.622713</t>
        </is>
      </c>
      <c r="O8482" t="inlineStr">
        <is>
          <t>12.691480</t>
        </is>
      </c>
      <c r="P8482" t="n">
        <v>2810.38</v>
      </c>
    </row>
    <row r="8483">
      <c r="A8483" t="n">
        <v>11223035</v>
      </c>
      <c r="B8483" t="n">
        <v>81223035</v>
      </c>
      <c r="C8483" t="inlineStr">
        <is>
          <t>VELKY TERMINAL</t>
        </is>
      </c>
      <c r="D8483" t="inlineStr">
        <is>
          <t>ČESKÁ POŠTA</t>
        </is>
      </c>
      <c r="E8483" t="inlineStr">
        <is>
          <t>1POSTA</t>
        </is>
      </c>
      <c r="F8483" t="inlineStr">
        <is>
          <t>P</t>
        </is>
      </c>
      <c r="G8483" t="inlineStr">
        <is>
          <t>Česká pošta - Unhošť</t>
        </is>
      </c>
      <c r="H8483" t="inlineStr">
        <is>
          <t>tř. Dr. Beneše</t>
        </is>
      </c>
      <c r="I8483" t="inlineStr">
        <is>
          <t>252</t>
        </is>
      </c>
      <c r="J8483" t="inlineStr">
        <is>
          <t>UNHOŠŤ</t>
        </is>
      </c>
      <c r="K8483" t="inlineStr">
        <is>
          <t>Kladno</t>
        </is>
      </c>
      <c r="L8483" t="inlineStr">
        <is>
          <t>RSA</t>
        </is>
      </c>
      <c r="M8483" t="inlineStr">
        <is>
          <t>Hrubý Jiří</t>
        </is>
      </c>
      <c r="N8483" t="inlineStr">
        <is>
          <t>50.085152</t>
        </is>
      </c>
      <c r="O8483" t="inlineStr">
        <is>
          <t>14.130260</t>
        </is>
      </c>
      <c r="P8483" t="n">
        <v>2809.04</v>
      </c>
    </row>
    <row r="8484">
      <c r="A8484" t="n">
        <v>11230034</v>
      </c>
      <c r="B8484" t="n">
        <v>81230034</v>
      </c>
      <c r="C8484" t="inlineStr">
        <is>
          <t>VELKY TERMINAL</t>
        </is>
      </c>
      <c r="D8484" t="inlineStr">
        <is>
          <t>ČESKÁ POŠTA</t>
        </is>
      </c>
      <c r="E8484" t="inlineStr">
        <is>
          <t>1POSTA</t>
        </is>
      </c>
      <c r="F8484" t="inlineStr">
        <is>
          <t>P</t>
        </is>
      </c>
      <c r="G8484" t="inlineStr">
        <is>
          <t>Česká pošta - Tuchoměřice</t>
        </is>
      </c>
      <c r="H8484" t="inlineStr">
        <is>
          <t>K poště</t>
        </is>
      </c>
      <c r="I8484" t="inlineStr">
        <is>
          <t>460</t>
        </is>
      </c>
      <c r="J8484" t="inlineStr">
        <is>
          <t>TUCHOMĚŘICE</t>
        </is>
      </c>
      <c r="K8484" t="inlineStr">
        <is>
          <t>Praha-západ</t>
        </is>
      </c>
      <c r="L8484" t="inlineStr">
        <is>
          <t>RSA</t>
        </is>
      </c>
      <c r="M8484" t="inlineStr">
        <is>
          <t>Dosoudil Petr</t>
        </is>
      </c>
      <c r="N8484" t="inlineStr">
        <is>
          <t>50.133757</t>
        </is>
      </c>
      <c r="O8484" t="inlineStr">
        <is>
          <t>14.279373</t>
        </is>
      </c>
      <c r="P8484" t="n">
        <v>2807.69</v>
      </c>
    </row>
    <row r="8485">
      <c r="A8485" t="n">
        <v>37400316</v>
      </c>
      <c r="B8485" t="n">
        <v>77400316</v>
      </c>
      <c r="C8485" t="inlineStr">
        <is>
          <t>LI</t>
        </is>
      </c>
      <c r="D8485" t="inlineStr">
        <is>
          <t>KA PARTNERS</t>
        </is>
      </c>
      <c r="E8485" t="inlineStr">
        <is>
          <t>1CD</t>
        </is>
      </c>
      <c r="F8485" t="inlineStr">
        <is>
          <t>A</t>
        </is>
      </c>
      <c r="G8485" t="inlineStr">
        <is>
          <t>ČD Šumperk</t>
        </is>
      </c>
      <c r="H8485" t="inlineStr">
        <is>
          <t>Jesenická</t>
        </is>
      </c>
      <c r="I8485" t="inlineStr">
        <is>
          <t>464/4</t>
        </is>
      </c>
      <c r="J8485" t="inlineStr">
        <is>
          <t>ŠUMPERK</t>
        </is>
      </c>
      <c r="K8485" t="inlineStr">
        <is>
          <t>Šumperk</t>
        </is>
      </c>
      <c r="L8485" t="inlineStr">
        <is>
          <t>RSG</t>
        </is>
      </c>
      <c r="M8485" t="inlineStr">
        <is>
          <t>Brindžák Michal</t>
        </is>
      </c>
      <c r="N8485" t="inlineStr">
        <is>
          <t>49.961660</t>
        </is>
      </c>
      <c r="O8485" t="inlineStr">
        <is>
          <t>16.982770</t>
        </is>
      </c>
      <c r="P8485" t="n">
        <v>2807.31</v>
      </c>
    </row>
    <row r="8486">
      <c r="A8486" t="n">
        <v>37201014</v>
      </c>
      <c r="B8486" t="n">
        <v>77201014</v>
      </c>
      <c r="C8486" t="inlineStr">
        <is>
          <t>LI</t>
        </is>
      </c>
      <c r="D8486" t="inlineStr">
        <is>
          <t>ČESKÁ POŠTA</t>
        </is>
      </c>
      <c r="E8486" t="inlineStr">
        <is>
          <t>1POSTA</t>
        </is>
      </c>
      <c r="F8486" t="inlineStr">
        <is>
          <t>P</t>
        </is>
      </c>
      <c r="G8486" t="inlineStr">
        <is>
          <t>Česká pošta - Drahanovice</t>
        </is>
      </c>
      <c r="H8486" t="inlineStr">
        <is>
          <t>Drahanovice</t>
        </is>
      </c>
      <c r="I8486" t="inlineStr">
        <is>
          <t>111</t>
        </is>
      </c>
      <c r="J8486" t="inlineStr">
        <is>
          <t>DRAHANOVICE</t>
        </is>
      </c>
      <c r="K8486" t="inlineStr">
        <is>
          <t>Olomouc</t>
        </is>
      </c>
      <c r="L8486" t="inlineStr">
        <is>
          <t>RSG</t>
        </is>
      </c>
      <c r="M8486" t="inlineStr">
        <is>
          <t>Dolníček Richard</t>
        </is>
      </c>
      <c r="N8486" t="inlineStr">
        <is>
          <t>49.581901</t>
        </is>
      </c>
      <c r="O8486" t="inlineStr">
        <is>
          <t>17.080111</t>
        </is>
      </c>
      <c r="P8486" t="n">
        <v>2805.38</v>
      </c>
    </row>
    <row r="8487">
      <c r="A8487" t="n">
        <v>14202001</v>
      </c>
      <c r="B8487" t="n">
        <v>84202001</v>
      </c>
      <c r="C8487" t="inlineStr">
        <is>
          <t>VELKY TERMINAL</t>
        </is>
      </c>
      <c r="D8487" t="inlineStr">
        <is>
          <t>ČESKÁ POŠTA</t>
        </is>
      </c>
      <c r="E8487" t="inlineStr">
        <is>
          <t>1POSTA</t>
        </is>
      </c>
      <c r="F8487" t="inlineStr">
        <is>
          <t>P</t>
        </is>
      </c>
      <c r="G8487" t="inlineStr">
        <is>
          <t>Česká pošta - Česká Lípa 1</t>
        </is>
      </c>
      <c r="H8487" t="inlineStr">
        <is>
          <t>náměstí T. G. Masaryka</t>
        </is>
      </c>
      <c r="I8487" t="inlineStr">
        <is>
          <t>194/27</t>
        </is>
      </c>
      <c r="J8487" t="inlineStr">
        <is>
          <t>ČESKÁ LÍPA</t>
        </is>
      </c>
      <c r="K8487" t="inlineStr">
        <is>
          <t>Česká Lípa</t>
        </is>
      </c>
      <c r="L8487" t="inlineStr">
        <is>
          <t>RSD</t>
        </is>
      </c>
      <c r="M8487" t="inlineStr">
        <is>
          <t>Luňáček Jan</t>
        </is>
      </c>
      <c r="N8487" t="inlineStr">
        <is>
          <t>50.686990</t>
        </is>
      </c>
      <c r="O8487" t="inlineStr">
        <is>
          <t>14.536630</t>
        </is>
      </c>
      <c r="P8487" t="n">
        <v>2804.04</v>
      </c>
    </row>
    <row r="8488">
      <c r="A8488" t="n">
        <v>11884101</v>
      </c>
      <c r="B8488" t="n">
        <v>81884101</v>
      </c>
      <c r="C8488" t="inlineStr">
        <is>
          <t>VELKY TERMINAL</t>
        </is>
      </c>
      <c r="D8488" t="inlineStr">
        <is>
          <t>IDT</t>
        </is>
      </c>
      <c r="E8488" t="inlineStr">
        <is>
          <t>2POSTAF</t>
        </is>
      </c>
      <c r="F8488" t="inlineStr">
        <is>
          <t>B</t>
        </is>
      </c>
      <c r="G8488" t="inlineStr">
        <is>
          <t>Obec Jevany - Pošta partner</t>
        </is>
      </c>
      <c r="H8488" t="inlineStr">
        <is>
          <t>Náměstí</t>
        </is>
      </c>
      <c r="I8488" t="inlineStr">
        <is>
          <t>10</t>
        </is>
      </c>
      <c r="J8488" t="inlineStr">
        <is>
          <t>JEVANY</t>
        </is>
      </c>
      <c r="K8488" t="inlineStr">
        <is>
          <t>Praha-východ</t>
        </is>
      </c>
      <c r="L8488" t="inlineStr">
        <is>
          <t>RSA</t>
        </is>
      </c>
      <c r="M8488" t="inlineStr">
        <is>
          <t>Myslivec Jan</t>
        </is>
      </c>
      <c r="N8488" t="inlineStr">
        <is>
          <t>49.970201</t>
        </is>
      </c>
      <c r="O8488" t="inlineStr">
        <is>
          <t>14.809397</t>
        </is>
      </c>
      <c r="P8488" t="n">
        <v>2798.85</v>
      </c>
    </row>
    <row r="8489">
      <c r="A8489" t="n">
        <v>36514801</v>
      </c>
      <c r="B8489" t="n">
        <v>76514801</v>
      </c>
      <c r="C8489" t="inlineStr">
        <is>
          <t>SMALL TERMINAL</t>
        </is>
      </c>
      <c r="D8489" t="inlineStr">
        <is>
          <t>IDT</t>
        </is>
      </c>
      <c r="E8489" t="inlineStr">
        <is>
          <t>4OSTATNI</t>
        </is>
      </c>
      <c r="F8489" t="inlineStr">
        <is>
          <t>B</t>
        </is>
      </c>
      <c r="G8489" t="inlineStr">
        <is>
          <t>Văn Soái Vu</t>
        </is>
      </c>
      <c r="H8489" t="inlineStr">
        <is>
          <t>Hraniční</t>
        </is>
      </c>
      <c r="I8489" t="inlineStr">
        <is>
          <t>609/47</t>
        </is>
      </c>
      <c r="J8489" t="inlineStr">
        <is>
          <t>BŘECLAV - POŠTORNÁ</t>
        </is>
      </c>
      <c r="K8489" t="inlineStr">
        <is>
          <t>Břeclav</t>
        </is>
      </c>
      <c r="L8489" t="inlineStr">
        <is>
          <t>RSB</t>
        </is>
      </c>
      <c r="M8489" t="inlineStr">
        <is>
          <t>Petlach Lubomír</t>
        </is>
      </c>
      <c r="N8489" t="inlineStr">
        <is>
          <t>48.750300</t>
        </is>
      </c>
      <c r="O8489" t="inlineStr">
        <is>
          <t>16.869400</t>
        </is>
      </c>
      <c r="P8489" t="n">
        <v>2795</v>
      </c>
    </row>
    <row r="8490">
      <c r="A8490" t="n">
        <v>11110007</v>
      </c>
      <c r="B8490" t="n">
        <v>81110007</v>
      </c>
      <c r="C8490" t="inlineStr">
        <is>
          <t>VELKY TERMINAL</t>
        </is>
      </c>
      <c r="D8490" t="inlineStr">
        <is>
          <t>ČESKÁ POŠTA</t>
        </is>
      </c>
      <c r="E8490" t="inlineStr">
        <is>
          <t>1POSTA</t>
        </is>
      </c>
      <c r="F8490" t="inlineStr">
        <is>
          <t>P</t>
        </is>
      </c>
      <c r="G8490" t="inlineStr">
        <is>
          <t>Česká pošta - Praha 107</t>
        </is>
      </c>
      <c r="H8490" t="inlineStr">
        <is>
          <t>Švehlova</t>
        </is>
      </c>
      <c r="I8490" t="inlineStr">
        <is>
          <t>1391/32</t>
        </is>
      </c>
      <c r="J8490" t="inlineStr">
        <is>
          <t>PRAHA 10 - HOSTIVAŘ</t>
        </is>
      </c>
      <c r="K8490" t="inlineStr">
        <is>
          <t>Praha</t>
        </is>
      </c>
      <c r="L8490" t="inlineStr">
        <is>
          <t>RSA</t>
        </is>
      </c>
      <c r="M8490" t="inlineStr">
        <is>
          <t>Česnek Miroslav</t>
        </is>
      </c>
      <c r="N8490" t="inlineStr">
        <is>
          <t>50.053039</t>
        </is>
      </c>
      <c r="O8490" t="inlineStr">
        <is>
          <t>14.517682</t>
        </is>
      </c>
      <c r="P8490" t="n">
        <v>2793.85</v>
      </c>
    </row>
    <row r="8491">
      <c r="A8491" t="n">
        <v>34200485</v>
      </c>
      <c r="B8491" t="n">
        <v>74200485</v>
      </c>
      <c r="C8491" t="inlineStr">
        <is>
          <t>LI</t>
        </is>
      </c>
      <c r="D8491" t="inlineStr">
        <is>
          <t>ČESKÁ POŠTA</t>
        </is>
      </c>
      <c r="E8491" t="inlineStr">
        <is>
          <t>1POSTA</t>
        </is>
      </c>
      <c r="F8491" t="inlineStr">
        <is>
          <t>P</t>
        </is>
      </c>
      <c r="G8491" t="inlineStr">
        <is>
          <t>Česká pošta - Hora Svatého Šebestiána</t>
        </is>
      </c>
      <c r="H8491" t="inlineStr">
        <is>
          <t>Hora Svatého Šebestiána</t>
        </is>
      </c>
      <c r="I8491" t="inlineStr">
        <is>
          <t>60</t>
        </is>
      </c>
      <c r="J8491" t="inlineStr">
        <is>
          <t>HORA SVATÉHO ŠEBESTIÁNA</t>
        </is>
      </c>
      <c r="K8491" t="inlineStr">
        <is>
          <t>Chomutov</t>
        </is>
      </c>
      <c r="L8491" t="inlineStr">
        <is>
          <t>RSD</t>
        </is>
      </c>
      <c r="M8491" t="inlineStr">
        <is>
          <t>Neubert Jaroslav</t>
        </is>
      </c>
      <c r="N8491" t="inlineStr">
        <is>
          <t>50.510092</t>
        </is>
      </c>
      <c r="O8491" t="inlineStr">
        <is>
          <t>13.251341</t>
        </is>
      </c>
      <c r="P8491" t="n">
        <v>2793.85</v>
      </c>
    </row>
    <row r="8492">
      <c r="A8492" t="n">
        <v>31201424</v>
      </c>
      <c r="B8492" t="n">
        <v>71201424</v>
      </c>
      <c r="C8492" t="inlineStr">
        <is>
          <t>LI</t>
        </is>
      </c>
      <c r="D8492" t="inlineStr">
        <is>
          <t>ČESKÁ POŠTA</t>
        </is>
      </c>
      <c r="E8492" t="inlineStr">
        <is>
          <t>1POSTA</t>
        </is>
      </c>
      <c r="F8492" t="inlineStr">
        <is>
          <t>P</t>
        </is>
      </c>
      <c r="G8492" t="inlineStr">
        <is>
          <t>Česká pošta - Předměřice nad Jizerou</t>
        </is>
      </c>
      <c r="H8492" t="inlineStr">
        <is>
          <t>Předměřice nad Jizerou</t>
        </is>
      </c>
      <c r="I8492" t="inlineStr">
        <is>
          <t>132</t>
        </is>
      </c>
      <c r="J8492" t="inlineStr">
        <is>
          <t>PŘEDMĚŘICE NAD JIZEROU</t>
        </is>
      </c>
      <c r="K8492" t="inlineStr">
        <is>
          <t>Mladá Boleslav</t>
        </is>
      </c>
      <c r="L8492" t="inlineStr">
        <is>
          <t>RSA</t>
        </is>
      </c>
      <c r="M8492" t="inlineStr">
        <is>
          <t>Vlk Pavel</t>
        </is>
      </c>
      <c r="N8492" t="inlineStr">
        <is>
          <t>50.255903</t>
        </is>
      </c>
      <c r="O8492" t="inlineStr">
        <is>
          <t>14.782019</t>
        </is>
      </c>
      <c r="P8492" t="n">
        <v>2791.54</v>
      </c>
    </row>
    <row r="8493">
      <c r="A8493" t="n">
        <v>33001514</v>
      </c>
      <c r="B8493" t="n">
        <v>73001514</v>
      </c>
      <c r="C8493" t="inlineStr">
        <is>
          <t>LI</t>
        </is>
      </c>
      <c r="D8493" t="inlineStr">
        <is>
          <t>IDT</t>
        </is>
      </c>
      <c r="E8493" t="inlineStr">
        <is>
          <t>2COOP</t>
        </is>
      </c>
      <c r="F8493" t="inlineStr">
        <is>
          <t>B</t>
        </is>
      </c>
      <c r="G8493" t="inlineStr">
        <is>
          <t>COOP Západočeské konzumní družstvo Sušice</t>
        </is>
      </c>
      <c r="H8493" t="inlineStr">
        <is>
          <t>Zavlekov</t>
        </is>
      </c>
      <c r="I8493" t="inlineStr">
        <is>
          <t>40</t>
        </is>
      </c>
      <c r="J8493" t="inlineStr">
        <is>
          <t>ZAVLEKOV</t>
        </is>
      </c>
      <c r="K8493" t="inlineStr">
        <is>
          <t>Klatovy</t>
        </is>
      </c>
      <c r="L8493" t="inlineStr">
        <is>
          <t>RSC</t>
        </is>
      </c>
      <c r="M8493" t="inlineStr">
        <is>
          <t>Horejš Vladimír</t>
        </is>
      </c>
      <c r="N8493" t="inlineStr">
        <is>
          <t>49.336642</t>
        </is>
      </c>
      <c r="O8493" t="inlineStr">
        <is>
          <t>13.491138</t>
        </is>
      </c>
      <c r="P8493" t="n">
        <v>2790.77</v>
      </c>
    </row>
    <row r="8494">
      <c r="A8494" t="n">
        <v>17847114</v>
      </c>
      <c r="B8494" t="n">
        <v>87847114</v>
      </c>
      <c r="C8494" t="inlineStr">
        <is>
          <t>VELKY TERMINAL</t>
        </is>
      </c>
      <c r="D8494" t="inlineStr">
        <is>
          <t>KA PARTNERS</t>
        </is>
      </c>
      <c r="E8494" t="inlineStr">
        <is>
          <t>1FAST</t>
        </is>
      </c>
      <c r="F8494" t="inlineStr">
        <is>
          <t>B</t>
        </is>
      </c>
      <c r="G8494" t="inlineStr">
        <is>
          <t>PLANEO Elektro</t>
        </is>
      </c>
      <c r="H8494" t="inlineStr">
        <is>
          <t>Okružní</t>
        </is>
      </c>
      <c r="I8494" t="inlineStr">
        <is>
          <t>1440</t>
        </is>
      </c>
      <c r="J8494" t="inlineStr">
        <is>
          <t>ORLOVÁ - LUTYNĚ</t>
        </is>
      </c>
      <c r="K8494" t="inlineStr">
        <is>
          <t>Karviná</t>
        </is>
      </c>
      <c r="L8494" t="inlineStr">
        <is>
          <t>RSG</t>
        </is>
      </c>
      <c r="M8494" t="inlineStr">
        <is>
          <t>Brindžák Michal</t>
        </is>
      </c>
      <c r="N8494" t="inlineStr">
        <is>
          <t>49.878292</t>
        </is>
      </c>
      <c r="O8494" t="inlineStr">
        <is>
          <t>18.432488</t>
        </is>
      </c>
      <c r="P8494" t="n">
        <v>2787.31</v>
      </c>
    </row>
    <row r="8495">
      <c r="A8495" t="n">
        <v>17204006</v>
      </c>
      <c r="B8495" t="n">
        <v>87204006</v>
      </c>
      <c r="C8495" t="inlineStr">
        <is>
          <t>VELKY TERMINAL</t>
        </is>
      </c>
      <c r="D8495" t="inlineStr">
        <is>
          <t>ČESKÁ POŠTA</t>
        </is>
      </c>
      <c r="E8495" t="inlineStr">
        <is>
          <t>1POSTA</t>
        </is>
      </c>
      <c r="F8495" t="inlineStr">
        <is>
          <t>P</t>
        </is>
      </c>
      <c r="G8495" t="inlineStr">
        <is>
          <t>Česká pošta - Karviná 6</t>
        </is>
      </c>
      <c r="H8495" t="inlineStr">
        <is>
          <t>nám. Budovatelů</t>
        </is>
      </c>
      <c r="I8495" t="inlineStr">
        <is>
          <t>1402/18</t>
        </is>
      </c>
      <c r="J8495" t="inlineStr">
        <is>
          <t>KARVINÁ - NOVÉ MĚSTO</t>
        </is>
      </c>
      <c r="K8495" t="inlineStr">
        <is>
          <t>Karviná</t>
        </is>
      </c>
      <c r="L8495" t="inlineStr">
        <is>
          <t>RSG</t>
        </is>
      </c>
      <c r="M8495" t="inlineStr">
        <is>
          <t>Dolníček Richard</t>
        </is>
      </c>
      <c r="N8495" t="inlineStr">
        <is>
          <t>49.866739</t>
        </is>
      </c>
      <c r="O8495" t="inlineStr">
        <is>
          <t>18.534476</t>
        </is>
      </c>
      <c r="P8495" t="n">
        <v>2785.58</v>
      </c>
    </row>
    <row r="8496">
      <c r="A8496" t="n">
        <v>16739901</v>
      </c>
      <c r="B8496" t="n">
        <v>86739901</v>
      </c>
      <c r="C8496" t="inlineStr">
        <is>
          <t>VELKY TERMINAL</t>
        </is>
      </c>
      <c r="D8496" t="inlineStr">
        <is>
          <t>IDT</t>
        </is>
      </c>
      <c r="E8496" t="inlineStr">
        <is>
          <t>4OSTATNI</t>
        </is>
      </c>
      <c r="F8496" t="inlineStr">
        <is>
          <t>B</t>
        </is>
      </c>
      <c r="G8496" t="inlineStr">
        <is>
          <t>Alena Kučerková</t>
        </is>
      </c>
      <c r="H8496" t="inlineStr">
        <is>
          <t>Slavkov pod Hostýnem</t>
        </is>
      </c>
      <c r="I8496" t="inlineStr">
        <is>
          <t>134</t>
        </is>
      </c>
      <c r="J8496" t="inlineStr">
        <is>
          <t>SLAVKOV POD HOSTÝNEM</t>
        </is>
      </c>
      <c r="K8496" t="inlineStr">
        <is>
          <t>Kroměříž</t>
        </is>
      </c>
      <c r="L8496" t="inlineStr">
        <is>
          <t>RSE</t>
        </is>
      </c>
      <c r="M8496" t="inlineStr">
        <is>
          <t>Modlitba Jakub</t>
        </is>
      </c>
      <c r="N8496" t="inlineStr">
        <is>
          <t>49.377398</t>
        </is>
      </c>
      <c r="O8496" t="inlineStr">
        <is>
          <t>17.670540</t>
        </is>
      </c>
      <c r="P8496" t="n">
        <v>2785.19</v>
      </c>
    </row>
    <row r="8497">
      <c r="A8497" t="n">
        <v>13711904</v>
      </c>
      <c r="B8497" t="n">
        <v>83711904</v>
      </c>
      <c r="C8497" t="inlineStr">
        <is>
          <t>VELKY TERMINAL</t>
        </is>
      </c>
      <c r="D8497" t="inlineStr">
        <is>
          <t>IDT</t>
        </is>
      </c>
      <c r="E8497" t="inlineStr">
        <is>
          <t>2COOP</t>
        </is>
      </c>
      <c r="F8497" t="inlineStr">
        <is>
          <t>B</t>
        </is>
      </c>
      <c r="G8497" t="inlineStr">
        <is>
          <t>COOP Plzeň, družstvo</t>
        </is>
      </c>
      <c r="H8497" t="inlineStr">
        <is>
          <t>Žlutická</t>
        </is>
      </c>
      <c r="I8497" t="inlineStr">
        <is>
          <t>1712/45</t>
        </is>
      </c>
      <c r="J8497" t="inlineStr">
        <is>
          <t>PLZEŇ - BOLEVEC</t>
        </is>
      </c>
      <c r="K8497" t="inlineStr">
        <is>
          <t>Plzeň-město</t>
        </is>
      </c>
      <c r="L8497" t="inlineStr">
        <is>
          <t>RSC</t>
        </is>
      </c>
      <c r="M8497" t="inlineStr">
        <is>
          <t>Havlíček Vladislav</t>
        </is>
      </c>
      <c r="N8497" t="inlineStr">
        <is>
          <t>49.779741</t>
        </is>
      </c>
      <c r="O8497" t="inlineStr">
        <is>
          <t>13.360815</t>
        </is>
      </c>
      <c r="P8497" t="n">
        <v>2784.81</v>
      </c>
    </row>
    <row r="8498">
      <c r="A8498" t="n">
        <v>32200572</v>
      </c>
      <c r="B8498" t="n">
        <v>72200332</v>
      </c>
      <c r="C8498" t="inlineStr">
        <is>
          <t>LI</t>
        </is>
      </c>
      <c r="D8498" t="inlineStr">
        <is>
          <t>ČESKÁ POŠTA</t>
        </is>
      </c>
      <c r="E8498" t="inlineStr">
        <is>
          <t>1POSTA</t>
        </is>
      </c>
      <c r="F8498" t="inlineStr">
        <is>
          <t>P</t>
        </is>
      </c>
      <c r="G8498" t="inlineStr">
        <is>
          <t>Česká pošta - Dolní Bukovsko</t>
        </is>
      </c>
      <c r="H8498" t="inlineStr">
        <is>
          <t>nám. Jiráskovo</t>
        </is>
      </c>
      <c r="I8498" t="inlineStr">
        <is>
          <t>67</t>
        </is>
      </c>
      <c r="J8498" t="inlineStr">
        <is>
          <t>DOLNÍ BUKOVSKO</t>
        </is>
      </c>
      <c r="K8498" t="inlineStr">
        <is>
          <t>České Budějovice</t>
        </is>
      </c>
      <c r="L8498" t="inlineStr">
        <is>
          <t>RSB</t>
        </is>
      </c>
      <c r="M8498" t="inlineStr">
        <is>
          <t>Dvořák Petr</t>
        </is>
      </c>
      <c r="N8498" t="inlineStr">
        <is>
          <t>49.171108</t>
        </is>
      </c>
      <c r="O8498" t="inlineStr">
        <is>
          <t>14.581453</t>
        </is>
      </c>
      <c r="P8498" t="n">
        <v>2784.23</v>
      </c>
    </row>
    <row r="8499">
      <c r="A8499" t="n">
        <v>35200586</v>
      </c>
      <c r="B8499" t="n">
        <v>75200586</v>
      </c>
      <c r="C8499" t="inlineStr">
        <is>
          <t>LI</t>
        </is>
      </c>
      <c r="D8499" t="inlineStr">
        <is>
          <t>ČESKÁ POŠTA</t>
        </is>
      </c>
      <c r="E8499" t="inlineStr">
        <is>
          <t>1POSTA</t>
        </is>
      </c>
      <c r="F8499" t="inlineStr">
        <is>
          <t>P</t>
        </is>
      </c>
      <c r="G8499" t="inlineStr">
        <is>
          <t>Česká pošta - Lipoltice</t>
        </is>
      </c>
      <c r="H8499" t="inlineStr">
        <is>
          <t>Lipoltice</t>
        </is>
      </c>
      <c r="I8499" t="inlineStr">
        <is>
          <t>25</t>
        </is>
      </c>
      <c r="J8499" t="inlineStr">
        <is>
          <t>LIPOLTICE</t>
        </is>
      </c>
      <c r="K8499" t="inlineStr">
        <is>
          <t>Pardubice</t>
        </is>
      </c>
      <c r="L8499" t="inlineStr">
        <is>
          <t>RSE</t>
        </is>
      </c>
      <c r="M8499" t="inlineStr">
        <is>
          <t>Jareš Jaroslav</t>
        </is>
      </c>
      <c r="N8499" t="inlineStr">
        <is>
          <t>49.985718</t>
        </is>
      </c>
      <c r="O8499" t="inlineStr">
        <is>
          <t>15.567111</t>
        </is>
      </c>
      <c r="P8499" t="n">
        <v>2779.62</v>
      </c>
    </row>
    <row r="8500">
      <c r="A8500" t="n">
        <v>37201053</v>
      </c>
      <c r="B8500" t="n">
        <v>77201053</v>
      </c>
      <c r="C8500" t="inlineStr">
        <is>
          <t>LI</t>
        </is>
      </c>
      <c r="D8500" t="inlineStr">
        <is>
          <t>ČESKÁ POŠTA</t>
        </is>
      </c>
      <c r="E8500" t="inlineStr">
        <is>
          <t>1POSTA</t>
        </is>
      </c>
      <c r="F8500" t="inlineStr">
        <is>
          <t>P</t>
        </is>
      </c>
      <c r="G8500" t="inlineStr">
        <is>
          <t>Česká pošta - Kozmice u Hlučína</t>
        </is>
      </c>
      <c r="H8500" t="inlineStr">
        <is>
          <t>Poručíka Hoši</t>
        </is>
      </c>
      <c r="I8500" t="inlineStr">
        <is>
          <t>528/2c</t>
        </is>
      </c>
      <c r="J8500" t="inlineStr">
        <is>
          <t>KOZMICE</t>
        </is>
      </c>
      <c r="K8500" t="inlineStr">
        <is>
          <t>Opava</t>
        </is>
      </c>
      <c r="L8500" t="inlineStr">
        <is>
          <t>RSG</t>
        </is>
      </c>
      <c r="M8500" t="inlineStr">
        <is>
          <t>Gelnar Ivo</t>
        </is>
      </c>
      <c r="N8500" t="inlineStr">
        <is>
          <t>49.913669</t>
        </is>
      </c>
      <c r="O8500" t="inlineStr">
        <is>
          <t>18.152550</t>
        </is>
      </c>
      <c r="P8500" t="n">
        <v>2775.38</v>
      </c>
    </row>
    <row r="8501">
      <c r="A8501" t="n">
        <v>31201089</v>
      </c>
      <c r="B8501" t="n">
        <v>71201089</v>
      </c>
      <c r="C8501" t="inlineStr">
        <is>
          <t>LI</t>
        </is>
      </c>
      <c r="D8501" t="inlineStr">
        <is>
          <t>ČESKÁ POŠTA</t>
        </is>
      </c>
      <c r="E8501" t="inlineStr">
        <is>
          <t>1POSTA</t>
        </is>
      </c>
      <c r="F8501" t="inlineStr">
        <is>
          <t>P</t>
        </is>
      </c>
      <c r="G8501" t="inlineStr">
        <is>
          <t>Česká pošta - Žehuň</t>
        </is>
      </c>
      <c r="H8501" t="inlineStr">
        <is>
          <t>Žehuň</t>
        </is>
      </c>
      <c r="I8501" t="inlineStr">
        <is>
          <t>11</t>
        </is>
      </c>
      <c r="J8501" t="inlineStr">
        <is>
          <t>ŽEHUŇ</t>
        </is>
      </c>
      <c r="K8501" t="inlineStr">
        <is>
          <t>Kolín</t>
        </is>
      </c>
      <c r="L8501" t="inlineStr">
        <is>
          <t>RSA</t>
        </is>
      </c>
      <c r="M8501" t="inlineStr">
        <is>
          <t>Česnek Miroslav</t>
        </is>
      </c>
      <c r="N8501" t="inlineStr">
        <is>
          <t>50.136936</t>
        </is>
      </c>
      <c r="O8501" t="inlineStr">
        <is>
          <t>15.292788</t>
        </is>
      </c>
      <c r="P8501" t="n">
        <v>2770</v>
      </c>
    </row>
    <row r="8502">
      <c r="A8502" t="n">
        <v>17762467</v>
      </c>
      <c r="B8502" t="n">
        <v>87762467</v>
      </c>
      <c r="C8502" t="inlineStr">
        <is>
          <t>VELKY TERMINAL</t>
        </is>
      </c>
      <c r="D8502" t="inlineStr">
        <is>
          <t>KA PARTNERS</t>
        </is>
      </c>
      <c r="E8502" t="inlineStr">
        <is>
          <t>1HRUSKA</t>
        </is>
      </c>
      <c r="F8502" t="inlineStr">
        <is>
          <t>A</t>
        </is>
      </c>
      <c r="G8502" t="inlineStr">
        <is>
          <t>H R U Š K A , spol. s r.o.</t>
        </is>
      </c>
      <c r="H8502" t="inlineStr">
        <is>
          <t>Komenského</t>
        </is>
      </c>
      <c r="I8502" t="inlineStr">
        <is>
          <t>239</t>
        </is>
      </c>
      <c r="J8502" t="inlineStr">
        <is>
          <t>SUCHDOL NAD ODROU</t>
        </is>
      </c>
      <c r="K8502" t="inlineStr">
        <is>
          <t>Nový Jičín</t>
        </is>
      </c>
      <c r="L8502" t="inlineStr">
        <is>
          <t>RSG</t>
        </is>
      </c>
      <c r="M8502" t="inlineStr">
        <is>
          <t>Herman Petr</t>
        </is>
      </c>
      <c r="N8502" t="inlineStr">
        <is>
          <t>49.650579</t>
        </is>
      </c>
      <c r="O8502" t="inlineStr">
        <is>
          <t>17.932311</t>
        </is>
      </c>
      <c r="P8502" t="n">
        <v>2767.69</v>
      </c>
    </row>
    <row r="8503">
      <c r="A8503" t="n">
        <v>31200880</v>
      </c>
      <c r="B8503" t="n">
        <v>71200880</v>
      </c>
      <c r="C8503" t="inlineStr">
        <is>
          <t>LI</t>
        </is>
      </c>
      <c r="D8503" t="inlineStr">
        <is>
          <t>ČESKÁ POŠTA</t>
        </is>
      </c>
      <c r="E8503" t="inlineStr">
        <is>
          <t>1POSTA</t>
        </is>
      </c>
      <c r="F8503" t="inlineStr">
        <is>
          <t>P</t>
        </is>
      </c>
      <c r="G8503" t="inlineStr">
        <is>
          <t>Česká pošta - Třebotov</t>
        </is>
      </c>
      <c r="H8503" t="inlineStr">
        <is>
          <t>Klidná</t>
        </is>
      </c>
      <c r="I8503" t="inlineStr">
        <is>
          <t>69</t>
        </is>
      </c>
      <c r="J8503" t="inlineStr">
        <is>
          <t>TŘEBOTOV</t>
        </is>
      </c>
      <c r="K8503" t="inlineStr">
        <is>
          <t>Praha-západ</t>
        </is>
      </c>
      <c r="L8503" t="inlineStr">
        <is>
          <t>RSA</t>
        </is>
      </c>
      <c r="M8503" t="inlineStr">
        <is>
          <t>Dosoudil Petr</t>
        </is>
      </c>
      <c r="N8503" t="inlineStr">
        <is>
          <t>49.972179</t>
        </is>
      </c>
      <c r="O8503" t="inlineStr">
        <is>
          <t>14.290297</t>
        </is>
      </c>
      <c r="P8503" t="n">
        <v>2766.92</v>
      </c>
    </row>
    <row r="8504">
      <c r="A8504" t="n">
        <v>31201434</v>
      </c>
      <c r="B8504" t="n">
        <v>71201434</v>
      </c>
      <c r="C8504" t="inlineStr">
        <is>
          <t>LI</t>
        </is>
      </c>
      <c r="D8504" t="inlineStr">
        <is>
          <t>ČESKÁ POŠTA</t>
        </is>
      </c>
      <c r="E8504" t="inlineStr">
        <is>
          <t>1POSTA</t>
        </is>
      </c>
      <c r="F8504" t="inlineStr">
        <is>
          <t>P</t>
        </is>
      </c>
      <c r="G8504" t="inlineStr">
        <is>
          <t>Česká pošta - Libice nad Cidlinou</t>
        </is>
      </c>
      <c r="H8504" t="inlineStr">
        <is>
          <t>Husova</t>
        </is>
      </c>
      <c r="I8504" t="inlineStr">
        <is>
          <t>4</t>
        </is>
      </c>
      <c r="J8504" t="inlineStr">
        <is>
          <t>LIBICE NAD CIDLINOU</t>
        </is>
      </c>
      <c r="K8504" t="inlineStr">
        <is>
          <t>Nymburk</t>
        </is>
      </c>
      <c r="L8504" t="inlineStr">
        <is>
          <t>RSA</t>
        </is>
      </c>
      <c r="M8504" t="inlineStr">
        <is>
          <t>Česnek Miroslav</t>
        </is>
      </c>
      <c r="N8504" t="inlineStr">
        <is>
          <t>50.125320</t>
        </is>
      </c>
      <c r="O8504" t="inlineStr">
        <is>
          <t>15.179640</t>
        </is>
      </c>
      <c r="P8504" t="n">
        <v>2765.77</v>
      </c>
    </row>
    <row r="8505">
      <c r="A8505" t="n">
        <v>16201027</v>
      </c>
      <c r="B8505" t="n">
        <v>86201027</v>
      </c>
      <c r="C8505" t="inlineStr">
        <is>
          <t>VELKY TERMINAL</t>
        </is>
      </c>
      <c r="D8505" t="inlineStr">
        <is>
          <t>ČESKÁ POŠTA</t>
        </is>
      </c>
      <c r="E8505" t="inlineStr">
        <is>
          <t>1POSTA</t>
        </is>
      </c>
      <c r="F8505" t="inlineStr">
        <is>
          <t>P</t>
        </is>
      </c>
      <c r="G8505" t="inlineStr">
        <is>
          <t>Česká pošta - Brno 27</t>
        </is>
      </c>
      <c r="H8505" t="inlineStr">
        <is>
          <t>Přemyslovo náměstí</t>
        </is>
      </c>
      <c r="I8505" t="inlineStr">
        <is>
          <t>857/22</t>
        </is>
      </c>
      <c r="J8505" t="inlineStr">
        <is>
          <t>BRNO - SLATINA</t>
        </is>
      </c>
      <c r="K8505" t="inlineStr">
        <is>
          <t>Brno-město</t>
        </is>
      </c>
      <c r="L8505" t="inlineStr">
        <is>
          <t>RSB</t>
        </is>
      </c>
      <c r="M8505" t="inlineStr">
        <is>
          <t>Hanuš Robert</t>
        </is>
      </c>
      <c r="N8505" t="inlineStr">
        <is>
          <t>49.177624</t>
        </is>
      </c>
      <c r="O8505" t="inlineStr">
        <is>
          <t>16.685008</t>
        </is>
      </c>
      <c r="P8505" t="n">
        <v>2764.81</v>
      </c>
    </row>
    <row r="8506">
      <c r="A8506" t="n">
        <v>37201201</v>
      </c>
      <c r="B8506" t="n">
        <v>77201201</v>
      </c>
      <c r="C8506" t="inlineStr">
        <is>
          <t>LI</t>
        </is>
      </c>
      <c r="D8506" t="inlineStr">
        <is>
          <t>IDT</t>
        </is>
      </c>
      <c r="E8506" t="inlineStr">
        <is>
          <t>2POSTAF</t>
        </is>
      </c>
      <c r="F8506" t="inlineStr">
        <is>
          <t>B</t>
        </is>
      </c>
      <c r="G8506" t="inlineStr">
        <is>
          <t>PP Iva Stryková</t>
        </is>
      </c>
      <c r="H8506" t="inlineStr">
        <is>
          <t>Náves B. Smetany</t>
        </is>
      </c>
      <c r="I8506" t="inlineStr">
        <is>
          <t>68</t>
        </is>
      </c>
      <c r="J8506" t="inlineStr">
        <is>
          <t>TÝN NAD BEČVOU</t>
        </is>
      </c>
      <c r="K8506" t="inlineStr">
        <is>
          <t>Přerov</t>
        </is>
      </c>
      <c r="L8506" t="inlineStr">
        <is>
          <t>RSG</t>
        </is>
      </c>
      <c r="M8506" t="inlineStr">
        <is>
          <t>Herman Petr</t>
        </is>
      </c>
      <c r="N8506" t="inlineStr">
        <is>
          <t>49.516688</t>
        </is>
      </c>
      <c r="O8506" t="inlineStr">
        <is>
          <t>17.618487</t>
        </is>
      </c>
      <c r="P8506" t="n">
        <v>2764.62</v>
      </c>
    </row>
    <row r="8507">
      <c r="A8507" t="n">
        <v>31201704</v>
      </c>
      <c r="B8507" t="n">
        <v>71201704</v>
      </c>
      <c r="C8507" t="inlineStr">
        <is>
          <t>LI</t>
        </is>
      </c>
      <c r="D8507" t="inlineStr">
        <is>
          <t>IDT</t>
        </is>
      </c>
      <c r="E8507" t="inlineStr">
        <is>
          <t>2POSTAF</t>
        </is>
      </c>
      <c r="F8507" t="inlineStr">
        <is>
          <t>B</t>
        </is>
      </c>
      <c r="G8507" t="inlineStr">
        <is>
          <t>PP Sadecká Denisa</t>
        </is>
      </c>
      <c r="H8507" t="inlineStr">
        <is>
          <t>Odlochovice</t>
        </is>
      </c>
      <c r="I8507" t="inlineStr">
        <is>
          <t>35</t>
        </is>
      </c>
      <c r="J8507" t="inlineStr">
        <is>
          <t>JANKOV - ODLOCHOVICE</t>
        </is>
      </c>
      <c r="K8507" t="inlineStr">
        <is>
          <t>Benešov</t>
        </is>
      </c>
      <c r="L8507" t="inlineStr">
        <is>
          <t>RSA</t>
        </is>
      </c>
      <c r="M8507" t="inlineStr">
        <is>
          <t>Fiedler Miroslav</t>
        </is>
      </c>
      <c r="N8507" t="inlineStr">
        <is>
          <t>49.628469</t>
        </is>
      </c>
      <c r="O8507" t="inlineStr">
        <is>
          <t>14.763788</t>
        </is>
      </c>
      <c r="P8507" t="n">
        <v>2761.54</v>
      </c>
    </row>
    <row r="8508">
      <c r="A8508" t="n">
        <v>17208004</v>
      </c>
      <c r="B8508" t="n">
        <v>87208004</v>
      </c>
      <c r="C8508" t="inlineStr">
        <is>
          <t>VELKY TERMINAL</t>
        </is>
      </c>
      <c r="D8508" t="inlineStr">
        <is>
          <t>ČESKÁ POŠTA</t>
        </is>
      </c>
      <c r="E8508" t="inlineStr">
        <is>
          <t>1POSTA</t>
        </is>
      </c>
      <c r="F8508" t="inlineStr">
        <is>
          <t>P</t>
        </is>
      </c>
      <c r="G8508" t="inlineStr">
        <is>
          <t>Česká pošta - Bělotín</t>
        </is>
      </c>
      <c r="H8508" t="inlineStr">
        <is>
          <t>Bělotín</t>
        </is>
      </c>
      <c r="I8508" t="inlineStr">
        <is>
          <t>151</t>
        </is>
      </c>
      <c r="J8508" t="inlineStr">
        <is>
          <t>BĚLOTÍN</t>
        </is>
      </c>
      <c r="K8508" t="inlineStr">
        <is>
          <t>Přerov</t>
        </is>
      </c>
      <c r="L8508" t="inlineStr">
        <is>
          <t>RSG</t>
        </is>
      </c>
      <c r="M8508" t="inlineStr">
        <is>
          <t>Herman Petr</t>
        </is>
      </c>
      <c r="N8508" t="inlineStr">
        <is>
          <t>49.587245</t>
        </is>
      </c>
      <c r="O8508" t="inlineStr">
        <is>
          <t>17.800668</t>
        </is>
      </c>
      <c r="P8508" t="n">
        <v>2760.38</v>
      </c>
    </row>
    <row r="8509">
      <c r="A8509" t="n">
        <v>34200776</v>
      </c>
      <c r="B8509" t="n">
        <v>74200776</v>
      </c>
      <c r="C8509" t="inlineStr">
        <is>
          <t>LI</t>
        </is>
      </c>
      <c r="D8509" t="inlineStr">
        <is>
          <t>ČESKÁ POŠTA</t>
        </is>
      </c>
      <c r="E8509" t="inlineStr">
        <is>
          <t>1POSTA</t>
        </is>
      </c>
      <c r="F8509" t="inlineStr">
        <is>
          <t>P</t>
        </is>
      </c>
      <c r="G8509" t="inlineStr">
        <is>
          <t>Česká pošta - Cítoliby</t>
        </is>
      </c>
      <c r="H8509" t="inlineStr">
        <is>
          <t>Zeměšská</t>
        </is>
      </c>
      <c r="I8509" t="inlineStr">
        <is>
          <t>219</t>
        </is>
      </c>
      <c r="J8509" t="inlineStr">
        <is>
          <t>CÍTOLIBY</t>
        </is>
      </c>
      <c r="K8509" t="inlineStr">
        <is>
          <t>Louny</t>
        </is>
      </c>
      <c r="L8509" t="inlineStr">
        <is>
          <t>RSD</t>
        </is>
      </c>
      <c r="M8509" t="inlineStr">
        <is>
          <t>Neubert Jaroslav</t>
        </is>
      </c>
      <c r="N8509" t="inlineStr">
        <is>
          <t>50.333662</t>
        </is>
      </c>
      <c r="O8509" t="inlineStr">
        <is>
          <t>13.810257</t>
        </is>
      </c>
      <c r="P8509" t="n">
        <v>2756.92</v>
      </c>
    </row>
    <row r="8510">
      <c r="A8510" t="n">
        <v>31502501</v>
      </c>
      <c r="B8510" t="n">
        <v>71502501</v>
      </c>
      <c r="C8510" t="inlineStr">
        <is>
          <t>SMALL TERMINAL</t>
        </is>
      </c>
      <c r="D8510" t="inlineStr">
        <is>
          <t>IDT</t>
        </is>
      </c>
      <c r="E8510" t="inlineStr">
        <is>
          <t>4OSTATNI</t>
        </is>
      </c>
      <c r="F8510" t="inlineStr">
        <is>
          <t>B</t>
        </is>
      </c>
      <c r="G8510" t="inlineStr">
        <is>
          <t>Huu Tu Vu - POTRAVINY</t>
        </is>
      </c>
      <c r="H8510" t="inlineStr">
        <is>
          <t>Úmyslovice</t>
        </is>
      </c>
      <c r="I8510" t="inlineStr">
        <is>
          <t>21</t>
        </is>
      </c>
      <c r="J8510" t="inlineStr">
        <is>
          <t>ÚMYSLOVICE</t>
        </is>
      </c>
      <c r="K8510" t="inlineStr">
        <is>
          <t>Nymburk</t>
        </is>
      </c>
      <c r="L8510" t="inlineStr">
        <is>
          <t>RSA</t>
        </is>
      </c>
      <c r="M8510" t="inlineStr">
        <is>
          <t>Česnek Miroslav</t>
        </is>
      </c>
      <c r="N8510" t="inlineStr">
        <is>
          <t>50.202954</t>
        </is>
      </c>
      <c r="O8510" t="inlineStr">
        <is>
          <t>15.177087</t>
        </is>
      </c>
      <c r="P8510" t="n">
        <v>2755</v>
      </c>
    </row>
    <row r="8511">
      <c r="A8511" t="n">
        <v>15724303</v>
      </c>
      <c r="B8511" t="n">
        <v>85724303</v>
      </c>
      <c r="C8511" t="inlineStr">
        <is>
          <t>VELKY TERMINAL</t>
        </is>
      </c>
      <c r="D8511" t="inlineStr">
        <is>
          <t>IDT</t>
        </is>
      </c>
      <c r="E8511" t="inlineStr">
        <is>
          <t>4OSTATNI</t>
        </is>
      </c>
      <c r="F8511" t="inlineStr">
        <is>
          <t>B</t>
        </is>
      </c>
      <c r="G8511" t="inlineStr">
        <is>
          <t>Hana Půšová</t>
        </is>
      </c>
      <c r="H8511" t="inlineStr">
        <is>
          <t>Sloupno</t>
        </is>
      </c>
      <c r="I8511" t="inlineStr">
        <is>
          <t>47</t>
        </is>
      </c>
      <c r="J8511" t="inlineStr">
        <is>
          <t>SLOUPNO</t>
        </is>
      </c>
      <c r="K8511" t="inlineStr">
        <is>
          <t>Hradec Králové</t>
        </is>
      </c>
      <c r="L8511" t="inlineStr">
        <is>
          <t>RSE</t>
        </is>
      </c>
      <c r="M8511" t="inlineStr">
        <is>
          <t>Jareš Jaroslav</t>
        </is>
      </c>
      <c r="N8511" t="inlineStr">
        <is>
          <t>50.257510</t>
        </is>
      </c>
      <c r="O8511" t="inlineStr">
        <is>
          <t>15.501710</t>
        </is>
      </c>
      <c r="P8511" t="n">
        <v>2754.65</v>
      </c>
    </row>
    <row r="8512">
      <c r="A8512" t="n">
        <v>11864908</v>
      </c>
      <c r="B8512" t="n">
        <v>81864908</v>
      </c>
      <c r="C8512" t="inlineStr">
        <is>
          <t>VELKY TERMINAL</t>
        </is>
      </c>
      <c r="D8512" t="inlineStr">
        <is>
          <t>KA PARTNERS</t>
        </is>
      </c>
      <c r="E8512" t="inlineStr">
        <is>
          <t>1FAST</t>
        </is>
      </c>
      <c r="F8512" t="inlineStr">
        <is>
          <t>B</t>
        </is>
      </c>
      <c r="G8512" t="inlineStr">
        <is>
          <t>PLANEO Elektro</t>
        </is>
      </c>
      <c r="H8512" t="inlineStr">
        <is>
          <t>Zápy</t>
        </is>
      </c>
      <c r="I8512" t="inlineStr">
        <is>
          <t>275</t>
        </is>
      </c>
      <c r="J8512" t="inlineStr">
        <is>
          <t>ZÁPY</t>
        </is>
      </c>
      <c r="K8512" t="inlineStr">
        <is>
          <t>Praha-východ</t>
        </is>
      </c>
      <c r="L8512" t="inlineStr">
        <is>
          <t>RSA</t>
        </is>
      </c>
      <c r="M8512" t="inlineStr">
        <is>
          <t>Myslivec Jan</t>
        </is>
      </c>
      <c r="N8512" t="inlineStr">
        <is>
          <t>50.175404</t>
        </is>
      </c>
      <c r="O8512" t="inlineStr">
        <is>
          <t>14.671742</t>
        </is>
      </c>
      <c r="P8512" t="n">
        <v>2754.42</v>
      </c>
    </row>
    <row r="8513">
      <c r="A8513" t="n">
        <v>16207025</v>
      </c>
      <c r="B8513" t="n">
        <v>86207025</v>
      </c>
      <c r="C8513" t="inlineStr">
        <is>
          <t>VELKY TERMINAL</t>
        </is>
      </c>
      <c r="D8513" t="inlineStr">
        <is>
          <t>ČESKÁ POŠTA</t>
        </is>
      </c>
      <c r="E8513" t="inlineStr">
        <is>
          <t>1POSTA</t>
        </is>
      </c>
      <c r="F8513" t="inlineStr">
        <is>
          <t>P</t>
        </is>
      </c>
      <c r="G8513" t="inlineStr">
        <is>
          <t>Česká pošta - Polná</t>
        </is>
      </c>
      <c r="H8513" t="inlineStr">
        <is>
          <t>Varhánkova</t>
        </is>
      </c>
      <c r="I8513" t="inlineStr">
        <is>
          <t>1241</t>
        </is>
      </c>
      <c r="J8513" t="inlineStr">
        <is>
          <t>POLNÁ</t>
        </is>
      </c>
      <c r="K8513" t="inlineStr">
        <is>
          <t>Jihlava</t>
        </is>
      </c>
      <c r="L8513" t="inlineStr">
        <is>
          <t>RSB</t>
        </is>
      </c>
      <c r="M8513" t="inlineStr">
        <is>
          <t>Hanuš Robert</t>
        </is>
      </c>
      <c r="N8513" t="inlineStr">
        <is>
          <t>49.486771</t>
        </is>
      </c>
      <c r="O8513" t="inlineStr">
        <is>
          <t>15.719086</t>
        </is>
      </c>
      <c r="P8513" t="n">
        <v>2751.92</v>
      </c>
    </row>
    <row r="8514">
      <c r="A8514" t="n">
        <v>36201268</v>
      </c>
      <c r="B8514" t="n">
        <v>76201268</v>
      </c>
      <c r="C8514" t="inlineStr">
        <is>
          <t>LI</t>
        </is>
      </c>
      <c r="D8514" t="inlineStr">
        <is>
          <t>ČESKÁ POŠTA</t>
        </is>
      </c>
      <c r="E8514" t="inlineStr">
        <is>
          <t>1POSTA</t>
        </is>
      </c>
      <c r="F8514" t="inlineStr">
        <is>
          <t>P</t>
        </is>
      </c>
      <c r="G8514" t="inlineStr">
        <is>
          <t>Česká pošta - Kněždub</t>
        </is>
      </c>
      <c r="H8514" t="inlineStr">
        <is>
          <t>Kněždub</t>
        </is>
      </c>
      <c r="I8514" t="inlineStr">
        <is>
          <t>140</t>
        </is>
      </c>
      <c r="J8514" t="inlineStr">
        <is>
          <t>KNĚŽDUB</t>
        </is>
      </c>
      <c r="K8514" t="inlineStr">
        <is>
          <t>Hodonín</t>
        </is>
      </c>
      <c r="L8514" t="inlineStr">
        <is>
          <t>RSB</t>
        </is>
      </c>
      <c r="M8514" t="inlineStr">
        <is>
          <t>Petlach Lubomír</t>
        </is>
      </c>
      <c r="N8514" t="inlineStr">
        <is>
          <t>48.886646</t>
        </is>
      </c>
      <c r="O8514" t="inlineStr">
        <is>
          <t>17.396028</t>
        </is>
      </c>
      <c r="P8514" t="n">
        <v>2750.77</v>
      </c>
    </row>
    <row r="8515">
      <c r="A8515" t="n">
        <v>11221099</v>
      </c>
      <c r="B8515" t="n">
        <v>81221099</v>
      </c>
      <c r="C8515" t="inlineStr">
        <is>
          <t>VELKY TERMINAL</t>
        </is>
      </c>
      <c r="D8515" t="inlineStr">
        <is>
          <t>ČESKÁ POŠTA</t>
        </is>
      </c>
      <c r="E8515" t="inlineStr">
        <is>
          <t>1POSTA</t>
        </is>
      </c>
      <c r="F8515" t="inlineStr">
        <is>
          <t>P</t>
        </is>
      </c>
      <c r="G8515" t="inlineStr">
        <is>
          <t>Česká pošta - Bystřice u Benešova</t>
        </is>
      </c>
      <c r="H8515" t="inlineStr">
        <is>
          <t>Ješutovo náměstí</t>
        </is>
      </c>
      <c r="I8515" t="inlineStr">
        <is>
          <t>14</t>
        </is>
      </c>
      <c r="J8515" t="inlineStr">
        <is>
          <t>BYSTŘICE</t>
        </is>
      </c>
      <c r="K8515" t="inlineStr">
        <is>
          <t>Benešov</t>
        </is>
      </c>
      <c r="L8515" t="inlineStr">
        <is>
          <t>RSA</t>
        </is>
      </c>
      <c r="M8515" t="inlineStr">
        <is>
          <t>Fiedler Miroslav</t>
        </is>
      </c>
      <c r="N8515" t="inlineStr">
        <is>
          <t>49.731233</t>
        </is>
      </c>
      <c r="O8515" t="inlineStr">
        <is>
          <t>14.667350</t>
        </is>
      </c>
      <c r="P8515" t="n">
        <v>2748.85</v>
      </c>
    </row>
    <row r="8516">
      <c r="A8516" t="n">
        <v>35200768</v>
      </c>
      <c r="B8516" t="n">
        <v>75200768</v>
      </c>
      <c r="C8516" t="inlineStr">
        <is>
          <t>LI</t>
        </is>
      </c>
      <c r="D8516" t="inlineStr">
        <is>
          <t>ČESKÁ POŠTA</t>
        </is>
      </c>
      <c r="E8516" t="inlineStr">
        <is>
          <t>1POSTA</t>
        </is>
      </c>
      <c r="F8516" t="inlineStr">
        <is>
          <t>P</t>
        </is>
      </c>
      <c r="G8516" t="inlineStr">
        <is>
          <t>Česká pošta - Kožlí</t>
        </is>
      </c>
      <c r="H8516" t="inlineStr">
        <is>
          <t>Kožlí</t>
        </is>
      </c>
      <c r="I8516" t="inlineStr">
        <is>
          <t>156</t>
        </is>
      </c>
      <c r="J8516" t="inlineStr">
        <is>
          <t>KOŽLÍ</t>
        </is>
      </c>
      <c r="K8516" t="inlineStr">
        <is>
          <t>Havlíčkův Brod</t>
        </is>
      </c>
      <c r="L8516" t="inlineStr">
        <is>
          <t>RSE</t>
        </is>
      </c>
      <c r="M8516" t="inlineStr">
        <is>
          <t>Rek Lubomír</t>
        </is>
      </c>
      <c r="N8516" t="inlineStr">
        <is>
          <t>49.671046</t>
        </is>
      </c>
      <c r="O8516" t="inlineStr">
        <is>
          <t>15.253524</t>
        </is>
      </c>
      <c r="P8516" t="n">
        <v>2746.92</v>
      </c>
    </row>
    <row r="8517">
      <c r="A8517" t="n">
        <v>35200453</v>
      </c>
      <c r="B8517" t="n">
        <v>75200453</v>
      </c>
      <c r="C8517" t="inlineStr">
        <is>
          <t>LI</t>
        </is>
      </c>
      <c r="D8517" t="inlineStr">
        <is>
          <t>ČESKÁ POŠTA</t>
        </is>
      </c>
      <c r="E8517" t="inlineStr">
        <is>
          <t>1POSTA</t>
        </is>
      </c>
      <c r="F8517" t="inlineStr">
        <is>
          <t>P</t>
        </is>
      </c>
      <c r="G8517" t="inlineStr">
        <is>
          <t>Česká pošta - Velké Poříčí</t>
        </is>
      </c>
      <c r="H8517" t="inlineStr">
        <is>
          <t>Náměstí</t>
        </is>
      </c>
      <c r="I8517" t="inlineStr">
        <is>
          <t>102</t>
        </is>
      </c>
      <c r="J8517" t="inlineStr">
        <is>
          <t>VELKÉ POŘÍČÍ</t>
        </is>
      </c>
      <c r="K8517" t="inlineStr">
        <is>
          <t>Náchod</t>
        </is>
      </c>
      <c r="L8517" t="inlineStr">
        <is>
          <t>RSE</t>
        </is>
      </c>
      <c r="M8517" t="inlineStr">
        <is>
          <t>Lán Tomáš</t>
        </is>
      </c>
      <c r="N8517" t="inlineStr">
        <is>
          <t>50.461638</t>
        </is>
      </c>
      <c r="O8517" t="inlineStr">
        <is>
          <t>16.188442</t>
        </is>
      </c>
      <c r="P8517" t="n">
        <v>2746.54</v>
      </c>
    </row>
    <row r="8518">
      <c r="A8518" t="n">
        <v>34508001</v>
      </c>
      <c r="B8518" t="n">
        <v>74508001</v>
      </c>
      <c r="C8518" t="inlineStr">
        <is>
          <t>SMALL TERMINAL</t>
        </is>
      </c>
      <c r="D8518" t="inlineStr">
        <is>
          <t>IDT</t>
        </is>
      </c>
      <c r="E8518" t="inlineStr">
        <is>
          <t>4OSTATNI</t>
        </is>
      </c>
      <c r="F8518" t="inlineStr">
        <is>
          <t>B</t>
        </is>
      </c>
      <c r="G8518" t="inlineStr">
        <is>
          <t>Phú Chien Tran</t>
        </is>
      </c>
      <c r="H8518" t="inlineStr">
        <is>
          <t>Seifertova</t>
        </is>
      </c>
      <c r="I8518" t="inlineStr">
        <is>
          <t>604</t>
        </is>
      </c>
      <c r="J8518" t="inlineStr">
        <is>
          <t>ÚSTÍ NAD LABEM - NEŠTĚMICE</t>
        </is>
      </c>
      <c r="K8518" t="inlineStr">
        <is>
          <t>Ústí nad Labem</t>
        </is>
      </c>
      <c r="L8518" t="inlineStr">
        <is>
          <t>RSD</t>
        </is>
      </c>
      <c r="M8518" t="inlineStr">
        <is>
          <t>Šticha Milan</t>
        </is>
      </c>
      <c r="N8518" t="inlineStr">
        <is>
          <t>50.671217</t>
        </is>
      </c>
      <c r="O8518" t="inlineStr">
        <is>
          <t>14.103685</t>
        </is>
      </c>
      <c r="P8518" t="n">
        <v>2742.31</v>
      </c>
    </row>
    <row r="8519">
      <c r="A8519" t="n">
        <v>15211015</v>
      </c>
      <c r="B8519" t="n">
        <v>85211015</v>
      </c>
      <c r="C8519" t="inlineStr">
        <is>
          <t>VELKY TERMINAL</t>
        </is>
      </c>
      <c r="D8519" t="inlineStr">
        <is>
          <t>ČESKÁ POŠTA</t>
        </is>
      </c>
      <c r="E8519" t="inlineStr">
        <is>
          <t>1POSTA</t>
        </is>
      </c>
      <c r="F8519" t="inlineStr">
        <is>
          <t>P</t>
        </is>
      </c>
      <c r="G8519" t="inlineStr">
        <is>
          <t>Česká pošta - Damníkov</t>
        </is>
      </c>
      <c r="H8519" t="inlineStr">
        <is>
          <t>Damníkov</t>
        </is>
      </c>
      <c r="I8519" t="inlineStr">
        <is>
          <t>42</t>
        </is>
      </c>
      <c r="J8519" t="inlineStr">
        <is>
          <t>DAMNÍKOV</t>
        </is>
      </c>
      <c r="K8519" t="inlineStr">
        <is>
          <t>Ústí nad Orlicí</t>
        </is>
      </c>
      <c r="L8519" t="inlineStr">
        <is>
          <t>RSE</t>
        </is>
      </c>
      <c r="M8519" t="inlineStr">
        <is>
          <t>Rek Lubomír</t>
        </is>
      </c>
      <c r="N8519" t="inlineStr">
        <is>
          <t>49.871213</t>
        </is>
      </c>
      <c r="O8519" t="inlineStr">
        <is>
          <t>16.565065</t>
        </is>
      </c>
      <c r="P8519" t="n">
        <v>2739.23</v>
      </c>
    </row>
    <row r="8520">
      <c r="A8520" t="n">
        <v>16673239</v>
      </c>
      <c r="B8520" t="n">
        <v>86673239</v>
      </c>
      <c r="C8520" t="inlineStr">
        <is>
          <t>VELKY TERMINAL</t>
        </is>
      </c>
      <c r="D8520" t="inlineStr">
        <is>
          <t>KA PARTNERS</t>
        </is>
      </c>
      <c r="E8520" t="inlineStr">
        <is>
          <t>1DANCZEK</t>
        </is>
      </c>
      <c r="F8520" t="inlineStr">
        <is>
          <t>A</t>
        </is>
      </c>
      <c r="G8520" t="inlineStr">
        <is>
          <t>TOBACCO DC s.r.o.</t>
        </is>
      </c>
      <c r="H8520" t="inlineStr">
        <is>
          <t>Holešovská (u Penny)</t>
        </is>
      </c>
      <c r="I8520" t="inlineStr">
        <is>
          <t>1401</t>
        </is>
      </c>
      <c r="J8520" t="inlineStr">
        <is>
          <t>HULÍN</t>
        </is>
      </c>
      <c r="K8520" t="inlineStr">
        <is>
          <t>Kroměříž</t>
        </is>
      </c>
      <c r="L8520" t="inlineStr">
        <is>
          <t>RSE</t>
        </is>
      </c>
      <c r="M8520" t="inlineStr">
        <is>
          <t>Šír Daniel</t>
        </is>
      </c>
      <c r="N8520" t="inlineStr">
        <is>
          <t>49.319580</t>
        </is>
      </c>
      <c r="O8520" t="inlineStr">
        <is>
          <t>17.481050</t>
        </is>
      </c>
      <c r="P8520" t="n">
        <v>2737.5</v>
      </c>
    </row>
    <row r="8521">
      <c r="A8521" t="n">
        <v>37200645</v>
      </c>
      <c r="B8521" t="n">
        <v>77200645</v>
      </c>
      <c r="C8521" t="inlineStr">
        <is>
          <t>LI</t>
        </is>
      </c>
      <c r="D8521" t="inlineStr">
        <is>
          <t>ČESKÁ POŠTA</t>
        </is>
      </c>
      <c r="E8521" t="inlineStr">
        <is>
          <t>1POSTA</t>
        </is>
      </c>
      <c r="F8521" t="inlineStr">
        <is>
          <t>P</t>
        </is>
      </c>
      <c r="G8521" t="inlineStr">
        <is>
          <t>Česká pošta - Háj ve Slezsku</t>
        </is>
      </c>
      <c r="H8521" t="inlineStr">
        <is>
          <t>Antonína Vaška</t>
        </is>
      </c>
      <c r="I8521" t="inlineStr">
        <is>
          <t>5</t>
        </is>
      </c>
      <c r="J8521" t="inlineStr">
        <is>
          <t>HÁJ VE SLEZSKU</t>
        </is>
      </c>
      <c r="K8521" t="inlineStr">
        <is>
          <t>Opava</t>
        </is>
      </c>
      <c r="L8521" t="inlineStr">
        <is>
          <t>RSG</t>
        </is>
      </c>
      <c r="M8521" t="inlineStr">
        <is>
          <t>Gelnar Ivo</t>
        </is>
      </c>
      <c r="N8521" t="inlineStr">
        <is>
          <t>49.899034</t>
        </is>
      </c>
      <c r="O8521" t="inlineStr">
        <is>
          <t>18.094319</t>
        </is>
      </c>
      <c r="P8521" t="n">
        <v>2736.92</v>
      </c>
    </row>
    <row r="8522">
      <c r="A8522" t="n">
        <v>17847105</v>
      </c>
      <c r="B8522" t="n">
        <v>87847105</v>
      </c>
      <c r="C8522" t="inlineStr">
        <is>
          <t>VELKY TERMINAL</t>
        </is>
      </c>
      <c r="D8522" t="inlineStr">
        <is>
          <t>KA PARTNERS</t>
        </is>
      </c>
      <c r="E8522" t="inlineStr">
        <is>
          <t>1FAST</t>
        </is>
      </c>
      <c r="F8522" t="inlineStr">
        <is>
          <t>B</t>
        </is>
      </c>
      <c r="G8522" t="inlineStr">
        <is>
          <t>PLANEO Elektro</t>
        </is>
      </c>
      <c r="H8522" t="inlineStr">
        <is>
          <t>Frýdecká</t>
        </is>
      </c>
      <c r="I8522" t="inlineStr">
        <is>
          <t>84</t>
        </is>
      </c>
      <c r="J8522" t="inlineStr">
        <is>
          <t>TŘINEC - STARÉ MĚSTO</t>
        </is>
      </c>
      <c r="K8522" t="inlineStr">
        <is>
          <t>Frýdek-Místek</t>
        </is>
      </c>
      <c r="L8522" t="inlineStr">
        <is>
          <t>RSG</t>
        </is>
      </c>
      <c r="M8522" t="inlineStr">
        <is>
          <t>Herman Michal</t>
        </is>
      </c>
      <c r="N8522" t="inlineStr">
        <is>
          <t>49.673225</t>
        </is>
      </c>
      <c r="O8522" t="inlineStr">
        <is>
          <t>18.659798</t>
        </is>
      </c>
      <c r="P8522" t="n">
        <v>2736.54</v>
      </c>
    </row>
    <row r="8523">
      <c r="A8523" t="n">
        <v>34200466</v>
      </c>
      <c r="B8523" t="n">
        <v>74200466</v>
      </c>
      <c r="C8523" t="inlineStr">
        <is>
          <t>LI</t>
        </is>
      </c>
      <c r="D8523" t="inlineStr">
        <is>
          <t>ČESKÁ POŠTA</t>
        </is>
      </c>
      <c r="E8523" t="inlineStr">
        <is>
          <t>1POSTA</t>
        </is>
      </c>
      <c r="F8523" t="inlineStr">
        <is>
          <t>P</t>
        </is>
      </c>
      <c r="G8523" t="inlineStr">
        <is>
          <t>Česká pošta - Ploskovice</t>
        </is>
      </c>
      <c r="H8523" t="inlineStr">
        <is>
          <t>Ploskovice</t>
        </is>
      </c>
      <c r="I8523" t="inlineStr">
        <is>
          <t>44</t>
        </is>
      </c>
      <c r="J8523" t="inlineStr">
        <is>
          <t>PLOSKOVICE</t>
        </is>
      </c>
      <c r="K8523" t="inlineStr">
        <is>
          <t>Litoměřice</t>
        </is>
      </c>
      <c r="L8523" t="inlineStr">
        <is>
          <t>RSD</t>
        </is>
      </c>
      <c r="M8523" t="inlineStr">
        <is>
          <t>Šticha Milan</t>
        </is>
      </c>
      <c r="N8523" t="inlineStr">
        <is>
          <t>50.561317</t>
        </is>
      </c>
      <c r="O8523" t="inlineStr">
        <is>
          <t>14.199109</t>
        </is>
      </c>
      <c r="P8523" t="n">
        <v>2732.31</v>
      </c>
    </row>
    <row r="8524">
      <c r="A8524" t="n">
        <v>16209041</v>
      </c>
      <c r="B8524" t="n">
        <v>86209041</v>
      </c>
      <c r="C8524" t="inlineStr">
        <is>
          <t>VELKY TERMINAL</t>
        </is>
      </c>
      <c r="D8524" t="inlineStr">
        <is>
          <t>ČESKÁ POŠTA</t>
        </is>
      </c>
      <c r="E8524" t="inlineStr">
        <is>
          <t>1POSTA</t>
        </is>
      </c>
      <c r="F8524" t="inlineStr">
        <is>
          <t>P</t>
        </is>
      </c>
      <c r="G8524" t="inlineStr">
        <is>
          <t>Česká pošta - Tištín</t>
        </is>
      </c>
      <c r="H8524" t="inlineStr">
        <is>
          <t>Tištín</t>
        </is>
      </c>
      <c r="I8524" t="inlineStr">
        <is>
          <t>58</t>
        </is>
      </c>
      <c r="J8524" t="inlineStr">
        <is>
          <t>TIŠTÍN</t>
        </is>
      </c>
      <c r="K8524" t="inlineStr">
        <is>
          <t>Prostějov</t>
        </is>
      </c>
      <c r="L8524" t="inlineStr">
        <is>
          <t>RSE</t>
        </is>
      </c>
      <c r="M8524" t="inlineStr">
        <is>
          <t>Šír Daniel</t>
        </is>
      </c>
      <c r="N8524" t="inlineStr">
        <is>
          <t>49.306799</t>
        </is>
      </c>
      <c r="O8524" t="inlineStr">
        <is>
          <t>17.164870</t>
        </is>
      </c>
      <c r="P8524" t="n">
        <v>2731.35</v>
      </c>
    </row>
    <row r="8525">
      <c r="A8525" t="n">
        <v>33504401</v>
      </c>
      <c r="B8525" t="n">
        <v>73504401</v>
      </c>
      <c r="C8525" t="inlineStr">
        <is>
          <t>SMALL TERMINAL</t>
        </is>
      </c>
      <c r="D8525" t="inlineStr">
        <is>
          <t>IDT</t>
        </is>
      </c>
      <c r="E8525" t="inlineStr">
        <is>
          <t>4OSTATNI</t>
        </is>
      </c>
      <c r="F8525" t="inlineStr">
        <is>
          <t>B</t>
        </is>
      </c>
      <c r="G8525" t="inlineStr">
        <is>
          <t>Thi Chuc Nguyen</t>
        </is>
      </c>
      <c r="H8525" t="inlineStr">
        <is>
          <t>Nečtiny</t>
        </is>
      </c>
      <c r="I8525" t="inlineStr">
        <is>
          <t>80</t>
        </is>
      </c>
      <c r="J8525" t="inlineStr">
        <is>
          <t>NEČTINY</t>
        </is>
      </c>
      <c r="K8525" t="inlineStr">
        <is>
          <t>Plzeň-sever</t>
        </is>
      </c>
      <c r="L8525" t="inlineStr">
        <is>
          <t>RSC</t>
        </is>
      </c>
      <c r="M8525" t="inlineStr">
        <is>
          <t>Beneš Lukáš</t>
        </is>
      </c>
      <c r="N8525" t="inlineStr">
        <is>
          <t>49.974846</t>
        </is>
      </c>
      <c r="O8525" t="inlineStr">
        <is>
          <t>13.164273</t>
        </is>
      </c>
      <c r="P8525" t="n">
        <v>2730.77</v>
      </c>
    </row>
    <row r="8526">
      <c r="A8526" t="n">
        <v>11773901</v>
      </c>
      <c r="B8526" t="n">
        <v>81773901</v>
      </c>
      <c r="C8526" t="inlineStr">
        <is>
          <t>VELKY TERMINAL</t>
        </is>
      </c>
      <c r="D8526" t="inlineStr">
        <is>
          <t>IDT</t>
        </is>
      </c>
      <c r="E8526" t="inlineStr">
        <is>
          <t>4OSTATNI</t>
        </is>
      </c>
      <c r="F8526" t="inlineStr">
        <is>
          <t>B</t>
        </is>
      </c>
      <c r="G8526" t="inlineStr">
        <is>
          <t>Hung Nguyen Anh - H&amp;T potraviny samoobsluha</t>
        </is>
      </c>
      <c r="H8526" t="inlineStr">
        <is>
          <t>Michelská</t>
        </is>
      </c>
      <c r="I8526" t="inlineStr">
        <is>
          <t>368/69</t>
        </is>
      </c>
      <c r="J8526" t="inlineStr">
        <is>
          <t>PRAHA 4 - MICHLE</t>
        </is>
      </c>
      <c r="K8526" t="inlineStr">
        <is>
          <t>Praha</t>
        </is>
      </c>
      <c r="L8526" t="inlineStr">
        <is>
          <t>RSA</t>
        </is>
      </c>
      <c r="M8526" t="inlineStr">
        <is>
          <t>Myslivec Jan</t>
        </is>
      </c>
      <c r="N8526" t="inlineStr">
        <is>
          <t>50.049666</t>
        </is>
      </c>
      <c r="O8526" t="inlineStr">
        <is>
          <t>14.459192</t>
        </is>
      </c>
      <c r="P8526" t="n">
        <v>2728.46</v>
      </c>
    </row>
    <row r="8527">
      <c r="A8527" t="n">
        <v>37200682</v>
      </c>
      <c r="B8527" t="n">
        <v>77200681</v>
      </c>
      <c r="C8527" t="inlineStr">
        <is>
          <t>LI</t>
        </is>
      </c>
      <c r="D8527" t="inlineStr">
        <is>
          <t>ČESKÁ POŠTA</t>
        </is>
      </c>
      <c r="E8527" t="inlineStr">
        <is>
          <t>1POSTA</t>
        </is>
      </c>
      <c r="F8527" t="inlineStr">
        <is>
          <t>P</t>
        </is>
      </c>
      <c r="G8527" t="inlineStr">
        <is>
          <t>Česká pošta - Náměšť na Hané</t>
        </is>
      </c>
      <c r="H8527" t="inlineStr">
        <is>
          <t>Sokolská</t>
        </is>
      </c>
      <c r="I8527" t="inlineStr">
        <is>
          <t>560</t>
        </is>
      </c>
      <c r="J8527" t="inlineStr">
        <is>
          <t>NÁMĚŠŤ NA HANÉ</t>
        </is>
      </c>
      <c r="K8527" t="inlineStr">
        <is>
          <t>Olomouc</t>
        </is>
      </c>
      <c r="L8527" t="inlineStr">
        <is>
          <t>RSG</t>
        </is>
      </c>
      <c r="M8527" t="inlineStr">
        <is>
          <t>Dolníček Richard</t>
        </is>
      </c>
      <c r="N8527" t="inlineStr">
        <is>
          <t>49.601577</t>
        </is>
      </c>
      <c r="O8527" t="inlineStr">
        <is>
          <t>17.065831</t>
        </is>
      </c>
      <c r="P8527" t="n">
        <v>2727.31</v>
      </c>
    </row>
    <row r="8528">
      <c r="A8528" t="n">
        <v>35200568</v>
      </c>
      <c r="B8528" t="n">
        <v>75200568</v>
      </c>
      <c r="C8528" t="inlineStr">
        <is>
          <t>LI</t>
        </is>
      </c>
      <c r="D8528" t="inlineStr">
        <is>
          <t>ČESKÁ POŠTA</t>
        </is>
      </c>
      <c r="E8528" t="inlineStr">
        <is>
          <t>1POSTA</t>
        </is>
      </c>
      <c r="F8528" t="inlineStr">
        <is>
          <t>P</t>
        </is>
      </c>
      <c r="G8528" t="inlineStr">
        <is>
          <t>Česká pošta - Ohnišov</t>
        </is>
      </c>
      <c r="H8528" t="inlineStr">
        <is>
          <t>Ohnišov</t>
        </is>
      </c>
      <c r="I8528" t="inlineStr">
        <is>
          <t>172</t>
        </is>
      </c>
      <c r="J8528" t="inlineStr">
        <is>
          <t>OHNIŠOV</t>
        </is>
      </c>
      <c r="K8528" t="inlineStr">
        <is>
          <t>Rychnov nad Kněžnou</t>
        </is>
      </c>
      <c r="L8528" t="inlineStr">
        <is>
          <t>RSE</t>
        </is>
      </c>
      <c r="M8528" t="inlineStr">
        <is>
          <t>Lán Tomáš</t>
        </is>
      </c>
      <c r="N8528" t="inlineStr">
        <is>
          <t>50.322740</t>
        </is>
      </c>
      <c r="O8528" t="inlineStr">
        <is>
          <t>16.214052</t>
        </is>
      </c>
      <c r="P8528" t="n">
        <v>2721.54</v>
      </c>
    </row>
    <row r="8529">
      <c r="A8529" t="n">
        <v>36201166</v>
      </c>
      <c r="B8529" t="n">
        <v>76200546</v>
      </c>
      <c r="C8529" t="inlineStr">
        <is>
          <t>LI</t>
        </is>
      </c>
      <c r="D8529" t="inlineStr">
        <is>
          <t>ČESKÁ POŠTA</t>
        </is>
      </c>
      <c r="E8529" t="inlineStr">
        <is>
          <t>1POSTA</t>
        </is>
      </c>
      <c r="F8529" t="inlineStr">
        <is>
          <t>P</t>
        </is>
      </c>
      <c r="G8529" t="inlineStr">
        <is>
          <t>Česká pošta - Šardice</t>
        </is>
      </c>
      <c r="H8529" t="inlineStr">
        <is>
          <t>Šardice</t>
        </is>
      </c>
      <c r="I8529" t="inlineStr">
        <is>
          <t>470</t>
        </is>
      </c>
      <c r="J8529" t="inlineStr">
        <is>
          <t>ŠARDICE</t>
        </is>
      </c>
      <c r="K8529" t="inlineStr">
        <is>
          <t>Hodonín</t>
        </is>
      </c>
      <c r="L8529" t="inlineStr">
        <is>
          <t>RSB</t>
        </is>
      </c>
      <c r="M8529" t="inlineStr">
        <is>
          <t>Petlach Lubomír</t>
        </is>
      </c>
      <c r="N8529" t="inlineStr">
        <is>
          <t>48.963557</t>
        </is>
      </c>
      <c r="O8529" t="inlineStr">
        <is>
          <t>17.025924</t>
        </is>
      </c>
      <c r="P8529" t="n">
        <v>2721.15</v>
      </c>
    </row>
    <row r="8530">
      <c r="A8530" t="n">
        <v>37201030</v>
      </c>
      <c r="B8530" t="n">
        <v>77201030</v>
      </c>
      <c r="C8530" t="inlineStr">
        <is>
          <t>LI</t>
        </is>
      </c>
      <c r="D8530" t="inlineStr">
        <is>
          <t>ČESKÁ POŠTA</t>
        </is>
      </c>
      <c r="E8530" t="inlineStr">
        <is>
          <t>1POSTA</t>
        </is>
      </c>
      <c r="F8530" t="inlineStr">
        <is>
          <t>P</t>
        </is>
      </c>
      <c r="G8530" t="inlineStr">
        <is>
          <t>Česká pošta - Tršice</t>
        </is>
      </c>
      <c r="H8530" t="inlineStr">
        <is>
          <t>Tršice</t>
        </is>
      </c>
      <c r="I8530" t="inlineStr">
        <is>
          <t>49</t>
        </is>
      </c>
      <c r="J8530" t="inlineStr">
        <is>
          <t>TRŠICE</t>
        </is>
      </c>
      <c r="K8530" t="inlineStr">
        <is>
          <t>Olomouc</t>
        </is>
      </c>
      <c r="L8530" t="inlineStr">
        <is>
          <t>RSG</t>
        </is>
      </c>
      <c r="M8530" t="inlineStr">
        <is>
          <t>Dolníček Richard</t>
        </is>
      </c>
      <c r="N8530" t="inlineStr">
        <is>
          <t>49.543288</t>
        </is>
      </c>
      <c r="O8530" t="inlineStr">
        <is>
          <t>17.427350</t>
        </is>
      </c>
      <c r="P8530" t="n">
        <v>2720.38</v>
      </c>
    </row>
    <row r="8531">
      <c r="A8531" t="n">
        <v>36521101</v>
      </c>
      <c r="B8531" t="n">
        <v>76521101</v>
      </c>
      <c r="C8531" t="inlineStr">
        <is>
          <t>SMALL TERMINAL</t>
        </is>
      </c>
      <c r="D8531" t="inlineStr">
        <is>
          <t>IDT</t>
        </is>
      </c>
      <c r="E8531" t="inlineStr">
        <is>
          <t>4OSTATNI</t>
        </is>
      </c>
      <c r="F8531" t="inlineStr">
        <is>
          <t>B</t>
        </is>
      </c>
      <c r="G8531" t="inlineStr">
        <is>
          <t>MASAŘÍK, s.r.o.</t>
        </is>
      </c>
      <c r="H8531" t="inlineStr">
        <is>
          <t>Stonky</t>
        </is>
      </c>
      <c r="I8531" t="inlineStr">
        <is>
          <t>561</t>
        </is>
      </c>
      <c r="J8531" t="inlineStr">
        <is>
          <t>UHERSKÉ HRADIŠTĚ</t>
        </is>
      </c>
      <c r="K8531" t="inlineStr">
        <is>
          <t>Uherské Hradiště</t>
        </is>
      </c>
      <c r="L8531" t="inlineStr">
        <is>
          <t>RSE</t>
        </is>
      </c>
      <c r="M8531" t="inlineStr">
        <is>
          <t>Modlitba Jakub</t>
        </is>
      </c>
      <c r="N8531" t="inlineStr">
        <is>
          <t>49.066364</t>
        </is>
      </c>
      <c r="O8531" t="inlineStr">
        <is>
          <t>17.470258</t>
        </is>
      </c>
      <c r="P8531" t="n">
        <v>2720</v>
      </c>
    </row>
    <row r="8532">
      <c r="A8532" t="n">
        <v>37400244</v>
      </c>
      <c r="B8532" t="n">
        <v>77400244</v>
      </c>
      <c r="C8532" t="inlineStr">
        <is>
          <t>LI</t>
        </is>
      </c>
      <c r="D8532" t="inlineStr">
        <is>
          <t>KA PARTNERS</t>
        </is>
      </c>
      <c r="E8532" t="inlineStr">
        <is>
          <t>1CD</t>
        </is>
      </c>
      <c r="F8532" t="inlineStr">
        <is>
          <t>A</t>
        </is>
      </c>
      <c r="G8532" t="inlineStr">
        <is>
          <t>ČD Karviná hl.n.</t>
        </is>
      </c>
      <c r="H8532" t="inlineStr">
        <is>
          <t>Nádražní</t>
        </is>
      </c>
      <c r="I8532" t="inlineStr">
        <is>
          <t>695/7</t>
        </is>
      </c>
      <c r="J8532" t="inlineStr">
        <is>
          <t>KARVINÁ - FRYŠTÁT</t>
        </is>
      </c>
      <c r="K8532" t="inlineStr">
        <is>
          <t>Karviná</t>
        </is>
      </c>
      <c r="L8532" t="inlineStr">
        <is>
          <t>RSG</t>
        </is>
      </c>
      <c r="M8532" t="inlineStr">
        <is>
          <t>Dolníček Richard</t>
        </is>
      </c>
      <c r="N8532" t="inlineStr">
        <is>
          <t>49.855270</t>
        </is>
      </c>
      <c r="O8532" t="inlineStr">
        <is>
          <t>18.526660</t>
        </is>
      </c>
      <c r="P8532" t="n">
        <v>2720</v>
      </c>
    </row>
    <row r="8533">
      <c r="A8533" t="n">
        <v>17859701</v>
      </c>
      <c r="B8533" t="n">
        <v>87859701</v>
      </c>
      <c r="C8533" t="inlineStr">
        <is>
          <t>VELKY TERMINAL</t>
        </is>
      </c>
      <c r="D8533" t="inlineStr">
        <is>
          <t>IDT</t>
        </is>
      </c>
      <c r="E8533" t="inlineStr">
        <is>
          <t>4OSTATNI</t>
        </is>
      </c>
      <c r="F8533" t="inlineStr">
        <is>
          <t>B</t>
        </is>
      </c>
      <c r="G8533" t="inlineStr">
        <is>
          <t>Soňa Halašková</t>
        </is>
      </c>
      <c r="H8533" t="inlineStr">
        <is>
          <t>Hlavní náměstí</t>
        </is>
      </c>
      <c r="I8533" t="inlineStr">
        <is>
          <t>2002/44</t>
        </is>
      </c>
      <c r="J8533" t="inlineStr">
        <is>
          <t>KRNOV - POD BEZRUČOVÝM VRCHEM</t>
        </is>
      </c>
      <c r="K8533" t="inlineStr">
        <is>
          <t>Bruntál</t>
        </is>
      </c>
      <c r="L8533" t="inlineStr">
        <is>
          <t>RSG</t>
        </is>
      </c>
      <c r="M8533" t="inlineStr">
        <is>
          <t>Gelnar Ivo</t>
        </is>
      </c>
      <c r="N8533" t="inlineStr">
        <is>
          <t>50.090256</t>
        </is>
      </c>
      <c r="O8533" t="inlineStr">
        <is>
          <t>17.702003</t>
        </is>
      </c>
      <c r="P8533" t="n">
        <v>2718.08</v>
      </c>
    </row>
    <row r="8534">
      <c r="A8534" t="n">
        <v>11797505</v>
      </c>
      <c r="B8534" t="n">
        <v>81797505</v>
      </c>
      <c r="C8534" t="inlineStr">
        <is>
          <t>VELKY TERMINAL</t>
        </is>
      </c>
      <c r="D8534" t="inlineStr">
        <is>
          <t>IDT</t>
        </is>
      </c>
      <c r="E8534" t="inlineStr">
        <is>
          <t>1FLOP</t>
        </is>
      </c>
      <c r="F8534" t="inlineStr">
        <is>
          <t>A</t>
        </is>
      </c>
      <c r="G8534" t="inlineStr">
        <is>
          <t>FLOSMAN s.r.o.</t>
        </is>
      </c>
      <c r="H8534" t="inlineStr">
        <is>
          <t>Mnichovická</t>
        </is>
      </c>
      <c r="I8534" t="inlineStr">
        <is>
          <t>175</t>
        </is>
      </c>
      <c r="J8534" t="inlineStr">
        <is>
          <t>STRUHAŘOV</t>
        </is>
      </c>
      <c r="K8534" t="inlineStr">
        <is>
          <t>Praha-východ</t>
        </is>
      </c>
      <c r="L8534" t="inlineStr">
        <is>
          <t>RSA</t>
        </is>
      </c>
      <c r="M8534" t="inlineStr">
        <is>
          <t>Myslivec Jan</t>
        </is>
      </c>
      <c r="N8534" t="inlineStr">
        <is>
          <t>49.955688</t>
        </is>
      </c>
      <c r="O8534" t="inlineStr">
        <is>
          <t>14.748571</t>
        </is>
      </c>
      <c r="P8534" t="n">
        <v>2716.54</v>
      </c>
    </row>
    <row r="8535">
      <c r="A8535" t="n">
        <v>15828012</v>
      </c>
      <c r="B8535" t="n">
        <v>85828012</v>
      </c>
      <c r="C8535" t="inlineStr">
        <is>
          <t>VELKY TERMINAL</t>
        </is>
      </c>
      <c r="D8535" t="inlineStr">
        <is>
          <t>KA PARTNERS</t>
        </is>
      </c>
      <c r="E8535" t="inlineStr">
        <is>
          <t>1FAST</t>
        </is>
      </c>
      <c r="F8535" t="inlineStr">
        <is>
          <t>B</t>
        </is>
      </c>
      <c r="G8535" t="inlineStr">
        <is>
          <t>PLANEO Elektro</t>
        </is>
      </c>
      <c r="H8535" t="inlineStr">
        <is>
          <t>Husova</t>
        </is>
      </c>
      <c r="I8535" t="inlineStr">
        <is>
          <t>452</t>
        </is>
      </c>
      <c r="J8535" t="inlineStr">
        <is>
          <t>VYSOKÉ MÝTO - LITOMYŠLSKÉ PŘEDMĚSTÍ</t>
        </is>
      </c>
      <c r="K8535" t="inlineStr">
        <is>
          <t>Ústí nad Orlicí</t>
        </is>
      </c>
      <c r="L8535" t="inlineStr">
        <is>
          <t>RSE</t>
        </is>
      </c>
      <c r="M8535" t="inlineStr">
        <is>
          <t>Rek Lubomír</t>
        </is>
      </c>
      <c r="N8535" t="inlineStr">
        <is>
          <t>49.944377</t>
        </is>
      </c>
      <c r="O8535" t="inlineStr">
        <is>
          <t>16.162189</t>
        </is>
      </c>
      <c r="P8535" t="n">
        <v>2716.31</v>
      </c>
    </row>
    <row r="8536">
      <c r="A8536" t="n">
        <v>16842701</v>
      </c>
      <c r="B8536" t="n">
        <v>86842701</v>
      </c>
      <c r="C8536" t="inlineStr">
        <is>
          <t>VELKY TERMINAL</t>
        </is>
      </c>
      <c r="D8536" t="inlineStr">
        <is>
          <t>IDT</t>
        </is>
      </c>
      <c r="E8536" t="inlineStr">
        <is>
          <t>2POSTAF</t>
        </is>
      </c>
      <c r="F8536" t="inlineStr">
        <is>
          <t>B</t>
        </is>
      </c>
      <c r="G8536" t="inlineStr">
        <is>
          <t>Městys Deblín</t>
        </is>
      </c>
      <c r="H8536" t="inlineStr">
        <is>
          <t>Deblín</t>
        </is>
      </c>
      <c r="I8536" t="inlineStr">
        <is>
          <t>43</t>
        </is>
      </c>
      <c r="J8536" t="inlineStr">
        <is>
          <t>DEBLÍN</t>
        </is>
      </c>
      <c r="K8536" t="inlineStr">
        <is>
          <t>Brno-venkov</t>
        </is>
      </c>
      <c r="L8536" t="inlineStr">
        <is>
          <t>RSB</t>
        </is>
      </c>
      <c r="M8536" t="inlineStr">
        <is>
          <t>Hanuš Robert</t>
        </is>
      </c>
      <c r="N8536" t="inlineStr">
        <is>
          <t>49.320501</t>
        </is>
      </c>
      <c r="O8536" t="inlineStr">
        <is>
          <t>16.346905</t>
        </is>
      </c>
      <c r="P8536" t="n">
        <v>2715.77</v>
      </c>
    </row>
    <row r="8537">
      <c r="A8537" t="n">
        <v>14838501</v>
      </c>
      <c r="B8537" t="n">
        <v>84838501</v>
      </c>
      <c r="C8537" t="inlineStr">
        <is>
          <t>VELKY TERMINAL</t>
        </is>
      </c>
      <c r="D8537" t="inlineStr">
        <is>
          <t>IDT</t>
        </is>
      </c>
      <c r="E8537" t="inlineStr">
        <is>
          <t>2POSTAF</t>
        </is>
      </c>
      <c r="F8537" t="inlineStr">
        <is>
          <t>B</t>
        </is>
      </c>
      <c r="G8537" t="inlineStr">
        <is>
          <t>Město Hora Svaté Kateřiny</t>
        </is>
      </c>
      <c r="H8537" t="inlineStr">
        <is>
          <t>Dlouhá</t>
        </is>
      </c>
      <c r="I8537" t="inlineStr">
        <is>
          <t>261</t>
        </is>
      </c>
      <c r="J8537" t="inlineStr">
        <is>
          <t>HORA SVATÉ KATEŘINY</t>
        </is>
      </c>
      <c r="K8537" t="inlineStr">
        <is>
          <t>Most</t>
        </is>
      </c>
      <c r="L8537" t="inlineStr">
        <is>
          <t>RSD</t>
        </is>
      </c>
      <c r="M8537" t="inlineStr">
        <is>
          <t>Neubert Jaroslav</t>
        </is>
      </c>
      <c r="N8537" t="inlineStr">
        <is>
          <t>50.605799</t>
        </is>
      </c>
      <c r="O8537" t="inlineStr">
        <is>
          <t>13.438355</t>
        </is>
      </c>
      <c r="P8537" t="n">
        <v>2714.81</v>
      </c>
    </row>
    <row r="8538">
      <c r="A8538" t="n">
        <v>15826102</v>
      </c>
      <c r="B8538" t="n">
        <v>85826102</v>
      </c>
      <c r="C8538" t="inlineStr">
        <is>
          <t>VELKY TERMINAL</t>
        </is>
      </c>
      <c r="D8538" t="inlineStr">
        <is>
          <t>IDT</t>
        </is>
      </c>
      <c r="E8538" t="inlineStr">
        <is>
          <t>4OSTATNI</t>
        </is>
      </c>
      <c r="F8538" t="inlineStr">
        <is>
          <t>B</t>
        </is>
      </c>
      <c r="G8538" t="inlineStr">
        <is>
          <t>Jiří Kohl</t>
        </is>
      </c>
      <c r="H8538" t="inlineStr">
        <is>
          <t>Zámecká</t>
        </is>
      </c>
      <c r="I8538" t="inlineStr">
        <is>
          <t>21</t>
        </is>
      </c>
      <c r="J8538" t="inlineStr">
        <is>
          <t>TEPLICE NAD METUJÍ</t>
        </is>
      </c>
      <c r="K8538" t="inlineStr">
        <is>
          <t>Náchod</t>
        </is>
      </c>
      <c r="L8538" t="inlineStr">
        <is>
          <t>RSE</t>
        </is>
      </c>
      <c r="M8538" t="inlineStr">
        <is>
          <t>Lán Tomáš</t>
        </is>
      </c>
      <c r="N8538" t="inlineStr">
        <is>
          <t>50.594201</t>
        </is>
      </c>
      <c r="O8538" t="inlineStr">
        <is>
          <t>16.170036</t>
        </is>
      </c>
      <c r="P8538" t="n">
        <v>2711.92</v>
      </c>
    </row>
    <row r="8539">
      <c r="A8539" t="n">
        <v>11224015</v>
      </c>
      <c r="B8539" t="n">
        <v>81224015</v>
      </c>
      <c r="C8539" t="inlineStr">
        <is>
          <t>VELKY TERMINAL</t>
        </is>
      </c>
      <c r="D8539" t="inlineStr">
        <is>
          <t>ČESKÁ POŠTA</t>
        </is>
      </c>
      <c r="E8539" t="inlineStr">
        <is>
          <t>1POSTA</t>
        </is>
      </c>
      <c r="F8539" t="inlineStr">
        <is>
          <t>P</t>
        </is>
      </c>
      <c r="G8539" t="inlineStr">
        <is>
          <t>Česká pošta - Kostelec nad Černými Lesy</t>
        </is>
      </c>
      <c r="H8539" t="inlineStr">
        <is>
          <t>Pražská</t>
        </is>
      </c>
      <c r="I8539" t="inlineStr">
        <is>
          <t>455</t>
        </is>
      </c>
      <c r="J8539" t="inlineStr">
        <is>
          <t>KOSTELEC NAD ČERNÝMI LESY</t>
        </is>
      </c>
      <c r="K8539" t="inlineStr">
        <is>
          <t>Praha-východ</t>
        </is>
      </c>
      <c r="L8539" t="inlineStr">
        <is>
          <t>RSA</t>
        </is>
      </c>
      <c r="M8539" t="inlineStr">
        <is>
          <t>Myslivec Jan</t>
        </is>
      </c>
      <c r="N8539" t="inlineStr">
        <is>
          <t>49.993010</t>
        </is>
      </c>
      <c r="O8539" t="inlineStr">
        <is>
          <t>14.856581</t>
        </is>
      </c>
      <c r="P8539" t="n">
        <v>2710.77</v>
      </c>
    </row>
    <row r="8540">
      <c r="A8540" t="n">
        <v>33200683</v>
      </c>
      <c r="B8540" t="n">
        <v>73200683</v>
      </c>
      <c r="C8540" t="inlineStr">
        <is>
          <t>LI</t>
        </is>
      </c>
      <c r="D8540" t="inlineStr">
        <is>
          <t>ČESKÁ POŠTA</t>
        </is>
      </c>
      <c r="E8540" t="inlineStr">
        <is>
          <t>1POSTA</t>
        </is>
      </c>
      <c r="F8540" t="inlineStr">
        <is>
          <t>P</t>
        </is>
      </c>
      <c r="G8540" t="inlineStr">
        <is>
          <t>Česká pošta - Strážov na Šumavě</t>
        </is>
      </c>
      <c r="H8540" t="inlineStr">
        <is>
          <t>Strážov</t>
        </is>
      </c>
      <c r="I8540" t="inlineStr">
        <is>
          <t>1</t>
        </is>
      </c>
      <c r="J8540" t="inlineStr">
        <is>
          <t>STRÁŽOV</t>
        </is>
      </c>
      <c r="K8540" t="inlineStr">
        <is>
          <t>Klatovy</t>
        </is>
      </c>
      <c r="L8540" t="inlineStr">
        <is>
          <t>RSC</t>
        </is>
      </c>
      <c r="M8540" t="inlineStr">
        <is>
          <t>Horejš Vladimír</t>
        </is>
      </c>
      <c r="N8540" t="inlineStr">
        <is>
          <t>49.303643</t>
        </is>
      </c>
      <c r="O8540" t="inlineStr">
        <is>
          <t>13.247066</t>
        </is>
      </c>
      <c r="P8540" t="n">
        <v>2705.38</v>
      </c>
    </row>
    <row r="8541">
      <c r="A8541" t="n">
        <v>15206002</v>
      </c>
      <c r="B8541" t="n">
        <v>85206002</v>
      </c>
      <c r="C8541" t="inlineStr">
        <is>
          <t>VELKY TERMINAL</t>
        </is>
      </c>
      <c r="D8541" t="inlineStr">
        <is>
          <t>ČESKÁ POŠTA</t>
        </is>
      </c>
      <c r="E8541" t="inlineStr">
        <is>
          <t>1POSTA</t>
        </is>
      </c>
      <c r="F8541" t="inlineStr">
        <is>
          <t>P</t>
        </is>
      </c>
      <c r="G8541" t="inlineStr">
        <is>
          <t>Česká pošta - Pardubice 1</t>
        </is>
      </c>
      <c r="H8541" t="inlineStr">
        <is>
          <t>Na Hrádku</t>
        </is>
      </c>
      <c r="I8541" t="inlineStr">
        <is>
          <t>105</t>
        </is>
      </c>
      <c r="J8541" t="inlineStr">
        <is>
          <t>PARDUBICE - ZELENÉ PŘEDMĚSTÍ</t>
        </is>
      </c>
      <c r="K8541" t="inlineStr">
        <is>
          <t>Pardubice</t>
        </is>
      </c>
      <c r="L8541" t="inlineStr">
        <is>
          <t>RSE</t>
        </is>
      </c>
      <c r="M8541" t="inlineStr">
        <is>
          <t>Jareš Jaroslav</t>
        </is>
      </c>
      <c r="N8541" t="inlineStr">
        <is>
          <t>50.037160</t>
        </is>
      </c>
      <c r="O8541" t="inlineStr">
        <is>
          <t>15.774180</t>
        </is>
      </c>
      <c r="P8541" t="n">
        <v>2704.54</v>
      </c>
    </row>
    <row r="8542">
      <c r="A8542" t="n">
        <v>32511101</v>
      </c>
      <c r="B8542" t="n">
        <v>72511101</v>
      </c>
      <c r="C8542" t="inlineStr">
        <is>
          <t>SMALL TERMINAL</t>
        </is>
      </c>
      <c r="D8542" t="inlineStr">
        <is>
          <t>IDT</t>
        </is>
      </c>
      <c r="E8542" t="inlineStr">
        <is>
          <t>4OSTATNI</t>
        </is>
      </c>
      <c r="F8542" t="inlineStr">
        <is>
          <t>B</t>
        </is>
      </c>
      <c r="G8542" t="inlineStr">
        <is>
          <t>Thi Nhu Quynh Pham</t>
        </is>
      </c>
      <c r="H8542" t="inlineStr">
        <is>
          <t>U Čertíka</t>
        </is>
      </c>
      <c r="I8542" t="inlineStr">
        <is>
          <t>2184</t>
        </is>
      </c>
      <c r="J8542" t="inlineStr">
        <is>
          <t>ČESKÉ BUDĚJOVICE - ČESKÉ BUDĚJOVICE 3</t>
        </is>
      </c>
      <c r="K8542" t="inlineStr">
        <is>
          <t>České Budějovice</t>
        </is>
      </c>
      <c r="L8542" t="inlineStr">
        <is>
          <t>RSB</t>
        </is>
      </c>
      <c r="M8542" t="inlineStr">
        <is>
          <t>Dvořák Petr</t>
        </is>
      </c>
      <c r="N8542" t="inlineStr">
        <is>
          <t>49.005749</t>
        </is>
      </c>
      <c r="O8542" t="inlineStr">
        <is>
          <t>14.487873</t>
        </is>
      </c>
      <c r="P8542" t="n">
        <v>2701.92</v>
      </c>
    </row>
    <row r="8543">
      <c r="A8543" t="n">
        <v>15204027</v>
      </c>
      <c r="B8543" t="n">
        <v>85204027</v>
      </c>
      <c r="C8543" t="inlineStr">
        <is>
          <t>VELKY TERMINAL</t>
        </is>
      </c>
      <c r="D8543" t="inlineStr">
        <is>
          <t>ČESKÁ POŠTA</t>
        </is>
      </c>
      <c r="E8543" t="inlineStr">
        <is>
          <t>1POSTA</t>
        </is>
      </c>
      <c r="F8543" t="inlineStr">
        <is>
          <t>P</t>
        </is>
      </c>
      <c r="G8543" t="inlineStr">
        <is>
          <t>Česká pošta - Nová Paka</t>
        </is>
      </c>
      <c r="H8543" t="inlineStr">
        <is>
          <t>Komenského</t>
        </is>
      </c>
      <c r="I8543" t="inlineStr">
        <is>
          <t>313</t>
        </is>
      </c>
      <c r="J8543" t="inlineStr">
        <is>
          <t>NOVÁ PAKA</t>
        </is>
      </c>
      <c r="K8543" t="inlineStr">
        <is>
          <t>Jičín</t>
        </is>
      </c>
      <c r="L8543" t="inlineStr">
        <is>
          <t>RSE</t>
        </is>
      </c>
      <c r="M8543" t="inlineStr">
        <is>
          <t>Lán Tomáš</t>
        </is>
      </c>
      <c r="N8543" t="inlineStr">
        <is>
          <t>50.493441</t>
        </is>
      </c>
      <c r="O8543" t="inlineStr">
        <is>
          <t>15.518307</t>
        </is>
      </c>
      <c r="P8543" t="n">
        <v>2701.15</v>
      </c>
    </row>
    <row r="8544">
      <c r="A8544" t="n">
        <v>36201306</v>
      </c>
      <c r="B8544" t="n">
        <v>76201306</v>
      </c>
      <c r="C8544" t="inlineStr">
        <is>
          <t>LI</t>
        </is>
      </c>
      <c r="D8544" t="inlineStr">
        <is>
          <t>ČESKÁ POŠTA</t>
        </is>
      </c>
      <c r="E8544" t="inlineStr">
        <is>
          <t>1POSTA</t>
        </is>
      </c>
      <c r="F8544" t="inlineStr">
        <is>
          <t>P</t>
        </is>
      </c>
      <c r="G8544" t="inlineStr">
        <is>
          <t>Česká pošta - Březolupy</t>
        </is>
      </c>
      <c r="H8544" t="inlineStr">
        <is>
          <t>Březolupy</t>
        </is>
      </c>
      <c r="I8544" t="inlineStr">
        <is>
          <t>434</t>
        </is>
      </c>
      <c r="J8544" t="inlineStr">
        <is>
          <t>BŘEZOLUPY</t>
        </is>
      </c>
      <c r="K8544" t="inlineStr">
        <is>
          <t>Uherské Hradiště</t>
        </is>
      </c>
      <c r="L8544" t="inlineStr">
        <is>
          <t>RSE</t>
        </is>
      </c>
      <c r="M8544" t="inlineStr">
        <is>
          <t>Modlitba Jakub</t>
        </is>
      </c>
      <c r="N8544" t="inlineStr">
        <is>
          <t>49.121836</t>
        </is>
      </c>
      <c r="O8544" t="inlineStr">
        <is>
          <t>17.581579</t>
        </is>
      </c>
      <c r="P8544" t="n">
        <v>2700.77</v>
      </c>
    </row>
    <row r="8545">
      <c r="A8545" t="n">
        <v>34200767</v>
      </c>
      <c r="B8545" t="n">
        <v>74200767</v>
      </c>
      <c r="C8545" t="inlineStr">
        <is>
          <t>LI</t>
        </is>
      </c>
      <c r="D8545" t="inlineStr">
        <is>
          <t>ČESKÁ POŠTA</t>
        </is>
      </c>
      <c r="E8545" t="inlineStr">
        <is>
          <t>1POSTA</t>
        </is>
      </c>
      <c r="F8545" t="inlineStr">
        <is>
          <t>P</t>
        </is>
      </c>
      <c r="G8545" t="inlineStr">
        <is>
          <t>Česká pošta - Hoštka u Roudnice nad Labem</t>
        </is>
      </c>
      <c r="H8545" t="inlineStr">
        <is>
          <t>nám. Svobody</t>
        </is>
      </c>
      <c r="I8545" t="inlineStr">
        <is>
          <t>18</t>
        </is>
      </c>
      <c r="J8545" t="inlineStr">
        <is>
          <t>HOŠTKA</t>
        </is>
      </c>
      <c r="K8545" t="inlineStr">
        <is>
          <t>Litoměřice</t>
        </is>
      </c>
      <c r="L8545" t="inlineStr">
        <is>
          <t>RSD</t>
        </is>
      </c>
      <c r="M8545" t="inlineStr">
        <is>
          <t>Šticha Milan</t>
        </is>
      </c>
      <c r="N8545" t="inlineStr">
        <is>
          <t>50.489302</t>
        </is>
      </c>
      <c r="O8545" t="inlineStr">
        <is>
          <t>14.335966</t>
        </is>
      </c>
      <c r="P8545" t="n">
        <v>2694.62</v>
      </c>
    </row>
    <row r="8546">
      <c r="A8546" t="n">
        <v>11860401</v>
      </c>
      <c r="B8546" t="n">
        <v>81860401</v>
      </c>
      <c r="C8546" t="inlineStr">
        <is>
          <t>VELKY TERMINAL</t>
        </is>
      </c>
      <c r="D8546" t="inlineStr">
        <is>
          <t>IDT</t>
        </is>
      </c>
      <c r="E8546" t="inlineStr">
        <is>
          <t>4OSTATNI</t>
        </is>
      </c>
      <c r="F8546" t="inlineStr">
        <is>
          <t>B</t>
        </is>
      </c>
      <c r="G8546" t="inlineStr">
        <is>
          <t>Miroslav Veselý</t>
        </is>
      </c>
      <c r="H8546" t="inlineStr">
        <is>
          <t>Husovo nám.</t>
        </is>
      </c>
      <c r="I8546" t="inlineStr">
        <is>
          <t>36</t>
        </is>
      </c>
      <c r="J8546" t="inlineStr">
        <is>
          <t>BEROUN - BEROUN-CENTRUM</t>
        </is>
      </c>
      <c r="K8546" t="inlineStr">
        <is>
          <t>Beroun</t>
        </is>
      </c>
      <c r="L8546" t="inlineStr">
        <is>
          <t>RSC</t>
        </is>
      </c>
      <c r="M8546" t="inlineStr">
        <is>
          <t>Havlíček Vladislav</t>
        </is>
      </c>
      <c r="N8546" t="inlineStr">
        <is>
          <t>49.964100</t>
        </is>
      </c>
      <c r="O8546" t="inlineStr">
        <is>
          <t>14.072294</t>
        </is>
      </c>
      <c r="P8546" t="n">
        <v>2692.88</v>
      </c>
    </row>
    <row r="8547">
      <c r="A8547" t="n">
        <v>33002108</v>
      </c>
      <c r="B8547" t="n">
        <v>73002108</v>
      </c>
      <c r="C8547" t="inlineStr">
        <is>
          <t>LI</t>
        </is>
      </c>
      <c r="D8547" t="inlineStr">
        <is>
          <t>IDT</t>
        </is>
      </c>
      <c r="E8547" t="inlineStr">
        <is>
          <t>2COOP</t>
        </is>
      </c>
      <c r="F8547" t="inlineStr">
        <is>
          <t>B</t>
        </is>
      </c>
      <c r="G8547" t="inlineStr">
        <is>
          <t>COOP J e d n o t a ,  spotřební družstvo v Tachově</t>
        </is>
      </c>
      <c r="H8547" t="inlineStr">
        <is>
          <t>Stráž</t>
        </is>
      </c>
      <c r="I8547" t="inlineStr">
        <is>
          <t>306</t>
        </is>
      </c>
      <c r="J8547" t="inlineStr">
        <is>
          <t>STRÁŽ</t>
        </is>
      </c>
      <c r="K8547" t="inlineStr">
        <is>
          <t>Tachov</t>
        </is>
      </c>
      <c r="L8547" t="inlineStr">
        <is>
          <t>RSC</t>
        </is>
      </c>
      <c r="M8547" t="inlineStr">
        <is>
          <t>Horejš Vladimír</t>
        </is>
      </c>
      <c r="N8547" t="inlineStr">
        <is>
          <t>49.668133</t>
        </is>
      </c>
      <c r="O8547" t="inlineStr">
        <is>
          <t>12.772774</t>
        </is>
      </c>
      <c r="P8547" t="n">
        <v>2692.31</v>
      </c>
    </row>
    <row r="8548">
      <c r="A8548" t="n">
        <v>32200433</v>
      </c>
      <c r="B8548" t="n">
        <v>72200433</v>
      </c>
      <c r="C8548" t="inlineStr">
        <is>
          <t>LI</t>
        </is>
      </c>
      <c r="D8548" t="inlineStr">
        <is>
          <t>ČESKÁ POŠTA</t>
        </is>
      </c>
      <c r="E8548" t="inlineStr">
        <is>
          <t>1POSTA</t>
        </is>
      </c>
      <c r="F8548" t="inlineStr">
        <is>
          <t>P</t>
        </is>
      </c>
      <c r="G8548" t="inlineStr">
        <is>
          <t>Česká pošta - Ratibořské Hory</t>
        </is>
      </c>
      <c r="H8548" t="inlineStr">
        <is>
          <t>Ratibořské Hory</t>
        </is>
      </c>
      <c r="I8548" t="inlineStr">
        <is>
          <t>42</t>
        </is>
      </c>
      <c r="J8548" t="inlineStr">
        <is>
          <t>RATIBOŘSKÉ HORY</t>
        </is>
      </c>
      <c r="K8548" t="inlineStr">
        <is>
          <t>Tábor</t>
        </is>
      </c>
      <c r="L8548" t="inlineStr">
        <is>
          <t>RSB</t>
        </is>
      </c>
      <c r="M8548" t="inlineStr">
        <is>
          <t>Dvořák Petr</t>
        </is>
      </c>
      <c r="N8548" t="inlineStr">
        <is>
          <t>49.464286</t>
        </is>
      </c>
      <c r="O8548" t="inlineStr">
        <is>
          <t>14.770146</t>
        </is>
      </c>
      <c r="P8548" t="n">
        <v>2689.23</v>
      </c>
    </row>
    <row r="8549">
      <c r="A8549" t="n">
        <v>11788702</v>
      </c>
      <c r="B8549" t="n">
        <v>81788702</v>
      </c>
      <c r="C8549" t="inlineStr">
        <is>
          <t>VELKY TERMINAL</t>
        </is>
      </c>
      <c r="D8549" t="inlineStr">
        <is>
          <t>IDT</t>
        </is>
      </c>
      <c r="E8549" t="inlineStr">
        <is>
          <t>4OSTATNI</t>
        </is>
      </c>
      <c r="F8549" t="inlineStr">
        <is>
          <t>B</t>
        </is>
      </c>
      <c r="G8549" t="inlineStr">
        <is>
          <t>Văn Báu Pham - Minimarket</t>
        </is>
      </c>
      <c r="H8549" t="inlineStr">
        <is>
          <t>Choťánky</t>
        </is>
      </c>
      <c r="I8549" t="inlineStr">
        <is>
          <t>49</t>
        </is>
      </c>
      <c r="J8549" t="inlineStr">
        <is>
          <t>CHOŤÁNKY</t>
        </is>
      </c>
      <c r="K8549" t="inlineStr">
        <is>
          <t>Nymburk</t>
        </is>
      </c>
      <c r="L8549" t="inlineStr">
        <is>
          <t>RSA</t>
        </is>
      </c>
      <c r="M8549" t="inlineStr">
        <is>
          <t>Česnek Miroslav</t>
        </is>
      </c>
      <c r="N8549" t="inlineStr">
        <is>
          <t>50.144619</t>
        </is>
      </c>
      <c r="O8549" t="inlineStr">
        <is>
          <t>15.168302</t>
        </is>
      </c>
      <c r="P8549" t="n">
        <v>2689.04</v>
      </c>
    </row>
    <row r="8550">
      <c r="A8550" t="n">
        <v>31201270</v>
      </c>
      <c r="B8550" t="n">
        <v>71200585</v>
      </c>
      <c r="C8550" t="inlineStr">
        <is>
          <t>LI</t>
        </is>
      </c>
      <c r="D8550" t="inlineStr">
        <is>
          <t>ČESKÁ POŠTA</t>
        </is>
      </c>
      <c r="E8550" t="inlineStr">
        <is>
          <t>1POSTA</t>
        </is>
      </c>
      <c r="F8550" t="inlineStr">
        <is>
          <t>P</t>
        </is>
      </c>
      <c r="G8550" t="inlineStr">
        <is>
          <t>Česká pošta - Karlštejn</t>
        </is>
      </c>
      <c r="H8550" t="inlineStr">
        <is>
          <t>Karlštejn</t>
        </is>
      </c>
      <c r="I8550" t="inlineStr">
        <is>
          <t>17</t>
        </is>
      </c>
      <c r="J8550" t="inlineStr">
        <is>
          <t>KARLŠTEJN</t>
        </is>
      </c>
      <c r="K8550" t="inlineStr">
        <is>
          <t>Beroun</t>
        </is>
      </c>
      <c r="L8550" t="inlineStr">
        <is>
          <t>RSC</t>
        </is>
      </c>
      <c r="M8550" t="inlineStr">
        <is>
          <t>Havlíček Vladislav</t>
        </is>
      </c>
      <c r="N8550" t="inlineStr">
        <is>
          <t>49.934534</t>
        </is>
      </c>
      <c r="O8550" t="inlineStr">
        <is>
          <t>14.183664</t>
        </is>
      </c>
      <c r="P8550" t="n">
        <v>2685.77</v>
      </c>
    </row>
    <row r="8551">
      <c r="A8551" t="n">
        <v>36200822</v>
      </c>
      <c r="B8551" t="n">
        <v>76200822</v>
      </c>
      <c r="C8551" t="inlineStr">
        <is>
          <t>LI</t>
        </is>
      </c>
      <c r="D8551" t="inlineStr">
        <is>
          <t>ČESKÁ POŠTA</t>
        </is>
      </c>
      <c r="E8551" t="inlineStr">
        <is>
          <t>1POSTA</t>
        </is>
      </c>
      <c r="F8551" t="inlineStr">
        <is>
          <t>P</t>
        </is>
      </c>
      <c r="G8551" t="inlineStr">
        <is>
          <t>Česká pošta - Milonice u Vyškova</t>
        </is>
      </c>
      <c r="H8551" t="inlineStr">
        <is>
          <t>Milonice</t>
        </is>
      </c>
      <c r="I8551" t="inlineStr">
        <is>
          <t>102</t>
        </is>
      </c>
      <c r="J8551" t="inlineStr">
        <is>
          <t>MILONICE</t>
        </is>
      </c>
      <c r="K8551" t="inlineStr">
        <is>
          <t>Vyškov</t>
        </is>
      </c>
      <c r="L8551" t="inlineStr">
        <is>
          <t>RSE</t>
        </is>
      </c>
      <c r="M8551" t="inlineStr">
        <is>
          <t>Šír Daniel</t>
        </is>
      </c>
      <c r="N8551" t="inlineStr">
        <is>
          <t>49.157730</t>
        </is>
      </c>
      <c r="O8551" t="inlineStr">
        <is>
          <t>17.073359</t>
        </is>
      </c>
      <c r="P8551" t="n">
        <v>2685</v>
      </c>
    </row>
    <row r="8552">
      <c r="A8552" t="n">
        <v>36513801</v>
      </c>
      <c r="B8552" t="n">
        <v>76513801</v>
      </c>
      <c r="C8552" t="inlineStr">
        <is>
          <t>SMALL TERMINAL</t>
        </is>
      </c>
      <c r="D8552" t="inlineStr">
        <is>
          <t>IDT</t>
        </is>
      </c>
      <c r="E8552" t="inlineStr">
        <is>
          <t>4OSTATNI</t>
        </is>
      </c>
      <c r="F8552" t="inlineStr">
        <is>
          <t>B</t>
        </is>
      </c>
      <c r="G8552" t="inlineStr">
        <is>
          <t>Vratislav Polický</t>
        </is>
      </c>
      <c r="H8552" t="inlineStr">
        <is>
          <t>Božice</t>
        </is>
      </c>
      <c r="I8552" t="inlineStr">
        <is>
          <t>384</t>
        </is>
      </c>
      <c r="J8552" t="inlineStr">
        <is>
          <t>BOŽICE</t>
        </is>
      </c>
      <c r="K8552" t="inlineStr">
        <is>
          <t>Znojmo</t>
        </is>
      </c>
      <c r="L8552" t="inlineStr">
        <is>
          <t>RSB</t>
        </is>
      </c>
      <c r="M8552" t="inlineStr">
        <is>
          <t>Koutný Roman</t>
        </is>
      </c>
      <c r="N8552" t="inlineStr">
        <is>
          <t>48.834400</t>
        </is>
      </c>
      <c r="O8552" t="inlineStr">
        <is>
          <t>16.289340</t>
        </is>
      </c>
      <c r="P8552" t="n">
        <v>2682.69</v>
      </c>
    </row>
    <row r="8553">
      <c r="A8553" t="n">
        <v>35200891</v>
      </c>
      <c r="B8553" t="n">
        <v>75200450</v>
      </c>
      <c r="C8553" t="inlineStr">
        <is>
          <t>LI</t>
        </is>
      </c>
      <c r="D8553" t="inlineStr">
        <is>
          <t>ČESKÁ POŠTA</t>
        </is>
      </c>
      <c r="E8553" t="inlineStr">
        <is>
          <t>1POSTA</t>
        </is>
      </c>
      <c r="F8553" t="inlineStr">
        <is>
          <t>P</t>
        </is>
      </c>
      <c r="G8553" t="inlineStr">
        <is>
          <t>Česká pošta - Mostek</t>
        </is>
      </c>
      <c r="H8553" t="inlineStr">
        <is>
          <t>Mostek</t>
        </is>
      </c>
      <c r="I8553" t="inlineStr">
        <is>
          <t>76</t>
        </is>
      </c>
      <c r="J8553" t="inlineStr">
        <is>
          <t>MOSTEK</t>
        </is>
      </c>
      <c r="K8553" t="inlineStr">
        <is>
          <t>Trutnov</t>
        </is>
      </c>
      <c r="L8553" t="inlineStr">
        <is>
          <t>RSE</t>
        </is>
      </c>
      <c r="M8553" t="inlineStr">
        <is>
          <t>Lán Tomáš</t>
        </is>
      </c>
      <c r="N8553" t="inlineStr">
        <is>
          <t>50.485533</t>
        </is>
      </c>
      <c r="O8553" t="inlineStr">
        <is>
          <t>15.696212</t>
        </is>
      </c>
      <c r="P8553" t="n">
        <v>2682.31</v>
      </c>
    </row>
    <row r="8554">
      <c r="A8554" t="n">
        <v>37200982</v>
      </c>
      <c r="B8554" t="n">
        <v>77200982</v>
      </c>
      <c r="C8554" t="inlineStr">
        <is>
          <t>LI</t>
        </is>
      </c>
      <c r="D8554" t="inlineStr">
        <is>
          <t>ČESKÁ POŠTA</t>
        </is>
      </c>
      <c r="E8554" t="inlineStr">
        <is>
          <t>1POSTA</t>
        </is>
      </c>
      <c r="F8554" t="inlineStr">
        <is>
          <t>P</t>
        </is>
      </c>
      <c r="G8554" t="inlineStr">
        <is>
          <t>Česká pošta - Krmelín</t>
        </is>
      </c>
      <c r="H8554" t="inlineStr">
        <is>
          <t>Kostelní</t>
        </is>
      </c>
      <c r="I8554" t="inlineStr">
        <is>
          <t>70</t>
        </is>
      </c>
      <c r="J8554" t="inlineStr">
        <is>
          <t>KRMELÍN</t>
        </is>
      </c>
      <c r="K8554" t="inlineStr">
        <is>
          <t>Frýdek-Místek</t>
        </is>
      </c>
      <c r="L8554" t="inlineStr">
        <is>
          <t>RSG</t>
        </is>
      </c>
      <c r="M8554" t="inlineStr">
        <is>
          <t>Dolníček Richard</t>
        </is>
      </c>
      <c r="N8554" t="inlineStr">
        <is>
          <t>49.731326</t>
        </is>
      </c>
      <c r="O8554" t="inlineStr">
        <is>
          <t>18.235003</t>
        </is>
      </c>
      <c r="P8554" t="n">
        <v>2682.31</v>
      </c>
    </row>
    <row r="8555">
      <c r="A8555" t="n">
        <v>35200848</v>
      </c>
      <c r="B8555" t="n">
        <v>75200378</v>
      </c>
      <c r="C8555" t="inlineStr">
        <is>
          <t>LI</t>
        </is>
      </c>
      <c r="D8555" t="inlineStr">
        <is>
          <t>ČESKÁ POŠTA</t>
        </is>
      </c>
      <c r="E8555" t="inlineStr">
        <is>
          <t>1POSTA</t>
        </is>
      </c>
      <c r="F8555" t="inlineStr">
        <is>
          <t>P</t>
        </is>
      </c>
      <c r="G8555" t="inlineStr">
        <is>
          <t>Česká pošta - Stěžery</t>
        </is>
      </c>
      <c r="H8555" t="inlineStr">
        <is>
          <t>Lipová</t>
        </is>
      </c>
      <c r="I8555" t="inlineStr">
        <is>
          <t>1</t>
        </is>
      </c>
      <c r="J8555" t="inlineStr">
        <is>
          <t>STĚŽERY</t>
        </is>
      </c>
      <c r="K8555" t="inlineStr">
        <is>
          <t>Hradec Králové</t>
        </is>
      </c>
      <c r="L8555" t="inlineStr">
        <is>
          <t>RSE</t>
        </is>
      </c>
      <c r="M8555" t="inlineStr">
        <is>
          <t>Jareš Jaroslav</t>
        </is>
      </c>
      <c r="N8555" t="inlineStr">
        <is>
          <t>50.215208</t>
        </is>
      </c>
      <c r="O8555" t="inlineStr">
        <is>
          <t>15.748853</t>
        </is>
      </c>
      <c r="P8555" t="n">
        <v>2680.77</v>
      </c>
    </row>
    <row r="8556">
      <c r="A8556" t="n">
        <v>16202099</v>
      </c>
      <c r="B8556" t="n">
        <v>86202099</v>
      </c>
      <c r="C8556" t="inlineStr">
        <is>
          <t>VELKY TERMINAL</t>
        </is>
      </c>
      <c r="D8556" t="inlineStr">
        <is>
          <t>ČESKÁ POŠTA</t>
        </is>
      </c>
      <c r="E8556" t="inlineStr">
        <is>
          <t>1POSTA</t>
        </is>
      </c>
      <c r="F8556" t="inlineStr">
        <is>
          <t>P</t>
        </is>
      </c>
      <c r="G8556" t="inlineStr">
        <is>
          <t>Česká pošta - Sebranice u Boskovic</t>
        </is>
      </c>
      <c r="H8556" t="inlineStr">
        <is>
          <t>Sebranice</t>
        </is>
      </c>
      <c r="I8556" t="inlineStr">
        <is>
          <t>149</t>
        </is>
      </c>
      <c r="J8556" t="inlineStr">
        <is>
          <t>SEBRANICE</t>
        </is>
      </c>
      <c r="K8556" t="inlineStr">
        <is>
          <t>Blansko</t>
        </is>
      </c>
      <c r="L8556" t="inlineStr">
        <is>
          <t>RSE</t>
        </is>
      </c>
      <c r="M8556" t="inlineStr">
        <is>
          <t>Šír Daniel</t>
        </is>
      </c>
      <c r="N8556" t="inlineStr">
        <is>
          <t>49.496760</t>
        </is>
      </c>
      <c r="O8556" t="inlineStr">
        <is>
          <t>16.575317</t>
        </is>
      </c>
      <c r="P8556" t="n">
        <v>2678.65</v>
      </c>
    </row>
    <row r="8557">
      <c r="A8557" t="n">
        <v>33200511</v>
      </c>
      <c r="B8557" t="n">
        <v>73200511</v>
      </c>
      <c r="C8557" t="inlineStr">
        <is>
          <t>LI</t>
        </is>
      </c>
      <c r="D8557" t="inlineStr">
        <is>
          <t>ČESKÁ POŠTA</t>
        </is>
      </c>
      <c r="E8557" t="inlineStr">
        <is>
          <t>1POSTA</t>
        </is>
      </c>
      <c r="F8557" t="inlineStr">
        <is>
          <t>P</t>
        </is>
      </c>
      <c r="G8557" t="inlineStr">
        <is>
          <t>Česká pošta - Vřesová u Sokolova</t>
        </is>
      </c>
      <c r="H8557" t="inlineStr">
        <is>
          <t>Vřesová</t>
        </is>
      </c>
      <c r="I8557" t="inlineStr">
        <is>
          <t>3</t>
        </is>
      </c>
      <c r="J8557" t="inlineStr">
        <is>
          <t>VŘESOVÁ</t>
        </is>
      </c>
      <c r="K8557" t="inlineStr">
        <is>
          <t>Sokolov</t>
        </is>
      </c>
      <c r="L8557" t="inlineStr">
        <is>
          <t>RSC</t>
        </is>
      </c>
      <c r="M8557" t="inlineStr">
        <is>
          <t>Beneš Lukáš</t>
        </is>
      </c>
      <c r="N8557" t="inlineStr">
        <is>
          <t>50.258824</t>
        </is>
      </c>
      <c r="O8557" t="inlineStr">
        <is>
          <t>12.690884</t>
        </is>
      </c>
      <c r="P8557" t="n">
        <v>2678.46</v>
      </c>
    </row>
    <row r="8558">
      <c r="A8558" t="n">
        <v>13817508</v>
      </c>
      <c r="B8558" t="n">
        <v>83817508</v>
      </c>
      <c r="C8558" t="inlineStr">
        <is>
          <t>VELKY TERMINAL</t>
        </is>
      </c>
      <c r="D8558" t="inlineStr">
        <is>
          <t>KA PARTNERS</t>
        </is>
      </c>
      <c r="E8558" t="inlineStr">
        <is>
          <t>1FAST</t>
        </is>
      </c>
      <c r="F8558" t="inlineStr">
        <is>
          <t>B</t>
        </is>
      </c>
      <c r="G8558" t="inlineStr">
        <is>
          <t>PLANEO Elektro</t>
        </is>
      </c>
      <c r="H8558" t="inlineStr">
        <is>
          <t>Plzeňská</t>
        </is>
      </c>
      <c r="I8558" t="inlineStr">
        <is>
          <t>893/26a</t>
        </is>
      </c>
      <c r="J8558" t="inlineStr">
        <is>
          <t>MARIÁNSKÉ LÁZNÉ - ÚŠOVICE</t>
        </is>
      </c>
      <c r="K8558" t="inlineStr">
        <is>
          <t>Cheb</t>
        </is>
      </c>
      <c r="L8558" t="inlineStr">
        <is>
          <t>RSC</t>
        </is>
      </c>
      <c r="M8558" t="inlineStr">
        <is>
          <t>Beneš Lukáš</t>
        </is>
      </c>
      <c r="N8558" t="inlineStr">
        <is>
          <t>49.950982</t>
        </is>
      </c>
      <c r="O8558" t="inlineStr">
        <is>
          <t>12.703562</t>
        </is>
      </c>
      <c r="P8558" t="n">
        <v>2678.08</v>
      </c>
    </row>
    <row r="8559">
      <c r="A8559" t="n">
        <v>15836401</v>
      </c>
      <c r="B8559" t="n">
        <v>85836401</v>
      </c>
      <c r="C8559" t="inlineStr">
        <is>
          <t>VELKY TERMINAL</t>
        </is>
      </c>
      <c r="D8559" t="inlineStr">
        <is>
          <t>IDT</t>
        </is>
      </c>
      <c r="E8559" t="inlineStr">
        <is>
          <t>2POSTAF</t>
        </is>
      </c>
      <c r="F8559" t="inlineStr">
        <is>
          <t>B</t>
        </is>
      </c>
      <c r="G8559" t="inlineStr">
        <is>
          <t>Obec Adršpach</t>
        </is>
      </c>
      <c r="H8559" t="inlineStr">
        <is>
          <t>Horní Adršpach</t>
        </is>
      </c>
      <c r="I8559" t="inlineStr">
        <is>
          <t>112</t>
        </is>
      </c>
      <c r="J8559" t="inlineStr">
        <is>
          <t>ADRŠPACH</t>
        </is>
      </c>
      <c r="K8559" t="inlineStr">
        <is>
          <t>Náchod</t>
        </is>
      </c>
      <c r="L8559" t="inlineStr">
        <is>
          <t>RSE</t>
        </is>
      </c>
      <c r="M8559" t="inlineStr">
        <is>
          <t>Lán Tomáš</t>
        </is>
      </c>
      <c r="N8559" t="inlineStr">
        <is>
          <t>50.623845</t>
        </is>
      </c>
      <c r="O8559" t="inlineStr">
        <is>
          <t>16.080191</t>
        </is>
      </c>
      <c r="P8559" t="n">
        <v>2675</v>
      </c>
    </row>
    <row r="8560">
      <c r="A8560" t="n">
        <v>11232001</v>
      </c>
      <c r="B8560" t="n">
        <v>81232001</v>
      </c>
      <c r="C8560" t="inlineStr">
        <is>
          <t>VELKY TERMINAL</t>
        </is>
      </c>
      <c r="D8560" t="inlineStr">
        <is>
          <t>ČESKÁ POŠTA</t>
        </is>
      </c>
      <c r="E8560" t="inlineStr">
        <is>
          <t>1POSTA</t>
        </is>
      </c>
      <c r="F8560" t="inlineStr">
        <is>
          <t>P</t>
        </is>
      </c>
      <c r="G8560" t="inlineStr">
        <is>
          <t>Česká pošta - Rakovník 1</t>
        </is>
      </c>
      <c r="H8560" t="inlineStr">
        <is>
          <t>Husovo náměstí</t>
        </is>
      </c>
      <c r="I8560" t="inlineStr">
        <is>
          <t>21</t>
        </is>
      </c>
      <c r="J8560" t="inlineStr">
        <is>
          <t>RAKOVNÍK - RAKOVNÍK I</t>
        </is>
      </c>
      <c r="K8560" t="inlineStr">
        <is>
          <t>Rakovník</t>
        </is>
      </c>
      <c r="L8560" t="inlineStr">
        <is>
          <t>RSA</t>
        </is>
      </c>
      <c r="M8560" t="inlineStr">
        <is>
          <t>Hrubý Jiří</t>
        </is>
      </c>
      <c r="N8560" t="inlineStr">
        <is>
          <t>50.104070</t>
        </is>
      </c>
      <c r="O8560" t="inlineStr">
        <is>
          <t>13.729740</t>
        </is>
      </c>
      <c r="P8560" t="n">
        <v>2674.81</v>
      </c>
    </row>
    <row r="8561">
      <c r="A8561" t="n">
        <v>15201019</v>
      </c>
      <c r="B8561" t="n">
        <v>85201019</v>
      </c>
      <c r="C8561" t="inlineStr">
        <is>
          <t>VELKY TERMINAL</t>
        </is>
      </c>
      <c r="D8561" t="inlineStr">
        <is>
          <t>ČESKÁ POŠTA</t>
        </is>
      </c>
      <c r="E8561" t="inlineStr">
        <is>
          <t>1POSTA</t>
        </is>
      </c>
      <c r="F8561" t="inlineStr">
        <is>
          <t>P</t>
        </is>
      </c>
      <c r="G8561" t="inlineStr">
        <is>
          <t>Česká pošta - Hořiněves</t>
        </is>
      </c>
      <c r="H8561" t="inlineStr">
        <is>
          <t>Hořiněves</t>
        </is>
      </c>
      <c r="I8561" t="inlineStr">
        <is>
          <t>89</t>
        </is>
      </c>
      <c r="J8561" t="inlineStr">
        <is>
          <t>HOŘINĚVES</t>
        </is>
      </c>
      <c r="K8561" t="inlineStr">
        <is>
          <t>Hradec Králové</t>
        </is>
      </c>
      <c r="L8561" t="inlineStr">
        <is>
          <t>RSE</t>
        </is>
      </c>
      <c r="M8561" t="inlineStr">
        <is>
          <t>Jareš Jaroslav</t>
        </is>
      </c>
      <c r="N8561" t="inlineStr">
        <is>
          <t>50.310995</t>
        </is>
      </c>
      <c r="O8561" t="inlineStr">
        <is>
          <t>15.764834</t>
        </is>
      </c>
      <c r="P8561" t="n">
        <v>2674.62</v>
      </c>
    </row>
    <row r="8562">
      <c r="A8562" t="n">
        <v>35400210</v>
      </c>
      <c r="B8562" t="n">
        <v>75400210</v>
      </c>
      <c r="C8562" t="inlineStr">
        <is>
          <t>LI</t>
        </is>
      </c>
      <c r="D8562" t="inlineStr">
        <is>
          <t>KA PARTNERS</t>
        </is>
      </c>
      <c r="E8562" t="inlineStr">
        <is>
          <t>1CD</t>
        </is>
      </c>
      <c r="F8562" t="inlineStr">
        <is>
          <t>A</t>
        </is>
      </c>
      <c r="G8562" t="inlineStr">
        <is>
          <t>ČD Č.Třebová</t>
        </is>
      </c>
      <c r="H8562" t="inlineStr">
        <is>
          <t>náměstí Jana Pernera</t>
        </is>
      </c>
      <c r="I8562" t="inlineStr">
        <is>
          <t>579</t>
        </is>
      </c>
      <c r="J8562" t="inlineStr">
        <is>
          <t>ČESKÁ TŘEBOVÁ</t>
        </is>
      </c>
      <c r="K8562" t="inlineStr">
        <is>
          <t>Ústí nad Orlicí</t>
        </is>
      </c>
      <c r="L8562" t="inlineStr">
        <is>
          <t>RSE</t>
        </is>
      </c>
      <c r="M8562" t="inlineStr">
        <is>
          <t>Rek Lubomír</t>
        </is>
      </c>
      <c r="N8562" t="inlineStr">
        <is>
          <t>49.896940</t>
        </is>
      </c>
      <c r="O8562" t="inlineStr">
        <is>
          <t>16.446110</t>
        </is>
      </c>
      <c r="P8562" t="n">
        <v>2673.08</v>
      </c>
    </row>
    <row r="8563">
      <c r="A8563" t="n">
        <v>32502701</v>
      </c>
      <c r="B8563" t="n">
        <v>72502701</v>
      </c>
      <c r="C8563" t="inlineStr">
        <is>
          <t>SMALL TERMINAL</t>
        </is>
      </c>
      <c r="D8563" t="inlineStr">
        <is>
          <t>IDT</t>
        </is>
      </c>
      <c r="E8563" t="inlineStr">
        <is>
          <t>4OSTATNI</t>
        </is>
      </c>
      <c r="F8563" t="inlineStr">
        <is>
          <t>B</t>
        </is>
      </c>
      <c r="G8563" t="inlineStr">
        <is>
          <t>Minh Thanh Tran</t>
        </is>
      </c>
      <c r="H8563" t="inlineStr">
        <is>
          <t>Masarykova</t>
        </is>
      </c>
      <c r="I8563" t="inlineStr">
        <is>
          <t>979</t>
        </is>
      </c>
      <c r="J8563" t="inlineStr">
        <is>
          <t>HLUBOKÁ NAD VLTAVOU</t>
        </is>
      </c>
      <c r="K8563" t="inlineStr">
        <is>
          <t>České Budějovice</t>
        </is>
      </c>
      <c r="L8563" t="inlineStr">
        <is>
          <t>RSB</t>
        </is>
      </c>
      <c r="M8563" t="inlineStr">
        <is>
          <t>Štolba Jan</t>
        </is>
      </c>
      <c r="N8563" t="inlineStr">
        <is>
          <t>49.052008</t>
        </is>
      </c>
      <c r="O8563" t="inlineStr">
        <is>
          <t>14.434198</t>
        </is>
      </c>
      <c r="P8563" t="n">
        <v>2671.15</v>
      </c>
    </row>
    <row r="8564">
      <c r="A8564" t="n">
        <v>11104016</v>
      </c>
      <c r="B8564" t="n">
        <v>81104016</v>
      </c>
      <c r="C8564" t="inlineStr">
        <is>
          <t>VELKY TERMINAL</t>
        </is>
      </c>
      <c r="D8564" t="inlineStr">
        <is>
          <t>ČESKÁ POŠTA</t>
        </is>
      </c>
      <c r="E8564" t="inlineStr">
        <is>
          <t>1POSTA</t>
        </is>
      </c>
      <c r="F8564" t="inlineStr">
        <is>
          <t>P</t>
        </is>
      </c>
      <c r="G8564" t="inlineStr">
        <is>
          <t>Česká pošta - Praha 416</t>
        </is>
      </c>
      <c r="H8564" t="inlineStr">
        <is>
          <t>Vrtbova</t>
        </is>
      </c>
      <c r="I8564" t="inlineStr">
        <is>
          <t>1678/3</t>
        </is>
      </c>
      <c r="J8564" t="inlineStr">
        <is>
          <t>PRAHA 4 - NUSLE</t>
        </is>
      </c>
      <c r="K8564" t="inlineStr">
        <is>
          <t>Praha</t>
        </is>
      </c>
      <c r="L8564" t="inlineStr">
        <is>
          <t>RSA</t>
        </is>
      </c>
      <c r="M8564" t="inlineStr">
        <is>
          <t>Myslivec Jan</t>
        </is>
      </c>
      <c r="N8564" t="inlineStr">
        <is>
          <t>50.065196</t>
        </is>
      </c>
      <c r="O8564" t="inlineStr">
        <is>
          <t>14.438016</t>
        </is>
      </c>
      <c r="P8564" t="n">
        <v>2666.15</v>
      </c>
    </row>
    <row r="8565">
      <c r="A8565" t="n">
        <v>36526601</v>
      </c>
      <c r="B8565" t="n">
        <v>76526601</v>
      </c>
      <c r="C8565" t="inlineStr">
        <is>
          <t>SMALL TERMINAL</t>
        </is>
      </c>
      <c r="D8565" t="inlineStr">
        <is>
          <t>IDT</t>
        </is>
      </c>
      <c r="E8565" t="inlineStr">
        <is>
          <t>4OSTATNI</t>
        </is>
      </c>
      <c r="F8565" t="inlineStr">
        <is>
          <t>B</t>
        </is>
      </c>
      <c r="G8565" t="inlineStr">
        <is>
          <t>Zdeněk Wald</t>
        </is>
      </c>
      <c r="H8565" t="inlineStr">
        <is>
          <t>Piaristů</t>
        </is>
      </c>
      <c r="I8565" t="inlineStr">
        <is>
          <t>1001/2</t>
        </is>
      </c>
      <c r="J8565" t="inlineStr">
        <is>
          <t>MIKULOV</t>
        </is>
      </c>
      <c r="K8565" t="inlineStr">
        <is>
          <t>Břeclav</t>
        </is>
      </c>
      <c r="L8565" t="inlineStr">
        <is>
          <t>RSB</t>
        </is>
      </c>
      <c r="M8565" t="inlineStr">
        <is>
          <t>Petlach Lubomír</t>
        </is>
      </c>
      <c r="N8565" t="inlineStr">
        <is>
          <t>48.803930</t>
        </is>
      </c>
      <c r="O8565" t="inlineStr">
        <is>
          <t>16.635580</t>
        </is>
      </c>
      <c r="P8565" t="n">
        <v>2666.15</v>
      </c>
    </row>
    <row r="8566">
      <c r="A8566" t="n">
        <v>17210031</v>
      </c>
      <c r="B8566" t="n">
        <v>87210031</v>
      </c>
      <c r="C8566" t="inlineStr">
        <is>
          <t>VELKY TERMINAL</t>
        </is>
      </c>
      <c r="D8566" t="inlineStr">
        <is>
          <t>ČESKÁ POŠTA</t>
        </is>
      </c>
      <c r="E8566" t="inlineStr">
        <is>
          <t>1POSTA</t>
        </is>
      </c>
      <c r="F8566" t="inlineStr">
        <is>
          <t>P</t>
        </is>
      </c>
      <c r="G8566" t="inlineStr">
        <is>
          <t>Česká pošta - Zašová</t>
        </is>
      </c>
      <c r="H8566" t="inlineStr">
        <is>
          <t>Zašová</t>
        </is>
      </c>
      <c r="I8566" t="inlineStr">
        <is>
          <t>523</t>
        </is>
      </c>
      <c r="J8566" t="inlineStr">
        <is>
          <t>ZAŠOVÁ</t>
        </is>
      </c>
      <c r="K8566" t="inlineStr">
        <is>
          <t>Vsetín</t>
        </is>
      </c>
      <c r="L8566" t="inlineStr">
        <is>
          <t>RSG</t>
        </is>
      </c>
      <c r="M8566" t="inlineStr">
        <is>
          <t>Herman Michal</t>
        </is>
      </c>
      <c r="N8566" t="inlineStr">
        <is>
          <t>49.475746</t>
        </is>
      </c>
      <c r="O8566" t="inlineStr">
        <is>
          <t>18.044226</t>
        </is>
      </c>
      <c r="P8566" t="n">
        <v>2665</v>
      </c>
    </row>
    <row r="8567">
      <c r="A8567" t="n">
        <v>17746867</v>
      </c>
      <c r="B8567" t="n">
        <v>87746867</v>
      </c>
      <c r="C8567" t="inlineStr">
        <is>
          <t>VELKY TERMINAL</t>
        </is>
      </c>
      <c r="D8567" t="inlineStr">
        <is>
          <t>KA PARTNERS</t>
        </is>
      </c>
      <c r="E8567" t="inlineStr">
        <is>
          <t>1HRUSKA</t>
        </is>
      </c>
      <c r="F8567" t="inlineStr">
        <is>
          <t>A</t>
        </is>
      </c>
      <c r="G8567" t="inlineStr">
        <is>
          <t>H R U Š K A , spol. s r.o.</t>
        </is>
      </c>
      <c r="H8567" t="inlineStr">
        <is>
          <t>Dr. Martínka</t>
        </is>
      </c>
      <c r="I8567" t="inlineStr">
        <is>
          <t>1170/49</t>
        </is>
      </c>
      <c r="J8567" t="inlineStr">
        <is>
          <t>OSTRAVA - HRABŮVKA</t>
        </is>
      </c>
      <c r="K8567" t="inlineStr">
        <is>
          <t>Ostrava-město</t>
        </is>
      </c>
      <c r="L8567" t="inlineStr">
        <is>
          <t>RSG</t>
        </is>
      </c>
      <c r="M8567" t="inlineStr">
        <is>
          <t>Herman Michal</t>
        </is>
      </c>
      <c r="N8567" t="inlineStr">
        <is>
          <t>49.787716</t>
        </is>
      </c>
      <c r="O8567" t="inlineStr">
        <is>
          <t>18.265071</t>
        </is>
      </c>
      <c r="P8567" t="n">
        <v>2663.85</v>
      </c>
    </row>
    <row r="8568">
      <c r="A8568" t="n">
        <v>16854801</v>
      </c>
      <c r="B8568" t="n">
        <v>86854801</v>
      </c>
      <c r="C8568" t="inlineStr">
        <is>
          <t>VELKY TERMINAL</t>
        </is>
      </c>
      <c r="D8568" t="inlineStr">
        <is>
          <t>IDT</t>
        </is>
      </c>
      <c r="E8568" t="inlineStr">
        <is>
          <t>2POSTAF</t>
        </is>
      </c>
      <c r="F8568" t="inlineStr">
        <is>
          <t>B</t>
        </is>
      </c>
      <c r="G8568" t="inlineStr">
        <is>
          <t>Obec Vrbice (Pošta Partner)</t>
        </is>
      </c>
      <c r="H8568" t="inlineStr">
        <is>
          <t>Vrbice</t>
        </is>
      </c>
      <c r="I8568" t="inlineStr">
        <is>
          <t>8</t>
        </is>
      </c>
      <c r="J8568" t="inlineStr">
        <is>
          <t>VRBICE</t>
        </is>
      </c>
      <c r="K8568" t="inlineStr">
        <is>
          <t>Břeclav</t>
        </is>
      </c>
      <c r="L8568" t="inlineStr">
        <is>
          <t>RSB</t>
        </is>
      </c>
      <c r="M8568" t="inlineStr">
        <is>
          <t>Petlach Lubomír</t>
        </is>
      </c>
      <c r="N8568" t="inlineStr">
        <is>
          <t>48.912642</t>
        </is>
      </c>
      <c r="O8568" t="inlineStr">
        <is>
          <t>16.892598</t>
        </is>
      </c>
      <c r="P8568" t="n">
        <v>2663.08</v>
      </c>
    </row>
    <row r="8569">
      <c r="A8569" t="n">
        <v>37001311</v>
      </c>
      <c r="B8569" t="n">
        <v>77001311</v>
      </c>
      <c r="C8569" t="inlineStr">
        <is>
          <t>LI</t>
        </is>
      </c>
      <c r="D8569" t="inlineStr">
        <is>
          <t>IDT</t>
        </is>
      </c>
      <c r="E8569" t="inlineStr">
        <is>
          <t>2COOP</t>
        </is>
      </c>
      <c r="F8569" t="inlineStr">
        <is>
          <t>B</t>
        </is>
      </c>
      <c r="G8569" t="inlineStr">
        <is>
          <t>COOP Jednota spotřební družstvo v Uherském Ostrohu</t>
        </is>
      </c>
      <c r="H8569" t="inlineStr">
        <is>
          <t>Lobodice</t>
        </is>
      </c>
      <c r="I8569" t="inlineStr">
        <is>
          <t>224</t>
        </is>
      </c>
      <c r="J8569" t="inlineStr">
        <is>
          <t>LOBODICE</t>
        </is>
      </c>
      <c r="K8569" t="inlineStr">
        <is>
          <t>Přerov</t>
        </is>
      </c>
      <c r="L8569" t="inlineStr">
        <is>
          <t>RSG</t>
        </is>
      </c>
      <c r="M8569" t="inlineStr">
        <is>
          <t>Herman Petr</t>
        </is>
      </c>
      <c r="N8569" t="inlineStr">
        <is>
          <t>49.395985</t>
        </is>
      </c>
      <c r="O8569" t="inlineStr">
        <is>
          <t>17.291937</t>
        </is>
      </c>
      <c r="P8569" t="n">
        <v>2660.77</v>
      </c>
    </row>
    <row r="8570">
      <c r="A8570" t="n">
        <v>36201480</v>
      </c>
      <c r="B8570" t="n">
        <v>76201480</v>
      </c>
      <c r="C8570" t="inlineStr">
        <is>
          <t>LI</t>
        </is>
      </c>
      <c r="D8570" t="inlineStr">
        <is>
          <t>IDT</t>
        </is>
      </c>
      <c r="E8570" t="inlineStr">
        <is>
          <t>2POSTAF</t>
        </is>
      </c>
      <c r="F8570" t="inlineStr">
        <is>
          <t>B</t>
        </is>
      </c>
      <c r="G8570" t="inlineStr">
        <is>
          <t>PP TITO SERVICES s.r.o.</t>
        </is>
      </c>
      <c r="H8570" t="inlineStr">
        <is>
          <t>Pustiměř</t>
        </is>
      </c>
      <c r="I8570" t="inlineStr">
        <is>
          <t>202</t>
        </is>
      </c>
      <c r="J8570" t="inlineStr">
        <is>
          <t>PUSTIMĚŘ</t>
        </is>
      </c>
      <c r="K8570" t="inlineStr">
        <is>
          <t>Vyškov</t>
        </is>
      </c>
      <c r="L8570" t="inlineStr">
        <is>
          <t>RSE</t>
        </is>
      </c>
      <c r="M8570" t="inlineStr">
        <is>
          <t>Šír Daniel</t>
        </is>
      </c>
      <c r="N8570" t="inlineStr">
        <is>
          <t>49.321997</t>
        </is>
      </c>
      <c r="O8570" t="inlineStr">
        <is>
          <t>17.027015</t>
        </is>
      </c>
      <c r="P8570" t="n">
        <v>2660.38</v>
      </c>
    </row>
    <row r="8571">
      <c r="A8571" t="n">
        <v>17206064</v>
      </c>
      <c r="B8571" t="n">
        <v>87206064</v>
      </c>
      <c r="C8571" t="inlineStr">
        <is>
          <t>VELKY TERMINAL</t>
        </is>
      </c>
      <c r="D8571" t="inlineStr">
        <is>
          <t>ČESKÁ POŠTA</t>
        </is>
      </c>
      <c r="E8571" t="inlineStr">
        <is>
          <t>1POSTA</t>
        </is>
      </c>
      <c r="F8571" t="inlineStr">
        <is>
          <t>P</t>
        </is>
      </c>
      <c r="G8571" t="inlineStr">
        <is>
          <t>Česká pošta - Újezd u Uničova</t>
        </is>
      </c>
      <c r="H8571" t="inlineStr">
        <is>
          <t>Újezd</t>
        </is>
      </c>
      <c r="I8571" t="inlineStr">
        <is>
          <t>290</t>
        </is>
      </c>
      <c r="J8571" t="inlineStr">
        <is>
          <t>ÚJEZD</t>
        </is>
      </c>
      <c r="K8571" t="inlineStr">
        <is>
          <t>Olomouc</t>
        </is>
      </c>
      <c r="L8571" t="inlineStr">
        <is>
          <t>RSG</t>
        </is>
      </c>
      <c r="M8571" t="inlineStr">
        <is>
          <t>Dolníček Richard</t>
        </is>
      </c>
      <c r="N8571" t="inlineStr">
        <is>
          <t>49.769548</t>
        </is>
      </c>
      <c r="O8571" t="inlineStr">
        <is>
          <t>17.182340</t>
        </is>
      </c>
      <c r="P8571" t="n">
        <v>2658.65</v>
      </c>
    </row>
    <row r="8572">
      <c r="A8572" t="n">
        <v>37200617</v>
      </c>
      <c r="B8572" t="n">
        <v>77200617</v>
      </c>
      <c r="C8572" t="inlineStr">
        <is>
          <t>LI</t>
        </is>
      </c>
      <c r="D8572" t="inlineStr">
        <is>
          <t>ČESKÁ POŠTA</t>
        </is>
      </c>
      <c r="E8572" t="inlineStr">
        <is>
          <t>1POSTA</t>
        </is>
      </c>
      <c r="F8572" t="inlineStr">
        <is>
          <t>P</t>
        </is>
      </c>
      <c r="G8572" t="inlineStr">
        <is>
          <t>Česká pošta - Nový Jičín 3</t>
        </is>
      </c>
      <c r="H8572" t="inlineStr">
        <is>
          <t>Za Potokem</t>
        </is>
      </c>
      <c r="I8572" t="inlineStr">
        <is>
          <t>90</t>
        </is>
      </c>
      <c r="J8572" t="inlineStr">
        <is>
          <t>NOVÝ JIČÍN - LOUČKA</t>
        </is>
      </c>
      <c r="K8572" t="inlineStr">
        <is>
          <t>Nový Jičín</t>
        </is>
      </c>
      <c r="L8572" t="inlineStr">
        <is>
          <t>RSG</t>
        </is>
      </c>
      <c r="M8572" t="inlineStr">
        <is>
          <t>Herman Petr</t>
        </is>
      </c>
      <c r="N8572" t="inlineStr">
        <is>
          <t>49.588063</t>
        </is>
      </c>
      <c r="O8572" t="inlineStr">
        <is>
          <t>17.985217</t>
        </is>
      </c>
      <c r="P8572" t="n">
        <v>2658.08</v>
      </c>
    </row>
    <row r="8573">
      <c r="A8573" t="n">
        <v>37201169</v>
      </c>
      <c r="B8573" t="n">
        <v>77201169</v>
      </c>
      <c r="C8573" t="inlineStr">
        <is>
          <t>LI</t>
        </is>
      </c>
      <c r="D8573" t="inlineStr">
        <is>
          <t>ČESKÁ POŠTA</t>
        </is>
      </c>
      <c r="E8573" t="inlineStr">
        <is>
          <t>1POSTA</t>
        </is>
      </c>
      <c r="F8573" t="inlineStr">
        <is>
          <t>P</t>
        </is>
      </c>
      <c r="G8573" t="inlineStr">
        <is>
          <t>Česká pošta - Malá Morávka</t>
        </is>
      </c>
      <c r="H8573" t="inlineStr">
        <is>
          <t>Malá Morávka</t>
        </is>
      </c>
      <c r="I8573" t="inlineStr">
        <is>
          <t>55</t>
        </is>
      </c>
      <c r="J8573" t="inlineStr">
        <is>
          <t>MALÁ MORÁVKA</t>
        </is>
      </c>
      <c r="K8573" t="inlineStr">
        <is>
          <t>Bruntál</t>
        </is>
      </c>
      <c r="L8573" t="inlineStr">
        <is>
          <t>RSG</t>
        </is>
      </c>
      <c r="M8573" t="inlineStr">
        <is>
          <t>Brindžák Michal</t>
        </is>
      </c>
      <c r="N8573" t="inlineStr">
        <is>
          <t>50.016450</t>
        </is>
      </c>
      <c r="O8573" t="inlineStr">
        <is>
          <t>17.313571</t>
        </is>
      </c>
      <c r="P8573" t="n">
        <v>2657.31</v>
      </c>
    </row>
    <row r="8574">
      <c r="A8574" t="n">
        <v>16739256</v>
      </c>
      <c r="B8574" t="n">
        <v>86739256</v>
      </c>
      <c r="C8574" t="inlineStr">
        <is>
          <t>VELKY TERMINAL</t>
        </is>
      </c>
      <c r="D8574" t="inlineStr">
        <is>
          <t>KA PARTNERS</t>
        </is>
      </c>
      <c r="E8574" t="inlineStr">
        <is>
          <t>1HRUSKA</t>
        </is>
      </c>
      <c r="F8574" t="inlineStr">
        <is>
          <t>A</t>
        </is>
      </c>
      <c r="G8574" t="inlineStr">
        <is>
          <t>H R U Š K A , spol. s r.o.</t>
        </is>
      </c>
      <c r="H8574" t="inlineStr">
        <is>
          <t>Karolíny Světlé</t>
        </is>
      </c>
      <c r="I8574" t="inlineStr">
        <is>
          <t>2410/83</t>
        </is>
      </c>
      <c r="J8574" t="inlineStr">
        <is>
          <t>BRNO - LÍŠEŇ</t>
        </is>
      </c>
      <c r="K8574" t="inlineStr">
        <is>
          <t>Brno-město</t>
        </is>
      </c>
      <c r="L8574" t="inlineStr">
        <is>
          <t>RSB</t>
        </is>
      </c>
      <c r="M8574" t="inlineStr">
        <is>
          <t>Petlach Lubomír</t>
        </is>
      </c>
      <c r="N8574" t="inlineStr">
        <is>
          <t>49.202193</t>
        </is>
      </c>
      <c r="O8574" t="inlineStr">
        <is>
          <t>16.688850</t>
        </is>
      </c>
      <c r="P8574" t="n">
        <v>2655.38</v>
      </c>
    </row>
    <row r="8575">
      <c r="A8575" t="n">
        <v>15203041</v>
      </c>
      <c r="B8575" t="n">
        <v>85203041</v>
      </c>
      <c r="C8575" t="inlineStr">
        <is>
          <t>VELKY TERMINAL</t>
        </is>
      </c>
      <c r="D8575" t="inlineStr">
        <is>
          <t>ČESKÁ POŠTA</t>
        </is>
      </c>
      <c r="E8575" t="inlineStr">
        <is>
          <t>1POSTA</t>
        </is>
      </c>
      <c r="F8575" t="inlineStr">
        <is>
          <t>P</t>
        </is>
      </c>
      <c r="G8575" t="inlineStr">
        <is>
          <t>Česká pošta - Skuteč</t>
        </is>
      </c>
      <c r="H8575" t="inlineStr">
        <is>
          <t>Tylova</t>
        </is>
      </c>
      <c r="I8575" t="inlineStr">
        <is>
          <t>134</t>
        </is>
      </c>
      <c r="J8575" t="inlineStr">
        <is>
          <t>SKUTEČ</t>
        </is>
      </c>
      <c r="K8575" t="inlineStr">
        <is>
          <t>Chrudim</t>
        </is>
      </c>
      <c r="L8575" t="inlineStr">
        <is>
          <t>RSE</t>
        </is>
      </c>
      <c r="M8575" t="inlineStr">
        <is>
          <t>Jareš Jaroslav</t>
        </is>
      </c>
      <c r="N8575" t="inlineStr">
        <is>
          <t>49.842396</t>
        </is>
      </c>
      <c r="O8575" t="inlineStr">
        <is>
          <t>15.994921</t>
        </is>
      </c>
      <c r="P8575" t="n">
        <v>2654.62</v>
      </c>
    </row>
    <row r="8576">
      <c r="A8576" t="n">
        <v>35506301</v>
      </c>
      <c r="B8576" t="n">
        <v>75506301</v>
      </c>
      <c r="C8576" t="inlineStr">
        <is>
          <t>SMALL TERMINAL</t>
        </is>
      </c>
      <c r="D8576" t="inlineStr">
        <is>
          <t>IDT</t>
        </is>
      </c>
      <c r="E8576" t="inlineStr">
        <is>
          <t>4OSTATNI</t>
        </is>
      </c>
      <c r="F8576" t="inlineStr">
        <is>
          <t>B</t>
        </is>
      </c>
      <c r="G8576" t="inlineStr">
        <is>
          <t>Van Hanh Tran - HATI</t>
        </is>
      </c>
      <c r="H8576" t="inlineStr">
        <is>
          <t>Nádražní</t>
        </is>
      </c>
      <c r="I8576" t="inlineStr">
        <is>
          <t>1126</t>
        </is>
      </c>
      <c r="J8576" t="inlineStr">
        <is>
          <t>TURNOV</t>
        </is>
      </c>
      <c r="K8576" t="inlineStr">
        <is>
          <t>Semily</t>
        </is>
      </c>
      <c r="L8576" t="inlineStr">
        <is>
          <t>RSD</t>
        </is>
      </c>
      <c r="M8576" t="inlineStr">
        <is>
          <t>Luňáček Jan</t>
        </is>
      </c>
      <c r="N8576" t="inlineStr">
        <is>
          <t>50.587470</t>
        </is>
      </c>
      <c r="O8576" t="inlineStr">
        <is>
          <t>15.141563</t>
        </is>
      </c>
      <c r="P8576" t="n">
        <v>2651.15</v>
      </c>
    </row>
    <row r="8577">
      <c r="A8577" t="n">
        <v>36001373</v>
      </c>
      <c r="B8577" t="n">
        <v>76001373</v>
      </c>
      <c r="C8577" t="inlineStr">
        <is>
          <t>LI</t>
        </is>
      </c>
      <c r="D8577" t="inlineStr">
        <is>
          <t>IDT</t>
        </is>
      </c>
      <c r="E8577" t="inlineStr">
        <is>
          <t>2COOP</t>
        </is>
      </c>
      <c r="F8577" t="inlineStr">
        <is>
          <t>B</t>
        </is>
      </c>
      <c r="G8577" t="inlineStr">
        <is>
          <t>COOP Jednota spotřební družstvo v Uherském Ostrohu</t>
        </is>
      </c>
      <c r="H8577" t="inlineStr">
        <is>
          <t>Pivín</t>
        </is>
      </c>
      <c r="I8577" t="inlineStr">
        <is>
          <t>238</t>
        </is>
      </c>
      <c r="J8577" t="inlineStr">
        <is>
          <t>PIVÍN</t>
        </is>
      </c>
      <c r="K8577" t="inlineStr">
        <is>
          <t>Prostějov</t>
        </is>
      </c>
      <c r="L8577" t="inlineStr">
        <is>
          <t>RSE</t>
        </is>
      </c>
      <c r="M8577" t="inlineStr">
        <is>
          <t>Šír Daniel</t>
        </is>
      </c>
      <c r="N8577" t="inlineStr">
        <is>
          <t>49.384835</t>
        </is>
      </c>
      <c r="O8577" t="inlineStr">
        <is>
          <t>17.181451</t>
        </is>
      </c>
      <c r="P8577" t="n">
        <v>2650.38</v>
      </c>
    </row>
    <row r="8578">
      <c r="A8578" t="n">
        <v>11104097</v>
      </c>
      <c r="B8578" t="n">
        <v>81104018</v>
      </c>
      <c r="C8578" t="inlineStr">
        <is>
          <t>VELKY TERMINAL</t>
        </is>
      </c>
      <c r="D8578" t="inlineStr">
        <is>
          <t>ČESKÁ POŠTA</t>
        </is>
      </c>
      <c r="E8578" t="inlineStr">
        <is>
          <t>1POSTA</t>
        </is>
      </c>
      <c r="F8578" t="inlineStr">
        <is>
          <t>P</t>
        </is>
      </c>
      <c r="G8578" t="inlineStr">
        <is>
          <t>Česká pošta - Praha 418</t>
        </is>
      </c>
      <c r="H8578" t="inlineStr">
        <is>
          <t>Novodvorská</t>
        </is>
      </c>
      <c r="I8578" t="inlineStr">
        <is>
          <t>434/149</t>
        </is>
      </c>
      <c r="J8578" t="inlineStr">
        <is>
          <t>PRAHA 4 - LHOTKA</t>
        </is>
      </c>
      <c r="K8578" t="inlineStr">
        <is>
          <t>Praha</t>
        </is>
      </c>
      <c r="L8578" t="inlineStr">
        <is>
          <t>RSA</t>
        </is>
      </c>
      <c r="M8578" t="inlineStr">
        <is>
          <t>Myslivec Jan</t>
        </is>
      </c>
      <c r="N8578" t="inlineStr">
        <is>
          <t>50.024594</t>
        </is>
      </c>
      <c r="O8578" t="inlineStr">
        <is>
          <t>14.434942</t>
        </is>
      </c>
      <c r="P8578" t="n">
        <v>2646.73</v>
      </c>
    </row>
    <row r="8579">
      <c r="A8579" t="n">
        <v>17942302</v>
      </c>
      <c r="B8579" t="n">
        <v>87942302</v>
      </c>
      <c r="C8579" t="inlineStr">
        <is>
          <t>VELKY TERMINAL</t>
        </is>
      </c>
      <c r="D8579" t="inlineStr">
        <is>
          <t>IDT</t>
        </is>
      </c>
      <c r="E8579" t="inlineStr">
        <is>
          <t>1CEPRO</t>
        </is>
      </c>
      <c r="F8579" t="inlineStr">
        <is>
          <t>A</t>
        </is>
      </c>
      <c r="G8579" t="inlineStr">
        <is>
          <t>PEDOMI s.r.o.</t>
        </is>
      </c>
      <c r="H8579" t="inlineStr">
        <is>
          <t>Šilheřovice (ČS EUROOIL - D1 - směr Ostrava)</t>
        </is>
      </c>
      <c r="I8579" t="inlineStr">
        <is>
          <t>435</t>
        </is>
      </c>
      <c r="J8579" t="inlineStr">
        <is>
          <t>ŠILHEŘOVICE</t>
        </is>
      </c>
      <c r="K8579" t="inlineStr">
        <is>
          <t>Opava</t>
        </is>
      </c>
      <c r="L8579" t="inlineStr">
        <is>
          <t>RSG</t>
        </is>
      </c>
      <c r="M8579" t="inlineStr">
        <is>
          <t>Brindžák Michal</t>
        </is>
      </c>
      <c r="N8579" t="inlineStr">
        <is>
          <t>49.905287</t>
        </is>
      </c>
      <c r="O8579" t="inlineStr">
        <is>
          <t>18.307766</t>
        </is>
      </c>
      <c r="P8579" t="n">
        <v>2644.81</v>
      </c>
    </row>
    <row r="8580">
      <c r="A8580" t="n">
        <v>34200752</v>
      </c>
      <c r="B8580" t="n">
        <v>74200752</v>
      </c>
      <c r="C8580" t="inlineStr">
        <is>
          <t>LI</t>
        </is>
      </c>
      <c r="D8580" t="inlineStr">
        <is>
          <t>ČESKÁ POŠTA</t>
        </is>
      </c>
      <c r="E8580" t="inlineStr">
        <is>
          <t>1POSTA</t>
        </is>
      </c>
      <c r="F8580" t="inlineStr">
        <is>
          <t>P</t>
        </is>
      </c>
      <c r="G8580" t="inlineStr">
        <is>
          <t>Česká pošta - Albrechtice v Jizerských horách</t>
        </is>
      </c>
      <c r="H8580" t="inlineStr">
        <is>
          <t>Albrechtice v Jizerských horách</t>
        </is>
      </c>
      <c r="I8580" t="inlineStr">
        <is>
          <t>220</t>
        </is>
      </c>
      <c r="J8580" t="inlineStr">
        <is>
          <t>ALBRECHTICE V JIZERSKÝCH HORÁCH</t>
        </is>
      </c>
      <c r="K8580" t="inlineStr">
        <is>
          <t>Jablonec nad Nisou</t>
        </is>
      </c>
      <c r="L8580" t="inlineStr">
        <is>
          <t>RSD</t>
        </is>
      </c>
      <c r="M8580" t="inlineStr">
        <is>
          <t>Luňáček Jan</t>
        </is>
      </c>
      <c r="N8580" t="inlineStr">
        <is>
          <t>50.761946</t>
        </is>
      </c>
      <c r="O8580" t="inlineStr">
        <is>
          <t>15.271353</t>
        </is>
      </c>
      <c r="P8580" t="n">
        <v>2643.46</v>
      </c>
    </row>
    <row r="8581">
      <c r="A8581" t="n">
        <v>34501901</v>
      </c>
      <c r="B8581" t="n">
        <v>74501901</v>
      </c>
      <c r="C8581" t="inlineStr">
        <is>
          <t>SMALL TERMINAL</t>
        </is>
      </c>
      <c r="D8581" t="inlineStr">
        <is>
          <t>IDT</t>
        </is>
      </c>
      <c r="E8581" t="inlineStr">
        <is>
          <t>4OSTATNI</t>
        </is>
      </c>
      <c r="F8581" t="inlineStr">
        <is>
          <t>B</t>
        </is>
      </c>
      <c r="G8581" t="inlineStr">
        <is>
          <t>Thi Hong Phamová</t>
        </is>
      </c>
      <c r="H8581" t="inlineStr">
        <is>
          <t>náměstí Boženy Němcové</t>
        </is>
      </c>
      <c r="I8581" t="inlineStr">
        <is>
          <t>249</t>
        </is>
      </c>
      <c r="J8581" t="inlineStr">
        <is>
          <t>ÚJEZDEČEK</t>
        </is>
      </c>
      <c r="K8581" t="inlineStr">
        <is>
          <t>Teplice</t>
        </is>
      </c>
      <c r="L8581" t="inlineStr">
        <is>
          <t>RSD</t>
        </is>
      </c>
      <c r="M8581" t="inlineStr">
        <is>
          <t>Šticha Milan</t>
        </is>
      </c>
      <c r="N8581" t="inlineStr">
        <is>
          <t>50.645507</t>
        </is>
      </c>
      <c r="O8581" t="inlineStr">
        <is>
          <t>13.789800</t>
        </is>
      </c>
      <c r="P8581" t="n">
        <v>2640.77</v>
      </c>
    </row>
    <row r="8582">
      <c r="A8582" t="n">
        <v>17862004</v>
      </c>
      <c r="B8582" t="n">
        <v>87862004</v>
      </c>
      <c r="C8582" t="inlineStr">
        <is>
          <t>VELKY TERMINAL</t>
        </is>
      </c>
      <c r="D8582" t="inlineStr">
        <is>
          <t>IDT</t>
        </is>
      </c>
      <c r="E8582" t="inlineStr">
        <is>
          <t>2POSTAF</t>
        </is>
      </c>
      <c r="F8582" t="inlineStr">
        <is>
          <t>B</t>
        </is>
      </c>
      <c r="G8582" t="inlineStr">
        <is>
          <t>AVeritas sociální podnik s.r.o.</t>
        </is>
      </c>
      <c r="H8582" t="inlineStr">
        <is>
          <t>Družební</t>
        </is>
      </c>
      <c r="I8582" t="inlineStr">
        <is>
          <t>576</t>
        </is>
      </c>
      <c r="J8582" t="inlineStr">
        <is>
          <t>OSTRAVA - KRÁSNÉ POLE</t>
        </is>
      </c>
      <c r="K8582" t="inlineStr">
        <is>
          <t>Ostrava-město</t>
        </is>
      </c>
      <c r="L8582" t="inlineStr">
        <is>
          <t>RSG</t>
        </is>
      </c>
      <c r="M8582" t="inlineStr">
        <is>
          <t>Brindžák Michal</t>
        </is>
      </c>
      <c r="N8582" t="inlineStr">
        <is>
          <t>49.845230</t>
        </is>
      </c>
      <c r="O8582" t="inlineStr">
        <is>
          <t>18.123750</t>
        </is>
      </c>
      <c r="P8582" t="n">
        <v>2640.58</v>
      </c>
    </row>
    <row r="8583">
      <c r="A8583" t="n">
        <v>35200947</v>
      </c>
      <c r="B8583" t="n">
        <v>75200947</v>
      </c>
      <c r="C8583" t="inlineStr">
        <is>
          <t>LI</t>
        </is>
      </c>
      <c r="D8583" t="inlineStr">
        <is>
          <t>ČESKÁ POŠTA</t>
        </is>
      </c>
      <c r="E8583" t="inlineStr">
        <is>
          <t>1POSTA</t>
        </is>
      </c>
      <c r="F8583" t="inlineStr">
        <is>
          <t>P</t>
        </is>
      </c>
      <c r="G8583" t="inlineStr">
        <is>
          <t>Česká pošta - Živanice</t>
        </is>
      </c>
      <c r="H8583" t="inlineStr">
        <is>
          <t>Živanice</t>
        </is>
      </c>
      <c r="I8583" t="inlineStr">
        <is>
          <t>47</t>
        </is>
      </c>
      <c r="J8583" t="inlineStr">
        <is>
          <t>ŽIVANICE</t>
        </is>
      </c>
      <c r="K8583" t="inlineStr">
        <is>
          <t>Pardubice</t>
        </is>
      </c>
      <c r="L8583" t="inlineStr">
        <is>
          <t>RSE</t>
        </is>
      </c>
      <c r="M8583" t="inlineStr">
        <is>
          <t>Jareš Jaroslav</t>
        </is>
      </c>
      <c r="N8583" t="inlineStr">
        <is>
          <t>50.062052</t>
        </is>
      </c>
      <c r="O8583" t="inlineStr">
        <is>
          <t>15.649813</t>
        </is>
      </c>
      <c r="P8583" t="n">
        <v>2640.38</v>
      </c>
    </row>
    <row r="8584">
      <c r="A8584" t="n">
        <v>31516501</v>
      </c>
      <c r="B8584" t="n">
        <v>71516501</v>
      </c>
      <c r="C8584" t="inlineStr">
        <is>
          <t>SMALL TERMINAL</t>
        </is>
      </c>
      <c r="D8584" t="inlineStr">
        <is>
          <t>IDT</t>
        </is>
      </c>
      <c r="E8584" t="inlineStr">
        <is>
          <t>4OSTATNI</t>
        </is>
      </c>
      <c r="F8584" t="inlineStr">
        <is>
          <t>B</t>
        </is>
      </c>
      <c r="G8584" t="inlineStr">
        <is>
          <t>Milan Kopecký - HOSPŮDKA U PINCŮ</t>
        </is>
      </c>
      <c r="H8584" t="inlineStr">
        <is>
          <t>náměstí Míru</t>
        </is>
      </c>
      <c r="I8584" t="inlineStr">
        <is>
          <t>33</t>
        </is>
      </c>
      <c r="J8584" t="inlineStr">
        <is>
          <t>RATAJE NAD SÁZAVOU</t>
        </is>
      </c>
      <c r="K8584" t="inlineStr">
        <is>
          <t>Kutná Hora</t>
        </is>
      </c>
      <c r="L8584" t="inlineStr">
        <is>
          <t>RSA</t>
        </is>
      </c>
      <c r="M8584" t="inlineStr">
        <is>
          <t>Fiedler Miroslav</t>
        </is>
      </c>
      <c r="N8584" t="inlineStr">
        <is>
          <t>49.841772</t>
        </is>
      </c>
      <c r="O8584" t="inlineStr">
        <is>
          <t>14.956561</t>
        </is>
      </c>
      <c r="P8584" t="n">
        <v>2638.27</v>
      </c>
    </row>
    <row r="8585">
      <c r="A8585" t="n">
        <v>17208002</v>
      </c>
      <c r="B8585" t="n">
        <v>87208002</v>
      </c>
      <c r="C8585" t="inlineStr">
        <is>
          <t>VELKY TERMINAL</t>
        </is>
      </c>
      <c r="D8585" t="inlineStr">
        <is>
          <t>ČESKÁ POŠTA</t>
        </is>
      </c>
      <c r="E8585" t="inlineStr">
        <is>
          <t>1POSTA</t>
        </is>
      </c>
      <c r="F8585" t="inlineStr">
        <is>
          <t>P</t>
        </is>
      </c>
      <c r="G8585" t="inlineStr">
        <is>
          <t>Česká pošta - Přerov 1</t>
        </is>
      </c>
      <c r="H8585" t="inlineStr">
        <is>
          <t>Husova</t>
        </is>
      </c>
      <c r="I8585" t="inlineStr">
        <is>
          <t>2846/2</t>
        </is>
      </c>
      <c r="J8585" t="inlineStr">
        <is>
          <t>PŘEROV - PŘEROV I-MĚSTO</t>
        </is>
      </c>
      <c r="K8585" t="inlineStr">
        <is>
          <t>Přerov</t>
        </is>
      </c>
      <c r="L8585" t="inlineStr">
        <is>
          <t>RSG</t>
        </is>
      </c>
      <c r="M8585" t="inlineStr">
        <is>
          <t>Herman Petr</t>
        </is>
      </c>
      <c r="N8585" t="inlineStr">
        <is>
          <t>49.447585</t>
        </is>
      </c>
      <c r="O8585" t="inlineStr">
        <is>
          <t>17.446606</t>
        </is>
      </c>
      <c r="P8585" t="n">
        <v>2637.88</v>
      </c>
    </row>
    <row r="8586">
      <c r="A8586" t="n">
        <v>35200608</v>
      </c>
      <c r="B8586" t="n">
        <v>75200608</v>
      </c>
      <c r="C8586" t="inlineStr">
        <is>
          <t>LI</t>
        </is>
      </c>
      <c r="D8586" t="inlineStr">
        <is>
          <t>ČESKÁ POŠTA</t>
        </is>
      </c>
      <c r="E8586" t="inlineStr">
        <is>
          <t>1POSTA</t>
        </is>
      </c>
      <c r="F8586" t="inlineStr">
        <is>
          <t>P</t>
        </is>
      </c>
      <c r="G8586" t="inlineStr">
        <is>
          <t>Česká pošta - Horní Bradlo</t>
        </is>
      </c>
      <c r="H8586" t="inlineStr">
        <is>
          <t>Dolní Bradlo</t>
        </is>
      </c>
      <c r="I8586" t="inlineStr">
        <is>
          <t>7</t>
        </is>
      </c>
      <c r="J8586" t="inlineStr">
        <is>
          <t>HORNÍ BRADLO</t>
        </is>
      </c>
      <c r="K8586" t="inlineStr">
        <is>
          <t>Chrudim</t>
        </is>
      </c>
      <c r="L8586" t="inlineStr">
        <is>
          <t>RSE</t>
        </is>
      </c>
      <c r="M8586" t="inlineStr">
        <is>
          <t>Jareš Jaroslav</t>
        </is>
      </c>
      <c r="N8586" t="inlineStr">
        <is>
          <t>49.802857</t>
        </is>
      </c>
      <c r="O8586" t="inlineStr">
        <is>
          <t>15.744535</t>
        </is>
      </c>
      <c r="P8586" t="n">
        <v>2635</v>
      </c>
    </row>
    <row r="8587">
      <c r="A8587" t="n">
        <v>16739201</v>
      </c>
      <c r="B8587" t="n">
        <v>86739201</v>
      </c>
      <c r="C8587" t="inlineStr">
        <is>
          <t>VELKY TERMINAL</t>
        </is>
      </c>
      <c r="D8587" t="inlineStr">
        <is>
          <t>KA PARTNERS</t>
        </is>
      </c>
      <c r="E8587" t="inlineStr">
        <is>
          <t>1HRUSKA</t>
        </is>
      </c>
      <c r="F8587" t="inlineStr">
        <is>
          <t>A</t>
        </is>
      </c>
      <c r="G8587" t="inlineStr">
        <is>
          <t>H R U Š K A , spol. s r.o.</t>
        </is>
      </c>
      <c r="H8587" t="inlineStr">
        <is>
          <t>Olšany u Prostějova</t>
        </is>
      </c>
      <c r="I8587" t="inlineStr">
        <is>
          <t>44</t>
        </is>
      </c>
      <c r="J8587" t="inlineStr">
        <is>
          <t>OLŠANY U PROSTĚJOVA</t>
        </is>
      </c>
      <c r="K8587" t="inlineStr">
        <is>
          <t>Prostějov</t>
        </is>
      </c>
      <c r="L8587" t="inlineStr">
        <is>
          <t>RSE</t>
        </is>
      </c>
      <c r="M8587" t="inlineStr">
        <is>
          <t>Šír Daniel</t>
        </is>
      </c>
      <c r="N8587" t="inlineStr">
        <is>
          <t>49.536762</t>
        </is>
      </c>
      <c r="O8587" t="inlineStr">
        <is>
          <t>17.164013</t>
        </is>
      </c>
      <c r="P8587" t="n">
        <v>2634</v>
      </c>
    </row>
    <row r="8588">
      <c r="A8588" t="n">
        <v>16209001</v>
      </c>
      <c r="B8588" t="n">
        <v>86209001</v>
      </c>
      <c r="C8588" t="inlineStr">
        <is>
          <t>VELKY TERMINAL</t>
        </is>
      </c>
      <c r="D8588" t="inlineStr">
        <is>
          <t>ČESKÁ POŠTA</t>
        </is>
      </c>
      <c r="E8588" t="inlineStr">
        <is>
          <t>1POSTA</t>
        </is>
      </c>
      <c r="F8588" t="inlineStr">
        <is>
          <t>P</t>
        </is>
      </c>
      <c r="G8588" t="inlineStr">
        <is>
          <t>Česká pošta - Prostějov 1</t>
        </is>
      </c>
      <c r="H8588" t="inlineStr">
        <is>
          <t>Poděbradovo nám.</t>
        </is>
      </c>
      <c r="I8588" t="inlineStr">
        <is>
          <t>979/13</t>
        </is>
      </c>
      <c r="J8588" t="inlineStr">
        <is>
          <t>PROSTĚJOV</t>
        </is>
      </c>
      <c r="K8588" t="inlineStr">
        <is>
          <t>Prostějov</t>
        </is>
      </c>
      <c r="L8588" t="inlineStr">
        <is>
          <t>RSE</t>
        </is>
      </c>
      <c r="M8588" t="inlineStr">
        <is>
          <t>Šír Daniel</t>
        </is>
      </c>
      <c r="N8588" t="inlineStr">
        <is>
          <t>49.469925</t>
        </is>
      </c>
      <c r="O8588" t="inlineStr">
        <is>
          <t>17.109852</t>
        </is>
      </c>
      <c r="P8588" t="n">
        <v>2633.85</v>
      </c>
    </row>
    <row r="8589">
      <c r="A8589" t="n">
        <v>15207021</v>
      </c>
      <c r="B8589" t="n">
        <v>85207021</v>
      </c>
      <c r="C8589" t="inlineStr">
        <is>
          <t>VELKY TERMINAL</t>
        </is>
      </c>
      <c r="D8589" t="inlineStr">
        <is>
          <t>ČESKÁ POŠTA</t>
        </is>
      </c>
      <c r="E8589" t="inlineStr">
        <is>
          <t>1POSTA</t>
        </is>
      </c>
      <c r="F8589" t="inlineStr">
        <is>
          <t>P</t>
        </is>
      </c>
      <c r="G8589" t="inlineStr">
        <is>
          <t>Česká pošta - Kvasiny</t>
        </is>
      </c>
      <c r="H8589" t="inlineStr">
        <is>
          <t>Kvasiny</t>
        </is>
      </c>
      <c r="I8589" t="inlineStr">
        <is>
          <t>81</t>
        </is>
      </c>
      <c r="J8589" t="inlineStr">
        <is>
          <t>KVASINY</t>
        </is>
      </c>
      <c r="K8589" t="inlineStr">
        <is>
          <t>Rychnov nad Kněžnou</t>
        </is>
      </c>
      <c r="L8589" t="inlineStr">
        <is>
          <t>RSE</t>
        </is>
      </c>
      <c r="M8589" t="inlineStr">
        <is>
          <t>Lán Tomáš</t>
        </is>
      </c>
      <c r="N8589" t="inlineStr">
        <is>
          <t>50.213381</t>
        </is>
      </c>
      <c r="O8589" t="inlineStr">
        <is>
          <t>16.263043</t>
        </is>
      </c>
      <c r="P8589" t="n">
        <v>2630.19</v>
      </c>
    </row>
    <row r="8590">
      <c r="A8590" t="n">
        <v>31525401</v>
      </c>
      <c r="B8590" t="n">
        <v>71525401</v>
      </c>
      <c r="C8590" t="inlineStr">
        <is>
          <t>SMALL TERMINAL</t>
        </is>
      </c>
      <c r="D8590" t="inlineStr">
        <is>
          <t>IDT</t>
        </is>
      </c>
      <c r="E8590" t="inlineStr">
        <is>
          <t>4OSTATNI</t>
        </is>
      </c>
      <c r="F8590" t="inlineStr">
        <is>
          <t>B</t>
        </is>
      </c>
      <c r="G8590" t="inlineStr">
        <is>
          <t>Huu Thanh Nguyen</t>
        </is>
      </c>
      <c r="H8590" t="inlineStr">
        <is>
          <t>Žižkova</t>
        </is>
      </c>
      <c r="I8590" t="inlineStr">
        <is>
          <t>463/11</t>
        </is>
      </c>
      <c r="J8590" t="inlineStr">
        <is>
          <t>KRALUPY NAD VLTAVOU</t>
        </is>
      </c>
      <c r="K8590" t="inlineStr">
        <is>
          <t>Mělník</t>
        </is>
      </c>
      <c r="L8590" t="inlineStr">
        <is>
          <t>RSA</t>
        </is>
      </c>
      <c r="M8590" t="inlineStr">
        <is>
          <t>Vlk Pavel</t>
        </is>
      </c>
      <c r="N8590" t="inlineStr">
        <is>
          <t>50.239844</t>
        </is>
      </c>
      <c r="O8590" t="inlineStr">
        <is>
          <t>14.312787</t>
        </is>
      </c>
      <c r="P8590" t="n">
        <v>2629.62</v>
      </c>
    </row>
    <row r="8591">
      <c r="A8591" t="n">
        <v>37201043</v>
      </c>
      <c r="B8591" t="n">
        <v>77201043</v>
      </c>
      <c r="C8591" t="inlineStr">
        <is>
          <t>LI</t>
        </is>
      </c>
      <c r="D8591" t="inlineStr">
        <is>
          <t>ČESKÁ POŠTA</t>
        </is>
      </c>
      <c r="E8591" t="inlineStr">
        <is>
          <t>1POSTA</t>
        </is>
      </c>
      <c r="F8591" t="inlineStr">
        <is>
          <t>P</t>
        </is>
      </c>
      <c r="G8591" t="inlineStr">
        <is>
          <t>Česká pošta - Kyjovice</t>
        </is>
      </c>
      <c r="H8591" t="inlineStr">
        <is>
          <t>Kyjovice</t>
        </is>
      </c>
      <c r="I8591" t="inlineStr">
        <is>
          <t>2</t>
        </is>
      </c>
      <c r="J8591" t="inlineStr">
        <is>
          <t>KYJOVICE</t>
        </is>
      </c>
      <c r="K8591" t="inlineStr">
        <is>
          <t>Opava</t>
        </is>
      </c>
      <c r="L8591" t="inlineStr">
        <is>
          <t>RSG</t>
        </is>
      </c>
      <c r="M8591" t="inlineStr">
        <is>
          <t>Brindžák Michal</t>
        </is>
      </c>
      <c r="N8591" t="inlineStr">
        <is>
          <t>49.832909</t>
        </is>
      </c>
      <c r="O8591" t="inlineStr">
        <is>
          <t>18.044926</t>
        </is>
      </c>
      <c r="P8591" t="n">
        <v>2629.62</v>
      </c>
    </row>
    <row r="8592">
      <c r="A8592" t="n">
        <v>34509301</v>
      </c>
      <c r="B8592" t="n">
        <v>74509301</v>
      </c>
      <c r="C8592" t="inlineStr">
        <is>
          <t>SMALL TERMINAL</t>
        </is>
      </c>
      <c r="D8592" t="inlineStr">
        <is>
          <t>IDT</t>
        </is>
      </c>
      <c r="E8592" t="inlineStr">
        <is>
          <t>4OSTATNI</t>
        </is>
      </c>
      <c r="F8592" t="inlineStr">
        <is>
          <t>B</t>
        </is>
      </c>
      <c r="G8592" t="inlineStr">
        <is>
          <t>Sarkante plus s. r. o.</t>
        </is>
      </c>
      <c r="H8592" t="inlineStr">
        <is>
          <t>Ještědská</t>
        </is>
      </c>
      <c r="I8592" t="inlineStr">
        <is>
          <t>469/65</t>
        </is>
      </c>
      <c r="J8592" t="inlineStr">
        <is>
          <t>LIBEREC - LIBEREC VIII-DOLNÍ HANYCHOV</t>
        </is>
      </c>
      <c r="K8592" t="inlineStr">
        <is>
          <t>Liberec</t>
        </is>
      </c>
      <c r="L8592" t="inlineStr">
        <is>
          <t>RSD</t>
        </is>
      </c>
      <c r="M8592" t="inlineStr">
        <is>
          <t>Luňáček Jan</t>
        </is>
      </c>
      <c r="N8592" t="inlineStr">
        <is>
          <t>50.750609</t>
        </is>
      </c>
      <c r="O8592" t="inlineStr">
        <is>
          <t>15.032101</t>
        </is>
      </c>
      <c r="P8592" t="n">
        <v>2629.23</v>
      </c>
    </row>
    <row r="8593">
      <c r="A8593" t="n">
        <v>33511802</v>
      </c>
      <c r="B8593" t="n">
        <v>73511802</v>
      </c>
      <c r="C8593" t="inlineStr">
        <is>
          <t>SMALL TERMINAL</t>
        </is>
      </c>
      <c r="D8593" t="inlineStr">
        <is>
          <t>IDT</t>
        </is>
      </c>
      <c r="E8593" t="inlineStr">
        <is>
          <t>4OSTATNI</t>
        </is>
      </c>
      <c r="F8593" t="inlineStr">
        <is>
          <t>B</t>
        </is>
      </c>
      <c r="G8593" t="inlineStr">
        <is>
          <t>Văn Hung Nguyen (Potraviny)</t>
        </is>
      </c>
      <c r="H8593" t="inlineStr">
        <is>
          <t>Dlouhá</t>
        </is>
      </c>
      <c r="I8593" t="inlineStr">
        <is>
          <t>675/28</t>
        </is>
      </c>
      <c r="J8593" t="inlineStr">
        <is>
          <t>HORNÍ SLAVKOV</t>
        </is>
      </c>
      <c r="K8593" t="inlineStr">
        <is>
          <t>Sokolov</t>
        </is>
      </c>
      <c r="L8593" t="inlineStr">
        <is>
          <t>RSC</t>
        </is>
      </c>
      <c r="M8593" t="inlineStr">
        <is>
          <t>Beneš Lukáš</t>
        </is>
      </c>
      <c r="N8593" t="inlineStr">
        <is>
          <t>50.138208</t>
        </is>
      </c>
      <c r="O8593" t="inlineStr">
        <is>
          <t>12.796166</t>
        </is>
      </c>
      <c r="P8593" t="n">
        <v>2627.69</v>
      </c>
    </row>
    <row r="8594">
      <c r="A8594" t="n">
        <v>15211011</v>
      </c>
      <c r="B8594" t="n">
        <v>85211011</v>
      </c>
      <c r="C8594" t="inlineStr">
        <is>
          <t>VELKY TERMINAL</t>
        </is>
      </c>
      <c r="D8594" t="inlineStr">
        <is>
          <t>ČESKÁ POŠTA</t>
        </is>
      </c>
      <c r="E8594" t="inlineStr">
        <is>
          <t>1POSTA</t>
        </is>
      </c>
      <c r="F8594" t="inlineStr">
        <is>
          <t>P</t>
        </is>
      </c>
      <c r="G8594" t="inlineStr">
        <is>
          <t>Česká pošta - Česká Třebová 2</t>
        </is>
      </c>
      <c r="H8594" t="inlineStr">
        <is>
          <t>náměstí Jana Pernera</t>
        </is>
      </c>
      <c r="I8594" t="inlineStr">
        <is>
          <t>584</t>
        </is>
      </c>
      <c r="J8594" t="inlineStr">
        <is>
          <t>ČESKÁ TŘEBOVÁ</t>
        </is>
      </c>
      <c r="K8594" t="inlineStr">
        <is>
          <t>Ústí nad Orlicí</t>
        </is>
      </c>
      <c r="L8594" t="inlineStr">
        <is>
          <t>RSE</t>
        </is>
      </c>
      <c r="M8594" t="inlineStr">
        <is>
          <t>Rek Lubomír</t>
        </is>
      </c>
      <c r="N8594" t="inlineStr">
        <is>
          <t>49.897140</t>
        </is>
      </c>
      <c r="O8594" t="inlineStr">
        <is>
          <t>16.447982</t>
        </is>
      </c>
      <c r="P8594" t="n">
        <v>2626.73</v>
      </c>
    </row>
    <row r="8595">
      <c r="A8595" t="n">
        <v>36201222</v>
      </c>
      <c r="B8595" t="n">
        <v>76201222</v>
      </c>
      <c r="C8595" t="inlineStr">
        <is>
          <t>LI</t>
        </is>
      </c>
      <c r="D8595" t="inlineStr">
        <is>
          <t>ČESKÁ POŠTA</t>
        </is>
      </c>
      <c r="E8595" t="inlineStr">
        <is>
          <t>1POSTA</t>
        </is>
      </c>
      <c r="F8595" t="inlineStr">
        <is>
          <t>P</t>
        </is>
      </c>
      <c r="G8595" t="inlineStr">
        <is>
          <t>Česká pošta - Křetín</t>
        </is>
      </c>
      <c r="H8595" t="inlineStr">
        <is>
          <t>Křetín</t>
        </is>
      </c>
      <c r="I8595" t="inlineStr">
        <is>
          <t>54</t>
        </is>
      </c>
      <c r="J8595" t="inlineStr">
        <is>
          <t>KŘETÍN</t>
        </is>
      </c>
      <c r="K8595" t="inlineStr">
        <is>
          <t>Blansko</t>
        </is>
      </c>
      <c r="L8595" t="inlineStr">
        <is>
          <t>RSE</t>
        </is>
      </c>
      <c r="M8595" t="inlineStr">
        <is>
          <t>Šír Daniel</t>
        </is>
      </c>
      <c r="N8595" t="inlineStr">
        <is>
          <t>49.562341</t>
        </is>
      </c>
      <c r="O8595" t="inlineStr">
        <is>
          <t>16.498353</t>
        </is>
      </c>
      <c r="P8595" t="n">
        <v>2625.77</v>
      </c>
    </row>
    <row r="8596">
      <c r="A8596" t="n">
        <v>31200890</v>
      </c>
      <c r="B8596" t="n">
        <v>71200890</v>
      </c>
      <c r="C8596" t="inlineStr">
        <is>
          <t>LI</t>
        </is>
      </c>
      <c r="D8596" t="inlineStr">
        <is>
          <t>ČESKÁ POŠTA</t>
        </is>
      </c>
      <c r="E8596" t="inlineStr">
        <is>
          <t>1POSTA</t>
        </is>
      </c>
      <c r="F8596" t="inlineStr">
        <is>
          <t>P</t>
        </is>
      </c>
      <c r="G8596" t="inlineStr">
        <is>
          <t>Česká pošta - Velké Přílepy</t>
        </is>
      </c>
      <c r="H8596" t="inlineStr">
        <is>
          <t>Svrkyňská</t>
        </is>
      </c>
      <c r="I8596" t="inlineStr">
        <is>
          <t>63</t>
        </is>
      </c>
      <c r="J8596" t="inlineStr">
        <is>
          <t>VELKÉ PŘÍLEPY</t>
        </is>
      </c>
      <c r="K8596" t="inlineStr">
        <is>
          <t>Praha-západ</t>
        </is>
      </c>
      <c r="L8596" t="inlineStr">
        <is>
          <t>RSA</t>
        </is>
      </c>
      <c r="M8596" t="inlineStr">
        <is>
          <t>Dosoudil Petr</t>
        </is>
      </c>
      <c r="N8596" t="inlineStr">
        <is>
          <t>50.162150</t>
        </is>
      </c>
      <c r="O8596" t="inlineStr">
        <is>
          <t>14.310406</t>
        </is>
      </c>
      <c r="P8596" t="n">
        <v>2625.38</v>
      </c>
    </row>
    <row r="8597">
      <c r="A8597" t="n">
        <v>13205046</v>
      </c>
      <c r="B8597" t="n">
        <v>83205046</v>
      </c>
      <c r="C8597" t="inlineStr">
        <is>
          <t>VELKY TERMINAL</t>
        </is>
      </c>
      <c r="D8597" t="inlineStr">
        <is>
          <t>ČESKÁ POŠTA</t>
        </is>
      </c>
      <c r="E8597" t="inlineStr">
        <is>
          <t>1POSTA</t>
        </is>
      </c>
      <c r="F8597" t="inlineStr">
        <is>
          <t>P</t>
        </is>
      </c>
      <c r="G8597" t="inlineStr">
        <is>
          <t>Česká pošta - Strážov na Šumavě</t>
        </is>
      </c>
      <c r="H8597" t="inlineStr">
        <is>
          <t>Strážov</t>
        </is>
      </c>
      <c r="I8597" t="inlineStr">
        <is>
          <t>1</t>
        </is>
      </c>
      <c r="J8597" t="inlineStr">
        <is>
          <t>STRÁŽOV</t>
        </is>
      </c>
      <c r="K8597" t="inlineStr">
        <is>
          <t>Klatovy</t>
        </is>
      </c>
      <c r="L8597" t="inlineStr">
        <is>
          <t>RSC</t>
        </is>
      </c>
      <c r="M8597" t="inlineStr">
        <is>
          <t>Horejš Vladimír</t>
        </is>
      </c>
      <c r="N8597" t="inlineStr">
        <is>
          <t>49.303643</t>
        </is>
      </c>
      <c r="O8597" t="inlineStr">
        <is>
          <t>13.247066</t>
        </is>
      </c>
      <c r="P8597" t="n">
        <v>2624.23</v>
      </c>
    </row>
    <row r="8598">
      <c r="A8598" t="n">
        <v>37513601</v>
      </c>
      <c r="B8598" t="n">
        <v>77513601</v>
      </c>
      <c r="C8598" t="inlineStr">
        <is>
          <t>SMALL TERMINAL</t>
        </is>
      </c>
      <c r="D8598" t="inlineStr">
        <is>
          <t>IDT</t>
        </is>
      </c>
      <c r="E8598" t="inlineStr">
        <is>
          <t>4OSTATNI</t>
        </is>
      </c>
      <c r="F8598" t="inlineStr">
        <is>
          <t>B</t>
        </is>
      </c>
      <c r="G8598" t="inlineStr">
        <is>
          <t>Jaroslav Vaculík</t>
        </is>
      </c>
      <c r="H8598" t="inlineStr">
        <is>
          <t>Třemešná</t>
        </is>
      </c>
      <c r="I8598" t="inlineStr">
        <is>
          <t>12</t>
        </is>
      </c>
      <c r="J8598" t="inlineStr">
        <is>
          <t>TŘEMEŠNÁ</t>
        </is>
      </c>
      <c r="K8598" t="inlineStr">
        <is>
          <t>Bruntál</t>
        </is>
      </c>
      <c r="L8598" t="inlineStr">
        <is>
          <t>RSG</t>
        </is>
      </c>
      <c r="M8598" t="inlineStr">
        <is>
          <t>Gelnar Ivo</t>
        </is>
      </c>
      <c r="N8598" t="inlineStr">
        <is>
          <t>50.202094</t>
        </is>
      </c>
      <c r="O8598" t="inlineStr">
        <is>
          <t>17.573970</t>
        </is>
      </c>
      <c r="P8598" t="n">
        <v>2621.92</v>
      </c>
    </row>
    <row r="8599">
      <c r="A8599" t="n">
        <v>37509001</v>
      </c>
      <c r="B8599" t="n">
        <v>77509001</v>
      </c>
      <c r="C8599" t="inlineStr">
        <is>
          <t>SMALL TERMINAL</t>
        </is>
      </c>
      <c r="D8599" t="inlineStr">
        <is>
          <t>IDT</t>
        </is>
      </c>
      <c r="E8599" t="inlineStr">
        <is>
          <t>4OSTATNI</t>
        </is>
      </c>
      <c r="F8599" t="inlineStr">
        <is>
          <t>B</t>
        </is>
      </c>
      <c r="G8599" t="inlineStr">
        <is>
          <t>Karel Szotkowski</t>
        </is>
      </c>
      <c r="H8599" t="inlineStr">
        <is>
          <t>Beskydská</t>
        </is>
      </c>
      <c r="I8599" t="inlineStr">
        <is>
          <t>794</t>
        </is>
      </c>
      <c r="J8599" t="inlineStr">
        <is>
          <t>TŘINEC - LYŽBICE</t>
        </is>
      </c>
      <c r="K8599" t="inlineStr">
        <is>
          <t>Frýdek-Místek</t>
        </is>
      </c>
      <c r="L8599" t="inlineStr">
        <is>
          <t>RSG</t>
        </is>
      </c>
      <c r="M8599" t="inlineStr">
        <is>
          <t>Herman Michal</t>
        </is>
      </c>
      <c r="N8599" t="inlineStr">
        <is>
          <t>49.662952</t>
        </is>
      </c>
      <c r="O8599" t="inlineStr">
        <is>
          <t>18.672421</t>
        </is>
      </c>
      <c r="P8599" t="n">
        <v>2620</v>
      </c>
    </row>
    <row r="8600">
      <c r="A8600" t="n">
        <v>36500801</v>
      </c>
      <c r="B8600" t="n">
        <v>76500801</v>
      </c>
      <c r="C8600" t="inlineStr">
        <is>
          <t>SMALL TERMINAL</t>
        </is>
      </c>
      <c r="D8600" t="inlineStr">
        <is>
          <t>IDT</t>
        </is>
      </c>
      <c r="E8600" t="inlineStr">
        <is>
          <t>4OSTATNI</t>
        </is>
      </c>
      <c r="F8600" t="inlineStr">
        <is>
          <t>B</t>
        </is>
      </c>
      <c r="G8600" t="inlineStr">
        <is>
          <t>Sportbar U Petra - Petr Vetchý</t>
        </is>
      </c>
      <c r="H8600" t="inlineStr">
        <is>
          <t>17. listopadu</t>
        </is>
      </c>
      <c r="I8600" t="inlineStr">
        <is>
          <t>2124/3</t>
        </is>
      </c>
      <c r="J8600" t="inlineStr">
        <is>
          <t>JIHLAVA</t>
        </is>
      </c>
      <c r="K8600" t="inlineStr">
        <is>
          <t>Jihlava</t>
        </is>
      </c>
      <c r="L8600" t="inlineStr">
        <is>
          <t>RSB</t>
        </is>
      </c>
      <c r="M8600" t="inlineStr">
        <is>
          <t>Hanuš Robert</t>
        </is>
      </c>
      <c r="N8600" t="inlineStr">
        <is>
          <t>49.397610</t>
        </is>
      </c>
      <c r="O8600" t="inlineStr">
        <is>
          <t>15.579550</t>
        </is>
      </c>
      <c r="P8600" t="n">
        <v>2618.85</v>
      </c>
    </row>
    <row r="8601">
      <c r="A8601" t="n">
        <v>36200496</v>
      </c>
      <c r="B8601" t="n">
        <v>76200496</v>
      </c>
      <c r="C8601" t="inlineStr">
        <is>
          <t>LI</t>
        </is>
      </c>
      <c r="D8601" t="inlineStr">
        <is>
          <t>ČESKÁ POŠTA</t>
        </is>
      </c>
      <c r="E8601" t="inlineStr">
        <is>
          <t>1POSTA</t>
        </is>
      </c>
      <c r="F8601" t="inlineStr">
        <is>
          <t>P</t>
        </is>
      </c>
      <c r="G8601" t="inlineStr">
        <is>
          <t>Česká pošta - Nesovice</t>
        </is>
      </c>
      <c r="H8601" t="inlineStr">
        <is>
          <t>Nesovice</t>
        </is>
      </c>
      <c r="I8601" t="inlineStr">
        <is>
          <t>172</t>
        </is>
      </c>
      <c r="J8601" t="inlineStr">
        <is>
          <t>NESOVICE</t>
        </is>
      </c>
      <c r="K8601" t="inlineStr">
        <is>
          <t>Vyškov</t>
        </is>
      </c>
      <c r="L8601" t="inlineStr">
        <is>
          <t>RSE</t>
        </is>
      </c>
      <c r="M8601" t="inlineStr">
        <is>
          <t>Šír Daniel</t>
        </is>
      </c>
      <c r="N8601" t="inlineStr">
        <is>
          <t>49.148978</t>
        </is>
      </c>
      <c r="O8601" t="inlineStr">
        <is>
          <t>17.081361</t>
        </is>
      </c>
      <c r="P8601" t="n">
        <v>2615.77</v>
      </c>
    </row>
    <row r="8602">
      <c r="A8602" t="n">
        <v>36201076</v>
      </c>
      <c r="B8602" t="n">
        <v>76200407</v>
      </c>
      <c r="C8602" t="inlineStr">
        <is>
          <t>LI</t>
        </is>
      </c>
      <c r="D8602" t="inlineStr">
        <is>
          <t>ČESKÁ POŠTA</t>
        </is>
      </c>
      <c r="E8602" t="inlineStr">
        <is>
          <t>1POSTA</t>
        </is>
      </c>
      <c r="F8602" t="inlineStr">
        <is>
          <t>P</t>
        </is>
      </c>
      <c r="G8602" t="inlineStr">
        <is>
          <t>Česká pošta - Dolní Loučky</t>
        </is>
      </c>
      <c r="H8602" t="inlineStr">
        <is>
          <t>Dolní Loučky</t>
        </is>
      </c>
      <c r="I8602" t="inlineStr">
        <is>
          <t>120</t>
        </is>
      </c>
      <c r="J8602" t="inlineStr">
        <is>
          <t>DOLNÍ LOUČKY</t>
        </is>
      </c>
      <c r="K8602" t="inlineStr">
        <is>
          <t>Brno-venkov</t>
        </is>
      </c>
      <c r="L8602" t="inlineStr">
        <is>
          <t>RSB</t>
        </is>
      </c>
      <c r="M8602" t="inlineStr">
        <is>
          <t>Hanuš Robert</t>
        </is>
      </c>
      <c r="N8602" t="inlineStr">
        <is>
          <t>49.361606</t>
        </is>
      </c>
      <c r="O8602" t="inlineStr">
        <is>
          <t>16.354111</t>
        </is>
      </c>
      <c r="P8602" t="n">
        <v>2614.62</v>
      </c>
    </row>
    <row r="8603">
      <c r="A8603" t="n">
        <v>36201249</v>
      </c>
      <c r="B8603" t="n">
        <v>76201249</v>
      </c>
      <c r="C8603" t="inlineStr">
        <is>
          <t>LI</t>
        </is>
      </c>
      <c r="D8603" t="inlineStr">
        <is>
          <t>ČESKÁ POŠTA</t>
        </is>
      </c>
      <c r="E8603" t="inlineStr">
        <is>
          <t>1POSTA</t>
        </is>
      </c>
      <c r="F8603" t="inlineStr">
        <is>
          <t>P</t>
        </is>
      </c>
      <c r="G8603" t="inlineStr">
        <is>
          <t>Česká pošta - Vlasatice</t>
        </is>
      </c>
      <c r="H8603" t="inlineStr">
        <is>
          <t>Vlasatice</t>
        </is>
      </c>
      <c r="I8603" t="inlineStr">
        <is>
          <t>149</t>
        </is>
      </c>
      <c r="J8603" t="inlineStr">
        <is>
          <t>VLASATICE</t>
        </is>
      </c>
      <c r="K8603" t="inlineStr">
        <is>
          <t>Brno-venkov</t>
        </is>
      </c>
      <c r="L8603" t="inlineStr">
        <is>
          <t>RSB</t>
        </is>
      </c>
      <c r="M8603" t="inlineStr">
        <is>
          <t>Koutný Roman</t>
        </is>
      </c>
      <c r="N8603" t="inlineStr">
        <is>
          <t>48.934012</t>
        </is>
      </c>
      <c r="O8603" t="inlineStr">
        <is>
          <t>16.483870</t>
        </is>
      </c>
      <c r="P8603" t="n">
        <v>2608.85</v>
      </c>
    </row>
    <row r="8604">
      <c r="A8604" t="n">
        <v>15211045</v>
      </c>
      <c r="B8604" t="n">
        <v>85211045</v>
      </c>
      <c r="C8604" t="inlineStr">
        <is>
          <t>VELKY TERMINAL</t>
        </is>
      </c>
      <c r="D8604" t="inlineStr">
        <is>
          <t>ČESKÁ POŠTA</t>
        </is>
      </c>
      <c r="E8604" t="inlineStr">
        <is>
          <t>1POSTA</t>
        </is>
      </c>
      <c r="F8604" t="inlineStr">
        <is>
          <t>P</t>
        </is>
      </c>
      <c r="G8604" t="inlineStr">
        <is>
          <t>Česká pošta - Horní Čermná</t>
        </is>
      </c>
      <c r="H8604" t="inlineStr">
        <is>
          <t>Horní Čermná</t>
        </is>
      </c>
      <c r="I8604" t="inlineStr">
        <is>
          <t>1</t>
        </is>
      </c>
      <c r="J8604" t="inlineStr">
        <is>
          <t>HORNÍ ČERMNÁ</t>
        </is>
      </c>
      <c r="K8604" t="inlineStr">
        <is>
          <t>Ústí nad Orlicí</t>
        </is>
      </c>
      <c r="L8604" t="inlineStr">
        <is>
          <t>RSE</t>
        </is>
      </c>
      <c r="M8604" t="inlineStr">
        <is>
          <t>Rek Lubomír</t>
        </is>
      </c>
      <c r="N8604" t="inlineStr">
        <is>
          <t>49.970663</t>
        </is>
      </c>
      <c r="O8604" t="inlineStr">
        <is>
          <t>16.607444</t>
        </is>
      </c>
      <c r="P8604" t="n">
        <v>2607.5</v>
      </c>
    </row>
    <row r="8605">
      <c r="A8605" t="n">
        <v>11227047</v>
      </c>
      <c r="B8605" t="n">
        <v>81227047</v>
      </c>
      <c r="C8605" t="inlineStr">
        <is>
          <t>VELKY TERMINAL</t>
        </is>
      </c>
      <c r="D8605" t="inlineStr">
        <is>
          <t>ČESKÁ POŠTA</t>
        </is>
      </c>
      <c r="E8605" t="inlineStr">
        <is>
          <t>1POSTA</t>
        </is>
      </c>
      <c r="F8605" t="inlineStr">
        <is>
          <t>P</t>
        </is>
      </c>
      <c r="G8605" t="inlineStr">
        <is>
          <t>Česká pošta - Mladá Boleslav 3</t>
        </is>
      </c>
      <c r="H8605" t="inlineStr">
        <is>
          <t>tř. Václava Klementa</t>
        </is>
      </c>
      <c r="I8605" t="inlineStr">
        <is>
          <t>822</t>
        </is>
      </c>
      <c r="J8605" t="inlineStr">
        <is>
          <t>MLADÁ BOLESLAV - MLADÁ BOLESLAV II</t>
        </is>
      </c>
      <c r="K8605" t="inlineStr">
        <is>
          <t>Mladá Boleslav</t>
        </is>
      </c>
      <c r="L8605" t="inlineStr">
        <is>
          <t>RSA</t>
        </is>
      </c>
      <c r="M8605" t="inlineStr">
        <is>
          <t>Vlk Pavel</t>
        </is>
      </c>
      <c r="N8605" t="inlineStr">
        <is>
          <t>50.420380</t>
        </is>
      </c>
      <c r="O8605" t="inlineStr">
        <is>
          <t>14.914140</t>
        </is>
      </c>
      <c r="P8605" t="n">
        <v>2607.31</v>
      </c>
    </row>
    <row r="8606">
      <c r="A8606" t="n">
        <v>36502801</v>
      </c>
      <c r="B8606" t="n">
        <v>76502801</v>
      </c>
      <c r="C8606" t="inlineStr">
        <is>
          <t>SMALL TERMINAL</t>
        </is>
      </c>
      <c r="D8606" t="inlineStr">
        <is>
          <t>IDT</t>
        </is>
      </c>
      <c r="E8606" t="inlineStr">
        <is>
          <t>4OSTATNI</t>
        </is>
      </c>
      <c r="F8606" t="inlineStr">
        <is>
          <t>B</t>
        </is>
      </c>
      <c r="G8606" t="inlineStr">
        <is>
          <t>Večerka Thi Hong Sâm Pham</t>
        </is>
      </c>
      <c r="H8606" t="inlineStr">
        <is>
          <t>Křičkova</t>
        </is>
      </c>
      <c r="I8606" t="inlineStr">
        <is>
          <t>2890/14</t>
        </is>
      </c>
      <c r="J8606" t="inlineStr">
        <is>
          <t>HODONÍN</t>
        </is>
      </c>
      <c r="K8606" t="inlineStr">
        <is>
          <t>Hodonín</t>
        </is>
      </c>
      <c r="L8606" t="inlineStr">
        <is>
          <t>RSB</t>
        </is>
      </c>
      <c r="M8606" t="inlineStr">
        <is>
          <t>Petlach Lubomír</t>
        </is>
      </c>
      <c r="N8606" t="inlineStr">
        <is>
          <t>48.859980</t>
        </is>
      </c>
      <c r="O8606" t="inlineStr">
        <is>
          <t>17.113000</t>
        </is>
      </c>
      <c r="P8606" t="n">
        <v>2605.77</v>
      </c>
    </row>
    <row r="8607">
      <c r="A8607" t="n">
        <v>37513102</v>
      </c>
      <c r="B8607" t="n">
        <v>77513102</v>
      </c>
      <c r="C8607" t="inlineStr">
        <is>
          <t>SMALL TERMINAL</t>
        </is>
      </c>
      <c r="D8607" t="inlineStr">
        <is>
          <t>IDT</t>
        </is>
      </c>
      <c r="E8607" t="inlineStr">
        <is>
          <t>4OSTATNI</t>
        </is>
      </c>
      <c r="F8607" t="inlineStr">
        <is>
          <t>B</t>
        </is>
      </c>
      <c r="G8607" t="inlineStr">
        <is>
          <t>Vlastimil Polášek</t>
        </is>
      </c>
      <c r="H8607" t="inlineStr">
        <is>
          <t>Průkopnická</t>
        </is>
      </c>
      <c r="I8607" t="inlineStr">
        <is>
          <t>2690/2a</t>
        </is>
      </c>
      <c r="J8607" t="inlineStr">
        <is>
          <t>OSTRAVA - ZÁBŘEH</t>
        </is>
      </c>
      <c r="K8607" t="inlineStr">
        <is>
          <t>Ostrava-město</t>
        </is>
      </c>
      <c r="L8607" t="inlineStr">
        <is>
          <t>RSG</t>
        </is>
      </c>
      <c r="M8607" t="inlineStr">
        <is>
          <t>Dolníček Richard</t>
        </is>
      </c>
      <c r="N8607" t="inlineStr">
        <is>
          <t>49.790188</t>
        </is>
      </c>
      <c r="O8607" t="inlineStr">
        <is>
          <t>18.229879</t>
        </is>
      </c>
      <c r="P8607" t="n">
        <v>2604.04</v>
      </c>
    </row>
    <row r="8608">
      <c r="A8608" t="n">
        <v>31201433</v>
      </c>
      <c r="B8608" t="n">
        <v>71201433</v>
      </c>
      <c r="C8608" t="inlineStr">
        <is>
          <t>LI</t>
        </is>
      </c>
      <c r="D8608" t="inlineStr">
        <is>
          <t>ČESKÁ POŠTA</t>
        </is>
      </c>
      <c r="E8608" t="inlineStr">
        <is>
          <t>1POSTA</t>
        </is>
      </c>
      <c r="F8608" t="inlineStr">
        <is>
          <t>P</t>
        </is>
      </c>
      <c r="G8608" t="inlineStr">
        <is>
          <t>Česká pošta - Křinec</t>
        </is>
      </c>
      <c r="H8608" t="inlineStr">
        <is>
          <t>Náměstí</t>
        </is>
      </c>
      <c r="I8608" t="inlineStr">
        <is>
          <t>33</t>
        </is>
      </c>
      <c r="J8608" t="inlineStr">
        <is>
          <t>KŘINEC</t>
        </is>
      </c>
      <c r="K8608" t="inlineStr">
        <is>
          <t>Nymburk</t>
        </is>
      </c>
      <c r="L8608" t="inlineStr">
        <is>
          <t>RSA</t>
        </is>
      </c>
      <c r="M8608" t="inlineStr">
        <is>
          <t>Česnek Miroslav</t>
        </is>
      </c>
      <c r="N8608" t="inlineStr">
        <is>
          <t>50.263880</t>
        </is>
      </c>
      <c r="O8608" t="inlineStr">
        <is>
          <t>15.134020</t>
        </is>
      </c>
      <c r="P8608" t="n">
        <v>2602.69</v>
      </c>
    </row>
    <row r="8609">
      <c r="A8609" t="n">
        <v>17205002</v>
      </c>
      <c r="B8609" t="n">
        <v>87205002</v>
      </c>
      <c r="C8609" t="inlineStr">
        <is>
          <t>VELKY TERMINAL</t>
        </is>
      </c>
      <c r="D8609" t="inlineStr">
        <is>
          <t>ČESKÁ POŠTA</t>
        </is>
      </c>
      <c r="E8609" t="inlineStr">
        <is>
          <t>1POSTA</t>
        </is>
      </c>
      <c r="F8609" t="inlineStr">
        <is>
          <t>P</t>
        </is>
      </c>
      <c r="G8609" t="inlineStr">
        <is>
          <t>Česká pošta - Šenov u Nového Jičína</t>
        </is>
      </c>
      <c r="H8609" t="inlineStr">
        <is>
          <t>Dukelská</t>
        </is>
      </c>
      <c r="I8609" t="inlineStr">
        <is>
          <t>174</t>
        </is>
      </c>
      <c r="J8609" t="inlineStr">
        <is>
          <t>ŠENOV U NOVÉHO JIČÍNA</t>
        </is>
      </c>
      <c r="K8609" t="inlineStr">
        <is>
          <t>Nový Jičín</t>
        </is>
      </c>
      <c r="L8609" t="inlineStr">
        <is>
          <t>RSG</t>
        </is>
      </c>
      <c r="M8609" t="inlineStr">
        <is>
          <t>Herman Petr</t>
        </is>
      </c>
      <c r="N8609" t="inlineStr">
        <is>
          <t>49.609344</t>
        </is>
      </c>
      <c r="O8609" t="inlineStr">
        <is>
          <t>17.999988</t>
        </is>
      </c>
      <c r="P8609" t="n">
        <v>2601.92</v>
      </c>
    </row>
    <row r="8610">
      <c r="A8610" t="n">
        <v>34506801</v>
      </c>
      <c r="B8610" t="n">
        <v>74506801</v>
      </c>
      <c r="C8610" t="inlineStr">
        <is>
          <t>SMALL TERMINAL</t>
        </is>
      </c>
      <c r="D8610" t="inlineStr">
        <is>
          <t>IDT</t>
        </is>
      </c>
      <c r="E8610" t="inlineStr">
        <is>
          <t>4OSTATNI</t>
        </is>
      </c>
      <c r="F8610" t="inlineStr">
        <is>
          <t>B</t>
        </is>
      </c>
      <c r="G8610" t="inlineStr">
        <is>
          <t>Michal Ciling</t>
        </is>
      </c>
      <c r="H8610" t="inlineStr">
        <is>
          <t>Pražská</t>
        </is>
      </c>
      <c r="I8610" t="inlineStr">
        <is>
          <t>2904</t>
        </is>
      </c>
      <c r="J8610" t="inlineStr">
        <is>
          <t>ŽATEC</t>
        </is>
      </c>
      <c r="K8610" t="inlineStr">
        <is>
          <t>Louny</t>
        </is>
      </c>
      <c r="L8610" t="inlineStr">
        <is>
          <t>RSD</t>
        </is>
      </c>
      <c r="M8610" t="inlineStr">
        <is>
          <t>Neubert Jaroslav</t>
        </is>
      </c>
      <c r="N8610" t="inlineStr">
        <is>
          <t>50.324783</t>
        </is>
      </c>
      <c r="O8610" t="inlineStr">
        <is>
          <t>13.551407</t>
        </is>
      </c>
      <c r="P8610" t="n">
        <v>2600.77</v>
      </c>
    </row>
    <row r="8611">
      <c r="A8611" t="n">
        <v>17847113</v>
      </c>
      <c r="B8611" t="n">
        <v>87847113</v>
      </c>
      <c r="C8611" t="inlineStr">
        <is>
          <t>VELKY TERMINAL</t>
        </is>
      </c>
      <c r="D8611" t="inlineStr">
        <is>
          <t>KA PARTNERS</t>
        </is>
      </c>
      <c r="E8611" t="inlineStr">
        <is>
          <t>1FAST</t>
        </is>
      </c>
      <c r="F8611" t="inlineStr">
        <is>
          <t>B</t>
        </is>
      </c>
      <c r="G8611" t="inlineStr">
        <is>
          <t>PLANEO Elektro</t>
        </is>
      </c>
      <c r="H8611" t="inlineStr">
        <is>
          <t>Čsl. armády</t>
        </is>
      </c>
      <c r="I8611" t="inlineStr">
        <is>
          <t>808/43b</t>
        </is>
      </c>
      <c r="J8611" t="inlineStr">
        <is>
          <t>KRNOV - POD CVILÍNEM</t>
        </is>
      </c>
      <c r="K8611" t="inlineStr">
        <is>
          <t>Bruntál</t>
        </is>
      </c>
      <c r="L8611" t="inlineStr">
        <is>
          <t>RSG</t>
        </is>
      </c>
      <c r="M8611" t="inlineStr">
        <is>
          <t>Gelnar Ivo</t>
        </is>
      </c>
      <c r="N8611" t="inlineStr">
        <is>
          <t>50.084137</t>
        </is>
      </c>
      <c r="O8611" t="inlineStr">
        <is>
          <t>17.693087</t>
        </is>
      </c>
      <c r="P8611" t="n">
        <v>2600.19</v>
      </c>
    </row>
    <row r="8612">
      <c r="A8612" t="n">
        <v>35200933</v>
      </c>
      <c r="B8612" t="n">
        <v>75200933</v>
      </c>
      <c r="C8612" t="inlineStr">
        <is>
          <t>LI</t>
        </is>
      </c>
      <c r="D8612" t="inlineStr">
        <is>
          <t>ČESKÁ POŠTA</t>
        </is>
      </c>
      <c r="E8612" t="inlineStr">
        <is>
          <t>1POSTA</t>
        </is>
      </c>
      <c r="F8612" t="inlineStr">
        <is>
          <t>P</t>
        </is>
      </c>
      <c r="G8612" t="inlineStr">
        <is>
          <t>Česká pošta - Miletín</t>
        </is>
      </c>
      <c r="H8612" t="inlineStr">
        <is>
          <t>Komenského</t>
        </is>
      </c>
      <c r="I8612" t="inlineStr">
        <is>
          <t>100</t>
        </is>
      </c>
      <c r="J8612" t="inlineStr">
        <is>
          <t>MILETÍN</t>
        </is>
      </c>
      <c r="K8612" t="inlineStr">
        <is>
          <t>Jičín</t>
        </is>
      </c>
      <c r="L8612" t="inlineStr">
        <is>
          <t>RSE</t>
        </is>
      </c>
      <c r="M8612" t="inlineStr">
        <is>
          <t>Jareš Jaroslav</t>
        </is>
      </c>
      <c r="N8612" t="inlineStr">
        <is>
          <t>50.404398</t>
        </is>
      </c>
      <c r="O8612" t="inlineStr">
        <is>
          <t>15.681310</t>
        </is>
      </c>
      <c r="P8612" t="n">
        <v>2598.08</v>
      </c>
    </row>
    <row r="8613">
      <c r="A8613" t="n">
        <v>17207033</v>
      </c>
      <c r="B8613" t="n">
        <v>87207033</v>
      </c>
      <c r="C8613" t="inlineStr">
        <is>
          <t>VELKY TERMINAL</t>
        </is>
      </c>
      <c r="D8613" t="inlineStr">
        <is>
          <t>ČESKÁ POŠTA</t>
        </is>
      </c>
      <c r="E8613" t="inlineStr">
        <is>
          <t>1POSTA</t>
        </is>
      </c>
      <c r="F8613" t="inlineStr">
        <is>
          <t>P</t>
        </is>
      </c>
      <c r="G8613" t="inlineStr">
        <is>
          <t>Česká pošta - Litultovice</t>
        </is>
      </c>
      <c r="H8613" t="inlineStr">
        <is>
          <t>Litultovice</t>
        </is>
      </c>
      <c r="I8613" t="inlineStr">
        <is>
          <t>51</t>
        </is>
      </c>
      <c r="J8613" t="inlineStr">
        <is>
          <t>LITULTOVICE</t>
        </is>
      </c>
      <c r="K8613" t="inlineStr">
        <is>
          <t>Opava</t>
        </is>
      </c>
      <c r="L8613" t="inlineStr">
        <is>
          <t>RSG</t>
        </is>
      </c>
      <c r="M8613" t="inlineStr">
        <is>
          <t>Brindžák Michal</t>
        </is>
      </c>
      <c r="N8613" t="inlineStr">
        <is>
          <t>49.904924</t>
        </is>
      </c>
      <c r="O8613" t="inlineStr">
        <is>
          <t>17.748247</t>
        </is>
      </c>
      <c r="P8613" t="n">
        <v>2593.46</v>
      </c>
    </row>
    <row r="8614">
      <c r="A8614" t="n">
        <v>16856901</v>
      </c>
      <c r="B8614" t="n">
        <v>86856901</v>
      </c>
      <c r="C8614" t="inlineStr">
        <is>
          <t>VELKY TERMINAL</t>
        </is>
      </c>
      <c r="D8614" t="inlineStr">
        <is>
          <t>IDT</t>
        </is>
      </c>
      <c r="E8614" t="inlineStr">
        <is>
          <t>4OSTATNI</t>
        </is>
      </c>
      <c r="F8614" t="inlineStr">
        <is>
          <t>B</t>
        </is>
      </c>
      <c r="G8614" t="inlineStr">
        <is>
          <t>Iveta Kopecká</t>
        </is>
      </c>
      <c r="H8614" t="inlineStr">
        <is>
          <t>Libušina třída</t>
        </is>
      </c>
      <c r="I8614" t="inlineStr">
        <is>
          <t>579/2</t>
        </is>
      </c>
      <c r="J8614" t="inlineStr">
        <is>
          <t>BRNO - KOHOUTOVICE</t>
        </is>
      </c>
      <c r="K8614" t="inlineStr">
        <is>
          <t>Brno-město</t>
        </is>
      </c>
      <c r="L8614" t="inlineStr">
        <is>
          <t>RSB</t>
        </is>
      </c>
      <c r="M8614" t="inlineStr">
        <is>
          <t>Koutný Roman</t>
        </is>
      </c>
      <c r="N8614" t="inlineStr">
        <is>
          <t>49.195351</t>
        </is>
      </c>
      <c r="O8614" t="inlineStr">
        <is>
          <t>16.539555</t>
        </is>
      </c>
      <c r="P8614" t="n">
        <v>2583.46</v>
      </c>
    </row>
    <row r="8615">
      <c r="A8615" t="n">
        <v>32200335</v>
      </c>
      <c r="B8615" t="n">
        <v>72200335</v>
      </c>
      <c r="C8615" t="inlineStr">
        <is>
          <t>LI</t>
        </is>
      </c>
      <c r="D8615" t="inlineStr">
        <is>
          <t>ČESKÁ POŠTA</t>
        </is>
      </c>
      <c r="E8615" t="inlineStr">
        <is>
          <t>1POSTA</t>
        </is>
      </c>
      <c r="F8615" t="inlineStr">
        <is>
          <t>P</t>
        </is>
      </c>
      <c r="G8615" t="inlineStr">
        <is>
          <t>Česká pošta - Rudolfov</t>
        </is>
      </c>
      <c r="H8615" t="inlineStr">
        <is>
          <t>Třeboňská</t>
        </is>
      </c>
      <c r="I8615" t="inlineStr">
        <is>
          <t>14/28</t>
        </is>
      </c>
      <c r="J8615" t="inlineStr">
        <is>
          <t>RUDOLFOV</t>
        </is>
      </c>
      <c r="K8615" t="inlineStr">
        <is>
          <t>České Budějovice</t>
        </is>
      </c>
      <c r="L8615" t="inlineStr">
        <is>
          <t>RSB</t>
        </is>
      </c>
      <c r="M8615" t="inlineStr">
        <is>
          <t>Dvořák Petr</t>
        </is>
      </c>
      <c r="N8615" t="inlineStr">
        <is>
          <t>48.993895</t>
        </is>
      </c>
      <c r="O8615" t="inlineStr">
        <is>
          <t>14.540240</t>
        </is>
      </c>
      <c r="P8615" t="n">
        <v>2583.46</v>
      </c>
    </row>
    <row r="8616">
      <c r="A8616" t="n">
        <v>35200912</v>
      </c>
      <c r="B8616" t="n">
        <v>75200912</v>
      </c>
      <c r="C8616" t="inlineStr">
        <is>
          <t>LI</t>
        </is>
      </c>
      <c r="D8616" t="inlineStr">
        <is>
          <t>ČESKÁ POŠTA</t>
        </is>
      </c>
      <c r="E8616" t="inlineStr">
        <is>
          <t>1POSTA</t>
        </is>
      </c>
      <c r="F8616" t="inlineStr">
        <is>
          <t>P</t>
        </is>
      </c>
      <c r="G8616" t="inlineStr">
        <is>
          <t>Česká pošta - Hořiněves</t>
        </is>
      </c>
      <c r="H8616" t="inlineStr">
        <is>
          <t>Hořiněves</t>
        </is>
      </c>
      <c r="I8616" t="inlineStr">
        <is>
          <t>89</t>
        </is>
      </c>
      <c r="J8616" t="inlineStr">
        <is>
          <t>HOŘINĚVES</t>
        </is>
      </c>
      <c r="K8616" t="inlineStr">
        <is>
          <t>Hradec Králové</t>
        </is>
      </c>
      <c r="L8616" t="inlineStr">
        <is>
          <t>RSE</t>
        </is>
      </c>
      <c r="M8616" t="inlineStr">
        <is>
          <t>Jareš Jaroslav</t>
        </is>
      </c>
      <c r="N8616" t="inlineStr">
        <is>
          <t>50.310995</t>
        </is>
      </c>
      <c r="O8616" t="inlineStr">
        <is>
          <t>15.764834</t>
        </is>
      </c>
      <c r="P8616" t="n">
        <v>2578.85</v>
      </c>
    </row>
    <row r="8617">
      <c r="A8617" t="n">
        <v>36201247</v>
      </c>
      <c r="B8617" t="n">
        <v>76201247</v>
      </c>
      <c r="C8617" t="inlineStr">
        <is>
          <t>LI</t>
        </is>
      </c>
      <c r="D8617" t="inlineStr">
        <is>
          <t>ČESKÁ POŠTA</t>
        </is>
      </c>
      <c r="E8617" t="inlineStr">
        <is>
          <t>1POSTA</t>
        </is>
      </c>
      <c r="F8617" t="inlineStr">
        <is>
          <t>P</t>
        </is>
      </c>
      <c r="G8617" t="inlineStr">
        <is>
          <t>Česká pošta - Přítluky</t>
        </is>
      </c>
      <c r="H8617" t="inlineStr">
        <is>
          <t>Poštovní</t>
        </is>
      </c>
      <c r="I8617" t="inlineStr">
        <is>
          <t>225</t>
        </is>
      </c>
      <c r="J8617" t="inlineStr">
        <is>
          <t>PŘÍTLUKY</t>
        </is>
      </c>
      <c r="K8617" t="inlineStr">
        <is>
          <t>Břeclav</t>
        </is>
      </c>
      <c r="L8617" t="inlineStr">
        <is>
          <t>RSB</t>
        </is>
      </c>
      <c r="M8617" t="inlineStr">
        <is>
          <t>Petlach Lubomír</t>
        </is>
      </c>
      <c r="N8617" t="inlineStr">
        <is>
          <t>48.854463</t>
        </is>
      </c>
      <c r="O8617" t="inlineStr">
        <is>
          <t>16.772306</t>
        </is>
      </c>
      <c r="P8617" t="n">
        <v>2577.69</v>
      </c>
    </row>
    <row r="8618">
      <c r="A8618" t="n">
        <v>16212001</v>
      </c>
      <c r="B8618" t="n">
        <v>86212001</v>
      </c>
      <c r="C8618" t="inlineStr">
        <is>
          <t>VELKY TERMINAL</t>
        </is>
      </c>
      <c r="D8618" t="inlineStr">
        <is>
          <t>ČESKÁ POŠTA</t>
        </is>
      </c>
      <c r="E8618" t="inlineStr">
        <is>
          <t>1POSTA</t>
        </is>
      </c>
      <c r="F8618" t="inlineStr">
        <is>
          <t>P</t>
        </is>
      </c>
      <c r="G8618" t="inlineStr">
        <is>
          <t>Česká pošta - Vyškov 1</t>
        </is>
      </c>
      <c r="H8618" t="inlineStr">
        <is>
          <t>Dvořákova</t>
        </is>
      </c>
      <c r="I8618" t="inlineStr">
        <is>
          <t>128/23</t>
        </is>
      </c>
      <c r="J8618" t="inlineStr">
        <is>
          <t>VYŠKOV - VYŠKOV-PŘEDMĚSTÍ</t>
        </is>
      </c>
      <c r="K8618" t="inlineStr">
        <is>
          <t>Vyškov</t>
        </is>
      </c>
      <c r="L8618" t="inlineStr">
        <is>
          <t>RSE</t>
        </is>
      </c>
      <c r="M8618" t="inlineStr">
        <is>
          <t>Šír Daniel</t>
        </is>
      </c>
      <c r="N8618" t="inlineStr">
        <is>
          <t>49.277209</t>
        </is>
      </c>
      <c r="O8618" t="inlineStr">
        <is>
          <t>17.002421</t>
        </is>
      </c>
      <c r="P8618" t="n">
        <v>2574.04</v>
      </c>
    </row>
    <row r="8619">
      <c r="A8619" t="n">
        <v>37201029</v>
      </c>
      <c r="B8619" t="n">
        <v>77201029</v>
      </c>
      <c r="C8619" t="inlineStr">
        <is>
          <t>LI</t>
        </is>
      </c>
      <c r="D8619" t="inlineStr">
        <is>
          <t>ČESKÁ POŠTA</t>
        </is>
      </c>
      <c r="E8619" t="inlineStr">
        <is>
          <t>1POSTA</t>
        </is>
      </c>
      <c r="F8619" t="inlineStr">
        <is>
          <t>P</t>
        </is>
      </c>
      <c r="G8619" t="inlineStr">
        <is>
          <t>Česká pošta - Šumvald u Uničova</t>
        </is>
      </c>
      <c r="H8619" t="inlineStr">
        <is>
          <t>Šumvald</t>
        </is>
      </c>
      <c r="I8619" t="inlineStr">
        <is>
          <t>271</t>
        </is>
      </c>
      <c r="J8619" t="inlineStr">
        <is>
          <t>ŠUMVALD</t>
        </is>
      </c>
      <c r="K8619" t="inlineStr">
        <is>
          <t>Olomouc</t>
        </is>
      </c>
      <c r="L8619" t="inlineStr">
        <is>
          <t>RSG</t>
        </is>
      </c>
      <c r="M8619" t="inlineStr">
        <is>
          <t>Brindžák Michal</t>
        </is>
      </c>
      <c r="N8619" t="inlineStr">
        <is>
          <t>49.830947</t>
        </is>
      </c>
      <c r="O8619" t="inlineStr">
        <is>
          <t>17.133645</t>
        </is>
      </c>
      <c r="P8619" t="n">
        <v>2571.54</v>
      </c>
    </row>
    <row r="8620">
      <c r="A8620" t="n">
        <v>37200736</v>
      </c>
      <c r="B8620" t="n">
        <v>77200736</v>
      </c>
      <c r="C8620" t="inlineStr">
        <is>
          <t>LI</t>
        </is>
      </c>
      <c r="D8620" t="inlineStr">
        <is>
          <t>ČESKÁ POŠTA</t>
        </is>
      </c>
      <c r="E8620" t="inlineStr">
        <is>
          <t>1POSTA</t>
        </is>
      </c>
      <c r="F8620" t="inlineStr">
        <is>
          <t>P</t>
        </is>
      </c>
      <c r="G8620" t="inlineStr">
        <is>
          <t>Česká pošta - Lichnov u Bruntálu</t>
        </is>
      </c>
      <c r="H8620" t="inlineStr">
        <is>
          <t>Lichnov</t>
        </is>
      </c>
      <c r="I8620" t="inlineStr">
        <is>
          <t>42</t>
        </is>
      </c>
      <c r="J8620" t="inlineStr">
        <is>
          <t>LICHNOV</t>
        </is>
      </c>
      <c r="K8620" t="inlineStr">
        <is>
          <t>Bruntál</t>
        </is>
      </c>
      <c r="L8620" t="inlineStr">
        <is>
          <t>RSG</t>
        </is>
      </c>
      <c r="M8620" t="inlineStr">
        <is>
          <t>Gelnar Ivo</t>
        </is>
      </c>
      <c r="N8620" t="inlineStr">
        <is>
          <t>50.012492</t>
        </is>
      </c>
      <c r="O8620" t="inlineStr">
        <is>
          <t>17.637949</t>
        </is>
      </c>
      <c r="P8620" t="n">
        <v>2569.23</v>
      </c>
    </row>
    <row r="8621">
      <c r="A8621" t="n">
        <v>14652701</v>
      </c>
      <c r="B8621" t="n">
        <v>84652701</v>
      </c>
      <c r="C8621" t="inlineStr">
        <is>
          <t>VELKY TERMINAL</t>
        </is>
      </c>
      <c r="D8621" t="inlineStr">
        <is>
          <t>IDT</t>
        </is>
      </c>
      <c r="E8621" t="inlineStr">
        <is>
          <t>4OSTATNI</t>
        </is>
      </c>
      <c r="F8621" t="inlineStr">
        <is>
          <t>B</t>
        </is>
      </c>
      <c r="G8621" t="inlineStr">
        <is>
          <t>Jaroslav Jána</t>
        </is>
      </c>
      <c r="H8621" t="inlineStr">
        <is>
          <t>Plzeňská - Obchodní dům</t>
        </is>
      </c>
      <c r="I8621" t="inlineStr">
        <is>
          <t>1700/9</t>
        </is>
      </c>
      <c r="J8621" t="inlineStr">
        <is>
          <t>DĚČÍN IV</t>
        </is>
      </c>
      <c r="K8621" t="inlineStr">
        <is>
          <t>Děčín</t>
        </is>
      </c>
      <c r="L8621" t="inlineStr">
        <is>
          <t>RSD</t>
        </is>
      </c>
      <c r="M8621" t="inlineStr">
        <is>
          <t>Šticha Milan</t>
        </is>
      </c>
      <c r="N8621" t="inlineStr">
        <is>
          <t>50.772905</t>
        </is>
      </c>
      <c r="O8621" t="inlineStr">
        <is>
          <t>14.199086</t>
        </is>
      </c>
      <c r="P8621" t="n">
        <v>2568.85</v>
      </c>
    </row>
    <row r="8622">
      <c r="A8622" t="n">
        <v>16209042</v>
      </c>
      <c r="B8622" t="n">
        <v>86209042</v>
      </c>
      <c r="C8622" t="inlineStr">
        <is>
          <t>VELKY TERMINAL</t>
        </is>
      </c>
      <c r="D8622" t="inlineStr">
        <is>
          <t>ČESKÁ POŠTA</t>
        </is>
      </c>
      <c r="E8622" t="inlineStr">
        <is>
          <t>1POSTA</t>
        </is>
      </c>
      <c r="F8622" t="inlineStr">
        <is>
          <t>P</t>
        </is>
      </c>
      <c r="G8622" t="inlineStr">
        <is>
          <t>Česká pošta - Určice</t>
        </is>
      </c>
      <c r="H8622" t="inlineStr">
        <is>
          <t>Určice</t>
        </is>
      </c>
      <c r="I8622" t="inlineStr">
        <is>
          <t>81</t>
        </is>
      </c>
      <c r="J8622" t="inlineStr">
        <is>
          <t>URČICE</t>
        </is>
      </c>
      <c r="K8622" t="inlineStr">
        <is>
          <t>Prostějov</t>
        </is>
      </c>
      <c r="L8622" t="inlineStr">
        <is>
          <t>RSE</t>
        </is>
      </c>
      <c r="M8622" t="inlineStr">
        <is>
          <t>Šír Daniel</t>
        </is>
      </c>
      <c r="N8622" t="inlineStr">
        <is>
          <t>49.430246</t>
        </is>
      </c>
      <c r="O8622" t="inlineStr">
        <is>
          <t>17.072539</t>
        </is>
      </c>
      <c r="P8622" t="n">
        <v>2568.46</v>
      </c>
    </row>
    <row r="8623">
      <c r="A8623" t="n">
        <v>15206040</v>
      </c>
      <c r="B8623" t="n">
        <v>85206040</v>
      </c>
      <c r="C8623" t="inlineStr">
        <is>
          <t>VELKY TERMINAL</t>
        </is>
      </c>
      <c r="D8623" t="inlineStr">
        <is>
          <t>ČESKÁ POŠTA</t>
        </is>
      </c>
      <c r="E8623" t="inlineStr">
        <is>
          <t>1POSTA</t>
        </is>
      </c>
      <c r="F8623" t="inlineStr">
        <is>
          <t>P</t>
        </is>
      </c>
      <c r="G8623" t="inlineStr">
        <is>
          <t>Česká pošta - Živanice</t>
        </is>
      </c>
      <c r="H8623" t="inlineStr">
        <is>
          <t>Živanice</t>
        </is>
      </c>
      <c r="I8623" t="inlineStr">
        <is>
          <t>47</t>
        </is>
      </c>
      <c r="J8623" t="inlineStr">
        <is>
          <t>ŽIVANICE</t>
        </is>
      </c>
      <c r="K8623" t="inlineStr">
        <is>
          <t>Pardubice</t>
        </is>
      </c>
      <c r="L8623" t="inlineStr">
        <is>
          <t>RSE</t>
        </is>
      </c>
      <c r="M8623" t="inlineStr">
        <is>
          <t>Jareš Jaroslav</t>
        </is>
      </c>
      <c r="N8623" t="inlineStr">
        <is>
          <t>50.062052</t>
        </is>
      </c>
      <c r="O8623" t="inlineStr">
        <is>
          <t>15.649813</t>
        </is>
      </c>
      <c r="P8623" t="n">
        <v>2566.35</v>
      </c>
    </row>
    <row r="8624">
      <c r="A8624" t="n">
        <v>33504201</v>
      </c>
      <c r="B8624" t="n">
        <v>73504201</v>
      </c>
      <c r="C8624" t="inlineStr">
        <is>
          <t>SMALL TERMINAL</t>
        </is>
      </c>
      <c r="D8624" t="inlineStr">
        <is>
          <t>IDT</t>
        </is>
      </c>
      <c r="E8624" t="inlineStr">
        <is>
          <t>4OSTATNI</t>
        </is>
      </c>
      <c r="F8624" t="inlineStr">
        <is>
          <t>B</t>
        </is>
      </c>
      <c r="G8624" t="inlineStr">
        <is>
          <t>Thanh Tung Dao</t>
        </is>
      </c>
      <c r="H8624" t="inlineStr">
        <is>
          <t>Příčná</t>
        </is>
      </c>
      <c r="I8624" t="inlineStr">
        <is>
          <t>227</t>
        </is>
      </c>
      <c r="J8624" t="inlineStr">
        <is>
          <t>BŘEZOVÁ</t>
        </is>
      </c>
      <c r="K8624" t="inlineStr">
        <is>
          <t>Sokolov</t>
        </is>
      </c>
      <c r="L8624" t="inlineStr">
        <is>
          <t>RSC</t>
        </is>
      </c>
      <c r="M8624" t="inlineStr">
        <is>
          <t>Beneš Lukáš</t>
        </is>
      </c>
      <c r="N8624" t="inlineStr">
        <is>
          <t>50.147664</t>
        </is>
      </c>
      <c r="O8624" t="inlineStr">
        <is>
          <t>12.642723</t>
        </is>
      </c>
      <c r="P8624" t="n">
        <v>2561.54</v>
      </c>
    </row>
    <row r="8625">
      <c r="A8625" t="n">
        <v>33002107</v>
      </c>
      <c r="B8625" t="n">
        <v>73002107</v>
      </c>
      <c r="C8625" t="inlineStr">
        <is>
          <t>LI</t>
        </is>
      </c>
      <c r="D8625" t="inlineStr">
        <is>
          <t>IDT</t>
        </is>
      </c>
      <c r="E8625" t="inlineStr">
        <is>
          <t>2COOP</t>
        </is>
      </c>
      <c r="F8625" t="inlineStr">
        <is>
          <t>B</t>
        </is>
      </c>
      <c r="G8625" t="inlineStr">
        <is>
          <t>COOP J e d n o t a ,  spotřební družstvo v Tachově</t>
        </is>
      </c>
      <c r="H8625" t="inlineStr">
        <is>
          <t>Lázeňská</t>
        </is>
      </c>
      <c r="I8625" t="inlineStr">
        <is>
          <t>63</t>
        </is>
      </c>
      <c r="J8625" t="inlineStr">
        <is>
          <t>KONSTANTINOVY LÁZNĚ</t>
        </is>
      </c>
      <c r="K8625" t="inlineStr">
        <is>
          <t>Tachov</t>
        </is>
      </c>
      <c r="L8625" t="inlineStr">
        <is>
          <t>RSC</t>
        </is>
      </c>
      <c r="M8625" t="inlineStr">
        <is>
          <t>Beneš Lukáš</t>
        </is>
      </c>
      <c r="N8625" t="inlineStr">
        <is>
          <t>49.881404</t>
        </is>
      </c>
      <c r="O8625" t="inlineStr">
        <is>
          <t>12.981574</t>
        </is>
      </c>
      <c r="P8625" t="n">
        <v>2558.46</v>
      </c>
    </row>
    <row r="8626">
      <c r="A8626" t="n">
        <v>35507101</v>
      </c>
      <c r="B8626" t="n">
        <v>75507101</v>
      </c>
      <c r="C8626" t="inlineStr">
        <is>
          <t>SMALL TERMINAL</t>
        </is>
      </c>
      <c r="D8626" t="inlineStr">
        <is>
          <t>IDT</t>
        </is>
      </c>
      <c r="E8626" t="inlineStr">
        <is>
          <t>4OSTATNI</t>
        </is>
      </c>
      <c r="F8626" t="inlineStr">
        <is>
          <t>B</t>
        </is>
      </c>
      <c r="G8626" t="inlineStr">
        <is>
          <t>Thang Nguyen Xuan</t>
        </is>
      </c>
      <c r="H8626" t="inlineStr">
        <is>
          <t>Poděbradovo náměstí</t>
        </is>
      </c>
      <c r="I8626" t="inlineStr">
        <is>
          <t>130</t>
        </is>
      </c>
      <c r="J8626" t="inlineStr">
        <is>
          <t>HLINSKO</t>
        </is>
      </c>
      <c r="K8626" t="inlineStr">
        <is>
          <t>Chrudim</t>
        </is>
      </c>
      <c r="L8626" t="inlineStr">
        <is>
          <t>RSE</t>
        </is>
      </c>
      <c r="M8626" t="inlineStr">
        <is>
          <t>Jareš Jaroslav</t>
        </is>
      </c>
      <c r="N8626" t="inlineStr">
        <is>
          <t>49.760604</t>
        </is>
      </c>
      <c r="O8626" t="inlineStr">
        <is>
          <t>15.905586</t>
        </is>
      </c>
      <c r="P8626" t="n">
        <v>2555.77</v>
      </c>
    </row>
    <row r="8627">
      <c r="A8627" t="n">
        <v>36201113</v>
      </c>
      <c r="B8627" t="n">
        <v>76200458</v>
      </c>
      <c r="C8627" t="inlineStr">
        <is>
          <t>LI</t>
        </is>
      </c>
      <c r="D8627" t="inlineStr">
        <is>
          <t>ČESKÁ POŠTA</t>
        </is>
      </c>
      <c r="E8627" t="inlineStr">
        <is>
          <t>1POSTA</t>
        </is>
      </c>
      <c r="F8627" t="inlineStr">
        <is>
          <t>P</t>
        </is>
      </c>
      <c r="G8627" t="inlineStr">
        <is>
          <t>Česká pošta - Hostěradice</t>
        </is>
      </c>
      <c r="H8627" t="inlineStr">
        <is>
          <t>Hostěradice</t>
        </is>
      </c>
      <c r="I8627" t="inlineStr">
        <is>
          <t>48</t>
        </is>
      </c>
      <c r="J8627" t="inlineStr">
        <is>
          <t>HOSTĚRADICE</t>
        </is>
      </c>
      <c r="K8627" t="inlineStr">
        <is>
          <t>Znojmo</t>
        </is>
      </c>
      <c r="L8627" t="inlineStr">
        <is>
          <t>RSB</t>
        </is>
      </c>
      <c r="M8627" t="inlineStr">
        <is>
          <t>Koutný Roman</t>
        </is>
      </c>
      <c r="N8627" t="inlineStr">
        <is>
          <t>48.952086</t>
        </is>
      </c>
      <c r="O8627" t="inlineStr">
        <is>
          <t>16.259914</t>
        </is>
      </c>
      <c r="P8627" t="n">
        <v>2555.77</v>
      </c>
    </row>
    <row r="8628">
      <c r="A8628" t="n">
        <v>34400256</v>
      </c>
      <c r="B8628" t="n">
        <v>74400256</v>
      </c>
      <c r="C8628" t="inlineStr">
        <is>
          <t>LI</t>
        </is>
      </c>
      <c r="D8628" t="inlineStr">
        <is>
          <t>KA PARTNERS</t>
        </is>
      </c>
      <c r="E8628" t="inlineStr">
        <is>
          <t>1CD</t>
        </is>
      </c>
      <c r="F8628" t="inlineStr">
        <is>
          <t>A</t>
        </is>
      </c>
      <c r="G8628" t="inlineStr">
        <is>
          <t>ČD Teplice v Č.</t>
        </is>
      </c>
      <c r="H8628" t="inlineStr">
        <is>
          <t>Nádražní náměstí</t>
        </is>
      </c>
      <c r="I8628" t="inlineStr">
        <is>
          <t>599/53</t>
        </is>
      </c>
      <c r="J8628" t="inlineStr">
        <is>
          <t>TEPLICE</t>
        </is>
      </c>
      <c r="K8628" t="inlineStr">
        <is>
          <t>Teplice</t>
        </is>
      </c>
      <c r="L8628" t="inlineStr">
        <is>
          <t>RSD</t>
        </is>
      </c>
      <c r="M8628" t="inlineStr">
        <is>
          <t>Šticha Milan</t>
        </is>
      </c>
      <c r="N8628" t="inlineStr">
        <is>
          <t>50.646380</t>
        </is>
      </c>
      <c r="O8628" t="inlineStr">
        <is>
          <t>13.829160</t>
        </is>
      </c>
      <c r="P8628" t="n">
        <v>2555.38</v>
      </c>
    </row>
    <row r="8629">
      <c r="A8629" t="n">
        <v>15835202</v>
      </c>
      <c r="B8629" t="n">
        <v>85835202</v>
      </c>
      <c r="C8629" t="inlineStr">
        <is>
          <t>VELKY TERMINAL</t>
        </is>
      </c>
      <c r="D8629" t="inlineStr">
        <is>
          <t>IDT</t>
        </is>
      </c>
      <c r="E8629" t="inlineStr">
        <is>
          <t>3GMO</t>
        </is>
      </c>
      <c r="F8629" t="inlineStr">
        <is>
          <t>B</t>
        </is>
      </c>
      <c r="G8629" t="inlineStr">
        <is>
          <t>GMO s.r.o. - Směnárna Jaroměř Tesco</t>
        </is>
      </c>
      <c r="H8629" t="inlineStr">
        <is>
          <t>Husova</t>
        </is>
      </c>
      <c r="I8629" t="inlineStr">
        <is>
          <t>69</t>
        </is>
      </c>
      <c r="J8629" t="inlineStr">
        <is>
          <t>JAROMĚŘ - PRAŽSKÉ PŘEDMĚSTÍ</t>
        </is>
      </c>
      <c r="K8629" t="inlineStr">
        <is>
          <t>Náchod</t>
        </is>
      </c>
      <c r="L8629" t="inlineStr">
        <is>
          <t>RSE</t>
        </is>
      </c>
      <c r="M8629" t="inlineStr">
        <is>
          <t>Lán Tomáš</t>
        </is>
      </c>
      <c r="N8629" t="inlineStr">
        <is>
          <t>50.355545</t>
        </is>
      </c>
      <c r="O8629" t="inlineStr">
        <is>
          <t>15.913254</t>
        </is>
      </c>
      <c r="P8629" t="n">
        <v>2554.62</v>
      </c>
    </row>
    <row r="8630">
      <c r="A8630" t="n">
        <v>16208012</v>
      </c>
      <c r="B8630" t="n">
        <v>86208012</v>
      </c>
      <c r="C8630" t="inlineStr">
        <is>
          <t>VELKY TERMINAL</t>
        </is>
      </c>
      <c r="D8630" t="inlineStr">
        <is>
          <t>ČESKÁ POŠTA</t>
        </is>
      </c>
      <c r="E8630" t="inlineStr">
        <is>
          <t>1POSTA</t>
        </is>
      </c>
      <c r="F8630" t="inlineStr">
        <is>
          <t>P</t>
        </is>
      </c>
      <c r="G8630" t="inlineStr">
        <is>
          <t>Česká pošta - Kostelec u Holešova</t>
        </is>
      </c>
      <c r="H8630" t="inlineStr">
        <is>
          <t>Kostelec u Holešova</t>
        </is>
      </c>
      <c r="I8630" t="inlineStr">
        <is>
          <t>58</t>
        </is>
      </c>
      <c r="J8630" t="inlineStr">
        <is>
          <t>KOSTELEC U HOLEŠOVA</t>
        </is>
      </c>
      <c r="K8630" t="inlineStr">
        <is>
          <t>Kroměříž</t>
        </is>
      </c>
      <c r="L8630" t="inlineStr">
        <is>
          <t>RSE</t>
        </is>
      </c>
      <c r="M8630" t="inlineStr">
        <is>
          <t>Modlitba Jakub</t>
        </is>
      </c>
      <c r="N8630" t="inlineStr">
        <is>
          <t>49.374263</t>
        </is>
      </c>
      <c r="O8630" t="inlineStr">
        <is>
          <t>17.511684</t>
        </is>
      </c>
      <c r="P8630" t="n">
        <v>2550.38</v>
      </c>
    </row>
    <row r="8631">
      <c r="A8631" t="n">
        <v>37201222</v>
      </c>
      <c r="B8631" t="n">
        <v>77201222</v>
      </c>
      <c r="C8631" t="inlineStr">
        <is>
          <t>LI</t>
        </is>
      </c>
      <c r="D8631" t="inlineStr">
        <is>
          <t>IDT</t>
        </is>
      </c>
      <c r="E8631" t="inlineStr">
        <is>
          <t>2POSTAF</t>
        </is>
      </c>
      <c r="F8631" t="inlineStr">
        <is>
          <t>B</t>
        </is>
      </c>
      <c r="G8631" t="inlineStr">
        <is>
          <t>PP Blanka Kutálková</t>
        </is>
      </c>
      <c r="H8631" t="inlineStr">
        <is>
          <t>Bohušov</t>
        </is>
      </c>
      <c r="I8631" t="inlineStr">
        <is>
          <t>15</t>
        </is>
      </c>
      <c r="J8631" t="inlineStr">
        <is>
          <t>BOHUŠOV</t>
        </is>
      </c>
      <c r="K8631" t="inlineStr">
        <is>
          <t>Bruntál</t>
        </is>
      </c>
      <c r="L8631" t="inlineStr">
        <is>
          <t>RSG</t>
        </is>
      </c>
      <c r="M8631" t="inlineStr">
        <is>
          <t>Gelnar Ivo</t>
        </is>
      </c>
      <c r="N8631" t="inlineStr">
        <is>
          <t>50.243295</t>
        </is>
      </c>
      <c r="O8631" t="inlineStr">
        <is>
          <t>17.713169</t>
        </is>
      </c>
      <c r="P8631" t="n">
        <v>2550.38</v>
      </c>
    </row>
    <row r="8632">
      <c r="A8632" t="n">
        <v>11225018</v>
      </c>
      <c r="B8632" t="n">
        <v>81225018</v>
      </c>
      <c r="C8632" t="inlineStr">
        <is>
          <t>VELKY TERMINAL</t>
        </is>
      </c>
      <c r="D8632" t="inlineStr">
        <is>
          <t>ČESKÁ POŠTA</t>
        </is>
      </c>
      <c r="E8632" t="inlineStr">
        <is>
          <t>1POSTA</t>
        </is>
      </c>
      <c r="F8632" t="inlineStr">
        <is>
          <t>P</t>
        </is>
      </c>
      <c r="G8632" t="inlineStr">
        <is>
          <t>Česká pošta - Malešov</t>
        </is>
      </c>
      <c r="H8632" t="inlineStr">
        <is>
          <t>Malešov</t>
        </is>
      </c>
      <c r="I8632" t="inlineStr">
        <is>
          <t>45</t>
        </is>
      </c>
      <c r="J8632" t="inlineStr">
        <is>
          <t>MALEŠOV</t>
        </is>
      </c>
      <c r="K8632" t="inlineStr">
        <is>
          <t>Kutná Hora</t>
        </is>
      </c>
      <c r="L8632" t="inlineStr">
        <is>
          <t>RSA</t>
        </is>
      </c>
      <c r="M8632" t="inlineStr">
        <is>
          <t>Česnek Miroslav</t>
        </is>
      </c>
      <c r="N8632" t="inlineStr">
        <is>
          <t>49.910685</t>
        </is>
      </c>
      <c r="O8632" t="inlineStr">
        <is>
          <t>15.224528</t>
        </is>
      </c>
      <c r="P8632" t="n">
        <v>2550.19</v>
      </c>
    </row>
    <row r="8633">
      <c r="A8633" t="n">
        <v>34200701</v>
      </c>
      <c r="B8633" t="n">
        <v>74200408</v>
      </c>
      <c r="C8633" t="inlineStr">
        <is>
          <t>LI</t>
        </is>
      </c>
      <c r="D8633" t="inlineStr">
        <is>
          <t>ČESKÁ POŠTA</t>
        </is>
      </c>
      <c r="E8633" t="inlineStr">
        <is>
          <t>1POSTA</t>
        </is>
      </c>
      <c r="F8633" t="inlineStr">
        <is>
          <t>P</t>
        </is>
      </c>
      <c r="G8633" t="inlineStr">
        <is>
          <t>Česká pošta - Pěnčín u Liberce</t>
        </is>
      </c>
      <c r="H8633" t="inlineStr">
        <is>
          <t>Pěnčín</t>
        </is>
      </c>
      <c r="I8633" t="inlineStr">
        <is>
          <t>107</t>
        </is>
      </c>
      <c r="J8633" t="inlineStr">
        <is>
          <t>PĚNČÍN</t>
        </is>
      </c>
      <c r="K8633" t="inlineStr">
        <is>
          <t>Liberec</t>
        </is>
      </c>
      <c r="L8633" t="inlineStr">
        <is>
          <t>RSD</t>
        </is>
      </c>
      <c r="M8633" t="inlineStr">
        <is>
          <t>Luňáček Jan</t>
        </is>
      </c>
      <c r="N8633" t="inlineStr">
        <is>
          <t>50.683601</t>
        </is>
      </c>
      <c r="O8633" t="inlineStr">
        <is>
          <t>15.243475</t>
        </is>
      </c>
      <c r="P8633" t="n">
        <v>2549.62</v>
      </c>
    </row>
    <row r="8634">
      <c r="A8634" t="n">
        <v>37200873</v>
      </c>
      <c r="B8634" t="n">
        <v>77200480</v>
      </c>
      <c r="C8634" t="inlineStr">
        <is>
          <t>LI</t>
        </is>
      </c>
      <c r="D8634" t="inlineStr">
        <is>
          <t>ČESKÁ POŠTA</t>
        </is>
      </c>
      <c r="E8634" t="inlineStr">
        <is>
          <t>1POSTA</t>
        </is>
      </c>
      <c r="F8634" t="inlineStr">
        <is>
          <t>P</t>
        </is>
      </c>
      <c r="G8634" t="inlineStr">
        <is>
          <t>Česká pošta - Ostrava 20</t>
        </is>
      </c>
      <c r="H8634" t="inlineStr">
        <is>
          <t>Bažanova</t>
        </is>
      </c>
      <c r="I8634" t="inlineStr">
        <is>
          <t>174/4</t>
        </is>
      </c>
      <c r="J8634" t="inlineStr">
        <is>
          <t>OSTRAVA - HRABOVÁ</t>
        </is>
      </c>
      <c r="K8634" t="inlineStr">
        <is>
          <t>Ostrava-město</t>
        </is>
      </c>
      <c r="L8634" t="inlineStr">
        <is>
          <t>RSG</t>
        </is>
      </c>
      <c r="M8634" t="inlineStr">
        <is>
          <t>Herman Michal</t>
        </is>
      </c>
      <c r="N8634" t="inlineStr">
        <is>
          <t>49.775581</t>
        </is>
      </c>
      <c r="O8634" t="inlineStr">
        <is>
          <t>18.280661</t>
        </is>
      </c>
      <c r="P8634" t="n">
        <v>2548.85</v>
      </c>
    </row>
    <row r="8635">
      <c r="A8635" t="n">
        <v>33200779</v>
      </c>
      <c r="B8635" t="n">
        <v>73200779</v>
      </c>
      <c r="C8635" t="inlineStr">
        <is>
          <t>LI</t>
        </is>
      </c>
      <c r="D8635" t="inlineStr">
        <is>
          <t>IDT</t>
        </is>
      </c>
      <c r="E8635" t="inlineStr">
        <is>
          <t>2POSTAF</t>
        </is>
      </c>
      <c r="F8635" t="inlineStr">
        <is>
          <t>B</t>
        </is>
      </c>
      <c r="G8635" t="inlineStr">
        <is>
          <t>PP Obec Nový Kostel</t>
        </is>
      </c>
      <c r="H8635" t="inlineStr">
        <is>
          <t>Nový Kostel</t>
        </is>
      </c>
      <c r="I8635" t="inlineStr">
        <is>
          <t>27</t>
        </is>
      </c>
      <c r="J8635" t="inlineStr">
        <is>
          <t>NOVÝ KOSTEL</t>
        </is>
      </c>
      <c r="K8635" t="inlineStr">
        <is>
          <t>Cheb</t>
        </is>
      </c>
      <c r="L8635" t="inlineStr">
        <is>
          <t>RSC</t>
        </is>
      </c>
      <c r="M8635" t="inlineStr">
        <is>
          <t>Beneš Lukáš</t>
        </is>
      </c>
      <c r="N8635" t="inlineStr">
        <is>
          <t>50.215651</t>
        </is>
      </c>
      <c r="O8635" t="inlineStr">
        <is>
          <t>12.445875</t>
        </is>
      </c>
      <c r="P8635" t="n">
        <v>2547.69</v>
      </c>
    </row>
    <row r="8636">
      <c r="A8636" t="n">
        <v>35200959</v>
      </c>
      <c r="B8636" t="n">
        <v>75200959</v>
      </c>
      <c r="C8636" t="inlineStr">
        <is>
          <t>LI</t>
        </is>
      </c>
      <c r="D8636" t="inlineStr">
        <is>
          <t>ČESKÁ POŠTA</t>
        </is>
      </c>
      <c r="E8636" t="inlineStr">
        <is>
          <t>1POSTA</t>
        </is>
      </c>
      <c r="F8636" t="inlineStr">
        <is>
          <t>P</t>
        </is>
      </c>
      <c r="G8636" t="inlineStr">
        <is>
          <t>Česká pošta - Košťálov</t>
        </is>
      </c>
      <c r="H8636" t="inlineStr">
        <is>
          <t>Košťálov</t>
        </is>
      </c>
      <c r="I8636" t="inlineStr">
        <is>
          <t>200</t>
        </is>
      </c>
      <c r="J8636" t="inlineStr">
        <is>
          <t>KOŠŤÁLOV</t>
        </is>
      </c>
      <c r="K8636" t="inlineStr">
        <is>
          <t>Semily</t>
        </is>
      </c>
      <c r="L8636" t="inlineStr">
        <is>
          <t>RSD</t>
        </is>
      </c>
      <c r="M8636" t="inlineStr">
        <is>
          <t>Luňáček Jan</t>
        </is>
      </c>
      <c r="N8636" t="inlineStr">
        <is>
          <t>50.572102</t>
        </is>
      </c>
      <c r="O8636" t="inlineStr">
        <is>
          <t>15.403194</t>
        </is>
      </c>
      <c r="P8636" t="n">
        <v>2546.92</v>
      </c>
    </row>
    <row r="8637">
      <c r="A8637" t="n">
        <v>31514601</v>
      </c>
      <c r="B8637" t="n">
        <v>71514601</v>
      </c>
      <c r="C8637" t="inlineStr">
        <is>
          <t>SMALL TERMINAL</t>
        </is>
      </c>
      <c r="D8637" t="inlineStr">
        <is>
          <t>IDT</t>
        </is>
      </c>
      <c r="E8637" t="inlineStr">
        <is>
          <t>4OSTATNI</t>
        </is>
      </c>
      <c r="F8637" t="inlineStr">
        <is>
          <t>B</t>
        </is>
      </c>
      <c r="G8637" t="inlineStr">
        <is>
          <t>Duy Khánh Tran - CHYP'S MARKET</t>
        </is>
      </c>
      <c r="H8637" t="inlineStr">
        <is>
          <t>Husova</t>
        </is>
      </c>
      <c r="I8637" t="inlineStr">
        <is>
          <t>29</t>
        </is>
      </c>
      <c r="J8637" t="inlineStr">
        <is>
          <t>ÚVALY</t>
        </is>
      </c>
      <c r="K8637" t="inlineStr">
        <is>
          <t>Praha-východ</t>
        </is>
      </c>
      <c r="L8637" t="inlineStr">
        <is>
          <t>RSA</t>
        </is>
      </c>
      <c r="M8637" t="inlineStr">
        <is>
          <t>Myslivec Jan</t>
        </is>
      </c>
      <c r="N8637" t="inlineStr">
        <is>
          <t>50.073401</t>
        </is>
      </c>
      <c r="O8637" t="inlineStr">
        <is>
          <t>14.726706</t>
        </is>
      </c>
      <c r="P8637" t="n">
        <v>2545</v>
      </c>
    </row>
    <row r="8638">
      <c r="A8638" t="n">
        <v>37524701</v>
      </c>
      <c r="B8638" t="n">
        <v>77524701</v>
      </c>
      <c r="C8638" t="inlineStr">
        <is>
          <t>SMALL TERMINAL</t>
        </is>
      </c>
      <c r="D8638" t="inlineStr">
        <is>
          <t>IDT</t>
        </is>
      </c>
      <c r="E8638" t="inlineStr">
        <is>
          <t>4OSTATNI</t>
        </is>
      </c>
      <c r="F8638" t="inlineStr">
        <is>
          <t>B</t>
        </is>
      </c>
      <c r="G8638" t="inlineStr">
        <is>
          <t>Alena Rýzová</t>
        </is>
      </c>
      <c r="H8638" t="inlineStr">
        <is>
          <t>Jiráskova</t>
        </is>
      </c>
      <c r="I8638" t="inlineStr">
        <is>
          <t>2062</t>
        </is>
      </c>
      <c r="J8638" t="inlineStr">
        <is>
          <t>VSETÍN</t>
        </is>
      </c>
      <c r="K8638" t="inlineStr">
        <is>
          <t>Vsetín</t>
        </is>
      </c>
      <c r="L8638" t="inlineStr">
        <is>
          <t>RSG</t>
        </is>
      </c>
      <c r="M8638" t="inlineStr">
        <is>
          <t>Herman Michal</t>
        </is>
      </c>
      <c r="N8638" t="inlineStr">
        <is>
          <t>49.341554</t>
        </is>
      </c>
      <c r="O8638" t="inlineStr">
        <is>
          <t>17.987236</t>
        </is>
      </c>
      <c r="P8638" t="n">
        <v>2544.23</v>
      </c>
    </row>
    <row r="8639">
      <c r="A8639" t="n">
        <v>37502701</v>
      </c>
      <c r="B8639" t="n">
        <v>77502701</v>
      </c>
      <c r="C8639" t="inlineStr">
        <is>
          <t>SMALL TERMINAL</t>
        </is>
      </c>
      <c r="D8639" t="inlineStr">
        <is>
          <t>IDT</t>
        </is>
      </c>
      <c r="E8639" t="inlineStr">
        <is>
          <t>4OSTATNI</t>
        </is>
      </c>
      <c r="F8639" t="inlineStr">
        <is>
          <t>B</t>
        </is>
      </c>
      <c r="G8639" t="inlineStr">
        <is>
          <t>Radim Dobrovolný</t>
        </is>
      </c>
      <c r="H8639" t="inlineStr">
        <is>
          <t>Na kopci</t>
        </is>
      </c>
      <c r="I8639" t="inlineStr">
        <is>
          <t>2108/48</t>
        </is>
      </c>
      <c r="J8639" t="inlineStr">
        <is>
          <t>KARVINÁ - MIZEROV</t>
        </is>
      </c>
      <c r="K8639" t="inlineStr">
        <is>
          <t>Karviná</t>
        </is>
      </c>
      <c r="L8639" t="inlineStr">
        <is>
          <t>RSG</t>
        </is>
      </c>
      <c r="M8639" t="inlineStr">
        <is>
          <t>Dolníček Richard</t>
        </is>
      </c>
      <c r="N8639" t="inlineStr">
        <is>
          <t>49.857986</t>
        </is>
      </c>
      <c r="O8639" t="inlineStr">
        <is>
          <t>18.563785</t>
        </is>
      </c>
      <c r="P8639" t="n">
        <v>2543.85</v>
      </c>
    </row>
    <row r="8640">
      <c r="A8640" t="n">
        <v>37526901</v>
      </c>
      <c r="B8640" t="n">
        <v>77526901</v>
      </c>
      <c r="C8640" t="inlineStr">
        <is>
          <t>SMALL TERMINAL</t>
        </is>
      </c>
      <c r="D8640" t="inlineStr">
        <is>
          <t>IDT</t>
        </is>
      </c>
      <c r="E8640" t="inlineStr">
        <is>
          <t>4OSTATNI</t>
        </is>
      </c>
      <c r="F8640" t="inlineStr">
        <is>
          <t>B</t>
        </is>
      </c>
      <c r="G8640" t="inlineStr">
        <is>
          <t>Ceramnion, s.r.o.</t>
        </is>
      </c>
      <c r="H8640" t="inlineStr">
        <is>
          <t>Sychrov</t>
        </is>
      </c>
      <c r="I8640" t="inlineStr">
        <is>
          <t>51</t>
        </is>
      </c>
      <c r="J8640" t="inlineStr">
        <is>
          <t>VSETÍN</t>
        </is>
      </c>
      <c r="K8640" t="inlineStr">
        <is>
          <t>Vsetín</t>
        </is>
      </c>
      <c r="L8640" t="inlineStr">
        <is>
          <t>RSG</t>
        </is>
      </c>
      <c r="M8640" t="inlineStr">
        <is>
          <t>Herman Michal</t>
        </is>
      </c>
      <c r="N8640" t="inlineStr">
        <is>
          <t>49.339780</t>
        </is>
      </c>
      <c r="O8640" t="inlineStr">
        <is>
          <t>18.001581</t>
        </is>
      </c>
      <c r="P8640" t="n">
        <v>2540.77</v>
      </c>
    </row>
    <row r="8641">
      <c r="A8641" t="n">
        <v>36200841</v>
      </c>
      <c r="B8641" t="n">
        <v>76200841</v>
      </c>
      <c r="C8641" t="inlineStr">
        <is>
          <t>LI</t>
        </is>
      </c>
      <c r="D8641" t="inlineStr">
        <is>
          <t>ČESKÁ POŠTA</t>
        </is>
      </c>
      <c r="E8641" t="inlineStr">
        <is>
          <t>1POSTA</t>
        </is>
      </c>
      <c r="F8641" t="inlineStr">
        <is>
          <t>P</t>
        </is>
      </c>
      <c r="G8641" t="inlineStr">
        <is>
          <t>Česká pošta - Nezdenice</t>
        </is>
      </c>
      <c r="H8641" t="inlineStr">
        <is>
          <t>Nezdenice</t>
        </is>
      </c>
      <c r="I8641" t="inlineStr">
        <is>
          <t>206</t>
        </is>
      </c>
      <c r="J8641" t="inlineStr">
        <is>
          <t>NEZDENICE</t>
        </is>
      </c>
      <c r="K8641" t="inlineStr">
        <is>
          <t>Uherské Hradiště</t>
        </is>
      </c>
      <c r="L8641" t="inlineStr">
        <is>
          <t>RSE</t>
        </is>
      </c>
      <c r="M8641" t="inlineStr">
        <is>
          <t>Modlitba Jakub</t>
        </is>
      </c>
      <c r="N8641" t="inlineStr">
        <is>
          <t>49.019976</t>
        </is>
      </c>
      <c r="O8641" t="inlineStr">
        <is>
          <t>17.753391</t>
        </is>
      </c>
      <c r="P8641" t="n">
        <v>2539.23</v>
      </c>
    </row>
    <row r="8642">
      <c r="A8642" t="n">
        <v>31509501</v>
      </c>
      <c r="B8642" t="n">
        <v>71509501</v>
      </c>
      <c r="C8642" t="inlineStr">
        <is>
          <t>SMALL TERMINAL</t>
        </is>
      </c>
      <c r="D8642" t="inlineStr">
        <is>
          <t>IDT</t>
        </is>
      </c>
      <c r="E8642" t="inlineStr">
        <is>
          <t>4OSTATNI</t>
        </is>
      </c>
      <c r="F8642" t="inlineStr">
        <is>
          <t>B</t>
        </is>
      </c>
      <c r="G8642" t="inlineStr">
        <is>
          <t>Đuc Nam Tran - MŮJ OBCHOD</t>
        </is>
      </c>
      <c r="H8642" t="inlineStr">
        <is>
          <t>Prokopa Holého</t>
        </is>
      </c>
      <c r="I8642" t="inlineStr">
        <is>
          <t>421</t>
        </is>
      </c>
      <c r="J8642" t="inlineStr">
        <is>
          <t>VELKÝ OSEK</t>
        </is>
      </c>
      <c r="K8642" t="inlineStr">
        <is>
          <t>Kolín</t>
        </is>
      </c>
      <c r="L8642" t="inlineStr">
        <is>
          <t>RSA</t>
        </is>
      </c>
      <c r="M8642" t="inlineStr">
        <is>
          <t>Česnek Miroslav</t>
        </is>
      </c>
      <c r="N8642" t="inlineStr">
        <is>
          <t>50.097399</t>
        </is>
      </c>
      <c r="O8642" t="inlineStr">
        <is>
          <t>15.196823</t>
        </is>
      </c>
      <c r="P8642" t="n">
        <v>2536.92</v>
      </c>
    </row>
    <row r="8643">
      <c r="A8643" t="n">
        <v>16214010</v>
      </c>
      <c r="B8643" t="n">
        <v>86214010</v>
      </c>
      <c r="C8643" t="inlineStr">
        <is>
          <t>VELKY TERMINAL</t>
        </is>
      </c>
      <c r="D8643" t="inlineStr">
        <is>
          <t>ČESKÁ POŠTA</t>
        </is>
      </c>
      <c r="E8643" t="inlineStr">
        <is>
          <t>1POSTA</t>
        </is>
      </c>
      <c r="F8643" t="inlineStr">
        <is>
          <t>P</t>
        </is>
      </c>
      <c r="G8643" t="inlineStr">
        <is>
          <t>Česká pošta - Dolní Loučky</t>
        </is>
      </c>
      <c r="H8643" t="inlineStr">
        <is>
          <t>Dolní Loučky</t>
        </is>
      </c>
      <c r="I8643" t="inlineStr">
        <is>
          <t>120</t>
        </is>
      </c>
      <c r="J8643" t="inlineStr">
        <is>
          <t>DOLNÍ LOUČKY</t>
        </is>
      </c>
      <c r="K8643" t="inlineStr">
        <is>
          <t>Brno-venkov</t>
        </is>
      </c>
      <c r="L8643" t="inlineStr">
        <is>
          <t>RSB</t>
        </is>
      </c>
      <c r="M8643" t="inlineStr">
        <is>
          <t>Hanuš Robert</t>
        </is>
      </c>
      <c r="N8643" t="inlineStr">
        <is>
          <t>49.361582</t>
        </is>
      </c>
      <c r="O8643" t="inlineStr">
        <is>
          <t>16.354169</t>
        </is>
      </c>
      <c r="P8643" t="n">
        <v>2532.12</v>
      </c>
    </row>
    <row r="8644">
      <c r="A8644" t="n">
        <v>16739267</v>
      </c>
      <c r="B8644" t="n">
        <v>86739267</v>
      </c>
      <c r="C8644" t="inlineStr">
        <is>
          <t>VELKY TERMINAL</t>
        </is>
      </c>
      <c r="D8644" t="inlineStr">
        <is>
          <t>KA PARTNERS</t>
        </is>
      </c>
      <c r="E8644" t="inlineStr">
        <is>
          <t>1HRUSKA</t>
        </is>
      </c>
      <c r="F8644" t="inlineStr">
        <is>
          <t>A</t>
        </is>
      </c>
      <c r="G8644" t="inlineStr">
        <is>
          <t>H R U Š K A , spol. s r.o.</t>
        </is>
      </c>
      <c r="H8644" t="inlineStr">
        <is>
          <t>Šardice</t>
        </is>
      </c>
      <c r="I8644" t="inlineStr">
        <is>
          <t>436</t>
        </is>
      </c>
      <c r="J8644" t="inlineStr">
        <is>
          <t>ŠARDICE</t>
        </is>
      </c>
      <c r="K8644" t="inlineStr">
        <is>
          <t>Hodonín</t>
        </is>
      </c>
      <c r="L8644" t="inlineStr">
        <is>
          <t>RSB</t>
        </is>
      </c>
      <c r="M8644" t="inlineStr">
        <is>
          <t>Petlach Lubomír</t>
        </is>
      </c>
      <c r="N8644" t="inlineStr">
        <is>
          <t>48.961990</t>
        </is>
      </c>
      <c r="O8644" t="inlineStr">
        <is>
          <t>17.034120</t>
        </is>
      </c>
      <c r="P8644" t="n">
        <v>2532.12</v>
      </c>
    </row>
    <row r="8645">
      <c r="A8645" t="n">
        <v>17201037</v>
      </c>
      <c r="B8645" t="n">
        <v>87201037</v>
      </c>
      <c r="C8645" t="inlineStr">
        <is>
          <t>VELKY TERMINAL</t>
        </is>
      </c>
      <c r="D8645" t="inlineStr">
        <is>
          <t>ČESKÁ POŠTA</t>
        </is>
      </c>
      <c r="E8645" t="inlineStr">
        <is>
          <t>1POSTA</t>
        </is>
      </c>
      <c r="F8645" t="inlineStr">
        <is>
          <t>P</t>
        </is>
      </c>
      <c r="G8645" t="inlineStr">
        <is>
          <t>Česká pošta - Ostrava 37</t>
        </is>
      </c>
      <c r="H8645" t="inlineStr">
        <is>
          <t>náměstí Antonie Bejdové</t>
        </is>
      </c>
      <c r="I8645" t="inlineStr">
        <is>
          <t>1808/7</t>
        </is>
      </c>
      <c r="J8645" t="inlineStr">
        <is>
          <t>OSTRAVA - PORUBA</t>
        </is>
      </c>
      <c r="K8645" t="inlineStr">
        <is>
          <t>Ostrava-město</t>
        </is>
      </c>
      <c r="L8645" t="inlineStr">
        <is>
          <t>RSG</t>
        </is>
      </c>
      <c r="M8645" t="inlineStr">
        <is>
          <t>Gelnar Ivo</t>
        </is>
      </c>
      <c r="N8645" t="inlineStr">
        <is>
          <t>49.843950</t>
        </is>
      </c>
      <c r="O8645" t="inlineStr">
        <is>
          <t>18.166808</t>
        </is>
      </c>
      <c r="P8645" t="n">
        <v>2531.92</v>
      </c>
    </row>
    <row r="8646">
      <c r="A8646" t="n">
        <v>16212021</v>
      </c>
      <c r="B8646" t="n">
        <v>86212021</v>
      </c>
      <c r="C8646" t="inlineStr">
        <is>
          <t>VELKY TERMINAL</t>
        </is>
      </c>
      <c r="D8646" t="inlineStr">
        <is>
          <t>ČESKÁ POŠTA</t>
        </is>
      </c>
      <c r="E8646" t="inlineStr">
        <is>
          <t>1POSTA</t>
        </is>
      </c>
      <c r="F8646" t="inlineStr">
        <is>
          <t>P</t>
        </is>
      </c>
      <c r="G8646" t="inlineStr">
        <is>
          <t>Česká pošta - Nesovice</t>
        </is>
      </c>
      <c r="H8646" t="inlineStr">
        <is>
          <t>Nesovice</t>
        </is>
      </c>
      <c r="I8646" t="inlineStr">
        <is>
          <t>172</t>
        </is>
      </c>
      <c r="J8646" t="inlineStr">
        <is>
          <t>NESOVICE</t>
        </is>
      </c>
      <c r="K8646" t="inlineStr">
        <is>
          <t>Vyškov</t>
        </is>
      </c>
      <c r="L8646" t="inlineStr">
        <is>
          <t>RSE</t>
        </is>
      </c>
      <c r="M8646" t="inlineStr">
        <is>
          <t>Šír Daniel</t>
        </is>
      </c>
      <c r="N8646" t="inlineStr">
        <is>
          <t>49.148998</t>
        </is>
      </c>
      <c r="O8646" t="inlineStr">
        <is>
          <t>17.081401</t>
        </is>
      </c>
      <c r="P8646" t="n">
        <v>2530.96</v>
      </c>
    </row>
    <row r="8647">
      <c r="A8647" t="n">
        <v>11661801</v>
      </c>
      <c r="B8647" t="n">
        <v>81661801</v>
      </c>
      <c r="C8647" t="inlineStr">
        <is>
          <t>VELKY TERMINAL</t>
        </is>
      </c>
      <c r="D8647" t="inlineStr">
        <is>
          <t>IDT</t>
        </is>
      </c>
      <c r="E8647" t="inlineStr">
        <is>
          <t>4OSTATNI</t>
        </is>
      </c>
      <c r="F8647" t="inlineStr">
        <is>
          <t>B</t>
        </is>
      </c>
      <c r="G8647" t="inlineStr">
        <is>
          <t>Tomáš Řezníček</t>
        </is>
      </c>
      <c r="H8647" t="inlineStr">
        <is>
          <t>Na lysinách</t>
        </is>
      </c>
      <c r="I8647" t="inlineStr">
        <is>
          <t>93/39</t>
        </is>
      </c>
      <c r="J8647" t="inlineStr">
        <is>
          <t>PRAHA 4 - HODKOVIČKY</t>
        </is>
      </c>
      <c r="K8647" t="inlineStr">
        <is>
          <t>Praha</t>
        </is>
      </c>
      <c r="L8647" t="inlineStr">
        <is>
          <t>RSA</t>
        </is>
      </c>
      <c r="M8647" t="inlineStr">
        <is>
          <t>Myslivec Jan</t>
        </is>
      </c>
      <c r="N8647" t="inlineStr">
        <is>
          <t>50.022258</t>
        </is>
      </c>
      <c r="O8647" t="inlineStr">
        <is>
          <t>14.411894</t>
        </is>
      </c>
      <c r="P8647" t="n">
        <v>2530.77</v>
      </c>
    </row>
    <row r="8648">
      <c r="A8648" t="n">
        <v>11224033</v>
      </c>
      <c r="B8648" t="n">
        <v>81224033</v>
      </c>
      <c r="C8648" t="inlineStr">
        <is>
          <t>VELKY TERMINAL</t>
        </is>
      </c>
      <c r="D8648" t="inlineStr">
        <is>
          <t>ČESKÁ POŠTA</t>
        </is>
      </c>
      <c r="E8648" t="inlineStr">
        <is>
          <t>1POSTA</t>
        </is>
      </c>
      <c r="F8648" t="inlineStr">
        <is>
          <t>P</t>
        </is>
      </c>
      <c r="G8648" t="inlineStr">
        <is>
          <t>Česká pošta - Velký Osek</t>
        </is>
      </c>
      <c r="H8648" t="inlineStr">
        <is>
          <t>9. května</t>
        </is>
      </c>
      <c r="I8648" t="inlineStr">
        <is>
          <t>120</t>
        </is>
      </c>
      <c r="J8648" t="inlineStr">
        <is>
          <t>VELKÝ OSEK</t>
        </is>
      </c>
      <c r="K8648" t="inlineStr">
        <is>
          <t>Kolín</t>
        </is>
      </c>
      <c r="L8648" t="inlineStr">
        <is>
          <t>RSA</t>
        </is>
      </c>
      <c r="M8648" t="inlineStr">
        <is>
          <t>Česnek Miroslav</t>
        </is>
      </c>
      <c r="N8648" t="inlineStr">
        <is>
          <t>50.102304</t>
        </is>
      </c>
      <c r="O8648" t="inlineStr">
        <is>
          <t>15.191324</t>
        </is>
      </c>
      <c r="P8648" t="n">
        <v>2528.08</v>
      </c>
    </row>
    <row r="8649">
      <c r="A8649" t="n">
        <v>31201402</v>
      </c>
      <c r="B8649" t="n">
        <v>71201402</v>
      </c>
      <c r="C8649" t="inlineStr">
        <is>
          <t>LI</t>
        </is>
      </c>
      <c r="D8649" t="inlineStr">
        <is>
          <t>ČESKÁ POŠTA</t>
        </is>
      </c>
      <c r="E8649" t="inlineStr">
        <is>
          <t>1POSTA</t>
        </is>
      </c>
      <c r="F8649" t="inlineStr">
        <is>
          <t>P</t>
        </is>
      </c>
      <c r="G8649" t="inlineStr">
        <is>
          <t>Česká pošta - Dřísy</t>
        </is>
      </c>
      <c r="H8649" t="inlineStr">
        <is>
          <t>Poštovní</t>
        </is>
      </c>
      <c r="I8649" t="inlineStr">
        <is>
          <t>260</t>
        </is>
      </c>
      <c r="J8649" t="inlineStr">
        <is>
          <t>DŘÍSY</t>
        </is>
      </c>
      <c r="K8649" t="inlineStr">
        <is>
          <t>Praha-východ</t>
        </is>
      </c>
      <c r="L8649" t="inlineStr">
        <is>
          <t>RSA</t>
        </is>
      </c>
      <c r="M8649" t="inlineStr">
        <is>
          <t>Myslivec Jan</t>
        </is>
      </c>
      <c r="N8649" t="inlineStr">
        <is>
          <t>50.256870</t>
        </is>
      </c>
      <c r="O8649" t="inlineStr">
        <is>
          <t>14.644620</t>
        </is>
      </c>
      <c r="P8649" t="n">
        <v>2526.15</v>
      </c>
    </row>
    <row r="8650">
      <c r="A8650" t="n">
        <v>36200691</v>
      </c>
      <c r="B8650" t="n">
        <v>76200691</v>
      </c>
      <c r="C8650" t="inlineStr">
        <is>
          <t>LI</t>
        </is>
      </c>
      <c r="D8650" t="inlineStr">
        <is>
          <t>ČESKÁ POŠTA</t>
        </is>
      </c>
      <c r="E8650" t="inlineStr">
        <is>
          <t>1POSTA</t>
        </is>
      </c>
      <c r="F8650" t="inlineStr">
        <is>
          <t>P</t>
        </is>
      </c>
      <c r="G8650" t="inlineStr">
        <is>
          <t>Česká pošta - Brno 41</t>
        </is>
      </c>
      <c r="H8650" t="inlineStr">
        <is>
          <t>Helenčina</t>
        </is>
      </c>
      <c r="I8650" t="inlineStr">
        <is>
          <t>976/1a</t>
        </is>
      </c>
      <c r="J8650" t="inlineStr">
        <is>
          <t>BRNO - ŽEBĚTÍN</t>
        </is>
      </c>
      <c r="K8650" t="inlineStr">
        <is>
          <t>Brno-město</t>
        </is>
      </c>
      <c r="L8650" t="inlineStr">
        <is>
          <t>RSB</t>
        </is>
      </c>
      <c r="M8650" t="inlineStr">
        <is>
          <t>Petlach Lubomír</t>
        </is>
      </c>
      <c r="N8650" t="inlineStr">
        <is>
          <t>49.207119</t>
        </is>
      </c>
      <c r="O8650" t="inlineStr">
        <is>
          <t>16.485962</t>
        </is>
      </c>
      <c r="P8650" t="n">
        <v>2526.15</v>
      </c>
    </row>
    <row r="8651">
      <c r="A8651" t="n">
        <v>17206022</v>
      </c>
      <c r="B8651" t="n">
        <v>87206022</v>
      </c>
      <c r="C8651" t="inlineStr">
        <is>
          <t>VELKY TERMINAL</t>
        </is>
      </c>
      <c r="D8651" t="inlineStr">
        <is>
          <t>ČESKÁ POŠTA</t>
        </is>
      </c>
      <c r="E8651" t="inlineStr">
        <is>
          <t>1POSTA</t>
        </is>
      </c>
      <c r="F8651" t="inlineStr">
        <is>
          <t>P</t>
        </is>
      </c>
      <c r="G8651" t="inlineStr">
        <is>
          <t>Česká pošta - Domašov nad Bystřicí</t>
        </is>
      </c>
      <c r="H8651" t="inlineStr">
        <is>
          <t>Náměstí</t>
        </is>
      </c>
      <c r="I8651" t="inlineStr">
        <is>
          <t>76</t>
        </is>
      </c>
      <c r="J8651" t="inlineStr">
        <is>
          <t>DOMAŠOV NAD BYSTŘICÍ</t>
        </is>
      </c>
      <c r="K8651" t="inlineStr">
        <is>
          <t>Olomouc</t>
        </is>
      </c>
      <c r="L8651" t="inlineStr">
        <is>
          <t>RSG</t>
        </is>
      </c>
      <c r="M8651" t="inlineStr">
        <is>
          <t>Dolníček Richard</t>
        </is>
      </c>
      <c r="N8651" t="inlineStr">
        <is>
          <t>49.742485</t>
        </is>
      </c>
      <c r="O8651" t="inlineStr">
        <is>
          <t>17.445146</t>
        </is>
      </c>
      <c r="P8651" t="n">
        <v>2523.85</v>
      </c>
    </row>
    <row r="8652">
      <c r="A8652" t="n">
        <v>34509706</v>
      </c>
      <c r="B8652" t="n">
        <v>74509706</v>
      </c>
      <c r="C8652" t="inlineStr">
        <is>
          <t>SMALL TERMINAL</t>
        </is>
      </c>
      <c r="D8652" t="inlineStr">
        <is>
          <t>IDT</t>
        </is>
      </c>
      <c r="E8652" t="inlineStr">
        <is>
          <t>3F1GAS</t>
        </is>
      </c>
      <c r="F8652" t="inlineStr">
        <is>
          <t>B</t>
        </is>
      </c>
      <c r="G8652" t="inlineStr">
        <is>
          <t>TOP TANK s.r.o.</t>
        </is>
      </c>
      <c r="H8652" t="inlineStr">
        <is>
          <t>5. května</t>
        </is>
      </c>
      <c r="I8652" t="inlineStr">
        <is>
          <t>137</t>
        </is>
      </c>
      <c r="J8652" t="inlineStr">
        <is>
          <t>VARNSDORF</t>
        </is>
      </c>
      <c r="K8652" t="inlineStr">
        <is>
          <t>Děčín</t>
        </is>
      </c>
      <c r="L8652" t="inlineStr">
        <is>
          <t>RSD</t>
        </is>
      </c>
      <c r="M8652" t="inlineStr">
        <is>
          <t>Šticha Milan</t>
        </is>
      </c>
      <c r="N8652" t="inlineStr">
        <is>
          <t>50.921221</t>
        </is>
      </c>
      <c r="O8652" t="inlineStr">
        <is>
          <t>14.607765</t>
        </is>
      </c>
      <c r="P8652" t="n">
        <v>2523.08</v>
      </c>
    </row>
    <row r="8653">
      <c r="A8653" t="n">
        <v>35503701</v>
      </c>
      <c r="B8653" t="n">
        <v>75503701</v>
      </c>
      <c r="C8653" t="inlineStr">
        <is>
          <t>SMALL TERMINAL</t>
        </is>
      </c>
      <c r="D8653" t="inlineStr">
        <is>
          <t>IDT</t>
        </is>
      </c>
      <c r="E8653" t="inlineStr">
        <is>
          <t>4OSTATNI</t>
        </is>
      </c>
      <c r="F8653" t="inlineStr">
        <is>
          <t>B</t>
        </is>
      </c>
      <c r="G8653" t="inlineStr">
        <is>
          <t>Josef Česák</t>
        </is>
      </c>
      <c r="H8653" t="inlineStr">
        <is>
          <t>Lochenice</t>
        </is>
      </c>
      <c r="I8653" t="inlineStr">
        <is>
          <t>91</t>
        </is>
      </c>
      <c r="J8653" t="inlineStr">
        <is>
          <t>LOCHENICE</t>
        </is>
      </c>
      <c r="K8653" t="inlineStr">
        <is>
          <t>Hradec Králové</t>
        </is>
      </c>
      <c r="L8653" t="inlineStr">
        <is>
          <t>RSE</t>
        </is>
      </c>
      <c r="M8653" t="inlineStr">
        <is>
          <t>Jareš Jaroslav</t>
        </is>
      </c>
      <c r="N8653" t="inlineStr">
        <is>
          <t>50.270355</t>
        </is>
      </c>
      <c r="O8653" t="inlineStr">
        <is>
          <t>15.819079</t>
        </is>
      </c>
      <c r="P8653" t="n">
        <v>2520.38</v>
      </c>
    </row>
    <row r="8654">
      <c r="A8654" t="n">
        <v>11230007</v>
      </c>
      <c r="B8654" t="n">
        <v>81230007</v>
      </c>
      <c r="C8654" t="inlineStr">
        <is>
          <t>VELKY TERMINAL</t>
        </is>
      </c>
      <c r="D8654" t="inlineStr">
        <is>
          <t>ČESKÁ POŠTA</t>
        </is>
      </c>
      <c r="E8654" t="inlineStr">
        <is>
          <t>1POSTA</t>
        </is>
      </c>
      <c r="F8654" t="inlineStr">
        <is>
          <t>P</t>
        </is>
      </c>
      <c r="G8654" t="inlineStr">
        <is>
          <t>Česká pošta - Hostivice</t>
        </is>
      </c>
      <c r="H8654" t="inlineStr">
        <is>
          <t>Čsl. armády</t>
        </is>
      </c>
      <c r="I8654" t="inlineStr">
        <is>
          <t>1705</t>
        </is>
      </c>
      <c r="J8654" t="inlineStr">
        <is>
          <t>HOSTIVICE</t>
        </is>
      </c>
      <c r="K8654" t="inlineStr">
        <is>
          <t>Praha-západ</t>
        </is>
      </c>
      <c r="L8654" t="inlineStr">
        <is>
          <t>RSA</t>
        </is>
      </c>
      <c r="M8654" t="inlineStr">
        <is>
          <t>Dosoudil Petr</t>
        </is>
      </c>
      <c r="N8654" t="inlineStr">
        <is>
          <t>50.081513</t>
        </is>
      </c>
      <c r="O8654" t="inlineStr">
        <is>
          <t>14.253972</t>
        </is>
      </c>
      <c r="P8654" t="n">
        <v>2519.62</v>
      </c>
    </row>
    <row r="8655">
      <c r="A8655" t="n">
        <v>14205033</v>
      </c>
      <c r="B8655" t="n">
        <v>84205033</v>
      </c>
      <c r="C8655" t="inlineStr">
        <is>
          <t>VELKY TERMINAL</t>
        </is>
      </c>
      <c r="D8655" t="inlineStr">
        <is>
          <t>ČESKÁ POŠTA</t>
        </is>
      </c>
      <c r="E8655" t="inlineStr">
        <is>
          <t>1POSTA</t>
        </is>
      </c>
      <c r="F8655" t="inlineStr">
        <is>
          <t>P</t>
        </is>
      </c>
      <c r="G8655" t="inlineStr">
        <is>
          <t>Česká pošta - Velké Hamry</t>
        </is>
      </c>
      <c r="H8655" t="inlineStr">
        <is>
          <t>Velké Hamry</t>
        </is>
      </c>
      <c r="I8655" t="inlineStr">
        <is>
          <t>409</t>
        </is>
      </c>
      <c r="J8655" t="inlineStr">
        <is>
          <t>VELKÉ HAMRY</t>
        </is>
      </c>
      <c r="K8655" t="inlineStr">
        <is>
          <t>Jablonec nad Nisou</t>
        </is>
      </c>
      <c r="L8655" t="inlineStr">
        <is>
          <t>RSD</t>
        </is>
      </c>
      <c r="M8655" t="inlineStr">
        <is>
          <t>Luňáček Jan</t>
        </is>
      </c>
      <c r="N8655" t="inlineStr">
        <is>
          <t>50.716982</t>
        </is>
      </c>
      <c r="O8655" t="inlineStr">
        <is>
          <t>15.314422</t>
        </is>
      </c>
      <c r="P8655" t="n">
        <v>2517.69</v>
      </c>
    </row>
    <row r="8656">
      <c r="A8656" t="n">
        <v>33200401</v>
      </c>
      <c r="B8656" t="n">
        <v>73200401</v>
      </c>
      <c r="C8656" t="inlineStr">
        <is>
          <t>LI</t>
        </is>
      </c>
      <c r="D8656" t="inlineStr">
        <is>
          <t>ČESKÁ POŠTA</t>
        </is>
      </c>
      <c r="E8656" t="inlineStr">
        <is>
          <t>1POSTA</t>
        </is>
      </c>
      <c r="F8656" t="inlineStr">
        <is>
          <t>P</t>
        </is>
      </c>
      <c r="G8656" t="inlineStr">
        <is>
          <t>Česká pošta - Manětín</t>
        </is>
      </c>
      <c r="H8656" t="inlineStr">
        <is>
          <t>Manětín</t>
        </is>
      </c>
      <c r="I8656" t="inlineStr">
        <is>
          <t>150</t>
        </is>
      </c>
      <c r="J8656" t="inlineStr">
        <is>
          <t>MANĚTÍN</t>
        </is>
      </c>
      <c r="K8656" t="inlineStr">
        <is>
          <t>Plzeň-sever</t>
        </is>
      </c>
      <c r="L8656" t="inlineStr">
        <is>
          <t>RSC</t>
        </is>
      </c>
      <c r="M8656" t="inlineStr">
        <is>
          <t>Beneš Lukáš</t>
        </is>
      </c>
      <c r="N8656" t="inlineStr">
        <is>
          <t>49.992415</t>
        </is>
      </c>
      <c r="O8656" t="inlineStr">
        <is>
          <t>13.235397</t>
        </is>
      </c>
      <c r="P8656" t="n">
        <v>2514.62</v>
      </c>
    </row>
    <row r="8657">
      <c r="A8657" t="n">
        <v>36201267</v>
      </c>
      <c r="B8657" t="n">
        <v>76201267</v>
      </c>
      <c r="C8657" t="inlineStr">
        <is>
          <t>LI</t>
        </is>
      </c>
      <c r="D8657" t="inlineStr">
        <is>
          <t>ČESKÁ POŠTA</t>
        </is>
      </c>
      <c r="E8657" t="inlineStr">
        <is>
          <t>1POSTA</t>
        </is>
      </c>
      <c r="F8657" t="inlineStr">
        <is>
          <t>P</t>
        </is>
      </c>
      <c r="G8657" t="inlineStr">
        <is>
          <t>Česká pošta - Dambořice</t>
        </is>
      </c>
      <c r="H8657" t="inlineStr">
        <is>
          <t>Městečko</t>
        </is>
      </c>
      <c r="I8657" t="inlineStr">
        <is>
          <t>498</t>
        </is>
      </c>
      <c r="J8657" t="inlineStr">
        <is>
          <t>DAMBOŘICE</t>
        </is>
      </c>
      <c r="K8657" t="inlineStr">
        <is>
          <t>Hodonín</t>
        </is>
      </c>
      <c r="L8657" t="inlineStr">
        <is>
          <t>RSB</t>
        </is>
      </c>
      <c r="M8657" t="inlineStr">
        <is>
          <t>Petlach Lubomír</t>
        </is>
      </c>
      <c r="N8657" t="inlineStr">
        <is>
          <t>49.038366</t>
        </is>
      </c>
      <c r="O8657" t="inlineStr">
        <is>
          <t>16.916876</t>
        </is>
      </c>
      <c r="P8657" t="n">
        <v>2513.85</v>
      </c>
    </row>
    <row r="8658">
      <c r="A8658" t="n">
        <v>36201128</v>
      </c>
      <c r="B8658" t="n">
        <v>76200483</v>
      </c>
      <c r="C8658" t="inlineStr">
        <is>
          <t>LI</t>
        </is>
      </c>
      <c r="D8658" t="inlineStr">
        <is>
          <t>ČESKÁ POŠTA</t>
        </is>
      </c>
      <c r="E8658" t="inlineStr">
        <is>
          <t>1POSTA</t>
        </is>
      </c>
      <c r="F8658" t="inlineStr">
        <is>
          <t>P</t>
        </is>
      </c>
      <c r="G8658" t="inlineStr">
        <is>
          <t>Česká pošta - Lomnice u Tišnova</t>
        </is>
      </c>
      <c r="H8658" t="inlineStr">
        <is>
          <t>Dlouhá</t>
        </is>
      </c>
      <c r="I8658" t="inlineStr">
        <is>
          <t>126</t>
        </is>
      </c>
      <c r="J8658" t="inlineStr">
        <is>
          <t>LOMNICE</t>
        </is>
      </c>
      <c r="K8658" t="inlineStr">
        <is>
          <t>Brno-venkov</t>
        </is>
      </c>
      <c r="L8658" t="inlineStr">
        <is>
          <t>RSB</t>
        </is>
      </c>
      <c r="M8658" t="inlineStr">
        <is>
          <t>Hanuš Robert</t>
        </is>
      </c>
      <c r="N8658" t="inlineStr">
        <is>
          <t>49.404148</t>
        </is>
      </c>
      <c r="O8658" t="inlineStr">
        <is>
          <t>16.411159</t>
        </is>
      </c>
      <c r="P8658" t="n">
        <v>2513.46</v>
      </c>
    </row>
    <row r="8659">
      <c r="A8659" t="n">
        <v>35511301</v>
      </c>
      <c r="B8659" t="n">
        <v>75511301</v>
      </c>
      <c r="C8659" t="inlineStr">
        <is>
          <t>SMALL TERMINAL</t>
        </is>
      </c>
      <c r="D8659" t="inlineStr">
        <is>
          <t>IDT</t>
        </is>
      </c>
      <c r="E8659" t="inlineStr">
        <is>
          <t>4OSTATNI</t>
        </is>
      </c>
      <c r="F8659" t="inlineStr">
        <is>
          <t>B</t>
        </is>
      </c>
      <c r="G8659" t="inlineStr">
        <is>
          <t>Huyen Thu Vu</t>
        </is>
      </c>
      <c r="H8659" t="inlineStr">
        <is>
          <t>1. máje</t>
        </is>
      </c>
      <c r="I8659" t="inlineStr">
        <is>
          <t>67</t>
        </is>
      </c>
      <c r="J8659" t="inlineStr">
        <is>
          <t>TŘEMOŠNICE</t>
        </is>
      </c>
      <c r="K8659" t="inlineStr">
        <is>
          <t>Chrudim</t>
        </is>
      </c>
      <c r="L8659" t="inlineStr">
        <is>
          <t>RSE</t>
        </is>
      </c>
      <c r="M8659" t="inlineStr">
        <is>
          <t>Jareš Jaroslav</t>
        </is>
      </c>
      <c r="N8659" t="inlineStr">
        <is>
          <t>49.868804</t>
        </is>
      </c>
      <c r="O8659" t="inlineStr">
        <is>
          <t>15.579793</t>
        </is>
      </c>
      <c r="P8659" t="n">
        <v>2512.31</v>
      </c>
    </row>
    <row r="8660">
      <c r="A8660" t="n">
        <v>32200608</v>
      </c>
      <c r="B8660" t="n">
        <v>72200608</v>
      </c>
      <c r="C8660" t="inlineStr">
        <is>
          <t>LI</t>
        </is>
      </c>
      <c r="D8660" t="inlineStr">
        <is>
          <t>ČESKÁ POŠTA</t>
        </is>
      </c>
      <c r="E8660" t="inlineStr">
        <is>
          <t>1POSTA</t>
        </is>
      </c>
      <c r="F8660" t="inlineStr">
        <is>
          <t>P</t>
        </is>
      </c>
      <c r="G8660" t="inlineStr">
        <is>
          <t>Česká pošta - Štěkeň</t>
        </is>
      </c>
      <c r="H8660" t="inlineStr">
        <is>
          <t>Na Městečku</t>
        </is>
      </c>
      <c r="I8660" t="inlineStr">
        <is>
          <t>150</t>
        </is>
      </c>
      <c r="J8660" t="inlineStr">
        <is>
          <t>ŠTĚKEŇ</t>
        </is>
      </c>
      <c r="K8660" t="inlineStr">
        <is>
          <t>Strakonice</t>
        </is>
      </c>
      <c r="L8660" t="inlineStr">
        <is>
          <t>RSB</t>
        </is>
      </c>
      <c r="M8660" t="inlineStr">
        <is>
          <t>Štolba Jan</t>
        </is>
      </c>
      <c r="N8660" t="inlineStr">
        <is>
          <t>49.267176</t>
        </is>
      </c>
      <c r="O8660" t="inlineStr">
        <is>
          <t>14.006681</t>
        </is>
      </c>
      <c r="P8660" t="n">
        <v>2509.23</v>
      </c>
    </row>
    <row r="8661">
      <c r="A8661" t="n">
        <v>33505901</v>
      </c>
      <c r="B8661" t="n">
        <v>73505901</v>
      </c>
      <c r="C8661" t="inlineStr">
        <is>
          <t>SMALL TERMINAL</t>
        </is>
      </c>
      <c r="D8661" t="inlineStr">
        <is>
          <t>IDT</t>
        </is>
      </c>
      <c r="E8661" t="inlineStr">
        <is>
          <t>3STICHA</t>
        </is>
      </c>
      <c r="F8661" t="inlineStr">
        <is>
          <t>B</t>
        </is>
      </c>
      <c r="G8661" t="inlineStr">
        <is>
          <t>Ing. Josef Štícha</t>
        </is>
      </c>
      <c r="H8661" t="inlineStr">
        <is>
          <t>Zámostí</t>
        </is>
      </c>
      <c r="I8661" t="inlineStr">
        <is>
          <t>422</t>
        </is>
      </c>
      <c r="J8661" t="inlineStr">
        <is>
          <t>ZBIROH</t>
        </is>
      </c>
      <c r="K8661" t="inlineStr">
        <is>
          <t>Rokycany</t>
        </is>
      </c>
      <c r="L8661" t="inlineStr">
        <is>
          <t>RSC</t>
        </is>
      </c>
      <c r="M8661" t="inlineStr">
        <is>
          <t>Havlíček Vladislav</t>
        </is>
      </c>
      <c r="N8661" t="inlineStr">
        <is>
          <t>49.860956</t>
        </is>
      </c>
      <c r="O8661" t="inlineStr">
        <is>
          <t>13.776456</t>
        </is>
      </c>
      <c r="P8661" t="n">
        <v>2508.85</v>
      </c>
    </row>
    <row r="8662">
      <c r="A8662" t="n">
        <v>17207032</v>
      </c>
      <c r="B8662" t="n">
        <v>87207032</v>
      </c>
      <c r="C8662" t="inlineStr">
        <is>
          <t>VELKY TERMINAL</t>
        </is>
      </c>
      <c r="D8662" t="inlineStr">
        <is>
          <t>ČESKÁ POŠTA</t>
        </is>
      </c>
      <c r="E8662" t="inlineStr">
        <is>
          <t>1POSTA</t>
        </is>
      </c>
      <c r="F8662" t="inlineStr">
        <is>
          <t>P</t>
        </is>
      </c>
      <c r="G8662" t="inlineStr">
        <is>
          <t>Česká pošta - Kyjovice</t>
        </is>
      </c>
      <c r="H8662" t="inlineStr">
        <is>
          <t>Kyjovice</t>
        </is>
      </c>
      <c r="I8662" t="inlineStr">
        <is>
          <t>2</t>
        </is>
      </c>
      <c r="J8662" t="inlineStr">
        <is>
          <t>KYJOVICE</t>
        </is>
      </c>
      <c r="K8662" t="inlineStr">
        <is>
          <t>Opava</t>
        </is>
      </c>
      <c r="L8662" t="inlineStr">
        <is>
          <t>RSG</t>
        </is>
      </c>
      <c r="M8662" t="inlineStr">
        <is>
          <t>Brindžák Michal</t>
        </is>
      </c>
      <c r="N8662" t="inlineStr">
        <is>
          <t>49.832909</t>
        </is>
      </c>
      <c r="O8662" t="inlineStr">
        <is>
          <t>18.044926</t>
        </is>
      </c>
      <c r="P8662" t="n">
        <v>2507.5</v>
      </c>
    </row>
    <row r="8663">
      <c r="A8663" t="n">
        <v>16206005</v>
      </c>
      <c r="B8663" t="n">
        <v>86206005</v>
      </c>
      <c r="C8663" t="inlineStr">
        <is>
          <t>VELKY TERMINAL</t>
        </is>
      </c>
      <c r="D8663" t="inlineStr">
        <is>
          <t>ČESKÁ POŠTA</t>
        </is>
      </c>
      <c r="E8663" t="inlineStr">
        <is>
          <t>1POSTA</t>
        </is>
      </c>
      <c r="F8663" t="inlineStr">
        <is>
          <t>P</t>
        </is>
      </c>
      <c r="G8663" t="inlineStr">
        <is>
          <t>Česká pošta - Blatnice p.Sv.Antonínkem</t>
        </is>
      </c>
      <c r="H8663" t="inlineStr">
        <is>
          <t>Blatnice pod Svatým Antonínkem</t>
        </is>
      </c>
      <c r="I8663" t="inlineStr">
        <is>
          <t>28</t>
        </is>
      </c>
      <c r="J8663" t="inlineStr">
        <is>
          <t>BLATNICE POD SVATÝM ANTONÍNKEM</t>
        </is>
      </c>
      <c r="K8663" t="inlineStr">
        <is>
          <t>Hodonín</t>
        </is>
      </c>
      <c r="L8663" t="inlineStr">
        <is>
          <t>RSB</t>
        </is>
      </c>
      <c r="M8663" t="inlineStr">
        <is>
          <t>Petlach Lubomír</t>
        </is>
      </c>
      <c r="N8663" t="inlineStr">
        <is>
          <t>48.946632</t>
        </is>
      </c>
      <c r="O8663" t="inlineStr">
        <is>
          <t>17.463991</t>
        </is>
      </c>
      <c r="P8663" t="n">
        <v>2505.96</v>
      </c>
    </row>
    <row r="8664">
      <c r="A8664" t="n">
        <v>32200510</v>
      </c>
      <c r="B8664" t="n">
        <v>72200142</v>
      </c>
      <c r="C8664" t="inlineStr">
        <is>
          <t>LI</t>
        </is>
      </c>
      <c r="D8664" t="inlineStr">
        <is>
          <t>ČESKÁ POŠTA</t>
        </is>
      </c>
      <c r="E8664" t="inlineStr">
        <is>
          <t>1POSTA</t>
        </is>
      </c>
      <c r="F8664" t="inlineStr">
        <is>
          <t>P</t>
        </is>
      </c>
      <c r="G8664" t="inlineStr">
        <is>
          <t>Česká pošta - Chlum u Třeboně</t>
        </is>
      </c>
      <c r="H8664" t="inlineStr">
        <is>
          <t>Chlum u Třeboně</t>
        </is>
      </c>
      <c r="I8664" t="inlineStr">
        <is>
          <t>12</t>
        </is>
      </c>
      <c r="J8664" t="inlineStr">
        <is>
          <t>CHLUM U TŘEBONĚ</t>
        </is>
      </c>
      <c r="K8664" t="inlineStr">
        <is>
          <t>Jindřichův Hradec</t>
        </is>
      </c>
      <c r="L8664" t="inlineStr">
        <is>
          <t>RSB</t>
        </is>
      </c>
      <c r="M8664" t="inlineStr">
        <is>
          <t>Dvořák Petr</t>
        </is>
      </c>
      <c r="N8664" t="inlineStr">
        <is>
          <t>48.957637</t>
        </is>
      </c>
      <c r="O8664" t="inlineStr">
        <is>
          <t>14.930778</t>
        </is>
      </c>
      <c r="P8664" t="n">
        <v>2505.38</v>
      </c>
    </row>
    <row r="8665">
      <c r="A8665" t="n">
        <v>37201003</v>
      </c>
      <c r="B8665" t="n">
        <v>77201003</v>
      </c>
      <c r="C8665" t="inlineStr">
        <is>
          <t>LI</t>
        </is>
      </c>
      <c r="D8665" t="inlineStr">
        <is>
          <t>ČESKÁ POŠTA</t>
        </is>
      </c>
      <c r="E8665" t="inlineStr">
        <is>
          <t>1POSTA</t>
        </is>
      </c>
      <c r="F8665" t="inlineStr">
        <is>
          <t>P</t>
        </is>
      </c>
      <c r="G8665" t="inlineStr">
        <is>
          <t>Česká pošta - Štramberk</t>
        </is>
      </c>
      <c r="H8665" t="inlineStr">
        <is>
          <t>Zauličí</t>
        </is>
      </c>
      <c r="I8665" t="inlineStr">
        <is>
          <t>265</t>
        </is>
      </c>
      <c r="J8665" t="inlineStr">
        <is>
          <t>ŠTRAMBERK</t>
        </is>
      </c>
      <c r="K8665" t="inlineStr">
        <is>
          <t>Nový Jičín</t>
        </is>
      </c>
      <c r="L8665" t="inlineStr">
        <is>
          <t>RSG</t>
        </is>
      </c>
      <c r="M8665" t="inlineStr">
        <is>
          <t>Herman Petr</t>
        </is>
      </c>
      <c r="N8665" t="inlineStr">
        <is>
          <t>49.589317</t>
        </is>
      </c>
      <c r="O8665" t="inlineStr">
        <is>
          <t>18.120972</t>
        </is>
      </c>
      <c r="P8665" t="n">
        <v>2503.46</v>
      </c>
    </row>
    <row r="8666">
      <c r="A8666" t="n">
        <v>11226001</v>
      </c>
      <c r="B8666" t="n">
        <v>81226001</v>
      </c>
      <c r="C8666" t="inlineStr">
        <is>
          <t>VELKY TERMINAL</t>
        </is>
      </c>
      <c r="D8666" t="inlineStr">
        <is>
          <t>ČESKÁ POŠTA</t>
        </is>
      </c>
      <c r="E8666" t="inlineStr">
        <is>
          <t>1POSTA</t>
        </is>
      </c>
      <c r="F8666" t="inlineStr">
        <is>
          <t>P</t>
        </is>
      </c>
      <c r="G8666" t="inlineStr">
        <is>
          <t>Česká pošta - Mělník 1</t>
        </is>
      </c>
      <c r="H8666" t="inlineStr">
        <is>
          <t>Tyršova</t>
        </is>
      </c>
      <c r="I8666" t="inlineStr">
        <is>
          <t>100/12</t>
        </is>
      </c>
      <c r="J8666" t="inlineStr">
        <is>
          <t>MĚLNÍK</t>
        </is>
      </c>
      <c r="K8666" t="inlineStr">
        <is>
          <t>Mělník</t>
        </is>
      </c>
      <c r="L8666" t="inlineStr">
        <is>
          <t>RSA</t>
        </is>
      </c>
      <c r="M8666" t="inlineStr">
        <is>
          <t>Vlk Pavel</t>
        </is>
      </c>
      <c r="N8666" t="inlineStr">
        <is>
          <t>50.352700</t>
        </is>
      </c>
      <c r="O8666" t="inlineStr">
        <is>
          <t>14.476420</t>
        </is>
      </c>
      <c r="P8666" t="n">
        <v>2503.08</v>
      </c>
    </row>
    <row r="8667">
      <c r="A8667" t="n">
        <v>15724106</v>
      </c>
      <c r="B8667" t="n">
        <v>85724106</v>
      </c>
      <c r="C8667" t="inlineStr">
        <is>
          <t>VELKY TERMINAL</t>
        </is>
      </c>
      <c r="D8667" t="inlineStr">
        <is>
          <t>KA PARTNERS</t>
        </is>
      </c>
      <c r="E8667" t="inlineStr">
        <is>
          <t>1HRUSKA</t>
        </is>
      </c>
      <c r="F8667" t="inlineStr">
        <is>
          <t>A</t>
        </is>
      </c>
      <c r="G8667" t="inlineStr">
        <is>
          <t>H R U Š K A , spol. s r.o.</t>
        </is>
      </c>
      <c r="H8667" t="inlineStr">
        <is>
          <t>Náměstí Prof. Babáka</t>
        </is>
      </c>
      <c r="I8667" t="inlineStr">
        <is>
          <t>15</t>
        </is>
      </c>
      <c r="J8667" t="inlineStr">
        <is>
          <t>SMIDARY</t>
        </is>
      </c>
      <c r="K8667" t="inlineStr">
        <is>
          <t>Hradec Králové</t>
        </is>
      </c>
      <c r="L8667" t="inlineStr">
        <is>
          <t>RSE</t>
        </is>
      </c>
      <c r="M8667" t="inlineStr">
        <is>
          <t>Jareš Jaroslav</t>
        </is>
      </c>
      <c r="N8667" t="inlineStr">
        <is>
          <t>50.292682</t>
        </is>
      </c>
      <c r="O8667" t="inlineStr">
        <is>
          <t>15.478611</t>
        </is>
      </c>
      <c r="P8667" t="n">
        <v>2500.38</v>
      </c>
    </row>
    <row r="8668">
      <c r="A8668" t="n">
        <v>17205038</v>
      </c>
      <c r="B8668" t="n">
        <v>87205038</v>
      </c>
      <c r="C8668" t="inlineStr">
        <is>
          <t>VELKY TERMINAL</t>
        </is>
      </c>
      <c r="D8668" t="inlineStr">
        <is>
          <t>ČESKÁ POŠTA</t>
        </is>
      </c>
      <c r="E8668" t="inlineStr">
        <is>
          <t>1POSTA</t>
        </is>
      </c>
      <c r="F8668" t="inlineStr">
        <is>
          <t>P</t>
        </is>
      </c>
      <c r="G8668" t="inlineStr">
        <is>
          <t>Česká pošta - Studénka 3</t>
        </is>
      </c>
      <c r="H8668" t="inlineStr">
        <is>
          <t>nám. Republiky</t>
        </is>
      </c>
      <c r="I8668" t="inlineStr">
        <is>
          <t>697</t>
        </is>
      </c>
      <c r="J8668" t="inlineStr">
        <is>
          <t>STUDÉNKA - BUTOVICE</t>
        </is>
      </c>
      <c r="K8668" t="inlineStr">
        <is>
          <t>Nový Jičín</t>
        </is>
      </c>
      <c r="L8668" t="inlineStr">
        <is>
          <t>RSG</t>
        </is>
      </c>
      <c r="M8668" t="inlineStr">
        <is>
          <t>Herman Petr</t>
        </is>
      </c>
      <c r="N8668" t="inlineStr">
        <is>
          <t>49.714533</t>
        </is>
      </c>
      <c r="O8668" t="inlineStr">
        <is>
          <t>18.054211</t>
        </is>
      </c>
      <c r="P8668" t="n">
        <v>2499.23</v>
      </c>
    </row>
    <row r="8669">
      <c r="A8669" t="n">
        <v>33001654</v>
      </c>
      <c r="B8669" t="n">
        <v>73001654</v>
      </c>
      <c r="C8669" t="inlineStr">
        <is>
          <t>LI</t>
        </is>
      </c>
      <c r="D8669" t="inlineStr">
        <is>
          <t>IDT</t>
        </is>
      </c>
      <c r="E8669" t="inlineStr">
        <is>
          <t>2COOP</t>
        </is>
      </c>
      <c r="F8669" t="inlineStr">
        <is>
          <t>B</t>
        </is>
      </c>
      <c r="G8669" t="inlineStr">
        <is>
          <t>COOP Západočeské konzumní družstvo Sušice</t>
        </is>
      </c>
      <c r="H8669" t="inlineStr">
        <is>
          <t>Pila</t>
        </is>
      </c>
      <c r="I8669" t="inlineStr">
        <is>
          <t>163</t>
        </is>
      </c>
      <c r="J8669" t="inlineStr">
        <is>
          <t>PILA</t>
        </is>
      </c>
      <c r="K8669" t="inlineStr">
        <is>
          <t>Karlovy Vary</t>
        </is>
      </c>
      <c r="L8669" t="inlineStr">
        <is>
          <t>RSC</t>
        </is>
      </c>
      <c r="M8669" t="inlineStr">
        <is>
          <t>Beneš Lukáš</t>
        </is>
      </c>
      <c r="N8669" t="inlineStr">
        <is>
          <t>50.179535</t>
        </is>
      </c>
      <c r="O8669" t="inlineStr">
        <is>
          <t>12.925938</t>
        </is>
      </c>
      <c r="P8669" t="n">
        <v>2497.69</v>
      </c>
    </row>
    <row r="8670">
      <c r="A8670" t="n">
        <v>16678701</v>
      </c>
      <c r="B8670" t="n">
        <v>86678701</v>
      </c>
      <c r="C8670" t="inlineStr">
        <is>
          <t>VELKY TERMINAL</t>
        </is>
      </c>
      <c r="D8670" t="inlineStr">
        <is>
          <t>IDT</t>
        </is>
      </c>
      <c r="E8670" t="inlineStr">
        <is>
          <t>4OSTATNI</t>
        </is>
      </c>
      <c r="F8670" t="inlineStr">
        <is>
          <t>B</t>
        </is>
      </c>
      <c r="G8670" t="inlineStr">
        <is>
          <t>Tož Tacos s.r.o.</t>
        </is>
      </c>
      <c r="H8670" t="inlineStr">
        <is>
          <t>náměstí Práce</t>
        </is>
      </c>
      <c r="I8670" t="inlineStr">
        <is>
          <t>2512</t>
        </is>
      </c>
      <c r="J8670" t="inlineStr">
        <is>
          <t>ZLÍN</t>
        </is>
      </c>
      <c r="K8670" t="inlineStr">
        <is>
          <t>Zlín</t>
        </is>
      </c>
      <c r="L8670" t="inlineStr">
        <is>
          <t>RSE</t>
        </is>
      </c>
      <c r="M8670" t="inlineStr">
        <is>
          <t>Modlitba Jakub</t>
        </is>
      </c>
      <c r="N8670" t="inlineStr">
        <is>
          <t>49.221119</t>
        </is>
      </c>
      <c r="O8670" t="inlineStr">
        <is>
          <t>17.661233</t>
        </is>
      </c>
      <c r="P8670" t="n">
        <v>2496.15</v>
      </c>
    </row>
    <row r="8671">
      <c r="A8671" t="n">
        <v>13205031</v>
      </c>
      <c r="B8671" t="n">
        <v>83205031</v>
      </c>
      <c r="C8671" t="inlineStr">
        <is>
          <t>VELKY TERMINAL</t>
        </is>
      </c>
      <c r="D8671" t="inlineStr">
        <is>
          <t>ČESKÁ POŠTA</t>
        </is>
      </c>
      <c r="E8671" t="inlineStr">
        <is>
          <t>1POSTA</t>
        </is>
      </c>
      <c r="F8671" t="inlineStr">
        <is>
          <t>P</t>
        </is>
      </c>
      <c r="G8671" t="inlineStr">
        <is>
          <t>Česká pošta - Nalžovské Hory</t>
        </is>
      </c>
      <c r="H8671" t="inlineStr">
        <is>
          <t>Stříbrné Hory</t>
        </is>
      </c>
      <c r="I8671" t="inlineStr">
        <is>
          <t>96</t>
        </is>
      </c>
      <c r="J8671" t="inlineStr">
        <is>
          <t>NALŽOVSKÉ HORY</t>
        </is>
      </c>
      <c r="K8671" t="inlineStr">
        <is>
          <t>Klatovy</t>
        </is>
      </c>
      <c r="L8671" t="inlineStr">
        <is>
          <t>RSC</t>
        </is>
      </c>
      <c r="M8671" t="inlineStr">
        <is>
          <t>Horejš Vladimír</t>
        </is>
      </c>
      <c r="N8671" t="inlineStr">
        <is>
          <t>49.330749</t>
        </is>
      </c>
      <c r="O8671" t="inlineStr">
        <is>
          <t>13.545338</t>
        </is>
      </c>
      <c r="P8671" t="n">
        <v>2495</v>
      </c>
    </row>
    <row r="8672">
      <c r="A8672" t="n">
        <v>11780301</v>
      </c>
      <c r="B8672" t="n">
        <v>81780301</v>
      </c>
      <c r="C8672" t="inlineStr">
        <is>
          <t>VELKY TERMINAL</t>
        </is>
      </c>
      <c r="D8672" t="inlineStr">
        <is>
          <t>IDT</t>
        </is>
      </c>
      <c r="E8672" t="inlineStr">
        <is>
          <t>3PODZIMK</t>
        </is>
      </c>
      <c r="F8672" t="inlineStr">
        <is>
          <t>B</t>
        </is>
      </c>
      <c r="G8672" t="inlineStr">
        <is>
          <t>KORUNA PB s.r.o.</t>
        </is>
      </c>
      <c r="H8672" t="inlineStr">
        <is>
          <t>Gen. R. Tesaříka</t>
        </is>
      </c>
      <c r="I8672" t="inlineStr">
        <is>
          <t>353</t>
        </is>
      </c>
      <c r="J8672" t="inlineStr">
        <is>
          <t>PŘÍBRAM - PŘÍBRAM I</t>
        </is>
      </c>
      <c r="K8672" t="inlineStr">
        <is>
          <t>Příbram</t>
        </is>
      </c>
      <c r="L8672" t="inlineStr">
        <is>
          <t>RSA</t>
        </is>
      </c>
      <c r="M8672" t="inlineStr">
        <is>
          <t>Fiedler Miroslav</t>
        </is>
      </c>
      <c r="N8672" t="inlineStr">
        <is>
          <t>49.691499</t>
        </is>
      </c>
      <c r="O8672" t="inlineStr">
        <is>
          <t>14.011660</t>
        </is>
      </c>
      <c r="P8672" t="n">
        <v>2494.04</v>
      </c>
    </row>
    <row r="8673">
      <c r="A8673" t="n">
        <v>15206044</v>
      </c>
      <c r="B8673" t="n">
        <v>85206044</v>
      </c>
      <c r="C8673" t="inlineStr">
        <is>
          <t>VELKY TERMINAL</t>
        </is>
      </c>
      <c r="D8673" t="inlineStr">
        <is>
          <t>ČESKÁ POŠTA</t>
        </is>
      </c>
      <c r="E8673" t="inlineStr">
        <is>
          <t>1POSTA</t>
        </is>
      </c>
      <c r="F8673" t="inlineStr">
        <is>
          <t>P</t>
        </is>
      </c>
      <c r="G8673" t="inlineStr">
        <is>
          <t>Česká pošta - Pardubice 21</t>
        </is>
      </c>
      <c r="H8673" t="inlineStr">
        <is>
          <t>Průmyslová (parc.č. 430/8)</t>
        </is>
      </c>
      <c r="I8673" t="inlineStr"/>
      <c r="J8673" t="inlineStr">
        <is>
          <t>PARDUBICE - PARDUBIČKY</t>
        </is>
      </c>
      <c r="K8673" t="inlineStr">
        <is>
          <t>Pardubice</t>
        </is>
      </c>
      <c r="L8673" t="inlineStr">
        <is>
          <t>RSE</t>
        </is>
      </c>
      <c r="M8673" t="inlineStr">
        <is>
          <t>Jareš Jaroslav</t>
        </is>
      </c>
      <c r="N8673" t="inlineStr">
        <is>
          <t>50.024849</t>
        </is>
      </c>
      <c r="O8673" t="inlineStr">
        <is>
          <t>15.822724</t>
        </is>
      </c>
      <c r="P8673" t="n">
        <v>2493.85</v>
      </c>
    </row>
    <row r="8674">
      <c r="A8674" t="n">
        <v>16203042</v>
      </c>
      <c r="B8674" t="n">
        <v>86203042</v>
      </c>
      <c r="C8674" t="inlineStr">
        <is>
          <t>VELKY TERMINAL</t>
        </is>
      </c>
      <c r="D8674" t="inlineStr">
        <is>
          <t>ČESKÁ POŠTA</t>
        </is>
      </c>
      <c r="E8674" t="inlineStr">
        <is>
          <t>1POSTA</t>
        </is>
      </c>
      <c r="F8674" t="inlineStr">
        <is>
          <t>P</t>
        </is>
      </c>
      <c r="G8674" t="inlineStr">
        <is>
          <t>Česká pošta - Tišnov 1</t>
        </is>
      </c>
      <c r="H8674" t="inlineStr">
        <is>
          <t>nám. Míru</t>
        </is>
      </c>
      <c r="I8674" t="inlineStr">
        <is>
          <t>22</t>
        </is>
      </c>
      <c r="J8674" t="inlineStr">
        <is>
          <t>TIŠNOV</t>
        </is>
      </c>
      <c r="K8674" t="inlineStr">
        <is>
          <t>Brno-venkov</t>
        </is>
      </c>
      <c r="L8674" t="inlineStr">
        <is>
          <t>RSB</t>
        </is>
      </c>
      <c r="M8674" t="inlineStr">
        <is>
          <t>Hanuš Robert</t>
        </is>
      </c>
      <c r="N8674" t="inlineStr">
        <is>
          <t>49.349444</t>
        </is>
      </c>
      <c r="O8674" t="inlineStr">
        <is>
          <t>16.423767</t>
        </is>
      </c>
      <c r="P8674" t="n">
        <v>2493.65</v>
      </c>
    </row>
    <row r="8675">
      <c r="A8675" t="n">
        <v>37507801</v>
      </c>
      <c r="B8675" t="n">
        <v>77507801</v>
      </c>
      <c r="C8675" t="inlineStr">
        <is>
          <t>SMALL TERMINAL</t>
        </is>
      </c>
      <c r="D8675" t="inlineStr">
        <is>
          <t>IDT</t>
        </is>
      </c>
      <c r="E8675" t="inlineStr">
        <is>
          <t>4OSTATNI</t>
        </is>
      </c>
      <c r="F8675" t="inlineStr">
        <is>
          <t>B</t>
        </is>
      </c>
      <c r="G8675" t="inlineStr">
        <is>
          <t>Sandra Tomaškovičová</t>
        </is>
      </c>
      <c r="H8675" t="inlineStr">
        <is>
          <t>nám. Budovatelů</t>
        </is>
      </c>
      <c r="I8675" t="inlineStr">
        <is>
          <t>1419/13</t>
        </is>
      </c>
      <c r="J8675" t="inlineStr">
        <is>
          <t>KARVINÁ - NOVÉ MĚSTO</t>
        </is>
      </c>
      <c r="K8675" t="inlineStr">
        <is>
          <t>Karviná</t>
        </is>
      </c>
      <c r="L8675" t="inlineStr">
        <is>
          <t>RSG</t>
        </is>
      </c>
      <c r="M8675" t="inlineStr">
        <is>
          <t>Dolníček Richard</t>
        </is>
      </c>
      <c r="N8675" t="inlineStr">
        <is>
          <t>49.866432</t>
        </is>
      </c>
      <c r="O8675" t="inlineStr">
        <is>
          <t>18.535091</t>
        </is>
      </c>
      <c r="P8675" t="n">
        <v>2492.69</v>
      </c>
    </row>
    <row r="8676">
      <c r="A8676" t="n">
        <v>37400218</v>
      </c>
      <c r="B8676" t="n">
        <v>77400218</v>
      </c>
      <c r="C8676" t="inlineStr">
        <is>
          <t>LI</t>
        </is>
      </c>
      <c r="D8676" t="inlineStr">
        <is>
          <t>KA PARTNERS</t>
        </is>
      </c>
      <c r="E8676" t="inlineStr">
        <is>
          <t>1CD</t>
        </is>
      </c>
      <c r="F8676" t="inlineStr">
        <is>
          <t>A</t>
        </is>
      </c>
      <c r="G8676" t="inlineStr">
        <is>
          <t>ČD Frýdek-Místek</t>
        </is>
      </c>
      <c r="H8676" t="inlineStr">
        <is>
          <t>Nádražní</t>
        </is>
      </c>
      <c r="I8676" t="inlineStr">
        <is>
          <t>2052</t>
        </is>
      </c>
      <c r="J8676" t="inlineStr">
        <is>
          <t>FRÝDEK-MÍSTEK - FRÝDEK</t>
        </is>
      </c>
      <c r="K8676" t="inlineStr">
        <is>
          <t>Frýdek-Místek</t>
        </is>
      </c>
      <c r="L8676" t="inlineStr">
        <is>
          <t>RSG</t>
        </is>
      </c>
      <c r="M8676" t="inlineStr">
        <is>
          <t>Herman Michal</t>
        </is>
      </c>
      <c r="N8676" t="inlineStr">
        <is>
          <t>49.677500</t>
        </is>
      </c>
      <c r="O8676" t="inlineStr">
        <is>
          <t>18.353610</t>
        </is>
      </c>
      <c r="P8676" t="n">
        <v>2490</v>
      </c>
    </row>
    <row r="8677">
      <c r="A8677" t="n">
        <v>14210045</v>
      </c>
      <c r="B8677" t="n">
        <v>84210045</v>
      </c>
      <c r="C8677" t="inlineStr">
        <is>
          <t>VELKY TERMINAL</t>
        </is>
      </c>
      <c r="D8677" t="inlineStr">
        <is>
          <t>ČESKÁ POŠTA</t>
        </is>
      </c>
      <c r="E8677" t="inlineStr">
        <is>
          <t>1POSTA</t>
        </is>
      </c>
      <c r="F8677" t="inlineStr">
        <is>
          <t>P</t>
        </is>
      </c>
      <c r="G8677" t="inlineStr">
        <is>
          <t>Česká pošta - Žalany</t>
        </is>
      </c>
      <c r="H8677" t="inlineStr">
        <is>
          <t>Pražská</t>
        </is>
      </c>
      <c r="I8677" t="inlineStr">
        <is>
          <t>48</t>
        </is>
      </c>
      <c r="J8677" t="inlineStr">
        <is>
          <t>ŽALANY</t>
        </is>
      </c>
      <c r="K8677" t="inlineStr">
        <is>
          <t>Teplice</t>
        </is>
      </c>
      <c r="L8677" t="inlineStr">
        <is>
          <t>RSD</t>
        </is>
      </c>
      <c r="M8677" t="inlineStr">
        <is>
          <t>Neubert Jaroslav</t>
        </is>
      </c>
      <c r="N8677" t="inlineStr">
        <is>
          <t>50.587651</t>
        </is>
      </c>
      <c r="O8677" t="inlineStr">
        <is>
          <t>13.915976</t>
        </is>
      </c>
      <c r="P8677" t="n">
        <v>2487.88</v>
      </c>
    </row>
    <row r="8678">
      <c r="A8678" t="n">
        <v>17705090</v>
      </c>
      <c r="B8678" t="n">
        <v>87705090</v>
      </c>
      <c r="C8678" t="inlineStr">
        <is>
          <t>VELKY TERMINAL</t>
        </is>
      </c>
      <c r="D8678" t="inlineStr">
        <is>
          <t>KA PARTNERS</t>
        </is>
      </c>
      <c r="E8678" t="inlineStr">
        <is>
          <t>1HRUSKA</t>
        </is>
      </c>
      <c r="F8678" t="inlineStr">
        <is>
          <t>A</t>
        </is>
      </c>
      <c r="G8678" t="inlineStr">
        <is>
          <t>H R U Š K A , spol. s r.o.</t>
        </is>
      </c>
      <c r="H8678" t="inlineStr">
        <is>
          <t>Petřvald 1-Petřvald</t>
        </is>
      </c>
      <c r="I8678" t="inlineStr">
        <is>
          <t>348</t>
        </is>
      </c>
      <c r="J8678" t="inlineStr">
        <is>
          <t>PETŘVALD</t>
        </is>
      </c>
      <c r="K8678" t="inlineStr">
        <is>
          <t>Nový Jičín</t>
        </is>
      </c>
      <c r="L8678" t="inlineStr">
        <is>
          <t>RSG</t>
        </is>
      </c>
      <c r="M8678" t="inlineStr">
        <is>
          <t>Dolníček Richard</t>
        </is>
      </c>
      <c r="N8678" t="inlineStr">
        <is>
          <t>49.709815</t>
        </is>
      </c>
      <c r="O8678" t="inlineStr">
        <is>
          <t>18.156484</t>
        </is>
      </c>
      <c r="P8678" t="n">
        <v>2487.5</v>
      </c>
    </row>
    <row r="8679">
      <c r="A8679" t="n">
        <v>36201120</v>
      </c>
      <c r="B8679" t="n">
        <v>76200469</v>
      </c>
      <c r="C8679" t="inlineStr">
        <is>
          <t>LI</t>
        </is>
      </c>
      <c r="D8679" t="inlineStr">
        <is>
          <t>ČESKÁ POŠTA</t>
        </is>
      </c>
      <c r="E8679" t="inlineStr">
        <is>
          <t>1POSTA</t>
        </is>
      </c>
      <c r="F8679" t="inlineStr">
        <is>
          <t>P</t>
        </is>
      </c>
      <c r="G8679" t="inlineStr">
        <is>
          <t>Česká pošta - Budišov u Třebíče</t>
        </is>
      </c>
      <c r="H8679" t="inlineStr">
        <is>
          <t>Budišov</t>
        </is>
      </c>
      <c r="I8679" t="inlineStr">
        <is>
          <t>356</t>
        </is>
      </c>
      <c r="J8679" t="inlineStr">
        <is>
          <t>BUDIŠOV</t>
        </is>
      </c>
      <c r="K8679" t="inlineStr">
        <is>
          <t>Třebíč</t>
        </is>
      </c>
      <c r="L8679" t="inlineStr">
        <is>
          <t>RSB</t>
        </is>
      </c>
      <c r="M8679" t="inlineStr">
        <is>
          <t>Hanuš Robert</t>
        </is>
      </c>
      <c r="N8679" t="inlineStr">
        <is>
          <t>49.272188</t>
        </is>
      </c>
      <c r="O8679" t="inlineStr">
        <is>
          <t>16.006804</t>
        </is>
      </c>
      <c r="P8679" t="n">
        <v>2487.31</v>
      </c>
    </row>
    <row r="8680">
      <c r="A8680" t="n">
        <v>31201431</v>
      </c>
      <c r="B8680" t="n">
        <v>71201431</v>
      </c>
      <c r="C8680" t="inlineStr">
        <is>
          <t>LI</t>
        </is>
      </c>
      <c r="D8680" t="inlineStr">
        <is>
          <t>ČESKÁ POŠTA</t>
        </is>
      </c>
      <c r="E8680" t="inlineStr">
        <is>
          <t>1POSTA</t>
        </is>
      </c>
      <c r="F8680" t="inlineStr">
        <is>
          <t>P</t>
        </is>
      </c>
      <c r="G8680" t="inlineStr">
        <is>
          <t>Česká pošta - Kostomlaty nad Labem</t>
        </is>
      </c>
      <c r="H8680" t="inlineStr">
        <is>
          <t>K Nádraží</t>
        </is>
      </c>
      <c r="I8680" t="inlineStr">
        <is>
          <t>403</t>
        </is>
      </c>
      <c r="J8680" t="inlineStr">
        <is>
          <t>KOSTOMLATY NAD LABEM</t>
        </is>
      </c>
      <c r="K8680" t="inlineStr">
        <is>
          <t>Nymburk</t>
        </is>
      </c>
      <c r="L8680" t="inlineStr">
        <is>
          <t>RSA</t>
        </is>
      </c>
      <c r="M8680" t="inlineStr">
        <is>
          <t>Česnek Miroslav</t>
        </is>
      </c>
      <c r="N8680" t="inlineStr">
        <is>
          <t>50.184742</t>
        </is>
      </c>
      <c r="O8680" t="inlineStr">
        <is>
          <t>14.962581</t>
        </is>
      </c>
      <c r="P8680" t="n">
        <v>2486.92</v>
      </c>
    </row>
    <row r="8681">
      <c r="A8681" t="n">
        <v>14202034</v>
      </c>
      <c r="B8681" t="n">
        <v>84202034</v>
      </c>
      <c r="C8681" t="inlineStr">
        <is>
          <t>VELKY TERMINAL</t>
        </is>
      </c>
      <c r="D8681" t="inlineStr">
        <is>
          <t>ČESKÁ POŠTA</t>
        </is>
      </c>
      <c r="E8681" t="inlineStr">
        <is>
          <t>1POSTA</t>
        </is>
      </c>
      <c r="F8681" t="inlineStr">
        <is>
          <t>P</t>
        </is>
      </c>
      <c r="G8681" t="inlineStr">
        <is>
          <t>Česká pošta - Stráž pod Ralskem</t>
        </is>
      </c>
      <c r="H8681" t="inlineStr">
        <is>
          <t>Máchova</t>
        </is>
      </c>
      <c r="I8681" t="inlineStr">
        <is>
          <t>5</t>
        </is>
      </c>
      <c r="J8681" t="inlineStr">
        <is>
          <t>STRÁŽ POD RALSKEM</t>
        </is>
      </c>
      <c r="K8681" t="inlineStr">
        <is>
          <t>Česká Lípa</t>
        </is>
      </c>
      <c r="L8681" t="inlineStr">
        <is>
          <t>RSD</t>
        </is>
      </c>
      <c r="M8681" t="inlineStr">
        <is>
          <t>Luňáček Jan</t>
        </is>
      </c>
      <c r="N8681" t="inlineStr">
        <is>
          <t>50.700765</t>
        </is>
      </c>
      <c r="O8681" t="inlineStr">
        <is>
          <t>14.806770</t>
        </is>
      </c>
      <c r="P8681" t="n">
        <v>2484.81</v>
      </c>
    </row>
    <row r="8682">
      <c r="A8682" t="n">
        <v>31201002</v>
      </c>
      <c r="B8682" t="n">
        <v>71201002</v>
      </c>
      <c r="C8682" t="inlineStr">
        <is>
          <t>LI</t>
        </is>
      </c>
      <c r="D8682" t="inlineStr">
        <is>
          <t>ČESKÁ POŠTA</t>
        </is>
      </c>
      <c r="E8682" t="inlineStr">
        <is>
          <t>1POSTA</t>
        </is>
      </c>
      <c r="F8682" t="inlineStr">
        <is>
          <t>P</t>
        </is>
      </c>
      <c r="G8682" t="inlineStr">
        <is>
          <t>Česká pošta - Řevničov</t>
        </is>
      </c>
      <c r="H8682" t="inlineStr">
        <is>
          <t>Karlovarská</t>
        </is>
      </c>
      <c r="I8682" t="inlineStr">
        <is>
          <t>98</t>
        </is>
      </c>
      <c r="J8682" t="inlineStr">
        <is>
          <t>ŘEVNIČOV</t>
        </is>
      </c>
      <c r="K8682" t="inlineStr">
        <is>
          <t>Rakovník</t>
        </is>
      </c>
      <c r="L8682" t="inlineStr">
        <is>
          <t>RSA</t>
        </is>
      </c>
      <c r="M8682" t="inlineStr">
        <is>
          <t>Hrubý Jiří</t>
        </is>
      </c>
      <c r="N8682" t="inlineStr">
        <is>
          <t>50.184033</t>
        </is>
      </c>
      <c r="O8682" t="inlineStr">
        <is>
          <t>13.807994</t>
        </is>
      </c>
      <c r="P8682" t="n">
        <v>2484.62</v>
      </c>
    </row>
    <row r="8683">
      <c r="A8683" t="n">
        <v>35201032</v>
      </c>
      <c r="B8683" t="n">
        <v>75201032</v>
      </c>
      <c r="C8683" t="inlineStr">
        <is>
          <t>LI</t>
        </is>
      </c>
      <c r="D8683" t="inlineStr">
        <is>
          <t>ČESKÁ POŠTA</t>
        </is>
      </c>
      <c r="E8683" t="inlineStr">
        <is>
          <t>1POSTA</t>
        </is>
      </c>
      <c r="F8683" t="inlineStr">
        <is>
          <t>P</t>
        </is>
      </c>
      <c r="G8683" t="inlineStr">
        <is>
          <t>Česká pošta - Úhřetice</t>
        </is>
      </c>
      <c r="H8683" t="inlineStr">
        <is>
          <t>Úhřetice</t>
        </is>
      </c>
      <c r="I8683" t="inlineStr">
        <is>
          <t>43</t>
        </is>
      </c>
      <c r="J8683" t="inlineStr">
        <is>
          <t>ÚHŘETICE</t>
        </is>
      </c>
      <c r="K8683" t="inlineStr">
        <is>
          <t>Chrudim</t>
        </is>
      </c>
      <c r="L8683" t="inlineStr">
        <is>
          <t>RSE</t>
        </is>
      </c>
      <c r="M8683" t="inlineStr">
        <is>
          <t>Jareš Jaroslav</t>
        </is>
      </c>
      <c r="N8683" t="inlineStr">
        <is>
          <t>49.978663</t>
        </is>
      </c>
      <c r="O8683" t="inlineStr">
        <is>
          <t>15.868133</t>
        </is>
      </c>
      <c r="P8683" t="n">
        <v>2484.62</v>
      </c>
    </row>
    <row r="8684">
      <c r="A8684" t="n">
        <v>31001414</v>
      </c>
      <c r="B8684" t="n">
        <v>71001414</v>
      </c>
      <c r="C8684" t="inlineStr">
        <is>
          <t>LI</t>
        </is>
      </c>
      <c r="D8684" t="inlineStr">
        <is>
          <t>IDT</t>
        </is>
      </c>
      <c r="E8684" t="inlineStr">
        <is>
          <t>2COOP</t>
        </is>
      </c>
      <c r="F8684" t="inlineStr">
        <is>
          <t>B</t>
        </is>
      </c>
      <c r="G8684" t="inlineStr">
        <is>
          <t>COOP Mnichovo Hradiště, družstvo</t>
        </is>
      </c>
      <c r="H8684" t="inlineStr">
        <is>
          <t>Paninodvorská</t>
        </is>
      </c>
      <c r="I8684" t="inlineStr">
        <is>
          <t>1010</t>
        </is>
      </c>
      <c r="J8684" t="inlineStr">
        <is>
          <t>BĚLÁ POD BEZDĚZEM</t>
        </is>
      </c>
      <c r="K8684" t="inlineStr">
        <is>
          <t>Mladá Boleslav</t>
        </is>
      </c>
      <c r="L8684" t="inlineStr">
        <is>
          <t>RSA</t>
        </is>
      </c>
      <c r="M8684" t="inlineStr">
        <is>
          <t>Vlk Pavel</t>
        </is>
      </c>
      <c r="N8684" t="inlineStr">
        <is>
          <t>50.491383</t>
        </is>
      </c>
      <c r="O8684" t="inlineStr">
        <is>
          <t>14.830328</t>
        </is>
      </c>
      <c r="P8684" t="n">
        <v>2483.46</v>
      </c>
    </row>
    <row r="8685">
      <c r="A8685" t="n">
        <v>31513901</v>
      </c>
      <c r="B8685" t="n">
        <v>71513901</v>
      </c>
      <c r="C8685" t="inlineStr">
        <is>
          <t>SMALL TERMINAL</t>
        </is>
      </c>
      <c r="D8685" t="inlineStr">
        <is>
          <t>IDT</t>
        </is>
      </c>
      <c r="E8685" t="inlineStr">
        <is>
          <t>4OSTATNI</t>
        </is>
      </c>
      <c r="F8685" t="inlineStr">
        <is>
          <t>B</t>
        </is>
      </c>
      <c r="G8685" t="inlineStr">
        <is>
          <t>EIA systém s.r.o. - EIA tabacco&amp;vaping shop</t>
        </is>
      </c>
      <c r="H8685" t="inlineStr">
        <is>
          <t>Ječná</t>
        </is>
      </c>
      <c r="I8685" t="inlineStr">
        <is>
          <t>2127/17</t>
        </is>
      </c>
      <c r="J8685" t="inlineStr">
        <is>
          <t>PRAHA 2 - NOVÉ MĚSTO</t>
        </is>
      </c>
      <c r="K8685" t="inlineStr">
        <is>
          <t>Praha</t>
        </is>
      </c>
      <c r="L8685" t="inlineStr">
        <is>
          <t>RSA</t>
        </is>
      </c>
      <c r="M8685" t="inlineStr">
        <is>
          <t>Fiedler Miroslav</t>
        </is>
      </c>
      <c r="N8685" t="inlineStr">
        <is>
          <t>50.075739</t>
        </is>
      </c>
      <c r="O8685" t="inlineStr">
        <is>
          <t>14.423232</t>
        </is>
      </c>
      <c r="P8685" t="n">
        <v>2480.77</v>
      </c>
    </row>
    <row r="8686">
      <c r="A8686" t="n">
        <v>31201059</v>
      </c>
      <c r="B8686" t="n">
        <v>71201059</v>
      </c>
      <c r="C8686" t="inlineStr">
        <is>
          <t>LI</t>
        </is>
      </c>
      <c r="D8686" t="inlineStr">
        <is>
          <t>ČESKÁ POŠTA</t>
        </is>
      </c>
      <c r="E8686" t="inlineStr">
        <is>
          <t>1POSTA</t>
        </is>
      </c>
      <c r="F8686" t="inlineStr">
        <is>
          <t>P</t>
        </is>
      </c>
      <c r="G8686" t="inlineStr">
        <is>
          <t>Česká pošta - Rostoklaty</t>
        </is>
      </c>
      <c r="H8686" t="inlineStr">
        <is>
          <t>Rostoklaty</t>
        </is>
      </c>
      <c r="I8686" t="inlineStr">
        <is>
          <t>4</t>
        </is>
      </c>
      <c r="J8686" t="inlineStr">
        <is>
          <t>ROSTOKLATY</t>
        </is>
      </c>
      <c r="K8686" t="inlineStr">
        <is>
          <t>Kolín</t>
        </is>
      </c>
      <c r="L8686" t="inlineStr">
        <is>
          <t>RSA</t>
        </is>
      </c>
      <c r="M8686" t="inlineStr">
        <is>
          <t>Česnek Miroslav</t>
        </is>
      </c>
      <c r="N8686" t="inlineStr">
        <is>
          <t>50.074660</t>
        </is>
      </c>
      <c r="O8686" t="inlineStr">
        <is>
          <t>14.802055</t>
        </is>
      </c>
      <c r="P8686" t="n">
        <v>2477.31</v>
      </c>
    </row>
    <row r="8687">
      <c r="A8687" t="n">
        <v>31201206</v>
      </c>
      <c r="B8687" t="n">
        <v>71200386</v>
      </c>
      <c r="C8687" t="inlineStr">
        <is>
          <t>LI</t>
        </is>
      </c>
      <c r="D8687" t="inlineStr">
        <is>
          <t>ČESKÁ POŠTA</t>
        </is>
      </c>
      <c r="E8687" t="inlineStr">
        <is>
          <t>1POSTA</t>
        </is>
      </c>
      <c r="F8687" t="inlineStr">
        <is>
          <t>P</t>
        </is>
      </c>
      <c r="G8687" t="inlineStr">
        <is>
          <t>Česká pošta - Praha 619</t>
        </is>
      </c>
      <c r="H8687" t="inlineStr">
        <is>
          <t>Nebušická</t>
        </is>
      </c>
      <c r="I8687" t="inlineStr">
        <is>
          <t>128</t>
        </is>
      </c>
      <c r="J8687" t="inlineStr">
        <is>
          <t>PRAHA 6 - NEBUŠICE</t>
        </is>
      </c>
      <c r="K8687" t="inlineStr">
        <is>
          <t>Praha</t>
        </is>
      </c>
      <c r="L8687" t="inlineStr">
        <is>
          <t>RSA</t>
        </is>
      </c>
      <c r="M8687" t="inlineStr">
        <is>
          <t>Dosoudil Petr</t>
        </is>
      </c>
      <c r="N8687" t="inlineStr">
        <is>
          <t>50.110966</t>
        </is>
      </c>
      <c r="O8687" t="inlineStr">
        <is>
          <t>14.325914</t>
        </is>
      </c>
      <c r="P8687" t="n">
        <v>2476.15</v>
      </c>
    </row>
    <row r="8688">
      <c r="A8688" t="n">
        <v>34506101</v>
      </c>
      <c r="B8688" t="n">
        <v>74506101</v>
      </c>
      <c r="C8688" t="inlineStr">
        <is>
          <t>SMALL TERMINAL</t>
        </is>
      </c>
      <c r="D8688" t="inlineStr">
        <is>
          <t>IDT</t>
        </is>
      </c>
      <c r="E8688" t="inlineStr">
        <is>
          <t>4OSTATNI</t>
        </is>
      </c>
      <c r="F8688" t="inlineStr">
        <is>
          <t>B</t>
        </is>
      </c>
      <c r="G8688" t="inlineStr">
        <is>
          <t>Hana Čermáková</t>
        </is>
      </c>
      <c r="H8688" t="inlineStr">
        <is>
          <t>Hornická</t>
        </is>
      </c>
      <c r="I8688" t="inlineStr">
        <is>
          <t>209</t>
        </is>
      </c>
      <c r="J8688" t="inlineStr">
        <is>
          <t>MEZIBOŘÍ</t>
        </is>
      </c>
      <c r="K8688" t="inlineStr">
        <is>
          <t>Most</t>
        </is>
      </c>
      <c r="L8688" t="inlineStr">
        <is>
          <t>RSD</t>
        </is>
      </c>
      <c r="M8688" t="inlineStr">
        <is>
          <t>Neubert Jaroslav</t>
        </is>
      </c>
      <c r="N8688" t="inlineStr">
        <is>
          <t>50.623468</t>
        </is>
      </c>
      <c r="O8688" t="inlineStr">
        <is>
          <t>13.605402</t>
        </is>
      </c>
      <c r="P8688" t="n">
        <v>2475.19</v>
      </c>
    </row>
    <row r="8689">
      <c r="A8689" t="n">
        <v>15206003</v>
      </c>
      <c r="B8689" t="n">
        <v>85206003</v>
      </c>
      <c r="C8689" t="inlineStr">
        <is>
          <t>VELKY TERMINAL</t>
        </is>
      </c>
      <c r="D8689" t="inlineStr">
        <is>
          <t>ČESKÁ POŠTA</t>
        </is>
      </c>
      <c r="E8689" t="inlineStr">
        <is>
          <t>1POSTA</t>
        </is>
      </c>
      <c r="F8689" t="inlineStr">
        <is>
          <t>P</t>
        </is>
      </c>
      <c r="G8689" t="inlineStr">
        <is>
          <t>Česká pošta - Pardubice 3</t>
        </is>
      </c>
      <c r="H8689" t="inlineStr">
        <is>
          <t>Na Drážce</t>
        </is>
      </c>
      <c r="I8689" t="inlineStr">
        <is>
          <t>1585</t>
        </is>
      </c>
      <c r="J8689" t="inlineStr">
        <is>
          <t>PARDUBICE - BÍLÉ PŘEDMĚSTÍ</t>
        </is>
      </c>
      <c r="K8689" t="inlineStr">
        <is>
          <t>Pardubice</t>
        </is>
      </c>
      <c r="L8689" t="inlineStr">
        <is>
          <t>RSE</t>
        </is>
      </c>
      <c r="M8689" t="inlineStr">
        <is>
          <t>Jareš Jaroslav</t>
        </is>
      </c>
      <c r="N8689" t="inlineStr">
        <is>
          <t>50.036982</t>
        </is>
      </c>
      <c r="O8689" t="inlineStr">
        <is>
          <t>15.797500</t>
        </is>
      </c>
      <c r="P8689" t="n">
        <v>2469.62</v>
      </c>
    </row>
    <row r="8690">
      <c r="A8690" t="n">
        <v>17770301</v>
      </c>
      <c r="B8690" t="n">
        <v>87770301</v>
      </c>
      <c r="C8690" t="inlineStr">
        <is>
          <t>VELKY TERMINAL</t>
        </is>
      </c>
      <c r="D8690" t="inlineStr">
        <is>
          <t>IDT</t>
        </is>
      </c>
      <c r="E8690" t="inlineStr">
        <is>
          <t>4OSTATNI</t>
        </is>
      </c>
      <c r="F8690" t="inlineStr">
        <is>
          <t>B</t>
        </is>
      </c>
      <c r="G8690" t="inlineStr">
        <is>
          <t>Natálie Kretková</t>
        </is>
      </c>
      <c r="H8690" t="inlineStr">
        <is>
          <t>Zborovská</t>
        </is>
      </c>
      <c r="I8690" t="inlineStr">
        <is>
          <t>2501/22</t>
        </is>
      </c>
      <c r="J8690" t="inlineStr">
        <is>
          <t>OSTRAVA - MORAVSKÁ OSTRAVA</t>
        </is>
      </c>
      <c r="K8690" t="inlineStr">
        <is>
          <t>Ostrava-město</t>
        </is>
      </c>
      <c r="L8690" t="inlineStr">
        <is>
          <t>RSG</t>
        </is>
      </c>
      <c r="M8690" t="inlineStr">
        <is>
          <t>Gelnar Ivo</t>
        </is>
      </c>
      <c r="N8690" t="inlineStr">
        <is>
          <t>49.844007</t>
        </is>
      </c>
      <c r="O8690" t="inlineStr">
        <is>
          <t>18.285269</t>
        </is>
      </c>
      <c r="P8690" t="n">
        <v>2465</v>
      </c>
    </row>
    <row r="8691">
      <c r="A8691" t="n">
        <v>17203098</v>
      </c>
      <c r="B8691" t="n">
        <v>87203098</v>
      </c>
      <c r="C8691" t="inlineStr">
        <is>
          <t>VELKY TERMINAL</t>
        </is>
      </c>
      <c r="D8691" t="inlineStr">
        <is>
          <t>ČESKÁ POŠTA</t>
        </is>
      </c>
      <c r="E8691" t="inlineStr">
        <is>
          <t>1POSTA</t>
        </is>
      </c>
      <c r="F8691" t="inlineStr">
        <is>
          <t>P</t>
        </is>
      </c>
      <c r="G8691" t="inlineStr">
        <is>
          <t>Česká pošta - Fryčovice</t>
        </is>
      </c>
      <c r="H8691" t="inlineStr">
        <is>
          <t>Fryčovice</t>
        </is>
      </c>
      <c r="I8691" t="inlineStr">
        <is>
          <t>83</t>
        </is>
      </c>
      <c r="J8691" t="inlineStr">
        <is>
          <t>FRYČOVICE</t>
        </is>
      </c>
      <c r="K8691" t="inlineStr">
        <is>
          <t>Frýdek-Místek</t>
        </is>
      </c>
      <c r="L8691" t="inlineStr">
        <is>
          <t>RSG</t>
        </is>
      </c>
      <c r="M8691" t="inlineStr">
        <is>
          <t>Herman Petr</t>
        </is>
      </c>
      <c r="N8691" t="inlineStr">
        <is>
          <t>49.675559</t>
        </is>
      </c>
      <c r="O8691" t="inlineStr">
        <is>
          <t>18.227599</t>
        </is>
      </c>
      <c r="P8691" t="n">
        <v>2463.27</v>
      </c>
    </row>
    <row r="8692">
      <c r="A8692" t="n">
        <v>17206071</v>
      </c>
      <c r="B8692" t="n">
        <v>87206071</v>
      </c>
      <c r="C8692" t="inlineStr">
        <is>
          <t>VELKY TERMINAL</t>
        </is>
      </c>
      <c r="D8692" t="inlineStr">
        <is>
          <t>ČESKÁ POŠTA</t>
        </is>
      </c>
      <c r="E8692" t="inlineStr">
        <is>
          <t>1POSTA</t>
        </is>
      </c>
      <c r="F8692" t="inlineStr">
        <is>
          <t>P</t>
        </is>
      </c>
      <c r="G8692" t="inlineStr">
        <is>
          <t>Česká pošta - Věrovany</t>
        </is>
      </c>
      <c r="H8692" t="inlineStr">
        <is>
          <t>Věrovany</t>
        </is>
      </c>
      <c r="I8692" t="inlineStr">
        <is>
          <t>125</t>
        </is>
      </c>
      <c r="J8692" t="inlineStr">
        <is>
          <t>VĚROVANY</t>
        </is>
      </c>
      <c r="K8692" t="inlineStr">
        <is>
          <t>Olomouc</t>
        </is>
      </c>
      <c r="L8692" t="inlineStr">
        <is>
          <t>RSG</t>
        </is>
      </c>
      <c r="M8692" t="inlineStr">
        <is>
          <t>Dolníček Richard</t>
        </is>
      </c>
      <c r="N8692" t="inlineStr">
        <is>
          <t>49.464038</t>
        </is>
      </c>
      <c r="O8692" t="inlineStr">
        <is>
          <t>17.290745</t>
        </is>
      </c>
      <c r="P8692" t="n">
        <v>2461.73</v>
      </c>
    </row>
    <row r="8693">
      <c r="A8693" t="n">
        <v>15605401</v>
      </c>
      <c r="B8693" t="n">
        <v>85605401</v>
      </c>
      <c r="C8693" t="inlineStr">
        <is>
          <t>VELKY TERMINAL</t>
        </is>
      </c>
      <c r="D8693" t="inlineStr">
        <is>
          <t>IDT</t>
        </is>
      </c>
      <c r="E8693" t="inlineStr">
        <is>
          <t>4OSTATNI</t>
        </is>
      </c>
      <c r="F8693" t="inlineStr">
        <is>
          <t>B</t>
        </is>
      </c>
      <c r="G8693" t="inlineStr">
        <is>
          <t>Petra Přibylová</t>
        </is>
      </c>
      <c r="H8693" t="inlineStr">
        <is>
          <t>Nový Hrádek</t>
        </is>
      </c>
      <c r="I8693" t="inlineStr">
        <is>
          <t>23</t>
        </is>
      </c>
      <c r="J8693" t="inlineStr">
        <is>
          <t>NOVÝ HRÁDEK</t>
        </is>
      </c>
      <c r="K8693" t="inlineStr">
        <is>
          <t>Náchod</t>
        </is>
      </c>
      <c r="L8693" t="inlineStr">
        <is>
          <t>RSE</t>
        </is>
      </c>
      <c r="M8693" t="inlineStr">
        <is>
          <t>Lán Tomáš</t>
        </is>
      </c>
      <c r="N8693" t="inlineStr">
        <is>
          <t>50.357593</t>
        </is>
      </c>
      <c r="O8693" t="inlineStr">
        <is>
          <t>16.243522</t>
        </is>
      </c>
      <c r="P8693" t="n">
        <v>2458.85</v>
      </c>
    </row>
    <row r="8694">
      <c r="A8694" t="n">
        <v>31200876</v>
      </c>
      <c r="B8694" t="n">
        <v>71200876</v>
      </c>
      <c r="C8694" t="inlineStr">
        <is>
          <t>LI</t>
        </is>
      </c>
      <c r="D8694" t="inlineStr">
        <is>
          <t>ČESKÁ POŠTA</t>
        </is>
      </c>
      <c r="E8694" t="inlineStr">
        <is>
          <t>1POSTA</t>
        </is>
      </c>
      <c r="F8694" t="inlineStr">
        <is>
          <t>P</t>
        </is>
      </c>
      <c r="G8694" t="inlineStr">
        <is>
          <t>Česká pošta - Hvozdnice</t>
        </is>
      </c>
      <c r="H8694" t="inlineStr">
        <is>
          <t>Hvozdnice</t>
        </is>
      </c>
      <c r="I8694" t="inlineStr">
        <is>
          <t>160</t>
        </is>
      </c>
      <c r="J8694" t="inlineStr">
        <is>
          <t>HVOZDNICE</t>
        </is>
      </c>
      <c r="K8694" t="inlineStr">
        <is>
          <t>Praha-západ</t>
        </is>
      </c>
      <c r="L8694" t="inlineStr">
        <is>
          <t>RSA</t>
        </is>
      </c>
      <c r="M8694" t="inlineStr">
        <is>
          <t>Dosoudil Petr</t>
        </is>
      </c>
      <c r="N8694" t="inlineStr">
        <is>
          <t>49.872676</t>
        </is>
      </c>
      <c r="O8694" t="inlineStr">
        <is>
          <t>14.370279</t>
        </is>
      </c>
      <c r="P8694" t="n">
        <v>2458.46</v>
      </c>
    </row>
    <row r="8695">
      <c r="A8695" t="n">
        <v>15209028</v>
      </c>
      <c r="B8695" t="n">
        <v>85209028</v>
      </c>
      <c r="C8695" t="inlineStr">
        <is>
          <t>VELKY TERMINAL</t>
        </is>
      </c>
      <c r="D8695" t="inlineStr">
        <is>
          <t>ČESKÁ POŠTA</t>
        </is>
      </c>
      <c r="E8695" t="inlineStr">
        <is>
          <t>1POSTA</t>
        </is>
      </c>
      <c r="F8695" t="inlineStr">
        <is>
          <t>P</t>
        </is>
      </c>
      <c r="G8695" t="inlineStr">
        <is>
          <t>Česká pošta - Městečko Trnávka</t>
        </is>
      </c>
      <c r="H8695" t="inlineStr">
        <is>
          <t>Městečko Trnávka</t>
        </is>
      </c>
      <c r="I8695" t="inlineStr">
        <is>
          <t>4</t>
        </is>
      </c>
      <c r="J8695" t="inlineStr">
        <is>
          <t>MĚSTEČKO TRNÁVKA</t>
        </is>
      </c>
      <c r="K8695" t="inlineStr">
        <is>
          <t>Svitavy</t>
        </is>
      </c>
      <c r="L8695" t="inlineStr">
        <is>
          <t>RSE</t>
        </is>
      </c>
      <c r="M8695" t="inlineStr">
        <is>
          <t>Šír Daniel</t>
        </is>
      </c>
      <c r="N8695" t="inlineStr">
        <is>
          <t>49.709258</t>
        </is>
      </c>
      <c r="O8695" t="inlineStr">
        <is>
          <t>16.726397</t>
        </is>
      </c>
      <c r="P8695" t="n">
        <v>2458.08</v>
      </c>
    </row>
    <row r="8696">
      <c r="A8696" t="n">
        <v>12203041</v>
      </c>
      <c r="B8696" t="n">
        <v>82203041</v>
      </c>
      <c r="C8696" t="inlineStr">
        <is>
          <t>VELKY TERMINAL</t>
        </is>
      </c>
      <c r="D8696" t="inlineStr">
        <is>
          <t>ČESKÁ POŠTA</t>
        </is>
      </c>
      <c r="E8696" t="inlineStr">
        <is>
          <t>1POSTA</t>
        </is>
      </c>
      <c r="F8696" t="inlineStr">
        <is>
          <t>P</t>
        </is>
      </c>
      <c r="G8696" t="inlineStr">
        <is>
          <t>Česká pošta - Třeboň</t>
        </is>
      </c>
      <c r="H8696" t="inlineStr">
        <is>
          <t>Seifertova</t>
        </is>
      </c>
      <c r="I8696" t="inlineStr">
        <is>
          <t>588</t>
        </is>
      </c>
      <c r="J8696" t="inlineStr">
        <is>
          <t>TŘEBOŇ - TŘEBOŇ II</t>
        </is>
      </c>
      <c r="K8696" t="inlineStr">
        <is>
          <t>Jindřichův Hradec</t>
        </is>
      </c>
      <c r="L8696" t="inlineStr">
        <is>
          <t>RSB</t>
        </is>
      </c>
      <c r="M8696" t="inlineStr">
        <is>
          <t>Dvořák Petr</t>
        </is>
      </c>
      <c r="N8696" t="inlineStr">
        <is>
          <t>49.005940</t>
        </is>
      </c>
      <c r="O8696" t="inlineStr">
        <is>
          <t>14.765760</t>
        </is>
      </c>
      <c r="P8696" t="n">
        <v>2457.88</v>
      </c>
    </row>
    <row r="8697">
      <c r="A8697" t="n">
        <v>12713202</v>
      </c>
      <c r="B8697" t="n">
        <v>82713202</v>
      </c>
      <c r="C8697" t="inlineStr">
        <is>
          <t>VELKY TERMINAL</t>
        </is>
      </c>
      <c r="D8697" t="inlineStr">
        <is>
          <t>IDT</t>
        </is>
      </c>
      <c r="E8697" t="inlineStr">
        <is>
          <t>1FLOP</t>
        </is>
      </c>
      <c r="F8697" t="inlineStr">
        <is>
          <t>A</t>
        </is>
      </c>
      <c r="G8697" t="inlineStr">
        <is>
          <t>FLOSMAN s.r.o.</t>
        </is>
      </c>
      <c r="H8697" t="inlineStr">
        <is>
          <t>Zahradní</t>
        </is>
      </c>
      <c r="I8697" t="inlineStr">
        <is>
          <t>337</t>
        </is>
      </c>
      <c r="J8697" t="inlineStr">
        <is>
          <t>MLADÁ VOŽICE</t>
        </is>
      </c>
      <c r="K8697" t="inlineStr">
        <is>
          <t>Tábor</t>
        </is>
      </c>
      <c r="L8697" t="inlineStr">
        <is>
          <t>RSB</t>
        </is>
      </c>
      <c r="M8697" t="inlineStr">
        <is>
          <t>Dvořák Petr</t>
        </is>
      </c>
      <c r="N8697" t="inlineStr">
        <is>
          <t>49.528849</t>
        </is>
      </c>
      <c r="O8697" t="inlineStr">
        <is>
          <t>14.812349</t>
        </is>
      </c>
      <c r="P8697" t="n">
        <v>2453.08</v>
      </c>
    </row>
    <row r="8698">
      <c r="A8698" t="n">
        <v>17201020</v>
      </c>
      <c r="B8698" t="n">
        <v>87201020</v>
      </c>
      <c r="C8698" t="inlineStr">
        <is>
          <t>VELKY TERMINAL</t>
        </is>
      </c>
      <c r="D8698" t="inlineStr">
        <is>
          <t>ČESKÁ POŠTA</t>
        </is>
      </c>
      <c r="E8698" t="inlineStr">
        <is>
          <t>1POSTA</t>
        </is>
      </c>
      <c r="F8698" t="inlineStr">
        <is>
          <t>P</t>
        </is>
      </c>
      <c r="G8698" t="inlineStr">
        <is>
          <t>Česká pošta - Ostrava 20</t>
        </is>
      </c>
      <c r="H8698" t="inlineStr">
        <is>
          <t>Bažanova</t>
        </is>
      </c>
      <c r="I8698" t="inlineStr">
        <is>
          <t>174/4</t>
        </is>
      </c>
      <c r="J8698" t="inlineStr">
        <is>
          <t>OSTRAVA - HRABOVÁ</t>
        </is>
      </c>
      <c r="K8698" t="inlineStr">
        <is>
          <t>Ostrava-město</t>
        </is>
      </c>
      <c r="L8698" t="inlineStr">
        <is>
          <t>RSG</t>
        </is>
      </c>
      <c r="M8698" t="inlineStr">
        <is>
          <t>Herman Michal</t>
        </is>
      </c>
      <c r="N8698" t="inlineStr">
        <is>
          <t>49.775620</t>
        </is>
      </c>
      <c r="O8698" t="inlineStr">
        <is>
          <t>18.280280</t>
        </is>
      </c>
      <c r="P8698" t="n">
        <v>2451.54</v>
      </c>
    </row>
    <row r="8699">
      <c r="A8699" t="n">
        <v>35512009</v>
      </c>
      <c r="B8699" t="n">
        <v>75512009</v>
      </c>
      <c r="C8699" t="inlineStr">
        <is>
          <t>SMALL TERMINAL</t>
        </is>
      </c>
      <c r="D8699" t="inlineStr">
        <is>
          <t>IDT</t>
        </is>
      </c>
      <c r="E8699" t="inlineStr">
        <is>
          <t>2COOP</t>
        </is>
      </c>
      <c r="F8699" t="inlineStr">
        <is>
          <t>B</t>
        </is>
      </c>
      <c r="G8699" t="inlineStr">
        <is>
          <t>JEDNOTA, spotřební družstvo Nová Paka</t>
        </is>
      </c>
      <c r="H8699" t="inlineStr">
        <is>
          <t>Pecka</t>
        </is>
      </c>
      <c r="I8699" t="inlineStr">
        <is>
          <t>46</t>
        </is>
      </c>
      <c r="J8699" t="inlineStr">
        <is>
          <t>PECKA</t>
        </is>
      </c>
      <c r="K8699" t="inlineStr">
        <is>
          <t>Jičín</t>
        </is>
      </c>
      <c r="L8699" t="inlineStr">
        <is>
          <t>RSE</t>
        </is>
      </c>
      <c r="M8699" t="inlineStr">
        <is>
          <t>Lán Tomáš</t>
        </is>
      </c>
      <c r="N8699" t="inlineStr">
        <is>
          <t>50.480430</t>
        </is>
      </c>
      <c r="O8699" t="inlineStr">
        <is>
          <t>15.608146</t>
        </is>
      </c>
      <c r="P8699" t="n">
        <v>2451.15</v>
      </c>
    </row>
    <row r="8700">
      <c r="A8700" t="n">
        <v>17203053</v>
      </c>
      <c r="B8700" t="n">
        <v>87203053</v>
      </c>
      <c r="C8700" t="inlineStr">
        <is>
          <t>VELKY TERMINAL</t>
        </is>
      </c>
      <c r="D8700" t="inlineStr">
        <is>
          <t>ČESKÁ POŠTA</t>
        </is>
      </c>
      <c r="E8700" t="inlineStr">
        <is>
          <t>1POSTA</t>
        </is>
      </c>
      <c r="F8700" t="inlineStr">
        <is>
          <t>P</t>
        </is>
      </c>
      <c r="G8700" t="inlineStr">
        <is>
          <t>Česká pošta - Staříč</t>
        </is>
      </c>
      <c r="H8700" t="inlineStr">
        <is>
          <t>Fryčovická</t>
        </is>
      </c>
      <c r="I8700" t="inlineStr">
        <is>
          <t>335</t>
        </is>
      </c>
      <c r="J8700" t="inlineStr">
        <is>
          <t>STAŘÍČ</t>
        </is>
      </c>
      <c r="K8700" t="inlineStr">
        <is>
          <t>Frýdek-Místek</t>
        </is>
      </c>
      <c r="L8700" t="inlineStr">
        <is>
          <t>RSG</t>
        </is>
      </c>
      <c r="M8700" t="inlineStr">
        <is>
          <t>Herman Michal</t>
        </is>
      </c>
      <c r="N8700" t="inlineStr">
        <is>
          <t>49.686013</t>
        </is>
      </c>
      <c r="O8700" t="inlineStr">
        <is>
          <t>18.272360</t>
        </is>
      </c>
      <c r="P8700" t="n">
        <v>2449.42</v>
      </c>
    </row>
    <row r="8701">
      <c r="A8701" t="n">
        <v>11106069</v>
      </c>
      <c r="B8701" t="n">
        <v>81106069</v>
      </c>
      <c r="C8701" t="inlineStr">
        <is>
          <t>VELKY TERMINAL</t>
        </is>
      </c>
      <c r="D8701" t="inlineStr">
        <is>
          <t>ČESKÁ POŠTA</t>
        </is>
      </c>
      <c r="E8701" t="inlineStr">
        <is>
          <t>1POSTA</t>
        </is>
      </c>
      <c r="F8701" t="inlineStr">
        <is>
          <t>P</t>
        </is>
      </c>
      <c r="G8701" t="inlineStr">
        <is>
          <t>Česká pošta - Praha 69</t>
        </is>
      </c>
      <c r="H8701" t="inlineStr">
        <is>
          <t>Břevnovská</t>
        </is>
      </c>
      <c r="I8701" t="inlineStr">
        <is>
          <t>1692/6</t>
        </is>
      </c>
      <c r="J8701" t="inlineStr">
        <is>
          <t>PRAHA 6 - BŘEVNOV</t>
        </is>
      </c>
      <c r="K8701" t="inlineStr">
        <is>
          <t>Praha</t>
        </is>
      </c>
      <c r="L8701" t="inlineStr">
        <is>
          <t>RSA</t>
        </is>
      </c>
      <c r="M8701" t="inlineStr">
        <is>
          <t>Dosoudil Petr</t>
        </is>
      </c>
      <c r="N8701" t="inlineStr">
        <is>
          <t>50.084384</t>
        </is>
      </c>
      <c r="O8701" t="inlineStr">
        <is>
          <t>14.364216</t>
        </is>
      </c>
      <c r="P8701" t="n">
        <v>2448.85</v>
      </c>
    </row>
    <row r="8702">
      <c r="A8702" t="n">
        <v>16961903</v>
      </c>
      <c r="B8702" t="n">
        <v>86961903</v>
      </c>
      <c r="C8702" t="inlineStr">
        <is>
          <t>VELKY TERMINAL</t>
        </is>
      </c>
      <c r="D8702" t="inlineStr">
        <is>
          <t>PETROL</t>
        </is>
      </c>
      <c r="E8702" t="inlineStr">
        <is>
          <t>1SHELL</t>
        </is>
      </c>
      <c r="F8702" t="inlineStr">
        <is>
          <t>A</t>
        </is>
      </c>
      <c r="G8702" t="inlineStr">
        <is>
          <t>SOMISO s.r.o. (ČS SHELL)</t>
        </is>
      </c>
      <c r="H8702" t="inlineStr">
        <is>
          <t>Ladná (ČS SHELL)</t>
        </is>
      </c>
      <c r="I8702" t="inlineStr">
        <is>
          <t>458</t>
        </is>
      </c>
      <c r="J8702" t="inlineStr">
        <is>
          <t>LADNÁ</t>
        </is>
      </c>
      <c r="K8702" t="inlineStr">
        <is>
          <t>Břeclav</t>
        </is>
      </c>
      <c r="L8702" t="inlineStr">
        <is>
          <t>RSB</t>
        </is>
      </c>
      <c r="M8702" t="inlineStr">
        <is>
          <t>Petlach Lubomír</t>
        </is>
      </c>
      <c r="N8702" t="inlineStr">
        <is>
          <t>48.809982</t>
        </is>
      </c>
      <c r="O8702" t="inlineStr">
        <is>
          <t>16.894093</t>
        </is>
      </c>
      <c r="P8702" t="n">
        <v>2448.46</v>
      </c>
    </row>
    <row r="8703">
      <c r="A8703" t="n">
        <v>16205012</v>
      </c>
      <c r="B8703" t="n">
        <v>86205012</v>
      </c>
      <c r="C8703" t="inlineStr">
        <is>
          <t>VELKY TERMINAL</t>
        </is>
      </c>
      <c r="D8703" t="inlineStr">
        <is>
          <t>ČESKÁ POŠTA</t>
        </is>
      </c>
      <c r="E8703" t="inlineStr">
        <is>
          <t>1POSTA</t>
        </is>
      </c>
      <c r="F8703" t="inlineStr">
        <is>
          <t>P</t>
        </is>
      </c>
      <c r="G8703" t="inlineStr">
        <is>
          <t>Česká pošta - Dolní Lhota u Luhačovic</t>
        </is>
      </c>
      <c r="H8703" t="inlineStr">
        <is>
          <t>Dolní Lhota</t>
        </is>
      </c>
      <c r="I8703" t="inlineStr">
        <is>
          <t>129</t>
        </is>
      </c>
      <c r="J8703" t="inlineStr">
        <is>
          <t>DOLNÍ LHOTA</t>
        </is>
      </c>
      <c r="K8703" t="inlineStr">
        <is>
          <t>Zlín</t>
        </is>
      </c>
      <c r="L8703" t="inlineStr">
        <is>
          <t>RSE</t>
        </is>
      </c>
      <c r="M8703" t="inlineStr">
        <is>
          <t>Modlitba Jakub</t>
        </is>
      </c>
      <c r="N8703" t="inlineStr">
        <is>
          <t>49.138558</t>
        </is>
      </c>
      <c r="O8703" t="inlineStr">
        <is>
          <t>17.811428</t>
        </is>
      </c>
      <c r="P8703" t="n">
        <v>2448.08</v>
      </c>
    </row>
    <row r="8704">
      <c r="A8704" t="n">
        <v>16739269</v>
      </c>
      <c r="B8704" t="n">
        <v>86739269</v>
      </c>
      <c r="C8704" t="inlineStr">
        <is>
          <t>VELKY TERMINAL</t>
        </is>
      </c>
      <c r="D8704" t="inlineStr">
        <is>
          <t>KA PARTNERS</t>
        </is>
      </c>
      <c r="E8704" t="inlineStr">
        <is>
          <t>1HRUSKA</t>
        </is>
      </c>
      <c r="F8704" t="inlineStr">
        <is>
          <t>A</t>
        </is>
      </c>
      <c r="G8704" t="inlineStr">
        <is>
          <t>H R U Š K A , spol. s r.o.</t>
        </is>
      </c>
      <c r="H8704" t="inlineStr">
        <is>
          <t>Deblín</t>
        </is>
      </c>
      <c r="I8704" t="inlineStr">
        <is>
          <t>320</t>
        </is>
      </c>
      <c r="J8704" t="inlineStr">
        <is>
          <t>DEBLÍN</t>
        </is>
      </c>
      <c r="K8704" t="inlineStr">
        <is>
          <t>Brno-venkov</t>
        </is>
      </c>
      <c r="L8704" t="inlineStr">
        <is>
          <t>RSB</t>
        </is>
      </c>
      <c r="M8704" t="inlineStr">
        <is>
          <t>Hanuš Robert</t>
        </is>
      </c>
      <c r="N8704" t="inlineStr">
        <is>
          <t>49.319780</t>
        </is>
      </c>
      <c r="O8704" t="inlineStr">
        <is>
          <t>16.346080</t>
        </is>
      </c>
      <c r="P8704" t="n">
        <v>2447.31</v>
      </c>
    </row>
    <row r="8705">
      <c r="A8705" t="n">
        <v>37201044</v>
      </c>
      <c r="B8705" t="n">
        <v>77201044</v>
      </c>
      <c r="C8705" t="inlineStr">
        <is>
          <t>LI</t>
        </is>
      </c>
      <c r="D8705" t="inlineStr">
        <is>
          <t>ČESKÁ POŠTA</t>
        </is>
      </c>
      <c r="E8705" t="inlineStr">
        <is>
          <t>1POSTA</t>
        </is>
      </c>
      <c r="F8705" t="inlineStr">
        <is>
          <t>P</t>
        </is>
      </c>
      <c r="G8705" t="inlineStr">
        <is>
          <t>Česká pošta - Litultovice</t>
        </is>
      </c>
      <c r="H8705" t="inlineStr">
        <is>
          <t>Litultovice</t>
        </is>
      </c>
      <c r="I8705" t="inlineStr">
        <is>
          <t>51</t>
        </is>
      </c>
      <c r="J8705" t="inlineStr">
        <is>
          <t>LITULTOVICE</t>
        </is>
      </c>
      <c r="K8705" t="inlineStr">
        <is>
          <t>Opava</t>
        </is>
      </c>
      <c r="L8705" t="inlineStr">
        <is>
          <t>RSG</t>
        </is>
      </c>
      <c r="M8705" t="inlineStr">
        <is>
          <t>Brindžák Michal</t>
        </is>
      </c>
      <c r="N8705" t="inlineStr">
        <is>
          <t>49.904924</t>
        </is>
      </c>
      <c r="O8705" t="inlineStr">
        <is>
          <t>17.748247</t>
        </is>
      </c>
      <c r="P8705" t="n">
        <v>2446.54</v>
      </c>
    </row>
    <row r="8706">
      <c r="A8706" t="n">
        <v>15209025</v>
      </c>
      <c r="B8706" t="n">
        <v>85209025</v>
      </c>
      <c r="C8706" t="inlineStr">
        <is>
          <t>VELKY TERMINAL</t>
        </is>
      </c>
      <c r="D8706" t="inlineStr">
        <is>
          <t>ČESKÁ POŠTA</t>
        </is>
      </c>
      <c r="E8706" t="inlineStr">
        <is>
          <t>1POSTA</t>
        </is>
      </c>
      <c r="F8706" t="inlineStr">
        <is>
          <t>P</t>
        </is>
      </c>
      <c r="G8706" t="inlineStr">
        <is>
          <t>Česká pošta - Křenov</t>
        </is>
      </c>
      <c r="H8706" t="inlineStr">
        <is>
          <t>Křenov</t>
        </is>
      </c>
      <c r="I8706" t="inlineStr">
        <is>
          <t>56</t>
        </is>
      </c>
      <c r="J8706" t="inlineStr">
        <is>
          <t>KŘENOV</t>
        </is>
      </c>
      <c r="K8706" t="inlineStr">
        <is>
          <t>Svitavy</t>
        </is>
      </c>
      <c r="L8706" t="inlineStr">
        <is>
          <t>RSE</t>
        </is>
      </c>
      <c r="M8706" t="inlineStr">
        <is>
          <t>Šír Daniel</t>
        </is>
      </c>
      <c r="N8706" t="inlineStr">
        <is>
          <t>49.680368</t>
        </is>
      </c>
      <c r="O8706" t="inlineStr">
        <is>
          <t>16.628832</t>
        </is>
      </c>
      <c r="P8706" t="n">
        <v>2445.19</v>
      </c>
    </row>
    <row r="8707">
      <c r="A8707" t="n">
        <v>32506001</v>
      </c>
      <c r="B8707" t="n">
        <v>72506001</v>
      </c>
      <c r="C8707" t="inlineStr">
        <is>
          <t>SMALL TERMINAL</t>
        </is>
      </c>
      <c r="D8707" t="inlineStr">
        <is>
          <t>IDT</t>
        </is>
      </c>
      <c r="E8707" t="inlineStr">
        <is>
          <t>4OSTATNI</t>
        </is>
      </c>
      <c r="F8707" t="inlineStr">
        <is>
          <t>B</t>
        </is>
      </c>
      <c r="G8707" t="inlineStr">
        <is>
          <t>Eva Klementová</t>
        </is>
      </c>
      <c r="H8707" t="inlineStr">
        <is>
          <t>Soumarská</t>
        </is>
      </c>
      <c r="I8707" t="inlineStr">
        <is>
          <t>60</t>
        </is>
      </c>
      <c r="J8707" t="inlineStr">
        <is>
          <t>VOLARY</t>
        </is>
      </c>
      <c r="K8707" t="inlineStr">
        <is>
          <t>Prachatice</t>
        </is>
      </c>
      <c r="L8707" t="inlineStr">
        <is>
          <t>RSB</t>
        </is>
      </c>
      <c r="M8707" t="inlineStr">
        <is>
          <t>Štolba Jan</t>
        </is>
      </c>
      <c r="N8707" t="inlineStr">
        <is>
          <t>48.910071</t>
        </is>
      </c>
      <c r="O8707" t="inlineStr">
        <is>
          <t>13.890394</t>
        </is>
      </c>
      <c r="P8707" t="n">
        <v>2443.65</v>
      </c>
    </row>
    <row r="8708">
      <c r="A8708" t="n">
        <v>31201058</v>
      </c>
      <c r="B8708" t="n">
        <v>71201058</v>
      </c>
      <c r="C8708" t="inlineStr">
        <is>
          <t>LI</t>
        </is>
      </c>
      <c r="D8708" t="inlineStr">
        <is>
          <t>ČESKÁ POŠTA</t>
        </is>
      </c>
      <c r="E8708" t="inlineStr">
        <is>
          <t>1POSTA</t>
        </is>
      </c>
      <c r="F8708" t="inlineStr">
        <is>
          <t>P</t>
        </is>
      </c>
      <c r="G8708" t="inlineStr">
        <is>
          <t>Česká pošta - Stříbrná Skalice</t>
        </is>
      </c>
      <c r="H8708" t="inlineStr">
        <is>
          <t>K radnici</t>
        </is>
      </c>
      <c r="I8708" t="inlineStr">
        <is>
          <t>20</t>
        </is>
      </c>
      <c r="J8708" t="inlineStr">
        <is>
          <t>STŘÍBRNÁ SKALICE</t>
        </is>
      </c>
      <c r="K8708" t="inlineStr">
        <is>
          <t>Praha-východ</t>
        </is>
      </c>
      <c r="L8708" t="inlineStr">
        <is>
          <t>RSA</t>
        </is>
      </c>
      <c r="M8708" t="inlineStr">
        <is>
          <t>Myslivec Jan</t>
        </is>
      </c>
      <c r="N8708" t="inlineStr">
        <is>
          <t>49.897564</t>
        </is>
      </c>
      <c r="O8708" t="inlineStr">
        <is>
          <t>14.846875</t>
        </is>
      </c>
      <c r="P8708" t="n">
        <v>2442.69</v>
      </c>
    </row>
    <row r="8709">
      <c r="A8709" t="n">
        <v>13711514</v>
      </c>
      <c r="B8709" t="n">
        <v>83711514</v>
      </c>
      <c r="C8709" t="inlineStr">
        <is>
          <t>VELKY TERMINAL</t>
        </is>
      </c>
      <c r="D8709" t="inlineStr">
        <is>
          <t>IDT</t>
        </is>
      </c>
      <c r="E8709" t="inlineStr">
        <is>
          <t>2COOP</t>
        </is>
      </c>
      <c r="F8709" t="inlineStr">
        <is>
          <t>B</t>
        </is>
      </c>
      <c r="G8709" t="inlineStr">
        <is>
          <t>COOP TIP Západočeské konzumní družstvo Sušice</t>
        </is>
      </c>
      <c r="H8709" t="inlineStr">
        <is>
          <t>Lerchova</t>
        </is>
      </c>
      <c r="I8709" t="inlineStr">
        <is>
          <t>926</t>
        </is>
      </c>
      <c r="J8709" t="inlineStr">
        <is>
          <t>SUŠICE - SUŠICE II</t>
        </is>
      </c>
      <c r="K8709" t="inlineStr">
        <is>
          <t>Klatovy</t>
        </is>
      </c>
      <c r="L8709" t="inlineStr">
        <is>
          <t>RSC</t>
        </is>
      </c>
      <c r="M8709" t="inlineStr">
        <is>
          <t>Horejš Vladimír</t>
        </is>
      </c>
      <c r="N8709" t="inlineStr">
        <is>
          <t>49.230210</t>
        </is>
      </c>
      <c r="O8709" t="inlineStr">
        <is>
          <t>13.515872</t>
        </is>
      </c>
      <c r="P8709" t="n">
        <v>2442.31</v>
      </c>
    </row>
    <row r="8710">
      <c r="A8710" t="n">
        <v>11228026</v>
      </c>
      <c r="B8710" t="n">
        <v>81228026</v>
      </c>
      <c r="C8710" t="inlineStr">
        <is>
          <t>VELKY TERMINAL</t>
        </is>
      </c>
      <c r="D8710" t="inlineStr">
        <is>
          <t>ČESKÁ POŠTA</t>
        </is>
      </c>
      <c r="E8710" t="inlineStr">
        <is>
          <t>1POSTA</t>
        </is>
      </c>
      <c r="F8710" t="inlineStr">
        <is>
          <t>P</t>
        </is>
      </c>
      <c r="G8710" t="inlineStr">
        <is>
          <t>Česká pošta - Straky</t>
        </is>
      </c>
      <c r="H8710" t="inlineStr">
        <is>
          <t>Straky</t>
        </is>
      </c>
      <c r="I8710" t="inlineStr">
        <is>
          <t>215</t>
        </is>
      </c>
      <c r="J8710" t="inlineStr">
        <is>
          <t>STRAKY</t>
        </is>
      </c>
      <c r="K8710" t="inlineStr">
        <is>
          <t>Nymburk</t>
        </is>
      </c>
      <c r="L8710" t="inlineStr">
        <is>
          <t>RSA</t>
        </is>
      </c>
      <c r="M8710" t="inlineStr">
        <is>
          <t>Česnek Miroslav</t>
        </is>
      </c>
      <c r="N8710" t="inlineStr">
        <is>
          <t>50.234062</t>
        </is>
      </c>
      <c r="O8710" t="inlineStr">
        <is>
          <t>14.960060</t>
        </is>
      </c>
      <c r="P8710" t="n">
        <v>2441.54</v>
      </c>
    </row>
    <row r="8711">
      <c r="A8711" t="n">
        <v>17202014</v>
      </c>
      <c r="B8711" t="n">
        <v>87202014</v>
      </c>
      <c r="C8711" t="inlineStr">
        <is>
          <t>VELKY TERMINAL</t>
        </is>
      </c>
      <c r="D8711" t="inlineStr">
        <is>
          <t>ČESKÁ POŠTA</t>
        </is>
      </c>
      <c r="E8711" t="inlineStr">
        <is>
          <t>1POSTA</t>
        </is>
      </c>
      <c r="F8711" t="inlineStr">
        <is>
          <t>P</t>
        </is>
      </c>
      <c r="G8711" t="inlineStr">
        <is>
          <t>Česká pošta - Horní Město</t>
        </is>
      </c>
      <c r="H8711" t="inlineStr">
        <is>
          <t>Horní Město</t>
        </is>
      </c>
      <c r="I8711" t="inlineStr">
        <is>
          <t>237</t>
        </is>
      </c>
      <c r="J8711" t="inlineStr">
        <is>
          <t>HORNÍ MĚSTO</t>
        </is>
      </c>
      <c r="K8711" t="inlineStr">
        <is>
          <t>Bruntál</t>
        </is>
      </c>
      <c r="L8711" t="inlineStr">
        <is>
          <t>RSG</t>
        </is>
      </c>
      <c r="M8711" t="inlineStr">
        <is>
          <t>Brindžák Michal</t>
        </is>
      </c>
      <c r="N8711" t="inlineStr">
        <is>
          <t>49.907675</t>
        </is>
      </c>
      <c r="O8711" t="inlineStr">
        <is>
          <t>17.210410</t>
        </is>
      </c>
      <c r="P8711" t="n">
        <v>2440.85</v>
      </c>
    </row>
    <row r="8712">
      <c r="A8712" t="n">
        <v>12203009</v>
      </c>
      <c r="B8712" t="n">
        <v>82203009</v>
      </c>
      <c r="C8712" t="inlineStr">
        <is>
          <t>VELKY TERMINAL</t>
        </is>
      </c>
      <c r="D8712" t="inlineStr">
        <is>
          <t>ČESKÁ POŠTA</t>
        </is>
      </c>
      <c r="E8712" t="inlineStr">
        <is>
          <t>1POSTA</t>
        </is>
      </c>
      <c r="F8712" t="inlineStr">
        <is>
          <t>P</t>
        </is>
      </c>
      <c r="G8712" t="inlineStr">
        <is>
          <t>Česká pošta - Dačice</t>
        </is>
      </c>
      <c r="H8712" t="inlineStr">
        <is>
          <t>Göthova</t>
        </is>
      </c>
      <c r="I8712" t="inlineStr">
        <is>
          <t>71</t>
        </is>
      </c>
      <c r="J8712" t="inlineStr">
        <is>
          <t>DAČICE - DAČICE I</t>
        </is>
      </c>
      <c r="K8712" t="inlineStr">
        <is>
          <t>Jindřichův Hradec</t>
        </is>
      </c>
      <c r="L8712" t="inlineStr">
        <is>
          <t>RSB</t>
        </is>
      </c>
      <c r="M8712" t="inlineStr">
        <is>
          <t>Dvořák Petr</t>
        </is>
      </c>
      <c r="N8712" t="inlineStr">
        <is>
          <t>49.079495</t>
        </is>
      </c>
      <c r="O8712" t="inlineStr">
        <is>
          <t>15.434600</t>
        </is>
      </c>
      <c r="P8712" t="n">
        <v>2440.38</v>
      </c>
    </row>
    <row r="8713">
      <c r="A8713" t="n">
        <v>31201120</v>
      </c>
      <c r="B8713" t="n">
        <v>71201120</v>
      </c>
      <c r="C8713" t="inlineStr">
        <is>
          <t>LI</t>
        </is>
      </c>
      <c r="D8713" t="inlineStr">
        <is>
          <t>ČESKÁ POŠTA</t>
        </is>
      </c>
      <c r="E8713" t="inlineStr">
        <is>
          <t>1POSTA</t>
        </is>
      </c>
      <c r="F8713" t="inlineStr">
        <is>
          <t>P</t>
        </is>
      </c>
      <c r="G8713" t="inlineStr">
        <is>
          <t>Česká pošta - Sojovice</t>
        </is>
      </c>
      <c r="H8713" t="inlineStr">
        <is>
          <t>Sojovice</t>
        </is>
      </c>
      <c r="I8713" t="inlineStr">
        <is>
          <t>33</t>
        </is>
      </c>
      <c r="J8713" t="inlineStr">
        <is>
          <t>SOJOVICE</t>
        </is>
      </c>
      <c r="K8713" t="inlineStr">
        <is>
          <t>Mladá Boleslav</t>
        </is>
      </c>
      <c r="L8713" t="inlineStr">
        <is>
          <t>RSA</t>
        </is>
      </c>
      <c r="M8713" t="inlineStr">
        <is>
          <t>Vlk Pavel</t>
        </is>
      </c>
      <c r="N8713" t="inlineStr">
        <is>
          <t>50.222315</t>
        </is>
      </c>
      <c r="O8713" t="inlineStr">
        <is>
          <t>14.764169</t>
        </is>
      </c>
      <c r="P8713" t="n">
        <v>2440</v>
      </c>
    </row>
    <row r="8714">
      <c r="A8714" t="n">
        <v>33200778</v>
      </c>
      <c r="B8714" t="n">
        <v>73200778</v>
      </c>
      <c r="C8714" t="inlineStr">
        <is>
          <t>LI</t>
        </is>
      </c>
      <c r="D8714" t="inlineStr">
        <is>
          <t>IDT</t>
        </is>
      </c>
      <c r="E8714" t="inlineStr">
        <is>
          <t>2POSTAF</t>
        </is>
      </c>
      <c r="F8714" t="inlineStr">
        <is>
          <t>B</t>
        </is>
      </c>
      <c r="G8714" t="inlineStr">
        <is>
          <t>PP Městys Stráž</t>
        </is>
      </c>
      <c r="H8714" t="inlineStr">
        <is>
          <t>Stráž</t>
        </is>
      </c>
      <c r="I8714" t="inlineStr">
        <is>
          <t>21</t>
        </is>
      </c>
      <c r="J8714" t="inlineStr">
        <is>
          <t>STRÁŽ</t>
        </is>
      </c>
      <c r="K8714" t="inlineStr">
        <is>
          <t>Tachov</t>
        </is>
      </c>
      <c r="L8714" t="inlineStr">
        <is>
          <t>RSC</t>
        </is>
      </c>
      <c r="M8714" t="inlineStr">
        <is>
          <t>Horejš Vladimír</t>
        </is>
      </c>
      <c r="N8714" t="inlineStr">
        <is>
          <t>49.669070</t>
        </is>
      </c>
      <c r="O8714" t="inlineStr">
        <is>
          <t>12.777060</t>
        </is>
      </c>
      <c r="P8714" t="n">
        <v>2438.46</v>
      </c>
    </row>
    <row r="8715">
      <c r="A8715" t="n">
        <v>36503901</v>
      </c>
      <c r="B8715" t="n">
        <v>76503901</v>
      </c>
      <c r="C8715" t="inlineStr">
        <is>
          <t>SMALL TERMINAL</t>
        </is>
      </c>
      <c r="D8715" t="inlineStr">
        <is>
          <t>IDT</t>
        </is>
      </c>
      <c r="E8715" t="inlineStr">
        <is>
          <t>4OSTATNI</t>
        </is>
      </c>
      <c r="F8715" t="inlineStr">
        <is>
          <t>B</t>
        </is>
      </c>
      <c r="G8715" t="inlineStr">
        <is>
          <t>Kali Oil</t>
        </is>
      </c>
      <c r="H8715" t="inlineStr">
        <is>
          <t>Vysoké Popovice</t>
        </is>
      </c>
      <c r="I8715" t="inlineStr">
        <is>
          <t>268</t>
        </is>
      </c>
      <c r="J8715" t="inlineStr">
        <is>
          <t>VYSOKÉ POPOVICE</t>
        </is>
      </c>
      <c r="K8715" t="inlineStr">
        <is>
          <t>Brno-venkov</t>
        </is>
      </c>
      <c r="L8715" t="inlineStr">
        <is>
          <t>RSB</t>
        </is>
      </c>
      <c r="M8715" t="inlineStr">
        <is>
          <t>Koutný Roman</t>
        </is>
      </c>
      <c r="N8715" t="inlineStr">
        <is>
          <t>49.178660</t>
        </is>
      </c>
      <c r="O8715" t="inlineStr">
        <is>
          <t>16.298770</t>
        </is>
      </c>
      <c r="P8715" t="n">
        <v>2438.08</v>
      </c>
    </row>
    <row r="8716">
      <c r="A8716" t="n">
        <v>37001338</v>
      </c>
      <c r="B8716" t="n">
        <v>77001338</v>
      </c>
      <c r="C8716" t="inlineStr">
        <is>
          <t>LI</t>
        </is>
      </c>
      <c r="D8716" t="inlineStr">
        <is>
          <t>IDT</t>
        </is>
      </c>
      <c r="E8716" t="inlineStr">
        <is>
          <t>2COOP</t>
        </is>
      </c>
      <c r="F8716" t="inlineStr">
        <is>
          <t>B</t>
        </is>
      </c>
      <c r="G8716" t="inlineStr">
        <is>
          <t>COOP Jednota spotřební družstvo v Uherském Ostrohu</t>
        </is>
      </c>
      <c r="H8716" t="inlineStr">
        <is>
          <t>Lazníky</t>
        </is>
      </c>
      <c r="I8716" t="inlineStr">
        <is>
          <t>50</t>
        </is>
      </c>
      <c r="J8716" t="inlineStr">
        <is>
          <t>LAZNÍKY</t>
        </is>
      </c>
      <c r="K8716" t="inlineStr">
        <is>
          <t>Přerov</t>
        </is>
      </c>
      <c r="L8716" t="inlineStr">
        <is>
          <t>RSG</t>
        </is>
      </c>
      <c r="M8716" t="inlineStr">
        <is>
          <t>Herman Petr</t>
        </is>
      </c>
      <c r="N8716" t="inlineStr">
        <is>
          <t>49.524533</t>
        </is>
      </c>
      <c r="O8716" t="inlineStr">
        <is>
          <t>17.462585</t>
        </is>
      </c>
      <c r="P8716" t="n">
        <v>2438.08</v>
      </c>
    </row>
    <row r="8717">
      <c r="A8717" t="n">
        <v>16204021</v>
      </c>
      <c r="B8717" t="n">
        <v>86204021</v>
      </c>
      <c r="C8717" t="inlineStr">
        <is>
          <t>VELKY TERMINAL</t>
        </is>
      </c>
      <c r="D8717" t="inlineStr">
        <is>
          <t>ČESKÁ POŠTA</t>
        </is>
      </c>
      <c r="E8717" t="inlineStr">
        <is>
          <t>1POSTA</t>
        </is>
      </c>
      <c r="F8717" t="inlineStr">
        <is>
          <t>P</t>
        </is>
      </c>
      <c r="G8717" t="inlineStr">
        <is>
          <t>Česká pošta - Milovice u Mikulova</t>
        </is>
      </c>
      <c r="H8717" t="inlineStr">
        <is>
          <t>Milovice</t>
        </is>
      </c>
      <c r="I8717" t="inlineStr">
        <is>
          <t>35</t>
        </is>
      </c>
      <c r="J8717" t="inlineStr">
        <is>
          <t>MILOVICE</t>
        </is>
      </c>
      <c r="K8717" t="inlineStr">
        <is>
          <t>Břeclav</t>
        </is>
      </c>
      <c r="L8717" t="inlineStr">
        <is>
          <t>RSB</t>
        </is>
      </c>
      <c r="M8717" t="inlineStr">
        <is>
          <t>Petlach Lubomír</t>
        </is>
      </c>
      <c r="N8717" t="inlineStr">
        <is>
          <t>48.852435</t>
        </is>
      </c>
      <c r="O8717" t="inlineStr">
        <is>
          <t>16.697964</t>
        </is>
      </c>
      <c r="P8717" t="n">
        <v>2437.69</v>
      </c>
    </row>
    <row r="8718">
      <c r="A8718" t="n">
        <v>16760601</v>
      </c>
      <c r="B8718" t="n">
        <v>86760601</v>
      </c>
      <c r="C8718" t="inlineStr">
        <is>
          <t>VELKY TERMINAL</t>
        </is>
      </c>
      <c r="D8718" t="inlineStr">
        <is>
          <t>IDT</t>
        </is>
      </c>
      <c r="E8718" t="inlineStr">
        <is>
          <t>4OSTATNI</t>
        </is>
      </c>
      <c r="F8718" t="inlineStr">
        <is>
          <t>B</t>
        </is>
      </c>
      <c r="G8718" t="inlineStr">
        <is>
          <t>Zeiren org. s.r.o.</t>
        </is>
      </c>
      <c r="H8718" t="inlineStr">
        <is>
          <t>Tečovice</t>
        </is>
      </c>
      <c r="I8718" t="inlineStr">
        <is>
          <t>185</t>
        </is>
      </c>
      <c r="J8718" t="inlineStr">
        <is>
          <t>TEČOVICE</t>
        </is>
      </c>
      <c r="K8718" t="inlineStr">
        <is>
          <t>Zlín</t>
        </is>
      </c>
      <c r="L8718" t="inlineStr">
        <is>
          <t>RSE</t>
        </is>
      </c>
      <c r="M8718" t="inlineStr">
        <is>
          <t>Modlitba Jakub</t>
        </is>
      </c>
      <c r="N8718" t="inlineStr">
        <is>
          <t>49.217247</t>
        </is>
      </c>
      <c r="O8718" t="inlineStr">
        <is>
          <t>17.587253</t>
        </is>
      </c>
      <c r="P8718" t="n">
        <v>2437.69</v>
      </c>
    </row>
    <row r="8719">
      <c r="A8719" t="n">
        <v>16211047</v>
      </c>
      <c r="B8719" t="n">
        <v>86211047</v>
      </c>
      <c r="C8719" t="inlineStr">
        <is>
          <t>VELKY TERMINAL</t>
        </is>
      </c>
      <c r="D8719" t="inlineStr">
        <is>
          <t>ČESKÁ POŠTA</t>
        </is>
      </c>
      <c r="E8719" t="inlineStr">
        <is>
          <t>1POSTA</t>
        </is>
      </c>
      <c r="F8719" t="inlineStr">
        <is>
          <t>P</t>
        </is>
      </c>
      <c r="G8719" t="inlineStr">
        <is>
          <t>Česká pošta - Záhorovice</t>
        </is>
      </c>
      <c r="H8719" t="inlineStr">
        <is>
          <t>Záhorovice</t>
        </is>
      </c>
      <c r="I8719" t="inlineStr">
        <is>
          <t>382</t>
        </is>
      </c>
      <c r="J8719" t="inlineStr">
        <is>
          <t>ZÁHOROVICE</t>
        </is>
      </c>
      <c r="K8719" t="inlineStr">
        <is>
          <t>Uherské Hradiště</t>
        </is>
      </c>
      <c r="L8719" t="inlineStr">
        <is>
          <t>RSE</t>
        </is>
      </c>
      <c r="M8719" t="inlineStr">
        <is>
          <t>Modlitba Jakub</t>
        </is>
      </c>
      <c r="N8719" t="inlineStr">
        <is>
          <t>49.023050</t>
        </is>
      </c>
      <c r="O8719" t="inlineStr">
        <is>
          <t>17.778973</t>
        </is>
      </c>
      <c r="P8719" t="n">
        <v>2436.54</v>
      </c>
    </row>
    <row r="8720">
      <c r="A8720" t="n">
        <v>31400232</v>
      </c>
      <c r="B8720" t="n">
        <v>71400232</v>
      </c>
      <c r="C8720" t="inlineStr">
        <is>
          <t>LI</t>
        </is>
      </c>
      <c r="D8720" t="inlineStr">
        <is>
          <t>KA PARTNERS</t>
        </is>
      </c>
      <c r="E8720" t="inlineStr">
        <is>
          <t>1CD</t>
        </is>
      </c>
      <c r="F8720" t="inlineStr">
        <is>
          <t>A</t>
        </is>
      </c>
      <c r="G8720" t="inlineStr">
        <is>
          <t>ČD Kralupy n.Vlt.</t>
        </is>
      </c>
      <c r="H8720" t="inlineStr">
        <is>
          <t>Nádražní</t>
        </is>
      </c>
      <c r="I8720" t="inlineStr">
        <is>
          <t>55</t>
        </is>
      </c>
      <c r="J8720" t="inlineStr">
        <is>
          <t>KRALUPY NAD VLTAVOU</t>
        </is>
      </c>
      <c r="K8720" t="inlineStr">
        <is>
          <t>Mělník</t>
        </is>
      </c>
      <c r="L8720" t="inlineStr">
        <is>
          <t>RSA</t>
        </is>
      </c>
      <c r="M8720" t="inlineStr">
        <is>
          <t>Vlk Pavel</t>
        </is>
      </c>
      <c r="N8720" t="inlineStr">
        <is>
          <t>50.238050</t>
        </is>
      </c>
      <c r="O8720" t="inlineStr">
        <is>
          <t>14.313610</t>
        </is>
      </c>
      <c r="P8720" t="n">
        <v>2436.15</v>
      </c>
    </row>
    <row r="8721">
      <c r="A8721" t="n">
        <v>11948704</v>
      </c>
      <c r="B8721" t="n">
        <v>81948704</v>
      </c>
      <c r="C8721" t="inlineStr">
        <is>
          <t>VELKY TERMINAL</t>
        </is>
      </c>
      <c r="D8721" t="inlineStr">
        <is>
          <t>IDT</t>
        </is>
      </c>
      <c r="E8721" t="inlineStr">
        <is>
          <t>2STAJNER</t>
        </is>
      </c>
      <c r="F8721" t="inlineStr">
        <is>
          <t>B</t>
        </is>
      </c>
      <c r="G8721" t="inlineStr">
        <is>
          <t>Bc. Alena Štajnerová</t>
        </is>
      </c>
      <c r="H8721" t="inlineStr">
        <is>
          <t>Havlíčkova</t>
        </is>
      </c>
      <c r="I8721" t="inlineStr">
        <is>
          <t>4</t>
        </is>
      </c>
      <c r="J8721" t="inlineStr">
        <is>
          <t>BEROUN</t>
        </is>
      </c>
      <c r="K8721" t="inlineStr">
        <is>
          <t>Beroun</t>
        </is>
      </c>
      <c r="L8721" t="inlineStr">
        <is>
          <t>RSC</t>
        </is>
      </c>
      <c r="M8721" t="inlineStr">
        <is>
          <t>Havlíček Vladislav</t>
        </is>
      </c>
      <c r="N8721" t="inlineStr">
        <is>
          <t>49.962154</t>
        </is>
      </c>
      <c r="O8721" t="inlineStr">
        <is>
          <t>14.070372</t>
        </is>
      </c>
      <c r="P8721" t="n">
        <v>2432.69</v>
      </c>
    </row>
    <row r="8722">
      <c r="A8722" t="n">
        <v>15211030</v>
      </c>
      <c r="B8722" t="n">
        <v>85211030</v>
      </c>
      <c r="C8722" t="inlineStr">
        <is>
          <t>VELKY TERMINAL</t>
        </is>
      </c>
      <c r="D8722" t="inlineStr">
        <is>
          <t>ČESKÁ POŠTA</t>
        </is>
      </c>
      <c r="E8722" t="inlineStr">
        <is>
          <t>1POSTA</t>
        </is>
      </c>
      <c r="F8722" t="inlineStr">
        <is>
          <t>P</t>
        </is>
      </c>
      <c r="G8722" t="inlineStr">
        <is>
          <t>Česká pošta - Králíky</t>
        </is>
      </c>
      <c r="H8722" t="inlineStr">
        <is>
          <t>Valdštejnova</t>
        </is>
      </c>
      <c r="I8722" t="inlineStr">
        <is>
          <t>916</t>
        </is>
      </c>
      <c r="J8722" t="inlineStr">
        <is>
          <t>KRÁLÍKY</t>
        </is>
      </c>
      <c r="K8722" t="inlineStr">
        <is>
          <t>Ústí nad Orlicí</t>
        </is>
      </c>
      <c r="L8722" t="inlineStr">
        <is>
          <t>RSE</t>
        </is>
      </c>
      <c r="M8722" t="inlineStr">
        <is>
          <t>Rek Lubomír</t>
        </is>
      </c>
      <c r="N8722" t="inlineStr">
        <is>
          <t>50.083534</t>
        </is>
      </c>
      <c r="O8722" t="inlineStr">
        <is>
          <t>16.762079</t>
        </is>
      </c>
      <c r="P8722" t="n">
        <v>2429.62</v>
      </c>
    </row>
    <row r="8723">
      <c r="A8723" t="n">
        <v>16202031</v>
      </c>
      <c r="B8723" t="n">
        <v>86202031</v>
      </c>
      <c r="C8723" t="inlineStr">
        <is>
          <t>VELKY TERMINAL</t>
        </is>
      </c>
      <c r="D8723" t="inlineStr">
        <is>
          <t>ČESKÁ POŠTA</t>
        </is>
      </c>
      <c r="E8723" t="inlineStr">
        <is>
          <t>1POSTA</t>
        </is>
      </c>
      <c r="F8723" t="inlineStr">
        <is>
          <t>P</t>
        </is>
      </c>
      <c r="G8723" t="inlineStr">
        <is>
          <t>Česká pošta - Svitávka</t>
        </is>
      </c>
      <c r="H8723" t="inlineStr">
        <is>
          <t>Palackého</t>
        </is>
      </c>
      <c r="I8723" t="inlineStr">
        <is>
          <t>183</t>
        </is>
      </c>
      <c r="J8723" t="inlineStr">
        <is>
          <t>SVITÁVKA</t>
        </is>
      </c>
      <c r="K8723" t="inlineStr">
        <is>
          <t>Blansko</t>
        </is>
      </c>
      <c r="L8723" t="inlineStr">
        <is>
          <t>RSE</t>
        </is>
      </c>
      <c r="M8723" t="inlineStr">
        <is>
          <t>Šír Daniel</t>
        </is>
      </c>
      <c r="N8723" t="inlineStr">
        <is>
          <t>49.500922</t>
        </is>
      </c>
      <c r="O8723" t="inlineStr">
        <is>
          <t>16.598199</t>
        </is>
      </c>
      <c r="P8723" t="n">
        <v>2429.62</v>
      </c>
    </row>
    <row r="8724">
      <c r="A8724" t="n">
        <v>15724115</v>
      </c>
      <c r="B8724" t="n">
        <v>85724115</v>
      </c>
      <c r="C8724" t="inlineStr">
        <is>
          <t>VELKY TERMINAL</t>
        </is>
      </c>
      <c r="D8724" t="inlineStr">
        <is>
          <t>KA PARTNERS</t>
        </is>
      </c>
      <c r="E8724" t="inlineStr">
        <is>
          <t>1HRUSKA</t>
        </is>
      </c>
      <c r="F8724" t="inlineStr">
        <is>
          <t>A</t>
        </is>
      </c>
      <c r="G8724" t="inlineStr">
        <is>
          <t>H R U Š K A , spol. s r.o.</t>
        </is>
      </c>
      <c r="H8724" t="inlineStr">
        <is>
          <t>Nádražní</t>
        </is>
      </c>
      <c r="I8724" t="inlineStr">
        <is>
          <t>308</t>
        </is>
      </c>
      <c r="J8724" t="inlineStr">
        <is>
          <t>JABLONNÉ NAD ORLICÍ</t>
        </is>
      </c>
      <c r="K8724" t="inlineStr">
        <is>
          <t>Ústí nad Orlicí</t>
        </is>
      </c>
      <c r="L8724" t="inlineStr">
        <is>
          <t>RSE</t>
        </is>
      </c>
      <c r="M8724" t="inlineStr">
        <is>
          <t>Rek Lubomír</t>
        </is>
      </c>
      <c r="N8724" t="inlineStr">
        <is>
          <t>50.027360</t>
        </is>
      </c>
      <c r="O8724" t="inlineStr">
        <is>
          <t>16.594724</t>
        </is>
      </c>
      <c r="P8724" t="n">
        <v>2425.77</v>
      </c>
    </row>
    <row r="8725">
      <c r="A8725" t="n">
        <v>12201056</v>
      </c>
      <c r="B8725" t="n">
        <v>82201056</v>
      </c>
      <c r="C8725" t="inlineStr">
        <is>
          <t>VELKY TERMINAL</t>
        </is>
      </c>
      <c r="D8725" t="inlineStr">
        <is>
          <t>ČESKÁ POŠTA</t>
        </is>
      </c>
      <c r="E8725" t="inlineStr">
        <is>
          <t>1POSTA</t>
        </is>
      </c>
      <c r="F8725" t="inlineStr">
        <is>
          <t>P</t>
        </is>
      </c>
      <c r="G8725" t="inlineStr">
        <is>
          <t>Česká pošta - České Budějovice 12</t>
        </is>
      </c>
      <c r="H8725" t="inlineStr">
        <is>
          <t>K. Šafáře</t>
        </is>
      </c>
      <c r="I8725" t="inlineStr">
        <is>
          <t>887/64</t>
        </is>
      </c>
      <c r="J8725" t="inlineStr">
        <is>
          <t>ČESKÉ BUDĚJOVICE - ČESKÉ BUDĚJOVICE 2</t>
        </is>
      </c>
      <c r="K8725" t="inlineStr">
        <is>
          <t>České Budějovice</t>
        </is>
      </c>
      <c r="L8725" t="inlineStr">
        <is>
          <t>RSB</t>
        </is>
      </c>
      <c r="M8725" t="inlineStr">
        <is>
          <t>Štolba Jan</t>
        </is>
      </c>
      <c r="N8725" t="inlineStr">
        <is>
          <t>48.982620</t>
        </is>
      </c>
      <c r="O8725" t="inlineStr">
        <is>
          <t>14.445570</t>
        </is>
      </c>
      <c r="P8725" t="n">
        <v>2425.38</v>
      </c>
    </row>
    <row r="8726">
      <c r="A8726" t="n">
        <v>11864911</v>
      </c>
      <c r="B8726" t="n">
        <v>81864911</v>
      </c>
      <c r="C8726" t="inlineStr">
        <is>
          <t>VELKY TERMINAL</t>
        </is>
      </c>
      <c r="D8726" t="inlineStr">
        <is>
          <t>KA PARTNERS</t>
        </is>
      </c>
      <c r="E8726" t="inlineStr">
        <is>
          <t>1FAST</t>
        </is>
      </c>
      <c r="F8726" t="inlineStr">
        <is>
          <t>B</t>
        </is>
      </c>
      <c r="G8726" t="inlineStr">
        <is>
          <t>PLANEO Elektro</t>
        </is>
      </c>
      <c r="H8726" t="inlineStr">
        <is>
          <t>Bohúňova</t>
        </is>
      </c>
      <c r="I8726" t="inlineStr">
        <is>
          <t>1550/19</t>
        </is>
      </c>
      <c r="J8726" t="inlineStr">
        <is>
          <t>PRAHA 4 - CHODOV</t>
        </is>
      </c>
      <c r="K8726" t="inlineStr">
        <is>
          <t>Praha</t>
        </is>
      </c>
      <c r="L8726" t="inlineStr">
        <is>
          <t>RSA</t>
        </is>
      </c>
      <c r="M8726" t="inlineStr">
        <is>
          <t>Myslivec Jan</t>
        </is>
      </c>
      <c r="N8726" t="inlineStr">
        <is>
          <t>50.025866</t>
        </is>
      </c>
      <c r="O8726" t="inlineStr">
        <is>
          <t>14.521964</t>
        </is>
      </c>
      <c r="P8726" t="n">
        <v>2424.62</v>
      </c>
    </row>
    <row r="8727">
      <c r="A8727" t="n">
        <v>36201284</v>
      </c>
      <c r="B8727" t="n">
        <v>76201284</v>
      </c>
      <c r="C8727" t="inlineStr">
        <is>
          <t>LI</t>
        </is>
      </c>
      <c r="D8727" t="inlineStr">
        <is>
          <t>ČESKÁ POŠTA</t>
        </is>
      </c>
      <c r="E8727" t="inlineStr">
        <is>
          <t>1POSTA</t>
        </is>
      </c>
      <c r="F8727" t="inlineStr">
        <is>
          <t>P</t>
        </is>
      </c>
      <c r="G8727" t="inlineStr">
        <is>
          <t>Česká pošta - Čelechovice na Hané</t>
        </is>
      </c>
      <c r="H8727" t="inlineStr">
        <is>
          <t>Hlavní</t>
        </is>
      </c>
      <c r="I8727" t="inlineStr">
        <is>
          <t>14</t>
        </is>
      </c>
      <c r="J8727" t="inlineStr">
        <is>
          <t>ČELECHOVICE NA HANÉ</t>
        </is>
      </c>
      <c r="K8727" t="inlineStr">
        <is>
          <t>Prostějov</t>
        </is>
      </c>
      <c r="L8727" t="inlineStr">
        <is>
          <t>RSE</t>
        </is>
      </c>
      <c r="M8727" t="inlineStr">
        <is>
          <t>Šír Daniel</t>
        </is>
      </c>
      <c r="N8727" t="inlineStr">
        <is>
          <t>49.516104</t>
        </is>
      </c>
      <c r="O8727" t="inlineStr">
        <is>
          <t>17.094323</t>
        </is>
      </c>
      <c r="P8727" t="n">
        <v>2423.85</v>
      </c>
    </row>
    <row r="8728">
      <c r="A8728" t="n">
        <v>31502901</v>
      </c>
      <c r="B8728" t="n">
        <v>71502901</v>
      </c>
      <c r="C8728" t="inlineStr">
        <is>
          <t>SMALL TERMINAL</t>
        </is>
      </c>
      <c r="D8728" t="inlineStr">
        <is>
          <t>IDT</t>
        </is>
      </c>
      <c r="E8728" t="inlineStr">
        <is>
          <t>4OSTATNI</t>
        </is>
      </c>
      <c r="F8728" t="inlineStr">
        <is>
          <t>B</t>
        </is>
      </c>
      <c r="G8728" t="inlineStr">
        <is>
          <t>Duc Tien Nguyen - MUJ OBCHOD</t>
        </is>
      </c>
      <c r="H8728" t="inlineStr">
        <is>
          <t>Paroubkova</t>
        </is>
      </c>
      <c r="I8728" t="inlineStr">
        <is>
          <t>13</t>
        </is>
      </c>
      <c r="J8728" t="inlineStr">
        <is>
          <t>SADSKÁ</t>
        </is>
      </c>
      <c r="K8728" t="inlineStr">
        <is>
          <t>Nymburk</t>
        </is>
      </c>
      <c r="L8728" t="inlineStr">
        <is>
          <t>RSA</t>
        </is>
      </c>
      <c r="M8728" t="inlineStr">
        <is>
          <t>Česnek Miroslav</t>
        </is>
      </c>
      <c r="N8728" t="inlineStr">
        <is>
          <t>50.134335</t>
        </is>
      </c>
      <c r="O8728" t="inlineStr">
        <is>
          <t>14.985864</t>
        </is>
      </c>
      <c r="P8728" t="n">
        <v>2423.08</v>
      </c>
    </row>
    <row r="8729">
      <c r="A8729" t="n">
        <v>17206038</v>
      </c>
      <c r="B8729" t="n">
        <v>87206038</v>
      </c>
      <c r="C8729" t="inlineStr">
        <is>
          <t>VELKY TERMINAL</t>
        </is>
      </c>
      <c r="D8729" t="inlineStr">
        <is>
          <t>ČESKÁ POŠTA</t>
        </is>
      </c>
      <c r="E8729" t="inlineStr">
        <is>
          <t>1POSTA</t>
        </is>
      </c>
      <c r="F8729" t="inlineStr">
        <is>
          <t>P</t>
        </is>
      </c>
      <c r="G8729" t="inlineStr">
        <is>
          <t>Česká pošta - Olomouc 15</t>
        </is>
      </c>
      <c r="H8729" t="inlineStr">
        <is>
          <t>nám. Sadové</t>
        </is>
      </c>
      <c r="I8729" t="inlineStr">
        <is>
          <t>7/26</t>
        </is>
      </c>
      <c r="J8729" t="inlineStr">
        <is>
          <t>OLOMOUC - SVATÝ KOPEČEK</t>
        </is>
      </c>
      <c r="K8729" t="inlineStr">
        <is>
          <t>Olomouc</t>
        </is>
      </c>
      <c r="L8729" t="inlineStr">
        <is>
          <t>RSG</t>
        </is>
      </c>
      <c r="M8729" t="inlineStr">
        <is>
          <t>Dolníček Richard</t>
        </is>
      </c>
      <c r="N8729" t="inlineStr">
        <is>
          <t>49.628955</t>
        </is>
      </c>
      <c r="O8729" t="inlineStr">
        <is>
          <t>17.340070</t>
        </is>
      </c>
      <c r="P8729" t="n">
        <v>2422.69</v>
      </c>
    </row>
    <row r="8730">
      <c r="A8730" t="n">
        <v>31502801</v>
      </c>
      <c r="B8730" t="n">
        <v>71502801</v>
      </c>
      <c r="C8730" t="inlineStr">
        <is>
          <t>SMALL TERMINAL</t>
        </is>
      </c>
      <c r="D8730" t="inlineStr">
        <is>
          <t>IDT</t>
        </is>
      </c>
      <c r="E8730" t="inlineStr">
        <is>
          <t>4OSTATNI</t>
        </is>
      </c>
      <c r="F8730" t="inlineStr">
        <is>
          <t>B</t>
        </is>
      </c>
      <c r="G8730" t="inlineStr">
        <is>
          <t>Van Thanh Phan - POTRAVINY</t>
        </is>
      </c>
      <c r="H8730" t="inlineStr">
        <is>
          <t>Klučov</t>
        </is>
      </c>
      <c r="I8730" t="inlineStr">
        <is>
          <t>177</t>
        </is>
      </c>
      <c r="J8730" t="inlineStr">
        <is>
          <t>KLUČOV</t>
        </is>
      </c>
      <c r="K8730" t="inlineStr">
        <is>
          <t>Kolín</t>
        </is>
      </c>
      <c r="L8730" t="inlineStr">
        <is>
          <t>RSA</t>
        </is>
      </c>
      <c r="M8730" t="inlineStr">
        <is>
          <t>Česnek Miroslav</t>
        </is>
      </c>
      <c r="N8730" t="inlineStr">
        <is>
          <t>50.094463</t>
        </is>
      </c>
      <c r="O8730" t="inlineStr">
        <is>
          <t>14.905681</t>
        </is>
      </c>
      <c r="P8730" t="n">
        <v>2422.69</v>
      </c>
    </row>
    <row r="8731">
      <c r="A8731" t="n">
        <v>15211056</v>
      </c>
      <c r="B8731" t="n">
        <v>85211056</v>
      </c>
      <c r="C8731" t="inlineStr">
        <is>
          <t>VELKY TERMINAL</t>
        </is>
      </c>
      <c r="D8731" t="inlineStr">
        <is>
          <t>ČESKÁ POŠTA</t>
        </is>
      </c>
      <c r="E8731" t="inlineStr">
        <is>
          <t>1POSTA</t>
        </is>
      </c>
      <c r="F8731" t="inlineStr">
        <is>
          <t>P</t>
        </is>
      </c>
      <c r="G8731" t="inlineStr">
        <is>
          <t>Česká pošta - Výprachtice</t>
        </is>
      </c>
      <c r="H8731" t="inlineStr">
        <is>
          <t>Výprachtice</t>
        </is>
      </c>
      <c r="I8731" t="inlineStr">
        <is>
          <t>3</t>
        </is>
      </c>
      <c r="J8731" t="inlineStr">
        <is>
          <t>VÝPRACHTICE</t>
        </is>
      </c>
      <c r="K8731" t="inlineStr">
        <is>
          <t>Ústí nad Orlicí</t>
        </is>
      </c>
      <c r="L8731" t="inlineStr">
        <is>
          <t>RSE</t>
        </is>
      </c>
      <c r="M8731" t="inlineStr">
        <is>
          <t>Rek Lubomír</t>
        </is>
      </c>
      <c r="N8731" t="inlineStr">
        <is>
          <t>49.986256</t>
        </is>
      </c>
      <c r="O8731" t="inlineStr">
        <is>
          <t>16.663578</t>
        </is>
      </c>
      <c r="P8731" t="n">
        <v>2421.54</v>
      </c>
    </row>
    <row r="8732">
      <c r="A8732" t="n">
        <v>31001410</v>
      </c>
      <c r="B8732" t="n">
        <v>71001410</v>
      </c>
      <c r="C8732" t="inlineStr">
        <is>
          <t>LI</t>
        </is>
      </c>
      <c r="D8732" t="inlineStr">
        <is>
          <t>IDT</t>
        </is>
      </c>
      <c r="E8732" t="inlineStr">
        <is>
          <t>2COOP</t>
        </is>
      </c>
      <c r="F8732" t="inlineStr">
        <is>
          <t>B</t>
        </is>
      </c>
      <c r="G8732" t="inlineStr">
        <is>
          <t>COOP TIP Mnichovo Hradiště, družstvo</t>
        </is>
      </c>
      <c r="H8732" t="inlineStr">
        <is>
          <t>Na Radouči</t>
        </is>
      </c>
      <c r="I8732" t="inlineStr">
        <is>
          <t>1120</t>
        </is>
      </c>
      <c r="J8732" t="inlineStr">
        <is>
          <t>MLADÁ BOLESLAV - MLADÁ BOLESLAV II</t>
        </is>
      </c>
      <c r="K8732" t="inlineStr">
        <is>
          <t>Mladá Boleslav</t>
        </is>
      </c>
      <c r="L8732" t="inlineStr">
        <is>
          <t>RSA</t>
        </is>
      </c>
      <c r="M8732" t="inlineStr">
        <is>
          <t>Vlk Pavel</t>
        </is>
      </c>
      <c r="N8732" t="inlineStr">
        <is>
          <t>50.431416</t>
        </is>
      </c>
      <c r="O8732" t="inlineStr">
        <is>
          <t>14.906288</t>
        </is>
      </c>
      <c r="P8732" t="n">
        <v>2421.15</v>
      </c>
    </row>
    <row r="8733">
      <c r="A8733" t="n">
        <v>15209099</v>
      </c>
      <c r="B8733" t="n">
        <v>85209099</v>
      </c>
      <c r="C8733" t="inlineStr">
        <is>
          <t>VELKY TERMINAL</t>
        </is>
      </c>
      <c r="D8733" t="inlineStr">
        <is>
          <t>ČESKÁ POŠTA</t>
        </is>
      </c>
      <c r="E8733" t="inlineStr">
        <is>
          <t>1POSTA</t>
        </is>
      </c>
      <c r="F8733" t="inlineStr">
        <is>
          <t>P</t>
        </is>
      </c>
      <c r="G8733" t="inlineStr">
        <is>
          <t>Česká pošta - Dolní Újezd u Litomyšle</t>
        </is>
      </c>
      <c r="H8733" t="inlineStr">
        <is>
          <t>Dolní Újezd</t>
        </is>
      </c>
      <c r="I8733" t="inlineStr">
        <is>
          <t>281</t>
        </is>
      </c>
      <c r="J8733" t="inlineStr">
        <is>
          <t>DOLNÍ ÚJEZD</t>
        </is>
      </c>
      <c r="K8733" t="inlineStr">
        <is>
          <t>Svitavy</t>
        </is>
      </c>
      <c r="L8733" t="inlineStr">
        <is>
          <t>RSE</t>
        </is>
      </c>
      <c r="M8733" t="inlineStr">
        <is>
          <t>Rek Lubomír</t>
        </is>
      </c>
      <c r="N8733" t="inlineStr">
        <is>
          <t>49.825721</t>
        </is>
      </c>
      <c r="O8733" t="inlineStr">
        <is>
          <t>16.254521</t>
        </is>
      </c>
      <c r="P8733" t="n">
        <v>2420</v>
      </c>
    </row>
    <row r="8734">
      <c r="A8734" t="n">
        <v>17853002</v>
      </c>
      <c r="B8734" t="n">
        <v>87853002</v>
      </c>
      <c r="C8734" t="inlineStr">
        <is>
          <t>VELKY TERMINAL</t>
        </is>
      </c>
      <c r="D8734" t="inlineStr">
        <is>
          <t>IDT</t>
        </is>
      </c>
      <c r="E8734" t="inlineStr">
        <is>
          <t>4OSTATNI</t>
        </is>
      </c>
      <c r="F8734" t="inlineStr">
        <is>
          <t>B</t>
        </is>
      </c>
      <c r="G8734" t="inlineStr">
        <is>
          <t>Taťjána Jurjevna Stará</t>
        </is>
      </c>
      <c r="H8734" t="inlineStr">
        <is>
          <t>Nový Hrozenkov</t>
        </is>
      </c>
      <c r="I8734" t="inlineStr">
        <is>
          <t>914</t>
        </is>
      </c>
      <c r="J8734" t="inlineStr">
        <is>
          <t>NOVÝ HROZENKOV</t>
        </is>
      </c>
      <c r="K8734" t="inlineStr">
        <is>
          <t>Vsetín</t>
        </is>
      </c>
      <c r="L8734" t="inlineStr">
        <is>
          <t>RSG</t>
        </is>
      </c>
      <c r="M8734" t="inlineStr">
        <is>
          <t>Herman Michal</t>
        </is>
      </c>
      <c r="N8734" t="inlineStr">
        <is>
          <t>49.337276</t>
        </is>
      </c>
      <c r="O8734" t="inlineStr">
        <is>
          <t>18.199026</t>
        </is>
      </c>
      <c r="P8734" t="n">
        <v>2417.88</v>
      </c>
    </row>
    <row r="8735">
      <c r="A8735" t="n">
        <v>35200971</v>
      </c>
      <c r="B8735" t="n">
        <v>75200971</v>
      </c>
      <c r="C8735" t="inlineStr">
        <is>
          <t>LI</t>
        </is>
      </c>
      <c r="D8735" t="inlineStr">
        <is>
          <t>ČESKÁ POŠTA</t>
        </is>
      </c>
      <c r="E8735" t="inlineStr">
        <is>
          <t>1POSTA</t>
        </is>
      </c>
      <c r="F8735" t="inlineStr">
        <is>
          <t>P</t>
        </is>
      </c>
      <c r="G8735" t="inlineStr">
        <is>
          <t>Česká pošta - Křenov</t>
        </is>
      </c>
      <c r="H8735" t="inlineStr">
        <is>
          <t>Křenov</t>
        </is>
      </c>
      <c r="I8735" t="inlineStr">
        <is>
          <t>56</t>
        </is>
      </c>
      <c r="J8735" t="inlineStr">
        <is>
          <t>KŘENOV</t>
        </is>
      </c>
      <c r="K8735" t="inlineStr">
        <is>
          <t>Svitavy</t>
        </is>
      </c>
      <c r="L8735" t="inlineStr">
        <is>
          <t>RSE</t>
        </is>
      </c>
      <c r="M8735" t="inlineStr">
        <is>
          <t>Šír Daniel</t>
        </is>
      </c>
      <c r="N8735" t="inlineStr">
        <is>
          <t>49.680368</t>
        </is>
      </c>
      <c r="O8735" t="inlineStr">
        <is>
          <t>16.628832</t>
        </is>
      </c>
      <c r="P8735" t="n">
        <v>2417.31</v>
      </c>
    </row>
    <row r="8736">
      <c r="A8736" t="n">
        <v>35200720</v>
      </c>
      <c r="B8736" t="n">
        <v>75200720</v>
      </c>
      <c r="C8736" t="inlineStr">
        <is>
          <t>LI</t>
        </is>
      </c>
      <c r="D8736" t="inlineStr">
        <is>
          <t>ČESKÁ POŠTA</t>
        </is>
      </c>
      <c r="E8736" t="inlineStr">
        <is>
          <t>1POSTA</t>
        </is>
      </c>
      <c r="F8736" t="inlineStr">
        <is>
          <t>P</t>
        </is>
      </c>
      <c r="G8736" t="inlineStr">
        <is>
          <t>Česká pošta - Janov u Litomyšle</t>
        </is>
      </c>
      <c r="H8736" t="inlineStr">
        <is>
          <t>Janov</t>
        </is>
      </c>
      <c r="I8736" t="inlineStr">
        <is>
          <t>216</t>
        </is>
      </c>
      <c r="J8736" t="inlineStr">
        <is>
          <t>JANOV</t>
        </is>
      </c>
      <c r="K8736" t="inlineStr">
        <is>
          <t>Svitavy</t>
        </is>
      </c>
      <c r="L8736" t="inlineStr">
        <is>
          <t>RSE</t>
        </is>
      </c>
      <c r="M8736" t="inlineStr">
        <is>
          <t>Rek Lubomír</t>
        </is>
      </c>
      <c r="N8736" t="inlineStr">
        <is>
          <t>49.840290</t>
        </is>
      </c>
      <c r="O8736" t="inlineStr">
        <is>
          <t>16.382674</t>
        </is>
      </c>
      <c r="P8736" t="n">
        <v>2412.31</v>
      </c>
    </row>
    <row r="8737">
      <c r="A8737" t="n">
        <v>35200950</v>
      </c>
      <c r="B8737" t="n">
        <v>75200950</v>
      </c>
      <c r="C8737" t="inlineStr">
        <is>
          <t>LI</t>
        </is>
      </c>
      <c r="D8737" t="inlineStr">
        <is>
          <t>ČESKÁ POŠTA</t>
        </is>
      </c>
      <c r="E8737" t="inlineStr">
        <is>
          <t>1POSTA</t>
        </is>
      </c>
      <c r="F8737" t="inlineStr">
        <is>
          <t>P</t>
        </is>
      </c>
      <c r="G8737" t="inlineStr">
        <is>
          <t>Česká pošta - České Meziříčí</t>
        </is>
      </c>
      <c r="H8737" t="inlineStr">
        <is>
          <t>Záhumenská</t>
        </is>
      </c>
      <c r="I8737" t="inlineStr">
        <is>
          <t>445</t>
        </is>
      </c>
      <c r="J8737" t="inlineStr">
        <is>
          <t>ČESKÉ MEZIŘÍČÍ</t>
        </is>
      </c>
      <c r="K8737" t="inlineStr">
        <is>
          <t>Rychnov nad Kněžnou</t>
        </is>
      </c>
      <c r="L8737" t="inlineStr">
        <is>
          <t>RSE</t>
        </is>
      </c>
      <c r="M8737" t="inlineStr">
        <is>
          <t>Lán Tomáš</t>
        </is>
      </c>
      <c r="N8737" t="inlineStr">
        <is>
          <t>50.285901</t>
        </is>
      </c>
      <c r="O8737" t="inlineStr">
        <is>
          <t>16.043569</t>
        </is>
      </c>
      <c r="P8737" t="n">
        <v>2412.31</v>
      </c>
    </row>
    <row r="8738">
      <c r="A8738" t="n">
        <v>36200622</v>
      </c>
      <c r="B8738" t="n">
        <v>76200622</v>
      </c>
      <c r="C8738" t="inlineStr">
        <is>
          <t>LI</t>
        </is>
      </c>
      <c r="D8738" t="inlineStr">
        <is>
          <t>ČESKÁ POŠTA</t>
        </is>
      </c>
      <c r="E8738" t="inlineStr">
        <is>
          <t>1POSTA</t>
        </is>
      </c>
      <c r="F8738" t="inlineStr">
        <is>
          <t>P</t>
        </is>
      </c>
      <c r="G8738" t="inlineStr">
        <is>
          <t>Česká pošta - Rozseč</t>
        </is>
      </c>
      <c r="H8738" t="inlineStr">
        <is>
          <t>Rozseč</t>
        </is>
      </c>
      <c r="I8738" t="inlineStr">
        <is>
          <t>94</t>
        </is>
      </c>
      <c r="J8738" t="inlineStr">
        <is>
          <t>ROZSEČ</t>
        </is>
      </c>
      <c r="K8738" t="inlineStr">
        <is>
          <t>Jihlava</t>
        </is>
      </c>
      <c r="L8738" t="inlineStr">
        <is>
          <t>RSB</t>
        </is>
      </c>
      <c r="M8738" t="inlineStr">
        <is>
          <t>Hanuš Robert</t>
        </is>
      </c>
      <c r="N8738" t="inlineStr">
        <is>
          <t>49.157698</t>
        </is>
      </c>
      <c r="O8738" t="inlineStr">
        <is>
          <t>15.618103</t>
        </is>
      </c>
      <c r="P8738" t="n">
        <v>2409.62</v>
      </c>
    </row>
    <row r="8739">
      <c r="A8739" t="n">
        <v>37201006</v>
      </c>
      <c r="B8739" t="n">
        <v>77201006</v>
      </c>
      <c r="C8739" t="inlineStr">
        <is>
          <t>LI</t>
        </is>
      </c>
      <c r="D8739" t="inlineStr">
        <is>
          <t>ČESKÁ POŠTA</t>
        </is>
      </c>
      <c r="E8739" t="inlineStr">
        <is>
          <t>1POSTA</t>
        </is>
      </c>
      <c r="F8739" t="inlineStr">
        <is>
          <t>P</t>
        </is>
      </c>
      <c r="G8739" t="inlineStr">
        <is>
          <t>Česká pošta - Veřovice</t>
        </is>
      </c>
      <c r="H8739" t="inlineStr">
        <is>
          <t>Veřovice</t>
        </is>
      </c>
      <c r="I8739" t="inlineStr">
        <is>
          <t>670</t>
        </is>
      </c>
      <c r="J8739" t="inlineStr">
        <is>
          <t>VEŘOVICE</t>
        </is>
      </c>
      <c r="K8739" t="inlineStr">
        <is>
          <t>Nový Jičín</t>
        </is>
      </c>
      <c r="L8739" t="inlineStr">
        <is>
          <t>RSG</t>
        </is>
      </c>
      <c r="M8739" t="inlineStr">
        <is>
          <t>Herman Petr</t>
        </is>
      </c>
      <c r="N8739" t="inlineStr">
        <is>
          <t>49.539014</t>
        </is>
      </c>
      <c r="O8739" t="inlineStr">
        <is>
          <t>18.110592</t>
        </is>
      </c>
      <c r="P8739" t="n">
        <v>2409.62</v>
      </c>
    </row>
    <row r="8740">
      <c r="A8740" t="n">
        <v>11772101</v>
      </c>
      <c r="B8740" t="n">
        <v>81772101</v>
      </c>
      <c r="C8740" t="inlineStr">
        <is>
          <t>VELKY TERMINAL</t>
        </is>
      </c>
      <c r="D8740" t="inlineStr">
        <is>
          <t>IDT</t>
        </is>
      </c>
      <c r="E8740" t="inlineStr">
        <is>
          <t>4OSTATNI</t>
        </is>
      </c>
      <c r="F8740" t="inlineStr">
        <is>
          <t>B</t>
        </is>
      </c>
      <c r="G8740" t="inlineStr">
        <is>
          <t>Nataliya Hrabáková</t>
        </is>
      </c>
      <c r="H8740" t="inlineStr">
        <is>
          <t>Plzeňská</t>
        </is>
      </c>
      <c r="I8740" t="inlineStr">
        <is>
          <t>6</t>
        </is>
      </c>
      <c r="J8740" t="inlineStr">
        <is>
          <t>KRÁLŮV DVŮR</t>
        </is>
      </c>
      <c r="K8740" t="inlineStr">
        <is>
          <t>Beroun</t>
        </is>
      </c>
      <c r="L8740" t="inlineStr">
        <is>
          <t>RSC</t>
        </is>
      </c>
      <c r="M8740" t="inlineStr">
        <is>
          <t>Havlíček Vladislav</t>
        </is>
      </c>
      <c r="N8740" t="inlineStr">
        <is>
          <t>49.945842</t>
        </is>
      </c>
      <c r="O8740" t="inlineStr">
        <is>
          <t>14.034314</t>
        </is>
      </c>
      <c r="P8740" t="n">
        <v>2408.85</v>
      </c>
    </row>
    <row r="8741">
      <c r="A8741" t="n">
        <v>37511401</v>
      </c>
      <c r="B8741" t="n">
        <v>77511401</v>
      </c>
      <c r="C8741" t="inlineStr">
        <is>
          <t>SMALL TERMINAL</t>
        </is>
      </c>
      <c r="D8741" t="inlineStr">
        <is>
          <t>IDT</t>
        </is>
      </c>
      <c r="E8741" t="inlineStr">
        <is>
          <t>4OSTATNI</t>
        </is>
      </c>
      <c r="F8741" t="inlineStr">
        <is>
          <t>B</t>
        </is>
      </c>
      <c r="G8741" t="inlineStr">
        <is>
          <t>Duc Dung Le</t>
        </is>
      </c>
      <c r="H8741" t="inlineStr">
        <is>
          <t>nám. Svobody</t>
        </is>
      </c>
      <c r="I8741" t="inlineStr">
        <is>
          <t>55</t>
        </is>
      </c>
      <c r="J8741" t="inlineStr">
        <is>
          <t>BOHUMÍN - STARÝ BOHUMÍN</t>
        </is>
      </c>
      <c r="K8741" t="inlineStr">
        <is>
          <t>Karviná</t>
        </is>
      </c>
      <c r="L8741" t="inlineStr">
        <is>
          <t>RSG</t>
        </is>
      </c>
      <c r="M8741" t="inlineStr">
        <is>
          <t>Brindžák Michal</t>
        </is>
      </c>
      <c r="N8741" t="inlineStr">
        <is>
          <t>49.920204</t>
        </is>
      </c>
      <c r="O8741" t="inlineStr">
        <is>
          <t>18.329293</t>
        </is>
      </c>
      <c r="P8741" t="n">
        <v>2407.88</v>
      </c>
    </row>
    <row r="8742">
      <c r="A8742" t="n">
        <v>17203065</v>
      </c>
      <c r="B8742" t="n">
        <v>87203065</v>
      </c>
      <c r="C8742" t="inlineStr">
        <is>
          <t>VELKY TERMINAL</t>
        </is>
      </c>
      <c r="D8742" t="inlineStr">
        <is>
          <t>ČESKÁ POŠTA</t>
        </is>
      </c>
      <c r="E8742" t="inlineStr">
        <is>
          <t>1POSTA</t>
        </is>
      </c>
      <c r="F8742" t="inlineStr">
        <is>
          <t>P</t>
        </is>
      </c>
      <c r="G8742" t="inlineStr">
        <is>
          <t>Česká pošta - Krmelín</t>
        </is>
      </c>
      <c r="H8742" t="inlineStr">
        <is>
          <t>Kostelní</t>
        </is>
      </c>
      <c r="I8742" t="inlineStr">
        <is>
          <t>70</t>
        </is>
      </c>
      <c r="J8742" t="inlineStr">
        <is>
          <t>KRMELÍN</t>
        </is>
      </c>
      <c r="K8742" t="inlineStr">
        <is>
          <t>Frýdek-Místek</t>
        </is>
      </c>
      <c r="L8742" t="inlineStr">
        <is>
          <t>RSG</t>
        </is>
      </c>
      <c r="M8742" t="inlineStr">
        <is>
          <t>Dolníček Richard</t>
        </is>
      </c>
      <c r="N8742" t="inlineStr">
        <is>
          <t>49.731326</t>
        </is>
      </c>
      <c r="O8742" t="inlineStr">
        <is>
          <t>18.235003</t>
        </is>
      </c>
      <c r="P8742" t="n">
        <v>2407.12</v>
      </c>
    </row>
    <row r="8743">
      <c r="A8743" t="n">
        <v>34504901</v>
      </c>
      <c r="B8743" t="n">
        <v>74504901</v>
      </c>
      <c r="C8743" t="inlineStr">
        <is>
          <t>SMALL TERMINAL</t>
        </is>
      </c>
      <c r="D8743" t="inlineStr">
        <is>
          <t>IDT</t>
        </is>
      </c>
      <c r="E8743" t="inlineStr">
        <is>
          <t>4OSTATNI</t>
        </is>
      </c>
      <c r="F8743" t="inlineStr">
        <is>
          <t>B</t>
        </is>
      </c>
      <c r="G8743" t="inlineStr">
        <is>
          <t>Family Hrádek, s.r.o.</t>
        </is>
      </c>
      <c r="H8743" t="inlineStr">
        <is>
          <t>Liberecká</t>
        </is>
      </c>
      <c r="I8743" t="inlineStr">
        <is>
          <t>627</t>
        </is>
      </c>
      <c r="J8743" t="inlineStr">
        <is>
          <t>HRÁDEK NAD NISOU</t>
        </is>
      </c>
      <c r="K8743" t="inlineStr">
        <is>
          <t>Liberec</t>
        </is>
      </c>
      <c r="L8743" t="inlineStr">
        <is>
          <t>RSD</t>
        </is>
      </c>
      <c r="M8743" t="inlineStr">
        <is>
          <t>Luňáček Jan</t>
        </is>
      </c>
      <c r="N8743" t="inlineStr">
        <is>
          <t>50.852906</t>
        </is>
      </c>
      <c r="O8743" t="inlineStr">
        <is>
          <t>14.852678</t>
        </is>
      </c>
      <c r="P8743" t="n">
        <v>2404.23</v>
      </c>
    </row>
    <row r="8744">
      <c r="A8744" t="n">
        <v>35200647</v>
      </c>
      <c r="B8744" t="n">
        <v>75200647</v>
      </c>
      <c r="C8744" t="inlineStr">
        <is>
          <t>LI</t>
        </is>
      </c>
      <c r="D8744" t="inlineStr">
        <is>
          <t>ČESKÁ POŠTA</t>
        </is>
      </c>
      <c r="E8744" t="inlineStr">
        <is>
          <t>1POSTA</t>
        </is>
      </c>
      <c r="F8744" t="inlineStr">
        <is>
          <t>P</t>
        </is>
      </c>
      <c r="G8744" t="inlineStr">
        <is>
          <t>Česká pošta - Nový Hrádek</t>
        </is>
      </c>
      <c r="H8744" t="inlineStr">
        <is>
          <t>Rokolská</t>
        </is>
      </c>
      <c r="I8744" t="inlineStr">
        <is>
          <t>123</t>
        </is>
      </c>
      <c r="J8744" t="inlineStr">
        <is>
          <t>NOVÝ HRÁDEK</t>
        </is>
      </c>
      <c r="K8744" t="inlineStr">
        <is>
          <t>Náchod</t>
        </is>
      </c>
      <c r="L8744" t="inlineStr">
        <is>
          <t>RSE</t>
        </is>
      </c>
      <c r="M8744" t="inlineStr">
        <is>
          <t>Lán Tomáš</t>
        </is>
      </c>
      <c r="N8744" t="inlineStr">
        <is>
          <t>50.356713</t>
        </is>
      </c>
      <c r="O8744" t="inlineStr">
        <is>
          <t>16.245026</t>
        </is>
      </c>
      <c r="P8744" t="n">
        <v>2401.92</v>
      </c>
    </row>
    <row r="8745">
      <c r="A8745" t="n">
        <v>32001662</v>
      </c>
      <c r="B8745" t="n">
        <v>72001662</v>
      </c>
      <c r="C8745" t="inlineStr">
        <is>
          <t>LI</t>
        </is>
      </c>
      <c r="D8745" t="inlineStr">
        <is>
          <t>IDT</t>
        </is>
      </c>
      <c r="E8745" t="inlineStr">
        <is>
          <t>2COOP</t>
        </is>
      </c>
      <c r="F8745" t="inlineStr">
        <is>
          <t>B</t>
        </is>
      </c>
      <c r="G8745" t="inlineStr">
        <is>
          <t>COOP TUTY Jednota družstvo spotřebitelův Kaplici</t>
        </is>
      </c>
      <c r="H8745" t="inlineStr">
        <is>
          <t>Kaplice-nádraží</t>
        </is>
      </c>
      <c r="I8745" t="inlineStr">
        <is>
          <t>28</t>
        </is>
      </c>
      <c r="J8745" t="inlineStr">
        <is>
          <t>STŘÍTEŽ</t>
        </is>
      </c>
      <c r="K8745" t="inlineStr">
        <is>
          <t>Český Krumlov</t>
        </is>
      </c>
      <c r="L8745" t="inlineStr">
        <is>
          <t>RSB</t>
        </is>
      </c>
      <c r="M8745" t="inlineStr">
        <is>
          <t>Dvořák Petr</t>
        </is>
      </c>
      <c r="N8745" t="inlineStr">
        <is>
          <t>48.774437</t>
        </is>
      </c>
      <c r="O8745" t="inlineStr">
        <is>
          <t>14.467310</t>
        </is>
      </c>
      <c r="P8745" t="n">
        <v>2400</v>
      </c>
    </row>
    <row r="8746">
      <c r="A8746" t="n">
        <v>15209044</v>
      </c>
      <c r="B8746" t="n">
        <v>85209044</v>
      </c>
      <c r="C8746" t="inlineStr">
        <is>
          <t>VELKY TERMINAL</t>
        </is>
      </c>
      <c r="D8746" t="inlineStr">
        <is>
          <t>ČESKÁ POŠTA</t>
        </is>
      </c>
      <c r="E8746" t="inlineStr">
        <is>
          <t>1POSTA</t>
        </is>
      </c>
      <c r="F8746" t="inlineStr">
        <is>
          <t>P</t>
        </is>
      </c>
      <c r="G8746" t="inlineStr">
        <is>
          <t>Česká pošta - Staré Město u Moravské Třebové</t>
        </is>
      </c>
      <c r="H8746" t="inlineStr">
        <is>
          <t>Staré Město</t>
        </is>
      </c>
      <c r="I8746" t="inlineStr">
        <is>
          <t>153</t>
        </is>
      </c>
      <c r="J8746" t="inlineStr">
        <is>
          <t>STARÉ MĚSTO</t>
        </is>
      </c>
      <c r="K8746" t="inlineStr">
        <is>
          <t>Svitavy</t>
        </is>
      </c>
      <c r="L8746" t="inlineStr">
        <is>
          <t>RSE</t>
        </is>
      </c>
      <c r="M8746" t="inlineStr">
        <is>
          <t>Rek Lubomír</t>
        </is>
      </c>
      <c r="N8746" t="inlineStr">
        <is>
          <t>49.792435</t>
        </is>
      </c>
      <c r="O8746" t="inlineStr">
        <is>
          <t>16.672705</t>
        </is>
      </c>
      <c r="P8746" t="n">
        <v>2397.5</v>
      </c>
    </row>
    <row r="8747">
      <c r="A8747" t="n">
        <v>11231034</v>
      </c>
      <c r="B8747" t="n">
        <v>81231034</v>
      </c>
      <c r="C8747" t="inlineStr">
        <is>
          <t>VELKY TERMINAL</t>
        </is>
      </c>
      <c r="D8747" t="inlineStr">
        <is>
          <t>ČESKÁ POŠTA</t>
        </is>
      </c>
      <c r="E8747" t="inlineStr">
        <is>
          <t>1POSTA</t>
        </is>
      </c>
      <c r="F8747" t="inlineStr">
        <is>
          <t>P</t>
        </is>
      </c>
      <c r="G8747" t="inlineStr">
        <is>
          <t>Česká pošta - Petrovice u Sedlčan</t>
        </is>
      </c>
      <c r="H8747" t="inlineStr">
        <is>
          <t>Petrovice</t>
        </is>
      </c>
      <c r="I8747" t="inlineStr">
        <is>
          <t>64</t>
        </is>
      </c>
      <c r="J8747" t="inlineStr">
        <is>
          <t>PETROVICE</t>
        </is>
      </c>
      <c r="K8747" t="inlineStr">
        <is>
          <t>Příbram</t>
        </is>
      </c>
      <c r="L8747" t="inlineStr">
        <is>
          <t>RSA</t>
        </is>
      </c>
      <c r="M8747" t="inlineStr">
        <is>
          <t>Fiedler Miroslav</t>
        </is>
      </c>
      <c r="N8747" t="inlineStr">
        <is>
          <t>49.554241</t>
        </is>
      </c>
      <c r="O8747" t="inlineStr">
        <is>
          <t>14.337158</t>
        </is>
      </c>
      <c r="P8747" t="n">
        <v>2393.23</v>
      </c>
    </row>
    <row r="8748">
      <c r="A8748" t="n">
        <v>37201021</v>
      </c>
      <c r="B8748" t="n">
        <v>77201021</v>
      </c>
      <c r="C8748" t="inlineStr">
        <is>
          <t>LI</t>
        </is>
      </c>
      <c r="D8748" t="inlineStr">
        <is>
          <t>ČESKÁ POŠTA</t>
        </is>
      </c>
      <c r="E8748" t="inlineStr">
        <is>
          <t>1POSTA</t>
        </is>
      </c>
      <c r="F8748" t="inlineStr">
        <is>
          <t>P</t>
        </is>
      </c>
      <c r="G8748" t="inlineStr">
        <is>
          <t>Česká pošta - Křelov-Břuchotín</t>
        </is>
      </c>
      <c r="H8748" t="inlineStr">
        <is>
          <t>Marie Majerové</t>
        </is>
      </c>
      <c r="I8748" t="inlineStr">
        <is>
          <t>45/25</t>
        </is>
      </c>
      <c r="J8748" t="inlineStr">
        <is>
          <t>KŘELOV-BŘUCHOTÍN - KŘELOV</t>
        </is>
      </c>
      <c r="K8748" t="inlineStr">
        <is>
          <t>Olomouc</t>
        </is>
      </c>
      <c r="L8748" t="inlineStr">
        <is>
          <t>RSG</t>
        </is>
      </c>
      <c r="M8748" t="inlineStr">
        <is>
          <t>Dolníček Richard</t>
        </is>
      </c>
      <c r="N8748" t="inlineStr">
        <is>
          <t>49.616392</t>
        </is>
      </c>
      <c r="O8748" t="inlineStr">
        <is>
          <t>17.201359</t>
        </is>
      </c>
      <c r="P8748" t="n">
        <v>2393.08</v>
      </c>
    </row>
    <row r="8749">
      <c r="A8749" t="n">
        <v>32200412</v>
      </c>
      <c r="B8749" t="n">
        <v>72200411</v>
      </c>
      <c r="C8749" t="inlineStr">
        <is>
          <t>LI</t>
        </is>
      </c>
      <c r="D8749" t="inlineStr">
        <is>
          <t>ČESKÁ POŠTA</t>
        </is>
      </c>
      <c r="E8749" t="inlineStr">
        <is>
          <t>1POSTA</t>
        </is>
      </c>
      <c r="F8749" t="inlineStr">
        <is>
          <t>P</t>
        </is>
      </c>
      <c r="G8749" t="inlineStr">
        <is>
          <t>Česká pošta - Čestice</t>
        </is>
      </c>
      <c r="H8749" t="inlineStr">
        <is>
          <t>Čestice</t>
        </is>
      </c>
      <c r="I8749" t="inlineStr">
        <is>
          <t>64</t>
        </is>
      </c>
      <c r="J8749" t="inlineStr">
        <is>
          <t>ČESTICE</t>
        </is>
      </c>
      <c r="K8749" t="inlineStr">
        <is>
          <t>Strakonice</t>
        </is>
      </c>
      <c r="L8749" t="inlineStr">
        <is>
          <t>RSB</t>
        </is>
      </c>
      <c r="M8749" t="inlineStr">
        <is>
          <t>Štolba Jan</t>
        </is>
      </c>
      <c r="N8749" t="inlineStr">
        <is>
          <t>49.168521</t>
        </is>
      </c>
      <c r="O8749" t="inlineStr">
        <is>
          <t>13.802638</t>
        </is>
      </c>
      <c r="P8749" t="n">
        <v>2390.77</v>
      </c>
    </row>
    <row r="8750">
      <c r="A8750" t="n">
        <v>16760001</v>
      </c>
      <c r="B8750" t="n">
        <v>86760001</v>
      </c>
      <c r="C8750" t="inlineStr">
        <is>
          <t>VELKY TERMINAL</t>
        </is>
      </c>
      <c r="D8750" t="inlineStr">
        <is>
          <t>IDT</t>
        </is>
      </c>
      <c r="E8750" t="inlineStr">
        <is>
          <t>4OSTATNI</t>
        </is>
      </c>
      <c r="F8750" t="inlineStr">
        <is>
          <t>B</t>
        </is>
      </c>
      <c r="G8750" t="inlineStr">
        <is>
          <t>MELL s.r.o.</t>
        </is>
      </c>
      <c r="H8750" t="inlineStr">
        <is>
          <t>Brněnská</t>
        </is>
      </c>
      <c r="I8750" t="inlineStr">
        <is>
          <t>641</t>
        </is>
      </c>
      <c r="J8750" t="inlineStr">
        <is>
          <t>SLAVKOV U BRNA</t>
        </is>
      </c>
      <c r="K8750" t="inlineStr">
        <is>
          <t>Vyškov</t>
        </is>
      </c>
      <c r="L8750" t="inlineStr">
        <is>
          <t>RSE</t>
        </is>
      </c>
      <c r="M8750" t="inlineStr">
        <is>
          <t>Šír Daniel</t>
        </is>
      </c>
      <c r="N8750" t="inlineStr">
        <is>
          <t>49.153306</t>
        </is>
      </c>
      <c r="O8750" t="inlineStr">
        <is>
          <t>16.875438</t>
        </is>
      </c>
      <c r="P8750" t="n">
        <v>2388.85</v>
      </c>
    </row>
    <row r="8751">
      <c r="A8751" t="n">
        <v>31524001</v>
      </c>
      <c r="B8751" t="n">
        <v>71524001</v>
      </c>
      <c r="C8751" t="inlineStr">
        <is>
          <t>SMALL TERMINAL</t>
        </is>
      </c>
      <c r="D8751" t="inlineStr">
        <is>
          <t>IDT</t>
        </is>
      </c>
      <c r="E8751" t="inlineStr">
        <is>
          <t>4OSTATNI</t>
        </is>
      </c>
      <c r="F8751" t="inlineStr">
        <is>
          <t>B</t>
        </is>
      </c>
      <c r="G8751" t="inlineStr">
        <is>
          <t>Quang Đan Trinh - AHA! SMÍŠENÉ ZBOŽÍ</t>
        </is>
      </c>
      <c r="H8751" t="inlineStr">
        <is>
          <t>Vlkaneč</t>
        </is>
      </c>
      <c r="I8751" t="inlineStr">
        <is>
          <t>2</t>
        </is>
      </c>
      <c r="J8751" t="inlineStr">
        <is>
          <t>VLKANEČ</t>
        </is>
      </c>
      <c r="K8751" t="inlineStr">
        <is>
          <t>Kutná Hora</t>
        </is>
      </c>
      <c r="L8751" t="inlineStr">
        <is>
          <t>RSA</t>
        </is>
      </c>
      <c r="M8751" t="inlineStr">
        <is>
          <t>Česnek Miroslav</t>
        </is>
      </c>
      <c r="N8751" t="inlineStr">
        <is>
          <t>49.806612</t>
        </is>
      </c>
      <c r="O8751" t="inlineStr">
        <is>
          <t>15.403518</t>
        </is>
      </c>
      <c r="P8751" t="n">
        <v>2388.08</v>
      </c>
    </row>
    <row r="8752">
      <c r="A8752" t="n">
        <v>11224008</v>
      </c>
      <c r="B8752" t="n">
        <v>81224008</v>
      </c>
      <c r="C8752" t="inlineStr">
        <is>
          <t>VELKY TERMINAL</t>
        </is>
      </c>
      <c r="D8752" t="inlineStr">
        <is>
          <t>ČESKÁ POŠTA</t>
        </is>
      </c>
      <c r="E8752" t="inlineStr">
        <is>
          <t>1POSTA</t>
        </is>
      </c>
      <c r="F8752" t="inlineStr">
        <is>
          <t>P</t>
        </is>
      </c>
      <c r="G8752" t="inlineStr">
        <is>
          <t>Česká pošta - Červené Pečky</t>
        </is>
      </c>
      <c r="H8752" t="inlineStr">
        <is>
          <t>Dr. Dvořáka</t>
        </is>
      </c>
      <c r="I8752" t="inlineStr">
        <is>
          <t>38</t>
        </is>
      </c>
      <c r="J8752" t="inlineStr">
        <is>
          <t>ČERVENÉ PEČKY</t>
        </is>
      </c>
      <c r="K8752" t="inlineStr">
        <is>
          <t>Kolín</t>
        </is>
      </c>
      <c r="L8752" t="inlineStr">
        <is>
          <t>RSA</t>
        </is>
      </c>
      <c r="M8752" t="inlineStr">
        <is>
          <t>Česnek Miroslav</t>
        </is>
      </c>
      <c r="N8752" t="inlineStr">
        <is>
          <t>49.978141</t>
        </is>
      </c>
      <c r="O8752" t="inlineStr">
        <is>
          <t>15.208434</t>
        </is>
      </c>
      <c r="P8752" t="n">
        <v>2386.15</v>
      </c>
    </row>
    <row r="8753">
      <c r="A8753" t="n">
        <v>37523701</v>
      </c>
      <c r="B8753" t="n">
        <v>77523701</v>
      </c>
      <c r="C8753" t="inlineStr">
        <is>
          <t>SMALL TERMINAL</t>
        </is>
      </c>
      <c r="D8753" t="inlineStr">
        <is>
          <t>IDT</t>
        </is>
      </c>
      <c r="E8753" t="inlineStr">
        <is>
          <t>4OSTATNI</t>
        </is>
      </c>
      <c r="F8753" t="inlineStr">
        <is>
          <t>B</t>
        </is>
      </c>
      <c r="G8753" t="inlineStr">
        <is>
          <t>Martin Pater</t>
        </is>
      </c>
      <c r="H8753" t="inlineStr">
        <is>
          <t>Hlučínská</t>
        </is>
      </c>
      <c r="I8753" t="inlineStr">
        <is>
          <t>41</t>
        </is>
      </c>
      <c r="J8753" t="inlineStr">
        <is>
          <t>DOLNÍ BENEŠOV</t>
        </is>
      </c>
      <c r="K8753" t="inlineStr">
        <is>
          <t>Opava</t>
        </is>
      </c>
      <c r="L8753" t="inlineStr">
        <is>
          <t>RSG</t>
        </is>
      </c>
      <c r="M8753" t="inlineStr">
        <is>
          <t>Gelnar Ivo</t>
        </is>
      </c>
      <c r="N8753" t="inlineStr">
        <is>
          <t>49.918900</t>
        </is>
      </c>
      <c r="O8753" t="inlineStr">
        <is>
          <t>18.119182</t>
        </is>
      </c>
      <c r="P8753" t="n">
        <v>2385.77</v>
      </c>
    </row>
    <row r="8754">
      <c r="A8754" t="n">
        <v>13735301</v>
      </c>
      <c r="B8754" t="n">
        <v>83735301</v>
      </c>
      <c r="C8754" t="inlineStr">
        <is>
          <t>VELKY TERMINAL</t>
        </is>
      </c>
      <c r="D8754" t="inlineStr">
        <is>
          <t>IDT</t>
        </is>
      </c>
      <c r="E8754" t="inlineStr">
        <is>
          <t>4OSTATNI</t>
        </is>
      </c>
      <c r="F8754" t="inlineStr">
        <is>
          <t>B</t>
        </is>
      </c>
      <c r="G8754" t="inlineStr">
        <is>
          <t>Thi Thu Huyen Tran</t>
        </is>
      </c>
      <c r="H8754" t="inlineStr">
        <is>
          <t>Plzeňská</t>
        </is>
      </c>
      <c r="I8754" t="inlineStr">
        <is>
          <t>437</t>
        </is>
      </c>
      <c r="J8754" t="inlineStr">
        <is>
          <t>ZBŮCH</t>
        </is>
      </c>
      <c r="K8754" t="inlineStr">
        <is>
          <t>Plzeň-sever</t>
        </is>
      </c>
      <c r="L8754" t="inlineStr">
        <is>
          <t>RSC</t>
        </is>
      </c>
      <c r="M8754" t="inlineStr">
        <is>
          <t>Horejš Vladimír</t>
        </is>
      </c>
      <c r="N8754" t="inlineStr">
        <is>
          <t>49.683916</t>
        </is>
      </c>
      <c r="O8754" t="inlineStr">
        <is>
          <t>13.233956</t>
        </is>
      </c>
      <c r="P8754" t="n">
        <v>2383.08</v>
      </c>
    </row>
    <row r="8755">
      <c r="A8755" t="n">
        <v>35200910</v>
      </c>
      <c r="B8755" t="n">
        <v>75200910</v>
      </c>
      <c r="C8755" t="inlineStr">
        <is>
          <t>LI</t>
        </is>
      </c>
      <c r="D8755" t="inlineStr">
        <is>
          <t>ČESKÁ POŠTA</t>
        </is>
      </c>
      <c r="E8755" t="inlineStr">
        <is>
          <t>1POSTA</t>
        </is>
      </c>
      <c r="F8755" t="inlineStr">
        <is>
          <t>P</t>
        </is>
      </c>
      <c r="G8755" t="inlineStr">
        <is>
          <t>Česká pošta - Černožice nad Labem</t>
        </is>
      </c>
      <c r="H8755" t="inlineStr">
        <is>
          <t>Gen. Svobody</t>
        </is>
      </c>
      <c r="I8755" t="inlineStr">
        <is>
          <t>268</t>
        </is>
      </c>
      <c r="J8755" t="inlineStr">
        <is>
          <t>ČERNOŽICE</t>
        </is>
      </c>
      <c r="K8755" t="inlineStr">
        <is>
          <t>Hradec Králové</t>
        </is>
      </c>
      <c r="L8755" t="inlineStr">
        <is>
          <t>RSE</t>
        </is>
      </c>
      <c r="M8755" t="inlineStr">
        <is>
          <t>Lán Tomáš</t>
        </is>
      </c>
      <c r="N8755" t="inlineStr">
        <is>
          <t>50.318155</t>
        </is>
      </c>
      <c r="O8755" t="inlineStr">
        <is>
          <t>15.874085</t>
        </is>
      </c>
      <c r="P8755" t="n">
        <v>2380.38</v>
      </c>
    </row>
    <row r="8756">
      <c r="A8756" t="n">
        <v>17745213</v>
      </c>
      <c r="B8756" t="n">
        <v>87745213</v>
      </c>
      <c r="C8756" t="inlineStr">
        <is>
          <t>VELKY TERMINAL</t>
        </is>
      </c>
      <c r="D8756" t="inlineStr">
        <is>
          <t>IDT</t>
        </is>
      </c>
      <c r="E8756" t="inlineStr">
        <is>
          <t>2COOP</t>
        </is>
      </c>
      <c r="F8756" t="inlineStr">
        <is>
          <t>B</t>
        </is>
      </c>
      <c r="G8756" t="inlineStr">
        <is>
          <t>TEMPO, obchodní družstvo</t>
        </is>
      </c>
      <c r="H8756" t="inlineStr">
        <is>
          <t>Šilheřovická</t>
        </is>
      </c>
      <c r="I8756" t="inlineStr">
        <is>
          <t>320</t>
        </is>
      </c>
      <c r="J8756" t="inlineStr">
        <is>
          <t>MARKVARTOVICE</t>
        </is>
      </c>
      <c r="K8756" t="inlineStr">
        <is>
          <t>Opava</t>
        </is>
      </c>
      <c r="L8756" t="inlineStr">
        <is>
          <t>RSG</t>
        </is>
      </c>
      <c r="M8756" t="inlineStr">
        <is>
          <t>Gelnar Ivo</t>
        </is>
      </c>
      <c r="N8756" t="inlineStr">
        <is>
          <t>49.909211</t>
        </is>
      </c>
      <c r="O8756" t="inlineStr">
        <is>
          <t>18.233817</t>
        </is>
      </c>
      <c r="P8756" t="n">
        <v>2379.23</v>
      </c>
    </row>
    <row r="8757">
      <c r="A8757" t="n">
        <v>16739248</v>
      </c>
      <c r="B8757" t="n">
        <v>86739248</v>
      </c>
      <c r="C8757" t="inlineStr">
        <is>
          <t>VELKY TERMINAL</t>
        </is>
      </c>
      <c r="D8757" t="inlineStr">
        <is>
          <t>KA PARTNERS</t>
        </is>
      </c>
      <c r="E8757" t="inlineStr">
        <is>
          <t>1HRUSKA</t>
        </is>
      </c>
      <c r="F8757" t="inlineStr">
        <is>
          <t>A</t>
        </is>
      </c>
      <c r="G8757" t="inlineStr">
        <is>
          <t>H R U Š K A , spol. s r.o.</t>
        </is>
      </c>
      <c r="H8757" t="inlineStr">
        <is>
          <t>Hřivínův Újezd</t>
        </is>
      </c>
      <c r="I8757" t="inlineStr">
        <is>
          <t>141</t>
        </is>
      </c>
      <c r="J8757" t="inlineStr">
        <is>
          <t>HŘIVÍNŮV ÚJEZD</t>
        </is>
      </c>
      <c r="K8757" t="inlineStr">
        <is>
          <t>Zlín</t>
        </is>
      </c>
      <c r="L8757" t="inlineStr">
        <is>
          <t>RSE</t>
        </is>
      </c>
      <c r="M8757" t="inlineStr">
        <is>
          <t>Modlitba Jakub</t>
        </is>
      </c>
      <c r="N8757" t="inlineStr">
        <is>
          <t>49.120794</t>
        </is>
      </c>
      <c r="O8757" t="inlineStr">
        <is>
          <t>17.691479</t>
        </is>
      </c>
      <c r="P8757" t="n">
        <v>2378.85</v>
      </c>
    </row>
    <row r="8758">
      <c r="A8758" t="n">
        <v>36400245</v>
      </c>
      <c r="B8758" t="n">
        <v>76400245</v>
      </c>
      <c r="C8758" t="inlineStr">
        <is>
          <t>LI</t>
        </is>
      </c>
      <c r="D8758" t="inlineStr">
        <is>
          <t>KA PARTNERS</t>
        </is>
      </c>
      <c r="E8758" t="inlineStr">
        <is>
          <t>1CD</t>
        </is>
      </c>
      <c r="F8758" t="inlineStr">
        <is>
          <t>A</t>
        </is>
      </c>
      <c r="G8758" t="inlineStr">
        <is>
          <t>ČD Chropyně</t>
        </is>
      </c>
      <c r="H8758" t="inlineStr">
        <is>
          <t>Nádražní</t>
        </is>
      </c>
      <c r="I8758" t="inlineStr">
        <is>
          <t>146</t>
        </is>
      </c>
      <c r="J8758" t="inlineStr">
        <is>
          <t>CHROPYNĚ</t>
        </is>
      </c>
      <c r="K8758" t="inlineStr">
        <is>
          <t>Kroměříž</t>
        </is>
      </c>
      <c r="L8758" t="inlineStr">
        <is>
          <t>RSE</t>
        </is>
      </c>
      <c r="M8758" t="inlineStr">
        <is>
          <t>Šír Daniel</t>
        </is>
      </c>
      <c r="N8758" t="inlineStr">
        <is>
          <t>49.369440</t>
        </is>
      </c>
      <c r="O8758" t="inlineStr">
        <is>
          <t>17.361110</t>
        </is>
      </c>
      <c r="P8758" t="n">
        <v>2378.85</v>
      </c>
    </row>
    <row r="8759">
      <c r="A8759" t="n">
        <v>14750201</v>
      </c>
      <c r="B8759" t="n">
        <v>84750201</v>
      </c>
      <c r="C8759" t="inlineStr">
        <is>
          <t>VELKY TERMINAL</t>
        </is>
      </c>
      <c r="D8759" t="inlineStr">
        <is>
          <t>IDT</t>
        </is>
      </c>
      <c r="E8759" t="inlineStr">
        <is>
          <t>4OSTATNI</t>
        </is>
      </c>
      <c r="F8759" t="inlineStr">
        <is>
          <t>B</t>
        </is>
      </c>
      <c r="G8759" t="inlineStr">
        <is>
          <t>LENYZTO s.r.o.</t>
        </is>
      </c>
      <c r="H8759" t="inlineStr">
        <is>
          <t>Hejnická</t>
        </is>
      </c>
      <c r="I8759" t="inlineStr">
        <is>
          <t>136</t>
        </is>
      </c>
      <c r="J8759" t="inlineStr">
        <is>
          <t>LIBEREC - LIBEREC XXXI-KRÁSNÁ STUDÁNKA</t>
        </is>
      </c>
      <c r="K8759" t="inlineStr">
        <is>
          <t>Liberec</t>
        </is>
      </c>
      <c r="L8759" t="inlineStr">
        <is>
          <t>RSD</t>
        </is>
      </c>
      <c r="M8759" t="inlineStr">
        <is>
          <t>Luňáček Jan</t>
        </is>
      </c>
      <c r="N8759" t="inlineStr">
        <is>
          <t>50.801711</t>
        </is>
      </c>
      <c r="O8759" t="inlineStr">
        <is>
          <t>15.037170</t>
        </is>
      </c>
      <c r="P8759" t="n">
        <v>2377.5</v>
      </c>
    </row>
    <row r="8760">
      <c r="A8760" t="n">
        <v>16203011</v>
      </c>
      <c r="B8760" t="n">
        <v>86203011</v>
      </c>
      <c r="C8760" t="inlineStr">
        <is>
          <t>VELKY TERMINAL</t>
        </is>
      </c>
      <c r="D8760" t="inlineStr">
        <is>
          <t>ČESKÁ POŠTA</t>
        </is>
      </c>
      <c r="E8760" t="inlineStr">
        <is>
          <t>1POSTA</t>
        </is>
      </c>
      <c r="F8760" t="inlineStr">
        <is>
          <t>P</t>
        </is>
      </c>
      <c r="G8760" t="inlineStr">
        <is>
          <t>Česká pošta - Ivančice</t>
        </is>
      </c>
      <c r="H8760" t="inlineStr">
        <is>
          <t>Komenského náměstí</t>
        </is>
      </c>
      <c r="I8760" t="inlineStr">
        <is>
          <t>21/9</t>
        </is>
      </c>
      <c r="J8760" t="inlineStr">
        <is>
          <t>IVANČICE</t>
        </is>
      </c>
      <c r="K8760" t="inlineStr">
        <is>
          <t>Brno-venkov</t>
        </is>
      </c>
      <c r="L8760" t="inlineStr">
        <is>
          <t>RSB</t>
        </is>
      </c>
      <c r="M8760" t="inlineStr">
        <is>
          <t>Koutný Roman</t>
        </is>
      </c>
      <c r="N8760" t="inlineStr">
        <is>
          <t>49.102580</t>
        </is>
      </c>
      <c r="O8760" t="inlineStr">
        <is>
          <t>16.378623</t>
        </is>
      </c>
      <c r="P8760" t="n">
        <v>2374.04</v>
      </c>
    </row>
    <row r="8761">
      <c r="A8761" t="n">
        <v>11227043</v>
      </c>
      <c r="B8761" t="n">
        <v>81227043</v>
      </c>
      <c r="C8761" t="inlineStr">
        <is>
          <t>VELKY TERMINAL</t>
        </is>
      </c>
      <c r="D8761" t="inlineStr">
        <is>
          <t>ČESKÁ POŠTA</t>
        </is>
      </c>
      <c r="E8761" t="inlineStr">
        <is>
          <t>1POSTA</t>
        </is>
      </c>
      <c r="F8761" t="inlineStr">
        <is>
          <t>P</t>
        </is>
      </c>
      <c r="G8761" t="inlineStr">
        <is>
          <t>Česká pošta - Ledce u Mladé Boleslavi</t>
        </is>
      </c>
      <c r="H8761" t="inlineStr">
        <is>
          <t>Ledce</t>
        </is>
      </c>
      <c r="I8761" t="inlineStr">
        <is>
          <t>110</t>
        </is>
      </c>
      <c r="J8761" t="inlineStr">
        <is>
          <t>LEDCE</t>
        </is>
      </c>
      <c r="K8761" t="inlineStr">
        <is>
          <t>Mladá Boleslav</t>
        </is>
      </c>
      <c r="L8761" t="inlineStr">
        <is>
          <t>RSA</t>
        </is>
      </c>
      <c r="M8761" t="inlineStr">
        <is>
          <t>Vlk Pavel</t>
        </is>
      </c>
      <c r="N8761" t="inlineStr">
        <is>
          <t>50.353367</t>
        </is>
      </c>
      <c r="O8761" t="inlineStr">
        <is>
          <t>15.084474</t>
        </is>
      </c>
      <c r="P8761" t="n">
        <v>2373.85</v>
      </c>
    </row>
    <row r="8762">
      <c r="A8762" t="n">
        <v>17847101</v>
      </c>
      <c r="B8762" t="n">
        <v>87847101</v>
      </c>
      <c r="C8762" t="inlineStr">
        <is>
          <t>VELKY TERMINAL</t>
        </is>
      </c>
      <c r="D8762" t="inlineStr">
        <is>
          <t>KA PARTNERS</t>
        </is>
      </c>
      <c r="E8762" t="inlineStr">
        <is>
          <t>1FAST</t>
        </is>
      </c>
      <c r="F8762" t="inlineStr">
        <is>
          <t>B</t>
        </is>
      </c>
      <c r="G8762" t="inlineStr">
        <is>
          <t>PLANEO Elektro</t>
        </is>
      </c>
      <c r="H8762" t="inlineStr">
        <is>
          <t>Masarykova</t>
        </is>
      </c>
      <c r="I8762" t="inlineStr">
        <is>
          <t>878</t>
        </is>
      </c>
      <c r="J8762" t="inlineStr">
        <is>
          <t>VALAŠSKÉ MEZIŘÍČÍ - KRÁSNO NAD BEČVOU</t>
        </is>
      </c>
      <c r="K8762" t="inlineStr">
        <is>
          <t>Vsetín</t>
        </is>
      </c>
      <c r="L8762" t="inlineStr">
        <is>
          <t>RSG</t>
        </is>
      </c>
      <c r="M8762" t="inlineStr">
        <is>
          <t>Herman Petr</t>
        </is>
      </c>
      <c r="N8762" t="inlineStr">
        <is>
          <t>49.484228</t>
        </is>
      </c>
      <c r="O8762" t="inlineStr">
        <is>
          <t>17.964347</t>
        </is>
      </c>
      <c r="P8762" t="n">
        <v>2371.54</v>
      </c>
    </row>
    <row r="8763">
      <c r="A8763" t="n">
        <v>35200979</v>
      </c>
      <c r="B8763" t="n">
        <v>75200979</v>
      </c>
      <c r="C8763" t="inlineStr">
        <is>
          <t>LI</t>
        </is>
      </c>
      <c r="D8763" t="inlineStr">
        <is>
          <t>ČESKÁ POŠTA</t>
        </is>
      </c>
      <c r="E8763" t="inlineStr">
        <is>
          <t>1POSTA</t>
        </is>
      </c>
      <c r="F8763" t="inlineStr">
        <is>
          <t>P</t>
        </is>
      </c>
      <c r="G8763" t="inlineStr">
        <is>
          <t>Česká pošta - Bílá Třemešná</t>
        </is>
      </c>
      <c r="H8763" t="inlineStr">
        <is>
          <t>Bílá Třemešná</t>
        </is>
      </c>
      <c r="I8763" t="inlineStr">
        <is>
          <t>276</t>
        </is>
      </c>
      <c r="J8763" t="inlineStr">
        <is>
          <t>BÍLÁ TŘEMEŠNÁ</t>
        </is>
      </c>
      <c r="K8763" t="inlineStr">
        <is>
          <t>Trutnov</t>
        </is>
      </c>
      <c r="L8763" t="inlineStr">
        <is>
          <t>RSE</t>
        </is>
      </c>
      <c r="M8763" t="inlineStr">
        <is>
          <t>Lán Tomáš</t>
        </is>
      </c>
      <c r="N8763" t="inlineStr">
        <is>
          <t>50.444811</t>
        </is>
      </c>
      <c r="O8763" t="inlineStr">
        <is>
          <t>15.740753</t>
        </is>
      </c>
      <c r="P8763" t="n">
        <v>2366.54</v>
      </c>
    </row>
    <row r="8764">
      <c r="A8764" t="n">
        <v>11231009</v>
      </c>
      <c r="B8764" t="n">
        <v>81231009</v>
      </c>
      <c r="C8764" t="inlineStr">
        <is>
          <t>VELKY TERMINAL</t>
        </is>
      </c>
      <c r="D8764" t="inlineStr">
        <is>
          <t>ČESKÁ POŠTA</t>
        </is>
      </c>
      <c r="E8764" t="inlineStr">
        <is>
          <t>1POSTA</t>
        </is>
      </c>
      <c r="F8764" t="inlineStr">
        <is>
          <t>P</t>
        </is>
      </c>
      <c r="G8764" t="inlineStr">
        <is>
          <t>Česká pošta - Dobříš</t>
        </is>
      </c>
      <c r="H8764" t="inlineStr">
        <is>
          <t>náměstí Komenského</t>
        </is>
      </c>
      <c r="I8764" t="inlineStr">
        <is>
          <t>536</t>
        </is>
      </c>
      <c r="J8764" t="inlineStr">
        <is>
          <t>DOBŘÍŠ</t>
        </is>
      </c>
      <c r="K8764" t="inlineStr">
        <is>
          <t>Příbram</t>
        </is>
      </c>
      <c r="L8764" t="inlineStr">
        <is>
          <t>RSA</t>
        </is>
      </c>
      <c r="M8764" t="inlineStr">
        <is>
          <t>Fiedler Miroslav</t>
        </is>
      </c>
      <c r="N8764" t="inlineStr">
        <is>
          <t>49.780650</t>
        </is>
      </c>
      <c r="O8764" t="inlineStr">
        <is>
          <t>14.172670</t>
        </is>
      </c>
      <c r="P8764" t="n">
        <v>2361.35</v>
      </c>
    </row>
    <row r="8765">
      <c r="A8765" t="n">
        <v>36507801</v>
      </c>
      <c r="B8765" t="n">
        <v>76507801</v>
      </c>
      <c r="C8765" t="inlineStr">
        <is>
          <t>SMALL TERMINAL</t>
        </is>
      </c>
      <c r="D8765" t="inlineStr">
        <is>
          <t>IDT</t>
        </is>
      </c>
      <c r="E8765" t="inlineStr">
        <is>
          <t>4OSTATNI</t>
        </is>
      </c>
      <c r="F8765" t="inlineStr">
        <is>
          <t>B</t>
        </is>
      </c>
      <c r="G8765" t="inlineStr">
        <is>
          <t>BENALE s.r.o.</t>
        </is>
      </c>
      <c r="H8765" t="inlineStr">
        <is>
          <t>Dukovany</t>
        </is>
      </c>
      <c r="I8765" t="inlineStr">
        <is>
          <t>268</t>
        </is>
      </c>
      <c r="J8765" t="inlineStr">
        <is>
          <t>DUKOVANY</t>
        </is>
      </c>
      <c r="K8765" t="inlineStr">
        <is>
          <t>Třebíč</t>
        </is>
      </c>
      <c r="L8765" t="inlineStr">
        <is>
          <t>RSB</t>
        </is>
      </c>
      <c r="M8765" t="inlineStr">
        <is>
          <t>Hanuš Robert</t>
        </is>
      </c>
      <c r="N8765" t="inlineStr">
        <is>
          <t>49.085253</t>
        </is>
      </c>
      <c r="O8765" t="inlineStr">
        <is>
          <t>16.194192</t>
        </is>
      </c>
      <c r="P8765" t="n">
        <v>2356.54</v>
      </c>
    </row>
    <row r="8766">
      <c r="A8766" t="n">
        <v>37509201</v>
      </c>
      <c r="B8766" t="n">
        <v>77509201</v>
      </c>
      <c r="C8766" t="inlineStr">
        <is>
          <t>SMALL TERMINAL</t>
        </is>
      </c>
      <c r="D8766" t="inlineStr">
        <is>
          <t>IDT</t>
        </is>
      </c>
      <c r="E8766" t="inlineStr">
        <is>
          <t>4OSTATNI</t>
        </is>
      </c>
      <c r="F8766" t="inlineStr">
        <is>
          <t>B</t>
        </is>
      </c>
      <c r="G8766" t="inlineStr">
        <is>
          <t>Đăng Thông Phan</t>
        </is>
      </c>
      <c r="H8766" t="inlineStr">
        <is>
          <t>Nádražní</t>
        </is>
      </c>
      <c r="I8766" t="inlineStr">
        <is>
          <t>349</t>
        </is>
      </c>
      <c r="J8766" t="inlineStr">
        <is>
          <t>ZLATÉ HORY</t>
        </is>
      </c>
      <c r="K8766" t="inlineStr">
        <is>
          <t>Jeseník</t>
        </is>
      </c>
      <c r="L8766" t="inlineStr">
        <is>
          <t>RSG</t>
        </is>
      </c>
      <c r="M8766" t="inlineStr">
        <is>
          <t>Gelnar Ivo</t>
        </is>
      </c>
      <c r="N8766" t="inlineStr">
        <is>
          <t>50.260671</t>
        </is>
      </c>
      <c r="O8766" t="inlineStr">
        <is>
          <t>17.391307</t>
        </is>
      </c>
      <c r="P8766" t="n">
        <v>2355</v>
      </c>
    </row>
    <row r="8767">
      <c r="A8767" t="n">
        <v>15206031</v>
      </c>
      <c r="B8767" t="n">
        <v>85206031</v>
      </c>
      <c r="C8767" t="inlineStr">
        <is>
          <t>VELKY TERMINAL</t>
        </is>
      </c>
      <c r="D8767" t="inlineStr">
        <is>
          <t>ČESKÁ POŠTA</t>
        </is>
      </c>
      <c r="E8767" t="inlineStr">
        <is>
          <t>1POSTA</t>
        </is>
      </c>
      <c r="F8767" t="inlineStr">
        <is>
          <t>P</t>
        </is>
      </c>
      <c r="G8767" t="inlineStr">
        <is>
          <t>Česká pošta - Staré Hradiště u Pardubic</t>
        </is>
      </c>
      <c r="H8767" t="inlineStr">
        <is>
          <t>U pošty</t>
        </is>
      </c>
      <c r="I8767" t="inlineStr">
        <is>
          <t>185</t>
        </is>
      </c>
      <c r="J8767" t="inlineStr">
        <is>
          <t>STARÉ HRADIŠTĚ</t>
        </is>
      </c>
      <c r="K8767" t="inlineStr">
        <is>
          <t>Pardubice</t>
        </is>
      </c>
      <c r="L8767" t="inlineStr">
        <is>
          <t>RSE</t>
        </is>
      </c>
      <c r="M8767" t="inlineStr">
        <is>
          <t>Jareš Jaroslav</t>
        </is>
      </c>
      <c r="N8767" t="inlineStr">
        <is>
          <t>50.065455</t>
        </is>
      </c>
      <c r="O8767" t="inlineStr">
        <is>
          <t>15.780684</t>
        </is>
      </c>
      <c r="P8767" t="n">
        <v>2353.08</v>
      </c>
    </row>
    <row r="8768">
      <c r="A8768" t="n">
        <v>11225042</v>
      </c>
      <c r="B8768" t="n">
        <v>81225042</v>
      </c>
      <c r="C8768" t="inlineStr">
        <is>
          <t>VELKY TERMINAL</t>
        </is>
      </c>
      <c r="D8768" t="inlineStr">
        <is>
          <t>ČESKÁ POŠTA</t>
        </is>
      </c>
      <c r="E8768" t="inlineStr">
        <is>
          <t>1POSTA</t>
        </is>
      </c>
      <c r="F8768" t="inlineStr">
        <is>
          <t>P</t>
        </is>
      </c>
      <c r="G8768" t="inlineStr">
        <is>
          <t>Česká pošta - Žleby</t>
        </is>
      </c>
      <c r="H8768" t="inlineStr">
        <is>
          <t>Zámecké náměstí</t>
        </is>
      </c>
      <c r="I8768" t="inlineStr">
        <is>
          <t>4</t>
        </is>
      </c>
      <c r="J8768" t="inlineStr">
        <is>
          <t>ŽLEBY</t>
        </is>
      </c>
      <c r="K8768" t="inlineStr">
        <is>
          <t>Kutná Hora</t>
        </is>
      </c>
      <c r="L8768" t="inlineStr">
        <is>
          <t>RSA</t>
        </is>
      </c>
      <c r="M8768" t="inlineStr">
        <is>
          <t>Česnek Miroslav</t>
        </is>
      </c>
      <c r="N8768" t="inlineStr">
        <is>
          <t>49.888847</t>
        </is>
      </c>
      <c r="O8768" t="inlineStr">
        <is>
          <t>15.484622</t>
        </is>
      </c>
      <c r="P8768" t="n">
        <v>2352.69</v>
      </c>
    </row>
    <row r="8769">
      <c r="A8769" t="n">
        <v>17847111</v>
      </c>
      <c r="B8769" t="n">
        <v>87847111</v>
      </c>
      <c r="C8769" t="inlineStr">
        <is>
          <t>VELKY TERMINAL</t>
        </is>
      </c>
      <c r="D8769" t="inlineStr">
        <is>
          <t>KA PARTNERS</t>
        </is>
      </c>
      <c r="E8769" t="inlineStr">
        <is>
          <t>1FAST</t>
        </is>
      </c>
      <c r="F8769" t="inlineStr">
        <is>
          <t>B</t>
        </is>
      </c>
      <c r="G8769" t="inlineStr">
        <is>
          <t>PLANEO Elektro</t>
        </is>
      </c>
      <c r="H8769" t="inlineStr">
        <is>
          <t>Družstevní</t>
        </is>
      </c>
      <c r="I8769" t="inlineStr">
        <is>
          <t>2072</t>
        </is>
      </c>
      <c r="J8769" t="inlineStr">
        <is>
          <t>HRANICE - HRANICE I-MĚSTO</t>
        </is>
      </c>
      <c r="K8769" t="inlineStr">
        <is>
          <t>Přerov</t>
        </is>
      </c>
      <c r="L8769" t="inlineStr">
        <is>
          <t>RSG</t>
        </is>
      </c>
      <c r="M8769" t="inlineStr">
        <is>
          <t>Herman Petr</t>
        </is>
      </c>
      <c r="N8769" t="inlineStr">
        <is>
          <t>49.558298</t>
        </is>
      </c>
      <c r="O8769" t="inlineStr">
        <is>
          <t>17.743084</t>
        </is>
      </c>
      <c r="P8769" t="n">
        <v>2352.12</v>
      </c>
    </row>
    <row r="8770">
      <c r="A8770" t="n">
        <v>35400255</v>
      </c>
      <c r="B8770" t="n">
        <v>75400255</v>
      </c>
      <c r="C8770" t="inlineStr">
        <is>
          <t>LI</t>
        </is>
      </c>
      <c r="D8770" t="inlineStr">
        <is>
          <t>KA PARTNERS</t>
        </is>
      </c>
      <c r="E8770" t="inlineStr">
        <is>
          <t>1CD</t>
        </is>
      </c>
      <c r="F8770" t="inlineStr">
        <is>
          <t>A</t>
        </is>
      </c>
      <c r="G8770" t="inlineStr">
        <is>
          <t>ČD Pardubice hl.n.</t>
        </is>
      </c>
      <c r="H8770" t="inlineStr">
        <is>
          <t>náměstí Jana Pernera</t>
        </is>
      </c>
      <c r="I8770" t="inlineStr">
        <is>
          <t>217</t>
        </is>
      </c>
      <c r="J8770" t="inlineStr">
        <is>
          <t>PARDUBICE - ZELENÉ PŘEDMĚSTÍ</t>
        </is>
      </c>
      <c r="K8770" t="inlineStr">
        <is>
          <t>Pardubice</t>
        </is>
      </c>
      <c r="L8770" t="inlineStr">
        <is>
          <t>RSE</t>
        </is>
      </c>
      <c r="M8770" t="inlineStr">
        <is>
          <t>Jareš Jaroslav</t>
        </is>
      </c>
      <c r="N8770" t="inlineStr">
        <is>
          <t>50.031660</t>
        </is>
      </c>
      <c r="O8770" t="inlineStr">
        <is>
          <t>15.757500</t>
        </is>
      </c>
      <c r="P8770" t="n">
        <v>2351.54</v>
      </c>
    </row>
    <row r="8771">
      <c r="A8771" t="n">
        <v>36200650</v>
      </c>
      <c r="B8771" t="n">
        <v>76200650</v>
      </c>
      <c r="C8771" t="inlineStr">
        <is>
          <t>LI</t>
        </is>
      </c>
      <c r="D8771" t="inlineStr">
        <is>
          <t>ČESKÁ POŠTA</t>
        </is>
      </c>
      <c r="E8771" t="inlineStr">
        <is>
          <t>1POSTA</t>
        </is>
      </c>
      <c r="F8771" t="inlineStr">
        <is>
          <t>P</t>
        </is>
      </c>
      <c r="G8771" t="inlineStr">
        <is>
          <t>Česká pošta - Vír</t>
        </is>
      </c>
      <c r="H8771" t="inlineStr">
        <is>
          <t>Vír</t>
        </is>
      </c>
      <c r="I8771" t="inlineStr">
        <is>
          <t>172</t>
        </is>
      </c>
      <c r="J8771" t="inlineStr">
        <is>
          <t>VÍR</t>
        </is>
      </c>
      <c r="K8771" t="inlineStr">
        <is>
          <t>Žďár nad Sázavou</t>
        </is>
      </c>
      <c r="L8771" t="inlineStr">
        <is>
          <t>RSE</t>
        </is>
      </c>
      <c r="M8771" t="inlineStr">
        <is>
          <t>Rek Lubomír</t>
        </is>
      </c>
      <c r="N8771" t="inlineStr">
        <is>
          <t>49.558747</t>
        </is>
      </c>
      <c r="O8771" t="inlineStr">
        <is>
          <t>16.313247</t>
        </is>
      </c>
      <c r="P8771" t="n">
        <v>2343.85</v>
      </c>
    </row>
    <row r="8772">
      <c r="A8772" t="n">
        <v>13204036</v>
      </c>
      <c r="B8772" t="n">
        <v>83204036</v>
      </c>
      <c r="C8772" t="inlineStr">
        <is>
          <t>VELKY TERMINAL</t>
        </is>
      </c>
      <c r="D8772" t="inlineStr">
        <is>
          <t>ČESKÁ POŠTA</t>
        </is>
      </c>
      <c r="E8772" t="inlineStr">
        <is>
          <t>1POSTA</t>
        </is>
      </c>
      <c r="F8772" t="inlineStr">
        <is>
          <t>P</t>
        </is>
      </c>
      <c r="G8772" t="inlineStr">
        <is>
          <t>Česká pošta - Otovice u Karlových Varů</t>
        </is>
      </c>
      <c r="H8772" t="inlineStr">
        <is>
          <t>Hroznětínská</t>
        </is>
      </c>
      <c r="I8772" t="inlineStr">
        <is>
          <t>130</t>
        </is>
      </c>
      <c r="J8772" t="inlineStr">
        <is>
          <t>OTOVICE</t>
        </is>
      </c>
      <c r="K8772" t="inlineStr">
        <is>
          <t>Karlovy Vary</t>
        </is>
      </c>
      <c r="L8772" t="inlineStr">
        <is>
          <t>RSC</t>
        </is>
      </c>
      <c r="M8772" t="inlineStr">
        <is>
          <t>Beneš Lukáš</t>
        </is>
      </c>
      <c r="N8772" t="inlineStr">
        <is>
          <t>50.253834</t>
        </is>
      </c>
      <c r="O8772" t="inlineStr">
        <is>
          <t>12.873674</t>
        </is>
      </c>
      <c r="P8772" t="n">
        <v>2339.62</v>
      </c>
    </row>
    <row r="8773">
      <c r="A8773" t="n">
        <v>31505301</v>
      </c>
      <c r="B8773" t="n">
        <v>71505301</v>
      </c>
      <c r="C8773" t="inlineStr">
        <is>
          <t>SMALL TERMINAL</t>
        </is>
      </c>
      <c r="D8773" t="inlineStr">
        <is>
          <t>IDT</t>
        </is>
      </c>
      <c r="E8773" t="inlineStr">
        <is>
          <t>4OSTATNI</t>
        </is>
      </c>
      <c r="F8773" t="inlineStr">
        <is>
          <t>B</t>
        </is>
      </c>
      <c r="G8773" t="inlineStr">
        <is>
          <t>Jan Sobotka</t>
        </is>
      </c>
      <c r="H8773" t="inlineStr">
        <is>
          <t>Komenského náměstí</t>
        </is>
      </c>
      <c r="I8773" t="inlineStr">
        <is>
          <t>191</t>
        </is>
      </c>
      <c r="J8773" t="inlineStr">
        <is>
          <t>NOVÉ STRAŠECÍ</t>
        </is>
      </c>
      <c r="K8773" t="inlineStr">
        <is>
          <t>Rakovník</t>
        </is>
      </c>
      <c r="L8773" t="inlineStr">
        <is>
          <t>RSA</t>
        </is>
      </c>
      <c r="M8773" t="inlineStr">
        <is>
          <t>Hrubý Jiří</t>
        </is>
      </c>
      <c r="N8773" t="inlineStr">
        <is>
          <t>50.153181</t>
        </is>
      </c>
      <c r="O8773" t="inlineStr">
        <is>
          <t>13.899023</t>
        </is>
      </c>
      <c r="P8773" t="n">
        <v>2338.65</v>
      </c>
    </row>
    <row r="8774">
      <c r="A8774" t="n">
        <v>14203018</v>
      </c>
      <c r="B8774" t="n">
        <v>84203018</v>
      </c>
      <c r="C8774" t="inlineStr">
        <is>
          <t>VELKY TERMINAL</t>
        </is>
      </c>
      <c r="D8774" t="inlineStr">
        <is>
          <t>ČESKÁ POŠTA</t>
        </is>
      </c>
      <c r="E8774" t="inlineStr">
        <is>
          <t>1POSTA</t>
        </is>
      </c>
      <c r="F8774" t="inlineStr">
        <is>
          <t>P</t>
        </is>
      </c>
      <c r="G8774" t="inlineStr">
        <is>
          <t>Česká pošta - Horní Podluží</t>
        </is>
      </c>
      <c r="H8774" t="inlineStr">
        <is>
          <t>Žofín</t>
        </is>
      </c>
      <c r="I8774" t="inlineStr">
        <is>
          <t>2</t>
        </is>
      </c>
      <c r="J8774" t="inlineStr">
        <is>
          <t>HORNÍ PODLUŽÍ</t>
        </is>
      </c>
      <c r="K8774" t="inlineStr">
        <is>
          <t>Děčín</t>
        </is>
      </c>
      <c r="L8774" t="inlineStr">
        <is>
          <t>RSD</t>
        </is>
      </c>
      <c r="M8774" t="inlineStr">
        <is>
          <t>Šticha Milan</t>
        </is>
      </c>
      <c r="N8774" t="inlineStr">
        <is>
          <t>50.882332</t>
        </is>
      </c>
      <c r="O8774" t="inlineStr">
        <is>
          <t>14.558163</t>
        </is>
      </c>
      <c r="P8774" t="n">
        <v>2335.77</v>
      </c>
    </row>
    <row r="8775">
      <c r="A8775" t="n">
        <v>31502701</v>
      </c>
      <c r="B8775" t="n">
        <v>71502701</v>
      </c>
      <c r="C8775" t="inlineStr">
        <is>
          <t>SMALL TERMINAL</t>
        </is>
      </c>
      <c r="D8775" t="inlineStr">
        <is>
          <t>IDT</t>
        </is>
      </c>
      <c r="E8775" t="inlineStr">
        <is>
          <t>4OSTATNI</t>
        </is>
      </c>
      <c r="F8775" t="inlineStr">
        <is>
          <t>B</t>
        </is>
      </c>
      <c r="G8775" t="inlineStr">
        <is>
          <t>Sy Hanh Truong - POTRAVINY</t>
        </is>
      </c>
      <c r="H8775" t="inlineStr">
        <is>
          <t>Na Rynku</t>
        </is>
      </c>
      <c r="I8775" t="inlineStr">
        <is>
          <t>19</t>
        </is>
      </c>
      <c r="J8775" t="inlineStr">
        <is>
          <t>KONÁROVICE</t>
        </is>
      </c>
      <c r="K8775" t="inlineStr">
        <is>
          <t>Kolín</t>
        </is>
      </c>
      <c r="L8775" t="inlineStr">
        <is>
          <t>RSA</t>
        </is>
      </c>
      <c r="M8775" t="inlineStr">
        <is>
          <t>Česnek Miroslav</t>
        </is>
      </c>
      <c r="N8775" t="inlineStr">
        <is>
          <t>50.041244</t>
        </is>
      </c>
      <c r="O8775" t="inlineStr">
        <is>
          <t>15.286795</t>
        </is>
      </c>
      <c r="P8775" t="n">
        <v>2334.23</v>
      </c>
    </row>
    <row r="8776">
      <c r="A8776" t="n">
        <v>31201421</v>
      </c>
      <c r="B8776" t="n">
        <v>71201421</v>
      </c>
      <c r="C8776" t="inlineStr">
        <is>
          <t>LI</t>
        </is>
      </c>
      <c r="D8776" t="inlineStr">
        <is>
          <t>ČESKÁ POŠTA</t>
        </is>
      </c>
      <c r="E8776" t="inlineStr">
        <is>
          <t>1POSTA</t>
        </is>
      </c>
      <c r="F8776" t="inlineStr">
        <is>
          <t>P</t>
        </is>
      </c>
      <c r="G8776" t="inlineStr">
        <is>
          <t>Česká pošta - Kněžmost</t>
        </is>
      </c>
      <c r="H8776" t="inlineStr">
        <is>
          <t>Na Rynku</t>
        </is>
      </c>
      <c r="I8776" t="inlineStr">
        <is>
          <t>51</t>
        </is>
      </c>
      <c r="J8776" t="inlineStr">
        <is>
          <t>KNĚŽMOST</t>
        </is>
      </c>
      <c r="K8776" t="inlineStr">
        <is>
          <t>Mladá Boleslav</t>
        </is>
      </c>
      <c r="L8776" t="inlineStr">
        <is>
          <t>RSA</t>
        </is>
      </c>
      <c r="M8776" t="inlineStr">
        <is>
          <t>Vlk Pavel</t>
        </is>
      </c>
      <c r="N8776" t="inlineStr">
        <is>
          <t>50.490010</t>
        </is>
      </c>
      <c r="O8776" t="inlineStr">
        <is>
          <t>15.038900</t>
        </is>
      </c>
      <c r="P8776" t="n">
        <v>2332.69</v>
      </c>
    </row>
    <row r="8777">
      <c r="A8777" t="n">
        <v>36200845</v>
      </c>
      <c r="B8777" t="n">
        <v>76200845</v>
      </c>
      <c r="C8777" t="inlineStr">
        <is>
          <t>LI</t>
        </is>
      </c>
      <c r="D8777" t="inlineStr">
        <is>
          <t>ČESKÁ POŠTA</t>
        </is>
      </c>
      <c r="E8777" t="inlineStr">
        <is>
          <t>1POSTA</t>
        </is>
      </c>
      <c r="F8777" t="inlineStr">
        <is>
          <t>P</t>
        </is>
      </c>
      <c r="G8777" t="inlineStr">
        <is>
          <t>Česká pošta - Osvětimany</t>
        </is>
      </c>
      <c r="H8777" t="inlineStr">
        <is>
          <t>Osvětimany</t>
        </is>
      </c>
      <c r="I8777" t="inlineStr">
        <is>
          <t>350</t>
        </is>
      </c>
      <c r="J8777" t="inlineStr">
        <is>
          <t>OSVĚTIMANY</t>
        </is>
      </c>
      <c r="K8777" t="inlineStr">
        <is>
          <t>Uherské Hradiště</t>
        </is>
      </c>
      <c r="L8777" t="inlineStr">
        <is>
          <t>RSE</t>
        </is>
      </c>
      <c r="M8777" t="inlineStr">
        <is>
          <t>Modlitba Jakub</t>
        </is>
      </c>
      <c r="N8777" t="inlineStr">
        <is>
          <t>49.055929</t>
        </is>
      </c>
      <c r="O8777" t="inlineStr">
        <is>
          <t>17.250272</t>
        </is>
      </c>
      <c r="P8777" t="n">
        <v>2330.77</v>
      </c>
    </row>
    <row r="8778">
      <c r="A8778" t="n">
        <v>11529501</v>
      </c>
      <c r="B8778" t="n">
        <v>81529501</v>
      </c>
      <c r="C8778" t="inlineStr">
        <is>
          <t>VELKY TERMINAL</t>
        </is>
      </c>
      <c r="D8778" t="inlineStr">
        <is>
          <t>IDT</t>
        </is>
      </c>
      <c r="E8778" t="inlineStr">
        <is>
          <t>4OSTATNI</t>
        </is>
      </c>
      <c r="F8778" t="inlineStr">
        <is>
          <t>B</t>
        </is>
      </c>
      <c r="G8778" t="inlineStr">
        <is>
          <t>Ngoc Tuân Pham - Mini Market</t>
        </is>
      </c>
      <c r="H8778" t="inlineStr">
        <is>
          <t>U třešňovky</t>
        </is>
      </c>
      <c r="I8778" t="inlineStr">
        <is>
          <t>492/1</t>
        </is>
      </c>
      <c r="J8778" t="inlineStr">
        <is>
          <t>PRAHA 8 - KOBYLISY</t>
        </is>
      </c>
      <c r="K8778" t="inlineStr">
        <is>
          <t>Praha</t>
        </is>
      </c>
      <c r="L8778" t="inlineStr">
        <is>
          <t>RSA</t>
        </is>
      </c>
      <c r="M8778" t="inlineStr">
        <is>
          <t>Vlk Pavel</t>
        </is>
      </c>
      <c r="N8778" t="inlineStr">
        <is>
          <t>50.119848</t>
        </is>
      </c>
      <c r="O8778" t="inlineStr">
        <is>
          <t>14.460344</t>
        </is>
      </c>
      <c r="P8778" t="n">
        <v>2330.38</v>
      </c>
    </row>
    <row r="8779">
      <c r="A8779" t="n">
        <v>11913698</v>
      </c>
      <c r="B8779" t="n">
        <v>81913698</v>
      </c>
      <c r="C8779" t="inlineStr">
        <is>
          <t>VELKY TERMINAL</t>
        </is>
      </c>
      <c r="D8779" t="inlineStr">
        <is>
          <t>PETROL</t>
        </is>
      </c>
      <c r="E8779" t="inlineStr">
        <is>
          <t>1MOL</t>
        </is>
      </c>
      <c r="F8779" t="inlineStr">
        <is>
          <t>A</t>
        </is>
      </c>
      <c r="G8779" t="inlineStr">
        <is>
          <t>MOL Česká republika, s.r.o. - Fresh Corner</t>
        </is>
      </c>
      <c r="H8779" t="inlineStr">
        <is>
          <t>Jungmannovo náměstí</t>
        </is>
      </c>
      <c r="I8779" t="inlineStr">
        <is>
          <t>773/11</t>
        </is>
      </c>
      <c r="J8779" t="inlineStr">
        <is>
          <t>PRAHA 1 - NOVÉ MĚSTO</t>
        </is>
      </c>
      <c r="K8779" t="inlineStr">
        <is>
          <t>Praha</t>
        </is>
      </c>
      <c r="L8779" t="inlineStr">
        <is>
          <t>RSA</t>
        </is>
      </c>
      <c r="M8779" t="inlineStr">
        <is>
          <t>Fiedler Miroslav</t>
        </is>
      </c>
      <c r="N8779" t="inlineStr">
        <is>
          <t>50.083596</t>
        </is>
      </c>
      <c r="O8779" t="inlineStr">
        <is>
          <t>14.423458</t>
        </is>
      </c>
      <c r="P8779" t="n">
        <v>2329.62</v>
      </c>
    </row>
    <row r="8780">
      <c r="A8780" t="n">
        <v>36201275</v>
      </c>
      <c r="B8780" t="n">
        <v>76201275</v>
      </c>
      <c r="C8780" t="inlineStr">
        <is>
          <t>LI</t>
        </is>
      </c>
      <c r="D8780" t="inlineStr">
        <is>
          <t>ČESKÁ POŠTA</t>
        </is>
      </c>
      <c r="E8780" t="inlineStr">
        <is>
          <t>1POSTA</t>
        </is>
      </c>
      <c r="F8780" t="inlineStr">
        <is>
          <t>P</t>
        </is>
      </c>
      <c r="G8780" t="inlineStr">
        <is>
          <t>Česká pošta - Nová Říše</t>
        </is>
      </c>
      <c r="H8780" t="inlineStr">
        <is>
          <t>Náměstí</t>
        </is>
      </c>
      <c r="I8780" t="inlineStr">
        <is>
          <t>40</t>
        </is>
      </c>
      <c r="J8780" t="inlineStr">
        <is>
          <t>NOVÁ ŘÍŠE</t>
        </is>
      </c>
      <c r="K8780" t="inlineStr">
        <is>
          <t>Jihlava</t>
        </is>
      </c>
      <c r="L8780" t="inlineStr">
        <is>
          <t>RSB</t>
        </is>
      </c>
      <c r="M8780" t="inlineStr">
        <is>
          <t>Hanuš Robert</t>
        </is>
      </c>
      <c r="N8780" t="inlineStr">
        <is>
          <t>49.140376</t>
        </is>
      </c>
      <c r="O8780" t="inlineStr">
        <is>
          <t>15.560728</t>
        </is>
      </c>
      <c r="P8780" t="n">
        <v>2329.62</v>
      </c>
    </row>
    <row r="8781">
      <c r="A8781" t="n">
        <v>34508901</v>
      </c>
      <c r="B8781" t="n">
        <v>74508901</v>
      </c>
      <c r="C8781" t="inlineStr">
        <is>
          <t>SMALL TERMINAL</t>
        </is>
      </c>
      <c r="D8781" t="inlineStr">
        <is>
          <t>IDT</t>
        </is>
      </c>
      <c r="E8781" t="inlineStr">
        <is>
          <t>4OSTATNI</t>
        </is>
      </c>
      <c r="F8781" t="inlineStr">
        <is>
          <t>B</t>
        </is>
      </c>
      <c r="G8781" t="inlineStr">
        <is>
          <t>Cong Roman Duong Ba</t>
        </is>
      </c>
      <c r="H8781" t="inlineStr">
        <is>
          <t>ČSA</t>
        </is>
      </c>
      <c r="I8781" t="inlineStr">
        <is>
          <t>397</t>
        </is>
      </c>
      <c r="J8781" t="inlineStr">
        <is>
          <t>FRÝDLANT</t>
        </is>
      </c>
      <c r="K8781" t="inlineStr">
        <is>
          <t>Liberec</t>
        </is>
      </c>
      <c r="L8781" t="inlineStr">
        <is>
          <t>RSD</t>
        </is>
      </c>
      <c r="M8781" t="inlineStr">
        <is>
          <t>Luňáček Jan</t>
        </is>
      </c>
      <c r="N8781" t="inlineStr">
        <is>
          <t>50.920676</t>
        </is>
      </c>
      <c r="O8781" t="inlineStr">
        <is>
          <t>15.081619</t>
        </is>
      </c>
      <c r="P8781" t="n">
        <v>2329.23</v>
      </c>
    </row>
    <row r="8782">
      <c r="A8782" t="n">
        <v>12713217</v>
      </c>
      <c r="B8782" t="n">
        <v>82713217</v>
      </c>
      <c r="C8782" t="inlineStr">
        <is>
          <t>VELKY TERMINAL</t>
        </is>
      </c>
      <c r="D8782" t="inlineStr">
        <is>
          <t>IDT</t>
        </is>
      </c>
      <c r="E8782" t="inlineStr">
        <is>
          <t>1FLOP</t>
        </is>
      </c>
      <c r="F8782" t="inlineStr">
        <is>
          <t>A</t>
        </is>
      </c>
      <c r="G8782" t="inlineStr">
        <is>
          <t>FLOSMAN s.r.o.</t>
        </is>
      </c>
      <c r="H8782" t="inlineStr">
        <is>
          <t>náměstí Svobody</t>
        </is>
      </c>
      <c r="I8782" t="inlineStr">
        <is>
          <t>16</t>
        </is>
      </c>
      <c r="J8782" t="inlineStr">
        <is>
          <t>BERNARTICE</t>
        </is>
      </c>
      <c r="K8782" t="inlineStr">
        <is>
          <t>Písek</t>
        </is>
      </c>
      <c r="L8782" t="inlineStr">
        <is>
          <t>RSB</t>
        </is>
      </c>
      <c r="M8782" t="inlineStr">
        <is>
          <t>Štolba Jan</t>
        </is>
      </c>
      <c r="N8782" t="inlineStr">
        <is>
          <t>49.369522</t>
        </is>
      </c>
      <c r="O8782" t="inlineStr">
        <is>
          <t>14.379854</t>
        </is>
      </c>
      <c r="P8782" t="n">
        <v>2328.65</v>
      </c>
    </row>
    <row r="8783">
      <c r="A8783" t="n">
        <v>36201280</v>
      </c>
      <c r="B8783" t="n">
        <v>76201280</v>
      </c>
      <c r="C8783" t="inlineStr">
        <is>
          <t>LI</t>
        </is>
      </c>
      <c r="D8783" t="inlineStr">
        <is>
          <t>ČESKÁ POŠTA</t>
        </is>
      </c>
      <c r="E8783" t="inlineStr">
        <is>
          <t>1POSTA</t>
        </is>
      </c>
      <c r="F8783" t="inlineStr">
        <is>
          <t>P</t>
        </is>
      </c>
      <c r="G8783" t="inlineStr">
        <is>
          <t>Česká pošta - Střílky</t>
        </is>
      </c>
      <c r="H8783" t="inlineStr">
        <is>
          <t>Koryčanská</t>
        </is>
      </c>
      <c r="I8783" t="inlineStr">
        <is>
          <t>47</t>
        </is>
      </c>
      <c r="J8783" t="inlineStr">
        <is>
          <t>STŘÍLKY</t>
        </is>
      </c>
      <c r="K8783" t="inlineStr">
        <is>
          <t>Kroměříž</t>
        </is>
      </c>
      <c r="L8783" t="inlineStr">
        <is>
          <t>RSE</t>
        </is>
      </c>
      <c r="M8783" t="inlineStr">
        <is>
          <t>Šír Daniel</t>
        </is>
      </c>
      <c r="N8783" t="inlineStr">
        <is>
          <t>49.139762</t>
        </is>
      </c>
      <c r="O8783" t="inlineStr">
        <is>
          <t>17.214042</t>
        </is>
      </c>
      <c r="P8783" t="n">
        <v>2326.92</v>
      </c>
    </row>
    <row r="8784">
      <c r="A8784" t="n">
        <v>15835101</v>
      </c>
      <c r="B8784" t="n">
        <v>85835101</v>
      </c>
      <c r="C8784" t="inlineStr">
        <is>
          <t>VELKY TERMINAL</t>
        </is>
      </c>
      <c r="D8784" t="inlineStr">
        <is>
          <t>IDT</t>
        </is>
      </c>
      <c r="E8784" t="inlineStr">
        <is>
          <t>4OSTATNI</t>
        </is>
      </c>
      <c r="F8784" t="inlineStr">
        <is>
          <t>B</t>
        </is>
      </c>
      <c r="G8784" t="inlineStr">
        <is>
          <t>Dobromila Hamplová</t>
        </is>
      </c>
      <c r="H8784" t="inlineStr">
        <is>
          <t>Na Cihelnách</t>
        </is>
      </c>
      <c r="I8784" t="inlineStr">
        <is>
          <t>22</t>
        </is>
      </c>
      <c r="J8784" t="inlineStr">
        <is>
          <t>JAROMĚŘ - CIHELNY</t>
        </is>
      </c>
      <c r="K8784" t="inlineStr">
        <is>
          <t>Náchod</t>
        </is>
      </c>
      <c r="L8784" t="inlineStr">
        <is>
          <t>RSE</t>
        </is>
      </c>
      <c r="M8784" t="inlineStr">
        <is>
          <t>Lán Tomáš</t>
        </is>
      </c>
      <c r="N8784" t="inlineStr">
        <is>
          <t>50.351848</t>
        </is>
      </c>
      <c r="O8784" t="inlineStr">
        <is>
          <t>15.908704</t>
        </is>
      </c>
      <c r="P8784" t="n">
        <v>2324.81</v>
      </c>
    </row>
    <row r="8785">
      <c r="A8785" t="n">
        <v>33504601</v>
      </c>
      <c r="B8785" t="n">
        <v>73504601</v>
      </c>
      <c r="C8785" t="inlineStr">
        <is>
          <t>SMALL TERMINAL</t>
        </is>
      </c>
      <c r="D8785" t="inlineStr">
        <is>
          <t>IDT</t>
        </is>
      </c>
      <c r="E8785" t="inlineStr">
        <is>
          <t>4OSTATNI</t>
        </is>
      </c>
      <c r="F8785" t="inlineStr">
        <is>
          <t>B</t>
        </is>
      </c>
      <c r="G8785" t="inlineStr">
        <is>
          <t>Hoan Dao Van</t>
        </is>
      </c>
      <c r="H8785" t="inlineStr">
        <is>
          <t>Náměstí</t>
        </is>
      </c>
      <c r="I8785" t="inlineStr">
        <is>
          <t>553</t>
        </is>
      </c>
      <c r="J8785" t="inlineStr">
        <is>
          <t>KRÁSNO</t>
        </is>
      </c>
      <c r="K8785" t="inlineStr">
        <is>
          <t>Sokolov</t>
        </is>
      </c>
      <c r="L8785" t="inlineStr">
        <is>
          <t>RSC</t>
        </is>
      </c>
      <c r="M8785" t="inlineStr">
        <is>
          <t>Beneš Lukáš</t>
        </is>
      </c>
      <c r="N8785" t="inlineStr">
        <is>
          <t>50.108845</t>
        </is>
      </c>
      <c r="O8785" t="inlineStr">
        <is>
          <t>12.790288</t>
        </is>
      </c>
      <c r="P8785" t="n">
        <v>2324.62</v>
      </c>
    </row>
    <row r="8786">
      <c r="A8786" t="n">
        <v>13711915</v>
      </c>
      <c r="B8786" t="n">
        <v>83711915</v>
      </c>
      <c r="C8786" t="inlineStr">
        <is>
          <t>VELKY TERMINAL</t>
        </is>
      </c>
      <c r="D8786" t="inlineStr">
        <is>
          <t>IDT</t>
        </is>
      </c>
      <c r="E8786" t="inlineStr">
        <is>
          <t>2COOP</t>
        </is>
      </c>
      <c r="F8786" t="inlineStr">
        <is>
          <t>B</t>
        </is>
      </c>
      <c r="G8786" t="inlineStr">
        <is>
          <t>COOP Plzeň, družstvo</t>
        </is>
      </c>
      <c r="H8786" t="inlineStr">
        <is>
          <t>Losiná</t>
        </is>
      </c>
      <c r="I8786" t="inlineStr">
        <is>
          <t>280</t>
        </is>
      </c>
      <c r="J8786" t="inlineStr">
        <is>
          <t>LOSINÁ</t>
        </is>
      </c>
      <c r="K8786" t="inlineStr">
        <is>
          <t>Plzeň-město</t>
        </is>
      </c>
      <c r="L8786" t="inlineStr">
        <is>
          <t>RSC</t>
        </is>
      </c>
      <c r="M8786" t="inlineStr">
        <is>
          <t>Havlíček Vladislav</t>
        </is>
      </c>
      <c r="N8786" t="inlineStr">
        <is>
          <t>49.668528</t>
        </is>
      </c>
      <c r="O8786" t="inlineStr">
        <is>
          <t>13.455254</t>
        </is>
      </c>
      <c r="P8786" t="n">
        <v>2324.23</v>
      </c>
    </row>
    <row r="8787">
      <c r="A8787" t="n">
        <v>16210006</v>
      </c>
      <c r="B8787" t="n">
        <v>86210006</v>
      </c>
      <c r="C8787" t="inlineStr">
        <is>
          <t>VELKY TERMINAL</t>
        </is>
      </c>
      <c r="D8787" t="inlineStr">
        <is>
          <t>ČESKÁ POŠTA</t>
        </is>
      </c>
      <c r="E8787" t="inlineStr">
        <is>
          <t>1POSTA</t>
        </is>
      </c>
      <c r="F8787" t="inlineStr">
        <is>
          <t>P</t>
        </is>
      </c>
      <c r="G8787" t="inlineStr">
        <is>
          <t>Česká pošta - Budišov u Třebíče</t>
        </is>
      </c>
      <c r="H8787" t="inlineStr">
        <is>
          <t>Budišov</t>
        </is>
      </c>
      <c r="I8787" t="inlineStr">
        <is>
          <t>356</t>
        </is>
      </c>
      <c r="J8787" t="inlineStr">
        <is>
          <t>BUDIŠOV</t>
        </is>
      </c>
      <c r="K8787" t="inlineStr">
        <is>
          <t>Třebíč</t>
        </is>
      </c>
      <c r="L8787" t="inlineStr">
        <is>
          <t>RSB</t>
        </is>
      </c>
      <c r="M8787" t="inlineStr">
        <is>
          <t>Hanuš Robert</t>
        </is>
      </c>
      <c r="N8787" t="inlineStr">
        <is>
          <t>49.272143</t>
        </is>
      </c>
      <c r="O8787" t="inlineStr">
        <is>
          <t>16.006723</t>
        </is>
      </c>
      <c r="P8787" t="n">
        <v>2322.88</v>
      </c>
    </row>
    <row r="8788">
      <c r="A8788" t="n">
        <v>31200986</v>
      </c>
      <c r="B8788" t="n">
        <v>71200986</v>
      </c>
      <c r="C8788" t="inlineStr">
        <is>
          <t>LI</t>
        </is>
      </c>
      <c r="D8788" t="inlineStr">
        <is>
          <t>ČESKÁ POŠTA</t>
        </is>
      </c>
      <c r="E8788" t="inlineStr">
        <is>
          <t>1POSTA</t>
        </is>
      </c>
      <c r="F8788" t="inlineStr">
        <is>
          <t>P</t>
        </is>
      </c>
      <c r="G8788" t="inlineStr">
        <is>
          <t>Česká pošta - Zaječov</t>
        </is>
      </c>
      <c r="H8788" t="inlineStr">
        <is>
          <t>Zaječov</t>
        </is>
      </c>
      <c r="I8788" t="inlineStr">
        <is>
          <t>236</t>
        </is>
      </c>
      <c r="J8788" t="inlineStr">
        <is>
          <t>ZAJEČOV</t>
        </is>
      </c>
      <c r="K8788" t="inlineStr">
        <is>
          <t>Beroun</t>
        </is>
      </c>
      <c r="L8788" t="inlineStr">
        <is>
          <t>RSC</t>
        </is>
      </c>
      <c r="M8788" t="inlineStr">
        <is>
          <t>Havlíček Vladislav</t>
        </is>
      </c>
      <c r="N8788" t="inlineStr">
        <is>
          <t>49.767226</t>
        </is>
      </c>
      <c r="O8788" t="inlineStr">
        <is>
          <t>13.841659</t>
        </is>
      </c>
      <c r="P8788" t="n">
        <v>2322.31</v>
      </c>
    </row>
    <row r="8789">
      <c r="A8789" t="n">
        <v>31400203</v>
      </c>
      <c r="B8789" t="n">
        <v>71400203</v>
      </c>
      <c r="C8789" t="inlineStr">
        <is>
          <t>LI</t>
        </is>
      </c>
      <c r="D8789" t="inlineStr">
        <is>
          <t>KA PARTNERS</t>
        </is>
      </c>
      <c r="E8789" t="inlineStr">
        <is>
          <t>1CD</t>
        </is>
      </c>
      <c r="F8789" t="inlineStr">
        <is>
          <t>A</t>
        </is>
      </c>
      <c r="G8789" t="inlineStr">
        <is>
          <t>ČD Beroun</t>
        </is>
      </c>
      <c r="H8789" t="inlineStr">
        <is>
          <t>U Nádraží</t>
        </is>
      </c>
      <c r="I8789" t="inlineStr">
        <is>
          <t>129</t>
        </is>
      </c>
      <c r="J8789" t="inlineStr">
        <is>
          <t>BEROUN</t>
        </is>
      </c>
      <c r="K8789" t="inlineStr">
        <is>
          <t>Beroun</t>
        </is>
      </c>
      <c r="L8789" t="inlineStr">
        <is>
          <t>RSC</t>
        </is>
      </c>
      <c r="M8789" t="inlineStr">
        <is>
          <t>Havlíček Vladislav</t>
        </is>
      </c>
      <c r="N8789" t="inlineStr">
        <is>
          <t>49.956940</t>
        </is>
      </c>
      <c r="O8789" t="inlineStr">
        <is>
          <t>14.075550</t>
        </is>
      </c>
      <c r="P8789" t="n">
        <v>2320.77</v>
      </c>
    </row>
    <row r="8790">
      <c r="A8790" t="n">
        <v>37201057</v>
      </c>
      <c r="B8790" t="n">
        <v>77201057</v>
      </c>
      <c r="C8790" t="inlineStr">
        <is>
          <t>LI</t>
        </is>
      </c>
      <c r="D8790" t="inlineStr">
        <is>
          <t>ČESKÁ POŠTA</t>
        </is>
      </c>
      <c r="E8790" t="inlineStr">
        <is>
          <t>1POSTA</t>
        </is>
      </c>
      <c r="F8790" t="inlineStr">
        <is>
          <t>P</t>
        </is>
      </c>
      <c r="G8790" t="inlineStr">
        <is>
          <t>Česká pošta - Štítina</t>
        </is>
      </c>
      <c r="H8790" t="inlineStr">
        <is>
          <t>Hlavní</t>
        </is>
      </c>
      <c r="I8790" t="inlineStr">
        <is>
          <t>68</t>
        </is>
      </c>
      <c r="J8790" t="inlineStr">
        <is>
          <t>ŠTÍTINA</t>
        </is>
      </c>
      <c r="K8790" t="inlineStr">
        <is>
          <t>Opava</t>
        </is>
      </c>
      <c r="L8790" t="inlineStr">
        <is>
          <t>RSG</t>
        </is>
      </c>
      <c r="M8790" t="inlineStr">
        <is>
          <t>Gelnar Ivo</t>
        </is>
      </c>
      <c r="N8790" t="inlineStr">
        <is>
          <t>49.912944</t>
        </is>
      </c>
      <c r="O8790" t="inlineStr">
        <is>
          <t>18.009442</t>
        </is>
      </c>
      <c r="P8790" t="n">
        <v>2319.23</v>
      </c>
    </row>
    <row r="8791">
      <c r="A8791" t="n">
        <v>12208039</v>
      </c>
      <c r="B8791" t="n">
        <v>82208039</v>
      </c>
      <c r="C8791" t="inlineStr">
        <is>
          <t>VELKY TERMINAL</t>
        </is>
      </c>
      <c r="D8791" t="inlineStr">
        <is>
          <t>ČESKÁ POŠTA</t>
        </is>
      </c>
      <c r="E8791" t="inlineStr">
        <is>
          <t>1POSTA</t>
        </is>
      </c>
      <c r="F8791" t="inlineStr">
        <is>
          <t>P</t>
        </is>
      </c>
      <c r="G8791" t="inlineStr">
        <is>
          <t>Česká pošta - Tučapy u Soběslavě</t>
        </is>
      </c>
      <c r="H8791" t="inlineStr">
        <is>
          <t>Tučapy</t>
        </is>
      </c>
      <c r="I8791" t="inlineStr">
        <is>
          <t>19</t>
        </is>
      </c>
      <c r="J8791" t="inlineStr">
        <is>
          <t>TUČAPY</t>
        </is>
      </c>
      <c r="K8791" t="inlineStr">
        <is>
          <t>Tábor</t>
        </is>
      </c>
      <c r="L8791" t="inlineStr">
        <is>
          <t>RSB</t>
        </is>
      </c>
      <c r="M8791" t="inlineStr">
        <is>
          <t>Dvořák Petr</t>
        </is>
      </c>
      <c r="N8791" t="inlineStr">
        <is>
          <t>49.291114</t>
        </is>
      </c>
      <c r="O8791" t="inlineStr">
        <is>
          <t>14.803543</t>
        </is>
      </c>
      <c r="P8791" t="n">
        <v>2318.85</v>
      </c>
    </row>
    <row r="8792">
      <c r="A8792" t="n">
        <v>33200432</v>
      </c>
      <c r="B8792" t="n">
        <v>73200432</v>
      </c>
      <c r="C8792" t="inlineStr">
        <is>
          <t>LI</t>
        </is>
      </c>
      <c r="D8792" t="inlineStr">
        <is>
          <t>ČESKÁ POŠTA</t>
        </is>
      </c>
      <c r="E8792" t="inlineStr">
        <is>
          <t>1POSTA</t>
        </is>
      </c>
      <c r="F8792" t="inlineStr">
        <is>
          <t>P</t>
        </is>
      </c>
      <c r="G8792" t="inlineStr">
        <is>
          <t>Česká pošta - Volduchy</t>
        </is>
      </c>
      <c r="H8792" t="inlineStr">
        <is>
          <t>Volduchy</t>
        </is>
      </c>
      <c r="I8792" t="inlineStr">
        <is>
          <t>92</t>
        </is>
      </c>
      <c r="J8792" t="inlineStr">
        <is>
          <t>VOLDUCHY</t>
        </is>
      </c>
      <c r="K8792" t="inlineStr">
        <is>
          <t>Rokycany</t>
        </is>
      </c>
      <c r="L8792" t="inlineStr">
        <is>
          <t>RSC</t>
        </is>
      </c>
      <c r="M8792" t="inlineStr">
        <is>
          <t>Havlíček Vladislav</t>
        </is>
      </c>
      <c r="N8792" t="inlineStr">
        <is>
          <t>49.775529</t>
        </is>
      </c>
      <c r="O8792" t="inlineStr">
        <is>
          <t>13.623937</t>
        </is>
      </c>
      <c r="P8792" t="n">
        <v>2318.46</v>
      </c>
    </row>
    <row r="8793">
      <c r="A8793" t="n">
        <v>12817301</v>
      </c>
      <c r="B8793" t="n">
        <v>82817301</v>
      </c>
      <c r="C8793" t="inlineStr">
        <is>
          <t>VELKY TERMINAL</t>
        </is>
      </c>
      <c r="D8793" t="inlineStr">
        <is>
          <t>IDT</t>
        </is>
      </c>
      <c r="E8793" t="inlineStr">
        <is>
          <t>4OSTATNI</t>
        </is>
      </c>
      <c r="F8793" t="inlineStr">
        <is>
          <t>B</t>
        </is>
      </c>
      <c r="G8793" t="inlineStr">
        <is>
          <t>AirVent s.r.o.</t>
        </is>
      </c>
      <c r="H8793" t="inlineStr">
        <is>
          <t>V. Talicha</t>
        </is>
      </c>
      <c r="I8793" t="inlineStr">
        <is>
          <t>956</t>
        </is>
      </c>
      <c r="J8793" t="inlineStr">
        <is>
          <t>ČESKÉ BUDĚJOVICE - ČESKÉ BUDĚJOVICE 2</t>
        </is>
      </c>
      <c r="K8793" t="inlineStr">
        <is>
          <t>České Budějovice</t>
        </is>
      </c>
      <c r="L8793" t="inlineStr">
        <is>
          <t>RSB</t>
        </is>
      </c>
      <c r="M8793" t="inlineStr">
        <is>
          <t>Dvořák Petr</t>
        </is>
      </c>
      <c r="N8793" t="inlineStr">
        <is>
          <t>48.986290</t>
        </is>
      </c>
      <c r="O8793" t="inlineStr">
        <is>
          <t>14.443960</t>
        </is>
      </c>
      <c r="P8793" t="n">
        <v>2317.88</v>
      </c>
    </row>
    <row r="8794">
      <c r="A8794" t="n">
        <v>17209047</v>
      </c>
      <c r="B8794" t="n">
        <v>87209047</v>
      </c>
      <c r="C8794" t="inlineStr">
        <is>
          <t>VELKY TERMINAL</t>
        </is>
      </c>
      <c r="D8794" t="inlineStr">
        <is>
          <t>ČESKÁ POŠTA</t>
        </is>
      </c>
      <c r="E8794" t="inlineStr">
        <is>
          <t>1POSTA</t>
        </is>
      </c>
      <c r="F8794" t="inlineStr">
        <is>
          <t>P</t>
        </is>
      </c>
      <c r="G8794" t="inlineStr">
        <is>
          <t>Česká pošta - Postřelmov</t>
        </is>
      </c>
      <c r="H8794" t="inlineStr">
        <is>
          <t>Komenského</t>
        </is>
      </c>
      <c r="I8794" t="inlineStr">
        <is>
          <t>61</t>
        </is>
      </c>
      <c r="J8794" t="inlineStr">
        <is>
          <t>POSTŘELMOV</t>
        </is>
      </c>
      <c r="K8794" t="inlineStr">
        <is>
          <t>Šumperk</t>
        </is>
      </c>
      <c r="L8794" t="inlineStr">
        <is>
          <t>RSG</t>
        </is>
      </c>
      <c r="M8794" t="inlineStr">
        <is>
          <t>Brindžák Michal</t>
        </is>
      </c>
      <c r="N8794" t="inlineStr">
        <is>
          <t>49.906607</t>
        </is>
      </c>
      <c r="O8794" t="inlineStr">
        <is>
          <t>16.911387</t>
        </is>
      </c>
      <c r="P8794" t="n">
        <v>2316.54</v>
      </c>
    </row>
    <row r="8795">
      <c r="A8795" t="n">
        <v>36200759</v>
      </c>
      <c r="B8795" t="n">
        <v>76200759</v>
      </c>
      <c r="C8795" t="inlineStr">
        <is>
          <t>LI</t>
        </is>
      </c>
      <c r="D8795" t="inlineStr">
        <is>
          <t>ČESKÁ POŠTA</t>
        </is>
      </c>
      <c r="E8795" t="inlineStr">
        <is>
          <t>1POSTA</t>
        </is>
      </c>
      <c r="F8795" t="inlineStr">
        <is>
          <t>P</t>
        </is>
      </c>
      <c r="G8795" t="inlineStr">
        <is>
          <t>Česká pošta - Předín</t>
        </is>
      </c>
      <c r="H8795" t="inlineStr">
        <is>
          <t>Předín</t>
        </is>
      </c>
      <c r="I8795" t="inlineStr">
        <is>
          <t>243</t>
        </is>
      </c>
      <c r="J8795" t="inlineStr">
        <is>
          <t>PŘEDÍN</t>
        </is>
      </c>
      <c r="K8795" t="inlineStr">
        <is>
          <t>Třebíč</t>
        </is>
      </c>
      <c r="L8795" t="inlineStr">
        <is>
          <t>RSB</t>
        </is>
      </c>
      <c r="M8795" t="inlineStr">
        <is>
          <t>Hanuš Robert</t>
        </is>
      </c>
      <c r="N8795" t="inlineStr">
        <is>
          <t>49.195473</t>
        </is>
      </c>
      <c r="O8795" t="inlineStr">
        <is>
          <t>15.678678</t>
        </is>
      </c>
      <c r="P8795" t="n">
        <v>2316.54</v>
      </c>
    </row>
    <row r="8796">
      <c r="A8796" t="n">
        <v>11878401</v>
      </c>
      <c r="B8796" t="n">
        <v>81878401</v>
      </c>
      <c r="C8796" t="inlineStr">
        <is>
          <t>VELKY TERMINAL</t>
        </is>
      </c>
      <c r="D8796" t="inlineStr">
        <is>
          <t>IDT</t>
        </is>
      </c>
      <c r="E8796" t="inlineStr">
        <is>
          <t>4OSTATNI</t>
        </is>
      </c>
      <c r="F8796" t="inlineStr">
        <is>
          <t>B</t>
        </is>
      </c>
      <c r="G8796" t="inlineStr">
        <is>
          <t>Obec Pňov-Předhradí - Pošta partner</t>
        </is>
      </c>
      <c r="H8796" t="inlineStr">
        <is>
          <t>Husova</t>
        </is>
      </c>
      <c r="I8796" t="inlineStr">
        <is>
          <t>37</t>
        </is>
      </c>
      <c r="J8796" t="inlineStr">
        <is>
          <t>PŇOV-PŘEDHRADÍ - PŇOV</t>
        </is>
      </c>
      <c r="K8796" t="inlineStr">
        <is>
          <t>Kolín</t>
        </is>
      </c>
      <c r="L8796" t="inlineStr">
        <is>
          <t>RSA</t>
        </is>
      </c>
      <c r="M8796" t="inlineStr">
        <is>
          <t>Česnek Miroslav</t>
        </is>
      </c>
      <c r="N8796" t="inlineStr">
        <is>
          <t>50.085815</t>
        </is>
      </c>
      <c r="O8796" t="inlineStr">
        <is>
          <t>15.149049</t>
        </is>
      </c>
      <c r="P8796" t="n">
        <v>2315.96</v>
      </c>
    </row>
    <row r="8797">
      <c r="A8797" t="n">
        <v>17203059</v>
      </c>
      <c r="B8797" t="n">
        <v>87203059</v>
      </c>
      <c r="C8797" t="inlineStr">
        <is>
          <t>VELKY TERMINAL</t>
        </is>
      </c>
      <c r="D8797" t="inlineStr">
        <is>
          <t>ČESKÁ POŠTA</t>
        </is>
      </c>
      <c r="E8797" t="inlineStr">
        <is>
          <t>1POSTA</t>
        </is>
      </c>
      <c r="F8797" t="inlineStr">
        <is>
          <t>P</t>
        </is>
      </c>
      <c r="G8797" t="inlineStr">
        <is>
          <t>Česká pošta - Vendryně</t>
        </is>
      </c>
      <c r="H8797" t="inlineStr">
        <is>
          <t>Vendryně</t>
        </is>
      </c>
      <c r="I8797" t="inlineStr">
        <is>
          <t>600</t>
        </is>
      </c>
      <c r="J8797" t="inlineStr">
        <is>
          <t>VENDRYNĚ</t>
        </is>
      </c>
      <c r="K8797" t="inlineStr">
        <is>
          <t>Frýdek-Místek</t>
        </is>
      </c>
      <c r="L8797" t="inlineStr">
        <is>
          <t>RSG</t>
        </is>
      </c>
      <c r="M8797" t="inlineStr">
        <is>
          <t>Herman Michal</t>
        </is>
      </c>
      <c r="N8797" t="inlineStr">
        <is>
          <t>49.657935</t>
        </is>
      </c>
      <c r="O8797" t="inlineStr">
        <is>
          <t>18.698547</t>
        </is>
      </c>
      <c r="P8797" t="n">
        <v>2315.19</v>
      </c>
    </row>
    <row r="8798">
      <c r="A8798" t="n">
        <v>36517801</v>
      </c>
      <c r="B8798" t="n">
        <v>76517801</v>
      </c>
      <c r="C8798" t="inlineStr">
        <is>
          <t>SMALL TERMINAL</t>
        </is>
      </c>
      <c r="D8798" t="inlineStr">
        <is>
          <t>IDT</t>
        </is>
      </c>
      <c r="E8798" t="inlineStr">
        <is>
          <t>4OSTATNI</t>
        </is>
      </c>
      <c r="F8798" t="inlineStr">
        <is>
          <t>B</t>
        </is>
      </c>
      <c r="G8798" t="inlineStr">
        <is>
          <t>Silvie Chytilová</t>
        </is>
      </c>
      <c r="H8798" t="inlineStr">
        <is>
          <t>Hlavní</t>
        </is>
      </c>
      <c r="I8798" t="inlineStr">
        <is>
          <t>29</t>
        </is>
      </c>
      <c r="J8798" t="inlineStr">
        <is>
          <t>PRUSINOVICE</t>
        </is>
      </c>
      <c r="K8798" t="inlineStr">
        <is>
          <t>Kroměříž</t>
        </is>
      </c>
      <c r="L8798" t="inlineStr">
        <is>
          <t>RSE</t>
        </is>
      </c>
      <c r="M8798" t="inlineStr">
        <is>
          <t>Modlitba Jakub</t>
        </is>
      </c>
      <c r="N8798" t="inlineStr">
        <is>
          <t>49.378304</t>
        </is>
      </c>
      <c r="O8798" t="inlineStr">
        <is>
          <t>17.587395</t>
        </is>
      </c>
      <c r="P8798" t="n">
        <v>2315</v>
      </c>
    </row>
    <row r="8799">
      <c r="A8799" t="n">
        <v>37201185</v>
      </c>
      <c r="B8799" t="n">
        <v>77201185</v>
      </c>
      <c r="C8799" t="inlineStr">
        <is>
          <t>LI</t>
        </is>
      </c>
      <c r="D8799" t="inlineStr">
        <is>
          <t>IDT</t>
        </is>
      </c>
      <c r="E8799" t="inlineStr">
        <is>
          <t>2POSTAF</t>
        </is>
      </c>
      <c r="F8799" t="inlineStr">
        <is>
          <t>B</t>
        </is>
      </c>
      <c r="G8799" t="inlineStr">
        <is>
          <t>PP AVeritas sociální podnik s.r.o.</t>
        </is>
      </c>
      <c r="H8799" t="inlineStr">
        <is>
          <t>21. dubna</t>
        </is>
      </c>
      <c r="I8799" t="inlineStr">
        <is>
          <t>247/1</t>
        </is>
      </c>
      <c r="J8799" t="inlineStr">
        <is>
          <t>VŘESINA</t>
        </is>
      </c>
      <c r="K8799" t="inlineStr">
        <is>
          <t>Opava</t>
        </is>
      </c>
      <c r="L8799" t="inlineStr">
        <is>
          <t>RSG</t>
        </is>
      </c>
      <c r="M8799" t="inlineStr">
        <is>
          <t>Gelnar Ivo</t>
        </is>
      </c>
      <c r="N8799" t="inlineStr">
        <is>
          <t>49.945827</t>
        </is>
      </c>
      <c r="O8799" t="inlineStr">
        <is>
          <t>18.193976</t>
        </is>
      </c>
      <c r="P8799" t="n">
        <v>2313.46</v>
      </c>
    </row>
    <row r="8800">
      <c r="A8800" t="n">
        <v>36200793</v>
      </c>
      <c r="B8800" t="n">
        <v>76200793</v>
      </c>
      <c r="C8800" t="inlineStr">
        <is>
          <t>LI</t>
        </is>
      </c>
      <c r="D8800" t="inlineStr">
        <is>
          <t>ČESKÁ POŠTA</t>
        </is>
      </c>
      <c r="E8800" t="inlineStr">
        <is>
          <t>1POSTA</t>
        </is>
      </c>
      <c r="F8800" t="inlineStr">
        <is>
          <t>P</t>
        </is>
      </c>
      <c r="G8800" t="inlineStr">
        <is>
          <t>Česká pošta - Kotvrdovice</t>
        </is>
      </c>
      <c r="H8800" t="inlineStr">
        <is>
          <t>Kotvrdovice</t>
        </is>
      </c>
      <c r="I8800" t="inlineStr">
        <is>
          <t>150</t>
        </is>
      </c>
      <c r="J8800" t="inlineStr">
        <is>
          <t>KOTVRDOVICE</t>
        </is>
      </c>
      <c r="K8800" t="inlineStr">
        <is>
          <t>Blansko</t>
        </is>
      </c>
      <c r="L8800" t="inlineStr">
        <is>
          <t>RSE</t>
        </is>
      </c>
      <c r="M8800" t="inlineStr">
        <is>
          <t>Šír Daniel</t>
        </is>
      </c>
      <c r="N8800" t="inlineStr">
        <is>
          <t>49.352917</t>
        </is>
      </c>
      <c r="O8800" t="inlineStr">
        <is>
          <t>16.786721</t>
        </is>
      </c>
      <c r="P8800" t="n">
        <v>2312.69</v>
      </c>
    </row>
    <row r="8801">
      <c r="A8801" t="n">
        <v>31201025</v>
      </c>
      <c r="B8801" t="n">
        <v>71201025</v>
      </c>
      <c r="C8801" t="inlineStr">
        <is>
          <t>LI</t>
        </is>
      </c>
      <c r="D8801" t="inlineStr">
        <is>
          <t>ČESKÁ POŠTA</t>
        </is>
      </c>
      <c r="E8801" t="inlineStr">
        <is>
          <t>1POSTA</t>
        </is>
      </c>
      <c r="F8801" t="inlineStr">
        <is>
          <t>P</t>
        </is>
      </c>
      <c r="G8801" t="inlineStr">
        <is>
          <t>Česká pošta - Olovnice</t>
        </is>
      </c>
      <c r="H8801" t="inlineStr">
        <is>
          <t>U Rybníka</t>
        </is>
      </c>
      <c r="I8801" t="inlineStr">
        <is>
          <t>45</t>
        </is>
      </c>
      <c r="J8801" t="inlineStr">
        <is>
          <t>OLOVNICE</t>
        </is>
      </c>
      <c r="K8801" t="inlineStr">
        <is>
          <t>Mělník</t>
        </is>
      </c>
      <c r="L8801" t="inlineStr">
        <is>
          <t>RSA</t>
        </is>
      </c>
      <c r="M8801" t="inlineStr">
        <is>
          <t>Vlk Pavel</t>
        </is>
      </c>
      <c r="N8801" t="inlineStr">
        <is>
          <t>50.235374</t>
        </is>
      </c>
      <c r="O8801" t="inlineStr">
        <is>
          <t>14.240428</t>
        </is>
      </c>
      <c r="P8801" t="n">
        <v>2310.38</v>
      </c>
    </row>
    <row r="8802">
      <c r="A8802" t="n">
        <v>37200949</v>
      </c>
      <c r="B8802" t="n">
        <v>77200949</v>
      </c>
      <c r="C8802" t="inlineStr">
        <is>
          <t>LI</t>
        </is>
      </c>
      <c r="D8802" t="inlineStr">
        <is>
          <t>ČESKÁ POŠTA</t>
        </is>
      </c>
      <c r="E8802" t="inlineStr">
        <is>
          <t>1POSTA</t>
        </is>
      </c>
      <c r="F8802" t="inlineStr">
        <is>
          <t>P</t>
        </is>
      </c>
      <c r="G8802" t="inlineStr">
        <is>
          <t>Česká pošta - Horní Město</t>
        </is>
      </c>
      <c r="H8802" t="inlineStr">
        <is>
          <t>Horní Město</t>
        </is>
      </c>
      <c r="I8802" t="inlineStr">
        <is>
          <t>237</t>
        </is>
      </c>
      <c r="J8802" t="inlineStr">
        <is>
          <t>HORNÍ MĚSTO</t>
        </is>
      </c>
      <c r="K8802" t="inlineStr">
        <is>
          <t>Bruntál</t>
        </is>
      </c>
      <c r="L8802" t="inlineStr">
        <is>
          <t>RSG</t>
        </is>
      </c>
      <c r="M8802" t="inlineStr">
        <is>
          <t>Brindžák Michal</t>
        </is>
      </c>
      <c r="N8802" t="inlineStr">
        <is>
          <t>49.907675</t>
        </is>
      </c>
      <c r="O8802" t="inlineStr">
        <is>
          <t>17.210410</t>
        </is>
      </c>
      <c r="P8802" t="n">
        <v>2310.38</v>
      </c>
    </row>
    <row r="8803">
      <c r="A8803" t="n">
        <v>35200973</v>
      </c>
      <c r="B8803" t="n">
        <v>75200973</v>
      </c>
      <c r="C8803" t="inlineStr">
        <is>
          <t>LI</t>
        </is>
      </c>
      <c r="D8803" t="inlineStr">
        <is>
          <t>ČESKÁ POŠTA</t>
        </is>
      </c>
      <c r="E8803" t="inlineStr">
        <is>
          <t>1POSTA</t>
        </is>
      </c>
      <c r="F8803" t="inlineStr">
        <is>
          <t>P</t>
        </is>
      </c>
      <c r="G8803" t="inlineStr">
        <is>
          <t>Česká pošta - Městečko Trnávka</t>
        </is>
      </c>
      <c r="H8803" t="inlineStr">
        <is>
          <t>Městečko Trnávka</t>
        </is>
      </c>
      <c r="I8803" t="inlineStr">
        <is>
          <t>4</t>
        </is>
      </c>
      <c r="J8803" t="inlineStr">
        <is>
          <t>MĚSTEČKO TRNÁVKA</t>
        </is>
      </c>
      <c r="K8803" t="inlineStr">
        <is>
          <t>Svitavy</t>
        </is>
      </c>
      <c r="L8803" t="inlineStr">
        <is>
          <t>RSE</t>
        </is>
      </c>
      <c r="M8803" t="inlineStr">
        <is>
          <t>Šír Daniel</t>
        </is>
      </c>
      <c r="N8803" t="inlineStr">
        <is>
          <t>49.709258</t>
        </is>
      </c>
      <c r="O8803" t="inlineStr">
        <is>
          <t>16.726397</t>
        </is>
      </c>
      <c r="P8803" t="n">
        <v>2309.62</v>
      </c>
    </row>
    <row r="8804">
      <c r="A8804" t="n">
        <v>13737301</v>
      </c>
      <c r="B8804" t="n">
        <v>83737301</v>
      </c>
      <c r="C8804" t="inlineStr">
        <is>
          <t>VELKY TERMINAL</t>
        </is>
      </c>
      <c r="D8804" t="inlineStr">
        <is>
          <t>IDT</t>
        </is>
      </c>
      <c r="E8804" t="inlineStr">
        <is>
          <t>4OSTATNI</t>
        </is>
      </c>
      <c r="F8804" t="inlineStr">
        <is>
          <t>B</t>
        </is>
      </c>
      <c r="G8804" t="inlineStr">
        <is>
          <t>Eva Grosman</t>
        </is>
      </c>
      <c r="H8804" t="inlineStr">
        <is>
          <t>Větrná</t>
        </is>
      </c>
      <c r="I8804" t="inlineStr">
        <is>
          <t>913</t>
        </is>
      </c>
      <c r="J8804" t="inlineStr">
        <is>
          <t>HORNÍ SLAVKOV</t>
        </is>
      </c>
      <c r="K8804" t="inlineStr">
        <is>
          <t>Sokolov</t>
        </is>
      </c>
      <c r="L8804" t="inlineStr">
        <is>
          <t>RSC</t>
        </is>
      </c>
      <c r="M8804" t="inlineStr">
        <is>
          <t>Beneš Lukáš</t>
        </is>
      </c>
      <c r="N8804" t="inlineStr">
        <is>
          <t>50.136410</t>
        </is>
      </c>
      <c r="O8804" t="inlineStr">
        <is>
          <t>12.791563</t>
        </is>
      </c>
      <c r="P8804" t="n">
        <v>2308.27</v>
      </c>
    </row>
    <row r="8805">
      <c r="A8805" t="n">
        <v>16850801</v>
      </c>
      <c r="B8805" t="n">
        <v>86850801</v>
      </c>
      <c r="C8805" t="inlineStr">
        <is>
          <t>VELKY TERMINAL</t>
        </is>
      </c>
      <c r="D8805" t="inlineStr">
        <is>
          <t>IDT</t>
        </is>
      </c>
      <c r="E8805" t="inlineStr">
        <is>
          <t>4OSTATNI</t>
        </is>
      </c>
      <c r="F8805" t="inlineStr">
        <is>
          <t>B</t>
        </is>
      </c>
      <c r="G8805" t="inlineStr">
        <is>
          <t>PROG4 s.r.o.</t>
        </is>
      </c>
      <c r="H8805" t="inlineStr">
        <is>
          <t>Štefánikova</t>
        </is>
      </c>
      <c r="I8805" t="inlineStr">
        <is>
          <t>283/27</t>
        </is>
      </c>
      <c r="J8805" t="inlineStr">
        <is>
          <t>HODONÍN</t>
        </is>
      </c>
      <c r="K8805" t="inlineStr">
        <is>
          <t>Hodonín</t>
        </is>
      </c>
      <c r="L8805" t="inlineStr">
        <is>
          <t>RSB</t>
        </is>
      </c>
      <c r="M8805" t="inlineStr">
        <is>
          <t>Petlach Lubomír</t>
        </is>
      </c>
      <c r="N8805" t="inlineStr">
        <is>
          <t>48.853268</t>
        </is>
      </c>
      <c r="O8805" t="inlineStr">
        <is>
          <t>17.130217</t>
        </is>
      </c>
      <c r="P8805" t="n">
        <v>2307.5</v>
      </c>
    </row>
    <row r="8806">
      <c r="A8806" t="n">
        <v>11864919</v>
      </c>
      <c r="B8806" t="n">
        <v>81864919</v>
      </c>
      <c r="C8806" t="inlineStr">
        <is>
          <t>VELKY TERMINAL</t>
        </is>
      </c>
      <c r="D8806" t="inlineStr">
        <is>
          <t>KA PARTNERS</t>
        </is>
      </c>
      <c r="E8806" t="inlineStr">
        <is>
          <t>1FAST</t>
        </is>
      </c>
      <c r="F8806" t="inlineStr">
        <is>
          <t>B</t>
        </is>
      </c>
      <c r="G8806" t="inlineStr">
        <is>
          <t>FAST ČR, a.s. - PLANEO Praha Štěrboholy</t>
        </is>
      </c>
      <c r="H8806" t="inlineStr">
        <is>
          <t>Kutnohorská</t>
        </is>
      </c>
      <c r="I8806" t="inlineStr">
        <is>
          <t>641</t>
        </is>
      </c>
      <c r="J8806" t="inlineStr">
        <is>
          <t>PRAHA 10 - DOLNÍ MĚCHOLUPY</t>
        </is>
      </c>
      <c r="K8806" t="inlineStr">
        <is>
          <t>Praha</t>
        </is>
      </c>
      <c r="L8806" t="inlineStr">
        <is>
          <t>RSA</t>
        </is>
      </c>
      <c r="M8806" t="inlineStr">
        <is>
          <t>Česnek Miroslav</t>
        </is>
      </c>
      <c r="N8806" t="inlineStr">
        <is>
          <t>50.066240</t>
        </is>
      </c>
      <c r="O8806" t="inlineStr">
        <is>
          <t>14.549641</t>
        </is>
      </c>
      <c r="P8806" t="n">
        <v>2306.15</v>
      </c>
    </row>
    <row r="8807">
      <c r="A8807" t="n">
        <v>11877601</v>
      </c>
      <c r="B8807" t="n">
        <v>81877601</v>
      </c>
      <c r="C8807" t="inlineStr">
        <is>
          <t>VELKY TERMINAL</t>
        </is>
      </c>
      <c r="D8807" t="inlineStr">
        <is>
          <t>IDT</t>
        </is>
      </c>
      <c r="E8807" t="inlineStr">
        <is>
          <t>4OSTATNI</t>
        </is>
      </c>
      <c r="F8807" t="inlineStr">
        <is>
          <t>B</t>
        </is>
      </c>
      <c r="G8807" t="inlineStr">
        <is>
          <t>Pohřební služba Fric s.r.o.</t>
        </is>
      </c>
      <c r="H8807" t="inlineStr">
        <is>
          <t>Hlaváčkovo náměstí</t>
        </is>
      </c>
      <c r="I8807" t="inlineStr">
        <is>
          <t>225/4</t>
        </is>
      </c>
      <c r="J8807" t="inlineStr">
        <is>
          <t>SLANÝ</t>
        </is>
      </c>
      <c r="K8807" t="inlineStr">
        <is>
          <t>Kladno</t>
        </is>
      </c>
      <c r="L8807" t="inlineStr">
        <is>
          <t>RSA</t>
        </is>
      </c>
      <c r="M8807" t="inlineStr">
        <is>
          <t>Hrubý Jiří</t>
        </is>
      </c>
      <c r="N8807" t="inlineStr">
        <is>
          <t>50.232377</t>
        </is>
      </c>
      <c r="O8807" t="inlineStr">
        <is>
          <t>14.087041</t>
        </is>
      </c>
      <c r="P8807" t="n">
        <v>2304.85</v>
      </c>
    </row>
    <row r="8808">
      <c r="A8808" t="n">
        <v>31201117</v>
      </c>
      <c r="B8808" t="n">
        <v>71201117</v>
      </c>
      <c r="C8808" t="inlineStr">
        <is>
          <t>LI</t>
        </is>
      </c>
      <c r="D8808" t="inlineStr">
        <is>
          <t>ČESKÁ POŠTA</t>
        </is>
      </c>
      <c r="E8808" t="inlineStr">
        <is>
          <t>1POSTA</t>
        </is>
      </c>
      <c r="F8808" t="inlineStr">
        <is>
          <t>P</t>
        </is>
      </c>
      <c r="G8808" t="inlineStr">
        <is>
          <t>Česká pošta - Luštěnice</t>
        </is>
      </c>
      <c r="H8808" t="inlineStr">
        <is>
          <t>Pod Humny</t>
        </is>
      </c>
      <c r="I8808" t="inlineStr">
        <is>
          <t>7</t>
        </is>
      </c>
      <c r="J8808" t="inlineStr">
        <is>
          <t>LUŠTĚNICE</t>
        </is>
      </c>
      <c r="K8808" t="inlineStr">
        <is>
          <t>Mladá Boleslav</t>
        </is>
      </c>
      <c r="L8808" t="inlineStr">
        <is>
          <t>RSA</t>
        </is>
      </c>
      <c r="M8808" t="inlineStr">
        <is>
          <t>Vlk Pavel</t>
        </is>
      </c>
      <c r="N8808" t="inlineStr">
        <is>
          <t>50.321023</t>
        </is>
      </c>
      <c r="O8808" t="inlineStr">
        <is>
          <t>14.939402</t>
        </is>
      </c>
      <c r="P8808" t="n">
        <v>2304.23</v>
      </c>
    </row>
    <row r="8809">
      <c r="A8809" t="n">
        <v>15926201</v>
      </c>
      <c r="B8809" t="n">
        <v>85926201</v>
      </c>
      <c r="C8809" t="inlineStr">
        <is>
          <t>VELKY TERMINAL</t>
        </is>
      </c>
      <c r="D8809" t="inlineStr">
        <is>
          <t>IDT</t>
        </is>
      </c>
      <c r="E8809" t="inlineStr">
        <is>
          <t>4OSTATNI</t>
        </is>
      </c>
      <c r="F8809" t="inlineStr">
        <is>
          <t>B</t>
        </is>
      </c>
      <c r="G8809" t="inlineStr">
        <is>
          <t>Olga Minaříková</t>
        </is>
      </c>
      <c r="H8809" t="inlineStr">
        <is>
          <t>Nové Město</t>
        </is>
      </c>
      <c r="I8809" t="inlineStr">
        <is>
          <t>155</t>
        </is>
      </c>
      <c r="J8809" t="inlineStr">
        <is>
          <t>NOVÉ MĚSTO</t>
        </is>
      </c>
      <c r="K8809" t="inlineStr">
        <is>
          <t>Hradec Králové</t>
        </is>
      </c>
      <c r="L8809" t="inlineStr">
        <is>
          <t>RSE</t>
        </is>
      </c>
      <c r="M8809" t="inlineStr">
        <is>
          <t>Jareš Jaroslav</t>
        </is>
      </c>
      <c r="N8809" t="inlineStr">
        <is>
          <t>50.149358</t>
        </is>
      </c>
      <c r="O8809" t="inlineStr">
        <is>
          <t>15.499540</t>
        </is>
      </c>
      <c r="P8809" t="n">
        <v>2302.31</v>
      </c>
    </row>
    <row r="8810">
      <c r="A8810" t="n">
        <v>16211023</v>
      </c>
      <c r="B8810" t="n">
        <v>86211023</v>
      </c>
      <c r="C8810" t="inlineStr">
        <is>
          <t>VELKY TERMINAL</t>
        </is>
      </c>
      <c r="D8810" t="inlineStr">
        <is>
          <t>ČESKÁ POŠTA</t>
        </is>
      </c>
      <c r="E8810" t="inlineStr">
        <is>
          <t>1POSTA</t>
        </is>
      </c>
      <c r="F8810" t="inlineStr">
        <is>
          <t>P</t>
        </is>
      </c>
      <c r="G8810" t="inlineStr">
        <is>
          <t>Česká pošta - Nivnice</t>
        </is>
      </c>
      <c r="H8810" t="inlineStr">
        <is>
          <t>Sídliště</t>
        </is>
      </c>
      <c r="I8810" t="inlineStr">
        <is>
          <t>999</t>
        </is>
      </c>
      <c r="J8810" t="inlineStr">
        <is>
          <t>NIVNICE</t>
        </is>
      </c>
      <c r="K8810" t="inlineStr">
        <is>
          <t>Uherské Hradiště</t>
        </is>
      </c>
      <c r="L8810" t="inlineStr">
        <is>
          <t>RSE</t>
        </is>
      </c>
      <c r="M8810" t="inlineStr">
        <is>
          <t>Modlitba Jakub</t>
        </is>
      </c>
      <c r="N8810" t="inlineStr">
        <is>
          <t>48.977823</t>
        </is>
      </c>
      <c r="O8810" t="inlineStr">
        <is>
          <t>17.648398</t>
        </is>
      </c>
      <c r="P8810" t="n">
        <v>2301.85</v>
      </c>
    </row>
    <row r="8811">
      <c r="A8811" t="n">
        <v>16753501</v>
      </c>
      <c r="B8811" t="n">
        <v>86753501</v>
      </c>
      <c r="C8811" t="inlineStr">
        <is>
          <t>VELKY TERMINAL</t>
        </is>
      </c>
      <c r="D8811" t="inlineStr">
        <is>
          <t>KA PARTNERS</t>
        </is>
      </c>
      <c r="E8811" t="inlineStr">
        <is>
          <t>1TESCOFS</t>
        </is>
      </c>
      <c r="F8811" t="inlineStr">
        <is>
          <t>A</t>
        </is>
      </c>
      <c r="G8811" t="inlineStr">
        <is>
          <t>Žabka - potraviny</t>
        </is>
      </c>
      <c r="H8811" t="inlineStr">
        <is>
          <t>Milady Horákové</t>
        </is>
      </c>
      <c r="I8811" t="inlineStr">
        <is>
          <t>1957/13</t>
        </is>
      </c>
      <c r="J8811" t="inlineStr">
        <is>
          <t>BRNO - ČERNÁ POLE</t>
        </is>
      </c>
      <c r="K8811" t="inlineStr">
        <is>
          <t>Brno-město</t>
        </is>
      </c>
      <c r="L8811" t="inlineStr">
        <is>
          <t>RSB</t>
        </is>
      </c>
      <c r="M8811" t="inlineStr">
        <is>
          <t>Hanuš Robert</t>
        </is>
      </c>
      <c r="N8811" t="inlineStr">
        <is>
          <t>49.200775</t>
        </is>
      </c>
      <c r="O8811" t="inlineStr">
        <is>
          <t>16.612798</t>
        </is>
      </c>
      <c r="P8811" t="n">
        <v>2300.23</v>
      </c>
    </row>
    <row r="8812">
      <c r="A8812" t="n">
        <v>17769313</v>
      </c>
      <c r="B8812" t="n">
        <v>87769313</v>
      </c>
      <c r="C8812" t="inlineStr">
        <is>
          <t>VELKY TERMINAL</t>
        </is>
      </c>
      <c r="D8812" t="inlineStr">
        <is>
          <t>IDT</t>
        </is>
      </c>
      <c r="E8812" t="inlineStr">
        <is>
          <t>2COOP</t>
        </is>
      </c>
      <c r="F8812" t="inlineStr">
        <is>
          <t>B</t>
        </is>
      </c>
      <c r="G8812" t="inlineStr">
        <is>
          <t>COOP KONZUM, družstvo</t>
        </is>
      </c>
      <c r="H8812" t="inlineStr">
        <is>
          <t>9. května</t>
        </is>
      </c>
      <c r="I8812" t="inlineStr">
        <is>
          <t>228</t>
        </is>
      </c>
      <c r="J8812" t="inlineStr">
        <is>
          <t>RUDA NAD MORAVOU</t>
        </is>
      </c>
      <c r="K8812" t="inlineStr">
        <is>
          <t>Šumperk</t>
        </is>
      </c>
      <c r="L8812" t="inlineStr">
        <is>
          <t>RSG</t>
        </is>
      </c>
      <c r="M8812" t="inlineStr">
        <is>
          <t>Brindžák Michal</t>
        </is>
      </c>
      <c r="N8812" t="inlineStr">
        <is>
          <t>49.978670</t>
        </is>
      </c>
      <c r="O8812" t="inlineStr">
        <is>
          <t>16.875331</t>
        </is>
      </c>
      <c r="P8812" t="n">
        <v>2300</v>
      </c>
    </row>
    <row r="8813">
      <c r="A8813" t="n">
        <v>33200448</v>
      </c>
      <c r="B8813" t="n">
        <v>73200448</v>
      </c>
      <c r="C8813" t="inlineStr">
        <is>
          <t>LI</t>
        </is>
      </c>
      <c r="D8813" t="inlineStr">
        <is>
          <t>ČESKÁ POŠTA</t>
        </is>
      </c>
      <c r="E8813" t="inlineStr">
        <is>
          <t>1POSTA</t>
        </is>
      </c>
      <c r="F8813" t="inlineStr">
        <is>
          <t>P</t>
        </is>
      </c>
      <c r="G8813" t="inlineStr">
        <is>
          <t>Česká pošta - Plánice</t>
        </is>
      </c>
      <c r="H8813" t="inlineStr">
        <is>
          <t>Náměstí</t>
        </is>
      </c>
      <c r="I8813" t="inlineStr">
        <is>
          <t>167</t>
        </is>
      </c>
      <c r="J8813" t="inlineStr">
        <is>
          <t>PLÁNICE</t>
        </is>
      </c>
      <c r="K8813" t="inlineStr">
        <is>
          <t>Klatovy</t>
        </is>
      </c>
      <c r="L8813" t="inlineStr">
        <is>
          <t>RSC</t>
        </is>
      </c>
      <c r="M8813" t="inlineStr">
        <is>
          <t>Horejš Vladimír</t>
        </is>
      </c>
      <c r="N8813" t="inlineStr">
        <is>
          <t>49.388949</t>
        </is>
      </c>
      <c r="O8813" t="inlineStr">
        <is>
          <t>13.474923</t>
        </is>
      </c>
      <c r="P8813" t="n">
        <v>2300</v>
      </c>
    </row>
    <row r="8814">
      <c r="A8814" t="n">
        <v>11741020</v>
      </c>
      <c r="B8814" t="n">
        <v>81741020</v>
      </c>
      <c r="C8814" t="inlineStr">
        <is>
          <t>VELKY TERMINAL</t>
        </is>
      </c>
      <c r="D8814" t="inlineStr">
        <is>
          <t>IDT</t>
        </is>
      </c>
      <c r="E8814" t="inlineStr">
        <is>
          <t>2COOP</t>
        </is>
      </c>
      <c r="F8814" t="inlineStr">
        <is>
          <t>B</t>
        </is>
      </c>
      <c r="G8814" t="inlineStr">
        <is>
          <t>COOP Hořovice, družstvo</t>
        </is>
      </c>
      <c r="H8814" t="inlineStr">
        <is>
          <t>Nádražní</t>
        </is>
      </c>
      <c r="I8814" t="inlineStr">
        <is>
          <t>365</t>
        </is>
      </c>
      <c r="J8814" t="inlineStr">
        <is>
          <t>LITEŇ</t>
        </is>
      </c>
      <c r="K8814" t="inlineStr">
        <is>
          <t>Beroun</t>
        </is>
      </c>
      <c r="L8814" t="inlineStr">
        <is>
          <t>RSC</t>
        </is>
      </c>
      <c r="M8814" t="inlineStr">
        <is>
          <t>Havlíček Vladislav</t>
        </is>
      </c>
      <c r="N8814" t="inlineStr">
        <is>
          <t>49.903757</t>
        </is>
      </c>
      <c r="O8814" t="inlineStr">
        <is>
          <t>14.150798</t>
        </is>
      </c>
      <c r="P8814" t="n">
        <v>2299.62</v>
      </c>
    </row>
    <row r="8815">
      <c r="A8815" t="n">
        <v>11232022</v>
      </c>
      <c r="B8815" t="n">
        <v>81232022</v>
      </c>
      <c r="C8815" t="inlineStr">
        <is>
          <t>VELKY TERMINAL</t>
        </is>
      </c>
      <c r="D8815" t="inlineStr">
        <is>
          <t>ČESKÁ POŠTA</t>
        </is>
      </c>
      <c r="E8815" t="inlineStr">
        <is>
          <t>1POSTA</t>
        </is>
      </c>
      <c r="F8815" t="inlineStr">
        <is>
          <t>P</t>
        </is>
      </c>
      <c r="G8815" t="inlineStr">
        <is>
          <t>Česká pošta - Nové Strašecí</t>
        </is>
      </c>
      <c r="H8815" t="inlineStr">
        <is>
          <t>U Školy</t>
        </is>
      </c>
      <c r="I8815" t="inlineStr">
        <is>
          <t>119</t>
        </is>
      </c>
      <c r="J8815" t="inlineStr">
        <is>
          <t>NOVÉ STRAŠECÍ</t>
        </is>
      </c>
      <c r="K8815" t="inlineStr">
        <is>
          <t>Rakovník</t>
        </is>
      </c>
      <c r="L8815" t="inlineStr">
        <is>
          <t>RSA</t>
        </is>
      </c>
      <c r="M8815" t="inlineStr">
        <is>
          <t>Hrubý Jiří</t>
        </is>
      </c>
      <c r="N8815" t="inlineStr">
        <is>
          <t>50.153146</t>
        </is>
      </c>
      <c r="O8815" t="inlineStr">
        <is>
          <t>13.901580</t>
        </is>
      </c>
      <c r="P8815" t="n">
        <v>2297.31</v>
      </c>
    </row>
    <row r="8816">
      <c r="A8816" t="n">
        <v>13824301</v>
      </c>
      <c r="B8816" t="n">
        <v>83824301</v>
      </c>
      <c r="C8816" t="inlineStr">
        <is>
          <t>VELKY TERMINAL</t>
        </is>
      </c>
      <c r="D8816" t="inlineStr">
        <is>
          <t>IDT</t>
        </is>
      </c>
      <c r="E8816" t="inlineStr">
        <is>
          <t>4OSTATNI</t>
        </is>
      </c>
      <c r="F8816" t="inlineStr">
        <is>
          <t>B</t>
        </is>
      </c>
      <c r="G8816" t="inlineStr">
        <is>
          <t>Petr Jezbera</t>
        </is>
      </c>
      <c r="H8816" t="inlineStr">
        <is>
          <t>Karla Havlíčka Borovského</t>
        </is>
      </c>
      <c r="I8816" t="inlineStr">
        <is>
          <t>1040</t>
        </is>
      </c>
      <c r="J8816" t="inlineStr">
        <is>
          <t>SOKOLOV</t>
        </is>
      </c>
      <c r="K8816" t="inlineStr">
        <is>
          <t>Sokolov</t>
        </is>
      </c>
      <c r="L8816" t="inlineStr">
        <is>
          <t>RSC</t>
        </is>
      </c>
      <c r="M8816" t="inlineStr">
        <is>
          <t>Beneš Lukáš</t>
        </is>
      </c>
      <c r="N8816" t="inlineStr">
        <is>
          <t>50.180032</t>
        </is>
      </c>
      <c r="O8816" t="inlineStr">
        <is>
          <t>12.643574</t>
        </is>
      </c>
      <c r="P8816" t="n">
        <v>2295.77</v>
      </c>
    </row>
    <row r="8817">
      <c r="A8817" t="n">
        <v>36507804</v>
      </c>
      <c r="B8817" t="n">
        <v>76507804</v>
      </c>
      <c r="C8817" t="inlineStr">
        <is>
          <t>SMALL TERMINAL</t>
        </is>
      </c>
      <c r="D8817" t="inlineStr">
        <is>
          <t>IDT</t>
        </is>
      </c>
      <c r="E8817" t="inlineStr">
        <is>
          <t>4OSTATNI</t>
        </is>
      </c>
      <c r="F8817" t="inlineStr">
        <is>
          <t>B</t>
        </is>
      </c>
      <c r="G8817" t="inlineStr">
        <is>
          <t>BENALE s.r.o.</t>
        </is>
      </c>
      <c r="H8817" t="inlineStr">
        <is>
          <t>Nádražní</t>
        </is>
      </c>
      <c r="I8817" t="inlineStr">
        <is>
          <t>1178</t>
        </is>
      </c>
      <c r="J8817" t="inlineStr">
        <is>
          <t>MIROSLAV</t>
        </is>
      </c>
      <c r="K8817" t="inlineStr">
        <is>
          <t>Znojmo</t>
        </is>
      </c>
      <c r="L8817" t="inlineStr">
        <is>
          <t>RSB</t>
        </is>
      </c>
      <c r="M8817" t="inlineStr">
        <is>
          <t>Koutný Roman</t>
        </is>
      </c>
      <c r="N8817" t="inlineStr">
        <is>
          <t>48.939870</t>
        </is>
      </c>
      <c r="O8817" t="inlineStr">
        <is>
          <t>16.324310</t>
        </is>
      </c>
      <c r="P8817" t="n">
        <v>2293.46</v>
      </c>
    </row>
    <row r="8818">
      <c r="A8818" t="n">
        <v>14665101</v>
      </c>
      <c r="B8818" t="n">
        <v>84665101</v>
      </c>
      <c r="C8818" t="inlineStr">
        <is>
          <t>VELKY TERMINAL</t>
        </is>
      </c>
      <c r="D8818" t="inlineStr">
        <is>
          <t>IDT</t>
        </is>
      </c>
      <c r="E8818" t="inlineStr">
        <is>
          <t>4OSTATNI</t>
        </is>
      </c>
      <c r="F8818" t="inlineStr">
        <is>
          <t>B</t>
        </is>
      </c>
      <c r="G8818" t="inlineStr">
        <is>
          <t>Petra Příbramská</t>
        </is>
      </c>
      <c r="H8818" t="inlineStr">
        <is>
          <t>Pražská</t>
        </is>
      </c>
      <c r="I8818" t="inlineStr">
        <is>
          <t>3358</t>
        </is>
      </c>
      <c r="J8818" t="inlineStr">
        <is>
          <t>TEPLICE</t>
        </is>
      </c>
      <c r="K8818" t="inlineStr">
        <is>
          <t>Teplice</t>
        </is>
      </c>
      <c r="L8818" t="inlineStr">
        <is>
          <t>RSD</t>
        </is>
      </c>
      <c r="M8818" t="inlineStr">
        <is>
          <t>Šticha Milan</t>
        </is>
      </c>
      <c r="N8818" t="inlineStr">
        <is>
          <t>50.636009</t>
        </is>
      </c>
      <c r="O8818" t="inlineStr">
        <is>
          <t>13.843734</t>
        </is>
      </c>
      <c r="P8818" t="n">
        <v>2292.31</v>
      </c>
    </row>
    <row r="8819">
      <c r="A8819" t="n">
        <v>16212034</v>
      </c>
      <c r="B8819" t="n">
        <v>86212034</v>
      </c>
      <c r="C8819" t="inlineStr">
        <is>
          <t>VELKY TERMINAL</t>
        </is>
      </c>
      <c r="D8819" t="inlineStr">
        <is>
          <t>ČESKÁ POŠTA</t>
        </is>
      </c>
      <c r="E8819" t="inlineStr">
        <is>
          <t>1POSTA</t>
        </is>
      </c>
      <c r="F8819" t="inlineStr">
        <is>
          <t>P</t>
        </is>
      </c>
      <c r="G8819" t="inlineStr">
        <is>
          <t>Česká pošta - Švábenice</t>
        </is>
      </c>
      <c r="H8819" t="inlineStr">
        <is>
          <t>Švábenice</t>
        </is>
      </c>
      <c r="I8819" t="inlineStr">
        <is>
          <t>18</t>
        </is>
      </c>
      <c r="J8819" t="inlineStr">
        <is>
          <t>ŠVÁBENICE</t>
        </is>
      </c>
      <c r="K8819" t="inlineStr">
        <is>
          <t>Vyškov</t>
        </is>
      </c>
      <c r="L8819" t="inlineStr">
        <is>
          <t>RSE</t>
        </is>
      </c>
      <c r="M8819" t="inlineStr">
        <is>
          <t>Šír Daniel</t>
        </is>
      </c>
      <c r="N8819" t="inlineStr">
        <is>
          <t>49.278454</t>
        </is>
      </c>
      <c r="O8819" t="inlineStr">
        <is>
          <t>17.124326</t>
        </is>
      </c>
      <c r="P8819" t="n">
        <v>2292.12</v>
      </c>
    </row>
    <row r="8820">
      <c r="A8820" t="n">
        <v>37200501</v>
      </c>
      <c r="B8820" t="n">
        <v>77200501</v>
      </c>
      <c r="C8820" t="inlineStr">
        <is>
          <t>LI</t>
        </is>
      </c>
      <c r="D8820" t="inlineStr">
        <is>
          <t>ČESKÁ POŠTA</t>
        </is>
      </c>
      <c r="E8820" t="inlineStr">
        <is>
          <t>1POSTA</t>
        </is>
      </c>
      <c r="F8820" t="inlineStr">
        <is>
          <t>P</t>
        </is>
      </c>
      <c r="G8820" t="inlineStr">
        <is>
          <t>Česká pošta - Ostravice</t>
        </is>
      </c>
      <c r="H8820" t="inlineStr">
        <is>
          <t>Ostravice</t>
        </is>
      </c>
      <c r="I8820" t="inlineStr">
        <is>
          <t>603</t>
        </is>
      </c>
      <c r="J8820" t="inlineStr">
        <is>
          <t>OSTRAVICE</t>
        </is>
      </c>
      <c r="K8820" t="inlineStr">
        <is>
          <t>Frýdek-Místek</t>
        </is>
      </c>
      <c r="L8820" t="inlineStr">
        <is>
          <t>RSG</t>
        </is>
      </c>
      <c r="M8820" t="inlineStr">
        <is>
          <t>Herman Michal</t>
        </is>
      </c>
      <c r="N8820" t="inlineStr">
        <is>
          <t>49.539342</t>
        </is>
      </c>
      <c r="O8820" t="inlineStr">
        <is>
          <t>18.390415</t>
        </is>
      </c>
      <c r="P8820" t="n">
        <v>2290.38</v>
      </c>
    </row>
    <row r="8821">
      <c r="A8821" t="n">
        <v>37200966</v>
      </c>
      <c r="B8821" t="n">
        <v>77200966</v>
      </c>
      <c r="C8821" t="inlineStr">
        <is>
          <t>LI</t>
        </is>
      </c>
      <c r="D8821" t="inlineStr">
        <is>
          <t>ČESKÁ POŠTA</t>
        </is>
      </c>
      <c r="E8821" t="inlineStr">
        <is>
          <t>1POSTA</t>
        </is>
      </c>
      <c r="F8821" t="inlineStr">
        <is>
          <t>P</t>
        </is>
      </c>
      <c r="G8821" t="inlineStr">
        <is>
          <t>Česká pošta - Lučina</t>
        </is>
      </c>
      <c r="H8821" t="inlineStr">
        <is>
          <t>Lučina</t>
        </is>
      </c>
      <c r="I8821" t="inlineStr">
        <is>
          <t>1</t>
        </is>
      </c>
      <c r="J8821" t="inlineStr">
        <is>
          <t>LUČINA</t>
        </is>
      </c>
      <c r="K8821" t="inlineStr">
        <is>
          <t>Frýdek-Místek</t>
        </is>
      </c>
      <c r="L8821" t="inlineStr">
        <is>
          <t>RSG</t>
        </is>
      </c>
      <c r="M8821" t="inlineStr">
        <is>
          <t>Herman Michal</t>
        </is>
      </c>
      <c r="N8821" t="inlineStr">
        <is>
          <t>49.716065</t>
        </is>
      </c>
      <c r="O8821" t="inlineStr">
        <is>
          <t>18.448657</t>
        </is>
      </c>
      <c r="P8821" t="n">
        <v>2287.31</v>
      </c>
    </row>
    <row r="8822">
      <c r="A8822" t="n">
        <v>15210038</v>
      </c>
      <c r="B8822" t="n">
        <v>85210038</v>
      </c>
      <c r="C8822" t="inlineStr">
        <is>
          <t>VELKY TERMINAL</t>
        </is>
      </c>
      <c r="D8822" t="inlineStr">
        <is>
          <t>ČESKÁ POŠTA</t>
        </is>
      </c>
      <c r="E8822" t="inlineStr">
        <is>
          <t>1POSTA</t>
        </is>
      </c>
      <c r="F8822" t="inlineStr">
        <is>
          <t>P</t>
        </is>
      </c>
      <c r="G8822" t="inlineStr">
        <is>
          <t>Česká pošta - Kunčice nad Labem</t>
        </is>
      </c>
      <c r="H8822" t="inlineStr">
        <is>
          <t>Kunčice nad Labem</t>
        </is>
      </c>
      <c r="I8822" t="inlineStr">
        <is>
          <t>86</t>
        </is>
      </c>
      <c r="J8822" t="inlineStr">
        <is>
          <t>KUNČICE NAD LABEM</t>
        </is>
      </c>
      <c r="K8822" t="inlineStr">
        <is>
          <t>Trutnov</t>
        </is>
      </c>
      <c r="L8822" t="inlineStr">
        <is>
          <t>RSE</t>
        </is>
      </c>
      <c r="M8822" t="inlineStr">
        <is>
          <t>Lán Tomáš</t>
        </is>
      </c>
      <c r="N8822" t="inlineStr">
        <is>
          <t>50.581787</t>
        </is>
      </c>
      <c r="O8822" t="inlineStr">
        <is>
          <t>15.619458</t>
        </is>
      </c>
      <c r="P8822" t="n">
        <v>2283.46</v>
      </c>
    </row>
    <row r="8823">
      <c r="A8823" t="n">
        <v>14201003</v>
      </c>
      <c r="B8823" t="n">
        <v>84201003</v>
      </c>
      <c r="C8823" t="inlineStr">
        <is>
          <t>VELKY TERMINAL</t>
        </is>
      </c>
      <c r="D8823" t="inlineStr">
        <is>
          <t>ČESKÁ POŠTA</t>
        </is>
      </c>
      <c r="E8823" t="inlineStr">
        <is>
          <t>1POSTA</t>
        </is>
      </c>
      <c r="F8823" t="inlineStr">
        <is>
          <t>P</t>
        </is>
      </c>
      <c r="G8823" t="inlineStr">
        <is>
          <t>Česká pošta - Ústí nad Labem 3</t>
        </is>
      </c>
      <c r="H8823" t="inlineStr">
        <is>
          <t>Žukovova</t>
        </is>
      </c>
      <c r="I8823" t="inlineStr">
        <is>
          <t>546/15</t>
        </is>
      </c>
      <c r="J8823" t="inlineStr">
        <is>
          <t>ÚSTÍ NAD LABEM - STŘEKOV</t>
        </is>
      </c>
      <c r="K8823" t="inlineStr">
        <is>
          <t>Ústí nad Labem</t>
        </is>
      </c>
      <c r="L8823" t="inlineStr">
        <is>
          <t>RSD</t>
        </is>
      </c>
      <c r="M8823" t="inlineStr">
        <is>
          <t>Šticha Milan</t>
        </is>
      </c>
      <c r="N8823" t="inlineStr">
        <is>
          <t>50.656168</t>
        </is>
      </c>
      <c r="O8823" t="inlineStr">
        <is>
          <t>14.048821</t>
        </is>
      </c>
      <c r="P8823" t="n">
        <v>2283.27</v>
      </c>
    </row>
    <row r="8824">
      <c r="A8824" t="n">
        <v>36200915</v>
      </c>
      <c r="B8824" t="n">
        <v>76200915</v>
      </c>
      <c r="C8824" t="inlineStr">
        <is>
          <t>LI</t>
        </is>
      </c>
      <c r="D8824" t="inlineStr">
        <is>
          <t>ČESKÁ POŠTA</t>
        </is>
      </c>
      <c r="E8824" t="inlineStr">
        <is>
          <t>1POSTA</t>
        </is>
      </c>
      <c r="F8824" t="inlineStr">
        <is>
          <t>P</t>
        </is>
      </c>
      <c r="G8824" t="inlineStr">
        <is>
          <t>Česká pošta - Trnava u Zlína</t>
        </is>
      </c>
      <c r="H8824" t="inlineStr">
        <is>
          <t>Trnava</t>
        </is>
      </c>
      <c r="I8824" t="inlineStr">
        <is>
          <t>156</t>
        </is>
      </c>
      <c r="J8824" t="inlineStr">
        <is>
          <t>TRNAVA</t>
        </is>
      </c>
      <c r="K8824" t="inlineStr">
        <is>
          <t>Zlín</t>
        </is>
      </c>
      <c r="L8824" t="inlineStr">
        <is>
          <t>RSE</t>
        </is>
      </c>
      <c r="M8824" t="inlineStr">
        <is>
          <t>Modlitba Jakub</t>
        </is>
      </c>
      <c r="N8824" t="inlineStr">
        <is>
          <t>49.297441</t>
        </is>
      </c>
      <c r="O8824" t="inlineStr">
        <is>
          <t>17.842798</t>
        </is>
      </c>
      <c r="P8824" t="n">
        <v>2279.23</v>
      </c>
    </row>
    <row r="8825">
      <c r="A8825" t="n">
        <v>33503902</v>
      </c>
      <c r="B8825" t="n">
        <v>73503902</v>
      </c>
      <c r="C8825" t="inlineStr">
        <is>
          <t>SMALL TERMINAL</t>
        </is>
      </c>
      <c r="D8825" t="inlineStr">
        <is>
          <t>IDT</t>
        </is>
      </c>
      <c r="E8825" t="inlineStr">
        <is>
          <t>4OSTATNI</t>
        </is>
      </c>
      <c r="F8825" t="inlineStr">
        <is>
          <t>B</t>
        </is>
      </c>
      <c r="G8825" t="inlineStr">
        <is>
          <t>Ing. Drahomíra Hrůzová</t>
        </is>
      </c>
      <c r="H8825" t="inlineStr">
        <is>
          <t>Malé náměstí</t>
        </is>
      </c>
      <c r="I8825" t="inlineStr">
        <is>
          <t>2213/1</t>
        </is>
      </c>
      <c r="J8825" t="inlineStr">
        <is>
          <t>CHEB</t>
        </is>
      </c>
      <c r="K8825" t="inlineStr">
        <is>
          <t>Cheb</t>
        </is>
      </c>
      <c r="L8825" t="inlineStr">
        <is>
          <t>RSC</t>
        </is>
      </c>
      <c r="M8825" t="inlineStr">
        <is>
          <t>Beneš Lukáš</t>
        </is>
      </c>
      <c r="N8825" t="inlineStr">
        <is>
          <t>50.086982</t>
        </is>
      </c>
      <c r="O8825" t="inlineStr">
        <is>
          <t>12.377091</t>
        </is>
      </c>
      <c r="P8825" t="n">
        <v>2278.46</v>
      </c>
    </row>
    <row r="8826">
      <c r="A8826" t="n">
        <v>17745212</v>
      </c>
      <c r="B8826" t="n">
        <v>87745212</v>
      </c>
      <c r="C8826" t="inlineStr">
        <is>
          <t>VELKY TERMINAL</t>
        </is>
      </c>
      <c r="D8826" t="inlineStr">
        <is>
          <t>IDT</t>
        </is>
      </c>
      <c r="E8826" t="inlineStr">
        <is>
          <t>2COOP</t>
        </is>
      </c>
      <c r="F8826" t="inlineStr">
        <is>
          <t>B</t>
        </is>
      </c>
      <c r="G8826" t="inlineStr">
        <is>
          <t>TEMPO, obchodní družstvo</t>
        </is>
      </c>
      <c r="H8826" t="inlineStr">
        <is>
          <t>Střední</t>
        </is>
      </c>
      <c r="I8826" t="inlineStr">
        <is>
          <t>326</t>
        </is>
      </c>
      <c r="J8826" t="inlineStr">
        <is>
          <t>ŠILHEŘOVICE</t>
        </is>
      </c>
      <c r="K8826" t="inlineStr">
        <is>
          <t>Opava</t>
        </is>
      </c>
      <c r="L8826" t="inlineStr">
        <is>
          <t>RSG</t>
        </is>
      </c>
      <c r="M8826" t="inlineStr">
        <is>
          <t>Gelnar Ivo</t>
        </is>
      </c>
      <c r="N8826" t="inlineStr">
        <is>
          <t>49.925061</t>
        </is>
      </c>
      <c r="O8826" t="inlineStr">
        <is>
          <t>18.267322</t>
        </is>
      </c>
      <c r="P8826" t="n">
        <v>2278.08</v>
      </c>
    </row>
    <row r="8827">
      <c r="A8827" t="n">
        <v>33200674</v>
      </c>
      <c r="B8827" t="n">
        <v>73200674</v>
      </c>
      <c r="C8827" t="inlineStr">
        <is>
          <t>LI</t>
        </is>
      </c>
      <c r="D8827" t="inlineStr">
        <is>
          <t>ČESKÁ POŠTA</t>
        </is>
      </c>
      <c r="E8827" t="inlineStr">
        <is>
          <t>1POSTA</t>
        </is>
      </c>
      <c r="F8827" t="inlineStr">
        <is>
          <t>P</t>
        </is>
      </c>
      <c r="G8827" t="inlineStr">
        <is>
          <t>Česká pošta - Merklín u Karlových Var</t>
        </is>
      </c>
      <c r="H8827" t="inlineStr">
        <is>
          <t>Merklín</t>
        </is>
      </c>
      <c r="I8827" t="inlineStr">
        <is>
          <t>49</t>
        </is>
      </c>
      <c r="J8827" t="inlineStr">
        <is>
          <t>MERKLÍN</t>
        </is>
      </c>
      <c r="K8827" t="inlineStr">
        <is>
          <t>Karlovy Vary</t>
        </is>
      </c>
      <c r="L8827" t="inlineStr">
        <is>
          <t>RSC</t>
        </is>
      </c>
      <c r="M8827" t="inlineStr">
        <is>
          <t>Beneš Lukáš</t>
        </is>
      </c>
      <c r="N8827" t="inlineStr">
        <is>
          <t>50.327978</t>
        </is>
      </c>
      <c r="O8827" t="inlineStr">
        <is>
          <t>12.861224</t>
        </is>
      </c>
      <c r="P8827" t="n">
        <v>2278.08</v>
      </c>
    </row>
    <row r="8828">
      <c r="A8828" t="n">
        <v>16209009</v>
      </c>
      <c r="B8828" t="n">
        <v>86209009</v>
      </c>
      <c r="C8828" t="inlineStr">
        <is>
          <t>VELKY TERMINAL</t>
        </is>
      </c>
      <c r="D8828" t="inlineStr">
        <is>
          <t>ČESKÁ POŠTA</t>
        </is>
      </c>
      <c r="E8828" t="inlineStr">
        <is>
          <t>1POSTA</t>
        </is>
      </c>
      <c r="F8828" t="inlineStr">
        <is>
          <t>P</t>
        </is>
      </c>
      <c r="G8828" t="inlineStr">
        <is>
          <t>Česká pošta - Čelechovice na Hané</t>
        </is>
      </c>
      <c r="H8828" t="inlineStr">
        <is>
          <t>Hlavní</t>
        </is>
      </c>
      <c r="I8828" t="inlineStr">
        <is>
          <t>14</t>
        </is>
      </c>
      <c r="J8828" t="inlineStr">
        <is>
          <t>ČELECHOVICE NA HANÉ</t>
        </is>
      </c>
      <c r="K8828" t="inlineStr">
        <is>
          <t>Prostějov</t>
        </is>
      </c>
      <c r="L8828" t="inlineStr">
        <is>
          <t>RSE</t>
        </is>
      </c>
      <c r="M8828" t="inlineStr">
        <is>
          <t>Šír Daniel</t>
        </is>
      </c>
      <c r="N8828" t="inlineStr">
        <is>
          <t>49.516104</t>
        </is>
      </c>
      <c r="O8828" t="inlineStr">
        <is>
          <t>17.094323</t>
        </is>
      </c>
      <c r="P8828" t="n">
        <v>2277.31</v>
      </c>
    </row>
    <row r="8829">
      <c r="A8829" t="n">
        <v>34503301</v>
      </c>
      <c r="B8829" t="n">
        <v>74503301</v>
      </c>
      <c r="C8829" t="inlineStr">
        <is>
          <t>SMALL TERMINAL</t>
        </is>
      </c>
      <c r="D8829" t="inlineStr">
        <is>
          <t>IDT</t>
        </is>
      </c>
      <c r="E8829" t="inlineStr">
        <is>
          <t>4OSTATNI</t>
        </is>
      </c>
      <c r="F8829" t="inlineStr">
        <is>
          <t>B</t>
        </is>
      </c>
      <c r="G8829" t="inlineStr">
        <is>
          <t>Doan Minh Pham</t>
        </is>
      </c>
      <c r="H8829" t="inlineStr">
        <is>
          <t>Lužická</t>
        </is>
      </c>
      <c r="I8829" t="inlineStr">
        <is>
          <t>88</t>
        </is>
      </c>
      <c r="J8829" t="inlineStr">
        <is>
          <t>ŽANDOV</t>
        </is>
      </c>
      <c r="K8829" t="inlineStr">
        <is>
          <t>Česká Lípa</t>
        </is>
      </c>
      <c r="L8829" t="inlineStr">
        <is>
          <t>RSD</t>
        </is>
      </c>
      <c r="M8829" t="inlineStr">
        <is>
          <t>Luňáček Jan</t>
        </is>
      </c>
      <c r="N8829" t="inlineStr">
        <is>
          <t>50.714861</t>
        </is>
      </c>
      <c r="O8829" t="inlineStr">
        <is>
          <t>14.395294</t>
        </is>
      </c>
      <c r="P8829" t="n">
        <v>2277.31</v>
      </c>
    </row>
    <row r="8830">
      <c r="A8830" t="n">
        <v>11205014</v>
      </c>
      <c r="B8830" t="n">
        <v>81205014</v>
      </c>
      <c r="C8830" t="inlineStr">
        <is>
          <t>VELKY TERMINAL</t>
        </is>
      </c>
      <c r="D8830" t="inlineStr">
        <is>
          <t>ČESKÁ POŠTA</t>
        </is>
      </c>
      <c r="E8830" t="inlineStr">
        <is>
          <t>1POSTA</t>
        </is>
      </c>
      <c r="F8830" t="inlineStr">
        <is>
          <t>P</t>
        </is>
      </c>
      <c r="G8830" t="inlineStr">
        <is>
          <t>Česká pošta - Praha 514</t>
        </is>
      </c>
      <c r="H8830" t="inlineStr">
        <is>
          <t>K Lochkovu</t>
        </is>
      </c>
      <c r="I8830" t="inlineStr">
        <is>
          <t>6/2</t>
        </is>
      </c>
      <c r="J8830" t="inlineStr">
        <is>
          <t>PRAHA 5 - SLIVENEC</t>
        </is>
      </c>
      <c r="K8830" t="inlineStr">
        <is>
          <t>Praha</t>
        </is>
      </c>
      <c r="L8830" t="inlineStr">
        <is>
          <t>RSA</t>
        </is>
      </c>
      <c r="M8830" t="inlineStr">
        <is>
          <t>Dosoudil Petr</t>
        </is>
      </c>
      <c r="N8830" t="inlineStr">
        <is>
          <t>50.019190</t>
        </is>
      </c>
      <c r="O8830" t="inlineStr">
        <is>
          <t>14.354252</t>
        </is>
      </c>
      <c r="P8830" t="n">
        <v>2276.92</v>
      </c>
    </row>
    <row r="8831">
      <c r="A8831" t="n">
        <v>11797201</v>
      </c>
      <c r="B8831" t="n">
        <v>81797201</v>
      </c>
      <c r="C8831" t="inlineStr">
        <is>
          <t>VELKY TERMINAL</t>
        </is>
      </c>
      <c r="D8831" t="inlineStr">
        <is>
          <t>IDT</t>
        </is>
      </c>
      <c r="E8831" t="inlineStr">
        <is>
          <t>4OSTATNI</t>
        </is>
      </c>
      <c r="F8831" t="inlineStr">
        <is>
          <t>B</t>
        </is>
      </c>
      <c r="G8831" t="inlineStr">
        <is>
          <t>Dinh Dao Thi - Potraviny Trojská</t>
        </is>
      </c>
      <c r="H8831" t="inlineStr">
        <is>
          <t>Trojská</t>
        </is>
      </c>
      <c r="I8831" t="inlineStr">
        <is>
          <t>176/30</t>
        </is>
      </c>
      <c r="J8831" t="inlineStr">
        <is>
          <t>PRAHA 8 - KOBYLISY</t>
        </is>
      </c>
      <c r="K8831" t="inlineStr">
        <is>
          <t>Praha</t>
        </is>
      </c>
      <c r="L8831" t="inlineStr">
        <is>
          <t>RSA</t>
        </is>
      </c>
      <c r="M8831" t="inlineStr">
        <is>
          <t>Vlk Pavel</t>
        </is>
      </c>
      <c r="N8831" t="inlineStr">
        <is>
          <t>50.122140</t>
        </is>
      </c>
      <c r="O8831" t="inlineStr">
        <is>
          <t>14.451574</t>
        </is>
      </c>
      <c r="P8831" t="n">
        <v>2276.35</v>
      </c>
    </row>
    <row r="8832">
      <c r="A8832" t="n">
        <v>15205023</v>
      </c>
      <c r="B8832" t="n">
        <v>85205023</v>
      </c>
      <c r="C8832" t="inlineStr">
        <is>
          <t>VELKY TERMINAL</t>
        </is>
      </c>
      <c r="D8832" t="inlineStr">
        <is>
          <t>ČESKÁ POŠTA</t>
        </is>
      </c>
      <c r="E8832" t="inlineStr">
        <is>
          <t>1POSTA</t>
        </is>
      </c>
      <c r="F8832" t="inlineStr">
        <is>
          <t>P</t>
        </is>
      </c>
      <c r="G8832" t="inlineStr">
        <is>
          <t>Česká pošta - Hronov 1</t>
        </is>
      </c>
      <c r="H8832" t="inlineStr">
        <is>
          <t>T. G. Masaryka</t>
        </is>
      </c>
      <c r="I8832" t="inlineStr">
        <is>
          <t>302</t>
        </is>
      </c>
      <c r="J8832" t="inlineStr">
        <is>
          <t>HRONOV</t>
        </is>
      </c>
      <c r="K8832" t="inlineStr">
        <is>
          <t>Náchod</t>
        </is>
      </c>
      <c r="L8832" t="inlineStr">
        <is>
          <t>RSE</t>
        </is>
      </c>
      <c r="M8832" t="inlineStr">
        <is>
          <t>Lán Tomáš</t>
        </is>
      </c>
      <c r="N8832" t="inlineStr">
        <is>
          <t>50.479264</t>
        </is>
      </c>
      <c r="O8832" t="inlineStr">
        <is>
          <t>16.181402</t>
        </is>
      </c>
      <c r="P8832" t="n">
        <v>2275.58</v>
      </c>
    </row>
    <row r="8833">
      <c r="A8833" t="n">
        <v>17847103</v>
      </c>
      <c r="B8833" t="n">
        <v>87847103</v>
      </c>
      <c r="C8833" t="inlineStr">
        <is>
          <t>VELKY TERMINAL</t>
        </is>
      </c>
      <c r="D8833" t="inlineStr">
        <is>
          <t>KA PARTNERS</t>
        </is>
      </c>
      <c r="E8833" t="inlineStr">
        <is>
          <t>1FAST</t>
        </is>
      </c>
      <c r="F8833" t="inlineStr">
        <is>
          <t>B</t>
        </is>
      </c>
      <c r="G8833" t="inlineStr">
        <is>
          <t>PLANEO Elektro</t>
        </is>
      </c>
      <c r="H8833" t="inlineStr">
        <is>
          <t>Nádražní</t>
        </is>
      </c>
      <c r="I8833" t="inlineStr">
        <is>
          <t>2065/2</t>
        </is>
      </c>
      <c r="J8833" t="inlineStr">
        <is>
          <t>KARVINÁ - FRYŠTÁT</t>
        </is>
      </c>
      <c r="K8833" t="inlineStr">
        <is>
          <t>Karviná</t>
        </is>
      </c>
      <c r="L8833" t="inlineStr">
        <is>
          <t>RSG</t>
        </is>
      </c>
      <c r="M8833" t="inlineStr">
        <is>
          <t>Dolníček Richard</t>
        </is>
      </c>
      <c r="N8833" t="inlineStr">
        <is>
          <t>49.854892</t>
        </is>
      </c>
      <c r="O8833" t="inlineStr">
        <is>
          <t>18.530034</t>
        </is>
      </c>
      <c r="P8833" t="n">
        <v>2275</v>
      </c>
    </row>
    <row r="8834">
      <c r="A8834" t="n">
        <v>34200793</v>
      </c>
      <c r="B8834" t="n">
        <v>74200793</v>
      </c>
      <c r="C8834" t="inlineStr">
        <is>
          <t>LI</t>
        </is>
      </c>
      <c r="D8834" t="inlineStr">
        <is>
          <t>ČESKÁ POŠTA</t>
        </is>
      </c>
      <c r="E8834" t="inlineStr">
        <is>
          <t>1POSTA</t>
        </is>
      </c>
      <c r="F8834" t="inlineStr">
        <is>
          <t>P</t>
        </is>
      </c>
      <c r="G8834" t="inlineStr">
        <is>
          <t>Česká pošta - Kostomlaty pod Milešovkou</t>
        </is>
      </c>
      <c r="H8834" t="inlineStr">
        <is>
          <t>Hlavní</t>
        </is>
      </c>
      <c r="I8834" t="inlineStr">
        <is>
          <t>5</t>
        </is>
      </c>
      <c r="J8834" t="inlineStr">
        <is>
          <t>KOSTOMLATY POD MILEŠOVKOU</t>
        </is>
      </c>
      <c r="K8834" t="inlineStr">
        <is>
          <t>Teplice</t>
        </is>
      </c>
      <c r="L8834" t="inlineStr">
        <is>
          <t>RSD</t>
        </is>
      </c>
      <c r="M8834" t="inlineStr">
        <is>
          <t>Neubert Jaroslav</t>
        </is>
      </c>
      <c r="N8834" t="inlineStr">
        <is>
          <t>50.560059</t>
        </is>
      </c>
      <c r="O8834" t="inlineStr">
        <is>
          <t>13.871478</t>
        </is>
      </c>
      <c r="P8834" t="n">
        <v>2271.92</v>
      </c>
    </row>
    <row r="8835">
      <c r="A8835" t="n">
        <v>32505401</v>
      </c>
      <c r="B8835" t="n">
        <v>72505401</v>
      </c>
      <c r="C8835" t="inlineStr">
        <is>
          <t>SMALL TERMINAL</t>
        </is>
      </c>
      <c r="D8835" t="inlineStr">
        <is>
          <t>IDT</t>
        </is>
      </c>
      <c r="E8835" t="inlineStr">
        <is>
          <t>4OSTATNI</t>
        </is>
      </c>
      <c r="F8835" t="inlineStr">
        <is>
          <t>B</t>
        </is>
      </c>
      <c r="G8835" t="inlineStr">
        <is>
          <t>Duong Nguyen Xuan</t>
        </is>
      </c>
      <c r="H8835" t="inlineStr">
        <is>
          <t>Sídl. Míru</t>
        </is>
      </c>
      <c r="I8835" t="inlineStr">
        <is>
          <t>282</t>
        </is>
      </c>
      <c r="J8835" t="inlineStr">
        <is>
          <t>VOLARY</t>
        </is>
      </c>
      <c r="K8835" t="inlineStr">
        <is>
          <t>Prachatice</t>
        </is>
      </c>
      <c r="L8835" t="inlineStr">
        <is>
          <t>RSB</t>
        </is>
      </c>
      <c r="M8835" t="inlineStr">
        <is>
          <t>Štolba Jan</t>
        </is>
      </c>
      <c r="N8835" t="inlineStr">
        <is>
          <t>48.910539</t>
        </is>
      </c>
      <c r="O8835" t="inlineStr">
        <is>
          <t>13.895754</t>
        </is>
      </c>
      <c r="P8835" t="n">
        <v>2271.54</v>
      </c>
    </row>
    <row r="8836">
      <c r="A8836" t="n">
        <v>36201430</v>
      </c>
      <c r="B8836" t="n">
        <v>76201430</v>
      </c>
      <c r="C8836" t="inlineStr">
        <is>
          <t>LI</t>
        </is>
      </c>
      <c r="D8836" t="inlineStr">
        <is>
          <t>ČESKÁ POŠTA</t>
        </is>
      </c>
      <c r="E8836" t="inlineStr">
        <is>
          <t>1POSTA</t>
        </is>
      </c>
      <c r="F8836" t="inlineStr">
        <is>
          <t>P</t>
        </is>
      </c>
      <c r="G8836" t="inlineStr">
        <is>
          <t>Česká pošta - Sebranice u Boskovic</t>
        </is>
      </c>
      <c r="H8836" t="inlineStr">
        <is>
          <t>Sebranice</t>
        </is>
      </c>
      <c r="I8836" t="inlineStr">
        <is>
          <t>149</t>
        </is>
      </c>
      <c r="J8836" t="inlineStr">
        <is>
          <t>SEBRANICE</t>
        </is>
      </c>
      <c r="K8836" t="inlineStr">
        <is>
          <t>Blansko</t>
        </is>
      </c>
      <c r="L8836" t="inlineStr">
        <is>
          <t>RSE</t>
        </is>
      </c>
      <c r="M8836" t="inlineStr">
        <is>
          <t>Šír Daniel</t>
        </is>
      </c>
      <c r="N8836" t="inlineStr">
        <is>
          <t>49.496760</t>
        </is>
      </c>
      <c r="O8836" t="inlineStr">
        <is>
          <t>16.575317</t>
        </is>
      </c>
      <c r="P8836" t="n">
        <v>2270</v>
      </c>
    </row>
    <row r="8837">
      <c r="A8837" t="n">
        <v>15823901</v>
      </c>
      <c r="B8837" t="n">
        <v>85823901</v>
      </c>
      <c r="C8837" t="inlineStr">
        <is>
          <t>VELKY TERMINAL</t>
        </is>
      </c>
      <c r="D8837" t="inlineStr">
        <is>
          <t>IDT</t>
        </is>
      </c>
      <c r="E8837" t="inlineStr">
        <is>
          <t>4OSTATNI</t>
        </is>
      </c>
      <c r="F8837" t="inlineStr">
        <is>
          <t>B</t>
        </is>
      </c>
      <c r="G8837" t="inlineStr">
        <is>
          <t>Dagmar Hervertová</t>
        </is>
      </c>
      <c r="H8837" t="inlineStr">
        <is>
          <t>Benecko</t>
        </is>
      </c>
      <c r="I8837" t="inlineStr">
        <is>
          <t>148</t>
        </is>
      </c>
      <c r="J8837" t="inlineStr">
        <is>
          <t>BENECKO</t>
        </is>
      </c>
      <c r="K8837" t="inlineStr">
        <is>
          <t>Semily</t>
        </is>
      </c>
      <c r="L8837" t="inlineStr">
        <is>
          <t>RSD</t>
        </is>
      </c>
      <c r="M8837" t="inlineStr">
        <is>
          <t>Luňáček Jan</t>
        </is>
      </c>
      <c r="N8837" t="inlineStr">
        <is>
          <t>50.666585</t>
        </is>
      </c>
      <c r="O8837" t="inlineStr">
        <is>
          <t>15.548706</t>
        </is>
      </c>
      <c r="P8837" t="n">
        <v>2264.23</v>
      </c>
    </row>
    <row r="8838">
      <c r="A8838" t="n">
        <v>15834901</v>
      </c>
      <c r="B8838" t="n">
        <v>85834901</v>
      </c>
      <c r="C8838" t="inlineStr">
        <is>
          <t>VELKY TERMINAL</t>
        </is>
      </c>
      <c r="D8838" t="inlineStr">
        <is>
          <t>IDT</t>
        </is>
      </c>
      <c r="E8838" t="inlineStr">
        <is>
          <t>4OSTATNI</t>
        </is>
      </c>
      <c r="F8838" t="inlineStr">
        <is>
          <t>B</t>
        </is>
      </c>
      <c r="G8838" t="inlineStr">
        <is>
          <t>Martin Kleček</t>
        </is>
      </c>
      <c r="H8838" t="inlineStr">
        <is>
          <t>Pražská třída</t>
        </is>
      </c>
      <c r="I8838" t="inlineStr">
        <is>
          <t>8/66</t>
        </is>
      </c>
      <c r="J8838" t="inlineStr">
        <is>
          <t>HRADEC KRÁLOVÉ - KUKLENY</t>
        </is>
      </c>
      <c r="K8838" t="inlineStr">
        <is>
          <t>Hradec Králové</t>
        </is>
      </c>
      <c r="L8838" t="inlineStr">
        <is>
          <t>RSE</t>
        </is>
      </c>
      <c r="M8838" t="inlineStr">
        <is>
          <t>Jareš Jaroslav</t>
        </is>
      </c>
      <c r="N8838" t="inlineStr">
        <is>
          <t>50.205101</t>
        </is>
      </c>
      <c r="O8838" t="inlineStr">
        <is>
          <t>15.794981</t>
        </is>
      </c>
      <c r="P8838" t="n">
        <v>2260</v>
      </c>
    </row>
    <row r="8839">
      <c r="A8839" t="n">
        <v>13822601</v>
      </c>
      <c r="B8839" t="n">
        <v>83822601</v>
      </c>
      <c r="C8839" t="inlineStr">
        <is>
          <t>VELKY TERMINAL</t>
        </is>
      </c>
      <c r="D8839" t="inlineStr">
        <is>
          <t>IDT</t>
        </is>
      </c>
      <c r="E8839" t="inlineStr">
        <is>
          <t>4OSTATNI</t>
        </is>
      </c>
      <c r="F8839" t="inlineStr">
        <is>
          <t>B</t>
        </is>
      </c>
      <c r="G8839" t="inlineStr">
        <is>
          <t>Lusum s.r.o.</t>
        </is>
      </c>
      <c r="H8839" t="inlineStr">
        <is>
          <t>Bezručova</t>
        </is>
      </c>
      <c r="I8839" t="inlineStr">
        <is>
          <t>162/18</t>
        </is>
      </c>
      <c r="J8839" t="inlineStr">
        <is>
          <t>PLZEŇ - VNITŘNÍ MĚSTO</t>
        </is>
      </c>
      <c r="K8839" t="inlineStr">
        <is>
          <t>Plzeň-město</t>
        </is>
      </c>
      <c r="L8839" t="inlineStr">
        <is>
          <t>RSC</t>
        </is>
      </c>
      <c r="M8839" t="inlineStr">
        <is>
          <t>Havlíček Vladislav</t>
        </is>
      </c>
      <c r="N8839" t="inlineStr">
        <is>
          <t>49.745718</t>
        </is>
      </c>
      <c r="O8839" t="inlineStr">
        <is>
          <t>13.375863</t>
        </is>
      </c>
      <c r="P8839" t="n">
        <v>2259.42</v>
      </c>
    </row>
    <row r="8840">
      <c r="A8840" t="n">
        <v>13721503</v>
      </c>
      <c r="B8840" t="n">
        <v>83721503</v>
      </c>
      <c r="C8840" t="inlineStr">
        <is>
          <t>VELKY TERMINAL</t>
        </is>
      </c>
      <c r="D8840" t="inlineStr">
        <is>
          <t>IDT</t>
        </is>
      </c>
      <c r="E8840" t="inlineStr">
        <is>
          <t>4OSTATNI</t>
        </is>
      </c>
      <c r="F8840" t="inlineStr">
        <is>
          <t>B</t>
        </is>
      </c>
      <c r="G8840" t="inlineStr">
        <is>
          <t>Potraviny Mandák s.r.o.</t>
        </is>
      </c>
      <c r="H8840" t="inlineStr">
        <is>
          <t>Pačejov-nádraží</t>
        </is>
      </c>
      <c r="I8840" t="inlineStr">
        <is>
          <t>221</t>
        </is>
      </c>
      <c r="J8840" t="inlineStr">
        <is>
          <t>PAČEJOV - PAČEJOV-NÁDRAŽÍ</t>
        </is>
      </c>
      <c r="K8840" t="inlineStr">
        <is>
          <t>Klatovy</t>
        </is>
      </c>
      <c r="L8840" t="inlineStr">
        <is>
          <t>RSC</t>
        </is>
      </c>
      <c r="M8840" t="inlineStr">
        <is>
          <t>Horejš Vladimír</t>
        </is>
      </c>
      <c r="N8840" t="inlineStr">
        <is>
          <t>49.391676</t>
        </is>
      </c>
      <c r="O8840" t="inlineStr">
        <is>
          <t>13.620459</t>
        </is>
      </c>
      <c r="P8840" t="n">
        <v>2258.27</v>
      </c>
    </row>
    <row r="8841">
      <c r="A8841" t="n">
        <v>35200543</v>
      </c>
      <c r="B8841" t="n">
        <v>75200543</v>
      </c>
      <c r="C8841" t="inlineStr">
        <is>
          <t>LI</t>
        </is>
      </c>
      <c r="D8841" t="inlineStr">
        <is>
          <t>ČESKÁ POŠTA</t>
        </is>
      </c>
      <c r="E8841" t="inlineStr">
        <is>
          <t>1POSTA</t>
        </is>
      </c>
      <c r="F8841" t="inlineStr">
        <is>
          <t>P</t>
        </is>
      </c>
      <c r="G8841" t="inlineStr">
        <is>
          <t>Česká pošta - Vyskeř</t>
        </is>
      </c>
      <c r="H8841" t="inlineStr">
        <is>
          <t>Vyskeř</t>
        </is>
      </c>
      <c r="I8841" t="inlineStr">
        <is>
          <t>50</t>
        </is>
      </c>
      <c r="J8841" t="inlineStr">
        <is>
          <t>VYSKEŘ</t>
        </is>
      </c>
      <c r="K8841" t="inlineStr">
        <is>
          <t>Semily</t>
        </is>
      </c>
      <c r="L8841" t="inlineStr">
        <is>
          <t>RSD</t>
        </is>
      </c>
      <c r="M8841" t="inlineStr">
        <is>
          <t>Luňáček Jan</t>
        </is>
      </c>
      <c r="N8841" t="inlineStr">
        <is>
          <t>50.529509</t>
        </is>
      </c>
      <c r="O8841" t="inlineStr">
        <is>
          <t>15.158556</t>
        </is>
      </c>
      <c r="P8841" t="n">
        <v>2257.69</v>
      </c>
    </row>
    <row r="8842">
      <c r="A8842" t="n">
        <v>31201112</v>
      </c>
      <c r="B8842" t="n">
        <v>71201112</v>
      </c>
      <c r="C8842" t="inlineStr">
        <is>
          <t>LI</t>
        </is>
      </c>
      <c r="D8842" t="inlineStr">
        <is>
          <t>ČESKÁ POŠTA</t>
        </is>
      </c>
      <c r="E8842" t="inlineStr">
        <is>
          <t>1POSTA</t>
        </is>
      </c>
      <c r="F8842" t="inlineStr">
        <is>
          <t>P</t>
        </is>
      </c>
      <c r="G8842" t="inlineStr">
        <is>
          <t>Česká pošta - Mohelnice nad Jizerou</t>
        </is>
      </c>
      <c r="H8842" t="inlineStr">
        <is>
          <t>Mohelnice nad Jizerou</t>
        </is>
      </c>
      <c r="I8842" t="inlineStr">
        <is>
          <t>38</t>
        </is>
      </c>
      <c r="J8842" t="inlineStr">
        <is>
          <t>MOHELNICE NAD JIZEROU</t>
        </is>
      </c>
      <c r="K8842" t="inlineStr">
        <is>
          <t>Mladá Boleslav</t>
        </is>
      </c>
      <c r="L8842" t="inlineStr">
        <is>
          <t>RSA</t>
        </is>
      </c>
      <c r="M8842" t="inlineStr">
        <is>
          <t>Vlk Pavel</t>
        </is>
      </c>
      <c r="N8842" t="inlineStr">
        <is>
          <t>50.560076</t>
        </is>
      </c>
      <c r="O8842" t="inlineStr">
        <is>
          <t>14.978629</t>
        </is>
      </c>
      <c r="P8842" t="n">
        <v>2256.92</v>
      </c>
    </row>
    <row r="8843">
      <c r="A8843" t="n">
        <v>36002363</v>
      </c>
      <c r="B8843" t="n">
        <v>76002363</v>
      </c>
      <c r="C8843" t="inlineStr">
        <is>
          <t>LI</t>
        </is>
      </c>
      <c r="D8843" t="inlineStr">
        <is>
          <t>IDT</t>
        </is>
      </c>
      <c r="E8843" t="inlineStr">
        <is>
          <t>2COOP</t>
        </is>
      </c>
      <c r="F8843" t="inlineStr">
        <is>
          <t>B</t>
        </is>
      </c>
      <c r="G8843" t="inlineStr">
        <is>
          <t>COOP Jednota Moravský Krumlov</t>
        </is>
      </c>
      <c r="H8843" t="inlineStr">
        <is>
          <t>Strachotice</t>
        </is>
      </c>
      <c r="I8843" t="inlineStr">
        <is>
          <t>64</t>
        </is>
      </c>
      <c r="J8843" t="inlineStr">
        <is>
          <t>STRACHOTICE</t>
        </is>
      </c>
      <c r="K8843" t="inlineStr">
        <is>
          <t>Znojmo</t>
        </is>
      </c>
      <c r="L8843" t="inlineStr">
        <is>
          <t>RSB</t>
        </is>
      </c>
      <c r="M8843" t="inlineStr">
        <is>
          <t>Koutný Roman</t>
        </is>
      </c>
      <c r="N8843" t="inlineStr">
        <is>
          <t>48.796022</t>
        </is>
      </c>
      <c r="O8843" t="inlineStr">
        <is>
          <t>16.173465</t>
        </is>
      </c>
      <c r="P8843" t="n">
        <v>2256.92</v>
      </c>
    </row>
    <row r="8844">
      <c r="A8844" t="n">
        <v>15211024</v>
      </c>
      <c r="B8844" t="n">
        <v>85211024</v>
      </c>
      <c r="C8844" t="inlineStr">
        <is>
          <t>VELKY TERMINAL</t>
        </is>
      </c>
      <c r="D8844" t="inlineStr">
        <is>
          <t>ČESKÁ POŠTA</t>
        </is>
      </c>
      <c r="E8844" t="inlineStr">
        <is>
          <t>1POSTA</t>
        </is>
      </c>
      <c r="F8844" t="inlineStr">
        <is>
          <t>P</t>
        </is>
      </c>
      <c r="G8844" t="inlineStr">
        <is>
          <t>Česká pošta - Choceň 1</t>
        </is>
      </c>
      <c r="H8844" t="inlineStr">
        <is>
          <t>Dolní</t>
        </is>
      </c>
      <c r="I8844" t="inlineStr">
        <is>
          <t>1200</t>
        </is>
      </c>
      <c r="J8844" t="inlineStr">
        <is>
          <t>CHOCEŇ</t>
        </is>
      </c>
      <c r="K8844" t="inlineStr">
        <is>
          <t>Ústí nad Orlicí</t>
        </is>
      </c>
      <c r="L8844" t="inlineStr">
        <is>
          <t>RSE</t>
        </is>
      </c>
      <c r="M8844" t="inlineStr">
        <is>
          <t>Rek Lubomír</t>
        </is>
      </c>
      <c r="N8844" t="inlineStr">
        <is>
          <t>50.001098</t>
        </is>
      </c>
      <c r="O8844" t="inlineStr">
        <is>
          <t>16.221694</t>
        </is>
      </c>
      <c r="P8844" t="n">
        <v>2255.96</v>
      </c>
    </row>
    <row r="8845">
      <c r="A8845" t="n">
        <v>32200307</v>
      </c>
      <c r="B8845" t="n">
        <v>72200307</v>
      </c>
      <c r="C8845" t="inlineStr">
        <is>
          <t>LI</t>
        </is>
      </c>
      <c r="D8845" t="inlineStr">
        <is>
          <t>ČESKÁ POŠTA</t>
        </is>
      </c>
      <c r="E8845" t="inlineStr">
        <is>
          <t>1POSTA</t>
        </is>
      </c>
      <c r="F8845" t="inlineStr">
        <is>
          <t>P</t>
        </is>
      </c>
      <c r="G8845" t="inlineStr">
        <is>
          <t>Česká pošta - Ledenice</t>
        </is>
      </c>
      <c r="H8845" t="inlineStr">
        <is>
          <t>Náměstí</t>
        </is>
      </c>
      <c r="I8845" t="inlineStr">
        <is>
          <t>71</t>
        </is>
      </c>
      <c r="J8845" t="inlineStr">
        <is>
          <t>LEDENICE</t>
        </is>
      </c>
      <c r="K8845" t="inlineStr">
        <is>
          <t>České Budějovice</t>
        </is>
      </c>
      <c r="L8845" t="inlineStr">
        <is>
          <t>RSB</t>
        </is>
      </c>
      <c r="M8845" t="inlineStr">
        <is>
          <t>Dvořák Petr</t>
        </is>
      </c>
      <c r="N8845" t="inlineStr">
        <is>
          <t>48.932268</t>
        </is>
      </c>
      <c r="O8845" t="inlineStr">
        <is>
          <t>14.618244</t>
        </is>
      </c>
      <c r="P8845" t="n">
        <v>2252.5</v>
      </c>
    </row>
    <row r="8846">
      <c r="A8846" t="n">
        <v>31519001</v>
      </c>
      <c r="B8846" t="n">
        <v>71519001</v>
      </c>
      <c r="C8846" t="inlineStr">
        <is>
          <t>SMALL TERMINAL</t>
        </is>
      </c>
      <c r="D8846" t="inlineStr">
        <is>
          <t>IDT</t>
        </is>
      </c>
      <c r="E8846" t="inlineStr">
        <is>
          <t>4OSTATNI</t>
        </is>
      </c>
      <c r="F8846" t="inlineStr">
        <is>
          <t>B</t>
        </is>
      </c>
      <c r="G8846" t="inlineStr">
        <is>
          <t>Klára Valešová - BIŽU KLÁRA</t>
        </is>
      </c>
      <c r="H8846" t="inlineStr">
        <is>
          <t>Pšenčíkova</t>
        </is>
      </c>
      <c r="I8846" t="inlineStr">
        <is>
          <t>679/14</t>
        </is>
      </c>
      <c r="J8846" t="inlineStr">
        <is>
          <t>PRAHA 4 - KAMÝK</t>
        </is>
      </c>
      <c r="K8846" t="inlineStr">
        <is>
          <t>Praha</t>
        </is>
      </c>
      <c r="L8846" t="inlineStr">
        <is>
          <t>RSA</t>
        </is>
      </c>
      <c r="M8846" t="inlineStr">
        <is>
          <t>Myslivec Jan</t>
        </is>
      </c>
      <c r="N8846" t="inlineStr">
        <is>
          <t>50.014529</t>
        </is>
      </c>
      <c r="O8846" t="inlineStr">
        <is>
          <t>14.445992</t>
        </is>
      </c>
      <c r="P8846" t="n">
        <v>2251.92</v>
      </c>
    </row>
    <row r="8847">
      <c r="A8847" t="n">
        <v>11796401</v>
      </c>
      <c r="B8847" t="n">
        <v>81796401</v>
      </c>
      <c r="C8847" t="inlineStr">
        <is>
          <t>VELKY TERMINAL</t>
        </is>
      </c>
      <c r="D8847" t="inlineStr">
        <is>
          <t>IDT</t>
        </is>
      </c>
      <c r="E8847" t="inlineStr">
        <is>
          <t>4OSTATNI</t>
        </is>
      </c>
      <c r="F8847" t="inlineStr">
        <is>
          <t>B</t>
        </is>
      </c>
      <c r="G8847" t="inlineStr">
        <is>
          <t>Tien Do Ngo - Potraviny Hana</t>
        </is>
      </c>
      <c r="H8847" t="inlineStr">
        <is>
          <t>Veronské nám.</t>
        </is>
      </c>
      <c r="I8847" t="inlineStr">
        <is>
          <t>598</t>
        </is>
      </c>
      <c r="J8847" t="inlineStr">
        <is>
          <t>PRAHA 10 - HORNÍ MĚCHOLUPY</t>
        </is>
      </c>
      <c r="K8847" t="inlineStr">
        <is>
          <t>Praha</t>
        </is>
      </c>
      <c r="L8847" t="inlineStr">
        <is>
          <t>RSA</t>
        </is>
      </c>
      <c r="M8847" t="inlineStr">
        <is>
          <t>Česnek Miroslav</t>
        </is>
      </c>
      <c r="N8847" t="inlineStr">
        <is>
          <t>50.041848</t>
        </is>
      </c>
      <c r="O8847" t="inlineStr">
        <is>
          <t>14.560765</t>
        </is>
      </c>
      <c r="P8847" t="n">
        <v>2248.31</v>
      </c>
    </row>
    <row r="8848">
      <c r="A8848" t="n">
        <v>11864907</v>
      </c>
      <c r="B8848" t="n">
        <v>81864907</v>
      </c>
      <c r="C8848" t="inlineStr">
        <is>
          <t>VELKY TERMINAL</t>
        </is>
      </c>
      <c r="D8848" t="inlineStr">
        <is>
          <t>KA PARTNERS</t>
        </is>
      </c>
      <c r="E8848" t="inlineStr">
        <is>
          <t>1FAST</t>
        </is>
      </c>
      <c r="F8848" t="inlineStr">
        <is>
          <t>B</t>
        </is>
      </c>
      <c r="G8848" t="inlineStr">
        <is>
          <t>PLANEO Elektro</t>
        </is>
      </c>
      <c r="H8848" t="inlineStr">
        <is>
          <t>Krátká</t>
        </is>
      </c>
      <c r="I8848" t="inlineStr">
        <is>
          <t>1301</t>
        </is>
      </c>
      <c r="J8848" t="inlineStr">
        <is>
          <t>MLADÁ BOLESLAV - MLADÁ BOLESLAV II</t>
        </is>
      </c>
      <c r="K8848" t="inlineStr">
        <is>
          <t>Mladá Boleslav</t>
        </is>
      </c>
      <c r="L8848" t="inlineStr">
        <is>
          <t>RSA</t>
        </is>
      </c>
      <c r="M8848" t="inlineStr">
        <is>
          <t>Vlk Pavel</t>
        </is>
      </c>
      <c r="N8848" t="inlineStr">
        <is>
          <t>50.424773</t>
        </is>
      </c>
      <c r="O8848" t="inlineStr">
        <is>
          <t>14.910559</t>
        </is>
      </c>
      <c r="P8848" t="n">
        <v>2247.88</v>
      </c>
    </row>
    <row r="8849">
      <c r="A8849" t="n">
        <v>34200484</v>
      </c>
      <c r="B8849" t="n">
        <v>74200484</v>
      </c>
      <c r="C8849" t="inlineStr">
        <is>
          <t>LI</t>
        </is>
      </c>
      <c r="D8849" t="inlineStr">
        <is>
          <t>ČESKÁ POŠTA</t>
        </is>
      </c>
      <c r="E8849" t="inlineStr">
        <is>
          <t>1POSTA</t>
        </is>
      </c>
      <c r="F8849" t="inlineStr">
        <is>
          <t>P</t>
        </is>
      </c>
      <c r="G8849" t="inlineStr">
        <is>
          <t>Česká pošta - Místo</t>
        </is>
      </c>
      <c r="H8849" t="inlineStr">
        <is>
          <t>Místo</t>
        </is>
      </c>
      <c r="I8849" t="inlineStr">
        <is>
          <t>81</t>
        </is>
      </c>
      <c r="J8849" t="inlineStr">
        <is>
          <t>MÍSTO</t>
        </is>
      </c>
      <c r="K8849" t="inlineStr">
        <is>
          <t>Chomutov</t>
        </is>
      </c>
      <c r="L8849" t="inlineStr">
        <is>
          <t>RSD</t>
        </is>
      </c>
      <c r="M8849" t="inlineStr">
        <is>
          <t>Neubert Jaroslav</t>
        </is>
      </c>
      <c r="N8849" t="inlineStr">
        <is>
          <t>50.447907</t>
        </is>
      </c>
      <c r="O8849" t="inlineStr">
        <is>
          <t>13.267255</t>
        </is>
      </c>
      <c r="P8849" t="n">
        <v>2247.31</v>
      </c>
    </row>
    <row r="8850">
      <c r="A8850" t="n">
        <v>36201270</v>
      </c>
      <c r="B8850" t="n">
        <v>76201270</v>
      </c>
      <c r="C8850" t="inlineStr">
        <is>
          <t>LI</t>
        </is>
      </c>
      <c r="D8850" t="inlineStr">
        <is>
          <t>ČESKÁ POŠTA</t>
        </is>
      </c>
      <c r="E8850" t="inlineStr">
        <is>
          <t>1POSTA</t>
        </is>
      </c>
      <c r="F8850" t="inlineStr">
        <is>
          <t>P</t>
        </is>
      </c>
      <c r="G8850" t="inlineStr">
        <is>
          <t>Česká pošta - Radějov u Hodonína</t>
        </is>
      </c>
      <c r="H8850" t="inlineStr">
        <is>
          <t>Radějov</t>
        </is>
      </c>
      <c r="I8850" t="inlineStr">
        <is>
          <t>7</t>
        </is>
      </c>
      <c r="J8850" t="inlineStr">
        <is>
          <t>RADĚJOV</t>
        </is>
      </c>
      <c r="K8850" t="inlineStr">
        <is>
          <t>Hodonín</t>
        </is>
      </c>
      <c r="L8850" t="inlineStr">
        <is>
          <t>RSB</t>
        </is>
      </c>
      <c r="M8850" t="inlineStr">
        <is>
          <t>Petlach Lubomír</t>
        </is>
      </c>
      <c r="N8850" t="inlineStr">
        <is>
          <t>48.861239</t>
        </is>
      </c>
      <c r="O8850" t="inlineStr">
        <is>
          <t>17.341097</t>
        </is>
      </c>
      <c r="P8850" t="n">
        <v>2245.77</v>
      </c>
    </row>
    <row r="8851">
      <c r="A8851" t="n">
        <v>17203049</v>
      </c>
      <c r="B8851" t="n">
        <v>87203049</v>
      </c>
      <c r="C8851" t="inlineStr">
        <is>
          <t>VELKY TERMINAL</t>
        </is>
      </c>
      <c r="D8851" t="inlineStr">
        <is>
          <t>ČESKÁ POŠTA</t>
        </is>
      </c>
      <c r="E8851" t="inlineStr">
        <is>
          <t>1POSTA</t>
        </is>
      </c>
      <c r="F8851" t="inlineStr">
        <is>
          <t>P</t>
        </is>
      </c>
      <c r="G8851" t="inlineStr">
        <is>
          <t>Česká pošta - Smilovice u Třince</t>
        </is>
      </c>
      <c r="H8851" t="inlineStr">
        <is>
          <t>Smilovice</t>
        </is>
      </c>
      <c r="I8851" t="inlineStr">
        <is>
          <t>13</t>
        </is>
      </c>
      <c r="J8851" t="inlineStr">
        <is>
          <t>SMILOVICE</t>
        </is>
      </c>
      <c r="K8851" t="inlineStr">
        <is>
          <t>Frýdek-Místek</t>
        </is>
      </c>
      <c r="L8851" t="inlineStr">
        <is>
          <t>RSG</t>
        </is>
      </c>
      <c r="M8851" t="inlineStr">
        <is>
          <t>Herman Michal</t>
        </is>
      </c>
      <c r="N8851" t="inlineStr">
        <is>
          <t>49.661137</t>
        </is>
      </c>
      <c r="O8851" t="inlineStr">
        <is>
          <t>18.571666</t>
        </is>
      </c>
      <c r="P8851" t="n">
        <v>2243.46</v>
      </c>
    </row>
    <row r="8852">
      <c r="A8852" t="n">
        <v>31200982</v>
      </c>
      <c r="B8852" t="n">
        <v>71200982</v>
      </c>
      <c r="C8852" t="inlineStr">
        <is>
          <t>LI</t>
        </is>
      </c>
      <c r="D8852" t="inlineStr">
        <is>
          <t>ČESKÁ POŠTA</t>
        </is>
      </c>
      <c r="E8852" t="inlineStr">
        <is>
          <t>1POSTA</t>
        </is>
      </c>
      <c r="F8852" t="inlineStr">
        <is>
          <t>P</t>
        </is>
      </c>
      <c r="G8852" t="inlineStr">
        <is>
          <t>Česká pošta - Broumy</t>
        </is>
      </c>
      <c r="H8852" t="inlineStr">
        <is>
          <t>U radnice</t>
        </is>
      </c>
      <c r="I8852" t="inlineStr">
        <is>
          <t>73</t>
        </is>
      </c>
      <c r="J8852" t="inlineStr">
        <is>
          <t>BROUMY</t>
        </is>
      </c>
      <c r="K8852" t="inlineStr">
        <is>
          <t>Beroun</t>
        </is>
      </c>
      <c r="L8852" t="inlineStr">
        <is>
          <t>RSC</t>
        </is>
      </c>
      <c r="M8852" t="inlineStr">
        <is>
          <t>Havlíček Vladislav</t>
        </is>
      </c>
      <c r="N8852" t="inlineStr">
        <is>
          <t>49.954757</t>
        </is>
      </c>
      <c r="O8852" t="inlineStr">
        <is>
          <t>13.851959</t>
        </is>
      </c>
      <c r="P8852" t="n">
        <v>2243.08</v>
      </c>
    </row>
    <row r="8853">
      <c r="A8853" t="n">
        <v>15831301</v>
      </c>
      <c r="B8853" t="n">
        <v>85831301</v>
      </c>
      <c r="C8853" t="inlineStr">
        <is>
          <t>VELKY TERMINAL</t>
        </is>
      </c>
      <c r="D8853" t="inlineStr">
        <is>
          <t>IDT</t>
        </is>
      </c>
      <c r="E8853" t="inlineStr">
        <is>
          <t>4OSTATNI</t>
        </is>
      </c>
      <c r="F8853" t="inlineStr">
        <is>
          <t>B</t>
        </is>
      </c>
      <c r="G8853" t="inlineStr">
        <is>
          <t>Stanislav Šulák</t>
        </is>
      </c>
      <c r="H8853" t="inlineStr">
        <is>
          <t>Husova</t>
        </is>
      </c>
      <c r="I8853" t="inlineStr">
        <is>
          <t>106</t>
        </is>
      </c>
      <c r="J8853" t="inlineStr">
        <is>
          <t>PARDUBICE - BÍLÉ PŘEDMĚSTÍ</t>
        </is>
      </c>
      <c r="K8853" t="inlineStr">
        <is>
          <t>Pardubice</t>
        </is>
      </c>
      <c r="L8853" t="inlineStr">
        <is>
          <t>RSE</t>
        </is>
      </c>
      <c r="M8853" t="inlineStr">
        <is>
          <t>Jareš Jaroslav</t>
        </is>
      </c>
      <c r="N8853" t="inlineStr">
        <is>
          <t>50.039659</t>
        </is>
      </c>
      <c r="O8853" t="inlineStr">
        <is>
          <t>15.784590</t>
        </is>
      </c>
      <c r="P8853" t="n">
        <v>2241.54</v>
      </c>
    </row>
    <row r="8854">
      <c r="A8854" t="n">
        <v>31201445</v>
      </c>
      <c r="B8854" t="n">
        <v>71201445</v>
      </c>
      <c r="C8854" t="inlineStr">
        <is>
          <t>LI</t>
        </is>
      </c>
      <c r="D8854" t="inlineStr">
        <is>
          <t>ČESKÁ POŠTA</t>
        </is>
      </c>
      <c r="E8854" t="inlineStr">
        <is>
          <t>1POSTA</t>
        </is>
      </c>
      <c r="F8854" t="inlineStr">
        <is>
          <t>P</t>
        </is>
      </c>
      <c r="G8854" t="inlineStr">
        <is>
          <t>Česká pošta - Škvorec</t>
        </is>
      </c>
      <c r="H8854" t="inlineStr">
        <is>
          <t>Čs. armády</t>
        </is>
      </c>
      <c r="I8854" t="inlineStr">
        <is>
          <t>107</t>
        </is>
      </c>
      <c r="J8854" t="inlineStr">
        <is>
          <t>ŠKVOREC</t>
        </is>
      </c>
      <c r="K8854" t="inlineStr">
        <is>
          <t>Praha-východ</t>
        </is>
      </c>
      <c r="L8854" t="inlineStr">
        <is>
          <t>RSA</t>
        </is>
      </c>
      <c r="M8854" t="inlineStr">
        <is>
          <t>Myslivec Jan</t>
        </is>
      </c>
      <c r="N8854" t="inlineStr">
        <is>
          <t>50.047717</t>
        </is>
      </c>
      <c r="O8854" t="inlineStr">
        <is>
          <t>14.731353</t>
        </is>
      </c>
      <c r="P8854" t="n">
        <v>2235.77</v>
      </c>
    </row>
    <row r="8855">
      <c r="A8855" t="n">
        <v>32501901</v>
      </c>
      <c r="B8855" t="n">
        <v>72501901</v>
      </c>
      <c r="C8855" t="inlineStr">
        <is>
          <t>SMALL TERMINAL</t>
        </is>
      </c>
      <c r="D8855" t="inlineStr">
        <is>
          <t>IDT</t>
        </is>
      </c>
      <c r="E8855" t="inlineStr">
        <is>
          <t>4OSTATNI</t>
        </is>
      </c>
      <c r="F8855" t="inlineStr">
        <is>
          <t>B</t>
        </is>
      </c>
      <c r="G8855" t="inlineStr">
        <is>
          <t>ALiVA GT s.r.o.</t>
        </is>
      </c>
      <c r="H8855" t="inlineStr">
        <is>
          <t>Frymburk</t>
        </is>
      </c>
      <c r="I8855" t="inlineStr">
        <is>
          <t>83</t>
        </is>
      </c>
      <c r="J8855" t="inlineStr">
        <is>
          <t>FRYMBURK</t>
        </is>
      </c>
      <c r="K8855" t="inlineStr">
        <is>
          <t>Český Krumlov</t>
        </is>
      </c>
      <c r="L8855" t="inlineStr">
        <is>
          <t>RSB</t>
        </is>
      </c>
      <c r="M8855" t="inlineStr">
        <is>
          <t>Štolba Jan</t>
        </is>
      </c>
      <c r="N8855" t="inlineStr">
        <is>
          <t>48.662098</t>
        </is>
      </c>
      <c r="O8855" t="inlineStr">
        <is>
          <t>14.165808</t>
        </is>
      </c>
      <c r="P8855" t="n">
        <v>2234.23</v>
      </c>
    </row>
    <row r="8856">
      <c r="A8856" t="n">
        <v>16211025</v>
      </c>
      <c r="B8856" t="n">
        <v>86211025</v>
      </c>
      <c r="C8856" t="inlineStr">
        <is>
          <t>VELKY TERMINAL</t>
        </is>
      </c>
      <c r="D8856" t="inlineStr">
        <is>
          <t>ČESKÁ POŠTA</t>
        </is>
      </c>
      <c r="E8856" t="inlineStr">
        <is>
          <t>1POSTA</t>
        </is>
      </c>
      <c r="F8856" t="inlineStr">
        <is>
          <t>P</t>
        </is>
      </c>
      <c r="G8856" t="inlineStr">
        <is>
          <t>Česká pošta - Uherský Ostroh</t>
        </is>
      </c>
      <c r="H8856" t="inlineStr">
        <is>
          <t>Svobodova</t>
        </is>
      </c>
      <c r="I8856" t="inlineStr">
        <is>
          <t>146</t>
        </is>
      </c>
      <c r="J8856" t="inlineStr">
        <is>
          <t>UHERSKÝ OSTROH - OSTROŽSKÉ PŘEDMĚSTÍ</t>
        </is>
      </c>
      <c r="K8856" t="inlineStr">
        <is>
          <t>Uherské Hradiště</t>
        </is>
      </c>
      <c r="L8856" t="inlineStr">
        <is>
          <t>RSE</t>
        </is>
      </c>
      <c r="M8856" t="inlineStr">
        <is>
          <t>Modlitba Jakub</t>
        </is>
      </c>
      <c r="N8856" t="inlineStr">
        <is>
          <t>48.987955</t>
        </is>
      </c>
      <c r="O8856" t="inlineStr">
        <is>
          <t>17.401249</t>
        </is>
      </c>
      <c r="P8856" t="n">
        <v>2233.08</v>
      </c>
    </row>
    <row r="8857">
      <c r="A8857" t="n">
        <v>36200776</v>
      </c>
      <c r="B8857" t="n">
        <v>76200776</v>
      </c>
      <c r="C8857" t="inlineStr">
        <is>
          <t>LI</t>
        </is>
      </c>
      <c r="D8857" t="inlineStr">
        <is>
          <t>ČESKÁ POŠTA</t>
        </is>
      </c>
      <c r="E8857" t="inlineStr">
        <is>
          <t>1POSTA</t>
        </is>
      </c>
      <c r="F8857" t="inlineStr">
        <is>
          <t>P</t>
        </is>
      </c>
      <c r="G8857" t="inlineStr">
        <is>
          <t>Česká pošta - Kralice nad Oslavou</t>
        </is>
      </c>
      <c r="H8857" t="inlineStr">
        <is>
          <t>Jinošovská</t>
        </is>
      </c>
      <c r="I8857" t="inlineStr">
        <is>
          <t>78</t>
        </is>
      </c>
      <c r="J8857" t="inlineStr">
        <is>
          <t>KRALICE NAD OSLAVOU</t>
        </is>
      </c>
      <c r="K8857" t="inlineStr">
        <is>
          <t>Třebíč</t>
        </is>
      </c>
      <c r="L8857" t="inlineStr">
        <is>
          <t>RSB</t>
        </is>
      </c>
      <c r="M8857" t="inlineStr">
        <is>
          <t>Petlach Lubomír</t>
        </is>
      </c>
      <c r="N8857" t="inlineStr">
        <is>
          <t>49.199802</t>
        </is>
      </c>
      <c r="O8857" t="inlineStr">
        <is>
          <t>16.200924</t>
        </is>
      </c>
      <c r="P8857" t="n">
        <v>2232.69</v>
      </c>
    </row>
    <row r="8858">
      <c r="A8858" t="n">
        <v>31200960</v>
      </c>
      <c r="B8858" t="n">
        <v>71200960</v>
      </c>
      <c r="C8858" t="inlineStr">
        <is>
          <t>LI</t>
        </is>
      </c>
      <c r="D8858" t="inlineStr">
        <is>
          <t>ČESKÁ POŠTA</t>
        </is>
      </c>
      <c r="E8858" t="inlineStr">
        <is>
          <t>1POSTA</t>
        </is>
      </c>
      <c r="F8858" t="inlineStr">
        <is>
          <t>P</t>
        </is>
      </c>
      <c r="G8858" t="inlineStr">
        <is>
          <t>Česká pošta - Dolní Hbity</t>
        </is>
      </c>
      <c r="H8858" t="inlineStr">
        <is>
          <t>Dolní Hbity</t>
        </is>
      </c>
      <c r="I8858" t="inlineStr">
        <is>
          <t>55</t>
        </is>
      </c>
      <c r="J8858" t="inlineStr">
        <is>
          <t>DOLNÍ HBITY</t>
        </is>
      </c>
      <c r="K8858" t="inlineStr">
        <is>
          <t>Příbram</t>
        </is>
      </c>
      <c r="L8858" t="inlineStr">
        <is>
          <t>RSA</t>
        </is>
      </c>
      <c r="M8858" t="inlineStr">
        <is>
          <t>Fiedler Miroslav</t>
        </is>
      </c>
      <c r="N8858" t="inlineStr">
        <is>
          <t>49.656493</t>
        </is>
      </c>
      <c r="O8858" t="inlineStr">
        <is>
          <t>14.173382</t>
        </is>
      </c>
      <c r="P8858" t="n">
        <v>2232.31</v>
      </c>
    </row>
    <row r="8859">
      <c r="A8859" t="n">
        <v>37507501</v>
      </c>
      <c r="B8859" t="n">
        <v>77507501</v>
      </c>
      <c r="C8859" t="inlineStr">
        <is>
          <t>SMALL TERMINAL</t>
        </is>
      </c>
      <c r="D8859" t="inlineStr">
        <is>
          <t>IDT</t>
        </is>
      </c>
      <c r="E8859" t="inlineStr">
        <is>
          <t>4OSTATNI</t>
        </is>
      </c>
      <c r="F8859" t="inlineStr">
        <is>
          <t>B</t>
        </is>
      </c>
      <c r="G8859" t="inlineStr">
        <is>
          <t>Văn Cuong Pham</t>
        </is>
      </c>
      <c r="H8859" t="inlineStr">
        <is>
          <t>Centrum</t>
        </is>
      </c>
      <c r="I8859" t="inlineStr">
        <is>
          <t>2296/20</t>
        </is>
      </c>
      <c r="J8859" t="inlineStr">
        <is>
          <t>KARVINÁ - MIZEROV</t>
        </is>
      </c>
      <c r="K8859" t="inlineStr">
        <is>
          <t>Karviná</t>
        </is>
      </c>
      <c r="L8859" t="inlineStr">
        <is>
          <t>RSG</t>
        </is>
      </c>
      <c r="M8859" t="inlineStr">
        <is>
          <t>Dolníček Richard</t>
        </is>
      </c>
      <c r="N8859" t="inlineStr">
        <is>
          <t>49.855825</t>
        </is>
      </c>
      <c r="O8859" t="inlineStr">
        <is>
          <t>18.553752</t>
        </is>
      </c>
      <c r="P8859" t="n">
        <v>2231.92</v>
      </c>
    </row>
    <row r="8860">
      <c r="A8860" t="n">
        <v>11222015</v>
      </c>
      <c r="B8860" t="n">
        <v>81222015</v>
      </c>
      <c r="C8860" t="inlineStr">
        <is>
          <t>VELKY TERMINAL</t>
        </is>
      </c>
      <c r="D8860" t="inlineStr">
        <is>
          <t>ČESKÁ POŠTA</t>
        </is>
      </c>
      <c r="E8860" t="inlineStr">
        <is>
          <t>1POSTA</t>
        </is>
      </c>
      <c r="F8860" t="inlineStr">
        <is>
          <t>P</t>
        </is>
      </c>
      <c r="G8860" t="inlineStr">
        <is>
          <t>Česká pošta - Loděnice u Berouna</t>
        </is>
      </c>
      <c r="H8860" t="inlineStr">
        <is>
          <t>Husovo nám.</t>
        </is>
      </c>
      <c r="I8860" t="inlineStr">
        <is>
          <t>4</t>
        </is>
      </c>
      <c r="J8860" t="inlineStr">
        <is>
          <t>LODĚNICE</t>
        </is>
      </c>
      <c r="K8860" t="inlineStr">
        <is>
          <t>Beroun</t>
        </is>
      </c>
      <c r="L8860" t="inlineStr">
        <is>
          <t>RSC</t>
        </is>
      </c>
      <c r="M8860" t="inlineStr">
        <is>
          <t>Havlíček Vladislav</t>
        </is>
      </c>
      <c r="N8860" t="inlineStr">
        <is>
          <t>49.994902</t>
        </is>
      </c>
      <c r="O8860" t="inlineStr">
        <is>
          <t>14.157670</t>
        </is>
      </c>
      <c r="P8860" t="n">
        <v>2229.62</v>
      </c>
    </row>
    <row r="8861">
      <c r="A8861" t="n">
        <v>36201297</v>
      </c>
      <c r="B8861" t="n">
        <v>76201297</v>
      </c>
      <c r="C8861" t="inlineStr">
        <is>
          <t>LI</t>
        </is>
      </c>
      <c r="D8861" t="inlineStr">
        <is>
          <t>ČESKÁ POŠTA</t>
        </is>
      </c>
      <c r="E8861" t="inlineStr">
        <is>
          <t>1POSTA</t>
        </is>
      </c>
      <c r="F8861" t="inlineStr">
        <is>
          <t>P</t>
        </is>
      </c>
      <c r="G8861" t="inlineStr">
        <is>
          <t>Česká pošta - Horní Štěpánov</t>
        </is>
      </c>
      <c r="H8861" t="inlineStr">
        <is>
          <t>Horní Štěpánov</t>
        </is>
      </c>
      <c r="I8861" t="inlineStr">
        <is>
          <t>326</t>
        </is>
      </c>
      <c r="J8861" t="inlineStr">
        <is>
          <t>HORNÍ ŠTĚPÁNOV</t>
        </is>
      </c>
      <c r="K8861" t="inlineStr">
        <is>
          <t>Prostějov</t>
        </is>
      </c>
      <c r="L8861" t="inlineStr">
        <is>
          <t>RSE</t>
        </is>
      </c>
      <c r="M8861" t="inlineStr">
        <is>
          <t>Šír Daniel</t>
        </is>
      </c>
      <c r="N8861" t="inlineStr">
        <is>
          <t>49.549749</t>
        </is>
      </c>
      <c r="O8861" t="inlineStr">
        <is>
          <t>16.790733</t>
        </is>
      </c>
      <c r="P8861" t="n">
        <v>2228.85</v>
      </c>
    </row>
    <row r="8862">
      <c r="A8862" t="n">
        <v>37503801</v>
      </c>
      <c r="B8862" t="n">
        <v>77503801</v>
      </c>
      <c r="C8862" t="inlineStr">
        <is>
          <t>SMALL TERMINAL</t>
        </is>
      </c>
      <c r="D8862" t="inlineStr">
        <is>
          <t>IDT</t>
        </is>
      </c>
      <c r="E8862" t="inlineStr">
        <is>
          <t>4OSTATNI</t>
        </is>
      </c>
      <c r="F8862" t="inlineStr">
        <is>
          <t>B</t>
        </is>
      </c>
      <c r="G8862" t="inlineStr">
        <is>
          <t>Potraviny JoDa s.r.o.</t>
        </is>
      </c>
      <c r="H8862" t="inlineStr">
        <is>
          <t>Košická</t>
        </is>
      </c>
      <c r="I8862" t="inlineStr">
        <is>
          <t>446/1</t>
        </is>
      </c>
      <c r="J8862" t="inlineStr">
        <is>
          <t>OSTRAVA - HEŘMANICE</t>
        </is>
      </c>
      <c r="K8862" t="inlineStr">
        <is>
          <t>Ostrava-město</t>
        </is>
      </c>
      <c r="L8862" t="inlineStr">
        <is>
          <t>RSG</t>
        </is>
      </c>
      <c r="M8862" t="inlineStr">
        <is>
          <t>Brindžák Michal</t>
        </is>
      </c>
      <c r="N8862" t="inlineStr">
        <is>
          <t>49.846428</t>
        </is>
      </c>
      <c r="O8862" t="inlineStr">
        <is>
          <t>18.344167</t>
        </is>
      </c>
      <c r="P8862" t="n">
        <v>2228.46</v>
      </c>
    </row>
    <row r="8863">
      <c r="A8863" t="n">
        <v>34200749</v>
      </c>
      <c r="B8863" t="n">
        <v>74200749</v>
      </c>
      <c r="C8863" t="inlineStr">
        <is>
          <t>LI</t>
        </is>
      </c>
      <c r="D8863" t="inlineStr">
        <is>
          <t>ČESKÁ POŠTA</t>
        </is>
      </c>
      <c r="E8863" t="inlineStr">
        <is>
          <t>1POSTA</t>
        </is>
      </c>
      <c r="F8863" t="inlineStr">
        <is>
          <t>P</t>
        </is>
      </c>
      <c r="G8863" t="inlineStr">
        <is>
          <t>Česká pošta - Mašťov</t>
        </is>
      </c>
      <c r="H8863" t="inlineStr">
        <is>
          <t>Náměstí</t>
        </is>
      </c>
      <c r="I8863" t="inlineStr">
        <is>
          <t>122</t>
        </is>
      </c>
      <c r="J8863" t="inlineStr">
        <is>
          <t>MAŠŤOV</t>
        </is>
      </c>
      <c r="K8863" t="inlineStr">
        <is>
          <t>Chomutov</t>
        </is>
      </c>
      <c r="L8863" t="inlineStr">
        <is>
          <t>RSD</t>
        </is>
      </c>
      <c r="M8863" t="inlineStr">
        <is>
          <t>Neubert Jaroslav</t>
        </is>
      </c>
      <c r="N8863" t="inlineStr">
        <is>
          <t>50.262488</t>
        </is>
      </c>
      <c r="O8863" t="inlineStr">
        <is>
          <t>13.279763</t>
        </is>
      </c>
      <c r="P8863" t="n">
        <v>2228.08</v>
      </c>
    </row>
    <row r="8864">
      <c r="A8864" t="n">
        <v>35200981</v>
      </c>
      <c r="B8864" t="n">
        <v>75200981</v>
      </c>
      <c r="C8864" t="inlineStr">
        <is>
          <t>LI</t>
        </is>
      </c>
      <c r="D8864" t="inlineStr">
        <is>
          <t>ČESKÁ POŠTA</t>
        </is>
      </c>
      <c r="E8864" t="inlineStr">
        <is>
          <t>1POSTA</t>
        </is>
      </c>
      <c r="F8864" t="inlineStr">
        <is>
          <t>P</t>
        </is>
      </c>
      <c r="G8864" t="inlineStr">
        <is>
          <t>Česká pošta - Kunčice nad Labem</t>
        </is>
      </c>
      <c r="H8864" t="inlineStr">
        <is>
          <t>Kunčice nad Labem</t>
        </is>
      </c>
      <c r="I8864" t="inlineStr">
        <is>
          <t>86</t>
        </is>
      </c>
      <c r="J8864" t="inlineStr">
        <is>
          <t>KUNČICE NAD LABEM</t>
        </is>
      </c>
      <c r="K8864" t="inlineStr">
        <is>
          <t>Trutnov</t>
        </is>
      </c>
      <c r="L8864" t="inlineStr">
        <is>
          <t>RSE</t>
        </is>
      </c>
      <c r="M8864" t="inlineStr">
        <is>
          <t>Lán Tomáš</t>
        </is>
      </c>
      <c r="N8864" t="inlineStr">
        <is>
          <t>50.581787</t>
        </is>
      </c>
      <c r="O8864" t="inlineStr">
        <is>
          <t>15.619458</t>
        </is>
      </c>
      <c r="P8864" t="n">
        <v>2227.69</v>
      </c>
    </row>
    <row r="8865">
      <c r="A8865" t="n">
        <v>15702008</v>
      </c>
      <c r="B8865" t="n">
        <v>85702008</v>
      </c>
      <c r="C8865" t="inlineStr">
        <is>
          <t>VELKY TERMINAL</t>
        </is>
      </c>
      <c r="D8865" t="inlineStr">
        <is>
          <t>IDT</t>
        </is>
      </c>
      <c r="E8865" t="inlineStr">
        <is>
          <t>3KUBIK</t>
        </is>
      </c>
      <c r="F8865" t="inlineStr">
        <is>
          <t>B</t>
        </is>
      </c>
      <c r="G8865" t="inlineStr">
        <is>
          <t>Kubík a.s.</t>
        </is>
      </c>
      <c r="H8865" t="inlineStr">
        <is>
          <t>Masarykova</t>
        </is>
      </c>
      <c r="I8865" t="inlineStr">
        <is>
          <t>10</t>
        </is>
      </c>
      <c r="J8865" t="inlineStr">
        <is>
          <t>POLIČKA - POLIČKA-MĚSTO</t>
        </is>
      </c>
      <c r="K8865" t="inlineStr">
        <is>
          <t>Svitavy</t>
        </is>
      </c>
      <c r="L8865" t="inlineStr">
        <is>
          <t>RSE</t>
        </is>
      </c>
      <c r="M8865" t="inlineStr">
        <is>
          <t>Rek Lubomír</t>
        </is>
      </c>
      <c r="N8865" t="inlineStr">
        <is>
          <t>49.714342</t>
        </is>
      </c>
      <c r="O8865" t="inlineStr">
        <is>
          <t>16.266728</t>
        </is>
      </c>
      <c r="P8865" t="n">
        <v>2226.15</v>
      </c>
    </row>
    <row r="8866">
      <c r="A8866" t="n">
        <v>33200693</v>
      </c>
      <c r="B8866" t="n">
        <v>73200693</v>
      </c>
      <c r="C8866" t="inlineStr">
        <is>
          <t>LI</t>
        </is>
      </c>
      <c r="D8866" t="inlineStr">
        <is>
          <t>ČESKÁ POŠTA</t>
        </is>
      </c>
      <c r="E8866" t="inlineStr">
        <is>
          <t>1POSTA</t>
        </is>
      </c>
      <c r="F8866" t="inlineStr">
        <is>
          <t>P</t>
        </is>
      </c>
      <c r="G8866" t="inlineStr">
        <is>
          <t>Česká pošta - Žihle</t>
        </is>
      </c>
      <c r="H8866" t="inlineStr">
        <is>
          <t>Žihle</t>
        </is>
      </c>
      <c r="I8866" t="inlineStr">
        <is>
          <t>226</t>
        </is>
      </c>
      <c r="J8866" t="inlineStr">
        <is>
          <t>ŽIHLE</t>
        </is>
      </c>
      <c r="K8866" t="inlineStr">
        <is>
          <t>Plzeň-sever</t>
        </is>
      </c>
      <c r="L8866" t="inlineStr">
        <is>
          <t>RSC</t>
        </is>
      </c>
      <c r="M8866" t="inlineStr">
        <is>
          <t>Beneš Lukáš</t>
        </is>
      </c>
      <c r="N8866" t="inlineStr">
        <is>
          <t>50.045352</t>
        </is>
      </c>
      <c r="O8866" t="inlineStr">
        <is>
          <t>13.366585</t>
        </is>
      </c>
      <c r="P8866" t="n">
        <v>2220.77</v>
      </c>
    </row>
    <row r="8867">
      <c r="A8867" t="n">
        <v>11232028</v>
      </c>
      <c r="B8867" t="n">
        <v>81232028</v>
      </c>
      <c r="C8867" t="inlineStr">
        <is>
          <t>VELKY TERMINAL</t>
        </is>
      </c>
      <c r="D8867" t="inlineStr">
        <is>
          <t>ČESKÁ POŠTA</t>
        </is>
      </c>
      <c r="E8867" t="inlineStr">
        <is>
          <t>1POSTA</t>
        </is>
      </c>
      <c r="F8867" t="inlineStr">
        <is>
          <t>P</t>
        </is>
      </c>
      <c r="G8867" t="inlineStr">
        <is>
          <t>Česká pošta - Senomaty</t>
        </is>
      </c>
      <c r="H8867" t="inlineStr">
        <is>
          <t>Rakovnická</t>
        </is>
      </c>
      <c r="I8867" t="inlineStr">
        <is>
          <t>205</t>
        </is>
      </c>
      <c r="J8867" t="inlineStr">
        <is>
          <t>SENOMATY</t>
        </is>
      </c>
      <c r="K8867" t="inlineStr">
        <is>
          <t>Rakovník</t>
        </is>
      </c>
      <c r="L8867" t="inlineStr">
        <is>
          <t>RSA</t>
        </is>
      </c>
      <c r="M8867" t="inlineStr">
        <is>
          <t>Hrubý Jiří</t>
        </is>
      </c>
      <c r="N8867" t="inlineStr">
        <is>
          <t>50.100473</t>
        </is>
      </c>
      <c r="O8867" t="inlineStr">
        <is>
          <t>13.656767</t>
        </is>
      </c>
      <c r="P8867" t="n">
        <v>2217.69</v>
      </c>
    </row>
    <row r="8868">
      <c r="A8868" t="n">
        <v>31201042</v>
      </c>
      <c r="B8868" t="n">
        <v>71201042</v>
      </c>
      <c r="C8868" t="inlineStr">
        <is>
          <t>LI</t>
        </is>
      </c>
      <c r="D8868" t="inlineStr">
        <is>
          <t>ČESKÁ POŠTA</t>
        </is>
      </c>
      <c r="E8868" t="inlineStr">
        <is>
          <t>1POSTA</t>
        </is>
      </c>
      <c r="F8868" t="inlineStr">
        <is>
          <t>P</t>
        </is>
      </c>
      <c r="G8868" t="inlineStr">
        <is>
          <t>Česká pošta - Spomyšl</t>
        </is>
      </c>
      <c r="H8868" t="inlineStr">
        <is>
          <t>Spomyšl</t>
        </is>
      </c>
      <c r="I8868" t="inlineStr">
        <is>
          <t>120</t>
        </is>
      </c>
      <c r="J8868" t="inlineStr">
        <is>
          <t>SPOMYŠL</t>
        </is>
      </c>
      <c r="K8868" t="inlineStr">
        <is>
          <t>Mělník</t>
        </is>
      </c>
      <c r="L8868" t="inlineStr">
        <is>
          <t>RSA</t>
        </is>
      </c>
      <c r="M8868" t="inlineStr">
        <is>
          <t>Vlk Pavel</t>
        </is>
      </c>
      <c r="N8868" t="inlineStr">
        <is>
          <t>50.335373</t>
        </is>
      </c>
      <c r="O8868" t="inlineStr">
        <is>
          <t>14.360108</t>
        </is>
      </c>
      <c r="P8868" t="n">
        <v>2215.77</v>
      </c>
    </row>
    <row r="8869">
      <c r="A8869" t="n">
        <v>36200732</v>
      </c>
      <c r="B8869" t="n">
        <v>76200732</v>
      </c>
      <c r="C8869" t="inlineStr">
        <is>
          <t>LI</t>
        </is>
      </c>
      <c r="D8869" t="inlineStr">
        <is>
          <t>ČESKÁ POŠTA</t>
        </is>
      </c>
      <c r="E8869" t="inlineStr">
        <is>
          <t>1POSTA</t>
        </is>
      </c>
      <c r="F8869" t="inlineStr">
        <is>
          <t>P</t>
        </is>
      </c>
      <c r="G8869" t="inlineStr">
        <is>
          <t>Česká pošta - Horní Dunajovice</t>
        </is>
      </c>
      <c r="H8869" t="inlineStr">
        <is>
          <t>Horní Dunajovice</t>
        </is>
      </c>
      <c r="I8869" t="inlineStr">
        <is>
          <t>102</t>
        </is>
      </c>
      <c r="J8869" t="inlineStr">
        <is>
          <t>HORNÍ DUNAJOVICE</t>
        </is>
      </c>
      <c r="K8869" t="inlineStr">
        <is>
          <t>Znojmo</t>
        </is>
      </c>
      <c r="L8869" t="inlineStr">
        <is>
          <t>RSB</t>
        </is>
      </c>
      <c r="M8869" t="inlineStr">
        <is>
          <t>Koutný Roman</t>
        </is>
      </c>
      <c r="N8869" t="inlineStr">
        <is>
          <t>48.949497</t>
        </is>
      </c>
      <c r="O8869" t="inlineStr">
        <is>
          <t>16.159811</t>
        </is>
      </c>
      <c r="P8869" t="n">
        <v>2215.38</v>
      </c>
    </row>
    <row r="8870">
      <c r="A8870" t="n">
        <v>11640068</v>
      </c>
      <c r="B8870" t="n">
        <v>81640068</v>
      </c>
      <c r="C8870" t="inlineStr">
        <is>
          <t>VELKY TERMINAL</t>
        </is>
      </c>
      <c r="D8870" t="inlineStr">
        <is>
          <t>KA PARTNERS</t>
        </is>
      </c>
      <c r="E8870" t="inlineStr">
        <is>
          <t>1LAG</t>
        </is>
      </c>
      <c r="F8870" t="inlineStr">
        <is>
          <t>A</t>
        </is>
      </c>
      <c r="G8870" t="inlineStr">
        <is>
          <t>Lagardere Travel Retail, a.s. - 1MINUTEAFI Vokovice</t>
        </is>
      </c>
      <c r="H8870" t="inlineStr">
        <is>
          <t>Evropská</t>
        </is>
      </c>
      <c r="I8870" t="inlineStr">
        <is>
          <t>859/115</t>
        </is>
      </c>
      <c r="J8870" t="inlineStr">
        <is>
          <t>PRAHA 6 - VOKOVICE</t>
        </is>
      </c>
      <c r="K8870" t="inlineStr">
        <is>
          <t>Praha</t>
        </is>
      </c>
      <c r="L8870" t="inlineStr">
        <is>
          <t>RSA</t>
        </is>
      </c>
      <c r="M8870" t="inlineStr">
        <is>
          <t>Dosoudil Petr</t>
        </is>
      </c>
      <c r="N8870" t="inlineStr">
        <is>
          <t>50.095837</t>
        </is>
      </c>
      <c r="O8870" t="inlineStr">
        <is>
          <t>14.348253</t>
        </is>
      </c>
      <c r="P8870" t="n">
        <v>2213.08</v>
      </c>
    </row>
    <row r="8871">
      <c r="A8871" t="n">
        <v>11768601</v>
      </c>
      <c r="B8871" t="n">
        <v>81768601</v>
      </c>
      <c r="C8871" t="inlineStr">
        <is>
          <t>VELKY TERMINAL</t>
        </is>
      </c>
      <c r="D8871" t="inlineStr">
        <is>
          <t>IDT</t>
        </is>
      </c>
      <c r="E8871" t="inlineStr">
        <is>
          <t>4OSTATNI</t>
        </is>
      </c>
      <c r="F8871" t="inlineStr">
        <is>
          <t>B</t>
        </is>
      </c>
      <c r="G8871" t="inlineStr">
        <is>
          <t>Josef Kašpar - Potraviny Kašpar</t>
        </is>
      </c>
      <c r="H8871" t="inlineStr">
        <is>
          <t>Prokopa Velikého</t>
        </is>
      </c>
      <c r="I8871" t="inlineStr">
        <is>
          <t>186</t>
        </is>
      </c>
      <c r="J8871" t="inlineStr">
        <is>
          <t>KOLÍN</t>
        </is>
      </c>
      <c r="K8871" t="inlineStr">
        <is>
          <t>Kolín</t>
        </is>
      </c>
      <c r="L8871" t="inlineStr">
        <is>
          <t>RSA</t>
        </is>
      </c>
      <c r="M8871" t="inlineStr">
        <is>
          <t>Česnek Miroslav</t>
        </is>
      </c>
      <c r="N8871" t="inlineStr">
        <is>
          <t>50.019738</t>
        </is>
      </c>
      <c r="O8871" t="inlineStr">
        <is>
          <t>15.201414</t>
        </is>
      </c>
      <c r="P8871" t="n">
        <v>2213.08</v>
      </c>
    </row>
    <row r="8872">
      <c r="A8872" t="n">
        <v>11872501</v>
      </c>
      <c r="B8872" t="n">
        <v>81872501</v>
      </c>
      <c r="C8872" t="inlineStr">
        <is>
          <t>VELKY TERMINAL</t>
        </is>
      </c>
      <c r="D8872" t="inlineStr">
        <is>
          <t>IDT</t>
        </is>
      </c>
      <c r="E8872" t="inlineStr">
        <is>
          <t>2POSTAF</t>
        </is>
      </c>
      <c r="F8872" t="inlineStr">
        <is>
          <t>B</t>
        </is>
      </c>
      <c r="G8872" t="inlineStr">
        <is>
          <t>Petr Liška - Pošta Partner</t>
        </is>
      </c>
      <c r="H8872" t="inlineStr">
        <is>
          <t>Husovo náměstí</t>
        </is>
      </c>
      <c r="I8872" t="inlineStr">
        <is>
          <t>16</t>
        </is>
      </c>
      <c r="J8872" t="inlineStr">
        <is>
          <t>MOCHOV</t>
        </is>
      </c>
      <c r="K8872" t="inlineStr">
        <is>
          <t>Praha-východ</t>
        </is>
      </c>
      <c r="L8872" t="inlineStr">
        <is>
          <t>RSA</t>
        </is>
      </c>
      <c r="M8872" t="inlineStr">
        <is>
          <t>Myslivec Jan</t>
        </is>
      </c>
      <c r="N8872" t="inlineStr">
        <is>
          <t>50.141683</t>
        </is>
      </c>
      <c r="O8872" t="inlineStr">
        <is>
          <t>14.794029</t>
        </is>
      </c>
      <c r="P8872" t="n">
        <v>2212.31</v>
      </c>
    </row>
    <row r="8873">
      <c r="A8873" t="n">
        <v>36521501</v>
      </c>
      <c r="B8873" t="n">
        <v>76521501</v>
      </c>
      <c r="C8873" t="inlineStr">
        <is>
          <t>SMALL TERMINAL</t>
        </is>
      </c>
      <c r="D8873" t="inlineStr">
        <is>
          <t>IDT</t>
        </is>
      </c>
      <c r="E8873" t="inlineStr">
        <is>
          <t>4OSTATNI</t>
        </is>
      </c>
      <c r="F8873" t="inlineStr">
        <is>
          <t>B</t>
        </is>
      </c>
      <c r="G8873" t="inlineStr">
        <is>
          <t>Tož Tacos s.r.o. - Hospoda Apollo</t>
        </is>
      </c>
      <c r="H8873" t="inlineStr">
        <is>
          <t>tř. Tomáše Bati</t>
        </is>
      </c>
      <c r="I8873" t="inlineStr">
        <is>
          <t>1542</t>
        </is>
      </c>
      <c r="J8873" t="inlineStr">
        <is>
          <t>OTROKOVICE</t>
        </is>
      </c>
      <c r="K8873" t="inlineStr">
        <is>
          <t>Zlín</t>
        </is>
      </c>
      <c r="L8873" t="inlineStr">
        <is>
          <t>RSE</t>
        </is>
      </c>
      <c r="M8873" t="inlineStr">
        <is>
          <t>Modlitba Jakub</t>
        </is>
      </c>
      <c r="N8873" t="inlineStr">
        <is>
          <t>49.216041</t>
        </is>
      </c>
      <c r="O8873" t="inlineStr">
        <is>
          <t>17.516411</t>
        </is>
      </c>
      <c r="P8873" t="n">
        <v>2206.54</v>
      </c>
    </row>
    <row r="8874">
      <c r="A8874" t="n">
        <v>33508101</v>
      </c>
      <c r="B8874" t="n">
        <v>73508101</v>
      </c>
      <c r="C8874" t="inlineStr">
        <is>
          <t>SMALL TERMINAL</t>
        </is>
      </c>
      <c r="D8874" t="inlineStr">
        <is>
          <t>IDT</t>
        </is>
      </c>
      <c r="E8874" t="inlineStr">
        <is>
          <t>4OSTATNI</t>
        </is>
      </c>
      <c r="F8874" t="inlineStr">
        <is>
          <t>B</t>
        </is>
      </c>
      <c r="G8874" t="inlineStr">
        <is>
          <t>Đuc Phong Pham</t>
        </is>
      </c>
      <c r="H8874" t="inlineStr">
        <is>
          <t>Dlouhá</t>
        </is>
      </c>
      <c r="I8874" t="inlineStr">
        <is>
          <t>4</t>
        </is>
      </c>
      <c r="J8874" t="inlineStr">
        <is>
          <t>KRÁLOVSKÉ POŘÍČÍ</t>
        </is>
      </c>
      <c r="K8874" t="inlineStr">
        <is>
          <t>Sokolov</t>
        </is>
      </c>
      <c r="L8874" t="inlineStr">
        <is>
          <t>RSC</t>
        </is>
      </c>
      <c r="M8874" t="inlineStr">
        <is>
          <t>Beneš Lukáš</t>
        </is>
      </c>
      <c r="N8874" t="inlineStr">
        <is>
          <t>50.193684</t>
        </is>
      </c>
      <c r="O8874" t="inlineStr">
        <is>
          <t>12.679360</t>
        </is>
      </c>
      <c r="P8874" t="n">
        <v>2205.38</v>
      </c>
    </row>
    <row r="8875">
      <c r="A8875" t="n">
        <v>32200490</v>
      </c>
      <c r="B8875" t="n">
        <v>72200490</v>
      </c>
      <c r="C8875" t="inlineStr">
        <is>
          <t>LI</t>
        </is>
      </c>
      <c r="D8875" t="inlineStr">
        <is>
          <t>ČESKÁ POŠTA</t>
        </is>
      </c>
      <c r="E8875" t="inlineStr">
        <is>
          <t>1POSTA</t>
        </is>
      </c>
      <c r="F8875" t="inlineStr">
        <is>
          <t>P</t>
        </is>
      </c>
      <c r="G8875" t="inlineStr">
        <is>
          <t>Česká pošta - Hrazánky</t>
        </is>
      </c>
      <c r="H8875" t="inlineStr">
        <is>
          <t>Hrazánky</t>
        </is>
      </c>
      <c r="I8875" t="inlineStr">
        <is>
          <t>7</t>
        </is>
      </c>
      <c r="J8875" t="inlineStr">
        <is>
          <t>HRAZANY</t>
        </is>
      </c>
      <c r="K8875" t="inlineStr">
        <is>
          <t>Písek</t>
        </is>
      </c>
      <c r="L8875" t="inlineStr">
        <is>
          <t>RSB</t>
        </is>
      </c>
      <c r="M8875" t="inlineStr">
        <is>
          <t>Štolba Jan</t>
        </is>
      </c>
      <c r="N8875" t="inlineStr">
        <is>
          <t>49.516514</t>
        </is>
      </c>
      <c r="O8875" t="inlineStr">
        <is>
          <t>14.337772</t>
        </is>
      </c>
      <c r="P8875" t="n">
        <v>2204.62</v>
      </c>
    </row>
    <row r="8876">
      <c r="A8876" t="n">
        <v>33200396</v>
      </c>
      <c r="B8876" t="n">
        <v>73200396</v>
      </c>
      <c r="C8876" t="inlineStr">
        <is>
          <t>LI</t>
        </is>
      </c>
      <c r="D8876" t="inlineStr">
        <is>
          <t>ČESKÁ POŠTA</t>
        </is>
      </c>
      <c r="E8876" t="inlineStr">
        <is>
          <t>1POSTA</t>
        </is>
      </c>
      <c r="F8876" t="inlineStr">
        <is>
          <t>P</t>
        </is>
      </c>
      <c r="G8876" t="inlineStr">
        <is>
          <t>Česká pošta - Kožlany</t>
        </is>
      </c>
      <c r="H8876" t="inlineStr">
        <is>
          <t>Pražská</t>
        </is>
      </c>
      <c r="I8876" t="inlineStr">
        <is>
          <t>38</t>
        </is>
      </c>
      <c r="J8876" t="inlineStr">
        <is>
          <t>KOŽLANY</t>
        </is>
      </c>
      <c r="K8876" t="inlineStr">
        <is>
          <t>Plzeň-sever</t>
        </is>
      </c>
      <c r="L8876" t="inlineStr">
        <is>
          <t>RSC</t>
        </is>
      </c>
      <c r="M8876" t="inlineStr">
        <is>
          <t>Havlíček Vladislav</t>
        </is>
      </c>
      <c r="N8876" t="inlineStr">
        <is>
          <t>49.993859</t>
        </is>
      </c>
      <c r="O8876" t="inlineStr">
        <is>
          <t>13.541404</t>
        </is>
      </c>
      <c r="P8876" t="n">
        <v>2203.08</v>
      </c>
    </row>
    <row r="8877">
      <c r="A8877" t="n">
        <v>13711515</v>
      </c>
      <c r="B8877" t="n">
        <v>83711515</v>
      </c>
      <c r="C8877" t="inlineStr">
        <is>
          <t>VELKY TERMINAL</t>
        </is>
      </c>
      <c r="D8877" t="inlineStr">
        <is>
          <t>IDT</t>
        </is>
      </c>
      <c r="E8877" t="inlineStr">
        <is>
          <t>2COOP</t>
        </is>
      </c>
      <c r="F8877" t="inlineStr">
        <is>
          <t>B</t>
        </is>
      </c>
      <c r="G8877" t="inlineStr">
        <is>
          <t>COOP Západočeské konzumní družstvo Sušice</t>
        </is>
      </c>
      <c r="H8877" t="inlineStr">
        <is>
          <t>Hlavní</t>
        </is>
      </c>
      <c r="I8877" t="inlineStr">
        <is>
          <t>76/10</t>
        </is>
      </c>
      <c r="J8877" t="inlineStr">
        <is>
          <t>DALOVICE</t>
        </is>
      </c>
      <c r="K8877" t="inlineStr">
        <is>
          <t>Karlovy Vary</t>
        </is>
      </c>
      <c r="L8877" t="inlineStr">
        <is>
          <t>RSC</t>
        </is>
      </c>
      <c r="M8877" t="inlineStr">
        <is>
          <t>Beneš Lukáš</t>
        </is>
      </c>
      <c r="N8877" t="inlineStr">
        <is>
          <t>50.249652</t>
        </is>
      </c>
      <c r="O8877" t="inlineStr">
        <is>
          <t>12.895686</t>
        </is>
      </c>
      <c r="P8877" t="n">
        <v>2202.69</v>
      </c>
    </row>
    <row r="8878">
      <c r="A8878" t="n">
        <v>36200824</v>
      </c>
      <c r="B8878" t="n">
        <v>76200824</v>
      </c>
      <c r="C8878" t="inlineStr">
        <is>
          <t>LI</t>
        </is>
      </c>
      <c r="D8878" t="inlineStr">
        <is>
          <t>ČESKÁ POŠTA</t>
        </is>
      </c>
      <c r="E8878" t="inlineStr">
        <is>
          <t>1POSTA</t>
        </is>
      </c>
      <c r="F8878" t="inlineStr">
        <is>
          <t>P</t>
        </is>
      </c>
      <c r="G8878" t="inlineStr">
        <is>
          <t>Česká pošta - Nové Hvězdlice</t>
        </is>
      </c>
      <c r="H8878" t="inlineStr">
        <is>
          <t>Nové Hvězdlice</t>
        </is>
      </c>
      <c r="I8878" t="inlineStr">
        <is>
          <t>211</t>
        </is>
      </c>
      <c r="J8878" t="inlineStr">
        <is>
          <t>HVĚZDLICE</t>
        </is>
      </c>
      <c r="K8878" t="inlineStr">
        <is>
          <t>Vyškov</t>
        </is>
      </c>
      <c r="L8878" t="inlineStr">
        <is>
          <t>RSE</t>
        </is>
      </c>
      <c r="M8878" t="inlineStr">
        <is>
          <t>Šír Daniel</t>
        </is>
      </c>
      <c r="N8878" t="inlineStr">
        <is>
          <t>49.193284</t>
        </is>
      </c>
      <c r="O8878" t="inlineStr">
        <is>
          <t>17.085403</t>
        </is>
      </c>
      <c r="P8878" t="n">
        <v>2202.31</v>
      </c>
    </row>
    <row r="8879">
      <c r="A8879" t="n">
        <v>36201137</v>
      </c>
      <c r="B8879" t="n">
        <v>76200497</v>
      </c>
      <c r="C8879" t="inlineStr">
        <is>
          <t>LI</t>
        </is>
      </c>
      <c r="D8879" t="inlineStr">
        <is>
          <t>ČESKÁ POŠTA</t>
        </is>
      </c>
      <c r="E8879" t="inlineStr">
        <is>
          <t>1POSTA</t>
        </is>
      </c>
      <c r="F8879" t="inlineStr">
        <is>
          <t>P</t>
        </is>
      </c>
      <c r="G8879" t="inlineStr">
        <is>
          <t>Česká pošta - Otnice</t>
        </is>
      </c>
      <c r="H8879" t="inlineStr">
        <is>
          <t>Dědina</t>
        </is>
      </c>
      <c r="I8879" t="inlineStr">
        <is>
          <t>46</t>
        </is>
      </c>
      <c r="J8879" t="inlineStr">
        <is>
          <t>OTNICE</t>
        </is>
      </c>
      <c r="K8879" t="inlineStr">
        <is>
          <t>Vyškov</t>
        </is>
      </c>
      <c r="L8879" t="inlineStr">
        <is>
          <t>RSE</t>
        </is>
      </c>
      <c r="M8879" t="inlineStr">
        <is>
          <t>Šír Daniel</t>
        </is>
      </c>
      <c r="N8879" t="inlineStr">
        <is>
          <t>49.086001</t>
        </is>
      </c>
      <c r="O8879" t="inlineStr">
        <is>
          <t>16.814982</t>
        </is>
      </c>
      <c r="P8879" t="n">
        <v>2201.15</v>
      </c>
    </row>
    <row r="8880">
      <c r="A8880" t="n">
        <v>17745211</v>
      </c>
      <c r="B8880" t="n">
        <v>87745211</v>
      </c>
      <c r="C8880" t="inlineStr">
        <is>
          <t>VELKY TERMINAL</t>
        </is>
      </c>
      <c r="D8880" t="inlineStr">
        <is>
          <t>IDT</t>
        </is>
      </c>
      <c r="E8880" t="inlineStr">
        <is>
          <t>2COOP</t>
        </is>
      </c>
      <c r="F8880" t="inlineStr">
        <is>
          <t>B</t>
        </is>
      </c>
      <c r="G8880" t="inlineStr">
        <is>
          <t>TEMPO, obchodní družstvo</t>
        </is>
      </c>
      <c r="H8880" t="inlineStr">
        <is>
          <t>Těšínská</t>
        </is>
      </c>
      <c r="I8880" t="inlineStr">
        <is>
          <t>1154</t>
        </is>
      </c>
      <c r="J8880" t="inlineStr">
        <is>
          <t>ŠENOV</t>
        </is>
      </c>
      <c r="K8880" t="inlineStr">
        <is>
          <t>Ostrava-město</t>
        </is>
      </c>
      <c r="L8880" t="inlineStr">
        <is>
          <t>RSG</t>
        </is>
      </c>
      <c r="M8880" t="inlineStr">
        <is>
          <t>Dolníček Richard</t>
        </is>
      </c>
      <c r="N8880" t="inlineStr">
        <is>
          <t>49.794387</t>
        </is>
      </c>
      <c r="O8880" t="inlineStr">
        <is>
          <t>18.369781</t>
        </is>
      </c>
      <c r="P8880" t="n">
        <v>2200.58</v>
      </c>
    </row>
    <row r="8881">
      <c r="A8881" t="n">
        <v>37508801</v>
      </c>
      <c r="B8881" t="n">
        <v>77508801</v>
      </c>
      <c r="C8881" t="inlineStr">
        <is>
          <t>SMALL TERMINAL</t>
        </is>
      </c>
      <c r="D8881" t="inlineStr">
        <is>
          <t>IDT</t>
        </is>
      </c>
      <c r="E8881" t="inlineStr">
        <is>
          <t>4OSTATNI</t>
        </is>
      </c>
      <c r="F8881" t="inlineStr">
        <is>
          <t>B</t>
        </is>
      </c>
      <c r="G8881" t="inlineStr">
        <is>
          <t>Dagmar Mrlinová</t>
        </is>
      </c>
      <c r="H8881" t="inlineStr">
        <is>
          <t>Nošovice</t>
        </is>
      </c>
      <c r="I8881" t="inlineStr">
        <is>
          <t>290</t>
        </is>
      </c>
      <c r="J8881" t="inlineStr">
        <is>
          <t>NOŠOVICE</t>
        </is>
      </c>
      <c r="K8881" t="inlineStr">
        <is>
          <t>Frýdek-Místek</t>
        </is>
      </c>
      <c r="L8881" t="inlineStr">
        <is>
          <t>RSG</t>
        </is>
      </c>
      <c r="M8881" t="inlineStr">
        <is>
          <t>Herman Michal</t>
        </is>
      </c>
      <c r="N8881" t="inlineStr">
        <is>
          <t>49.658558</t>
        </is>
      </c>
      <c r="O8881" t="inlineStr">
        <is>
          <t>18.428858</t>
        </is>
      </c>
      <c r="P8881" t="n">
        <v>2196.35</v>
      </c>
    </row>
    <row r="8882">
      <c r="A8882" t="n">
        <v>11884501</v>
      </c>
      <c r="B8882" t="n">
        <v>81884501</v>
      </c>
      <c r="C8882" t="inlineStr">
        <is>
          <t>VELKY TERMINAL</t>
        </is>
      </c>
      <c r="D8882" t="inlineStr">
        <is>
          <t>IDT</t>
        </is>
      </c>
      <c r="E8882" t="inlineStr">
        <is>
          <t>4OSTATNI</t>
        </is>
      </c>
      <c r="F8882" t="inlineStr">
        <is>
          <t>B</t>
        </is>
      </c>
      <c r="G8882" t="inlineStr">
        <is>
          <t>RKL Servis s.r.o.</t>
        </is>
      </c>
      <c r="H8882" t="inlineStr">
        <is>
          <t>Dobronická</t>
        </is>
      </c>
      <c r="I8882" t="inlineStr">
        <is>
          <t>1257</t>
        </is>
      </c>
      <c r="J8882" t="inlineStr">
        <is>
          <t>PRAHA 4 - KUNRATICE</t>
        </is>
      </c>
      <c r="K8882" t="inlineStr">
        <is>
          <t>Praha</t>
        </is>
      </c>
      <c r="L8882" t="inlineStr">
        <is>
          <t>RSA</t>
        </is>
      </c>
      <c r="M8882" t="inlineStr">
        <is>
          <t>Myslivec Jan</t>
        </is>
      </c>
      <c r="N8882" t="inlineStr">
        <is>
          <t>50.010148</t>
        </is>
      </c>
      <c r="O8882" t="inlineStr">
        <is>
          <t>14.469771</t>
        </is>
      </c>
      <c r="P8882" t="n">
        <v>2195.77</v>
      </c>
    </row>
    <row r="8883">
      <c r="A8883" t="n">
        <v>14201017</v>
      </c>
      <c r="B8883" t="n">
        <v>84201017</v>
      </c>
      <c r="C8883" t="inlineStr">
        <is>
          <t>VELKY TERMINAL</t>
        </is>
      </c>
      <c r="D8883" t="inlineStr">
        <is>
          <t>ČESKÁ POŠTA</t>
        </is>
      </c>
      <c r="E8883" t="inlineStr">
        <is>
          <t>1POSTA</t>
        </is>
      </c>
      <c r="F8883" t="inlineStr">
        <is>
          <t>P</t>
        </is>
      </c>
      <c r="G8883" t="inlineStr">
        <is>
          <t>Česká pošta - Ústí nad Labem 16</t>
        </is>
      </c>
      <c r="H8883" t="inlineStr">
        <is>
          <t>Seifertova</t>
        </is>
      </c>
      <c r="I8883" t="inlineStr">
        <is>
          <t>567</t>
        </is>
      </c>
      <c r="J8883" t="inlineStr">
        <is>
          <t>ÚSTÍ NAD LABEM - NEŠTĚMICE</t>
        </is>
      </c>
      <c r="K8883" t="inlineStr">
        <is>
          <t>Ústí nad Labem</t>
        </is>
      </c>
      <c r="L8883" t="inlineStr">
        <is>
          <t>RSD</t>
        </is>
      </c>
      <c r="M8883" t="inlineStr">
        <is>
          <t>Šticha Milan</t>
        </is>
      </c>
      <c r="N8883" t="inlineStr">
        <is>
          <t>50.671761</t>
        </is>
      </c>
      <c r="O8883" t="inlineStr">
        <is>
          <t>14.104224</t>
        </is>
      </c>
      <c r="P8883" t="n">
        <v>2194.81</v>
      </c>
    </row>
    <row r="8884">
      <c r="A8884" t="n">
        <v>32200280</v>
      </c>
      <c r="B8884" t="n">
        <v>72200280</v>
      </c>
      <c r="C8884" t="inlineStr">
        <is>
          <t>LI</t>
        </is>
      </c>
      <c r="D8884" t="inlineStr">
        <is>
          <t>ČESKÁ POŠTA</t>
        </is>
      </c>
      <c r="E8884" t="inlineStr">
        <is>
          <t>1POSTA</t>
        </is>
      </c>
      <c r="F8884" t="inlineStr">
        <is>
          <t>P</t>
        </is>
      </c>
      <c r="G8884" t="inlineStr">
        <is>
          <t>Česká pošta - Jistebnice</t>
        </is>
      </c>
      <c r="H8884" t="inlineStr">
        <is>
          <t>Náměstí</t>
        </is>
      </c>
      <c r="I8884" t="inlineStr">
        <is>
          <t>106</t>
        </is>
      </c>
      <c r="J8884" t="inlineStr">
        <is>
          <t>JISTEBNICE</t>
        </is>
      </c>
      <c r="K8884" t="inlineStr">
        <is>
          <t>Tábor</t>
        </is>
      </c>
      <c r="L8884" t="inlineStr">
        <is>
          <t>RSB</t>
        </is>
      </c>
      <c r="M8884" t="inlineStr">
        <is>
          <t>Dvořák Petr</t>
        </is>
      </c>
      <c r="N8884" t="inlineStr">
        <is>
          <t>49.485558</t>
        </is>
      </c>
      <c r="O8884" t="inlineStr">
        <is>
          <t>14.525913</t>
        </is>
      </c>
      <c r="P8884" t="n">
        <v>2192.69</v>
      </c>
    </row>
    <row r="8885">
      <c r="A8885" t="n">
        <v>17203027</v>
      </c>
      <c r="B8885" t="n">
        <v>87203027</v>
      </c>
      <c r="C8885" t="inlineStr">
        <is>
          <t>VELKY TERMINAL</t>
        </is>
      </c>
      <c r="D8885" t="inlineStr">
        <is>
          <t>ČESKÁ POŠTA</t>
        </is>
      </c>
      <c r="E8885" t="inlineStr">
        <is>
          <t>1POSTA</t>
        </is>
      </c>
      <c r="F8885" t="inlineStr">
        <is>
          <t>P</t>
        </is>
      </c>
      <c r="G8885" t="inlineStr">
        <is>
          <t>Česká pošta - Frýdek-Místek 4</t>
        </is>
      </c>
      <c r="H8885" t="inlineStr">
        <is>
          <t>K Sedlištím</t>
        </is>
      </c>
      <c r="I8885" t="inlineStr">
        <is>
          <t>370</t>
        </is>
      </c>
      <c r="J8885" t="inlineStr">
        <is>
          <t>FRÝDEK-MÍSTEK - LÍSKOVEC</t>
        </is>
      </c>
      <c r="K8885" t="inlineStr">
        <is>
          <t>Frýdek-Místek</t>
        </is>
      </c>
      <c r="L8885" t="inlineStr">
        <is>
          <t>RSG</t>
        </is>
      </c>
      <c r="M8885" t="inlineStr">
        <is>
          <t>Herman Michal</t>
        </is>
      </c>
      <c r="N8885" t="inlineStr">
        <is>
          <t>49.710082</t>
        </is>
      </c>
      <c r="O8885" t="inlineStr">
        <is>
          <t>18.328988</t>
        </is>
      </c>
      <c r="P8885" t="n">
        <v>2190.96</v>
      </c>
    </row>
    <row r="8886">
      <c r="A8886" t="n">
        <v>34400269</v>
      </c>
      <c r="B8886" t="n">
        <v>74400225</v>
      </c>
      <c r="C8886" t="inlineStr">
        <is>
          <t>LI</t>
        </is>
      </c>
      <c r="D8886" t="inlineStr">
        <is>
          <t>KA PARTNERS</t>
        </is>
      </c>
      <c r="E8886" t="inlineStr">
        <is>
          <t>1CD</t>
        </is>
      </c>
      <c r="F8886" t="inlineStr">
        <is>
          <t>A</t>
        </is>
      </c>
      <c r="G8886" t="inlineStr">
        <is>
          <t>ČD Liberec</t>
        </is>
      </c>
      <c r="H8886" t="inlineStr">
        <is>
          <t>Nákladní</t>
        </is>
      </c>
      <c r="I8886" t="inlineStr">
        <is>
          <t>344/2</t>
        </is>
      </c>
      <c r="J8886" t="inlineStr">
        <is>
          <t>LIBEREC - LIBEREC III-JEŘÁB</t>
        </is>
      </c>
      <c r="K8886" t="inlineStr">
        <is>
          <t>Liberec</t>
        </is>
      </c>
      <c r="L8886" t="inlineStr">
        <is>
          <t>RSD</t>
        </is>
      </c>
      <c r="M8886" t="inlineStr">
        <is>
          <t>Luňáček Jan</t>
        </is>
      </c>
      <c r="N8886" t="inlineStr">
        <is>
          <t>50.761110</t>
        </is>
      </c>
      <c r="O8886" t="inlineStr">
        <is>
          <t>15.045550</t>
        </is>
      </c>
      <c r="P8886" t="n">
        <v>2189.62</v>
      </c>
    </row>
    <row r="8887">
      <c r="A8887" t="n">
        <v>34200473</v>
      </c>
      <c r="B8887" t="n">
        <v>74200473</v>
      </c>
      <c r="C8887" t="inlineStr">
        <is>
          <t>LI</t>
        </is>
      </c>
      <c r="D8887" t="inlineStr">
        <is>
          <t>ČESKÁ POŠTA</t>
        </is>
      </c>
      <c r="E8887" t="inlineStr">
        <is>
          <t>1POSTA</t>
        </is>
      </c>
      <c r="F8887" t="inlineStr">
        <is>
          <t>P</t>
        </is>
      </c>
      <c r="G8887" t="inlineStr">
        <is>
          <t>Česká pošta - Bechlín</t>
        </is>
      </c>
      <c r="H8887" t="inlineStr">
        <is>
          <t>Bechlín</t>
        </is>
      </c>
      <c r="I8887" t="inlineStr">
        <is>
          <t>85</t>
        </is>
      </c>
      <c r="J8887" t="inlineStr">
        <is>
          <t>BECHLÍN</t>
        </is>
      </c>
      <c r="K8887" t="inlineStr">
        <is>
          <t>Litoměřice</t>
        </is>
      </c>
      <c r="L8887" t="inlineStr">
        <is>
          <t>RSD</t>
        </is>
      </c>
      <c r="M8887" t="inlineStr">
        <is>
          <t>Šticha Milan</t>
        </is>
      </c>
      <c r="N8887" t="inlineStr">
        <is>
          <t>50.416380</t>
        </is>
      </c>
      <c r="O8887" t="inlineStr">
        <is>
          <t>14.340966</t>
        </is>
      </c>
      <c r="P8887" t="n">
        <v>2187.88</v>
      </c>
    </row>
    <row r="8888">
      <c r="A8888" t="n">
        <v>31512601</v>
      </c>
      <c r="B8888" t="n">
        <v>71512601</v>
      </c>
      <c r="C8888" t="inlineStr">
        <is>
          <t>SMALL TERMINAL</t>
        </is>
      </c>
      <c r="D8888" t="inlineStr">
        <is>
          <t>IDT</t>
        </is>
      </c>
      <c r="E8888" t="inlineStr">
        <is>
          <t>4OSTATNI</t>
        </is>
      </c>
      <c r="F8888" t="inlineStr">
        <is>
          <t>B</t>
        </is>
      </c>
      <c r="G8888" t="inlineStr">
        <is>
          <t>Eva Hrabánková - Obchůdek u Rotundy</t>
        </is>
      </c>
      <c r="H8888" t="inlineStr">
        <is>
          <t>Na Návsi</t>
        </is>
      </c>
      <c r="I8888" t="inlineStr">
        <is>
          <t>189</t>
        </is>
      </c>
      <c r="J8888" t="inlineStr">
        <is>
          <t>HOLUBICE</t>
        </is>
      </c>
      <c r="K8888" t="inlineStr">
        <is>
          <t>Praha-západ</t>
        </is>
      </c>
      <c r="L8888" t="inlineStr">
        <is>
          <t>RSA</t>
        </is>
      </c>
      <c r="M8888" t="inlineStr">
        <is>
          <t>Dosoudil Petr</t>
        </is>
      </c>
      <c r="N8888" t="inlineStr">
        <is>
          <t>50.203160</t>
        </is>
      </c>
      <c r="O8888" t="inlineStr">
        <is>
          <t>14.292516</t>
        </is>
      </c>
      <c r="P8888" t="n">
        <v>2186.35</v>
      </c>
    </row>
    <row r="8889">
      <c r="A8889" t="n">
        <v>16214008</v>
      </c>
      <c r="B8889" t="n">
        <v>86214008</v>
      </c>
      <c r="C8889" t="inlineStr">
        <is>
          <t>VELKY TERMINAL</t>
        </is>
      </c>
      <c r="D8889" t="inlineStr">
        <is>
          <t>ČESKÁ POŠTA</t>
        </is>
      </c>
      <c r="E8889" t="inlineStr">
        <is>
          <t>1POSTA</t>
        </is>
      </c>
      <c r="F8889" t="inlineStr">
        <is>
          <t>P</t>
        </is>
      </c>
      <c r="G8889" t="inlineStr">
        <is>
          <t>Česká pošta - Bystřice nad Pernštejnem</t>
        </is>
      </c>
      <c r="H8889" t="inlineStr">
        <is>
          <t>Masarykovo náměstí</t>
        </is>
      </c>
      <c r="I8889" t="inlineStr">
        <is>
          <t>105</t>
        </is>
      </c>
      <c r="J8889" t="inlineStr">
        <is>
          <t>BYSTŘICE NAD PERNŠTEJNEM</t>
        </is>
      </c>
      <c r="K8889" t="inlineStr">
        <is>
          <t>Žďár nad Sázavou</t>
        </is>
      </c>
      <c r="L8889" t="inlineStr">
        <is>
          <t>RSE</t>
        </is>
      </c>
      <c r="M8889" t="inlineStr">
        <is>
          <t>Rek Lubomír</t>
        </is>
      </c>
      <c r="N8889" t="inlineStr">
        <is>
          <t>49.524635</t>
        </is>
      </c>
      <c r="O8889" t="inlineStr">
        <is>
          <t>16.257759</t>
        </is>
      </c>
      <c r="P8889" t="n">
        <v>2186.15</v>
      </c>
    </row>
    <row r="8890">
      <c r="A8890" t="n">
        <v>13821501</v>
      </c>
      <c r="B8890" t="n">
        <v>83821501</v>
      </c>
      <c r="C8890" t="inlineStr">
        <is>
          <t>VELKY TERMINAL</t>
        </is>
      </c>
      <c r="D8890" t="inlineStr">
        <is>
          <t>IDT</t>
        </is>
      </c>
      <c r="E8890" t="inlineStr">
        <is>
          <t>4OSTATNI</t>
        </is>
      </c>
      <c r="F8890" t="inlineStr">
        <is>
          <t>B</t>
        </is>
      </c>
      <c r="G8890" t="inlineStr">
        <is>
          <t>Kurzy KV s.r.o.</t>
        </is>
      </c>
      <c r="H8890" t="inlineStr">
        <is>
          <t>Závodu míru</t>
        </is>
      </c>
      <c r="I8890" t="inlineStr">
        <is>
          <t>241/70</t>
        </is>
      </c>
      <c r="J8890" t="inlineStr">
        <is>
          <t>KARLOVY VARY - STARÁ ROLE</t>
        </is>
      </c>
      <c r="K8890" t="inlineStr">
        <is>
          <t>Karlovy Vary</t>
        </is>
      </c>
      <c r="L8890" t="inlineStr">
        <is>
          <t>RSC</t>
        </is>
      </c>
      <c r="M8890" t="inlineStr">
        <is>
          <t>Beneš Lukáš</t>
        </is>
      </c>
      <c r="N8890" t="inlineStr">
        <is>
          <t>50.244392</t>
        </is>
      </c>
      <c r="O8890" t="inlineStr">
        <is>
          <t>12.835345</t>
        </is>
      </c>
      <c r="P8890" t="n">
        <v>2185</v>
      </c>
    </row>
    <row r="8891">
      <c r="A8891" t="n">
        <v>34200769</v>
      </c>
      <c r="B8891" t="n">
        <v>74200769</v>
      </c>
      <c r="C8891" t="inlineStr">
        <is>
          <t>LI</t>
        </is>
      </c>
      <c r="D8891" t="inlineStr">
        <is>
          <t>ČESKÁ POŠTA</t>
        </is>
      </c>
      <c r="E8891" t="inlineStr">
        <is>
          <t>1POSTA</t>
        </is>
      </c>
      <c r="F8891" t="inlineStr">
        <is>
          <t>P</t>
        </is>
      </c>
      <c r="G8891" t="inlineStr">
        <is>
          <t>Česká pošta - Liběšice u Litoměřic</t>
        </is>
      </c>
      <c r="H8891" t="inlineStr">
        <is>
          <t>Liběšice</t>
        </is>
      </c>
      <c r="I8891" t="inlineStr">
        <is>
          <t>125</t>
        </is>
      </c>
      <c r="J8891" t="inlineStr">
        <is>
          <t>LIBĚŠICE</t>
        </is>
      </c>
      <c r="K8891" t="inlineStr">
        <is>
          <t>Litoměřice</t>
        </is>
      </c>
      <c r="L8891" t="inlineStr">
        <is>
          <t>RSD</t>
        </is>
      </c>
      <c r="M8891" t="inlineStr">
        <is>
          <t>Šticha Milan</t>
        </is>
      </c>
      <c r="N8891" t="inlineStr">
        <is>
          <t>50.569142</t>
        </is>
      </c>
      <c r="O8891" t="inlineStr">
        <is>
          <t>14.294111</t>
        </is>
      </c>
      <c r="P8891" t="n">
        <v>2183.85</v>
      </c>
    </row>
    <row r="8892">
      <c r="A8892" t="n">
        <v>37200950</v>
      </c>
      <c r="B8892" t="n">
        <v>77200950</v>
      </c>
      <c r="C8892" t="inlineStr">
        <is>
          <t>LI</t>
        </is>
      </c>
      <c r="D8892" t="inlineStr">
        <is>
          <t>ČESKÁ POŠTA</t>
        </is>
      </c>
      <c r="E8892" t="inlineStr">
        <is>
          <t>1POSTA</t>
        </is>
      </c>
      <c r="F8892" t="inlineStr">
        <is>
          <t>P</t>
        </is>
      </c>
      <c r="G8892" t="inlineStr">
        <is>
          <t>Česká pošta - Janov</t>
        </is>
      </c>
      <c r="H8892" t="inlineStr">
        <is>
          <t>Janov</t>
        </is>
      </c>
      <c r="I8892" t="inlineStr">
        <is>
          <t>40</t>
        </is>
      </c>
      <c r="J8892" t="inlineStr">
        <is>
          <t>JANOV</t>
        </is>
      </c>
      <c r="K8892" t="inlineStr">
        <is>
          <t>Bruntál</t>
        </is>
      </c>
      <c r="L8892" t="inlineStr">
        <is>
          <t>RSG</t>
        </is>
      </c>
      <c r="M8892" t="inlineStr">
        <is>
          <t>Gelnar Ivo</t>
        </is>
      </c>
      <c r="N8892" t="inlineStr">
        <is>
          <t>50.246502</t>
        </is>
      </c>
      <c r="O8892" t="inlineStr">
        <is>
          <t>17.483444</t>
        </is>
      </c>
      <c r="P8892" t="n">
        <v>2183.46</v>
      </c>
    </row>
    <row r="8893">
      <c r="A8893" t="n">
        <v>32200594</v>
      </c>
      <c r="B8893" t="n">
        <v>72200594</v>
      </c>
      <c r="C8893" t="inlineStr">
        <is>
          <t>LI</t>
        </is>
      </c>
      <c r="D8893" t="inlineStr">
        <is>
          <t>ČESKÁ POŠTA</t>
        </is>
      </c>
      <c r="E8893" t="inlineStr">
        <is>
          <t>1POSTA</t>
        </is>
      </c>
      <c r="F8893" t="inlineStr">
        <is>
          <t>P</t>
        </is>
      </c>
      <c r="G8893" t="inlineStr">
        <is>
          <t>Česká pošta - Červená Řečice</t>
        </is>
      </c>
      <c r="H8893" t="inlineStr">
        <is>
          <t>Červená Řečice</t>
        </is>
      </c>
      <c r="I8893" t="inlineStr">
        <is>
          <t>91</t>
        </is>
      </c>
      <c r="J8893" t="inlineStr">
        <is>
          <t>ČERVENÁ ŘEČICE</t>
        </is>
      </c>
      <c r="K8893" t="inlineStr">
        <is>
          <t>Pelhřimov</t>
        </is>
      </c>
      <c r="L8893" t="inlineStr">
        <is>
          <t>RSB</t>
        </is>
      </c>
      <c r="M8893" t="inlineStr">
        <is>
          <t>Dvořák Petr</t>
        </is>
      </c>
      <c r="N8893" t="inlineStr">
        <is>
          <t>49.511031</t>
        </is>
      </c>
      <c r="O8893" t="inlineStr">
        <is>
          <t>15.177317</t>
        </is>
      </c>
      <c r="P8893" t="n">
        <v>2182.31</v>
      </c>
    </row>
    <row r="8894">
      <c r="A8894" t="n">
        <v>33200419</v>
      </c>
      <c r="B8894" t="n">
        <v>73200419</v>
      </c>
      <c r="C8894" t="inlineStr">
        <is>
          <t>LI</t>
        </is>
      </c>
      <c r="D8894" t="inlineStr">
        <is>
          <t>ČESKÁ POŠTA</t>
        </is>
      </c>
      <c r="E8894" t="inlineStr">
        <is>
          <t>1POSTA</t>
        </is>
      </c>
      <c r="F8894" t="inlineStr">
        <is>
          <t>P</t>
        </is>
      </c>
      <c r="G8894" t="inlineStr">
        <is>
          <t>Česká pošta - Žinkovy</t>
        </is>
      </c>
      <c r="H8894" t="inlineStr">
        <is>
          <t>Žinkovy</t>
        </is>
      </c>
      <c r="I8894" t="inlineStr">
        <is>
          <t>84</t>
        </is>
      </c>
      <c r="J8894" t="inlineStr">
        <is>
          <t>ŽINKOVY</t>
        </is>
      </c>
      <c r="K8894" t="inlineStr">
        <is>
          <t>Plzeň-jih</t>
        </is>
      </c>
      <c r="L8894" t="inlineStr">
        <is>
          <t>RSC</t>
        </is>
      </c>
      <c r="M8894" t="inlineStr">
        <is>
          <t>Horejš Vladimír</t>
        </is>
      </c>
      <c r="N8894" t="inlineStr">
        <is>
          <t>49.484571</t>
        </is>
      </c>
      <c r="O8894" t="inlineStr">
        <is>
          <t>13.491501</t>
        </is>
      </c>
      <c r="P8894" t="n">
        <v>2180.77</v>
      </c>
    </row>
    <row r="8895">
      <c r="A8895" t="n">
        <v>32200376</v>
      </c>
      <c r="B8895" t="n">
        <v>72200376</v>
      </c>
      <c r="C8895" t="inlineStr">
        <is>
          <t>LI</t>
        </is>
      </c>
      <c r="D8895" t="inlineStr">
        <is>
          <t>ČESKÁ POŠTA</t>
        </is>
      </c>
      <c r="E8895" t="inlineStr">
        <is>
          <t>1POSTA</t>
        </is>
      </c>
      <c r="F8895" t="inlineStr">
        <is>
          <t>P</t>
        </is>
      </c>
      <c r="G8895" t="inlineStr">
        <is>
          <t>Česká pošta - Dolní Dvořiště</t>
        </is>
      </c>
      <c r="H8895" t="inlineStr">
        <is>
          <t>Dolní Dvořiště</t>
        </is>
      </c>
      <c r="I8895" t="inlineStr">
        <is>
          <t>145</t>
        </is>
      </c>
      <c r="J8895" t="inlineStr">
        <is>
          <t>DOLNÍ DVOŘIŠTĚ</t>
        </is>
      </c>
      <c r="K8895" t="inlineStr">
        <is>
          <t>Český Krumlov</t>
        </is>
      </c>
      <c r="L8895" t="inlineStr">
        <is>
          <t>RSB</t>
        </is>
      </c>
      <c r="M8895" t="inlineStr">
        <is>
          <t>Dvořák Petr</t>
        </is>
      </c>
      <c r="N8895" t="inlineStr">
        <is>
          <t>48.654937</t>
        </is>
      </c>
      <c r="O8895" t="inlineStr">
        <is>
          <t>14.453885</t>
        </is>
      </c>
      <c r="P8895" t="n">
        <v>2178.85</v>
      </c>
    </row>
    <row r="8896">
      <c r="A8896" t="n">
        <v>37201216</v>
      </c>
      <c r="B8896" t="n">
        <v>77201216</v>
      </c>
      <c r="C8896" t="inlineStr">
        <is>
          <t>LI</t>
        </is>
      </c>
      <c r="D8896" t="inlineStr">
        <is>
          <t>IDT</t>
        </is>
      </c>
      <c r="E8896" t="inlineStr">
        <is>
          <t>2POSTAF</t>
        </is>
      </c>
      <c r="F8896" t="inlineStr">
        <is>
          <t>B</t>
        </is>
      </c>
      <c r="G8896" t="inlineStr">
        <is>
          <t>PP Obec Dětřichov nad Bystřicí</t>
        </is>
      </c>
      <c r="H8896" t="inlineStr">
        <is>
          <t>Lomnice</t>
        </is>
      </c>
      <c r="I8896" t="inlineStr">
        <is>
          <t>230</t>
        </is>
      </c>
      <c r="J8896" t="inlineStr">
        <is>
          <t>LOMNICE</t>
        </is>
      </c>
      <c r="K8896" t="inlineStr">
        <is>
          <t>Bruntál</t>
        </is>
      </c>
      <c r="L8896" t="inlineStr">
        <is>
          <t>RSG</t>
        </is>
      </c>
      <c r="M8896" t="inlineStr">
        <is>
          <t>Brindžák Michal</t>
        </is>
      </c>
      <c r="N8896" t="inlineStr">
        <is>
          <t>49.881646</t>
        </is>
      </c>
      <c r="O8896" t="inlineStr">
        <is>
          <t>17.422333</t>
        </is>
      </c>
      <c r="P8896" t="n">
        <v>2178.85</v>
      </c>
    </row>
    <row r="8897">
      <c r="A8897" t="n">
        <v>34200563</v>
      </c>
      <c r="B8897" t="n">
        <v>74200563</v>
      </c>
      <c r="C8897" t="inlineStr">
        <is>
          <t>LI</t>
        </is>
      </c>
      <c r="D8897" t="inlineStr">
        <is>
          <t>ČESKÁ POŠTA</t>
        </is>
      </c>
      <c r="E8897" t="inlineStr">
        <is>
          <t>1POSTA</t>
        </is>
      </c>
      <c r="F8897" t="inlineStr">
        <is>
          <t>P</t>
        </is>
      </c>
      <c r="G8897" t="inlineStr">
        <is>
          <t>Česká pošta - Frýdštejn</t>
        </is>
      </c>
      <c r="H8897" t="inlineStr">
        <is>
          <t>Frýdštejn</t>
        </is>
      </c>
      <c r="I8897" t="inlineStr">
        <is>
          <t>80</t>
        </is>
      </c>
      <c r="J8897" t="inlineStr">
        <is>
          <t>FRÝDŠTEJN</t>
        </is>
      </c>
      <c r="K8897" t="inlineStr">
        <is>
          <t>Jablonec nad Nisou</t>
        </is>
      </c>
      <c r="L8897" t="inlineStr">
        <is>
          <t>RSD</t>
        </is>
      </c>
      <c r="M8897" t="inlineStr">
        <is>
          <t>Luňáček Jan</t>
        </is>
      </c>
      <c r="N8897" t="inlineStr">
        <is>
          <t>50.650594</t>
        </is>
      </c>
      <c r="O8897" t="inlineStr">
        <is>
          <t>15.158778</t>
        </is>
      </c>
      <c r="P8897" t="n">
        <v>2178.46</v>
      </c>
    </row>
    <row r="8898">
      <c r="A8898" t="n">
        <v>31001337</v>
      </c>
      <c r="B8898" t="n">
        <v>71001337</v>
      </c>
      <c r="C8898" t="inlineStr">
        <is>
          <t>LI</t>
        </is>
      </c>
      <c r="D8898" t="inlineStr">
        <is>
          <t>IDT</t>
        </is>
      </c>
      <c r="E8898" t="inlineStr">
        <is>
          <t>2COOP</t>
        </is>
      </c>
      <c r="F8898" t="inlineStr">
        <is>
          <t>B</t>
        </is>
      </c>
      <c r="G8898" t="inlineStr">
        <is>
          <t>COOP TIP Příbram, družstvo</t>
        </is>
      </c>
      <c r="H8898" t="inlineStr">
        <is>
          <t>Žežická</t>
        </is>
      </c>
      <c r="I8898" t="inlineStr">
        <is>
          <t>497</t>
        </is>
      </c>
      <c r="J8898" t="inlineStr">
        <is>
          <t>PŘÍBRAM - PŘÍBRAM VII</t>
        </is>
      </c>
      <c r="K8898" t="inlineStr">
        <is>
          <t>Příbram</t>
        </is>
      </c>
      <c r="L8898" t="inlineStr">
        <is>
          <t>RSA</t>
        </is>
      </c>
      <c r="M8898" t="inlineStr">
        <is>
          <t>Fiedler Miroslav</t>
        </is>
      </c>
      <c r="N8898" t="inlineStr">
        <is>
          <t>49.676856</t>
        </is>
      </c>
      <c r="O8898" t="inlineStr">
        <is>
          <t>13.988784</t>
        </is>
      </c>
      <c r="P8898" t="n">
        <v>2177.69</v>
      </c>
    </row>
    <row r="8899">
      <c r="A8899" t="n">
        <v>36002395</v>
      </c>
      <c r="B8899" t="n">
        <v>76002395</v>
      </c>
      <c r="C8899" t="inlineStr">
        <is>
          <t>LI</t>
        </is>
      </c>
      <c r="D8899" t="inlineStr">
        <is>
          <t>IDT</t>
        </is>
      </c>
      <c r="E8899" t="inlineStr">
        <is>
          <t>2COOP</t>
        </is>
      </c>
      <c r="F8899" t="inlineStr">
        <is>
          <t>B</t>
        </is>
      </c>
      <c r="G8899" t="inlineStr">
        <is>
          <t>COOP Jednota Moravský Krumlov</t>
        </is>
      </c>
      <c r="H8899" t="inlineStr">
        <is>
          <t>Hevlín</t>
        </is>
      </c>
      <c r="I8899" t="inlineStr">
        <is>
          <t>59</t>
        </is>
      </c>
      <c r="J8899" t="inlineStr">
        <is>
          <t>HEVLÍN</t>
        </is>
      </c>
      <c r="K8899" t="inlineStr">
        <is>
          <t>Znojmo</t>
        </is>
      </c>
      <c r="L8899" t="inlineStr">
        <is>
          <t>RSB</t>
        </is>
      </c>
      <c r="M8899" t="inlineStr">
        <is>
          <t>Koutný Roman</t>
        </is>
      </c>
      <c r="N8899" t="inlineStr">
        <is>
          <t>48.751000</t>
        </is>
      </c>
      <c r="O8899" t="inlineStr">
        <is>
          <t>16.380938</t>
        </is>
      </c>
      <c r="P8899" t="n">
        <v>2174.23</v>
      </c>
    </row>
    <row r="8900">
      <c r="A8900" t="n">
        <v>31201386</v>
      </c>
      <c r="B8900" t="n">
        <v>71201386</v>
      </c>
      <c r="C8900" t="inlineStr">
        <is>
          <t>LI</t>
        </is>
      </c>
      <c r="D8900" t="inlineStr">
        <is>
          <t>ČESKÁ POŠTA</t>
        </is>
      </c>
      <c r="E8900" t="inlineStr">
        <is>
          <t>1POSTA</t>
        </is>
      </c>
      <c r="F8900" t="inlineStr">
        <is>
          <t>P</t>
        </is>
      </c>
      <c r="G8900" t="inlineStr">
        <is>
          <t>Česká pošta - Ratboř</t>
        </is>
      </c>
      <c r="H8900" t="inlineStr">
        <is>
          <t>Komenského</t>
        </is>
      </c>
      <c r="I8900" t="inlineStr">
        <is>
          <t>21</t>
        </is>
      </c>
      <c r="J8900" t="inlineStr">
        <is>
          <t>RATBOŘ</t>
        </is>
      </c>
      <c r="K8900" t="inlineStr">
        <is>
          <t>Kolín</t>
        </is>
      </c>
      <c r="L8900" t="inlineStr">
        <is>
          <t>RSA</t>
        </is>
      </c>
      <c r="M8900" t="inlineStr">
        <is>
          <t>Česnek Miroslav</t>
        </is>
      </c>
      <c r="N8900" t="inlineStr">
        <is>
          <t>49.977753</t>
        </is>
      </c>
      <c r="O8900" t="inlineStr">
        <is>
          <t>15.159731</t>
        </is>
      </c>
      <c r="P8900" t="n">
        <v>2173.46</v>
      </c>
    </row>
    <row r="8901">
      <c r="A8901" t="n">
        <v>35200975</v>
      </c>
      <c r="B8901" t="n">
        <v>75200975</v>
      </c>
      <c r="C8901" t="inlineStr">
        <is>
          <t>LI</t>
        </is>
      </c>
      <c r="D8901" t="inlineStr">
        <is>
          <t>ČESKÁ POŠTA</t>
        </is>
      </c>
      <c r="E8901" t="inlineStr">
        <is>
          <t>1POSTA</t>
        </is>
      </c>
      <c r="F8901" t="inlineStr">
        <is>
          <t>P</t>
        </is>
      </c>
      <c r="G8901" t="inlineStr">
        <is>
          <t>Česká pošta - Rychnov na Moravě</t>
        </is>
      </c>
      <c r="H8901" t="inlineStr">
        <is>
          <t>Rychnov na Moravě</t>
        </is>
      </c>
      <c r="I8901" t="inlineStr">
        <is>
          <t>168</t>
        </is>
      </c>
      <c r="J8901" t="inlineStr">
        <is>
          <t>RYCHNOV NA MORAVĚ</t>
        </is>
      </c>
      <c r="K8901" t="inlineStr">
        <is>
          <t>Svitavy</t>
        </is>
      </c>
      <c r="L8901" t="inlineStr">
        <is>
          <t>RSE</t>
        </is>
      </c>
      <c r="M8901" t="inlineStr">
        <is>
          <t>Rek Lubomír</t>
        </is>
      </c>
      <c r="N8901" t="inlineStr">
        <is>
          <t>49.827692</t>
        </is>
      </c>
      <c r="O8901" t="inlineStr">
        <is>
          <t>16.636892</t>
        </is>
      </c>
      <c r="P8901" t="n">
        <v>2173.08</v>
      </c>
    </row>
    <row r="8902">
      <c r="A8902" t="n">
        <v>16202005</v>
      </c>
      <c r="B8902" t="n">
        <v>86202005</v>
      </c>
      <c r="C8902" t="inlineStr">
        <is>
          <t>VELKY TERMINAL</t>
        </is>
      </c>
      <c r="D8902" t="inlineStr">
        <is>
          <t>ČESKÁ POŠTA</t>
        </is>
      </c>
      <c r="E8902" t="inlineStr">
        <is>
          <t>1POSTA</t>
        </is>
      </c>
      <c r="F8902" t="inlineStr">
        <is>
          <t>P</t>
        </is>
      </c>
      <c r="G8902" t="inlineStr">
        <is>
          <t>Česká pošta - Boskovice</t>
        </is>
      </c>
      <c r="H8902" t="inlineStr">
        <is>
          <t>Hybešova</t>
        </is>
      </c>
      <c r="I8902" t="inlineStr">
        <is>
          <t>1009/1</t>
        </is>
      </c>
      <c r="J8902" t="inlineStr">
        <is>
          <t>BOSKOVICE</t>
        </is>
      </c>
      <c r="K8902" t="inlineStr">
        <is>
          <t>Blansko</t>
        </is>
      </c>
      <c r="L8902" t="inlineStr">
        <is>
          <t>RSE</t>
        </is>
      </c>
      <c r="M8902" t="inlineStr">
        <is>
          <t>Šír Daniel</t>
        </is>
      </c>
      <c r="N8902" t="inlineStr">
        <is>
          <t>49.490378</t>
        </is>
      </c>
      <c r="O8902" t="inlineStr">
        <is>
          <t>16.663384</t>
        </is>
      </c>
      <c r="P8902" t="n">
        <v>2168.27</v>
      </c>
    </row>
    <row r="8903">
      <c r="A8903" t="n">
        <v>37200994</v>
      </c>
      <c r="B8903" t="n">
        <v>77200994</v>
      </c>
      <c r="C8903" t="inlineStr">
        <is>
          <t>LI</t>
        </is>
      </c>
      <c r="D8903" t="inlineStr">
        <is>
          <t>ČESKÁ POŠTA</t>
        </is>
      </c>
      <c r="E8903" t="inlineStr">
        <is>
          <t>1POSTA</t>
        </is>
      </c>
      <c r="F8903" t="inlineStr">
        <is>
          <t>P</t>
        </is>
      </c>
      <c r="G8903" t="inlineStr">
        <is>
          <t>Česká pošta - Mošnov</t>
        </is>
      </c>
      <c r="H8903" t="inlineStr">
        <is>
          <t>Mošnov</t>
        </is>
      </c>
      <c r="I8903" t="inlineStr">
        <is>
          <t>175</t>
        </is>
      </c>
      <c r="J8903" t="inlineStr">
        <is>
          <t>MOŠNOV</t>
        </is>
      </c>
      <c r="K8903" t="inlineStr">
        <is>
          <t>Nový Jičín</t>
        </is>
      </c>
      <c r="L8903" t="inlineStr">
        <is>
          <t>RSG</t>
        </is>
      </c>
      <c r="M8903" t="inlineStr">
        <is>
          <t>Herman Petr</t>
        </is>
      </c>
      <c r="N8903" t="inlineStr">
        <is>
          <t>49.688629</t>
        </is>
      </c>
      <c r="O8903" t="inlineStr">
        <is>
          <t>18.130668</t>
        </is>
      </c>
      <c r="P8903" t="n">
        <v>2167.69</v>
      </c>
    </row>
    <row r="8904">
      <c r="A8904" t="n">
        <v>15201025</v>
      </c>
      <c r="B8904" t="n">
        <v>85201025</v>
      </c>
      <c r="C8904" t="inlineStr">
        <is>
          <t>VELKY TERMINAL</t>
        </is>
      </c>
      <c r="D8904" t="inlineStr">
        <is>
          <t>ČESKÁ POŠTA</t>
        </is>
      </c>
      <c r="E8904" t="inlineStr">
        <is>
          <t>1POSTA</t>
        </is>
      </c>
      <c r="F8904" t="inlineStr">
        <is>
          <t>P</t>
        </is>
      </c>
      <c r="G8904" t="inlineStr">
        <is>
          <t>Česká pošta - Lhota pod Libčany</t>
        </is>
      </c>
      <c r="H8904" t="inlineStr">
        <is>
          <t>Lhota pod Libčany</t>
        </is>
      </c>
      <c r="I8904" t="inlineStr">
        <is>
          <t>70</t>
        </is>
      </c>
      <c r="J8904" t="inlineStr">
        <is>
          <t>LHOTA POD LIBČANY</t>
        </is>
      </c>
      <c r="K8904" t="inlineStr">
        <is>
          <t>Hradec Králové</t>
        </is>
      </c>
      <c r="L8904" t="inlineStr">
        <is>
          <t>RSE</t>
        </is>
      </c>
      <c r="M8904" t="inlineStr">
        <is>
          <t>Jareš Jaroslav</t>
        </is>
      </c>
      <c r="N8904" t="inlineStr">
        <is>
          <t>50.171712</t>
        </is>
      </c>
      <c r="O8904" t="inlineStr">
        <is>
          <t>15.696193</t>
        </is>
      </c>
      <c r="P8904" t="n">
        <v>2163.85</v>
      </c>
    </row>
    <row r="8905">
      <c r="A8905" t="n">
        <v>37200594</v>
      </c>
      <c r="B8905" t="n">
        <v>77200594</v>
      </c>
      <c r="C8905" t="inlineStr">
        <is>
          <t>LI</t>
        </is>
      </c>
      <c r="D8905" t="inlineStr">
        <is>
          <t>ČESKÁ POŠTA</t>
        </is>
      </c>
      <c r="E8905" t="inlineStr">
        <is>
          <t>1POSTA</t>
        </is>
      </c>
      <c r="F8905" t="inlineStr">
        <is>
          <t>P</t>
        </is>
      </c>
      <c r="G8905" t="inlineStr">
        <is>
          <t>Česká pošta - Ostrava 17</t>
        </is>
      </c>
      <c r="H8905" t="inlineStr">
        <is>
          <t>U Statku</t>
        </is>
      </c>
      <c r="I8905" t="inlineStr">
        <is>
          <t>185/6</t>
        </is>
      </c>
      <c r="J8905" t="inlineStr">
        <is>
          <t>OSTRAVA - BARTOVICE</t>
        </is>
      </c>
      <c r="K8905" t="inlineStr">
        <is>
          <t>Ostrava-město</t>
        </is>
      </c>
      <c r="L8905" t="inlineStr">
        <is>
          <t>RSG</t>
        </is>
      </c>
      <c r="M8905" t="inlineStr">
        <is>
          <t>Dolníček Richard</t>
        </is>
      </c>
      <c r="N8905" t="inlineStr">
        <is>
          <t>49.790134</t>
        </is>
      </c>
      <c r="O8905" t="inlineStr">
        <is>
          <t>18.346989</t>
        </is>
      </c>
      <c r="P8905" t="n">
        <v>2161.92</v>
      </c>
    </row>
    <row r="8906">
      <c r="A8906" t="n">
        <v>36002348</v>
      </c>
      <c r="B8906" t="n">
        <v>76002348</v>
      </c>
      <c r="C8906" t="inlineStr">
        <is>
          <t>LI</t>
        </is>
      </c>
      <c r="D8906" t="inlineStr">
        <is>
          <t>IDT</t>
        </is>
      </c>
      <c r="E8906" t="inlineStr">
        <is>
          <t>2COOP</t>
        </is>
      </c>
      <c r="F8906" t="inlineStr">
        <is>
          <t>B</t>
        </is>
      </c>
      <c r="G8906" t="inlineStr">
        <is>
          <t>COOP Jednota Moravský Krumlov</t>
        </is>
      </c>
      <c r="H8906" t="inlineStr">
        <is>
          <t>Olbramovice</t>
        </is>
      </c>
      <c r="I8906" t="inlineStr">
        <is>
          <t>113</t>
        </is>
      </c>
      <c r="J8906" t="inlineStr">
        <is>
          <t>OLBRAMOVICE</t>
        </is>
      </c>
      <c r="K8906" t="inlineStr">
        <is>
          <t>Znojmo</t>
        </is>
      </c>
      <c r="L8906" t="inlineStr">
        <is>
          <t>RSB</t>
        </is>
      </c>
      <c r="M8906" t="inlineStr">
        <is>
          <t>Petlach Lubomír</t>
        </is>
      </c>
      <c r="N8906" t="inlineStr">
        <is>
          <t>48.989977</t>
        </is>
      </c>
      <c r="O8906" t="inlineStr">
        <is>
          <t>16.395752</t>
        </is>
      </c>
      <c r="P8906" t="n">
        <v>2161.15</v>
      </c>
    </row>
    <row r="8907">
      <c r="A8907" t="n">
        <v>11519201</v>
      </c>
      <c r="B8907" t="n">
        <v>81519201</v>
      </c>
      <c r="C8907" t="inlineStr">
        <is>
          <t>VELKY TERMINAL</t>
        </is>
      </c>
      <c r="D8907" t="inlineStr">
        <is>
          <t>IDT</t>
        </is>
      </c>
      <c r="E8907" t="inlineStr">
        <is>
          <t>4OSTATNI</t>
        </is>
      </c>
      <c r="F8907" t="inlineStr">
        <is>
          <t>B</t>
        </is>
      </c>
      <c r="G8907" t="inlineStr">
        <is>
          <t>Work and Cash s.r.o. - Trafika na náměstí</t>
        </is>
      </c>
      <c r="H8907" t="inlineStr">
        <is>
          <t>nám. Arnošta z Pardubic (stánek)</t>
        </is>
      </c>
      <c r="I8907" t="inlineStr"/>
      <c r="J8907" t="inlineStr">
        <is>
          <t>ČESKÝ BROD</t>
        </is>
      </c>
      <c r="K8907" t="inlineStr">
        <is>
          <t>Kolín</t>
        </is>
      </c>
      <c r="L8907" t="inlineStr">
        <is>
          <t>RSA</t>
        </is>
      </c>
      <c r="M8907" t="inlineStr">
        <is>
          <t>Česnek Miroslav</t>
        </is>
      </c>
      <c r="N8907" t="inlineStr">
        <is>
          <t>50.073662</t>
        </is>
      </c>
      <c r="O8907" t="inlineStr">
        <is>
          <t>14.859597</t>
        </is>
      </c>
      <c r="P8907" t="n">
        <v>2158.46</v>
      </c>
    </row>
    <row r="8908">
      <c r="A8908" t="n">
        <v>35511601</v>
      </c>
      <c r="B8908" t="n">
        <v>75511601</v>
      </c>
      <c r="C8908" t="inlineStr">
        <is>
          <t>SMALL TERMINAL</t>
        </is>
      </c>
      <c r="D8908" t="inlineStr">
        <is>
          <t>IDT</t>
        </is>
      </c>
      <c r="E8908" t="inlineStr">
        <is>
          <t>4OSTATNI</t>
        </is>
      </c>
      <c r="F8908" t="inlineStr">
        <is>
          <t>B</t>
        </is>
      </c>
      <c r="G8908" t="inlineStr">
        <is>
          <t>Věra Matuszná</t>
        </is>
      </c>
      <c r="H8908" t="inlineStr">
        <is>
          <t>Pražská</t>
        </is>
      </c>
      <c r="I8908" t="inlineStr">
        <is>
          <t>681/1</t>
        </is>
      </c>
      <c r="J8908" t="inlineStr">
        <is>
          <t>SVITAVY - PŘEDMĚSTÍ</t>
        </is>
      </c>
      <c r="K8908" t="inlineStr">
        <is>
          <t>Svitavy</t>
        </is>
      </c>
      <c r="L8908" t="inlineStr">
        <is>
          <t>RSE</t>
        </is>
      </c>
      <c r="M8908" t="inlineStr">
        <is>
          <t>Rek Lubomír</t>
        </is>
      </c>
      <c r="N8908" t="inlineStr">
        <is>
          <t>49.761175</t>
        </is>
      </c>
      <c r="O8908" t="inlineStr">
        <is>
          <t>16.457768</t>
        </is>
      </c>
      <c r="P8908" t="n">
        <v>2158.46</v>
      </c>
    </row>
    <row r="8909">
      <c r="A8909" t="n">
        <v>11741013</v>
      </c>
      <c r="B8909" t="n">
        <v>81741013</v>
      </c>
      <c r="C8909" t="inlineStr">
        <is>
          <t>VELKY TERMINAL</t>
        </is>
      </c>
      <c r="D8909" t="inlineStr">
        <is>
          <t>IDT</t>
        </is>
      </c>
      <c r="E8909" t="inlineStr">
        <is>
          <t>2COOP</t>
        </is>
      </c>
      <c r="F8909" t="inlineStr">
        <is>
          <t>B</t>
        </is>
      </c>
      <c r="G8909" t="inlineStr">
        <is>
          <t>COOP Hořovice, družstvo</t>
        </is>
      </c>
      <c r="H8909" t="inlineStr">
        <is>
          <t>Bezručova</t>
        </is>
      </c>
      <c r="I8909" t="inlineStr">
        <is>
          <t>1451</t>
        </is>
      </c>
      <c r="J8909" t="inlineStr">
        <is>
          <t>BEROUN - BEROUN-MĚSTO</t>
        </is>
      </c>
      <c r="K8909" t="inlineStr">
        <is>
          <t>Beroun</t>
        </is>
      </c>
      <c r="L8909" t="inlineStr">
        <is>
          <t>RSC</t>
        </is>
      </c>
      <c r="M8909" t="inlineStr">
        <is>
          <t>Havlíček Vladislav</t>
        </is>
      </c>
      <c r="N8909" t="inlineStr">
        <is>
          <t>49.967695</t>
        </is>
      </c>
      <c r="O8909" t="inlineStr">
        <is>
          <t>14.064858</t>
        </is>
      </c>
      <c r="P8909" t="n">
        <v>2156.73</v>
      </c>
    </row>
    <row r="8910">
      <c r="A8910" t="n">
        <v>14202037</v>
      </c>
      <c r="B8910" t="n">
        <v>84202037</v>
      </c>
      <c r="C8910" t="inlineStr">
        <is>
          <t>VELKY TERMINAL</t>
        </is>
      </c>
      <c r="D8910" t="inlineStr">
        <is>
          <t>ČESKÁ POŠTA</t>
        </is>
      </c>
      <c r="E8910" t="inlineStr">
        <is>
          <t>1POSTA</t>
        </is>
      </c>
      <c r="F8910" t="inlineStr">
        <is>
          <t>P</t>
        </is>
      </c>
      <c r="G8910" t="inlineStr">
        <is>
          <t>Česká pošta - Svor</t>
        </is>
      </c>
      <c r="H8910" t="inlineStr">
        <is>
          <t>Svor</t>
        </is>
      </c>
      <c r="I8910" t="inlineStr">
        <is>
          <t>195</t>
        </is>
      </c>
      <c r="J8910" t="inlineStr">
        <is>
          <t>SVOR</t>
        </is>
      </c>
      <c r="K8910" t="inlineStr">
        <is>
          <t>Česká Lípa</t>
        </is>
      </c>
      <c r="L8910" t="inlineStr">
        <is>
          <t>RSD</t>
        </is>
      </c>
      <c r="M8910" t="inlineStr">
        <is>
          <t>Luňáček Jan</t>
        </is>
      </c>
      <c r="N8910" t="inlineStr">
        <is>
          <t>50.792230</t>
        </is>
      </c>
      <c r="O8910" t="inlineStr">
        <is>
          <t>14.595580</t>
        </is>
      </c>
      <c r="P8910" t="n">
        <v>2156.35</v>
      </c>
    </row>
    <row r="8911">
      <c r="A8911" t="n">
        <v>35200902</v>
      </c>
      <c r="B8911" t="n">
        <v>75200472</v>
      </c>
      <c r="C8911" t="inlineStr">
        <is>
          <t>LI</t>
        </is>
      </c>
      <c r="D8911" t="inlineStr">
        <is>
          <t>ČESKÁ POŠTA</t>
        </is>
      </c>
      <c r="E8911" t="inlineStr">
        <is>
          <t>1POSTA</t>
        </is>
      </c>
      <c r="F8911" t="inlineStr">
        <is>
          <t>P</t>
        </is>
      </c>
      <c r="G8911" t="inlineStr">
        <is>
          <t>Česká pošta - Bystré u Poličky</t>
        </is>
      </c>
      <c r="H8911" t="inlineStr">
        <is>
          <t>nám. Na Podkově</t>
        </is>
      </c>
      <c r="I8911" t="inlineStr">
        <is>
          <t>6</t>
        </is>
      </c>
      <c r="J8911" t="inlineStr">
        <is>
          <t>BYSTRÉ</t>
        </is>
      </c>
      <c r="K8911" t="inlineStr">
        <is>
          <t>Svitavy</t>
        </is>
      </c>
      <c r="L8911" t="inlineStr">
        <is>
          <t>RSE</t>
        </is>
      </c>
      <c r="M8911" t="inlineStr">
        <is>
          <t>Rek Lubomír</t>
        </is>
      </c>
      <c r="N8911" t="inlineStr">
        <is>
          <t>49.630053</t>
        </is>
      </c>
      <c r="O8911" t="inlineStr">
        <is>
          <t>16.345349</t>
        </is>
      </c>
      <c r="P8911" t="n">
        <v>2156.15</v>
      </c>
    </row>
    <row r="8912">
      <c r="A8912" t="n">
        <v>13737901</v>
      </c>
      <c r="B8912" t="n">
        <v>83737901</v>
      </c>
      <c r="C8912" t="inlineStr">
        <is>
          <t>VELKY TERMINAL</t>
        </is>
      </c>
      <c r="D8912" t="inlineStr">
        <is>
          <t>IDT</t>
        </is>
      </c>
      <c r="E8912" t="inlineStr">
        <is>
          <t>4OSTATNI</t>
        </is>
      </c>
      <c r="F8912" t="inlineStr">
        <is>
          <t>B</t>
        </is>
      </c>
      <c r="G8912" t="inlineStr">
        <is>
          <t>Josef Liška</t>
        </is>
      </c>
      <c r="H8912" t="inlineStr">
        <is>
          <t>náměstí Míru</t>
        </is>
      </c>
      <c r="I8912" t="inlineStr">
        <is>
          <t>305</t>
        </is>
      </c>
      <c r="J8912" t="inlineStr">
        <is>
          <t>MIROŠOV</t>
        </is>
      </c>
      <c r="K8912" t="inlineStr">
        <is>
          <t>Rokycany</t>
        </is>
      </c>
      <c r="L8912" t="inlineStr">
        <is>
          <t>RSC</t>
        </is>
      </c>
      <c r="M8912" t="inlineStr">
        <is>
          <t>Havlíček Vladislav</t>
        </is>
      </c>
      <c r="N8912" t="inlineStr">
        <is>
          <t>49.687864</t>
        </is>
      </c>
      <c r="O8912" t="inlineStr">
        <is>
          <t>13.658487</t>
        </is>
      </c>
      <c r="P8912" t="n">
        <v>2155.19</v>
      </c>
    </row>
    <row r="8913">
      <c r="A8913" t="n">
        <v>17746891</v>
      </c>
      <c r="B8913" t="n">
        <v>87746891</v>
      </c>
      <c r="C8913" t="inlineStr">
        <is>
          <t>VELKY TERMINAL</t>
        </is>
      </c>
      <c r="D8913" t="inlineStr">
        <is>
          <t>KA PARTNERS</t>
        </is>
      </c>
      <c r="E8913" t="inlineStr">
        <is>
          <t>1HRUSKA</t>
        </is>
      </c>
      <c r="F8913" t="inlineStr">
        <is>
          <t>A</t>
        </is>
      </c>
      <c r="G8913" t="inlineStr">
        <is>
          <t>H R U Š K A , spol. s r.o.</t>
        </is>
      </c>
      <c r="H8913" t="inlineStr">
        <is>
          <t>Tř. 1. máje</t>
        </is>
      </c>
      <c r="I8913" t="inlineStr">
        <is>
          <t>1624</t>
        </is>
      </c>
      <c r="J8913" t="inlineStr">
        <is>
          <t>HRANICE - HRANICE I-MĚSTO</t>
        </is>
      </c>
      <c r="K8913" t="inlineStr">
        <is>
          <t>Přerov</t>
        </is>
      </c>
      <c r="L8913" t="inlineStr">
        <is>
          <t>RSG</t>
        </is>
      </c>
      <c r="M8913" t="inlineStr">
        <is>
          <t>Herman Petr</t>
        </is>
      </c>
      <c r="N8913" t="inlineStr">
        <is>
          <t>49.557981</t>
        </is>
      </c>
      <c r="O8913" t="inlineStr">
        <is>
          <t>17.734178</t>
        </is>
      </c>
      <c r="P8913" t="n">
        <v>2155</v>
      </c>
    </row>
    <row r="8914">
      <c r="A8914" t="n">
        <v>36505201</v>
      </c>
      <c r="B8914" t="n">
        <v>76505201</v>
      </c>
      <c r="C8914" t="inlineStr">
        <is>
          <t>SMALL TERMINAL</t>
        </is>
      </c>
      <c r="D8914" t="inlineStr">
        <is>
          <t>IDT</t>
        </is>
      </c>
      <c r="E8914" t="inlineStr">
        <is>
          <t>4OSTATNI</t>
        </is>
      </c>
      <c r="F8914" t="inlineStr">
        <is>
          <t>B</t>
        </is>
      </c>
      <c r="G8914" t="inlineStr">
        <is>
          <t>Xuân Hoai Luong</t>
        </is>
      </c>
      <c r="H8914" t="inlineStr">
        <is>
          <t>Hevlín</t>
        </is>
      </c>
      <c r="I8914" t="inlineStr">
        <is>
          <t>226</t>
        </is>
      </c>
      <c r="J8914" t="inlineStr">
        <is>
          <t>HEVLÍN</t>
        </is>
      </c>
      <c r="K8914" t="inlineStr">
        <is>
          <t>Znojmo</t>
        </is>
      </c>
      <c r="L8914" t="inlineStr">
        <is>
          <t>RSB</t>
        </is>
      </c>
      <c r="M8914" t="inlineStr">
        <is>
          <t>Koutný Roman</t>
        </is>
      </c>
      <c r="N8914" t="inlineStr">
        <is>
          <t>48.751340</t>
        </is>
      </c>
      <c r="O8914" t="inlineStr">
        <is>
          <t>16.379950</t>
        </is>
      </c>
      <c r="P8914" t="n">
        <v>2153.85</v>
      </c>
    </row>
    <row r="8915">
      <c r="A8915" t="n">
        <v>34200765</v>
      </c>
      <c r="B8915" t="n">
        <v>74200765</v>
      </c>
      <c r="C8915" t="inlineStr">
        <is>
          <t>LI</t>
        </is>
      </c>
      <c r="D8915" t="inlineStr">
        <is>
          <t>ČESKÁ POŠTA</t>
        </is>
      </c>
      <c r="E8915" t="inlineStr">
        <is>
          <t>1POSTA</t>
        </is>
      </c>
      <c r="F8915" t="inlineStr">
        <is>
          <t>P</t>
        </is>
      </c>
      <c r="G8915" t="inlineStr">
        <is>
          <t>Česká pošta - Višňová u Frýdlantu</t>
        </is>
      </c>
      <c r="H8915" t="inlineStr">
        <is>
          <t>Višňová</t>
        </is>
      </c>
      <c r="I8915" t="inlineStr">
        <is>
          <t>135</t>
        </is>
      </c>
      <c r="J8915" t="inlineStr">
        <is>
          <t>VIŠŇOVÁ</t>
        </is>
      </c>
      <c r="K8915" t="inlineStr">
        <is>
          <t>Liberec</t>
        </is>
      </c>
      <c r="L8915" t="inlineStr">
        <is>
          <t>RSD</t>
        </is>
      </c>
      <c r="M8915" t="inlineStr">
        <is>
          <t>Luňáček Jan</t>
        </is>
      </c>
      <c r="N8915" t="inlineStr">
        <is>
          <t>50.967436</t>
        </is>
      </c>
      <c r="O8915" t="inlineStr">
        <is>
          <t>15.026526</t>
        </is>
      </c>
      <c r="P8915" t="n">
        <v>2153.46</v>
      </c>
    </row>
    <row r="8916">
      <c r="A8916" t="n">
        <v>37201072</v>
      </c>
      <c r="B8916" t="n">
        <v>77201072</v>
      </c>
      <c r="C8916" t="inlineStr">
        <is>
          <t>LI</t>
        </is>
      </c>
      <c r="D8916" t="inlineStr">
        <is>
          <t>ČESKÁ POŠTA</t>
        </is>
      </c>
      <c r="E8916" t="inlineStr">
        <is>
          <t>1POSTA</t>
        </is>
      </c>
      <c r="F8916" t="inlineStr">
        <is>
          <t>P</t>
        </is>
      </c>
      <c r="G8916" t="inlineStr">
        <is>
          <t>Česká pošta - Soběchleby</t>
        </is>
      </c>
      <c r="H8916" t="inlineStr">
        <is>
          <t>Soběchleby</t>
        </is>
      </c>
      <c r="I8916" t="inlineStr">
        <is>
          <t>6</t>
        </is>
      </c>
      <c r="J8916" t="inlineStr">
        <is>
          <t>SOBĚCHLEBY</t>
        </is>
      </c>
      <c r="K8916" t="inlineStr">
        <is>
          <t>Přerov</t>
        </is>
      </c>
      <c r="L8916" t="inlineStr">
        <is>
          <t>RSG</t>
        </is>
      </c>
      <c r="M8916" t="inlineStr">
        <is>
          <t>Herman Petr</t>
        </is>
      </c>
      <c r="N8916" t="inlineStr">
        <is>
          <t>49.478649</t>
        </is>
      </c>
      <c r="O8916" t="inlineStr">
        <is>
          <t>17.652143</t>
        </is>
      </c>
      <c r="P8916" t="n">
        <v>2153.46</v>
      </c>
    </row>
    <row r="8917">
      <c r="A8917" t="n">
        <v>36526701</v>
      </c>
      <c r="B8917" t="n">
        <v>76526701</v>
      </c>
      <c r="C8917" t="inlineStr">
        <is>
          <t>SMALL TERMINAL</t>
        </is>
      </c>
      <c r="D8917" t="inlineStr">
        <is>
          <t>IDT</t>
        </is>
      </c>
      <c r="E8917" t="inlineStr">
        <is>
          <t>4OSTATNI</t>
        </is>
      </c>
      <c r="F8917" t="inlineStr">
        <is>
          <t>B</t>
        </is>
      </c>
      <c r="G8917" t="inlineStr">
        <is>
          <t>RABD TRADE s.r.o.</t>
        </is>
      </c>
      <c r="H8917" t="inlineStr">
        <is>
          <t>Masarykovo náměstí</t>
        </is>
      </c>
      <c r="I8917" t="inlineStr">
        <is>
          <t>43</t>
        </is>
      </c>
      <c r="J8917" t="inlineStr">
        <is>
          <t>VALAŠSKÉ KLOBOUKY</t>
        </is>
      </c>
      <c r="K8917" t="inlineStr">
        <is>
          <t>Zlín</t>
        </is>
      </c>
      <c r="L8917" t="inlineStr">
        <is>
          <t>RSE</t>
        </is>
      </c>
      <c r="M8917" t="inlineStr">
        <is>
          <t>Modlitba Jakub</t>
        </is>
      </c>
      <c r="N8917" t="inlineStr">
        <is>
          <t>49.139621</t>
        </is>
      </c>
      <c r="O8917" t="inlineStr">
        <is>
          <t>18.006858</t>
        </is>
      </c>
      <c r="P8917" t="n">
        <v>2153.08</v>
      </c>
    </row>
    <row r="8918">
      <c r="A8918" t="n">
        <v>36201258</v>
      </c>
      <c r="B8918" t="n">
        <v>76201258</v>
      </c>
      <c r="C8918" t="inlineStr">
        <is>
          <t>LI</t>
        </is>
      </c>
      <c r="D8918" t="inlineStr">
        <is>
          <t>ČESKÁ POŠTA</t>
        </is>
      </c>
      <c r="E8918" t="inlineStr">
        <is>
          <t>1POSTA</t>
        </is>
      </c>
      <c r="F8918" t="inlineStr">
        <is>
          <t>P</t>
        </is>
      </c>
      <c r="G8918" t="inlineStr">
        <is>
          <t>Česká pošta - Dolní Lhota u Luhačovic</t>
        </is>
      </c>
      <c r="H8918" t="inlineStr">
        <is>
          <t>Dolní Lhota</t>
        </is>
      </c>
      <c r="I8918" t="inlineStr">
        <is>
          <t>129</t>
        </is>
      </c>
      <c r="J8918" t="inlineStr">
        <is>
          <t>DOLNÍ LHOTA</t>
        </is>
      </c>
      <c r="K8918" t="inlineStr">
        <is>
          <t>Zlín</t>
        </is>
      </c>
      <c r="L8918" t="inlineStr">
        <is>
          <t>RSE</t>
        </is>
      </c>
      <c r="M8918" t="inlineStr">
        <is>
          <t>Modlitba Jakub</t>
        </is>
      </c>
      <c r="N8918" t="inlineStr">
        <is>
          <t>49.138558</t>
        </is>
      </c>
      <c r="O8918" t="inlineStr">
        <is>
          <t>17.811428</t>
        </is>
      </c>
      <c r="P8918" t="n">
        <v>2152.69</v>
      </c>
    </row>
    <row r="8919">
      <c r="A8919" t="n">
        <v>33400241</v>
      </c>
      <c r="B8919" t="n">
        <v>73400241</v>
      </c>
      <c r="C8919" t="inlineStr">
        <is>
          <t>LI</t>
        </is>
      </c>
      <c r="D8919" t="inlineStr">
        <is>
          <t>KA PARTNERS</t>
        </is>
      </c>
      <c r="E8919" t="inlineStr">
        <is>
          <t>1CD</t>
        </is>
      </c>
      <c r="F8919" t="inlineStr">
        <is>
          <t>A</t>
        </is>
      </c>
      <c r="G8919" t="inlineStr">
        <is>
          <t>ČD Stříbro</t>
        </is>
      </c>
      <c r="H8919" t="inlineStr">
        <is>
          <t>Nádražní</t>
        </is>
      </c>
      <c r="I8919" t="inlineStr">
        <is>
          <t>434</t>
        </is>
      </c>
      <c r="J8919" t="inlineStr">
        <is>
          <t>STŘÍBRO</t>
        </is>
      </c>
      <c r="K8919" t="inlineStr">
        <is>
          <t>Tachov</t>
        </is>
      </c>
      <c r="L8919" t="inlineStr">
        <is>
          <t>RSC</t>
        </is>
      </c>
      <c r="M8919" t="inlineStr">
        <is>
          <t>Horejš Vladimír</t>
        </is>
      </c>
      <c r="N8919" t="inlineStr">
        <is>
          <t>49.741110</t>
        </is>
      </c>
      <c r="O8919" t="inlineStr">
        <is>
          <t>13.000550</t>
        </is>
      </c>
      <c r="P8919" t="n">
        <v>2152.31</v>
      </c>
    </row>
    <row r="8920">
      <c r="A8920" t="n">
        <v>37520701</v>
      </c>
      <c r="B8920" t="n">
        <v>77520701</v>
      </c>
      <c r="C8920" t="inlineStr">
        <is>
          <t>SMALL TERMINAL</t>
        </is>
      </c>
      <c r="D8920" t="inlineStr">
        <is>
          <t>IDT</t>
        </is>
      </c>
      <c r="E8920" t="inlineStr">
        <is>
          <t>4OSTATNI</t>
        </is>
      </c>
      <c r="F8920" t="inlineStr">
        <is>
          <t>B</t>
        </is>
      </c>
      <c r="G8920" t="inlineStr">
        <is>
          <t>Aranka Skřídlovská</t>
        </is>
      </c>
      <c r="H8920" t="inlineStr">
        <is>
          <t>Jičínská</t>
        </is>
      </c>
      <c r="I8920" t="inlineStr">
        <is>
          <t>191</t>
        </is>
      </c>
      <c r="J8920" t="inlineStr">
        <is>
          <t>NOVÝ JIČÍN - LOUČKA</t>
        </is>
      </c>
      <c r="K8920" t="inlineStr">
        <is>
          <t>Nový Jičín</t>
        </is>
      </c>
      <c r="L8920" t="inlineStr">
        <is>
          <t>RSG</t>
        </is>
      </c>
      <c r="M8920" t="inlineStr">
        <is>
          <t>Herman Petr</t>
        </is>
      </c>
      <c r="N8920" t="inlineStr">
        <is>
          <t>49.589412</t>
        </is>
      </c>
      <c r="O8920" t="inlineStr">
        <is>
          <t>17.985499</t>
        </is>
      </c>
      <c r="P8920" t="n">
        <v>2148.08</v>
      </c>
    </row>
    <row r="8921">
      <c r="A8921" t="n">
        <v>14208024</v>
      </c>
      <c r="B8921" t="n">
        <v>84208024</v>
      </c>
      <c r="C8921" t="inlineStr">
        <is>
          <t>VELKY TERMINAL</t>
        </is>
      </c>
      <c r="D8921" t="inlineStr">
        <is>
          <t>ČESKÁ POŠTA</t>
        </is>
      </c>
      <c r="E8921" t="inlineStr">
        <is>
          <t>1POSTA</t>
        </is>
      </c>
      <c r="F8921" t="inlineStr">
        <is>
          <t>P</t>
        </is>
      </c>
      <c r="G8921" t="inlineStr">
        <is>
          <t>Česká pošta - Libčeves</t>
        </is>
      </c>
      <c r="H8921" t="inlineStr">
        <is>
          <t>Lipová</t>
        </is>
      </c>
      <c r="I8921" t="inlineStr">
        <is>
          <t>166</t>
        </is>
      </c>
      <c r="J8921" t="inlineStr">
        <is>
          <t>LIBČEVES</t>
        </is>
      </c>
      <c r="K8921" t="inlineStr">
        <is>
          <t>Louny</t>
        </is>
      </c>
      <c r="L8921" t="inlineStr">
        <is>
          <t>RSD</t>
        </is>
      </c>
      <c r="M8921" t="inlineStr">
        <is>
          <t>Neubert Jaroslav</t>
        </is>
      </c>
      <c r="N8921" t="inlineStr">
        <is>
          <t>50.453132</t>
        </is>
      </c>
      <c r="O8921" t="inlineStr">
        <is>
          <t>13.835735</t>
        </is>
      </c>
      <c r="P8921" t="n">
        <v>2147.88</v>
      </c>
    </row>
    <row r="8922">
      <c r="A8922" t="n">
        <v>13712702</v>
      </c>
      <c r="B8922" t="n">
        <v>83712702</v>
      </c>
      <c r="C8922" t="inlineStr">
        <is>
          <t>VELKY TERMINAL</t>
        </is>
      </c>
      <c r="D8922" t="inlineStr">
        <is>
          <t>IDT</t>
        </is>
      </c>
      <c r="E8922" t="inlineStr">
        <is>
          <t>2COOP</t>
        </is>
      </c>
      <c r="F8922" t="inlineStr">
        <is>
          <t>B</t>
        </is>
      </c>
      <c r="G8922" t="inlineStr">
        <is>
          <t>COOP družstvo Plasy</t>
        </is>
      </c>
      <c r="H8922" t="inlineStr">
        <is>
          <t>Plzeňská</t>
        </is>
      </c>
      <c r="I8922" t="inlineStr">
        <is>
          <t>472</t>
        </is>
      </c>
      <c r="J8922" t="inlineStr">
        <is>
          <t>PLASY</t>
        </is>
      </c>
      <c r="K8922" t="inlineStr">
        <is>
          <t>Plzeň-sever</t>
        </is>
      </c>
      <c r="L8922" t="inlineStr">
        <is>
          <t>RSC</t>
        </is>
      </c>
      <c r="M8922" t="inlineStr">
        <is>
          <t>Havlíček Vladislav</t>
        </is>
      </c>
      <c r="N8922" t="inlineStr">
        <is>
          <t>49.932636</t>
        </is>
      </c>
      <c r="O8922" t="inlineStr">
        <is>
          <t>13.387136</t>
        </is>
      </c>
      <c r="P8922" t="n">
        <v>2145</v>
      </c>
    </row>
    <row r="8923">
      <c r="A8923" t="n">
        <v>37500703</v>
      </c>
      <c r="B8923" t="n">
        <v>77500703</v>
      </c>
      <c r="C8923" t="inlineStr">
        <is>
          <t>SMALL TERMINAL</t>
        </is>
      </c>
      <c r="D8923" t="inlineStr">
        <is>
          <t>IDT</t>
        </is>
      </c>
      <c r="E8923" t="inlineStr">
        <is>
          <t>4OSTATNI</t>
        </is>
      </c>
      <c r="F8923" t="inlineStr">
        <is>
          <t>B</t>
        </is>
      </c>
      <c r="G8923" t="inlineStr">
        <is>
          <t>LIMITOO s.r.o.</t>
        </is>
      </c>
      <c r="H8923" t="inlineStr">
        <is>
          <t>Dolní Bečva</t>
        </is>
      </c>
      <c r="I8923" t="inlineStr">
        <is>
          <t>693</t>
        </is>
      </c>
      <c r="J8923" t="inlineStr">
        <is>
          <t>DOLNÍ BEČVA</t>
        </is>
      </c>
      <c r="K8923" t="inlineStr">
        <is>
          <t>Vsetín</t>
        </is>
      </c>
      <c r="L8923" t="inlineStr">
        <is>
          <t>RSG</t>
        </is>
      </c>
      <c r="M8923" t="inlineStr">
        <is>
          <t>Herman Michal</t>
        </is>
      </c>
      <c r="N8923" t="inlineStr">
        <is>
          <t>49.450098</t>
        </is>
      </c>
      <c r="O8923" t="inlineStr">
        <is>
          <t>18.206452</t>
        </is>
      </c>
      <c r="P8923" t="n">
        <v>2144.62</v>
      </c>
    </row>
    <row r="8924">
      <c r="A8924" t="n">
        <v>37522101</v>
      </c>
      <c r="B8924" t="n">
        <v>77522101</v>
      </c>
      <c r="C8924" t="inlineStr">
        <is>
          <t>SMALL TERMINAL</t>
        </is>
      </c>
      <c r="D8924" t="inlineStr">
        <is>
          <t>IDT</t>
        </is>
      </c>
      <c r="E8924" t="inlineStr">
        <is>
          <t>4OSTATNI</t>
        </is>
      </c>
      <c r="F8924" t="inlineStr">
        <is>
          <t>B</t>
        </is>
      </c>
      <c r="G8924" t="inlineStr">
        <is>
          <t>Thi My Trang Phan</t>
        </is>
      </c>
      <c r="H8924" t="inlineStr">
        <is>
          <t>Dalimilova</t>
        </is>
      </c>
      <c r="I8924" t="inlineStr">
        <is>
          <t>52/65</t>
        </is>
      </c>
      <c r="J8924" t="inlineStr">
        <is>
          <t>OLOMOUC - CHOMOUTOV</t>
        </is>
      </c>
      <c r="K8924" t="inlineStr">
        <is>
          <t>Olomouc</t>
        </is>
      </c>
      <c r="L8924" t="inlineStr">
        <is>
          <t>RSG</t>
        </is>
      </c>
      <c r="M8924" t="inlineStr">
        <is>
          <t>Dolníček Richard</t>
        </is>
      </c>
      <c r="N8924" t="inlineStr">
        <is>
          <t>49.638476</t>
        </is>
      </c>
      <c r="O8924" t="inlineStr">
        <is>
          <t>17.231842</t>
        </is>
      </c>
      <c r="P8924" t="n">
        <v>2135.38</v>
      </c>
    </row>
    <row r="8925">
      <c r="A8925" t="n">
        <v>15209007</v>
      </c>
      <c r="B8925" t="n">
        <v>85209007</v>
      </c>
      <c r="C8925" t="inlineStr">
        <is>
          <t>VELKY TERMINAL</t>
        </is>
      </c>
      <c r="D8925" t="inlineStr">
        <is>
          <t>ČESKÁ POŠTA</t>
        </is>
      </c>
      <c r="E8925" t="inlineStr">
        <is>
          <t>1POSTA</t>
        </is>
      </c>
      <c r="F8925" t="inlineStr">
        <is>
          <t>P</t>
        </is>
      </c>
      <c r="G8925" t="inlineStr">
        <is>
          <t>Česká pošta - Brněnec</t>
        </is>
      </c>
      <c r="H8925" t="inlineStr">
        <is>
          <t>Moravská Chrastová</t>
        </is>
      </c>
      <c r="I8925" t="inlineStr">
        <is>
          <t>77</t>
        </is>
      </c>
      <c r="J8925" t="inlineStr">
        <is>
          <t>BRNĚNEC</t>
        </is>
      </c>
      <c r="K8925" t="inlineStr">
        <is>
          <t>Svitavy</t>
        </is>
      </c>
      <c r="L8925" t="inlineStr">
        <is>
          <t>RSE</t>
        </is>
      </c>
      <c r="M8925" t="inlineStr">
        <is>
          <t>Šír Daniel</t>
        </is>
      </c>
      <c r="N8925" t="inlineStr">
        <is>
          <t>49.621547</t>
        </is>
      </c>
      <c r="O8925" t="inlineStr">
        <is>
          <t>16.526238</t>
        </is>
      </c>
      <c r="P8925" t="n">
        <v>2134.42</v>
      </c>
    </row>
    <row r="8926">
      <c r="A8926" t="n">
        <v>36200630</v>
      </c>
      <c r="B8926" t="n">
        <v>76200630</v>
      </c>
      <c r="C8926" t="inlineStr">
        <is>
          <t>LI</t>
        </is>
      </c>
      <c r="D8926" t="inlineStr">
        <is>
          <t>ČESKÁ POŠTA</t>
        </is>
      </c>
      <c r="E8926" t="inlineStr">
        <is>
          <t>1POSTA</t>
        </is>
      </c>
      <c r="F8926" t="inlineStr">
        <is>
          <t>P</t>
        </is>
      </c>
      <c r="G8926" t="inlineStr">
        <is>
          <t>Česká pošta - Nížkov</t>
        </is>
      </c>
      <c r="H8926" t="inlineStr">
        <is>
          <t>Nížkov</t>
        </is>
      </c>
      <c r="I8926" t="inlineStr">
        <is>
          <t>107</t>
        </is>
      </c>
      <c r="J8926" t="inlineStr">
        <is>
          <t>NÍŽKOV</t>
        </is>
      </c>
      <c r="K8926" t="inlineStr">
        <is>
          <t>Žďár nad Sázavou</t>
        </is>
      </c>
      <c r="L8926" t="inlineStr">
        <is>
          <t>RSE</t>
        </is>
      </c>
      <c r="M8926" t="inlineStr">
        <is>
          <t>Rek Lubomír</t>
        </is>
      </c>
      <c r="N8926" t="inlineStr">
        <is>
          <t>49.531934</t>
        </is>
      </c>
      <c r="O8926" t="inlineStr">
        <is>
          <t>15.805513</t>
        </is>
      </c>
      <c r="P8926" t="n">
        <v>2129.62</v>
      </c>
    </row>
    <row r="8927">
      <c r="A8927" t="n">
        <v>33200385</v>
      </c>
      <c r="B8927" t="n">
        <v>73200385</v>
      </c>
      <c r="C8927" t="inlineStr">
        <is>
          <t>LI</t>
        </is>
      </c>
      <c r="D8927" t="inlineStr">
        <is>
          <t>ČESKÁ POŠTA</t>
        </is>
      </c>
      <c r="E8927" t="inlineStr">
        <is>
          <t>1POSTA</t>
        </is>
      </c>
      <c r="F8927" t="inlineStr">
        <is>
          <t>P</t>
        </is>
      </c>
      <c r="G8927" t="inlineStr">
        <is>
          <t>Česká pošta - Druztová</t>
        </is>
      </c>
      <c r="H8927" t="inlineStr">
        <is>
          <t>Druztová</t>
        </is>
      </c>
      <c r="I8927" t="inlineStr">
        <is>
          <t>1</t>
        </is>
      </c>
      <c r="J8927" t="inlineStr">
        <is>
          <t>DRUZTOVÁ</t>
        </is>
      </c>
      <c r="K8927" t="inlineStr">
        <is>
          <t>Plzeň-sever</t>
        </is>
      </c>
      <c r="L8927" t="inlineStr">
        <is>
          <t>RSC</t>
        </is>
      </c>
      <c r="M8927" t="inlineStr">
        <is>
          <t>Havlíček Vladislav</t>
        </is>
      </c>
      <c r="N8927" t="inlineStr">
        <is>
          <t>49.797611</t>
        </is>
      </c>
      <c r="O8927" t="inlineStr">
        <is>
          <t>13.448877</t>
        </is>
      </c>
      <c r="P8927" t="n">
        <v>2126.92</v>
      </c>
    </row>
    <row r="8928">
      <c r="A8928" t="n">
        <v>13205036</v>
      </c>
      <c r="B8928" t="n">
        <v>83205036</v>
      </c>
      <c r="C8928" t="inlineStr">
        <is>
          <t>VELKY TERMINAL</t>
        </is>
      </c>
      <c r="D8928" t="inlineStr">
        <is>
          <t>ČESKÁ POŠTA</t>
        </is>
      </c>
      <c r="E8928" t="inlineStr">
        <is>
          <t>1POSTA</t>
        </is>
      </c>
      <c r="F8928" t="inlineStr">
        <is>
          <t>P</t>
        </is>
      </c>
      <c r="G8928" t="inlineStr">
        <is>
          <t>Česká pošta - Pačejov</t>
        </is>
      </c>
      <c r="H8928" t="inlineStr">
        <is>
          <t>Pačejov-nádraží</t>
        </is>
      </c>
      <c r="I8928" t="inlineStr">
        <is>
          <t>199</t>
        </is>
      </c>
      <c r="J8928" t="inlineStr">
        <is>
          <t>PAČEJOV</t>
        </is>
      </c>
      <c r="K8928" t="inlineStr">
        <is>
          <t>Klatovy</t>
        </is>
      </c>
      <c r="L8928" t="inlineStr">
        <is>
          <t>RSC</t>
        </is>
      </c>
      <c r="M8928" t="inlineStr">
        <is>
          <t>Horejš Vladimír</t>
        </is>
      </c>
      <c r="N8928" t="inlineStr">
        <is>
          <t>49.390307</t>
        </is>
      </c>
      <c r="O8928" t="inlineStr">
        <is>
          <t>13.622671</t>
        </is>
      </c>
      <c r="P8928" t="n">
        <v>2126.35</v>
      </c>
    </row>
    <row r="8929">
      <c r="A8929" t="n">
        <v>33200788</v>
      </c>
      <c r="B8929" t="n">
        <v>73200788</v>
      </c>
      <c r="C8929" t="inlineStr">
        <is>
          <t>LI</t>
        </is>
      </c>
      <c r="D8929" t="inlineStr">
        <is>
          <t>IDT</t>
        </is>
      </c>
      <c r="E8929" t="inlineStr">
        <is>
          <t>2POSTAF</t>
        </is>
      </c>
      <c r="F8929" t="inlineStr">
        <is>
          <t>B</t>
        </is>
      </c>
      <c r="G8929" t="inlineStr">
        <is>
          <t>PP Obec Nečtiny</t>
        </is>
      </c>
      <c r="H8929" t="inlineStr">
        <is>
          <t>Nečtiny</t>
        </is>
      </c>
      <c r="I8929" t="inlineStr">
        <is>
          <t>82</t>
        </is>
      </c>
      <c r="J8929" t="inlineStr">
        <is>
          <t>NEČTINY</t>
        </is>
      </c>
      <c r="K8929" t="inlineStr">
        <is>
          <t>Plzeň-sever</t>
        </is>
      </c>
      <c r="L8929" t="inlineStr">
        <is>
          <t>RSC</t>
        </is>
      </c>
      <c r="M8929" t="inlineStr">
        <is>
          <t>Beneš Lukáš</t>
        </is>
      </c>
      <c r="N8929" t="inlineStr">
        <is>
          <t>49.974879</t>
        </is>
      </c>
      <c r="O8929" t="inlineStr">
        <is>
          <t>13.163930</t>
        </is>
      </c>
      <c r="P8929" t="n">
        <v>2124.23</v>
      </c>
    </row>
    <row r="8930">
      <c r="A8930" t="n">
        <v>11510041</v>
      </c>
      <c r="B8930" t="n">
        <v>81510041</v>
      </c>
      <c r="C8930" t="inlineStr">
        <is>
          <t>VELKY TERMINAL</t>
        </is>
      </c>
      <c r="D8930" t="inlineStr">
        <is>
          <t>KA PARTNERS</t>
        </is>
      </c>
      <c r="E8930" t="inlineStr">
        <is>
          <t>1TRAFICO</t>
        </is>
      </c>
      <c r="F8930" t="inlineStr">
        <is>
          <t>A</t>
        </is>
      </c>
      <c r="G8930" t="inlineStr">
        <is>
          <t>TABÁK TRAFICON - Praha Chelčického</t>
        </is>
      </c>
      <c r="H8930" t="inlineStr">
        <is>
          <t>Chelčického</t>
        </is>
      </c>
      <c r="I8930" t="inlineStr">
        <is>
          <t>911/2</t>
        </is>
      </c>
      <c r="J8930" t="inlineStr">
        <is>
          <t>PRAHA 3 - ŽIŽKOV</t>
        </is>
      </c>
      <c r="K8930" t="inlineStr">
        <is>
          <t>Praha</t>
        </is>
      </c>
      <c r="L8930" t="inlineStr">
        <is>
          <t>RSA</t>
        </is>
      </c>
      <c r="M8930" t="inlineStr">
        <is>
          <t>Myslivec Jan</t>
        </is>
      </c>
      <c r="N8930" t="inlineStr">
        <is>
          <t>50.083892</t>
        </is>
      </c>
      <c r="O8930" t="inlineStr">
        <is>
          <t>14.453949</t>
        </is>
      </c>
      <c r="P8930" t="n">
        <v>2123.85</v>
      </c>
    </row>
    <row r="8931">
      <c r="A8931" t="n">
        <v>35515801</v>
      </c>
      <c r="B8931" t="n">
        <v>75515801</v>
      </c>
      <c r="C8931" t="inlineStr">
        <is>
          <t>SMALL TERMINAL</t>
        </is>
      </c>
      <c r="D8931" t="inlineStr">
        <is>
          <t>IDT</t>
        </is>
      </c>
      <c r="E8931" t="inlineStr">
        <is>
          <t>4OSTATNI</t>
        </is>
      </c>
      <c r="F8931" t="inlineStr">
        <is>
          <t>B</t>
        </is>
      </c>
      <c r="G8931" t="inlineStr">
        <is>
          <t>DSPA s.r.o.</t>
        </is>
      </c>
      <c r="H8931" t="inlineStr">
        <is>
          <t>Palackého náměstí</t>
        </is>
      </c>
      <c r="I8931" t="inlineStr">
        <is>
          <t>377</t>
        </is>
      </c>
      <c r="J8931" t="inlineStr">
        <is>
          <t>SKUTEČ</t>
        </is>
      </c>
      <c r="K8931" t="inlineStr">
        <is>
          <t>Chrudim</t>
        </is>
      </c>
      <c r="L8931" t="inlineStr">
        <is>
          <t>RSE</t>
        </is>
      </c>
      <c r="M8931" t="inlineStr">
        <is>
          <t>Jareš Jaroslav</t>
        </is>
      </c>
      <c r="N8931" t="inlineStr">
        <is>
          <t>49.843180</t>
        </is>
      </c>
      <c r="O8931" t="inlineStr">
        <is>
          <t>15.996697</t>
        </is>
      </c>
      <c r="P8931" t="n">
        <v>2123.08</v>
      </c>
    </row>
    <row r="8932">
      <c r="A8932" t="n">
        <v>37400263</v>
      </c>
      <c r="B8932" t="n">
        <v>77400263</v>
      </c>
      <c r="C8932" t="inlineStr">
        <is>
          <t>LI</t>
        </is>
      </c>
      <c r="D8932" t="inlineStr">
        <is>
          <t>KA PARTNERS</t>
        </is>
      </c>
      <c r="E8932" t="inlineStr">
        <is>
          <t>1CD</t>
        </is>
      </c>
      <c r="F8932" t="inlineStr">
        <is>
          <t>A</t>
        </is>
      </c>
      <c r="G8932" t="inlineStr">
        <is>
          <t>ČD Návsí (Nawsie)</t>
        </is>
      </c>
      <c r="H8932" t="inlineStr">
        <is>
          <t>Návsí</t>
        </is>
      </c>
      <c r="I8932" t="inlineStr">
        <is>
          <t>207</t>
        </is>
      </c>
      <c r="J8932" t="inlineStr">
        <is>
          <t>NÁVSÍ</t>
        </is>
      </c>
      <c r="K8932" t="inlineStr">
        <is>
          <t>Frýdek-Místek</t>
        </is>
      </c>
      <c r="L8932" t="inlineStr">
        <is>
          <t>RSG</t>
        </is>
      </c>
      <c r="M8932" t="inlineStr">
        <is>
          <t>Herman Michal</t>
        </is>
      </c>
      <c r="N8932" t="inlineStr">
        <is>
          <t>49.589720</t>
        </is>
      </c>
      <c r="O8932" t="inlineStr">
        <is>
          <t>18.754440</t>
        </is>
      </c>
      <c r="P8932" t="n">
        <v>2120.77</v>
      </c>
    </row>
    <row r="8933">
      <c r="A8933" t="n">
        <v>37200641</v>
      </c>
      <c r="B8933" t="n">
        <v>77200641</v>
      </c>
      <c r="C8933" t="inlineStr">
        <is>
          <t>LI</t>
        </is>
      </c>
      <c r="D8933" t="inlineStr">
        <is>
          <t>ČESKÁ POŠTA</t>
        </is>
      </c>
      <c r="E8933" t="inlineStr">
        <is>
          <t>1POSTA</t>
        </is>
      </c>
      <c r="F8933" t="inlineStr">
        <is>
          <t>P</t>
        </is>
      </c>
      <c r="G8933" t="inlineStr">
        <is>
          <t>Česká pošta - Hlubočec</t>
        </is>
      </c>
      <c r="H8933" t="inlineStr">
        <is>
          <t>Hlubočec</t>
        </is>
      </c>
      <c r="I8933" t="inlineStr">
        <is>
          <t>95</t>
        </is>
      </c>
      <c r="J8933" t="inlineStr">
        <is>
          <t>HLUBOČEC</t>
        </is>
      </c>
      <c r="K8933" t="inlineStr">
        <is>
          <t>Opava</t>
        </is>
      </c>
      <c r="L8933" t="inlineStr">
        <is>
          <t>RSG</t>
        </is>
      </c>
      <c r="M8933" t="inlineStr">
        <is>
          <t>Brindžák Michal</t>
        </is>
      </c>
      <c r="N8933" t="inlineStr">
        <is>
          <t>49.841103</t>
        </is>
      </c>
      <c r="O8933" t="inlineStr">
        <is>
          <t>17.969581</t>
        </is>
      </c>
      <c r="P8933" t="n">
        <v>2120.38</v>
      </c>
    </row>
    <row r="8934">
      <c r="A8934" t="n">
        <v>36400274</v>
      </c>
      <c r="B8934" t="n">
        <v>76400274</v>
      </c>
      <c r="C8934" t="inlineStr">
        <is>
          <t>LI</t>
        </is>
      </c>
      <c r="D8934" t="inlineStr">
        <is>
          <t>KA PARTNERS</t>
        </is>
      </c>
      <c r="E8934" t="inlineStr">
        <is>
          <t>1CD</t>
        </is>
      </c>
      <c r="F8934" t="inlineStr">
        <is>
          <t>A</t>
        </is>
      </c>
      <c r="G8934" t="inlineStr">
        <is>
          <t>ČD Otrokovice</t>
        </is>
      </c>
      <c r="H8934" t="inlineStr">
        <is>
          <t>Nádražní</t>
        </is>
      </c>
      <c r="I8934" t="inlineStr">
        <is>
          <t>272</t>
        </is>
      </c>
      <c r="J8934" t="inlineStr">
        <is>
          <t>OTROKOVICE</t>
        </is>
      </c>
      <c r="K8934" t="inlineStr">
        <is>
          <t>Zlín</t>
        </is>
      </c>
      <c r="L8934" t="inlineStr">
        <is>
          <t>RSE</t>
        </is>
      </c>
      <c r="M8934" t="inlineStr">
        <is>
          <t>Modlitba Jakub</t>
        </is>
      </c>
      <c r="N8934" t="inlineStr">
        <is>
          <t>49.202500</t>
        </is>
      </c>
      <c r="O8934" t="inlineStr">
        <is>
          <t>17.531110</t>
        </is>
      </c>
      <c r="P8934" t="n">
        <v>2120</v>
      </c>
    </row>
    <row r="8935">
      <c r="A8935" t="n">
        <v>37201005</v>
      </c>
      <c r="B8935" t="n">
        <v>77201005</v>
      </c>
      <c r="C8935" t="inlineStr">
        <is>
          <t>LI</t>
        </is>
      </c>
      <c r="D8935" t="inlineStr">
        <is>
          <t>ČESKÁ POŠTA</t>
        </is>
      </c>
      <c r="E8935" t="inlineStr">
        <is>
          <t>1POSTA</t>
        </is>
      </c>
      <c r="F8935" t="inlineStr">
        <is>
          <t>P</t>
        </is>
      </c>
      <c r="G8935" t="inlineStr">
        <is>
          <t>Česká pošta - Trnávka u Nového Jičína</t>
        </is>
      </c>
      <c r="H8935" t="inlineStr">
        <is>
          <t>Trnávka</t>
        </is>
      </c>
      <c r="I8935" t="inlineStr">
        <is>
          <t>106</t>
        </is>
      </c>
      <c r="J8935" t="inlineStr">
        <is>
          <t>TRNÁVKA</t>
        </is>
      </c>
      <c r="K8935" t="inlineStr">
        <is>
          <t>Nový Jičín</t>
        </is>
      </c>
      <c r="L8935" t="inlineStr">
        <is>
          <t>RSG</t>
        </is>
      </c>
      <c r="M8935" t="inlineStr">
        <is>
          <t>Herman Petr</t>
        </is>
      </c>
      <c r="N8935" t="inlineStr">
        <is>
          <t>49.684710</t>
        </is>
      </c>
      <c r="O8935" t="inlineStr">
        <is>
          <t>18.178044</t>
        </is>
      </c>
      <c r="P8935" t="n">
        <v>2118.85</v>
      </c>
    </row>
    <row r="8936">
      <c r="A8936" t="n">
        <v>14207044</v>
      </c>
      <c r="B8936" t="n">
        <v>84207044</v>
      </c>
      <c r="C8936" t="inlineStr">
        <is>
          <t>VELKY TERMINAL</t>
        </is>
      </c>
      <c r="D8936" t="inlineStr">
        <is>
          <t>ČESKÁ POŠTA</t>
        </is>
      </c>
      <c r="E8936" t="inlineStr">
        <is>
          <t>1POSTA</t>
        </is>
      </c>
      <c r="F8936" t="inlineStr">
        <is>
          <t>P</t>
        </is>
      </c>
      <c r="G8936" t="inlineStr">
        <is>
          <t>Česká pošta - Žalhostice</t>
        </is>
      </c>
      <c r="H8936" t="inlineStr">
        <is>
          <t>Žalhostice</t>
        </is>
      </c>
      <c r="I8936" t="inlineStr">
        <is>
          <t>88</t>
        </is>
      </c>
      <c r="J8936" t="inlineStr">
        <is>
          <t>ŽALHOSTICE</t>
        </is>
      </c>
      <c r="K8936" t="inlineStr">
        <is>
          <t>Litoměřice</t>
        </is>
      </c>
      <c r="L8936" t="inlineStr">
        <is>
          <t>RSD</t>
        </is>
      </c>
      <c r="M8936" t="inlineStr">
        <is>
          <t>Šticha Milan</t>
        </is>
      </c>
      <c r="N8936" t="inlineStr">
        <is>
          <t>50.524505</t>
        </is>
      </c>
      <c r="O8936" t="inlineStr">
        <is>
          <t>14.096575</t>
        </is>
      </c>
      <c r="P8936" t="n">
        <v>2116.54</v>
      </c>
    </row>
    <row r="8937">
      <c r="A8937" t="n">
        <v>14740101</v>
      </c>
      <c r="B8937" t="n">
        <v>84740101</v>
      </c>
      <c r="C8937" t="inlineStr">
        <is>
          <t>VELKY TERMINAL</t>
        </is>
      </c>
      <c r="D8937" t="inlineStr">
        <is>
          <t>IDT</t>
        </is>
      </c>
      <c r="E8937" t="inlineStr">
        <is>
          <t>4OSTATNI</t>
        </is>
      </c>
      <c r="F8937" t="inlineStr">
        <is>
          <t>B</t>
        </is>
      </c>
      <c r="G8937" t="inlineStr">
        <is>
          <t>Jakub Mach</t>
        </is>
      </c>
      <c r="H8937" t="inlineStr">
        <is>
          <t>Sídliště U Nového nádraží</t>
        </is>
      </c>
      <c r="I8937" t="inlineStr">
        <is>
          <t>712</t>
        </is>
      </c>
      <c r="J8937" t="inlineStr">
        <is>
          <t>BÍLINA - TEPLICKÉ PŘEDMĚSTÍ</t>
        </is>
      </c>
      <c r="K8937" t="inlineStr">
        <is>
          <t>Teplice</t>
        </is>
      </c>
      <c r="L8937" t="inlineStr">
        <is>
          <t>RSD</t>
        </is>
      </c>
      <c r="M8937" t="inlineStr">
        <is>
          <t>Neubert Jaroslav</t>
        </is>
      </c>
      <c r="N8937" t="inlineStr">
        <is>
          <t>50.553509</t>
        </is>
      </c>
      <c r="O8937" t="inlineStr">
        <is>
          <t>13.773945</t>
        </is>
      </c>
      <c r="P8937" t="n">
        <v>2116.54</v>
      </c>
    </row>
    <row r="8938">
      <c r="A8938" t="n">
        <v>17762449</v>
      </c>
      <c r="B8938" t="n">
        <v>87762449</v>
      </c>
      <c r="C8938" t="inlineStr">
        <is>
          <t>VELKY TERMINAL</t>
        </is>
      </c>
      <c r="D8938" t="inlineStr">
        <is>
          <t>KA PARTNERS</t>
        </is>
      </c>
      <c r="E8938" t="inlineStr">
        <is>
          <t>1HRUSKA</t>
        </is>
      </c>
      <c r="F8938" t="inlineStr">
        <is>
          <t>A</t>
        </is>
      </c>
      <c r="G8938" t="inlineStr">
        <is>
          <t>H R U Š K A , spol. s r.o.</t>
        </is>
      </c>
      <c r="H8938" t="inlineStr">
        <is>
          <t>Hlavní</t>
        </is>
      </c>
      <c r="I8938" t="inlineStr">
        <is>
          <t>70</t>
        </is>
      </c>
      <c r="J8938" t="inlineStr">
        <is>
          <t>ZBYSLAVICE</t>
        </is>
      </c>
      <c r="K8938" t="inlineStr">
        <is>
          <t>Ostrava-město</t>
        </is>
      </c>
      <c r="L8938" t="inlineStr">
        <is>
          <t>RSG</t>
        </is>
      </c>
      <c r="M8938" t="inlineStr">
        <is>
          <t>Brindžák Michal</t>
        </is>
      </c>
      <c r="N8938" t="inlineStr">
        <is>
          <t>49.805541</t>
        </is>
      </c>
      <c r="O8938" t="inlineStr">
        <is>
          <t>18.076502</t>
        </is>
      </c>
      <c r="P8938" t="n">
        <v>2116.54</v>
      </c>
    </row>
    <row r="8939">
      <c r="A8939" t="n">
        <v>37507901</v>
      </c>
      <c r="B8939" t="n">
        <v>77507901</v>
      </c>
      <c r="C8939" t="inlineStr">
        <is>
          <t>SMALL TERMINAL</t>
        </is>
      </c>
      <c r="D8939" t="inlineStr">
        <is>
          <t>IDT</t>
        </is>
      </c>
      <c r="E8939" t="inlineStr">
        <is>
          <t>4OSTATNI</t>
        </is>
      </c>
      <c r="F8939" t="inlineStr">
        <is>
          <t>B</t>
        </is>
      </c>
      <c r="G8939" t="inlineStr">
        <is>
          <t>U-HAUS office s.r.o.</t>
        </is>
      </c>
      <c r="H8939" t="inlineStr">
        <is>
          <t>Místecká</t>
        </is>
      </c>
      <c r="I8939" t="inlineStr">
        <is>
          <t>945</t>
        </is>
      </c>
      <c r="J8939" t="inlineStr">
        <is>
          <t>PASKOV</t>
        </is>
      </c>
      <c r="K8939" t="inlineStr">
        <is>
          <t>Frýdek-Místek</t>
        </is>
      </c>
      <c r="L8939" t="inlineStr">
        <is>
          <t>RSG</t>
        </is>
      </c>
      <c r="M8939" t="inlineStr">
        <is>
          <t>Herman Michal</t>
        </is>
      </c>
      <c r="N8939" t="inlineStr">
        <is>
          <t>49.728030</t>
        </is>
      </c>
      <c r="O8939" t="inlineStr">
        <is>
          <t>18.291367</t>
        </is>
      </c>
      <c r="P8939" t="n">
        <v>2116.54</v>
      </c>
    </row>
    <row r="8940">
      <c r="A8940" t="n">
        <v>36201492</v>
      </c>
      <c r="B8940" t="n">
        <v>76201492</v>
      </c>
      <c r="C8940" t="inlineStr">
        <is>
          <t>LI</t>
        </is>
      </c>
      <c r="D8940" t="inlineStr">
        <is>
          <t>IDT</t>
        </is>
      </c>
      <c r="E8940" t="inlineStr">
        <is>
          <t>2POSTAF</t>
        </is>
      </c>
      <c r="F8940" t="inlineStr">
        <is>
          <t>B</t>
        </is>
      </c>
      <c r="G8940" t="inlineStr">
        <is>
          <t>PP Obec Borkovany</t>
        </is>
      </c>
      <c r="H8940" t="inlineStr">
        <is>
          <t>Diváky</t>
        </is>
      </c>
      <c r="I8940" t="inlineStr">
        <is>
          <t>110</t>
        </is>
      </c>
      <c r="J8940" t="inlineStr">
        <is>
          <t>DIVÁKY</t>
        </is>
      </c>
      <c r="K8940" t="inlineStr">
        <is>
          <t>Břeclav</t>
        </is>
      </c>
      <c r="L8940" t="inlineStr">
        <is>
          <t>RSB</t>
        </is>
      </c>
      <c r="M8940" t="inlineStr">
        <is>
          <t>Petlach Lubomír</t>
        </is>
      </c>
      <c r="N8940" t="inlineStr">
        <is>
          <t>48.989380</t>
        </is>
      </c>
      <c r="O8940" t="inlineStr">
        <is>
          <t>16.787780</t>
        </is>
      </c>
      <c r="P8940" t="n">
        <v>2111.54</v>
      </c>
    </row>
    <row r="8941">
      <c r="A8941" t="n">
        <v>37517201</v>
      </c>
      <c r="B8941" t="n">
        <v>77517201</v>
      </c>
      <c r="C8941" t="inlineStr">
        <is>
          <t>SMALL TERMINAL</t>
        </is>
      </c>
      <c r="D8941" t="inlineStr">
        <is>
          <t>IDT</t>
        </is>
      </c>
      <c r="E8941" t="inlineStr">
        <is>
          <t>4OSTATNI</t>
        </is>
      </c>
      <c r="F8941" t="inlineStr">
        <is>
          <t>B</t>
        </is>
      </c>
      <c r="G8941" t="inlineStr">
        <is>
          <t>Marek Martynek</t>
        </is>
      </c>
      <c r="H8941" t="inlineStr">
        <is>
          <t>Písek</t>
        </is>
      </c>
      <c r="I8941" t="inlineStr">
        <is>
          <t>37</t>
        </is>
      </c>
      <c r="J8941" t="inlineStr">
        <is>
          <t>PÍSEK</t>
        </is>
      </c>
      <c r="K8941" t="inlineStr">
        <is>
          <t>Frýdek-Místek</t>
        </is>
      </c>
      <c r="L8941" t="inlineStr">
        <is>
          <t>RSG</t>
        </is>
      </c>
      <c r="M8941" t="inlineStr">
        <is>
          <t>Herman Michal</t>
        </is>
      </c>
      <c r="N8941" t="inlineStr">
        <is>
          <t>49.559363</t>
        </is>
      </c>
      <c r="O8941" t="inlineStr">
        <is>
          <t>18.801595</t>
        </is>
      </c>
      <c r="P8941" t="n">
        <v>2111.54</v>
      </c>
    </row>
    <row r="8942">
      <c r="A8942" t="n">
        <v>36201489</v>
      </c>
      <c r="B8942" t="n">
        <v>76201489</v>
      </c>
      <c r="C8942" t="inlineStr">
        <is>
          <t>LI</t>
        </is>
      </c>
      <c r="D8942" t="inlineStr">
        <is>
          <t>IDT</t>
        </is>
      </c>
      <c r="E8942" t="inlineStr">
        <is>
          <t>2POSTAF</t>
        </is>
      </c>
      <c r="F8942" t="inlineStr">
        <is>
          <t>B</t>
        </is>
      </c>
      <c r="G8942" t="inlineStr">
        <is>
          <t>PP Obec Letonice</t>
        </is>
      </c>
      <c r="H8942" t="inlineStr">
        <is>
          <t>Osvobození</t>
        </is>
      </c>
      <c r="I8942" t="inlineStr">
        <is>
          <t>112</t>
        </is>
      </c>
      <c r="J8942" t="inlineStr">
        <is>
          <t>LETONICE</t>
        </is>
      </c>
      <c r="K8942" t="inlineStr">
        <is>
          <t>Vyškov</t>
        </is>
      </c>
      <c r="L8942" t="inlineStr">
        <is>
          <t>RSE</t>
        </is>
      </c>
      <c r="M8942" t="inlineStr">
        <is>
          <t>Šír Daniel</t>
        </is>
      </c>
      <c r="N8942" t="inlineStr">
        <is>
          <t>49.177370</t>
        </is>
      </c>
      <c r="O8942" t="inlineStr">
        <is>
          <t>16.958572</t>
        </is>
      </c>
      <c r="P8942" t="n">
        <v>2110.38</v>
      </c>
    </row>
    <row r="8943">
      <c r="A8943" t="n">
        <v>13206026</v>
      </c>
      <c r="B8943" t="n">
        <v>83206026</v>
      </c>
      <c r="C8943" t="inlineStr">
        <is>
          <t>VELKY TERMINAL</t>
        </is>
      </c>
      <c r="D8943" t="inlineStr">
        <is>
          <t>ČESKÁ POŠTA</t>
        </is>
      </c>
      <c r="E8943" t="inlineStr">
        <is>
          <t>1POSTA</t>
        </is>
      </c>
      <c r="F8943" t="inlineStr">
        <is>
          <t>P</t>
        </is>
      </c>
      <c r="G8943" t="inlineStr">
        <is>
          <t>Česká pošta - Přeštice</t>
        </is>
      </c>
      <c r="H8943" t="inlineStr">
        <is>
          <t>Masarykovo nám.</t>
        </is>
      </c>
      <c r="I8943" t="inlineStr">
        <is>
          <t>321</t>
        </is>
      </c>
      <c r="J8943" t="inlineStr">
        <is>
          <t>PŘEŠTICE</t>
        </is>
      </c>
      <c r="K8943" t="inlineStr">
        <is>
          <t>Plzeň-jih</t>
        </is>
      </c>
      <c r="L8943" t="inlineStr">
        <is>
          <t>RSC</t>
        </is>
      </c>
      <c r="M8943" t="inlineStr">
        <is>
          <t>Horejš Vladimír</t>
        </is>
      </c>
      <c r="N8943" t="inlineStr">
        <is>
          <t>49.572518</t>
        </is>
      </c>
      <c r="O8943" t="inlineStr">
        <is>
          <t>13.330343</t>
        </is>
      </c>
      <c r="P8943" t="n">
        <v>2109.04</v>
      </c>
    </row>
    <row r="8944">
      <c r="A8944" t="n">
        <v>14940557</v>
      </c>
      <c r="B8944" t="n">
        <v>84940557</v>
      </c>
      <c r="C8944" t="inlineStr">
        <is>
          <t>VELKY TERMINAL</t>
        </is>
      </c>
      <c r="D8944" t="inlineStr">
        <is>
          <t>PETROL</t>
        </is>
      </c>
      <c r="E8944" t="inlineStr">
        <is>
          <t>1ORLEN</t>
        </is>
      </c>
      <c r="F8944" t="inlineStr">
        <is>
          <t>A</t>
        </is>
      </c>
      <c r="G8944" t="inlineStr">
        <is>
          <t>ORLEN Unipetrol RPA s.r.o.</t>
        </is>
      </c>
      <c r="H8944" t="inlineStr">
        <is>
          <t>Hora Svatého Šebestiána</t>
        </is>
      </c>
      <c r="I8944" t="inlineStr">
        <is>
          <t>86</t>
        </is>
      </c>
      <c r="J8944" t="inlineStr">
        <is>
          <t>HORA SVATÉHO ŠEBESTIÁNA</t>
        </is>
      </c>
      <c r="K8944" t="inlineStr">
        <is>
          <t>Chomutov</t>
        </is>
      </c>
      <c r="L8944" t="inlineStr">
        <is>
          <t>RSD</t>
        </is>
      </c>
      <c r="M8944" t="inlineStr">
        <is>
          <t>Neubert Jaroslav</t>
        </is>
      </c>
      <c r="N8944" t="inlineStr">
        <is>
          <t>50.523759</t>
        </is>
      </c>
      <c r="O8944" t="inlineStr">
        <is>
          <t>13.237123</t>
        </is>
      </c>
      <c r="P8944" t="n">
        <v>2108</v>
      </c>
    </row>
    <row r="8945">
      <c r="A8945" t="n">
        <v>35510701</v>
      </c>
      <c r="B8945" t="n">
        <v>75510701</v>
      </c>
      <c r="C8945" t="inlineStr">
        <is>
          <t>SMALL TERMINAL</t>
        </is>
      </c>
      <c r="D8945" t="inlineStr">
        <is>
          <t>IDT</t>
        </is>
      </c>
      <c r="E8945" t="inlineStr">
        <is>
          <t>4OSTATNI</t>
        </is>
      </c>
      <c r="F8945" t="inlineStr">
        <is>
          <t>B</t>
        </is>
      </c>
      <c r="G8945" t="inlineStr">
        <is>
          <t>BANG BANG 017 s.r.o.</t>
        </is>
      </c>
      <c r="H8945" t="inlineStr">
        <is>
          <t>1. máje</t>
        </is>
      </c>
      <c r="I8945" t="inlineStr">
        <is>
          <t>70</t>
        </is>
      </c>
      <c r="J8945" t="inlineStr">
        <is>
          <t>ŘEČANY NAD LABEM</t>
        </is>
      </c>
      <c r="K8945" t="inlineStr">
        <is>
          <t>Pardubice</t>
        </is>
      </c>
      <c r="L8945" t="inlineStr">
        <is>
          <t>RSE</t>
        </is>
      </c>
      <c r="M8945" t="inlineStr">
        <is>
          <t>Jareš Jaroslav</t>
        </is>
      </c>
      <c r="N8945" t="inlineStr">
        <is>
          <t>50.034758</t>
        </is>
      </c>
      <c r="O8945" t="inlineStr">
        <is>
          <t>15.478186</t>
        </is>
      </c>
      <c r="P8945" t="n">
        <v>2106.54</v>
      </c>
    </row>
    <row r="8946">
      <c r="A8946" t="n">
        <v>16744404</v>
      </c>
      <c r="B8946" t="n">
        <v>86744404</v>
      </c>
      <c r="C8946" t="inlineStr">
        <is>
          <t>VELKY TERMINAL</t>
        </is>
      </c>
      <c r="D8946" t="inlineStr">
        <is>
          <t>IDT</t>
        </is>
      </c>
      <c r="E8946" t="inlineStr">
        <is>
          <t>3QANTO</t>
        </is>
      </c>
      <c r="F8946" t="inlineStr">
        <is>
          <t>B</t>
        </is>
      </c>
      <c r="G8946" t="inlineStr">
        <is>
          <t>Astur &amp; Qanto s.r.o.</t>
        </is>
      </c>
      <c r="H8946" t="inlineStr">
        <is>
          <t>Brodská</t>
        </is>
      </c>
      <c r="I8946" t="inlineStr">
        <is>
          <t>1827/29</t>
        </is>
      </c>
      <c r="J8946" t="inlineStr">
        <is>
          <t>ŽĎÁR NAD SÁZAVOU - ŽĎÁR NAD SÁZAVOU 3</t>
        </is>
      </c>
      <c r="K8946" t="inlineStr">
        <is>
          <t>Žďár nad Sázavou</t>
        </is>
      </c>
      <c r="L8946" t="inlineStr">
        <is>
          <t>RSE</t>
        </is>
      </c>
      <c r="M8946" t="inlineStr">
        <is>
          <t>Rek Lubomír</t>
        </is>
      </c>
      <c r="N8946" t="inlineStr">
        <is>
          <t>49.564380</t>
        </is>
      </c>
      <c r="O8946" t="inlineStr">
        <is>
          <t>15.931135</t>
        </is>
      </c>
      <c r="P8946" t="n">
        <v>2105.38</v>
      </c>
    </row>
    <row r="8947">
      <c r="A8947" t="n">
        <v>32001626</v>
      </c>
      <c r="B8947" t="n">
        <v>72001626</v>
      </c>
      <c r="C8947" t="inlineStr">
        <is>
          <t>LI</t>
        </is>
      </c>
      <c r="D8947" t="inlineStr">
        <is>
          <t>IDT</t>
        </is>
      </c>
      <c r="E8947" t="inlineStr">
        <is>
          <t>2COOP</t>
        </is>
      </c>
      <c r="F8947" t="inlineStr">
        <is>
          <t>B</t>
        </is>
      </c>
      <c r="G8947" t="inlineStr">
        <is>
          <t>COOP Jednota družstvo spotřebitelů v Kaplici</t>
        </is>
      </c>
      <c r="H8947" t="inlineStr">
        <is>
          <t>Rožmitál na Šumavě</t>
        </is>
      </c>
      <c r="I8947" t="inlineStr">
        <is>
          <t>132</t>
        </is>
      </c>
      <c r="J8947" t="inlineStr">
        <is>
          <t>ROŽMITÁL NA ŠUMAVĚ</t>
        </is>
      </c>
      <c r="K8947" t="inlineStr">
        <is>
          <t>Český Krumlov</t>
        </is>
      </c>
      <c r="L8947" t="inlineStr">
        <is>
          <t>RSB</t>
        </is>
      </c>
      <c r="M8947" t="inlineStr">
        <is>
          <t>Dvořák Petr</t>
        </is>
      </c>
      <c r="N8947" t="inlineStr">
        <is>
          <t>48.701225</t>
        </is>
      </c>
      <c r="O8947" t="inlineStr">
        <is>
          <t>14.388085</t>
        </is>
      </c>
      <c r="P8947" t="n">
        <v>2105</v>
      </c>
    </row>
    <row r="8948">
      <c r="A8948" t="n">
        <v>35200502</v>
      </c>
      <c r="B8948" t="n">
        <v>75200502</v>
      </c>
      <c r="C8948" t="inlineStr">
        <is>
          <t>LI</t>
        </is>
      </c>
      <c r="D8948" t="inlineStr">
        <is>
          <t>ČESKÁ POŠTA</t>
        </is>
      </c>
      <c r="E8948" t="inlineStr">
        <is>
          <t>1POSTA</t>
        </is>
      </c>
      <c r="F8948" t="inlineStr">
        <is>
          <t>P</t>
        </is>
      </c>
      <c r="G8948" t="inlineStr">
        <is>
          <t>Česká pošta - Kosičky</t>
        </is>
      </c>
      <c r="H8948" t="inlineStr">
        <is>
          <t>Kosičky</t>
        </is>
      </c>
      <c r="I8948" t="inlineStr">
        <is>
          <t>1</t>
        </is>
      </c>
      <c r="J8948" t="inlineStr">
        <is>
          <t>KOSIČKY</t>
        </is>
      </c>
      <c r="K8948" t="inlineStr">
        <is>
          <t>Hradec Králové</t>
        </is>
      </c>
      <c r="L8948" t="inlineStr">
        <is>
          <t>RSE</t>
        </is>
      </c>
      <c r="M8948" t="inlineStr">
        <is>
          <t>Jareš Jaroslav</t>
        </is>
      </c>
      <c r="N8948" t="inlineStr">
        <is>
          <t>50.179487</t>
        </is>
      </c>
      <c r="O8948" t="inlineStr">
        <is>
          <t>15.555568</t>
        </is>
      </c>
      <c r="P8948" t="n">
        <v>2105</v>
      </c>
    </row>
    <row r="8949">
      <c r="A8949" t="n">
        <v>36201488</v>
      </c>
      <c r="B8949" t="n">
        <v>76201488</v>
      </c>
      <c r="C8949" t="inlineStr">
        <is>
          <t>LI</t>
        </is>
      </c>
      <c r="D8949" t="inlineStr">
        <is>
          <t>IDT</t>
        </is>
      </c>
      <c r="E8949" t="inlineStr">
        <is>
          <t>2POSTAF</t>
        </is>
      </c>
      <c r="F8949" t="inlineStr">
        <is>
          <t>B</t>
        </is>
      </c>
      <c r="G8949" t="inlineStr">
        <is>
          <t>PP Obec Letonice</t>
        </is>
      </c>
      <c r="H8949" t="inlineStr">
        <is>
          <t>Křižanovice</t>
        </is>
      </c>
      <c r="I8949" t="inlineStr">
        <is>
          <t>85</t>
        </is>
      </c>
      <c r="J8949" t="inlineStr">
        <is>
          <t>KŘIŽANOVICE</t>
        </is>
      </c>
      <c r="K8949" t="inlineStr">
        <is>
          <t>Vyškov</t>
        </is>
      </c>
      <c r="L8949" t="inlineStr">
        <is>
          <t>RSE</t>
        </is>
      </c>
      <c r="M8949" t="inlineStr">
        <is>
          <t>Šír Daniel</t>
        </is>
      </c>
      <c r="N8949" t="inlineStr">
        <is>
          <t>49.144028</t>
        </is>
      </c>
      <c r="O8949" t="inlineStr">
        <is>
          <t>16.937236</t>
        </is>
      </c>
      <c r="P8949" t="n">
        <v>2104.23</v>
      </c>
    </row>
    <row r="8950">
      <c r="A8950" t="n">
        <v>15206009</v>
      </c>
      <c r="B8950" t="n">
        <v>85206009</v>
      </c>
      <c r="C8950" t="inlineStr">
        <is>
          <t>VELKY TERMINAL</t>
        </is>
      </c>
      <c r="D8950" t="inlineStr">
        <is>
          <t>ČESKÁ POŠTA</t>
        </is>
      </c>
      <c r="E8950" t="inlineStr">
        <is>
          <t>1POSTA</t>
        </is>
      </c>
      <c r="F8950" t="inlineStr">
        <is>
          <t>P</t>
        </is>
      </c>
      <c r="G8950" t="inlineStr">
        <is>
          <t>Česká pošta - Býšť</t>
        </is>
      </c>
      <c r="H8950" t="inlineStr">
        <is>
          <t>Býšť</t>
        </is>
      </c>
      <c r="I8950" t="inlineStr">
        <is>
          <t>162</t>
        </is>
      </c>
      <c r="J8950" t="inlineStr">
        <is>
          <t>BÝŠŤ</t>
        </is>
      </c>
      <c r="K8950" t="inlineStr">
        <is>
          <t>Pardubice</t>
        </is>
      </c>
      <c r="L8950" t="inlineStr">
        <is>
          <t>RSE</t>
        </is>
      </c>
      <c r="M8950" t="inlineStr">
        <is>
          <t>Jareš Jaroslav</t>
        </is>
      </c>
      <c r="N8950" t="inlineStr">
        <is>
          <t>50.131786</t>
        </is>
      </c>
      <c r="O8950" t="inlineStr">
        <is>
          <t>15.912055</t>
        </is>
      </c>
      <c r="P8950" t="n">
        <v>2100.77</v>
      </c>
    </row>
    <row r="8951">
      <c r="A8951" t="n">
        <v>37502101</v>
      </c>
      <c r="B8951" t="n">
        <v>77502101</v>
      </c>
      <c r="C8951" t="inlineStr">
        <is>
          <t>SMALL TERMINAL</t>
        </is>
      </c>
      <c r="D8951" t="inlineStr">
        <is>
          <t>IDT</t>
        </is>
      </c>
      <c r="E8951" t="inlineStr">
        <is>
          <t>4OSTATNI</t>
        </is>
      </c>
      <c r="F8951" t="inlineStr">
        <is>
          <t>B</t>
        </is>
      </c>
      <c r="G8951" t="inlineStr">
        <is>
          <t>Manh Hoang Tran</t>
        </is>
      </c>
      <c r="H8951" t="inlineStr">
        <is>
          <t>Suvorovova</t>
        </is>
      </c>
      <c r="I8951" t="inlineStr">
        <is>
          <t>845/14</t>
        </is>
      </c>
      <c r="J8951" t="inlineStr">
        <is>
          <t>NOVÝ JIČÍN</t>
        </is>
      </c>
      <c r="K8951" t="inlineStr">
        <is>
          <t>Nový Jičín</t>
        </is>
      </c>
      <c r="L8951" t="inlineStr">
        <is>
          <t>RSG</t>
        </is>
      </c>
      <c r="M8951" t="inlineStr">
        <is>
          <t>Herman Petr</t>
        </is>
      </c>
      <c r="N8951" t="inlineStr">
        <is>
          <t>49.601477</t>
        </is>
      </c>
      <c r="O8951" t="inlineStr">
        <is>
          <t>18.013020</t>
        </is>
      </c>
      <c r="P8951" t="n">
        <v>2095.38</v>
      </c>
    </row>
    <row r="8952">
      <c r="A8952" t="n">
        <v>17847112</v>
      </c>
      <c r="B8952" t="n">
        <v>87847112</v>
      </c>
      <c r="C8952" t="inlineStr">
        <is>
          <t>VELKY TERMINAL</t>
        </is>
      </c>
      <c r="D8952" t="inlineStr">
        <is>
          <t>KA PARTNERS</t>
        </is>
      </c>
      <c r="E8952" t="inlineStr">
        <is>
          <t>1FAST</t>
        </is>
      </c>
      <c r="F8952" t="inlineStr">
        <is>
          <t>B</t>
        </is>
      </c>
      <c r="G8952" t="inlineStr">
        <is>
          <t>PLANEO Elektro</t>
        </is>
      </c>
      <c r="H8952" t="inlineStr">
        <is>
          <t>Zeyerova</t>
        </is>
      </c>
      <c r="I8952" t="inlineStr">
        <is>
          <t>646/1</t>
        </is>
      </c>
      <c r="J8952" t="inlineStr">
        <is>
          <t>BRUNTÁL</t>
        </is>
      </c>
      <c r="K8952" t="inlineStr">
        <is>
          <t>Bruntál</t>
        </is>
      </c>
      <c r="L8952" t="inlineStr">
        <is>
          <t>RSG</t>
        </is>
      </c>
      <c r="M8952" t="inlineStr">
        <is>
          <t>Brindžák Michal</t>
        </is>
      </c>
      <c r="N8952" t="inlineStr">
        <is>
          <t>49.985025</t>
        </is>
      </c>
      <c r="O8952" t="inlineStr">
        <is>
          <t>17.462445</t>
        </is>
      </c>
      <c r="P8952" t="n">
        <v>2094.81</v>
      </c>
    </row>
    <row r="8953">
      <c r="A8953" t="n">
        <v>13824001</v>
      </c>
      <c r="B8953" t="n">
        <v>83824001</v>
      </c>
      <c r="C8953" t="inlineStr">
        <is>
          <t>VELKY TERMINAL</t>
        </is>
      </c>
      <c r="D8953" t="inlineStr">
        <is>
          <t>IDT</t>
        </is>
      </c>
      <c r="E8953" t="inlineStr">
        <is>
          <t>4OSTATNI</t>
        </is>
      </c>
      <c r="F8953" t="inlineStr">
        <is>
          <t>B</t>
        </is>
      </c>
      <c r="G8953" t="inlineStr">
        <is>
          <t>ANTERKRIEL s.r.o.</t>
        </is>
      </c>
      <c r="H8953" t="inlineStr">
        <is>
          <t>Zvíkovec</t>
        </is>
      </c>
      <c r="I8953" t="inlineStr">
        <is>
          <t>54</t>
        </is>
      </c>
      <c r="J8953" t="inlineStr">
        <is>
          <t>ZVÍKOVEC</t>
        </is>
      </c>
      <c r="K8953" t="inlineStr">
        <is>
          <t>Rokycany</t>
        </is>
      </c>
      <c r="L8953" t="inlineStr">
        <is>
          <t>RSC</t>
        </is>
      </c>
      <c r="M8953" t="inlineStr">
        <is>
          <t>Havlíček Vladislav</t>
        </is>
      </c>
      <c r="N8953" t="inlineStr">
        <is>
          <t>49.957776</t>
        </is>
      </c>
      <c r="O8953" t="inlineStr">
        <is>
          <t>13.694881</t>
        </is>
      </c>
      <c r="P8953" t="n">
        <v>2093.46</v>
      </c>
    </row>
    <row r="8954">
      <c r="A8954" t="n">
        <v>15908201</v>
      </c>
      <c r="B8954" t="n">
        <v>85908201</v>
      </c>
      <c r="C8954" t="inlineStr">
        <is>
          <t>VELKY TERMINAL</t>
        </is>
      </c>
      <c r="D8954" t="inlineStr">
        <is>
          <t>IDT</t>
        </is>
      </c>
      <c r="E8954" t="inlineStr">
        <is>
          <t>2COOP</t>
        </is>
      </c>
      <c r="F8954" t="inlineStr">
        <is>
          <t>B</t>
        </is>
      </c>
      <c r="G8954" t="inlineStr">
        <is>
          <t>COOP družstvo HB</t>
        </is>
      </c>
      <c r="H8954" t="inlineStr">
        <is>
          <t>Havlíčkova</t>
        </is>
      </c>
      <c r="I8954" t="inlineStr">
        <is>
          <t>3305</t>
        </is>
      </c>
      <c r="J8954" t="inlineStr">
        <is>
          <t>HAVLÍČKŮV BROD</t>
        </is>
      </c>
      <c r="K8954" t="inlineStr">
        <is>
          <t>Havlíčkův Brod</t>
        </is>
      </c>
      <c r="L8954" t="inlineStr">
        <is>
          <t>RSE</t>
        </is>
      </c>
      <c r="M8954" t="inlineStr">
        <is>
          <t>Rek Lubomír</t>
        </is>
      </c>
      <c r="N8954" t="inlineStr">
        <is>
          <t>49.608340</t>
        </is>
      </c>
      <c r="O8954" t="inlineStr">
        <is>
          <t>15.575370</t>
        </is>
      </c>
      <c r="P8954" t="n">
        <v>2093.46</v>
      </c>
    </row>
    <row r="8955">
      <c r="A8955" t="n">
        <v>36200932</v>
      </c>
      <c r="B8955" t="n">
        <v>76200932</v>
      </c>
      <c r="C8955" t="inlineStr">
        <is>
          <t>LI</t>
        </is>
      </c>
      <c r="D8955" t="inlineStr">
        <is>
          <t>ČESKÁ POŠTA</t>
        </is>
      </c>
      <c r="E8955" t="inlineStr">
        <is>
          <t>1POSTA</t>
        </is>
      </c>
      <c r="F8955" t="inlineStr">
        <is>
          <t>P</t>
        </is>
      </c>
      <c r="G8955" t="inlineStr">
        <is>
          <t>Česká pošta - Míškovice u Holešova</t>
        </is>
      </c>
      <c r="H8955" t="inlineStr">
        <is>
          <t>Míškovice</t>
        </is>
      </c>
      <c r="I8955" t="inlineStr">
        <is>
          <t>46</t>
        </is>
      </c>
      <c r="J8955" t="inlineStr">
        <is>
          <t>MÍŠKOVICE</t>
        </is>
      </c>
      <c r="K8955" t="inlineStr">
        <is>
          <t>Kroměříž</t>
        </is>
      </c>
      <c r="L8955" t="inlineStr">
        <is>
          <t>RSE</t>
        </is>
      </c>
      <c r="M8955" t="inlineStr">
        <is>
          <t>Šír Daniel</t>
        </is>
      </c>
      <c r="N8955" t="inlineStr">
        <is>
          <t>49.276635</t>
        </is>
      </c>
      <c r="O8955" t="inlineStr">
        <is>
          <t>17.548294</t>
        </is>
      </c>
      <c r="P8955" t="n">
        <v>2091.54</v>
      </c>
    </row>
    <row r="8956">
      <c r="A8956" t="n">
        <v>15203054</v>
      </c>
      <c r="B8956" t="n">
        <v>85203054</v>
      </c>
      <c r="C8956" t="inlineStr">
        <is>
          <t>VELKY TERMINAL</t>
        </is>
      </c>
      <c r="D8956" t="inlineStr">
        <is>
          <t>ČESKÁ POŠTA</t>
        </is>
      </c>
      <c r="E8956" t="inlineStr">
        <is>
          <t>1POSTA</t>
        </is>
      </c>
      <c r="F8956" t="inlineStr">
        <is>
          <t>P</t>
        </is>
      </c>
      <c r="G8956" t="inlineStr">
        <is>
          <t>Česká pošta - Zaječice</t>
        </is>
      </c>
      <c r="H8956" t="inlineStr">
        <is>
          <t>Zaječice</t>
        </is>
      </c>
      <c r="I8956" t="inlineStr">
        <is>
          <t>4</t>
        </is>
      </c>
      <c r="J8956" t="inlineStr">
        <is>
          <t>ZAJEČICE</t>
        </is>
      </c>
      <c r="K8956" t="inlineStr">
        <is>
          <t>Chrudim</t>
        </is>
      </c>
      <c r="L8956" t="inlineStr">
        <is>
          <t>RSE</t>
        </is>
      </c>
      <c r="M8956" t="inlineStr">
        <is>
          <t>Jareš Jaroslav</t>
        </is>
      </c>
      <c r="N8956" t="inlineStr">
        <is>
          <t>49.910041</t>
        </is>
      </c>
      <c r="O8956" t="inlineStr">
        <is>
          <t>15.879184</t>
        </is>
      </c>
      <c r="P8956" t="n">
        <v>2090.58</v>
      </c>
    </row>
    <row r="8957">
      <c r="A8957" t="n">
        <v>13725401</v>
      </c>
      <c r="B8957" t="n">
        <v>83725401</v>
      </c>
      <c r="C8957" t="inlineStr">
        <is>
          <t>VELKY TERMINAL</t>
        </is>
      </c>
      <c r="D8957" t="inlineStr">
        <is>
          <t>IDT</t>
        </is>
      </c>
      <c r="E8957" t="inlineStr">
        <is>
          <t>4OSTATNI</t>
        </is>
      </c>
      <c r="F8957" t="inlineStr">
        <is>
          <t>B</t>
        </is>
      </c>
      <c r="G8957" t="inlineStr">
        <is>
          <t>Tuyet Huong Dang</t>
        </is>
      </c>
      <c r="H8957" t="inlineStr">
        <is>
          <t>Koterovská</t>
        </is>
      </c>
      <c r="I8957" t="inlineStr">
        <is>
          <t>188/119</t>
        </is>
      </c>
      <c r="J8957" t="inlineStr">
        <is>
          <t>PLZEŇ - LOBZY</t>
        </is>
      </c>
      <c r="K8957" t="inlineStr">
        <is>
          <t>Plzeň-město</t>
        </is>
      </c>
      <c r="L8957" t="inlineStr">
        <is>
          <t>RSC</t>
        </is>
      </c>
      <c r="M8957" t="inlineStr">
        <is>
          <t>Havlíček Vladislav</t>
        </is>
      </c>
      <c r="N8957" t="inlineStr">
        <is>
          <t>49.730040</t>
        </is>
      </c>
      <c r="O8957" t="inlineStr">
        <is>
          <t>13.408931</t>
        </is>
      </c>
      <c r="P8957" t="n">
        <v>2090</v>
      </c>
    </row>
    <row r="8958">
      <c r="A8958" t="n">
        <v>36201481</v>
      </c>
      <c r="B8958" t="n">
        <v>76201481</v>
      </c>
      <c r="C8958" t="inlineStr">
        <is>
          <t>LI</t>
        </is>
      </c>
      <c r="D8958" t="inlineStr">
        <is>
          <t>IDT</t>
        </is>
      </c>
      <c r="E8958" t="inlineStr">
        <is>
          <t>2POSTAF</t>
        </is>
      </c>
      <c r="F8958" t="inlineStr">
        <is>
          <t>B</t>
        </is>
      </c>
      <c r="G8958" t="inlineStr">
        <is>
          <t>PP Obec Křenovice</t>
        </is>
      </c>
      <c r="H8958" t="inlineStr">
        <is>
          <t>Svárovská</t>
        </is>
      </c>
      <c r="I8958" t="inlineStr">
        <is>
          <t>679</t>
        </is>
      </c>
      <c r="J8958" t="inlineStr">
        <is>
          <t>KŘENOVICE</t>
        </is>
      </c>
      <c r="K8958" t="inlineStr">
        <is>
          <t>Vyškov</t>
        </is>
      </c>
      <c r="L8958" t="inlineStr">
        <is>
          <t>RSE</t>
        </is>
      </c>
      <c r="M8958" t="inlineStr">
        <is>
          <t>Šír Daniel</t>
        </is>
      </c>
      <c r="N8958" t="inlineStr">
        <is>
          <t>49.140970</t>
        </is>
      </c>
      <c r="O8958" t="inlineStr">
        <is>
          <t>16.830059</t>
        </is>
      </c>
      <c r="P8958" t="n">
        <v>2088.46</v>
      </c>
    </row>
    <row r="8959">
      <c r="A8959" t="n">
        <v>11105019</v>
      </c>
      <c r="B8959" t="n">
        <v>81105019</v>
      </c>
      <c r="C8959" t="inlineStr">
        <is>
          <t>VELKY TERMINAL</t>
        </is>
      </c>
      <c r="D8959" t="inlineStr">
        <is>
          <t>ČESKÁ POŠTA</t>
        </is>
      </c>
      <c r="E8959" t="inlineStr">
        <is>
          <t>1POSTA</t>
        </is>
      </c>
      <c r="F8959" t="inlineStr">
        <is>
          <t>P</t>
        </is>
      </c>
      <c r="G8959" t="inlineStr">
        <is>
          <t>Česká pošta - Praha 519</t>
        </is>
      </c>
      <c r="H8959" t="inlineStr">
        <is>
          <t>Janského</t>
        </is>
      </c>
      <c r="I8959" t="inlineStr">
        <is>
          <t>2254/45</t>
        </is>
      </c>
      <c r="J8959" t="inlineStr">
        <is>
          <t>PRAHA 5 - STODŮLKY</t>
        </is>
      </c>
      <c r="K8959" t="inlineStr">
        <is>
          <t>Praha</t>
        </is>
      </c>
      <c r="L8959" t="inlineStr">
        <is>
          <t>RSA</t>
        </is>
      </c>
      <c r="M8959" t="inlineStr">
        <is>
          <t>Dosoudil Petr</t>
        </is>
      </c>
      <c r="N8959" t="inlineStr">
        <is>
          <t>50.036039</t>
        </is>
      </c>
      <c r="O8959" t="inlineStr">
        <is>
          <t>14.342715</t>
        </is>
      </c>
      <c r="P8959" t="n">
        <v>2087.31</v>
      </c>
    </row>
    <row r="8960">
      <c r="A8960" t="n">
        <v>13819901</v>
      </c>
      <c r="B8960" t="n">
        <v>83819901</v>
      </c>
      <c r="C8960" t="inlineStr">
        <is>
          <t>VELKY TERMINAL</t>
        </is>
      </c>
      <c r="D8960" t="inlineStr">
        <is>
          <t>IDT</t>
        </is>
      </c>
      <c r="E8960" t="inlineStr">
        <is>
          <t>4OSTATNI</t>
        </is>
      </c>
      <c r="F8960" t="inlineStr">
        <is>
          <t>B</t>
        </is>
      </c>
      <c r="G8960" t="inlineStr">
        <is>
          <t>Martin Havlíček</t>
        </is>
      </c>
      <c r="H8960" t="inlineStr">
        <is>
          <t>Svobody</t>
        </is>
      </c>
      <c r="I8960" t="inlineStr">
        <is>
          <t>79/40</t>
        </is>
      </c>
      <c r="J8960" t="inlineStr">
        <is>
          <t>CHEB</t>
        </is>
      </c>
      <c r="K8960" t="inlineStr">
        <is>
          <t>Cheb</t>
        </is>
      </c>
      <c r="L8960" t="inlineStr">
        <is>
          <t>RSC</t>
        </is>
      </c>
      <c r="M8960" t="inlineStr">
        <is>
          <t>Beneš Lukáš</t>
        </is>
      </c>
      <c r="N8960" t="inlineStr">
        <is>
          <t>50.074896</t>
        </is>
      </c>
      <c r="O8960" t="inlineStr">
        <is>
          <t>12.374139</t>
        </is>
      </c>
      <c r="P8960" t="n">
        <v>2085.96</v>
      </c>
    </row>
    <row r="8961">
      <c r="A8961" t="n">
        <v>32200626</v>
      </c>
      <c r="B8961" t="n">
        <v>72200225</v>
      </c>
      <c r="C8961" t="inlineStr">
        <is>
          <t>LI</t>
        </is>
      </c>
      <c r="D8961" t="inlineStr">
        <is>
          <t>ČESKÁ POŠTA</t>
        </is>
      </c>
      <c r="E8961" t="inlineStr">
        <is>
          <t>1POSTA</t>
        </is>
      </c>
      <c r="F8961" t="inlineStr">
        <is>
          <t>P</t>
        </is>
      </c>
      <c r="G8961" t="inlineStr">
        <is>
          <t>Česká pošta - Stráž nad Nežárkou</t>
        </is>
      </c>
      <c r="H8961" t="inlineStr">
        <is>
          <t>náměstí Emy Destinnové</t>
        </is>
      </c>
      <c r="I8961" t="inlineStr">
        <is>
          <t>55</t>
        </is>
      </c>
      <c r="J8961" t="inlineStr">
        <is>
          <t>STRÁŽ NAD NEŽÁRKOU</t>
        </is>
      </c>
      <c r="K8961" t="inlineStr">
        <is>
          <t>Jindřichův Hradec</t>
        </is>
      </c>
      <c r="L8961" t="inlineStr">
        <is>
          <t>RSB</t>
        </is>
      </c>
      <c r="M8961" t="inlineStr">
        <is>
          <t>Dvořák Petr</t>
        </is>
      </c>
      <c r="N8961" t="inlineStr">
        <is>
          <t>49.069500</t>
        </is>
      </c>
      <c r="O8961" t="inlineStr">
        <is>
          <t>14.907234</t>
        </is>
      </c>
      <c r="P8961" t="n">
        <v>2085.38</v>
      </c>
    </row>
    <row r="8962">
      <c r="A8962" t="n">
        <v>34200738</v>
      </c>
      <c r="B8962" t="n">
        <v>74200738</v>
      </c>
      <c r="C8962" t="inlineStr">
        <is>
          <t>LI</t>
        </is>
      </c>
      <c r="D8962" t="inlineStr">
        <is>
          <t>ČESKÁ POŠTA</t>
        </is>
      </c>
      <c r="E8962" t="inlineStr">
        <is>
          <t>1POSTA</t>
        </is>
      </c>
      <c r="F8962" t="inlineStr">
        <is>
          <t>P</t>
        </is>
      </c>
      <c r="G8962" t="inlineStr">
        <is>
          <t>Česká pošta - Horní Podluží</t>
        </is>
      </c>
      <c r="H8962" t="inlineStr">
        <is>
          <t>Žofín</t>
        </is>
      </c>
      <c r="I8962" t="inlineStr">
        <is>
          <t>2</t>
        </is>
      </c>
      <c r="J8962" t="inlineStr">
        <is>
          <t>HORNÍ PODLUŽÍ</t>
        </is>
      </c>
      <c r="K8962" t="inlineStr">
        <is>
          <t>Děčín</t>
        </is>
      </c>
      <c r="L8962" t="inlineStr">
        <is>
          <t>RSD</t>
        </is>
      </c>
      <c r="M8962" t="inlineStr">
        <is>
          <t>Šticha Milan</t>
        </is>
      </c>
      <c r="N8962" t="inlineStr">
        <is>
          <t>50.882331</t>
        </is>
      </c>
      <c r="O8962" t="inlineStr">
        <is>
          <t>14.558162</t>
        </is>
      </c>
      <c r="P8962" t="n">
        <v>2084.62</v>
      </c>
    </row>
    <row r="8963">
      <c r="A8963" t="n">
        <v>36001385</v>
      </c>
      <c r="B8963" t="n">
        <v>76001385</v>
      </c>
      <c r="C8963" t="inlineStr">
        <is>
          <t>LI</t>
        </is>
      </c>
      <c r="D8963" t="inlineStr">
        <is>
          <t>IDT</t>
        </is>
      </c>
      <c r="E8963" t="inlineStr">
        <is>
          <t>2COOP</t>
        </is>
      </c>
      <c r="F8963" t="inlineStr">
        <is>
          <t>B</t>
        </is>
      </c>
      <c r="G8963" t="inlineStr">
        <is>
          <t>COOP Jednota spotřební družstvo v Uherském Ostrohu</t>
        </is>
      </c>
      <c r="H8963" t="inlineStr">
        <is>
          <t>Pravčice</t>
        </is>
      </c>
      <c r="I8963" t="inlineStr">
        <is>
          <t>214</t>
        </is>
      </c>
      <c r="J8963" t="inlineStr">
        <is>
          <t>PRAVČICE</t>
        </is>
      </c>
      <c r="K8963" t="inlineStr">
        <is>
          <t>Kroměříž</t>
        </is>
      </c>
      <c r="L8963" t="inlineStr">
        <is>
          <t>RSE</t>
        </is>
      </c>
      <c r="M8963" t="inlineStr">
        <is>
          <t>Šír Daniel</t>
        </is>
      </c>
      <c r="N8963" t="inlineStr">
        <is>
          <t>49.325149</t>
        </is>
      </c>
      <c r="O8963" t="inlineStr">
        <is>
          <t>17.494388</t>
        </is>
      </c>
      <c r="P8963" t="n">
        <v>2083.85</v>
      </c>
    </row>
    <row r="8964">
      <c r="A8964" t="n">
        <v>37200969</v>
      </c>
      <c r="B8964" t="n">
        <v>77200969</v>
      </c>
      <c r="C8964" t="inlineStr">
        <is>
          <t>LI</t>
        </is>
      </c>
      <c r="D8964" t="inlineStr">
        <is>
          <t>ČESKÁ POŠTA</t>
        </is>
      </c>
      <c r="E8964" t="inlineStr">
        <is>
          <t>1POSTA</t>
        </is>
      </c>
      <c r="F8964" t="inlineStr">
        <is>
          <t>P</t>
        </is>
      </c>
      <c r="G8964" t="inlineStr">
        <is>
          <t>Česká pošta - Nošovice</t>
        </is>
      </c>
      <c r="H8964" t="inlineStr">
        <is>
          <t>Nošovice</t>
        </is>
      </c>
      <c r="I8964" t="inlineStr">
        <is>
          <t>58</t>
        </is>
      </c>
      <c r="J8964" t="inlineStr">
        <is>
          <t>NOŠOVICE</t>
        </is>
      </c>
      <c r="K8964" t="inlineStr">
        <is>
          <t>Frýdek-Místek</t>
        </is>
      </c>
      <c r="L8964" t="inlineStr">
        <is>
          <t>RSG</t>
        </is>
      </c>
      <c r="M8964" t="inlineStr">
        <is>
          <t>Herman Michal</t>
        </is>
      </c>
      <c r="N8964" t="inlineStr">
        <is>
          <t>49.659728</t>
        </is>
      </c>
      <c r="O8964" t="inlineStr">
        <is>
          <t>18.426392</t>
        </is>
      </c>
      <c r="P8964" t="n">
        <v>2082.31</v>
      </c>
    </row>
    <row r="8965">
      <c r="A8965" t="n">
        <v>31200608</v>
      </c>
      <c r="B8965" t="n">
        <v>71200608</v>
      </c>
      <c r="C8965" t="inlineStr">
        <is>
          <t>LI</t>
        </is>
      </c>
      <c r="D8965" t="inlineStr">
        <is>
          <t>ČESKÁ POŠTA</t>
        </is>
      </c>
      <c r="E8965" t="inlineStr">
        <is>
          <t>1POSTA</t>
        </is>
      </c>
      <c r="F8965" t="inlineStr">
        <is>
          <t>P</t>
        </is>
      </c>
      <c r="G8965" t="inlineStr">
        <is>
          <t>Česká pošta - Doksy u Kladna</t>
        </is>
      </c>
      <c r="H8965" t="inlineStr">
        <is>
          <t>Sokolská</t>
        </is>
      </c>
      <c r="I8965" t="inlineStr">
        <is>
          <t>305</t>
        </is>
      </c>
      <c r="J8965" t="inlineStr">
        <is>
          <t>DOKSY</t>
        </is>
      </c>
      <c r="K8965" t="inlineStr">
        <is>
          <t>Kladno</t>
        </is>
      </c>
      <c r="L8965" t="inlineStr">
        <is>
          <t>RSA</t>
        </is>
      </c>
      <c r="M8965" t="inlineStr">
        <is>
          <t>Hrubý Jiří</t>
        </is>
      </c>
      <c r="N8965" t="inlineStr">
        <is>
          <t>50.117489</t>
        </is>
      </c>
      <c r="O8965" t="inlineStr">
        <is>
          <t>14.043732</t>
        </is>
      </c>
      <c r="P8965" t="n">
        <v>2080</v>
      </c>
    </row>
    <row r="8966">
      <c r="A8966" t="n">
        <v>14210033</v>
      </c>
      <c r="B8966" t="n">
        <v>84210033</v>
      </c>
      <c r="C8966" t="inlineStr">
        <is>
          <t>VELKY TERMINAL</t>
        </is>
      </c>
      <c r="D8966" t="inlineStr">
        <is>
          <t>ČESKÁ POŠTA</t>
        </is>
      </c>
      <c r="E8966" t="inlineStr">
        <is>
          <t>1POSTA</t>
        </is>
      </c>
      <c r="F8966" t="inlineStr">
        <is>
          <t>P</t>
        </is>
      </c>
      <c r="G8966" t="inlineStr">
        <is>
          <t>Česká pošta - Ohníč</t>
        </is>
      </c>
      <c r="H8966" t="inlineStr">
        <is>
          <t>Ohníč</t>
        </is>
      </c>
      <c r="I8966" t="inlineStr">
        <is>
          <t>11</t>
        </is>
      </c>
      <c r="J8966" t="inlineStr">
        <is>
          <t>OHNÍČ</t>
        </is>
      </c>
      <c r="K8966" t="inlineStr">
        <is>
          <t>Teplice</t>
        </is>
      </c>
      <c r="L8966" t="inlineStr">
        <is>
          <t>RSD</t>
        </is>
      </c>
      <c r="M8966" t="inlineStr">
        <is>
          <t>Neubert Jaroslav</t>
        </is>
      </c>
      <c r="N8966" t="inlineStr">
        <is>
          <t>50.585745</t>
        </is>
      </c>
      <c r="O8966" t="inlineStr">
        <is>
          <t>13.844883</t>
        </is>
      </c>
      <c r="P8966" t="n">
        <v>2078.27</v>
      </c>
    </row>
    <row r="8967">
      <c r="A8967" t="n">
        <v>32200327</v>
      </c>
      <c r="B8967" t="n">
        <v>72200327</v>
      </c>
      <c r="C8967" t="inlineStr">
        <is>
          <t>LI</t>
        </is>
      </c>
      <c r="D8967" t="inlineStr">
        <is>
          <t>ČESKÁ POŠTA</t>
        </is>
      </c>
      <c r="E8967" t="inlineStr">
        <is>
          <t>1POSTA</t>
        </is>
      </c>
      <c r="F8967" t="inlineStr">
        <is>
          <t>P</t>
        </is>
      </c>
      <c r="G8967" t="inlineStr">
        <is>
          <t>Česká pošta - Olešník</t>
        </is>
      </c>
      <c r="H8967" t="inlineStr">
        <is>
          <t>Olešník</t>
        </is>
      </c>
      <c r="I8967" t="inlineStr">
        <is>
          <t>15</t>
        </is>
      </c>
      <c r="J8967" t="inlineStr">
        <is>
          <t>OLEŠNÍK</t>
        </is>
      </c>
      <c r="K8967" t="inlineStr">
        <is>
          <t>České Budějovice</t>
        </is>
      </c>
      <c r="L8967" t="inlineStr">
        <is>
          <t>RSB</t>
        </is>
      </c>
      <c r="M8967" t="inlineStr">
        <is>
          <t>Štolba Jan</t>
        </is>
      </c>
      <c r="N8967" t="inlineStr">
        <is>
          <t>49.108087</t>
        </is>
      </c>
      <c r="O8967" t="inlineStr">
        <is>
          <t>14.364834</t>
        </is>
      </c>
      <c r="P8967" t="n">
        <v>2078.08</v>
      </c>
    </row>
    <row r="8968">
      <c r="A8968" t="n">
        <v>37201052</v>
      </c>
      <c r="B8968" t="n">
        <v>77201052</v>
      </c>
      <c r="C8968" t="inlineStr">
        <is>
          <t>LI</t>
        </is>
      </c>
      <c r="D8968" t="inlineStr">
        <is>
          <t>ČESKÁ POŠTA</t>
        </is>
      </c>
      <c r="E8968" t="inlineStr">
        <is>
          <t>1POSTA</t>
        </is>
      </c>
      <c r="F8968" t="inlineStr">
        <is>
          <t>P</t>
        </is>
      </c>
      <c r="G8968" t="inlineStr">
        <is>
          <t>Česká pošta - Sudice</t>
        </is>
      </c>
      <c r="H8968" t="inlineStr">
        <is>
          <t>Hlavní</t>
        </is>
      </c>
      <c r="I8968" t="inlineStr">
        <is>
          <t>148</t>
        </is>
      </c>
      <c r="J8968" t="inlineStr">
        <is>
          <t>SUDICE</t>
        </is>
      </c>
      <c r="K8968" t="inlineStr">
        <is>
          <t>Opava</t>
        </is>
      </c>
      <c r="L8968" t="inlineStr">
        <is>
          <t>RSG</t>
        </is>
      </c>
      <c r="M8968" t="inlineStr">
        <is>
          <t>Gelnar Ivo</t>
        </is>
      </c>
      <c r="N8968" t="inlineStr">
        <is>
          <t>50.031128</t>
        </is>
      </c>
      <c r="O8968" t="inlineStr">
        <is>
          <t>18.068489</t>
        </is>
      </c>
      <c r="P8968" t="n">
        <v>2077.69</v>
      </c>
    </row>
    <row r="8969">
      <c r="A8969" t="n">
        <v>35507701</v>
      </c>
      <c r="B8969" t="n">
        <v>75507701</v>
      </c>
      <c r="C8969" t="inlineStr">
        <is>
          <t>SMALL TERMINAL</t>
        </is>
      </c>
      <c r="D8969" t="inlineStr">
        <is>
          <t>IDT</t>
        </is>
      </c>
      <c r="E8969" t="inlineStr">
        <is>
          <t>4OSTATNI</t>
        </is>
      </c>
      <c r="F8969" t="inlineStr">
        <is>
          <t>B</t>
        </is>
      </c>
      <c r="G8969" t="inlineStr">
        <is>
          <t>Thanh Thuy Tran</t>
        </is>
      </c>
      <c r="H8969" t="inlineStr">
        <is>
          <t>Odborářů</t>
        </is>
      </c>
      <c r="I8969" t="inlineStr">
        <is>
          <t>346</t>
        </is>
      </c>
      <c r="J8969" t="inlineStr">
        <is>
          <t>PARDUBICE - POLABINY</t>
        </is>
      </c>
      <c r="K8969" t="inlineStr">
        <is>
          <t>Pardubice</t>
        </is>
      </c>
      <c r="L8969" t="inlineStr">
        <is>
          <t>RSE</t>
        </is>
      </c>
      <c r="M8969" t="inlineStr">
        <is>
          <t>Jareš Jaroslav</t>
        </is>
      </c>
      <c r="N8969" t="inlineStr">
        <is>
          <t>50.044780</t>
        </is>
      </c>
      <c r="O8969" t="inlineStr">
        <is>
          <t>15.756980</t>
        </is>
      </c>
      <c r="P8969" t="n">
        <v>2075.77</v>
      </c>
    </row>
    <row r="8970">
      <c r="A8970" t="n">
        <v>37517101</v>
      </c>
      <c r="B8970" t="n">
        <v>77517101</v>
      </c>
      <c r="C8970" t="inlineStr">
        <is>
          <t>SMALL TERMINAL</t>
        </is>
      </c>
      <c r="D8970" t="inlineStr">
        <is>
          <t>IDT</t>
        </is>
      </c>
      <c r="E8970" t="inlineStr">
        <is>
          <t>4OSTATNI</t>
        </is>
      </c>
      <c r="F8970" t="inlineStr">
        <is>
          <t>B</t>
        </is>
      </c>
      <c r="G8970" t="inlineStr">
        <is>
          <t>Jitka Janišová</t>
        </is>
      </c>
      <c r="H8970" t="inlineStr">
        <is>
          <t>Příční (stánek proti restauraci Na Rohu)</t>
        </is>
      </c>
      <c r="I8970" t="inlineStr"/>
      <c r="J8970" t="inlineStr">
        <is>
          <t>VALAŠSKÉ MEZIŘÍČÍ</t>
        </is>
      </c>
      <c r="K8970" t="inlineStr">
        <is>
          <t>Vsetín</t>
        </is>
      </c>
      <c r="L8970" t="inlineStr">
        <is>
          <t>RSG</t>
        </is>
      </c>
      <c r="M8970" t="inlineStr">
        <is>
          <t>Herman Petr</t>
        </is>
      </c>
      <c r="N8970" t="inlineStr">
        <is>
          <t>49.466237</t>
        </is>
      </c>
      <c r="O8970" t="inlineStr">
        <is>
          <t>17.969611</t>
        </is>
      </c>
      <c r="P8970" t="n">
        <v>2073.27</v>
      </c>
    </row>
    <row r="8971">
      <c r="A8971" t="n">
        <v>35200738</v>
      </c>
      <c r="B8971" t="n">
        <v>75200738</v>
      </c>
      <c r="C8971" t="inlineStr">
        <is>
          <t>LI</t>
        </is>
      </c>
      <c r="D8971" t="inlineStr">
        <is>
          <t>ČESKÁ POŠTA</t>
        </is>
      </c>
      <c r="E8971" t="inlineStr">
        <is>
          <t>1POSTA</t>
        </is>
      </c>
      <c r="F8971" t="inlineStr">
        <is>
          <t>P</t>
        </is>
      </c>
      <c r="G8971" t="inlineStr">
        <is>
          <t>Česká pošta - Telecí</t>
        </is>
      </c>
      <c r="H8971" t="inlineStr">
        <is>
          <t>Telecí</t>
        </is>
      </c>
      <c r="I8971" t="inlineStr">
        <is>
          <t>156</t>
        </is>
      </c>
      <c r="J8971" t="inlineStr">
        <is>
          <t>TELECÍ</t>
        </is>
      </c>
      <c r="K8971" t="inlineStr">
        <is>
          <t>Svitavy</t>
        </is>
      </c>
      <c r="L8971" t="inlineStr">
        <is>
          <t>RSE</t>
        </is>
      </c>
      <c r="M8971" t="inlineStr">
        <is>
          <t>Rek Lubomír</t>
        </is>
      </c>
      <c r="N8971" t="inlineStr">
        <is>
          <t>49.694207</t>
        </is>
      </c>
      <c r="O8971" t="inlineStr">
        <is>
          <t>16.181327</t>
        </is>
      </c>
      <c r="P8971" t="n">
        <v>2073.08</v>
      </c>
    </row>
    <row r="8972">
      <c r="A8972" t="n">
        <v>15834201</v>
      </c>
      <c r="B8972" t="n">
        <v>85834201</v>
      </c>
      <c r="C8972" t="inlineStr">
        <is>
          <t>VELKY TERMINAL</t>
        </is>
      </c>
      <c r="D8972" t="inlineStr">
        <is>
          <t>IDT</t>
        </is>
      </c>
      <c r="E8972" t="inlineStr">
        <is>
          <t>4OSTATNI</t>
        </is>
      </c>
      <c r="F8972" t="inlineStr">
        <is>
          <t>B</t>
        </is>
      </c>
      <c r="G8972" t="inlineStr">
        <is>
          <t>Jiří Regner</t>
        </is>
      </c>
      <c r="H8972" t="inlineStr">
        <is>
          <t>náměstí T. G. Masaryka</t>
        </is>
      </c>
      <c r="I8972" t="inlineStr">
        <is>
          <t>93</t>
        </is>
      </c>
      <c r="J8972" t="inlineStr">
        <is>
          <t>ČERVENÝ KOSTELEC</t>
        </is>
      </c>
      <c r="K8972" t="inlineStr">
        <is>
          <t>Náchod</t>
        </is>
      </c>
      <c r="L8972" t="inlineStr">
        <is>
          <t>RSE</t>
        </is>
      </c>
      <c r="M8972" t="inlineStr">
        <is>
          <t>Lán Tomáš</t>
        </is>
      </c>
      <c r="N8972" t="inlineStr">
        <is>
          <t>50.476927</t>
        </is>
      </c>
      <c r="O8972" t="inlineStr">
        <is>
          <t>16.092728</t>
        </is>
      </c>
      <c r="P8972" t="n">
        <v>2071.73</v>
      </c>
    </row>
    <row r="8973">
      <c r="A8973" t="n">
        <v>31200981</v>
      </c>
      <c r="B8973" t="n">
        <v>71200981</v>
      </c>
      <c r="C8973" t="inlineStr">
        <is>
          <t>LI</t>
        </is>
      </c>
      <c r="D8973" t="inlineStr">
        <is>
          <t>ČESKÁ POŠTA</t>
        </is>
      </c>
      <c r="E8973" t="inlineStr">
        <is>
          <t>1POSTA</t>
        </is>
      </c>
      <c r="F8973" t="inlineStr">
        <is>
          <t>P</t>
        </is>
      </c>
      <c r="G8973" t="inlineStr">
        <is>
          <t>Česká pošta - Zadní Třebaň</t>
        </is>
      </c>
      <c r="H8973" t="inlineStr">
        <is>
          <t>Na Návsi</t>
        </is>
      </c>
      <c r="I8973" t="inlineStr">
        <is>
          <t>4</t>
        </is>
      </c>
      <c r="J8973" t="inlineStr">
        <is>
          <t>ZADNÍ TŘEBAŇ</t>
        </is>
      </c>
      <c r="K8973" t="inlineStr">
        <is>
          <t>Beroun</t>
        </is>
      </c>
      <c r="L8973" t="inlineStr">
        <is>
          <t>RSC</t>
        </is>
      </c>
      <c r="M8973" t="inlineStr">
        <is>
          <t>Havlíček Vladislav</t>
        </is>
      </c>
      <c r="N8973" t="inlineStr">
        <is>
          <t>49.918947</t>
        </is>
      </c>
      <c r="O8973" t="inlineStr">
        <is>
          <t>14.209819</t>
        </is>
      </c>
      <c r="P8973" t="n">
        <v>2070</v>
      </c>
    </row>
    <row r="8974">
      <c r="A8974" t="n">
        <v>36201242</v>
      </c>
      <c r="B8974" t="n">
        <v>76201242</v>
      </c>
      <c r="C8974" t="inlineStr">
        <is>
          <t>LI</t>
        </is>
      </c>
      <c r="D8974" t="inlineStr">
        <is>
          <t>ČESKÁ POŠTA</t>
        </is>
      </c>
      <c r="E8974" t="inlineStr">
        <is>
          <t>1POSTA</t>
        </is>
      </c>
      <c r="F8974" t="inlineStr">
        <is>
          <t>P</t>
        </is>
      </c>
      <c r="G8974" t="inlineStr">
        <is>
          <t>Česká pošta - Milovice u Mikulova</t>
        </is>
      </c>
      <c r="H8974" t="inlineStr">
        <is>
          <t>Milovice</t>
        </is>
      </c>
      <c r="I8974" t="inlineStr">
        <is>
          <t>35</t>
        </is>
      </c>
      <c r="J8974" t="inlineStr">
        <is>
          <t>MILOVICE</t>
        </is>
      </c>
      <c r="K8974" t="inlineStr">
        <is>
          <t>Břeclav</t>
        </is>
      </c>
      <c r="L8974" t="inlineStr">
        <is>
          <t>RSB</t>
        </is>
      </c>
      <c r="M8974" t="inlineStr">
        <is>
          <t>Petlach Lubomír</t>
        </is>
      </c>
      <c r="N8974" t="inlineStr">
        <is>
          <t>48.852435</t>
        </is>
      </c>
      <c r="O8974" t="inlineStr">
        <is>
          <t>16.697964</t>
        </is>
      </c>
      <c r="P8974" t="n">
        <v>2069.62</v>
      </c>
    </row>
    <row r="8975">
      <c r="A8975" t="n">
        <v>11226036</v>
      </c>
      <c r="B8975" t="n">
        <v>81226036</v>
      </c>
      <c r="C8975" t="inlineStr">
        <is>
          <t>VELKY TERMINAL</t>
        </is>
      </c>
      <c r="D8975" t="inlineStr">
        <is>
          <t>ČESKÁ POŠTA</t>
        </is>
      </c>
      <c r="E8975" t="inlineStr">
        <is>
          <t>1POSTA</t>
        </is>
      </c>
      <c r="F8975" t="inlineStr">
        <is>
          <t>P</t>
        </is>
      </c>
      <c r="G8975" t="inlineStr">
        <is>
          <t>Česká pošta - Vraňany</t>
        </is>
      </c>
      <c r="H8975" t="inlineStr">
        <is>
          <t>Vraňany</t>
        </is>
      </c>
      <c r="I8975" t="inlineStr">
        <is>
          <t>211</t>
        </is>
      </c>
      <c r="J8975" t="inlineStr">
        <is>
          <t>VRAŇANY</t>
        </is>
      </c>
      <c r="K8975" t="inlineStr">
        <is>
          <t>Mělník</t>
        </is>
      </c>
      <c r="L8975" t="inlineStr">
        <is>
          <t>RSA</t>
        </is>
      </c>
      <c r="M8975" t="inlineStr">
        <is>
          <t>Vlk Pavel</t>
        </is>
      </c>
      <c r="N8975" t="inlineStr">
        <is>
          <t>50.316230</t>
        </is>
      </c>
      <c r="O8975" t="inlineStr">
        <is>
          <t>14.358460</t>
        </is>
      </c>
      <c r="P8975" t="n">
        <v>2069.42</v>
      </c>
    </row>
    <row r="8976">
      <c r="A8976" t="n">
        <v>37505401</v>
      </c>
      <c r="B8976" t="n">
        <v>77505401</v>
      </c>
      <c r="C8976" t="inlineStr">
        <is>
          <t>SMALL TERMINAL</t>
        </is>
      </c>
      <c r="D8976" t="inlineStr">
        <is>
          <t>IDT</t>
        </is>
      </c>
      <c r="E8976" t="inlineStr">
        <is>
          <t>4OSTATNI</t>
        </is>
      </c>
      <c r="F8976" t="inlineStr">
        <is>
          <t>B</t>
        </is>
      </c>
      <c r="G8976" t="inlineStr">
        <is>
          <t>Lucie Gospošová</t>
        </is>
      </c>
      <c r="H8976" t="inlineStr">
        <is>
          <t>Na náměstí</t>
        </is>
      </c>
      <c r="I8976" t="inlineStr">
        <is>
          <t>176</t>
        </is>
      </c>
      <c r="J8976" t="inlineStr">
        <is>
          <t>OSOBLAHA</t>
        </is>
      </c>
      <c r="K8976" t="inlineStr">
        <is>
          <t>Bruntál</t>
        </is>
      </c>
      <c r="L8976" t="inlineStr">
        <is>
          <t>RSG</t>
        </is>
      </c>
      <c r="M8976" t="inlineStr">
        <is>
          <t>Gelnar Ivo</t>
        </is>
      </c>
      <c r="N8976" t="inlineStr">
        <is>
          <t>50.275344</t>
        </is>
      </c>
      <c r="O8976" t="inlineStr">
        <is>
          <t>17.715807</t>
        </is>
      </c>
      <c r="P8976" t="n">
        <v>2068.46</v>
      </c>
    </row>
    <row r="8977">
      <c r="A8977" t="n">
        <v>37501301</v>
      </c>
      <c r="B8977" t="n">
        <v>77501301</v>
      </c>
      <c r="C8977" t="inlineStr">
        <is>
          <t>SMALL TERMINAL</t>
        </is>
      </c>
      <c r="D8977" t="inlineStr">
        <is>
          <t>IDT</t>
        </is>
      </c>
      <c r="E8977" t="inlineStr">
        <is>
          <t>4OSTATNI</t>
        </is>
      </c>
      <c r="F8977" t="inlineStr">
        <is>
          <t>B</t>
        </is>
      </c>
      <c r="G8977" t="inlineStr">
        <is>
          <t>Vendula Čičko</t>
        </is>
      </c>
      <c r="H8977" t="inlineStr">
        <is>
          <t>Střelniční</t>
        </is>
      </c>
      <c r="I8977" t="inlineStr">
        <is>
          <t>340</t>
        </is>
      </c>
      <c r="J8977" t="inlineStr">
        <is>
          <t>FRÝDEK-MÍSTEK - FRÝDEK</t>
        </is>
      </c>
      <c r="K8977" t="inlineStr">
        <is>
          <t>Frýdek-Místek</t>
        </is>
      </c>
      <c r="L8977" t="inlineStr">
        <is>
          <t>RSG</t>
        </is>
      </c>
      <c r="M8977" t="inlineStr">
        <is>
          <t>Herman Michal</t>
        </is>
      </c>
      <c r="N8977" t="inlineStr">
        <is>
          <t>49.688230</t>
        </is>
      </c>
      <c r="O8977" t="inlineStr">
        <is>
          <t>18.359944</t>
        </is>
      </c>
      <c r="P8977" t="n">
        <v>2065.38</v>
      </c>
    </row>
    <row r="8978">
      <c r="A8978" t="n">
        <v>36200950</v>
      </c>
      <c r="B8978" t="n">
        <v>76200950</v>
      </c>
      <c r="C8978" t="inlineStr">
        <is>
          <t>LI</t>
        </is>
      </c>
      <c r="D8978" t="inlineStr">
        <is>
          <t>ČESKÁ POŠTA</t>
        </is>
      </c>
      <c r="E8978" t="inlineStr">
        <is>
          <t>1POSTA</t>
        </is>
      </c>
      <c r="F8978" t="inlineStr">
        <is>
          <t>P</t>
        </is>
      </c>
      <c r="G8978" t="inlineStr">
        <is>
          <t>Česká pošta - Přemyslovice</t>
        </is>
      </c>
      <c r="H8978" t="inlineStr">
        <is>
          <t>Přemyslovice</t>
        </is>
      </c>
      <c r="I8978" t="inlineStr">
        <is>
          <t>281</t>
        </is>
      </c>
      <c r="J8978" t="inlineStr">
        <is>
          <t>PŘEMYSLOVICE</t>
        </is>
      </c>
      <c r="K8978" t="inlineStr">
        <is>
          <t>Prostějov</t>
        </is>
      </c>
      <c r="L8978" t="inlineStr">
        <is>
          <t>RSE</t>
        </is>
      </c>
      <c r="M8978" t="inlineStr">
        <is>
          <t>Šír Daniel</t>
        </is>
      </c>
      <c r="N8978" t="inlineStr">
        <is>
          <t>49.556939</t>
        </is>
      </c>
      <c r="O8978" t="inlineStr">
        <is>
          <t>16.956216</t>
        </is>
      </c>
      <c r="P8978" t="n">
        <v>2062.69</v>
      </c>
    </row>
    <row r="8979">
      <c r="A8979" t="n">
        <v>15828015</v>
      </c>
      <c r="B8979" t="n">
        <v>85828015</v>
      </c>
      <c r="C8979" t="inlineStr">
        <is>
          <t>VELKY TERMINAL</t>
        </is>
      </c>
      <c r="D8979" t="inlineStr">
        <is>
          <t>KA PARTNERS</t>
        </is>
      </c>
      <c r="E8979" t="inlineStr">
        <is>
          <t>1FAST</t>
        </is>
      </c>
      <c r="F8979" t="inlineStr">
        <is>
          <t>B</t>
        </is>
      </c>
      <c r="G8979" t="inlineStr">
        <is>
          <t>PLANEO Elektro</t>
        </is>
      </c>
      <c r="H8979" t="inlineStr">
        <is>
          <t>Letohradská</t>
        </is>
      </c>
      <c r="I8979" t="inlineStr">
        <is>
          <t>1524</t>
        </is>
      </c>
      <c r="J8979" t="inlineStr">
        <is>
          <t>ÚSTÍ NAD ORLICÍ</t>
        </is>
      </c>
      <c r="K8979" t="inlineStr">
        <is>
          <t>Ústí nad Orlicí</t>
        </is>
      </c>
      <c r="L8979" t="inlineStr">
        <is>
          <t>RSE</t>
        </is>
      </c>
      <c r="M8979" t="inlineStr">
        <is>
          <t>Rek Lubomír</t>
        </is>
      </c>
      <c r="N8979" t="inlineStr">
        <is>
          <t>49.979753</t>
        </is>
      </c>
      <c r="O8979" t="inlineStr">
        <is>
          <t>16.404175</t>
        </is>
      </c>
      <c r="P8979" t="n">
        <v>2062.31</v>
      </c>
    </row>
    <row r="8980">
      <c r="A8980" t="n">
        <v>17607504</v>
      </c>
      <c r="B8980" t="n">
        <v>87607504</v>
      </c>
      <c r="C8980" t="inlineStr">
        <is>
          <t>VELKY TERMINAL</t>
        </is>
      </c>
      <c r="D8980" t="inlineStr">
        <is>
          <t>IDT</t>
        </is>
      </c>
      <c r="E8980" t="inlineStr">
        <is>
          <t>4OSTATNI</t>
        </is>
      </c>
      <c r="F8980" t="inlineStr">
        <is>
          <t>B</t>
        </is>
      </c>
      <c r="G8980" t="inlineStr">
        <is>
          <t>KOMFOR spol. s r.o.</t>
        </is>
      </c>
      <c r="H8980" t="inlineStr">
        <is>
          <t>Boženy Němcové</t>
        </is>
      </c>
      <c r="I8980" t="inlineStr">
        <is>
          <t>1287/4</t>
        </is>
      </c>
      <c r="J8980" t="inlineStr">
        <is>
          <t>OPAVA - PŘEDMĚSTÍ</t>
        </is>
      </c>
      <c r="K8980" t="inlineStr">
        <is>
          <t>Opava</t>
        </is>
      </c>
      <c r="L8980" t="inlineStr">
        <is>
          <t>RSG</t>
        </is>
      </c>
      <c r="M8980" t="inlineStr">
        <is>
          <t>Gelnar Ivo</t>
        </is>
      </c>
      <c r="N8980" t="inlineStr">
        <is>
          <t>49.931235</t>
        </is>
      </c>
      <c r="O8980" t="inlineStr">
        <is>
          <t>17.906265</t>
        </is>
      </c>
      <c r="P8980" t="n">
        <v>2060.58</v>
      </c>
    </row>
    <row r="8981">
      <c r="A8981" t="n">
        <v>37506401</v>
      </c>
      <c r="B8981" t="n">
        <v>77506401</v>
      </c>
      <c r="C8981" t="inlineStr">
        <is>
          <t>SMALL TERMINAL</t>
        </is>
      </c>
      <c r="D8981" t="inlineStr">
        <is>
          <t>IDT</t>
        </is>
      </c>
      <c r="E8981" t="inlineStr">
        <is>
          <t>4OSTATNI</t>
        </is>
      </c>
      <c r="F8981" t="inlineStr">
        <is>
          <t>B</t>
        </is>
      </c>
      <c r="G8981" t="inlineStr">
        <is>
          <t>Šárka Perutíková</t>
        </is>
      </c>
      <c r="H8981" t="inlineStr">
        <is>
          <t>Veřovice</t>
        </is>
      </c>
      <c r="I8981" t="inlineStr">
        <is>
          <t>300</t>
        </is>
      </c>
      <c r="J8981" t="inlineStr">
        <is>
          <t>VEŘOVICE</t>
        </is>
      </c>
      <c r="K8981" t="inlineStr">
        <is>
          <t>Nový Jičín</t>
        </is>
      </c>
      <c r="L8981" t="inlineStr">
        <is>
          <t>RSG</t>
        </is>
      </c>
      <c r="M8981" t="inlineStr">
        <is>
          <t>Herman Petr</t>
        </is>
      </c>
      <c r="N8981" t="inlineStr">
        <is>
          <t>49.535876</t>
        </is>
      </c>
      <c r="O8981" t="inlineStr">
        <is>
          <t>18.128476</t>
        </is>
      </c>
      <c r="P8981" t="n">
        <v>2060.38</v>
      </c>
    </row>
    <row r="8982">
      <c r="A8982" t="n">
        <v>32200687</v>
      </c>
      <c r="B8982" t="n">
        <v>72200687</v>
      </c>
      <c r="C8982" t="inlineStr">
        <is>
          <t>LI</t>
        </is>
      </c>
      <c r="D8982" t="inlineStr">
        <is>
          <t>IDT</t>
        </is>
      </c>
      <c r="E8982" t="inlineStr">
        <is>
          <t>2POSTAF</t>
        </is>
      </c>
      <c r="F8982" t="inlineStr">
        <is>
          <t>B</t>
        </is>
      </c>
      <c r="G8982" t="inlineStr">
        <is>
          <t>PP Obec Všemyslice</t>
        </is>
      </c>
      <c r="H8982" t="inlineStr">
        <is>
          <t>Neznašov</t>
        </is>
      </c>
      <c r="I8982" t="inlineStr">
        <is>
          <t>9</t>
        </is>
      </c>
      <c r="J8982" t="inlineStr">
        <is>
          <t>VŠEMYSLICE - NEZNAŠOV</t>
        </is>
      </c>
      <c r="K8982" t="inlineStr">
        <is>
          <t>České Budějovice</t>
        </is>
      </c>
      <c r="L8982" t="inlineStr">
        <is>
          <t>RSB</t>
        </is>
      </c>
      <c r="M8982" t="inlineStr">
        <is>
          <t>Štolba Jan</t>
        </is>
      </c>
      <c r="N8982" t="inlineStr">
        <is>
          <t>49.232459</t>
        </is>
      </c>
      <c r="O8982" t="inlineStr">
        <is>
          <t>14.379457</t>
        </is>
      </c>
      <c r="P8982" t="n">
        <v>2059.62</v>
      </c>
    </row>
    <row r="8983">
      <c r="A8983" t="n">
        <v>31001403</v>
      </c>
      <c r="B8983" t="n">
        <v>71001403</v>
      </c>
      <c r="C8983" t="inlineStr">
        <is>
          <t>LI</t>
        </is>
      </c>
      <c r="D8983" t="inlineStr">
        <is>
          <t>IDT</t>
        </is>
      </c>
      <c r="E8983" t="inlineStr">
        <is>
          <t>2COOP</t>
        </is>
      </c>
      <c r="F8983" t="inlineStr">
        <is>
          <t>B</t>
        </is>
      </c>
      <c r="G8983" t="inlineStr">
        <is>
          <t>COOP Mnichovo Hradiště, družstvo</t>
        </is>
      </c>
      <c r="H8983" t="inlineStr">
        <is>
          <t>Kochánky</t>
        </is>
      </c>
      <c r="I8983" t="inlineStr">
        <is>
          <t>19</t>
        </is>
      </c>
      <c r="J8983" t="inlineStr">
        <is>
          <t>KOCHÁNKY</t>
        </is>
      </c>
      <c r="K8983" t="inlineStr">
        <is>
          <t>Mladá Boleslav</t>
        </is>
      </c>
      <c r="L8983" t="inlineStr">
        <is>
          <t>RSA</t>
        </is>
      </c>
      <c r="M8983" t="inlineStr">
        <is>
          <t>Vlk Pavel</t>
        </is>
      </c>
      <c r="N8983" t="inlineStr">
        <is>
          <t>50.277074</t>
        </is>
      </c>
      <c r="O8983" t="inlineStr">
        <is>
          <t>14.780201</t>
        </is>
      </c>
      <c r="P8983" t="n">
        <v>2059.23</v>
      </c>
    </row>
    <row r="8984">
      <c r="A8984" t="n">
        <v>36201318</v>
      </c>
      <c r="B8984" t="n">
        <v>76201318</v>
      </c>
      <c r="C8984" t="inlineStr">
        <is>
          <t>LI</t>
        </is>
      </c>
      <c r="D8984" t="inlineStr">
        <is>
          <t>ČESKÁ POŠTA</t>
        </is>
      </c>
      <c r="E8984" t="inlineStr">
        <is>
          <t>1POSTA</t>
        </is>
      </c>
      <c r="F8984" t="inlineStr">
        <is>
          <t>P</t>
        </is>
      </c>
      <c r="G8984" t="inlineStr">
        <is>
          <t>Česká pošta - Záhorovice</t>
        </is>
      </c>
      <c r="H8984" t="inlineStr">
        <is>
          <t>Záhorovice</t>
        </is>
      </c>
      <c r="I8984" t="inlineStr">
        <is>
          <t>382</t>
        </is>
      </c>
      <c r="J8984" t="inlineStr">
        <is>
          <t>ZÁHOROVICE</t>
        </is>
      </c>
      <c r="K8984" t="inlineStr">
        <is>
          <t>Uherské Hradiště</t>
        </is>
      </c>
      <c r="L8984" t="inlineStr">
        <is>
          <t>RSE</t>
        </is>
      </c>
      <c r="M8984" t="inlineStr">
        <is>
          <t>Modlitba Jakub</t>
        </is>
      </c>
      <c r="N8984" t="inlineStr">
        <is>
          <t>49.023050</t>
        </is>
      </c>
      <c r="O8984" t="inlineStr">
        <is>
          <t>17.778973</t>
        </is>
      </c>
      <c r="P8984" t="n">
        <v>2059.23</v>
      </c>
    </row>
    <row r="8985">
      <c r="A8985" t="n">
        <v>11222013</v>
      </c>
      <c r="B8985" t="n">
        <v>81222013</v>
      </c>
      <c r="C8985" t="inlineStr">
        <is>
          <t>VELKY TERMINAL</t>
        </is>
      </c>
      <c r="D8985" t="inlineStr">
        <is>
          <t>ČESKÁ POŠTA</t>
        </is>
      </c>
      <c r="E8985" t="inlineStr">
        <is>
          <t>1POSTA</t>
        </is>
      </c>
      <c r="F8985" t="inlineStr">
        <is>
          <t>P</t>
        </is>
      </c>
      <c r="G8985" t="inlineStr">
        <is>
          <t>Česká pošta - Kublov</t>
        </is>
      </c>
      <c r="H8985" t="inlineStr">
        <is>
          <t>Kublov</t>
        </is>
      </c>
      <c r="I8985" t="inlineStr">
        <is>
          <t>136</t>
        </is>
      </c>
      <c r="J8985" t="inlineStr">
        <is>
          <t>KUBLOV</t>
        </is>
      </c>
      <c r="K8985" t="inlineStr">
        <is>
          <t>Beroun</t>
        </is>
      </c>
      <c r="L8985" t="inlineStr">
        <is>
          <t>RSC</t>
        </is>
      </c>
      <c r="M8985" t="inlineStr">
        <is>
          <t>Havlíček Vladislav</t>
        </is>
      </c>
      <c r="N8985" t="inlineStr">
        <is>
          <t>49.942148</t>
        </is>
      </c>
      <c r="O8985" t="inlineStr">
        <is>
          <t>13.875978</t>
        </is>
      </c>
      <c r="P8985" t="n">
        <v>2057.88</v>
      </c>
    </row>
    <row r="8986">
      <c r="A8986" t="n">
        <v>31524701</v>
      </c>
      <c r="B8986" t="n">
        <v>71524701</v>
      </c>
      <c r="C8986" t="inlineStr">
        <is>
          <t>SMALL TERMINAL</t>
        </is>
      </c>
      <c r="D8986" t="inlineStr">
        <is>
          <t>IDT</t>
        </is>
      </c>
      <c r="E8986" t="inlineStr">
        <is>
          <t>4OSTATNI</t>
        </is>
      </c>
      <c r="F8986" t="inlineStr">
        <is>
          <t>B</t>
        </is>
      </c>
      <c r="G8986" t="inlineStr">
        <is>
          <t>Kateřina Konopásková - KUK koloniál u Katky</t>
        </is>
      </c>
      <c r="H8986" t="inlineStr">
        <is>
          <t>Janov</t>
        </is>
      </c>
      <c r="I8986" t="inlineStr">
        <is>
          <t>70</t>
        </is>
      </c>
      <c r="J8986" t="inlineStr">
        <is>
          <t>JANOV</t>
        </is>
      </c>
      <c r="K8986" t="inlineStr">
        <is>
          <t>Rakovník</t>
        </is>
      </c>
      <c r="L8986" t="inlineStr">
        <is>
          <t>RSA</t>
        </is>
      </c>
      <c r="M8986" t="inlineStr">
        <is>
          <t>Hrubý Jiří</t>
        </is>
      </c>
      <c r="N8986" t="inlineStr">
        <is>
          <t>50.210422</t>
        </is>
      </c>
      <c r="O8986" t="inlineStr">
        <is>
          <t>13.638813</t>
        </is>
      </c>
      <c r="P8986" t="n">
        <v>2057.69</v>
      </c>
    </row>
    <row r="8987">
      <c r="A8987" t="n">
        <v>35200991</v>
      </c>
      <c r="B8987" t="n">
        <v>75200991</v>
      </c>
      <c r="C8987" t="inlineStr">
        <is>
          <t>LI</t>
        </is>
      </c>
      <c r="D8987" t="inlineStr">
        <is>
          <t>ČESKÁ POŠTA</t>
        </is>
      </c>
      <c r="E8987" t="inlineStr">
        <is>
          <t>1POSTA</t>
        </is>
      </c>
      <c r="F8987" t="inlineStr">
        <is>
          <t>P</t>
        </is>
      </c>
      <c r="G8987" t="inlineStr">
        <is>
          <t>Česká pošta - Horní Čermná</t>
        </is>
      </c>
      <c r="H8987" t="inlineStr">
        <is>
          <t>Horní Čermná</t>
        </is>
      </c>
      <c r="I8987" t="inlineStr">
        <is>
          <t>1</t>
        </is>
      </c>
      <c r="J8987" t="inlineStr">
        <is>
          <t>HORNÍ ČERMNÁ</t>
        </is>
      </c>
      <c r="K8987" t="inlineStr">
        <is>
          <t>Ústí nad Orlicí</t>
        </is>
      </c>
      <c r="L8987" t="inlineStr">
        <is>
          <t>RSE</t>
        </is>
      </c>
      <c r="M8987" t="inlineStr">
        <is>
          <t>Rek Lubomír</t>
        </is>
      </c>
      <c r="N8987" t="inlineStr">
        <is>
          <t>49.970663</t>
        </is>
      </c>
      <c r="O8987" t="inlineStr">
        <is>
          <t>16.607444</t>
        </is>
      </c>
      <c r="P8987" t="n">
        <v>2057.69</v>
      </c>
    </row>
    <row r="8988">
      <c r="A8988" t="n">
        <v>32200356</v>
      </c>
      <c r="B8988" t="n">
        <v>72200356</v>
      </c>
      <c r="C8988" t="inlineStr">
        <is>
          <t>LI</t>
        </is>
      </c>
      <c r="D8988" t="inlineStr">
        <is>
          <t>ČESKÁ POŠTA</t>
        </is>
      </c>
      <c r="E8988" t="inlineStr">
        <is>
          <t>1POSTA</t>
        </is>
      </c>
      <c r="F8988" t="inlineStr">
        <is>
          <t>P</t>
        </is>
      </c>
      <c r="G8988" t="inlineStr">
        <is>
          <t>Česká pošta - Roseč</t>
        </is>
      </c>
      <c r="H8988" t="inlineStr">
        <is>
          <t>Roseč</t>
        </is>
      </c>
      <c r="I8988" t="inlineStr">
        <is>
          <t>84</t>
        </is>
      </c>
      <c r="J8988" t="inlineStr">
        <is>
          <t>ROSEČ</t>
        </is>
      </c>
      <c r="K8988" t="inlineStr">
        <is>
          <t>Jindřichův Hradec</t>
        </is>
      </c>
      <c r="L8988" t="inlineStr">
        <is>
          <t>RSB</t>
        </is>
      </c>
      <c r="M8988" t="inlineStr">
        <is>
          <t>Dvořák Petr</t>
        </is>
      </c>
      <c r="N8988" t="inlineStr">
        <is>
          <t>49.128102</t>
        </is>
      </c>
      <c r="O8988" t="inlineStr">
        <is>
          <t>14.910237</t>
        </is>
      </c>
      <c r="P8988" t="n">
        <v>2051.54</v>
      </c>
    </row>
    <row r="8989">
      <c r="A8989" t="n">
        <v>37200976</v>
      </c>
      <c r="B8989" t="n">
        <v>77200976</v>
      </c>
      <c r="C8989" t="inlineStr">
        <is>
          <t>LI</t>
        </is>
      </c>
      <c r="D8989" t="inlineStr">
        <is>
          <t>ČESKÁ POŠTA</t>
        </is>
      </c>
      <c r="E8989" t="inlineStr">
        <is>
          <t>1POSTA</t>
        </is>
      </c>
      <c r="F8989" t="inlineStr">
        <is>
          <t>P</t>
        </is>
      </c>
      <c r="G8989" t="inlineStr">
        <is>
          <t>Česká pošta - Sedliště</t>
        </is>
      </c>
      <c r="H8989" t="inlineStr">
        <is>
          <t>Sedliště</t>
        </is>
      </c>
      <c r="I8989" t="inlineStr">
        <is>
          <t>170</t>
        </is>
      </c>
      <c r="J8989" t="inlineStr">
        <is>
          <t>SEDLIŠTĚ</t>
        </is>
      </c>
      <c r="K8989" t="inlineStr">
        <is>
          <t>Frýdek-Místek</t>
        </is>
      </c>
      <c r="L8989" t="inlineStr">
        <is>
          <t>RSG</t>
        </is>
      </c>
      <c r="M8989" t="inlineStr">
        <is>
          <t>Herman Michal</t>
        </is>
      </c>
      <c r="N8989" t="inlineStr">
        <is>
          <t>49.718750</t>
        </is>
      </c>
      <c r="O8989" t="inlineStr">
        <is>
          <t>18.367091</t>
        </is>
      </c>
      <c r="P8989" t="n">
        <v>2051.54</v>
      </c>
    </row>
    <row r="8990">
      <c r="A8990" t="n">
        <v>36201290</v>
      </c>
      <c r="B8990" t="n">
        <v>76201290</v>
      </c>
      <c r="C8990" t="inlineStr">
        <is>
          <t>LI</t>
        </is>
      </c>
      <c r="D8990" t="inlineStr">
        <is>
          <t>ČESKÁ POŠTA</t>
        </is>
      </c>
      <c r="E8990" t="inlineStr">
        <is>
          <t>1POSTA</t>
        </is>
      </c>
      <c r="F8990" t="inlineStr">
        <is>
          <t>P</t>
        </is>
      </c>
      <c r="G8990" t="inlineStr">
        <is>
          <t>Česká pošta - Otaslavice</t>
        </is>
      </c>
      <c r="H8990" t="inlineStr">
        <is>
          <t>Otaslavice</t>
        </is>
      </c>
      <c r="I8990" t="inlineStr">
        <is>
          <t>343</t>
        </is>
      </c>
      <c r="J8990" t="inlineStr">
        <is>
          <t>OTASLAVICE</t>
        </is>
      </c>
      <c r="K8990" t="inlineStr">
        <is>
          <t>Prostějov</t>
        </is>
      </c>
      <c r="L8990" t="inlineStr">
        <is>
          <t>RSE</t>
        </is>
      </c>
      <c r="M8990" t="inlineStr">
        <is>
          <t>Šír Daniel</t>
        </is>
      </c>
      <c r="N8990" t="inlineStr">
        <is>
          <t>49.387930</t>
        </is>
      </c>
      <c r="O8990" t="inlineStr">
        <is>
          <t>17.070876</t>
        </is>
      </c>
      <c r="P8990" t="n">
        <v>2050.38</v>
      </c>
    </row>
    <row r="8991">
      <c r="A8991" t="n">
        <v>35200948</v>
      </c>
      <c r="B8991" t="n">
        <v>75200948</v>
      </c>
      <c r="C8991" t="inlineStr">
        <is>
          <t>LI</t>
        </is>
      </c>
      <c r="D8991" t="inlineStr">
        <is>
          <t>ČESKÁ POŠTA</t>
        </is>
      </c>
      <c r="E8991" t="inlineStr">
        <is>
          <t>1POSTA</t>
        </is>
      </c>
      <c r="F8991" t="inlineStr">
        <is>
          <t>P</t>
        </is>
      </c>
      <c r="G8991" t="inlineStr">
        <is>
          <t>Česká pošta - Pardubice 21</t>
        </is>
      </c>
      <c r="H8991" t="inlineStr">
        <is>
          <t>Průmyslová (parc.č. 430/8)</t>
        </is>
      </c>
      <c r="I8991" t="inlineStr"/>
      <c r="J8991" t="inlineStr">
        <is>
          <t>PARDUBICE - PARDUBIČKY</t>
        </is>
      </c>
      <c r="K8991" t="inlineStr">
        <is>
          <t>Pardubice</t>
        </is>
      </c>
      <c r="L8991" t="inlineStr">
        <is>
          <t>RSE</t>
        </is>
      </c>
      <c r="M8991" t="inlineStr">
        <is>
          <t>Jareš Jaroslav</t>
        </is>
      </c>
      <c r="N8991" t="inlineStr">
        <is>
          <t>50.024849</t>
        </is>
      </c>
      <c r="O8991" t="inlineStr">
        <is>
          <t>15.822724</t>
        </is>
      </c>
      <c r="P8991" t="n">
        <v>2049.62</v>
      </c>
    </row>
    <row r="8992">
      <c r="A8992" t="n">
        <v>35200954</v>
      </c>
      <c r="B8992" t="n">
        <v>75200954</v>
      </c>
      <c r="C8992" t="inlineStr">
        <is>
          <t>LI</t>
        </is>
      </c>
      <c r="D8992" t="inlineStr">
        <is>
          <t>ČESKÁ POŠTA</t>
        </is>
      </c>
      <c r="E8992" t="inlineStr">
        <is>
          <t>1POSTA</t>
        </is>
      </c>
      <c r="F8992" t="inlineStr">
        <is>
          <t>P</t>
        </is>
      </c>
      <c r="G8992" t="inlineStr">
        <is>
          <t>Česká pošta - Olešnice v Orlických horách</t>
        </is>
      </c>
      <c r="H8992" t="inlineStr">
        <is>
          <t>Olešnice v Orlických horách</t>
        </is>
      </c>
      <c r="I8992" t="inlineStr">
        <is>
          <t>5</t>
        </is>
      </c>
      <c r="J8992" t="inlineStr">
        <is>
          <t>OLEŠNICE V ORLICKÝCH HORÁCH</t>
        </is>
      </c>
      <c r="K8992" t="inlineStr">
        <is>
          <t>Rychnov nad Kněžnou</t>
        </is>
      </c>
      <c r="L8992" t="inlineStr">
        <is>
          <t>RSE</t>
        </is>
      </c>
      <c r="M8992" t="inlineStr">
        <is>
          <t>Lán Tomáš</t>
        </is>
      </c>
      <c r="N8992" t="inlineStr">
        <is>
          <t>50.373722</t>
        </is>
      </c>
      <c r="O8992" t="inlineStr">
        <is>
          <t>16.310298</t>
        </is>
      </c>
      <c r="P8992" t="n">
        <v>2048.85</v>
      </c>
    </row>
    <row r="8993">
      <c r="A8993" t="n">
        <v>36201494</v>
      </c>
      <c r="B8993" t="n">
        <v>76201494</v>
      </c>
      <c r="C8993" t="inlineStr">
        <is>
          <t>LI</t>
        </is>
      </c>
      <c r="D8993" t="inlineStr">
        <is>
          <t>IDT</t>
        </is>
      </c>
      <c r="E8993" t="inlineStr">
        <is>
          <t>2POSTAF</t>
        </is>
      </c>
      <c r="F8993" t="inlineStr">
        <is>
          <t>B</t>
        </is>
      </c>
      <c r="G8993" t="inlineStr">
        <is>
          <t>PP Z+M Logistics, spol. s r. o.</t>
        </is>
      </c>
      <c r="H8993" t="inlineStr">
        <is>
          <t>Klenovice na Hané</t>
        </is>
      </c>
      <c r="I8993" t="inlineStr">
        <is>
          <t>95</t>
        </is>
      </c>
      <c r="J8993" t="inlineStr">
        <is>
          <t>KLENOVICE NA HANÉ</t>
        </is>
      </c>
      <c r="K8993" t="inlineStr">
        <is>
          <t>Prostějov</t>
        </is>
      </c>
      <c r="L8993" t="inlineStr">
        <is>
          <t>RSE</t>
        </is>
      </c>
      <c r="M8993" t="inlineStr">
        <is>
          <t>Šír Daniel</t>
        </is>
      </c>
      <c r="N8993" t="inlineStr">
        <is>
          <t>49.403460</t>
        </is>
      </c>
      <c r="O8993" t="inlineStr">
        <is>
          <t>17.210506</t>
        </is>
      </c>
      <c r="P8993" t="n">
        <v>2047.31</v>
      </c>
    </row>
    <row r="8994">
      <c r="A8994" t="n">
        <v>11880801</v>
      </c>
      <c r="B8994" t="n">
        <v>81880801</v>
      </c>
      <c r="C8994" t="inlineStr">
        <is>
          <t>VELKY TERMINAL</t>
        </is>
      </c>
      <c r="D8994" t="inlineStr">
        <is>
          <t>IDT</t>
        </is>
      </c>
      <c r="E8994" t="inlineStr">
        <is>
          <t>2POSTAF</t>
        </is>
      </c>
      <c r="F8994" t="inlineStr">
        <is>
          <t>B</t>
        </is>
      </c>
      <c r="G8994" t="inlineStr">
        <is>
          <t>Jakub Schejbal - Pošta Partner Suchdol</t>
        </is>
      </c>
      <c r="H8994" t="inlineStr">
        <is>
          <t>Suchdol</t>
        </is>
      </c>
      <c r="I8994" t="inlineStr">
        <is>
          <t>66</t>
        </is>
      </c>
      <c r="J8994" t="inlineStr">
        <is>
          <t>SUCHDOL</t>
        </is>
      </c>
      <c r="K8994" t="inlineStr">
        <is>
          <t>Kutná Hora</t>
        </is>
      </c>
      <c r="L8994" t="inlineStr">
        <is>
          <t>RSA</t>
        </is>
      </c>
      <c r="M8994" t="inlineStr">
        <is>
          <t>Česnek Miroslav</t>
        </is>
      </c>
      <c r="N8994" t="inlineStr">
        <is>
          <t>49.952669</t>
        </is>
      </c>
      <c r="O8994" t="inlineStr">
        <is>
          <t>15.165284</t>
        </is>
      </c>
      <c r="P8994" t="n">
        <v>2046.54</v>
      </c>
    </row>
    <row r="8995">
      <c r="A8995" t="n">
        <v>37201023</v>
      </c>
      <c r="B8995" t="n">
        <v>77201023</v>
      </c>
      <c r="C8995" t="inlineStr">
        <is>
          <t>LI</t>
        </is>
      </c>
      <c r="D8995" t="inlineStr">
        <is>
          <t>ČESKÁ POŠTA</t>
        </is>
      </c>
      <c r="E8995" t="inlineStr">
        <is>
          <t>1POSTA</t>
        </is>
      </c>
      <c r="F8995" t="inlineStr">
        <is>
          <t>P</t>
        </is>
      </c>
      <c r="G8995" t="inlineStr">
        <is>
          <t>Česká pošta - Město Libavá</t>
        </is>
      </c>
      <c r="H8995" t="inlineStr">
        <is>
          <t>Náměstí</t>
        </is>
      </c>
      <c r="I8995" t="inlineStr">
        <is>
          <t>2</t>
        </is>
      </c>
      <c r="J8995" t="inlineStr">
        <is>
          <t>MĚSTO LIBAVÁ</t>
        </is>
      </c>
      <c r="K8995" t="inlineStr">
        <is>
          <t>Olomouc</t>
        </is>
      </c>
      <c r="L8995" t="inlineStr">
        <is>
          <t>RSG</t>
        </is>
      </c>
      <c r="M8995" t="inlineStr">
        <is>
          <t>Dolníček Richard</t>
        </is>
      </c>
      <c r="N8995" t="inlineStr">
        <is>
          <t>49.721089</t>
        </is>
      </c>
      <c r="O8995" t="inlineStr">
        <is>
          <t>17.521259</t>
        </is>
      </c>
      <c r="P8995" t="n">
        <v>2046.54</v>
      </c>
    </row>
    <row r="8996">
      <c r="A8996" t="n">
        <v>17847106</v>
      </c>
      <c r="B8996" t="n">
        <v>87847106</v>
      </c>
      <c r="C8996" t="inlineStr">
        <is>
          <t>VELKY TERMINAL</t>
        </is>
      </c>
      <c r="D8996" t="inlineStr">
        <is>
          <t>KA PARTNERS</t>
        </is>
      </c>
      <c r="E8996" t="inlineStr">
        <is>
          <t>1FAST</t>
        </is>
      </c>
      <c r="F8996" t="inlineStr">
        <is>
          <t>B</t>
        </is>
      </c>
      <c r="G8996" t="inlineStr">
        <is>
          <t>PLANEO Elektro</t>
        </is>
      </c>
      <c r="H8996" t="inlineStr">
        <is>
          <t>Dukelská</t>
        </is>
      </c>
      <c r="I8996" t="inlineStr">
        <is>
          <t>670</t>
        </is>
      </c>
      <c r="J8996" t="inlineStr">
        <is>
          <t>ŠENOV U NOVÉHO JIČÍNA</t>
        </is>
      </c>
      <c r="K8996" t="inlineStr">
        <is>
          <t>Nový Jičín</t>
        </is>
      </c>
      <c r="L8996" t="inlineStr">
        <is>
          <t>RSG</t>
        </is>
      </c>
      <c r="M8996" t="inlineStr">
        <is>
          <t>Herman Petr</t>
        </is>
      </c>
      <c r="N8996" t="inlineStr">
        <is>
          <t>49.601806</t>
        </is>
      </c>
      <c r="O8996" t="inlineStr">
        <is>
          <t>18.005040</t>
        </is>
      </c>
      <c r="P8996" t="n">
        <v>2045.77</v>
      </c>
    </row>
    <row r="8997">
      <c r="A8997" t="n">
        <v>31200988</v>
      </c>
      <c r="B8997" t="n">
        <v>71200988</v>
      </c>
      <c r="C8997" t="inlineStr">
        <is>
          <t>LI</t>
        </is>
      </c>
      <c r="D8997" t="inlineStr">
        <is>
          <t>ČESKÁ POŠTA</t>
        </is>
      </c>
      <c r="E8997" t="inlineStr">
        <is>
          <t>1POSTA</t>
        </is>
      </c>
      <c r="F8997" t="inlineStr">
        <is>
          <t>P</t>
        </is>
      </c>
      <c r="G8997" t="inlineStr">
        <is>
          <t>Česká pošta - Mutějovice</t>
        </is>
      </c>
      <c r="H8997" t="inlineStr">
        <is>
          <t>Na Mostě</t>
        </is>
      </c>
      <c r="I8997" t="inlineStr">
        <is>
          <t>311</t>
        </is>
      </c>
      <c r="J8997" t="inlineStr">
        <is>
          <t>MUTĚJOVICE</t>
        </is>
      </c>
      <c r="K8997" t="inlineStr">
        <is>
          <t>Rakovník</t>
        </is>
      </c>
      <c r="L8997" t="inlineStr">
        <is>
          <t>RSA</t>
        </is>
      </c>
      <c r="M8997" t="inlineStr">
        <is>
          <t>Hrubý Jiří</t>
        </is>
      </c>
      <c r="N8997" t="inlineStr">
        <is>
          <t>50.194298</t>
        </is>
      </c>
      <c r="O8997" t="inlineStr">
        <is>
          <t>13.708527</t>
        </is>
      </c>
      <c r="P8997" t="n">
        <v>2045.38</v>
      </c>
    </row>
    <row r="8998">
      <c r="A8998" t="n">
        <v>13815604</v>
      </c>
      <c r="B8998" t="n">
        <v>83815604</v>
      </c>
      <c r="C8998" t="inlineStr">
        <is>
          <t>VELKY TERMINAL</t>
        </is>
      </c>
      <c r="D8998" t="inlineStr">
        <is>
          <t>IDT</t>
        </is>
      </c>
      <c r="E8998" t="inlineStr">
        <is>
          <t>2POSTAF</t>
        </is>
      </c>
      <c r="F8998" t="inlineStr">
        <is>
          <t>B</t>
        </is>
      </c>
      <c r="G8998" t="inlineStr">
        <is>
          <t>Miroslava Utikalová</t>
        </is>
      </c>
      <c r="H8998" t="inlineStr">
        <is>
          <t>Krásná</t>
        </is>
      </c>
      <c r="I8998" t="inlineStr">
        <is>
          <t>196</t>
        </is>
      </c>
      <c r="J8998" t="inlineStr">
        <is>
          <t>KRÁSNÁ</t>
        </is>
      </c>
      <c r="K8998" t="inlineStr">
        <is>
          <t>Cheb</t>
        </is>
      </c>
      <c r="L8998" t="inlineStr">
        <is>
          <t>RSC</t>
        </is>
      </c>
      <c r="M8998" t="inlineStr">
        <is>
          <t>Beneš Lukáš</t>
        </is>
      </c>
      <c r="N8998" t="inlineStr">
        <is>
          <t>50.232876</t>
        </is>
      </c>
      <c r="O8998" t="inlineStr">
        <is>
          <t>12.173348</t>
        </is>
      </c>
      <c r="P8998" t="n">
        <v>2043.85</v>
      </c>
    </row>
    <row r="8999">
      <c r="A8999" t="n">
        <v>11224001</v>
      </c>
      <c r="B8999" t="n">
        <v>81224001</v>
      </c>
      <c r="C8999" t="inlineStr">
        <is>
          <t>VELKY TERMINAL</t>
        </is>
      </c>
      <c r="D8999" t="inlineStr">
        <is>
          <t>ČESKÁ POŠTA</t>
        </is>
      </c>
      <c r="E8999" t="inlineStr">
        <is>
          <t>1POSTA</t>
        </is>
      </c>
      <c r="F8999" t="inlineStr">
        <is>
          <t>P</t>
        </is>
      </c>
      <c r="G8999" t="inlineStr">
        <is>
          <t>Česká pošta - Kolín 2</t>
        </is>
      </c>
      <c r="H8999" t="inlineStr">
        <is>
          <t>Pod Hroby</t>
        </is>
      </c>
      <c r="I8999" t="inlineStr">
        <is>
          <t>541</t>
        </is>
      </c>
      <c r="J8999" t="inlineStr">
        <is>
          <t>KOLÍN - KOLÍN IV</t>
        </is>
      </c>
      <c r="K8999" t="inlineStr">
        <is>
          <t>Kolín</t>
        </is>
      </c>
      <c r="L8999" t="inlineStr">
        <is>
          <t>RSA</t>
        </is>
      </c>
      <c r="M8999" t="inlineStr">
        <is>
          <t>Česnek Miroslav</t>
        </is>
      </c>
      <c r="N8999" t="inlineStr">
        <is>
          <t>50.024340</t>
        </is>
      </c>
      <c r="O8999" t="inlineStr">
        <is>
          <t>15.214640</t>
        </is>
      </c>
      <c r="P8999" t="n">
        <v>2038.08</v>
      </c>
    </row>
    <row r="9000">
      <c r="A9000" t="n">
        <v>37200655</v>
      </c>
      <c r="B9000" t="n">
        <v>77200655</v>
      </c>
      <c r="C9000" t="inlineStr">
        <is>
          <t>LI</t>
        </is>
      </c>
      <c r="D9000" t="inlineStr">
        <is>
          <t>ČESKÁ POŠTA</t>
        </is>
      </c>
      <c r="E9000" t="inlineStr">
        <is>
          <t>1POSTA</t>
        </is>
      </c>
      <c r="F9000" t="inlineStr">
        <is>
          <t>P</t>
        </is>
      </c>
      <c r="G9000" t="inlineStr">
        <is>
          <t>Česká pošta - Veselíčko u Lipníka nad Bečvou</t>
        </is>
      </c>
      <c r="H9000" t="inlineStr">
        <is>
          <t>Veselíčko</t>
        </is>
      </c>
      <c r="I9000" t="inlineStr">
        <is>
          <t>68</t>
        </is>
      </c>
      <c r="J9000" t="inlineStr">
        <is>
          <t>VESELÍČKO</t>
        </is>
      </c>
      <c r="K9000" t="inlineStr">
        <is>
          <t>Přerov</t>
        </is>
      </c>
      <c r="L9000" t="inlineStr">
        <is>
          <t>RSG</t>
        </is>
      </c>
      <c r="M9000" t="inlineStr">
        <is>
          <t>Herman Petr</t>
        </is>
      </c>
      <c r="N9000" t="inlineStr">
        <is>
          <t>49.532146</t>
        </is>
      </c>
      <c r="O9000" t="inlineStr">
        <is>
          <t>17.508559</t>
        </is>
      </c>
      <c r="P9000" t="n">
        <v>2037.12</v>
      </c>
    </row>
    <row r="9001">
      <c r="A9001" t="n">
        <v>16832001</v>
      </c>
      <c r="B9001" t="n">
        <v>86832001</v>
      </c>
      <c r="C9001" t="inlineStr">
        <is>
          <t>VELKY TERMINAL</t>
        </is>
      </c>
      <c r="D9001" t="inlineStr">
        <is>
          <t>IDT</t>
        </is>
      </c>
      <c r="E9001" t="inlineStr">
        <is>
          <t>4OSTATNI</t>
        </is>
      </c>
      <c r="F9001" t="inlineStr">
        <is>
          <t>B</t>
        </is>
      </c>
      <c r="G9001" t="inlineStr">
        <is>
          <t>Břetislav Osička</t>
        </is>
      </c>
      <c r="H9001" t="inlineStr">
        <is>
          <t>Dolní</t>
        </is>
      </c>
      <c r="I9001" t="inlineStr">
        <is>
          <t>472/46</t>
        </is>
      </c>
      <c r="J9001" t="inlineStr">
        <is>
          <t>LANŽHOT</t>
        </is>
      </c>
      <c r="K9001" t="inlineStr">
        <is>
          <t>Břeclav</t>
        </is>
      </c>
      <c r="L9001" t="inlineStr">
        <is>
          <t>RSB</t>
        </is>
      </c>
      <c r="M9001" t="inlineStr">
        <is>
          <t>Petlach Lubomír</t>
        </is>
      </c>
      <c r="N9001" t="inlineStr">
        <is>
          <t>48.721134</t>
        </is>
      </c>
      <c r="O9001" t="inlineStr">
        <is>
          <t>16.961920</t>
        </is>
      </c>
      <c r="P9001" t="n">
        <v>2034.23</v>
      </c>
    </row>
    <row r="9002">
      <c r="A9002" t="n">
        <v>33002134</v>
      </c>
      <c r="B9002" t="n">
        <v>73002106</v>
      </c>
      <c r="C9002" t="inlineStr">
        <is>
          <t>LI</t>
        </is>
      </c>
      <c r="D9002" t="inlineStr">
        <is>
          <t>IDT</t>
        </is>
      </c>
      <c r="E9002" t="inlineStr">
        <is>
          <t>2COOP</t>
        </is>
      </c>
      <c r="F9002" t="inlineStr">
        <is>
          <t>B</t>
        </is>
      </c>
      <c r="G9002" t="inlineStr">
        <is>
          <t>COOP TUTY J e d n o t a , spotřební družstvo v Tachově</t>
        </is>
      </c>
      <c r="H9002" t="inlineStr">
        <is>
          <t>Větrná</t>
        </is>
      </c>
      <c r="I9002" t="inlineStr">
        <is>
          <t>1718</t>
        </is>
      </c>
      <c r="J9002" t="inlineStr">
        <is>
          <t>STŘÍBRO</t>
        </is>
      </c>
      <c r="K9002" t="inlineStr">
        <is>
          <t>Tachov</t>
        </is>
      </c>
      <c r="L9002" t="inlineStr">
        <is>
          <t>RSC</t>
        </is>
      </c>
      <c r="M9002" t="inlineStr">
        <is>
          <t>Horejš Vladimír</t>
        </is>
      </c>
      <c r="N9002" t="inlineStr">
        <is>
          <t>49.757737</t>
        </is>
      </c>
      <c r="O9002" t="inlineStr">
        <is>
          <t>12.998082</t>
        </is>
      </c>
      <c r="P9002" t="n">
        <v>2031.54</v>
      </c>
    </row>
    <row r="9003">
      <c r="A9003" t="n">
        <v>35200710</v>
      </c>
      <c r="B9003" t="n">
        <v>75200710</v>
      </c>
      <c r="C9003" t="inlineStr">
        <is>
          <t>LI</t>
        </is>
      </c>
      <c r="D9003" t="inlineStr">
        <is>
          <t>ČESKÁ POŠTA</t>
        </is>
      </c>
      <c r="E9003" t="inlineStr">
        <is>
          <t>1POSTA</t>
        </is>
      </c>
      <c r="F9003" t="inlineStr">
        <is>
          <t>P</t>
        </is>
      </c>
      <c r="G9003" t="inlineStr">
        <is>
          <t>Česká pošta - Vendolí</t>
        </is>
      </c>
      <c r="H9003" t="inlineStr">
        <is>
          <t>Vendolí</t>
        </is>
      </c>
      <c r="I9003" t="inlineStr">
        <is>
          <t>103</t>
        </is>
      </c>
      <c r="J9003" t="inlineStr">
        <is>
          <t>VENDOLÍ</t>
        </is>
      </c>
      <c r="K9003" t="inlineStr">
        <is>
          <t>Svitavy</t>
        </is>
      </c>
      <c r="L9003" t="inlineStr">
        <is>
          <t>RSE</t>
        </is>
      </c>
      <c r="M9003" t="inlineStr">
        <is>
          <t>Rek Lubomír</t>
        </is>
      </c>
      <c r="N9003" t="inlineStr">
        <is>
          <t>49.740645</t>
        </is>
      </c>
      <c r="O9003" t="inlineStr">
        <is>
          <t>16.420661</t>
        </is>
      </c>
      <c r="P9003" t="n">
        <v>2031.54</v>
      </c>
    </row>
    <row r="9004">
      <c r="A9004" t="n">
        <v>32001642</v>
      </c>
      <c r="B9004" t="n">
        <v>72001642</v>
      </c>
      <c r="C9004" t="inlineStr">
        <is>
          <t>LI</t>
        </is>
      </c>
      <c r="D9004" t="inlineStr">
        <is>
          <t>IDT</t>
        </is>
      </c>
      <c r="E9004" t="inlineStr">
        <is>
          <t>2COOP</t>
        </is>
      </c>
      <c r="F9004" t="inlineStr">
        <is>
          <t>B</t>
        </is>
      </c>
      <c r="G9004" t="inlineStr">
        <is>
          <t>COOP TUTY Jednota družstvo spotřebitelův Kaplici</t>
        </is>
      </c>
      <c r="H9004" t="inlineStr">
        <is>
          <t>Benešov nad Černou</t>
        </is>
      </c>
      <c r="I9004" t="inlineStr">
        <is>
          <t>82</t>
        </is>
      </c>
      <c r="J9004" t="inlineStr">
        <is>
          <t>BENEŠOV NAD ČERNOU</t>
        </is>
      </c>
      <c r="K9004" t="inlineStr">
        <is>
          <t>Český Krumlov</t>
        </is>
      </c>
      <c r="L9004" t="inlineStr">
        <is>
          <t>RSB</t>
        </is>
      </c>
      <c r="M9004" t="inlineStr">
        <is>
          <t>Dvořák Petr</t>
        </is>
      </c>
      <c r="N9004" t="inlineStr">
        <is>
          <t>48.728962</t>
        </is>
      </c>
      <c r="O9004" t="inlineStr">
        <is>
          <t>14.626216</t>
        </is>
      </c>
      <c r="P9004" t="n">
        <v>2026.92</v>
      </c>
    </row>
    <row r="9005">
      <c r="A9005" t="n">
        <v>15204009</v>
      </c>
      <c r="B9005" t="n">
        <v>85204009</v>
      </c>
      <c r="C9005" t="inlineStr">
        <is>
          <t>VELKY TERMINAL</t>
        </is>
      </c>
      <c r="D9005" t="inlineStr">
        <is>
          <t>ČESKÁ POŠTA</t>
        </is>
      </c>
      <c r="E9005" t="inlineStr">
        <is>
          <t>1POSTA</t>
        </is>
      </c>
      <c r="F9005" t="inlineStr">
        <is>
          <t>P</t>
        </is>
      </c>
      <c r="G9005" t="inlineStr">
        <is>
          <t>Česká pošta - Hořice v Podkrkonoší</t>
        </is>
      </c>
      <c r="H9005" t="inlineStr">
        <is>
          <t>Havlíčkova</t>
        </is>
      </c>
      <c r="I9005" t="inlineStr">
        <is>
          <t>40</t>
        </is>
      </c>
      <c r="J9005" t="inlineStr">
        <is>
          <t>HOŘICE</t>
        </is>
      </c>
      <c r="K9005" t="inlineStr">
        <is>
          <t>Jičín</t>
        </is>
      </c>
      <c r="L9005" t="inlineStr">
        <is>
          <t>RSE</t>
        </is>
      </c>
      <c r="M9005" t="inlineStr">
        <is>
          <t>Jareš Jaroslav</t>
        </is>
      </c>
      <c r="N9005" t="inlineStr">
        <is>
          <t>50.367700</t>
        </is>
      </c>
      <c r="O9005" t="inlineStr">
        <is>
          <t>15.630509</t>
        </is>
      </c>
      <c r="P9005" t="n">
        <v>2026.35</v>
      </c>
    </row>
    <row r="9006">
      <c r="A9006" t="n">
        <v>35200517</v>
      </c>
      <c r="B9006" t="n">
        <v>75200517</v>
      </c>
      <c r="C9006" t="inlineStr">
        <is>
          <t>LI</t>
        </is>
      </c>
      <c r="D9006" t="inlineStr">
        <is>
          <t>ČESKÁ POŠTA</t>
        </is>
      </c>
      <c r="E9006" t="inlineStr">
        <is>
          <t>1POSTA</t>
        </is>
      </c>
      <c r="F9006" t="inlineStr">
        <is>
          <t>P</t>
        </is>
      </c>
      <c r="G9006" t="inlineStr">
        <is>
          <t>Česká pošta - Libošovice</t>
        </is>
      </c>
      <c r="H9006" t="inlineStr">
        <is>
          <t>Libošovice</t>
        </is>
      </c>
      <c r="I9006" t="inlineStr">
        <is>
          <t>83</t>
        </is>
      </c>
      <c r="J9006" t="inlineStr">
        <is>
          <t>LIBOŠOVICE</t>
        </is>
      </c>
      <c r="K9006" t="inlineStr">
        <is>
          <t>Jičín</t>
        </is>
      </c>
      <c r="L9006" t="inlineStr">
        <is>
          <t>RSE</t>
        </is>
      </c>
      <c r="M9006" t="inlineStr">
        <is>
          <t>Lán Tomáš</t>
        </is>
      </c>
      <c r="N9006" t="inlineStr">
        <is>
          <t>50.492588</t>
        </is>
      </c>
      <c r="O9006" t="inlineStr">
        <is>
          <t>15.164945</t>
        </is>
      </c>
      <c r="P9006" t="n">
        <v>2023.46</v>
      </c>
    </row>
    <row r="9007">
      <c r="A9007" t="n">
        <v>15208004</v>
      </c>
      <c r="B9007" t="n">
        <v>85208004</v>
      </c>
      <c r="C9007" t="inlineStr">
        <is>
          <t>VELKY TERMINAL</t>
        </is>
      </c>
      <c r="D9007" t="inlineStr">
        <is>
          <t>ČESKÁ POŠTA</t>
        </is>
      </c>
      <c r="E9007" t="inlineStr">
        <is>
          <t>1POSTA</t>
        </is>
      </c>
      <c r="F9007" t="inlineStr">
        <is>
          <t>P</t>
        </is>
      </c>
      <c r="G9007" t="inlineStr">
        <is>
          <t>Česká pošta - Benecko</t>
        </is>
      </c>
      <c r="H9007" t="inlineStr">
        <is>
          <t>Benecko</t>
        </is>
      </c>
      <c r="I9007" t="inlineStr">
        <is>
          <t>190</t>
        </is>
      </c>
      <c r="J9007" t="inlineStr">
        <is>
          <t>BENECKO</t>
        </is>
      </c>
      <c r="K9007" t="inlineStr">
        <is>
          <t>Semily</t>
        </is>
      </c>
      <c r="L9007" t="inlineStr">
        <is>
          <t>RSD</t>
        </is>
      </c>
      <c r="M9007" t="inlineStr">
        <is>
          <t>Luňáček Jan</t>
        </is>
      </c>
      <c r="N9007" t="inlineStr">
        <is>
          <t>50.666953</t>
        </is>
      </c>
      <c r="O9007" t="inlineStr">
        <is>
          <t>15.549246</t>
        </is>
      </c>
      <c r="P9007" t="n">
        <v>2022.69</v>
      </c>
    </row>
    <row r="9008">
      <c r="A9008" t="n">
        <v>17847119</v>
      </c>
      <c r="B9008" t="n">
        <v>87847119</v>
      </c>
      <c r="C9008" t="inlineStr">
        <is>
          <t>VELKY TERMINAL</t>
        </is>
      </c>
      <c r="D9008" t="inlineStr">
        <is>
          <t>KA PARTNERS</t>
        </is>
      </c>
      <c r="E9008" t="inlineStr">
        <is>
          <t>1FAST</t>
        </is>
      </c>
      <c r="F9008" t="inlineStr">
        <is>
          <t>B</t>
        </is>
      </c>
      <c r="G9008" t="inlineStr">
        <is>
          <t>PLANEO Elektro</t>
        </is>
      </c>
      <c r="H9008" t="inlineStr">
        <is>
          <t>Meziříčská</t>
        </is>
      </c>
      <c r="I9008" t="inlineStr">
        <is>
          <t>3018</t>
        </is>
      </c>
      <c r="J9008" t="inlineStr">
        <is>
          <t>ROŽNOV POD RADHOŠTĚM</t>
        </is>
      </c>
      <c r="K9008" t="inlineStr">
        <is>
          <t>Vsetín</t>
        </is>
      </c>
      <c r="L9008" t="inlineStr">
        <is>
          <t>RSG</t>
        </is>
      </c>
      <c r="M9008" t="inlineStr">
        <is>
          <t>Herman Michal</t>
        </is>
      </c>
      <c r="N9008" t="inlineStr">
        <is>
          <t>49.460284</t>
        </is>
      </c>
      <c r="O9008" t="inlineStr">
        <is>
          <t>18.128032</t>
        </is>
      </c>
      <c r="P9008" t="n">
        <v>2022.5</v>
      </c>
    </row>
    <row r="9009">
      <c r="A9009" t="n">
        <v>13730901</v>
      </c>
      <c r="B9009" t="n">
        <v>83730901</v>
      </c>
      <c r="C9009" t="inlineStr">
        <is>
          <t>VELKY TERMINAL</t>
        </is>
      </c>
      <c r="D9009" t="inlineStr">
        <is>
          <t>IDT</t>
        </is>
      </c>
      <c r="E9009" t="inlineStr">
        <is>
          <t>4OSTATNI</t>
        </is>
      </c>
      <c r="F9009" t="inlineStr">
        <is>
          <t>B</t>
        </is>
      </c>
      <c r="G9009" t="inlineStr">
        <is>
          <t>Ing. Anh Phong Le</t>
        </is>
      </c>
      <c r="H9009" t="inlineStr">
        <is>
          <t>26. dubna</t>
        </is>
      </c>
      <c r="I9009" t="inlineStr">
        <is>
          <t>288/37</t>
        </is>
      </c>
      <c r="J9009" t="inlineStr">
        <is>
          <t>CHEB</t>
        </is>
      </c>
      <c r="K9009" t="inlineStr">
        <is>
          <t>Cheb</t>
        </is>
      </c>
      <c r="L9009" t="inlineStr">
        <is>
          <t>RSC</t>
        </is>
      </c>
      <c r="M9009" t="inlineStr">
        <is>
          <t>Beneš Lukáš</t>
        </is>
      </c>
      <c r="N9009" t="inlineStr">
        <is>
          <t>50.072765</t>
        </is>
      </c>
      <c r="O9009" t="inlineStr">
        <is>
          <t>12.369545</t>
        </is>
      </c>
      <c r="P9009" t="n">
        <v>2020.38</v>
      </c>
    </row>
    <row r="9010">
      <c r="A9010" t="n">
        <v>15201051</v>
      </c>
      <c r="B9010" t="n">
        <v>85201051</v>
      </c>
      <c r="C9010" t="inlineStr">
        <is>
          <t>VELKY TERMINAL</t>
        </is>
      </c>
      <c r="D9010" t="inlineStr">
        <is>
          <t>ČESKÁ POŠTA</t>
        </is>
      </c>
      <c r="E9010" t="inlineStr">
        <is>
          <t>1POSTA</t>
        </is>
      </c>
      <c r="F9010" t="inlineStr">
        <is>
          <t>P</t>
        </is>
      </c>
      <c r="G9010" t="inlineStr">
        <is>
          <t>Česká pošta - Vysoká nad Labem</t>
        </is>
      </c>
      <c r="H9010" t="inlineStr">
        <is>
          <t>Vysoká nad Labem</t>
        </is>
      </c>
      <c r="I9010" t="inlineStr">
        <is>
          <t>115</t>
        </is>
      </c>
      <c r="J9010" t="inlineStr">
        <is>
          <t>VYSOKÁ NAD LABEM</t>
        </is>
      </c>
      <c r="K9010" t="inlineStr">
        <is>
          <t>Hradec Králové</t>
        </is>
      </c>
      <c r="L9010" t="inlineStr">
        <is>
          <t>RSE</t>
        </is>
      </c>
      <c r="M9010" t="inlineStr">
        <is>
          <t>Jareš Jaroslav</t>
        </is>
      </c>
      <c r="N9010" t="inlineStr">
        <is>
          <t>50.153657</t>
        </is>
      </c>
      <c r="O9010" t="inlineStr">
        <is>
          <t>15.825201</t>
        </is>
      </c>
      <c r="P9010" t="n">
        <v>2020.38</v>
      </c>
    </row>
    <row r="9011">
      <c r="A9011" t="n">
        <v>34505801</v>
      </c>
      <c r="B9011" t="n">
        <v>74505801</v>
      </c>
      <c r="C9011" t="inlineStr">
        <is>
          <t>SMALL TERMINAL</t>
        </is>
      </c>
      <c r="D9011" t="inlineStr">
        <is>
          <t>IDT</t>
        </is>
      </c>
      <c r="E9011" t="inlineStr">
        <is>
          <t>4OSTATNI</t>
        </is>
      </c>
      <c r="F9011" t="inlineStr">
        <is>
          <t>B</t>
        </is>
      </c>
      <c r="G9011" t="inlineStr">
        <is>
          <t>Văn Tuan Pham</t>
        </is>
      </c>
      <c r="H9011" t="inlineStr">
        <is>
          <t>nám. Svobody</t>
        </is>
      </c>
      <c r="I9011" t="inlineStr">
        <is>
          <t>90</t>
        </is>
      </c>
      <c r="J9011" t="inlineStr">
        <is>
          <t>HOŠTKA</t>
        </is>
      </c>
      <c r="K9011" t="inlineStr">
        <is>
          <t>Litoměřice</t>
        </is>
      </c>
      <c r="L9011" t="inlineStr">
        <is>
          <t>RSD</t>
        </is>
      </c>
      <c r="M9011" t="inlineStr">
        <is>
          <t>Šticha Milan</t>
        </is>
      </c>
      <c r="N9011" t="inlineStr">
        <is>
          <t>50.488540</t>
        </is>
      </c>
      <c r="O9011" t="inlineStr">
        <is>
          <t>14.336106</t>
        </is>
      </c>
      <c r="P9011" t="n">
        <v>2020.38</v>
      </c>
    </row>
    <row r="9012">
      <c r="A9012" t="n">
        <v>36517304</v>
      </c>
      <c r="B9012" t="n">
        <v>76517304</v>
      </c>
      <c r="C9012" t="inlineStr">
        <is>
          <t>SMALL TERMINAL</t>
        </is>
      </c>
      <c r="D9012" t="inlineStr">
        <is>
          <t>IDT</t>
        </is>
      </c>
      <c r="E9012" t="inlineStr">
        <is>
          <t>4OSTATNI</t>
        </is>
      </c>
      <c r="F9012" t="inlineStr">
        <is>
          <t>B</t>
        </is>
      </c>
      <c r="G9012" t="inlineStr">
        <is>
          <t>BKP GASTRO s.r.o. (Potraviny CBA)</t>
        </is>
      </c>
      <c r="H9012" t="inlineStr">
        <is>
          <t>Bánov</t>
        </is>
      </c>
      <c r="I9012" t="inlineStr">
        <is>
          <t>60</t>
        </is>
      </c>
      <c r="J9012" t="inlineStr">
        <is>
          <t>BÁNOV</t>
        </is>
      </c>
      <c r="K9012" t="inlineStr">
        <is>
          <t>Uherské Hradiště</t>
        </is>
      </c>
      <c r="L9012" t="inlineStr">
        <is>
          <t>RSE</t>
        </is>
      </c>
      <c r="M9012" t="inlineStr">
        <is>
          <t>Modlitba Jakub</t>
        </is>
      </c>
      <c r="N9012" t="inlineStr">
        <is>
          <t>48.987606</t>
        </is>
      </c>
      <c r="O9012" t="inlineStr">
        <is>
          <t>17.723981</t>
        </is>
      </c>
      <c r="P9012" t="n">
        <v>2019.42</v>
      </c>
    </row>
    <row r="9013">
      <c r="A9013" t="n">
        <v>37200654</v>
      </c>
      <c r="B9013" t="n">
        <v>77200654</v>
      </c>
      <c r="C9013" t="inlineStr">
        <is>
          <t>LI</t>
        </is>
      </c>
      <c r="D9013" t="inlineStr">
        <is>
          <t>ČESKÁ POŠTA</t>
        </is>
      </c>
      <c r="E9013" t="inlineStr">
        <is>
          <t>1POSTA</t>
        </is>
      </c>
      <c r="F9013" t="inlineStr">
        <is>
          <t>P</t>
        </is>
      </c>
      <c r="G9013" t="inlineStr">
        <is>
          <t>Česká pošta - Vlkoš u Přerova</t>
        </is>
      </c>
      <c r="H9013" t="inlineStr">
        <is>
          <t>Náves</t>
        </is>
      </c>
      <c r="I9013" t="inlineStr">
        <is>
          <t>101/13</t>
        </is>
      </c>
      <c r="J9013" t="inlineStr">
        <is>
          <t>VLKOŠ</t>
        </is>
      </c>
      <c r="K9013" t="inlineStr">
        <is>
          <t>Přerov</t>
        </is>
      </c>
      <c r="L9013" t="inlineStr">
        <is>
          <t>RSG</t>
        </is>
      </c>
      <c r="M9013" t="inlineStr">
        <is>
          <t>Herman Petr</t>
        </is>
      </c>
      <c r="N9013" t="inlineStr">
        <is>
          <t>49.394721</t>
        </is>
      </c>
      <c r="O9013" t="inlineStr">
        <is>
          <t>17.418926</t>
        </is>
      </c>
      <c r="P9013" t="n">
        <v>2015.38</v>
      </c>
    </row>
    <row r="9014">
      <c r="A9014" t="n">
        <v>34500401</v>
      </c>
      <c r="B9014" t="n">
        <v>74500401</v>
      </c>
      <c r="C9014" t="inlineStr">
        <is>
          <t>SMALL TERMINAL</t>
        </is>
      </c>
      <c r="D9014" t="inlineStr">
        <is>
          <t>IDT</t>
        </is>
      </c>
      <c r="E9014" t="inlineStr">
        <is>
          <t>4OSTATNI</t>
        </is>
      </c>
      <c r="F9014" t="inlineStr">
        <is>
          <t>B</t>
        </is>
      </c>
      <c r="G9014" t="inlineStr">
        <is>
          <t>Jitka Adamová</t>
        </is>
      </c>
      <c r="H9014" t="inlineStr">
        <is>
          <t>Jiráskova</t>
        </is>
      </c>
      <c r="I9014" t="inlineStr">
        <is>
          <t>3155/43</t>
        </is>
      </c>
      <c r="J9014" t="inlineStr">
        <is>
          <t>CHOMUTOV</t>
        </is>
      </c>
      <c r="K9014" t="inlineStr">
        <is>
          <t>Chomutov</t>
        </is>
      </c>
      <c r="L9014" t="inlineStr">
        <is>
          <t>RSD</t>
        </is>
      </c>
      <c r="M9014" t="inlineStr">
        <is>
          <t>Neubert Jaroslav</t>
        </is>
      </c>
      <c r="N9014" t="inlineStr">
        <is>
          <t>50.468175</t>
        </is>
      </c>
      <c r="O9014" t="inlineStr">
        <is>
          <t>13.403823</t>
        </is>
      </c>
      <c r="P9014" t="n">
        <v>2014.23</v>
      </c>
    </row>
    <row r="9015">
      <c r="A9015" t="n">
        <v>31201601</v>
      </c>
      <c r="B9015" t="n">
        <v>71201601</v>
      </c>
      <c r="C9015" t="inlineStr">
        <is>
          <t>LI</t>
        </is>
      </c>
      <c r="D9015" t="inlineStr">
        <is>
          <t>ČESKÁ POŠTA</t>
        </is>
      </c>
      <c r="E9015" t="inlineStr">
        <is>
          <t>1POSTA</t>
        </is>
      </c>
      <c r="F9015" t="inlineStr">
        <is>
          <t>P</t>
        </is>
      </c>
      <c r="G9015" t="inlineStr">
        <is>
          <t>Česká pošta - Tuřany u Slaného</t>
        </is>
      </c>
      <c r="H9015" t="inlineStr">
        <is>
          <t>Tuřany</t>
        </is>
      </c>
      <c r="I9015" t="inlineStr">
        <is>
          <t>10</t>
        </is>
      </c>
      <c r="J9015" t="inlineStr">
        <is>
          <t>TUŘANY</t>
        </is>
      </c>
      <c r="K9015" t="inlineStr">
        <is>
          <t>Kladno</t>
        </is>
      </c>
      <c r="L9015" t="inlineStr">
        <is>
          <t>RSA</t>
        </is>
      </c>
      <c r="M9015" t="inlineStr">
        <is>
          <t>Hrubý Jiří</t>
        </is>
      </c>
      <c r="N9015" t="inlineStr">
        <is>
          <t>50.232201</t>
        </is>
      </c>
      <c r="O9015" t="inlineStr">
        <is>
          <t>14.028690</t>
        </is>
      </c>
      <c r="P9015" t="n">
        <v>2013.46</v>
      </c>
    </row>
    <row r="9016">
      <c r="A9016" t="n">
        <v>11110097</v>
      </c>
      <c r="B9016" t="n">
        <v>81110097</v>
      </c>
      <c r="C9016" t="inlineStr">
        <is>
          <t>VELKY TERMINAL</t>
        </is>
      </c>
      <c r="D9016" t="inlineStr">
        <is>
          <t>ČESKÁ POŠTA</t>
        </is>
      </c>
      <c r="E9016" t="inlineStr">
        <is>
          <t>1POSTA</t>
        </is>
      </c>
      <c r="F9016" t="inlineStr">
        <is>
          <t>P</t>
        </is>
      </c>
      <c r="G9016" t="inlineStr">
        <is>
          <t>Česká pošta - Praha 106</t>
        </is>
      </c>
      <c r="H9016" t="inlineStr">
        <is>
          <t>Malinová</t>
        </is>
      </c>
      <c r="I9016" t="inlineStr">
        <is>
          <t>1739/1</t>
        </is>
      </c>
      <c r="J9016" t="inlineStr">
        <is>
          <t>PRAHA 10 - ZÁBĚHLICE</t>
        </is>
      </c>
      <c r="K9016" t="inlineStr">
        <is>
          <t>Praha</t>
        </is>
      </c>
      <c r="L9016" t="inlineStr">
        <is>
          <t>RSA</t>
        </is>
      </c>
      <c r="M9016" t="inlineStr">
        <is>
          <t>Česnek Miroslav</t>
        </is>
      </c>
      <c r="N9016" t="inlineStr">
        <is>
          <t>50.057409</t>
        </is>
      </c>
      <c r="O9016" t="inlineStr">
        <is>
          <t>14.501902</t>
        </is>
      </c>
      <c r="P9016" t="n">
        <v>2013.08</v>
      </c>
    </row>
    <row r="9017">
      <c r="A9017" t="n">
        <v>36201250</v>
      </c>
      <c r="B9017" t="n">
        <v>76201250</v>
      </c>
      <c r="C9017" t="inlineStr">
        <is>
          <t>LI</t>
        </is>
      </c>
      <c r="D9017" t="inlineStr">
        <is>
          <t>ČESKÁ POŠTA</t>
        </is>
      </c>
      <c r="E9017" t="inlineStr">
        <is>
          <t>1POSTA</t>
        </is>
      </c>
      <c r="F9017" t="inlineStr">
        <is>
          <t>P</t>
        </is>
      </c>
      <c r="G9017" t="inlineStr">
        <is>
          <t>Česká pošta - Perná</t>
        </is>
      </c>
      <c r="H9017" t="inlineStr">
        <is>
          <t>Perná</t>
        </is>
      </c>
      <c r="I9017" t="inlineStr">
        <is>
          <t>130</t>
        </is>
      </c>
      <c r="J9017" t="inlineStr">
        <is>
          <t>PERNÁ</t>
        </is>
      </c>
      <c r="K9017" t="inlineStr">
        <is>
          <t>Břeclav</t>
        </is>
      </c>
      <c r="L9017" t="inlineStr">
        <is>
          <t>RSB</t>
        </is>
      </c>
      <c r="M9017" t="inlineStr">
        <is>
          <t>Petlach Lubomír</t>
        </is>
      </c>
      <c r="N9017" t="inlineStr">
        <is>
          <t>48.852428</t>
        </is>
      </c>
      <c r="O9017" t="inlineStr">
        <is>
          <t>16.624622</t>
        </is>
      </c>
      <c r="P9017" t="n">
        <v>2011.92</v>
      </c>
    </row>
    <row r="9018">
      <c r="A9018" t="n">
        <v>37201077</v>
      </c>
      <c r="B9018" t="n">
        <v>77201077</v>
      </c>
      <c r="C9018" t="inlineStr">
        <is>
          <t>LI</t>
        </is>
      </c>
      <c r="D9018" t="inlineStr">
        <is>
          <t>ČESKÁ POŠTA</t>
        </is>
      </c>
      <c r="E9018" t="inlineStr">
        <is>
          <t>1POSTA</t>
        </is>
      </c>
      <c r="F9018" t="inlineStr">
        <is>
          <t>P</t>
        </is>
      </c>
      <c r="G9018" t="inlineStr">
        <is>
          <t>Česká pošta - Želatovice</t>
        </is>
      </c>
      <c r="H9018" t="inlineStr">
        <is>
          <t>Želatovice</t>
        </is>
      </c>
      <c r="I9018" t="inlineStr">
        <is>
          <t>156</t>
        </is>
      </c>
      <c r="J9018" t="inlineStr">
        <is>
          <t>ŽELATOVICE</t>
        </is>
      </c>
      <c r="K9018" t="inlineStr">
        <is>
          <t>Přerov</t>
        </is>
      </c>
      <c r="L9018" t="inlineStr">
        <is>
          <t>RSG</t>
        </is>
      </c>
      <c r="M9018" t="inlineStr">
        <is>
          <t>Herman Petr</t>
        </is>
      </c>
      <c r="N9018" t="inlineStr">
        <is>
          <t>49.445473</t>
        </is>
      </c>
      <c r="O9018" t="inlineStr">
        <is>
          <t>17.504278</t>
        </is>
      </c>
      <c r="P9018" t="n">
        <v>2011.92</v>
      </c>
    </row>
    <row r="9019">
      <c r="A9019" t="n">
        <v>12641402</v>
      </c>
      <c r="B9019" t="n">
        <v>82641402</v>
      </c>
      <c r="C9019" t="inlineStr">
        <is>
          <t>VELKY TERMINAL</t>
        </is>
      </c>
      <c r="D9019" t="inlineStr">
        <is>
          <t>IDT</t>
        </is>
      </c>
      <c r="E9019" t="inlineStr">
        <is>
          <t>3PAJAK</t>
        </is>
      </c>
      <c r="F9019" t="inlineStr">
        <is>
          <t>B</t>
        </is>
      </c>
      <c r="G9019" t="inlineStr">
        <is>
          <t>PAJAK s.r.o.</t>
        </is>
      </c>
      <c r="H9019" t="inlineStr">
        <is>
          <t>Soběslavská</t>
        </is>
      </c>
      <c r="I9019" t="inlineStr">
        <is>
          <t>3038</t>
        </is>
      </c>
      <c r="J9019" t="inlineStr">
        <is>
          <t>TÁBOR</t>
        </is>
      </c>
      <c r="K9019" t="inlineStr">
        <is>
          <t>Tábor</t>
        </is>
      </c>
      <c r="L9019" t="inlineStr">
        <is>
          <t>RSB</t>
        </is>
      </c>
      <c r="M9019" t="inlineStr">
        <is>
          <t>Dvořák Petr</t>
        </is>
      </c>
      <c r="N9019" t="inlineStr">
        <is>
          <t>49.397112</t>
        </is>
      </c>
      <c r="O9019" t="inlineStr">
        <is>
          <t>14.684541</t>
        </is>
      </c>
      <c r="P9019" t="n">
        <v>2010.96</v>
      </c>
    </row>
    <row r="9020">
      <c r="A9020" t="n">
        <v>36400241</v>
      </c>
      <c r="B9020" t="n">
        <v>76400241</v>
      </c>
      <c r="C9020" t="inlineStr">
        <is>
          <t>LI</t>
        </is>
      </c>
      <c r="D9020" t="inlineStr">
        <is>
          <t>KA PARTNERS</t>
        </is>
      </c>
      <c r="E9020" t="inlineStr">
        <is>
          <t>1CD</t>
        </is>
      </c>
      <c r="F9020" t="inlineStr">
        <is>
          <t>A</t>
        </is>
      </c>
      <c r="G9020" t="inlineStr">
        <is>
          <t>ČD Holešov</t>
        </is>
      </c>
      <c r="H9020" t="inlineStr">
        <is>
          <t>Nádražní</t>
        </is>
      </c>
      <c r="I9020" t="inlineStr">
        <is>
          <t>760/2</t>
        </is>
      </c>
      <c r="J9020" t="inlineStr">
        <is>
          <t>HOLEŠOV</t>
        </is>
      </c>
      <c r="K9020" t="inlineStr">
        <is>
          <t>Kroměříž</t>
        </is>
      </c>
      <c r="L9020" t="inlineStr">
        <is>
          <t>RSE</t>
        </is>
      </c>
      <c r="M9020" t="inlineStr">
        <is>
          <t>Modlitba Jakub</t>
        </is>
      </c>
      <c r="N9020" t="inlineStr">
        <is>
          <t>49.326940</t>
        </is>
      </c>
      <c r="O9020" t="inlineStr">
        <is>
          <t>17.571110</t>
        </is>
      </c>
      <c r="P9020" t="n">
        <v>2009.62</v>
      </c>
    </row>
    <row r="9021">
      <c r="A9021" t="n">
        <v>16202002</v>
      </c>
      <c r="B9021" t="n">
        <v>86202002</v>
      </c>
      <c r="C9021" t="inlineStr">
        <is>
          <t>VELKY TERMINAL</t>
        </is>
      </c>
      <c r="D9021" t="inlineStr">
        <is>
          <t>ČESKÁ POŠTA</t>
        </is>
      </c>
      <c r="E9021" t="inlineStr">
        <is>
          <t>1POSTA</t>
        </is>
      </c>
      <c r="F9021" t="inlineStr">
        <is>
          <t>P</t>
        </is>
      </c>
      <c r="G9021" t="inlineStr">
        <is>
          <t>Česká pošta - Adamov 1</t>
        </is>
      </c>
      <c r="H9021" t="inlineStr">
        <is>
          <t>Nádražní</t>
        </is>
      </c>
      <c r="I9021" t="inlineStr">
        <is>
          <t>115</t>
        </is>
      </c>
      <c r="J9021" t="inlineStr">
        <is>
          <t>ADAMOV</t>
        </is>
      </c>
      <c r="K9021" t="inlineStr">
        <is>
          <t>Blansko</t>
        </is>
      </c>
      <c r="L9021" t="inlineStr">
        <is>
          <t>RSE</t>
        </is>
      </c>
      <c r="M9021" t="inlineStr">
        <is>
          <t>Šír Daniel</t>
        </is>
      </c>
      <c r="N9021" t="inlineStr">
        <is>
          <t>49.300906</t>
        </is>
      </c>
      <c r="O9021" t="inlineStr">
        <is>
          <t>16.651390</t>
        </is>
      </c>
      <c r="P9021" t="n">
        <v>2005.77</v>
      </c>
    </row>
    <row r="9022">
      <c r="A9022" t="n">
        <v>16212099</v>
      </c>
      <c r="B9022" t="n">
        <v>86212099</v>
      </c>
      <c r="C9022" t="inlineStr">
        <is>
          <t>VELKY TERMINAL</t>
        </is>
      </c>
      <c r="D9022" t="inlineStr">
        <is>
          <t>ČESKÁ POŠTA</t>
        </is>
      </c>
      <c r="E9022" t="inlineStr">
        <is>
          <t>1POSTA</t>
        </is>
      </c>
      <c r="F9022" t="inlineStr">
        <is>
          <t>P</t>
        </is>
      </c>
      <c r="G9022" t="inlineStr">
        <is>
          <t>Česká pošta - Bošovice</t>
        </is>
      </c>
      <c r="H9022" t="inlineStr">
        <is>
          <t>Náves</t>
        </is>
      </c>
      <c r="I9022" t="inlineStr">
        <is>
          <t>291</t>
        </is>
      </c>
      <c r="J9022" t="inlineStr">
        <is>
          <t>BOŠOVICE</t>
        </is>
      </c>
      <c r="K9022" t="inlineStr">
        <is>
          <t>Vyškov</t>
        </is>
      </c>
      <c r="L9022" t="inlineStr">
        <is>
          <t>RSE</t>
        </is>
      </c>
      <c r="M9022" t="inlineStr">
        <is>
          <t>Šír Daniel</t>
        </is>
      </c>
      <c r="N9022" t="inlineStr">
        <is>
          <t>49.053878</t>
        </is>
      </c>
      <c r="O9022" t="inlineStr">
        <is>
          <t>16.837088</t>
        </is>
      </c>
      <c r="P9022" t="n">
        <v>2005</v>
      </c>
    </row>
    <row r="9023">
      <c r="A9023" t="n">
        <v>31525301</v>
      </c>
      <c r="B9023" t="n">
        <v>71525301</v>
      </c>
      <c r="C9023" t="inlineStr">
        <is>
          <t>SMALL TERMINAL</t>
        </is>
      </c>
      <c r="D9023" t="inlineStr">
        <is>
          <t>IDT</t>
        </is>
      </c>
      <c r="E9023" t="inlineStr">
        <is>
          <t>4OSTATNI</t>
        </is>
      </c>
      <c r="F9023" t="inlineStr">
        <is>
          <t>B</t>
        </is>
      </c>
      <c r="G9023" t="inlineStr">
        <is>
          <t>Jana Kalfasová - ZDRAVÁ VÝŽIVA</t>
        </is>
      </c>
      <c r="H9023" t="inlineStr">
        <is>
          <t>Družstevní</t>
        </is>
      </c>
      <c r="I9023" t="inlineStr">
        <is>
          <t>557</t>
        </is>
      </c>
      <c r="J9023" t="inlineStr">
        <is>
          <t>TÝNEC NAD SÁZAVOU</t>
        </is>
      </c>
      <c r="K9023" t="inlineStr">
        <is>
          <t>Benešov</t>
        </is>
      </c>
      <c r="L9023" t="inlineStr">
        <is>
          <t>RSA</t>
        </is>
      </c>
      <c r="M9023" t="inlineStr">
        <is>
          <t>Fiedler Miroslav</t>
        </is>
      </c>
      <c r="N9023" t="inlineStr">
        <is>
          <t>49.835628</t>
        </is>
      </c>
      <c r="O9023" t="inlineStr">
        <is>
          <t>14.588010</t>
        </is>
      </c>
      <c r="P9023" t="n">
        <v>2003.65</v>
      </c>
    </row>
    <row r="9024">
      <c r="A9024" t="n">
        <v>35400263</v>
      </c>
      <c r="B9024" t="n">
        <v>75400263</v>
      </c>
      <c r="C9024" t="inlineStr">
        <is>
          <t>LI</t>
        </is>
      </c>
      <c r="D9024" t="inlineStr">
        <is>
          <t>KA PARTNERS</t>
        </is>
      </c>
      <c r="E9024" t="inlineStr">
        <is>
          <t>1CD</t>
        </is>
      </c>
      <c r="F9024" t="inlineStr">
        <is>
          <t>A</t>
        </is>
      </c>
      <c r="G9024" t="inlineStr">
        <is>
          <t>ČD Polička</t>
        </is>
      </c>
      <c r="H9024" t="inlineStr">
        <is>
          <t>Smetanova</t>
        </is>
      </c>
      <c r="I9024" t="inlineStr">
        <is>
          <t>296</t>
        </is>
      </c>
      <c r="J9024" t="inlineStr">
        <is>
          <t>POLIČKA - HORNÍ PŘEDMĚSTÍ</t>
        </is>
      </c>
      <c r="K9024" t="inlineStr">
        <is>
          <t>Svitavy</t>
        </is>
      </c>
      <c r="L9024" t="inlineStr">
        <is>
          <t>RSE</t>
        </is>
      </c>
      <c r="M9024" t="inlineStr">
        <is>
          <t>Rek Lubomír</t>
        </is>
      </c>
      <c r="N9024" t="inlineStr">
        <is>
          <t>49.718610</t>
        </is>
      </c>
      <c r="O9024" t="inlineStr">
        <is>
          <t>16.264440</t>
        </is>
      </c>
      <c r="P9024" t="n">
        <v>1996.92</v>
      </c>
    </row>
    <row r="9025">
      <c r="A9025" t="n">
        <v>11232019</v>
      </c>
      <c r="B9025" t="n">
        <v>81232019</v>
      </c>
      <c r="C9025" t="inlineStr">
        <is>
          <t>VELKY TERMINAL</t>
        </is>
      </c>
      <c r="D9025" t="inlineStr">
        <is>
          <t>ČESKÁ POŠTA</t>
        </is>
      </c>
      <c r="E9025" t="inlineStr">
        <is>
          <t>1POSTA</t>
        </is>
      </c>
      <c r="F9025" t="inlineStr">
        <is>
          <t>P</t>
        </is>
      </c>
      <c r="G9025" t="inlineStr">
        <is>
          <t>Česká pošta - Milostín</t>
        </is>
      </c>
      <c r="H9025" t="inlineStr">
        <is>
          <t>Milostín</t>
        </is>
      </c>
      <c r="I9025" t="inlineStr">
        <is>
          <t>38</t>
        </is>
      </c>
      <c r="J9025" t="inlineStr">
        <is>
          <t>MILOSTÍN</t>
        </is>
      </c>
      <c r="K9025" t="inlineStr">
        <is>
          <t>Rakovník</t>
        </is>
      </c>
      <c r="L9025" t="inlineStr">
        <is>
          <t>RSA</t>
        </is>
      </c>
      <c r="M9025" t="inlineStr">
        <is>
          <t>Hrubý Jiří</t>
        </is>
      </c>
      <c r="N9025" t="inlineStr">
        <is>
          <t>50.194016</t>
        </is>
      </c>
      <c r="O9025" t="inlineStr">
        <is>
          <t>13.670071</t>
        </is>
      </c>
      <c r="P9025" t="n">
        <v>1995</v>
      </c>
    </row>
    <row r="9026">
      <c r="A9026" t="n">
        <v>37400273</v>
      </c>
      <c r="B9026" t="n">
        <v>77400273</v>
      </c>
      <c r="C9026" t="inlineStr">
        <is>
          <t>LI</t>
        </is>
      </c>
      <c r="D9026" t="inlineStr">
        <is>
          <t>KA PARTNERS</t>
        </is>
      </c>
      <c r="E9026" t="inlineStr">
        <is>
          <t>1CD</t>
        </is>
      </c>
      <c r="F9026" t="inlineStr">
        <is>
          <t>A</t>
        </is>
      </c>
      <c r="G9026" t="inlineStr">
        <is>
          <t>ČD Opava východ</t>
        </is>
      </c>
      <c r="H9026" t="inlineStr">
        <is>
          <t>Janská</t>
        </is>
      </c>
      <c r="I9026" t="inlineStr">
        <is>
          <t>693/3</t>
        </is>
      </c>
      <c r="J9026" t="inlineStr">
        <is>
          <t>OPAVA</t>
        </is>
      </c>
      <c r="K9026" t="inlineStr">
        <is>
          <t>Opava</t>
        </is>
      </c>
      <c r="L9026" t="inlineStr">
        <is>
          <t>RSG</t>
        </is>
      </c>
      <c r="M9026" t="inlineStr">
        <is>
          <t>Gelnar Ivo</t>
        </is>
      </c>
      <c r="N9026" t="inlineStr">
        <is>
          <t>49.934160</t>
        </is>
      </c>
      <c r="O9026" t="inlineStr">
        <is>
          <t>17.909160</t>
        </is>
      </c>
      <c r="P9026" t="n">
        <v>1995</v>
      </c>
    </row>
    <row r="9027">
      <c r="A9027" t="n">
        <v>33503601</v>
      </c>
      <c r="B9027" t="n">
        <v>73503601</v>
      </c>
      <c r="C9027" t="inlineStr">
        <is>
          <t>SMALL TERMINAL</t>
        </is>
      </c>
      <c r="D9027" t="inlineStr">
        <is>
          <t>IDT</t>
        </is>
      </c>
      <c r="E9027" t="inlineStr">
        <is>
          <t>4OSTATNI</t>
        </is>
      </c>
      <c r="F9027" t="inlineStr">
        <is>
          <t>B</t>
        </is>
      </c>
      <c r="G9027" t="inlineStr">
        <is>
          <t>Thanh Tú Tran</t>
        </is>
      </c>
      <c r="H9027" t="inlineStr">
        <is>
          <t>Dlouhá</t>
        </is>
      </c>
      <c r="I9027" t="inlineStr">
        <is>
          <t>38</t>
        </is>
      </c>
      <c r="J9027" t="inlineStr">
        <is>
          <t>KAŠPERSKÉ HORY</t>
        </is>
      </c>
      <c r="K9027" t="inlineStr">
        <is>
          <t>Klatovy</t>
        </is>
      </c>
      <c r="L9027" t="inlineStr">
        <is>
          <t>RSC</t>
        </is>
      </c>
      <c r="M9027" t="inlineStr">
        <is>
          <t>Horejš Vladimír</t>
        </is>
      </c>
      <c r="N9027" t="inlineStr">
        <is>
          <t>49.142921</t>
        </is>
      </c>
      <c r="O9027" t="inlineStr">
        <is>
          <t>13.556271</t>
        </is>
      </c>
      <c r="P9027" t="n">
        <v>1990</v>
      </c>
    </row>
    <row r="9028">
      <c r="A9028" t="n">
        <v>36516601</v>
      </c>
      <c r="B9028" t="n">
        <v>76516601</v>
      </c>
      <c r="C9028" t="inlineStr">
        <is>
          <t>SMALL TERMINAL</t>
        </is>
      </c>
      <c r="D9028" t="inlineStr">
        <is>
          <t>IDT</t>
        </is>
      </c>
      <c r="E9028" t="inlineStr">
        <is>
          <t>4OSTATNI</t>
        </is>
      </c>
      <c r="F9028" t="inlineStr">
        <is>
          <t>B</t>
        </is>
      </c>
      <c r="G9028" t="inlineStr">
        <is>
          <t>Thu Trang Tran</t>
        </is>
      </c>
      <c r="H9028" t="inlineStr">
        <is>
          <t>sídl. Družba</t>
        </is>
      </c>
      <c r="I9028" t="inlineStr">
        <is>
          <t>662</t>
        </is>
      </c>
      <c r="J9028" t="inlineStr">
        <is>
          <t>ŽIDLOCHOVICE</t>
        </is>
      </c>
      <c r="K9028" t="inlineStr">
        <is>
          <t>Brno-venkov</t>
        </is>
      </c>
      <c r="L9028" t="inlineStr">
        <is>
          <t>RSB</t>
        </is>
      </c>
      <c r="M9028" t="inlineStr">
        <is>
          <t>Koutný Roman</t>
        </is>
      </c>
      <c r="N9028" t="inlineStr">
        <is>
          <t>49.037860</t>
        </is>
      </c>
      <c r="O9028" t="inlineStr">
        <is>
          <t>16.617240</t>
        </is>
      </c>
      <c r="P9028" t="n">
        <v>1988.85</v>
      </c>
    </row>
    <row r="9029">
      <c r="A9029" t="n">
        <v>17859101</v>
      </c>
      <c r="B9029" t="n">
        <v>87859101</v>
      </c>
      <c r="C9029" t="inlineStr">
        <is>
          <t>VELKY TERMINAL</t>
        </is>
      </c>
      <c r="D9029" t="inlineStr">
        <is>
          <t>IDT</t>
        </is>
      </c>
      <c r="E9029" t="inlineStr">
        <is>
          <t>4OSTATNI</t>
        </is>
      </c>
      <c r="F9029" t="inlineStr">
        <is>
          <t>B</t>
        </is>
      </c>
      <c r="G9029" t="inlineStr">
        <is>
          <t>Computer centrum Šumperk</t>
        </is>
      </c>
      <c r="H9029" t="inlineStr">
        <is>
          <t>17. listopadu</t>
        </is>
      </c>
      <c r="I9029" t="inlineStr">
        <is>
          <t>1327/7</t>
        </is>
      </c>
      <c r="J9029" t="inlineStr">
        <is>
          <t>ŠUMPERK</t>
        </is>
      </c>
      <c r="K9029" t="inlineStr">
        <is>
          <t>Šumperk</t>
        </is>
      </c>
      <c r="L9029" t="inlineStr">
        <is>
          <t>RSG</t>
        </is>
      </c>
      <c r="M9029" t="inlineStr">
        <is>
          <t>Brindžák Michal</t>
        </is>
      </c>
      <c r="N9029" t="inlineStr">
        <is>
          <t>49.965539</t>
        </is>
      </c>
      <c r="O9029" t="inlineStr">
        <is>
          <t>16.980305</t>
        </is>
      </c>
      <c r="P9029" t="n">
        <v>1988.27</v>
      </c>
    </row>
    <row r="9030">
      <c r="A9030" t="n">
        <v>33002123</v>
      </c>
      <c r="B9030" t="n">
        <v>73002123</v>
      </c>
      <c r="C9030" t="inlineStr">
        <is>
          <t>LI</t>
        </is>
      </c>
      <c r="D9030" t="inlineStr">
        <is>
          <t>IDT</t>
        </is>
      </c>
      <c r="E9030" t="inlineStr">
        <is>
          <t>2COOP</t>
        </is>
      </c>
      <c r="F9030" t="inlineStr">
        <is>
          <t>B</t>
        </is>
      </c>
      <c r="G9030" t="inlineStr">
        <is>
          <t>COOP TUTY J e d n o t a , spotřební družstvo v Tachově</t>
        </is>
      </c>
      <c r="H9030" t="inlineStr">
        <is>
          <t>Bělojarská</t>
        </is>
      </c>
      <c r="I9030" t="inlineStr">
        <is>
          <t>1603</t>
        </is>
      </c>
      <c r="J9030" t="inlineStr">
        <is>
          <t>TACHOV</t>
        </is>
      </c>
      <c r="K9030" t="inlineStr">
        <is>
          <t>Tachov</t>
        </is>
      </c>
      <c r="L9030" t="inlineStr">
        <is>
          <t>RSC</t>
        </is>
      </c>
      <c r="M9030" t="inlineStr">
        <is>
          <t>Horejš Vladimír</t>
        </is>
      </c>
      <c r="N9030" t="inlineStr">
        <is>
          <t>49.801279</t>
        </is>
      </c>
      <c r="O9030" t="inlineStr">
        <is>
          <t>12.642054</t>
        </is>
      </c>
      <c r="P9030" t="n">
        <v>1985.77</v>
      </c>
    </row>
    <row r="9031">
      <c r="A9031" t="n">
        <v>33200776</v>
      </c>
      <c r="B9031" t="n">
        <v>73200776</v>
      </c>
      <c r="C9031" t="inlineStr">
        <is>
          <t>LI</t>
        </is>
      </c>
      <c r="D9031" t="inlineStr">
        <is>
          <t>IDT</t>
        </is>
      </c>
      <c r="E9031" t="inlineStr">
        <is>
          <t>2POSTAF</t>
        </is>
      </c>
      <c r="F9031" t="inlineStr">
        <is>
          <t>B</t>
        </is>
      </c>
      <c r="G9031" t="inlineStr">
        <is>
          <t>PP TITO SERVICES s.r.o.</t>
        </is>
      </c>
      <c r="H9031" t="inlineStr">
        <is>
          <t>Velký Bor</t>
        </is>
      </c>
      <c r="I9031" t="inlineStr">
        <is>
          <t>103</t>
        </is>
      </c>
      <c r="J9031" t="inlineStr">
        <is>
          <t>VELKÝ BOR</t>
        </is>
      </c>
      <c r="K9031" t="inlineStr">
        <is>
          <t>Klatovy</t>
        </is>
      </c>
      <c r="L9031" t="inlineStr">
        <is>
          <t>RSC</t>
        </is>
      </c>
      <c r="M9031" t="inlineStr">
        <is>
          <t>Horejš Vladimír</t>
        </is>
      </c>
      <c r="N9031" t="inlineStr">
        <is>
          <t>49.363420</t>
        </is>
      </c>
      <c r="O9031" t="inlineStr">
        <is>
          <t>13.703316</t>
        </is>
      </c>
      <c r="P9031" t="n">
        <v>1983.46</v>
      </c>
    </row>
    <row r="9032">
      <c r="A9032" t="n">
        <v>11229027</v>
      </c>
      <c r="B9032" t="n">
        <v>81229027</v>
      </c>
      <c r="C9032" t="inlineStr">
        <is>
          <t>VELKY TERMINAL</t>
        </is>
      </c>
      <c r="D9032" t="inlineStr">
        <is>
          <t>ČESKÁ POŠTA</t>
        </is>
      </c>
      <c r="E9032" t="inlineStr">
        <is>
          <t>1POSTA</t>
        </is>
      </c>
      <c r="F9032" t="inlineStr">
        <is>
          <t>P</t>
        </is>
      </c>
      <c r="G9032" t="inlineStr">
        <is>
          <t>Česká pošta - Řež</t>
        </is>
      </c>
      <c r="H9032" t="inlineStr">
        <is>
          <t>U pošty</t>
        </is>
      </c>
      <c r="I9032" t="inlineStr">
        <is>
          <t>38</t>
        </is>
      </c>
      <c r="J9032" t="inlineStr">
        <is>
          <t>HUSINEC - ŘEŽ</t>
        </is>
      </c>
      <c r="K9032" t="inlineStr">
        <is>
          <t>Praha-východ</t>
        </is>
      </c>
      <c r="L9032" t="inlineStr">
        <is>
          <t>RSA</t>
        </is>
      </c>
      <c r="M9032" t="inlineStr">
        <is>
          <t>Myslivec Jan</t>
        </is>
      </c>
      <c r="N9032" t="inlineStr">
        <is>
          <t>50.171813</t>
        </is>
      </c>
      <c r="O9032" t="inlineStr">
        <is>
          <t>14.355390</t>
        </is>
      </c>
      <c r="P9032" t="n">
        <v>1980.96</v>
      </c>
    </row>
    <row r="9033">
      <c r="A9033" t="n">
        <v>11109092</v>
      </c>
      <c r="B9033" t="n">
        <v>81109092</v>
      </c>
      <c r="C9033" t="inlineStr">
        <is>
          <t>VELKY TERMINAL</t>
        </is>
      </c>
      <c r="D9033" t="inlineStr">
        <is>
          <t>ČESKÁ POŠTA</t>
        </is>
      </c>
      <c r="E9033" t="inlineStr">
        <is>
          <t>1POSTA</t>
        </is>
      </c>
      <c r="F9033" t="inlineStr">
        <is>
          <t>P</t>
        </is>
      </c>
      <c r="G9033" t="inlineStr">
        <is>
          <t>Česká pošta - Praha 914</t>
        </is>
      </c>
      <c r="H9033" t="inlineStr">
        <is>
          <t>Slavětínská</t>
        </is>
      </c>
      <c r="I9033" t="inlineStr">
        <is>
          <t>33/53</t>
        </is>
      </c>
      <c r="J9033" t="inlineStr">
        <is>
          <t>PRAHA 9 - KLÁNOVICE</t>
        </is>
      </c>
      <c r="K9033" t="inlineStr">
        <is>
          <t>Praha</t>
        </is>
      </c>
      <c r="L9033" t="inlineStr">
        <is>
          <t>RSA</t>
        </is>
      </c>
      <c r="M9033" t="inlineStr">
        <is>
          <t>Hrubý Jiří</t>
        </is>
      </c>
      <c r="N9033" t="inlineStr">
        <is>
          <t>50.095441</t>
        </is>
      </c>
      <c r="O9033" t="inlineStr">
        <is>
          <t>14.668689</t>
        </is>
      </c>
      <c r="P9033" t="n">
        <v>1979.42</v>
      </c>
    </row>
    <row r="9034">
      <c r="A9034" t="n">
        <v>33200449</v>
      </c>
      <c r="B9034" t="n">
        <v>73200449</v>
      </c>
      <c r="C9034" t="inlineStr">
        <is>
          <t>LI</t>
        </is>
      </c>
      <c r="D9034" t="inlineStr">
        <is>
          <t>ČESKÁ POŠTA</t>
        </is>
      </c>
      <c r="E9034" t="inlineStr">
        <is>
          <t>1POSTA</t>
        </is>
      </c>
      <c r="F9034" t="inlineStr">
        <is>
          <t>P</t>
        </is>
      </c>
      <c r="G9034" t="inlineStr">
        <is>
          <t>Česká pošta - Dlažov</t>
        </is>
      </c>
      <c r="H9034" t="inlineStr">
        <is>
          <t>Dlažov</t>
        </is>
      </c>
      <c r="I9034" t="inlineStr">
        <is>
          <t>17</t>
        </is>
      </c>
      <c r="J9034" t="inlineStr">
        <is>
          <t>DLAŽOV</t>
        </is>
      </c>
      <c r="K9034" t="inlineStr">
        <is>
          <t>Klatovy</t>
        </is>
      </c>
      <c r="L9034" t="inlineStr">
        <is>
          <t>RSC</t>
        </is>
      </c>
      <c r="M9034" t="inlineStr">
        <is>
          <t>Horejš Vladimír</t>
        </is>
      </c>
      <c r="N9034" t="inlineStr">
        <is>
          <t>49.367120</t>
        </is>
      </c>
      <c r="O9034" t="inlineStr">
        <is>
          <t>13.165833</t>
        </is>
      </c>
      <c r="P9034" t="n">
        <v>1977.69</v>
      </c>
    </row>
    <row r="9035">
      <c r="A9035" t="n">
        <v>31201373</v>
      </c>
      <c r="B9035" t="n">
        <v>71201373</v>
      </c>
      <c r="C9035" t="inlineStr">
        <is>
          <t>LI</t>
        </is>
      </c>
      <c r="D9035" t="inlineStr">
        <is>
          <t>ČESKÁ POŠTA</t>
        </is>
      </c>
      <c r="E9035" t="inlineStr">
        <is>
          <t>1POSTA</t>
        </is>
      </c>
      <c r="F9035" t="inlineStr">
        <is>
          <t>P</t>
        </is>
      </c>
      <c r="G9035" t="inlineStr">
        <is>
          <t>Česká pošta - Družec</t>
        </is>
      </c>
      <c r="H9035" t="inlineStr">
        <is>
          <t>Hlavní</t>
        </is>
      </c>
      <c r="I9035" t="inlineStr">
        <is>
          <t>42</t>
        </is>
      </c>
      <c r="J9035" t="inlineStr">
        <is>
          <t>DRUŽEC</t>
        </is>
      </c>
      <c r="K9035" t="inlineStr">
        <is>
          <t>Kladno</t>
        </is>
      </c>
      <c r="L9035" t="inlineStr">
        <is>
          <t>RSA</t>
        </is>
      </c>
      <c r="M9035" t="inlineStr">
        <is>
          <t>Hrubý Jiří</t>
        </is>
      </c>
      <c r="N9035" t="inlineStr">
        <is>
          <t>50.104278</t>
        </is>
      </c>
      <c r="O9035" t="inlineStr">
        <is>
          <t>14.051672</t>
        </is>
      </c>
      <c r="P9035" t="n">
        <v>1976.92</v>
      </c>
    </row>
    <row r="9036">
      <c r="A9036" t="n">
        <v>36519701</v>
      </c>
      <c r="B9036" t="n">
        <v>76519701</v>
      </c>
      <c r="C9036" t="inlineStr">
        <is>
          <t>SMALL TERMINAL</t>
        </is>
      </c>
      <c r="D9036" t="inlineStr">
        <is>
          <t>IDT</t>
        </is>
      </c>
      <c r="E9036" t="inlineStr">
        <is>
          <t>4OSTATNI</t>
        </is>
      </c>
      <c r="F9036" t="inlineStr">
        <is>
          <t>B</t>
        </is>
      </c>
      <c r="G9036" t="inlineStr">
        <is>
          <t>Jaroslava Žitná</t>
        </is>
      </c>
      <c r="H9036" t="inlineStr">
        <is>
          <t>Podolí</t>
        </is>
      </c>
      <c r="I9036" t="inlineStr">
        <is>
          <t>27</t>
        </is>
      </c>
      <c r="J9036" t="inlineStr">
        <is>
          <t>PODOLÍ</t>
        </is>
      </c>
      <c r="K9036" t="inlineStr">
        <is>
          <t>Brno-venkov</t>
        </is>
      </c>
      <c r="L9036" t="inlineStr">
        <is>
          <t>RSB</t>
        </is>
      </c>
      <c r="M9036" t="inlineStr">
        <is>
          <t>Petlach Lubomír</t>
        </is>
      </c>
      <c r="N9036" t="inlineStr">
        <is>
          <t>49.190510</t>
        </is>
      </c>
      <c r="O9036" t="inlineStr">
        <is>
          <t>16.725040</t>
        </is>
      </c>
      <c r="P9036" t="n">
        <v>1976.92</v>
      </c>
    </row>
    <row r="9037">
      <c r="A9037" t="n">
        <v>14830012</v>
      </c>
      <c r="B9037" t="n">
        <v>84830012</v>
      </c>
      <c r="C9037" t="inlineStr">
        <is>
          <t>VELKY TERMINAL</t>
        </is>
      </c>
      <c r="D9037" t="inlineStr">
        <is>
          <t>KA PARTNERS</t>
        </is>
      </c>
      <c r="E9037" t="inlineStr">
        <is>
          <t>1FAST</t>
        </is>
      </c>
      <c r="F9037" t="inlineStr">
        <is>
          <t>B</t>
        </is>
      </c>
      <c r="G9037" t="inlineStr">
        <is>
          <t>PLANEO Elektro</t>
        </is>
      </c>
      <c r="H9037" t="inlineStr">
        <is>
          <t>Jateční</t>
        </is>
      </c>
      <c r="I9037" t="inlineStr">
        <is>
          <t>5203/2</t>
        </is>
      </c>
      <c r="J9037" t="inlineStr">
        <is>
          <t>JABLONEC NAD NISOU</t>
        </is>
      </c>
      <c r="K9037" t="inlineStr">
        <is>
          <t>Jablonec nad Nisou</t>
        </is>
      </c>
      <c r="L9037" t="inlineStr">
        <is>
          <t>RSD</t>
        </is>
      </c>
      <c r="M9037" t="inlineStr">
        <is>
          <t>Luňáček Jan</t>
        </is>
      </c>
      <c r="N9037" t="inlineStr">
        <is>
          <t>50.716048</t>
        </is>
      </c>
      <c r="O9037" t="inlineStr">
        <is>
          <t>15.160234</t>
        </is>
      </c>
      <c r="P9037" t="n">
        <v>1975.77</v>
      </c>
    </row>
    <row r="9038">
      <c r="A9038" t="n">
        <v>17940601</v>
      </c>
      <c r="B9038" t="n">
        <v>87940601</v>
      </c>
      <c r="C9038" t="inlineStr">
        <is>
          <t>VELKY TERMINAL</t>
        </is>
      </c>
      <c r="D9038" t="inlineStr">
        <is>
          <t>IDT</t>
        </is>
      </c>
      <c r="E9038" t="inlineStr">
        <is>
          <t>4OSTATNI</t>
        </is>
      </c>
      <c r="F9038" t="inlineStr">
        <is>
          <t>B</t>
        </is>
      </c>
      <c r="G9038" t="inlineStr">
        <is>
          <t>Uhelné sklady MITOS s.r.o.</t>
        </is>
      </c>
      <c r="H9038" t="inlineStr">
        <is>
          <t>Žižkova</t>
        </is>
      </c>
      <c r="I9038" t="inlineStr">
        <is>
          <t>260/21</t>
        </is>
      </c>
      <c r="J9038" t="inlineStr">
        <is>
          <t>RÝMAŘOV</t>
        </is>
      </c>
      <c r="K9038" t="inlineStr">
        <is>
          <t>Bruntál</t>
        </is>
      </c>
      <c r="L9038" t="inlineStr">
        <is>
          <t>RSG</t>
        </is>
      </c>
      <c r="M9038" t="inlineStr">
        <is>
          <t>Brindžák Michal</t>
        </is>
      </c>
      <c r="N9038" t="inlineStr">
        <is>
          <t>49.932249</t>
        </is>
      </c>
      <c r="O9038" t="inlineStr">
        <is>
          <t>17.279554</t>
        </is>
      </c>
      <c r="P9038" t="n">
        <v>1975.19</v>
      </c>
    </row>
    <row r="9039">
      <c r="A9039" t="n">
        <v>37200923</v>
      </c>
      <c r="B9039" t="n">
        <v>77200564</v>
      </c>
      <c r="C9039" t="inlineStr">
        <is>
          <t>LI</t>
        </is>
      </c>
      <c r="D9039" t="inlineStr">
        <is>
          <t>ČESKÁ POŠTA</t>
        </is>
      </c>
      <c r="E9039" t="inlineStr">
        <is>
          <t>1POSTA</t>
        </is>
      </c>
      <c r="F9039" t="inlineStr">
        <is>
          <t>P</t>
        </is>
      </c>
      <c r="G9039" t="inlineStr">
        <is>
          <t>Česká pošta - Štíty</t>
        </is>
      </c>
      <c r="H9039" t="inlineStr">
        <is>
          <t>Na Pilníku</t>
        </is>
      </c>
      <c r="I9039" t="inlineStr">
        <is>
          <t>221</t>
        </is>
      </c>
      <c r="J9039" t="inlineStr">
        <is>
          <t>ŠTÍTY</t>
        </is>
      </c>
      <c r="K9039" t="inlineStr">
        <is>
          <t>Šumperk</t>
        </is>
      </c>
      <c r="L9039" t="inlineStr">
        <is>
          <t>RSG</t>
        </is>
      </c>
      <c r="M9039" t="inlineStr">
        <is>
          <t>Brindžák Michal</t>
        </is>
      </c>
      <c r="N9039" t="inlineStr">
        <is>
          <t>49.961983</t>
        </is>
      </c>
      <c r="O9039" t="inlineStr">
        <is>
          <t>16.766832</t>
        </is>
      </c>
      <c r="P9039" t="n">
        <v>1975</v>
      </c>
    </row>
    <row r="9040">
      <c r="A9040" t="n">
        <v>35200658</v>
      </c>
      <c r="B9040" t="n">
        <v>75200658</v>
      </c>
      <c r="C9040" t="inlineStr">
        <is>
          <t>LI</t>
        </is>
      </c>
      <c r="D9040" t="inlineStr">
        <is>
          <t>ČESKÁ POŠTA</t>
        </is>
      </c>
      <c r="E9040" t="inlineStr">
        <is>
          <t>1POSTA</t>
        </is>
      </c>
      <c r="F9040" t="inlineStr">
        <is>
          <t>P</t>
        </is>
      </c>
      <c r="G9040" t="inlineStr">
        <is>
          <t>Česká pošta - Machov</t>
        </is>
      </c>
      <c r="H9040" t="inlineStr">
        <is>
          <t>Machov</t>
        </is>
      </c>
      <c r="I9040" t="inlineStr">
        <is>
          <t>129</t>
        </is>
      </c>
      <c r="J9040" t="inlineStr">
        <is>
          <t>MACHOV</t>
        </is>
      </c>
      <c r="K9040" t="inlineStr">
        <is>
          <t>Náchod</t>
        </is>
      </c>
      <c r="L9040" t="inlineStr">
        <is>
          <t>RSE</t>
        </is>
      </c>
      <c r="M9040" t="inlineStr">
        <is>
          <t>Lán Tomáš</t>
        </is>
      </c>
      <c r="N9040" t="inlineStr">
        <is>
          <t>50.498630</t>
        </is>
      </c>
      <c r="O9040" t="inlineStr">
        <is>
          <t>16.274907</t>
        </is>
      </c>
      <c r="P9040" t="n">
        <v>1973.08</v>
      </c>
    </row>
    <row r="9041">
      <c r="A9041" t="n">
        <v>11640067</v>
      </c>
      <c r="B9041" t="n">
        <v>81640067</v>
      </c>
      <c r="C9041" t="inlineStr">
        <is>
          <t>VELKY TERMINAL</t>
        </is>
      </c>
      <c r="D9041" t="inlineStr">
        <is>
          <t>KA PARTNERS</t>
        </is>
      </c>
      <c r="E9041" t="inlineStr">
        <is>
          <t>1LAG</t>
        </is>
      </c>
      <c r="F9041" t="inlineStr">
        <is>
          <t>A</t>
        </is>
      </c>
      <c r="G9041" t="inlineStr">
        <is>
          <t>Lagardere Travel Retail, a.s. - 1MINUTEPalmovka Open Park</t>
        </is>
      </c>
      <c r="H9041" t="inlineStr">
        <is>
          <t>Voctářova</t>
        </is>
      </c>
      <c r="I9041" t="inlineStr">
        <is>
          <t>2497/18</t>
        </is>
      </c>
      <c r="J9041" t="inlineStr">
        <is>
          <t>PRAHA 8 - LIBEŇ</t>
        </is>
      </c>
      <c r="K9041" t="inlineStr">
        <is>
          <t>Praha</t>
        </is>
      </c>
      <c r="L9041" t="inlineStr">
        <is>
          <t>RSA</t>
        </is>
      </c>
      <c r="M9041" t="inlineStr">
        <is>
          <t>Vlk Pavel</t>
        </is>
      </c>
      <c r="N9041" t="inlineStr">
        <is>
          <t>50.104139</t>
        </is>
      </c>
      <c r="O9041" t="inlineStr">
        <is>
          <t>14.469816</t>
        </is>
      </c>
      <c r="P9041" t="n">
        <v>1971.92</v>
      </c>
    </row>
    <row r="9042">
      <c r="A9042" t="n">
        <v>17847122</v>
      </c>
      <c r="B9042" t="n">
        <v>87847122</v>
      </c>
      <c r="C9042" t="inlineStr">
        <is>
          <t>VELKY TERMINAL</t>
        </is>
      </c>
      <c r="D9042" t="inlineStr">
        <is>
          <t>KA PARTNERS</t>
        </is>
      </c>
      <c r="E9042" t="inlineStr">
        <is>
          <t>1FAST</t>
        </is>
      </c>
      <c r="F9042" t="inlineStr">
        <is>
          <t>B</t>
        </is>
      </c>
      <c r="G9042" t="inlineStr">
        <is>
          <t>PLANEO Elektro</t>
        </is>
      </c>
      <c r="H9042" t="inlineStr">
        <is>
          <t>Vítězná</t>
        </is>
      </c>
      <c r="I9042" t="inlineStr">
        <is>
          <t>3091/7</t>
        </is>
      </c>
      <c r="J9042" t="inlineStr">
        <is>
          <t>ŠUMPERK</t>
        </is>
      </c>
      <c r="K9042" t="inlineStr">
        <is>
          <t>Šumperk</t>
        </is>
      </c>
      <c r="L9042" t="inlineStr">
        <is>
          <t>RSG</t>
        </is>
      </c>
      <c r="M9042" t="inlineStr">
        <is>
          <t>Brindžák Michal</t>
        </is>
      </c>
      <c r="N9042" t="inlineStr">
        <is>
          <t>49.974713</t>
        </is>
      </c>
      <c r="O9042" t="inlineStr">
        <is>
          <t>16.976730</t>
        </is>
      </c>
      <c r="P9042" t="n">
        <v>1971.54</v>
      </c>
    </row>
    <row r="9043">
      <c r="A9043" t="n">
        <v>32200328</v>
      </c>
      <c r="B9043" t="n">
        <v>72200328</v>
      </c>
      <c r="C9043" t="inlineStr">
        <is>
          <t>LI</t>
        </is>
      </c>
      <c r="D9043" t="inlineStr">
        <is>
          <t>ČESKÁ POŠTA</t>
        </is>
      </c>
      <c r="E9043" t="inlineStr">
        <is>
          <t>1POSTA</t>
        </is>
      </c>
      <c r="F9043" t="inlineStr">
        <is>
          <t>P</t>
        </is>
      </c>
      <c r="G9043" t="inlineStr">
        <is>
          <t>Česká pošta - Hrdějovice</t>
        </is>
      </c>
      <c r="H9043" t="inlineStr">
        <is>
          <t>Dlouhá</t>
        </is>
      </c>
      <c r="I9043" t="inlineStr">
        <is>
          <t>221</t>
        </is>
      </c>
      <c r="J9043" t="inlineStr">
        <is>
          <t>HRDĚJOVICE</t>
        </is>
      </c>
      <c r="K9043" t="inlineStr">
        <is>
          <t>České Budějovice</t>
        </is>
      </c>
      <c r="L9043" t="inlineStr">
        <is>
          <t>RSB</t>
        </is>
      </c>
      <c r="M9043" t="inlineStr">
        <is>
          <t>Štolba Jan</t>
        </is>
      </c>
      <c r="N9043" t="inlineStr">
        <is>
          <t>49.023825</t>
        </is>
      </c>
      <c r="O9043" t="inlineStr">
        <is>
          <t>14.481472</t>
        </is>
      </c>
      <c r="P9043" t="n">
        <v>1970.77</v>
      </c>
    </row>
    <row r="9044">
      <c r="A9044" t="n">
        <v>31001334</v>
      </c>
      <c r="B9044" t="n">
        <v>71001334</v>
      </c>
      <c r="C9044" t="inlineStr">
        <is>
          <t>LI</t>
        </is>
      </c>
      <c r="D9044" t="inlineStr">
        <is>
          <t>IDT</t>
        </is>
      </c>
      <c r="E9044" t="inlineStr">
        <is>
          <t>2COOP</t>
        </is>
      </c>
      <c r="F9044" t="inlineStr">
        <is>
          <t>B</t>
        </is>
      </c>
      <c r="G9044" t="inlineStr">
        <is>
          <t>COOP TUTY Příbram, družstvo</t>
        </is>
      </c>
      <c r="H9044" t="inlineStr">
        <is>
          <t>Solenice</t>
        </is>
      </c>
      <c r="I9044" t="inlineStr">
        <is>
          <t>40</t>
        </is>
      </c>
      <c r="J9044" t="inlineStr">
        <is>
          <t>SOLENICE</t>
        </is>
      </c>
      <c r="K9044" t="inlineStr">
        <is>
          <t>Příbram</t>
        </is>
      </c>
      <c r="L9044" t="inlineStr">
        <is>
          <t>RSA</t>
        </is>
      </c>
      <c r="M9044" t="inlineStr">
        <is>
          <t>Fiedler Miroslav</t>
        </is>
      </c>
      <c r="N9044" t="inlineStr">
        <is>
          <t>49.614233</t>
        </is>
      </c>
      <c r="O9044" t="inlineStr">
        <is>
          <t>14.195873</t>
        </is>
      </c>
      <c r="P9044" t="n">
        <v>1968.46</v>
      </c>
    </row>
    <row r="9045">
      <c r="A9045" t="n">
        <v>31201447</v>
      </c>
      <c r="B9045" t="n">
        <v>71201447</v>
      </c>
      <c r="C9045" t="inlineStr">
        <is>
          <t>LI</t>
        </is>
      </c>
      <c r="D9045" t="inlineStr">
        <is>
          <t>ČESKÁ POŠTA</t>
        </is>
      </c>
      <c r="E9045" t="inlineStr">
        <is>
          <t>1POSTA</t>
        </is>
      </c>
      <c r="F9045" t="inlineStr">
        <is>
          <t>P</t>
        </is>
      </c>
      <c r="G9045" t="inlineStr">
        <is>
          <t>Česká pošta - Kojetice u Prahy</t>
        </is>
      </c>
      <c r="H9045" t="inlineStr">
        <is>
          <t>Lipová</t>
        </is>
      </c>
      <c r="I9045" t="inlineStr">
        <is>
          <t>75</t>
        </is>
      </c>
      <c r="J9045" t="inlineStr">
        <is>
          <t>KOJETICE</t>
        </is>
      </c>
      <c r="K9045" t="inlineStr">
        <is>
          <t>Mělník</t>
        </is>
      </c>
      <c r="L9045" t="inlineStr">
        <is>
          <t>RSA</t>
        </is>
      </c>
      <c r="M9045" t="inlineStr">
        <is>
          <t>Vlk Pavel</t>
        </is>
      </c>
      <c r="N9045" t="inlineStr">
        <is>
          <t>50.237640</t>
        </is>
      </c>
      <c r="O9045" t="inlineStr">
        <is>
          <t>14.498602</t>
        </is>
      </c>
      <c r="P9045" t="n">
        <v>1965</v>
      </c>
    </row>
    <row r="9046">
      <c r="A9046" t="n">
        <v>35200969</v>
      </c>
      <c r="B9046" t="n">
        <v>75200969</v>
      </c>
      <c r="C9046" t="inlineStr">
        <is>
          <t>LI</t>
        </is>
      </c>
      <c r="D9046" t="inlineStr">
        <is>
          <t>ČESKÁ POŠTA</t>
        </is>
      </c>
      <c r="E9046" t="inlineStr">
        <is>
          <t>1POSTA</t>
        </is>
      </c>
      <c r="F9046" t="inlineStr">
        <is>
          <t>P</t>
        </is>
      </c>
      <c r="G9046" t="inlineStr">
        <is>
          <t>Česká pošta - Hradec nad Svitavou</t>
        </is>
      </c>
      <c r="H9046" t="inlineStr">
        <is>
          <t>Hradec nad Svitavou</t>
        </is>
      </c>
      <c r="I9046" t="inlineStr">
        <is>
          <t>301</t>
        </is>
      </c>
      <c r="J9046" t="inlineStr">
        <is>
          <t>HRADEC NAD SVITAVOU</t>
        </is>
      </c>
      <c r="K9046" t="inlineStr">
        <is>
          <t>Svitavy</t>
        </is>
      </c>
      <c r="L9046" t="inlineStr">
        <is>
          <t>RSE</t>
        </is>
      </c>
      <c r="M9046" t="inlineStr">
        <is>
          <t>Rek Lubomír</t>
        </is>
      </c>
      <c r="N9046" t="inlineStr">
        <is>
          <t>49.703400</t>
        </is>
      </c>
      <c r="O9046" t="inlineStr">
        <is>
          <t>16.485795</t>
        </is>
      </c>
      <c r="P9046" t="n">
        <v>1960.77</v>
      </c>
    </row>
    <row r="9047">
      <c r="A9047" t="n">
        <v>16856101</v>
      </c>
      <c r="B9047" t="n">
        <v>86856101</v>
      </c>
      <c r="C9047" t="inlineStr">
        <is>
          <t>VELKY TERMINAL</t>
        </is>
      </c>
      <c r="D9047" t="inlineStr">
        <is>
          <t>IDT</t>
        </is>
      </c>
      <c r="E9047" t="inlineStr">
        <is>
          <t>4OSTATNI</t>
        </is>
      </c>
      <c r="F9047" t="inlineStr">
        <is>
          <t>B</t>
        </is>
      </c>
      <c r="G9047" t="inlineStr">
        <is>
          <t>MS mont profi s.r.o.</t>
        </is>
      </c>
      <c r="H9047" t="inlineStr">
        <is>
          <t>Havlíčkova</t>
        </is>
      </c>
      <c r="I9047" t="inlineStr">
        <is>
          <t>1603</t>
        </is>
      </c>
      <c r="J9047" t="inlineStr">
        <is>
          <t>OTROKOVICE</t>
        </is>
      </c>
      <c r="K9047" t="inlineStr">
        <is>
          <t>Zlín</t>
        </is>
      </c>
      <c r="L9047" t="inlineStr">
        <is>
          <t>RSE</t>
        </is>
      </c>
      <c r="M9047" t="inlineStr">
        <is>
          <t>Modlitba Jakub</t>
        </is>
      </c>
      <c r="N9047" t="inlineStr">
        <is>
          <t>49.203673</t>
        </is>
      </c>
      <c r="O9047" t="inlineStr">
        <is>
          <t>17.536056</t>
        </is>
      </c>
      <c r="P9047" t="n">
        <v>1960.58</v>
      </c>
    </row>
    <row r="9048">
      <c r="A9048" t="n">
        <v>36526801</v>
      </c>
      <c r="B9048" t="n">
        <v>76526801</v>
      </c>
      <c r="C9048" t="inlineStr">
        <is>
          <t>SMALL TERMINAL</t>
        </is>
      </c>
      <c r="D9048" t="inlineStr">
        <is>
          <t>IDT</t>
        </is>
      </c>
      <c r="E9048" t="inlineStr">
        <is>
          <t>4OSTATNI</t>
        </is>
      </c>
      <c r="F9048" t="inlineStr">
        <is>
          <t>B</t>
        </is>
      </c>
      <c r="G9048" t="inlineStr">
        <is>
          <t>Thi Hong Nhung Nguyen</t>
        </is>
      </c>
      <c r="H9048" t="inlineStr">
        <is>
          <t>Masarykova</t>
        </is>
      </c>
      <c r="I9048" t="inlineStr">
        <is>
          <t>598</t>
        </is>
      </c>
      <c r="J9048" t="inlineStr">
        <is>
          <t>ZBÝŠOV</t>
        </is>
      </c>
      <c r="K9048" t="inlineStr">
        <is>
          <t>Brno-venkov</t>
        </is>
      </c>
      <c r="L9048" t="inlineStr">
        <is>
          <t>RSB</t>
        </is>
      </c>
      <c r="M9048" t="inlineStr">
        <is>
          <t>Koutný Roman</t>
        </is>
      </c>
      <c r="N9048" t="inlineStr">
        <is>
          <t>49.157710</t>
        </is>
      </c>
      <c r="O9048" t="inlineStr">
        <is>
          <t>16.348180</t>
        </is>
      </c>
      <c r="P9048" t="n">
        <v>1956.15</v>
      </c>
    </row>
    <row r="9049">
      <c r="A9049" t="n">
        <v>13205051</v>
      </c>
      <c r="B9049" t="n">
        <v>83205051</v>
      </c>
      <c r="C9049" t="inlineStr">
        <is>
          <t>VELKY TERMINAL</t>
        </is>
      </c>
      <c r="D9049" t="inlineStr">
        <is>
          <t>ČESKÁ POŠTA</t>
        </is>
      </c>
      <c r="E9049" t="inlineStr">
        <is>
          <t>1POSTA</t>
        </is>
      </c>
      <c r="F9049" t="inlineStr">
        <is>
          <t>P</t>
        </is>
      </c>
      <c r="G9049" t="inlineStr">
        <is>
          <t>Česká pošta - Velhartice</t>
        </is>
      </c>
      <c r="H9049" t="inlineStr">
        <is>
          <t>Velhartice</t>
        </is>
      </c>
      <c r="I9049" t="inlineStr">
        <is>
          <t>63</t>
        </is>
      </c>
      <c r="J9049" t="inlineStr">
        <is>
          <t>VELHARTICE</t>
        </is>
      </c>
      <c r="K9049" t="inlineStr">
        <is>
          <t>Klatovy</t>
        </is>
      </c>
      <c r="L9049" t="inlineStr">
        <is>
          <t>RSC</t>
        </is>
      </c>
      <c r="M9049" t="inlineStr">
        <is>
          <t>Horejš Vladimír</t>
        </is>
      </c>
      <c r="N9049" t="inlineStr">
        <is>
          <t>49.265515</t>
        </is>
      </c>
      <c r="O9049" t="inlineStr">
        <is>
          <t>13.391057</t>
        </is>
      </c>
      <c r="P9049" t="n">
        <v>1955.38</v>
      </c>
    </row>
    <row r="9050">
      <c r="A9050" t="n">
        <v>34506301</v>
      </c>
      <c r="B9050" t="n">
        <v>74506301</v>
      </c>
      <c r="C9050" t="inlineStr">
        <is>
          <t>SMALL TERMINAL</t>
        </is>
      </c>
      <c r="D9050" t="inlineStr">
        <is>
          <t>IDT</t>
        </is>
      </c>
      <c r="E9050" t="inlineStr">
        <is>
          <t>4OSTATNI</t>
        </is>
      </c>
      <c r="F9050" t="inlineStr">
        <is>
          <t>B</t>
        </is>
      </c>
      <c r="G9050" t="inlineStr">
        <is>
          <t>Jan Vrána</t>
        </is>
      </c>
      <c r="H9050" t="inlineStr">
        <is>
          <t>Gen. Svobody</t>
        </is>
      </c>
      <c r="I9050" t="inlineStr">
        <is>
          <t>179/69</t>
        </is>
      </c>
      <c r="J9050" t="inlineStr">
        <is>
          <t>HORNÍ JIŘETÍN</t>
        </is>
      </c>
      <c r="K9050" t="inlineStr">
        <is>
          <t>Most</t>
        </is>
      </c>
      <c r="L9050" t="inlineStr">
        <is>
          <t>RSD</t>
        </is>
      </c>
      <c r="M9050" t="inlineStr">
        <is>
          <t>Neubert Jaroslav</t>
        </is>
      </c>
      <c r="N9050" t="inlineStr">
        <is>
          <t>50.585850</t>
        </is>
      </c>
      <c r="O9050" t="inlineStr">
        <is>
          <t>13.534218</t>
        </is>
      </c>
      <c r="P9050" t="n">
        <v>1954.62</v>
      </c>
    </row>
    <row r="9051">
      <c r="A9051" t="n">
        <v>36525301</v>
      </c>
      <c r="B9051" t="n">
        <v>76525301</v>
      </c>
      <c r="C9051" t="inlineStr">
        <is>
          <t>SMALL TERMINAL</t>
        </is>
      </c>
      <c r="D9051" t="inlineStr">
        <is>
          <t>IDT</t>
        </is>
      </c>
      <c r="E9051" t="inlineStr">
        <is>
          <t>4OSTATNI</t>
        </is>
      </c>
      <c r="F9051" t="inlineStr">
        <is>
          <t>B</t>
        </is>
      </c>
      <c r="G9051" t="inlineStr">
        <is>
          <t>Hong Quân Ta</t>
        </is>
      </c>
      <c r="H9051" t="inlineStr">
        <is>
          <t>Větrný Jeníkov</t>
        </is>
      </c>
      <c r="I9051" t="inlineStr">
        <is>
          <t>60</t>
        </is>
      </c>
      <c r="J9051" t="inlineStr">
        <is>
          <t>VĚTRNÝ JENÍKOV</t>
        </is>
      </c>
      <c r="K9051" t="inlineStr">
        <is>
          <t>Jihlava</t>
        </is>
      </c>
      <c r="L9051" t="inlineStr">
        <is>
          <t>RSB</t>
        </is>
      </c>
      <c r="M9051" t="inlineStr">
        <is>
          <t>Hanuš Robert</t>
        </is>
      </c>
      <c r="N9051" t="inlineStr">
        <is>
          <t>49.475748</t>
        </is>
      </c>
      <c r="O9051" t="inlineStr">
        <is>
          <t>15.479928</t>
        </is>
      </c>
      <c r="P9051" t="n">
        <v>1954.23</v>
      </c>
    </row>
    <row r="9052">
      <c r="A9052" t="n">
        <v>32200410</v>
      </c>
      <c r="B9052" t="n">
        <v>72200410</v>
      </c>
      <c r="C9052" t="inlineStr">
        <is>
          <t>LI</t>
        </is>
      </c>
      <c r="D9052" t="inlineStr">
        <is>
          <t>ČESKÁ POŠTA</t>
        </is>
      </c>
      <c r="E9052" t="inlineStr">
        <is>
          <t>1POSTA</t>
        </is>
      </c>
      <c r="F9052" t="inlineStr">
        <is>
          <t>P</t>
        </is>
      </c>
      <c r="G9052" t="inlineStr">
        <is>
          <t>Česká pošta - Volenice</t>
        </is>
      </c>
      <c r="H9052" t="inlineStr">
        <is>
          <t>Volenice</t>
        </is>
      </c>
      <c r="I9052" t="inlineStr">
        <is>
          <t>15</t>
        </is>
      </c>
      <c r="J9052" t="inlineStr">
        <is>
          <t>VOLENICE</t>
        </is>
      </c>
      <c r="K9052" t="inlineStr">
        <is>
          <t>Strakonice</t>
        </is>
      </c>
      <c r="L9052" t="inlineStr">
        <is>
          <t>RSB</t>
        </is>
      </c>
      <c r="M9052" t="inlineStr">
        <is>
          <t>Štolba Jan</t>
        </is>
      </c>
      <c r="N9052" t="inlineStr">
        <is>
          <t>49.251761</t>
        </is>
      </c>
      <c r="O9052" t="inlineStr">
        <is>
          <t>13.748635</t>
        </is>
      </c>
      <c r="P9052" t="n">
        <v>1949.62</v>
      </c>
    </row>
    <row r="9053">
      <c r="A9053" t="n">
        <v>16716818</v>
      </c>
      <c r="B9053" t="n">
        <v>86716818</v>
      </c>
      <c r="C9053" t="inlineStr">
        <is>
          <t>VELKY TERMINAL</t>
        </is>
      </c>
      <c r="D9053" t="inlineStr">
        <is>
          <t>IDT</t>
        </is>
      </c>
      <c r="E9053" t="inlineStr">
        <is>
          <t>2COOP</t>
        </is>
      </c>
      <c r="F9053" t="inlineStr">
        <is>
          <t>B</t>
        </is>
      </c>
      <c r="G9053" t="inlineStr">
        <is>
          <t>JEDNOTA, spotřební družstvo, Moravský Krumlov</t>
        </is>
      </c>
      <c r="H9053" t="inlineStr">
        <is>
          <t>Oleksovice</t>
        </is>
      </c>
      <c r="I9053" t="inlineStr">
        <is>
          <t>231</t>
        </is>
      </c>
      <c r="J9053" t="inlineStr">
        <is>
          <t>OLEKSOVICE</t>
        </is>
      </c>
      <c r="K9053" t="inlineStr">
        <is>
          <t>Znojmo</t>
        </is>
      </c>
      <c r="L9053" t="inlineStr">
        <is>
          <t>RSB</t>
        </is>
      </c>
      <c r="M9053" t="inlineStr">
        <is>
          <t>Koutný Roman</t>
        </is>
      </c>
      <c r="N9053" t="inlineStr">
        <is>
          <t>48.902319</t>
        </is>
      </c>
      <c r="O9053" t="inlineStr">
        <is>
          <t>16.247127</t>
        </is>
      </c>
      <c r="P9053" t="n">
        <v>1948.85</v>
      </c>
    </row>
    <row r="9054">
      <c r="A9054" t="n">
        <v>36200757</v>
      </c>
      <c r="B9054" t="n">
        <v>76200757</v>
      </c>
      <c r="C9054" t="inlineStr">
        <is>
          <t>LI</t>
        </is>
      </c>
      <c r="D9054" t="inlineStr">
        <is>
          <t>ČESKÁ POŠTA</t>
        </is>
      </c>
      <c r="E9054" t="inlineStr">
        <is>
          <t>1POSTA</t>
        </is>
      </c>
      <c r="F9054" t="inlineStr">
        <is>
          <t>P</t>
        </is>
      </c>
      <c r="G9054" t="inlineStr">
        <is>
          <t>Česká pošta - Kojetice na Moravě</t>
        </is>
      </c>
      <c r="H9054" t="inlineStr">
        <is>
          <t>Kojetice</t>
        </is>
      </c>
      <c r="I9054" t="inlineStr">
        <is>
          <t>82</t>
        </is>
      </c>
      <c r="J9054" t="inlineStr">
        <is>
          <t>KOJETICE</t>
        </is>
      </c>
      <c r="K9054" t="inlineStr">
        <is>
          <t>Třebíč</t>
        </is>
      </c>
      <c r="L9054" t="inlineStr">
        <is>
          <t>RSB</t>
        </is>
      </c>
      <c r="M9054" t="inlineStr">
        <is>
          <t>Hanuš Robert</t>
        </is>
      </c>
      <c r="N9054" t="inlineStr">
        <is>
          <t>49.157897</t>
        </is>
      </c>
      <c r="O9054" t="inlineStr">
        <is>
          <t>15.817435</t>
        </is>
      </c>
      <c r="P9054" t="n">
        <v>1946.54</v>
      </c>
    </row>
    <row r="9055">
      <c r="A9055" t="n">
        <v>35509402</v>
      </c>
      <c r="B9055" t="n">
        <v>75509402</v>
      </c>
      <c r="C9055" t="inlineStr">
        <is>
          <t>SMALL TERMINAL</t>
        </is>
      </c>
      <c r="D9055" t="inlineStr">
        <is>
          <t>IDT</t>
        </is>
      </c>
      <c r="E9055" t="inlineStr">
        <is>
          <t>4OSTATNI</t>
        </is>
      </c>
      <c r="F9055" t="inlineStr">
        <is>
          <t>B</t>
        </is>
      </c>
      <c r="G9055" t="inlineStr">
        <is>
          <t>Věra Kunášková</t>
        </is>
      </c>
      <c r="H9055" t="inlineStr">
        <is>
          <t>Husovo náměstí</t>
        </is>
      </c>
      <c r="I9055" t="inlineStr">
        <is>
          <t>140</t>
        </is>
      </c>
      <c r="J9055" t="inlineStr">
        <is>
          <t>LEDEČ NAD SÁZAVOU</t>
        </is>
      </c>
      <c r="K9055" t="inlineStr">
        <is>
          <t>Havlíčkův Brod</t>
        </is>
      </c>
      <c r="L9055" t="inlineStr">
        <is>
          <t>RSE</t>
        </is>
      </c>
      <c r="M9055" t="inlineStr">
        <is>
          <t>Rek Lubomír</t>
        </is>
      </c>
      <c r="N9055" t="inlineStr">
        <is>
          <t>49.695260</t>
        </is>
      </c>
      <c r="O9055" t="inlineStr">
        <is>
          <t>15.278882</t>
        </is>
      </c>
      <c r="P9055" t="n">
        <v>1944.62</v>
      </c>
    </row>
    <row r="9056">
      <c r="A9056" t="n">
        <v>34200920</v>
      </c>
      <c r="B9056" t="n">
        <v>74200920</v>
      </c>
      <c r="C9056" t="inlineStr">
        <is>
          <t>LI</t>
        </is>
      </c>
      <c r="D9056" t="inlineStr">
        <is>
          <t>IDT</t>
        </is>
      </c>
      <c r="E9056" t="inlineStr">
        <is>
          <t>2POSTAF</t>
        </is>
      </c>
      <c r="F9056" t="inlineStr">
        <is>
          <t>B</t>
        </is>
      </c>
      <c r="G9056" t="inlineStr">
        <is>
          <t>PP Petra Tošnerová s.r.o.</t>
        </is>
      </c>
      <c r="H9056" t="inlineStr">
        <is>
          <t>Straškov</t>
        </is>
      </c>
      <c r="I9056" t="inlineStr">
        <is>
          <t>2</t>
        </is>
      </c>
      <c r="J9056" t="inlineStr">
        <is>
          <t>STRAŠKOV-VODOCHODY - STRAŠKOV</t>
        </is>
      </c>
      <c r="K9056" t="inlineStr">
        <is>
          <t>Litoměřice</t>
        </is>
      </c>
      <c r="L9056" t="inlineStr">
        <is>
          <t>RSD</t>
        </is>
      </c>
      <c r="M9056" t="inlineStr">
        <is>
          <t>Šticha Milan</t>
        </is>
      </c>
      <c r="N9056" t="inlineStr">
        <is>
          <t>50.364087</t>
        </is>
      </c>
      <c r="O9056" t="inlineStr">
        <is>
          <t>14.250496</t>
        </is>
      </c>
      <c r="P9056" t="n">
        <v>1943.85</v>
      </c>
    </row>
    <row r="9057">
      <c r="A9057" t="n">
        <v>15729101</v>
      </c>
      <c r="B9057" t="n">
        <v>85729101</v>
      </c>
      <c r="C9057" t="inlineStr">
        <is>
          <t>VELKY TERMINAL</t>
        </is>
      </c>
      <c r="D9057" t="inlineStr">
        <is>
          <t>IDT</t>
        </is>
      </c>
      <c r="E9057" t="inlineStr">
        <is>
          <t>4OSTATNI</t>
        </is>
      </c>
      <c r="F9057" t="inlineStr">
        <is>
          <t>B</t>
        </is>
      </c>
      <c r="G9057" t="inlineStr">
        <is>
          <t>Martina Koubová</t>
        </is>
      </c>
      <c r="H9057" t="inlineStr">
        <is>
          <t>nám. Míru</t>
        </is>
      </c>
      <c r="I9057" t="inlineStr">
        <is>
          <t>357</t>
        </is>
      </c>
      <c r="J9057" t="inlineStr">
        <is>
          <t>SMIŘICE</t>
        </is>
      </c>
      <c r="K9057" t="inlineStr">
        <is>
          <t>Hradec Králové</t>
        </is>
      </c>
      <c r="L9057" t="inlineStr">
        <is>
          <t>RSE</t>
        </is>
      </c>
      <c r="M9057" t="inlineStr">
        <is>
          <t>Lán Tomáš</t>
        </is>
      </c>
      <c r="N9057" t="inlineStr">
        <is>
          <t>50.299290</t>
        </is>
      </c>
      <c r="O9057" t="inlineStr">
        <is>
          <t>15.865500</t>
        </is>
      </c>
      <c r="P9057" t="n">
        <v>1940</v>
      </c>
    </row>
    <row r="9058">
      <c r="A9058" t="n">
        <v>11527601</v>
      </c>
      <c r="B9058" t="n">
        <v>81527601</v>
      </c>
      <c r="C9058" t="inlineStr">
        <is>
          <t>VELKY TERMINAL</t>
        </is>
      </c>
      <c r="D9058" t="inlineStr">
        <is>
          <t>IDT</t>
        </is>
      </c>
      <c r="E9058" t="inlineStr">
        <is>
          <t>4OSTATNI</t>
        </is>
      </c>
      <c r="F9058" t="inlineStr">
        <is>
          <t>B</t>
        </is>
      </c>
      <c r="G9058" t="inlineStr">
        <is>
          <t>Duy Quang Nguyen</t>
        </is>
      </c>
      <c r="H9058" t="inlineStr">
        <is>
          <t>Veltruská</t>
        </is>
      </c>
      <c r="I9058" t="inlineStr">
        <is>
          <t>557/27</t>
        </is>
      </c>
      <c r="J9058" t="inlineStr">
        <is>
          <t>PRAHA 9 - PROSEK</t>
        </is>
      </c>
      <c r="K9058" t="inlineStr">
        <is>
          <t>Praha</t>
        </is>
      </c>
      <c r="L9058" t="inlineStr">
        <is>
          <t>RSA</t>
        </is>
      </c>
      <c r="M9058" t="inlineStr">
        <is>
          <t>Hrubý Jiří</t>
        </is>
      </c>
      <c r="N9058" t="inlineStr">
        <is>
          <t>50.121785</t>
        </is>
      </c>
      <c r="O9058" t="inlineStr">
        <is>
          <t>14.493034</t>
        </is>
      </c>
      <c r="P9058" t="n">
        <v>1938.27</v>
      </c>
    </row>
    <row r="9059">
      <c r="A9059" t="n">
        <v>14206095</v>
      </c>
      <c r="B9059" t="n">
        <v>84206095</v>
      </c>
      <c r="C9059" t="inlineStr">
        <is>
          <t>VELKY TERMINAL</t>
        </is>
      </c>
      <c r="D9059" t="inlineStr">
        <is>
          <t>ČESKÁ POŠTA</t>
        </is>
      </c>
      <c r="E9059" t="inlineStr">
        <is>
          <t>1POSTA</t>
        </is>
      </c>
      <c r="F9059" t="inlineStr">
        <is>
          <t>P</t>
        </is>
      </c>
      <c r="G9059" t="inlineStr">
        <is>
          <t>Česká pošta - Liberec 6</t>
        </is>
      </c>
      <c r="H9059" t="inlineStr">
        <is>
          <t>Dobiášova</t>
        </is>
      </c>
      <c r="I9059" t="inlineStr">
        <is>
          <t>1008/11</t>
        </is>
      </c>
      <c r="J9059" t="inlineStr">
        <is>
          <t>LIBEREC - LIBEREC VI-ROCHLICE</t>
        </is>
      </c>
      <c r="K9059" t="inlineStr">
        <is>
          <t>Liberec</t>
        </is>
      </c>
      <c r="L9059" t="inlineStr">
        <is>
          <t>RSD</t>
        </is>
      </c>
      <c r="M9059" t="inlineStr">
        <is>
          <t>Luňáček Jan</t>
        </is>
      </c>
      <c r="N9059" t="inlineStr">
        <is>
          <t>50.752448</t>
        </is>
      </c>
      <c r="O9059" t="inlineStr">
        <is>
          <t>15.070783</t>
        </is>
      </c>
      <c r="P9059" t="n">
        <v>1938.08</v>
      </c>
    </row>
    <row r="9060">
      <c r="A9060" t="n">
        <v>35200976</v>
      </c>
      <c r="B9060" t="n">
        <v>75200976</v>
      </c>
      <c r="C9060" t="inlineStr">
        <is>
          <t>LI</t>
        </is>
      </c>
      <c r="D9060" t="inlineStr">
        <is>
          <t>ČESKÁ POŠTA</t>
        </is>
      </c>
      <c r="E9060" t="inlineStr">
        <is>
          <t>1POSTA</t>
        </is>
      </c>
      <c r="F9060" t="inlineStr">
        <is>
          <t>P</t>
        </is>
      </c>
      <c r="G9060" t="inlineStr">
        <is>
          <t>Česká pošta - Staré Město u Moravské Třebové</t>
        </is>
      </c>
      <c r="H9060" t="inlineStr">
        <is>
          <t>Staré Město</t>
        </is>
      </c>
      <c r="I9060" t="inlineStr">
        <is>
          <t>153</t>
        </is>
      </c>
      <c r="J9060" t="inlineStr">
        <is>
          <t>STARÉ MĚSTO</t>
        </is>
      </c>
      <c r="K9060" t="inlineStr">
        <is>
          <t>Svitavy</t>
        </is>
      </c>
      <c r="L9060" t="inlineStr">
        <is>
          <t>RSE</t>
        </is>
      </c>
      <c r="M9060" t="inlineStr">
        <is>
          <t>Rek Lubomír</t>
        </is>
      </c>
      <c r="N9060" t="inlineStr">
        <is>
          <t>49.792435</t>
        </is>
      </c>
      <c r="O9060" t="inlineStr">
        <is>
          <t>16.672705</t>
        </is>
      </c>
      <c r="P9060" t="n">
        <v>1937.31</v>
      </c>
    </row>
    <row r="9061">
      <c r="A9061" t="n">
        <v>34200555</v>
      </c>
      <c r="B9061" t="n">
        <v>74200555</v>
      </c>
      <c r="C9061" t="inlineStr">
        <is>
          <t>LI</t>
        </is>
      </c>
      <c r="D9061" t="inlineStr">
        <is>
          <t>ČESKÁ POŠTA</t>
        </is>
      </c>
      <c r="E9061" t="inlineStr">
        <is>
          <t>1POSTA</t>
        </is>
      </c>
      <c r="F9061" t="inlineStr">
        <is>
          <t>P</t>
        </is>
      </c>
      <c r="G9061" t="inlineStr">
        <is>
          <t>Česká pošta - Řasnice</t>
        </is>
      </c>
      <c r="H9061" t="inlineStr">
        <is>
          <t>Dolní Řasnice</t>
        </is>
      </c>
      <c r="I9061" t="inlineStr">
        <is>
          <t>326</t>
        </is>
      </c>
      <c r="J9061" t="inlineStr">
        <is>
          <t>DOLNÍ ŘASNICE</t>
        </is>
      </c>
      <c r="K9061" t="inlineStr">
        <is>
          <t>Liberec</t>
        </is>
      </c>
      <c r="L9061" t="inlineStr">
        <is>
          <t>RSD</t>
        </is>
      </c>
      <c r="M9061" t="inlineStr">
        <is>
          <t>Luňáček Jan</t>
        </is>
      </c>
      <c r="N9061" t="inlineStr">
        <is>
          <t>50.942939</t>
        </is>
      </c>
      <c r="O9061" t="inlineStr">
        <is>
          <t>15.153589</t>
        </is>
      </c>
      <c r="P9061" t="n">
        <v>1936.54</v>
      </c>
    </row>
    <row r="9062">
      <c r="A9062" t="n">
        <v>35510501</v>
      </c>
      <c r="B9062" t="n">
        <v>75510501</v>
      </c>
      <c r="C9062" t="inlineStr">
        <is>
          <t>SMALL TERMINAL</t>
        </is>
      </c>
      <c r="D9062" t="inlineStr">
        <is>
          <t>IDT</t>
        </is>
      </c>
      <c r="E9062" t="inlineStr">
        <is>
          <t>4OSTATNI</t>
        </is>
      </c>
      <c r="F9062" t="inlineStr">
        <is>
          <t>B</t>
        </is>
      </c>
      <c r="G9062" t="inlineStr">
        <is>
          <t>Hai Son Phan</t>
        </is>
      </c>
      <c r="H9062" t="inlineStr">
        <is>
          <t>Přeloučská</t>
        </is>
      </c>
      <c r="I9062" t="inlineStr">
        <is>
          <t>389</t>
        </is>
      </c>
      <c r="J9062" t="inlineStr">
        <is>
          <t>PARDUBICE - STARÉ ČÍVICE</t>
        </is>
      </c>
      <c r="K9062" t="inlineStr">
        <is>
          <t>Pardubice</t>
        </is>
      </c>
      <c r="L9062" t="inlineStr">
        <is>
          <t>RSE</t>
        </is>
      </c>
      <c r="M9062" t="inlineStr">
        <is>
          <t>Jareš Jaroslav</t>
        </is>
      </c>
      <c r="N9062" t="inlineStr">
        <is>
          <t>50.018654</t>
        </is>
      </c>
      <c r="O9062" t="inlineStr">
        <is>
          <t>15.700385</t>
        </is>
      </c>
      <c r="P9062" t="n">
        <v>1935</v>
      </c>
    </row>
    <row r="9063">
      <c r="A9063" t="n">
        <v>34200918</v>
      </c>
      <c r="B9063" t="n">
        <v>74200918</v>
      </c>
      <c r="C9063" t="inlineStr">
        <is>
          <t>LI</t>
        </is>
      </c>
      <c r="D9063" t="inlineStr">
        <is>
          <t>IDT</t>
        </is>
      </c>
      <c r="E9063" t="inlineStr">
        <is>
          <t>2POSTAF</t>
        </is>
      </c>
      <c r="F9063" t="inlineStr">
        <is>
          <t>B</t>
        </is>
      </c>
      <c r="G9063" t="inlineStr">
        <is>
          <t>PP Obec Jindřichovice pod Smrkem</t>
        </is>
      </c>
      <c r="H9063" t="inlineStr">
        <is>
          <t>Jindřichovice pod Smrkem</t>
        </is>
      </c>
      <c r="I9063" t="inlineStr">
        <is>
          <t>245</t>
        </is>
      </c>
      <c r="J9063" t="inlineStr">
        <is>
          <t>JINDŘICHOVICE POD SMRKEM</t>
        </is>
      </c>
      <c r="K9063" t="inlineStr">
        <is>
          <t>Liberec</t>
        </is>
      </c>
      <c r="L9063" t="inlineStr">
        <is>
          <t>RSD</t>
        </is>
      </c>
      <c r="M9063" t="inlineStr">
        <is>
          <t>Luňáček Jan</t>
        </is>
      </c>
      <c r="N9063" t="inlineStr">
        <is>
          <t>50.960443</t>
        </is>
      </c>
      <c r="O9063" t="inlineStr">
        <is>
          <t>15.248706</t>
        </is>
      </c>
      <c r="P9063" t="n">
        <v>1930.38</v>
      </c>
    </row>
    <row r="9064">
      <c r="A9064" t="n">
        <v>16754401</v>
      </c>
      <c r="B9064" t="n">
        <v>86754401</v>
      </c>
      <c r="C9064" t="inlineStr">
        <is>
          <t>VELKY TERMINAL</t>
        </is>
      </c>
      <c r="D9064" t="inlineStr">
        <is>
          <t>IDT</t>
        </is>
      </c>
      <c r="E9064" t="inlineStr">
        <is>
          <t>4OSTATNI</t>
        </is>
      </c>
      <c r="F9064" t="inlineStr">
        <is>
          <t>B</t>
        </is>
      </c>
      <c r="G9064" t="inlineStr">
        <is>
          <t>Tůma garden s.r.o.</t>
        </is>
      </c>
      <c r="H9064" t="inlineStr">
        <is>
          <t>Tuřanské náměstí</t>
        </is>
      </c>
      <c r="I9064" t="inlineStr">
        <is>
          <t>89/37</t>
        </is>
      </c>
      <c r="J9064" t="inlineStr">
        <is>
          <t>BRNO - TUŘANY</t>
        </is>
      </c>
      <c r="K9064" t="inlineStr">
        <is>
          <t>Brno-město</t>
        </is>
      </c>
      <c r="L9064" t="inlineStr">
        <is>
          <t>RSB</t>
        </is>
      </c>
      <c r="M9064" t="inlineStr">
        <is>
          <t>Hanuš Robert</t>
        </is>
      </c>
      <c r="N9064" t="inlineStr">
        <is>
          <t>49.146794</t>
        </is>
      </c>
      <c r="O9064" t="inlineStr">
        <is>
          <t>16.667222</t>
        </is>
      </c>
      <c r="P9064" t="n">
        <v>1929.23</v>
      </c>
    </row>
    <row r="9065">
      <c r="A9065" t="n">
        <v>36200885</v>
      </c>
      <c r="B9065" t="n">
        <v>76200885</v>
      </c>
      <c r="C9065" t="inlineStr">
        <is>
          <t>LI</t>
        </is>
      </c>
      <c r="D9065" t="inlineStr">
        <is>
          <t>ČESKÁ POŠTA</t>
        </is>
      </c>
      <c r="E9065" t="inlineStr">
        <is>
          <t>1POSTA</t>
        </is>
      </c>
      <c r="F9065" t="inlineStr">
        <is>
          <t>P</t>
        </is>
      </c>
      <c r="G9065" t="inlineStr">
        <is>
          <t>Česká pošta - Prušánky</t>
        </is>
      </c>
      <c r="H9065" t="inlineStr">
        <is>
          <t>Prušánky</t>
        </is>
      </c>
      <c r="I9065" t="inlineStr">
        <is>
          <t>100</t>
        </is>
      </c>
      <c r="J9065" t="inlineStr">
        <is>
          <t>PRUŠÁNKY</t>
        </is>
      </c>
      <c r="K9065" t="inlineStr">
        <is>
          <t>Hodonín</t>
        </is>
      </c>
      <c r="L9065" t="inlineStr">
        <is>
          <t>RSB</t>
        </is>
      </c>
      <c r="M9065" t="inlineStr">
        <is>
          <t>Petlach Lubomír</t>
        </is>
      </c>
      <c r="N9065" t="inlineStr">
        <is>
          <t>48.828397</t>
        </is>
      </c>
      <c r="O9065" t="inlineStr">
        <is>
          <t>16.980853</t>
        </is>
      </c>
      <c r="P9065" t="n">
        <v>1926.92</v>
      </c>
    </row>
    <row r="9066">
      <c r="A9066" t="n">
        <v>13717502</v>
      </c>
      <c r="B9066" t="n">
        <v>83717502</v>
      </c>
      <c r="C9066" t="inlineStr">
        <is>
          <t>VELKY TERMINAL</t>
        </is>
      </c>
      <c r="D9066" t="inlineStr">
        <is>
          <t>IDT</t>
        </is>
      </c>
      <c r="E9066" t="inlineStr">
        <is>
          <t>3ABS</t>
        </is>
      </c>
      <c r="F9066" t="inlineStr">
        <is>
          <t>B</t>
        </is>
      </c>
      <c r="G9066" t="inlineStr">
        <is>
          <t>MK Style comp. s.r.o.</t>
        </is>
      </c>
      <c r="H9066" t="inlineStr">
        <is>
          <t>Soukenická</t>
        </is>
      </c>
      <c r="I9066" t="inlineStr">
        <is>
          <t>811</t>
        </is>
      </c>
      <c r="J9066" t="inlineStr">
        <is>
          <t>ROKYCANY - NOVÉ MĚSTO</t>
        </is>
      </c>
      <c r="K9066" t="inlineStr">
        <is>
          <t>Rokycany</t>
        </is>
      </c>
      <c r="L9066" t="inlineStr">
        <is>
          <t>RSC</t>
        </is>
      </c>
      <c r="M9066" t="inlineStr">
        <is>
          <t>Havlíček Vladislav</t>
        </is>
      </c>
      <c r="N9066" t="inlineStr">
        <is>
          <t>49.743244</t>
        </is>
      </c>
      <c r="O9066" t="inlineStr">
        <is>
          <t>13.601664</t>
        </is>
      </c>
      <c r="P9066" t="n">
        <v>1925.77</v>
      </c>
    </row>
    <row r="9067">
      <c r="A9067" t="n">
        <v>16739257</v>
      </c>
      <c r="B9067" t="n">
        <v>86739257</v>
      </c>
      <c r="C9067" t="inlineStr">
        <is>
          <t>VELKY TERMINAL</t>
        </is>
      </c>
      <c r="D9067" t="inlineStr">
        <is>
          <t>KA PARTNERS</t>
        </is>
      </c>
      <c r="E9067" t="inlineStr">
        <is>
          <t>1HRUSKA</t>
        </is>
      </c>
      <c r="F9067" t="inlineStr">
        <is>
          <t>A</t>
        </is>
      </c>
      <c r="G9067" t="inlineStr">
        <is>
          <t>H R U Š K A , spol. s r.o.</t>
        </is>
      </c>
      <c r="H9067" t="inlineStr">
        <is>
          <t>Kamenná</t>
        </is>
      </c>
      <c r="I9067" t="inlineStr">
        <is>
          <t>3857</t>
        </is>
      </c>
      <c r="J9067" t="inlineStr">
        <is>
          <t>ZLÍN</t>
        </is>
      </c>
      <c r="K9067" t="inlineStr">
        <is>
          <t>Zlín</t>
        </is>
      </c>
      <c r="L9067" t="inlineStr">
        <is>
          <t>RSE</t>
        </is>
      </c>
      <c r="M9067" t="inlineStr">
        <is>
          <t>Modlitba Jakub</t>
        </is>
      </c>
      <c r="N9067" t="inlineStr">
        <is>
          <t>49.221331</t>
        </is>
      </c>
      <c r="O9067" t="inlineStr">
        <is>
          <t>17.678559</t>
        </is>
      </c>
      <c r="P9067" t="n">
        <v>1925.77</v>
      </c>
    </row>
    <row r="9068">
      <c r="A9068" t="n">
        <v>11228014</v>
      </c>
      <c r="B9068" t="n">
        <v>81228014</v>
      </c>
      <c r="C9068" t="inlineStr">
        <is>
          <t>VELKY TERMINAL</t>
        </is>
      </c>
      <c r="D9068" t="inlineStr">
        <is>
          <t>ČESKÁ POŠTA</t>
        </is>
      </c>
      <c r="E9068" t="inlineStr">
        <is>
          <t>1POSTA</t>
        </is>
      </c>
      <c r="F9068" t="inlineStr">
        <is>
          <t>P</t>
        </is>
      </c>
      <c r="G9068" t="inlineStr">
        <is>
          <t>Česká pošta - Milovice nad Labem 1</t>
        </is>
      </c>
      <c r="H9068" t="inlineStr">
        <is>
          <t>Poštovní</t>
        </is>
      </c>
      <c r="I9068" t="inlineStr">
        <is>
          <t>156/9</t>
        </is>
      </c>
      <c r="J9068" t="inlineStr">
        <is>
          <t>MILOVICE</t>
        </is>
      </c>
      <c r="K9068" t="inlineStr">
        <is>
          <t>Nymburk</t>
        </is>
      </c>
      <c r="L9068" t="inlineStr">
        <is>
          <t>RSA</t>
        </is>
      </c>
      <c r="M9068" t="inlineStr">
        <is>
          <t>Česnek Miroslav</t>
        </is>
      </c>
      <c r="N9068" t="inlineStr">
        <is>
          <t>50.227670</t>
        </is>
      </c>
      <c r="O9068" t="inlineStr">
        <is>
          <t>14.882780</t>
        </is>
      </c>
      <c r="P9068" t="n">
        <v>1925.38</v>
      </c>
    </row>
    <row r="9069">
      <c r="A9069" t="n">
        <v>17847117</v>
      </c>
      <c r="B9069" t="n">
        <v>87847117</v>
      </c>
      <c r="C9069" t="inlineStr">
        <is>
          <t>VELKY TERMINAL</t>
        </is>
      </c>
      <c r="D9069" t="inlineStr">
        <is>
          <t>KA PARTNERS</t>
        </is>
      </c>
      <c r="E9069" t="inlineStr">
        <is>
          <t>1FAST</t>
        </is>
      </c>
      <c r="F9069" t="inlineStr">
        <is>
          <t>B</t>
        </is>
      </c>
      <c r="G9069" t="inlineStr">
        <is>
          <t>PLANEO Elektro</t>
        </is>
      </c>
      <c r="H9069" t="inlineStr">
        <is>
          <t>kpt. Jaroše</t>
        </is>
      </c>
      <c r="I9069" t="inlineStr">
        <is>
          <t>1076/7</t>
        </is>
      </c>
      <c r="J9069" t="inlineStr">
        <is>
          <t>KOPŘIVNICE</t>
        </is>
      </c>
      <c r="K9069" t="inlineStr">
        <is>
          <t>Nový Jičín</t>
        </is>
      </c>
      <c r="L9069" t="inlineStr">
        <is>
          <t>RSG</t>
        </is>
      </c>
      <c r="M9069" t="inlineStr">
        <is>
          <t>Herman Petr</t>
        </is>
      </c>
      <c r="N9069" t="inlineStr">
        <is>
          <t>49.598041</t>
        </is>
      </c>
      <c r="O9069" t="inlineStr">
        <is>
          <t>18.142422</t>
        </is>
      </c>
      <c r="P9069" t="n">
        <v>1925</v>
      </c>
    </row>
    <row r="9070">
      <c r="A9070" t="n">
        <v>17208028</v>
      </c>
      <c r="B9070" t="n">
        <v>87208028</v>
      </c>
      <c r="C9070" t="inlineStr">
        <is>
          <t>VELKY TERMINAL</t>
        </is>
      </c>
      <c r="D9070" t="inlineStr">
        <is>
          <t>ČESKÁ POŠTA</t>
        </is>
      </c>
      <c r="E9070" t="inlineStr">
        <is>
          <t>1POSTA</t>
        </is>
      </c>
      <c r="F9070" t="inlineStr">
        <is>
          <t>P</t>
        </is>
      </c>
      <c r="G9070" t="inlineStr">
        <is>
          <t>Česká pošta - Prosenice</t>
        </is>
      </c>
      <c r="H9070" t="inlineStr">
        <is>
          <t>Na Loukách</t>
        </is>
      </c>
      <c r="I9070" t="inlineStr">
        <is>
          <t>219</t>
        </is>
      </c>
      <c r="J9070" t="inlineStr">
        <is>
          <t>PROSENICE</t>
        </is>
      </c>
      <c r="K9070" t="inlineStr">
        <is>
          <t>Přerov</t>
        </is>
      </c>
      <c r="L9070" t="inlineStr">
        <is>
          <t>RSG</t>
        </is>
      </c>
      <c r="M9070" t="inlineStr">
        <is>
          <t>Herman Petr</t>
        </is>
      </c>
      <c r="N9070" t="inlineStr">
        <is>
          <t>49.490866</t>
        </is>
      </c>
      <c r="O9070" t="inlineStr">
        <is>
          <t>17.486857</t>
        </is>
      </c>
      <c r="P9070" t="n">
        <v>1924.23</v>
      </c>
    </row>
    <row r="9071">
      <c r="A9071" t="n">
        <v>36525801</v>
      </c>
      <c r="B9071" t="n">
        <v>76525801</v>
      </c>
      <c r="C9071" t="inlineStr">
        <is>
          <t>SMALL TERMINAL</t>
        </is>
      </c>
      <c r="D9071" t="inlineStr">
        <is>
          <t>IDT</t>
        </is>
      </c>
      <c r="E9071" t="inlineStr">
        <is>
          <t>4OSTATNI</t>
        </is>
      </c>
      <c r="F9071" t="inlineStr">
        <is>
          <t>B</t>
        </is>
      </c>
      <c r="G9071" t="inlineStr">
        <is>
          <t>Thi Mai Huong Nguyen</t>
        </is>
      </c>
      <c r="H9071" t="inlineStr">
        <is>
          <t>Hovorany</t>
        </is>
      </c>
      <c r="I9071" t="inlineStr">
        <is>
          <t>65</t>
        </is>
      </c>
      <c r="J9071" t="inlineStr">
        <is>
          <t>HOVORANY</t>
        </is>
      </c>
      <c r="K9071" t="inlineStr">
        <is>
          <t>Hodonín</t>
        </is>
      </c>
      <c r="L9071" t="inlineStr">
        <is>
          <t>RSB</t>
        </is>
      </c>
      <c r="M9071" t="inlineStr">
        <is>
          <t>Petlach Lubomír</t>
        </is>
      </c>
      <c r="N9071" t="inlineStr">
        <is>
          <t>48.954770</t>
        </is>
      </c>
      <c r="O9071" t="inlineStr">
        <is>
          <t>16.987230</t>
        </is>
      </c>
      <c r="P9071" t="n">
        <v>1923.08</v>
      </c>
    </row>
    <row r="9072">
      <c r="A9072" t="n">
        <v>31201097</v>
      </c>
      <c r="B9072" t="n">
        <v>71201097</v>
      </c>
      <c r="C9072" t="inlineStr">
        <is>
          <t>LI</t>
        </is>
      </c>
      <c r="D9072" t="inlineStr">
        <is>
          <t>ČESKÁ POŠTA</t>
        </is>
      </c>
      <c r="E9072" t="inlineStr">
        <is>
          <t>1POSTA</t>
        </is>
      </c>
      <c r="F9072" t="inlineStr">
        <is>
          <t>P</t>
        </is>
      </c>
      <c r="G9072" t="inlineStr">
        <is>
          <t>Česká pošta - Košík</t>
        </is>
      </c>
      <c r="H9072" t="inlineStr">
        <is>
          <t>Košík</t>
        </is>
      </c>
      <c r="I9072" t="inlineStr">
        <is>
          <t>25</t>
        </is>
      </c>
      <c r="J9072" t="inlineStr">
        <is>
          <t>KOŠÍK</t>
        </is>
      </c>
      <c r="K9072" t="inlineStr">
        <is>
          <t>Nymburk</t>
        </is>
      </c>
      <c r="L9072" t="inlineStr">
        <is>
          <t>RSA</t>
        </is>
      </c>
      <c r="M9072" t="inlineStr">
        <is>
          <t>Česnek Miroslav</t>
        </is>
      </c>
      <c r="N9072" t="inlineStr">
        <is>
          <t>50.316387</t>
        </is>
      </c>
      <c r="O9072" t="inlineStr">
        <is>
          <t>15.136077</t>
        </is>
      </c>
      <c r="P9072" t="n">
        <v>1922.69</v>
      </c>
    </row>
    <row r="9073">
      <c r="A9073" t="n">
        <v>31201394</v>
      </c>
      <c r="B9073" t="n">
        <v>71201394</v>
      </c>
      <c r="C9073" t="inlineStr">
        <is>
          <t>LI</t>
        </is>
      </c>
      <c r="D9073" t="inlineStr">
        <is>
          <t>ČESKÁ POŠTA</t>
        </is>
      </c>
      <c r="E9073" t="inlineStr">
        <is>
          <t>1POSTA</t>
        </is>
      </c>
      <c r="F9073" t="inlineStr">
        <is>
          <t>P</t>
        </is>
      </c>
      <c r="G9073" t="inlineStr">
        <is>
          <t>Česká pošta - Záboří nad Labem</t>
        </is>
      </c>
      <c r="H9073" t="inlineStr">
        <is>
          <t>Školní</t>
        </is>
      </c>
      <c r="I9073" t="inlineStr">
        <is>
          <t>164</t>
        </is>
      </c>
      <c r="J9073" t="inlineStr">
        <is>
          <t>ZÁBOŘÍ NAD LABEM</t>
        </is>
      </c>
      <c r="K9073" t="inlineStr">
        <is>
          <t>Kutná Hora</t>
        </is>
      </c>
      <c r="L9073" t="inlineStr">
        <is>
          <t>RSA</t>
        </is>
      </c>
      <c r="M9073" t="inlineStr">
        <is>
          <t>Česnek Miroslav</t>
        </is>
      </c>
      <c r="N9073" t="inlineStr">
        <is>
          <t>50.025640</t>
        </is>
      </c>
      <c r="O9073" t="inlineStr">
        <is>
          <t>15.350620</t>
        </is>
      </c>
      <c r="P9073" t="n">
        <v>1922.31</v>
      </c>
    </row>
    <row r="9074">
      <c r="A9074" t="n">
        <v>11223010</v>
      </c>
      <c r="B9074" t="n">
        <v>81223010</v>
      </c>
      <c r="C9074" t="inlineStr">
        <is>
          <t>VELKY TERMINAL</t>
        </is>
      </c>
      <c r="D9074" t="inlineStr">
        <is>
          <t>ČESKÁ POŠTA</t>
        </is>
      </c>
      <c r="E9074" t="inlineStr">
        <is>
          <t>1POSTA</t>
        </is>
      </c>
      <c r="F9074" t="inlineStr">
        <is>
          <t>P</t>
        </is>
      </c>
      <c r="G9074" t="inlineStr">
        <is>
          <t>Česká pošta - Družec</t>
        </is>
      </c>
      <c r="H9074" t="inlineStr">
        <is>
          <t>Hlavní</t>
        </is>
      </c>
      <c r="I9074" t="inlineStr">
        <is>
          <t>42</t>
        </is>
      </c>
      <c r="J9074" t="inlineStr">
        <is>
          <t>DRUŽEC</t>
        </is>
      </c>
      <c r="K9074" t="inlineStr">
        <is>
          <t>Kladno</t>
        </is>
      </c>
      <c r="L9074" t="inlineStr">
        <is>
          <t>RSA</t>
        </is>
      </c>
      <c r="M9074" t="inlineStr">
        <is>
          <t>Hrubý Jiří</t>
        </is>
      </c>
      <c r="N9074" t="inlineStr">
        <is>
          <t>50.103058</t>
        </is>
      </c>
      <c r="O9074" t="inlineStr">
        <is>
          <t>14.047109</t>
        </is>
      </c>
      <c r="P9074" t="n">
        <v>1921.54</v>
      </c>
    </row>
    <row r="9075">
      <c r="A9075" t="n">
        <v>34501102</v>
      </c>
      <c r="B9075" t="n">
        <v>74501102</v>
      </c>
      <c r="C9075" t="inlineStr">
        <is>
          <t>SMALL TERMINAL</t>
        </is>
      </c>
      <c r="D9075" t="inlineStr">
        <is>
          <t>IDT</t>
        </is>
      </c>
      <c r="E9075" t="inlineStr">
        <is>
          <t>4OSTATNI</t>
        </is>
      </c>
      <c r="F9075" t="inlineStr">
        <is>
          <t>B</t>
        </is>
      </c>
      <c r="G9075" t="inlineStr">
        <is>
          <t>Vladimír Kubík</t>
        </is>
      </c>
      <c r="H9075" t="inlineStr">
        <is>
          <t>nám. ČSA</t>
        </is>
      </c>
      <c r="I9075" t="inlineStr">
        <is>
          <t>180</t>
        </is>
      </c>
      <c r="J9075" t="inlineStr">
        <is>
          <t>TEREZÍN</t>
        </is>
      </c>
      <c r="K9075" t="inlineStr">
        <is>
          <t>Litoměřice</t>
        </is>
      </c>
      <c r="L9075" t="inlineStr">
        <is>
          <t>RSD</t>
        </is>
      </c>
      <c r="M9075" t="inlineStr">
        <is>
          <t>Šticha Milan</t>
        </is>
      </c>
      <c r="N9075" t="inlineStr">
        <is>
          <t>50.509926</t>
        </is>
      </c>
      <c r="O9075" t="inlineStr">
        <is>
          <t>14.150208</t>
        </is>
      </c>
      <c r="P9075" t="n">
        <v>1921.35</v>
      </c>
    </row>
    <row r="9076">
      <c r="A9076" t="n">
        <v>32200343</v>
      </c>
      <c r="B9076" t="n">
        <v>72200343</v>
      </c>
      <c r="C9076" t="inlineStr">
        <is>
          <t>LI</t>
        </is>
      </c>
      <c r="D9076" t="inlineStr">
        <is>
          <t>ČESKÁ POŠTA</t>
        </is>
      </c>
      <c r="E9076" t="inlineStr">
        <is>
          <t>1POSTA</t>
        </is>
      </c>
      <c r="F9076" t="inlineStr">
        <is>
          <t>P</t>
        </is>
      </c>
      <c r="G9076" t="inlineStr">
        <is>
          <t>Česká pošta - Lásenice</t>
        </is>
      </c>
      <c r="H9076" t="inlineStr">
        <is>
          <t>Lásenice</t>
        </is>
      </c>
      <c r="I9076" t="inlineStr">
        <is>
          <t>11</t>
        </is>
      </c>
      <c r="J9076" t="inlineStr">
        <is>
          <t>LÁSENICE</t>
        </is>
      </c>
      <c r="K9076" t="inlineStr">
        <is>
          <t>Jindřichův Hradec</t>
        </is>
      </c>
      <c r="L9076" t="inlineStr">
        <is>
          <t>RSB</t>
        </is>
      </c>
      <c r="M9076" t="inlineStr">
        <is>
          <t>Dvořák Petr</t>
        </is>
      </c>
      <c r="N9076" t="inlineStr">
        <is>
          <t>49.073395</t>
        </is>
      </c>
      <c r="O9076" t="inlineStr">
        <is>
          <t>14.966239</t>
        </is>
      </c>
      <c r="P9076" t="n">
        <v>1920.96</v>
      </c>
    </row>
    <row r="9077">
      <c r="A9077" t="n">
        <v>17203044</v>
      </c>
      <c r="B9077" t="n">
        <v>87203044</v>
      </c>
      <c r="C9077" t="inlineStr">
        <is>
          <t>VELKY TERMINAL</t>
        </is>
      </c>
      <c r="D9077" t="inlineStr">
        <is>
          <t>ČESKÁ POŠTA</t>
        </is>
      </c>
      <c r="E9077" t="inlineStr">
        <is>
          <t>1POSTA</t>
        </is>
      </c>
      <c r="F9077" t="inlineStr">
        <is>
          <t>P</t>
        </is>
      </c>
      <c r="G9077" t="inlineStr">
        <is>
          <t>Česká pošta - Raškovice</t>
        </is>
      </c>
      <c r="H9077" t="inlineStr">
        <is>
          <t>Raškovice</t>
        </is>
      </c>
      <c r="I9077" t="inlineStr">
        <is>
          <t>232</t>
        </is>
      </c>
      <c r="J9077" t="inlineStr">
        <is>
          <t>RAŠKOVICE</t>
        </is>
      </c>
      <c r="K9077" t="inlineStr">
        <is>
          <t>Frýdek-Místek</t>
        </is>
      </c>
      <c r="L9077" t="inlineStr">
        <is>
          <t>RSG</t>
        </is>
      </c>
      <c r="M9077" t="inlineStr">
        <is>
          <t>Herman Michal</t>
        </is>
      </c>
      <c r="N9077" t="inlineStr">
        <is>
          <t>49.622032</t>
        </is>
      </c>
      <c r="O9077" t="inlineStr">
        <is>
          <t>18.467374</t>
        </is>
      </c>
      <c r="P9077" t="n">
        <v>1920</v>
      </c>
    </row>
    <row r="9078">
      <c r="A9078" t="n">
        <v>17205042</v>
      </c>
      <c r="B9078" t="n">
        <v>87205042</v>
      </c>
      <c r="C9078" t="inlineStr">
        <is>
          <t>VELKY TERMINAL</t>
        </is>
      </c>
      <c r="D9078" t="inlineStr">
        <is>
          <t>ČESKÁ POŠTA</t>
        </is>
      </c>
      <c r="E9078" t="inlineStr">
        <is>
          <t>1POSTA</t>
        </is>
      </c>
      <c r="F9078" t="inlineStr">
        <is>
          <t>P</t>
        </is>
      </c>
      <c r="G9078" t="inlineStr">
        <is>
          <t>Česká pošta - Tichá</t>
        </is>
      </c>
      <c r="H9078" t="inlineStr">
        <is>
          <t>Tichá</t>
        </is>
      </c>
      <c r="I9078" t="inlineStr">
        <is>
          <t>1</t>
        </is>
      </c>
      <c r="J9078" t="inlineStr">
        <is>
          <t>TICHÁ</t>
        </is>
      </c>
      <c r="K9078" t="inlineStr">
        <is>
          <t>Nový Jičín</t>
        </is>
      </c>
      <c r="L9078" t="inlineStr">
        <is>
          <t>RSG</t>
        </is>
      </c>
      <c r="M9078" t="inlineStr">
        <is>
          <t>Herman Petr</t>
        </is>
      </c>
      <c r="N9078" t="inlineStr">
        <is>
          <t>49.570041</t>
        </is>
      </c>
      <c r="O9078" t="inlineStr">
        <is>
          <t>18.221370</t>
        </is>
      </c>
      <c r="P9078" t="n">
        <v>1919.62</v>
      </c>
    </row>
    <row r="9079">
      <c r="A9079" t="n">
        <v>37518901</v>
      </c>
      <c r="B9079" t="n">
        <v>77518901</v>
      </c>
      <c r="C9079" t="inlineStr">
        <is>
          <t>SMALL TERMINAL</t>
        </is>
      </c>
      <c r="D9079" t="inlineStr">
        <is>
          <t>IDT</t>
        </is>
      </c>
      <c r="E9079" t="inlineStr">
        <is>
          <t>4OSTATNI</t>
        </is>
      </c>
      <c r="F9079" t="inlineStr">
        <is>
          <t>B</t>
        </is>
      </c>
      <c r="G9079" t="inlineStr">
        <is>
          <t>David Janík</t>
        </is>
      </c>
      <c r="H9079" t="inlineStr">
        <is>
          <t>Libušina</t>
        </is>
      </c>
      <c r="I9079" t="inlineStr">
        <is>
          <t>8/42</t>
        </is>
      </c>
      <c r="J9079" t="inlineStr">
        <is>
          <t>OLOMOUC - BĚLIDLA</t>
        </is>
      </c>
      <c r="K9079" t="inlineStr">
        <is>
          <t>Olomouc</t>
        </is>
      </c>
      <c r="L9079" t="inlineStr">
        <is>
          <t>RSG</t>
        </is>
      </c>
      <c r="M9079" t="inlineStr">
        <is>
          <t>Dolníček Richard</t>
        </is>
      </c>
      <c r="N9079" t="inlineStr">
        <is>
          <t>49.598564</t>
        </is>
      </c>
      <c r="O9079" t="inlineStr">
        <is>
          <t>17.284985</t>
        </is>
      </c>
      <c r="P9079" t="n">
        <v>1919.62</v>
      </c>
    </row>
    <row r="9080">
      <c r="A9080" t="n">
        <v>34200758</v>
      </c>
      <c r="B9080" t="n">
        <v>74200758</v>
      </c>
      <c r="C9080" t="inlineStr">
        <is>
          <t>LI</t>
        </is>
      </c>
      <c r="D9080" t="inlineStr">
        <is>
          <t>ČESKÁ POŠTA</t>
        </is>
      </c>
      <c r="E9080" t="inlineStr">
        <is>
          <t>1POSTA</t>
        </is>
      </c>
      <c r="F9080" t="inlineStr">
        <is>
          <t>P</t>
        </is>
      </c>
      <c r="G9080" t="inlineStr">
        <is>
          <t>Česká pošta - Velké Hamry</t>
        </is>
      </c>
      <c r="H9080" t="inlineStr">
        <is>
          <t>Velké Hamry</t>
        </is>
      </c>
      <c r="I9080" t="inlineStr">
        <is>
          <t>409</t>
        </is>
      </c>
      <c r="J9080" t="inlineStr">
        <is>
          <t>VELKÉ HAMRY</t>
        </is>
      </c>
      <c r="K9080" t="inlineStr">
        <is>
          <t>Jablonec nad Nisou</t>
        </is>
      </c>
      <c r="L9080" t="inlineStr">
        <is>
          <t>RSD</t>
        </is>
      </c>
      <c r="M9080" t="inlineStr">
        <is>
          <t>Luňáček Jan</t>
        </is>
      </c>
      <c r="N9080" t="inlineStr">
        <is>
          <t>50.716982</t>
        </is>
      </c>
      <c r="O9080" t="inlineStr">
        <is>
          <t>15.314422</t>
        </is>
      </c>
      <c r="P9080" t="n">
        <v>1918.85</v>
      </c>
    </row>
    <row r="9081">
      <c r="A9081" t="n">
        <v>11797701</v>
      </c>
      <c r="B9081" t="n">
        <v>81797701</v>
      </c>
      <c r="C9081" t="inlineStr">
        <is>
          <t>VELKY TERMINAL</t>
        </is>
      </c>
      <c r="D9081" t="inlineStr">
        <is>
          <t>IDT</t>
        </is>
      </c>
      <c r="E9081" t="inlineStr">
        <is>
          <t>4OSTATNI</t>
        </is>
      </c>
      <c r="F9081" t="inlineStr">
        <is>
          <t>B</t>
        </is>
      </c>
      <c r="G9081" t="inlineStr">
        <is>
          <t>Trung Hieu Phung - Potraviny Kamenická</t>
        </is>
      </c>
      <c r="H9081" t="inlineStr">
        <is>
          <t>Kamenická</t>
        </is>
      </c>
      <c r="I9081" t="inlineStr">
        <is>
          <t>129/51</t>
        </is>
      </c>
      <c r="J9081" t="inlineStr">
        <is>
          <t>PRAHA 7 - BUBENEČ</t>
        </is>
      </c>
      <c r="K9081" t="inlineStr">
        <is>
          <t>Praha</t>
        </is>
      </c>
      <c r="L9081" t="inlineStr">
        <is>
          <t>RSA</t>
        </is>
      </c>
      <c r="M9081" t="inlineStr">
        <is>
          <t>Vlk Pavel</t>
        </is>
      </c>
      <c r="N9081" t="inlineStr">
        <is>
          <t>50.102303</t>
        </is>
      </c>
      <c r="O9081" t="inlineStr">
        <is>
          <t>14.426050</t>
        </is>
      </c>
      <c r="P9081" t="n">
        <v>1917.5</v>
      </c>
    </row>
    <row r="9082">
      <c r="A9082" t="n">
        <v>36201266</v>
      </c>
      <c r="B9082" t="n">
        <v>76201266</v>
      </c>
      <c r="C9082" t="inlineStr">
        <is>
          <t>LI</t>
        </is>
      </c>
      <c r="D9082" t="inlineStr">
        <is>
          <t>ČESKÁ POŠTA</t>
        </is>
      </c>
      <c r="E9082" t="inlineStr">
        <is>
          <t>1POSTA</t>
        </is>
      </c>
      <c r="F9082" t="inlineStr">
        <is>
          <t>P</t>
        </is>
      </c>
      <c r="G9082" t="inlineStr">
        <is>
          <t>Česká pošta - Spytihněv</t>
        </is>
      </c>
      <c r="H9082" t="inlineStr">
        <is>
          <t>Spytihněv</t>
        </is>
      </c>
      <c r="I9082" t="inlineStr">
        <is>
          <t>359</t>
        </is>
      </c>
      <c r="J9082" t="inlineStr">
        <is>
          <t>SPYTIHNĚV</t>
        </is>
      </c>
      <c r="K9082" t="inlineStr">
        <is>
          <t>Zlín</t>
        </is>
      </c>
      <c r="L9082" t="inlineStr">
        <is>
          <t>RSE</t>
        </is>
      </c>
      <c r="M9082" t="inlineStr">
        <is>
          <t>Modlitba Jakub</t>
        </is>
      </c>
      <c r="N9082" t="inlineStr">
        <is>
          <t>49.141422</t>
        </is>
      </c>
      <c r="O9082" t="inlineStr">
        <is>
          <t>17.498055</t>
        </is>
      </c>
      <c r="P9082" t="n">
        <v>1914.23</v>
      </c>
    </row>
    <row r="9083">
      <c r="A9083" t="n">
        <v>11108084</v>
      </c>
      <c r="B9083" t="n">
        <v>81108084</v>
      </c>
      <c r="C9083" t="inlineStr">
        <is>
          <t>VELKY TERMINAL</t>
        </is>
      </c>
      <c r="D9083" t="inlineStr">
        <is>
          <t>ČESKÁ POŠTA</t>
        </is>
      </c>
      <c r="E9083" t="inlineStr">
        <is>
          <t>1POSTA</t>
        </is>
      </c>
      <c r="F9083" t="inlineStr">
        <is>
          <t>P</t>
        </is>
      </c>
      <c r="G9083" t="inlineStr">
        <is>
          <t>Česká pošta - Praha 84</t>
        </is>
      </c>
      <c r="H9083" t="inlineStr">
        <is>
          <t>Spořická</t>
        </is>
      </c>
      <c r="I9083" t="inlineStr">
        <is>
          <t>443/23</t>
        </is>
      </c>
      <c r="J9083" t="inlineStr">
        <is>
          <t>PRAHA 8 - DOLNÍ CHABRY</t>
        </is>
      </c>
      <c r="K9083" t="inlineStr">
        <is>
          <t>Praha</t>
        </is>
      </c>
      <c r="L9083" t="inlineStr">
        <is>
          <t>RSA</t>
        </is>
      </c>
      <c r="M9083" t="inlineStr">
        <is>
          <t>Vlk Pavel</t>
        </is>
      </c>
      <c r="N9083" t="inlineStr">
        <is>
          <t>50.146931</t>
        </is>
      </c>
      <c r="O9083" t="inlineStr">
        <is>
          <t>14.450906</t>
        </is>
      </c>
      <c r="P9083" t="n">
        <v>1907.31</v>
      </c>
    </row>
    <row r="9084">
      <c r="A9084" t="n">
        <v>37522301</v>
      </c>
      <c r="B9084" t="n">
        <v>77522301</v>
      </c>
      <c r="C9084" t="inlineStr">
        <is>
          <t>SMALL TERMINAL</t>
        </is>
      </c>
      <c r="D9084" t="inlineStr">
        <is>
          <t>IDT</t>
        </is>
      </c>
      <c r="E9084" t="inlineStr">
        <is>
          <t>4OSTATNI</t>
        </is>
      </c>
      <c r="F9084" t="inlineStr">
        <is>
          <t>B</t>
        </is>
      </c>
      <c r="G9084" t="inlineStr">
        <is>
          <t>Vladimíra Galgonková</t>
        </is>
      </c>
      <c r="H9084" t="inlineStr">
        <is>
          <t>Pekařská</t>
        </is>
      </c>
      <c r="I9084" t="inlineStr">
        <is>
          <t>2811/62</t>
        </is>
      </c>
      <c r="J9084" t="inlineStr">
        <is>
          <t>OPAVA - PŘEDMĚSTÍ</t>
        </is>
      </c>
      <c r="K9084" t="inlineStr">
        <is>
          <t>Opava</t>
        </is>
      </c>
      <c r="L9084" t="inlineStr">
        <is>
          <t>RSG</t>
        </is>
      </c>
      <c r="M9084" t="inlineStr">
        <is>
          <t>Gelnar Ivo</t>
        </is>
      </c>
      <c r="N9084" t="inlineStr">
        <is>
          <t>49.944663</t>
        </is>
      </c>
      <c r="O9084" t="inlineStr">
        <is>
          <t>17.904072</t>
        </is>
      </c>
      <c r="P9084" t="n">
        <v>1906.15</v>
      </c>
    </row>
    <row r="9085">
      <c r="A9085" t="n">
        <v>37201013</v>
      </c>
      <c r="B9085" t="n">
        <v>77201013</v>
      </c>
      <c r="C9085" t="inlineStr">
        <is>
          <t>LI</t>
        </is>
      </c>
      <c r="D9085" t="inlineStr">
        <is>
          <t>ČESKÁ POŠTA</t>
        </is>
      </c>
      <c r="E9085" t="inlineStr">
        <is>
          <t>1POSTA</t>
        </is>
      </c>
      <c r="F9085" t="inlineStr">
        <is>
          <t>P</t>
        </is>
      </c>
      <c r="G9085" t="inlineStr">
        <is>
          <t>Česká pošta - Domašov nad Bystřicí</t>
        </is>
      </c>
      <c r="H9085" t="inlineStr">
        <is>
          <t>Náměstí</t>
        </is>
      </c>
      <c r="I9085" t="inlineStr">
        <is>
          <t>76</t>
        </is>
      </c>
      <c r="J9085" t="inlineStr">
        <is>
          <t>DOMAŠOV NAD BYSTŘICÍ</t>
        </is>
      </c>
      <c r="K9085" t="inlineStr">
        <is>
          <t>Olomouc</t>
        </is>
      </c>
      <c r="L9085" t="inlineStr">
        <is>
          <t>RSG</t>
        </is>
      </c>
      <c r="M9085" t="inlineStr">
        <is>
          <t>Dolníček Richard</t>
        </is>
      </c>
      <c r="N9085" t="inlineStr">
        <is>
          <t>49.742485</t>
        </is>
      </c>
      <c r="O9085" t="inlineStr">
        <is>
          <t>17.445146</t>
        </is>
      </c>
      <c r="P9085" t="n">
        <v>1905</v>
      </c>
    </row>
    <row r="9086">
      <c r="A9086" t="n">
        <v>37201089</v>
      </c>
      <c r="B9086" t="n">
        <v>77201089</v>
      </c>
      <c r="C9086" t="inlineStr">
        <is>
          <t>LI</t>
        </is>
      </c>
      <c r="D9086" t="inlineStr">
        <is>
          <t>ČESKÁ POŠTA</t>
        </is>
      </c>
      <c r="E9086" t="inlineStr">
        <is>
          <t>1POSTA</t>
        </is>
      </c>
      <c r="F9086" t="inlineStr">
        <is>
          <t>P</t>
        </is>
      </c>
      <c r="G9086" t="inlineStr">
        <is>
          <t>Česká pošta - Choryně</t>
        </is>
      </c>
      <c r="H9086" t="inlineStr">
        <is>
          <t>Choryně</t>
        </is>
      </c>
      <c r="I9086" t="inlineStr">
        <is>
          <t>199</t>
        </is>
      </c>
      <c r="J9086" t="inlineStr">
        <is>
          <t>CHORYNĚ</t>
        </is>
      </c>
      <c r="K9086" t="inlineStr">
        <is>
          <t>Vsetín</t>
        </is>
      </c>
      <c r="L9086" t="inlineStr">
        <is>
          <t>RSG</t>
        </is>
      </c>
      <c r="M9086" t="inlineStr">
        <is>
          <t>Herman Petr</t>
        </is>
      </c>
      <c r="N9086" t="inlineStr">
        <is>
          <t>49.494970</t>
        </is>
      </c>
      <c r="O9086" t="inlineStr">
        <is>
          <t>17.898500</t>
        </is>
      </c>
      <c r="P9086" t="n">
        <v>1903.46</v>
      </c>
    </row>
    <row r="9087">
      <c r="A9087" t="n">
        <v>15206013</v>
      </c>
      <c r="B9087" t="n">
        <v>85206013</v>
      </c>
      <c r="C9087" t="inlineStr">
        <is>
          <t>VELKY TERMINAL</t>
        </is>
      </c>
      <c r="D9087" t="inlineStr">
        <is>
          <t>ČESKÁ POŠTA</t>
        </is>
      </c>
      <c r="E9087" t="inlineStr">
        <is>
          <t>1POSTA</t>
        </is>
      </c>
      <c r="F9087" t="inlineStr">
        <is>
          <t>P</t>
        </is>
      </c>
      <c r="G9087" t="inlineStr">
        <is>
          <t>Česká pošta - Dolní Ředice</t>
        </is>
      </c>
      <c r="H9087" t="inlineStr">
        <is>
          <t>Holická</t>
        </is>
      </c>
      <c r="I9087" t="inlineStr">
        <is>
          <t>210</t>
        </is>
      </c>
      <c r="J9087" t="inlineStr">
        <is>
          <t>DOLNÍ ŘEDICE</t>
        </is>
      </c>
      <c r="K9087" t="inlineStr">
        <is>
          <t>Pardubice</t>
        </is>
      </c>
      <c r="L9087" t="inlineStr">
        <is>
          <t>RSE</t>
        </is>
      </c>
      <c r="M9087" t="inlineStr">
        <is>
          <t>Jareš Jaroslav</t>
        </is>
      </c>
      <c r="N9087" t="inlineStr">
        <is>
          <t>50.078116</t>
        </is>
      </c>
      <c r="O9087" t="inlineStr">
        <is>
          <t>15.924318</t>
        </is>
      </c>
      <c r="P9087" t="n">
        <v>1903.08</v>
      </c>
    </row>
    <row r="9088">
      <c r="A9088" t="n">
        <v>35512601</v>
      </c>
      <c r="B9088" t="n">
        <v>75512601</v>
      </c>
      <c r="C9088" t="inlineStr">
        <is>
          <t>SMALL TERMINAL</t>
        </is>
      </c>
      <c r="D9088" t="inlineStr">
        <is>
          <t>IDT</t>
        </is>
      </c>
      <c r="E9088" t="inlineStr">
        <is>
          <t>4OSTATNI</t>
        </is>
      </c>
      <c r="F9088" t="inlineStr">
        <is>
          <t>B</t>
        </is>
      </c>
      <c r="G9088" t="inlineStr">
        <is>
          <t>MarkOil s.r.o.</t>
        </is>
      </c>
      <c r="H9088" t="inlineStr">
        <is>
          <t>Ledečská (ČS AVIA)</t>
        </is>
      </c>
      <c r="I9088" t="inlineStr">
        <is>
          <t>č.ev. 79</t>
        </is>
      </c>
      <c r="J9088" t="inlineStr">
        <is>
          <t>HAVLÍČKŮV BROD</t>
        </is>
      </c>
      <c r="K9088" t="inlineStr">
        <is>
          <t>Havlíčkův Brod</t>
        </is>
      </c>
      <c r="L9088" t="inlineStr">
        <is>
          <t>RSE</t>
        </is>
      </c>
      <c r="M9088" t="inlineStr">
        <is>
          <t>Rek Lubomír</t>
        </is>
      </c>
      <c r="N9088" t="inlineStr">
        <is>
          <t>49.610391</t>
        </is>
      </c>
      <c r="O9088" t="inlineStr">
        <is>
          <t>15.556356</t>
        </is>
      </c>
      <c r="P9088" t="n">
        <v>1902.31</v>
      </c>
    </row>
    <row r="9089">
      <c r="A9089" t="n">
        <v>35500102</v>
      </c>
      <c r="B9089" t="n">
        <v>75500102</v>
      </c>
      <c r="C9089" t="inlineStr">
        <is>
          <t>SMALL TERMINAL</t>
        </is>
      </c>
      <c r="D9089" t="inlineStr">
        <is>
          <t>IDT</t>
        </is>
      </c>
      <c r="E9089" t="inlineStr">
        <is>
          <t>4OSTATNI</t>
        </is>
      </c>
      <c r="F9089" t="inlineStr">
        <is>
          <t>B</t>
        </is>
      </c>
      <c r="G9089" t="inlineStr">
        <is>
          <t>Zuzana Pohlová</t>
        </is>
      </c>
      <c r="H9089" t="inlineStr">
        <is>
          <t>Na Pilíři</t>
        </is>
      </c>
      <c r="I9089" t="inlineStr">
        <is>
          <t>193</t>
        </is>
      </c>
      <c r="J9089" t="inlineStr">
        <is>
          <t>ŽACLÉŘ</t>
        </is>
      </c>
      <c r="K9089" t="inlineStr">
        <is>
          <t>Trutnov</t>
        </is>
      </c>
      <c r="L9089" t="inlineStr">
        <is>
          <t>RSE</t>
        </is>
      </c>
      <c r="M9089" t="inlineStr">
        <is>
          <t>Lán Tomáš</t>
        </is>
      </c>
      <c r="N9089" t="inlineStr">
        <is>
          <t>50.655027</t>
        </is>
      </c>
      <c r="O9089" t="inlineStr">
        <is>
          <t>15.909827</t>
        </is>
      </c>
      <c r="P9089" t="n">
        <v>1901.15</v>
      </c>
    </row>
    <row r="9090">
      <c r="A9090" t="n">
        <v>37200684</v>
      </c>
      <c r="B9090" t="n">
        <v>77200684</v>
      </c>
      <c r="C9090" t="inlineStr">
        <is>
          <t>LI</t>
        </is>
      </c>
      <c r="D9090" t="inlineStr">
        <is>
          <t>ČESKÁ POŠTA</t>
        </is>
      </c>
      <c r="E9090" t="inlineStr">
        <is>
          <t>1POSTA</t>
        </is>
      </c>
      <c r="F9090" t="inlineStr">
        <is>
          <t>P</t>
        </is>
      </c>
      <c r="G9090" t="inlineStr">
        <is>
          <t>Česká pošta - Hněvotín</t>
        </is>
      </c>
      <c r="H9090" t="inlineStr">
        <is>
          <t>Hněvotín</t>
        </is>
      </c>
      <c r="I9090" t="inlineStr">
        <is>
          <t>253</t>
        </is>
      </c>
      <c r="J9090" t="inlineStr">
        <is>
          <t>HNĚVOTÍN</t>
        </is>
      </c>
      <c r="K9090" t="inlineStr">
        <is>
          <t>Olomouc</t>
        </is>
      </c>
      <c r="L9090" t="inlineStr">
        <is>
          <t>RSG</t>
        </is>
      </c>
      <c r="M9090" t="inlineStr">
        <is>
          <t>Dolníček Richard</t>
        </is>
      </c>
      <c r="N9090" t="inlineStr">
        <is>
          <t>49.571391</t>
        </is>
      </c>
      <c r="O9090" t="inlineStr">
        <is>
          <t>17.177417</t>
        </is>
      </c>
      <c r="P9090" t="n">
        <v>1901.15</v>
      </c>
    </row>
    <row r="9091">
      <c r="A9091" t="n">
        <v>37201022</v>
      </c>
      <c r="B9091" t="n">
        <v>77201022</v>
      </c>
      <c r="C9091" t="inlineStr">
        <is>
          <t>LI</t>
        </is>
      </c>
      <c r="D9091" t="inlineStr">
        <is>
          <t>ČESKÁ POŠTA</t>
        </is>
      </c>
      <c r="E9091" t="inlineStr">
        <is>
          <t>1POSTA</t>
        </is>
      </c>
      <c r="F9091" t="inlineStr">
        <is>
          <t>P</t>
        </is>
      </c>
      <c r="G9091" t="inlineStr">
        <is>
          <t>Česká pošta - Medlov u Uničova</t>
        </is>
      </c>
      <c r="H9091" t="inlineStr">
        <is>
          <t>Medlov</t>
        </is>
      </c>
      <c r="I9091" t="inlineStr">
        <is>
          <t>300</t>
        </is>
      </c>
      <c r="J9091" t="inlineStr">
        <is>
          <t>MEDLOV</t>
        </is>
      </c>
      <c r="K9091" t="inlineStr">
        <is>
          <t>Olomouc</t>
        </is>
      </c>
      <c r="L9091" t="inlineStr">
        <is>
          <t>RSG</t>
        </is>
      </c>
      <c r="M9091" t="inlineStr">
        <is>
          <t>Dolníček Richard</t>
        </is>
      </c>
      <c r="N9091" t="inlineStr">
        <is>
          <t>49.786794</t>
        </is>
      </c>
      <c r="O9091" t="inlineStr">
        <is>
          <t>17.061034</t>
        </is>
      </c>
      <c r="P9091" t="n">
        <v>1900.77</v>
      </c>
    </row>
    <row r="9092">
      <c r="A9092" t="n">
        <v>35516701</v>
      </c>
      <c r="B9092" t="n">
        <v>75516701</v>
      </c>
      <c r="C9092" t="inlineStr">
        <is>
          <t>SMALL TERMINAL</t>
        </is>
      </c>
      <c r="D9092" t="inlineStr">
        <is>
          <t>IDT</t>
        </is>
      </c>
      <c r="E9092" t="inlineStr">
        <is>
          <t>4OSTATNI</t>
        </is>
      </c>
      <c r="F9092" t="inlineStr">
        <is>
          <t>B</t>
        </is>
      </c>
      <c r="G9092" t="inlineStr">
        <is>
          <t>AmericanCatering s.r.o.</t>
        </is>
      </c>
      <c r="H9092" t="inlineStr">
        <is>
          <t>Macanova</t>
        </is>
      </c>
      <c r="I9092" t="inlineStr">
        <is>
          <t>1937</t>
        </is>
      </c>
      <c r="J9092" t="inlineStr">
        <is>
          <t>PARDUBICE - ZELENÉ PŘEDMĚSTÍ</t>
        </is>
      </c>
      <c r="K9092" t="inlineStr">
        <is>
          <t>Pardubice</t>
        </is>
      </c>
      <c r="L9092" t="inlineStr">
        <is>
          <t>RSE</t>
        </is>
      </c>
      <c r="M9092" t="inlineStr">
        <is>
          <t>Jareš Jaroslav</t>
        </is>
      </c>
      <c r="N9092" t="inlineStr">
        <is>
          <t>50.033688</t>
        </is>
      </c>
      <c r="O9092" t="inlineStr">
        <is>
          <t>15.763189</t>
        </is>
      </c>
      <c r="P9092" t="n">
        <v>1898.46</v>
      </c>
    </row>
    <row r="9093">
      <c r="A9093" t="n">
        <v>31201446</v>
      </c>
      <c r="B9093" t="n">
        <v>71201446</v>
      </c>
      <c r="C9093" t="inlineStr">
        <is>
          <t>LI</t>
        </is>
      </c>
      <c r="D9093" t="inlineStr">
        <is>
          <t>ČESKÁ POŠTA</t>
        </is>
      </c>
      <c r="E9093" t="inlineStr">
        <is>
          <t>1POSTA</t>
        </is>
      </c>
      <c r="F9093" t="inlineStr">
        <is>
          <t>P</t>
        </is>
      </c>
      <c r="G9093" t="inlineStr">
        <is>
          <t>Česká pošta - Vodochody</t>
        </is>
      </c>
      <c r="H9093" t="inlineStr">
        <is>
          <t>U pošty</t>
        </is>
      </c>
      <c r="I9093" t="inlineStr">
        <is>
          <t>63</t>
        </is>
      </c>
      <c r="J9093" t="inlineStr">
        <is>
          <t>VODOCHODY</t>
        </is>
      </c>
      <c r="K9093" t="inlineStr">
        <is>
          <t>Praha-východ</t>
        </is>
      </c>
      <c r="L9093" t="inlineStr">
        <is>
          <t>RSA</t>
        </is>
      </c>
      <c r="M9093" t="inlineStr">
        <is>
          <t>Myslivec Jan</t>
        </is>
      </c>
      <c r="N9093" t="inlineStr">
        <is>
          <t>50.207236</t>
        </is>
      </c>
      <c r="O9093" t="inlineStr">
        <is>
          <t>14.399525</t>
        </is>
      </c>
      <c r="P9093" t="n">
        <v>1896.54</v>
      </c>
    </row>
    <row r="9094">
      <c r="A9094" t="n">
        <v>31201081</v>
      </c>
      <c r="B9094" t="n">
        <v>71201081</v>
      </c>
      <c r="C9094" t="inlineStr">
        <is>
          <t>LI</t>
        </is>
      </c>
      <c r="D9094" t="inlineStr">
        <is>
          <t>ČESKÁ POŠTA</t>
        </is>
      </c>
      <c r="E9094" t="inlineStr">
        <is>
          <t>1POSTA</t>
        </is>
      </c>
      <c r="F9094" t="inlineStr">
        <is>
          <t>P</t>
        </is>
      </c>
      <c r="G9094" t="inlineStr">
        <is>
          <t>Česká pošta - Hostovlice u Čáslavě</t>
        </is>
      </c>
      <c r="H9094" t="inlineStr">
        <is>
          <t>Hostovlice</t>
        </is>
      </c>
      <c r="I9094" t="inlineStr">
        <is>
          <t>25</t>
        </is>
      </c>
      <c r="J9094" t="inlineStr">
        <is>
          <t>HOSTOVLICE</t>
        </is>
      </c>
      <c r="K9094" t="inlineStr">
        <is>
          <t>Kutná Hora</t>
        </is>
      </c>
      <c r="L9094" t="inlineStr">
        <is>
          <t>RSA</t>
        </is>
      </c>
      <c r="M9094" t="inlineStr">
        <is>
          <t>Česnek Miroslav</t>
        </is>
      </c>
      <c r="N9094" t="inlineStr">
        <is>
          <t>49.860628</t>
        </is>
      </c>
      <c r="O9094" t="inlineStr">
        <is>
          <t>15.464529</t>
        </is>
      </c>
      <c r="P9094" t="n">
        <v>1895.77</v>
      </c>
    </row>
    <row r="9095">
      <c r="A9095" t="n">
        <v>31201661</v>
      </c>
      <c r="B9095" t="n">
        <v>71201661</v>
      </c>
      <c r="C9095" t="inlineStr">
        <is>
          <t>LI</t>
        </is>
      </c>
      <c r="D9095" t="inlineStr">
        <is>
          <t>IDT</t>
        </is>
      </c>
      <c r="E9095" t="inlineStr">
        <is>
          <t>2POSTAF</t>
        </is>
      </c>
      <c r="F9095" t="inlineStr">
        <is>
          <t>B</t>
        </is>
      </c>
      <c r="G9095" t="inlineStr">
        <is>
          <t>PP Jakub Schejbal</t>
        </is>
      </c>
      <c r="H9095" t="inlineStr">
        <is>
          <t>Bečváry</t>
        </is>
      </c>
      <c r="I9095" t="inlineStr">
        <is>
          <t>25</t>
        </is>
      </c>
      <c r="J9095" t="inlineStr">
        <is>
          <t>BEČVÁRY</t>
        </is>
      </c>
      <c r="K9095" t="inlineStr">
        <is>
          <t>Kolín</t>
        </is>
      </c>
      <c r="L9095" t="inlineStr">
        <is>
          <t>RSA</t>
        </is>
      </c>
      <c r="M9095" t="inlineStr">
        <is>
          <t>Česnek Miroslav</t>
        </is>
      </c>
      <c r="N9095" t="inlineStr">
        <is>
          <t>49.956654</t>
        </is>
      </c>
      <c r="O9095" t="inlineStr">
        <is>
          <t>15.079983</t>
        </is>
      </c>
      <c r="P9095" t="n">
        <v>1895</v>
      </c>
    </row>
    <row r="9096">
      <c r="A9096" t="n">
        <v>32200418</v>
      </c>
      <c r="B9096" t="n">
        <v>72200418</v>
      </c>
      <c r="C9096" t="inlineStr">
        <is>
          <t>LI</t>
        </is>
      </c>
      <c r="D9096" t="inlineStr">
        <is>
          <t>ČESKÁ POŠTA</t>
        </is>
      </c>
      <c r="E9096" t="inlineStr">
        <is>
          <t>1POSTA</t>
        </is>
      </c>
      <c r="F9096" t="inlineStr">
        <is>
          <t>P</t>
        </is>
      </c>
      <c r="G9096" t="inlineStr">
        <is>
          <t>Česká pošta - Lnáře</t>
        </is>
      </c>
      <c r="H9096" t="inlineStr">
        <is>
          <t>Lnáře</t>
        </is>
      </c>
      <c r="I9096" t="inlineStr">
        <is>
          <t>74</t>
        </is>
      </c>
      <c r="J9096" t="inlineStr">
        <is>
          <t>LNÁŘE</t>
        </is>
      </c>
      <c r="K9096" t="inlineStr">
        <is>
          <t>Strakonice</t>
        </is>
      </c>
      <c r="L9096" t="inlineStr">
        <is>
          <t>RSB</t>
        </is>
      </c>
      <c r="M9096" t="inlineStr">
        <is>
          <t>Dvořák Petr</t>
        </is>
      </c>
      <c r="N9096" t="inlineStr">
        <is>
          <t>49.459454</t>
        </is>
      </c>
      <c r="O9096" t="inlineStr">
        <is>
          <t>13.786926</t>
        </is>
      </c>
      <c r="P9096" t="n">
        <v>1894.23</v>
      </c>
    </row>
    <row r="9097">
      <c r="A9097" t="n">
        <v>37504101</v>
      </c>
      <c r="B9097" t="n">
        <v>77504101</v>
      </c>
      <c r="C9097" t="inlineStr">
        <is>
          <t>SMALL TERMINAL</t>
        </is>
      </c>
      <c r="D9097" t="inlineStr">
        <is>
          <t>IDT</t>
        </is>
      </c>
      <c r="E9097" t="inlineStr">
        <is>
          <t>4OSTATNI</t>
        </is>
      </c>
      <c r="F9097" t="inlineStr">
        <is>
          <t>B</t>
        </is>
      </c>
      <c r="G9097" t="inlineStr">
        <is>
          <t>René Gajdošík</t>
        </is>
      </c>
      <c r="H9097" t="inlineStr">
        <is>
          <t>Československé armády</t>
        </is>
      </c>
      <c r="I9097" t="inlineStr">
        <is>
          <t>421/94</t>
        </is>
      </c>
      <c r="J9097" t="inlineStr">
        <is>
          <t>OSTRAVA - MICHÁLKOVICE</t>
        </is>
      </c>
      <c r="K9097" t="inlineStr">
        <is>
          <t>Ostrava-město</t>
        </is>
      </c>
      <c r="L9097" t="inlineStr">
        <is>
          <t>RSG</t>
        </is>
      </c>
      <c r="M9097" t="inlineStr">
        <is>
          <t>Brindžák Michal</t>
        </is>
      </c>
      <c r="N9097" t="inlineStr">
        <is>
          <t>49.842566</t>
        </is>
      </c>
      <c r="O9097" t="inlineStr">
        <is>
          <t>18.341004</t>
        </is>
      </c>
      <c r="P9097" t="n">
        <v>1894.23</v>
      </c>
    </row>
    <row r="9098">
      <c r="A9098" t="n">
        <v>17847102</v>
      </c>
      <c r="B9098" t="n">
        <v>87847102</v>
      </c>
      <c r="C9098" t="inlineStr">
        <is>
          <t>VELKY TERMINAL</t>
        </is>
      </c>
      <c r="D9098" t="inlineStr">
        <is>
          <t>KA PARTNERS</t>
        </is>
      </c>
      <c r="E9098" t="inlineStr">
        <is>
          <t>1FAST</t>
        </is>
      </c>
      <c r="F9098" t="inlineStr">
        <is>
          <t>B</t>
        </is>
      </c>
      <c r="G9098" t="inlineStr">
        <is>
          <t>PLANEO Elektro</t>
        </is>
      </c>
      <c r="H9098" t="inlineStr">
        <is>
          <t>Jasenická</t>
        </is>
      </c>
      <c r="I9098" t="inlineStr">
        <is>
          <t>197</t>
        </is>
      </c>
      <c r="J9098" t="inlineStr">
        <is>
          <t>VSETÍN</t>
        </is>
      </c>
      <c r="K9098" t="inlineStr">
        <is>
          <t>Vsetín</t>
        </is>
      </c>
      <c r="L9098" t="inlineStr">
        <is>
          <t>RSG</t>
        </is>
      </c>
      <c r="M9098" t="inlineStr">
        <is>
          <t>Herman Michal</t>
        </is>
      </c>
      <c r="N9098" t="inlineStr">
        <is>
          <t>49.331606</t>
        </is>
      </c>
      <c r="O9098" t="inlineStr">
        <is>
          <t>18.004729</t>
        </is>
      </c>
      <c r="P9098" t="n">
        <v>1892.31</v>
      </c>
    </row>
    <row r="9099">
      <c r="A9099" t="n">
        <v>36201295</v>
      </c>
      <c r="B9099" t="n">
        <v>76201295</v>
      </c>
      <c r="C9099" t="inlineStr">
        <is>
          <t>LI</t>
        </is>
      </c>
      <c r="D9099" t="inlineStr">
        <is>
          <t>ČESKÁ POŠTA</t>
        </is>
      </c>
      <c r="E9099" t="inlineStr">
        <is>
          <t>1POSTA</t>
        </is>
      </c>
      <c r="F9099" t="inlineStr">
        <is>
          <t>P</t>
        </is>
      </c>
      <c r="G9099" t="inlineStr">
        <is>
          <t>Česká pošta - Určice</t>
        </is>
      </c>
      <c r="H9099" t="inlineStr">
        <is>
          <t>Určice</t>
        </is>
      </c>
      <c r="I9099" t="inlineStr">
        <is>
          <t>81</t>
        </is>
      </c>
      <c r="J9099" t="inlineStr">
        <is>
          <t>URČICE</t>
        </is>
      </c>
      <c r="K9099" t="inlineStr">
        <is>
          <t>Prostějov</t>
        </is>
      </c>
      <c r="L9099" t="inlineStr">
        <is>
          <t>RSE</t>
        </is>
      </c>
      <c r="M9099" t="inlineStr">
        <is>
          <t>Šír Daniel</t>
        </is>
      </c>
      <c r="N9099" t="inlineStr">
        <is>
          <t>49.430246</t>
        </is>
      </c>
      <c r="O9099" t="inlineStr">
        <is>
          <t>17.072539</t>
        </is>
      </c>
      <c r="P9099" t="n">
        <v>1891.15</v>
      </c>
    </row>
    <row r="9100">
      <c r="A9100" t="n">
        <v>31525101</v>
      </c>
      <c r="B9100" t="n">
        <v>71525101</v>
      </c>
      <c r="C9100" t="inlineStr">
        <is>
          <t>SMALL TERMINAL</t>
        </is>
      </c>
      <c r="D9100" t="inlineStr">
        <is>
          <t>IDT</t>
        </is>
      </c>
      <c r="E9100" t="inlineStr">
        <is>
          <t>4OSTATNI</t>
        </is>
      </c>
      <c r="F9100" t="inlineStr">
        <is>
          <t>B</t>
        </is>
      </c>
      <c r="G9100" t="inlineStr">
        <is>
          <t>Ing. Dita Vejvodová - Alpena Libiš</t>
        </is>
      </c>
      <c r="H9100" t="inlineStr">
        <is>
          <t>B. Němcové</t>
        </is>
      </c>
      <c r="I9100" t="inlineStr">
        <is>
          <t>300/8</t>
        </is>
      </c>
      <c r="J9100" t="inlineStr">
        <is>
          <t>LIBIŠ</t>
        </is>
      </c>
      <c r="K9100" t="inlineStr">
        <is>
          <t>Mělník</t>
        </is>
      </c>
      <c r="L9100" t="inlineStr">
        <is>
          <t>RSA</t>
        </is>
      </c>
      <c r="M9100" t="inlineStr">
        <is>
          <t>Vlk Pavel</t>
        </is>
      </c>
      <c r="N9100" t="inlineStr">
        <is>
          <t>50.263752</t>
        </is>
      </c>
      <c r="O9100" t="inlineStr">
        <is>
          <t>14.507702</t>
        </is>
      </c>
      <c r="P9100" t="n">
        <v>1889.62</v>
      </c>
    </row>
    <row r="9101">
      <c r="A9101" t="n">
        <v>11230030</v>
      </c>
      <c r="B9101" t="n">
        <v>81230030</v>
      </c>
      <c r="C9101" t="inlineStr">
        <is>
          <t>VELKY TERMINAL</t>
        </is>
      </c>
      <c r="D9101" t="inlineStr">
        <is>
          <t>ČESKÁ POŠTA</t>
        </is>
      </c>
      <c r="E9101" t="inlineStr">
        <is>
          <t>1POSTA</t>
        </is>
      </c>
      <c r="F9101" t="inlineStr">
        <is>
          <t>P</t>
        </is>
      </c>
      <c r="G9101" t="inlineStr">
        <is>
          <t>Česká pošta - Středokluky</t>
        </is>
      </c>
      <c r="H9101" t="inlineStr">
        <is>
          <t>Lidická</t>
        </is>
      </c>
      <c r="I9101" t="inlineStr">
        <is>
          <t>61</t>
        </is>
      </c>
      <c r="J9101" t="inlineStr">
        <is>
          <t>STŘEDOKLUKY</t>
        </is>
      </c>
      <c r="K9101" t="inlineStr">
        <is>
          <t>Praha-západ</t>
        </is>
      </c>
      <c r="L9101" t="inlineStr">
        <is>
          <t>RSA</t>
        </is>
      </c>
      <c r="M9101" t="inlineStr">
        <is>
          <t>Dosoudil Petr</t>
        </is>
      </c>
      <c r="N9101" t="inlineStr">
        <is>
          <t>50.131893</t>
        </is>
      </c>
      <c r="O9101" t="inlineStr">
        <is>
          <t>14.234709</t>
        </is>
      </c>
      <c r="P9101" t="n">
        <v>1889.23</v>
      </c>
    </row>
    <row r="9102">
      <c r="A9102" t="n">
        <v>37517801</v>
      </c>
      <c r="B9102" t="n">
        <v>77517801</v>
      </c>
      <c r="C9102" t="inlineStr">
        <is>
          <t>SMALL TERMINAL</t>
        </is>
      </c>
      <c r="D9102" t="inlineStr">
        <is>
          <t>IDT</t>
        </is>
      </c>
      <c r="E9102" t="inlineStr">
        <is>
          <t>4OSTATNI</t>
        </is>
      </c>
      <c r="F9102" t="inlineStr">
        <is>
          <t>B</t>
        </is>
      </c>
      <c r="G9102" t="inlineStr">
        <is>
          <t>Thi Lan Anh Lé</t>
        </is>
      </c>
      <c r="H9102" t="inlineStr">
        <is>
          <t>Stromovka</t>
        </is>
      </c>
      <c r="I9102" t="inlineStr">
        <is>
          <t>1852/33</t>
        </is>
      </c>
      <c r="J9102" t="inlineStr">
        <is>
          <t>OSTRAVA - SLEZSKÁ OSTRAVA</t>
        </is>
      </c>
      <c r="K9102" t="inlineStr">
        <is>
          <t>Ostrava-město</t>
        </is>
      </c>
      <c r="L9102" t="inlineStr">
        <is>
          <t>RSG</t>
        </is>
      </c>
      <c r="M9102" t="inlineStr">
        <is>
          <t>Brindžák Michal</t>
        </is>
      </c>
      <c r="N9102" t="inlineStr">
        <is>
          <t>49.847201</t>
        </is>
      </c>
      <c r="O9102" t="inlineStr">
        <is>
          <t>18.315692</t>
        </is>
      </c>
      <c r="P9102" t="n">
        <v>1888.46</v>
      </c>
    </row>
    <row r="9103">
      <c r="A9103" t="n">
        <v>37400323</v>
      </c>
      <c r="B9103" t="n">
        <v>77400323</v>
      </c>
      <c r="C9103" t="inlineStr">
        <is>
          <t>LI</t>
        </is>
      </c>
      <c r="D9103" t="inlineStr">
        <is>
          <t>KA PARTNERS</t>
        </is>
      </c>
      <c r="E9103" t="inlineStr">
        <is>
          <t>1CD</t>
        </is>
      </c>
      <c r="F9103" t="inlineStr">
        <is>
          <t>A</t>
        </is>
      </c>
      <c r="G9103" t="inlineStr">
        <is>
          <t>ČD Valašské Meziříčí</t>
        </is>
      </c>
      <c r="H9103" t="inlineStr">
        <is>
          <t>Nádražní</t>
        </is>
      </c>
      <c r="I9103" t="inlineStr">
        <is>
          <t>545/12</t>
        </is>
      </c>
      <c r="J9103" t="inlineStr">
        <is>
          <t>VALAŠSKÉ MEZIŘÍČÍ - KRÁSNO NAD BEČVOU</t>
        </is>
      </c>
      <c r="K9103" t="inlineStr">
        <is>
          <t>Vsetín</t>
        </is>
      </c>
      <c r="L9103" t="inlineStr">
        <is>
          <t>RSG</t>
        </is>
      </c>
      <c r="M9103" t="inlineStr">
        <is>
          <t>Herman Petr</t>
        </is>
      </c>
      <c r="N9103" t="inlineStr">
        <is>
          <t>49.474440</t>
        </is>
      </c>
      <c r="O9103" t="inlineStr">
        <is>
          <t>17.960830</t>
        </is>
      </c>
      <c r="P9103" t="n">
        <v>1887.69</v>
      </c>
    </row>
    <row r="9104">
      <c r="A9104" t="n">
        <v>32504001</v>
      </c>
      <c r="B9104" t="n">
        <v>72504001</v>
      </c>
      <c r="C9104" t="inlineStr">
        <is>
          <t>SMALL TERMINAL</t>
        </is>
      </c>
      <c r="D9104" t="inlineStr">
        <is>
          <t>IDT</t>
        </is>
      </c>
      <c r="E9104" t="inlineStr">
        <is>
          <t>4OSTATNI</t>
        </is>
      </c>
      <c r="F9104" t="inlineStr">
        <is>
          <t>B</t>
        </is>
      </c>
      <c r="G9104" t="inlineStr">
        <is>
          <t>Hai Hieu Vu</t>
        </is>
      </c>
      <c r="H9104" t="inlineStr">
        <is>
          <t>Slavče</t>
        </is>
      </c>
      <c r="I9104" t="inlineStr">
        <is>
          <t>12</t>
        </is>
      </c>
      <c r="J9104" t="inlineStr">
        <is>
          <t>SLAVČE</t>
        </is>
      </c>
      <c r="K9104" t="inlineStr">
        <is>
          <t>České Budějovice</t>
        </is>
      </c>
      <c r="L9104" t="inlineStr">
        <is>
          <t>RSB</t>
        </is>
      </c>
      <c r="M9104" t="inlineStr">
        <is>
          <t>Dvořák Petr</t>
        </is>
      </c>
      <c r="N9104" t="inlineStr">
        <is>
          <t>48.797988</t>
        </is>
      </c>
      <c r="O9104" t="inlineStr">
        <is>
          <t>14.614782</t>
        </is>
      </c>
      <c r="P9104" t="n">
        <v>1887.31</v>
      </c>
    </row>
    <row r="9105">
      <c r="A9105" t="n">
        <v>31201098</v>
      </c>
      <c r="B9105" t="n">
        <v>71201098</v>
      </c>
      <c r="C9105" t="inlineStr">
        <is>
          <t>LI</t>
        </is>
      </c>
      <c r="D9105" t="inlineStr">
        <is>
          <t>ČESKÁ POŠTA</t>
        </is>
      </c>
      <c r="E9105" t="inlineStr">
        <is>
          <t>1POSTA</t>
        </is>
      </c>
      <c r="F9105" t="inlineStr">
        <is>
          <t>P</t>
        </is>
      </c>
      <c r="G9105" t="inlineStr">
        <is>
          <t>Česká pošta - Mcely</t>
        </is>
      </c>
      <c r="H9105" t="inlineStr">
        <is>
          <t>Mcely</t>
        </is>
      </c>
      <c r="I9105" t="inlineStr">
        <is>
          <t>51</t>
        </is>
      </c>
      <c r="J9105" t="inlineStr">
        <is>
          <t>MCELY</t>
        </is>
      </c>
      <c r="K9105" t="inlineStr">
        <is>
          <t>Nymburk</t>
        </is>
      </c>
      <c r="L9105" t="inlineStr">
        <is>
          <t>RSA</t>
        </is>
      </c>
      <c r="M9105" t="inlineStr">
        <is>
          <t>Česnek Miroslav</t>
        </is>
      </c>
      <c r="N9105" t="inlineStr">
        <is>
          <t>50.294664</t>
        </is>
      </c>
      <c r="O9105" t="inlineStr">
        <is>
          <t>15.075066</t>
        </is>
      </c>
      <c r="P9105" t="n">
        <v>1885.77</v>
      </c>
    </row>
    <row r="9106">
      <c r="A9106" t="n">
        <v>36200613</v>
      </c>
      <c r="B9106" t="n">
        <v>76200613</v>
      </c>
      <c r="C9106" t="inlineStr">
        <is>
          <t>LI</t>
        </is>
      </c>
      <c r="D9106" t="inlineStr">
        <is>
          <t>ČESKÁ POŠTA</t>
        </is>
      </c>
      <c r="E9106" t="inlineStr">
        <is>
          <t>1POSTA</t>
        </is>
      </c>
      <c r="F9106" t="inlineStr">
        <is>
          <t>P</t>
        </is>
      </c>
      <c r="G9106" t="inlineStr">
        <is>
          <t>Česká pošta - Stonařov</t>
        </is>
      </c>
      <c r="H9106" t="inlineStr">
        <is>
          <t>Stonařov</t>
        </is>
      </c>
      <c r="I9106" t="inlineStr">
        <is>
          <t>207</t>
        </is>
      </c>
      <c r="J9106" t="inlineStr">
        <is>
          <t>STONAŘOV</t>
        </is>
      </c>
      <c r="K9106" t="inlineStr">
        <is>
          <t>Jihlava</t>
        </is>
      </c>
      <c r="L9106" t="inlineStr">
        <is>
          <t>RSB</t>
        </is>
      </c>
      <c r="M9106" t="inlineStr">
        <is>
          <t>Hanuš Robert</t>
        </is>
      </c>
      <c r="N9106" t="inlineStr">
        <is>
          <t>49.281633</t>
        </is>
      </c>
      <c r="O9106" t="inlineStr">
        <is>
          <t>15.588299</t>
        </is>
      </c>
      <c r="P9106" t="n">
        <v>1885</v>
      </c>
    </row>
    <row r="9107">
      <c r="A9107" t="n">
        <v>31201043</v>
      </c>
      <c r="B9107" t="n">
        <v>71201043</v>
      </c>
      <c r="C9107" t="inlineStr">
        <is>
          <t>LI</t>
        </is>
      </c>
      <c r="D9107" t="inlineStr">
        <is>
          <t>ČESKÁ POŠTA</t>
        </is>
      </c>
      <c r="E9107" t="inlineStr">
        <is>
          <t>1POSTA</t>
        </is>
      </c>
      <c r="F9107" t="inlineStr">
        <is>
          <t>P</t>
        </is>
      </c>
      <c r="G9107" t="inlineStr">
        <is>
          <t>Česká pošta - Ledčice</t>
        </is>
      </c>
      <c r="H9107" t="inlineStr">
        <is>
          <t>Ledčice</t>
        </is>
      </c>
      <c r="I9107" t="inlineStr">
        <is>
          <t>214</t>
        </is>
      </c>
      <c r="J9107" t="inlineStr">
        <is>
          <t>LEDČICE</t>
        </is>
      </c>
      <c r="K9107" t="inlineStr">
        <is>
          <t>Mělník</t>
        </is>
      </c>
      <c r="L9107" t="inlineStr">
        <is>
          <t>RSA</t>
        </is>
      </c>
      <c r="M9107" t="inlineStr">
        <is>
          <t>Vlk Pavel</t>
        </is>
      </c>
      <c r="N9107" t="inlineStr">
        <is>
          <t>50.341025</t>
        </is>
      </c>
      <c r="O9107" t="inlineStr">
        <is>
          <t>14.293156</t>
        </is>
      </c>
      <c r="P9107" t="n">
        <v>1884.62</v>
      </c>
    </row>
    <row r="9108">
      <c r="A9108" t="n">
        <v>17208021</v>
      </c>
      <c r="B9108" t="n">
        <v>87208021</v>
      </c>
      <c r="C9108" t="inlineStr">
        <is>
          <t>VELKY TERMINAL</t>
        </is>
      </c>
      <c r="D9108" t="inlineStr">
        <is>
          <t>ČESKÁ POŠTA</t>
        </is>
      </c>
      <c r="E9108" t="inlineStr">
        <is>
          <t>1POSTA</t>
        </is>
      </c>
      <c r="F9108" t="inlineStr">
        <is>
          <t>P</t>
        </is>
      </c>
      <c r="G9108" t="inlineStr">
        <is>
          <t>Česká pošta - Opatovice u Hranic</t>
        </is>
      </c>
      <c r="H9108" t="inlineStr">
        <is>
          <t>Záhorská</t>
        </is>
      </c>
      <c r="I9108" t="inlineStr">
        <is>
          <t>9</t>
        </is>
      </c>
      <c r="J9108" t="inlineStr">
        <is>
          <t>OPATOVICE</t>
        </is>
      </c>
      <c r="K9108" t="inlineStr">
        <is>
          <t>Přerov</t>
        </is>
      </c>
      <c r="L9108" t="inlineStr">
        <is>
          <t>RSG</t>
        </is>
      </c>
      <c r="M9108" t="inlineStr">
        <is>
          <t>Herman Petr</t>
        </is>
      </c>
      <c r="N9108" t="inlineStr">
        <is>
          <t>49.499565</t>
        </is>
      </c>
      <c r="O9108" t="inlineStr">
        <is>
          <t>17.738254</t>
        </is>
      </c>
      <c r="P9108" t="n">
        <v>1882.5</v>
      </c>
    </row>
    <row r="9109">
      <c r="A9109" t="n">
        <v>33510102</v>
      </c>
      <c r="B9109" t="n">
        <v>73510102</v>
      </c>
      <c r="C9109" t="inlineStr">
        <is>
          <t>SMALL TERMINAL</t>
        </is>
      </c>
      <c r="D9109" t="inlineStr">
        <is>
          <t>IDT</t>
        </is>
      </c>
      <c r="E9109" t="inlineStr">
        <is>
          <t>4OSTATNI</t>
        </is>
      </c>
      <c r="F9109" t="inlineStr">
        <is>
          <t>B</t>
        </is>
      </c>
      <c r="G9109" t="inlineStr">
        <is>
          <t>Xuan Son Dinh</t>
        </is>
      </c>
      <c r="H9109" t="inlineStr">
        <is>
          <t>Plzeňská</t>
        </is>
      </c>
      <c r="I9109" t="inlineStr">
        <is>
          <t>214</t>
        </is>
      </c>
      <c r="J9109" t="inlineStr">
        <is>
          <t>LÍNĚ</t>
        </is>
      </c>
      <c r="K9109" t="inlineStr">
        <is>
          <t>Plzeň-sever</t>
        </is>
      </c>
      <c r="L9109" t="inlineStr">
        <is>
          <t>RSC</t>
        </is>
      </c>
      <c r="M9109" t="inlineStr">
        <is>
          <t>Horejš Vladimír</t>
        </is>
      </c>
      <c r="N9109" t="inlineStr">
        <is>
          <t>49.695930</t>
        </is>
      </c>
      <c r="O9109" t="inlineStr">
        <is>
          <t>13.258687</t>
        </is>
      </c>
      <c r="P9109" t="n">
        <v>1882.31</v>
      </c>
    </row>
    <row r="9110">
      <c r="A9110" t="n">
        <v>35200726</v>
      </c>
      <c r="B9110" t="n">
        <v>75200726</v>
      </c>
      <c r="C9110" t="inlineStr">
        <is>
          <t>LI</t>
        </is>
      </c>
      <c r="D9110" t="inlineStr">
        <is>
          <t>ČESKÁ POŠTA</t>
        </is>
      </c>
      <c r="E9110" t="inlineStr">
        <is>
          <t>1POSTA</t>
        </is>
      </c>
      <c r="F9110" t="inlineStr">
        <is>
          <t>P</t>
        </is>
      </c>
      <c r="G9110" t="inlineStr">
        <is>
          <t>Česká pošta - Lubná u Poličky</t>
        </is>
      </c>
      <c r="H9110" t="inlineStr">
        <is>
          <t>Lubná</t>
        </is>
      </c>
      <c r="I9110" t="inlineStr">
        <is>
          <t>327</t>
        </is>
      </c>
      <c r="J9110" t="inlineStr">
        <is>
          <t>LUBNÁ</t>
        </is>
      </c>
      <c r="K9110" t="inlineStr">
        <is>
          <t>Svitavy</t>
        </is>
      </c>
      <c r="L9110" t="inlineStr">
        <is>
          <t>RSE</t>
        </is>
      </c>
      <c r="M9110" t="inlineStr">
        <is>
          <t>Rek Lubomír</t>
        </is>
      </c>
      <c r="N9110" t="inlineStr">
        <is>
          <t>49.774346</t>
        </is>
      </c>
      <c r="O9110" t="inlineStr">
        <is>
          <t>16.224556</t>
        </is>
      </c>
      <c r="P9110" t="n">
        <v>1878.08</v>
      </c>
    </row>
    <row r="9111">
      <c r="A9111" t="n">
        <v>17203023</v>
      </c>
      <c r="B9111" t="n">
        <v>87203023</v>
      </c>
      <c r="C9111" t="inlineStr">
        <is>
          <t>VELKY TERMINAL</t>
        </is>
      </c>
      <c r="D9111" t="inlineStr">
        <is>
          <t>ČESKÁ POŠTA</t>
        </is>
      </c>
      <c r="E9111" t="inlineStr">
        <is>
          <t>1POSTA</t>
        </is>
      </c>
      <c r="F9111" t="inlineStr">
        <is>
          <t>P</t>
        </is>
      </c>
      <c r="G9111" t="inlineStr">
        <is>
          <t>Česká pošta - Janovice u Frýdku - Místku</t>
        </is>
      </c>
      <c r="H9111" t="inlineStr">
        <is>
          <t>Janovice</t>
        </is>
      </c>
      <c r="I9111" t="inlineStr">
        <is>
          <t>247</t>
        </is>
      </c>
      <c r="J9111" t="inlineStr">
        <is>
          <t>JANOVICE</t>
        </is>
      </c>
      <c r="K9111" t="inlineStr">
        <is>
          <t>Frýdek-Místek</t>
        </is>
      </c>
      <c r="L9111" t="inlineStr">
        <is>
          <t>RSG</t>
        </is>
      </c>
      <c r="M9111" t="inlineStr">
        <is>
          <t>Herman Michal</t>
        </is>
      </c>
      <c r="N9111" t="inlineStr">
        <is>
          <t>49.622219</t>
        </is>
      </c>
      <c r="O9111" t="inlineStr">
        <is>
          <t>18.407716</t>
        </is>
      </c>
      <c r="P9111" t="n">
        <v>1877.88</v>
      </c>
    </row>
    <row r="9112">
      <c r="A9112" t="n">
        <v>12812804</v>
      </c>
      <c r="B9112" t="n">
        <v>82812804</v>
      </c>
      <c r="C9112" t="inlineStr">
        <is>
          <t>VELKY TERMINAL</t>
        </is>
      </c>
      <c r="D9112" t="inlineStr">
        <is>
          <t>KA PARTNERS</t>
        </is>
      </c>
      <c r="E9112" t="inlineStr">
        <is>
          <t>1FAST</t>
        </is>
      </c>
      <c r="F9112" t="inlineStr">
        <is>
          <t>B</t>
        </is>
      </c>
      <c r="G9112" t="inlineStr">
        <is>
          <t>PLANEO Elektro</t>
        </is>
      </c>
      <c r="H9112" t="inlineStr">
        <is>
          <t>Jarošovská</t>
        </is>
      </c>
      <c r="I9112" t="inlineStr">
        <is>
          <t>119</t>
        </is>
      </c>
      <c r="J9112" t="inlineStr">
        <is>
          <t>JINDŘICHŮV HRADEC - JINDŘICHŮV HRADEC II</t>
        </is>
      </c>
      <c r="K9112" t="inlineStr">
        <is>
          <t>Jindřichův Hradec</t>
        </is>
      </c>
      <c r="L9112" t="inlineStr">
        <is>
          <t>RSB</t>
        </is>
      </c>
      <c r="M9112" t="inlineStr">
        <is>
          <t>Dvořák Petr</t>
        </is>
      </c>
      <c r="N9112" t="inlineStr">
        <is>
          <t>49.148596</t>
        </is>
      </c>
      <c r="O9112" t="inlineStr">
        <is>
          <t>15.004676</t>
        </is>
      </c>
      <c r="P9112" t="n">
        <v>1877.12</v>
      </c>
    </row>
    <row r="9113">
      <c r="A9113" t="n">
        <v>37504201</v>
      </c>
      <c r="B9113" t="n">
        <v>77504201</v>
      </c>
      <c r="C9113" t="inlineStr">
        <is>
          <t>SMALL TERMINAL</t>
        </is>
      </c>
      <c r="D9113" t="inlineStr">
        <is>
          <t>IDT</t>
        </is>
      </c>
      <c r="E9113" t="inlineStr">
        <is>
          <t>4OSTATNI</t>
        </is>
      </c>
      <c r="F9113" t="inlineStr">
        <is>
          <t>B</t>
        </is>
      </c>
      <c r="G9113" t="inlineStr">
        <is>
          <t>Tomáš Šeda</t>
        </is>
      </c>
      <c r="H9113" t="inlineStr">
        <is>
          <t>Ostravská</t>
        </is>
      </c>
      <c r="I9113" t="inlineStr">
        <is>
          <t>1845</t>
        </is>
      </c>
      <c r="J9113" t="inlineStr">
        <is>
          <t>PETŘVALD</t>
        </is>
      </c>
      <c r="K9113" t="inlineStr">
        <is>
          <t>Karviná</t>
        </is>
      </c>
      <c r="L9113" t="inlineStr">
        <is>
          <t>RSG</t>
        </is>
      </c>
      <c r="M9113" t="inlineStr">
        <is>
          <t>Dolníček Richard</t>
        </is>
      </c>
      <c r="N9113" t="inlineStr">
        <is>
          <t>49.829817</t>
        </is>
      </c>
      <c r="O9113" t="inlineStr">
        <is>
          <t>18.387366</t>
        </is>
      </c>
      <c r="P9113" t="n">
        <v>1875.77</v>
      </c>
    </row>
    <row r="9114">
      <c r="A9114" t="n">
        <v>31201602</v>
      </c>
      <c r="B9114" t="n">
        <v>71201602</v>
      </c>
      <c r="C9114" t="inlineStr">
        <is>
          <t>LI</t>
        </is>
      </c>
      <c r="D9114" t="inlineStr">
        <is>
          <t>ČESKÁ POŠTA</t>
        </is>
      </c>
      <c r="E9114" t="inlineStr">
        <is>
          <t>1POSTA</t>
        </is>
      </c>
      <c r="F9114" t="inlineStr">
        <is>
          <t>P</t>
        </is>
      </c>
      <c r="G9114" t="inlineStr">
        <is>
          <t>Česká pošta - Dolní Slivno</t>
        </is>
      </c>
      <c r="H9114" t="inlineStr">
        <is>
          <t>Dolní Slivno</t>
        </is>
      </c>
      <c r="I9114" t="inlineStr">
        <is>
          <t>42</t>
        </is>
      </c>
      <c r="J9114" t="inlineStr">
        <is>
          <t>DOLNÍ SLIVNO</t>
        </is>
      </c>
      <c r="K9114" t="inlineStr">
        <is>
          <t>Mladá Boleslav</t>
        </is>
      </c>
      <c r="L9114" t="inlineStr">
        <is>
          <t>RSA</t>
        </is>
      </c>
      <c r="M9114" t="inlineStr">
        <is>
          <t>Vlk Pavel</t>
        </is>
      </c>
      <c r="N9114" t="inlineStr">
        <is>
          <t>50.309128</t>
        </is>
      </c>
      <c r="O9114" t="inlineStr">
        <is>
          <t>14.732648</t>
        </is>
      </c>
      <c r="P9114" t="n">
        <v>1873.85</v>
      </c>
    </row>
    <row r="9115">
      <c r="A9115" t="n">
        <v>15721603</v>
      </c>
      <c r="B9115" t="n">
        <v>85721603</v>
      </c>
      <c r="C9115" t="inlineStr">
        <is>
          <t>VELKY TERMINAL</t>
        </is>
      </c>
      <c r="D9115" t="inlineStr">
        <is>
          <t>KA PARTNERS</t>
        </is>
      </c>
      <c r="E9115" t="inlineStr">
        <is>
          <t>1JIP</t>
        </is>
      </c>
      <c r="F9115" t="inlineStr">
        <is>
          <t>A</t>
        </is>
      </c>
      <c r="G9115" t="inlineStr">
        <is>
          <t>JIP východočeská, a.s.</t>
        </is>
      </c>
      <c r="H9115" t="inlineStr">
        <is>
          <t>Nový Svět</t>
        </is>
      </c>
      <c r="I9115" t="inlineStr">
        <is>
          <t>705</t>
        </is>
      </c>
      <c r="J9115" t="inlineStr">
        <is>
          <t>HARRACHOV</t>
        </is>
      </c>
      <c r="K9115" t="inlineStr">
        <is>
          <t>Jablonec nad Nisou</t>
        </is>
      </c>
      <c r="L9115" t="inlineStr">
        <is>
          <t>RSD</t>
        </is>
      </c>
      <c r="M9115" t="inlineStr">
        <is>
          <t>Luňáček Jan</t>
        </is>
      </c>
      <c r="N9115" t="inlineStr">
        <is>
          <t>50.780815</t>
        </is>
      </c>
      <c r="O9115" t="inlineStr">
        <is>
          <t>15.420528</t>
        </is>
      </c>
      <c r="P9115" t="n">
        <v>1871.54</v>
      </c>
    </row>
    <row r="9116">
      <c r="A9116" t="n">
        <v>31201418</v>
      </c>
      <c r="B9116" t="n">
        <v>71201418</v>
      </c>
      <c r="C9116" t="inlineStr">
        <is>
          <t>LI</t>
        </is>
      </c>
      <c r="D9116" t="inlineStr">
        <is>
          <t>ČESKÁ POŠTA</t>
        </is>
      </c>
      <c r="E9116" t="inlineStr">
        <is>
          <t>1POSTA</t>
        </is>
      </c>
      <c r="F9116" t="inlineStr">
        <is>
          <t>P</t>
        </is>
      </c>
      <c r="G9116" t="inlineStr">
        <is>
          <t>Česká pošta - Jabkenice</t>
        </is>
      </c>
      <c r="H9116" t="inlineStr">
        <is>
          <t>Jabkenice</t>
        </is>
      </c>
      <c r="I9116" t="inlineStr">
        <is>
          <t>136</t>
        </is>
      </c>
      <c r="J9116" t="inlineStr">
        <is>
          <t>JABKENICE</t>
        </is>
      </c>
      <c r="K9116" t="inlineStr">
        <is>
          <t>Mladá Boleslav</t>
        </is>
      </c>
      <c r="L9116" t="inlineStr">
        <is>
          <t>RSA</t>
        </is>
      </c>
      <c r="M9116" t="inlineStr">
        <is>
          <t>Vlk Pavel</t>
        </is>
      </c>
      <c r="N9116" t="inlineStr">
        <is>
          <t>50.324789</t>
        </is>
      </c>
      <c r="O9116" t="inlineStr">
        <is>
          <t>15.014200</t>
        </is>
      </c>
      <c r="P9116" t="n">
        <v>1870.77</v>
      </c>
    </row>
    <row r="9117">
      <c r="A9117" t="n">
        <v>32200420</v>
      </c>
      <c r="B9117" t="n">
        <v>72200420</v>
      </c>
      <c r="C9117" t="inlineStr">
        <is>
          <t>LI</t>
        </is>
      </c>
      <c r="D9117" t="inlineStr">
        <is>
          <t>ČESKÁ POŠTA</t>
        </is>
      </c>
      <c r="E9117" t="inlineStr">
        <is>
          <t>1POSTA</t>
        </is>
      </c>
      <c r="F9117" t="inlineStr">
        <is>
          <t>P</t>
        </is>
      </c>
      <c r="G9117" t="inlineStr">
        <is>
          <t>Česká pošta - Čepřovice</t>
        </is>
      </c>
      <c r="H9117" t="inlineStr">
        <is>
          <t>Čepřovice</t>
        </is>
      </c>
      <c r="I9117" t="inlineStr">
        <is>
          <t>58</t>
        </is>
      </c>
      <c r="J9117" t="inlineStr">
        <is>
          <t>ČEPŘOVICE</t>
        </is>
      </c>
      <c r="K9117" t="inlineStr">
        <is>
          <t>Strakonice</t>
        </is>
      </c>
      <c r="L9117" t="inlineStr">
        <is>
          <t>RSB</t>
        </is>
      </c>
      <c r="M9117" t="inlineStr">
        <is>
          <t>Štolba Jan</t>
        </is>
      </c>
      <c r="N9117" t="inlineStr">
        <is>
          <t>49.155670</t>
        </is>
      </c>
      <c r="O9117" t="inlineStr">
        <is>
          <t>13.974654</t>
        </is>
      </c>
      <c r="P9117" t="n">
        <v>1870.38</v>
      </c>
    </row>
    <row r="9118">
      <c r="A9118" t="n">
        <v>34200734</v>
      </c>
      <c r="B9118" t="n">
        <v>74200734</v>
      </c>
      <c r="C9118" t="inlineStr">
        <is>
          <t>LI</t>
        </is>
      </c>
      <c r="D9118" t="inlineStr">
        <is>
          <t>ČESKÁ POŠTA</t>
        </is>
      </c>
      <c r="E9118" t="inlineStr">
        <is>
          <t>1POSTA</t>
        </is>
      </c>
      <c r="F9118" t="inlineStr">
        <is>
          <t>P</t>
        </is>
      </c>
      <c r="G9118" t="inlineStr">
        <is>
          <t>Česká pošta - Svor</t>
        </is>
      </c>
      <c r="H9118" t="inlineStr">
        <is>
          <t>Svor</t>
        </is>
      </c>
      <c r="I9118" t="inlineStr">
        <is>
          <t>195</t>
        </is>
      </c>
      <c r="J9118" t="inlineStr">
        <is>
          <t>SVOR</t>
        </is>
      </c>
      <c r="K9118" t="inlineStr">
        <is>
          <t>Česká Lípa</t>
        </is>
      </c>
      <c r="L9118" t="inlineStr">
        <is>
          <t>RSD</t>
        </is>
      </c>
      <c r="M9118" t="inlineStr">
        <is>
          <t>Luňáček Jan</t>
        </is>
      </c>
      <c r="N9118" t="inlineStr">
        <is>
          <t>50.792230</t>
        </is>
      </c>
      <c r="O9118" t="inlineStr">
        <is>
          <t>14.595580</t>
        </is>
      </c>
      <c r="P9118" t="n">
        <v>1869.62</v>
      </c>
    </row>
    <row r="9119">
      <c r="A9119" t="n">
        <v>36200635</v>
      </c>
      <c r="B9119" t="n">
        <v>76200635</v>
      </c>
      <c r="C9119" t="inlineStr">
        <is>
          <t>LI</t>
        </is>
      </c>
      <c r="D9119" t="inlineStr">
        <is>
          <t>ČESKÁ POŠTA</t>
        </is>
      </c>
      <c r="E9119" t="inlineStr">
        <is>
          <t>1POSTA</t>
        </is>
      </c>
      <c r="F9119" t="inlineStr">
        <is>
          <t>P</t>
        </is>
      </c>
      <c r="G9119" t="inlineStr">
        <is>
          <t>Česká pošta - Dalečín</t>
        </is>
      </c>
      <c r="H9119" t="inlineStr">
        <is>
          <t>Dalečín</t>
        </is>
      </c>
      <c r="I9119" t="inlineStr">
        <is>
          <t>61</t>
        </is>
      </c>
      <c r="J9119" t="inlineStr">
        <is>
          <t>DALEČÍN</t>
        </is>
      </c>
      <c r="K9119" t="inlineStr">
        <is>
          <t>Žďár nad Sázavou</t>
        </is>
      </c>
      <c r="L9119" t="inlineStr">
        <is>
          <t>RSE</t>
        </is>
      </c>
      <c r="M9119" t="inlineStr">
        <is>
          <t>Rek Lubomír</t>
        </is>
      </c>
      <c r="N9119" t="inlineStr">
        <is>
          <t>49.591298</t>
        </is>
      </c>
      <c r="O9119" t="inlineStr">
        <is>
          <t>16.240002</t>
        </is>
      </c>
      <c r="P9119" t="n">
        <v>1868.85</v>
      </c>
    </row>
    <row r="9120">
      <c r="A9120" t="n">
        <v>37201020</v>
      </c>
      <c r="B9120" t="n">
        <v>77201020</v>
      </c>
      <c r="C9120" t="inlineStr">
        <is>
          <t>LI</t>
        </is>
      </c>
      <c r="D9120" t="inlineStr">
        <is>
          <t>ČESKÁ POŠTA</t>
        </is>
      </c>
      <c r="E9120" t="inlineStr">
        <is>
          <t>1POSTA</t>
        </is>
      </c>
      <c r="F9120" t="inlineStr">
        <is>
          <t>P</t>
        </is>
      </c>
      <c r="G9120" t="inlineStr">
        <is>
          <t>Česká pošta - Olomouc 15</t>
        </is>
      </c>
      <c r="H9120" t="inlineStr">
        <is>
          <t>nám. Sadové</t>
        </is>
      </c>
      <c r="I9120" t="inlineStr">
        <is>
          <t>7/26</t>
        </is>
      </c>
      <c r="J9120" t="inlineStr">
        <is>
          <t>OLOMOUC - SVATÝ KOPEČEK</t>
        </is>
      </c>
      <c r="K9120" t="inlineStr">
        <is>
          <t>Olomouc</t>
        </is>
      </c>
      <c r="L9120" t="inlineStr">
        <is>
          <t>RSG</t>
        </is>
      </c>
      <c r="M9120" t="inlineStr">
        <is>
          <t>Dolníček Richard</t>
        </is>
      </c>
      <c r="N9120" t="inlineStr">
        <is>
          <t>49.628955</t>
        </is>
      </c>
      <c r="O9120" t="inlineStr">
        <is>
          <t>17.340070</t>
        </is>
      </c>
      <c r="P9120" t="n">
        <v>1868.85</v>
      </c>
    </row>
    <row r="9121">
      <c r="A9121" t="n">
        <v>37400210</v>
      </c>
      <c r="B9121" t="n">
        <v>77400210</v>
      </c>
      <c r="C9121" t="inlineStr">
        <is>
          <t>LI</t>
        </is>
      </c>
      <c r="D9121" t="inlineStr">
        <is>
          <t>KA PARTNERS</t>
        </is>
      </c>
      <c r="E9121" t="inlineStr">
        <is>
          <t>1CD</t>
        </is>
      </c>
      <c r="F9121" t="inlineStr">
        <is>
          <t>A</t>
        </is>
      </c>
      <c r="G9121" t="inlineStr">
        <is>
          <t>ČD Červenka</t>
        </is>
      </c>
      <c r="H9121" t="inlineStr">
        <is>
          <t>Nádražní</t>
        </is>
      </c>
      <c r="I9121" t="inlineStr">
        <is>
          <t>372</t>
        </is>
      </c>
      <c r="J9121" t="inlineStr">
        <is>
          <t>ČERVENKA</t>
        </is>
      </c>
      <c r="K9121" t="inlineStr">
        <is>
          <t>Olomouc</t>
        </is>
      </c>
      <c r="L9121" t="inlineStr">
        <is>
          <t>RSG</t>
        </is>
      </c>
      <c r="M9121" t="inlineStr">
        <is>
          <t>Dolníček Richard</t>
        </is>
      </c>
      <c r="N9121" t="inlineStr">
        <is>
          <t>49.723880</t>
        </is>
      </c>
      <c r="O9121" t="inlineStr">
        <is>
          <t>17.090830</t>
        </is>
      </c>
      <c r="P9121" t="n">
        <v>1867.31</v>
      </c>
    </row>
    <row r="9122">
      <c r="A9122" t="n">
        <v>32200483</v>
      </c>
      <c r="B9122" t="n">
        <v>72200483</v>
      </c>
      <c r="C9122" t="inlineStr">
        <is>
          <t>LI</t>
        </is>
      </c>
      <c r="D9122" t="inlineStr">
        <is>
          <t>ČESKÁ POŠTA</t>
        </is>
      </c>
      <c r="E9122" t="inlineStr">
        <is>
          <t>1POSTA</t>
        </is>
      </c>
      <c r="F9122" t="inlineStr">
        <is>
          <t>P</t>
        </is>
      </c>
      <c r="G9122" t="inlineStr">
        <is>
          <t>Česká pošta - Ostrovec</t>
        </is>
      </c>
      <c r="H9122" t="inlineStr">
        <is>
          <t>Dolní Ostrovec</t>
        </is>
      </c>
      <c r="I9122" t="inlineStr">
        <is>
          <t>69</t>
        </is>
      </c>
      <c r="J9122" t="inlineStr">
        <is>
          <t>OSTROVEC</t>
        </is>
      </c>
      <c r="K9122" t="inlineStr">
        <is>
          <t>Písek</t>
        </is>
      </c>
      <c r="L9122" t="inlineStr">
        <is>
          <t>RSB</t>
        </is>
      </c>
      <c r="M9122" t="inlineStr">
        <is>
          <t>Štolba Jan</t>
        </is>
      </c>
      <c r="N9122" t="inlineStr">
        <is>
          <t>49.424534</t>
        </is>
      </c>
      <c r="O9122" t="inlineStr">
        <is>
          <t>14.117291</t>
        </is>
      </c>
      <c r="P9122" t="n">
        <v>1865.77</v>
      </c>
    </row>
    <row r="9123">
      <c r="A9123" t="n">
        <v>35200606</v>
      </c>
      <c r="B9123" t="n">
        <v>75200606</v>
      </c>
      <c r="C9123" t="inlineStr">
        <is>
          <t>LI</t>
        </is>
      </c>
      <c r="D9123" t="inlineStr">
        <is>
          <t>ČESKÁ POŠTA</t>
        </is>
      </c>
      <c r="E9123" t="inlineStr">
        <is>
          <t>1POSTA</t>
        </is>
      </c>
      <c r="F9123" t="inlineStr">
        <is>
          <t>P</t>
        </is>
      </c>
      <c r="G9123" t="inlineStr">
        <is>
          <t>Česká pošta - Kameničky</t>
        </is>
      </c>
      <c r="H9123" t="inlineStr">
        <is>
          <t>Kameničky</t>
        </is>
      </c>
      <c r="I9123" t="inlineStr">
        <is>
          <t>149</t>
        </is>
      </c>
      <c r="J9123" t="inlineStr">
        <is>
          <t>KAMENIČKY</t>
        </is>
      </c>
      <c r="K9123" t="inlineStr">
        <is>
          <t>Chrudim</t>
        </is>
      </c>
      <c r="L9123" t="inlineStr">
        <is>
          <t>RSE</t>
        </is>
      </c>
      <c r="M9123" t="inlineStr">
        <is>
          <t>Jareš Jaroslav</t>
        </is>
      </c>
      <c r="N9123" t="inlineStr">
        <is>
          <t>49.737443</t>
        </is>
      </c>
      <c r="O9123" t="inlineStr">
        <is>
          <t>15.975319</t>
        </is>
      </c>
      <c r="P9123" t="n">
        <v>1863.08</v>
      </c>
    </row>
    <row r="9124">
      <c r="A9124" t="n">
        <v>13731001</v>
      </c>
      <c r="B9124" t="n">
        <v>83731001</v>
      </c>
      <c r="C9124" t="inlineStr">
        <is>
          <t>VELKY TERMINAL</t>
        </is>
      </c>
      <c r="D9124" t="inlineStr">
        <is>
          <t>IDT</t>
        </is>
      </c>
      <c r="E9124" t="inlineStr">
        <is>
          <t>4OSTATNI</t>
        </is>
      </c>
      <c r="F9124" t="inlineStr">
        <is>
          <t>B</t>
        </is>
      </c>
      <c r="G9124" t="inlineStr">
        <is>
          <t>Ivana Kováříková</t>
        </is>
      </c>
      <c r="H9124" t="inlineStr">
        <is>
          <t>Tylova</t>
        </is>
      </c>
      <c r="I9124" t="inlineStr">
        <is>
          <t>163</t>
        </is>
      </c>
      <c r="J9124" t="inlineStr">
        <is>
          <t>VEJPRNICE</t>
        </is>
      </c>
      <c r="K9124" t="inlineStr">
        <is>
          <t>Plzeň-sever</t>
        </is>
      </c>
      <c r="L9124" t="inlineStr">
        <is>
          <t>RSC</t>
        </is>
      </c>
      <c r="M9124" t="inlineStr">
        <is>
          <t>Horejš Vladimír</t>
        </is>
      </c>
      <c r="N9124" t="inlineStr">
        <is>
          <t>49.728919</t>
        </is>
      </c>
      <c r="O9124" t="inlineStr">
        <is>
          <t>13.277985</t>
        </is>
      </c>
      <c r="P9124" t="n">
        <v>1862.31</v>
      </c>
    </row>
    <row r="9125">
      <c r="A9125" t="n">
        <v>31201683</v>
      </c>
      <c r="B9125" t="n">
        <v>71201683</v>
      </c>
      <c r="C9125" t="inlineStr">
        <is>
          <t>LI</t>
        </is>
      </c>
      <c r="D9125" t="inlineStr">
        <is>
          <t>IDT</t>
        </is>
      </c>
      <c r="E9125" t="inlineStr">
        <is>
          <t>2POSTAF</t>
        </is>
      </c>
      <c r="F9125" t="inlineStr">
        <is>
          <t>B</t>
        </is>
      </c>
      <c r="G9125" t="inlineStr">
        <is>
          <t>PP Obec Velký Borek</t>
        </is>
      </c>
      <c r="H9125" t="inlineStr">
        <is>
          <t>Vrutická</t>
        </is>
      </c>
      <c r="I9125" t="inlineStr">
        <is>
          <t>207</t>
        </is>
      </c>
      <c r="J9125" t="inlineStr">
        <is>
          <t>VELKÝ BOREK</t>
        </is>
      </c>
      <c r="K9125" t="inlineStr">
        <is>
          <t>Mělník</t>
        </is>
      </c>
      <c r="L9125" t="inlineStr">
        <is>
          <t>RSA</t>
        </is>
      </c>
      <c r="M9125" t="inlineStr">
        <is>
          <t>Vlk Pavel</t>
        </is>
      </c>
      <c r="N9125" t="inlineStr">
        <is>
          <t>50.345117</t>
        </is>
      </c>
      <c r="O9125" t="inlineStr">
        <is>
          <t>14.516191</t>
        </is>
      </c>
      <c r="P9125" t="n">
        <v>1861.92</v>
      </c>
    </row>
    <row r="9126">
      <c r="A9126" t="n">
        <v>11105053</v>
      </c>
      <c r="B9126" t="n">
        <v>81105053</v>
      </c>
      <c r="C9126" t="inlineStr">
        <is>
          <t>VELKY TERMINAL</t>
        </is>
      </c>
      <c r="D9126" t="inlineStr">
        <is>
          <t>ČESKÁ POŠTA</t>
        </is>
      </c>
      <c r="E9126" t="inlineStr">
        <is>
          <t>1POSTA</t>
        </is>
      </c>
      <c r="F9126" t="inlineStr">
        <is>
          <t>P</t>
        </is>
      </c>
      <c r="G9126" t="inlineStr">
        <is>
          <t>Česká pošta - Praha 53</t>
        </is>
      </c>
      <c r="H9126" t="inlineStr">
        <is>
          <t>Ostrovského</t>
        </is>
      </c>
      <c r="I9126" t="inlineStr">
        <is>
          <t>1823/32</t>
        </is>
      </c>
      <c r="J9126" t="inlineStr">
        <is>
          <t>PRAHA 5 - SMÍCHOV</t>
        </is>
      </c>
      <c r="K9126" t="inlineStr">
        <is>
          <t>Praha</t>
        </is>
      </c>
      <c r="L9126" t="inlineStr">
        <is>
          <t>RSA</t>
        </is>
      </c>
      <c r="M9126" t="inlineStr">
        <is>
          <t>Dosoudil Petr</t>
        </is>
      </c>
      <c r="N9126" t="inlineStr">
        <is>
          <t>50.068549</t>
        </is>
      </c>
      <c r="O9126" t="inlineStr">
        <is>
          <t>14.399684</t>
        </is>
      </c>
      <c r="P9126" t="n">
        <v>1861.54</v>
      </c>
    </row>
    <row r="9127">
      <c r="A9127" t="n">
        <v>35501301</v>
      </c>
      <c r="B9127" t="n">
        <v>75501301</v>
      </c>
      <c r="C9127" t="inlineStr">
        <is>
          <t>SMALL TERMINAL</t>
        </is>
      </c>
      <c r="D9127" t="inlineStr">
        <is>
          <t>IDT</t>
        </is>
      </c>
      <c r="E9127" t="inlineStr">
        <is>
          <t>4OSTATNI</t>
        </is>
      </c>
      <c r="F9127" t="inlineStr">
        <is>
          <t>B</t>
        </is>
      </c>
      <c r="G9127" t="inlineStr">
        <is>
          <t>Thong Hoang Van</t>
        </is>
      </c>
      <c r="H9127" t="inlineStr">
        <is>
          <t>Čsl. legií</t>
        </is>
      </c>
      <c r="I9127" t="inlineStr">
        <is>
          <t>138</t>
        </is>
      </c>
      <c r="J9127" t="inlineStr">
        <is>
          <t>TŘEBECHOVICE POD OREBEM</t>
        </is>
      </c>
      <c r="K9127" t="inlineStr">
        <is>
          <t>Hradec Králové</t>
        </is>
      </c>
      <c r="L9127" t="inlineStr">
        <is>
          <t>RSE</t>
        </is>
      </c>
      <c r="M9127" t="inlineStr">
        <is>
          <t>Lán Tomáš</t>
        </is>
      </c>
      <c r="N9127" t="inlineStr">
        <is>
          <t>50.200713</t>
        </is>
      </c>
      <c r="O9127" t="inlineStr">
        <is>
          <t>15.995299</t>
        </is>
      </c>
      <c r="P9127" t="n">
        <v>1859.62</v>
      </c>
    </row>
    <row r="9128">
      <c r="A9128" t="n">
        <v>36521102</v>
      </c>
      <c r="B9128" t="n">
        <v>76521102</v>
      </c>
      <c r="C9128" t="inlineStr">
        <is>
          <t>SMALL TERMINAL</t>
        </is>
      </c>
      <c r="D9128" t="inlineStr">
        <is>
          <t>IDT</t>
        </is>
      </c>
      <c r="E9128" t="inlineStr">
        <is>
          <t>4OSTATNI</t>
        </is>
      </c>
      <c r="F9128" t="inlineStr">
        <is>
          <t>B</t>
        </is>
      </c>
      <c r="G9128" t="inlineStr">
        <is>
          <t>MASAŘÍK, s.r.o.</t>
        </is>
      </c>
      <c r="H9128" t="inlineStr">
        <is>
          <t>třída Svobody</t>
        </is>
      </c>
      <c r="I9128" t="inlineStr">
        <is>
          <t>1026</t>
        </is>
      </c>
      <c r="J9128" t="inlineStr">
        <is>
          <t>ZLÍN - MALENOVICE</t>
        </is>
      </c>
      <c r="K9128" t="inlineStr">
        <is>
          <t>Zlín</t>
        </is>
      </c>
      <c r="L9128" t="inlineStr">
        <is>
          <t>RSE</t>
        </is>
      </c>
      <c r="M9128" t="inlineStr">
        <is>
          <t>Modlitba Jakub</t>
        </is>
      </c>
      <c r="N9128" t="inlineStr">
        <is>
          <t>49.205635</t>
        </is>
      </c>
      <c r="O9128" t="inlineStr">
        <is>
          <t>17.584083</t>
        </is>
      </c>
      <c r="P9128" t="n">
        <v>1859.62</v>
      </c>
    </row>
    <row r="9129">
      <c r="A9129" t="n">
        <v>35201050</v>
      </c>
      <c r="B9129" t="n">
        <v>75201050</v>
      </c>
      <c r="C9129" t="inlineStr">
        <is>
          <t>LI</t>
        </is>
      </c>
      <c r="D9129" t="inlineStr">
        <is>
          <t>IDT</t>
        </is>
      </c>
      <c r="E9129" t="inlineStr">
        <is>
          <t>2POSTAF</t>
        </is>
      </c>
      <c r="F9129" t="inlineStr">
        <is>
          <t>B</t>
        </is>
      </c>
      <c r="G9129" t="inlineStr">
        <is>
          <t>PP Bc. Tereza Štenclová</t>
        </is>
      </c>
      <c r="H9129" t="inlineStr">
        <is>
          <t>Bílý Újezd</t>
        </is>
      </c>
      <c r="I9129" t="inlineStr">
        <is>
          <t>42</t>
        </is>
      </c>
      <c r="J9129" t="inlineStr">
        <is>
          <t>BÍLÝ ÚJEZD</t>
        </is>
      </c>
      <c r="K9129" t="inlineStr">
        <is>
          <t>Rychnov nad Kněžnou</t>
        </is>
      </c>
      <c r="L9129" t="inlineStr">
        <is>
          <t>RSE</t>
        </is>
      </c>
      <c r="M9129" t="inlineStr">
        <is>
          <t>Lán Tomáš</t>
        </is>
      </c>
      <c r="N9129" t="inlineStr">
        <is>
          <t>50.238426</t>
        </is>
      </c>
      <c r="O9129" t="inlineStr">
        <is>
          <t>16.224235</t>
        </is>
      </c>
      <c r="P9129" t="n">
        <v>1858.46</v>
      </c>
    </row>
    <row r="9130">
      <c r="A9130" t="n">
        <v>34001636</v>
      </c>
      <c r="B9130" t="n">
        <v>74001636</v>
      </c>
      <c r="C9130" t="inlineStr">
        <is>
          <t>LI</t>
        </is>
      </c>
      <c r="D9130" t="inlineStr">
        <is>
          <t>IDT</t>
        </is>
      </c>
      <c r="E9130" t="inlineStr">
        <is>
          <t>2COOP</t>
        </is>
      </c>
      <c r="F9130" t="inlineStr">
        <is>
          <t>B</t>
        </is>
      </c>
      <c r="G9130" t="inlineStr">
        <is>
          <t>COOP JEDNOTA, spotřební družstvo v Podbořanech</t>
        </is>
      </c>
      <c r="H9130" t="inlineStr">
        <is>
          <t>28. října</t>
        </is>
      </c>
      <c r="I9130" t="inlineStr">
        <is>
          <t>1792</t>
        </is>
      </c>
      <c r="J9130" t="inlineStr">
        <is>
          <t>LOUNY</t>
        </is>
      </c>
      <c r="K9130" t="inlineStr">
        <is>
          <t>Louny</t>
        </is>
      </c>
      <c r="L9130" t="inlineStr">
        <is>
          <t>RSD</t>
        </is>
      </c>
      <c r="M9130" t="inlineStr">
        <is>
          <t>Neubert Jaroslav</t>
        </is>
      </c>
      <c r="N9130" t="inlineStr">
        <is>
          <t>50.355381</t>
        </is>
      </c>
      <c r="O9130" t="inlineStr">
        <is>
          <t>13.816208</t>
        </is>
      </c>
      <c r="P9130" t="n">
        <v>1857.69</v>
      </c>
    </row>
    <row r="9131">
      <c r="A9131" t="n">
        <v>15203027</v>
      </c>
      <c r="B9131" t="n">
        <v>85203027</v>
      </c>
      <c r="C9131" t="inlineStr">
        <is>
          <t>VELKY TERMINAL</t>
        </is>
      </c>
      <c r="D9131" t="inlineStr">
        <is>
          <t>ČESKÁ POŠTA</t>
        </is>
      </c>
      <c r="E9131" t="inlineStr">
        <is>
          <t>1POSTA</t>
        </is>
      </c>
      <c r="F9131" t="inlineStr">
        <is>
          <t>P</t>
        </is>
      </c>
      <c r="G9131" t="inlineStr">
        <is>
          <t>Česká pošta - Nasavrky</t>
        </is>
      </c>
      <c r="H9131" t="inlineStr">
        <is>
          <t>Slatiňanská</t>
        </is>
      </c>
      <c r="I9131" t="inlineStr">
        <is>
          <t>76</t>
        </is>
      </c>
      <c r="J9131" t="inlineStr">
        <is>
          <t>NASAVRKY</t>
        </is>
      </c>
      <c r="K9131" t="inlineStr">
        <is>
          <t>Chrudim</t>
        </is>
      </c>
      <c r="L9131" t="inlineStr">
        <is>
          <t>RSE</t>
        </is>
      </c>
      <c r="M9131" t="inlineStr">
        <is>
          <t>Jareš Jaroslav</t>
        </is>
      </c>
      <c r="N9131" t="inlineStr">
        <is>
          <t>49.844635</t>
        </is>
      </c>
      <c r="O9131" t="inlineStr">
        <is>
          <t>15.804114</t>
        </is>
      </c>
      <c r="P9131" t="n">
        <v>1855.19</v>
      </c>
    </row>
    <row r="9132">
      <c r="A9132" t="n">
        <v>16753509</v>
      </c>
      <c r="B9132" t="n">
        <v>86753509</v>
      </c>
      <c r="C9132" t="inlineStr">
        <is>
          <t>VELKY TERMINAL</t>
        </is>
      </c>
      <c r="D9132" t="inlineStr">
        <is>
          <t>KA PARTNERS</t>
        </is>
      </c>
      <c r="E9132" t="inlineStr">
        <is>
          <t>1TESCOFS</t>
        </is>
      </c>
      <c r="F9132" t="inlineStr">
        <is>
          <t>A</t>
        </is>
      </c>
      <c r="G9132" t="inlineStr">
        <is>
          <t>Žabka - potraviny</t>
        </is>
      </c>
      <c r="H9132" t="inlineStr">
        <is>
          <t>Tuřanka</t>
        </is>
      </c>
      <c r="I9132" t="inlineStr">
        <is>
          <t>1222/115</t>
        </is>
      </c>
      <c r="J9132" t="inlineStr">
        <is>
          <t>BRNO - SLATINA</t>
        </is>
      </c>
      <c r="K9132" t="inlineStr">
        <is>
          <t>Brno-město</t>
        </is>
      </c>
      <c r="L9132" t="inlineStr">
        <is>
          <t>RSB</t>
        </is>
      </c>
      <c r="M9132" t="inlineStr">
        <is>
          <t>Petlach Lubomír</t>
        </is>
      </c>
      <c r="N9132" t="inlineStr">
        <is>
          <t>49.168496</t>
        </is>
      </c>
      <c r="O9132" t="inlineStr">
        <is>
          <t>16.678967</t>
        </is>
      </c>
      <c r="P9132" t="n">
        <v>1852.69</v>
      </c>
    </row>
    <row r="9133">
      <c r="A9133" t="n">
        <v>31201692</v>
      </c>
      <c r="B9133" t="n">
        <v>71201692</v>
      </c>
      <c r="C9133" t="inlineStr">
        <is>
          <t>LI</t>
        </is>
      </c>
      <c r="D9133" t="inlineStr">
        <is>
          <t>IDT</t>
        </is>
      </c>
      <c r="E9133" t="inlineStr">
        <is>
          <t>2POSTAF</t>
        </is>
      </c>
      <c r="F9133" t="inlineStr">
        <is>
          <t>B</t>
        </is>
      </c>
      <c r="G9133" t="inlineStr">
        <is>
          <t>PP Obec Zbečno</t>
        </is>
      </c>
      <c r="H9133" t="inlineStr">
        <is>
          <t>Zbečno</t>
        </is>
      </c>
      <c r="I9133" t="inlineStr">
        <is>
          <t>7</t>
        </is>
      </c>
      <c r="J9133" t="inlineStr">
        <is>
          <t>ZBEČNO</t>
        </is>
      </c>
      <c r="K9133" t="inlineStr">
        <is>
          <t>Rakovník</t>
        </is>
      </c>
      <c r="L9133" t="inlineStr">
        <is>
          <t>RSA</t>
        </is>
      </c>
      <c r="M9133" t="inlineStr">
        <is>
          <t>Hrubý Jiří</t>
        </is>
      </c>
      <c r="N9133" t="inlineStr">
        <is>
          <t>50.040376</t>
        </is>
      </c>
      <c r="O9133" t="inlineStr">
        <is>
          <t>13.921251</t>
        </is>
      </c>
      <c r="P9133" t="n">
        <v>1851.92</v>
      </c>
    </row>
    <row r="9134">
      <c r="A9134" t="n">
        <v>37001363</v>
      </c>
      <c r="B9134" t="n">
        <v>77001353</v>
      </c>
      <c r="C9134" t="inlineStr">
        <is>
          <t>LI</t>
        </is>
      </c>
      <c r="D9134" t="inlineStr">
        <is>
          <t>IDT</t>
        </is>
      </c>
      <c r="E9134" t="inlineStr">
        <is>
          <t>2COOP</t>
        </is>
      </c>
      <c r="F9134" t="inlineStr">
        <is>
          <t>B</t>
        </is>
      </c>
      <c r="G9134" t="inlineStr">
        <is>
          <t>COOP Jednota spotřební družstvo v Uherském Ostrohu</t>
        </is>
      </c>
      <c r="H9134" t="inlineStr">
        <is>
          <t>Dědina</t>
        </is>
      </c>
      <c r="I9134" t="inlineStr">
        <is>
          <t>36/35</t>
        </is>
      </c>
      <c r="J9134" t="inlineStr">
        <is>
          <t>TROUBKY</t>
        </is>
      </c>
      <c r="K9134" t="inlineStr">
        <is>
          <t>Přerov</t>
        </is>
      </c>
      <c r="L9134" t="inlineStr">
        <is>
          <t>RSG</t>
        </is>
      </c>
      <c r="M9134" t="inlineStr">
        <is>
          <t>Herman Petr</t>
        </is>
      </c>
      <c r="N9134" t="inlineStr">
        <is>
          <t>49.431028</t>
        </is>
      </c>
      <c r="O9134" t="inlineStr">
        <is>
          <t>17.347934</t>
        </is>
      </c>
      <c r="P9134" t="n">
        <v>1850</v>
      </c>
    </row>
    <row r="9135">
      <c r="A9135" t="n">
        <v>36201462</v>
      </c>
      <c r="B9135" t="n">
        <v>76201462</v>
      </c>
      <c r="C9135" t="inlineStr">
        <is>
          <t>LI</t>
        </is>
      </c>
      <c r="D9135" t="inlineStr">
        <is>
          <t>IDT</t>
        </is>
      </c>
      <c r="E9135" t="inlineStr">
        <is>
          <t>2POSTAF</t>
        </is>
      </c>
      <c r="F9135" t="inlineStr">
        <is>
          <t>B</t>
        </is>
      </c>
      <c r="G9135" t="inlineStr">
        <is>
          <t>PP Obec Chvalovice</t>
        </is>
      </c>
      <c r="H9135" t="inlineStr">
        <is>
          <t>Chvalovice</t>
        </is>
      </c>
      <c r="I9135" t="inlineStr">
        <is>
          <t>46</t>
        </is>
      </c>
      <c r="J9135" t="inlineStr">
        <is>
          <t>CHVALOVICE</t>
        </is>
      </c>
      <c r="K9135" t="inlineStr">
        <is>
          <t>Znojmo</t>
        </is>
      </c>
      <c r="L9135" t="inlineStr">
        <is>
          <t>RSB</t>
        </is>
      </c>
      <c r="M9135" t="inlineStr">
        <is>
          <t>Koutný Roman</t>
        </is>
      </c>
      <c r="N9135" t="inlineStr">
        <is>
          <t>48.788079</t>
        </is>
      </c>
      <c r="O9135" t="inlineStr">
        <is>
          <t>16.059823</t>
        </is>
      </c>
      <c r="P9135" t="n">
        <v>1849.23</v>
      </c>
    </row>
    <row r="9136">
      <c r="A9136" t="n">
        <v>32503301</v>
      </c>
      <c r="B9136" t="n">
        <v>72503301</v>
      </c>
      <c r="C9136" t="inlineStr">
        <is>
          <t>SMALL TERMINAL</t>
        </is>
      </c>
      <c r="D9136" t="inlineStr">
        <is>
          <t>IDT</t>
        </is>
      </c>
      <c r="E9136" t="inlineStr">
        <is>
          <t>4OSTATNI</t>
        </is>
      </c>
      <c r="F9136" t="inlineStr">
        <is>
          <t>B</t>
        </is>
      </c>
      <c r="G9136" t="inlineStr">
        <is>
          <t>Renata Chlanová</t>
        </is>
      </c>
      <c r="H9136" t="inlineStr">
        <is>
          <t>náměstí Kalinovo (stánek)</t>
        </is>
      </c>
      <c r="I9136" t="inlineStr"/>
      <c r="J9136" t="inlineStr">
        <is>
          <t>BLATNÁ</t>
        </is>
      </c>
      <c r="K9136" t="inlineStr">
        <is>
          <t>Strakonice</t>
        </is>
      </c>
      <c r="L9136" t="inlineStr">
        <is>
          <t>RSB</t>
        </is>
      </c>
      <c r="M9136" t="inlineStr">
        <is>
          <t>Štolba Jan</t>
        </is>
      </c>
      <c r="N9136" t="inlineStr">
        <is>
          <t>49.428780</t>
        </is>
      </c>
      <c r="O9136" t="inlineStr">
        <is>
          <t>13.877160</t>
        </is>
      </c>
      <c r="P9136" t="n">
        <v>1848.46</v>
      </c>
    </row>
    <row r="9137">
      <c r="A9137" t="n">
        <v>32510901</v>
      </c>
      <c r="B9137" t="n">
        <v>72510901</v>
      </c>
      <c r="C9137" t="inlineStr">
        <is>
          <t>SMALL TERMINAL</t>
        </is>
      </c>
      <c r="D9137" t="inlineStr">
        <is>
          <t>IDT</t>
        </is>
      </c>
      <c r="E9137" t="inlineStr">
        <is>
          <t>4OSTATNI</t>
        </is>
      </c>
      <c r="F9137" t="inlineStr">
        <is>
          <t>B</t>
        </is>
      </c>
      <c r="G9137" t="inlineStr">
        <is>
          <t>Alena Jozová</t>
        </is>
      </c>
      <c r="H9137" t="inlineStr">
        <is>
          <t>Vackova</t>
        </is>
      </c>
      <c r="I9137" t="inlineStr">
        <is>
          <t>105</t>
        </is>
      </c>
      <c r="J9137" t="inlineStr">
        <is>
          <t>KAMENICE NAD LIPOU</t>
        </is>
      </c>
      <c r="K9137" t="inlineStr">
        <is>
          <t>Pelhřimov</t>
        </is>
      </c>
      <c r="L9137" t="inlineStr">
        <is>
          <t>RSB</t>
        </is>
      </c>
      <c r="M9137" t="inlineStr">
        <is>
          <t>Dvořák Petr</t>
        </is>
      </c>
      <c r="N9137" t="inlineStr">
        <is>
          <t>49.303016</t>
        </is>
      </c>
      <c r="O9137" t="inlineStr">
        <is>
          <t>15.076784</t>
        </is>
      </c>
      <c r="P9137" t="n">
        <v>1848.46</v>
      </c>
    </row>
    <row r="9138">
      <c r="A9138" t="n">
        <v>37526001</v>
      </c>
      <c r="B9138" t="n">
        <v>77526001</v>
      </c>
      <c r="C9138" t="inlineStr">
        <is>
          <t>SMALL TERMINAL</t>
        </is>
      </c>
      <c r="D9138" t="inlineStr">
        <is>
          <t>IDT</t>
        </is>
      </c>
      <c r="E9138" t="inlineStr">
        <is>
          <t>4OSTATNI</t>
        </is>
      </c>
      <c r="F9138" t="inlineStr">
        <is>
          <t>B</t>
        </is>
      </c>
      <c r="G9138" t="inlineStr">
        <is>
          <t>Thi Nga Nguyen</t>
        </is>
      </c>
      <c r="H9138" t="inlineStr">
        <is>
          <t>Rožňavská</t>
        </is>
      </c>
      <c r="I9138" t="inlineStr">
        <is>
          <t>672/16</t>
        </is>
      </c>
      <c r="J9138" t="inlineStr">
        <is>
          <t>OLOMOUC - NOVÉ SADY</t>
        </is>
      </c>
      <c r="K9138" t="inlineStr">
        <is>
          <t>Olomouc</t>
        </is>
      </c>
      <c r="L9138" t="inlineStr">
        <is>
          <t>RSG</t>
        </is>
      </c>
      <c r="M9138" t="inlineStr">
        <is>
          <t>Dolníček Richard</t>
        </is>
      </c>
      <c r="N9138" t="inlineStr">
        <is>
          <t>49.575330</t>
        </is>
      </c>
      <c r="O9138" t="inlineStr">
        <is>
          <t>17.251287</t>
        </is>
      </c>
      <c r="P9138" t="n">
        <v>1847.69</v>
      </c>
    </row>
    <row r="9139">
      <c r="A9139" t="n">
        <v>16209039</v>
      </c>
      <c r="B9139" t="n">
        <v>86209039</v>
      </c>
      <c r="C9139" t="inlineStr">
        <is>
          <t>VELKY TERMINAL</t>
        </is>
      </c>
      <c r="D9139" t="inlineStr">
        <is>
          <t>ČESKÁ POŠTA</t>
        </is>
      </c>
      <c r="E9139" t="inlineStr">
        <is>
          <t>1POSTA</t>
        </is>
      </c>
      <c r="F9139" t="inlineStr">
        <is>
          <t>P</t>
        </is>
      </c>
      <c r="G9139" t="inlineStr">
        <is>
          <t>Česká pošta - Smržice</t>
        </is>
      </c>
      <c r="H9139" t="inlineStr">
        <is>
          <t>Zákostelí</t>
        </is>
      </c>
      <c r="I9139" t="inlineStr">
        <is>
          <t>143/1</t>
        </is>
      </c>
      <c r="J9139" t="inlineStr">
        <is>
          <t>SMRŽICE</t>
        </is>
      </c>
      <c r="K9139" t="inlineStr">
        <is>
          <t>Prostějov</t>
        </is>
      </c>
      <c r="L9139" t="inlineStr">
        <is>
          <t>RSE</t>
        </is>
      </c>
      <c r="M9139" t="inlineStr">
        <is>
          <t>Šír Daniel</t>
        </is>
      </c>
      <c r="N9139" t="inlineStr">
        <is>
          <t>49.504695</t>
        </is>
      </c>
      <c r="O9139" t="inlineStr">
        <is>
          <t>17.101952</t>
        </is>
      </c>
      <c r="P9139" t="n">
        <v>1847.5</v>
      </c>
    </row>
    <row r="9140">
      <c r="A9140" t="n">
        <v>36201485</v>
      </c>
      <c r="B9140" t="n">
        <v>76201485</v>
      </c>
      <c r="C9140" t="inlineStr">
        <is>
          <t>LI</t>
        </is>
      </c>
      <c r="D9140" t="inlineStr">
        <is>
          <t>IDT</t>
        </is>
      </c>
      <c r="E9140" t="inlineStr">
        <is>
          <t>2POSTAF</t>
        </is>
      </c>
      <c r="F9140" t="inlineStr">
        <is>
          <t>B</t>
        </is>
      </c>
      <c r="G9140" t="inlineStr">
        <is>
          <t>PP Z + M Logistics, spol. s r.o.</t>
        </is>
      </c>
      <c r="H9140" t="inlineStr">
        <is>
          <t>Litobratřice</t>
        </is>
      </c>
      <c r="I9140" t="inlineStr">
        <is>
          <t>19</t>
        </is>
      </c>
      <c r="J9140" t="inlineStr">
        <is>
          <t>LITOBRATŘICE</t>
        </is>
      </c>
      <c r="K9140" t="inlineStr">
        <is>
          <t>Znojmo</t>
        </is>
      </c>
      <c r="L9140" t="inlineStr">
        <is>
          <t>RSB</t>
        </is>
      </c>
      <c r="M9140" t="inlineStr">
        <is>
          <t>Koutný Roman</t>
        </is>
      </c>
      <c r="N9140" t="inlineStr">
        <is>
          <t>48.887718</t>
        </is>
      </c>
      <c r="O9140" t="inlineStr">
        <is>
          <t>16.404649</t>
        </is>
      </c>
      <c r="P9140" t="n">
        <v>1847.31</v>
      </c>
    </row>
    <row r="9141">
      <c r="A9141" t="n">
        <v>15834501</v>
      </c>
      <c r="B9141" t="n">
        <v>85834501</v>
      </c>
      <c r="C9141" t="inlineStr">
        <is>
          <t>VELKY TERMINAL</t>
        </is>
      </c>
      <c r="D9141" t="inlineStr">
        <is>
          <t>IDT</t>
        </is>
      </c>
      <c r="E9141" t="inlineStr">
        <is>
          <t>4OSTATNI</t>
        </is>
      </c>
      <c r="F9141" t="inlineStr">
        <is>
          <t>B</t>
        </is>
      </c>
      <c r="G9141" t="inlineStr">
        <is>
          <t>Vojtěch Diviš - Knihkupectví Flétna</t>
        </is>
      </c>
      <c r="H9141" t="inlineStr">
        <is>
          <t>17. listopadu</t>
        </is>
      </c>
      <c r="I9141" t="inlineStr">
        <is>
          <t>69</t>
        </is>
      </c>
      <c r="J9141" t="inlineStr">
        <is>
          <t>ÚSTÍ NAD ORLICÍ</t>
        </is>
      </c>
      <c r="K9141" t="inlineStr">
        <is>
          <t>Ústí nad Orlicí</t>
        </is>
      </c>
      <c r="L9141" t="inlineStr">
        <is>
          <t>RSE</t>
        </is>
      </c>
      <c r="M9141" t="inlineStr">
        <is>
          <t>Rek Lubomír</t>
        </is>
      </c>
      <c r="N9141" t="inlineStr">
        <is>
          <t>49.973533</t>
        </is>
      </c>
      <c r="O9141" t="inlineStr">
        <is>
          <t>16.396396</t>
        </is>
      </c>
      <c r="P9141" t="n">
        <v>1847.12</v>
      </c>
    </row>
    <row r="9142">
      <c r="A9142" t="n">
        <v>33200571</v>
      </c>
      <c r="B9142" t="n">
        <v>73200158</v>
      </c>
      <c r="C9142" t="inlineStr">
        <is>
          <t>LI</t>
        </is>
      </c>
      <c r="D9142" t="inlineStr">
        <is>
          <t>ČESKÁ POŠTA</t>
        </is>
      </c>
      <c r="E9142" t="inlineStr">
        <is>
          <t>1POSTA</t>
        </is>
      </c>
      <c r="F9142" t="inlineStr">
        <is>
          <t>P</t>
        </is>
      </c>
      <c r="G9142" t="inlineStr">
        <is>
          <t>Česká pošta - Jáchymov</t>
        </is>
      </c>
      <c r="H9142" t="inlineStr">
        <is>
          <t>K Lanovce</t>
        </is>
      </c>
      <c r="I9142" t="inlineStr">
        <is>
          <t>1048</t>
        </is>
      </c>
      <c r="J9142" t="inlineStr">
        <is>
          <t>JÁCHYMOV</t>
        </is>
      </c>
      <c r="K9142" t="inlineStr">
        <is>
          <t>Karlovy Vary</t>
        </is>
      </c>
      <c r="L9142" t="inlineStr">
        <is>
          <t>RSC</t>
        </is>
      </c>
      <c r="M9142" t="inlineStr">
        <is>
          <t>Beneš Lukáš</t>
        </is>
      </c>
      <c r="N9142" t="inlineStr">
        <is>
          <t>50.364324</t>
        </is>
      </c>
      <c r="O9142" t="inlineStr">
        <is>
          <t>12.934825</t>
        </is>
      </c>
      <c r="P9142" t="n">
        <v>1846.92</v>
      </c>
    </row>
    <row r="9143">
      <c r="A9143" t="n">
        <v>31200951</v>
      </c>
      <c r="B9143" t="n">
        <v>71200951</v>
      </c>
      <c r="C9143" t="inlineStr">
        <is>
          <t>LI</t>
        </is>
      </c>
      <c r="D9143" t="inlineStr">
        <is>
          <t>ČESKÁ POŠTA</t>
        </is>
      </c>
      <c r="E9143" t="inlineStr">
        <is>
          <t>1POSTA</t>
        </is>
      </c>
      <c r="F9143" t="inlineStr">
        <is>
          <t>P</t>
        </is>
      </c>
      <c r="G9143" t="inlineStr">
        <is>
          <t>Česká pošta - Solenice</t>
        </is>
      </c>
      <c r="H9143" t="inlineStr">
        <is>
          <t>Solenice</t>
        </is>
      </c>
      <c r="I9143" t="inlineStr">
        <is>
          <t>37</t>
        </is>
      </c>
      <c r="J9143" t="inlineStr">
        <is>
          <t>SOLENICE</t>
        </is>
      </c>
      <c r="K9143" t="inlineStr">
        <is>
          <t>Příbram</t>
        </is>
      </c>
      <c r="L9143" t="inlineStr">
        <is>
          <t>RSA</t>
        </is>
      </c>
      <c r="M9143" t="inlineStr">
        <is>
          <t>Fiedler Miroslav</t>
        </is>
      </c>
      <c r="N9143" t="inlineStr">
        <is>
          <t>49.613542</t>
        </is>
      </c>
      <c r="O9143" t="inlineStr">
        <is>
          <t>14.194292</t>
        </is>
      </c>
      <c r="P9143" t="n">
        <v>1845</v>
      </c>
    </row>
    <row r="9144">
      <c r="A9144" t="n">
        <v>16204020</v>
      </c>
      <c r="B9144" t="n">
        <v>86204020</v>
      </c>
      <c r="C9144" t="inlineStr">
        <is>
          <t>VELKY TERMINAL</t>
        </is>
      </c>
      <c r="D9144" t="inlineStr">
        <is>
          <t>ČESKÁ POŠTA</t>
        </is>
      </c>
      <c r="E9144" t="inlineStr">
        <is>
          <t>1POSTA</t>
        </is>
      </c>
      <c r="F9144" t="inlineStr">
        <is>
          <t>P</t>
        </is>
      </c>
      <c r="G9144" t="inlineStr">
        <is>
          <t>Česká pošta - Mikulov na Moravě</t>
        </is>
      </c>
      <c r="H9144" t="inlineStr">
        <is>
          <t>Česká</t>
        </is>
      </c>
      <c r="I9144" t="inlineStr">
        <is>
          <t>143/7</t>
        </is>
      </c>
      <c r="J9144" t="inlineStr">
        <is>
          <t>MIKULOV</t>
        </is>
      </c>
      <c r="K9144" t="inlineStr">
        <is>
          <t>Břeclav</t>
        </is>
      </c>
      <c r="L9144" t="inlineStr">
        <is>
          <t>RSB</t>
        </is>
      </c>
      <c r="M9144" t="inlineStr">
        <is>
          <t>Petlach Lubomír</t>
        </is>
      </c>
      <c r="N9144" t="inlineStr">
        <is>
          <t>48.807661</t>
        </is>
      </c>
      <c r="O9144" t="inlineStr">
        <is>
          <t>16.639856</t>
        </is>
      </c>
      <c r="P9144" t="n">
        <v>1843.27</v>
      </c>
    </row>
    <row r="9145">
      <c r="A9145" t="n">
        <v>11797507</v>
      </c>
      <c r="B9145" t="n">
        <v>81797507</v>
      </c>
      <c r="C9145" t="inlineStr">
        <is>
          <t>VELKY TERMINAL</t>
        </is>
      </c>
      <c r="D9145" t="inlineStr">
        <is>
          <t>IDT</t>
        </is>
      </c>
      <c r="E9145" t="inlineStr">
        <is>
          <t>1FLOP</t>
        </is>
      </c>
      <c r="F9145" t="inlineStr">
        <is>
          <t>A</t>
        </is>
      </c>
      <c r="G9145" t="inlineStr">
        <is>
          <t>FLOSMAN s.r.o.</t>
        </is>
      </c>
      <c r="H9145" t="inlineStr">
        <is>
          <t>Československé armády</t>
        </is>
      </c>
      <c r="I9145" t="inlineStr">
        <is>
          <t>315</t>
        </is>
      </c>
      <c r="J9145" t="inlineStr">
        <is>
          <t>ODOLENA VODA</t>
        </is>
      </c>
      <c r="K9145" t="inlineStr">
        <is>
          <t>Praha-východ</t>
        </is>
      </c>
      <c r="L9145" t="inlineStr">
        <is>
          <t>RSA</t>
        </is>
      </c>
      <c r="M9145" t="inlineStr">
        <is>
          <t>Myslivec Jan</t>
        </is>
      </c>
      <c r="N9145" t="inlineStr">
        <is>
          <t>50.229676</t>
        </is>
      </c>
      <c r="O9145" t="inlineStr">
        <is>
          <t>14.409024</t>
        </is>
      </c>
      <c r="P9145" t="n">
        <v>1842.12</v>
      </c>
    </row>
    <row r="9146">
      <c r="A9146" t="n">
        <v>36400328</v>
      </c>
      <c r="B9146" t="n">
        <v>76400232</v>
      </c>
      <c r="C9146" t="inlineStr">
        <is>
          <t>LI</t>
        </is>
      </c>
      <c r="D9146" t="inlineStr">
        <is>
          <t>KA PARTNERS</t>
        </is>
      </c>
      <c r="E9146" t="inlineStr">
        <is>
          <t>1CD</t>
        </is>
      </c>
      <c r="F9146" t="inlineStr">
        <is>
          <t>A</t>
        </is>
      </c>
      <c r="G9146" t="inlineStr">
        <is>
          <t>ČD Břeclav</t>
        </is>
      </c>
      <c r="H9146" t="inlineStr">
        <is>
          <t>Sady 28. října</t>
        </is>
      </c>
      <c r="I9146" t="inlineStr">
        <is>
          <t>248/8</t>
        </is>
      </c>
      <c r="J9146" t="inlineStr">
        <is>
          <t>BŘECLAV</t>
        </is>
      </c>
      <c r="K9146" t="inlineStr">
        <is>
          <t>Břeclav</t>
        </is>
      </c>
      <c r="L9146" t="inlineStr">
        <is>
          <t>RSB</t>
        </is>
      </c>
      <c r="M9146" t="inlineStr">
        <is>
          <t>Petlach Lubomír</t>
        </is>
      </c>
      <c r="N9146" t="inlineStr">
        <is>
          <t>48.753610</t>
        </is>
      </c>
      <c r="O9146" t="inlineStr">
        <is>
          <t>16.892770</t>
        </is>
      </c>
      <c r="P9146" t="n">
        <v>1840.77</v>
      </c>
    </row>
    <row r="9147">
      <c r="A9147" t="n">
        <v>31400226</v>
      </c>
      <c r="B9147" t="n">
        <v>71400226</v>
      </c>
      <c r="C9147" t="inlineStr">
        <is>
          <t>LI</t>
        </is>
      </c>
      <c r="D9147" t="inlineStr">
        <is>
          <t>KA PARTNERS</t>
        </is>
      </c>
      <c r="E9147" t="inlineStr">
        <is>
          <t>1CD</t>
        </is>
      </c>
      <c r="F9147" t="inlineStr">
        <is>
          <t>A</t>
        </is>
      </c>
      <c r="G9147" t="inlineStr">
        <is>
          <t>ČD Kolín</t>
        </is>
      </c>
      <c r="H9147" t="inlineStr">
        <is>
          <t>Rorejcova</t>
        </is>
      </c>
      <c r="I9147" t="inlineStr">
        <is>
          <t>573</t>
        </is>
      </c>
      <c r="J9147" t="inlineStr">
        <is>
          <t>KOLÍN - KOLÍN IV</t>
        </is>
      </c>
      <c r="K9147" t="inlineStr">
        <is>
          <t>Kolín</t>
        </is>
      </c>
      <c r="L9147" t="inlineStr">
        <is>
          <t>RSA</t>
        </is>
      </c>
      <c r="M9147" t="inlineStr">
        <is>
          <t>Česnek Miroslav</t>
        </is>
      </c>
      <c r="N9147" t="inlineStr">
        <is>
          <t>50.025000</t>
        </is>
      </c>
      <c r="O9147" t="inlineStr">
        <is>
          <t>15.214160</t>
        </is>
      </c>
      <c r="P9147" t="n">
        <v>1840.38</v>
      </c>
    </row>
    <row r="9148">
      <c r="A9148" t="n">
        <v>14830009</v>
      </c>
      <c r="B9148" t="n">
        <v>84830009</v>
      </c>
      <c r="C9148" t="inlineStr">
        <is>
          <t>VELKY TERMINAL</t>
        </is>
      </c>
      <c r="D9148" t="inlineStr">
        <is>
          <t>KA PARTNERS</t>
        </is>
      </c>
      <c r="E9148" t="inlineStr">
        <is>
          <t>1FAST</t>
        </is>
      </c>
      <c r="F9148" t="inlineStr">
        <is>
          <t>B</t>
        </is>
      </c>
      <c r="G9148" t="inlineStr">
        <is>
          <t>PLANEO Elektro</t>
        </is>
      </c>
      <c r="H9148" t="inlineStr">
        <is>
          <t>Alej 17. listopadu</t>
        </is>
      </c>
      <c r="I9148" t="inlineStr">
        <is>
          <t>2721</t>
        </is>
      </c>
      <c r="J9148" t="inlineStr">
        <is>
          <t>ROUDNICE NAD LABEM</t>
        </is>
      </c>
      <c r="K9148" t="inlineStr">
        <is>
          <t>Litoměřice</t>
        </is>
      </c>
      <c r="L9148" t="inlineStr">
        <is>
          <t>RSD</t>
        </is>
      </c>
      <c r="M9148" t="inlineStr">
        <is>
          <t>Šticha Milan</t>
        </is>
      </c>
      <c r="N9148" t="inlineStr">
        <is>
          <t>50.424094</t>
        </is>
      </c>
      <c r="O9148" t="inlineStr">
        <is>
          <t>14.238149</t>
        </is>
      </c>
      <c r="P9148" t="n">
        <v>1840</v>
      </c>
    </row>
    <row r="9149">
      <c r="A9149" t="n">
        <v>33400238</v>
      </c>
      <c r="B9149" t="n">
        <v>73400238</v>
      </c>
      <c r="C9149" t="inlineStr">
        <is>
          <t>LI</t>
        </is>
      </c>
      <c r="D9149" t="inlineStr">
        <is>
          <t>KA PARTNERS</t>
        </is>
      </c>
      <c r="E9149" t="inlineStr">
        <is>
          <t>1CD</t>
        </is>
      </c>
      <c r="F9149" t="inlineStr">
        <is>
          <t>A</t>
        </is>
      </c>
      <c r="G9149" t="inlineStr">
        <is>
          <t>ČD Sokolov</t>
        </is>
      </c>
      <c r="H9149" t="inlineStr">
        <is>
          <t>Nádražní</t>
        </is>
      </c>
      <c r="I9149" t="inlineStr">
        <is>
          <t>108</t>
        </is>
      </c>
      <c r="J9149" t="inlineStr">
        <is>
          <t>SOKOLOV</t>
        </is>
      </c>
      <c r="K9149" t="inlineStr">
        <is>
          <t>Sokolov</t>
        </is>
      </c>
      <c r="L9149" t="inlineStr">
        <is>
          <t>RSC</t>
        </is>
      </c>
      <c r="M9149" t="inlineStr">
        <is>
          <t>Beneš Lukáš</t>
        </is>
      </c>
      <c r="N9149" t="inlineStr">
        <is>
          <t>50.185830</t>
        </is>
      </c>
      <c r="O9149" t="inlineStr">
        <is>
          <t>12.644440</t>
        </is>
      </c>
      <c r="P9149" t="n">
        <v>1837.31</v>
      </c>
    </row>
    <row r="9150">
      <c r="A9150" t="n">
        <v>37501901</v>
      </c>
      <c r="B9150" t="n">
        <v>77501901</v>
      </c>
      <c r="C9150" t="inlineStr">
        <is>
          <t>SMALL TERMINAL</t>
        </is>
      </c>
      <c r="D9150" t="inlineStr">
        <is>
          <t>IDT</t>
        </is>
      </c>
      <c r="E9150" t="inlineStr">
        <is>
          <t>4OSTATNI</t>
        </is>
      </c>
      <c r="F9150" t="inlineStr">
        <is>
          <t>B</t>
        </is>
      </c>
      <c r="G9150" t="inlineStr">
        <is>
          <t>LXM Group a. s.</t>
        </is>
      </c>
      <c r="H9150" t="inlineStr">
        <is>
          <t>Malostranská</t>
        </is>
      </c>
      <c r="I9150" t="inlineStr">
        <is>
          <t>594</t>
        </is>
      </c>
      <c r="J9150" t="inlineStr">
        <is>
          <t>ŠENOV U NOVÉHO JIČÍNA</t>
        </is>
      </c>
      <c r="K9150" t="inlineStr">
        <is>
          <t>Nový Jičín</t>
        </is>
      </c>
      <c r="L9150" t="inlineStr">
        <is>
          <t>RSG</t>
        </is>
      </c>
      <c r="M9150" t="inlineStr">
        <is>
          <t>Herman Petr</t>
        </is>
      </c>
      <c r="N9150" t="inlineStr">
        <is>
          <t>49.603514</t>
        </is>
      </c>
      <c r="O9150" t="inlineStr">
        <is>
          <t>18.007073</t>
        </is>
      </c>
      <c r="P9150" t="n">
        <v>1837.12</v>
      </c>
    </row>
    <row r="9151">
      <c r="A9151" t="n">
        <v>32001601</v>
      </c>
      <c r="B9151" t="n">
        <v>72001601</v>
      </c>
      <c r="C9151" t="inlineStr">
        <is>
          <t>LI</t>
        </is>
      </c>
      <c r="D9151" t="inlineStr">
        <is>
          <t>IDT</t>
        </is>
      </c>
      <c r="E9151" t="inlineStr">
        <is>
          <t>2COOP</t>
        </is>
      </c>
      <c r="F9151" t="inlineStr">
        <is>
          <t>B</t>
        </is>
      </c>
      <c r="G9151" t="inlineStr">
        <is>
          <t>COOP TUTY Jednota družstvo spotřebitelův Kaplici</t>
        </is>
      </c>
      <c r="H9151" t="inlineStr">
        <is>
          <t>Černá v Pošumaví</t>
        </is>
      </c>
      <c r="I9151" t="inlineStr">
        <is>
          <t>57</t>
        </is>
      </c>
      <c r="J9151" t="inlineStr">
        <is>
          <t>ČERNÁ V POŠUMAVÍ</t>
        </is>
      </c>
      <c r="K9151" t="inlineStr">
        <is>
          <t>Český Krumlov</t>
        </is>
      </c>
      <c r="L9151" t="inlineStr">
        <is>
          <t>RSB</t>
        </is>
      </c>
      <c r="M9151" t="inlineStr">
        <is>
          <t>Dvořák Petr</t>
        </is>
      </c>
      <c r="N9151" t="inlineStr">
        <is>
          <t>48.739554</t>
        </is>
      </c>
      <c r="O9151" t="inlineStr">
        <is>
          <t>14.114423</t>
        </is>
      </c>
      <c r="P9151" t="n">
        <v>1836.92</v>
      </c>
    </row>
    <row r="9152">
      <c r="A9152" t="n">
        <v>37515301</v>
      </c>
      <c r="B9152" t="n">
        <v>77515301</v>
      </c>
      <c r="C9152" t="inlineStr">
        <is>
          <t>SMALL TERMINAL</t>
        </is>
      </c>
      <c r="D9152" t="inlineStr">
        <is>
          <t>IDT</t>
        </is>
      </c>
      <c r="E9152" t="inlineStr">
        <is>
          <t>4OSTATNI</t>
        </is>
      </c>
      <c r="F9152" t="inlineStr">
        <is>
          <t>B</t>
        </is>
      </c>
      <c r="G9152" t="inlineStr">
        <is>
          <t>Wladyslaw Pituch</t>
        </is>
      </c>
      <c r="H9152" t="inlineStr">
        <is>
          <t>Hornická</t>
        </is>
      </c>
      <c r="I9152" t="inlineStr">
        <is>
          <t>1267/1</t>
        </is>
      </c>
      <c r="J9152" t="inlineStr">
        <is>
          <t>HLUČÍN</t>
        </is>
      </c>
      <c r="K9152" t="inlineStr">
        <is>
          <t>Opava</t>
        </is>
      </c>
      <c r="L9152" t="inlineStr">
        <is>
          <t>RSG</t>
        </is>
      </c>
      <c r="M9152" t="inlineStr">
        <is>
          <t>Gelnar Ivo</t>
        </is>
      </c>
      <c r="N9152" t="inlineStr">
        <is>
          <t>49.903975</t>
        </is>
      </c>
      <c r="O9152" t="inlineStr">
        <is>
          <t>18.191478</t>
        </is>
      </c>
      <c r="P9152" t="n">
        <v>1834.62</v>
      </c>
    </row>
    <row r="9153">
      <c r="A9153" t="n">
        <v>37524801</v>
      </c>
      <c r="B9153" t="n">
        <v>77524801</v>
      </c>
      <c r="C9153" t="inlineStr">
        <is>
          <t>SMALL TERMINAL</t>
        </is>
      </c>
      <c r="D9153" t="inlineStr">
        <is>
          <t>IDT</t>
        </is>
      </c>
      <c r="E9153" t="inlineStr">
        <is>
          <t>4OSTATNI</t>
        </is>
      </c>
      <c r="F9153" t="inlineStr">
        <is>
          <t>B</t>
        </is>
      </c>
      <c r="G9153" t="inlineStr">
        <is>
          <t>Helena Matějčková</t>
        </is>
      </c>
      <c r="H9153" t="inlineStr">
        <is>
          <t>Dr. Martínka</t>
        </is>
      </c>
      <c r="I9153" t="inlineStr">
        <is>
          <t>1509/5</t>
        </is>
      </c>
      <c r="J9153" t="inlineStr">
        <is>
          <t>OSTRAVA - HRABŮVKA</t>
        </is>
      </c>
      <c r="K9153" t="inlineStr">
        <is>
          <t>Ostrava-město</t>
        </is>
      </c>
      <c r="L9153" t="inlineStr">
        <is>
          <t>RSG</t>
        </is>
      </c>
      <c r="M9153" t="inlineStr">
        <is>
          <t>Herman Michal</t>
        </is>
      </c>
      <c r="N9153" t="inlineStr">
        <is>
          <t>49.785954</t>
        </is>
      </c>
      <c r="O9153" t="inlineStr">
        <is>
          <t>18.257327</t>
        </is>
      </c>
      <c r="P9153" t="n">
        <v>1832.5</v>
      </c>
    </row>
    <row r="9154">
      <c r="A9154" t="n">
        <v>36201291</v>
      </c>
      <c r="B9154" t="n">
        <v>76201291</v>
      </c>
      <c r="C9154" t="inlineStr">
        <is>
          <t>LI</t>
        </is>
      </c>
      <c r="D9154" t="inlineStr">
        <is>
          <t>ČESKÁ POŠTA</t>
        </is>
      </c>
      <c r="E9154" t="inlineStr">
        <is>
          <t>1POSTA</t>
        </is>
      </c>
      <c r="F9154" t="inlineStr">
        <is>
          <t>P</t>
        </is>
      </c>
      <c r="G9154" t="inlineStr">
        <is>
          <t>Česká pošta - Protivanov</t>
        </is>
      </c>
      <c r="H9154" t="inlineStr">
        <is>
          <t>Náměstí</t>
        </is>
      </c>
      <c r="I9154" t="inlineStr">
        <is>
          <t>31</t>
        </is>
      </c>
      <c r="J9154" t="inlineStr">
        <is>
          <t>PROTIVANOV</t>
        </is>
      </c>
      <c r="K9154" t="inlineStr">
        <is>
          <t>Prostějov</t>
        </is>
      </c>
      <c r="L9154" t="inlineStr">
        <is>
          <t>RSE</t>
        </is>
      </c>
      <c r="M9154" t="inlineStr">
        <is>
          <t>Šír Daniel</t>
        </is>
      </c>
      <c r="N9154" t="inlineStr">
        <is>
          <t>49.482572</t>
        </is>
      </c>
      <c r="O9154" t="inlineStr">
        <is>
          <t>16.836832</t>
        </is>
      </c>
      <c r="P9154" t="n">
        <v>1831.92</v>
      </c>
    </row>
    <row r="9155">
      <c r="A9155" t="n">
        <v>31513201</v>
      </c>
      <c r="B9155" t="n">
        <v>71513201</v>
      </c>
      <c r="C9155" t="inlineStr">
        <is>
          <t>SMALL TERMINAL</t>
        </is>
      </c>
      <c r="D9155" t="inlineStr">
        <is>
          <t>IDT</t>
        </is>
      </c>
      <c r="E9155" t="inlineStr">
        <is>
          <t>4OSTATNI</t>
        </is>
      </c>
      <c r="F9155" t="inlineStr">
        <is>
          <t>B</t>
        </is>
      </c>
      <c r="G9155" t="inlineStr">
        <is>
          <t>TAN THAI NGUYEN s.r.o. - Potraviny BALA</t>
        </is>
      </c>
      <c r="H9155" t="inlineStr">
        <is>
          <t>5. května</t>
        </is>
      </c>
      <c r="I9155" t="inlineStr">
        <is>
          <t>909</t>
        </is>
      </c>
      <c r="J9155" t="inlineStr">
        <is>
          <t>MNÍŠEK POD BRDY</t>
        </is>
      </c>
      <c r="K9155" t="inlineStr">
        <is>
          <t>Praha-západ</t>
        </is>
      </c>
      <c r="L9155" t="inlineStr">
        <is>
          <t>RSA</t>
        </is>
      </c>
      <c r="M9155" t="inlineStr">
        <is>
          <t>Dosoudil Petr</t>
        </is>
      </c>
      <c r="N9155" t="inlineStr">
        <is>
          <t>49.871419</t>
        </is>
      </c>
      <c r="O9155" t="inlineStr">
        <is>
          <t>14.261772</t>
        </is>
      </c>
      <c r="P9155" t="n">
        <v>1830.77</v>
      </c>
    </row>
    <row r="9156">
      <c r="A9156" t="n">
        <v>17207040</v>
      </c>
      <c r="B9156" t="n">
        <v>87207040</v>
      </c>
      <c r="C9156" t="inlineStr">
        <is>
          <t>VELKY TERMINAL</t>
        </is>
      </c>
      <c r="D9156" t="inlineStr">
        <is>
          <t>ČESKÁ POŠTA</t>
        </is>
      </c>
      <c r="E9156" t="inlineStr">
        <is>
          <t>1POSTA</t>
        </is>
      </c>
      <c r="F9156" t="inlineStr">
        <is>
          <t>P</t>
        </is>
      </c>
      <c r="G9156" t="inlineStr">
        <is>
          <t>Česká pošta - Oldřišov</t>
        </is>
      </c>
      <c r="H9156" t="inlineStr">
        <is>
          <t>Hlinská</t>
        </is>
      </c>
      <c r="I9156" t="inlineStr">
        <is>
          <t>90</t>
        </is>
      </c>
      <c r="J9156" t="inlineStr">
        <is>
          <t>OLDŘIŠOV</t>
        </is>
      </c>
      <c r="K9156" t="inlineStr">
        <is>
          <t>Opava</t>
        </is>
      </c>
      <c r="L9156" t="inlineStr">
        <is>
          <t>RSG</t>
        </is>
      </c>
      <c r="M9156" t="inlineStr">
        <is>
          <t>Gelnar Ivo</t>
        </is>
      </c>
      <c r="N9156" t="inlineStr">
        <is>
          <t>49.992322</t>
        </is>
      </c>
      <c r="O9156" t="inlineStr">
        <is>
          <t>17.958575</t>
        </is>
      </c>
      <c r="P9156" t="n">
        <v>1830.38</v>
      </c>
    </row>
    <row r="9157">
      <c r="A9157" t="n">
        <v>35200540</v>
      </c>
      <c r="B9157" t="n">
        <v>75200540</v>
      </c>
      <c r="C9157" t="inlineStr">
        <is>
          <t>LI</t>
        </is>
      </c>
      <c r="D9157" t="inlineStr">
        <is>
          <t>ČESKÁ POŠTA</t>
        </is>
      </c>
      <c r="E9157" t="inlineStr">
        <is>
          <t>1POSTA</t>
        </is>
      </c>
      <c r="F9157" t="inlineStr">
        <is>
          <t>P</t>
        </is>
      </c>
      <c r="G9157" t="inlineStr">
        <is>
          <t>Česká pošta - Tatobity</t>
        </is>
      </c>
      <c r="H9157" t="inlineStr">
        <is>
          <t>Tatobity</t>
        </is>
      </c>
      <c r="I9157" t="inlineStr">
        <is>
          <t>59</t>
        </is>
      </c>
      <c r="J9157" t="inlineStr">
        <is>
          <t>TATOBITY</t>
        </is>
      </c>
      <c r="K9157" t="inlineStr">
        <is>
          <t>Semily</t>
        </is>
      </c>
      <c r="L9157" t="inlineStr">
        <is>
          <t>RSD</t>
        </is>
      </c>
      <c r="M9157" t="inlineStr">
        <is>
          <t>Luňáček Jan</t>
        </is>
      </c>
      <c r="N9157" t="inlineStr">
        <is>
          <t>50.572417</t>
        </is>
      </c>
      <c r="O9157" t="inlineStr">
        <is>
          <t>15.269827</t>
        </is>
      </c>
      <c r="P9157" t="n">
        <v>1829.62</v>
      </c>
    </row>
    <row r="9158">
      <c r="A9158" t="n">
        <v>36516901</v>
      </c>
      <c r="B9158" t="n">
        <v>76516901</v>
      </c>
      <c r="C9158" t="inlineStr">
        <is>
          <t>SMALL TERMINAL</t>
        </is>
      </c>
      <c r="D9158" t="inlineStr">
        <is>
          <t>IDT</t>
        </is>
      </c>
      <c r="E9158" t="inlineStr">
        <is>
          <t>4OSTATNI</t>
        </is>
      </c>
      <c r="F9158" t="inlineStr">
        <is>
          <t>B</t>
        </is>
      </c>
      <c r="G9158" t="inlineStr">
        <is>
          <t>Dagmar Vajdová</t>
        </is>
      </c>
      <c r="H9158" t="inlineStr">
        <is>
          <t>Racková</t>
        </is>
      </c>
      <c r="I9158" t="inlineStr">
        <is>
          <t>50</t>
        </is>
      </c>
      <c r="J9158" t="inlineStr">
        <is>
          <t>RACKOVÁ</t>
        </is>
      </c>
      <c r="K9158" t="inlineStr">
        <is>
          <t>Zlín</t>
        </is>
      </c>
      <c r="L9158" t="inlineStr">
        <is>
          <t>RSE</t>
        </is>
      </c>
      <c r="M9158" t="inlineStr">
        <is>
          <t>Modlitba Jakub</t>
        </is>
      </c>
      <c r="N9158" t="inlineStr">
        <is>
          <t>49.277307</t>
        </is>
      </c>
      <c r="O9158" t="inlineStr">
        <is>
          <t>17.624900</t>
        </is>
      </c>
      <c r="P9158" t="n">
        <v>1826.54</v>
      </c>
    </row>
    <row r="9159">
      <c r="A9159" t="n">
        <v>11225026</v>
      </c>
      <c r="B9159" t="n">
        <v>81225026</v>
      </c>
      <c r="C9159" t="inlineStr">
        <is>
          <t>VELKY TERMINAL</t>
        </is>
      </c>
      <c r="D9159" t="inlineStr">
        <is>
          <t>ČESKÁ POŠTA</t>
        </is>
      </c>
      <c r="E9159" t="inlineStr">
        <is>
          <t>1POSTA</t>
        </is>
      </c>
      <c r="F9159" t="inlineStr">
        <is>
          <t>P</t>
        </is>
      </c>
      <c r="G9159" t="inlineStr">
        <is>
          <t>Česká pošta - Sázava</t>
        </is>
      </c>
      <c r="H9159" t="inlineStr">
        <is>
          <t>nám. Voskovce a Wericha</t>
        </is>
      </c>
      <c r="I9159" t="inlineStr">
        <is>
          <t>356</t>
        </is>
      </c>
      <c r="J9159" t="inlineStr">
        <is>
          <t>SÁZAVA</t>
        </is>
      </c>
      <c r="K9159" t="inlineStr">
        <is>
          <t>Benešov</t>
        </is>
      </c>
      <c r="L9159" t="inlineStr">
        <is>
          <t>RSA</t>
        </is>
      </c>
      <c r="M9159" t="inlineStr">
        <is>
          <t>Fiedler Miroslav</t>
        </is>
      </c>
      <c r="N9159" t="inlineStr">
        <is>
          <t>49.875736</t>
        </is>
      </c>
      <c r="O9159" t="inlineStr">
        <is>
          <t>14.902146</t>
        </is>
      </c>
      <c r="P9159" t="n">
        <v>1824.62</v>
      </c>
    </row>
    <row r="9160">
      <c r="A9160" t="n">
        <v>36200736</v>
      </c>
      <c r="B9160" t="n">
        <v>76200736</v>
      </c>
      <c r="C9160" t="inlineStr">
        <is>
          <t>LI</t>
        </is>
      </c>
      <c r="D9160" t="inlineStr">
        <is>
          <t>ČESKÁ POŠTA</t>
        </is>
      </c>
      <c r="E9160" t="inlineStr">
        <is>
          <t>1POSTA</t>
        </is>
      </c>
      <c r="F9160" t="inlineStr">
        <is>
          <t>P</t>
        </is>
      </c>
      <c r="G9160" t="inlineStr">
        <is>
          <t>Česká pošta - Vémyslice</t>
        </is>
      </c>
      <c r="H9160" t="inlineStr">
        <is>
          <t>Vémyslice</t>
        </is>
      </c>
      <c r="I9160" t="inlineStr">
        <is>
          <t>64</t>
        </is>
      </c>
      <c r="J9160" t="inlineStr">
        <is>
          <t>VÉMYSLICE</t>
        </is>
      </c>
      <c r="K9160" t="inlineStr">
        <is>
          <t>Znojmo</t>
        </is>
      </c>
      <c r="L9160" t="inlineStr">
        <is>
          <t>RSB</t>
        </is>
      </c>
      <c r="M9160" t="inlineStr">
        <is>
          <t>Koutný Roman</t>
        </is>
      </c>
      <c r="N9160" t="inlineStr">
        <is>
          <t>49.021526</t>
        </is>
      </c>
      <c r="O9160" t="inlineStr">
        <is>
          <t>16.257756</t>
        </is>
      </c>
      <c r="P9160" t="n">
        <v>1824.23</v>
      </c>
    </row>
    <row r="9161">
      <c r="A9161" t="n">
        <v>11226030</v>
      </c>
      <c r="B9161" t="n">
        <v>81226030</v>
      </c>
      <c r="C9161" t="inlineStr">
        <is>
          <t>VELKY TERMINAL</t>
        </is>
      </c>
      <c r="D9161" t="inlineStr">
        <is>
          <t>ČESKÁ POŠTA</t>
        </is>
      </c>
      <c r="E9161" t="inlineStr">
        <is>
          <t>1POSTA</t>
        </is>
      </c>
      <c r="F9161" t="inlineStr">
        <is>
          <t>P</t>
        </is>
      </c>
      <c r="G9161" t="inlineStr">
        <is>
          <t>Česká pošta - Úžice u Kralup nad Vltavou</t>
        </is>
      </c>
      <c r="H9161" t="inlineStr">
        <is>
          <t>Hlavní</t>
        </is>
      </c>
      <c r="I9161" t="inlineStr">
        <is>
          <t>150</t>
        </is>
      </c>
      <c r="J9161" t="inlineStr">
        <is>
          <t>ÚŽICE</t>
        </is>
      </c>
      <c r="K9161" t="inlineStr">
        <is>
          <t>Mělník</t>
        </is>
      </c>
      <c r="L9161" t="inlineStr">
        <is>
          <t>RSA</t>
        </is>
      </c>
      <c r="M9161" t="inlineStr">
        <is>
          <t>Vlk Pavel</t>
        </is>
      </c>
      <c r="N9161" t="inlineStr">
        <is>
          <t>50.253156</t>
        </is>
      </c>
      <c r="O9161" t="inlineStr">
        <is>
          <t>14.379033</t>
        </is>
      </c>
      <c r="P9161" t="n">
        <v>1822.81</v>
      </c>
    </row>
    <row r="9162">
      <c r="A9162" t="n">
        <v>35200651</v>
      </c>
      <c r="B9162" t="n">
        <v>75200651</v>
      </c>
      <c r="C9162" t="inlineStr">
        <is>
          <t>LI</t>
        </is>
      </c>
      <c r="D9162" t="inlineStr">
        <is>
          <t>ČESKÁ POŠTA</t>
        </is>
      </c>
      <c r="E9162" t="inlineStr">
        <is>
          <t>1POSTA</t>
        </is>
      </c>
      <c r="F9162" t="inlineStr">
        <is>
          <t>P</t>
        </is>
      </c>
      <c r="G9162" t="inlineStr">
        <is>
          <t>Česká pošta - Horní Radechová</t>
        </is>
      </c>
      <c r="H9162" t="inlineStr">
        <is>
          <t>Horní Radechová</t>
        </is>
      </c>
      <c r="I9162" t="inlineStr">
        <is>
          <t>187</t>
        </is>
      </c>
      <c r="J9162" t="inlineStr">
        <is>
          <t>HORNÍ RADECHOVÁ</t>
        </is>
      </c>
      <c r="K9162" t="inlineStr">
        <is>
          <t>Náchod</t>
        </is>
      </c>
      <c r="L9162" t="inlineStr">
        <is>
          <t>RSE</t>
        </is>
      </c>
      <c r="M9162" t="inlineStr">
        <is>
          <t>Lán Tomáš</t>
        </is>
      </c>
      <c r="N9162" t="inlineStr">
        <is>
          <t>50.465643</t>
        </is>
      </c>
      <c r="O9162" t="inlineStr">
        <is>
          <t>16.147954</t>
        </is>
      </c>
      <c r="P9162" t="n">
        <v>1822.69</v>
      </c>
    </row>
    <row r="9163">
      <c r="A9163" t="n">
        <v>37519901</v>
      </c>
      <c r="B9163" t="n">
        <v>77519901</v>
      </c>
      <c r="C9163" t="inlineStr">
        <is>
          <t>SMALL TERMINAL</t>
        </is>
      </c>
      <c r="D9163" t="inlineStr">
        <is>
          <t>IDT</t>
        </is>
      </c>
      <c r="E9163" t="inlineStr">
        <is>
          <t>4OSTATNI</t>
        </is>
      </c>
      <c r="F9163" t="inlineStr">
        <is>
          <t>B</t>
        </is>
      </c>
      <c r="G9163" t="inlineStr">
        <is>
          <t>MABIL MOBIL s.r.o.</t>
        </is>
      </c>
      <c r="H9163" t="inlineStr">
        <is>
          <t>Horní</t>
        </is>
      </c>
      <c r="I9163" t="inlineStr">
        <is>
          <t>283/87</t>
        </is>
      </c>
      <c r="J9163" t="inlineStr">
        <is>
          <t>OSTRAVA - DUBINA</t>
        </is>
      </c>
      <c r="K9163" t="inlineStr">
        <is>
          <t>Ostrava-město</t>
        </is>
      </c>
      <c r="L9163" t="inlineStr">
        <is>
          <t>RSG</t>
        </is>
      </c>
      <c r="M9163" t="inlineStr">
        <is>
          <t>Herman Michal</t>
        </is>
      </c>
      <c r="N9163" t="inlineStr">
        <is>
          <t>49.770304</t>
        </is>
      </c>
      <c r="O9163" t="inlineStr">
        <is>
          <t>18.248036</t>
        </is>
      </c>
      <c r="P9163" t="n">
        <v>1822.31</v>
      </c>
    </row>
    <row r="9164">
      <c r="A9164" t="n">
        <v>34200436</v>
      </c>
      <c r="B9164" t="n">
        <v>74200436</v>
      </c>
      <c r="C9164" t="inlineStr">
        <is>
          <t>LI</t>
        </is>
      </c>
      <c r="D9164" t="inlineStr">
        <is>
          <t>ČESKÁ POŠTA</t>
        </is>
      </c>
      <c r="E9164" t="inlineStr">
        <is>
          <t>1POSTA</t>
        </is>
      </c>
      <c r="F9164" t="inlineStr">
        <is>
          <t>P</t>
        </is>
      </c>
      <c r="G9164" t="inlineStr">
        <is>
          <t>Česká pošta - Řehlovice</t>
        </is>
      </c>
      <c r="H9164" t="inlineStr">
        <is>
          <t>Řehlovice</t>
        </is>
      </c>
      <c r="I9164" t="inlineStr">
        <is>
          <t>56</t>
        </is>
      </c>
      <c r="J9164" t="inlineStr">
        <is>
          <t>ŘEHLOVICE</t>
        </is>
      </c>
      <c r="K9164" t="inlineStr">
        <is>
          <t>Ústí nad Labem</t>
        </is>
      </c>
      <c r="L9164" t="inlineStr">
        <is>
          <t>RSD</t>
        </is>
      </c>
      <c r="M9164" t="inlineStr">
        <is>
          <t>Neubert Jaroslav</t>
        </is>
      </c>
      <c r="N9164" t="inlineStr">
        <is>
          <t>50.608493</t>
        </is>
      </c>
      <c r="O9164" t="inlineStr">
        <is>
          <t>13.951754</t>
        </is>
      </c>
      <c r="P9164" t="n">
        <v>1818.46</v>
      </c>
    </row>
    <row r="9165">
      <c r="A9165" t="n">
        <v>31200929</v>
      </c>
      <c r="B9165" t="n">
        <v>71200929</v>
      </c>
      <c r="C9165" t="inlineStr">
        <is>
          <t>LI</t>
        </is>
      </c>
      <c r="D9165" t="inlineStr">
        <is>
          <t>ČESKÁ POŠTA</t>
        </is>
      </c>
      <c r="E9165" t="inlineStr">
        <is>
          <t>1POSTA</t>
        </is>
      </c>
      <c r="F9165" t="inlineStr">
        <is>
          <t>P</t>
        </is>
      </c>
      <c r="G9165" t="inlineStr">
        <is>
          <t>Česká pošta - Heřmaničky</t>
        </is>
      </c>
      <c r="H9165" t="inlineStr">
        <is>
          <t>Heřmaničky</t>
        </is>
      </c>
      <c r="I9165" t="inlineStr">
        <is>
          <t>55</t>
        </is>
      </c>
      <c r="J9165" t="inlineStr">
        <is>
          <t>HEŘMANIČKY</t>
        </is>
      </c>
      <c r="K9165" t="inlineStr">
        <is>
          <t>Benešov</t>
        </is>
      </c>
      <c r="L9165" t="inlineStr">
        <is>
          <t>RSA</t>
        </is>
      </c>
      <c r="M9165" t="inlineStr">
        <is>
          <t>Fiedler Miroslav</t>
        </is>
      </c>
      <c r="N9165" t="inlineStr">
        <is>
          <t>49.605441</t>
        </is>
      </c>
      <c r="O9165" t="inlineStr">
        <is>
          <t>14.581265</t>
        </is>
      </c>
      <c r="P9165" t="n">
        <v>1816.54</v>
      </c>
    </row>
    <row r="9166">
      <c r="A9166" t="n">
        <v>31200979</v>
      </c>
      <c r="B9166" t="n">
        <v>71200979</v>
      </c>
      <c r="C9166" t="inlineStr">
        <is>
          <t>LI</t>
        </is>
      </c>
      <c r="D9166" t="inlineStr">
        <is>
          <t>ČESKÁ POŠTA</t>
        </is>
      </c>
      <c r="E9166" t="inlineStr">
        <is>
          <t>1POSTA</t>
        </is>
      </c>
      <c r="F9166" t="inlineStr">
        <is>
          <t>P</t>
        </is>
      </c>
      <c r="G9166" t="inlineStr">
        <is>
          <t>Česká pošta - Liteň</t>
        </is>
      </c>
      <c r="H9166" t="inlineStr">
        <is>
          <t>Nádražní</t>
        </is>
      </c>
      <c r="I9166" t="inlineStr">
        <is>
          <t>401</t>
        </is>
      </c>
      <c r="J9166" t="inlineStr">
        <is>
          <t>LITEŇ</t>
        </is>
      </c>
      <c r="K9166" t="inlineStr">
        <is>
          <t>Beroun</t>
        </is>
      </c>
      <c r="L9166" t="inlineStr">
        <is>
          <t>RSC</t>
        </is>
      </c>
      <c r="M9166" t="inlineStr">
        <is>
          <t>Havlíček Vladislav</t>
        </is>
      </c>
      <c r="N9166" t="inlineStr">
        <is>
          <t>49.902904</t>
        </is>
      </c>
      <c r="O9166" t="inlineStr">
        <is>
          <t>14.152330</t>
        </is>
      </c>
      <c r="P9166" t="n">
        <v>1816.15</v>
      </c>
    </row>
    <row r="9167">
      <c r="A9167" t="n">
        <v>17204001</v>
      </c>
      <c r="B9167" t="n">
        <v>87204001</v>
      </c>
      <c r="C9167" t="inlineStr">
        <is>
          <t>VELKY TERMINAL</t>
        </is>
      </c>
      <c r="D9167" t="inlineStr">
        <is>
          <t>ČESKÁ POŠTA</t>
        </is>
      </c>
      <c r="E9167" t="inlineStr">
        <is>
          <t>1POSTA</t>
        </is>
      </c>
      <c r="F9167" t="inlineStr">
        <is>
          <t>P</t>
        </is>
      </c>
      <c r="G9167" t="inlineStr">
        <is>
          <t>Česká pošta - Karviná 1</t>
        </is>
      </c>
      <c r="H9167" t="inlineStr">
        <is>
          <t>Masarykovo nám.</t>
        </is>
      </c>
      <c r="I9167" t="inlineStr">
        <is>
          <t>3/2</t>
        </is>
      </c>
      <c r="J9167" t="inlineStr">
        <is>
          <t>KARVINÁ - FRYŠTÁT</t>
        </is>
      </c>
      <c r="K9167" t="inlineStr">
        <is>
          <t>Karviná</t>
        </is>
      </c>
      <c r="L9167" t="inlineStr">
        <is>
          <t>RSG</t>
        </is>
      </c>
      <c r="M9167" t="inlineStr">
        <is>
          <t>Dolníček Richard</t>
        </is>
      </c>
      <c r="N9167" t="inlineStr">
        <is>
          <t>49.853801</t>
        </is>
      </c>
      <c r="O9167" t="inlineStr">
        <is>
          <t>18.540345</t>
        </is>
      </c>
      <c r="P9167" t="n">
        <v>1815.96</v>
      </c>
    </row>
    <row r="9168">
      <c r="A9168" t="n">
        <v>31201694</v>
      </c>
      <c r="B9168" t="n">
        <v>71201694</v>
      </c>
      <c r="C9168" t="inlineStr">
        <is>
          <t>LI</t>
        </is>
      </c>
      <c r="D9168" t="inlineStr">
        <is>
          <t>IDT</t>
        </is>
      </c>
      <c r="E9168" t="inlineStr">
        <is>
          <t>2POSTAF</t>
        </is>
      </c>
      <c r="F9168" t="inlineStr">
        <is>
          <t>B</t>
        </is>
      </c>
      <c r="G9168" t="inlineStr">
        <is>
          <t>PP Obec Střezimíř</t>
        </is>
      </c>
      <c r="H9168" t="inlineStr">
        <is>
          <t>Střezimíř</t>
        </is>
      </c>
      <c r="I9168" t="inlineStr">
        <is>
          <t>47</t>
        </is>
      </c>
      <c r="J9168" t="inlineStr">
        <is>
          <t>STŘEZIMÍŘ</t>
        </is>
      </c>
      <c r="K9168" t="inlineStr">
        <is>
          <t>Benešov</t>
        </is>
      </c>
      <c r="L9168" t="inlineStr">
        <is>
          <t>RSA</t>
        </is>
      </c>
      <c r="M9168" t="inlineStr">
        <is>
          <t>Fiedler Miroslav</t>
        </is>
      </c>
      <c r="N9168" t="inlineStr">
        <is>
          <t>49.532575</t>
        </is>
      </c>
      <c r="O9168" t="inlineStr">
        <is>
          <t>14.609940</t>
        </is>
      </c>
      <c r="P9168" t="n">
        <v>1814.62</v>
      </c>
    </row>
    <row r="9169">
      <c r="A9169" t="n">
        <v>33200647</v>
      </c>
      <c r="B9169" t="n">
        <v>73200353</v>
      </c>
      <c r="C9169" t="inlineStr">
        <is>
          <t>LI</t>
        </is>
      </c>
      <c r="D9169" t="inlineStr">
        <is>
          <t>ČESKÁ POŠTA</t>
        </is>
      </c>
      <c r="E9169" t="inlineStr">
        <is>
          <t>1POSTA</t>
        </is>
      </c>
      <c r="F9169" t="inlineStr">
        <is>
          <t>P</t>
        </is>
      </c>
      <c r="G9169" t="inlineStr">
        <is>
          <t>Česká pošta - Klenčí pod Čerchovem</t>
        </is>
      </c>
      <c r="H9169" t="inlineStr">
        <is>
          <t>Klenčí pod Čerchovem</t>
        </is>
      </c>
      <c r="I9169" t="inlineStr">
        <is>
          <t>118</t>
        </is>
      </c>
      <c r="J9169" t="inlineStr">
        <is>
          <t>KLENČÍ POD ČERCHOVEM</t>
        </is>
      </c>
      <c r="K9169" t="inlineStr">
        <is>
          <t>Domažlice</t>
        </is>
      </c>
      <c r="L9169" t="inlineStr">
        <is>
          <t>RSC</t>
        </is>
      </c>
      <c r="M9169" t="inlineStr">
        <is>
          <t>Horejš Vladimír</t>
        </is>
      </c>
      <c r="N9169" t="inlineStr">
        <is>
          <t>49.435130</t>
        </is>
      </c>
      <c r="O9169" t="inlineStr">
        <is>
          <t>12.815046</t>
        </is>
      </c>
      <c r="P9169" t="n">
        <v>1814.23</v>
      </c>
    </row>
    <row r="9170">
      <c r="A9170" t="n">
        <v>31201676</v>
      </c>
      <c r="B9170" t="n">
        <v>71201676</v>
      </c>
      <c r="C9170" t="inlineStr">
        <is>
          <t>LI</t>
        </is>
      </c>
      <c r="D9170" t="inlineStr">
        <is>
          <t>IDT</t>
        </is>
      </c>
      <c r="E9170" t="inlineStr">
        <is>
          <t>2POSTAF</t>
        </is>
      </c>
      <c r="F9170" t="inlineStr">
        <is>
          <t>B</t>
        </is>
      </c>
      <c r="G9170" t="inlineStr">
        <is>
          <t>PP TITO SERVICES s.r.o.</t>
        </is>
      </c>
      <c r="H9170" t="inlineStr">
        <is>
          <t>Mělnická</t>
        </is>
      </c>
      <c r="I9170" t="inlineStr">
        <is>
          <t>98</t>
        </is>
      </c>
      <c r="J9170" t="inlineStr">
        <is>
          <t>MĚLNICKÉ VTELNO - VYSOKÁ LIBEŇ</t>
        </is>
      </c>
      <c r="K9170" t="inlineStr">
        <is>
          <t>Mělník</t>
        </is>
      </c>
      <c r="L9170" t="inlineStr">
        <is>
          <t>RSA</t>
        </is>
      </c>
      <c r="M9170" t="inlineStr">
        <is>
          <t>Vlk Pavel</t>
        </is>
      </c>
      <c r="N9170" t="inlineStr">
        <is>
          <t>50.347788</t>
        </is>
      </c>
      <c r="O9170" t="inlineStr">
        <is>
          <t>14.669883</t>
        </is>
      </c>
      <c r="P9170" t="n">
        <v>1812.69</v>
      </c>
    </row>
    <row r="9171">
      <c r="A9171" t="n">
        <v>35512003</v>
      </c>
      <c r="B9171" t="n">
        <v>75512003</v>
      </c>
      <c r="C9171" t="inlineStr">
        <is>
          <t>SMALL TERMINAL</t>
        </is>
      </c>
      <c r="D9171" t="inlineStr">
        <is>
          <t>IDT</t>
        </is>
      </c>
      <c r="E9171" t="inlineStr">
        <is>
          <t>2COOP</t>
        </is>
      </c>
      <c r="F9171" t="inlineStr">
        <is>
          <t>B</t>
        </is>
      </c>
      <c r="G9171" t="inlineStr">
        <is>
          <t>JEDNOTA, spotřební družstvo Nová Paka</t>
        </is>
      </c>
      <c r="H9171" t="inlineStr">
        <is>
          <t>Husitská</t>
        </is>
      </c>
      <c r="I9171" t="inlineStr">
        <is>
          <t>1355</t>
        </is>
      </c>
      <c r="J9171" t="inlineStr">
        <is>
          <t>NOVÁ PAKA</t>
        </is>
      </c>
      <c r="K9171" t="inlineStr">
        <is>
          <t>Jičín</t>
        </is>
      </c>
      <c r="L9171" t="inlineStr">
        <is>
          <t>RSE</t>
        </is>
      </c>
      <c r="M9171" t="inlineStr">
        <is>
          <t>Lán Tomáš</t>
        </is>
      </c>
      <c r="N9171" t="inlineStr">
        <is>
          <t>50.486644</t>
        </is>
      </c>
      <c r="O9171" t="inlineStr">
        <is>
          <t>15.513103</t>
        </is>
      </c>
      <c r="P9171" t="n">
        <v>1812.69</v>
      </c>
    </row>
    <row r="9172">
      <c r="A9172" t="n">
        <v>35506801</v>
      </c>
      <c r="B9172" t="n">
        <v>75506801</v>
      </c>
      <c r="C9172" t="inlineStr">
        <is>
          <t>SMALL TERMINAL</t>
        </is>
      </c>
      <c r="D9172" t="inlineStr">
        <is>
          <t>IDT</t>
        </is>
      </c>
      <c r="E9172" t="inlineStr">
        <is>
          <t>4OSTATNI</t>
        </is>
      </c>
      <c r="F9172" t="inlineStr">
        <is>
          <t>B</t>
        </is>
      </c>
      <c r="G9172" t="inlineStr">
        <is>
          <t>Văn Huan Mai (Potraviny u Tomáše)</t>
        </is>
      </c>
      <c r="H9172" t="inlineStr">
        <is>
          <t>17. listopadu</t>
        </is>
      </c>
      <c r="I9172" t="inlineStr">
        <is>
          <t>980</t>
        </is>
      </c>
      <c r="J9172" t="inlineStr">
        <is>
          <t>LITOMYŠL - LITOMYŠL-MĚSTO</t>
        </is>
      </c>
      <c r="K9172" t="inlineStr">
        <is>
          <t>Svitavy</t>
        </is>
      </c>
      <c r="L9172" t="inlineStr">
        <is>
          <t>RSE</t>
        </is>
      </c>
      <c r="M9172" t="inlineStr">
        <is>
          <t>Rek Lubomír</t>
        </is>
      </c>
      <c r="N9172" t="inlineStr">
        <is>
          <t>49.866088</t>
        </is>
      </c>
      <c r="O9172" t="inlineStr">
        <is>
          <t>16.308338</t>
        </is>
      </c>
      <c r="P9172" t="n">
        <v>1810.38</v>
      </c>
    </row>
    <row r="9173">
      <c r="A9173" t="n">
        <v>11998401</v>
      </c>
      <c r="B9173" t="n">
        <v>81998401</v>
      </c>
      <c r="C9173" t="inlineStr">
        <is>
          <t>VELKY TERMINAL</t>
        </is>
      </c>
      <c r="D9173" t="inlineStr">
        <is>
          <t>IDT</t>
        </is>
      </c>
      <c r="E9173" t="inlineStr">
        <is>
          <t>3ZEROG</t>
        </is>
      </c>
      <c r="F9173" t="inlineStr">
        <is>
          <t>B</t>
        </is>
      </c>
      <c r="G9173" t="inlineStr">
        <is>
          <t>ZEROGAS LITAVA s.r.o.</t>
        </is>
      </c>
      <c r="H9173" t="inlineStr">
        <is>
          <t>Drobovice (ČS PHM)</t>
        </is>
      </c>
      <c r="I9173" t="inlineStr"/>
      <c r="J9173" t="inlineStr">
        <is>
          <t>DROBOVICE</t>
        </is>
      </c>
      <c r="K9173" t="inlineStr">
        <is>
          <t>Kutná Hora</t>
        </is>
      </c>
      <c r="L9173" t="inlineStr">
        <is>
          <t>RSA</t>
        </is>
      </c>
      <c r="M9173" t="inlineStr">
        <is>
          <t>Česnek Miroslav</t>
        </is>
      </c>
      <c r="N9173" t="inlineStr">
        <is>
          <t>49.890979</t>
        </is>
      </c>
      <c r="O9173" t="inlineStr">
        <is>
          <t>15.415954</t>
        </is>
      </c>
      <c r="P9173" t="n">
        <v>1808.85</v>
      </c>
    </row>
    <row r="9174">
      <c r="A9174" t="n">
        <v>16201035</v>
      </c>
      <c r="B9174" t="n">
        <v>86201035</v>
      </c>
      <c r="C9174" t="inlineStr">
        <is>
          <t>VELKY TERMINAL</t>
        </is>
      </c>
      <c r="D9174" t="inlineStr">
        <is>
          <t>ČESKÁ POŠTA</t>
        </is>
      </c>
      <c r="E9174" t="inlineStr">
        <is>
          <t>1POSTA</t>
        </is>
      </c>
      <c r="F9174" t="inlineStr">
        <is>
          <t>P</t>
        </is>
      </c>
      <c r="G9174" t="inlineStr">
        <is>
          <t>Česká pošta - Brno 35</t>
        </is>
      </c>
      <c r="H9174" t="inlineStr">
        <is>
          <t>Kubíčkova</t>
        </is>
      </c>
      <c r="I9174" t="inlineStr">
        <is>
          <t>1115/8</t>
        </is>
      </c>
      <c r="J9174" t="inlineStr">
        <is>
          <t>BRNO - BYSTRC</t>
        </is>
      </c>
      <c r="K9174" t="inlineStr">
        <is>
          <t>Brno-město</t>
        </is>
      </c>
      <c r="L9174" t="inlineStr">
        <is>
          <t>RSB</t>
        </is>
      </c>
      <c r="M9174" t="inlineStr">
        <is>
          <t>Hanuš Robert</t>
        </is>
      </c>
      <c r="N9174" t="inlineStr">
        <is>
          <t>49.221676</t>
        </is>
      </c>
      <c r="O9174" t="inlineStr">
        <is>
          <t>16.517880</t>
        </is>
      </c>
      <c r="P9174" t="n">
        <v>1808.08</v>
      </c>
    </row>
    <row r="9175">
      <c r="A9175" t="n">
        <v>33001663</v>
      </c>
      <c r="B9175" t="n">
        <v>73001663</v>
      </c>
      <c r="C9175" t="inlineStr">
        <is>
          <t>LI</t>
        </is>
      </c>
      <c r="D9175" t="inlineStr">
        <is>
          <t>IDT</t>
        </is>
      </c>
      <c r="E9175" t="inlineStr">
        <is>
          <t>2COOP</t>
        </is>
      </c>
      <c r="F9175" t="inlineStr">
        <is>
          <t>B</t>
        </is>
      </c>
      <c r="G9175" t="inlineStr">
        <is>
          <t>COOP Západočeské konzumní družstvo Sušice</t>
        </is>
      </c>
      <c r="H9175" t="inlineStr">
        <is>
          <t>náměstí Míru</t>
        </is>
      </c>
      <c r="I9175" t="inlineStr">
        <is>
          <t>337</t>
        </is>
      </c>
      <c r="J9175" t="inlineStr">
        <is>
          <t>BOCHOV</t>
        </is>
      </c>
      <c r="K9175" t="inlineStr">
        <is>
          <t>Karlovy Vary</t>
        </is>
      </c>
      <c r="L9175" t="inlineStr">
        <is>
          <t>RSC</t>
        </is>
      </c>
      <c r="M9175" t="inlineStr">
        <is>
          <t>Beneš Lukáš</t>
        </is>
      </c>
      <c r="N9175" t="inlineStr">
        <is>
          <t>50.150844</t>
        </is>
      </c>
      <c r="O9175" t="inlineStr">
        <is>
          <t>13.044891</t>
        </is>
      </c>
      <c r="P9175" t="n">
        <v>1808.08</v>
      </c>
    </row>
    <row r="9176">
      <c r="A9176" t="n">
        <v>36505101</v>
      </c>
      <c r="B9176" t="n">
        <v>76505101</v>
      </c>
      <c r="C9176" t="inlineStr">
        <is>
          <t>SMALL TERMINAL</t>
        </is>
      </c>
      <c r="D9176" t="inlineStr">
        <is>
          <t>IDT</t>
        </is>
      </c>
      <c r="E9176" t="inlineStr">
        <is>
          <t>4OSTATNI</t>
        </is>
      </c>
      <c r="F9176" t="inlineStr">
        <is>
          <t>B</t>
        </is>
      </c>
      <c r="G9176" t="inlineStr">
        <is>
          <t>HAFIKA s.r.o.</t>
        </is>
      </c>
      <c r="H9176" t="inlineStr">
        <is>
          <t>Medlov</t>
        </is>
      </c>
      <c r="I9176" t="inlineStr">
        <is>
          <t>15</t>
        </is>
      </c>
      <c r="J9176" t="inlineStr">
        <is>
          <t>MEDLOV</t>
        </is>
      </c>
      <c r="K9176" t="inlineStr">
        <is>
          <t>Brno-venkov</t>
        </is>
      </c>
      <c r="L9176" t="inlineStr">
        <is>
          <t>RSB</t>
        </is>
      </c>
      <c r="M9176" t="inlineStr">
        <is>
          <t>Koutný Roman</t>
        </is>
      </c>
      <c r="N9176" t="inlineStr">
        <is>
          <t>49.034830</t>
        </is>
      </c>
      <c r="O9176" t="inlineStr">
        <is>
          <t>16.522010</t>
        </is>
      </c>
      <c r="P9176" t="n">
        <v>1807.69</v>
      </c>
    </row>
    <row r="9177">
      <c r="A9177" t="n">
        <v>35200553</v>
      </c>
      <c r="B9177" t="n">
        <v>75200553</v>
      </c>
      <c r="C9177" t="inlineStr">
        <is>
          <t>LI</t>
        </is>
      </c>
      <c r="D9177" t="inlineStr">
        <is>
          <t>ČESKÁ POŠTA</t>
        </is>
      </c>
      <c r="E9177" t="inlineStr">
        <is>
          <t>1POSTA</t>
        </is>
      </c>
      <c r="F9177" t="inlineStr">
        <is>
          <t>P</t>
        </is>
      </c>
      <c r="G9177" t="inlineStr">
        <is>
          <t>Česká pošta - Bolehošť</t>
        </is>
      </c>
      <c r="H9177" t="inlineStr">
        <is>
          <t>Bolehošť</t>
        </is>
      </c>
      <c r="I9177" t="inlineStr">
        <is>
          <t>128</t>
        </is>
      </c>
      <c r="J9177" t="inlineStr">
        <is>
          <t>BOLEHOŠŤ</t>
        </is>
      </c>
      <c r="K9177" t="inlineStr">
        <is>
          <t>Rychnov nad Kněžnou</t>
        </is>
      </c>
      <c r="L9177" t="inlineStr">
        <is>
          <t>RSE</t>
        </is>
      </c>
      <c r="M9177" t="inlineStr">
        <is>
          <t>Lán Tomáš</t>
        </is>
      </c>
      <c r="N9177" t="inlineStr">
        <is>
          <t>50.213594</t>
        </is>
      </c>
      <c r="O9177" t="inlineStr">
        <is>
          <t>16.076136</t>
        </is>
      </c>
      <c r="P9177" t="n">
        <v>1806.15</v>
      </c>
    </row>
    <row r="9178">
      <c r="A9178" t="n">
        <v>37507802</v>
      </c>
      <c r="B9178" t="n">
        <v>77507802</v>
      </c>
      <c r="C9178" t="inlineStr">
        <is>
          <t>SMALL TERMINAL</t>
        </is>
      </c>
      <c r="D9178" t="inlineStr">
        <is>
          <t>IDT</t>
        </is>
      </c>
      <c r="E9178" t="inlineStr">
        <is>
          <t>4OSTATNI</t>
        </is>
      </c>
      <c r="F9178" t="inlineStr">
        <is>
          <t>B</t>
        </is>
      </c>
      <c r="G9178" t="inlineStr">
        <is>
          <t>Sandra Tomaškovičová</t>
        </is>
      </c>
      <c r="H9178" t="inlineStr">
        <is>
          <t>Studentská</t>
        </is>
      </c>
      <c r="I9178" t="inlineStr">
        <is>
          <t>2362/12</t>
        </is>
      </c>
      <c r="J9178" t="inlineStr">
        <is>
          <t>KARVINÁ - MIZEROV</t>
        </is>
      </c>
      <c r="K9178" t="inlineStr">
        <is>
          <t>Karviná</t>
        </is>
      </c>
      <c r="L9178" t="inlineStr">
        <is>
          <t>RSG</t>
        </is>
      </c>
      <c r="M9178" t="inlineStr">
        <is>
          <t>Dolníček Richard</t>
        </is>
      </c>
      <c r="N9178" t="inlineStr">
        <is>
          <t>49.856958</t>
        </is>
      </c>
      <c r="O9178" t="inlineStr">
        <is>
          <t>18.548536</t>
        </is>
      </c>
      <c r="P9178" t="n">
        <v>1803.85</v>
      </c>
    </row>
    <row r="9179">
      <c r="A9179" t="n">
        <v>34200524</v>
      </c>
      <c r="B9179" t="n">
        <v>74200524</v>
      </c>
      <c r="C9179" t="inlineStr">
        <is>
          <t>LI</t>
        </is>
      </c>
      <c r="D9179" t="inlineStr">
        <is>
          <t>ČESKÁ POŠTA</t>
        </is>
      </c>
      <c r="E9179" t="inlineStr">
        <is>
          <t>1POSTA</t>
        </is>
      </c>
      <c r="F9179" t="inlineStr">
        <is>
          <t>P</t>
        </is>
      </c>
      <c r="G9179" t="inlineStr">
        <is>
          <t>Česká pošta - Staňkovice u Žatce</t>
        </is>
      </c>
      <c r="H9179" t="inlineStr">
        <is>
          <t>Sídliště</t>
        </is>
      </c>
      <c r="I9179" t="inlineStr">
        <is>
          <t>194</t>
        </is>
      </c>
      <c r="J9179" t="inlineStr">
        <is>
          <t>STAŇKOVICE</t>
        </is>
      </c>
      <c r="K9179" t="inlineStr">
        <is>
          <t>Louny</t>
        </is>
      </c>
      <c r="L9179" t="inlineStr">
        <is>
          <t>RSD</t>
        </is>
      </c>
      <c r="M9179" t="inlineStr">
        <is>
          <t>Neubert Jaroslav</t>
        </is>
      </c>
      <c r="N9179" t="inlineStr">
        <is>
          <t>50.348644</t>
        </is>
      </c>
      <c r="O9179" t="inlineStr">
        <is>
          <t>13.574864</t>
        </is>
      </c>
      <c r="P9179" t="n">
        <v>1801.54</v>
      </c>
    </row>
    <row r="9180">
      <c r="A9180" t="n">
        <v>36201279</v>
      </c>
      <c r="B9180" t="n">
        <v>76201279</v>
      </c>
      <c r="C9180" t="inlineStr">
        <is>
          <t>LI</t>
        </is>
      </c>
      <c r="D9180" t="inlineStr">
        <is>
          <t>ČESKÁ POŠTA</t>
        </is>
      </c>
      <c r="E9180" t="inlineStr">
        <is>
          <t>1POSTA</t>
        </is>
      </c>
      <c r="F9180" t="inlineStr">
        <is>
          <t>P</t>
        </is>
      </c>
      <c r="G9180" t="inlineStr">
        <is>
          <t>Česká pošta - Prusinovice</t>
        </is>
      </c>
      <c r="H9180" t="inlineStr">
        <is>
          <t>Novosady</t>
        </is>
      </c>
      <c r="I9180" t="inlineStr">
        <is>
          <t>204</t>
        </is>
      </c>
      <c r="J9180" t="inlineStr">
        <is>
          <t>PRUSINOVICE</t>
        </is>
      </c>
      <c r="K9180" t="inlineStr">
        <is>
          <t>Kroměříž</t>
        </is>
      </c>
      <c r="L9180" t="inlineStr">
        <is>
          <t>RSE</t>
        </is>
      </c>
      <c r="M9180" t="inlineStr">
        <is>
          <t>Modlitba Jakub</t>
        </is>
      </c>
      <c r="N9180" t="inlineStr">
        <is>
          <t>49.379858</t>
        </is>
      </c>
      <c r="O9180" t="inlineStr">
        <is>
          <t>17.586535</t>
        </is>
      </c>
      <c r="P9180" t="n">
        <v>1801.54</v>
      </c>
    </row>
    <row r="9181">
      <c r="A9181" t="n">
        <v>12713219</v>
      </c>
      <c r="B9181" t="n">
        <v>82713219</v>
      </c>
      <c r="C9181" t="inlineStr">
        <is>
          <t>VELKY TERMINAL</t>
        </is>
      </c>
      <c r="D9181" t="inlineStr">
        <is>
          <t>IDT</t>
        </is>
      </c>
      <c r="E9181" t="inlineStr">
        <is>
          <t>1FLOP</t>
        </is>
      </c>
      <c r="F9181" t="inlineStr">
        <is>
          <t>A</t>
        </is>
      </c>
      <c r="G9181" t="inlineStr">
        <is>
          <t>FLOSMAN s.r.o.</t>
        </is>
      </c>
      <c r="H9181" t="inlineStr">
        <is>
          <t>17. listopadu</t>
        </is>
      </c>
      <c r="I9181" t="inlineStr">
        <is>
          <t>1787</t>
        </is>
      </c>
      <c r="J9181" t="inlineStr">
        <is>
          <t>PÍSEK - BUDĚJOVICKÉ PŘEDMĚSTÍ</t>
        </is>
      </c>
      <c r="K9181" t="inlineStr">
        <is>
          <t>Písek</t>
        </is>
      </c>
      <c r="L9181" t="inlineStr">
        <is>
          <t>RSB</t>
        </is>
      </c>
      <c r="M9181" t="inlineStr">
        <is>
          <t>Štolba Jan</t>
        </is>
      </c>
      <c r="N9181" t="inlineStr">
        <is>
          <t>49.306440</t>
        </is>
      </c>
      <c r="O9181" t="inlineStr">
        <is>
          <t>14.157616</t>
        </is>
      </c>
      <c r="P9181" t="n">
        <v>1800.38</v>
      </c>
    </row>
    <row r="9182">
      <c r="A9182" t="n">
        <v>31201004</v>
      </c>
      <c r="B9182" t="n">
        <v>71201004</v>
      </c>
      <c r="C9182" t="inlineStr">
        <is>
          <t>LI</t>
        </is>
      </c>
      <c r="D9182" t="inlineStr">
        <is>
          <t>ČESKÁ POŠTA</t>
        </is>
      </c>
      <c r="E9182" t="inlineStr">
        <is>
          <t>1POSTA</t>
        </is>
      </c>
      <c r="F9182" t="inlineStr">
        <is>
          <t>P</t>
        </is>
      </c>
      <c r="G9182" t="inlineStr">
        <is>
          <t>Česká pošta - Mšec</t>
        </is>
      </c>
      <c r="H9182" t="inlineStr">
        <is>
          <t>Tyršovo náměstí</t>
        </is>
      </c>
      <c r="I9182" t="inlineStr">
        <is>
          <t>110</t>
        </is>
      </c>
      <c r="J9182" t="inlineStr">
        <is>
          <t>MŠEC</t>
        </is>
      </c>
      <c r="K9182" t="inlineStr">
        <is>
          <t>Rakovník</t>
        </is>
      </c>
      <c r="L9182" t="inlineStr">
        <is>
          <t>RSA</t>
        </is>
      </c>
      <c r="M9182" t="inlineStr">
        <is>
          <t>Hrubý Jiří</t>
        </is>
      </c>
      <c r="N9182" t="inlineStr">
        <is>
          <t>50.204894</t>
        </is>
      </c>
      <c r="O9182" t="inlineStr">
        <is>
          <t>13.899202</t>
        </is>
      </c>
      <c r="P9182" t="n">
        <v>1799.23</v>
      </c>
    </row>
    <row r="9183">
      <c r="A9183" t="n">
        <v>33200782</v>
      </c>
      <c r="B9183" t="n">
        <v>73200782</v>
      </c>
      <c r="C9183" t="inlineStr">
        <is>
          <t>LI</t>
        </is>
      </c>
      <c r="D9183" t="inlineStr">
        <is>
          <t>IDT</t>
        </is>
      </c>
      <c r="E9183" t="inlineStr">
        <is>
          <t>2POSTAF</t>
        </is>
      </c>
      <c r="F9183" t="inlineStr">
        <is>
          <t>B</t>
        </is>
      </c>
      <c r="G9183" t="inlineStr">
        <is>
          <t>PP Obec Holoubkov</t>
        </is>
      </c>
      <c r="H9183" t="inlineStr">
        <is>
          <t>Holoubkov</t>
        </is>
      </c>
      <c r="I9183" t="inlineStr">
        <is>
          <t>48</t>
        </is>
      </c>
      <c r="J9183" t="inlineStr">
        <is>
          <t>HOLOUBKOV</t>
        </is>
      </c>
      <c r="K9183" t="inlineStr">
        <is>
          <t>Rokycany</t>
        </is>
      </c>
      <c r="L9183" t="inlineStr">
        <is>
          <t>RSC</t>
        </is>
      </c>
      <c r="M9183" t="inlineStr">
        <is>
          <t>Havlíček Vladislav</t>
        </is>
      </c>
      <c r="N9183" t="inlineStr">
        <is>
          <t>49.775208</t>
        </is>
      </c>
      <c r="O9183" t="inlineStr">
        <is>
          <t>13.689660</t>
        </is>
      </c>
      <c r="P9183" t="n">
        <v>1799.23</v>
      </c>
    </row>
    <row r="9184">
      <c r="A9184" t="n">
        <v>35200727</v>
      </c>
      <c r="B9184" t="n">
        <v>75200727</v>
      </c>
      <c r="C9184" t="inlineStr">
        <is>
          <t>LI</t>
        </is>
      </c>
      <c r="D9184" t="inlineStr">
        <is>
          <t>ČESKÁ POŠTA</t>
        </is>
      </c>
      <c r="E9184" t="inlineStr">
        <is>
          <t>1POSTA</t>
        </is>
      </c>
      <c r="F9184" t="inlineStr">
        <is>
          <t>P</t>
        </is>
      </c>
      <c r="G9184" t="inlineStr">
        <is>
          <t>Česká pošta - Poříčí u Litomyšle</t>
        </is>
      </c>
      <c r="H9184" t="inlineStr">
        <is>
          <t>Poříčí u Litomyšle</t>
        </is>
      </c>
      <c r="I9184" t="inlineStr">
        <is>
          <t>81</t>
        </is>
      </c>
      <c r="J9184" t="inlineStr">
        <is>
          <t>POŘÍČÍ U LITOMYŠLE</t>
        </is>
      </c>
      <c r="K9184" t="inlineStr">
        <is>
          <t>Svitavy</t>
        </is>
      </c>
      <c r="L9184" t="inlineStr">
        <is>
          <t>RSE</t>
        </is>
      </c>
      <c r="M9184" t="inlineStr">
        <is>
          <t>Rek Lubomír</t>
        </is>
      </c>
      <c r="N9184" t="inlineStr">
        <is>
          <t>49.798620</t>
        </is>
      </c>
      <c r="O9184" t="inlineStr">
        <is>
          <t>16.193291</t>
        </is>
      </c>
      <c r="P9184" t="n">
        <v>1799.04</v>
      </c>
    </row>
    <row r="9185">
      <c r="A9185" t="n">
        <v>31201054</v>
      </c>
      <c r="B9185" t="n">
        <v>71201054</v>
      </c>
      <c r="C9185" t="inlineStr">
        <is>
          <t>LI</t>
        </is>
      </c>
      <c r="D9185" t="inlineStr">
        <is>
          <t>ČESKÁ POŠTA</t>
        </is>
      </c>
      <c r="E9185" t="inlineStr">
        <is>
          <t>1POSTA</t>
        </is>
      </c>
      <c r="F9185" t="inlineStr">
        <is>
          <t>P</t>
        </is>
      </c>
      <c r="G9185" t="inlineStr">
        <is>
          <t>Česká pošta - Ohaře</t>
        </is>
      </c>
      <c r="H9185" t="inlineStr">
        <is>
          <t>Ohaře</t>
        </is>
      </c>
      <c r="I9185" t="inlineStr">
        <is>
          <t>34</t>
        </is>
      </c>
      <c r="J9185" t="inlineStr">
        <is>
          <t>OHAŘE</t>
        </is>
      </c>
      <c r="K9185" t="inlineStr">
        <is>
          <t>Kolín</t>
        </is>
      </c>
      <c r="L9185" t="inlineStr">
        <is>
          <t>RSA</t>
        </is>
      </c>
      <c r="M9185" t="inlineStr">
        <is>
          <t>Česnek Miroslav</t>
        </is>
      </c>
      <c r="N9185" t="inlineStr">
        <is>
          <t>50.097721</t>
        </is>
      </c>
      <c r="O9185" t="inlineStr">
        <is>
          <t>15.295578</t>
        </is>
      </c>
      <c r="P9185" t="n">
        <v>1798.85</v>
      </c>
    </row>
    <row r="9186">
      <c r="A9186" t="n">
        <v>36526301</v>
      </c>
      <c r="B9186" t="n">
        <v>76526301</v>
      </c>
      <c r="C9186" t="inlineStr">
        <is>
          <t>SMALL TERMINAL</t>
        </is>
      </c>
      <c r="D9186" t="inlineStr">
        <is>
          <t>IDT</t>
        </is>
      </c>
      <c r="E9186" t="inlineStr">
        <is>
          <t>4OSTATNI</t>
        </is>
      </c>
      <c r="F9186" t="inlineStr">
        <is>
          <t>B</t>
        </is>
      </c>
      <c r="G9186" t="inlineStr">
        <is>
          <t>Chi Cong Nguyen</t>
        </is>
      </c>
      <c r="H9186" t="inlineStr">
        <is>
          <t>Blatouchová</t>
        </is>
      </c>
      <c r="I9186" t="inlineStr">
        <is>
          <t>1074/2</t>
        </is>
      </c>
      <c r="J9186" t="inlineStr">
        <is>
          <t>BRNO - ČERNOVICE</t>
        </is>
      </c>
      <c r="K9186" t="inlineStr">
        <is>
          <t>Brno-město</t>
        </is>
      </c>
      <c r="L9186" t="inlineStr">
        <is>
          <t>RSB</t>
        </is>
      </c>
      <c r="M9186" t="inlineStr">
        <is>
          <t>Petlach Lubomír</t>
        </is>
      </c>
      <c r="N9186" t="inlineStr">
        <is>
          <t>49.185490</t>
        </is>
      </c>
      <c r="O9186" t="inlineStr">
        <is>
          <t>16.632470</t>
        </is>
      </c>
      <c r="P9186" t="n">
        <v>1798.65</v>
      </c>
    </row>
    <row r="9187">
      <c r="A9187" t="n">
        <v>36200643</v>
      </c>
      <c r="B9187" t="n">
        <v>76200643</v>
      </c>
      <c r="C9187" t="inlineStr">
        <is>
          <t>LI</t>
        </is>
      </c>
      <c r="D9187" t="inlineStr">
        <is>
          <t>ČESKÁ POŠTA</t>
        </is>
      </c>
      <c r="E9187" t="inlineStr">
        <is>
          <t>1POSTA</t>
        </is>
      </c>
      <c r="F9187" t="inlineStr">
        <is>
          <t>P</t>
        </is>
      </c>
      <c r="G9187" t="inlineStr">
        <is>
          <t>Česká pošta - Zvole nad Pernštejnem</t>
        </is>
      </c>
      <c r="H9187" t="inlineStr">
        <is>
          <t>Zvole</t>
        </is>
      </c>
      <c r="I9187" t="inlineStr">
        <is>
          <t>52</t>
        </is>
      </c>
      <c r="J9187" t="inlineStr">
        <is>
          <t>ZVOLE</t>
        </is>
      </c>
      <c r="K9187" t="inlineStr">
        <is>
          <t>Žďár nad Sázavou</t>
        </is>
      </c>
      <c r="L9187" t="inlineStr">
        <is>
          <t>RSE</t>
        </is>
      </c>
      <c r="M9187" t="inlineStr">
        <is>
          <t>Rek Lubomír</t>
        </is>
      </c>
      <c r="N9187" t="inlineStr">
        <is>
          <t>49.494318</t>
        </is>
      </c>
      <c r="O9187" t="inlineStr">
        <is>
          <t>16.175668</t>
        </is>
      </c>
      <c r="P9187" t="n">
        <v>1798.46</v>
      </c>
    </row>
    <row r="9188">
      <c r="A9188" t="n">
        <v>31201409</v>
      </c>
      <c r="B9188" t="n">
        <v>71201409</v>
      </c>
      <c r="C9188" t="inlineStr">
        <is>
          <t>LI</t>
        </is>
      </c>
      <c r="D9188" t="inlineStr">
        <is>
          <t>ČESKÁ POŠTA</t>
        </is>
      </c>
      <c r="E9188" t="inlineStr">
        <is>
          <t>1POSTA</t>
        </is>
      </c>
      <c r="F9188" t="inlineStr">
        <is>
          <t>P</t>
        </is>
      </c>
      <c r="G9188" t="inlineStr">
        <is>
          <t>Česká pošta - Vojkovice u Kralup nad Vltavou</t>
        </is>
      </c>
      <c r="H9188" t="inlineStr">
        <is>
          <t>Vojkovice</t>
        </is>
      </c>
      <c r="I9188" t="inlineStr">
        <is>
          <t>110</t>
        </is>
      </c>
      <c r="J9188" t="inlineStr">
        <is>
          <t>VOJKOVICE</t>
        </is>
      </c>
      <c r="K9188" t="inlineStr">
        <is>
          <t>Mělník</t>
        </is>
      </c>
      <c r="L9188" t="inlineStr">
        <is>
          <t>RSA</t>
        </is>
      </c>
      <c r="M9188" t="inlineStr">
        <is>
          <t>Vlk Pavel</t>
        </is>
      </c>
      <c r="N9188" t="inlineStr">
        <is>
          <t>50.295580</t>
        </is>
      </c>
      <c r="O9188" t="inlineStr">
        <is>
          <t>14.372820</t>
        </is>
      </c>
      <c r="P9188" t="n">
        <v>1798.08</v>
      </c>
    </row>
    <row r="9189">
      <c r="A9189" t="n">
        <v>15208023</v>
      </c>
      <c r="B9189" t="n">
        <v>85208023</v>
      </c>
      <c r="C9189" t="inlineStr">
        <is>
          <t>VELKY TERMINAL</t>
        </is>
      </c>
      <c r="D9189" t="inlineStr">
        <is>
          <t>ČESKÁ POŠTA</t>
        </is>
      </c>
      <c r="E9189" t="inlineStr">
        <is>
          <t>1POSTA</t>
        </is>
      </c>
      <c r="F9189" t="inlineStr">
        <is>
          <t>P</t>
        </is>
      </c>
      <c r="G9189" t="inlineStr">
        <is>
          <t>Česká pošta - Přepeře</t>
        </is>
      </c>
      <c r="H9189" t="inlineStr">
        <is>
          <t>Přepeře</t>
        </is>
      </c>
      <c r="I9189" t="inlineStr">
        <is>
          <t>10</t>
        </is>
      </c>
      <c r="J9189" t="inlineStr">
        <is>
          <t>PŘEPEŘE</t>
        </is>
      </c>
      <c r="K9189" t="inlineStr">
        <is>
          <t>Semily</t>
        </is>
      </c>
      <c r="L9189" t="inlineStr">
        <is>
          <t>RSD</t>
        </is>
      </c>
      <c r="M9189" t="inlineStr">
        <is>
          <t>Luňáček Jan</t>
        </is>
      </c>
      <c r="N9189" t="inlineStr">
        <is>
          <t>50.583179</t>
        </is>
      </c>
      <c r="O9189" t="inlineStr">
        <is>
          <t>15.114424</t>
        </is>
      </c>
      <c r="P9189" t="n">
        <v>1797.69</v>
      </c>
    </row>
    <row r="9190">
      <c r="A9190" t="n">
        <v>33200408</v>
      </c>
      <c r="B9190" t="n">
        <v>73200408</v>
      </c>
      <c r="C9190" t="inlineStr">
        <is>
          <t>LI</t>
        </is>
      </c>
      <c r="D9190" t="inlineStr">
        <is>
          <t>ČESKÁ POŠTA</t>
        </is>
      </c>
      <c r="E9190" t="inlineStr">
        <is>
          <t>1POSTA</t>
        </is>
      </c>
      <c r="F9190" t="inlineStr">
        <is>
          <t>P</t>
        </is>
      </c>
      <c r="G9190" t="inlineStr">
        <is>
          <t>Česká pošta - Hradec u Stoda</t>
        </is>
      </c>
      <c r="H9190" t="inlineStr">
        <is>
          <t>Hradec</t>
        </is>
      </c>
      <c r="I9190" t="inlineStr">
        <is>
          <t>52</t>
        </is>
      </c>
      <c r="J9190" t="inlineStr">
        <is>
          <t>HRADEC</t>
        </is>
      </c>
      <c r="K9190" t="inlineStr">
        <is>
          <t>Plzeň-jih</t>
        </is>
      </c>
      <c r="L9190" t="inlineStr">
        <is>
          <t>RSC</t>
        </is>
      </c>
      <c r="M9190" t="inlineStr">
        <is>
          <t>Horejš Vladimír</t>
        </is>
      </c>
      <c r="N9190" t="inlineStr">
        <is>
          <t>49.635773</t>
        </is>
      </c>
      <c r="O9190" t="inlineStr">
        <is>
          <t>13.122027</t>
        </is>
      </c>
      <c r="P9190" t="n">
        <v>1796.15</v>
      </c>
    </row>
    <row r="9191">
      <c r="A9191" t="n">
        <v>35200717</v>
      </c>
      <c r="B9191" t="n">
        <v>75200717</v>
      </c>
      <c r="C9191" t="inlineStr">
        <is>
          <t>LI</t>
        </is>
      </c>
      <c r="D9191" t="inlineStr">
        <is>
          <t>ČESKÁ POŠTA</t>
        </is>
      </c>
      <c r="E9191" t="inlineStr">
        <is>
          <t>1POSTA</t>
        </is>
      </c>
      <c r="F9191" t="inlineStr">
        <is>
          <t>P</t>
        </is>
      </c>
      <c r="G9191" t="inlineStr">
        <is>
          <t>Česká pošta - Vranová Lhota</t>
        </is>
      </c>
      <c r="H9191" t="inlineStr">
        <is>
          <t>Vranová Lhota</t>
        </is>
      </c>
      <c r="I9191" t="inlineStr">
        <is>
          <t>34</t>
        </is>
      </c>
      <c r="J9191" t="inlineStr">
        <is>
          <t>VRANOVÁ LHOTA</t>
        </is>
      </c>
      <c r="K9191" t="inlineStr">
        <is>
          <t>Svitavy</t>
        </is>
      </c>
      <c r="L9191" t="inlineStr">
        <is>
          <t>RSE</t>
        </is>
      </c>
      <c r="M9191" t="inlineStr">
        <is>
          <t>Rek Lubomír</t>
        </is>
      </c>
      <c r="N9191" t="inlineStr">
        <is>
          <t>49.710548</t>
        </is>
      </c>
      <c r="O9191" t="inlineStr">
        <is>
          <t>16.824423</t>
        </is>
      </c>
      <c r="P9191" t="n">
        <v>1796.15</v>
      </c>
    </row>
    <row r="9192">
      <c r="A9192" t="n">
        <v>37520301</v>
      </c>
      <c r="B9192" t="n">
        <v>77520301</v>
      </c>
      <c r="C9192" t="inlineStr">
        <is>
          <t>SMALL TERMINAL</t>
        </is>
      </c>
      <c r="D9192" t="inlineStr">
        <is>
          <t>IDT</t>
        </is>
      </c>
      <c r="E9192" t="inlineStr">
        <is>
          <t>4OSTATNI</t>
        </is>
      </c>
      <c r="F9192" t="inlineStr">
        <is>
          <t>B</t>
        </is>
      </c>
      <c r="G9192" t="inlineStr">
        <is>
          <t>Renata Urbanová</t>
        </is>
      </c>
      <c r="H9192" t="inlineStr">
        <is>
          <t>Gen. Hrušky</t>
        </is>
      </c>
      <c r="I9192" t="inlineStr">
        <is>
          <t>1210/22</t>
        </is>
      </c>
      <c r="J9192" t="inlineStr">
        <is>
          <t>OSTRAVA - MARIÁNSKÉ HORY</t>
        </is>
      </c>
      <c r="K9192" t="inlineStr">
        <is>
          <t>Ostrava-město</t>
        </is>
      </c>
      <c r="L9192" t="inlineStr">
        <is>
          <t>RSG</t>
        </is>
      </c>
      <c r="M9192" t="inlineStr">
        <is>
          <t>Gelnar Ivo</t>
        </is>
      </c>
      <c r="N9192" t="inlineStr">
        <is>
          <t>49.836218</t>
        </is>
      </c>
      <c r="O9192" t="inlineStr">
        <is>
          <t>18.257814</t>
        </is>
      </c>
      <c r="P9192" t="n">
        <v>1795.38</v>
      </c>
    </row>
    <row r="9193">
      <c r="A9193" t="n">
        <v>16201098</v>
      </c>
      <c r="B9193" t="n">
        <v>86201098</v>
      </c>
      <c r="C9193" t="inlineStr">
        <is>
          <t>VELKY TERMINAL</t>
        </is>
      </c>
      <c r="D9193" t="inlineStr">
        <is>
          <t>ČESKÁ POŠTA</t>
        </is>
      </c>
      <c r="E9193" t="inlineStr">
        <is>
          <t>1POSTA</t>
        </is>
      </c>
      <c r="F9193" t="inlineStr">
        <is>
          <t>P</t>
        </is>
      </c>
      <c r="G9193" t="inlineStr">
        <is>
          <t>Česká pošta - Brno 24</t>
        </is>
      </c>
      <c r="H9193" t="inlineStr">
        <is>
          <t>Hlavní</t>
        </is>
      </c>
      <c r="I9193" t="inlineStr">
        <is>
          <t>247/64</t>
        </is>
      </c>
      <c r="J9193" t="inlineStr">
        <is>
          <t>BRNO - KOMÍN</t>
        </is>
      </c>
      <c r="K9193" t="inlineStr">
        <is>
          <t>Brno-město</t>
        </is>
      </c>
      <c r="L9193" t="inlineStr">
        <is>
          <t>RSB</t>
        </is>
      </c>
      <c r="M9193" t="inlineStr">
        <is>
          <t>Hanuš Robert</t>
        </is>
      </c>
      <c r="N9193" t="inlineStr">
        <is>
          <t>49.217654</t>
        </is>
      </c>
      <c r="O9193" t="inlineStr">
        <is>
          <t>16.559617</t>
        </is>
      </c>
      <c r="P9193" t="n">
        <v>1794.62</v>
      </c>
    </row>
    <row r="9194">
      <c r="A9194" t="n">
        <v>33200685</v>
      </c>
      <c r="B9194" t="n">
        <v>73200685</v>
      </c>
      <c r="C9194" t="inlineStr">
        <is>
          <t>LI</t>
        </is>
      </c>
      <c r="D9194" t="inlineStr">
        <is>
          <t>ČESKÁ POŠTA</t>
        </is>
      </c>
      <c r="E9194" t="inlineStr">
        <is>
          <t>1POSTA</t>
        </is>
      </c>
      <c r="F9194" t="inlineStr">
        <is>
          <t>P</t>
        </is>
      </c>
      <c r="G9194" t="inlineStr">
        <is>
          <t>Česká pošta - Velhartice</t>
        </is>
      </c>
      <c r="H9194" t="inlineStr">
        <is>
          <t>Velhartice</t>
        </is>
      </c>
      <c r="I9194" t="inlineStr">
        <is>
          <t>63</t>
        </is>
      </c>
      <c r="J9194" t="inlineStr">
        <is>
          <t>VELHARTICE</t>
        </is>
      </c>
      <c r="K9194" t="inlineStr">
        <is>
          <t>Klatovy</t>
        </is>
      </c>
      <c r="L9194" t="inlineStr">
        <is>
          <t>RSC</t>
        </is>
      </c>
      <c r="M9194" t="inlineStr">
        <is>
          <t>Horejš Vladimír</t>
        </is>
      </c>
      <c r="N9194" t="inlineStr">
        <is>
          <t>49.265515</t>
        </is>
      </c>
      <c r="O9194" t="inlineStr">
        <is>
          <t>13.391057</t>
        </is>
      </c>
      <c r="P9194" t="n">
        <v>1793.85</v>
      </c>
    </row>
    <row r="9195">
      <c r="A9195" t="n">
        <v>34513201</v>
      </c>
      <c r="B9195" t="n">
        <v>74513201</v>
      </c>
      <c r="C9195" t="inlineStr">
        <is>
          <t>SMALL TERMINAL</t>
        </is>
      </c>
      <c r="D9195" t="inlineStr">
        <is>
          <t>IDT</t>
        </is>
      </c>
      <c r="E9195" t="inlineStr">
        <is>
          <t>4OSTATNI</t>
        </is>
      </c>
      <c r="F9195" t="inlineStr">
        <is>
          <t>B</t>
        </is>
      </c>
      <c r="G9195" t="inlineStr">
        <is>
          <t>VTV TRAN s.r.o.</t>
        </is>
      </c>
      <c r="H9195" t="inlineStr">
        <is>
          <t>nám. E. Filly</t>
        </is>
      </c>
      <c r="I9195" t="inlineStr">
        <is>
          <t>19</t>
        </is>
      </c>
      <c r="J9195" t="inlineStr">
        <is>
          <t>PERUC</t>
        </is>
      </c>
      <c r="K9195" t="inlineStr">
        <is>
          <t>Louny</t>
        </is>
      </c>
      <c r="L9195" t="inlineStr">
        <is>
          <t>RSD</t>
        </is>
      </c>
      <c r="M9195" t="inlineStr">
        <is>
          <t>Neubert Jaroslav</t>
        </is>
      </c>
      <c r="N9195" t="inlineStr">
        <is>
          <t>50.342626</t>
        </is>
      </c>
      <c r="O9195" t="inlineStr">
        <is>
          <t>13.962597</t>
        </is>
      </c>
      <c r="P9195" t="n">
        <v>1793.85</v>
      </c>
    </row>
    <row r="9196">
      <c r="A9196" t="n">
        <v>33500301</v>
      </c>
      <c r="B9196" t="n">
        <v>73500301</v>
      </c>
      <c r="C9196" t="inlineStr">
        <is>
          <t>SMALL TERMINAL</t>
        </is>
      </c>
      <c r="D9196" t="inlineStr">
        <is>
          <t>IDT</t>
        </is>
      </c>
      <c r="E9196" t="inlineStr">
        <is>
          <t>4OSTATNI</t>
        </is>
      </c>
      <c r="F9196" t="inlineStr">
        <is>
          <t>B</t>
        </is>
      </c>
      <c r="G9196" t="inlineStr">
        <is>
          <t>Miroslav Blažek</t>
        </is>
      </c>
      <c r="H9196" t="inlineStr">
        <is>
          <t>Na Potocích</t>
        </is>
      </c>
      <c r="I9196" t="inlineStr">
        <is>
          <t>631</t>
        </is>
      </c>
      <c r="J9196" t="inlineStr">
        <is>
          <t>RADNICE</t>
        </is>
      </c>
      <c r="K9196" t="inlineStr">
        <is>
          <t>Rokycany</t>
        </is>
      </c>
      <c r="L9196" t="inlineStr">
        <is>
          <t>RSC</t>
        </is>
      </c>
      <c r="M9196" t="inlineStr">
        <is>
          <t>Havlíček Vladislav</t>
        </is>
      </c>
      <c r="N9196" t="inlineStr">
        <is>
          <t>49.855851</t>
        </is>
      </c>
      <c r="O9196" t="inlineStr">
        <is>
          <t>13.606429</t>
        </is>
      </c>
      <c r="P9196" t="n">
        <v>1790.77</v>
      </c>
    </row>
    <row r="9197">
      <c r="A9197" t="n">
        <v>34200527</v>
      </c>
      <c r="B9197" t="n">
        <v>74200527</v>
      </c>
      <c r="C9197" t="inlineStr">
        <is>
          <t>LI</t>
        </is>
      </c>
      <c r="D9197" t="inlineStr">
        <is>
          <t>ČESKÁ POŠTA</t>
        </is>
      </c>
      <c r="E9197" t="inlineStr">
        <is>
          <t>1POSTA</t>
        </is>
      </c>
      <c r="F9197" t="inlineStr">
        <is>
          <t>P</t>
        </is>
      </c>
      <c r="G9197" t="inlineStr">
        <is>
          <t>Česká pošta - Domoušice</t>
        </is>
      </c>
      <c r="H9197" t="inlineStr">
        <is>
          <t>Domoušice</t>
        </is>
      </c>
      <c r="I9197" t="inlineStr">
        <is>
          <t>107</t>
        </is>
      </c>
      <c r="J9197" t="inlineStr">
        <is>
          <t>DOMOUŠICE</t>
        </is>
      </c>
      <c r="K9197" t="inlineStr">
        <is>
          <t>Louny</t>
        </is>
      </c>
      <c r="L9197" t="inlineStr">
        <is>
          <t>RSD</t>
        </is>
      </c>
      <c r="M9197" t="inlineStr">
        <is>
          <t>Šticha Milan</t>
        </is>
      </c>
      <c r="N9197" t="inlineStr">
        <is>
          <t>50.233710</t>
        </is>
      </c>
      <c r="O9197" t="inlineStr">
        <is>
          <t>13.730245</t>
        </is>
      </c>
      <c r="P9197" t="n">
        <v>1790.58</v>
      </c>
    </row>
    <row r="9198">
      <c r="A9198" t="n">
        <v>37525301</v>
      </c>
      <c r="B9198" t="n">
        <v>77525301</v>
      </c>
      <c r="C9198" t="inlineStr">
        <is>
          <t>SMALL TERMINAL</t>
        </is>
      </c>
      <c r="D9198" t="inlineStr">
        <is>
          <t>IDT</t>
        </is>
      </c>
      <c r="E9198" t="inlineStr">
        <is>
          <t>4OSTATNI</t>
        </is>
      </c>
      <c r="F9198" t="inlineStr">
        <is>
          <t>B</t>
        </is>
      </c>
      <c r="G9198" t="inlineStr">
        <is>
          <t>Tomáš Vajdík</t>
        </is>
      </c>
      <c r="H9198" t="inlineStr">
        <is>
          <t>Nádražní</t>
        </is>
      </c>
      <c r="I9198" t="inlineStr">
        <is>
          <t>1887/1</t>
        </is>
      </c>
      <c r="J9198" t="inlineStr">
        <is>
          <t>BRUNTÁL</t>
        </is>
      </c>
      <c r="K9198" t="inlineStr">
        <is>
          <t>Bruntál</t>
        </is>
      </c>
      <c r="L9198" t="inlineStr">
        <is>
          <t>RSG</t>
        </is>
      </c>
      <c r="M9198" t="inlineStr">
        <is>
          <t>Brindžák Michal</t>
        </is>
      </c>
      <c r="N9198" t="inlineStr">
        <is>
          <t>49.991955</t>
        </is>
      </c>
      <c r="O9198" t="inlineStr">
        <is>
          <t>17.469482</t>
        </is>
      </c>
      <c r="P9198" t="n">
        <v>1789.23</v>
      </c>
    </row>
    <row r="9199">
      <c r="A9199" t="n">
        <v>32400217</v>
      </c>
      <c r="B9199" t="n">
        <v>72400217</v>
      </c>
      <c r="C9199" t="inlineStr">
        <is>
          <t>LI</t>
        </is>
      </c>
      <c r="D9199" t="inlineStr">
        <is>
          <t>KA PARTNERS</t>
        </is>
      </c>
      <c r="E9199" t="inlineStr">
        <is>
          <t>1CD</t>
        </is>
      </c>
      <c r="F9199" t="inlineStr">
        <is>
          <t>A</t>
        </is>
      </c>
      <c r="G9199" t="inlineStr">
        <is>
          <t>ČD Přelouč</t>
        </is>
      </c>
      <c r="H9199" t="inlineStr">
        <is>
          <t>Dukelské náměstí</t>
        </is>
      </c>
      <c r="I9199" t="inlineStr">
        <is>
          <t>306</t>
        </is>
      </c>
      <c r="J9199" t="inlineStr">
        <is>
          <t>PŘELOUČ</t>
        </is>
      </c>
      <c r="K9199" t="inlineStr">
        <is>
          <t>Pardubice</t>
        </is>
      </c>
      <c r="L9199" t="inlineStr">
        <is>
          <t>RSE</t>
        </is>
      </c>
      <c r="M9199" t="inlineStr">
        <is>
          <t>Jareš Jaroslav</t>
        </is>
      </c>
      <c r="N9199" t="inlineStr">
        <is>
          <t>50.039720</t>
        </is>
      </c>
      <c r="O9199" t="inlineStr">
        <is>
          <t>15.573880</t>
        </is>
      </c>
      <c r="P9199" t="n">
        <v>1788.85</v>
      </c>
    </row>
    <row r="9200">
      <c r="A9200" t="n">
        <v>33200394</v>
      </c>
      <c r="B9200" t="n">
        <v>73200394</v>
      </c>
      <c r="C9200" t="inlineStr">
        <is>
          <t>LI</t>
        </is>
      </c>
      <c r="D9200" t="inlineStr">
        <is>
          <t>ČESKÁ POŠTA</t>
        </is>
      </c>
      <c r="E9200" t="inlineStr">
        <is>
          <t>1POSTA</t>
        </is>
      </c>
      <c r="F9200" t="inlineStr">
        <is>
          <t>P</t>
        </is>
      </c>
      <c r="G9200" t="inlineStr">
        <is>
          <t>Česká pošta - Bezvěrov</t>
        </is>
      </c>
      <c r="H9200" t="inlineStr">
        <is>
          <t>Bezvěrov</t>
        </is>
      </c>
      <c r="I9200" t="inlineStr">
        <is>
          <t>80</t>
        </is>
      </c>
      <c r="J9200" t="inlineStr">
        <is>
          <t>BEZVĚROV</t>
        </is>
      </c>
      <c r="K9200" t="inlineStr">
        <is>
          <t>Plzeň-sever</t>
        </is>
      </c>
      <c r="L9200" t="inlineStr">
        <is>
          <t>RSC</t>
        </is>
      </c>
      <c r="M9200" t="inlineStr">
        <is>
          <t>Beneš Lukáš</t>
        </is>
      </c>
      <c r="N9200" t="inlineStr">
        <is>
          <t>49.995839</t>
        </is>
      </c>
      <c r="O9200" t="inlineStr">
        <is>
          <t>13.056588</t>
        </is>
      </c>
      <c r="P9200" t="n">
        <v>1787.69</v>
      </c>
    </row>
    <row r="9201">
      <c r="A9201" t="n">
        <v>35201004</v>
      </c>
      <c r="B9201" t="n">
        <v>75200427</v>
      </c>
      <c r="C9201" t="inlineStr">
        <is>
          <t>LI</t>
        </is>
      </c>
      <c r="D9201" t="inlineStr">
        <is>
          <t>ČESKÁ POŠTA</t>
        </is>
      </c>
      <c r="E9201" t="inlineStr">
        <is>
          <t>1POSTA</t>
        </is>
      </c>
      <c r="F9201" t="inlineStr">
        <is>
          <t>P</t>
        </is>
      </c>
      <c r="G9201" t="inlineStr">
        <is>
          <t>Česká pošta - Staré Hradiště u Pardubic</t>
        </is>
      </c>
      <c r="H9201" t="inlineStr">
        <is>
          <t>U pošty</t>
        </is>
      </c>
      <c r="I9201" t="inlineStr">
        <is>
          <t>185</t>
        </is>
      </c>
      <c r="J9201" t="inlineStr">
        <is>
          <t>STARÉ HRADIŠTĚ</t>
        </is>
      </c>
      <c r="K9201" t="inlineStr">
        <is>
          <t>Pardubice</t>
        </is>
      </c>
      <c r="L9201" t="inlineStr">
        <is>
          <t>RSE</t>
        </is>
      </c>
      <c r="M9201" t="inlineStr">
        <is>
          <t>Jareš Jaroslav</t>
        </is>
      </c>
      <c r="N9201" t="inlineStr">
        <is>
          <t>50.065454</t>
        </is>
      </c>
      <c r="O9201" t="inlineStr">
        <is>
          <t>15.780680</t>
        </is>
      </c>
      <c r="P9201" t="n">
        <v>1787.69</v>
      </c>
    </row>
    <row r="9202">
      <c r="A9202" t="n">
        <v>11222031</v>
      </c>
      <c r="B9202" t="n">
        <v>81222031</v>
      </c>
      <c r="C9202" t="inlineStr">
        <is>
          <t>VELKY TERMINAL</t>
        </is>
      </c>
      <c r="D9202" t="inlineStr">
        <is>
          <t>ČESKÁ POŠTA</t>
        </is>
      </c>
      <c r="E9202" t="inlineStr">
        <is>
          <t>1POSTA</t>
        </is>
      </c>
      <c r="F9202" t="inlineStr">
        <is>
          <t>P</t>
        </is>
      </c>
      <c r="G9202" t="inlineStr">
        <is>
          <t>Česká pošta - Všeradice</t>
        </is>
      </c>
      <c r="H9202" t="inlineStr">
        <is>
          <t>Všeradice</t>
        </is>
      </c>
      <c r="I9202" t="inlineStr">
        <is>
          <t>122</t>
        </is>
      </c>
      <c r="J9202" t="inlineStr">
        <is>
          <t>VŠERADICE</t>
        </is>
      </c>
      <c r="K9202" t="inlineStr">
        <is>
          <t>Beroun</t>
        </is>
      </c>
      <c r="L9202" t="inlineStr">
        <is>
          <t>RSC</t>
        </is>
      </c>
      <c r="M9202" t="inlineStr">
        <is>
          <t>Havlíček Vladislav</t>
        </is>
      </c>
      <c r="N9202" t="inlineStr">
        <is>
          <t>49.873103</t>
        </is>
      </c>
      <c r="O9202" t="inlineStr">
        <is>
          <t>14.105739</t>
        </is>
      </c>
      <c r="P9202" t="n">
        <v>1787.31</v>
      </c>
    </row>
    <row r="9203">
      <c r="A9203" t="n">
        <v>35200956</v>
      </c>
      <c r="B9203" t="n">
        <v>75200956</v>
      </c>
      <c r="C9203" t="inlineStr">
        <is>
          <t>LI</t>
        </is>
      </c>
      <c r="D9203" t="inlineStr">
        <is>
          <t>ČESKÁ POŠTA</t>
        </is>
      </c>
      <c r="E9203" t="inlineStr">
        <is>
          <t>1POSTA</t>
        </is>
      </c>
      <c r="F9203" t="inlineStr">
        <is>
          <t>P</t>
        </is>
      </c>
      <c r="G9203" t="inlineStr">
        <is>
          <t>Česká pošta - Benecko</t>
        </is>
      </c>
      <c r="H9203" t="inlineStr">
        <is>
          <t>Benecko</t>
        </is>
      </c>
      <c r="I9203" t="inlineStr">
        <is>
          <t>190</t>
        </is>
      </c>
      <c r="J9203" t="inlineStr">
        <is>
          <t>BENECKO</t>
        </is>
      </c>
      <c r="K9203" t="inlineStr">
        <is>
          <t>Semily</t>
        </is>
      </c>
      <c r="L9203" t="inlineStr">
        <is>
          <t>RSD</t>
        </is>
      </c>
      <c r="M9203" t="inlineStr">
        <is>
          <t>Luňáček Jan</t>
        </is>
      </c>
      <c r="N9203" t="inlineStr">
        <is>
          <t>50.666953</t>
        </is>
      </c>
      <c r="O9203" t="inlineStr">
        <is>
          <t>15.549246</t>
        </is>
      </c>
      <c r="P9203" t="n">
        <v>1787.31</v>
      </c>
    </row>
    <row r="9204">
      <c r="A9204" t="n">
        <v>36201299</v>
      </c>
      <c r="B9204" t="n">
        <v>76201299</v>
      </c>
      <c r="C9204" t="inlineStr">
        <is>
          <t>LI</t>
        </is>
      </c>
      <c r="D9204" t="inlineStr">
        <is>
          <t>ČESKÁ POŠTA</t>
        </is>
      </c>
      <c r="E9204" t="inlineStr">
        <is>
          <t>1POSTA</t>
        </is>
      </c>
      <c r="F9204" t="inlineStr">
        <is>
          <t>P</t>
        </is>
      </c>
      <c r="G9204" t="inlineStr">
        <is>
          <t>Česká pošta - Rokytnice nad Rokytnou</t>
        </is>
      </c>
      <c r="H9204" t="inlineStr">
        <is>
          <t>Rokytnice nad Rokytnou</t>
        </is>
      </c>
      <c r="I9204" t="inlineStr">
        <is>
          <t>67</t>
        </is>
      </c>
      <c r="J9204" t="inlineStr">
        <is>
          <t>ROKYTNICE NAD ROKYTNOU</t>
        </is>
      </c>
      <c r="K9204" t="inlineStr">
        <is>
          <t>Třebíč</t>
        </is>
      </c>
      <c r="L9204" t="inlineStr">
        <is>
          <t>RSB</t>
        </is>
      </c>
      <c r="M9204" t="inlineStr">
        <is>
          <t>Hanuš Robert</t>
        </is>
      </c>
      <c r="N9204" t="inlineStr">
        <is>
          <t>49.184866</t>
        </is>
      </c>
      <c r="O9204" t="inlineStr">
        <is>
          <t>15.773020</t>
        </is>
      </c>
      <c r="P9204" t="n">
        <v>1787.31</v>
      </c>
    </row>
    <row r="9205">
      <c r="A9205" t="n">
        <v>11222030</v>
      </c>
      <c r="B9205" t="n">
        <v>81222030</v>
      </c>
      <c r="C9205" t="inlineStr">
        <is>
          <t>VELKY TERMINAL</t>
        </is>
      </c>
      <c r="D9205" t="inlineStr">
        <is>
          <t>ČESKÁ POŠTA</t>
        </is>
      </c>
      <c r="E9205" t="inlineStr">
        <is>
          <t>1POSTA</t>
        </is>
      </c>
      <c r="F9205" t="inlineStr">
        <is>
          <t>P</t>
        </is>
      </c>
      <c r="G9205" t="inlineStr">
        <is>
          <t>Česká pošta - Vráž u Berouna</t>
        </is>
      </c>
      <c r="H9205" t="inlineStr">
        <is>
          <t>Květnová</t>
        </is>
      </c>
      <c r="I9205" t="inlineStr">
        <is>
          <t>64</t>
        </is>
      </c>
      <c r="J9205" t="inlineStr">
        <is>
          <t>VRÁŽ</t>
        </is>
      </c>
      <c r="K9205" t="inlineStr">
        <is>
          <t>Beroun</t>
        </is>
      </c>
      <c r="L9205" t="inlineStr">
        <is>
          <t>RSC</t>
        </is>
      </c>
      <c r="M9205" t="inlineStr">
        <is>
          <t>Havlíček Vladislav</t>
        </is>
      </c>
      <c r="N9205" t="inlineStr">
        <is>
          <t>49.983070</t>
        </is>
      </c>
      <c r="O9205" t="inlineStr">
        <is>
          <t>14.129169</t>
        </is>
      </c>
      <c r="P9205" t="n">
        <v>1783.46</v>
      </c>
    </row>
    <row r="9206">
      <c r="A9206" t="n">
        <v>37201085</v>
      </c>
      <c r="B9206" t="n">
        <v>77201085</v>
      </c>
      <c r="C9206" t="inlineStr">
        <is>
          <t>LI</t>
        </is>
      </c>
      <c r="D9206" t="inlineStr">
        <is>
          <t>ČESKÁ POŠTA</t>
        </is>
      </c>
      <c r="E9206" t="inlineStr">
        <is>
          <t>1POSTA</t>
        </is>
      </c>
      <c r="F9206" t="inlineStr">
        <is>
          <t>P</t>
        </is>
      </c>
      <c r="G9206" t="inlineStr">
        <is>
          <t>Česká pošta - Fryčovice</t>
        </is>
      </c>
      <c r="H9206" t="inlineStr">
        <is>
          <t>Fryčovice</t>
        </is>
      </c>
      <c r="I9206" t="inlineStr">
        <is>
          <t>83</t>
        </is>
      </c>
      <c r="J9206" t="inlineStr">
        <is>
          <t>FRYČOVICE</t>
        </is>
      </c>
      <c r="K9206" t="inlineStr">
        <is>
          <t>Frýdek-Místek</t>
        </is>
      </c>
      <c r="L9206" t="inlineStr">
        <is>
          <t>RSG</t>
        </is>
      </c>
      <c r="M9206" t="inlineStr">
        <is>
          <t>Herman Petr</t>
        </is>
      </c>
      <c r="N9206" t="inlineStr">
        <is>
          <t>49.675559</t>
        </is>
      </c>
      <c r="O9206" t="inlineStr">
        <is>
          <t>18.227599</t>
        </is>
      </c>
      <c r="P9206" t="n">
        <v>1782.31</v>
      </c>
    </row>
    <row r="9207">
      <c r="A9207" t="n">
        <v>12208016</v>
      </c>
      <c r="B9207" t="n">
        <v>82208016</v>
      </c>
      <c r="C9207" t="inlineStr">
        <is>
          <t>VELKY TERMINAL</t>
        </is>
      </c>
      <c r="D9207" t="inlineStr">
        <is>
          <t>ČESKÁ POŠTA</t>
        </is>
      </c>
      <c r="E9207" t="inlineStr">
        <is>
          <t>1POSTA</t>
        </is>
      </c>
      <c r="F9207" t="inlineStr">
        <is>
          <t>P</t>
        </is>
      </c>
      <c r="G9207" t="inlineStr">
        <is>
          <t>Česká pošta - Choustník</t>
        </is>
      </c>
      <c r="H9207" t="inlineStr">
        <is>
          <t>Choustník</t>
        </is>
      </c>
      <c r="I9207" t="inlineStr">
        <is>
          <t>80</t>
        </is>
      </c>
      <c r="J9207" t="inlineStr">
        <is>
          <t>CHOUSTNÍK</t>
        </is>
      </c>
      <c r="K9207" t="inlineStr">
        <is>
          <t>Tábor</t>
        </is>
      </c>
      <c r="L9207" t="inlineStr">
        <is>
          <t>RSB</t>
        </is>
      </c>
      <c r="M9207" t="inlineStr">
        <is>
          <t>Dvořák Petr</t>
        </is>
      </c>
      <c r="N9207" t="inlineStr">
        <is>
          <t>49.334344</t>
        </is>
      </c>
      <c r="O9207" t="inlineStr">
        <is>
          <t>14.840512</t>
        </is>
      </c>
      <c r="P9207" t="n">
        <v>1780</v>
      </c>
    </row>
    <row r="9208">
      <c r="A9208" t="n">
        <v>31201031</v>
      </c>
      <c r="B9208" t="n">
        <v>71201031</v>
      </c>
      <c r="C9208" t="inlineStr">
        <is>
          <t>LI</t>
        </is>
      </c>
      <c r="D9208" t="inlineStr">
        <is>
          <t>ČESKÁ POŠTA</t>
        </is>
      </c>
      <c r="E9208" t="inlineStr">
        <is>
          <t>1POSTA</t>
        </is>
      </c>
      <c r="F9208" t="inlineStr">
        <is>
          <t>P</t>
        </is>
      </c>
      <c r="G9208" t="inlineStr">
        <is>
          <t>Česká pošta - Pozdeň</t>
        </is>
      </c>
      <c r="H9208" t="inlineStr">
        <is>
          <t>Pozdeň</t>
        </is>
      </c>
      <c r="I9208" t="inlineStr">
        <is>
          <t>95</t>
        </is>
      </c>
      <c r="J9208" t="inlineStr">
        <is>
          <t>POZDEŇ</t>
        </is>
      </c>
      <c r="K9208" t="inlineStr">
        <is>
          <t>Kladno</t>
        </is>
      </c>
      <c r="L9208" t="inlineStr">
        <is>
          <t>RSA</t>
        </is>
      </c>
      <c r="M9208" t="inlineStr">
        <is>
          <t>Hrubý Jiří</t>
        </is>
      </c>
      <c r="N9208" t="inlineStr">
        <is>
          <t>50.242046</t>
        </is>
      </c>
      <c r="O9208" t="inlineStr">
        <is>
          <t>13.943616</t>
        </is>
      </c>
      <c r="P9208" t="n">
        <v>1776.92</v>
      </c>
    </row>
    <row r="9209">
      <c r="A9209" t="n">
        <v>32200565</v>
      </c>
      <c r="B9209" t="n">
        <v>72200291</v>
      </c>
      <c r="C9209" t="inlineStr">
        <is>
          <t>LI</t>
        </is>
      </c>
      <c r="D9209" t="inlineStr">
        <is>
          <t>ČESKÁ POŠTA</t>
        </is>
      </c>
      <c r="E9209" t="inlineStr">
        <is>
          <t>1POSTA</t>
        </is>
      </c>
      <c r="F9209" t="inlineStr">
        <is>
          <t>P</t>
        </is>
      </c>
      <c r="G9209" t="inlineStr">
        <is>
          <t>Česká pošta - Horní Cerekev</t>
        </is>
      </c>
      <c r="H9209" t="inlineStr">
        <is>
          <t>Březinova</t>
        </is>
      </c>
      <c r="I9209" t="inlineStr">
        <is>
          <t>11</t>
        </is>
      </c>
      <c r="J9209" t="inlineStr">
        <is>
          <t>HORNÍ CEREKEV</t>
        </is>
      </c>
      <c r="K9209" t="inlineStr">
        <is>
          <t>Pelhřimov</t>
        </is>
      </c>
      <c r="L9209" t="inlineStr">
        <is>
          <t>RSB</t>
        </is>
      </c>
      <c r="M9209" t="inlineStr">
        <is>
          <t>Dvořák Petr</t>
        </is>
      </c>
      <c r="N9209" t="inlineStr">
        <is>
          <t>49.318713</t>
        </is>
      </c>
      <c r="O9209" t="inlineStr">
        <is>
          <t>15.328189</t>
        </is>
      </c>
      <c r="P9209" t="n">
        <v>1776.54</v>
      </c>
    </row>
    <row r="9210">
      <c r="A9210" t="n">
        <v>33200797</v>
      </c>
      <c r="B9210" t="n">
        <v>73200797</v>
      </c>
      <c r="C9210" t="inlineStr">
        <is>
          <t>LI</t>
        </is>
      </c>
      <c r="D9210" t="inlineStr">
        <is>
          <t>IDT</t>
        </is>
      </c>
      <c r="E9210" t="inlineStr">
        <is>
          <t>2POSTAF</t>
        </is>
      </c>
      <c r="F9210" t="inlineStr">
        <is>
          <t>B</t>
        </is>
      </c>
      <c r="G9210" t="inlineStr">
        <is>
          <t>PP Obec Valeč</t>
        </is>
      </c>
      <c r="H9210" t="inlineStr">
        <is>
          <t>Náměstí</t>
        </is>
      </c>
      <c r="I9210" t="inlineStr">
        <is>
          <t>119</t>
        </is>
      </c>
      <c r="J9210" t="inlineStr">
        <is>
          <t>VALEČ</t>
        </is>
      </c>
      <c r="K9210" t="inlineStr">
        <is>
          <t>Karlovy Vary</t>
        </is>
      </c>
      <c r="L9210" t="inlineStr">
        <is>
          <t>RSC</t>
        </is>
      </c>
      <c r="M9210" t="inlineStr">
        <is>
          <t>Beneš Lukáš</t>
        </is>
      </c>
      <c r="N9210" t="inlineStr">
        <is>
          <t>50.174819</t>
        </is>
      </c>
      <c r="O9210" t="inlineStr">
        <is>
          <t>13.253858</t>
        </is>
      </c>
      <c r="P9210" t="n">
        <v>1775</v>
      </c>
    </row>
    <row r="9211">
      <c r="A9211" t="n">
        <v>17762468</v>
      </c>
      <c r="B9211" t="n">
        <v>87762468</v>
      </c>
      <c r="C9211" t="inlineStr">
        <is>
          <t>VELKY TERMINAL</t>
        </is>
      </c>
      <c r="D9211" t="inlineStr">
        <is>
          <t>KA PARTNERS</t>
        </is>
      </c>
      <c r="E9211" t="inlineStr">
        <is>
          <t>1HRUSKA</t>
        </is>
      </c>
      <c r="F9211" t="inlineStr">
        <is>
          <t>A</t>
        </is>
      </c>
      <c r="G9211" t="inlineStr">
        <is>
          <t>H R U Š K A , spol. s r.o.</t>
        </is>
      </c>
      <c r="H9211" t="inlineStr">
        <is>
          <t>Mezi Trhy</t>
        </is>
      </c>
      <c r="I9211" t="inlineStr">
        <is>
          <t>110/5</t>
        </is>
      </c>
      <c r="J9211" t="inlineStr">
        <is>
          <t>OPAVA - MĚSTO</t>
        </is>
      </c>
      <c r="K9211" t="inlineStr">
        <is>
          <t>Opava</t>
        </is>
      </c>
      <c r="L9211" t="inlineStr">
        <is>
          <t>RSG</t>
        </is>
      </c>
      <c r="M9211" t="inlineStr">
        <is>
          <t>Gelnar Ivo</t>
        </is>
      </c>
      <c r="N9211" t="inlineStr">
        <is>
          <t>49.939414</t>
        </is>
      </c>
      <c r="O9211" t="inlineStr">
        <is>
          <t>17.903959</t>
        </is>
      </c>
      <c r="P9211" t="n">
        <v>1773.27</v>
      </c>
    </row>
    <row r="9212">
      <c r="A9212" t="n">
        <v>35200968</v>
      </c>
      <c r="B9212" t="n">
        <v>75200968</v>
      </c>
      <c r="C9212" t="inlineStr">
        <is>
          <t>LI</t>
        </is>
      </c>
      <c r="D9212" t="inlineStr">
        <is>
          <t>ČESKÁ POŠTA</t>
        </is>
      </c>
      <c r="E9212" t="inlineStr">
        <is>
          <t>1POSTA</t>
        </is>
      </c>
      <c r="F9212" t="inlineStr">
        <is>
          <t>P</t>
        </is>
      </c>
      <c r="G9212" t="inlineStr">
        <is>
          <t>Česká pošta - Březová nad Svitavou</t>
        </is>
      </c>
      <c r="H9212" t="inlineStr">
        <is>
          <t>Moravské náměstí</t>
        </is>
      </c>
      <c r="I9212" t="inlineStr">
        <is>
          <t>22</t>
        </is>
      </c>
      <c r="J9212" t="inlineStr">
        <is>
          <t>BŘEZOVÁ NAD SVITAVOU</t>
        </is>
      </c>
      <c r="K9212" t="inlineStr">
        <is>
          <t>Svitavy</t>
        </is>
      </c>
      <c r="L9212" t="inlineStr">
        <is>
          <t>RSE</t>
        </is>
      </c>
      <c r="M9212" t="inlineStr">
        <is>
          <t>Šír Daniel</t>
        </is>
      </c>
      <c r="N9212" t="inlineStr">
        <is>
          <t>49.645723</t>
        </is>
      </c>
      <c r="O9212" t="inlineStr">
        <is>
          <t>16.516563</t>
        </is>
      </c>
      <c r="P9212" t="n">
        <v>1773.08</v>
      </c>
    </row>
    <row r="9213">
      <c r="A9213" t="n">
        <v>36400319</v>
      </c>
      <c r="B9213" t="n">
        <v>76400319</v>
      </c>
      <c r="C9213" t="inlineStr">
        <is>
          <t>LI</t>
        </is>
      </c>
      <c r="D9213" t="inlineStr">
        <is>
          <t>KA PARTNERS</t>
        </is>
      </c>
      <c r="E9213" t="inlineStr">
        <is>
          <t>1CD</t>
        </is>
      </c>
      <c r="F9213" t="inlineStr">
        <is>
          <t>A</t>
        </is>
      </c>
      <c r="G9213" t="inlineStr">
        <is>
          <t>ČD Zlín stř.</t>
        </is>
      </c>
      <c r="H9213" t="inlineStr">
        <is>
          <t>Trávník</t>
        </is>
      </c>
      <c r="I9213" t="inlineStr">
        <is>
          <t>568/12</t>
        </is>
      </c>
      <c r="J9213" t="inlineStr">
        <is>
          <t>ZLÍN</t>
        </is>
      </c>
      <c r="K9213" t="inlineStr">
        <is>
          <t>Zlín</t>
        </is>
      </c>
      <c r="L9213" t="inlineStr">
        <is>
          <t>RSE</t>
        </is>
      </c>
      <c r="M9213" t="inlineStr">
        <is>
          <t>Modlitba Jakub</t>
        </is>
      </c>
      <c r="N9213" t="inlineStr">
        <is>
          <t>49.226380</t>
        </is>
      </c>
      <c r="O9213" t="inlineStr">
        <is>
          <t>17.658330</t>
        </is>
      </c>
      <c r="P9213" t="n">
        <v>1773.08</v>
      </c>
    </row>
    <row r="9214">
      <c r="A9214" t="n">
        <v>32505701</v>
      </c>
      <c r="B9214" t="n">
        <v>72505701</v>
      </c>
      <c r="C9214" t="inlineStr">
        <is>
          <t>SMALL TERMINAL</t>
        </is>
      </c>
      <c r="D9214" t="inlineStr">
        <is>
          <t>IDT</t>
        </is>
      </c>
      <c r="E9214" t="inlineStr">
        <is>
          <t>4OSTATNI</t>
        </is>
      </c>
      <c r="F9214" t="inlineStr">
        <is>
          <t>B</t>
        </is>
      </c>
      <c r="G9214" t="inlineStr">
        <is>
          <t>Maxík Market s.r.o.</t>
        </is>
      </c>
      <c r="H9214" t="inlineStr">
        <is>
          <t>Písecké předměstí</t>
        </is>
      </c>
      <c r="I9214" t="inlineStr">
        <is>
          <t>1393</t>
        </is>
      </c>
      <c r="J9214" t="inlineStr">
        <is>
          <t>MILEVSKO</t>
        </is>
      </c>
      <c r="K9214" t="inlineStr">
        <is>
          <t>Písek</t>
        </is>
      </c>
      <c r="L9214" t="inlineStr">
        <is>
          <t>RSB</t>
        </is>
      </c>
      <c r="M9214" t="inlineStr">
        <is>
          <t>Štolba Jan</t>
        </is>
      </c>
      <c r="N9214" t="inlineStr">
        <is>
          <t>49.441479</t>
        </is>
      </c>
      <c r="O9214" t="inlineStr">
        <is>
          <t>14.363414</t>
        </is>
      </c>
      <c r="P9214" t="n">
        <v>1771.15</v>
      </c>
    </row>
    <row r="9215">
      <c r="A9215" t="n">
        <v>35200986</v>
      </c>
      <c r="B9215" t="n">
        <v>75200986</v>
      </c>
      <c r="C9215" t="inlineStr">
        <is>
          <t>LI</t>
        </is>
      </c>
      <c r="D9215" t="inlineStr">
        <is>
          <t>ČESKÁ POŠTA</t>
        </is>
      </c>
      <c r="E9215" t="inlineStr">
        <is>
          <t>1POSTA</t>
        </is>
      </c>
      <c r="F9215" t="inlineStr">
        <is>
          <t>P</t>
        </is>
      </c>
      <c r="G9215" t="inlineStr">
        <is>
          <t>Česká pošta - Brandýs nad Orlicí</t>
        </is>
      </c>
      <c r="H9215" t="inlineStr">
        <is>
          <t>Komenského</t>
        </is>
      </c>
      <c r="I9215" t="inlineStr">
        <is>
          <t>5</t>
        </is>
      </c>
      <c r="J9215" t="inlineStr">
        <is>
          <t>BRANDÝS NAD ORLICÍ</t>
        </is>
      </c>
      <c r="K9215" t="inlineStr">
        <is>
          <t>Ústí nad Orlicí</t>
        </is>
      </c>
      <c r="L9215" t="inlineStr">
        <is>
          <t>RSE</t>
        </is>
      </c>
      <c r="M9215" t="inlineStr">
        <is>
          <t>Rek Lubomír</t>
        </is>
      </c>
      <c r="N9215" t="inlineStr">
        <is>
          <t>50.000229</t>
        </is>
      </c>
      <c r="O9215" t="inlineStr">
        <is>
          <t>16.288122</t>
        </is>
      </c>
      <c r="P9215" t="n">
        <v>1771.15</v>
      </c>
    </row>
    <row r="9216">
      <c r="A9216" t="n">
        <v>32001606</v>
      </c>
      <c r="B9216" t="n">
        <v>72001606</v>
      </c>
      <c r="C9216" t="inlineStr">
        <is>
          <t>LI</t>
        </is>
      </c>
      <c r="D9216" t="inlineStr">
        <is>
          <t>IDT</t>
        </is>
      </c>
      <c r="E9216" t="inlineStr">
        <is>
          <t>2COOP</t>
        </is>
      </c>
      <c r="F9216" t="inlineStr">
        <is>
          <t>B</t>
        </is>
      </c>
      <c r="G9216" t="inlineStr">
        <is>
          <t>COOP TIP Jednota družstvo spotřebitelů v Kaplici</t>
        </is>
      </c>
      <c r="H9216" t="inlineStr">
        <is>
          <t>Míru</t>
        </is>
      </c>
      <c r="I9216" t="inlineStr">
        <is>
          <t>756</t>
        </is>
      </c>
      <c r="J9216" t="inlineStr">
        <is>
          <t>KAPLICE</t>
        </is>
      </c>
      <c r="K9216" t="inlineStr">
        <is>
          <t>Český Krumlov</t>
        </is>
      </c>
      <c r="L9216" t="inlineStr">
        <is>
          <t>RSB</t>
        </is>
      </c>
      <c r="M9216" t="inlineStr">
        <is>
          <t>Dvořák Petr</t>
        </is>
      </c>
      <c r="N9216" t="inlineStr">
        <is>
          <t>48.744502</t>
        </is>
      </c>
      <c r="O9216" t="inlineStr">
        <is>
          <t>14.490761</t>
        </is>
      </c>
      <c r="P9216" t="n">
        <v>1770.77</v>
      </c>
    </row>
    <row r="9217">
      <c r="A9217" t="n">
        <v>35200943</v>
      </c>
      <c r="B9217" t="n">
        <v>75200943</v>
      </c>
      <c r="C9217" t="inlineStr">
        <is>
          <t>LI</t>
        </is>
      </c>
      <c r="D9217" t="inlineStr">
        <is>
          <t>ČESKÁ POŠTA</t>
        </is>
      </c>
      <c r="E9217" t="inlineStr">
        <is>
          <t>1POSTA</t>
        </is>
      </c>
      <c r="F9217" t="inlineStr">
        <is>
          <t>P</t>
        </is>
      </c>
      <c r="G9217" t="inlineStr">
        <is>
          <t>Česká pošta - Choltice</t>
        </is>
      </c>
      <c r="H9217" t="inlineStr">
        <is>
          <t>Pardubická</t>
        </is>
      </c>
      <c r="I9217" t="inlineStr">
        <is>
          <t>138</t>
        </is>
      </c>
      <c r="J9217" t="inlineStr">
        <is>
          <t>CHOLTICE</t>
        </is>
      </c>
      <c r="K9217" t="inlineStr">
        <is>
          <t>Pardubice</t>
        </is>
      </c>
      <c r="L9217" t="inlineStr">
        <is>
          <t>RSE</t>
        </is>
      </c>
      <c r="M9217" t="inlineStr">
        <is>
          <t>Jareš Jaroslav</t>
        </is>
      </c>
      <c r="N9217" t="inlineStr">
        <is>
          <t>49.987352</t>
        </is>
      </c>
      <c r="O9217" t="inlineStr">
        <is>
          <t>15.618500</t>
        </is>
      </c>
      <c r="P9217" t="n">
        <v>1770.77</v>
      </c>
    </row>
    <row r="9218">
      <c r="A9218" t="n">
        <v>31201669</v>
      </c>
      <c r="B9218" t="n">
        <v>71201669</v>
      </c>
      <c r="C9218" t="inlineStr">
        <is>
          <t>LI</t>
        </is>
      </c>
      <c r="D9218" t="inlineStr">
        <is>
          <t>IDT</t>
        </is>
      </c>
      <c r="E9218" t="inlineStr">
        <is>
          <t>2POSTAF</t>
        </is>
      </c>
      <c r="F9218" t="inlineStr">
        <is>
          <t>B</t>
        </is>
      </c>
      <c r="G9218" t="inlineStr">
        <is>
          <t>PP Marta Bursová</t>
        </is>
      </c>
      <c r="H9218" t="inlineStr">
        <is>
          <t>Dolní Cetno</t>
        </is>
      </c>
      <c r="I9218" t="inlineStr">
        <is>
          <t>18</t>
        </is>
      </c>
      <c r="J9218" t="inlineStr">
        <is>
          <t>NIMĚŘICE - DOLNÍ CETNO</t>
        </is>
      </c>
      <c r="K9218" t="inlineStr">
        <is>
          <t>Mladá Boleslav</t>
        </is>
      </c>
      <c r="L9218" t="inlineStr">
        <is>
          <t>RSA</t>
        </is>
      </c>
      <c r="M9218" t="inlineStr">
        <is>
          <t>Vlk Pavel</t>
        </is>
      </c>
      <c r="N9218" t="inlineStr">
        <is>
          <t>50.405582</t>
        </is>
      </c>
      <c r="O9218" t="inlineStr">
        <is>
          <t>14.802724</t>
        </is>
      </c>
      <c r="P9218" t="n">
        <v>1768.85</v>
      </c>
    </row>
    <row r="9219">
      <c r="A9219" t="n">
        <v>14939204</v>
      </c>
      <c r="B9219" t="n">
        <v>84939204</v>
      </c>
      <c r="C9219" t="inlineStr">
        <is>
          <t>VELKY TERMINAL</t>
        </is>
      </c>
      <c r="D9219" t="inlineStr">
        <is>
          <t>IDT</t>
        </is>
      </c>
      <c r="E9219" t="inlineStr">
        <is>
          <t>3F1GAS</t>
        </is>
      </c>
      <c r="F9219" t="inlineStr">
        <is>
          <t>B</t>
        </is>
      </c>
      <c r="G9219" t="inlineStr">
        <is>
          <t>TOP TANK s.r.o.</t>
        </is>
      </c>
      <c r="H9219" t="inlineStr">
        <is>
          <t>Petrovice</t>
        </is>
      </c>
      <c r="I9219" t="inlineStr">
        <is>
          <t>575</t>
        </is>
      </c>
      <c r="J9219" t="inlineStr">
        <is>
          <t>PETROVICE</t>
        </is>
      </c>
      <c r="K9219" t="inlineStr">
        <is>
          <t>Ústí nad Labem</t>
        </is>
      </c>
      <c r="L9219" t="inlineStr">
        <is>
          <t>RSD</t>
        </is>
      </c>
      <c r="M9219" t="inlineStr">
        <is>
          <t>Šticha Milan</t>
        </is>
      </c>
      <c r="N9219" t="inlineStr">
        <is>
          <t>50.811638</t>
        </is>
      </c>
      <c r="O9219" t="inlineStr">
        <is>
          <t>13.982518</t>
        </is>
      </c>
      <c r="P9219" t="n">
        <v>1767.69</v>
      </c>
    </row>
    <row r="9220">
      <c r="A9220" t="n">
        <v>36201451</v>
      </c>
      <c r="B9220" t="n">
        <v>76201451</v>
      </c>
      <c r="C9220" t="inlineStr">
        <is>
          <t>LI</t>
        </is>
      </c>
      <c r="D9220" t="inlineStr">
        <is>
          <t>IDT</t>
        </is>
      </c>
      <c r="E9220" t="inlineStr">
        <is>
          <t>2POSTAF</t>
        </is>
      </c>
      <c r="F9220" t="inlineStr">
        <is>
          <t>B</t>
        </is>
      </c>
      <c r="G9220" t="inlineStr">
        <is>
          <t>PP Obec Mořice</t>
        </is>
      </c>
      <c r="H9220" t="inlineStr">
        <is>
          <t>Mořice</t>
        </is>
      </c>
      <c r="I9220" t="inlineStr">
        <is>
          <t>68</t>
        </is>
      </c>
      <c r="J9220" t="inlineStr">
        <is>
          <t>MOŘICE</t>
        </is>
      </c>
      <c r="K9220" t="inlineStr">
        <is>
          <t>Prostějov</t>
        </is>
      </c>
      <c r="L9220" t="inlineStr">
        <is>
          <t>RSE</t>
        </is>
      </c>
      <c r="M9220" t="inlineStr">
        <is>
          <t>Šír Daniel</t>
        </is>
      </c>
      <c r="N9220" t="inlineStr">
        <is>
          <t>49.329506</t>
        </is>
      </c>
      <c r="O9220" t="inlineStr">
        <is>
          <t>17.197303</t>
        </is>
      </c>
      <c r="P9220" t="n">
        <v>1767.31</v>
      </c>
    </row>
    <row r="9221">
      <c r="A9221" t="n">
        <v>14830003</v>
      </c>
      <c r="B9221" t="n">
        <v>84830003</v>
      </c>
      <c r="C9221" t="inlineStr">
        <is>
          <t>VELKY TERMINAL</t>
        </is>
      </c>
      <c r="D9221" t="inlineStr">
        <is>
          <t>KA PARTNERS</t>
        </is>
      </c>
      <c r="E9221" t="inlineStr">
        <is>
          <t>1FAST</t>
        </is>
      </c>
      <c r="F9221" t="inlineStr">
        <is>
          <t>B</t>
        </is>
      </c>
      <c r="G9221" t="inlineStr">
        <is>
          <t>PLANEO Elektro</t>
        </is>
      </c>
      <c r="H9221" t="inlineStr">
        <is>
          <t>Obchodní zóna</t>
        </is>
      </c>
      <c r="I9221" t="inlineStr">
        <is>
          <t>266</t>
        </is>
      </c>
      <c r="J9221" t="inlineStr">
        <is>
          <t>CHOMUTOV</t>
        </is>
      </c>
      <c r="K9221" t="inlineStr">
        <is>
          <t>Chomutov</t>
        </is>
      </c>
      <c r="L9221" t="inlineStr">
        <is>
          <t>RSD</t>
        </is>
      </c>
      <c r="M9221" t="inlineStr">
        <is>
          <t>Neubert Jaroslav</t>
        </is>
      </c>
      <c r="N9221" t="inlineStr">
        <is>
          <t>50.483389</t>
        </is>
      </c>
      <c r="O9221" t="inlineStr">
        <is>
          <t>13.440346</t>
        </is>
      </c>
      <c r="P9221" t="n">
        <v>1765.77</v>
      </c>
    </row>
    <row r="9222">
      <c r="A9222" t="n">
        <v>31201109</v>
      </c>
      <c r="B9222" t="n">
        <v>71201109</v>
      </c>
      <c r="C9222" t="inlineStr">
        <is>
          <t>LI</t>
        </is>
      </c>
      <c r="D9222" t="inlineStr">
        <is>
          <t>ČESKÁ POŠTA</t>
        </is>
      </c>
      <c r="E9222" t="inlineStr">
        <is>
          <t>1POSTA</t>
        </is>
      </c>
      <c r="F9222" t="inlineStr">
        <is>
          <t>P</t>
        </is>
      </c>
      <c r="G9222" t="inlineStr">
        <is>
          <t>Česká pošta - Obruby</t>
        </is>
      </c>
      <c r="H9222" t="inlineStr">
        <is>
          <t>Obruby</t>
        </is>
      </c>
      <c r="I9222" t="inlineStr">
        <is>
          <t>15</t>
        </is>
      </c>
      <c r="J9222" t="inlineStr">
        <is>
          <t>OBRUBY</t>
        </is>
      </c>
      <c r="K9222" t="inlineStr">
        <is>
          <t>Mladá Boleslav</t>
        </is>
      </c>
      <c r="L9222" t="inlineStr">
        <is>
          <t>RSA</t>
        </is>
      </c>
      <c r="M9222" t="inlineStr">
        <is>
          <t>Vlk Pavel</t>
        </is>
      </c>
      <c r="N9222" t="inlineStr">
        <is>
          <t>50.459898</t>
        </is>
      </c>
      <c r="O9222" t="inlineStr">
        <is>
          <t>15.082202</t>
        </is>
      </c>
      <c r="P9222" t="n">
        <v>1765.77</v>
      </c>
    </row>
    <row r="9223">
      <c r="A9223" t="n">
        <v>36524301</v>
      </c>
      <c r="B9223" t="n">
        <v>76524301</v>
      </c>
      <c r="C9223" t="inlineStr">
        <is>
          <t>SMALL TERMINAL</t>
        </is>
      </c>
      <c r="D9223" t="inlineStr">
        <is>
          <t>IDT</t>
        </is>
      </c>
      <c r="E9223" t="inlineStr">
        <is>
          <t>4OSTATNI</t>
        </is>
      </c>
      <c r="F9223" t="inlineStr">
        <is>
          <t>B</t>
        </is>
      </c>
      <c r="G9223" t="inlineStr">
        <is>
          <t>Libor Caska - Potraviny Pluto</t>
        </is>
      </c>
      <c r="H9223" t="inlineStr">
        <is>
          <t>Mahenova</t>
        </is>
      </c>
      <c r="I9223" t="inlineStr">
        <is>
          <t>2434/24</t>
        </is>
      </c>
      <c r="J9223" t="inlineStr">
        <is>
          <t>JIHLAVA</t>
        </is>
      </c>
      <c r="K9223" t="inlineStr">
        <is>
          <t>Jihlava</t>
        </is>
      </c>
      <c r="L9223" t="inlineStr">
        <is>
          <t>RSB</t>
        </is>
      </c>
      <c r="M9223" t="inlineStr">
        <is>
          <t>Hanuš Robert</t>
        </is>
      </c>
      <c r="N9223" t="inlineStr">
        <is>
          <t>49.392350</t>
        </is>
      </c>
      <c r="O9223" t="inlineStr">
        <is>
          <t>15.576500</t>
        </is>
      </c>
      <c r="P9223" t="n">
        <v>1765.58</v>
      </c>
    </row>
    <row r="9224">
      <c r="A9224" t="n">
        <v>35513501</v>
      </c>
      <c r="B9224" t="n">
        <v>75513501</v>
      </c>
      <c r="C9224" t="inlineStr">
        <is>
          <t>SMALL TERMINAL</t>
        </is>
      </c>
      <c r="D9224" t="inlineStr">
        <is>
          <t>IDT</t>
        </is>
      </c>
      <c r="E9224" t="inlineStr">
        <is>
          <t>4OSTATNI</t>
        </is>
      </c>
      <c r="F9224" t="inlineStr">
        <is>
          <t>B</t>
        </is>
      </c>
      <c r="G9224" t="inlineStr">
        <is>
          <t>T.K. Oil s.r.o.</t>
        </is>
      </c>
      <c r="H9224" t="inlineStr">
        <is>
          <t>Dr. Karla Farského</t>
        </is>
      </c>
      <c r="I9224" t="inlineStr">
        <is>
          <t>356</t>
        </is>
      </c>
      <c r="J9224" t="inlineStr">
        <is>
          <t>VYSOKÉ NAD JIZEROU</t>
        </is>
      </c>
      <c r="K9224" t="inlineStr">
        <is>
          <t>Semily</t>
        </is>
      </c>
      <c r="L9224" t="inlineStr">
        <is>
          <t>RSD</t>
        </is>
      </c>
      <c r="M9224" t="inlineStr">
        <is>
          <t>Luňáček Jan</t>
        </is>
      </c>
      <c r="N9224" t="inlineStr">
        <is>
          <t>50.680296</t>
        </is>
      </c>
      <c r="O9224" t="inlineStr">
        <is>
          <t>15.407493</t>
        </is>
      </c>
      <c r="P9224" t="n">
        <v>1763.85</v>
      </c>
    </row>
    <row r="9225">
      <c r="A9225" t="n">
        <v>15731701</v>
      </c>
      <c r="B9225" t="n">
        <v>85731701</v>
      </c>
      <c r="C9225" t="inlineStr">
        <is>
          <t>VELKY TERMINAL</t>
        </is>
      </c>
      <c r="D9225" t="inlineStr">
        <is>
          <t>IDT</t>
        </is>
      </c>
      <c r="E9225" t="inlineStr">
        <is>
          <t>4OSTATNI</t>
        </is>
      </c>
      <c r="F9225" t="inlineStr">
        <is>
          <t>B</t>
        </is>
      </c>
      <c r="G9225" t="inlineStr">
        <is>
          <t>Viet Minh Tran - Cindy obchod</t>
        </is>
      </c>
      <c r="H9225" t="inlineStr">
        <is>
          <t>T. G. Masaryka</t>
        </is>
      </c>
      <c r="I9225" t="inlineStr">
        <is>
          <t>477</t>
        </is>
      </c>
      <c r="J9225" t="inlineStr">
        <is>
          <t>ÚSTÍ NAD ORLICÍ</t>
        </is>
      </c>
      <c r="K9225" t="inlineStr">
        <is>
          <t>Ústí nad Orlicí</t>
        </is>
      </c>
      <c r="L9225" t="inlineStr">
        <is>
          <t>RSE</t>
        </is>
      </c>
      <c r="M9225" t="inlineStr">
        <is>
          <t>Rek Lubomír</t>
        </is>
      </c>
      <c r="N9225" t="inlineStr">
        <is>
          <t>49.970997</t>
        </is>
      </c>
      <c r="O9225" t="inlineStr">
        <is>
          <t>16.395712</t>
        </is>
      </c>
      <c r="P9225" t="n">
        <v>1763.08</v>
      </c>
    </row>
    <row r="9226">
      <c r="A9226" t="n">
        <v>14202023</v>
      </c>
      <c r="B9226" t="n">
        <v>84202023</v>
      </c>
      <c r="C9226" t="inlineStr">
        <is>
          <t>VELKY TERMINAL</t>
        </is>
      </c>
      <c r="D9226" t="inlineStr">
        <is>
          <t>ČESKÁ POŠTA</t>
        </is>
      </c>
      <c r="E9226" t="inlineStr">
        <is>
          <t>1POSTA</t>
        </is>
      </c>
      <c r="F9226" t="inlineStr">
        <is>
          <t>P</t>
        </is>
      </c>
      <c r="G9226" t="inlineStr">
        <is>
          <t>Česká pošta - Mimoň</t>
        </is>
      </c>
      <c r="H9226" t="inlineStr">
        <is>
          <t>Mírová</t>
        </is>
      </c>
      <c r="I9226" t="inlineStr">
        <is>
          <t>120</t>
        </is>
      </c>
      <c r="J9226" t="inlineStr">
        <is>
          <t>MIMOŇ - MIMOŇ III</t>
        </is>
      </c>
      <c r="K9226" t="inlineStr">
        <is>
          <t>Česká Lípa</t>
        </is>
      </c>
      <c r="L9226" t="inlineStr">
        <is>
          <t>RSD</t>
        </is>
      </c>
      <c r="M9226" t="inlineStr">
        <is>
          <t>Luňáček Jan</t>
        </is>
      </c>
      <c r="N9226" t="inlineStr">
        <is>
          <t>50.656566</t>
        </is>
      </c>
      <c r="O9226" t="inlineStr">
        <is>
          <t>14.724740</t>
        </is>
      </c>
      <c r="P9226" t="n">
        <v>1762.69</v>
      </c>
    </row>
    <row r="9227">
      <c r="A9227" t="n">
        <v>35200764</v>
      </c>
      <c r="B9227" t="n">
        <v>75200764</v>
      </c>
      <c r="C9227" t="inlineStr">
        <is>
          <t>LI</t>
        </is>
      </c>
      <c r="D9227" t="inlineStr">
        <is>
          <t>ČESKÁ POŠTA</t>
        </is>
      </c>
      <c r="E9227" t="inlineStr">
        <is>
          <t>1POSTA</t>
        </is>
      </c>
      <c r="F9227" t="inlineStr">
        <is>
          <t>P</t>
        </is>
      </c>
      <c r="G9227" t="inlineStr">
        <is>
          <t>Česká pošta - Libice nad Doubravou</t>
        </is>
      </c>
      <c r="H9227" t="inlineStr">
        <is>
          <t>Zámecká</t>
        </is>
      </c>
      <c r="I9227" t="inlineStr">
        <is>
          <t>47</t>
        </is>
      </c>
      <c r="J9227" t="inlineStr">
        <is>
          <t>LIBICE NAD DOUBRAVOU</t>
        </is>
      </c>
      <c r="K9227" t="inlineStr">
        <is>
          <t>Havlíčkův Brod</t>
        </is>
      </c>
      <c r="L9227" t="inlineStr">
        <is>
          <t>RSE</t>
        </is>
      </c>
      <c r="M9227" t="inlineStr">
        <is>
          <t>Rek Lubomír</t>
        </is>
      </c>
      <c r="N9227" t="inlineStr">
        <is>
          <t>49.744126</t>
        </is>
      </c>
      <c r="O9227" t="inlineStr">
        <is>
          <t>15.704645</t>
        </is>
      </c>
      <c r="P9227" t="n">
        <v>1761.92</v>
      </c>
    </row>
    <row r="9228">
      <c r="A9228" t="n">
        <v>16206098</v>
      </c>
      <c r="B9228" t="n">
        <v>86206098</v>
      </c>
      <c r="C9228" t="inlineStr">
        <is>
          <t>VELKY TERMINAL</t>
        </is>
      </c>
      <c r="D9228" t="inlineStr">
        <is>
          <t>ČESKÁ POŠTA</t>
        </is>
      </c>
      <c r="E9228" t="inlineStr">
        <is>
          <t>1POSTA</t>
        </is>
      </c>
      <c r="F9228" t="inlineStr">
        <is>
          <t>P</t>
        </is>
      </c>
      <c r="G9228" t="inlineStr">
        <is>
          <t>Česká pošta - Vracov</t>
        </is>
      </c>
      <c r="H9228" t="inlineStr">
        <is>
          <t>náměstí Míru</t>
        </is>
      </c>
      <c r="I9228" t="inlineStr">
        <is>
          <t>202</t>
        </is>
      </c>
      <c r="J9228" t="inlineStr">
        <is>
          <t>VRACOV</t>
        </is>
      </c>
      <c r="K9228" t="inlineStr">
        <is>
          <t>Hodonín</t>
        </is>
      </c>
      <c r="L9228" t="inlineStr">
        <is>
          <t>RSB</t>
        </is>
      </c>
      <c r="M9228" t="inlineStr">
        <is>
          <t>Petlach Lubomír</t>
        </is>
      </c>
      <c r="N9228" t="inlineStr">
        <is>
          <t>48.980228</t>
        </is>
      </c>
      <c r="O9228" t="inlineStr">
        <is>
          <t>17.218496</t>
        </is>
      </c>
      <c r="P9228" t="n">
        <v>1761.15</v>
      </c>
    </row>
    <row r="9229">
      <c r="A9229" t="n">
        <v>16857101</v>
      </c>
      <c r="B9229" t="n">
        <v>86857101</v>
      </c>
      <c r="C9229" t="inlineStr">
        <is>
          <t>VELKY TERMINAL</t>
        </is>
      </c>
      <c r="D9229" t="inlineStr">
        <is>
          <t>IDT</t>
        </is>
      </c>
      <c r="E9229" t="inlineStr">
        <is>
          <t>2POSTAF</t>
        </is>
      </c>
      <c r="F9229" t="inlineStr">
        <is>
          <t>B</t>
        </is>
      </c>
      <c r="G9229" t="inlineStr">
        <is>
          <t>A&amp;P potraviny s.r.o.</t>
        </is>
      </c>
      <c r="H9229" t="inlineStr">
        <is>
          <t>Náves</t>
        </is>
      </c>
      <c r="I9229" t="inlineStr">
        <is>
          <t>83</t>
        </is>
      </c>
      <c r="J9229" t="inlineStr">
        <is>
          <t>ŠARATICE</t>
        </is>
      </c>
      <c r="K9229" t="inlineStr">
        <is>
          <t>Vyškov</t>
        </is>
      </c>
      <c r="L9229" t="inlineStr">
        <is>
          <t>RSE</t>
        </is>
      </c>
      <c r="M9229" t="inlineStr">
        <is>
          <t>Šír Daniel</t>
        </is>
      </c>
      <c r="N9229" t="inlineStr">
        <is>
          <t>49.115759</t>
        </is>
      </c>
      <c r="O9229" t="inlineStr">
        <is>
          <t>16.801435</t>
        </is>
      </c>
      <c r="P9229" t="n">
        <v>1760.77</v>
      </c>
    </row>
    <row r="9230">
      <c r="A9230" t="n">
        <v>32504302</v>
      </c>
      <c r="B9230" t="n">
        <v>72504302</v>
      </c>
      <c r="C9230" t="inlineStr">
        <is>
          <t>SMALL TERMINAL</t>
        </is>
      </c>
      <c r="D9230" t="inlineStr">
        <is>
          <t>IDT</t>
        </is>
      </c>
      <c r="E9230" t="inlineStr">
        <is>
          <t>4OSTATNI</t>
        </is>
      </c>
      <c r="F9230" t="inlineStr">
        <is>
          <t>B</t>
        </is>
      </c>
      <c r="G9230" t="inlineStr">
        <is>
          <t>LiHu Store, s.r.o.</t>
        </is>
      </c>
      <c r="H9230" t="inlineStr">
        <is>
          <t>Kpt. Nálepky</t>
        </is>
      </c>
      <c r="I9230" t="inlineStr">
        <is>
          <t>2396</t>
        </is>
      </c>
      <c r="J9230" t="inlineStr">
        <is>
          <t>TÁBOR</t>
        </is>
      </c>
      <c r="K9230" t="inlineStr">
        <is>
          <t>Tábor</t>
        </is>
      </c>
      <c r="L9230" t="inlineStr">
        <is>
          <t>RSB</t>
        </is>
      </c>
      <c r="M9230" t="inlineStr">
        <is>
          <t>Dvořák Petr</t>
        </is>
      </c>
      <c r="N9230" t="inlineStr">
        <is>
          <t>49.420240</t>
        </is>
      </c>
      <c r="O9230" t="inlineStr">
        <is>
          <t>14.649421</t>
        </is>
      </c>
      <c r="P9230" t="n">
        <v>1756.54</v>
      </c>
    </row>
    <row r="9231">
      <c r="A9231" t="n">
        <v>35512801</v>
      </c>
      <c r="B9231" t="n">
        <v>75512801</v>
      </c>
      <c r="C9231" t="inlineStr">
        <is>
          <t>SMALL TERMINAL</t>
        </is>
      </c>
      <c r="D9231" t="inlineStr">
        <is>
          <t>IDT</t>
        </is>
      </c>
      <c r="E9231" t="inlineStr">
        <is>
          <t>4OSTATNI</t>
        </is>
      </c>
      <c r="F9231" t="inlineStr">
        <is>
          <t>B</t>
        </is>
      </c>
      <c r="G9231" t="inlineStr">
        <is>
          <t>Jaroslav Flégr</t>
        </is>
      </c>
      <c r="H9231" t="inlineStr">
        <is>
          <t>Jiráskova</t>
        </is>
      </c>
      <c r="I9231" t="inlineStr">
        <is>
          <t>221</t>
        </is>
      </c>
      <c r="J9231" t="inlineStr">
        <is>
          <t>DVŮR KRÁLOVÉ NAD LABEM</t>
        </is>
      </c>
      <c r="K9231" t="inlineStr">
        <is>
          <t>Trutnov</t>
        </is>
      </c>
      <c r="L9231" t="inlineStr">
        <is>
          <t>RSE</t>
        </is>
      </c>
      <c r="M9231" t="inlineStr">
        <is>
          <t>Lán Tomáš</t>
        </is>
      </c>
      <c r="N9231" t="inlineStr">
        <is>
          <t>50.437155</t>
        </is>
      </c>
      <c r="O9231" t="inlineStr">
        <is>
          <t>15.813762</t>
        </is>
      </c>
      <c r="P9231" t="n">
        <v>1756.54</v>
      </c>
    </row>
    <row r="9232">
      <c r="A9232" t="n">
        <v>11230036</v>
      </c>
      <c r="B9232" t="n">
        <v>81230036</v>
      </c>
      <c r="C9232" t="inlineStr">
        <is>
          <t>VELKY TERMINAL</t>
        </is>
      </c>
      <c r="D9232" t="inlineStr">
        <is>
          <t>ČESKÁ POŠTA</t>
        </is>
      </c>
      <c r="E9232" t="inlineStr">
        <is>
          <t>1POSTA</t>
        </is>
      </c>
      <c r="F9232" t="inlineStr">
        <is>
          <t>P</t>
        </is>
      </c>
      <c r="G9232" t="inlineStr">
        <is>
          <t>Česká pošta - Velké Přílepy</t>
        </is>
      </c>
      <c r="H9232" t="inlineStr">
        <is>
          <t>Svrkyňská</t>
        </is>
      </c>
      <c r="I9232" t="inlineStr">
        <is>
          <t>63</t>
        </is>
      </c>
      <c r="J9232" t="inlineStr">
        <is>
          <t>VELKÉ PŘÍLEPY</t>
        </is>
      </c>
      <c r="K9232" t="inlineStr">
        <is>
          <t>Praha-západ</t>
        </is>
      </c>
      <c r="L9232" t="inlineStr">
        <is>
          <t>RSA</t>
        </is>
      </c>
      <c r="M9232" t="inlineStr">
        <is>
          <t>Dosoudil Petr</t>
        </is>
      </c>
      <c r="N9232" t="inlineStr">
        <is>
          <t>50.162171</t>
        </is>
      </c>
      <c r="O9232" t="inlineStr">
        <is>
          <t>14.310416</t>
        </is>
      </c>
      <c r="P9232" t="n">
        <v>1756.35</v>
      </c>
    </row>
    <row r="9233">
      <c r="A9233" t="n">
        <v>36509801</v>
      </c>
      <c r="B9233" t="n">
        <v>76509801</v>
      </c>
      <c r="C9233" t="inlineStr">
        <is>
          <t>SMALL TERMINAL</t>
        </is>
      </c>
      <c r="D9233" t="inlineStr">
        <is>
          <t>IDT</t>
        </is>
      </c>
      <c r="E9233" t="inlineStr">
        <is>
          <t>4OSTATNI</t>
        </is>
      </c>
      <c r="F9233" t="inlineStr">
        <is>
          <t>B</t>
        </is>
      </c>
      <c r="G9233" t="inlineStr">
        <is>
          <t>Radomír Svoboda</t>
        </is>
      </c>
      <c r="H9233" t="inlineStr">
        <is>
          <t>Hrádecká</t>
        </is>
      </c>
      <c r="I9233" t="inlineStr">
        <is>
          <t>7</t>
        </is>
      </c>
      <c r="J9233" t="inlineStr">
        <is>
          <t>SLAVIČÍN - HRÁDEK NA VLÁRSKÉ DRÁZE</t>
        </is>
      </c>
      <c r="K9233" t="inlineStr">
        <is>
          <t>Zlín</t>
        </is>
      </c>
      <c r="L9233" t="inlineStr">
        <is>
          <t>RSE</t>
        </is>
      </c>
      <c r="M9233" t="inlineStr">
        <is>
          <t>Modlitba Jakub</t>
        </is>
      </c>
      <c r="N9233" t="inlineStr">
        <is>
          <t>49.076430</t>
        </is>
      </c>
      <c r="O9233" t="inlineStr">
        <is>
          <t>17.891344</t>
        </is>
      </c>
      <c r="P9233" t="n">
        <v>1756.15</v>
      </c>
    </row>
    <row r="9234">
      <c r="A9234" t="n">
        <v>36200747</v>
      </c>
      <c r="B9234" t="n">
        <v>76200747</v>
      </c>
      <c r="C9234" t="inlineStr">
        <is>
          <t>LI</t>
        </is>
      </c>
      <c r="D9234" t="inlineStr">
        <is>
          <t>ČESKÁ POŠTA</t>
        </is>
      </c>
      <c r="E9234" t="inlineStr">
        <is>
          <t>1POSTA</t>
        </is>
      </c>
      <c r="F9234" t="inlineStr">
        <is>
          <t>P</t>
        </is>
      </c>
      <c r="G9234" t="inlineStr">
        <is>
          <t>Česká pošta - Dobšice</t>
        </is>
      </c>
      <c r="H9234" t="inlineStr">
        <is>
          <t>Leska</t>
        </is>
      </c>
      <c r="I9234" t="inlineStr">
        <is>
          <t>347</t>
        </is>
      </c>
      <c r="J9234" t="inlineStr">
        <is>
          <t>DOBŠICE</t>
        </is>
      </c>
      <c r="K9234" t="inlineStr">
        <is>
          <t>Znojmo</t>
        </is>
      </c>
      <c r="L9234" t="inlineStr">
        <is>
          <t>RSB</t>
        </is>
      </c>
      <c r="M9234" t="inlineStr">
        <is>
          <t>Koutný Roman</t>
        </is>
      </c>
      <c r="N9234" t="inlineStr">
        <is>
          <t>48.850493</t>
        </is>
      </c>
      <c r="O9234" t="inlineStr">
        <is>
          <t>16.084173</t>
        </is>
      </c>
      <c r="P9234" t="n">
        <v>1755.77</v>
      </c>
    </row>
    <row r="9235">
      <c r="A9235" t="n">
        <v>35200711</v>
      </c>
      <c r="B9235" t="n">
        <v>75200711</v>
      </c>
      <c r="C9235" t="inlineStr">
        <is>
          <t>LI</t>
        </is>
      </c>
      <c r="D9235" t="inlineStr">
        <is>
          <t>ČESKÁ POŠTA</t>
        </is>
      </c>
      <c r="E9235" t="inlineStr">
        <is>
          <t>1POSTA</t>
        </is>
      </c>
      <c r="F9235" t="inlineStr">
        <is>
          <t>P</t>
        </is>
      </c>
      <c r="G9235" t="inlineStr">
        <is>
          <t>Česká pošta - Moravská Třebová 3</t>
        </is>
      </c>
      <c r="H9235" t="inlineStr">
        <is>
          <t>Boršov</t>
        </is>
      </c>
      <c r="I9235" t="inlineStr">
        <is>
          <t>102</t>
        </is>
      </c>
      <c r="J9235" t="inlineStr">
        <is>
          <t>MORAVSKÁ TŘEBOVÁ</t>
        </is>
      </c>
      <c r="K9235" t="inlineStr">
        <is>
          <t>Svitavy</t>
        </is>
      </c>
      <c r="L9235" t="inlineStr">
        <is>
          <t>RSE</t>
        </is>
      </c>
      <c r="M9235" t="inlineStr">
        <is>
          <t>Rek Lubomír</t>
        </is>
      </c>
      <c r="N9235" t="inlineStr">
        <is>
          <t>49.744687</t>
        </is>
      </c>
      <c r="O9235" t="inlineStr">
        <is>
          <t>16.635024</t>
        </is>
      </c>
      <c r="P9235" t="n">
        <v>1753.08</v>
      </c>
    </row>
    <row r="9236">
      <c r="A9236" t="n">
        <v>14752502</v>
      </c>
      <c r="B9236" t="n">
        <v>84752502</v>
      </c>
      <c r="C9236" t="inlineStr">
        <is>
          <t>VELKY TERMINAL</t>
        </is>
      </c>
      <c r="D9236" t="inlineStr">
        <is>
          <t>IDT</t>
        </is>
      </c>
      <c r="E9236" t="inlineStr">
        <is>
          <t>1FLOP</t>
        </is>
      </c>
      <c r="F9236" t="inlineStr">
        <is>
          <t>A</t>
        </is>
      </c>
      <c r="G9236" t="inlineStr">
        <is>
          <t>FLOSMAN s.r.o.</t>
        </is>
      </c>
      <c r="H9236" t="inlineStr">
        <is>
          <t>Komenského</t>
        </is>
      </c>
      <c r="I9236" t="inlineStr">
        <is>
          <t>2024/6</t>
        </is>
      </c>
      <c r="J9236" t="inlineStr">
        <is>
          <t>LITOMĚŘICE - PŘEDMĚSTÍ</t>
        </is>
      </c>
      <c r="K9236" t="inlineStr">
        <is>
          <t>Litoměřice</t>
        </is>
      </c>
      <c r="L9236" t="inlineStr">
        <is>
          <t>RSD</t>
        </is>
      </c>
      <c r="M9236" t="inlineStr">
        <is>
          <t>Šticha Milan</t>
        </is>
      </c>
      <c r="N9236" t="inlineStr">
        <is>
          <t>50.537037</t>
        </is>
      </c>
      <c r="O9236" t="inlineStr">
        <is>
          <t>14.124488</t>
        </is>
      </c>
      <c r="P9236" t="n">
        <v>1749.62</v>
      </c>
    </row>
    <row r="9237">
      <c r="A9237" t="n">
        <v>32200567</v>
      </c>
      <c r="B9237" t="n">
        <v>72200294</v>
      </c>
      <c r="C9237" t="inlineStr">
        <is>
          <t>LI</t>
        </is>
      </c>
      <c r="D9237" t="inlineStr">
        <is>
          <t>ČESKÁ POŠTA</t>
        </is>
      </c>
      <c r="E9237" t="inlineStr">
        <is>
          <t>1POSTA</t>
        </is>
      </c>
      <c r="F9237" t="inlineStr">
        <is>
          <t>P</t>
        </is>
      </c>
      <c r="G9237" t="inlineStr">
        <is>
          <t>Česká pošta - Černovice u Tábora</t>
        </is>
      </c>
      <c r="H9237" t="inlineStr">
        <is>
          <t>Mariánské náměstí</t>
        </is>
      </c>
      <c r="I9237" t="inlineStr">
        <is>
          <t>718</t>
        </is>
      </c>
      <c r="J9237" t="inlineStr">
        <is>
          <t>ČERNOVICE</t>
        </is>
      </c>
      <c r="K9237" t="inlineStr">
        <is>
          <t>Pelhřimov</t>
        </is>
      </c>
      <c r="L9237" t="inlineStr">
        <is>
          <t>RSB</t>
        </is>
      </c>
      <c r="M9237" t="inlineStr">
        <is>
          <t>Dvořák Petr</t>
        </is>
      </c>
      <c r="N9237" t="inlineStr">
        <is>
          <t>49.373247</t>
        </is>
      </c>
      <c r="O9237" t="inlineStr">
        <is>
          <t>14.961173</t>
        </is>
      </c>
      <c r="P9237" t="n">
        <v>1747.69</v>
      </c>
    </row>
    <row r="9238">
      <c r="A9238" t="n">
        <v>34501501</v>
      </c>
      <c r="B9238" t="n">
        <v>74501501</v>
      </c>
      <c r="C9238" t="inlineStr">
        <is>
          <t>SMALL TERMINAL</t>
        </is>
      </c>
      <c r="D9238" t="inlineStr">
        <is>
          <t>IDT</t>
        </is>
      </c>
      <c r="E9238" t="inlineStr">
        <is>
          <t>4OSTATNI</t>
        </is>
      </c>
      <c r="F9238" t="inlineStr">
        <is>
          <t>B</t>
        </is>
      </c>
      <c r="G9238" t="inlineStr">
        <is>
          <t>Thi Thu Ha Vuong</t>
        </is>
      </c>
      <c r="H9238" t="inlineStr">
        <is>
          <t>Chuderov</t>
        </is>
      </c>
      <c r="I9238" t="inlineStr">
        <is>
          <t>106</t>
        </is>
      </c>
      <c r="J9238" t="inlineStr">
        <is>
          <t>CHUDEROV</t>
        </is>
      </c>
      <c r="K9238" t="inlineStr">
        <is>
          <t>Ústí nad Labem</t>
        </is>
      </c>
      <c r="L9238" t="inlineStr">
        <is>
          <t>RSD</t>
        </is>
      </c>
      <c r="M9238" t="inlineStr">
        <is>
          <t>Šticha Milan</t>
        </is>
      </c>
      <c r="N9238" t="inlineStr">
        <is>
          <t>50.688109</t>
        </is>
      </c>
      <c r="O9238" t="inlineStr">
        <is>
          <t>14.045689</t>
        </is>
      </c>
      <c r="P9238" t="n">
        <v>1747.69</v>
      </c>
    </row>
    <row r="9239">
      <c r="A9239" t="n">
        <v>15203099</v>
      </c>
      <c r="B9239" t="n">
        <v>85203099</v>
      </c>
      <c r="C9239" t="inlineStr">
        <is>
          <t>VELKY TERMINAL</t>
        </is>
      </c>
      <c r="D9239" t="inlineStr">
        <is>
          <t>ČESKÁ POŠTA</t>
        </is>
      </c>
      <c r="E9239" t="inlineStr">
        <is>
          <t>1POSTA</t>
        </is>
      </c>
      <c r="F9239" t="inlineStr">
        <is>
          <t>P</t>
        </is>
      </c>
      <c r="G9239" t="inlineStr">
        <is>
          <t>Česká pošta - Úhřetice</t>
        </is>
      </c>
      <c r="H9239" t="inlineStr">
        <is>
          <t>Úhřetice</t>
        </is>
      </c>
      <c r="I9239" t="inlineStr">
        <is>
          <t>43</t>
        </is>
      </c>
      <c r="J9239" t="inlineStr">
        <is>
          <t>ÚHŘETICE</t>
        </is>
      </c>
      <c r="K9239" t="inlineStr">
        <is>
          <t>Chrudim</t>
        </is>
      </c>
      <c r="L9239" t="inlineStr">
        <is>
          <t>RSE</t>
        </is>
      </c>
      <c r="M9239" t="inlineStr">
        <is>
          <t>Jareš Jaroslav</t>
        </is>
      </c>
      <c r="N9239" t="inlineStr">
        <is>
          <t>49.978663</t>
        </is>
      </c>
      <c r="O9239" t="inlineStr">
        <is>
          <t>15.868133</t>
        </is>
      </c>
      <c r="P9239" t="n">
        <v>1747.5</v>
      </c>
    </row>
    <row r="9240">
      <c r="A9240" t="n">
        <v>36501901</v>
      </c>
      <c r="B9240" t="n">
        <v>76501901</v>
      </c>
      <c r="C9240" t="inlineStr">
        <is>
          <t>SMALL TERMINAL</t>
        </is>
      </c>
      <c r="D9240" t="inlineStr">
        <is>
          <t>IDT</t>
        </is>
      </c>
      <c r="E9240" t="inlineStr">
        <is>
          <t>4OSTATNI</t>
        </is>
      </c>
      <c r="F9240" t="inlineStr">
        <is>
          <t>B</t>
        </is>
      </c>
      <c r="G9240" t="inlineStr">
        <is>
          <t>Potraviny Plus JIP</t>
        </is>
      </c>
      <c r="H9240" t="inlineStr">
        <is>
          <t>Červený Kříž</t>
        </is>
      </c>
      <c r="I9240" t="inlineStr">
        <is>
          <t>2</t>
        </is>
      </c>
      <c r="J9240" t="inlineStr">
        <is>
          <t>JIHLAVA - ČERVENÝ KŘÍŽ</t>
        </is>
      </c>
      <c r="K9240" t="inlineStr">
        <is>
          <t>Jihlava</t>
        </is>
      </c>
      <c r="L9240" t="inlineStr">
        <is>
          <t>RSB</t>
        </is>
      </c>
      <c r="M9240" t="inlineStr">
        <is>
          <t>Hanuš Robert</t>
        </is>
      </c>
      <c r="N9240" t="inlineStr">
        <is>
          <t>49.464110</t>
        </is>
      </c>
      <c r="O9240" t="inlineStr">
        <is>
          <t>15.600310</t>
        </is>
      </c>
      <c r="P9240" t="n">
        <v>1744.23</v>
      </c>
    </row>
    <row r="9241">
      <c r="A9241" t="n">
        <v>11797702</v>
      </c>
      <c r="B9241" t="n">
        <v>81797702</v>
      </c>
      <c r="C9241" t="inlineStr">
        <is>
          <t>VELKY TERMINAL</t>
        </is>
      </c>
      <c r="D9241" t="inlineStr">
        <is>
          <t>IDT</t>
        </is>
      </c>
      <c r="E9241" t="inlineStr">
        <is>
          <t>4OSTATNI</t>
        </is>
      </c>
      <c r="F9241" t="inlineStr">
        <is>
          <t>B</t>
        </is>
      </c>
      <c r="G9241" t="inlineStr">
        <is>
          <t>Trung Hieu Phung - Market SunMay</t>
        </is>
      </c>
      <c r="H9241" t="inlineStr">
        <is>
          <t>Na Klaudiánce</t>
        </is>
      </c>
      <c r="I9241" t="inlineStr">
        <is>
          <t>785/30</t>
        </is>
      </c>
      <c r="J9241" t="inlineStr">
        <is>
          <t>PRAHA 4 - PODOLÍ</t>
        </is>
      </c>
      <c r="K9241" t="inlineStr">
        <is>
          <t>Praha</t>
        </is>
      </c>
      <c r="L9241" t="inlineStr">
        <is>
          <t>RSA</t>
        </is>
      </c>
      <c r="M9241" t="inlineStr">
        <is>
          <t>Myslivec Jan</t>
        </is>
      </c>
      <c r="N9241" t="inlineStr">
        <is>
          <t>50.051615</t>
        </is>
      </c>
      <c r="O9241" t="inlineStr">
        <is>
          <t>14.426988</t>
        </is>
      </c>
      <c r="P9241" t="n">
        <v>1742.31</v>
      </c>
    </row>
    <row r="9242">
      <c r="A9242" t="n">
        <v>35200763</v>
      </c>
      <c r="B9242" t="n">
        <v>75200763</v>
      </c>
      <c r="C9242" t="inlineStr">
        <is>
          <t>LI</t>
        </is>
      </c>
      <c r="D9242" t="inlineStr">
        <is>
          <t>ČESKÁ POŠTA</t>
        </is>
      </c>
      <c r="E9242" t="inlineStr">
        <is>
          <t>1POSTA</t>
        </is>
      </c>
      <c r="F9242" t="inlineStr">
        <is>
          <t>P</t>
        </is>
      </c>
      <c r="G9242" t="inlineStr">
        <is>
          <t>Česká pošta - Jeřišno</t>
        </is>
      </c>
      <c r="H9242" t="inlineStr">
        <is>
          <t>Jeřišno</t>
        </is>
      </c>
      <c r="I9242" t="inlineStr">
        <is>
          <t>25</t>
        </is>
      </c>
      <c r="J9242" t="inlineStr">
        <is>
          <t>JEŘIŠNO</t>
        </is>
      </c>
      <c r="K9242" t="inlineStr">
        <is>
          <t>Havlíčkův Brod</t>
        </is>
      </c>
      <c r="L9242" t="inlineStr">
        <is>
          <t>RSE</t>
        </is>
      </c>
      <c r="M9242" t="inlineStr">
        <is>
          <t>Rek Lubomír</t>
        </is>
      </c>
      <c r="N9242" t="inlineStr">
        <is>
          <t>49.791504</t>
        </is>
      </c>
      <c r="O9242" t="inlineStr">
        <is>
          <t>15.641288</t>
        </is>
      </c>
      <c r="P9242" t="n">
        <v>1741.15</v>
      </c>
    </row>
    <row r="9243">
      <c r="A9243" t="n">
        <v>31001319</v>
      </c>
      <c r="B9243" t="n">
        <v>71001319</v>
      </c>
      <c r="C9243" t="inlineStr">
        <is>
          <t>LI</t>
        </is>
      </c>
      <c r="D9243" t="inlineStr">
        <is>
          <t>IDT</t>
        </is>
      </c>
      <c r="E9243" t="inlineStr">
        <is>
          <t>2COOP</t>
        </is>
      </c>
      <c r="F9243" t="inlineStr">
        <is>
          <t>B</t>
        </is>
      </c>
      <c r="G9243" t="inlineStr">
        <is>
          <t>COOP Příbram, družstvo</t>
        </is>
      </c>
      <c r="H9243" t="inlineStr">
        <is>
          <t>Zalužany</t>
        </is>
      </c>
      <c r="I9243" t="inlineStr">
        <is>
          <t>73</t>
        </is>
      </c>
      <c r="J9243" t="inlineStr">
        <is>
          <t>ZALUŽANY</t>
        </is>
      </c>
      <c r="K9243" t="inlineStr">
        <is>
          <t>Příbram</t>
        </is>
      </c>
      <c r="L9243" t="inlineStr">
        <is>
          <t>RSA</t>
        </is>
      </c>
      <c r="M9243" t="inlineStr">
        <is>
          <t>Fiedler Miroslav</t>
        </is>
      </c>
      <c r="N9243" t="inlineStr">
        <is>
          <t>49.543545</t>
        </is>
      </c>
      <c r="O9243" t="inlineStr">
        <is>
          <t>14.084792</t>
        </is>
      </c>
      <c r="P9243" t="n">
        <v>1740.38</v>
      </c>
    </row>
    <row r="9244">
      <c r="A9244" t="n">
        <v>37001321</v>
      </c>
      <c r="B9244" t="n">
        <v>77001321</v>
      </c>
      <c r="C9244" t="inlineStr">
        <is>
          <t>LI</t>
        </is>
      </c>
      <c r="D9244" t="inlineStr">
        <is>
          <t>IDT</t>
        </is>
      </c>
      <c r="E9244" t="inlineStr">
        <is>
          <t>2COOP</t>
        </is>
      </c>
      <c r="F9244" t="inlineStr">
        <is>
          <t>B</t>
        </is>
      </c>
      <c r="G9244" t="inlineStr">
        <is>
          <t>COOP Jednota spotřební družstvo v Uherském Ostrohu</t>
        </is>
      </c>
      <c r="H9244" t="inlineStr">
        <is>
          <t>Zakladatelů</t>
        </is>
      </c>
      <c r="I9244" t="inlineStr">
        <is>
          <t>159/3</t>
        </is>
      </c>
      <c r="J9244" t="inlineStr">
        <is>
          <t>PŘEROV - PŘEROV VIII-HENČLOV</t>
        </is>
      </c>
      <c r="K9244" t="inlineStr">
        <is>
          <t>Přerov</t>
        </is>
      </c>
      <c r="L9244" t="inlineStr">
        <is>
          <t>RSG</t>
        </is>
      </c>
      <c r="M9244" t="inlineStr">
        <is>
          <t>Herman Petr</t>
        </is>
      </c>
      <c r="N9244" t="inlineStr">
        <is>
          <t>49.436201</t>
        </is>
      </c>
      <c r="O9244" t="inlineStr">
        <is>
          <t>17.392234</t>
        </is>
      </c>
      <c r="P9244" t="n">
        <v>1740.38</v>
      </c>
    </row>
    <row r="9245">
      <c r="A9245" t="n">
        <v>11913691</v>
      </c>
      <c r="B9245" t="n">
        <v>81913691</v>
      </c>
      <c r="C9245" t="inlineStr">
        <is>
          <t>VELKY TERMINAL</t>
        </is>
      </c>
      <c r="D9245" t="inlineStr">
        <is>
          <t>PETROL</t>
        </is>
      </c>
      <c r="E9245" t="inlineStr">
        <is>
          <t>1MOL</t>
        </is>
      </c>
      <c r="F9245" t="inlineStr">
        <is>
          <t>A</t>
        </is>
      </c>
      <c r="G9245" t="inlineStr">
        <is>
          <t>MOL Česká republika, s.r.o.</t>
        </is>
      </c>
      <c r="H9245" t="inlineStr">
        <is>
          <t>Na jelenách</t>
        </is>
      </c>
      <c r="I9245" t="inlineStr">
        <is>
          <t>404</t>
        </is>
      </c>
      <c r="J9245" t="inlineStr">
        <is>
          <t>PRAHA 4 - ŠEBEROV</t>
        </is>
      </c>
      <c r="K9245" t="inlineStr">
        <is>
          <t>Praha</t>
        </is>
      </c>
      <c r="L9245" t="inlineStr">
        <is>
          <t>RSA</t>
        </is>
      </c>
      <c r="M9245" t="inlineStr">
        <is>
          <t>Myslivec Jan</t>
        </is>
      </c>
      <c r="N9245" t="inlineStr">
        <is>
          <t>50.019847</t>
        </is>
      </c>
      <c r="O9245" t="inlineStr">
        <is>
          <t>14.506110</t>
        </is>
      </c>
      <c r="P9245" t="n">
        <v>1740</v>
      </c>
    </row>
    <row r="9246">
      <c r="A9246" t="n">
        <v>36400303</v>
      </c>
      <c r="B9246" t="n">
        <v>76400303</v>
      </c>
      <c r="C9246" t="inlineStr">
        <is>
          <t>LI</t>
        </is>
      </c>
      <c r="D9246" t="inlineStr">
        <is>
          <t>KA PARTNERS</t>
        </is>
      </c>
      <c r="E9246" t="inlineStr">
        <is>
          <t>1CD</t>
        </is>
      </c>
      <c r="F9246" t="inlineStr">
        <is>
          <t>A</t>
        </is>
      </c>
      <c r="G9246" t="inlineStr">
        <is>
          <t>ČD Uherský Brod</t>
        </is>
      </c>
      <c r="H9246" t="inlineStr">
        <is>
          <t>Pod Valy</t>
        </is>
      </c>
      <c r="I9246" t="inlineStr">
        <is>
          <t>1046</t>
        </is>
      </c>
      <c r="J9246" t="inlineStr">
        <is>
          <t>UHERSKÝ BROD</t>
        </is>
      </c>
      <c r="K9246" t="inlineStr">
        <is>
          <t>Uherské Hradiště</t>
        </is>
      </c>
      <c r="L9246" t="inlineStr">
        <is>
          <t>RSE</t>
        </is>
      </c>
      <c r="M9246" t="inlineStr">
        <is>
          <t>Modlitba Jakub</t>
        </is>
      </c>
      <c r="N9246" t="inlineStr">
        <is>
          <t>49.021660</t>
        </is>
      </c>
      <c r="O9246" t="inlineStr">
        <is>
          <t>17.643330</t>
        </is>
      </c>
      <c r="P9246" t="n">
        <v>1737.69</v>
      </c>
    </row>
    <row r="9247">
      <c r="A9247" t="n">
        <v>32200480</v>
      </c>
      <c r="B9247" t="n">
        <v>72200480</v>
      </c>
      <c r="C9247" t="inlineStr">
        <is>
          <t>LI</t>
        </is>
      </c>
      <c r="D9247" t="inlineStr">
        <is>
          <t>ČESKÁ POŠTA</t>
        </is>
      </c>
      <c r="E9247" t="inlineStr">
        <is>
          <t>1POSTA</t>
        </is>
      </c>
      <c r="F9247" t="inlineStr">
        <is>
          <t>P</t>
        </is>
      </c>
      <c r="G9247" t="inlineStr">
        <is>
          <t>Česká pošta - Ražice</t>
        </is>
      </c>
      <c r="H9247" t="inlineStr">
        <is>
          <t>Ražice</t>
        </is>
      </c>
      <c r="I9247" t="inlineStr">
        <is>
          <t>89</t>
        </is>
      </c>
      <c r="J9247" t="inlineStr">
        <is>
          <t>RAŽICE</t>
        </is>
      </c>
      <c r="K9247" t="inlineStr">
        <is>
          <t>Písek</t>
        </is>
      </c>
      <c r="L9247" t="inlineStr">
        <is>
          <t>RSB</t>
        </is>
      </c>
      <c r="M9247" t="inlineStr">
        <is>
          <t>Štolba Jan</t>
        </is>
      </c>
      <c r="N9247" t="inlineStr">
        <is>
          <t>49.242889</t>
        </is>
      </c>
      <c r="O9247" t="inlineStr">
        <is>
          <t>14.103037</t>
        </is>
      </c>
      <c r="P9247" t="n">
        <v>1735.77</v>
      </c>
    </row>
    <row r="9248">
      <c r="A9248" t="n">
        <v>37511801</v>
      </c>
      <c r="B9248" t="n">
        <v>77511801</v>
      </c>
      <c r="C9248" t="inlineStr">
        <is>
          <t>SMALL TERMINAL</t>
        </is>
      </c>
      <c r="D9248" t="inlineStr">
        <is>
          <t>IDT</t>
        </is>
      </c>
      <c r="E9248" t="inlineStr">
        <is>
          <t>4OSTATNI</t>
        </is>
      </c>
      <c r="F9248" t="inlineStr">
        <is>
          <t>B</t>
        </is>
      </c>
      <c r="G9248" t="inlineStr">
        <is>
          <t>Petra Křiváková</t>
        </is>
      </c>
      <c r="H9248" t="inlineStr">
        <is>
          <t>Nádražní</t>
        </is>
      </c>
      <c r="I9248" t="inlineStr">
        <is>
          <t>350</t>
        </is>
      </c>
      <c r="J9248" t="inlineStr">
        <is>
          <t>STUDÉNKA</t>
        </is>
      </c>
      <c r="K9248" t="inlineStr">
        <is>
          <t>Nový Jičín</t>
        </is>
      </c>
      <c r="L9248" t="inlineStr">
        <is>
          <t>RSG</t>
        </is>
      </c>
      <c r="M9248" t="inlineStr">
        <is>
          <t>Herman Petr</t>
        </is>
      </c>
      <c r="N9248" t="inlineStr">
        <is>
          <t>49.707146</t>
        </is>
      </c>
      <c r="O9248" t="inlineStr">
        <is>
          <t>18.069244</t>
        </is>
      </c>
      <c r="P9248" t="n">
        <v>1735</v>
      </c>
    </row>
    <row r="9249">
      <c r="A9249" t="n">
        <v>35400205</v>
      </c>
      <c r="B9249" t="n">
        <v>75400205</v>
      </c>
      <c r="C9249" t="inlineStr">
        <is>
          <t>LI</t>
        </is>
      </c>
      <c r="D9249" t="inlineStr">
        <is>
          <t>KA PARTNERS</t>
        </is>
      </c>
      <c r="E9249" t="inlineStr">
        <is>
          <t>1CD</t>
        </is>
      </c>
      <c r="F9249" t="inlineStr">
        <is>
          <t>A</t>
        </is>
      </c>
      <c r="G9249" t="inlineStr">
        <is>
          <t>ČD Broumov</t>
        </is>
      </c>
      <c r="H9249" t="inlineStr">
        <is>
          <t>Nádražní</t>
        </is>
      </c>
      <c r="I9249" t="inlineStr">
        <is>
          <t>100</t>
        </is>
      </c>
      <c r="J9249" t="inlineStr">
        <is>
          <t>BROUMOV - VELKÁ VES</t>
        </is>
      </c>
      <c r="K9249" t="inlineStr">
        <is>
          <t>Náchod</t>
        </is>
      </c>
      <c r="L9249" t="inlineStr">
        <is>
          <t>RSE</t>
        </is>
      </c>
      <c r="M9249" t="inlineStr">
        <is>
          <t>Lán Tomáš</t>
        </is>
      </c>
      <c r="N9249" t="inlineStr">
        <is>
          <t>50.580550</t>
        </is>
      </c>
      <c r="O9249" t="inlineStr">
        <is>
          <t>16.339440</t>
        </is>
      </c>
      <c r="P9249" t="n">
        <v>1731.15</v>
      </c>
    </row>
    <row r="9250">
      <c r="A9250" t="n">
        <v>35200756</v>
      </c>
      <c r="B9250" t="n">
        <v>75200756</v>
      </c>
      <c r="C9250" t="inlineStr">
        <is>
          <t>LI</t>
        </is>
      </c>
      <c r="D9250" t="inlineStr">
        <is>
          <t>ČESKÁ POŠTA</t>
        </is>
      </c>
      <c r="E9250" t="inlineStr">
        <is>
          <t>1POSTA</t>
        </is>
      </c>
      <c r="F9250" t="inlineStr">
        <is>
          <t>P</t>
        </is>
      </c>
      <c r="G9250" t="inlineStr">
        <is>
          <t>Česká pošta - Lípa u Havlíčkova Brodu</t>
        </is>
      </c>
      <c r="H9250" t="inlineStr">
        <is>
          <t>Lípa</t>
        </is>
      </c>
      <c r="I9250" t="inlineStr">
        <is>
          <t>93</t>
        </is>
      </c>
      <c r="J9250" t="inlineStr">
        <is>
          <t>LÍPA</t>
        </is>
      </c>
      <c r="K9250" t="inlineStr">
        <is>
          <t>Havlíčkův Brod</t>
        </is>
      </c>
      <c r="L9250" t="inlineStr">
        <is>
          <t>RSE</t>
        </is>
      </c>
      <c r="M9250" t="inlineStr">
        <is>
          <t>Rek Lubomír</t>
        </is>
      </c>
      <c r="N9250" t="inlineStr">
        <is>
          <t>49.554480</t>
        </is>
      </c>
      <c r="O9250" t="inlineStr">
        <is>
          <t>15.542822</t>
        </is>
      </c>
      <c r="P9250" t="n">
        <v>1730.77</v>
      </c>
    </row>
    <row r="9251">
      <c r="A9251" t="n">
        <v>33509801</v>
      </c>
      <c r="B9251" t="n">
        <v>73509801</v>
      </c>
      <c r="C9251" t="inlineStr">
        <is>
          <t>SMALL TERMINAL</t>
        </is>
      </c>
      <c r="D9251" t="inlineStr">
        <is>
          <t>IDT</t>
        </is>
      </c>
      <c r="E9251" t="inlineStr">
        <is>
          <t>4OSTATNI</t>
        </is>
      </c>
      <c r="F9251" t="inlineStr">
        <is>
          <t>B</t>
        </is>
      </c>
      <c r="G9251" t="inlineStr">
        <is>
          <t>Thu Quang Nguyen</t>
        </is>
      </c>
      <c r="H9251" t="inlineStr">
        <is>
          <t>Mlýnská</t>
        </is>
      </c>
      <c r="I9251" t="inlineStr">
        <is>
          <t>207</t>
        </is>
      </c>
      <c r="J9251" t="inlineStr">
        <is>
          <t>ŽLUTICE</t>
        </is>
      </c>
      <c r="K9251" t="inlineStr">
        <is>
          <t>Karlovy Vary</t>
        </is>
      </c>
      <c r="L9251" t="inlineStr">
        <is>
          <t>RSC</t>
        </is>
      </c>
      <c r="M9251" t="inlineStr">
        <is>
          <t>Beneš Lukáš</t>
        </is>
      </c>
      <c r="N9251" t="inlineStr">
        <is>
          <t>50.088601</t>
        </is>
      </c>
      <c r="O9251" t="inlineStr">
        <is>
          <t>13.164489</t>
        </is>
      </c>
      <c r="P9251" t="n">
        <v>1729.23</v>
      </c>
    </row>
    <row r="9252">
      <c r="A9252" t="n">
        <v>37201208</v>
      </c>
      <c r="B9252" t="n">
        <v>77201208</v>
      </c>
      <c r="C9252" t="inlineStr">
        <is>
          <t>LI</t>
        </is>
      </c>
      <c r="D9252" t="inlineStr">
        <is>
          <t>IDT</t>
        </is>
      </c>
      <c r="E9252" t="inlineStr">
        <is>
          <t>2POSTAF</t>
        </is>
      </c>
      <c r="F9252" t="inlineStr">
        <is>
          <t>B</t>
        </is>
      </c>
      <c r="G9252" t="inlineStr">
        <is>
          <t>PP Z + M Logistics, spol. s r.o.</t>
        </is>
      </c>
      <c r="H9252" t="inlineStr">
        <is>
          <t>Osek nad Bečvou</t>
        </is>
      </c>
      <c r="I9252" t="inlineStr">
        <is>
          <t>65</t>
        </is>
      </c>
      <c r="J9252" t="inlineStr">
        <is>
          <t>OSEK NAD BEČVOU</t>
        </is>
      </c>
      <c r="K9252" t="inlineStr">
        <is>
          <t>Přerov</t>
        </is>
      </c>
      <c r="L9252" t="inlineStr">
        <is>
          <t>RSG</t>
        </is>
      </c>
      <c r="M9252" t="inlineStr">
        <is>
          <t>Herman Petr</t>
        </is>
      </c>
      <c r="N9252" t="inlineStr">
        <is>
          <t>49.510843</t>
        </is>
      </c>
      <c r="O9252" t="inlineStr">
        <is>
          <t>17.523866</t>
        </is>
      </c>
      <c r="P9252" t="n">
        <v>1725.38</v>
      </c>
    </row>
    <row r="9253">
      <c r="A9253" t="n">
        <v>12201019</v>
      </c>
      <c r="B9253" t="n">
        <v>82201019</v>
      </c>
      <c r="C9253" t="inlineStr">
        <is>
          <t>VELKY TERMINAL</t>
        </is>
      </c>
      <c r="D9253" t="inlineStr">
        <is>
          <t>ČESKÁ POŠTA</t>
        </is>
      </c>
      <c r="E9253" t="inlineStr">
        <is>
          <t>1POSTA</t>
        </is>
      </c>
      <c r="F9253" t="inlineStr">
        <is>
          <t>P</t>
        </is>
      </c>
      <c r="G9253" t="inlineStr">
        <is>
          <t>Česká pošta - Hluboká nad Vltavou</t>
        </is>
      </c>
      <c r="H9253" t="inlineStr">
        <is>
          <t>Masarykova</t>
        </is>
      </c>
      <c r="I9253" t="inlineStr">
        <is>
          <t>40</t>
        </is>
      </c>
      <c r="J9253" t="inlineStr">
        <is>
          <t>HLUBOKÁ NAD VLTAVOU</t>
        </is>
      </c>
      <c r="K9253" t="inlineStr">
        <is>
          <t>České Budějovice</t>
        </is>
      </c>
      <c r="L9253" t="inlineStr">
        <is>
          <t>RSB</t>
        </is>
      </c>
      <c r="M9253" t="inlineStr">
        <is>
          <t>Štolba Jan</t>
        </is>
      </c>
      <c r="N9253" t="inlineStr">
        <is>
          <t>49.052221</t>
        </is>
      </c>
      <c r="O9253" t="inlineStr">
        <is>
          <t>14.434555</t>
        </is>
      </c>
      <c r="P9253" t="n">
        <v>1718.08</v>
      </c>
    </row>
    <row r="9254">
      <c r="A9254" t="n">
        <v>36201327</v>
      </c>
      <c r="B9254" t="n">
        <v>76201327</v>
      </c>
      <c r="C9254" t="inlineStr">
        <is>
          <t>LI</t>
        </is>
      </c>
      <c r="D9254" t="inlineStr">
        <is>
          <t>ČESKÁ POŠTA</t>
        </is>
      </c>
      <c r="E9254" t="inlineStr">
        <is>
          <t>1POSTA</t>
        </is>
      </c>
      <c r="F9254" t="inlineStr">
        <is>
          <t>P</t>
        </is>
      </c>
      <c r="G9254" t="inlineStr">
        <is>
          <t>Česká pošta - Bošovice</t>
        </is>
      </c>
      <c r="H9254" t="inlineStr">
        <is>
          <t>Náves</t>
        </is>
      </c>
      <c r="I9254" t="inlineStr">
        <is>
          <t>291</t>
        </is>
      </c>
      <c r="J9254" t="inlineStr">
        <is>
          <t>BOŠOVICE</t>
        </is>
      </c>
      <c r="K9254" t="inlineStr">
        <is>
          <t>Vyškov</t>
        </is>
      </c>
      <c r="L9254" t="inlineStr">
        <is>
          <t>RSE</t>
        </is>
      </c>
      <c r="M9254" t="inlineStr">
        <is>
          <t>Šír Daniel</t>
        </is>
      </c>
      <c r="N9254" t="inlineStr">
        <is>
          <t>49.053878</t>
        </is>
      </c>
      <c r="O9254" t="inlineStr">
        <is>
          <t>16.837088</t>
        </is>
      </c>
      <c r="P9254" t="n">
        <v>1716.92</v>
      </c>
    </row>
    <row r="9255">
      <c r="A9255" t="n">
        <v>36200664</v>
      </c>
      <c r="B9255" t="n">
        <v>76200664</v>
      </c>
      <c r="C9255" t="inlineStr">
        <is>
          <t>LI</t>
        </is>
      </c>
      <c r="D9255" t="inlineStr">
        <is>
          <t>ČESKÁ POŠTA</t>
        </is>
      </c>
      <c r="E9255" t="inlineStr">
        <is>
          <t>1POSTA</t>
        </is>
      </c>
      <c r="F9255" t="inlineStr">
        <is>
          <t>P</t>
        </is>
      </c>
      <c r="G9255" t="inlineStr">
        <is>
          <t>Česká pošta - Osová Bítýška</t>
        </is>
      </c>
      <c r="H9255" t="inlineStr">
        <is>
          <t>Osová Bítýška</t>
        </is>
      </c>
      <c r="I9255" t="inlineStr">
        <is>
          <t>3</t>
        </is>
      </c>
      <c r="J9255" t="inlineStr">
        <is>
          <t>OSOVÁ BÍTÝŠKA</t>
        </is>
      </c>
      <c r="K9255" t="inlineStr">
        <is>
          <t>Žďár nad Sázavou</t>
        </is>
      </c>
      <c r="L9255" t="inlineStr">
        <is>
          <t>RSE</t>
        </is>
      </c>
      <c r="M9255" t="inlineStr">
        <is>
          <t>Rek Lubomír</t>
        </is>
      </c>
      <c r="N9255" t="inlineStr">
        <is>
          <t>49.323779</t>
        </is>
      </c>
      <c r="O9255" t="inlineStr">
        <is>
          <t>16.167406</t>
        </is>
      </c>
      <c r="P9255" t="n">
        <v>1716.15</v>
      </c>
    </row>
    <row r="9256">
      <c r="A9256" t="n">
        <v>36201283</v>
      </c>
      <c r="B9256" t="n">
        <v>76201283</v>
      </c>
      <c r="C9256" t="inlineStr">
        <is>
          <t>LI</t>
        </is>
      </c>
      <c r="D9256" t="inlineStr">
        <is>
          <t>ČESKÁ POŠTA</t>
        </is>
      </c>
      <c r="E9256" t="inlineStr">
        <is>
          <t>1POSTA</t>
        </is>
      </c>
      <c r="F9256" t="inlineStr">
        <is>
          <t>P</t>
        </is>
      </c>
      <c r="G9256" t="inlineStr">
        <is>
          <t>Česká pošta - Čechy pod Kosířem</t>
        </is>
      </c>
      <c r="H9256" t="inlineStr">
        <is>
          <t>náměstí Svobody</t>
        </is>
      </c>
      <c r="I9256" t="inlineStr">
        <is>
          <t>289</t>
        </is>
      </c>
      <c r="J9256" t="inlineStr">
        <is>
          <t>ČECHY POD KOSÍŘEM</t>
        </is>
      </c>
      <c r="K9256" t="inlineStr">
        <is>
          <t>Prostějov</t>
        </is>
      </c>
      <c r="L9256" t="inlineStr">
        <is>
          <t>RSE</t>
        </is>
      </c>
      <c r="M9256" t="inlineStr">
        <is>
          <t>Šír Daniel</t>
        </is>
      </c>
      <c r="N9256" t="inlineStr">
        <is>
          <t>49.552026</t>
        </is>
      </c>
      <c r="O9256" t="inlineStr">
        <is>
          <t>17.030367</t>
        </is>
      </c>
      <c r="P9256" t="n">
        <v>1712.69</v>
      </c>
    </row>
    <row r="9257">
      <c r="A9257" t="n">
        <v>37200737</v>
      </c>
      <c r="B9257" t="n">
        <v>77200737</v>
      </c>
      <c r="C9257" t="inlineStr">
        <is>
          <t>LI</t>
        </is>
      </c>
      <c r="D9257" t="inlineStr">
        <is>
          <t>ČESKÁ POŠTA</t>
        </is>
      </c>
      <c r="E9257" t="inlineStr">
        <is>
          <t>1POSTA</t>
        </is>
      </c>
      <c r="F9257" t="inlineStr">
        <is>
          <t>P</t>
        </is>
      </c>
      <c r="G9257" t="inlineStr">
        <is>
          <t>Česká pošta - Zátor</t>
        </is>
      </c>
      <c r="H9257" t="inlineStr">
        <is>
          <t>Zátor</t>
        </is>
      </c>
      <c r="I9257" t="inlineStr">
        <is>
          <t>107</t>
        </is>
      </c>
      <c r="J9257" t="inlineStr">
        <is>
          <t>ZÁTOR</t>
        </is>
      </c>
      <c r="K9257" t="inlineStr">
        <is>
          <t>Bruntál</t>
        </is>
      </c>
      <c r="L9257" t="inlineStr">
        <is>
          <t>RSG</t>
        </is>
      </c>
      <c r="M9257" t="inlineStr">
        <is>
          <t>Gelnar Ivo</t>
        </is>
      </c>
      <c r="N9257" t="inlineStr">
        <is>
          <t>50.043568</t>
        </is>
      </c>
      <c r="O9257" t="inlineStr">
        <is>
          <t>17.591298</t>
        </is>
      </c>
      <c r="P9257" t="n">
        <v>1711.92</v>
      </c>
    </row>
    <row r="9258">
      <c r="A9258" t="n">
        <v>35200683</v>
      </c>
      <c r="B9258" t="n">
        <v>75200683</v>
      </c>
      <c r="C9258" t="inlineStr">
        <is>
          <t>LI</t>
        </is>
      </c>
      <c r="D9258" t="inlineStr">
        <is>
          <t>ČESKÁ POŠTA</t>
        </is>
      </c>
      <c r="E9258" t="inlineStr">
        <is>
          <t>1POSTA</t>
        </is>
      </c>
      <c r="F9258" t="inlineStr">
        <is>
          <t>P</t>
        </is>
      </c>
      <c r="G9258" t="inlineStr">
        <is>
          <t>Česká pošta - Tatenice</t>
        </is>
      </c>
      <c r="H9258" t="inlineStr">
        <is>
          <t>Tatenice</t>
        </is>
      </c>
      <c r="I9258" t="inlineStr">
        <is>
          <t>243</t>
        </is>
      </c>
      <c r="J9258" t="inlineStr">
        <is>
          <t>TATENICE</t>
        </is>
      </c>
      <c r="K9258" t="inlineStr">
        <is>
          <t>Ústí nad Orlicí</t>
        </is>
      </c>
      <c r="L9258" t="inlineStr">
        <is>
          <t>RSE</t>
        </is>
      </c>
      <c r="M9258" t="inlineStr">
        <is>
          <t>Rek Lubomír</t>
        </is>
      </c>
      <c r="N9258" t="inlineStr">
        <is>
          <t>49.864055</t>
        </is>
      </c>
      <c r="O9258" t="inlineStr">
        <is>
          <t>16.698414</t>
        </is>
      </c>
      <c r="P9258" t="n">
        <v>1709.42</v>
      </c>
    </row>
    <row r="9259">
      <c r="A9259" t="n">
        <v>36517001</v>
      </c>
      <c r="B9259" t="n">
        <v>76517001</v>
      </c>
      <c r="C9259" t="inlineStr">
        <is>
          <t>SMALL TERMINAL</t>
        </is>
      </c>
      <c r="D9259" t="inlineStr">
        <is>
          <t>IDT</t>
        </is>
      </c>
      <c r="E9259" t="inlineStr">
        <is>
          <t>4OSTATNI</t>
        </is>
      </c>
      <c r="F9259" t="inlineStr">
        <is>
          <t>B</t>
        </is>
      </c>
      <c r="G9259" t="inlineStr">
        <is>
          <t>Jana Gabrielová (Krmiva u Áji)</t>
        </is>
      </c>
      <c r="H9259" t="inlineStr">
        <is>
          <t>Erbenovo nábřeží</t>
        </is>
      </c>
      <c r="I9259" t="inlineStr">
        <is>
          <t>948/30</t>
        </is>
      </c>
      <c r="J9259" t="inlineStr">
        <is>
          <t>KROMĚŘÍŽ</t>
        </is>
      </c>
      <c r="K9259" t="inlineStr">
        <is>
          <t>Kroměříž</t>
        </is>
      </c>
      <c r="L9259" t="inlineStr">
        <is>
          <t>RSE</t>
        </is>
      </c>
      <c r="M9259" t="inlineStr">
        <is>
          <t>Šír Daniel</t>
        </is>
      </c>
      <c r="N9259" t="inlineStr">
        <is>
          <t>49.297040</t>
        </is>
      </c>
      <c r="O9259" t="inlineStr">
        <is>
          <t>17.407924</t>
        </is>
      </c>
      <c r="P9259" t="n">
        <v>1707.69</v>
      </c>
    </row>
    <row r="9260">
      <c r="A9260" t="n">
        <v>11529401</v>
      </c>
      <c r="B9260" t="n">
        <v>81529401</v>
      </c>
      <c r="C9260" t="inlineStr">
        <is>
          <t>VELKY TERMINAL</t>
        </is>
      </c>
      <c r="D9260" t="inlineStr">
        <is>
          <t>IDT</t>
        </is>
      </c>
      <c r="E9260" t="inlineStr">
        <is>
          <t>4OSTATNI</t>
        </is>
      </c>
      <c r="F9260" t="inlineStr">
        <is>
          <t>B</t>
        </is>
      </c>
      <c r="G9260" t="inlineStr">
        <is>
          <t>Bc. Ing. Pavel Šebesta - Špičajda kavárna</t>
        </is>
      </c>
      <c r="H9260" t="inlineStr">
        <is>
          <t>Mělnická</t>
        </is>
      </c>
      <c r="I9260" t="inlineStr">
        <is>
          <t>634</t>
        </is>
      </c>
      <c r="J9260" t="inlineStr">
        <is>
          <t>LIBIŠ</t>
        </is>
      </c>
      <c r="K9260" t="inlineStr">
        <is>
          <t>Mělník</t>
        </is>
      </c>
      <c r="L9260" t="inlineStr">
        <is>
          <t>RSA</t>
        </is>
      </c>
      <c r="M9260" t="inlineStr">
        <is>
          <t>Vlk Pavel</t>
        </is>
      </c>
      <c r="N9260" t="inlineStr">
        <is>
          <t>50.273948</t>
        </is>
      </c>
      <c r="O9260" t="inlineStr">
        <is>
          <t>14.503050</t>
        </is>
      </c>
      <c r="P9260" t="n">
        <v>1706.15</v>
      </c>
    </row>
    <row r="9261">
      <c r="A9261" t="n">
        <v>15211005</v>
      </c>
      <c r="B9261" t="n">
        <v>85211005</v>
      </c>
      <c r="C9261" t="inlineStr">
        <is>
          <t>VELKY TERMINAL</t>
        </is>
      </c>
      <c r="D9261" t="inlineStr">
        <is>
          <t>ČESKÁ POŠTA</t>
        </is>
      </c>
      <c r="E9261" t="inlineStr">
        <is>
          <t>1POSTA</t>
        </is>
      </c>
      <c r="F9261" t="inlineStr">
        <is>
          <t>P</t>
        </is>
      </c>
      <c r="G9261" t="inlineStr">
        <is>
          <t>Česká pošta - Brandýs nad Orlicí</t>
        </is>
      </c>
      <c r="H9261" t="inlineStr">
        <is>
          <t>Komenského</t>
        </is>
      </c>
      <c r="I9261" t="inlineStr">
        <is>
          <t>5</t>
        </is>
      </c>
      <c r="J9261" t="inlineStr">
        <is>
          <t>BRANDÝS NAD ORLICÍ</t>
        </is>
      </c>
      <c r="K9261" t="inlineStr">
        <is>
          <t>Ústí nad Orlicí</t>
        </is>
      </c>
      <c r="L9261" t="inlineStr">
        <is>
          <t>RSE</t>
        </is>
      </c>
      <c r="M9261" t="inlineStr">
        <is>
          <t>Rek Lubomír</t>
        </is>
      </c>
      <c r="N9261" t="inlineStr">
        <is>
          <t>50.000229</t>
        </is>
      </c>
      <c r="O9261" t="inlineStr">
        <is>
          <t>16.288122</t>
        </is>
      </c>
      <c r="P9261" t="n">
        <v>1705.38</v>
      </c>
    </row>
    <row r="9262">
      <c r="A9262" t="n">
        <v>33505905</v>
      </c>
      <c r="B9262" t="n">
        <v>73505905</v>
      </c>
      <c r="C9262" t="inlineStr">
        <is>
          <t>SMALL TERMINAL</t>
        </is>
      </c>
      <c r="D9262" t="inlineStr">
        <is>
          <t>IDT</t>
        </is>
      </c>
      <c r="E9262" t="inlineStr">
        <is>
          <t>3STICHA</t>
        </is>
      </c>
      <c r="F9262" t="inlineStr">
        <is>
          <t>B</t>
        </is>
      </c>
      <c r="G9262" t="inlineStr">
        <is>
          <t>Ing. Josef Štícha</t>
        </is>
      </c>
      <c r="H9262" t="inlineStr">
        <is>
          <t>Hlohovice</t>
        </is>
      </c>
      <c r="I9262" t="inlineStr">
        <is>
          <t>45</t>
        </is>
      </c>
      <c r="J9262" t="inlineStr">
        <is>
          <t>HLOHOVICE</t>
        </is>
      </c>
      <c r="K9262" t="inlineStr">
        <is>
          <t>Rokycany</t>
        </is>
      </c>
      <c r="L9262" t="inlineStr">
        <is>
          <t>RSC</t>
        </is>
      </c>
      <c r="M9262" t="inlineStr">
        <is>
          <t>Havlíček Vladislav</t>
        </is>
      </c>
      <c r="N9262" t="inlineStr">
        <is>
          <t>49.889598</t>
        </is>
      </c>
      <c r="O9262" t="inlineStr">
        <is>
          <t>13.642326</t>
        </is>
      </c>
      <c r="P9262" t="n">
        <v>1704.23</v>
      </c>
    </row>
    <row r="9263">
      <c r="A9263" t="n">
        <v>36201450</v>
      </c>
      <c r="B9263" t="n">
        <v>76201450</v>
      </c>
      <c r="C9263" t="inlineStr">
        <is>
          <t>LI</t>
        </is>
      </c>
      <c r="D9263" t="inlineStr">
        <is>
          <t>IDT</t>
        </is>
      </c>
      <c r="E9263" t="inlineStr">
        <is>
          <t>2POSTAF</t>
        </is>
      </c>
      <c r="F9263" t="inlineStr">
        <is>
          <t>B</t>
        </is>
      </c>
      <c r="G9263" t="inlineStr">
        <is>
          <t>PP Obec Velké Hostěrádky</t>
        </is>
      </c>
      <c r="H9263" t="inlineStr">
        <is>
          <t>Boleradice</t>
        </is>
      </c>
      <c r="I9263" t="inlineStr">
        <is>
          <t>376</t>
        </is>
      </c>
      <c r="J9263" t="inlineStr">
        <is>
          <t>BOLERADICE</t>
        </is>
      </c>
      <c r="K9263" t="inlineStr">
        <is>
          <t>Břeclav</t>
        </is>
      </c>
      <c r="L9263" t="inlineStr">
        <is>
          <t>RSB</t>
        </is>
      </c>
      <c r="M9263" t="inlineStr">
        <is>
          <t>Petlach Lubomír</t>
        </is>
      </c>
      <c r="N9263" t="inlineStr">
        <is>
          <t>48.967620</t>
        </is>
      </c>
      <c r="O9263" t="inlineStr">
        <is>
          <t>16.812930</t>
        </is>
      </c>
      <c r="P9263" t="n">
        <v>1703.08</v>
      </c>
    </row>
    <row r="9264">
      <c r="A9264" t="n">
        <v>16840201</v>
      </c>
      <c r="B9264" t="n">
        <v>86840201</v>
      </c>
      <c r="C9264" t="inlineStr">
        <is>
          <t>VELKY TERMINAL</t>
        </is>
      </c>
      <c r="D9264" t="inlineStr">
        <is>
          <t>KA PARTNERS</t>
        </is>
      </c>
      <c r="E9264" t="inlineStr">
        <is>
          <t>1FAST</t>
        </is>
      </c>
      <c r="F9264" t="inlineStr">
        <is>
          <t>B</t>
        </is>
      </c>
      <c r="G9264" t="inlineStr">
        <is>
          <t>PLANEO Elektro</t>
        </is>
      </c>
      <c r="H9264" t="inlineStr">
        <is>
          <t>Velehradská</t>
        </is>
      </c>
      <c r="I9264" t="inlineStr">
        <is>
          <t>4076/101</t>
        </is>
      </c>
      <c r="J9264" t="inlineStr">
        <is>
          <t>KROMĚŘÍŽ</t>
        </is>
      </c>
      <c r="K9264" t="inlineStr">
        <is>
          <t>Kroměříž</t>
        </is>
      </c>
      <c r="L9264" t="inlineStr">
        <is>
          <t>RSE</t>
        </is>
      </c>
      <c r="M9264" t="inlineStr">
        <is>
          <t>Šír Daniel</t>
        </is>
      </c>
      <c r="N9264" t="inlineStr">
        <is>
          <t>49.286022</t>
        </is>
      </c>
      <c r="O9264" t="inlineStr">
        <is>
          <t>17.389230</t>
        </is>
      </c>
      <c r="P9264" t="n">
        <v>1701.92</v>
      </c>
    </row>
    <row r="9265">
      <c r="A9265" t="n">
        <v>31201538</v>
      </c>
      <c r="B9265" t="n">
        <v>71201538</v>
      </c>
      <c r="C9265" t="inlineStr">
        <is>
          <t>LI</t>
        </is>
      </c>
      <c r="D9265" t="inlineStr">
        <is>
          <t>ČESKÁ POŠTA</t>
        </is>
      </c>
      <c r="E9265" t="inlineStr">
        <is>
          <t>1POSTA</t>
        </is>
      </c>
      <c r="F9265" t="inlineStr">
        <is>
          <t>P</t>
        </is>
      </c>
      <c r="G9265" t="inlineStr">
        <is>
          <t>Česká pošta - Sány</t>
        </is>
      </c>
      <c r="H9265" t="inlineStr">
        <is>
          <t>9. května</t>
        </is>
      </c>
      <c r="I9265" t="inlineStr">
        <is>
          <t>209</t>
        </is>
      </c>
      <c r="J9265" t="inlineStr">
        <is>
          <t>SÁNY</t>
        </is>
      </c>
      <c r="K9265" t="inlineStr">
        <is>
          <t>Nymburk</t>
        </is>
      </c>
      <c r="L9265" t="inlineStr">
        <is>
          <t>RSA</t>
        </is>
      </c>
      <c r="M9265" t="inlineStr">
        <is>
          <t>Česnek Miroslav</t>
        </is>
      </c>
      <c r="N9265" t="inlineStr">
        <is>
          <t>50.122200</t>
        </is>
      </c>
      <c r="O9265" t="inlineStr">
        <is>
          <t>15.248800</t>
        </is>
      </c>
      <c r="P9265" t="n">
        <v>1701.15</v>
      </c>
    </row>
    <row r="9266">
      <c r="A9266" t="n">
        <v>13738201</v>
      </c>
      <c r="B9266" t="n">
        <v>83738201</v>
      </c>
      <c r="C9266" t="inlineStr">
        <is>
          <t>VELKY TERMINAL</t>
        </is>
      </c>
      <c r="D9266" t="inlineStr">
        <is>
          <t>IDT</t>
        </is>
      </c>
      <c r="E9266" t="inlineStr">
        <is>
          <t>4OSTATNI</t>
        </is>
      </c>
      <c r="F9266" t="inlineStr">
        <is>
          <t>B</t>
        </is>
      </c>
      <c r="G9266" t="inlineStr">
        <is>
          <t>Dinh Hao Nguyen</t>
        </is>
      </c>
      <c r="H9266" t="inlineStr">
        <is>
          <t>Náměstí</t>
        </is>
      </c>
      <c r="I9266" t="inlineStr">
        <is>
          <t>161</t>
        </is>
      </c>
      <c r="J9266" t="inlineStr">
        <is>
          <t>PLÁNICE</t>
        </is>
      </c>
      <c r="K9266" t="inlineStr">
        <is>
          <t>Klatovy</t>
        </is>
      </c>
      <c r="L9266" t="inlineStr">
        <is>
          <t>RSC</t>
        </is>
      </c>
      <c r="M9266" t="inlineStr">
        <is>
          <t>Horejš Vladimír</t>
        </is>
      </c>
      <c r="N9266" t="inlineStr">
        <is>
          <t>49.389060</t>
        </is>
      </c>
      <c r="O9266" t="inlineStr">
        <is>
          <t>13.473882</t>
        </is>
      </c>
      <c r="P9266" t="n">
        <v>1697.31</v>
      </c>
    </row>
    <row r="9267">
      <c r="A9267" t="n">
        <v>36527001</v>
      </c>
      <c r="B9267" t="n">
        <v>76527001</v>
      </c>
      <c r="C9267" t="inlineStr">
        <is>
          <t>SMALL TERMINAL</t>
        </is>
      </c>
      <c r="D9267" t="inlineStr">
        <is>
          <t>IDT</t>
        </is>
      </c>
      <c r="E9267" t="inlineStr">
        <is>
          <t>4OSTATNI</t>
        </is>
      </c>
      <c r="F9267" t="inlineStr">
        <is>
          <t>B</t>
        </is>
      </c>
      <c r="G9267" t="inlineStr">
        <is>
          <t>KHANHHONG Trade s.r.o.</t>
        </is>
      </c>
      <c r="H9267" t="inlineStr">
        <is>
          <t>Klenovice na Hané</t>
        </is>
      </c>
      <c r="I9267" t="inlineStr">
        <is>
          <t>305</t>
        </is>
      </c>
      <c r="J9267" t="inlineStr">
        <is>
          <t>KLENOVICE NA HANÉ</t>
        </is>
      </c>
      <c r="K9267" t="inlineStr">
        <is>
          <t>Prostějov</t>
        </is>
      </c>
      <c r="L9267" t="inlineStr">
        <is>
          <t>RSE</t>
        </is>
      </c>
      <c r="M9267" t="inlineStr">
        <is>
          <t>Šír Daniel</t>
        </is>
      </c>
      <c r="N9267" t="inlineStr">
        <is>
          <t>49.402828</t>
        </is>
      </c>
      <c r="O9267" t="inlineStr">
        <is>
          <t>17.210971</t>
        </is>
      </c>
      <c r="P9267" t="n">
        <v>1694.23</v>
      </c>
    </row>
    <row r="9268">
      <c r="A9268" t="n">
        <v>36502602</v>
      </c>
      <c r="B9268" t="n">
        <v>76502602</v>
      </c>
      <c r="C9268" t="inlineStr">
        <is>
          <t>SMALL TERMINAL</t>
        </is>
      </c>
      <c r="D9268" t="inlineStr">
        <is>
          <t>IDT</t>
        </is>
      </c>
      <c r="E9268" t="inlineStr">
        <is>
          <t>4OSTATNI</t>
        </is>
      </c>
      <c r="F9268" t="inlineStr">
        <is>
          <t>B</t>
        </is>
      </c>
      <c r="G9268" t="inlineStr">
        <is>
          <t>Thanh Long Nguyen</t>
        </is>
      </c>
      <c r="H9268" t="inlineStr">
        <is>
          <t>Syrovice</t>
        </is>
      </c>
      <c r="I9268" t="inlineStr">
        <is>
          <t>60</t>
        </is>
      </c>
      <c r="J9268" t="inlineStr">
        <is>
          <t>SYROVICE</t>
        </is>
      </c>
      <c r="K9268" t="inlineStr">
        <is>
          <t>Brno-venkov</t>
        </is>
      </c>
      <c r="L9268" t="inlineStr">
        <is>
          <t>RSB</t>
        </is>
      </c>
      <c r="M9268" t="inlineStr">
        <is>
          <t>Koutný Roman</t>
        </is>
      </c>
      <c r="N9268" t="inlineStr">
        <is>
          <t>49.078270</t>
        </is>
      </c>
      <c r="O9268" t="inlineStr">
        <is>
          <t>16.548210</t>
        </is>
      </c>
      <c r="P9268" t="n">
        <v>1693.85</v>
      </c>
    </row>
    <row r="9269">
      <c r="A9269" t="n">
        <v>36200808</v>
      </c>
      <c r="B9269" t="n">
        <v>76200808</v>
      </c>
      <c r="C9269" t="inlineStr">
        <is>
          <t>LI</t>
        </is>
      </c>
      <c r="D9269" t="inlineStr">
        <is>
          <t>ČESKÁ POŠTA</t>
        </is>
      </c>
      <c r="E9269" t="inlineStr">
        <is>
          <t>1POSTA</t>
        </is>
      </c>
      <c r="F9269" t="inlineStr">
        <is>
          <t>P</t>
        </is>
      </c>
      <c r="G9269" t="inlineStr">
        <is>
          <t>Česká pošta - Žďárná</t>
        </is>
      </c>
      <c r="H9269" t="inlineStr">
        <is>
          <t>Žďárná</t>
        </is>
      </c>
      <c r="I9269" t="inlineStr">
        <is>
          <t>10</t>
        </is>
      </c>
      <c r="J9269" t="inlineStr">
        <is>
          <t>ŽĎÁRNÁ</t>
        </is>
      </c>
      <c r="K9269" t="inlineStr">
        <is>
          <t>Blansko</t>
        </is>
      </c>
      <c r="L9269" t="inlineStr">
        <is>
          <t>RSE</t>
        </is>
      </c>
      <c r="M9269" t="inlineStr">
        <is>
          <t>Šír Daniel</t>
        </is>
      </c>
      <c r="N9269" t="inlineStr">
        <is>
          <t>49.468712</t>
        </is>
      </c>
      <c r="O9269" t="inlineStr">
        <is>
          <t>16.756389</t>
        </is>
      </c>
      <c r="P9269" t="n">
        <v>1691.15</v>
      </c>
    </row>
    <row r="9270">
      <c r="A9270" t="n">
        <v>35200734</v>
      </c>
      <c r="B9270" t="n">
        <v>75200734</v>
      </c>
      <c r="C9270" t="inlineStr">
        <is>
          <t>LI</t>
        </is>
      </c>
      <c r="D9270" t="inlineStr">
        <is>
          <t>ČESKÁ POŠTA</t>
        </is>
      </c>
      <c r="E9270" t="inlineStr">
        <is>
          <t>1POSTA</t>
        </is>
      </c>
      <c r="F9270" t="inlineStr">
        <is>
          <t>P</t>
        </is>
      </c>
      <c r="G9270" t="inlineStr">
        <is>
          <t>Česká pošta - Borová u Poličky</t>
        </is>
      </c>
      <c r="H9270" t="inlineStr">
        <is>
          <t>Borová</t>
        </is>
      </c>
      <c r="I9270" t="inlineStr">
        <is>
          <t>100</t>
        </is>
      </c>
      <c r="J9270" t="inlineStr">
        <is>
          <t>BOROVÁ</t>
        </is>
      </c>
      <c r="K9270" t="inlineStr">
        <is>
          <t>Svitavy</t>
        </is>
      </c>
      <c r="L9270" t="inlineStr">
        <is>
          <t>RSE</t>
        </is>
      </c>
      <c r="M9270" t="inlineStr">
        <is>
          <t>Rek Lubomír</t>
        </is>
      </c>
      <c r="N9270" t="inlineStr">
        <is>
          <t>49.736852</t>
        </is>
      </c>
      <c r="O9270" t="inlineStr">
        <is>
          <t>16.165491</t>
        </is>
      </c>
      <c r="P9270" t="n">
        <v>1688.85</v>
      </c>
    </row>
    <row r="9271">
      <c r="A9271" t="n">
        <v>36200617</v>
      </c>
      <c r="B9271" t="n">
        <v>76200617</v>
      </c>
      <c r="C9271" t="inlineStr">
        <is>
          <t>LI</t>
        </is>
      </c>
      <c r="D9271" t="inlineStr">
        <is>
          <t>ČESKÁ POŠTA</t>
        </is>
      </c>
      <c r="E9271" t="inlineStr">
        <is>
          <t>1POSTA</t>
        </is>
      </c>
      <c r="F9271" t="inlineStr">
        <is>
          <t>P</t>
        </is>
      </c>
      <c r="G9271" t="inlineStr">
        <is>
          <t>Česká pošta - Dolní Cerekev</t>
        </is>
      </c>
      <c r="H9271" t="inlineStr">
        <is>
          <t>Dolní Cerekev</t>
        </is>
      </c>
      <c r="I9271" t="inlineStr">
        <is>
          <t>107</t>
        </is>
      </c>
      <c r="J9271" t="inlineStr">
        <is>
          <t>DOLNÍ CEREKEV</t>
        </is>
      </c>
      <c r="K9271" t="inlineStr">
        <is>
          <t>Jihlava</t>
        </is>
      </c>
      <c r="L9271" t="inlineStr">
        <is>
          <t>RSB</t>
        </is>
      </c>
      <c r="M9271" t="inlineStr">
        <is>
          <t>Hanuš Robert</t>
        </is>
      </c>
      <c r="N9271" t="inlineStr">
        <is>
          <t>49.344577</t>
        </is>
      </c>
      <c r="O9271" t="inlineStr">
        <is>
          <t>15.458161</t>
        </is>
      </c>
      <c r="P9271" t="n">
        <v>1688.85</v>
      </c>
    </row>
    <row r="9272">
      <c r="A9272" t="n">
        <v>15828008</v>
      </c>
      <c r="B9272" t="n">
        <v>85828008</v>
      </c>
      <c r="C9272" t="inlineStr">
        <is>
          <t>VELKY TERMINAL</t>
        </is>
      </c>
      <c r="D9272" t="inlineStr">
        <is>
          <t>KA PARTNERS</t>
        </is>
      </c>
      <c r="E9272" t="inlineStr">
        <is>
          <t>1FAST</t>
        </is>
      </c>
      <c r="F9272" t="inlineStr">
        <is>
          <t>B</t>
        </is>
      </c>
      <c r="G9272" t="inlineStr">
        <is>
          <t>PLANEO Elektro</t>
        </is>
      </c>
      <c r="H9272" t="inlineStr">
        <is>
          <t>S. K. Neumanna</t>
        </is>
      </c>
      <c r="I9272" t="inlineStr">
        <is>
          <t>2859</t>
        </is>
      </c>
      <c r="J9272" t="inlineStr">
        <is>
          <t>PARDUBICE - ZELENÉ PŘEDMĚSTÍ</t>
        </is>
      </c>
      <c r="K9272" t="inlineStr">
        <is>
          <t>Pardubice</t>
        </is>
      </c>
      <c r="L9272" t="inlineStr">
        <is>
          <t>RSE</t>
        </is>
      </c>
      <c r="M9272" t="inlineStr">
        <is>
          <t>Jareš Jaroslav</t>
        </is>
      </c>
      <c r="N9272" t="inlineStr">
        <is>
          <t>50.024015</t>
        </is>
      </c>
      <c r="O9272" t="inlineStr">
        <is>
          <t>15.779282</t>
        </is>
      </c>
      <c r="P9272" t="n">
        <v>1686.15</v>
      </c>
    </row>
    <row r="9273">
      <c r="A9273" t="n">
        <v>36200809</v>
      </c>
      <c r="B9273" t="n">
        <v>76200809</v>
      </c>
      <c r="C9273" t="inlineStr">
        <is>
          <t>LI</t>
        </is>
      </c>
      <c r="D9273" t="inlineStr">
        <is>
          <t>ČESKÁ POŠTA</t>
        </is>
      </c>
      <c r="E9273" t="inlineStr">
        <is>
          <t>1POSTA</t>
        </is>
      </c>
      <c r="F9273" t="inlineStr">
        <is>
          <t>P</t>
        </is>
      </c>
      <c r="G9273" t="inlineStr">
        <is>
          <t>Česká pošta - Benešov u Boskovic</t>
        </is>
      </c>
      <c r="H9273" t="inlineStr">
        <is>
          <t>Benešov</t>
        </is>
      </c>
      <c r="I9273" t="inlineStr">
        <is>
          <t>18</t>
        </is>
      </c>
      <c r="J9273" t="inlineStr">
        <is>
          <t>BENEŠOV</t>
        </is>
      </c>
      <c r="K9273" t="inlineStr">
        <is>
          <t>Blansko</t>
        </is>
      </c>
      <c r="L9273" t="inlineStr">
        <is>
          <t>RSE</t>
        </is>
      </c>
      <c r="M9273" t="inlineStr">
        <is>
          <t>Šír Daniel</t>
        </is>
      </c>
      <c r="N9273" t="inlineStr">
        <is>
          <t>49.509252</t>
        </is>
      </c>
      <c r="O9273" t="inlineStr">
        <is>
          <t>16.769254</t>
        </is>
      </c>
      <c r="P9273" t="n">
        <v>1685.77</v>
      </c>
    </row>
    <row r="9274">
      <c r="A9274" t="n">
        <v>11104001</v>
      </c>
      <c r="B9274" t="n">
        <v>81104001</v>
      </c>
      <c r="C9274" t="inlineStr">
        <is>
          <t>VELKY TERMINAL</t>
        </is>
      </c>
      <c r="D9274" t="inlineStr">
        <is>
          <t>ČESKÁ POŠTA</t>
        </is>
      </c>
      <c r="E9274" t="inlineStr">
        <is>
          <t>1POSTA</t>
        </is>
      </c>
      <c r="F9274" t="inlineStr">
        <is>
          <t>P</t>
        </is>
      </c>
      <c r="G9274" t="inlineStr">
        <is>
          <t>Česká pošta - Praha 41</t>
        </is>
      </c>
      <c r="H9274" t="inlineStr">
        <is>
          <t>Hlavní</t>
        </is>
      </c>
      <c r="I9274" t="inlineStr">
        <is>
          <t>2459/108</t>
        </is>
      </c>
      <c r="J9274" t="inlineStr">
        <is>
          <t>PRAHA 4 - ZÁBĚHLICE</t>
        </is>
      </c>
      <c r="K9274" t="inlineStr">
        <is>
          <t>Praha</t>
        </is>
      </c>
      <c r="L9274" t="inlineStr">
        <is>
          <t>RSA</t>
        </is>
      </c>
      <c r="M9274" t="inlineStr">
        <is>
          <t>Myslivec Jan</t>
        </is>
      </c>
      <c r="N9274" t="inlineStr">
        <is>
          <t>50.046760</t>
        </is>
      </c>
      <c r="O9274" t="inlineStr">
        <is>
          <t>14.487135</t>
        </is>
      </c>
      <c r="P9274" t="n">
        <v>1685.19</v>
      </c>
    </row>
    <row r="9275">
      <c r="A9275" t="n">
        <v>35513201</v>
      </c>
      <c r="B9275" t="n">
        <v>75513201</v>
      </c>
      <c r="C9275" t="inlineStr">
        <is>
          <t>SMALL TERMINAL</t>
        </is>
      </c>
      <c r="D9275" t="inlineStr">
        <is>
          <t>IDT</t>
        </is>
      </c>
      <c r="E9275" t="inlineStr">
        <is>
          <t>4OSTATNI</t>
        </is>
      </c>
      <c r="F9275" t="inlineStr">
        <is>
          <t>B</t>
        </is>
      </c>
      <c r="G9275" t="inlineStr">
        <is>
          <t>Renata Šlézová</t>
        </is>
      </c>
      <c r="H9275" t="inlineStr">
        <is>
          <t>Náměstí Gen. Knopa</t>
        </is>
      </c>
      <c r="I9275" t="inlineStr">
        <is>
          <t>942</t>
        </is>
      </c>
      <c r="J9275" t="inlineStr">
        <is>
          <t>ŽAMBERK</t>
        </is>
      </c>
      <c r="K9275" t="inlineStr">
        <is>
          <t>Ústí nad Orlicí</t>
        </is>
      </c>
      <c r="L9275" t="inlineStr">
        <is>
          <t>RSE</t>
        </is>
      </c>
      <c r="M9275" t="inlineStr">
        <is>
          <t>Rek Lubomír</t>
        </is>
      </c>
      <c r="N9275" t="inlineStr">
        <is>
          <t>50.080649</t>
        </is>
      </c>
      <c r="O9275" t="inlineStr">
        <is>
          <t>16.464197</t>
        </is>
      </c>
      <c r="P9275" t="n">
        <v>1683.46</v>
      </c>
    </row>
    <row r="9276">
      <c r="A9276" t="n">
        <v>33501901</v>
      </c>
      <c r="B9276" t="n">
        <v>73501901</v>
      </c>
      <c r="C9276" t="inlineStr">
        <is>
          <t>SMALL TERMINAL</t>
        </is>
      </c>
      <c r="D9276" t="inlineStr">
        <is>
          <t>IDT</t>
        </is>
      </c>
      <c r="E9276" t="inlineStr">
        <is>
          <t>4OSTATNI</t>
        </is>
      </c>
      <c r="F9276" t="inlineStr">
        <is>
          <t>B</t>
        </is>
      </c>
      <c r="G9276" t="inlineStr">
        <is>
          <t>Thi Khue Do</t>
        </is>
      </c>
      <c r="H9276" t="inlineStr">
        <is>
          <t>Ke Škále</t>
        </is>
      </c>
      <c r="I9276" t="inlineStr">
        <is>
          <t>483</t>
        </is>
      </c>
      <c r="J9276" t="inlineStr">
        <is>
          <t>KAZNĚJOV</t>
        </is>
      </c>
      <c r="K9276" t="inlineStr">
        <is>
          <t>Plzeň-sever</t>
        </is>
      </c>
      <c r="L9276" t="inlineStr">
        <is>
          <t>RSC</t>
        </is>
      </c>
      <c r="M9276" t="inlineStr">
        <is>
          <t>Havlíček Vladislav</t>
        </is>
      </c>
      <c r="N9276" t="inlineStr">
        <is>
          <t>49.893236</t>
        </is>
      </c>
      <c r="O9276" t="inlineStr">
        <is>
          <t>13.383911</t>
        </is>
      </c>
      <c r="P9276" t="n">
        <v>1683.08</v>
      </c>
    </row>
    <row r="9277">
      <c r="A9277" t="n">
        <v>33514701</v>
      </c>
      <c r="B9277" t="n">
        <v>73514701</v>
      </c>
      <c r="C9277" t="inlineStr">
        <is>
          <t>SMALL TERMINAL</t>
        </is>
      </c>
      <c r="D9277" t="inlineStr">
        <is>
          <t>IDT</t>
        </is>
      </c>
      <c r="E9277" t="inlineStr">
        <is>
          <t>4OSTATNI</t>
        </is>
      </c>
      <c r="F9277" t="inlineStr">
        <is>
          <t>B</t>
        </is>
      </c>
      <c r="G9277" t="inlineStr">
        <is>
          <t>Vinotéka u Saského mostu</t>
        </is>
      </c>
      <c r="H9277" t="inlineStr">
        <is>
          <t>sady 5. května</t>
        </is>
      </c>
      <c r="I9277" t="inlineStr">
        <is>
          <t>47/24</t>
        </is>
      </c>
      <c r="J9277" t="inlineStr">
        <is>
          <t>PLZEŇ - VNITŘNÍ MĚSTO</t>
        </is>
      </c>
      <c r="K9277" t="inlineStr">
        <is>
          <t>Plzeň-město</t>
        </is>
      </c>
      <c r="L9277" t="inlineStr">
        <is>
          <t>RSC</t>
        </is>
      </c>
      <c r="M9277" t="inlineStr">
        <is>
          <t>Havlíček Vladislav</t>
        </is>
      </c>
      <c r="N9277" t="inlineStr">
        <is>
          <t>49.749358</t>
        </is>
      </c>
      <c r="O9277" t="inlineStr">
        <is>
          <t>13.379384</t>
        </is>
      </c>
      <c r="P9277" t="n">
        <v>1683.08</v>
      </c>
    </row>
    <row r="9278">
      <c r="A9278" t="n">
        <v>32511201</v>
      </c>
      <c r="B9278" t="n">
        <v>72511201</v>
      </c>
      <c r="C9278" t="inlineStr">
        <is>
          <t>SMALL TERMINAL</t>
        </is>
      </c>
      <c r="D9278" t="inlineStr">
        <is>
          <t>IDT</t>
        </is>
      </c>
      <c r="E9278" t="inlineStr">
        <is>
          <t>4OSTATNI</t>
        </is>
      </c>
      <c r="F9278" t="inlineStr">
        <is>
          <t>B</t>
        </is>
      </c>
      <c r="G9278" t="inlineStr">
        <is>
          <t>Thuong Tran Xuan</t>
        </is>
      </c>
      <c r="H9278" t="inlineStr">
        <is>
          <t>Bezděkovská</t>
        </is>
      </c>
      <c r="I9278" t="inlineStr">
        <is>
          <t>216</t>
        </is>
      </c>
      <c r="J9278" t="inlineStr">
        <is>
          <t>STRAKONICE - STRAKONICE II</t>
        </is>
      </c>
      <c r="K9278" t="inlineStr">
        <is>
          <t>Strakonice</t>
        </is>
      </c>
      <c r="L9278" t="inlineStr">
        <is>
          <t>RSB</t>
        </is>
      </c>
      <c r="M9278" t="inlineStr">
        <is>
          <t>Štolba Jan</t>
        </is>
      </c>
      <c r="N9278" t="inlineStr">
        <is>
          <t>49.256024</t>
        </is>
      </c>
      <c r="O9278" t="inlineStr">
        <is>
          <t>13.910498</t>
        </is>
      </c>
      <c r="P9278" t="n">
        <v>1681.92</v>
      </c>
    </row>
    <row r="9279">
      <c r="A9279" t="n">
        <v>31201466</v>
      </c>
      <c r="B9279" t="n">
        <v>71201466</v>
      </c>
      <c r="C9279" t="inlineStr">
        <is>
          <t>LI</t>
        </is>
      </c>
      <c r="D9279" t="inlineStr">
        <is>
          <t>ČESKÁ POŠTA</t>
        </is>
      </c>
      <c r="E9279" t="inlineStr">
        <is>
          <t>1POSTA</t>
        </is>
      </c>
      <c r="F9279" t="inlineStr">
        <is>
          <t>P</t>
        </is>
      </c>
      <c r="G9279" t="inlineStr">
        <is>
          <t>Česká pošta - Senomaty</t>
        </is>
      </c>
      <c r="H9279" t="inlineStr">
        <is>
          <t>Rakovnická</t>
        </is>
      </c>
      <c r="I9279" t="inlineStr">
        <is>
          <t>205</t>
        </is>
      </c>
      <c r="J9279" t="inlineStr">
        <is>
          <t>SENOMATY</t>
        </is>
      </c>
      <c r="K9279" t="inlineStr">
        <is>
          <t>Rakovník</t>
        </is>
      </c>
      <c r="L9279" t="inlineStr">
        <is>
          <t>RSA</t>
        </is>
      </c>
      <c r="M9279" t="inlineStr">
        <is>
          <t>Hrubý Jiří</t>
        </is>
      </c>
      <c r="N9279" t="inlineStr">
        <is>
          <t>50.100473</t>
        </is>
      </c>
      <c r="O9279" t="inlineStr">
        <is>
          <t>13.656767</t>
        </is>
      </c>
      <c r="P9279" t="n">
        <v>1681.54</v>
      </c>
    </row>
    <row r="9280">
      <c r="A9280" t="n">
        <v>37201118</v>
      </c>
      <c r="B9280" t="n">
        <v>77200992</v>
      </c>
      <c r="C9280" t="inlineStr">
        <is>
          <t>LI</t>
        </is>
      </c>
      <c r="D9280" t="inlineStr">
        <is>
          <t>ČESKÁ POŠTA</t>
        </is>
      </c>
      <c r="E9280" t="inlineStr">
        <is>
          <t>1POSTA</t>
        </is>
      </c>
      <c r="F9280" t="inlineStr">
        <is>
          <t>P</t>
        </is>
      </c>
      <c r="G9280" t="inlineStr">
        <is>
          <t>Česká pošta - Šenov u Nového Jičína</t>
        </is>
      </c>
      <c r="H9280" t="inlineStr">
        <is>
          <t>Dukelská</t>
        </is>
      </c>
      <c r="I9280" t="inlineStr">
        <is>
          <t>174</t>
        </is>
      </c>
      <c r="J9280" t="inlineStr">
        <is>
          <t>ŠENOV U NOVÉHO JIČÍNA</t>
        </is>
      </c>
      <c r="K9280" t="inlineStr">
        <is>
          <t>Nový Jičín</t>
        </is>
      </c>
      <c r="L9280" t="inlineStr">
        <is>
          <t>RSG</t>
        </is>
      </c>
      <c r="M9280" t="inlineStr">
        <is>
          <t>Herman Petr</t>
        </is>
      </c>
      <c r="N9280" t="inlineStr">
        <is>
          <t>49.609344</t>
        </is>
      </c>
      <c r="O9280" t="inlineStr">
        <is>
          <t>17.999988</t>
        </is>
      </c>
      <c r="P9280" t="n">
        <v>1680.38</v>
      </c>
    </row>
    <row r="9281">
      <c r="A9281" t="n">
        <v>33502201</v>
      </c>
      <c r="B9281" t="n">
        <v>73502201</v>
      </c>
      <c r="C9281" t="inlineStr">
        <is>
          <t>SMALL TERMINAL</t>
        </is>
      </c>
      <c r="D9281" t="inlineStr">
        <is>
          <t>IDT</t>
        </is>
      </c>
      <c r="E9281" t="inlineStr">
        <is>
          <t>4OSTATNI</t>
        </is>
      </c>
      <c r="F9281" t="inlineStr">
        <is>
          <t>B</t>
        </is>
      </c>
      <c r="G9281" t="inlineStr">
        <is>
          <t>Ing. Thuy Dung Nguyen</t>
        </is>
      </c>
      <c r="H9281" t="inlineStr">
        <is>
          <t>alej Svobody</t>
        </is>
      </c>
      <c r="I9281" t="inlineStr">
        <is>
          <t>1276/17</t>
        </is>
      </c>
      <c r="J9281" t="inlineStr">
        <is>
          <t>PLZEŇ - SEVERNÍ PŘEDMĚSTÍ</t>
        </is>
      </c>
      <c r="K9281" t="inlineStr">
        <is>
          <t>Plzeň-město</t>
        </is>
      </c>
      <c r="L9281" t="inlineStr">
        <is>
          <t>RSC</t>
        </is>
      </c>
      <c r="M9281" t="inlineStr">
        <is>
          <t>Havlíček Vladislav</t>
        </is>
      </c>
      <c r="N9281" t="inlineStr">
        <is>
          <t>49.767752</t>
        </is>
      </c>
      <c r="O9281" t="inlineStr">
        <is>
          <t>13.364142</t>
        </is>
      </c>
      <c r="P9281" t="n">
        <v>1679.23</v>
      </c>
    </row>
    <row r="9282">
      <c r="A9282" t="n">
        <v>32505101</v>
      </c>
      <c r="B9282" t="n">
        <v>72505101</v>
      </c>
      <c r="C9282" t="inlineStr">
        <is>
          <t>SMALL TERMINAL</t>
        </is>
      </c>
      <c r="D9282" t="inlineStr">
        <is>
          <t>IDT</t>
        </is>
      </c>
      <c r="E9282" t="inlineStr">
        <is>
          <t>4OSTATNI</t>
        </is>
      </c>
      <c r="F9282" t="inlineStr">
        <is>
          <t>B</t>
        </is>
      </c>
      <c r="G9282" t="inlineStr">
        <is>
          <t>MVD market s.r.o.</t>
        </is>
      </c>
      <c r="H9282" t="inlineStr">
        <is>
          <t>třída Čsl. legií</t>
        </is>
      </c>
      <c r="I9282" t="inlineStr">
        <is>
          <t>649</t>
        </is>
      </c>
      <c r="J9282" t="inlineStr">
        <is>
          <t>ČESKÉ VELENICE</t>
        </is>
      </c>
      <c r="K9282" t="inlineStr">
        <is>
          <t>Jindřichův Hradec</t>
        </is>
      </c>
      <c r="L9282" t="inlineStr">
        <is>
          <t>RSB</t>
        </is>
      </c>
      <c r="M9282" t="inlineStr">
        <is>
          <t>Dvořák Petr</t>
        </is>
      </c>
      <c r="N9282" t="inlineStr">
        <is>
          <t>48.770403</t>
        </is>
      </c>
      <c r="O9282" t="inlineStr">
        <is>
          <t>14.971976</t>
        </is>
      </c>
      <c r="P9282" t="n">
        <v>1678.85</v>
      </c>
    </row>
    <row r="9283">
      <c r="A9283" t="n">
        <v>31201444</v>
      </c>
      <c r="B9283" t="n">
        <v>71201444</v>
      </c>
      <c r="C9283" t="inlineStr">
        <is>
          <t>LI</t>
        </is>
      </c>
      <c r="D9283" t="inlineStr">
        <is>
          <t>ČESKÁ POŠTA</t>
        </is>
      </c>
      <c r="E9283" t="inlineStr">
        <is>
          <t>1POSTA</t>
        </is>
      </c>
      <c r="F9283" t="inlineStr">
        <is>
          <t>P</t>
        </is>
      </c>
      <c r="G9283" t="inlineStr">
        <is>
          <t>Česká pošta - Sibřina</t>
        </is>
      </c>
      <c r="H9283" t="inlineStr">
        <is>
          <t>Říčanská</t>
        </is>
      </c>
      <c r="I9283" t="inlineStr">
        <is>
          <t>15</t>
        </is>
      </c>
      <c r="J9283" t="inlineStr">
        <is>
          <t>SIBŘINA</t>
        </is>
      </c>
      <c r="K9283" t="inlineStr">
        <is>
          <t>Praha-východ</t>
        </is>
      </c>
      <c r="L9283" t="inlineStr">
        <is>
          <t>RSA</t>
        </is>
      </c>
      <c r="M9283" t="inlineStr">
        <is>
          <t>Myslivec Jan</t>
        </is>
      </c>
      <c r="N9283" t="inlineStr">
        <is>
          <t>50.055673</t>
        </is>
      </c>
      <c r="O9283" t="inlineStr">
        <is>
          <t>14.670514</t>
        </is>
      </c>
      <c r="P9283" t="n">
        <v>1676.92</v>
      </c>
    </row>
    <row r="9284">
      <c r="A9284" t="n">
        <v>37201199</v>
      </c>
      <c r="B9284" t="n">
        <v>77201199</v>
      </c>
      <c r="C9284" t="inlineStr">
        <is>
          <t>LI</t>
        </is>
      </c>
      <c r="D9284" t="inlineStr">
        <is>
          <t>IDT</t>
        </is>
      </c>
      <c r="E9284" t="inlineStr">
        <is>
          <t>2POSTAF</t>
        </is>
      </c>
      <c r="F9284" t="inlineStr">
        <is>
          <t>B</t>
        </is>
      </c>
      <c r="G9284" t="inlineStr">
        <is>
          <t>PP FLOSMAN s.r.o.</t>
        </is>
      </c>
      <c r="H9284" t="inlineStr">
        <is>
          <t>Rokytnice</t>
        </is>
      </c>
      <c r="I9284" t="inlineStr">
        <is>
          <t>348</t>
        </is>
      </c>
      <c r="J9284" t="inlineStr">
        <is>
          <t>ROKYTNICE</t>
        </is>
      </c>
      <c r="K9284" t="inlineStr">
        <is>
          <t>Přerov</t>
        </is>
      </c>
      <c r="L9284" t="inlineStr">
        <is>
          <t>RSG</t>
        </is>
      </c>
      <c r="M9284" t="inlineStr">
        <is>
          <t>Dolníček Richard</t>
        </is>
      </c>
      <c r="N9284" t="inlineStr">
        <is>
          <t>49.463379</t>
        </is>
      </c>
      <c r="O9284" t="inlineStr">
        <is>
          <t>17.377935</t>
        </is>
      </c>
      <c r="P9284" t="n">
        <v>1670.38</v>
      </c>
    </row>
    <row r="9285">
      <c r="A9285" t="n">
        <v>37506901</v>
      </c>
      <c r="B9285" t="n">
        <v>77506901</v>
      </c>
      <c r="C9285" t="inlineStr">
        <is>
          <t>SMALL TERMINAL</t>
        </is>
      </c>
      <c r="D9285" t="inlineStr">
        <is>
          <t>IDT</t>
        </is>
      </c>
      <c r="E9285" t="inlineStr">
        <is>
          <t>4OSTATNI</t>
        </is>
      </c>
      <c r="F9285" t="inlineStr">
        <is>
          <t>B</t>
        </is>
      </c>
      <c r="G9285" t="inlineStr">
        <is>
          <t>Son Bac Giang</t>
        </is>
      </c>
      <c r="H9285" t="inlineStr">
        <is>
          <t>Zauličí</t>
        </is>
      </c>
      <c r="I9285" t="inlineStr">
        <is>
          <t>462</t>
        </is>
      </c>
      <c r="J9285" t="inlineStr">
        <is>
          <t>ŠTRAMBERK</t>
        </is>
      </c>
      <c r="K9285" t="inlineStr">
        <is>
          <t>Nový Jičín</t>
        </is>
      </c>
      <c r="L9285" t="inlineStr">
        <is>
          <t>RSG</t>
        </is>
      </c>
      <c r="M9285" t="inlineStr">
        <is>
          <t>Herman Petr</t>
        </is>
      </c>
      <c r="N9285" t="inlineStr">
        <is>
          <t>49.587929</t>
        </is>
      </c>
      <c r="O9285" t="inlineStr">
        <is>
          <t>18.122099</t>
        </is>
      </c>
      <c r="P9285" t="n">
        <v>1668.46</v>
      </c>
    </row>
    <row r="9286">
      <c r="A9286" t="n">
        <v>31400334</v>
      </c>
      <c r="B9286" t="n">
        <v>71400260</v>
      </c>
      <c r="C9286" t="inlineStr">
        <is>
          <t>LI</t>
        </is>
      </c>
      <c r="D9286" t="inlineStr">
        <is>
          <t>KA PARTNERS</t>
        </is>
      </c>
      <c r="E9286" t="inlineStr">
        <is>
          <t>1CD</t>
        </is>
      </c>
      <c r="F9286" t="inlineStr">
        <is>
          <t>A</t>
        </is>
      </c>
      <c r="G9286" t="inlineStr">
        <is>
          <t>ČD Praha hl.n.</t>
        </is>
      </c>
      <c r="H9286" t="inlineStr">
        <is>
          <t>Wilsonova</t>
        </is>
      </c>
      <c r="I9286" t="inlineStr">
        <is>
          <t>300/8</t>
        </is>
      </c>
      <c r="J9286" t="inlineStr">
        <is>
          <t>PRAHA 2 - VINOHRADY</t>
        </is>
      </c>
      <c r="K9286" t="inlineStr">
        <is>
          <t>Praha</t>
        </is>
      </c>
      <c r="L9286" t="inlineStr">
        <is>
          <t>RSA</t>
        </is>
      </c>
      <c r="M9286" t="inlineStr">
        <is>
          <t>Fiedler Miroslav</t>
        </is>
      </c>
      <c r="N9286" t="inlineStr">
        <is>
          <t>50.082500</t>
        </is>
      </c>
      <c r="O9286" t="inlineStr">
        <is>
          <t>14.435270</t>
        </is>
      </c>
      <c r="P9286" t="n">
        <v>1667.31</v>
      </c>
    </row>
    <row r="9287">
      <c r="A9287" t="n">
        <v>34511101</v>
      </c>
      <c r="B9287" t="n">
        <v>74511101</v>
      </c>
      <c r="C9287" t="inlineStr">
        <is>
          <t>SMALL TERMINAL</t>
        </is>
      </c>
      <c r="D9287" t="inlineStr">
        <is>
          <t>IDT</t>
        </is>
      </c>
      <c r="E9287" t="inlineStr">
        <is>
          <t>4OSTATNI</t>
        </is>
      </c>
      <c r="F9287" t="inlineStr">
        <is>
          <t>B</t>
        </is>
      </c>
      <c r="G9287" t="inlineStr">
        <is>
          <t>Đinh Ngoc Lé</t>
        </is>
      </c>
      <c r="H9287" t="inlineStr">
        <is>
          <t>Kmochova</t>
        </is>
      </c>
      <c r="I9287" t="inlineStr">
        <is>
          <t>3320/6</t>
        </is>
      </c>
      <c r="J9287" t="inlineStr">
        <is>
          <t>ÚSTÍ NAD LABEM - SEVERNÍ TERASA</t>
        </is>
      </c>
      <c r="K9287" t="inlineStr">
        <is>
          <t>Ústí nad Labem</t>
        </is>
      </c>
      <c r="L9287" t="inlineStr">
        <is>
          <t>RSD</t>
        </is>
      </c>
      <c r="M9287" t="inlineStr">
        <is>
          <t>Šticha Milan</t>
        </is>
      </c>
      <c r="N9287" t="inlineStr">
        <is>
          <t>50.673486</t>
        </is>
      </c>
      <c r="O9287" t="inlineStr">
        <is>
          <t>14.050602</t>
        </is>
      </c>
      <c r="P9287" t="n">
        <v>1667.31</v>
      </c>
    </row>
    <row r="9288">
      <c r="A9288" t="n">
        <v>16203062</v>
      </c>
      <c r="B9288" t="n">
        <v>86203062</v>
      </c>
      <c r="C9288" t="inlineStr">
        <is>
          <t>VELKY TERMINAL</t>
        </is>
      </c>
      <c r="D9288" t="inlineStr">
        <is>
          <t>ČESKÁ POŠTA</t>
        </is>
      </c>
      <c r="E9288" t="inlineStr">
        <is>
          <t>1POSTA</t>
        </is>
      </c>
      <c r="F9288" t="inlineStr">
        <is>
          <t>P</t>
        </is>
      </c>
      <c r="G9288" t="inlineStr">
        <is>
          <t>Česká pošta - Mokrá</t>
        </is>
      </c>
      <c r="H9288" t="inlineStr">
        <is>
          <t>Mokrá</t>
        </is>
      </c>
      <c r="I9288" t="inlineStr">
        <is>
          <t>348</t>
        </is>
      </c>
      <c r="J9288" t="inlineStr">
        <is>
          <t>MOKRÁ - HORÁKOV</t>
        </is>
      </c>
      <c r="K9288" t="inlineStr">
        <is>
          <t>Brno-venkov</t>
        </is>
      </c>
      <c r="L9288" t="inlineStr">
        <is>
          <t>RSB</t>
        </is>
      </c>
      <c r="M9288" t="inlineStr">
        <is>
          <t>Koutný Roman</t>
        </is>
      </c>
      <c r="N9288" t="inlineStr">
        <is>
          <t>49.218550</t>
        </is>
      </c>
      <c r="O9288" t="inlineStr">
        <is>
          <t>16.754818</t>
        </is>
      </c>
      <c r="P9288" t="n">
        <v>1666.92</v>
      </c>
    </row>
    <row r="9289">
      <c r="A9289" t="n">
        <v>34200573</v>
      </c>
      <c r="B9289" t="n">
        <v>74200573</v>
      </c>
      <c r="C9289" t="inlineStr">
        <is>
          <t>LI</t>
        </is>
      </c>
      <c r="D9289" t="inlineStr">
        <is>
          <t>ČESKÁ POŠTA</t>
        </is>
      </c>
      <c r="E9289" t="inlineStr">
        <is>
          <t>1POSTA</t>
        </is>
      </c>
      <c r="F9289" t="inlineStr">
        <is>
          <t>P</t>
        </is>
      </c>
      <c r="G9289" t="inlineStr">
        <is>
          <t>Česká pošta - Volfartice</t>
        </is>
      </c>
      <c r="H9289" t="inlineStr">
        <is>
          <t>Volfartice</t>
        </is>
      </c>
      <c r="I9289" t="inlineStr">
        <is>
          <t>59</t>
        </is>
      </c>
      <c r="J9289" t="inlineStr">
        <is>
          <t>VOLFARTICE</t>
        </is>
      </c>
      <c r="K9289" t="inlineStr">
        <is>
          <t>Česká Lípa</t>
        </is>
      </c>
      <c r="L9289" t="inlineStr">
        <is>
          <t>RSD</t>
        </is>
      </c>
      <c r="M9289" t="inlineStr">
        <is>
          <t>Šticha Milan</t>
        </is>
      </c>
      <c r="N9289" t="inlineStr">
        <is>
          <t>50.735422</t>
        </is>
      </c>
      <c r="O9289" t="inlineStr">
        <is>
          <t>14.448851</t>
        </is>
      </c>
      <c r="P9289" t="n">
        <v>1666.92</v>
      </c>
    </row>
    <row r="9290">
      <c r="A9290" t="n">
        <v>34200727</v>
      </c>
      <c r="B9290" t="n">
        <v>74200727</v>
      </c>
      <c r="C9290" t="inlineStr">
        <is>
          <t>LI</t>
        </is>
      </c>
      <c r="D9290" t="inlineStr">
        <is>
          <t>ČESKÁ POŠTA</t>
        </is>
      </c>
      <c r="E9290" t="inlineStr">
        <is>
          <t>1POSTA</t>
        </is>
      </c>
      <c r="F9290" t="inlineStr">
        <is>
          <t>P</t>
        </is>
      </c>
      <c r="G9290" t="inlineStr">
        <is>
          <t>Česká pošta - Horní Police</t>
        </is>
      </c>
      <c r="H9290" t="inlineStr">
        <is>
          <t>9. května</t>
        </is>
      </c>
      <c r="I9290" t="inlineStr">
        <is>
          <t>167</t>
        </is>
      </c>
      <c r="J9290" t="inlineStr">
        <is>
          <t>HORNÍ POLICE</t>
        </is>
      </c>
      <c r="K9290" t="inlineStr">
        <is>
          <t>Česká Lípa</t>
        </is>
      </c>
      <c r="L9290" t="inlineStr">
        <is>
          <t>RSD</t>
        </is>
      </c>
      <c r="M9290" t="inlineStr">
        <is>
          <t>Luňáček Jan</t>
        </is>
      </c>
      <c r="N9290" t="inlineStr">
        <is>
          <t>50.703730</t>
        </is>
      </c>
      <c r="O9290" t="inlineStr">
        <is>
          <t>14.405341</t>
        </is>
      </c>
      <c r="P9290" t="n">
        <v>1661.15</v>
      </c>
    </row>
    <row r="9291">
      <c r="A9291" t="n">
        <v>37509101</v>
      </c>
      <c r="B9291" t="n">
        <v>77509101</v>
      </c>
      <c r="C9291" t="inlineStr">
        <is>
          <t>SMALL TERMINAL</t>
        </is>
      </c>
      <c r="D9291" t="inlineStr">
        <is>
          <t>IDT</t>
        </is>
      </c>
      <c r="E9291" t="inlineStr">
        <is>
          <t>4OSTATNI</t>
        </is>
      </c>
      <c r="F9291" t="inlineStr">
        <is>
          <t>B</t>
        </is>
      </c>
      <c r="G9291" t="inlineStr">
        <is>
          <t>Van Dung Nguyen</t>
        </is>
      </c>
      <c r="H9291" t="inlineStr">
        <is>
          <t>Supíkovice</t>
        </is>
      </c>
      <c r="I9291" t="inlineStr">
        <is>
          <t>135</t>
        </is>
      </c>
      <c r="J9291" t="inlineStr">
        <is>
          <t>SUPÍKOVICE</t>
        </is>
      </c>
      <c r="K9291" t="inlineStr">
        <is>
          <t>Jeseník</t>
        </is>
      </c>
      <c r="L9291" t="inlineStr">
        <is>
          <t>RSG</t>
        </is>
      </c>
      <c r="M9291" t="inlineStr">
        <is>
          <t>Gelnar Ivo</t>
        </is>
      </c>
      <c r="N9291" t="inlineStr">
        <is>
          <t>50.301632</t>
        </is>
      </c>
      <c r="O9291" t="inlineStr">
        <is>
          <t>17.257687</t>
        </is>
      </c>
      <c r="P9291" t="n">
        <v>1661.15</v>
      </c>
    </row>
    <row r="9292">
      <c r="A9292" t="n">
        <v>31001409</v>
      </c>
      <c r="B9292" t="n">
        <v>71001409</v>
      </c>
      <c r="C9292" t="inlineStr">
        <is>
          <t>LI</t>
        </is>
      </c>
      <c r="D9292" t="inlineStr">
        <is>
          <t>IDT</t>
        </is>
      </c>
      <c r="E9292" t="inlineStr">
        <is>
          <t>2COOP</t>
        </is>
      </c>
      <c r="F9292" t="inlineStr">
        <is>
          <t>B</t>
        </is>
      </c>
      <c r="G9292" t="inlineStr">
        <is>
          <t>COOP Mnichovo Hradiště, družstvo</t>
        </is>
      </c>
      <c r="H9292" t="inlineStr">
        <is>
          <t>Skalsko</t>
        </is>
      </c>
      <c r="I9292" t="inlineStr">
        <is>
          <t>74</t>
        </is>
      </c>
      <c r="J9292" t="inlineStr">
        <is>
          <t>SKALSKO</t>
        </is>
      </c>
      <c r="K9292" t="inlineStr">
        <is>
          <t>Mladá Boleslav</t>
        </is>
      </c>
      <c r="L9292" t="inlineStr">
        <is>
          <t>RSA</t>
        </is>
      </c>
      <c r="M9292" t="inlineStr">
        <is>
          <t>Vlk Pavel</t>
        </is>
      </c>
      <c r="N9292" t="inlineStr">
        <is>
          <t>50.427275</t>
        </is>
      </c>
      <c r="O9292" t="inlineStr">
        <is>
          <t>14.761516</t>
        </is>
      </c>
      <c r="P9292" t="n">
        <v>1660.38</v>
      </c>
    </row>
    <row r="9293">
      <c r="A9293" t="n">
        <v>17201009</v>
      </c>
      <c r="B9293" t="n">
        <v>87201009</v>
      </c>
      <c r="C9293" t="inlineStr">
        <is>
          <t>VELKY TERMINAL</t>
        </is>
      </c>
      <c r="D9293" t="inlineStr">
        <is>
          <t>ČESKÁ POŠTA</t>
        </is>
      </c>
      <c r="E9293" t="inlineStr">
        <is>
          <t>1POSTA</t>
        </is>
      </c>
      <c r="F9293" t="inlineStr">
        <is>
          <t>P</t>
        </is>
      </c>
      <c r="G9293" t="inlineStr">
        <is>
          <t>Česká pošta - Ostrava 9</t>
        </is>
      </c>
      <c r="H9293" t="inlineStr">
        <is>
          <t>Mariánské náměstí</t>
        </is>
      </c>
      <c r="I9293" t="inlineStr">
        <is>
          <t>1041/3</t>
        </is>
      </c>
      <c r="J9293" t="inlineStr">
        <is>
          <t>OSTRAVA - MARIÁNSKÉ HORY</t>
        </is>
      </c>
      <c r="K9293" t="inlineStr">
        <is>
          <t>Ostrava-město</t>
        </is>
      </c>
      <c r="L9293" t="inlineStr">
        <is>
          <t>RSG</t>
        </is>
      </c>
      <c r="M9293" t="inlineStr">
        <is>
          <t>Gelnar Ivo</t>
        </is>
      </c>
      <c r="N9293" t="inlineStr">
        <is>
          <t>49.828566</t>
        </is>
      </c>
      <c r="O9293" t="inlineStr">
        <is>
          <t>18.257238</t>
        </is>
      </c>
      <c r="P9293" t="n">
        <v>1659.04</v>
      </c>
    </row>
    <row r="9294">
      <c r="A9294" t="n">
        <v>31201423</v>
      </c>
      <c r="B9294" t="n">
        <v>71201423</v>
      </c>
      <c r="C9294" t="inlineStr">
        <is>
          <t>LI</t>
        </is>
      </c>
      <c r="D9294" t="inlineStr">
        <is>
          <t>ČESKÁ POŠTA</t>
        </is>
      </c>
      <c r="E9294" t="inlineStr">
        <is>
          <t>1POSTA</t>
        </is>
      </c>
      <c r="F9294" t="inlineStr">
        <is>
          <t>P</t>
        </is>
      </c>
      <c r="G9294" t="inlineStr">
        <is>
          <t>Česká pošta - Krnsko</t>
        </is>
      </c>
      <c r="H9294" t="inlineStr">
        <is>
          <t>Krnsko</t>
        </is>
      </c>
      <c r="I9294" t="inlineStr">
        <is>
          <t>63</t>
        </is>
      </c>
      <c r="J9294" t="inlineStr">
        <is>
          <t>KRNSKO</t>
        </is>
      </c>
      <c r="K9294" t="inlineStr">
        <is>
          <t>Mladá Boleslav</t>
        </is>
      </c>
      <c r="L9294" t="inlineStr">
        <is>
          <t>RSA</t>
        </is>
      </c>
      <c r="M9294" t="inlineStr">
        <is>
          <t>Vlk Pavel</t>
        </is>
      </c>
      <c r="N9294" t="inlineStr">
        <is>
          <t>50.377336</t>
        </is>
      </c>
      <c r="O9294" t="inlineStr">
        <is>
          <t>14.868247</t>
        </is>
      </c>
      <c r="P9294" t="n">
        <v>1658.85</v>
      </c>
    </row>
    <row r="9295">
      <c r="A9295" t="n">
        <v>36201251</v>
      </c>
      <c r="B9295" t="n">
        <v>76201251</v>
      </c>
      <c r="C9295" t="inlineStr">
        <is>
          <t>LI</t>
        </is>
      </c>
      <c r="D9295" t="inlineStr">
        <is>
          <t>ČESKÁ POŠTA</t>
        </is>
      </c>
      <c r="E9295" t="inlineStr">
        <is>
          <t>1POSTA</t>
        </is>
      </c>
      <c r="F9295" t="inlineStr">
        <is>
          <t>P</t>
        </is>
      </c>
      <c r="G9295" t="inlineStr">
        <is>
          <t>Česká pošta - Hlohovec u Břeclavě</t>
        </is>
      </c>
      <c r="H9295" t="inlineStr">
        <is>
          <t>Dědina</t>
        </is>
      </c>
      <c r="I9295" t="inlineStr">
        <is>
          <t>10</t>
        </is>
      </c>
      <c r="J9295" t="inlineStr">
        <is>
          <t>HLOHOVEC</t>
        </is>
      </c>
      <c r="K9295" t="inlineStr">
        <is>
          <t>Břeclav</t>
        </is>
      </c>
      <c r="L9295" t="inlineStr">
        <is>
          <t>RSB</t>
        </is>
      </c>
      <c r="M9295" t="inlineStr">
        <is>
          <t>Petlach Lubomír</t>
        </is>
      </c>
      <c r="N9295" t="inlineStr">
        <is>
          <t>48.774309</t>
        </is>
      </c>
      <c r="O9295" t="inlineStr">
        <is>
          <t>16.761875</t>
        </is>
      </c>
      <c r="P9295" t="n">
        <v>1658.85</v>
      </c>
    </row>
    <row r="9296">
      <c r="A9296" t="n">
        <v>35513801</v>
      </c>
      <c r="B9296" t="n">
        <v>75513801</v>
      </c>
      <c r="C9296" t="inlineStr">
        <is>
          <t>SMALL TERMINAL</t>
        </is>
      </c>
      <c r="D9296" t="inlineStr">
        <is>
          <t>IDT</t>
        </is>
      </c>
      <c r="E9296" t="inlineStr">
        <is>
          <t>4OSTATNI</t>
        </is>
      </c>
      <c r="F9296" t="inlineStr">
        <is>
          <t>B</t>
        </is>
      </c>
      <c r="G9296" t="inlineStr">
        <is>
          <t>Chovatelské potřeby DogCat</t>
        </is>
      </c>
      <c r="H9296" t="inlineStr">
        <is>
          <t>Riegrovo náměstí</t>
        </is>
      </c>
      <c r="I9296" t="inlineStr">
        <is>
          <t>15</t>
        </is>
      </c>
      <c r="J9296" t="inlineStr">
        <is>
          <t>SEMILY</t>
        </is>
      </c>
      <c r="K9296" t="inlineStr">
        <is>
          <t>Semily</t>
        </is>
      </c>
      <c r="L9296" t="inlineStr">
        <is>
          <t>RSD</t>
        </is>
      </c>
      <c r="M9296" t="inlineStr">
        <is>
          <t>Luňáček Jan</t>
        </is>
      </c>
      <c r="N9296" t="inlineStr">
        <is>
          <t>50.603017</t>
        </is>
      </c>
      <c r="O9296" t="inlineStr">
        <is>
          <t>15.332941</t>
        </is>
      </c>
      <c r="P9296" t="n">
        <v>1658.46</v>
      </c>
    </row>
    <row r="9297">
      <c r="A9297" t="n">
        <v>37400207</v>
      </c>
      <c r="B9297" t="n">
        <v>77400207</v>
      </c>
      <c r="C9297" t="inlineStr">
        <is>
          <t>LI</t>
        </is>
      </c>
      <c r="D9297" t="inlineStr">
        <is>
          <t>KA PARTNERS</t>
        </is>
      </c>
      <c r="E9297" t="inlineStr">
        <is>
          <t>1CD</t>
        </is>
      </c>
      <c r="F9297" t="inlineStr">
        <is>
          <t>A</t>
        </is>
      </c>
      <c r="G9297" t="inlineStr">
        <is>
          <t>ČD Bruntál</t>
        </is>
      </c>
      <c r="H9297" t="inlineStr">
        <is>
          <t>Nádražní</t>
        </is>
      </c>
      <c r="I9297" t="inlineStr">
        <is>
          <t>1095/43</t>
        </is>
      </c>
      <c r="J9297" t="inlineStr">
        <is>
          <t>BRUNTÁL</t>
        </is>
      </c>
      <c r="K9297" t="inlineStr">
        <is>
          <t>Bruntál</t>
        </is>
      </c>
      <c r="L9297" t="inlineStr">
        <is>
          <t>RSG</t>
        </is>
      </c>
      <c r="M9297" t="inlineStr">
        <is>
          <t>Brindžák Michal</t>
        </is>
      </c>
      <c r="N9297" t="inlineStr">
        <is>
          <t>49.993330</t>
        </is>
      </c>
      <c r="O9297" t="inlineStr">
        <is>
          <t>17.474440</t>
        </is>
      </c>
      <c r="P9297" t="n">
        <v>1658.08</v>
      </c>
    </row>
    <row r="9298">
      <c r="A9298" t="n">
        <v>36506801</v>
      </c>
      <c r="B9298" t="n">
        <v>76506801</v>
      </c>
      <c r="C9298" t="inlineStr">
        <is>
          <t>SMALL TERMINAL</t>
        </is>
      </c>
      <c r="D9298" t="inlineStr">
        <is>
          <t>IDT</t>
        </is>
      </c>
      <c r="E9298" t="inlineStr">
        <is>
          <t>4OSTATNI</t>
        </is>
      </c>
      <c r="F9298" t="inlineStr">
        <is>
          <t>B</t>
        </is>
      </c>
      <c r="G9298" t="inlineStr">
        <is>
          <t>Thi Bích Hong Nguyen</t>
        </is>
      </c>
      <c r="H9298" t="inlineStr">
        <is>
          <t>Olomoucká</t>
        </is>
      </c>
      <c r="I9298" t="inlineStr">
        <is>
          <t>578/142</t>
        </is>
      </c>
      <c r="J9298" t="inlineStr">
        <is>
          <t>BRNO - ČERNOVICE</t>
        </is>
      </c>
      <c r="K9298" t="inlineStr">
        <is>
          <t>Brno-město</t>
        </is>
      </c>
      <c r="L9298" t="inlineStr">
        <is>
          <t>RSB</t>
        </is>
      </c>
      <c r="M9298" t="inlineStr">
        <is>
          <t>Hanuš Robert</t>
        </is>
      </c>
      <c r="N9298" t="inlineStr">
        <is>
          <t>49.188241</t>
        </is>
      </c>
      <c r="O9298" t="inlineStr">
        <is>
          <t>16.642203</t>
        </is>
      </c>
      <c r="P9298" t="n">
        <v>1656.92</v>
      </c>
    </row>
    <row r="9299">
      <c r="A9299" t="n">
        <v>35200643</v>
      </c>
      <c r="B9299" t="n">
        <v>75200643</v>
      </c>
      <c r="C9299" t="inlineStr">
        <is>
          <t>LI</t>
        </is>
      </c>
      <c r="D9299" t="inlineStr">
        <is>
          <t>ČESKÁ POŠTA</t>
        </is>
      </c>
      <c r="E9299" t="inlineStr">
        <is>
          <t>1POSTA</t>
        </is>
      </c>
      <c r="F9299" t="inlineStr">
        <is>
          <t>P</t>
        </is>
      </c>
      <c r="G9299" t="inlineStr">
        <is>
          <t>Česká pošta - Bohuslavice nad Metují</t>
        </is>
      </c>
      <c r="H9299" t="inlineStr">
        <is>
          <t>Bohuslavice</t>
        </is>
      </c>
      <c r="I9299" t="inlineStr">
        <is>
          <t>175</t>
        </is>
      </c>
      <c r="J9299" t="inlineStr">
        <is>
          <t>BOHUSLAVICE</t>
        </is>
      </c>
      <c r="K9299" t="inlineStr">
        <is>
          <t>Náchod</t>
        </is>
      </c>
      <c r="L9299" t="inlineStr">
        <is>
          <t>RSE</t>
        </is>
      </c>
      <c r="M9299" t="inlineStr">
        <is>
          <t>Lán Tomáš</t>
        </is>
      </c>
      <c r="N9299" t="inlineStr">
        <is>
          <t>50.312441</t>
        </is>
      </c>
      <c r="O9299" t="inlineStr">
        <is>
          <t>16.087241</t>
        </is>
      </c>
      <c r="P9299" t="n">
        <v>1655</v>
      </c>
    </row>
    <row r="9300">
      <c r="A9300" t="n">
        <v>36201454</v>
      </c>
      <c r="B9300" t="n">
        <v>76201454</v>
      </c>
      <c r="C9300" t="inlineStr">
        <is>
          <t>LI</t>
        </is>
      </c>
      <c r="D9300" t="inlineStr">
        <is>
          <t>IDT</t>
        </is>
      </c>
      <c r="E9300" t="inlineStr">
        <is>
          <t>2POSTAF</t>
        </is>
      </c>
      <c r="F9300" t="inlineStr">
        <is>
          <t>B</t>
        </is>
      </c>
      <c r="G9300" t="inlineStr">
        <is>
          <t>PP ELEDA, s.r.o.</t>
        </is>
      </c>
      <c r="H9300" t="inlineStr">
        <is>
          <t>Hlavní</t>
        </is>
      </c>
      <c r="I9300" t="inlineStr">
        <is>
          <t>7</t>
        </is>
      </c>
      <c r="J9300" t="inlineStr">
        <is>
          <t>ZBOROVICE</t>
        </is>
      </c>
      <c r="K9300" t="inlineStr">
        <is>
          <t>Kroměříž</t>
        </is>
      </c>
      <c r="L9300" t="inlineStr">
        <is>
          <t>RSE</t>
        </is>
      </c>
      <c r="M9300" t="inlineStr">
        <is>
          <t>Šír Daniel</t>
        </is>
      </c>
      <c r="N9300" t="inlineStr">
        <is>
          <t>49.250079</t>
        </is>
      </c>
      <c r="O9300" t="inlineStr">
        <is>
          <t>17.283786</t>
        </is>
      </c>
      <c r="P9300" t="n">
        <v>1654.62</v>
      </c>
    </row>
    <row r="9301">
      <c r="A9301" t="n">
        <v>32505201</v>
      </c>
      <c r="B9301" t="n">
        <v>72505201</v>
      </c>
      <c r="C9301" t="inlineStr">
        <is>
          <t>SMALL TERMINAL</t>
        </is>
      </c>
      <c r="D9301" t="inlineStr">
        <is>
          <t>IDT</t>
        </is>
      </c>
      <c r="E9301" t="inlineStr">
        <is>
          <t>4OSTATNI</t>
        </is>
      </c>
      <c r="F9301" t="inlineStr">
        <is>
          <t>B</t>
        </is>
      </c>
      <c r="G9301" t="inlineStr">
        <is>
          <t>Maxík JH s.r.o.</t>
        </is>
      </c>
      <c r="H9301" t="inlineStr">
        <is>
          <t>sídliště Vajgar</t>
        </is>
      </c>
      <c r="I9301" t="inlineStr">
        <is>
          <t>648</t>
        </is>
      </c>
      <c r="J9301" t="inlineStr">
        <is>
          <t>JINDŘICHŮV HRADEC</t>
        </is>
      </c>
      <c r="K9301" t="inlineStr">
        <is>
          <t>Jindřichův Hradec</t>
        </is>
      </c>
      <c r="L9301" t="inlineStr">
        <is>
          <t>RSB</t>
        </is>
      </c>
      <c r="M9301" t="inlineStr">
        <is>
          <t>Dvořák Petr</t>
        </is>
      </c>
      <c r="N9301" t="inlineStr">
        <is>
          <t>49.140006</t>
        </is>
      </c>
      <c r="O9301" t="inlineStr">
        <is>
          <t>15.017967</t>
        </is>
      </c>
      <c r="P9301" t="n">
        <v>1654.23</v>
      </c>
    </row>
    <row r="9302">
      <c r="A9302" t="n">
        <v>33002110</v>
      </c>
      <c r="B9302" t="n">
        <v>73002110</v>
      </c>
      <c r="C9302" t="inlineStr">
        <is>
          <t>LI</t>
        </is>
      </c>
      <c r="D9302" t="inlineStr">
        <is>
          <t>IDT</t>
        </is>
      </c>
      <c r="E9302" t="inlineStr">
        <is>
          <t>2COOP</t>
        </is>
      </c>
      <c r="F9302" t="inlineStr">
        <is>
          <t>B</t>
        </is>
      </c>
      <c r="G9302" t="inlineStr">
        <is>
          <t>COOP TUTY J e d n o t a , spotřební družstvo v Tachově</t>
        </is>
      </c>
      <c r="H9302" t="inlineStr">
        <is>
          <t>1. máje</t>
        </is>
      </c>
      <c r="I9302" t="inlineStr">
        <is>
          <t>1399</t>
        </is>
      </c>
      <c r="J9302" t="inlineStr">
        <is>
          <t>TACHOV</t>
        </is>
      </c>
      <c r="K9302" t="inlineStr">
        <is>
          <t>Tachov</t>
        </is>
      </c>
      <c r="L9302" t="inlineStr">
        <is>
          <t>RSC</t>
        </is>
      </c>
      <c r="M9302" t="inlineStr">
        <is>
          <t>Horejš Vladimír</t>
        </is>
      </c>
      <c r="N9302" t="inlineStr">
        <is>
          <t>49.800701</t>
        </is>
      </c>
      <c r="O9302" t="inlineStr">
        <is>
          <t>12.629657</t>
        </is>
      </c>
      <c r="P9302" t="n">
        <v>1653.85</v>
      </c>
    </row>
    <row r="9303">
      <c r="A9303" t="n">
        <v>34200889</v>
      </c>
      <c r="B9303" t="n">
        <v>74200889</v>
      </c>
      <c r="C9303" t="inlineStr">
        <is>
          <t>LI</t>
        </is>
      </c>
      <c r="D9303" t="inlineStr">
        <is>
          <t>IDT</t>
        </is>
      </c>
      <c r="E9303" t="inlineStr">
        <is>
          <t>2POSTAF</t>
        </is>
      </c>
      <c r="F9303" t="inlineStr">
        <is>
          <t>B</t>
        </is>
      </c>
      <c r="G9303" t="inlineStr">
        <is>
          <t>PP Irena Ohnoutová</t>
        </is>
      </c>
      <c r="H9303" t="inlineStr">
        <is>
          <t>Husova</t>
        </is>
      </c>
      <c r="I9303" t="inlineStr">
        <is>
          <t>89</t>
        </is>
      </c>
      <c r="J9303" t="inlineStr">
        <is>
          <t>LOUKA U LITVÍNOVA</t>
        </is>
      </c>
      <c r="K9303" t="inlineStr">
        <is>
          <t>Most</t>
        </is>
      </c>
      <c r="L9303" t="inlineStr">
        <is>
          <t>RSD</t>
        </is>
      </c>
      <c r="M9303" t="inlineStr">
        <is>
          <t>Neubert Jaroslav</t>
        </is>
      </c>
      <c r="N9303" t="inlineStr">
        <is>
          <t>50.587330</t>
        </is>
      </c>
      <c r="O9303" t="inlineStr">
        <is>
          <t>13.638291</t>
        </is>
      </c>
      <c r="P9303" t="n">
        <v>1652.69</v>
      </c>
    </row>
    <row r="9304">
      <c r="A9304" t="n">
        <v>35510601</v>
      </c>
      <c r="B9304" t="n">
        <v>75510601</v>
      </c>
      <c r="C9304" t="inlineStr">
        <is>
          <t>SMALL TERMINAL</t>
        </is>
      </c>
      <c r="D9304" t="inlineStr">
        <is>
          <t>IDT</t>
        </is>
      </c>
      <c r="E9304" t="inlineStr">
        <is>
          <t>4OSTATNI</t>
        </is>
      </c>
      <c r="F9304" t="inlineStr">
        <is>
          <t>B</t>
        </is>
      </c>
      <c r="G9304" t="inlineStr">
        <is>
          <t>Huu Ky Dinh</t>
        </is>
      </c>
      <c r="H9304" t="inlineStr">
        <is>
          <t>Ohrazenická</t>
        </is>
      </c>
      <c r="I9304" t="inlineStr">
        <is>
          <t>310</t>
        </is>
      </c>
      <c r="J9304" t="inlineStr">
        <is>
          <t>PARDUBICE - POLABINY</t>
        </is>
      </c>
      <c r="K9304" t="inlineStr">
        <is>
          <t>Pardubice</t>
        </is>
      </c>
      <c r="L9304" t="inlineStr">
        <is>
          <t>RSE</t>
        </is>
      </c>
      <c r="M9304" t="inlineStr">
        <is>
          <t>Jareš Jaroslav</t>
        </is>
      </c>
      <c r="N9304" t="inlineStr">
        <is>
          <t>50.049849</t>
        </is>
      </c>
      <c r="O9304" t="inlineStr">
        <is>
          <t>15.763586</t>
        </is>
      </c>
      <c r="P9304" t="n">
        <v>1650.77</v>
      </c>
    </row>
    <row r="9305">
      <c r="A9305" t="n">
        <v>37514504</v>
      </c>
      <c r="B9305" t="n">
        <v>77514504</v>
      </c>
      <c r="C9305" t="inlineStr">
        <is>
          <t>SMALL TERMINAL</t>
        </is>
      </c>
      <c r="D9305" t="inlineStr">
        <is>
          <t>IDT</t>
        </is>
      </c>
      <c r="E9305" t="inlineStr">
        <is>
          <t>4OSTATNI</t>
        </is>
      </c>
      <c r="F9305" t="inlineStr">
        <is>
          <t>B</t>
        </is>
      </c>
      <c r="G9305" t="inlineStr">
        <is>
          <t>MARADOST67 s.r.o.</t>
        </is>
      </c>
      <c r="H9305" t="inlineStr">
        <is>
          <t>Rokytnice</t>
        </is>
      </c>
      <c r="I9305" t="inlineStr">
        <is>
          <t>54</t>
        </is>
      </c>
      <c r="J9305" t="inlineStr">
        <is>
          <t>ROKYTNICE</t>
        </is>
      </c>
      <c r="K9305" t="inlineStr">
        <is>
          <t>Přerov</t>
        </is>
      </c>
      <c r="L9305" t="inlineStr">
        <is>
          <t>RSG</t>
        </is>
      </c>
      <c r="M9305" t="inlineStr">
        <is>
          <t>Dolníček Richard</t>
        </is>
      </c>
      <c r="N9305" t="inlineStr">
        <is>
          <t>49.466058</t>
        </is>
      </c>
      <c r="O9305" t="inlineStr">
        <is>
          <t>17.390562</t>
        </is>
      </c>
      <c r="P9305" t="n">
        <v>1650.58</v>
      </c>
    </row>
    <row r="9306">
      <c r="A9306" t="n">
        <v>13737701</v>
      </c>
      <c r="B9306" t="n">
        <v>83737701</v>
      </c>
      <c r="C9306" t="inlineStr">
        <is>
          <t>VELKY TERMINAL</t>
        </is>
      </c>
      <c r="D9306" t="inlineStr">
        <is>
          <t>IDT</t>
        </is>
      </c>
      <c r="E9306" t="inlineStr">
        <is>
          <t>4OSTATNI</t>
        </is>
      </c>
      <c r="F9306" t="inlineStr">
        <is>
          <t>B</t>
        </is>
      </c>
      <c r="G9306" t="inlineStr">
        <is>
          <t>Vinh Tran</t>
        </is>
      </c>
      <c r="H9306" t="inlineStr">
        <is>
          <t>Tyršova</t>
        </is>
      </c>
      <c r="I9306" t="inlineStr">
        <is>
          <t>599</t>
        </is>
      </c>
      <c r="J9306" t="inlineStr">
        <is>
          <t>STOD</t>
        </is>
      </c>
      <c r="K9306" t="inlineStr">
        <is>
          <t>Plzeň-jih</t>
        </is>
      </c>
      <c r="L9306" t="inlineStr">
        <is>
          <t>RSC</t>
        </is>
      </c>
      <c r="M9306" t="inlineStr">
        <is>
          <t>Horejš Vladimír</t>
        </is>
      </c>
      <c r="N9306" t="inlineStr">
        <is>
          <t>49.638722</t>
        </is>
      </c>
      <c r="O9306" t="inlineStr">
        <is>
          <t>13.157587</t>
        </is>
      </c>
      <c r="P9306" t="n">
        <v>1646.92</v>
      </c>
    </row>
    <row r="9307">
      <c r="A9307" t="n">
        <v>17769308</v>
      </c>
      <c r="B9307" t="n">
        <v>87769308</v>
      </c>
      <c r="C9307" t="inlineStr">
        <is>
          <t>VELKY TERMINAL</t>
        </is>
      </c>
      <c r="D9307" t="inlineStr">
        <is>
          <t>IDT</t>
        </is>
      </c>
      <c r="E9307" t="inlineStr">
        <is>
          <t>2COOP</t>
        </is>
      </c>
      <c r="F9307" t="inlineStr">
        <is>
          <t>B</t>
        </is>
      </c>
      <c r="G9307" t="inlineStr">
        <is>
          <t>COOP KONZUM, družstvo</t>
        </is>
      </c>
      <c r="H9307" t="inlineStr">
        <is>
          <t>Zvole</t>
        </is>
      </c>
      <c r="I9307" t="inlineStr">
        <is>
          <t>158</t>
        </is>
      </c>
      <c r="J9307" t="inlineStr">
        <is>
          <t>ZVOLE</t>
        </is>
      </c>
      <c r="K9307" t="inlineStr">
        <is>
          <t>Šumperk</t>
        </is>
      </c>
      <c r="L9307" t="inlineStr">
        <is>
          <t>RSG</t>
        </is>
      </c>
      <c r="M9307" t="inlineStr">
        <is>
          <t>Dolníček Richard</t>
        </is>
      </c>
      <c r="N9307" t="inlineStr">
        <is>
          <t>49.838605</t>
        </is>
      </c>
      <c r="O9307" t="inlineStr">
        <is>
          <t>16.914557</t>
        </is>
      </c>
      <c r="P9307" t="n">
        <v>1646.15</v>
      </c>
    </row>
    <row r="9308">
      <c r="A9308" t="n">
        <v>13820301</v>
      </c>
      <c r="B9308" t="n">
        <v>83820301</v>
      </c>
      <c r="C9308" t="inlineStr">
        <is>
          <t>VELKY TERMINAL</t>
        </is>
      </c>
      <c r="D9308" t="inlineStr">
        <is>
          <t>IDT</t>
        </is>
      </c>
      <c r="E9308" t="inlineStr">
        <is>
          <t>3FCOMMU</t>
        </is>
      </c>
      <c r="F9308" t="inlineStr">
        <is>
          <t>B</t>
        </is>
      </c>
      <c r="G9308" t="inlineStr">
        <is>
          <t>F-communication s.r.o.</t>
        </is>
      </c>
      <c r="H9308" t="inlineStr">
        <is>
          <t>Husovo náměstí</t>
        </is>
      </c>
      <c r="I9308" t="inlineStr">
        <is>
          <t>147</t>
        </is>
      </c>
      <c r="J9308" t="inlineStr">
        <is>
          <t>HORAŽĎOVICE</t>
        </is>
      </c>
      <c r="K9308" t="inlineStr">
        <is>
          <t>Klatovy</t>
        </is>
      </c>
      <c r="L9308" t="inlineStr">
        <is>
          <t>RSC</t>
        </is>
      </c>
      <c r="M9308" t="inlineStr">
        <is>
          <t>Horejš Vladimír</t>
        </is>
      </c>
      <c r="N9308" t="inlineStr">
        <is>
          <t>49.320735</t>
        </is>
      </c>
      <c r="O9308" t="inlineStr">
        <is>
          <t>13.704424</t>
        </is>
      </c>
      <c r="P9308" t="n">
        <v>1642.88</v>
      </c>
    </row>
    <row r="9309">
      <c r="A9309" t="n">
        <v>33500201</v>
      </c>
      <c r="B9309" t="n">
        <v>73500201</v>
      </c>
      <c r="C9309" t="inlineStr">
        <is>
          <t>SMALL TERMINAL</t>
        </is>
      </c>
      <c r="D9309" t="inlineStr">
        <is>
          <t>IDT</t>
        </is>
      </c>
      <c r="E9309" t="inlineStr">
        <is>
          <t>4OSTATNI</t>
        </is>
      </c>
      <c r="F9309" t="inlineStr">
        <is>
          <t>B</t>
        </is>
      </c>
      <c r="G9309" t="inlineStr">
        <is>
          <t>Pavlína Slováčková</t>
        </is>
      </c>
      <c r="H9309" t="inlineStr">
        <is>
          <t>Mořina</t>
        </is>
      </c>
      <c r="I9309" t="inlineStr">
        <is>
          <t>136</t>
        </is>
      </c>
      <c r="J9309" t="inlineStr">
        <is>
          <t>MOŘINA</t>
        </is>
      </c>
      <c r="K9309" t="inlineStr">
        <is>
          <t>Beroun</t>
        </is>
      </c>
      <c r="L9309" t="inlineStr">
        <is>
          <t>RSC</t>
        </is>
      </c>
      <c r="M9309" t="inlineStr">
        <is>
          <t>Havlíček Vladislav</t>
        </is>
      </c>
      <c r="N9309" t="inlineStr">
        <is>
          <t>49.951556</t>
        </is>
      </c>
      <c r="O9309" t="inlineStr">
        <is>
          <t>14.215788</t>
        </is>
      </c>
      <c r="P9309" t="n">
        <v>1642.69</v>
      </c>
    </row>
    <row r="9310">
      <c r="A9310" t="n">
        <v>32200395</v>
      </c>
      <c r="B9310" t="n">
        <v>72200395</v>
      </c>
      <c r="C9310" t="inlineStr">
        <is>
          <t>LI</t>
        </is>
      </c>
      <c r="D9310" t="inlineStr">
        <is>
          <t>ČESKÁ POŠTA</t>
        </is>
      </c>
      <c r="E9310" t="inlineStr">
        <is>
          <t>1POSTA</t>
        </is>
      </c>
      <c r="F9310" t="inlineStr">
        <is>
          <t>P</t>
        </is>
      </c>
      <c r="G9310" t="inlineStr">
        <is>
          <t>Česká pošta - Nová Pec</t>
        </is>
      </c>
      <c r="H9310" t="inlineStr">
        <is>
          <t>Nové Chalupy</t>
        </is>
      </c>
      <c r="I9310" t="inlineStr">
        <is>
          <t>41</t>
        </is>
      </c>
      <c r="J9310" t="inlineStr">
        <is>
          <t>NOVÁ PEC</t>
        </is>
      </c>
      <c r="K9310" t="inlineStr">
        <is>
          <t>Prachatice</t>
        </is>
      </c>
      <c r="L9310" t="inlineStr">
        <is>
          <t>RSB</t>
        </is>
      </c>
      <c r="M9310" t="inlineStr">
        <is>
          <t>Štolba Jan</t>
        </is>
      </c>
      <c r="N9310" t="inlineStr">
        <is>
          <t>48.790531</t>
        </is>
      </c>
      <c r="O9310" t="inlineStr">
        <is>
          <t>13.949130</t>
        </is>
      </c>
      <c r="P9310" t="n">
        <v>1641.92</v>
      </c>
    </row>
    <row r="9311">
      <c r="A9311" t="n">
        <v>36524501</v>
      </c>
      <c r="B9311" t="n">
        <v>76524501</v>
      </c>
      <c r="C9311" t="inlineStr">
        <is>
          <t>SMALL TERMINAL</t>
        </is>
      </c>
      <c r="D9311" t="inlineStr">
        <is>
          <t>IDT</t>
        </is>
      </c>
      <c r="E9311" t="inlineStr">
        <is>
          <t>4OSTATNI</t>
        </is>
      </c>
      <c r="F9311" t="inlineStr">
        <is>
          <t>B</t>
        </is>
      </c>
      <c r="G9311" t="inlineStr">
        <is>
          <t>Xuân Hao Bui Vina potraviny</t>
        </is>
      </c>
      <c r="H9311" t="inlineStr">
        <is>
          <t>Palackého tř.</t>
        </is>
      </c>
      <c r="I9311" t="inlineStr">
        <is>
          <t>125</t>
        </is>
      </c>
      <c r="J9311" t="inlineStr">
        <is>
          <t>JAROMĚŘICE NAD ROKYTNOU</t>
        </is>
      </c>
      <c r="K9311" t="inlineStr">
        <is>
          <t>Třebíč</t>
        </is>
      </c>
      <c r="L9311" t="inlineStr">
        <is>
          <t>RSB</t>
        </is>
      </c>
      <c r="M9311" t="inlineStr">
        <is>
          <t>Hanuš Robert</t>
        </is>
      </c>
      <c r="N9311" t="inlineStr">
        <is>
          <t>49.094360</t>
        </is>
      </c>
      <c r="O9311" t="inlineStr">
        <is>
          <t>15.891220</t>
        </is>
      </c>
      <c r="P9311" t="n">
        <v>1641.92</v>
      </c>
    </row>
    <row r="9312">
      <c r="A9312" t="n">
        <v>35200580</v>
      </c>
      <c r="B9312" t="n">
        <v>75200580</v>
      </c>
      <c r="C9312" t="inlineStr">
        <is>
          <t>LI</t>
        </is>
      </c>
      <c r="D9312" t="inlineStr">
        <is>
          <t>ČESKÁ POŠTA</t>
        </is>
      </c>
      <c r="E9312" t="inlineStr">
        <is>
          <t>1POSTA</t>
        </is>
      </c>
      <c r="F9312" t="inlineStr">
        <is>
          <t>P</t>
        </is>
      </c>
      <c r="G9312" t="inlineStr">
        <is>
          <t>Česká pošta - Vysoké Chvojno</t>
        </is>
      </c>
      <c r="H9312" t="inlineStr">
        <is>
          <t>Soběslavova</t>
        </is>
      </c>
      <c r="I9312" t="inlineStr">
        <is>
          <t>2</t>
        </is>
      </c>
      <c r="J9312" t="inlineStr">
        <is>
          <t>VYSOKÉ CHVOJNO</t>
        </is>
      </c>
      <c r="K9312" t="inlineStr">
        <is>
          <t>Pardubice</t>
        </is>
      </c>
      <c r="L9312" t="inlineStr">
        <is>
          <t>RSE</t>
        </is>
      </c>
      <c r="M9312" t="inlineStr">
        <is>
          <t>Jareš Jaroslav</t>
        </is>
      </c>
      <c r="N9312" t="inlineStr">
        <is>
          <t>50.109819</t>
        </is>
      </c>
      <c r="O9312" t="inlineStr">
        <is>
          <t>15.970658</t>
        </is>
      </c>
      <c r="P9312" t="n">
        <v>1641.54</v>
      </c>
    </row>
    <row r="9313">
      <c r="A9313" t="n">
        <v>36201286</v>
      </c>
      <c r="B9313" t="n">
        <v>76201286</v>
      </c>
      <c r="C9313" t="inlineStr">
        <is>
          <t>LI</t>
        </is>
      </c>
      <c r="D9313" t="inlineStr">
        <is>
          <t>ČESKÁ POŠTA</t>
        </is>
      </c>
      <c r="E9313" t="inlineStr">
        <is>
          <t>1POSTA</t>
        </is>
      </c>
      <c r="F9313" t="inlineStr">
        <is>
          <t>P</t>
        </is>
      </c>
      <c r="G9313" t="inlineStr">
        <is>
          <t>Česká pošta - Suchdol u Prostějova</t>
        </is>
      </c>
      <c r="H9313" t="inlineStr">
        <is>
          <t>Jednov</t>
        </is>
      </c>
      <c r="I9313" t="inlineStr">
        <is>
          <t>72</t>
        </is>
      </c>
      <c r="J9313" t="inlineStr">
        <is>
          <t>SUCHDOL</t>
        </is>
      </c>
      <c r="K9313" t="inlineStr">
        <is>
          <t>Prostějov</t>
        </is>
      </c>
      <c r="L9313" t="inlineStr">
        <is>
          <t>RSE</t>
        </is>
      </c>
      <c r="M9313" t="inlineStr">
        <is>
          <t>Šír Daniel</t>
        </is>
      </c>
      <c r="N9313" t="inlineStr">
        <is>
          <t>49.546042</t>
        </is>
      </c>
      <c r="O9313" t="inlineStr">
        <is>
          <t>16.878963</t>
        </is>
      </c>
      <c r="P9313" t="n">
        <v>1640.38</v>
      </c>
    </row>
    <row r="9314">
      <c r="A9314" t="n">
        <v>12817801</v>
      </c>
      <c r="B9314" t="n">
        <v>82817801</v>
      </c>
      <c r="C9314" t="inlineStr">
        <is>
          <t>VELKY TERMINAL</t>
        </is>
      </c>
      <c r="D9314" t="inlineStr">
        <is>
          <t>IDT</t>
        </is>
      </c>
      <c r="E9314" t="inlineStr">
        <is>
          <t>4OSTATNI</t>
        </is>
      </c>
      <c r="F9314" t="inlineStr">
        <is>
          <t>B</t>
        </is>
      </c>
      <c r="G9314" t="inlineStr">
        <is>
          <t>Lucie Baštová</t>
        </is>
      </c>
      <c r="H9314" t="inlineStr">
        <is>
          <t>J. Bendy</t>
        </is>
      </c>
      <c r="I9314" t="inlineStr">
        <is>
          <t>1387/32</t>
        </is>
      </c>
      <c r="J9314" t="inlineStr">
        <is>
          <t>ČESKÉ BUDĚJOVICE - ČESKÉ BUDĚJOVICE 2</t>
        </is>
      </c>
      <c r="K9314" t="inlineStr">
        <is>
          <t>České Budějovice</t>
        </is>
      </c>
      <c r="L9314" t="inlineStr">
        <is>
          <t>RSB</t>
        </is>
      </c>
      <c r="M9314" t="inlineStr">
        <is>
          <t>Dvořák Petr</t>
        </is>
      </c>
      <c r="N9314" t="inlineStr">
        <is>
          <t>48.982559</t>
        </is>
      </c>
      <c r="O9314" t="inlineStr">
        <is>
          <t>14.439214</t>
        </is>
      </c>
      <c r="P9314" t="n">
        <v>1639.62</v>
      </c>
    </row>
    <row r="9315">
      <c r="A9315" t="n">
        <v>34200772</v>
      </c>
      <c r="B9315" t="n">
        <v>74200772</v>
      </c>
      <c r="C9315" t="inlineStr">
        <is>
          <t>LI</t>
        </is>
      </c>
      <c r="D9315" t="inlineStr">
        <is>
          <t>ČESKÁ POŠTA</t>
        </is>
      </c>
      <c r="E9315" t="inlineStr">
        <is>
          <t>1POSTA</t>
        </is>
      </c>
      <c r="F9315" t="inlineStr">
        <is>
          <t>P</t>
        </is>
      </c>
      <c r="G9315" t="inlineStr">
        <is>
          <t>Česká pošta - Žalhostice</t>
        </is>
      </c>
      <c r="H9315" t="inlineStr">
        <is>
          <t>Žalhostice</t>
        </is>
      </c>
      <c r="I9315" t="inlineStr">
        <is>
          <t>88</t>
        </is>
      </c>
      <c r="J9315" t="inlineStr">
        <is>
          <t>ŽALHOSTICE</t>
        </is>
      </c>
      <c r="K9315" t="inlineStr">
        <is>
          <t>Litoměřice</t>
        </is>
      </c>
      <c r="L9315" t="inlineStr">
        <is>
          <t>RSD</t>
        </is>
      </c>
      <c r="M9315" t="inlineStr">
        <is>
          <t>Šticha Milan</t>
        </is>
      </c>
      <c r="N9315" t="inlineStr">
        <is>
          <t>50.524505</t>
        </is>
      </c>
      <c r="O9315" t="inlineStr">
        <is>
          <t>14.096575</t>
        </is>
      </c>
      <c r="P9315" t="n">
        <v>1638.85</v>
      </c>
    </row>
    <row r="9316">
      <c r="A9316" t="n">
        <v>31502101</v>
      </c>
      <c r="B9316" t="n">
        <v>71502101</v>
      </c>
      <c r="C9316" t="inlineStr">
        <is>
          <t>SMALL TERMINAL</t>
        </is>
      </c>
      <c r="D9316" t="inlineStr">
        <is>
          <t>IDT</t>
        </is>
      </c>
      <c r="E9316" t="inlineStr">
        <is>
          <t>4OSTATNI</t>
        </is>
      </c>
      <c r="F9316" t="inlineStr">
        <is>
          <t>B</t>
        </is>
      </c>
      <c r="G9316" t="inlineStr">
        <is>
          <t>Trung Hieu Nguyen - POTRAVINY</t>
        </is>
      </c>
      <c r="H9316" t="inlineStr">
        <is>
          <t>Pod hřištěm</t>
        </is>
      </c>
      <c r="I9316" t="inlineStr">
        <is>
          <t>83/2</t>
        </is>
      </c>
      <c r="J9316" t="inlineStr">
        <is>
          <t>PRAHA 10 - DOLNÍ MĚCHOLUPY</t>
        </is>
      </c>
      <c r="K9316" t="inlineStr">
        <is>
          <t>Praha</t>
        </is>
      </c>
      <c r="L9316" t="inlineStr">
        <is>
          <t>RSA</t>
        </is>
      </c>
      <c r="M9316" t="inlineStr">
        <is>
          <t>Česnek Miroslav</t>
        </is>
      </c>
      <c r="N9316" t="inlineStr">
        <is>
          <t>50.060355</t>
        </is>
      </c>
      <c r="O9316" t="inlineStr">
        <is>
          <t>14.557827</t>
        </is>
      </c>
      <c r="P9316" t="n">
        <v>1635.38</v>
      </c>
    </row>
    <row r="9317">
      <c r="A9317" t="n">
        <v>36201245</v>
      </c>
      <c r="B9317" t="n">
        <v>76201245</v>
      </c>
      <c r="C9317" t="inlineStr">
        <is>
          <t>LI</t>
        </is>
      </c>
      <c r="D9317" t="inlineStr">
        <is>
          <t>ČESKÁ POŠTA</t>
        </is>
      </c>
      <c r="E9317" t="inlineStr">
        <is>
          <t>1POSTA</t>
        </is>
      </c>
      <c r="F9317" t="inlineStr">
        <is>
          <t>P</t>
        </is>
      </c>
      <c r="G9317" t="inlineStr">
        <is>
          <t>Česká pošta - Popice</t>
        </is>
      </c>
      <c r="H9317" t="inlineStr">
        <is>
          <t>Hlavní</t>
        </is>
      </c>
      <c r="I9317" t="inlineStr">
        <is>
          <t>86</t>
        </is>
      </c>
      <c r="J9317" t="inlineStr">
        <is>
          <t>POPICE</t>
        </is>
      </c>
      <c r="K9317" t="inlineStr">
        <is>
          <t>Břeclav</t>
        </is>
      </c>
      <c r="L9317" t="inlineStr">
        <is>
          <t>RSB</t>
        </is>
      </c>
      <c r="M9317" t="inlineStr">
        <is>
          <t>Petlach Lubomír</t>
        </is>
      </c>
      <c r="N9317" t="inlineStr">
        <is>
          <t>48.929000</t>
        </is>
      </c>
      <c r="O9317" t="inlineStr">
        <is>
          <t>16.664510</t>
        </is>
      </c>
      <c r="P9317" t="n">
        <v>1633.85</v>
      </c>
    </row>
    <row r="9318">
      <c r="A9318" t="n">
        <v>13737504</v>
      </c>
      <c r="B9318" t="n">
        <v>83737504</v>
      </c>
      <c r="C9318" t="inlineStr">
        <is>
          <t>VELKY TERMINAL</t>
        </is>
      </c>
      <c r="D9318" t="inlineStr">
        <is>
          <t>IDT</t>
        </is>
      </c>
      <c r="E9318" t="inlineStr">
        <is>
          <t>1FLOP</t>
        </is>
      </c>
      <c r="F9318" t="inlineStr">
        <is>
          <t>A</t>
        </is>
      </c>
      <c r="G9318" t="inlineStr">
        <is>
          <t>FLOSMAN s.r.o.</t>
        </is>
      </c>
      <c r="H9318" t="inlineStr">
        <is>
          <t>Kaznějovská</t>
        </is>
      </c>
      <c r="I9318" t="inlineStr">
        <is>
          <t>1442/49</t>
        </is>
      </c>
      <c r="J9318" t="inlineStr">
        <is>
          <t>PLZEŇ - BOLEVEC</t>
        </is>
      </c>
      <c r="K9318" t="inlineStr">
        <is>
          <t>Plzeň-město</t>
        </is>
      </c>
      <c r="L9318" t="inlineStr">
        <is>
          <t>RSC</t>
        </is>
      </c>
      <c r="M9318" t="inlineStr">
        <is>
          <t>Havlíček Vladislav</t>
        </is>
      </c>
      <c r="N9318" t="inlineStr">
        <is>
          <t>49.780266</t>
        </is>
      </c>
      <c r="O9318" t="inlineStr">
        <is>
          <t>13.375664</t>
        </is>
      </c>
      <c r="P9318" t="n">
        <v>1627.69</v>
      </c>
    </row>
    <row r="9319">
      <c r="A9319" t="n">
        <v>31505401</v>
      </c>
      <c r="B9319" t="n">
        <v>71505401</v>
      </c>
      <c r="C9319" t="inlineStr">
        <is>
          <t>SMALL TERMINAL</t>
        </is>
      </c>
      <c r="D9319" t="inlineStr">
        <is>
          <t>IDT</t>
        </is>
      </c>
      <c r="E9319" t="inlineStr">
        <is>
          <t>4OSTATNI</t>
        </is>
      </c>
      <c r="F9319" t="inlineStr">
        <is>
          <t>B</t>
        </is>
      </c>
      <c r="G9319" t="inlineStr">
        <is>
          <t>Hana Bunikovská</t>
        </is>
      </c>
      <c r="H9319" t="inlineStr">
        <is>
          <t>Hospozín</t>
        </is>
      </c>
      <c r="I9319" t="inlineStr">
        <is>
          <t>116</t>
        </is>
      </c>
      <c r="J9319" t="inlineStr">
        <is>
          <t>HOSPOZÍN</t>
        </is>
      </c>
      <c r="K9319" t="inlineStr">
        <is>
          <t>Kladno</t>
        </is>
      </c>
      <c r="L9319" t="inlineStr">
        <is>
          <t>RSA</t>
        </is>
      </c>
      <c r="M9319" t="inlineStr">
        <is>
          <t>Hrubý Jiří</t>
        </is>
      </c>
      <c r="N9319" t="inlineStr">
        <is>
          <t>50.308050</t>
        </is>
      </c>
      <c r="O9319" t="inlineStr">
        <is>
          <t>14.170154</t>
        </is>
      </c>
      <c r="P9319" t="n">
        <v>1624.23</v>
      </c>
    </row>
    <row r="9320">
      <c r="A9320" t="n">
        <v>11882901</v>
      </c>
      <c r="B9320" t="n">
        <v>81882901</v>
      </c>
      <c r="C9320" t="inlineStr">
        <is>
          <t>VELKY TERMINAL</t>
        </is>
      </c>
      <c r="D9320" t="inlineStr">
        <is>
          <t>IDT</t>
        </is>
      </c>
      <c r="E9320" t="inlineStr">
        <is>
          <t>3GMO</t>
        </is>
      </c>
      <c r="F9320" t="inlineStr">
        <is>
          <t>B</t>
        </is>
      </c>
      <c r="G9320" t="inlineStr">
        <is>
          <t>GMO s.r.o. - Směnárna Brandýs Tesco</t>
        </is>
      </c>
      <c r="H9320" t="inlineStr">
        <is>
          <t>Zápy</t>
        </is>
      </c>
      <c r="I9320" t="inlineStr">
        <is>
          <t>275</t>
        </is>
      </c>
      <c r="J9320" t="inlineStr">
        <is>
          <t>ZÁPY</t>
        </is>
      </c>
      <c r="K9320" t="inlineStr">
        <is>
          <t>Praha-východ</t>
        </is>
      </c>
      <c r="L9320" t="inlineStr">
        <is>
          <t>RSA</t>
        </is>
      </c>
      <c r="M9320" t="inlineStr">
        <is>
          <t>Myslivec Jan</t>
        </is>
      </c>
      <c r="N9320" t="inlineStr">
        <is>
          <t>50.176032</t>
        </is>
      </c>
      <c r="O9320" t="inlineStr">
        <is>
          <t>14.670954</t>
        </is>
      </c>
      <c r="P9320" t="n">
        <v>1622.69</v>
      </c>
    </row>
    <row r="9321">
      <c r="A9321" t="n">
        <v>36200798</v>
      </c>
      <c r="B9321" t="n">
        <v>76200798</v>
      </c>
      <c r="C9321" t="inlineStr">
        <is>
          <t>LI</t>
        </is>
      </c>
      <c r="D9321" t="inlineStr">
        <is>
          <t>ČESKÁ POŠTA</t>
        </is>
      </c>
      <c r="E9321" t="inlineStr">
        <is>
          <t>1POSTA</t>
        </is>
      </c>
      <c r="F9321" t="inlineStr">
        <is>
          <t>P</t>
        </is>
      </c>
      <c r="G9321" t="inlineStr">
        <is>
          <t>Česká pošta - Lipovec u Blanska</t>
        </is>
      </c>
      <c r="H9321" t="inlineStr">
        <is>
          <t>Lipovec</t>
        </is>
      </c>
      <c r="I9321" t="inlineStr">
        <is>
          <t>318</t>
        </is>
      </c>
      <c r="J9321" t="inlineStr">
        <is>
          <t>LIPOVEC</t>
        </is>
      </c>
      <c r="K9321" t="inlineStr">
        <is>
          <t>Blansko</t>
        </is>
      </c>
      <c r="L9321" t="inlineStr">
        <is>
          <t>RSE</t>
        </is>
      </c>
      <c r="M9321" t="inlineStr">
        <is>
          <t>Šír Daniel</t>
        </is>
      </c>
      <c r="N9321" t="inlineStr">
        <is>
          <t>49.383822</t>
        </is>
      </c>
      <c r="O9321" t="inlineStr">
        <is>
          <t>16.805989</t>
        </is>
      </c>
      <c r="P9321" t="n">
        <v>1621.15</v>
      </c>
    </row>
    <row r="9322">
      <c r="A9322" t="n">
        <v>15211057</v>
      </c>
      <c r="B9322" t="n">
        <v>85211057</v>
      </c>
      <c r="C9322" t="inlineStr">
        <is>
          <t>VELKY TERMINAL</t>
        </is>
      </c>
      <c r="D9322" t="inlineStr">
        <is>
          <t>ČESKÁ POŠTA</t>
        </is>
      </c>
      <c r="E9322" t="inlineStr">
        <is>
          <t>1POSTA</t>
        </is>
      </c>
      <c r="F9322" t="inlineStr">
        <is>
          <t>P</t>
        </is>
      </c>
      <c r="G9322" t="inlineStr">
        <is>
          <t>Česká pošta - Vysoké Mýto</t>
        </is>
      </c>
      <c r="H9322" t="inlineStr">
        <is>
          <t>B. Smetany</t>
        </is>
      </c>
      <c r="I9322" t="inlineStr">
        <is>
          <t>33</t>
        </is>
      </c>
      <c r="J9322" t="inlineStr">
        <is>
          <t>VYSOKÉ MÝTO - VYSOKÉ MÝTO-MĚSTO</t>
        </is>
      </c>
      <c r="K9322" t="inlineStr">
        <is>
          <t>Ústí nad Orlicí</t>
        </is>
      </c>
      <c r="L9322" t="inlineStr">
        <is>
          <t>RSE</t>
        </is>
      </c>
      <c r="M9322" t="inlineStr">
        <is>
          <t>Rek Lubomír</t>
        </is>
      </c>
      <c r="N9322" t="inlineStr">
        <is>
          <t>49.953639</t>
        </is>
      </c>
      <c r="O9322" t="inlineStr">
        <is>
          <t>16.162718</t>
        </is>
      </c>
      <c r="P9322" t="n">
        <v>1620.19</v>
      </c>
    </row>
    <row r="9323">
      <c r="A9323" t="n">
        <v>36200741</v>
      </c>
      <c r="B9323" t="n">
        <v>76200741</v>
      </c>
      <c r="C9323" t="inlineStr">
        <is>
          <t>LI</t>
        </is>
      </c>
      <c r="D9323" t="inlineStr">
        <is>
          <t>ČESKÁ POŠTA</t>
        </is>
      </c>
      <c r="E9323" t="inlineStr">
        <is>
          <t>1POSTA</t>
        </is>
      </c>
      <c r="F9323" t="inlineStr">
        <is>
          <t>P</t>
        </is>
      </c>
      <c r="G9323" t="inlineStr">
        <is>
          <t>Česká pošta - Oleksovice</t>
        </is>
      </c>
      <c r="H9323" t="inlineStr">
        <is>
          <t>Oleksovice</t>
        </is>
      </c>
      <c r="I9323" t="inlineStr">
        <is>
          <t>69</t>
        </is>
      </c>
      <c r="J9323" t="inlineStr">
        <is>
          <t>OLEKSOVICE</t>
        </is>
      </c>
      <c r="K9323" t="inlineStr">
        <is>
          <t>Znojmo</t>
        </is>
      </c>
      <c r="L9323" t="inlineStr">
        <is>
          <t>RSB</t>
        </is>
      </c>
      <c r="M9323" t="inlineStr">
        <is>
          <t>Koutný Roman</t>
        </is>
      </c>
      <c r="N9323" t="inlineStr">
        <is>
          <t>48.903753</t>
        </is>
      </c>
      <c r="O9323" t="inlineStr">
        <is>
          <t>16.245695</t>
        </is>
      </c>
      <c r="P9323" t="n">
        <v>1619.23</v>
      </c>
    </row>
    <row r="9324">
      <c r="A9324" t="n">
        <v>37400211</v>
      </c>
      <c r="B9324" t="n">
        <v>77400211</v>
      </c>
      <c r="C9324" t="inlineStr">
        <is>
          <t>LI</t>
        </is>
      </c>
      <c r="D9324" t="inlineStr">
        <is>
          <t>KA PARTNERS</t>
        </is>
      </c>
      <c r="E9324" t="inlineStr">
        <is>
          <t>1CD</t>
        </is>
      </c>
      <c r="F9324" t="inlineStr">
        <is>
          <t>A</t>
        </is>
      </c>
      <c r="G9324" t="inlineStr">
        <is>
          <t>ČD Č.Těšín</t>
        </is>
      </c>
      <c r="H9324" t="inlineStr">
        <is>
          <t>Nádražní</t>
        </is>
      </c>
      <c r="I9324" t="inlineStr">
        <is>
          <t>1133</t>
        </is>
      </c>
      <c r="J9324" t="inlineStr">
        <is>
          <t>ČESKÝ TĚŠÍN</t>
        </is>
      </c>
      <c r="K9324" t="inlineStr">
        <is>
          <t>Karviná</t>
        </is>
      </c>
      <c r="L9324" t="inlineStr">
        <is>
          <t>RSG</t>
        </is>
      </c>
      <c r="M9324" t="inlineStr">
        <is>
          <t>Herman Michal</t>
        </is>
      </c>
      <c r="N9324" t="inlineStr">
        <is>
          <t>49.743610</t>
        </is>
      </c>
      <c r="O9324" t="inlineStr">
        <is>
          <t>18.622220</t>
        </is>
      </c>
      <c r="P9324" t="n">
        <v>1617.31</v>
      </c>
    </row>
    <row r="9325">
      <c r="A9325" t="n">
        <v>37511901</v>
      </c>
      <c r="B9325" t="n">
        <v>77511901</v>
      </c>
      <c r="C9325" t="inlineStr">
        <is>
          <t>SMALL TERMINAL</t>
        </is>
      </c>
      <c r="D9325" t="inlineStr">
        <is>
          <t>IDT</t>
        </is>
      </c>
      <c r="E9325" t="inlineStr">
        <is>
          <t>4OSTATNI</t>
        </is>
      </c>
      <c r="F9325" t="inlineStr">
        <is>
          <t>B</t>
        </is>
      </c>
      <c r="G9325" t="inlineStr">
        <is>
          <t>THUY TIEN s.r.o.</t>
        </is>
      </c>
      <c r="H9325" t="inlineStr">
        <is>
          <t>Butovická</t>
        </is>
      </c>
      <c r="I9325" t="inlineStr">
        <is>
          <t>661</t>
        </is>
      </c>
      <c r="J9325" t="inlineStr">
        <is>
          <t>STUDÉNKA - BUTOVICE</t>
        </is>
      </c>
      <c r="K9325" t="inlineStr">
        <is>
          <t>Nový Jičín</t>
        </is>
      </c>
      <c r="L9325" t="inlineStr">
        <is>
          <t>RSG</t>
        </is>
      </c>
      <c r="M9325" t="inlineStr">
        <is>
          <t>Herman Petr</t>
        </is>
      </c>
      <c r="N9325" t="inlineStr">
        <is>
          <t>49.708991</t>
        </is>
      </c>
      <c r="O9325" t="inlineStr">
        <is>
          <t>18.047131</t>
        </is>
      </c>
      <c r="P9325" t="n">
        <v>1616.92</v>
      </c>
    </row>
    <row r="9326">
      <c r="A9326" t="n">
        <v>31201451</v>
      </c>
      <c r="B9326" t="n">
        <v>71201451</v>
      </c>
      <c r="C9326" t="inlineStr">
        <is>
          <t>LI</t>
        </is>
      </c>
      <c r="D9326" t="inlineStr">
        <is>
          <t>ČESKÁ POŠTA</t>
        </is>
      </c>
      <c r="E9326" t="inlineStr">
        <is>
          <t>1POSTA</t>
        </is>
      </c>
      <c r="F9326" t="inlineStr">
        <is>
          <t>P</t>
        </is>
      </c>
      <c r="G9326" t="inlineStr">
        <is>
          <t>Česká pošta - Středokluky</t>
        </is>
      </c>
      <c r="H9326" t="inlineStr">
        <is>
          <t>Lidická</t>
        </is>
      </c>
      <c r="I9326" t="inlineStr">
        <is>
          <t>61</t>
        </is>
      </c>
      <c r="J9326" t="inlineStr">
        <is>
          <t>STŘEDOKLUKY</t>
        </is>
      </c>
      <c r="K9326" t="inlineStr">
        <is>
          <t>Praha-západ</t>
        </is>
      </c>
      <c r="L9326" t="inlineStr">
        <is>
          <t>RSA</t>
        </is>
      </c>
      <c r="M9326" t="inlineStr">
        <is>
          <t>Dosoudil Petr</t>
        </is>
      </c>
      <c r="N9326" t="inlineStr">
        <is>
          <t>50.131893</t>
        </is>
      </c>
      <c r="O9326" t="inlineStr">
        <is>
          <t>14.234709</t>
        </is>
      </c>
      <c r="P9326" t="n">
        <v>1615.38</v>
      </c>
    </row>
    <row r="9327">
      <c r="A9327" t="n">
        <v>11228008</v>
      </c>
      <c r="B9327" t="n">
        <v>81228008</v>
      </c>
      <c r="C9327" t="inlineStr">
        <is>
          <t>VELKY TERMINAL</t>
        </is>
      </c>
      <c r="D9327" t="inlineStr">
        <is>
          <t>ČESKÁ POŠTA</t>
        </is>
      </c>
      <c r="E9327" t="inlineStr">
        <is>
          <t>1POSTA</t>
        </is>
      </c>
      <c r="F9327" t="inlineStr">
        <is>
          <t>P</t>
        </is>
      </c>
      <c r="G9327" t="inlineStr">
        <is>
          <t>Česká pošta - Křinec</t>
        </is>
      </c>
      <c r="H9327" t="inlineStr">
        <is>
          <t>Náměstí</t>
        </is>
      </c>
      <c r="I9327" t="inlineStr">
        <is>
          <t>33</t>
        </is>
      </c>
      <c r="J9327" t="inlineStr">
        <is>
          <t>KŘINEC</t>
        </is>
      </c>
      <c r="K9327" t="inlineStr">
        <is>
          <t>Nymburk</t>
        </is>
      </c>
      <c r="L9327" t="inlineStr">
        <is>
          <t>RSA</t>
        </is>
      </c>
      <c r="M9327" t="inlineStr">
        <is>
          <t>Česnek Miroslav</t>
        </is>
      </c>
      <c r="N9327" t="inlineStr">
        <is>
          <t>50.265892</t>
        </is>
      </c>
      <c r="O9327" t="inlineStr">
        <is>
          <t>15.138941</t>
        </is>
      </c>
      <c r="P9327" t="n">
        <v>1612.31</v>
      </c>
    </row>
    <row r="9328">
      <c r="A9328" t="n">
        <v>13822101</v>
      </c>
      <c r="B9328" t="n">
        <v>83822101</v>
      </c>
      <c r="C9328" t="inlineStr">
        <is>
          <t>VELKY TERMINAL</t>
        </is>
      </c>
      <c r="D9328" t="inlineStr">
        <is>
          <t>IDT</t>
        </is>
      </c>
      <c r="E9328" t="inlineStr">
        <is>
          <t>4OSTATNI</t>
        </is>
      </c>
      <c r="F9328" t="inlineStr">
        <is>
          <t>B</t>
        </is>
      </c>
      <c r="G9328" t="inlineStr">
        <is>
          <t>Petr Liška</t>
        </is>
      </c>
      <c r="H9328" t="inlineStr">
        <is>
          <t>Hlavanova</t>
        </is>
      </c>
      <c r="I9328" t="inlineStr">
        <is>
          <t>319/8</t>
        </is>
      </c>
      <c r="J9328" t="inlineStr">
        <is>
          <t>PLZEŇ - VÝCHODNÍ PŘEDMĚSTÍ</t>
        </is>
      </c>
      <c r="K9328" t="inlineStr">
        <is>
          <t>Plzeň-město</t>
        </is>
      </c>
      <c r="L9328" t="inlineStr">
        <is>
          <t>RSC</t>
        </is>
      </c>
      <c r="M9328" t="inlineStr">
        <is>
          <t>Havlíček Vladislav</t>
        </is>
      </c>
      <c r="N9328" t="inlineStr">
        <is>
          <t>49.736018</t>
        </is>
      </c>
      <c r="O9328" t="inlineStr">
        <is>
          <t>13.390333</t>
        </is>
      </c>
      <c r="P9328" t="n">
        <v>1612.31</v>
      </c>
    </row>
    <row r="9329">
      <c r="A9329" t="n">
        <v>37201059</v>
      </c>
      <c r="B9329" t="n">
        <v>77201059</v>
      </c>
      <c r="C9329" t="inlineStr">
        <is>
          <t>LI</t>
        </is>
      </c>
      <c r="D9329" t="inlineStr">
        <is>
          <t>ČESKÁ POŠTA</t>
        </is>
      </c>
      <c r="E9329" t="inlineStr">
        <is>
          <t>1POSTA</t>
        </is>
      </c>
      <c r="F9329" t="inlineStr">
        <is>
          <t>P</t>
        </is>
      </c>
      <c r="G9329" t="inlineStr">
        <is>
          <t>Česká pošta - Větřkovice u Vítkova</t>
        </is>
      </c>
      <c r="H9329" t="inlineStr">
        <is>
          <t>Větřkovice</t>
        </is>
      </c>
      <c r="I9329" t="inlineStr">
        <is>
          <t>197</t>
        </is>
      </c>
      <c r="J9329" t="inlineStr">
        <is>
          <t>VĚTŘKOVICE</t>
        </is>
      </c>
      <c r="K9329" t="inlineStr">
        <is>
          <t>Opava</t>
        </is>
      </c>
      <c r="L9329" t="inlineStr">
        <is>
          <t>RSG</t>
        </is>
      </c>
      <c r="M9329" t="inlineStr">
        <is>
          <t>Brindžák Michal</t>
        </is>
      </c>
      <c r="N9329" t="inlineStr">
        <is>
          <t>49.780068</t>
        </is>
      </c>
      <c r="O9329" t="inlineStr">
        <is>
          <t>17.820125</t>
        </is>
      </c>
      <c r="P9329" t="n">
        <v>1610.38</v>
      </c>
    </row>
    <row r="9330">
      <c r="A9330" t="n">
        <v>16757102</v>
      </c>
      <c r="B9330" t="n">
        <v>86757102</v>
      </c>
      <c r="C9330" t="inlineStr">
        <is>
          <t>VELKY TERMINAL</t>
        </is>
      </c>
      <c r="D9330" t="inlineStr">
        <is>
          <t>IDT</t>
        </is>
      </c>
      <c r="E9330" t="inlineStr">
        <is>
          <t>4OSTATNI</t>
        </is>
      </c>
      <c r="F9330" t="inlineStr">
        <is>
          <t>B</t>
        </is>
      </c>
      <c r="G9330" t="inlineStr">
        <is>
          <t>Marta Surmanová - smíšené zboží</t>
        </is>
      </c>
      <c r="H9330" t="inlineStr">
        <is>
          <t>Kristenova</t>
        </is>
      </c>
      <c r="I9330" t="inlineStr">
        <is>
          <t>1076/2</t>
        </is>
      </c>
      <c r="J9330" t="inlineStr">
        <is>
          <t>BRNO - KOMÍN</t>
        </is>
      </c>
      <c r="K9330" t="inlineStr">
        <is>
          <t>Brno-město</t>
        </is>
      </c>
      <c r="L9330" t="inlineStr">
        <is>
          <t>RSB</t>
        </is>
      </c>
      <c r="M9330" t="inlineStr">
        <is>
          <t>Hanuš Robert</t>
        </is>
      </c>
      <c r="N9330" t="inlineStr">
        <is>
          <t>49.220515</t>
        </is>
      </c>
      <c r="O9330" t="inlineStr">
        <is>
          <t>16.554452</t>
        </is>
      </c>
      <c r="P9330" t="n">
        <v>1610</v>
      </c>
    </row>
    <row r="9331">
      <c r="A9331" t="n">
        <v>13920513</v>
      </c>
      <c r="B9331" t="n">
        <v>83920513</v>
      </c>
      <c r="C9331" t="inlineStr">
        <is>
          <t>VELKY TERMINAL</t>
        </is>
      </c>
      <c r="D9331" t="inlineStr">
        <is>
          <t>IDT</t>
        </is>
      </c>
      <c r="E9331" t="inlineStr">
        <is>
          <t>3F1GAS</t>
        </is>
      </c>
      <c r="F9331" t="inlineStr">
        <is>
          <t>B</t>
        </is>
      </c>
      <c r="G9331" t="inlineStr">
        <is>
          <t>TOP TANK s.r.o.</t>
        </is>
      </c>
      <c r="H9331" t="inlineStr">
        <is>
          <t>Máchova (ČS One1)</t>
        </is>
      </c>
      <c r="I9331" t="inlineStr"/>
      <c r="J9331" t="inlineStr">
        <is>
          <t>TEPLÁ</t>
        </is>
      </c>
      <c r="K9331" t="inlineStr">
        <is>
          <t>Cheb</t>
        </is>
      </c>
      <c r="L9331" t="inlineStr">
        <is>
          <t>RSC</t>
        </is>
      </c>
      <c r="M9331" t="inlineStr">
        <is>
          <t>Beneš Lukáš</t>
        </is>
      </c>
      <c r="N9331" t="inlineStr">
        <is>
          <t>49.976048</t>
        </is>
      </c>
      <c r="O9331" t="inlineStr">
        <is>
          <t>12.857170</t>
        </is>
      </c>
      <c r="P9331" t="n">
        <v>1609.81</v>
      </c>
    </row>
    <row r="9332">
      <c r="A9332" t="n">
        <v>34500104</v>
      </c>
      <c r="B9332" t="n">
        <v>74500104</v>
      </c>
      <c r="C9332" t="inlineStr">
        <is>
          <t>SMALL TERMINAL</t>
        </is>
      </c>
      <c r="D9332" t="inlineStr">
        <is>
          <t>KA PARTNERS</t>
        </is>
      </c>
      <c r="E9332" t="inlineStr">
        <is>
          <t>1BENON</t>
        </is>
      </c>
      <c r="F9332" t="inlineStr">
        <is>
          <t>A</t>
        </is>
      </c>
      <c r="G9332" t="inlineStr">
        <is>
          <t>Vinotéka Benone</t>
        </is>
      </c>
      <c r="H9332" t="inlineStr">
        <is>
          <t>Radniční</t>
        </is>
      </c>
      <c r="I9332" t="inlineStr">
        <is>
          <t>3400</t>
        </is>
      </c>
      <c r="J9332" t="inlineStr">
        <is>
          <t>MOST</t>
        </is>
      </c>
      <c r="K9332" t="inlineStr">
        <is>
          <t>Most</t>
        </is>
      </c>
      <c r="L9332" t="inlineStr">
        <is>
          <t>RSD</t>
        </is>
      </c>
      <c r="M9332" t="inlineStr">
        <is>
          <t>Neubert Jaroslav</t>
        </is>
      </c>
      <c r="N9332" t="inlineStr">
        <is>
          <t>50.501299</t>
        </is>
      </c>
      <c r="O9332" t="inlineStr">
        <is>
          <t>13.640114</t>
        </is>
      </c>
      <c r="P9332" t="n">
        <v>1609.23</v>
      </c>
    </row>
    <row r="9333">
      <c r="A9333" t="n">
        <v>36510701</v>
      </c>
      <c r="B9333" t="n">
        <v>76510701</v>
      </c>
      <c r="C9333" t="inlineStr">
        <is>
          <t>SMALL TERMINAL</t>
        </is>
      </c>
      <c r="D9333" t="inlineStr">
        <is>
          <t>IDT</t>
        </is>
      </c>
      <c r="E9333" t="inlineStr">
        <is>
          <t>4OSTATNI</t>
        </is>
      </c>
      <c r="F9333" t="inlineStr">
        <is>
          <t>B</t>
        </is>
      </c>
      <c r="G9333" t="inlineStr">
        <is>
          <t>Ivona Daňková</t>
        </is>
      </c>
      <c r="H9333" t="inlineStr">
        <is>
          <t>Mírová</t>
        </is>
      </c>
      <c r="I9333" t="inlineStr">
        <is>
          <t>11</t>
        </is>
      </c>
      <c r="J9333" t="inlineStr">
        <is>
          <t>KVASICE</t>
        </is>
      </c>
      <c r="K9333" t="inlineStr">
        <is>
          <t>Kroměříž</t>
        </is>
      </c>
      <c r="L9333" t="inlineStr">
        <is>
          <t>RSE</t>
        </is>
      </c>
      <c r="M9333" t="inlineStr">
        <is>
          <t>Modlitba Jakub</t>
        </is>
      </c>
      <c r="N9333" t="inlineStr">
        <is>
          <t>49.238310</t>
        </is>
      </c>
      <c r="O9333" t="inlineStr">
        <is>
          <t>17.468573</t>
        </is>
      </c>
      <c r="P9333" t="n">
        <v>1609.23</v>
      </c>
    </row>
    <row r="9334">
      <c r="A9334" t="n">
        <v>11864903</v>
      </c>
      <c r="B9334" t="n">
        <v>81864903</v>
      </c>
      <c r="C9334" t="inlineStr">
        <is>
          <t>VELKY TERMINAL</t>
        </is>
      </c>
      <c r="D9334" t="inlineStr">
        <is>
          <t>KA PARTNERS</t>
        </is>
      </c>
      <c r="E9334" t="inlineStr">
        <is>
          <t>1FAST</t>
        </is>
      </c>
      <c r="F9334" t="inlineStr">
        <is>
          <t>B</t>
        </is>
      </c>
      <c r="G9334" t="inlineStr">
        <is>
          <t>PLANEO Elektro</t>
        </is>
      </c>
      <c r="H9334" t="inlineStr">
        <is>
          <t>nábř. Dr. Beneše</t>
        </is>
      </c>
      <c r="I9334" t="inlineStr">
        <is>
          <t>2551</t>
        </is>
      </c>
      <c r="J9334" t="inlineStr">
        <is>
          <t>RAKOVNÍK - RAKOVNÍK II</t>
        </is>
      </c>
      <c r="K9334" t="inlineStr">
        <is>
          <t>Rakovník</t>
        </is>
      </c>
      <c r="L9334" t="inlineStr">
        <is>
          <t>RSA</t>
        </is>
      </c>
      <c r="M9334" t="inlineStr">
        <is>
          <t>Hrubý Jiří</t>
        </is>
      </c>
      <c r="N9334" t="inlineStr">
        <is>
          <t>50.100927</t>
        </is>
      </c>
      <c r="O9334" t="inlineStr">
        <is>
          <t>13.731520</t>
        </is>
      </c>
      <c r="P9334" t="n">
        <v>1608.46</v>
      </c>
    </row>
    <row r="9335">
      <c r="A9335" t="n">
        <v>34200913</v>
      </c>
      <c r="B9335" t="n">
        <v>74200913</v>
      </c>
      <c r="C9335" t="inlineStr">
        <is>
          <t>LI</t>
        </is>
      </c>
      <c r="D9335" t="inlineStr">
        <is>
          <t>IDT</t>
        </is>
      </c>
      <c r="E9335" t="inlineStr">
        <is>
          <t>2POSTAF</t>
        </is>
      </c>
      <c r="F9335" t="inlineStr">
        <is>
          <t>B</t>
        </is>
      </c>
      <c r="G9335" t="inlineStr">
        <is>
          <t>PP Obec Prackovice nad Labem</t>
        </is>
      </c>
      <c r="H9335" t="inlineStr">
        <is>
          <t>Prackovice nad Labem</t>
        </is>
      </c>
      <c r="I9335" t="inlineStr">
        <is>
          <t>54</t>
        </is>
      </c>
      <c r="J9335" t="inlineStr">
        <is>
          <t>PRACKOVICE NAD LABEM</t>
        </is>
      </c>
      <c r="K9335" t="inlineStr">
        <is>
          <t>Litoměřice</t>
        </is>
      </c>
      <c r="L9335" t="inlineStr">
        <is>
          <t>RSD</t>
        </is>
      </c>
      <c r="M9335" t="inlineStr">
        <is>
          <t>Šticha Milan</t>
        </is>
      </c>
      <c r="N9335" t="inlineStr">
        <is>
          <t>50.569499</t>
        </is>
      </c>
      <c r="O9335" t="inlineStr">
        <is>
          <t>14.031768</t>
        </is>
      </c>
      <c r="P9335" t="n">
        <v>1608.08</v>
      </c>
    </row>
    <row r="9336">
      <c r="A9336" t="n">
        <v>36525101</v>
      </c>
      <c r="B9336" t="n">
        <v>76525101</v>
      </c>
      <c r="C9336" t="inlineStr">
        <is>
          <t>SMALL TERMINAL</t>
        </is>
      </c>
      <c r="D9336" t="inlineStr">
        <is>
          <t>IDT</t>
        </is>
      </c>
      <c r="E9336" t="inlineStr">
        <is>
          <t>4OSTATNI</t>
        </is>
      </c>
      <c r="F9336" t="inlineStr">
        <is>
          <t>B</t>
        </is>
      </c>
      <c r="G9336" t="inlineStr">
        <is>
          <t>Ing. Ivona Fleková, MBA - potraviny</t>
        </is>
      </c>
      <c r="H9336" t="inlineStr">
        <is>
          <t>Šlapalova</t>
        </is>
      </c>
      <c r="I9336" t="inlineStr">
        <is>
          <t>364</t>
        </is>
      </c>
      <c r="J9336" t="inlineStr">
        <is>
          <t>ZBRASLAV</t>
        </is>
      </c>
      <c r="K9336" t="inlineStr">
        <is>
          <t>Brno-venkov</t>
        </is>
      </c>
      <c r="L9336" t="inlineStr">
        <is>
          <t>RSB</t>
        </is>
      </c>
      <c r="M9336" t="inlineStr">
        <is>
          <t>Koutný Roman</t>
        </is>
      </c>
      <c r="N9336" t="inlineStr">
        <is>
          <t>49.221730</t>
        </is>
      </c>
      <c r="O9336" t="inlineStr">
        <is>
          <t>16.291820</t>
        </is>
      </c>
      <c r="P9336" t="n">
        <v>1605.77</v>
      </c>
    </row>
    <row r="9337">
      <c r="A9337" t="n">
        <v>33200787</v>
      </c>
      <c r="B9337" t="n">
        <v>73200787</v>
      </c>
      <c r="C9337" t="inlineStr">
        <is>
          <t>LI</t>
        </is>
      </c>
      <c r="D9337" t="inlineStr">
        <is>
          <t>IDT</t>
        </is>
      </c>
      <c r="E9337" t="inlineStr">
        <is>
          <t>2POSTAF</t>
        </is>
      </c>
      <c r="F9337" t="inlineStr">
        <is>
          <t>B</t>
        </is>
      </c>
      <c r="G9337" t="inlineStr">
        <is>
          <t>PP Jana Kateřina Tušková</t>
        </is>
      </c>
      <c r="H9337" t="inlineStr">
        <is>
          <t>Potůčky</t>
        </is>
      </c>
      <c r="I9337" t="inlineStr">
        <is>
          <t>58</t>
        </is>
      </c>
      <c r="J9337" t="inlineStr">
        <is>
          <t>POTŮČKY</t>
        </is>
      </c>
      <c r="K9337" t="inlineStr">
        <is>
          <t>Karlovy Vary</t>
        </is>
      </c>
      <c r="L9337" t="inlineStr">
        <is>
          <t>RSC</t>
        </is>
      </c>
      <c r="M9337" t="inlineStr">
        <is>
          <t>Beneš Lukáš</t>
        </is>
      </c>
      <c r="N9337" t="inlineStr">
        <is>
          <t>50.427978</t>
        </is>
      </c>
      <c r="O9337" t="inlineStr">
        <is>
          <t>12.736717</t>
        </is>
      </c>
      <c r="P9337" t="n">
        <v>1605.38</v>
      </c>
    </row>
    <row r="9338">
      <c r="A9338" t="n">
        <v>33001568</v>
      </c>
      <c r="B9338" t="n">
        <v>73001568</v>
      </c>
      <c r="C9338" t="inlineStr">
        <is>
          <t>LI</t>
        </is>
      </c>
      <c r="D9338" t="inlineStr">
        <is>
          <t>IDT</t>
        </is>
      </c>
      <c r="E9338" t="inlineStr">
        <is>
          <t>2COOP</t>
        </is>
      </c>
      <c r="F9338" t="inlineStr">
        <is>
          <t>B</t>
        </is>
      </c>
      <c r="G9338" t="inlineStr">
        <is>
          <t>COOP TUTY Západočeské konzumní družstvoSušice</t>
        </is>
      </c>
      <c r="H9338" t="inlineStr">
        <is>
          <t>U Lesoparku</t>
        </is>
      </c>
      <c r="I9338" t="inlineStr">
        <is>
          <t>790</t>
        </is>
      </c>
      <c r="J9338" t="inlineStr">
        <is>
          <t>HORNÍ SLAVKOV</t>
        </is>
      </c>
      <c r="K9338" t="inlineStr">
        <is>
          <t>Sokolov</t>
        </is>
      </c>
      <c r="L9338" t="inlineStr">
        <is>
          <t>RSC</t>
        </is>
      </c>
      <c r="M9338" t="inlineStr">
        <is>
          <t>Beneš Lukáš</t>
        </is>
      </c>
      <c r="N9338" t="inlineStr">
        <is>
          <t>50.138618</t>
        </is>
      </c>
      <c r="O9338" t="inlineStr">
        <is>
          <t>12.794009</t>
        </is>
      </c>
      <c r="P9338" t="n">
        <v>1605</v>
      </c>
    </row>
    <row r="9339">
      <c r="A9339" t="n">
        <v>37514001</v>
      </c>
      <c r="B9339" t="n">
        <v>77514001</v>
      </c>
      <c r="C9339" t="inlineStr">
        <is>
          <t>SMALL TERMINAL</t>
        </is>
      </c>
      <c r="D9339" t="inlineStr">
        <is>
          <t>IDT</t>
        </is>
      </c>
      <c r="E9339" t="inlineStr">
        <is>
          <t>4OSTATNI</t>
        </is>
      </c>
      <c r="F9339" t="inlineStr">
        <is>
          <t>B</t>
        </is>
      </c>
      <c r="G9339" t="inlineStr">
        <is>
          <t>Van Dat Tran</t>
        </is>
      </c>
      <c r="H9339" t="inlineStr">
        <is>
          <t>Velká Strana</t>
        </is>
      </c>
      <c r="I9339" t="inlineStr">
        <is>
          <t>46</t>
        </is>
      </c>
      <c r="J9339" t="inlineStr">
        <is>
          <t>DUBICKO</t>
        </is>
      </c>
      <c r="K9339" t="inlineStr">
        <is>
          <t>Šumperk</t>
        </is>
      </c>
      <c r="L9339" t="inlineStr">
        <is>
          <t>RSG</t>
        </is>
      </c>
      <c r="M9339" t="inlineStr">
        <is>
          <t>Dolníček Richard</t>
        </is>
      </c>
      <c r="N9339" t="inlineStr">
        <is>
          <t>49.827779</t>
        </is>
      </c>
      <c r="O9339" t="inlineStr">
        <is>
          <t>16.961048</t>
        </is>
      </c>
      <c r="P9339" t="n">
        <v>1603.46</v>
      </c>
    </row>
    <row r="9340">
      <c r="A9340" t="n">
        <v>16840501</v>
      </c>
      <c r="B9340" t="n">
        <v>86840501</v>
      </c>
      <c r="C9340" t="inlineStr">
        <is>
          <t>VELKY TERMINAL</t>
        </is>
      </c>
      <c r="D9340" t="inlineStr">
        <is>
          <t>IDT</t>
        </is>
      </c>
      <c r="E9340" t="inlineStr">
        <is>
          <t>2POSTAF</t>
        </is>
      </c>
      <c r="F9340" t="inlineStr">
        <is>
          <t>B</t>
        </is>
      </c>
      <c r="G9340" t="inlineStr">
        <is>
          <t>Městys Strážek</t>
        </is>
      </c>
      <c r="H9340" t="inlineStr">
        <is>
          <t>Strážek</t>
        </is>
      </c>
      <c r="I9340" t="inlineStr">
        <is>
          <t>13</t>
        </is>
      </c>
      <c r="J9340" t="inlineStr">
        <is>
          <t>STRÁŽEK</t>
        </is>
      </c>
      <c r="K9340" t="inlineStr">
        <is>
          <t>Žďár nad Sázavou</t>
        </is>
      </c>
      <c r="L9340" t="inlineStr">
        <is>
          <t>RSE</t>
        </is>
      </c>
      <c r="M9340" t="inlineStr">
        <is>
          <t>Rek Lubomír</t>
        </is>
      </c>
      <c r="N9340" t="inlineStr">
        <is>
          <t>49.442345</t>
        </is>
      </c>
      <c r="O9340" t="inlineStr">
        <is>
          <t>16.184849</t>
        </is>
      </c>
      <c r="P9340" t="n">
        <v>1602.88</v>
      </c>
    </row>
    <row r="9341">
      <c r="A9341" t="n">
        <v>17769701</v>
      </c>
      <c r="B9341" t="n">
        <v>87769701</v>
      </c>
      <c r="C9341" t="inlineStr">
        <is>
          <t>VELKY TERMINAL</t>
        </is>
      </c>
      <c r="D9341" t="inlineStr">
        <is>
          <t>IDT</t>
        </is>
      </c>
      <c r="E9341" t="inlineStr">
        <is>
          <t>4OSTATNI</t>
        </is>
      </c>
      <c r="F9341" t="inlineStr">
        <is>
          <t>B</t>
        </is>
      </c>
      <c r="G9341" t="inlineStr">
        <is>
          <t>Pekárna u Jaryna</t>
        </is>
      </c>
      <c r="H9341" t="inlineStr">
        <is>
          <t>Libhošť</t>
        </is>
      </c>
      <c r="I9341" t="inlineStr">
        <is>
          <t>59</t>
        </is>
      </c>
      <c r="J9341" t="inlineStr">
        <is>
          <t>LIBHOŠŤ</t>
        </is>
      </c>
      <c r="K9341" t="inlineStr">
        <is>
          <t>Nový Jičín</t>
        </is>
      </c>
      <c r="L9341" t="inlineStr">
        <is>
          <t>RSG</t>
        </is>
      </c>
      <c r="M9341" t="inlineStr">
        <is>
          <t>Herman Petr</t>
        </is>
      </c>
      <c r="N9341" t="inlineStr">
        <is>
          <t>49.621827</t>
        </is>
      </c>
      <c r="O9341" t="inlineStr">
        <is>
          <t>18.070499</t>
        </is>
      </c>
      <c r="P9341" t="n">
        <v>1599.23</v>
      </c>
    </row>
    <row r="9342">
      <c r="A9342" t="n">
        <v>32200415</v>
      </c>
      <c r="B9342" t="n">
        <v>72200415</v>
      </c>
      <c r="C9342" t="inlineStr">
        <is>
          <t>LI</t>
        </is>
      </c>
      <c r="D9342" t="inlineStr">
        <is>
          <t>ČESKÁ POŠTA</t>
        </is>
      </c>
      <c r="E9342" t="inlineStr">
        <is>
          <t>1POSTA</t>
        </is>
      </c>
      <c r="F9342" t="inlineStr">
        <is>
          <t>P</t>
        </is>
      </c>
      <c r="G9342" t="inlineStr">
        <is>
          <t>Česká pošta - Záboří u Blatné</t>
        </is>
      </c>
      <c r="H9342" t="inlineStr">
        <is>
          <t>Záboří</t>
        </is>
      </c>
      <c r="I9342" t="inlineStr">
        <is>
          <t>87</t>
        </is>
      </c>
      <c r="J9342" t="inlineStr">
        <is>
          <t>ZÁBOŘÍ</t>
        </is>
      </c>
      <c r="K9342" t="inlineStr">
        <is>
          <t>Strakonice</t>
        </is>
      </c>
      <c r="L9342" t="inlineStr">
        <is>
          <t>RSB</t>
        </is>
      </c>
      <c r="M9342" t="inlineStr">
        <is>
          <t>Štolba Jan</t>
        </is>
      </c>
      <c r="N9342" t="inlineStr">
        <is>
          <t>49.377738</t>
        </is>
      </c>
      <c r="O9342" t="inlineStr">
        <is>
          <t>13.830079</t>
        </is>
      </c>
      <c r="P9342" t="n">
        <v>1598.85</v>
      </c>
    </row>
    <row r="9343">
      <c r="A9343" t="n">
        <v>37201149</v>
      </c>
      <c r="B9343" t="n">
        <v>77201149</v>
      </c>
      <c r="C9343" t="inlineStr">
        <is>
          <t>LI</t>
        </is>
      </c>
      <c r="D9343" t="inlineStr">
        <is>
          <t>ČESKÁ POŠTA</t>
        </is>
      </c>
      <c r="E9343" t="inlineStr">
        <is>
          <t>1POSTA</t>
        </is>
      </c>
      <c r="F9343" t="inlineStr">
        <is>
          <t>P</t>
        </is>
      </c>
      <c r="G9343" t="inlineStr">
        <is>
          <t>Česká pošta - Fulnek 3</t>
        </is>
      </c>
      <c r="H9343" t="inlineStr">
        <is>
          <t>Lukavec</t>
        </is>
      </c>
      <c r="I9343" t="inlineStr">
        <is>
          <t>86</t>
        </is>
      </c>
      <c r="J9343" t="inlineStr">
        <is>
          <t>FULNEK</t>
        </is>
      </c>
      <c r="K9343" t="inlineStr">
        <is>
          <t>Nový Jičín</t>
        </is>
      </c>
      <c r="L9343" t="inlineStr">
        <is>
          <t>RSG</t>
        </is>
      </c>
      <c r="M9343" t="inlineStr">
        <is>
          <t>Brindžák Michal</t>
        </is>
      </c>
      <c r="N9343" t="inlineStr">
        <is>
          <t>49.754088</t>
        </is>
      </c>
      <c r="O9343" t="inlineStr">
        <is>
          <t>17.920030</t>
        </is>
      </c>
      <c r="P9343" t="n">
        <v>1598.85</v>
      </c>
    </row>
    <row r="9344">
      <c r="A9344" t="n">
        <v>33506101</v>
      </c>
      <c r="B9344" t="n">
        <v>73506101</v>
      </c>
      <c r="C9344" t="inlineStr">
        <is>
          <t>SMALL TERMINAL</t>
        </is>
      </c>
      <c r="D9344" t="inlineStr">
        <is>
          <t>IDT</t>
        </is>
      </c>
      <c r="E9344" t="inlineStr">
        <is>
          <t>4OSTATNI</t>
        </is>
      </c>
      <c r="F9344" t="inlineStr">
        <is>
          <t>B</t>
        </is>
      </c>
      <c r="G9344" t="inlineStr">
        <is>
          <t>Danh Truong Nguyen</t>
        </is>
      </c>
      <c r="H9344" t="inlineStr">
        <is>
          <t>Nádražní</t>
        </is>
      </c>
      <c r="I9344" t="inlineStr">
        <is>
          <t>609</t>
        </is>
      </c>
      <c r="J9344" t="inlineStr">
        <is>
          <t>SOKOLOV</t>
        </is>
      </c>
      <c r="K9344" t="inlineStr">
        <is>
          <t>Sokolov</t>
        </is>
      </c>
      <c r="L9344" t="inlineStr">
        <is>
          <t>RSC</t>
        </is>
      </c>
      <c r="M9344" t="inlineStr">
        <is>
          <t>Beneš Lukáš</t>
        </is>
      </c>
      <c r="N9344" t="inlineStr">
        <is>
          <t>50.185470</t>
        </is>
      </c>
      <c r="O9344" t="inlineStr">
        <is>
          <t>12.644414</t>
        </is>
      </c>
      <c r="P9344" t="n">
        <v>1598.08</v>
      </c>
    </row>
    <row r="9345">
      <c r="A9345" t="n">
        <v>33507401</v>
      </c>
      <c r="B9345" t="n">
        <v>73507401</v>
      </c>
      <c r="C9345" t="inlineStr">
        <is>
          <t>SMALL TERMINAL</t>
        </is>
      </c>
      <c r="D9345" t="inlineStr">
        <is>
          <t>IDT</t>
        </is>
      </c>
      <c r="E9345" t="inlineStr">
        <is>
          <t>4OSTATNI</t>
        </is>
      </c>
      <c r="F9345" t="inlineStr">
        <is>
          <t>B</t>
        </is>
      </c>
      <c r="G9345" t="inlineStr">
        <is>
          <t>Xuân Trieu Vu</t>
        </is>
      </c>
      <c r="H9345" t="inlineStr">
        <is>
          <t>K. Kučery</t>
        </is>
      </c>
      <c r="I9345" t="inlineStr">
        <is>
          <t>246/15</t>
        </is>
      </c>
      <c r="J9345" t="inlineStr">
        <is>
          <t>KARLOVY VARY - DVORY</t>
        </is>
      </c>
      <c r="K9345" t="inlineStr">
        <is>
          <t>Karlovy Vary</t>
        </is>
      </c>
      <c r="L9345" t="inlineStr">
        <is>
          <t>RSC</t>
        </is>
      </c>
      <c r="M9345" t="inlineStr">
        <is>
          <t>Beneš Lukáš</t>
        </is>
      </c>
      <c r="N9345" t="inlineStr">
        <is>
          <t>50.225205</t>
        </is>
      </c>
      <c r="O9345" t="inlineStr">
        <is>
          <t>12.833532</t>
        </is>
      </c>
      <c r="P9345" t="n">
        <v>1596.92</v>
      </c>
    </row>
    <row r="9346">
      <c r="A9346" t="n">
        <v>31001313</v>
      </c>
      <c r="B9346" t="n">
        <v>71001313</v>
      </c>
      <c r="C9346" t="inlineStr">
        <is>
          <t>LI</t>
        </is>
      </c>
      <c r="D9346" t="inlineStr">
        <is>
          <t>IDT</t>
        </is>
      </c>
      <c r="E9346" t="inlineStr">
        <is>
          <t>2COOP</t>
        </is>
      </c>
      <c r="F9346" t="inlineStr">
        <is>
          <t>B</t>
        </is>
      </c>
      <c r="G9346" t="inlineStr">
        <is>
          <t>COOP Příbram, družstvo</t>
        </is>
      </c>
      <c r="H9346" t="inlineStr">
        <is>
          <t>Hluboš</t>
        </is>
      </c>
      <c r="I9346" t="inlineStr">
        <is>
          <t>20</t>
        </is>
      </c>
      <c r="J9346" t="inlineStr">
        <is>
          <t>HLUBOŠ</t>
        </is>
      </c>
      <c r="K9346" t="inlineStr">
        <is>
          <t>Příbram</t>
        </is>
      </c>
      <c r="L9346" t="inlineStr">
        <is>
          <t>RSA</t>
        </is>
      </c>
      <c r="M9346" t="inlineStr">
        <is>
          <t>Fiedler Miroslav</t>
        </is>
      </c>
      <c r="N9346" t="inlineStr">
        <is>
          <t>49.746175</t>
        </is>
      </c>
      <c r="O9346" t="inlineStr">
        <is>
          <t>14.019740</t>
        </is>
      </c>
      <c r="P9346" t="n">
        <v>1596.15</v>
      </c>
    </row>
    <row r="9347">
      <c r="A9347" t="n">
        <v>31201617</v>
      </c>
      <c r="B9347" t="n">
        <v>71201617</v>
      </c>
      <c r="C9347" t="inlineStr">
        <is>
          <t>LI</t>
        </is>
      </c>
      <c r="D9347" t="inlineStr">
        <is>
          <t>ČESKÁ POŠTA</t>
        </is>
      </c>
      <c r="E9347" t="inlineStr">
        <is>
          <t>1POSTA</t>
        </is>
      </c>
      <c r="F9347" t="inlineStr">
        <is>
          <t>P</t>
        </is>
      </c>
      <c r="G9347" t="inlineStr">
        <is>
          <t>Česká pošta - Šestajovice</t>
        </is>
      </c>
      <c r="H9347" t="inlineStr">
        <is>
          <t>Revoluční</t>
        </is>
      </c>
      <c r="I9347" t="inlineStr">
        <is>
          <t>149/41</t>
        </is>
      </c>
      <c r="J9347" t="inlineStr">
        <is>
          <t>ŠESTAJOVICE</t>
        </is>
      </c>
      <c r="K9347" t="inlineStr">
        <is>
          <t>Praha-východ</t>
        </is>
      </c>
      <c r="L9347" t="inlineStr">
        <is>
          <t>RSA</t>
        </is>
      </c>
      <c r="M9347" t="inlineStr">
        <is>
          <t>Myslivec Jan</t>
        </is>
      </c>
      <c r="N9347" t="inlineStr">
        <is>
          <t>50.108197</t>
        </is>
      </c>
      <c r="O9347" t="inlineStr">
        <is>
          <t>14.681354</t>
        </is>
      </c>
      <c r="P9347" t="n">
        <v>1595.38</v>
      </c>
    </row>
    <row r="9348">
      <c r="A9348" t="n">
        <v>36201463</v>
      </c>
      <c r="B9348" t="n">
        <v>76201463</v>
      </c>
      <c r="C9348" t="inlineStr">
        <is>
          <t>LI</t>
        </is>
      </c>
      <c r="D9348" t="inlineStr">
        <is>
          <t>IDT</t>
        </is>
      </c>
      <c r="E9348" t="inlineStr">
        <is>
          <t>2POSTAF</t>
        </is>
      </c>
      <c r="F9348" t="inlineStr">
        <is>
          <t>B</t>
        </is>
      </c>
      <c r="G9348" t="inlineStr">
        <is>
          <t>PP Eva Šedová</t>
        </is>
      </c>
      <c r="H9348" t="inlineStr">
        <is>
          <t>Jalubí</t>
        </is>
      </c>
      <c r="I9348" t="inlineStr">
        <is>
          <t>341</t>
        </is>
      </c>
      <c r="J9348" t="inlineStr">
        <is>
          <t>JALUBÍ</t>
        </is>
      </c>
      <c r="K9348" t="inlineStr">
        <is>
          <t>Uherské Hradiště</t>
        </is>
      </c>
      <c r="L9348" t="inlineStr">
        <is>
          <t>RSE</t>
        </is>
      </c>
      <c r="M9348" t="inlineStr">
        <is>
          <t>Modlitba Jakub</t>
        </is>
      </c>
      <c r="N9348" t="inlineStr">
        <is>
          <t>49.115120</t>
        </is>
      </c>
      <c r="O9348" t="inlineStr">
        <is>
          <t>17.428178</t>
        </is>
      </c>
      <c r="P9348" t="n">
        <v>1593.46</v>
      </c>
    </row>
    <row r="9349">
      <c r="A9349" t="n">
        <v>36516101</v>
      </c>
      <c r="B9349" t="n">
        <v>76516101</v>
      </c>
      <c r="C9349" t="inlineStr">
        <is>
          <t>SMALL TERMINAL</t>
        </is>
      </c>
      <c r="D9349" t="inlineStr">
        <is>
          <t>IDT</t>
        </is>
      </c>
      <c r="E9349" t="inlineStr">
        <is>
          <t>4OSTATNI</t>
        </is>
      </c>
      <c r="F9349" t="inlineStr">
        <is>
          <t>B</t>
        </is>
      </c>
      <c r="G9349" t="inlineStr">
        <is>
          <t>Pavel Kinc</t>
        </is>
      </c>
      <c r="H9349" t="inlineStr">
        <is>
          <t>Komenského</t>
        </is>
      </c>
      <c r="I9349" t="inlineStr">
        <is>
          <t>1067</t>
        </is>
      </c>
      <c r="J9349" t="inlineStr">
        <is>
          <t>PŘEDKLÁŠTEŘÍ</t>
        </is>
      </c>
      <c r="K9349" t="inlineStr">
        <is>
          <t>Brno-venkov</t>
        </is>
      </c>
      <c r="L9349" t="inlineStr">
        <is>
          <t>RSB</t>
        </is>
      </c>
      <c r="M9349" t="inlineStr">
        <is>
          <t>Hanuš Robert</t>
        </is>
      </c>
      <c r="N9349" t="inlineStr">
        <is>
          <t>49.352790</t>
        </is>
      </c>
      <c r="O9349" t="inlineStr">
        <is>
          <t>16.402742</t>
        </is>
      </c>
      <c r="P9349" t="n">
        <v>1591.92</v>
      </c>
    </row>
    <row r="9350">
      <c r="A9350" t="n">
        <v>36510401</v>
      </c>
      <c r="B9350" t="n">
        <v>76510401</v>
      </c>
      <c r="C9350" t="inlineStr">
        <is>
          <t>SMALL TERMINAL</t>
        </is>
      </c>
      <c r="D9350" t="inlineStr">
        <is>
          <t>IDT</t>
        </is>
      </c>
      <c r="E9350" t="inlineStr">
        <is>
          <t>4OSTATNI</t>
        </is>
      </c>
      <c r="F9350" t="inlineStr">
        <is>
          <t>B</t>
        </is>
      </c>
      <c r="G9350" t="inlineStr">
        <is>
          <t>Jiřina Poláková</t>
        </is>
      </c>
      <c r="H9350" t="inlineStr">
        <is>
          <t>Sušilovo náměstí</t>
        </is>
      </c>
      <c r="I9350" t="inlineStr">
        <is>
          <t>62/40</t>
        </is>
      </c>
      <c r="J9350" t="inlineStr">
        <is>
          <t>ROUSÍNOV</t>
        </is>
      </c>
      <c r="K9350" t="inlineStr">
        <is>
          <t>Vyškov</t>
        </is>
      </c>
      <c r="L9350" t="inlineStr">
        <is>
          <t>RSE</t>
        </is>
      </c>
      <c r="M9350" t="inlineStr">
        <is>
          <t>Šír Daniel</t>
        </is>
      </c>
      <c r="N9350" t="inlineStr">
        <is>
          <t>49.203237</t>
        </is>
      </c>
      <c r="O9350" t="inlineStr">
        <is>
          <t>16.882161</t>
        </is>
      </c>
      <c r="P9350" t="n">
        <v>1591.35</v>
      </c>
    </row>
    <row r="9351">
      <c r="A9351" t="n">
        <v>32513001</v>
      </c>
      <c r="B9351" t="n">
        <v>72513001</v>
      </c>
      <c r="C9351" t="inlineStr">
        <is>
          <t>SMALL TERMINAL</t>
        </is>
      </c>
      <c r="D9351" t="inlineStr">
        <is>
          <t>IDT</t>
        </is>
      </c>
      <c r="E9351" t="inlineStr">
        <is>
          <t>4OSTATNI</t>
        </is>
      </c>
      <c r="F9351" t="inlineStr">
        <is>
          <t>B</t>
        </is>
      </c>
      <c r="G9351" t="inlineStr">
        <is>
          <t>Restaurace Bohdalín</t>
        </is>
      </c>
      <c r="H9351" t="inlineStr">
        <is>
          <t>Bohdalín</t>
        </is>
      </c>
      <c r="I9351" t="inlineStr">
        <is>
          <t>83</t>
        </is>
      </c>
      <c r="J9351" t="inlineStr">
        <is>
          <t>BOHDALÍN</t>
        </is>
      </c>
      <c r="K9351" t="inlineStr">
        <is>
          <t>Pelhřimov</t>
        </is>
      </c>
      <c r="L9351" t="inlineStr">
        <is>
          <t>RSB</t>
        </is>
      </c>
      <c r="M9351" t="inlineStr">
        <is>
          <t>Dvořák Petr</t>
        </is>
      </c>
      <c r="N9351" t="inlineStr">
        <is>
          <t>49.307800</t>
        </is>
      </c>
      <c r="O9351" t="inlineStr">
        <is>
          <t>15.015990</t>
        </is>
      </c>
      <c r="P9351" t="n">
        <v>1591.15</v>
      </c>
    </row>
    <row r="9352">
      <c r="A9352" t="n">
        <v>36507501</v>
      </c>
      <c r="B9352" t="n">
        <v>76507501</v>
      </c>
      <c r="C9352" t="inlineStr">
        <is>
          <t>SMALL TERMINAL</t>
        </is>
      </c>
      <c r="D9352" t="inlineStr">
        <is>
          <t>IDT</t>
        </is>
      </c>
      <c r="E9352" t="inlineStr">
        <is>
          <t>4OSTATNI</t>
        </is>
      </c>
      <c r="F9352" t="inlineStr">
        <is>
          <t>B</t>
        </is>
      </c>
      <c r="G9352" t="inlineStr">
        <is>
          <t>Thi Quý Vuong</t>
        </is>
      </c>
      <c r="H9352" t="inlineStr">
        <is>
          <t>Panská</t>
        </is>
      </c>
      <c r="I9352" t="inlineStr">
        <is>
          <t>480</t>
        </is>
      </c>
      <c r="J9352" t="inlineStr">
        <is>
          <t>STRÁŽNICE</t>
        </is>
      </c>
      <c r="K9352" t="inlineStr">
        <is>
          <t>Hodonín</t>
        </is>
      </c>
      <c r="L9352" t="inlineStr">
        <is>
          <t>RSB</t>
        </is>
      </c>
      <c r="M9352" t="inlineStr">
        <is>
          <t>Petlach Lubomír</t>
        </is>
      </c>
      <c r="N9352" t="inlineStr">
        <is>
          <t>48.900861</t>
        </is>
      </c>
      <c r="O9352" t="inlineStr">
        <is>
          <t>17.314294</t>
        </is>
      </c>
      <c r="P9352" t="n">
        <v>1588.46</v>
      </c>
    </row>
    <row r="9353">
      <c r="A9353" t="n">
        <v>36523301</v>
      </c>
      <c r="B9353" t="n">
        <v>76523301</v>
      </c>
      <c r="C9353" t="inlineStr">
        <is>
          <t>SMALL TERMINAL</t>
        </is>
      </c>
      <c r="D9353" t="inlineStr">
        <is>
          <t>IDT</t>
        </is>
      </c>
      <c r="E9353" t="inlineStr">
        <is>
          <t>4OSTATNI</t>
        </is>
      </c>
      <c r="F9353" t="inlineStr">
        <is>
          <t>B</t>
        </is>
      </c>
      <c r="G9353" t="inlineStr">
        <is>
          <t>Ngoc Duong Truong - potraviny CBA Premium</t>
        </is>
      </c>
      <c r="H9353" t="inlineStr">
        <is>
          <t>Štouračova</t>
        </is>
      </c>
      <c r="I9353" t="inlineStr">
        <is>
          <t>1262/25</t>
        </is>
      </c>
      <c r="J9353" t="inlineStr">
        <is>
          <t>BRNO - BYSTRC</t>
        </is>
      </c>
      <c r="K9353" t="inlineStr">
        <is>
          <t>Brno-město</t>
        </is>
      </c>
      <c r="L9353" t="inlineStr">
        <is>
          <t>RSB</t>
        </is>
      </c>
      <c r="M9353" t="inlineStr">
        <is>
          <t>Hanuš Robert</t>
        </is>
      </c>
      <c r="N9353" t="inlineStr">
        <is>
          <t>49.215580</t>
        </is>
      </c>
      <c r="O9353" t="inlineStr">
        <is>
          <t>16.517470</t>
        </is>
      </c>
      <c r="P9353" t="n">
        <v>1588.46</v>
      </c>
    </row>
    <row r="9354">
      <c r="A9354" t="n">
        <v>36200728</v>
      </c>
      <c r="B9354" t="n">
        <v>76200728</v>
      </c>
      <c r="C9354" t="inlineStr">
        <is>
          <t>LI</t>
        </is>
      </c>
      <c r="D9354" t="inlineStr">
        <is>
          <t>ČESKÁ POŠTA</t>
        </is>
      </c>
      <c r="E9354" t="inlineStr">
        <is>
          <t>1POSTA</t>
        </is>
      </c>
      <c r="F9354" t="inlineStr">
        <is>
          <t>P</t>
        </is>
      </c>
      <c r="G9354" t="inlineStr">
        <is>
          <t>Česká pošta - Strachotice</t>
        </is>
      </c>
      <c r="H9354" t="inlineStr">
        <is>
          <t>Strachotice</t>
        </is>
      </c>
      <c r="I9354" t="inlineStr">
        <is>
          <t>46</t>
        </is>
      </c>
      <c r="J9354" t="inlineStr">
        <is>
          <t>STRACHOTICE</t>
        </is>
      </c>
      <c r="K9354" t="inlineStr">
        <is>
          <t>Znojmo</t>
        </is>
      </c>
      <c r="L9354" t="inlineStr">
        <is>
          <t>RSB</t>
        </is>
      </c>
      <c r="M9354" t="inlineStr">
        <is>
          <t>Koutný Roman</t>
        </is>
      </c>
      <c r="N9354" t="inlineStr">
        <is>
          <t>48.797979</t>
        </is>
      </c>
      <c r="O9354" t="inlineStr">
        <is>
          <t>16.177184</t>
        </is>
      </c>
      <c r="P9354" t="n">
        <v>1588.08</v>
      </c>
    </row>
    <row r="9355">
      <c r="A9355" t="n">
        <v>15828007</v>
      </c>
      <c r="B9355" t="n">
        <v>85828007</v>
      </c>
      <c r="C9355" t="inlineStr">
        <is>
          <t>VELKY TERMINAL</t>
        </is>
      </c>
      <c r="D9355" t="inlineStr">
        <is>
          <t>KA PARTNERS</t>
        </is>
      </c>
      <c r="E9355" t="inlineStr">
        <is>
          <t>1FAST</t>
        </is>
      </c>
      <c r="F9355" t="inlineStr">
        <is>
          <t>B</t>
        </is>
      </c>
      <c r="G9355" t="inlineStr">
        <is>
          <t>PLANEO Elektro</t>
        </is>
      </c>
      <c r="H9355" t="inlineStr">
        <is>
          <t>Riegrova</t>
        </is>
      </c>
      <c r="I9355" t="inlineStr">
        <is>
          <t>1264</t>
        </is>
      </c>
      <c r="J9355" t="inlineStr">
        <is>
          <t>JIČÍN - VALDICKÉ PŘEDMĚSTÍ</t>
        </is>
      </c>
      <c r="K9355" t="inlineStr">
        <is>
          <t>Jičín</t>
        </is>
      </c>
      <c r="L9355" t="inlineStr">
        <is>
          <t>RSE</t>
        </is>
      </c>
      <c r="M9355" t="inlineStr">
        <is>
          <t>Lán Tomáš</t>
        </is>
      </c>
      <c r="N9355" t="inlineStr">
        <is>
          <t>50.430437</t>
        </is>
      </c>
      <c r="O9355" t="inlineStr">
        <is>
          <t>15.358881</t>
        </is>
      </c>
      <c r="P9355" t="n">
        <v>1585.19</v>
      </c>
    </row>
    <row r="9356">
      <c r="A9356" t="n">
        <v>35200561</v>
      </c>
      <c r="B9356" t="n">
        <v>75200561</v>
      </c>
      <c r="C9356" t="inlineStr">
        <is>
          <t>LI</t>
        </is>
      </c>
      <c r="D9356" t="inlineStr">
        <is>
          <t>ČESKÁ POŠTA</t>
        </is>
      </c>
      <c r="E9356" t="inlineStr">
        <is>
          <t>1POSTA</t>
        </is>
      </c>
      <c r="F9356" t="inlineStr">
        <is>
          <t>P</t>
        </is>
      </c>
      <c r="G9356" t="inlineStr">
        <is>
          <t>Česká pošta - Lhoty u Potštejna</t>
        </is>
      </c>
      <c r="H9356" t="inlineStr">
        <is>
          <t>Lhoty u Potštejna</t>
        </is>
      </c>
      <c r="I9356" t="inlineStr">
        <is>
          <t>34</t>
        </is>
      </c>
      <c r="J9356" t="inlineStr">
        <is>
          <t>LHOTY U POTŠTEJNA</t>
        </is>
      </c>
      <c r="K9356" t="inlineStr">
        <is>
          <t>Rychnov nad Kněžnou</t>
        </is>
      </c>
      <c r="L9356" t="inlineStr">
        <is>
          <t>RSE</t>
        </is>
      </c>
      <c r="M9356" t="inlineStr">
        <is>
          <t>Rek Lubomír</t>
        </is>
      </c>
      <c r="N9356" t="inlineStr">
        <is>
          <t>50.054681</t>
        </is>
      </c>
      <c r="O9356" t="inlineStr">
        <is>
          <t>16.269091</t>
        </is>
      </c>
      <c r="P9356" t="n">
        <v>1584.62</v>
      </c>
    </row>
    <row r="9357">
      <c r="A9357" t="n">
        <v>35400216</v>
      </c>
      <c r="B9357" t="n">
        <v>75400216</v>
      </c>
      <c r="C9357" t="inlineStr">
        <is>
          <t>LI</t>
        </is>
      </c>
      <c r="D9357" t="inlineStr">
        <is>
          <t>KA PARTNERS</t>
        </is>
      </c>
      <c r="E9357" t="inlineStr">
        <is>
          <t>1CD</t>
        </is>
      </c>
      <c r="F9357" t="inlineStr">
        <is>
          <t>A</t>
        </is>
      </c>
      <c r="G9357" t="inlineStr">
        <is>
          <t>ČD Havlíčkův Brod</t>
        </is>
      </c>
      <c r="H9357" t="inlineStr">
        <is>
          <t>Nádražní</t>
        </is>
      </c>
      <c r="I9357" t="inlineStr">
        <is>
          <t>72</t>
        </is>
      </c>
      <c r="J9357" t="inlineStr">
        <is>
          <t>HAVLÍČKŮV BROD</t>
        </is>
      </c>
      <c r="K9357" t="inlineStr">
        <is>
          <t>Havlíčkův Brod</t>
        </is>
      </c>
      <c r="L9357" t="inlineStr">
        <is>
          <t>RSE</t>
        </is>
      </c>
      <c r="M9357" t="inlineStr">
        <is>
          <t>Rek Lubomír</t>
        </is>
      </c>
      <c r="N9357" t="inlineStr">
        <is>
          <t>49.598330</t>
        </is>
      </c>
      <c r="O9357" t="inlineStr">
        <is>
          <t>15.588050</t>
        </is>
      </c>
      <c r="P9357" t="n">
        <v>1584.23</v>
      </c>
    </row>
    <row r="9358">
      <c r="A9358" t="n">
        <v>37400203</v>
      </c>
      <c r="B9358" t="n">
        <v>77400203</v>
      </c>
      <c r="C9358" t="inlineStr">
        <is>
          <t>LI</t>
        </is>
      </c>
      <c r="D9358" t="inlineStr">
        <is>
          <t>KA PARTNERS</t>
        </is>
      </c>
      <c r="E9358" t="inlineStr">
        <is>
          <t>1CD</t>
        </is>
      </c>
      <c r="F9358" t="inlineStr">
        <is>
          <t>A</t>
        </is>
      </c>
      <c r="G9358" t="inlineStr">
        <is>
          <t>ČD Bohumín</t>
        </is>
      </c>
      <c r="H9358" t="inlineStr">
        <is>
          <t>Ad. Mickiewicze</t>
        </is>
      </c>
      <c r="I9358" t="inlineStr">
        <is>
          <t>67</t>
        </is>
      </c>
      <c r="J9358" t="inlineStr">
        <is>
          <t>BOHUMÍN - NOVÝ BOHUMÍN</t>
        </is>
      </c>
      <c r="K9358" t="inlineStr">
        <is>
          <t>Karviná</t>
        </is>
      </c>
      <c r="L9358" t="inlineStr">
        <is>
          <t>RSG</t>
        </is>
      </c>
      <c r="M9358" t="inlineStr">
        <is>
          <t>Brindžák Michal</t>
        </is>
      </c>
      <c r="N9358" t="inlineStr">
        <is>
          <t>49.900550</t>
        </is>
      </c>
      <c r="O9358" t="inlineStr">
        <is>
          <t>18.359440</t>
        </is>
      </c>
      <c r="P9358" t="n">
        <v>1583.46</v>
      </c>
    </row>
    <row r="9359">
      <c r="A9359" t="n">
        <v>36200756</v>
      </c>
      <c r="B9359" t="n">
        <v>76200756</v>
      </c>
      <c r="C9359" t="inlineStr">
        <is>
          <t>LI</t>
        </is>
      </c>
      <c r="D9359" t="inlineStr">
        <is>
          <t>ČESKÁ POŠTA</t>
        </is>
      </c>
      <c r="E9359" t="inlineStr">
        <is>
          <t>1POSTA</t>
        </is>
      </c>
      <c r="F9359" t="inlineStr">
        <is>
          <t>P</t>
        </is>
      </c>
      <c r="G9359" t="inlineStr">
        <is>
          <t>Česká pošta - Kouty u Třebíče</t>
        </is>
      </c>
      <c r="H9359" t="inlineStr">
        <is>
          <t>Kouty</t>
        </is>
      </c>
      <c r="I9359" t="inlineStr">
        <is>
          <t>11</t>
        </is>
      </c>
      <c r="J9359" t="inlineStr">
        <is>
          <t>KOUTY</t>
        </is>
      </c>
      <c r="K9359" t="inlineStr">
        <is>
          <t>Třebíč</t>
        </is>
      </c>
      <c r="L9359" t="inlineStr">
        <is>
          <t>RSB</t>
        </is>
      </c>
      <c r="M9359" t="inlineStr">
        <is>
          <t>Hanuš Robert</t>
        </is>
      </c>
      <c r="N9359" t="inlineStr">
        <is>
          <t>49.316012</t>
        </is>
      </c>
      <c r="O9359" t="inlineStr">
        <is>
          <t>15.795958</t>
        </is>
      </c>
      <c r="P9359" t="n">
        <v>1581.15</v>
      </c>
    </row>
    <row r="9360">
      <c r="A9360" t="n">
        <v>36001311</v>
      </c>
      <c r="B9360" t="n">
        <v>76001311</v>
      </c>
      <c r="C9360" t="inlineStr">
        <is>
          <t>LI</t>
        </is>
      </c>
      <c r="D9360" t="inlineStr">
        <is>
          <t>IDT</t>
        </is>
      </c>
      <c r="E9360" t="inlineStr">
        <is>
          <t>2COOP</t>
        </is>
      </c>
      <c r="F9360" t="inlineStr">
        <is>
          <t>B</t>
        </is>
      </c>
      <c r="G9360" t="inlineStr">
        <is>
          <t>COOP Jednota spotřební družstvo v Uherském Ostrohu</t>
        </is>
      </c>
      <c r="H9360" t="inlineStr">
        <is>
          <t>Prakšice</t>
        </is>
      </c>
      <c r="I9360" t="inlineStr">
        <is>
          <t>278</t>
        </is>
      </c>
      <c r="J9360" t="inlineStr">
        <is>
          <t>PRAKŠICE</t>
        </is>
      </c>
      <c r="K9360" t="inlineStr">
        <is>
          <t>Uherské Hradiště</t>
        </is>
      </c>
      <c r="L9360" t="inlineStr">
        <is>
          <t>RSE</t>
        </is>
      </c>
      <c r="M9360" t="inlineStr">
        <is>
          <t>Modlitba Jakub</t>
        </is>
      </c>
      <c r="N9360" t="inlineStr">
        <is>
          <t>49.070370</t>
        </is>
      </c>
      <c r="O9360" t="inlineStr">
        <is>
          <t>17.634238</t>
        </is>
      </c>
      <c r="P9360" t="n">
        <v>1576.15</v>
      </c>
    </row>
    <row r="9361">
      <c r="A9361" t="n">
        <v>35515201</v>
      </c>
      <c r="B9361" t="n">
        <v>75515201</v>
      </c>
      <c r="C9361" t="inlineStr">
        <is>
          <t>SMALL TERMINAL</t>
        </is>
      </c>
      <c r="D9361" t="inlineStr">
        <is>
          <t>IDT</t>
        </is>
      </c>
      <c r="E9361" t="inlineStr">
        <is>
          <t>4OSTATNI</t>
        </is>
      </c>
      <c r="F9361" t="inlineStr">
        <is>
          <t>B</t>
        </is>
      </c>
      <c r="G9361" t="inlineStr">
        <is>
          <t>Dinh Duy Duong</t>
        </is>
      </c>
      <c r="H9361" t="inlineStr">
        <is>
          <t>náměstí Komenského</t>
        </is>
      </c>
      <c r="I9361" t="inlineStr">
        <is>
          <t>107</t>
        </is>
      </c>
      <c r="J9361" t="inlineStr">
        <is>
          <t>HORNÍ JELENÍ</t>
        </is>
      </c>
      <c r="K9361" t="inlineStr">
        <is>
          <t>Pardubice</t>
        </is>
      </c>
      <c r="L9361" t="inlineStr">
        <is>
          <t>RSE</t>
        </is>
      </c>
      <c r="M9361" t="inlineStr">
        <is>
          <t>Jareš Jaroslav</t>
        </is>
      </c>
      <c r="N9361" t="inlineStr">
        <is>
          <t>50.048267</t>
        </is>
      </c>
      <c r="O9361" t="inlineStr">
        <is>
          <t>16.084036</t>
        </is>
      </c>
      <c r="P9361" t="n">
        <v>1573.85</v>
      </c>
    </row>
    <row r="9362">
      <c r="A9362" t="n">
        <v>32200331</v>
      </c>
      <c r="B9362" t="n">
        <v>72200331</v>
      </c>
      <c r="C9362" t="inlineStr">
        <is>
          <t>LI</t>
        </is>
      </c>
      <c r="D9362" t="inlineStr">
        <is>
          <t>ČESKÁ POŠTA</t>
        </is>
      </c>
      <c r="E9362" t="inlineStr">
        <is>
          <t>1POSTA</t>
        </is>
      </c>
      <c r="F9362" t="inlineStr">
        <is>
          <t>P</t>
        </is>
      </c>
      <c r="G9362" t="inlineStr">
        <is>
          <t>Česká pošta - Dynín</t>
        </is>
      </c>
      <c r="H9362" t="inlineStr">
        <is>
          <t>Dynín</t>
        </is>
      </c>
      <c r="I9362" t="inlineStr">
        <is>
          <t>48</t>
        </is>
      </c>
      <c r="J9362" t="inlineStr">
        <is>
          <t>DYNÍN</t>
        </is>
      </c>
      <c r="K9362" t="inlineStr">
        <is>
          <t>České Budějovice</t>
        </is>
      </c>
      <c r="L9362" t="inlineStr">
        <is>
          <t>RSB</t>
        </is>
      </c>
      <c r="M9362" t="inlineStr">
        <is>
          <t>Dvořák Petr</t>
        </is>
      </c>
      <c r="N9362" t="inlineStr">
        <is>
          <t>49.137856</t>
        </is>
      </c>
      <c r="O9362" t="inlineStr">
        <is>
          <t>14.629454</t>
        </is>
      </c>
      <c r="P9362" t="n">
        <v>1573.46</v>
      </c>
    </row>
    <row r="9363">
      <c r="A9363" t="n">
        <v>32200455</v>
      </c>
      <c r="B9363" t="n">
        <v>72200455</v>
      </c>
      <c r="C9363" t="inlineStr">
        <is>
          <t>LI</t>
        </is>
      </c>
      <c r="D9363" t="inlineStr">
        <is>
          <t>ČESKÁ POŠTA</t>
        </is>
      </c>
      <c r="E9363" t="inlineStr">
        <is>
          <t>1POSTA</t>
        </is>
      </c>
      <c r="F9363" t="inlineStr">
        <is>
          <t>P</t>
        </is>
      </c>
      <c r="G9363" t="inlineStr">
        <is>
          <t>Česká pošta - Košetice</t>
        </is>
      </c>
      <c r="H9363" t="inlineStr">
        <is>
          <t>Košetice</t>
        </is>
      </c>
      <c r="I9363" t="inlineStr">
        <is>
          <t>253</t>
        </is>
      </c>
      <c r="J9363" t="inlineStr">
        <is>
          <t>KOŠETICE</t>
        </is>
      </c>
      <c r="K9363" t="inlineStr">
        <is>
          <t>Pelhřimov</t>
        </is>
      </c>
      <c r="L9363" t="inlineStr">
        <is>
          <t>RSB</t>
        </is>
      </c>
      <c r="M9363" t="inlineStr">
        <is>
          <t>Dvořák Petr</t>
        </is>
      </c>
      <c r="N9363" t="inlineStr">
        <is>
          <t>49.556431</t>
        </is>
      </c>
      <c r="O9363" t="inlineStr">
        <is>
          <t>15.119994</t>
        </is>
      </c>
      <c r="P9363" t="n">
        <v>1573.46</v>
      </c>
    </row>
    <row r="9364">
      <c r="A9364" t="n">
        <v>35200640</v>
      </c>
      <c r="B9364" t="n">
        <v>75200640</v>
      </c>
      <c r="C9364" t="inlineStr">
        <is>
          <t>LI</t>
        </is>
      </c>
      <c r="D9364" t="inlineStr">
        <is>
          <t>ČESKÁ POŠTA</t>
        </is>
      </c>
      <c r="E9364" t="inlineStr">
        <is>
          <t>1POSTA</t>
        </is>
      </c>
      <c r="F9364" t="inlineStr">
        <is>
          <t>P</t>
        </is>
      </c>
      <c r="G9364" t="inlineStr">
        <is>
          <t>Česká pošta - Kocbeře</t>
        </is>
      </c>
      <c r="H9364" t="inlineStr">
        <is>
          <t>Nové Kocbeře</t>
        </is>
      </c>
      <c r="I9364" t="inlineStr">
        <is>
          <t>53</t>
        </is>
      </c>
      <c r="J9364" t="inlineStr">
        <is>
          <t>KOCBEŘE</t>
        </is>
      </c>
      <c r="K9364" t="inlineStr">
        <is>
          <t>Trutnov</t>
        </is>
      </c>
      <c r="L9364" t="inlineStr">
        <is>
          <t>RSE</t>
        </is>
      </c>
      <c r="M9364" t="inlineStr">
        <is>
          <t>Lán Tomáš</t>
        </is>
      </c>
      <c r="N9364" t="inlineStr">
        <is>
          <t>50.460417</t>
        </is>
      </c>
      <c r="O9364" t="inlineStr">
        <is>
          <t>15.861398</t>
        </is>
      </c>
      <c r="P9364" t="n">
        <v>1571.54</v>
      </c>
    </row>
    <row r="9365">
      <c r="A9365" t="n">
        <v>36400323</v>
      </c>
      <c r="B9365" t="n">
        <v>76400323</v>
      </c>
      <c r="C9365" t="inlineStr">
        <is>
          <t>LI</t>
        </is>
      </c>
      <c r="D9365" t="inlineStr">
        <is>
          <t>KA PARTNERS</t>
        </is>
      </c>
      <c r="E9365" t="inlineStr">
        <is>
          <t>1CD</t>
        </is>
      </c>
      <c r="F9365" t="inlineStr">
        <is>
          <t>A</t>
        </is>
      </c>
      <c r="G9365" t="inlineStr">
        <is>
          <t>ČD Žďár n.Sáz.</t>
        </is>
      </c>
      <c r="H9365" t="inlineStr">
        <is>
          <t>Chelčického</t>
        </is>
      </c>
      <c r="I9365" t="inlineStr">
        <is>
          <t>229/1</t>
        </is>
      </c>
      <c r="J9365" t="inlineStr">
        <is>
          <t>ŽĎÁR NAD SÁZAVOU - ŽĎÁR NAD SÁZAVOU 6</t>
        </is>
      </c>
      <c r="K9365" t="inlineStr">
        <is>
          <t>Žďár nad Sázavou</t>
        </is>
      </c>
      <c r="L9365" t="inlineStr">
        <is>
          <t>RSE</t>
        </is>
      </c>
      <c r="M9365" t="inlineStr">
        <is>
          <t>Rek Lubomír</t>
        </is>
      </c>
      <c r="N9365" t="inlineStr">
        <is>
          <t>49.553610</t>
        </is>
      </c>
      <c r="O9365" t="inlineStr">
        <is>
          <t>15.939160</t>
        </is>
      </c>
      <c r="P9365" t="n">
        <v>1570.38</v>
      </c>
    </row>
    <row r="9366">
      <c r="A9366" t="n">
        <v>36519401</v>
      </c>
      <c r="B9366" t="n">
        <v>76519401</v>
      </c>
      <c r="C9366" t="inlineStr">
        <is>
          <t>SMALL TERMINAL</t>
        </is>
      </c>
      <c r="D9366" t="inlineStr">
        <is>
          <t>IDT</t>
        </is>
      </c>
      <c r="E9366" t="inlineStr">
        <is>
          <t>4OSTATNI</t>
        </is>
      </c>
      <c r="F9366" t="inlineStr">
        <is>
          <t>B</t>
        </is>
      </c>
      <c r="G9366" t="inlineStr">
        <is>
          <t>BELFARO s.r.o.</t>
        </is>
      </c>
      <c r="H9366" t="inlineStr">
        <is>
          <t>Pančava</t>
        </is>
      </c>
      <c r="I9366" t="inlineStr">
        <is>
          <t>401</t>
        </is>
      </c>
      <c r="J9366" t="inlineStr">
        <is>
          <t>ZLÍN - PŘÍLUKY</t>
        </is>
      </c>
      <c r="K9366" t="inlineStr">
        <is>
          <t>Zlín</t>
        </is>
      </c>
      <c r="L9366" t="inlineStr">
        <is>
          <t>RSE</t>
        </is>
      </c>
      <c r="M9366" t="inlineStr">
        <is>
          <t>Modlitba Jakub</t>
        </is>
      </c>
      <c r="N9366" t="inlineStr">
        <is>
          <t>49.220545</t>
        </is>
      </c>
      <c r="O9366" t="inlineStr">
        <is>
          <t>17.713804</t>
        </is>
      </c>
      <c r="P9366" t="n">
        <v>1569.23</v>
      </c>
    </row>
    <row r="9367">
      <c r="A9367" t="n">
        <v>37200962</v>
      </c>
      <c r="B9367" t="n">
        <v>77200962</v>
      </c>
      <c r="C9367" t="inlineStr">
        <is>
          <t>LI</t>
        </is>
      </c>
      <c r="D9367" t="inlineStr">
        <is>
          <t>ČESKÁ POŠTA</t>
        </is>
      </c>
      <c r="E9367" t="inlineStr">
        <is>
          <t>1POSTA</t>
        </is>
      </c>
      <c r="F9367" t="inlineStr">
        <is>
          <t>P</t>
        </is>
      </c>
      <c r="G9367" t="inlineStr">
        <is>
          <t>Česká pošta - Janovice u Frýdku - Místku</t>
        </is>
      </c>
      <c r="H9367" t="inlineStr">
        <is>
          <t>Janovice</t>
        </is>
      </c>
      <c r="I9367" t="inlineStr">
        <is>
          <t>247</t>
        </is>
      </c>
      <c r="J9367" t="inlineStr">
        <is>
          <t>JANOVICE</t>
        </is>
      </c>
      <c r="K9367" t="inlineStr">
        <is>
          <t>Frýdek-Místek</t>
        </is>
      </c>
      <c r="L9367" t="inlineStr">
        <is>
          <t>RSG</t>
        </is>
      </c>
      <c r="M9367" t="inlineStr">
        <is>
          <t>Herman Michal</t>
        </is>
      </c>
      <c r="N9367" t="inlineStr">
        <is>
          <t>49.622219</t>
        </is>
      </c>
      <c r="O9367" t="inlineStr">
        <is>
          <t>18.407716</t>
        </is>
      </c>
      <c r="P9367" t="n">
        <v>1569.23</v>
      </c>
    </row>
    <row r="9368">
      <c r="A9368" t="n">
        <v>33200675</v>
      </c>
      <c r="B9368" t="n">
        <v>73200675</v>
      </c>
      <c r="C9368" t="inlineStr">
        <is>
          <t>LI</t>
        </is>
      </c>
      <c r="D9368" t="inlineStr">
        <is>
          <t>ČESKÁ POŠTA</t>
        </is>
      </c>
      <c r="E9368" t="inlineStr">
        <is>
          <t>1POSTA</t>
        </is>
      </c>
      <c r="F9368" t="inlineStr">
        <is>
          <t>P</t>
        </is>
      </c>
      <c r="G9368" t="inlineStr">
        <is>
          <t>Česká pošta - Otovice u Karlových Varů</t>
        </is>
      </c>
      <c r="H9368" t="inlineStr">
        <is>
          <t>Hroznětínská</t>
        </is>
      </c>
      <c r="I9368" t="inlineStr">
        <is>
          <t>130</t>
        </is>
      </c>
      <c r="J9368" t="inlineStr">
        <is>
          <t>OTOVICE</t>
        </is>
      </c>
      <c r="K9368" t="inlineStr">
        <is>
          <t>Karlovy Vary</t>
        </is>
      </c>
      <c r="L9368" t="inlineStr">
        <is>
          <t>RSC</t>
        </is>
      </c>
      <c r="M9368" t="inlineStr">
        <is>
          <t>Beneš Lukáš</t>
        </is>
      </c>
      <c r="N9368" t="inlineStr">
        <is>
          <t>50.255634</t>
        </is>
      </c>
      <c r="O9368" t="inlineStr">
        <is>
          <t>12.870466</t>
        </is>
      </c>
      <c r="P9368" t="n">
        <v>1566.92</v>
      </c>
    </row>
    <row r="9369">
      <c r="A9369" t="n">
        <v>35512301</v>
      </c>
      <c r="B9369" t="n">
        <v>75512301</v>
      </c>
      <c r="C9369" t="inlineStr">
        <is>
          <t>SMALL TERMINAL</t>
        </is>
      </c>
      <c r="D9369" t="inlineStr">
        <is>
          <t>IDT</t>
        </is>
      </c>
      <c r="E9369" t="inlineStr">
        <is>
          <t>4OSTATNI</t>
        </is>
      </c>
      <c r="F9369" t="inlineStr">
        <is>
          <t>B</t>
        </is>
      </c>
      <c r="G9369" t="inlineStr">
        <is>
          <t>Zemědělské družstvo Nechanice</t>
        </is>
      </c>
      <c r="H9369" t="inlineStr">
        <is>
          <t>Staré Nechanice</t>
        </is>
      </c>
      <c r="I9369" t="inlineStr">
        <is>
          <t>111</t>
        </is>
      </c>
      <c r="J9369" t="inlineStr">
        <is>
          <t>NECHANICE</t>
        </is>
      </c>
      <c r="K9369" t="inlineStr">
        <is>
          <t>Hradec Králové</t>
        </is>
      </c>
      <c r="L9369" t="inlineStr">
        <is>
          <t>RSE</t>
        </is>
      </c>
      <c r="M9369" t="inlineStr">
        <is>
          <t>Jareš Jaroslav</t>
        </is>
      </c>
      <c r="N9369" t="inlineStr">
        <is>
          <t>50.240818</t>
        </is>
      </c>
      <c r="O9369" t="inlineStr">
        <is>
          <t>15.624702</t>
        </is>
      </c>
      <c r="P9369" t="n">
        <v>1566.54</v>
      </c>
    </row>
    <row r="9370">
      <c r="A9370" t="n">
        <v>36001374</v>
      </c>
      <c r="B9370" t="n">
        <v>76001374</v>
      </c>
      <c r="C9370" t="inlineStr">
        <is>
          <t>LI</t>
        </is>
      </c>
      <c r="D9370" t="inlineStr">
        <is>
          <t>IDT</t>
        </is>
      </c>
      <c r="E9370" t="inlineStr">
        <is>
          <t>2COOP</t>
        </is>
      </c>
      <c r="F9370" t="inlineStr">
        <is>
          <t>B</t>
        </is>
      </c>
      <c r="G9370" t="inlineStr">
        <is>
          <t>COOP Jednota spotřební družstvo v Uherském Ostrohu</t>
        </is>
      </c>
      <c r="H9370" t="inlineStr">
        <is>
          <t>Dolní brána</t>
        </is>
      </c>
      <c r="I9370" t="inlineStr">
        <is>
          <t>218</t>
        </is>
      </c>
      <c r="J9370" t="inlineStr">
        <is>
          <t>NĚMČICE NAD HANOU</t>
        </is>
      </c>
      <c r="K9370" t="inlineStr">
        <is>
          <t>Prostějov</t>
        </is>
      </c>
      <c r="L9370" t="inlineStr">
        <is>
          <t>RSE</t>
        </is>
      </c>
      <c r="M9370" t="inlineStr">
        <is>
          <t>Šír Daniel</t>
        </is>
      </c>
      <c r="N9370" t="inlineStr">
        <is>
          <t>49.342223</t>
        </is>
      </c>
      <c r="O9370" t="inlineStr">
        <is>
          <t>17.207100</t>
        </is>
      </c>
      <c r="P9370" t="n">
        <v>1565.38</v>
      </c>
    </row>
    <row r="9371">
      <c r="A9371" t="n">
        <v>35400228</v>
      </c>
      <c r="B9371" t="n">
        <v>75400228</v>
      </c>
      <c r="C9371" t="inlineStr">
        <is>
          <t>LI</t>
        </is>
      </c>
      <c r="D9371" t="inlineStr">
        <is>
          <t>KA PARTNERS</t>
        </is>
      </c>
      <c r="E9371" t="inlineStr">
        <is>
          <t>1CD</t>
        </is>
      </c>
      <c r="F9371" t="inlineStr">
        <is>
          <t>A</t>
        </is>
      </c>
      <c r="G9371" t="inlineStr">
        <is>
          <t>ČD Chlumec nad Cidlinou</t>
        </is>
      </c>
      <c r="H9371" t="inlineStr">
        <is>
          <t>Nádražní</t>
        </is>
      </c>
      <c r="I9371" t="inlineStr">
        <is>
          <t>133</t>
        </is>
      </c>
      <c r="J9371" t="inlineStr">
        <is>
          <t>CHLUMEC NAD CIDLINOU</t>
        </is>
      </c>
      <c r="K9371" t="inlineStr">
        <is>
          <t>Hradec Králové</t>
        </is>
      </c>
      <c r="L9371" t="inlineStr">
        <is>
          <t>RSE</t>
        </is>
      </c>
      <c r="M9371" t="inlineStr">
        <is>
          <t>Jareš Jaroslav</t>
        </is>
      </c>
      <c r="N9371" t="inlineStr">
        <is>
          <t>50.163330</t>
        </is>
      </c>
      <c r="O9371" t="inlineStr">
        <is>
          <t>15.457220</t>
        </is>
      </c>
      <c r="P9371" t="n">
        <v>1564.62</v>
      </c>
    </row>
    <row r="9372">
      <c r="A9372" t="n">
        <v>35515401</v>
      </c>
      <c r="B9372" t="n">
        <v>75515401</v>
      </c>
      <c r="C9372" t="inlineStr">
        <is>
          <t>SMALL TERMINAL</t>
        </is>
      </c>
      <c r="D9372" t="inlineStr">
        <is>
          <t>IDT</t>
        </is>
      </c>
      <c r="E9372" t="inlineStr">
        <is>
          <t>4OSTATNI</t>
        </is>
      </c>
      <c r="F9372" t="inlineStr">
        <is>
          <t>B</t>
        </is>
      </c>
      <c r="G9372" t="inlineStr">
        <is>
          <t>Duc Toan Trinh</t>
        </is>
      </c>
      <c r="H9372" t="inlineStr">
        <is>
          <t>Slatiňanská</t>
        </is>
      </c>
      <c r="I9372" t="inlineStr">
        <is>
          <t>245</t>
        </is>
      </c>
      <c r="J9372" t="inlineStr">
        <is>
          <t>NASAVRKY</t>
        </is>
      </c>
      <c r="K9372" t="inlineStr">
        <is>
          <t>Chrudim</t>
        </is>
      </c>
      <c r="L9372" t="inlineStr">
        <is>
          <t>RSE</t>
        </is>
      </c>
      <c r="M9372" t="inlineStr">
        <is>
          <t>Jareš Jaroslav</t>
        </is>
      </c>
      <c r="N9372" t="inlineStr">
        <is>
          <t>49.844322</t>
        </is>
      </c>
      <c r="O9372" t="inlineStr">
        <is>
          <t>15.804209</t>
        </is>
      </c>
      <c r="P9372" t="n">
        <v>1563.46</v>
      </c>
    </row>
    <row r="9373">
      <c r="A9373" t="n">
        <v>13817502</v>
      </c>
      <c r="B9373" t="n">
        <v>83817502</v>
      </c>
      <c r="C9373" t="inlineStr">
        <is>
          <t>VELKY TERMINAL</t>
        </is>
      </c>
      <c r="D9373" t="inlineStr">
        <is>
          <t>KA PARTNERS</t>
        </is>
      </c>
      <c r="E9373" t="inlineStr">
        <is>
          <t>1FAST</t>
        </is>
      </c>
      <c r="F9373" t="inlineStr">
        <is>
          <t>B</t>
        </is>
      </c>
      <c r="G9373" t="inlineStr">
        <is>
          <t>PLANEO Elektro</t>
        </is>
      </c>
      <c r="H9373" t="inlineStr">
        <is>
          <t>Marie Majerové</t>
        </is>
      </c>
      <c r="I9373" t="inlineStr">
        <is>
          <t>2193</t>
        </is>
      </c>
      <c r="J9373" t="inlineStr">
        <is>
          <t>SOKOLOV</t>
        </is>
      </c>
      <c r="K9373" t="inlineStr">
        <is>
          <t>Sokolov</t>
        </is>
      </c>
      <c r="L9373" t="inlineStr">
        <is>
          <t>RSC</t>
        </is>
      </c>
      <c r="M9373" t="inlineStr">
        <is>
          <t>Beneš Lukáš</t>
        </is>
      </c>
      <c r="N9373" t="inlineStr">
        <is>
          <t>50.175521</t>
        </is>
      </c>
      <c r="O9373" t="inlineStr">
        <is>
          <t>12.669146</t>
        </is>
      </c>
      <c r="P9373" t="n">
        <v>1561.54</v>
      </c>
    </row>
    <row r="9374">
      <c r="A9374" t="n">
        <v>13711913</v>
      </c>
      <c r="B9374" t="n">
        <v>83711913</v>
      </c>
      <c r="C9374" t="inlineStr">
        <is>
          <t>VELKY TERMINAL</t>
        </is>
      </c>
      <c r="D9374" t="inlineStr">
        <is>
          <t>IDT</t>
        </is>
      </c>
      <c r="E9374" t="inlineStr">
        <is>
          <t>2COOP</t>
        </is>
      </c>
      <c r="F9374" t="inlineStr">
        <is>
          <t>B</t>
        </is>
      </c>
      <c r="G9374" t="inlineStr">
        <is>
          <t>COOP Plzeň, družstvo</t>
        </is>
      </c>
      <c r="H9374" t="inlineStr">
        <is>
          <t>Školní</t>
        </is>
      </c>
      <c r="I9374" t="inlineStr">
        <is>
          <t>197</t>
        </is>
      </c>
      <c r="J9374" t="inlineStr">
        <is>
          <t>STARÝ PLZENEC - SEDLEC</t>
        </is>
      </c>
      <c r="K9374" t="inlineStr">
        <is>
          <t>Plzeň-město</t>
        </is>
      </c>
      <c r="L9374" t="inlineStr">
        <is>
          <t>RSC</t>
        </is>
      </c>
      <c r="M9374" t="inlineStr">
        <is>
          <t>Havlíček Vladislav</t>
        </is>
      </c>
      <c r="N9374" t="inlineStr">
        <is>
          <t>49.692827</t>
        </is>
      </c>
      <c r="O9374" t="inlineStr">
        <is>
          <t>13.489907</t>
        </is>
      </c>
      <c r="P9374" t="n">
        <v>1560.38</v>
      </c>
    </row>
    <row r="9375">
      <c r="A9375" t="n">
        <v>37512301</v>
      </c>
      <c r="B9375" t="n">
        <v>77512301</v>
      </c>
      <c r="C9375" t="inlineStr">
        <is>
          <t>SMALL TERMINAL</t>
        </is>
      </c>
      <c r="D9375" t="inlineStr">
        <is>
          <t>IDT</t>
        </is>
      </c>
      <c r="E9375" t="inlineStr">
        <is>
          <t>4OSTATNI</t>
        </is>
      </c>
      <c r="F9375" t="inlineStr">
        <is>
          <t>B</t>
        </is>
      </c>
      <c r="G9375" t="inlineStr">
        <is>
          <t>Monika Scherzerová</t>
        </is>
      </c>
      <c r="H9375" t="inlineStr">
        <is>
          <t>Leskovec nad Moravicí</t>
        </is>
      </c>
      <c r="I9375" t="inlineStr">
        <is>
          <t>83</t>
        </is>
      </c>
      <c r="J9375" t="inlineStr">
        <is>
          <t>LESKOVEC NAD MORAVICÍ</t>
        </is>
      </c>
      <c r="K9375" t="inlineStr">
        <is>
          <t>Bruntál</t>
        </is>
      </c>
      <c r="L9375" t="inlineStr">
        <is>
          <t>RSG</t>
        </is>
      </c>
      <c r="M9375" t="inlineStr">
        <is>
          <t>Brindžák Michal</t>
        </is>
      </c>
      <c r="N9375" t="inlineStr">
        <is>
          <t>49.908378</t>
        </is>
      </c>
      <c r="O9375" t="inlineStr">
        <is>
          <t>17.578368</t>
        </is>
      </c>
      <c r="P9375" t="n">
        <v>1560.38</v>
      </c>
    </row>
    <row r="9376">
      <c r="A9376" t="n">
        <v>12207099</v>
      </c>
      <c r="B9376" t="n">
        <v>82207099</v>
      </c>
      <c r="C9376" t="inlineStr">
        <is>
          <t>VELKY TERMINAL</t>
        </is>
      </c>
      <c r="D9376" t="inlineStr">
        <is>
          <t>ČESKÁ POŠTA</t>
        </is>
      </c>
      <c r="E9376" t="inlineStr">
        <is>
          <t>1POSTA</t>
        </is>
      </c>
      <c r="F9376" t="inlineStr">
        <is>
          <t>P</t>
        </is>
      </c>
      <c r="G9376" t="inlineStr">
        <is>
          <t>Česká pošta - Katovice</t>
        </is>
      </c>
      <c r="H9376" t="inlineStr">
        <is>
          <t>Nádražní</t>
        </is>
      </c>
      <c r="I9376" t="inlineStr">
        <is>
          <t>134</t>
        </is>
      </c>
      <c r="J9376" t="inlineStr">
        <is>
          <t>KATOVICE</t>
        </is>
      </c>
      <c r="K9376" t="inlineStr">
        <is>
          <t>Strakonice</t>
        </is>
      </c>
      <c r="L9376" t="inlineStr">
        <is>
          <t>RSB</t>
        </is>
      </c>
      <c r="M9376" t="inlineStr">
        <is>
          <t>Štolba Jan</t>
        </is>
      </c>
      <c r="N9376" t="inlineStr">
        <is>
          <t>49.271756</t>
        </is>
      </c>
      <c r="O9376" t="inlineStr">
        <is>
          <t>13.830850</t>
        </is>
      </c>
      <c r="P9376" t="n">
        <v>1559.42</v>
      </c>
    </row>
    <row r="9377">
      <c r="A9377" t="n">
        <v>16739268</v>
      </c>
      <c r="B9377" t="n">
        <v>86739268</v>
      </c>
      <c r="C9377" t="inlineStr">
        <is>
          <t>VELKY TERMINAL</t>
        </is>
      </c>
      <c r="D9377" t="inlineStr">
        <is>
          <t>KA PARTNERS</t>
        </is>
      </c>
      <c r="E9377" t="inlineStr">
        <is>
          <t>1HRUSKA</t>
        </is>
      </c>
      <c r="F9377" t="inlineStr">
        <is>
          <t>A</t>
        </is>
      </c>
      <c r="G9377" t="inlineStr">
        <is>
          <t>H R U Š K A , spol. s r.o.</t>
        </is>
      </c>
      <c r="H9377" t="inlineStr">
        <is>
          <t>U Zastávky</t>
        </is>
      </c>
      <c r="I9377" t="inlineStr">
        <is>
          <t>147</t>
        </is>
      </c>
      <c r="J9377" t="inlineStr">
        <is>
          <t>RATÍŠKOVICE</t>
        </is>
      </c>
      <c r="K9377" t="inlineStr">
        <is>
          <t>Hodonín</t>
        </is>
      </c>
      <c r="L9377" t="inlineStr">
        <is>
          <t>RSB</t>
        </is>
      </c>
      <c r="M9377" t="inlineStr">
        <is>
          <t>Petlach Lubomír</t>
        </is>
      </c>
      <c r="N9377" t="inlineStr">
        <is>
          <t>48.920840</t>
        </is>
      </c>
      <c r="O9377" t="inlineStr">
        <is>
          <t>17.161940</t>
        </is>
      </c>
      <c r="P9377" t="n">
        <v>1557.88</v>
      </c>
    </row>
    <row r="9378">
      <c r="A9378" t="n">
        <v>13727601</v>
      </c>
      <c r="B9378" t="n">
        <v>83727601</v>
      </c>
      <c r="C9378" t="inlineStr">
        <is>
          <t>VELKY TERMINAL</t>
        </is>
      </c>
      <c r="D9378" t="inlineStr">
        <is>
          <t>IDT</t>
        </is>
      </c>
      <c r="E9378" t="inlineStr">
        <is>
          <t>4OSTATNI</t>
        </is>
      </c>
      <c r="F9378" t="inlineStr">
        <is>
          <t>B</t>
        </is>
      </c>
      <c r="G9378" t="inlineStr">
        <is>
          <t>Văn Tao Đinh</t>
        </is>
      </c>
      <c r="H9378" t="inlineStr">
        <is>
          <t>Nebanice</t>
        </is>
      </c>
      <c r="I9378" t="inlineStr">
        <is>
          <t>11</t>
        </is>
      </c>
      <c r="J9378" t="inlineStr">
        <is>
          <t>NEBANICE</t>
        </is>
      </c>
      <c r="K9378" t="inlineStr">
        <is>
          <t>Cheb</t>
        </is>
      </c>
      <c r="L9378" t="inlineStr">
        <is>
          <t>RSC</t>
        </is>
      </c>
      <c r="M9378" t="inlineStr">
        <is>
          <t>Beneš Lukáš</t>
        </is>
      </c>
      <c r="N9378" t="inlineStr">
        <is>
          <t>50.114180</t>
        </is>
      </c>
      <c r="O9378" t="inlineStr">
        <is>
          <t>12.472191</t>
        </is>
      </c>
      <c r="P9378" t="n">
        <v>1556.54</v>
      </c>
    </row>
    <row r="9379">
      <c r="A9379" t="n">
        <v>11526701</v>
      </c>
      <c r="B9379" t="n">
        <v>81526701</v>
      </c>
      <c r="C9379" t="inlineStr">
        <is>
          <t>VELKY TERMINAL</t>
        </is>
      </c>
      <c r="D9379" t="inlineStr">
        <is>
          <t>IDT</t>
        </is>
      </c>
      <c r="E9379" t="inlineStr">
        <is>
          <t>4OSTATNI</t>
        </is>
      </c>
      <c r="F9379" t="inlineStr">
        <is>
          <t>B</t>
        </is>
      </c>
      <c r="G9379" t="inlineStr">
        <is>
          <t>Michal Sklenář</t>
        </is>
      </c>
      <c r="H9379" t="inlineStr">
        <is>
          <t>Palackého náměstí</t>
        </is>
      </c>
      <c r="I9379" t="inlineStr">
        <is>
          <t>79/28</t>
        </is>
      </c>
      <c r="J9379" t="inlineStr">
        <is>
          <t>HOŘOVICE</t>
        </is>
      </c>
      <c r="K9379" t="inlineStr">
        <is>
          <t>Beroun</t>
        </is>
      </c>
      <c r="L9379" t="inlineStr">
        <is>
          <t>RSC</t>
        </is>
      </c>
      <c r="M9379" t="inlineStr">
        <is>
          <t>Havlíček Vladislav</t>
        </is>
      </c>
      <c r="N9379" t="inlineStr">
        <is>
          <t>49.835382</t>
        </is>
      </c>
      <c r="O9379" t="inlineStr">
        <is>
          <t>13.903133</t>
        </is>
      </c>
      <c r="P9379" t="n">
        <v>1555.58</v>
      </c>
    </row>
    <row r="9380">
      <c r="A9380" t="n">
        <v>37200667</v>
      </c>
      <c r="B9380" t="n">
        <v>77200667</v>
      </c>
      <c r="C9380" t="inlineStr">
        <is>
          <t>LI</t>
        </is>
      </c>
      <c r="D9380" t="inlineStr">
        <is>
          <t>ČESKÁ POŠTA</t>
        </is>
      </c>
      <c r="E9380" t="inlineStr">
        <is>
          <t>1POSTA</t>
        </is>
      </c>
      <c r="F9380" t="inlineStr">
        <is>
          <t>P</t>
        </is>
      </c>
      <c r="G9380" t="inlineStr">
        <is>
          <t>Česká pošta - Branky</t>
        </is>
      </c>
      <c r="H9380" t="inlineStr">
        <is>
          <t>Branky</t>
        </is>
      </c>
      <c r="I9380" t="inlineStr">
        <is>
          <t>6</t>
        </is>
      </c>
      <c r="J9380" t="inlineStr">
        <is>
          <t>BRANKY</t>
        </is>
      </c>
      <c r="K9380" t="inlineStr">
        <is>
          <t>Vsetín</t>
        </is>
      </c>
      <c r="L9380" t="inlineStr">
        <is>
          <t>RSG</t>
        </is>
      </c>
      <c r="M9380" t="inlineStr">
        <is>
          <t>Herman Petr</t>
        </is>
      </c>
      <c r="N9380" t="inlineStr">
        <is>
          <t>49.459036</t>
        </is>
      </c>
      <c r="O9380" t="inlineStr">
        <is>
          <t>17.892834</t>
        </is>
      </c>
      <c r="P9380" t="n">
        <v>1553.46</v>
      </c>
    </row>
    <row r="9381">
      <c r="A9381" t="n">
        <v>37504801</v>
      </c>
      <c r="B9381" t="n">
        <v>77504801</v>
      </c>
      <c r="C9381" t="inlineStr">
        <is>
          <t>SMALL TERMINAL</t>
        </is>
      </c>
      <c r="D9381" t="inlineStr">
        <is>
          <t>IDT</t>
        </is>
      </c>
      <c r="E9381" t="inlineStr">
        <is>
          <t>4OSTATNI</t>
        </is>
      </c>
      <c r="F9381" t="inlineStr">
        <is>
          <t>B</t>
        </is>
      </c>
      <c r="G9381" t="inlineStr">
        <is>
          <t>EUROPE Delivery s.r.o.</t>
        </is>
      </c>
      <c r="H9381" t="inlineStr">
        <is>
          <t>Mikulášská</t>
        </is>
      </c>
      <c r="I9381" t="inlineStr">
        <is>
          <t>1066/58</t>
        </is>
      </c>
      <c r="J9381" t="inlineStr">
        <is>
          <t>KRNOV - POD BEZRUČOVÝM VRCHEM</t>
        </is>
      </c>
      <c r="K9381" t="inlineStr">
        <is>
          <t>Bruntál</t>
        </is>
      </c>
      <c r="L9381" t="inlineStr">
        <is>
          <t>RSG</t>
        </is>
      </c>
      <c r="M9381" t="inlineStr">
        <is>
          <t>Gelnar Ivo</t>
        </is>
      </c>
      <c r="N9381" t="inlineStr">
        <is>
          <t>50.089769</t>
        </is>
      </c>
      <c r="O9381" t="inlineStr">
        <is>
          <t>17.685076</t>
        </is>
      </c>
      <c r="P9381" t="n">
        <v>1550.38</v>
      </c>
    </row>
    <row r="9382">
      <c r="A9382" t="n">
        <v>11226012</v>
      </c>
      <c r="B9382" t="n">
        <v>81226012</v>
      </c>
      <c r="C9382" t="inlineStr">
        <is>
          <t>VELKY TERMINAL</t>
        </is>
      </c>
      <c r="D9382" t="inlineStr">
        <is>
          <t>ČESKÁ POŠTA</t>
        </is>
      </c>
      <c r="E9382" t="inlineStr">
        <is>
          <t>1POSTA</t>
        </is>
      </c>
      <c r="F9382" t="inlineStr">
        <is>
          <t>P</t>
        </is>
      </c>
      <c r="G9382" t="inlineStr">
        <is>
          <t>Česká pošta - Kokořín</t>
        </is>
      </c>
      <c r="H9382" t="inlineStr">
        <is>
          <t>Kokořín</t>
        </is>
      </c>
      <c r="I9382" t="inlineStr">
        <is>
          <t>52</t>
        </is>
      </c>
      <c r="J9382" t="inlineStr">
        <is>
          <t>KOKOŘÍN</t>
        </is>
      </c>
      <c r="K9382" t="inlineStr">
        <is>
          <t>Mělník</t>
        </is>
      </c>
      <c r="L9382" t="inlineStr">
        <is>
          <t>RSA</t>
        </is>
      </c>
      <c r="M9382" t="inlineStr">
        <is>
          <t>Vlk Pavel</t>
        </is>
      </c>
      <c r="N9382" t="inlineStr">
        <is>
          <t>50.430730</t>
        </is>
      </c>
      <c r="O9382" t="inlineStr">
        <is>
          <t>14.568630</t>
        </is>
      </c>
      <c r="P9382" t="n">
        <v>1549.42</v>
      </c>
    </row>
    <row r="9383">
      <c r="A9383" t="n">
        <v>35200718</v>
      </c>
      <c r="B9383" t="n">
        <v>75200718</v>
      </c>
      <c r="C9383" t="inlineStr">
        <is>
          <t>LI</t>
        </is>
      </c>
      <c r="D9383" t="inlineStr">
        <is>
          <t>ČESKÁ POŠTA</t>
        </is>
      </c>
      <c r="E9383" t="inlineStr">
        <is>
          <t>1POSTA</t>
        </is>
      </c>
      <c r="F9383" t="inlineStr">
        <is>
          <t>P</t>
        </is>
      </c>
      <c r="G9383" t="inlineStr">
        <is>
          <t>Česká pošta - Morašice u Litomyšle</t>
        </is>
      </c>
      <c r="H9383" t="inlineStr">
        <is>
          <t>Morašice</t>
        </is>
      </c>
      <c r="I9383" t="inlineStr">
        <is>
          <t>96</t>
        </is>
      </c>
      <c r="J9383" t="inlineStr">
        <is>
          <t>MORAŠICE</t>
        </is>
      </c>
      <c r="K9383" t="inlineStr">
        <is>
          <t>Svitavy</t>
        </is>
      </c>
      <c r="L9383" t="inlineStr">
        <is>
          <t>RSE</t>
        </is>
      </c>
      <c r="M9383" t="inlineStr">
        <is>
          <t>Rek Lubomír</t>
        </is>
      </c>
      <c r="N9383" t="inlineStr">
        <is>
          <t>49.868129</t>
        </is>
      </c>
      <c r="O9383" t="inlineStr">
        <is>
          <t>16.231899</t>
        </is>
      </c>
      <c r="P9383" t="n">
        <v>1548.85</v>
      </c>
    </row>
    <row r="9384">
      <c r="A9384" t="n">
        <v>17862601</v>
      </c>
      <c r="B9384" t="n">
        <v>87862601</v>
      </c>
      <c r="C9384" t="inlineStr">
        <is>
          <t>VELKY TERMINAL</t>
        </is>
      </c>
      <c r="D9384" t="inlineStr">
        <is>
          <t>IDT</t>
        </is>
      </c>
      <c r="E9384" t="inlineStr">
        <is>
          <t>4OSTATNI</t>
        </is>
      </c>
      <c r="F9384" t="inlineStr">
        <is>
          <t>B</t>
        </is>
      </c>
      <c r="G9384" t="inlineStr">
        <is>
          <t>VRŠK - EXPERT GROUP s.r.o.</t>
        </is>
      </c>
      <c r="H9384" t="inlineStr">
        <is>
          <t>Trojanovice</t>
        </is>
      </c>
      <c r="I9384" t="inlineStr">
        <is>
          <t>211</t>
        </is>
      </c>
      <c r="J9384" t="inlineStr">
        <is>
          <t>TROJANOVICE</t>
        </is>
      </c>
      <c r="K9384" t="inlineStr">
        <is>
          <t>Nový Jičín</t>
        </is>
      </c>
      <c r="L9384" t="inlineStr">
        <is>
          <t>RSG</t>
        </is>
      </c>
      <c r="M9384" t="inlineStr">
        <is>
          <t>Herman Petr</t>
        </is>
      </c>
      <c r="N9384" t="inlineStr">
        <is>
          <t>49.526332</t>
        </is>
      </c>
      <c r="O9384" t="inlineStr">
        <is>
          <t>18.235045</t>
        </is>
      </c>
      <c r="P9384" t="n">
        <v>1548.08</v>
      </c>
    </row>
    <row r="9385">
      <c r="A9385" t="n">
        <v>37200619</v>
      </c>
      <c r="B9385" t="n">
        <v>77200619</v>
      </c>
      <c r="C9385" t="inlineStr">
        <is>
          <t>LI</t>
        </is>
      </c>
      <c r="D9385" t="inlineStr">
        <is>
          <t>ČESKÁ POŠTA</t>
        </is>
      </c>
      <c r="E9385" t="inlineStr">
        <is>
          <t>1POSTA</t>
        </is>
      </c>
      <c r="F9385" t="inlineStr">
        <is>
          <t>P</t>
        </is>
      </c>
      <c r="G9385" t="inlineStr">
        <is>
          <t>Česká pošta - Jeseník nad Odrou</t>
        </is>
      </c>
      <c r="H9385" t="inlineStr">
        <is>
          <t>Jeseník nad Odrou</t>
        </is>
      </c>
      <c r="I9385" t="inlineStr">
        <is>
          <t>256</t>
        </is>
      </c>
      <c r="J9385" t="inlineStr">
        <is>
          <t>JESENÍK NAD ODROU</t>
        </is>
      </c>
      <c r="K9385" t="inlineStr">
        <is>
          <t>Nový Jičín</t>
        </is>
      </c>
      <c r="L9385" t="inlineStr">
        <is>
          <t>RSG</t>
        </is>
      </c>
      <c r="M9385" t="inlineStr">
        <is>
          <t>Herman Petr</t>
        </is>
      </c>
      <c r="N9385" t="inlineStr">
        <is>
          <t>49.612549</t>
        </is>
      </c>
      <c r="O9385" t="inlineStr">
        <is>
          <t>17.904585</t>
        </is>
      </c>
      <c r="P9385" t="n">
        <v>1547.69</v>
      </c>
    </row>
    <row r="9386">
      <c r="A9386" t="n">
        <v>31200943</v>
      </c>
      <c r="B9386" t="n">
        <v>71200943</v>
      </c>
      <c r="C9386" t="inlineStr">
        <is>
          <t>LI</t>
        </is>
      </c>
      <c r="D9386" t="inlineStr">
        <is>
          <t>ČESKÁ POŠTA</t>
        </is>
      </c>
      <c r="E9386" t="inlineStr">
        <is>
          <t>1POSTA</t>
        </is>
      </c>
      <c r="F9386" t="inlineStr">
        <is>
          <t>P</t>
        </is>
      </c>
      <c r="G9386" t="inlineStr">
        <is>
          <t>Česká pošta - Rosovice</t>
        </is>
      </c>
      <c r="H9386" t="inlineStr">
        <is>
          <t>Rosovice</t>
        </is>
      </c>
      <c r="I9386" t="inlineStr">
        <is>
          <t>60</t>
        </is>
      </c>
      <c r="J9386" t="inlineStr">
        <is>
          <t>ROSOVICE</t>
        </is>
      </c>
      <c r="K9386" t="inlineStr">
        <is>
          <t>Příbram</t>
        </is>
      </c>
      <c r="L9386" t="inlineStr">
        <is>
          <t>RSA</t>
        </is>
      </c>
      <c r="M9386" t="inlineStr">
        <is>
          <t>Fiedler Miroslav</t>
        </is>
      </c>
      <c r="N9386" t="inlineStr">
        <is>
          <t>49.756901</t>
        </is>
      </c>
      <c r="O9386" t="inlineStr">
        <is>
          <t>14.108751</t>
        </is>
      </c>
      <c r="P9386" t="n">
        <v>1546.92</v>
      </c>
    </row>
    <row r="9387">
      <c r="A9387" t="n">
        <v>12721301</v>
      </c>
      <c r="B9387" t="n">
        <v>82721301</v>
      </c>
      <c r="C9387" t="inlineStr">
        <is>
          <t>VELKY TERMINAL</t>
        </is>
      </c>
      <c r="D9387" t="inlineStr">
        <is>
          <t>IDT</t>
        </is>
      </c>
      <c r="E9387" t="inlineStr">
        <is>
          <t>4OSTATNI</t>
        </is>
      </c>
      <c r="F9387" t="inlineStr">
        <is>
          <t>B</t>
        </is>
      </c>
      <c r="G9387" t="inlineStr">
        <is>
          <t>JATKY Hradský, s.r.o.</t>
        </is>
      </c>
      <c r="H9387" t="inlineStr">
        <is>
          <t>Prof. Skupy</t>
        </is>
      </c>
      <c r="I9387" t="inlineStr">
        <is>
          <t>1496</t>
        </is>
      </c>
      <c r="J9387" t="inlineStr">
        <is>
          <t>STRAKONICE - STRAKONICE I</t>
        </is>
      </c>
      <c r="K9387" t="inlineStr">
        <is>
          <t>Strakonice</t>
        </is>
      </c>
      <c r="L9387" t="inlineStr">
        <is>
          <t>RSB</t>
        </is>
      </c>
      <c r="M9387" t="inlineStr">
        <is>
          <t>Štolba Jan</t>
        </is>
      </c>
      <c r="N9387" t="inlineStr">
        <is>
          <t>49.269190</t>
        </is>
      </c>
      <c r="O9387" t="inlineStr">
        <is>
          <t>13.893570</t>
        </is>
      </c>
      <c r="P9387" t="n">
        <v>1546.54</v>
      </c>
    </row>
    <row r="9388">
      <c r="A9388" t="n">
        <v>36517302</v>
      </c>
      <c r="B9388" t="n">
        <v>76517302</v>
      </c>
      <c r="C9388" t="inlineStr">
        <is>
          <t>SMALL TERMINAL</t>
        </is>
      </c>
      <c r="D9388" t="inlineStr">
        <is>
          <t>IDT</t>
        </is>
      </c>
      <c r="E9388" t="inlineStr">
        <is>
          <t>4OSTATNI</t>
        </is>
      </c>
      <c r="F9388" t="inlineStr">
        <is>
          <t>B</t>
        </is>
      </c>
      <c r="G9388" t="inlineStr">
        <is>
          <t>BKP GASTRO s.r.o. (Hospůdka na Hřišti)</t>
        </is>
      </c>
      <c r="H9388" t="inlineStr">
        <is>
          <t>Bystřice pod Lopeníkem</t>
        </is>
      </c>
      <c r="I9388" t="inlineStr">
        <is>
          <t>393</t>
        </is>
      </c>
      <c r="J9388" t="inlineStr">
        <is>
          <t>BYSTŘICE POD LOPENÍKEM</t>
        </is>
      </c>
      <c r="K9388" t="inlineStr">
        <is>
          <t>Uherské Hradiště</t>
        </is>
      </c>
      <c r="L9388" t="inlineStr">
        <is>
          <t>RSE</t>
        </is>
      </c>
      <c r="M9388" t="inlineStr">
        <is>
          <t>Modlitba Jakub</t>
        </is>
      </c>
      <c r="N9388" t="inlineStr">
        <is>
          <t>48.974691</t>
        </is>
      </c>
      <c r="O9388" t="inlineStr">
        <is>
          <t>17.754571</t>
        </is>
      </c>
      <c r="P9388" t="n">
        <v>1546.15</v>
      </c>
    </row>
    <row r="9389">
      <c r="A9389" t="n">
        <v>34505901</v>
      </c>
      <c r="B9389" t="n">
        <v>74505901</v>
      </c>
      <c r="C9389" t="inlineStr">
        <is>
          <t>SMALL TERMINAL</t>
        </is>
      </c>
      <c r="D9389" t="inlineStr">
        <is>
          <t>IDT</t>
        </is>
      </c>
      <c r="E9389" t="inlineStr">
        <is>
          <t>4OSTATNI</t>
        </is>
      </c>
      <c r="F9389" t="inlineStr">
        <is>
          <t>B</t>
        </is>
      </c>
      <c r="G9389" t="inlineStr">
        <is>
          <t>Thi Dung Ta</t>
        </is>
      </c>
      <c r="H9389" t="inlineStr">
        <is>
          <t>Žižkova</t>
        </is>
      </c>
      <c r="I9389" t="inlineStr">
        <is>
          <t>340/357</t>
        </is>
      </c>
      <c r="J9389" t="inlineStr">
        <is>
          <t>TRMICE</t>
        </is>
      </c>
      <c r="K9389" t="inlineStr">
        <is>
          <t>Ústí nad Labem</t>
        </is>
      </c>
      <c r="L9389" t="inlineStr">
        <is>
          <t>RSD</t>
        </is>
      </c>
      <c r="M9389" t="inlineStr">
        <is>
          <t>Šticha Milan</t>
        </is>
      </c>
      <c r="N9389" t="inlineStr">
        <is>
          <t>50.642964</t>
        </is>
      </c>
      <c r="O9389" t="inlineStr">
        <is>
          <t>14.004228</t>
        </is>
      </c>
      <c r="P9389" t="n">
        <v>1543.46</v>
      </c>
    </row>
    <row r="9390">
      <c r="A9390" t="n">
        <v>16201018</v>
      </c>
      <c r="B9390" t="n">
        <v>86201018</v>
      </c>
      <c r="C9390" t="inlineStr">
        <is>
          <t>VELKY TERMINAL</t>
        </is>
      </c>
      <c r="D9390" t="inlineStr">
        <is>
          <t>ČESKÁ POŠTA</t>
        </is>
      </c>
      <c r="E9390" t="inlineStr">
        <is>
          <t>1POSTA</t>
        </is>
      </c>
      <c r="F9390" t="inlineStr">
        <is>
          <t>P</t>
        </is>
      </c>
      <c r="G9390" t="inlineStr">
        <is>
          <t>Česká pošta - Brno 18</t>
        </is>
      </c>
      <c r="H9390" t="inlineStr">
        <is>
          <t>Spáčilova</t>
        </is>
      </c>
      <c r="I9390" t="inlineStr">
        <is>
          <t>1109/15</t>
        </is>
      </c>
      <c r="J9390" t="inlineStr">
        <is>
          <t>BRNO - ČERNOVICE</t>
        </is>
      </c>
      <c r="K9390" t="inlineStr">
        <is>
          <t>Brno-město</t>
        </is>
      </c>
      <c r="L9390" t="inlineStr">
        <is>
          <t>RSB</t>
        </is>
      </c>
      <c r="M9390" t="inlineStr">
        <is>
          <t>Hanuš Robert</t>
        </is>
      </c>
      <c r="N9390" t="inlineStr">
        <is>
          <t>49.187588</t>
        </is>
      </c>
      <c r="O9390" t="inlineStr">
        <is>
          <t>16.641375</t>
        </is>
      </c>
      <c r="P9390" t="n">
        <v>1541.92</v>
      </c>
    </row>
    <row r="9391">
      <c r="A9391" t="n">
        <v>15208017</v>
      </c>
      <c r="B9391" t="n">
        <v>85208017</v>
      </c>
      <c r="C9391" t="inlineStr">
        <is>
          <t>VELKY TERMINAL</t>
        </is>
      </c>
      <c r="D9391" t="inlineStr">
        <is>
          <t>ČESKÁ POŠTA</t>
        </is>
      </c>
      <c r="E9391" t="inlineStr">
        <is>
          <t>1POSTA</t>
        </is>
      </c>
      <c r="F9391" t="inlineStr">
        <is>
          <t>P</t>
        </is>
      </c>
      <c r="G9391" t="inlineStr">
        <is>
          <t>Česká pošta - Lomnice nad Popelkou</t>
        </is>
      </c>
      <c r="H9391" t="inlineStr">
        <is>
          <t>plk. Truhláře</t>
        </is>
      </c>
      <c r="I9391" t="inlineStr">
        <is>
          <t>108</t>
        </is>
      </c>
      <c r="J9391" t="inlineStr">
        <is>
          <t>LOMNICE NAD POPELKOU</t>
        </is>
      </c>
      <c r="K9391" t="inlineStr">
        <is>
          <t>Semily</t>
        </is>
      </c>
      <c r="L9391" t="inlineStr">
        <is>
          <t>RSD</t>
        </is>
      </c>
      <c r="M9391" t="inlineStr">
        <is>
          <t>Luňáček Jan</t>
        </is>
      </c>
      <c r="N9391" t="inlineStr">
        <is>
          <t>50.532280</t>
        </is>
      </c>
      <c r="O9391" t="inlineStr">
        <is>
          <t>15.372845</t>
        </is>
      </c>
      <c r="P9391" t="n">
        <v>1535.77</v>
      </c>
    </row>
    <row r="9392">
      <c r="A9392" t="n">
        <v>35200693</v>
      </c>
      <c r="B9392" t="n">
        <v>75200693</v>
      </c>
      <c r="C9392" t="inlineStr">
        <is>
          <t>LI</t>
        </is>
      </c>
      <c r="D9392" t="inlineStr">
        <is>
          <t>ČESKÁ POŠTA</t>
        </is>
      </c>
      <c r="E9392" t="inlineStr">
        <is>
          <t>1POSTA</t>
        </is>
      </c>
      <c r="F9392" t="inlineStr">
        <is>
          <t>P</t>
        </is>
      </c>
      <c r="G9392" t="inlineStr">
        <is>
          <t>Česká pošta - Těchonín</t>
        </is>
      </c>
      <c r="H9392" t="inlineStr">
        <is>
          <t>Těchonín</t>
        </is>
      </c>
      <c r="I9392" t="inlineStr">
        <is>
          <t>80</t>
        </is>
      </c>
      <c r="J9392" t="inlineStr">
        <is>
          <t>TĚCHONÍN</t>
        </is>
      </c>
      <c r="K9392" t="inlineStr">
        <is>
          <t>Ústí nad Orlicí</t>
        </is>
      </c>
      <c r="L9392" t="inlineStr">
        <is>
          <t>RSE</t>
        </is>
      </c>
      <c r="M9392" t="inlineStr">
        <is>
          <t>Rek Lubomír</t>
        </is>
      </c>
      <c r="N9392" t="inlineStr">
        <is>
          <t>50.063401</t>
        </is>
      </c>
      <c r="O9392" t="inlineStr">
        <is>
          <t>16.619024</t>
        </is>
      </c>
      <c r="P9392" t="n">
        <v>1534.23</v>
      </c>
    </row>
    <row r="9393">
      <c r="A9393" t="n">
        <v>11226004</v>
      </c>
      <c r="B9393" t="n">
        <v>81226004</v>
      </c>
      <c r="C9393" t="inlineStr">
        <is>
          <t>VELKY TERMINAL</t>
        </is>
      </c>
      <c r="D9393" t="inlineStr">
        <is>
          <t>ČESKÁ POŠTA</t>
        </is>
      </c>
      <c r="E9393" t="inlineStr">
        <is>
          <t>1POSTA</t>
        </is>
      </c>
      <c r="F9393" t="inlineStr">
        <is>
          <t>P</t>
        </is>
      </c>
      <c r="G9393" t="inlineStr">
        <is>
          <t>Česká pošta - Byšice</t>
        </is>
      </c>
      <c r="H9393" t="inlineStr">
        <is>
          <t>Nádražní</t>
        </is>
      </c>
      <c r="I9393" t="inlineStr">
        <is>
          <t>19</t>
        </is>
      </c>
      <c r="J9393" t="inlineStr">
        <is>
          <t>BYŠICE</t>
        </is>
      </c>
      <c r="K9393" t="inlineStr">
        <is>
          <t>Mělník</t>
        </is>
      </c>
      <c r="L9393" t="inlineStr">
        <is>
          <t>RSA</t>
        </is>
      </c>
      <c r="M9393" t="inlineStr">
        <is>
          <t>Vlk Pavel</t>
        </is>
      </c>
      <c r="N9393" t="inlineStr">
        <is>
          <t>50.309420</t>
        </is>
      </c>
      <c r="O9393" t="inlineStr">
        <is>
          <t>14.611040</t>
        </is>
      </c>
      <c r="P9393" t="n">
        <v>1532.69</v>
      </c>
    </row>
    <row r="9394">
      <c r="A9394" t="n">
        <v>35200729</v>
      </c>
      <c r="B9394" t="n">
        <v>75200729</v>
      </c>
      <c r="C9394" t="inlineStr">
        <is>
          <t>LI</t>
        </is>
      </c>
      <c r="D9394" t="inlineStr">
        <is>
          <t>ČESKÁ POŠTA</t>
        </is>
      </c>
      <c r="E9394" t="inlineStr">
        <is>
          <t>1POSTA</t>
        </is>
      </c>
      <c r="F9394" t="inlineStr">
        <is>
          <t>P</t>
        </is>
      </c>
      <c r="G9394" t="inlineStr">
        <is>
          <t>Česká pošta - Osík u Litomyšle</t>
        </is>
      </c>
      <c r="H9394" t="inlineStr">
        <is>
          <t>Osík</t>
        </is>
      </c>
      <c r="I9394" t="inlineStr">
        <is>
          <t>240</t>
        </is>
      </c>
      <c r="J9394" t="inlineStr">
        <is>
          <t>OSÍK</t>
        </is>
      </c>
      <c r="K9394" t="inlineStr">
        <is>
          <t>Svitavy</t>
        </is>
      </c>
      <c r="L9394" t="inlineStr">
        <is>
          <t>RSE</t>
        </is>
      </c>
      <c r="M9394" t="inlineStr">
        <is>
          <t>Rek Lubomír</t>
        </is>
      </c>
      <c r="N9394" t="inlineStr">
        <is>
          <t>49.842301</t>
        </is>
      </c>
      <c r="O9394" t="inlineStr">
        <is>
          <t>16.283240</t>
        </is>
      </c>
      <c r="P9394" t="n">
        <v>1530</v>
      </c>
    </row>
    <row r="9395">
      <c r="A9395" t="n">
        <v>33200682</v>
      </c>
      <c r="B9395" t="n">
        <v>73200682</v>
      </c>
      <c r="C9395" t="inlineStr">
        <is>
          <t>LI</t>
        </is>
      </c>
      <c r="D9395" t="inlineStr">
        <is>
          <t>ČESKÁ POŠTA</t>
        </is>
      </c>
      <c r="E9395" t="inlineStr">
        <is>
          <t>1POSTA</t>
        </is>
      </c>
      <c r="F9395" t="inlineStr">
        <is>
          <t>P</t>
        </is>
      </c>
      <c r="G9395" t="inlineStr">
        <is>
          <t>Česká pošta - Pačejov</t>
        </is>
      </c>
      <c r="H9395" t="inlineStr">
        <is>
          <t>Pačejov-nádraží</t>
        </is>
      </c>
      <c r="I9395" t="inlineStr">
        <is>
          <t>199</t>
        </is>
      </c>
      <c r="J9395" t="inlineStr">
        <is>
          <t>PAČEJOV</t>
        </is>
      </c>
      <c r="K9395" t="inlineStr">
        <is>
          <t>Klatovy</t>
        </is>
      </c>
      <c r="L9395" t="inlineStr">
        <is>
          <t>RSC</t>
        </is>
      </c>
      <c r="M9395" t="inlineStr">
        <is>
          <t>Horejš Vladimír</t>
        </is>
      </c>
      <c r="N9395" t="inlineStr">
        <is>
          <t>49.390307</t>
        </is>
      </c>
      <c r="O9395" t="inlineStr">
        <is>
          <t>13.622671</t>
        </is>
      </c>
      <c r="P9395" t="n">
        <v>1529.23</v>
      </c>
    </row>
    <row r="9396">
      <c r="A9396" t="n">
        <v>36200766</v>
      </c>
      <c r="B9396" t="n">
        <v>76200766</v>
      </c>
      <c r="C9396" t="inlineStr">
        <is>
          <t>LI</t>
        </is>
      </c>
      <c r="D9396" t="inlineStr">
        <is>
          <t>ČESKÁ POŠTA</t>
        </is>
      </c>
      <c r="E9396" t="inlineStr">
        <is>
          <t>1POSTA</t>
        </is>
      </c>
      <c r="F9396" t="inlineStr">
        <is>
          <t>P</t>
        </is>
      </c>
      <c r="G9396" t="inlineStr">
        <is>
          <t>Česká pošta - Domamil</t>
        </is>
      </c>
      <c r="H9396" t="inlineStr">
        <is>
          <t>Domamil</t>
        </is>
      </c>
      <c r="I9396" t="inlineStr">
        <is>
          <t>2</t>
        </is>
      </c>
      <c r="J9396" t="inlineStr">
        <is>
          <t>DOMAMIL</t>
        </is>
      </c>
      <c r="K9396" t="inlineStr">
        <is>
          <t>Třebíč</t>
        </is>
      </c>
      <c r="L9396" t="inlineStr">
        <is>
          <t>RSB</t>
        </is>
      </c>
      <c r="M9396" t="inlineStr">
        <is>
          <t>Hanuš Robert</t>
        </is>
      </c>
      <c r="N9396" t="inlineStr">
        <is>
          <t>49.083373</t>
        </is>
      </c>
      <c r="O9396" t="inlineStr">
        <is>
          <t>15.693711</t>
        </is>
      </c>
      <c r="P9396" t="n">
        <v>1529.23</v>
      </c>
    </row>
    <row r="9397">
      <c r="A9397" t="n">
        <v>36200770</v>
      </c>
      <c r="B9397" t="n">
        <v>76200770</v>
      </c>
      <c r="C9397" t="inlineStr">
        <is>
          <t>LI</t>
        </is>
      </c>
      <c r="D9397" t="inlineStr">
        <is>
          <t>ČESKÁ POŠTA</t>
        </is>
      </c>
      <c r="E9397" t="inlineStr">
        <is>
          <t>1POSTA</t>
        </is>
      </c>
      <c r="F9397" t="inlineStr">
        <is>
          <t>P</t>
        </is>
      </c>
      <c r="G9397" t="inlineStr">
        <is>
          <t>Česká pošta - Lipník u Hrotovic</t>
        </is>
      </c>
      <c r="H9397" t="inlineStr">
        <is>
          <t>Lipník</t>
        </is>
      </c>
      <c r="I9397" t="inlineStr">
        <is>
          <t>106</t>
        </is>
      </c>
      <c r="J9397" t="inlineStr">
        <is>
          <t>LIPNÍK</t>
        </is>
      </c>
      <c r="K9397" t="inlineStr">
        <is>
          <t>Třebíč</t>
        </is>
      </c>
      <c r="L9397" t="inlineStr">
        <is>
          <t>RSB</t>
        </is>
      </c>
      <c r="M9397" t="inlineStr">
        <is>
          <t>Hanuš Robert</t>
        </is>
      </c>
      <c r="N9397" t="inlineStr">
        <is>
          <t>49.144893</t>
        </is>
      </c>
      <c r="O9397" t="inlineStr">
        <is>
          <t>15.952433</t>
        </is>
      </c>
      <c r="P9397" t="n">
        <v>1526.92</v>
      </c>
    </row>
    <row r="9398">
      <c r="A9398" t="n">
        <v>31201660</v>
      </c>
      <c r="B9398" t="n">
        <v>71201660</v>
      </c>
      <c r="C9398" t="inlineStr">
        <is>
          <t>LI</t>
        </is>
      </c>
      <c r="D9398" t="inlineStr">
        <is>
          <t>IDT</t>
        </is>
      </c>
      <c r="E9398" t="inlineStr">
        <is>
          <t>2POSTAF</t>
        </is>
      </c>
      <c r="F9398" t="inlineStr">
        <is>
          <t>B</t>
        </is>
      </c>
      <c r="G9398" t="inlineStr">
        <is>
          <t>PP Lukáš Šatný</t>
        </is>
      </c>
      <c r="H9398" t="inlineStr">
        <is>
          <t>Hořesedly</t>
        </is>
      </c>
      <c r="I9398" t="inlineStr">
        <is>
          <t>80</t>
        </is>
      </c>
      <c r="J9398" t="inlineStr">
        <is>
          <t>HOŘESEDLY</t>
        </is>
      </c>
      <c r="K9398" t="inlineStr">
        <is>
          <t>Rakovník</t>
        </is>
      </c>
      <c r="L9398" t="inlineStr">
        <is>
          <t>RSA</t>
        </is>
      </c>
      <c r="M9398" t="inlineStr">
        <is>
          <t>Hrubý Jiří</t>
        </is>
      </c>
      <c r="N9398" t="inlineStr">
        <is>
          <t>50.162249</t>
        </is>
      </c>
      <c r="O9398" t="inlineStr">
        <is>
          <t>13.604139</t>
        </is>
      </c>
      <c r="P9398" t="n">
        <v>1524.23</v>
      </c>
    </row>
    <row r="9399">
      <c r="A9399" t="n">
        <v>35200740</v>
      </c>
      <c r="B9399" t="n">
        <v>75200740</v>
      </c>
      <c r="C9399" t="inlineStr">
        <is>
          <t>LI</t>
        </is>
      </c>
      <c r="D9399" t="inlineStr">
        <is>
          <t>ČESKÁ POŠTA</t>
        </is>
      </c>
      <c r="E9399" t="inlineStr">
        <is>
          <t>1POSTA</t>
        </is>
      </c>
      <c r="F9399" t="inlineStr">
        <is>
          <t>P</t>
        </is>
      </c>
      <c r="G9399" t="inlineStr">
        <is>
          <t>Česká pošta - Pohled</t>
        </is>
      </c>
      <c r="H9399" t="inlineStr">
        <is>
          <t>Revoluční</t>
        </is>
      </c>
      <c r="I9399" t="inlineStr">
        <is>
          <t>39</t>
        </is>
      </c>
      <c r="J9399" t="inlineStr">
        <is>
          <t>POHLED</t>
        </is>
      </c>
      <c r="K9399" t="inlineStr">
        <is>
          <t>Havlíčkův Brod</t>
        </is>
      </c>
      <c r="L9399" t="inlineStr">
        <is>
          <t>RSE</t>
        </is>
      </c>
      <c r="M9399" t="inlineStr">
        <is>
          <t>Rek Lubomír</t>
        </is>
      </c>
      <c r="N9399" t="inlineStr">
        <is>
          <t>49.603236</t>
        </is>
      </c>
      <c r="O9399" t="inlineStr">
        <is>
          <t>15.648382</t>
        </is>
      </c>
      <c r="P9399" t="n">
        <v>1520.38</v>
      </c>
    </row>
    <row r="9400">
      <c r="A9400" t="n">
        <v>17207066</v>
      </c>
      <c r="B9400" t="n">
        <v>87207066</v>
      </c>
      <c r="C9400" t="inlineStr">
        <is>
          <t>VELKY TERMINAL</t>
        </is>
      </c>
      <c r="D9400" t="inlineStr">
        <is>
          <t>ČESKÁ POŠTA</t>
        </is>
      </c>
      <c r="E9400" t="inlineStr">
        <is>
          <t>1POSTA</t>
        </is>
      </c>
      <c r="F9400" t="inlineStr">
        <is>
          <t>P</t>
        </is>
      </c>
      <c r="G9400" t="inlineStr">
        <is>
          <t>Česká pošta - Raduň</t>
        </is>
      </c>
      <c r="H9400" t="inlineStr">
        <is>
          <t>Poštovní</t>
        </is>
      </c>
      <c r="I9400" t="inlineStr">
        <is>
          <t>239</t>
        </is>
      </c>
      <c r="J9400" t="inlineStr">
        <is>
          <t>RADUŇ</t>
        </is>
      </c>
      <c r="K9400" t="inlineStr">
        <is>
          <t>Opava</t>
        </is>
      </c>
      <c r="L9400" t="inlineStr">
        <is>
          <t>RSG</t>
        </is>
      </c>
      <c r="M9400" t="inlineStr">
        <is>
          <t>Brindžák Michal</t>
        </is>
      </c>
      <c r="N9400" t="inlineStr">
        <is>
          <t>49.891780</t>
        </is>
      </c>
      <c r="O9400" t="inlineStr">
        <is>
          <t>17.939730</t>
        </is>
      </c>
      <c r="P9400" t="n">
        <v>1518.62</v>
      </c>
    </row>
    <row r="9401">
      <c r="A9401" t="n">
        <v>35201002</v>
      </c>
      <c r="B9401" t="n">
        <v>75200373</v>
      </c>
      <c r="C9401" t="inlineStr">
        <is>
          <t>LI</t>
        </is>
      </c>
      <c r="D9401" t="inlineStr">
        <is>
          <t>ČESKÁ POŠTA</t>
        </is>
      </c>
      <c r="E9401" t="inlineStr">
        <is>
          <t>1POSTA</t>
        </is>
      </c>
      <c r="F9401" t="inlineStr">
        <is>
          <t>P</t>
        </is>
      </c>
      <c r="G9401" t="inlineStr">
        <is>
          <t>Česká pošta - Předměřice nad Labem</t>
        </is>
      </c>
      <c r="H9401" t="inlineStr">
        <is>
          <t>Obránců míru</t>
        </is>
      </c>
      <c r="I9401" t="inlineStr">
        <is>
          <t>123</t>
        </is>
      </c>
      <c r="J9401" t="inlineStr">
        <is>
          <t>PŘEDMĚŘICE NAD LABEM</t>
        </is>
      </c>
      <c r="K9401" t="inlineStr">
        <is>
          <t>Hradec Králové</t>
        </is>
      </c>
      <c r="L9401" t="inlineStr">
        <is>
          <t>RSE</t>
        </is>
      </c>
      <c r="M9401" t="inlineStr">
        <is>
          <t>Jareš Jaroslav</t>
        </is>
      </c>
      <c r="N9401" t="inlineStr">
        <is>
          <t>50.258825</t>
        </is>
      </c>
      <c r="O9401" t="inlineStr">
        <is>
          <t>15.814791</t>
        </is>
      </c>
      <c r="P9401" t="n">
        <v>1518.08</v>
      </c>
    </row>
    <row r="9402">
      <c r="A9402" t="n">
        <v>35502001</v>
      </c>
      <c r="B9402" t="n">
        <v>75502001</v>
      </c>
      <c r="C9402" t="inlineStr">
        <is>
          <t>SMALL TERMINAL</t>
        </is>
      </c>
      <c r="D9402" t="inlineStr">
        <is>
          <t>IDT</t>
        </is>
      </c>
      <c r="E9402" t="inlineStr">
        <is>
          <t>4OSTATNI</t>
        </is>
      </c>
      <c r="F9402" t="inlineStr">
        <is>
          <t>B</t>
        </is>
      </c>
      <c r="G9402" t="inlineStr">
        <is>
          <t>Văn Dung Trinh</t>
        </is>
      </c>
      <c r="H9402" t="inlineStr">
        <is>
          <t>Třebovská</t>
        </is>
      </c>
      <c r="I9402" t="inlineStr">
        <is>
          <t>28</t>
        </is>
      </c>
      <c r="J9402" t="inlineStr">
        <is>
          <t>ÚSTÍ NAD ORLICÍ-HYLVÁTY</t>
        </is>
      </c>
      <c r="K9402" t="inlineStr">
        <is>
          <t>Ústí nad Orlicí</t>
        </is>
      </c>
      <c r="L9402" t="inlineStr">
        <is>
          <t>RSE</t>
        </is>
      </c>
      <c r="M9402" t="inlineStr">
        <is>
          <t>Rek Lubomír</t>
        </is>
      </c>
      <c r="N9402" t="inlineStr">
        <is>
          <t>49.954525</t>
        </is>
      </c>
      <c r="O9402" t="inlineStr">
        <is>
          <t>16.411228</t>
        </is>
      </c>
      <c r="P9402" t="n">
        <v>1513.46</v>
      </c>
    </row>
    <row r="9403">
      <c r="A9403" t="n">
        <v>15211058</v>
      </c>
      <c r="B9403" t="n">
        <v>85211058</v>
      </c>
      <c r="C9403" t="inlineStr">
        <is>
          <t>VELKY TERMINAL</t>
        </is>
      </c>
      <c r="D9403" t="inlineStr">
        <is>
          <t>ČESKÁ POŠTA</t>
        </is>
      </c>
      <c r="E9403" t="inlineStr">
        <is>
          <t>1POSTA</t>
        </is>
      </c>
      <c r="F9403" t="inlineStr">
        <is>
          <t>P</t>
        </is>
      </c>
      <c r="G9403" t="inlineStr">
        <is>
          <t>Česká pošta - Zámrsk</t>
        </is>
      </c>
      <c r="H9403" t="inlineStr">
        <is>
          <t>Zámrsk</t>
        </is>
      </c>
      <c r="I9403" t="inlineStr">
        <is>
          <t>87</t>
        </is>
      </c>
      <c r="J9403" t="inlineStr">
        <is>
          <t>ZÁMRSK</t>
        </is>
      </c>
      <c r="K9403" t="inlineStr">
        <is>
          <t>Ústí nad Orlicí</t>
        </is>
      </c>
      <c r="L9403" t="inlineStr">
        <is>
          <t>RSE</t>
        </is>
      </c>
      <c r="M9403" t="inlineStr">
        <is>
          <t>Rek Lubomír</t>
        </is>
      </c>
      <c r="N9403" t="inlineStr">
        <is>
          <t>49.986989</t>
        </is>
      </c>
      <c r="O9403" t="inlineStr">
        <is>
          <t>16.129877</t>
        </is>
      </c>
      <c r="P9403" t="n">
        <v>1511.92</v>
      </c>
    </row>
    <row r="9404">
      <c r="A9404" t="n">
        <v>36201490</v>
      </c>
      <c r="B9404" t="n">
        <v>76201490</v>
      </c>
      <c r="C9404" t="inlineStr">
        <is>
          <t>LI</t>
        </is>
      </c>
      <c r="D9404" t="inlineStr">
        <is>
          <t>IDT</t>
        </is>
      </c>
      <c r="E9404" t="inlineStr">
        <is>
          <t>2POSTAF</t>
        </is>
      </c>
      <c r="F9404" t="inlineStr">
        <is>
          <t>B</t>
        </is>
      </c>
      <c r="G9404" t="inlineStr">
        <is>
          <t>PP Obec Borkovany</t>
        </is>
      </c>
      <c r="H9404" t="inlineStr">
        <is>
          <t>Borkovany</t>
        </is>
      </c>
      <c r="I9404" t="inlineStr">
        <is>
          <t>276</t>
        </is>
      </c>
      <c r="J9404" t="inlineStr">
        <is>
          <t>BORKOVANY</t>
        </is>
      </c>
      <c r="K9404" t="inlineStr">
        <is>
          <t>Břeclav</t>
        </is>
      </c>
      <c r="L9404" t="inlineStr">
        <is>
          <t>RSB</t>
        </is>
      </c>
      <c r="M9404" t="inlineStr">
        <is>
          <t>Petlach Lubomír</t>
        </is>
      </c>
      <c r="N9404" t="inlineStr">
        <is>
          <t>49.028400</t>
        </is>
      </c>
      <c r="O9404" t="inlineStr">
        <is>
          <t>16.810950</t>
        </is>
      </c>
      <c r="P9404" t="n">
        <v>1511.54</v>
      </c>
    </row>
    <row r="9405">
      <c r="A9405" t="n">
        <v>31511901</v>
      </c>
      <c r="B9405" t="n">
        <v>71511901</v>
      </c>
      <c r="C9405" t="inlineStr">
        <is>
          <t>SMALL TERMINAL</t>
        </is>
      </c>
      <c r="D9405" t="inlineStr">
        <is>
          <t>IDT</t>
        </is>
      </c>
      <c r="E9405" t="inlineStr">
        <is>
          <t>4OSTATNI</t>
        </is>
      </c>
      <c r="F9405" t="inlineStr">
        <is>
          <t>B</t>
        </is>
      </c>
      <c r="G9405" t="inlineStr">
        <is>
          <t>Chi Thông Nguyen - Potraviny</t>
        </is>
      </c>
      <c r="H9405" t="inlineStr">
        <is>
          <t>Dřevčice</t>
        </is>
      </c>
      <c r="I9405" t="inlineStr">
        <is>
          <t>95</t>
        </is>
      </c>
      <c r="J9405" t="inlineStr">
        <is>
          <t>DŘEVČICE</t>
        </is>
      </c>
      <c r="K9405" t="inlineStr">
        <is>
          <t>Praha-východ</t>
        </is>
      </c>
      <c r="L9405" t="inlineStr">
        <is>
          <t>RSA</t>
        </is>
      </c>
      <c r="M9405" t="inlineStr">
        <is>
          <t>Myslivec Jan</t>
        </is>
      </c>
      <c r="N9405" t="inlineStr">
        <is>
          <t>50.167444</t>
        </is>
      </c>
      <c r="O9405" t="inlineStr">
        <is>
          <t>14.629597</t>
        </is>
      </c>
      <c r="P9405" t="n">
        <v>1506.15</v>
      </c>
    </row>
    <row r="9406">
      <c r="A9406" t="n">
        <v>34001623</v>
      </c>
      <c r="B9406" t="n">
        <v>74001623</v>
      </c>
      <c r="C9406" t="inlineStr">
        <is>
          <t>LI</t>
        </is>
      </c>
      <c r="D9406" t="inlineStr">
        <is>
          <t>IDT</t>
        </is>
      </c>
      <c r="E9406" t="inlineStr">
        <is>
          <t>2COOP</t>
        </is>
      </c>
      <c r="F9406" t="inlineStr">
        <is>
          <t>B</t>
        </is>
      </c>
      <c r="G9406" t="inlineStr">
        <is>
          <t>COOP JEDNOTA, spotřební družstvo v Podbořanech</t>
        </is>
      </c>
      <c r="H9406" t="inlineStr">
        <is>
          <t>Kostelní</t>
        </is>
      </c>
      <c r="I9406" t="inlineStr">
        <is>
          <t>85</t>
        </is>
      </c>
      <c r="J9406" t="inlineStr">
        <is>
          <t>MAŠŤOV</t>
        </is>
      </c>
      <c r="K9406" t="inlineStr">
        <is>
          <t>Chomutov</t>
        </is>
      </c>
      <c r="L9406" t="inlineStr">
        <is>
          <t>RSD</t>
        </is>
      </c>
      <c r="M9406" t="inlineStr">
        <is>
          <t>Neubert Jaroslav</t>
        </is>
      </c>
      <c r="N9406" t="inlineStr">
        <is>
          <t>50.262132</t>
        </is>
      </c>
      <c r="O9406" t="inlineStr">
        <is>
          <t>13.279472</t>
        </is>
      </c>
      <c r="P9406" t="n">
        <v>1504.62</v>
      </c>
    </row>
    <row r="9407">
      <c r="A9407" t="n">
        <v>31400255</v>
      </c>
      <c r="B9407" t="n">
        <v>71400255</v>
      </c>
      <c r="C9407" t="inlineStr">
        <is>
          <t>LI</t>
        </is>
      </c>
      <c r="D9407" t="inlineStr">
        <is>
          <t>KA PARTNERS</t>
        </is>
      </c>
      <c r="E9407" t="inlineStr">
        <is>
          <t>1CD</t>
        </is>
      </c>
      <c r="F9407" t="inlineStr">
        <is>
          <t>A</t>
        </is>
      </c>
      <c r="G9407" t="inlineStr">
        <is>
          <t>ČD Ostrava-Vítkovice</t>
        </is>
      </c>
      <c r="H9407" t="inlineStr">
        <is>
          <t>U Nádraží</t>
        </is>
      </c>
      <c r="I9407" t="inlineStr">
        <is>
          <t>1155/25</t>
        </is>
      </c>
      <c r="J9407" t="inlineStr">
        <is>
          <t>OSTRAVA - VÍTKOVICE</t>
        </is>
      </c>
      <c r="K9407" t="inlineStr">
        <is>
          <t>Ostrava-město</t>
        </is>
      </c>
      <c r="L9407" t="inlineStr">
        <is>
          <t>RSG</t>
        </is>
      </c>
      <c r="M9407" t="inlineStr">
        <is>
          <t>Herman Michal</t>
        </is>
      </c>
      <c r="N9407" t="inlineStr">
        <is>
          <t>49.801380</t>
        </is>
      </c>
      <c r="O9407" t="inlineStr">
        <is>
          <t>18.262220</t>
        </is>
      </c>
      <c r="P9407" t="n">
        <v>1503.85</v>
      </c>
    </row>
    <row r="9408">
      <c r="A9408" t="n">
        <v>37200738</v>
      </c>
      <c r="B9408" t="n">
        <v>77200738</v>
      </c>
      <c r="C9408" t="inlineStr">
        <is>
          <t>LI</t>
        </is>
      </c>
      <c r="D9408" t="inlineStr">
        <is>
          <t>ČESKÁ POŠTA</t>
        </is>
      </c>
      <c r="E9408" t="inlineStr">
        <is>
          <t>1POSTA</t>
        </is>
      </c>
      <c r="F9408" t="inlineStr">
        <is>
          <t>P</t>
        </is>
      </c>
      <c r="G9408" t="inlineStr">
        <is>
          <t>Česká pošta - Andělská Hora</t>
        </is>
      </c>
      <c r="H9408" t="inlineStr">
        <is>
          <t>Andělská Hora</t>
        </is>
      </c>
      <c r="I9408" t="inlineStr">
        <is>
          <t>197</t>
        </is>
      </c>
      <c r="J9408" t="inlineStr">
        <is>
          <t>ANDĚLSKÁ HORA</t>
        </is>
      </c>
      <c r="K9408" t="inlineStr">
        <is>
          <t>Bruntál</t>
        </is>
      </c>
      <c r="L9408" t="inlineStr">
        <is>
          <t>RSG</t>
        </is>
      </c>
      <c r="M9408" t="inlineStr">
        <is>
          <t>Gelnar Ivo</t>
        </is>
      </c>
      <c r="N9408" t="inlineStr">
        <is>
          <t>50.059975</t>
        </is>
      </c>
      <c r="O9408" t="inlineStr">
        <is>
          <t>17.389003</t>
        </is>
      </c>
      <c r="P9408" t="n">
        <v>1503.08</v>
      </c>
    </row>
    <row r="9409">
      <c r="A9409" t="n">
        <v>34500301</v>
      </c>
      <c r="B9409" t="n">
        <v>74500301</v>
      </c>
      <c r="C9409" t="inlineStr">
        <is>
          <t>SMALL TERMINAL</t>
        </is>
      </c>
      <c r="D9409" t="inlineStr">
        <is>
          <t>IDT</t>
        </is>
      </c>
      <c r="E9409" t="inlineStr">
        <is>
          <t>4OSTATNI</t>
        </is>
      </c>
      <c r="F9409" t="inlineStr">
        <is>
          <t>B</t>
        </is>
      </c>
      <c r="G9409" t="inlineStr">
        <is>
          <t>Dan Vu Ngoc</t>
        </is>
      </c>
      <c r="H9409" t="inlineStr">
        <is>
          <t>Osvobození</t>
        </is>
      </c>
      <c r="I9409" t="inlineStr">
        <is>
          <t>446</t>
        </is>
      </c>
      <c r="J9409" t="inlineStr">
        <is>
          <t>KAMENICKÝ ŠENOV</t>
        </is>
      </c>
      <c r="K9409" t="inlineStr">
        <is>
          <t>Česká Lípa</t>
        </is>
      </c>
      <c r="L9409" t="inlineStr">
        <is>
          <t>RSD</t>
        </is>
      </c>
      <c r="M9409" t="inlineStr">
        <is>
          <t>Šticha Milan</t>
        </is>
      </c>
      <c r="N9409" t="inlineStr">
        <is>
          <t>50.773867</t>
        </is>
      </c>
      <c r="O9409" t="inlineStr">
        <is>
          <t>14.472364</t>
        </is>
      </c>
      <c r="P9409" t="n">
        <v>1502.31</v>
      </c>
    </row>
    <row r="9410">
      <c r="A9410" t="n">
        <v>13817501</v>
      </c>
      <c r="B9410" t="n">
        <v>83817501</v>
      </c>
      <c r="C9410" t="inlineStr">
        <is>
          <t>VELKY TERMINAL</t>
        </is>
      </c>
      <c r="D9410" t="inlineStr">
        <is>
          <t>KA PARTNERS</t>
        </is>
      </c>
      <c r="E9410" t="inlineStr">
        <is>
          <t>1FAST</t>
        </is>
      </c>
      <c r="F9410" t="inlineStr">
        <is>
          <t>B</t>
        </is>
      </c>
      <c r="G9410" t="inlineStr">
        <is>
          <t>PLANEO Elektro</t>
        </is>
      </c>
      <c r="H9410" t="inlineStr">
        <is>
          <t>Nákupní</t>
        </is>
      </c>
      <c r="I9410" t="inlineStr">
        <is>
          <t>1445/7</t>
        </is>
      </c>
      <c r="J9410" t="inlineStr">
        <is>
          <t>PLZEŇ - DOUBRAVKA</t>
        </is>
      </c>
      <c r="K9410" t="inlineStr">
        <is>
          <t>Plzeň-město</t>
        </is>
      </c>
      <c r="L9410" t="inlineStr">
        <is>
          <t>RSC</t>
        </is>
      </c>
      <c r="M9410" t="inlineStr">
        <is>
          <t>Havlíček Vladislav</t>
        </is>
      </c>
      <c r="N9410" t="inlineStr">
        <is>
          <t>49.745270</t>
        </is>
      </c>
      <c r="O9410" t="inlineStr">
        <is>
          <t>13.440730</t>
        </is>
      </c>
      <c r="P9410" t="n">
        <v>1501.54</v>
      </c>
    </row>
    <row r="9411">
      <c r="A9411" t="n">
        <v>35200974</v>
      </c>
      <c r="B9411" t="n">
        <v>75200974</v>
      </c>
      <c r="C9411" t="inlineStr">
        <is>
          <t>LI</t>
        </is>
      </c>
      <c r="D9411" t="inlineStr">
        <is>
          <t>ČESKÁ POŠTA</t>
        </is>
      </c>
      <c r="E9411" t="inlineStr">
        <is>
          <t>1POSTA</t>
        </is>
      </c>
      <c r="F9411" t="inlineStr">
        <is>
          <t>P</t>
        </is>
      </c>
      <c r="G9411" t="inlineStr">
        <is>
          <t>Česká pošta - Opatov v Čechách</t>
        </is>
      </c>
      <c r="H9411" t="inlineStr">
        <is>
          <t>Opatov</t>
        </is>
      </c>
      <c r="I9411" t="inlineStr">
        <is>
          <t>221</t>
        </is>
      </c>
      <c r="J9411" t="inlineStr">
        <is>
          <t>OPATOV</t>
        </is>
      </c>
      <c r="K9411" t="inlineStr">
        <is>
          <t>Svitavy</t>
        </is>
      </c>
      <c r="L9411" t="inlineStr">
        <is>
          <t>RSE</t>
        </is>
      </c>
      <c r="M9411" t="inlineStr">
        <is>
          <t>Rek Lubomír</t>
        </is>
      </c>
      <c r="N9411" t="inlineStr">
        <is>
          <t>49.821149</t>
        </is>
      </c>
      <c r="O9411" t="inlineStr">
        <is>
          <t>16.496854</t>
        </is>
      </c>
      <c r="P9411" t="n">
        <v>1500.38</v>
      </c>
    </row>
    <row r="9412">
      <c r="A9412" t="n">
        <v>13735101</v>
      </c>
      <c r="B9412" t="n">
        <v>83735101</v>
      </c>
      <c r="C9412" t="inlineStr">
        <is>
          <t>VELKY TERMINAL</t>
        </is>
      </c>
      <c r="D9412" t="inlineStr">
        <is>
          <t>IDT</t>
        </is>
      </c>
      <c r="E9412" t="inlineStr">
        <is>
          <t>4OSTATNI</t>
        </is>
      </c>
      <c r="F9412" t="inlineStr">
        <is>
          <t>B</t>
        </is>
      </c>
      <c r="G9412" t="inlineStr">
        <is>
          <t>Văn Duan Nguyen</t>
        </is>
      </c>
      <c r="H9412" t="inlineStr">
        <is>
          <t>náměstí Karla IV.</t>
        </is>
      </c>
      <c r="I9412" t="inlineStr">
        <is>
          <t>85</t>
        </is>
      </c>
      <c r="J9412" t="inlineStr">
        <is>
          <t>NEJDEK</t>
        </is>
      </c>
      <c r="K9412" t="inlineStr">
        <is>
          <t>Karlovy Vary</t>
        </is>
      </c>
      <c r="L9412" t="inlineStr">
        <is>
          <t>RSC</t>
        </is>
      </c>
      <c r="M9412" t="inlineStr">
        <is>
          <t>Beneš Lukáš</t>
        </is>
      </c>
      <c r="N9412" t="inlineStr">
        <is>
          <t>50.323395</t>
        </is>
      </c>
      <c r="O9412" t="inlineStr">
        <is>
          <t>12.731679</t>
        </is>
      </c>
      <c r="P9412" t="n">
        <v>1498.46</v>
      </c>
    </row>
    <row r="9413">
      <c r="A9413" t="n">
        <v>14751801</v>
      </c>
      <c r="B9413" t="n">
        <v>84751801</v>
      </c>
      <c r="C9413" t="inlineStr">
        <is>
          <t>VELKY TERMINAL</t>
        </is>
      </c>
      <c r="D9413" t="inlineStr">
        <is>
          <t>IDT</t>
        </is>
      </c>
      <c r="E9413" t="inlineStr">
        <is>
          <t>4OSTATNI</t>
        </is>
      </c>
      <c r="F9413" t="inlineStr">
        <is>
          <t>B</t>
        </is>
      </c>
      <c r="G9413" t="inlineStr">
        <is>
          <t>Duy Linh Nguyen</t>
        </is>
      </c>
      <c r="H9413" t="inlineStr">
        <is>
          <t>Anglická</t>
        </is>
      </c>
      <c r="I9413" t="inlineStr">
        <is>
          <t>2202</t>
        </is>
      </c>
      <c r="J9413" t="inlineStr">
        <is>
          <t>LITVÍNOV - HORNÍ LITVÍNOV</t>
        </is>
      </c>
      <c r="K9413" t="inlineStr">
        <is>
          <t>Most</t>
        </is>
      </c>
      <c r="L9413" t="inlineStr">
        <is>
          <t>RSD</t>
        </is>
      </c>
      <c r="M9413" t="inlineStr">
        <is>
          <t>Neubert Jaroslav</t>
        </is>
      </c>
      <c r="N9413" t="inlineStr">
        <is>
          <t>50.601600</t>
        </is>
      </c>
      <c r="O9413" t="inlineStr">
        <is>
          <t>13.613554</t>
        </is>
      </c>
      <c r="P9413" t="n">
        <v>1498.19</v>
      </c>
    </row>
    <row r="9414">
      <c r="A9414" t="n">
        <v>32001649</v>
      </c>
      <c r="B9414" t="n">
        <v>72001649</v>
      </c>
      <c r="C9414" t="inlineStr">
        <is>
          <t>LI</t>
        </is>
      </c>
      <c r="D9414" t="inlineStr">
        <is>
          <t>IDT</t>
        </is>
      </c>
      <c r="E9414" t="inlineStr">
        <is>
          <t>2COOP</t>
        </is>
      </c>
      <c r="F9414" t="inlineStr">
        <is>
          <t>B</t>
        </is>
      </c>
      <c r="G9414" t="inlineStr">
        <is>
          <t>COOP TIP Jednota družstvo spotřebitelů v Kaplici</t>
        </is>
      </c>
      <c r="H9414" t="inlineStr">
        <is>
          <t>Slupečná</t>
        </is>
      </c>
      <c r="I9414" t="inlineStr">
        <is>
          <t>309</t>
        </is>
      </c>
      <c r="J9414" t="inlineStr">
        <is>
          <t>LIPNO NAD VLTAVOU</t>
        </is>
      </c>
      <c r="K9414" t="inlineStr">
        <is>
          <t>Český Krumlov</t>
        </is>
      </c>
      <c r="L9414" t="inlineStr">
        <is>
          <t>RSB</t>
        </is>
      </c>
      <c r="M9414" t="inlineStr">
        <is>
          <t>Dvořák Petr</t>
        </is>
      </c>
      <c r="N9414" t="inlineStr">
        <is>
          <t>48.643490</t>
        </is>
      </c>
      <c r="O9414" t="inlineStr">
        <is>
          <t>14.220251</t>
        </is>
      </c>
      <c r="P9414" t="n">
        <v>1497.31</v>
      </c>
    </row>
    <row r="9415">
      <c r="A9415" t="n">
        <v>37201206</v>
      </c>
      <c r="B9415" t="n">
        <v>77201206</v>
      </c>
      <c r="C9415" t="inlineStr">
        <is>
          <t>LI</t>
        </is>
      </c>
      <c r="D9415" t="inlineStr">
        <is>
          <t>IDT</t>
        </is>
      </c>
      <c r="E9415" t="inlineStr">
        <is>
          <t>2POSTAF</t>
        </is>
      </c>
      <c r="F9415" t="inlineStr">
        <is>
          <t>B</t>
        </is>
      </c>
      <c r="G9415" t="inlineStr">
        <is>
          <t>PP Z + M Logistics, spol. s r.o.</t>
        </is>
      </c>
      <c r="H9415" t="inlineStr">
        <is>
          <t>Františka Prokopa</t>
        </is>
      </c>
      <c r="I9415" t="inlineStr">
        <is>
          <t>110</t>
        </is>
      </c>
      <c r="J9415" t="inlineStr">
        <is>
          <t>FRÝDEK-MÍSTEK - CHLEBOVICE</t>
        </is>
      </c>
      <c r="K9415" t="inlineStr">
        <is>
          <t>Frýdek-Místek</t>
        </is>
      </c>
      <c r="L9415" t="inlineStr">
        <is>
          <t>RSG</t>
        </is>
      </c>
      <c r="M9415" t="inlineStr">
        <is>
          <t>Herman Petr</t>
        </is>
      </c>
      <c r="N9415" t="inlineStr">
        <is>
          <t>49.659308</t>
        </is>
      </c>
      <c r="O9415" t="inlineStr">
        <is>
          <t>18.281043</t>
        </is>
      </c>
      <c r="P9415" t="n">
        <v>1497.31</v>
      </c>
    </row>
    <row r="9416">
      <c r="A9416" t="n">
        <v>35200744</v>
      </c>
      <c r="B9416" t="n">
        <v>75200744</v>
      </c>
      <c r="C9416" t="inlineStr">
        <is>
          <t>LI</t>
        </is>
      </c>
      <c r="D9416" t="inlineStr">
        <is>
          <t>ČESKÁ POŠTA</t>
        </is>
      </c>
      <c r="E9416" t="inlineStr">
        <is>
          <t>1POSTA</t>
        </is>
      </c>
      <c r="F9416" t="inlineStr">
        <is>
          <t>P</t>
        </is>
      </c>
      <c r="G9416" t="inlineStr">
        <is>
          <t>Česká pošta - Dolní Město</t>
        </is>
      </c>
      <c r="H9416" t="inlineStr">
        <is>
          <t>Dolní Město</t>
        </is>
      </c>
      <c r="I9416" t="inlineStr">
        <is>
          <t>93</t>
        </is>
      </c>
      <c r="J9416" t="inlineStr">
        <is>
          <t>DOLNÍ MĚSTO</t>
        </is>
      </c>
      <c r="K9416" t="inlineStr">
        <is>
          <t>Havlíčkův Brod</t>
        </is>
      </c>
      <c r="L9416" t="inlineStr">
        <is>
          <t>RSE</t>
        </is>
      </c>
      <c r="M9416" t="inlineStr">
        <is>
          <t>Rek Lubomír</t>
        </is>
      </c>
      <c r="N9416" t="inlineStr">
        <is>
          <t>49.627831</t>
        </is>
      </c>
      <c r="O9416" t="inlineStr">
        <is>
          <t>15.382588</t>
        </is>
      </c>
      <c r="P9416" t="n">
        <v>1495.77</v>
      </c>
    </row>
    <row r="9417">
      <c r="A9417" t="n">
        <v>37001345</v>
      </c>
      <c r="B9417" t="n">
        <v>77001345</v>
      </c>
      <c r="C9417" t="inlineStr">
        <is>
          <t>LI</t>
        </is>
      </c>
      <c r="D9417" t="inlineStr">
        <is>
          <t>IDT</t>
        </is>
      </c>
      <c r="E9417" t="inlineStr">
        <is>
          <t>2COOP</t>
        </is>
      </c>
      <c r="F9417" t="inlineStr">
        <is>
          <t>B</t>
        </is>
      </c>
      <c r="G9417" t="inlineStr">
        <is>
          <t>COOP Jednota spotřební družstvo v Uherském Ostrohu</t>
        </is>
      </c>
      <c r="H9417" t="inlineStr">
        <is>
          <t>Kokory</t>
        </is>
      </c>
      <c r="I9417" t="inlineStr">
        <is>
          <t>33</t>
        </is>
      </c>
      <c r="J9417" t="inlineStr">
        <is>
          <t>KOKORY</t>
        </is>
      </c>
      <c r="K9417" t="inlineStr">
        <is>
          <t>Přerov</t>
        </is>
      </c>
      <c r="L9417" t="inlineStr">
        <is>
          <t>RSG</t>
        </is>
      </c>
      <c r="M9417" t="inlineStr">
        <is>
          <t>Dolníček Richard</t>
        </is>
      </c>
      <c r="N9417" t="inlineStr">
        <is>
          <t>49.497120</t>
        </is>
      </c>
      <c r="O9417" t="inlineStr">
        <is>
          <t>17.372554</t>
        </is>
      </c>
      <c r="P9417" t="n">
        <v>1493.46</v>
      </c>
    </row>
    <row r="9418">
      <c r="A9418" t="n">
        <v>35200715</v>
      </c>
      <c r="B9418" t="n">
        <v>75200715</v>
      </c>
      <c r="C9418" t="inlineStr">
        <is>
          <t>LI</t>
        </is>
      </c>
      <c r="D9418" t="inlineStr">
        <is>
          <t>ČESKÁ POŠTA</t>
        </is>
      </c>
      <c r="E9418" t="inlineStr">
        <is>
          <t>1POSTA</t>
        </is>
      </c>
      <c r="F9418" t="inlineStr">
        <is>
          <t>P</t>
        </is>
      </c>
      <c r="G9418" t="inlineStr">
        <is>
          <t>Česká pošta - Jaroměřice u Jevíčka</t>
        </is>
      </c>
      <c r="H9418" t="inlineStr">
        <is>
          <t>Jaroměřice</t>
        </is>
      </c>
      <c r="I9418" t="inlineStr">
        <is>
          <t>204</t>
        </is>
      </c>
      <c r="J9418" t="inlineStr">
        <is>
          <t>JAROMĚŘICE</t>
        </is>
      </c>
      <c r="K9418" t="inlineStr">
        <is>
          <t>Svitavy</t>
        </is>
      </c>
      <c r="L9418" t="inlineStr">
        <is>
          <t>RSE</t>
        </is>
      </c>
      <c r="M9418" t="inlineStr">
        <is>
          <t>Rek Lubomír</t>
        </is>
      </c>
      <c r="N9418" t="inlineStr">
        <is>
          <t>49.625347</t>
        </is>
      </c>
      <c r="O9418" t="inlineStr">
        <is>
          <t>16.752509</t>
        </is>
      </c>
      <c r="P9418" t="n">
        <v>1490</v>
      </c>
    </row>
    <row r="9419">
      <c r="A9419" t="n">
        <v>37201047</v>
      </c>
      <c r="B9419" t="n">
        <v>77201047</v>
      </c>
      <c r="C9419" t="inlineStr">
        <is>
          <t>LI</t>
        </is>
      </c>
      <c r="D9419" t="inlineStr">
        <is>
          <t>ČESKÁ POŠTA</t>
        </is>
      </c>
      <c r="E9419" t="inlineStr">
        <is>
          <t>1POSTA</t>
        </is>
      </c>
      <c r="F9419" t="inlineStr">
        <is>
          <t>P</t>
        </is>
      </c>
      <c r="G9419" t="inlineStr">
        <is>
          <t>Česká pošta - Oldřišov</t>
        </is>
      </c>
      <c r="H9419" t="inlineStr">
        <is>
          <t>Hlinská</t>
        </is>
      </c>
      <c r="I9419" t="inlineStr">
        <is>
          <t>90</t>
        </is>
      </c>
      <c r="J9419" t="inlineStr">
        <is>
          <t>OLDŘIŠOV</t>
        </is>
      </c>
      <c r="K9419" t="inlineStr">
        <is>
          <t>Opava</t>
        </is>
      </c>
      <c r="L9419" t="inlineStr">
        <is>
          <t>RSG</t>
        </is>
      </c>
      <c r="M9419" t="inlineStr">
        <is>
          <t>Gelnar Ivo</t>
        </is>
      </c>
      <c r="N9419" t="inlineStr">
        <is>
          <t>49.992322</t>
        </is>
      </c>
      <c r="O9419" t="inlineStr">
        <is>
          <t>17.958575</t>
        </is>
      </c>
      <c r="P9419" t="n">
        <v>1490</v>
      </c>
    </row>
    <row r="9420">
      <c r="A9420" t="n">
        <v>12818601</v>
      </c>
      <c r="B9420" t="n">
        <v>82818601</v>
      </c>
      <c r="C9420" t="inlineStr">
        <is>
          <t>VELKY TERMINAL</t>
        </is>
      </c>
      <c r="D9420" t="inlineStr">
        <is>
          <t>IDT</t>
        </is>
      </c>
      <c r="E9420" t="inlineStr">
        <is>
          <t>2POSTAF</t>
        </is>
      </c>
      <c r="F9420" t="inlineStr">
        <is>
          <t>B</t>
        </is>
      </c>
      <c r="G9420" t="inlineStr">
        <is>
          <t>Služby obce Borová Lada s.r.o.</t>
        </is>
      </c>
      <c r="H9420" t="inlineStr">
        <is>
          <t>Borová Lada</t>
        </is>
      </c>
      <c r="I9420" t="inlineStr">
        <is>
          <t>41</t>
        </is>
      </c>
      <c r="J9420" t="inlineStr">
        <is>
          <t>BOROVÁ LADA</t>
        </is>
      </c>
      <c r="K9420" t="inlineStr">
        <is>
          <t>Prachatice</t>
        </is>
      </c>
      <c r="L9420" t="inlineStr">
        <is>
          <t>RSB</t>
        </is>
      </c>
      <c r="M9420" t="inlineStr">
        <is>
          <t>Štolba Jan</t>
        </is>
      </c>
      <c r="N9420" t="inlineStr">
        <is>
          <t>48.990213</t>
        </is>
      </c>
      <c r="O9420" t="inlineStr">
        <is>
          <t>13.660439</t>
        </is>
      </c>
      <c r="P9420" t="n">
        <v>1488.08</v>
      </c>
    </row>
    <row r="9421">
      <c r="A9421" t="n">
        <v>33200445</v>
      </c>
      <c r="B9421" t="n">
        <v>73200445</v>
      </c>
      <c r="C9421" t="inlineStr">
        <is>
          <t>LI</t>
        </is>
      </c>
      <c r="D9421" t="inlineStr">
        <is>
          <t>ČESKÁ POŠTA</t>
        </is>
      </c>
      <c r="E9421" t="inlineStr">
        <is>
          <t>1POSTA</t>
        </is>
      </c>
      <c r="F9421" t="inlineStr">
        <is>
          <t>P</t>
        </is>
      </c>
      <c r="G9421" t="inlineStr">
        <is>
          <t>Česká pošta - Dešenice</t>
        </is>
      </c>
      <c r="H9421" t="inlineStr">
        <is>
          <t>Dešenice</t>
        </is>
      </c>
      <c r="I9421" t="inlineStr">
        <is>
          <t>153</t>
        </is>
      </c>
      <c r="J9421" t="inlineStr">
        <is>
          <t>DEŠENICE</t>
        </is>
      </c>
      <c r="K9421" t="inlineStr">
        <is>
          <t>Klatovy</t>
        </is>
      </c>
      <c r="L9421" t="inlineStr">
        <is>
          <t>RSC</t>
        </is>
      </c>
      <c r="M9421" t="inlineStr">
        <is>
          <t>Horejš Vladimír</t>
        </is>
      </c>
      <c r="N9421" t="inlineStr">
        <is>
          <t>49.275763</t>
        </is>
      </c>
      <c r="O9421" t="inlineStr">
        <is>
          <t>13.173218</t>
        </is>
      </c>
      <c r="P9421" t="n">
        <v>1485.77</v>
      </c>
    </row>
    <row r="9422">
      <c r="A9422" t="n">
        <v>37200689</v>
      </c>
      <c r="B9422" t="n">
        <v>77200689</v>
      </c>
      <c r="C9422" t="inlineStr">
        <is>
          <t>LI</t>
        </is>
      </c>
      <c r="D9422" t="inlineStr">
        <is>
          <t>ČESKÁ POŠTA</t>
        </is>
      </c>
      <c r="E9422" t="inlineStr">
        <is>
          <t>1POSTA</t>
        </is>
      </c>
      <c r="F9422" t="inlineStr">
        <is>
          <t>P</t>
        </is>
      </c>
      <c r="G9422" t="inlineStr">
        <is>
          <t>Česká pošta - Nová Hradečná</t>
        </is>
      </c>
      <c r="H9422" t="inlineStr">
        <is>
          <t>Nová Hradečná</t>
        </is>
      </c>
      <c r="I9422" t="inlineStr">
        <is>
          <t>96</t>
        </is>
      </c>
      <c r="J9422" t="inlineStr">
        <is>
          <t>NOVÁ HRADEČNÁ</t>
        </is>
      </c>
      <c r="K9422" t="inlineStr">
        <is>
          <t>Olomouc</t>
        </is>
      </c>
      <c r="L9422" t="inlineStr">
        <is>
          <t>RSG</t>
        </is>
      </c>
      <c r="M9422" t="inlineStr">
        <is>
          <t>Brindžák Michal</t>
        </is>
      </c>
      <c r="N9422" t="inlineStr">
        <is>
          <t>49.834308</t>
        </is>
      </c>
      <c r="O9422" t="inlineStr">
        <is>
          <t>17.077358</t>
        </is>
      </c>
      <c r="P9422" t="n">
        <v>1485.38</v>
      </c>
    </row>
    <row r="9423">
      <c r="A9423" t="n">
        <v>36200819</v>
      </c>
      <c r="B9423" t="n">
        <v>76200819</v>
      </c>
      <c r="C9423" t="inlineStr">
        <is>
          <t>LI</t>
        </is>
      </c>
      <c r="D9423" t="inlineStr">
        <is>
          <t>ČESKÁ POŠTA</t>
        </is>
      </c>
      <c r="E9423" t="inlineStr">
        <is>
          <t>1POSTA</t>
        </is>
      </c>
      <c r="F9423" t="inlineStr">
        <is>
          <t>P</t>
        </is>
      </c>
      <c r="G9423" t="inlineStr">
        <is>
          <t>Česká pošta - Hoštice-Heroltice</t>
        </is>
      </c>
      <c r="H9423" t="inlineStr">
        <is>
          <t>Hoštice</t>
        </is>
      </c>
      <c r="I9423" t="inlineStr">
        <is>
          <t>78</t>
        </is>
      </c>
      <c r="J9423" t="inlineStr">
        <is>
          <t>HOŠTICE-HEROLTICE</t>
        </is>
      </c>
      <c r="K9423" t="inlineStr">
        <is>
          <t>Vyškov</t>
        </is>
      </c>
      <c r="L9423" t="inlineStr">
        <is>
          <t>RSE</t>
        </is>
      </c>
      <c r="M9423" t="inlineStr">
        <is>
          <t>Šír Daniel</t>
        </is>
      </c>
      <c r="N9423" t="inlineStr">
        <is>
          <t>49.288066</t>
        </is>
      </c>
      <c r="O9423" t="inlineStr">
        <is>
          <t>17.062331</t>
        </is>
      </c>
      <c r="P9423" t="n">
        <v>1477.31</v>
      </c>
    </row>
    <row r="9424">
      <c r="A9424" t="n">
        <v>32504401</v>
      </c>
      <c r="B9424" t="n">
        <v>72504401</v>
      </c>
      <c r="C9424" t="inlineStr">
        <is>
          <t>SMALL TERMINAL</t>
        </is>
      </c>
      <c r="D9424" t="inlineStr">
        <is>
          <t>IDT</t>
        </is>
      </c>
      <c r="E9424" t="inlineStr">
        <is>
          <t>4OSTATNI</t>
        </is>
      </c>
      <c r="F9424" t="inlineStr">
        <is>
          <t>B</t>
        </is>
      </c>
      <c r="G9424" t="inlineStr">
        <is>
          <t>Lotus Smart, s.r.o.</t>
        </is>
      </c>
      <c r="H9424" t="inlineStr">
        <is>
          <t>Malšice</t>
        </is>
      </c>
      <c r="I9424" t="inlineStr">
        <is>
          <t>56</t>
        </is>
      </c>
      <c r="J9424" t="inlineStr">
        <is>
          <t>MALŠICE</t>
        </is>
      </c>
      <c r="K9424" t="inlineStr">
        <is>
          <t>Tábor</t>
        </is>
      </c>
      <c r="L9424" t="inlineStr">
        <is>
          <t>RSB</t>
        </is>
      </c>
      <c r="M9424" t="inlineStr">
        <is>
          <t>Dvořák Petr</t>
        </is>
      </c>
      <c r="N9424" t="inlineStr">
        <is>
          <t>49.363698</t>
        </is>
      </c>
      <c r="O9424" t="inlineStr">
        <is>
          <t>14.578584</t>
        </is>
      </c>
      <c r="P9424" t="n">
        <v>1476.15</v>
      </c>
    </row>
    <row r="9425">
      <c r="A9425" t="n">
        <v>13734001</v>
      </c>
      <c r="B9425" t="n">
        <v>83734001</v>
      </c>
      <c r="C9425" t="inlineStr">
        <is>
          <t>VELKY TERMINAL</t>
        </is>
      </c>
      <c r="D9425" t="inlineStr">
        <is>
          <t>IDT</t>
        </is>
      </c>
      <c r="E9425" t="inlineStr">
        <is>
          <t>4OSTATNI</t>
        </is>
      </c>
      <c r="F9425" t="inlineStr">
        <is>
          <t>B</t>
        </is>
      </c>
      <c r="G9425" t="inlineStr">
        <is>
          <t>Tat Thang Pham</t>
        </is>
      </c>
      <c r="H9425" t="inlineStr">
        <is>
          <t>Sokolovská</t>
        </is>
      </c>
      <c r="I9425" t="inlineStr">
        <is>
          <t>388/61</t>
        </is>
      </c>
      <c r="J9425" t="inlineStr">
        <is>
          <t>KARLOVY VARY - RYBÁŘE</t>
        </is>
      </c>
      <c r="K9425" t="inlineStr">
        <is>
          <t>Karlovy Vary</t>
        </is>
      </c>
      <c r="L9425" t="inlineStr">
        <is>
          <t>RSC</t>
        </is>
      </c>
      <c r="M9425" t="inlineStr">
        <is>
          <t>Beneš Lukáš</t>
        </is>
      </c>
      <c r="N9425" t="inlineStr">
        <is>
          <t>50.233508</t>
        </is>
      </c>
      <c r="O9425" t="inlineStr">
        <is>
          <t>12.859215</t>
        </is>
      </c>
      <c r="P9425" t="n">
        <v>1474.62</v>
      </c>
    </row>
    <row r="9426">
      <c r="A9426" t="n">
        <v>36200850</v>
      </c>
      <c r="B9426" t="n">
        <v>76200850</v>
      </c>
      <c r="C9426" t="inlineStr">
        <is>
          <t>LI</t>
        </is>
      </c>
      <c r="D9426" t="inlineStr">
        <is>
          <t>ČESKÁ POŠTA</t>
        </is>
      </c>
      <c r="E9426" t="inlineStr">
        <is>
          <t>1POSTA</t>
        </is>
      </c>
      <c r="F9426" t="inlineStr">
        <is>
          <t>P</t>
        </is>
      </c>
      <c r="G9426" t="inlineStr">
        <is>
          <t>Česká pošta - Bystřice pod Lopeníkem</t>
        </is>
      </c>
      <c r="H9426" t="inlineStr">
        <is>
          <t>Bystřice pod Lopeníkem</t>
        </is>
      </c>
      <c r="I9426" t="inlineStr">
        <is>
          <t>196</t>
        </is>
      </c>
      <c r="J9426" t="inlineStr">
        <is>
          <t>BYSTŘICE POD LOPENÍKEM</t>
        </is>
      </c>
      <c r="K9426" t="inlineStr">
        <is>
          <t>Uherské Hradiště</t>
        </is>
      </c>
      <c r="L9426" t="inlineStr">
        <is>
          <t>RSE</t>
        </is>
      </c>
      <c r="M9426" t="inlineStr">
        <is>
          <t>Modlitba Jakub</t>
        </is>
      </c>
      <c r="N9426" t="inlineStr">
        <is>
          <t>48.973045</t>
        </is>
      </c>
      <c r="O9426" t="inlineStr">
        <is>
          <t>17.768304</t>
        </is>
      </c>
      <c r="P9426" t="n">
        <v>1473.08</v>
      </c>
    </row>
    <row r="9427">
      <c r="A9427" t="n">
        <v>36501203</v>
      </c>
      <c r="B9427" t="n">
        <v>76501203</v>
      </c>
      <c r="C9427" t="inlineStr">
        <is>
          <t>SMALL TERMINAL</t>
        </is>
      </c>
      <c r="D9427" t="inlineStr">
        <is>
          <t>IDT</t>
        </is>
      </c>
      <c r="E9427" t="inlineStr">
        <is>
          <t>4OSTATNI</t>
        </is>
      </c>
      <c r="F9427" t="inlineStr">
        <is>
          <t>B</t>
        </is>
      </c>
      <c r="G9427" t="inlineStr">
        <is>
          <t>Duc Hieu Do - MP Potraviny</t>
        </is>
      </c>
      <c r="H9427" t="inlineStr">
        <is>
          <t>Dědina</t>
        </is>
      </c>
      <c r="I9427" t="inlineStr">
        <is>
          <t>229</t>
        </is>
      </c>
      <c r="J9427" t="inlineStr">
        <is>
          <t>OTNICE</t>
        </is>
      </c>
      <c r="K9427" t="inlineStr">
        <is>
          <t>Vyškov</t>
        </is>
      </c>
      <c r="L9427" t="inlineStr">
        <is>
          <t>RSE</t>
        </is>
      </c>
      <c r="M9427" t="inlineStr">
        <is>
          <t>Šír Daniel</t>
        </is>
      </c>
      <c r="N9427" t="inlineStr">
        <is>
          <t>49.084627</t>
        </is>
      </c>
      <c r="O9427" t="inlineStr">
        <is>
          <t>16.815952</t>
        </is>
      </c>
      <c r="P9427" t="n">
        <v>1470.38</v>
      </c>
    </row>
    <row r="9428">
      <c r="A9428" t="n">
        <v>33200544</v>
      </c>
      <c r="B9428" t="n">
        <v>73200544</v>
      </c>
      <c r="C9428" t="inlineStr">
        <is>
          <t>LI</t>
        </is>
      </c>
      <c r="D9428" t="inlineStr">
        <is>
          <t>ČESKÁ POŠTA</t>
        </is>
      </c>
      <c r="E9428" t="inlineStr">
        <is>
          <t>1POSTA</t>
        </is>
      </c>
      <c r="F9428" t="inlineStr">
        <is>
          <t>P</t>
        </is>
      </c>
      <c r="G9428" t="inlineStr">
        <is>
          <t>Česká pošta - Všeruby</t>
        </is>
      </c>
      <c r="H9428" t="inlineStr">
        <is>
          <t>Všeruby</t>
        </is>
      </c>
      <c r="I9428" t="inlineStr">
        <is>
          <t>77</t>
        </is>
      </c>
      <c r="J9428" t="inlineStr">
        <is>
          <t>VŠERUBY</t>
        </is>
      </c>
      <c r="K9428" t="inlineStr">
        <is>
          <t>Domažlice</t>
        </is>
      </c>
      <c r="L9428" t="inlineStr">
        <is>
          <t>RSC</t>
        </is>
      </c>
      <c r="M9428" t="inlineStr">
        <is>
          <t>Horejš Vladimír</t>
        </is>
      </c>
      <c r="N9428" t="inlineStr">
        <is>
          <t>49.340773</t>
        </is>
      </c>
      <c r="O9428" t="inlineStr">
        <is>
          <t>12.983249</t>
        </is>
      </c>
      <c r="P9428" t="n">
        <v>1470</v>
      </c>
    </row>
    <row r="9429">
      <c r="A9429" t="n">
        <v>33200441</v>
      </c>
      <c r="B9429" t="n">
        <v>73200441</v>
      </c>
      <c r="C9429" t="inlineStr">
        <is>
          <t>LI</t>
        </is>
      </c>
      <c r="D9429" t="inlineStr">
        <is>
          <t>ČESKÁ POŠTA</t>
        </is>
      </c>
      <c r="E9429" t="inlineStr">
        <is>
          <t>1POSTA</t>
        </is>
      </c>
      <c r="F9429" t="inlineStr">
        <is>
          <t>P</t>
        </is>
      </c>
      <c r="G9429" t="inlineStr">
        <is>
          <t>Česká pošta - Dolany u Klatov</t>
        </is>
      </c>
      <c r="H9429" t="inlineStr">
        <is>
          <t>Dolany</t>
        </is>
      </c>
      <c r="I9429" t="inlineStr">
        <is>
          <t>188</t>
        </is>
      </c>
      <c r="J9429" t="inlineStr">
        <is>
          <t>DOLANY</t>
        </is>
      </c>
      <c r="K9429" t="inlineStr">
        <is>
          <t>Klatovy</t>
        </is>
      </c>
      <c r="L9429" t="inlineStr">
        <is>
          <t>RSC</t>
        </is>
      </c>
      <c r="M9429" t="inlineStr">
        <is>
          <t>Horejš Vladimír</t>
        </is>
      </c>
      <c r="N9429" t="inlineStr">
        <is>
          <t>49.443136</t>
        </is>
      </c>
      <c r="O9429" t="inlineStr">
        <is>
          <t>13.248446</t>
        </is>
      </c>
      <c r="P9429" t="n">
        <v>1468.85</v>
      </c>
    </row>
    <row r="9430">
      <c r="A9430" t="n">
        <v>36400287</v>
      </c>
      <c r="B9430" t="n">
        <v>76400287</v>
      </c>
      <c r="C9430" t="inlineStr">
        <is>
          <t>LI</t>
        </is>
      </c>
      <c r="D9430" t="inlineStr">
        <is>
          <t>KA PARTNERS</t>
        </is>
      </c>
      <c r="E9430" t="inlineStr">
        <is>
          <t>1CD</t>
        </is>
      </c>
      <c r="F9430" t="inlineStr">
        <is>
          <t>A</t>
        </is>
      </c>
      <c r="G9430" t="inlineStr">
        <is>
          <t>ČD Staré Město u Uherského Hradiště</t>
        </is>
      </c>
      <c r="H9430" t="inlineStr">
        <is>
          <t>Nádražní</t>
        </is>
      </c>
      <c r="I9430" t="inlineStr">
        <is>
          <t>243</t>
        </is>
      </c>
      <c r="J9430" t="inlineStr">
        <is>
          <t>STARÉ MĚSTO</t>
        </is>
      </c>
      <c r="K9430" t="inlineStr">
        <is>
          <t>Uherské Hradiště</t>
        </is>
      </c>
      <c r="L9430" t="inlineStr">
        <is>
          <t>RSE</t>
        </is>
      </c>
      <c r="M9430" t="inlineStr">
        <is>
          <t>Modlitba Jakub</t>
        </is>
      </c>
      <c r="N9430" t="inlineStr">
        <is>
          <t>49.076110</t>
        </is>
      </c>
      <c r="O9430" t="inlineStr">
        <is>
          <t>17.422770</t>
        </is>
      </c>
      <c r="P9430" t="n">
        <v>1465.38</v>
      </c>
    </row>
    <row r="9431">
      <c r="A9431" t="n">
        <v>33200463</v>
      </c>
      <c r="B9431" t="n">
        <v>73200463</v>
      </c>
      <c r="C9431" t="inlineStr">
        <is>
          <t>LI</t>
        </is>
      </c>
      <c r="D9431" t="inlineStr">
        <is>
          <t>ČESKÁ POŠTA</t>
        </is>
      </c>
      <c r="E9431" t="inlineStr">
        <is>
          <t>1POSTA</t>
        </is>
      </c>
      <c r="F9431" t="inlineStr">
        <is>
          <t>P</t>
        </is>
      </c>
      <c r="G9431" t="inlineStr">
        <is>
          <t>Česká pošta - Dlouhá Ves u Sušice</t>
        </is>
      </c>
      <c r="H9431" t="inlineStr">
        <is>
          <t>Dlouhá Ves</t>
        </is>
      </c>
      <c r="I9431" t="inlineStr">
        <is>
          <t>155</t>
        </is>
      </c>
      <c r="J9431" t="inlineStr">
        <is>
          <t>DLOUHÁ VES</t>
        </is>
      </c>
      <c r="K9431" t="inlineStr">
        <is>
          <t>Klatovy</t>
        </is>
      </c>
      <c r="L9431" t="inlineStr">
        <is>
          <t>RSC</t>
        </is>
      </c>
      <c r="M9431" t="inlineStr">
        <is>
          <t>Horejš Vladimír</t>
        </is>
      </c>
      <c r="N9431" t="inlineStr">
        <is>
          <t>49.196320</t>
        </is>
      </c>
      <c r="O9431" t="inlineStr">
        <is>
          <t>13.506388</t>
        </is>
      </c>
      <c r="P9431" t="n">
        <v>1463.46</v>
      </c>
    </row>
    <row r="9432">
      <c r="A9432" t="n">
        <v>34505701</v>
      </c>
      <c r="B9432" t="n">
        <v>74505701</v>
      </c>
      <c r="C9432" t="inlineStr">
        <is>
          <t>SMALL TERMINAL</t>
        </is>
      </c>
      <c r="D9432" t="inlineStr">
        <is>
          <t>IDT</t>
        </is>
      </c>
      <c r="E9432" t="inlineStr">
        <is>
          <t>4OSTATNI</t>
        </is>
      </c>
      <c r="F9432" t="inlineStr">
        <is>
          <t>B</t>
        </is>
      </c>
      <c r="G9432" t="inlineStr">
        <is>
          <t>Sy Thiém Nguyen</t>
        </is>
      </c>
      <c r="H9432" t="inlineStr">
        <is>
          <t>Polepy</t>
        </is>
      </c>
      <c r="I9432" t="inlineStr">
        <is>
          <t>218</t>
        </is>
      </c>
      <c r="J9432" t="inlineStr">
        <is>
          <t>POLEPY</t>
        </is>
      </c>
      <c r="K9432" t="inlineStr">
        <is>
          <t>Litoměřice</t>
        </is>
      </c>
      <c r="L9432" t="inlineStr">
        <is>
          <t>RSD</t>
        </is>
      </c>
      <c r="M9432" t="inlineStr">
        <is>
          <t>Šticha Milan</t>
        </is>
      </c>
      <c r="N9432" t="inlineStr">
        <is>
          <t>50.508246</t>
        </is>
      </c>
      <c r="O9432" t="inlineStr">
        <is>
          <t>14.269939</t>
        </is>
      </c>
      <c r="P9432" t="n">
        <v>1462.31</v>
      </c>
    </row>
    <row r="9433">
      <c r="A9433" t="n">
        <v>15209015</v>
      </c>
      <c r="B9433" t="n">
        <v>85209015</v>
      </c>
      <c r="C9433" t="inlineStr">
        <is>
          <t>VELKY TERMINAL</t>
        </is>
      </c>
      <c r="D9433" t="inlineStr">
        <is>
          <t>ČESKÁ POŠTA</t>
        </is>
      </c>
      <c r="E9433" t="inlineStr">
        <is>
          <t>1POSTA</t>
        </is>
      </c>
      <c r="F9433" t="inlineStr">
        <is>
          <t>P</t>
        </is>
      </c>
      <c r="G9433" t="inlineStr">
        <is>
          <t>Česká pošta - Hradec nad Svitavou</t>
        </is>
      </c>
      <c r="H9433" t="inlineStr">
        <is>
          <t>Hradec nad Svitavou</t>
        </is>
      </c>
      <c r="I9433" t="inlineStr">
        <is>
          <t>301</t>
        </is>
      </c>
      <c r="J9433" t="inlineStr">
        <is>
          <t>HRADEC NAD SVITAVOU</t>
        </is>
      </c>
      <c r="K9433" t="inlineStr">
        <is>
          <t>Svitavy</t>
        </is>
      </c>
      <c r="L9433" t="inlineStr">
        <is>
          <t>RSE</t>
        </is>
      </c>
      <c r="M9433" t="inlineStr">
        <is>
          <t>Rek Lubomír</t>
        </is>
      </c>
      <c r="N9433" t="inlineStr">
        <is>
          <t>49.703400</t>
        </is>
      </c>
      <c r="O9433" t="inlineStr">
        <is>
          <t>16.485795</t>
        </is>
      </c>
      <c r="P9433" t="n">
        <v>1461.73</v>
      </c>
    </row>
    <row r="9434">
      <c r="A9434" t="n">
        <v>13826001</v>
      </c>
      <c r="B9434" t="n">
        <v>83826001</v>
      </c>
      <c r="C9434" t="inlineStr">
        <is>
          <t>VELKY TERMINAL</t>
        </is>
      </c>
      <c r="D9434" t="inlineStr">
        <is>
          <t>IDT</t>
        </is>
      </c>
      <c r="E9434" t="inlineStr">
        <is>
          <t>2POSTAF</t>
        </is>
      </c>
      <c r="F9434" t="inlineStr">
        <is>
          <t>B</t>
        </is>
      </c>
      <c r="G9434" t="inlineStr">
        <is>
          <t>Věra Sihelská</t>
        </is>
      </c>
      <c r="H9434" t="inlineStr">
        <is>
          <t>Skupova</t>
        </is>
      </c>
      <c r="I9434" t="inlineStr">
        <is>
          <t>490/24</t>
        </is>
      </c>
      <c r="J9434" t="inlineStr">
        <is>
          <t>PLZEŇ - DOUDLEVCE</t>
        </is>
      </c>
      <c r="K9434" t="inlineStr">
        <is>
          <t>Plzeň-město</t>
        </is>
      </c>
      <c r="L9434" t="inlineStr">
        <is>
          <t>RSC</t>
        </is>
      </c>
      <c r="M9434" t="inlineStr">
        <is>
          <t>Horejš Vladimír</t>
        </is>
      </c>
      <c r="N9434" t="inlineStr">
        <is>
          <t>49.723202</t>
        </is>
      </c>
      <c r="O9434" t="inlineStr">
        <is>
          <t>13.372992</t>
        </is>
      </c>
      <c r="P9434" t="n">
        <v>1461.35</v>
      </c>
    </row>
    <row r="9435">
      <c r="A9435" t="n">
        <v>33400224</v>
      </c>
      <c r="B9435" t="n">
        <v>73400224</v>
      </c>
      <c r="C9435" t="inlineStr">
        <is>
          <t>LI</t>
        </is>
      </c>
      <c r="D9435" t="inlineStr">
        <is>
          <t>KA PARTNERS</t>
        </is>
      </c>
      <c r="E9435" t="inlineStr">
        <is>
          <t>1CD</t>
        </is>
      </c>
      <c r="F9435" t="inlineStr">
        <is>
          <t>A</t>
        </is>
      </c>
      <c r="G9435" t="inlineStr">
        <is>
          <t>ČD Nýřany</t>
        </is>
      </c>
      <c r="H9435" t="inlineStr">
        <is>
          <t>Nádražní</t>
        </is>
      </c>
      <c r="I9435" t="inlineStr">
        <is>
          <t>84</t>
        </is>
      </c>
      <c r="J9435" t="inlineStr">
        <is>
          <t>NÝŘANY</t>
        </is>
      </c>
      <c r="K9435" t="inlineStr">
        <is>
          <t>Plzeň-sever</t>
        </is>
      </c>
      <c r="L9435" t="inlineStr">
        <is>
          <t>RSC</t>
        </is>
      </c>
      <c r="M9435" t="inlineStr">
        <is>
          <t>Horejš Vladimír</t>
        </is>
      </c>
      <c r="N9435" t="inlineStr">
        <is>
          <t>49.714720</t>
        </is>
      </c>
      <c r="O9435" t="inlineStr">
        <is>
          <t>13.209440</t>
        </is>
      </c>
      <c r="P9435" t="n">
        <v>1457.69</v>
      </c>
    </row>
    <row r="9436">
      <c r="A9436" t="n">
        <v>11228020</v>
      </c>
      <c r="B9436" t="n">
        <v>81228020</v>
      </c>
      <c r="C9436" t="inlineStr">
        <is>
          <t>VELKY TERMINAL</t>
        </is>
      </c>
      <c r="D9436" t="inlineStr">
        <is>
          <t>ČESKÁ POŠTA</t>
        </is>
      </c>
      <c r="E9436" t="inlineStr">
        <is>
          <t>1POSTA</t>
        </is>
      </c>
      <c r="F9436" t="inlineStr">
        <is>
          <t>P</t>
        </is>
      </c>
      <c r="G9436" t="inlineStr">
        <is>
          <t>Česká pošta - Poděbrady 1</t>
        </is>
      </c>
      <c r="H9436" t="inlineStr">
        <is>
          <t>Jiráskova</t>
        </is>
      </c>
      <c r="I9436" t="inlineStr">
        <is>
          <t>740/6</t>
        </is>
      </c>
      <c r="J9436" t="inlineStr">
        <is>
          <t>PODĚBRADY - PODĚBRADY III</t>
        </is>
      </c>
      <c r="K9436" t="inlineStr">
        <is>
          <t>Nymburk</t>
        </is>
      </c>
      <c r="L9436" t="inlineStr">
        <is>
          <t>RSA</t>
        </is>
      </c>
      <c r="M9436" t="inlineStr">
        <is>
          <t>Česnek Miroslav</t>
        </is>
      </c>
      <c r="N9436" t="inlineStr">
        <is>
          <t>50.143320</t>
        </is>
      </c>
      <c r="O9436" t="inlineStr">
        <is>
          <t>15.123180</t>
        </is>
      </c>
      <c r="P9436" t="n">
        <v>1454.23</v>
      </c>
    </row>
    <row r="9437">
      <c r="A9437" t="n">
        <v>35514501</v>
      </c>
      <c r="B9437" t="n">
        <v>75514501</v>
      </c>
      <c r="C9437" t="inlineStr">
        <is>
          <t>SMALL TERMINAL</t>
        </is>
      </c>
      <c r="D9437" t="inlineStr">
        <is>
          <t>IDT</t>
        </is>
      </c>
      <c r="E9437" t="inlineStr">
        <is>
          <t>4OSTATNI</t>
        </is>
      </c>
      <c r="F9437" t="inlineStr">
        <is>
          <t>B</t>
        </is>
      </c>
      <c r="G9437" t="inlineStr">
        <is>
          <t>Martin Lorenc</t>
        </is>
      </c>
      <c r="H9437" t="inlineStr">
        <is>
          <t>Rokytno (ČS FUEL)</t>
        </is>
      </c>
      <c r="I9437" t="inlineStr"/>
      <c r="J9437" t="inlineStr">
        <is>
          <t>ROKYTNO</t>
        </is>
      </c>
      <c r="K9437" t="inlineStr">
        <is>
          <t>Pardubice</t>
        </is>
      </c>
      <c r="L9437" t="inlineStr">
        <is>
          <t>RSE</t>
        </is>
      </c>
      <c r="M9437" t="inlineStr">
        <is>
          <t>Jareš Jaroslav</t>
        </is>
      </c>
      <c r="N9437" t="inlineStr">
        <is>
          <t>50.102370</t>
        </is>
      </c>
      <c r="O9437" t="inlineStr">
        <is>
          <t>15.884533</t>
        </is>
      </c>
      <c r="P9437" t="n">
        <v>1453.85</v>
      </c>
    </row>
    <row r="9438">
      <c r="A9438" t="n">
        <v>35400253</v>
      </c>
      <c r="B9438" t="n">
        <v>75400253</v>
      </c>
      <c r="C9438" t="inlineStr">
        <is>
          <t>LI</t>
        </is>
      </c>
      <c r="D9438" t="inlineStr">
        <is>
          <t>KA PARTNERS</t>
        </is>
      </c>
      <c r="E9438" t="inlineStr">
        <is>
          <t>1CD</t>
        </is>
      </c>
      <c r="F9438" t="inlineStr">
        <is>
          <t>A</t>
        </is>
      </c>
      <c r="G9438" t="inlineStr">
        <is>
          <t>ČD Nový Bydžov</t>
        </is>
      </c>
      <c r="H9438" t="inlineStr">
        <is>
          <t>Dr. M. Horákové</t>
        </is>
      </c>
      <c r="I9438" t="inlineStr">
        <is>
          <t>1913</t>
        </is>
      </c>
      <c r="J9438" t="inlineStr">
        <is>
          <t>NOVÝ BYDŽOV</t>
        </is>
      </c>
      <c r="K9438" t="inlineStr">
        <is>
          <t>Hradec Králové</t>
        </is>
      </c>
      <c r="L9438" t="inlineStr">
        <is>
          <t>RSE</t>
        </is>
      </c>
      <c r="M9438" t="inlineStr">
        <is>
          <t>Jareš Jaroslav</t>
        </is>
      </c>
      <c r="N9438" t="inlineStr">
        <is>
          <t>50.244720</t>
        </is>
      </c>
      <c r="O9438" t="inlineStr">
        <is>
          <t>15.485830</t>
        </is>
      </c>
      <c r="P9438" t="n">
        <v>1452.31</v>
      </c>
    </row>
    <row r="9439">
      <c r="A9439" t="n">
        <v>37200643</v>
      </c>
      <c r="B9439" t="n">
        <v>77200643</v>
      </c>
      <c r="C9439" t="inlineStr">
        <is>
          <t>LI</t>
        </is>
      </c>
      <c r="D9439" t="inlineStr">
        <is>
          <t>ČESKÁ POŠTA</t>
        </is>
      </c>
      <c r="E9439" t="inlineStr">
        <is>
          <t>1POSTA</t>
        </is>
      </c>
      <c r="F9439" t="inlineStr">
        <is>
          <t>P</t>
        </is>
      </c>
      <c r="G9439" t="inlineStr">
        <is>
          <t>Česká pošta - Melč</t>
        </is>
      </c>
      <c r="H9439" t="inlineStr">
        <is>
          <t>Melč</t>
        </is>
      </c>
      <c r="I9439" t="inlineStr">
        <is>
          <t>81</t>
        </is>
      </c>
      <c r="J9439" t="inlineStr">
        <is>
          <t>MELČ</t>
        </is>
      </c>
      <c r="K9439" t="inlineStr">
        <is>
          <t>Opava</t>
        </is>
      </c>
      <c r="L9439" t="inlineStr">
        <is>
          <t>RSG</t>
        </is>
      </c>
      <c r="M9439" t="inlineStr">
        <is>
          <t>Brindžák Michal</t>
        </is>
      </c>
      <c r="N9439" t="inlineStr">
        <is>
          <t>49.849183</t>
        </is>
      </c>
      <c r="O9439" t="inlineStr">
        <is>
          <t>17.761898</t>
        </is>
      </c>
      <c r="P9439" t="n">
        <v>1452.31</v>
      </c>
    </row>
    <row r="9440">
      <c r="A9440" t="n">
        <v>34512001</v>
      </c>
      <c r="B9440" t="n">
        <v>74512001</v>
      </c>
      <c r="C9440" t="inlineStr">
        <is>
          <t>SMALL TERMINAL</t>
        </is>
      </c>
      <c r="D9440" t="inlineStr">
        <is>
          <t>IDT</t>
        </is>
      </c>
      <c r="E9440" t="inlineStr">
        <is>
          <t>4OSTATNI</t>
        </is>
      </c>
      <c r="F9440" t="inlineStr">
        <is>
          <t>B</t>
        </is>
      </c>
      <c r="G9440" t="inlineStr">
        <is>
          <t>Đuc Phuong Bui</t>
        </is>
      </c>
      <c r="H9440" t="inlineStr">
        <is>
          <t>Studniční</t>
        </is>
      </c>
      <c r="I9440" t="inlineStr">
        <is>
          <t>415</t>
        </is>
      </c>
      <c r="J9440" t="inlineStr">
        <is>
          <t>DĚČÍN - DĚČÍN XXXII-BOLETICE NAD LABEM</t>
        </is>
      </c>
      <c r="K9440" t="inlineStr">
        <is>
          <t>Děčín</t>
        </is>
      </c>
      <c r="L9440" t="inlineStr">
        <is>
          <t>RSD</t>
        </is>
      </c>
      <c r="M9440" t="inlineStr">
        <is>
          <t>Šticha Milan</t>
        </is>
      </c>
      <c r="N9440" t="inlineStr">
        <is>
          <t>50.741253</t>
        </is>
      </c>
      <c r="O9440" t="inlineStr">
        <is>
          <t>14.192363</t>
        </is>
      </c>
      <c r="P9440" t="n">
        <v>1451.54</v>
      </c>
    </row>
    <row r="9441">
      <c r="A9441" t="n">
        <v>36513301</v>
      </c>
      <c r="B9441" t="n">
        <v>76513301</v>
      </c>
      <c r="C9441" t="inlineStr">
        <is>
          <t>SMALL TERMINAL</t>
        </is>
      </c>
      <c r="D9441" t="inlineStr">
        <is>
          <t>IDT</t>
        </is>
      </c>
      <c r="E9441" t="inlineStr">
        <is>
          <t>4OSTATNI</t>
        </is>
      </c>
      <c r="F9441" t="inlineStr">
        <is>
          <t>B</t>
        </is>
      </c>
      <c r="G9441" t="inlineStr">
        <is>
          <t>Hung Bui Xuan</t>
        </is>
      </c>
      <c r="H9441" t="inlineStr">
        <is>
          <t>Lánice</t>
        </is>
      </c>
      <c r="I9441" t="inlineStr">
        <is>
          <t>54</t>
        </is>
      </c>
      <c r="J9441" t="inlineStr">
        <is>
          <t>VELKÁ BÝTEŠ</t>
        </is>
      </c>
      <c r="K9441" t="inlineStr">
        <is>
          <t>Žďár nad Sázavou</t>
        </is>
      </c>
      <c r="L9441" t="inlineStr">
        <is>
          <t>RSE</t>
        </is>
      </c>
      <c r="M9441" t="inlineStr">
        <is>
          <t>Šír Daniel</t>
        </is>
      </c>
      <c r="N9441" t="inlineStr">
        <is>
          <t>49.289631</t>
        </is>
      </c>
      <c r="O9441" t="inlineStr">
        <is>
          <t>16.221882</t>
        </is>
      </c>
      <c r="P9441" t="n">
        <v>1450</v>
      </c>
    </row>
    <row r="9442">
      <c r="A9442" t="n">
        <v>37502402</v>
      </c>
      <c r="B9442" t="n">
        <v>77502402</v>
      </c>
      <c r="C9442" t="inlineStr">
        <is>
          <t>SMALL TERMINAL</t>
        </is>
      </c>
      <c r="D9442" t="inlineStr">
        <is>
          <t>KA PARTNERS</t>
        </is>
      </c>
      <c r="E9442" t="inlineStr">
        <is>
          <t>1BENON</t>
        </is>
      </c>
      <c r="F9442" t="inlineStr">
        <is>
          <t>A</t>
        </is>
      </c>
      <c r="G9442" t="inlineStr">
        <is>
          <t>Vinotéka Benone</t>
        </is>
      </c>
      <c r="H9442" t="inlineStr">
        <is>
          <t>tř. Kosmonautů</t>
        </is>
      </c>
      <c r="I9442" t="inlineStr">
        <is>
          <t>113/27</t>
        </is>
      </c>
      <c r="J9442" t="inlineStr">
        <is>
          <t>OLOMOUC - HODOLANY</t>
        </is>
      </c>
      <c r="K9442" t="inlineStr">
        <is>
          <t>Olomouc</t>
        </is>
      </c>
      <c r="L9442" t="inlineStr">
        <is>
          <t>RSG</t>
        </is>
      </c>
      <c r="M9442" t="inlineStr">
        <is>
          <t>Dolníček Richard</t>
        </is>
      </c>
      <c r="N9442" t="inlineStr">
        <is>
          <t>49.591920</t>
        </is>
      </c>
      <c r="O9442" t="inlineStr">
        <is>
          <t>17.274290</t>
        </is>
      </c>
      <c r="P9442" t="n">
        <v>1450</v>
      </c>
    </row>
    <row r="9443">
      <c r="A9443" t="n">
        <v>17209024</v>
      </c>
      <c r="B9443" t="n">
        <v>87209024</v>
      </c>
      <c r="C9443" t="inlineStr">
        <is>
          <t>VELKY TERMINAL</t>
        </is>
      </c>
      <c r="D9443" t="inlineStr">
        <is>
          <t>ČESKÁ POŠTA</t>
        </is>
      </c>
      <c r="E9443" t="inlineStr">
        <is>
          <t>1POSTA</t>
        </is>
      </c>
      <c r="F9443" t="inlineStr">
        <is>
          <t>P</t>
        </is>
      </c>
      <c r="G9443" t="inlineStr">
        <is>
          <t>Česká pošta - Jedlí</t>
        </is>
      </c>
      <c r="H9443" t="inlineStr">
        <is>
          <t>Jedlí</t>
        </is>
      </c>
      <c r="I9443" t="inlineStr">
        <is>
          <t>16</t>
        </is>
      </c>
      <c r="J9443" t="inlineStr">
        <is>
          <t>JEDLÍ</t>
        </is>
      </c>
      <c r="K9443" t="inlineStr">
        <is>
          <t>Šumperk</t>
        </is>
      </c>
      <c r="L9443" t="inlineStr">
        <is>
          <t>RSG</t>
        </is>
      </c>
      <c r="M9443" t="inlineStr">
        <is>
          <t>Brindžák Michal</t>
        </is>
      </c>
      <c r="N9443" t="inlineStr">
        <is>
          <t>49.931767</t>
        </is>
      </c>
      <c r="O9443" t="inlineStr">
        <is>
          <t>16.799942</t>
        </is>
      </c>
      <c r="P9443" t="n">
        <v>1447.69</v>
      </c>
    </row>
    <row r="9444">
      <c r="A9444" t="n">
        <v>33400214</v>
      </c>
      <c r="B9444" t="n">
        <v>73400214</v>
      </c>
      <c r="C9444" t="inlineStr">
        <is>
          <t>LI</t>
        </is>
      </c>
      <c r="D9444" t="inlineStr">
        <is>
          <t>KA PARTNERS</t>
        </is>
      </c>
      <c r="E9444" t="inlineStr">
        <is>
          <t>1CD</t>
        </is>
      </c>
      <c r="F9444" t="inlineStr">
        <is>
          <t>A</t>
        </is>
      </c>
      <c r="G9444" t="inlineStr">
        <is>
          <t>ČD Karlovy Vary</t>
        </is>
      </c>
      <c r="H9444" t="inlineStr">
        <is>
          <t>Nákladní</t>
        </is>
      </c>
      <c r="I9444" t="inlineStr">
        <is>
          <t>83/31</t>
        </is>
      </c>
      <c r="J9444" t="inlineStr">
        <is>
          <t>KARLOVY VARY - RYBÁŘE</t>
        </is>
      </c>
      <c r="K9444" t="inlineStr">
        <is>
          <t>Karlovy Vary</t>
        </is>
      </c>
      <c r="L9444" t="inlineStr">
        <is>
          <t>RSC</t>
        </is>
      </c>
      <c r="M9444" t="inlineStr">
        <is>
          <t>Beneš Lukáš</t>
        </is>
      </c>
      <c r="N9444" t="inlineStr">
        <is>
          <t>50.235270</t>
        </is>
      </c>
      <c r="O9444" t="inlineStr">
        <is>
          <t>12.866660</t>
        </is>
      </c>
      <c r="P9444" t="n">
        <v>1443.46</v>
      </c>
    </row>
    <row r="9445">
      <c r="A9445" t="n">
        <v>11741006</v>
      </c>
      <c r="B9445" t="n">
        <v>81741006</v>
      </c>
      <c r="C9445" t="inlineStr">
        <is>
          <t>VELKY TERMINAL</t>
        </is>
      </c>
      <c r="D9445" t="inlineStr">
        <is>
          <t>IDT</t>
        </is>
      </c>
      <c r="E9445" t="inlineStr">
        <is>
          <t>2COOP</t>
        </is>
      </c>
      <c r="F9445" t="inlineStr">
        <is>
          <t>B</t>
        </is>
      </c>
      <c r="G9445" t="inlineStr">
        <is>
          <t>COOP Hořovice, družstvo</t>
        </is>
      </c>
      <c r="H9445" t="inlineStr">
        <is>
          <t>Tyršovo náměstí</t>
        </is>
      </c>
      <c r="I9445" t="inlineStr">
        <is>
          <t>503</t>
        </is>
      </c>
      <c r="J9445" t="inlineStr">
        <is>
          <t>HOSTOMICE</t>
        </is>
      </c>
      <c r="K9445" t="inlineStr">
        <is>
          <t>Beroun</t>
        </is>
      </c>
      <c r="L9445" t="inlineStr">
        <is>
          <t>RSC</t>
        </is>
      </c>
      <c r="M9445" t="inlineStr">
        <is>
          <t>Havlíček Vladislav</t>
        </is>
      </c>
      <c r="N9445" t="inlineStr">
        <is>
          <t>49.825979</t>
        </is>
      </c>
      <c r="O9445" t="inlineStr">
        <is>
          <t>14.045774</t>
        </is>
      </c>
      <c r="P9445" t="n">
        <v>1443.08</v>
      </c>
    </row>
    <row r="9446">
      <c r="A9446" t="n">
        <v>35200955</v>
      </c>
      <c r="B9446" t="n">
        <v>75200955</v>
      </c>
      <c r="C9446" t="inlineStr">
        <is>
          <t>LI</t>
        </is>
      </c>
      <c r="D9446" t="inlineStr">
        <is>
          <t>ČESKÁ POŠTA</t>
        </is>
      </c>
      <c r="E9446" t="inlineStr">
        <is>
          <t>1POSTA</t>
        </is>
      </c>
      <c r="F9446" t="inlineStr">
        <is>
          <t>P</t>
        </is>
      </c>
      <c r="G9446" t="inlineStr">
        <is>
          <t>Česká pošta - Slatina nad Zdobnicí</t>
        </is>
      </c>
      <c r="H9446" t="inlineStr">
        <is>
          <t>Slatina nad Zdobnicí</t>
        </is>
      </c>
      <c r="I9446" t="inlineStr">
        <is>
          <t>198</t>
        </is>
      </c>
      <c r="J9446" t="inlineStr">
        <is>
          <t>SLATINA NAD ZDOBNICÍ</t>
        </is>
      </c>
      <c r="K9446" t="inlineStr">
        <is>
          <t>Rychnov nad Kněžnou</t>
        </is>
      </c>
      <c r="L9446" t="inlineStr">
        <is>
          <t>RSE</t>
        </is>
      </c>
      <c r="M9446" t="inlineStr">
        <is>
          <t>Lán Tomáš</t>
        </is>
      </c>
      <c r="N9446" t="inlineStr">
        <is>
          <t>50.136576</t>
        </is>
      </c>
      <c r="O9446" t="inlineStr">
        <is>
          <t>16.390931</t>
        </is>
      </c>
      <c r="P9446" t="n">
        <v>1442.31</v>
      </c>
    </row>
    <row r="9447">
      <c r="A9447" t="n">
        <v>34001645</v>
      </c>
      <c r="B9447" t="n">
        <v>74001645</v>
      </c>
      <c r="C9447" t="inlineStr">
        <is>
          <t>LI</t>
        </is>
      </c>
      <c r="D9447" t="inlineStr">
        <is>
          <t>IDT</t>
        </is>
      </c>
      <c r="E9447" t="inlineStr">
        <is>
          <t>2COOP</t>
        </is>
      </c>
      <c r="F9447" t="inlineStr">
        <is>
          <t>B</t>
        </is>
      </c>
      <c r="G9447" t="inlineStr">
        <is>
          <t>COOP JEDNOTA, spotřební družstvo v Podbořanech</t>
        </is>
      </c>
      <c r="H9447" t="inlineStr">
        <is>
          <t>Nepomyšl</t>
        </is>
      </c>
      <c r="I9447" t="inlineStr">
        <is>
          <t>24</t>
        </is>
      </c>
      <c r="J9447" t="inlineStr">
        <is>
          <t>NEPOMYŠL</t>
        </is>
      </c>
      <c r="K9447" t="inlineStr">
        <is>
          <t>Louny</t>
        </is>
      </c>
      <c r="L9447" t="inlineStr">
        <is>
          <t>RSD</t>
        </is>
      </c>
      <c r="M9447" t="inlineStr">
        <is>
          <t>Neubert Jaroslav</t>
        </is>
      </c>
      <c r="N9447" t="inlineStr">
        <is>
          <t>50.218380</t>
        </is>
      </c>
      <c r="O9447" t="inlineStr">
        <is>
          <t>13.312916</t>
        </is>
      </c>
      <c r="P9447" t="n">
        <v>1440.38</v>
      </c>
    </row>
    <row r="9448">
      <c r="A9448" t="n">
        <v>31512401</v>
      </c>
      <c r="B9448" t="n">
        <v>71512401</v>
      </c>
      <c r="C9448" t="inlineStr">
        <is>
          <t>SMALL TERMINAL</t>
        </is>
      </c>
      <c r="D9448" t="inlineStr">
        <is>
          <t>IDT</t>
        </is>
      </c>
      <c r="E9448" t="inlineStr">
        <is>
          <t>4OSTATNI</t>
        </is>
      </c>
      <c r="F9448" t="inlineStr">
        <is>
          <t>B</t>
        </is>
      </c>
      <c r="G9448" t="inlineStr">
        <is>
          <t>Železářství Petýrek</t>
        </is>
      </c>
      <c r="H9448" t="inlineStr">
        <is>
          <t>Kosmonautů</t>
        </is>
      </c>
      <c r="I9448" t="inlineStr">
        <is>
          <t>2326</t>
        </is>
      </c>
      <c r="J9448" t="inlineStr">
        <is>
          <t>KLADNO - KROČEHLAVY</t>
        </is>
      </c>
      <c r="K9448" t="inlineStr">
        <is>
          <t>Kladno</t>
        </is>
      </c>
      <c r="L9448" t="inlineStr">
        <is>
          <t>RSA</t>
        </is>
      </c>
      <c r="M9448" t="inlineStr">
        <is>
          <t>Hrubý Jiří</t>
        </is>
      </c>
      <c r="N9448" t="inlineStr">
        <is>
          <t>50.135777</t>
        </is>
      </c>
      <c r="O9448" t="inlineStr">
        <is>
          <t>14.133006</t>
        </is>
      </c>
      <c r="P9448" t="n">
        <v>1439.62</v>
      </c>
    </row>
    <row r="9449">
      <c r="A9449" t="n">
        <v>34200781</v>
      </c>
      <c r="B9449" t="n">
        <v>74200781</v>
      </c>
      <c r="C9449" t="inlineStr">
        <is>
          <t>LI</t>
        </is>
      </c>
      <c r="D9449" t="inlineStr">
        <is>
          <t>ČESKÁ POŠTA</t>
        </is>
      </c>
      <c r="E9449" t="inlineStr">
        <is>
          <t>1POSTA</t>
        </is>
      </c>
      <c r="F9449" t="inlineStr">
        <is>
          <t>P</t>
        </is>
      </c>
      <c r="G9449" t="inlineStr">
        <is>
          <t>Česká pošta - Libčeves</t>
        </is>
      </c>
      <c r="H9449" t="inlineStr">
        <is>
          <t>Lipová</t>
        </is>
      </c>
      <c r="I9449" t="inlineStr">
        <is>
          <t>166</t>
        </is>
      </c>
      <c r="J9449" t="inlineStr">
        <is>
          <t>LIBČEVES</t>
        </is>
      </c>
      <c r="K9449" t="inlineStr">
        <is>
          <t>Louny</t>
        </is>
      </c>
      <c r="L9449" t="inlineStr">
        <is>
          <t>RSD</t>
        </is>
      </c>
      <c r="M9449" t="inlineStr">
        <is>
          <t>Neubert Jaroslav</t>
        </is>
      </c>
      <c r="N9449" t="inlineStr">
        <is>
          <t>50.453132</t>
        </is>
      </c>
      <c r="O9449" t="inlineStr">
        <is>
          <t>13.835735</t>
        </is>
      </c>
      <c r="P9449" t="n">
        <v>1439.23</v>
      </c>
    </row>
    <row r="9450">
      <c r="A9450" t="n">
        <v>31201370</v>
      </c>
      <c r="B9450" t="n">
        <v>71201370</v>
      </c>
      <c r="C9450" t="inlineStr">
        <is>
          <t>LI</t>
        </is>
      </c>
      <c r="D9450" t="inlineStr">
        <is>
          <t>ČESKÁ POŠTA</t>
        </is>
      </c>
      <c r="E9450" t="inlineStr">
        <is>
          <t>1POSTA</t>
        </is>
      </c>
      <c r="F9450" t="inlineStr">
        <is>
          <t>P</t>
        </is>
      </c>
      <c r="G9450" t="inlineStr">
        <is>
          <t>Česká pošta - Vráž u Berouna</t>
        </is>
      </c>
      <c r="H9450" t="inlineStr">
        <is>
          <t>Květnová</t>
        </is>
      </c>
      <c r="I9450" t="inlineStr">
        <is>
          <t>64</t>
        </is>
      </c>
      <c r="J9450" t="inlineStr">
        <is>
          <t>VRÁŽ</t>
        </is>
      </c>
      <c r="K9450" t="inlineStr">
        <is>
          <t>Beroun</t>
        </is>
      </c>
      <c r="L9450" t="inlineStr">
        <is>
          <t>RSC</t>
        </is>
      </c>
      <c r="M9450" t="inlineStr">
        <is>
          <t>Havlíček Vladislav</t>
        </is>
      </c>
      <c r="N9450" t="inlineStr">
        <is>
          <t>49.983070</t>
        </is>
      </c>
      <c r="O9450" t="inlineStr">
        <is>
          <t>14.129169</t>
        </is>
      </c>
      <c r="P9450" t="n">
        <v>1437.69</v>
      </c>
    </row>
    <row r="9451">
      <c r="A9451" t="n">
        <v>37001317</v>
      </c>
      <c r="B9451" t="n">
        <v>77001317</v>
      </c>
      <c r="C9451" t="inlineStr">
        <is>
          <t>LI</t>
        </is>
      </c>
      <c r="D9451" t="inlineStr">
        <is>
          <t>IDT</t>
        </is>
      </c>
      <c r="E9451" t="inlineStr">
        <is>
          <t>2COOP</t>
        </is>
      </c>
      <c r="F9451" t="inlineStr">
        <is>
          <t>B</t>
        </is>
      </c>
      <c r="G9451" t="inlineStr">
        <is>
          <t>COOP Jednota spotřební družstvo v Uherském Ostrohu</t>
        </is>
      </c>
      <c r="H9451" t="inlineStr">
        <is>
          <t>Bohuslávky</t>
        </is>
      </c>
      <c r="I9451" t="inlineStr">
        <is>
          <t>110</t>
        </is>
      </c>
      <c r="J9451" t="inlineStr">
        <is>
          <t>BOHUSLÁVKY</t>
        </is>
      </c>
      <c r="K9451" t="inlineStr">
        <is>
          <t>Přerov</t>
        </is>
      </c>
      <c r="L9451" t="inlineStr">
        <is>
          <t>RSG</t>
        </is>
      </c>
      <c r="M9451" t="inlineStr">
        <is>
          <t>Dolníček Richard</t>
        </is>
      </c>
      <c r="N9451" t="inlineStr">
        <is>
          <t>49.557116</t>
        </is>
      </c>
      <c r="O9451" t="inlineStr">
        <is>
          <t>17.565998</t>
        </is>
      </c>
      <c r="P9451" t="n">
        <v>1437.69</v>
      </c>
    </row>
    <row r="9452">
      <c r="A9452" t="n">
        <v>36001729</v>
      </c>
      <c r="B9452" t="n">
        <v>76001710</v>
      </c>
      <c r="C9452" t="inlineStr">
        <is>
          <t>LI</t>
        </is>
      </c>
      <c r="D9452" t="inlineStr">
        <is>
          <t>IDT</t>
        </is>
      </c>
      <c r="E9452" t="inlineStr">
        <is>
          <t>2COOP</t>
        </is>
      </c>
      <c r="F9452" t="inlineStr">
        <is>
          <t>B</t>
        </is>
      </c>
      <c r="G9452" t="inlineStr">
        <is>
          <t>COOP TIP družstvo HB</t>
        </is>
      </c>
      <c r="H9452" t="inlineStr">
        <is>
          <t>Dačická</t>
        </is>
      </c>
      <c r="I9452" t="inlineStr">
        <is>
          <t>613</t>
        </is>
      </c>
      <c r="J9452" t="inlineStr">
        <is>
          <t>TELČ - TELČ-STARÉ MĚSTO</t>
        </is>
      </c>
      <c r="K9452" t="inlineStr">
        <is>
          <t>Jihlava</t>
        </is>
      </c>
      <c r="L9452" t="inlineStr">
        <is>
          <t>RSB</t>
        </is>
      </c>
      <c r="M9452" t="inlineStr">
        <is>
          <t>Hanuš Robert</t>
        </is>
      </c>
      <c r="N9452" t="inlineStr">
        <is>
          <t>49.173058</t>
        </is>
      </c>
      <c r="O9452" t="inlineStr">
        <is>
          <t>15.456387</t>
        </is>
      </c>
      <c r="P9452" t="n">
        <v>1436.92</v>
      </c>
    </row>
    <row r="9453">
      <c r="A9453" t="n">
        <v>32200611</v>
      </c>
      <c r="B9453" t="n">
        <v>72200611</v>
      </c>
      <c r="C9453" t="inlineStr">
        <is>
          <t>LI</t>
        </is>
      </c>
      <c r="D9453" t="inlineStr">
        <is>
          <t>ČESKÁ POŠTA</t>
        </is>
      </c>
      <c r="E9453" t="inlineStr">
        <is>
          <t>1POSTA</t>
        </is>
      </c>
      <c r="F9453" t="inlineStr">
        <is>
          <t>P</t>
        </is>
      </c>
      <c r="G9453" t="inlineStr">
        <is>
          <t>Česká pošta - Choustník</t>
        </is>
      </c>
      <c r="H9453" t="inlineStr">
        <is>
          <t>Choustník</t>
        </is>
      </c>
      <c r="I9453" t="inlineStr">
        <is>
          <t>80</t>
        </is>
      </c>
      <c r="J9453" t="inlineStr">
        <is>
          <t>CHOUSTNÍK</t>
        </is>
      </c>
      <c r="K9453" t="inlineStr">
        <is>
          <t>Tábor</t>
        </is>
      </c>
      <c r="L9453" t="inlineStr">
        <is>
          <t>RSB</t>
        </is>
      </c>
      <c r="M9453" t="inlineStr">
        <is>
          <t>Dvořák Petr</t>
        </is>
      </c>
      <c r="N9453" t="inlineStr">
        <is>
          <t>49.334344</t>
        </is>
      </c>
      <c r="O9453" t="inlineStr">
        <is>
          <t>14.840512</t>
        </is>
      </c>
      <c r="P9453" t="n">
        <v>1436.15</v>
      </c>
    </row>
    <row r="9454">
      <c r="A9454" t="n">
        <v>35510001</v>
      </c>
      <c r="B9454" t="n">
        <v>75510001</v>
      </c>
      <c r="C9454" t="inlineStr">
        <is>
          <t>SMALL TERMINAL</t>
        </is>
      </c>
      <c r="D9454" t="inlineStr">
        <is>
          <t>IDT</t>
        </is>
      </c>
      <c r="E9454" t="inlineStr">
        <is>
          <t>4OSTATNI</t>
        </is>
      </c>
      <c r="F9454" t="inlineStr">
        <is>
          <t>B</t>
        </is>
      </c>
      <c r="G9454" t="inlineStr">
        <is>
          <t>Anh Son Hoang</t>
        </is>
      </c>
      <c r="H9454" t="inlineStr">
        <is>
          <t>5. května</t>
        </is>
      </c>
      <c r="I9454" t="inlineStr">
        <is>
          <t>512</t>
        </is>
      </c>
      <c r="J9454" t="inlineStr">
        <is>
          <t>SVOBODA NAD ÚPOU</t>
        </is>
      </c>
      <c r="K9454" t="inlineStr">
        <is>
          <t>Trutnov</t>
        </is>
      </c>
      <c r="L9454" t="inlineStr">
        <is>
          <t>RSE</t>
        </is>
      </c>
      <c r="M9454" t="inlineStr">
        <is>
          <t>Lán Tomáš</t>
        </is>
      </c>
      <c r="N9454" t="inlineStr">
        <is>
          <t>50.624233</t>
        </is>
      </c>
      <c r="O9454" t="inlineStr">
        <is>
          <t>15.816571</t>
        </is>
      </c>
      <c r="P9454" t="n">
        <v>1436.15</v>
      </c>
    </row>
    <row r="9455">
      <c r="A9455" t="n">
        <v>36504402</v>
      </c>
      <c r="B9455" t="n">
        <v>76504402</v>
      </c>
      <c r="C9455" t="inlineStr">
        <is>
          <t>SMALL TERMINAL</t>
        </is>
      </c>
      <c r="D9455" t="inlineStr">
        <is>
          <t>IDT</t>
        </is>
      </c>
      <c r="E9455" t="inlineStr">
        <is>
          <t>4OSTATNI</t>
        </is>
      </c>
      <c r="F9455" t="inlineStr">
        <is>
          <t>B</t>
        </is>
      </c>
      <c r="G9455" t="inlineStr">
        <is>
          <t>Antonín Koryčánek - Hostinec u Veselých</t>
        </is>
      </c>
      <c r="H9455" t="inlineStr">
        <is>
          <t>Lanžhotská</t>
        </is>
      </c>
      <c r="I9455" t="inlineStr">
        <is>
          <t>225/29</t>
        </is>
      </c>
      <c r="J9455" t="inlineStr">
        <is>
          <t>KOSTICE</t>
        </is>
      </c>
      <c r="K9455" t="inlineStr">
        <is>
          <t>Břeclav</t>
        </is>
      </c>
      <c r="L9455" t="inlineStr">
        <is>
          <t>RSB</t>
        </is>
      </c>
      <c r="M9455" t="inlineStr">
        <is>
          <t>Petlach Lubomír</t>
        </is>
      </c>
      <c r="N9455" t="inlineStr">
        <is>
          <t>48.744110</t>
        </is>
      </c>
      <c r="O9455" t="inlineStr">
        <is>
          <t>16.980240</t>
        </is>
      </c>
      <c r="P9455" t="n">
        <v>1435</v>
      </c>
    </row>
    <row r="9456">
      <c r="A9456" t="n">
        <v>11741016</v>
      </c>
      <c r="B9456" t="n">
        <v>81741016</v>
      </c>
      <c r="C9456" t="inlineStr">
        <is>
          <t>VELKY TERMINAL</t>
        </is>
      </c>
      <c r="D9456" t="inlineStr">
        <is>
          <t>IDT</t>
        </is>
      </c>
      <c r="E9456" t="inlineStr">
        <is>
          <t>2COOP</t>
        </is>
      </c>
      <c r="F9456" t="inlineStr">
        <is>
          <t>B</t>
        </is>
      </c>
      <c r="G9456" t="inlineStr">
        <is>
          <t>COOP Hořovice, družstvo</t>
        </is>
      </c>
      <c r="H9456" t="inlineStr">
        <is>
          <t>Kublov</t>
        </is>
      </c>
      <c r="I9456" t="inlineStr">
        <is>
          <t>223</t>
        </is>
      </c>
      <c r="J9456" t="inlineStr">
        <is>
          <t>KUBLOV</t>
        </is>
      </c>
      <c r="K9456" t="inlineStr">
        <is>
          <t>Beroun</t>
        </is>
      </c>
      <c r="L9456" t="inlineStr">
        <is>
          <t>RSC</t>
        </is>
      </c>
      <c r="M9456" t="inlineStr">
        <is>
          <t>Havlíček Vladislav</t>
        </is>
      </c>
      <c r="N9456" t="inlineStr">
        <is>
          <t>49.943786</t>
        </is>
      </c>
      <c r="O9456" t="inlineStr">
        <is>
          <t>13.875815</t>
        </is>
      </c>
      <c r="P9456" t="n">
        <v>1434.23</v>
      </c>
    </row>
    <row r="9457">
      <c r="A9457" t="n">
        <v>37400228</v>
      </c>
      <c r="B9457" t="n">
        <v>77400228</v>
      </c>
      <c r="C9457" t="inlineStr">
        <is>
          <t>LI</t>
        </is>
      </c>
      <c r="D9457" t="inlineStr">
        <is>
          <t>KA PARTNERS</t>
        </is>
      </c>
      <c r="E9457" t="inlineStr">
        <is>
          <t>1CD</t>
        </is>
      </c>
      <c r="F9457" t="inlineStr">
        <is>
          <t>A</t>
        </is>
      </c>
      <c r="G9457" t="inlineStr">
        <is>
          <t>ČD Havířov</t>
        </is>
      </c>
      <c r="H9457" t="inlineStr">
        <is>
          <t>Železničářů</t>
        </is>
      </c>
      <c r="I9457" t="inlineStr">
        <is>
          <t>1300/2</t>
        </is>
      </c>
      <c r="J9457" t="inlineStr">
        <is>
          <t>HAVÍŘOV - MĚSTO</t>
        </is>
      </c>
      <c r="K9457" t="inlineStr">
        <is>
          <t>Karviná</t>
        </is>
      </c>
      <c r="L9457" t="inlineStr">
        <is>
          <t>RSG</t>
        </is>
      </c>
      <c r="M9457" t="inlineStr">
        <is>
          <t>Brindžák Michal</t>
        </is>
      </c>
      <c r="N9457" t="inlineStr">
        <is>
          <t>49.791380</t>
        </is>
      </c>
      <c r="O9457" t="inlineStr">
        <is>
          <t>18.411940</t>
        </is>
      </c>
      <c r="P9457" t="n">
        <v>1431.54</v>
      </c>
    </row>
    <row r="9458">
      <c r="A9458" t="n">
        <v>34506601</v>
      </c>
      <c r="B9458" t="n">
        <v>74506601</v>
      </c>
      <c r="C9458" t="inlineStr">
        <is>
          <t>SMALL TERMINAL</t>
        </is>
      </c>
      <c r="D9458" t="inlineStr">
        <is>
          <t>IDT</t>
        </is>
      </c>
      <c r="E9458" t="inlineStr">
        <is>
          <t>4OSTATNI</t>
        </is>
      </c>
      <c r="F9458" t="inlineStr">
        <is>
          <t>B</t>
        </is>
      </c>
      <c r="G9458" t="inlineStr">
        <is>
          <t>Văn Tuan Pham</t>
        </is>
      </c>
      <c r="H9458" t="inlineStr">
        <is>
          <t>tř. Budovatelů</t>
        </is>
      </c>
      <c r="I9458" t="inlineStr">
        <is>
          <t>1193</t>
        </is>
      </c>
      <c r="J9458" t="inlineStr">
        <is>
          <t>MOST</t>
        </is>
      </c>
      <c r="K9458" t="inlineStr">
        <is>
          <t>Most</t>
        </is>
      </c>
      <c r="L9458" t="inlineStr">
        <is>
          <t>RSD</t>
        </is>
      </c>
      <c r="M9458" t="inlineStr">
        <is>
          <t>Neubert Jaroslav</t>
        </is>
      </c>
      <c r="N9458" t="inlineStr">
        <is>
          <t>50.498952</t>
        </is>
      </c>
      <c r="O9458" t="inlineStr">
        <is>
          <t>13.637137</t>
        </is>
      </c>
      <c r="P9458" t="n">
        <v>1428.46</v>
      </c>
    </row>
    <row r="9459">
      <c r="A9459" t="n">
        <v>36504401</v>
      </c>
      <c r="B9459" t="n">
        <v>76504401</v>
      </c>
      <c r="C9459" t="inlineStr">
        <is>
          <t>SMALL TERMINAL</t>
        </is>
      </c>
      <c r="D9459" t="inlineStr">
        <is>
          <t>IDT</t>
        </is>
      </c>
      <c r="E9459" t="inlineStr">
        <is>
          <t>4OSTATNI</t>
        </is>
      </c>
      <c r="F9459" t="inlineStr">
        <is>
          <t>B</t>
        </is>
      </c>
      <c r="G9459" t="inlineStr">
        <is>
          <t>Antonín Koryčánek - Hospůdka u kotela</t>
        </is>
      </c>
      <c r="H9459" t="inlineStr">
        <is>
          <t>nám. Míru</t>
        </is>
      </c>
      <c r="I9459" t="inlineStr">
        <is>
          <t>465/2</t>
        </is>
      </c>
      <c r="J9459" t="inlineStr">
        <is>
          <t>TVRDONICE</t>
        </is>
      </c>
      <c r="K9459" t="inlineStr">
        <is>
          <t>Břeclav</t>
        </is>
      </c>
      <c r="L9459" t="inlineStr">
        <is>
          <t>RSB</t>
        </is>
      </c>
      <c r="M9459" t="inlineStr">
        <is>
          <t>Petlach Lubomír</t>
        </is>
      </c>
      <c r="N9459" t="inlineStr">
        <is>
          <t>48.761260</t>
        </is>
      </c>
      <c r="O9459" t="inlineStr">
        <is>
          <t>16.991890</t>
        </is>
      </c>
      <c r="P9459" t="n">
        <v>1428.08</v>
      </c>
    </row>
    <row r="9460">
      <c r="A9460" t="n">
        <v>11640069</v>
      </c>
      <c r="B9460" t="n">
        <v>81640069</v>
      </c>
      <c r="C9460" t="inlineStr">
        <is>
          <t>VELKY TERMINAL</t>
        </is>
      </c>
      <c r="D9460" t="inlineStr">
        <is>
          <t>KA PARTNERS</t>
        </is>
      </c>
      <c r="E9460" t="inlineStr">
        <is>
          <t>1LAG</t>
        </is>
      </c>
      <c r="F9460" t="inlineStr">
        <is>
          <t>A</t>
        </is>
      </c>
      <c r="G9460" t="inlineStr">
        <is>
          <t>RELAY - Lagardere Travel Retail, a.s. (Palmovka Open Park)</t>
        </is>
      </c>
      <c r="H9460" t="inlineStr">
        <is>
          <t>Voctářova</t>
        </is>
      </c>
      <c r="I9460" t="inlineStr">
        <is>
          <t>2497/18</t>
        </is>
      </c>
      <c r="J9460" t="inlineStr">
        <is>
          <t>PRAHA 8 - LIBEŇ</t>
        </is>
      </c>
      <c r="K9460" t="inlineStr">
        <is>
          <t>Praha</t>
        </is>
      </c>
      <c r="L9460" t="inlineStr">
        <is>
          <t>RSA</t>
        </is>
      </c>
      <c r="M9460" t="inlineStr">
        <is>
          <t>Vlk Pavel</t>
        </is>
      </c>
      <c r="N9460" t="inlineStr">
        <is>
          <t>50.104139</t>
        </is>
      </c>
      <c r="O9460" t="inlineStr">
        <is>
          <t>14.469816</t>
        </is>
      </c>
      <c r="P9460" t="n">
        <v>1427.12</v>
      </c>
    </row>
    <row r="9461">
      <c r="A9461" t="n">
        <v>37400330</v>
      </c>
      <c r="B9461" t="n">
        <v>77400330</v>
      </c>
      <c r="C9461" t="inlineStr">
        <is>
          <t>LI</t>
        </is>
      </c>
      <c r="D9461" t="inlineStr">
        <is>
          <t>KA PARTNERS</t>
        </is>
      </c>
      <c r="E9461" t="inlineStr">
        <is>
          <t>1CD</t>
        </is>
      </c>
      <c r="F9461" t="inlineStr">
        <is>
          <t>A</t>
        </is>
      </c>
      <c r="G9461" t="inlineStr">
        <is>
          <t>ČD Vsetín</t>
        </is>
      </c>
      <c r="H9461" t="inlineStr">
        <is>
          <t>Nádražní</t>
        </is>
      </c>
      <c r="I9461" t="inlineStr">
        <is>
          <t>649</t>
        </is>
      </c>
      <c r="J9461" t="inlineStr">
        <is>
          <t>VSETÍN</t>
        </is>
      </c>
      <c r="K9461" t="inlineStr">
        <is>
          <t>Vsetín</t>
        </is>
      </c>
      <c r="L9461" t="inlineStr">
        <is>
          <t>RSG</t>
        </is>
      </c>
      <c r="M9461" t="inlineStr">
        <is>
          <t>Herman Michal</t>
        </is>
      </c>
      <c r="N9461" t="inlineStr">
        <is>
          <t>49.335270</t>
        </is>
      </c>
      <c r="O9461" t="inlineStr">
        <is>
          <t>17.993330</t>
        </is>
      </c>
      <c r="P9461" t="n">
        <v>1426.15</v>
      </c>
    </row>
    <row r="9462">
      <c r="A9462" t="n">
        <v>33200780</v>
      </c>
      <c r="B9462" t="n">
        <v>73200780</v>
      </c>
      <c r="C9462" t="inlineStr">
        <is>
          <t>LI</t>
        </is>
      </c>
      <c r="D9462" t="inlineStr">
        <is>
          <t>IDT</t>
        </is>
      </c>
      <c r="E9462" t="inlineStr">
        <is>
          <t>2POSTAF</t>
        </is>
      </c>
      <c r="F9462" t="inlineStr">
        <is>
          <t>B</t>
        </is>
      </c>
      <c r="G9462" t="inlineStr">
        <is>
          <t>PP TITO SERVICES s.r.o.</t>
        </is>
      </c>
      <c r="H9462" t="inlineStr">
        <is>
          <t>Sokolovská</t>
        </is>
      </c>
      <c r="I9462" t="inlineStr">
        <is>
          <t>195</t>
        </is>
      </c>
      <c r="J9462" t="inlineStr">
        <is>
          <t>STARÉ SEDLO</t>
        </is>
      </c>
      <c r="K9462" t="inlineStr">
        <is>
          <t>Sokolov</t>
        </is>
      </c>
      <c r="L9462" t="inlineStr">
        <is>
          <t>RSC</t>
        </is>
      </c>
      <c r="M9462" t="inlineStr">
        <is>
          <t>Beneš Lukáš</t>
        </is>
      </c>
      <c r="N9462" t="inlineStr">
        <is>
          <t>50.181702</t>
        </is>
      </c>
      <c r="O9462" t="inlineStr">
        <is>
          <t>12.719273</t>
        </is>
      </c>
      <c r="P9462" t="n">
        <v>1423.08</v>
      </c>
    </row>
    <row r="9463">
      <c r="A9463" t="n">
        <v>36200764</v>
      </c>
      <c r="B9463" t="n">
        <v>76200764</v>
      </c>
      <c r="C9463" t="inlineStr">
        <is>
          <t>LI</t>
        </is>
      </c>
      <c r="D9463" t="inlineStr">
        <is>
          <t>ČESKÁ POŠTA</t>
        </is>
      </c>
      <c r="E9463" t="inlineStr">
        <is>
          <t>1POSTA</t>
        </is>
      </c>
      <c r="F9463" t="inlineStr">
        <is>
          <t>P</t>
        </is>
      </c>
      <c r="G9463" t="inlineStr">
        <is>
          <t>Česká pošta - Police u Jemnice</t>
        </is>
      </c>
      <c r="H9463" t="inlineStr">
        <is>
          <t>Police</t>
        </is>
      </c>
      <c r="I9463" t="inlineStr">
        <is>
          <t>30</t>
        </is>
      </c>
      <c r="J9463" t="inlineStr">
        <is>
          <t>POLICE</t>
        </is>
      </c>
      <c r="K9463" t="inlineStr">
        <is>
          <t>Třebíč</t>
        </is>
      </c>
      <c r="L9463" t="inlineStr">
        <is>
          <t>RSB</t>
        </is>
      </c>
      <c r="M9463" t="inlineStr">
        <is>
          <t>Hanuš Robert</t>
        </is>
      </c>
      <c r="N9463" t="inlineStr">
        <is>
          <t>48.965074</t>
        </is>
      </c>
      <c r="O9463" t="inlineStr">
        <is>
          <t>15.630462</t>
        </is>
      </c>
      <c r="P9463" t="n">
        <v>1421.54</v>
      </c>
    </row>
    <row r="9464">
      <c r="A9464" t="n">
        <v>37526301</v>
      </c>
      <c r="B9464" t="n">
        <v>77526301</v>
      </c>
      <c r="C9464" t="inlineStr">
        <is>
          <t>SMALL TERMINAL</t>
        </is>
      </c>
      <c r="D9464" t="inlineStr">
        <is>
          <t>IDT</t>
        </is>
      </c>
      <c r="E9464" t="inlineStr">
        <is>
          <t>4OSTATNI</t>
        </is>
      </c>
      <c r="F9464" t="inlineStr">
        <is>
          <t>B</t>
        </is>
      </c>
      <c r="G9464" t="inlineStr">
        <is>
          <t>LPG+PHM s.r.o.</t>
        </is>
      </c>
      <c r="H9464" t="inlineStr">
        <is>
          <t>Čelakovského</t>
        </is>
      </c>
      <c r="I9464" t="inlineStr">
        <is>
          <t>2255</t>
        </is>
      </c>
      <c r="J9464" t="inlineStr">
        <is>
          <t>FRÝDEK-MÍSTEK - MÍSTEK</t>
        </is>
      </c>
      <c r="K9464" t="inlineStr">
        <is>
          <t>Frýdek-Místek</t>
        </is>
      </c>
      <c r="L9464" t="inlineStr">
        <is>
          <t>RSG</t>
        </is>
      </c>
      <c r="M9464" t="inlineStr">
        <is>
          <t>Herman Michal</t>
        </is>
      </c>
      <c r="N9464" t="inlineStr">
        <is>
          <t>49.660987</t>
        </is>
      </c>
      <c r="O9464" t="inlineStr">
        <is>
          <t>18.355112</t>
        </is>
      </c>
      <c r="P9464" t="n">
        <v>1421.35</v>
      </c>
    </row>
    <row r="9465">
      <c r="A9465" t="n">
        <v>12713206</v>
      </c>
      <c r="B9465" t="n">
        <v>82713206</v>
      </c>
      <c r="C9465" t="inlineStr">
        <is>
          <t>VELKY TERMINAL</t>
        </is>
      </c>
      <c r="D9465" t="inlineStr">
        <is>
          <t>IDT</t>
        </is>
      </c>
      <c r="E9465" t="inlineStr">
        <is>
          <t>1FLOP</t>
        </is>
      </c>
      <c r="F9465" t="inlineStr">
        <is>
          <t>A</t>
        </is>
      </c>
      <c r="G9465" t="inlineStr">
        <is>
          <t>FLOSMAN s.r.o.</t>
        </is>
      </c>
      <c r="H9465" t="inlineStr">
        <is>
          <t>Na Blatech (vedle č. dom. 363)</t>
        </is>
      </c>
      <c r="I9465" t="inlineStr"/>
      <c r="J9465" t="inlineStr">
        <is>
          <t>PACOV</t>
        </is>
      </c>
      <c r="K9465" t="inlineStr">
        <is>
          <t>Pelhřimov</t>
        </is>
      </c>
      <c r="L9465" t="inlineStr">
        <is>
          <t>RSB</t>
        </is>
      </c>
      <c r="M9465" t="inlineStr">
        <is>
          <t>Dvořák Petr</t>
        </is>
      </c>
      <c r="N9465" t="inlineStr">
        <is>
          <t>49.478566</t>
        </is>
      </c>
      <c r="O9465" t="inlineStr">
        <is>
          <t>15.006179</t>
        </is>
      </c>
      <c r="P9465" t="n">
        <v>1419.23</v>
      </c>
    </row>
    <row r="9466">
      <c r="A9466" t="n">
        <v>31400245</v>
      </c>
      <c r="B9466" t="n">
        <v>71400245</v>
      </c>
      <c r="C9466" t="inlineStr">
        <is>
          <t>LI</t>
        </is>
      </c>
      <c r="D9466" t="inlineStr">
        <is>
          <t>KA PARTNERS</t>
        </is>
      </c>
      <c r="E9466" t="inlineStr">
        <is>
          <t>1CD</t>
        </is>
      </c>
      <c r="F9466" t="inlineStr">
        <is>
          <t>A</t>
        </is>
      </c>
      <c r="G9466" t="inlineStr">
        <is>
          <t>ČD Mladá Boleslav hl.n</t>
        </is>
      </c>
      <c r="H9466" t="inlineStr">
        <is>
          <t>Nádražní</t>
        </is>
      </c>
      <c r="I9466" t="inlineStr">
        <is>
          <t>33</t>
        </is>
      </c>
      <c r="J9466" t="inlineStr">
        <is>
          <t>MLADÁ BOLESLAV - ČEJETIČKY</t>
        </is>
      </c>
      <c r="K9466" t="inlineStr">
        <is>
          <t>Mladá Boleslav</t>
        </is>
      </c>
      <c r="L9466" t="inlineStr">
        <is>
          <t>RSA</t>
        </is>
      </c>
      <c r="M9466" t="inlineStr">
        <is>
          <t>Vlk Pavel</t>
        </is>
      </c>
      <c r="N9466" t="inlineStr">
        <is>
          <t>50.407220</t>
        </is>
      </c>
      <c r="O9466" t="inlineStr">
        <is>
          <t>14.886940</t>
        </is>
      </c>
      <c r="P9466" t="n">
        <v>1418.85</v>
      </c>
    </row>
    <row r="9467">
      <c r="A9467" t="n">
        <v>33001655</v>
      </c>
      <c r="B9467" t="n">
        <v>73001655</v>
      </c>
      <c r="C9467" t="inlineStr">
        <is>
          <t>LI</t>
        </is>
      </c>
      <c r="D9467" t="inlineStr">
        <is>
          <t>IDT</t>
        </is>
      </c>
      <c r="E9467" t="inlineStr">
        <is>
          <t>2COOP</t>
        </is>
      </c>
      <c r="F9467" t="inlineStr">
        <is>
          <t>B</t>
        </is>
      </c>
      <c r="G9467" t="inlineStr">
        <is>
          <t>COOP Západočeské konzumní družstvo Sušice</t>
        </is>
      </c>
      <c r="H9467" t="inlineStr">
        <is>
          <t>Plzeňská</t>
        </is>
      </c>
      <c r="I9467" t="inlineStr">
        <is>
          <t>386</t>
        </is>
      </c>
      <c r="J9467" t="inlineStr">
        <is>
          <t>TOUŽIM</t>
        </is>
      </c>
      <c r="K9467" t="inlineStr">
        <is>
          <t>Karlovy Vary</t>
        </is>
      </c>
      <c r="L9467" t="inlineStr">
        <is>
          <t>RSC</t>
        </is>
      </c>
      <c r="M9467" t="inlineStr">
        <is>
          <t>Beneš Lukáš</t>
        </is>
      </c>
      <c r="N9467" t="inlineStr">
        <is>
          <t>50.055586</t>
        </is>
      </c>
      <c r="O9467" t="inlineStr">
        <is>
          <t>12.991430</t>
        </is>
      </c>
      <c r="P9467" t="n">
        <v>1417.31</v>
      </c>
    </row>
    <row r="9468">
      <c r="A9468" t="n">
        <v>37523201</v>
      </c>
      <c r="B9468" t="n">
        <v>77523201</v>
      </c>
      <c r="C9468" t="inlineStr">
        <is>
          <t>SMALL TERMINAL</t>
        </is>
      </c>
      <c r="D9468" t="inlineStr">
        <is>
          <t>IDT</t>
        </is>
      </c>
      <c r="E9468" t="inlineStr">
        <is>
          <t>4OSTATNI</t>
        </is>
      </c>
      <c r="F9468" t="inlineStr">
        <is>
          <t>B</t>
        </is>
      </c>
      <c r="G9468" t="inlineStr">
        <is>
          <t>Trong Binh Vu</t>
        </is>
      </c>
      <c r="H9468" t="inlineStr">
        <is>
          <t>Hukovice</t>
        </is>
      </c>
      <c r="I9468" t="inlineStr">
        <is>
          <t>62</t>
        </is>
      </c>
      <c r="J9468" t="inlineStr">
        <is>
          <t>BARTOŠOVICE - HUKOVICE</t>
        </is>
      </c>
      <c r="K9468" t="inlineStr">
        <is>
          <t>Nový Jičín</t>
        </is>
      </c>
      <c r="L9468" t="inlineStr">
        <is>
          <t>RSG</t>
        </is>
      </c>
      <c r="M9468" t="inlineStr">
        <is>
          <t>Herman Petr</t>
        </is>
      </c>
      <c r="N9468" t="inlineStr">
        <is>
          <t>49.651172</t>
        </is>
      </c>
      <c r="O9468" t="inlineStr">
        <is>
          <t>18.023501</t>
        </is>
      </c>
      <c r="P9468" t="n">
        <v>1417.31</v>
      </c>
    </row>
    <row r="9469">
      <c r="A9469" t="n">
        <v>36001356</v>
      </c>
      <c r="B9469" t="n">
        <v>76001356</v>
      </c>
      <c r="C9469" t="inlineStr">
        <is>
          <t>LI</t>
        </is>
      </c>
      <c r="D9469" t="inlineStr">
        <is>
          <t>IDT</t>
        </is>
      </c>
      <c r="E9469" t="inlineStr">
        <is>
          <t>2COOP</t>
        </is>
      </c>
      <c r="F9469" t="inlineStr">
        <is>
          <t>B</t>
        </is>
      </c>
      <c r="G9469" t="inlineStr">
        <is>
          <t>COOP Jednota spotřební družstvo v Uherském Ostrohu</t>
        </is>
      </c>
      <c r="H9469" t="inlineStr">
        <is>
          <t>nám. 17. listopadu</t>
        </is>
      </c>
      <c r="I9469" t="inlineStr">
        <is>
          <t>1543</t>
        </is>
      </c>
      <c r="J9469" t="inlineStr">
        <is>
          <t>STRÁŽNICE</t>
        </is>
      </c>
      <c r="K9469" t="inlineStr">
        <is>
          <t>Hodonín</t>
        </is>
      </c>
      <c r="L9469" t="inlineStr">
        <is>
          <t>RSB</t>
        </is>
      </c>
      <c r="M9469" t="inlineStr">
        <is>
          <t>Petlach Lubomír</t>
        </is>
      </c>
      <c r="N9469" t="inlineStr">
        <is>
          <t>48.902789</t>
        </is>
      </c>
      <c r="O9469" t="inlineStr">
        <is>
          <t>17.318848</t>
        </is>
      </c>
      <c r="P9469" t="n">
        <v>1416.54</v>
      </c>
    </row>
    <row r="9470">
      <c r="A9470" t="n">
        <v>36520201</v>
      </c>
      <c r="B9470" t="n">
        <v>76520201</v>
      </c>
      <c r="C9470" t="inlineStr">
        <is>
          <t>SMALL TERMINAL</t>
        </is>
      </c>
      <c r="D9470" t="inlineStr">
        <is>
          <t>IDT</t>
        </is>
      </c>
      <c r="E9470" t="inlineStr">
        <is>
          <t>4OSTATNI</t>
        </is>
      </c>
      <c r="F9470" t="inlineStr">
        <is>
          <t>B</t>
        </is>
      </c>
      <c r="G9470" t="inlineStr">
        <is>
          <t>GOLDEN VOICE s.r.o.</t>
        </is>
      </c>
      <c r="H9470" t="inlineStr">
        <is>
          <t>Zelný trh</t>
        </is>
      </c>
      <c r="I9470" t="inlineStr">
        <is>
          <t>413</t>
        </is>
      </c>
      <c r="J9470" t="inlineStr">
        <is>
          <t>UHERSKÉ HRADIŠTĚ</t>
        </is>
      </c>
      <c r="K9470" t="inlineStr">
        <is>
          <t>Uherské Hradiště</t>
        </is>
      </c>
      <c r="L9470" t="inlineStr">
        <is>
          <t>RSE</t>
        </is>
      </c>
      <c r="M9470" t="inlineStr">
        <is>
          <t>Modlitba Jakub</t>
        </is>
      </c>
      <c r="N9470" t="inlineStr">
        <is>
          <t>49.068885</t>
        </is>
      </c>
      <c r="O9470" t="inlineStr">
        <is>
          <t>17.459407</t>
        </is>
      </c>
      <c r="P9470" t="n">
        <v>1415.77</v>
      </c>
    </row>
    <row r="9471">
      <c r="A9471" t="n">
        <v>34200567</v>
      </c>
      <c r="B9471" t="n">
        <v>74200567</v>
      </c>
      <c r="C9471" t="inlineStr">
        <is>
          <t>LI</t>
        </is>
      </c>
      <c r="D9471" t="inlineStr">
        <is>
          <t>ČESKÁ POŠTA</t>
        </is>
      </c>
      <c r="E9471" t="inlineStr">
        <is>
          <t>1POSTA</t>
        </is>
      </c>
      <c r="F9471" t="inlineStr">
        <is>
          <t>P</t>
        </is>
      </c>
      <c r="G9471" t="inlineStr">
        <is>
          <t>Česká pošta - Kořenov</t>
        </is>
      </c>
      <c r="H9471" t="inlineStr">
        <is>
          <t>Kořenov</t>
        </is>
      </c>
      <c r="I9471" t="inlineStr">
        <is>
          <t>480</t>
        </is>
      </c>
      <c r="J9471" t="inlineStr">
        <is>
          <t>KOŘENOV</t>
        </is>
      </c>
      <c r="K9471" t="inlineStr">
        <is>
          <t>Jablonec nad Nisou</t>
        </is>
      </c>
      <c r="L9471" t="inlineStr">
        <is>
          <t>RSD</t>
        </is>
      </c>
      <c r="M9471" t="inlineStr">
        <is>
          <t>Luňáček Jan</t>
        </is>
      </c>
      <c r="N9471" t="inlineStr">
        <is>
          <t>50.755388</t>
        </is>
      </c>
      <c r="O9471" t="inlineStr">
        <is>
          <t>15.361136</t>
        </is>
      </c>
      <c r="P9471" t="n">
        <v>1414.62</v>
      </c>
    </row>
    <row r="9472">
      <c r="A9472" t="n">
        <v>35514901</v>
      </c>
      <c r="B9472" t="n">
        <v>75514901</v>
      </c>
      <c r="C9472" t="inlineStr">
        <is>
          <t>SMALL TERMINAL</t>
        </is>
      </c>
      <c r="D9472" t="inlineStr">
        <is>
          <t>IDT</t>
        </is>
      </c>
      <c r="E9472" t="inlineStr">
        <is>
          <t>4OSTATNI</t>
        </is>
      </c>
      <c r="F9472" t="inlineStr">
        <is>
          <t>B</t>
        </is>
      </c>
      <c r="G9472" t="inlineStr">
        <is>
          <t>Anh Hong Nguyen</t>
        </is>
      </c>
      <c r="H9472" t="inlineStr">
        <is>
          <t>Rudé armády</t>
        </is>
      </c>
      <c r="I9472" t="inlineStr">
        <is>
          <t>142</t>
        </is>
      </c>
      <c r="J9472" t="inlineStr">
        <is>
          <t>HORNÍ JELENÍ</t>
        </is>
      </c>
      <c r="K9472" t="inlineStr">
        <is>
          <t>Pardubice</t>
        </is>
      </c>
      <c r="L9472" t="inlineStr">
        <is>
          <t>RSE</t>
        </is>
      </c>
      <c r="M9472" t="inlineStr">
        <is>
          <t>Jareš Jaroslav</t>
        </is>
      </c>
      <c r="N9472" t="inlineStr">
        <is>
          <t>50.048999</t>
        </is>
      </c>
      <c r="O9472" t="inlineStr">
        <is>
          <t>16.082190</t>
        </is>
      </c>
      <c r="P9472" t="n">
        <v>1414.62</v>
      </c>
    </row>
    <row r="9473">
      <c r="A9473" t="n">
        <v>11882001</v>
      </c>
      <c r="B9473" t="n">
        <v>81882001</v>
      </c>
      <c r="C9473" t="inlineStr">
        <is>
          <t>VELKY TERMINAL</t>
        </is>
      </c>
      <c r="D9473" t="inlineStr">
        <is>
          <t>IDT</t>
        </is>
      </c>
      <c r="E9473" t="inlineStr">
        <is>
          <t>4OSTATNI</t>
        </is>
      </c>
      <c r="F9473" t="inlineStr">
        <is>
          <t>B</t>
        </is>
      </c>
      <c r="G9473" t="inlineStr">
        <is>
          <t>Ladislav Hájek - KLÍNOVÉ ŘEMENY</t>
        </is>
      </c>
      <c r="H9473" t="inlineStr">
        <is>
          <t>Plzeňská</t>
        </is>
      </c>
      <c r="I9473" t="inlineStr">
        <is>
          <t>282/62</t>
        </is>
      </c>
      <c r="J9473" t="inlineStr">
        <is>
          <t>PRAHA 5 - SMÍCHOV</t>
        </is>
      </c>
      <c r="K9473" t="inlineStr">
        <is>
          <t>Praha</t>
        </is>
      </c>
      <c r="L9473" t="inlineStr">
        <is>
          <t>RSA</t>
        </is>
      </c>
      <c r="M9473" t="inlineStr">
        <is>
          <t>Dosoudil Petr</t>
        </is>
      </c>
      <c r="N9473" t="inlineStr">
        <is>
          <t>50.072133</t>
        </is>
      </c>
      <c r="O9473" t="inlineStr">
        <is>
          <t>14.390890</t>
        </is>
      </c>
      <c r="P9473" t="n">
        <v>1413.65</v>
      </c>
    </row>
    <row r="9474">
      <c r="A9474" t="n">
        <v>35508501</v>
      </c>
      <c r="B9474" t="n">
        <v>75508501</v>
      </c>
      <c r="C9474" t="inlineStr">
        <is>
          <t>SMALL TERMINAL</t>
        </is>
      </c>
      <c r="D9474" t="inlineStr">
        <is>
          <t>IDT</t>
        </is>
      </c>
      <c r="E9474" t="inlineStr">
        <is>
          <t>4OSTATNI</t>
        </is>
      </c>
      <c r="F9474" t="inlineStr">
        <is>
          <t>B</t>
        </is>
      </c>
      <c r="G9474" t="inlineStr">
        <is>
          <t>Văn Đat Vu</t>
        </is>
      </c>
      <c r="H9474" t="inlineStr">
        <is>
          <t>Hronovická</t>
        </is>
      </c>
      <c r="I9474" t="inlineStr">
        <is>
          <t>2877</t>
        </is>
      </c>
      <c r="J9474" t="inlineStr">
        <is>
          <t>PARDUBICE - ZELENÉ PŘEDMĚSTÍ</t>
        </is>
      </c>
      <c r="K9474" t="inlineStr">
        <is>
          <t>Pardubice</t>
        </is>
      </c>
      <c r="L9474" t="inlineStr">
        <is>
          <t>RSE</t>
        </is>
      </c>
      <c r="M9474" t="inlineStr">
        <is>
          <t>Jareš Jaroslav</t>
        </is>
      </c>
      <c r="N9474" t="inlineStr">
        <is>
          <t>50.034515</t>
        </is>
      </c>
      <c r="O9474" t="inlineStr">
        <is>
          <t>15.777299</t>
        </is>
      </c>
      <c r="P9474" t="n">
        <v>1413.08</v>
      </c>
    </row>
    <row r="9475">
      <c r="A9475" t="n">
        <v>31200873</v>
      </c>
      <c r="B9475" t="n">
        <v>71200873</v>
      </c>
      <c r="C9475" t="inlineStr">
        <is>
          <t>LI</t>
        </is>
      </c>
      <c r="D9475" t="inlineStr">
        <is>
          <t>ČESKÁ POŠTA</t>
        </is>
      </c>
      <c r="E9475" t="inlineStr">
        <is>
          <t>1POSTA</t>
        </is>
      </c>
      <c r="F9475" t="inlineStr">
        <is>
          <t>P</t>
        </is>
      </c>
      <c r="G9475" t="inlineStr">
        <is>
          <t>Česká pošta - Káraný</t>
        </is>
      </c>
      <c r="H9475" t="inlineStr">
        <is>
          <t>Václavská</t>
        </is>
      </c>
      <c r="I9475" t="inlineStr">
        <is>
          <t>19</t>
        </is>
      </c>
      <c r="J9475" t="inlineStr">
        <is>
          <t>KÁRANÝ</t>
        </is>
      </c>
      <c r="K9475" t="inlineStr">
        <is>
          <t>Praha-východ</t>
        </is>
      </c>
      <c r="L9475" t="inlineStr">
        <is>
          <t>RSA</t>
        </is>
      </c>
      <c r="M9475" t="inlineStr">
        <is>
          <t>Myslivec Jan</t>
        </is>
      </c>
      <c r="N9475" t="inlineStr">
        <is>
          <t>50.174844</t>
        </is>
      </c>
      <c r="O9475" t="inlineStr">
        <is>
          <t>14.736695</t>
        </is>
      </c>
      <c r="P9475" t="n">
        <v>1409.62</v>
      </c>
    </row>
    <row r="9476">
      <c r="A9476" t="n">
        <v>33503201</v>
      </c>
      <c r="B9476" t="n">
        <v>73503201</v>
      </c>
      <c r="C9476" t="inlineStr">
        <is>
          <t>SMALL TERMINAL</t>
        </is>
      </c>
      <c r="D9476" t="inlineStr">
        <is>
          <t>IDT</t>
        </is>
      </c>
      <c r="E9476" t="inlineStr">
        <is>
          <t>4OSTATNI</t>
        </is>
      </c>
      <c r="F9476" t="inlineStr">
        <is>
          <t>B</t>
        </is>
      </c>
      <c r="G9476" t="inlineStr">
        <is>
          <t>Martin Kysela</t>
        </is>
      </c>
      <c r="H9476" t="inlineStr">
        <is>
          <t>Zdemyslice</t>
        </is>
      </c>
      <c r="I9476" t="inlineStr">
        <is>
          <t>59</t>
        </is>
      </c>
      <c r="J9476" t="inlineStr">
        <is>
          <t>ZDEMYSLICE</t>
        </is>
      </c>
      <c r="K9476" t="inlineStr">
        <is>
          <t>Plzeň-jih</t>
        </is>
      </c>
      <c r="L9476" t="inlineStr">
        <is>
          <t>RSC</t>
        </is>
      </c>
      <c r="M9476" t="inlineStr">
        <is>
          <t>Horejš Vladimír</t>
        </is>
      </c>
      <c r="N9476" t="inlineStr">
        <is>
          <t>49.606031</t>
        </is>
      </c>
      <c r="O9476" t="inlineStr">
        <is>
          <t>13.520616</t>
        </is>
      </c>
      <c r="P9476" t="n">
        <v>1406.35</v>
      </c>
    </row>
    <row r="9477">
      <c r="A9477" t="n">
        <v>36518701</v>
      </c>
      <c r="B9477" t="n">
        <v>76518701</v>
      </c>
      <c r="C9477" t="inlineStr">
        <is>
          <t>SMALL TERMINAL</t>
        </is>
      </c>
      <c r="D9477" t="inlineStr">
        <is>
          <t>IDT</t>
        </is>
      </c>
      <c r="E9477" t="inlineStr">
        <is>
          <t>4OSTATNI</t>
        </is>
      </c>
      <c r="F9477" t="inlineStr">
        <is>
          <t>B</t>
        </is>
      </c>
      <c r="G9477" t="inlineStr">
        <is>
          <t>Zemědělské obchodní družstvo DELTA Štípa, družstvo</t>
        </is>
      </c>
      <c r="H9477" t="inlineStr">
        <is>
          <t>Za Dvorem</t>
        </is>
      </c>
      <c r="I9477" t="inlineStr">
        <is>
          <t>305</t>
        </is>
      </c>
      <c r="J9477" t="inlineStr">
        <is>
          <t>ZLÍN - ŠTÍPA</t>
        </is>
      </c>
      <c r="K9477" t="inlineStr">
        <is>
          <t>Zlín</t>
        </is>
      </c>
      <c r="L9477" t="inlineStr">
        <is>
          <t>RSE</t>
        </is>
      </c>
      <c r="M9477" t="inlineStr">
        <is>
          <t>Modlitba Jakub</t>
        </is>
      </c>
      <c r="N9477" t="inlineStr">
        <is>
          <t>49.267195</t>
        </is>
      </c>
      <c r="O9477" t="inlineStr">
        <is>
          <t>17.728070</t>
        </is>
      </c>
      <c r="P9477" t="n">
        <v>1405.96</v>
      </c>
    </row>
    <row r="9478">
      <c r="A9478" t="n">
        <v>12818901</v>
      </c>
      <c r="B9478" t="n">
        <v>82818901</v>
      </c>
      <c r="C9478" t="inlineStr">
        <is>
          <t>VELKY TERMINAL</t>
        </is>
      </c>
      <c r="D9478" t="inlineStr">
        <is>
          <t>IDT</t>
        </is>
      </c>
      <c r="E9478" t="inlineStr">
        <is>
          <t>2POSTAF</t>
        </is>
      </c>
      <c r="F9478" t="inlineStr">
        <is>
          <t>B</t>
        </is>
      </c>
      <c r="G9478" t="inlineStr">
        <is>
          <t>Lada Všetečková</t>
        </is>
      </c>
      <c r="H9478" t="inlineStr">
        <is>
          <t>Čkyně</t>
        </is>
      </c>
      <c r="I9478" t="inlineStr">
        <is>
          <t>135</t>
        </is>
      </c>
      <c r="J9478" t="inlineStr">
        <is>
          <t>ČKYNĚ</t>
        </is>
      </c>
      <c r="K9478" t="inlineStr">
        <is>
          <t>Prachatice</t>
        </is>
      </c>
      <c r="L9478" t="inlineStr">
        <is>
          <t>RSB</t>
        </is>
      </c>
      <c r="M9478" t="inlineStr">
        <is>
          <t>Štolba Jan</t>
        </is>
      </c>
      <c r="N9478" t="inlineStr">
        <is>
          <t>49.115043</t>
        </is>
      </c>
      <c r="O9478" t="inlineStr">
        <is>
          <t>13.827578</t>
        </is>
      </c>
      <c r="P9478" t="n">
        <v>1405.58</v>
      </c>
    </row>
    <row r="9479">
      <c r="A9479" t="n">
        <v>31500401</v>
      </c>
      <c r="B9479" t="n">
        <v>71500401</v>
      </c>
      <c r="C9479" t="inlineStr">
        <is>
          <t>SMALL TERMINAL</t>
        </is>
      </c>
      <c r="D9479" t="inlineStr">
        <is>
          <t>IDT</t>
        </is>
      </c>
      <c r="E9479" t="inlineStr">
        <is>
          <t>4OSTATNI</t>
        </is>
      </c>
      <c r="F9479" t="inlineStr">
        <is>
          <t>B</t>
        </is>
      </c>
      <c r="G9479" t="inlineStr">
        <is>
          <t>STARÁ KOVÁRNA s.r.o. - Bistro Dřevák</t>
        </is>
      </c>
      <c r="H9479" t="inlineStr">
        <is>
          <t>Malešovská (vchod z ul. Žárovická)</t>
        </is>
      </c>
      <c r="I9479" t="inlineStr">
        <is>
          <t>1652</t>
        </is>
      </c>
      <c r="J9479" t="inlineStr">
        <is>
          <t>PRAHA 9 - ÚJEZD NAD LESY</t>
        </is>
      </c>
      <c r="K9479" t="inlineStr">
        <is>
          <t>Praha</t>
        </is>
      </c>
      <c r="L9479" t="inlineStr">
        <is>
          <t>RSA</t>
        </is>
      </c>
      <c r="M9479" t="inlineStr">
        <is>
          <t>Hrubý Jiří</t>
        </is>
      </c>
      <c r="N9479" t="inlineStr">
        <is>
          <t>50.072203</t>
        </is>
      </c>
      <c r="O9479" t="inlineStr">
        <is>
          <t>14.680969</t>
        </is>
      </c>
      <c r="P9479" t="n">
        <v>1403.85</v>
      </c>
    </row>
    <row r="9480">
      <c r="A9480" t="n">
        <v>31515001</v>
      </c>
      <c r="B9480" t="n">
        <v>71515001</v>
      </c>
      <c r="C9480" t="inlineStr">
        <is>
          <t>SMALL TERMINAL</t>
        </is>
      </c>
      <c r="D9480" t="inlineStr">
        <is>
          <t>IDT</t>
        </is>
      </c>
      <c r="E9480" t="inlineStr">
        <is>
          <t>4OSTATNI</t>
        </is>
      </c>
      <c r="F9480" t="inlineStr">
        <is>
          <t>B</t>
        </is>
      </c>
      <c r="G9480" t="inlineStr">
        <is>
          <t>Van Linh Nguyen</t>
        </is>
      </c>
      <c r="H9480" t="inlineStr">
        <is>
          <t>Nymburská</t>
        </is>
      </c>
      <c r="I9480" t="inlineStr">
        <is>
          <t>80</t>
        </is>
      </c>
      <c r="J9480" t="inlineStr">
        <is>
          <t>LOUČEŇ</t>
        </is>
      </c>
      <c r="K9480" t="inlineStr">
        <is>
          <t>Nymburk</t>
        </is>
      </c>
      <c r="L9480" t="inlineStr">
        <is>
          <t>RSA</t>
        </is>
      </c>
      <c r="M9480" t="inlineStr">
        <is>
          <t>Česnek Miroslav</t>
        </is>
      </c>
      <c r="N9480" t="inlineStr">
        <is>
          <t>50.286296</t>
        </is>
      </c>
      <c r="O9480" t="inlineStr">
        <is>
          <t>15.021077</t>
        </is>
      </c>
      <c r="P9480" t="n">
        <v>1403.46</v>
      </c>
    </row>
    <row r="9481">
      <c r="A9481" t="n">
        <v>35200613</v>
      </c>
      <c r="B9481" t="n">
        <v>75200613</v>
      </c>
      <c r="C9481" t="inlineStr">
        <is>
          <t>LI</t>
        </is>
      </c>
      <c r="D9481" t="inlineStr">
        <is>
          <t>ČESKÁ POŠTA</t>
        </is>
      </c>
      <c r="E9481" t="inlineStr">
        <is>
          <t>1POSTA</t>
        </is>
      </c>
      <c r="F9481" t="inlineStr">
        <is>
          <t>P</t>
        </is>
      </c>
      <c r="G9481" t="inlineStr">
        <is>
          <t>Česká pošta - Holetín</t>
        </is>
      </c>
      <c r="H9481" t="inlineStr">
        <is>
          <t>Horní Holetín</t>
        </is>
      </c>
      <c r="I9481" t="inlineStr">
        <is>
          <t>105</t>
        </is>
      </c>
      <c r="J9481" t="inlineStr">
        <is>
          <t>HOLETÍN</t>
        </is>
      </c>
      <c r="K9481" t="inlineStr">
        <is>
          <t>Chrudim</t>
        </is>
      </c>
      <c r="L9481" t="inlineStr">
        <is>
          <t>RSE</t>
        </is>
      </c>
      <c r="M9481" t="inlineStr">
        <is>
          <t>Jareš Jaroslav</t>
        </is>
      </c>
      <c r="N9481" t="inlineStr">
        <is>
          <t>49.794851</t>
        </is>
      </c>
      <c r="O9481" t="inlineStr">
        <is>
          <t>15.923288</t>
        </is>
      </c>
      <c r="P9481" t="n">
        <v>1401.92</v>
      </c>
    </row>
    <row r="9482">
      <c r="A9482" t="n">
        <v>11229033</v>
      </c>
      <c r="B9482" t="n">
        <v>81229033</v>
      </c>
      <c r="C9482" t="inlineStr">
        <is>
          <t>VELKY TERMINAL</t>
        </is>
      </c>
      <c r="D9482" t="inlineStr">
        <is>
          <t>ČESKÁ POŠTA</t>
        </is>
      </c>
      <c r="E9482" t="inlineStr">
        <is>
          <t>1POSTA</t>
        </is>
      </c>
      <c r="F9482" t="inlineStr">
        <is>
          <t>P</t>
        </is>
      </c>
      <c r="G9482" t="inlineStr">
        <is>
          <t>Česká pošta - Sibřina</t>
        </is>
      </c>
      <c r="H9482" t="inlineStr">
        <is>
          <t>Říčanská</t>
        </is>
      </c>
      <c r="I9482" t="inlineStr">
        <is>
          <t>15</t>
        </is>
      </c>
      <c r="J9482" t="inlineStr">
        <is>
          <t>SIBŘINA</t>
        </is>
      </c>
      <c r="K9482" t="inlineStr">
        <is>
          <t>Praha-východ</t>
        </is>
      </c>
      <c r="L9482" t="inlineStr">
        <is>
          <t>RSA</t>
        </is>
      </c>
      <c r="M9482" t="inlineStr">
        <is>
          <t>Myslivec Jan</t>
        </is>
      </c>
      <c r="N9482" t="inlineStr">
        <is>
          <t>50.055673</t>
        </is>
      </c>
      <c r="O9482" t="inlineStr">
        <is>
          <t>14.670514</t>
        </is>
      </c>
      <c r="P9482" t="n">
        <v>1399.62</v>
      </c>
    </row>
    <row r="9483">
      <c r="A9483" t="n">
        <v>11226038</v>
      </c>
      <c r="B9483" t="n">
        <v>81226038</v>
      </c>
      <c r="C9483" t="inlineStr">
        <is>
          <t>VELKY TERMINAL</t>
        </is>
      </c>
      <c r="D9483" t="inlineStr">
        <is>
          <t>ČESKÁ POŠTA</t>
        </is>
      </c>
      <c r="E9483" t="inlineStr">
        <is>
          <t>1POSTA</t>
        </is>
      </c>
      <c r="F9483" t="inlineStr">
        <is>
          <t>P</t>
        </is>
      </c>
      <c r="G9483" t="inlineStr">
        <is>
          <t>Česká pošta - Vysoká u Mělníka</t>
        </is>
      </c>
      <c r="H9483" t="inlineStr">
        <is>
          <t>Vysoká</t>
        </is>
      </c>
      <c r="I9483" t="inlineStr">
        <is>
          <t>85</t>
        </is>
      </c>
      <c r="J9483" t="inlineStr">
        <is>
          <t>VYSOKÁ</t>
        </is>
      </c>
      <c r="K9483" t="inlineStr">
        <is>
          <t>Mělník</t>
        </is>
      </c>
      <c r="L9483" t="inlineStr">
        <is>
          <t>RSA</t>
        </is>
      </c>
      <c r="M9483" t="inlineStr">
        <is>
          <t>Vlk Pavel</t>
        </is>
      </c>
      <c r="N9483" t="inlineStr">
        <is>
          <t>50.412893</t>
        </is>
      </c>
      <c r="O9483" t="inlineStr">
        <is>
          <t>14.538771</t>
        </is>
      </c>
      <c r="P9483" t="n">
        <v>1398.46</v>
      </c>
    </row>
    <row r="9484">
      <c r="A9484" t="n">
        <v>17203033</v>
      </c>
      <c r="B9484" t="n">
        <v>87203033</v>
      </c>
      <c r="C9484" t="inlineStr">
        <is>
          <t>VELKY TERMINAL</t>
        </is>
      </c>
      <c r="D9484" t="inlineStr">
        <is>
          <t>ČESKÁ POŠTA</t>
        </is>
      </c>
      <c r="E9484" t="inlineStr">
        <is>
          <t>1POSTA</t>
        </is>
      </c>
      <c r="F9484" t="inlineStr">
        <is>
          <t>P</t>
        </is>
      </c>
      <c r="G9484" t="inlineStr">
        <is>
          <t>Česká pošta - Nošovice</t>
        </is>
      </c>
      <c r="H9484" t="inlineStr">
        <is>
          <t>Nošovice</t>
        </is>
      </c>
      <c r="I9484" t="inlineStr">
        <is>
          <t>58</t>
        </is>
      </c>
      <c r="J9484" t="inlineStr">
        <is>
          <t>NOŠOVICE</t>
        </is>
      </c>
      <c r="K9484" t="inlineStr">
        <is>
          <t>Frýdek-Místek</t>
        </is>
      </c>
      <c r="L9484" t="inlineStr">
        <is>
          <t>RSG</t>
        </is>
      </c>
      <c r="M9484" t="inlineStr">
        <is>
          <t>Herman Michal</t>
        </is>
      </c>
      <c r="N9484" t="inlineStr">
        <is>
          <t>49.659728</t>
        </is>
      </c>
      <c r="O9484" t="inlineStr">
        <is>
          <t>18.426392</t>
        </is>
      </c>
      <c r="P9484" t="n">
        <v>1396.15</v>
      </c>
    </row>
    <row r="9485">
      <c r="A9485" t="n">
        <v>36200848</v>
      </c>
      <c r="B9485" t="n">
        <v>76200848</v>
      </c>
      <c r="C9485" t="inlineStr">
        <is>
          <t>LI</t>
        </is>
      </c>
      <c r="D9485" t="inlineStr">
        <is>
          <t>ČESKÁ POŠTA</t>
        </is>
      </c>
      <c r="E9485" t="inlineStr">
        <is>
          <t>1POSTA</t>
        </is>
      </c>
      <c r="F9485" t="inlineStr">
        <is>
          <t>P</t>
        </is>
      </c>
      <c r="G9485" t="inlineStr">
        <is>
          <t>Česká pošta - Korytná</t>
        </is>
      </c>
      <c r="H9485" t="inlineStr">
        <is>
          <t>Korytná</t>
        </is>
      </c>
      <c r="I9485" t="inlineStr">
        <is>
          <t>297</t>
        </is>
      </c>
      <c r="J9485" t="inlineStr">
        <is>
          <t>KORYTNÁ</t>
        </is>
      </c>
      <c r="K9485" t="inlineStr">
        <is>
          <t>Uherské Hradiště</t>
        </is>
      </c>
      <c r="L9485" t="inlineStr">
        <is>
          <t>RSE</t>
        </is>
      </c>
      <c r="M9485" t="inlineStr">
        <is>
          <t>Modlitba Jakub</t>
        </is>
      </c>
      <c r="N9485" t="inlineStr">
        <is>
          <t>48.941407</t>
        </is>
      </c>
      <c r="O9485" t="inlineStr">
        <is>
          <t>17.665673</t>
        </is>
      </c>
      <c r="P9485" t="n">
        <v>1395.77</v>
      </c>
    </row>
    <row r="9486">
      <c r="A9486" t="n">
        <v>37001612</v>
      </c>
      <c r="B9486" t="n">
        <v>77001612</v>
      </c>
      <c r="C9486" t="inlineStr">
        <is>
          <t>LI</t>
        </is>
      </c>
      <c r="D9486" t="inlineStr">
        <is>
          <t>IDT</t>
        </is>
      </c>
      <c r="E9486" t="inlineStr">
        <is>
          <t>2COOP</t>
        </is>
      </c>
      <c r="F9486" t="inlineStr">
        <is>
          <t>B</t>
        </is>
      </c>
      <c r="G9486" t="inlineStr">
        <is>
          <t>COOP družstvo HB</t>
        </is>
      </c>
      <c r="H9486" t="inlineStr">
        <is>
          <t>Jilemnického</t>
        </is>
      </c>
      <c r="I9486" t="inlineStr">
        <is>
          <t>110/47a</t>
        </is>
      </c>
      <c r="J9486" t="inlineStr">
        <is>
          <t>OLOMOUC - NEDVĚZÍ</t>
        </is>
      </c>
      <c r="K9486" t="inlineStr">
        <is>
          <t>Olomouc</t>
        </is>
      </c>
      <c r="L9486" t="inlineStr">
        <is>
          <t>RSG</t>
        </is>
      </c>
      <c r="M9486" t="inlineStr">
        <is>
          <t>Dolníček Richard</t>
        </is>
      </c>
      <c r="N9486" t="inlineStr">
        <is>
          <t>49.557396</t>
        </is>
      </c>
      <c r="O9486" t="inlineStr">
        <is>
          <t>17.211679</t>
        </is>
      </c>
      <c r="P9486" t="n">
        <v>1395</v>
      </c>
    </row>
    <row r="9487">
      <c r="A9487" t="n">
        <v>37400202</v>
      </c>
      <c r="B9487" t="n">
        <v>77400202</v>
      </c>
      <c r="C9487" t="inlineStr">
        <is>
          <t>LI</t>
        </is>
      </c>
      <c r="D9487" t="inlineStr">
        <is>
          <t>KA PARTNERS</t>
        </is>
      </c>
      <c r="E9487" t="inlineStr">
        <is>
          <t>1CD</t>
        </is>
      </c>
      <c r="F9487" t="inlineStr">
        <is>
          <t>A</t>
        </is>
      </c>
      <c r="G9487" t="inlineStr">
        <is>
          <t>ČD Bílovec</t>
        </is>
      </c>
      <c r="H9487" t="inlineStr">
        <is>
          <t>Na Nádraží</t>
        </is>
      </c>
      <c r="I9487" t="inlineStr">
        <is>
          <t>471/2</t>
        </is>
      </c>
      <c r="J9487" t="inlineStr">
        <is>
          <t>BÍLOVEC</t>
        </is>
      </c>
      <c r="K9487" t="inlineStr">
        <is>
          <t>Nový Jičín</t>
        </is>
      </c>
      <c r="L9487" t="inlineStr">
        <is>
          <t>RSG</t>
        </is>
      </c>
      <c r="M9487" t="inlineStr">
        <is>
          <t>Brindžák Michal</t>
        </is>
      </c>
      <c r="N9487" t="inlineStr">
        <is>
          <t>49.753050</t>
        </is>
      </c>
      <c r="O9487" t="inlineStr">
        <is>
          <t>18.013880</t>
        </is>
      </c>
      <c r="P9487" t="n">
        <v>1393.85</v>
      </c>
    </row>
    <row r="9488">
      <c r="A9488" t="n">
        <v>17862102</v>
      </c>
      <c r="B9488" t="n">
        <v>87862102</v>
      </c>
      <c r="C9488" t="inlineStr">
        <is>
          <t>VELKY TERMINAL</t>
        </is>
      </c>
      <c r="D9488" t="inlineStr">
        <is>
          <t>IDT</t>
        </is>
      </c>
      <c r="E9488" t="inlineStr">
        <is>
          <t>2POSTAF</t>
        </is>
      </c>
      <c r="F9488" t="inlineStr">
        <is>
          <t>B</t>
        </is>
      </c>
      <c r="G9488" t="inlineStr">
        <is>
          <t>Šárka Jarošová</t>
        </is>
      </c>
      <c r="H9488" t="inlineStr">
        <is>
          <t>Lipová</t>
        </is>
      </c>
      <c r="I9488" t="inlineStr">
        <is>
          <t>357/86</t>
        </is>
      </c>
      <c r="J9488" t="inlineStr">
        <is>
          <t>HAŤ</t>
        </is>
      </c>
      <c r="K9488" t="inlineStr">
        <is>
          <t>Opava</t>
        </is>
      </c>
      <c r="L9488" t="inlineStr">
        <is>
          <t>RSG</t>
        </is>
      </c>
      <c r="M9488" t="inlineStr">
        <is>
          <t>Gelnar Ivo</t>
        </is>
      </c>
      <c r="N9488" t="inlineStr">
        <is>
          <t>49.945956</t>
        </is>
      </c>
      <c r="O9488" t="inlineStr">
        <is>
          <t>18.255929</t>
        </is>
      </c>
      <c r="P9488" t="n">
        <v>1392.69</v>
      </c>
    </row>
    <row r="9489">
      <c r="A9489" t="n">
        <v>36516301</v>
      </c>
      <c r="B9489" t="n">
        <v>76516301</v>
      </c>
      <c r="C9489" t="inlineStr">
        <is>
          <t>SMALL TERMINAL</t>
        </is>
      </c>
      <c r="D9489" t="inlineStr">
        <is>
          <t>IDT</t>
        </is>
      </c>
      <c r="E9489" t="inlineStr">
        <is>
          <t>4OSTATNI</t>
        </is>
      </c>
      <c r="F9489" t="inlineStr">
        <is>
          <t>B</t>
        </is>
      </c>
      <c r="G9489" t="inlineStr">
        <is>
          <t>Thi Thao Ta</t>
        </is>
      </c>
      <c r="H9489" t="inlineStr">
        <is>
          <t>Merhautova</t>
        </is>
      </c>
      <c r="I9489" t="inlineStr">
        <is>
          <t>994/123</t>
        </is>
      </c>
      <c r="J9489" t="inlineStr">
        <is>
          <t>BRNO - ČERNÁ POLE</t>
        </is>
      </c>
      <c r="K9489" t="inlineStr">
        <is>
          <t>Brno-město</t>
        </is>
      </c>
      <c r="L9489" t="inlineStr">
        <is>
          <t>RSB</t>
        </is>
      </c>
      <c r="M9489" t="inlineStr">
        <is>
          <t>Hanuš Robert</t>
        </is>
      </c>
      <c r="N9489" t="inlineStr">
        <is>
          <t>49.212008</t>
        </is>
      </c>
      <c r="O9489" t="inlineStr">
        <is>
          <t>16.624646</t>
        </is>
      </c>
      <c r="P9489" t="n">
        <v>1391.92</v>
      </c>
    </row>
    <row r="9490">
      <c r="A9490" t="n">
        <v>11880701</v>
      </c>
      <c r="B9490" t="n">
        <v>81880701</v>
      </c>
      <c r="C9490" t="inlineStr">
        <is>
          <t>VELKY TERMINAL</t>
        </is>
      </c>
      <c r="D9490" t="inlineStr">
        <is>
          <t>IDT</t>
        </is>
      </c>
      <c r="E9490" t="inlineStr">
        <is>
          <t>2POSTAF</t>
        </is>
      </c>
      <c r="F9490" t="inlineStr">
        <is>
          <t>B</t>
        </is>
      </c>
      <c r="G9490" t="inlineStr">
        <is>
          <t>Obec Úmonín - Pošta partner</t>
        </is>
      </c>
      <c r="H9490" t="inlineStr">
        <is>
          <t>Úmonín</t>
        </is>
      </c>
      <c r="I9490" t="inlineStr">
        <is>
          <t>31</t>
        </is>
      </c>
      <c r="J9490" t="inlineStr">
        <is>
          <t>ÚMONÍN</t>
        </is>
      </c>
      <c r="K9490" t="inlineStr">
        <is>
          <t>Kutná Hora</t>
        </is>
      </c>
      <c r="L9490" t="inlineStr">
        <is>
          <t>RSA</t>
        </is>
      </c>
      <c r="M9490" t="inlineStr">
        <is>
          <t>Česnek Miroslav</t>
        </is>
      </c>
      <c r="N9490" t="inlineStr">
        <is>
          <t>49.888926</t>
        </is>
      </c>
      <c r="O9490" t="inlineStr">
        <is>
          <t>15.269907</t>
        </is>
      </c>
      <c r="P9490" t="n">
        <v>1391.15</v>
      </c>
    </row>
    <row r="9491">
      <c r="A9491" t="n">
        <v>35200914</v>
      </c>
      <c r="B9491" t="n">
        <v>75200914</v>
      </c>
      <c r="C9491" t="inlineStr">
        <is>
          <t>LI</t>
        </is>
      </c>
      <c r="D9491" t="inlineStr">
        <is>
          <t>ČESKÁ POŠTA</t>
        </is>
      </c>
      <c r="E9491" t="inlineStr">
        <is>
          <t>1POSTA</t>
        </is>
      </c>
      <c r="F9491" t="inlineStr">
        <is>
          <t>P</t>
        </is>
      </c>
      <c r="G9491" t="inlineStr">
        <is>
          <t>Česká pošta - Libčany</t>
        </is>
      </c>
      <c r="H9491" t="inlineStr">
        <is>
          <t>Libčany</t>
        </is>
      </c>
      <c r="I9491" t="inlineStr">
        <is>
          <t>80</t>
        </is>
      </c>
      <c r="J9491" t="inlineStr">
        <is>
          <t>LIBČANY</t>
        </is>
      </c>
      <c r="K9491" t="inlineStr">
        <is>
          <t>Hradec Králové</t>
        </is>
      </c>
      <c r="L9491" t="inlineStr">
        <is>
          <t>RSE</t>
        </is>
      </c>
      <c r="M9491" t="inlineStr">
        <is>
          <t>Jareš Jaroslav</t>
        </is>
      </c>
      <c r="N9491" t="inlineStr">
        <is>
          <t>50.190710</t>
        </is>
      </c>
      <c r="O9491" t="inlineStr">
        <is>
          <t>15.693125</t>
        </is>
      </c>
      <c r="P9491" t="n">
        <v>1390.77</v>
      </c>
    </row>
    <row r="9492">
      <c r="A9492" t="n">
        <v>33200506</v>
      </c>
      <c r="B9492" t="n">
        <v>73200506</v>
      </c>
      <c r="C9492" t="inlineStr">
        <is>
          <t>LI</t>
        </is>
      </c>
      <c r="D9492" t="inlineStr">
        <is>
          <t>ČESKÁ POŠTA</t>
        </is>
      </c>
      <c r="E9492" t="inlineStr">
        <is>
          <t>1POSTA</t>
        </is>
      </c>
      <c r="F9492" t="inlineStr">
        <is>
          <t>P</t>
        </is>
      </c>
      <c r="G9492" t="inlineStr">
        <is>
          <t>Česká pošta - Šindelová</t>
        </is>
      </c>
      <c r="H9492" t="inlineStr">
        <is>
          <t>Šindelová</t>
        </is>
      </c>
      <c r="I9492" t="inlineStr">
        <is>
          <t>117</t>
        </is>
      </c>
      <c r="J9492" t="inlineStr">
        <is>
          <t>ŠINDELOVÁ</t>
        </is>
      </c>
      <c r="K9492" t="inlineStr">
        <is>
          <t>Sokolov</t>
        </is>
      </c>
      <c r="L9492" t="inlineStr">
        <is>
          <t>RSC</t>
        </is>
      </c>
      <c r="M9492" t="inlineStr">
        <is>
          <t>Beneš Lukáš</t>
        </is>
      </c>
      <c r="N9492" t="inlineStr">
        <is>
          <t>50.318873</t>
        </is>
      </c>
      <c r="O9492" t="inlineStr">
        <is>
          <t>12.602499</t>
        </is>
      </c>
      <c r="P9492" t="n">
        <v>1390</v>
      </c>
    </row>
    <row r="9493">
      <c r="A9493" t="n">
        <v>33400236</v>
      </c>
      <c r="B9493" t="n">
        <v>73400236</v>
      </c>
      <c r="C9493" t="inlineStr">
        <is>
          <t>LI</t>
        </is>
      </c>
      <c r="D9493" t="inlineStr">
        <is>
          <t>KA PARTNERS</t>
        </is>
      </c>
      <c r="E9493" t="inlineStr">
        <is>
          <t>1CD</t>
        </is>
      </c>
      <c r="F9493" t="inlineStr">
        <is>
          <t>A</t>
        </is>
      </c>
      <c r="G9493" t="inlineStr">
        <is>
          <t>ČD Rokycany</t>
        </is>
      </c>
      <c r="H9493" t="inlineStr">
        <is>
          <t>náměstí 5. května</t>
        </is>
      </c>
      <c r="I9493" t="inlineStr">
        <is>
          <t>309</t>
        </is>
      </c>
      <c r="J9493" t="inlineStr">
        <is>
          <t>ROKYCANY - NOVÉ MĚSTO</t>
        </is>
      </c>
      <c r="K9493" t="inlineStr">
        <is>
          <t>Rokycany</t>
        </is>
      </c>
      <c r="L9493" t="inlineStr">
        <is>
          <t>RSC</t>
        </is>
      </c>
      <c r="M9493" t="inlineStr">
        <is>
          <t>Havlíček Vladislav</t>
        </is>
      </c>
      <c r="N9493" t="inlineStr">
        <is>
          <t>49.740000</t>
        </is>
      </c>
      <c r="O9493" t="inlineStr">
        <is>
          <t>13.591660</t>
        </is>
      </c>
      <c r="P9493" t="n">
        <v>1388.08</v>
      </c>
    </row>
    <row r="9494">
      <c r="A9494" t="n">
        <v>35200714</v>
      </c>
      <c r="B9494" t="n">
        <v>75200714</v>
      </c>
      <c r="C9494" t="inlineStr">
        <is>
          <t>LI</t>
        </is>
      </c>
      <c r="D9494" t="inlineStr">
        <is>
          <t>ČESKÁ POŠTA</t>
        </is>
      </c>
      <c r="E9494" t="inlineStr">
        <is>
          <t>1POSTA</t>
        </is>
      </c>
      <c r="F9494" t="inlineStr">
        <is>
          <t>P</t>
        </is>
      </c>
      <c r="G9494" t="inlineStr">
        <is>
          <t>Česká pošta - Mladějov na Moravě</t>
        </is>
      </c>
      <c r="H9494" t="inlineStr">
        <is>
          <t>Mladějov na Moravě</t>
        </is>
      </c>
      <c r="I9494" t="inlineStr">
        <is>
          <t>56</t>
        </is>
      </c>
      <c r="J9494" t="inlineStr">
        <is>
          <t>MLADĚJOV NA MORAVĚ</t>
        </is>
      </c>
      <c r="K9494" t="inlineStr">
        <is>
          <t>Svitavy</t>
        </is>
      </c>
      <c r="L9494" t="inlineStr">
        <is>
          <t>RSE</t>
        </is>
      </c>
      <c r="M9494" t="inlineStr">
        <is>
          <t>Rek Lubomír</t>
        </is>
      </c>
      <c r="N9494" t="inlineStr">
        <is>
          <t>49.824616</t>
        </is>
      </c>
      <c r="O9494" t="inlineStr">
        <is>
          <t>16.595363</t>
        </is>
      </c>
      <c r="P9494" t="n">
        <v>1387.88</v>
      </c>
    </row>
    <row r="9495">
      <c r="A9495" t="n">
        <v>16760901</v>
      </c>
      <c r="B9495" t="n">
        <v>86760901</v>
      </c>
      <c r="C9495" t="inlineStr">
        <is>
          <t>VELKY TERMINAL</t>
        </is>
      </c>
      <c r="D9495" t="inlineStr">
        <is>
          <t>IDT</t>
        </is>
      </c>
      <c r="E9495" t="inlineStr">
        <is>
          <t>4OSTATNI</t>
        </is>
      </c>
      <c r="F9495" t="inlineStr">
        <is>
          <t>B</t>
        </is>
      </c>
      <c r="G9495" t="inlineStr">
        <is>
          <t>Věra Koumarová - AlkoHolka</t>
        </is>
      </c>
      <c r="H9495" t="inlineStr">
        <is>
          <t>Kramářská</t>
        </is>
      </c>
      <c r="I9495" t="inlineStr">
        <is>
          <t>4168/3</t>
        </is>
      </c>
      <c r="J9495" t="inlineStr">
        <is>
          <t>PROSTĚJOV</t>
        </is>
      </c>
      <c r="K9495" t="inlineStr">
        <is>
          <t>Prostějov</t>
        </is>
      </c>
      <c r="L9495" t="inlineStr">
        <is>
          <t>RSE</t>
        </is>
      </c>
      <c r="M9495" t="inlineStr">
        <is>
          <t>Šír Daniel</t>
        </is>
      </c>
      <c r="N9495" t="inlineStr">
        <is>
          <t>49.472955</t>
        </is>
      </c>
      <c r="O9495" t="inlineStr">
        <is>
          <t>17.111349</t>
        </is>
      </c>
      <c r="P9495" t="n">
        <v>1387.69</v>
      </c>
    </row>
    <row r="9496">
      <c r="A9496" t="n">
        <v>37503701</v>
      </c>
      <c r="B9496" t="n">
        <v>77503701</v>
      </c>
      <c r="C9496" t="inlineStr">
        <is>
          <t>SMALL TERMINAL</t>
        </is>
      </c>
      <c r="D9496" t="inlineStr">
        <is>
          <t>IDT</t>
        </is>
      </c>
      <c r="E9496" t="inlineStr">
        <is>
          <t>4OSTATNI</t>
        </is>
      </c>
      <c r="F9496" t="inlineStr">
        <is>
          <t>B</t>
        </is>
      </c>
      <c r="G9496" t="inlineStr">
        <is>
          <t>Hapery blog s.r.o.</t>
        </is>
      </c>
      <c r="H9496" t="inlineStr">
        <is>
          <t>Dlouhá třída</t>
        </is>
      </c>
      <c r="I9496" t="inlineStr">
        <is>
          <t>890/18c</t>
        </is>
      </c>
      <c r="J9496" t="inlineStr">
        <is>
          <t>HAVÍŘOV - MĚSTO</t>
        </is>
      </c>
      <c r="K9496" t="inlineStr">
        <is>
          <t>Karviná</t>
        </is>
      </c>
      <c r="L9496" t="inlineStr">
        <is>
          <t>RSG</t>
        </is>
      </c>
      <c r="M9496" t="inlineStr">
        <is>
          <t>Brindžák Michal</t>
        </is>
      </c>
      <c r="N9496" t="inlineStr">
        <is>
          <t>49.777304</t>
        </is>
      </c>
      <c r="O9496" t="inlineStr">
        <is>
          <t>18.442746</t>
        </is>
      </c>
      <c r="P9496" t="n">
        <v>1384.62</v>
      </c>
    </row>
    <row r="9497">
      <c r="A9497" t="n">
        <v>33507802</v>
      </c>
      <c r="B9497" t="n">
        <v>73507802</v>
      </c>
      <c r="C9497" t="inlineStr">
        <is>
          <t>SMALL TERMINAL</t>
        </is>
      </c>
      <c r="D9497" t="inlineStr">
        <is>
          <t>IDT</t>
        </is>
      </c>
      <c r="E9497" t="inlineStr">
        <is>
          <t>4OSTATNI</t>
        </is>
      </c>
      <c r="F9497" t="inlineStr">
        <is>
          <t>B</t>
        </is>
      </c>
      <c r="G9497" t="inlineStr">
        <is>
          <t>JP, spol. s r.o.</t>
        </is>
      </c>
      <c r="H9497" t="inlineStr">
        <is>
          <t>Mánesova</t>
        </is>
      </c>
      <c r="I9497" t="inlineStr">
        <is>
          <t>569</t>
        </is>
      </c>
      <c r="J9497" t="inlineStr">
        <is>
          <t>DOMAŽLICE-TÝNSKÉ PŘEDMĚSTÍ</t>
        </is>
      </c>
      <c r="K9497" t="inlineStr">
        <is>
          <t>Domažlice</t>
        </is>
      </c>
      <c r="L9497" t="inlineStr">
        <is>
          <t>RSC</t>
        </is>
      </c>
      <c r="M9497" t="inlineStr">
        <is>
          <t>Horejš Vladimír</t>
        </is>
      </c>
      <c r="N9497" t="inlineStr">
        <is>
          <t>49.445497</t>
        </is>
      </c>
      <c r="O9497" t="inlineStr">
        <is>
          <t>12.927453</t>
        </is>
      </c>
      <c r="P9497" t="n">
        <v>1383.08</v>
      </c>
    </row>
    <row r="9498">
      <c r="A9498" t="n">
        <v>35200565</v>
      </c>
      <c r="B9498" t="n">
        <v>75200565</v>
      </c>
      <c r="C9498" t="inlineStr">
        <is>
          <t>LI</t>
        </is>
      </c>
      <c r="D9498" t="inlineStr">
        <is>
          <t>ČESKÁ POŠTA</t>
        </is>
      </c>
      <c r="E9498" t="inlineStr">
        <is>
          <t>1POSTA</t>
        </is>
      </c>
      <c r="F9498" t="inlineStr">
        <is>
          <t>P</t>
        </is>
      </c>
      <c r="G9498" t="inlineStr">
        <is>
          <t>Česká pošta - Jílovice u Dobrušky</t>
        </is>
      </c>
      <c r="H9498" t="inlineStr">
        <is>
          <t>Jílovice</t>
        </is>
      </c>
      <c r="I9498" t="inlineStr">
        <is>
          <t>103</t>
        </is>
      </c>
      <c r="J9498" t="inlineStr">
        <is>
          <t>JÍLOVICE</t>
        </is>
      </c>
      <c r="K9498" t="inlineStr">
        <is>
          <t>Hradec Králové</t>
        </is>
      </c>
      <c r="L9498" t="inlineStr">
        <is>
          <t>RSE</t>
        </is>
      </c>
      <c r="M9498" t="inlineStr">
        <is>
          <t>Jareš Jaroslav</t>
        </is>
      </c>
      <c r="N9498" t="inlineStr">
        <is>
          <t>50.250354</t>
        </is>
      </c>
      <c r="O9498" t="inlineStr">
        <is>
          <t>16.012759</t>
        </is>
      </c>
      <c r="P9498" t="n">
        <v>1381.92</v>
      </c>
    </row>
    <row r="9499">
      <c r="A9499" t="n">
        <v>33001315</v>
      </c>
      <c r="B9499" t="n">
        <v>73001315</v>
      </c>
      <c r="C9499" t="inlineStr">
        <is>
          <t>LI</t>
        </is>
      </c>
      <c r="D9499" t="inlineStr">
        <is>
          <t>IDT</t>
        </is>
      </c>
      <c r="E9499" t="inlineStr">
        <is>
          <t>2COOP</t>
        </is>
      </c>
      <c r="F9499" t="inlineStr">
        <is>
          <t>B</t>
        </is>
      </c>
      <c r="G9499" t="inlineStr">
        <is>
          <t>COOP Plzeň, družstvo</t>
        </is>
      </c>
      <c r="H9499" t="inlineStr">
        <is>
          <t>Starý Smolivec</t>
        </is>
      </c>
      <c r="I9499" t="inlineStr">
        <is>
          <t>33</t>
        </is>
      </c>
      <c r="J9499" t="inlineStr">
        <is>
          <t>MLADÝ SMOLIVEC</t>
        </is>
      </c>
      <c r="K9499" t="inlineStr">
        <is>
          <t>Plzeň-jih</t>
        </is>
      </c>
      <c r="L9499" t="inlineStr">
        <is>
          <t>RSC</t>
        </is>
      </c>
      <c r="M9499" t="inlineStr">
        <is>
          <t>Horejš Vladimír</t>
        </is>
      </c>
      <c r="N9499" t="inlineStr">
        <is>
          <t>49.525680</t>
        </is>
      </c>
      <c r="O9499" t="inlineStr">
        <is>
          <t>13.749035</t>
        </is>
      </c>
      <c r="P9499" t="n">
        <v>1380.77</v>
      </c>
    </row>
    <row r="9500">
      <c r="A9500" t="n">
        <v>31201367</v>
      </c>
      <c r="B9500" t="n">
        <v>71201367</v>
      </c>
      <c r="C9500" t="inlineStr">
        <is>
          <t>LI</t>
        </is>
      </c>
      <c r="D9500" t="inlineStr">
        <is>
          <t>ČESKÁ POŠTA</t>
        </is>
      </c>
      <c r="E9500" t="inlineStr">
        <is>
          <t>1POSTA</t>
        </is>
      </c>
      <c r="F9500" t="inlineStr">
        <is>
          <t>P</t>
        </is>
      </c>
      <c r="G9500" t="inlineStr">
        <is>
          <t>Česká pošta - Kublov</t>
        </is>
      </c>
      <c r="H9500" t="inlineStr">
        <is>
          <t>Kublov</t>
        </is>
      </c>
      <c r="I9500" t="inlineStr">
        <is>
          <t>136</t>
        </is>
      </c>
      <c r="J9500" t="inlineStr">
        <is>
          <t>KUBLOV</t>
        </is>
      </c>
      <c r="K9500" t="inlineStr">
        <is>
          <t>Beroun</t>
        </is>
      </c>
      <c r="L9500" t="inlineStr">
        <is>
          <t>RSC</t>
        </is>
      </c>
      <c r="M9500" t="inlineStr">
        <is>
          <t>Havlíček Vladislav</t>
        </is>
      </c>
      <c r="N9500" t="inlineStr">
        <is>
          <t>49.942148</t>
        </is>
      </c>
      <c r="O9500" t="inlineStr">
        <is>
          <t>13.875978</t>
        </is>
      </c>
      <c r="P9500" t="n">
        <v>1378.46</v>
      </c>
    </row>
    <row r="9501">
      <c r="A9501" t="n">
        <v>35200728</v>
      </c>
      <c r="B9501" t="n">
        <v>75200728</v>
      </c>
      <c r="C9501" t="inlineStr">
        <is>
          <t>LI</t>
        </is>
      </c>
      <c r="D9501" t="inlineStr">
        <is>
          <t>ČESKÁ POŠTA</t>
        </is>
      </c>
      <c r="E9501" t="inlineStr">
        <is>
          <t>1POSTA</t>
        </is>
      </c>
      <c r="F9501" t="inlineStr">
        <is>
          <t>P</t>
        </is>
      </c>
      <c r="G9501" t="inlineStr">
        <is>
          <t>Česká pošta - Budislav u Litomyšle</t>
        </is>
      </c>
      <c r="H9501" t="inlineStr">
        <is>
          <t>Budislav</t>
        </is>
      </c>
      <c r="I9501" t="inlineStr">
        <is>
          <t>64</t>
        </is>
      </c>
      <c r="J9501" t="inlineStr">
        <is>
          <t>BUDISLAV</t>
        </is>
      </c>
      <c r="K9501" t="inlineStr">
        <is>
          <t>Svitavy</t>
        </is>
      </c>
      <c r="L9501" t="inlineStr">
        <is>
          <t>RSE</t>
        </is>
      </c>
      <c r="M9501" t="inlineStr">
        <is>
          <t>Rek Lubomír</t>
        </is>
      </c>
      <c r="N9501" t="inlineStr">
        <is>
          <t>49.803573</t>
        </is>
      </c>
      <c r="O9501" t="inlineStr">
        <is>
          <t>16.168843</t>
        </is>
      </c>
      <c r="P9501" t="n">
        <v>1377.69</v>
      </c>
    </row>
    <row r="9502">
      <c r="A9502" t="n">
        <v>34502301</v>
      </c>
      <c r="B9502" t="n">
        <v>74502301</v>
      </c>
      <c r="C9502" t="inlineStr">
        <is>
          <t>SMALL TERMINAL</t>
        </is>
      </c>
      <c r="D9502" t="inlineStr">
        <is>
          <t>IDT</t>
        </is>
      </c>
      <c r="E9502" t="inlineStr">
        <is>
          <t>4OSTATNI</t>
        </is>
      </c>
      <c r="F9502" t="inlineStr">
        <is>
          <t>B</t>
        </is>
      </c>
      <c r="G9502" t="inlineStr">
        <is>
          <t>Thi Phuong Bui</t>
        </is>
      </c>
      <c r="H9502" t="inlineStr">
        <is>
          <t>Husova</t>
        </is>
      </c>
      <c r="I9502" t="inlineStr">
        <is>
          <t>86/21</t>
        </is>
      </c>
      <c r="J9502" t="inlineStr">
        <is>
          <t>DUBÍ - BĚHÁNKY</t>
        </is>
      </c>
      <c r="K9502" t="inlineStr">
        <is>
          <t>Teplice</t>
        </is>
      </c>
      <c r="L9502" t="inlineStr">
        <is>
          <t>RSD</t>
        </is>
      </c>
      <c r="M9502" t="inlineStr">
        <is>
          <t>Neubert Jaroslav</t>
        </is>
      </c>
      <c r="N9502" t="inlineStr">
        <is>
          <t>50.671257</t>
        </is>
      </c>
      <c r="O9502" t="inlineStr">
        <is>
          <t>13.805474</t>
        </is>
      </c>
      <c r="P9502" t="n">
        <v>1376.92</v>
      </c>
    </row>
    <row r="9503">
      <c r="A9503" t="n">
        <v>33400225</v>
      </c>
      <c r="B9503" t="n">
        <v>73400225</v>
      </c>
      <c r="C9503" t="inlineStr">
        <is>
          <t>LI</t>
        </is>
      </c>
      <c r="D9503" t="inlineStr">
        <is>
          <t>KA PARTNERS</t>
        </is>
      </c>
      <c r="E9503" t="inlineStr">
        <is>
          <t>1CD</t>
        </is>
      </c>
      <c r="F9503" t="inlineStr">
        <is>
          <t>A</t>
        </is>
      </c>
      <c r="G9503" t="inlineStr">
        <is>
          <t>ČD Ostrov n.Ohří</t>
        </is>
      </c>
      <c r="H9503" t="inlineStr">
        <is>
          <t>Nádražní</t>
        </is>
      </c>
      <c r="I9503" t="inlineStr">
        <is>
          <t>256</t>
        </is>
      </c>
      <c r="J9503" t="inlineStr">
        <is>
          <t>OSTROV</t>
        </is>
      </c>
      <c r="K9503" t="inlineStr">
        <is>
          <t>Karlovy Vary</t>
        </is>
      </c>
      <c r="L9503" t="inlineStr">
        <is>
          <t>RSC</t>
        </is>
      </c>
      <c r="M9503" t="inlineStr">
        <is>
          <t>Beneš Lukáš</t>
        </is>
      </c>
      <c r="N9503" t="inlineStr">
        <is>
          <t>50.301660</t>
        </is>
      </c>
      <c r="O9503" t="inlineStr">
        <is>
          <t>12.957500</t>
        </is>
      </c>
      <c r="P9503" t="n">
        <v>1375.38</v>
      </c>
    </row>
    <row r="9504">
      <c r="A9504" t="n">
        <v>36506201</v>
      </c>
      <c r="B9504" t="n">
        <v>76506201</v>
      </c>
      <c r="C9504" t="inlineStr">
        <is>
          <t>SMALL TERMINAL</t>
        </is>
      </c>
      <c r="D9504" t="inlineStr">
        <is>
          <t>IDT</t>
        </is>
      </c>
      <c r="E9504" t="inlineStr">
        <is>
          <t>4OSTATNI</t>
        </is>
      </c>
      <c r="F9504" t="inlineStr">
        <is>
          <t>B</t>
        </is>
      </c>
      <c r="G9504" t="inlineStr">
        <is>
          <t>H&amp;N Market s.r.o.</t>
        </is>
      </c>
      <c r="H9504" t="inlineStr">
        <is>
          <t>Třebíčská</t>
        </is>
      </c>
      <c r="I9504" t="inlineStr">
        <is>
          <t>131</t>
        </is>
      </c>
      <c r="J9504" t="inlineStr">
        <is>
          <t>KRALICE NAD OSLAVOU</t>
        </is>
      </c>
      <c r="K9504" t="inlineStr">
        <is>
          <t>Třebíč</t>
        </is>
      </c>
      <c r="L9504" t="inlineStr">
        <is>
          <t>RSB</t>
        </is>
      </c>
      <c r="M9504" t="inlineStr">
        <is>
          <t>Hanuš Robert</t>
        </is>
      </c>
      <c r="N9504" t="inlineStr">
        <is>
          <t>49.197590</t>
        </is>
      </c>
      <c r="O9504" t="inlineStr">
        <is>
          <t>16.203320</t>
        </is>
      </c>
      <c r="P9504" t="n">
        <v>1375</v>
      </c>
    </row>
    <row r="9505">
      <c r="A9505" t="n">
        <v>33512101</v>
      </c>
      <c r="B9505" t="n">
        <v>73512101</v>
      </c>
      <c r="C9505" t="inlineStr">
        <is>
          <t>SMALL TERMINAL</t>
        </is>
      </c>
      <c r="D9505" t="inlineStr">
        <is>
          <t>IDT</t>
        </is>
      </c>
      <c r="E9505" t="inlineStr">
        <is>
          <t>4OSTATNI</t>
        </is>
      </c>
      <c r="F9505" t="inlineStr">
        <is>
          <t>B</t>
        </is>
      </c>
      <c r="G9505" t="inlineStr">
        <is>
          <t>Tat Thang Pham</t>
        </is>
      </c>
      <c r="H9505" t="inlineStr">
        <is>
          <t>Studentská</t>
        </is>
      </c>
      <c r="I9505" t="inlineStr">
        <is>
          <t>210/69</t>
        </is>
      </c>
      <c r="J9505" t="inlineStr">
        <is>
          <t>KARLOVY VARY - DOUBÍ</t>
        </is>
      </c>
      <c r="K9505" t="inlineStr">
        <is>
          <t>Karlovy Vary</t>
        </is>
      </c>
      <c r="L9505" t="inlineStr">
        <is>
          <t>RSC</t>
        </is>
      </c>
      <c r="M9505" t="inlineStr">
        <is>
          <t>Beneš Lukáš</t>
        </is>
      </c>
      <c r="N9505" t="inlineStr">
        <is>
          <t>50.209007</t>
        </is>
      </c>
      <c r="O9505" t="inlineStr">
        <is>
          <t>12.826566</t>
        </is>
      </c>
      <c r="P9505" t="n">
        <v>1374.81</v>
      </c>
    </row>
    <row r="9506">
      <c r="A9506" t="n">
        <v>35200918</v>
      </c>
      <c r="B9506" t="n">
        <v>75200918</v>
      </c>
      <c r="C9506" t="inlineStr">
        <is>
          <t>LI</t>
        </is>
      </c>
      <c r="D9506" t="inlineStr">
        <is>
          <t>ČESKÁ POŠTA</t>
        </is>
      </c>
      <c r="E9506" t="inlineStr">
        <is>
          <t>1POSTA</t>
        </is>
      </c>
      <c r="F9506" t="inlineStr">
        <is>
          <t>P</t>
        </is>
      </c>
      <c r="G9506" t="inlineStr">
        <is>
          <t>Česká pošta - Všestary</t>
        </is>
      </c>
      <c r="H9506" t="inlineStr">
        <is>
          <t>Všestary</t>
        </is>
      </c>
      <c r="I9506" t="inlineStr">
        <is>
          <t>35</t>
        </is>
      </c>
      <c r="J9506" t="inlineStr">
        <is>
          <t>VŠESTARY</t>
        </is>
      </c>
      <c r="K9506" t="inlineStr">
        <is>
          <t>Hradec Králové</t>
        </is>
      </c>
      <c r="L9506" t="inlineStr">
        <is>
          <t>RSE</t>
        </is>
      </c>
      <c r="M9506" t="inlineStr">
        <is>
          <t>Jareš Jaroslav</t>
        </is>
      </c>
      <c r="N9506" t="inlineStr">
        <is>
          <t>50.255464</t>
        </is>
      </c>
      <c r="O9506" t="inlineStr">
        <is>
          <t>15.760124</t>
        </is>
      </c>
      <c r="P9506" t="n">
        <v>1374.23</v>
      </c>
    </row>
    <row r="9507">
      <c r="A9507" t="n">
        <v>33200424</v>
      </c>
      <c r="B9507" t="n">
        <v>73200424</v>
      </c>
      <c r="C9507" t="inlineStr">
        <is>
          <t>LI</t>
        </is>
      </c>
      <c r="D9507" t="inlineStr">
        <is>
          <t>ČESKÁ POŠTA</t>
        </is>
      </c>
      <c r="E9507" t="inlineStr">
        <is>
          <t>1POSTA</t>
        </is>
      </c>
      <c r="F9507" t="inlineStr">
        <is>
          <t>P</t>
        </is>
      </c>
      <c r="G9507" t="inlineStr">
        <is>
          <t>Česká pošta - Čížkov u Blovic</t>
        </is>
      </c>
      <c r="H9507" t="inlineStr">
        <is>
          <t>Čížkov</t>
        </is>
      </c>
      <c r="I9507" t="inlineStr">
        <is>
          <t>30</t>
        </is>
      </c>
      <c r="J9507" t="inlineStr">
        <is>
          <t>ČÍŽKOV</t>
        </is>
      </c>
      <c r="K9507" t="inlineStr">
        <is>
          <t>Plzeň-jih</t>
        </is>
      </c>
      <c r="L9507" t="inlineStr">
        <is>
          <t>RSC</t>
        </is>
      </c>
      <c r="M9507" t="inlineStr">
        <is>
          <t>Horejš Vladimír</t>
        </is>
      </c>
      <c r="N9507" t="inlineStr">
        <is>
          <t>49.541273</t>
        </is>
      </c>
      <c r="O9507" t="inlineStr">
        <is>
          <t>13.678698</t>
        </is>
      </c>
      <c r="P9507" t="n">
        <v>1373.46</v>
      </c>
    </row>
    <row r="9508">
      <c r="A9508" t="n">
        <v>31201695</v>
      </c>
      <c r="B9508" t="n">
        <v>71201695</v>
      </c>
      <c r="C9508" t="inlineStr">
        <is>
          <t>LI</t>
        </is>
      </c>
      <c r="D9508" t="inlineStr">
        <is>
          <t>IDT</t>
        </is>
      </c>
      <c r="E9508" t="inlineStr">
        <is>
          <t>2POSTAF</t>
        </is>
      </c>
      <c r="F9508" t="inlineStr">
        <is>
          <t>B</t>
        </is>
      </c>
      <c r="G9508" t="inlineStr">
        <is>
          <t>PP Pavlin František</t>
        </is>
      </c>
      <c r="H9508" t="inlineStr">
        <is>
          <t>Zvěstov</t>
        </is>
      </c>
      <c r="I9508" t="inlineStr">
        <is>
          <t>13</t>
        </is>
      </c>
      <c r="J9508" t="inlineStr">
        <is>
          <t>ZVĚSTOV</t>
        </is>
      </c>
      <c r="K9508" t="inlineStr">
        <is>
          <t>Benešov</t>
        </is>
      </c>
      <c r="L9508" t="inlineStr">
        <is>
          <t>RSA</t>
        </is>
      </c>
      <c r="M9508" t="inlineStr">
        <is>
          <t>Fiedler Miroslav</t>
        </is>
      </c>
      <c r="N9508" t="inlineStr">
        <is>
          <t>49.634573</t>
        </is>
      </c>
      <c r="O9508" t="inlineStr">
        <is>
          <t>14.791230</t>
        </is>
      </c>
      <c r="P9508" t="n">
        <v>1373.08</v>
      </c>
    </row>
    <row r="9509">
      <c r="A9509" t="n">
        <v>31201371</v>
      </c>
      <c r="B9509" t="n">
        <v>71201371</v>
      </c>
      <c r="C9509" t="inlineStr">
        <is>
          <t>LI</t>
        </is>
      </c>
      <c r="D9509" t="inlineStr">
        <is>
          <t>ČESKÁ POŠTA</t>
        </is>
      </c>
      <c r="E9509" t="inlineStr">
        <is>
          <t>1POSTA</t>
        </is>
      </c>
      <c r="F9509" t="inlineStr">
        <is>
          <t>P</t>
        </is>
      </c>
      <c r="G9509" t="inlineStr">
        <is>
          <t>Česká pošta - Všeradice</t>
        </is>
      </c>
      <c r="H9509" t="inlineStr">
        <is>
          <t>Všeradice</t>
        </is>
      </c>
      <c r="I9509" t="inlineStr">
        <is>
          <t>122</t>
        </is>
      </c>
      <c r="J9509" t="inlineStr">
        <is>
          <t>VŠERADICE</t>
        </is>
      </c>
      <c r="K9509" t="inlineStr">
        <is>
          <t>Beroun</t>
        </is>
      </c>
      <c r="L9509" t="inlineStr">
        <is>
          <t>RSC</t>
        </is>
      </c>
      <c r="M9509" t="inlineStr">
        <is>
          <t>Havlíček Vladislav</t>
        </is>
      </c>
      <c r="N9509" t="inlineStr">
        <is>
          <t>49.873103</t>
        </is>
      </c>
      <c r="O9509" t="inlineStr">
        <is>
          <t>14.105739</t>
        </is>
      </c>
      <c r="P9509" t="n">
        <v>1372.31</v>
      </c>
    </row>
    <row r="9510">
      <c r="A9510" t="n">
        <v>37510701</v>
      </c>
      <c r="B9510" t="n">
        <v>77510701</v>
      </c>
      <c r="C9510" t="inlineStr">
        <is>
          <t>SMALL TERMINAL</t>
        </is>
      </c>
      <c r="D9510" t="inlineStr">
        <is>
          <t>IDT</t>
        </is>
      </c>
      <c r="E9510" t="inlineStr">
        <is>
          <t>4OSTATNI</t>
        </is>
      </c>
      <c r="F9510" t="inlineStr">
        <is>
          <t>B</t>
        </is>
      </c>
      <c r="G9510" t="inlineStr">
        <is>
          <t>Thi Thanh Nguyen</t>
        </is>
      </c>
      <c r="H9510" t="inlineStr">
        <is>
          <t>Medlov</t>
        </is>
      </c>
      <c r="I9510" t="inlineStr">
        <is>
          <t>169</t>
        </is>
      </c>
      <c r="J9510" t="inlineStr">
        <is>
          <t>MEDLOV</t>
        </is>
      </c>
      <c r="K9510" t="inlineStr">
        <is>
          <t>Olomouc</t>
        </is>
      </c>
      <c r="L9510" t="inlineStr">
        <is>
          <t>RSG</t>
        </is>
      </c>
      <c r="M9510" t="inlineStr">
        <is>
          <t>Dolníček Richard</t>
        </is>
      </c>
      <c r="N9510" t="inlineStr">
        <is>
          <t>49.786997</t>
        </is>
      </c>
      <c r="O9510" t="inlineStr">
        <is>
          <t>17.061829</t>
        </is>
      </c>
      <c r="P9510" t="n">
        <v>1370</v>
      </c>
    </row>
    <row r="9511">
      <c r="A9511" t="n">
        <v>37201219</v>
      </c>
      <c r="B9511" t="n">
        <v>77201219</v>
      </c>
      <c r="C9511" t="inlineStr">
        <is>
          <t>LI</t>
        </is>
      </c>
      <c r="D9511" t="inlineStr">
        <is>
          <t>IDT</t>
        </is>
      </c>
      <c r="E9511" t="inlineStr">
        <is>
          <t>2POSTAF</t>
        </is>
      </c>
      <c r="F9511" t="inlineStr">
        <is>
          <t>B</t>
        </is>
      </c>
      <c r="G9511" t="inlineStr">
        <is>
          <t>PP Obec Ryžoviště</t>
        </is>
      </c>
      <c r="H9511" t="inlineStr">
        <is>
          <t>nám. Míru</t>
        </is>
      </c>
      <c r="I9511" t="inlineStr">
        <is>
          <t>105</t>
        </is>
      </c>
      <c r="J9511" t="inlineStr">
        <is>
          <t>RYŽOVIŠTĚ</t>
        </is>
      </c>
      <c r="K9511" t="inlineStr">
        <is>
          <t>Bruntál</t>
        </is>
      </c>
      <c r="L9511" t="inlineStr">
        <is>
          <t>RSG</t>
        </is>
      </c>
      <c r="M9511" t="inlineStr">
        <is>
          <t>Brindžák Michal</t>
        </is>
      </c>
      <c r="N9511" t="inlineStr">
        <is>
          <t>49.875460</t>
        </is>
      </c>
      <c r="O9511" t="inlineStr">
        <is>
          <t>17.358104</t>
        </is>
      </c>
      <c r="P9511" t="n">
        <v>1369.62</v>
      </c>
    </row>
    <row r="9512">
      <c r="A9512" t="n">
        <v>35200685</v>
      </c>
      <c r="B9512" t="n">
        <v>75200685</v>
      </c>
      <c r="C9512" t="inlineStr">
        <is>
          <t>LI</t>
        </is>
      </c>
      <c r="D9512" t="inlineStr">
        <is>
          <t>ČESKÁ POŠTA</t>
        </is>
      </c>
      <c r="E9512" t="inlineStr">
        <is>
          <t>1POSTA</t>
        </is>
      </c>
      <c r="F9512" t="inlineStr">
        <is>
          <t>P</t>
        </is>
      </c>
      <c r="G9512" t="inlineStr">
        <is>
          <t>Česká pošta - Horní Heřmanice v Čechách</t>
        </is>
      </c>
      <c r="H9512" t="inlineStr">
        <is>
          <t>Horní Heřmanice</t>
        </is>
      </c>
      <c r="I9512" t="inlineStr">
        <is>
          <t>91</t>
        </is>
      </c>
      <c r="J9512" t="inlineStr">
        <is>
          <t>HORNÍ HEŘMANICE</t>
        </is>
      </c>
      <c r="K9512" t="inlineStr">
        <is>
          <t>Ústí nad Orlicí</t>
        </is>
      </c>
      <c r="L9512" t="inlineStr">
        <is>
          <t>RSE</t>
        </is>
      </c>
      <c r="M9512" t="inlineStr">
        <is>
          <t>Rek Lubomír</t>
        </is>
      </c>
      <c r="N9512" t="inlineStr">
        <is>
          <t>49.960503</t>
        </is>
      </c>
      <c r="O9512" t="inlineStr">
        <is>
          <t>16.705403</t>
        </is>
      </c>
      <c r="P9512" t="n">
        <v>1368.85</v>
      </c>
    </row>
    <row r="9513">
      <c r="A9513" t="n">
        <v>35400275</v>
      </c>
      <c r="B9513" t="n">
        <v>75400275</v>
      </c>
      <c r="C9513" t="inlineStr">
        <is>
          <t>LI</t>
        </is>
      </c>
      <c r="D9513" t="inlineStr">
        <is>
          <t>KA PARTNERS</t>
        </is>
      </c>
      <c r="E9513" t="inlineStr">
        <is>
          <t>1CD</t>
        </is>
      </c>
      <c r="F9513" t="inlineStr">
        <is>
          <t>A</t>
        </is>
      </c>
      <c r="G9513" t="inlineStr">
        <is>
          <t>ČD Trutnov hl.n.</t>
        </is>
      </c>
      <c r="H9513" t="inlineStr">
        <is>
          <t>Říční</t>
        </is>
      </c>
      <c r="I9513" t="inlineStr">
        <is>
          <t>56</t>
        </is>
      </c>
      <c r="J9513" t="inlineStr">
        <is>
          <t>TRUTNOV - STŘEDNÍ PŘEDMĚSTÍ</t>
        </is>
      </c>
      <c r="K9513" t="inlineStr">
        <is>
          <t>Trutnov</t>
        </is>
      </c>
      <c r="L9513" t="inlineStr">
        <is>
          <t>RSE</t>
        </is>
      </c>
      <c r="M9513" t="inlineStr">
        <is>
          <t>Lán Tomáš</t>
        </is>
      </c>
      <c r="N9513" t="inlineStr">
        <is>
          <t>50.565000</t>
        </is>
      </c>
      <c r="O9513" t="inlineStr">
        <is>
          <t>15.910830</t>
        </is>
      </c>
      <c r="P9513" t="n">
        <v>1368.85</v>
      </c>
    </row>
    <row r="9514">
      <c r="A9514" t="n">
        <v>16739226</v>
      </c>
      <c r="B9514" t="n">
        <v>86739226</v>
      </c>
      <c r="C9514" t="inlineStr">
        <is>
          <t>VELKY TERMINAL</t>
        </is>
      </c>
      <c r="D9514" t="inlineStr">
        <is>
          <t>KA PARTNERS</t>
        </is>
      </c>
      <c r="E9514" t="inlineStr">
        <is>
          <t>1HRUSKA</t>
        </is>
      </c>
      <c r="F9514" t="inlineStr">
        <is>
          <t>A</t>
        </is>
      </c>
      <c r="G9514" t="inlineStr">
        <is>
          <t>H R U Š K A , spol. s r.o.</t>
        </is>
      </c>
      <c r="H9514" t="inlineStr">
        <is>
          <t>Ševcovská</t>
        </is>
      </c>
      <c r="I9514" t="inlineStr">
        <is>
          <t>1556/3</t>
        </is>
      </c>
      <c r="J9514" t="inlineStr">
        <is>
          <t>ZLÍN</t>
        </is>
      </c>
      <c r="K9514" t="inlineStr">
        <is>
          <t>Zlín</t>
        </is>
      </c>
      <c r="L9514" t="inlineStr">
        <is>
          <t>RSE</t>
        </is>
      </c>
      <c r="M9514" t="inlineStr">
        <is>
          <t>Modlitba Jakub</t>
        </is>
      </c>
      <c r="N9514" t="inlineStr">
        <is>
          <t>49.267580</t>
        </is>
      </c>
      <c r="O9514" t="inlineStr">
        <is>
          <t>17.759800</t>
        </is>
      </c>
      <c r="P9514" t="n">
        <v>1366.54</v>
      </c>
    </row>
    <row r="9515">
      <c r="A9515" t="n">
        <v>36200607</v>
      </c>
      <c r="B9515" t="n">
        <v>76200607</v>
      </c>
      <c r="C9515" t="inlineStr">
        <is>
          <t>LI</t>
        </is>
      </c>
      <c r="D9515" t="inlineStr">
        <is>
          <t>ČESKÁ POŠTA</t>
        </is>
      </c>
      <c r="E9515" t="inlineStr">
        <is>
          <t>1POSTA</t>
        </is>
      </c>
      <c r="F9515" t="inlineStr">
        <is>
          <t>P</t>
        </is>
      </c>
      <c r="G9515" t="inlineStr">
        <is>
          <t>Česká pošta - Jersín</t>
        </is>
      </c>
      <c r="H9515" t="inlineStr">
        <is>
          <t>Jersín</t>
        </is>
      </c>
      <c r="I9515" t="inlineStr">
        <is>
          <t>36</t>
        </is>
      </c>
      <c r="J9515" t="inlineStr">
        <is>
          <t>JERSÍN</t>
        </is>
      </c>
      <c r="K9515" t="inlineStr">
        <is>
          <t>Jihlava</t>
        </is>
      </c>
      <c r="L9515" t="inlineStr">
        <is>
          <t>RSB</t>
        </is>
      </c>
      <c r="M9515" t="inlineStr">
        <is>
          <t>Hanuš Robert</t>
        </is>
      </c>
      <c r="N9515" t="inlineStr">
        <is>
          <t>49.421595</t>
        </is>
      </c>
      <c r="O9515" t="inlineStr">
        <is>
          <t>15.830244</t>
        </is>
      </c>
      <c r="P9515" t="n">
        <v>1366.54</v>
      </c>
    </row>
    <row r="9516">
      <c r="A9516" t="n">
        <v>33200784</v>
      </c>
      <c r="B9516" t="n">
        <v>73200784</v>
      </c>
      <c r="C9516" t="inlineStr">
        <is>
          <t>LI</t>
        </is>
      </c>
      <c r="D9516" t="inlineStr">
        <is>
          <t>IDT</t>
        </is>
      </c>
      <c r="E9516" t="inlineStr">
        <is>
          <t>2POSTAF</t>
        </is>
      </c>
      <c r="F9516" t="inlineStr">
        <is>
          <t>B</t>
        </is>
      </c>
      <c r="G9516" t="inlineStr">
        <is>
          <t>PP TITO SERVICES s.r.o.</t>
        </is>
      </c>
      <c r="H9516" t="inlineStr">
        <is>
          <t>Nebanice</t>
        </is>
      </c>
      <c r="I9516" t="inlineStr">
        <is>
          <t>7</t>
        </is>
      </c>
      <c r="J9516" t="inlineStr">
        <is>
          <t>NEBANICE</t>
        </is>
      </c>
      <c r="K9516" t="inlineStr">
        <is>
          <t>Cheb</t>
        </is>
      </c>
      <c r="L9516" t="inlineStr">
        <is>
          <t>RSC</t>
        </is>
      </c>
      <c r="M9516" t="inlineStr">
        <is>
          <t>Beneš Lukáš</t>
        </is>
      </c>
      <c r="N9516" t="inlineStr">
        <is>
          <t>50.115646</t>
        </is>
      </c>
      <c r="O9516" t="inlineStr">
        <is>
          <t>12.472384</t>
        </is>
      </c>
      <c r="P9516" t="n">
        <v>1365.38</v>
      </c>
    </row>
    <row r="9517">
      <c r="A9517" t="n">
        <v>34505101</v>
      </c>
      <c r="B9517" t="n">
        <v>74505101</v>
      </c>
      <c r="C9517" t="inlineStr">
        <is>
          <t>SMALL TERMINAL</t>
        </is>
      </c>
      <c r="D9517" t="inlineStr">
        <is>
          <t>IDT</t>
        </is>
      </c>
      <c r="E9517" t="inlineStr">
        <is>
          <t>4OSTATNI</t>
        </is>
      </c>
      <c r="F9517" t="inlineStr">
        <is>
          <t>B</t>
        </is>
      </c>
      <c r="G9517" t="inlineStr">
        <is>
          <t>Huy Hoa Nguyen</t>
        </is>
      </c>
      <c r="H9517" t="inlineStr">
        <is>
          <t>Vrchlického</t>
        </is>
      </c>
      <c r="I9517" t="inlineStr">
        <is>
          <t>338/3</t>
        </is>
      </c>
      <c r="J9517" t="inlineStr">
        <is>
          <t>LIBEREC - LIBEREC XIII-NOVÉ PAVLOVICE</t>
        </is>
      </c>
      <c r="K9517" t="inlineStr">
        <is>
          <t>Liberec</t>
        </is>
      </c>
      <c r="L9517" t="inlineStr">
        <is>
          <t>RSD</t>
        </is>
      </c>
      <c r="M9517" t="inlineStr">
        <is>
          <t>Luňáček Jan</t>
        </is>
      </c>
      <c r="N9517" t="inlineStr">
        <is>
          <t>50.780596</t>
        </is>
      </c>
      <c r="O9517" t="inlineStr">
        <is>
          <t>15.054528</t>
        </is>
      </c>
      <c r="P9517" t="n">
        <v>1364.62</v>
      </c>
    </row>
    <row r="9518">
      <c r="A9518" t="n">
        <v>32507601</v>
      </c>
      <c r="B9518" t="n">
        <v>72507601</v>
      </c>
      <c r="C9518" t="inlineStr">
        <is>
          <t>SMALL TERMINAL</t>
        </is>
      </c>
      <c r="D9518" t="inlineStr">
        <is>
          <t>IDT</t>
        </is>
      </c>
      <c r="E9518" t="inlineStr">
        <is>
          <t>4OSTATNI</t>
        </is>
      </c>
      <c r="F9518" t="inlineStr">
        <is>
          <t>B</t>
        </is>
      </c>
      <c r="G9518" t="inlineStr">
        <is>
          <t>Stanislav Šefl - MEDOS</t>
        </is>
      </c>
      <c r="H9518" t="inlineStr">
        <is>
          <t>Žižkova</t>
        </is>
      </c>
      <c r="I9518" t="inlineStr">
        <is>
          <t>1075</t>
        </is>
      </c>
      <c r="J9518" t="inlineStr">
        <is>
          <t>PACOV</t>
        </is>
      </c>
      <c r="K9518" t="inlineStr">
        <is>
          <t>Pelhřimov</t>
        </is>
      </c>
      <c r="L9518" t="inlineStr">
        <is>
          <t>RSB</t>
        </is>
      </c>
      <c r="M9518" t="inlineStr">
        <is>
          <t>Dvořák Petr</t>
        </is>
      </c>
      <c r="N9518" t="inlineStr">
        <is>
          <t>49.466458</t>
        </is>
      </c>
      <c r="O9518" t="inlineStr">
        <is>
          <t>14.992563</t>
        </is>
      </c>
      <c r="P9518" t="n">
        <v>1364.23</v>
      </c>
    </row>
    <row r="9519">
      <c r="A9519" t="n">
        <v>31001350</v>
      </c>
      <c r="B9519" t="n">
        <v>71001350</v>
      </c>
      <c r="C9519" t="inlineStr">
        <is>
          <t>LI</t>
        </is>
      </c>
      <c r="D9519" t="inlineStr">
        <is>
          <t>IDT</t>
        </is>
      </c>
      <c r="E9519" t="inlineStr">
        <is>
          <t>2COOP</t>
        </is>
      </c>
      <c r="F9519" t="inlineStr">
        <is>
          <t>B</t>
        </is>
      </c>
      <c r="G9519" t="inlineStr">
        <is>
          <t>COOP TUTY Příbram, družstvo</t>
        </is>
      </c>
      <c r="H9519" t="inlineStr">
        <is>
          <t>Mníšecká</t>
        </is>
      </c>
      <c r="I9519" t="inlineStr">
        <is>
          <t>929</t>
        </is>
      </c>
      <c r="J9519" t="inlineStr">
        <is>
          <t>ŘEVNICE</t>
        </is>
      </c>
      <c r="K9519" t="inlineStr">
        <is>
          <t>Praha-západ</t>
        </is>
      </c>
      <c r="L9519" t="inlineStr">
        <is>
          <t>RSA</t>
        </is>
      </c>
      <c r="M9519" t="inlineStr">
        <is>
          <t>Dosoudil Petr</t>
        </is>
      </c>
      <c r="N9519" t="inlineStr">
        <is>
          <t>49.912709</t>
        </is>
      </c>
      <c r="O9519" t="inlineStr">
        <is>
          <t>14.233650</t>
        </is>
      </c>
      <c r="P9519" t="n">
        <v>1361.92</v>
      </c>
    </row>
    <row r="9520">
      <c r="A9520" t="n">
        <v>35502501</v>
      </c>
      <c r="B9520" t="n">
        <v>75502501</v>
      </c>
      <c r="C9520" t="inlineStr">
        <is>
          <t>SMALL TERMINAL</t>
        </is>
      </c>
      <c r="D9520" t="inlineStr">
        <is>
          <t>IDT</t>
        </is>
      </c>
      <c r="E9520" t="inlineStr">
        <is>
          <t>4OSTATNI</t>
        </is>
      </c>
      <c r="F9520" t="inlineStr">
        <is>
          <t>B</t>
        </is>
      </c>
      <c r="G9520" t="inlineStr">
        <is>
          <t>Tan Pham Van</t>
        </is>
      </c>
      <c r="H9520" t="inlineStr">
        <is>
          <t>17. listopadu</t>
        </is>
      </c>
      <c r="I9520" t="inlineStr">
        <is>
          <t>690</t>
        </is>
      </c>
      <c r="J9520" t="inlineStr">
        <is>
          <t>VYSOKÉ MÝTO - LITOMYŠLSKÉ PŘEDMĚSTÍ</t>
        </is>
      </c>
      <c r="K9520" t="inlineStr">
        <is>
          <t>Ústí nad Orlicí</t>
        </is>
      </c>
      <c r="L9520" t="inlineStr">
        <is>
          <t>RSE</t>
        </is>
      </c>
      <c r="M9520" t="inlineStr">
        <is>
          <t>Rek Lubomír</t>
        </is>
      </c>
      <c r="N9520" t="inlineStr">
        <is>
          <t>49.946541</t>
        </is>
      </c>
      <c r="O9520" t="inlineStr">
        <is>
          <t>16.150582</t>
        </is>
      </c>
      <c r="P9520" t="n">
        <v>1359.62</v>
      </c>
    </row>
    <row r="9521">
      <c r="A9521" t="n">
        <v>14205028</v>
      </c>
      <c r="B9521" t="n">
        <v>84205028</v>
      </c>
      <c r="C9521" t="inlineStr">
        <is>
          <t>VELKY TERMINAL</t>
        </is>
      </c>
      <c r="D9521" t="inlineStr">
        <is>
          <t>ČESKÁ POŠTA</t>
        </is>
      </c>
      <c r="E9521" t="inlineStr">
        <is>
          <t>1POSTA</t>
        </is>
      </c>
      <c r="F9521" t="inlineStr">
        <is>
          <t>P</t>
        </is>
      </c>
      <c r="G9521" t="inlineStr">
        <is>
          <t>Česká pošta - Rádlo</t>
        </is>
      </c>
      <c r="H9521" t="inlineStr">
        <is>
          <t>Rádlo</t>
        </is>
      </c>
      <c r="I9521" t="inlineStr">
        <is>
          <t>121</t>
        </is>
      </c>
      <c r="J9521" t="inlineStr">
        <is>
          <t>RÁDLO</t>
        </is>
      </c>
      <c r="K9521" t="inlineStr">
        <is>
          <t>Jablonec nad Nisou</t>
        </is>
      </c>
      <c r="L9521" t="inlineStr">
        <is>
          <t>RSD</t>
        </is>
      </c>
      <c r="M9521" t="inlineStr">
        <is>
          <t>Luňáček Jan</t>
        </is>
      </c>
      <c r="N9521" t="inlineStr">
        <is>
          <t>50.699215</t>
        </is>
      </c>
      <c r="O9521" t="inlineStr">
        <is>
          <t>15.119191</t>
        </is>
      </c>
      <c r="P9521" t="n">
        <v>1359.42</v>
      </c>
    </row>
    <row r="9522">
      <c r="A9522" t="n">
        <v>34200893</v>
      </c>
      <c r="B9522" t="n">
        <v>74200893</v>
      </c>
      <c r="C9522" t="inlineStr">
        <is>
          <t>LI</t>
        </is>
      </c>
      <c r="D9522" t="inlineStr">
        <is>
          <t>IDT</t>
        </is>
      </c>
      <c r="E9522" t="inlineStr">
        <is>
          <t>2POSTAF</t>
        </is>
      </c>
      <c r="F9522" t="inlineStr">
        <is>
          <t>B</t>
        </is>
      </c>
      <c r="G9522" t="inlineStr">
        <is>
          <t>PP Miloslav Šrejma</t>
        </is>
      </c>
      <c r="H9522" t="inlineStr">
        <is>
          <t>Držkov</t>
        </is>
      </c>
      <c r="I9522" t="inlineStr">
        <is>
          <t>106</t>
        </is>
      </c>
      <c r="J9522" t="inlineStr">
        <is>
          <t>DRŽKOV</t>
        </is>
      </c>
      <c r="K9522" t="inlineStr">
        <is>
          <t>Jablonec nad Nisou</t>
        </is>
      </c>
      <c r="L9522" t="inlineStr">
        <is>
          <t>RSD</t>
        </is>
      </c>
      <c r="M9522" t="inlineStr">
        <is>
          <t>Luňáček Jan</t>
        </is>
      </c>
      <c r="N9522" t="inlineStr">
        <is>
          <t>50.687683</t>
        </is>
      </c>
      <c r="O9522" t="inlineStr">
        <is>
          <t>15.302305</t>
        </is>
      </c>
      <c r="P9522" t="n">
        <v>1358.08</v>
      </c>
    </row>
    <row r="9523">
      <c r="A9523" t="n">
        <v>33400242</v>
      </c>
      <c r="B9523" t="n">
        <v>73400242</v>
      </c>
      <c r="C9523" t="inlineStr">
        <is>
          <t>LI</t>
        </is>
      </c>
      <c r="D9523" t="inlineStr">
        <is>
          <t>KA PARTNERS</t>
        </is>
      </c>
      <c r="E9523" t="inlineStr">
        <is>
          <t>1CD</t>
        </is>
      </c>
      <c r="F9523" t="inlineStr">
        <is>
          <t>A</t>
        </is>
      </c>
      <c r="G9523" t="inlineStr">
        <is>
          <t>ČD Tachov</t>
        </is>
      </c>
      <c r="H9523" t="inlineStr">
        <is>
          <t>Nádražní</t>
        </is>
      </c>
      <c r="I9523" t="inlineStr">
        <is>
          <t>609</t>
        </is>
      </c>
      <c r="J9523" t="inlineStr">
        <is>
          <t>TACHOV</t>
        </is>
      </c>
      <c r="K9523" t="inlineStr">
        <is>
          <t>Tachov</t>
        </is>
      </c>
      <c r="L9523" t="inlineStr">
        <is>
          <t>RSC</t>
        </is>
      </c>
      <c r="M9523" t="inlineStr">
        <is>
          <t>Horejš Vladimír</t>
        </is>
      </c>
      <c r="N9523" t="inlineStr">
        <is>
          <t>49.801940</t>
        </is>
      </c>
      <c r="O9523" t="inlineStr">
        <is>
          <t>12.638610</t>
        </is>
      </c>
      <c r="P9523" t="n">
        <v>1357.69</v>
      </c>
    </row>
    <row r="9524">
      <c r="A9524" t="n">
        <v>33001324</v>
      </c>
      <c r="B9524" t="n">
        <v>73001324</v>
      </c>
      <c r="C9524" t="inlineStr">
        <is>
          <t>LI</t>
        </is>
      </c>
      <c r="D9524" t="inlineStr">
        <is>
          <t>IDT</t>
        </is>
      </c>
      <c r="E9524" t="inlineStr">
        <is>
          <t>2COOP</t>
        </is>
      </c>
      <c r="F9524" t="inlineStr">
        <is>
          <t>B</t>
        </is>
      </c>
      <c r="G9524" t="inlineStr">
        <is>
          <t>COOP Plzeň, družstvo</t>
        </is>
      </c>
      <c r="H9524" t="inlineStr">
        <is>
          <t>Letiny</t>
        </is>
      </c>
      <c r="I9524" t="inlineStr">
        <is>
          <t>37</t>
        </is>
      </c>
      <c r="J9524" t="inlineStr">
        <is>
          <t>LETINY</t>
        </is>
      </c>
      <c r="K9524" t="inlineStr">
        <is>
          <t>Plzeň-jih</t>
        </is>
      </c>
      <c r="L9524" t="inlineStr">
        <is>
          <t>RSC</t>
        </is>
      </c>
      <c r="M9524" t="inlineStr">
        <is>
          <t>Horejš Vladimír</t>
        </is>
      </c>
      <c r="N9524" t="inlineStr">
        <is>
          <t>49.539280</t>
        </is>
      </c>
      <c r="O9524" t="inlineStr">
        <is>
          <t>13.455401</t>
        </is>
      </c>
      <c r="P9524" t="n">
        <v>1357.31</v>
      </c>
    </row>
    <row r="9525">
      <c r="A9525" t="n">
        <v>36001314</v>
      </c>
      <c r="B9525" t="n">
        <v>76001314</v>
      </c>
      <c r="C9525" t="inlineStr">
        <is>
          <t>LI</t>
        </is>
      </c>
      <c r="D9525" t="inlineStr">
        <is>
          <t>IDT</t>
        </is>
      </c>
      <c r="E9525" t="inlineStr">
        <is>
          <t>2COOP</t>
        </is>
      </c>
      <c r="F9525" t="inlineStr">
        <is>
          <t>B</t>
        </is>
      </c>
      <c r="G9525" t="inlineStr">
        <is>
          <t>COOP Jednota spotřební družstvo v Uherském Ostrohu</t>
        </is>
      </c>
      <c r="H9525" t="inlineStr">
        <is>
          <t>Horní Němčí</t>
        </is>
      </c>
      <c r="I9525" t="inlineStr">
        <is>
          <t>128</t>
        </is>
      </c>
      <c r="J9525" t="inlineStr">
        <is>
          <t>HORNÍ NĚMČÍ</t>
        </is>
      </c>
      <c r="K9525" t="inlineStr">
        <is>
          <t>Uherské Hradiště</t>
        </is>
      </c>
      <c r="L9525" t="inlineStr">
        <is>
          <t>RSE</t>
        </is>
      </c>
      <c r="M9525" t="inlineStr">
        <is>
          <t>Modlitba Jakub</t>
        </is>
      </c>
      <c r="N9525" t="inlineStr">
        <is>
          <t>48.933903</t>
        </is>
      </c>
      <c r="O9525" t="inlineStr">
        <is>
          <t>17.623643</t>
        </is>
      </c>
      <c r="P9525" t="n">
        <v>1356.15</v>
      </c>
    </row>
    <row r="9526">
      <c r="A9526" t="n">
        <v>36521701</v>
      </c>
      <c r="B9526" t="n">
        <v>76521701</v>
      </c>
      <c r="C9526" t="inlineStr">
        <is>
          <t>SMALL TERMINAL</t>
        </is>
      </c>
      <c r="D9526" t="inlineStr">
        <is>
          <t>IDT</t>
        </is>
      </c>
      <c r="E9526" t="inlineStr">
        <is>
          <t>4OSTATNI</t>
        </is>
      </c>
      <c r="F9526" t="inlineStr">
        <is>
          <t>B</t>
        </is>
      </c>
      <c r="G9526" t="inlineStr">
        <is>
          <t>Văn Linh Hoang</t>
        </is>
      </c>
      <c r="H9526" t="inlineStr">
        <is>
          <t>Přemyslovice</t>
        </is>
      </c>
      <c r="I9526" t="inlineStr">
        <is>
          <t>72</t>
        </is>
      </c>
      <c r="J9526" t="inlineStr">
        <is>
          <t>PŘEMYSLOVICE</t>
        </is>
      </c>
      <c r="K9526" t="inlineStr">
        <is>
          <t>Prostějov</t>
        </is>
      </c>
      <c r="L9526" t="inlineStr">
        <is>
          <t>RSE</t>
        </is>
      </c>
      <c r="M9526" t="inlineStr">
        <is>
          <t>Šír Daniel</t>
        </is>
      </c>
      <c r="N9526" t="inlineStr">
        <is>
          <t>49.559906</t>
        </is>
      </c>
      <c r="O9526" t="inlineStr">
        <is>
          <t>16.960592</t>
        </is>
      </c>
      <c r="P9526" t="n">
        <v>1355.77</v>
      </c>
    </row>
    <row r="9527">
      <c r="A9527" t="n">
        <v>34514801</v>
      </c>
      <c r="B9527" t="n">
        <v>74514801</v>
      </c>
      <c r="C9527" t="inlineStr">
        <is>
          <t>SMALL TERMINAL</t>
        </is>
      </c>
      <c r="D9527" t="inlineStr">
        <is>
          <t>IDT</t>
        </is>
      </c>
      <c r="E9527" t="inlineStr">
        <is>
          <t>4OSTATNI</t>
        </is>
      </c>
      <c r="F9527" t="inlineStr">
        <is>
          <t>B</t>
        </is>
      </c>
      <c r="G9527" t="inlineStr">
        <is>
          <t>Michal Hora</t>
        </is>
      </c>
      <c r="H9527" t="inlineStr">
        <is>
          <t>Dlouhý Most</t>
        </is>
      </c>
      <c r="I9527" t="inlineStr">
        <is>
          <t>244</t>
        </is>
      </c>
      <c r="J9527" t="inlineStr">
        <is>
          <t>DLOUHÝ MOST</t>
        </is>
      </c>
      <c r="K9527" t="inlineStr">
        <is>
          <t>Liberec</t>
        </is>
      </c>
      <c r="L9527" t="inlineStr">
        <is>
          <t>RSD</t>
        </is>
      </c>
      <c r="M9527" t="inlineStr">
        <is>
          <t>Luňáček Jan</t>
        </is>
      </c>
      <c r="N9527" t="inlineStr">
        <is>
          <t>50.712977</t>
        </is>
      </c>
      <c r="O9527" t="inlineStr">
        <is>
          <t>15.074325</t>
        </is>
      </c>
      <c r="P9527" t="n">
        <v>1355.58</v>
      </c>
    </row>
    <row r="9528">
      <c r="A9528" t="n">
        <v>31201536</v>
      </c>
      <c r="B9528" t="n">
        <v>71201536</v>
      </c>
      <c r="C9528" t="inlineStr">
        <is>
          <t>LI</t>
        </is>
      </c>
      <c r="D9528" t="inlineStr">
        <is>
          <t>ČESKÁ POŠTA</t>
        </is>
      </c>
      <c r="E9528" t="inlineStr">
        <is>
          <t>1POSTA</t>
        </is>
      </c>
      <c r="F9528" t="inlineStr">
        <is>
          <t>P</t>
        </is>
      </c>
      <c r="G9528" t="inlineStr">
        <is>
          <t>Česká pošta - Krakovany v Čechách</t>
        </is>
      </c>
      <c r="H9528" t="inlineStr">
        <is>
          <t>Krakovany</t>
        </is>
      </c>
      <c r="I9528" t="inlineStr">
        <is>
          <t>206</t>
        </is>
      </c>
      <c r="J9528" t="inlineStr">
        <is>
          <t>KRAKOVANY</t>
        </is>
      </c>
      <c r="K9528" t="inlineStr">
        <is>
          <t>Kolín</t>
        </is>
      </c>
      <c r="L9528" t="inlineStr">
        <is>
          <t>RSA</t>
        </is>
      </c>
      <c r="M9528" t="inlineStr">
        <is>
          <t>Česnek Miroslav</t>
        </is>
      </c>
      <c r="N9528" t="inlineStr">
        <is>
          <t>50.066550</t>
        </is>
      </c>
      <c r="O9528" t="inlineStr">
        <is>
          <t>15.374210</t>
        </is>
      </c>
      <c r="P9528" t="n">
        <v>1355.38</v>
      </c>
    </row>
    <row r="9529">
      <c r="A9529" t="n">
        <v>33200680</v>
      </c>
      <c r="B9529" t="n">
        <v>73200680</v>
      </c>
      <c r="C9529" t="inlineStr">
        <is>
          <t>LI</t>
        </is>
      </c>
      <c r="D9529" t="inlineStr">
        <is>
          <t>ČESKÁ POŠTA</t>
        </is>
      </c>
      <c r="E9529" t="inlineStr">
        <is>
          <t>1POSTA</t>
        </is>
      </c>
      <c r="F9529" t="inlineStr">
        <is>
          <t>P</t>
        </is>
      </c>
      <c r="G9529" t="inlineStr">
        <is>
          <t>Česká pošta - Měčín</t>
        </is>
      </c>
      <c r="H9529" t="inlineStr">
        <is>
          <t>Farní</t>
        </is>
      </c>
      <c r="I9529" t="inlineStr">
        <is>
          <t>43</t>
        </is>
      </c>
      <c r="J9529" t="inlineStr">
        <is>
          <t>MĚČÍN</t>
        </is>
      </c>
      <c r="K9529" t="inlineStr">
        <is>
          <t>Klatovy</t>
        </is>
      </c>
      <c r="L9529" t="inlineStr">
        <is>
          <t>RSC</t>
        </is>
      </c>
      <c r="M9529" t="inlineStr">
        <is>
          <t>Horejš Vladimír</t>
        </is>
      </c>
      <c r="N9529" t="inlineStr">
        <is>
          <t>49.479749</t>
        </is>
      </c>
      <c r="O9529" t="inlineStr">
        <is>
          <t>13.404066</t>
        </is>
      </c>
      <c r="P9529" t="n">
        <v>1352.31</v>
      </c>
    </row>
    <row r="9530">
      <c r="A9530" t="n">
        <v>16851501</v>
      </c>
      <c r="B9530" t="n">
        <v>86851501</v>
      </c>
      <c r="C9530" t="inlineStr">
        <is>
          <t>VELKY TERMINAL</t>
        </is>
      </c>
      <c r="D9530" t="inlineStr">
        <is>
          <t>IDT</t>
        </is>
      </c>
      <c r="E9530" t="inlineStr">
        <is>
          <t>4OSTATNI</t>
        </is>
      </c>
      <c r="F9530" t="inlineStr">
        <is>
          <t>B</t>
        </is>
      </c>
      <c r="G9530" t="inlineStr">
        <is>
          <t>Lucie Trávníčková</t>
        </is>
      </c>
      <c r="H9530" t="inlineStr">
        <is>
          <t>Národních Hrdinů</t>
        </is>
      </c>
      <c r="I9530" t="inlineStr">
        <is>
          <t>3571/12d</t>
        </is>
      </c>
      <c r="J9530" t="inlineStr">
        <is>
          <t>BŘECLAV</t>
        </is>
      </c>
      <c r="K9530" t="inlineStr">
        <is>
          <t>Břeclav</t>
        </is>
      </c>
      <c r="L9530" t="inlineStr">
        <is>
          <t>RSB</t>
        </is>
      </c>
      <c r="M9530" t="inlineStr">
        <is>
          <t>Petlach Lubomír</t>
        </is>
      </c>
      <c r="N9530" t="inlineStr">
        <is>
          <t>48.761970</t>
        </is>
      </c>
      <c r="O9530" t="inlineStr">
        <is>
          <t>16.882797</t>
        </is>
      </c>
      <c r="P9530" t="n">
        <v>1349.73</v>
      </c>
    </row>
    <row r="9531">
      <c r="A9531" t="n">
        <v>37001336</v>
      </c>
      <c r="B9531" t="n">
        <v>77001336</v>
      </c>
      <c r="C9531" t="inlineStr">
        <is>
          <t>LI</t>
        </is>
      </c>
      <c r="D9531" t="inlineStr">
        <is>
          <t>IDT</t>
        </is>
      </c>
      <c r="E9531" t="inlineStr">
        <is>
          <t>2COOP</t>
        </is>
      </c>
      <c r="F9531" t="inlineStr">
        <is>
          <t>B</t>
        </is>
      </c>
      <c r="G9531" t="inlineStr">
        <is>
          <t>COOP Jednota spotřební družstvo v Uherském Ostrohu</t>
        </is>
      </c>
      <c r="H9531" t="inlineStr">
        <is>
          <t>Paršovice</t>
        </is>
      </c>
      <c r="I9531" t="inlineStr">
        <is>
          <t>71</t>
        </is>
      </c>
      <c r="J9531" t="inlineStr">
        <is>
          <t>PARŠOVICE</t>
        </is>
      </c>
      <c r="K9531" t="inlineStr">
        <is>
          <t>Přerov</t>
        </is>
      </c>
      <c r="L9531" t="inlineStr">
        <is>
          <t>RSG</t>
        </is>
      </c>
      <c r="M9531" t="inlineStr">
        <is>
          <t>Herman Petr</t>
        </is>
      </c>
      <c r="N9531" t="inlineStr">
        <is>
          <t>49.499681</t>
        </is>
      </c>
      <c r="O9531" t="inlineStr">
        <is>
          <t>17.711163</t>
        </is>
      </c>
      <c r="P9531" t="n">
        <v>1349.62</v>
      </c>
    </row>
    <row r="9532">
      <c r="A9532" t="n">
        <v>17847115</v>
      </c>
      <c r="B9532" t="n">
        <v>87847115</v>
      </c>
      <c r="C9532" t="inlineStr">
        <is>
          <t>VELKY TERMINAL</t>
        </is>
      </c>
      <c r="D9532" t="inlineStr">
        <is>
          <t>KA PARTNERS</t>
        </is>
      </c>
      <c r="E9532" t="inlineStr">
        <is>
          <t>1FAST</t>
        </is>
      </c>
      <c r="F9532" t="inlineStr">
        <is>
          <t>B</t>
        </is>
      </c>
      <c r="G9532" t="inlineStr">
        <is>
          <t>PLANEO Elektro</t>
        </is>
      </c>
      <c r="H9532" t="inlineStr">
        <is>
          <t>Rudná</t>
        </is>
      </c>
      <c r="I9532" t="inlineStr">
        <is>
          <t>3119/124</t>
        </is>
      </c>
      <c r="J9532" t="inlineStr">
        <is>
          <t>OSTRAVA - ZÁBŘEH</t>
        </is>
      </c>
      <c r="K9532" t="inlineStr">
        <is>
          <t>Ostrava-město</t>
        </is>
      </c>
      <c r="L9532" t="inlineStr">
        <is>
          <t>RSG</t>
        </is>
      </c>
      <c r="M9532" t="inlineStr">
        <is>
          <t>Dolníček Richard</t>
        </is>
      </c>
      <c r="N9532" t="inlineStr">
        <is>
          <t>49.801864</t>
        </is>
      </c>
      <c r="O9532" t="inlineStr">
        <is>
          <t>18.225051</t>
        </is>
      </c>
      <c r="P9532" t="n">
        <v>1346.15</v>
      </c>
    </row>
    <row r="9533">
      <c r="A9533" t="n">
        <v>34503601</v>
      </c>
      <c r="B9533" t="n">
        <v>74503601</v>
      </c>
      <c r="C9533" t="inlineStr">
        <is>
          <t>SMALL TERMINAL</t>
        </is>
      </c>
      <c r="D9533" t="inlineStr">
        <is>
          <t>IDT</t>
        </is>
      </c>
      <c r="E9533" t="inlineStr">
        <is>
          <t>4OSTATNI</t>
        </is>
      </c>
      <c r="F9533" t="inlineStr">
        <is>
          <t>B</t>
        </is>
      </c>
      <c r="G9533" t="inlineStr">
        <is>
          <t>Quoc Su Tran</t>
        </is>
      </c>
      <c r="H9533" t="inlineStr">
        <is>
          <t>Mistrovice</t>
        </is>
      </c>
      <c r="I9533" t="inlineStr">
        <is>
          <t>55</t>
        </is>
      </c>
      <c r="J9533" t="inlineStr">
        <is>
          <t>NOVÝ OLDŘICHOV</t>
        </is>
      </c>
      <c r="K9533" t="inlineStr">
        <is>
          <t>Česká Lípa</t>
        </is>
      </c>
      <c r="L9533" t="inlineStr">
        <is>
          <t>RSD</t>
        </is>
      </c>
      <c r="M9533" t="inlineStr">
        <is>
          <t>Luňáček Jan</t>
        </is>
      </c>
      <c r="N9533" t="inlineStr">
        <is>
          <t>50.762083</t>
        </is>
      </c>
      <c r="O9533" t="inlineStr">
        <is>
          <t>14.434201</t>
        </is>
      </c>
      <c r="P9533" t="n">
        <v>1346.15</v>
      </c>
    </row>
    <row r="9534">
      <c r="A9534" t="n">
        <v>35503501</v>
      </c>
      <c r="B9534" t="n">
        <v>75503501</v>
      </c>
      <c r="C9534" t="inlineStr">
        <is>
          <t>SMALL TERMINAL</t>
        </is>
      </c>
      <c r="D9534" t="inlineStr">
        <is>
          <t>IDT</t>
        </is>
      </c>
      <c r="E9534" t="inlineStr">
        <is>
          <t>4OSTATNI</t>
        </is>
      </c>
      <c r="F9534" t="inlineStr">
        <is>
          <t>B</t>
        </is>
      </c>
      <c r="G9534" t="inlineStr">
        <is>
          <t>Van Huan Hoang</t>
        </is>
      </c>
      <c r="H9534" t="inlineStr">
        <is>
          <t>Hornická</t>
        </is>
      </c>
      <c r="I9534" t="inlineStr">
        <is>
          <t>585</t>
        </is>
      </c>
      <c r="J9534" t="inlineStr">
        <is>
          <t>RTYNĚ V PODKRKONOŠÍ</t>
        </is>
      </c>
      <c r="K9534" t="inlineStr">
        <is>
          <t>Trutnov</t>
        </is>
      </c>
      <c r="L9534" t="inlineStr">
        <is>
          <t>RSE</t>
        </is>
      </c>
      <c r="M9534" t="inlineStr">
        <is>
          <t>Lán Tomáš</t>
        </is>
      </c>
      <c r="N9534" t="inlineStr">
        <is>
          <t>50.506656</t>
        </is>
      </c>
      <c r="O9534" t="inlineStr">
        <is>
          <t>16.069024</t>
        </is>
      </c>
      <c r="P9534" t="n">
        <v>1343.85</v>
      </c>
    </row>
    <row r="9535">
      <c r="A9535" t="n">
        <v>33200458</v>
      </c>
      <c r="B9535" t="n">
        <v>73200458</v>
      </c>
      <c r="C9535" t="inlineStr">
        <is>
          <t>LI</t>
        </is>
      </c>
      <c r="D9535" t="inlineStr">
        <is>
          <t>ČESKÁ POŠTA</t>
        </is>
      </c>
      <c r="E9535" t="inlineStr">
        <is>
          <t>1POSTA</t>
        </is>
      </c>
      <c r="F9535" t="inlineStr">
        <is>
          <t>P</t>
        </is>
      </c>
      <c r="G9535" t="inlineStr">
        <is>
          <t>Česká pošta - Soběšice u Sušice</t>
        </is>
      </c>
      <c r="H9535" t="inlineStr">
        <is>
          <t>Soběšice</t>
        </is>
      </c>
      <c r="I9535" t="inlineStr">
        <is>
          <t>125</t>
        </is>
      </c>
      <c r="J9535" t="inlineStr">
        <is>
          <t>SOBĚŠICE</t>
        </is>
      </c>
      <c r="K9535" t="inlineStr">
        <is>
          <t>Klatovy</t>
        </is>
      </c>
      <c r="L9535" t="inlineStr">
        <is>
          <t>RSC</t>
        </is>
      </c>
      <c r="M9535" t="inlineStr">
        <is>
          <t>Horejš Vladimír</t>
        </is>
      </c>
      <c r="N9535" t="inlineStr">
        <is>
          <t>49.206021</t>
        </is>
      </c>
      <c r="O9535" t="inlineStr">
        <is>
          <t>13.684463</t>
        </is>
      </c>
      <c r="P9535" t="n">
        <v>1343.46</v>
      </c>
    </row>
    <row r="9536">
      <c r="A9536" t="n">
        <v>15828006</v>
      </c>
      <c r="B9536" t="n">
        <v>85828006</v>
      </c>
      <c r="C9536" t="inlineStr">
        <is>
          <t>VELKY TERMINAL</t>
        </is>
      </c>
      <c r="D9536" t="inlineStr">
        <is>
          <t>KA PARTNERS</t>
        </is>
      </c>
      <c r="E9536" t="inlineStr">
        <is>
          <t>1FAST</t>
        </is>
      </c>
      <c r="F9536" t="inlineStr">
        <is>
          <t>B</t>
        </is>
      </c>
      <c r="G9536" t="inlineStr">
        <is>
          <t>PLANEO Elektro</t>
        </is>
      </c>
      <c r="H9536" t="inlineStr">
        <is>
          <t>Obchodní</t>
        </is>
      </c>
      <c r="I9536" t="inlineStr">
        <is>
          <t>136</t>
        </is>
      </c>
      <c r="J9536" t="inlineStr">
        <is>
          <t>TRUTNOV - DOLNÍ STARÉ MĚSTO</t>
        </is>
      </c>
      <c r="K9536" t="inlineStr">
        <is>
          <t>Trutnov</t>
        </is>
      </c>
      <c r="L9536" t="inlineStr">
        <is>
          <t>RSE</t>
        </is>
      </c>
      <c r="M9536" t="inlineStr">
        <is>
          <t>Lán Tomáš</t>
        </is>
      </c>
      <c r="N9536" t="inlineStr">
        <is>
          <t>50.571612</t>
        </is>
      </c>
      <c r="O9536" t="inlineStr">
        <is>
          <t>15.892584</t>
        </is>
      </c>
      <c r="P9536" t="n">
        <v>1341.92</v>
      </c>
    </row>
    <row r="9537">
      <c r="A9537" t="n">
        <v>33508402</v>
      </c>
      <c r="B9537" t="n">
        <v>73508402</v>
      </c>
      <c r="C9537" t="inlineStr">
        <is>
          <t>SMALL TERMINAL</t>
        </is>
      </c>
      <c r="D9537" t="inlineStr">
        <is>
          <t>IDT</t>
        </is>
      </c>
      <c r="E9537" t="inlineStr">
        <is>
          <t>3F1GAS</t>
        </is>
      </c>
      <c r="F9537" t="inlineStr">
        <is>
          <t>B</t>
        </is>
      </c>
      <c r="G9537" t="inlineStr">
        <is>
          <t>TOP TANK s.r.o.</t>
        </is>
      </c>
      <c r="H9537" t="inlineStr">
        <is>
          <t>Háje</t>
        </is>
      </c>
      <c r="I9537" t="inlineStr">
        <is>
          <t>310</t>
        </is>
      </c>
      <c r="J9537" t="inlineStr">
        <is>
          <t>CHEB</t>
        </is>
      </c>
      <c r="K9537" t="inlineStr">
        <is>
          <t>Cheb</t>
        </is>
      </c>
      <c r="L9537" t="inlineStr">
        <is>
          <t>RSC</t>
        </is>
      </c>
      <c r="M9537" t="inlineStr">
        <is>
          <t>Beneš Lukáš</t>
        </is>
      </c>
      <c r="N9537" t="inlineStr">
        <is>
          <t>50.041275</t>
        </is>
      </c>
      <c r="O9537" t="inlineStr">
        <is>
          <t>12.341148</t>
        </is>
      </c>
      <c r="P9537" t="n">
        <v>1340</v>
      </c>
    </row>
    <row r="9538">
      <c r="A9538" t="n">
        <v>12620611</v>
      </c>
      <c r="B9538" t="n">
        <v>82620611</v>
      </c>
      <c r="C9538" t="inlineStr">
        <is>
          <t>VELKY TERMINAL</t>
        </is>
      </c>
      <c r="D9538" t="inlineStr">
        <is>
          <t>KA PARTNERS</t>
        </is>
      </c>
      <c r="E9538" t="inlineStr">
        <is>
          <t>1PEAL</t>
        </is>
      </c>
      <c r="F9538" t="inlineStr">
        <is>
          <t>A</t>
        </is>
      </c>
      <c r="G9538" t="inlineStr">
        <is>
          <t>PEAL a.s.</t>
        </is>
      </c>
      <c r="H9538" t="inlineStr">
        <is>
          <t>Budějovická (u Kauflandu)</t>
        </is>
      </c>
      <c r="I9538" t="inlineStr">
        <is>
          <t>730</t>
        </is>
      </c>
      <c r="J9538" t="inlineStr">
        <is>
          <t>VESELÍ NAD LUŽNICÍ - VESELÍ NAD LUŽNICÍI</t>
        </is>
      </c>
      <c r="K9538" t="inlineStr">
        <is>
          <t>Tábor</t>
        </is>
      </c>
      <c r="L9538" t="inlineStr">
        <is>
          <t>RSB</t>
        </is>
      </c>
      <c r="M9538" t="inlineStr">
        <is>
          <t>Dvořák Petr</t>
        </is>
      </c>
      <c r="N9538" t="inlineStr">
        <is>
          <t>49.178715</t>
        </is>
      </c>
      <c r="O9538" t="inlineStr">
        <is>
          <t>14.689353</t>
        </is>
      </c>
      <c r="P9538" t="n">
        <v>1339.62</v>
      </c>
    </row>
    <row r="9539">
      <c r="A9539" t="n">
        <v>37518601</v>
      </c>
      <c r="B9539" t="n">
        <v>77518601</v>
      </c>
      <c r="C9539" t="inlineStr">
        <is>
          <t>SMALL TERMINAL</t>
        </is>
      </c>
      <c r="D9539" t="inlineStr">
        <is>
          <t>IDT</t>
        </is>
      </c>
      <c r="E9539" t="inlineStr">
        <is>
          <t>4OSTATNI</t>
        </is>
      </c>
      <c r="F9539" t="inlineStr">
        <is>
          <t>B</t>
        </is>
      </c>
      <c r="G9539" t="inlineStr">
        <is>
          <t>Lenka Lehnertová</t>
        </is>
      </c>
      <c r="H9539" t="inlineStr">
        <is>
          <t>Dolní Libina</t>
        </is>
      </c>
      <c r="I9539" t="inlineStr">
        <is>
          <t>18</t>
        </is>
      </c>
      <c r="J9539" t="inlineStr">
        <is>
          <t>LIBINA - DOLNÍ LIBINA</t>
        </is>
      </c>
      <c r="K9539" t="inlineStr">
        <is>
          <t>Šumperk</t>
        </is>
      </c>
      <c r="L9539" t="inlineStr">
        <is>
          <t>RSG</t>
        </is>
      </c>
      <c r="M9539" t="inlineStr">
        <is>
          <t>Brindžák Michal</t>
        </is>
      </c>
      <c r="N9539" t="inlineStr">
        <is>
          <t>49.858757</t>
        </is>
      </c>
      <c r="O9539" t="inlineStr">
        <is>
          <t>17.107327</t>
        </is>
      </c>
      <c r="P9539" t="n">
        <v>1338.46</v>
      </c>
    </row>
    <row r="9540">
      <c r="A9540" t="n">
        <v>35200713</v>
      </c>
      <c r="B9540" t="n">
        <v>75200713</v>
      </c>
      <c r="C9540" t="inlineStr">
        <is>
          <t>LI</t>
        </is>
      </c>
      <c r="D9540" t="inlineStr">
        <is>
          <t>ČESKÁ POŠTA</t>
        </is>
      </c>
      <c r="E9540" t="inlineStr">
        <is>
          <t>1POSTA</t>
        </is>
      </c>
      <c r="F9540" t="inlineStr">
        <is>
          <t>P</t>
        </is>
      </c>
      <c r="G9540" t="inlineStr">
        <is>
          <t>Česká pošta - Třebařov</t>
        </is>
      </c>
      <c r="H9540" t="inlineStr">
        <is>
          <t>Třebařov</t>
        </is>
      </c>
      <c r="I9540" t="inlineStr">
        <is>
          <t>186</t>
        </is>
      </c>
      <c r="J9540" t="inlineStr">
        <is>
          <t>TŘEBAŘOV</t>
        </is>
      </c>
      <c r="K9540" t="inlineStr">
        <is>
          <t>Svitavy</t>
        </is>
      </c>
      <c r="L9540" t="inlineStr">
        <is>
          <t>RSE</t>
        </is>
      </c>
      <c r="M9540" t="inlineStr">
        <is>
          <t>Rek Lubomír</t>
        </is>
      </c>
      <c r="N9540" t="inlineStr">
        <is>
          <t>49.845363</t>
        </is>
      </c>
      <c r="O9540" t="inlineStr">
        <is>
          <t>16.697229</t>
        </is>
      </c>
      <c r="P9540" t="n">
        <v>1336.15</v>
      </c>
    </row>
    <row r="9541">
      <c r="A9541" t="n">
        <v>14745101</v>
      </c>
      <c r="B9541" t="n">
        <v>84745101</v>
      </c>
      <c r="C9541" t="inlineStr">
        <is>
          <t>VELKY TERMINAL</t>
        </is>
      </c>
      <c r="D9541" t="inlineStr">
        <is>
          <t>IDT</t>
        </is>
      </c>
      <c r="E9541" t="inlineStr">
        <is>
          <t>4OSTATNI</t>
        </is>
      </c>
      <c r="F9541" t="inlineStr">
        <is>
          <t>B</t>
        </is>
      </c>
      <c r="G9541" t="inlineStr">
        <is>
          <t>Thi Thu Huong Tran</t>
        </is>
      </c>
      <c r="H9541" t="inlineStr">
        <is>
          <t>Na Valech</t>
        </is>
      </c>
      <c r="I9541" t="inlineStr">
        <is>
          <t>396/56</t>
        </is>
      </c>
      <c r="J9541" t="inlineStr">
        <is>
          <t>LITOMĚŘICE - PŘEDMĚSTÍ</t>
        </is>
      </c>
      <c r="K9541" t="inlineStr">
        <is>
          <t>Litoměřice</t>
        </is>
      </c>
      <c r="L9541" t="inlineStr">
        <is>
          <t>RSD</t>
        </is>
      </c>
      <c r="M9541" t="inlineStr">
        <is>
          <t>Šticha Milan</t>
        </is>
      </c>
      <c r="N9541" t="inlineStr">
        <is>
          <t>50.537361</t>
        </is>
      </c>
      <c r="O9541" t="inlineStr">
        <is>
          <t>14.129033</t>
        </is>
      </c>
      <c r="P9541" t="n">
        <v>1334.62</v>
      </c>
    </row>
    <row r="9542">
      <c r="A9542" t="n">
        <v>36001606</v>
      </c>
      <c r="B9542" t="n">
        <v>76001606</v>
      </c>
      <c r="C9542" t="inlineStr">
        <is>
          <t>LI</t>
        </is>
      </c>
      <c r="D9542" t="inlineStr">
        <is>
          <t>IDT</t>
        </is>
      </c>
      <c r="E9542" t="inlineStr">
        <is>
          <t>2COOP</t>
        </is>
      </c>
      <c r="F9542" t="inlineStr">
        <is>
          <t>B</t>
        </is>
      </c>
      <c r="G9542" t="inlineStr">
        <is>
          <t>COOP TIP družstvo HB</t>
        </is>
      </c>
      <c r="H9542" t="inlineStr">
        <is>
          <t>Koperníkova</t>
        </is>
      </c>
      <c r="I9542" t="inlineStr">
        <is>
          <t>3059/7</t>
        </is>
      </c>
      <c r="J9542" t="inlineStr">
        <is>
          <t>KROMĚŘÍŽ</t>
        </is>
      </c>
      <c r="K9542" t="inlineStr">
        <is>
          <t>Kroměříž</t>
        </is>
      </c>
      <c r="L9542" t="inlineStr">
        <is>
          <t>RSE</t>
        </is>
      </c>
      <c r="M9542" t="inlineStr">
        <is>
          <t>Šír Daniel</t>
        </is>
      </c>
      <c r="N9542" t="inlineStr">
        <is>
          <t>49.301754</t>
        </is>
      </c>
      <c r="O9542" t="inlineStr">
        <is>
          <t>17.378245</t>
        </is>
      </c>
      <c r="P9542" t="n">
        <v>1334.62</v>
      </c>
    </row>
    <row r="9543">
      <c r="A9543" t="n">
        <v>32200417</v>
      </c>
      <c r="B9543" t="n">
        <v>72200417</v>
      </c>
      <c r="C9543" t="inlineStr">
        <is>
          <t>LI</t>
        </is>
      </c>
      <c r="D9543" t="inlineStr">
        <is>
          <t>ČESKÁ POŠTA</t>
        </is>
      </c>
      <c r="E9543" t="inlineStr">
        <is>
          <t>1POSTA</t>
        </is>
      </c>
      <c r="F9543" t="inlineStr">
        <is>
          <t>P</t>
        </is>
      </c>
      <c r="G9543" t="inlineStr">
        <is>
          <t>Česká pošta - Mečichov</t>
        </is>
      </c>
      <c r="H9543" t="inlineStr">
        <is>
          <t>Mečichov</t>
        </is>
      </c>
      <c r="I9543" t="inlineStr">
        <is>
          <t>118</t>
        </is>
      </c>
      <c r="J9543" t="inlineStr">
        <is>
          <t>MEČICHOV</t>
        </is>
      </c>
      <c r="K9543" t="inlineStr">
        <is>
          <t>Strakonice</t>
        </is>
      </c>
      <c r="L9543" t="inlineStr">
        <is>
          <t>RSB</t>
        </is>
      </c>
      <c r="M9543" t="inlineStr">
        <is>
          <t>Štolba Jan</t>
        </is>
      </c>
      <c r="N9543" t="inlineStr">
        <is>
          <t>49.347533</t>
        </is>
      </c>
      <c r="O9543" t="inlineStr">
        <is>
          <t>13.811196</t>
        </is>
      </c>
      <c r="P9543" t="n">
        <v>1333.08</v>
      </c>
    </row>
    <row r="9544">
      <c r="A9544" t="n">
        <v>37400248</v>
      </c>
      <c r="B9544" t="n">
        <v>77400248</v>
      </c>
      <c r="C9544" t="inlineStr">
        <is>
          <t>LI</t>
        </is>
      </c>
      <c r="D9544" t="inlineStr">
        <is>
          <t>KA PARTNERS</t>
        </is>
      </c>
      <c r="E9544" t="inlineStr">
        <is>
          <t>1CD</t>
        </is>
      </c>
      <c r="F9544" t="inlineStr">
        <is>
          <t>A</t>
        </is>
      </c>
      <c r="G9544" t="inlineStr">
        <is>
          <t>ČD Kojetín</t>
        </is>
      </c>
      <c r="H9544" t="inlineStr">
        <is>
          <t>Nádražní</t>
        </is>
      </c>
      <c r="I9544" t="inlineStr">
        <is>
          <t>458</t>
        </is>
      </c>
      <c r="J9544" t="inlineStr">
        <is>
          <t>KOJETÍN - KOJETÍN I-MĚSTO</t>
        </is>
      </c>
      <c r="K9544" t="inlineStr">
        <is>
          <t>Přerov</t>
        </is>
      </c>
      <c r="L9544" t="inlineStr">
        <is>
          <t>RSG</t>
        </is>
      </c>
      <c r="M9544" t="inlineStr">
        <is>
          <t>Herman Petr</t>
        </is>
      </c>
      <c r="N9544" t="inlineStr">
        <is>
          <t>49.345270</t>
        </is>
      </c>
      <c r="O9544" t="inlineStr">
        <is>
          <t>17.304720</t>
        </is>
      </c>
      <c r="P9544" t="n">
        <v>1332.31</v>
      </c>
    </row>
    <row r="9545">
      <c r="A9545" t="n">
        <v>31511401</v>
      </c>
      <c r="B9545" t="n">
        <v>71511401</v>
      </c>
      <c r="C9545" t="inlineStr">
        <is>
          <t>SMALL TERMINAL</t>
        </is>
      </c>
      <c r="D9545" t="inlineStr">
        <is>
          <t>IDT</t>
        </is>
      </c>
      <c r="E9545" t="inlineStr">
        <is>
          <t>4OSTATNI</t>
        </is>
      </c>
      <c r="F9545" t="inlineStr">
        <is>
          <t>B</t>
        </is>
      </c>
      <c r="G9545" t="inlineStr">
        <is>
          <t>Jarmila Brožková</t>
        </is>
      </c>
      <c r="H9545" t="inlineStr">
        <is>
          <t>Vyšehořovice</t>
        </is>
      </c>
      <c r="I9545" t="inlineStr">
        <is>
          <t>9</t>
        </is>
      </c>
      <c r="J9545" t="inlineStr">
        <is>
          <t>VYŠEHOŘOVICE</t>
        </is>
      </c>
      <c r="K9545" t="inlineStr">
        <is>
          <t>Praha-východ</t>
        </is>
      </c>
      <c r="L9545" t="inlineStr">
        <is>
          <t>RSA</t>
        </is>
      </c>
      <c r="M9545" t="inlineStr">
        <is>
          <t>Myslivec Jan</t>
        </is>
      </c>
      <c r="N9545" t="inlineStr">
        <is>
          <t>50.118716</t>
        </is>
      </c>
      <c r="O9545" t="inlineStr">
        <is>
          <t>14.772970</t>
        </is>
      </c>
      <c r="P9545" t="n">
        <v>1331.15</v>
      </c>
    </row>
    <row r="9546">
      <c r="A9546" t="n">
        <v>34200784</v>
      </c>
      <c r="B9546" t="n">
        <v>74200784</v>
      </c>
      <c r="C9546" t="inlineStr">
        <is>
          <t>LI</t>
        </is>
      </c>
      <c r="D9546" t="inlineStr">
        <is>
          <t>ČESKÁ POŠTA</t>
        </is>
      </c>
      <c r="E9546" t="inlineStr">
        <is>
          <t>1POSTA</t>
        </is>
      </c>
      <c r="F9546" t="inlineStr">
        <is>
          <t>P</t>
        </is>
      </c>
      <c r="G9546" t="inlineStr">
        <is>
          <t>Česká pošta - Panenský Týnec</t>
        </is>
      </c>
      <c r="H9546" t="inlineStr">
        <is>
          <t>Panenský Týnec</t>
        </is>
      </c>
      <c r="I9546" t="inlineStr">
        <is>
          <t>2</t>
        </is>
      </c>
      <c r="J9546" t="inlineStr">
        <is>
          <t>PANENSKÝ TÝNEC</t>
        </is>
      </c>
      <c r="K9546" t="inlineStr">
        <is>
          <t>Louny</t>
        </is>
      </c>
      <c r="L9546" t="inlineStr">
        <is>
          <t>RSD</t>
        </is>
      </c>
      <c r="M9546" t="inlineStr">
        <is>
          <t>Neubert Jaroslav</t>
        </is>
      </c>
      <c r="N9546" t="inlineStr">
        <is>
          <t>50.295614</t>
        </is>
      </c>
      <c r="O9546" t="inlineStr">
        <is>
          <t>13.915982</t>
        </is>
      </c>
      <c r="P9546" t="n">
        <v>1328.85</v>
      </c>
    </row>
    <row r="9547">
      <c r="A9547" t="n">
        <v>33001646</v>
      </c>
      <c r="B9547" t="n">
        <v>73001646</v>
      </c>
      <c r="C9547" t="inlineStr">
        <is>
          <t>LI</t>
        </is>
      </c>
      <c r="D9547" t="inlineStr">
        <is>
          <t>IDT</t>
        </is>
      </c>
      <c r="E9547" t="inlineStr">
        <is>
          <t>2COOP</t>
        </is>
      </c>
      <c r="F9547" t="inlineStr">
        <is>
          <t>B</t>
        </is>
      </c>
      <c r="G9547" t="inlineStr">
        <is>
          <t>COOP Západočeské konzumní družstvo Sušice</t>
        </is>
      </c>
      <c r="H9547" t="inlineStr">
        <is>
          <t>Krušnohorské náměstí</t>
        </is>
      </c>
      <c r="I9547" t="inlineStr">
        <is>
          <t>39</t>
        </is>
      </c>
      <c r="J9547" t="inlineStr">
        <is>
          <t>HROZNĚTÍN</t>
        </is>
      </c>
      <c r="K9547" t="inlineStr">
        <is>
          <t>Karlovy Vary</t>
        </is>
      </c>
      <c r="L9547" t="inlineStr">
        <is>
          <t>RSC</t>
        </is>
      </c>
      <c r="M9547" t="inlineStr">
        <is>
          <t>Beneš Lukáš</t>
        </is>
      </c>
      <c r="N9547" t="inlineStr">
        <is>
          <t>50.309201</t>
        </is>
      </c>
      <c r="O9547" t="inlineStr">
        <is>
          <t>12.871395</t>
        </is>
      </c>
      <c r="P9547" t="n">
        <v>1328.46</v>
      </c>
    </row>
    <row r="9548">
      <c r="A9548" t="n">
        <v>16759101</v>
      </c>
      <c r="B9548" t="n">
        <v>86759101</v>
      </c>
      <c r="C9548" t="inlineStr">
        <is>
          <t>VELKY TERMINAL</t>
        </is>
      </c>
      <c r="D9548" t="inlineStr">
        <is>
          <t>IDT</t>
        </is>
      </c>
      <c r="E9548" t="inlineStr">
        <is>
          <t>4OSTATNI</t>
        </is>
      </c>
      <c r="F9548" t="inlineStr">
        <is>
          <t>B</t>
        </is>
      </c>
      <c r="G9548" t="inlineStr">
        <is>
          <t>Miroslav Kalabus - drogerie</t>
        </is>
      </c>
      <c r="H9548" t="inlineStr">
        <is>
          <t>Jabloňová</t>
        </is>
      </c>
      <c r="I9548" t="inlineStr">
        <is>
          <t>433</t>
        </is>
      </c>
      <c r="J9548" t="inlineStr">
        <is>
          <t>UHERSKÉ HRADIŠTĚ - SADY</t>
        </is>
      </c>
      <c r="K9548" t="inlineStr">
        <is>
          <t>Uherské Hradiště</t>
        </is>
      </c>
      <c r="L9548" t="inlineStr">
        <is>
          <t>RSE</t>
        </is>
      </c>
      <c r="M9548" t="inlineStr">
        <is>
          <t>Modlitba Jakub</t>
        </is>
      </c>
      <c r="N9548" t="inlineStr">
        <is>
          <t>49.058010</t>
        </is>
      </c>
      <c r="O9548" t="inlineStr">
        <is>
          <t>17.475840</t>
        </is>
      </c>
      <c r="P9548" t="n">
        <v>1327.88</v>
      </c>
    </row>
    <row r="9549">
      <c r="A9549" t="n">
        <v>36201464</v>
      </c>
      <c r="B9549" t="n">
        <v>76201464</v>
      </c>
      <c r="C9549" t="inlineStr">
        <is>
          <t>LI</t>
        </is>
      </c>
      <c r="D9549" t="inlineStr">
        <is>
          <t>IDT</t>
        </is>
      </c>
      <c r="E9549" t="inlineStr">
        <is>
          <t>2POSTAF</t>
        </is>
      </c>
      <c r="F9549" t="inlineStr">
        <is>
          <t>B</t>
        </is>
      </c>
      <c r="G9549" t="inlineStr">
        <is>
          <t>PP Petr Kříž</t>
        </is>
      </c>
      <c r="H9549" t="inlineStr">
        <is>
          <t>Ježov</t>
        </is>
      </c>
      <c r="I9549" t="inlineStr">
        <is>
          <t>187</t>
        </is>
      </c>
      <c r="J9549" t="inlineStr">
        <is>
          <t>JEŽOV</t>
        </is>
      </c>
      <c r="K9549" t="inlineStr">
        <is>
          <t>Hodonín</t>
        </is>
      </c>
      <c r="L9549" t="inlineStr">
        <is>
          <t>RSB</t>
        </is>
      </c>
      <c r="M9549" t="inlineStr">
        <is>
          <t>Petlach Lubomír</t>
        </is>
      </c>
      <c r="N9549" t="inlineStr">
        <is>
          <t>49.024928</t>
        </is>
      </c>
      <c r="O9549" t="inlineStr">
        <is>
          <t>17.210610</t>
        </is>
      </c>
      <c r="P9549" t="n">
        <v>1327.69</v>
      </c>
    </row>
    <row r="9550">
      <c r="A9550" t="n">
        <v>15705201</v>
      </c>
      <c r="B9550" t="n">
        <v>85705201</v>
      </c>
      <c r="C9550" t="inlineStr">
        <is>
          <t>VELKY TERMINAL</t>
        </is>
      </c>
      <c r="D9550" t="inlineStr">
        <is>
          <t>IDT</t>
        </is>
      </c>
      <c r="E9550" t="inlineStr">
        <is>
          <t>4OSTATNI</t>
        </is>
      </c>
      <c r="F9550" t="inlineStr">
        <is>
          <t>B</t>
        </is>
      </c>
      <c r="G9550" t="inlineStr">
        <is>
          <t>Pavlína Chovančíková</t>
        </is>
      </c>
      <c r="H9550" t="inlineStr">
        <is>
          <t>Nové Lesy</t>
        </is>
      </c>
      <c r="I9550" t="inlineStr">
        <is>
          <t>72</t>
        </is>
      </c>
      <c r="J9550" t="inlineStr">
        <is>
          <t>BÍLÁ TŘEMEŠNÁ</t>
        </is>
      </c>
      <c r="K9550" t="inlineStr">
        <is>
          <t>Trutnov</t>
        </is>
      </c>
      <c r="L9550" t="inlineStr">
        <is>
          <t>RSE</t>
        </is>
      </c>
      <c r="M9550" t="inlineStr">
        <is>
          <t>Lán Tomáš</t>
        </is>
      </c>
      <c r="N9550" t="inlineStr">
        <is>
          <t>50.440097</t>
        </is>
      </c>
      <c r="O9550" t="inlineStr">
        <is>
          <t>15.766572</t>
        </is>
      </c>
      <c r="P9550" t="n">
        <v>1327.31</v>
      </c>
    </row>
    <row r="9551">
      <c r="A9551" t="n">
        <v>16840302</v>
      </c>
      <c r="B9551" t="n">
        <v>86840302</v>
      </c>
      <c r="C9551" t="inlineStr">
        <is>
          <t>VELKY TERMINAL</t>
        </is>
      </c>
      <c r="D9551" t="inlineStr">
        <is>
          <t>IDT</t>
        </is>
      </c>
      <c r="E9551" t="inlineStr">
        <is>
          <t>2POSTAF</t>
        </is>
      </c>
      <c r="F9551" t="inlineStr">
        <is>
          <t>B</t>
        </is>
      </c>
      <c r="G9551" t="inlineStr">
        <is>
          <t>Pavla Čejková</t>
        </is>
      </c>
      <c r="H9551" t="inlineStr">
        <is>
          <t>Ostrov u Macochy</t>
        </is>
      </c>
      <c r="I9551" t="inlineStr">
        <is>
          <t>80</t>
        </is>
      </c>
      <c r="J9551" t="inlineStr">
        <is>
          <t>OSTROV U MACOCHY</t>
        </is>
      </c>
      <c r="K9551" t="inlineStr">
        <is>
          <t>Blansko</t>
        </is>
      </c>
      <c r="L9551" t="inlineStr">
        <is>
          <t>RSE</t>
        </is>
      </c>
      <c r="M9551" t="inlineStr">
        <is>
          <t>Šír Daniel</t>
        </is>
      </c>
      <c r="N9551" t="inlineStr">
        <is>
          <t>49.382375</t>
        </is>
      </c>
      <c r="O9551" t="inlineStr">
        <is>
          <t>16.762881</t>
        </is>
      </c>
      <c r="P9551" t="n">
        <v>1326.54</v>
      </c>
    </row>
    <row r="9552">
      <c r="A9552" t="n">
        <v>33200795</v>
      </c>
      <c r="B9552" t="n">
        <v>73200795</v>
      </c>
      <c r="C9552" t="inlineStr">
        <is>
          <t>LI</t>
        </is>
      </c>
      <c r="D9552" t="inlineStr">
        <is>
          <t>IDT</t>
        </is>
      </c>
      <c r="E9552" t="inlineStr">
        <is>
          <t>2POSTAF</t>
        </is>
      </c>
      <c r="F9552" t="inlineStr">
        <is>
          <t>B</t>
        </is>
      </c>
      <c r="G9552" t="inlineStr">
        <is>
          <t>PP Obec Verušičky</t>
        </is>
      </c>
      <c r="H9552" t="inlineStr">
        <is>
          <t>Verušičky</t>
        </is>
      </c>
      <c r="I9552" t="inlineStr">
        <is>
          <t>5</t>
        </is>
      </c>
      <c r="J9552" t="inlineStr">
        <is>
          <t>VERUŠIČKY</t>
        </is>
      </c>
      <c r="K9552" t="inlineStr">
        <is>
          <t>Karlovy Vary</t>
        </is>
      </c>
      <c r="L9552" t="inlineStr">
        <is>
          <t>RSC</t>
        </is>
      </c>
      <c r="M9552" t="inlineStr">
        <is>
          <t>Beneš Lukáš</t>
        </is>
      </c>
      <c r="N9552" t="inlineStr">
        <is>
          <t>50.141072</t>
        </is>
      </c>
      <c r="O9552" t="inlineStr">
        <is>
          <t>13.173272</t>
        </is>
      </c>
      <c r="P9552" t="n">
        <v>1326.15</v>
      </c>
    </row>
    <row r="9553">
      <c r="A9553" t="n">
        <v>34200884</v>
      </c>
      <c r="B9553" t="n">
        <v>74200884</v>
      </c>
      <c r="C9553" t="inlineStr">
        <is>
          <t>LI</t>
        </is>
      </c>
      <c r="D9553" t="inlineStr">
        <is>
          <t>IDT</t>
        </is>
      </c>
      <c r="E9553" t="inlineStr">
        <is>
          <t>2POSTAF</t>
        </is>
      </c>
      <c r="F9553" t="inlineStr">
        <is>
          <t>B</t>
        </is>
      </c>
      <c r="G9553" t="inlineStr">
        <is>
          <t>PP Město Lom</t>
        </is>
      </c>
      <c r="H9553" t="inlineStr">
        <is>
          <t>nám. Republiky</t>
        </is>
      </c>
      <c r="I9553" t="inlineStr">
        <is>
          <t>13/5</t>
        </is>
      </c>
      <c r="J9553" t="inlineStr">
        <is>
          <t>LOM</t>
        </is>
      </c>
      <c r="K9553" t="inlineStr">
        <is>
          <t>Most</t>
        </is>
      </c>
      <c r="L9553" t="inlineStr">
        <is>
          <t>RSD</t>
        </is>
      </c>
      <c r="M9553" t="inlineStr">
        <is>
          <t>Neubert Jaroslav</t>
        </is>
      </c>
      <c r="N9553" t="inlineStr">
        <is>
          <t>50.593104</t>
        </is>
      </c>
      <c r="O9553" t="inlineStr">
        <is>
          <t>13.657230</t>
        </is>
      </c>
      <c r="P9553" t="n">
        <v>1326.15</v>
      </c>
    </row>
    <row r="9554">
      <c r="A9554" t="n">
        <v>13639201</v>
      </c>
      <c r="B9554" t="n">
        <v>83639201</v>
      </c>
      <c r="C9554" t="inlineStr">
        <is>
          <t>VELKY TERMINAL</t>
        </is>
      </c>
      <c r="D9554" t="inlineStr">
        <is>
          <t>IDT</t>
        </is>
      </c>
      <c r="E9554" t="inlineStr">
        <is>
          <t>4OSTATNI</t>
        </is>
      </c>
      <c r="F9554" t="inlineStr">
        <is>
          <t>B</t>
        </is>
      </c>
      <c r="G9554" t="inlineStr">
        <is>
          <t>Xuan Truong Pham</t>
        </is>
      </c>
      <c r="H9554" t="inlineStr">
        <is>
          <t>Závodu míru</t>
        </is>
      </c>
      <c r="I9554" t="inlineStr">
        <is>
          <t>1914</t>
        </is>
      </c>
      <c r="J9554" t="inlineStr">
        <is>
          <t>SOKOLOV</t>
        </is>
      </c>
      <c r="K9554" t="inlineStr">
        <is>
          <t>Sokolov</t>
        </is>
      </c>
      <c r="L9554" t="inlineStr">
        <is>
          <t>RSC</t>
        </is>
      </c>
      <c r="M9554" t="inlineStr">
        <is>
          <t>Beneš Lukáš</t>
        </is>
      </c>
      <c r="N9554" t="inlineStr">
        <is>
          <t>50.173624</t>
        </is>
      </c>
      <c r="O9554" t="inlineStr">
        <is>
          <t>12.665795</t>
        </is>
      </c>
      <c r="P9554" t="n">
        <v>1325.77</v>
      </c>
    </row>
    <row r="9555">
      <c r="A9555" t="n">
        <v>31201416</v>
      </c>
      <c r="B9555" t="n">
        <v>71201416</v>
      </c>
      <c r="C9555" t="inlineStr">
        <is>
          <t>LI</t>
        </is>
      </c>
      <c r="D9555" t="inlineStr">
        <is>
          <t>ČESKÁ POŠTA</t>
        </is>
      </c>
      <c r="E9555" t="inlineStr">
        <is>
          <t>1POSTA</t>
        </is>
      </c>
      <c r="F9555" t="inlineStr">
        <is>
          <t>P</t>
        </is>
      </c>
      <c r="G9555" t="inlineStr">
        <is>
          <t>Česká pošta - Dlouhá Lhota u Mladé Boleslavě</t>
        </is>
      </c>
      <c r="H9555" t="inlineStr">
        <is>
          <t>Dlouhá Lhota</t>
        </is>
      </c>
      <c r="I9555" t="inlineStr">
        <is>
          <t>29</t>
        </is>
      </c>
      <c r="J9555" t="inlineStr">
        <is>
          <t>DLOUHÁ LHOTA</t>
        </is>
      </c>
      <c r="K9555" t="inlineStr">
        <is>
          <t>Mladá Boleslav</t>
        </is>
      </c>
      <c r="L9555" t="inlineStr">
        <is>
          <t>RSA</t>
        </is>
      </c>
      <c r="M9555" t="inlineStr">
        <is>
          <t>Vlk Pavel</t>
        </is>
      </c>
      <c r="N9555" t="inlineStr">
        <is>
          <t>50.419481</t>
        </is>
      </c>
      <c r="O9555" t="inlineStr">
        <is>
          <t>15.060597</t>
        </is>
      </c>
      <c r="P9555" t="n">
        <v>1325.77</v>
      </c>
    </row>
    <row r="9556">
      <c r="A9556" t="n">
        <v>36001415</v>
      </c>
      <c r="B9556" t="n">
        <v>76001415</v>
      </c>
      <c r="C9556" t="inlineStr">
        <is>
          <t>LI</t>
        </is>
      </c>
      <c r="D9556" t="inlineStr">
        <is>
          <t>IDT</t>
        </is>
      </c>
      <c r="E9556" t="inlineStr">
        <is>
          <t>2COOP</t>
        </is>
      </c>
      <c r="F9556" t="inlineStr">
        <is>
          <t>B</t>
        </is>
      </c>
      <c r="G9556" t="inlineStr">
        <is>
          <t>COOP Jednota spotřební družstvo v Uherském Ostrohu</t>
        </is>
      </c>
      <c r="H9556" t="inlineStr">
        <is>
          <t>Mistřice</t>
        </is>
      </c>
      <c r="I9556" t="inlineStr">
        <is>
          <t>385</t>
        </is>
      </c>
      <c r="J9556" t="inlineStr">
        <is>
          <t>MISTŘICE</t>
        </is>
      </c>
      <c r="K9556" t="inlineStr">
        <is>
          <t>Uherské Hradiště</t>
        </is>
      </c>
      <c r="L9556" t="inlineStr">
        <is>
          <t>RSE</t>
        </is>
      </c>
      <c r="M9556" t="inlineStr">
        <is>
          <t>Modlitba Jakub</t>
        </is>
      </c>
      <c r="N9556" t="inlineStr">
        <is>
          <t>49.087473</t>
        </is>
      </c>
      <c r="O9556" t="inlineStr">
        <is>
          <t>17.534707</t>
        </is>
      </c>
      <c r="P9556" t="n">
        <v>1325.38</v>
      </c>
    </row>
    <row r="9557">
      <c r="A9557" t="n">
        <v>31523501</v>
      </c>
      <c r="B9557" t="n">
        <v>71523501</v>
      </c>
      <c r="C9557" t="inlineStr">
        <is>
          <t>SMALL TERMINAL</t>
        </is>
      </c>
      <c r="D9557" t="inlineStr">
        <is>
          <t>CORN</t>
        </is>
      </c>
      <c r="E9557" t="inlineStr">
        <is>
          <t>9PODNIKC</t>
        </is>
      </c>
      <c r="F9557" t="inlineStr">
        <is>
          <t>A</t>
        </is>
      </c>
      <c r="G9557" t="inlineStr">
        <is>
          <t>Allwyn Česko a.s. (podniková prodejna)</t>
        </is>
      </c>
      <c r="H9557" t="inlineStr">
        <is>
          <t>Evropská</t>
        </is>
      </c>
      <c r="I9557" t="inlineStr">
        <is>
          <t>866/65</t>
        </is>
      </c>
      <c r="J9557" t="inlineStr">
        <is>
          <t>PRAHA 6 - VOKOVICE</t>
        </is>
      </c>
      <c r="K9557" t="inlineStr">
        <is>
          <t>Praha</t>
        </is>
      </c>
      <c r="L9557" t="inlineStr">
        <is>
          <t>RSA</t>
        </is>
      </c>
      <c r="M9557" t="inlineStr">
        <is>
          <t>Dosoudil Petr</t>
        </is>
      </c>
      <c r="N9557" t="inlineStr">
        <is>
          <t>50.098366</t>
        </is>
      </c>
      <c r="O9557" t="inlineStr">
        <is>
          <t>14.366555</t>
        </is>
      </c>
      <c r="P9557" t="n">
        <v>1324.04</v>
      </c>
    </row>
    <row r="9558">
      <c r="A9558" t="n">
        <v>37200697</v>
      </c>
      <c r="B9558" t="n">
        <v>77200697</v>
      </c>
      <c r="C9558" t="inlineStr">
        <is>
          <t>LI</t>
        </is>
      </c>
      <c r="D9558" t="inlineStr">
        <is>
          <t>ČESKÁ POŠTA</t>
        </is>
      </c>
      <c r="E9558" t="inlineStr">
        <is>
          <t>1POSTA</t>
        </is>
      </c>
      <c r="F9558" t="inlineStr">
        <is>
          <t>P</t>
        </is>
      </c>
      <c r="G9558" t="inlineStr">
        <is>
          <t>Česká pošta - Dolní Studénky</t>
        </is>
      </c>
      <c r="H9558" t="inlineStr">
        <is>
          <t>Dolní Studénky</t>
        </is>
      </c>
      <c r="I9558" t="inlineStr">
        <is>
          <t>99</t>
        </is>
      </c>
      <c r="J9558" t="inlineStr">
        <is>
          <t>DOLNÍ STUDÉNKY</t>
        </is>
      </c>
      <c r="K9558" t="inlineStr">
        <is>
          <t>Šumperk</t>
        </is>
      </c>
      <c r="L9558" t="inlineStr">
        <is>
          <t>RSG</t>
        </is>
      </c>
      <c r="M9558" t="inlineStr">
        <is>
          <t>Brindžák Michal</t>
        </is>
      </c>
      <c r="N9558" t="inlineStr">
        <is>
          <t>49.935390</t>
        </is>
      </c>
      <c r="O9558" t="inlineStr">
        <is>
          <t>16.971332</t>
        </is>
      </c>
      <c r="P9558" t="n">
        <v>1323.46</v>
      </c>
    </row>
    <row r="9559">
      <c r="A9559" t="n">
        <v>17207038</v>
      </c>
      <c r="B9559" t="n">
        <v>87207038</v>
      </c>
      <c r="C9559" t="inlineStr">
        <is>
          <t>VELKY TERMINAL</t>
        </is>
      </c>
      <c r="D9559" t="inlineStr">
        <is>
          <t>ČESKÁ POŠTA</t>
        </is>
      </c>
      <c r="E9559" t="inlineStr">
        <is>
          <t>1POSTA</t>
        </is>
      </c>
      <c r="F9559" t="inlineStr">
        <is>
          <t>P</t>
        </is>
      </c>
      <c r="G9559" t="inlineStr">
        <is>
          <t>Česká pošta - Mokré Lazce</t>
        </is>
      </c>
      <c r="H9559" t="inlineStr">
        <is>
          <t>Pavla Křížkovského</t>
        </is>
      </c>
      <c r="I9559" t="inlineStr">
        <is>
          <t>158</t>
        </is>
      </c>
      <c r="J9559" t="inlineStr">
        <is>
          <t>MOKRÉ LAZCE</t>
        </is>
      </c>
      <c r="K9559" t="inlineStr">
        <is>
          <t>Opava</t>
        </is>
      </c>
      <c r="L9559" t="inlineStr">
        <is>
          <t>RSG</t>
        </is>
      </c>
      <c r="M9559" t="inlineStr">
        <is>
          <t>Gelnar Ivo</t>
        </is>
      </c>
      <c r="N9559" t="inlineStr">
        <is>
          <t>49.904677</t>
        </is>
      </c>
      <c r="O9559" t="inlineStr">
        <is>
          <t>18.029436</t>
        </is>
      </c>
      <c r="P9559" t="n">
        <v>1322.69</v>
      </c>
    </row>
    <row r="9560">
      <c r="A9560" t="n">
        <v>32502201</v>
      </c>
      <c r="B9560" t="n">
        <v>72502201</v>
      </c>
      <c r="C9560" t="inlineStr">
        <is>
          <t>SMALL TERMINAL</t>
        </is>
      </c>
      <c r="D9560" t="inlineStr">
        <is>
          <t>IDT</t>
        </is>
      </c>
      <c r="E9560" t="inlineStr">
        <is>
          <t>4OSTATNI</t>
        </is>
      </c>
      <c r="F9560" t="inlineStr">
        <is>
          <t>B</t>
        </is>
      </c>
      <c r="G9560" t="inlineStr">
        <is>
          <t>Ngoc Diep Nguyen</t>
        </is>
      </c>
      <c r="H9560" t="inlineStr">
        <is>
          <t>Velké náměstí</t>
        </is>
      </c>
      <c r="I9560" t="inlineStr">
        <is>
          <t>41</t>
        </is>
      </c>
      <c r="J9560" t="inlineStr">
        <is>
          <t>PRACHATICE - PRACHATICE I</t>
        </is>
      </c>
      <c r="K9560" t="inlineStr">
        <is>
          <t>Prachatice</t>
        </is>
      </c>
      <c r="L9560" t="inlineStr">
        <is>
          <t>RSB</t>
        </is>
      </c>
      <c r="M9560" t="inlineStr">
        <is>
          <t>Štolba Jan</t>
        </is>
      </c>
      <c r="N9560" t="inlineStr">
        <is>
          <t>49.012688</t>
        </is>
      </c>
      <c r="O9560" t="inlineStr">
        <is>
          <t>13.998215</t>
        </is>
      </c>
      <c r="P9560" t="n">
        <v>1321.15</v>
      </c>
    </row>
    <row r="9561">
      <c r="A9561" t="n">
        <v>35200709</v>
      </c>
      <c r="B9561" t="n">
        <v>75200709</v>
      </c>
      <c r="C9561" t="inlineStr">
        <is>
          <t>LI</t>
        </is>
      </c>
      <c r="D9561" t="inlineStr">
        <is>
          <t>ČESKÁ POŠTA</t>
        </is>
      </c>
      <c r="E9561" t="inlineStr">
        <is>
          <t>1POSTA</t>
        </is>
      </c>
      <c r="F9561" t="inlineStr">
        <is>
          <t>P</t>
        </is>
      </c>
      <c r="G9561" t="inlineStr">
        <is>
          <t>Česká pošta - Koclířov u Svitav</t>
        </is>
      </c>
      <c r="H9561" t="inlineStr">
        <is>
          <t>Koclířov</t>
        </is>
      </c>
      <c r="I9561" t="inlineStr">
        <is>
          <t>103</t>
        </is>
      </c>
      <c r="J9561" t="inlineStr">
        <is>
          <t>KOCLÍŘOV</t>
        </is>
      </c>
      <c r="K9561" t="inlineStr">
        <is>
          <t>Svitavy</t>
        </is>
      </c>
      <c r="L9561" t="inlineStr">
        <is>
          <t>RSE</t>
        </is>
      </c>
      <c r="M9561" t="inlineStr">
        <is>
          <t>Rek Lubomír</t>
        </is>
      </c>
      <c r="N9561" t="inlineStr">
        <is>
          <t>49.764055</t>
        </is>
      </c>
      <c r="O9561" t="inlineStr">
        <is>
          <t>16.544167</t>
        </is>
      </c>
      <c r="P9561" t="n">
        <v>1317.69</v>
      </c>
    </row>
    <row r="9562">
      <c r="A9562" t="n">
        <v>36509802</v>
      </c>
      <c r="B9562" t="n">
        <v>76509802</v>
      </c>
      <c r="C9562" t="inlineStr">
        <is>
          <t>SMALL TERMINAL</t>
        </is>
      </c>
      <c r="D9562" t="inlineStr">
        <is>
          <t>IDT</t>
        </is>
      </c>
      <c r="E9562" t="inlineStr">
        <is>
          <t>4OSTATNI</t>
        </is>
      </c>
      <c r="F9562" t="inlineStr">
        <is>
          <t>B</t>
        </is>
      </c>
      <c r="G9562" t="inlineStr">
        <is>
          <t>Radomír Svoboda</t>
        </is>
      </c>
      <c r="H9562" t="inlineStr">
        <is>
          <t>Osvobození</t>
        </is>
      </c>
      <c r="I9562" t="inlineStr">
        <is>
          <t>34</t>
        </is>
      </c>
      <c r="J9562" t="inlineStr">
        <is>
          <t>SLAVIČÍN</t>
        </is>
      </c>
      <c r="K9562" t="inlineStr">
        <is>
          <t>Zlín</t>
        </is>
      </c>
      <c r="L9562" t="inlineStr">
        <is>
          <t>RSE</t>
        </is>
      </c>
      <c r="M9562" t="inlineStr">
        <is>
          <t>Modlitba Jakub</t>
        </is>
      </c>
      <c r="N9562" t="inlineStr">
        <is>
          <t>49.087634</t>
        </is>
      </c>
      <c r="O9562" t="inlineStr">
        <is>
          <t>17.878718</t>
        </is>
      </c>
      <c r="P9562" t="n">
        <v>1316.54</v>
      </c>
    </row>
    <row r="9563">
      <c r="A9563" t="n">
        <v>31001303</v>
      </c>
      <c r="B9563" t="n">
        <v>71001303</v>
      </c>
      <c r="C9563" t="inlineStr">
        <is>
          <t>LI</t>
        </is>
      </c>
      <c r="D9563" t="inlineStr">
        <is>
          <t>IDT</t>
        </is>
      </c>
      <c r="E9563" t="inlineStr">
        <is>
          <t>2COOP</t>
        </is>
      </c>
      <c r="F9563" t="inlineStr">
        <is>
          <t>B</t>
        </is>
      </c>
      <c r="G9563" t="inlineStr">
        <is>
          <t>COOP Příbram, družstvo</t>
        </is>
      </c>
      <c r="H9563" t="inlineStr">
        <is>
          <t>Pečice</t>
        </is>
      </c>
      <c r="I9563" t="inlineStr">
        <is>
          <t>82</t>
        </is>
      </c>
      <c r="J9563" t="inlineStr">
        <is>
          <t>PEČICE</t>
        </is>
      </c>
      <c r="K9563" t="inlineStr">
        <is>
          <t>Příbram</t>
        </is>
      </c>
      <c r="L9563" t="inlineStr">
        <is>
          <t>RSA</t>
        </is>
      </c>
      <c r="M9563" t="inlineStr">
        <is>
          <t>Fiedler Miroslav</t>
        </is>
      </c>
      <c r="N9563" t="inlineStr">
        <is>
          <t>49.601108</t>
        </is>
      </c>
      <c r="O9563" t="inlineStr">
        <is>
          <t>14.105451</t>
        </is>
      </c>
      <c r="P9563" t="n">
        <v>1315.77</v>
      </c>
    </row>
    <row r="9564">
      <c r="A9564" t="n">
        <v>32200607</v>
      </c>
      <c r="B9564" t="n">
        <v>72200607</v>
      </c>
      <c r="C9564" t="inlineStr">
        <is>
          <t>LI</t>
        </is>
      </c>
      <c r="D9564" t="inlineStr">
        <is>
          <t>ČESKÁ POŠTA</t>
        </is>
      </c>
      <c r="E9564" t="inlineStr">
        <is>
          <t>1POSTA</t>
        </is>
      </c>
      <c r="F9564" t="inlineStr">
        <is>
          <t>P</t>
        </is>
      </c>
      <c r="G9564" t="inlineStr">
        <is>
          <t>Česká pošta - Střelské Hoštice</t>
        </is>
      </c>
      <c r="H9564" t="inlineStr">
        <is>
          <t>Střelské Hoštice</t>
        </is>
      </c>
      <c r="I9564" t="inlineStr">
        <is>
          <t>83</t>
        </is>
      </c>
      <c r="J9564" t="inlineStr">
        <is>
          <t>STŘELSKÉ HOŠTICE</t>
        </is>
      </c>
      <c r="K9564" t="inlineStr">
        <is>
          <t>Strakonice</t>
        </is>
      </c>
      <c r="L9564" t="inlineStr">
        <is>
          <t>RSB</t>
        </is>
      </c>
      <c r="M9564" t="inlineStr">
        <is>
          <t>Štolba Jan</t>
        </is>
      </c>
      <c r="N9564" t="inlineStr">
        <is>
          <t>49.296860</t>
        </is>
      </c>
      <c r="O9564" t="inlineStr">
        <is>
          <t>13.757302</t>
        </is>
      </c>
      <c r="P9564" t="n">
        <v>1313.08</v>
      </c>
    </row>
    <row r="9565">
      <c r="A9565" t="n">
        <v>33200478</v>
      </c>
      <c r="B9565" t="n">
        <v>73200478</v>
      </c>
      <c r="C9565" t="inlineStr">
        <is>
          <t>LI</t>
        </is>
      </c>
      <c r="D9565" t="inlineStr">
        <is>
          <t>ČESKÁ POŠTA</t>
        </is>
      </c>
      <c r="E9565" t="inlineStr">
        <is>
          <t>1POSTA</t>
        </is>
      </c>
      <c r="F9565" t="inlineStr">
        <is>
          <t>P</t>
        </is>
      </c>
      <c r="G9565" t="inlineStr">
        <is>
          <t>Česká pošta - Staré Sedlo u Tachova</t>
        </is>
      </c>
      <c r="H9565" t="inlineStr">
        <is>
          <t>Staré Sedlo</t>
        </is>
      </c>
      <c r="I9565" t="inlineStr">
        <is>
          <t>60</t>
        </is>
      </c>
      <c r="J9565" t="inlineStr">
        <is>
          <t>STARÉ SEDLO</t>
        </is>
      </c>
      <c r="K9565" t="inlineStr">
        <is>
          <t>Tachov</t>
        </is>
      </c>
      <c r="L9565" t="inlineStr">
        <is>
          <t>RSC</t>
        </is>
      </c>
      <c r="M9565" t="inlineStr">
        <is>
          <t>Horejš Vladimír</t>
        </is>
      </c>
      <c r="N9565" t="inlineStr">
        <is>
          <t>49.665734</t>
        </is>
      </c>
      <c r="O9565" t="inlineStr">
        <is>
          <t>12.863779</t>
        </is>
      </c>
      <c r="P9565" t="n">
        <v>1311.92</v>
      </c>
    </row>
    <row r="9566">
      <c r="A9566" t="n">
        <v>32200419</v>
      </c>
      <c r="B9566" t="n">
        <v>72200419</v>
      </c>
      <c r="C9566" t="inlineStr">
        <is>
          <t>LI</t>
        </is>
      </c>
      <c r="D9566" t="inlineStr">
        <is>
          <t>ČESKÁ POŠTA</t>
        </is>
      </c>
      <c r="E9566" t="inlineStr">
        <is>
          <t>1POSTA</t>
        </is>
      </c>
      <c r="F9566" t="inlineStr">
        <is>
          <t>P</t>
        </is>
      </c>
      <c r="G9566" t="inlineStr">
        <is>
          <t>Česká pošta - Cehnice</t>
        </is>
      </c>
      <c r="H9566" t="inlineStr">
        <is>
          <t>Cehnice</t>
        </is>
      </c>
      <c r="I9566" t="inlineStr">
        <is>
          <t>76</t>
        </is>
      </c>
      <c r="J9566" t="inlineStr">
        <is>
          <t>CEHNICE</t>
        </is>
      </c>
      <c r="K9566" t="inlineStr">
        <is>
          <t>Strakonice</t>
        </is>
      </c>
      <c r="L9566" t="inlineStr">
        <is>
          <t>RSB</t>
        </is>
      </c>
      <c r="M9566" t="inlineStr">
        <is>
          <t>Štolba Jan</t>
        </is>
      </c>
      <c r="N9566" t="inlineStr">
        <is>
          <t>49.215079</t>
        </is>
      </c>
      <c r="O9566" t="inlineStr">
        <is>
          <t>14.029360</t>
        </is>
      </c>
      <c r="P9566" t="n">
        <v>1311.15</v>
      </c>
    </row>
    <row r="9567">
      <c r="A9567" t="n">
        <v>34200683</v>
      </c>
      <c r="B9567" t="n">
        <v>74200373</v>
      </c>
      <c r="C9567" t="inlineStr">
        <is>
          <t>LI</t>
        </is>
      </c>
      <c r="D9567" t="inlineStr">
        <is>
          <t>ČESKÁ POŠTA</t>
        </is>
      </c>
      <c r="E9567" t="inlineStr">
        <is>
          <t>1POSTA</t>
        </is>
      </c>
      <c r="F9567" t="inlineStr">
        <is>
          <t>P</t>
        </is>
      </c>
      <c r="G9567" t="inlineStr">
        <is>
          <t>Česká pošta - Žalany</t>
        </is>
      </c>
      <c r="H9567" t="inlineStr">
        <is>
          <t>Pražská</t>
        </is>
      </c>
      <c r="I9567" t="inlineStr">
        <is>
          <t>48</t>
        </is>
      </c>
      <c r="J9567" t="inlineStr">
        <is>
          <t>ŽALANY</t>
        </is>
      </c>
      <c r="K9567" t="inlineStr">
        <is>
          <t>Teplice</t>
        </is>
      </c>
      <c r="L9567" t="inlineStr">
        <is>
          <t>RSD</t>
        </is>
      </c>
      <c r="M9567" t="inlineStr">
        <is>
          <t>Neubert Jaroslav</t>
        </is>
      </c>
      <c r="N9567" t="inlineStr">
        <is>
          <t>50.587621</t>
        </is>
      </c>
      <c r="O9567" t="inlineStr">
        <is>
          <t>13.915900</t>
        </is>
      </c>
      <c r="P9567" t="n">
        <v>1310.77</v>
      </c>
    </row>
    <row r="9568">
      <c r="A9568" t="n">
        <v>36200851</v>
      </c>
      <c r="B9568" t="n">
        <v>76200851</v>
      </c>
      <c r="C9568" t="inlineStr">
        <is>
          <t>LI</t>
        </is>
      </c>
      <c r="D9568" t="inlineStr">
        <is>
          <t>ČESKÁ POŠTA</t>
        </is>
      </c>
      <c r="E9568" t="inlineStr">
        <is>
          <t>1POSTA</t>
        </is>
      </c>
      <c r="F9568" t="inlineStr">
        <is>
          <t>P</t>
        </is>
      </c>
      <c r="G9568" t="inlineStr">
        <is>
          <t>Česká pošta - Prakšice</t>
        </is>
      </c>
      <c r="H9568" t="inlineStr">
        <is>
          <t>Prakšice</t>
        </is>
      </c>
      <c r="I9568" t="inlineStr">
        <is>
          <t>29</t>
        </is>
      </c>
      <c r="J9568" t="inlineStr">
        <is>
          <t>PRAKŠICE</t>
        </is>
      </c>
      <c r="K9568" t="inlineStr">
        <is>
          <t>Uherské Hradiště</t>
        </is>
      </c>
      <c r="L9568" t="inlineStr">
        <is>
          <t>RSE</t>
        </is>
      </c>
      <c r="M9568" t="inlineStr">
        <is>
          <t>Modlitba Jakub</t>
        </is>
      </c>
      <c r="N9568" t="inlineStr">
        <is>
          <t>49.067269</t>
        </is>
      </c>
      <c r="O9568" t="inlineStr">
        <is>
          <t>17.632742</t>
        </is>
      </c>
      <c r="P9568" t="n">
        <v>1310.77</v>
      </c>
    </row>
    <row r="9569">
      <c r="A9569" t="n">
        <v>37518401</v>
      </c>
      <c r="B9569" t="n">
        <v>77518401</v>
      </c>
      <c r="C9569" t="inlineStr">
        <is>
          <t>SMALL TERMINAL</t>
        </is>
      </c>
      <c r="D9569" t="inlineStr">
        <is>
          <t>IDT</t>
        </is>
      </c>
      <c r="E9569" t="inlineStr">
        <is>
          <t>4OSTATNI</t>
        </is>
      </c>
      <c r="F9569" t="inlineStr">
        <is>
          <t>B</t>
        </is>
      </c>
      <c r="G9569" t="inlineStr">
        <is>
          <t>Đuc Lăng Nguyen</t>
        </is>
      </c>
      <c r="H9569" t="inlineStr">
        <is>
          <t>Troubelice</t>
        </is>
      </c>
      <c r="I9569" t="inlineStr">
        <is>
          <t>100</t>
        </is>
      </c>
      <c r="J9569" t="inlineStr">
        <is>
          <t>TROUBELICE</t>
        </is>
      </c>
      <c r="K9569" t="inlineStr">
        <is>
          <t>Olomouc</t>
        </is>
      </c>
      <c r="L9569" t="inlineStr">
        <is>
          <t>RSG</t>
        </is>
      </c>
      <c r="M9569" t="inlineStr">
        <is>
          <t>Brindžák Michal</t>
        </is>
      </c>
      <c r="N9569" t="inlineStr">
        <is>
          <t>49.816567</t>
        </is>
      </c>
      <c r="O9569" t="inlineStr">
        <is>
          <t>17.083176</t>
        </is>
      </c>
      <c r="P9569" t="n">
        <v>1309.62</v>
      </c>
    </row>
    <row r="9570">
      <c r="A9570" t="n">
        <v>16840217</v>
      </c>
      <c r="B9570" t="n">
        <v>86840217</v>
      </c>
      <c r="C9570" t="inlineStr">
        <is>
          <t>VELKY TERMINAL</t>
        </is>
      </c>
      <c r="D9570" t="inlineStr">
        <is>
          <t>KA PARTNERS</t>
        </is>
      </c>
      <c r="E9570" t="inlineStr">
        <is>
          <t>1FAST</t>
        </is>
      </c>
      <c r="F9570" t="inlineStr">
        <is>
          <t>B</t>
        </is>
      </c>
      <c r="G9570" t="inlineStr">
        <is>
          <t>PLANEO Elektro</t>
        </is>
      </c>
      <c r="H9570" t="inlineStr">
        <is>
          <t>třída 3. května (OC CENTRO)</t>
        </is>
      </c>
      <c r="I9570" t="inlineStr">
        <is>
          <t>1170</t>
        </is>
      </c>
      <c r="J9570" t="inlineStr">
        <is>
          <t>ZLÍN - MALENOVICE</t>
        </is>
      </c>
      <c r="K9570" t="inlineStr">
        <is>
          <t>Zlín</t>
        </is>
      </c>
      <c r="L9570" t="inlineStr">
        <is>
          <t>RSE</t>
        </is>
      </c>
      <c r="M9570" t="inlineStr">
        <is>
          <t>Modlitba Jakub</t>
        </is>
      </c>
      <c r="N9570" t="inlineStr">
        <is>
          <t>49.204218</t>
        </is>
      </c>
      <c r="O9570" t="inlineStr">
        <is>
          <t>17.571841</t>
        </is>
      </c>
      <c r="P9570" t="n">
        <v>1309.23</v>
      </c>
    </row>
    <row r="9571">
      <c r="A9571" t="n">
        <v>37201051</v>
      </c>
      <c r="B9571" t="n">
        <v>77201051</v>
      </c>
      <c r="C9571" t="inlineStr">
        <is>
          <t>LI</t>
        </is>
      </c>
      <c r="D9571" t="inlineStr">
        <is>
          <t>ČESKÁ POŠTA</t>
        </is>
      </c>
      <c r="E9571" t="inlineStr">
        <is>
          <t>1POSTA</t>
        </is>
      </c>
      <c r="F9571" t="inlineStr">
        <is>
          <t>P</t>
        </is>
      </c>
      <c r="G9571" t="inlineStr">
        <is>
          <t>Česká pošta - Slavkov u Opavy</t>
        </is>
      </c>
      <c r="H9571" t="inlineStr">
        <is>
          <t>Ludvíka Svobody</t>
        </is>
      </c>
      <c r="I9571" t="inlineStr">
        <is>
          <t>25</t>
        </is>
      </c>
      <c r="J9571" t="inlineStr">
        <is>
          <t>SLAVKOV</t>
        </is>
      </c>
      <c r="K9571" t="inlineStr">
        <is>
          <t>Opava</t>
        </is>
      </c>
      <c r="L9571" t="inlineStr">
        <is>
          <t>RSG</t>
        </is>
      </c>
      <c r="M9571" t="inlineStr">
        <is>
          <t>Brindžák Michal</t>
        </is>
      </c>
      <c r="N9571" t="inlineStr">
        <is>
          <t>49.922137</t>
        </is>
      </c>
      <c r="O9571" t="inlineStr">
        <is>
          <t>17.836208</t>
        </is>
      </c>
      <c r="P9571" t="n">
        <v>1308.46</v>
      </c>
    </row>
    <row r="9572">
      <c r="A9572" t="n">
        <v>34001612</v>
      </c>
      <c r="B9572" t="n">
        <v>74001612</v>
      </c>
      <c r="C9572" t="inlineStr">
        <is>
          <t>LI</t>
        </is>
      </c>
      <c r="D9572" t="inlineStr">
        <is>
          <t>IDT</t>
        </is>
      </c>
      <c r="E9572" t="inlineStr">
        <is>
          <t>2COOP</t>
        </is>
      </c>
      <c r="F9572" t="inlineStr">
        <is>
          <t>B</t>
        </is>
      </c>
      <c r="G9572" t="inlineStr">
        <is>
          <t>COOP JEDNOTA, spotřební družstvo v Podbořanech</t>
        </is>
      </c>
      <c r="H9572" t="inlineStr">
        <is>
          <t>Liběšice</t>
        </is>
      </c>
      <c r="I9572" t="inlineStr">
        <is>
          <t>80</t>
        </is>
      </c>
      <c r="J9572" t="inlineStr">
        <is>
          <t>LIBĚŠICE</t>
        </is>
      </c>
      <c r="K9572" t="inlineStr">
        <is>
          <t>Louny</t>
        </is>
      </c>
      <c r="L9572" t="inlineStr">
        <is>
          <t>RSD</t>
        </is>
      </c>
      <c r="M9572" t="inlineStr">
        <is>
          <t>Neubert Jaroslav</t>
        </is>
      </c>
      <c r="N9572" t="inlineStr">
        <is>
          <t>50.295158</t>
        </is>
      </c>
      <c r="O9572" t="inlineStr">
        <is>
          <t>13.621643</t>
        </is>
      </c>
      <c r="P9572" t="n">
        <v>1307.69</v>
      </c>
    </row>
    <row r="9573">
      <c r="A9573" t="n">
        <v>35200701</v>
      </c>
      <c r="B9573" t="n">
        <v>75200701</v>
      </c>
      <c r="C9573" t="inlineStr">
        <is>
          <t>LI</t>
        </is>
      </c>
      <c r="D9573" t="inlineStr">
        <is>
          <t>ČESKÁ POŠTA</t>
        </is>
      </c>
      <c r="E9573" t="inlineStr">
        <is>
          <t>1POSTA</t>
        </is>
      </c>
      <c r="F9573" t="inlineStr">
        <is>
          <t>P</t>
        </is>
      </c>
      <c r="G9573" t="inlineStr">
        <is>
          <t>Česká pošta - Vraclav</t>
        </is>
      </c>
      <c r="H9573" t="inlineStr">
        <is>
          <t>Vraclav</t>
        </is>
      </c>
      <c r="I9573" t="inlineStr">
        <is>
          <t>66</t>
        </is>
      </c>
      <c r="J9573" t="inlineStr">
        <is>
          <t>VRACLAV</t>
        </is>
      </c>
      <c r="K9573" t="inlineStr">
        <is>
          <t>Ústí nad Orlicí</t>
        </is>
      </c>
      <c r="L9573" t="inlineStr">
        <is>
          <t>RSE</t>
        </is>
      </c>
      <c r="M9573" t="inlineStr">
        <is>
          <t>Rek Lubomír</t>
        </is>
      </c>
      <c r="N9573" t="inlineStr">
        <is>
          <t>49.967712</t>
        </is>
      </c>
      <c r="O9573" t="inlineStr">
        <is>
          <t>16.090541</t>
        </is>
      </c>
      <c r="P9573" t="n">
        <v>1306.92</v>
      </c>
    </row>
    <row r="9574">
      <c r="A9574" t="n">
        <v>34200451</v>
      </c>
      <c r="B9574" t="n">
        <v>74200451</v>
      </c>
      <c r="C9574" t="inlineStr">
        <is>
          <t>LI</t>
        </is>
      </c>
      <c r="D9574" t="inlineStr">
        <is>
          <t>ČESKÁ POŠTA</t>
        </is>
      </c>
      <c r="E9574" t="inlineStr">
        <is>
          <t>1POSTA</t>
        </is>
      </c>
      <c r="F9574" t="inlineStr">
        <is>
          <t>P</t>
        </is>
      </c>
      <c r="G9574" t="inlineStr">
        <is>
          <t>Česká pošta - Rybniště</t>
        </is>
      </c>
      <c r="H9574" t="inlineStr">
        <is>
          <t>Rybniště</t>
        </is>
      </c>
      <c r="I9574" t="inlineStr">
        <is>
          <t>230</t>
        </is>
      </c>
      <c r="J9574" t="inlineStr">
        <is>
          <t>RYBNIŠTĚ</t>
        </is>
      </c>
      <c r="K9574" t="inlineStr">
        <is>
          <t>Děčín</t>
        </is>
      </c>
      <c r="L9574" t="inlineStr">
        <is>
          <t>RSD</t>
        </is>
      </c>
      <c r="M9574" t="inlineStr">
        <is>
          <t>Šticha Milan</t>
        </is>
      </c>
      <c r="N9574" t="inlineStr">
        <is>
          <t>50.879176</t>
        </is>
      </c>
      <c r="O9574" t="inlineStr">
        <is>
          <t>14.513532</t>
        </is>
      </c>
      <c r="P9574" t="n">
        <v>1305.77</v>
      </c>
    </row>
    <row r="9575">
      <c r="A9575" t="n">
        <v>35200743</v>
      </c>
      <c r="B9575" t="n">
        <v>75200743</v>
      </c>
      <c r="C9575" t="inlineStr">
        <is>
          <t>LI</t>
        </is>
      </c>
      <c r="D9575" t="inlineStr">
        <is>
          <t>ČESKÁ POŠTA</t>
        </is>
      </c>
      <c r="E9575" t="inlineStr">
        <is>
          <t>1POSTA</t>
        </is>
      </c>
      <c r="F9575" t="inlineStr">
        <is>
          <t>P</t>
        </is>
      </c>
      <c r="G9575" t="inlineStr">
        <is>
          <t>Česká pošta - Lipnice nad Sázavou</t>
        </is>
      </c>
      <c r="H9575" t="inlineStr">
        <is>
          <t>Lipnice nad Sázavou</t>
        </is>
      </c>
      <c r="I9575" t="inlineStr">
        <is>
          <t>2</t>
        </is>
      </c>
      <c r="J9575" t="inlineStr">
        <is>
          <t>LIPNICE NAD SÁZAVOU</t>
        </is>
      </c>
      <c r="K9575" t="inlineStr">
        <is>
          <t>Havlíčkův Brod</t>
        </is>
      </c>
      <c r="L9575" t="inlineStr">
        <is>
          <t>RSE</t>
        </is>
      </c>
      <c r="M9575" t="inlineStr">
        <is>
          <t>Rek Lubomír</t>
        </is>
      </c>
      <c r="N9575" t="inlineStr">
        <is>
          <t>49.613083</t>
        </is>
      </c>
      <c r="O9575" t="inlineStr">
        <is>
          <t>15.413766</t>
        </is>
      </c>
      <c r="P9575" t="n">
        <v>1305.38</v>
      </c>
    </row>
    <row r="9576">
      <c r="A9576" t="n">
        <v>17941302</v>
      </c>
      <c r="B9576" t="n">
        <v>87941302</v>
      </c>
      <c r="C9576" t="inlineStr">
        <is>
          <t>VELKY TERMINAL</t>
        </is>
      </c>
      <c r="D9576" t="inlineStr">
        <is>
          <t>PETROL</t>
        </is>
      </c>
      <c r="E9576" t="inlineStr">
        <is>
          <t>1CSPOINT</t>
        </is>
      </c>
      <c r="F9576" t="inlineStr">
        <is>
          <t>A</t>
        </is>
      </c>
      <c r="G9576" t="inlineStr">
        <is>
          <t>G4A Invest s.r.o.</t>
        </is>
      </c>
      <c r="H9576" t="inlineStr">
        <is>
          <t>Místecká</t>
        </is>
      </c>
      <c r="I9576" t="inlineStr">
        <is>
          <t>803</t>
        </is>
      </c>
      <c r="J9576" t="inlineStr">
        <is>
          <t>FRENŠTÁT POD RADHOŠTĚM</t>
        </is>
      </c>
      <c r="K9576" t="inlineStr">
        <is>
          <t>Nový Jičín</t>
        </is>
      </c>
      <c r="L9576" t="inlineStr">
        <is>
          <t>RSG</t>
        </is>
      </c>
      <c r="M9576" t="inlineStr">
        <is>
          <t>Herman Petr</t>
        </is>
      </c>
      <c r="N9576" t="inlineStr">
        <is>
          <t>49.551374</t>
        </is>
      </c>
      <c r="O9576" t="inlineStr">
        <is>
          <t>18.216705</t>
        </is>
      </c>
      <c r="P9576" t="n">
        <v>1304.62</v>
      </c>
    </row>
    <row r="9577">
      <c r="A9577" t="n">
        <v>33511801</v>
      </c>
      <c r="B9577" t="n">
        <v>73511801</v>
      </c>
      <c r="C9577" t="inlineStr">
        <is>
          <t>SMALL TERMINAL</t>
        </is>
      </c>
      <c r="D9577" t="inlineStr">
        <is>
          <t>IDT</t>
        </is>
      </c>
      <c r="E9577" t="inlineStr">
        <is>
          <t>4OSTATNI</t>
        </is>
      </c>
      <c r="F9577" t="inlineStr">
        <is>
          <t>B</t>
        </is>
      </c>
      <c r="G9577" t="inlineStr">
        <is>
          <t>Văn Hung Nguyen (Cukrárna)</t>
        </is>
      </c>
      <c r="H9577" t="inlineStr">
        <is>
          <t>Dlouhá</t>
        </is>
      </c>
      <c r="I9577" t="inlineStr">
        <is>
          <t>675/28</t>
        </is>
      </c>
      <c r="J9577" t="inlineStr">
        <is>
          <t>HORNÍ SLAVKOV</t>
        </is>
      </c>
      <c r="K9577" t="inlineStr">
        <is>
          <t>Sokolov</t>
        </is>
      </c>
      <c r="L9577" t="inlineStr">
        <is>
          <t>RSC</t>
        </is>
      </c>
      <c r="M9577" t="inlineStr">
        <is>
          <t>Beneš Lukáš</t>
        </is>
      </c>
      <c r="N9577" t="inlineStr">
        <is>
          <t>50.138208</t>
        </is>
      </c>
      <c r="O9577" t="inlineStr">
        <is>
          <t>12.796166</t>
        </is>
      </c>
      <c r="P9577" t="n">
        <v>1304.62</v>
      </c>
    </row>
    <row r="9578">
      <c r="A9578" t="n">
        <v>17745203</v>
      </c>
      <c r="B9578" t="n">
        <v>87745203</v>
      </c>
      <c r="C9578" t="inlineStr">
        <is>
          <t>VELKY TERMINAL</t>
        </is>
      </c>
      <c r="D9578" t="inlineStr">
        <is>
          <t>IDT</t>
        </is>
      </c>
      <c r="E9578" t="inlineStr">
        <is>
          <t>2COOP</t>
        </is>
      </c>
      <c r="F9578" t="inlineStr">
        <is>
          <t>B</t>
        </is>
      </c>
      <c r="G9578" t="inlineStr">
        <is>
          <t>TEMPO, obchodní družstvo</t>
        </is>
      </c>
      <c r="H9578" t="inlineStr">
        <is>
          <t>Pod Kuželnou</t>
        </is>
      </c>
      <c r="I9578" t="inlineStr">
        <is>
          <t>80</t>
        </is>
      </c>
      <c r="J9578" t="inlineStr">
        <is>
          <t>SLAVKOV</t>
        </is>
      </c>
      <c r="K9578" t="inlineStr">
        <is>
          <t>Opava</t>
        </is>
      </c>
      <c r="L9578" t="inlineStr">
        <is>
          <t>RSG</t>
        </is>
      </c>
      <c r="M9578" t="inlineStr">
        <is>
          <t>Brindžák Michal</t>
        </is>
      </c>
      <c r="N9578" t="inlineStr">
        <is>
          <t>49.921879</t>
        </is>
      </c>
      <c r="O9578" t="inlineStr">
        <is>
          <t>17.837195</t>
        </is>
      </c>
      <c r="P9578" t="n">
        <v>1304.42</v>
      </c>
    </row>
    <row r="9579">
      <c r="A9579" t="n">
        <v>33001651</v>
      </c>
      <c r="B9579" t="n">
        <v>73001651</v>
      </c>
      <c r="C9579" t="inlineStr">
        <is>
          <t>LI</t>
        </is>
      </c>
      <c r="D9579" t="inlineStr">
        <is>
          <t>IDT</t>
        </is>
      </c>
      <c r="E9579" t="inlineStr">
        <is>
          <t>2COOP</t>
        </is>
      </c>
      <c r="F9579" t="inlineStr">
        <is>
          <t>B</t>
        </is>
      </c>
      <c r="G9579" t="inlineStr">
        <is>
          <t>COOP Západočeské konzumní družstvo Sušice</t>
        </is>
      </c>
      <c r="H9579" t="inlineStr">
        <is>
          <t>Radošov</t>
        </is>
      </c>
      <c r="I9579" t="inlineStr">
        <is>
          <t>157</t>
        </is>
      </c>
      <c r="J9579" t="inlineStr">
        <is>
          <t>KYSELKA</t>
        </is>
      </c>
      <c r="K9579" t="inlineStr">
        <is>
          <t>Karlovy Vary</t>
        </is>
      </c>
      <c r="L9579" t="inlineStr">
        <is>
          <t>RSC</t>
        </is>
      </c>
      <c r="M9579" t="inlineStr">
        <is>
          <t>Beneš Lukáš</t>
        </is>
      </c>
      <c r="N9579" t="inlineStr">
        <is>
          <t>50.277960</t>
        </is>
      </c>
      <c r="O9579" t="inlineStr">
        <is>
          <t>12.978304</t>
        </is>
      </c>
      <c r="P9579" t="n">
        <v>1304.23</v>
      </c>
    </row>
    <row r="9580">
      <c r="A9580" t="n">
        <v>37001326</v>
      </c>
      <c r="B9580" t="n">
        <v>77001326</v>
      </c>
      <c r="C9580" t="inlineStr">
        <is>
          <t>LI</t>
        </is>
      </c>
      <c r="D9580" t="inlineStr">
        <is>
          <t>IDT</t>
        </is>
      </c>
      <c r="E9580" t="inlineStr">
        <is>
          <t>2COOP</t>
        </is>
      </c>
      <c r="F9580" t="inlineStr">
        <is>
          <t>B</t>
        </is>
      </c>
      <c r="G9580" t="inlineStr">
        <is>
          <t>COOP Jednota spotřební družstvo v Uherském Ostrohu</t>
        </is>
      </c>
      <c r="H9580" t="inlineStr">
        <is>
          <t>Milotice nad Bečvou</t>
        </is>
      </c>
      <c r="I9580" t="inlineStr">
        <is>
          <t>4</t>
        </is>
      </c>
      <c r="J9580" t="inlineStr">
        <is>
          <t>MILOTICE NAD BEČVOU</t>
        </is>
      </c>
      <c r="K9580" t="inlineStr">
        <is>
          <t>Přerov</t>
        </is>
      </c>
      <c r="L9580" t="inlineStr">
        <is>
          <t>RSG</t>
        </is>
      </c>
      <c r="M9580" t="inlineStr">
        <is>
          <t>Herman Petr</t>
        </is>
      </c>
      <c r="N9580" t="inlineStr">
        <is>
          <t>49.536834</t>
        </is>
      </c>
      <c r="O9580" t="inlineStr">
        <is>
          <t>17.840217</t>
        </is>
      </c>
      <c r="P9580" t="n">
        <v>1303.46</v>
      </c>
    </row>
    <row r="9581">
      <c r="A9581" t="n">
        <v>33001925</v>
      </c>
      <c r="B9581" t="n">
        <v>73001925</v>
      </c>
      <c r="C9581" t="inlineStr">
        <is>
          <t>LI</t>
        </is>
      </c>
      <c r="D9581" t="inlineStr">
        <is>
          <t>IDT</t>
        </is>
      </c>
      <c r="E9581" t="inlineStr">
        <is>
          <t>2COOP</t>
        </is>
      </c>
      <c r="F9581" t="inlineStr">
        <is>
          <t>B</t>
        </is>
      </c>
      <c r="G9581" t="inlineStr">
        <is>
          <t>COOP JEDNOTA, spotřební družstvo P l a s y</t>
        </is>
      </c>
      <c r="H9581" t="inlineStr">
        <is>
          <t>Trnová</t>
        </is>
      </c>
      <c r="I9581" t="inlineStr">
        <is>
          <t>9</t>
        </is>
      </c>
      <c r="J9581" t="inlineStr">
        <is>
          <t>TRNOVÁ</t>
        </is>
      </c>
      <c r="K9581" t="inlineStr">
        <is>
          <t>Plzeň-sever</t>
        </is>
      </c>
      <c r="L9581" t="inlineStr">
        <is>
          <t>RSC</t>
        </is>
      </c>
      <c r="M9581" t="inlineStr">
        <is>
          <t>Havlíček Vladislav</t>
        </is>
      </c>
      <c r="N9581" t="inlineStr">
        <is>
          <t>49.861453</t>
        </is>
      </c>
      <c r="O9581" t="inlineStr">
        <is>
          <t>13.319385</t>
        </is>
      </c>
      <c r="P9581" t="n">
        <v>1303.08</v>
      </c>
    </row>
    <row r="9582">
      <c r="A9582" t="n">
        <v>37200742</v>
      </c>
      <c r="B9582" t="n">
        <v>77200742</v>
      </c>
      <c r="C9582" t="inlineStr">
        <is>
          <t>LI</t>
        </is>
      </c>
      <c r="D9582" t="inlineStr">
        <is>
          <t>ČESKÁ POŠTA</t>
        </is>
      </c>
      <c r="E9582" t="inlineStr">
        <is>
          <t>1POSTA</t>
        </is>
      </c>
      <c r="F9582" t="inlineStr">
        <is>
          <t>P</t>
        </is>
      </c>
      <c r="G9582" t="inlineStr">
        <is>
          <t>Česká pošta - Stará Ves u Rýmařova</t>
        </is>
      </c>
      <c r="H9582" t="inlineStr">
        <is>
          <t>Potočná</t>
        </is>
      </c>
      <c r="I9582" t="inlineStr">
        <is>
          <t>289/18</t>
        </is>
      </c>
      <c r="J9582" t="inlineStr">
        <is>
          <t>STARÁ VES</t>
        </is>
      </c>
      <c r="K9582" t="inlineStr">
        <is>
          <t>Bruntál</t>
        </is>
      </c>
      <c r="L9582" t="inlineStr">
        <is>
          <t>RSG</t>
        </is>
      </c>
      <c r="M9582" t="inlineStr">
        <is>
          <t>Brindžák Michal</t>
        </is>
      </c>
      <c r="N9582" t="inlineStr">
        <is>
          <t>49.959311</t>
        </is>
      </c>
      <c r="O9582" t="inlineStr">
        <is>
          <t>17.236418</t>
        </is>
      </c>
      <c r="P9582" t="n">
        <v>1303.08</v>
      </c>
    </row>
    <row r="9583">
      <c r="A9583" t="n">
        <v>14207099</v>
      </c>
      <c r="B9583" t="n">
        <v>84207099</v>
      </c>
      <c r="C9583" t="inlineStr">
        <is>
          <t>VELKY TERMINAL</t>
        </is>
      </c>
      <c r="D9583" t="inlineStr">
        <is>
          <t>ČESKÁ POŠTA</t>
        </is>
      </c>
      <c r="E9583" t="inlineStr">
        <is>
          <t>1POSTA</t>
        </is>
      </c>
      <c r="F9583" t="inlineStr">
        <is>
          <t>P</t>
        </is>
      </c>
      <c r="G9583" t="inlineStr">
        <is>
          <t>Česká pošta - Štětí</t>
        </is>
      </c>
      <c r="H9583" t="inlineStr">
        <is>
          <t>Obchodní</t>
        </is>
      </c>
      <c r="I9583" t="inlineStr">
        <is>
          <t>538</t>
        </is>
      </c>
      <c r="J9583" t="inlineStr">
        <is>
          <t>ŠTĚTÍ</t>
        </is>
      </c>
      <c r="K9583" t="inlineStr">
        <is>
          <t>Litoměřice</t>
        </is>
      </c>
      <c r="L9583" t="inlineStr">
        <is>
          <t>RSD</t>
        </is>
      </c>
      <c r="M9583" t="inlineStr">
        <is>
          <t>Šticha Milan</t>
        </is>
      </c>
      <c r="N9583" t="inlineStr">
        <is>
          <t>50.453776</t>
        </is>
      </c>
      <c r="O9583" t="inlineStr">
        <is>
          <t>14.375915</t>
        </is>
      </c>
      <c r="P9583" t="n">
        <v>1302.69</v>
      </c>
    </row>
    <row r="9584">
      <c r="A9584" t="n">
        <v>33200380</v>
      </c>
      <c r="B9584" t="n">
        <v>73200380</v>
      </c>
      <c r="C9584" t="inlineStr">
        <is>
          <t>LI</t>
        </is>
      </c>
      <c r="D9584" t="inlineStr">
        <is>
          <t>ČESKÁ POŠTA</t>
        </is>
      </c>
      <c r="E9584" t="inlineStr">
        <is>
          <t>1POSTA</t>
        </is>
      </c>
      <c r="F9584" t="inlineStr">
        <is>
          <t>P</t>
        </is>
      </c>
      <c r="G9584" t="inlineStr">
        <is>
          <t>Česká pošta - Plzeň 21</t>
        </is>
      </c>
      <c r="H9584" t="inlineStr">
        <is>
          <t>Klatovská</t>
        </is>
      </c>
      <c r="I9584" t="inlineStr">
        <is>
          <t>96/243</t>
        </is>
      </c>
      <c r="J9584" t="inlineStr">
        <is>
          <t>PLZEŇ - LITICE</t>
        </is>
      </c>
      <c r="K9584" t="inlineStr">
        <is>
          <t>Plzeň-město</t>
        </is>
      </c>
      <c r="L9584" t="inlineStr">
        <is>
          <t>RSC</t>
        </is>
      </c>
      <c r="M9584" t="inlineStr">
        <is>
          <t>Horejš Vladimír</t>
        </is>
      </c>
      <c r="N9584" t="inlineStr">
        <is>
          <t>49.696002</t>
        </is>
      </c>
      <c r="O9584" t="inlineStr">
        <is>
          <t>13.353080</t>
        </is>
      </c>
      <c r="P9584" t="n">
        <v>1301.92</v>
      </c>
    </row>
    <row r="9585">
      <c r="A9585" t="n">
        <v>37201215</v>
      </c>
      <c r="B9585" t="n">
        <v>77201215</v>
      </c>
      <c r="C9585" t="inlineStr">
        <is>
          <t>LI</t>
        </is>
      </c>
      <c r="D9585" t="inlineStr">
        <is>
          <t>IDT</t>
        </is>
      </c>
      <c r="E9585" t="inlineStr">
        <is>
          <t>2POSTAF</t>
        </is>
      </c>
      <c r="F9585" t="inlineStr">
        <is>
          <t>B</t>
        </is>
      </c>
      <c r="G9585" t="inlineStr">
        <is>
          <t>PP Obec Dětřichov nad Bystřicí</t>
        </is>
      </c>
      <c r="H9585" t="inlineStr">
        <is>
          <t>Dětřichov nad Bystřicí</t>
        </is>
      </c>
      <c r="I9585" t="inlineStr">
        <is>
          <t>58</t>
        </is>
      </c>
      <c r="J9585" t="inlineStr">
        <is>
          <t>DĚTŘICHOV NAD BYSTŘICÍ</t>
        </is>
      </c>
      <c r="K9585" t="inlineStr">
        <is>
          <t>Bruntál</t>
        </is>
      </c>
      <c r="L9585" t="inlineStr">
        <is>
          <t>RSG</t>
        </is>
      </c>
      <c r="M9585" t="inlineStr">
        <is>
          <t>Brindžák Michal</t>
        </is>
      </c>
      <c r="N9585" t="inlineStr">
        <is>
          <t>49.830193</t>
        </is>
      </c>
      <c r="O9585" t="inlineStr">
        <is>
          <t>17.400249</t>
        </is>
      </c>
      <c r="P9585" t="n">
        <v>1301.92</v>
      </c>
    </row>
    <row r="9586">
      <c r="A9586" t="n">
        <v>37501801</v>
      </c>
      <c r="B9586" t="n">
        <v>77501801</v>
      </c>
      <c r="C9586" t="inlineStr">
        <is>
          <t>SMALL TERMINAL</t>
        </is>
      </c>
      <c r="D9586" t="inlineStr">
        <is>
          <t>IDT</t>
        </is>
      </c>
      <c r="E9586" t="inlineStr">
        <is>
          <t>4OSTATNI</t>
        </is>
      </c>
      <c r="F9586" t="inlineStr">
        <is>
          <t>B</t>
        </is>
      </c>
      <c r="G9586" t="inlineStr">
        <is>
          <t>Van Khiem Ly</t>
        </is>
      </c>
      <c r="H9586" t="inlineStr">
        <is>
          <t>28. října</t>
        </is>
      </c>
      <c r="I9586" t="inlineStr">
        <is>
          <t>22/10</t>
        </is>
      </c>
      <c r="J9586" t="inlineStr">
        <is>
          <t>LIPNÍK NAD BEČVOU - MĚSTO</t>
        </is>
      </c>
      <c r="K9586" t="inlineStr">
        <is>
          <t>Přerov</t>
        </is>
      </c>
      <c r="L9586" t="inlineStr">
        <is>
          <t>RSG</t>
        </is>
      </c>
      <c r="M9586" t="inlineStr">
        <is>
          <t>Herman Petr</t>
        </is>
      </c>
      <c r="N9586" t="inlineStr">
        <is>
          <t>49.526672</t>
        </is>
      </c>
      <c r="O9586" t="inlineStr">
        <is>
          <t>17.587432</t>
        </is>
      </c>
      <c r="P9586" t="n">
        <v>1301.92</v>
      </c>
    </row>
    <row r="9587">
      <c r="A9587" t="n">
        <v>31525801</v>
      </c>
      <c r="B9587" t="n">
        <v>71525801</v>
      </c>
      <c r="C9587" t="inlineStr">
        <is>
          <t>SMALL TERMINAL</t>
        </is>
      </c>
      <c r="D9587" t="inlineStr">
        <is>
          <t>IDT</t>
        </is>
      </c>
      <c r="E9587" t="inlineStr">
        <is>
          <t>4OSTATNI</t>
        </is>
      </c>
      <c r="F9587" t="inlineStr">
        <is>
          <t>B</t>
        </is>
      </c>
      <c r="G9587" t="inlineStr">
        <is>
          <t>Duy Binh Pham - Since 2000</t>
        </is>
      </c>
      <c r="H9587" t="inlineStr">
        <is>
          <t>Františka Opolského</t>
        </is>
      </c>
      <c r="I9587" t="inlineStr">
        <is>
          <t>512/1</t>
        </is>
      </c>
      <c r="J9587" t="inlineStr">
        <is>
          <t>KOSMONOSY</t>
        </is>
      </c>
      <c r="K9587" t="inlineStr">
        <is>
          <t>Mladá Boleslav</t>
        </is>
      </c>
      <c r="L9587" t="inlineStr">
        <is>
          <t>RSA</t>
        </is>
      </c>
      <c r="M9587" t="inlineStr">
        <is>
          <t>Vlk Pavel</t>
        </is>
      </c>
      <c r="N9587" t="inlineStr">
        <is>
          <t>50.440027</t>
        </is>
      </c>
      <c r="O9587" t="inlineStr">
        <is>
          <t>14.929544</t>
        </is>
      </c>
      <c r="P9587" t="n">
        <v>1301.15</v>
      </c>
    </row>
    <row r="9588">
      <c r="A9588" t="n">
        <v>32200583</v>
      </c>
      <c r="B9588" t="n">
        <v>72200583</v>
      </c>
      <c r="C9588" t="inlineStr">
        <is>
          <t>LI</t>
        </is>
      </c>
      <c r="D9588" t="inlineStr">
        <is>
          <t>ČESKÁ POŠTA</t>
        </is>
      </c>
      <c r="E9588" t="inlineStr">
        <is>
          <t>1POSTA</t>
        </is>
      </c>
      <c r="F9588" t="inlineStr">
        <is>
          <t>P</t>
        </is>
      </c>
      <c r="G9588" t="inlineStr">
        <is>
          <t>Česká pošta - Římov</t>
        </is>
      </c>
      <c r="H9588" t="inlineStr">
        <is>
          <t>Náměstí J. Gurreho</t>
        </is>
      </c>
      <c r="I9588" t="inlineStr">
        <is>
          <t>164</t>
        </is>
      </c>
      <c r="J9588" t="inlineStr">
        <is>
          <t>ŘÍMOV</t>
        </is>
      </c>
      <c r="K9588" t="inlineStr">
        <is>
          <t>České Budějovice</t>
        </is>
      </c>
      <c r="L9588" t="inlineStr">
        <is>
          <t>RSB</t>
        </is>
      </c>
      <c r="M9588" t="inlineStr">
        <is>
          <t>Štolba Jan</t>
        </is>
      </c>
      <c r="N9588" t="inlineStr">
        <is>
          <t>48.856153</t>
        </is>
      </c>
      <c r="O9588" t="inlineStr">
        <is>
          <t>14.486735</t>
        </is>
      </c>
      <c r="P9588" t="n">
        <v>1301.15</v>
      </c>
    </row>
    <row r="9589">
      <c r="A9589" t="n">
        <v>37517901</v>
      </c>
      <c r="B9589" t="n">
        <v>77517901</v>
      </c>
      <c r="C9589" t="inlineStr">
        <is>
          <t>SMALL TERMINAL</t>
        </is>
      </c>
      <c r="D9589" t="inlineStr">
        <is>
          <t>IDT</t>
        </is>
      </c>
      <c r="E9589" t="inlineStr">
        <is>
          <t>4OSTATNI</t>
        </is>
      </c>
      <c r="F9589" t="inlineStr">
        <is>
          <t>B</t>
        </is>
      </c>
      <c r="G9589" t="inlineStr">
        <is>
          <t>Gia Huy Đoan</t>
        </is>
      </c>
      <c r="H9589" t="inlineStr">
        <is>
          <t>Orlí</t>
        </is>
      </c>
      <c r="I9589" t="inlineStr">
        <is>
          <t>416/2</t>
        </is>
      </c>
      <c r="J9589" t="inlineStr">
        <is>
          <t>HAVÍŘOV - ŠUMBARK</t>
        </is>
      </c>
      <c r="K9589" t="inlineStr">
        <is>
          <t>Karviná</t>
        </is>
      </c>
      <c r="L9589" t="inlineStr">
        <is>
          <t>RSG</t>
        </is>
      </c>
      <c r="M9589" t="inlineStr">
        <is>
          <t>Brindžák Michal</t>
        </is>
      </c>
      <c r="N9589" t="inlineStr">
        <is>
          <t>49.800286</t>
        </is>
      </c>
      <c r="O9589" t="inlineStr">
        <is>
          <t>18.422522</t>
        </is>
      </c>
      <c r="P9589" t="n">
        <v>1300.77</v>
      </c>
    </row>
    <row r="9590">
      <c r="A9590" t="n">
        <v>36001423</v>
      </c>
      <c r="B9590" t="n">
        <v>76001423</v>
      </c>
      <c r="C9590" t="inlineStr">
        <is>
          <t>LI</t>
        </is>
      </c>
      <c r="D9590" t="inlineStr">
        <is>
          <t>IDT</t>
        </is>
      </c>
      <c r="E9590" t="inlineStr">
        <is>
          <t>2COOP</t>
        </is>
      </c>
      <c r="F9590" t="inlineStr">
        <is>
          <t>B</t>
        </is>
      </c>
      <c r="G9590" t="inlineStr">
        <is>
          <t>COOP Jednota spotřební družstvo v Uherském Ostrohu</t>
        </is>
      </c>
      <c r="H9590" t="inlineStr">
        <is>
          <t>Sadová</t>
        </is>
      </c>
      <c r="I9590" t="inlineStr">
        <is>
          <t>1368</t>
        </is>
      </c>
      <c r="J9590" t="inlineStr">
        <is>
          <t>UHERSKÉ HRADIŠTĚ - MAŘATICE</t>
        </is>
      </c>
      <c r="K9590" t="inlineStr">
        <is>
          <t>Uherské Hradiště</t>
        </is>
      </c>
      <c r="L9590" t="inlineStr">
        <is>
          <t>RSE</t>
        </is>
      </c>
      <c r="M9590" t="inlineStr">
        <is>
          <t>Modlitba Jakub</t>
        </is>
      </c>
      <c r="N9590" t="inlineStr">
        <is>
          <t>49.057983</t>
        </is>
      </c>
      <c r="O9590" t="inlineStr">
        <is>
          <t>17.479608</t>
        </is>
      </c>
      <c r="P9590" t="n">
        <v>1299.23</v>
      </c>
    </row>
    <row r="9591">
      <c r="A9591" t="n">
        <v>31201048</v>
      </c>
      <c r="B9591" t="n">
        <v>71201048</v>
      </c>
      <c r="C9591" t="inlineStr">
        <is>
          <t>LI</t>
        </is>
      </c>
      <c r="D9591" t="inlineStr">
        <is>
          <t>ČESKÁ POŠTA</t>
        </is>
      </c>
      <c r="E9591" t="inlineStr">
        <is>
          <t>1POSTA</t>
        </is>
      </c>
      <c r="F9591" t="inlineStr">
        <is>
          <t>P</t>
        </is>
      </c>
      <c r="G9591" t="inlineStr">
        <is>
          <t>Česká pošta - Kly</t>
        </is>
      </c>
      <c r="H9591" t="inlineStr">
        <is>
          <t>Záboří</t>
        </is>
      </c>
      <c r="I9591" t="inlineStr">
        <is>
          <t>375</t>
        </is>
      </c>
      <c r="J9591" t="inlineStr">
        <is>
          <t>KLY</t>
        </is>
      </c>
      <c r="K9591" t="inlineStr">
        <is>
          <t>Mělník</t>
        </is>
      </c>
      <c r="L9591" t="inlineStr">
        <is>
          <t>RSA</t>
        </is>
      </c>
      <c r="M9591" t="inlineStr">
        <is>
          <t>Vlk Pavel</t>
        </is>
      </c>
      <c r="N9591" t="inlineStr">
        <is>
          <t>50.308406</t>
        </is>
      </c>
      <c r="O9591" t="inlineStr">
        <is>
          <t>14.520802</t>
        </is>
      </c>
      <c r="P9591" t="n">
        <v>1298.46</v>
      </c>
    </row>
    <row r="9592">
      <c r="A9592" t="n">
        <v>32200305</v>
      </c>
      <c r="B9592" t="n">
        <v>72200305</v>
      </c>
      <c r="C9592" t="inlineStr">
        <is>
          <t>LI</t>
        </is>
      </c>
      <c r="D9592" t="inlineStr">
        <is>
          <t>ČESKÁ POŠTA</t>
        </is>
      </c>
      <c r="E9592" t="inlineStr">
        <is>
          <t>1POSTA</t>
        </is>
      </c>
      <c r="F9592" t="inlineStr">
        <is>
          <t>P</t>
        </is>
      </c>
      <c r="G9592" t="inlineStr">
        <is>
          <t>Česká pošta - Temelín</t>
        </is>
      </c>
      <c r="H9592" t="inlineStr">
        <is>
          <t>Temelín</t>
        </is>
      </c>
      <c r="I9592" t="inlineStr">
        <is>
          <t>104</t>
        </is>
      </c>
      <c r="J9592" t="inlineStr">
        <is>
          <t>TEMELÍN</t>
        </is>
      </c>
      <c r="K9592" t="inlineStr">
        <is>
          <t>České Budějovice</t>
        </is>
      </c>
      <c r="L9592" t="inlineStr">
        <is>
          <t>RSB</t>
        </is>
      </c>
      <c r="M9592" t="inlineStr">
        <is>
          <t>Štolba Jan</t>
        </is>
      </c>
      <c r="N9592" t="inlineStr">
        <is>
          <t>49.192477</t>
        </is>
      </c>
      <c r="O9592" t="inlineStr">
        <is>
          <t>14.350350</t>
        </is>
      </c>
      <c r="P9592" t="n">
        <v>1298.46</v>
      </c>
    </row>
    <row r="9593">
      <c r="A9593" t="n">
        <v>11878301</v>
      </c>
      <c r="B9593" t="n">
        <v>81878301</v>
      </c>
      <c r="C9593" t="inlineStr">
        <is>
          <t>VELKY TERMINAL</t>
        </is>
      </c>
      <c r="D9593" t="inlineStr">
        <is>
          <t>IDT</t>
        </is>
      </c>
      <c r="E9593" t="inlineStr">
        <is>
          <t>2POSTAF</t>
        </is>
      </c>
      <c r="F9593" t="inlineStr">
        <is>
          <t>B</t>
        </is>
      </c>
      <c r="G9593" t="inlineStr">
        <is>
          <t>Obec Sokoleč - Pošta partner</t>
        </is>
      </c>
      <c r="H9593" t="inlineStr">
        <is>
          <t>Kolínská</t>
        </is>
      </c>
      <c r="I9593" t="inlineStr">
        <is>
          <t>424</t>
        </is>
      </c>
      <c r="J9593" t="inlineStr">
        <is>
          <t>SOKOLEČ</t>
        </is>
      </c>
      <c r="K9593" t="inlineStr">
        <is>
          <t>Nymburk</t>
        </is>
      </c>
      <c r="L9593" t="inlineStr">
        <is>
          <t>RSA</t>
        </is>
      </c>
      <c r="M9593" t="inlineStr">
        <is>
          <t>Česnek Miroslav</t>
        </is>
      </c>
      <c r="N9593" t="inlineStr">
        <is>
          <t>50.095586</t>
        </is>
      </c>
      <c r="O9593" t="inlineStr">
        <is>
          <t>15.109488</t>
        </is>
      </c>
      <c r="P9593" t="n">
        <v>1297.69</v>
      </c>
    </row>
    <row r="9594">
      <c r="A9594" t="n">
        <v>34502501</v>
      </c>
      <c r="B9594" t="n">
        <v>74502501</v>
      </c>
      <c r="C9594" t="inlineStr">
        <is>
          <t>SMALL TERMINAL</t>
        </is>
      </c>
      <c r="D9594" t="inlineStr">
        <is>
          <t>IDT</t>
        </is>
      </c>
      <c r="E9594" t="inlineStr">
        <is>
          <t>4OSTATNI</t>
        </is>
      </c>
      <c r="F9594" t="inlineStr">
        <is>
          <t>B</t>
        </is>
      </c>
      <c r="G9594" t="inlineStr">
        <is>
          <t>Dung Nguyen Dinh</t>
        </is>
      </c>
      <c r="H9594" t="inlineStr">
        <is>
          <t>Dolní Habartice</t>
        </is>
      </c>
      <c r="I9594" t="inlineStr">
        <is>
          <t>258</t>
        </is>
      </c>
      <c r="J9594" t="inlineStr">
        <is>
          <t>DOLNÍ HABARTICE</t>
        </is>
      </c>
      <c r="K9594" t="inlineStr">
        <is>
          <t>Děčín</t>
        </is>
      </c>
      <c r="L9594" t="inlineStr">
        <is>
          <t>RSD</t>
        </is>
      </c>
      <c r="M9594" t="inlineStr">
        <is>
          <t>Šticha Milan</t>
        </is>
      </c>
      <c r="N9594" t="inlineStr">
        <is>
          <t>50.748332</t>
        </is>
      </c>
      <c r="O9594" t="inlineStr">
        <is>
          <t>14.334829</t>
        </is>
      </c>
      <c r="P9594" t="n">
        <v>1297.31</v>
      </c>
    </row>
    <row r="9595">
      <c r="A9595" t="n">
        <v>37200720</v>
      </c>
      <c r="B9595" t="n">
        <v>77200720</v>
      </c>
      <c r="C9595" t="inlineStr">
        <is>
          <t>LI</t>
        </is>
      </c>
      <c r="D9595" t="inlineStr">
        <is>
          <t>ČESKÁ POŠTA</t>
        </is>
      </c>
      <c r="E9595" t="inlineStr">
        <is>
          <t>1POSTA</t>
        </is>
      </c>
      <c r="F9595" t="inlineStr">
        <is>
          <t>P</t>
        </is>
      </c>
      <c r="G9595" t="inlineStr">
        <is>
          <t>Česká pošta - Vápenná</t>
        </is>
      </c>
      <c r="H9595" t="inlineStr">
        <is>
          <t>Vápenná</t>
        </is>
      </c>
      <c r="I9595" t="inlineStr">
        <is>
          <t>105</t>
        </is>
      </c>
      <c r="J9595" t="inlineStr">
        <is>
          <t>VÁPENNÁ</t>
        </is>
      </c>
      <c r="K9595" t="inlineStr">
        <is>
          <t>Jeseník</t>
        </is>
      </c>
      <c r="L9595" t="inlineStr">
        <is>
          <t>RSG</t>
        </is>
      </c>
      <c r="M9595" t="inlineStr">
        <is>
          <t>Gelnar Ivo</t>
        </is>
      </c>
      <c r="N9595" t="inlineStr">
        <is>
          <t>50.284693</t>
        </is>
      </c>
      <c r="O9595" t="inlineStr">
        <is>
          <t>17.097976</t>
        </is>
      </c>
      <c r="P9595" t="n">
        <v>1297.31</v>
      </c>
    </row>
    <row r="9596">
      <c r="A9596" t="n">
        <v>15828002</v>
      </c>
      <c r="B9596" t="n">
        <v>85828002</v>
      </c>
      <c r="C9596" t="inlineStr">
        <is>
          <t>VELKY TERMINAL</t>
        </is>
      </c>
      <c r="D9596" t="inlineStr">
        <is>
          <t>KA PARTNERS</t>
        </is>
      </c>
      <c r="E9596" t="inlineStr">
        <is>
          <t>1FAST</t>
        </is>
      </c>
      <c r="F9596" t="inlineStr">
        <is>
          <t>B</t>
        </is>
      </c>
      <c r="G9596" t="inlineStr">
        <is>
          <t>PLANEO Elektro</t>
        </is>
      </c>
      <c r="H9596" t="inlineStr">
        <is>
          <t>Polská</t>
        </is>
      </c>
      <c r="I9596" t="inlineStr">
        <is>
          <t>390</t>
        </is>
      </c>
      <c r="J9596" t="inlineStr">
        <is>
          <t>NÁCHOD - BĚLOVES</t>
        </is>
      </c>
      <c r="K9596" t="inlineStr">
        <is>
          <t>Náchod</t>
        </is>
      </c>
      <c r="L9596" t="inlineStr">
        <is>
          <t>RSE</t>
        </is>
      </c>
      <c r="M9596" t="inlineStr">
        <is>
          <t>Lán Tomáš</t>
        </is>
      </c>
      <c r="N9596" t="inlineStr">
        <is>
          <t>50.423237</t>
        </is>
      </c>
      <c r="O9596" t="inlineStr">
        <is>
          <t>16.189773</t>
        </is>
      </c>
      <c r="P9596" t="n">
        <v>1294.23</v>
      </c>
    </row>
    <row r="9597">
      <c r="A9597" t="n">
        <v>34504501</v>
      </c>
      <c r="B9597" t="n">
        <v>74504501</v>
      </c>
      <c r="C9597" t="inlineStr">
        <is>
          <t>SMALL TERMINAL</t>
        </is>
      </c>
      <c r="D9597" t="inlineStr">
        <is>
          <t>IDT</t>
        </is>
      </c>
      <c r="E9597" t="inlineStr">
        <is>
          <t>4OSTATNI</t>
        </is>
      </c>
      <c r="F9597" t="inlineStr">
        <is>
          <t>B</t>
        </is>
      </c>
      <c r="G9597" t="inlineStr">
        <is>
          <t>Nguyen Thi Kim Thuy</t>
        </is>
      </c>
      <c r="H9597" t="inlineStr">
        <is>
          <t>Krásný Les</t>
        </is>
      </c>
      <c r="I9597" t="inlineStr">
        <is>
          <t>267</t>
        </is>
      </c>
      <c r="J9597" t="inlineStr">
        <is>
          <t>KRÁSNÝ LES</t>
        </is>
      </c>
      <c r="K9597" t="inlineStr">
        <is>
          <t>Liberec</t>
        </is>
      </c>
      <c r="L9597" t="inlineStr">
        <is>
          <t>RSD</t>
        </is>
      </c>
      <c r="M9597" t="inlineStr">
        <is>
          <t>Luňáček Jan</t>
        </is>
      </c>
      <c r="N9597" t="inlineStr">
        <is>
          <t>50.940075</t>
        </is>
      </c>
      <c r="O9597" t="inlineStr">
        <is>
          <t>15.127439</t>
        </is>
      </c>
      <c r="P9597" t="n">
        <v>1294.23</v>
      </c>
    </row>
    <row r="9598">
      <c r="A9598" t="n">
        <v>34515601</v>
      </c>
      <c r="B9598" t="n">
        <v>74515601</v>
      </c>
      <c r="C9598" t="inlineStr">
        <is>
          <t>SMALL TERMINAL</t>
        </is>
      </c>
      <c r="D9598" t="inlineStr">
        <is>
          <t>IDT</t>
        </is>
      </c>
      <c r="E9598" t="inlineStr">
        <is>
          <t>4OSTATNI</t>
        </is>
      </c>
      <c r="F9598" t="inlineStr">
        <is>
          <t>B</t>
        </is>
      </c>
      <c r="G9598" t="inlineStr">
        <is>
          <t>Kieu Hung Nguyen</t>
        </is>
      </c>
      <c r="H9598" t="inlineStr">
        <is>
          <t>náměstí Míru</t>
        </is>
      </c>
      <c r="I9598" t="inlineStr">
        <is>
          <t>43</t>
        </is>
      </c>
      <c r="J9598" t="inlineStr">
        <is>
          <t>BENEŠOV NAD PLOUČNICÍ</t>
        </is>
      </c>
      <c r="K9598" t="inlineStr">
        <is>
          <t>Děčín</t>
        </is>
      </c>
      <c r="L9598" t="inlineStr">
        <is>
          <t>RSD</t>
        </is>
      </c>
      <c r="M9598" t="inlineStr">
        <is>
          <t>Šticha Milan</t>
        </is>
      </c>
      <c r="N9598" t="inlineStr">
        <is>
          <t>50.741580</t>
        </is>
      </c>
      <c r="O9598" t="inlineStr">
        <is>
          <t>14.310420</t>
        </is>
      </c>
      <c r="P9598" t="n">
        <v>1293.65</v>
      </c>
    </row>
    <row r="9599">
      <c r="A9599" t="n">
        <v>33507001</v>
      </c>
      <c r="B9599" t="n">
        <v>73507001</v>
      </c>
      <c r="C9599" t="inlineStr">
        <is>
          <t>SMALL TERMINAL</t>
        </is>
      </c>
      <c r="D9599" t="inlineStr">
        <is>
          <t>IDT</t>
        </is>
      </c>
      <c r="E9599" t="inlineStr">
        <is>
          <t>4OSTATNI</t>
        </is>
      </c>
      <c r="F9599" t="inlineStr">
        <is>
          <t>B</t>
        </is>
      </c>
      <c r="G9599" t="inlineStr">
        <is>
          <t>Thanh Dao Dinh</t>
        </is>
      </c>
      <c r="H9599" t="inlineStr">
        <is>
          <t>Čapkova</t>
        </is>
      </c>
      <c r="I9599" t="inlineStr">
        <is>
          <t>787</t>
        </is>
      </c>
      <c r="J9599" t="inlineStr">
        <is>
          <t>CHODOV</t>
        </is>
      </c>
      <c r="K9599" t="inlineStr">
        <is>
          <t>Sokolov</t>
        </is>
      </c>
      <c r="L9599" t="inlineStr">
        <is>
          <t>RSC</t>
        </is>
      </c>
      <c r="M9599" t="inlineStr">
        <is>
          <t>Beneš Lukáš</t>
        </is>
      </c>
      <c r="N9599" t="inlineStr">
        <is>
          <t>50.244548</t>
        </is>
      </c>
      <c r="O9599" t="inlineStr">
        <is>
          <t>12.745974</t>
        </is>
      </c>
      <c r="P9599" t="n">
        <v>1293.46</v>
      </c>
    </row>
    <row r="9600">
      <c r="A9600" t="n">
        <v>35513101</v>
      </c>
      <c r="B9600" t="n">
        <v>75513101</v>
      </c>
      <c r="C9600" t="inlineStr">
        <is>
          <t>SMALL TERMINAL</t>
        </is>
      </c>
      <c r="D9600" t="inlineStr">
        <is>
          <t>IDT</t>
        </is>
      </c>
      <c r="E9600" t="inlineStr">
        <is>
          <t>4OSTATNI</t>
        </is>
      </c>
      <c r="F9600" t="inlineStr">
        <is>
          <t>B</t>
        </is>
      </c>
      <c r="G9600" t="inlineStr">
        <is>
          <t>Zuzana Faltová</t>
        </is>
      </c>
      <c r="H9600" t="inlineStr">
        <is>
          <t>Nové Město</t>
        </is>
      </c>
      <c r="I9600" t="inlineStr">
        <is>
          <t>56</t>
        </is>
      </c>
      <c r="J9600" t="inlineStr">
        <is>
          <t>NOVÉ MĚSTO</t>
        </is>
      </c>
      <c r="K9600" t="inlineStr">
        <is>
          <t>Hradec Králové</t>
        </is>
      </c>
      <c r="L9600" t="inlineStr">
        <is>
          <t>RSE</t>
        </is>
      </c>
      <c r="M9600" t="inlineStr">
        <is>
          <t>Jareš Jaroslav</t>
        </is>
      </c>
      <c r="N9600" t="inlineStr">
        <is>
          <t>50.147784</t>
        </is>
      </c>
      <c r="O9600" t="inlineStr">
        <is>
          <t>15.490341</t>
        </is>
      </c>
      <c r="P9600" t="n">
        <v>1293.27</v>
      </c>
    </row>
    <row r="9601">
      <c r="A9601" t="n">
        <v>31201082</v>
      </c>
      <c r="B9601" t="n">
        <v>71201082</v>
      </c>
      <c r="C9601" t="inlineStr">
        <is>
          <t>LI</t>
        </is>
      </c>
      <c r="D9601" t="inlineStr">
        <is>
          <t>ČESKÁ POŠTA</t>
        </is>
      </c>
      <c r="E9601" t="inlineStr">
        <is>
          <t>1POSTA</t>
        </is>
      </c>
      <c r="F9601" t="inlineStr">
        <is>
          <t>P</t>
        </is>
      </c>
      <c r="G9601" t="inlineStr">
        <is>
          <t>Česká pošta - Vlkaneč</t>
        </is>
      </c>
      <c r="H9601" t="inlineStr">
        <is>
          <t>Vlkaneč</t>
        </is>
      </c>
      <c r="I9601" t="inlineStr">
        <is>
          <t>44</t>
        </is>
      </c>
      <c r="J9601" t="inlineStr">
        <is>
          <t>VLKANEČ</t>
        </is>
      </c>
      <c r="K9601" t="inlineStr">
        <is>
          <t>Kutná Hora</t>
        </is>
      </c>
      <c r="L9601" t="inlineStr">
        <is>
          <t>RSA</t>
        </is>
      </c>
      <c r="M9601" t="inlineStr">
        <is>
          <t>Česnek Miroslav</t>
        </is>
      </c>
      <c r="N9601" t="inlineStr">
        <is>
          <t>49.803805</t>
        </is>
      </c>
      <c r="O9601" t="inlineStr">
        <is>
          <t>15.401818</t>
        </is>
      </c>
      <c r="P9601" t="n">
        <v>1291.54</v>
      </c>
    </row>
    <row r="9602">
      <c r="A9602" t="n">
        <v>11873701</v>
      </c>
      <c r="B9602" t="n">
        <v>81873701</v>
      </c>
      <c r="C9602" t="inlineStr">
        <is>
          <t>VELKY TERMINAL</t>
        </is>
      </c>
      <c r="D9602" t="inlineStr">
        <is>
          <t>IDT</t>
        </is>
      </c>
      <c r="E9602" t="inlineStr">
        <is>
          <t>4OSTATNI</t>
        </is>
      </c>
      <c r="F9602" t="inlineStr">
        <is>
          <t>B</t>
        </is>
      </c>
      <c r="G9602" t="inlineStr">
        <is>
          <t>PANDA express s.r.o.</t>
        </is>
      </c>
      <c r="H9602" t="inlineStr">
        <is>
          <t>Seifertova</t>
        </is>
      </c>
      <c r="I9602" t="inlineStr">
        <is>
          <t>571/5</t>
        </is>
      </c>
      <c r="J9602" t="inlineStr">
        <is>
          <t>PRAHA 3 - ŽIŽKOV</t>
        </is>
      </c>
      <c r="K9602" t="inlineStr">
        <is>
          <t>Praha</t>
        </is>
      </c>
      <c r="L9602" t="inlineStr">
        <is>
          <t>RSA</t>
        </is>
      </c>
      <c r="M9602" t="inlineStr">
        <is>
          <t>Myslivec Jan</t>
        </is>
      </c>
      <c r="N9602" t="inlineStr">
        <is>
          <t>50.085810</t>
        </is>
      </c>
      <c r="O9602" t="inlineStr">
        <is>
          <t>14.439899</t>
        </is>
      </c>
      <c r="P9602" t="n">
        <v>1290.77</v>
      </c>
    </row>
    <row r="9603">
      <c r="A9603" t="n">
        <v>31201406</v>
      </c>
      <c r="B9603" t="n">
        <v>71201406</v>
      </c>
      <c r="C9603" t="inlineStr">
        <is>
          <t>LI</t>
        </is>
      </c>
      <c r="D9603" t="inlineStr">
        <is>
          <t>ČESKÁ POŠTA</t>
        </is>
      </c>
      <c r="E9603" t="inlineStr">
        <is>
          <t>1POSTA</t>
        </is>
      </c>
      <c r="F9603" t="inlineStr">
        <is>
          <t>P</t>
        </is>
      </c>
      <c r="G9603" t="inlineStr">
        <is>
          <t>Česká pošta - Nebužely</t>
        </is>
      </c>
      <c r="H9603" t="inlineStr">
        <is>
          <t>Nebužely</t>
        </is>
      </c>
      <c r="I9603" t="inlineStr">
        <is>
          <t>142</t>
        </is>
      </c>
      <c r="J9603" t="inlineStr">
        <is>
          <t>NEBUŽELY</t>
        </is>
      </c>
      <c r="K9603" t="inlineStr">
        <is>
          <t>Mělník</t>
        </is>
      </c>
      <c r="L9603" t="inlineStr">
        <is>
          <t>RSA</t>
        </is>
      </c>
      <c r="M9603" t="inlineStr">
        <is>
          <t>Vlk Pavel</t>
        </is>
      </c>
      <c r="N9603" t="inlineStr">
        <is>
          <t>50.390397</t>
        </is>
      </c>
      <c r="O9603" t="inlineStr">
        <is>
          <t>14.591817</t>
        </is>
      </c>
      <c r="P9603" t="n">
        <v>1290.38</v>
      </c>
    </row>
    <row r="9604">
      <c r="A9604" t="n">
        <v>34500106</v>
      </c>
      <c r="B9604" t="n">
        <v>74500106</v>
      </c>
      <c r="C9604" t="inlineStr">
        <is>
          <t>SMALL TERMINAL</t>
        </is>
      </c>
      <c r="D9604" t="inlineStr">
        <is>
          <t>KA PARTNERS</t>
        </is>
      </c>
      <c r="E9604" t="inlineStr">
        <is>
          <t>1BENON</t>
        </is>
      </c>
      <c r="F9604" t="inlineStr">
        <is>
          <t>A</t>
        </is>
      </c>
      <c r="G9604" t="inlineStr">
        <is>
          <t>Vinotéka Benone</t>
        </is>
      </c>
      <c r="H9604" t="inlineStr">
        <is>
          <t>Bohosudovská</t>
        </is>
      </c>
      <c r="I9604" t="inlineStr">
        <is>
          <t>1882</t>
        </is>
      </c>
      <c r="J9604" t="inlineStr">
        <is>
          <t>TEPLICE - TRNOVANY</t>
        </is>
      </c>
      <c r="K9604" t="inlineStr">
        <is>
          <t>Teplice</t>
        </is>
      </c>
      <c r="L9604" t="inlineStr">
        <is>
          <t>RSD</t>
        </is>
      </c>
      <c r="M9604" t="inlineStr">
        <is>
          <t>Šticha Milan</t>
        </is>
      </c>
      <c r="N9604" t="inlineStr">
        <is>
          <t>50.656000</t>
        </is>
      </c>
      <c r="O9604" t="inlineStr">
        <is>
          <t>13.847293</t>
        </is>
      </c>
      <c r="P9604" t="n">
        <v>1288.46</v>
      </c>
    </row>
    <row r="9605">
      <c r="A9605" t="n">
        <v>37514502</v>
      </c>
      <c r="B9605" t="n">
        <v>77514502</v>
      </c>
      <c r="C9605" t="inlineStr">
        <is>
          <t>SMALL TERMINAL</t>
        </is>
      </c>
      <c r="D9605" t="inlineStr">
        <is>
          <t>IDT</t>
        </is>
      </c>
      <c r="E9605" t="inlineStr">
        <is>
          <t>4OSTATNI</t>
        </is>
      </c>
      <c r="F9605" t="inlineStr">
        <is>
          <t>B</t>
        </is>
      </c>
      <c r="G9605" t="inlineStr">
        <is>
          <t>MARADOST67 s.r.o.</t>
        </is>
      </c>
      <c r="H9605" t="inlineStr">
        <is>
          <t>Brabansko</t>
        </is>
      </c>
      <c r="I9605" t="inlineStr">
        <is>
          <t>3570/2a</t>
        </is>
      </c>
      <c r="J9605" t="inlineStr">
        <is>
          <t>PŘEROV - PŘEROV I-MĚSTO</t>
        </is>
      </c>
      <c r="K9605" t="inlineStr">
        <is>
          <t>Přerov</t>
        </is>
      </c>
      <c r="L9605" t="inlineStr">
        <is>
          <t>RSG</t>
        </is>
      </c>
      <c r="M9605" t="inlineStr">
        <is>
          <t>Herman Petr</t>
        </is>
      </c>
      <c r="N9605" t="inlineStr">
        <is>
          <t>49.457449</t>
        </is>
      </c>
      <c r="O9605" t="inlineStr">
        <is>
          <t>17.447572</t>
        </is>
      </c>
      <c r="P9605" t="n">
        <v>1287.69</v>
      </c>
    </row>
    <row r="9606">
      <c r="A9606" t="n">
        <v>31201535</v>
      </c>
      <c r="B9606" t="n">
        <v>71201535</v>
      </c>
      <c r="C9606" t="inlineStr">
        <is>
          <t>LI</t>
        </is>
      </c>
      <c r="D9606" t="inlineStr">
        <is>
          <t>ČESKÁ POŠTA</t>
        </is>
      </c>
      <c r="E9606" t="inlineStr">
        <is>
          <t>1POSTA</t>
        </is>
      </c>
      <c r="F9606" t="inlineStr">
        <is>
          <t>P</t>
        </is>
      </c>
      <c r="G9606" t="inlineStr">
        <is>
          <t>Česká pošta - Svojšice u Kolína</t>
        </is>
      </c>
      <c r="H9606" t="inlineStr">
        <is>
          <t>Svojšice</t>
        </is>
      </c>
      <c r="I9606" t="inlineStr">
        <is>
          <t>109</t>
        </is>
      </c>
      <c r="J9606" t="inlineStr">
        <is>
          <t>SVOJŠICE</t>
        </is>
      </c>
      <c r="K9606" t="inlineStr">
        <is>
          <t>Kolín</t>
        </is>
      </c>
      <c r="L9606" t="inlineStr">
        <is>
          <t>RSA</t>
        </is>
      </c>
      <c r="M9606" t="inlineStr">
        <is>
          <t>Česnek Miroslav</t>
        </is>
      </c>
      <c r="N9606" t="inlineStr">
        <is>
          <t>50.004190</t>
        </is>
      </c>
      <c r="O9606" t="inlineStr">
        <is>
          <t>15.043750</t>
        </is>
      </c>
      <c r="P9606" t="n">
        <v>1287.31</v>
      </c>
    </row>
    <row r="9607">
      <c r="A9607" t="n">
        <v>37523301</v>
      </c>
      <c r="B9607" t="n">
        <v>77523301</v>
      </c>
      <c r="C9607" t="inlineStr">
        <is>
          <t>SMALL TERMINAL</t>
        </is>
      </c>
      <c r="D9607" t="inlineStr">
        <is>
          <t>IDT</t>
        </is>
      </c>
      <c r="E9607" t="inlineStr">
        <is>
          <t>4OSTATNI</t>
        </is>
      </c>
      <c r="F9607" t="inlineStr">
        <is>
          <t>B</t>
        </is>
      </c>
      <c r="G9607" t="inlineStr">
        <is>
          <t>Marvest Trading s.r.o.</t>
        </is>
      </c>
      <c r="H9607" t="inlineStr">
        <is>
          <t>Mosty u Jablunkova</t>
        </is>
      </c>
      <c r="I9607" t="inlineStr">
        <is>
          <t>1143</t>
        </is>
      </c>
      <c r="J9607" t="inlineStr">
        <is>
          <t>MOSTY U JABLUNKOVA</t>
        </is>
      </c>
      <c r="K9607" t="inlineStr">
        <is>
          <t>Frýdek-Místek</t>
        </is>
      </c>
      <c r="L9607" t="inlineStr">
        <is>
          <t>RSG</t>
        </is>
      </c>
      <c r="M9607" t="inlineStr">
        <is>
          <t>Herman Michal</t>
        </is>
      </c>
      <c r="N9607" t="inlineStr">
        <is>
          <t>49.499080</t>
        </is>
      </c>
      <c r="O9607" t="inlineStr">
        <is>
          <t>18.763728</t>
        </is>
      </c>
      <c r="P9607" t="n">
        <v>1285.77</v>
      </c>
    </row>
    <row r="9608">
      <c r="A9608" t="n">
        <v>37201184</v>
      </c>
      <c r="B9608" t="n">
        <v>77201184</v>
      </c>
      <c r="C9608" t="inlineStr">
        <is>
          <t>LI</t>
        </is>
      </c>
      <c r="D9608" t="inlineStr">
        <is>
          <t>IDT</t>
        </is>
      </c>
      <c r="E9608" t="inlineStr">
        <is>
          <t>2POSTAF</t>
        </is>
      </c>
      <c r="F9608" t="inlineStr">
        <is>
          <t>B</t>
        </is>
      </c>
      <c r="G9608" t="inlineStr">
        <is>
          <t>PP Pošta Trojpartner s.r.o.</t>
        </is>
      </c>
      <c r="H9608" t="inlineStr">
        <is>
          <t>Priessnitzova</t>
        </is>
      </c>
      <c r="I9608" t="inlineStr">
        <is>
          <t>311/35</t>
        </is>
      </c>
      <c r="J9608" t="inlineStr">
        <is>
          <t>JESENÍK</t>
        </is>
      </c>
      <c r="K9608" t="inlineStr">
        <is>
          <t>Jeseník</t>
        </is>
      </c>
      <c r="L9608" t="inlineStr">
        <is>
          <t>RSG</t>
        </is>
      </c>
      <c r="M9608" t="inlineStr">
        <is>
          <t>Gelnar Ivo</t>
        </is>
      </c>
      <c r="N9608" t="inlineStr">
        <is>
          <t>50.240453</t>
        </is>
      </c>
      <c r="O9608" t="inlineStr">
        <is>
          <t>17.187116</t>
        </is>
      </c>
      <c r="P9608" t="n">
        <v>1284.23</v>
      </c>
    </row>
    <row r="9609">
      <c r="A9609" t="n">
        <v>11886001</v>
      </c>
      <c r="B9609" t="n">
        <v>81886001</v>
      </c>
      <c r="C9609" t="inlineStr">
        <is>
          <t>VELKY TERMINAL</t>
        </is>
      </c>
      <c r="D9609" t="inlineStr">
        <is>
          <t>IDT</t>
        </is>
      </c>
      <c r="E9609" t="inlineStr">
        <is>
          <t>2POSTAF</t>
        </is>
      </c>
      <c r="F9609" t="inlineStr">
        <is>
          <t>B</t>
        </is>
      </c>
      <c r="G9609" t="inlineStr">
        <is>
          <t>Obec Vrané nad Vltavou - Pošta partner</t>
        </is>
      </c>
      <c r="H9609" t="inlineStr">
        <is>
          <t>U pošty</t>
        </is>
      </c>
      <c r="I9609" t="inlineStr">
        <is>
          <t>205</t>
        </is>
      </c>
      <c r="J9609" t="inlineStr">
        <is>
          <t>VRANÉ NAD VLTAVOU</t>
        </is>
      </c>
      <c r="K9609" t="inlineStr">
        <is>
          <t>Praha-západ</t>
        </is>
      </c>
      <c r="L9609" t="inlineStr">
        <is>
          <t>RSA</t>
        </is>
      </c>
      <c r="M9609" t="inlineStr">
        <is>
          <t>Dosoudil Petr</t>
        </is>
      </c>
      <c r="N9609" t="inlineStr">
        <is>
          <t>49.938896</t>
        </is>
      </c>
      <c r="O9609" t="inlineStr">
        <is>
          <t>14.384435</t>
        </is>
      </c>
      <c r="P9609" t="n">
        <v>1283.85</v>
      </c>
    </row>
    <row r="9610">
      <c r="A9610" t="n">
        <v>32200463</v>
      </c>
      <c r="B9610" t="n">
        <v>72200463</v>
      </c>
      <c r="C9610" t="inlineStr">
        <is>
          <t>LI</t>
        </is>
      </c>
      <c r="D9610" t="inlineStr">
        <is>
          <t>ČESKÁ POŠTA</t>
        </is>
      </c>
      <c r="E9610" t="inlineStr">
        <is>
          <t>1POSTA</t>
        </is>
      </c>
      <c r="F9610" t="inlineStr">
        <is>
          <t>P</t>
        </is>
      </c>
      <c r="G9610" t="inlineStr">
        <is>
          <t>Česká pošta - Koberovice</t>
        </is>
      </c>
      <c r="H9610" t="inlineStr">
        <is>
          <t>Koberovice</t>
        </is>
      </c>
      <c r="I9610" t="inlineStr">
        <is>
          <t>42</t>
        </is>
      </c>
      <c r="J9610" t="inlineStr">
        <is>
          <t>KOBEROVICE</t>
        </is>
      </c>
      <c r="K9610" t="inlineStr">
        <is>
          <t>Pelhřimov</t>
        </is>
      </c>
      <c r="L9610" t="inlineStr">
        <is>
          <t>RSB</t>
        </is>
      </c>
      <c r="M9610" t="inlineStr">
        <is>
          <t>Dvořák Petr</t>
        </is>
      </c>
      <c r="N9610" t="inlineStr">
        <is>
          <t>49.586319</t>
        </is>
      </c>
      <c r="O9610" t="inlineStr">
        <is>
          <t>15.263837</t>
        </is>
      </c>
      <c r="P9610" t="n">
        <v>1283.85</v>
      </c>
    </row>
    <row r="9611">
      <c r="A9611" t="n">
        <v>36201470</v>
      </c>
      <c r="B9611" t="n">
        <v>76201470</v>
      </c>
      <c r="C9611" t="inlineStr">
        <is>
          <t>LI</t>
        </is>
      </c>
      <c r="D9611" t="inlineStr">
        <is>
          <t>IDT</t>
        </is>
      </c>
      <c r="E9611" t="inlineStr">
        <is>
          <t>2POSTAF</t>
        </is>
      </c>
      <c r="F9611" t="inlineStr">
        <is>
          <t>B</t>
        </is>
      </c>
      <c r="G9611" t="inlineStr">
        <is>
          <t>PP Obec Násedlovice</t>
        </is>
      </c>
      <c r="H9611" t="inlineStr">
        <is>
          <t>Násedlovice</t>
        </is>
      </c>
      <c r="I9611" t="inlineStr">
        <is>
          <t>129</t>
        </is>
      </c>
      <c r="J9611" t="inlineStr">
        <is>
          <t>NÁSEDLOVICE</t>
        </is>
      </c>
      <c r="K9611" t="inlineStr">
        <is>
          <t>Hodonín</t>
        </is>
      </c>
      <c r="L9611" t="inlineStr">
        <is>
          <t>RSB</t>
        </is>
      </c>
      <c r="M9611" t="inlineStr">
        <is>
          <t>Petlach Lubomír</t>
        </is>
      </c>
      <c r="N9611" t="inlineStr">
        <is>
          <t>49.012628</t>
        </is>
      </c>
      <c r="O9611" t="inlineStr">
        <is>
          <t>16.960318</t>
        </is>
      </c>
      <c r="P9611" t="n">
        <v>1283.08</v>
      </c>
    </row>
    <row r="9612">
      <c r="A9612" t="n">
        <v>37200605</v>
      </c>
      <c r="B9612" t="n">
        <v>77200605</v>
      </c>
      <c r="C9612" t="inlineStr">
        <is>
          <t>LI</t>
        </is>
      </c>
      <c r="D9612" t="inlineStr">
        <is>
          <t>ČESKÁ POŠTA</t>
        </is>
      </c>
      <c r="E9612" t="inlineStr">
        <is>
          <t>1POSTA</t>
        </is>
      </c>
      <c r="F9612" t="inlineStr">
        <is>
          <t>P</t>
        </is>
      </c>
      <c r="G9612" t="inlineStr">
        <is>
          <t>Česká pošta - Staré Hamry</t>
        </is>
      </c>
      <c r="H9612" t="inlineStr">
        <is>
          <t>Staré Hamry</t>
        </is>
      </c>
      <c r="I9612" t="inlineStr">
        <is>
          <t>283</t>
        </is>
      </c>
      <c r="J9612" t="inlineStr">
        <is>
          <t>STARÉ HAMRY</t>
        </is>
      </c>
      <c r="K9612" t="inlineStr">
        <is>
          <t>Frýdek-Místek</t>
        </is>
      </c>
      <c r="L9612" t="inlineStr">
        <is>
          <t>RSG</t>
        </is>
      </c>
      <c r="M9612" t="inlineStr">
        <is>
          <t>Herman Michal</t>
        </is>
      </c>
      <c r="N9612" t="inlineStr">
        <is>
          <t>49.468444</t>
        </is>
      </c>
      <c r="O9612" t="inlineStr">
        <is>
          <t>18.431882</t>
        </is>
      </c>
      <c r="P9612" t="n">
        <v>1281.92</v>
      </c>
    </row>
    <row r="9613">
      <c r="A9613" t="n">
        <v>34200908</v>
      </c>
      <c r="B9613" t="n">
        <v>74200908</v>
      </c>
      <c r="C9613" t="inlineStr">
        <is>
          <t>LI</t>
        </is>
      </c>
      <c r="D9613" t="inlineStr">
        <is>
          <t>IDT</t>
        </is>
      </c>
      <c r="E9613" t="inlineStr">
        <is>
          <t>2POSTAF</t>
        </is>
      </c>
      <c r="F9613" t="inlineStr">
        <is>
          <t>B</t>
        </is>
      </c>
      <c r="G9613" t="inlineStr">
        <is>
          <t>PP Obec Sulejovice</t>
        </is>
      </c>
      <c r="H9613" t="inlineStr">
        <is>
          <t>Náves</t>
        </is>
      </c>
      <c r="I9613" t="inlineStr">
        <is>
          <t>5</t>
        </is>
      </c>
      <c r="J9613" t="inlineStr">
        <is>
          <t>SULEJOVICE</t>
        </is>
      </c>
      <c r="K9613" t="inlineStr">
        <is>
          <t>Litoměřice</t>
        </is>
      </c>
      <c r="L9613" t="inlineStr">
        <is>
          <t>RSD</t>
        </is>
      </c>
      <c r="M9613" t="inlineStr">
        <is>
          <t>Šticha Milan</t>
        </is>
      </c>
      <c r="N9613" t="inlineStr">
        <is>
          <t>50.498620</t>
        </is>
      </c>
      <c r="O9613" t="inlineStr">
        <is>
          <t>14.037867</t>
        </is>
      </c>
      <c r="P9613" t="n">
        <v>1280</v>
      </c>
    </row>
    <row r="9614">
      <c r="A9614" t="n">
        <v>37511301</v>
      </c>
      <c r="B9614" t="n">
        <v>77511301</v>
      </c>
      <c r="C9614" t="inlineStr">
        <is>
          <t>SMALL TERMINAL</t>
        </is>
      </c>
      <c r="D9614" t="inlineStr">
        <is>
          <t>IDT</t>
        </is>
      </c>
      <c r="E9614" t="inlineStr">
        <is>
          <t>4OSTATNI</t>
        </is>
      </c>
      <c r="F9614" t="inlineStr">
        <is>
          <t>B</t>
        </is>
      </c>
      <c r="G9614" t="inlineStr">
        <is>
          <t>Pavlína Šaflová</t>
        </is>
      </c>
      <c r="H9614" t="inlineStr">
        <is>
          <t>Studentská</t>
        </is>
      </c>
      <c r="I9614" t="inlineStr">
        <is>
          <t>598</t>
        </is>
      </c>
      <c r="J9614" t="inlineStr">
        <is>
          <t>BOHUMÍN - NOVÝ BOHUMÍN</t>
        </is>
      </c>
      <c r="K9614" t="inlineStr">
        <is>
          <t>Karviná</t>
        </is>
      </c>
      <c r="L9614" t="inlineStr">
        <is>
          <t>RSG</t>
        </is>
      </c>
      <c r="M9614" t="inlineStr">
        <is>
          <t>Brindžák Michal</t>
        </is>
      </c>
      <c r="N9614" t="inlineStr">
        <is>
          <t>49.902257</t>
        </is>
      </c>
      <c r="O9614" t="inlineStr">
        <is>
          <t>18.358546</t>
        </is>
      </c>
      <c r="P9614" t="n">
        <v>1279.42</v>
      </c>
    </row>
    <row r="9615">
      <c r="A9615" t="n">
        <v>37512701</v>
      </c>
      <c r="B9615" t="n">
        <v>77512701</v>
      </c>
      <c r="C9615" t="inlineStr">
        <is>
          <t>SMALL TERMINAL</t>
        </is>
      </c>
      <c r="D9615" t="inlineStr">
        <is>
          <t>IDT</t>
        </is>
      </c>
      <c r="E9615" t="inlineStr">
        <is>
          <t>4OSTATNI</t>
        </is>
      </c>
      <c r="F9615" t="inlineStr">
        <is>
          <t>B</t>
        </is>
      </c>
      <c r="G9615" t="inlineStr">
        <is>
          <t>Văn Thuong Vu</t>
        </is>
      </c>
      <c r="H9615" t="inlineStr">
        <is>
          <t>Temenická</t>
        </is>
      </c>
      <c r="I9615" t="inlineStr">
        <is>
          <t>2784/95</t>
        </is>
      </c>
      <c r="J9615" t="inlineStr">
        <is>
          <t>ŠUMPERK</t>
        </is>
      </c>
      <c r="K9615" t="inlineStr">
        <is>
          <t>Šumperk</t>
        </is>
      </c>
      <c r="L9615" t="inlineStr">
        <is>
          <t>RSG</t>
        </is>
      </c>
      <c r="M9615" t="inlineStr">
        <is>
          <t>Brindžák Michal</t>
        </is>
      </c>
      <c r="N9615" t="inlineStr">
        <is>
          <t>49.974658</t>
        </is>
      </c>
      <c r="O9615" t="inlineStr">
        <is>
          <t>16.956201</t>
        </is>
      </c>
      <c r="P9615" t="n">
        <v>1278.46</v>
      </c>
    </row>
    <row r="9616">
      <c r="A9616" t="n">
        <v>37200685</v>
      </c>
      <c r="B9616" t="n">
        <v>77200685</v>
      </c>
      <c r="C9616" t="inlineStr">
        <is>
          <t>LI</t>
        </is>
      </c>
      <c r="D9616" t="inlineStr">
        <is>
          <t>ČESKÁ POŠTA</t>
        </is>
      </c>
      <c r="E9616" t="inlineStr">
        <is>
          <t>1POSTA</t>
        </is>
      </c>
      <c r="F9616" t="inlineStr">
        <is>
          <t>P</t>
        </is>
      </c>
      <c r="G9616" t="inlineStr">
        <is>
          <t>Česká pošta - Doloplazy</t>
        </is>
      </c>
      <c r="H9616" t="inlineStr">
        <is>
          <t>Doloplazy</t>
        </is>
      </c>
      <c r="I9616" t="inlineStr">
        <is>
          <t>73</t>
        </is>
      </c>
      <c r="J9616" t="inlineStr">
        <is>
          <t>DOLOPLAZY</t>
        </is>
      </c>
      <c r="K9616" t="inlineStr">
        <is>
          <t>Olomouc</t>
        </is>
      </c>
      <c r="L9616" t="inlineStr">
        <is>
          <t>RSG</t>
        </is>
      </c>
      <c r="M9616" t="inlineStr">
        <is>
          <t>Dolníček Richard</t>
        </is>
      </c>
      <c r="N9616" t="inlineStr">
        <is>
          <t>49.569955</t>
        </is>
      </c>
      <c r="O9616" t="inlineStr">
        <is>
          <t>17.414341</t>
        </is>
      </c>
      <c r="P9616" t="n">
        <v>1276.92</v>
      </c>
    </row>
    <row r="9617">
      <c r="A9617" t="n">
        <v>13638401</v>
      </c>
      <c r="B9617" t="n">
        <v>83638401</v>
      </c>
      <c r="C9617" t="inlineStr">
        <is>
          <t>VELKY TERMINAL</t>
        </is>
      </c>
      <c r="D9617" t="inlineStr">
        <is>
          <t>IDT</t>
        </is>
      </c>
      <c r="E9617" t="inlineStr">
        <is>
          <t>4OSTATNI</t>
        </is>
      </c>
      <c r="F9617" t="inlineStr">
        <is>
          <t>B</t>
        </is>
      </c>
      <c r="G9617" t="inlineStr">
        <is>
          <t>Thi Duyen Bui</t>
        </is>
      </c>
      <c r="H9617" t="inlineStr">
        <is>
          <t>Sušická</t>
        </is>
      </c>
      <c r="I9617" t="inlineStr">
        <is>
          <t>148/29</t>
        </is>
      </c>
      <c r="J9617" t="inlineStr">
        <is>
          <t>PLZEŇ - BOŽKOV</t>
        </is>
      </c>
      <c r="K9617" t="inlineStr">
        <is>
          <t>Plzeň-město</t>
        </is>
      </c>
      <c r="L9617" t="inlineStr">
        <is>
          <t>RSC</t>
        </is>
      </c>
      <c r="M9617" t="inlineStr">
        <is>
          <t>Havlíček Vladislav</t>
        </is>
      </c>
      <c r="N9617" t="inlineStr">
        <is>
          <t>49.733451</t>
        </is>
      </c>
      <c r="O9617" t="inlineStr">
        <is>
          <t>13.410220</t>
        </is>
      </c>
      <c r="P9617" t="n">
        <v>1275.77</v>
      </c>
    </row>
    <row r="9618">
      <c r="A9618" t="n">
        <v>37507201</v>
      </c>
      <c r="B9618" t="n">
        <v>77507201</v>
      </c>
      <c r="C9618" t="inlineStr">
        <is>
          <t>SMALL TERMINAL</t>
        </is>
      </c>
      <c r="D9618" t="inlineStr">
        <is>
          <t>IDT</t>
        </is>
      </c>
      <c r="E9618" t="inlineStr">
        <is>
          <t>4OSTATNI</t>
        </is>
      </c>
      <c r="F9618" t="inlineStr">
        <is>
          <t>B</t>
        </is>
      </c>
      <c r="G9618" t="inlineStr">
        <is>
          <t>Ngoc Anh Diana Tranová</t>
        </is>
      </c>
      <c r="H9618" t="inlineStr">
        <is>
          <t>Rokytnice</t>
        </is>
      </c>
      <c r="I9618" t="inlineStr">
        <is>
          <t>365</t>
        </is>
      </c>
      <c r="J9618" t="inlineStr">
        <is>
          <t>ROKYTNICE</t>
        </is>
      </c>
      <c r="K9618" t="inlineStr">
        <is>
          <t>Přerov</t>
        </is>
      </c>
      <c r="L9618" t="inlineStr">
        <is>
          <t>RSG</t>
        </is>
      </c>
      <c r="M9618" t="inlineStr">
        <is>
          <t>Dolníček Richard</t>
        </is>
      </c>
      <c r="N9618" t="inlineStr">
        <is>
          <t>49.466139</t>
        </is>
      </c>
      <c r="O9618" t="inlineStr">
        <is>
          <t>17.393809</t>
        </is>
      </c>
      <c r="P9618" t="n">
        <v>1275.77</v>
      </c>
    </row>
    <row r="9619">
      <c r="A9619" t="n">
        <v>37517401</v>
      </c>
      <c r="B9619" t="n">
        <v>77517401</v>
      </c>
      <c r="C9619" t="inlineStr">
        <is>
          <t>SMALL TERMINAL</t>
        </is>
      </c>
      <c r="D9619" t="inlineStr">
        <is>
          <t>IDT</t>
        </is>
      </c>
      <c r="E9619" t="inlineStr">
        <is>
          <t>4OSTATNI</t>
        </is>
      </c>
      <c r="F9619" t="inlineStr">
        <is>
          <t>B</t>
        </is>
      </c>
      <c r="G9619" t="inlineStr">
        <is>
          <t>Roman Konečný</t>
        </is>
      </c>
      <c r="H9619" t="inlineStr">
        <is>
          <t>Náměstí</t>
        </is>
      </c>
      <c r="I9619" t="inlineStr">
        <is>
          <t>57</t>
        </is>
      </c>
      <c r="J9619" t="inlineStr">
        <is>
          <t>PASKOV</t>
        </is>
      </c>
      <c r="K9619" t="inlineStr">
        <is>
          <t>Frýdek-Místek</t>
        </is>
      </c>
      <c r="L9619" t="inlineStr">
        <is>
          <t>RSG</t>
        </is>
      </c>
      <c r="M9619" t="inlineStr">
        <is>
          <t>Herman Michal</t>
        </is>
      </c>
      <c r="N9619" t="inlineStr">
        <is>
          <t>49.733908</t>
        </is>
      </c>
      <c r="O9619" t="inlineStr">
        <is>
          <t>18.291108</t>
        </is>
      </c>
      <c r="P9619" t="n">
        <v>1275.38</v>
      </c>
    </row>
    <row r="9620">
      <c r="A9620" t="n">
        <v>37200611</v>
      </c>
      <c r="B9620" t="n">
        <v>77200611</v>
      </c>
      <c r="C9620" t="inlineStr">
        <is>
          <t>LI</t>
        </is>
      </c>
      <c r="D9620" t="inlineStr">
        <is>
          <t>ČESKÁ POŠTA</t>
        </is>
      </c>
      <c r="E9620" t="inlineStr">
        <is>
          <t>1POSTA</t>
        </is>
      </c>
      <c r="F9620" t="inlineStr">
        <is>
          <t>P</t>
        </is>
      </c>
      <c r="G9620" t="inlineStr">
        <is>
          <t>Česká pošta - Ropice</t>
        </is>
      </c>
      <c r="H9620" t="inlineStr">
        <is>
          <t>Ropice</t>
        </is>
      </c>
      <c r="I9620" t="inlineStr">
        <is>
          <t>110</t>
        </is>
      </c>
      <c r="J9620" t="inlineStr">
        <is>
          <t>ROPICE</t>
        </is>
      </c>
      <c r="K9620" t="inlineStr">
        <is>
          <t>Frýdek-Místek</t>
        </is>
      </c>
      <c r="L9620" t="inlineStr">
        <is>
          <t>RSG</t>
        </is>
      </c>
      <c r="M9620" t="inlineStr">
        <is>
          <t>Herman Michal</t>
        </is>
      </c>
      <c r="N9620" t="inlineStr">
        <is>
          <t>49.705424</t>
        </is>
      </c>
      <c r="O9620" t="inlineStr">
        <is>
          <t>18.613405</t>
        </is>
      </c>
      <c r="P9620" t="n">
        <v>1273.46</v>
      </c>
    </row>
    <row r="9621">
      <c r="A9621" t="n">
        <v>37001341</v>
      </c>
      <c r="B9621" t="n">
        <v>77001341</v>
      </c>
      <c r="C9621" t="inlineStr">
        <is>
          <t>LI</t>
        </is>
      </c>
      <c r="D9621" t="inlineStr">
        <is>
          <t>IDT</t>
        </is>
      </c>
      <c r="E9621" t="inlineStr">
        <is>
          <t>2COOP</t>
        </is>
      </c>
      <c r="F9621" t="inlineStr">
        <is>
          <t>B</t>
        </is>
      </c>
      <c r="G9621" t="inlineStr">
        <is>
          <t>COOP Jednota spotřební družstvo v Uherském Ostrohu</t>
        </is>
      </c>
      <c r="H9621" t="inlineStr">
        <is>
          <t>Dolní Újezd</t>
        </is>
      </c>
      <c r="I9621" t="inlineStr">
        <is>
          <t>23</t>
        </is>
      </c>
      <c r="J9621" t="inlineStr">
        <is>
          <t>DOLNÍ ÚJEZD</t>
        </is>
      </c>
      <c r="K9621" t="inlineStr">
        <is>
          <t>Přerov</t>
        </is>
      </c>
      <c r="L9621" t="inlineStr">
        <is>
          <t>RSG</t>
        </is>
      </c>
      <c r="M9621" t="inlineStr">
        <is>
          <t>Dolníček Richard</t>
        </is>
      </c>
      <c r="N9621" t="inlineStr">
        <is>
          <t>49.546326</t>
        </is>
      </c>
      <c r="O9621" t="inlineStr">
        <is>
          <t>17.534538</t>
        </is>
      </c>
      <c r="P9621" t="n">
        <v>1271.15</v>
      </c>
    </row>
    <row r="9622">
      <c r="A9622" t="n">
        <v>15833801</v>
      </c>
      <c r="B9622" t="n">
        <v>85833801</v>
      </c>
      <c r="C9622" t="inlineStr">
        <is>
          <t>VELKY TERMINAL</t>
        </is>
      </c>
      <c r="D9622" t="inlineStr">
        <is>
          <t>IDT</t>
        </is>
      </c>
      <c r="E9622" t="inlineStr">
        <is>
          <t>4OSTATNI</t>
        </is>
      </c>
      <c r="F9622" t="inlineStr">
        <is>
          <t>B</t>
        </is>
      </c>
      <c r="G9622" t="inlineStr">
        <is>
          <t>Jana Rybářová</t>
        </is>
      </c>
      <c r="H9622" t="inlineStr">
        <is>
          <t>Masarykovo nám.</t>
        </is>
      </c>
      <c r="I9622" t="inlineStr">
        <is>
          <t>40</t>
        </is>
      </c>
      <c r="J9622" t="inlineStr">
        <is>
          <t>JAROMĚŘ - JOSEFOV</t>
        </is>
      </c>
      <c r="K9622" t="inlineStr">
        <is>
          <t>Náchod</t>
        </is>
      </c>
      <c r="L9622" t="inlineStr">
        <is>
          <t>RSE</t>
        </is>
      </c>
      <c r="M9622" t="inlineStr">
        <is>
          <t>Lán Tomáš</t>
        </is>
      </c>
      <c r="N9622" t="inlineStr">
        <is>
          <t>50.338431</t>
        </is>
      </c>
      <c r="O9622" t="inlineStr">
        <is>
          <t>15.931105</t>
        </is>
      </c>
      <c r="P9622" t="n">
        <v>1270.38</v>
      </c>
    </row>
    <row r="9623">
      <c r="A9623" t="n">
        <v>11873101</v>
      </c>
      <c r="B9623" t="n">
        <v>81873101</v>
      </c>
      <c r="C9623" t="inlineStr">
        <is>
          <t>VELKY TERMINAL</t>
        </is>
      </c>
      <c r="D9623" t="inlineStr">
        <is>
          <t>IDT</t>
        </is>
      </c>
      <c r="E9623" t="inlineStr">
        <is>
          <t>4OSTATNI</t>
        </is>
      </c>
      <c r="F9623" t="inlineStr">
        <is>
          <t>B</t>
        </is>
      </c>
      <c r="G9623" t="inlineStr">
        <is>
          <t>Vendulka Kubátová - Zastavárna bazar</t>
        </is>
      </c>
      <c r="H9623" t="inlineStr">
        <is>
          <t>Na náměti</t>
        </is>
      </c>
      <c r="I9623" t="inlineStr">
        <is>
          <t>48/26</t>
        </is>
      </c>
      <c r="J9623" t="inlineStr">
        <is>
          <t>KUTNÁ HORA - HLOUŠKA</t>
        </is>
      </c>
      <c r="K9623" t="inlineStr">
        <is>
          <t>Kutná Hora</t>
        </is>
      </c>
      <c r="L9623" t="inlineStr">
        <is>
          <t>RSA</t>
        </is>
      </c>
      <c r="M9623" t="inlineStr">
        <is>
          <t>Česnek Miroslav</t>
        </is>
      </c>
      <c r="N9623" t="inlineStr">
        <is>
          <t>49.950956</t>
        </is>
      </c>
      <c r="O9623" t="inlineStr">
        <is>
          <t>15.273718</t>
        </is>
      </c>
      <c r="P9623" t="n">
        <v>1270</v>
      </c>
    </row>
    <row r="9624">
      <c r="A9624" t="n">
        <v>33513301</v>
      </c>
      <c r="B9624" t="n">
        <v>73513301</v>
      </c>
      <c r="C9624" t="inlineStr">
        <is>
          <t>SMALL TERMINAL</t>
        </is>
      </c>
      <c r="D9624" t="inlineStr">
        <is>
          <t>IDT</t>
        </is>
      </c>
      <c r="E9624" t="inlineStr">
        <is>
          <t>4OSTATNI</t>
        </is>
      </c>
      <c r="F9624" t="inlineStr">
        <is>
          <t>B</t>
        </is>
      </c>
      <c r="G9624" t="inlineStr">
        <is>
          <t>MACH DLM s.r.o.</t>
        </is>
      </c>
      <c r="H9624" t="inlineStr">
        <is>
          <t>sady Pětatřicátníků</t>
        </is>
      </c>
      <c r="I9624" t="inlineStr">
        <is>
          <t>351/18</t>
        </is>
      </c>
      <c r="J9624" t="inlineStr">
        <is>
          <t>PLZEŇ - VNITŘNÍ MĚSTO</t>
        </is>
      </c>
      <c r="K9624" t="inlineStr">
        <is>
          <t>Plzeň-město</t>
        </is>
      </c>
      <c r="L9624" t="inlineStr">
        <is>
          <t>RSC</t>
        </is>
      </c>
      <c r="M9624" t="inlineStr">
        <is>
          <t>Havlíček Vladislav</t>
        </is>
      </c>
      <c r="N9624" t="inlineStr">
        <is>
          <t>49.747905</t>
        </is>
      </c>
      <c r="O9624" t="inlineStr">
        <is>
          <t>13.374471</t>
        </is>
      </c>
      <c r="P9624" t="n">
        <v>1270</v>
      </c>
    </row>
    <row r="9625">
      <c r="A9625" t="n">
        <v>33503501</v>
      </c>
      <c r="B9625" t="n">
        <v>73503501</v>
      </c>
      <c r="C9625" t="inlineStr">
        <is>
          <t>SMALL TERMINAL</t>
        </is>
      </c>
      <c r="D9625" t="inlineStr">
        <is>
          <t>IDT</t>
        </is>
      </c>
      <c r="E9625" t="inlineStr">
        <is>
          <t>4OSTATNI</t>
        </is>
      </c>
      <c r="F9625" t="inlineStr">
        <is>
          <t>B</t>
        </is>
      </c>
      <c r="G9625" t="inlineStr">
        <is>
          <t>Thi Minh Thuy Phung</t>
        </is>
      </c>
      <c r="H9625" t="inlineStr">
        <is>
          <t>Luční</t>
        </is>
      </c>
      <c r="I9625" t="inlineStr">
        <is>
          <t>665</t>
        </is>
      </c>
      <c r="J9625" t="inlineStr">
        <is>
          <t>CHOTĚŠOV</t>
        </is>
      </c>
      <c r="K9625" t="inlineStr">
        <is>
          <t>Plzeň-jih</t>
        </is>
      </c>
      <c r="L9625" t="inlineStr">
        <is>
          <t>RSC</t>
        </is>
      </c>
      <c r="M9625" t="inlineStr">
        <is>
          <t>Horejš Vladimír</t>
        </is>
      </c>
      <c r="N9625" t="inlineStr">
        <is>
          <t>49.653328</t>
        </is>
      </c>
      <c r="O9625" t="inlineStr">
        <is>
          <t>13.207023</t>
        </is>
      </c>
      <c r="P9625" t="n">
        <v>1268.08</v>
      </c>
    </row>
    <row r="9626">
      <c r="A9626" t="n">
        <v>33500102</v>
      </c>
      <c r="B9626" t="n">
        <v>73500102</v>
      </c>
      <c r="C9626" t="inlineStr">
        <is>
          <t>SMALL TERMINAL</t>
        </is>
      </c>
      <c r="D9626" t="inlineStr">
        <is>
          <t>KA PARTNERS</t>
        </is>
      </c>
      <c r="E9626" t="inlineStr">
        <is>
          <t>1BENON</t>
        </is>
      </c>
      <c r="F9626" t="inlineStr">
        <is>
          <t>A</t>
        </is>
      </c>
      <c r="G9626" t="inlineStr">
        <is>
          <t>Vinotéka Benone</t>
        </is>
      </c>
      <c r="H9626" t="inlineStr">
        <is>
          <t>Karla Havlíčka Borovského</t>
        </is>
      </c>
      <c r="I9626" t="inlineStr">
        <is>
          <t>2087</t>
        </is>
      </c>
      <c r="J9626" t="inlineStr">
        <is>
          <t>SOKOLOV</t>
        </is>
      </c>
      <c r="K9626" t="inlineStr">
        <is>
          <t>Sokolov</t>
        </is>
      </c>
      <c r="L9626" t="inlineStr">
        <is>
          <t>RSC</t>
        </is>
      </c>
      <c r="M9626" t="inlineStr">
        <is>
          <t>Beneš Lukáš</t>
        </is>
      </c>
      <c r="N9626" t="inlineStr">
        <is>
          <t>50.176618</t>
        </is>
      </c>
      <c r="O9626" t="inlineStr">
        <is>
          <t>12.675069</t>
        </is>
      </c>
      <c r="P9626" t="n">
        <v>1266.54</v>
      </c>
    </row>
    <row r="9627">
      <c r="A9627" t="n">
        <v>33512901</v>
      </c>
      <c r="B9627" t="n">
        <v>73512901</v>
      </c>
      <c r="C9627" t="inlineStr">
        <is>
          <t>SMALL TERMINAL</t>
        </is>
      </c>
      <c r="D9627" t="inlineStr">
        <is>
          <t>IDT</t>
        </is>
      </c>
      <c r="E9627" t="inlineStr">
        <is>
          <t>4OSTATNI</t>
        </is>
      </c>
      <c r="F9627" t="inlineStr">
        <is>
          <t>B</t>
        </is>
      </c>
      <c r="G9627" t="inlineStr">
        <is>
          <t>Quang Dinh Phan</t>
        </is>
      </c>
      <c r="H9627" t="inlineStr">
        <is>
          <t>Karla Havlíčka Borovského</t>
        </is>
      </c>
      <c r="I9627" t="inlineStr">
        <is>
          <t>347</t>
        </is>
      </c>
      <c r="J9627" t="inlineStr">
        <is>
          <t>SOKOLOV</t>
        </is>
      </c>
      <c r="K9627" t="inlineStr">
        <is>
          <t>Sokolov</t>
        </is>
      </c>
      <c r="L9627" t="inlineStr">
        <is>
          <t>RSC</t>
        </is>
      </c>
      <c r="M9627" t="inlineStr">
        <is>
          <t>Beneš Lukáš</t>
        </is>
      </c>
      <c r="N9627" t="inlineStr">
        <is>
          <t>50.179387</t>
        </is>
      </c>
      <c r="O9627" t="inlineStr">
        <is>
          <t>12.648865</t>
        </is>
      </c>
      <c r="P9627" t="n">
        <v>1265.38</v>
      </c>
    </row>
    <row r="9628">
      <c r="A9628" t="n">
        <v>32503901</v>
      </c>
      <c r="B9628" t="n">
        <v>72503901</v>
      </c>
      <c r="C9628" t="inlineStr">
        <is>
          <t>SMALL TERMINAL</t>
        </is>
      </c>
      <c r="D9628" t="inlineStr">
        <is>
          <t>IDT</t>
        </is>
      </c>
      <c r="E9628" t="inlineStr">
        <is>
          <t>4OSTATNI</t>
        </is>
      </c>
      <c r="F9628" t="inlineStr">
        <is>
          <t>B</t>
        </is>
      </c>
      <c r="G9628" t="inlineStr">
        <is>
          <t>Jiří Šindelář</t>
        </is>
      </c>
      <c r="H9628" t="inlineStr">
        <is>
          <t>Palackého</t>
        </is>
      </c>
      <c r="I9628" t="inlineStr">
        <is>
          <t>108</t>
        </is>
      </c>
      <c r="J9628" t="inlineStr">
        <is>
          <t>VOLYNĚ</t>
        </is>
      </c>
      <c r="K9628" t="inlineStr">
        <is>
          <t>Strakonice</t>
        </is>
      </c>
      <c r="L9628" t="inlineStr">
        <is>
          <t>RSB</t>
        </is>
      </c>
      <c r="M9628" t="inlineStr">
        <is>
          <t>Štolba Jan</t>
        </is>
      </c>
      <c r="N9628" t="inlineStr">
        <is>
          <t>49.166875</t>
        </is>
      </c>
      <c r="O9628" t="inlineStr">
        <is>
          <t>13.888158</t>
        </is>
      </c>
      <c r="P9628" t="n">
        <v>1264.62</v>
      </c>
    </row>
    <row r="9629">
      <c r="A9629" t="n">
        <v>36200606</v>
      </c>
      <c r="B9629" t="n">
        <v>76200606</v>
      </c>
      <c r="C9629" t="inlineStr">
        <is>
          <t>LI</t>
        </is>
      </c>
      <c r="D9629" t="inlineStr">
        <is>
          <t>ČESKÁ POŠTA</t>
        </is>
      </c>
      <c r="E9629" t="inlineStr">
        <is>
          <t>1POSTA</t>
        </is>
      </c>
      <c r="F9629" t="inlineStr">
        <is>
          <t>P</t>
        </is>
      </c>
      <c r="G9629" t="inlineStr">
        <is>
          <t>Česká pošta - Řehořov</t>
        </is>
      </c>
      <c r="H9629" t="inlineStr">
        <is>
          <t>Řehořov</t>
        </is>
      </c>
      <c r="I9629" t="inlineStr">
        <is>
          <t>62</t>
        </is>
      </c>
      <c r="J9629" t="inlineStr">
        <is>
          <t>KAMENICE</t>
        </is>
      </c>
      <c r="K9629" t="inlineStr">
        <is>
          <t>Jihlava</t>
        </is>
      </c>
      <c r="L9629" t="inlineStr">
        <is>
          <t>RSB</t>
        </is>
      </c>
      <c r="M9629" t="inlineStr">
        <is>
          <t>Hanuš Robert</t>
        </is>
      </c>
      <c r="N9629" t="inlineStr">
        <is>
          <t>49.397875</t>
        </is>
      </c>
      <c r="O9629" t="inlineStr">
        <is>
          <t>15.788233</t>
        </is>
      </c>
      <c r="P9629" t="n">
        <v>1264.23</v>
      </c>
    </row>
    <row r="9630">
      <c r="A9630" t="n">
        <v>37201197</v>
      </c>
      <c r="B9630" t="n">
        <v>77201197</v>
      </c>
      <c r="C9630" t="inlineStr">
        <is>
          <t>LI</t>
        </is>
      </c>
      <c r="D9630" t="inlineStr">
        <is>
          <t>IDT</t>
        </is>
      </c>
      <c r="E9630" t="inlineStr">
        <is>
          <t>2POSTAF</t>
        </is>
      </c>
      <c r="F9630" t="inlineStr">
        <is>
          <t>B</t>
        </is>
      </c>
      <c r="G9630" t="inlineStr">
        <is>
          <t>PP Obec Mladecko</t>
        </is>
      </c>
      <c r="H9630" t="inlineStr">
        <is>
          <t>Mladecko</t>
        </is>
      </c>
      <c r="I9630" t="inlineStr">
        <is>
          <t>19</t>
        </is>
      </c>
      <c r="J9630" t="inlineStr">
        <is>
          <t>MLADECKO</t>
        </is>
      </c>
      <c r="K9630" t="inlineStr">
        <is>
          <t>Opava</t>
        </is>
      </c>
      <c r="L9630" t="inlineStr">
        <is>
          <t>RSG</t>
        </is>
      </c>
      <c r="M9630" t="inlineStr">
        <is>
          <t>Brindžák Michal</t>
        </is>
      </c>
      <c r="N9630" t="inlineStr">
        <is>
          <t>49.898344</t>
        </is>
      </c>
      <c r="O9630" t="inlineStr">
        <is>
          <t>17.707685</t>
        </is>
      </c>
      <c r="P9630" t="n">
        <v>1264.23</v>
      </c>
    </row>
    <row r="9631">
      <c r="A9631" t="n">
        <v>34200477</v>
      </c>
      <c r="B9631" t="n">
        <v>74200477</v>
      </c>
      <c r="C9631" t="inlineStr">
        <is>
          <t>LI</t>
        </is>
      </c>
      <c r="D9631" t="inlineStr">
        <is>
          <t>ČESKÁ POŠTA</t>
        </is>
      </c>
      <c r="E9631" t="inlineStr">
        <is>
          <t>1POSTA</t>
        </is>
      </c>
      <c r="F9631" t="inlineStr">
        <is>
          <t>P</t>
        </is>
      </c>
      <c r="G9631" t="inlineStr">
        <is>
          <t>Česká pošta - Světec</t>
        </is>
      </c>
      <c r="H9631" t="inlineStr">
        <is>
          <t>Preissigovo náměstí</t>
        </is>
      </c>
      <c r="I9631" t="inlineStr">
        <is>
          <t>4</t>
        </is>
      </c>
      <c r="J9631" t="inlineStr">
        <is>
          <t>SVĚTEC</t>
        </is>
      </c>
      <c r="K9631" t="inlineStr">
        <is>
          <t>Teplice</t>
        </is>
      </c>
      <c r="L9631" t="inlineStr">
        <is>
          <t>RSD</t>
        </is>
      </c>
      <c r="M9631" t="inlineStr">
        <is>
          <t>Neubert Jaroslav</t>
        </is>
      </c>
      <c r="N9631" t="inlineStr">
        <is>
          <t>50.576476</t>
        </is>
      </c>
      <c r="O9631" t="inlineStr">
        <is>
          <t>13.813536</t>
        </is>
      </c>
      <c r="P9631" t="n">
        <v>1263.85</v>
      </c>
    </row>
    <row r="9632">
      <c r="A9632" t="n">
        <v>33002111</v>
      </c>
      <c r="B9632" t="n">
        <v>73002111</v>
      </c>
      <c r="C9632" t="inlineStr">
        <is>
          <t>LI</t>
        </is>
      </c>
      <c r="D9632" t="inlineStr">
        <is>
          <t>IDT</t>
        </is>
      </c>
      <c r="E9632" t="inlineStr">
        <is>
          <t>2COOP</t>
        </is>
      </c>
      <c r="F9632" t="inlineStr">
        <is>
          <t>B</t>
        </is>
      </c>
      <c r="G9632" t="inlineStr">
        <is>
          <t>COOP TUTY J e d n o t a , spotřební družstvo v Tachově</t>
        </is>
      </c>
      <c r="H9632" t="inlineStr">
        <is>
          <t>nám. Republiky</t>
        </is>
      </c>
      <c r="I9632" t="inlineStr">
        <is>
          <t>382</t>
        </is>
      </c>
      <c r="J9632" t="inlineStr">
        <is>
          <t>LÁZNĚ KYNŽVART</t>
        </is>
      </c>
      <c r="K9632" t="inlineStr">
        <is>
          <t>Cheb</t>
        </is>
      </c>
      <c r="L9632" t="inlineStr">
        <is>
          <t>RSC</t>
        </is>
      </c>
      <c r="M9632" t="inlineStr">
        <is>
          <t>Beneš Lukáš</t>
        </is>
      </c>
      <c r="N9632" t="inlineStr">
        <is>
          <t>50.008937</t>
        </is>
      </c>
      <c r="O9632" t="inlineStr">
        <is>
          <t>12.625499</t>
        </is>
      </c>
      <c r="P9632" t="n">
        <v>1262.31</v>
      </c>
    </row>
    <row r="9633">
      <c r="A9633" t="n">
        <v>35500202</v>
      </c>
      <c r="B9633" t="n">
        <v>75500202</v>
      </c>
      <c r="C9633" t="inlineStr">
        <is>
          <t>SMALL TERMINAL</t>
        </is>
      </c>
      <c r="D9633" t="inlineStr">
        <is>
          <t>IDT</t>
        </is>
      </c>
      <c r="E9633" t="inlineStr">
        <is>
          <t>4OSTATNI</t>
        </is>
      </c>
      <c r="F9633" t="inlineStr">
        <is>
          <t>B</t>
        </is>
      </c>
      <c r="G9633" t="inlineStr">
        <is>
          <t>Michal Kubeček</t>
        </is>
      </c>
      <c r="H9633" t="inlineStr">
        <is>
          <t>Kostelecká</t>
        </is>
      </c>
      <c r="I9633" t="inlineStr">
        <is>
          <t>1830</t>
        </is>
      </c>
      <c r="J9633" t="inlineStr">
        <is>
          <t>NÁCHOD</t>
        </is>
      </c>
      <c r="K9633" t="inlineStr">
        <is>
          <t>Náchod</t>
        </is>
      </c>
      <c r="L9633" t="inlineStr">
        <is>
          <t>RSE</t>
        </is>
      </c>
      <c r="M9633" t="inlineStr">
        <is>
          <t>Lán Tomáš</t>
        </is>
      </c>
      <c r="N9633" t="inlineStr">
        <is>
          <t>50.424783</t>
        </is>
      </c>
      <c r="O9633" t="inlineStr">
        <is>
          <t>16.165089</t>
        </is>
      </c>
      <c r="P9633" t="n">
        <v>1262.31</v>
      </c>
    </row>
    <row r="9634">
      <c r="A9634" t="n">
        <v>31400208</v>
      </c>
      <c r="B9634" t="n">
        <v>71400208</v>
      </c>
      <c r="C9634" t="inlineStr">
        <is>
          <t>LI</t>
        </is>
      </c>
      <c r="D9634" t="inlineStr">
        <is>
          <t>KA PARTNERS</t>
        </is>
      </c>
      <c r="E9634" t="inlineStr">
        <is>
          <t>1CD</t>
        </is>
      </c>
      <c r="F9634" t="inlineStr">
        <is>
          <t>A</t>
        </is>
      </c>
      <c r="G9634" t="inlineStr">
        <is>
          <t>ČD Čáslav</t>
        </is>
      </c>
      <c r="H9634" t="inlineStr">
        <is>
          <t>Tyršova</t>
        </is>
      </c>
      <c r="I9634" t="inlineStr">
        <is>
          <t>208/27</t>
        </is>
      </c>
      <c r="J9634" t="inlineStr">
        <is>
          <t>ČÁSLAV - ČÁSLAV-NOVÉ MĚSTO</t>
        </is>
      </c>
      <c r="K9634" t="inlineStr">
        <is>
          <t>Kutná Hora</t>
        </is>
      </c>
      <c r="L9634" t="inlineStr">
        <is>
          <t>RSA</t>
        </is>
      </c>
      <c r="M9634" t="inlineStr">
        <is>
          <t>Česnek Miroslav</t>
        </is>
      </c>
      <c r="N9634" t="inlineStr">
        <is>
          <t>49.915550</t>
        </is>
      </c>
      <c r="O9634" t="inlineStr">
        <is>
          <t>15.394160</t>
        </is>
      </c>
      <c r="P9634" t="n">
        <v>1260.77</v>
      </c>
    </row>
    <row r="9635">
      <c r="A9635" t="n">
        <v>37500501</v>
      </c>
      <c r="B9635" t="n">
        <v>77500501</v>
      </c>
      <c r="C9635" t="inlineStr">
        <is>
          <t>SMALL TERMINAL</t>
        </is>
      </c>
      <c r="D9635" t="inlineStr">
        <is>
          <t>IDT</t>
        </is>
      </c>
      <c r="E9635" t="inlineStr">
        <is>
          <t>4OSTATNI</t>
        </is>
      </c>
      <c r="F9635" t="inlineStr">
        <is>
          <t>B</t>
        </is>
      </c>
      <c r="G9635" t="inlineStr">
        <is>
          <t>Thuy Tién Nguyén</t>
        </is>
      </c>
      <c r="H9635" t="inlineStr">
        <is>
          <t>Mikulůvka</t>
        </is>
      </c>
      <c r="I9635" t="inlineStr">
        <is>
          <t>235</t>
        </is>
      </c>
      <c r="J9635" t="inlineStr">
        <is>
          <t>MIKULŮVKA</t>
        </is>
      </c>
      <c r="K9635" t="inlineStr">
        <is>
          <t>Vsetín</t>
        </is>
      </c>
      <c r="L9635" t="inlineStr">
        <is>
          <t>RSG</t>
        </is>
      </c>
      <c r="M9635" t="inlineStr">
        <is>
          <t>Herman Michal</t>
        </is>
      </c>
      <c r="N9635" t="inlineStr">
        <is>
          <t>49.413310</t>
        </is>
      </c>
      <c r="O9635" t="inlineStr">
        <is>
          <t>17.926111</t>
        </is>
      </c>
      <c r="P9635" t="n">
        <v>1259.62</v>
      </c>
    </row>
    <row r="9636">
      <c r="A9636" t="n">
        <v>37001346</v>
      </c>
      <c r="B9636" t="n">
        <v>77001346</v>
      </c>
      <c r="C9636" t="inlineStr">
        <is>
          <t>LI</t>
        </is>
      </c>
      <c r="D9636" t="inlineStr">
        <is>
          <t>IDT</t>
        </is>
      </c>
      <c r="E9636" t="inlineStr">
        <is>
          <t>2COOP</t>
        </is>
      </c>
      <c r="F9636" t="inlineStr">
        <is>
          <t>B</t>
        </is>
      </c>
      <c r="G9636" t="inlineStr">
        <is>
          <t>COOP Jednota spotřební družstvo v Uherském Ostrohu</t>
        </is>
      </c>
      <c r="H9636" t="inlineStr">
        <is>
          <t>Uhřičice</t>
        </is>
      </c>
      <c r="I9636" t="inlineStr">
        <is>
          <t>26</t>
        </is>
      </c>
      <c r="J9636" t="inlineStr">
        <is>
          <t>UHŘIČICE</t>
        </is>
      </c>
      <c r="K9636" t="inlineStr">
        <is>
          <t>Přerov</t>
        </is>
      </c>
      <c r="L9636" t="inlineStr">
        <is>
          <t>RSG</t>
        </is>
      </c>
      <c r="M9636" t="inlineStr">
        <is>
          <t>Herman Petr</t>
        </is>
      </c>
      <c r="N9636" t="inlineStr">
        <is>
          <t>49.371906</t>
        </is>
      </c>
      <c r="O9636" t="inlineStr">
        <is>
          <t>17.290637</t>
        </is>
      </c>
      <c r="P9636" t="n">
        <v>1258.46</v>
      </c>
    </row>
    <row r="9637">
      <c r="A9637" t="n">
        <v>36200772</v>
      </c>
      <c r="B9637" t="n">
        <v>76200772</v>
      </c>
      <c r="C9637" t="inlineStr">
        <is>
          <t>LI</t>
        </is>
      </c>
      <c r="D9637" t="inlineStr">
        <is>
          <t>ČESKÁ POŠTA</t>
        </is>
      </c>
      <c r="E9637" t="inlineStr">
        <is>
          <t>1POSTA</t>
        </is>
      </c>
      <c r="F9637" t="inlineStr">
        <is>
          <t>P</t>
        </is>
      </c>
      <c r="G9637" t="inlineStr">
        <is>
          <t>Česká pošta - Dalešice</t>
        </is>
      </c>
      <c r="H9637" t="inlineStr">
        <is>
          <t>Dalešice</t>
        </is>
      </c>
      <c r="I9637" t="inlineStr">
        <is>
          <t>87</t>
        </is>
      </c>
      <c r="J9637" t="inlineStr">
        <is>
          <t>DALEŠICE</t>
        </is>
      </c>
      <c r="K9637" t="inlineStr">
        <is>
          <t>Třebíč</t>
        </is>
      </c>
      <c r="L9637" t="inlineStr">
        <is>
          <t>RSB</t>
        </is>
      </c>
      <c r="M9637" t="inlineStr">
        <is>
          <t>Petlach Lubomír</t>
        </is>
      </c>
      <c r="N9637" t="inlineStr">
        <is>
          <t>49.128778</t>
        </is>
      </c>
      <c r="O9637" t="inlineStr">
        <is>
          <t>16.081457</t>
        </is>
      </c>
      <c r="P9637" t="n">
        <v>1255.38</v>
      </c>
    </row>
    <row r="9638">
      <c r="A9638" t="n">
        <v>31508901</v>
      </c>
      <c r="B9638" t="n">
        <v>71508901</v>
      </c>
      <c r="C9638" t="inlineStr">
        <is>
          <t>SMALL TERMINAL</t>
        </is>
      </c>
      <c r="D9638" t="inlineStr">
        <is>
          <t>IDT</t>
        </is>
      </c>
      <c r="E9638" t="inlineStr">
        <is>
          <t>4OSTATNI</t>
        </is>
      </c>
      <c r="F9638" t="inlineStr">
        <is>
          <t>B</t>
        </is>
      </c>
      <c r="G9638" t="inlineStr">
        <is>
          <t>DAVIMEX CO s.r.o. - SUPERMARKET FIRST</t>
        </is>
      </c>
      <c r="H9638" t="inlineStr">
        <is>
          <t>Kamenný přívoz</t>
        </is>
      </c>
      <c r="I9638" t="inlineStr">
        <is>
          <t>12</t>
        </is>
      </c>
      <c r="J9638" t="inlineStr">
        <is>
          <t>KAMENNÝ PŘÍVOZ</t>
        </is>
      </c>
      <c r="K9638" t="inlineStr">
        <is>
          <t>Praha-západ</t>
        </is>
      </c>
      <c r="L9638" t="inlineStr">
        <is>
          <t>RSA</t>
        </is>
      </c>
      <c r="M9638" t="inlineStr">
        <is>
          <t>Dosoudil Petr</t>
        </is>
      </c>
      <c r="N9638" t="inlineStr">
        <is>
          <t>49.862813</t>
        </is>
      </c>
      <c r="O9638" t="inlineStr">
        <is>
          <t>14.503723</t>
        </is>
      </c>
      <c r="P9638" t="n">
        <v>1253.85</v>
      </c>
    </row>
    <row r="9639">
      <c r="A9639" t="n">
        <v>37507701</v>
      </c>
      <c r="B9639" t="n">
        <v>77507701</v>
      </c>
      <c r="C9639" t="inlineStr">
        <is>
          <t>SMALL TERMINAL</t>
        </is>
      </c>
      <c r="D9639" t="inlineStr">
        <is>
          <t>IDT</t>
        </is>
      </c>
      <c r="E9639" t="inlineStr">
        <is>
          <t>4OSTATNI</t>
        </is>
      </c>
      <c r="F9639" t="inlineStr">
        <is>
          <t>B</t>
        </is>
      </c>
      <c r="G9639" t="inlineStr">
        <is>
          <t>Soňa Jančová</t>
        </is>
      </c>
      <c r="H9639" t="inlineStr">
        <is>
          <t>Ladova</t>
        </is>
      </c>
      <c r="I9639" t="inlineStr">
        <is>
          <t>292/5</t>
        </is>
      </c>
      <c r="J9639" t="inlineStr">
        <is>
          <t>HAVÍŘOV - ŠUMBARK</t>
        </is>
      </c>
      <c r="K9639" t="inlineStr">
        <is>
          <t>Karviná</t>
        </is>
      </c>
      <c r="L9639" t="inlineStr">
        <is>
          <t>RSG</t>
        </is>
      </c>
      <c r="M9639" t="inlineStr">
        <is>
          <t>Brindžák Michal</t>
        </is>
      </c>
      <c r="N9639" t="inlineStr">
        <is>
          <t>49.799796</t>
        </is>
      </c>
      <c r="O9639" t="inlineStr">
        <is>
          <t>18.416502</t>
        </is>
      </c>
      <c r="P9639" t="n">
        <v>1253.85</v>
      </c>
    </row>
    <row r="9640">
      <c r="A9640" t="n">
        <v>11231098</v>
      </c>
      <c r="B9640" t="n">
        <v>81231098</v>
      </c>
      <c r="C9640" t="inlineStr">
        <is>
          <t>VELKY TERMINAL</t>
        </is>
      </c>
      <c r="D9640" t="inlineStr">
        <is>
          <t>ČESKÁ POŠTA</t>
        </is>
      </c>
      <c r="E9640" t="inlineStr">
        <is>
          <t>1POSTA</t>
        </is>
      </c>
      <c r="F9640" t="inlineStr">
        <is>
          <t>P</t>
        </is>
      </c>
      <c r="G9640" t="inlineStr">
        <is>
          <t>Česká pošta - Bohutín</t>
        </is>
      </c>
      <c r="H9640" t="inlineStr">
        <is>
          <t>Bohutín</t>
        </is>
      </c>
      <c r="I9640" t="inlineStr">
        <is>
          <t>131</t>
        </is>
      </c>
      <c r="J9640" t="inlineStr">
        <is>
          <t>BOHUTÍN</t>
        </is>
      </c>
      <c r="K9640" t="inlineStr">
        <is>
          <t>Příbram</t>
        </is>
      </c>
      <c r="L9640" t="inlineStr">
        <is>
          <t>RSA</t>
        </is>
      </c>
      <c r="M9640" t="inlineStr">
        <is>
          <t>Fiedler Miroslav</t>
        </is>
      </c>
      <c r="N9640" t="inlineStr">
        <is>
          <t>49.654586</t>
        </is>
      </c>
      <c r="O9640" t="inlineStr">
        <is>
          <t>13.943448</t>
        </is>
      </c>
      <c r="P9640" t="n">
        <v>1252.69</v>
      </c>
    </row>
    <row r="9641">
      <c r="A9641" t="n">
        <v>31508401</v>
      </c>
      <c r="B9641" t="n">
        <v>71508401</v>
      </c>
      <c r="C9641" t="inlineStr">
        <is>
          <t>SMALL TERMINAL</t>
        </is>
      </c>
      <c r="D9641" t="inlineStr">
        <is>
          <t>IDT</t>
        </is>
      </c>
      <c r="E9641" t="inlineStr">
        <is>
          <t>4OSTATNI</t>
        </is>
      </c>
      <c r="F9641" t="inlineStr">
        <is>
          <t>B</t>
        </is>
      </c>
      <c r="G9641" t="inlineStr">
        <is>
          <t>Van Loi Tran - POTRAVINY U DAVIDA</t>
        </is>
      </c>
      <c r="H9641" t="inlineStr">
        <is>
          <t>Gen. Klapálka</t>
        </is>
      </c>
      <c r="I9641" t="inlineStr">
        <is>
          <t>175</t>
        </is>
      </c>
      <c r="J9641" t="inlineStr">
        <is>
          <t>KRALUPY NAD VLTAVOU</t>
        </is>
      </c>
      <c r="K9641" t="inlineStr">
        <is>
          <t>Mělník</t>
        </is>
      </c>
      <c r="L9641" t="inlineStr">
        <is>
          <t>RSA</t>
        </is>
      </c>
      <c r="M9641" t="inlineStr">
        <is>
          <t>Vlk Pavel</t>
        </is>
      </c>
      <c r="N9641" t="inlineStr">
        <is>
          <t>50.238330</t>
        </is>
      </c>
      <c r="O9641" t="inlineStr">
        <is>
          <t>14.306980</t>
        </is>
      </c>
      <c r="P9641" t="n">
        <v>1252.31</v>
      </c>
    </row>
    <row r="9642">
      <c r="A9642" t="n">
        <v>36500703</v>
      </c>
      <c r="B9642" t="n">
        <v>76500703</v>
      </c>
      <c r="C9642" t="inlineStr">
        <is>
          <t>SMALL TERMINAL</t>
        </is>
      </c>
      <c r="D9642" t="inlineStr">
        <is>
          <t>KA PARTNERS</t>
        </is>
      </c>
      <c r="E9642" t="inlineStr">
        <is>
          <t>1BENON</t>
        </is>
      </c>
      <c r="F9642" t="inlineStr">
        <is>
          <t>A</t>
        </is>
      </c>
      <c r="G9642" t="inlineStr">
        <is>
          <t>Vinotéka Benone</t>
        </is>
      </c>
      <c r="H9642" t="inlineStr">
        <is>
          <t>Janáčkova</t>
        </is>
      </c>
      <c r="I9642" t="inlineStr">
        <is>
          <t>4266/13</t>
        </is>
      </c>
      <c r="J9642" t="inlineStr">
        <is>
          <t>PROSTĚJOV</t>
        </is>
      </c>
      <c r="K9642" t="inlineStr">
        <is>
          <t>Prostějov</t>
        </is>
      </c>
      <c r="L9642" t="inlineStr">
        <is>
          <t>RSE</t>
        </is>
      </c>
      <c r="M9642" t="inlineStr">
        <is>
          <t>Šír Daniel</t>
        </is>
      </c>
      <c r="N9642" t="inlineStr">
        <is>
          <t>49.473826</t>
        </is>
      </c>
      <c r="O9642" t="inlineStr">
        <is>
          <t>17.127372</t>
        </is>
      </c>
      <c r="P9642" t="n">
        <v>1250</v>
      </c>
    </row>
    <row r="9643">
      <c r="A9643" t="n">
        <v>36502502</v>
      </c>
      <c r="B9643" t="n">
        <v>76502502</v>
      </c>
      <c r="C9643" t="inlineStr">
        <is>
          <t>SMALL TERMINAL</t>
        </is>
      </c>
      <c r="D9643" t="inlineStr">
        <is>
          <t>IDT</t>
        </is>
      </c>
      <c r="E9643" t="inlineStr">
        <is>
          <t>4OSTATNI</t>
        </is>
      </c>
      <c r="F9643" t="inlineStr">
        <is>
          <t>B</t>
        </is>
      </c>
      <c r="G9643" t="inlineStr">
        <is>
          <t>Zbyněk Morávek</t>
        </is>
      </c>
      <c r="H9643" t="inlineStr">
        <is>
          <t>náměstí Míru</t>
        </is>
      </c>
      <c r="I9643" t="inlineStr">
        <is>
          <t>7</t>
        </is>
      </c>
      <c r="J9643" t="inlineStr">
        <is>
          <t>HRUŠOVANY NAD JEVIŠOVKOU</t>
        </is>
      </c>
      <c r="K9643" t="inlineStr">
        <is>
          <t>Znojmo</t>
        </is>
      </c>
      <c r="L9643" t="inlineStr">
        <is>
          <t>RSB</t>
        </is>
      </c>
      <c r="M9643" t="inlineStr">
        <is>
          <t>Koutný Roman</t>
        </is>
      </c>
      <c r="N9643" t="inlineStr">
        <is>
          <t>48.829710</t>
        </is>
      </c>
      <c r="O9643" t="inlineStr">
        <is>
          <t>16.400760</t>
        </is>
      </c>
      <c r="P9643" t="n">
        <v>1250</v>
      </c>
    </row>
    <row r="9644">
      <c r="A9644" t="n">
        <v>16739265</v>
      </c>
      <c r="B9644" t="n">
        <v>86739265</v>
      </c>
      <c r="C9644" t="inlineStr">
        <is>
          <t>VELKY TERMINAL</t>
        </is>
      </c>
      <c r="D9644" t="inlineStr">
        <is>
          <t>KA PARTNERS</t>
        </is>
      </c>
      <c r="E9644" t="inlineStr">
        <is>
          <t>1HRUSKA</t>
        </is>
      </c>
      <c r="F9644" t="inlineStr">
        <is>
          <t>A</t>
        </is>
      </c>
      <c r="G9644" t="inlineStr">
        <is>
          <t>H R U Š K A , spol. s r.o.</t>
        </is>
      </c>
      <c r="H9644" t="inlineStr">
        <is>
          <t>Boční</t>
        </is>
      </c>
      <c r="I9644" t="inlineStr">
        <is>
          <t>620</t>
        </is>
      </c>
      <c r="J9644" t="inlineStr">
        <is>
          <t>VEVERSKÁ BÍTÝŠKA</t>
        </is>
      </c>
      <c r="K9644" t="inlineStr">
        <is>
          <t>Brno-venkov</t>
        </is>
      </c>
      <c r="L9644" t="inlineStr">
        <is>
          <t>RSB</t>
        </is>
      </c>
      <c r="M9644" t="inlineStr">
        <is>
          <t>Hanuš Robert</t>
        </is>
      </c>
      <c r="N9644" t="inlineStr">
        <is>
          <t>49.277130</t>
        </is>
      </c>
      <c r="O9644" t="inlineStr">
        <is>
          <t>16.435480</t>
        </is>
      </c>
      <c r="P9644" t="n">
        <v>1248.46</v>
      </c>
    </row>
    <row r="9645">
      <c r="A9645" t="n">
        <v>32200416</v>
      </c>
      <c r="B9645" t="n">
        <v>72200416</v>
      </c>
      <c r="C9645" t="inlineStr">
        <is>
          <t>LI</t>
        </is>
      </c>
      <c r="D9645" t="inlineStr">
        <is>
          <t>ČESKÁ POŠTA</t>
        </is>
      </c>
      <c r="E9645" t="inlineStr">
        <is>
          <t>1POSTA</t>
        </is>
      </c>
      <c r="F9645" t="inlineStr">
        <is>
          <t>P</t>
        </is>
      </c>
      <c r="G9645" t="inlineStr">
        <is>
          <t>Česká pošta - Doubravice u Strakonic</t>
        </is>
      </c>
      <c r="H9645" t="inlineStr">
        <is>
          <t>Doubravice</t>
        </is>
      </c>
      <c r="I9645" t="inlineStr">
        <is>
          <t>43</t>
        </is>
      </c>
      <c r="J9645" t="inlineStr">
        <is>
          <t>DOUBRAVICE</t>
        </is>
      </c>
      <c r="K9645" t="inlineStr">
        <is>
          <t>Strakonice</t>
        </is>
      </c>
      <c r="L9645" t="inlineStr">
        <is>
          <t>RSB</t>
        </is>
      </c>
      <c r="M9645" t="inlineStr">
        <is>
          <t>Štolba Jan</t>
        </is>
      </c>
      <c r="N9645" t="inlineStr">
        <is>
          <t>49.351859</t>
        </is>
      </c>
      <c r="O9645" t="inlineStr">
        <is>
          <t>13.860199</t>
        </is>
      </c>
      <c r="P9645" t="n">
        <v>1248.46</v>
      </c>
    </row>
    <row r="9646">
      <c r="A9646" t="n">
        <v>34507601</v>
      </c>
      <c r="B9646" t="n">
        <v>74507601</v>
      </c>
      <c r="C9646" t="inlineStr">
        <is>
          <t>SMALL TERMINAL</t>
        </is>
      </c>
      <c r="D9646" t="inlineStr">
        <is>
          <t>IDT</t>
        </is>
      </c>
      <c r="E9646" t="inlineStr">
        <is>
          <t>4OSTATNI</t>
        </is>
      </c>
      <c r="F9646" t="inlineStr">
        <is>
          <t>B</t>
        </is>
      </c>
      <c r="G9646" t="inlineStr">
        <is>
          <t>Si Nghia Nguyen</t>
        </is>
      </c>
      <c r="H9646" t="inlineStr">
        <is>
          <t>Obvodová</t>
        </is>
      </c>
      <c r="I9646" t="inlineStr">
        <is>
          <t>760/30</t>
        </is>
      </c>
      <c r="J9646" t="inlineStr">
        <is>
          <t>ÚSTÍ NAD LABEM - KRÁSNÉ BŘEZNO</t>
        </is>
      </c>
      <c r="K9646" t="inlineStr">
        <is>
          <t>Ústí nad Labem</t>
        </is>
      </c>
      <c r="L9646" t="inlineStr">
        <is>
          <t>RSD</t>
        </is>
      </c>
      <c r="M9646" t="inlineStr">
        <is>
          <t>Šticha Milan</t>
        </is>
      </c>
      <c r="N9646" t="inlineStr">
        <is>
          <t>50.670260</t>
        </is>
      </c>
      <c r="O9646" t="inlineStr">
        <is>
          <t>14.095490</t>
        </is>
      </c>
      <c r="P9646" t="n">
        <v>1248.08</v>
      </c>
    </row>
    <row r="9647">
      <c r="A9647" t="n">
        <v>31400250</v>
      </c>
      <c r="B9647" t="n">
        <v>71400250</v>
      </c>
      <c r="C9647" t="inlineStr">
        <is>
          <t>LI</t>
        </is>
      </c>
      <c r="D9647" t="inlineStr">
        <is>
          <t>KA PARTNERS</t>
        </is>
      </c>
      <c r="E9647" t="inlineStr">
        <is>
          <t>1CD</t>
        </is>
      </c>
      <c r="F9647" t="inlineStr">
        <is>
          <t>A</t>
        </is>
      </c>
      <c r="G9647" t="inlineStr">
        <is>
          <t>ČD Nymburk hl.n.</t>
        </is>
      </c>
      <c r="H9647" t="inlineStr">
        <is>
          <t>Petra Bezruče</t>
        </is>
      </c>
      <c r="I9647" t="inlineStr">
        <is>
          <t>361/1</t>
        </is>
      </c>
      <c r="J9647" t="inlineStr">
        <is>
          <t>NYMBURK</t>
        </is>
      </c>
      <c r="K9647" t="inlineStr">
        <is>
          <t>Nymburk</t>
        </is>
      </c>
      <c r="L9647" t="inlineStr">
        <is>
          <t>RSA</t>
        </is>
      </c>
      <c r="M9647" t="inlineStr">
        <is>
          <t>Česnek Miroslav</t>
        </is>
      </c>
      <c r="N9647" t="inlineStr">
        <is>
          <t>50.193330</t>
        </is>
      </c>
      <c r="O9647" t="inlineStr">
        <is>
          <t>15.045270</t>
        </is>
      </c>
      <c r="P9647" t="n">
        <v>1247.69</v>
      </c>
    </row>
    <row r="9648">
      <c r="A9648" t="n">
        <v>14737403</v>
      </c>
      <c r="B9648" t="n">
        <v>84737403</v>
      </c>
      <c r="C9648" t="inlineStr">
        <is>
          <t>VELKY TERMINAL</t>
        </is>
      </c>
      <c r="D9648" t="inlineStr">
        <is>
          <t>KA PARTNERS</t>
        </is>
      </c>
      <c r="E9648" t="inlineStr">
        <is>
          <t>1JPSERV</t>
        </is>
      </c>
      <c r="F9648" t="inlineStr">
        <is>
          <t>A</t>
        </is>
      </c>
      <c r="G9648" t="inlineStr">
        <is>
          <t>PONT to go</t>
        </is>
      </c>
      <c r="H9648" t="inlineStr">
        <is>
          <t>Nádražní náměstí</t>
        </is>
      </c>
      <c r="I9648" t="inlineStr">
        <is>
          <t>599/53</t>
        </is>
      </c>
      <c r="J9648" t="inlineStr">
        <is>
          <t>TEPLICE</t>
        </is>
      </c>
      <c r="K9648" t="inlineStr">
        <is>
          <t>Teplice</t>
        </is>
      </c>
      <c r="L9648" t="inlineStr">
        <is>
          <t>RSD</t>
        </is>
      </c>
      <c r="M9648" t="inlineStr">
        <is>
          <t>Šticha Milan</t>
        </is>
      </c>
      <c r="N9648" t="inlineStr">
        <is>
          <t>50.646404</t>
        </is>
      </c>
      <c r="O9648" t="inlineStr">
        <is>
          <t>13.829583</t>
        </is>
      </c>
      <c r="P9648" t="n">
        <v>1247.5</v>
      </c>
    </row>
    <row r="9649">
      <c r="A9649" t="n">
        <v>32200620</v>
      </c>
      <c r="B9649" t="n">
        <v>72200620</v>
      </c>
      <c r="C9649" t="inlineStr">
        <is>
          <t>LI</t>
        </is>
      </c>
      <c r="D9649" t="inlineStr">
        <is>
          <t>ČESKÁ POŠTA</t>
        </is>
      </c>
      <c r="E9649" t="inlineStr">
        <is>
          <t>1POSTA</t>
        </is>
      </c>
      <c r="F9649" t="inlineStr">
        <is>
          <t>P</t>
        </is>
      </c>
      <c r="G9649" t="inlineStr">
        <is>
          <t>Česká pošta - Senožaty</t>
        </is>
      </c>
      <c r="H9649" t="inlineStr">
        <is>
          <t>Senožaty</t>
        </is>
      </c>
      <c r="I9649" t="inlineStr">
        <is>
          <t>166</t>
        </is>
      </c>
      <c r="J9649" t="inlineStr">
        <is>
          <t>SENOŽATY</t>
        </is>
      </c>
      <c r="K9649" t="inlineStr">
        <is>
          <t>Pelhřimov</t>
        </is>
      </c>
      <c r="L9649" t="inlineStr">
        <is>
          <t>RSB</t>
        </is>
      </c>
      <c r="M9649" t="inlineStr">
        <is>
          <t>Dvořák Petr</t>
        </is>
      </c>
      <c r="N9649" t="inlineStr">
        <is>
          <t>49.567603</t>
        </is>
      </c>
      <c r="O9649" t="inlineStr">
        <is>
          <t>15.196257</t>
        </is>
      </c>
      <c r="P9649" t="n">
        <v>1245.77</v>
      </c>
    </row>
    <row r="9650">
      <c r="A9650" t="n">
        <v>35502901</v>
      </c>
      <c r="B9650" t="n">
        <v>75502901</v>
      </c>
      <c r="C9650" t="inlineStr">
        <is>
          <t>SMALL TERMINAL</t>
        </is>
      </c>
      <c r="D9650" t="inlineStr">
        <is>
          <t>IDT</t>
        </is>
      </c>
      <c r="E9650" t="inlineStr">
        <is>
          <t>4OSTATNI</t>
        </is>
      </c>
      <c r="F9650" t="inlineStr">
        <is>
          <t>B</t>
        </is>
      </c>
      <c r="G9650" t="inlineStr">
        <is>
          <t>Alla Hryanylo - pivnice Zanzibar</t>
        </is>
      </c>
      <c r="H9650" t="inlineStr">
        <is>
          <t>Mánesova</t>
        </is>
      </c>
      <c r="I9650" t="inlineStr">
        <is>
          <t>925/19</t>
        </is>
      </c>
      <c r="J9650" t="inlineStr">
        <is>
          <t>HRADEC KRÁLOVÉ</t>
        </is>
      </c>
      <c r="K9650" t="inlineStr">
        <is>
          <t>Hradec Králové</t>
        </is>
      </c>
      <c r="L9650" t="inlineStr">
        <is>
          <t>RSE</t>
        </is>
      </c>
      <c r="M9650" t="inlineStr">
        <is>
          <t>Jareš Jaroslav</t>
        </is>
      </c>
      <c r="N9650" t="inlineStr">
        <is>
          <t>50.209359</t>
        </is>
      </c>
      <c r="O9650" t="inlineStr">
        <is>
          <t>15.820925</t>
        </is>
      </c>
      <c r="P9650" t="n">
        <v>1245</v>
      </c>
    </row>
    <row r="9651">
      <c r="A9651" t="n">
        <v>37201210</v>
      </c>
      <c r="B9651" t="n">
        <v>77201210</v>
      </c>
      <c r="C9651" t="inlineStr">
        <is>
          <t>LI</t>
        </is>
      </c>
      <c r="D9651" t="inlineStr">
        <is>
          <t>IDT</t>
        </is>
      </c>
      <c r="E9651" t="inlineStr">
        <is>
          <t>2POSTAF</t>
        </is>
      </c>
      <c r="F9651" t="inlineStr">
        <is>
          <t>B</t>
        </is>
      </c>
      <c r="G9651" t="inlineStr">
        <is>
          <t>PP Z + M Logistics, spol. s r.o.</t>
        </is>
      </c>
      <c r="H9651" t="inlineStr">
        <is>
          <t>Polkovice</t>
        </is>
      </c>
      <c r="I9651" t="inlineStr">
        <is>
          <t>15</t>
        </is>
      </c>
      <c r="J9651" t="inlineStr">
        <is>
          <t>POLKOVICE</t>
        </is>
      </c>
      <c r="K9651" t="inlineStr">
        <is>
          <t>Přerov</t>
        </is>
      </c>
      <c r="L9651" t="inlineStr">
        <is>
          <t>RSG</t>
        </is>
      </c>
      <c r="M9651" t="inlineStr">
        <is>
          <t>Herman Petr</t>
        </is>
      </c>
      <c r="N9651" t="inlineStr">
        <is>
          <t>49.389679</t>
        </is>
      </c>
      <c r="O9651" t="inlineStr">
        <is>
          <t>17.259568</t>
        </is>
      </c>
      <c r="P9651" t="n">
        <v>1244.62</v>
      </c>
    </row>
    <row r="9652">
      <c r="A9652" t="n">
        <v>11109095</v>
      </c>
      <c r="B9652" t="n">
        <v>81109095</v>
      </c>
      <c r="C9652" t="inlineStr">
        <is>
          <t>VELKY TERMINAL</t>
        </is>
      </c>
      <c r="D9652" t="inlineStr">
        <is>
          <t>ČESKÁ POŠTA</t>
        </is>
      </c>
      <c r="E9652" t="inlineStr">
        <is>
          <t>1POSTA</t>
        </is>
      </c>
      <c r="F9652" t="inlineStr">
        <is>
          <t>P</t>
        </is>
      </c>
      <c r="G9652" t="inlineStr">
        <is>
          <t>Česká pošta - Praha 96</t>
        </is>
      </c>
      <c r="H9652" t="inlineStr">
        <is>
          <t>Cukrovarská</t>
        </is>
      </c>
      <c r="I9652" t="inlineStr">
        <is>
          <t>52</t>
        </is>
      </c>
      <c r="J9652" t="inlineStr">
        <is>
          <t>PRAHA 9 - ČAKOVICE</t>
        </is>
      </c>
      <c r="K9652" t="inlineStr">
        <is>
          <t>Praha</t>
        </is>
      </c>
      <c r="L9652" t="inlineStr">
        <is>
          <t>RSA</t>
        </is>
      </c>
      <c r="M9652" t="inlineStr">
        <is>
          <t>Hrubý Jiří</t>
        </is>
      </c>
      <c r="N9652" t="inlineStr">
        <is>
          <t>50.151540</t>
        </is>
      </c>
      <c r="O9652" t="inlineStr">
        <is>
          <t>14.525177</t>
        </is>
      </c>
      <c r="P9652" t="n">
        <v>1242.69</v>
      </c>
    </row>
    <row r="9653">
      <c r="A9653" t="n">
        <v>32200414</v>
      </c>
      <c r="B9653" t="n">
        <v>72200414</v>
      </c>
      <c r="C9653" t="inlineStr">
        <is>
          <t>LI</t>
        </is>
      </c>
      <c r="D9653" t="inlineStr">
        <is>
          <t>ČESKÁ POŠTA</t>
        </is>
      </c>
      <c r="E9653" t="inlineStr">
        <is>
          <t>1POSTA</t>
        </is>
      </c>
      <c r="F9653" t="inlineStr">
        <is>
          <t>P</t>
        </is>
      </c>
      <c r="G9653" t="inlineStr">
        <is>
          <t>Česká pošta - Kadov u Blatné</t>
        </is>
      </c>
      <c r="H9653" t="inlineStr">
        <is>
          <t>Kadov</t>
        </is>
      </c>
      <c r="I9653" t="inlineStr">
        <is>
          <t>65</t>
        </is>
      </c>
      <c r="J9653" t="inlineStr">
        <is>
          <t>KADOV</t>
        </is>
      </c>
      <c r="K9653" t="inlineStr">
        <is>
          <t>Strakonice</t>
        </is>
      </c>
      <c r="L9653" t="inlineStr">
        <is>
          <t>RSB</t>
        </is>
      </c>
      <c r="M9653" t="inlineStr">
        <is>
          <t>Štolba Jan</t>
        </is>
      </c>
      <c r="N9653" t="inlineStr">
        <is>
          <t>49.402926</t>
        </is>
      </c>
      <c r="O9653" t="inlineStr">
        <is>
          <t>13.777315</t>
        </is>
      </c>
      <c r="P9653" t="n">
        <v>1239.23</v>
      </c>
    </row>
    <row r="9654">
      <c r="A9654" t="n">
        <v>36522101</v>
      </c>
      <c r="B9654" t="n">
        <v>76522101</v>
      </c>
      <c r="C9654" t="inlineStr">
        <is>
          <t>SMALL TERMINAL</t>
        </is>
      </c>
      <c r="D9654" t="inlineStr">
        <is>
          <t>IDT</t>
        </is>
      </c>
      <c r="E9654" t="inlineStr">
        <is>
          <t>4OSTATNI</t>
        </is>
      </c>
      <c r="F9654" t="inlineStr">
        <is>
          <t>B</t>
        </is>
      </c>
      <c r="G9654" t="inlineStr">
        <is>
          <t>Obec Stavěšice - Potraviny</t>
        </is>
      </c>
      <c r="H9654" t="inlineStr">
        <is>
          <t>Stavěšice</t>
        </is>
      </c>
      <c r="I9654" t="inlineStr">
        <is>
          <t>93</t>
        </is>
      </c>
      <c r="J9654" t="inlineStr">
        <is>
          <t>STAVĚŠICE</t>
        </is>
      </c>
      <c r="K9654" t="inlineStr">
        <is>
          <t>Hodonín</t>
        </is>
      </c>
      <c r="L9654" t="inlineStr">
        <is>
          <t>RSB</t>
        </is>
      </c>
      <c r="M9654" t="inlineStr">
        <is>
          <t>Petlach Lubomír</t>
        </is>
      </c>
      <c r="N9654" t="inlineStr">
        <is>
          <t>49.001930</t>
        </is>
      </c>
      <c r="O9654" t="inlineStr">
        <is>
          <t>17.029400</t>
        </is>
      </c>
      <c r="P9654" t="n">
        <v>1239.23</v>
      </c>
    </row>
    <row r="9655">
      <c r="A9655" t="n">
        <v>16739272</v>
      </c>
      <c r="B9655" t="n">
        <v>86739272</v>
      </c>
      <c r="C9655" t="inlineStr">
        <is>
          <t>VELKY TERMINAL</t>
        </is>
      </c>
      <c r="D9655" t="inlineStr">
        <is>
          <t>KA PARTNERS</t>
        </is>
      </c>
      <c r="E9655" t="inlineStr">
        <is>
          <t>1HRUSKA</t>
        </is>
      </c>
      <c r="F9655" t="inlineStr">
        <is>
          <t>A</t>
        </is>
      </c>
      <c r="G9655" t="inlineStr">
        <is>
          <t>H R U Š K A , spol. s r.o.</t>
        </is>
      </c>
      <c r="H9655" t="inlineStr">
        <is>
          <t>náměstí Republiky</t>
        </is>
      </c>
      <c r="I9655" t="inlineStr">
        <is>
          <t>952</t>
        </is>
      </c>
      <c r="J9655" t="inlineStr">
        <is>
          <t>UHERSKÉ HRADIŠTĚ</t>
        </is>
      </c>
      <c r="K9655" t="inlineStr">
        <is>
          <t>Uherské Hradiště</t>
        </is>
      </c>
      <c r="L9655" t="inlineStr">
        <is>
          <t>RSE</t>
        </is>
      </c>
      <c r="M9655" t="inlineStr">
        <is>
          <t>Modlitba Jakub</t>
        </is>
      </c>
      <c r="N9655" t="inlineStr">
        <is>
          <t>49.061860</t>
        </is>
      </c>
      <c r="O9655" t="inlineStr">
        <is>
          <t>17.464366</t>
        </is>
      </c>
      <c r="P9655" t="n">
        <v>1238.65</v>
      </c>
    </row>
    <row r="9656">
      <c r="A9656" t="n">
        <v>37200650</v>
      </c>
      <c r="B9656" t="n">
        <v>77200650</v>
      </c>
      <c r="C9656" t="inlineStr">
        <is>
          <t>LI</t>
        </is>
      </c>
      <c r="D9656" t="inlineStr">
        <is>
          <t>ČESKÁ POŠTA</t>
        </is>
      </c>
      <c r="E9656" t="inlineStr">
        <is>
          <t>1POSTA</t>
        </is>
      </c>
      <c r="F9656" t="inlineStr">
        <is>
          <t>P</t>
        </is>
      </c>
      <c r="G9656" t="inlineStr">
        <is>
          <t>Česká pošta - Stará Ves u Přerova</t>
        </is>
      </c>
      <c r="H9656" t="inlineStr">
        <is>
          <t>Stará Ves</t>
        </is>
      </c>
      <c r="I9656" t="inlineStr">
        <is>
          <t>75</t>
        </is>
      </c>
      <c r="J9656" t="inlineStr">
        <is>
          <t>STARÁ VES</t>
        </is>
      </c>
      <c r="K9656" t="inlineStr">
        <is>
          <t>Přerov</t>
        </is>
      </c>
      <c r="L9656" t="inlineStr">
        <is>
          <t>RSG</t>
        </is>
      </c>
      <c r="M9656" t="inlineStr">
        <is>
          <t>Herman Petr</t>
        </is>
      </c>
      <c r="N9656" t="inlineStr">
        <is>
          <t>49.380647</t>
        </is>
      </c>
      <c r="O9656" t="inlineStr">
        <is>
          <t>17.491569</t>
        </is>
      </c>
      <c r="P9656" t="n">
        <v>1238.46</v>
      </c>
    </row>
    <row r="9657">
      <c r="A9657" t="n">
        <v>37508301</v>
      </c>
      <c r="B9657" t="n">
        <v>77508301</v>
      </c>
      <c r="C9657" t="inlineStr">
        <is>
          <t>SMALL TERMINAL</t>
        </is>
      </c>
      <c r="D9657" t="inlineStr">
        <is>
          <t>IDT</t>
        </is>
      </c>
      <c r="E9657" t="inlineStr">
        <is>
          <t>4OSTATNI</t>
        </is>
      </c>
      <c r="F9657" t="inlineStr">
        <is>
          <t>B</t>
        </is>
      </c>
      <c r="G9657" t="inlineStr">
        <is>
          <t>Quoc Tuan Pham</t>
        </is>
      </c>
      <c r="H9657" t="inlineStr">
        <is>
          <t>Skřipov</t>
        </is>
      </c>
      <c r="I9657" t="inlineStr">
        <is>
          <t>76</t>
        </is>
      </c>
      <c r="J9657" t="inlineStr">
        <is>
          <t>SKŘIPOV</t>
        </is>
      </c>
      <c r="K9657" t="inlineStr">
        <is>
          <t>Opava</t>
        </is>
      </c>
      <c r="L9657" t="inlineStr">
        <is>
          <t>RSG</t>
        </is>
      </c>
      <c r="M9657" t="inlineStr">
        <is>
          <t>Brindžák Michal</t>
        </is>
      </c>
      <c r="N9657" t="inlineStr">
        <is>
          <t>49.818671</t>
        </is>
      </c>
      <c r="O9657" t="inlineStr">
        <is>
          <t>17.910008</t>
        </is>
      </c>
      <c r="P9657" t="n">
        <v>1238.46</v>
      </c>
    </row>
    <row r="9658">
      <c r="A9658" t="n">
        <v>34400216</v>
      </c>
      <c r="B9658" t="n">
        <v>74400216</v>
      </c>
      <c r="C9658" t="inlineStr">
        <is>
          <t>LI</t>
        </is>
      </c>
      <c r="D9658" t="inlineStr">
        <is>
          <t>KA PARTNERS</t>
        </is>
      </c>
      <c r="E9658" t="inlineStr">
        <is>
          <t>1CD</t>
        </is>
      </c>
      <c r="F9658" t="inlineStr">
        <is>
          <t>A</t>
        </is>
      </c>
      <c r="G9658" t="inlineStr">
        <is>
          <t>ČD Frýdlant v Čechách</t>
        </is>
      </c>
      <c r="H9658" t="inlineStr">
        <is>
          <t>Nádražní</t>
        </is>
      </c>
      <c r="I9658" t="inlineStr">
        <is>
          <t>638</t>
        </is>
      </c>
      <c r="J9658" t="inlineStr">
        <is>
          <t>FRÝDLANT</t>
        </is>
      </c>
      <c r="K9658" t="inlineStr">
        <is>
          <t>Liberec</t>
        </is>
      </c>
      <c r="L9658" t="inlineStr">
        <is>
          <t>RSD</t>
        </is>
      </c>
      <c r="M9658" t="inlineStr">
        <is>
          <t>Luňáček Jan</t>
        </is>
      </c>
      <c r="N9658" t="inlineStr">
        <is>
          <t>50.918880</t>
        </is>
      </c>
      <c r="O9658" t="inlineStr">
        <is>
          <t>15.073330</t>
        </is>
      </c>
      <c r="P9658" t="n">
        <v>1235.77</v>
      </c>
    </row>
    <row r="9659">
      <c r="A9659" t="n">
        <v>36200783</v>
      </c>
      <c r="B9659" t="n">
        <v>76200783</v>
      </c>
      <c r="C9659" t="inlineStr">
        <is>
          <t>LI</t>
        </is>
      </c>
      <c r="D9659" t="inlineStr">
        <is>
          <t>ČESKÁ POŠTA</t>
        </is>
      </c>
      <c r="E9659" t="inlineStr">
        <is>
          <t>1POSTA</t>
        </is>
      </c>
      <c r="F9659" t="inlineStr">
        <is>
          <t>P</t>
        </is>
      </c>
      <c r="G9659" t="inlineStr">
        <is>
          <t>Česká pošta - Tasov</t>
        </is>
      </c>
      <c r="H9659" t="inlineStr">
        <is>
          <t>Tasov</t>
        </is>
      </c>
      <c r="I9659" t="inlineStr">
        <is>
          <t>130</t>
        </is>
      </c>
      <c r="J9659" t="inlineStr">
        <is>
          <t>TASOV</t>
        </is>
      </c>
      <c r="K9659" t="inlineStr">
        <is>
          <t>Žďár nad Sázavou</t>
        </is>
      </c>
      <c r="L9659" t="inlineStr">
        <is>
          <t>RSE</t>
        </is>
      </c>
      <c r="M9659" t="inlineStr">
        <is>
          <t>Rek Lubomír</t>
        </is>
      </c>
      <c r="N9659" t="inlineStr">
        <is>
          <t>49.287868</t>
        </is>
      </c>
      <c r="O9659" t="inlineStr">
        <is>
          <t>16.095183</t>
        </is>
      </c>
      <c r="P9659" t="n">
        <v>1235.77</v>
      </c>
    </row>
    <row r="9660">
      <c r="A9660" t="n">
        <v>11797506</v>
      </c>
      <c r="B9660" t="n">
        <v>81797506</v>
      </c>
      <c r="C9660" t="inlineStr">
        <is>
          <t>VELKY TERMINAL</t>
        </is>
      </c>
      <c r="D9660" t="inlineStr">
        <is>
          <t>IDT</t>
        </is>
      </c>
      <c r="E9660" t="inlineStr">
        <is>
          <t>1FLOP</t>
        </is>
      </c>
      <c r="F9660" t="inlineStr">
        <is>
          <t>A</t>
        </is>
      </c>
      <c r="G9660" t="inlineStr">
        <is>
          <t>FLOSMAN s.r.o.</t>
        </is>
      </c>
      <c r="H9660" t="inlineStr">
        <is>
          <t>Ringhofferova</t>
        </is>
      </c>
      <c r="I9660" t="inlineStr">
        <is>
          <t>3</t>
        </is>
      </c>
      <c r="J9660" t="inlineStr">
        <is>
          <t>VELKÉ POPOVICE</t>
        </is>
      </c>
      <c r="K9660" t="inlineStr">
        <is>
          <t>Praha-východ</t>
        </is>
      </c>
      <c r="L9660" t="inlineStr">
        <is>
          <t>RSA</t>
        </is>
      </c>
      <c r="M9660" t="inlineStr">
        <is>
          <t>Myslivec Jan</t>
        </is>
      </c>
      <c r="N9660" t="inlineStr">
        <is>
          <t>49.922164</t>
        </is>
      </c>
      <c r="O9660" t="inlineStr">
        <is>
          <t>14.636488</t>
        </is>
      </c>
      <c r="P9660" t="n">
        <v>1235</v>
      </c>
    </row>
    <row r="9661">
      <c r="A9661" t="n">
        <v>37513002</v>
      </c>
      <c r="B9661" t="n">
        <v>77513002</v>
      </c>
      <c r="C9661" t="inlineStr">
        <is>
          <t>SMALL TERMINAL</t>
        </is>
      </c>
      <c r="D9661" t="inlineStr">
        <is>
          <t>IDT</t>
        </is>
      </c>
      <c r="E9661" t="inlineStr">
        <is>
          <t>4OSTATNI</t>
        </is>
      </c>
      <c r="F9661" t="inlineStr">
        <is>
          <t>B</t>
        </is>
      </c>
      <c r="G9661" t="inlineStr">
        <is>
          <t>Vladislav Pavlík</t>
        </is>
      </c>
      <c r="H9661" t="inlineStr">
        <is>
          <t>Bohutín</t>
        </is>
      </c>
      <c r="I9661" t="inlineStr">
        <is>
          <t>27</t>
        </is>
      </c>
      <c r="J9661" t="inlineStr">
        <is>
          <t>BOHUTÍN</t>
        </is>
      </c>
      <c r="K9661" t="inlineStr">
        <is>
          <t>Šumperk</t>
        </is>
      </c>
      <c r="L9661" t="inlineStr">
        <is>
          <t>RSG</t>
        </is>
      </c>
      <c r="M9661" t="inlineStr">
        <is>
          <t>Brindžák Michal</t>
        </is>
      </c>
      <c r="N9661" t="inlineStr">
        <is>
          <t>49.952380</t>
        </is>
      </c>
      <c r="O9661" t="inlineStr">
        <is>
          <t>16.880135</t>
        </is>
      </c>
      <c r="P9661" t="n">
        <v>1234.23</v>
      </c>
    </row>
    <row r="9662">
      <c r="A9662" t="n">
        <v>36201502</v>
      </c>
      <c r="B9662" t="n">
        <v>76201502</v>
      </c>
      <c r="C9662" t="inlineStr">
        <is>
          <t>LI</t>
        </is>
      </c>
      <c r="D9662" t="inlineStr">
        <is>
          <t>IDT</t>
        </is>
      </c>
      <c r="E9662" t="inlineStr">
        <is>
          <t>2POSTAF</t>
        </is>
      </c>
      <c r="F9662" t="inlineStr">
        <is>
          <t>B</t>
        </is>
      </c>
      <c r="G9662" t="inlineStr">
        <is>
          <t>PP Město Veverská Bítýška</t>
        </is>
      </c>
      <c r="H9662" t="inlineStr">
        <is>
          <t>9. května</t>
        </is>
      </c>
      <c r="I9662" t="inlineStr">
        <is>
          <t>3</t>
        </is>
      </c>
      <c r="J9662" t="inlineStr">
        <is>
          <t>VEVERSKÁ BÍTÝŠKA</t>
        </is>
      </c>
      <c r="K9662" t="inlineStr">
        <is>
          <t>Brno-venkov</t>
        </is>
      </c>
      <c r="L9662" t="inlineStr">
        <is>
          <t>RSB</t>
        </is>
      </c>
      <c r="M9662" t="inlineStr">
        <is>
          <t>Hanuš Robert</t>
        </is>
      </c>
      <c r="N9662" t="inlineStr">
        <is>
          <t>49.274592</t>
        </is>
      </c>
      <c r="O9662" t="inlineStr">
        <is>
          <t>16.437766</t>
        </is>
      </c>
      <c r="P9662" t="n">
        <v>1234.04</v>
      </c>
    </row>
    <row r="9663">
      <c r="A9663" t="n">
        <v>35200722</v>
      </c>
      <c r="B9663" t="n">
        <v>75200722</v>
      </c>
      <c r="C9663" t="inlineStr">
        <is>
          <t>LI</t>
        </is>
      </c>
      <c r="D9663" t="inlineStr">
        <is>
          <t>ČESKÁ POŠTA</t>
        </is>
      </c>
      <c r="E9663" t="inlineStr">
        <is>
          <t>1POSTA</t>
        </is>
      </c>
      <c r="F9663" t="inlineStr">
        <is>
          <t>P</t>
        </is>
      </c>
      <c r="G9663" t="inlineStr">
        <is>
          <t>Česká pošta - Trstěnice u Litomyšle</t>
        </is>
      </c>
      <c r="H9663" t="inlineStr">
        <is>
          <t>Trstěnice</t>
        </is>
      </c>
      <c r="I9663" t="inlineStr">
        <is>
          <t>238</t>
        </is>
      </c>
      <c r="J9663" t="inlineStr">
        <is>
          <t>TRSTĚNICE</t>
        </is>
      </c>
      <c r="K9663" t="inlineStr">
        <is>
          <t>Svitavy</t>
        </is>
      </c>
      <c r="L9663" t="inlineStr">
        <is>
          <t>RSE</t>
        </is>
      </c>
      <c r="M9663" t="inlineStr">
        <is>
          <t>Rek Lubomír</t>
        </is>
      </c>
      <c r="N9663" t="inlineStr">
        <is>
          <t>49.792570</t>
        </is>
      </c>
      <c r="O9663" t="inlineStr">
        <is>
          <t>16.344633</t>
        </is>
      </c>
      <c r="P9663" t="n">
        <v>1233.85</v>
      </c>
    </row>
    <row r="9664">
      <c r="A9664" t="n">
        <v>31400310</v>
      </c>
      <c r="B9664" t="n">
        <v>71400310</v>
      </c>
      <c r="C9664" t="inlineStr">
        <is>
          <t>LI</t>
        </is>
      </c>
      <c r="D9664" t="inlineStr">
        <is>
          <t>KA PARTNERS</t>
        </is>
      </c>
      <c r="E9664" t="inlineStr">
        <is>
          <t>1CD</t>
        </is>
      </c>
      <c r="F9664" t="inlineStr">
        <is>
          <t>A</t>
        </is>
      </c>
      <c r="G9664" t="inlineStr">
        <is>
          <t>ČD Řevnice</t>
        </is>
      </c>
      <c r="H9664" t="inlineStr">
        <is>
          <t>Pod Lipami</t>
        </is>
      </c>
      <c r="I9664" t="inlineStr">
        <is>
          <t>150</t>
        </is>
      </c>
      <c r="J9664" t="inlineStr">
        <is>
          <t>ŘEVNICE</t>
        </is>
      </c>
      <c r="K9664" t="inlineStr">
        <is>
          <t>Praha-západ</t>
        </is>
      </c>
      <c r="L9664" t="inlineStr">
        <is>
          <t>RSA</t>
        </is>
      </c>
      <c r="M9664" t="inlineStr">
        <is>
          <t>Dosoudil Petr</t>
        </is>
      </c>
      <c r="N9664" t="inlineStr">
        <is>
          <t>49.916380</t>
        </is>
      </c>
      <c r="O9664" t="inlineStr">
        <is>
          <t>14.238610</t>
        </is>
      </c>
      <c r="P9664" t="n">
        <v>1233.46</v>
      </c>
    </row>
    <row r="9665">
      <c r="A9665" t="n">
        <v>34504101</v>
      </c>
      <c r="B9665" t="n">
        <v>74504101</v>
      </c>
      <c r="C9665" t="inlineStr">
        <is>
          <t>SMALL TERMINAL</t>
        </is>
      </c>
      <c r="D9665" t="inlineStr">
        <is>
          <t>IDT</t>
        </is>
      </c>
      <c r="E9665" t="inlineStr">
        <is>
          <t>4OSTATNI</t>
        </is>
      </c>
      <c r="F9665" t="inlineStr">
        <is>
          <t>B</t>
        </is>
      </c>
      <c r="G9665" t="inlineStr">
        <is>
          <t>Van Manh Dao</t>
        </is>
      </c>
      <c r="H9665" t="inlineStr">
        <is>
          <t>Mírové náměstí</t>
        </is>
      </c>
      <c r="I9665" t="inlineStr">
        <is>
          <t>148</t>
        </is>
      </c>
      <c r="J9665" t="inlineStr">
        <is>
          <t>NOVÉ MĚSTO POD SMRKEM</t>
        </is>
      </c>
      <c r="K9665" t="inlineStr">
        <is>
          <t>Liberec</t>
        </is>
      </c>
      <c r="L9665" t="inlineStr">
        <is>
          <t>RSD</t>
        </is>
      </c>
      <c r="M9665" t="inlineStr">
        <is>
          <t>Luňáček Jan</t>
        </is>
      </c>
      <c r="N9665" t="inlineStr">
        <is>
          <t>50.924975</t>
        </is>
      </c>
      <c r="O9665" t="inlineStr">
        <is>
          <t>15.230516</t>
        </is>
      </c>
      <c r="P9665" t="n">
        <v>1233.08</v>
      </c>
    </row>
    <row r="9666">
      <c r="A9666" t="n">
        <v>37504702</v>
      </c>
      <c r="B9666" t="n">
        <v>77504702</v>
      </c>
      <c r="C9666" t="inlineStr">
        <is>
          <t>SMALL TERMINAL</t>
        </is>
      </c>
      <c r="D9666" t="inlineStr">
        <is>
          <t>IDT</t>
        </is>
      </c>
      <c r="E9666" t="inlineStr">
        <is>
          <t>4OSTATNI</t>
        </is>
      </c>
      <c r="F9666" t="inlineStr">
        <is>
          <t>B</t>
        </is>
      </c>
      <c r="G9666" t="inlineStr">
        <is>
          <t>LAVOS-CZ, s.r.o.</t>
        </is>
      </c>
      <c r="H9666" t="inlineStr">
        <is>
          <t>Míru</t>
        </is>
      </c>
      <c r="I9666" t="inlineStr">
        <is>
          <t>12/3</t>
        </is>
      </c>
      <c r="J9666" t="inlineStr">
        <is>
          <t>MĚSTO ALBRECHTICE</t>
        </is>
      </c>
      <c r="K9666" t="inlineStr">
        <is>
          <t>Bruntál</t>
        </is>
      </c>
      <c r="L9666" t="inlineStr">
        <is>
          <t>RSG</t>
        </is>
      </c>
      <c r="M9666" t="inlineStr">
        <is>
          <t>Gelnar Ivo</t>
        </is>
      </c>
      <c r="N9666" t="inlineStr">
        <is>
          <t>50.162704</t>
        </is>
      </c>
      <c r="O9666" t="inlineStr">
        <is>
          <t>17.573534</t>
        </is>
      </c>
      <c r="P9666" t="n">
        <v>1231.73</v>
      </c>
    </row>
    <row r="9667">
      <c r="A9667" t="n">
        <v>35200541</v>
      </c>
      <c r="B9667" t="n">
        <v>75200541</v>
      </c>
      <c r="C9667" t="inlineStr">
        <is>
          <t>LI</t>
        </is>
      </c>
      <c r="D9667" t="inlineStr">
        <is>
          <t>ČESKÁ POŠTA</t>
        </is>
      </c>
      <c r="E9667" t="inlineStr">
        <is>
          <t>1POSTA</t>
        </is>
      </c>
      <c r="F9667" t="inlineStr">
        <is>
          <t>P</t>
        </is>
      </c>
      <c r="G9667" t="inlineStr">
        <is>
          <t>Česká pošta - Mírová pod Kozákovem</t>
        </is>
      </c>
      <c r="H9667" t="inlineStr">
        <is>
          <t>Vesec</t>
        </is>
      </c>
      <c r="I9667" t="inlineStr">
        <is>
          <t>51</t>
        </is>
      </c>
      <c r="J9667" t="inlineStr">
        <is>
          <t>MÍROVÁ POD KOZÁKOVEM</t>
        </is>
      </c>
      <c r="K9667" t="inlineStr">
        <is>
          <t>Semily</t>
        </is>
      </c>
      <c r="L9667" t="inlineStr">
        <is>
          <t>RSD</t>
        </is>
      </c>
      <c r="M9667" t="inlineStr">
        <is>
          <t>Luňáček Jan</t>
        </is>
      </c>
      <c r="N9667" t="inlineStr">
        <is>
          <t>50.603109</t>
        </is>
      </c>
      <c r="O9667" t="inlineStr">
        <is>
          <t>15.233024</t>
        </is>
      </c>
      <c r="P9667" t="n">
        <v>1231.54</v>
      </c>
    </row>
    <row r="9668">
      <c r="A9668" t="n">
        <v>11864910</v>
      </c>
      <c r="B9668" t="n">
        <v>81864910</v>
      </c>
      <c r="C9668" t="inlineStr">
        <is>
          <t>VELKY TERMINAL</t>
        </is>
      </c>
      <c r="D9668" t="inlineStr">
        <is>
          <t>KA PARTNERS</t>
        </is>
      </c>
      <c r="E9668" t="inlineStr">
        <is>
          <t>1FAST</t>
        </is>
      </c>
      <c r="F9668" t="inlineStr">
        <is>
          <t>B</t>
        </is>
      </c>
      <c r="G9668" t="inlineStr">
        <is>
          <t>PLANEO Elektro - - NC OÁZA Kladno</t>
        </is>
      </c>
      <c r="H9668" t="inlineStr">
        <is>
          <t>Arménská</t>
        </is>
      </c>
      <c r="I9668" t="inlineStr">
        <is>
          <t>3277</t>
        </is>
      </c>
      <c r="J9668" t="inlineStr">
        <is>
          <t>KLADNO - KROČEHLAVY</t>
        </is>
      </c>
      <c r="K9668" t="inlineStr">
        <is>
          <t>Kladno</t>
        </is>
      </c>
      <c r="L9668" t="inlineStr">
        <is>
          <t>RSA</t>
        </is>
      </c>
      <c r="M9668" t="inlineStr">
        <is>
          <t>Hrubý Jiří</t>
        </is>
      </c>
      <c r="N9668" t="inlineStr">
        <is>
          <t>50.133683</t>
        </is>
      </c>
      <c r="O9668" t="inlineStr">
        <is>
          <t>14.139359</t>
        </is>
      </c>
      <c r="P9668" t="n">
        <v>1230.96</v>
      </c>
    </row>
    <row r="9669">
      <c r="A9669" t="n">
        <v>32500601</v>
      </c>
      <c r="B9669" t="n">
        <v>72500601</v>
      </c>
      <c r="C9669" t="inlineStr">
        <is>
          <t>SMALL TERMINAL</t>
        </is>
      </c>
      <c r="D9669" t="inlineStr">
        <is>
          <t>IDT</t>
        </is>
      </c>
      <c r="E9669" t="inlineStr">
        <is>
          <t>4OSTATNI</t>
        </is>
      </c>
      <c r="F9669" t="inlineStr">
        <is>
          <t>B</t>
        </is>
      </c>
      <c r="G9669" t="inlineStr">
        <is>
          <t>Van Dat Ngo</t>
        </is>
      </c>
      <c r="H9669" t="inlineStr">
        <is>
          <t>nám. 5. května</t>
        </is>
      </c>
      <c r="I9669" t="inlineStr">
        <is>
          <t>111</t>
        </is>
      </c>
      <c r="J9669" t="inlineStr">
        <is>
          <t>LOMNICE NAD LUŽNICÍ</t>
        </is>
      </c>
      <c r="K9669" t="inlineStr">
        <is>
          <t>Jindřichův Hradec</t>
        </is>
      </c>
      <c r="L9669" t="inlineStr">
        <is>
          <t>RSB</t>
        </is>
      </c>
      <c r="M9669" t="inlineStr">
        <is>
          <t>Dvořák Petr</t>
        </is>
      </c>
      <c r="N9669" t="inlineStr">
        <is>
          <t>49.081151</t>
        </is>
      </c>
      <c r="O9669" t="inlineStr">
        <is>
          <t>14.717418</t>
        </is>
      </c>
      <c r="P9669" t="n">
        <v>1230</v>
      </c>
    </row>
    <row r="9670">
      <c r="A9670" t="n">
        <v>36200816</v>
      </c>
      <c r="B9670" t="n">
        <v>76200816</v>
      </c>
      <c r="C9670" t="inlineStr">
        <is>
          <t>LI</t>
        </is>
      </c>
      <c r="D9670" t="inlineStr">
        <is>
          <t>ČESKÁ POŠTA</t>
        </is>
      </c>
      <c r="E9670" t="inlineStr">
        <is>
          <t>1POSTA</t>
        </is>
      </c>
      <c r="F9670" t="inlineStr">
        <is>
          <t>P</t>
        </is>
      </c>
      <c r="G9670" t="inlineStr">
        <is>
          <t>Česká pošta - Studnice u Vyškova</t>
        </is>
      </c>
      <c r="H9670" t="inlineStr">
        <is>
          <t>Studnice</t>
        </is>
      </c>
      <c r="I9670" t="inlineStr">
        <is>
          <t>66</t>
        </is>
      </c>
      <c r="J9670" t="inlineStr">
        <is>
          <t>STUDNICE</t>
        </is>
      </c>
      <c r="K9670" t="inlineStr">
        <is>
          <t>Vyškov</t>
        </is>
      </c>
      <c r="L9670" t="inlineStr">
        <is>
          <t>RSE</t>
        </is>
      </c>
      <c r="M9670" t="inlineStr">
        <is>
          <t>Šír Daniel</t>
        </is>
      </c>
      <c r="N9670" t="inlineStr">
        <is>
          <t>49.375996</t>
        </is>
      </c>
      <c r="O9670" t="inlineStr">
        <is>
          <t>16.881569</t>
        </is>
      </c>
      <c r="P9670" t="n">
        <v>1227.69</v>
      </c>
    </row>
    <row r="9671">
      <c r="A9671" t="n">
        <v>14203001</v>
      </c>
      <c r="B9671" t="n">
        <v>84203001</v>
      </c>
      <c r="C9671" t="inlineStr">
        <is>
          <t>VELKY TERMINAL</t>
        </is>
      </c>
      <c r="D9671" t="inlineStr">
        <is>
          <t>ČESKÁ POŠTA</t>
        </is>
      </c>
      <c r="E9671" t="inlineStr">
        <is>
          <t>1POSTA</t>
        </is>
      </c>
      <c r="F9671" t="inlineStr">
        <is>
          <t>P</t>
        </is>
      </c>
      <c r="G9671" t="inlineStr">
        <is>
          <t>Česká pošta - Děčín 2</t>
        </is>
      </c>
      <c r="H9671" t="inlineStr">
        <is>
          <t>Podmokelská</t>
        </is>
      </c>
      <c r="I9671" t="inlineStr">
        <is>
          <t>148/1</t>
        </is>
      </c>
      <c r="J9671" t="inlineStr">
        <is>
          <t>DĚČÍN - DĚČÍN IV-PODMOKLY</t>
        </is>
      </c>
      <c r="K9671" t="inlineStr">
        <is>
          <t>Děčín</t>
        </is>
      </c>
      <c r="L9671" t="inlineStr">
        <is>
          <t>RSD</t>
        </is>
      </c>
      <c r="M9671" t="inlineStr">
        <is>
          <t>Šticha Milan</t>
        </is>
      </c>
      <c r="N9671" t="inlineStr">
        <is>
          <t>50.771620</t>
        </is>
      </c>
      <c r="O9671" t="inlineStr">
        <is>
          <t>14.199420</t>
        </is>
      </c>
      <c r="P9671" t="n">
        <v>1226.15</v>
      </c>
    </row>
    <row r="9672">
      <c r="A9672" t="n">
        <v>37526201</v>
      </c>
      <c r="B9672" t="n">
        <v>77526201</v>
      </c>
      <c r="C9672" t="inlineStr">
        <is>
          <t>SMALL TERMINAL</t>
        </is>
      </c>
      <c r="D9672" t="inlineStr">
        <is>
          <t>IDT</t>
        </is>
      </c>
      <c r="E9672" t="inlineStr">
        <is>
          <t>4OSTATNI</t>
        </is>
      </c>
      <c r="F9672" t="inlineStr">
        <is>
          <t>B</t>
        </is>
      </c>
      <c r="G9672" t="inlineStr">
        <is>
          <t>Ivana Zábranská</t>
        </is>
      </c>
      <c r="H9672" t="inlineStr">
        <is>
          <t>Okružní</t>
        </is>
      </c>
      <c r="I9672" t="inlineStr">
        <is>
          <t>1339</t>
        </is>
      </c>
      <c r="J9672" t="inlineStr">
        <is>
          <t>ORLOVÁ - LUTYNĚ</t>
        </is>
      </c>
      <c r="K9672" t="inlineStr">
        <is>
          <t>Karviná</t>
        </is>
      </c>
      <c r="L9672" t="inlineStr">
        <is>
          <t>RSG</t>
        </is>
      </c>
      <c r="M9672" t="inlineStr">
        <is>
          <t>Brindžák Michal</t>
        </is>
      </c>
      <c r="N9672" t="inlineStr">
        <is>
          <t>49.876136</t>
        </is>
      </c>
      <c r="O9672" t="inlineStr">
        <is>
          <t>18.430067</t>
        </is>
      </c>
      <c r="P9672" t="n">
        <v>1225.58</v>
      </c>
    </row>
    <row r="9673">
      <c r="A9673" t="n">
        <v>33001916</v>
      </c>
      <c r="B9673" t="n">
        <v>73001916</v>
      </c>
      <c r="C9673" t="inlineStr">
        <is>
          <t>LI</t>
        </is>
      </c>
      <c r="D9673" t="inlineStr">
        <is>
          <t>IDT</t>
        </is>
      </c>
      <c r="E9673" t="inlineStr">
        <is>
          <t>2COOP</t>
        </is>
      </c>
      <c r="F9673" t="inlineStr">
        <is>
          <t>B</t>
        </is>
      </c>
      <c r="G9673" t="inlineStr">
        <is>
          <t>COOP JEDNOTA, spotřební družstvo P l a s y</t>
        </is>
      </c>
      <c r="H9673" t="inlineStr">
        <is>
          <t>Líšťany</t>
        </is>
      </c>
      <c r="I9673" t="inlineStr">
        <is>
          <t>86</t>
        </is>
      </c>
      <c r="J9673" t="inlineStr">
        <is>
          <t>LÍŠŤANY</t>
        </is>
      </c>
      <c r="K9673" t="inlineStr">
        <is>
          <t>Plzeň-sever</t>
        </is>
      </c>
      <c r="L9673" t="inlineStr">
        <is>
          <t>RSC</t>
        </is>
      </c>
      <c r="M9673" t="inlineStr">
        <is>
          <t>Havlíček Vladislav</t>
        </is>
      </c>
      <c r="N9673" t="inlineStr">
        <is>
          <t>49.830452</t>
        </is>
      </c>
      <c r="O9673" t="inlineStr">
        <is>
          <t>13.181815</t>
        </is>
      </c>
      <c r="P9673" t="n">
        <v>1224.62</v>
      </c>
    </row>
    <row r="9674">
      <c r="A9674" t="n">
        <v>31201670</v>
      </c>
      <c r="B9674" t="n">
        <v>71201670</v>
      </c>
      <c r="C9674" t="inlineStr">
        <is>
          <t>LI</t>
        </is>
      </c>
      <c r="D9674" t="inlineStr">
        <is>
          <t>IDT</t>
        </is>
      </c>
      <c r="E9674" t="inlineStr">
        <is>
          <t>2POSTAF</t>
        </is>
      </c>
      <c r="F9674" t="inlineStr">
        <is>
          <t>B</t>
        </is>
      </c>
      <c r="G9674" t="inlineStr">
        <is>
          <t>PP Obec Bernartice</t>
        </is>
      </c>
      <c r="H9674" t="inlineStr">
        <is>
          <t>Bernartice</t>
        </is>
      </c>
      <c r="I9674" t="inlineStr">
        <is>
          <t>39</t>
        </is>
      </c>
      <c r="J9674" t="inlineStr">
        <is>
          <t>BERNARTICE</t>
        </is>
      </c>
      <c r="K9674" t="inlineStr">
        <is>
          <t>Benešov</t>
        </is>
      </c>
      <c r="L9674" t="inlineStr">
        <is>
          <t>RSA</t>
        </is>
      </c>
      <c r="M9674" t="inlineStr">
        <is>
          <t>Fiedler Miroslav</t>
        </is>
      </c>
      <c r="N9674" t="inlineStr">
        <is>
          <t>49.674375</t>
        </is>
      </c>
      <c r="O9674" t="inlineStr">
        <is>
          <t>15.130343</t>
        </is>
      </c>
      <c r="P9674" t="n">
        <v>1224.23</v>
      </c>
    </row>
    <row r="9675">
      <c r="A9675" t="n">
        <v>35512001</v>
      </c>
      <c r="B9675" t="n">
        <v>75512001</v>
      </c>
      <c r="C9675" t="inlineStr">
        <is>
          <t>SMALL TERMINAL</t>
        </is>
      </c>
      <c r="D9675" t="inlineStr">
        <is>
          <t>IDT</t>
        </is>
      </c>
      <c r="E9675" t="inlineStr">
        <is>
          <t>2COOP</t>
        </is>
      </c>
      <c r="F9675" t="inlineStr">
        <is>
          <t>B</t>
        </is>
      </c>
      <c r="G9675" t="inlineStr">
        <is>
          <t>JEDNOTA, spotřební družstvo Nová Paka</t>
        </is>
      </c>
      <c r="H9675" t="inlineStr">
        <is>
          <t>Chomutice</t>
        </is>
      </c>
      <c r="I9675" t="inlineStr">
        <is>
          <t>53</t>
        </is>
      </c>
      <c r="J9675" t="inlineStr">
        <is>
          <t>CHOMUTICE</t>
        </is>
      </c>
      <c r="K9675" t="inlineStr">
        <is>
          <t>Jičín</t>
        </is>
      </c>
      <c r="L9675" t="inlineStr">
        <is>
          <t>RSE</t>
        </is>
      </c>
      <c r="M9675" t="inlineStr">
        <is>
          <t>Lán Tomáš</t>
        </is>
      </c>
      <c r="N9675" t="inlineStr">
        <is>
          <t>50.359915</t>
        </is>
      </c>
      <c r="O9675" t="inlineStr">
        <is>
          <t>15.494966</t>
        </is>
      </c>
      <c r="P9675" t="n">
        <v>1224.23</v>
      </c>
    </row>
    <row r="9676">
      <c r="A9676" t="n">
        <v>36201487</v>
      </c>
      <c r="B9676" t="n">
        <v>76201487</v>
      </c>
      <c r="C9676" t="inlineStr">
        <is>
          <t>LI</t>
        </is>
      </c>
      <c r="D9676" t="inlineStr">
        <is>
          <t>IDT</t>
        </is>
      </c>
      <c r="E9676" t="inlineStr">
        <is>
          <t>2POSTAF</t>
        </is>
      </c>
      <c r="F9676" t="inlineStr">
        <is>
          <t>B</t>
        </is>
      </c>
      <c r="G9676" t="inlineStr">
        <is>
          <t>PP TITO SERVICES s.r.o.</t>
        </is>
      </c>
      <c r="H9676" t="inlineStr">
        <is>
          <t>Městečko</t>
        </is>
      </c>
      <c r="I9676" t="inlineStr">
        <is>
          <t>293</t>
        </is>
      </c>
      <c r="J9676" t="inlineStr">
        <is>
          <t>NOSISLAV</t>
        </is>
      </c>
      <c r="K9676" t="inlineStr">
        <is>
          <t>Brno-venkov</t>
        </is>
      </c>
      <c r="L9676" t="inlineStr">
        <is>
          <t>RSB</t>
        </is>
      </c>
      <c r="M9676" t="inlineStr">
        <is>
          <t>Petlach Lubomír</t>
        </is>
      </c>
      <c r="N9676" t="inlineStr">
        <is>
          <t>49.010738</t>
        </is>
      </c>
      <c r="O9676" t="inlineStr">
        <is>
          <t>16.659530</t>
        </is>
      </c>
      <c r="P9676" t="n">
        <v>1223.46</v>
      </c>
    </row>
    <row r="9677">
      <c r="A9677" t="n">
        <v>37201045</v>
      </c>
      <c r="B9677" t="n">
        <v>77201045</v>
      </c>
      <c r="C9677" t="inlineStr">
        <is>
          <t>LI</t>
        </is>
      </c>
      <c r="D9677" t="inlineStr">
        <is>
          <t>ČESKÁ POŠTA</t>
        </is>
      </c>
      <c r="E9677" t="inlineStr">
        <is>
          <t>1POSTA</t>
        </is>
      </c>
      <c r="F9677" t="inlineStr">
        <is>
          <t>P</t>
        </is>
      </c>
      <c r="G9677" t="inlineStr">
        <is>
          <t>Česká pošta - Mokré Lazce</t>
        </is>
      </c>
      <c r="H9677" t="inlineStr">
        <is>
          <t>Pavla Křížkovského</t>
        </is>
      </c>
      <c r="I9677" t="inlineStr">
        <is>
          <t>158</t>
        </is>
      </c>
      <c r="J9677" t="inlineStr">
        <is>
          <t>MOKRÉ LAZCE</t>
        </is>
      </c>
      <c r="K9677" t="inlineStr">
        <is>
          <t>Opava</t>
        </is>
      </c>
      <c r="L9677" t="inlineStr">
        <is>
          <t>RSG</t>
        </is>
      </c>
      <c r="M9677" t="inlineStr">
        <is>
          <t>Gelnar Ivo</t>
        </is>
      </c>
      <c r="N9677" t="inlineStr">
        <is>
          <t>49.904677</t>
        </is>
      </c>
      <c r="O9677" t="inlineStr">
        <is>
          <t>18.029436</t>
        </is>
      </c>
      <c r="P9677" t="n">
        <v>1222.31</v>
      </c>
    </row>
    <row r="9678">
      <c r="A9678" t="n">
        <v>36200843</v>
      </c>
      <c r="B9678" t="n">
        <v>76200843</v>
      </c>
      <c r="C9678" t="inlineStr">
        <is>
          <t>LI</t>
        </is>
      </c>
      <c r="D9678" t="inlineStr">
        <is>
          <t>ČESKÁ POŠTA</t>
        </is>
      </c>
      <c r="E9678" t="inlineStr">
        <is>
          <t>1POSTA</t>
        </is>
      </c>
      <c r="F9678" t="inlineStr">
        <is>
          <t>P</t>
        </is>
      </c>
      <c r="G9678" t="inlineStr">
        <is>
          <t>Česká pošta - Polešovice</t>
        </is>
      </c>
      <c r="H9678" t="inlineStr">
        <is>
          <t>Polešovice</t>
        </is>
      </c>
      <c r="I9678" t="inlineStr">
        <is>
          <t>242</t>
        </is>
      </c>
      <c r="J9678" t="inlineStr">
        <is>
          <t>POLEŠOVICE</t>
        </is>
      </c>
      <c r="K9678" t="inlineStr">
        <is>
          <t>Uherské Hradiště</t>
        </is>
      </c>
      <c r="L9678" t="inlineStr">
        <is>
          <t>RSE</t>
        </is>
      </c>
      <c r="M9678" t="inlineStr">
        <is>
          <t>Modlitba Jakub</t>
        </is>
      </c>
      <c r="N9678" t="inlineStr">
        <is>
          <t>49.033754</t>
        </is>
      </c>
      <c r="O9678" t="inlineStr">
        <is>
          <t>17.341323</t>
        </is>
      </c>
      <c r="P9678" t="n">
        <v>1221.54</v>
      </c>
    </row>
    <row r="9679">
      <c r="A9679" t="n">
        <v>33001906</v>
      </c>
      <c r="B9679" t="n">
        <v>73001906</v>
      </c>
      <c r="C9679" t="inlineStr">
        <is>
          <t>LI</t>
        </is>
      </c>
      <c r="D9679" t="inlineStr">
        <is>
          <t>IDT</t>
        </is>
      </c>
      <c r="E9679" t="inlineStr">
        <is>
          <t>2COOP</t>
        </is>
      </c>
      <c r="F9679" t="inlineStr">
        <is>
          <t>B</t>
        </is>
      </c>
      <c r="G9679" t="inlineStr">
        <is>
          <t>COOP JEDNOTA, spotřební družstvo P l a s y</t>
        </is>
      </c>
      <c r="H9679" t="inlineStr">
        <is>
          <t>Pláň</t>
        </is>
      </c>
      <c r="I9679" t="inlineStr">
        <is>
          <t>7</t>
        </is>
      </c>
      <c r="J9679" t="inlineStr">
        <is>
          <t>OSTROV U BEZDRUŽIC</t>
        </is>
      </c>
      <c r="K9679" t="inlineStr">
        <is>
          <t>Plzeň-sever</t>
        </is>
      </c>
      <c r="L9679" t="inlineStr">
        <is>
          <t>RSC</t>
        </is>
      </c>
      <c r="M9679" t="inlineStr">
        <is>
          <t>Beneš Lukáš</t>
        </is>
      </c>
      <c r="N9679" t="inlineStr">
        <is>
          <t>49.906681</t>
        </is>
      </c>
      <c r="O9679" t="inlineStr">
        <is>
          <t>13.075861</t>
        </is>
      </c>
      <c r="P9679" t="n">
        <v>1221.15</v>
      </c>
    </row>
    <row r="9680">
      <c r="A9680" t="n">
        <v>31513502</v>
      </c>
      <c r="B9680" t="n">
        <v>71513502</v>
      </c>
      <c r="C9680" t="inlineStr">
        <is>
          <t>SMALL TERMINAL</t>
        </is>
      </c>
      <c r="D9680" t="inlineStr">
        <is>
          <t>IDT</t>
        </is>
      </c>
      <c r="E9680" t="inlineStr">
        <is>
          <t>4OSTATNI</t>
        </is>
      </c>
      <c r="F9680" t="inlineStr">
        <is>
          <t>B</t>
        </is>
      </c>
      <c r="G9680" t="inlineStr">
        <is>
          <t>VikVoj s.r.o. - FLAMENGO</t>
        </is>
      </c>
      <c r="H9680" t="inlineStr">
        <is>
          <t>Mírové náměstí</t>
        </is>
      </c>
      <c r="I9680" t="inlineStr">
        <is>
          <t>39</t>
        </is>
      </c>
      <c r="J9680" t="inlineStr">
        <is>
          <t>DOBŘÍŠ</t>
        </is>
      </c>
      <c r="K9680" t="inlineStr">
        <is>
          <t>Příbram</t>
        </is>
      </c>
      <c r="L9680" t="inlineStr">
        <is>
          <t>RSA</t>
        </is>
      </c>
      <c r="M9680" t="inlineStr">
        <is>
          <t>Fiedler Miroslav</t>
        </is>
      </c>
      <c r="N9680" t="inlineStr">
        <is>
          <t>49.781184</t>
        </is>
      </c>
      <c r="O9680" t="inlineStr">
        <is>
          <t>14.170745</t>
        </is>
      </c>
      <c r="P9680" t="n">
        <v>1219.23</v>
      </c>
    </row>
    <row r="9681">
      <c r="A9681" t="n">
        <v>11518602</v>
      </c>
      <c r="B9681" t="n">
        <v>81518602</v>
      </c>
      <c r="C9681" t="inlineStr">
        <is>
          <t>VELKY TERMINAL</t>
        </is>
      </c>
      <c r="D9681" t="inlineStr">
        <is>
          <t>KA PARTNERS</t>
        </is>
      </c>
      <c r="E9681" t="inlineStr">
        <is>
          <t>1PHILIPM</t>
        </is>
      </c>
      <c r="F9681" t="inlineStr">
        <is>
          <t>A</t>
        </is>
      </c>
      <c r="G9681" t="inlineStr">
        <is>
          <t>PAJAK s.r.o.</t>
        </is>
      </c>
      <c r="H9681" t="inlineStr">
        <is>
          <t>Vodárenská</t>
        </is>
      </c>
      <c r="I9681" t="inlineStr">
        <is>
          <t>3653</t>
        </is>
      </c>
      <c r="J9681" t="inlineStr">
        <is>
          <t>MĚLNÍK</t>
        </is>
      </c>
      <c r="K9681" t="inlineStr">
        <is>
          <t>Mělník</t>
        </is>
      </c>
      <c r="L9681" t="inlineStr">
        <is>
          <t>RSA</t>
        </is>
      </c>
      <c r="M9681" t="inlineStr">
        <is>
          <t>Vlk Pavel</t>
        </is>
      </c>
      <c r="N9681" t="inlineStr">
        <is>
          <t>50.354282</t>
        </is>
      </c>
      <c r="O9681" t="inlineStr">
        <is>
          <t>14.484039</t>
        </is>
      </c>
      <c r="P9681" t="n">
        <v>1219.04</v>
      </c>
    </row>
    <row r="9682">
      <c r="A9682" t="n">
        <v>32200408</v>
      </c>
      <c r="B9682" t="n">
        <v>72200408</v>
      </c>
      <c r="C9682" t="inlineStr">
        <is>
          <t>LI</t>
        </is>
      </c>
      <c r="D9682" t="inlineStr">
        <is>
          <t>ČESKÁ POŠTA</t>
        </is>
      </c>
      <c r="E9682" t="inlineStr">
        <is>
          <t>1POSTA</t>
        </is>
      </c>
      <c r="F9682" t="inlineStr">
        <is>
          <t>P</t>
        </is>
      </c>
      <c r="G9682" t="inlineStr">
        <is>
          <t>Česká pošta - Malenice nad Volyňkou</t>
        </is>
      </c>
      <c r="H9682" t="inlineStr">
        <is>
          <t>Na Návsi</t>
        </is>
      </c>
      <c r="I9682" t="inlineStr">
        <is>
          <t>95</t>
        </is>
      </c>
      <c r="J9682" t="inlineStr">
        <is>
          <t>MALENICE</t>
        </is>
      </c>
      <c r="K9682" t="inlineStr">
        <is>
          <t>Strakonice</t>
        </is>
      </c>
      <c r="L9682" t="inlineStr">
        <is>
          <t>RSB</t>
        </is>
      </c>
      <c r="M9682" t="inlineStr">
        <is>
          <t>Štolba Jan</t>
        </is>
      </c>
      <c r="N9682" t="inlineStr">
        <is>
          <t>49.126014</t>
        </is>
      </c>
      <c r="O9682" t="inlineStr">
        <is>
          <t>13.882863</t>
        </is>
      </c>
      <c r="P9682" t="n">
        <v>1218.08</v>
      </c>
    </row>
    <row r="9683">
      <c r="A9683" t="n">
        <v>34505401</v>
      </c>
      <c r="B9683" t="n">
        <v>74505401</v>
      </c>
      <c r="C9683" t="inlineStr">
        <is>
          <t>SMALL TERMINAL</t>
        </is>
      </c>
      <c r="D9683" t="inlineStr">
        <is>
          <t>IDT</t>
        </is>
      </c>
      <c r="E9683" t="inlineStr">
        <is>
          <t>4OSTATNI</t>
        </is>
      </c>
      <c r="F9683" t="inlineStr">
        <is>
          <t>B</t>
        </is>
      </c>
      <c r="G9683" t="inlineStr">
        <is>
          <t>Van Luan Nguyen</t>
        </is>
      </c>
      <c r="H9683" t="inlineStr">
        <is>
          <t>Libochovany</t>
        </is>
      </c>
      <c r="I9683" t="inlineStr">
        <is>
          <t>114</t>
        </is>
      </c>
      <c r="J9683" t="inlineStr">
        <is>
          <t>LIBOCHOVANY</t>
        </is>
      </c>
      <c r="K9683" t="inlineStr">
        <is>
          <t>Litoměřice</t>
        </is>
      </c>
      <c r="L9683" t="inlineStr">
        <is>
          <t>RSD</t>
        </is>
      </c>
      <c r="M9683" t="inlineStr">
        <is>
          <t>Šticha Milan</t>
        </is>
      </c>
      <c r="N9683" t="inlineStr">
        <is>
          <t>50.567719</t>
        </is>
      </c>
      <c r="O9683" t="inlineStr">
        <is>
          <t>14.043143</t>
        </is>
      </c>
      <c r="P9683" t="n">
        <v>1216.15</v>
      </c>
    </row>
    <row r="9684">
      <c r="A9684" t="n">
        <v>36201452</v>
      </c>
      <c r="B9684" t="n">
        <v>76201452</v>
      </c>
      <c r="C9684" t="inlineStr">
        <is>
          <t>LI</t>
        </is>
      </c>
      <c r="D9684" t="inlineStr">
        <is>
          <t>IDT</t>
        </is>
      </c>
      <c r="E9684" t="inlineStr">
        <is>
          <t>2POSTAF</t>
        </is>
      </c>
      <c r="F9684" t="inlineStr">
        <is>
          <t>B</t>
        </is>
      </c>
      <c r="G9684" t="inlineStr">
        <is>
          <t>PP ELEDA, s.r.o.</t>
        </is>
      </c>
      <c r="H9684" t="inlineStr">
        <is>
          <t>Rataje</t>
        </is>
      </c>
      <c r="I9684" t="inlineStr">
        <is>
          <t>22</t>
        </is>
      </c>
      <c r="J9684" t="inlineStr">
        <is>
          <t>RATAJE</t>
        </is>
      </c>
      <c r="K9684" t="inlineStr">
        <is>
          <t>Kroměříž</t>
        </is>
      </c>
      <c r="L9684" t="inlineStr">
        <is>
          <t>RSE</t>
        </is>
      </c>
      <c r="M9684" t="inlineStr">
        <is>
          <t>Šír Daniel</t>
        </is>
      </c>
      <c r="N9684" t="inlineStr">
        <is>
          <t>49.272461</t>
        </is>
      </c>
      <c r="O9684" t="inlineStr">
        <is>
          <t>17.334131</t>
        </is>
      </c>
      <c r="P9684" t="n">
        <v>1215.38</v>
      </c>
    </row>
    <row r="9685">
      <c r="A9685" t="n">
        <v>31201702</v>
      </c>
      <c r="B9685" t="n">
        <v>71201702</v>
      </c>
      <c r="C9685" t="inlineStr">
        <is>
          <t>LI</t>
        </is>
      </c>
      <c r="D9685" t="inlineStr">
        <is>
          <t>IDT</t>
        </is>
      </c>
      <c r="E9685" t="inlineStr">
        <is>
          <t>2POSTAF</t>
        </is>
      </c>
      <c r="F9685" t="inlineStr">
        <is>
          <t>B</t>
        </is>
      </c>
      <c r="G9685" t="inlineStr">
        <is>
          <t>PP Obec Přezletice</t>
        </is>
      </c>
      <c r="H9685" t="inlineStr">
        <is>
          <t>Veleňská</t>
        </is>
      </c>
      <c r="I9685" t="inlineStr">
        <is>
          <t>48</t>
        </is>
      </c>
      <c r="J9685" t="inlineStr">
        <is>
          <t>PŘEZLETICE</t>
        </is>
      </c>
      <c r="K9685" t="inlineStr">
        <is>
          <t>Praha-východ</t>
        </is>
      </c>
      <c r="L9685" t="inlineStr">
        <is>
          <t>RSA</t>
        </is>
      </c>
      <c r="M9685" t="inlineStr">
        <is>
          <t>Vlk Pavel</t>
        </is>
      </c>
      <c r="N9685" t="inlineStr">
        <is>
          <t>50.155416</t>
        </is>
      </c>
      <c r="O9685" t="inlineStr">
        <is>
          <t>14.575862</t>
        </is>
      </c>
      <c r="P9685" t="n">
        <v>1215</v>
      </c>
    </row>
    <row r="9686">
      <c r="A9686" t="n">
        <v>31400240</v>
      </c>
      <c r="B9686" t="n">
        <v>71400240</v>
      </c>
      <c r="C9686" t="inlineStr">
        <is>
          <t>LI</t>
        </is>
      </c>
      <c r="D9686" t="inlineStr">
        <is>
          <t>KA PARTNERS</t>
        </is>
      </c>
      <c r="E9686" t="inlineStr">
        <is>
          <t>1CD</t>
        </is>
      </c>
      <c r="F9686" t="inlineStr">
        <is>
          <t>A</t>
        </is>
      </c>
      <c r="G9686" t="inlineStr">
        <is>
          <t>ČD Lysá n.L.</t>
        </is>
      </c>
      <c r="H9686" t="inlineStr">
        <is>
          <t>Čapkova</t>
        </is>
      </c>
      <c r="I9686" t="inlineStr">
        <is>
          <t>508/1</t>
        </is>
      </c>
      <c r="J9686" t="inlineStr">
        <is>
          <t>LYSÁ NAD LABEM</t>
        </is>
      </c>
      <c r="K9686" t="inlineStr">
        <is>
          <t>Nymburk</t>
        </is>
      </c>
      <c r="L9686" t="inlineStr">
        <is>
          <t>RSA</t>
        </is>
      </c>
      <c r="M9686" t="inlineStr">
        <is>
          <t>Česnek Miroslav</t>
        </is>
      </c>
      <c r="N9686" t="inlineStr">
        <is>
          <t>50.195550</t>
        </is>
      </c>
      <c r="O9686" t="inlineStr">
        <is>
          <t>14.842220</t>
        </is>
      </c>
      <c r="P9686" t="n">
        <v>1215</v>
      </c>
    </row>
    <row r="9687">
      <c r="A9687" t="n">
        <v>33200479</v>
      </c>
      <c r="B9687" t="n">
        <v>73200479</v>
      </c>
      <c r="C9687" t="inlineStr">
        <is>
          <t>LI</t>
        </is>
      </c>
      <c r="D9687" t="inlineStr">
        <is>
          <t>ČESKÁ POŠTA</t>
        </is>
      </c>
      <c r="E9687" t="inlineStr">
        <is>
          <t>1POSTA</t>
        </is>
      </c>
      <c r="F9687" t="inlineStr">
        <is>
          <t>P</t>
        </is>
      </c>
      <c r="G9687" t="inlineStr">
        <is>
          <t>Česká pošta - Přimda</t>
        </is>
      </c>
      <c r="H9687" t="inlineStr">
        <is>
          <t>Borská</t>
        </is>
      </c>
      <c r="I9687" t="inlineStr">
        <is>
          <t>232</t>
        </is>
      </c>
      <c r="J9687" t="inlineStr">
        <is>
          <t>PŘIMDA</t>
        </is>
      </c>
      <c r="K9687" t="inlineStr">
        <is>
          <t>Tachov</t>
        </is>
      </c>
      <c r="L9687" t="inlineStr">
        <is>
          <t>RSC</t>
        </is>
      </c>
      <c r="M9687" t="inlineStr">
        <is>
          <t>Horejš Vladimír</t>
        </is>
      </c>
      <c r="N9687" t="inlineStr">
        <is>
          <t>49.674457</t>
        </is>
      </c>
      <c r="O9687" t="inlineStr">
        <is>
          <t>12.670295</t>
        </is>
      </c>
      <c r="P9687" t="n">
        <v>1215</v>
      </c>
    </row>
    <row r="9688">
      <c r="A9688" t="n">
        <v>36520001</v>
      </c>
      <c r="B9688" t="n">
        <v>76520001</v>
      </c>
      <c r="C9688" t="inlineStr">
        <is>
          <t>SMALL TERMINAL</t>
        </is>
      </c>
      <c r="D9688" t="inlineStr">
        <is>
          <t>IDT</t>
        </is>
      </c>
      <c r="E9688" t="inlineStr">
        <is>
          <t>4OSTATNI</t>
        </is>
      </c>
      <c r="F9688" t="inlineStr">
        <is>
          <t>B</t>
        </is>
      </c>
      <c r="G9688" t="inlineStr">
        <is>
          <t>Potraviny Majka s.r.o.</t>
        </is>
      </c>
      <c r="H9688" t="inlineStr">
        <is>
          <t>Syrovín</t>
        </is>
      </c>
      <c r="I9688" t="inlineStr">
        <is>
          <t>90</t>
        </is>
      </c>
      <c r="J9688" t="inlineStr">
        <is>
          <t>SYROVÍN</t>
        </is>
      </c>
      <c r="K9688" t="inlineStr">
        <is>
          <t>Hodonín</t>
        </is>
      </c>
      <c r="L9688" t="inlineStr">
        <is>
          <t>RSB</t>
        </is>
      </c>
      <c r="M9688" t="inlineStr">
        <is>
          <t>Petlach Lubomír</t>
        </is>
      </c>
      <c r="N9688" t="inlineStr">
        <is>
          <t>49.025950</t>
        </is>
      </c>
      <c r="O9688" t="inlineStr">
        <is>
          <t>17.263760</t>
        </is>
      </c>
      <c r="P9688" t="n">
        <v>1214.62</v>
      </c>
    </row>
    <row r="9689">
      <c r="A9689" t="n">
        <v>34001642</v>
      </c>
      <c r="B9689" t="n">
        <v>74001642</v>
      </c>
      <c r="C9689" t="inlineStr">
        <is>
          <t>LI</t>
        </is>
      </c>
      <c r="D9689" t="inlineStr">
        <is>
          <t>IDT</t>
        </is>
      </c>
      <c r="E9689" t="inlineStr">
        <is>
          <t>2COOP</t>
        </is>
      </c>
      <c r="F9689" t="inlineStr">
        <is>
          <t>B</t>
        </is>
      </c>
      <c r="G9689" t="inlineStr">
        <is>
          <t>COOP JEDNOTA, spotřební družstvo v Podbořanech</t>
        </is>
      </c>
      <c r="H9689" t="inlineStr">
        <is>
          <t>Jana Švermy</t>
        </is>
      </c>
      <c r="I9689" t="inlineStr">
        <is>
          <t>358</t>
        </is>
      </c>
      <c r="J9689" t="inlineStr">
        <is>
          <t>LENEŠICE</t>
        </is>
      </c>
      <c r="K9689" t="inlineStr">
        <is>
          <t>Louny</t>
        </is>
      </c>
      <c r="L9689" t="inlineStr">
        <is>
          <t>RSD</t>
        </is>
      </c>
      <c r="M9689" t="inlineStr">
        <is>
          <t>Neubert Jaroslav</t>
        </is>
      </c>
      <c r="N9689" t="inlineStr">
        <is>
          <t>50.376894</t>
        </is>
      </c>
      <c r="O9689" t="inlineStr">
        <is>
          <t>13.764903</t>
        </is>
      </c>
      <c r="P9689" t="n">
        <v>1213.46</v>
      </c>
    </row>
    <row r="9690">
      <c r="A9690" t="n">
        <v>35201080</v>
      </c>
      <c r="B9690" t="n">
        <v>75201080</v>
      </c>
      <c r="C9690" t="inlineStr">
        <is>
          <t>LI</t>
        </is>
      </c>
      <c r="D9690" t="inlineStr">
        <is>
          <t>IDT</t>
        </is>
      </c>
      <c r="E9690" t="inlineStr">
        <is>
          <t>2POSTAF</t>
        </is>
      </c>
      <c r="F9690" t="inlineStr">
        <is>
          <t>B</t>
        </is>
      </c>
      <c r="G9690" t="inlineStr">
        <is>
          <t>PP Obec Nepolisy</t>
        </is>
      </c>
      <c r="H9690" t="inlineStr">
        <is>
          <t>Nepolisy</t>
        </is>
      </c>
      <c r="I9690" t="inlineStr">
        <is>
          <t>75</t>
        </is>
      </c>
      <c r="J9690" t="inlineStr">
        <is>
          <t>NEPOLISY</t>
        </is>
      </c>
      <c r="K9690" t="inlineStr">
        <is>
          <t>Hradec Králové</t>
        </is>
      </c>
      <c r="L9690" t="inlineStr">
        <is>
          <t>RSE</t>
        </is>
      </c>
      <c r="M9690" t="inlineStr">
        <is>
          <t>Jareš Jaroslav</t>
        </is>
      </c>
      <c r="N9690" t="inlineStr">
        <is>
          <t>50.191555</t>
        </is>
      </c>
      <c r="O9690" t="inlineStr">
        <is>
          <t>15.458000</t>
        </is>
      </c>
      <c r="P9690" t="n">
        <v>1211.92</v>
      </c>
    </row>
    <row r="9691">
      <c r="A9691" t="n">
        <v>37400312</v>
      </c>
      <c r="B9691" t="n">
        <v>77400312</v>
      </c>
      <c r="C9691" t="inlineStr">
        <is>
          <t>LI</t>
        </is>
      </c>
      <c r="D9691" t="inlineStr">
        <is>
          <t>KA PARTNERS</t>
        </is>
      </c>
      <c r="E9691" t="inlineStr">
        <is>
          <t>1CD</t>
        </is>
      </c>
      <c r="F9691" t="inlineStr">
        <is>
          <t>A</t>
        </is>
      </c>
      <c r="G9691" t="inlineStr">
        <is>
          <t>ČD Suchdol n.O.</t>
        </is>
      </c>
      <c r="H9691" t="inlineStr">
        <is>
          <t>Komenského</t>
        </is>
      </c>
      <c r="I9691" t="inlineStr">
        <is>
          <t>220</t>
        </is>
      </c>
      <c r="J9691" t="inlineStr">
        <is>
          <t>SUCHDOL NAD ODROU</t>
        </is>
      </c>
      <c r="K9691" t="inlineStr">
        <is>
          <t>Nový Jičín</t>
        </is>
      </c>
      <c r="L9691" t="inlineStr">
        <is>
          <t>RSG</t>
        </is>
      </c>
      <c r="M9691" t="inlineStr">
        <is>
          <t>Herman Petr</t>
        </is>
      </c>
      <c r="N9691" t="inlineStr">
        <is>
          <t>49.641940</t>
        </is>
      </c>
      <c r="O9691" t="inlineStr">
        <is>
          <t>17.938330</t>
        </is>
      </c>
      <c r="P9691" t="n">
        <v>1209.23</v>
      </c>
    </row>
    <row r="9692">
      <c r="A9692" t="n">
        <v>36201482</v>
      </c>
      <c r="B9692" t="n">
        <v>76201482</v>
      </c>
      <c r="C9692" t="inlineStr">
        <is>
          <t>LI</t>
        </is>
      </c>
      <c r="D9692" t="inlineStr">
        <is>
          <t>IDT</t>
        </is>
      </c>
      <c r="E9692" t="inlineStr">
        <is>
          <t>2POSTAF</t>
        </is>
      </c>
      <c r="F9692" t="inlineStr">
        <is>
          <t>B</t>
        </is>
      </c>
      <c r="G9692" t="inlineStr">
        <is>
          <t>PP Monika Marková</t>
        </is>
      </c>
      <c r="H9692" t="inlineStr">
        <is>
          <t>Vanovice</t>
        </is>
      </c>
      <c r="I9692" t="inlineStr">
        <is>
          <t>132</t>
        </is>
      </c>
      <c r="J9692" t="inlineStr">
        <is>
          <t>VANOVICE</t>
        </is>
      </c>
      <c r="K9692" t="inlineStr">
        <is>
          <t>Blansko</t>
        </is>
      </c>
      <c r="L9692" t="inlineStr">
        <is>
          <t>RSE</t>
        </is>
      </c>
      <c r="M9692" t="inlineStr">
        <is>
          <t>Šír Daniel</t>
        </is>
      </c>
      <c r="N9692" t="inlineStr">
        <is>
          <t>49.567332</t>
        </is>
      </c>
      <c r="O9692" t="inlineStr">
        <is>
          <t>16.666308</t>
        </is>
      </c>
      <c r="P9692" t="n">
        <v>1208.85</v>
      </c>
    </row>
    <row r="9693">
      <c r="A9693" t="n">
        <v>36524601</v>
      </c>
      <c r="B9693" t="n">
        <v>76524601</v>
      </c>
      <c r="C9693" t="inlineStr">
        <is>
          <t>SMALL TERMINAL</t>
        </is>
      </c>
      <c r="D9693" t="inlineStr">
        <is>
          <t>IDT</t>
        </is>
      </c>
      <c r="E9693" t="inlineStr">
        <is>
          <t>4OSTATNI</t>
        </is>
      </c>
      <c r="F9693" t="inlineStr">
        <is>
          <t>B</t>
        </is>
      </c>
      <c r="G9693" t="inlineStr">
        <is>
          <t>Huong Giang Tranová</t>
        </is>
      </c>
      <c r="H9693" t="inlineStr">
        <is>
          <t>Okružní</t>
        </is>
      </c>
      <c r="I9693" t="inlineStr">
        <is>
          <t>2211/2</t>
        </is>
      </c>
      <c r="J9693" t="inlineStr">
        <is>
          <t>BLANSKO</t>
        </is>
      </c>
      <c r="K9693" t="inlineStr">
        <is>
          <t>Blansko</t>
        </is>
      </c>
      <c r="L9693" t="inlineStr">
        <is>
          <t>RSE</t>
        </is>
      </c>
      <c r="M9693" t="inlineStr">
        <is>
          <t>Šír Daniel</t>
        </is>
      </c>
      <c r="N9693" t="inlineStr">
        <is>
          <t>49.372799</t>
        </is>
      </c>
      <c r="O9693" t="inlineStr">
        <is>
          <t>16.650565</t>
        </is>
      </c>
      <c r="P9693" t="n">
        <v>1208.27</v>
      </c>
    </row>
    <row r="9694">
      <c r="A9694" t="n">
        <v>33509701</v>
      </c>
      <c r="B9694" t="n">
        <v>73509701</v>
      </c>
      <c r="C9694" t="inlineStr">
        <is>
          <t>SMALL TERMINAL</t>
        </is>
      </c>
      <c r="D9694" t="inlineStr">
        <is>
          <t>IDT</t>
        </is>
      </c>
      <c r="E9694" t="inlineStr">
        <is>
          <t>4OSTATNI</t>
        </is>
      </c>
      <c r="F9694" t="inlineStr">
        <is>
          <t>B</t>
        </is>
      </c>
      <c r="G9694" t="inlineStr">
        <is>
          <t>Văn Đoan Nguyen</t>
        </is>
      </c>
      <c r="H9694" t="inlineStr">
        <is>
          <t>Svobodova</t>
        </is>
      </c>
      <c r="I9694" t="inlineStr">
        <is>
          <t>201/2</t>
        </is>
      </c>
      <c r="J9694" t="inlineStr">
        <is>
          <t>NOVÁ ROLE</t>
        </is>
      </c>
      <c r="K9694" t="inlineStr">
        <is>
          <t>Karlovy Vary</t>
        </is>
      </c>
      <c r="L9694" t="inlineStr">
        <is>
          <t>RSC</t>
        </is>
      </c>
      <c r="M9694" t="inlineStr">
        <is>
          <t>Beneš Lukáš</t>
        </is>
      </c>
      <c r="N9694" t="inlineStr">
        <is>
          <t>50.269904</t>
        </is>
      </c>
      <c r="O9694" t="inlineStr">
        <is>
          <t>12.783522</t>
        </is>
      </c>
      <c r="P9694" t="n">
        <v>1208.08</v>
      </c>
    </row>
    <row r="9695">
      <c r="A9695" t="n">
        <v>17209073</v>
      </c>
      <c r="B9695" t="n">
        <v>87209073</v>
      </c>
      <c r="C9695" t="inlineStr">
        <is>
          <t>VELKY TERMINAL</t>
        </is>
      </c>
      <c r="D9695" t="inlineStr">
        <is>
          <t>ČESKÁ POŠTA</t>
        </is>
      </c>
      <c r="E9695" t="inlineStr">
        <is>
          <t>1POSTA</t>
        </is>
      </c>
      <c r="F9695" t="inlineStr">
        <is>
          <t>P</t>
        </is>
      </c>
      <c r="G9695" t="inlineStr">
        <is>
          <t>Česká pošta - Štíty</t>
        </is>
      </c>
      <c r="H9695" t="inlineStr">
        <is>
          <t>Na Pilníku</t>
        </is>
      </c>
      <c r="I9695" t="inlineStr">
        <is>
          <t>221</t>
        </is>
      </c>
      <c r="J9695" t="inlineStr">
        <is>
          <t>ŠTÍTY</t>
        </is>
      </c>
      <c r="K9695" t="inlineStr">
        <is>
          <t>Šumperk</t>
        </is>
      </c>
      <c r="L9695" t="inlineStr">
        <is>
          <t>RSG</t>
        </is>
      </c>
      <c r="M9695" t="inlineStr">
        <is>
          <t>Brindžák Michal</t>
        </is>
      </c>
      <c r="N9695" t="inlineStr">
        <is>
          <t>49.961916</t>
        </is>
      </c>
      <c r="O9695" t="inlineStr">
        <is>
          <t>16.766765</t>
        </is>
      </c>
      <c r="P9695" t="n">
        <v>1207.69</v>
      </c>
    </row>
    <row r="9696">
      <c r="A9696" t="n">
        <v>33200407</v>
      </c>
      <c r="B9696" t="n">
        <v>73200407</v>
      </c>
      <c r="C9696" t="inlineStr">
        <is>
          <t>LI</t>
        </is>
      </c>
      <c r="D9696" t="inlineStr">
        <is>
          <t>ČESKÁ POŠTA</t>
        </is>
      </c>
      <c r="E9696" t="inlineStr">
        <is>
          <t>1POSTA</t>
        </is>
      </c>
      <c r="F9696" t="inlineStr">
        <is>
          <t>P</t>
        </is>
      </c>
      <c r="G9696" t="inlineStr">
        <is>
          <t>Česká pošta - Chválenice</t>
        </is>
      </c>
      <c r="H9696" t="inlineStr">
        <is>
          <t>Chválenice</t>
        </is>
      </c>
      <c r="I9696" t="inlineStr">
        <is>
          <t>24</t>
        </is>
      </c>
      <c r="J9696" t="inlineStr">
        <is>
          <t>CHVÁLENICE</t>
        </is>
      </c>
      <c r="K9696" t="inlineStr">
        <is>
          <t>Plzeň-město</t>
        </is>
      </c>
      <c r="L9696" t="inlineStr">
        <is>
          <t>RSC</t>
        </is>
      </c>
      <c r="M9696" t="inlineStr">
        <is>
          <t>Horejš Vladimír</t>
        </is>
      </c>
      <c r="N9696" t="inlineStr">
        <is>
          <t>49.643519</t>
        </is>
      </c>
      <c r="O9696" t="inlineStr">
        <is>
          <t>13.475383</t>
        </is>
      </c>
      <c r="P9696" t="n">
        <v>1205.77</v>
      </c>
    </row>
    <row r="9697">
      <c r="A9697" t="n">
        <v>37400264</v>
      </c>
      <c r="B9697" t="n">
        <v>77400264</v>
      </c>
      <c r="C9697" t="inlineStr">
        <is>
          <t>LI</t>
        </is>
      </c>
      <c r="D9697" t="inlineStr">
        <is>
          <t>KA PARTNERS</t>
        </is>
      </c>
      <c r="E9697" t="inlineStr">
        <is>
          <t>1CD</t>
        </is>
      </c>
      <c r="F9697" t="inlineStr">
        <is>
          <t>A</t>
        </is>
      </c>
      <c r="G9697" t="inlineStr">
        <is>
          <t>ČD N.Jičín m.</t>
        </is>
      </c>
      <c r="H9697" t="inlineStr">
        <is>
          <t>K. Schwarze</t>
        </is>
      </c>
      <c r="I9697" t="inlineStr">
        <is>
          <t>853/4</t>
        </is>
      </c>
      <c r="J9697" t="inlineStr">
        <is>
          <t>NOVÝ JIČÍN</t>
        </is>
      </c>
      <c r="K9697" t="inlineStr">
        <is>
          <t>Nový Jičín</t>
        </is>
      </c>
      <c r="L9697" t="inlineStr">
        <is>
          <t>RSG</t>
        </is>
      </c>
      <c r="M9697" t="inlineStr">
        <is>
          <t>Herman Petr</t>
        </is>
      </c>
      <c r="N9697" t="inlineStr">
        <is>
          <t>49.598610</t>
        </is>
      </c>
      <c r="O9697" t="inlineStr">
        <is>
          <t>18.008880</t>
        </is>
      </c>
      <c r="P9697" t="n">
        <v>1205.38</v>
      </c>
    </row>
    <row r="9698">
      <c r="A9698" t="n">
        <v>31519701</v>
      </c>
      <c r="B9698" t="n">
        <v>71519701</v>
      </c>
      <c r="C9698" t="inlineStr">
        <is>
          <t>SMALL TERMINAL</t>
        </is>
      </c>
      <c r="D9698" t="inlineStr">
        <is>
          <t>IDT</t>
        </is>
      </c>
      <c r="E9698" t="inlineStr">
        <is>
          <t>4OSTATNI</t>
        </is>
      </c>
      <c r="F9698" t="inlineStr">
        <is>
          <t>B</t>
        </is>
      </c>
      <c r="G9698" t="inlineStr">
        <is>
          <t>Thi Minh Le</t>
        </is>
      </c>
      <c r="H9698" t="inlineStr">
        <is>
          <t>Žižkovo náměstí</t>
        </is>
      </c>
      <c r="I9698" t="inlineStr">
        <is>
          <t>133</t>
        </is>
      </c>
      <c r="J9698" t="inlineStr">
        <is>
          <t>NOVÉ STRAŠECÍ</t>
        </is>
      </c>
      <c r="K9698" t="inlineStr">
        <is>
          <t>Rakovník</t>
        </is>
      </c>
      <c r="L9698" t="inlineStr">
        <is>
          <t>RSA</t>
        </is>
      </c>
      <c r="M9698" t="inlineStr">
        <is>
          <t>Hrubý Jiří</t>
        </is>
      </c>
      <c r="N9698" t="inlineStr">
        <is>
          <t>50.151521</t>
        </is>
      </c>
      <c r="O9698" t="inlineStr">
        <is>
          <t>13.902014</t>
        </is>
      </c>
      <c r="P9698" t="n">
        <v>1204.23</v>
      </c>
    </row>
    <row r="9699">
      <c r="A9699" t="n">
        <v>33200543</v>
      </c>
      <c r="B9699" t="n">
        <v>73200543</v>
      </c>
      <c r="C9699" t="inlineStr">
        <is>
          <t>LI</t>
        </is>
      </c>
      <c r="D9699" t="inlineStr">
        <is>
          <t>ČESKÁ POŠTA</t>
        </is>
      </c>
      <c r="E9699" t="inlineStr">
        <is>
          <t>1POSTA</t>
        </is>
      </c>
      <c r="F9699" t="inlineStr">
        <is>
          <t>P</t>
        </is>
      </c>
      <c r="G9699" t="inlineStr">
        <is>
          <t>Česká pošta - Pocinovice</t>
        </is>
      </c>
      <c r="H9699" t="inlineStr">
        <is>
          <t>Pocinovice</t>
        </is>
      </c>
      <c r="I9699" t="inlineStr">
        <is>
          <t>72</t>
        </is>
      </c>
      <c r="J9699" t="inlineStr">
        <is>
          <t>POCINOVICE</t>
        </is>
      </c>
      <c r="K9699" t="inlineStr">
        <is>
          <t>Domažlice</t>
        </is>
      </c>
      <c r="L9699" t="inlineStr">
        <is>
          <t>RSC</t>
        </is>
      </c>
      <c r="M9699" t="inlineStr">
        <is>
          <t>Horejš Vladimír</t>
        </is>
      </c>
      <c r="N9699" t="inlineStr">
        <is>
          <t>49.344226</t>
        </is>
      </c>
      <c r="O9699" t="inlineStr">
        <is>
          <t>13.133921</t>
        </is>
      </c>
      <c r="P9699" t="n">
        <v>1203.85</v>
      </c>
    </row>
    <row r="9700">
      <c r="A9700" t="n">
        <v>33400204</v>
      </c>
      <c r="B9700" t="n">
        <v>73400204</v>
      </c>
      <c r="C9700" t="inlineStr">
        <is>
          <t>LI</t>
        </is>
      </c>
      <c r="D9700" t="inlineStr">
        <is>
          <t>KA PARTNERS</t>
        </is>
      </c>
      <c r="E9700" t="inlineStr">
        <is>
          <t>1CD</t>
        </is>
      </c>
      <c r="F9700" t="inlineStr">
        <is>
          <t>A</t>
        </is>
      </c>
      <c r="G9700" t="inlineStr">
        <is>
          <t>ČD Domažlice</t>
        </is>
      </c>
      <c r="H9700" t="inlineStr">
        <is>
          <t>Masarykova</t>
        </is>
      </c>
      <c r="I9700" t="inlineStr">
        <is>
          <t>131</t>
        </is>
      </c>
      <c r="J9700" t="inlineStr">
        <is>
          <t>DOMAŽLICE - BEZDĚKOVSKÉ PŘEDMĚSTÍ</t>
        </is>
      </c>
      <c r="K9700" t="inlineStr">
        <is>
          <t>Domažlice</t>
        </is>
      </c>
      <c r="L9700" t="inlineStr">
        <is>
          <t>RSC</t>
        </is>
      </c>
      <c r="M9700" t="inlineStr">
        <is>
          <t>Horejš Vladimír</t>
        </is>
      </c>
      <c r="N9700" t="inlineStr">
        <is>
          <t>49.435000</t>
        </is>
      </c>
      <c r="O9700" t="inlineStr">
        <is>
          <t>12.943050</t>
        </is>
      </c>
      <c r="P9700" t="n">
        <v>1202.69</v>
      </c>
    </row>
    <row r="9701">
      <c r="A9701" t="n">
        <v>17206054</v>
      </c>
      <c r="B9701" t="n">
        <v>87206054</v>
      </c>
      <c r="C9701" t="inlineStr">
        <is>
          <t>VELKY TERMINAL</t>
        </is>
      </c>
      <c r="D9701" t="inlineStr">
        <is>
          <t>ČESKÁ POŠTA</t>
        </is>
      </c>
      <c r="E9701" t="inlineStr">
        <is>
          <t>1POSTA</t>
        </is>
      </c>
      <c r="F9701" t="inlineStr">
        <is>
          <t>P</t>
        </is>
      </c>
      <c r="G9701" t="inlineStr">
        <is>
          <t>Česká pošta - Skrbeň</t>
        </is>
      </c>
      <c r="H9701" t="inlineStr">
        <is>
          <t>Na Návsi</t>
        </is>
      </c>
      <c r="I9701" t="inlineStr">
        <is>
          <t>131/2</t>
        </is>
      </c>
      <c r="J9701" t="inlineStr">
        <is>
          <t>SKRBEŇ</t>
        </is>
      </c>
      <c r="K9701" t="inlineStr">
        <is>
          <t>Olomouc</t>
        </is>
      </c>
      <c r="L9701" t="inlineStr">
        <is>
          <t>RSG</t>
        </is>
      </c>
      <c r="M9701" t="inlineStr">
        <is>
          <t>Dolníček Richard</t>
        </is>
      </c>
      <c r="N9701" t="inlineStr">
        <is>
          <t>49.642763</t>
        </is>
      </c>
      <c r="O9701" t="inlineStr">
        <is>
          <t>17.179500</t>
        </is>
      </c>
      <c r="P9701" t="n">
        <v>1202.58</v>
      </c>
    </row>
    <row r="9702">
      <c r="A9702" t="n">
        <v>15203048</v>
      </c>
      <c r="B9702" t="n">
        <v>85203048</v>
      </c>
      <c r="C9702" t="inlineStr">
        <is>
          <t>VELKY TERMINAL</t>
        </is>
      </c>
      <c r="D9702" t="inlineStr">
        <is>
          <t>ČESKÁ POŠTA</t>
        </is>
      </c>
      <c r="E9702" t="inlineStr">
        <is>
          <t>1POSTA</t>
        </is>
      </c>
      <c r="F9702" t="inlineStr">
        <is>
          <t>P</t>
        </is>
      </c>
      <c r="G9702" t="inlineStr">
        <is>
          <t>Česká pošta - Svratouch</t>
        </is>
      </c>
      <c r="H9702" t="inlineStr">
        <is>
          <t>Svratouch</t>
        </is>
      </c>
      <c r="I9702" t="inlineStr">
        <is>
          <t>286</t>
        </is>
      </c>
      <c r="J9702" t="inlineStr">
        <is>
          <t>SVRATOUCH</t>
        </is>
      </c>
      <c r="K9702" t="inlineStr">
        <is>
          <t>Chrudim</t>
        </is>
      </c>
      <c r="L9702" t="inlineStr">
        <is>
          <t>RSE</t>
        </is>
      </c>
      <c r="M9702" t="inlineStr">
        <is>
          <t>Jareš Jaroslav</t>
        </is>
      </c>
      <c r="N9702" t="inlineStr">
        <is>
          <t>49.725464</t>
        </is>
      </c>
      <c r="O9702" t="inlineStr">
        <is>
          <t>16.033115</t>
        </is>
      </c>
      <c r="P9702" t="n">
        <v>1201.35</v>
      </c>
    </row>
    <row r="9703">
      <c r="A9703" t="n">
        <v>36511001</v>
      </c>
      <c r="B9703" t="n">
        <v>76511001</v>
      </c>
      <c r="C9703" t="inlineStr">
        <is>
          <t>SMALL TERMINAL</t>
        </is>
      </c>
      <c r="D9703" t="inlineStr">
        <is>
          <t>IDT</t>
        </is>
      </c>
      <c r="E9703" t="inlineStr">
        <is>
          <t>4OSTATNI</t>
        </is>
      </c>
      <c r="F9703" t="inlineStr">
        <is>
          <t>B</t>
        </is>
      </c>
      <c r="G9703" t="inlineStr">
        <is>
          <t>Francesco Petroncini</t>
        </is>
      </c>
      <c r="H9703" t="inlineStr">
        <is>
          <t>Jugoslávská (stánek PNS u Vinotéky)</t>
        </is>
      </c>
      <c r="I9703" t="inlineStr"/>
      <c r="J9703" t="inlineStr">
        <is>
          <t>BRNO - ZÁBRDOVICE</t>
        </is>
      </c>
      <c r="K9703" t="inlineStr">
        <is>
          <t>Brno-město</t>
        </is>
      </c>
      <c r="L9703" t="inlineStr">
        <is>
          <t>RSB</t>
        </is>
      </c>
      <c r="M9703" t="inlineStr">
        <is>
          <t>Petlach Lubomír</t>
        </is>
      </c>
      <c r="N9703" t="inlineStr">
        <is>
          <t>49.204210</t>
        </is>
      </c>
      <c r="O9703" t="inlineStr">
        <is>
          <t>16.623800</t>
        </is>
      </c>
      <c r="P9703" t="n">
        <v>1200.38</v>
      </c>
    </row>
    <row r="9704">
      <c r="A9704" t="n">
        <v>32200614</v>
      </c>
      <c r="B9704" t="n">
        <v>72200614</v>
      </c>
      <c r="C9704" t="inlineStr">
        <is>
          <t>LI</t>
        </is>
      </c>
      <c r="D9704" t="inlineStr">
        <is>
          <t>ČESKÁ POŠTA</t>
        </is>
      </c>
      <c r="E9704" t="inlineStr">
        <is>
          <t>1POSTA</t>
        </is>
      </c>
      <c r="F9704" t="inlineStr">
        <is>
          <t>P</t>
        </is>
      </c>
      <c r="G9704" t="inlineStr">
        <is>
          <t>Česká pošta - Tučapy u Soběslavě</t>
        </is>
      </c>
      <c r="H9704" t="inlineStr">
        <is>
          <t>Tučapy</t>
        </is>
      </c>
      <c r="I9704" t="inlineStr">
        <is>
          <t>19</t>
        </is>
      </c>
      <c r="J9704" t="inlineStr">
        <is>
          <t>TUČAPY</t>
        </is>
      </c>
      <c r="K9704" t="inlineStr">
        <is>
          <t>Tábor</t>
        </is>
      </c>
      <c r="L9704" t="inlineStr">
        <is>
          <t>RSB</t>
        </is>
      </c>
      <c r="M9704" t="inlineStr">
        <is>
          <t>Dvořák Petr</t>
        </is>
      </c>
      <c r="N9704" t="inlineStr">
        <is>
          <t>49.291114</t>
        </is>
      </c>
      <c r="O9704" t="inlineStr">
        <is>
          <t>14.803543</t>
        </is>
      </c>
      <c r="P9704" t="n">
        <v>1199.23</v>
      </c>
    </row>
    <row r="9705">
      <c r="A9705" t="n">
        <v>16208013</v>
      </c>
      <c r="B9705" t="n">
        <v>86208013</v>
      </c>
      <c r="C9705" t="inlineStr">
        <is>
          <t>VELKY TERMINAL</t>
        </is>
      </c>
      <c r="D9705" t="inlineStr">
        <is>
          <t>ČESKÁ POŠTA</t>
        </is>
      </c>
      <c r="E9705" t="inlineStr">
        <is>
          <t>1POSTA</t>
        </is>
      </c>
      <c r="F9705" t="inlineStr">
        <is>
          <t>P</t>
        </is>
      </c>
      <c r="G9705" t="inlineStr">
        <is>
          <t>Česká pošta - Kvasice</t>
        </is>
      </c>
      <c r="H9705" t="inlineStr">
        <is>
          <t>Kroměřížská</t>
        </is>
      </c>
      <c r="I9705" t="inlineStr">
        <is>
          <t>318</t>
        </is>
      </c>
      <c r="J9705" t="inlineStr">
        <is>
          <t>KVASICE</t>
        </is>
      </c>
      <c r="K9705" t="inlineStr">
        <is>
          <t>Kroměříž</t>
        </is>
      </c>
      <c r="L9705" t="inlineStr">
        <is>
          <t>RSE</t>
        </is>
      </c>
      <c r="M9705" t="inlineStr">
        <is>
          <t>Modlitba Jakub</t>
        </is>
      </c>
      <c r="N9705" t="inlineStr">
        <is>
          <t>49.243646</t>
        </is>
      </c>
      <c r="O9705" t="inlineStr">
        <is>
          <t>17.468120</t>
        </is>
      </c>
      <c r="P9705" t="n">
        <v>1198.46</v>
      </c>
    </row>
    <row r="9706">
      <c r="A9706" t="n">
        <v>31400243</v>
      </c>
      <c r="B9706" t="n">
        <v>71400243</v>
      </c>
      <c r="C9706" t="inlineStr">
        <is>
          <t>LI</t>
        </is>
      </c>
      <c r="D9706" t="inlineStr">
        <is>
          <t>KA PARTNERS</t>
        </is>
      </c>
      <c r="E9706" t="inlineStr">
        <is>
          <t>1CD</t>
        </is>
      </c>
      <c r="F9706" t="inlineStr">
        <is>
          <t>A</t>
        </is>
      </c>
      <c r="G9706" t="inlineStr">
        <is>
          <t>ČD Milovice</t>
        </is>
      </c>
      <c r="H9706" t="inlineStr">
        <is>
          <t>Nádražní</t>
        </is>
      </c>
      <c r="I9706" t="inlineStr">
        <is>
          <t>469/13</t>
        </is>
      </c>
      <c r="J9706" t="inlineStr">
        <is>
          <t>MILOVICE</t>
        </is>
      </c>
      <c r="K9706" t="inlineStr">
        <is>
          <t>Nymburk</t>
        </is>
      </c>
      <c r="L9706" t="inlineStr">
        <is>
          <t>RSA</t>
        </is>
      </c>
      <c r="M9706" t="inlineStr">
        <is>
          <t>Česnek Miroslav</t>
        </is>
      </c>
      <c r="N9706" t="inlineStr">
        <is>
          <t>50.229160</t>
        </is>
      </c>
      <c r="O9706" t="inlineStr">
        <is>
          <t>14.881660</t>
        </is>
      </c>
      <c r="P9706" t="n">
        <v>1196.92</v>
      </c>
    </row>
    <row r="9707">
      <c r="A9707" t="n">
        <v>36200839</v>
      </c>
      <c r="B9707" t="n">
        <v>76200839</v>
      </c>
      <c r="C9707" t="inlineStr">
        <is>
          <t>LI</t>
        </is>
      </c>
      <c r="D9707" t="inlineStr">
        <is>
          <t>ČESKÁ POŠTA</t>
        </is>
      </c>
      <c r="E9707" t="inlineStr">
        <is>
          <t>1POSTA</t>
        </is>
      </c>
      <c r="F9707" t="inlineStr">
        <is>
          <t>P</t>
        </is>
      </c>
      <c r="G9707" t="inlineStr">
        <is>
          <t>Česká pošta - Nedachlebice</t>
        </is>
      </c>
      <c r="H9707" t="inlineStr">
        <is>
          <t>Nedachlebice</t>
        </is>
      </c>
      <c r="I9707" t="inlineStr">
        <is>
          <t>250</t>
        </is>
      </c>
      <c r="J9707" t="inlineStr">
        <is>
          <t>NEDACHLEBICE</t>
        </is>
      </c>
      <c r="K9707" t="inlineStr">
        <is>
          <t>Uherské Hradiště</t>
        </is>
      </c>
      <c r="L9707" t="inlineStr">
        <is>
          <t>RSE</t>
        </is>
      </c>
      <c r="M9707" t="inlineStr">
        <is>
          <t>Modlitba Jakub</t>
        </is>
      </c>
      <c r="N9707" t="inlineStr">
        <is>
          <t>49.100636</t>
        </is>
      </c>
      <c r="O9707" t="inlineStr">
        <is>
          <t>17.591427</t>
        </is>
      </c>
      <c r="P9707" t="n">
        <v>1196.54</v>
      </c>
    </row>
    <row r="9708">
      <c r="A9708" t="n">
        <v>37201040</v>
      </c>
      <c r="B9708" t="n">
        <v>77201040</v>
      </c>
      <c r="C9708" t="inlineStr">
        <is>
          <t>LI</t>
        </is>
      </c>
      <c r="D9708" t="inlineStr">
        <is>
          <t>ČESKÁ POŠTA</t>
        </is>
      </c>
      <c r="E9708" t="inlineStr">
        <is>
          <t>1POSTA</t>
        </is>
      </c>
      <c r="F9708" t="inlineStr">
        <is>
          <t>P</t>
        </is>
      </c>
      <c r="G9708" t="inlineStr">
        <is>
          <t>Česká pošta - Hněvošice</t>
        </is>
      </c>
      <c r="H9708" t="inlineStr">
        <is>
          <t>Opavská</t>
        </is>
      </c>
      <c r="I9708" t="inlineStr">
        <is>
          <t>170</t>
        </is>
      </c>
      <c r="J9708" t="inlineStr">
        <is>
          <t>HNĚVOŠICE</t>
        </is>
      </c>
      <c r="K9708" t="inlineStr">
        <is>
          <t>Opava</t>
        </is>
      </c>
      <c r="L9708" t="inlineStr">
        <is>
          <t>RSG</t>
        </is>
      </c>
      <c r="M9708" t="inlineStr">
        <is>
          <t>Gelnar Ivo</t>
        </is>
      </c>
      <c r="N9708" t="inlineStr">
        <is>
          <t>50.004137</t>
        </is>
      </c>
      <c r="O9708" t="inlineStr">
        <is>
          <t>18.011658</t>
        </is>
      </c>
      <c r="P9708" t="n">
        <v>1196.54</v>
      </c>
    </row>
    <row r="9709">
      <c r="A9709" t="n">
        <v>31201045</v>
      </c>
      <c r="B9709" t="n">
        <v>71201045</v>
      </c>
      <c r="C9709" t="inlineStr">
        <is>
          <t>LI</t>
        </is>
      </c>
      <c r="D9709" t="inlineStr">
        <is>
          <t>ČESKÁ POŠTA</t>
        </is>
      </c>
      <c r="E9709" t="inlineStr">
        <is>
          <t>1POSTA</t>
        </is>
      </c>
      <c r="F9709" t="inlineStr">
        <is>
          <t>P</t>
        </is>
      </c>
      <c r="G9709" t="inlineStr">
        <is>
          <t>Česká pošta - Řepín</t>
        </is>
      </c>
      <c r="H9709" t="inlineStr">
        <is>
          <t>Hlavní</t>
        </is>
      </c>
      <c r="I9709" t="inlineStr">
        <is>
          <t>3</t>
        </is>
      </c>
      <c r="J9709" t="inlineStr">
        <is>
          <t>ŘEPÍN</t>
        </is>
      </c>
      <c r="K9709" t="inlineStr">
        <is>
          <t>Mělník</t>
        </is>
      </c>
      <c r="L9709" t="inlineStr">
        <is>
          <t>RSA</t>
        </is>
      </c>
      <c r="M9709" t="inlineStr">
        <is>
          <t>Vlk Pavel</t>
        </is>
      </c>
      <c r="N9709" t="inlineStr">
        <is>
          <t>50.366880</t>
        </is>
      </c>
      <c r="O9709" t="inlineStr">
        <is>
          <t>14.635034</t>
        </is>
      </c>
      <c r="P9709" t="n">
        <v>1195.38</v>
      </c>
    </row>
    <row r="9710">
      <c r="A9710" t="n">
        <v>31501001</v>
      </c>
      <c r="B9710" t="n">
        <v>71501001</v>
      </c>
      <c r="C9710" t="inlineStr">
        <is>
          <t>SMALL TERMINAL</t>
        </is>
      </c>
      <c r="D9710" t="inlineStr">
        <is>
          <t>IDT</t>
        </is>
      </c>
      <c r="E9710" t="inlineStr">
        <is>
          <t>4OSTATNI</t>
        </is>
      </c>
      <c r="F9710" t="inlineStr">
        <is>
          <t>B</t>
        </is>
      </c>
      <c r="G9710" t="inlineStr">
        <is>
          <t>Viet Ha Le</t>
        </is>
      </c>
      <c r="H9710" t="inlineStr">
        <is>
          <t>Čumpelíkova</t>
        </is>
      </c>
      <c r="I9710" t="inlineStr">
        <is>
          <t>1222/6</t>
        </is>
      </c>
      <c r="J9710" t="inlineStr">
        <is>
          <t>PRAHA 8 - KOBYLISY</t>
        </is>
      </c>
      <c r="K9710" t="inlineStr">
        <is>
          <t>Praha</t>
        </is>
      </c>
      <c r="L9710" t="inlineStr">
        <is>
          <t>RSA</t>
        </is>
      </c>
      <c r="M9710" t="inlineStr">
        <is>
          <t>Vlk Pavel</t>
        </is>
      </c>
      <c r="N9710" t="inlineStr">
        <is>
          <t>50.128299</t>
        </is>
      </c>
      <c r="O9710" t="inlineStr">
        <is>
          <t>14.460437</t>
        </is>
      </c>
      <c r="P9710" t="n">
        <v>1194.23</v>
      </c>
    </row>
    <row r="9711">
      <c r="A9711" t="n">
        <v>34500701</v>
      </c>
      <c r="B9711" t="n">
        <v>74500701</v>
      </c>
      <c r="C9711" t="inlineStr">
        <is>
          <t>SMALL TERMINAL</t>
        </is>
      </c>
      <c r="D9711" t="inlineStr">
        <is>
          <t>IDT</t>
        </is>
      </c>
      <c r="E9711" t="inlineStr">
        <is>
          <t>4OSTATNI</t>
        </is>
      </c>
      <c r="F9711" t="inlineStr">
        <is>
          <t>B</t>
        </is>
      </c>
      <c r="G9711" t="inlineStr">
        <is>
          <t>LA Market, s.r.o.</t>
        </is>
      </c>
      <c r="H9711" t="inlineStr">
        <is>
          <t>Sídliště</t>
        </is>
      </c>
      <c r="I9711" t="inlineStr">
        <is>
          <t>695</t>
        </is>
      </c>
      <c r="J9711" t="inlineStr">
        <is>
          <t>BENEŠOV NAD PLOUČNICÍ</t>
        </is>
      </c>
      <c r="K9711" t="inlineStr">
        <is>
          <t>Děčín</t>
        </is>
      </c>
      <c r="L9711" t="inlineStr">
        <is>
          <t>RSD</t>
        </is>
      </c>
      <c r="M9711" t="inlineStr">
        <is>
          <t>Šticha Milan</t>
        </is>
      </c>
      <c r="N9711" t="inlineStr">
        <is>
          <t>50.741704</t>
        </is>
      </c>
      <c r="O9711" t="inlineStr">
        <is>
          <t>14.304242</t>
        </is>
      </c>
      <c r="P9711" t="n">
        <v>1194.23</v>
      </c>
    </row>
    <row r="9712">
      <c r="A9712" t="n">
        <v>32507501</v>
      </c>
      <c r="B9712" t="n">
        <v>72507501</v>
      </c>
      <c r="C9712" t="inlineStr">
        <is>
          <t>SMALL TERMINAL</t>
        </is>
      </c>
      <c r="D9712" t="inlineStr">
        <is>
          <t>IDT</t>
        </is>
      </c>
      <c r="E9712" t="inlineStr">
        <is>
          <t>4OSTATNI</t>
        </is>
      </c>
      <c r="F9712" t="inlineStr">
        <is>
          <t>B</t>
        </is>
      </c>
      <c r="G9712" t="inlineStr">
        <is>
          <t>Van Son Ninh</t>
        </is>
      </c>
      <c r="H9712" t="inlineStr">
        <is>
          <t>Žižkovo náměstí</t>
        </is>
      </c>
      <c r="I9712" t="inlineStr">
        <is>
          <t>34</t>
        </is>
      </c>
      <c r="J9712" t="inlineStr">
        <is>
          <t>TRHOVÉ SVINY</t>
        </is>
      </c>
      <c r="K9712" t="inlineStr">
        <is>
          <t>České Budějovice</t>
        </is>
      </c>
      <c r="L9712" t="inlineStr">
        <is>
          <t>RSB</t>
        </is>
      </c>
      <c r="M9712" t="inlineStr">
        <is>
          <t>Dvořák Petr</t>
        </is>
      </c>
      <c r="N9712" t="inlineStr">
        <is>
          <t>48.839089</t>
        </is>
      </c>
      <c r="O9712" t="inlineStr">
        <is>
          <t>14.703952</t>
        </is>
      </c>
      <c r="P9712" t="n">
        <v>1193.85</v>
      </c>
    </row>
    <row r="9713">
      <c r="A9713" t="n">
        <v>35200993</v>
      </c>
      <c r="B9713" t="n">
        <v>75200993</v>
      </c>
      <c r="C9713" t="inlineStr">
        <is>
          <t>LI</t>
        </is>
      </c>
      <c r="D9713" t="inlineStr">
        <is>
          <t>ČESKÁ POŠTA</t>
        </is>
      </c>
      <c r="E9713" t="inlineStr">
        <is>
          <t>1POSTA</t>
        </is>
      </c>
      <c r="F9713" t="inlineStr">
        <is>
          <t>P</t>
        </is>
      </c>
      <c r="G9713" t="inlineStr">
        <is>
          <t>Česká pošta - Zámrsk</t>
        </is>
      </c>
      <c r="H9713" t="inlineStr">
        <is>
          <t>Zámrsk</t>
        </is>
      </c>
      <c r="I9713" t="inlineStr">
        <is>
          <t>87</t>
        </is>
      </c>
      <c r="J9713" t="inlineStr">
        <is>
          <t>ZÁMRSK</t>
        </is>
      </c>
      <c r="K9713" t="inlineStr">
        <is>
          <t>Ústí nad Orlicí</t>
        </is>
      </c>
      <c r="L9713" t="inlineStr">
        <is>
          <t>RSE</t>
        </is>
      </c>
      <c r="M9713" t="inlineStr">
        <is>
          <t>Rek Lubomír</t>
        </is>
      </c>
      <c r="N9713" t="inlineStr">
        <is>
          <t>49.986989</t>
        </is>
      </c>
      <c r="O9713" t="inlineStr">
        <is>
          <t>16.129877</t>
        </is>
      </c>
      <c r="P9713" t="n">
        <v>1193.85</v>
      </c>
    </row>
    <row r="9714">
      <c r="A9714" t="n">
        <v>36200729</v>
      </c>
      <c r="B9714" t="n">
        <v>76200729</v>
      </c>
      <c r="C9714" t="inlineStr">
        <is>
          <t>LI</t>
        </is>
      </c>
      <c r="D9714" t="inlineStr">
        <is>
          <t>ČESKÁ POŠTA</t>
        </is>
      </c>
      <c r="E9714" t="inlineStr">
        <is>
          <t>1POSTA</t>
        </is>
      </c>
      <c r="F9714" t="inlineStr">
        <is>
          <t>P</t>
        </is>
      </c>
      <c r="G9714" t="inlineStr">
        <is>
          <t>Česká pošta - Únanov</t>
        </is>
      </c>
      <c r="H9714" t="inlineStr">
        <is>
          <t>Únanov</t>
        </is>
      </c>
      <c r="I9714" t="inlineStr">
        <is>
          <t>243</t>
        </is>
      </c>
      <c r="J9714" t="inlineStr">
        <is>
          <t>ÚNANOV</t>
        </is>
      </c>
      <c r="K9714" t="inlineStr">
        <is>
          <t>Znojmo</t>
        </is>
      </c>
      <c r="L9714" t="inlineStr">
        <is>
          <t>RSB</t>
        </is>
      </c>
      <c r="M9714" t="inlineStr">
        <is>
          <t>Koutný Roman</t>
        </is>
      </c>
      <c r="N9714" t="inlineStr">
        <is>
          <t>48.903427</t>
        </is>
      </c>
      <c r="O9714" t="inlineStr">
        <is>
          <t>16.062911</t>
        </is>
      </c>
      <c r="P9714" t="n">
        <v>1192.69</v>
      </c>
    </row>
    <row r="9715">
      <c r="A9715" t="n">
        <v>31201108</v>
      </c>
      <c r="B9715" t="n">
        <v>71201108</v>
      </c>
      <c r="C9715" t="inlineStr">
        <is>
          <t>LI</t>
        </is>
      </c>
      <c r="D9715" t="inlineStr">
        <is>
          <t>ČESKÁ POŠTA</t>
        </is>
      </c>
      <c r="E9715" t="inlineStr">
        <is>
          <t>1POSTA</t>
        </is>
      </c>
      <c r="F9715" t="inlineStr">
        <is>
          <t>P</t>
        </is>
      </c>
      <c r="G9715" t="inlineStr">
        <is>
          <t>Česká pošta - Josefův Důl u M.Boleslavě</t>
        </is>
      </c>
      <c r="H9715" t="inlineStr">
        <is>
          <t>Josefův Důl</t>
        </is>
      </c>
      <c r="I9715" t="inlineStr">
        <is>
          <t>7</t>
        </is>
      </c>
      <c r="J9715" t="inlineStr">
        <is>
          <t>JOSEFŮV DŮL</t>
        </is>
      </c>
      <c r="K9715" t="inlineStr">
        <is>
          <t>Mladá Boleslav</t>
        </is>
      </c>
      <c r="L9715" t="inlineStr">
        <is>
          <t>RSA</t>
        </is>
      </c>
      <c r="M9715" t="inlineStr">
        <is>
          <t>Vlk Pavel</t>
        </is>
      </c>
      <c r="N9715" t="inlineStr">
        <is>
          <t>50.453364</t>
        </is>
      </c>
      <c r="O9715" t="inlineStr">
        <is>
          <t>14.893734</t>
        </is>
      </c>
      <c r="P9715" t="n">
        <v>1192.31</v>
      </c>
    </row>
    <row r="9716">
      <c r="A9716" t="n">
        <v>32502901</v>
      </c>
      <c r="B9716" t="n">
        <v>72502901</v>
      </c>
      <c r="C9716" t="inlineStr">
        <is>
          <t>SMALL TERMINAL</t>
        </is>
      </c>
      <c r="D9716" t="inlineStr">
        <is>
          <t>IDT</t>
        </is>
      </c>
      <c r="E9716" t="inlineStr">
        <is>
          <t>4OSTATNI</t>
        </is>
      </c>
      <c r="F9716" t="inlineStr">
        <is>
          <t>B</t>
        </is>
      </c>
      <c r="G9716" t="inlineStr">
        <is>
          <t>Thi Hien Nguyen</t>
        </is>
      </c>
      <c r="H9716" t="inlineStr">
        <is>
          <t>Kaplířova</t>
        </is>
      </c>
      <c r="I9716" t="inlineStr">
        <is>
          <t>69</t>
        </is>
      </c>
      <c r="J9716" t="inlineStr">
        <is>
          <t>VIMPERK - VIMPERK II</t>
        </is>
      </c>
      <c r="K9716" t="inlineStr">
        <is>
          <t>Prachatice</t>
        </is>
      </c>
      <c r="L9716" t="inlineStr">
        <is>
          <t>RSB</t>
        </is>
      </c>
      <c r="M9716" t="inlineStr">
        <is>
          <t>Štolba Jan</t>
        </is>
      </c>
      <c r="N9716" t="inlineStr">
        <is>
          <t>49.052676</t>
        </is>
      </c>
      <c r="O9716" t="inlineStr">
        <is>
          <t>13.776317</t>
        </is>
      </c>
      <c r="P9716" t="n">
        <v>1192.31</v>
      </c>
    </row>
    <row r="9717">
      <c r="A9717" t="n">
        <v>35200736</v>
      </c>
      <c r="B9717" t="n">
        <v>75200736</v>
      </c>
      <c r="C9717" t="inlineStr">
        <is>
          <t>LI</t>
        </is>
      </c>
      <c r="D9717" t="inlineStr">
        <is>
          <t>ČESKÁ POŠTA</t>
        </is>
      </c>
      <c r="E9717" t="inlineStr">
        <is>
          <t>1POSTA</t>
        </is>
      </c>
      <c r="F9717" t="inlineStr">
        <is>
          <t>P</t>
        </is>
      </c>
      <c r="G9717" t="inlineStr">
        <is>
          <t>Česká pošta - Jedlová u Poličky</t>
        </is>
      </c>
      <c r="H9717" t="inlineStr">
        <is>
          <t>Jedlová</t>
        </is>
      </c>
      <c r="I9717" t="inlineStr">
        <is>
          <t>390</t>
        </is>
      </c>
      <c r="J9717" t="inlineStr">
        <is>
          <t>JEDLOVÁ</t>
        </is>
      </c>
      <c r="K9717" t="inlineStr">
        <is>
          <t>Svitavy</t>
        </is>
      </c>
      <c r="L9717" t="inlineStr">
        <is>
          <t>RSE</t>
        </is>
      </c>
      <c r="M9717" t="inlineStr">
        <is>
          <t>Rek Lubomír</t>
        </is>
      </c>
      <c r="N9717" t="inlineStr">
        <is>
          <t>49.654557</t>
        </is>
      </c>
      <c r="O9717" t="inlineStr">
        <is>
          <t>16.324396</t>
        </is>
      </c>
      <c r="P9717" t="n">
        <v>1191.15</v>
      </c>
    </row>
    <row r="9718">
      <c r="A9718" t="n">
        <v>34507101</v>
      </c>
      <c r="B9718" t="n">
        <v>74507101</v>
      </c>
      <c r="C9718" t="inlineStr">
        <is>
          <t>SMALL TERMINAL</t>
        </is>
      </c>
      <c r="D9718" t="inlineStr">
        <is>
          <t>IDT</t>
        </is>
      </c>
      <c r="E9718" t="inlineStr">
        <is>
          <t>4OSTATNI</t>
        </is>
      </c>
      <c r="F9718" t="inlineStr">
        <is>
          <t>B</t>
        </is>
      </c>
      <c r="G9718" t="inlineStr">
        <is>
          <t>Công Tâm Đao</t>
        </is>
      </c>
      <c r="H9718" t="inlineStr">
        <is>
          <t>Domoušice</t>
        </is>
      </c>
      <c r="I9718" t="inlineStr">
        <is>
          <t>46</t>
        </is>
      </c>
      <c r="J9718" t="inlineStr">
        <is>
          <t>DOMOUŠICE</t>
        </is>
      </c>
      <c r="K9718" t="inlineStr">
        <is>
          <t>Louny</t>
        </is>
      </c>
      <c r="L9718" t="inlineStr">
        <is>
          <t>RSD</t>
        </is>
      </c>
      <c r="M9718" t="inlineStr">
        <is>
          <t>Neubert Jaroslav</t>
        </is>
      </c>
      <c r="N9718" t="inlineStr">
        <is>
          <t>50.233285</t>
        </is>
      </c>
      <c r="O9718" t="inlineStr">
        <is>
          <t>13.729354</t>
        </is>
      </c>
      <c r="P9718" t="n">
        <v>1187.31</v>
      </c>
    </row>
    <row r="9719">
      <c r="A9719" t="n">
        <v>36520801</v>
      </c>
      <c r="B9719" t="n">
        <v>76520801</v>
      </c>
      <c r="C9719" t="inlineStr">
        <is>
          <t>SMALL TERMINAL</t>
        </is>
      </c>
      <c r="D9719" t="inlineStr">
        <is>
          <t>IDT</t>
        </is>
      </c>
      <c r="E9719" t="inlineStr">
        <is>
          <t>4OSTATNI</t>
        </is>
      </c>
      <c r="F9719" t="inlineStr">
        <is>
          <t>B</t>
        </is>
      </c>
      <c r="G9719" t="inlineStr">
        <is>
          <t>Xin Chao s.r.o.</t>
        </is>
      </c>
      <c r="H9719" t="inlineStr">
        <is>
          <t>Štefánikova</t>
        </is>
      </c>
      <c r="I9719" t="inlineStr">
        <is>
          <t>69/2</t>
        </is>
      </c>
      <c r="J9719" t="inlineStr">
        <is>
          <t>BRNO - PONAVA</t>
        </is>
      </c>
      <c r="K9719" t="inlineStr">
        <is>
          <t>Brno-město</t>
        </is>
      </c>
      <c r="L9719" t="inlineStr">
        <is>
          <t>RSB</t>
        </is>
      </c>
      <c r="M9719" t="inlineStr">
        <is>
          <t>Koutný Roman</t>
        </is>
      </c>
      <c r="N9719" t="inlineStr">
        <is>
          <t>49.207980</t>
        </is>
      </c>
      <c r="O9719" t="inlineStr">
        <is>
          <t>16.604370</t>
        </is>
      </c>
      <c r="P9719" t="n">
        <v>1185.77</v>
      </c>
    </row>
    <row r="9720">
      <c r="A9720" t="n">
        <v>36200778</v>
      </c>
      <c r="B9720" t="n">
        <v>76200778</v>
      </c>
      <c r="C9720" t="inlineStr">
        <is>
          <t>LI</t>
        </is>
      </c>
      <c r="D9720" t="inlineStr">
        <is>
          <t>ČESKÁ POŠTA</t>
        </is>
      </c>
      <c r="E9720" t="inlineStr">
        <is>
          <t>1POSTA</t>
        </is>
      </c>
      <c r="F9720" t="inlineStr">
        <is>
          <t>P</t>
        </is>
      </c>
      <c r="G9720" t="inlineStr">
        <is>
          <t>Česká pošta - Březník</t>
        </is>
      </c>
      <c r="H9720" t="inlineStr">
        <is>
          <t>Březník</t>
        </is>
      </c>
      <c r="I9720" t="inlineStr">
        <is>
          <t>104</t>
        </is>
      </c>
      <c r="J9720" t="inlineStr">
        <is>
          <t>BŘEZNÍK</t>
        </is>
      </c>
      <c r="K9720" t="inlineStr">
        <is>
          <t>Třebíč</t>
        </is>
      </c>
      <c r="L9720" t="inlineStr">
        <is>
          <t>RSB</t>
        </is>
      </c>
      <c r="M9720" t="inlineStr">
        <is>
          <t>Petlach Lubomír</t>
        </is>
      </c>
      <c r="N9720" t="inlineStr">
        <is>
          <t>49.171566</t>
        </is>
      </c>
      <c r="O9720" t="inlineStr">
        <is>
          <t>16.194072</t>
        </is>
      </c>
      <c r="P9720" t="n">
        <v>1180.77</v>
      </c>
    </row>
    <row r="9721">
      <c r="A9721" t="n">
        <v>37200974</v>
      </c>
      <c r="B9721" t="n">
        <v>77200974</v>
      </c>
      <c r="C9721" t="inlineStr">
        <is>
          <t>LI</t>
        </is>
      </c>
      <c r="D9721" t="inlineStr">
        <is>
          <t>ČESKÁ POŠTA</t>
        </is>
      </c>
      <c r="E9721" t="inlineStr">
        <is>
          <t>1POSTA</t>
        </is>
      </c>
      <c r="F9721" t="inlineStr">
        <is>
          <t>P</t>
        </is>
      </c>
      <c r="G9721" t="inlineStr">
        <is>
          <t>Česká pošta - Raškovice</t>
        </is>
      </c>
      <c r="H9721" t="inlineStr">
        <is>
          <t>Raškovice</t>
        </is>
      </c>
      <c r="I9721" t="inlineStr">
        <is>
          <t>232</t>
        </is>
      </c>
      <c r="J9721" t="inlineStr">
        <is>
          <t>RAŠKOVICE</t>
        </is>
      </c>
      <c r="K9721" t="inlineStr">
        <is>
          <t>Frýdek-Místek</t>
        </is>
      </c>
      <c r="L9721" t="inlineStr">
        <is>
          <t>RSG</t>
        </is>
      </c>
      <c r="M9721" t="inlineStr">
        <is>
          <t>Herman Michal</t>
        </is>
      </c>
      <c r="N9721" t="inlineStr">
        <is>
          <t>49.622032</t>
        </is>
      </c>
      <c r="O9721" t="inlineStr">
        <is>
          <t>18.467374</t>
        </is>
      </c>
      <c r="P9721" t="n">
        <v>1180.77</v>
      </c>
    </row>
    <row r="9722">
      <c r="A9722" t="n">
        <v>36522601</v>
      </c>
      <c r="B9722" t="n">
        <v>76522601</v>
      </c>
      <c r="C9722" t="inlineStr">
        <is>
          <t>SMALL TERMINAL</t>
        </is>
      </c>
      <c r="D9722" t="inlineStr">
        <is>
          <t>IDT</t>
        </is>
      </c>
      <c r="E9722" t="inlineStr">
        <is>
          <t>4OSTATNI</t>
        </is>
      </c>
      <c r="F9722" t="inlineStr">
        <is>
          <t>B</t>
        </is>
      </c>
      <c r="G9722" t="inlineStr">
        <is>
          <t>Pavel Doubek</t>
        </is>
      </c>
      <c r="H9722" t="inlineStr">
        <is>
          <t>Nováčkova</t>
        </is>
      </c>
      <c r="I9722" t="inlineStr">
        <is>
          <t>711/45</t>
        </is>
      </c>
      <c r="J9722" t="inlineStr">
        <is>
          <t>BRNO - HUSOVICE</t>
        </is>
      </c>
      <c r="K9722" t="inlineStr">
        <is>
          <t>Brno-město</t>
        </is>
      </c>
      <c r="L9722" t="inlineStr">
        <is>
          <t>RSB</t>
        </is>
      </c>
      <c r="M9722" t="inlineStr">
        <is>
          <t>Koutný Roman</t>
        </is>
      </c>
      <c r="N9722" t="inlineStr">
        <is>
          <t>49.211210</t>
        </is>
      </c>
      <c r="O9722" t="inlineStr">
        <is>
          <t>16.631290</t>
        </is>
      </c>
      <c r="P9722" t="n">
        <v>1180.38</v>
      </c>
    </row>
    <row r="9723">
      <c r="A9723" t="n">
        <v>36524901</v>
      </c>
      <c r="B9723" t="n">
        <v>76524901</v>
      </c>
      <c r="C9723" t="inlineStr">
        <is>
          <t>SMALL TERMINAL</t>
        </is>
      </c>
      <c r="D9723" t="inlineStr">
        <is>
          <t>IDT</t>
        </is>
      </c>
      <c r="E9723" t="inlineStr">
        <is>
          <t>4OSTATNI</t>
        </is>
      </c>
      <c r="F9723" t="inlineStr">
        <is>
          <t>B</t>
        </is>
      </c>
      <c r="G9723" t="inlineStr">
        <is>
          <t>TABÁK RADA s.r.o.</t>
        </is>
      </c>
      <c r="H9723" t="inlineStr">
        <is>
          <t>Znojemská</t>
        </is>
      </c>
      <c r="I9723" t="inlineStr">
        <is>
          <t>100</t>
        </is>
      </c>
      <c r="J9723" t="inlineStr">
        <is>
          <t>HNANICE</t>
        </is>
      </c>
      <c r="K9723" t="inlineStr">
        <is>
          <t>Znojmo</t>
        </is>
      </c>
      <c r="L9723" t="inlineStr">
        <is>
          <t>RSB</t>
        </is>
      </c>
      <c r="M9723" t="inlineStr">
        <is>
          <t>Koutný Roman</t>
        </is>
      </c>
      <c r="N9723" t="inlineStr">
        <is>
          <t>48.789330</t>
        </is>
      </c>
      <c r="O9723" t="inlineStr">
        <is>
          <t>15.982140</t>
        </is>
      </c>
      <c r="P9723" t="n">
        <v>1180</v>
      </c>
    </row>
    <row r="9724">
      <c r="A9724" t="n">
        <v>35502701</v>
      </c>
      <c r="B9724" t="n">
        <v>75502701</v>
      </c>
      <c r="C9724" t="inlineStr">
        <is>
          <t>SMALL TERMINAL</t>
        </is>
      </c>
      <c r="D9724" t="inlineStr">
        <is>
          <t>IDT</t>
        </is>
      </c>
      <c r="E9724" t="inlineStr">
        <is>
          <t>4OSTATNI</t>
        </is>
      </c>
      <c r="F9724" t="inlineStr">
        <is>
          <t>B</t>
        </is>
      </c>
      <c r="G9724" t="inlineStr">
        <is>
          <t>Manh Quynh Nguyen</t>
        </is>
      </c>
      <c r="H9724" t="inlineStr">
        <is>
          <t>Třebovská</t>
        </is>
      </c>
      <c r="I9724" t="inlineStr">
        <is>
          <t>138</t>
        </is>
      </c>
      <c r="J9724" t="inlineStr">
        <is>
          <t>ÚSTÍ NAD ORLICÍ - HYLVÁTY</t>
        </is>
      </c>
      <c r="K9724" t="inlineStr">
        <is>
          <t>Ústí nad Orlicí</t>
        </is>
      </c>
      <c r="L9724" t="inlineStr">
        <is>
          <t>RSE</t>
        </is>
      </c>
      <c r="M9724" t="inlineStr">
        <is>
          <t>Rek Lubomír</t>
        </is>
      </c>
      <c r="N9724" t="inlineStr">
        <is>
          <t>49.964048</t>
        </is>
      </c>
      <c r="O9724" t="inlineStr">
        <is>
          <t>16.399751</t>
        </is>
      </c>
      <c r="P9724" t="n">
        <v>1179.23</v>
      </c>
    </row>
    <row r="9725">
      <c r="A9725" t="n">
        <v>35200702</v>
      </c>
      <c r="B9725" t="n">
        <v>75200702</v>
      </c>
      <c r="C9725" t="inlineStr">
        <is>
          <t>LI</t>
        </is>
      </c>
      <c r="D9725" t="inlineStr">
        <is>
          <t>ČESKÁ POŠTA</t>
        </is>
      </c>
      <c r="E9725" t="inlineStr">
        <is>
          <t>1POSTA</t>
        </is>
      </c>
      <c r="F9725" t="inlineStr">
        <is>
          <t>P</t>
        </is>
      </c>
      <c r="G9725" t="inlineStr">
        <is>
          <t>Česká pošta - Sruby</t>
        </is>
      </c>
      <c r="H9725" t="inlineStr">
        <is>
          <t>Sruby</t>
        </is>
      </c>
      <c r="I9725" t="inlineStr">
        <is>
          <t>28</t>
        </is>
      </c>
      <c r="J9725" t="inlineStr">
        <is>
          <t>SRUBY</t>
        </is>
      </c>
      <c r="K9725" t="inlineStr">
        <is>
          <t>Ústí nad Orlicí</t>
        </is>
      </c>
      <c r="L9725" t="inlineStr">
        <is>
          <t>RSE</t>
        </is>
      </c>
      <c r="M9725" t="inlineStr">
        <is>
          <t>Rek Lubomír</t>
        </is>
      </c>
      <c r="N9725" t="inlineStr">
        <is>
          <t>49.996785</t>
        </is>
      </c>
      <c r="O9725" t="inlineStr">
        <is>
          <t>16.174340</t>
        </is>
      </c>
      <c r="P9725" t="n">
        <v>1176.92</v>
      </c>
    </row>
    <row r="9726">
      <c r="A9726" t="n">
        <v>31200905</v>
      </c>
      <c r="B9726" t="n">
        <v>71200905</v>
      </c>
      <c r="C9726" t="inlineStr">
        <is>
          <t>LI</t>
        </is>
      </c>
      <c r="D9726" t="inlineStr">
        <is>
          <t>ČESKÁ POŠTA</t>
        </is>
      </c>
      <c r="E9726" t="inlineStr">
        <is>
          <t>1POSTA</t>
        </is>
      </c>
      <c r="F9726" t="inlineStr">
        <is>
          <t>P</t>
        </is>
      </c>
      <c r="G9726" t="inlineStr">
        <is>
          <t>Česká pošta - Pravonín</t>
        </is>
      </c>
      <c r="H9726" t="inlineStr">
        <is>
          <t>Pravonín</t>
        </is>
      </c>
      <c r="I9726" t="inlineStr">
        <is>
          <t>156</t>
        </is>
      </c>
      <c r="J9726" t="inlineStr">
        <is>
          <t>PRAVONÍN</t>
        </is>
      </c>
      <c r="K9726" t="inlineStr">
        <is>
          <t>Benešov</t>
        </is>
      </c>
      <c r="L9726" t="inlineStr">
        <is>
          <t>RSA</t>
        </is>
      </c>
      <c r="M9726" t="inlineStr">
        <is>
          <t>Fiedler Miroslav</t>
        </is>
      </c>
      <c r="N9726" t="inlineStr">
        <is>
          <t>49.636611</t>
        </is>
      </c>
      <c r="O9726" t="inlineStr">
        <is>
          <t>14.946075</t>
        </is>
      </c>
      <c r="P9726" t="n">
        <v>1176.54</v>
      </c>
    </row>
    <row r="9727">
      <c r="A9727" t="n">
        <v>31523701</v>
      </c>
      <c r="B9727" t="n">
        <v>71523701</v>
      </c>
      <c r="C9727" t="inlineStr">
        <is>
          <t>SMALL TERMINAL</t>
        </is>
      </c>
      <c r="D9727" t="inlineStr">
        <is>
          <t>IDT</t>
        </is>
      </c>
      <c r="E9727" t="inlineStr">
        <is>
          <t>4OSTATNI</t>
        </is>
      </c>
      <c r="F9727" t="inlineStr">
        <is>
          <t>B</t>
        </is>
      </c>
      <c r="G9727" t="inlineStr">
        <is>
          <t>MEDOS/INA spol. s r.o.</t>
        </is>
      </c>
      <c r="H9727" t="inlineStr">
        <is>
          <t>Na Velvarské silnici (ČS PHM)</t>
        </is>
      </c>
      <c r="I9727" t="inlineStr"/>
      <c r="J9727" t="inlineStr">
        <is>
          <t>KRALUPY NAD VLTAVOU - MIKOVICE</t>
        </is>
      </c>
      <c r="K9727" t="inlineStr">
        <is>
          <t>Mělník</t>
        </is>
      </c>
      <c r="L9727" t="inlineStr">
        <is>
          <t>RSA</t>
        </is>
      </c>
      <c r="M9727" t="inlineStr">
        <is>
          <t>Vlk Pavel</t>
        </is>
      </c>
      <c r="N9727" t="inlineStr">
        <is>
          <t>50.229682</t>
        </is>
      </c>
      <c r="O9727" t="inlineStr">
        <is>
          <t>14.293850</t>
        </is>
      </c>
      <c r="P9727" t="n">
        <v>1176.35</v>
      </c>
    </row>
    <row r="9728">
      <c r="A9728" t="n">
        <v>11885901</v>
      </c>
      <c r="B9728" t="n">
        <v>81885901</v>
      </c>
      <c r="C9728" t="inlineStr">
        <is>
          <t>VELKY TERMINAL</t>
        </is>
      </c>
      <c r="D9728" t="inlineStr">
        <is>
          <t>IDT</t>
        </is>
      </c>
      <c r="E9728" t="inlineStr">
        <is>
          <t>2POSTAF</t>
        </is>
      </c>
      <c r="F9728" t="inlineStr">
        <is>
          <t>B</t>
        </is>
      </c>
      <c r="G9728" t="inlineStr">
        <is>
          <t>Petra Innemannová - Café pošta</t>
        </is>
      </c>
      <c r="H9728" t="inlineStr">
        <is>
          <t>Zákolany</t>
        </is>
      </c>
      <c r="I9728" t="inlineStr">
        <is>
          <t>55</t>
        </is>
      </c>
      <c r="J9728" t="inlineStr">
        <is>
          <t>ZÁKOLANY</t>
        </is>
      </c>
      <c r="K9728" t="inlineStr">
        <is>
          <t>Kladno</t>
        </is>
      </c>
      <c r="L9728" t="inlineStr">
        <is>
          <t>RSA</t>
        </is>
      </c>
      <c r="M9728" t="inlineStr">
        <is>
          <t>Hrubý Jiří</t>
        </is>
      </c>
      <c r="N9728" t="inlineStr">
        <is>
          <t>50.196403</t>
        </is>
      </c>
      <c r="O9728" t="inlineStr">
        <is>
          <t>14.248547</t>
        </is>
      </c>
      <c r="P9728" t="n">
        <v>1175.77</v>
      </c>
    </row>
    <row r="9729">
      <c r="A9729" t="n">
        <v>31001343</v>
      </c>
      <c r="B9729" t="n">
        <v>71001307</v>
      </c>
      <c r="C9729" t="inlineStr">
        <is>
          <t>LI</t>
        </is>
      </c>
      <c r="D9729" t="inlineStr">
        <is>
          <t>IDT</t>
        </is>
      </c>
      <c r="E9729" t="inlineStr">
        <is>
          <t>2COOP</t>
        </is>
      </c>
      <c r="F9729" t="inlineStr">
        <is>
          <t>B</t>
        </is>
      </c>
      <c r="G9729" t="inlineStr">
        <is>
          <t>COOP TUTY Příbram, družstvo</t>
        </is>
      </c>
      <c r="H9729" t="inlineStr">
        <is>
          <t>Malá Hraštice</t>
        </is>
      </c>
      <c r="I9729" t="inlineStr">
        <is>
          <t>114</t>
        </is>
      </c>
      <c r="J9729" t="inlineStr">
        <is>
          <t>MALÁ HRAŠTICE</t>
        </is>
      </c>
      <c r="K9729" t="inlineStr">
        <is>
          <t>Příbram</t>
        </is>
      </c>
      <c r="L9729" t="inlineStr">
        <is>
          <t>RSA</t>
        </is>
      </c>
      <c r="M9729" t="inlineStr">
        <is>
          <t>Fiedler Miroslav</t>
        </is>
      </c>
      <c r="N9729" t="inlineStr">
        <is>
          <t>49.806886</t>
        </is>
      </c>
      <c r="O9729" t="inlineStr">
        <is>
          <t>14.279968</t>
        </is>
      </c>
      <c r="P9729" t="n">
        <v>1175.38</v>
      </c>
    </row>
    <row r="9730">
      <c r="A9730" t="n">
        <v>35512004</v>
      </c>
      <c r="B9730" t="n">
        <v>75512004</v>
      </c>
      <c r="C9730" t="inlineStr">
        <is>
          <t>SMALL TERMINAL</t>
        </is>
      </c>
      <c r="D9730" t="inlineStr">
        <is>
          <t>IDT</t>
        </is>
      </c>
      <c r="E9730" t="inlineStr">
        <is>
          <t>2COOP</t>
        </is>
      </c>
      <c r="F9730" t="inlineStr">
        <is>
          <t>B</t>
        </is>
      </c>
      <c r="G9730" t="inlineStr">
        <is>
          <t>JEDNOTA, spotřební družstvo Nová Paka</t>
        </is>
      </c>
      <c r="H9730" t="inlineStr">
        <is>
          <t>Úlibice</t>
        </is>
      </c>
      <c r="I9730" t="inlineStr">
        <is>
          <t>22</t>
        </is>
      </c>
      <c r="J9730" t="inlineStr">
        <is>
          <t>ÚLIBICE</t>
        </is>
      </c>
      <c r="K9730" t="inlineStr">
        <is>
          <t>Jičín</t>
        </is>
      </c>
      <c r="L9730" t="inlineStr">
        <is>
          <t>RSE</t>
        </is>
      </c>
      <c r="M9730" t="inlineStr">
        <is>
          <t>Lán Tomáš</t>
        </is>
      </c>
      <c r="N9730" t="inlineStr">
        <is>
          <t>50.433933</t>
        </is>
      </c>
      <c r="O9730" t="inlineStr">
        <is>
          <t>15.437690</t>
        </is>
      </c>
      <c r="P9730" t="n">
        <v>1173.85</v>
      </c>
    </row>
    <row r="9731">
      <c r="A9731" t="n">
        <v>36512901</v>
      </c>
      <c r="B9731" t="n">
        <v>76512901</v>
      </c>
      <c r="C9731" t="inlineStr">
        <is>
          <t>SMALL TERMINAL</t>
        </is>
      </c>
      <c r="D9731" t="inlineStr">
        <is>
          <t>IDT</t>
        </is>
      </c>
      <c r="E9731" t="inlineStr">
        <is>
          <t>4OSTATNI</t>
        </is>
      </c>
      <c r="F9731" t="inlineStr">
        <is>
          <t>B</t>
        </is>
      </c>
      <c r="G9731" t="inlineStr">
        <is>
          <t>Fanda Tran s.r.o.</t>
        </is>
      </c>
      <c r="H9731" t="inlineStr">
        <is>
          <t>Masarykovo náměstí</t>
        </is>
      </c>
      <c r="I9731" t="inlineStr">
        <is>
          <t>169</t>
        </is>
      </c>
      <c r="J9731" t="inlineStr">
        <is>
          <t>KŘIŽANOV</t>
        </is>
      </c>
      <c r="K9731" t="inlineStr">
        <is>
          <t>Žďár nad Sázavou</t>
        </is>
      </c>
      <c r="L9731" t="inlineStr">
        <is>
          <t>RSE</t>
        </is>
      </c>
      <c r="M9731" t="inlineStr">
        <is>
          <t>Rek Lubomír</t>
        </is>
      </c>
      <c r="N9731" t="inlineStr">
        <is>
          <t>49.390371</t>
        </is>
      </c>
      <c r="O9731" t="inlineStr">
        <is>
          <t>16.107411</t>
        </is>
      </c>
      <c r="P9731" t="n">
        <v>1173.08</v>
      </c>
    </row>
    <row r="9732">
      <c r="A9732" t="n">
        <v>31201056</v>
      </c>
      <c r="B9732" t="n">
        <v>71201056</v>
      </c>
      <c r="C9732" t="inlineStr">
        <is>
          <t>LI</t>
        </is>
      </c>
      <c r="D9732" t="inlineStr">
        <is>
          <t>ČESKÁ POŠTA</t>
        </is>
      </c>
      <c r="E9732" t="inlineStr">
        <is>
          <t>1POSTA</t>
        </is>
      </c>
      <c r="F9732" t="inlineStr">
        <is>
          <t>P</t>
        </is>
      </c>
      <c r="G9732" t="inlineStr">
        <is>
          <t>Česká pošta - Oleška u Českého Brodu</t>
        </is>
      </c>
      <c r="H9732" t="inlineStr">
        <is>
          <t>Oleška</t>
        </is>
      </c>
      <c r="I9732" t="inlineStr">
        <is>
          <t>1</t>
        </is>
      </c>
      <c r="J9732" t="inlineStr">
        <is>
          <t>OLEŠKA</t>
        </is>
      </c>
      <c r="K9732" t="inlineStr">
        <is>
          <t>Praha-východ</t>
        </is>
      </c>
      <c r="L9732" t="inlineStr">
        <is>
          <t>RSA</t>
        </is>
      </c>
      <c r="M9732" t="inlineStr">
        <is>
          <t>Myslivec Jan</t>
        </is>
      </c>
      <c r="N9732" t="inlineStr">
        <is>
          <t>49.971265</t>
        </is>
      </c>
      <c r="O9732" t="inlineStr">
        <is>
          <t>14.916061</t>
        </is>
      </c>
      <c r="P9732" t="n">
        <v>1172.69</v>
      </c>
    </row>
    <row r="9733">
      <c r="A9733" t="n">
        <v>32200680</v>
      </c>
      <c r="B9733" t="n">
        <v>72200680</v>
      </c>
      <c r="C9733" t="inlineStr">
        <is>
          <t>LI</t>
        </is>
      </c>
      <c r="D9733" t="inlineStr">
        <is>
          <t>IDT</t>
        </is>
      </c>
      <c r="E9733" t="inlineStr">
        <is>
          <t>2POSTAF</t>
        </is>
      </c>
      <c r="F9733" t="inlineStr">
        <is>
          <t>B</t>
        </is>
      </c>
      <c r="G9733" t="inlineStr">
        <is>
          <t>PP Městys Dub</t>
        </is>
      </c>
      <c r="H9733" t="inlineStr">
        <is>
          <t>Dub</t>
        </is>
      </c>
      <c r="I9733" t="inlineStr">
        <is>
          <t>4</t>
        </is>
      </c>
      <c r="J9733" t="inlineStr">
        <is>
          <t>DUB</t>
        </is>
      </c>
      <c r="K9733" t="inlineStr">
        <is>
          <t>Prachatice</t>
        </is>
      </c>
      <c r="L9733" t="inlineStr">
        <is>
          <t>RSB</t>
        </is>
      </c>
      <c r="M9733" t="inlineStr">
        <is>
          <t>Štolba Jan</t>
        </is>
      </c>
      <c r="N9733" t="inlineStr">
        <is>
          <t>49.108319</t>
        </is>
      </c>
      <c r="O9733" t="inlineStr">
        <is>
          <t>14.012463</t>
        </is>
      </c>
      <c r="P9733" t="n">
        <v>1172.69</v>
      </c>
    </row>
    <row r="9734">
      <c r="A9734" t="n">
        <v>31521101</v>
      </c>
      <c r="B9734" t="n">
        <v>71521101</v>
      </c>
      <c r="C9734" t="inlineStr">
        <is>
          <t>SMALL TERMINAL</t>
        </is>
      </c>
      <c r="D9734" t="inlineStr">
        <is>
          <t>IDT</t>
        </is>
      </c>
      <c r="E9734" t="inlineStr">
        <is>
          <t>4OSTATNI</t>
        </is>
      </c>
      <c r="F9734" t="inlineStr">
        <is>
          <t>B</t>
        </is>
      </c>
      <c r="G9734" t="inlineStr">
        <is>
          <t>Hoang Anh Nguyen</t>
        </is>
      </c>
      <c r="H9734" t="inlineStr">
        <is>
          <t>Lovosická</t>
        </is>
      </c>
      <c r="I9734" t="inlineStr">
        <is>
          <t>778/2</t>
        </is>
      </c>
      <c r="J9734" t="inlineStr">
        <is>
          <t>PRAHA 9 - PROSEK</t>
        </is>
      </c>
      <c r="K9734" t="inlineStr">
        <is>
          <t>Praha</t>
        </is>
      </c>
      <c r="L9734" t="inlineStr">
        <is>
          <t>RSA</t>
        </is>
      </c>
      <c r="M9734" t="inlineStr">
        <is>
          <t>Hrubý Jiří</t>
        </is>
      </c>
      <c r="N9734" t="inlineStr">
        <is>
          <t>50.124021</t>
        </is>
      </c>
      <c r="O9734" t="inlineStr">
        <is>
          <t>14.505567</t>
        </is>
      </c>
      <c r="P9734" t="n">
        <v>1171.54</v>
      </c>
    </row>
    <row r="9735">
      <c r="A9735" t="n">
        <v>36516801</v>
      </c>
      <c r="B9735" t="n">
        <v>76516801</v>
      </c>
      <c r="C9735" t="inlineStr">
        <is>
          <t>SMALL TERMINAL</t>
        </is>
      </c>
      <c r="D9735" t="inlineStr">
        <is>
          <t>IDT</t>
        </is>
      </c>
      <c r="E9735" t="inlineStr">
        <is>
          <t>4OSTATNI</t>
        </is>
      </c>
      <c r="F9735" t="inlineStr">
        <is>
          <t>B</t>
        </is>
      </c>
      <c r="G9735" t="inlineStr">
        <is>
          <t>KORAFLO s.r.o.</t>
        </is>
      </c>
      <c r="H9735" t="inlineStr">
        <is>
          <t>L. Janáčka</t>
        </is>
      </c>
      <c r="I9735" t="inlineStr">
        <is>
          <t>1269/9</t>
        </is>
      </c>
      <c r="J9735" t="inlineStr">
        <is>
          <t>BLANSKO</t>
        </is>
      </c>
      <c r="K9735" t="inlineStr">
        <is>
          <t>Blansko</t>
        </is>
      </c>
      <c r="L9735" t="inlineStr">
        <is>
          <t>RSE</t>
        </is>
      </c>
      <c r="M9735" t="inlineStr">
        <is>
          <t>Šír Daniel</t>
        </is>
      </c>
      <c r="N9735" t="inlineStr">
        <is>
          <t>49.358945</t>
        </is>
      </c>
      <c r="O9735" t="inlineStr">
        <is>
          <t>16.654711</t>
        </is>
      </c>
      <c r="P9735" t="n">
        <v>1171.15</v>
      </c>
    </row>
    <row r="9736">
      <c r="A9736" t="n">
        <v>13822501</v>
      </c>
      <c r="B9736" t="n">
        <v>83822501</v>
      </c>
      <c r="C9736" t="inlineStr">
        <is>
          <t>VELKY TERMINAL</t>
        </is>
      </c>
      <c r="D9736" t="inlineStr">
        <is>
          <t>IDT</t>
        </is>
      </c>
      <c r="E9736" t="inlineStr">
        <is>
          <t>4OSTATNI</t>
        </is>
      </c>
      <c r="F9736" t="inlineStr">
        <is>
          <t>B</t>
        </is>
      </c>
      <c r="G9736" t="inlineStr">
        <is>
          <t>Pavel Šik</t>
        </is>
      </c>
      <c r="H9736" t="inlineStr">
        <is>
          <t>Letkovská</t>
        </is>
      </c>
      <c r="I9736" t="inlineStr">
        <is>
          <t>690/40a</t>
        </is>
      </c>
      <c r="J9736" t="inlineStr">
        <is>
          <t>PLZEŇ - BOŽKOV</t>
        </is>
      </c>
      <c r="K9736" t="inlineStr">
        <is>
          <t>Plzeň-město</t>
        </is>
      </c>
      <c r="L9736" t="inlineStr">
        <is>
          <t>RSC</t>
        </is>
      </c>
      <c r="M9736" t="inlineStr">
        <is>
          <t>Havlíček Vladislav</t>
        </is>
      </c>
      <c r="N9736" t="inlineStr">
        <is>
          <t>49.731385</t>
        </is>
      </c>
      <c r="O9736" t="inlineStr">
        <is>
          <t>13.431833</t>
        </is>
      </c>
      <c r="P9736" t="n">
        <v>1170.58</v>
      </c>
    </row>
    <row r="9737">
      <c r="A9737" t="n">
        <v>36514501</v>
      </c>
      <c r="B9737" t="n">
        <v>76514501</v>
      </c>
      <c r="C9737" t="inlineStr">
        <is>
          <t>SMALL TERMINAL</t>
        </is>
      </c>
      <c r="D9737" t="inlineStr">
        <is>
          <t>IDT</t>
        </is>
      </c>
      <c r="E9737" t="inlineStr">
        <is>
          <t>4OSTATNI</t>
        </is>
      </c>
      <c r="F9737" t="inlineStr">
        <is>
          <t>B</t>
        </is>
      </c>
      <c r="G9737" t="inlineStr">
        <is>
          <t>Văn Hung Tran</t>
        </is>
      </c>
      <c r="H9737" t="inlineStr">
        <is>
          <t>Peckova</t>
        </is>
      </c>
      <c r="I9737" t="inlineStr">
        <is>
          <t>73</t>
        </is>
      </c>
      <c r="J9737" t="inlineStr">
        <is>
          <t>ČEJKOVICE</t>
        </is>
      </c>
      <c r="K9737" t="inlineStr">
        <is>
          <t>Hodonín</t>
        </is>
      </c>
      <c r="L9737" t="inlineStr">
        <is>
          <t>RSB</t>
        </is>
      </c>
      <c r="M9737" t="inlineStr">
        <is>
          <t>Petlach Lubomír</t>
        </is>
      </c>
      <c r="N9737" t="inlineStr">
        <is>
          <t>48.906450</t>
        </is>
      </c>
      <c r="O9737" t="inlineStr">
        <is>
          <t>16.942050</t>
        </is>
      </c>
      <c r="P9737" t="n">
        <v>1170.38</v>
      </c>
    </row>
    <row r="9738">
      <c r="A9738" t="n">
        <v>37200628</v>
      </c>
      <c r="B9738" t="n">
        <v>77200628</v>
      </c>
      <c r="C9738" t="inlineStr">
        <is>
          <t>LI</t>
        </is>
      </c>
      <c r="D9738" t="inlineStr">
        <is>
          <t>ČESKÁ POŠTA</t>
        </is>
      </c>
      <c r="E9738" t="inlineStr">
        <is>
          <t>1POSTA</t>
        </is>
      </c>
      <c r="F9738" t="inlineStr">
        <is>
          <t>P</t>
        </is>
      </c>
      <c r="G9738" t="inlineStr">
        <is>
          <t>Česká pošta - Rohov</t>
        </is>
      </c>
      <c r="H9738" t="inlineStr">
        <is>
          <t>Hlavní</t>
        </is>
      </c>
      <c r="I9738" t="inlineStr">
        <is>
          <t>51</t>
        </is>
      </c>
      <c r="J9738" t="inlineStr">
        <is>
          <t>ROHOV</t>
        </is>
      </c>
      <c r="K9738" t="inlineStr">
        <is>
          <t>Opava</t>
        </is>
      </c>
      <c r="L9738" t="inlineStr">
        <is>
          <t>RSG</t>
        </is>
      </c>
      <c r="M9738" t="inlineStr">
        <is>
          <t>Gelnar Ivo</t>
        </is>
      </c>
      <c r="N9738" t="inlineStr">
        <is>
          <t>50.015641</t>
        </is>
      </c>
      <c r="O9738" t="inlineStr">
        <is>
          <t>18.071258</t>
        </is>
      </c>
      <c r="P9738" t="n">
        <v>1169.62</v>
      </c>
    </row>
    <row r="9739">
      <c r="A9739" t="n">
        <v>36002392</v>
      </c>
      <c r="B9739" t="n">
        <v>76002392</v>
      </c>
      <c r="C9739" t="inlineStr">
        <is>
          <t>LI</t>
        </is>
      </c>
      <c r="D9739" t="inlineStr">
        <is>
          <t>IDT</t>
        </is>
      </c>
      <c r="E9739" t="inlineStr">
        <is>
          <t>2COOP</t>
        </is>
      </c>
      <c r="F9739" t="inlineStr">
        <is>
          <t>B</t>
        </is>
      </c>
      <c r="G9739" t="inlineStr">
        <is>
          <t>COOP Jednota Moravský Krumlov</t>
        </is>
      </c>
      <c r="H9739" t="inlineStr">
        <is>
          <t>S. K. Neumanna</t>
        </is>
      </c>
      <c r="I9739" t="inlineStr">
        <is>
          <t>1020</t>
        </is>
      </c>
      <c r="J9739" t="inlineStr">
        <is>
          <t>MORAVSKÝ KRUMLOV - RAKŠICE</t>
        </is>
      </c>
      <c r="K9739" t="inlineStr">
        <is>
          <t>Znojmo</t>
        </is>
      </c>
      <c r="L9739" t="inlineStr">
        <is>
          <t>RSB</t>
        </is>
      </c>
      <c r="M9739" t="inlineStr">
        <is>
          <t>Petlach Lubomír</t>
        </is>
      </c>
      <c r="N9739" t="inlineStr">
        <is>
          <t>49.037076</t>
        </is>
      </c>
      <c r="O9739" t="inlineStr">
        <is>
          <t>16.321229</t>
        </is>
      </c>
      <c r="P9739" t="n">
        <v>1169.23</v>
      </c>
    </row>
    <row r="9740">
      <c r="A9740" t="n">
        <v>36002303</v>
      </c>
      <c r="B9740" t="n">
        <v>76002303</v>
      </c>
      <c r="C9740" t="inlineStr">
        <is>
          <t>LI</t>
        </is>
      </c>
      <c r="D9740" t="inlineStr">
        <is>
          <t>IDT</t>
        </is>
      </c>
      <c r="E9740" t="inlineStr">
        <is>
          <t>2COOP</t>
        </is>
      </c>
      <c r="F9740" t="inlineStr">
        <is>
          <t>B</t>
        </is>
      </c>
      <c r="G9740" t="inlineStr">
        <is>
          <t>COOP Jednota Moravský Krumlov</t>
        </is>
      </c>
      <c r="H9740" t="inlineStr">
        <is>
          <t>Bohutice</t>
        </is>
      </c>
      <c r="I9740" t="inlineStr">
        <is>
          <t>68</t>
        </is>
      </c>
      <c r="J9740" t="inlineStr">
        <is>
          <t>BOHUTICE</t>
        </is>
      </c>
      <c r="K9740" t="inlineStr">
        <is>
          <t>Znojmo</t>
        </is>
      </c>
      <c r="L9740" t="inlineStr">
        <is>
          <t>RSB</t>
        </is>
      </c>
      <c r="M9740" t="inlineStr">
        <is>
          <t>Petlach Lubomír</t>
        </is>
      </c>
      <c r="N9740" t="inlineStr">
        <is>
          <t>48.991423</t>
        </is>
      </c>
      <c r="O9740" t="inlineStr">
        <is>
          <t>16.356633</t>
        </is>
      </c>
      <c r="P9740" t="n">
        <v>1168.46</v>
      </c>
    </row>
    <row r="9741">
      <c r="A9741" t="n">
        <v>36502301</v>
      </c>
      <c r="B9741" t="n">
        <v>76502301</v>
      </c>
      <c r="C9741" t="inlineStr">
        <is>
          <t>SMALL TERMINAL</t>
        </is>
      </c>
      <c r="D9741" t="inlineStr">
        <is>
          <t>IDT</t>
        </is>
      </c>
      <c r="E9741" t="inlineStr">
        <is>
          <t>4OSTATNI</t>
        </is>
      </c>
      <c r="F9741" t="inlineStr">
        <is>
          <t>B</t>
        </is>
      </c>
      <c r="G9741" t="inlineStr">
        <is>
          <t>Sámoška s.r.o.</t>
        </is>
      </c>
      <c r="H9741" t="inlineStr">
        <is>
          <t>Těšany</t>
        </is>
      </c>
      <c r="I9741" t="inlineStr">
        <is>
          <t>353</t>
        </is>
      </c>
      <c r="J9741" t="inlineStr">
        <is>
          <t>TĚŠANY</t>
        </is>
      </c>
      <c r="K9741" t="inlineStr">
        <is>
          <t>Brno-venkov</t>
        </is>
      </c>
      <c r="L9741" t="inlineStr">
        <is>
          <t>RSB</t>
        </is>
      </c>
      <c r="M9741" t="inlineStr">
        <is>
          <t>Petlach Lubomír</t>
        </is>
      </c>
      <c r="N9741" t="inlineStr">
        <is>
          <t>49.040920</t>
        </is>
      </c>
      <c r="O9741" t="inlineStr">
        <is>
          <t>16.770000</t>
        </is>
      </c>
      <c r="P9741" t="n">
        <v>1165.58</v>
      </c>
    </row>
    <row r="9742">
      <c r="A9742" t="n">
        <v>36200803</v>
      </c>
      <c r="B9742" t="n">
        <v>76200803</v>
      </c>
      <c r="C9742" t="inlineStr">
        <is>
          <t>LI</t>
        </is>
      </c>
      <c r="D9742" t="inlineStr">
        <is>
          <t>ČESKÁ POŠTA</t>
        </is>
      </c>
      <c r="E9742" t="inlineStr">
        <is>
          <t>1POSTA</t>
        </is>
      </c>
      <c r="F9742" t="inlineStr">
        <is>
          <t>P</t>
        </is>
      </c>
      <c r="G9742" t="inlineStr">
        <is>
          <t>Česká pošta - Knínice u Boskovic</t>
        </is>
      </c>
      <c r="H9742" t="inlineStr">
        <is>
          <t>Knínice</t>
        </is>
      </c>
      <c r="I9742" t="inlineStr">
        <is>
          <t>275</t>
        </is>
      </c>
      <c r="J9742" t="inlineStr">
        <is>
          <t>KNÍNICE</t>
        </is>
      </c>
      <c r="K9742" t="inlineStr">
        <is>
          <t>Blansko</t>
        </is>
      </c>
      <c r="L9742" t="inlineStr">
        <is>
          <t>RSE</t>
        </is>
      </c>
      <c r="M9742" t="inlineStr">
        <is>
          <t>Šír Daniel</t>
        </is>
      </c>
      <c r="N9742" t="inlineStr">
        <is>
          <t>49.539172</t>
        </is>
      </c>
      <c r="O9742" t="inlineStr">
        <is>
          <t>16.695685</t>
        </is>
      </c>
      <c r="P9742" t="n">
        <v>1165.38</v>
      </c>
    </row>
    <row r="9743">
      <c r="A9743" t="n">
        <v>34200887</v>
      </c>
      <c r="B9743" t="n">
        <v>74200887</v>
      </c>
      <c r="C9743" t="inlineStr">
        <is>
          <t>LI</t>
        </is>
      </c>
      <c r="D9743" t="inlineStr">
        <is>
          <t>IDT</t>
        </is>
      </c>
      <c r="E9743" t="inlineStr">
        <is>
          <t>2POSTAF</t>
        </is>
      </c>
      <c r="F9743" t="inlineStr">
        <is>
          <t>B</t>
        </is>
      </c>
      <c r="G9743" t="inlineStr">
        <is>
          <t>PP JTH Holding a.s.</t>
        </is>
      </c>
      <c r="H9743" t="inlineStr">
        <is>
          <t>Laubeho náměstí</t>
        </is>
      </c>
      <c r="I9743" t="inlineStr">
        <is>
          <t>293/3</t>
        </is>
      </c>
      <c r="J9743" t="inlineStr">
        <is>
          <t>TEPLICE</t>
        </is>
      </c>
      <c r="K9743" t="inlineStr">
        <is>
          <t>Teplice</t>
        </is>
      </c>
      <c r="L9743" t="inlineStr">
        <is>
          <t>RSD</t>
        </is>
      </c>
      <c r="M9743" t="inlineStr">
        <is>
          <t>Šticha Milan</t>
        </is>
      </c>
      <c r="N9743" t="inlineStr">
        <is>
          <t>50.639435</t>
        </is>
      </c>
      <c r="O9743" t="inlineStr">
        <is>
          <t>13.831221</t>
        </is>
      </c>
      <c r="P9743" t="n">
        <v>1162.31</v>
      </c>
    </row>
    <row r="9744">
      <c r="A9744" t="n">
        <v>36510101</v>
      </c>
      <c r="B9744" t="n">
        <v>76510101</v>
      </c>
      <c r="C9744" t="inlineStr">
        <is>
          <t>SMALL TERMINAL</t>
        </is>
      </c>
      <c r="D9744" t="inlineStr">
        <is>
          <t>IDT</t>
        </is>
      </c>
      <c r="E9744" t="inlineStr">
        <is>
          <t>4OSTATNI</t>
        </is>
      </c>
      <c r="F9744" t="inlineStr">
        <is>
          <t>B</t>
        </is>
      </c>
      <c r="G9744" t="inlineStr">
        <is>
          <t>Radka Řezníčková</t>
        </is>
      </c>
      <c r="H9744" t="inlineStr">
        <is>
          <t>Machová</t>
        </is>
      </c>
      <c r="I9744" t="inlineStr">
        <is>
          <t>21</t>
        </is>
      </c>
      <c r="J9744" t="inlineStr">
        <is>
          <t>MACHOVÁ</t>
        </is>
      </c>
      <c r="K9744" t="inlineStr">
        <is>
          <t>Zlín</t>
        </is>
      </c>
      <c r="L9744" t="inlineStr">
        <is>
          <t>RSE</t>
        </is>
      </c>
      <c r="M9744" t="inlineStr">
        <is>
          <t>Modlitba Jakub</t>
        </is>
      </c>
      <c r="N9744" t="inlineStr">
        <is>
          <t>49.254393</t>
        </is>
      </c>
      <c r="O9744" t="inlineStr">
        <is>
          <t>17.544010</t>
        </is>
      </c>
      <c r="P9744" t="n">
        <v>1162.31</v>
      </c>
    </row>
    <row r="9745">
      <c r="A9745" t="n">
        <v>32503101</v>
      </c>
      <c r="B9745" t="n">
        <v>72503101</v>
      </c>
      <c r="C9745" t="inlineStr">
        <is>
          <t>SMALL TERMINAL</t>
        </is>
      </c>
      <c r="D9745" t="inlineStr">
        <is>
          <t>IDT</t>
        </is>
      </c>
      <c r="E9745" t="inlineStr">
        <is>
          <t>4OSTATNI</t>
        </is>
      </c>
      <c r="F9745" t="inlineStr">
        <is>
          <t>B</t>
        </is>
      </c>
      <c r="G9745" t="inlineStr">
        <is>
          <t>Lukáš Záděra</t>
        </is>
      </c>
      <c r="H9745" t="inlineStr">
        <is>
          <t>Újezd</t>
        </is>
      </c>
      <c r="I9745" t="inlineStr">
        <is>
          <t>96</t>
        </is>
      </c>
      <c r="J9745" t="inlineStr">
        <is>
          <t>VODŇANY - ÚJEZD</t>
        </is>
      </c>
      <c r="K9745" t="inlineStr">
        <is>
          <t>Strakonice</t>
        </is>
      </c>
      <c r="L9745" t="inlineStr">
        <is>
          <t>RSB</t>
        </is>
      </c>
      <c r="M9745" t="inlineStr">
        <is>
          <t>Štolba Jan</t>
        </is>
      </c>
      <c r="N9745" t="inlineStr">
        <is>
          <t>49.128886</t>
        </is>
      </c>
      <c r="O9745" t="inlineStr">
        <is>
          <t>14.199091</t>
        </is>
      </c>
      <c r="P9745" t="n">
        <v>1161.54</v>
      </c>
    </row>
    <row r="9746">
      <c r="A9746" t="n">
        <v>33200393</v>
      </c>
      <c r="B9746" t="n">
        <v>73200393</v>
      </c>
      <c r="C9746" t="inlineStr">
        <is>
          <t>LI</t>
        </is>
      </c>
      <c r="D9746" t="inlineStr">
        <is>
          <t>ČESKÁ POŠTA</t>
        </is>
      </c>
      <c r="E9746" t="inlineStr">
        <is>
          <t>1POSTA</t>
        </is>
      </c>
      <c r="F9746" t="inlineStr">
        <is>
          <t>P</t>
        </is>
      </c>
      <c r="G9746" t="inlineStr">
        <is>
          <t>Česká pošta - Úterý</t>
        </is>
      </c>
      <c r="H9746" t="inlineStr">
        <is>
          <t>Úterý</t>
        </is>
      </c>
      <c r="I9746" t="inlineStr">
        <is>
          <t>1</t>
        </is>
      </c>
      <c r="J9746" t="inlineStr">
        <is>
          <t>ÚTERÝ</t>
        </is>
      </c>
      <c r="K9746" t="inlineStr">
        <is>
          <t>Plzeň-sever</t>
        </is>
      </c>
      <c r="L9746" t="inlineStr">
        <is>
          <t>RSC</t>
        </is>
      </c>
      <c r="M9746" t="inlineStr">
        <is>
          <t>Beneš Lukáš</t>
        </is>
      </c>
      <c r="N9746" t="inlineStr">
        <is>
          <t>49.940010</t>
        </is>
      </c>
      <c r="O9746" t="inlineStr">
        <is>
          <t>13.004047</t>
        </is>
      </c>
      <c r="P9746" t="n">
        <v>1160.77</v>
      </c>
    </row>
    <row r="9747">
      <c r="A9747" t="n">
        <v>35200721</v>
      </c>
      <c r="B9747" t="n">
        <v>75200721</v>
      </c>
      <c r="C9747" t="inlineStr">
        <is>
          <t>LI</t>
        </is>
      </c>
      <c r="D9747" t="inlineStr">
        <is>
          <t>ČESKÁ POŠTA</t>
        </is>
      </c>
      <c r="E9747" t="inlineStr">
        <is>
          <t>1POSTA</t>
        </is>
      </c>
      <c r="F9747" t="inlineStr">
        <is>
          <t>P</t>
        </is>
      </c>
      <c r="G9747" t="inlineStr">
        <is>
          <t>Česká pošta - Čistá u Litomyšle</t>
        </is>
      </c>
      <c r="H9747" t="inlineStr">
        <is>
          <t>Čistá</t>
        </is>
      </c>
      <c r="I9747" t="inlineStr">
        <is>
          <t>314</t>
        </is>
      </c>
      <c r="J9747" t="inlineStr">
        <is>
          <t>ČISTÁ</t>
        </is>
      </c>
      <c r="K9747" t="inlineStr">
        <is>
          <t>Svitavy</t>
        </is>
      </c>
      <c r="L9747" t="inlineStr">
        <is>
          <t>RSE</t>
        </is>
      </c>
      <c r="M9747" t="inlineStr">
        <is>
          <t>Rek Lubomír</t>
        </is>
      </c>
      <c r="N9747" t="inlineStr">
        <is>
          <t>49.822962</t>
        </is>
      </c>
      <c r="O9747" t="inlineStr">
        <is>
          <t>16.341674</t>
        </is>
      </c>
      <c r="P9747" t="n">
        <v>1160</v>
      </c>
    </row>
    <row r="9748">
      <c r="A9748" t="n">
        <v>31520101</v>
      </c>
      <c r="B9748" t="n">
        <v>71520101</v>
      </c>
      <c r="C9748" t="inlineStr">
        <is>
          <t>SMALL TERMINAL</t>
        </is>
      </c>
      <c r="D9748" t="inlineStr">
        <is>
          <t>IDT</t>
        </is>
      </c>
      <c r="E9748" t="inlineStr">
        <is>
          <t>4OSTATNI</t>
        </is>
      </c>
      <c r="F9748" t="inlineStr">
        <is>
          <t>B</t>
        </is>
      </c>
      <c r="G9748" t="inlineStr">
        <is>
          <t>PEMI, v.o.s. - HRA &amp; PAPÍR</t>
        </is>
      </c>
      <c r="H9748" t="inlineStr">
        <is>
          <t>Sklářská</t>
        </is>
      </c>
      <c r="I9748" t="inlineStr">
        <is>
          <t>279</t>
        </is>
      </c>
      <c r="J9748" t="inlineStr">
        <is>
          <t>SÁZAVA</t>
        </is>
      </c>
      <c r="K9748" t="inlineStr">
        <is>
          <t>Benešov</t>
        </is>
      </c>
      <c r="L9748" t="inlineStr">
        <is>
          <t>RSA</t>
        </is>
      </c>
      <c r="M9748" t="inlineStr">
        <is>
          <t>Fiedler Miroslav</t>
        </is>
      </c>
      <c r="N9748" t="inlineStr">
        <is>
          <t>49.875543</t>
        </is>
      </c>
      <c r="O9748" t="inlineStr">
        <is>
          <t>14.904558</t>
        </is>
      </c>
      <c r="P9748" t="n">
        <v>1159.42</v>
      </c>
    </row>
    <row r="9749">
      <c r="A9749" t="n">
        <v>34505201</v>
      </c>
      <c r="B9749" t="n">
        <v>74505201</v>
      </c>
      <c r="C9749" t="inlineStr">
        <is>
          <t>SMALL TERMINAL</t>
        </is>
      </c>
      <c r="D9749" t="inlineStr">
        <is>
          <t>IDT</t>
        </is>
      </c>
      <c r="E9749" t="inlineStr">
        <is>
          <t>4OSTATNI</t>
        </is>
      </c>
      <c r="F9749" t="inlineStr">
        <is>
          <t>B</t>
        </is>
      </c>
      <c r="G9749" t="inlineStr">
        <is>
          <t>Van Kien Nguyen</t>
        </is>
      </c>
      <c r="H9749" t="inlineStr">
        <is>
          <t>Blíževedly</t>
        </is>
      </c>
      <c r="I9749" t="inlineStr">
        <is>
          <t>57</t>
        </is>
      </c>
      <c r="J9749" t="inlineStr">
        <is>
          <t>BLÍŽEVEDLY</t>
        </is>
      </c>
      <c r="K9749" t="inlineStr">
        <is>
          <t>Česká Lípa</t>
        </is>
      </c>
      <c r="L9749" t="inlineStr">
        <is>
          <t>RSD</t>
        </is>
      </c>
      <c r="M9749" t="inlineStr">
        <is>
          <t>Šticha Milan</t>
        </is>
      </c>
      <c r="N9749" t="inlineStr">
        <is>
          <t>50.608736</t>
        </is>
      </c>
      <c r="O9749" t="inlineStr">
        <is>
          <t>14.396633</t>
        </is>
      </c>
      <c r="P9749" t="n">
        <v>1159.23</v>
      </c>
    </row>
    <row r="9750">
      <c r="A9750" t="n">
        <v>16208022</v>
      </c>
      <c r="B9750" t="n">
        <v>86208022</v>
      </c>
      <c r="C9750" t="inlineStr">
        <is>
          <t>VELKY TERMINAL</t>
        </is>
      </c>
      <c r="D9750" t="inlineStr">
        <is>
          <t>ČESKÁ POŠTA</t>
        </is>
      </c>
      <c r="E9750" t="inlineStr">
        <is>
          <t>1POSTA</t>
        </is>
      </c>
      <c r="F9750" t="inlineStr">
        <is>
          <t>P</t>
        </is>
      </c>
      <c r="G9750" t="inlineStr">
        <is>
          <t>Česká pošta - Střílky</t>
        </is>
      </c>
      <c r="H9750" t="inlineStr">
        <is>
          <t>Koryčanská</t>
        </is>
      </c>
      <c r="I9750" t="inlineStr">
        <is>
          <t>47</t>
        </is>
      </c>
      <c r="J9750" t="inlineStr">
        <is>
          <t>STŘÍLKY</t>
        </is>
      </c>
      <c r="K9750" t="inlineStr">
        <is>
          <t>Kroměříž</t>
        </is>
      </c>
      <c r="L9750" t="inlineStr">
        <is>
          <t>RSE</t>
        </is>
      </c>
      <c r="M9750" t="inlineStr">
        <is>
          <t>Šír Daniel</t>
        </is>
      </c>
      <c r="N9750" t="inlineStr">
        <is>
          <t>49.139762</t>
        </is>
      </c>
      <c r="O9750" t="inlineStr">
        <is>
          <t>17.214042</t>
        </is>
      </c>
      <c r="P9750" t="n">
        <v>1158.46</v>
      </c>
    </row>
    <row r="9751">
      <c r="A9751" t="n">
        <v>37519506</v>
      </c>
      <c r="B9751" t="n">
        <v>77519506</v>
      </c>
      <c r="C9751" t="inlineStr">
        <is>
          <t>SMALL TERMINAL</t>
        </is>
      </c>
      <c r="D9751" t="inlineStr">
        <is>
          <t>IDT</t>
        </is>
      </c>
      <c r="E9751" t="inlineStr">
        <is>
          <t>4OSTATNI</t>
        </is>
      </c>
      <c r="F9751" t="inlineStr">
        <is>
          <t>B</t>
        </is>
      </c>
      <c r="G9751" t="inlineStr">
        <is>
          <t>Sáčky do vysavačů SVĚRÁKOVÁ s.r.o.</t>
        </is>
      </c>
      <c r="H9751" t="inlineStr">
        <is>
          <t>Tovární</t>
        </is>
      </c>
      <c r="I9751" t="inlineStr">
        <is>
          <t>3248</t>
        </is>
      </c>
      <c r="J9751" t="inlineStr">
        <is>
          <t>PŘEROV - PŘEROV I-MĚSTO</t>
        </is>
      </c>
      <c r="K9751" t="inlineStr">
        <is>
          <t>Přerov</t>
        </is>
      </c>
      <c r="L9751" t="inlineStr">
        <is>
          <t>RSG</t>
        </is>
      </c>
      <c r="M9751" t="inlineStr">
        <is>
          <t>Herman Petr</t>
        </is>
      </c>
      <c r="N9751" t="inlineStr">
        <is>
          <t>49.446815</t>
        </is>
      </c>
      <c r="O9751" t="inlineStr">
        <is>
          <t>17.447184</t>
        </is>
      </c>
      <c r="P9751" t="n">
        <v>1157.69</v>
      </c>
    </row>
    <row r="9752">
      <c r="A9752" t="n">
        <v>36500601</v>
      </c>
      <c r="B9752" t="n">
        <v>76500601</v>
      </c>
      <c r="C9752" t="inlineStr">
        <is>
          <t>SMALL TERMINAL</t>
        </is>
      </c>
      <c r="D9752" t="inlineStr">
        <is>
          <t>IDT</t>
        </is>
      </c>
      <c r="E9752" t="inlineStr">
        <is>
          <t>4OSTATNI</t>
        </is>
      </c>
      <c r="F9752" t="inlineStr">
        <is>
          <t>B</t>
        </is>
      </c>
      <c r="G9752" t="inlineStr">
        <is>
          <t>Minh Thang Đinh</t>
        </is>
      </c>
      <c r="H9752" t="inlineStr">
        <is>
          <t>Vladislav</t>
        </is>
      </c>
      <c r="I9752" t="inlineStr">
        <is>
          <t>184</t>
        </is>
      </c>
      <c r="J9752" t="inlineStr">
        <is>
          <t>VLADISLAV</t>
        </is>
      </c>
      <c r="K9752" t="inlineStr">
        <is>
          <t>Třebíč</t>
        </is>
      </c>
      <c r="L9752" t="inlineStr">
        <is>
          <t>RSB</t>
        </is>
      </c>
      <c r="M9752" t="inlineStr">
        <is>
          <t>Hanuš Robert</t>
        </is>
      </c>
      <c r="N9752" t="inlineStr">
        <is>
          <t>49.209788</t>
        </is>
      </c>
      <c r="O9752" t="inlineStr">
        <is>
          <t>15.986980</t>
        </is>
      </c>
      <c r="P9752" t="n">
        <v>1155.77</v>
      </c>
    </row>
    <row r="9753">
      <c r="A9753" t="n">
        <v>31001310</v>
      </c>
      <c r="B9753" t="n">
        <v>71001310</v>
      </c>
      <c r="C9753" t="inlineStr">
        <is>
          <t>LI</t>
        </is>
      </c>
      <c r="D9753" t="inlineStr">
        <is>
          <t>IDT</t>
        </is>
      </c>
      <c r="E9753" t="inlineStr">
        <is>
          <t>2COOP</t>
        </is>
      </c>
      <c r="F9753" t="inlineStr">
        <is>
          <t>B</t>
        </is>
      </c>
      <c r="G9753" t="inlineStr">
        <is>
          <t>COOP TUTY Příbram, družstvo</t>
        </is>
      </c>
      <c r="H9753" t="inlineStr">
        <is>
          <t>Dolní Hbity</t>
        </is>
      </c>
      <c r="I9753" t="inlineStr">
        <is>
          <t>28</t>
        </is>
      </c>
      <c r="J9753" t="inlineStr">
        <is>
          <t>DOLNÍ HBITY</t>
        </is>
      </c>
      <c r="K9753" t="inlineStr">
        <is>
          <t>Příbram</t>
        </is>
      </c>
      <c r="L9753" t="inlineStr">
        <is>
          <t>RSA</t>
        </is>
      </c>
      <c r="M9753" t="inlineStr">
        <is>
          <t>Fiedler Miroslav</t>
        </is>
      </c>
      <c r="N9753" t="inlineStr">
        <is>
          <t>49.657623</t>
        </is>
      </c>
      <c r="O9753" t="inlineStr">
        <is>
          <t>14.169351</t>
        </is>
      </c>
      <c r="P9753" t="n">
        <v>1154.23</v>
      </c>
    </row>
    <row r="9754">
      <c r="A9754" t="n">
        <v>36200619</v>
      </c>
      <c r="B9754" t="n">
        <v>76200619</v>
      </c>
      <c r="C9754" t="inlineStr">
        <is>
          <t>LI</t>
        </is>
      </c>
      <c r="D9754" t="inlineStr">
        <is>
          <t>ČESKÁ POŠTA</t>
        </is>
      </c>
      <c r="E9754" t="inlineStr">
        <is>
          <t>1POSTA</t>
        </is>
      </c>
      <c r="F9754" t="inlineStr">
        <is>
          <t>P</t>
        </is>
      </c>
      <c r="G9754" t="inlineStr">
        <is>
          <t>Česká pošta - Horní Dubenky</t>
        </is>
      </c>
      <c r="H9754" t="inlineStr">
        <is>
          <t>Horní Dubenky</t>
        </is>
      </c>
      <c r="I9754" t="inlineStr">
        <is>
          <t>83</t>
        </is>
      </c>
      <c r="J9754" t="inlineStr">
        <is>
          <t>HORNÍ DUBENKY</t>
        </is>
      </c>
      <c r="K9754" t="inlineStr">
        <is>
          <t>Jihlava</t>
        </is>
      </c>
      <c r="L9754" t="inlineStr">
        <is>
          <t>RSB</t>
        </is>
      </c>
      <c r="M9754" t="inlineStr">
        <is>
          <t>Hanuš Robert</t>
        </is>
      </c>
      <c r="N9754" t="inlineStr">
        <is>
          <t>49.258357</t>
        </is>
      </c>
      <c r="O9754" t="inlineStr">
        <is>
          <t>15.313235</t>
        </is>
      </c>
      <c r="P9754" t="n">
        <v>1153.08</v>
      </c>
    </row>
    <row r="9755">
      <c r="A9755" t="n">
        <v>31201028</v>
      </c>
      <c r="B9755" t="n">
        <v>71201028</v>
      </c>
      <c r="C9755" t="inlineStr">
        <is>
          <t>LI</t>
        </is>
      </c>
      <c r="D9755" t="inlineStr">
        <is>
          <t>ČESKÁ POŠTA</t>
        </is>
      </c>
      <c r="E9755" t="inlineStr">
        <is>
          <t>1POSTA</t>
        </is>
      </c>
      <c r="F9755" t="inlineStr">
        <is>
          <t>P</t>
        </is>
      </c>
      <c r="G9755" t="inlineStr">
        <is>
          <t>Česká pošta - Brandýsek</t>
        </is>
      </c>
      <c r="H9755" t="inlineStr">
        <is>
          <t>Slánská</t>
        </is>
      </c>
      <c r="I9755" t="inlineStr">
        <is>
          <t>62</t>
        </is>
      </c>
      <c r="J9755" t="inlineStr">
        <is>
          <t>BRANDÝSEK - OLŠANY</t>
        </is>
      </c>
      <c r="K9755" t="inlineStr">
        <is>
          <t>Kladno</t>
        </is>
      </c>
      <c r="L9755" t="inlineStr">
        <is>
          <t>RSA</t>
        </is>
      </c>
      <c r="M9755" t="inlineStr">
        <is>
          <t>Hrubý Jiří</t>
        </is>
      </c>
      <c r="N9755" t="inlineStr">
        <is>
          <t>50.188737</t>
        </is>
      </c>
      <c r="O9755" t="inlineStr">
        <is>
          <t>14.156635</t>
        </is>
      </c>
      <c r="P9755" t="n">
        <v>1152.69</v>
      </c>
    </row>
    <row r="9756">
      <c r="A9756" t="n">
        <v>34513401</v>
      </c>
      <c r="B9756" t="n">
        <v>74513401</v>
      </c>
      <c r="C9756" t="inlineStr">
        <is>
          <t>SMALL TERMINAL</t>
        </is>
      </c>
      <c r="D9756" t="inlineStr">
        <is>
          <t>IDT</t>
        </is>
      </c>
      <c r="E9756" t="inlineStr">
        <is>
          <t>4OSTATNI</t>
        </is>
      </c>
      <c r="F9756" t="inlineStr">
        <is>
          <t>B</t>
        </is>
      </c>
      <c r="G9756" t="inlineStr">
        <is>
          <t>František Lukeš</t>
        </is>
      </c>
      <c r="H9756" t="inlineStr">
        <is>
          <t>Libědice</t>
        </is>
      </c>
      <c r="I9756" t="inlineStr">
        <is>
          <t>27</t>
        </is>
      </c>
      <c r="J9756" t="inlineStr">
        <is>
          <t>LIBĚDICE</t>
        </is>
      </c>
      <c r="K9756" t="inlineStr">
        <is>
          <t>Chomutov</t>
        </is>
      </c>
      <c r="L9756" t="inlineStr">
        <is>
          <t>RSD</t>
        </is>
      </c>
      <c r="M9756" t="inlineStr">
        <is>
          <t>Neubert Jaroslav</t>
        </is>
      </c>
      <c r="N9756" t="inlineStr">
        <is>
          <t>50.316683</t>
        </is>
      </c>
      <c r="O9756" t="inlineStr">
        <is>
          <t>13.383191</t>
        </is>
      </c>
      <c r="P9756" t="n">
        <v>1152.69</v>
      </c>
    </row>
    <row r="9757">
      <c r="A9757" t="n">
        <v>36001304</v>
      </c>
      <c r="B9757" t="n">
        <v>76001304</v>
      </c>
      <c r="C9757" t="inlineStr">
        <is>
          <t>LI</t>
        </is>
      </c>
      <c r="D9757" t="inlineStr">
        <is>
          <t>IDT</t>
        </is>
      </c>
      <c r="E9757" t="inlineStr">
        <is>
          <t>2COOP</t>
        </is>
      </c>
      <c r="F9757" t="inlineStr">
        <is>
          <t>B</t>
        </is>
      </c>
      <c r="G9757" t="inlineStr">
        <is>
          <t>COOP Jednota spotřební družstvo v Uherském Ostrohu</t>
        </is>
      </c>
      <c r="H9757" t="inlineStr">
        <is>
          <t>Hradčovice</t>
        </is>
      </c>
      <c r="I9757" t="inlineStr">
        <is>
          <t>150</t>
        </is>
      </c>
      <c r="J9757" t="inlineStr">
        <is>
          <t>HRADČOVICE</t>
        </is>
      </c>
      <c r="K9757" t="inlineStr">
        <is>
          <t>Uherské Hradiště</t>
        </is>
      </c>
      <c r="L9757" t="inlineStr">
        <is>
          <t>RSE</t>
        </is>
      </c>
      <c r="M9757" t="inlineStr">
        <is>
          <t>Modlitba Jakub</t>
        </is>
      </c>
      <c r="N9757" t="inlineStr">
        <is>
          <t>49.047353</t>
        </is>
      </c>
      <c r="O9757" t="inlineStr">
        <is>
          <t>17.580962</t>
        </is>
      </c>
      <c r="P9757" t="n">
        <v>1150</v>
      </c>
    </row>
    <row r="9758">
      <c r="A9758" t="n">
        <v>36522001</v>
      </c>
      <c r="B9758" t="n">
        <v>76522001</v>
      </c>
      <c r="C9758" t="inlineStr">
        <is>
          <t>SMALL TERMINAL</t>
        </is>
      </c>
      <c r="D9758" t="inlineStr">
        <is>
          <t>IDT</t>
        </is>
      </c>
      <c r="E9758" t="inlineStr">
        <is>
          <t>4OSTATNI</t>
        </is>
      </c>
      <c r="F9758" t="inlineStr">
        <is>
          <t>B</t>
        </is>
      </c>
      <c r="G9758" t="inlineStr">
        <is>
          <t>Monika Tuhá - Pivotéka</t>
        </is>
      </c>
      <c r="H9758" t="inlineStr">
        <is>
          <t>Masarykovo náměstí</t>
        </is>
      </c>
      <c r="I9758" t="inlineStr">
        <is>
          <t>40/19</t>
        </is>
      </c>
      <c r="J9758" t="inlineStr">
        <is>
          <t>KYJOV</t>
        </is>
      </c>
      <c r="K9758" t="inlineStr">
        <is>
          <t>Hodonín</t>
        </is>
      </c>
      <c r="L9758" t="inlineStr">
        <is>
          <t>RSB</t>
        </is>
      </c>
      <c r="M9758" t="inlineStr">
        <is>
          <t>Petlach Lubomír</t>
        </is>
      </c>
      <c r="N9758" t="inlineStr">
        <is>
          <t>49.010150</t>
        </is>
      </c>
      <c r="O9758" t="inlineStr">
        <is>
          <t>17.124310</t>
        </is>
      </c>
      <c r="P9758" t="n">
        <v>1146.92</v>
      </c>
    </row>
    <row r="9759">
      <c r="A9759" t="n">
        <v>36201246</v>
      </c>
      <c r="B9759" t="n">
        <v>76201246</v>
      </c>
      <c r="C9759" t="inlineStr">
        <is>
          <t>LI</t>
        </is>
      </c>
      <c r="D9759" t="inlineStr">
        <is>
          <t>ČESKÁ POŠTA</t>
        </is>
      </c>
      <c r="E9759" t="inlineStr">
        <is>
          <t>1POSTA</t>
        </is>
      </c>
      <c r="F9759" t="inlineStr">
        <is>
          <t>P</t>
        </is>
      </c>
      <c r="G9759" t="inlineStr">
        <is>
          <t>Česká pošta - Pouzdřany</t>
        </is>
      </c>
      <c r="H9759" t="inlineStr">
        <is>
          <t>Hlavní</t>
        </is>
      </c>
      <c r="I9759" t="inlineStr">
        <is>
          <t>99</t>
        </is>
      </c>
      <c r="J9759" t="inlineStr">
        <is>
          <t>POUZDŘANY</t>
        </is>
      </c>
      <c r="K9759" t="inlineStr">
        <is>
          <t>Břeclav</t>
        </is>
      </c>
      <c r="L9759" t="inlineStr">
        <is>
          <t>RSB</t>
        </is>
      </c>
      <c r="M9759" t="inlineStr">
        <is>
          <t>Petlach Lubomír</t>
        </is>
      </c>
      <c r="N9759" t="inlineStr">
        <is>
          <t>48.935214</t>
        </is>
      </c>
      <c r="O9759" t="inlineStr">
        <is>
          <t>16.625036</t>
        </is>
      </c>
      <c r="P9759" t="n">
        <v>1146.15</v>
      </c>
    </row>
    <row r="9760">
      <c r="A9760" t="n">
        <v>35506501</v>
      </c>
      <c r="B9760" t="n">
        <v>75506501</v>
      </c>
      <c r="C9760" t="inlineStr">
        <is>
          <t>SMALL TERMINAL</t>
        </is>
      </c>
      <c r="D9760" t="inlineStr">
        <is>
          <t>IDT</t>
        </is>
      </c>
      <c r="E9760" t="inlineStr">
        <is>
          <t>4OSTATNI</t>
        </is>
      </c>
      <c r="F9760" t="inlineStr">
        <is>
          <t>B</t>
        </is>
      </c>
      <c r="G9760" t="inlineStr">
        <is>
          <t>TYPOS BAR s.r.o.</t>
        </is>
      </c>
      <c r="H9760" t="inlineStr">
        <is>
          <t>Ústecká</t>
        </is>
      </c>
      <c r="I9760" t="inlineStr">
        <is>
          <t>614</t>
        </is>
      </c>
      <c r="J9760" t="inlineStr">
        <is>
          <t>ČESKÁ TŘEBOVÁ-PARNÍK</t>
        </is>
      </c>
      <c r="K9760" t="inlineStr">
        <is>
          <t>Ústí nad Orlicí</t>
        </is>
      </c>
      <c r="L9760" t="inlineStr">
        <is>
          <t>RSE</t>
        </is>
      </c>
      <c r="M9760" t="inlineStr">
        <is>
          <t>Rek Lubomír</t>
        </is>
      </c>
      <c r="N9760" t="inlineStr">
        <is>
          <t>49.914828</t>
        </is>
      </c>
      <c r="O9760" t="inlineStr">
        <is>
          <t>16.439285</t>
        </is>
      </c>
      <c r="P9760" t="n">
        <v>1144.62</v>
      </c>
    </row>
    <row r="9761">
      <c r="A9761" t="n">
        <v>37201224</v>
      </c>
      <c r="B9761" t="n">
        <v>77201224</v>
      </c>
      <c r="C9761" t="inlineStr">
        <is>
          <t>LI</t>
        </is>
      </c>
      <c r="D9761" t="inlineStr">
        <is>
          <t>IDT</t>
        </is>
      </c>
      <c r="E9761" t="inlineStr">
        <is>
          <t>2POSTAF</t>
        </is>
      </c>
      <c r="F9761" t="inlineStr">
        <is>
          <t>B</t>
        </is>
      </c>
      <c r="G9761" t="inlineStr">
        <is>
          <t>PP Marcela Kočařová</t>
        </is>
      </c>
      <c r="H9761" t="inlineStr">
        <is>
          <t>Mladějovice</t>
        </is>
      </c>
      <c r="I9761" t="inlineStr">
        <is>
          <t>24</t>
        </is>
      </c>
      <c r="J9761" t="inlineStr">
        <is>
          <t>MLADĚJOVICE</t>
        </is>
      </c>
      <c r="K9761" t="inlineStr">
        <is>
          <t>Olomouc</t>
        </is>
      </c>
      <c r="L9761" t="inlineStr">
        <is>
          <t>RSG</t>
        </is>
      </c>
      <c r="M9761" t="inlineStr">
        <is>
          <t>Dolníček Richard</t>
        </is>
      </c>
      <c r="N9761" t="inlineStr">
        <is>
          <t>49.750354</t>
        </is>
      </c>
      <c r="O9761" t="inlineStr">
        <is>
          <t>17.233009</t>
        </is>
      </c>
      <c r="P9761" t="n">
        <v>1143.85</v>
      </c>
    </row>
    <row r="9762">
      <c r="A9762" t="n">
        <v>37525701</v>
      </c>
      <c r="B9762" t="n">
        <v>77525701</v>
      </c>
      <c r="C9762" t="inlineStr">
        <is>
          <t>SMALL TERMINAL</t>
        </is>
      </c>
      <c r="D9762" t="inlineStr">
        <is>
          <t>IDT</t>
        </is>
      </c>
      <c r="E9762" t="inlineStr">
        <is>
          <t>4OSTATNI</t>
        </is>
      </c>
      <c r="F9762" t="inlineStr">
        <is>
          <t>B</t>
        </is>
      </c>
      <c r="G9762" t="inlineStr">
        <is>
          <t>SMEBAZ spol. s r.o.</t>
        </is>
      </c>
      <c r="H9762" t="inlineStr">
        <is>
          <t>Alej míru</t>
        </is>
      </c>
      <c r="I9762" t="inlineStr">
        <is>
          <t>574</t>
        </is>
      </c>
      <c r="J9762" t="inlineStr">
        <is>
          <t>JABLUNKOV</t>
        </is>
      </c>
      <c r="K9762" t="inlineStr">
        <is>
          <t>Frýdek-Místek</t>
        </is>
      </c>
      <c r="L9762" t="inlineStr">
        <is>
          <t>RSG</t>
        </is>
      </c>
      <c r="M9762" t="inlineStr">
        <is>
          <t>Herman Michal</t>
        </is>
      </c>
      <c r="N9762" t="inlineStr">
        <is>
          <t>49.703079</t>
        </is>
      </c>
      <c r="O9762" t="inlineStr">
        <is>
          <t>18.640918</t>
        </is>
      </c>
      <c r="P9762" t="n">
        <v>1143.08</v>
      </c>
    </row>
    <row r="9763">
      <c r="A9763" t="n">
        <v>31506001</v>
      </c>
      <c r="B9763" t="n">
        <v>71506001</v>
      </c>
      <c r="C9763" t="inlineStr">
        <is>
          <t>SMALL TERMINAL</t>
        </is>
      </c>
      <c r="D9763" t="inlineStr">
        <is>
          <t>IDT</t>
        </is>
      </c>
      <c r="E9763" t="inlineStr">
        <is>
          <t>3SLAVIK</t>
        </is>
      </c>
      <c r="F9763" t="inlineStr">
        <is>
          <t>B</t>
        </is>
      </c>
      <c r="G9763" t="inlineStr">
        <is>
          <t>SLAVÍKOVÁ &amp; PETRÁSEK, s.r.o. - IQOS Káva s sebou</t>
        </is>
      </c>
      <c r="H9763" t="inlineStr">
        <is>
          <t>Evropská</t>
        </is>
      </c>
      <c r="I9763" t="inlineStr">
        <is>
          <t>866/71</t>
        </is>
      </c>
      <c r="J9763" t="inlineStr">
        <is>
          <t>PRAHA 6 - VOKOVICE</t>
        </is>
      </c>
      <c r="K9763" t="inlineStr">
        <is>
          <t>Praha</t>
        </is>
      </c>
      <c r="L9763" t="inlineStr">
        <is>
          <t>RSA</t>
        </is>
      </c>
      <c r="M9763" t="inlineStr">
        <is>
          <t>Dosoudil Petr</t>
        </is>
      </c>
      <c r="N9763" t="inlineStr">
        <is>
          <t>50.098447</t>
        </is>
      </c>
      <c r="O9763" t="inlineStr">
        <is>
          <t>14.365435</t>
        </is>
      </c>
      <c r="P9763" t="n">
        <v>1142.31</v>
      </c>
    </row>
    <row r="9764">
      <c r="A9764" t="n">
        <v>34200571</v>
      </c>
      <c r="B9764" t="n">
        <v>74200571</v>
      </c>
      <c r="C9764" t="inlineStr">
        <is>
          <t>LI</t>
        </is>
      </c>
      <c r="D9764" t="inlineStr">
        <is>
          <t>ČESKÁ POŠTA</t>
        </is>
      </c>
      <c r="E9764" t="inlineStr">
        <is>
          <t>1POSTA</t>
        </is>
      </c>
      <c r="F9764" t="inlineStr">
        <is>
          <t>P</t>
        </is>
      </c>
      <c r="G9764" t="inlineStr">
        <is>
          <t>Česká pošta - Jezvé</t>
        </is>
      </c>
      <c r="H9764" t="inlineStr">
        <is>
          <t>Jezvé</t>
        </is>
      </c>
      <c r="I9764" t="inlineStr">
        <is>
          <t>87</t>
        </is>
      </c>
      <c r="J9764" t="inlineStr">
        <is>
          <t>STRUŽNICE</t>
        </is>
      </c>
      <c r="K9764" t="inlineStr">
        <is>
          <t>Česká Lípa</t>
        </is>
      </c>
      <c r="L9764" t="inlineStr">
        <is>
          <t>RSD</t>
        </is>
      </c>
      <c r="M9764" t="inlineStr">
        <is>
          <t>Luňáček Jan</t>
        </is>
      </c>
      <c r="N9764" t="inlineStr">
        <is>
          <t>50.696580</t>
        </is>
      </c>
      <c r="O9764" t="inlineStr">
        <is>
          <t>14.434271</t>
        </is>
      </c>
      <c r="P9764" t="n">
        <v>1141.54</v>
      </c>
    </row>
    <row r="9765">
      <c r="A9765" t="n">
        <v>31201086</v>
      </c>
      <c r="B9765" t="n">
        <v>71201086</v>
      </c>
      <c r="C9765" t="inlineStr">
        <is>
          <t>LI</t>
        </is>
      </c>
      <c r="D9765" t="inlineStr">
        <is>
          <t>ČESKÁ POŠTA</t>
        </is>
      </c>
      <c r="E9765" t="inlineStr">
        <is>
          <t>1POSTA</t>
        </is>
      </c>
      <c r="F9765" t="inlineStr">
        <is>
          <t>P</t>
        </is>
      </c>
      <c r="G9765" t="inlineStr">
        <is>
          <t>Česká pošta - Dymokury</t>
        </is>
      </c>
      <c r="H9765" t="inlineStr">
        <is>
          <t>Revoluční</t>
        </is>
      </c>
      <c r="I9765" t="inlineStr">
        <is>
          <t>97</t>
        </is>
      </c>
      <c r="J9765" t="inlineStr">
        <is>
          <t>DYMOKURY</t>
        </is>
      </c>
      <c r="K9765" t="inlineStr">
        <is>
          <t>Nymburk</t>
        </is>
      </c>
      <c r="L9765" t="inlineStr">
        <is>
          <t>RSA</t>
        </is>
      </c>
      <c r="M9765" t="inlineStr">
        <is>
          <t>Česnek Miroslav</t>
        </is>
      </c>
      <c r="N9765" t="inlineStr">
        <is>
          <t>50.246081</t>
        </is>
      </c>
      <c r="O9765" t="inlineStr">
        <is>
          <t>15.202985</t>
        </is>
      </c>
      <c r="P9765" t="n">
        <v>1140.77</v>
      </c>
    </row>
    <row r="9766">
      <c r="A9766" t="n">
        <v>17771401</v>
      </c>
      <c r="B9766" t="n">
        <v>87771401</v>
      </c>
      <c r="C9766" t="inlineStr">
        <is>
          <t>VELKY TERMINAL</t>
        </is>
      </c>
      <c r="D9766" t="inlineStr">
        <is>
          <t>IDT</t>
        </is>
      </c>
      <c r="E9766" t="inlineStr">
        <is>
          <t>4OSTATNI</t>
        </is>
      </c>
      <c r="F9766" t="inlineStr">
        <is>
          <t>B</t>
        </is>
      </c>
      <c r="G9766" t="inlineStr">
        <is>
          <t>Van Huy Nguyen</t>
        </is>
      </c>
      <c r="H9766" t="inlineStr">
        <is>
          <t>Mládí</t>
        </is>
      </c>
      <c r="I9766" t="inlineStr">
        <is>
          <t>1095</t>
        </is>
      </c>
      <c r="J9766" t="inlineStr">
        <is>
          <t>ORLOVÁ - LUTYNĚ</t>
        </is>
      </c>
      <c r="K9766" t="inlineStr">
        <is>
          <t>Karviná</t>
        </is>
      </c>
      <c r="L9766" t="inlineStr">
        <is>
          <t>RSG</t>
        </is>
      </c>
      <c r="M9766" t="inlineStr">
        <is>
          <t>Brindžák Michal</t>
        </is>
      </c>
      <c r="N9766" t="inlineStr">
        <is>
          <t>49.867827</t>
        </is>
      </c>
      <c r="O9766" t="inlineStr">
        <is>
          <t>18.425407</t>
        </is>
      </c>
      <c r="P9766" t="n">
        <v>1140.38</v>
      </c>
    </row>
    <row r="9767">
      <c r="A9767" t="n">
        <v>33200416</v>
      </c>
      <c r="B9767" t="n">
        <v>73200416</v>
      </c>
      <c r="C9767" t="inlineStr">
        <is>
          <t>LI</t>
        </is>
      </c>
      <c r="D9767" t="inlineStr">
        <is>
          <t>ČESKÁ POŠTA</t>
        </is>
      </c>
      <c r="E9767" t="inlineStr">
        <is>
          <t>1POSTA</t>
        </is>
      </c>
      <c r="F9767" t="inlineStr">
        <is>
          <t>P</t>
        </is>
      </c>
      <c r="G9767" t="inlineStr">
        <is>
          <t>Česká pošta - Oselce</t>
        </is>
      </c>
      <c r="H9767" t="inlineStr">
        <is>
          <t>Oselce</t>
        </is>
      </c>
      <c r="I9767" t="inlineStr">
        <is>
          <t>82</t>
        </is>
      </c>
      <c r="J9767" t="inlineStr">
        <is>
          <t>OSELCE</t>
        </is>
      </c>
      <c r="K9767" t="inlineStr">
        <is>
          <t>Plzeň-jih</t>
        </is>
      </c>
      <c r="L9767" t="inlineStr">
        <is>
          <t>RSC</t>
        </is>
      </c>
      <c r="M9767" t="inlineStr">
        <is>
          <t>Horejš Vladimír</t>
        </is>
      </c>
      <c r="N9767" t="inlineStr">
        <is>
          <t>49.434184</t>
        </is>
      </c>
      <c r="O9767" t="inlineStr">
        <is>
          <t>13.671644</t>
        </is>
      </c>
      <c r="P9767" t="n">
        <v>1139.62</v>
      </c>
    </row>
    <row r="9768">
      <c r="A9768" t="n">
        <v>31201696</v>
      </c>
      <c r="B9768" t="n">
        <v>71201696</v>
      </c>
      <c r="C9768" t="inlineStr">
        <is>
          <t>LI</t>
        </is>
      </c>
      <c r="D9768" t="inlineStr">
        <is>
          <t>IDT</t>
        </is>
      </c>
      <c r="E9768" t="inlineStr">
        <is>
          <t>2POSTAF</t>
        </is>
      </c>
      <c r="F9768" t="inlineStr">
        <is>
          <t>B</t>
        </is>
      </c>
      <c r="G9768" t="inlineStr">
        <is>
          <t>PP Pavlin František</t>
        </is>
      </c>
      <c r="H9768" t="inlineStr">
        <is>
          <t>Kamberk</t>
        </is>
      </c>
      <c r="I9768" t="inlineStr">
        <is>
          <t>71</t>
        </is>
      </c>
      <c r="J9768" t="inlineStr">
        <is>
          <t>KAMBERK</t>
        </is>
      </c>
      <c r="K9768" t="inlineStr">
        <is>
          <t>Benešov</t>
        </is>
      </c>
      <c r="L9768" t="inlineStr">
        <is>
          <t>RSA</t>
        </is>
      </c>
      <c r="M9768" t="inlineStr">
        <is>
          <t>Fiedler Miroslav</t>
        </is>
      </c>
      <c r="N9768" t="inlineStr">
        <is>
          <t>49.595891</t>
        </is>
      </c>
      <c r="O9768" t="inlineStr">
        <is>
          <t>14.839209</t>
        </is>
      </c>
      <c r="P9768" t="n">
        <v>1138.46</v>
      </c>
    </row>
    <row r="9769">
      <c r="A9769" t="n">
        <v>37201082</v>
      </c>
      <c r="B9769" t="n">
        <v>77201082</v>
      </c>
      <c r="C9769" t="inlineStr">
        <is>
          <t>LI</t>
        </is>
      </c>
      <c r="D9769" t="inlineStr">
        <is>
          <t>ČESKÁ POŠTA</t>
        </is>
      </c>
      <c r="E9769" t="inlineStr">
        <is>
          <t>1POSTA</t>
        </is>
      </c>
      <c r="F9769" t="inlineStr">
        <is>
          <t>P</t>
        </is>
      </c>
      <c r="G9769" t="inlineStr">
        <is>
          <t>Česká pošta - Jedlí</t>
        </is>
      </c>
      <c r="H9769" t="inlineStr">
        <is>
          <t>Jedlí</t>
        </is>
      </c>
      <c r="I9769" t="inlineStr">
        <is>
          <t>16</t>
        </is>
      </c>
      <c r="J9769" t="inlineStr">
        <is>
          <t>JEDLÍ</t>
        </is>
      </c>
      <c r="K9769" t="inlineStr">
        <is>
          <t>Šumperk</t>
        </is>
      </c>
      <c r="L9769" t="inlineStr">
        <is>
          <t>RSG</t>
        </is>
      </c>
      <c r="M9769" t="inlineStr">
        <is>
          <t>Brindžák Michal</t>
        </is>
      </c>
      <c r="N9769" t="inlineStr">
        <is>
          <t>49.931767</t>
        </is>
      </c>
      <c r="O9769" t="inlineStr">
        <is>
          <t>16.799942</t>
        </is>
      </c>
      <c r="P9769" t="n">
        <v>1137.31</v>
      </c>
    </row>
    <row r="9770">
      <c r="A9770" t="n">
        <v>17858902</v>
      </c>
      <c r="B9770" t="n">
        <v>87858902</v>
      </c>
      <c r="C9770" t="inlineStr">
        <is>
          <t>VELKY TERMINAL</t>
        </is>
      </c>
      <c r="D9770" t="inlineStr">
        <is>
          <t>IDT</t>
        </is>
      </c>
      <c r="E9770" t="inlineStr">
        <is>
          <t>4OSTATNI</t>
        </is>
      </c>
      <c r="F9770" t="inlineStr">
        <is>
          <t>B</t>
        </is>
      </c>
      <c r="G9770" t="inlineStr">
        <is>
          <t>INKY papírnictví s.r.o.</t>
        </is>
      </c>
      <c r="H9770" t="inlineStr">
        <is>
          <t>K Nemocnici</t>
        </is>
      </c>
      <c r="I9770" t="inlineStr">
        <is>
          <t>2205/63</t>
        </is>
      </c>
      <c r="J9770" t="inlineStr">
        <is>
          <t>NOVÝ JIČÍN</t>
        </is>
      </c>
      <c r="K9770" t="inlineStr">
        <is>
          <t>Nový Jičín</t>
        </is>
      </c>
      <c r="L9770" t="inlineStr">
        <is>
          <t>RSG</t>
        </is>
      </c>
      <c r="M9770" t="inlineStr">
        <is>
          <t>Herman Petr</t>
        </is>
      </c>
      <c r="N9770" t="inlineStr">
        <is>
          <t>49.586041</t>
        </is>
      </c>
      <c r="O9770" t="inlineStr">
        <is>
          <t>18.005781</t>
        </is>
      </c>
      <c r="P9770" t="n">
        <v>1135.38</v>
      </c>
    </row>
    <row r="9771">
      <c r="A9771" t="n">
        <v>36500201</v>
      </c>
      <c r="B9771" t="n">
        <v>76500201</v>
      </c>
      <c r="C9771" t="inlineStr">
        <is>
          <t>SMALL TERMINAL</t>
        </is>
      </c>
      <c r="D9771" t="inlineStr">
        <is>
          <t>IDT</t>
        </is>
      </c>
      <c r="E9771" t="inlineStr">
        <is>
          <t>4OSTATNI</t>
        </is>
      </c>
      <c r="F9771" t="inlineStr">
        <is>
          <t>B</t>
        </is>
      </c>
      <c r="G9771" t="inlineStr">
        <is>
          <t>Vinotéka Petr Hronek</t>
        </is>
      </c>
      <c r="H9771" t="inlineStr">
        <is>
          <t>Svatoanenská</t>
        </is>
      </c>
      <c r="I9771" t="inlineStr">
        <is>
          <t>88</t>
        </is>
      </c>
      <c r="J9771" t="inlineStr">
        <is>
          <t>TELČ - TELČ-PODOLÍ</t>
        </is>
      </c>
      <c r="K9771" t="inlineStr">
        <is>
          <t>Jihlava</t>
        </is>
      </c>
      <c r="L9771" t="inlineStr">
        <is>
          <t>RSB</t>
        </is>
      </c>
      <c r="M9771" t="inlineStr">
        <is>
          <t>Hanuš Robert</t>
        </is>
      </c>
      <c r="N9771" t="inlineStr">
        <is>
          <t>49.182401</t>
        </is>
      </c>
      <c r="O9771" t="inlineStr">
        <is>
          <t>15.455695</t>
        </is>
      </c>
      <c r="P9771" t="n">
        <v>1133.85</v>
      </c>
    </row>
    <row r="9772">
      <c r="A9772" t="n">
        <v>36513401</v>
      </c>
      <c r="B9772" t="n">
        <v>76513401</v>
      </c>
      <c r="C9772" t="inlineStr">
        <is>
          <t>SMALL TERMINAL</t>
        </is>
      </c>
      <c r="D9772" t="inlineStr">
        <is>
          <t>IDT</t>
        </is>
      </c>
      <c r="E9772" t="inlineStr">
        <is>
          <t>4OSTATNI</t>
        </is>
      </c>
      <c r="F9772" t="inlineStr">
        <is>
          <t>B</t>
        </is>
      </c>
      <c r="G9772" t="inlineStr">
        <is>
          <t>Quoc Hao Tran</t>
        </is>
      </c>
      <c r="H9772" t="inlineStr">
        <is>
          <t>E. Beneše</t>
        </is>
      </c>
      <c r="I9772" t="inlineStr">
        <is>
          <t>71</t>
        </is>
      </c>
      <c r="J9772" t="inlineStr">
        <is>
          <t>KONICE</t>
        </is>
      </c>
      <c r="K9772" t="inlineStr">
        <is>
          <t>Prostějov</t>
        </is>
      </c>
      <c r="L9772" t="inlineStr">
        <is>
          <t>RSE</t>
        </is>
      </c>
      <c r="M9772" t="inlineStr">
        <is>
          <t>Šír Daniel</t>
        </is>
      </c>
      <c r="N9772" t="inlineStr">
        <is>
          <t>49.591014</t>
        </is>
      </c>
      <c r="O9772" t="inlineStr">
        <is>
          <t>16.888010</t>
        </is>
      </c>
      <c r="P9772" t="n">
        <v>1133.46</v>
      </c>
    </row>
    <row r="9773">
      <c r="A9773" t="n">
        <v>31500301</v>
      </c>
      <c r="B9773" t="n">
        <v>71500301</v>
      </c>
      <c r="C9773" t="inlineStr">
        <is>
          <t>SMALL TERMINAL</t>
        </is>
      </c>
      <c r="D9773" t="inlineStr">
        <is>
          <t>IDT</t>
        </is>
      </c>
      <c r="E9773" t="inlineStr">
        <is>
          <t>4OSTATNI</t>
        </is>
      </c>
      <c r="F9773" t="inlineStr">
        <is>
          <t>B</t>
        </is>
      </c>
      <c r="G9773" t="inlineStr">
        <is>
          <t>Jana Richterová - KLÍČE RICHTER</t>
        </is>
      </c>
      <c r="H9773" t="inlineStr">
        <is>
          <t>Slánská</t>
        </is>
      </c>
      <c r="I9773" t="inlineStr">
        <is>
          <t>1706/2</t>
        </is>
      </c>
      <c r="J9773" t="inlineStr">
        <is>
          <t>PRAHA 6 - ŘEPY</t>
        </is>
      </c>
      <c r="K9773" t="inlineStr">
        <is>
          <t>Praha</t>
        </is>
      </c>
      <c r="L9773" t="inlineStr">
        <is>
          <t>RSA</t>
        </is>
      </c>
      <c r="M9773" t="inlineStr">
        <is>
          <t>Dosoudil Petr</t>
        </is>
      </c>
      <c r="N9773" t="inlineStr">
        <is>
          <t>50.074951</t>
        </is>
      </c>
      <c r="O9773" t="inlineStr">
        <is>
          <t>14.307630</t>
        </is>
      </c>
      <c r="P9773" t="n">
        <v>1131.92</v>
      </c>
    </row>
    <row r="9774">
      <c r="A9774" t="n">
        <v>12812810</v>
      </c>
      <c r="B9774" t="n">
        <v>82812810</v>
      </c>
      <c r="C9774" t="inlineStr">
        <is>
          <t>VELKY TERMINAL</t>
        </is>
      </c>
      <c r="D9774" t="inlineStr">
        <is>
          <t>KA PARTNERS</t>
        </is>
      </c>
      <c r="E9774" t="inlineStr">
        <is>
          <t>1FAST</t>
        </is>
      </c>
      <c r="F9774" t="inlineStr">
        <is>
          <t>B</t>
        </is>
      </c>
      <c r="G9774" t="inlineStr">
        <is>
          <t>PLANEO Elektro</t>
        </is>
      </c>
      <c r="H9774" t="inlineStr">
        <is>
          <t>Blanická</t>
        </is>
      </c>
      <c r="I9774" t="inlineStr">
        <is>
          <t>1651</t>
        </is>
      </c>
      <c r="J9774" t="inlineStr">
        <is>
          <t>MILEVSKO</t>
        </is>
      </c>
      <c r="K9774" t="inlineStr">
        <is>
          <t>Písek</t>
        </is>
      </c>
      <c r="L9774" t="inlineStr">
        <is>
          <t>RSB</t>
        </is>
      </c>
      <c r="M9774" t="inlineStr">
        <is>
          <t>Štolba Jan</t>
        </is>
      </c>
      <c r="N9774" t="inlineStr">
        <is>
          <t>49.441061</t>
        </is>
      </c>
      <c r="O9774" t="inlineStr">
        <is>
          <t>14.360676</t>
        </is>
      </c>
      <c r="P9774" t="n">
        <v>1130</v>
      </c>
    </row>
    <row r="9775">
      <c r="A9775" t="n">
        <v>35200730</v>
      </c>
      <c r="B9775" t="n">
        <v>75200730</v>
      </c>
      <c r="C9775" t="inlineStr">
        <is>
          <t>LI</t>
        </is>
      </c>
      <c r="D9775" t="inlineStr">
        <is>
          <t>ČESKÁ POŠTA</t>
        </is>
      </c>
      <c r="E9775" t="inlineStr">
        <is>
          <t>1POSTA</t>
        </is>
      </c>
      <c r="F9775" t="inlineStr">
        <is>
          <t>P</t>
        </is>
      </c>
      <c r="G9775" t="inlineStr">
        <is>
          <t>Česká pošta - Pomezí</t>
        </is>
      </c>
      <c r="H9775" t="inlineStr">
        <is>
          <t>Pomezí</t>
        </is>
      </c>
      <c r="I9775" t="inlineStr">
        <is>
          <t>4</t>
        </is>
      </c>
      <c r="J9775" t="inlineStr">
        <is>
          <t>POMEZÍ</t>
        </is>
      </c>
      <c r="K9775" t="inlineStr">
        <is>
          <t>Svitavy</t>
        </is>
      </c>
      <c r="L9775" t="inlineStr">
        <is>
          <t>RSE</t>
        </is>
      </c>
      <c r="M9775" t="inlineStr">
        <is>
          <t>Rek Lubomír</t>
        </is>
      </c>
      <c r="N9775" t="inlineStr">
        <is>
          <t>49.710347</t>
        </is>
      </c>
      <c r="O9775" t="inlineStr">
        <is>
          <t>16.329373</t>
        </is>
      </c>
      <c r="P9775" t="n">
        <v>1130</v>
      </c>
    </row>
    <row r="9776">
      <c r="A9776" t="n">
        <v>36511301</v>
      </c>
      <c r="B9776" t="n">
        <v>76511301</v>
      </c>
      <c r="C9776" t="inlineStr">
        <is>
          <t>SMALL TERMINAL</t>
        </is>
      </c>
      <c r="D9776" t="inlineStr">
        <is>
          <t>IDT</t>
        </is>
      </c>
      <c r="E9776" t="inlineStr">
        <is>
          <t>4OSTATNI</t>
        </is>
      </c>
      <c r="F9776" t="inlineStr">
        <is>
          <t>B</t>
        </is>
      </c>
      <c r="G9776" t="inlineStr">
        <is>
          <t>Jitka Bui</t>
        </is>
      </c>
      <c r="H9776" t="inlineStr">
        <is>
          <t>Nové Hvězdlice</t>
        </is>
      </c>
      <c r="I9776" t="inlineStr">
        <is>
          <t>170</t>
        </is>
      </c>
      <c r="J9776" t="inlineStr">
        <is>
          <t>HVĚZDLICE</t>
        </is>
      </c>
      <c r="K9776" t="inlineStr">
        <is>
          <t>Vyškov</t>
        </is>
      </c>
      <c r="L9776" t="inlineStr">
        <is>
          <t>RSE</t>
        </is>
      </c>
      <c r="M9776" t="inlineStr">
        <is>
          <t>Šír Daniel</t>
        </is>
      </c>
      <c r="N9776" t="inlineStr">
        <is>
          <t>49.193291</t>
        </is>
      </c>
      <c r="O9776" t="inlineStr">
        <is>
          <t>17.085726</t>
        </is>
      </c>
      <c r="P9776" t="n">
        <v>1128.46</v>
      </c>
    </row>
    <row r="9777">
      <c r="A9777" t="n">
        <v>31201706</v>
      </c>
      <c r="B9777" t="n">
        <v>71201706</v>
      </c>
      <c r="C9777" t="inlineStr">
        <is>
          <t>LI</t>
        </is>
      </c>
      <c r="D9777" t="inlineStr">
        <is>
          <t>IDT</t>
        </is>
      </c>
      <c r="E9777" t="inlineStr">
        <is>
          <t>2POSTAF</t>
        </is>
      </c>
      <c r="F9777" t="inlineStr">
        <is>
          <t>B</t>
        </is>
      </c>
      <c r="G9777" t="inlineStr">
        <is>
          <t>PP Městys Vysoký Chlumec</t>
        </is>
      </c>
      <c r="H9777" t="inlineStr">
        <is>
          <t>Vysoký Chlumec</t>
        </is>
      </c>
      <c r="I9777" t="inlineStr">
        <is>
          <t>14</t>
        </is>
      </c>
      <c r="J9777" t="inlineStr">
        <is>
          <t>VYSOKÝ CHLUMEC</t>
        </is>
      </c>
      <c r="K9777" t="inlineStr">
        <is>
          <t>Příbram</t>
        </is>
      </c>
      <c r="L9777" t="inlineStr">
        <is>
          <t>RSA</t>
        </is>
      </c>
      <c r="M9777" t="inlineStr">
        <is>
          <t>Fiedler Miroslav</t>
        </is>
      </c>
      <c r="N9777" t="inlineStr">
        <is>
          <t>49.617234</t>
        </is>
      </c>
      <c r="O9777" t="inlineStr">
        <is>
          <t>14.388450</t>
        </is>
      </c>
      <c r="P9777" t="n">
        <v>1125.38</v>
      </c>
    </row>
    <row r="9778">
      <c r="A9778" t="n">
        <v>31521501</v>
      </c>
      <c r="B9778" t="n">
        <v>71521501</v>
      </c>
      <c r="C9778" t="inlineStr">
        <is>
          <t>SMALL TERMINAL</t>
        </is>
      </c>
      <c r="D9778" t="inlineStr">
        <is>
          <t>IDT</t>
        </is>
      </c>
      <c r="E9778" t="inlineStr">
        <is>
          <t>4OSTATNI</t>
        </is>
      </c>
      <c r="F9778" t="inlineStr">
        <is>
          <t>B</t>
        </is>
      </c>
      <c r="G9778" t="inlineStr">
        <is>
          <t>DANKEN s.r.o.</t>
        </is>
      </c>
      <c r="H9778" t="inlineStr">
        <is>
          <t>Plzeňská</t>
        </is>
      </c>
      <c r="I9778" t="inlineStr">
        <is>
          <t>28</t>
        </is>
      </c>
      <c r="J9778" t="inlineStr">
        <is>
          <t>BEROUN - BEROUN-MĚSTO</t>
        </is>
      </c>
      <c r="K9778" t="inlineStr">
        <is>
          <t>Beroun</t>
        </is>
      </c>
      <c r="L9778" t="inlineStr">
        <is>
          <t>RSC</t>
        </is>
      </c>
      <c r="M9778" t="inlineStr">
        <is>
          <t>Havlíček Vladislav</t>
        </is>
      </c>
      <c r="N9778" t="inlineStr">
        <is>
          <t>49.962817</t>
        </is>
      </c>
      <c r="O9778" t="inlineStr">
        <is>
          <t>14.069202</t>
        </is>
      </c>
      <c r="P9778" t="n">
        <v>1125</v>
      </c>
    </row>
    <row r="9779">
      <c r="A9779" t="n">
        <v>36400271</v>
      </c>
      <c r="B9779" t="n">
        <v>76400271</v>
      </c>
      <c r="C9779" t="inlineStr">
        <is>
          <t>LI</t>
        </is>
      </c>
      <c r="D9779" t="inlineStr">
        <is>
          <t>KA PARTNERS</t>
        </is>
      </c>
      <c r="E9779" t="inlineStr">
        <is>
          <t>1CD</t>
        </is>
      </c>
      <c r="F9779" t="inlineStr">
        <is>
          <t>A</t>
        </is>
      </c>
      <c r="G9779" t="inlineStr">
        <is>
          <t>ČD N.Město na M.</t>
        </is>
      </c>
      <c r="H9779" t="inlineStr">
        <is>
          <t>Nádražní</t>
        </is>
      </c>
      <c r="I9779" t="inlineStr">
        <is>
          <t>202</t>
        </is>
      </c>
      <c r="J9779" t="inlineStr">
        <is>
          <t>NOVÉ MĚSTO NA MORAVĚ</t>
        </is>
      </c>
      <c r="K9779" t="inlineStr">
        <is>
          <t>Žďár nad Sázavou</t>
        </is>
      </c>
      <c r="L9779" t="inlineStr">
        <is>
          <t>RSE</t>
        </is>
      </c>
      <c r="M9779" t="inlineStr">
        <is>
          <t>Rek Lubomír</t>
        </is>
      </c>
      <c r="N9779" t="inlineStr">
        <is>
          <t>49.568330</t>
        </is>
      </c>
      <c r="O9779" t="inlineStr">
        <is>
          <t>16.080270</t>
        </is>
      </c>
      <c r="P9779" t="n">
        <v>1125</v>
      </c>
    </row>
    <row r="9780">
      <c r="A9780" t="n">
        <v>35200528</v>
      </c>
      <c r="B9780" t="n">
        <v>75200528</v>
      </c>
      <c r="C9780" t="inlineStr">
        <is>
          <t>LI</t>
        </is>
      </c>
      <c r="D9780" t="inlineStr">
        <is>
          <t>ČESKÁ POŠTA</t>
        </is>
      </c>
      <c r="E9780" t="inlineStr">
        <is>
          <t>1POSTA</t>
        </is>
      </c>
      <c r="F9780" t="inlineStr">
        <is>
          <t>P</t>
        </is>
      </c>
      <c r="G9780" t="inlineStr">
        <is>
          <t>Česká pošta - Slaná u Semil</t>
        </is>
      </c>
      <c r="H9780" t="inlineStr">
        <is>
          <t>Nedvězí</t>
        </is>
      </c>
      <c r="I9780" t="inlineStr">
        <is>
          <t>62</t>
        </is>
      </c>
      <c r="J9780" t="inlineStr">
        <is>
          <t>SLANÁ</t>
        </is>
      </c>
      <c r="K9780" t="inlineStr">
        <is>
          <t>Semily</t>
        </is>
      </c>
      <c r="L9780" t="inlineStr">
        <is>
          <t>RSD</t>
        </is>
      </c>
      <c r="M9780" t="inlineStr">
        <is>
          <t>Luňáček Jan</t>
        </is>
      </c>
      <c r="N9780" t="inlineStr">
        <is>
          <t>50.581938</t>
        </is>
      </c>
      <c r="O9780" t="inlineStr">
        <is>
          <t>15.339382</t>
        </is>
      </c>
      <c r="P9780" t="n">
        <v>1123.85</v>
      </c>
    </row>
    <row r="9781">
      <c r="A9781" t="n">
        <v>33505201</v>
      </c>
      <c r="B9781" t="n">
        <v>73505201</v>
      </c>
      <c r="C9781" t="inlineStr">
        <is>
          <t>SMALL TERMINAL</t>
        </is>
      </c>
      <c r="D9781" t="inlineStr">
        <is>
          <t>IDT</t>
        </is>
      </c>
      <c r="E9781" t="inlineStr">
        <is>
          <t>4OSTATNI</t>
        </is>
      </c>
      <c r="F9781" t="inlineStr">
        <is>
          <t>B</t>
        </is>
      </c>
      <c r="G9781" t="inlineStr">
        <is>
          <t>Đinh Dung Vu</t>
        </is>
      </c>
      <c r="H9781" t="inlineStr">
        <is>
          <t>Kolová</t>
        </is>
      </c>
      <c r="I9781" t="inlineStr">
        <is>
          <t>101</t>
        </is>
      </c>
      <c r="J9781" t="inlineStr">
        <is>
          <t>KOLOVÁ</t>
        </is>
      </c>
      <c r="K9781" t="inlineStr">
        <is>
          <t>Karlovy Vary</t>
        </is>
      </c>
      <c r="L9781" t="inlineStr">
        <is>
          <t>RSC</t>
        </is>
      </c>
      <c r="M9781" t="inlineStr">
        <is>
          <t>Beneš Lukáš</t>
        </is>
      </c>
      <c r="N9781" t="inlineStr">
        <is>
          <t>50.183435</t>
        </is>
      </c>
      <c r="O9781" t="inlineStr">
        <is>
          <t>12.898956</t>
        </is>
      </c>
      <c r="P9781" t="n">
        <v>1121.92</v>
      </c>
    </row>
    <row r="9782">
      <c r="A9782" t="n">
        <v>36200760</v>
      </c>
      <c r="B9782" t="n">
        <v>76200760</v>
      </c>
      <c r="C9782" t="inlineStr">
        <is>
          <t>LI</t>
        </is>
      </c>
      <c r="D9782" t="inlineStr">
        <is>
          <t>ČESKÁ POŠTA</t>
        </is>
      </c>
      <c r="E9782" t="inlineStr">
        <is>
          <t>1POSTA</t>
        </is>
      </c>
      <c r="F9782" t="inlineStr">
        <is>
          <t>P</t>
        </is>
      </c>
      <c r="G9782" t="inlineStr">
        <is>
          <t>Česká pošta - Opatov na Moravě</t>
        </is>
      </c>
      <c r="H9782" t="inlineStr">
        <is>
          <t>Opatov</t>
        </is>
      </c>
      <c r="I9782" t="inlineStr">
        <is>
          <t>148</t>
        </is>
      </c>
      <c r="J9782" t="inlineStr">
        <is>
          <t>OPATOV</t>
        </is>
      </c>
      <c r="K9782" t="inlineStr">
        <is>
          <t>Třebíč</t>
        </is>
      </c>
      <c r="L9782" t="inlineStr">
        <is>
          <t>RSB</t>
        </is>
      </c>
      <c r="M9782" t="inlineStr">
        <is>
          <t>Hanuš Robert</t>
        </is>
      </c>
      <c r="N9782" t="inlineStr">
        <is>
          <t>49.224158</t>
        </is>
      </c>
      <c r="O9782" t="inlineStr">
        <is>
          <t>15.661006</t>
        </is>
      </c>
      <c r="P9782" t="n">
        <v>1121.92</v>
      </c>
    </row>
    <row r="9783">
      <c r="A9783" t="n">
        <v>32500801</v>
      </c>
      <c r="B9783" t="n">
        <v>72500801</v>
      </c>
      <c r="C9783" t="inlineStr">
        <is>
          <t>SMALL TERMINAL</t>
        </is>
      </c>
      <c r="D9783" t="inlineStr">
        <is>
          <t>IDT</t>
        </is>
      </c>
      <c r="E9783" t="inlineStr">
        <is>
          <t>4OSTATNI</t>
        </is>
      </c>
      <c r="F9783" t="inlineStr">
        <is>
          <t>B</t>
        </is>
      </c>
      <c r="G9783" t="inlineStr">
        <is>
          <t>Truong Van Nhuong</t>
        </is>
      </c>
      <c r="H9783" t="inlineStr">
        <is>
          <t>Horní Stropnice</t>
        </is>
      </c>
      <c r="I9783" t="inlineStr">
        <is>
          <t>71</t>
        </is>
      </c>
      <c r="J9783" t="inlineStr">
        <is>
          <t>HORNÍ STROPNICE</t>
        </is>
      </c>
      <c r="K9783" t="inlineStr">
        <is>
          <t>České Budějovice</t>
        </is>
      </c>
      <c r="L9783" t="inlineStr">
        <is>
          <t>RSB</t>
        </is>
      </c>
      <c r="M9783" t="inlineStr">
        <is>
          <t>Dvořák Petr</t>
        </is>
      </c>
      <c r="N9783" t="inlineStr">
        <is>
          <t>48.761935</t>
        </is>
      </c>
      <c r="O9783" t="inlineStr">
        <is>
          <t>14.736547</t>
        </is>
      </c>
      <c r="P9783" t="n">
        <v>1120</v>
      </c>
    </row>
    <row r="9784">
      <c r="A9784" t="n">
        <v>32506201</v>
      </c>
      <c r="B9784" t="n">
        <v>72506201</v>
      </c>
      <c r="C9784" t="inlineStr">
        <is>
          <t>SMALL TERMINAL</t>
        </is>
      </c>
      <c r="D9784" t="inlineStr">
        <is>
          <t>IDT</t>
        </is>
      </c>
      <c r="E9784" t="inlineStr">
        <is>
          <t>4OSTATNI</t>
        </is>
      </c>
      <c r="F9784" t="inlineStr">
        <is>
          <t>B</t>
        </is>
      </c>
      <c r="G9784" t="inlineStr">
        <is>
          <t>STAVEBNÍ SLUŽBY Nová Bystřice, spol. s r.o.</t>
        </is>
      </c>
      <c r="H9784" t="inlineStr">
        <is>
          <t>Mírové nám.</t>
        </is>
      </c>
      <c r="I9784" t="inlineStr">
        <is>
          <t>27</t>
        </is>
      </c>
      <c r="J9784" t="inlineStr">
        <is>
          <t>NOVÁ BYSTŘICE</t>
        </is>
      </c>
      <c r="K9784" t="inlineStr">
        <is>
          <t>Jindřichův Hradec</t>
        </is>
      </c>
      <c r="L9784" t="inlineStr">
        <is>
          <t>RSB</t>
        </is>
      </c>
      <c r="M9784" t="inlineStr">
        <is>
          <t>Dvořák Petr</t>
        </is>
      </c>
      <c r="N9784" t="inlineStr">
        <is>
          <t>49.019106</t>
        </is>
      </c>
      <c r="O9784" t="inlineStr">
        <is>
          <t>15.102124</t>
        </is>
      </c>
      <c r="P9784" t="n">
        <v>1120</v>
      </c>
    </row>
    <row r="9785">
      <c r="A9785" t="n">
        <v>33504701</v>
      </c>
      <c r="B9785" t="n">
        <v>73504701</v>
      </c>
      <c r="C9785" t="inlineStr">
        <is>
          <t>SMALL TERMINAL</t>
        </is>
      </c>
      <c r="D9785" t="inlineStr">
        <is>
          <t>IDT</t>
        </is>
      </c>
      <c r="E9785" t="inlineStr">
        <is>
          <t>4OSTATNI</t>
        </is>
      </c>
      <c r="F9785" t="inlineStr">
        <is>
          <t>B</t>
        </is>
      </c>
      <c r="G9785" t="inlineStr">
        <is>
          <t>YENLLOW TRADE s.r.o.</t>
        </is>
      </c>
      <c r="H9785" t="inlineStr">
        <is>
          <t>Studentská</t>
        </is>
      </c>
      <c r="I9785" t="inlineStr">
        <is>
          <t>27/40</t>
        </is>
      </c>
      <c r="J9785" t="inlineStr">
        <is>
          <t>KARLOVY VARY - DOUBÍ</t>
        </is>
      </c>
      <c r="K9785" t="inlineStr">
        <is>
          <t>Karlovy Vary</t>
        </is>
      </c>
      <c r="L9785" t="inlineStr">
        <is>
          <t>RSC</t>
        </is>
      </c>
      <c r="M9785" t="inlineStr">
        <is>
          <t>Beneš Lukáš</t>
        </is>
      </c>
      <c r="N9785" t="inlineStr">
        <is>
          <t>50.208951</t>
        </is>
      </c>
      <c r="O9785" t="inlineStr">
        <is>
          <t>12.826131</t>
        </is>
      </c>
      <c r="P9785" t="n">
        <v>1119.23</v>
      </c>
    </row>
    <row r="9786">
      <c r="A9786" t="n">
        <v>35400249</v>
      </c>
      <c r="B9786" t="n">
        <v>75400249</v>
      </c>
      <c r="C9786" t="inlineStr">
        <is>
          <t>LI</t>
        </is>
      </c>
      <c r="D9786" t="inlineStr">
        <is>
          <t>KA PARTNERS</t>
        </is>
      </c>
      <c r="E9786" t="inlineStr">
        <is>
          <t>1CD</t>
        </is>
      </c>
      <c r="F9786" t="inlineStr">
        <is>
          <t>A</t>
        </is>
      </c>
      <c r="G9786" t="inlineStr">
        <is>
          <t>ČD Náchod</t>
        </is>
      </c>
      <c r="H9786" t="inlineStr">
        <is>
          <t>Kladská</t>
        </is>
      </c>
      <c r="I9786" t="inlineStr">
        <is>
          <t>128</t>
        </is>
      </c>
      <c r="J9786" t="inlineStr">
        <is>
          <t>NÁCHOD</t>
        </is>
      </c>
      <c r="K9786" t="inlineStr">
        <is>
          <t>Náchod</t>
        </is>
      </c>
      <c r="L9786" t="inlineStr">
        <is>
          <t>RSE</t>
        </is>
      </c>
      <c r="M9786" t="inlineStr">
        <is>
          <t>Lán Tomáš</t>
        </is>
      </c>
      <c r="N9786" t="inlineStr">
        <is>
          <t>50.417220</t>
        </is>
      </c>
      <c r="O9786" t="inlineStr">
        <is>
          <t>16.170830</t>
        </is>
      </c>
      <c r="P9786" t="n">
        <v>1119.23</v>
      </c>
    </row>
    <row r="9787">
      <c r="A9787" t="n">
        <v>35200703</v>
      </c>
      <c r="B9787" t="n">
        <v>75200703</v>
      </c>
      <c r="C9787" t="inlineStr">
        <is>
          <t>LI</t>
        </is>
      </c>
      <c r="D9787" t="inlineStr">
        <is>
          <t>ČESKÁ POŠTA</t>
        </is>
      </c>
      <c r="E9787" t="inlineStr">
        <is>
          <t>1POSTA</t>
        </is>
      </c>
      <c r="F9787" t="inlineStr">
        <is>
          <t>P</t>
        </is>
      </c>
      <c r="G9787" t="inlineStr">
        <is>
          <t>Česká pošta - České Heřmanice</t>
        </is>
      </c>
      <c r="H9787" t="inlineStr">
        <is>
          <t>České Heřmanice</t>
        </is>
      </c>
      <c r="I9787" t="inlineStr">
        <is>
          <t>75</t>
        </is>
      </c>
      <c r="J9787" t="inlineStr">
        <is>
          <t>ČESKÉ HEŘMANICE</t>
        </is>
      </c>
      <c r="K9787" t="inlineStr">
        <is>
          <t>Ústí nad Orlicí</t>
        </is>
      </c>
      <c r="L9787" t="inlineStr">
        <is>
          <t>RSE</t>
        </is>
      </c>
      <c r="M9787" t="inlineStr">
        <is>
          <t>Rek Lubomír</t>
        </is>
      </c>
      <c r="N9787" t="inlineStr">
        <is>
          <t>49.932277</t>
        </is>
      </c>
      <c r="O9787" t="inlineStr">
        <is>
          <t>16.251181</t>
        </is>
      </c>
      <c r="P9787" t="n">
        <v>1118.46</v>
      </c>
    </row>
    <row r="9788">
      <c r="A9788" t="n">
        <v>31508601</v>
      </c>
      <c r="B9788" t="n">
        <v>71508601</v>
      </c>
      <c r="C9788" t="inlineStr">
        <is>
          <t>SMALL TERMINAL</t>
        </is>
      </c>
      <c r="D9788" t="inlineStr">
        <is>
          <t>IDT</t>
        </is>
      </c>
      <c r="E9788" t="inlineStr">
        <is>
          <t>4OSTATNI</t>
        </is>
      </c>
      <c r="F9788" t="inlineStr">
        <is>
          <t>B</t>
        </is>
      </c>
      <c r="G9788" t="inlineStr">
        <is>
          <t>Van Dung Nguyen</t>
        </is>
      </c>
      <c r="H9788" t="inlineStr">
        <is>
          <t>Palackého</t>
        </is>
      </c>
      <c r="I9788" t="inlineStr">
        <is>
          <t>111</t>
        </is>
      </c>
      <c r="J9788" t="inlineStr">
        <is>
          <t>VELTRUSY</t>
        </is>
      </c>
      <c r="K9788" t="inlineStr">
        <is>
          <t>Mělník</t>
        </is>
      </c>
      <c r="L9788" t="inlineStr">
        <is>
          <t>RSA</t>
        </is>
      </c>
      <c r="M9788" t="inlineStr">
        <is>
          <t>Vlk Pavel</t>
        </is>
      </c>
      <c r="N9788" t="inlineStr">
        <is>
          <t>50.270074</t>
        </is>
      </c>
      <c r="O9788" t="inlineStr">
        <is>
          <t>14.329282</t>
        </is>
      </c>
      <c r="P9788" t="n">
        <v>1117.69</v>
      </c>
    </row>
    <row r="9789">
      <c r="A9789" t="n">
        <v>36201501</v>
      </c>
      <c r="B9789" t="n">
        <v>76201501</v>
      </c>
      <c r="C9789" t="inlineStr">
        <is>
          <t>LI</t>
        </is>
      </c>
      <c r="D9789" t="inlineStr">
        <is>
          <t>IDT</t>
        </is>
      </c>
      <c r="E9789" t="inlineStr">
        <is>
          <t>2POSTAF</t>
        </is>
      </c>
      <c r="F9789" t="inlineStr">
        <is>
          <t>B</t>
        </is>
      </c>
      <c r="G9789" t="inlineStr">
        <is>
          <t>PP Obec Herálec</t>
        </is>
      </c>
      <c r="H9789" t="inlineStr">
        <is>
          <t>Český Herálec</t>
        </is>
      </c>
      <c r="I9789" t="inlineStr">
        <is>
          <t>80</t>
        </is>
      </c>
      <c r="J9789" t="inlineStr">
        <is>
          <t>HERÁLEC - ČESKÝ HERÁLEC</t>
        </is>
      </c>
      <c r="K9789" t="inlineStr">
        <is>
          <t>Žďár nad Sázavou</t>
        </is>
      </c>
      <c r="L9789" t="inlineStr">
        <is>
          <t>RSE</t>
        </is>
      </c>
      <c r="M9789" t="inlineStr">
        <is>
          <t>Rek Lubomír</t>
        </is>
      </c>
      <c r="N9789" t="inlineStr">
        <is>
          <t>49.688641</t>
        </is>
      </c>
      <c r="O9789" t="inlineStr">
        <is>
          <t>15.991152</t>
        </is>
      </c>
      <c r="P9789" t="n">
        <v>1116.92</v>
      </c>
    </row>
    <row r="9790">
      <c r="A9790" t="n">
        <v>31501801</v>
      </c>
      <c r="B9790" t="n">
        <v>71501801</v>
      </c>
      <c r="C9790" t="inlineStr">
        <is>
          <t>SMALL TERMINAL</t>
        </is>
      </c>
      <c r="D9790" t="inlineStr">
        <is>
          <t>IDT</t>
        </is>
      </c>
      <c r="E9790" t="inlineStr">
        <is>
          <t>4OSTATNI</t>
        </is>
      </c>
      <c r="F9790" t="inlineStr">
        <is>
          <t>B</t>
        </is>
      </c>
      <c r="G9790" t="inlineStr">
        <is>
          <t>Rudolf Bumba - Potraviny u Součků</t>
        </is>
      </c>
      <c r="H9790" t="inlineStr">
        <is>
          <t>Čsl. armády</t>
        </is>
      </c>
      <c r="I9790" t="inlineStr">
        <is>
          <t>32/58</t>
        </is>
      </c>
      <c r="J9790" t="inlineStr">
        <is>
          <t>ZELENEČ</t>
        </is>
      </c>
      <c r="K9790" t="inlineStr">
        <is>
          <t>Praha-východ</t>
        </is>
      </c>
      <c r="L9790" t="inlineStr">
        <is>
          <t>RSA</t>
        </is>
      </c>
      <c r="M9790" t="inlineStr">
        <is>
          <t>Myslivec Jan</t>
        </is>
      </c>
      <c r="N9790" t="inlineStr">
        <is>
          <t>50.134675</t>
        </is>
      </c>
      <c r="O9790" t="inlineStr">
        <is>
          <t>14.659817</t>
        </is>
      </c>
      <c r="P9790" t="n">
        <v>1116.54</v>
      </c>
    </row>
    <row r="9791">
      <c r="A9791" t="n">
        <v>37201034</v>
      </c>
      <c r="B9791" t="n">
        <v>77201034</v>
      </c>
      <c r="C9791" t="inlineStr">
        <is>
          <t>LI</t>
        </is>
      </c>
      <c r="D9791" t="inlineStr">
        <is>
          <t>ČESKÁ POŠTA</t>
        </is>
      </c>
      <c r="E9791" t="inlineStr">
        <is>
          <t>1POSTA</t>
        </is>
      </c>
      <c r="F9791" t="inlineStr">
        <is>
          <t>P</t>
        </is>
      </c>
      <c r="G9791" t="inlineStr">
        <is>
          <t>Česká pošta - Věrovany</t>
        </is>
      </c>
      <c r="H9791" t="inlineStr">
        <is>
          <t>Věrovany</t>
        </is>
      </c>
      <c r="I9791" t="inlineStr">
        <is>
          <t>125</t>
        </is>
      </c>
      <c r="J9791" t="inlineStr">
        <is>
          <t>VĚROVANY</t>
        </is>
      </c>
      <c r="K9791" t="inlineStr">
        <is>
          <t>Olomouc</t>
        </is>
      </c>
      <c r="L9791" t="inlineStr">
        <is>
          <t>RSG</t>
        </is>
      </c>
      <c r="M9791" t="inlineStr">
        <is>
          <t>Dolníček Richard</t>
        </is>
      </c>
      <c r="N9791" t="inlineStr">
        <is>
          <t>49.464038</t>
        </is>
      </c>
      <c r="O9791" t="inlineStr">
        <is>
          <t>17.290745</t>
        </is>
      </c>
      <c r="P9791" t="n">
        <v>1114.23</v>
      </c>
    </row>
    <row r="9792">
      <c r="A9792" t="n">
        <v>37400249</v>
      </c>
      <c r="B9792" t="n">
        <v>77400249</v>
      </c>
      <c r="C9792" t="inlineStr">
        <is>
          <t>LI</t>
        </is>
      </c>
      <c r="D9792" t="inlineStr">
        <is>
          <t>KA PARTNERS</t>
        </is>
      </c>
      <c r="E9792" t="inlineStr">
        <is>
          <t>1CD</t>
        </is>
      </c>
      <c r="F9792" t="inlineStr">
        <is>
          <t>A</t>
        </is>
      </c>
      <c r="G9792" t="inlineStr">
        <is>
          <t>ČD Kopřivnice</t>
        </is>
      </c>
      <c r="H9792" t="inlineStr">
        <is>
          <t>Hanse Ledwinky</t>
        </is>
      </c>
      <c r="I9792" t="inlineStr">
        <is>
          <t>200/6</t>
        </is>
      </c>
      <c r="J9792" t="inlineStr">
        <is>
          <t>KOPŘIVNICE</t>
        </is>
      </c>
      <c r="K9792" t="inlineStr">
        <is>
          <t>Nový Jičín</t>
        </is>
      </c>
      <c r="L9792" t="inlineStr">
        <is>
          <t>RSG</t>
        </is>
      </c>
      <c r="M9792" t="inlineStr">
        <is>
          <t>Herman Petr</t>
        </is>
      </c>
      <c r="N9792" t="inlineStr">
        <is>
          <t>49.595270</t>
        </is>
      </c>
      <c r="O9792" t="inlineStr">
        <is>
          <t>18.147220</t>
        </is>
      </c>
      <c r="P9792" t="n">
        <v>1113.46</v>
      </c>
    </row>
    <row r="9793">
      <c r="A9793" t="n">
        <v>36200733</v>
      </c>
      <c r="B9793" t="n">
        <v>76200733</v>
      </c>
      <c r="C9793" t="inlineStr">
        <is>
          <t>LI</t>
        </is>
      </c>
      <c r="D9793" t="inlineStr">
        <is>
          <t>ČESKÁ POŠTA</t>
        </is>
      </c>
      <c r="E9793" t="inlineStr">
        <is>
          <t>1POSTA</t>
        </is>
      </c>
      <c r="F9793" t="inlineStr">
        <is>
          <t>P</t>
        </is>
      </c>
      <c r="G9793" t="inlineStr">
        <is>
          <t>Česká pošta - Skalice u Znojma</t>
        </is>
      </c>
      <c r="H9793" t="inlineStr">
        <is>
          <t>Skalice</t>
        </is>
      </c>
      <c r="I9793" t="inlineStr">
        <is>
          <t>92</t>
        </is>
      </c>
      <c r="J9793" t="inlineStr">
        <is>
          <t>SKALICE</t>
        </is>
      </c>
      <c r="K9793" t="inlineStr">
        <is>
          <t>Znojmo</t>
        </is>
      </c>
      <c r="L9793" t="inlineStr">
        <is>
          <t>RSB</t>
        </is>
      </c>
      <c r="M9793" t="inlineStr">
        <is>
          <t>Koutný Roman</t>
        </is>
      </c>
      <c r="N9793" t="inlineStr">
        <is>
          <t>48.964354</t>
        </is>
      </c>
      <c r="O9793" t="inlineStr">
        <is>
          <t>16.226523</t>
        </is>
      </c>
      <c r="P9793" t="n">
        <v>1111.54</v>
      </c>
    </row>
    <row r="9794">
      <c r="A9794" t="n">
        <v>36200633</v>
      </c>
      <c r="B9794" t="n">
        <v>76200633</v>
      </c>
      <c r="C9794" t="inlineStr">
        <is>
          <t>LI</t>
        </is>
      </c>
      <c r="D9794" t="inlineStr">
        <is>
          <t>ČESKÁ POŠTA</t>
        </is>
      </c>
      <c r="E9794" t="inlineStr">
        <is>
          <t>1POSTA</t>
        </is>
      </c>
      <c r="F9794" t="inlineStr">
        <is>
          <t>P</t>
        </is>
      </c>
      <c r="G9794" t="inlineStr">
        <is>
          <t>Česká pošta - Jámy</t>
        </is>
      </c>
      <c r="H9794" t="inlineStr">
        <is>
          <t>Jámy</t>
        </is>
      </c>
      <c r="I9794" t="inlineStr">
        <is>
          <t>47</t>
        </is>
      </c>
      <c r="J9794" t="inlineStr">
        <is>
          <t>JÁMY</t>
        </is>
      </c>
      <c r="K9794" t="inlineStr">
        <is>
          <t>Žďár nad Sázavou</t>
        </is>
      </c>
      <c r="L9794" t="inlineStr">
        <is>
          <t>RSE</t>
        </is>
      </c>
      <c r="M9794" t="inlineStr">
        <is>
          <t>Rek Lubomír</t>
        </is>
      </c>
      <c r="N9794" t="inlineStr">
        <is>
          <t>49.530408</t>
        </is>
      </c>
      <c r="O9794" t="inlineStr">
        <is>
          <t>16.006032</t>
        </is>
      </c>
      <c r="P9794" t="n">
        <v>1111.15</v>
      </c>
    </row>
    <row r="9795">
      <c r="A9795" t="n">
        <v>31501201</v>
      </c>
      <c r="B9795" t="n">
        <v>71501201</v>
      </c>
      <c r="C9795" t="inlineStr">
        <is>
          <t>SMALL TERMINAL</t>
        </is>
      </c>
      <c r="D9795" t="inlineStr">
        <is>
          <t>IDT</t>
        </is>
      </c>
      <c r="E9795" t="inlineStr">
        <is>
          <t>4OSTATNI</t>
        </is>
      </c>
      <c r="F9795" t="inlineStr">
        <is>
          <t>B</t>
        </is>
      </c>
      <c r="G9795" t="inlineStr">
        <is>
          <t>Eva Bábelová - TRAFIKA</t>
        </is>
      </c>
      <c r="H9795" t="inlineStr">
        <is>
          <t>Vrážská (stánek u lékárny Alphega)</t>
        </is>
      </c>
      <c r="I9795" t="inlineStr"/>
      <c r="J9795" t="inlineStr">
        <is>
          <t>PRAHA 5 - RADOTÍN</t>
        </is>
      </c>
      <c r="K9795" t="inlineStr">
        <is>
          <t>Praha</t>
        </is>
      </c>
      <c r="L9795" t="inlineStr">
        <is>
          <t>RSA</t>
        </is>
      </c>
      <c r="M9795" t="inlineStr">
        <is>
          <t>Dosoudil Petr</t>
        </is>
      </c>
      <c r="N9795" t="inlineStr">
        <is>
          <t>49.984203</t>
        </is>
      </c>
      <c r="O9795" t="inlineStr">
        <is>
          <t>14.362667</t>
        </is>
      </c>
      <c r="P9795" t="n">
        <v>1109.62</v>
      </c>
    </row>
    <row r="9796">
      <c r="A9796" t="n">
        <v>32001615</v>
      </c>
      <c r="B9796" t="n">
        <v>72001615</v>
      </c>
      <c r="C9796" t="inlineStr">
        <is>
          <t>LI</t>
        </is>
      </c>
      <c r="D9796" t="inlineStr">
        <is>
          <t>IDT</t>
        </is>
      </c>
      <c r="E9796" t="inlineStr">
        <is>
          <t>2COOP</t>
        </is>
      </c>
      <c r="F9796" t="inlineStr">
        <is>
          <t>B</t>
        </is>
      </c>
      <c r="G9796" t="inlineStr">
        <is>
          <t>COOP TIP Jednota družstvo spotřebitelů v Kaplici</t>
        </is>
      </c>
      <c r="H9796" t="inlineStr">
        <is>
          <t>Za nádražím</t>
        </is>
      </c>
      <c r="I9796" t="inlineStr">
        <is>
          <t>224</t>
        </is>
      </c>
      <c r="J9796" t="inlineStr">
        <is>
          <t>ČESKÝ KRUMLOV - NÁDRAŽNÍ PŘEDMĚSTÍ</t>
        </is>
      </c>
      <c r="K9796" t="inlineStr">
        <is>
          <t>Český Krumlov</t>
        </is>
      </c>
      <c r="L9796" t="inlineStr">
        <is>
          <t>RSB</t>
        </is>
      </c>
      <c r="M9796" t="inlineStr">
        <is>
          <t>Dvořák Petr</t>
        </is>
      </c>
      <c r="N9796" t="inlineStr">
        <is>
          <t>48.821780</t>
        </is>
      </c>
      <c r="O9796" t="inlineStr">
        <is>
          <t>14.317989</t>
        </is>
      </c>
      <c r="P9796" t="n">
        <v>1108.85</v>
      </c>
    </row>
    <row r="9797">
      <c r="A9797" t="n">
        <v>31507701</v>
      </c>
      <c r="B9797" t="n">
        <v>71507701</v>
      </c>
      <c r="C9797" t="inlineStr">
        <is>
          <t>SMALL TERMINAL</t>
        </is>
      </c>
      <c r="D9797" t="inlineStr">
        <is>
          <t>IDT</t>
        </is>
      </c>
      <c r="E9797" t="inlineStr">
        <is>
          <t>4OSTATNI</t>
        </is>
      </c>
      <c r="F9797" t="inlineStr">
        <is>
          <t>B</t>
        </is>
      </c>
      <c r="G9797" t="inlineStr">
        <is>
          <t>The Duong Ngo - POTRAVINY EDEN</t>
        </is>
      </c>
      <c r="H9797" t="inlineStr">
        <is>
          <t>Suchdolské náměstí</t>
        </is>
      </c>
      <c r="I9797" t="inlineStr">
        <is>
          <t>1345/13</t>
        </is>
      </c>
      <c r="J9797" t="inlineStr">
        <is>
          <t>PRAHA 6 - SUCHDOL</t>
        </is>
      </c>
      <c r="K9797" t="inlineStr">
        <is>
          <t>Praha</t>
        </is>
      </c>
      <c r="L9797" t="inlineStr">
        <is>
          <t>RSA</t>
        </is>
      </c>
      <c r="M9797" t="inlineStr">
        <is>
          <t>Dosoudil Petr</t>
        </is>
      </c>
      <c r="N9797" t="inlineStr">
        <is>
          <t>50.135437</t>
        </is>
      </c>
      <c r="O9797" t="inlineStr">
        <is>
          <t>14.380108</t>
        </is>
      </c>
      <c r="P9797" t="n">
        <v>1108.08</v>
      </c>
    </row>
    <row r="9798">
      <c r="A9798" t="n">
        <v>11108098</v>
      </c>
      <c r="B9798" t="n">
        <v>81108098</v>
      </c>
      <c r="C9798" t="inlineStr">
        <is>
          <t>VELKY TERMINAL</t>
        </is>
      </c>
      <c r="D9798" t="inlineStr">
        <is>
          <t>ČESKÁ POŠTA</t>
        </is>
      </c>
      <c r="E9798" t="inlineStr">
        <is>
          <t>1POSTA</t>
        </is>
      </c>
      <c r="F9798" t="inlineStr">
        <is>
          <t>P</t>
        </is>
      </c>
      <c r="G9798" t="inlineStr">
        <is>
          <t>Česká pošta - Praha 88</t>
        </is>
      </c>
      <c r="H9798" t="inlineStr">
        <is>
          <t>Osinalická</t>
        </is>
      </c>
      <c r="I9798" t="inlineStr">
        <is>
          <t>1104/13</t>
        </is>
      </c>
      <c r="J9798" t="inlineStr">
        <is>
          <t>PRAHA 8 - ĎÁBLICE</t>
        </is>
      </c>
      <c r="K9798" t="inlineStr">
        <is>
          <t>Praha</t>
        </is>
      </c>
      <c r="L9798" t="inlineStr">
        <is>
          <t>RSA</t>
        </is>
      </c>
      <c r="M9798" t="inlineStr">
        <is>
          <t>Vlk Pavel</t>
        </is>
      </c>
      <c r="N9798" t="inlineStr">
        <is>
          <t>50.144916</t>
        </is>
      </c>
      <c r="O9798" t="inlineStr">
        <is>
          <t>14.485394</t>
        </is>
      </c>
      <c r="P9798" t="n">
        <v>1107.88</v>
      </c>
    </row>
    <row r="9799">
      <c r="A9799" t="n">
        <v>35512702</v>
      </c>
      <c r="B9799" t="n">
        <v>75512702</v>
      </c>
      <c r="C9799" t="inlineStr">
        <is>
          <t>SMALL TERMINAL</t>
        </is>
      </c>
      <c r="D9799" t="inlineStr">
        <is>
          <t>IDT</t>
        </is>
      </c>
      <c r="E9799" t="inlineStr">
        <is>
          <t>4OSTATNI</t>
        </is>
      </c>
      <c r="F9799" t="inlineStr">
        <is>
          <t>B</t>
        </is>
      </c>
      <c r="G9799" t="inlineStr">
        <is>
          <t>Ladislav Fogl</t>
        </is>
      </c>
      <c r="H9799" t="inlineStr">
        <is>
          <t>Mistrovice</t>
        </is>
      </c>
      <c r="I9799" t="inlineStr">
        <is>
          <t>77</t>
        </is>
      </c>
      <c r="J9799" t="inlineStr">
        <is>
          <t>MISTROVICE</t>
        </is>
      </c>
      <c r="K9799" t="inlineStr">
        <is>
          <t>Ústí nad Orlicí</t>
        </is>
      </c>
      <c r="L9799" t="inlineStr">
        <is>
          <t>RSE</t>
        </is>
      </c>
      <c r="M9799" t="inlineStr">
        <is>
          <t>Rek Lubomír</t>
        </is>
      </c>
      <c r="N9799" t="inlineStr">
        <is>
          <t>50.023127</t>
        </is>
      </c>
      <c r="O9799" t="inlineStr">
        <is>
          <t>16.571535</t>
        </is>
      </c>
      <c r="P9799" t="n">
        <v>1106.54</v>
      </c>
    </row>
    <row r="9800">
      <c r="A9800" t="n">
        <v>11797504</v>
      </c>
      <c r="B9800" t="n">
        <v>81797504</v>
      </c>
      <c r="C9800" t="inlineStr">
        <is>
          <t>VELKY TERMINAL</t>
        </is>
      </c>
      <c r="D9800" t="inlineStr">
        <is>
          <t>IDT</t>
        </is>
      </c>
      <c r="E9800" t="inlineStr">
        <is>
          <t>1FLOP</t>
        </is>
      </c>
      <c r="F9800" t="inlineStr">
        <is>
          <t>A</t>
        </is>
      </c>
      <c r="G9800" t="inlineStr">
        <is>
          <t>FLOSMAN s.r.o.</t>
        </is>
      </c>
      <c r="H9800" t="inlineStr">
        <is>
          <t>Nová Pražská</t>
        </is>
      </c>
      <c r="I9800" t="inlineStr">
        <is>
          <t>1645</t>
        </is>
      </c>
      <c r="J9800" t="inlineStr">
        <is>
          <t>BENEŠOV</t>
        </is>
      </c>
      <c r="K9800" t="inlineStr">
        <is>
          <t>Benešov</t>
        </is>
      </c>
      <c r="L9800" t="inlineStr">
        <is>
          <t>RSA</t>
        </is>
      </c>
      <c r="M9800" t="inlineStr">
        <is>
          <t>Fiedler Miroslav</t>
        </is>
      </c>
      <c r="N9800" t="inlineStr">
        <is>
          <t>49.784624</t>
        </is>
      </c>
      <c r="O9800" t="inlineStr">
        <is>
          <t>14.687946</t>
        </is>
      </c>
      <c r="P9800" t="n">
        <v>1106.35</v>
      </c>
    </row>
    <row r="9801">
      <c r="A9801" t="n">
        <v>37502301</v>
      </c>
      <c r="B9801" t="n">
        <v>77502301</v>
      </c>
      <c r="C9801" t="inlineStr">
        <is>
          <t>SMALL TERMINAL</t>
        </is>
      </c>
      <c r="D9801" t="inlineStr">
        <is>
          <t>IDT</t>
        </is>
      </c>
      <c r="E9801" t="inlineStr">
        <is>
          <t>4OSTATNI</t>
        </is>
      </c>
      <c r="F9801" t="inlineStr">
        <is>
          <t>B</t>
        </is>
      </c>
      <c r="G9801" t="inlineStr">
        <is>
          <t>Veronika Barviková</t>
        </is>
      </c>
      <c r="H9801" t="inlineStr">
        <is>
          <t>nám. Republiky</t>
        </is>
      </c>
      <c r="I9801" t="inlineStr">
        <is>
          <t>778</t>
        </is>
      </c>
      <c r="J9801" t="inlineStr">
        <is>
          <t>STUDÉNKA - BUTOVICE</t>
        </is>
      </c>
      <c r="K9801" t="inlineStr">
        <is>
          <t>Nový Jičín</t>
        </is>
      </c>
      <c r="L9801" t="inlineStr">
        <is>
          <t>RSG</t>
        </is>
      </c>
      <c r="M9801" t="inlineStr">
        <is>
          <t>Herman Petr</t>
        </is>
      </c>
      <c r="N9801" t="inlineStr">
        <is>
          <t>49.714985</t>
        </is>
      </c>
      <c r="O9801" t="inlineStr">
        <is>
          <t>18.053493</t>
        </is>
      </c>
      <c r="P9801" t="n">
        <v>1105.38</v>
      </c>
    </row>
    <row r="9802">
      <c r="A9802" t="n">
        <v>31400212</v>
      </c>
      <c r="B9802" t="n">
        <v>71400212</v>
      </c>
      <c r="C9802" t="inlineStr">
        <is>
          <t>LI</t>
        </is>
      </c>
      <c r="D9802" t="inlineStr">
        <is>
          <t>KA PARTNERS</t>
        </is>
      </c>
      <c r="E9802" t="inlineStr">
        <is>
          <t>1CD</t>
        </is>
      </c>
      <c r="F9802" t="inlineStr">
        <is>
          <t>A</t>
        </is>
      </c>
      <c r="G9802" t="inlineStr">
        <is>
          <t>ČD Černošice</t>
        </is>
      </c>
      <c r="H9802" t="inlineStr">
        <is>
          <t>Zdeňka Lhoty</t>
        </is>
      </c>
      <c r="I9802" t="inlineStr"/>
      <c r="J9802" t="inlineStr">
        <is>
          <t>ČERNOŠICE</t>
        </is>
      </c>
      <c r="K9802" t="inlineStr">
        <is>
          <t>Praha-západ</t>
        </is>
      </c>
      <c r="L9802" t="inlineStr">
        <is>
          <t>RSA</t>
        </is>
      </c>
      <c r="M9802" t="inlineStr">
        <is>
          <t>Dosoudil Petr</t>
        </is>
      </c>
      <c r="N9802" t="inlineStr">
        <is>
          <t>49.959720</t>
        </is>
      </c>
      <c r="O9802" t="inlineStr">
        <is>
          <t>14.323330</t>
        </is>
      </c>
      <c r="P9802" t="n">
        <v>1105</v>
      </c>
    </row>
    <row r="9803">
      <c r="A9803" t="n">
        <v>35400246</v>
      </c>
      <c r="B9803" t="n">
        <v>75400246</v>
      </c>
      <c r="C9803" t="inlineStr">
        <is>
          <t>LI</t>
        </is>
      </c>
      <c r="D9803" t="inlineStr">
        <is>
          <t>KA PARTNERS</t>
        </is>
      </c>
      <c r="E9803" t="inlineStr">
        <is>
          <t>1CD</t>
        </is>
      </c>
      <c r="F9803" t="inlineStr">
        <is>
          <t>A</t>
        </is>
      </c>
      <c r="G9803" t="inlineStr">
        <is>
          <t>ČD Meziměstí</t>
        </is>
      </c>
      <c r="H9803" t="inlineStr">
        <is>
          <t>5. května</t>
        </is>
      </c>
      <c r="I9803" t="inlineStr">
        <is>
          <t>102</t>
        </is>
      </c>
      <c r="J9803" t="inlineStr">
        <is>
          <t>MEZIMĚSTÍ</t>
        </is>
      </c>
      <c r="K9803" t="inlineStr">
        <is>
          <t>Náchod</t>
        </is>
      </c>
      <c r="L9803" t="inlineStr">
        <is>
          <t>RSE</t>
        </is>
      </c>
      <c r="M9803" t="inlineStr">
        <is>
          <t>Lán Tomáš</t>
        </is>
      </c>
      <c r="N9803" t="inlineStr">
        <is>
          <t>50.626380</t>
        </is>
      </c>
      <c r="O9803" t="inlineStr">
        <is>
          <t>16.242220</t>
        </is>
      </c>
      <c r="P9803" t="n">
        <v>1103.08</v>
      </c>
    </row>
    <row r="9804">
      <c r="A9804" t="n">
        <v>14205021</v>
      </c>
      <c r="B9804" t="n">
        <v>84205021</v>
      </c>
      <c r="C9804" t="inlineStr">
        <is>
          <t>VELKY TERMINAL</t>
        </is>
      </c>
      <c r="D9804" t="inlineStr">
        <is>
          <t>ČESKÁ POŠTA</t>
        </is>
      </c>
      <c r="E9804" t="inlineStr">
        <is>
          <t>1POSTA</t>
        </is>
      </c>
      <c r="F9804" t="inlineStr">
        <is>
          <t>P</t>
        </is>
      </c>
      <c r="G9804" t="inlineStr">
        <is>
          <t>Česká pošta - Lučany nad Nisou</t>
        </is>
      </c>
      <c r="H9804" t="inlineStr">
        <is>
          <t>Lučany nad Nisou</t>
        </is>
      </c>
      <c r="I9804" t="inlineStr">
        <is>
          <t>440</t>
        </is>
      </c>
      <c r="J9804" t="inlineStr">
        <is>
          <t>LUČANY NAD NISOU</t>
        </is>
      </c>
      <c r="K9804" t="inlineStr">
        <is>
          <t>Jablonec nad Nisou</t>
        </is>
      </c>
      <c r="L9804" t="inlineStr">
        <is>
          <t>RSD</t>
        </is>
      </c>
      <c r="M9804" t="inlineStr">
        <is>
          <t>Luňáček Jan</t>
        </is>
      </c>
      <c r="N9804" t="inlineStr">
        <is>
          <t>50.740984</t>
        </is>
      </c>
      <c r="O9804" t="inlineStr">
        <is>
          <t>15.218395</t>
        </is>
      </c>
      <c r="P9804" t="n">
        <v>1102.31</v>
      </c>
    </row>
    <row r="9805">
      <c r="A9805" t="n">
        <v>31201055</v>
      </c>
      <c r="B9805" t="n">
        <v>71201055</v>
      </c>
      <c r="C9805" t="inlineStr">
        <is>
          <t>LI</t>
        </is>
      </c>
      <c r="D9805" t="inlineStr">
        <is>
          <t>ČESKÁ POŠTA</t>
        </is>
      </c>
      <c r="E9805" t="inlineStr">
        <is>
          <t>1POSTA</t>
        </is>
      </c>
      <c r="F9805" t="inlineStr">
        <is>
          <t>P</t>
        </is>
      </c>
      <c r="G9805" t="inlineStr">
        <is>
          <t>Česká pošta - Horní Kruty</t>
        </is>
      </c>
      <c r="H9805" t="inlineStr">
        <is>
          <t>Horní Kruty</t>
        </is>
      </c>
      <c r="I9805" t="inlineStr">
        <is>
          <t>54</t>
        </is>
      </c>
      <c r="J9805" t="inlineStr">
        <is>
          <t>HORNÍ KRUTY</t>
        </is>
      </c>
      <c r="K9805" t="inlineStr">
        <is>
          <t>Kolín</t>
        </is>
      </c>
      <c r="L9805" t="inlineStr">
        <is>
          <t>RSA</t>
        </is>
      </c>
      <c r="M9805" t="inlineStr">
        <is>
          <t>Česnek Miroslav</t>
        </is>
      </c>
      <c r="N9805" t="inlineStr">
        <is>
          <t>49.921340</t>
        </is>
      </c>
      <c r="O9805" t="inlineStr">
        <is>
          <t>14.958736</t>
        </is>
      </c>
      <c r="P9805" t="n">
        <v>1100.77</v>
      </c>
    </row>
    <row r="9806">
      <c r="A9806" t="n">
        <v>15828004</v>
      </c>
      <c r="B9806" t="n">
        <v>85828004</v>
      </c>
      <c r="C9806" t="inlineStr">
        <is>
          <t>VELKY TERMINAL</t>
        </is>
      </c>
      <c r="D9806" t="inlineStr">
        <is>
          <t>KA PARTNERS</t>
        </is>
      </c>
      <c r="E9806" t="inlineStr">
        <is>
          <t>1FAST</t>
        </is>
      </c>
      <c r="F9806" t="inlineStr">
        <is>
          <t>B</t>
        </is>
      </c>
      <c r="G9806" t="inlineStr">
        <is>
          <t>PLANEO Elektro</t>
        </is>
      </c>
      <c r="H9806" t="inlineStr">
        <is>
          <t>Dr. E. Beneše</t>
        </is>
      </c>
      <c r="I9806" t="inlineStr">
        <is>
          <t>643</t>
        </is>
      </c>
      <c r="J9806" t="inlineStr">
        <is>
          <t>ČESKÁ TŘEBOVÁ - PARNÍK</t>
        </is>
      </c>
      <c r="K9806" t="inlineStr">
        <is>
          <t>Ústí nad Orlicí</t>
        </is>
      </c>
      <c r="L9806" t="inlineStr">
        <is>
          <t>RSE</t>
        </is>
      </c>
      <c r="M9806" t="inlineStr">
        <is>
          <t>Rek Lubomír</t>
        </is>
      </c>
      <c r="N9806" t="inlineStr">
        <is>
          <t>49.911591</t>
        </is>
      </c>
      <c r="O9806" t="inlineStr">
        <is>
          <t>16.438689</t>
        </is>
      </c>
      <c r="P9806" t="n">
        <v>1100.38</v>
      </c>
    </row>
    <row r="9807">
      <c r="A9807" t="n">
        <v>35200769</v>
      </c>
      <c r="B9807" t="n">
        <v>75200769</v>
      </c>
      <c r="C9807" t="inlineStr">
        <is>
          <t>LI</t>
        </is>
      </c>
      <c r="D9807" t="inlineStr">
        <is>
          <t>ČESKÁ POŠTA</t>
        </is>
      </c>
      <c r="E9807" t="inlineStr">
        <is>
          <t>1POSTA</t>
        </is>
      </c>
      <c r="F9807" t="inlineStr">
        <is>
          <t>P</t>
        </is>
      </c>
      <c r="G9807" t="inlineStr">
        <is>
          <t>Česká pošta - Hněvkovice u Ledče nad Sázavou</t>
        </is>
      </c>
      <c r="H9807" t="inlineStr">
        <is>
          <t>Hněvkovice</t>
        </is>
      </c>
      <c r="I9807" t="inlineStr">
        <is>
          <t>33</t>
        </is>
      </c>
      <c r="J9807" t="inlineStr">
        <is>
          <t>HNĚVKOVICE</t>
        </is>
      </c>
      <c r="K9807" t="inlineStr">
        <is>
          <t>Havlíčkův Brod</t>
        </is>
      </c>
      <c r="L9807" t="inlineStr">
        <is>
          <t>RSE</t>
        </is>
      </c>
      <c r="M9807" t="inlineStr">
        <is>
          <t>Rek Lubomír</t>
        </is>
      </c>
      <c r="N9807" t="inlineStr">
        <is>
          <t>49.682957</t>
        </is>
      </c>
      <c r="O9807" t="inlineStr">
        <is>
          <t>15.199367</t>
        </is>
      </c>
      <c r="P9807" t="n">
        <v>1099.23</v>
      </c>
    </row>
    <row r="9808">
      <c r="A9808" t="n">
        <v>37201188</v>
      </c>
      <c r="B9808" t="n">
        <v>77201188</v>
      </c>
      <c r="C9808" t="inlineStr">
        <is>
          <t>LI</t>
        </is>
      </c>
      <c r="D9808" t="inlineStr">
        <is>
          <t>IDT</t>
        </is>
      </c>
      <c r="E9808" t="inlineStr">
        <is>
          <t>2POSTAF</t>
        </is>
      </c>
      <c r="F9808" t="inlineStr">
        <is>
          <t>B</t>
        </is>
      </c>
      <c r="G9808" t="inlineStr">
        <is>
          <t>PP Jana Kubalová</t>
        </is>
      </c>
      <c r="H9808" t="inlineStr">
        <is>
          <t>Bezručova</t>
        </is>
      </c>
      <c r="I9808" t="inlineStr">
        <is>
          <t>51</t>
        </is>
      </c>
      <c r="J9808" t="inlineStr">
        <is>
          <t>ŽULOVÁ</t>
        </is>
      </c>
      <c r="K9808" t="inlineStr">
        <is>
          <t>Jeseník</t>
        </is>
      </c>
      <c r="L9808" t="inlineStr">
        <is>
          <t>RSG</t>
        </is>
      </c>
      <c r="M9808" t="inlineStr">
        <is>
          <t>Gelnar Ivo</t>
        </is>
      </c>
      <c r="N9808" t="inlineStr">
        <is>
          <t>50.307477</t>
        </is>
      </c>
      <c r="O9808" t="inlineStr">
        <is>
          <t>17.097352</t>
        </is>
      </c>
      <c r="P9808" t="n">
        <v>1098.85</v>
      </c>
    </row>
    <row r="9809">
      <c r="A9809" t="n">
        <v>33400243</v>
      </c>
      <c r="B9809" t="n">
        <v>73400243</v>
      </c>
      <c r="C9809" t="inlineStr">
        <is>
          <t>LI</t>
        </is>
      </c>
      <c r="D9809" t="inlineStr">
        <is>
          <t>KA PARTNERS</t>
        </is>
      </c>
      <c r="E9809" t="inlineStr">
        <is>
          <t>1CD</t>
        </is>
      </c>
      <c r="F9809" t="inlineStr">
        <is>
          <t>A</t>
        </is>
      </c>
      <c r="G9809" t="inlineStr">
        <is>
          <t>ČD Holoubkov</t>
        </is>
      </c>
      <c r="H9809" t="inlineStr">
        <is>
          <t>Holoubkov</t>
        </is>
      </c>
      <c r="I9809" t="inlineStr">
        <is>
          <t>38</t>
        </is>
      </c>
      <c r="J9809" t="inlineStr">
        <is>
          <t>HOLOUBKOV</t>
        </is>
      </c>
      <c r="K9809" t="inlineStr">
        <is>
          <t>Rokycany</t>
        </is>
      </c>
      <c r="L9809" t="inlineStr">
        <is>
          <t>RSC</t>
        </is>
      </c>
      <c r="M9809" t="inlineStr">
        <is>
          <t>Havlíček Vladislav</t>
        </is>
      </c>
      <c r="N9809" t="inlineStr">
        <is>
          <t>49.774209</t>
        </is>
      </c>
      <c r="O9809" t="inlineStr">
        <is>
          <t>13.699597</t>
        </is>
      </c>
      <c r="P9809" t="n">
        <v>1098.46</v>
      </c>
    </row>
    <row r="9810">
      <c r="A9810" t="n">
        <v>16668402</v>
      </c>
      <c r="B9810" t="n">
        <v>86668402</v>
      </c>
      <c r="C9810" t="inlineStr">
        <is>
          <t>VELKY TERMINAL</t>
        </is>
      </c>
      <c r="D9810" t="inlineStr">
        <is>
          <t>IDT</t>
        </is>
      </c>
      <c r="E9810" t="inlineStr">
        <is>
          <t>3GLADST</t>
        </is>
      </c>
      <c r="F9810" t="inlineStr">
        <is>
          <t>B</t>
        </is>
      </c>
      <c r="G9810" t="inlineStr">
        <is>
          <t>Včelařství</t>
        </is>
      </c>
      <c r="H9810" t="inlineStr">
        <is>
          <t>J. A. Bati</t>
        </is>
      </c>
      <c r="I9810" t="inlineStr">
        <is>
          <t>7031</t>
        </is>
      </c>
      <c r="J9810" t="inlineStr">
        <is>
          <t>ZLÍN</t>
        </is>
      </c>
      <c r="K9810" t="inlineStr">
        <is>
          <t>Zlín</t>
        </is>
      </c>
      <c r="L9810" t="inlineStr">
        <is>
          <t>RSE</t>
        </is>
      </c>
      <c r="M9810" t="inlineStr">
        <is>
          <t>Modlitba Jakub</t>
        </is>
      </c>
      <c r="N9810" t="inlineStr">
        <is>
          <t>49.222961</t>
        </is>
      </c>
      <c r="O9810" t="inlineStr">
        <is>
          <t>17.657634</t>
        </is>
      </c>
      <c r="P9810" t="n">
        <v>1098.08</v>
      </c>
    </row>
    <row r="9811">
      <c r="A9811" t="n">
        <v>31200983</v>
      </c>
      <c r="B9811" t="n">
        <v>71200983</v>
      </c>
      <c r="C9811" t="inlineStr">
        <is>
          <t>LI</t>
        </is>
      </c>
      <c r="D9811" t="inlineStr">
        <is>
          <t>ČESKÁ POŠTA</t>
        </is>
      </c>
      <c r="E9811" t="inlineStr">
        <is>
          <t>1POSTA</t>
        </is>
      </c>
      <c r="F9811" t="inlineStr">
        <is>
          <t>P</t>
        </is>
      </c>
      <c r="G9811" t="inlineStr">
        <is>
          <t>Česká pošta - Bzová u Hořovic</t>
        </is>
      </c>
      <c r="H9811" t="inlineStr">
        <is>
          <t>Bzová</t>
        </is>
      </c>
      <c r="I9811" t="inlineStr">
        <is>
          <t>52</t>
        </is>
      </c>
      <c r="J9811" t="inlineStr">
        <is>
          <t>BZOVÁ</t>
        </is>
      </c>
      <c r="K9811" t="inlineStr">
        <is>
          <t>Beroun</t>
        </is>
      </c>
      <c r="L9811" t="inlineStr">
        <is>
          <t>RSC</t>
        </is>
      </c>
      <c r="M9811" t="inlineStr">
        <is>
          <t>Havlíček Vladislav</t>
        </is>
      </c>
      <c r="N9811" t="inlineStr">
        <is>
          <t>49.898058</t>
        </is>
      </c>
      <c r="O9811" t="inlineStr">
        <is>
          <t>13.861708</t>
        </is>
      </c>
      <c r="P9811" t="n">
        <v>1098.08</v>
      </c>
    </row>
    <row r="9812">
      <c r="A9812" t="n">
        <v>31201428</v>
      </c>
      <c r="B9812" t="n">
        <v>71201428</v>
      </c>
      <c r="C9812" t="inlineStr">
        <is>
          <t>LI</t>
        </is>
      </c>
      <c r="D9812" t="inlineStr">
        <is>
          <t>ČESKÁ POŠTA</t>
        </is>
      </c>
      <c r="E9812" t="inlineStr">
        <is>
          <t>1POSTA</t>
        </is>
      </c>
      <c r="F9812" t="inlineStr">
        <is>
          <t>P</t>
        </is>
      </c>
      <c r="G9812" t="inlineStr">
        <is>
          <t>Česká pošta - Ledce u Mladé Boleslavi</t>
        </is>
      </c>
      <c r="H9812" t="inlineStr">
        <is>
          <t>Ledce</t>
        </is>
      </c>
      <c r="I9812" t="inlineStr">
        <is>
          <t>110</t>
        </is>
      </c>
      <c r="J9812" t="inlineStr">
        <is>
          <t>LEDCE</t>
        </is>
      </c>
      <c r="K9812" t="inlineStr">
        <is>
          <t>Mladá Boleslav</t>
        </is>
      </c>
      <c r="L9812" t="inlineStr">
        <is>
          <t>RSA</t>
        </is>
      </c>
      <c r="M9812" t="inlineStr">
        <is>
          <t>Vlk Pavel</t>
        </is>
      </c>
      <c r="N9812" t="inlineStr">
        <is>
          <t>50.353283</t>
        </is>
      </c>
      <c r="O9812" t="inlineStr">
        <is>
          <t>15.083111</t>
        </is>
      </c>
      <c r="P9812" t="n">
        <v>1098.08</v>
      </c>
    </row>
    <row r="9813">
      <c r="A9813" t="n">
        <v>11534601</v>
      </c>
      <c r="B9813" t="n">
        <v>81534601</v>
      </c>
      <c r="C9813" t="inlineStr">
        <is>
          <t>VELKY TERMINAL</t>
        </is>
      </c>
      <c r="D9813" t="inlineStr">
        <is>
          <t>IDT</t>
        </is>
      </c>
      <c r="E9813" t="inlineStr">
        <is>
          <t>4OSTATNI</t>
        </is>
      </c>
      <c r="F9813" t="inlineStr">
        <is>
          <t>B</t>
        </is>
      </c>
      <c r="G9813" t="inlineStr">
        <is>
          <t>Văn An Phan - POTRAVINY PALMOVKA</t>
        </is>
      </c>
      <c r="H9813" t="inlineStr">
        <is>
          <t>Sokolovská</t>
        </is>
      </c>
      <c r="I9813" t="inlineStr">
        <is>
          <t>584/129</t>
        </is>
      </c>
      <c r="J9813" t="inlineStr">
        <is>
          <t>PRAHA 8 - LIBEŇ</t>
        </is>
      </c>
      <c r="K9813" t="inlineStr">
        <is>
          <t>Praha</t>
        </is>
      </c>
      <c r="L9813" t="inlineStr">
        <is>
          <t>RSA</t>
        </is>
      </c>
      <c r="M9813" t="inlineStr">
        <is>
          <t>Vlk Pavel</t>
        </is>
      </c>
      <c r="N9813" t="inlineStr">
        <is>
          <t>50.102111</t>
        </is>
      </c>
      <c r="O9813" t="inlineStr">
        <is>
          <t>14.474743</t>
        </is>
      </c>
      <c r="P9813" t="n">
        <v>1096.92</v>
      </c>
    </row>
    <row r="9814">
      <c r="A9814" t="n">
        <v>16739253</v>
      </c>
      <c r="B9814" t="n">
        <v>86739253</v>
      </c>
      <c r="C9814" t="inlineStr">
        <is>
          <t>VELKY TERMINAL</t>
        </is>
      </c>
      <c r="D9814" t="inlineStr">
        <is>
          <t>KA PARTNERS</t>
        </is>
      </c>
      <c r="E9814" t="inlineStr">
        <is>
          <t>1HRUSKA</t>
        </is>
      </c>
      <c r="F9814" t="inlineStr">
        <is>
          <t>A</t>
        </is>
      </c>
      <c r="G9814" t="inlineStr">
        <is>
          <t>H R U Š K A , spol. s r.o.</t>
        </is>
      </c>
      <c r="H9814" t="inlineStr">
        <is>
          <t>Šanov</t>
        </is>
      </c>
      <c r="I9814" t="inlineStr">
        <is>
          <t>69</t>
        </is>
      </c>
      <c r="J9814" t="inlineStr">
        <is>
          <t>ŠANOV</t>
        </is>
      </c>
      <c r="K9814" t="inlineStr">
        <is>
          <t>Zlín</t>
        </is>
      </c>
      <c r="L9814" t="inlineStr">
        <is>
          <t>RSE</t>
        </is>
      </c>
      <c r="M9814" t="inlineStr">
        <is>
          <t>Modlitba Jakub</t>
        </is>
      </c>
      <c r="N9814" t="inlineStr">
        <is>
          <t>49.044956</t>
        </is>
      </c>
      <c r="O9814" t="inlineStr">
        <is>
          <t>17.897647</t>
        </is>
      </c>
      <c r="P9814" t="n">
        <v>1094.23</v>
      </c>
    </row>
    <row r="9815">
      <c r="A9815" t="n">
        <v>35200940</v>
      </c>
      <c r="B9815" t="n">
        <v>75200940</v>
      </c>
      <c r="C9815" t="inlineStr">
        <is>
          <t>LI</t>
        </is>
      </c>
      <c r="D9815" t="inlineStr">
        <is>
          <t>ČESKÁ POŠTA</t>
        </is>
      </c>
      <c r="E9815" t="inlineStr">
        <is>
          <t>1POSTA</t>
        </is>
      </c>
      <c r="F9815" t="inlineStr">
        <is>
          <t>P</t>
        </is>
      </c>
      <c r="G9815" t="inlineStr">
        <is>
          <t>Česká pošta - Býšť</t>
        </is>
      </c>
      <c r="H9815" t="inlineStr">
        <is>
          <t>Býšť</t>
        </is>
      </c>
      <c r="I9815" t="inlineStr">
        <is>
          <t>162</t>
        </is>
      </c>
      <c r="J9815" t="inlineStr">
        <is>
          <t>BÝŠŤ</t>
        </is>
      </c>
      <c r="K9815" t="inlineStr">
        <is>
          <t>Pardubice</t>
        </is>
      </c>
      <c r="L9815" t="inlineStr">
        <is>
          <t>RSE</t>
        </is>
      </c>
      <c r="M9815" t="inlineStr">
        <is>
          <t>Jareš Jaroslav</t>
        </is>
      </c>
      <c r="N9815" t="inlineStr">
        <is>
          <t>50.131786</t>
        </is>
      </c>
      <c r="O9815" t="inlineStr">
        <is>
          <t>15.912055</t>
        </is>
      </c>
      <c r="P9815" t="n">
        <v>1093.85</v>
      </c>
    </row>
    <row r="9816">
      <c r="A9816" t="n">
        <v>32507401</v>
      </c>
      <c r="B9816" t="n">
        <v>72507401</v>
      </c>
      <c r="C9816" t="inlineStr">
        <is>
          <t>SMALL TERMINAL</t>
        </is>
      </c>
      <c r="D9816" t="inlineStr">
        <is>
          <t>IDT</t>
        </is>
      </c>
      <c r="E9816" t="inlineStr">
        <is>
          <t>4OSTATNI</t>
        </is>
      </c>
      <c r="F9816" t="inlineStr">
        <is>
          <t>B</t>
        </is>
      </c>
      <c r="G9816" t="inlineStr">
        <is>
          <t>Dinh Dung Nguyen</t>
        </is>
      </c>
      <c r="H9816" t="inlineStr">
        <is>
          <t>Libníč</t>
        </is>
      </c>
      <c r="I9816" t="inlineStr">
        <is>
          <t>86</t>
        </is>
      </c>
      <c r="J9816" t="inlineStr">
        <is>
          <t>LIBNÍČ</t>
        </is>
      </c>
      <c r="K9816" t="inlineStr">
        <is>
          <t>České Budějovice</t>
        </is>
      </c>
      <c r="L9816" t="inlineStr">
        <is>
          <t>RSB</t>
        </is>
      </c>
      <c r="M9816" t="inlineStr">
        <is>
          <t>Dvořák Petr</t>
        </is>
      </c>
      <c r="N9816" t="inlineStr">
        <is>
          <t>49.020188</t>
        </is>
      </c>
      <c r="O9816" t="inlineStr">
        <is>
          <t>14.544821</t>
        </is>
      </c>
      <c r="P9816" t="n">
        <v>1092.69</v>
      </c>
    </row>
    <row r="9817">
      <c r="A9817" t="n">
        <v>31506301</v>
      </c>
      <c r="B9817" t="n">
        <v>71506301</v>
      </c>
      <c r="C9817" t="inlineStr">
        <is>
          <t>SMALL TERMINAL</t>
        </is>
      </c>
      <c r="D9817" t="inlineStr">
        <is>
          <t>IDT</t>
        </is>
      </c>
      <c r="E9817" t="inlineStr">
        <is>
          <t>4OSTATNI</t>
        </is>
      </c>
      <c r="F9817" t="inlineStr">
        <is>
          <t>B</t>
        </is>
      </c>
      <c r="G9817" t="inlineStr">
        <is>
          <t>Lenka Spendrová - Hotel Městský Pivovar</t>
        </is>
      </c>
      <c r="H9817" t="inlineStr">
        <is>
          <t>Rožmitálská</t>
        </is>
      </c>
      <c r="I9817" t="inlineStr">
        <is>
          <t>23</t>
        </is>
      </c>
      <c r="J9817" t="inlineStr">
        <is>
          <t>BŘEZNICE</t>
        </is>
      </c>
      <c r="K9817" t="inlineStr">
        <is>
          <t>Příbram</t>
        </is>
      </c>
      <c r="L9817" t="inlineStr">
        <is>
          <t>RSA</t>
        </is>
      </c>
      <c r="M9817" t="inlineStr">
        <is>
          <t>Fiedler Miroslav</t>
        </is>
      </c>
      <c r="N9817" t="inlineStr">
        <is>
          <t>49.557523</t>
        </is>
      </c>
      <c r="O9817" t="inlineStr">
        <is>
          <t>13.948867</t>
        </is>
      </c>
      <c r="P9817" t="n">
        <v>1089.62</v>
      </c>
    </row>
    <row r="9818">
      <c r="A9818" t="n">
        <v>33200729</v>
      </c>
      <c r="B9818" t="n">
        <v>73200729</v>
      </c>
      <c r="C9818" t="inlineStr">
        <is>
          <t>LI</t>
        </is>
      </c>
      <c r="D9818" t="inlineStr">
        <is>
          <t>ČESKÁ POŠTA</t>
        </is>
      </c>
      <c r="E9818" t="inlineStr">
        <is>
          <t>1POSTA</t>
        </is>
      </c>
      <c r="F9818" t="inlineStr">
        <is>
          <t>P</t>
        </is>
      </c>
      <c r="G9818" t="inlineStr">
        <is>
          <t>Česká pošta - Stráž nad Ohří</t>
        </is>
      </c>
      <c r="H9818" t="inlineStr">
        <is>
          <t>Stráž nad Ohří</t>
        </is>
      </c>
      <c r="I9818" t="inlineStr">
        <is>
          <t>21</t>
        </is>
      </c>
      <c r="J9818" t="inlineStr">
        <is>
          <t>STRÁŽ NAD OHŘÍ</t>
        </is>
      </c>
      <c r="K9818" t="inlineStr">
        <is>
          <t>Karlovy Vary</t>
        </is>
      </c>
      <c r="L9818" t="inlineStr">
        <is>
          <t>RSC</t>
        </is>
      </c>
      <c r="M9818" t="inlineStr">
        <is>
          <t>Beneš Lukáš</t>
        </is>
      </c>
      <c r="N9818" t="inlineStr">
        <is>
          <t>50.337416</t>
        </is>
      </c>
      <c r="O9818" t="inlineStr">
        <is>
          <t>13.051751</t>
        </is>
      </c>
      <c r="P9818" t="n">
        <v>1089.23</v>
      </c>
    </row>
    <row r="9819">
      <c r="A9819" t="n">
        <v>16856301</v>
      </c>
      <c r="B9819" t="n">
        <v>86856301</v>
      </c>
      <c r="C9819" t="inlineStr">
        <is>
          <t>VELKY TERMINAL</t>
        </is>
      </c>
      <c r="D9819" t="inlineStr">
        <is>
          <t>IDT</t>
        </is>
      </c>
      <c r="E9819" t="inlineStr">
        <is>
          <t>4OSTATNI</t>
        </is>
      </c>
      <c r="F9819" t="inlineStr">
        <is>
          <t>B</t>
        </is>
      </c>
      <c r="G9819" t="inlineStr">
        <is>
          <t>Zastavárna a Bazar - U radnice</t>
        </is>
      </c>
      <c r="H9819" t="inlineStr">
        <is>
          <t>Bartošova</t>
        </is>
      </c>
      <c r="I9819" t="inlineStr">
        <is>
          <t>4393</t>
        </is>
      </c>
      <c r="J9819" t="inlineStr">
        <is>
          <t>ZLÍN</t>
        </is>
      </c>
      <c r="K9819" t="inlineStr">
        <is>
          <t>Zlín</t>
        </is>
      </c>
      <c r="L9819" t="inlineStr">
        <is>
          <t>RSE</t>
        </is>
      </c>
      <c r="M9819" t="inlineStr">
        <is>
          <t>Modlitba Jakub</t>
        </is>
      </c>
      <c r="N9819" t="inlineStr">
        <is>
          <t>49.227195</t>
        </is>
      </c>
      <c r="O9819" t="inlineStr">
        <is>
          <t>17.665685</t>
        </is>
      </c>
      <c r="P9819" t="n">
        <v>1088.46</v>
      </c>
    </row>
    <row r="9820">
      <c r="A9820" t="n">
        <v>32200330</v>
      </c>
      <c r="B9820" t="n">
        <v>72200330</v>
      </c>
      <c r="C9820" t="inlineStr">
        <is>
          <t>LI</t>
        </is>
      </c>
      <c r="D9820" t="inlineStr">
        <is>
          <t>ČESKÁ POŠTA</t>
        </is>
      </c>
      <c r="E9820" t="inlineStr">
        <is>
          <t>1POSTA</t>
        </is>
      </c>
      <c r="F9820" t="inlineStr">
        <is>
          <t>P</t>
        </is>
      </c>
      <c r="G9820" t="inlineStr">
        <is>
          <t>Česká pošta - Chotýčany u Čes.Budějovic</t>
        </is>
      </c>
      <c r="H9820" t="inlineStr">
        <is>
          <t>Chotýčany</t>
        </is>
      </c>
      <c r="I9820" t="inlineStr">
        <is>
          <t>21</t>
        </is>
      </c>
      <c r="J9820" t="inlineStr">
        <is>
          <t>CHOTÝČANY</t>
        </is>
      </c>
      <c r="K9820" t="inlineStr">
        <is>
          <t>České Budějovice</t>
        </is>
      </c>
      <c r="L9820" t="inlineStr">
        <is>
          <t>RSB</t>
        </is>
      </c>
      <c r="M9820" t="inlineStr">
        <is>
          <t>Dvořák Petr</t>
        </is>
      </c>
      <c r="N9820" t="inlineStr">
        <is>
          <t>49.067293</t>
        </is>
      </c>
      <c r="O9820" t="inlineStr">
        <is>
          <t>14.521116</t>
        </is>
      </c>
      <c r="P9820" t="n">
        <v>1088.46</v>
      </c>
    </row>
    <row r="9821">
      <c r="A9821" t="n">
        <v>33200457</v>
      </c>
      <c r="B9821" t="n">
        <v>73200457</v>
      </c>
      <c r="C9821" t="inlineStr">
        <is>
          <t>LI</t>
        </is>
      </c>
      <c r="D9821" t="inlineStr">
        <is>
          <t>ČESKÁ POŠTA</t>
        </is>
      </c>
      <c r="E9821" t="inlineStr">
        <is>
          <t>1POSTA</t>
        </is>
      </c>
      <c r="F9821" t="inlineStr">
        <is>
          <t>P</t>
        </is>
      </c>
      <c r="G9821" t="inlineStr">
        <is>
          <t>Česká pošta - Strašín u Sušice</t>
        </is>
      </c>
      <c r="H9821" t="inlineStr">
        <is>
          <t>Strašín</t>
        </is>
      </c>
      <c r="I9821" t="inlineStr">
        <is>
          <t>16</t>
        </is>
      </c>
      <c r="J9821" t="inlineStr">
        <is>
          <t>STRAŠÍN</t>
        </is>
      </c>
      <c r="K9821" t="inlineStr">
        <is>
          <t>Klatovy</t>
        </is>
      </c>
      <c r="L9821" t="inlineStr">
        <is>
          <t>RSC</t>
        </is>
      </c>
      <c r="M9821" t="inlineStr">
        <is>
          <t>Horejš Vladimír</t>
        </is>
      </c>
      <c r="N9821" t="inlineStr">
        <is>
          <t>49.179021</t>
        </is>
      </c>
      <c r="O9821" t="inlineStr">
        <is>
          <t>13.640270</t>
        </is>
      </c>
      <c r="P9821" t="n">
        <v>1087.69</v>
      </c>
    </row>
    <row r="9822">
      <c r="A9822" t="n">
        <v>36400238</v>
      </c>
      <c r="B9822" t="n">
        <v>76400238</v>
      </c>
      <c r="C9822" t="inlineStr">
        <is>
          <t>LI</t>
        </is>
      </c>
      <c r="D9822" t="inlineStr">
        <is>
          <t>KA PARTNERS</t>
        </is>
      </c>
      <c r="E9822" t="inlineStr">
        <is>
          <t>1CD</t>
        </is>
      </c>
      <c r="F9822" t="inlineStr">
        <is>
          <t>A</t>
        </is>
      </c>
      <c r="G9822" t="inlineStr">
        <is>
          <t>ČD Hodonín</t>
        </is>
      </c>
      <c r="H9822" t="inlineStr">
        <is>
          <t>Wilsonova</t>
        </is>
      </c>
      <c r="I9822" t="inlineStr">
        <is>
          <t>479/3</t>
        </is>
      </c>
      <c r="J9822" t="inlineStr">
        <is>
          <t>HODONÍN</t>
        </is>
      </c>
      <c r="K9822" t="inlineStr">
        <is>
          <t>Hodonín</t>
        </is>
      </c>
      <c r="L9822" t="inlineStr">
        <is>
          <t>RSB</t>
        </is>
      </c>
      <c r="M9822" t="inlineStr">
        <is>
          <t>Petlach Lubomír</t>
        </is>
      </c>
      <c r="N9822" t="inlineStr">
        <is>
          <t>48.856110</t>
        </is>
      </c>
      <c r="O9822" t="inlineStr">
        <is>
          <t>17.121110</t>
        </is>
      </c>
      <c r="P9822" t="n">
        <v>1087.69</v>
      </c>
    </row>
    <row r="9823">
      <c r="A9823" t="n">
        <v>31201087</v>
      </c>
      <c r="B9823" t="n">
        <v>71201087</v>
      </c>
      <c r="C9823" t="inlineStr">
        <is>
          <t>LI</t>
        </is>
      </c>
      <c r="D9823" t="inlineStr">
        <is>
          <t>ČESKÁ POŠTA</t>
        </is>
      </c>
      <c r="E9823" t="inlineStr">
        <is>
          <t>1POSTA</t>
        </is>
      </c>
      <c r="F9823" t="inlineStr">
        <is>
          <t>P</t>
        </is>
      </c>
      <c r="G9823" t="inlineStr">
        <is>
          <t>Česká pošta - Kněžice u Městce Králové</t>
        </is>
      </c>
      <c r="H9823" t="inlineStr">
        <is>
          <t>Kněžice</t>
        </is>
      </c>
      <c r="I9823" t="inlineStr">
        <is>
          <t>191</t>
        </is>
      </c>
      <c r="J9823" t="inlineStr">
        <is>
          <t>KNĚŽICE</t>
        </is>
      </c>
      <c r="K9823" t="inlineStr">
        <is>
          <t>Nymburk</t>
        </is>
      </c>
      <c r="L9823" t="inlineStr">
        <is>
          <t>RSA</t>
        </is>
      </c>
      <c r="M9823" t="inlineStr">
        <is>
          <t>Česnek Miroslav</t>
        </is>
      </c>
      <c r="N9823" t="inlineStr">
        <is>
          <t>50.255441</t>
        </is>
      </c>
      <c r="O9823" t="inlineStr">
        <is>
          <t>15.334379</t>
        </is>
      </c>
      <c r="P9823" t="n">
        <v>1087.31</v>
      </c>
    </row>
    <row r="9824">
      <c r="A9824" t="n">
        <v>32511301</v>
      </c>
      <c r="B9824" t="n">
        <v>72511301</v>
      </c>
      <c r="C9824" t="inlineStr">
        <is>
          <t>SMALL TERMINAL</t>
        </is>
      </c>
      <c r="D9824" t="inlineStr">
        <is>
          <t>IDT</t>
        </is>
      </c>
      <c r="E9824" t="inlineStr">
        <is>
          <t>4OSTATNI</t>
        </is>
      </c>
      <c r="F9824" t="inlineStr">
        <is>
          <t>B</t>
        </is>
      </c>
      <c r="G9824" t="inlineStr">
        <is>
          <t>Thi Kim Xuan Sulková</t>
        </is>
      </c>
      <c r="H9824" t="inlineStr">
        <is>
          <t>Předotice</t>
        </is>
      </c>
      <c r="I9824" t="inlineStr">
        <is>
          <t>3</t>
        </is>
      </c>
      <c r="J9824" t="inlineStr">
        <is>
          <t>PŘEDOTICE</t>
        </is>
      </c>
      <c r="K9824" t="inlineStr">
        <is>
          <t>Písek</t>
        </is>
      </c>
      <c r="L9824" t="inlineStr">
        <is>
          <t>RSB</t>
        </is>
      </c>
      <c r="M9824" t="inlineStr">
        <is>
          <t>Štolba Jan</t>
        </is>
      </c>
      <c r="N9824" t="inlineStr">
        <is>
          <t>49.364674</t>
        </is>
      </c>
      <c r="O9824" t="inlineStr">
        <is>
          <t>14.053956</t>
        </is>
      </c>
      <c r="P9824" t="n">
        <v>1087.31</v>
      </c>
    </row>
    <row r="9825">
      <c r="A9825" t="n">
        <v>33200542</v>
      </c>
      <c r="B9825" t="n">
        <v>73200542</v>
      </c>
      <c r="C9825" t="inlineStr">
        <is>
          <t>LI</t>
        </is>
      </c>
      <c r="D9825" t="inlineStr">
        <is>
          <t>ČESKÁ POŠTA</t>
        </is>
      </c>
      <c r="E9825" t="inlineStr">
        <is>
          <t>1POSTA</t>
        </is>
      </c>
      <c r="F9825" t="inlineStr">
        <is>
          <t>P</t>
        </is>
      </c>
      <c r="G9825" t="inlineStr">
        <is>
          <t>Česká pošta - Blížejov</t>
        </is>
      </c>
      <c r="H9825" t="inlineStr">
        <is>
          <t>Blížejov</t>
        </is>
      </c>
      <c r="I9825" t="inlineStr">
        <is>
          <t>81</t>
        </is>
      </c>
      <c r="J9825" t="inlineStr">
        <is>
          <t>BLÍŽEJOV</t>
        </is>
      </c>
      <c r="K9825" t="inlineStr">
        <is>
          <t>Domažlice</t>
        </is>
      </c>
      <c r="L9825" t="inlineStr">
        <is>
          <t>RSC</t>
        </is>
      </c>
      <c r="M9825" t="inlineStr">
        <is>
          <t>Horejš Vladimír</t>
        </is>
      </c>
      <c r="N9825" t="inlineStr">
        <is>
          <t>49.500405</t>
        </is>
      </c>
      <c r="O9825" t="inlineStr">
        <is>
          <t>12.991597</t>
        </is>
      </c>
      <c r="P9825" t="n">
        <v>1087.31</v>
      </c>
    </row>
    <row r="9826">
      <c r="A9826" t="n">
        <v>11530001</v>
      </c>
      <c r="B9826" t="n">
        <v>81530001</v>
      </c>
      <c r="C9826" t="inlineStr">
        <is>
          <t>VELKY TERMINAL</t>
        </is>
      </c>
      <c r="D9826" t="inlineStr">
        <is>
          <t>IDT</t>
        </is>
      </c>
      <c r="E9826" t="inlineStr">
        <is>
          <t>4OSTATNI</t>
        </is>
      </c>
      <c r="F9826" t="inlineStr">
        <is>
          <t>B</t>
        </is>
      </c>
      <c r="G9826" t="inlineStr">
        <is>
          <t>LFvin s.r.o. - Vinotéka Dobříš</t>
        </is>
      </c>
      <c r="H9826" t="inlineStr">
        <is>
          <t>Pražská</t>
        </is>
      </c>
      <c r="I9826" t="inlineStr">
        <is>
          <t>110</t>
        </is>
      </c>
      <c r="J9826" t="inlineStr">
        <is>
          <t>DOBŘÍŠ</t>
        </is>
      </c>
      <c r="K9826" t="inlineStr">
        <is>
          <t>Příbram</t>
        </is>
      </c>
      <c r="L9826" t="inlineStr">
        <is>
          <t>RSA</t>
        </is>
      </c>
      <c r="M9826" t="inlineStr">
        <is>
          <t>Fiedler Miroslav</t>
        </is>
      </c>
      <c r="N9826" t="inlineStr">
        <is>
          <t>49.781522</t>
        </is>
      </c>
      <c r="O9826" t="inlineStr">
        <is>
          <t>14.173146</t>
        </is>
      </c>
      <c r="P9826" t="n">
        <v>1086.15</v>
      </c>
    </row>
    <row r="9827">
      <c r="A9827" t="n">
        <v>17671801</v>
      </c>
      <c r="B9827" t="n">
        <v>87671801</v>
      </c>
      <c r="C9827" t="inlineStr">
        <is>
          <t>VELKY TERMINAL</t>
        </is>
      </c>
      <c r="D9827" t="inlineStr">
        <is>
          <t>IDT</t>
        </is>
      </c>
      <c r="E9827" t="inlineStr">
        <is>
          <t>4OSTATNI</t>
        </is>
      </c>
      <c r="F9827" t="inlineStr">
        <is>
          <t>B</t>
        </is>
      </c>
      <c r="G9827" t="inlineStr">
        <is>
          <t>Simona Boráková</t>
        </is>
      </c>
      <c r="H9827" t="inlineStr">
        <is>
          <t>Pode Zdí</t>
        </is>
      </c>
      <c r="I9827" t="inlineStr">
        <is>
          <t>162/33</t>
        </is>
      </c>
      <c r="J9827" t="inlineStr">
        <is>
          <t>HLUČÍN</t>
        </is>
      </c>
      <c r="K9827" t="inlineStr">
        <is>
          <t>Opava</t>
        </is>
      </c>
      <c r="L9827" t="inlineStr">
        <is>
          <t>RSG</t>
        </is>
      </c>
      <c r="M9827" t="inlineStr">
        <is>
          <t>Gelnar Ivo</t>
        </is>
      </c>
      <c r="N9827" t="inlineStr">
        <is>
          <t>49.897402</t>
        </is>
      </c>
      <c r="O9827" t="inlineStr">
        <is>
          <t>18.188669</t>
        </is>
      </c>
      <c r="P9827" t="n">
        <v>1085</v>
      </c>
    </row>
    <row r="9828">
      <c r="A9828" t="n">
        <v>13817504</v>
      </c>
      <c r="B9828" t="n">
        <v>83817504</v>
      </c>
      <c r="C9828" t="inlineStr">
        <is>
          <t>VELKY TERMINAL</t>
        </is>
      </c>
      <c r="D9828" t="inlineStr">
        <is>
          <t>KA PARTNERS</t>
        </is>
      </c>
      <c r="E9828" t="inlineStr">
        <is>
          <t>1FAST</t>
        </is>
      </c>
      <c r="F9828" t="inlineStr">
        <is>
          <t>B</t>
        </is>
      </c>
      <c r="G9828" t="inlineStr">
        <is>
          <t>PLANEO Elektro</t>
        </is>
      </c>
      <c r="H9828" t="inlineStr">
        <is>
          <t>Písecká</t>
        </is>
      </c>
      <c r="I9828" t="inlineStr">
        <is>
          <t>1089/8</t>
        </is>
      </c>
      <c r="J9828" t="inlineStr">
        <is>
          <t>PLZEŇ - ČERNICE</t>
        </is>
      </c>
      <c r="K9828" t="inlineStr">
        <is>
          <t>Plzeň-město</t>
        </is>
      </c>
      <c r="L9828" t="inlineStr">
        <is>
          <t>RSC</t>
        </is>
      </c>
      <c r="M9828" t="inlineStr">
        <is>
          <t>Havlíček Vladislav</t>
        </is>
      </c>
      <c r="N9828" t="inlineStr">
        <is>
          <t>49.699495</t>
        </is>
      </c>
      <c r="O9828" t="inlineStr">
        <is>
          <t>13.429345</t>
        </is>
      </c>
      <c r="P9828" t="n">
        <v>1084.62</v>
      </c>
    </row>
    <row r="9829">
      <c r="A9829" t="n">
        <v>33200799</v>
      </c>
      <c r="B9829" t="n">
        <v>73200799</v>
      </c>
      <c r="C9829" t="inlineStr">
        <is>
          <t>LI</t>
        </is>
      </c>
      <c r="D9829" t="inlineStr">
        <is>
          <t>IDT</t>
        </is>
      </c>
      <c r="E9829" t="inlineStr">
        <is>
          <t>2POSTAF</t>
        </is>
      </c>
      <c r="F9829" t="inlineStr">
        <is>
          <t>B</t>
        </is>
      </c>
      <c r="G9829" t="inlineStr">
        <is>
          <t>PP Město Radnice</t>
        </is>
      </c>
      <c r="H9829" t="inlineStr">
        <is>
          <t>náměstí Kašpara Šternberka</t>
        </is>
      </c>
      <c r="I9829" t="inlineStr">
        <is>
          <t>2</t>
        </is>
      </c>
      <c r="J9829" t="inlineStr">
        <is>
          <t>RADNICE</t>
        </is>
      </c>
      <c r="K9829" t="inlineStr">
        <is>
          <t>Rokycany</t>
        </is>
      </c>
      <c r="L9829" t="inlineStr">
        <is>
          <t>RSC</t>
        </is>
      </c>
      <c r="M9829" t="inlineStr">
        <is>
          <t>Havlíček Vladislav</t>
        </is>
      </c>
      <c r="N9829" t="inlineStr">
        <is>
          <t>49.856283</t>
        </is>
      </c>
      <c r="O9829" t="inlineStr">
        <is>
          <t>13.604656</t>
        </is>
      </c>
      <c r="P9829" t="n">
        <v>1083.85</v>
      </c>
    </row>
    <row r="9830">
      <c r="A9830" t="n">
        <v>33502101</v>
      </c>
      <c r="B9830" t="n">
        <v>73502101</v>
      </c>
      <c r="C9830" t="inlineStr">
        <is>
          <t>SMALL TERMINAL</t>
        </is>
      </c>
      <c r="D9830" t="inlineStr">
        <is>
          <t>IDT</t>
        </is>
      </c>
      <c r="E9830" t="inlineStr">
        <is>
          <t>4OSTATNI</t>
        </is>
      </c>
      <c r="F9830" t="inlineStr">
        <is>
          <t>B</t>
        </is>
      </c>
      <c r="G9830" t="inlineStr">
        <is>
          <t>Miroslava Dyková</t>
        </is>
      </c>
      <c r="H9830" t="inlineStr">
        <is>
          <t>Lhota pod Radčem</t>
        </is>
      </c>
      <c r="I9830" t="inlineStr">
        <is>
          <t>95</t>
        </is>
      </c>
      <c r="J9830" t="inlineStr">
        <is>
          <t>LHOTA POD RADČEM</t>
        </is>
      </c>
      <c r="K9830" t="inlineStr">
        <is>
          <t>Rokycany</t>
        </is>
      </c>
      <c r="L9830" t="inlineStr">
        <is>
          <t>RSC</t>
        </is>
      </c>
      <c r="M9830" t="inlineStr">
        <is>
          <t>Havlíček Vladislav</t>
        </is>
      </c>
      <c r="N9830" t="inlineStr">
        <is>
          <t>49.826708</t>
        </is>
      </c>
      <c r="O9830" t="inlineStr">
        <is>
          <t>13.710076</t>
        </is>
      </c>
      <c r="P9830" t="n">
        <v>1083.46</v>
      </c>
    </row>
    <row r="9831">
      <c r="A9831" t="n">
        <v>34001631</v>
      </c>
      <c r="B9831" t="n">
        <v>74001631</v>
      </c>
      <c r="C9831" t="inlineStr">
        <is>
          <t>LI</t>
        </is>
      </c>
      <c r="D9831" t="inlineStr">
        <is>
          <t>IDT</t>
        </is>
      </c>
      <c r="E9831" t="inlineStr">
        <is>
          <t>2COOP</t>
        </is>
      </c>
      <c r="F9831" t="inlineStr">
        <is>
          <t>B</t>
        </is>
      </c>
      <c r="G9831" t="inlineStr">
        <is>
          <t>COOP JEDNOTA, spotřební družstvo v Podbořanech</t>
        </is>
      </c>
      <c r="H9831" t="inlineStr">
        <is>
          <t>Velemyšleves</t>
        </is>
      </c>
      <c r="I9831" t="inlineStr">
        <is>
          <t>65</t>
        </is>
      </c>
      <c r="J9831" t="inlineStr">
        <is>
          <t>VELEMYŠLEVES</t>
        </is>
      </c>
      <c r="K9831" t="inlineStr">
        <is>
          <t>Louny</t>
        </is>
      </c>
      <c r="L9831" t="inlineStr">
        <is>
          <t>RSD</t>
        </is>
      </c>
      <c r="M9831" t="inlineStr">
        <is>
          <t>Neubert Jaroslav</t>
        </is>
      </c>
      <c r="N9831" t="inlineStr">
        <is>
          <t>50.402696</t>
        </is>
      </c>
      <c r="O9831" t="inlineStr">
        <is>
          <t>13.563270</t>
        </is>
      </c>
      <c r="P9831" t="n">
        <v>1082.69</v>
      </c>
    </row>
    <row r="9832">
      <c r="A9832" t="n">
        <v>12706904</v>
      </c>
      <c r="B9832" t="n">
        <v>82706904</v>
      </c>
      <c r="C9832" t="inlineStr">
        <is>
          <t>VELKY TERMINAL</t>
        </is>
      </c>
      <c r="D9832" t="inlineStr">
        <is>
          <t>IDT</t>
        </is>
      </c>
      <c r="E9832" t="inlineStr">
        <is>
          <t>3KOTYZ</t>
        </is>
      </c>
      <c r="F9832" t="inlineStr">
        <is>
          <t>B</t>
        </is>
      </c>
      <c r="G9832" t="inlineStr">
        <is>
          <t>Věra Kotyzová</t>
        </is>
      </c>
      <c r="H9832" t="inlineStr">
        <is>
          <t>náměstí T. G. Masaryka</t>
        </is>
      </c>
      <c r="I9832" t="inlineStr">
        <is>
          <t>109</t>
        </is>
      </c>
      <c r="J9832" t="inlineStr">
        <is>
          <t>VESELÍ NAD LUŽNICÍ</t>
        </is>
      </c>
      <c r="K9832" t="inlineStr">
        <is>
          <t>Tábor</t>
        </is>
      </c>
      <c r="L9832" t="inlineStr">
        <is>
          <t>RSB</t>
        </is>
      </c>
      <c r="M9832" t="inlineStr">
        <is>
          <t>Dvořák Petr</t>
        </is>
      </c>
      <c r="N9832" t="inlineStr">
        <is>
          <t>49.187362</t>
        </is>
      </c>
      <c r="O9832" t="inlineStr">
        <is>
          <t>14.698675</t>
        </is>
      </c>
      <c r="P9832" t="n">
        <v>1081.92</v>
      </c>
    </row>
    <row r="9833">
      <c r="A9833" t="n">
        <v>12721801</v>
      </c>
      <c r="B9833" t="n">
        <v>82721801</v>
      </c>
      <c r="C9833" t="inlineStr">
        <is>
          <t>VELKY TERMINAL</t>
        </is>
      </c>
      <c r="D9833" t="inlineStr">
        <is>
          <t>IDT</t>
        </is>
      </c>
      <c r="E9833" t="inlineStr">
        <is>
          <t>4OSTATNI</t>
        </is>
      </c>
      <c r="F9833" t="inlineStr">
        <is>
          <t>B</t>
        </is>
      </c>
      <c r="G9833" t="inlineStr">
        <is>
          <t>Helena Lhotová</t>
        </is>
      </c>
      <c r="H9833" t="inlineStr">
        <is>
          <t>Kostelec nad Vltavou</t>
        </is>
      </c>
      <c r="I9833" t="inlineStr">
        <is>
          <t>103</t>
        </is>
      </c>
      <c r="J9833" t="inlineStr">
        <is>
          <t>KOSTELEC NAD VLTAVOU</t>
        </is>
      </c>
      <c r="K9833" t="inlineStr">
        <is>
          <t>Písek</t>
        </is>
      </c>
      <c r="L9833" t="inlineStr">
        <is>
          <t>RSB</t>
        </is>
      </c>
      <c r="M9833" t="inlineStr">
        <is>
          <t>Štolba Jan</t>
        </is>
      </c>
      <c r="N9833" t="inlineStr">
        <is>
          <t>49.499806</t>
        </is>
      </c>
      <c r="O9833" t="inlineStr">
        <is>
          <t>14.213031</t>
        </is>
      </c>
      <c r="P9833" t="n">
        <v>1081.35</v>
      </c>
    </row>
    <row r="9834">
      <c r="A9834" t="n">
        <v>37201221</v>
      </c>
      <c r="B9834" t="n">
        <v>77201221</v>
      </c>
      <c r="C9834" t="inlineStr">
        <is>
          <t>LI</t>
        </is>
      </c>
      <c r="D9834" t="inlineStr">
        <is>
          <t>IDT</t>
        </is>
      </c>
      <c r="E9834" t="inlineStr">
        <is>
          <t>2POSTAF</t>
        </is>
      </c>
      <c r="F9834" t="inlineStr">
        <is>
          <t>B</t>
        </is>
      </c>
      <c r="G9834" t="inlineStr">
        <is>
          <t>PP Obec Huzová</t>
        </is>
      </c>
      <c r="H9834" t="inlineStr">
        <is>
          <t>Huzová</t>
        </is>
      </c>
      <c r="I9834" t="inlineStr">
        <is>
          <t>158</t>
        </is>
      </c>
      <c r="J9834" t="inlineStr">
        <is>
          <t>HUZOVÁ</t>
        </is>
      </c>
      <c r="K9834" t="inlineStr">
        <is>
          <t>Olomouc</t>
        </is>
      </c>
      <c r="L9834" t="inlineStr">
        <is>
          <t>RSG</t>
        </is>
      </c>
      <c r="M9834" t="inlineStr">
        <is>
          <t>Dolníček Richard</t>
        </is>
      </c>
      <c r="N9834" t="inlineStr">
        <is>
          <t>49.820794</t>
        </is>
      </c>
      <c r="O9834" t="inlineStr">
        <is>
          <t>17.298551</t>
        </is>
      </c>
      <c r="P9834" t="n">
        <v>1081.15</v>
      </c>
    </row>
    <row r="9835">
      <c r="A9835" t="n">
        <v>36001302</v>
      </c>
      <c r="B9835" t="n">
        <v>76001302</v>
      </c>
      <c r="C9835" t="inlineStr">
        <is>
          <t>LI</t>
        </is>
      </c>
      <c r="D9835" t="inlineStr">
        <is>
          <t>IDT</t>
        </is>
      </c>
      <c r="E9835" t="inlineStr">
        <is>
          <t>2COOP</t>
        </is>
      </c>
      <c r="F9835" t="inlineStr">
        <is>
          <t>B</t>
        </is>
      </c>
      <c r="G9835" t="inlineStr">
        <is>
          <t>COOP Jednota spotřební družstvo v Uherském Ostrohu</t>
        </is>
      </c>
      <c r="H9835" t="inlineStr">
        <is>
          <t>Medlovice</t>
        </is>
      </c>
      <c r="I9835" t="inlineStr">
        <is>
          <t>62</t>
        </is>
      </c>
      <c r="J9835" t="inlineStr">
        <is>
          <t>MEDLOVICE</t>
        </is>
      </c>
      <c r="K9835" t="inlineStr">
        <is>
          <t>Uherské Hradiště</t>
        </is>
      </c>
      <c r="L9835" t="inlineStr">
        <is>
          <t>RSE</t>
        </is>
      </c>
      <c r="M9835" t="inlineStr">
        <is>
          <t>Modlitba Jakub</t>
        </is>
      </c>
      <c r="N9835" t="inlineStr">
        <is>
          <t>49.051434</t>
        </is>
      </c>
      <c r="O9835" t="inlineStr">
        <is>
          <t>17.270152</t>
        </is>
      </c>
      <c r="P9835" t="n">
        <v>1080.77</v>
      </c>
    </row>
    <row r="9836">
      <c r="A9836" t="n">
        <v>36513101</v>
      </c>
      <c r="B9836" t="n">
        <v>76513101</v>
      </c>
      <c r="C9836" t="inlineStr">
        <is>
          <t>SMALL TERMINAL</t>
        </is>
      </c>
      <c r="D9836" t="inlineStr">
        <is>
          <t>IDT</t>
        </is>
      </c>
      <c r="E9836" t="inlineStr">
        <is>
          <t>4OSTATNI</t>
        </is>
      </c>
      <c r="F9836" t="inlineStr">
        <is>
          <t>B</t>
        </is>
      </c>
      <c r="G9836" t="inlineStr">
        <is>
          <t>Pavel Křivánek</t>
        </is>
      </c>
      <c r="H9836" t="inlineStr">
        <is>
          <t>Bělidla</t>
        </is>
      </c>
      <c r="I9836" t="inlineStr">
        <is>
          <t>318</t>
        </is>
      </c>
      <c r="J9836" t="inlineStr">
        <is>
          <t>BYSTŘICE POD HOSTÝNEM</t>
        </is>
      </c>
      <c r="K9836" t="inlineStr">
        <is>
          <t>Kroměříž</t>
        </is>
      </c>
      <c r="L9836" t="inlineStr">
        <is>
          <t>RSE</t>
        </is>
      </c>
      <c r="M9836" t="inlineStr">
        <is>
          <t>Modlitba Jakub</t>
        </is>
      </c>
      <c r="N9836" t="inlineStr">
        <is>
          <t>49.399714</t>
        </is>
      </c>
      <c r="O9836" t="inlineStr">
        <is>
          <t>17.676798</t>
        </is>
      </c>
      <c r="P9836" t="n">
        <v>1080.77</v>
      </c>
    </row>
    <row r="9837">
      <c r="A9837" t="n">
        <v>37501902</v>
      </c>
      <c r="B9837" t="n">
        <v>77501902</v>
      </c>
      <c r="C9837" t="inlineStr">
        <is>
          <t>SMALL TERMINAL</t>
        </is>
      </c>
      <c r="D9837" t="inlineStr">
        <is>
          <t>IDT</t>
        </is>
      </c>
      <c r="E9837" t="inlineStr">
        <is>
          <t>4OSTATNI</t>
        </is>
      </c>
      <c r="F9837" t="inlineStr">
        <is>
          <t>B</t>
        </is>
      </c>
      <c r="G9837" t="inlineStr">
        <is>
          <t>LXM Group a. s.</t>
        </is>
      </c>
      <c r="H9837" t="inlineStr">
        <is>
          <t>Jičínská</t>
        </is>
      </c>
      <c r="I9837" t="inlineStr">
        <is>
          <t>331</t>
        </is>
      </c>
      <c r="J9837" t="inlineStr">
        <is>
          <t>NOVÝ JIČÍN - LOUČKA</t>
        </is>
      </c>
      <c r="K9837" t="inlineStr">
        <is>
          <t>Nový Jičín</t>
        </is>
      </c>
      <c r="L9837" t="inlineStr">
        <is>
          <t>RSG</t>
        </is>
      </c>
      <c r="M9837" t="inlineStr">
        <is>
          <t>Herman Petr</t>
        </is>
      </c>
      <c r="N9837" t="inlineStr">
        <is>
          <t>49.585031</t>
        </is>
      </c>
      <c r="O9837" t="inlineStr">
        <is>
          <t>17.982970</t>
        </is>
      </c>
      <c r="P9837" t="n">
        <v>1079.62</v>
      </c>
    </row>
    <row r="9838">
      <c r="A9838" t="n">
        <v>35507301</v>
      </c>
      <c r="B9838" t="n">
        <v>75507301</v>
      </c>
      <c r="C9838" t="inlineStr">
        <is>
          <t>SMALL TERMINAL</t>
        </is>
      </c>
      <c r="D9838" t="inlineStr">
        <is>
          <t>IDT</t>
        </is>
      </c>
      <c r="E9838" t="inlineStr">
        <is>
          <t>4OSTATNI</t>
        </is>
      </c>
      <c r="F9838" t="inlineStr">
        <is>
          <t>B</t>
        </is>
      </c>
      <c r="G9838" t="inlineStr">
        <is>
          <t>Kryštof Kalhous</t>
        </is>
      </c>
      <c r="H9838" t="inlineStr">
        <is>
          <t>J. K. Tyla</t>
        </is>
      </c>
      <c r="I9838" t="inlineStr">
        <is>
          <t>230</t>
        </is>
      </c>
      <c r="J9838" t="inlineStr">
        <is>
          <t>PARDUBICE - ROSICE</t>
        </is>
      </c>
      <c r="K9838" t="inlineStr">
        <is>
          <t>Pardubice</t>
        </is>
      </c>
      <c r="L9838" t="inlineStr">
        <is>
          <t>RSE</t>
        </is>
      </c>
      <c r="M9838" t="inlineStr">
        <is>
          <t>Jareš Jaroslav</t>
        </is>
      </c>
      <c r="N9838" t="inlineStr">
        <is>
          <t>50.043488</t>
        </is>
      </c>
      <c r="O9838" t="inlineStr">
        <is>
          <t>15.737635</t>
        </is>
      </c>
      <c r="P9838" t="n">
        <v>1077.31</v>
      </c>
    </row>
    <row r="9839">
      <c r="A9839" t="n">
        <v>34514901</v>
      </c>
      <c r="B9839" t="n">
        <v>74514901</v>
      </c>
      <c r="C9839" t="inlineStr">
        <is>
          <t>SMALL TERMINAL</t>
        </is>
      </c>
      <c r="D9839" t="inlineStr">
        <is>
          <t>IDT</t>
        </is>
      </c>
      <c r="E9839" t="inlineStr">
        <is>
          <t>4OSTATNI</t>
        </is>
      </c>
      <c r="F9839" t="inlineStr">
        <is>
          <t>B</t>
        </is>
      </c>
      <c r="G9839" t="inlineStr">
        <is>
          <t>Hong Phuc Nguyen</t>
        </is>
      </c>
      <c r="H9839" t="inlineStr">
        <is>
          <t>Mníšek</t>
        </is>
      </c>
      <c r="I9839" t="inlineStr">
        <is>
          <t>240</t>
        </is>
      </c>
      <c r="J9839" t="inlineStr">
        <is>
          <t>NOVÁ VES V HORÁCH - MNÍŠEK</t>
        </is>
      </c>
      <c r="K9839" t="inlineStr">
        <is>
          <t>Most</t>
        </is>
      </c>
      <c r="L9839" t="inlineStr">
        <is>
          <t>RSD</t>
        </is>
      </c>
      <c r="M9839" t="inlineStr">
        <is>
          <t>Neubert Jaroslav</t>
        </is>
      </c>
      <c r="N9839" t="inlineStr">
        <is>
          <t>50.629534</t>
        </is>
      </c>
      <c r="O9839" t="inlineStr">
        <is>
          <t>13.499850</t>
        </is>
      </c>
      <c r="P9839" t="n">
        <v>1076.35</v>
      </c>
    </row>
    <row r="9840">
      <c r="A9840" t="n">
        <v>33200483</v>
      </c>
      <c r="B9840" t="n">
        <v>73200483</v>
      </c>
      <c r="C9840" t="inlineStr">
        <is>
          <t>LI</t>
        </is>
      </c>
      <c r="D9840" t="inlineStr">
        <is>
          <t>ČESKÁ POŠTA</t>
        </is>
      </c>
      <c r="E9840" t="inlineStr">
        <is>
          <t>1POSTA</t>
        </is>
      </c>
      <c r="F9840" t="inlineStr">
        <is>
          <t>P</t>
        </is>
      </c>
      <c r="G9840" t="inlineStr">
        <is>
          <t>Česká pošta - Cebiv</t>
        </is>
      </c>
      <c r="H9840" t="inlineStr">
        <is>
          <t>Cebiv</t>
        </is>
      </c>
      <c r="I9840" t="inlineStr">
        <is>
          <t>91</t>
        </is>
      </c>
      <c r="J9840" t="inlineStr">
        <is>
          <t>CEBIV</t>
        </is>
      </c>
      <c r="K9840" t="inlineStr">
        <is>
          <t>Tachov</t>
        </is>
      </c>
      <c r="L9840" t="inlineStr">
        <is>
          <t>RSC</t>
        </is>
      </c>
      <c r="M9840" t="inlineStr">
        <is>
          <t>Horejš Vladimír</t>
        </is>
      </c>
      <c r="N9840" t="inlineStr">
        <is>
          <t>49.829730</t>
        </is>
      </c>
      <c r="O9840" t="inlineStr">
        <is>
          <t>12.980451</t>
        </is>
      </c>
      <c r="P9840" t="n">
        <v>1073.46</v>
      </c>
    </row>
    <row r="9841">
      <c r="A9841" t="n">
        <v>34200566</v>
      </c>
      <c r="B9841" t="n">
        <v>74200566</v>
      </c>
      <c r="C9841" t="inlineStr">
        <is>
          <t>LI</t>
        </is>
      </c>
      <c r="D9841" t="inlineStr">
        <is>
          <t>ČESKÁ POŠTA</t>
        </is>
      </c>
      <c r="E9841" t="inlineStr">
        <is>
          <t>1POSTA</t>
        </is>
      </c>
      <c r="F9841" t="inlineStr">
        <is>
          <t>P</t>
        </is>
      </c>
      <c r="G9841" t="inlineStr">
        <is>
          <t>Česká pošta - Zlatá Olešnice</t>
        </is>
      </c>
      <c r="H9841" t="inlineStr">
        <is>
          <t>Zlatá Olešnice</t>
        </is>
      </c>
      <c r="I9841" t="inlineStr">
        <is>
          <t>196</t>
        </is>
      </c>
      <c r="J9841" t="inlineStr">
        <is>
          <t>ZLATÁ OLEŠNICE</t>
        </is>
      </c>
      <c r="K9841" t="inlineStr">
        <is>
          <t>Jablonec nad Nisou</t>
        </is>
      </c>
      <c r="L9841" t="inlineStr">
        <is>
          <t>RSD</t>
        </is>
      </c>
      <c r="M9841" t="inlineStr">
        <is>
          <t>Luňáček Jan</t>
        </is>
      </c>
      <c r="N9841" t="inlineStr">
        <is>
          <t>50.705046</t>
        </is>
      </c>
      <c r="O9841" t="inlineStr">
        <is>
          <t>15.354334</t>
        </is>
      </c>
      <c r="P9841" t="n">
        <v>1073.46</v>
      </c>
    </row>
    <row r="9842">
      <c r="A9842" t="n">
        <v>11797801</v>
      </c>
      <c r="B9842" t="n">
        <v>81797801</v>
      </c>
      <c r="C9842" t="inlineStr">
        <is>
          <t>VELKY TERMINAL</t>
        </is>
      </c>
      <c r="D9842" t="inlineStr">
        <is>
          <t>IDT</t>
        </is>
      </c>
      <c r="E9842" t="inlineStr">
        <is>
          <t>4OSTATNI</t>
        </is>
      </c>
      <c r="F9842" t="inlineStr">
        <is>
          <t>B</t>
        </is>
      </c>
      <c r="G9842" t="inlineStr">
        <is>
          <t>HOT VNM s.r.o.</t>
        </is>
      </c>
      <c r="H9842" t="inlineStr">
        <is>
          <t>Dělnická</t>
        </is>
      </c>
      <c r="I9842" t="inlineStr">
        <is>
          <t>1020/54</t>
        </is>
      </c>
      <c r="J9842" t="inlineStr">
        <is>
          <t>PRAHA 7 - HOLEŠOVICE</t>
        </is>
      </c>
      <c r="K9842" t="inlineStr">
        <is>
          <t>Praha</t>
        </is>
      </c>
      <c r="L9842" t="inlineStr">
        <is>
          <t>RSA</t>
        </is>
      </c>
      <c r="M9842" t="inlineStr">
        <is>
          <t>Vlk Pavel</t>
        </is>
      </c>
      <c r="N9842" t="inlineStr">
        <is>
          <t>50.102931</t>
        </is>
      </c>
      <c r="O9842" t="inlineStr">
        <is>
          <t>14.453561</t>
        </is>
      </c>
      <c r="P9842" t="n">
        <v>1072.31</v>
      </c>
    </row>
    <row r="9843">
      <c r="A9843" t="n">
        <v>37513501</v>
      </c>
      <c r="B9843" t="n">
        <v>77513501</v>
      </c>
      <c r="C9843" t="inlineStr">
        <is>
          <t>SMALL TERMINAL</t>
        </is>
      </c>
      <c r="D9843" t="inlineStr">
        <is>
          <t>IDT</t>
        </is>
      </c>
      <c r="E9843" t="inlineStr">
        <is>
          <t>4OSTATNI</t>
        </is>
      </c>
      <c r="F9843" t="inlineStr">
        <is>
          <t>B</t>
        </is>
      </c>
      <c r="G9843" t="inlineStr">
        <is>
          <t>Hana Nowická</t>
        </is>
      </c>
      <c r="H9843" t="inlineStr">
        <is>
          <t>Sokolovská</t>
        </is>
      </c>
      <c r="I9843" t="inlineStr">
        <is>
          <t>107</t>
        </is>
      </c>
      <c r="J9843" t="inlineStr">
        <is>
          <t>SVOBODNÉ HEŘMANICE</t>
        </is>
      </c>
      <c r="K9843" t="inlineStr">
        <is>
          <t>Bruntál</t>
        </is>
      </c>
      <c r="L9843" t="inlineStr">
        <is>
          <t>RSG</t>
        </is>
      </c>
      <c r="M9843" t="inlineStr">
        <is>
          <t>Brindžák Michal</t>
        </is>
      </c>
      <c r="N9843" t="inlineStr">
        <is>
          <t>49.950224</t>
        </is>
      </c>
      <c r="O9843" t="inlineStr">
        <is>
          <t>17.671869</t>
        </is>
      </c>
      <c r="P9843" t="n">
        <v>1072.31</v>
      </c>
    </row>
    <row r="9844">
      <c r="A9844" t="n">
        <v>37511501</v>
      </c>
      <c r="B9844" t="n">
        <v>77511501</v>
      </c>
      <c r="C9844" t="inlineStr">
        <is>
          <t>SMALL TERMINAL</t>
        </is>
      </c>
      <c r="D9844" t="inlineStr">
        <is>
          <t>IDT</t>
        </is>
      </c>
      <c r="E9844" t="inlineStr">
        <is>
          <t>4OSTATNI</t>
        </is>
      </c>
      <c r="F9844" t="inlineStr">
        <is>
          <t>B</t>
        </is>
      </c>
      <c r="G9844" t="inlineStr">
        <is>
          <t>Ngoc Anh Nguyen</t>
        </is>
      </c>
      <c r="H9844" t="inlineStr">
        <is>
          <t>Kosmonautů</t>
        </is>
      </c>
      <c r="I9844" t="inlineStr">
        <is>
          <t>837/48c</t>
        </is>
      </c>
      <c r="J9844" t="inlineStr">
        <is>
          <t>KARVINÁ - RÁJ</t>
        </is>
      </c>
      <c r="K9844" t="inlineStr">
        <is>
          <t>Karviná</t>
        </is>
      </c>
      <c r="L9844" t="inlineStr">
        <is>
          <t>RSG</t>
        </is>
      </c>
      <c r="M9844" t="inlineStr">
        <is>
          <t>Dolníček Richard</t>
        </is>
      </c>
      <c r="N9844" t="inlineStr">
        <is>
          <t>49.851159</t>
        </is>
      </c>
      <c r="O9844" t="inlineStr">
        <is>
          <t>18.557996</t>
        </is>
      </c>
      <c r="P9844" t="n">
        <v>1071.92</v>
      </c>
    </row>
    <row r="9845">
      <c r="A9845" t="n">
        <v>34513501</v>
      </c>
      <c r="B9845" t="n">
        <v>74513501</v>
      </c>
      <c r="C9845" t="inlineStr">
        <is>
          <t>SMALL TERMINAL</t>
        </is>
      </c>
      <c r="D9845" t="inlineStr">
        <is>
          <t>IDT</t>
        </is>
      </c>
      <c r="E9845" t="inlineStr">
        <is>
          <t>4OSTATNI</t>
        </is>
      </c>
      <c r="F9845" t="inlineStr">
        <is>
          <t>B</t>
        </is>
      </c>
      <c r="G9845" t="inlineStr">
        <is>
          <t>Bistro u Věže</t>
        </is>
      </c>
      <c r="H9845" t="inlineStr">
        <is>
          <t>náměstí 1. Máje</t>
        </is>
      </c>
      <c r="I9845" t="inlineStr">
        <is>
          <t>4</t>
        </is>
      </c>
      <c r="J9845" t="inlineStr">
        <is>
          <t>CHOMUTOV</t>
        </is>
      </c>
      <c r="K9845" t="inlineStr">
        <is>
          <t>Chomutov</t>
        </is>
      </c>
      <c r="L9845" t="inlineStr">
        <is>
          <t>RSD</t>
        </is>
      </c>
      <c r="M9845" t="inlineStr">
        <is>
          <t>Neubert Jaroslav</t>
        </is>
      </c>
      <c r="N9845" t="inlineStr">
        <is>
          <t>50.460993</t>
        </is>
      </c>
      <c r="O9845" t="inlineStr">
        <is>
          <t>13.417976</t>
        </is>
      </c>
      <c r="P9845" t="n">
        <v>1071.35</v>
      </c>
    </row>
    <row r="9846">
      <c r="A9846" t="n">
        <v>33514101</v>
      </c>
      <c r="B9846" t="n">
        <v>73514101</v>
      </c>
      <c r="C9846" t="inlineStr">
        <is>
          <t>SMALL TERMINAL</t>
        </is>
      </c>
      <c r="D9846" t="inlineStr">
        <is>
          <t>IDT</t>
        </is>
      </c>
      <c r="E9846" t="inlineStr">
        <is>
          <t>4OSTATNI</t>
        </is>
      </c>
      <c r="F9846" t="inlineStr">
        <is>
          <t>B</t>
        </is>
      </c>
      <c r="G9846" t="inlineStr">
        <is>
          <t>Ngoc Son Nguyen</t>
        </is>
      </c>
      <c r="H9846" t="inlineStr">
        <is>
          <t>Roupov</t>
        </is>
      </c>
      <c r="I9846" t="inlineStr">
        <is>
          <t>127</t>
        </is>
      </c>
      <c r="J9846" t="inlineStr">
        <is>
          <t>ROUPOV</t>
        </is>
      </c>
      <c r="K9846" t="inlineStr">
        <is>
          <t>Plzeň-jih</t>
        </is>
      </c>
      <c r="L9846" t="inlineStr">
        <is>
          <t>RSC</t>
        </is>
      </c>
      <c r="M9846" t="inlineStr">
        <is>
          <t>Horejš Vladimír</t>
        </is>
      </c>
      <c r="N9846" t="inlineStr">
        <is>
          <t>49.538933</t>
        </is>
      </c>
      <c r="O9846" t="inlineStr">
        <is>
          <t>13.250774</t>
        </is>
      </c>
      <c r="P9846" t="n">
        <v>1070.77</v>
      </c>
    </row>
    <row r="9847">
      <c r="A9847" t="n">
        <v>36520101</v>
      </c>
      <c r="B9847" t="n">
        <v>76520101</v>
      </c>
      <c r="C9847" t="inlineStr">
        <is>
          <t>SMALL TERMINAL</t>
        </is>
      </c>
      <c r="D9847" t="inlineStr">
        <is>
          <t>IDT</t>
        </is>
      </c>
      <c r="E9847" t="inlineStr">
        <is>
          <t>4OSTATNI</t>
        </is>
      </c>
      <c r="F9847" t="inlineStr">
        <is>
          <t>B</t>
        </is>
      </c>
      <c r="G9847" t="inlineStr">
        <is>
          <t>Xuân Quý Đang - Minimarket Quy</t>
        </is>
      </c>
      <c r="H9847" t="inlineStr">
        <is>
          <t>Körnerova</t>
        </is>
      </c>
      <c r="I9847" t="inlineStr">
        <is>
          <t>219/2</t>
        </is>
      </c>
      <c r="J9847" t="inlineStr">
        <is>
          <t>BRNO - ZÁBRDOVICE</t>
        </is>
      </c>
      <c r="K9847" t="inlineStr">
        <is>
          <t>Brno-město</t>
        </is>
      </c>
      <c r="L9847" t="inlineStr">
        <is>
          <t>RSB</t>
        </is>
      </c>
      <c r="M9847" t="inlineStr">
        <is>
          <t>Petlach Lubomír</t>
        </is>
      </c>
      <c r="N9847" t="inlineStr">
        <is>
          <t>49.198920</t>
        </is>
      </c>
      <c r="O9847" t="inlineStr">
        <is>
          <t>16.618190</t>
        </is>
      </c>
      <c r="P9847" t="n">
        <v>1070.38</v>
      </c>
    </row>
    <row r="9848">
      <c r="A9848" t="n">
        <v>37502401</v>
      </c>
      <c r="B9848" t="n">
        <v>77502401</v>
      </c>
      <c r="C9848" t="inlineStr">
        <is>
          <t>SMALL TERMINAL</t>
        </is>
      </c>
      <c r="D9848" t="inlineStr">
        <is>
          <t>KA PARTNERS</t>
        </is>
      </c>
      <c r="E9848" t="inlineStr">
        <is>
          <t>1BENON</t>
        </is>
      </c>
      <c r="F9848" t="inlineStr">
        <is>
          <t>A</t>
        </is>
      </c>
      <c r="G9848" t="inlineStr">
        <is>
          <t>Vinotéka Benone</t>
        </is>
      </c>
      <c r="H9848" t="inlineStr">
        <is>
          <t>Nádražní</t>
        </is>
      </c>
      <c r="I9848" t="inlineStr">
        <is>
          <t>228/2</t>
        </is>
      </c>
      <c r="J9848" t="inlineStr">
        <is>
          <t>KOPŘIVNICE</t>
        </is>
      </c>
      <c r="K9848" t="inlineStr">
        <is>
          <t>Nový Jičín</t>
        </is>
      </c>
      <c r="L9848" t="inlineStr">
        <is>
          <t>RSG</t>
        </is>
      </c>
      <c r="M9848" t="inlineStr">
        <is>
          <t>Herman Petr</t>
        </is>
      </c>
      <c r="N9848" t="inlineStr">
        <is>
          <t>49.604959</t>
        </is>
      </c>
      <c r="O9848" t="inlineStr">
        <is>
          <t>18.148422</t>
        </is>
      </c>
      <c r="P9848" t="n">
        <v>1068.46</v>
      </c>
    </row>
    <row r="9849">
      <c r="A9849" t="n">
        <v>36517201</v>
      </c>
      <c r="B9849" t="n">
        <v>76517201</v>
      </c>
      <c r="C9849" t="inlineStr">
        <is>
          <t>SMALL TERMINAL</t>
        </is>
      </c>
      <c r="D9849" t="inlineStr">
        <is>
          <t>IDT</t>
        </is>
      </c>
      <c r="E9849" t="inlineStr">
        <is>
          <t>3RAPO</t>
        </is>
      </c>
      <c r="F9849" t="inlineStr">
        <is>
          <t>B</t>
        </is>
      </c>
      <c r="G9849" t="inlineStr">
        <is>
          <t>RAPO BRNO, s.r.o.</t>
        </is>
      </c>
      <c r="H9849" t="inlineStr">
        <is>
          <t>Čápkova</t>
        </is>
      </c>
      <c r="I9849" t="inlineStr">
        <is>
          <t>24/17</t>
        </is>
      </c>
      <c r="J9849" t="inlineStr">
        <is>
          <t>BRNO - VEVEŘÍ</t>
        </is>
      </c>
      <c r="K9849" t="inlineStr">
        <is>
          <t>Brno-město</t>
        </is>
      </c>
      <c r="L9849" t="inlineStr">
        <is>
          <t>RSB</t>
        </is>
      </c>
      <c r="M9849" t="inlineStr">
        <is>
          <t>Hanuš Robert</t>
        </is>
      </c>
      <c r="N9849" t="inlineStr">
        <is>
          <t>49.201290</t>
        </is>
      </c>
      <c r="O9849" t="inlineStr">
        <is>
          <t>16.594130</t>
        </is>
      </c>
      <c r="P9849" t="n">
        <v>1067.69</v>
      </c>
    </row>
    <row r="9850">
      <c r="A9850" t="n">
        <v>34400208</v>
      </c>
      <c r="B9850" t="n">
        <v>74400208</v>
      </c>
      <c r="C9850" t="inlineStr">
        <is>
          <t>LI</t>
        </is>
      </c>
      <c r="D9850" t="inlineStr">
        <is>
          <t>KA PARTNERS</t>
        </is>
      </c>
      <c r="E9850" t="inlineStr">
        <is>
          <t>1CD</t>
        </is>
      </c>
      <c r="F9850" t="inlineStr">
        <is>
          <t>A</t>
        </is>
      </c>
      <c r="G9850" t="inlineStr">
        <is>
          <t>ČD Děčín hl.n.</t>
        </is>
      </c>
      <c r="H9850" t="inlineStr">
        <is>
          <t>Čsl. mládeže</t>
        </is>
      </c>
      <c r="I9850" t="inlineStr">
        <is>
          <t>89/4</t>
        </is>
      </c>
      <c r="J9850" t="inlineStr">
        <is>
          <t>DĚČÍN - DĚČÍN IV-PODMOKLY</t>
        </is>
      </c>
      <c r="K9850" t="inlineStr">
        <is>
          <t>Děčín</t>
        </is>
      </c>
      <c r="L9850" t="inlineStr">
        <is>
          <t>RSD</t>
        </is>
      </c>
      <c r="M9850" t="inlineStr">
        <is>
          <t>Šticha Milan</t>
        </is>
      </c>
      <c r="N9850" t="inlineStr">
        <is>
          <t>50.773330</t>
        </is>
      </c>
      <c r="O9850" t="inlineStr">
        <is>
          <t>14.200830</t>
        </is>
      </c>
      <c r="P9850" t="n">
        <v>1067.31</v>
      </c>
    </row>
    <row r="9851">
      <c r="A9851" t="n">
        <v>33200420</v>
      </c>
      <c r="B9851" t="n">
        <v>73200420</v>
      </c>
      <c r="C9851" t="inlineStr">
        <is>
          <t>LI</t>
        </is>
      </c>
      <c r="D9851" t="inlineStr">
        <is>
          <t>ČESKÁ POŠTA</t>
        </is>
      </c>
      <c r="E9851" t="inlineStr">
        <is>
          <t>1POSTA</t>
        </is>
      </c>
      <c r="F9851" t="inlineStr">
        <is>
          <t>P</t>
        </is>
      </c>
      <c r="G9851" t="inlineStr">
        <is>
          <t>Česká pošta - Neurazy</t>
        </is>
      </c>
      <c r="H9851" t="inlineStr">
        <is>
          <t>Neurazy</t>
        </is>
      </c>
      <c r="I9851" t="inlineStr">
        <is>
          <t>61</t>
        </is>
      </c>
      <c r="J9851" t="inlineStr">
        <is>
          <t>NEURAZY</t>
        </is>
      </c>
      <c r="K9851" t="inlineStr">
        <is>
          <t>Plzeň-jih</t>
        </is>
      </c>
      <c r="L9851" t="inlineStr">
        <is>
          <t>RSC</t>
        </is>
      </c>
      <c r="M9851" t="inlineStr">
        <is>
          <t>Horejš Vladimír</t>
        </is>
      </c>
      <c r="N9851" t="inlineStr">
        <is>
          <t>49.441696</t>
        </is>
      </c>
      <c r="O9851" t="inlineStr">
        <is>
          <t>13.514595</t>
        </is>
      </c>
      <c r="P9851" t="n">
        <v>1066.92</v>
      </c>
    </row>
    <row r="9852">
      <c r="A9852" t="n">
        <v>35200645</v>
      </c>
      <c r="B9852" t="n">
        <v>75200645</v>
      </c>
      <c r="C9852" t="inlineStr">
        <is>
          <t>LI</t>
        </is>
      </c>
      <c r="D9852" t="inlineStr">
        <is>
          <t>ČESKÁ POŠTA</t>
        </is>
      </c>
      <c r="E9852" t="inlineStr">
        <is>
          <t>1POSTA</t>
        </is>
      </c>
      <c r="F9852" t="inlineStr">
        <is>
          <t>P</t>
        </is>
      </c>
      <c r="G9852" t="inlineStr">
        <is>
          <t>Česká pošta - Dolní Radechová</t>
        </is>
      </c>
      <c r="H9852" t="inlineStr">
        <is>
          <t>Náchodská</t>
        </is>
      </c>
      <c r="I9852" t="inlineStr">
        <is>
          <t>240</t>
        </is>
      </c>
      <c r="J9852" t="inlineStr">
        <is>
          <t>DOLNÍ RADECHOVÁ</t>
        </is>
      </c>
      <c r="K9852" t="inlineStr">
        <is>
          <t>Náchod</t>
        </is>
      </c>
      <c r="L9852" t="inlineStr">
        <is>
          <t>RSE</t>
        </is>
      </c>
      <c r="M9852" t="inlineStr">
        <is>
          <t>Lán Tomáš</t>
        </is>
      </c>
      <c r="N9852" t="inlineStr">
        <is>
          <t>50.437228</t>
        </is>
      </c>
      <c r="O9852" t="inlineStr">
        <is>
          <t>16.152626</t>
        </is>
      </c>
      <c r="P9852" t="n">
        <v>1066.15</v>
      </c>
    </row>
    <row r="9853">
      <c r="A9853" t="n">
        <v>33505101</v>
      </c>
      <c r="B9853" t="n">
        <v>73505101</v>
      </c>
      <c r="C9853" t="inlineStr">
        <is>
          <t>SMALL TERMINAL</t>
        </is>
      </c>
      <c r="D9853" t="inlineStr">
        <is>
          <t>IDT</t>
        </is>
      </c>
      <c r="E9853" t="inlineStr">
        <is>
          <t>4OSTATNI</t>
        </is>
      </c>
      <c r="F9853" t="inlineStr">
        <is>
          <t>B</t>
        </is>
      </c>
      <c r="G9853" t="inlineStr">
        <is>
          <t>Hung Cuong Truong</t>
        </is>
      </c>
      <c r="H9853" t="inlineStr">
        <is>
          <t>Slovanská</t>
        </is>
      </c>
      <c r="I9853" t="inlineStr">
        <is>
          <t>2665</t>
        </is>
      </c>
      <c r="J9853" t="inlineStr">
        <is>
          <t>AŠ</t>
        </is>
      </c>
      <c r="K9853" t="inlineStr">
        <is>
          <t>Cheb</t>
        </is>
      </c>
      <c r="L9853" t="inlineStr">
        <is>
          <t>RSC</t>
        </is>
      </c>
      <c r="M9853" t="inlineStr">
        <is>
          <t>Beneš Lukáš</t>
        </is>
      </c>
      <c r="N9853" t="inlineStr">
        <is>
          <t>50.224765</t>
        </is>
      </c>
      <c r="O9853" t="inlineStr">
        <is>
          <t>12.186165</t>
        </is>
      </c>
      <c r="P9853" t="n">
        <v>1065.38</v>
      </c>
    </row>
    <row r="9854">
      <c r="A9854" t="n">
        <v>33200541</v>
      </c>
      <c r="B9854" t="n">
        <v>73200541</v>
      </c>
      <c r="C9854" t="inlineStr">
        <is>
          <t>LI</t>
        </is>
      </c>
      <c r="D9854" t="inlineStr">
        <is>
          <t>ČESKÁ POŠTA</t>
        </is>
      </c>
      <c r="E9854" t="inlineStr">
        <is>
          <t>1POSTA</t>
        </is>
      </c>
      <c r="F9854" t="inlineStr">
        <is>
          <t>P</t>
        </is>
      </c>
      <c r="G9854" t="inlineStr">
        <is>
          <t>Česká pošta - Tři Sekery</t>
        </is>
      </c>
      <c r="H9854" t="inlineStr">
        <is>
          <t>Tři Sekery</t>
        </is>
      </c>
      <c r="I9854" t="inlineStr">
        <is>
          <t>82</t>
        </is>
      </c>
      <c r="J9854" t="inlineStr">
        <is>
          <t>TŘI SEKERY</t>
        </is>
      </c>
      <c r="K9854" t="inlineStr">
        <is>
          <t>Cheb</t>
        </is>
      </c>
      <c r="L9854" t="inlineStr">
        <is>
          <t>RSC</t>
        </is>
      </c>
      <c r="M9854" t="inlineStr">
        <is>
          <t>Beneš Lukáš</t>
        </is>
      </c>
      <c r="N9854" t="inlineStr">
        <is>
          <t>49.941253</t>
        </is>
      </c>
      <c r="O9854" t="inlineStr">
        <is>
          <t>12.612883</t>
        </is>
      </c>
      <c r="P9854" t="n">
        <v>1064.62</v>
      </c>
    </row>
    <row r="9855">
      <c r="A9855" t="n">
        <v>36519801</v>
      </c>
      <c r="B9855" t="n">
        <v>76519801</v>
      </c>
      <c r="C9855" t="inlineStr">
        <is>
          <t>SMALL TERMINAL</t>
        </is>
      </c>
      <c r="D9855" t="inlineStr">
        <is>
          <t>IDT</t>
        </is>
      </c>
      <c r="E9855" t="inlineStr">
        <is>
          <t>4OSTATNI</t>
        </is>
      </c>
      <c r="F9855" t="inlineStr">
        <is>
          <t>B</t>
        </is>
      </c>
      <c r="G9855" t="inlineStr">
        <is>
          <t>Stanislav Vrbík</t>
        </is>
      </c>
      <c r="H9855" t="inlineStr">
        <is>
          <t>Kostická</t>
        </is>
      </c>
      <c r="I9855" t="inlineStr">
        <is>
          <t>907/29</t>
        </is>
      </c>
      <c r="J9855" t="inlineStr">
        <is>
          <t>LANŽHOT</t>
        </is>
      </c>
      <c r="K9855" t="inlineStr">
        <is>
          <t>Břeclav</t>
        </is>
      </c>
      <c r="L9855" t="inlineStr">
        <is>
          <t>RSB</t>
        </is>
      </c>
      <c r="M9855" t="inlineStr">
        <is>
          <t>Petlach Lubomír</t>
        </is>
      </c>
      <c r="N9855" t="inlineStr">
        <is>
          <t>48.726240</t>
        </is>
      </c>
      <c r="O9855" t="inlineStr">
        <is>
          <t>16.969890</t>
        </is>
      </c>
      <c r="P9855" t="n">
        <v>1063.85</v>
      </c>
    </row>
    <row r="9856">
      <c r="A9856" t="n">
        <v>37200599</v>
      </c>
      <c r="B9856" t="n">
        <v>77200599</v>
      </c>
      <c r="C9856" t="inlineStr">
        <is>
          <t>LI</t>
        </is>
      </c>
      <c r="D9856" t="inlineStr">
        <is>
          <t>ČESKÁ POŠTA</t>
        </is>
      </c>
      <c r="E9856" t="inlineStr">
        <is>
          <t>1POSTA</t>
        </is>
      </c>
      <c r="F9856" t="inlineStr">
        <is>
          <t>P</t>
        </is>
      </c>
      <c r="G9856" t="inlineStr">
        <is>
          <t>Česká pošta - Ostrava 27</t>
        </is>
      </c>
      <c r="H9856" t="inlineStr">
        <is>
          <t>Dobroslavická</t>
        </is>
      </c>
      <c r="I9856" t="inlineStr">
        <is>
          <t>83/8</t>
        </is>
      </c>
      <c r="J9856" t="inlineStr">
        <is>
          <t>OSTRAVA - PLESNÁ</t>
        </is>
      </c>
      <c r="K9856" t="inlineStr">
        <is>
          <t>Ostrava-město</t>
        </is>
      </c>
      <c r="L9856" t="inlineStr">
        <is>
          <t>RSG</t>
        </is>
      </c>
      <c r="M9856" t="inlineStr">
        <is>
          <t>Herman Petr</t>
        </is>
      </c>
      <c r="N9856" t="inlineStr">
        <is>
          <t>49.863411</t>
        </is>
      </c>
      <c r="O9856" t="inlineStr">
        <is>
          <t>18.147827</t>
        </is>
      </c>
      <c r="P9856" t="n">
        <v>1062.69</v>
      </c>
    </row>
    <row r="9857">
      <c r="A9857" t="n">
        <v>33001330</v>
      </c>
      <c r="B9857" t="n">
        <v>73001330</v>
      </c>
      <c r="C9857" t="inlineStr">
        <is>
          <t>LI</t>
        </is>
      </c>
      <c r="D9857" t="inlineStr">
        <is>
          <t>IDT</t>
        </is>
      </c>
      <c r="E9857" t="inlineStr">
        <is>
          <t>2COOP</t>
        </is>
      </c>
      <c r="F9857" t="inlineStr">
        <is>
          <t>B</t>
        </is>
      </c>
      <c r="G9857" t="inlineStr">
        <is>
          <t>COOP Plzeň, družstvo</t>
        </is>
      </c>
      <c r="H9857" t="inlineStr">
        <is>
          <t>Otěšice</t>
        </is>
      </c>
      <c r="I9857" t="inlineStr">
        <is>
          <t>82</t>
        </is>
      </c>
      <c r="J9857" t="inlineStr">
        <is>
          <t>OTĚŠICE</t>
        </is>
      </c>
      <c r="K9857" t="inlineStr">
        <is>
          <t>Plzeň-jih</t>
        </is>
      </c>
      <c r="L9857" t="inlineStr">
        <is>
          <t>RSC</t>
        </is>
      </c>
      <c r="M9857" t="inlineStr">
        <is>
          <t>Horejš Vladimír</t>
        </is>
      </c>
      <c r="N9857" t="inlineStr">
        <is>
          <t>49.543976</t>
        </is>
      </c>
      <c r="O9857" t="inlineStr">
        <is>
          <t>13.219716</t>
        </is>
      </c>
      <c r="P9857" t="n">
        <v>1062.31</v>
      </c>
    </row>
    <row r="9858">
      <c r="A9858" t="n">
        <v>36201253</v>
      </c>
      <c r="B9858" t="n">
        <v>76201253</v>
      </c>
      <c r="C9858" t="inlineStr">
        <is>
          <t>LI</t>
        </is>
      </c>
      <c r="D9858" t="inlineStr">
        <is>
          <t>ČESKÁ POŠTA</t>
        </is>
      </c>
      <c r="E9858" t="inlineStr">
        <is>
          <t>1POSTA</t>
        </is>
      </c>
      <c r="F9858" t="inlineStr">
        <is>
          <t>P</t>
        </is>
      </c>
      <c r="G9858" t="inlineStr">
        <is>
          <t>Česká pošta - Týnec u Břeclavě</t>
        </is>
      </c>
      <c r="H9858" t="inlineStr">
        <is>
          <t>Poštovní</t>
        </is>
      </c>
      <c r="I9858" t="inlineStr">
        <is>
          <t>284</t>
        </is>
      </c>
      <c r="J9858" t="inlineStr">
        <is>
          <t>TÝNEC</t>
        </is>
      </c>
      <c r="K9858" t="inlineStr">
        <is>
          <t>Břeclav</t>
        </is>
      </c>
      <c r="L9858" t="inlineStr">
        <is>
          <t>RSB</t>
        </is>
      </c>
      <c r="M9858" t="inlineStr">
        <is>
          <t>Petlach Lubomír</t>
        </is>
      </c>
      <c r="N9858" t="inlineStr">
        <is>
          <t>48.779419</t>
        </is>
      </c>
      <c r="O9858" t="inlineStr">
        <is>
          <t>17.010414</t>
        </is>
      </c>
      <c r="P9858" t="n">
        <v>1060.77</v>
      </c>
    </row>
    <row r="9859">
      <c r="A9859" t="n">
        <v>31001418</v>
      </c>
      <c r="B9859" t="n">
        <v>71001418</v>
      </c>
      <c r="C9859" t="inlineStr">
        <is>
          <t>LI</t>
        </is>
      </c>
      <c r="D9859" t="inlineStr">
        <is>
          <t>IDT</t>
        </is>
      </c>
      <c r="E9859" t="inlineStr">
        <is>
          <t>2COOP</t>
        </is>
      </c>
      <c r="F9859" t="inlineStr">
        <is>
          <t>B</t>
        </is>
      </c>
      <c r="G9859" t="inlineStr">
        <is>
          <t>COOP TIP Mnichovo Hradiště, družstvo</t>
        </is>
      </c>
      <c r="H9859" t="inlineStr">
        <is>
          <t>nám. T. G. Masaryka</t>
        </is>
      </c>
      <c r="I9859" t="inlineStr">
        <is>
          <t>142</t>
        </is>
      </c>
      <c r="J9859" t="inlineStr">
        <is>
          <t>DOLNÍ BOUSOV</t>
        </is>
      </c>
      <c r="K9859" t="inlineStr">
        <is>
          <t>Mladá Boleslav</t>
        </is>
      </c>
      <c r="L9859" t="inlineStr">
        <is>
          <t>RSA</t>
        </is>
      </c>
      <c r="M9859" t="inlineStr">
        <is>
          <t>Vlk Pavel</t>
        </is>
      </c>
      <c r="N9859" t="inlineStr">
        <is>
          <t>50.438843</t>
        </is>
      </c>
      <c r="O9859" t="inlineStr">
        <is>
          <t>15.127187</t>
        </is>
      </c>
      <c r="P9859" t="n">
        <v>1058.08</v>
      </c>
    </row>
    <row r="9860">
      <c r="A9860" t="n">
        <v>36200634</v>
      </c>
      <c r="B9860" t="n">
        <v>76200634</v>
      </c>
      <c r="C9860" t="inlineStr">
        <is>
          <t>LI</t>
        </is>
      </c>
      <c r="D9860" t="inlineStr">
        <is>
          <t>ČESKÁ POŠTA</t>
        </is>
      </c>
      <c r="E9860" t="inlineStr">
        <is>
          <t>1POSTA</t>
        </is>
      </c>
      <c r="F9860" t="inlineStr">
        <is>
          <t>P</t>
        </is>
      </c>
      <c r="G9860" t="inlineStr">
        <is>
          <t>Česká pošta - Radešínská Svratka</t>
        </is>
      </c>
      <c r="H9860" t="inlineStr">
        <is>
          <t>Radešínská Svratka</t>
        </is>
      </c>
      <c r="I9860" t="inlineStr">
        <is>
          <t>134</t>
        </is>
      </c>
      <c r="J9860" t="inlineStr">
        <is>
          <t>RADEŠÍNSKÁ SVRATKA</t>
        </is>
      </c>
      <c r="K9860" t="inlineStr">
        <is>
          <t>Žďár nad Sázavou</t>
        </is>
      </c>
      <c r="L9860" t="inlineStr">
        <is>
          <t>RSE</t>
        </is>
      </c>
      <c r="M9860" t="inlineStr">
        <is>
          <t>Rek Lubomír</t>
        </is>
      </c>
      <c r="N9860" t="inlineStr">
        <is>
          <t>49.509238</t>
        </is>
      </c>
      <c r="O9860" t="inlineStr">
        <is>
          <t>16.084611</t>
        </is>
      </c>
      <c r="P9860" t="n">
        <v>1058.08</v>
      </c>
    </row>
    <row r="9861">
      <c r="A9861" t="n">
        <v>34513101</v>
      </c>
      <c r="B9861" t="n">
        <v>74513101</v>
      </c>
      <c r="C9861" t="inlineStr">
        <is>
          <t>SMALL TERMINAL</t>
        </is>
      </c>
      <c r="D9861" t="inlineStr">
        <is>
          <t>IDT</t>
        </is>
      </c>
      <c r="E9861" t="inlineStr">
        <is>
          <t>4OSTATNI</t>
        </is>
      </c>
      <c r="F9861" t="inlineStr">
        <is>
          <t>B</t>
        </is>
      </c>
      <c r="G9861" t="inlineStr">
        <is>
          <t>Thi Luat Nguyen</t>
        </is>
      </c>
      <c r="H9861" t="inlineStr">
        <is>
          <t>Husova</t>
        </is>
      </c>
      <c r="I9861" t="inlineStr">
        <is>
          <t>342</t>
        </is>
      </c>
      <c r="J9861" t="inlineStr">
        <is>
          <t>ČERNČICE</t>
        </is>
      </c>
      <c r="K9861" t="inlineStr">
        <is>
          <t>Louny</t>
        </is>
      </c>
      <c r="L9861" t="inlineStr">
        <is>
          <t>RSD</t>
        </is>
      </c>
      <c r="M9861" t="inlineStr">
        <is>
          <t>Neubert Jaroslav</t>
        </is>
      </c>
      <c r="N9861" t="inlineStr">
        <is>
          <t>50.361283</t>
        </is>
      </c>
      <c r="O9861" t="inlineStr">
        <is>
          <t>13.845182</t>
        </is>
      </c>
      <c r="P9861" t="n">
        <v>1057.69</v>
      </c>
    </row>
    <row r="9862">
      <c r="A9862" t="n">
        <v>35200931</v>
      </c>
      <c r="B9862" t="n">
        <v>75200931</v>
      </c>
      <c r="C9862" t="inlineStr">
        <is>
          <t>LI</t>
        </is>
      </c>
      <c r="D9862" t="inlineStr">
        <is>
          <t>ČESKÁ POŠTA</t>
        </is>
      </c>
      <c r="E9862" t="inlineStr">
        <is>
          <t>1POSTA</t>
        </is>
      </c>
      <c r="F9862" t="inlineStr">
        <is>
          <t>P</t>
        </is>
      </c>
      <c r="G9862" t="inlineStr">
        <is>
          <t>Česká pošta - Zaječice</t>
        </is>
      </c>
      <c r="H9862" t="inlineStr">
        <is>
          <t>Zaječice</t>
        </is>
      </c>
      <c r="I9862" t="inlineStr">
        <is>
          <t>4</t>
        </is>
      </c>
      <c r="J9862" t="inlineStr">
        <is>
          <t>ZAJEČICE</t>
        </is>
      </c>
      <c r="K9862" t="inlineStr">
        <is>
          <t>Chrudim</t>
        </is>
      </c>
      <c r="L9862" t="inlineStr">
        <is>
          <t>RSE</t>
        </is>
      </c>
      <c r="M9862" t="inlineStr">
        <is>
          <t>Jareš Jaroslav</t>
        </is>
      </c>
      <c r="N9862" t="inlineStr">
        <is>
          <t>49.910041</t>
        </is>
      </c>
      <c r="O9862" t="inlineStr">
        <is>
          <t>15.879184</t>
        </is>
      </c>
      <c r="P9862" t="n">
        <v>1057.31</v>
      </c>
    </row>
    <row r="9863">
      <c r="A9863" t="n">
        <v>36510201</v>
      </c>
      <c r="B9863" t="n">
        <v>76510201</v>
      </c>
      <c r="C9863" t="inlineStr">
        <is>
          <t>SMALL TERMINAL</t>
        </is>
      </c>
      <c r="D9863" t="inlineStr">
        <is>
          <t>IDT</t>
        </is>
      </c>
      <c r="E9863" t="inlineStr">
        <is>
          <t>4OSTATNI</t>
        </is>
      </c>
      <c r="F9863" t="inlineStr">
        <is>
          <t>B</t>
        </is>
      </c>
      <c r="G9863" t="inlineStr">
        <is>
          <t>Jiří Vávra</t>
        </is>
      </c>
      <c r="H9863" t="inlineStr">
        <is>
          <t>Kostelany nad Moravou</t>
        </is>
      </c>
      <c r="I9863" t="inlineStr">
        <is>
          <t>255</t>
        </is>
      </c>
      <c r="J9863" t="inlineStr">
        <is>
          <t>KOSTELANY NAD MORAVOU</t>
        </is>
      </c>
      <c r="K9863" t="inlineStr">
        <is>
          <t>Uherské Hradiště</t>
        </is>
      </c>
      <c r="L9863" t="inlineStr">
        <is>
          <t>RSE</t>
        </is>
      </c>
      <c r="M9863" t="inlineStr">
        <is>
          <t>Modlitba Jakub</t>
        </is>
      </c>
      <c r="N9863" t="inlineStr">
        <is>
          <t>49.047661</t>
        </is>
      </c>
      <c r="O9863" t="inlineStr">
        <is>
          <t>17.402695</t>
        </is>
      </c>
      <c r="P9863" t="n">
        <v>1057.31</v>
      </c>
    </row>
    <row r="9864">
      <c r="A9864" t="n">
        <v>37400287</v>
      </c>
      <c r="B9864" t="n">
        <v>77400287</v>
      </c>
      <c r="C9864" t="inlineStr">
        <is>
          <t>LI</t>
        </is>
      </c>
      <c r="D9864" t="inlineStr">
        <is>
          <t>KA PARTNERS</t>
        </is>
      </c>
      <c r="E9864" t="inlineStr">
        <is>
          <t>1CD</t>
        </is>
      </c>
      <c r="F9864" t="inlineStr">
        <is>
          <t>A</t>
        </is>
      </c>
      <c r="G9864" t="inlineStr">
        <is>
          <t>ČD Ostrava stř.</t>
        </is>
      </c>
      <c r="H9864" t="inlineStr">
        <is>
          <t>Frýdlantská</t>
        </is>
      </c>
      <c r="I9864" t="inlineStr">
        <is>
          <t>499/5</t>
        </is>
      </c>
      <c r="J9864" t="inlineStr">
        <is>
          <t>OSTRAVA - MORAVSKÁ OSTRAVA</t>
        </is>
      </c>
      <c r="K9864" t="inlineStr">
        <is>
          <t>Ostrava-město</t>
        </is>
      </c>
      <c r="L9864" t="inlineStr">
        <is>
          <t>RSG</t>
        </is>
      </c>
      <c r="M9864" t="inlineStr">
        <is>
          <t>Gelnar Ivo</t>
        </is>
      </c>
      <c r="N9864" t="inlineStr">
        <is>
          <t>49.828880</t>
        </is>
      </c>
      <c r="O9864" t="inlineStr">
        <is>
          <t>18.282770</t>
        </is>
      </c>
      <c r="P9864" t="n">
        <v>1056.15</v>
      </c>
    </row>
    <row r="9865">
      <c r="A9865" t="n">
        <v>32200358</v>
      </c>
      <c r="B9865" t="n">
        <v>72200358</v>
      </c>
      <c r="C9865" t="inlineStr">
        <is>
          <t>LI</t>
        </is>
      </c>
      <c r="D9865" t="inlineStr">
        <is>
          <t>ČESKÁ POŠTA</t>
        </is>
      </c>
      <c r="E9865" t="inlineStr">
        <is>
          <t>1POSTA</t>
        </is>
      </c>
      <c r="F9865" t="inlineStr">
        <is>
          <t>P</t>
        </is>
      </c>
      <c r="G9865" t="inlineStr">
        <is>
          <t>Česká pošta - Člunek</t>
        </is>
      </c>
      <c r="H9865" t="inlineStr">
        <is>
          <t>Člunek</t>
        </is>
      </c>
      <c r="I9865" t="inlineStr">
        <is>
          <t>21</t>
        </is>
      </c>
      <c r="J9865" t="inlineStr">
        <is>
          <t>ČLUNEK</t>
        </is>
      </c>
      <c r="K9865" t="inlineStr">
        <is>
          <t>Jindřichův Hradec</t>
        </is>
      </c>
      <c r="L9865" t="inlineStr">
        <is>
          <t>RSB</t>
        </is>
      </c>
      <c r="M9865" t="inlineStr">
        <is>
          <t>Dvořák Petr</t>
        </is>
      </c>
      <c r="N9865" t="inlineStr">
        <is>
          <t>49.111448</t>
        </is>
      </c>
      <c r="O9865" t="inlineStr">
        <is>
          <t>15.127059</t>
        </is>
      </c>
      <c r="P9865" t="n">
        <v>1055.77</v>
      </c>
    </row>
    <row r="9866">
      <c r="A9866" t="n">
        <v>36200774</v>
      </c>
      <c r="B9866" t="n">
        <v>76200774</v>
      </c>
      <c r="C9866" t="inlineStr">
        <is>
          <t>LI</t>
        </is>
      </c>
      <c r="D9866" t="inlineStr">
        <is>
          <t>ČESKÁ POŠTA</t>
        </is>
      </c>
      <c r="E9866" t="inlineStr">
        <is>
          <t>1POSTA</t>
        </is>
      </c>
      <c r="F9866" t="inlineStr">
        <is>
          <t>P</t>
        </is>
      </c>
      <c r="G9866" t="inlineStr">
        <is>
          <t>Česká pošta - Radkovice u Hrotovic</t>
        </is>
      </c>
      <c r="H9866" t="inlineStr">
        <is>
          <t>Radkovice u Hrotovic</t>
        </is>
      </c>
      <c r="I9866" t="inlineStr">
        <is>
          <t>13</t>
        </is>
      </c>
      <c r="J9866" t="inlineStr">
        <is>
          <t>RADKOVICE U HROTOVIC</t>
        </is>
      </c>
      <c r="K9866" t="inlineStr">
        <is>
          <t>Třebíč</t>
        </is>
      </c>
      <c r="L9866" t="inlineStr">
        <is>
          <t>RSB</t>
        </is>
      </c>
      <c r="M9866" t="inlineStr">
        <is>
          <t>Petlach Lubomír</t>
        </is>
      </c>
      <c r="N9866" t="inlineStr">
        <is>
          <t>49.070611</t>
        </is>
      </c>
      <c r="O9866" t="inlineStr">
        <is>
          <t>16.008440</t>
        </is>
      </c>
      <c r="P9866" t="n">
        <v>1055</v>
      </c>
    </row>
    <row r="9867">
      <c r="A9867" t="n">
        <v>32200481</v>
      </c>
      <c r="B9867" t="n">
        <v>72200481</v>
      </c>
      <c r="C9867" t="inlineStr">
        <is>
          <t>LI</t>
        </is>
      </c>
      <c r="D9867" t="inlineStr">
        <is>
          <t>ČESKÁ POŠTA</t>
        </is>
      </c>
      <c r="E9867" t="inlineStr">
        <is>
          <t>1POSTA</t>
        </is>
      </c>
      <c r="F9867" t="inlineStr">
        <is>
          <t>P</t>
        </is>
      </c>
      <c r="G9867" t="inlineStr">
        <is>
          <t>Česká pošta - Čížová</t>
        </is>
      </c>
      <c r="H9867" t="inlineStr">
        <is>
          <t>Čížová</t>
        </is>
      </c>
      <c r="I9867" t="inlineStr">
        <is>
          <t>75</t>
        </is>
      </c>
      <c r="J9867" t="inlineStr">
        <is>
          <t>ČÍŽOVÁ</t>
        </is>
      </c>
      <c r="K9867" t="inlineStr">
        <is>
          <t>Písek</t>
        </is>
      </c>
      <c r="L9867" t="inlineStr">
        <is>
          <t>RSB</t>
        </is>
      </c>
      <c r="M9867" t="inlineStr">
        <is>
          <t>Štolba Jan</t>
        </is>
      </c>
      <c r="N9867" t="inlineStr">
        <is>
          <t>49.356018</t>
        </is>
      </c>
      <c r="O9867" t="inlineStr">
        <is>
          <t>14.095468</t>
        </is>
      </c>
      <c r="P9867" t="n">
        <v>1053.46</v>
      </c>
    </row>
    <row r="9868">
      <c r="A9868" t="n">
        <v>32509201</v>
      </c>
      <c r="B9868" t="n">
        <v>72509201</v>
      </c>
      <c r="C9868" t="inlineStr">
        <is>
          <t>SMALL TERMINAL</t>
        </is>
      </c>
      <c r="D9868" t="inlineStr">
        <is>
          <t>IDT</t>
        </is>
      </c>
      <c r="E9868" t="inlineStr">
        <is>
          <t>4OSTATNI</t>
        </is>
      </c>
      <c r="F9868" t="inlineStr">
        <is>
          <t>B</t>
        </is>
      </c>
      <c r="G9868" t="inlineStr">
        <is>
          <t>Van Quyet Tran</t>
        </is>
      </c>
      <c r="H9868" t="inlineStr">
        <is>
          <t>Palackého</t>
        </is>
      </c>
      <c r="I9868" t="inlineStr">
        <is>
          <t>137</t>
        </is>
      </c>
      <c r="J9868" t="inlineStr">
        <is>
          <t>HORNÍ PLANÁ</t>
        </is>
      </c>
      <c r="K9868" t="inlineStr">
        <is>
          <t>Český Krumlov</t>
        </is>
      </c>
      <c r="L9868" t="inlineStr">
        <is>
          <t>RSB</t>
        </is>
      </c>
      <c r="M9868" t="inlineStr">
        <is>
          <t>Štolba Jan</t>
        </is>
      </c>
      <c r="N9868" t="inlineStr">
        <is>
          <t>48.765500</t>
        </is>
      </c>
      <c r="O9868" t="inlineStr">
        <is>
          <t>14.033780</t>
        </is>
      </c>
      <c r="P9868" t="n">
        <v>1053.46</v>
      </c>
    </row>
    <row r="9869">
      <c r="A9869" t="n">
        <v>35200491</v>
      </c>
      <c r="B9869" t="n">
        <v>75200491</v>
      </c>
      <c r="C9869" t="inlineStr">
        <is>
          <t>LI</t>
        </is>
      </c>
      <c r="D9869" t="inlineStr">
        <is>
          <t>ČESKÁ POŠTA</t>
        </is>
      </c>
      <c r="E9869" t="inlineStr">
        <is>
          <t>1POSTA</t>
        </is>
      </c>
      <c r="F9869" t="inlineStr">
        <is>
          <t>P</t>
        </is>
      </c>
      <c r="G9869" t="inlineStr">
        <is>
          <t>Česká pošta - Blešno</t>
        </is>
      </c>
      <c r="H9869" t="inlineStr">
        <is>
          <t>Blešno</t>
        </is>
      </c>
      <c r="I9869" t="inlineStr">
        <is>
          <t>13</t>
        </is>
      </c>
      <c r="J9869" t="inlineStr">
        <is>
          <t>BLEŠNO</t>
        </is>
      </c>
      <c r="K9869" t="inlineStr">
        <is>
          <t>Hradec Králové</t>
        </is>
      </c>
      <c r="L9869" t="inlineStr">
        <is>
          <t>RSE</t>
        </is>
      </c>
      <c r="M9869" t="inlineStr">
        <is>
          <t>Jareš Jaroslav</t>
        </is>
      </c>
      <c r="N9869" t="inlineStr">
        <is>
          <t>50.214624</t>
        </is>
      </c>
      <c r="O9869" t="inlineStr">
        <is>
          <t>15.926079</t>
        </is>
      </c>
      <c r="P9869" t="n">
        <v>1053.08</v>
      </c>
    </row>
    <row r="9870">
      <c r="A9870" t="n">
        <v>33200486</v>
      </c>
      <c r="B9870" t="n">
        <v>73200486</v>
      </c>
      <c r="C9870" t="inlineStr">
        <is>
          <t>LI</t>
        </is>
      </c>
      <c r="D9870" t="inlineStr">
        <is>
          <t>ČESKÁ POŠTA</t>
        </is>
      </c>
      <c r="E9870" t="inlineStr">
        <is>
          <t>1POSTA</t>
        </is>
      </c>
      <c r="F9870" t="inlineStr">
        <is>
          <t>P</t>
        </is>
      </c>
      <c r="G9870" t="inlineStr">
        <is>
          <t>Česká pošta - Kladruby u Stříbra</t>
        </is>
      </c>
      <c r="H9870" t="inlineStr">
        <is>
          <t>Stříbrská</t>
        </is>
      </c>
      <c r="I9870" t="inlineStr">
        <is>
          <t>239</t>
        </is>
      </c>
      <c r="J9870" t="inlineStr">
        <is>
          <t>KLADRUBY</t>
        </is>
      </c>
      <c r="K9870" t="inlineStr">
        <is>
          <t>Tachov</t>
        </is>
      </c>
      <c r="L9870" t="inlineStr">
        <is>
          <t>RSC</t>
        </is>
      </c>
      <c r="M9870" t="inlineStr">
        <is>
          <t>Horejš Vladimír</t>
        </is>
      </c>
      <c r="N9870" t="inlineStr">
        <is>
          <t>49.716639</t>
        </is>
      </c>
      <c r="O9870" t="inlineStr">
        <is>
          <t>12.980317</t>
        </is>
      </c>
      <c r="P9870" t="n">
        <v>1052.69</v>
      </c>
    </row>
    <row r="9871">
      <c r="A9871" t="n">
        <v>32200425</v>
      </c>
      <c r="B9871" t="n">
        <v>72200425</v>
      </c>
      <c r="C9871" t="inlineStr">
        <is>
          <t>LI</t>
        </is>
      </c>
      <c r="D9871" t="inlineStr">
        <is>
          <t>ČESKÁ POŠTA</t>
        </is>
      </c>
      <c r="E9871" t="inlineStr">
        <is>
          <t>1POSTA</t>
        </is>
      </c>
      <c r="F9871" t="inlineStr">
        <is>
          <t>P</t>
        </is>
      </c>
      <c r="G9871" t="inlineStr">
        <is>
          <t>Česká pošta - Košice u Soběslavě</t>
        </is>
      </c>
      <c r="H9871" t="inlineStr">
        <is>
          <t>Košice</t>
        </is>
      </c>
      <c r="I9871" t="inlineStr">
        <is>
          <t>47</t>
        </is>
      </c>
      <c r="J9871" t="inlineStr">
        <is>
          <t>KOŠICE</t>
        </is>
      </c>
      <c r="K9871" t="inlineStr">
        <is>
          <t>Tábor</t>
        </is>
      </c>
      <c r="L9871" t="inlineStr">
        <is>
          <t>RSB</t>
        </is>
      </c>
      <c r="M9871" t="inlineStr">
        <is>
          <t>Dvořák Petr</t>
        </is>
      </c>
      <c r="N9871" t="inlineStr">
        <is>
          <t>49.325302</t>
        </is>
      </c>
      <c r="O9871" t="inlineStr">
        <is>
          <t>14.752059</t>
        </is>
      </c>
      <c r="P9871" t="n">
        <v>1052.31</v>
      </c>
    </row>
    <row r="9872">
      <c r="A9872" t="n">
        <v>11864906</v>
      </c>
      <c r="B9872" t="n">
        <v>81864906</v>
      </c>
      <c r="C9872" t="inlineStr">
        <is>
          <t>VELKY TERMINAL</t>
        </is>
      </c>
      <c r="D9872" t="inlineStr">
        <is>
          <t>KA PARTNERS</t>
        </is>
      </c>
      <c r="E9872" t="inlineStr">
        <is>
          <t>1FAST</t>
        </is>
      </c>
      <c r="F9872" t="inlineStr">
        <is>
          <t>B</t>
        </is>
      </c>
      <c r="G9872" t="inlineStr">
        <is>
          <t>PLANEO Elektro</t>
        </is>
      </c>
      <c r="H9872" t="inlineStr">
        <is>
          <t>Masarykova</t>
        </is>
      </c>
      <c r="I9872" t="inlineStr">
        <is>
          <t>802</t>
        </is>
      </c>
      <c r="J9872" t="inlineStr">
        <is>
          <t>KUTNÁ HORA - HLOUŠKA</t>
        </is>
      </c>
      <c r="K9872" t="inlineStr">
        <is>
          <t>Kutná Hora</t>
        </is>
      </c>
      <c r="L9872" t="inlineStr">
        <is>
          <t>RSA</t>
        </is>
      </c>
      <c r="M9872" t="inlineStr">
        <is>
          <t>Česnek Miroslav</t>
        </is>
      </c>
      <c r="N9872" t="inlineStr">
        <is>
          <t>49.956992</t>
        </is>
      </c>
      <c r="O9872" t="inlineStr">
        <is>
          <t>15.283439</t>
        </is>
      </c>
      <c r="P9872" t="n">
        <v>1051.54</v>
      </c>
    </row>
    <row r="9873">
      <c r="A9873" t="n">
        <v>33513001</v>
      </c>
      <c r="B9873" t="n">
        <v>73513001</v>
      </c>
      <c r="C9873" t="inlineStr">
        <is>
          <t>SMALL TERMINAL</t>
        </is>
      </c>
      <c r="D9873" t="inlineStr">
        <is>
          <t>IDT</t>
        </is>
      </c>
      <c r="E9873" t="inlineStr">
        <is>
          <t>4OSTATNI</t>
        </is>
      </c>
      <c r="F9873" t="inlineStr">
        <is>
          <t>B</t>
        </is>
      </c>
      <c r="G9873" t="inlineStr">
        <is>
          <t>Thi Binh An Vo</t>
        </is>
      </c>
      <c r="H9873" t="inlineStr">
        <is>
          <t>Masarykova</t>
        </is>
      </c>
      <c r="I9873" t="inlineStr">
        <is>
          <t>486</t>
        </is>
      </c>
      <c r="J9873" t="inlineStr">
        <is>
          <t>NOVÉ SEDLO</t>
        </is>
      </c>
      <c r="K9873" t="inlineStr">
        <is>
          <t>Sokolov</t>
        </is>
      </c>
      <c r="L9873" t="inlineStr">
        <is>
          <t>RSC</t>
        </is>
      </c>
      <c r="M9873" t="inlineStr">
        <is>
          <t>Beneš Lukáš</t>
        </is>
      </c>
      <c r="N9873" t="inlineStr">
        <is>
          <t>50.206965</t>
        </is>
      </c>
      <c r="O9873" t="inlineStr">
        <is>
          <t>12.738538</t>
        </is>
      </c>
      <c r="P9873" t="n">
        <v>1050</v>
      </c>
    </row>
    <row r="9874">
      <c r="A9874" t="n">
        <v>32200485</v>
      </c>
      <c r="B9874" t="n">
        <v>72200485</v>
      </c>
      <c r="C9874" t="inlineStr">
        <is>
          <t>LI</t>
        </is>
      </c>
      <c r="D9874" t="inlineStr">
        <is>
          <t>ČESKÁ POŠTA</t>
        </is>
      </c>
      <c r="E9874" t="inlineStr">
        <is>
          <t>1POSTA</t>
        </is>
      </c>
      <c r="F9874" t="inlineStr">
        <is>
          <t>P</t>
        </is>
      </c>
      <c r="G9874" t="inlineStr">
        <is>
          <t>Česká pošta - Oslov</t>
        </is>
      </c>
      <c r="H9874" t="inlineStr">
        <is>
          <t>Oslov</t>
        </is>
      </c>
      <c r="I9874" t="inlineStr">
        <is>
          <t>86</t>
        </is>
      </c>
      <c r="J9874" t="inlineStr">
        <is>
          <t>OSLOV</t>
        </is>
      </c>
      <c r="K9874" t="inlineStr">
        <is>
          <t>Písek</t>
        </is>
      </c>
      <c r="L9874" t="inlineStr">
        <is>
          <t>RSB</t>
        </is>
      </c>
      <c r="M9874" t="inlineStr">
        <is>
          <t>Štolba Jan</t>
        </is>
      </c>
      <c r="N9874" t="inlineStr">
        <is>
          <t>49.398203</t>
        </is>
      </c>
      <c r="O9874" t="inlineStr">
        <is>
          <t>14.211901</t>
        </is>
      </c>
      <c r="P9874" t="n">
        <v>1048.85</v>
      </c>
    </row>
    <row r="9875">
      <c r="A9875" t="n">
        <v>34512901</v>
      </c>
      <c r="B9875" t="n">
        <v>74512901</v>
      </c>
      <c r="C9875" t="inlineStr">
        <is>
          <t>SMALL TERMINAL</t>
        </is>
      </c>
      <c r="D9875" t="inlineStr">
        <is>
          <t>IDT</t>
        </is>
      </c>
      <c r="E9875" t="inlineStr">
        <is>
          <t>4OSTATNI</t>
        </is>
      </c>
      <c r="F9875" t="inlineStr">
        <is>
          <t>B</t>
        </is>
      </c>
      <c r="G9875" t="inlineStr">
        <is>
          <t>Văn Dung Nguyen</t>
        </is>
      </c>
      <c r="H9875" t="inlineStr">
        <is>
          <t>Velké Hamry</t>
        </is>
      </c>
      <c r="I9875" t="inlineStr">
        <is>
          <t>354</t>
        </is>
      </c>
      <c r="J9875" t="inlineStr">
        <is>
          <t>VELKÉ HAMRY</t>
        </is>
      </c>
      <c r="K9875" t="inlineStr">
        <is>
          <t>Jablonec nad Nisou</t>
        </is>
      </c>
      <c r="L9875" t="inlineStr">
        <is>
          <t>RSD</t>
        </is>
      </c>
      <c r="M9875" t="inlineStr">
        <is>
          <t>Luňáček Jan</t>
        </is>
      </c>
      <c r="N9875" t="inlineStr">
        <is>
          <t>50.715990</t>
        </is>
      </c>
      <c r="O9875" t="inlineStr">
        <is>
          <t>15.314584</t>
        </is>
      </c>
      <c r="P9875" t="n">
        <v>1048.08</v>
      </c>
    </row>
    <row r="9876">
      <c r="A9876" t="n">
        <v>35201053</v>
      </c>
      <c r="B9876" t="n">
        <v>75201053</v>
      </c>
      <c r="C9876" t="inlineStr">
        <is>
          <t>LI</t>
        </is>
      </c>
      <c r="D9876" t="inlineStr">
        <is>
          <t>IDT</t>
        </is>
      </c>
      <c r="E9876" t="inlineStr">
        <is>
          <t>2POSTAF</t>
        </is>
      </c>
      <c r="F9876" t="inlineStr">
        <is>
          <t>B</t>
        </is>
      </c>
      <c r="G9876" t="inlineStr">
        <is>
          <t>PP COOP Dvůr Králové n. L., družstvo</t>
        </is>
      </c>
      <c r="H9876" t="inlineStr">
        <is>
          <t>Nahořanská</t>
        </is>
      </c>
      <c r="I9876" t="inlineStr">
        <is>
          <t>60</t>
        </is>
      </c>
      <c r="J9876" t="inlineStr">
        <is>
          <t>NOVÉ MĚSTO NAD METUJÍ - KRČÍN</t>
        </is>
      </c>
      <c r="K9876" t="inlineStr">
        <is>
          <t>Náchod</t>
        </is>
      </c>
      <c r="L9876" t="inlineStr">
        <is>
          <t>RSE</t>
        </is>
      </c>
      <c r="M9876" t="inlineStr">
        <is>
          <t>Lán Tomáš</t>
        </is>
      </c>
      <c r="N9876" t="inlineStr">
        <is>
          <t>50.353478</t>
        </is>
      </c>
      <c r="O9876" t="inlineStr">
        <is>
          <t>16.124234</t>
        </is>
      </c>
      <c r="P9876" t="n">
        <v>1048.08</v>
      </c>
    </row>
    <row r="9877">
      <c r="A9877" t="n">
        <v>37503901</v>
      </c>
      <c r="B9877" t="n">
        <v>77503901</v>
      </c>
      <c r="C9877" t="inlineStr">
        <is>
          <t>SMALL TERMINAL</t>
        </is>
      </c>
      <c r="D9877" t="inlineStr">
        <is>
          <t>IDT</t>
        </is>
      </c>
      <c r="E9877" t="inlineStr">
        <is>
          <t>4OSTATNI</t>
        </is>
      </c>
      <c r="F9877" t="inlineStr">
        <is>
          <t>B</t>
        </is>
      </c>
      <c r="G9877" t="inlineStr">
        <is>
          <t>Pavlína Holoubková</t>
        </is>
      </c>
      <c r="H9877" t="inlineStr">
        <is>
          <t>Šenovská</t>
        </is>
      </c>
      <c r="I9877" t="inlineStr">
        <is>
          <t>1</t>
        </is>
      </c>
      <c r="J9877" t="inlineStr">
        <is>
          <t>PETŘVALD</t>
        </is>
      </c>
      <c r="K9877" t="inlineStr">
        <is>
          <t>Karviná</t>
        </is>
      </c>
      <c r="L9877" t="inlineStr">
        <is>
          <t>RSG</t>
        </is>
      </c>
      <c r="M9877" t="inlineStr">
        <is>
          <t>Brindžák Michal</t>
        </is>
      </c>
      <c r="N9877" t="inlineStr">
        <is>
          <t>49.819981</t>
        </is>
      </c>
      <c r="O9877" t="inlineStr">
        <is>
          <t>18.365407</t>
        </is>
      </c>
      <c r="P9877" t="n">
        <v>1045.58</v>
      </c>
    </row>
    <row r="9878">
      <c r="A9878" t="n">
        <v>35400285</v>
      </c>
      <c r="B9878" t="n">
        <v>75400285</v>
      </c>
      <c r="C9878" t="inlineStr">
        <is>
          <t>LI</t>
        </is>
      </c>
      <c r="D9878" t="inlineStr">
        <is>
          <t>KA PARTNERS</t>
        </is>
      </c>
      <c r="E9878" t="inlineStr">
        <is>
          <t>1CD</t>
        </is>
      </c>
      <c r="F9878" t="inlineStr">
        <is>
          <t>A</t>
        </is>
      </c>
      <c r="G9878" t="inlineStr">
        <is>
          <t>ČD Vrchlabí</t>
        </is>
      </c>
      <c r="H9878" t="inlineStr">
        <is>
          <t>Nádražní</t>
        </is>
      </c>
      <c r="I9878" t="inlineStr">
        <is>
          <t>489</t>
        </is>
      </c>
      <c r="J9878" t="inlineStr">
        <is>
          <t>VRCHLABÍ</t>
        </is>
      </c>
      <c r="K9878" t="inlineStr">
        <is>
          <t>Trutnov</t>
        </is>
      </c>
      <c r="L9878" t="inlineStr">
        <is>
          <t>RSE</t>
        </is>
      </c>
      <c r="M9878" t="inlineStr">
        <is>
          <t>Lán Tomáš</t>
        </is>
      </c>
      <c r="N9878" t="inlineStr">
        <is>
          <t>50.618610</t>
        </is>
      </c>
      <c r="O9878" t="inlineStr">
        <is>
          <t>15.622500</t>
        </is>
      </c>
      <c r="P9878" t="n">
        <v>1043.46</v>
      </c>
    </row>
    <row r="9879">
      <c r="A9879" t="n">
        <v>36001421</v>
      </c>
      <c r="B9879" t="n">
        <v>76001342</v>
      </c>
      <c r="C9879" t="inlineStr">
        <is>
          <t>LI</t>
        </is>
      </c>
      <c r="D9879" t="inlineStr">
        <is>
          <t>IDT</t>
        </is>
      </c>
      <c r="E9879" t="inlineStr">
        <is>
          <t>2COOP</t>
        </is>
      </c>
      <c r="F9879" t="inlineStr">
        <is>
          <t>B</t>
        </is>
      </c>
      <c r="G9879" t="inlineStr">
        <is>
          <t>COOP Jednota spotřební družstvo v Uherském Ostrohu</t>
        </is>
      </c>
      <c r="H9879" t="inlineStr">
        <is>
          <t>Partyzánů</t>
        </is>
      </c>
      <c r="I9879" t="inlineStr">
        <is>
          <t>2031</t>
        </is>
      </c>
      <c r="J9879" t="inlineStr">
        <is>
          <t>UHERSKÝ BROD</t>
        </is>
      </c>
      <c r="K9879" t="inlineStr">
        <is>
          <t>Uherské Hradiště</t>
        </is>
      </c>
      <c r="L9879" t="inlineStr">
        <is>
          <t>RSE</t>
        </is>
      </c>
      <c r="M9879" t="inlineStr">
        <is>
          <t>Modlitba Jakub</t>
        </is>
      </c>
      <c r="N9879" t="inlineStr">
        <is>
          <t>49.029560</t>
        </is>
      </c>
      <c r="O9879" t="inlineStr">
        <is>
          <t>17.651156</t>
        </is>
      </c>
      <c r="P9879" t="n">
        <v>1040.38</v>
      </c>
    </row>
    <row r="9880">
      <c r="A9880" t="n">
        <v>31511502</v>
      </c>
      <c r="B9880" t="n">
        <v>71511502</v>
      </c>
      <c r="C9880" t="inlineStr">
        <is>
          <t>SMALL TERMINAL</t>
        </is>
      </c>
      <c r="D9880" t="inlineStr">
        <is>
          <t>IDT</t>
        </is>
      </c>
      <c r="E9880" t="inlineStr">
        <is>
          <t>4OSTATNI</t>
        </is>
      </c>
      <c r="F9880" t="inlineStr">
        <is>
          <t>B</t>
        </is>
      </c>
      <c r="G9880" t="inlineStr">
        <is>
          <t>Free Hall s. r. o. - Restaurace U sv. Kateřiny</t>
        </is>
      </c>
      <c r="H9880" t="inlineStr">
        <is>
          <t>nám. T. G. Masaryka</t>
        </is>
      </c>
      <c r="I9880" t="inlineStr">
        <is>
          <t>126</t>
        </is>
      </c>
      <c r="J9880" t="inlineStr">
        <is>
          <t>DOLNÍ BOUSOV</t>
        </is>
      </c>
      <c r="K9880" t="inlineStr">
        <is>
          <t>Mladá Boleslav</t>
        </is>
      </c>
      <c r="L9880" t="inlineStr">
        <is>
          <t>RSA</t>
        </is>
      </c>
      <c r="M9880" t="inlineStr">
        <is>
          <t>Vlk Pavel</t>
        </is>
      </c>
      <c r="N9880" t="inlineStr">
        <is>
          <t>50.439069</t>
        </is>
      </c>
      <c r="O9880" t="inlineStr">
        <is>
          <t>15.127271</t>
        </is>
      </c>
      <c r="P9880" t="n">
        <v>1040</v>
      </c>
    </row>
    <row r="9881">
      <c r="A9881" t="n">
        <v>36512401</v>
      </c>
      <c r="B9881" t="n">
        <v>76512401</v>
      </c>
      <c r="C9881" t="inlineStr">
        <is>
          <t>SMALL TERMINAL</t>
        </is>
      </c>
      <c r="D9881" t="inlineStr">
        <is>
          <t>IDT</t>
        </is>
      </c>
      <c r="E9881" t="inlineStr">
        <is>
          <t>4OSTATNI</t>
        </is>
      </c>
      <c r="F9881" t="inlineStr">
        <is>
          <t>B</t>
        </is>
      </c>
      <c r="G9881" t="inlineStr">
        <is>
          <t>Hoang Ha Do</t>
        </is>
      </c>
      <c r="H9881" t="inlineStr">
        <is>
          <t>Hybešova</t>
        </is>
      </c>
      <c r="I9881" t="inlineStr">
        <is>
          <t>46/73</t>
        </is>
      </c>
      <c r="J9881" t="inlineStr">
        <is>
          <t>BOSKOVICE</t>
        </is>
      </c>
      <c r="K9881" t="inlineStr">
        <is>
          <t>Blansko</t>
        </is>
      </c>
      <c r="L9881" t="inlineStr">
        <is>
          <t>RSE</t>
        </is>
      </c>
      <c r="M9881" t="inlineStr">
        <is>
          <t>Šír Daniel</t>
        </is>
      </c>
      <c r="N9881" t="inlineStr">
        <is>
          <t>49.487295</t>
        </is>
      </c>
      <c r="O9881" t="inlineStr">
        <is>
          <t>16.674028</t>
        </is>
      </c>
      <c r="P9881" t="n">
        <v>1040</v>
      </c>
    </row>
    <row r="9882">
      <c r="A9882" t="n">
        <v>35513301</v>
      </c>
      <c r="B9882" t="n">
        <v>75513301</v>
      </c>
      <c r="C9882" t="inlineStr">
        <is>
          <t>SMALL TERMINAL</t>
        </is>
      </c>
      <c r="D9882" t="inlineStr">
        <is>
          <t>IDT</t>
        </is>
      </c>
      <c r="E9882" t="inlineStr">
        <is>
          <t>4OSTATNI</t>
        </is>
      </c>
      <c r="F9882" t="inlineStr">
        <is>
          <t>B</t>
        </is>
      </c>
      <c r="G9882" t="inlineStr">
        <is>
          <t>Marcela Sklenářová</t>
        </is>
      </c>
      <c r="H9882" t="inlineStr">
        <is>
          <t>Hejnice</t>
        </is>
      </c>
      <c r="I9882" t="inlineStr">
        <is>
          <t>81</t>
        </is>
      </c>
      <c r="J9882" t="inlineStr">
        <is>
          <t>HEJNICE</t>
        </is>
      </c>
      <c r="K9882" t="inlineStr">
        <is>
          <t>Ústí nad Orlicí</t>
        </is>
      </c>
      <c r="L9882" t="inlineStr">
        <is>
          <t>RSE</t>
        </is>
      </c>
      <c r="M9882" t="inlineStr">
        <is>
          <t>Rek Lubomír</t>
        </is>
      </c>
      <c r="N9882" t="inlineStr">
        <is>
          <t>50.055269</t>
        </is>
      </c>
      <c r="O9882" t="inlineStr">
        <is>
          <t>16.399080</t>
        </is>
      </c>
      <c r="P9882" t="n">
        <v>1039.23</v>
      </c>
    </row>
    <row r="9883">
      <c r="A9883" t="n">
        <v>34514001</v>
      </c>
      <c r="B9883" t="n">
        <v>74514001</v>
      </c>
      <c r="C9883" t="inlineStr">
        <is>
          <t>SMALL TERMINAL</t>
        </is>
      </c>
      <c r="D9883" t="inlineStr">
        <is>
          <t>IDT</t>
        </is>
      </c>
      <c r="E9883" t="inlineStr">
        <is>
          <t>4OSTATNI</t>
        </is>
      </c>
      <c r="F9883" t="inlineStr">
        <is>
          <t>B</t>
        </is>
      </c>
      <c r="G9883" t="inlineStr">
        <is>
          <t>Tuan Linh Van</t>
        </is>
      </c>
      <c r="H9883" t="inlineStr">
        <is>
          <t>Ještědská</t>
        </is>
      </c>
      <c r="I9883" t="inlineStr">
        <is>
          <t>535/63</t>
        </is>
      </c>
      <c r="J9883" t="inlineStr">
        <is>
          <t>LIBEREC - LIBEREC VII-HORNÍ RŮŽODOL</t>
        </is>
      </c>
      <c r="K9883" t="inlineStr">
        <is>
          <t>Liberec</t>
        </is>
      </c>
      <c r="L9883" t="inlineStr">
        <is>
          <t>RSD</t>
        </is>
      </c>
      <c r="M9883" t="inlineStr">
        <is>
          <t>Luňáček Jan</t>
        </is>
      </c>
      <c r="N9883" t="inlineStr">
        <is>
          <t>50.751005</t>
        </is>
      </c>
      <c r="O9883" t="inlineStr">
        <is>
          <t>15.033257</t>
        </is>
      </c>
      <c r="P9883" t="n">
        <v>1038.85</v>
      </c>
    </row>
    <row r="9884">
      <c r="A9884" t="n">
        <v>31001401</v>
      </c>
      <c r="B9884" t="n">
        <v>71001401</v>
      </c>
      <c r="C9884" t="inlineStr">
        <is>
          <t>LI</t>
        </is>
      </c>
      <c r="D9884" t="inlineStr">
        <is>
          <t>IDT</t>
        </is>
      </c>
      <c r="E9884" t="inlineStr">
        <is>
          <t>2COOP</t>
        </is>
      </c>
      <c r="F9884" t="inlineStr">
        <is>
          <t>B</t>
        </is>
      </c>
      <c r="G9884" t="inlineStr">
        <is>
          <t>COOP Mnichovo Hradiště, družstvo</t>
        </is>
      </c>
      <c r="H9884" t="inlineStr">
        <is>
          <t>Boleslavská</t>
        </is>
      </c>
      <c r="I9884" t="inlineStr">
        <is>
          <t>33</t>
        </is>
      </c>
      <c r="J9884" t="inlineStr">
        <is>
          <t>LUŠTĚNICE</t>
        </is>
      </c>
      <c r="K9884" t="inlineStr">
        <is>
          <t>Mladá Boleslav</t>
        </is>
      </c>
      <c r="L9884" t="inlineStr">
        <is>
          <t>RSA</t>
        </is>
      </c>
      <c r="M9884" t="inlineStr">
        <is>
          <t>Vlk Pavel</t>
        </is>
      </c>
      <c r="N9884" t="inlineStr">
        <is>
          <t>50.322694</t>
        </is>
      </c>
      <c r="O9884" t="inlineStr">
        <is>
          <t>14.936020</t>
        </is>
      </c>
      <c r="P9884" t="n">
        <v>1038.08</v>
      </c>
    </row>
    <row r="9885">
      <c r="A9885" t="n">
        <v>32512801</v>
      </c>
      <c r="B9885" t="n">
        <v>72512801</v>
      </c>
      <c r="C9885" t="inlineStr">
        <is>
          <t>SMALL TERMINAL</t>
        </is>
      </c>
      <c r="D9885" t="inlineStr">
        <is>
          <t>IDT</t>
        </is>
      </c>
      <c r="E9885" t="inlineStr">
        <is>
          <t>4OSTATNI</t>
        </is>
      </c>
      <c r="F9885" t="inlineStr">
        <is>
          <t>B</t>
        </is>
      </c>
      <c r="G9885" t="inlineStr">
        <is>
          <t>František Dubský</t>
        </is>
      </c>
      <c r="H9885" t="inlineStr">
        <is>
          <t>Masarykovo náměstí</t>
        </is>
      </c>
      <c r="I9885" t="inlineStr">
        <is>
          <t>77</t>
        </is>
      </c>
      <c r="J9885" t="inlineStr">
        <is>
          <t>MIROVICE</t>
        </is>
      </c>
      <c r="K9885" t="inlineStr">
        <is>
          <t>Písek</t>
        </is>
      </c>
      <c r="L9885" t="inlineStr">
        <is>
          <t>RSB</t>
        </is>
      </c>
      <c r="M9885" t="inlineStr">
        <is>
          <t>Štolba Jan</t>
        </is>
      </c>
      <c r="N9885" t="inlineStr">
        <is>
          <t>49.515396</t>
        </is>
      </c>
      <c r="O9885" t="inlineStr">
        <is>
          <t>14.036085</t>
        </is>
      </c>
      <c r="P9885" t="n">
        <v>1038.08</v>
      </c>
    </row>
    <row r="9886">
      <c r="A9886" t="n">
        <v>34512207</v>
      </c>
      <c r="B9886" t="n">
        <v>74512207</v>
      </c>
      <c r="C9886" t="inlineStr">
        <is>
          <t>SMALL TERMINAL</t>
        </is>
      </c>
      <c r="D9886" t="inlineStr">
        <is>
          <t>IDT</t>
        </is>
      </c>
      <c r="E9886" t="inlineStr">
        <is>
          <t>4OSTATNI</t>
        </is>
      </c>
      <c r="F9886" t="inlineStr">
        <is>
          <t>B</t>
        </is>
      </c>
      <c r="G9886" t="inlineStr">
        <is>
          <t>Sáčky do vysavačů SVĚRÁKOVÁ s.r.o.</t>
        </is>
      </c>
      <c r="H9886" t="inlineStr">
        <is>
          <t>tř. Budovatelů</t>
        </is>
      </c>
      <c r="I9886" t="inlineStr">
        <is>
          <t>991/9</t>
        </is>
      </c>
      <c r="J9886" t="inlineStr">
        <is>
          <t>MOST</t>
        </is>
      </c>
      <c r="K9886" t="inlineStr">
        <is>
          <t>Most</t>
        </is>
      </c>
      <c r="L9886" t="inlineStr">
        <is>
          <t>RSD</t>
        </is>
      </c>
      <c r="M9886" t="inlineStr">
        <is>
          <t>Neubert Jaroslav</t>
        </is>
      </c>
      <c r="N9886" t="inlineStr">
        <is>
          <t>50.504762</t>
        </is>
      </c>
      <c r="O9886" t="inlineStr">
        <is>
          <t>13.641098</t>
        </is>
      </c>
      <c r="P9886" t="n">
        <v>1037.5</v>
      </c>
    </row>
    <row r="9887">
      <c r="A9887" t="n">
        <v>33200767</v>
      </c>
      <c r="B9887" t="n">
        <v>73200767</v>
      </c>
      <c r="C9887" t="inlineStr">
        <is>
          <t>LI</t>
        </is>
      </c>
      <c r="D9887" t="inlineStr">
        <is>
          <t>IDT</t>
        </is>
      </c>
      <c r="E9887" t="inlineStr">
        <is>
          <t>2POSTAF</t>
        </is>
      </c>
      <c r="F9887" t="inlineStr">
        <is>
          <t>B</t>
        </is>
      </c>
      <c r="G9887" t="inlineStr">
        <is>
          <t>PP Michaela Černá</t>
        </is>
      </c>
      <c r="H9887" t="inlineStr">
        <is>
          <t>Kout na Šumavě</t>
        </is>
      </c>
      <c r="I9887" t="inlineStr">
        <is>
          <t>1</t>
        </is>
      </c>
      <c r="J9887" t="inlineStr">
        <is>
          <t>KOUT NA ŠUMAVĚ</t>
        </is>
      </c>
      <c r="K9887" t="inlineStr">
        <is>
          <t>Domažlice</t>
        </is>
      </c>
      <c r="L9887" t="inlineStr">
        <is>
          <t>RSC</t>
        </is>
      </c>
      <c r="M9887" t="inlineStr">
        <is>
          <t>Horejš Vladimír</t>
        </is>
      </c>
      <c r="N9887" t="inlineStr">
        <is>
          <t>49.403770</t>
        </is>
      </c>
      <c r="O9887" t="inlineStr">
        <is>
          <t>13.000250</t>
        </is>
      </c>
      <c r="P9887" t="n">
        <v>1037.31</v>
      </c>
    </row>
    <row r="9888">
      <c r="A9888" t="n">
        <v>35513901</v>
      </c>
      <c r="B9888" t="n">
        <v>75513901</v>
      </c>
      <c r="C9888" t="inlineStr">
        <is>
          <t>SMALL TERMINAL</t>
        </is>
      </c>
      <c r="D9888" t="inlineStr">
        <is>
          <t>IDT</t>
        </is>
      </c>
      <c r="E9888" t="inlineStr">
        <is>
          <t>4OSTATNI</t>
        </is>
      </c>
      <c r="F9888" t="inlineStr">
        <is>
          <t>B</t>
        </is>
      </c>
      <c r="G9888" t="inlineStr">
        <is>
          <t>CHLFam s.r.o.</t>
        </is>
      </c>
      <c r="H9888" t="inlineStr">
        <is>
          <t>K Sokolovně</t>
        </is>
      </c>
      <c r="I9888" t="inlineStr">
        <is>
          <t>540</t>
        </is>
      </c>
      <c r="J9888" t="inlineStr">
        <is>
          <t>HRADEC KRÁLOVÉ - VĚKOŠE</t>
        </is>
      </c>
      <c r="K9888" t="inlineStr">
        <is>
          <t>Hradec Králové</t>
        </is>
      </c>
      <c r="L9888" t="inlineStr">
        <is>
          <t>RSE</t>
        </is>
      </c>
      <c r="M9888" t="inlineStr">
        <is>
          <t>Jareš Jaroslav</t>
        </is>
      </c>
      <c r="N9888" t="inlineStr">
        <is>
          <t>50.226111</t>
        </is>
      </c>
      <c r="O9888" t="inlineStr">
        <is>
          <t>15.840037</t>
        </is>
      </c>
      <c r="P9888" t="n">
        <v>1037.31</v>
      </c>
    </row>
    <row r="9889">
      <c r="A9889" t="n">
        <v>31201375</v>
      </c>
      <c r="B9889" t="n">
        <v>71201375</v>
      </c>
      <c r="C9889" t="inlineStr">
        <is>
          <t>LI</t>
        </is>
      </c>
      <c r="D9889" t="inlineStr">
        <is>
          <t>ČESKÁ POŠTA</t>
        </is>
      </c>
      <c r="E9889" t="inlineStr">
        <is>
          <t>1POSTA</t>
        </is>
      </c>
      <c r="F9889" t="inlineStr">
        <is>
          <t>P</t>
        </is>
      </c>
      <c r="G9889" t="inlineStr">
        <is>
          <t>Česká pošta - Lidice</t>
        </is>
      </c>
      <c r="H9889" t="inlineStr">
        <is>
          <t>10. června 1942</t>
        </is>
      </c>
      <c r="I9889" t="inlineStr">
        <is>
          <t>161</t>
        </is>
      </c>
      <c r="J9889" t="inlineStr">
        <is>
          <t>LIDICE</t>
        </is>
      </c>
      <c r="K9889" t="inlineStr">
        <is>
          <t>Kladno</t>
        </is>
      </c>
      <c r="L9889" t="inlineStr">
        <is>
          <t>RSA</t>
        </is>
      </c>
      <c r="M9889" t="inlineStr">
        <is>
          <t>Hrubý Jiří</t>
        </is>
      </c>
      <c r="N9889" t="inlineStr">
        <is>
          <t>50.143020</t>
        </is>
      </c>
      <c r="O9889" t="inlineStr">
        <is>
          <t>14.190930</t>
        </is>
      </c>
      <c r="P9889" t="n">
        <v>1036.92</v>
      </c>
    </row>
    <row r="9890">
      <c r="A9890" t="n">
        <v>33510401</v>
      </c>
      <c r="B9890" t="n">
        <v>73510401</v>
      </c>
      <c r="C9890" t="inlineStr">
        <is>
          <t>SMALL TERMINAL</t>
        </is>
      </c>
      <c r="D9890" t="inlineStr">
        <is>
          <t>IDT</t>
        </is>
      </c>
      <c r="E9890" t="inlineStr">
        <is>
          <t>4OSTATNI</t>
        </is>
      </c>
      <c r="F9890" t="inlineStr">
        <is>
          <t>B</t>
        </is>
      </c>
      <c r="G9890" t="inlineStr">
        <is>
          <t>Chuc Van Pham</t>
        </is>
      </c>
      <c r="H9890" t="inlineStr">
        <is>
          <t>Bezvěrov</t>
        </is>
      </c>
      <c r="I9890" t="inlineStr">
        <is>
          <t>132</t>
        </is>
      </c>
      <c r="J9890" t="inlineStr">
        <is>
          <t>BEZVĚROV</t>
        </is>
      </c>
      <c r="K9890" t="inlineStr">
        <is>
          <t>Plzeň-sever</t>
        </is>
      </c>
      <c r="L9890" t="inlineStr">
        <is>
          <t>RSC</t>
        </is>
      </c>
      <c r="M9890" t="inlineStr">
        <is>
          <t>Beneš Lukáš</t>
        </is>
      </c>
      <c r="N9890" t="inlineStr">
        <is>
          <t>49.994799</t>
        </is>
      </c>
      <c r="O9890" t="inlineStr">
        <is>
          <t>13.058557</t>
        </is>
      </c>
      <c r="P9890" t="n">
        <v>1036.54</v>
      </c>
    </row>
    <row r="9891">
      <c r="A9891" t="n">
        <v>36511801</v>
      </c>
      <c r="B9891" t="n">
        <v>76511801</v>
      </c>
      <c r="C9891" t="inlineStr">
        <is>
          <t>SMALL TERMINAL</t>
        </is>
      </c>
      <c r="D9891" t="inlineStr">
        <is>
          <t>IDT</t>
        </is>
      </c>
      <c r="E9891" t="inlineStr">
        <is>
          <t>4OSTATNI</t>
        </is>
      </c>
      <c r="F9891" t="inlineStr">
        <is>
          <t>B</t>
        </is>
      </c>
      <c r="G9891" t="inlineStr">
        <is>
          <t>Thi Hong Gam Nguyen</t>
        </is>
      </c>
      <c r="H9891" t="inlineStr">
        <is>
          <t>Lípová</t>
        </is>
      </c>
      <c r="I9891" t="inlineStr">
        <is>
          <t>359/4</t>
        </is>
      </c>
      <c r="J9891" t="inlineStr">
        <is>
          <t>VYŠKOV-BRŇANY</t>
        </is>
      </c>
      <c r="K9891" t="inlineStr">
        <is>
          <t>Vyškov</t>
        </is>
      </c>
      <c r="L9891" t="inlineStr">
        <is>
          <t>RSE</t>
        </is>
      </c>
      <c r="M9891" t="inlineStr">
        <is>
          <t>Šír Daniel</t>
        </is>
      </c>
      <c r="N9891" t="inlineStr">
        <is>
          <t>49.273760</t>
        </is>
      </c>
      <c r="O9891" t="inlineStr">
        <is>
          <t>17.008257</t>
        </is>
      </c>
      <c r="P9891" t="n">
        <v>1036.54</v>
      </c>
    </row>
    <row r="9892">
      <c r="A9892" t="n">
        <v>35508601</v>
      </c>
      <c r="B9892" t="n">
        <v>75508601</v>
      </c>
      <c r="C9892" t="inlineStr">
        <is>
          <t>SMALL TERMINAL</t>
        </is>
      </c>
      <c r="D9892" t="inlineStr">
        <is>
          <t>IDT</t>
        </is>
      </c>
      <c r="E9892" t="inlineStr">
        <is>
          <t>4OSTATNI</t>
        </is>
      </c>
      <c r="F9892" t="inlineStr">
        <is>
          <t>B</t>
        </is>
      </c>
      <c r="G9892" t="inlineStr">
        <is>
          <t>František Dočekal</t>
        </is>
      </c>
      <c r="H9892" t="inlineStr">
        <is>
          <t>Tyršova</t>
        </is>
      </c>
      <c r="I9892" t="inlineStr">
        <is>
          <t>34</t>
        </is>
      </c>
      <c r="J9892" t="inlineStr">
        <is>
          <t>POLIČKA - HORNÍ PŘEDMĚSTÍ</t>
        </is>
      </c>
      <c r="K9892" t="inlineStr">
        <is>
          <t>Svitavy</t>
        </is>
      </c>
      <c r="L9892" t="inlineStr">
        <is>
          <t>RSE</t>
        </is>
      </c>
      <c r="M9892" t="inlineStr">
        <is>
          <t>Rek Lubomír</t>
        </is>
      </c>
      <c r="N9892" t="inlineStr">
        <is>
          <t>49.716533</t>
        </is>
      </c>
      <c r="O9892" t="inlineStr">
        <is>
          <t>16.265716</t>
        </is>
      </c>
      <c r="P9892" t="n">
        <v>1034.81</v>
      </c>
    </row>
    <row r="9893">
      <c r="A9893" t="n">
        <v>13823003</v>
      </c>
      <c r="B9893" t="n">
        <v>83823003</v>
      </c>
      <c r="C9893" t="inlineStr">
        <is>
          <t>VELKY TERMINAL</t>
        </is>
      </c>
      <c r="D9893" t="inlineStr">
        <is>
          <t>IDT</t>
        </is>
      </c>
      <c r="E9893" t="inlineStr">
        <is>
          <t>3GMO</t>
        </is>
      </c>
      <c r="F9893" t="inlineStr">
        <is>
          <t>B</t>
        </is>
      </c>
      <c r="G9893" t="inlineStr">
        <is>
          <t>GMO s.r.o. - Směnárna Rokycanská Albert</t>
        </is>
      </c>
      <c r="H9893" t="inlineStr">
        <is>
          <t>Rokycanská</t>
        </is>
      </c>
      <c r="I9893" t="inlineStr">
        <is>
          <t>2656/2</t>
        </is>
      </c>
      <c r="J9893" t="inlineStr">
        <is>
          <t>PLZEŇ - VÝCHODNÍ PŘEDMĚSTÍ</t>
        </is>
      </c>
      <c r="K9893" t="inlineStr">
        <is>
          <t>Plzeň-město</t>
        </is>
      </c>
      <c r="L9893" t="inlineStr">
        <is>
          <t>RSC</t>
        </is>
      </c>
      <c r="M9893" t="inlineStr">
        <is>
          <t>Havlíček Vladislav</t>
        </is>
      </c>
      <c r="N9893" t="inlineStr">
        <is>
          <t>49.747112</t>
        </is>
      </c>
      <c r="O9893" t="inlineStr">
        <is>
          <t>13.400390</t>
        </is>
      </c>
      <c r="P9893" t="n">
        <v>1034.04</v>
      </c>
    </row>
    <row r="9894">
      <c r="A9894" t="n">
        <v>31201364</v>
      </c>
      <c r="B9894" t="n">
        <v>71201364</v>
      </c>
      <c r="C9894" t="inlineStr">
        <is>
          <t>LI</t>
        </is>
      </c>
      <c r="D9894" t="inlineStr">
        <is>
          <t>ČESKÁ POŠTA</t>
        </is>
      </c>
      <c r="E9894" t="inlineStr">
        <is>
          <t>1POSTA</t>
        </is>
      </c>
      <c r="F9894" t="inlineStr">
        <is>
          <t>P</t>
        </is>
      </c>
      <c r="G9894" t="inlineStr">
        <is>
          <t>Česká pošta - Jankov</t>
        </is>
      </c>
      <c r="H9894" t="inlineStr">
        <is>
          <t>Na náměstí</t>
        </is>
      </c>
      <c r="I9894" t="inlineStr">
        <is>
          <t>14</t>
        </is>
      </c>
      <c r="J9894" t="inlineStr">
        <is>
          <t>JANKOV</t>
        </is>
      </c>
      <c r="K9894" t="inlineStr">
        <is>
          <t>Benešov</t>
        </is>
      </c>
      <c r="L9894" t="inlineStr">
        <is>
          <t>RSA</t>
        </is>
      </c>
      <c r="M9894" t="inlineStr">
        <is>
          <t>Fiedler Miroslav</t>
        </is>
      </c>
      <c r="N9894" t="inlineStr">
        <is>
          <t>49.653190</t>
        </is>
      </c>
      <c r="O9894" t="inlineStr">
        <is>
          <t>14.729830</t>
        </is>
      </c>
      <c r="P9894" t="n">
        <v>1033.08</v>
      </c>
    </row>
    <row r="9895">
      <c r="A9895" t="n">
        <v>37524101</v>
      </c>
      <c r="B9895" t="n">
        <v>77524101</v>
      </c>
      <c r="C9895" t="inlineStr">
        <is>
          <t>SMALL TERMINAL</t>
        </is>
      </c>
      <c r="D9895" t="inlineStr">
        <is>
          <t>IDT</t>
        </is>
      </c>
      <c r="E9895" t="inlineStr">
        <is>
          <t>4OSTATNI</t>
        </is>
      </c>
      <c r="F9895" t="inlineStr">
        <is>
          <t>B</t>
        </is>
      </c>
      <c r="G9895" t="inlineStr">
        <is>
          <t>Lucie Žáková</t>
        </is>
      </c>
      <c r="H9895" t="inlineStr">
        <is>
          <t>Bohumíra Četyny</t>
        </is>
      </c>
      <c r="I9895" t="inlineStr">
        <is>
          <t>3025/15</t>
        </is>
      </c>
      <c r="J9895" t="inlineStr">
        <is>
          <t>OSTRAVA - BĚLSKÝ LES</t>
        </is>
      </c>
      <c r="K9895" t="inlineStr">
        <is>
          <t>Ostrava-město</t>
        </is>
      </c>
      <c r="L9895" t="inlineStr">
        <is>
          <t>RSG</t>
        </is>
      </c>
      <c r="M9895" t="inlineStr">
        <is>
          <t>Herman Michal</t>
        </is>
      </c>
      <c r="N9895" t="inlineStr">
        <is>
          <t>49.779184</t>
        </is>
      </c>
      <c r="O9895" t="inlineStr">
        <is>
          <t>18.250696</t>
        </is>
      </c>
      <c r="P9895" t="n">
        <v>1032.88</v>
      </c>
    </row>
    <row r="9896">
      <c r="A9896" t="n">
        <v>35200556</v>
      </c>
      <c r="B9896" t="n">
        <v>75200556</v>
      </c>
      <c r="C9896" t="inlineStr">
        <is>
          <t>LI</t>
        </is>
      </c>
      <c r="D9896" t="inlineStr">
        <is>
          <t>ČESKÁ POŠTA</t>
        </is>
      </c>
      <c r="E9896" t="inlineStr">
        <is>
          <t>1POSTA</t>
        </is>
      </c>
      <c r="F9896" t="inlineStr">
        <is>
          <t>P</t>
        </is>
      </c>
      <c r="G9896" t="inlineStr">
        <is>
          <t>Česká pošta - Voděrady u Rychnova nad Kněžnou</t>
        </is>
      </c>
      <c r="H9896" t="inlineStr">
        <is>
          <t>Voděrady</t>
        </is>
      </c>
      <c r="I9896" t="inlineStr">
        <is>
          <t>70</t>
        </is>
      </c>
      <c r="J9896" t="inlineStr">
        <is>
          <t>VODĚRADY</t>
        </is>
      </c>
      <c r="K9896" t="inlineStr">
        <is>
          <t>Rychnov nad Kněžnou</t>
        </is>
      </c>
      <c r="L9896" t="inlineStr">
        <is>
          <t>RSE</t>
        </is>
      </c>
      <c r="M9896" t="inlineStr">
        <is>
          <t>Lán Tomáš</t>
        </is>
      </c>
      <c r="N9896" t="inlineStr">
        <is>
          <t>50.210118</t>
        </is>
      </c>
      <c r="O9896" t="inlineStr">
        <is>
          <t>16.149070</t>
        </is>
      </c>
      <c r="P9896" t="n">
        <v>1030.38</v>
      </c>
    </row>
    <row r="9897">
      <c r="A9897" t="n">
        <v>33505902</v>
      </c>
      <c r="B9897" t="n">
        <v>73505902</v>
      </c>
      <c r="C9897" t="inlineStr">
        <is>
          <t>SMALL TERMINAL</t>
        </is>
      </c>
      <c r="D9897" t="inlineStr">
        <is>
          <t>IDT</t>
        </is>
      </c>
      <c r="E9897" t="inlineStr">
        <is>
          <t>3STICHA</t>
        </is>
      </c>
      <c r="F9897" t="inlineStr">
        <is>
          <t>B</t>
        </is>
      </c>
      <c r="G9897" t="inlineStr">
        <is>
          <t>Ing. Josef Štícha</t>
        </is>
      </c>
      <c r="H9897" t="inlineStr">
        <is>
          <t>Líšná</t>
        </is>
      </c>
      <c r="I9897" t="inlineStr">
        <is>
          <t>25</t>
        </is>
      </c>
      <c r="J9897" t="inlineStr">
        <is>
          <t>LÍŠNÁ</t>
        </is>
      </c>
      <c r="K9897" t="inlineStr">
        <is>
          <t>Rokycany</t>
        </is>
      </c>
      <c r="L9897" t="inlineStr">
        <is>
          <t>RSC</t>
        </is>
      </c>
      <c r="M9897" t="inlineStr">
        <is>
          <t>Havlíček Vladislav</t>
        </is>
      </c>
      <c r="N9897" t="inlineStr">
        <is>
          <t>49.884946</t>
        </is>
      </c>
      <c r="O9897" t="inlineStr">
        <is>
          <t>13.805375</t>
        </is>
      </c>
      <c r="P9897" t="n">
        <v>1030.19</v>
      </c>
    </row>
    <row r="9898">
      <c r="A9898" t="n">
        <v>16208095</v>
      </c>
      <c r="B9898" t="n">
        <v>86208095</v>
      </c>
      <c r="C9898" t="inlineStr">
        <is>
          <t>VELKY TERMINAL</t>
        </is>
      </c>
      <c r="D9898" t="inlineStr">
        <is>
          <t>ČESKÁ POŠTA</t>
        </is>
      </c>
      <c r="E9898" t="inlineStr">
        <is>
          <t>1POSTA</t>
        </is>
      </c>
      <c r="F9898" t="inlineStr">
        <is>
          <t>P</t>
        </is>
      </c>
      <c r="G9898" t="inlineStr">
        <is>
          <t>Česká pošta - Bystřice pod Hostýnem 7</t>
        </is>
      </c>
      <c r="H9898" t="inlineStr">
        <is>
          <t>Hlinsko pod Hostýnem</t>
        </is>
      </c>
      <c r="I9898" t="inlineStr">
        <is>
          <t>106</t>
        </is>
      </c>
      <c r="J9898" t="inlineStr">
        <is>
          <t>BYSTŘICE POD HOSTÝNEM</t>
        </is>
      </c>
      <c r="K9898" t="inlineStr">
        <is>
          <t>Kroměříž</t>
        </is>
      </c>
      <c r="L9898" t="inlineStr">
        <is>
          <t>RSE</t>
        </is>
      </c>
      <c r="M9898" t="inlineStr">
        <is>
          <t>Modlitba Jakub</t>
        </is>
      </c>
      <c r="N9898" t="inlineStr">
        <is>
          <t>49.371143</t>
        </is>
      </c>
      <c r="O9898" t="inlineStr">
        <is>
          <t>17.630483</t>
        </is>
      </c>
      <c r="P9898" t="n">
        <v>1027.31</v>
      </c>
    </row>
    <row r="9899">
      <c r="A9899" t="n">
        <v>35200706</v>
      </c>
      <c r="B9899" t="n">
        <v>75200706</v>
      </c>
      <c r="C9899" t="inlineStr">
        <is>
          <t>LI</t>
        </is>
      </c>
      <c r="D9899" t="inlineStr">
        <is>
          <t>ČESKÁ POŠTA</t>
        </is>
      </c>
      <c r="E9899" t="inlineStr">
        <is>
          <t>1POSTA</t>
        </is>
      </c>
      <c r="F9899" t="inlineStr">
        <is>
          <t>P</t>
        </is>
      </c>
      <c r="G9899" t="inlineStr">
        <is>
          <t>Česká pošta - Bělá nad Svitavou</t>
        </is>
      </c>
      <c r="H9899" t="inlineStr">
        <is>
          <t>Bělá nad Svitavou</t>
        </is>
      </c>
      <c r="I9899" t="inlineStr">
        <is>
          <t>215</t>
        </is>
      </c>
      <c r="J9899" t="inlineStr">
        <is>
          <t>BĚLÁ NAD SVITAVOU</t>
        </is>
      </c>
      <c r="K9899" t="inlineStr">
        <is>
          <t>Svitavy</t>
        </is>
      </c>
      <c r="L9899" t="inlineStr">
        <is>
          <t>RSE</t>
        </is>
      </c>
      <c r="M9899" t="inlineStr">
        <is>
          <t>Rek Lubomír</t>
        </is>
      </c>
      <c r="N9899" t="inlineStr">
        <is>
          <t>49.639328</t>
        </is>
      </c>
      <c r="O9899" t="inlineStr">
        <is>
          <t>16.485386</t>
        </is>
      </c>
      <c r="P9899" t="n">
        <v>1027.31</v>
      </c>
    </row>
    <row r="9900">
      <c r="A9900" t="n">
        <v>37512801</v>
      </c>
      <c r="B9900" t="n">
        <v>77512801</v>
      </c>
      <c r="C9900" t="inlineStr">
        <is>
          <t>SMALL TERMINAL</t>
        </is>
      </c>
      <c r="D9900" t="inlineStr">
        <is>
          <t>IDT</t>
        </is>
      </c>
      <c r="E9900" t="inlineStr">
        <is>
          <t>4OSTATNI</t>
        </is>
      </c>
      <c r="F9900" t="inlineStr">
        <is>
          <t>B</t>
        </is>
      </c>
      <c r="G9900" t="inlineStr">
        <is>
          <t>Thi Thuong Hoang</t>
        </is>
      </c>
      <c r="H9900" t="inlineStr">
        <is>
          <t>Školní</t>
        </is>
      </c>
      <c r="I9900" t="inlineStr">
        <is>
          <t>5</t>
        </is>
      </c>
      <c r="J9900" t="inlineStr">
        <is>
          <t>LUTÍN</t>
        </is>
      </c>
      <c r="K9900" t="inlineStr">
        <is>
          <t>Olomouc</t>
        </is>
      </c>
      <c r="L9900" t="inlineStr">
        <is>
          <t>RSG</t>
        </is>
      </c>
      <c r="M9900" t="inlineStr">
        <is>
          <t>Dolníček Richard</t>
        </is>
      </c>
      <c r="N9900" t="inlineStr">
        <is>
          <t>49.558495</t>
        </is>
      </c>
      <c r="O9900" t="inlineStr">
        <is>
          <t>17.136864</t>
        </is>
      </c>
      <c r="P9900" t="n">
        <v>1027.31</v>
      </c>
    </row>
    <row r="9901">
      <c r="A9901" t="n">
        <v>36400312</v>
      </c>
      <c r="B9901" t="n">
        <v>76400312</v>
      </c>
      <c r="C9901" t="inlineStr">
        <is>
          <t>LI</t>
        </is>
      </c>
      <c r="D9901" t="inlineStr">
        <is>
          <t>KA PARTNERS</t>
        </is>
      </c>
      <c r="E9901" t="inlineStr">
        <is>
          <t>1CD</t>
        </is>
      </c>
      <c r="F9901" t="inlineStr">
        <is>
          <t>A</t>
        </is>
      </c>
      <c r="G9901" t="inlineStr">
        <is>
          <t>ČD Vizovice</t>
        </is>
      </c>
      <c r="H9901" t="inlineStr">
        <is>
          <t>Nádražní</t>
        </is>
      </c>
      <c r="I9901" t="inlineStr">
        <is>
          <t>409</t>
        </is>
      </c>
      <c r="J9901" t="inlineStr">
        <is>
          <t>VIZOVICE</t>
        </is>
      </c>
      <c r="K9901" t="inlineStr">
        <is>
          <t>Zlín</t>
        </is>
      </c>
      <c r="L9901" t="inlineStr">
        <is>
          <t>RSE</t>
        </is>
      </c>
      <c r="M9901" t="inlineStr">
        <is>
          <t>Modlitba Jakub</t>
        </is>
      </c>
      <c r="N9901" t="inlineStr">
        <is>
          <t>49.220000</t>
        </is>
      </c>
      <c r="O9901" t="inlineStr">
        <is>
          <t>17.843050</t>
        </is>
      </c>
      <c r="P9901" t="n">
        <v>1026.92</v>
      </c>
    </row>
    <row r="9902">
      <c r="A9902" t="n">
        <v>37200669</v>
      </c>
      <c r="B9902" t="n">
        <v>77200669</v>
      </c>
      <c r="C9902" t="inlineStr">
        <is>
          <t>LI</t>
        </is>
      </c>
      <c r="D9902" t="inlineStr">
        <is>
          <t>ČESKÁ POŠTA</t>
        </is>
      </c>
      <c r="E9902" t="inlineStr">
        <is>
          <t>1POSTA</t>
        </is>
      </c>
      <c r="F9902" t="inlineStr">
        <is>
          <t>P</t>
        </is>
      </c>
      <c r="G9902" t="inlineStr">
        <is>
          <t>Česká pošta - Krhová</t>
        </is>
      </c>
      <c r="H9902" t="inlineStr">
        <is>
          <t>U Kapličky</t>
        </is>
      </c>
      <c r="I9902" t="inlineStr">
        <is>
          <t>573</t>
        </is>
      </c>
      <c r="J9902" t="inlineStr">
        <is>
          <t>KRHOVÁ</t>
        </is>
      </c>
      <c r="K9902" t="inlineStr">
        <is>
          <t>Vsetín</t>
        </is>
      </c>
      <c r="L9902" t="inlineStr">
        <is>
          <t>RSG</t>
        </is>
      </c>
      <c r="M9902" t="inlineStr">
        <is>
          <t>Herman Petr</t>
        </is>
      </c>
      <c r="N9902" t="inlineStr">
        <is>
          <t>49.484361</t>
        </is>
      </c>
      <c r="O9902" t="inlineStr">
        <is>
          <t>17.993450</t>
        </is>
      </c>
      <c r="P9902" t="n">
        <v>1025.77</v>
      </c>
    </row>
    <row r="9903">
      <c r="A9903" t="n">
        <v>17202036</v>
      </c>
      <c r="B9903" t="n">
        <v>87202036</v>
      </c>
      <c r="C9903" t="inlineStr">
        <is>
          <t>VELKY TERMINAL</t>
        </is>
      </c>
      <c r="D9903" t="inlineStr">
        <is>
          <t>ČESKÁ POŠTA</t>
        </is>
      </c>
      <c r="E9903" t="inlineStr">
        <is>
          <t>1POSTA</t>
        </is>
      </c>
      <c r="F9903" t="inlineStr">
        <is>
          <t>P</t>
        </is>
      </c>
      <c r="G9903" t="inlineStr">
        <is>
          <t>Česká pošta - Malá Morávka</t>
        </is>
      </c>
      <c r="H9903" t="inlineStr">
        <is>
          <t>Malá Morávka</t>
        </is>
      </c>
      <c r="I9903" t="inlineStr">
        <is>
          <t>55</t>
        </is>
      </c>
      <c r="J9903" t="inlineStr">
        <is>
          <t>MALÁ MORÁVKA</t>
        </is>
      </c>
      <c r="K9903" t="inlineStr">
        <is>
          <t>Bruntál</t>
        </is>
      </c>
      <c r="L9903" t="inlineStr">
        <is>
          <t>RSG</t>
        </is>
      </c>
      <c r="M9903" t="inlineStr">
        <is>
          <t>Brindžák Michal</t>
        </is>
      </c>
      <c r="N9903" t="inlineStr">
        <is>
          <t>50.016450</t>
        </is>
      </c>
      <c r="O9903" t="inlineStr">
        <is>
          <t>17.313571</t>
        </is>
      </c>
      <c r="P9903" t="n">
        <v>1025.58</v>
      </c>
    </row>
    <row r="9904">
      <c r="A9904" t="n">
        <v>33200452</v>
      </c>
      <c r="B9904" t="n">
        <v>73200452</v>
      </c>
      <c r="C9904" t="inlineStr">
        <is>
          <t>LI</t>
        </is>
      </c>
      <c r="D9904" t="inlineStr">
        <is>
          <t>ČESKÁ POŠTA</t>
        </is>
      </c>
      <c r="E9904" t="inlineStr">
        <is>
          <t>1POSTA</t>
        </is>
      </c>
      <c r="F9904" t="inlineStr">
        <is>
          <t>P</t>
        </is>
      </c>
      <c r="G9904" t="inlineStr">
        <is>
          <t>Česká pošta - Myslív</t>
        </is>
      </c>
      <c r="H9904" t="inlineStr">
        <is>
          <t>Myslív</t>
        </is>
      </c>
      <c r="I9904" t="inlineStr">
        <is>
          <t>30</t>
        </is>
      </c>
      <c r="J9904" t="inlineStr">
        <is>
          <t>MYSLÍV</t>
        </is>
      </c>
      <c r="K9904" t="inlineStr">
        <is>
          <t>Klatovy</t>
        </is>
      </c>
      <c r="L9904" t="inlineStr">
        <is>
          <t>RSC</t>
        </is>
      </c>
      <c r="M9904" t="inlineStr">
        <is>
          <t>Horejš Vladimír</t>
        </is>
      </c>
      <c r="N9904" t="inlineStr">
        <is>
          <t>49.414066</t>
        </is>
      </c>
      <c r="O9904" t="inlineStr">
        <is>
          <t>13.570488</t>
        </is>
      </c>
      <c r="P9904" t="n">
        <v>1024.23</v>
      </c>
    </row>
    <row r="9905">
      <c r="A9905" t="n">
        <v>36527501</v>
      </c>
      <c r="B9905" t="n">
        <v>76527501</v>
      </c>
      <c r="C9905" t="inlineStr">
        <is>
          <t>SMALL TERMINAL</t>
        </is>
      </c>
      <c r="D9905" t="inlineStr">
        <is>
          <t>IDT</t>
        </is>
      </c>
      <c r="E9905" t="inlineStr">
        <is>
          <t>4OSTATNI</t>
        </is>
      </c>
      <c r="F9905" t="inlineStr">
        <is>
          <t>B</t>
        </is>
      </c>
      <c r="G9905" t="inlineStr">
        <is>
          <t>Jana Smutná</t>
        </is>
      </c>
      <c r="H9905" t="inlineStr">
        <is>
          <t>náměstí Míru</t>
        </is>
      </c>
      <c r="I9905" t="inlineStr">
        <is>
          <t>120</t>
        </is>
      </c>
      <c r="J9905" t="inlineStr">
        <is>
          <t>OLEŠNICE</t>
        </is>
      </c>
      <c r="K9905" t="inlineStr">
        <is>
          <t>Blansko</t>
        </is>
      </c>
      <c r="L9905" t="inlineStr">
        <is>
          <t>RSE</t>
        </is>
      </c>
      <c r="M9905" t="inlineStr">
        <is>
          <t>Šír Daniel</t>
        </is>
      </c>
      <c r="N9905" t="inlineStr">
        <is>
          <t>49.557901</t>
        </is>
      </c>
      <c r="O9905" t="inlineStr">
        <is>
          <t>16.422003</t>
        </is>
      </c>
      <c r="P9905" t="n">
        <v>1022.12</v>
      </c>
    </row>
    <row r="9906">
      <c r="A9906" t="n">
        <v>35201075</v>
      </c>
      <c r="B9906" t="n">
        <v>75201075</v>
      </c>
      <c r="C9906" t="inlineStr">
        <is>
          <t>LI</t>
        </is>
      </c>
      <c r="D9906" t="inlineStr">
        <is>
          <t>IDT</t>
        </is>
      </c>
      <c r="E9906" t="inlineStr">
        <is>
          <t>2POSTAF</t>
        </is>
      </c>
      <c r="F9906" t="inlineStr">
        <is>
          <t>B</t>
        </is>
      </c>
      <c r="G9906" t="inlineStr">
        <is>
          <t>PP Obec Přepychy</t>
        </is>
      </c>
      <c r="H9906" t="inlineStr">
        <is>
          <t>Přepychy</t>
        </is>
      </c>
      <c r="I9906" t="inlineStr">
        <is>
          <t>5</t>
        </is>
      </c>
      <c r="J9906" t="inlineStr">
        <is>
          <t>PŘEPYCHY</t>
        </is>
      </c>
      <c r="K9906" t="inlineStr">
        <is>
          <t>Rychnov nad Kněžnou</t>
        </is>
      </c>
      <c r="L9906" t="inlineStr">
        <is>
          <t>RSE</t>
        </is>
      </c>
      <c r="M9906" t="inlineStr">
        <is>
          <t>Lán Tomáš</t>
        </is>
      </c>
      <c r="N9906" t="inlineStr">
        <is>
          <t>50.235805</t>
        </is>
      </c>
      <c r="O9906" t="inlineStr">
        <is>
          <t>16.106848</t>
        </is>
      </c>
      <c r="P9906" t="n">
        <v>1021.15</v>
      </c>
    </row>
    <row r="9907">
      <c r="A9907" t="n">
        <v>37200708</v>
      </c>
      <c r="B9907" t="n">
        <v>77200708</v>
      </c>
      <c r="C9907" t="inlineStr">
        <is>
          <t>LI</t>
        </is>
      </c>
      <c r="D9907" t="inlineStr">
        <is>
          <t>ČESKÁ POŠTA</t>
        </is>
      </c>
      <c r="E9907" t="inlineStr">
        <is>
          <t>1POSTA</t>
        </is>
      </c>
      <c r="F9907" t="inlineStr">
        <is>
          <t>P</t>
        </is>
      </c>
      <c r="G9907" t="inlineStr">
        <is>
          <t>Česká pošta - Rohle</t>
        </is>
      </c>
      <c r="H9907" t="inlineStr">
        <is>
          <t>Rohle</t>
        </is>
      </c>
      <c r="I9907" t="inlineStr">
        <is>
          <t>56</t>
        </is>
      </c>
      <c r="J9907" t="inlineStr">
        <is>
          <t>ROHLE</t>
        </is>
      </c>
      <c r="K9907" t="inlineStr">
        <is>
          <t>Šumperk</t>
        </is>
      </c>
      <c r="L9907" t="inlineStr">
        <is>
          <t>RSG</t>
        </is>
      </c>
      <c r="M9907" t="inlineStr">
        <is>
          <t>Dolníček Richard</t>
        </is>
      </c>
      <c r="N9907" t="inlineStr">
        <is>
          <t>49.860673</t>
        </is>
      </c>
      <c r="O9907" t="inlineStr">
        <is>
          <t>17.013793</t>
        </is>
      </c>
      <c r="P9907" t="n">
        <v>1018.85</v>
      </c>
    </row>
    <row r="9908">
      <c r="A9908" t="n">
        <v>37506201</v>
      </c>
      <c r="B9908" t="n">
        <v>77506201</v>
      </c>
      <c r="C9908" t="inlineStr">
        <is>
          <t>SMALL TERMINAL</t>
        </is>
      </c>
      <c r="D9908" t="inlineStr">
        <is>
          <t>IDT</t>
        </is>
      </c>
      <c r="E9908" t="inlineStr">
        <is>
          <t>4OSTATNI</t>
        </is>
      </c>
      <c r="F9908" t="inlineStr">
        <is>
          <t>B</t>
        </is>
      </c>
      <c r="G9908" t="inlineStr">
        <is>
          <t>Tomáš Mališka</t>
        </is>
      </c>
      <c r="H9908" t="inlineStr">
        <is>
          <t>Bílovecká</t>
        </is>
      </c>
      <c r="I9908" t="inlineStr">
        <is>
          <t>1234/2</t>
        </is>
      </c>
      <c r="J9908" t="inlineStr">
        <is>
          <t>OSTRAVA - SVINOV</t>
        </is>
      </c>
      <c r="K9908" t="inlineStr">
        <is>
          <t>Ostrava-město</t>
        </is>
      </c>
      <c r="L9908" t="inlineStr">
        <is>
          <t>RSG</t>
        </is>
      </c>
      <c r="M9908" t="inlineStr">
        <is>
          <t>Herman Petr</t>
        </is>
      </c>
      <c r="N9908" t="inlineStr">
        <is>
          <t>49.825066</t>
        </is>
      </c>
      <c r="O9908" t="inlineStr">
        <is>
          <t>18.208558</t>
        </is>
      </c>
      <c r="P9908" t="n">
        <v>1016.92</v>
      </c>
    </row>
    <row r="9909">
      <c r="A9909" t="n">
        <v>32506801</v>
      </c>
      <c r="B9909" t="n">
        <v>72506801</v>
      </c>
      <c r="C9909" t="inlineStr">
        <is>
          <t>SMALL TERMINAL</t>
        </is>
      </c>
      <c r="D9909" t="inlineStr">
        <is>
          <t>IDT</t>
        </is>
      </c>
      <c r="E9909" t="inlineStr">
        <is>
          <t>4OSTATNI</t>
        </is>
      </c>
      <c r="F9909" t="inlineStr">
        <is>
          <t>B</t>
        </is>
      </c>
      <c r="G9909" t="inlineStr">
        <is>
          <t>GASPED spol. s r.o.</t>
        </is>
      </c>
      <c r="H9909" t="inlineStr">
        <is>
          <t>Domoradice</t>
        </is>
      </c>
      <c r="I9909" t="inlineStr">
        <is>
          <t>301</t>
        </is>
      </c>
      <c r="J9909" t="inlineStr">
        <is>
          <t>ČESKÝ KRUMLOV</t>
        </is>
      </c>
      <c r="K9909" t="inlineStr">
        <is>
          <t>Český Krumlov</t>
        </is>
      </c>
      <c r="L9909" t="inlineStr">
        <is>
          <t>RSB</t>
        </is>
      </c>
      <c r="M9909" t="inlineStr">
        <is>
          <t>Štolba Jan</t>
        </is>
      </c>
      <c r="N9909" t="inlineStr">
        <is>
          <t>48.822186</t>
        </is>
      </c>
      <c r="O9909" t="inlineStr">
        <is>
          <t>14.335791</t>
        </is>
      </c>
      <c r="P9909" t="n">
        <v>1016.54</v>
      </c>
    </row>
    <row r="9910">
      <c r="A9910" t="n">
        <v>31511601</v>
      </c>
      <c r="B9910" t="n">
        <v>71511601</v>
      </c>
      <c r="C9910" t="inlineStr">
        <is>
          <t>SMALL TERMINAL</t>
        </is>
      </c>
      <c r="D9910" t="inlineStr">
        <is>
          <t>IDT</t>
        </is>
      </c>
      <c r="E9910" t="inlineStr">
        <is>
          <t>4OSTATNI</t>
        </is>
      </c>
      <c r="F9910" t="inlineStr">
        <is>
          <t>B</t>
        </is>
      </c>
      <c r="G9910" t="inlineStr">
        <is>
          <t>Jana Čápová - Prodejna U Čápů</t>
        </is>
      </c>
      <c r="H9910" t="inlineStr">
        <is>
          <t>Choceradská</t>
        </is>
      </c>
      <c r="I9910" t="inlineStr">
        <is>
          <t>132</t>
        </is>
      </c>
      <c r="J9910" t="inlineStr">
        <is>
          <t>SVOJETICE</t>
        </is>
      </c>
      <c r="K9910" t="inlineStr">
        <is>
          <t>Praha-východ</t>
        </is>
      </c>
      <c r="L9910" t="inlineStr">
        <is>
          <t>RSA</t>
        </is>
      </c>
      <c r="M9910" t="inlineStr">
        <is>
          <t>Myslivec Jan</t>
        </is>
      </c>
      <c r="N9910" t="inlineStr">
        <is>
          <t>49.967852</t>
        </is>
      </c>
      <c r="O9910" t="inlineStr">
        <is>
          <t>14.741129</t>
        </is>
      </c>
      <c r="P9910" t="n">
        <v>1014.42</v>
      </c>
    </row>
    <row r="9911">
      <c r="A9911" t="n">
        <v>15834101</v>
      </c>
      <c r="B9911" t="n">
        <v>85834101</v>
      </c>
      <c r="C9911" t="inlineStr">
        <is>
          <t>VELKY TERMINAL</t>
        </is>
      </c>
      <c r="D9911" t="inlineStr">
        <is>
          <t>IDT</t>
        </is>
      </c>
      <c r="E9911" t="inlineStr">
        <is>
          <t>4OSTATNI</t>
        </is>
      </c>
      <c r="F9911" t="inlineStr">
        <is>
          <t>B</t>
        </is>
      </c>
      <c r="G9911" t="inlineStr">
        <is>
          <t>ALBOT, s.r.o.</t>
        </is>
      </c>
      <c r="H9911" t="inlineStr">
        <is>
          <t>Jánská</t>
        </is>
      </c>
      <c r="I9911" t="inlineStr">
        <is>
          <t>1460</t>
        </is>
      </c>
      <c r="J9911" t="inlineStr">
        <is>
          <t>NOVÝ BYDŽOV</t>
        </is>
      </c>
      <c r="K9911" t="inlineStr">
        <is>
          <t>Hradec Králové</t>
        </is>
      </c>
      <c r="L9911" t="inlineStr">
        <is>
          <t>RSE</t>
        </is>
      </c>
      <c r="M9911" t="inlineStr">
        <is>
          <t>Jareš Jaroslav</t>
        </is>
      </c>
      <c r="N9911" t="inlineStr">
        <is>
          <t>50.241980</t>
        </is>
      </c>
      <c r="O9911" t="inlineStr">
        <is>
          <t>15.490380</t>
        </is>
      </c>
      <c r="P9911" t="n">
        <v>1012.31</v>
      </c>
    </row>
    <row r="9912">
      <c r="A9912" t="n">
        <v>31201053</v>
      </c>
      <c r="B9912" t="n">
        <v>71201053</v>
      </c>
      <c r="C9912" t="inlineStr">
        <is>
          <t>LI</t>
        </is>
      </c>
      <c r="D9912" t="inlineStr">
        <is>
          <t>ČESKÁ POŠTA</t>
        </is>
      </c>
      <c r="E9912" t="inlineStr">
        <is>
          <t>1POSTA</t>
        </is>
      </c>
      <c r="F9912" t="inlineStr">
        <is>
          <t>P</t>
        </is>
      </c>
      <c r="G9912" t="inlineStr">
        <is>
          <t>Česká pošta - Radovesnice</t>
        </is>
      </c>
      <c r="H9912" t="inlineStr">
        <is>
          <t>Radovesnice II</t>
        </is>
      </c>
      <c r="I9912" t="inlineStr">
        <is>
          <t>215</t>
        </is>
      </c>
      <c r="J9912" t="inlineStr">
        <is>
          <t>RADOVESNICE II</t>
        </is>
      </c>
      <c r="K9912" t="inlineStr">
        <is>
          <t>Kolín</t>
        </is>
      </c>
      <c r="L9912" t="inlineStr">
        <is>
          <t>RSA</t>
        </is>
      </c>
      <c r="M9912" t="inlineStr">
        <is>
          <t>Česnek Miroslav</t>
        </is>
      </c>
      <c r="N9912" t="inlineStr">
        <is>
          <t>50.106060</t>
        </is>
      </c>
      <c r="O9912" t="inlineStr">
        <is>
          <t>15.368457</t>
        </is>
      </c>
      <c r="P9912" t="n">
        <v>1010</v>
      </c>
    </row>
    <row r="9913">
      <c r="A9913" t="n">
        <v>16840210</v>
      </c>
      <c r="B9913" t="n">
        <v>86840210</v>
      </c>
      <c r="C9913" t="inlineStr">
        <is>
          <t>VELKY TERMINAL</t>
        </is>
      </c>
      <c r="D9913" t="inlineStr">
        <is>
          <t>KA PARTNERS</t>
        </is>
      </c>
      <c r="E9913" t="inlineStr">
        <is>
          <t>1FAST</t>
        </is>
      </c>
      <c r="F9913" t="inlineStr">
        <is>
          <t>B</t>
        </is>
      </c>
      <c r="G9913" t="inlineStr">
        <is>
          <t>PLANEO Elektro</t>
        </is>
      </c>
      <c r="H9913" t="inlineStr">
        <is>
          <t>Dobšická</t>
        </is>
      </c>
      <c r="I9913" t="inlineStr">
        <is>
          <t>3675/30</t>
        </is>
      </c>
      <c r="J9913" t="inlineStr">
        <is>
          <t>ZNOJMO</t>
        </is>
      </c>
      <c r="K9913" t="inlineStr">
        <is>
          <t>Znojmo</t>
        </is>
      </c>
      <c r="L9913" t="inlineStr">
        <is>
          <t>RSB</t>
        </is>
      </c>
      <c r="M9913" t="inlineStr">
        <is>
          <t>Koutný Roman</t>
        </is>
      </c>
      <c r="N9913" t="inlineStr">
        <is>
          <t>48.855425</t>
        </is>
      </c>
      <c r="O9913" t="inlineStr">
        <is>
          <t>16.070909</t>
        </is>
      </c>
      <c r="P9913" t="n">
        <v>1009.42</v>
      </c>
    </row>
    <row r="9914">
      <c r="A9914" t="n">
        <v>31201663</v>
      </c>
      <c r="B9914" t="n">
        <v>71201663</v>
      </c>
      <c r="C9914" t="inlineStr">
        <is>
          <t>LI</t>
        </is>
      </c>
      <c r="D9914" t="inlineStr">
        <is>
          <t>IDT</t>
        </is>
      </c>
      <c r="E9914" t="inlineStr">
        <is>
          <t>2POSTAF</t>
        </is>
      </c>
      <c r="F9914" t="inlineStr">
        <is>
          <t>B</t>
        </is>
      </c>
      <c r="G9914" t="inlineStr">
        <is>
          <t>PP Alice Kodetová</t>
        </is>
      </c>
      <c r="H9914" t="inlineStr">
        <is>
          <t>Nám. 9. května</t>
        </is>
      </c>
      <c r="I9914" t="inlineStr">
        <is>
          <t>68</t>
        </is>
      </c>
      <c r="J9914" t="inlineStr">
        <is>
          <t>ONDŘEJOV</t>
        </is>
      </c>
      <c r="K9914" t="inlineStr">
        <is>
          <t>Praha-východ</t>
        </is>
      </c>
      <c r="L9914" t="inlineStr">
        <is>
          <t>RSA</t>
        </is>
      </c>
      <c r="M9914" t="inlineStr">
        <is>
          <t>Myslivec Jan</t>
        </is>
      </c>
      <c r="N9914" t="inlineStr">
        <is>
          <t>49.904468</t>
        </is>
      </c>
      <c r="O9914" t="inlineStr">
        <is>
          <t>14.783377</t>
        </is>
      </c>
      <c r="P9914" t="n">
        <v>1007.69</v>
      </c>
    </row>
    <row r="9915">
      <c r="A9915" t="n">
        <v>31400344</v>
      </c>
      <c r="B9915" t="n">
        <v>71400344</v>
      </c>
      <c r="C9915" t="inlineStr">
        <is>
          <t>LI</t>
        </is>
      </c>
      <c r="D9915" t="inlineStr">
        <is>
          <t>KA PARTNERS</t>
        </is>
      </c>
      <c r="E9915" t="inlineStr">
        <is>
          <t>1CD</t>
        </is>
      </c>
      <c r="F9915" t="inlineStr">
        <is>
          <t>A</t>
        </is>
      </c>
      <c r="G9915" t="inlineStr">
        <is>
          <t>ČD Praha - Zahradní Město</t>
        </is>
      </c>
      <c r="H9915" t="inlineStr">
        <is>
          <t>Průběžná</t>
        </is>
      </c>
      <c r="I9915" t="inlineStr"/>
      <c r="J9915" t="inlineStr">
        <is>
          <t>PRAHA 10 - STRAŠNICE</t>
        </is>
      </c>
      <c r="K9915" t="inlineStr">
        <is>
          <t>Praha</t>
        </is>
      </c>
      <c r="L9915" t="inlineStr">
        <is>
          <t>RSA</t>
        </is>
      </c>
      <c r="M9915" t="inlineStr">
        <is>
          <t>Česnek Miroslav</t>
        </is>
      </c>
      <c r="N9915" t="inlineStr">
        <is>
          <t>50.062145</t>
        </is>
      </c>
      <c r="O9915" t="inlineStr">
        <is>
          <t>14.504030</t>
        </is>
      </c>
      <c r="P9915" t="n">
        <v>1007.69</v>
      </c>
    </row>
    <row r="9916">
      <c r="A9916" t="n">
        <v>31514401</v>
      </c>
      <c r="B9916" t="n">
        <v>71514401</v>
      </c>
      <c r="C9916" t="inlineStr">
        <is>
          <t>SMALL TERMINAL</t>
        </is>
      </c>
      <c r="D9916" t="inlineStr">
        <is>
          <t>IDT</t>
        </is>
      </c>
      <c r="E9916" t="inlineStr">
        <is>
          <t>4OSTATNI</t>
        </is>
      </c>
      <c r="F9916" t="inlineStr">
        <is>
          <t>B</t>
        </is>
      </c>
      <c r="G9916" t="inlineStr">
        <is>
          <t>Anna Procházková - TRAFIKA</t>
        </is>
      </c>
      <c r="H9916" t="inlineStr">
        <is>
          <t>Karla Čapka (stánek)</t>
        </is>
      </c>
      <c r="I9916" t="inlineStr"/>
      <c r="J9916" t="inlineStr">
        <is>
          <t>NYMBURK</t>
        </is>
      </c>
      <c r="K9916" t="inlineStr">
        <is>
          <t>Nymburk</t>
        </is>
      </c>
      <c r="L9916" t="inlineStr">
        <is>
          <t>RSA</t>
        </is>
      </c>
      <c r="M9916" t="inlineStr">
        <is>
          <t>Česnek Miroslav</t>
        </is>
      </c>
      <c r="N9916" t="inlineStr">
        <is>
          <t>50.185376</t>
        </is>
      </c>
      <c r="O9916" t="inlineStr">
        <is>
          <t>15.030384</t>
        </is>
      </c>
      <c r="P9916" t="n">
        <v>1004.23</v>
      </c>
    </row>
    <row r="9917">
      <c r="A9917" t="n">
        <v>12812811</v>
      </c>
      <c r="B9917" t="n">
        <v>82812811</v>
      </c>
      <c r="C9917" t="inlineStr">
        <is>
          <t>VELKY TERMINAL</t>
        </is>
      </c>
      <c r="D9917" t="inlineStr">
        <is>
          <t>KA PARTNERS</t>
        </is>
      </c>
      <c r="E9917" t="inlineStr">
        <is>
          <t>1FAST</t>
        </is>
      </c>
      <c r="F9917" t="inlineStr">
        <is>
          <t>B</t>
        </is>
      </c>
      <c r="G9917" t="inlineStr">
        <is>
          <t>PLANEO Elektro</t>
        </is>
      </c>
      <c r="H9917" t="inlineStr">
        <is>
          <t>Špidrova</t>
        </is>
      </c>
      <c r="I9917" t="inlineStr"/>
      <c r="J9917" t="inlineStr">
        <is>
          <t>VIMPERK - VIMPERK III</t>
        </is>
      </c>
      <c r="K9917" t="inlineStr">
        <is>
          <t>Prachatice</t>
        </is>
      </c>
      <c r="L9917" t="inlineStr">
        <is>
          <t>RSB</t>
        </is>
      </c>
      <c r="M9917" t="inlineStr">
        <is>
          <t>Štolba Jan</t>
        </is>
      </c>
      <c r="N9917" t="inlineStr">
        <is>
          <t>49.054107</t>
        </is>
      </c>
      <c r="O9917" t="inlineStr">
        <is>
          <t>13.794488</t>
        </is>
      </c>
      <c r="P9917" t="n">
        <v>1003.08</v>
      </c>
    </row>
    <row r="9918">
      <c r="A9918" t="n">
        <v>33001929</v>
      </c>
      <c r="B9918" t="n">
        <v>73001929</v>
      </c>
      <c r="C9918" t="inlineStr">
        <is>
          <t>LI</t>
        </is>
      </c>
      <c r="D9918" t="inlineStr">
        <is>
          <t>IDT</t>
        </is>
      </c>
      <c r="E9918" t="inlineStr">
        <is>
          <t>2COOP</t>
        </is>
      </c>
      <c r="F9918" t="inlineStr">
        <is>
          <t>B</t>
        </is>
      </c>
      <c r="G9918" t="inlineStr">
        <is>
          <t>COOP JEDNOTA, spotřební družstvo P l a s y</t>
        </is>
      </c>
      <c r="H9918" t="inlineStr">
        <is>
          <t>Pernarec</t>
        </is>
      </c>
      <c r="I9918" t="inlineStr">
        <is>
          <t>134</t>
        </is>
      </c>
      <c r="J9918" t="inlineStr">
        <is>
          <t>PERNAREC</t>
        </is>
      </c>
      <c r="K9918" t="inlineStr">
        <is>
          <t>Plzeň-sever</t>
        </is>
      </c>
      <c r="L9918" t="inlineStr">
        <is>
          <t>RSC</t>
        </is>
      </c>
      <c r="M9918" t="inlineStr">
        <is>
          <t>Havlíček Vladislav</t>
        </is>
      </c>
      <c r="N9918" t="inlineStr">
        <is>
          <t>49.839044</t>
        </is>
      </c>
      <c r="O9918" t="inlineStr">
        <is>
          <t>13.104440</t>
        </is>
      </c>
      <c r="P9918" t="n">
        <v>1000.38</v>
      </c>
    </row>
    <row r="9919">
      <c r="A9919" t="n">
        <v>31400242</v>
      </c>
      <c r="B9919" t="n">
        <v>71400242</v>
      </c>
      <c r="C9919" t="inlineStr">
        <is>
          <t>LI</t>
        </is>
      </c>
      <c r="D9919" t="inlineStr">
        <is>
          <t>KA PARTNERS</t>
        </is>
      </c>
      <c r="E9919" t="inlineStr">
        <is>
          <t>1CD</t>
        </is>
      </c>
      <c r="F9919" t="inlineStr">
        <is>
          <t>A</t>
        </is>
      </c>
      <c r="G9919" t="inlineStr">
        <is>
          <t>ČD Mělník</t>
        </is>
      </c>
      <c r="H9919" t="inlineStr">
        <is>
          <t>Nádražní</t>
        </is>
      </c>
      <c r="I9919" t="inlineStr">
        <is>
          <t>2004/2</t>
        </is>
      </c>
      <c r="J9919" t="inlineStr">
        <is>
          <t>MĚLNÍK</t>
        </is>
      </c>
      <c r="K9919" t="inlineStr">
        <is>
          <t>Mělník</t>
        </is>
      </c>
      <c r="L9919" t="inlineStr">
        <is>
          <t>RSA</t>
        </is>
      </c>
      <c r="M9919" t="inlineStr">
        <is>
          <t>Vlk Pavel</t>
        </is>
      </c>
      <c r="N9919" t="inlineStr">
        <is>
          <t>50.352770</t>
        </is>
      </c>
      <c r="O9919" t="inlineStr">
        <is>
          <t>14.492220</t>
        </is>
      </c>
      <c r="P9919" t="n">
        <v>1000</v>
      </c>
    </row>
    <row r="9920">
      <c r="A9920" t="n">
        <v>37201192</v>
      </c>
      <c r="B9920" t="n">
        <v>77201192</v>
      </c>
      <c r="C9920" t="inlineStr">
        <is>
          <t>LI</t>
        </is>
      </c>
      <c r="D9920" t="inlineStr">
        <is>
          <t>IDT</t>
        </is>
      </c>
      <c r="E9920" t="inlineStr">
        <is>
          <t>2POSTAF</t>
        </is>
      </c>
      <c r="F9920" t="inlineStr">
        <is>
          <t>B</t>
        </is>
      </c>
      <c r="G9920" t="inlineStr">
        <is>
          <t>PP Obec Albrechtičky</t>
        </is>
      </c>
      <c r="H9920" t="inlineStr">
        <is>
          <t>Albrechtičky</t>
        </is>
      </c>
      <c r="I9920" t="inlineStr">
        <is>
          <t>131</t>
        </is>
      </c>
      <c r="J9920" t="inlineStr">
        <is>
          <t>ALBRECHTIČKY</t>
        </is>
      </c>
      <c r="K9920" t="inlineStr">
        <is>
          <t>Nový Jičín</t>
        </is>
      </c>
      <c r="L9920" t="inlineStr">
        <is>
          <t>RSG</t>
        </is>
      </c>
      <c r="M9920" t="inlineStr">
        <is>
          <t>Herman Petr</t>
        </is>
      </c>
      <c r="N9920" t="inlineStr">
        <is>
          <t>49.700151</t>
        </is>
      </c>
      <c r="O9920" t="inlineStr">
        <is>
          <t>18.094762</t>
        </is>
      </c>
      <c r="P9920" t="n">
        <v>999.23</v>
      </c>
    </row>
    <row r="9921">
      <c r="A9921" t="n">
        <v>35500401</v>
      </c>
      <c r="B9921" t="n">
        <v>75500401</v>
      </c>
      <c r="C9921" t="inlineStr">
        <is>
          <t>SMALL TERMINAL</t>
        </is>
      </c>
      <c r="D9921" t="inlineStr">
        <is>
          <t>IDT</t>
        </is>
      </c>
      <c r="E9921" t="inlineStr">
        <is>
          <t>4OSTATNI</t>
        </is>
      </c>
      <c r="F9921" t="inlineStr">
        <is>
          <t>B</t>
        </is>
      </c>
      <c r="G9921" t="inlineStr">
        <is>
          <t>Huy Tuan Le</t>
        </is>
      </c>
      <c r="H9921" t="inlineStr">
        <is>
          <t>Gagarinova</t>
        </is>
      </c>
      <c r="I9921" t="inlineStr">
        <is>
          <t>844/9</t>
        </is>
      </c>
      <c r="J9921" t="inlineStr">
        <is>
          <t>HRADEC KRÁLOVÉ - SLEZSKÉ PŘEDMĚSTÍ</t>
        </is>
      </c>
      <c r="K9921" t="inlineStr">
        <is>
          <t>Hradec Králové</t>
        </is>
      </c>
      <c r="L9921" t="inlineStr">
        <is>
          <t>RSE</t>
        </is>
      </c>
      <c r="M9921" t="inlineStr">
        <is>
          <t>Jareš Jaroslav</t>
        </is>
      </c>
      <c r="N9921" t="inlineStr">
        <is>
          <t>50.219558</t>
        </is>
      </c>
      <c r="O9921" t="inlineStr">
        <is>
          <t>15.848228</t>
        </is>
      </c>
      <c r="P9921" t="n">
        <v>996.15</v>
      </c>
    </row>
    <row r="9922">
      <c r="A9922" t="n">
        <v>34508801</v>
      </c>
      <c r="B9922" t="n">
        <v>74508801</v>
      </c>
      <c r="C9922" t="inlineStr">
        <is>
          <t>SMALL TERMINAL</t>
        </is>
      </c>
      <c r="D9922" t="inlineStr">
        <is>
          <t>IDT</t>
        </is>
      </c>
      <c r="E9922" t="inlineStr">
        <is>
          <t>4OSTATNI</t>
        </is>
      </c>
      <c r="F9922" t="inlineStr">
        <is>
          <t>B</t>
        </is>
      </c>
      <c r="G9922" t="inlineStr">
        <is>
          <t>Martin Posselt</t>
        </is>
      </c>
      <c r="H9922" t="inlineStr">
        <is>
          <t>tř. T. G. Masaryka</t>
        </is>
      </c>
      <c r="I9922" t="inlineStr">
        <is>
          <t>54</t>
        </is>
      </c>
      <c r="J9922" t="inlineStr">
        <is>
          <t>NOVÝ BOR</t>
        </is>
      </c>
      <c r="K9922" t="inlineStr">
        <is>
          <t>Česká Lípa</t>
        </is>
      </c>
      <c r="L9922" t="inlineStr">
        <is>
          <t>RSD</t>
        </is>
      </c>
      <c r="M9922" t="inlineStr">
        <is>
          <t>Luňáček Jan</t>
        </is>
      </c>
      <c r="N9922" t="inlineStr">
        <is>
          <t>50.758413</t>
        </is>
      </c>
      <c r="O9922" t="inlineStr">
        <is>
          <t>14.555440</t>
        </is>
      </c>
      <c r="P9922" t="n">
        <v>995</v>
      </c>
    </row>
    <row r="9923">
      <c r="A9923" t="n">
        <v>35506101</v>
      </c>
      <c r="B9923" t="n">
        <v>75506101</v>
      </c>
      <c r="C9923" t="inlineStr">
        <is>
          <t>SMALL TERMINAL</t>
        </is>
      </c>
      <c r="D9923" t="inlineStr">
        <is>
          <t>IDT</t>
        </is>
      </c>
      <c r="E9923" t="inlineStr">
        <is>
          <t>4OSTATNI</t>
        </is>
      </c>
      <c r="F9923" t="inlineStr">
        <is>
          <t>B</t>
        </is>
      </c>
      <c r="G9923" t="inlineStr">
        <is>
          <t>Van Chinh Bui</t>
        </is>
      </c>
      <c r="H9923" t="inlineStr">
        <is>
          <t>Morašice</t>
        </is>
      </c>
      <c r="I9923" t="inlineStr">
        <is>
          <t>109</t>
        </is>
      </c>
      <c r="J9923" t="inlineStr">
        <is>
          <t>MORAŠICE</t>
        </is>
      </c>
      <c r="K9923" t="inlineStr">
        <is>
          <t>Svitavy</t>
        </is>
      </c>
      <c r="L9923" t="inlineStr">
        <is>
          <t>RSE</t>
        </is>
      </c>
      <c r="M9923" t="inlineStr">
        <is>
          <t>Rek Lubomír</t>
        </is>
      </c>
      <c r="N9923" t="inlineStr">
        <is>
          <t>49.868410</t>
        </is>
      </c>
      <c r="O9923" t="inlineStr">
        <is>
          <t>16.232634</t>
        </is>
      </c>
      <c r="P9923" t="n">
        <v>995</v>
      </c>
    </row>
    <row r="9924">
      <c r="A9924" t="n">
        <v>13738001</v>
      </c>
      <c r="B9924" t="n">
        <v>83738001</v>
      </c>
      <c r="C9924" t="inlineStr">
        <is>
          <t>VELKY TERMINAL</t>
        </is>
      </c>
      <c r="D9924" t="inlineStr">
        <is>
          <t>IDT</t>
        </is>
      </c>
      <c r="E9924" t="inlineStr">
        <is>
          <t>4OSTATNI</t>
        </is>
      </c>
      <c r="F9924" t="inlineStr">
        <is>
          <t>B</t>
        </is>
      </c>
      <c r="G9924" t="inlineStr">
        <is>
          <t>Thi Ánh Nguyen</t>
        </is>
      </c>
      <c r="H9924" t="inlineStr">
        <is>
          <t>B. Smetany</t>
        </is>
      </c>
      <c r="I9924" t="inlineStr">
        <is>
          <t>1301/38</t>
        </is>
      </c>
      <c r="J9924" t="inlineStr">
        <is>
          <t>KRASLICE</t>
        </is>
      </c>
      <c r="K9924" t="inlineStr">
        <is>
          <t>Sokolov</t>
        </is>
      </c>
      <c r="L9924" t="inlineStr">
        <is>
          <t>RSC</t>
        </is>
      </c>
      <c r="M9924" t="inlineStr">
        <is>
          <t>Beneš Lukáš</t>
        </is>
      </c>
      <c r="N9924" t="inlineStr">
        <is>
          <t>50.337835</t>
        </is>
      </c>
      <c r="O9924" t="inlineStr">
        <is>
          <t>12.501738</t>
        </is>
      </c>
      <c r="P9924" t="n">
        <v>993.85</v>
      </c>
    </row>
    <row r="9925">
      <c r="A9925" t="n">
        <v>17762465</v>
      </c>
      <c r="B9925" t="n">
        <v>87762465</v>
      </c>
      <c r="C9925" t="inlineStr">
        <is>
          <t>VELKY TERMINAL</t>
        </is>
      </c>
      <c r="D9925" t="inlineStr">
        <is>
          <t>KA PARTNERS</t>
        </is>
      </c>
      <c r="E9925" t="inlineStr">
        <is>
          <t>1HRUSKA</t>
        </is>
      </c>
      <c r="F9925" t="inlineStr">
        <is>
          <t>A</t>
        </is>
      </c>
      <c r="G9925" t="inlineStr">
        <is>
          <t>H R U Š K A , spol. s r.o.</t>
        </is>
      </c>
      <c r="H9925" t="inlineStr">
        <is>
          <t>Kroměřížská</t>
        </is>
      </c>
      <c r="I9925" t="inlineStr">
        <is>
          <t>120</t>
        </is>
      </c>
      <c r="J9925" t="inlineStr">
        <is>
          <t>KOJETÍN - KOJETÍN I-MĚSTO</t>
        </is>
      </c>
      <c r="K9925" t="inlineStr">
        <is>
          <t>Přerov</t>
        </is>
      </c>
      <c r="L9925" t="inlineStr">
        <is>
          <t>RSG</t>
        </is>
      </c>
      <c r="M9925" t="inlineStr">
        <is>
          <t>Herman Petr</t>
        </is>
      </c>
      <c r="N9925" t="inlineStr">
        <is>
          <t>49.348891</t>
        </is>
      </c>
      <c r="O9925" t="inlineStr">
        <is>
          <t>17.306714</t>
        </is>
      </c>
      <c r="P9925" t="n">
        <v>993.46</v>
      </c>
    </row>
    <row r="9926">
      <c r="A9926" t="n">
        <v>36523601</v>
      </c>
      <c r="B9926" t="n">
        <v>76523601</v>
      </c>
      <c r="C9926" t="inlineStr">
        <is>
          <t>SMALL TERMINAL</t>
        </is>
      </c>
      <c r="D9926" t="inlineStr">
        <is>
          <t>IDT</t>
        </is>
      </c>
      <c r="E9926" t="inlineStr">
        <is>
          <t>4OSTATNI</t>
        </is>
      </c>
      <c r="F9926" t="inlineStr">
        <is>
          <t>B</t>
        </is>
      </c>
      <c r="G9926" t="inlineStr">
        <is>
          <t>Karla Vahiľová - Cukrárna Stařeč</t>
        </is>
      </c>
      <c r="H9926" t="inlineStr">
        <is>
          <t>Jakubské náměstí</t>
        </is>
      </c>
      <c r="I9926" t="inlineStr">
        <is>
          <t>62</t>
        </is>
      </c>
      <c r="J9926" t="inlineStr">
        <is>
          <t>STAŘEČ</t>
        </is>
      </c>
      <c r="K9926" t="inlineStr">
        <is>
          <t>Třebíč</t>
        </is>
      </c>
      <c r="L9926" t="inlineStr">
        <is>
          <t>RSB</t>
        </is>
      </c>
      <c r="M9926" t="inlineStr">
        <is>
          <t>Hanuš Robert</t>
        </is>
      </c>
      <c r="N9926" t="inlineStr">
        <is>
          <t>49.196390</t>
        </is>
      </c>
      <c r="O9926" t="inlineStr">
        <is>
          <t>15.826450</t>
        </is>
      </c>
      <c r="P9926" t="n">
        <v>992.6900000000001</v>
      </c>
    </row>
    <row r="9927">
      <c r="A9927" t="n">
        <v>36201479</v>
      </c>
      <c r="B9927" t="n">
        <v>76201479</v>
      </c>
      <c r="C9927" t="inlineStr">
        <is>
          <t>LI</t>
        </is>
      </c>
      <c r="D9927" t="inlineStr">
        <is>
          <t>IDT</t>
        </is>
      </c>
      <c r="E9927" t="inlineStr">
        <is>
          <t>2POSTAF</t>
        </is>
      </c>
      <c r="F9927" t="inlineStr">
        <is>
          <t>B</t>
        </is>
      </c>
      <c r="G9927" t="inlineStr">
        <is>
          <t>PP Obec Ruprechtov</t>
        </is>
      </c>
      <c r="H9927" t="inlineStr">
        <is>
          <t>Ruprechtov</t>
        </is>
      </c>
      <c r="I9927" t="inlineStr">
        <is>
          <t>251</t>
        </is>
      </c>
      <c r="J9927" t="inlineStr">
        <is>
          <t>RUPRECHTOV</t>
        </is>
      </c>
      <c r="K9927" t="inlineStr">
        <is>
          <t>Vyškov</t>
        </is>
      </c>
      <c r="L9927" t="inlineStr">
        <is>
          <t>RSE</t>
        </is>
      </c>
      <c r="M9927" t="inlineStr">
        <is>
          <t>Šír Daniel</t>
        </is>
      </c>
      <c r="N9927" t="inlineStr">
        <is>
          <t>49.327493</t>
        </is>
      </c>
      <c r="O9927" t="inlineStr">
        <is>
          <t>16.851288</t>
        </is>
      </c>
      <c r="P9927" t="n">
        <v>991.15</v>
      </c>
    </row>
    <row r="9928">
      <c r="A9928" t="n">
        <v>37200977</v>
      </c>
      <c r="B9928" t="n">
        <v>77200977</v>
      </c>
      <c r="C9928" t="inlineStr">
        <is>
          <t>LI</t>
        </is>
      </c>
      <c r="D9928" t="inlineStr">
        <is>
          <t>ČESKÁ POŠTA</t>
        </is>
      </c>
      <c r="E9928" t="inlineStr">
        <is>
          <t>1POSTA</t>
        </is>
      </c>
      <c r="F9928" t="inlineStr">
        <is>
          <t>P</t>
        </is>
      </c>
      <c r="G9928" t="inlineStr">
        <is>
          <t>Česká pošta - Smilovice u Třince</t>
        </is>
      </c>
      <c r="H9928" t="inlineStr">
        <is>
          <t>Smilovice</t>
        </is>
      </c>
      <c r="I9928" t="inlineStr">
        <is>
          <t>13</t>
        </is>
      </c>
      <c r="J9928" t="inlineStr">
        <is>
          <t>SMILOVICE</t>
        </is>
      </c>
      <c r="K9928" t="inlineStr">
        <is>
          <t>Frýdek-Místek</t>
        </is>
      </c>
      <c r="L9928" t="inlineStr">
        <is>
          <t>RSG</t>
        </is>
      </c>
      <c r="M9928" t="inlineStr">
        <is>
          <t>Herman Michal</t>
        </is>
      </c>
      <c r="N9928" t="inlineStr">
        <is>
          <t>49.661137</t>
        </is>
      </c>
      <c r="O9928" t="inlineStr">
        <is>
          <t>18.571666</t>
        </is>
      </c>
      <c r="P9928" t="n">
        <v>991.15</v>
      </c>
    </row>
    <row r="9929">
      <c r="A9929" t="n">
        <v>13825103</v>
      </c>
      <c r="B9929" t="n">
        <v>83825103</v>
      </c>
      <c r="C9929" t="inlineStr">
        <is>
          <t>VELKY TERMINAL</t>
        </is>
      </c>
      <c r="D9929" t="inlineStr">
        <is>
          <t>IDT</t>
        </is>
      </c>
      <c r="E9929" t="inlineStr">
        <is>
          <t>2POSTAF</t>
        </is>
      </c>
      <c r="F9929" t="inlineStr">
        <is>
          <t>B</t>
        </is>
      </c>
      <c r="G9929" t="inlineStr">
        <is>
          <t>Jana Kateřina Tušková</t>
        </is>
      </c>
      <c r="H9929" t="inlineStr">
        <is>
          <t>Potůčky</t>
        </is>
      </c>
      <c r="I9929" t="inlineStr">
        <is>
          <t>58</t>
        </is>
      </c>
      <c r="J9929" t="inlineStr">
        <is>
          <t>POTŮČKY</t>
        </is>
      </c>
      <c r="K9929" t="inlineStr">
        <is>
          <t>Karlovy Vary</t>
        </is>
      </c>
      <c r="L9929" t="inlineStr">
        <is>
          <t>RSC</t>
        </is>
      </c>
      <c r="M9929" t="inlineStr">
        <is>
          <t>Beneš Lukáš</t>
        </is>
      </c>
      <c r="N9929" t="inlineStr">
        <is>
          <t>50.427978</t>
        </is>
      </c>
      <c r="O9929" t="inlineStr">
        <is>
          <t>12.736716</t>
        </is>
      </c>
      <c r="P9929" t="n">
        <v>990</v>
      </c>
    </row>
    <row r="9930">
      <c r="A9930" t="n">
        <v>33509201</v>
      </c>
      <c r="B9930" t="n">
        <v>73509201</v>
      </c>
      <c r="C9930" t="inlineStr">
        <is>
          <t>SMALL TERMINAL</t>
        </is>
      </c>
      <c r="D9930" t="inlineStr">
        <is>
          <t>IDT</t>
        </is>
      </c>
      <c r="E9930" t="inlineStr">
        <is>
          <t>4OSTATNI</t>
        </is>
      </c>
      <c r="F9930" t="inlineStr">
        <is>
          <t>B</t>
        </is>
      </c>
      <c r="G9930" t="inlineStr">
        <is>
          <t>TEJPOR s.r.o.</t>
        </is>
      </c>
      <c r="H9930" t="inlineStr">
        <is>
          <t>Stavební</t>
        </is>
      </c>
      <c r="I9930" t="inlineStr">
        <is>
          <t>2957/1</t>
        </is>
      </c>
      <c r="J9930" t="inlineStr">
        <is>
          <t>PLZEŇ - JIŽNÍ PŘEDMĚSTÍ</t>
        </is>
      </c>
      <c r="K9930" t="inlineStr">
        <is>
          <t>Plzeň-město</t>
        </is>
      </c>
      <c r="L9930" t="inlineStr">
        <is>
          <t>RSC</t>
        </is>
      </c>
      <c r="M9930" t="inlineStr">
        <is>
          <t>Horejš Vladimír</t>
        </is>
      </c>
      <c r="N9930" t="inlineStr">
        <is>
          <t>49.729220</t>
        </is>
      </c>
      <c r="O9930" t="inlineStr">
        <is>
          <t>13.350912</t>
        </is>
      </c>
      <c r="P9930" t="n">
        <v>987.6900000000001</v>
      </c>
    </row>
    <row r="9931">
      <c r="A9931" t="n">
        <v>35513601</v>
      </c>
      <c r="B9931" t="n">
        <v>75513601</v>
      </c>
      <c r="C9931" t="inlineStr">
        <is>
          <t>SMALL TERMINAL</t>
        </is>
      </c>
      <c r="D9931" t="inlineStr">
        <is>
          <t>IDT</t>
        </is>
      </c>
      <c r="E9931" t="inlineStr">
        <is>
          <t>4OSTATNI</t>
        </is>
      </c>
      <c r="F9931" t="inlineStr">
        <is>
          <t>B</t>
        </is>
      </c>
      <c r="G9931" t="inlineStr">
        <is>
          <t>DANGAK s.r.o.</t>
        </is>
      </c>
      <c r="H9931" t="inlineStr">
        <is>
          <t>náměstí prof. Drahoňovského</t>
        </is>
      </c>
      <c r="I9931" t="inlineStr">
        <is>
          <t>83</t>
        </is>
      </c>
      <c r="J9931" t="inlineStr">
        <is>
          <t>ROVENSKO POD TROSKAMI</t>
        </is>
      </c>
      <c r="K9931" t="inlineStr">
        <is>
          <t>Semily</t>
        </is>
      </c>
      <c r="L9931" t="inlineStr">
        <is>
          <t>RSD</t>
        </is>
      </c>
      <c r="M9931" t="inlineStr">
        <is>
          <t>Luňáček Jan</t>
        </is>
      </c>
      <c r="N9931" t="inlineStr">
        <is>
          <t>50.534706</t>
        </is>
      </c>
      <c r="O9931" t="inlineStr">
        <is>
          <t>15.260186</t>
        </is>
      </c>
      <c r="P9931" t="n">
        <v>987.6900000000001</v>
      </c>
    </row>
    <row r="9932">
      <c r="A9932" t="n">
        <v>36513201</v>
      </c>
      <c r="B9932" t="n">
        <v>76513201</v>
      </c>
      <c r="C9932" t="inlineStr">
        <is>
          <t>SMALL TERMINAL</t>
        </is>
      </c>
      <c r="D9932" t="inlineStr">
        <is>
          <t>IDT</t>
        </is>
      </c>
      <c r="E9932" t="inlineStr">
        <is>
          <t>4OSTATNI</t>
        </is>
      </c>
      <c r="F9932" t="inlineStr">
        <is>
          <t>B</t>
        </is>
      </c>
      <c r="G9932" t="inlineStr">
        <is>
          <t>Minh Thái Tran</t>
        </is>
      </c>
      <c r="H9932" t="inlineStr">
        <is>
          <t>Fanderlíkova</t>
        </is>
      </c>
      <c r="I9932" t="inlineStr">
        <is>
          <t>49/25a</t>
        </is>
      </c>
      <c r="J9932" t="inlineStr">
        <is>
          <t>PROSTĚJOV</t>
        </is>
      </c>
      <c r="K9932" t="inlineStr">
        <is>
          <t>Prostějov</t>
        </is>
      </c>
      <c r="L9932" t="inlineStr">
        <is>
          <t>RSE</t>
        </is>
      </c>
      <c r="M9932" t="inlineStr">
        <is>
          <t>Šír Daniel</t>
        </is>
      </c>
      <c r="N9932" t="inlineStr">
        <is>
          <t>49.475688</t>
        </is>
      </c>
      <c r="O9932" t="inlineStr">
        <is>
          <t>17.102635</t>
        </is>
      </c>
      <c r="P9932" t="n">
        <v>987.6900000000001</v>
      </c>
    </row>
    <row r="9933">
      <c r="A9933" t="n">
        <v>34200757</v>
      </c>
      <c r="B9933" t="n">
        <v>74200757</v>
      </c>
      <c r="C9933" t="inlineStr">
        <is>
          <t>LI</t>
        </is>
      </c>
      <c r="D9933" t="inlineStr">
        <is>
          <t>ČESKÁ POŠTA</t>
        </is>
      </c>
      <c r="E9933" t="inlineStr">
        <is>
          <t>1POSTA</t>
        </is>
      </c>
      <c r="F9933" t="inlineStr">
        <is>
          <t>P</t>
        </is>
      </c>
      <c r="G9933" t="inlineStr">
        <is>
          <t>Česká pošta - Rádlo</t>
        </is>
      </c>
      <c r="H9933" t="inlineStr">
        <is>
          <t>Rádlo</t>
        </is>
      </c>
      <c r="I9933" t="inlineStr">
        <is>
          <t>121</t>
        </is>
      </c>
      <c r="J9933" t="inlineStr">
        <is>
          <t>RÁDLO</t>
        </is>
      </c>
      <c r="K9933" t="inlineStr">
        <is>
          <t>Jablonec nad Nisou</t>
        </is>
      </c>
      <c r="L9933" t="inlineStr">
        <is>
          <t>RSD</t>
        </is>
      </c>
      <c r="M9933" t="inlineStr">
        <is>
          <t>Luňáček Jan</t>
        </is>
      </c>
      <c r="N9933" t="inlineStr">
        <is>
          <t>50.699215</t>
        </is>
      </c>
      <c r="O9933" t="inlineStr">
        <is>
          <t>15.119191</t>
        </is>
      </c>
      <c r="P9933" t="n">
        <v>983.85</v>
      </c>
    </row>
    <row r="9934">
      <c r="A9934" t="n">
        <v>37001308</v>
      </c>
      <c r="B9934" t="n">
        <v>77001308</v>
      </c>
      <c r="C9934" t="inlineStr">
        <is>
          <t>LI</t>
        </is>
      </c>
      <c r="D9934" t="inlineStr">
        <is>
          <t>IDT</t>
        </is>
      </c>
      <c r="E9934" t="inlineStr">
        <is>
          <t>2COOP</t>
        </is>
      </c>
      <c r="F9934" t="inlineStr">
        <is>
          <t>B</t>
        </is>
      </c>
      <c r="G9934" t="inlineStr">
        <is>
          <t>COOP Jednota spotřební družstvo v Uherském Ostrohu</t>
        </is>
      </c>
      <c r="H9934" t="inlineStr">
        <is>
          <t>Špičky</t>
        </is>
      </c>
      <c r="I9934" t="inlineStr">
        <is>
          <t>78</t>
        </is>
      </c>
      <c r="J9934" t="inlineStr">
        <is>
          <t>ŠPIČKY</t>
        </is>
      </c>
      <c r="K9934" t="inlineStr">
        <is>
          <t>Přerov</t>
        </is>
      </c>
      <c r="L9934" t="inlineStr">
        <is>
          <t>RSG</t>
        </is>
      </c>
      <c r="M9934" t="inlineStr">
        <is>
          <t>Herman Petr</t>
        </is>
      </c>
      <c r="N9934" t="inlineStr">
        <is>
          <t>49.550337</t>
        </is>
      </c>
      <c r="O9934" t="inlineStr">
        <is>
          <t>17.807386</t>
        </is>
      </c>
      <c r="P9934" t="n">
        <v>983.08</v>
      </c>
    </row>
    <row r="9935">
      <c r="A9935" t="n">
        <v>36508801</v>
      </c>
      <c r="B9935" t="n">
        <v>76508801</v>
      </c>
      <c r="C9935" t="inlineStr">
        <is>
          <t>SMALL TERMINAL</t>
        </is>
      </c>
      <c r="D9935" t="inlineStr">
        <is>
          <t>IDT</t>
        </is>
      </c>
      <c r="E9935" t="inlineStr">
        <is>
          <t>4OSTATNI</t>
        </is>
      </c>
      <c r="F9935" t="inlineStr">
        <is>
          <t>B</t>
        </is>
      </c>
      <c r="G9935" t="inlineStr">
        <is>
          <t>Thi Khanh Ly Maiová</t>
        </is>
      </c>
      <c r="H9935" t="inlineStr">
        <is>
          <t>Náměstí</t>
        </is>
      </c>
      <c r="I9935" t="inlineStr">
        <is>
          <t>23</t>
        </is>
      </c>
      <c r="J9935" t="inlineStr">
        <is>
          <t>VRANOV NAD DYJÍ</t>
        </is>
      </c>
      <c r="K9935" t="inlineStr">
        <is>
          <t>Znojmo</t>
        </is>
      </c>
      <c r="L9935" t="inlineStr">
        <is>
          <t>RSB</t>
        </is>
      </c>
      <c r="M9935" t="inlineStr">
        <is>
          <t>Koutný Roman</t>
        </is>
      </c>
      <c r="N9935" t="inlineStr">
        <is>
          <t>48.894800</t>
        </is>
      </c>
      <c r="O9935" t="inlineStr">
        <is>
          <t>15.812200</t>
        </is>
      </c>
      <c r="P9935" t="n">
        <v>982.6900000000001</v>
      </c>
    </row>
    <row r="9936">
      <c r="A9936" t="n">
        <v>37400240</v>
      </c>
      <c r="B9936" t="n">
        <v>77400240</v>
      </c>
      <c r="C9936" t="inlineStr">
        <is>
          <t>LI</t>
        </is>
      </c>
      <c r="D9936" t="inlineStr">
        <is>
          <t>KA PARTNERS</t>
        </is>
      </c>
      <c r="E9936" t="inlineStr">
        <is>
          <t>1CD</t>
        </is>
      </c>
      <c r="F9936" t="inlineStr">
        <is>
          <t>A</t>
        </is>
      </c>
      <c r="G9936" t="inlineStr">
        <is>
          <t>ČD Jeseník</t>
        </is>
      </c>
      <c r="H9936" t="inlineStr">
        <is>
          <t>Tyršova</t>
        </is>
      </c>
      <c r="I9936" t="inlineStr">
        <is>
          <t>307/36</t>
        </is>
      </c>
      <c r="J9936" t="inlineStr">
        <is>
          <t>JESENÍK</t>
        </is>
      </c>
      <c r="K9936" t="inlineStr">
        <is>
          <t>Jeseník</t>
        </is>
      </c>
      <c r="L9936" t="inlineStr">
        <is>
          <t>RSG</t>
        </is>
      </c>
      <c r="M9936" t="inlineStr">
        <is>
          <t>Gelnar Ivo</t>
        </is>
      </c>
      <c r="N9936" t="inlineStr">
        <is>
          <t>50.227500</t>
        </is>
      </c>
      <c r="O9936" t="inlineStr">
        <is>
          <t>17.193330</t>
        </is>
      </c>
      <c r="P9936" t="n">
        <v>982.3099999999999</v>
      </c>
    </row>
    <row r="9937">
      <c r="A9937" t="n">
        <v>37201204</v>
      </c>
      <c r="B9937" t="n">
        <v>77201204</v>
      </c>
      <c r="C9937" t="inlineStr">
        <is>
          <t>LI</t>
        </is>
      </c>
      <c r="D9937" t="inlineStr">
        <is>
          <t>IDT</t>
        </is>
      </c>
      <c r="E9937" t="inlineStr">
        <is>
          <t>2POSTAF</t>
        </is>
      </c>
      <c r="F9937" t="inlineStr">
        <is>
          <t>B</t>
        </is>
      </c>
      <c r="G9937" t="inlineStr">
        <is>
          <t>PP Z + M Logistics, spol. s r.o.</t>
        </is>
      </c>
      <c r="H9937" t="inlineStr">
        <is>
          <t>1. máje</t>
        </is>
      </c>
      <c r="I9937" t="inlineStr">
        <is>
          <t>265</t>
        </is>
      </c>
      <c r="J9937" t="inlineStr">
        <is>
          <t>BOHUMÍN - SKŘEČOŇ</t>
        </is>
      </c>
      <c r="K9937" t="inlineStr">
        <is>
          <t>Karviná</t>
        </is>
      </c>
      <c r="L9937" t="inlineStr">
        <is>
          <t>RSG</t>
        </is>
      </c>
      <c r="M9937" t="inlineStr">
        <is>
          <t>Brindžák Michal</t>
        </is>
      </c>
      <c r="N9937" t="inlineStr">
        <is>
          <t>49.903717</t>
        </is>
      </c>
      <c r="O9937" t="inlineStr">
        <is>
          <t>18.378389</t>
        </is>
      </c>
      <c r="P9937" t="n">
        <v>981.15</v>
      </c>
    </row>
    <row r="9938">
      <c r="A9938" t="n">
        <v>35200963</v>
      </c>
      <c r="B9938" t="n">
        <v>75200963</v>
      </c>
      <c r="C9938" t="inlineStr">
        <is>
          <t>LI</t>
        </is>
      </c>
      <c r="D9938" t="inlineStr">
        <is>
          <t>ČESKÁ POŠTA</t>
        </is>
      </c>
      <c r="E9938" t="inlineStr">
        <is>
          <t>1POSTA</t>
        </is>
      </c>
      <c r="F9938" t="inlineStr">
        <is>
          <t>P</t>
        </is>
      </c>
      <c r="G9938" t="inlineStr">
        <is>
          <t>Česká pošta - Přepeře</t>
        </is>
      </c>
      <c r="H9938" t="inlineStr">
        <is>
          <t>Přepeře</t>
        </is>
      </c>
      <c r="I9938" t="inlineStr">
        <is>
          <t>10</t>
        </is>
      </c>
      <c r="J9938" t="inlineStr">
        <is>
          <t>PŘEPEŘE</t>
        </is>
      </c>
      <c r="K9938" t="inlineStr">
        <is>
          <t>Semily</t>
        </is>
      </c>
      <c r="L9938" t="inlineStr">
        <is>
          <t>RSD</t>
        </is>
      </c>
      <c r="M9938" t="inlineStr">
        <is>
          <t>Luňáček Jan</t>
        </is>
      </c>
      <c r="N9938" t="inlineStr">
        <is>
          <t>50.582981</t>
        </is>
      </c>
      <c r="O9938" t="inlineStr">
        <is>
          <t>15.113189</t>
        </is>
      </c>
      <c r="P9938" t="n">
        <v>977.6900000000001</v>
      </c>
    </row>
    <row r="9939">
      <c r="A9939" t="n">
        <v>37201195</v>
      </c>
      <c r="B9939" t="n">
        <v>77201195</v>
      </c>
      <c r="C9939" t="inlineStr">
        <is>
          <t>LI</t>
        </is>
      </c>
      <c r="D9939" t="inlineStr">
        <is>
          <t>IDT</t>
        </is>
      </c>
      <c r="E9939" t="inlineStr">
        <is>
          <t>2POSTAF</t>
        </is>
      </c>
      <c r="F9939" t="inlineStr">
        <is>
          <t>B</t>
        </is>
      </c>
      <c r="G9939" t="inlineStr">
        <is>
          <t>PP Bc. Monika Ruprechtová</t>
        </is>
      </c>
      <c r="H9939" t="inlineStr">
        <is>
          <t>Charváty</t>
        </is>
      </c>
      <c r="I9939" t="inlineStr">
        <is>
          <t>3</t>
        </is>
      </c>
      <c r="J9939" t="inlineStr">
        <is>
          <t>CHARVÁTY</t>
        </is>
      </c>
      <c r="K9939" t="inlineStr">
        <is>
          <t>Olomouc</t>
        </is>
      </c>
      <c r="L9939" t="inlineStr">
        <is>
          <t>RSG</t>
        </is>
      </c>
      <c r="M9939" t="inlineStr">
        <is>
          <t>Dolníček Richard</t>
        </is>
      </c>
      <c r="N9939" t="inlineStr">
        <is>
          <t>49.518904</t>
        </is>
      </c>
      <c r="O9939" t="inlineStr">
        <is>
          <t>17.251659</t>
        </is>
      </c>
      <c r="P9939" t="n">
        <v>976.92</v>
      </c>
    </row>
    <row r="9940">
      <c r="A9940" t="n">
        <v>35511101</v>
      </c>
      <c r="B9940" t="n">
        <v>75511101</v>
      </c>
      <c r="C9940" t="inlineStr">
        <is>
          <t>SMALL TERMINAL</t>
        </is>
      </c>
      <c r="D9940" t="inlineStr">
        <is>
          <t>IDT</t>
        </is>
      </c>
      <c r="E9940" t="inlineStr">
        <is>
          <t>4OSTATNI</t>
        </is>
      </c>
      <c r="F9940" t="inlineStr">
        <is>
          <t>B</t>
        </is>
      </c>
      <c r="G9940" t="inlineStr">
        <is>
          <t>Quang Huy Bui</t>
        </is>
      </c>
      <c r="H9940" t="inlineStr">
        <is>
          <t>Havlíčkova</t>
        </is>
      </c>
      <c r="I9940" t="inlineStr">
        <is>
          <t>223</t>
        </is>
      </c>
      <c r="J9940" t="inlineStr">
        <is>
          <t>NASAVRKY</t>
        </is>
      </c>
      <c r="K9940" t="inlineStr">
        <is>
          <t>Chrudim</t>
        </is>
      </c>
      <c r="L9940" t="inlineStr">
        <is>
          <t>RSE</t>
        </is>
      </c>
      <c r="M9940" t="inlineStr">
        <is>
          <t>Jareš Jaroslav</t>
        </is>
      </c>
      <c r="N9940" t="inlineStr">
        <is>
          <t>49.846796</t>
        </is>
      </c>
      <c r="O9940" t="inlineStr">
        <is>
          <t>15.806008</t>
        </is>
      </c>
      <c r="P9940" t="n">
        <v>975.77</v>
      </c>
    </row>
    <row r="9941">
      <c r="A9941" t="n">
        <v>33200732</v>
      </c>
      <c r="B9941" t="n">
        <v>73200732</v>
      </c>
      <c r="C9941" t="inlineStr">
        <is>
          <t>LI</t>
        </is>
      </c>
      <c r="D9941" t="inlineStr">
        <is>
          <t>ČESKÁ POŠTA</t>
        </is>
      </c>
      <c r="E9941" t="inlineStr">
        <is>
          <t>1POSTA</t>
        </is>
      </c>
      <c r="F9941" t="inlineStr">
        <is>
          <t>P</t>
        </is>
      </c>
      <c r="G9941" t="inlineStr">
        <is>
          <t>Česká pošta - Lestkov</t>
        </is>
      </c>
      <c r="H9941" t="inlineStr">
        <is>
          <t>Lestkov</t>
        </is>
      </c>
      <c r="I9941" t="inlineStr">
        <is>
          <t>210</t>
        </is>
      </c>
      <c r="J9941" t="inlineStr">
        <is>
          <t>LESTKOV</t>
        </is>
      </c>
      <c r="K9941" t="inlineStr">
        <is>
          <t>Tachov</t>
        </is>
      </c>
      <c r="L9941" t="inlineStr">
        <is>
          <t>RSC</t>
        </is>
      </c>
      <c r="M9941" t="inlineStr">
        <is>
          <t>Beneš Lukáš</t>
        </is>
      </c>
      <c r="N9941" t="inlineStr">
        <is>
          <t>49.881735</t>
        </is>
      </c>
      <c r="O9941" t="inlineStr">
        <is>
          <t>12.870497</t>
        </is>
      </c>
      <c r="P9941" t="n">
        <v>974.62</v>
      </c>
    </row>
    <row r="9942">
      <c r="A9942" t="n">
        <v>34400248</v>
      </c>
      <c r="B9942" t="n">
        <v>74400248</v>
      </c>
      <c r="C9942" t="inlineStr">
        <is>
          <t>LI</t>
        </is>
      </c>
      <c r="D9942" t="inlineStr">
        <is>
          <t>KA PARTNERS</t>
        </is>
      </c>
      <c r="E9942" t="inlineStr">
        <is>
          <t>1CD</t>
        </is>
      </c>
      <c r="F9942" t="inlineStr">
        <is>
          <t>A</t>
        </is>
      </c>
      <c r="G9942" t="inlineStr">
        <is>
          <t>ČD Rumburk</t>
        </is>
      </c>
      <c r="H9942" t="inlineStr">
        <is>
          <t>Máchova</t>
        </is>
      </c>
      <c r="I9942" t="inlineStr">
        <is>
          <t>492/30</t>
        </is>
      </c>
      <c r="J9942" t="inlineStr">
        <is>
          <t>RUMBURK</t>
        </is>
      </c>
      <c r="K9942" t="inlineStr">
        <is>
          <t>Děčín</t>
        </is>
      </c>
      <c r="L9942" t="inlineStr">
        <is>
          <t>RSD</t>
        </is>
      </c>
      <c r="M9942" t="inlineStr">
        <is>
          <t>Šticha Milan</t>
        </is>
      </c>
      <c r="N9942" t="inlineStr">
        <is>
          <t>50.956660</t>
        </is>
      </c>
      <c r="O9942" t="inlineStr">
        <is>
          <t>14.549720</t>
        </is>
      </c>
      <c r="P9942" t="n">
        <v>973.08</v>
      </c>
    </row>
    <row r="9943">
      <c r="A9943" t="n">
        <v>31200987</v>
      </c>
      <c r="B9943" t="n">
        <v>71200987</v>
      </c>
      <c r="C9943" t="inlineStr">
        <is>
          <t>LI</t>
        </is>
      </c>
      <c r="D9943" t="inlineStr">
        <is>
          <t>ČESKÁ POŠTA</t>
        </is>
      </c>
      <c r="E9943" t="inlineStr">
        <is>
          <t>1POSTA</t>
        </is>
      </c>
      <c r="F9943" t="inlineStr">
        <is>
          <t>P</t>
        </is>
      </c>
      <c r="G9943" t="inlineStr">
        <is>
          <t>Česká pošta - Olešná u Hořovic</t>
        </is>
      </c>
      <c r="H9943" t="inlineStr">
        <is>
          <t>Olešná</t>
        </is>
      </c>
      <c r="I9943" t="inlineStr">
        <is>
          <t>39</t>
        </is>
      </c>
      <c r="J9943" t="inlineStr">
        <is>
          <t>OLEŠNÁ</t>
        </is>
      </c>
      <c r="K9943" t="inlineStr">
        <is>
          <t>Beroun</t>
        </is>
      </c>
      <c r="L9943" t="inlineStr">
        <is>
          <t>RSC</t>
        </is>
      </c>
      <c r="M9943" t="inlineStr">
        <is>
          <t>Havlíček Vladislav</t>
        </is>
      </c>
      <c r="N9943" t="inlineStr">
        <is>
          <t>49.781767</t>
        </is>
      </c>
      <c r="O9943" t="inlineStr">
        <is>
          <t>13.812592</t>
        </is>
      </c>
      <c r="P9943" t="n">
        <v>972.6900000000001</v>
      </c>
    </row>
    <row r="9944">
      <c r="A9944" t="n">
        <v>37201194</v>
      </c>
      <c r="B9944" t="n">
        <v>77201194</v>
      </c>
      <c r="C9944" t="inlineStr">
        <is>
          <t>LI</t>
        </is>
      </c>
      <c r="D9944" t="inlineStr">
        <is>
          <t>IDT</t>
        </is>
      </c>
      <c r="E9944" t="inlineStr">
        <is>
          <t>2POSTAF</t>
        </is>
      </c>
      <c r="F9944" t="inlineStr">
        <is>
          <t>B</t>
        </is>
      </c>
      <c r="G9944" t="inlineStr">
        <is>
          <t>PP Obec Dolní Lomná</t>
        </is>
      </c>
      <c r="H9944" t="inlineStr">
        <is>
          <t>Dolní Lomná</t>
        </is>
      </c>
      <c r="I9944" t="inlineStr">
        <is>
          <t>164</t>
        </is>
      </c>
      <c r="J9944" t="inlineStr">
        <is>
          <t>DOLNÍ LOMNÁ</t>
        </is>
      </c>
      <c r="K9944" t="inlineStr">
        <is>
          <t>Frýdek-Místek</t>
        </is>
      </c>
      <c r="L9944" t="inlineStr">
        <is>
          <t>RSG</t>
        </is>
      </c>
      <c r="M9944" t="inlineStr">
        <is>
          <t>Herman Michal</t>
        </is>
      </c>
      <c r="N9944" t="inlineStr">
        <is>
          <t>49.547833</t>
        </is>
      </c>
      <c r="O9944" t="inlineStr">
        <is>
          <t>18.705450</t>
        </is>
      </c>
      <c r="P9944" t="n">
        <v>971.92</v>
      </c>
    </row>
    <row r="9945">
      <c r="A9945" t="n">
        <v>35200548</v>
      </c>
      <c r="B9945" t="n">
        <v>75200548</v>
      </c>
      <c r="C9945" t="inlineStr">
        <is>
          <t>LI</t>
        </is>
      </c>
      <c r="D9945" t="inlineStr">
        <is>
          <t>ČESKÁ POŠTA</t>
        </is>
      </c>
      <c r="E9945" t="inlineStr">
        <is>
          <t>1POSTA</t>
        </is>
      </c>
      <c r="F9945" t="inlineStr">
        <is>
          <t>P</t>
        </is>
      </c>
      <c r="G9945" t="inlineStr">
        <is>
          <t>Česká pošta - Černíkovice</t>
        </is>
      </c>
      <c r="H9945" t="inlineStr">
        <is>
          <t>Černíkovice</t>
        </is>
      </c>
      <c r="I9945" t="inlineStr">
        <is>
          <t>141</t>
        </is>
      </c>
      <c r="J9945" t="inlineStr">
        <is>
          <t>ČERNÍKOVICE</t>
        </is>
      </c>
      <c r="K9945" t="inlineStr">
        <is>
          <t>Rychnov nad Kněžnou</t>
        </is>
      </c>
      <c r="L9945" t="inlineStr">
        <is>
          <t>RSE</t>
        </is>
      </c>
      <c r="M9945" t="inlineStr">
        <is>
          <t>Lán Tomáš</t>
        </is>
      </c>
      <c r="N9945" t="inlineStr">
        <is>
          <t>50.187525</t>
        </is>
      </c>
      <c r="O9945" t="inlineStr">
        <is>
          <t>16.203241</t>
        </is>
      </c>
      <c r="P9945" t="n">
        <v>971.54</v>
      </c>
    </row>
    <row r="9946">
      <c r="A9946" t="n">
        <v>37201190</v>
      </c>
      <c r="B9946" t="n">
        <v>77201190</v>
      </c>
      <c r="C9946" t="inlineStr">
        <is>
          <t>LI</t>
        </is>
      </c>
      <c r="D9946" t="inlineStr">
        <is>
          <t>IDT</t>
        </is>
      </c>
      <c r="E9946" t="inlineStr">
        <is>
          <t>2POSTAF</t>
        </is>
      </c>
      <c r="F9946" t="inlineStr">
        <is>
          <t>B</t>
        </is>
      </c>
      <c r="G9946" t="inlineStr">
        <is>
          <t>PP Jana Kubalová</t>
        </is>
      </c>
      <c r="H9946" t="inlineStr">
        <is>
          <t>Písečná</t>
        </is>
      </c>
      <c r="I9946" t="inlineStr">
        <is>
          <t>305</t>
        </is>
      </c>
      <c r="J9946" t="inlineStr">
        <is>
          <t>PÍSEČNÁ</t>
        </is>
      </c>
      <c r="K9946" t="inlineStr">
        <is>
          <t>Jeseník</t>
        </is>
      </c>
      <c r="L9946" t="inlineStr">
        <is>
          <t>RSG</t>
        </is>
      </c>
      <c r="M9946" t="inlineStr">
        <is>
          <t>Gelnar Ivo</t>
        </is>
      </c>
      <c r="N9946" t="inlineStr">
        <is>
          <t>50.273574</t>
        </is>
      </c>
      <c r="O9946" t="inlineStr">
        <is>
          <t>17.254791</t>
        </is>
      </c>
      <c r="P9946" t="n">
        <v>971.15</v>
      </c>
    </row>
    <row r="9947">
      <c r="A9947" t="n">
        <v>17847118</v>
      </c>
      <c r="B9947" t="n">
        <v>87847118</v>
      </c>
      <c r="C9947" t="inlineStr">
        <is>
          <t>VELKY TERMINAL</t>
        </is>
      </c>
      <c r="D9947" t="inlineStr">
        <is>
          <t>KA PARTNERS</t>
        </is>
      </c>
      <c r="E9947" t="inlineStr">
        <is>
          <t>1FAST</t>
        </is>
      </c>
      <c r="F9947" t="inlineStr">
        <is>
          <t>B</t>
        </is>
      </c>
      <c r="G9947" t="inlineStr">
        <is>
          <t>PLANEO Elektro</t>
        </is>
      </c>
      <c r="H9947" t="inlineStr">
        <is>
          <t>Spojovací</t>
        </is>
      </c>
      <c r="I9947" t="inlineStr">
        <is>
          <t>396</t>
        </is>
      </c>
      <c r="J9947" t="inlineStr">
        <is>
          <t>OSTRAVA - PLESNÁ</t>
        </is>
      </c>
      <c r="K9947" t="inlineStr">
        <is>
          <t>Ostrava-město</t>
        </is>
      </c>
      <c r="L9947" t="inlineStr">
        <is>
          <t>RSG</t>
        </is>
      </c>
      <c r="M9947" t="inlineStr">
        <is>
          <t>Herman Petr</t>
        </is>
      </c>
      <c r="N9947" t="inlineStr">
        <is>
          <t>49.849307</t>
        </is>
      </c>
      <c r="O9947" t="inlineStr">
        <is>
          <t>18.145139</t>
        </is>
      </c>
      <c r="P9947" t="n">
        <v>970</v>
      </c>
    </row>
    <row r="9948">
      <c r="A9948" t="n">
        <v>16747109</v>
      </c>
      <c r="B9948" t="n">
        <v>86747109</v>
      </c>
      <c r="C9948" t="inlineStr">
        <is>
          <t>VELKY TERMINAL</t>
        </is>
      </c>
      <c r="D9948" t="inlineStr">
        <is>
          <t>IDT</t>
        </is>
      </c>
      <c r="E9948" t="inlineStr">
        <is>
          <t>1FLOP</t>
        </is>
      </c>
      <c r="F9948" t="inlineStr">
        <is>
          <t>A</t>
        </is>
      </c>
      <c r="G9948" t="inlineStr">
        <is>
          <t>FLOSMAN s.r.o.</t>
        </is>
      </c>
      <c r="H9948" t="inlineStr">
        <is>
          <t>Sehradice</t>
        </is>
      </c>
      <c r="I9948" t="inlineStr">
        <is>
          <t>151</t>
        </is>
      </c>
      <c r="J9948" t="inlineStr">
        <is>
          <t>SEHRADICE</t>
        </is>
      </c>
      <c r="K9948" t="inlineStr">
        <is>
          <t>Zlín</t>
        </is>
      </c>
      <c r="L9948" t="inlineStr">
        <is>
          <t>RSE</t>
        </is>
      </c>
      <c r="M9948" t="inlineStr">
        <is>
          <t>Modlitba Jakub</t>
        </is>
      </c>
      <c r="N9948" t="inlineStr">
        <is>
          <t>49.145228</t>
        </is>
      </c>
      <c r="O9948" t="inlineStr">
        <is>
          <t>17.828146</t>
        </is>
      </c>
      <c r="P9948" t="n">
        <v>968.27</v>
      </c>
    </row>
    <row r="9949">
      <c r="A9949" t="n">
        <v>16739263</v>
      </c>
      <c r="B9949" t="n">
        <v>86739263</v>
      </c>
      <c r="C9949" t="inlineStr">
        <is>
          <t>VELKY TERMINAL</t>
        </is>
      </c>
      <c r="D9949" t="inlineStr">
        <is>
          <t>KA PARTNERS</t>
        </is>
      </c>
      <c r="E9949" t="inlineStr">
        <is>
          <t>1HRUSKA</t>
        </is>
      </c>
      <c r="F9949" t="inlineStr">
        <is>
          <t>A</t>
        </is>
      </c>
      <c r="G9949" t="inlineStr">
        <is>
          <t>H R U Š K A , spol. s r.o.</t>
        </is>
      </c>
      <c r="H9949" t="inlineStr">
        <is>
          <t>Přerovská</t>
        </is>
      </c>
      <c r="I9949" t="inlineStr">
        <is>
          <t>38</t>
        </is>
      </c>
      <c r="J9949" t="inlineStr">
        <is>
          <t>BYSTŘICE POD HOSTÝNEM</t>
        </is>
      </c>
      <c r="K9949" t="inlineStr">
        <is>
          <t>Kroměříž</t>
        </is>
      </c>
      <c r="L9949" t="inlineStr">
        <is>
          <t>RSE</t>
        </is>
      </c>
      <c r="M9949" t="inlineStr">
        <is>
          <t>Modlitba Jakub</t>
        </is>
      </c>
      <c r="N9949" t="inlineStr">
        <is>
          <t>49.399954</t>
        </is>
      </c>
      <c r="O9949" t="inlineStr">
        <is>
          <t>17.665789</t>
        </is>
      </c>
      <c r="P9949" t="n">
        <v>968.08</v>
      </c>
    </row>
    <row r="9950">
      <c r="A9950" t="n">
        <v>33001395</v>
      </c>
      <c r="B9950" t="n">
        <v>73001395</v>
      </c>
      <c r="C9950" t="inlineStr">
        <is>
          <t>LI</t>
        </is>
      </c>
      <c r="D9950" t="inlineStr">
        <is>
          <t>IDT</t>
        </is>
      </c>
      <c r="E9950" t="inlineStr">
        <is>
          <t>2COOP</t>
        </is>
      </c>
      <c r="F9950" t="inlineStr">
        <is>
          <t>B</t>
        </is>
      </c>
      <c r="G9950" t="inlineStr">
        <is>
          <t>COOP Plzeň, družstvo</t>
        </is>
      </c>
      <c r="H9950" t="inlineStr">
        <is>
          <t>Lipnice</t>
        </is>
      </c>
      <c r="I9950" t="inlineStr">
        <is>
          <t>145</t>
        </is>
      </c>
      <c r="J9950" t="inlineStr">
        <is>
          <t>SPÁLENÉ POŘÍČÍ - LIPNICE</t>
        </is>
      </c>
      <c r="K9950" t="inlineStr">
        <is>
          <t>Plzeň-jih</t>
        </is>
      </c>
      <c r="L9950" t="inlineStr">
        <is>
          <t>RSC</t>
        </is>
      </c>
      <c r="M9950" t="inlineStr">
        <is>
          <t>Havlíček Vladislav</t>
        </is>
      </c>
      <c r="N9950" t="inlineStr">
        <is>
          <t>49.643911</t>
        </is>
      </c>
      <c r="O9950" t="inlineStr">
        <is>
          <t>13.608760</t>
        </is>
      </c>
      <c r="P9950" t="n">
        <v>965.38</v>
      </c>
    </row>
    <row r="9951">
      <c r="A9951" t="n">
        <v>35201045</v>
      </c>
      <c r="B9951" t="n">
        <v>75201045</v>
      </c>
      <c r="C9951" t="inlineStr">
        <is>
          <t>LI</t>
        </is>
      </c>
      <c r="D9951" t="inlineStr">
        <is>
          <t>IDT</t>
        </is>
      </c>
      <c r="E9951" t="inlineStr">
        <is>
          <t>2POSTAF</t>
        </is>
      </c>
      <c r="F9951" t="inlineStr">
        <is>
          <t>B</t>
        </is>
      </c>
      <c r="G9951" t="inlineStr">
        <is>
          <t>PP Karel Theer</t>
        </is>
      </c>
      <c r="H9951" t="inlineStr">
        <is>
          <t>Dr. Vojtěcha</t>
        </is>
      </c>
      <c r="I9951" t="inlineStr">
        <is>
          <t>142</t>
        </is>
      </c>
      <c r="J9951" t="inlineStr">
        <is>
          <t>SKŘIVANY</t>
        </is>
      </c>
      <c r="K9951" t="inlineStr">
        <is>
          <t>Hradec Králové</t>
        </is>
      </c>
      <c r="L9951" t="inlineStr">
        <is>
          <t>RSE</t>
        </is>
      </c>
      <c r="M9951" t="inlineStr">
        <is>
          <t>Jareš Jaroslav</t>
        </is>
      </c>
      <c r="N9951" t="inlineStr">
        <is>
          <t>50.266538</t>
        </is>
      </c>
      <c r="O9951" t="inlineStr">
        <is>
          <t>15.499238</t>
        </is>
      </c>
      <c r="P9951" t="n">
        <v>965</v>
      </c>
    </row>
    <row r="9952">
      <c r="A9952" t="n">
        <v>36200840</v>
      </c>
      <c r="B9952" t="n">
        <v>76200840</v>
      </c>
      <c r="C9952" t="inlineStr">
        <is>
          <t>LI</t>
        </is>
      </c>
      <c r="D9952" t="inlineStr">
        <is>
          <t>ČESKÁ POŠTA</t>
        </is>
      </c>
      <c r="E9952" t="inlineStr">
        <is>
          <t>1POSTA</t>
        </is>
      </c>
      <c r="F9952" t="inlineStr">
        <is>
          <t>P</t>
        </is>
      </c>
      <c r="G9952" t="inlineStr">
        <is>
          <t>Česká pošta - Ostrožská Lhota</t>
        </is>
      </c>
      <c r="H9952" t="inlineStr">
        <is>
          <t>Ostrožská Lhota</t>
        </is>
      </c>
      <c r="I9952" t="inlineStr">
        <is>
          <t>67</t>
        </is>
      </c>
      <c r="J9952" t="inlineStr">
        <is>
          <t>OSTROŽSKÁ LHOTA</t>
        </is>
      </c>
      <c r="K9952" t="inlineStr">
        <is>
          <t>Uherské Hradiště</t>
        </is>
      </c>
      <c r="L9952" t="inlineStr">
        <is>
          <t>RSE</t>
        </is>
      </c>
      <c r="M9952" t="inlineStr">
        <is>
          <t>Modlitba Jakub</t>
        </is>
      </c>
      <c r="N9952" t="inlineStr">
        <is>
          <t>48.975402</t>
        </is>
      </c>
      <c r="O9952" t="inlineStr">
        <is>
          <t>17.471994</t>
        </is>
      </c>
      <c r="P9952" t="n">
        <v>964.62</v>
      </c>
    </row>
    <row r="9953">
      <c r="A9953" t="n">
        <v>31201111</v>
      </c>
      <c r="B9953" t="n">
        <v>71201111</v>
      </c>
      <c r="C9953" t="inlineStr">
        <is>
          <t>LI</t>
        </is>
      </c>
      <c r="D9953" t="inlineStr">
        <is>
          <t>ČESKÁ POŠTA</t>
        </is>
      </c>
      <c r="E9953" t="inlineStr">
        <is>
          <t>1POSTA</t>
        </is>
      </c>
      <c r="F9953" t="inlineStr">
        <is>
          <t>P</t>
        </is>
      </c>
      <c r="G9953" t="inlineStr">
        <is>
          <t>Česká pošta - Žďár u Mnichova Hradiště</t>
        </is>
      </c>
      <c r="H9953" t="inlineStr">
        <is>
          <t>Žďár</t>
        </is>
      </c>
      <c r="I9953" t="inlineStr">
        <is>
          <t>20</t>
        </is>
      </c>
      <c r="J9953" t="inlineStr">
        <is>
          <t>ŽĎÁR</t>
        </is>
      </c>
      <c r="K9953" t="inlineStr">
        <is>
          <t>Mladá Boleslav</t>
        </is>
      </c>
      <c r="L9953" t="inlineStr">
        <is>
          <t>RSA</t>
        </is>
      </c>
      <c r="M9953" t="inlineStr">
        <is>
          <t>Vlk Pavel</t>
        </is>
      </c>
      <c r="N9953" t="inlineStr">
        <is>
          <t>50.543064</t>
        </is>
      </c>
      <c r="O9953" t="inlineStr">
        <is>
          <t>15.083431</t>
        </is>
      </c>
      <c r="P9953" t="n">
        <v>964.23</v>
      </c>
    </row>
    <row r="9954">
      <c r="A9954" t="n">
        <v>37508501</v>
      </c>
      <c r="B9954" t="n">
        <v>77508501</v>
      </c>
      <c r="C9954" t="inlineStr">
        <is>
          <t>SMALL TERMINAL</t>
        </is>
      </c>
      <c r="D9954" t="inlineStr">
        <is>
          <t>IDT</t>
        </is>
      </c>
      <c r="E9954" t="inlineStr">
        <is>
          <t>4OSTATNI</t>
        </is>
      </c>
      <c r="F9954" t="inlineStr">
        <is>
          <t>B</t>
        </is>
      </c>
      <c r="G9954" t="inlineStr">
        <is>
          <t>Hotel Fojtů s.r.o.</t>
        </is>
      </c>
      <c r="H9954" t="inlineStr">
        <is>
          <t>nám. 1. máje</t>
        </is>
      </c>
      <c r="I9954" t="inlineStr">
        <is>
          <t>1419/1</t>
        </is>
      </c>
      <c r="J9954" t="inlineStr">
        <is>
          <t>BRUNTÁL</t>
        </is>
      </c>
      <c r="K9954" t="inlineStr">
        <is>
          <t>Bruntál</t>
        </is>
      </c>
      <c r="L9954" t="inlineStr">
        <is>
          <t>RSG</t>
        </is>
      </c>
      <c r="M9954" t="inlineStr">
        <is>
          <t>Brindžák Michal</t>
        </is>
      </c>
      <c r="N9954" t="inlineStr">
        <is>
          <t>49.990318</t>
        </is>
      </c>
      <c r="O9954" t="inlineStr">
        <is>
          <t>17.456617</t>
        </is>
      </c>
      <c r="P9954" t="n">
        <v>961.92</v>
      </c>
    </row>
    <row r="9955">
      <c r="A9955" t="n">
        <v>31509001</v>
      </c>
      <c r="B9955" t="n">
        <v>71509001</v>
      </c>
      <c r="C9955" t="inlineStr">
        <is>
          <t>SMALL TERMINAL</t>
        </is>
      </c>
      <c r="D9955" t="inlineStr">
        <is>
          <t>IDT</t>
        </is>
      </c>
      <c r="E9955" t="inlineStr">
        <is>
          <t>4OSTATNI</t>
        </is>
      </c>
      <c r="F9955" t="inlineStr">
        <is>
          <t>B</t>
        </is>
      </c>
      <c r="G9955" t="inlineStr">
        <is>
          <t>Tuan Anh Đao</t>
        </is>
      </c>
      <c r="H9955" t="inlineStr">
        <is>
          <t>Kouřimská</t>
        </is>
      </c>
      <c r="I9955" t="inlineStr">
        <is>
          <t>86</t>
        </is>
      </c>
      <c r="J9955" t="inlineStr">
        <is>
          <t>TATCE</t>
        </is>
      </c>
      <c r="K9955" t="inlineStr">
        <is>
          <t>Kolín</t>
        </is>
      </c>
      <c r="L9955" t="inlineStr">
        <is>
          <t>RSA</t>
        </is>
      </c>
      <c r="M9955" t="inlineStr">
        <is>
          <t>Česnek Miroslav</t>
        </is>
      </c>
      <c r="N9955" t="inlineStr">
        <is>
          <t>50.090501</t>
        </is>
      </c>
      <c r="O9955" t="inlineStr">
        <is>
          <t>14.977168</t>
        </is>
      </c>
      <c r="P9955" t="n">
        <v>961.54</v>
      </c>
    </row>
    <row r="9956">
      <c r="A9956" t="n">
        <v>34513601</v>
      </c>
      <c r="B9956" t="n">
        <v>74513601</v>
      </c>
      <c r="C9956" t="inlineStr">
        <is>
          <t>SMALL TERMINAL</t>
        </is>
      </c>
      <c r="D9956" t="inlineStr">
        <is>
          <t>IDT</t>
        </is>
      </c>
      <c r="E9956" t="inlineStr">
        <is>
          <t>4OSTATNI</t>
        </is>
      </c>
      <c r="F9956" t="inlineStr">
        <is>
          <t>B</t>
        </is>
      </c>
      <c r="G9956" t="inlineStr">
        <is>
          <t>Thi Cúc Vu</t>
        </is>
      </c>
      <c r="H9956" t="inlineStr">
        <is>
          <t>Budovatelská</t>
        </is>
      </c>
      <c r="I9956" t="inlineStr">
        <is>
          <t>645</t>
        </is>
      </c>
      <c r="J9956" t="inlineStr">
        <is>
          <t>KLÁŠTEREC NAD OHŘÍ</t>
        </is>
      </c>
      <c r="K9956" t="inlineStr">
        <is>
          <t>Chomutov</t>
        </is>
      </c>
      <c r="L9956" t="inlineStr">
        <is>
          <t>RSD</t>
        </is>
      </c>
      <c r="M9956" t="inlineStr">
        <is>
          <t>Neubert Jaroslav</t>
        </is>
      </c>
      <c r="N9956" t="inlineStr">
        <is>
          <t>50.388077</t>
        </is>
      </c>
      <c r="O9956" t="inlineStr">
        <is>
          <t>13.175819</t>
        </is>
      </c>
      <c r="P9956" t="n">
        <v>961.54</v>
      </c>
    </row>
    <row r="9957">
      <c r="A9957" t="n">
        <v>33505601</v>
      </c>
      <c r="B9957" t="n">
        <v>73505601</v>
      </c>
      <c r="C9957" t="inlineStr">
        <is>
          <t>SMALL TERMINAL</t>
        </is>
      </c>
      <c r="D9957" t="inlineStr">
        <is>
          <t>IDT</t>
        </is>
      </c>
      <c r="E9957" t="inlineStr">
        <is>
          <t>4OSTATNI</t>
        </is>
      </c>
      <c r="F9957" t="inlineStr">
        <is>
          <t>B</t>
        </is>
      </c>
      <c r="G9957" t="inlineStr">
        <is>
          <t>Manh Cuong Nguyen</t>
        </is>
      </c>
      <c r="H9957" t="inlineStr">
        <is>
          <t>Sportovní</t>
        </is>
      </c>
      <c r="I9957" t="inlineStr">
        <is>
          <t>138/6</t>
        </is>
      </c>
      <c r="J9957" t="inlineStr">
        <is>
          <t>LOKET</t>
        </is>
      </c>
      <c r="K9957" t="inlineStr">
        <is>
          <t>Sokolov</t>
        </is>
      </c>
      <c r="L9957" t="inlineStr">
        <is>
          <t>RSC</t>
        </is>
      </c>
      <c r="M9957" t="inlineStr">
        <is>
          <t>Beneš Lukáš</t>
        </is>
      </c>
      <c r="N9957" t="inlineStr">
        <is>
          <t>50.190695</t>
        </is>
      </c>
      <c r="O9957" t="inlineStr">
        <is>
          <t>12.745375</t>
        </is>
      </c>
      <c r="P9957" t="n">
        <v>960.38</v>
      </c>
    </row>
    <row r="9958">
      <c r="A9958" t="n">
        <v>37400306</v>
      </c>
      <c r="B9958" t="n">
        <v>77400306</v>
      </c>
      <c r="C9958" t="inlineStr">
        <is>
          <t>LI</t>
        </is>
      </c>
      <c r="D9958" t="inlineStr">
        <is>
          <t>KA PARTNERS</t>
        </is>
      </c>
      <c r="E9958" t="inlineStr">
        <is>
          <t>1CD</t>
        </is>
      </c>
      <c r="F9958" t="inlineStr">
        <is>
          <t>A</t>
        </is>
      </c>
      <c r="G9958" t="inlineStr">
        <is>
          <t>ČD Příbor</t>
        </is>
      </c>
      <c r="H9958" t="inlineStr">
        <is>
          <t>Frenštátská</t>
        </is>
      </c>
      <c r="I9958" t="inlineStr">
        <is>
          <t>478</t>
        </is>
      </c>
      <c r="J9958" t="inlineStr">
        <is>
          <t>PŘÍBOR</t>
        </is>
      </c>
      <c r="K9958" t="inlineStr">
        <is>
          <t>Nový Jičín</t>
        </is>
      </c>
      <c r="L9958" t="inlineStr">
        <is>
          <t>RSG</t>
        </is>
      </c>
      <c r="M9958" t="inlineStr">
        <is>
          <t>Herman Petr</t>
        </is>
      </c>
      <c r="N9958" t="inlineStr">
        <is>
          <t>49.635830</t>
        </is>
      </c>
      <c r="O9958" t="inlineStr">
        <is>
          <t>18.142220</t>
        </is>
      </c>
      <c r="P9958" t="n">
        <v>959.62</v>
      </c>
    </row>
    <row r="9959">
      <c r="A9959" t="n">
        <v>33508404</v>
      </c>
      <c r="B9959" t="n">
        <v>73508404</v>
      </c>
      <c r="C9959" t="inlineStr">
        <is>
          <t>SMALL TERMINAL</t>
        </is>
      </c>
      <c r="D9959" t="inlineStr">
        <is>
          <t>IDT</t>
        </is>
      </c>
      <c r="E9959" t="inlineStr">
        <is>
          <t>3F1GAS</t>
        </is>
      </c>
      <c r="F9959" t="inlineStr">
        <is>
          <t>B</t>
        </is>
      </c>
      <c r="G9959" t="inlineStr">
        <is>
          <t>TOP TANK s.r.o.</t>
        </is>
      </c>
      <c r="H9959" t="inlineStr">
        <is>
          <t>Rozvadov</t>
        </is>
      </c>
      <c r="I9959" t="inlineStr">
        <is>
          <t>257</t>
        </is>
      </c>
      <c r="J9959" t="inlineStr">
        <is>
          <t>ROZVADOV</t>
        </is>
      </c>
      <c r="K9959" t="inlineStr">
        <is>
          <t>Tachov</t>
        </is>
      </c>
      <c r="L9959" t="inlineStr">
        <is>
          <t>RSC</t>
        </is>
      </c>
      <c r="M9959" t="inlineStr">
        <is>
          <t>Horejš Vladimír</t>
        </is>
      </c>
      <c r="N9959" t="inlineStr">
        <is>
          <t>49.643736</t>
        </is>
      </c>
      <c r="O9959" t="inlineStr">
        <is>
          <t>12.529142</t>
        </is>
      </c>
      <c r="P9959" t="n">
        <v>959.23</v>
      </c>
    </row>
    <row r="9960">
      <c r="A9960" t="n">
        <v>36201491</v>
      </c>
      <c r="B9960" t="n">
        <v>76201491</v>
      </c>
      <c r="C9960" t="inlineStr">
        <is>
          <t>LI</t>
        </is>
      </c>
      <c r="D9960" t="inlineStr">
        <is>
          <t>IDT</t>
        </is>
      </c>
      <c r="E9960" t="inlineStr">
        <is>
          <t>2POSTAF</t>
        </is>
      </c>
      <c r="F9960" t="inlineStr">
        <is>
          <t>B</t>
        </is>
      </c>
      <c r="G9960" t="inlineStr">
        <is>
          <t>PP Alena Bukáčková</t>
        </is>
      </c>
      <c r="H9960" t="inlineStr">
        <is>
          <t>Fryšava pod Žákovou horou</t>
        </is>
      </c>
      <c r="I9960" t="inlineStr"/>
      <c r="J9960" t="inlineStr">
        <is>
          <t>FRYŠAVA POD ŽÁKOVOU HOROU</t>
        </is>
      </c>
      <c r="K9960" t="inlineStr">
        <is>
          <t>Žďár nad Sázavou</t>
        </is>
      </c>
      <c r="L9960" t="inlineStr">
        <is>
          <t>RSE</t>
        </is>
      </c>
      <c r="M9960" t="inlineStr">
        <is>
          <t>Rek Lubomír</t>
        </is>
      </c>
      <c r="N9960" t="inlineStr">
        <is>
          <t>49.630302</t>
        </is>
      </c>
      <c r="O9960" t="inlineStr">
        <is>
          <t>16.042267</t>
        </is>
      </c>
      <c r="P9960" t="n">
        <v>958.85</v>
      </c>
    </row>
    <row r="9961">
      <c r="A9961" t="n">
        <v>37518501</v>
      </c>
      <c r="B9961" t="n">
        <v>77518501</v>
      </c>
      <c r="C9961" t="inlineStr">
        <is>
          <t>SMALL TERMINAL</t>
        </is>
      </c>
      <c r="D9961" t="inlineStr">
        <is>
          <t>IDT</t>
        </is>
      </c>
      <c r="E9961" t="inlineStr">
        <is>
          <t>4OSTATNI</t>
        </is>
      </c>
      <c r="F9961" t="inlineStr">
        <is>
          <t>B</t>
        </is>
      </c>
      <c r="G9961" t="inlineStr">
        <is>
          <t>Done servis s.r.o.</t>
        </is>
      </c>
      <c r="H9961" t="inlineStr">
        <is>
          <t>Hálkova</t>
        </is>
      </c>
      <c r="I9961" t="inlineStr">
        <is>
          <t>171/2</t>
        </is>
      </c>
      <c r="J9961" t="inlineStr">
        <is>
          <t>OLOMOUC - HODOLANY</t>
        </is>
      </c>
      <c r="K9961" t="inlineStr">
        <is>
          <t>Olomouc</t>
        </is>
      </c>
      <c r="L9961" t="inlineStr">
        <is>
          <t>RSG</t>
        </is>
      </c>
      <c r="M9961" t="inlineStr">
        <is>
          <t>Dolníček Richard</t>
        </is>
      </c>
      <c r="N9961" t="inlineStr">
        <is>
          <t>49.590972</t>
        </is>
      </c>
      <c r="O9961" t="inlineStr">
        <is>
          <t>17.273512</t>
        </is>
      </c>
      <c r="P9961" t="n">
        <v>958.85</v>
      </c>
    </row>
    <row r="9962">
      <c r="A9962" t="n">
        <v>34510501</v>
      </c>
      <c r="B9962" t="n">
        <v>74510501</v>
      </c>
      <c r="C9962" t="inlineStr">
        <is>
          <t>SMALL TERMINAL</t>
        </is>
      </c>
      <c r="D9962" t="inlineStr">
        <is>
          <t>IDT</t>
        </is>
      </c>
      <c r="E9962" t="inlineStr">
        <is>
          <t>4OSTATNI</t>
        </is>
      </c>
      <c r="F9962" t="inlineStr">
        <is>
          <t>B</t>
        </is>
      </c>
      <c r="G9962" t="inlineStr">
        <is>
          <t>Phuong Nhung Hoang</t>
        </is>
      </c>
      <c r="H9962" t="inlineStr">
        <is>
          <t>Tržní</t>
        </is>
      </c>
      <c r="I9962" t="inlineStr">
        <is>
          <t>393</t>
        </is>
      </c>
      <c r="J9962" t="inlineStr">
        <is>
          <t>LITVÍNOV - HORNÍ LITVÍNOV</t>
        </is>
      </c>
      <c r="K9962" t="inlineStr">
        <is>
          <t>Most</t>
        </is>
      </c>
      <c r="L9962" t="inlineStr">
        <is>
          <t>RSD</t>
        </is>
      </c>
      <c r="M9962" t="inlineStr">
        <is>
          <t>Neubert Jaroslav</t>
        </is>
      </c>
      <c r="N9962" t="inlineStr">
        <is>
          <t>50.596956</t>
        </is>
      </c>
      <c r="O9962" t="inlineStr">
        <is>
          <t>13.615671</t>
        </is>
      </c>
      <c r="P9962" t="n">
        <v>956.92</v>
      </c>
    </row>
    <row r="9963">
      <c r="A9963" t="n">
        <v>36400298</v>
      </c>
      <c r="B9963" t="n">
        <v>76400298</v>
      </c>
      <c r="C9963" t="inlineStr">
        <is>
          <t>LI</t>
        </is>
      </c>
      <c r="D9963" t="inlineStr">
        <is>
          <t>KA PARTNERS</t>
        </is>
      </c>
      <c r="E9963" t="inlineStr">
        <is>
          <t>1CD</t>
        </is>
      </c>
      <c r="F9963" t="inlineStr">
        <is>
          <t>A</t>
        </is>
      </c>
      <c r="G9963" t="inlineStr">
        <is>
          <t>ČD Třebíč</t>
        </is>
      </c>
      <c r="H9963" t="inlineStr">
        <is>
          <t>Nádražní</t>
        </is>
      </c>
      <c r="I9963" t="inlineStr">
        <is>
          <t>142/18</t>
        </is>
      </c>
      <c r="J9963" t="inlineStr">
        <is>
          <t>TŘEBÍČ - HORKA-DOMKY</t>
        </is>
      </c>
      <c r="K9963" t="inlineStr">
        <is>
          <t>Třebíč</t>
        </is>
      </c>
      <c r="L9963" t="inlineStr">
        <is>
          <t>RSB</t>
        </is>
      </c>
      <c r="M9963" t="inlineStr">
        <is>
          <t>Hanuš Robert</t>
        </is>
      </c>
      <c r="N9963" t="inlineStr">
        <is>
          <t>49.211380</t>
        </is>
      </c>
      <c r="O9963" t="inlineStr">
        <is>
          <t>15.883880</t>
        </is>
      </c>
      <c r="P9963" t="n">
        <v>956.15</v>
      </c>
    </row>
    <row r="9964">
      <c r="A9964" t="n">
        <v>36400309</v>
      </c>
      <c r="B9964" t="n">
        <v>76400309</v>
      </c>
      <c r="C9964" t="inlineStr">
        <is>
          <t>LI</t>
        </is>
      </c>
      <c r="D9964" t="inlineStr">
        <is>
          <t>KA PARTNERS</t>
        </is>
      </c>
      <c r="E9964" t="inlineStr">
        <is>
          <t>1CD</t>
        </is>
      </c>
      <c r="F9964" t="inlineStr">
        <is>
          <t>A</t>
        </is>
      </c>
      <c r="G9964" t="inlineStr">
        <is>
          <t>ČD Veselí n.M.</t>
        </is>
      </c>
      <c r="H9964" t="inlineStr">
        <is>
          <t>Národních mučedníků</t>
        </is>
      </c>
      <c r="I9964" t="inlineStr">
        <is>
          <t>700</t>
        </is>
      </c>
      <c r="J9964" t="inlineStr">
        <is>
          <t>VESELÍ NAD MORAVOU</t>
        </is>
      </c>
      <c r="K9964" t="inlineStr">
        <is>
          <t>Hodonín</t>
        </is>
      </c>
      <c r="L9964" t="inlineStr">
        <is>
          <t>RSB</t>
        </is>
      </c>
      <c r="M9964" t="inlineStr">
        <is>
          <t>Petlach Lubomír</t>
        </is>
      </c>
      <c r="N9964" t="inlineStr">
        <is>
          <t>48.948610</t>
        </is>
      </c>
      <c r="O9964" t="inlineStr">
        <is>
          <t>17.382220</t>
        </is>
      </c>
      <c r="P9964" t="n">
        <v>955.77</v>
      </c>
    </row>
    <row r="9965">
      <c r="A9965" t="n">
        <v>36524001</v>
      </c>
      <c r="B9965" t="n">
        <v>76524001</v>
      </c>
      <c r="C9965" t="inlineStr">
        <is>
          <t>SMALL TERMINAL</t>
        </is>
      </c>
      <c r="D9965" t="inlineStr">
        <is>
          <t>IDT</t>
        </is>
      </c>
      <c r="E9965" t="inlineStr">
        <is>
          <t>4OSTATNI</t>
        </is>
      </c>
      <c r="F9965" t="inlineStr">
        <is>
          <t>B</t>
        </is>
      </c>
      <c r="G9965" t="inlineStr">
        <is>
          <t>Tien Tuan TD5, s.r.o.</t>
        </is>
      </c>
      <c r="H9965" t="inlineStr">
        <is>
          <t>Merhautova</t>
        </is>
      </c>
      <c r="I9965" t="inlineStr">
        <is>
          <t>1066/216</t>
        </is>
      </c>
      <c r="J9965" t="inlineStr">
        <is>
          <t>BRNO - ČERNÁ POLE</t>
        </is>
      </c>
      <c r="K9965" t="inlineStr">
        <is>
          <t>Brno-město</t>
        </is>
      </c>
      <c r="L9965" t="inlineStr">
        <is>
          <t>RSB</t>
        </is>
      </c>
      <c r="M9965" t="inlineStr">
        <is>
          <t>Hanuš Robert</t>
        </is>
      </c>
      <c r="N9965" t="inlineStr">
        <is>
          <t>49.216410</t>
        </is>
      </c>
      <c r="O9965" t="inlineStr">
        <is>
          <t>16.627600</t>
        </is>
      </c>
      <c r="P9965" t="n">
        <v>955</v>
      </c>
    </row>
    <row r="9966">
      <c r="A9966" t="n">
        <v>37200740</v>
      </c>
      <c r="B9966" t="n">
        <v>77200740</v>
      </c>
      <c r="C9966" t="inlineStr">
        <is>
          <t>LI</t>
        </is>
      </c>
      <c r="D9966" t="inlineStr">
        <is>
          <t>ČESKÁ POŠTA</t>
        </is>
      </c>
      <c r="E9966" t="inlineStr">
        <is>
          <t>1POSTA</t>
        </is>
      </c>
      <c r="F9966" t="inlineStr">
        <is>
          <t>P</t>
        </is>
      </c>
      <c r="G9966" t="inlineStr">
        <is>
          <t>Česká pošta - Václavov u Bruntálu</t>
        </is>
      </c>
      <c r="H9966" t="inlineStr">
        <is>
          <t>Horní Václavov</t>
        </is>
      </c>
      <c r="I9966" t="inlineStr">
        <is>
          <t>69</t>
        </is>
      </c>
      <c r="J9966" t="inlineStr">
        <is>
          <t>VÁCLAVOV U BRUNTÁLU</t>
        </is>
      </c>
      <c r="K9966" t="inlineStr">
        <is>
          <t>Bruntál</t>
        </is>
      </c>
      <c r="L9966" t="inlineStr">
        <is>
          <t>RSG</t>
        </is>
      </c>
      <c r="M9966" t="inlineStr">
        <is>
          <t>Brindžák Michal</t>
        </is>
      </c>
      <c r="N9966" t="inlineStr">
        <is>
          <t>49.979871</t>
        </is>
      </c>
      <c r="O9966" t="inlineStr">
        <is>
          <t>17.371919</t>
        </is>
      </c>
      <c r="P9966" t="n">
        <v>954.62</v>
      </c>
    </row>
    <row r="9967">
      <c r="A9967" t="n">
        <v>34506701</v>
      </c>
      <c r="B9967" t="n">
        <v>74506701</v>
      </c>
      <c r="C9967" t="inlineStr">
        <is>
          <t>SMALL TERMINAL</t>
        </is>
      </c>
      <c r="D9967" t="inlineStr">
        <is>
          <t>IDT</t>
        </is>
      </c>
      <c r="E9967" t="inlineStr">
        <is>
          <t>4OSTATNI</t>
        </is>
      </c>
      <c r="F9967" t="inlineStr">
        <is>
          <t>B</t>
        </is>
      </c>
      <c r="G9967" t="inlineStr">
        <is>
          <t>Văn Dung Thieu</t>
        </is>
      </c>
      <c r="H9967" t="inlineStr">
        <is>
          <t>Masarykova</t>
        </is>
      </c>
      <c r="I9967" t="inlineStr">
        <is>
          <t>637</t>
        </is>
      </c>
      <c r="J9967" t="inlineStr">
        <is>
          <t>ŽATEC</t>
        </is>
      </c>
      <c r="K9967" t="inlineStr">
        <is>
          <t>Louny</t>
        </is>
      </c>
      <c r="L9967" t="inlineStr">
        <is>
          <t>RSD</t>
        </is>
      </c>
      <c r="M9967" t="inlineStr">
        <is>
          <t>Neubert Jaroslav</t>
        </is>
      </c>
      <c r="N9967" t="inlineStr">
        <is>
          <t>50.326058</t>
        </is>
      </c>
      <c r="O9967" t="inlineStr">
        <is>
          <t>13.544711</t>
        </is>
      </c>
      <c r="P9967" t="n">
        <v>954.23</v>
      </c>
    </row>
    <row r="9968">
      <c r="A9968" t="n">
        <v>36001388</v>
      </c>
      <c r="B9968" t="n">
        <v>76001388</v>
      </c>
      <c r="C9968" t="inlineStr">
        <is>
          <t>LI</t>
        </is>
      </c>
      <c r="D9968" t="inlineStr">
        <is>
          <t>IDT</t>
        </is>
      </c>
      <c r="E9968" t="inlineStr">
        <is>
          <t>2COOP</t>
        </is>
      </c>
      <c r="F9968" t="inlineStr">
        <is>
          <t>B</t>
        </is>
      </c>
      <c r="G9968" t="inlineStr">
        <is>
          <t>COOP Jednota spotřební družstvo v Uherském Ostrohu</t>
        </is>
      </c>
      <c r="H9968" t="inlineStr">
        <is>
          <t>Záhorovice</t>
        </is>
      </c>
      <c r="I9968" t="inlineStr">
        <is>
          <t>30</t>
        </is>
      </c>
      <c r="J9968" t="inlineStr">
        <is>
          <t>ZÁHOROVICE</t>
        </is>
      </c>
      <c r="K9968" t="inlineStr">
        <is>
          <t>Uherské Hradiště</t>
        </is>
      </c>
      <c r="L9968" t="inlineStr">
        <is>
          <t>RSE</t>
        </is>
      </c>
      <c r="M9968" t="inlineStr">
        <is>
          <t>Modlitba Jakub</t>
        </is>
      </c>
      <c r="N9968" t="inlineStr">
        <is>
          <t>49.023204</t>
        </is>
      </c>
      <c r="O9968" t="inlineStr">
        <is>
          <t>17.779551</t>
        </is>
      </c>
      <c r="P9968" t="n">
        <v>954.23</v>
      </c>
    </row>
    <row r="9969">
      <c r="A9969" t="n">
        <v>37001332</v>
      </c>
      <c r="B9969" t="n">
        <v>77001332</v>
      </c>
      <c r="C9969" t="inlineStr">
        <is>
          <t>LI</t>
        </is>
      </c>
      <c r="D9969" t="inlineStr">
        <is>
          <t>IDT</t>
        </is>
      </c>
      <c r="E9969" t="inlineStr">
        <is>
          <t>2COOP</t>
        </is>
      </c>
      <c r="F9969" t="inlineStr">
        <is>
          <t>B</t>
        </is>
      </c>
      <c r="G9969" t="inlineStr">
        <is>
          <t>COOP Jednota spotřební družstvo v Uherském Ostrohu</t>
        </is>
      </c>
      <c r="H9969" t="inlineStr">
        <is>
          <t>Citov</t>
        </is>
      </c>
      <c r="I9969" t="inlineStr">
        <is>
          <t>155</t>
        </is>
      </c>
      <c r="J9969" t="inlineStr">
        <is>
          <t>CITOV</t>
        </is>
      </c>
      <c r="K9969" t="inlineStr">
        <is>
          <t>Přerov</t>
        </is>
      </c>
      <c r="L9969" t="inlineStr">
        <is>
          <t>RSG</t>
        </is>
      </c>
      <c r="M9969" t="inlineStr">
        <is>
          <t>Dolníček Richard</t>
        </is>
      </c>
      <c r="N9969" t="inlineStr">
        <is>
          <t>49.469451</t>
        </is>
      </c>
      <c r="O9969" t="inlineStr">
        <is>
          <t>17.325512</t>
        </is>
      </c>
      <c r="P9969" t="n">
        <v>952.3099999999999</v>
      </c>
    </row>
    <row r="9970">
      <c r="A9970" t="n">
        <v>33400216</v>
      </c>
      <c r="B9970" t="n">
        <v>73400216</v>
      </c>
      <c r="C9970" t="inlineStr">
        <is>
          <t>LI</t>
        </is>
      </c>
      <c r="D9970" t="inlineStr">
        <is>
          <t>KA PARTNERS</t>
        </is>
      </c>
      <c r="E9970" t="inlineStr">
        <is>
          <t>1CD</t>
        </is>
      </c>
      <c r="F9970" t="inlineStr">
        <is>
          <t>A</t>
        </is>
      </c>
      <c r="G9970" t="inlineStr">
        <is>
          <t>ČD Karlovy Vary dol.n.</t>
        </is>
      </c>
      <c r="H9970" t="inlineStr">
        <is>
          <t>Západní</t>
        </is>
      </c>
      <c r="I9970" t="inlineStr">
        <is>
          <t>2080/2a</t>
        </is>
      </c>
      <c r="J9970" t="inlineStr">
        <is>
          <t>KARLOVY VARY</t>
        </is>
      </c>
      <c r="K9970" t="inlineStr">
        <is>
          <t>Karlovy Vary</t>
        </is>
      </c>
      <c r="L9970" t="inlineStr">
        <is>
          <t>RSC</t>
        </is>
      </c>
      <c r="M9970" t="inlineStr">
        <is>
          <t>Beneš Lukáš</t>
        </is>
      </c>
      <c r="N9970" t="inlineStr">
        <is>
          <t>50.230000</t>
        </is>
      </c>
      <c r="O9970" t="inlineStr">
        <is>
          <t>12.862770</t>
        </is>
      </c>
      <c r="P9970" t="n">
        <v>951.92</v>
      </c>
    </row>
    <row r="9971">
      <c r="A9971" t="n">
        <v>35201043</v>
      </c>
      <c r="B9971" t="n">
        <v>75201043</v>
      </c>
      <c r="C9971" t="inlineStr">
        <is>
          <t>LI</t>
        </is>
      </c>
      <c r="D9971" t="inlineStr">
        <is>
          <t>IDT</t>
        </is>
      </c>
      <c r="E9971" t="inlineStr">
        <is>
          <t>2POSTAF</t>
        </is>
      </c>
      <c r="F9971" t="inlineStr">
        <is>
          <t>B</t>
        </is>
      </c>
      <c r="G9971" t="inlineStr">
        <is>
          <t>PP Mlázovické služby, s.r.o.</t>
        </is>
      </c>
      <c r="H9971" t="inlineStr">
        <is>
          <t>Náměstí</t>
        </is>
      </c>
      <c r="I9971" t="inlineStr">
        <is>
          <t>46</t>
        </is>
      </c>
      <c r="J9971" t="inlineStr">
        <is>
          <t>MLÁZOVICE</t>
        </is>
      </c>
      <c r="K9971" t="inlineStr">
        <is>
          <t>Jičín</t>
        </is>
      </c>
      <c r="L9971" t="inlineStr">
        <is>
          <t>RSE</t>
        </is>
      </c>
      <c r="M9971" t="inlineStr">
        <is>
          <t>Lán Tomáš</t>
        </is>
      </c>
      <c r="N9971" t="inlineStr">
        <is>
          <t>50.411736</t>
        </is>
      </c>
      <c r="O9971" t="inlineStr">
        <is>
          <t>15.521821</t>
        </is>
      </c>
      <c r="P9971" t="n">
        <v>951.92</v>
      </c>
    </row>
    <row r="9972">
      <c r="A9972" t="n">
        <v>15828009</v>
      </c>
      <c r="B9972" t="n">
        <v>85828009</v>
      </c>
      <c r="C9972" t="inlineStr">
        <is>
          <t>VELKY TERMINAL</t>
        </is>
      </c>
      <c r="D9972" t="inlineStr">
        <is>
          <t>KA PARTNERS</t>
        </is>
      </c>
      <c r="E9972" t="inlineStr">
        <is>
          <t>1FAST</t>
        </is>
      </c>
      <c r="F9972" t="inlineStr">
        <is>
          <t>B</t>
        </is>
      </c>
      <c r="G9972" t="inlineStr">
        <is>
          <t>PLANEO Elektro</t>
        </is>
      </c>
      <c r="H9972" t="inlineStr">
        <is>
          <t>Pilnáčkova</t>
        </is>
      </c>
      <c r="I9972" t="inlineStr">
        <is>
          <t>537</t>
        </is>
      </c>
      <c r="J9972" t="inlineStr">
        <is>
          <t>HRADEC KRÁLOVÉ - VĚKOŠE</t>
        </is>
      </c>
      <c r="K9972" t="inlineStr">
        <is>
          <t>Hradec Králové</t>
        </is>
      </c>
      <c r="L9972" t="inlineStr">
        <is>
          <t>RSE</t>
        </is>
      </c>
      <c r="M9972" t="inlineStr">
        <is>
          <t>Jareš Jaroslav</t>
        </is>
      </c>
      <c r="N9972" t="inlineStr">
        <is>
          <t>50.218116</t>
        </is>
      </c>
      <c r="O9972" t="inlineStr">
        <is>
          <t>15.829787</t>
        </is>
      </c>
      <c r="P9972" t="n">
        <v>951.54</v>
      </c>
    </row>
    <row r="9973">
      <c r="A9973" t="n">
        <v>31201599</v>
      </c>
      <c r="B9973" t="n">
        <v>71201599</v>
      </c>
      <c r="C9973" t="inlineStr">
        <is>
          <t>LI</t>
        </is>
      </c>
      <c r="D9973" t="inlineStr">
        <is>
          <t>ČESKÁ POŠTA</t>
        </is>
      </c>
      <c r="E9973" t="inlineStr">
        <is>
          <t>1POSTA</t>
        </is>
      </c>
      <c r="F9973" t="inlineStr">
        <is>
          <t>P</t>
        </is>
      </c>
      <c r="G9973" t="inlineStr">
        <is>
          <t>Česká pošta - Třebíz</t>
        </is>
      </c>
      <c r="H9973" t="inlineStr">
        <is>
          <t>Třebíz</t>
        </is>
      </c>
      <c r="I9973" t="inlineStr">
        <is>
          <t>57</t>
        </is>
      </c>
      <c r="J9973" t="inlineStr">
        <is>
          <t>TŘEBÍZ</t>
        </is>
      </c>
      <c r="K9973" t="inlineStr">
        <is>
          <t>Kladno</t>
        </is>
      </c>
      <c r="L9973" t="inlineStr">
        <is>
          <t>RSA</t>
        </is>
      </c>
      <c r="M9973" t="inlineStr">
        <is>
          <t>Hrubý Jiří</t>
        </is>
      </c>
      <c r="N9973" t="inlineStr">
        <is>
          <t>50.269798</t>
        </is>
      </c>
      <c r="O9973" t="inlineStr">
        <is>
          <t>13.990076</t>
        </is>
      </c>
      <c r="P9973" t="n">
        <v>951.54</v>
      </c>
    </row>
    <row r="9974">
      <c r="A9974" t="n">
        <v>31504501</v>
      </c>
      <c r="B9974" t="n">
        <v>71504501</v>
      </c>
      <c r="C9974" t="inlineStr">
        <is>
          <t>SMALL TERMINAL</t>
        </is>
      </c>
      <c r="D9974" t="inlineStr">
        <is>
          <t>IDT</t>
        </is>
      </c>
      <c r="E9974" t="inlineStr">
        <is>
          <t>4OSTATNI</t>
        </is>
      </c>
      <c r="F9974" t="inlineStr">
        <is>
          <t>B</t>
        </is>
      </c>
      <c r="G9974" t="inlineStr">
        <is>
          <t>Van Huu Nguyen - Potraviny Partner II</t>
        </is>
      </c>
      <c r="H9974" t="inlineStr">
        <is>
          <t>Tyršovo náměstí</t>
        </is>
      </c>
      <c r="I9974" t="inlineStr">
        <is>
          <t>358</t>
        </is>
      </c>
      <c r="J9974" t="inlineStr">
        <is>
          <t>BYŠICE</t>
        </is>
      </c>
      <c r="K9974" t="inlineStr">
        <is>
          <t>Mělník</t>
        </is>
      </c>
      <c r="L9974" t="inlineStr">
        <is>
          <t>RSA</t>
        </is>
      </c>
      <c r="M9974" t="inlineStr">
        <is>
          <t>Vlk Pavel</t>
        </is>
      </c>
      <c r="N9974" t="inlineStr">
        <is>
          <t>50.310685</t>
        </is>
      </c>
      <c r="O9974" t="inlineStr">
        <is>
          <t>14.612105</t>
        </is>
      </c>
      <c r="P9974" t="n">
        <v>950.38</v>
      </c>
    </row>
    <row r="9975">
      <c r="A9975" t="n">
        <v>35400273</v>
      </c>
      <c r="B9975" t="n">
        <v>75400273</v>
      </c>
      <c r="C9975" t="inlineStr">
        <is>
          <t>LI</t>
        </is>
      </c>
      <c r="D9975" t="inlineStr">
        <is>
          <t>KA PARTNERS</t>
        </is>
      </c>
      <c r="E9975" t="inlineStr">
        <is>
          <t>1CD</t>
        </is>
      </c>
      <c r="F9975" t="inlineStr">
        <is>
          <t>A</t>
        </is>
      </c>
      <c r="G9975" t="inlineStr">
        <is>
          <t>ČD Svitavy</t>
        </is>
      </c>
      <c r="H9975" t="inlineStr">
        <is>
          <t>5. května</t>
        </is>
      </c>
      <c r="I9975" t="inlineStr">
        <is>
          <t>322/26</t>
        </is>
      </c>
      <c r="J9975" t="inlineStr">
        <is>
          <t>SVITAVY - PŘEDMĚSTÍ</t>
        </is>
      </c>
      <c r="K9975" t="inlineStr">
        <is>
          <t>Svitavy</t>
        </is>
      </c>
      <c r="L9975" t="inlineStr">
        <is>
          <t>RSE</t>
        </is>
      </c>
      <c r="M9975" t="inlineStr">
        <is>
          <t>Rek Lubomír</t>
        </is>
      </c>
      <c r="N9975" t="inlineStr">
        <is>
          <t>49.758880</t>
        </is>
      </c>
      <c r="O9975" t="inlineStr">
        <is>
          <t>16.479440</t>
        </is>
      </c>
      <c r="P9975" t="n">
        <v>950.38</v>
      </c>
    </row>
    <row r="9976">
      <c r="A9976" t="n">
        <v>37201004</v>
      </c>
      <c r="B9976" t="n">
        <v>77201004</v>
      </c>
      <c r="C9976" t="inlineStr">
        <is>
          <t>LI</t>
        </is>
      </c>
      <c r="D9976" t="inlineStr">
        <is>
          <t>ČESKÁ POŠTA</t>
        </is>
      </c>
      <c r="E9976" t="inlineStr">
        <is>
          <t>1POSTA</t>
        </is>
      </c>
      <c r="F9976" t="inlineStr">
        <is>
          <t>P</t>
        </is>
      </c>
      <c r="G9976" t="inlineStr">
        <is>
          <t>Česká pošta - Tichá</t>
        </is>
      </c>
      <c r="H9976" t="inlineStr">
        <is>
          <t>Tichá</t>
        </is>
      </c>
      <c r="I9976" t="inlineStr">
        <is>
          <t>1</t>
        </is>
      </c>
      <c r="J9976" t="inlineStr">
        <is>
          <t>TICHÁ</t>
        </is>
      </c>
      <c r="K9976" t="inlineStr">
        <is>
          <t>Nový Jičín</t>
        </is>
      </c>
      <c r="L9976" t="inlineStr">
        <is>
          <t>RSG</t>
        </is>
      </c>
      <c r="M9976" t="inlineStr">
        <is>
          <t>Herman Petr</t>
        </is>
      </c>
      <c r="N9976" t="inlineStr">
        <is>
          <t>49.570041</t>
        </is>
      </c>
      <c r="O9976" t="inlineStr">
        <is>
          <t>18.221370</t>
        </is>
      </c>
      <c r="P9976" t="n">
        <v>950</v>
      </c>
    </row>
    <row r="9977">
      <c r="A9977" t="n">
        <v>36507001</v>
      </c>
      <c r="B9977" t="n">
        <v>76507001</v>
      </c>
      <c r="C9977" t="inlineStr">
        <is>
          <t>SMALL TERMINAL</t>
        </is>
      </c>
      <c r="D9977" t="inlineStr">
        <is>
          <t>IDT</t>
        </is>
      </c>
      <c r="E9977" t="inlineStr">
        <is>
          <t>4OSTATNI</t>
        </is>
      </c>
      <c r="F9977" t="inlineStr">
        <is>
          <t>B</t>
        </is>
      </c>
      <c r="G9977" t="inlineStr">
        <is>
          <t>Văn Huy Luyen</t>
        </is>
      </c>
      <c r="H9977" t="inlineStr">
        <is>
          <t>Gorkého</t>
        </is>
      </c>
      <c r="I9977" t="inlineStr">
        <is>
          <t>970/45</t>
        </is>
      </c>
      <c r="J9977" t="inlineStr">
        <is>
          <t>BRNO - VEVEŘÍ</t>
        </is>
      </c>
      <c r="K9977" t="inlineStr">
        <is>
          <t>Brno-město</t>
        </is>
      </c>
      <c r="L9977" t="inlineStr">
        <is>
          <t>RSB</t>
        </is>
      </c>
      <c r="M9977" t="inlineStr">
        <is>
          <t>Hanuš Robert</t>
        </is>
      </c>
      <c r="N9977" t="inlineStr">
        <is>
          <t>49.198939</t>
        </is>
      </c>
      <c r="O9977" t="inlineStr">
        <is>
          <t>16.592238</t>
        </is>
      </c>
      <c r="P9977" t="n">
        <v>949.62</v>
      </c>
    </row>
    <row r="9978">
      <c r="A9978" t="n">
        <v>36200608</v>
      </c>
      <c r="B9978" t="n">
        <v>76200608</v>
      </c>
      <c r="C9978" t="inlineStr">
        <is>
          <t>LI</t>
        </is>
      </c>
      <c r="D9978" t="inlineStr">
        <is>
          <t>ČESKÁ POŠTA</t>
        </is>
      </c>
      <c r="E9978" t="inlineStr">
        <is>
          <t>1POSTA</t>
        </is>
      </c>
      <c r="F9978" t="inlineStr">
        <is>
          <t>P</t>
        </is>
      </c>
      <c r="G9978" t="inlineStr">
        <is>
          <t>Česká pošta - Zhoř u Jihlavy</t>
        </is>
      </c>
      <c r="H9978" t="inlineStr">
        <is>
          <t>Zhoř</t>
        </is>
      </c>
      <c r="I9978" t="inlineStr">
        <is>
          <t>106</t>
        </is>
      </c>
      <c r="J9978" t="inlineStr">
        <is>
          <t>ZHOŘ</t>
        </is>
      </c>
      <c r="K9978" t="inlineStr">
        <is>
          <t>Jihlava</t>
        </is>
      </c>
      <c r="L9978" t="inlineStr">
        <is>
          <t>RSB</t>
        </is>
      </c>
      <c r="M9978" t="inlineStr">
        <is>
          <t>Hanuš Robert</t>
        </is>
      </c>
      <c r="N9978" t="inlineStr">
        <is>
          <t>49.444739</t>
        </is>
      </c>
      <c r="O9978" t="inlineStr">
        <is>
          <t>15.769995</t>
        </is>
      </c>
      <c r="P9978" t="n">
        <v>948.08</v>
      </c>
    </row>
    <row r="9979">
      <c r="A9979" t="n">
        <v>36201460</v>
      </c>
      <c r="B9979" t="n">
        <v>76201460</v>
      </c>
      <c r="C9979" t="inlineStr">
        <is>
          <t>LI</t>
        </is>
      </c>
      <c r="D9979" t="inlineStr">
        <is>
          <t>IDT</t>
        </is>
      </c>
      <c r="E9979" t="inlineStr">
        <is>
          <t>2POSTAF</t>
        </is>
      </c>
      <c r="F9979" t="inlineStr">
        <is>
          <t>B</t>
        </is>
      </c>
      <c r="G9979" t="inlineStr">
        <is>
          <t>PP Ladislava Sobotková</t>
        </is>
      </c>
      <c r="H9979" t="inlineStr">
        <is>
          <t>Grešlové Mýto</t>
        </is>
      </c>
      <c r="I9979" t="inlineStr">
        <is>
          <t>22</t>
        </is>
      </c>
      <c r="J9979" t="inlineStr">
        <is>
          <t>GREŠLOVÉ MÝTO</t>
        </is>
      </c>
      <c r="K9979" t="inlineStr">
        <is>
          <t>Znojmo</t>
        </is>
      </c>
      <c r="L9979" t="inlineStr">
        <is>
          <t>RSB</t>
        </is>
      </c>
      <c r="M9979" t="inlineStr">
        <is>
          <t>Hanuš Robert</t>
        </is>
      </c>
      <c r="N9979" t="inlineStr">
        <is>
          <t>48.981284</t>
        </is>
      </c>
      <c r="O9979" t="inlineStr">
        <is>
          <t>15.885931</t>
        </is>
      </c>
      <c r="P9979" t="n">
        <v>947.6900000000001</v>
      </c>
    </row>
    <row r="9980">
      <c r="A9980" t="n">
        <v>36516501</v>
      </c>
      <c r="B9980" t="n">
        <v>76516501</v>
      </c>
      <c r="C9980" t="inlineStr">
        <is>
          <t>SMALL TERMINAL</t>
        </is>
      </c>
      <c r="D9980" t="inlineStr">
        <is>
          <t>IDT</t>
        </is>
      </c>
      <c r="E9980" t="inlineStr">
        <is>
          <t>4OSTATNI</t>
        </is>
      </c>
      <c r="F9980" t="inlineStr">
        <is>
          <t>B</t>
        </is>
      </c>
      <c r="G9980" t="inlineStr">
        <is>
          <t>Miloslava Budínová - Květinářství Míla</t>
        </is>
      </c>
      <c r="H9980" t="inlineStr">
        <is>
          <t>Hybešova</t>
        </is>
      </c>
      <c r="I9980" t="inlineStr">
        <is>
          <t>60/31</t>
        </is>
      </c>
      <c r="J9980" t="inlineStr">
        <is>
          <t>OSLAVANY</t>
        </is>
      </c>
      <c r="K9980" t="inlineStr">
        <is>
          <t>Brno-venkov</t>
        </is>
      </c>
      <c r="L9980" t="inlineStr">
        <is>
          <t>RSB</t>
        </is>
      </c>
      <c r="M9980" t="inlineStr">
        <is>
          <t>Koutný Roman</t>
        </is>
      </c>
      <c r="N9980" t="inlineStr">
        <is>
          <t>49.127650</t>
        </is>
      </c>
      <c r="O9980" t="inlineStr">
        <is>
          <t>16.327380</t>
        </is>
      </c>
      <c r="P9980" t="n">
        <v>945.38</v>
      </c>
    </row>
    <row r="9981">
      <c r="A9981" t="n">
        <v>31504201</v>
      </c>
      <c r="B9981" t="n">
        <v>71504201</v>
      </c>
      <c r="C9981" t="inlineStr">
        <is>
          <t>SMALL TERMINAL</t>
        </is>
      </c>
      <c r="D9981" t="inlineStr">
        <is>
          <t>IDT</t>
        </is>
      </c>
      <c r="E9981" t="inlineStr">
        <is>
          <t>4OSTATNI</t>
        </is>
      </c>
      <c r="F9981" t="inlineStr">
        <is>
          <t>B</t>
        </is>
      </c>
      <c r="G9981" t="inlineStr">
        <is>
          <t>Thi Kim Cuc Pham</t>
        </is>
      </c>
      <c r="H9981" t="inlineStr">
        <is>
          <t>Plzeňská</t>
        </is>
      </c>
      <c r="I9981" t="inlineStr">
        <is>
          <t>25</t>
        </is>
      </c>
      <c r="J9981" t="inlineStr">
        <is>
          <t>ŽEBRÁK</t>
        </is>
      </c>
      <c r="K9981" t="inlineStr">
        <is>
          <t>Beroun</t>
        </is>
      </c>
      <c r="L9981" t="inlineStr">
        <is>
          <t>RSC</t>
        </is>
      </c>
      <c r="M9981" t="inlineStr">
        <is>
          <t>Havlíček Vladislav</t>
        </is>
      </c>
      <c r="N9981" t="inlineStr">
        <is>
          <t>49.874560</t>
        </is>
      </c>
      <c r="O9981" t="inlineStr">
        <is>
          <t>13.894748</t>
        </is>
      </c>
      <c r="P9981" t="n">
        <v>944.23</v>
      </c>
    </row>
    <row r="9982">
      <c r="A9982" t="n">
        <v>36201256</v>
      </c>
      <c r="B9982" t="n">
        <v>76201256</v>
      </c>
      <c r="C9982" t="inlineStr">
        <is>
          <t>LI</t>
        </is>
      </c>
      <c r="D9982" t="inlineStr">
        <is>
          <t>ČESKÁ POŠTA</t>
        </is>
      </c>
      <c r="E9982" t="inlineStr">
        <is>
          <t>1POSTA</t>
        </is>
      </c>
      <c r="F9982" t="inlineStr">
        <is>
          <t>P</t>
        </is>
      </c>
      <c r="G9982" t="inlineStr">
        <is>
          <t>Česká pošta - Zaječí</t>
        </is>
      </c>
      <c r="H9982" t="inlineStr">
        <is>
          <t>Dlážděná</t>
        </is>
      </c>
      <c r="I9982" t="inlineStr">
        <is>
          <t>407</t>
        </is>
      </c>
      <c r="J9982" t="inlineStr">
        <is>
          <t>ZAJEČÍ</t>
        </is>
      </c>
      <c r="K9982" t="inlineStr">
        <is>
          <t>Břeclav</t>
        </is>
      </c>
      <c r="L9982" t="inlineStr">
        <is>
          <t>RSB</t>
        </is>
      </c>
      <c r="M9982" t="inlineStr">
        <is>
          <t>Petlach Lubomír</t>
        </is>
      </c>
      <c r="N9982" t="inlineStr">
        <is>
          <t>48.873070</t>
        </is>
      </c>
      <c r="O9982" t="inlineStr">
        <is>
          <t>16.767282</t>
        </is>
      </c>
      <c r="P9982" t="n">
        <v>943.08</v>
      </c>
    </row>
    <row r="9983">
      <c r="A9983" t="n">
        <v>36519901</v>
      </c>
      <c r="B9983" t="n">
        <v>76519901</v>
      </c>
      <c r="C9983" t="inlineStr">
        <is>
          <t>SMALL TERMINAL</t>
        </is>
      </c>
      <c r="D9983" t="inlineStr">
        <is>
          <t>IDT</t>
        </is>
      </c>
      <c r="E9983" t="inlineStr">
        <is>
          <t>4OSTATNI</t>
        </is>
      </c>
      <c r="F9983" t="inlineStr">
        <is>
          <t>B</t>
        </is>
      </c>
      <c r="G9983" t="inlineStr">
        <is>
          <t>Zdeněk Kopřiva</t>
        </is>
      </c>
      <c r="H9983" t="inlineStr">
        <is>
          <t>Francouzská</t>
        </is>
      </c>
      <c r="I9983" t="inlineStr">
        <is>
          <t>574/92</t>
        </is>
      </c>
      <c r="J9983" t="inlineStr">
        <is>
          <t>BRNO - ZÁBRDOVICE</t>
        </is>
      </c>
      <c r="K9983" t="inlineStr">
        <is>
          <t>Brno-město</t>
        </is>
      </c>
      <c r="L9983" t="inlineStr">
        <is>
          <t>RSB</t>
        </is>
      </c>
      <c r="M9983" t="inlineStr">
        <is>
          <t>Petlach Lubomír</t>
        </is>
      </c>
      <c r="N9983" t="inlineStr">
        <is>
          <t>49.202160</t>
        </is>
      </c>
      <c r="O9983" t="inlineStr">
        <is>
          <t>16.625730</t>
        </is>
      </c>
      <c r="P9983" t="n">
        <v>941.92</v>
      </c>
    </row>
    <row r="9984">
      <c r="A9984" t="n">
        <v>32505102</v>
      </c>
      <c r="B9984" t="n">
        <v>72505102</v>
      </c>
      <c r="C9984" t="inlineStr">
        <is>
          <t>SMALL TERMINAL</t>
        </is>
      </c>
      <c r="D9984" t="inlineStr">
        <is>
          <t>IDT</t>
        </is>
      </c>
      <c r="E9984" t="inlineStr">
        <is>
          <t>4OSTATNI</t>
        </is>
      </c>
      <c r="F9984" t="inlineStr">
        <is>
          <t>B</t>
        </is>
      </c>
      <c r="G9984" t="inlineStr">
        <is>
          <t>MVD market s.r.o.</t>
        </is>
      </c>
      <c r="H9984" t="inlineStr">
        <is>
          <t>sídliště Vajgar</t>
        </is>
      </c>
      <c r="I9984" t="inlineStr">
        <is>
          <t>597</t>
        </is>
      </c>
      <c r="J9984" t="inlineStr">
        <is>
          <t>JINDŘICHŮV HRADEC</t>
        </is>
      </c>
      <c r="K9984" t="inlineStr">
        <is>
          <t>Jindřichův Hradec</t>
        </is>
      </c>
      <c r="L9984" t="inlineStr">
        <is>
          <t>RSB</t>
        </is>
      </c>
      <c r="M9984" t="inlineStr">
        <is>
          <t>Dvořák Petr</t>
        </is>
      </c>
      <c r="N9984" t="inlineStr">
        <is>
          <t>49.140349</t>
        </is>
      </c>
      <c r="O9984" t="inlineStr">
        <is>
          <t>15.015963</t>
        </is>
      </c>
      <c r="P9984" t="n">
        <v>941.54</v>
      </c>
    </row>
    <row r="9985">
      <c r="A9985" t="n">
        <v>33001912</v>
      </c>
      <c r="B9985" t="n">
        <v>73001912</v>
      </c>
      <c r="C9985" t="inlineStr">
        <is>
          <t>LI</t>
        </is>
      </c>
      <c r="D9985" t="inlineStr">
        <is>
          <t>IDT</t>
        </is>
      </c>
      <c r="E9985" t="inlineStr">
        <is>
          <t>2COOP</t>
        </is>
      </c>
      <c r="F9985" t="inlineStr">
        <is>
          <t>B</t>
        </is>
      </c>
      <c r="G9985" t="inlineStr">
        <is>
          <t>COOP JEDNOTA, spotřební družstvo P l a s y</t>
        </is>
      </c>
      <c r="H9985" t="inlineStr">
        <is>
          <t>Úlice</t>
        </is>
      </c>
      <c r="I9985" t="inlineStr">
        <is>
          <t>101</t>
        </is>
      </c>
      <c r="J9985" t="inlineStr">
        <is>
          <t>ÚLICE</t>
        </is>
      </c>
      <c r="K9985" t="inlineStr">
        <is>
          <t>Plzeň-sever</t>
        </is>
      </c>
      <c r="L9985" t="inlineStr">
        <is>
          <t>RSC</t>
        </is>
      </c>
      <c r="M9985" t="inlineStr">
        <is>
          <t>Havlíček Vladislav</t>
        </is>
      </c>
      <c r="N9985" t="inlineStr">
        <is>
          <t>49.761012</t>
        </is>
      </c>
      <c r="O9985" t="inlineStr">
        <is>
          <t>13.148471</t>
        </is>
      </c>
      <c r="P9985" t="n">
        <v>940.77</v>
      </c>
    </row>
    <row r="9986">
      <c r="A9986" t="n">
        <v>33508403</v>
      </c>
      <c r="B9986" t="n">
        <v>73508403</v>
      </c>
      <c r="C9986" t="inlineStr">
        <is>
          <t>SMALL TERMINAL</t>
        </is>
      </c>
      <c r="D9986" t="inlineStr">
        <is>
          <t>IDT</t>
        </is>
      </c>
      <c r="E9986" t="inlineStr">
        <is>
          <t>3F1GAS</t>
        </is>
      </c>
      <c r="F9986" t="inlineStr">
        <is>
          <t>B</t>
        </is>
      </c>
      <c r="G9986" t="inlineStr">
        <is>
          <t>TOP TANK s.r.o.</t>
        </is>
      </c>
      <c r="H9986" t="inlineStr">
        <is>
          <t>Alžbětín</t>
        </is>
      </c>
      <c r="I9986" t="inlineStr">
        <is>
          <t>61</t>
        </is>
      </c>
      <c r="J9986" t="inlineStr">
        <is>
          <t>ŽELEZNÁ RUDA</t>
        </is>
      </c>
      <c r="K9986" t="inlineStr">
        <is>
          <t>Klatovy</t>
        </is>
      </c>
      <c r="L9986" t="inlineStr">
        <is>
          <t>RSC</t>
        </is>
      </c>
      <c r="M9986" t="inlineStr">
        <is>
          <t>Horejš Vladimír</t>
        </is>
      </c>
      <c r="N9986" t="inlineStr">
        <is>
          <t>49.124882</t>
        </is>
      </c>
      <c r="O9986" t="inlineStr">
        <is>
          <t>13.209994</t>
        </is>
      </c>
      <c r="P9986" t="n">
        <v>938.85</v>
      </c>
    </row>
    <row r="9987">
      <c r="A9987" t="n">
        <v>31400332</v>
      </c>
      <c r="B9987" t="n">
        <v>71400332</v>
      </c>
      <c r="C9987" t="inlineStr">
        <is>
          <t>LI</t>
        </is>
      </c>
      <c r="D9987" t="inlineStr">
        <is>
          <t>KA PARTNERS</t>
        </is>
      </c>
      <c r="E9987" t="inlineStr">
        <is>
          <t>1CD</t>
        </is>
      </c>
      <c r="F9987" t="inlineStr">
        <is>
          <t>A</t>
        </is>
      </c>
      <c r="G9987" t="inlineStr">
        <is>
          <t>ČD Zdice</t>
        </is>
      </c>
      <c r="H9987" t="inlineStr">
        <is>
          <t>Čs. armády (parc. č. 1994)</t>
        </is>
      </c>
      <c r="I9987" t="inlineStr"/>
      <c r="J9987" t="inlineStr">
        <is>
          <t>ZDICE</t>
        </is>
      </c>
      <c r="K9987" t="inlineStr">
        <is>
          <t>Beroun</t>
        </is>
      </c>
      <c r="L9987" t="inlineStr">
        <is>
          <t>RSC</t>
        </is>
      </c>
      <c r="M9987" t="inlineStr">
        <is>
          <t>Havlíček Vladislav</t>
        </is>
      </c>
      <c r="N9987" t="inlineStr">
        <is>
          <t>49.907770</t>
        </is>
      </c>
      <c r="O9987" t="inlineStr">
        <is>
          <t>13.979720</t>
        </is>
      </c>
      <c r="P9987" t="n">
        <v>937.6900000000001</v>
      </c>
    </row>
    <row r="9988">
      <c r="A9988" t="n">
        <v>31504401</v>
      </c>
      <c r="B9988" t="n">
        <v>71504401</v>
      </c>
      <c r="C9988" t="inlineStr">
        <is>
          <t>SMALL TERMINAL</t>
        </is>
      </c>
      <c r="D9988" t="inlineStr">
        <is>
          <t>IDT</t>
        </is>
      </c>
      <c r="E9988" t="inlineStr">
        <is>
          <t>4OSTATNI</t>
        </is>
      </c>
      <c r="F9988" t="inlineStr">
        <is>
          <t>B</t>
        </is>
      </c>
      <c r="G9988" t="inlineStr">
        <is>
          <t>EMKOMIX s.r.o. - POTRAVINY</t>
        </is>
      </c>
      <c r="H9988" t="inlineStr">
        <is>
          <t>Přemyslova</t>
        </is>
      </c>
      <c r="I9988" t="inlineStr">
        <is>
          <t>891/94</t>
        </is>
      </c>
      <c r="J9988" t="inlineStr">
        <is>
          <t>KRALUPY NAD VLTAVOU</t>
        </is>
      </c>
      <c r="K9988" t="inlineStr">
        <is>
          <t>Mělník</t>
        </is>
      </c>
      <c r="L9988" t="inlineStr">
        <is>
          <t>RSA</t>
        </is>
      </c>
      <c r="M9988" t="inlineStr">
        <is>
          <t>Vlk Pavel</t>
        </is>
      </c>
      <c r="N9988" t="inlineStr">
        <is>
          <t>50.240986</t>
        </is>
      </c>
      <c r="O9988" t="inlineStr">
        <is>
          <t>14.295884</t>
        </is>
      </c>
      <c r="P9988" t="n">
        <v>937.3099999999999</v>
      </c>
    </row>
    <row r="9989">
      <c r="A9989" t="n">
        <v>34500501</v>
      </c>
      <c r="B9989" t="n">
        <v>74500501</v>
      </c>
      <c r="C9989" t="inlineStr">
        <is>
          <t>SMALL TERMINAL</t>
        </is>
      </c>
      <c r="D9989" t="inlineStr">
        <is>
          <t>IDT</t>
        </is>
      </c>
      <c r="E9989" t="inlineStr">
        <is>
          <t>4OSTATNI</t>
        </is>
      </c>
      <c r="F9989" t="inlineStr">
        <is>
          <t>B</t>
        </is>
      </c>
      <c r="G9989" t="inlineStr">
        <is>
          <t>Thi Trinh Pham</t>
        </is>
      </c>
      <c r="H9989" t="inlineStr">
        <is>
          <t>Hrdlovská</t>
        </is>
      </c>
      <c r="I9989" t="inlineStr">
        <is>
          <t>660</t>
        </is>
      </c>
      <c r="J9989" t="inlineStr">
        <is>
          <t>OSEK</t>
        </is>
      </c>
      <c r="K9989" t="inlineStr">
        <is>
          <t>Teplice</t>
        </is>
      </c>
      <c r="L9989" t="inlineStr">
        <is>
          <t>RSD</t>
        </is>
      </c>
      <c r="M9989" t="inlineStr">
        <is>
          <t>Neubert Jaroslav</t>
        </is>
      </c>
      <c r="N9989" t="inlineStr">
        <is>
          <t>50.627356</t>
        </is>
      </c>
      <c r="O9989" t="inlineStr">
        <is>
          <t>13.691269</t>
        </is>
      </c>
      <c r="P9989" t="n">
        <v>937.3099999999999</v>
      </c>
    </row>
    <row r="9990">
      <c r="A9990" t="n">
        <v>31200997</v>
      </c>
      <c r="B9990" t="n">
        <v>71200997</v>
      </c>
      <c r="C9990" t="inlineStr">
        <is>
          <t>LI</t>
        </is>
      </c>
      <c r="D9990" t="inlineStr">
        <is>
          <t>ČESKÁ POŠTA</t>
        </is>
      </c>
      <c r="E9990" t="inlineStr">
        <is>
          <t>1POSTA</t>
        </is>
      </c>
      <c r="F9990" t="inlineStr">
        <is>
          <t>P</t>
        </is>
      </c>
      <c r="G9990" t="inlineStr">
        <is>
          <t>Česká pošta - Slabce</t>
        </is>
      </c>
      <c r="H9990" t="inlineStr">
        <is>
          <t>Slabce</t>
        </is>
      </c>
      <c r="I9990" t="inlineStr">
        <is>
          <t>28</t>
        </is>
      </c>
      <c r="J9990" t="inlineStr">
        <is>
          <t>SLABCE</t>
        </is>
      </c>
      <c r="K9990" t="inlineStr">
        <is>
          <t>Rakovník</t>
        </is>
      </c>
      <c r="L9990" t="inlineStr">
        <is>
          <t>RSA</t>
        </is>
      </c>
      <c r="M9990" t="inlineStr">
        <is>
          <t>Hrubý Jiří</t>
        </is>
      </c>
      <c r="N9990" t="inlineStr">
        <is>
          <t>49.999752</t>
        </is>
      </c>
      <c r="O9990" t="inlineStr">
        <is>
          <t>13.713125</t>
        </is>
      </c>
      <c r="P9990" t="n">
        <v>934.62</v>
      </c>
    </row>
    <row r="9991">
      <c r="A9991" t="n">
        <v>33200410</v>
      </c>
      <c r="B9991" t="n">
        <v>73200410</v>
      </c>
      <c r="C9991" t="inlineStr">
        <is>
          <t>LI</t>
        </is>
      </c>
      <c r="D9991" t="inlineStr">
        <is>
          <t>ČESKÁ POŠTA</t>
        </is>
      </c>
      <c r="E9991" t="inlineStr">
        <is>
          <t>1POSTA</t>
        </is>
      </c>
      <c r="F9991" t="inlineStr">
        <is>
          <t>P</t>
        </is>
      </c>
      <c r="G9991" t="inlineStr">
        <is>
          <t>Česká pošta - Dolní Lukavice</t>
        </is>
      </c>
      <c r="H9991" t="inlineStr">
        <is>
          <t>Dolní Lukavice</t>
        </is>
      </c>
      <c r="I9991" t="inlineStr">
        <is>
          <t>142</t>
        </is>
      </c>
      <c r="J9991" t="inlineStr">
        <is>
          <t>DOLNÍ LUKAVICE</t>
        </is>
      </c>
      <c r="K9991" t="inlineStr">
        <is>
          <t>Plzeň-jih</t>
        </is>
      </c>
      <c r="L9991" t="inlineStr">
        <is>
          <t>RSC</t>
        </is>
      </c>
      <c r="M9991" t="inlineStr">
        <is>
          <t>Horejš Vladimír</t>
        </is>
      </c>
      <c r="N9991" t="inlineStr">
        <is>
          <t>49.601758</t>
        </is>
      </c>
      <c r="O9991" t="inlineStr">
        <is>
          <t>13.344326</t>
        </is>
      </c>
      <c r="P9991" t="n">
        <v>933.85</v>
      </c>
    </row>
    <row r="9992">
      <c r="A9992" t="n">
        <v>33200471</v>
      </c>
      <c r="B9992" t="n">
        <v>73200471</v>
      </c>
      <c r="C9992" t="inlineStr">
        <is>
          <t>LI</t>
        </is>
      </c>
      <c r="D9992" t="inlineStr">
        <is>
          <t>ČESKÁ POŠTA</t>
        </is>
      </c>
      <c r="E9992" t="inlineStr">
        <is>
          <t>1POSTA</t>
        </is>
      </c>
      <c r="F9992" t="inlineStr">
        <is>
          <t>P</t>
        </is>
      </c>
      <c r="G9992" t="inlineStr">
        <is>
          <t>Česká pošta - Meclov</t>
        </is>
      </c>
      <c r="H9992" t="inlineStr">
        <is>
          <t>Meclov</t>
        </is>
      </c>
      <c r="I9992" t="inlineStr">
        <is>
          <t>90</t>
        </is>
      </c>
      <c r="J9992" t="inlineStr">
        <is>
          <t>MECLOV</t>
        </is>
      </c>
      <c r="K9992" t="inlineStr">
        <is>
          <t>Domažlice</t>
        </is>
      </c>
      <c r="L9992" t="inlineStr">
        <is>
          <t>RSC</t>
        </is>
      </c>
      <c r="M9992" t="inlineStr">
        <is>
          <t>Horejš Vladimír</t>
        </is>
      </c>
      <c r="N9992" t="inlineStr">
        <is>
          <t>49.504585</t>
        </is>
      </c>
      <c r="O9992" t="inlineStr">
        <is>
          <t>12.883210</t>
        </is>
      </c>
      <c r="P9992" t="n">
        <v>933.85</v>
      </c>
    </row>
    <row r="9993">
      <c r="A9993" t="n">
        <v>16762901</v>
      </c>
      <c r="B9993" t="n">
        <v>86762901</v>
      </c>
      <c r="C9993" t="inlineStr">
        <is>
          <t>VELKY TERMINAL</t>
        </is>
      </c>
      <c r="D9993" t="inlineStr">
        <is>
          <t>IDT</t>
        </is>
      </c>
      <c r="E9993" t="inlineStr">
        <is>
          <t>4OSTATNI</t>
        </is>
      </c>
      <c r="F9993" t="inlineStr">
        <is>
          <t>B</t>
        </is>
      </c>
      <c r="G9993" t="inlineStr">
        <is>
          <t>Obec Brusné</t>
        </is>
      </c>
      <c r="H9993" t="inlineStr">
        <is>
          <t>Brusné</t>
        </is>
      </c>
      <c r="I9993" t="inlineStr">
        <is>
          <t>95</t>
        </is>
      </c>
      <c r="J9993" t="inlineStr">
        <is>
          <t>BRUSNÉ</t>
        </is>
      </c>
      <c r="K9993" t="inlineStr">
        <is>
          <t>Kroměříž</t>
        </is>
      </c>
      <c r="L9993" t="inlineStr">
        <is>
          <t>RSE</t>
        </is>
      </c>
      <c r="M9993" t="inlineStr">
        <is>
          <t>Modlitba Jakub</t>
        </is>
      </c>
      <c r="N9993" t="inlineStr">
        <is>
          <t>49.363322</t>
        </is>
      </c>
      <c r="O9993" t="inlineStr">
        <is>
          <t>17.660885</t>
        </is>
      </c>
      <c r="P9993" t="n">
        <v>933.46</v>
      </c>
    </row>
    <row r="9994">
      <c r="A9994" t="n">
        <v>36509001</v>
      </c>
      <c r="B9994" t="n">
        <v>76509001</v>
      </c>
      <c r="C9994" t="inlineStr">
        <is>
          <t>SMALL TERMINAL</t>
        </is>
      </c>
      <c r="D9994" t="inlineStr">
        <is>
          <t>IDT</t>
        </is>
      </c>
      <c r="E9994" t="inlineStr">
        <is>
          <t>4OSTATNI</t>
        </is>
      </c>
      <c r="F9994" t="inlineStr">
        <is>
          <t>B</t>
        </is>
      </c>
      <c r="G9994" t="inlineStr">
        <is>
          <t>Květoslava Tomášková</t>
        </is>
      </c>
      <c r="H9994" t="inlineStr">
        <is>
          <t>Tyršova</t>
        </is>
      </c>
      <c r="I9994" t="inlineStr">
        <is>
          <t>1345</t>
        </is>
      </c>
      <c r="J9994" t="inlineStr">
        <is>
          <t>NOVÉ MĚSTO NA MORAVĚ</t>
        </is>
      </c>
      <c r="K9994" t="inlineStr">
        <is>
          <t>Žďár nad Sázavou</t>
        </is>
      </c>
      <c r="L9994" t="inlineStr">
        <is>
          <t>RSE</t>
        </is>
      </c>
      <c r="M9994" t="inlineStr">
        <is>
          <t>Rek Lubomír</t>
        </is>
      </c>
      <c r="N9994" t="inlineStr">
        <is>
          <t>49.566222</t>
        </is>
      </c>
      <c r="O9994" t="inlineStr">
        <is>
          <t>16.076210</t>
        </is>
      </c>
      <c r="P9994" t="n">
        <v>933.08</v>
      </c>
    </row>
    <row r="9995">
      <c r="A9995" t="n">
        <v>33001379</v>
      </c>
      <c r="B9995" t="n">
        <v>73001379</v>
      </c>
      <c r="C9995" t="inlineStr">
        <is>
          <t>LI</t>
        </is>
      </c>
      <c r="D9995" t="inlineStr">
        <is>
          <t>IDT</t>
        </is>
      </c>
      <c r="E9995" t="inlineStr">
        <is>
          <t>2COOP</t>
        </is>
      </c>
      <c r="F9995" t="inlineStr">
        <is>
          <t>B</t>
        </is>
      </c>
      <c r="G9995" t="inlineStr">
        <is>
          <t>COOP Plzeň, družstvo</t>
        </is>
      </c>
      <c r="H9995" t="inlineStr">
        <is>
          <t>Plzeňská</t>
        </is>
      </c>
      <c r="I9995" t="inlineStr">
        <is>
          <t>434</t>
        </is>
      </c>
      <c r="J9995" t="inlineStr">
        <is>
          <t>CHOTĚŠOV</t>
        </is>
      </c>
      <c r="K9995" t="inlineStr">
        <is>
          <t>Plzeň-jih</t>
        </is>
      </c>
      <c r="L9995" t="inlineStr">
        <is>
          <t>RSC</t>
        </is>
      </c>
      <c r="M9995" t="inlineStr">
        <is>
          <t>Horejš Vladimír</t>
        </is>
      </c>
      <c r="N9995" t="inlineStr">
        <is>
          <t>49.656824</t>
        </is>
      </c>
      <c r="O9995" t="inlineStr">
        <is>
          <t>13.200207</t>
        </is>
      </c>
      <c r="P9995" t="n">
        <v>932.6900000000001</v>
      </c>
    </row>
    <row r="9996">
      <c r="A9996" t="n">
        <v>34200549</v>
      </c>
      <c r="B9996" t="n">
        <v>74200549</v>
      </c>
      <c r="C9996" t="inlineStr">
        <is>
          <t>LI</t>
        </is>
      </c>
      <c r="D9996" t="inlineStr">
        <is>
          <t>ČESKÁ POŠTA</t>
        </is>
      </c>
      <c r="E9996" t="inlineStr">
        <is>
          <t>1POSTA</t>
        </is>
      </c>
      <c r="F9996" t="inlineStr">
        <is>
          <t>P</t>
        </is>
      </c>
      <c r="G9996" t="inlineStr">
        <is>
          <t>Česká pošta - Všelibice</t>
        </is>
      </c>
      <c r="H9996" t="inlineStr">
        <is>
          <t>Všelibice</t>
        </is>
      </c>
      <c r="I9996" t="inlineStr">
        <is>
          <t>61</t>
        </is>
      </c>
      <c r="J9996" t="inlineStr">
        <is>
          <t>VŠELIBICE</t>
        </is>
      </c>
      <c r="K9996" t="inlineStr">
        <is>
          <t>Liberec</t>
        </is>
      </c>
      <c r="L9996" t="inlineStr">
        <is>
          <t>RSD</t>
        </is>
      </c>
      <c r="M9996" t="inlineStr">
        <is>
          <t>Luňáček Jan</t>
        </is>
      </c>
      <c r="N9996" t="inlineStr">
        <is>
          <t>50.646038</t>
        </is>
      </c>
      <c r="O9996" t="inlineStr">
        <is>
          <t>14.952147</t>
        </is>
      </c>
      <c r="P9996" t="n">
        <v>931.54</v>
      </c>
    </row>
    <row r="9997">
      <c r="A9997" t="n">
        <v>37500701</v>
      </c>
      <c r="B9997" t="n">
        <v>77500701</v>
      </c>
      <c r="C9997" t="inlineStr">
        <is>
          <t>SMALL TERMINAL</t>
        </is>
      </c>
      <c r="D9997" t="inlineStr">
        <is>
          <t>IDT</t>
        </is>
      </c>
      <c r="E9997" t="inlineStr">
        <is>
          <t>4OSTATNI</t>
        </is>
      </c>
      <c r="F9997" t="inlineStr">
        <is>
          <t>B</t>
        </is>
      </c>
      <c r="G9997" t="inlineStr">
        <is>
          <t>LIMITOO s.r.o.</t>
        </is>
      </c>
      <c r="H9997" t="inlineStr">
        <is>
          <t>Vigantice (areál ZOD Rožnovsko)</t>
        </is>
      </c>
      <c r="I9997" t="inlineStr"/>
      <c r="J9997" t="inlineStr">
        <is>
          <t>VIGANTICE</t>
        </is>
      </c>
      <c r="K9997" t="inlineStr">
        <is>
          <t>Vsetín</t>
        </is>
      </c>
      <c r="L9997" t="inlineStr">
        <is>
          <t>RSG</t>
        </is>
      </c>
      <c r="M9997" t="inlineStr">
        <is>
          <t>Herman Michal</t>
        </is>
      </c>
      <c r="N9997" t="inlineStr">
        <is>
          <t>49.444845</t>
        </is>
      </c>
      <c r="O9997" t="inlineStr">
        <is>
          <t>18.183077</t>
        </is>
      </c>
      <c r="P9997" t="n">
        <v>930.38</v>
      </c>
    </row>
    <row r="9998">
      <c r="A9998" t="n">
        <v>34200454</v>
      </c>
      <c r="B9998" t="n">
        <v>74200454</v>
      </c>
      <c r="C9998" t="inlineStr">
        <is>
          <t>LI</t>
        </is>
      </c>
      <c r="D9998" t="inlineStr">
        <is>
          <t>ČESKÁ POŠTA</t>
        </is>
      </c>
      <c r="E9998" t="inlineStr">
        <is>
          <t>1POSTA</t>
        </is>
      </c>
      <c r="F9998" t="inlineStr">
        <is>
          <t>P</t>
        </is>
      </c>
      <c r="G9998" t="inlineStr">
        <is>
          <t>Česká pošta - Libochovany</t>
        </is>
      </c>
      <c r="H9998" t="inlineStr">
        <is>
          <t>Libochovany</t>
        </is>
      </c>
      <c r="I9998" t="inlineStr">
        <is>
          <t>158</t>
        </is>
      </c>
      <c r="J9998" t="inlineStr">
        <is>
          <t>LIBOCHOVANY</t>
        </is>
      </c>
      <c r="K9998" t="inlineStr">
        <is>
          <t>Litoměřice</t>
        </is>
      </c>
      <c r="L9998" t="inlineStr">
        <is>
          <t>RSD</t>
        </is>
      </c>
      <c r="M9998" t="inlineStr">
        <is>
          <t>Šticha Milan</t>
        </is>
      </c>
      <c r="N9998" t="inlineStr">
        <is>
          <t>50.567308</t>
        </is>
      </c>
      <c r="O9998" t="inlineStr">
        <is>
          <t>14.044508</t>
        </is>
      </c>
      <c r="P9998" t="n">
        <v>930</v>
      </c>
    </row>
    <row r="9999">
      <c r="A9999" t="n">
        <v>36500401</v>
      </c>
      <c r="B9999" t="n">
        <v>76500401</v>
      </c>
      <c r="C9999" t="inlineStr">
        <is>
          <t>SMALL TERMINAL</t>
        </is>
      </c>
      <c r="D9999" t="inlineStr">
        <is>
          <t>IDT</t>
        </is>
      </c>
      <c r="E9999" t="inlineStr">
        <is>
          <t>4OSTATNI</t>
        </is>
      </c>
      <c r="F9999" t="inlineStr">
        <is>
          <t>B</t>
        </is>
      </c>
      <c r="G9999" t="inlineStr">
        <is>
          <t>Dárky a květiny Petra Dobešová</t>
        </is>
      </c>
      <c r="H9999" t="inlineStr">
        <is>
          <t>Pražská</t>
        </is>
      </c>
      <c r="I9999" t="inlineStr">
        <is>
          <t>222</t>
        </is>
      </c>
      <c r="J9999" t="inlineStr">
        <is>
          <t>ŽELETAVA</t>
        </is>
      </c>
      <c r="K9999" t="inlineStr">
        <is>
          <t>Třebíč</t>
        </is>
      </c>
      <c r="L9999" t="inlineStr">
        <is>
          <t>RSB</t>
        </is>
      </c>
      <c r="M9999" t="inlineStr">
        <is>
          <t>Hanuš Robert</t>
        </is>
      </c>
      <c r="N9999" t="inlineStr">
        <is>
          <t>49.143455</t>
        </is>
      </c>
      <c r="O9999" t="inlineStr">
        <is>
          <t>15.672862</t>
        </is>
      </c>
      <c r="P9999" t="n">
        <v>930</v>
      </c>
    </row>
    <row r="10000">
      <c r="A10000" t="n">
        <v>35200930</v>
      </c>
      <c r="B10000" t="n">
        <v>75200930</v>
      </c>
      <c r="C10000" t="inlineStr">
        <is>
          <t>LI</t>
        </is>
      </c>
      <c r="D10000" t="inlineStr">
        <is>
          <t>ČESKÁ POŠTA</t>
        </is>
      </c>
      <c r="E10000" t="inlineStr">
        <is>
          <t>1POSTA</t>
        </is>
      </c>
      <c r="F10000" t="inlineStr">
        <is>
          <t>P</t>
        </is>
      </c>
      <c r="G10000" t="inlineStr">
        <is>
          <t>Česká pošta - Svratouch</t>
        </is>
      </c>
      <c r="H10000" t="inlineStr">
        <is>
          <t>Svratouch</t>
        </is>
      </c>
      <c r="I10000" t="inlineStr">
        <is>
          <t>286</t>
        </is>
      </c>
      <c r="J10000" t="inlineStr">
        <is>
          <t>SVRATOUCH</t>
        </is>
      </c>
      <c r="K10000" t="inlineStr">
        <is>
          <t>Chrudim</t>
        </is>
      </c>
      <c r="L10000" t="inlineStr">
        <is>
          <t>RSE</t>
        </is>
      </c>
      <c r="M10000" t="inlineStr">
        <is>
          <t>Jareš Jaroslav</t>
        </is>
      </c>
      <c r="N10000" t="inlineStr">
        <is>
          <t>49.722636</t>
        </is>
      </c>
      <c r="O10000" t="inlineStr">
        <is>
          <t>16.035606</t>
        </is>
      </c>
      <c r="P10000" t="n">
        <v>929.62</v>
      </c>
    </row>
    <row r="10001">
      <c r="A10001" t="n">
        <v>34503101</v>
      </c>
      <c r="B10001" t="n">
        <v>74503101</v>
      </c>
      <c r="C10001" t="inlineStr">
        <is>
          <t>SMALL TERMINAL</t>
        </is>
      </c>
      <c r="D10001" t="inlineStr">
        <is>
          <t>IDT</t>
        </is>
      </c>
      <c r="E10001" t="inlineStr">
        <is>
          <t>4OSTATNI</t>
        </is>
      </c>
      <c r="F10001" t="inlineStr">
        <is>
          <t>B</t>
        </is>
      </c>
      <c r="G10001" t="inlineStr">
        <is>
          <t>Thi Đien Nguyen</t>
        </is>
      </c>
      <c r="H10001" t="inlineStr">
        <is>
          <t>Hejnice</t>
        </is>
      </c>
      <c r="I10001" t="inlineStr">
        <is>
          <t>525</t>
        </is>
      </c>
      <c r="J10001" t="inlineStr">
        <is>
          <t>HEJNICE</t>
        </is>
      </c>
      <c r="K10001" t="inlineStr">
        <is>
          <t>Liberec</t>
        </is>
      </c>
      <c r="L10001" t="inlineStr">
        <is>
          <t>RSD</t>
        </is>
      </c>
      <c r="M10001" t="inlineStr">
        <is>
          <t>Luňáček Jan</t>
        </is>
      </c>
      <c r="N10001" t="inlineStr">
        <is>
          <t>50.878622</t>
        </is>
      </c>
      <c r="O10001" t="inlineStr">
        <is>
          <t>15.181458</t>
        </is>
      </c>
      <c r="P10001" t="n">
        <v>929.23</v>
      </c>
    </row>
    <row r="10002">
      <c r="A10002" t="n">
        <v>34400221</v>
      </c>
      <c r="B10002" t="n">
        <v>74400221</v>
      </c>
      <c r="C10002" t="inlineStr">
        <is>
          <t>LI</t>
        </is>
      </c>
      <c r="D10002" t="inlineStr">
        <is>
          <t>KA PARTNERS</t>
        </is>
      </c>
      <c r="E10002" t="inlineStr">
        <is>
          <t>1CD</t>
        </is>
      </c>
      <c r="F10002" t="inlineStr">
        <is>
          <t>A</t>
        </is>
      </c>
      <c r="G10002" t="inlineStr">
        <is>
          <t>ČD Jablonec nad Nisou</t>
        </is>
      </c>
      <c r="H10002" t="inlineStr">
        <is>
          <t>Nádražní</t>
        </is>
      </c>
      <c r="I10002" t="inlineStr">
        <is>
          <t>1090/32</t>
        </is>
      </c>
      <c r="J10002" t="inlineStr">
        <is>
          <t>JABLONEC NAD NISOU</t>
        </is>
      </c>
      <c r="K10002" t="inlineStr">
        <is>
          <t>Jablonec nad Nisou</t>
        </is>
      </c>
      <c r="L10002" t="inlineStr">
        <is>
          <t>RSD</t>
        </is>
      </c>
      <c r="M10002" t="inlineStr">
        <is>
          <t>Luňáček Jan</t>
        </is>
      </c>
      <c r="N10002" t="inlineStr">
        <is>
          <t>50.720830</t>
        </is>
      </c>
      <c r="O10002" t="inlineStr">
        <is>
          <t>15.160550</t>
        </is>
      </c>
      <c r="P10002" t="n">
        <v>928.08</v>
      </c>
    </row>
    <row r="10003">
      <c r="A10003" t="n">
        <v>35508001</v>
      </c>
      <c r="B10003" t="n">
        <v>75508001</v>
      </c>
      <c r="C10003" t="inlineStr">
        <is>
          <t>SMALL TERMINAL</t>
        </is>
      </c>
      <c r="D10003" t="inlineStr">
        <is>
          <t>IDT</t>
        </is>
      </c>
      <c r="E10003" t="inlineStr">
        <is>
          <t>4OSTATNI</t>
        </is>
      </c>
      <c r="F10003" t="inlineStr">
        <is>
          <t>B</t>
        </is>
      </c>
      <c r="G10003" t="inlineStr">
        <is>
          <t>AZ GARDEN s.r.o.</t>
        </is>
      </c>
      <c r="H10003" t="inlineStr">
        <is>
          <t>Staročernská</t>
        </is>
      </c>
      <c r="I10003" t="inlineStr">
        <is>
          <t>200</t>
        </is>
      </c>
      <c r="J10003" t="inlineStr">
        <is>
          <t>PARDUBICE - ČERNÁ ZA BORY</t>
        </is>
      </c>
      <c r="K10003" t="inlineStr">
        <is>
          <t>Pardubice</t>
        </is>
      </c>
      <c r="L10003" t="inlineStr">
        <is>
          <t>RSE</t>
        </is>
      </c>
      <c r="M10003" t="inlineStr">
        <is>
          <t>Jareš Jaroslav</t>
        </is>
      </c>
      <c r="N10003" t="inlineStr">
        <is>
          <t>50.028808</t>
        </is>
      </c>
      <c r="O10003" t="inlineStr">
        <is>
          <t>15.829009</t>
        </is>
      </c>
      <c r="P10003" t="n">
        <v>925.38</v>
      </c>
    </row>
    <row r="10004">
      <c r="A10004" t="n">
        <v>31201672</v>
      </c>
      <c r="B10004" t="n">
        <v>71201672</v>
      </c>
      <c r="C10004" t="inlineStr">
        <is>
          <t>LI</t>
        </is>
      </c>
      <c r="D10004" t="inlineStr">
        <is>
          <t>IDT</t>
        </is>
      </c>
      <c r="E10004" t="inlineStr">
        <is>
          <t>2POSTAF</t>
        </is>
      </c>
      <c r="F10004" t="inlineStr">
        <is>
          <t>B</t>
        </is>
      </c>
      <c r="G10004" t="inlineStr">
        <is>
          <t>PP Obec Hospozín</t>
        </is>
      </c>
      <c r="H10004" t="inlineStr">
        <is>
          <t>Hospozín</t>
        </is>
      </c>
      <c r="I10004" t="inlineStr">
        <is>
          <t>176</t>
        </is>
      </c>
      <c r="J10004" t="inlineStr">
        <is>
          <t>HOSPOZÍN</t>
        </is>
      </c>
      <c r="K10004" t="inlineStr">
        <is>
          <t>Kladno</t>
        </is>
      </c>
      <c r="L10004" t="inlineStr">
        <is>
          <t>RSA</t>
        </is>
      </c>
      <c r="M10004" t="inlineStr">
        <is>
          <t>Hrubý Jiří</t>
        </is>
      </c>
      <c r="N10004" t="inlineStr">
        <is>
          <t>50.303896</t>
        </is>
      </c>
      <c r="O10004" t="inlineStr">
        <is>
          <t>14.170617</t>
        </is>
      </c>
      <c r="P10004" t="n">
        <v>925</v>
      </c>
    </row>
    <row r="10005">
      <c r="A10005" t="n">
        <v>37519902</v>
      </c>
      <c r="B10005" t="n">
        <v>77519902</v>
      </c>
      <c r="C10005" t="inlineStr">
        <is>
          <t>SMALL TERMINAL</t>
        </is>
      </c>
      <c r="D10005" t="inlineStr">
        <is>
          <t>IDT</t>
        </is>
      </c>
      <c r="E10005" t="inlineStr">
        <is>
          <t>4OSTATNI</t>
        </is>
      </c>
      <c r="F10005" t="inlineStr">
        <is>
          <t>B</t>
        </is>
      </c>
      <c r="G10005" t="inlineStr">
        <is>
          <t>MABIL MOBIL s.r.o.</t>
        </is>
      </c>
      <c r="H10005" t="inlineStr">
        <is>
          <t>Výškovická</t>
        </is>
      </c>
      <c r="I10005" t="inlineStr">
        <is>
          <t>3075/118b</t>
        </is>
      </c>
      <c r="J10005" t="inlineStr">
        <is>
          <t>OSTRAVA - ZÁBŘEH</t>
        </is>
      </c>
      <c r="K10005" t="inlineStr">
        <is>
          <t>Ostrava-město</t>
        </is>
      </c>
      <c r="L10005" t="inlineStr">
        <is>
          <t>RSG</t>
        </is>
      </c>
      <c r="M10005" t="inlineStr">
        <is>
          <t>Dolníček Richard</t>
        </is>
      </c>
      <c r="N10005" t="inlineStr">
        <is>
          <t>49.790029</t>
        </is>
      </c>
      <c r="O10005" t="inlineStr">
        <is>
          <t>18.227153</t>
        </is>
      </c>
      <c r="P10005" t="n">
        <v>925</v>
      </c>
    </row>
    <row r="10006">
      <c r="A10006" t="n">
        <v>37519401</v>
      </c>
      <c r="B10006" t="n">
        <v>77519401</v>
      </c>
      <c r="C10006" t="inlineStr">
        <is>
          <t>SMALL TERMINAL</t>
        </is>
      </c>
      <c r="D10006" t="inlineStr">
        <is>
          <t>IDT</t>
        </is>
      </c>
      <c r="E10006" t="inlineStr">
        <is>
          <t>4OSTATNI</t>
        </is>
      </c>
      <c r="F10006" t="inlineStr">
        <is>
          <t>B</t>
        </is>
      </c>
      <c r="G10006" t="inlineStr">
        <is>
          <t>Jiřina Šindelářová</t>
        </is>
      </c>
      <c r="H10006" t="inlineStr">
        <is>
          <t>Opavská</t>
        </is>
      </c>
      <c r="I10006" t="inlineStr">
        <is>
          <t>319</t>
        </is>
      </c>
      <c r="J10006" t="inlineStr">
        <is>
          <t>VÍTKOV</t>
        </is>
      </c>
      <c r="K10006" t="inlineStr">
        <is>
          <t>Opava</t>
        </is>
      </c>
      <c r="L10006" t="inlineStr">
        <is>
          <t>RSG</t>
        </is>
      </c>
      <c r="M10006" t="inlineStr">
        <is>
          <t>Brindžák Michal</t>
        </is>
      </c>
      <c r="N10006" t="inlineStr">
        <is>
          <t>49.777414</t>
        </is>
      </c>
      <c r="O10006" t="inlineStr">
        <is>
          <t>17.753211</t>
        </is>
      </c>
      <c r="P10006" t="n">
        <v>923.27</v>
      </c>
    </row>
    <row r="10007">
      <c r="A10007" t="n">
        <v>35514601</v>
      </c>
      <c r="B10007" t="n">
        <v>75514601</v>
      </c>
      <c r="C10007" t="inlineStr">
        <is>
          <t>SMALL TERMINAL</t>
        </is>
      </c>
      <c r="D10007" t="inlineStr">
        <is>
          <t>IDT</t>
        </is>
      </c>
      <c r="E10007" t="inlineStr">
        <is>
          <t>4OSTATNI</t>
        </is>
      </c>
      <c r="F10007" t="inlineStr">
        <is>
          <t>B</t>
        </is>
      </c>
      <c r="G10007" t="inlineStr">
        <is>
          <t>Tien Hung Pham</t>
        </is>
      </c>
      <c r="H10007" t="inlineStr">
        <is>
          <t>Košťálov</t>
        </is>
      </c>
      <c r="I10007" t="inlineStr">
        <is>
          <t>168</t>
        </is>
      </c>
      <c r="J10007" t="inlineStr">
        <is>
          <t>KOŠŤÁLOV</t>
        </is>
      </c>
      <c r="K10007" t="inlineStr">
        <is>
          <t>Semily</t>
        </is>
      </c>
      <c r="L10007" t="inlineStr">
        <is>
          <t>RSD</t>
        </is>
      </c>
      <c r="M10007" t="inlineStr">
        <is>
          <t>Luňáček Jan</t>
        </is>
      </c>
      <c r="N10007" t="inlineStr">
        <is>
          <t>50.572558</t>
        </is>
      </c>
      <c r="O10007" t="inlineStr">
        <is>
          <t>15.403023</t>
        </is>
      </c>
      <c r="P10007" t="n">
        <v>921.92</v>
      </c>
    </row>
    <row r="10008">
      <c r="A10008" t="n">
        <v>31201673</v>
      </c>
      <c r="B10008" t="n">
        <v>71201673</v>
      </c>
      <c r="C10008" t="inlineStr">
        <is>
          <t>LI</t>
        </is>
      </c>
      <c r="D10008" t="inlineStr">
        <is>
          <t>IDT</t>
        </is>
      </c>
      <c r="E10008" t="inlineStr">
        <is>
          <t>2POSTAF</t>
        </is>
      </c>
      <c r="F10008" t="inlineStr">
        <is>
          <t>B</t>
        </is>
      </c>
      <c r="G10008" t="inlineStr">
        <is>
          <t>PP Obec Klučenice</t>
        </is>
      </c>
      <c r="H10008" t="inlineStr">
        <is>
          <t>Klučenice</t>
        </is>
      </c>
      <c r="I10008" t="inlineStr">
        <is>
          <t>77</t>
        </is>
      </c>
      <c r="J10008" t="inlineStr">
        <is>
          <t>KLUČENICE</t>
        </is>
      </c>
      <c r="K10008" t="inlineStr">
        <is>
          <t>Příbram</t>
        </is>
      </c>
      <c r="L10008" t="inlineStr">
        <is>
          <t>RSA</t>
        </is>
      </c>
      <c r="M10008" t="inlineStr">
        <is>
          <t>Fiedler Miroslav</t>
        </is>
      </c>
      <c r="N10008" t="inlineStr">
        <is>
          <t>49.554019</t>
        </is>
      </c>
      <c r="O10008" t="inlineStr">
        <is>
          <t>14.211363</t>
        </is>
      </c>
      <c r="P10008" t="n">
        <v>921.15</v>
      </c>
    </row>
    <row r="10009">
      <c r="A10009" t="n">
        <v>34001646</v>
      </c>
      <c r="B10009" t="n">
        <v>74001646</v>
      </c>
      <c r="C10009" t="inlineStr">
        <is>
          <t>LI</t>
        </is>
      </c>
      <c r="D10009" t="inlineStr">
        <is>
          <t>IDT</t>
        </is>
      </c>
      <c r="E10009" t="inlineStr">
        <is>
          <t>2COOP</t>
        </is>
      </c>
      <c r="F10009" t="inlineStr">
        <is>
          <t>B</t>
        </is>
      </c>
      <c r="G10009" t="inlineStr">
        <is>
          <t>COOP JEDNOTA, spotřební družstvo v Podbořanech</t>
        </is>
      </c>
      <c r="H10009" t="inlineStr">
        <is>
          <t>Komenského</t>
        </is>
      </c>
      <c r="I10009" t="inlineStr">
        <is>
          <t>724</t>
        </is>
      </c>
      <c r="J10009" t="inlineStr">
        <is>
          <t>PODBOŘANY</t>
        </is>
      </c>
      <c r="K10009" t="inlineStr">
        <is>
          <t>Louny</t>
        </is>
      </c>
      <c r="L10009" t="inlineStr">
        <is>
          <t>RSD</t>
        </is>
      </c>
      <c r="M10009" t="inlineStr">
        <is>
          <t>Neubert Jaroslav</t>
        </is>
      </c>
      <c r="N10009" t="inlineStr">
        <is>
          <t>50.224377</t>
        </is>
      </c>
      <c r="O10009" t="inlineStr">
        <is>
          <t>13.410630</t>
        </is>
      </c>
      <c r="P10009" t="n">
        <v>921.15</v>
      </c>
    </row>
    <row r="10010">
      <c r="A10010" t="n">
        <v>15828003</v>
      </c>
      <c r="B10010" t="n">
        <v>85828003</v>
      </c>
      <c r="C10010" t="inlineStr">
        <is>
          <t>VELKY TERMINAL</t>
        </is>
      </c>
      <c r="D10010" t="inlineStr">
        <is>
          <t>KA PARTNERS</t>
        </is>
      </c>
      <c r="E10010" t="inlineStr">
        <is>
          <t>1FAST</t>
        </is>
      </c>
      <c r="F10010" t="inlineStr">
        <is>
          <t>B</t>
        </is>
      </c>
      <c r="G10010" t="inlineStr">
        <is>
          <t>PLANEO Elektro</t>
        </is>
      </c>
      <c r="H10010" t="inlineStr">
        <is>
          <t>Slovenského národního povstání</t>
        </is>
      </c>
      <c r="I10010" t="inlineStr">
        <is>
          <t>1079</t>
        </is>
      </c>
      <c r="J10010" t="inlineStr">
        <is>
          <t>CHRUDIM - CHRUDIM II</t>
        </is>
      </c>
      <c r="K10010" t="inlineStr">
        <is>
          <t>Chrudim</t>
        </is>
      </c>
      <c r="L10010" t="inlineStr">
        <is>
          <t>RSE</t>
        </is>
      </c>
      <c r="M10010" t="inlineStr">
        <is>
          <t>Jareš Jaroslav</t>
        </is>
      </c>
      <c r="N10010" t="inlineStr">
        <is>
          <t>49.946214</t>
        </is>
      </c>
      <c r="O10010" t="inlineStr">
        <is>
          <t>15.809650</t>
        </is>
      </c>
      <c r="P10010" t="n">
        <v>920.96</v>
      </c>
    </row>
    <row r="10011">
      <c r="A10011" t="n">
        <v>37201038</v>
      </c>
      <c r="B10011" t="n">
        <v>77201038</v>
      </c>
      <c r="C10011" t="inlineStr">
        <is>
          <t>LI</t>
        </is>
      </c>
      <c r="D10011" t="inlineStr">
        <is>
          <t>ČESKÁ POŠTA</t>
        </is>
      </c>
      <c r="E10011" t="inlineStr">
        <is>
          <t>1POSTA</t>
        </is>
      </c>
      <c r="F10011" t="inlineStr">
        <is>
          <t>P</t>
        </is>
      </c>
      <c r="G10011" t="inlineStr">
        <is>
          <t>Česká pošta - Březová u Vítkova</t>
        </is>
      </c>
      <c r="H10011" t="inlineStr">
        <is>
          <t>Březová</t>
        </is>
      </c>
      <c r="I10011" t="inlineStr">
        <is>
          <t>106</t>
        </is>
      </c>
      <c r="J10011" t="inlineStr">
        <is>
          <t>BŘEZOVÁ</t>
        </is>
      </c>
      <c r="K10011" t="inlineStr">
        <is>
          <t>Opava</t>
        </is>
      </c>
      <c r="L10011" t="inlineStr">
        <is>
          <t>RSG</t>
        </is>
      </c>
      <c r="M10011" t="inlineStr">
        <is>
          <t>Brindžák Michal</t>
        </is>
      </c>
      <c r="N10011" t="inlineStr">
        <is>
          <t>49.791132</t>
        </is>
      </c>
      <c r="O10011" t="inlineStr">
        <is>
          <t>17.863700</t>
        </is>
      </c>
      <c r="P10011" t="n">
        <v>920.77</v>
      </c>
    </row>
    <row r="10012">
      <c r="A10012" t="n">
        <v>15828001</v>
      </c>
      <c r="B10012" t="n">
        <v>85828001</v>
      </c>
      <c r="C10012" t="inlineStr">
        <is>
          <t>VELKY TERMINAL</t>
        </is>
      </c>
      <c r="D10012" t="inlineStr">
        <is>
          <t>KA PARTNERS</t>
        </is>
      </c>
      <c r="E10012" t="inlineStr">
        <is>
          <t>1FAST</t>
        </is>
      </c>
      <c r="F10012" t="inlineStr">
        <is>
          <t>B</t>
        </is>
      </c>
      <c r="G10012" t="inlineStr">
        <is>
          <t>PLANEO Elektro</t>
        </is>
      </c>
      <c r="H10012" t="inlineStr">
        <is>
          <t>U Tří mostů</t>
        </is>
      </c>
      <c r="I10012" t="inlineStr">
        <is>
          <t>844/2</t>
        </is>
      </c>
      <c r="J10012" t="inlineStr">
        <is>
          <t>SVITAVY - LÁNY</t>
        </is>
      </c>
      <c r="K10012" t="inlineStr">
        <is>
          <t>Svitavy</t>
        </is>
      </c>
      <c r="L10012" t="inlineStr">
        <is>
          <t>RSE</t>
        </is>
      </c>
      <c r="M10012" t="inlineStr">
        <is>
          <t>Rek Lubomír</t>
        </is>
      </c>
      <c r="N10012" t="inlineStr">
        <is>
          <t>49.755198</t>
        </is>
      </c>
      <c r="O10012" t="inlineStr">
        <is>
          <t>16.477074</t>
        </is>
      </c>
      <c r="P10012" t="n">
        <v>920.38</v>
      </c>
    </row>
    <row r="10013">
      <c r="A10013" t="n">
        <v>31001341</v>
      </c>
      <c r="B10013" t="n">
        <v>71001341</v>
      </c>
      <c r="C10013" t="inlineStr">
        <is>
          <t>LI</t>
        </is>
      </c>
      <c r="D10013" t="inlineStr">
        <is>
          <t>IDT</t>
        </is>
      </c>
      <c r="E10013" t="inlineStr">
        <is>
          <t>2COOP</t>
        </is>
      </c>
      <c r="F10013" t="inlineStr">
        <is>
          <t>B</t>
        </is>
      </c>
      <c r="G10013" t="inlineStr">
        <is>
          <t>COOP TIP Příbram, družstvo</t>
        </is>
      </c>
      <c r="H10013" t="inlineStr">
        <is>
          <t>Žižkova</t>
        </is>
      </c>
      <c r="I10013" t="inlineStr">
        <is>
          <t>46</t>
        </is>
      </c>
      <c r="J10013" t="inlineStr">
        <is>
          <t>NOVÝ KNÍN</t>
        </is>
      </c>
      <c r="K10013" t="inlineStr">
        <is>
          <t>Příbram</t>
        </is>
      </c>
      <c r="L10013" t="inlineStr">
        <is>
          <t>RSA</t>
        </is>
      </c>
      <c r="M10013" t="inlineStr">
        <is>
          <t>Fiedler Miroslav</t>
        </is>
      </c>
      <c r="N10013" t="inlineStr">
        <is>
          <t>49.787668</t>
        </is>
      </c>
      <c r="O10013" t="inlineStr">
        <is>
          <t>14.293793</t>
        </is>
      </c>
      <c r="P10013" t="n">
        <v>920.38</v>
      </c>
    </row>
    <row r="10014">
      <c r="A10014" t="n">
        <v>33001515</v>
      </c>
      <c r="B10014" t="n">
        <v>73001515</v>
      </c>
      <c r="C10014" t="inlineStr">
        <is>
          <t>LI</t>
        </is>
      </c>
      <c r="D10014" t="inlineStr">
        <is>
          <t>IDT</t>
        </is>
      </c>
      <c r="E10014" t="inlineStr">
        <is>
          <t>2COOP</t>
        </is>
      </c>
      <c r="F10014" t="inlineStr">
        <is>
          <t>B</t>
        </is>
      </c>
      <c r="G10014" t="inlineStr">
        <is>
          <t>COOP Západočeské konzumní družstvo Sušice</t>
        </is>
      </c>
      <c r="H10014" t="inlineStr">
        <is>
          <t>Žichovice</t>
        </is>
      </c>
      <c r="I10014" t="inlineStr">
        <is>
          <t>175</t>
        </is>
      </c>
      <c r="J10014" t="inlineStr">
        <is>
          <t>ŽICHOVICE</t>
        </is>
      </c>
      <c r="K10014" t="inlineStr">
        <is>
          <t>Klatovy</t>
        </is>
      </c>
      <c r="L10014" t="inlineStr">
        <is>
          <t>RSC</t>
        </is>
      </c>
      <c r="M10014" t="inlineStr">
        <is>
          <t>Horejš Vladimír</t>
        </is>
      </c>
      <c r="N10014" t="inlineStr">
        <is>
          <t>49.266868</t>
        </is>
      </c>
      <c r="O10014" t="inlineStr">
        <is>
          <t>13.620872</t>
        </is>
      </c>
      <c r="P10014" t="n">
        <v>920.38</v>
      </c>
    </row>
    <row r="10015">
      <c r="A10015" t="n">
        <v>31512501</v>
      </c>
      <c r="B10015" t="n">
        <v>71512501</v>
      </c>
      <c r="C10015" t="inlineStr">
        <is>
          <t>SMALL TERMINAL</t>
        </is>
      </c>
      <c r="D10015" t="inlineStr">
        <is>
          <t>IDT</t>
        </is>
      </c>
      <c r="E10015" t="inlineStr">
        <is>
          <t>4OSTATNI</t>
        </is>
      </c>
      <c r="F10015" t="inlineStr">
        <is>
          <t>B</t>
        </is>
      </c>
      <c r="G10015" t="inlineStr">
        <is>
          <t>Thi Thu Ha Do</t>
        </is>
      </c>
      <c r="H10015" t="inlineStr">
        <is>
          <t>Jerevanská</t>
        </is>
      </c>
      <c r="I10015" t="inlineStr">
        <is>
          <t>2668</t>
        </is>
      </c>
      <c r="J10015" t="inlineStr">
        <is>
          <t>KLADNO - KROČEHLAVY</t>
        </is>
      </c>
      <c r="K10015" t="inlineStr">
        <is>
          <t>Kladno</t>
        </is>
      </c>
      <c r="L10015" t="inlineStr">
        <is>
          <t>RSA</t>
        </is>
      </c>
      <c r="M10015" t="inlineStr">
        <is>
          <t>Hrubý Jiří</t>
        </is>
      </c>
      <c r="N10015" t="inlineStr">
        <is>
          <t>50.134265</t>
        </is>
      </c>
      <c r="O10015" t="inlineStr">
        <is>
          <t>14.135382</t>
        </is>
      </c>
      <c r="P10015" t="n">
        <v>919.23</v>
      </c>
    </row>
    <row r="10016">
      <c r="A10016" t="n">
        <v>32512501</v>
      </c>
      <c r="B10016" t="n">
        <v>72512501</v>
      </c>
      <c r="C10016" t="inlineStr">
        <is>
          <t>SMALL TERMINAL</t>
        </is>
      </c>
      <c r="D10016" t="inlineStr">
        <is>
          <t>IDT</t>
        </is>
      </c>
      <c r="E10016" t="inlineStr">
        <is>
          <t>4OSTATNI</t>
        </is>
      </c>
      <c r="F10016" t="inlineStr">
        <is>
          <t>B</t>
        </is>
      </c>
      <c r="G10016" t="inlineStr">
        <is>
          <t>Ivana Popelková</t>
        </is>
      </c>
      <c r="H10016" t="inlineStr">
        <is>
          <t>sídliště Vajgar</t>
        </is>
      </c>
      <c r="I10016" t="inlineStr">
        <is>
          <t>879</t>
        </is>
      </c>
      <c r="J10016" t="inlineStr">
        <is>
          <t>JINDŘICHŮV HRADEC</t>
        </is>
      </c>
      <c r="K10016" t="inlineStr">
        <is>
          <t>Jindřichův Hradec</t>
        </is>
      </c>
      <c r="L10016" t="inlineStr">
        <is>
          <t>RSB</t>
        </is>
      </c>
      <c r="M10016" t="inlineStr">
        <is>
          <t>Dvořák Petr</t>
        </is>
      </c>
      <c r="N10016" t="inlineStr">
        <is>
          <t>49.142594</t>
        </is>
      </c>
      <c r="O10016" t="inlineStr">
        <is>
          <t>15.023058</t>
        </is>
      </c>
      <c r="P10016" t="n">
        <v>919.23</v>
      </c>
    </row>
    <row r="10017">
      <c r="A10017" t="n">
        <v>33001337</v>
      </c>
      <c r="B10017" t="n">
        <v>73001337</v>
      </c>
      <c r="C10017" t="inlineStr">
        <is>
          <t>LI</t>
        </is>
      </c>
      <c r="D10017" t="inlineStr">
        <is>
          <t>IDT</t>
        </is>
      </c>
      <c r="E10017" t="inlineStr">
        <is>
          <t>2COOP</t>
        </is>
      </c>
      <c r="F10017" t="inlineStr">
        <is>
          <t>B</t>
        </is>
      </c>
      <c r="G10017" t="inlineStr">
        <is>
          <t>COOP Plzeň, družstvo</t>
        </is>
      </c>
      <c r="H10017" t="inlineStr">
        <is>
          <t>Boženy Němcové</t>
        </is>
      </c>
      <c r="I10017" t="inlineStr">
        <is>
          <t>334</t>
        </is>
      </c>
      <c r="J10017" t="inlineStr">
        <is>
          <t>CHLUMČANY</t>
        </is>
      </c>
      <c r="K10017" t="inlineStr">
        <is>
          <t>Plzeň-jih</t>
        </is>
      </c>
      <c r="L10017" t="inlineStr">
        <is>
          <t>RSC</t>
        </is>
      </c>
      <c r="M10017" t="inlineStr">
        <is>
          <t>Horejš Vladimír</t>
        </is>
      </c>
      <c r="N10017" t="inlineStr">
        <is>
          <t>49.628608</t>
        </is>
      </c>
      <c r="O10017" t="inlineStr">
        <is>
          <t>13.310000</t>
        </is>
      </c>
      <c r="P10017" t="n">
        <v>919.23</v>
      </c>
    </row>
    <row r="10018">
      <c r="A10018" t="n">
        <v>37501501</v>
      </c>
      <c r="B10018" t="n">
        <v>77501501</v>
      </c>
      <c r="C10018" t="inlineStr">
        <is>
          <t>SMALL TERMINAL</t>
        </is>
      </c>
      <c r="D10018" t="inlineStr">
        <is>
          <t>IDT</t>
        </is>
      </c>
      <c r="E10018" t="inlineStr">
        <is>
          <t>4OSTATNI</t>
        </is>
      </c>
      <c r="F10018" t="inlineStr">
        <is>
          <t>B</t>
        </is>
      </c>
      <c r="G10018" t="inlineStr">
        <is>
          <t>Petr Janků</t>
        </is>
      </c>
      <c r="H10018" t="inlineStr">
        <is>
          <t>Náměstí Dr. M. Tyrše</t>
        </is>
      </c>
      <c r="I10018" t="inlineStr">
        <is>
          <t>64/14</t>
        </is>
      </c>
      <c r="J10018" t="inlineStr">
        <is>
          <t>HORNÍ MOŠTĚNICE</t>
        </is>
      </c>
      <c r="K10018" t="inlineStr">
        <is>
          <t>Přerov</t>
        </is>
      </c>
      <c r="L10018" t="inlineStr">
        <is>
          <t>RSG</t>
        </is>
      </c>
      <c r="M10018" t="inlineStr">
        <is>
          <t>Herman Petr</t>
        </is>
      </c>
      <c r="N10018" t="inlineStr">
        <is>
          <t>49.413179</t>
        </is>
      </c>
      <c r="O10018" t="inlineStr">
        <is>
          <t>17.460206</t>
        </is>
      </c>
      <c r="P10018" t="n">
        <v>917.6900000000001</v>
      </c>
    </row>
    <row r="10019">
      <c r="A10019" t="n">
        <v>34400218</v>
      </c>
      <c r="B10019" t="n">
        <v>74400218</v>
      </c>
      <c r="C10019" t="inlineStr">
        <is>
          <t>LI</t>
        </is>
      </c>
      <c r="D10019" t="inlineStr">
        <is>
          <t>KA PARTNERS</t>
        </is>
      </c>
      <c r="E10019" t="inlineStr">
        <is>
          <t>1CD</t>
        </is>
      </c>
      <c r="F10019" t="inlineStr">
        <is>
          <t>A</t>
        </is>
      </c>
      <c r="G10019" t="inlineStr">
        <is>
          <t>ČD Chomutov</t>
        </is>
      </c>
      <c r="H10019" t="inlineStr">
        <is>
          <t>Nádražní</t>
        </is>
      </c>
      <c r="I10019" t="inlineStr">
        <is>
          <t>594</t>
        </is>
      </c>
      <c r="J10019" t="inlineStr">
        <is>
          <t>CHOMUTOV</t>
        </is>
      </c>
      <c r="K10019" t="inlineStr">
        <is>
          <t>Chomutov</t>
        </is>
      </c>
      <c r="L10019" t="inlineStr">
        <is>
          <t>RSD</t>
        </is>
      </c>
      <c r="M10019" t="inlineStr">
        <is>
          <t>Neubert Jaroslav</t>
        </is>
      </c>
      <c r="N10019" t="inlineStr">
        <is>
          <t>50.456660</t>
        </is>
      </c>
      <c r="O10019" t="inlineStr">
        <is>
          <t>13.399440</t>
        </is>
      </c>
      <c r="P10019" t="n">
        <v>915</v>
      </c>
    </row>
    <row r="10020">
      <c r="A10020" t="n">
        <v>37522701</v>
      </c>
      <c r="B10020" t="n">
        <v>77522701</v>
      </c>
      <c r="C10020" t="inlineStr">
        <is>
          <t>SMALL TERMINAL</t>
        </is>
      </c>
      <c r="D10020" t="inlineStr">
        <is>
          <t>IDT</t>
        </is>
      </c>
      <c r="E10020" t="inlineStr">
        <is>
          <t>4OSTATNI</t>
        </is>
      </c>
      <c r="F10020" t="inlineStr">
        <is>
          <t>B</t>
        </is>
      </c>
      <c r="G10020" t="inlineStr">
        <is>
          <t>KVĚTINÁŘSTVÍ SLUNEČNICE s.r.o.</t>
        </is>
      </c>
      <c r="H10020" t="inlineStr">
        <is>
          <t>Lazebnická</t>
        </is>
      </c>
      <c r="I10020" t="inlineStr">
        <is>
          <t>421/3</t>
        </is>
      </c>
      <c r="J10020" t="inlineStr">
        <is>
          <t>OPAVA - MĚSTO</t>
        </is>
      </c>
      <c r="K10020" t="inlineStr">
        <is>
          <t>Opava</t>
        </is>
      </c>
      <c r="L10020" t="inlineStr">
        <is>
          <t>RSG</t>
        </is>
      </c>
      <c r="M10020" t="inlineStr">
        <is>
          <t>Gelnar Ivo</t>
        </is>
      </c>
      <c r="N10020" t="inlineStr">
        <is>
          <t>49.938114</t>
        </is>
      </c>
      <c r="O10020" t="inlineStr">
        <is>
          <t>17.904122</t>
        </is>
      </c>
      <c r="P10020" t="n">
        <v>915</v>
      </c>
    </row>
    <row r="10021">
      <c r="A10021" t="n">
        <v>32200681</v>
      </c>
      <c r="B10021" t="n">
        <v>72200681</v>
      </c>
      <c r="C10021" t="inlineStr">
        <is>
          <t>LI</t>
        </is>
      </c>
      <c r="D10021" t="inlineStr">
        <is>
          <t>IDT</t>
        </is>
      </c>
      <c r="E10021" t="inlineStr">
        <is>
          <t>2POSTAF</t>
        </is>
      </c>
      <c r="F10021" t="inlineStr">
        <is>
          <t>B</t>
        </is>
      </c>
      <c r="G10021" t="inlineStr">
        <is>
          <t>PP Kateřina Finik Černá</t>
        </is>
      </c>
      <c r="H10021" t="inlineStr">
        <is>
          <t>Stožec</t>
        </is>
      </c>
      <c r="I10021" t="inlineStr">
        <is>
          <t>12</t>
        </is>
      </c>
      <c r="J10021" t="inlineStr">
        <is>
          <t>STOŽEC</t>
        </is>
      </c>
      <c r="K10021" t="inlineStr">
        <is>
          <t>Prachatice</t>
        </is>
      </c>
      <c r="L10021" t="inlineStr">
        <is>
          <t>RSB</t>
        </is>
      </c>
      <c r="M10021" t="inlineStr">
        <is>
          <t>Štolba Jan</t>
        </is>
      </c>
      <c r="N10021" t="inlineStr">
        <is>
          <t>48.859173</t>
        </is>
      </c>
      <c r="O10021" t="inlineStr">
        <is>
          <t>13.821965</t>
        </is>
      </c>
      <c r="P10021" t="n">
        <v>914.23</v>
      </c>
    </row>
    <row r="10022">
      <c r="A10022" t="n">
        <v>37200630</v>
      </c>
      <c r="B10022" t="n">
        <v>77200630</v>
      </c>
      <c r="C10022" t="inlineStr">
        <is>
          <t>LI</t>
        </is>
      </c>
      <c r="D10022" t="inlineStr">
        <is>
          <t>ČESKÁ POŠTA</t>
        </is>
      </c>
      <c r="E10022" t="inlineStr">
        <is>
          <t>1POSTA</t>
        </is>
      </c>
      <c r="F10022" t="inlineStr">
        <is>
          <t>P</t>
        </is>
      </c>
      <c r="G10022" t="inlineStr">
        <is>
          <t>Česká pošta - Velké Hoštice</t>
        </is>
      </c>
      <c r="H10022" t="inlineStr">
        <is>
          <t>Zámecká</t>
        </is>
      </c>
      <c r="I10022" t="inlineStr">
        <is>
          <t>74</t>
        </is>
      </c>
      <c r="J10022" t="inlineStr">
        <is>
          <t>VELKÉ HOŠTICE</t>
        </is>
      </c>
      <c r="K10022" t="inlineStr">
        <is>
          <t>Opava</t>
        </is>
      </c>
      <c r="L10022" t="inlineStr">
        <is>
          <t>RSG</t>
        </is>
      </c>
      <c r="M10022" t="inlineStr">
        <is>
          <t>Gelnar Ivo</t>
        </is>
      </c>
      <c r="N10022" t="inlineStr">
        <is>
          <t>49.935002</t>
        </is>
      </c>
      <c r="O10022" t="inlineStr">
        <is>
          <t>17.972918</t>
        </is>
      </c>
      <c r="P10022" t="n">
        <v>913.85</v>
      </c>
    </row>
    <row r="10023">
      <c r="A10023" t="n">
        <v>36002330</v>
      </c>
      <c r="B10023" t="n">
        <v>76002330</v>
      </c>
      <c r="C10023" t="inlineStr">
        <is>
          <t>LI</t>
        </is>
      </c>
      <c r="D10023" t="inlineStr">
        <is>
          <t>IDT</t>
        </is>
      </c>
      <c r="E10023" t="inlineStr">
        <is>
          <t>2COOP</t>
        </is>
      </c>
      <c r="F10023" t="inlineStr">
        <is>
          <t>B</t>
        </is>
      </c>
      <c r="G10023" t="inlineStr">
        <is>
          <t>COOP Jednota Moravský Krumlov</t>
        </is>
      </c>
      <c r="H10023" t="inlineStr">
        <is>
          <t>Krhovice</t>
        </is>
      </c>
      <c r="I10023" t="inlineStr">
        <is>
          <t>79</t>
        </is>
      </c>
      <c r="J10023" t="inlineStr">
        <is>
          <t>KRHOVICE</t>
        </is>
      </c>
      <c r="K10023" t="inlineStr">
        <is>
          <t>Znojmo</t>
        </is>
      </c>
      <c r="L10023" t="inlineStr">
        <is>
          <t>RSB</t>
        </is>
      </c>
      <c r="M10023" t="inlineStr">
        <is>
          <t>Koutný Roman</t>
        </is>
      </c>
      <c r="N10023" t="inlineStr">
        <is>
          <t>48.815727</t>
        </is>
      </c>
      <c r="O10023" t="inlineStr">
        <is>
          <t>16.173922</t>
        </is>
      </c>
      <c r="P10023" t="n">
        <v>913.08</v>
      </c>
    </row>
    <row r="10024">
      <c r="A10024" t="n">
        <v>11864909</v>
      </c>
      <c r="B10024" t="n">
        <v>81864909</v>
      </c>
      <c r="C10024" t="inlineStr">
        <is>
          <t>VELKY TERMINAL</t>
        </is>
      </c>
      <c r="D10024" t="inlineStr">
        <is>
          <t>KA PARTNERS</t>
        </is>
      </c>
      <c r="E10024" t="inlineStr">
        <is>
          <t>1FAST</t>
        </is>
      </c>
      <c r="F10024" t="inlineStr">
        <is>
          <t>B</t>
        </is>
      </c>
      <c r="G10024" t="inlineStr">
        <is>
          <t>PLANEO Elektro</t>
        </is>
      </c>
      <c r="H10024" t="inlineStr">
        <is>
          <t>Vodárenská</t>
        </is>
      </c>
      <c r="I10024" t="inlineStr">
        <is>
          <t>4131</t>
        </is>
      </c>
      <c r="J10024" t="inlineStr">
        <is>
          <t>MĚLNÍK</t>
        </is>
      </c>
      <c r="K10024" t="inlineStr">
        <is>
          <t>Mělník</t>
        </is>
      </c>
      <c r="L10024" t="inlineStr">
        <is>
          <t>RSA</t>
        </is>
      </c>
      <c r="M10024" t="inlineStr">
        <is>
          <t>Vlk Pavel</t>
        </is>
      </c>
      <c r="N10024" t="inlineStr">
        <is>
          <t>50.355143</t>
        </is>
      </c>
      <c r="O10024" t="inlineStr">
        <is>
          <t>14.482702</t>
        </is>
      </c>
      <c r="P10024" t="n">
        <v>912.3099999999999</v>
      </c>
    </row>
    <row r="10025">
      <c r="A10025" t="n">
        <v>33001548</v>
      </c>
      <c r="B10025" t="n">
        <v>73001548</v>
      </c>
      <c r="C10025" t="inlineStr">
        <is>
          <t>LI</t>
        </is>
      </c>
      <c r="D10025" t="inlineStr">
        <is>
          <t>IDT</t>
        </is>
      </c>
      <c r="E10025" t="inlineStr">
        <is>
          <t>2COOP</t>
        </is>
      </c>
      <c r="F10025" t="inlineStr">
        <is>
          <t>B</t>
        </is>
      </c>
      <c r="G10025" t="inlineStr">
        <is>
          <t>COOP Západočeské konzumní družstvo Sušice</t>
        </is>
      </c>
      <c r="H10025" t="inlineStr">
        <is>
          <t>Osvračín</t>
        </is>
      </c>
      <c r="I10025" t="inlineStr">
        <is>
          <t>66</t>
        </is>
      </c>
      <c r="J10025" t="inlineStr">
        <is>
          <t>OSVRAČÍN</t>
        </is>
      </c>
      <c r="K10025" t="inlineStr">
        <is>
          <t>Domažlice</t>
        </is>
      </c>
      <c r="L10025" t="inlineStr">
        <is>
          <t>RSC</t>
        </is>
      </c>
      <c r="M10025" t="inlineStr">
        <is>
          <t>Horejš Vladimír</t>
        </is>
      </c>
      <c r="N10025" t="inlineStr">
        <is>
          <t>49.515439</t>
        </is>
      </c>
      <c r="O10025" t="inlineStr">
        <is>
          <t>13.048242</t>
        </is>
      </c>
      <c r="P10025" t="n">
        <v>912.3099999999999</v>
      </c>
    </row>
    <row r="10026">
      <c r="A10026" t="n">
        <v>33500401</v>
      </c>
      <c r="B10026" t="n">
        <v>73500401</v>
      </c>
      <c r="C10026" t="inlineStr">
        <is>
          <t>SMALL TERMINAL</t>
        </is>
      </c>
      <c r="D10026" t="inlineStr">
        <is>
          <t>IDT</t>
        </is>
      </c>
      <c r="E10026" t="inlineStr">
        <is>
          <t>4OSTATNI</t>
        </is>
      </c>
      <c r="F10026" t="inlineStr">
        <is>
          <t>B</t>
        </is>
      </c>
      <c r="G10026" t="inlineStr">
        <is>
          <t>Viera Pihíková</t>
        </is>
      </c>
      <c r="H10026" t="inlineStr">
        <is>
          <t>Boháčkova</t>
        </is>
      </c>
      <c r="I10026" t="inlineStr">
        <is>
          <t>24</t>
        </is>
      </c>
      <c r="J10026" t="inlineStr">
        <is>
          <t>NOVÝ JÁCHYMOV</t>
        </is>
      </c>
      <c r="K10026" t="inlineStr">
        <is>
          <t>Beroun</t>
        </is>
      </c>
      <c r="L10026" t="inlineStr">
        <is>
          <t>RSC</t>
        </is>
      </c>
      <c r="M10026" t="inlineStr">
        <is>
          <t>Havlíček Vladislav</t>
        </is>
      </c>
      <c r="N10026" t="inlineStr">
        <is>
          <t>49.981171</t>
        </is>
      </c>
      <c r="O10026" t="inlineStr">
        <is>
          <t>13.943276</t>
        </is>
      </c>
      <c r="P10026" t="n">
        <v>911.73</v>
      </c>
    </row>
    <row r="10027">
      <c r="A10027" t="n">
        <v>37518801</v>
      </c>
      <c r="B10027" t="n">
        <v>77518801</v>
      </c>
      <c r="C10027" t="inlineStr">
        <is>
          <t>SMALL TERMINAL</t>
        </is>
      </c>
      <c r="D10027" t="inlineStr">
        <is>
          <t>IDT</t>
        </is>
      </c>
      <c r="E10027" t="inlineStr">
        <is>
          <t>4OSTATNI</t>
        </is>
      </c>
      <c r="F10027" t="inlineStr">
        <is>
          <t>B</t>
        </is>
      </c>
      <c r="G10027" t="inlineStr">
        <is>
          <t>Thuan Tran Hau</t>
        </is>
      </c>
      <c r="H10027" t="inlineStr">
        <is>
          <t>Libina</t>
        </is>
      </c>
      <c r="I10027" t="inlineStr">
        <is>
          <t>216</t>
        </is>
      </c>
      <c r="J10027" t="inlineStr">
        <is>
          <t>LIBINA</t>
        </is>
      </c>
      <c r="K10027" t="inlineStr">
        <is>
          <t>Šumperk</t>
        </is>
      </c>
      <c r="L10027" t="inlineStr">
        <is>
          <t>RSG</t>
        </is>
      </c>
      <c r="M10027" t="inlineStr">
        <is>
          <t>Brindžák Michal</t>
        </is>
      </c>
      <c r="N10027" t="inlineStr">
        <is>
          <t>49.876221</t>
        </is>
      </c>
      <c r="O10027" t="inlineStr">
        <is>
          <t>17.082676</t>
        </is>
      </c>
      <c r="P10027" t="n">
        <v>909.62</v>
      </c>
    </row>
    <row r="10028">
      <c r="A10028" t="n">
        <v>15836002</v>
      </c>
      <c r="B10028" t="n">
        <v>85836002</v>
      </c>
      <c r="C10028" t="inlineStr">
        <is>
          <t>VELKY TERMINAL</t>
        </is>
      </c>
      <c r="D10028" t="inlineStr">
        <is>
          <t>IDT</t>
        </is>
      </c>
      <c r="E10028" t="inlineStr">
        <is>
          <t>4OSTATNI</t>
        </is>
      </c>
      <c r="F10028" t="inlineStr">
        <is>
          <t>B</t>
        </is>
      </c>
      <c r="G10028" t="inlineStr">
        <is>
          <t>Tiskačka.cz</t>
        </is>
      </c>
      <c r="H10028" t="inlineStr">
        <is>
          <t>28. října</t>
        </is>
      </c>
      <c r="I10028" t="inlineStr">
        <is>
          <t>168</t>
        </is>
      </c>
      <c r="J10028" t="inlineStr">
        <is>
          <t>NOVÉ MĚSTO NAD METUJÍ</t>
        </is>
      </c>
      <c r="K10028" t="inlineStr">
        <is>
          <t>Náchod</t>
        </is>
      </c>
      <c r="L10028" t="inlineStr">
        <is>
          <t>RSE</t>
        </is>
      </c>
      <c r="M10028" t="inlineStr">
        <is>
          <t>Lán Tomáš</t>
        </is>
      </c>
      <c r="N10028" t="inlineStr">
        <is>
          <t>50.354079</t>
        </is>
      </c>
      <c r="O10028" t="inlineStr">
        <is>
          <t>16.148641</t>
        </is>
      </c>
      <c r="P10028" t="n">
        <v>908.46</v>
      </c>
    </row>
    <row r="10029">
      <c r="A10029" t="n">
        <v>33505909</v>
      </c>
      <c r="B10029" t="n">
        <v>73505909</v>
      </c>
      <c r="C10029" t="inlineStr">
        <is>
          <t>SMALL TERMINAL</t>
        </is>
      </c>
      <c r="D10029" t="inlineStr">
        <is>
          <t>IDT</t>
        </is>
      </c>
      <c r="E10029" t="inlineStr">
        <is>
          <t>3STICHA</t>
        </is>
      </c>
      <c r="F10029" t="inlineStr">
        <is>
          <t>B</t>
        </is>
      </c>
      <c r="G10029" t="inlineStr">
        <is>
          <t>Ing. Josef Štícha</t>
        </is>
      </c>
      <c r="H10029" t="inlineStr">
        <is>
          <t>Náměstí</t>
        </is>
      </c>
      <c r="I10029" t="inlineStr">
        <is>
          <t>106</t>
        </is>
      </c>
      <c r="J10029" t="inlineStr">
        <is>
          <t>MÝTO</t>
        </is>
      </c>
      <c r="K10029" t="inlineStr">
        <is>
          <t>Rokycany</t>
        </is>
      </c>
      <c r="L10029" t="inlineStr">
        <is>
          <t>RSC</t>
        </is>
      </c>
      <c r="M10029" t="inlineStr">
        <is>
          <t>Havlíček Vladislav</t>
        </is>
      </c>
      <c r="N10029" t="inlineStr">
        <is>
          <t>49.789153</t>
        </is>
      </c>
      <c r="O10029" t="inlineStr">
        <is>
          <t>13.736115</t>
        </is>
      </c>
      <c r="P10029" t="n">
        <v>908.46</v>
      </c>
    </row>
    <row r="10030">
      <c r="A10030" t="n">
        <v>33504501</v>
      </c>
      <c r="B10030" t="n">
        <v>73504501</v>
      </c>
      <c r="C10030" t="inlineStr">
        <is>
          <t>SMALL TERMINAL</t>
        </is>
      </c>
      <c r="D10030" t="inlineStr">
        <is>
          <t>IDT</t>
        </is>
      </c>
      <c r="E10030" t="inlineStr">
        <is>
          <t>3HARDW</t>
        </is>
      </c>
      <c r="F10030" t="inlineStr">
        <is>
          <t>B</t>
        </is>
      </c>
      <c r="G10030" t="inlineStr">
        <is>
          <t>Hardworkers Chomutov s.r.o.</t>
        </is>
      </c>
      <c r="H10030" t="inlineStr">
        <is>
          <t>Sokolovská</t>
        </is>
      </c>
      <c r="I10030" t="inlineStr">
        <is>
          <t>778</t>
        </is>
      </c>
      <c r="J10030" t="inlineStr">
        <is>
          <t>LUBY</t>
        </is>
      </c>
      <c r="K10030" t="inlineStr">
        <is>
          <t>Cheb</t>
        </is>
      </c>
      <c r="L10030" t="inlineStr">
        <is>
          <t>RSC</t>
        </is>
      </c>
      <c r="M10030" t="inlineStr">
        <is>
          <t>Beneš Lukáš</t>
        </is>
      </c>
      <c r="N10030" t="inlineStr">
        <is>
          <t>50.253988</t>
        </is>
      </c>
      <c r="O10030" t="inlineStr">
        <is>
          <t>12.406530</t>
        </is>
      </c>
      <c r="P10030" t="n">
        <v>905.77</v>
      </c>
    </row>
    <row r="10031">
      <c r="A10031" t="n">
        <v>34500105</v>
      </c>
      <c r="B10031" t="n">
        <v>74500105</v>
      </c>
      <c r="C10031" t="inlineStr">
        <is>
          <t>SMALL TERMINAL</t>
        </is>
      </c>
      <c r="D10031" t="inlineStr">
        <is>
          <t>KA PARTNERS</t>
        </is>
      </c>
      <c r="E10031" t="inlineStr">
        <is>
          <t>1BENON</t>
        </is>
      </c>
      <c r="F10031" t="inlineStr">
        <is>
          <t>A</t>
        </is>
      </c>
      <c r="G10031" t="inlineStr">
        <is>
          <t>Vinotéka Benone</t>
        </is>
      </c>
      <c r="H10031" t="inlineStr">
        <is>
          <t>Obchodní zóna</t>
        </is>
      </c>
      <c r="I10031" t="inlineStr">
        <is>
          <t>260</t>
        </is>
      </c>
      <c r="J10031" t="inlineStr">
        <is>
          <t>OTVICE</t>
        </is>
      </c>
      <c r="K10031" t="inlineStr">
        <is>
          <t>Chomutov</t>
        </is>
      </c>
      <c r="L10031" t="inlineStr">
        <is>
          <t>RSD</t>
        </is>
      </c>
      <c r="M10031" t="inlineStr">
        <is>
          <t>Neubert Jaroslav</t>
        </is>
      </c>
      <c r="N10031" t="inlineStr">
        <is>
          <t>50.484573</t>
        </is>
      </c>
      <c r="O10031" t="inlineStr">
        <is>
          <t>13.444385</t>
        </is>
      </c>
      <c r="P10031" t="n">
        <v>905.77</v>
      </c>
    </row>
    <row r="10032">
      <c r="A10032" t="n">
        <v>15210055</v>
      </c>
      <c r="B10032" t="n">
        <v>85210055</v>
      </c>
      <c r="C10032" t="inlineStr">
        <is>
          <t>VELKY TERMINAL</t>
        </is>
      </c>
      <c r="D10032" t="inlineStr">
        <is>
          <t>ČESKÁ POŠTA</t>
        </is>
      </c>
      <c r="E10032" t="inlineStr">
        <is>
          <t>1POSTA</t>
        </is>
      </c>
      <c r="F10032" t="inlineStr">
        <is>
          <t>P</t>
        </is>
      </c>
      <c r="G10032" t="inlineStr">
        <is>
          <t>Česká pošta - Strážné</t>
        </is>
      </c>
      <c r="H10032" t="inlineStr">
        <is>
          <t>Strážné</t>
        </is>
      </c>
      <c r="I10032" t="inlineStr">
        <is>
          <t>129</t>
        </is>
      </c>
      <c r="J10032" t="inlineStr">
        <is>
          <t>STRÁŽNÉ</t>
        </is>
      </c>
      <c r="K10032" t="inlineStr">
        <is>
          <t>Trutnov</t>
        </is>
      </c>
      <c r="L10032" t="inlineStr">
        <is>
          <t>RSE</t>
        </is>
      </c>
      <c r="M10032" t="inlineStr">
        <is>
          <t>Lán Tomáš</t>
        </is>
      </c>
      <c r="N10032" t="inlineStr">
        <is>
          <t>50.662414</t>
        </is>
      </c>
      <c r="O10032" t="inlineStr">
        <is>
          <t>15.614563</t>
        </is>
      </c>
      <c r="P10032" t="n">
        <v>905</v>
      </c>
    </row>
    <row r="10033">
      <c r="A10033" t="n">
        <v>33400203</v>
      </c>
      <c r="B10033" t="n">
        <v>73400203</v>
      </c>
      <c r="C10033" t="inlineStr">
        <is>
          <t>LI</t>
        </is>
      </c>
      <c r="D10033" t="inlineStr">
        <is>
          <t>KA PARTNERS</t>
        </is>
      </c>
      <c r="E10033" t="inlineStr">
        <is>
          <t>1CD</t>
        </is>
      </c>
      <c r="F10033" t="inlineStr">
        <is>
          <t>A</t>
        </is>
      </c>
      <c r="G10033" t="inlineStr">
        <is>
          <t>ČD Dobřany</t>
        </is>
      </c>
      <c r="H10033" t="inlineStr">
        <is>
          <t>Nádražní</t>
        </is>
      </c>
      <c r="I10033" t="inlineStr">
        <is>
          <t>330</t>
        </is>
      </c>
      <c r="J10033" t="inlineStr">
        <is>
          <t>DOBŘANY</t>
        </is>
      </c>
      <c r="K10033" t="inlineStr">
        <is>
          <t>Plzeň-jih</t>
        </is>
      </c>
      <c r="L10033" t="inlineStr">
        <is>
          <t>RSC</t>
        </is>
      </c>
      <c r="M10033" t="inlineStr">
        <is>
          <t>Horejš Vladimír</t>
        </is>
      </c>
      <c r="N10033" t="inlineStr">
        <is>
          <t>49.656380</t>
        </is>
      </c>
      <c r="O10033" t="inlineStr">
        <is>
          <t>13.303330</t>
        </is>
      </c>
      <c r="P10033" t="n">
        <v>903.85</v>
      </c>
    </row>
    <row r="10034">
      <c r="A10034" t="n">
        <v>35200731</v>
      </c>
      <c r="B10034" t="n">
        <v>75200731</v>
      </c>
      <c r="C10034" t="inlineStr">
        <is>
          <t>LI</t>
        </is>
      </c>
      <c r="D10034" t="inlineStr">
        <is>
          <t>ČESKÁ POŠTA</t>
        </is>
      </c>
      <c r="E10034" t="inlineStr">
        <is>
          <t>1POSTA</t>
        </is>
      </c>
      <c r="F10034" t="inlineStr">
        <is>
          <t>P</t>
        </is>
      </c>
      <c r="G10034" t="inlineStr">
        <is>
          <t>Česká pošta - Rohozná u Poličky</t>
        </is>
      </c>
      <c r="H10034" t="inlineStr">
        <is>
          <t>Rohozná</t>
        </is>
      </c>
      <c r="I10034" t="inlineStr">
        <is>
          <t>387</t>
        </is>
      </c>
      <c r="J10034" t="inlineStr">
        <is>
          <t>ROHOZNÁ</t>
        </is>
      </c>
      <c r="K10034" t="inlineStr">
        <is>
          <t>Svitavy</t>
        </is>
      </c>
      <c r="L10034" t="inlineStr">
        <is>
          <t>RSE</t>
        </is>
      </c>
      <c r="M10034" t="inlineStr">
        <is>
          <t>Rek Lubomír</t>
        </is>
      </c>
      <c r="N10034" t="inlineStr">
        <is>
          <t>49.657109</t>
        </is>
      </c>
      <c r="O10034" t="inlineStr">
        <is>
          <t>16.405622</t>
        </is>
      </c>
      <c r="P10034" t="n">
        <v>900.38</v>
      </c>
    </row>
    <row r="10035">
      <c r="A10035" t="n">
        <v>14830006</v>
      </c>
      <c r="B10035" t="n">
        <v>84830006</v>
      </c>
      <c r="C10035" t="inlineStr">
        <is>
          <t>VELKY TERMINAL</t>
        </is>
      </c>
      <c r="D10035" t="inlineStr">
        <is>
          <t>KA PARTNERS</t>
        </is>
      </c>
      <c r="E10035" t="inlineStr">
        <is>
          <t>1FAST</t>
        </is>
      </c>
      <c r="F10035" t="inlineStr">
        <is>
          <t>B</t>
        </is>
      </c>
      <c r="G10035" t="inlineStr">
        <is>
          <t>PLANEO Elektro</t>
        </is>
      </c>
      <c r="H10035" t="inlineStr">
        <is>
          <t>Sousedská</t>
        </is>
      </c>
      <c r="I10035" t="inlineStr">
        <is>
          <t>607</t>
        </is>
      </c>
      <c r="J10035" t="inlineStr">
        <is>
          <t>LIBEREC - LIBEREC XI-RŮŽODOL I</t>
        </is>
      </c>
      <c r="K10035" t="inlineStr">
        <is>
          <t>Liberec</t>
        </is>
      </c>
      <c r="L10035" t="inlineStr">
        <is>
          <t>RSD</t>
        </is>
      </c>
      <c r="M10035" t="inlineStr">
        <is>
          <t>Luňáček Jan</t>
        </is>
      </c>
      <c r="N10035" t="inlineStr">
        <is>
          <t>50.774673</t>
        </is>
      </c>
      <c r="O10035" t="inlineStr">
        <is>
          <t>15.024933</t>
        </is>
      </c>
      <c r="P10035" t="n">
        <v>900</v>
      </c>
    </row>
    <row r="10036">
      <c r="A10036" t="n">
        <v>33512201</v>
      </c>
      <c r="B10036" t="n">
        <v>73512201</v>
      </c>
      <c r="C10036" t="inlineStr">
        <is>
          <t>SMALL TERMINAL</t>
        </is>
      </c>
      <c r="D10036" t="inlineStr">
        <is>
          <t>IDT</t>
        </is>
      </c>
      <c r="E10036" t="inlineStr">
        <is>
          <t>4OSTATNI</t>
        </is>
      </c>
      <c r="F10036" t="inlineStr">
        <is>
          <t>B</t>
        </is>
      </c>
      <c r="G10036" t="inlineStr">
        <is>
          <t>Lumír Skvrna</t>
        </is>
      </c>
      <c r="H10036" t="inlineStr">
        <is>
          <t>K Lanovce</t>
        </is>
      </c>
      <c r="I10036" t="inlineStr">
        <is>
          <t>991</t>
        </is>
      </c>
      <c r="J10036" t="inlineStr">
        <is>
          <t>JÁCHYMOV</t>
        </is>
      </c>
      <c r="K10036" t="inlineStr">
        <is>
          <t>Karlovy Vary</t>
        </is>
      </c>
      <c r="L10036" t="inlineStr">
        <is>
          <t>RSC</t>
        </is>
      </c>
      <c r="M10036" t="inlineStr">
        <is>
          <t>Beneš Lukáš</t>
        </is>
      </c>
      <c r="N10036" t="inlineStr">
        <is>
          <t>50.363633</t>
        </is>
      </c>
      <c r="O10036" t="inlineStr">
        <is>
          <t>12.934399</t>
        </is>
      </c>
      <c r="P10036" t="n">
        <v>898.08</v>
      </c>
    </row>
    <row r="10037">
      <c r="A10037" t="n">
        <v>32200685</v>
      </c>
      <c r="B10037" t="n">
        <v>72200685</v>
      </c>
      <c r="C10037" t="inlineStr">
        <is>
          <t>LI</t>
        </is>
      </c>
      <c r="D10037" t="inlineStr">
        <is>
          <t>IDT</t>
        </is>
      </c>
      <c r="E10037" t="inlineStr">
        <is>
          <t>2POSTAF</t>
        </is>
      </c>
      <c r="F10037" t="inlineStr">
        <is>
          <t>B</t>
        </is>
      </c>
      <c r="G10037" t="inlineStr">
        <is>
          <t>PP Jana Čarná Kabelková</t>
        </is>
      </c>
      <c r="H10037" t="inlineStr">
        <is>
          <t>Polná na Šumavě</t>
        </is>
      </c>
      <c r="I10037" t="inlineStr">
        <is>
          <t>283</t>
        </is>
      </c>
      <c r="J10037" t="inlineStr">
        <is>
          <t>POLNÁ NA ŠUMAVĚ</t>
        </is>
      </c>
      <c r="K10037" t="inlineStr">
        <is>
          <t>Český Krumlov</t>
        </is>
      </c>
      <c r="L10037" t="inlineStr">
        <is>
          <t>RSB</t>
        </is>
      </c>
      <c r="M10037" t="inlineStr">
        <is>
          <t>Štolba Jan</t>
        </is>
      </c>
      <c r="N10037" t="inlineStr">
        <is>
          <t>48.799297</t>
        </is>
      </c>
      <c r="O10037" t="inlineStr">
        <is>
          <t>14.145904</t>
        </is>
      </c>
      <c r="P10037" t="n">
        <v>897.3099999999999</v>
      </c>
    </row>
    <row r="10038">
      <c r="A10038" t="n">
        <v>36500501</v>
      </c>
      <c r="B10038" t="n">
        <v>76500501</v>
      </c>
      <c r="C10038" t="inlineStr">
        <is>
          <t>SMALL TERMINAL</t>
        </is>
      </c>
      <c r="D10038" t="inlineStr">
        <is>
          <t>IDT</t>
        </is>
      </c>
      <c r="E10038" t="inlineStr">
        <is>
          <t>4OSTATNI</t>
        </is>
      </c>
      <c r="F10038" t="inlineStr">
        <is>
          <t>B</t>
        </is>
      </c>
      <c r="G10038" t="inlineStr">
        <is>
          <t>JATOP s.r.o.</t>
        </is>
      </c>
      <c r="H10038" t="inlineStr">
        <is>
          <t>Nádražní</t>
        </is>
      </c>
      <c r="I10038" t="inlineStr">
        <is>
          <t>683</t>
        </is>
      </c>
      <c r="J10038" t="inlineStr">
        <is>
          <t>NÁMĚŠŤ NAD OSLAVOU</t>
        </is>
      </c>
      <c r="K10038" t="inlineStr">
        <is>
          <t>Třebíč</t>
        </is>
      </c>
      <c r="L10038" t="inlineStr">
        <is>
          <t>RSB</t>
        </is>
      </c>
      <c r="M10038" t="inlineStr">
        <is>
          <t>Hanuš Robert</t>
        </is>
      </c>
      <c r="N10038" t="inlineStr">
        <is>
          <t>49.206964</t>
        </is>
      </c>
      <c r="O10038" t="inlineStr">
        <is>
          <t>16.151420</t>
        </is>
      </c>
      <c r="P10038" t="n">
        <v>897.3099999999999</v>
      </c>
    </row>
    <row r="10039">
      <c r="A10039" t="n">
        <v>31201411</v>
      </c>
      <c r="B10039" t="n">
        <v>71201411</v>
      </c>
      <c r="C10039" t="inlineStr">
        <is>
          <t>LI</t>
        </is>
      </c>
      <c r="D10039" t="inlineStr">
        <is>
          <t>ČESKÁ POŠTA</t>
        </is>
      </c>
      <c r="E10039" t="inlineStr">
        <is>
          <t>1POSTA</t>
        </is>
      </c>
      <c r="F10039" t="inlineStr">
        <is>
          <t>P</t>
        </is>
      </c>
      <c r="G10039" t="inlineStr">
        <is>
          <t>Česká pošta - Vysoká u Mělníka</t>
        </is>
      </c>
      <c r="H10039" t="inlineStr">
        <is>
          <t>Vysoká</t>
        </is>
      </c>
      <c r="I10039" t="inlineStr">
        <is>
          <t>85</t>
        </is>
      </c>
      <c r="J10039" t="inlineStr">
        <is>
          <t>VYSOKÁ</t>
        </is>
      </c>
      <c r="K10039" t="inlineStr">
        <is>
          <t>Mělník</t>
        </is>
      </c>
      <c r="L10039" t="inlineStr">
        <is>
          <t>RSA</t>
        </is>
      </c>
      <c r="M10039" t="inlineStr">
        <is>
          <t>Vlk Pavel</t>
        </is>
      </c>
      <c r="N10039" t="inlineStr">
        <is>
          <t>50.412893</t>
        </is>
      </c>
      <c r="O10039" t="inlineStr">
        <is>
          <t>14.538771</t>
        </is>
      </c>
      <c r="P10039" t="n">
        <v>896.92</v>
      </c>
    </row>
    <row r="10040">
      <c r="A10040" t="n">
        <v>35200716</v>
      </c>
      <c r="B10040" t="n">
        <v>75200716</v>
      </c>
      <c r="C10040" t="inlineStr">
        <is>
          <t>LI</t>
        </is>
      </c>
      <c r="D10040" t="inlineStr">
        <is>
          <t>ČESKÁ POŠTA</t>
        </is>
      </c>
      <c r="E10040" t="inlineStr">
        <is>
          <t>1POSTA</t>
        </is>
      </c>
      <c r="F10040" t="inlineStr">
        <is>
          <t>P</t>
        </is>
      </c>
      <c r="G10040" t="inlineStr">
        <is>
          <t>Česká pošta - Biskupice u Jevíčka</t>
        </is>
      </c>
      <c r="H10040" t="inlineStr">
        <is>
          <t>Biskupice</t>
        </is>
      </c>
      <c r="I10040" t="inlineStr">
        <is>
          <t>11</t>
        </is>
      </c>
      <c r="J10040" t="inlineStr">
        <is>
          <t>BISKUPICE</t>
        </is>
      </c>
      <c r="K10040" t="inlineStr">
        <is>
          <t>Svitavy</t>
        </is>
      </c>
      <c r="L10040" t="inlineStr">
        <is>
          <t>RSE</t>
        </is>
      </c>
      <c r="M10040" t="inlineStr">
        <is>
          <t>Rek Lubomír</t>
        </is>
      </c>
      <c r="N10040" t="inlineStr">
        <is>
          <t>49.646778</t>
        </is>
      </c>
      <c r="O10040" t="inlineStr">
        <is>
          <t>16.758326</t>
        </is>
      </c>
      <c r="P10040" t="n">
        <v>896.92</v>
      </c>
    </row>
    <row r="10041">
      <c r="A10041" t="n">
        <v>34507501</v>
      </c>
      <c r="B10041" t="n">
        <v>74507501</v>
      </c>
      <c r="C10041" t="inlineStr">
        <is>
          <t>SMALL TERMINAL</t>
        </is>
      </c>
      <c r="D10041" t="inlineStr">
        <is>
          <t>IDT</t>
        </is>
      </c>
      <c r="E10041" t="inlineStr">
        <is>
          <t>4OSTATNI</t>
        </is>
      </c>
      <c r="F10041" t="inlineStr">
        <is>
          <t>B</t>
        </is>
      </c>
      <c r="G10041" t="inlineStr">
        <is>
          <t>Huy Hung Lé</t>
        </is>
      </c>
      <c r="H10041" t="inlineStr">
        <is>
          <t>Palackého</t>
        </is>
      </c>
      <c r="I10041" t="inlineStr">
        <is>
          <t>4276</t>
        </is>
      </c>
      <c r="J10041" t="inlineStr">
        <is>
          <t>CHOMUTOV</t>
        </is>
      </c>
      <c r="K10041" t="inlineStr">
        <is>
          <t>Chomutov</t>
        </is>
      </c>
      <c r="L10041" t="inlineStr">
        <is>
          <t>RSD</t>
        </is>
      </c>
      <c r="M10041" t="inlineStr">
        <is>
          <t>Neubert Jaroslav</t>
        </is>
      </c>
      <c r="N10041" t="inlineStr">
        <is>
          <t>50.461204</t>
        </is>
      </c>
      <c r="O10041" t="inlineStr">
        <is>
          <t>13.411189</t>
        </is>
      </c>
      <c r="P10041" t="n">
        <v>896.15</v>
      </c>
    </row>
    <row r="10042">
      <c r="A10042" t="n">
        <v>34502801</v>
      </c>
      <c r="B10042" t="n">
        <v>74502801</v>
      </c>
      <c r="C10042" t="inlineStr">
        <is>
          <t>SMALL TERMINAL</t>
        </is>
      </c>
      <c r="D10042" t="inlineStr">
        <is>
          <t>IDT</t>
        </is>
      </c>
      <c r="E10042" t="inlineStr">
        <is>
          <t>4OSTATNI</t>
        </is>
      </c>
      <c r="F10042" t="inlineStr">
        <is>
          <t>B</t>
        </is>
      </c>
      <c r="G10042" t="inlineStr">
        <is>
          <t>Thi Lang Phan</t>
        </is>
      </c>
      <c r="H10042" t="inlineStr">
        <is>
          <t>Hamerská</t>
        </is>
      </c>
      <c r="I10042" t="inlineStr">
        <is>
          <t>258</t>
        </is>
      </c>
      <c r="J10042" t="inlineStr">
        <is>
          <t>LITVÍNOV - HAMR</t>
        </is>
      </c>
      <c r="K10042" t="inlineStr">
        <is>
          <t>Most</t>
        </is>
      </c>
      <c r="L10042" t="inlineStr">
        <is>
          <t>RSD</t>
        </is>
      </c>
      <c r="M10042" t="inlineStr">
        <is>
          <t>Neubert Jaroslav</t>
        </is>
      </c>
      <c r="N10042" t="inlineStr">
        <is>
          <t>50.592635</t>
        </is>
      </c>
      <c r="O10042" t="inlineStr">
        <is>
          <t>13.571386</t>
        </is>
      </c>
      <c r="P10042" t="n">
        <v>894.23</v>
      </c>
    </row>
    <row r="10043">
      <c r="A10043" t="n">
        <v>16844801</v>
      </c>
      <c r="B10043" t="n">
        <v>86844801</v>
      </c>
      <c r="C10043" t="inlineStr">
        <is>
          <t>VELKY TERMINAL</t>
        </is>
      </c>
      <c r="D10043" t="inlineStr">
        <is>
          <t>IDT</t>
        </is>
      </c>
      <c r="E10043" t="inlineStr">
        <is>
          <t>4OSTATNI</t>
        </is>
      </c>
      <c r="F10043" t="inlineStr">
        <is>
          <t>B</t>
        </is>
      </c>
      <c r="G10043" t="inlineStr">
        <is>
          <t>Vlastimil Minařík</t>
        </is>
      </c>
      <c r="H10043" t="inlineStr">
        <is>
          <t>Novobranská</t>
        </is>
      </c>
      <c r="I10043" t="inlineStr">
        <is>
          <t>532/20</t>
        </is>
      </c>
      <c r="J10043" t="inlineStr">
        <is>
          <t>BRNO - BRNO-MĚSTO</t>
        </is>
      </c>
      <c r="K10043" t="inlineStr">
        <is>
          <t>Brno-město</t>
        </is>
      </c>
      <c r="L10043" t="inlineStr">
        <is>
          <t>RSB</t>
        </is>
      </c>
      <c r="M10043" t="inlineStr">
        <is>
          <t>Koutný Roman</t>
        </is>
      </c>
      <c r="N10043" t="inlineStr">
        <is>
          <t>49.193245</t>
        </is>
      </c>
      <c r="O10043" t="inlineStr">
        <is>
          <t>16.612944</t>
        </is>
      </c>
      <c r="P10043" t="n">
        <v>893.85</v>
      </c>
    </row>
    <row r="10044">
      <c r="A10044" t="n">
        <v>36514701</v>
      </c>
      <c r="B10044" t="n">
        <v>76514701</v>
      </c>
      <c r="C10044" t="inlineStr">
        <is>
          <t>SMALL TERMINAL</t>
        </is>
      </c>
      <c r="D10044" t="inlineStr">
        <is>
          <t>IDT</t>
        </is>
      </c>
      <c r="E10044" t="inlineStr">
        <is>
          <t>4OSTATNI</t>
        </is>
      </c>
      <c r="F10044" t="inlineStr">
        <is>
          <t>B</t>
        </is>
      </c>
      <c r="G10044" t="inlineStr">
        <is>
          <t>Thi Huong Mai</t>
        </is>
      </c>
      <c r="H10044" t="inlineStr">
        <is>
          <t>Hlavní</t>
        </is>
      </c>
      <c r="I10044" t="inlineStr">
        <is>
          <t>198/8</t>
        </is>
      </c>
      <c r="J10044" t="inlineStr">
        <is>
          <t>VELKÉ PAVLOVICE</t>
        </is>
      </c>
      <c r="K10044" t="inlineStr">
        <is>
          <t>Břeclav</t>
        </is>
      </c>
      <c r="L10044" t="inlineStr">
        <is>
          <t>RSB</t>
        </is>
      </c>
      <c r="M10044" t="inlineStr">
        <is>
          <t>Petlach Lubomír</t>
        </is>
      </c>
      <c r="N10044" t="inlineStr">
        <is>
          <t>48.897870</t>
        </is>
      </c>
      <c r="O10044" t="inlineStr">
        <is>
          <t>16.818890</t>
        </is>
      </c>
      <c r="P10044" t="n">
        <v>893.85</v>
      </c>
    </row>
    <row r="10045">
      <c r="A10045" t="n">
        <v>34200922</v>
      </c>
      <c r="B10045" t="n">
        <v>74200922</v>
      </c>
      <c r="C10045" t="inlineStr">
        <is>
          <t>LI</t>
        </is>
      </c>
      <c r="D10045" t="inlineStr">
        <is>
          <t>IDT</t>
        </is>
      </c>
      <c r="E10045" t="inlineStr">
        <is>
          <t>2POSTAF</t>
        </is>
      </c>
      <c r="F10045" t="inlineStr">
        <is>
          <t>B</t>
        </is>
      </c>
      <c r="G10045" t="inlineStr">
        <is>
          <t>PP TITO SERVICES s.r.o.</t>
        </is>
      </c>
      <c r="H10045" t="inlineStr">
        <is>
          <t>Chotyně</t>
        </is>
      </c>
      <c r="I10045" t="inlineStr">
        <is>
          <t>217</t>
        </is>
      </c>
      <c r="J10045" t="inlineStr">
        <is>
          <t>CHOTYNĚ</t>
        </is>
      </c>
      <c r="K10045" t="inlineStr">
        <is>
          <t>Liberec</t>
        </is>
      </c>
      <c r="L10045" t="inlineStr">
        <is>
          <t>RSD</t>
        </is>
      </c>
      <c r="M10045" t="inlineStr">
        <is>
          <t>Luňáček Jan</t>
        </is>
      </c>
      <c r="N10045" t="inlineStr">
        <is>
          <t>50.837398</t>
        </is>
      </c>
      <c r="O10045" t="inlineStr">
        <is>
          <t>14.869915</t>
        </is>
      </c>
      <c r="P10045" t="n">
        <v>893.08</v>
      </c>
    </row>
    <row r="10046">
      <c r="A10046" t="n">
        <v>35514801</v>
      </c>
      <c r="B10046" t="n">
        <v>75514801</v>
      </c>
      <c r="C10046" t="inlineStr">
        <is>
          <t>SMALL TERMINAL</t>
        </is>
      </c>
      <c r="D10046" t="inlineStr">
        <is>
          <t>IDT</t>
        </is>
      </c>
      <c r="E10046" t="inlineStr">
        <is>
          <t>4OSTATNI</t>
        </is>
      </c>
      <c r="F10046" t="inlineStr">
        <is>
          <t>B</t>
        </is>
      </c>
      <c r="G10046" t="inlineStr">
        <is>
          <t>Oyundari Badarch</t>
        </is>
      </c>
      <c r="H10046" t="inlineStr">
        <is>
          <t>náměstí Trčků z Lípy</t>
        </is>
      </c>
      <c r="I10046" t="inlineStr">
        <is>
          <t>23</t>
        </is>
      </c>
      <c r="J10046" t="inlineStr">
        <is>
          <t>SVĚTLÁ NAD SÁZAVOU</t>
        </is>
      </c>
      <c r="K10046" t="inlineStr">
        <is>
          <t>Havlíčkův Brod</t>
        </is>
      </c>
      <c r="L10046" t="inlineStr">
        <is>
          <t>RSE</t>
        </is>
      </c>
      <c r="M10046" t="inlineStr">
        <is>
          <t>Rek Lubomír</t>
        </is>
      </c>
      <c r="N10046" t="inlineStr">
        <is>
          <t>49.668218</t>
        </is>
      </c>
      <c r="O10046" t="inlineStr">
        <is>
          <t>15.404894</t>
        </is>
      </c>
      <c r="P10046" t="n">
        <v>892.3099999999999</v>
      </c>
    </row>
    <row r="10047">
      <c r="A10047" t="n">
        <v>36200777</v>
      </c>
      <c r="B10047" t="n">
        <v>76200777</v>
      </c>
      <c r="C10047" t="inlineStr">
        <is>
          <t>LI</t>
        </is>
      </c>
      <c r="D10047" t="inlineStr">
        <is>
          <t>ČESKÁ POŠTA</t>
        </is>
      </c>
      <c r="E10047" t="inlineStr">
        <is>
          <t>1POSTA</t>
        </is>
      </c>
      <c r="F10047" t="inlineStr">
        <is>
          <t>P</t>
        </is>
      </c>
      <c r="G10047" t="inlineStr">
        <is>
          <t>Česká pošta - Rapotice</t>
        </is>
      </c>
      <c r="H10047" t="inlineStr">
        <is>
          <t>Bítešská</t>
        </is>
      </c>
      <c r="I10047" t="inlineStr">
        <is>
          <t>37</t>
        </is>
      </c>
      <c r="J10047" t="inlineStr">
        <is>
          <t>RAPOTICE</t>
        </is>
      </c>
      <c r="K10047" t="inlineStr">
        <is>
          <t>Třebíč</t>
        </is>
      </c>
      <c r="L10047" t="inlineStr">
        <is>
          <t>RSB</t>
        </is>
      </c>
      <c r="M10047" t="inlineStr">
        <is>
          <t>Petlach Lubomír</t>
        </is>
      </c>
      <c r="N10047" t="inlineStr">
        <is>
          <t>49.190872</t>
        </is>
      </c>
      <c r="O10047" t="inlineStr">
        <is>
          <t>16.255600</t>
        </is>
      </c>
      <c r="P10047" t="n">
        <v>890.77</v>
      </c>
    </row>
    <row r="10048">
      <c r="A10048" t="n">
        <v>11797508</v>
      </c>
      <c r="B10048" t="n">
        <v>81797508</v>
      </c>
      <c r="C10048" t="inlineStr">
        <is>
          <t>VELKY TERMINAL</t>
        </is>
      </c>
      <c r="D10048" t="inlineStr">
        <is>
          <t>IDT</t>
        </is>
      </c>
      <c r="E10048" t="inlineStr">
        <is>
          <t>1FLOP</t>
        </is>
      </c>
      <c r="F10048" t="inlineStr">
        <is>
          <t>A</t>
        </is>
      </c>
      <c r="G10048" t="inlineStr">
        <is>
          <t>FLOSMAN s.r.o.</t>
        </is>
      </c>
      <c r="H10048" t="inlineStr">
        <is>
          <t>Masarykova</t>
        </is>
      </c>
      <c r="I10048" t="inlineStr">
        <is>
          <t>987</t>
        </is>
      </c>
      <c r="J10048" t="inlineStr">
        <is>
          <t>KOLÍN - KOLÍN II</t>
        </is>
      </c>
      <c r="K10048" t="inlineStr">
        <is>
          <t>Kolín</t>
        </is>
      </c>
      <c r="L10048" t="inlineStr">
        <is>
          <t>RSA</t>
        </is>
      </c>
      <c r="M10048" t="inlineStr">
        <is>
          <t>Česnek Miroslav</t>
        </is>
      </c>
      <c r="N10048" t="inlineStr">
        <is>
          <t>50.023050</t>
        </is>
      </c>
      <c r="O10048" t="inlineStr">
        <is>
          <t>15.189906</t>
        </is>
      </c>
      <c r="P10048" t="n">
        <v>890</v>
      </c>
    </row>
    <row r="10049">
      <c r="A10049" t="n">
        <v>33400235</v>
      </c>
      <c r="B10049" t="n">
        <v>73400235</v>
      </c>
      <c r="C10049" t="inlineStr">
        <is>
          <t>LI</t>
        </is>
      </c>
      <c r="D10049" t="inlineStr">
        <is>
          <t>KA PARTNERS</t>
        </is>
      </c>
      <c r="E10049" t="inlineStr">
        <is>
          <t>1CD</t>
        </is>
      </c>
      <c r="F10049" t="inlineStr">
        <is>
          <t>A</t>
        </is>
      </c>
      <c r="G10049" t="inlineStr">
        <is>
          <t>ČD Přeštice</t>
        </is>
      </c>
      <c r="H10049" t="inlineStr">
        <is>
          <t>Máchova</t>
        </is>
      </c>
      <c r="I10049" t="inlineStr">
        <is>
          <t>356</t>
        </is>
      </c>
      <c r="J10049" t="inlineStr">
        <is>
          <t>PŘEŠTICE</t>
        </is>
      </c>
      <c r="K10049" t="inlineStr">
        <is>
          <t>Plzeň-jih</t>
        </is>
      </c>
      <c r="L10049" t="inlineStr">
        <is>
          <t>RSC</t>
        </is>
      </c>
      <c r="M10049" t="inlineStr">
        <is>
          <t>Horejš Vladimír</t>
        </is>
      </c>
      <c r="N10049" t="inlineStr">
        <is>
          <t>49.575000</t>
        </is>
      </c>
      <c r="O10049" t="inlineStr">
        <is>
          <t>13.322500</t>
        </is>
      </c>
      <c r="P10049" t="n">
        <v>889.62</v>
      </c>
    </row>
    <row r="10050">
      <c r="A10050" t="n">
        <v>37514101</v>
      </c>
      <c r="B10050" t="n">
        <v>77514101</v>
      </c>
      <c r="C10050" t="inlineStr">
        <is>
          <t>SMALL TERMINAL</t>
        </is>
      </c>
      <c r="D10050" t="inlineStr">
        <is>
          <t>IDT</t>
        </is>
      </c>
      <c r="E10050" t="inlineStr">
        <is>
          <t>4OSTATNI</t>
        </is>
      </c>
      <c r="F10050" t="inlineStr">
        <is>
          <t>B</t>
        </is>
      </c>
      <c r="G10050" t="inlineStr">
        <is>
          <t>Olga Mácová</t>
        </is>
      </c>
      <c r="H10050" t="inlineStr">
        <is>
          <t>Zahradní</t>
        </is>
      </c>
      <c r="I10050" t="inlineStr">
        <is>
          <t>1364</t>
        </is>
      </c>
      <c r="J10050" t="inlineStr">
        <is>
          <t>LIPNÍK NAD BEČVOU - LIPNÍK NAD BEČVOU I</t>
        </is>
      </c>
      <c r="K10050" t="inlineStr">
        <is>
          <t>Přerov</t>
        </is>
      </c>
      <c r="L10050" t="inlineStr">
        <is>
          <t>RSG</t>
        </is>
      </c>
      <c r="M10050" t="inlineStr">
        <is>
          <t>Herman Petr</t>
        </is>
      </c>
      <c r="N10050" t="inlineStr">
        <is>
          <t>49.523769</t>
        </is>
      </c>
      <c r="O10050" t="inlineStr">
        <is>
          <t>17.587159</t>
        </is>
      </c>
      <c r="P10050" t="n">
        <v>889.62</v>
      </c>
    </row>
    <row r="10051">
      <c r="A10051" t="n">
        <v>31001321</v>
      </c>
      <c r="B10051" t="n">
        <v>71001321</v>
      </c>
      <c r="C10051" t="inlineStr">
        <is>
          <t>LI</t>
        </is>
      </c>
      <c r="D10051" t="inlineStr">
        <is>
          <t>IDT</t>
        </is>
      </c>
      <c r="E10051" t="inlineStr">
        <is>
          <t>2COOP</t>
        </is>
      </c>
      <c r="F10051" t="inlineStr">
        <is>
          <t>B</t>
        </is>
      </c>
      <c r="G10051" t="inlineStr">
        <is>
          <t>COOP Příbram, družstvo</t>
        </is>
      </c>
      <c r="H10051" t="inlineStr">
        <is>
          <t>Podlesí</t>
        </is>
      </c>
      <c r="I10051" t="inlineStr">
        <is>
          <t>269</t>
        </is>
      </c>
      <c r="J10051" t="inlineStr">
        <is>
          <t>PODLESÍ</t>
        </is>
      </c>
      <c r="K10051" t="inlineStr">
        <is>
          <t>Příbram</t>
        </is>
      </c>
      <c r="L10051" t="inlineStr">
        <is>
          <t>RSA</t>
        </is>
      </c>
      <c r="M10051" t="inlineStr">
        <is>
          <t>Fiedler Miroslav</t>
        </is>
      </c>
      <c r="N10051" t="inlineStr">
        <is>
          <t>49.690570</t>
        </is>
      </c>
      <c r="O10051" t="inlineStr">
        <is>
          <t>13.982025</t>
        </is>
      </c>
      <c r="P10051" t="n">
        <v>888.46</v>
      </c>
    </row>
    <row r="10052">
      <c r="A10052" t="n">
        <v>13639101</v>
      </c>
      <c r="B10052" t="n">
        <v>83639101</v>
      </c>
      <c r="C10052" t="inlineStr">
        <is>
          <t>VELKY TERMINAL</t>
        </is>
      </c>
      <c r="D10052" t="inlineStr">
        <is>
          <t>IDT</t>
        </is>
      </c>
      <c r="E10052" t="inlineStr">
        <is>
          <t>4OSTATNI</t>
        </is>
      </c>
      <c r="F10052" t="inlineStr">
        <is>
          <t>B</t>
        </is>
      </c>
      <c r="G10052" t="inlineStr">
        <is>
          <t>SL FORTIS s.r.o. - Elite Trafika</t>
        </is>
      </c>
      <c r="H10052" t="inlineStr">
        <is>
          <t>Hybešova</t>
        </is>
      </c>
      <c r="I10052" t="inlineStr">
        <is>
          <t>166/16</t>
        </is>
      </c>
      <c r="J10052" t="inlineStr">
        <is>
          <t>KARLOVY VARY - RYBÁŘE</t>
        </is>
      </c>
      <c r="K10052" t="inlineStr">
        <is>
          <t>Karlovy Vary</t>
        </is>
      </c>
      <c r="L10052" t="inlineStr">
        <is>
          <t>RSC</t>
        </is>
      </c>
      <c r="M10052" t="inlineStr">
        <is>
          <t>Beneš Lukáš</t>
        </is>
      </c>
      <c r="N10052" t="inlineStr">
        <is>
          <t>50.232653</t>
        </is>
      </c>
      <c r="O10052" t="inlineStr">
        <is>
          <t>12.864154</t>
        </is>
      </c>
      <c r="P10052" t="n">
        <v>884.62</v>
      </c>
    </row>
    <row r="10053">
      <c r="A10053" t="n">
        <v>31520901</v>
      </c>
      <c r="B10053" t="n">
        <v>71520901</v>
      </c>
      <c r="C10053" t="inlineStr">
        <is>
          <t>SMALL TERMINAL</t>
        </is>
      </c>
      <c r="D10053" t="inlineStr">
        <is>
          <t>IDT</t>
        </is>
      </c>
      <c r="E10053" t="inlineStr">
        <is>
          <t>4OSTATNI</t>
        </is>
      </c>
      <c r="F10053" t="inlineStr">
        <is>
          <t>B</t>
        </is>
      </c>
      <c r="G10053" t="inlineStr">
        <is>
          <t>Thi Thu Huong Nguyen - NaNu MARKET</t>
        </is>
      </c>
      <c r="H10053" t="inlineStr">
        <is>
          <t>Štěchovická</t>
        </is>
      </c>
      <c r="I10053" t="inlineStr">
        <is>
          <t>3468/2</t>
        </is>
      </c>
      <c r="J10053" t="inlineStr">
        <is>
          <t>PRAHA 10 - STRAŠNICE</t>
        </is>
      </c>
      <c r="K10053" t="inlineStr">
        <is>
          <t>Praha</t>
        </is>
      </c>
      <c r="L10053" t="inlineStr">
        <is>
          <t>RSA</t>
        </is>
      </c>
      <c r="M10053" t="inlineStr">
        <is>
          <t>Česnek Miroslav</t>
        </is>
      </c>
      <c r="N10053" t="inlineStr">
        <is>
          <t>50.071893</t>
        </is>
      </c>
      <c r="O10053" t="inlineStr">
        <is>
          <t>14.500773</t>
        </is>
      </c>
      <c r="P10053" t="n">
        <v>882.3099999999999</v>
      </c>
    </row>
    <row r="10054">
      <c r="A10054" t="n">
        <v>36504101</v>
      </c>
      <c r="B10054" t="n">
        <v>76504101</v>
      </c>
      <c r="C10054" t="inlineStr">
        <is>
          <t>SMALL TERMINAL</t>
        </is>
      </c>
      <c r="D10054" t="inlineStr">
        <is>
          <t>IDT</t>
        </is>
      </c>
      <c r="E10054" t="inlineStr">
        <is>
          <t>4OSTATNI</t>
        </is>
      </c>
      <c r="F10054" t="inlineStr">
        <is>
          <t>B</t>
        </is>
      </c>
      <c r="G10054" t="inlineStr">
        <is>
          <t>Soňa Kupčíková</t>
        </is>
      </c>
      <c r="H10054" t="inlineStr">
        <is>
          <t>Žižkova</t>
        </is>
      </c>
      <c r="I10054" t="inlineStr">
        <is>
          <t>600</t>
        </is>
      </c>
      <c r="J10054" t="inlineStr">
        <is>
          <t>BÍLOVICE NAD SVITAVOU</t>
        </is>
      </c>
      <c r="K10054" t="inlineStr">
        <is>
          <t>Brno-venkov</t>
        </is>
      </c>
      <c r="L10054" t="inlineStr">
        <is>
          <t>RSB</t>
        </is>
      </c>
      <c r="M10054" t="inlineStr">
        <is>
          <t>Koutný Roman</t>
        </is>
      </c>
      <c r="N10054" t="inlineStr">
        <is>
          <t>49.246590</t>
        </is>
      </c>
      <c r="O10054" t="inlineStr">
        <is>
          <t>16.672330</t>
        </is>
      </c>
      <c r="P10054" t="n">
        <v>882.3099999999999</v>
      </c>
    </row>
    <row r="10055">
      <c r="A10055" t="n">
        <v>34500901</v>
      </c>
      <c r="B10055" t="n">
        <v>74500901</v>
      </c>
      <c r="C10055" t="inlineStr">
        <is>
          <t>SMALL TERMINAL</t>
        </is>
      </c>
      <c r="D10055" t="inlineStr">
        <is>
          <t>IDT</t>
        </is>
      </c>
      <c r="E10055" t="inlineStr">
        <is>
          <t>4OSTATNI</t>
        </is>
      </c>
      <c r="F10055" t="inlineStr">
        <is>
          <t>B</t>
        </is>
      </c>
      <c r="G10055" t="inlineStr">
        <is>
          <t>Václav Slavík</t>
        </is>
      </c>
      <c r="H10055" t="inlineStr">
        <is>
          <t>Zahořany</t>
        </is>
      </c>
      <c r="I10055" t="inlineStr">
        <is>
          <t>28</t>
        </is>
      </c>
      <c r="J10055" t="inlineStr">
        <is>
          <t>KŘEŠICE - ZAHOŘANY</t>
        </is>
      </c>
      <c r="K10055" t="inlineStr">
        <is>
          <t>Litoměřice</t>
        </is>
      </c>
      <c r="L10055" t="inlineStr">
        <is>
          <t>RSD</t>
        </is>
      </c>
      <c r="M10055" t="inlineStr">
        <is>
          <t>Šticha Milan</t>
        </is>
      </c>
      <c r="N10055" t="inlineStr">
        <is>
          <t>50.529245</t>
        </is>
      </c>
      <c r="O10055" t="inlineStr">
        <is>
          <t>14.217166</t>
        </is>
      </c>
      <c r="P10055" t="n">
        <v>881.92</v>
      </c>
    </row>
    <row r="10056">
      <c r="A10056" t="n">
        <v>31506401</v>
      </c>
      <c r="B10056" t="n">
        <v>71506401</v>
      </c>
      <c r="C10056" t="inlineStr">
        <is>
          <t>SMALL TERMINAL</t>
        </is>
      </c>
      <c r="D10056" t="inlineStr">
        <is>
          <t>IDT</t>
        </is>
      </c>
      <c r="E10056" t="inlineStr">
        <is>
          <t>4OSTATNI</t>
        </is>
      </c>
      <c r="F10056" t="inlineStr">
        <is>
          <t>B</t>
        </is>
      </c>
      <c r="G10056" t="inlineStr">
        <is>
          <t>Thanh Duong Giap - DAILY MARKET</t>
        </is>
      </c>
      <c r="H10056" t="inlineStr">
        <is>
          <t>Károvská</t>
        </is>
      </c>
      <c r="I10056" t="inlineStr">
        <is>
          <t>128</t>
        </is>
      </c>
      <c r="J10056" t="inlineStr">
        <is>
          <t>OHROBEC</t>
        </is>
      </c>
      <c r="K10056" t="inlineStr">
        <is>
          <t>Praha-západ</t>
        </is>
      </c>
      <c r="L10056" t="inlineStr">
        <is>
          <t>RSA</t>
        </is>
      </c>
      <c r="M10056" t="inlineStr">
        <is>
          <t>Dosoudil Petr</t>
        </is>
      </c>
      <c r="N10056" t="inlineStr">
        <is>
          <t>49.943561</t>
        </is>
      </c>
      <c r="O10056" t="inlineStr">
        <is>
          <t>14.432182</t>
        </is>
      </c>
      <c r="P10056" t="n">
        <v>881.15</v>
      </c>
    </row>
    <row r="10057">
      <c r="A10057" t="n">
        <v>37501001</v>
      </c>
      <c r="B10057" t="n">
        <v>77501001</v>
      </c>
      <c r="C10057" t="inlineStr">
        <is>
          <t>SMALL TERMINAL</t>
        </is>
      </c>
      <c r="D10057" t="inlineStr">
        <is>
          <t>IDT</t>
        </is>
      </c>
      <c r="E10057" t="inlineStr">
        <is>
          <t>4OSTATNI</t>
        </is>
      </c>
      <c r="F10057" t="inlineStr">
        <is>
          <t>B</t>
        </is>
      </c>
      <c r="G10057" t="inlineStr">
        <is>
          <t>Jaroslav Keisler</t>
        </is>
      </c>
      <c r="H10057" t="inlineStr">
        <is>
          <t>U Prodejny</t>
        </is>
      </c>
      <c r="I10057" t="inlineStr">
        <is>
          <t>1077</t>
        </is>
      </c>
      <c r="J10057" t="inlineStr">
        <is>
          <t>OSTRAVA - HRABŮVKA</t>
        </is>
      </c>
      <c r="K10057" t="inlineStr">
        <is>
          <t>Ostrava-město</t>
        </is>
      </c>
      <c r="L10057" t="inlineStr">
        <is>
          <t>RSG</t>
        </is>
      </c>
      <c r="M10057" t="inlineStr">
        <is>
          <t>Herman Michal</t>
        </is>
      </c>
      <c r="N10057" t="inlineStr">
        <is>
          <t>49.789219</t>
        </is>
      </c>
      <c r="O10057" t="inlineStr">
        <is>
          <t>18.264185</t>
        </is>
      </c>
      <c r="P10057" t="n">
        <v>880.77</v>
      </c>
    </row>
    <row r="10058">
      <c r="A10058" t="n">
        <v>35200755</v>
      </c>
      <c r="B10058" t="n">
        <v>75200755</v>
      </c>
      <c r="C10058" t="inlineStr">
        <is>
          <t>LI</t>
        </is>
      </c>
      <c r="D10058" t="inlineStr">
        <is>
          <t>ČESKÁ POŠTA</t>
        </is>
      </c>
      <c r="E10058" t="inlineStr">
        <is>
          <t>1POSTA</t>
        </is>
      </c>
      <c r="F10058" t="inlineStr">
        <is>
          <t>P</t>
        </is>
      </c>
      <c r="G10058" t="inlineStr">
        <is>
          <t>Česká pošta - Věž</t>
        </is>
      </c>
      <c r="H10058" t="inlineStr">
        <is>
          <t>Věž</t>
        </is>
      </c>
      <c r="I10058" t="inlineStr">
        <is>
          <t>17</t>
        </is>
      </c>
      <c r="J10058" t="inlineStr">
        <is>
          <t>VĚŽ</t>
        </is>
      </c>
      <c r="K10058" t="inlineStr">
        <is>
          <t>Havlíčkův Brod</t>
        </is>
      </c>
      <c r="L10058" t="inlineStr">
        <is>
          <t>RSE</t>
        </is>
      </c>
      <c r="M10058" t="inlineStr">
        <is>
          <t>Rek Lubomír</t>
        </is>
      </c>
      <c r="N10058" t="inlineStr">
        <is>
          <t>49.563654</t>
        </is>
      </c>
      <c r="O10058" t="inlineStr">
        <is>
          <t>15.457999</t>
        </is>
      </c>
      <c r="P10058" t="n">
        <v>880.38</v>
      </c>
    </row>
    <row r="10059">
      <c r="A10059" t="n">
        <v>34400202</v>
      </c>
      <c r="B10059" t="n">
        <v>74400202</v>
      </c>
      <c r="C10059" t="inlineStr">
        <is>
          <t>LI</t>
        </is>
      </c>
      <c r="D10059" t="inlineStr">
        <is>
          <t>KA PARTNERS</t>
        </is>
      </c>
      <c r="E10059" t="inlineStr">
        <is>
          <t>1CD</t>
        </is>
      </c>
      <c r="F10059" t="inlineStr">
        <is>
          <t>A</t>
        </is>
      </c>
      <c r="G10059" t="inlineStr">
        <is>
          <t>ČD Bílina</t>
        </is>
      </c>
      <c r="H10059" t="inlineStr">
        <is>
          <t>Nábřeží</t>
        </is>
      </c>
      <c r="I10059" t="inlineStr">
        <is>
          <t>466</t>
        </is>
      </c>
      <c r="J10059" t="inlineStr">
        <is>
          <t>BÍLINA - MOSTECKÉ PŘEDMĚSTÍ</t>
        </is>
      </c>
      <c r="K10059" t="inlineStr">
        <is>
          <t>Teplice</t>
        </is>
      </c>
      <c r="L10059" t="inlineStr">
        <is>
          <t>RSD</t>
        </is>
      </c>
      <c r="M10059" t="inlineStr">
        <is>
          <t>Šticha Milan</t>
        </is>
      </c>
      <c r="N10059" t="inlineStr">
        <is>
          <t>50.553880</t>
        </is>
      </c>
      <c r="O10059" t="inlineStr">
        <is>
          <t>13.771940</t>
        </is>
      </c>
      <c r="P10059" t="n">
        <v>879.23</v>
      </c>
    </row>
    <row r="10060">
      <c r="A10060" t="n">
        <v>35201052</v>
      </c>
      <c r="B10060" t="n">
        <v>75201052</v>
      </c>
      <c r="C10060" t="inlineStr">
        <is>
          <t>LI</t>
        </is>
      </c>
      <c r="D10060" t="inlineStr">
        <is>
          <t>IDT</t>
        </is>
      </c>
      <c r="E10060" t="inlineStr">
        <is>
          <t>2POSTAF</t>
        </is>
      </c>
      <c r="F10060" t="inlineStr">
        <is>
          <t>B</t>
        </is>
      </c>
      <c r="G10060" t="inlineStr">
        <is>
          <t>PP COOP Dvůr Králové n. L., družstvo</t>
        </is>
      </c>
      <c r="H10060" t="inlineStr">
        <is>
          <t>Kocléřov</t>
        </is>
      </c>
      <c r="I10060" t="inlineStr">
        <is>
          <t>209</t>
        </is>
      </c>
      <c r="J10060" t="inlineStr">
        <is>
          <t>VÍTĚZNÁ - KOCLÉŘOV</t>
        </is>
      </c>
      <c r="K10060" t="inlineStr">
        <is>
          <t>Trutnov</t>
        </is>
      </c>
      <c r="L10060" t="inlineStr">
        <is>
          <t>RSE</t>
        </is>
      </c>
      <c r="M10060" t="inlineStr">
        <is>
          <t>Lán Tomáš</t>
        </is>
      </c>
      <c r="N10060" t="inlineStr">
        <is>
          <t>50.487446</t>
        </is>
      </c>
      <c r="O10060" t="inlineStr">
        <is>
          <t>15.799361</t>
        </is>
      </c>
      <c r="P10060" t="n">
        <v>878.85</v>
      </c>
    </row>
    <row r="10061">
      <c r="A10061" t="n">
        <v>37511102</v>
      </c>
      <c r="B10061" t="n">
        <v>77511102</v>
      </c>
      <c r="C10061" t="inlineStr">
        <is>
          <t>SMALL TERMINAL</t>
        </is>
      </c>
      <c r="D10061" t="inlineStr">
        <is>
          <t>IDT</t>
        </is>
      </c>
      <c r="E10061" t="inlineStr">
        <is>
          <t>4OSTATNI</t>
        </is>
      </c>
      <c r="F10061" t="inlineStr">
        <is>
          <t>B</t>
        </is>
      </c>
      <c r="G10061" t="inlineStr">
        <is>
          <t>Renáta Vojáčková</t>
        </is>
      </c>
      <c r="H10061" t="inlineStr">
        <is>
          <t>Jana Škody (parc.č. 71/64)</t>
        </is>
      </c>
      <c r="I10061" t="inlineStr"/>
      <c r="J10061" t="inlineStr">
        <is>
          <t>OSTRAVA - DUBINA</t>
        </is>
      </c>
      <c r="K10061" t="inlineStr">
        <is>
          <t>Ostrava-město</t>
        </is>
      </c>
      <c r="L10061" t="inlineStr">
        <is>
          <t>RSG</t>
        </is>
      </c>
      <c r="M10061" t="inlineStr">
        <is>
          <t>Herman Michal</t>
        </is>
      </c>
      <c r="N10061" t="inlineStr">
        <is>
          <t>49.771811</t>
        </is>
      </c>
      <c r="O10061" t="inlineStr">
        <is>
          <t>18.251320</t>
        </is>
      </c>
      <c r="P10061" t="n">
        <v>874.23</v>
      </c>
    </row>
    <row r="10062">
      <c r="A10062" t="n">
        <v>16201001</v>
      </c>
      <c r="B10062" t="n">
        <v>86201001</v>
      </c>
      <c r="C10062" t="inlineStr">
        <is>
          <t>VELKY TERMINAL</t>
        </is>
      </c>
      <c r="D10062" t="inlineStr">
        <is>
          <t>ČESKÁ POŠTA</t>
        </is>
      </c>
      <c r="E10062" t="inlineStr">
        <is>
          <t>1POSTA</t>
        </is>
      </c>
      <c r="F10062" t="inlineStr">
        <is>
          <t>P</t>
        </is>
      </c>
      <c r="G10062" t="inlineStr">
        <is>
          <t>Česká pošta - Brno 1</t>
        </is>
      </c>
      <c r="H10062" t="inlineStr">
        <is>
          <t>Šumavská</t>
        </is>
      </c>
      <c r="I10062" t="inlineStr">
        <is>
          <t>519/35</t>
        </is>
      </c>
      <c r="J10062" t="inlineStr">
        <is>
          <t>BRNO - VEVEŘÍ</t>
        </is>
      </c>
      <c r="K10062" t="inlineStr">
        <is>
          <t>Brno-město</t>
        </is>
      </c>
      <c r="L10062" t="inlineStr">
        <is>
          <t>RSB</t>
        </is>
      </c>
      <c r="M10062" t="inlineStr">
        <is>
          <t>Hanuš Robert</t>
        </is>
      </c>
      <c r="N10062" t="inlineStr">
        <is>
          <t>49.209616</t>
        </is>
      </c>
      <c r="O10062" t="inlineStr">
        <is>
          <t>16.591727</t>
        </is>
      </c>
      <c r="P10062" t="n">
        <v>873.85</v>
      </c>
    </row>
    <row r="10063">
      <c r="A10063" t="n">
        <v>32200464</v>
      </c>
      <c r="B10063" t="n">
        <v>72200464</v>
      </c>
      <c r="C10063" t="inlineStr">
        <is>
          <t>LI</t>
        </is>
      </c>
      <c r="D10063" t="inlineStr">
        <is>
          <t>ČESKÁ POŠTA</t>
        </is>
      </c>
      <c r="E10063" t="inlineStr">
        <is>
          <t>1POSTA</t>
        </is>
      </c>
      <c r="F10063" t="inlineStr">
        <is>
          <t>P</t>
        </is>
      </c>
      <c r="G10063" t="inlineStr">
        <is>
          <t>Česká pošta - Božejov</t>
        </is>
      </c>
      <c r="H10063" t="inlineStr">
        <is>
          <t>Božejov</t>
        </is>
      </c>
      <c r="I10063" t="inlineStr">
        <is>
          <t>84</t>
        </is>
      </c>
      <c r="J10063" t="inlineStr">
        <is>
          <t>BOŽEJOV</t>
        </is>
      </c>
      <c r="K10063" t="inlineStr">
        <is>
          <t>Pelhřimov</t>
        </is>
      </c>
      <c r="L10063" t="inlineStr">
        <is>
          <t>RSB</t>
        </is>
      </c>
      <c r="M10063" t="inlineStr">
        <is>
          <t>Dvořák Petr</t>
        </is>
      </c>
      <c r="N10063" t="inlineStr">
        <is>
          <t>49.361562</t>
        </is>
      </c>
      <c r="O10063" t="inlineStr">
        <is>
          <t>15.156694</t>
        </is>
      </c>
      <c r="P10063" t="n">
        <v>873.46</v>
      </c>
    </row>
    <row r="10064">
      <c r="A10064" t="n">
        <v>36510301</v>
      </c>
      <c r="B10064" t="n">
        <v>76510301</v>
      </c>
      <c r="C10064" t="inlineStr">
        <is>
          <t>SMALL TERMINAL</t>
        </is>
      </c>
      <c r="D10064" t="inlineStr">
        <is>
          <t>IDT</t>
        </is>
      </c>
      <c r="E10064" t="inlineStr">
        <is>
          <t>4OSTATNI</t>
        </is>
      </c>
      <c r="F10064" t="inlineStr">
        <is>
          <t>B</t>
        </is>
      </c>
      <c r="G10064" t="inlineStr">
        <is>
          <t>Palmitesa, s.r.o.</t>
        </is>
      </c>
      <c r="H10064" t="inlineStr">
        <is>
          <t>třída 3. května</t>
        </is>
      </c>
      <c r="I10064" t="inlineStr">
        <is>
          <t>1170</t>
        </is>
      </c>
      <c r="J10064" t="inlineStr">
        <is>
          <t>ZLÍN - MALENOVICE</t>
        </is>
      </c>
      <c r="K10064" t="inlineStr">
        <is>
          <t>Zlín</t>
        </is>
      </c>
      <c r="L10064" t="inlineStr">
        <is>
          <t>RSE</t>
        </is>
      </c>
      <c r="M10064" t="inlineStr">
        <is>
          <t>Modlitba Jakub</t>
        </is>
      </c>
      <c r="N10064" t="inlineStr">
        <is>
          <t>49.203726</t>
        </is>
      </c>
      <c r="O10064" t="inlineStr">
        <is>
          <t>17.572466</t>
        </is>
      </c>
      <c r="P10064" t="n">
        <v>873.08</v>
      </c>
    </row>
    <row r="10065">
      <c r="A10065" t="n">
        <v>31200872</v>
      </c>
      <c r="B10065" t="n">
        <v>71200871</v>
      </c>
      <c r="C10065" t="inlineStr">
        <is>
          <t>LI</t>
        </is>
      </c>
      <c r="D10065" t="inlineStr">
        <is>
          <t>ČESKÁ POŠTA</t>
        </is>
      </c>
      <c r="E10065" t="inlineStr">
        <is>
          <t>1POSTA</t>
        </is>
      </c>
      <c r="F10065" t="inlineStr">
        <is>
          <t>P</t>
        </is>
      </c>
      <c r="G10065" t="inlineStr">
        <is>
          <t>Česká pošta - Jenštejn</t>
        </is>
      </c>
      <c r="H10065" t="inlineStr">
        <is>
          <t>9. května</t>
        </is>
      </c>
      <c r="I10065" t="inlineStr">
        <is>
          <t>60</t>
        </is>
      </c>
      <c r="J10065" t="inlineStr">
        <is>
          <t>JENŠTEJN</t>
        </is>
      </c>
      <c r="K10065" t="inlineStr">
        <is>
          <t>Praha-východ</t>
        </is>
      </c>
      <c r="L10065" t="inlineStr">
        <is>
          <t>RSA</t>
        </is>
      </c>
      <c r="M10065" t="inlineStr">
        <is>
          <t>Myslivec Jan</t>
        </is>
      </c>
      <c r="N10065" t="inlineStr">
        <is>
          <t>50.151909</t>
        </is>
      </c>
      <c r="O10065" t="inlineStr">
        <is>
          <t>14.611541</t>
        </is>
      </c>
      <c r="P10065" t="n">
        <v>872.6900000000001</v>
      </c>
    </row>
    <row r="10066">
      <c r="A10066" t="n">
        <v>34400220</v>
      </c>
      <c r="B10066" t="n">
        <v>74400220</v>
      </c>
      <c r="C10066" t="inlineStr">
        <is>
          <t>LI</t>
        </is>
      </c>
      <c r="D10066" t="inlineStr">
        <is>
          <t>KA PARTNERS</t>
        </is>
      </c>
      <c r="E10066" t="inlineStr">
        <is>
          <t>1CD</t>
        </is>
      </c>
      <c r="F10066" t="inlineStr">
        <is>
          <t>A</t>
        </is>
      </c>
      <c r="G10066" t="inlineStr">
        <is>
          <t>ČD Chomutov m.</t>
        </is>
      </c>
      <c r="H10066" t="inlineStr">
        <is>
          <t>Stromovka</t>
        </is>
      </c>
      <c r="I10066" t="inlineStr"/>
      <c r="J10066" t="inlineStr">
        <is>
          <t>CHOMUTOV</t>
        </is>
      </c>
      <c r="K10066" t="inlineStr">
        <is>
          <t>Chomutov</t>
        </is>
      </c>
      <c r="L10066" t="inlineStr">
        <is>
          <t>RSD</t>
        </is>
      </c>
      <c r="M10066" t="inlineStr">
        <is>
          <t>Neubert Jaroslav</t>
        </is>
      </c>
      <c r="N10066" t="inlineStr">
        <is>
          <t>50.469720</t>
        </is>
      </c>
      <c r="O10066" t="inlineStr">
        <is>
          <t>13.413610</t>
        </is>
      </c>
      <c r="P10066" t="n">
        <v>869.62</v>
      </c>
    </row>
    <row r="10067">
      <c r="A10067" t="n">
        <v>35201082</v>
      </c>
      <c r="B10067" t="n">
        <v>75201082</v>
      </c>
      <c r="C10067" t="inlineStr">
        <is>
          <t>LI</t>
        </is>
      </c>
      <c r="D10067" t="inlineStr">
        <is>
          <t>IDT</t>
        </is>
      </c>
      <c r="E10067" t="inlineStr">
        <is>
          <t>2POSTAF</t>
        </is>
      </c>
      <c r="F10067" t="inlineStr">
        <is>
          <t>B</t>
        </is>
      </c>
      <c r="G10067" t="inlineStr">
        <is>
          <t>PP Obec Božanov</t>
        </is>
      </c>
      <c r="H10067" t="inlineStr">
        <is>
          <t>Božanov</t>
        </is>
      </c>
      <c r="I10067" t="inlineStr">
        <is>
          <t>110</t>
        </is>
      </c>
      <c r="J10067" t="inlineStr">
        <is>
          <t>BOŽANOV</t>
        </is>
      </c>
      <c r="K10067" t="inlineStr">
        <is>
          <t>Náchod</t>
        </is>
      </c>
      <c r="L10067" t="inlineStr">
        <is>
          <t>RSE</t>
        </is>
      </c>
      <c r="M10067" t="inlineStr">
        <is>
          <t>Lán Tomáš</t>
        </is>
      </c>
      <c r="N10067" t="inlineStr">
        <is>
          <t>50.526376</t>
        </is>
      </c>
      <c r="O10067" t="inlineStr">
        <is>
          <t>16.364668</t>
        </is>
      </c>
      <c r="P10067" t="n">
        <v>869.23</v>
      </c>
    </row>
    <row r="10068">
      <c r="A10068" t="n">
        <v>32511801</v>
      </c>
      <c r="B10068" t="n">
        <v>72511801</v>
      </c>
      <c r="C10068" t="inlineStr">
        <is>
          <t>SMALL TERMINAL</t>
        </is>
      </c>
      <c r="D10068" t="inlineStr">
        <is>
          <t>IDT</t>
        </is>
      </c>
      <c r="E10068" t="inlineStr">
        <is>
          <t>4OSTATNI</t>
        </is>
      </c>
      <c r="F10068" t="inlineStr">
        <is>
          <t>B</t>
        </is>
      </c>
      <c r="G10068" t="inlineStr">
        <is>
          <t>MAXIHIT CB spol. s r.o.</t>
        </is>
      </c>
      <c r="H10068" t="inlineStr">
        <is>
          <t>J. Opletala</t>
        </is>
      </c>
      <c r="I10068" t="inlineStr">
        <is>
          <t>825/24</t>
        </is>
      </c>
      <c r="J10068" t="inlineStr">
        <is>
          <t>ČESKÉ BUDĚJOVICE - ČESKÉ BUDĚJOVICE 2</t>
        </is>
      </c>
      <c r="K10068" t="inlineStr">
        <is>
          <t>České Budějovice</t>
        </is>
      </c>
      <c r="L10068" t="inlineStr">
        <is>
          <t>RSB</t>
        </is>
      </c>
      <c r="M10068" t="inlineStr">
        <is>
          <t>Štolba Jan</t>
        </is>
      </c>
      <c r="N10068" t="inlineStr">
        <is>
          <t>48.984515</t>
        </is>
      </c>
      <c r="O10068" t="inlineStr">
        <is>
          <t>14.445327</t>
        </is>
      </c>
      <c r="P10068" t="n">
        <v>867.6900000000001</v>
      </c>
    </row>
    <row r="10069">
      <c r="A10069" t="n">
        <v>31518201</v>
      </c>
      <c r="B10069" t="n">
        <v>71518201</v>
      </c>
      <c r="C10069" t="inlineStr">
        <is>
          <t>SMALL TERMINAL</t>
        </is>
      </c>
      <c r="D10069" t="inlineStr">
        <is>
          <t>IDT</t>
        </is>
      </c>
      <c r="E10069" t="inlineStr">
        <is>
          <t>4OSTATNI</t>
        </is>
      </c>
      <c r="F10069" t="inlineStr">
        <is>
          <t>B</t>
        </is>
      </c>
      <c r="G10069" t="inlineStr">
        <is>
          <t>Daniela Řeháková - DOMÁCÍ POTŘEBY, ŽELEZÁŘSTVÍ</t>
        </is>
      </c>
      <c r="H10069" t="inlineStr">
        <is>
          <t>Branická</t>
        </is>
      </c>
      <c r="I10069" t="inlineStr">
        <is>
          <t>147/65</t>
        </is>
      </c>
      <c r="J10069" t="inlineStr">
        <is>
          <t>PRAHA 4 - BRANÍK</t>
        </is>
      </c>
      <c r="K10069" t="inlineStr">
        <is>
          <t>Praha</t>
        </is>
      </c>
      <c r="L10069" t="inlineStr">
        <is>
          <t>RSA</t>
        </is>
      </c>
      <c r="M10069" t="inlineStr">
        <is>
          <t>Myslivec Jan</t>
        </is>
      </c>
      <c r="N10069" t="inlineStr">
        <is>
          <t>50.035724</t>
        </is>
      </c>
      <c r="O10069" t="inlineStr">
        <is>
          <t>14.414020</t>
        </is>
      </c>
      <c r="P10069" t="n">
        <v>867.3099999999999</v>
      </c>
    </row>
    <row r="10070">
      <c r="A10070" t="n">
        <v>32200449</v>
      </c>
      <c r="B10070" t="n">
        <v>72200449</v>
      </c>
      <c r="C10070" t="inlineStr">
        <is>
          <t>LI</t>
        </is>
      </c>
      <c r="D10070" t="inlineStr">
        <is>
          <t>ČESKÁ POŠTA</t>
        </is>
      </c>
      <c r="E10070" t="inlineStr">
        <is>
          <t>1POSTA</t>
        </is>
      </c>
      <c r="F10070" t="inlineStr">
        <is>
          <t>P</t>
        </is>
      </c>
      <c r="G10070" t="inlineStr">
        <is>
          <t>Česká pošta - Cetoraz</t>
        </is>
      </c>
      <c r="H10070" t="inlineStr">
        <is>
          <t>Cetoraz</t>
        </is>
      </c>
      <c r="I10070" t="inlineStr">
        <is>
          <t>206</t>
        </is>
      </c>
      <c r="J10070" t="inlineStr">
        <is>
          <t>CETORAZ</t>
        </is>
      </c>
      <c r="K10070" t="inlineStr">
        <is>
          <t>Pelhřimov</t>
        </is>
      </c>
      <c r="L10070" t="inlineStr">
        <is>
          <t>RSB</t>
        </is>
      </c>
      <c r="M10070" t="inlineStr">
        <is>
          <t>Dvořák Petr</t>
        </is>
      </c>
      <c r="N10070" t="inlineStr">
        <is>
          <t>49.453987</t>
        </is>
      </c>
      <c r="O10070" t="inlineStr">
        <is>
          <t>14.957643</t>
        </is>
      </c>
      <c r="P10070" t="n">
        <v>867.12</v>
      </c>
    </row>
    <row r="10071">
      <c r="A10071" t="n">
        <v>32509701</v>
      </c>
      <c r="B10071" t="n">
        <v>72509701</v>
      </c>
      <c r="C10071" t="inlineStr">
        <is>
          <t>SMALL TERMINAL</t>
        </is>
      </c>
      <c r="D10071" t="inlineStr">
        <is>
          <t>IDT</t>
        </is>
      </c>
      <c r="E10071" t="inlineStr">
        <is>
          <t>4OSTATNI</t>
        </is>
      </c>
      <c r="F10071" t="inlineStr">
        <is>
          <t>B</t>
        </is>
      </c>
      <c r="G10071" t="inlineStr">
        <is>
          <t>Quang Chien Đinh</t>
        </is>
      </c>
      <c r="H10071" t="inlineStr">
        <is>
          <t>Horní náměstí</t>
        </is>
      </c>
      <c r="I10071" t="inlineStr">
        <is>
          <t>8</t>
        </is>
      </c>
      <c r="J10071" t="inlineStr">
        <is>
          <t>HUMPOLEC</t>
        </is>
      </c>
      <c r="K10071" t="inlineStr">
        <is>
          <t>Pelhřimov</t>
        </is>
      </c>
      <c r="L10071" t="inlineStr">
        <is>
          <t>RSB</t>
        </is>
      </c>
      <c r="M10071" t="inlineStr">
        <is>
          <t>Dvořák Petr</t>
        </is>
      </c>
      <c r="N10071" t="inlineStr">
        <is>
          <t>49.541042</t>
        </is>
      </c>
      <c r="O10071" t="inlineStr">
        <is>
          <t>15.358931</t>
        </is>
      </c>
      <c r="P10071" t="n">
        <v>865.77</v>
      </c>
    </row>
    <row r="10072">
      <c r="A10072" t="n">
        <v>31200923</v>
      </c>
      <c r="B10072" t="n">
        <v>71200923</v>
      </c>
      <c r="C10072" t="inlineStr">
        <is>
          <t>LI</t>
        </is>
      </c>
      <c r="D10072" t="inlineStr">
        <is>
          <t>ČESKÁ POŠTA</t>
        </is>
      </c>
      <c r="E10072" t="inlineStr">
        <is>
          <t>1POSTA</t>
        </is>
      </c>
      <c r="F10072" t="inlineStr">
        <is>
          <t>P</t>
        </is>
      </c>
      <c r="G10072" t="inlineStr">
        <is>
          <t>Česká pošta - Zdislavice</t>
        </is>
      </c>
      <c r="H10072" t="inlineStr">
        <is>
          <t>Zdislavice</t>
        </is>
      </c>
      <c r="I10072" t="inlineStr">
        <is>
          <t>87</t>
        </is>
      </c>
      <c r="J10072" t="inlineStr">
        <is>
          <t>ZDISLAVICE</t>
        </is>
      </c>
      <c r="K10072" t="inlineStr">
        <is>
          <t>Benešov</t>
        </is>
      </c>
      <c r="L10072" t="inlineStr">
        <is>
          <t>RSA</t>
        </is>
      </c>
      <c r="M10072" t="inlineStr">
        <is>
          <t>Fiedler Miroslav</t>
        </is>
      </c>
      <c r="N10072" t="inlineStr">
        <is>
          <t>49.686518</t>
        </is>
      </c>
      <c r="O10072" t="inlineStr">
        <is>
          <t>14.972980</t>
        </is>
      </c>
      <c r="P10072" t="n">
        <v>863.46</v>
      </c>
    </row>
    <row r="10073">
      <c r="A10073" t="n">
        <v>33506901</v>
      </c>
      <c r="B10073" t="n">
        <v>73506901</v>
      </c>
      <c r="C10073" t="inlineStr">
        <is>
          <t>SMALL TERMINAL</t>
        </is>
      </c>
      <c r="D10073" t="inlineStr">
        <is>
          <t>IDT</t>
        </is>
      </c>
      <c r="E10073" t="inlineStr">
        <is>
          <t>4OSTATNI</t>
        </is>
      </c>
      <c r="F10073" t="inlineStr">
        <is>
          <t>B</t>
        </is>
      </c>
      <c r="G10073" t="inlineStr">
        <is>
          <t>Văn Nam Nguyen</t>
        </is>
      </c>
      <c r="H10073" t="inlineStr">
        <is>
          <t>Gagarinova</t>
        </is>
      </c>
      <c r="I10073" t="inlineStr">
        <is>
          <t>740</t>
        </is>
      </c>
      <c r="J10073" t="inlineStr">
        <is>
          <t>HABARTOV</t>
        </is>
      </c>
      <c r="K10073" t="inlineStr">
        <is>
          <t>Sokolov</t>
        </is>
      </c>
      <c r="L10073" t="inlineStr">
        <is>
          <t>RSC</t>
        </is>
      </c>
      <c r="M10073" t="inlineStr">
        <is>
          <t>Beneš Lukáš</t>
        </is>
      </c>
      <c r="N10073" t="inlineStr">
        <is>
          <t>50.182871</t>
        </is>
      </c>
      <c r="O10073" t="inlineStr">
        <is>
          <t>12.553345</t>
        </is>
      </c>
      <c r="P10073" t="n">
        <v>861.54</v>
      </c>
    </row>
    <row r="10074">
      <c r="A10074" t="n">
        <v>35514401</v>
      </c>
      <c r="B10074" t="n">
        <v>75514401</v>
      </c>
      <c r="C10074" t="inlineStr">
        <is>
          <t>SMALL TERMINAL</t>
        </is>
      </c>
      <c r="D10074" t="inlineStr">
        <is>
          <t>IDT</t>
        </is>
      </c>
      <c r="E10074" t="inlineStr">
        <is>
          <t>4OSTATNI</t>
        </is>
      </c>
      <c r="F10074" t="inlineStr">
        <is>
          <t>B</t>
        </is>
      </c>
      <c r="G10074" t="inlineStr">
        <is>
          <t>Renata Rejnková</t>
        </is>
      </c>
      <c r="H10074" t="inlineStr">
        <is>
          <t>Sázavská (stánek nedaleko centra)</t>
        </is>
      </c>
      <c r="I10074" t="inlineStr"/>
      <c r="J10074" t="inlineStr">
        <is>
          <t>SVĚTLÁ NAD SÁZAVOU</t>
        </is>
      </c>
      <c r="K10074" t="inlineStr">
        <is>
          <t>Havlíčkův Brod</t>
        </is>
      </c>
      <c r="L10074" t="inlineStr">
        <is>
          <t>RSE</t>
        </is>
      </c>
      <c r="M10074" t="inlineStr">
        <is>
          <t>Rek Lubomír</t>
        </is>
      </c>
      <c r="N10074" t="inlineStr">
        <is>
          <t>49.666707</t>
        </is>
      </c>
      <c r="O10074" t="inlineStr">
        <is>
          <t>15.403255</t>
        </is>
      </c>
      <c r="P10074" t="n">
        <v>861.15</v>
      </c>
    </row>
    <row r="10075">
      <c r="A10075" t="n">
        <v>37200638</v>
      </c>
      <c r="B10075" t="n">
        <v>77200638</v>
      </c>
      <c r="C10075" t="inlineStr">
        <is>
          <t>LI</t>
        </is>
      </c>
      <c r="D10075" t="inlineStr">
        <is>
          <t>ČESKÁ POŠTA</t>
        </is>
      </c>
      <c r="E10075" t="inlineStr">
        <is>
          <t>1POSTA</t>
        </is>
      </c>
      <c r="F10075" t="inlineStr">
        <is>
          <t>P</t>
        </is>
      </c>
      <c r="G10075" t="inlineStr">
        <is>
          <t>Česká pošta - Dolní Životice</t>
        </is>
      </c>
      <c r="H10075" t="inlineStr">
        <is>
          <t>Štáblovská</t>
        </is>
      </c>
      <c r="I10075" t="inlineStr">
        <is>
          <t>35</t>
        </is>
      </c>
      <c r="J10075" t="inlineStr">
        <is>
          <t>DOLNÍ ŽIVOTICE</t>
        </is>
      </c>
      <c r="K10075" t="inlineStr">
        <is>
          <t>Opava</t>
        </is>
      </c>
      <c r="L10075" t="inlineStr">
        <is>
          <t>RSG</t>
        </is>
      </c>
      <c r="M10075" t="inlineStr">
        <is>
          <t>Brindžák Michal</t>
        </is>
      </c>
      <c r="N10075" t="inlineStr">
        <is>
          <t>49.897004</t>
        </is>
      </c>
      <c r="O10075" t="inlineStr">
        <is>
          <t>17.783394</t>
        </is>
      </c>
      <c r="P10075" t="n">
        <v>861.15</v>
      </c>
    </row>
    <row r="10076">
      <c r="A10076" t="n">
        <v>34508101</v>
      </c>
      <c r="B10076" t="n">
        <v>74508101</v>
      </c>
      <c r="C10076" t="inlineStr">
        <is>
          <t>SMALL TERMINAL</t>
        </is>
      </c>
      <c r="D10076" t="inlineStr">
        <is>
          <t>IDT</t>
        </is>
      </c>
      <c r="E10076" t="inlineStr">
        <is>
          <t>4OSTATNI</t>
        </is>
      </c>
      <c r="F10076" t="inlineStr">
        <is>
          <t>B</t>
        </is>
      </c>
      <c r="G10076" t="inlineStr">
        <is>
          <t>Nhu Dong Nguyen</t>
        </is>
      </c>
      <c r="H10076" t="inlineStr">
        <is>
          <t>Mírová</t>
        </is>
      </c>
      <c r="I10076" t="inlineStr">
        <is>
          <t>42/25</t>
        </is>
      </c>
      <c r="J10076" t="inlineStr">
        <is>
          <t>POVRLY</t>
        </is>
      </c>
      <c r="K10076" t="inlineStr">
        <is>
          <t>Ústí nad Labem</t>
        </is>
      </c>
      <c r="L10076" t="inlineStr">
        <is>
          <t>RSD</t>
        </is>
      </c>
      <c r="M10076" t="inlineStr">
        <is>
          <t>Šticha Milan</t>
        </is>
      </c>
      <c r="N10076" t="inlineStr">
        <is>
          <t>50.671201</t>
        </is>
      </c>
      <c r="O10076" t="inlineStr">
        <is>
          <t>14.157751</t>
        </is>
      </c>
      <c r="P10076" t="n">
        <v>859.62</v>
      </c>
    </row>
    <row r="10077">
      <c r="A10077" t="n">
        <v>35200659</v>
      </c>
      <c r="B10077" t="n">
        <v>75200659</v>
      </c>
      <c r="C10077" t="inlineStr">
        <is>
          <t>LI</t>
        </is>
      </c>
      <c r="D10077" t="inlineStr">
        <is>
          <t>ČESKÁ POŠTA</t>
        </is>
      </c>
      <c r="E10077" t="inlineStr">
        <is>
          <t>1POSTA</t>
        </is>
      </c>
      <c r="F10077" t="inlineStr">
        <is>
          <t>P</t>
        </is>
      </c>
      <c r="G10077" t="inlineStr">
        <is>
          <t>Česká pošta - Bezděkov nad Metují</t>
        </is>
      </c>
      <c r="H10077" t="inlineStr">
        <is>
          <t>Bezděkov nad Metují</t>
        </is>
      </c>
      <c r="I10077" t="inlineStr">
        <is>
          <t>164</t>
        </is>
      </c>
      <c r="J10077" t="inlineStr">
        <is>
          <t>BEZDĚKOV NAD METUJÍ</t>
        </is>
      </c>
      <c r="K10077" t="inlineStr">
        <is>
          <t>Náchod</t>
        </is>
      </c>
      <c r="L10077" t="inlineStr">
        <is>
          <t>RSE</t>
        </is>
      </c>
      <c r="M10077" t="inlineStr">
        <is>
          <t>Lán Tomáš</t>
        </is>
      </c>
      <c r="N10077" t="inlineStr">
        <is>
          <t>50.508954</t>
        </is>
      </c>
      <c r="O10077" t="inlineStr">
        <is>
          <t>16.227258</t>
        </is>
      </c>
      <c r="P10077" t="n">
        <v>859.23</v>
      </c>
    </row>
    <row r="10078">
      <c r="A10078" t="n">
        <v>37504401</v>
      </c>
      <c r="B10078" t="n">
        <v>77504401</v>
      </c>
      <c r="C10078" t="inlineStr">
        <is>
          <t>SMALL TERMINAL</t>
        </is>
      </c>
      <c r="D10078" t="inlineStr">
        <is>
          <t>IDT</t>
        </is>
      </c>
      <c r="E10078" t="inlineStr">
        <is>
          <t>4OSTATNI</t>
        </is>
      </c>
      <c r="F10078" t="inlineStr">
        <is>
          <t>B</t>
        </is>
      </c>
      <c r="G10078" t="inlineStr">
        <is>
          <t>Martina Šustková</t>
        </is>
      </c>
      <c r="H10078" t="inlineStr">
        <is>
          <t>náměstí Osvoboditelů</t>
        </is>
      </c>
      <c r="I10078" t="inlineStr">
        <is>
          <t>7/6</t>
        </is>
      </c>
      <c r="J10078" t="inlineStr">
        <is>
          <t>OPAVA - MĚSTO</t>
        </is>
      </c>
      <c r="K10078" t="inlineStr">
        <is>
          <t>Opava</t>
        </is>
      </c>
      <c r="L10078" t="inlineStr">
        <is>
          <t>RSG</t>
        </is>
      </c>
      <c r="M10078" t="inlineStr">
        <is>
          <t>Gelnar Ivo</t>
        </is>
      </c>
      <c r="N10078" t="inlineStr">
        <is>
          <t>49.939848</t>
        </is>
      </c>
      <c r="O10078" t="inlineStr">
        <is>
          <t>17.907117</t>
        </is>
      </c>
      <c r="P10078" t="n">
        <v>859.04</v>
      </c>
    </row>
    <row r="10079">
      <c r="A10079" t="n">
        <v>16852801</v>
      </c>
      <c r="B10079" t="n">
        <v>86852801</v>
      </c>
      <c r="C10079" t="inlineStr">
        <is>
          <t>VELKY TERMINAL</t>
        </is>
      </c>
      <c r="D10079" t="inlineStr">
        <is>
          <t>IDT</t>
        </is>
      </c>
      <c r="E10079" t="inlineStr">
        <is>
          <t>4OSTATNI</t>
        </is>
      </c>
      <c r="F10079" t="inlineStr">
        <is>
          <t>B</t>
        </is>
      </c>
      <c r="G10079" t="inlineStr">
        <is>
          <t>Frank Lewerenz</t>
        </is>
      </c>
      <c r="H10079" t="inlineStr">
        <is>
          <t>Jiráskova</t>
        </is>
      </c>
      <c r="I10079" t="inlineStr">
        <is>
          <t>1330/1a</t>
        </is>
      </c>
      <c r="J10079" t="inlineStr">
        <is>
          <t>KYJOV</t>
        </is>
      </c>
      <c r="K10079" t="inlineStr">
        <is>
          <t>Hodonín</t>
        </is>
      </c>
      <c r="L10079" t="inlineStr">
        <is>
          <t>RSB</t>
        </is>
      </c>
      <c r="M10079" t="inlineStr">
        <is>
          <t>Petlach Lubomír</t>
        </is>
      </c>
      <c r="N10079" t="inlineStr">
        <is>
          <t>49.006761</t>
        </is>
      </c>
      <c r="O10079" t="inlineStr">
        <is>
          <t>17.125173</t>
        </is>
      </c>
      <c r="P10079" t="n">
        <v>857.3099999999999</v>
      </c>
    </row>
    <row r="10080">
      <c r="A10080" t="n">
        <v>35200483</v>
      </c>
      <c r="B10080" t="n">
        <v>75200483</v>
      </c>
      <c r="C10080" t="inlineStr">
        <is>
          <t>LI</t>
        </is>
      </c>
      <c r="D10080" t="inlineStr">
        <is>
          <t>ČESKÁ POŠTA</t>
        </is>
      </c>
      <c r="E10080" t="inlineStr">
        <is>
          <t>1POSTA</t>
        </is>
      </c>
      <c r="F10080" t="inlineStr">
        <is>
          <t>P</t>
        </is>
      </c>
      <c r="G10080" t="inlineStr">
        <is>
          <t>Česká pošta - Dohalice</t>
        </is>
      </c>
      <c r="H10080" t="inlineStr">
        <is>
          <t>Dohalice</t>
        </is>
      </c>
      <c r="I10080" t="inlineStr">
        <is>
          <t>17</t>
        </is>
      </c>
      <c r="J10080" t="inlineStr">
        <is>
          <t>DOHALICE</t>
        </is>
      </c>
      <c r="K10080" t="inlineStr">
        <is>
          <t>Hradec Králové</t>
        </is>
      </c>
      <c r="L10080" t="inlineStr">
        <is>
          <t>RSE</t>
        </is>
      </c>
      <c r="M10080" t="inlineStr">
        <is>
          <t>Jareš Jaroslav</t>
        </is>
      </c>
      <c r="N10080" t="inlineStr">
        <is>
          <t>50.287556</t>
        </is>
      </c>
      <c r="O10080" t="inlineStr">
        <is>
          <t>15.693722</t>
        </is>
      </c>
      <c r="P10080" t="n">
        <v>857.3099999999999</v>
      </c>
    </row>
    <row r="10081">
      <c r="A10081" t="n">
        <v>36201453</v>
      </c>
      <c r="B10081" t="n">
        <v>76201453</v>
      </c>
      <c r="C10081" t="inlineStr">
        <is>
          <t>LI</t>
        </is>
      </c>
      <c r="D10081" t="inlineStr">
        <is>
          <t>IDT</t>
        </is>
      </c>
      <c r="E10081" t="inlineStr">
        <is>
          <t>2POSTAF</t>
        </is>
      </c>
      <c r="F10081" t="inlineStr">
        <is>
          <t>B</t>
        </is>
      </c>
      <c r="G10081" t="inlineStr">
        <is>
          <t>PP Pošta Trojpartner s.r.o.</t>
        </is>
      </c>
      <c r="H10081" t="inlineStr">
        <is>
          <t>Halenkovice</t>
        </is>
      </c>
      <c r="I10081" t="inlineStr">
        <is>
          <t>76</t>
        </is>
      </c>
      <c r="J10081" t="inlineStr">
        <is>
          <t>HALENKOVICE</t>
        </is>
      </c>
      <c r="K10081" t="inlineStr">
        <is>
          <t>Zlín</t>
        </is>
      </c>
      <c r="L10081" t="inlineStr">
        <is>
          <t>RSE</t>
        </is>
      </c>
      <c r="M10081" t="inlineStr">
        <is>
          <t>Modlitba Jakub</t>
        </is>
      </c>
      <c r="N10081" t="inlineStr">
        <is>
          <t>49.173083</t>
        </is>
      </c>
      <c r="O10081" t="inlineStr">
        <is>
          <t>17.472001</t>
        </is>
      </c>
      <c r="P10081" t="n">
        <v>856.92</v>
      </c>
    </row>
    <row r="10082">
      <c r="A10082" t="n">
        <v>33200429</v>
      </c>
      <c r="B10082" t="n">
        <v>73200429</v>
      </c>
      <c r="C10082" t="inlineStr">
        <is>
          <t>LI</t>
        </is>
      </c>
      <c r="D10082" t="inlineStr">
        <is>
          <t>ČESKÁ POŠTA</t>
        </is>
      </c>
      <c r="E10082" t="inlineStr">
        <is>
          <t>1POSTA</t>
        </is>
      </c>
      <c r="F10082" t="inlineStr">
        <is>
          <t>P</t>
        </is>
      </c>
      <c r="G10082" t="inlineStr">
        <is>
          <t>Česká pošta - Terešov</t>
        </is>
      </c>
      <c r="H10082" t="inlineStr">
        <is>
          <t>Terešov</t>
        </is>
      </c>
      <c r="I10082" t="inlineStr">
        <is>
          <t>108</t>
        </is>
      </c>
      <c r="J10082" t="inlineStr">
        <is>
          <t>TEREŠOV</t>
        </is>
      </c>
      <c r="K10082" t="inlineStr">
        <is>
          <t>Rokycany</t>
        </is>
      </c>
      <c r="L10082" t="inlineStr">
        <is>
          <t>RSC</t>
        </is>
      </c>
      <c r="M10082" t="inlineStr">
        <is>
          <t>Havlíček Vladislav</t>
        </is>
      </c>
      <c r="N10082" t="inlineStr">
        <is>
          <t>49.896478</t>
        </is>
      </c>
      <c r="O10082" t="inlineStr">
        <is>
          <t>13.699897</t>
        </is>
      </c>
      <c r="P10082" t="n">
        <v>856.54</v>
      </c>
    </row>
    <row r="10083">
      <c r="A10083" t="n">
        <v>31001323</v>
      </c>
      <c r="B10083" t="n">
        <v>71001323</v>
      </c>
      <c r="C10083" t="inlineStr">
        <is>
          <t>LI</t>
        </is>
      </c>
      <c r="D10083" t="inlineStr">
        <is>
          <t>IDT</t>
        </is>
      </c>
      <c r="E10083" t="inlineStr">
        <is>
          <t>2COOP</t>
        </is>
      </c>
      <c r="F10083" t="inlineStr">
        <is>
          <t>B</t>
        </is>
      </c>
      <c r="G10083" t="inlineStr">
        <is>
          <t>COOP TUTY Příbram, družstvo</t>
        </is>
      </c>
      <c r="H10083" t="inlineStr">
        <is>
          <t>Kamýk nad Vltavou</t>
        </is>
      </c>
      <c r="I10083" t="inlineStr">
        <is>
          <t>193</t>
        </is>
      </c>
      <c r="J10083" t="inlineStr">
        <is>
          <t>KAMÝK NAD VLTAVOU</t>
        </is>
      </c>
      <c r="K10083" t="inlineStr">
        <is>
          <t>Příbram</t>
        </is>
      </c>
      <c r="L10083" t="inlineStr">
        <is>
          <t>RSA</t>
        </is>
      </c>
      <c r="M10083" t="inlineStr">
        <is>
          <t>Fiedler Miroslav</t>
        </is>
      </c>
      <c r="N10083" t="inlineStr">
        <is>
          <t>49.640906</t>
        </is>
      </c>
      <c r="O10083" t="inlineStr">
        <is>
          <t>14.252741</t>
        </is>
      </c>
      <c r="P10083" t="n">
        <v>856.15</v>
      </c>
    </row>
    <row r="10084">
      <c r="A10084" t="n">
        <v>15828016</v>
      </c>
      <c r="B10084" t="n">
        <v>85828016</v>
      </c>
      <c r="C10084" t="inlineStr">
        <is>
          <t>VELKY TERMINAL</t>
        </is>
      </c>
      <c r="D10084" t="inlineStr">
        <is>
          <t>KA PARTNERS</t>
        </is>
      </c>
      <c r="E10084" t="inlineStr">
        <is>
          <t>1FAST</t>
        </is>
      </c>
      <c r="F10084" t="inlineStr">
        <is>
          <t>B</t>
        </is>
      </c>
      <c r="G10084" t="inlineStr">
        <is>
          <t>PLANEO Elektro</t>
        </is>
      </c>
      <c r="H10084" t="inlineStr">
        <is>
          <t>17. listopadu (S1 Center)</t>
        </is>
      </c>
      <c r="I10084" t="inlineStr">
        <is>
          <t>3150</t>
        </is>
      </c>
      <c r="J10084" t="inlineStr">
        <is>
          <t>DVŮR KRÁLOVÉ NAD LABEM</t>
        </is>
      </c>
      <c r="K10084" t="inlineStr">
        <is>
          <t>Trutnov</t>
        </is>
      </c>
      <c r="L10084" t="inlineStr">
        <is>
          <t>RSE</t>
        </is>
      </c>
      <c r="M10084" t="inlineStr">
        <is>
          <t>Lán Tomáš</t>
        </is>
      </c>
      <c r="N10084" t="inlineStr">
        <is>
          <t>50.426400</t>
        </is>
      </c>
      <c r="O10084" t="inlineStr">
        <is>
          <t>15.816300</t>
        </is>
      </c>
      <c r="P10084" t="n">
        <v>855</v>
      </c>
    </row>
    <row r="10085">
      <c r="A10085" t="n">
        <v>35200712</v>
      </c>
      <c r="B10085" t="n">
        <v>75200712</v>
      </c>
      <c r="C10085" t="inlineStr">
        <is>
          <t>LI</t>
        </is>
      </c>
      <c r="D10085" t="inlineStr">
        <is>
          <t>ČESKÁ POŠTA</t>
        </is>
      </c>
      <c r="E10085" t="inlineStr">
        <is>
          <t>1POSTA</t>
        </is>
      </c>
      <c r="F10085" t="inlineStr">
        <is>
          <t>P</t>
        </is>
      </c>
      <c r="G10085" t="inlineStr">
        <is>
          <t>Česká pošta - Březina u Moravské Třebové</t>
        </is>
      </c>
      <c r="H10085" t="inlineStr">
        <is>
          <t>Březina</t>
        </is>
      </c>
      <c r="I10085" t="inlineStr">
        <is>
          <t>81</t>
        </is>
      </c>
      <c r="J10085" t="inlineStr">
        <is>
          <t>BŘEZINA</t>
        </is>
      </c>
      <c r="K10085" t="inlineStr">
        <is>
          <t>Svitavy</t>
        </is>
      </c>
      <c r="L10085" t="inlineStr">
        <is>
          <t>RSE</t>
        </is>
      </c>
      <c r="M10085" t="inlineStr">
        <is>
          <t>Rek Lubomír</t>
        </is>
      </c>
      <c r="N10085" t="inlineStr">
        <is>
          <t>49.650704</t>
        </is>
      </c>
      <c r="O10085" t="inlineStr">
        <is>
          <t>16.616666</t>
        </is>
      </c>
      <c r="P10085" t="n">
        <v>854.62</v>
      </c>
    </row>
    <row r="10086">
      <c r="A10086" t="n">
        <v>32506101</v>
      </c>
      <c r="B10086" t="n">
        <v>72506101</v>
      </c>
      <c r="C10086" t="inlineStr">
        <is>
          <t>SMALL TERMINAL</t>
        </is>
      </c>
      <c r="D10086" t="inlineStr">
        <is>
          <t>IDT</t>
        </is>
      </c>
      <c r="E10086" t="inlineStr">
        <is>
          <t>4OSTATNI</t>
        </is>
      </c>
      <c r="F10086" t="inlineStr">
        <is>
          <t>B</t>
        </is>
      </c>
      <c r="G10086" t="inlineStr">
        <is>
          <t>Jan Friedl</t>
        </is>
      </c>
      <c r="H10086" t="inlineStr">
        <is>
          <t>Náměstí</t>
        </is>
      </c>
      <c r="I10086" t="inlineStr">
        <is>
          <t>35</t>
        </is>
      </c>
      <c r="J10086" t="inlineStr">
        <is>
          <t>VYŠŠÍ BROD</t>
        </is>
      </c>
      <c r="K10086" t="inlineStr">
        <is>
          <t>Český Krumlov</t>
        </is>
      </c>
      <c r="L10086" t="inlineStr">
        <is>
          <t>RSB</t>
        </is>
      </c>
      <c r="M10086" t="inlineStr">
        <is>
          <t>Štolba Jan</t>
        </is>
      </c>
      <c r="N10086" t="inlineStr">
        <is>
          <t>48.615267</t>
        </is>
      </c>
      <c r="O10086" t="inlineStr">
        <is>
          <t>14.312450</t>
        </is>
      </c>
      <c r="P10086" t="n">
        <v>852.6900000000001</v>
      </c>
    </row>
    <row r="10087">
      <c r="A10087" t="n">
        <v>36200724</v>
      </c>
      <c r="B10087" t="n">
        <v>76200724</v>
      </c>
      <c r="C10087" t="inlineStr">
        <is>
          <t>LI</t>
        </is>
      </c>
      <c r="D10087" t="inlineStr">
        <is>
          <t>ČESKÁ POŠTA</t>
        </is>
      </c>
      <c r="E10087" t="inlineStr">
        <is>
          <t>1POSTA</t>
        </is>
      </c>
      <c r="F10087" t="inlineStr">
        <is>
          <t>P</t>
        </is>
      </c>
      <c r="G10087" t="inlineStr">
        <is>
          <t>Česká pošta - Vratěnín</t>
        </is>
      </c>
      <c r="H10087" t="inlineStr">
        <is>
          <t>Vratěnín</t>
        </is>
      </c>
      <c r="I10087" t="inlineStr">
        <is>
          <t>64</t>
        </is>
      </c>
      <c r="J10087" t="inlineStr">
        <is>
          <t>VRATĚNÍN</t>
        </is>
      </c>
      <c r="K10087" t="inlineStr">
        <is>
          <t>Znojmo</t>
        </is>
      </c>
      <c r="L10087" t="inlineStr">
        <is>
          <t>RSB</t>
        </is>
      </c>
      <c r="M10087" t="inlineStr">
        <is>
          <t>Koutný Roman</t>
        </is>
      </c>
      <c r="N10087" t="inlineStr">
        <is>
          <t>48.903777</t>
        </is>
      </c>
      <c r="O10087" t="inlineStr">
        <is>
          <t>15.597959</t>
        </is>
      </c>
      <c r="P10087" t="n">
        <v>851.92</v>
      </c>
    </row>
    <row r="10088">
      <c r="A10088" t="n">
        <v>31001335</v>
      </c>
      <c r="B10088" t="n">
        <v>71001335</v>
      </c>
      <c r="C10088" t="inlineStr">
        <is>
          <t>LI</t>
        </is>
      </c>
      <c r="D10088" t="inlineStr">
        <is>
          <t>IDT</t>
        </is>
      </c>
      <c r="E10088" t="inlineStr">
        <is>
          <t>2COOP</t>
        </is>
      </c>
      <c r="F10088" t="inlineStr">
        <is>
          <t>B</t>
        </is>
      </c>
      <c r="G10088" t="inlineStr">
        <is>
          <t>COOP TUTY Příbram, družstvo</t>
        </is>
      </c>
      <c r="H10088" t="inlineStr">
        <is>
          <t>Petra Bezruče</t>
        </is>
      </c>
      <c r="I10088" t="inlineStr">
        <is>
          <t>334</t>
        </is>
      </c>
      <c r="J10088" t="inlineStr">
        <is>
          <t>PŘÍBRAM - PŘÍBRAM IV</t>
        </is>
      </c>
      <c r="K10088" t="inlineStr">
        <is>
          <t>Příbram</t>
        </is>
      </c>
      <c r="L10088" t="inlineStr">
        <is>
          <t>RSA</t>
        </is>
      </c>
      <c r="M10088" t="inlineStr">
        <is>
          <t>Fiedler Miroslav</t>
        </is>
      </c>
      <c r="N10088" t="inlineStr">
        <is>
          <t>49.686180</t>
        </is>
      </c>
      <c r="O10088" t="inlineStr">
        <is>
          <t>14.000783</t>
        </is>
      </c>
      <c r="P10088" t="n">
        <v>851.54</v>
      </c>
    </row>
    <row r="10089">
      <c r="A10089" t="n">
        <v>16840209</v>
      </c>
      <c r="B10089" t="n">
        <v>86840209</v>
      </c>
      <c r="C10089" t="inlineStr">
        <is>
          <t>VELKY TERMINAL</t>
        </is>
      </c>
      <c r="D10089" t="inlineStr">
        <is>
          <t>KA PARTNERS</t>
        </is>
      </c>
      <c r="E10089" t="inlineStr">
        <is>
          <t>1FAST</t>
        </is>
      </c>
      <c r="F10089" t="inlineStr">
        <is>
          <t>B</t>
        </is>
      </c>
      <c r="G10089" t="inlineStr">
        <is>
          <t>PLANEO Elektro</t>
        </is>
      </c>
      <c r="H10089" t="inlineStr">
        <is>
          <t>Lidická</t>
        </is>
      </c>
      <c r="I10089" t="inlineStr">
        <is>
          <t>3341/137</t>
        </is>
      </c>
      <c r="J10089" t="inlineStr">
        <is>
          <t>BŘECLAV</t>
        </is>
      </c>
      <c r="K10089" t="inlineStr">
        <is>
          <t>Břeclav</t>
        </is>
      </c>
      <c r="L10089" t="inlineStr">
        <is>
          <t>RSB</t>
        </is>
      </c>
      <c r="M10089" t="inlineStr">
        <is>
          <t>Petlach Lubomír</t>
        </is>
      </c>
      <c r="N10089" t="inlineStr">
        <is>
          <t>48.781830</t>
        </is>
      </c>
      <c r="O10089" t="inlineStr">
        <is>
          <t>16.903580</t>
        </is>
      </c>
      <c r="P10089" t="n">
        <v>851.35</v>
      </c>
    </row>
    <row r="10090">
      <c r="A10090" t="n">
        <v>34200896</v>
      </c>
      <c r="B10090" t="n">
        <v>74200896</v>
      </c>
      <c r="C10090" t="inlineStr">
        <is>
          <t>LI</t>
        </is>
      </c>
      <c r="D10090" t="inlineStr">
        <is>
          <t>IDT</t>
        </is>
      </c>
      <c r="E10090" t="inlineStr">
        <is>
          <t>2POSTAF</t>
        </is>
      </c>
      <c r="F10090" t="inlineStr">
        <is>
          <t>B</t>
        </is>
      </c>
      <c r="G10090" t="inlineStr">
        <is>
          <t>PP TITO SERVICES s.r.o.</t>
        </is>
      </c>
      <c r="H10090" t="inlineStr">
        <is>
          <t>Rynoltice</t>
        </is>
      </c>
      <c r="I10090" t="inlineStr">
        <is>
          <t>4</t>
        </is>
      </c>
      <c r="J10090" t="inlineStr">
        <is>
          <t>RYNOLTICE</t>
        </is>
      </c>
      <c r="K10090" t="inlineStr">
        <is>
          <t>Liberec</t>
        </is>
      </c>
      <c r="L10090" t="inlineStr">
        <is>
          <t>RSD</t>
        </is>
      </c>
      <c r="M10090" t="inlineStr">
        <is>
          <t>Luňáček Jan</t>
        </is>
      </c>
      <c r="N10090" t="inlineStr">
        <is>
          <t>50.787499</t>
        </is>
      </c>
      <c r="O10090" t="inlineStr">
        <is>
          <t>14.819160</t>
        </is>
      </c>
      <c r="P10090" t="n">
        <v>845.38</v>
      </c>
    </row>
    <row r="10091">
      <c r="A10091" t="n">
        <v>35517201</v>
      </c>
      <c r="B10091" t="n">
        <v>75517201</v>
      </c>
      <c r="C10091" t="inlineStr">
        <is>
          <t>SMALL TERMINAL</t>
        </is>
      </c>
      <c r="D10091" t="inlineStr">
        <is>
          <t>IDT</t>
        </is>
      </c>
      <c r="E10091" t="inlineStr">
        <is>
          <t>4OSTATNI</t>
        </is>
      </c>
      <c r="F10091" t="inlineStr">
        <is>
          <t>B</t>
        </is>
      </c>
      <c r="G10091" t="inlineStr">
        <is>
          <t>KIMEX RK s.r.o.</t>
        </is>
      </c>
      <c r="H10091" t="inlineStr">
        <is>
          <t>Havlíčkova</t>
        </is>
      </c>
      <c r="I10091" t="inlineStr">
        <is>
          <t>1574</t>
        </is>
      </c>
      <c r="J10091" t="inlineStr">
        <is>
          <t>RYCHNOV NAD KNĚŽNOU</t>
        </is>
      </c>
      <c r="K10091" t="inlineStr">
        <is>
          <t>Rychnov nad Kněžnou</t>
        </is>
      </c>
      <c r="L10091" t="inlineStr">
        <is>
          <t>RSE</t>
        </is>
      </c>
      <c r="M10091" t="inlineStr">
        <is>
          <t>Lán Tomáš</t>
        </is>
      </c>
      <c r="N10091" t="inlineStr">
        <is>
          <t>50.161151</t>
        </is>
      </c>
      <c r="O10091" t="inlineStr">
        <is>
          <t>16.274975</t>
        </is>
      </c>
      <c r="P10091" t="n">
        <v>843.46</v>
      </c>
    </row>
    <row r="10092">
      <c r="A10092" t="n">
        <v>36201493</v>
      </c>
      <c r="B10092" t="n">
        <v>76201493</v>
      </c>
      <c r="C10092" t="inlineStr">
        <is>
          <t>LI</t>
        </is>
      </c>
      <c r="D10092" t="inlineStr">
        <is>
          <t>IDT</t>
        </is>
      </c>
      <c r="E10092" t="inlineStr">
        <is>
          <t>2POSTAF</t>
        </is>
      </c>
      <c r="F10092" t="inlineStr">
        <is>
          <t>B</t>
        </is>
      </c>
      <c r="G10092" t="inlineStr">
        <is>
          <t>PP Z+M Logistics, spol. s r. o.</t>
        </is>
      </c>
      <c r="H10092" t="inlineStr">
        <is>
          <t>Vrbátky</t>
        </is>
      </c>
      <c r="I10092" t="inlineStr">
        <is>
          <t>41</t>
        </is>
      </c>
      <c r="J10092" t="inlineStr">
        <is>
          <t>VRBÁTKY</t>
        </is>
      </c>
      <c r="K10092" t="inlineStr">
        <is>
          <t>Prostějov</t>
        </is>
      </c>
      <c r="L10092" t="inlineStr">
        <is>
          <t>RSE</t>
        </is>
      </c>
      <c r="M10092" t="inlineStr">
        <is>
          <t>Šír Daniel</t>
        </is>
      </c>
      <c r="N10092" t="inlineStr">
        <is>
          <t>49.508130</t>
        </is>
      </c>
      <c r="O10092" t="inlineStr">
        <is>
          <t>17.201188</t>
        </is>
      </c>
      <c r="P10092" t="n">
        <v>842.6900000000001</v>
      </c>
    </row>
    <row r="10093">
      <c r="A10093" t="n">
        <v>32504701</v>
      </c>
      <c r="B10093" t="n">
        <v>72504701</v>
      </c>
      <c r="C10093" t="inlineStr">
        <is>
          <t>SMALL TERMINAL</t>
        </is>
      </c>
      <c r="D10093" t="inlineStr">
        <is>
          <t>IDT</t>
        </is>
      </c>
      <c r="E10093" t="inlineStr">
        <is>
          <t>4OSTATNI</t>
        </is>
      </c>
      <c r="F10093" t="inlineStr">
        <is>
          <t>B</t>
        </is>
      </c>
      <c r="G10093" t="inlineStr">
        <is>
          <t>Thi Thuyet Pham</t>
        </is>
      </c>
      <c r="H10093" t="inlineStr">
        <is>
          <t>Mariánské náměstí</t>
        </is>
      </c>
      <c r="I10093" t="inlineStr">
        <is>
          <t>25</t>
        </is>
      </c>
      <c r="J10093" t="inlineStr">
        <is>
          <t>ČERNOVICE</t>
        </is>
      </c>
      <c r="K10093" t="inlineStr">
        <is>
          <t>Pelhřimov</t>
        </is>
      </c>
      <c r="L10093" t="inlineStr">
        <is>
          <t>RSB</t>
        </is>
      </c>
      <c r="M10093" t="inlineStr">
        <is>
          <t>Dvořák Petr</t>
        </is>
      </c>
      <c r="N10093" t="inlineStr">
        <is>
          <t>49.372476</t>
        </is>
      </c>
      <c r="O10093" t="inlineStr">
        <is>
          <t>14.960758</t>
        </is>
      </c>
      <c r="P10093" t="n">
        <v>840.38</v>
      </c>
    </row>
    <row r="10094">
      <c r="A10094" t="n">
        <v>17847108</v>
      </c>
      <c r="B10094" t="n">
        <v>87847108</v>
      </c>
      <c r="C10094" t="inlineStr">
        <is>
          <t>VELKY TERMINAL</t>
        </is>
      </c>
      <c r="D10094" t="inlineStr">
        <is>
          <t>KA PARTNERS</t>
        </is>
      </c>
      <c r="E10094" t="inlineStr">
        <is>
          <t>1FAST</t>
        </is>
      </c>
      <c r="F10094" t="inlineStr">
        <is>
          <t>B</t>
        </is>
      </c>
      <c r="G10094" t="inlineStr">
        <is>
          <t>PLANEO Elektro</t>
        </is>
      </c>
      <c r="H10094" t="inlineStr">
        <is>
          <t>Hlavní třída</t>
        </is>
      </c>
      <c r="I10094" t="inlineStr">
        <is>
          <t>3274</t>
        </is>
      </c>
      <c r="J10094" t="inlineStr">
        <is>
          <t>FRÝDEK-MÍSTEK - FRÝDEK</t>
        </is>
      </c>
      <c r="K10094" t="inlineStr">
        <is>
          <t>Frýdek-Místek</t>
        </is>
      </c>
      <c r="L10094" t="inlineStr">
        <is>
          <t>RSG</t>
        </is>
      </c>
      <c r="M10094" t="inlineStr">
        <is>
          <t>Herman Michal</t>
        </is>
      </c>
      <c r="N10094" t="inlineStr">
        <is>
          <t>49.677543</t>
        </is>
      </c>
      <c r="O10094" t="inlineStr">
        <is>
          <t>18.369387</t>
        </is>
      </c>
      <c r="P10094" t="n">
        <v>839.23</v>
      </c>
    </row>
    <row r="10095">
      <c r="A10095" t="n">
        <v>31200914</v>
      </c>
      <c r="B10095" t="n">
        <v>71200914</v>
      </c>
      <c r="C10095" t="inlineStr">
        <is>
          <t>LI</t>
        </is>
      </c>
      <c r="D10095" t="inlineStr">
        <is>
          <t>ČESKÁ POŠTA</t>
        </is>
      </c>
      <c r="E10095" t="inlineStr">
        <is>
          <t>1POSTA</t>
        </is>
      </c>
      <c r="F10095" t="inlineStr">
        <is>
          <t>P</t>
        </is>
      </c>
      <c r="G10095" t="inlineStr">
        <is>
          <t>Česká pošta - Křečovice</t>
        </is>
      </c>
      <c r="H10095" t="inlineStr">
        <is>
          <t>Křečovice</t>
        </is>
      </c>
      <c r="I10095" t="inlineStr">
        <is>
          <t>59</t>
        </is>
      </c>
      <c r="J10095" t="inlineStr">
        <is>
          <t>KŘEČOVICE</t>
        </is>
      </c>
      <c r="K10095" t="inlineStr">
        <is>
          <t>Benešov</t>
        </is>
      </c>
      <c r="L10095" t="inlineStr">
        <is>
          <t>RSA</t>
        </is>
      </c>
      <c r="M10095" t="inlineStr">
        <is>
          <t>Fiedler Miroslav</t>
        </is>
      </c>
      <c r="N10095" t="inlineStr">
        <is>
          <t>49.721033</t>
        </is>
      </c>
      <c r="O10095" t="inlineStr">
        <is>
          <t>14.476044</t>
        </is>
      </c>
      <c r="P10095" t="n">
        <v>838.46</v>
      </c>
    </row>
    <row r="10096">
      <c r="A10096" t="n">
        <v>37513201</v>
      </c>
      <c r="B10096" t="n">
        <v>77513201</v>
      </c>
      <c r="C10096" t="inlineStr">
        <is>
          <t>SMALL TERMINAL</t>
        </is>
      </c>
      <c r="D10096" t="inlineStr">
        <is>
          <t>IDT</t>
        </is>
      </c>
      <c r="E10096" t="inlineStr">
        <is>
          <t>4OSTATNI</t>
        </is>
      </c>
      <c r="F10096" t="inlineStr">
        <is>
          <t>B</t>
        </is>
      </c>
      <c r="G10096" t="inlineStr">
        <is>
          <t>Řeznictví H+H, s.r.o.</t>
        </is>
      </c>
      <c r="H10096" t="inlineStr">
        <is>
          <t>Žabeň</t>
        </is>
      </c>
      <c r="I10096" t="inlineStr">
        <is>
          <t>187</t>
        </is>
      </c>
      <c r="J10096" t="inlineStr">
        <is>
          <t>ŽABEŇ</t>
        </is>
      </c>
      <c r="K10096" t="inlineStr">
        <is>
          <t>Frýdek-Místek</t>
        </is>
      </c>
      <c r="L10096" t="inlineStr">
        <is>
          <t>RSG</t>
        </is>
      </c>
      <c r="M10096" t="inlineStr">
        <is>
          <t>Herman Michal</t>
        </is>
      </c>
      <c r="N10096" t="inlineStr">
        <is>
          <t>49.709020</t>
        </is>
      </c>
      <c r="O10096" t="inlineStr">
        <is>
          <t>18.305001</t>
        </is>
      </c>
      <c r="P10096" t="n">
        <v>838.46</v>
      </c>
    </row>
    <row r="10097">
      <c r="A10097" t="n">
        <v>36517301</v>
      </c>
      <c r="B10097" t="n">
        <v>76517301</v>
      </c>
      <c r="C10097" t="inlineStr">
        <is>
          <t>SMALL TERMINAL</t>
        </is>
      </c>
      <c r="D10097" t="inlineStr">
        <is>
          <t>IDT</t>
        </is>
      </c>
      <c r="E10097" t="inlineStr">
        <is>
          <t>4OSTATNI</t>
        </is>
      </c>
      <c r="F10097" t="inlineStr">
        <is>
          <t>B</t>
        </is>
      </c>
      <c r="G10097" t="inlineStr">
        <is>
          <t>BKP GASTRO s.r.o. (Hospoda na Trestňáku)</t>
        </is>
      </c>
      <c r="H10097" t="inlineStr">
        <is>
          <t>Bánov</t>
        </is>
      </c>
      <c r="I10097" t="inlineStr">
        <is>
          <t>677</t>
        </is>
      </c>
      <c r="J10097" t="inlineStr">
        <is>
          <t>BÁNOV</t>
        </is>
      </c>
      <c r="K10097" t="inlineStr">
        <is>
          <t>Uherské Hradiště</t>
        </is>
      </c>
      <c r="L10097" t="inlineStr">
        <is>
          <t>RSE</t>
        </is>
      </c>
      <c r="M10097" t="inlineStr">
        <is>
          <t>Modlitba Jakub</t>
        </is>
      </c>
      <c r="N10097" t="inlineStr">
        <is>
          <t>48.989732</t>
        </is>
      </c>
      <c r="O10097" t="inlineStr">
        <is>
          <t>17.719034</t>
        </is>
      </c>
      <c r="P10097" t="n">
        <v>838.08</v>
      </c>
    </row>
    <row r="10098">
      <c r="A10098" t="n">
        <v>37200653</v>
      </c>
      <c r="B10098" t="n">
        <v>77200653</v>
      </c>
      <c r="C10098" t="inlineStr">
        <is>
          <t>LI</t>
        </is>
      </c>
      <c r="D10098" t="inlineStr">
        <is>
          <t>ČESKÁ POŠTA</t>
        </is>
      </c>
      <c r="E10098" t="inlineStr">
        <is>
          <t>1POSTA</t>
        </is>
      </c>
      <c r="F10098" t="inlineStr">
        <is>
          <t>P</t>
        </is>
      </c>
      <c r="G10098" t="inlineStr">
        <is>
          <t>Česká pošta - Říkovice</t>
        </is>
      </c>
      <c r="H10098" t="inlineStr">
        <is>
          <t>Říkovice</t>
        </is>
      </c>
      <c r="I10098" t="inlineStr">
        <is>
          <t>7</t>
        </is>
      </c>
      <c r="J10098" t="inlineStr">
        <is>
          <t>ŘÍKOVICE</t>
        </is>
      </c>
      <c r="K10098" t="inlineStr">
        <is>
          <t>Přerov</t>
        </is>
      </c>
      <c r="L10098" t="inlineStr">
        <is>
          <t>RSG</t>
        </is>
      </c>
      <c r="M10098" t="inlineStr">
        <is>
          <t>Herman Petr</t>
        </is>
      </c>
      <c r="N10098" t="inlineStr">
        <is>
          <t>49.382073</t>
        </is>
      </c>
      <c r="O10098" t="inlineStr">
        <is>
          <t>17.447035</t>
        </is>
      </c>
      <c r="P10098" t="n">
        <v>837.3099999999999</v>
      </c>
    </row>
    <row r="10099">
      <c r="A10099" t="n">
        <v>33200384</v>
      </c>
      <c r="B10099" t="n">
        <v>73200384</v>
      </c>
      <c r="C10099" t="inlineStr">
        <is>
          <t>LI</t>
        </is>
      </c>
      <c r="D10099" t="inlineStr">
        <is>
          <t>ČESKÁ POŠTA</t>
        </is>
      </c>
      <c r="E10099" t="inlineStr">
        <is>
          <t>1POSTA</t>
        </is>
      </c>
      <c r="F10099" t="inlineStr">
        <is>
          <t>P</t>
        </is>
      </c>
      <c r="G10099" t="inlineStr">
        <is>
          <t>Česká pošta - Hromnice</t>
        </is>
      </c>
      <c r="H10099" t="inlineStr">
        <is>
          <t>Hromnice</t>
        </is>
      </c>
      <c r="I10099" t="inlineStr">
        <is>
          <t>16</t>
        </is>
      </c>
      <c r="J10099" t="inlineStr">
        <is>
          <t>HROMNICE</t>
        </is>
      </c>
      <c r="K10099" t="inlineStr">
        <is>
          <t>Plzeň-sever</t>
        </is>
      </c>
      <c r="L10099" t="inlineStr">
        <is>
          <t>RSC</t>
        </is>
      </c>
      <c r="M10099" t="inlineStr">
        <is>
          <t>Havlíček Vladislav</t>
        </is>
      </c>
      <c r="N10099" t="inlineStr">
        <is>
          <t>49.848011</t>
        </is>
      </c>
      <c r="O10099" t="inlineStr">
        <is>
          <t>13.439524</t>
        </is>
      </c>
      <c r="P10099" t="n">
        <v>836.15</v>
      </c>
    </row>
    <row r="10100">
      <c r="A10100" t="n">
        <v>36504701</v>
      </c>
      <c r="B10100" t="n">
        <v>76504701</v>
      </c>
      <c r="C10100" t="inlineStr">
        <is>
          <t>SMALL TERMINAL</t>
        </is>
      </c>
      <c r="D10100" t="inlineStr">
        <is>
          <t>IDT</t>
        </is>
      </c>
      <c r="E10100" t="inlineStr">
        <is>
          <t>4OSTATNI</t>
        </is>
      </c>
      <c r="F10100" t="inlineStr">
        <is>
          <t>B</t>
        </is>
      </c>
      <c r="G10100" t="inlineStr">
        <is>
          <t>CARPSECRET s.r.o.</t>
        </is>
      </c>
      <c r="H10100" t="inlineStr">
        <is>
          <t>Novoveská</t>
        </is>
      </c>
      <c r="I10100" t="inlineStr">
        <is>
          <t>157/4</t>
        </is>
      </c>
      <c r="J10100" t="inlineStr">
        <is>
          <t>IVANČICE - LETKOVICE</t>
        </is>
      </c>
      <c r="K10100" t="inlineStr">
        <is>
          <t>Brno-venkov</t>
        </is>
      </c>
      <c r="L10100" t="inlineStr">
        <is>
          <t>RSB</t>
        </is>
      </c>
      <c r="M10100" t="inlineStr">
        <is>
          <t>Koutný Roman</t>
        </is>
      </c>
      <c r="N10100" t="inlineStr">
        <is>
          <t>49.095170</t>
        </is>
      </c>
      <c r="O10100" t="inlineStr">
        <is>
          <t>16.358710</t>
        </is>
      </c>
      <c r="P10100" t="n">
        <v>834.23</v>
      </c>
    </row>
    <row r="10101">
      <c r="A10101" t="n">
        <v>32200688</v>
      </c>
      <c r="B10101" t="n">
        <v>72200688</v>
      </c>
      <c r="C10101" t="inlineStr">
        <is>
          <t>LI</t>
        </is>
      </c>
      <c r="D10101" t="inlineStr">
        <is>
          <t>IDT</t>
        </is>
      </c>
      <c r="E10101" t="inlineStr">
        <is>
          <t>2POSTAF</t>
        </is>
      </c>
      <c r="F10101" t="inlineStr">
        <is>
          <t>B</t>
        </is>
      </c>
      <c r="G10101" t="inlineStr">
        <is>
          <t>PP Obec Chroboly</t>
        </is>
      </c>
      <c r="H10101" t="inlineStr">
        <is>
          <t>Chroboly</t>
        </is>
      </c>
      <c r="I10101" t="inlineStr">
        <is>
          <t>84</t>
        </is>
      </c>
      <c r="J10101" t="inlineStr">
        <is>
          <t>CHROBOLY</t>
        </is>
      </c>
      <c r="K10101" t="inlineStr">
        <is>
          <t>Prachatice</t>
        </is>
      </c>
      <c r="L10101" t="inlineStr">
        <is>
          <t>RSB</t>
        </is>
      </c>
      <c r="M10101" t="inlineStr">
        <is>
          <t>Štolba Jan</t>
        </is>
      </c>
      <c r="N10101" t="inlineStr">
        <is>
          <t>48.956739</t>
        </is>
      </c>
      <c r="O10101" t="inlineStr">
        <is>
          <t>14.067957</t>
        </is>
      </c>
      <c r="P10101" t="n">
        <v>833.85</v>
      </c>
    </row>
    <row r="10102">
      <c r="A10102" t="n">
        <v>33505701</v>
      </c>
      <c r="B10102" t="n">
        <v>73505701</v>
      </c>
      <c r="C10102" t="inlineStr">
        <is>
          <t>SMALL TERMINAL</t>
        </is>
      </c>
      <c r="D10102" t="inlineStr">
        <is>
          <t>IDT</t>
        </is>
      </c>
      <c r="E10102" t="inlineStr">
        <is>
          <t>4OSTATNI</t>
        </is>
      </c>
      <c r="F10102" t="inlineStr">
        <is>
          <t>B</t>
        </is>
      </c>
      <c r="G10102" t="inlineStr">
        <is>
          <t>Petr Pelzman</t>
        </is>
      </c>
      <c r="H10102" t="inlineStr">
        <is>
          <t>Novosedly</t>
        </is>
      </c>
      <c r="I10102" t="inlineStr">
        <is>
          <t>99</t>
        </is>
      </c>
      <c r="J10102" t="inlineStr">
        <is>
          <t>PŠOV</t>
        </is>
      </c>
      <c r="K10102" t="inlineStr">
        <is>
          <t>Karlovy Vary</t>
        </is>
      </c>
      <c r="L10102" t="inlineStr">
        <is>
          <t>RSC</t>
        </is>
      </c>
      <c r="M10102" t="inlineStr">
        <is>
          <t>Beneš Lukáš</t>
        </is>
      </c>
      <c r="N10102" t="inlineStr">
        <is>
          <t>50.039424</t>
        </is>
      </c>
      <c r="O10102" t="inlineStr">
        <is>
          <t>13.205113</t>
        </is>
      </c>
      <c r="P10102" t="n">
        <v>833.65</v>
      </c>
    </row>
    <row r="10103">
      <c r="A10103" t="n">
        <v>33001540</v>
      </c>
      <c r="B10103" t="n">
        <v>73001540</v>
      </c>
      <c r="C10103" t="inlineStr">
        <is>
          <t>LI</t>
        </is>
      </c>
      <c r="D10103" t="inlineStr">
        <is>
          <t>IDT</t>
        </is>
      </c>
      <c r="E10103" t="inlineStr">
        <is>
          <t>2COOP</t>
        </is>
      </c>
      <c r="F10103" t="inlineStr">
        <is>
          <t>B</t>
        </is>
      </c>
      <c r="G10103" t="inlineStr">
        <is>
          <t>COOP Západočeské konzumní družstvo Sušice</t>
        </is>
      </c>
      <c r="H10103" t="inlineStr">
        <is>
          <t>Semošice</t>
        </is>
      </c>
      <c r="I10103" t="inlineStr">
        <is>
          <t>13</t>
        </is>
      </c>
      <c r="J10103" t="inlineStr">
        <is>
          <t>HORŠOVSKÝ TÝN</t>
        </is>
      </c>
      <c r="K10103" t="inlineStr">
        <is>
          <t>Domažlice</t>
        </is>
      </c>
      <c r="L10103" t="inlineStr">
        <is>
          <t>RSC</t>
        </is>
      </c>
      <c r="M10103" t="inlineStr">
        <is>
          <t>Horejš Vladimír</t>
        </is>
      </c>
      <c r="N10103" t="inlineStr">
        <is>
          <t>49.527209</t>
        </is>
      </c>
      <c r="O10103" t="inlineStr">
        <is>
          <t>12.946889</t>
        </is>
      </c>
      <c r="P10103" t="n">
        <v>832.6900000000001</v>
      </c>
    </row>
    <row r="10104">
      <c r="A10104" t="n">
        <v>36509501</v>
      </c>
      <c r="B10104" t="n">
        <v>76509501</v>
      </c>
      <c r="C10104" t="inlineStr">
        <is>
          <t>SMALL TERMINAL</t>
        </is>
      </c>
      <c r="D10104" t="inlineStr">
        <is>
          <t>IDT</t>
        </is>
      </c>
      <c r="E10104" t="inlineStr">
        <is>
          <t>4OSTATNI</t>
        </is>
      </c>
      <c r="F10104" t="inlineStr">
        <is>
          <t>B</t>
        </is>
      </c>
      <c r="G10104" t="inlineStr">
        <is>
          <t>Pavlína Chmelařová</t>
        </is>
      </c>
      <c r="H10104" t="inlineStr">
        <is>
          <t>Provodov</t>
        </is>
      </c>
      <c r="I10104" t="inlineStr">
        <is>
          <t>59</t>
        </is>
      </c>
      <c r="J10104" t="inlineStr">
        <is>
          <t>PROVODOV</t>
        </is>
      </c>
      <c r="K10104" t="inlineStr">
        <is>
          <t>Zlín</t>
        </is>
      </c>
      <c r="L10104" t="inlineStr">
        <is>
          <t>RSE</t>
        </is>
      </c>
      <c r="M10104" t="inlineStr">
        <is>
          <t>Modlitba Jakub</t>
        </is>
      </c>
      <c r="N10104" t="inlineStr">
        <is>
          <t>49.160888</t>
        </is>
      </c>
      <c r="O10104" t="inlineStr">
        <is>
          <t>17.737771</t>
        </is>
      </c>
      <c r="P10104" t="n">
        <v>831.92</v>
      </c>
    </row>
    <row r="10105">
      <c r="A10105" t="n">
        <v>35200761</v>
      </c>
      <c r="B10105" t="n">
        <v>75200761</v>
      </c>
      <c r="C10105" t="inlineStr">
        <is>
          <t>LI</t>
        </is>
      </c>
      <c r="D10105" t="inlineStr">
        <is>
          <t>ČESKÁ POŠTA</t>
        </is>
      </c>
      <c r="E10105" t="inlineStr">
        <is>
          <t>1POSTA</t>
        </is>
      </c>
      <c r="F10105" t="inlineStr">
        <is>
          <t>P</t>
        </is>
      </c>
      <c r="G10105" t="inlineStr">
        <is>
          <t>Česká pošta - Rozsochatec</t>
        </is>
      </c>
      <c r="H10105" t="inlineStr">
        <is>
          <t>Rozsochatec</t>
        </is>
      </c>
      <c r="I10105" t="inlineStr">
        <is>
          <t>97</t>
        </is>
      </c>
      <c r="J10105" t="inlineStr">
        <is>
          <t>ROZSOCHATEC</t>
        </is>
      </c>
      <c r="K10105" t="inlineStr">
        <is>
          <t>Havlíčkův Brod</t>
        </is>
      </c>
      <c r="L10105" t="inlineStr">
        <is>
          <t>RSE</t>
        </is>
      </c>
      <c r="M10105" t="inlineStr">
        <is>
          <t>Rek Lubomír</t>
        </is>
      </c>
      <c r="N10105" t="inlineStr">
        <is>
          <t>49.673447</t>
        </is>
      </c>
      <c r="O10105" t="inlineStr">
        <is>
          <t>15.634700</t>
        </is>
      </c>
      <c r="P10105" t="n">
        <v>831.15</v>
      </c>
    </row>
    <row r="10106">
      <c r="A10106" t="n">
        <v>34508701</v>
      </c>
      <c r="B10106" t="n">
        <v>74508701</v>
      </c>
      <c r="C10106" t="inlineStr">
        <is>
          <t>SMALL TERMINAL</t>
        </is>
      </c>
      <c r="D10106" t="inlineStr">
        <is>
          <t>IDT</t>
        </is>
      </c>
      <c r="E10106" t="inlineStr">
        <is>
          <t>4OSTATNI</t>
        </is>
      </c>
      <c r="F10106" t="inlineStr">
        <is>
          <t>B</t>
        </is>
      </c>
      <c r="G10106" t="inlineStr">
        <is>
          <t>Beers Bear s.r.o.</t>
        </is>
      </c>
      <c r="H10106" t="inlineStr">
        <is>
          <t>Komenského</t>
        </is>
      </c>
      <c r="I10106" t="inlineStr">
        <is>
          <t>390</t>
        </is>
      </c>
      <c r="J10106" t="inlineStr">
        <is>
          <t>CVIKOV - CVIKOV II</t>
        </is>
      </c>
      <c r="K10106" t="inlineStr">
        <is>
          <t>Česká Lípa</t>
        </is>
      </c>
      <c r="L10106" t="inlineStr">
        <is>
          <t>RSD</t>
        </is>
      </c>
      <c r="M10106" t="inlineStr">
        <is>
          <t>Luňáček Jan</t>
        </is>
      </c>
      <c r="N10106" t="inlineStr">
        <is>
          <t>50.778596</t>
        </is>
      </c>
      <c r="O10106" t="inlineStr">
        <is>
          <t>14.628155</t>
        </is>
      </c>
      <c r="P10106" t="n">
        <v>830.38</v>
      </c>
    </row>
    <row r="10107">
      <c r="A10107" t="n">
        <v>36200914</v>
      </c>
      <c r="B10107" t="n">
        <v>76200914</v>
      </c>
      <c r="C10107" t="inlineStr">
        <is>
          <t>LI</t>
        </is>
      </c>
      <c r="D10107" t="inlineStr">
        <is>
          <t>ČESKÁ POŠTA</t>
        </is>
      </c>
      <c r="E10107" t="inlineStr">
        <is>
          <t>1POSTA</t>
        </is>
      </c>
      <c r="F10107" t="inlineStr">
        <is>
          <t>P</t>
        </is>
      </c>
      <c r="G10107" t="inlineStr">
        <is>
          <t>Česká pošta - Jasenná u Vizovic</t>
        </is>
      </c>
      <c r="H10107" t="inlineStr">
        <is>
          <t>Jasenná</t>
        </is>
      </c>
      <c r="I10107" t="inlineStr">
        <is>
          <t>190</t>
        </is>
      </c>
      <c r="J10107" t="inlineStr">
        <is>
          <t>JASENNÁ</t>
        </is>
      </c>
      <c r="K10107" t="inlineStr">
        <is>
          <t>Zlín</t>
        </is>
      </c>
      <c r="L10107" t="inlineStr">
        <is>
          <t>RSE</t>
        </is>
      </c>
      <c r="M10107" t="inlineStr">
        <is>
          <t>Modlitba Jakub</t>
        </is>
      </c>
      <c r="N10107" t="inlineStr">
        <is>
          <t>49.255138</t>
        </is>
      </c>
      <c r="O10107" t="inlineStr">
        <is>
          <t>17.894132</t>
        </is>
      </c>
      <c r="P10107" t="n">
        <v>830.38</v>
      </c>
    </row>
    <row r="10108">
      <c r="A10108" t="n">
        <v>36511604</v>
      </c>
      <c r="B10108" t="n">
        <v>76511604</v>
      </c>
      <c r="C10108" t="inlineStr">
        <is>
          <t>SMALL TERMINAL</t>
        </is>
      </c>
      <c r="D10108" t="inlineStr">
        <is>
          <t>IDT</t>
        </is>
      </c>
      <c r="E10108" t="inlineStr">
        <is>
          <t>4OSTATNI</t>
        </is>
      </c>
      <c r="F10108" t="inlineStr">
        <is>
          <t>B</t>
        </is>
      </c>
      <c r="G10108" t="inlineStr">
        <is>
          <t>ViP - VINO PARTNER s.r.o.</t>
        </is>
      </c>
      <c r="H10108" t="inlineStr">
        <is>
          <t>6. května</t>
        </is>
      </c>
      <c r="I10108" t="inlineStr">
        <is>
          <t>35</t>
        </is>
      </c>
      <c r="J10108" t="inlineStr">
        <is>
          <t>FRYŠTÁK</t>
        </is>
      </c>
      <c r="K10108" t="inlineStr">
        <is>
          <t>Zlín</t>
        </is>
      </c>
      <c r="L10108" t="inlineStr">
        <is>
          <t>RSE</t>
        </is>
      </c>
      <c r="M10108" t="inlineStr">
        <is>
          <t>Modlitba Jakub</t>
        </is>
      </c>
      <c r="N10108" t="inlineStr">
        <is>
          <t>49.283448</t>
        </is>
      </c>
      <c r="O10108" t="inlineStr">
        <is>
          <t>17.684023</t>
        </is>
      </c>
      <c r="P10108" t="n">
        <v>830.38</v>
      </c>
    </row>
    <row r="10109">
      <c r="A10109" t="n">
        <v>31514701</v>
      </c>
      <c r="B10109" t="n">
        <v>71514701</v>
      </c>
      <c r="C10109" t="inlineStr">
        <is>
          <t>SMALL TERMINAL</t>
        </is>
      </c>
      <c r="D10109" t="inlineStr">
        <is>
          <t>IDT</t>
        </is>
      </c>
      <c r="E10109" t="inlineStr">
        <is>
          <t>4OSTATNI</t>
        </is>
      </c>
      <c r="F10109" t="inlineStr">
        <is>
          <t>B</t>
        </is>
      </c>
      <c r="G10109" t="inlineStr">
        <is>
          <t>M + J služby, s.r.o. - POTRAVINY DOUBRAVČICE</t>
        </is>
      </c>
      <c r="H10109" t="inlineStr">
        <is>
          <t>Obecní</t>
        </is>
      </c>
      <c r="I10109" t="inlineStr">
        <is>
          <t>322</t>
        </is>
      </c>
      <c r="J10109" t="inlineStr">
        <is>
          <t>DOUBRAVČICE</t>
        </is>
      </c>
      <c r="K10109" t="inlineStr">
        <is>
          <t>Kolín</t>
        </is>
      </c>
      <c r="L10109" t="inlineStr">
        <is>
          <t>RSA</t>
        </is>
      </c>
      <c r="M10109" t="inlineStr">
        <is>
          <t>Česnek Miroslav</t>
        </is>
      </c>
      <c r="N10109" t="inlineStr">
        <is>
          <t>50.022607</t>
        </is>
      </c>
      <c r="O10109" t="inlineStr">
        <is>
          <t>14.791365</t>
        </is>
      </c>
      <c r="P10109" t="n">
        <v>830</v>
      </c>
    </row>
    <row r="10110">
      <c r="A10110" t="n">
        <v>37510702</v>
      </c>
      <c r="B10110" t="n">
        <v>77510702</v>
      </c>
      <c r="C10110" t="inlineStr">
        <is>
          <t>SMALL TERMINAL</t>
        </is>
      </c>
      <c r="D10110" t="inlineStr">
        <is>
          <t>IDT</t>
        </is>
      </c>
      <c r="E10110" t="inlineStr">
        <is>
          <t>4OSTATNI</t>
        </is>
      </c>
      <c r="F10110" t="inlineStr">
        <is>
          <t>B</t>
        </is>
      </c>
      <c r="G10110" t="inlineStr">
        <is>
          <t>Thi Thanh Nguyen</t>
        </is>
      </c>
      <c r="H10110" t="inlineStr">
        <is>
          <t>9. května</t>
        </is>
      </c>
      <c r="I10110" t="inlineStr">
        <is>
          <t>598</t>
        </is>
      </c>
      <c r="J10110" t="inlineStr">
        <is>
          <t>DLOUHÁ LOUČKA</t>
        </is>
      </c>
      <c r="K10110" t="inlineStr">
        <is>
          <t>Olomouc</t>
        </is>
      </c>
      <c r="L10110" t="inlineStr">
        <is>
          <t>RSG</t>
        </is>
      </c>
      <c r="M10110" t="inlineStr">
        <is>
          <t>Brindžák Michal</t>
        </is>
      </c>
      <c r="N10110" t="inlineStr">
        <is>
          <t>49.818770</t>
        </is>
      </c>
      <c r="O10110" t="inlineStr">
        <is>
          <t>17.194175</t>
        </is>
      </c>
      <c r="P10110" t="n">
        <v>830</v>
      </c>
    </row>
    <row r="10111">
      <c r="A10111" t="n">
        <v>11864905</v>
      </c>
      <c r="B10111" t="n">
        <v>81864905</v>
      </c>
      <c r="C10111" t="inlineStr">
        <is>
          <t>VELKY TERMINAL</t>
        </is>
      </c>
      <c r="D10111" t="inlineStr">
        <is>
          <t>KA PARTNERS</t>
        </is>
      </c>
      <c r="E10111" t="inlineStr">
        <is>
          <t>1FAST</t>
        </is>
      </c>
      <c r="F10111" t="inlineStr">
        <is>
          <t>B</t>
        </is>
      </c>
      <c r="G10111" t="inlineStr">
        <is>
          <t>PLANEO Elektro</t>
        </is>
      </c>
      <c r="H10111" t="inlineStr">
        <is>
          <t>Žežická</t>
        </is>
      </c>
      <c r="I10111" t="inlineStr">
        <is>
          <t>600</t>
        </is>
      </c>
      <c r="J10111" t="inlineStr">
        <is>
          <t>PŘÍBRAM - PŘÍBRAM V-ZDABOŘ</t>
        </is>
      </c>
      <c r="K10111" t="inlineStr">
        <is>
          <t>Příbram</t>
        </is>
      </c>
      <c r="L10111" t="inlineStr">
        <is>
          <t>RSA</t>
        </is>
      </c>
      <c r="M10111" t="inlineStr">
        <is>
          <t>Fiedler Miroslav</t>
        </is>
      </c>
      <c r="N10111" t="inlineStr">
        <is>
          <t>49.671750</t>
        </is>
      </c>
      <c r="O10111" t="inlineStr">
        <is>
          <t>13.987531</t>
        </is>
      </c>
      <c r="P10111" t="n">
        <v>828.85</v>
      </c>
    </row>
    <row r="10112">
      <c r="A10112" t="n">
        <v>31201662</v>
      </c>
      <c r="B10112" t="n">
        <v>71201662</v>
      </c>
      <c r="C10112" t="inlineStr">
        <is>
          <t>LI</t>
        </is>
      </c>
      <c r="D10112" t="inlineStr">
        <is>
          <t>IDT</t>
        </is>
      </c>
      <c r="E10112" t="inlineStr">
        <is>
          <t>2POSTAF</t>
        </is>
      </c>
      <c r="F10112" t="inlineStr">
        <is>
          <t>B</t>
        </is>
      </c>
      <c r="G10112" t="inlineStr">
        <is>
          <t>PP Ilona Fikeisová</t>
        </is>
      </c>
      <c r="H10112" t="inlineStr">
        <is>
          <t>Semice</t>
        </is>
      </c>
      <c r="I10112" t="inlineStr">
        <is>
          <t>228</t>
        </is>
      </c>
      <c r="J10112" t="inlineStr">
        <is>
          <t>SEMICE</t>
        </is>
      </c>
      <c r="K10112" t="inlineStr">
        <is>
          <t>Nymburk</t>
        </is>
      </c>
      <c r="L10112" t="inlineStr">
        <is>
          <t>RSA</t>
        </is>
      </c>
      <c r="M10112" t="inlineStr">
        <is>
          <t>Česnek Miroslav</t>
        </is>
      </c>
      <c r="N10112" t="inlineStr">
        <is>
          <t>50.163755</t>
        </is>
      </c>
      <c r="O10112" t="inlineStr">
        <is>
          <t>14.869521</t>
        </is>
      </c>
      <c r="P10112" t="n">
        <v>828.46</v>
      </c>
    </row>
    <row r="10113">
      <c r="A10113" t="n">
        <v>35201067</v>
      </c>
      <c r="B10113" t="n">
        <v>75201067</v>
      </c>
      <c r="C10113" t="inlineStr">
        <is>
          <t>LI</t>
        </is>
      </c>
      <c r="D10113" t="inlineStr">
        <is>
          <t>IDT</t>
        </is>
      </c>
      <c r="E10113" t="inlineStr">
        <is>
          <t>2POSTAF</t>
        </is>
      </c>
      <c r="F10113" t="inlineStr">
        <is>
          <t>B</t>
        </is>
      </c>
      <c r="G10113" t="inlineStr">
        <is>
          <t>PP Romana Svobodová</t>
        </is>
      </c>
      <c r="H10113" t="inlineStr">
        <is>
          <t>Třída Josefa II.</t>
        </is>
      </c>
      <c r="I10113" t="inlineStr">
        <is>
          <t>77</t>
        </is>
      </c>
      <c r="J10113" t="inlineStr">
        <is>
          <t>HORNÍ MARŠOV</t>
        </is>
      </c>
      <c r="K10113" t="inlineStr">
        <is>
          <t>Trutnov</t>
        </is>
      </c>
      <c r="L10113" t="inlineStr">
        <is>
          <t>RSE</t>
        </is>
      </c>
      <c r="M10113" t="inlineStr">
        <is>
          <t>Lán Tomáš</t>
        </is>
      </c>
      <c r="N10113" t="inlineStr">
        <is>
          <t>50.659172</t>
        </is>
      </c>
      <c r="O10113" t="inlineStr">
        <is>
          <t>15.819493</t>
        </is>
      </c>
      <c r="P10113" t="n">
        <v>828.46</v>
      </c>
    </row>
    <row r="10114">
      <c r="A10114" t="n">
        <v>33001648</v>
      </c>
      <c r="B10114" t="n">
        <v>73001648</v>
      </c>
      <c r="C10114" t="inlineStr">
        <is>
          <t>LI</t>
        </is>
      </c>
      <c r="D10114" t="inlineStr">
        <is>
          <t>IDT</t>
        </is>
      </c>
      <c r="E10114" t="inlineStr">
        <is>
          <t>2COOP</t>
        </is>
      </c>
      <c r="F10114" t="inlineStr">
        <is>
          <t>B</t>
        </is>
      </c>
      <c r="G10114" t="inlineStr">
        <is>
          <t>COOP Západočeské konzumní družstvo Sušice</t>
        </is>
      </c>
      <c r="H10114" t="inlineStr">
        <is>
          <t>Útvina</t>
        </is>
      </c>
      <c r="I10114" t="inlineStr">
        <is>
          <t>155</t>
        </is>
      </c>
      <c r="J10114" t="inlineStr">
        <is>
          <t>ÚTVINA</t>
        </is>
      </c>
      <c r="K10114" t="inlineStr">
        <is>
          <t>Karlovy Vary</t>
        </is>
      </c>
      <c r="L10114" t="inlineStr">
        <is>
          <t>RSC</t>
        </is>
      </c>
      <c r="M10114" t="inlineStr">
        <is>
          <t>Beneš Lukáš</t>
        </is>
      </c>
      <c r="N10114" t="inlineStr">
        <is>
          <t>50.070676</t>
        </is>
      </c>
      <c r="O10114" t="inlineStr">
        <is>
          <t>12.954804</t>
        </is>
      </c>
      <c r="P10114" t="n">
        <v>827.6900000000001</v>
      </c>
    </row>
    <row r="10115">
      <c r="A10115" t="n">
        <v>35509901</v>
      </c>
      <c r="B10115" t="n">
        <v>75509901</v>
      </c>
      <c r="C10115" t="inlineStr">
        <is>
          <t>SMALL TERMINAL</t>
        </is>
      </c>
      <c r="D10115" t="inlineStr">
        <is>
          <t>IDT</t>
        </is>
      </c>
      <c r="E10115" t="inlineStr">
        <is>
          <t>4OSTATNI</t>
        </is>
      </c>
      <c r="F10115" t="inlineStr">
        <is>
          <t>B</t>
        </is>
      </c>
      <c r="G10115" t="inlineStr">
        <is>
          <t>Chi Hoa Duong</t>
        </is>
      </c>
      <c r="H10115" t="inlineStr">
        <is>
          <t>Náchodská</t>
        </is>
      </c>
      <c r="I10115" t="inlineStr">
        <is>
          <t>258</t>
        </is>
      </c>
      <c r="J10115" t="inlineStr">
        <is>
          <t>VELKÉ POŘÍČÍ</t>
        </is>
      </c>
      <c r="K10115" t="inlineStr">
        <is>
          <t>Náchod</t>
        </is>
      </c>
      <c r="L10115" t="inlineStr">
        <is>
          <t>RSE</t>
        </is>
      </c>
      <c r="M10115" t="inlineStr">
        <is>
          <t>Lán Tomáš</t>
        </is>
      </c>
      <c r="N10115" t="inlineStr">
        <is>
          <t>50.463246</t>
        </is>
      </c>
      <c r="O10115" t="inlineStr">
        <is>
          <t>16.183988</t>
        </is>
      </c>
      <c r="P10115" t="n">
        <v>826.92</v>
      </c>
    </row>
    <row r="10116">
      <c r="A10116" t="n">
        <v>36200802</v>
      </c>
      <c r="B10116" t="n">
        <v>76200802</v>
      </c>
      <c r="C10116" t="inlineStr">
        <is>
          <t>LI</t>
        </is>
      </c>
      <c r="D10116" t="inlineStr">
        <is>
          <t>ČESKÁ POŠTA</t>
        </is>
      </c>
      <c r="E10116" t="inlineStr">
        <is>
          <t>1POSTA</t>
        </is>
      </c>
      <c r="F10116" t="inlineStr">
        <is>
          <t>P</t>
        </is>
      </c>
      <c r="G10116" t="inlineStr">
        <is>
          <t>Česká pošta - Vísky u Letovic</t>
        </is>
      </c>
      <c r="H10116" t="inlineStr">
        <is>
          <t>Vísky</t>
        </is>
      </c>
      <c r="I10116" t="inlineStr">
        <is>
          <t>96</t>
        </is>
      </c>
      <c r="J10116" t="inlineStr">
        <is>
          <t>VÍSKY</t>
        </is>
      </c>
      <c r="K10116" t="inlineStr">
        <is>
          <t>Blansko</t>
        </is>
      </c>
      <c r="L10116" t="inlineStr">
        <is>
          <t>RSE</t>
        </is>
      </c>
      <c r="M10116" t="inlineStr">
        <is>
          <t>Šír Daniel</t>
        </is>
      </c>
      <c r="N10116" t="inlineStr">
        <is>
          <t>49.541449</t>
        </is>
      </c>
      <c r="O10116" t="inlineStr">
        <is>
          <t>16.628847</t>
        </is>
      </c>
      <c r="P10116" t="n">
        <v>826.92</v>
      </c>
    </row>
    <row r="10117">
      <c r="A10117" t="n">
        <v>37520601</v>
      </c>
      <c r="B10117" t="n">
        <v>77520601</v>
      </c>
      <c r="C10117" t="inlineStr">
        <is>
          <t>SMALL TERMINAL</t>
        </is>
      </c>
      <c r="D10117" t="inlineStr">
        <is>
          <t>IDT</t>
        </is>
      </c>
      <c r="E10117" t="inlineStr">
        <is>
          <t>4OSTATNI</t>
        </is>
      </c>
      <c r="F10117" t="inlineStr">
        <is>
          <t>B</t>
        </is>
      </c>
      <c r="G10117" t="inlineStr">
        <is>
          <t>Ing. Pavel Klapil</t>
        </is>
      </c>
      <c r="H10117" t="inlineStr">
        <is>
          <t>Sosnová</t>
        </is>
      </c>
      <c r="I10117" t="inlineStr">
        <is>
          <t>57</t>
        </is>
      </c>
      <c r="J10117" t="inlineStr">
        <is>
          <t>SOSNOVÁ</t>
        </is>
      </c>
      <c r="K10117" t="inlineStr">
        <is>
          <t>Opava</t>
        </is>
      </c>
      <c r="L10117" t="inlineStr">
        <is>
          <t>RSG</t>
        </is>
      </c>
      <c r="M10117" t="inlineStr">
        <is>
          <t>Brindžák Michal</t>
        </is>
      </c>
      <c r="N10117" t="inlineStr">
        <is>
          <t>49.998594</t>
        </is>
      </c>
      <c r="O10117" t="inlineStr">
        <is>
          <t>17.663148</t>
        </is>
      </c>
      <c r="P10117" t="n">
        <v>826.73</v>
      </c>
    </row>
    <row r="10118">
      <c r="A10118" t="n">
        <v>14830002</v>
      </c>
      <c r="B10118" t="n">
        <v>84830002</v>
      </c>
      <c r="C10118" t="inlineStr">
        <is>
          <t>VELKY TERMINAL</t>
        </is>
      </c>
      <c r="D10118" t="inlineStr">
        <is>
          <t>KA PARTNERS</t>
        </is>
      </c>
      <c r="E10118" t="inlineStr">
        <is>
          <t>1FAST</t>
        </is>
      </c>
      <c r="F10118" t="inlineStr">
        <is>
          <t>B</t>
        </is>
      </c>
      <c r="G10118" t="inlineStr">
        <is>
          <t>PLANEO Elektro</t>
        </is>
      </c>
      <c r="H10118" t="inlineStr">
        <is>
          <t>Želetická</t>
        </is>
      </c>
      <c r="I10118" t="inlineStr">
        <is>
          <t>2277</t>
        </is>
      </c>
      <c r="J10118" t="inlineStr">
        <is>
          <t>LITOMĚŘICE - PŘEDMĚSTÍ</t>
        </is>
      </c>
      <c r="K10118" t="inlineStr">
        <is>
          <t>Litoměřice</t>
        </is>
      </c>
      <c r="L10118" t="inlineStr">
        <is>
          <t>RSD</t>
        </is>
      </c>
      <c r="M10118" t="inlineStr">
        <is>
          <t>Šticha Milan</t>
        </is>
      </c>
      <c r="N10118" t="inlineStr">
        <is>
          <t>50.525979</t>
        </is>
      </c>
      <c r="O10118" t="inlineStr">
        <is>
          <t>14.138485</t>
        </is>
      </c>
      <c r="P10118" t="n">
        <v>826.54</v>
      </c>
    </row>
    <row r="10119">
      <c r="A10119" t="n">
        <v>37502405</v>
      </c>
      <c r="B10119" t="n">
        <v>77502405</v>
      </c>
      <c r="C10119" t="inlineStr">
        <is>
          <t>SMALL TERMINAL</t>
        </is>
      </c>
      <c r="D10119" t="inlineStr">
        <is>
          <t>KA PARTNERS</t>
        </is>
      </c>
      <c r="E10119" t="inlineStr">
        <is>
          <t>1BENON</t>
        </is>
      </c>
      <c r="F10119" t="inlineStr">
        <is>
          <t>A</t>
        </is>
      </c>
      <c r="G10119" t="inlineStr">
        <is>
          <t>Vinotéka Benone</t>
        </is>
      </c>
      <c r="H10119" t="inlineStr">
        <is>
          <t>Šumperská</t>
        </is>
      </c>
      <c r="I10119" t="inlineStr">
        <is>
          <t>527</t>
        </is>
      </c>
      <c r="J10119" t="inlineStr">
        <is>
          <t>UNIČOV</t>
        </is>
      </c>
      <c r="K10119" t="inlineStr">
        <is>
          <t>Olomouc</t>
        </is>
      </c>
      <c r="L10119" t="inlineStr">
        <is>
          <t>RSG</t>
        </is>
      </c>
      <c r="M10119" t="inlineStr">
        <is>
          <t>Dolníček Richard</t>
        </is>
      </c>
      <c r="N10119" t="inlineStr">
        <is>
          <t>49.775923</t>
        </is>
      </c>
      <c r="O10119" t="inlineStr">
        <is>
          <t>17.122322</t>
        </is>
      </c>
      <c r="P10119" t="n">
        <v>825</v>
      </c>
    </row>
    <row r="10120">
      <c r="A10120" t="n">
        <v>11228003</v>
      </c>
      <c r="B10120" t="n">
        <v>81228003</v>
      </c>
      <c r="C10120" t="inlineStr">
        <is>
          <t>VELKY TERMINAL</t>
        </is>
      </c>
      <c r="D10120" t="inlineStr">
        <is>
          <t>ČESKÁ POŠTA</t>
        </is>
      </c>
      <c r="E10120" t="inlineStr">
        <is>
          <t>1POSTA</t>
        </is>
      </c>
      <c r="F10120" t="inlineStr">
        <is>
          <t>P</t>
        </is>
      </c>
      <c r="G10120" t="inlineStr">
        <is>
          <t>Česká pošta - Bobnice</t>
        </is>
      </c>
      <c r="H10120" t="inlineStr">
        <is>
          <t>Průběžná</t>
        </is>
      </c>
      <c r="I10120" t="inlineStr">
        <is>
          <t>31</t>
        </is>
      </c>
      <c r="J10120" t="inlineStr">
        <is>
          <t>BOBNICE</t>
        </is>
      </c>
      <c r="K10120" t="inlineStr">
        <is>
          <t>Nymburk</t>
        </is>
      </c>
      <c r="L10120" t="inlineStr">
        <is>
          <t>RSA</t>
        </is>
      </c>
      <c r="M10120" t="inlineStr">
        <is>
          <t>Česnek Miroslav</t>
        </is>
      </c>
      <c r="N10120" t="inlineStr">
        <is>
          <t>50.217967</t>
        </is>
      </c>
      <c r="O10120" t="inlineStr">
        <is>
          <t>15.054572</t>
        </is>
      </c>
      <c r="P10120" t="n">
        <v>824.62</v>
      </c>
    </row>
    <row r="10121">
      <c r="A10121" t="n">
        <v>17860101</v>
      </c>
      <c r="B10121" t="n">
        <v>87860101</v>
      </c>
      <c r="C10121" t="inlineStr">
        <is>
          <t>VELKY TERMINAL</t>
        </is>
      </c>
      <c r="D10121" t="inlineStr">
        <is>
          <t>IDT</t>
        </is>
      </c>
      <c r="E10121" t="inlineStr">
        <is>
          <t>4OSTATNI</t>
        </is>
      </c>
      <c r="F10121" t="inlineStr">
        <is>
          <t>B</t>
        </is>
      </c>
      <c r="G10121" t="inlineStr">
        <is>
          <t>Miroslav Kupka</t>
        </is>
      </c>
      <c r="H10121" t="inlineStr">
        <is>
          <t>Gudrichova</t>
        </is>
      </c>
      <c r="I10121" t="inlineStr">
        <is>
          <t>1197/71a</t>
        </is>
      </c>
      <c r="J10121" t="inlineStr">
        <is>
          <t>OPAVA - KYLEŠOVICE</t>
        </is>
      </c>
      <c r="K10121" t="inlineStr">
        <is>
          <t>Opava</t>
        </is>
      </c>
      <c r="L10121" t="inlineStr">
        <is>
          <t>RSG</t>
        </is>
      </c>
      <c r="M10121" t="inlineStr">
        <is>
          <t>Gelnar Ivo</t>
        </is>
      </c>
      <c r="N10121" t="inlineStr">
        <is>
          <t>49.923255</t>
        </is>
      </c>
      <c r="O10121" t="inlineStr">
        <is>
          <t>17.910518</t>
        </is>
      </c>
      <c r="P10121" t="n">
        <v>823.85</v>
      </c>
    </row>
    <row r="10122">
      <c r="A10122" t="n">
        <v>33001619</v>
      </c>
      <c r="B10122" t="n">
        <v>73001619</v>
      </c>
      <c r="C10122" t="inlineStr">
        <is>
          <t>LI</t>
        </is>
      </c>
      <c r="D10122" t="inlineStr">
        <is>
          <t>IDT</t>
        </is>
      </c>
      <c r="E10122" t="inlineStr">
        <is>
          <t>2COOP</t>
        </is>
      </c>
      <c r="F10122" t="inlineStr">
        <is>
          <t>B</t>
        </is>
      </c>
      <c r="G10122" t="inlineStr">
        <is>
          <t>COOP Západočeské konzumní družstvo Sušice</t>
        </is>
      </c>
      <c r="H10122" t="inlineStr">
        <is>
          <t>Česká Kubice</t>
        </is>
      </c>
      <c r="I10122" t="inlineStr">
        <is>
          <t>60</t>
        </is>
      </c>
      <c r="J10122" t="inlineStr">
        <is>
          <t>ČESKÁ KUBICE</t>
        </is>
      </c>
      <c r="K10122" t="inlineStr">
        <is>
          <t>Domažlice</t>
        </is>
      </c>
      <c r="L10122" t="inlineStr">
        <is>
          <t>RSC</t>
        </is>
      </c>
      <c r="M10122" t="inlineStr">
        <is>
          <t>Horejš Vladimír</t>
        </is>
      </c>
      <c r="N10122" t="inlineStr">
        <is>
          <t>49.369290</t>
        </is>
      </c>
      <c r="O10122" t="inlineStr">
        <is>
          <t>12.859064</t>
        </is>
      </c>
      <c r="P10122" t="n">
        <v>823.85</v>
      </c>
    </row>
    <row r="10123">
      <c r="A10123" t="n">
        <v>31201688</v>
      </c>
      <c r="B10123" t="n">
        <v>71201688</v>
      </c>
      <c r="C10123" t="inlineStr">
        <is>
          <t>LI</t>
        </is>
      </c>
      <c r="D10123" t="inlineStr">
        <is>
          <t>IDT</t>
        </is>
      </c>
      <c r="E10123" t="inlineStr">
        <is>
          <t>2POSTAF</t>
        </is>
      </c>
      <c r="F10123" t="inlineStr">
        <is>
          <t>B</t>
        </is>
      </c>
      <c r="G10123" t="inlineStr">
        <is>
          <t>PP Kateřina Zemanová</t>
        </is>
      </c>
      <c r="H10123" t="inlineStr">
        <is>
          <t>Štětkovice</t>
        </is>
      </c>
      <c r="I10123" t="inlineStr">
        <is>
          <t>71</t>
        </is>
      </c>
      <c r="J10123" t="inlineStr">
        <is>
          <t>ŠTĚTKOVICE</t>
        </is>
      </c>
      <c r="K10123" t="inlineStr">
        <is>
          <t>Příbram</t>
        </is>
      </c>
      <c r="L10123" t="inlineStr">
        <is>
          <t>RSA</t>
        </is>
      </c>
      <c r="M10123" t="inlineStr">
        <is>
          <t>Fiedler Miroslav</t>
        </is>
      </c>
      <c r="N10123" t="inlineStr">
        <is>
          <t>49.670848</t>
        </is>
      </c>
      <c r="O10123" t="inlineStr">
        <is>
          <t>14.505774</t>
        </is>
      </c>
      <c r="P10123" t="n">
        <v>823.08</v>
      </c>
    </row>
    <row r="10124">
      <c r="A10124" t="n">
        <v>36506001</v>
      </c>
      <c r="B10124" t="n">
        <v>76506001</v>
      </c>
      <c r="C10124" t="inlineStr">
        <is>
          <t>SMALL TERMINAL</t>
        </is>
      </c>
      <c r="D10124" t="inlineStr">
        <is>
          <t>IDT</t>
        </is>
      </c>
      <c r="E10124" t="inlineStr">
        <is>
          <t>4OSTATNI</t>
        </is>
      </c>
      <c r="F10124" t="inlineStr">
        <is>
          <t>B</t>
        </is>
      </c>
      <c r="G10124" t="inlineStr">
        <is>
          <t>Văn Long Nguyen</t>
        </is>
      </c>
      <c r="H10124" t="inlineStr">
        <is>
          <t>Dalešice</t>
        </is>
      </c>
      <c r="I10124" t="inlineStr">
        <is>
          <t>38</t>
        </is>
      </c>
      <c r="J10124" t="inlineStr">
        <is>
          <t>DALEŠICE</t>
        </is>
      </c>
      <c r="K10124" t="inlineStr">
        <is>
          <t>Třebíč</t>
        </is>
      </c>
      <c r="L10124" t="inlineStr">
        <is>
          <t>RSB</t>
        </is>
      </c>
      <c r="M10124" t="inlineStr">
        <is>
          <t>Hanuš Robert</t>
        </is>
      </c>
      <c r="N10124" t="inlineStr">
        <is>
          <t>49.127623</t>
        </is>
      </c>
      <c r="O10124" t="inlineStr">
        <is>
          <t>16.079785</t>
        </is>
      </c>
      <c r="P10124" t="n">
        <v>823.08</v>
      </c>
    </row>
    <row r="10125">
      <c r="A10125" t="n">
        <v>36001335</v>
      </c>
      <c r="B10125" t="n">
        <v>76001335</v>
      </c>
      <c r="C10125" t="inlineStr">
        <is>
          <t>LI</t>
        </is>
      </c>
      <c r="D10125" t="inlineStr">
        <is>
          <t>IDT</t>
        </is>
      </c>
      <c r="E10125" t="inlineStr">
        <is>
          <t>2COOP</t>
        </is>
      </c>
      <c r="F10125" t="inlineStr">
        <is>
          <t>B</t>
        </is>
      </c>
      <c r="G10125" t="inlineStr">
        <is>
          <t>COOP Jednota spotřební družstvo v Uherském Ostrohu</t>
        </is>
      </c>
      <c r="H10125" t="inlineStr">
        <is>
          <t>Huštěnovice</t>
        </is>
      </c>
      <c r="I10125" t="inlineStr">
        <is>
          <t>330</t>
        </is>
      </c>
      <c r="J10125" t="inlineStr">
        <is>
          <t>HUŠTĚNOVICE</t>
        </is>
      </c>
      <c r="K10125" t="inlineStr">
        <is>
          <t>Uherské Hradiště</t>
        </is>
      </c>
      <c r="L10125" t="inlineStr">
        <is>
          <t>RSE</t>
        </is>
      </c>
      <c r="M10125" t="inlineStr">
        <is>
          <t>Modlitba Jakub</t>
        </is>
      </c>
      <c r="N10125" t="inlineStr">
        <is>
          <t>49.107597</t>
        </is>
      </c>
      <c r="O10125" t="inlineStr">
        <is>
          <t>17.463923</t>
        </is>
      </c>
      <c r="P10125" t="n">
        <v>821.54</v>
      </c>
    </row>
    <row r="10126">
      <c r="A10126" t="n">
        <v>31519301</v>
      </c>
      <c r="B10126" t="n">
        <v>71519301</v>
      </c>
      <c r="C10126" t="inlineStr">
        <is>
          <t>SMALL TERMINAL</t>
        </is>
      </c>
      <c r="D10126" t="inlineStr">
        <is>
          <t>IDT</t>
        </is>
      </c>
      <c r="E10126" t="inlineStr">
        <is>
          <t>4OSTATNI</t>
        </is>
      </c>
      <c r="F10126" t="inlineStr">
        <is>
          <t>B</t>
        </is>
      </c>
      <c r="G10126" t="inlineStr">
        <is>
          <t>VuMark s.r.o.</t>
        </is>
      </c>
      <c r="H10126" t="inlineStr">
        <is>
          <t>Lidická</t>
        </is>
      </c>
      <c r="I10126" t="inlineStr">
        <is>
          <t>869</t>
        </is>
      </c>
      <c r="J10126" t="inlineStr">
        <is>
          <t>VLAŠIM</t>
        </is>
      </c>
      <c r="K10126" t="inlineStr">
        <is>
          <t>Benešov</t>
        </is>
      </c>
      <c r="L10126" t="inlineStr">
        <is>
          <t>RSA</t>
        </is>
      </c>
      <c r="M10126" t="inlineStr">
        <is>
          <t>Fiedler Miroslav</t>
        </is>
      </c>
      <c r="N10126" t="inlineStr">
        <is>
          <t>49.696963</t>
        </is>
      </c>
      <c r="O10126" t="inlineStr">
        <is>
          <t>14.904870</t>
        </is>
      </c>
      <c r="P10126" t="n">
        <v>819.04</v>
      </c>
    </row>
    <row r="10127">
      <c r="A10127" t="n">
        <v>34510401</v>
      </c>
      <c r="B10127" t="n">
        <v>74510401</v>
      </c>
      <c r="C10127" t="inlineStr">
        <is>
          <t>SMALL TERMINAL</t>
        </is>
      </c>
      <c r="D10127" t="inlineStr">
        <is>
          <t>IDT</t>
        </is>
      </c>
      <c r="E10127" t="inlineStr">
        <is>
          <t>4OSTATNI</t>
        </is>
      </c>
      <c r="F10127" t="inlineStr">
        <is>
          <t>B</t>
        </is>
      </c>
      <c r="G10127" t="inlineStr">
        <is>
          <t>Ivana Macáková</t>
        </is>
      </c>
      <c r="H10127" t="inlineStr">
        <is>
          <t>Bezděkov</t>
        </is>
      </c>
      <c r="I10127" t="inlineStr">
        <is>
          <t>55</t>
        </is>
      </c>
      <c r="J10127" t="inlineStr">
        <is>
          <t>ŽATEC - BEZDĚKOV</t>
        </is>
      </c>
      <c r="K10127" t="inlineStr">
        <is>
          <t>Louny</t>
        </is>
      </c>
      <c r="L10127" t="inlineStr">
        <is>
          <t>RSD</t>
        </is>
      </c>
      <c r="M10127" t="inlineStr">
        <is>
          <t>Neubert Jaroslav</t>
        </is>
      </c>
      <c r="N10127" t="inlineStr">
        <is>
          <t>50.325390</t>
        </is>
      </c>
      <c r="O10127" t="inlineStr">
        <is>
          <t>13.584275</t>
        </is>
      </c>
      <c r="P10127" t="n">
        <v>816.92</v>
      </c>
    </row>
    <row r="10128">
      <c r="A10128" t="n">
        <v>36002353</v>
      </c>
      <c r="B10128" t="n">
        <v>76002353</v>
      </c>
      <c r="C10128" t="inlineStr">
        <is>
          <t>LI</t>
        </is>
      </c>
      <c r="D10128" t="inlineStr">
        <is>
          <t>IDT</t>
        </is>
      </c>
      <c r="E10128" t="inlineStr">
        <is>
          <t>2COOP</t>
        </is>
      </c>
      <c r="F10128" t="inlineStr">
        <is>
          <t>B</t>
        </is>
      </c>
      <c r="G10128" t="inlineStr">
        <is>
          <t>COOP Jednota Moravský Krumlov</t>
        </is>
      </c>
      <c r="H10128" t="inlineStr">
        <is>
          <t>Dukovanská</t>
        </is>
      </c>
      <c r="I10128" t="inlineStr">
        <is>
          <t>1663</t>
        </is>
      </c>
      <c r="J10128" t="inlineStr">
        <is>
          <t>MORAVSKÝ KRUMLOV - POLÁNKA</t>
        </is>
      </c>
      <c r="K10128" t="inlineStr">
        <is>
          <t>Znojmo</t>
        </is>
      </c>
      <c r="L10128" t="inlineStr">
        <is>
          <t>RSB</t>
        </is>
      </c>
      <c r="M10128" t="inlineStr">
        <is>
          <t>Petlach Lubomír</t>
        </is>
      </c>
      <c r="N10128" t="inlineStr">
        <is>
          <t>49.070719</t>
        </is>
      </c>
      <c r="O10128" t="inlineStr">
        <is>
          <t>16.301229</t>
        </is>
      </c>
      <c r="P10128" t="n">
        <v>816.92</v>
      </c>
    </row>
    <row r="10129">
      <c r="A10129" t="n">
        <v>31513101</v>
      </c>
      <c r="B10129" t="n">
        <v>71513101</v>
      </c>
      <c r="C10129" t="inlineStr">
        <is>
          <t>SMALL TERMINAL</t>
        </is>
      </c>
      <c r="D10129" t="inlineStr">
        <is>
          <t>IDT</t>
        </is>
      </c>
      <c r="E10129" t="inlineStr">
        <is>
          <t>4OSTATNI</t>
        </is>
      </c>
      <c r="F10129" t="inlineStr">
        <is>
          <t>B</t>
        </is>
      </c>
      <c r="G10129" t="inlineStr">
        <is>
          <t>Quoc Cuong Pham - Potraviny Bala</t>
        </is>
      </c>
      <c r="H10129" t="inlineStr">
        <is>
          <t>Nám. Třebízského</t>
        </is>
      </c>
      <c r="I10129" t="inlineStr">
        <is>
          <t>424</t>
        </is>
      </c>
      <c r="J10129" t="inlineStr">
        <is>
          <t>KLECANY</t>
        </is>
      </c>
      <c r="K10129" t="inlineStr">
        <is>
          <t>Praha-východ</t>
        </is>
      </c>
      <c r="L10129" t="inlineStr">
        <is>
          <t>RSA</t>
        </is>
      </c>
      <c r="M10129" t="inlineStr">
        <is>
          <t>Myslivec Jan</t>
        </is>
      </c>
      <c r="N10129" t="inlineStr">
        <is>
          <t>50.175904</t>
        </is>
      </c>
      <c r="O10129" t="inlineStr">
        <is>
          <t>14.411514</t>
        </is>
      </c>
      <c r="P10129" t="n">
        <v>815.38</v>
      </c>
    </row>
    <row r="10130">
      <c r="A10130" t="n">
        <v>37201212</v>
      </c>
      <c r="B10130" t="n">
        <v>77201212</v>
      </c>
      <c r="C10130" t="inlineStr">
        <is>
          <t>LI</t>
        </is>
      </c>
      <c r="D10130" t="inlineStr">
        <is>
          <t>IDT</t>
        </is>
      </c>
      <c r="E10130" t="inlineStr">
        <is>
          <t>2POSTAF</t>
        </is>
      </c>
      <c r="F10130" t="inlineStr">
        <is>
          <t>B</t>
        </is>
      </c>
      <c r="G10130" t="inlineStr">
        <is>
          <t>PP Z + M Logistics, spol. s r.o.</t>
        </is>
      </c>
      <c r="H10130" t="inlineStr">
        <is>
          <t>2. května</t>
        </is>
      </c>
      <c r="I10130" t="inlineStr">
        <is>
          <t>7</t>
        </is>
      </c>
      <c r="J10130" t="inlineStr">
        <is>
          <t>STUDÉNKA</t>
        </is>
      </c>
      <c r="K10130" t="inlineStr">
        <is>
          <t>Nový Jičín</t>
        </is>
      </c>
      <c r="L10130" t="inlineStr">
        <is>
          <t>RSG</t>
        </is>
      </c>
      <c r="M10130" t="inlineStr">
        <is>
          <t>Herman Petr</t>
        </is>
      </c>
      <c r="N10130" t="inlineStr">
        <is>
          <t>49.724284</t>
        </is>
      </c>
      <c r="O10130" t="inlineStr">
        <is>
          <t>18.077563</t>
        </is>
      </c>
      <c r="P10130" t="n">
        <v>814.62</v>
      </c>
    </row>
    <row r="10131">
      <c r="A10131" t="n">
        <v>34200561</v>
      </c>
      <c r="B10131" t="n">
        <v>74200561</v>
      </c>
      <c r="C10131" t="inlineStr">
        <is>
          <t>LI</t>
        </is>
      </c>
      <c r="D10131" t="inlineStr">
        <is>
          <t>ČESKÁ POŠTA</t>
        </is>
      </c>
      <c r="E10131" t="inlineStr">
        <is>
          <t>1POSTA</t>
        </is>
      </c>
      <c r="F10131" t="inlineStr">
        <is>
          <t>P</t>
        </is>
      </c>
      <c r="G10131" t="inlineStr">
        <is>
          <t>Česká pošta - Nová Ves nad Nisou</t>
        </is>
      </c>
      <c r="H10131" t="inlineStr">
        <is>
          <t>Nová Ves nad Nisou</t>
        </is>
      </c>
      <c r="I10131" t="inlineStr">
        <is>
          <t>281</t>
        </is>
      </c>
      <c r="J10131" t="inlineStr">
        <is>
          <t>NOVÁ VES NAD NISOU</t>
        </is>
      </c>
      <c r="K10131" t="inlineStr">
        <is>
          <t>Jablonec nad Nisou</t>
        </is>
      </c>
      <c r="L10131" t="inlineStr">
        <is>
          <t>RSD</t>
        </is>
      </c>
      <c r="M10131" t="inlineStr">
        <is>
          <t>Luňáček Jan</t>
        </is>
      </c>
      <c r="N10131" t="inlineStr">
        <is>
          <t>50.725184</t>
        </is>
      </c>
      <c r="O10131" t="inlineStr">
        <is>
          <t>15.214926</t>
        </is>
      </c>
      <c r="P10131" t="n">
        <v>814.23</v>
      </c>
    </row>
    <row r="10132">
      <c r="A10132" t="n">
        <v>37400206</v>
      </c>
      <c r="B10132" t="n">
        <v>77400206</v>
      </c>
      <c r="C10132" t="inlineStr">
        <is>
          <t>LI</t>
        </is>
      </c>
      <c r="D10132" t="inlineStr">
        <is>
          <t>KA PARTNERS</t>
        </is>
      </c>
      <c r="E10132" t="inlineStr">
        <is>
          <t>1CD</t>
        </is>
      </c>
      <c r="F10132" t="inlineStr">
        <is>
          <t>A</t>
        </is>
      </c>
      <c r="G10132" t="inlineStr">
        <is>
          <t>ČD Brodek u Přerova</t>
        </is>
      </c>
      <c r="H10132" t="inlineStr">
        <is>
          <t>9. května</t>
        </is>
      </c>
      <c r="I10132" t="inlineStr">
        <is>
          <t>98</t>
        </is>
      </c>
      <c r="J10132" t="inlineStr">
        <is>
          <t>BRODEK U PŘEROVA</t>
        </is>
      </c>
      <c r="K10132" t="inlineStr">
        <is>
          <t>Přerov</t>
        </is>
      </c>
      <c r="L10132" t="inlineStr">
        <is>
          <t>RSG</t>
        </is>
      </c>
      <c r="M10132" t="inlineStr">
        <is>
          <t>Dolníček Richard</t>
        </is>
      </c>
      <c r="N10132" t="inlineStr">
        <is>
          <t>49.481940</t>
        </is>
      </c>
      <c r="O10132" t="inlineStr">
        <is>
          <t>17.337220</t>
        </is>
      </c>
      <c r="P10132" t="n">
        <v>813.08</v>
      </c>
    </row>
    <row r="10133">
      <c r="A10133" t="n">
        <v>37400209</v>
      </c>
      <c r="B10133" t="n">
        <v>77400209</v>
      </c>
      <c r="C10133" t="inlineStr">
        <is>
          <t>LI</t>
        </is>
      </c>
      <c r="D10133" t="inlineStr">
        <is>
          <t>KA PARTNERS</t>
        </is>
      </c>
      <c r="E10133" t="inlineStr">
        <is>
          <t>1CD</t>
        </is>
      </c>
      <c r="F10133" t="inlineStr">
        <is>
          <t>A</t>
        </is>
      </c>
      <c r="G10133" t="inlineStr">
        <is>
          <t>ČD Čeladná</t>
        </is>
      </c>
      <c r="H10133" t="inlineStr">
        <is>
          <t>Čeladná</t>
        </is>
      </c>
      <c r="I10133" t="inlineStr">
        <is>
          <t>372</t>
        </is>
      </c>
      <c r="J10133" t="inlineStr">
        <is>
          <t>ČELADNÁ</t>
        </is>
      </c>
      <c r="K10133" t="inlineStr">
        <is>
          <t>Frýdek-Místek</t>
        </is>
      </c>
      <c r="L10133" t="inlineStr">
        <is>
          <t>RSG</t>
        </is>
      </c>
      <c r="M10133" t="inlineStr">
        <is>
          <t>Herman Petr</t>
        </is>
      </c>
      <c r="N10133" t="inlineStr">
        <is>
          <t>49.552770</t>
        </is>
      </c>
      <c r="O10133" t="inlineStr">
        <is>
          <t>18.334160</t>
        </is>
      </c>
      <c r="P10133" t="n">
        <v>812.6900000000001</v>
      </c>
    </row>
    <row r="10134">
      <c r="A10134" t="n">
        <v>34506901</v>
      </c>
      <c r="B10134" t="n">
        <v>74506901</v>
      </c>
      <c r="C10134" t="inlineStr">
        <is>
          <t>SMALL TERMINAL</t>
        </is>
      </c>
      <c r="D10134" t="inlineStr">
        <is>
          <t>IDT</t>
        </is>
      </c>
      <c r="E10134" t="inlineStr">
        <is>
          <t>4OSTATNI</t>
        </is>
      </c>
      <c r="F10134" t="inlineStr">
        <is>
          <t>B</t>
        </is>
      </c>
      <c r="G10134" t="inlineStr">
        <is>
          <t>Boris Köröši</t>
        </is>
      </c>
      <c r="H10134" t="inlineStr">
        <is>
          <t>Petrohrad</t>
        </is>
      </c>
      <c r="I10134" t="inlineStr">
        <is>
          <t>65</t>
        </is>
      </c>
      <c r="J10134" t="inlineStr">
        <is>
          <t>PETROHRAD</t>
        </is>
      </c>
      <c r="K10134" t="inlineStr">
        <is>
          <t>Louny</t>
        </is>
      </c>
      <c r="L10134" t="inlineStr">
        <is>
          <t>RSD</t>
        </is>
      </c>
      <c r="M10134" t="inlineStr">
        <is>
          <t>Neubert Jaroslav</t>
        </is>
      </c>
      <c r="N10134" t="inlineStr">
        <is>
          <t>50.127180</t>
        </is>
      </c>
      <c r="O10134" t="inlineStr">
        <is>
          <t>13.446676</t>
        </is>
      </c>
      <c r="P10134" t="n">
        <v>810.77</v>
      </c>
    </row>
    <row r="10135">
      <c r="A10135" t="n">
        <v>36520601</v>
      </c>
      <c r="B10135" t="n">
        <v>76520601</v>
      </c>
      <c r="C10135" t="inlineStr">
        <is>
          <t>SMALL TERMINAL</t>
        </is>
      </c>
      <c r="D10135" t="inlineStr">
        <is>
          <t>IDT</t>
        </is>
      </c>
      <c r="E10135" t="inlineStr">
        <is>
          <t>4OSTATNI</t>
        </is>
      </c>
      <c r="F10135" t="inlineStr">
        <is>
          <t>B</t>
        </is>
      </c>
      <c r="G10135" t="inlineStr">
        <is>
          <t>Marie Nedorostková</t>
        </is>
      </c>
      <c r="H10135" t="inlineStr">
        <is>
          <t>V Zámku</t>
        </is>
      </c>
      <c r="I10135" t="inlineStr">
        <is>
          <t>5</t>
        </is>
      </c>
      <c r="J10135" t="inlineStr">
        <is>
          <t>POZOŘICE</t>
        </is>
      </c>
      <c r="K10135" t="inlineStr">
        <is>
          <t>Brno-venkov</t>
        </is>
      </c>
      <c r="L10135" t="inlineStr">
        <is>
          <t>RSB</t>
        </is>
      </c>
      <c r="M10135" t="inlineStr">
        <is>
          <t>Koutný Roman</t>
        </is>
      </c>
      <c r="N10135" t="inlineStr">
        <is>
          <t>49.209470</t>
        </is>
      </c>
      <c r="O10135" t="inlineStr">
        <is>
          <t>16.791680</t>
        </is>
      </c>
      <c r="P10135" t="n">
        <v>810.38</v>
      </c>
    </row>
    <row r="10136">
      <c r="A10136" t="n">
        <v>33200550</v>
      </c>
      <c r="B10136" t="n">
        <v>73200550</v>
      </c>
      <c r="C10136" t="inlineStr">
        <is>
          <t>LI</t>
        </is>
      </c>
      <c r="D10136" t="inlineStr">
        <is>
          <t>ČESKÁ POŠTA</t>
        </is>
      </c>
      <c r="E10136" t="inlineStr">
        <is>
          <t>1POSTA</t>
        </is>
      </c>
      <c r="F10136" t="inlineStr">
        <is>
          <t>P</t>
        </is>
      </c>
      <c r="G10136" t="inlineStr">
        <is>
          <t>Česká pošta - Chanovice</t>
        </is>
      </c>
      <c r="H10136" t="inlineStr">
        <is>
          <t>Chanovice</t>
        </is>
      </c>
      <c r="I10136" t="inlineStr">
        <is>
          <t>36</t>
        </is>
      </c>
      <c r="J10136" t="inlineStr">
        <is>
          <t>CHANOVICE</t>
        </is>
      </c>
      <c r="K10136" t="inlineStr">
        <is>
          <t>Klatovy</t>
        </is>
      </c>
      <c r="L10136" t="inlineStr">
        <is>
          <t>RSC</t>
        </is>
      </c>
      <c r="M10136" t="inlineStr">
        <is>
          <t>Horejš Vladimír</t>
        </is>
      </c>
      <c r="N10136" t="inlineStr">
        <is>
          <t>49.363397</t>
        </is>
      </c>
      <c r="O10136" t="inlineStr">
        <is>
          <t>13.703231</t>
        </is>
      </c>
      <c r="P10136" t="n">
        <v>810</v>
      </c>
    </row>
    <row r="10137">
      <c r="A10137" t="n">
        <v>36201477</v>
      </c>
      <c r="B10137" t="n">
        <v>76201477</v>
      </c>
      <c r="C10137" t="inlineStr">
        <is>
          <t>LI</t>
        </is>
      </c>
      <c r="D10137" t="inlineStr">
        <is>
          <t>IDT</t>
        </is>
      </c>
      <c r="E10137" t="inlineStr">
        <is>
          <t>2POSTAF</t>
        </is>
      </c>
      <c r="F10137" t="inlineStr">
        <is>
          <t>B</t>
        </is>
      </c>
      <c r="G10137" t="inlineStr">
        <is>
          <t>PP Obec Hostim</t>
        </is>
      </c>
      <c r="H10137" t="inlineStr">
        <is>
          <t>Hostim</t>
        </is>
      </c>
      <c r="I10137" t="inlineStr">
        <is>
          <t>165</t>
        </is>
      </c>
      <c r="J10137" t="inlineStr">
        <is>
          <t>HOSTIM</t>
        </is>
      </c>
      <c r="K10137" t="inlineStr">
        <is>
          <t>Znojmo</t>
        </is>
      </c>
      <c r="L10137" t="inlineStr">
        <is>
          <t>RSB</t>
        </is>
      </c>
      <c r="M10137" t="inlineStr">
        <is>
          <t>Koutný Roman</t>
        </is>
      </c>
      <c r="N10137" t="inlineStr">
        <is>
          <t>49.016789</t>
        </is>
      </c>
      <c r="O10137" t="inlineStr">
        <is>
          <t>15.897000</t>
        </is>
      </c>
      <c r="P10137" t="n">
        <v>808.46</v>
      </c>
    </row>
    <row r="10138">
      <c r="A10138" t="n">
        <v>37201198</v>
      </c>
      <c r="B10138" t="n">
        <v>77201198</v>
      </c>
      <c r="C10138" t="inlineStr">
        <is>
          <t>LI</t>
        </is>
      </c>
      <c r="D10138" t="inlineStr">
        <is>
          <t>IDT</t>
        </is>
      </c>
      <c r="E10138" t="inlineStr">
        <is>
          <t>2POSTAF</t>
        </is>
      </c>
      <c r="F10138" t="inlineStr">
        <is>
          <t>B</t>
        </is>
      </c>
      <c r="G10138" t="inlineStr">
        <is>
          <t>PP Obec Písek</t>
        </is>
      </c>
      <c r="H10138" t="inlineStr">
        <is>
          <t>Písek</t>
        </is>
      </c>
      <c r="I10138" t="inlineStr">
        <is>
          <t>51</t>
        </is>
      </c>
      <c r="J10138" t="inlineStr">
        <is>
          <t>PÍSEK</t>
        </is>
      </c>
      <c r="K10138" t="inlineStr">
        <is>
          <t>Frýdek-Místek</t>
        </is>
      </c>
      <c r="L10138" t="inlineStr">
        <is>
          <t>RSG</t>
        </is>
      </c>
      <c r="M10138" t="inlineStr">
        <is>
          <t>Herman Michal</t>
        </is>
      </c>
      <c r="N10138" t="inlineStr">
        <is>
          <t>49.559005</t>
        </is>
      </c>
      <c r="O10138" t="inlineStr">
        <is>
          <t>18.802656</t>
        </is>
      </c>
      <c r="P10138" t="n">
        <v>807.6900000000001</v>
      </c>
    </row>
    <row r="10139">
      <c r="A10139" t="n">
        <v>36200610</v>
      </c>
      <c r="B10139" t="n">
        <v>76200610</v>
      </c>
      <c r="C10139" t="inlineStr">
        <is>
          <t>LI</t>
        </is>
      </c>
      <c r="D10139" t="inlineStr">
        <is>
          <t>ČESKÁ POŠTA</t>
        </is>
      </c>
      <c r="E10139" t="inlineStr">
        <is>
          <t>1POSTA</t>
        </is>
      </c>
      <c r="F10139" t="inlineStr">
        <is>
          <t>P</t>
        </is>
      </c>
      <c r="G10139" t="inlineStr">
        <is>
          <t>Česká pošta - Puklice</t>
        </is>
      </c>
      <c r="H10139" t="inlineStr">
        <is>
          <t>Puklice</t>
        </is>
      </c>
      <c r="I10139" t="inlineStr">
        <is>
          <t>1</t>
        </is>
      </c>
      <c r="J10139" t="inlineStr">
        <is>
          <t>PUKLICE</t>
        </is>
      </c>
      <c r="K10139" t="inlineStr">
        <is>
          <t>Jihlava</t>
        </is>
      </c>
      <c r="L10139" t="inlineStr">
        <is>
          <t>RSB</t>
        </is>
      </c>
      <c r="M10139" t="inlineStr">
        <is>
          <t>Hanuš Robert</t>
        </is>
      </c>
      <c r="N10139" t="inlineStr">
        <is>
          <t>49.360072</t>
        </is>
      </c>
      <c r="O10139" t="inlineStr">
        <is>
          <t>15.649805</t>
        </is>
      </c>
      <c r="P10139" t="n">
        <v>806.92</v>
      </c>
    </row>
    <row r="10140">
      <c r="A10140" t="n">
        <v>34200523</v>
      </c>
      <c r="B10140" t="n">
        <v>74200523</v>
      </c>
      <c r="C10140" t="inlineStr">
        <is>
          <t>LI</t>
        </is>
      </c>
      <c r="D10140" t="inlineStr">
        <is>
          <t>ČESKÁ POŠTA</t>
        </is>
      </c>
      <c r="E10140" t="inlineStr">
        <is>
          <t>1POSTA</t>
        </is>
      </c>
      <c r="F10140" t="inlineStr">
        <is>
          <t>P</t>
        </is>
      </c>
      <c r="G10140" t="inlineStr">
        <is>
          <t>Česká pošta - Raná u Loun</t>
        </is>
      </c>
      <c r="H10140" t="inlineStr">
        <is>
          <t>Raná</t>
        </is>
      </c>
      <c r="I10140" t="inlineStr">
        <is>
          <t>21</t>
        </is>
      </c>
      <c r="J10140" t="inlineStr">
        <is>
          <t>RANÁ</t>
        </is>
      </c>
      <c r="K10140" t="inlineStr">
        <is>
          <t>Louny</t>
        </is>
      </c>
      <c r="L10140" t="inlineStr">
        <is>
          <t>RSD</t>
        </is>
      </c>
      <c r="M10140" t="inlineStr">
        <is>
          <t>Neubert Jaroslav</t>
        </is>
      </c>
      <c r="N10140" t="inlineStr">
        <is>
          <t>50.411980</t>
        </is>
      </c>
      <c r="O10140" t="inlineStr">
        <is>
          <t>13.778465</t>
        </is>
      </c>
      <c r="P10140" t="n">
        <v>806.15</v>
      </c>
    </row>
    <row r="10141">
      <c r="A10141" t="n">
        <v>34001650</v>
      </c>
      <c r="B10141" t="n">
        <v>74001650</v>
      </c>
      <c r="C10141" t="inlineStr">
        <is>
          <t>LI</t>
        </is>
      </c>
      <c r="D10141" t="inlineStr">
        <is>
          <t>IDT</t>
        </is>
      </c>
      <c r="E10141" t="inlineStr">
        <is>
          <t>2COOP</t>
        </is>
      </c>
      <c r="F10141" t="inlineStr">
        <is>
          <t>B</t>
        </is>
      </c>
      <c r="G10141" t="inlineStr">
        <is>
          <t>COOP TUTY JEDNOTA, spotřební družstvo vPodbořanech</t>
        </is>
      </c>
      <c r="H10141" t="inlineStr">
        <is>
          <t>Masarykovo náměstí</t>
        </is>
      </c>
      <c r="I10141" t="inlineStr">
        <is>
          <t>14</t>
        </is>
      </c>
      <c r="J10141" t="inlineStr">
        <is>
          <t>PODBOŘANY</t>
        </is>
      </c>
      <c r="K10141" t="inlineStr">
        <is>
          <t>Louny</t>
        </is>
      </c>
      <c r="L10141" t="inlineStr">
        <is>
          <t>RSD</t>
        </is>
      </c>
      <c r="M10141" t="inlineStr">
        <is>
          <t>Neubert Jaroslav</t>
        </is>
      </c>
      <c r="N10141" t="inlineStr">
        <is>
          <t>50.227757</t>
        </is>
      </c>
      <c r="O10141" t="inlineStr">
        <is>
          <t>13.408446</t>
        </is>
      </c>
      <c r="P10141" t="n">
        <v>805.77</v>
      </c>
    </row>
    <row r="10142">
      <c r="A10142" t="n">
        <v>35200516</v>
      </c>
      <c r="B10142" t="n">
        <v>75200516</v>
      </c>
      <c r="C10142" t="inlineStr">
        <is>
          <t>LI</t>
        </is>
      </c>
      <c r="D10142" t="inlineStr">
        <is>
          <t>ČESKÁ POŠTA</t>
        </is>
      </c>
      <c r="E10142" t="inlineStr">
        <is>
          <t>1POSTA</t>
        </is>
      </c>
      <c r="F10142" t="inlineStr">
        <is>
          <t>P</t>
        </is>
      </c>
      <c r="G10142" t="inlineStr">
        <is>
          <t>Česká pošta - Markvartice u Sobotky</t>
        </is>
      </c>
      <c r="H10142" t="inlineStr">
        <is>
          <t>Markvartice</t>
        </is>
      </c>
      <c r="I10142" t="inlineStr">
        <is>
          <t>25</t>
        </is>
      </c>
      <c r="J10142" t="inlineStr">
        <is>
          <t>MARKVARTICE</t>
        </is>
      </c>
      <c r="K10142" t="inlineStr">
        <is>
          <t>Jičín</t>
        </is>
      </c>
      <c r="L10142" t="inlineStr">
        <is>
          <t>RSE</t>
        </is>
      </c>
      <c r="M10142" t="inlineStr">
        <is>
          <t>Lán Tomáš</t>
        </is>
      </c>
      <c r="N10142" t="inlineStr">
        <is>
          <t>50.430881</t>
        </is>
      </c>
      <c r="O10142" t="inlineStr">
        <is>
          <t>15.196638</t>
        </is>
      </c>
      <c r="P10142" t="n">
        <v>805.38</v>
      </c>
    </row>
    <row r="10143">
      <c r="A10143" t="n">
        <v>36400266</v>
      </c>
      <c r="B10143" t="n">
        <v>76400266</v>
      </c>
      <c r="C10143" t="inlineStr">
        <is>
          <t>LI</t>
        </is>
      </c>
      <c r="D10143" t="inlineStr">
        <is>
          <t>KA PARTNERS</t>
        </is>
      </c>
      <c r="E10143" t="inlineStr">
        <is>
          <t>1CD</t>
        </is>
      </c>
      <c r="F10143" t="inlineStr">
        <is>
          <t>A</t>
        </is>
      </c>
      <c r="G10143" t="inlineStr">
        <is>
          <t>ČD Náměšť n.Osl.</t>
        </is>
      </c>
      <c r="H10143" t="inlineStr">
        <is>
          <t>Nádražní</t>
        </is>
      </c>
      <c r="I10143" t="inlineStr">
        <is>
          <t>145</t>
        </is>
      </c>
      <c r="J10143" t="inlineStr">
        <is>
          <t>NÁMĚŠŤ NAD OSLAVOU</t>
        </is>
      </c>
      <c r="K10143" t="inlineStr">
        <is>
          <t>Třebíč</t>
        </is>
      </c>
      <c r="L10143" t="inlineStr">
        <is>
          <t>RSB</t>
        </is>
      </c>
      <c r="M10143" t="inlineStr">
        <is>
          <t>Petlach Lubomír</t>
        </is>
      </c>
      <c r="N10143" t="inlineStr">
        <is>
          <t>49.206940</t>
        </is>
      </c>
      <c r="O10143" t="inlineStr">
        <is>
          <t>16.147500</t>
        </is>
      </c>
      <c r="P10143" t="n">
        <v>805.38</v>
      </c>
    </row>
    <row r="10144">
      <c r="A10144" t="n">
        <v>31509701</v>
      </c>
      <c r="B10144" t="n">
        <v>71509701</v>
      </c>
      <c r="C10144" t="inlineStr">
        <is>
          <t>SMALL TERMINAL</t>
        </is>
      </c>
      <c r="D10144" t="inlineStr">
        <is>
          <t>IDT</t>
        </is>
      </c>
      <c r="E10144" t="inlineStr">
        <is>
          <t>4OSTATNI</t>
        </is>
      </c>
      <c r="F10144" t="inlineStr">
        <is>
          <t>B</t>
        </is>
      </c>
      <c r="G10144" t="inlineStr">
        <is>
          <t>Thuy Ha Nguyen</t>
        </is>
      </c>
      <c r="H10144" t="inlineStr">
        <is>
          <t>Červený Hrádek</t>
        </is>
      </c>
      <c r="I10144" t="inlineStr">
        <is>
          <t>54</t>
        </is>
      </c>
      <c r="J10144" t="inlineStr">
        <is>
          <t>BEČVÁRY - ČERVENÝ HRÁDEK</t>
        </is>
      </c>
      <c r="K10144" t="inlineStr">
        <is>
          <t>Kolín</t>
        </is>
      </c>
      <c r="L10144" t="inlineStr">
        <is>
          <t>RSA</t>
        </is>
      </c>
      <c r="M10144" t="inlineStr">
        <is>
          <t>Česnek Miroslav</t>
        </is>
      </c>
      <c r="N10144" t="inlineStr">
        <is>
          <t>49.940458</t>
        </is>
      </c>
      <c r="O10144" t="inlineStr">
        <is>
          <t>15.098515</t>
        </is>
      </c>
      <c r="P10144" t="n">
        <v>800.1900000000001</v>
      </c>
    </row>
    <row r="10145">
      <c r="A10145" t="n">
        <v>33504301</v>
      </c>
      <c r="B10145" t="n">
        <v>73504301</v>
      </c>
      <c r="C10145" t="inlineStr">
        <is>
          <t>SMALL TERMINAL</t>
        </is>
      </c>
      <c r="D10145" t="inlineStr">
        <is>
          <t>IDT</t>
        </is>
      </c>
      <c r="E10145" t="inlineStr">
        <is>
          <t>4OSTATNI</t>
        </is>
      </c>
      <c r="F10145" t="inlineStr">
        <is>
          <t>B</t>
        </is>
      </c>
      <c r="G10145" t="inlineStr">
        <is>
          <t>Tuan Phuong Luong</t>
        </is>
      </c>
      <c r="H10145" t="inlineStr">
        <is>
          <t>Hornická</t>
        </is>
      </c>
      <c r="I10145" t="inlineStr">
        <is>
          <t>79</t>
        </is>
      </c>
      <c r="J10145" t="inlineStr">
        <is>
          <t>KARLOVY VARY - OLŠOVÁ VRATA</t>
        </is>
      </c>
      <c r="K10145" t="inlineStr">
        <is>
          <t>Karlovy Vary</t>
        </is>
      </c>
      <c r="L10145" t="inlineStr">
        <is>
          <t>RSC</t>
        </is>
      </c>
      <c r="M10145" t="inlineStr">
        <is>
          <t>Beneš Lukáš</t>
        </is>
      </c>
      <c r="N10145" t="inlineStr">
        <is>
          <t>50.207695</t>
        </is>
      </c>
      <c r="O10145" t="inlineStr">
        <is>
          <t>12.917354</t>
        </is>
      </c>
      <c r="P10145" t="n">
        <v>800</v>
      </c>
    </row>
    <row r="10146">
      <c r="A10146" t="n">
        <v>37201027</v>
      </c>
      <c r="B10146" t="n">
        <v>77201027</v>
      </c>
      <c r="C10146" t="inlineStr">
        <is>
          <t>LI</t>
        </is>
      </c>
      <c r="D10146" t="inlineStr">
        <is>
          <t>ČESKÁ POŠTA</t>
        </is>
      </c>
      <c r="E10146" t="inlineStr">
        <is>
          <t>1POSTA</t>
        </is>
      </c>
      <c r="F10146" t="inlineStr">
        <is>
          <t>P</t>
        </is>
      </c>
      <c r="G10146" t="inlineStr">
        <is>
          <t>Česká pošta - Skrbeň</t>
        </is>
      </c>
      <c r="H10146" t="inlineStr">
        <is>
          <t>Na Návsi</t>
        </is>
      </c>
      <c r="I10146" t="inlineStr">
        <is>
          <t>131/2</t>
        </is>
      </c>
      <c r="J10146" t="inlineStr">
        <is>
          <t>SKRBEŇ</t>
        </is>
      </c>
      <c r="K10146" t="inlineStr">
        <is>
          <t>Olomouc</t>
        </is>
      </c>
      <c r="L10146" t="inlineStr">
        <is>
          <t>RSG</t>
        </is>
      </c>
      <c r="M10146" t="inlineStr">
        <is>
          <t>Dolníček Richard</t>
        </is>
      </c>
      <c r="N10146" t="inlineStr">
        <is>
          <t>49.642763</t>
        </is>
      </c>
      <c r="O10146" t="inlineStr">
        <is>
          <t>17.179500</t>
        </is>
      </c>
      <c r="P10146" t="n">
        <v>800</v>
      </c>
    </row>
    <row r="10147">
      <c r="A10147" t="n">
        <v>35200633</v>
      </c>
      <c r="B10147" t="n">
        <v>75200633</v>
      </c>
      <c r="C10147" t="inlineStr">
        <is>
          <t>LI</t>
        </is>
      </c>
      <c r="D10147" t="inlineStr">
        <is>
          <t>ČESKÁ POŠTA</t>
        </is>
      </c>
      <c r="E10147" t="inlineStr">
        <is>
          <t>1POSTA</t>
        </is>
      </c>
      <c r="F10147" t="inlineStr">
        <is>
          <t>P</t>
        </is>
      </c>
      <c r="G10147" t="inlineStr">
        <is>
          <t>Česká pošta - Dolní Olešnice</t>
        </is>
      </c>
      <c r="H10147" t="inlineStr">
        <is>
          <t>Dolní Olešnice</t>
        </is>
      </c>
      <c r="I10147" t="inlineStr">
        <is>
          <t>89</t>
        </is>
      </c>
      <c r="J10147" t="inlineStr">
        <is>
          <t>DOLNÍ OLEŠNICE</t>
        </is>
      </c>
      <c r="K10147" t="inlineStr">
        <is>
          <t>Trutnov</t>
        </is>
      </c>
      <c r="L10147" t="inlineStr">
        <is>
          <t>RSE</t>
        </is>
      </c>
      <c r="M10147" t="inlineStr">
        <is>
          <t>Lán Tomáš</t>
        </is>
      </c>
      <c r="N10147" t="inlineStr">
        <is>
          <t>50.516228</t>
        </is>
      </c>
      <c r="O10147" t="inlineStr">
        <is>
          <t>15.736100</t>
        </is>
      </c>
      <c r="P10147" t="n">
        <v>797.6900000000001</v>
      </c>
    </row>
    <row r="10148">
      <c r="A10148" t="n">
        <v>37508201</v>
      </c>
      <c r="B10148" t="n">
        <v>77508201</v>
      </c>
      <c r="C10148" t="inlineStr">
        <is>
          <t>SMALL TERMINAL</t>
        </is>
      </c>
      <c r="D10148" t="inlineStr">
        <is>
          <t>IDT</t>
        </is>
      </c>
      <c r="E10148" t="inlineStr">
        <is>
          <t>4OSTATNI</t>
        </is>
      </c>
      <c r="F10148" t="inlineStr">
        <is>
          <t>B</t>
        </is>
      </c>
      <c r="G10148" t="inlineStr">
        <is>
          <t>Stanislav Gociek</t>
        </is>
      </c>
      <c r="H10148" t="inlineStr">
        <is>
          <t>Myslivecká</t>
        </is>
      </c>
      <c r="I10148" t="inlineStr">
        <is>
          <t>192</t>
        </is>
      </c>
      <c r="J10148" t="inlineStr">
        <is>
          <t>VRBNO POD PRADĚDEM</t>
        </is>
      </c>
      <c r="K10148" t="inlineStr">
        <is>
          <t>Bruntál</t>
        </is>
      </c>
      <c r="L10148" t="inlineStr">
        <is>
          <t>RSG</t>
        </is>
      </c>
      <c r="M10148" t="inlineStr">
        <is>
          <t>Gelnar Ivo</t>
        </is>
      </c>
      <c r="N10148" t="inlineStr">
        <is>
          <t>50.120470</t>
        </is>
      </c>
      <c r="O10148" t="inlineStr">
        <is>
          <t>17.375718</t>
        </is>
      </c>
      <c r="P10148" t="n">
        <v>795.58</v>
      </c>
    </row>
    <row r="10149">
      <c r="A10149" t="n">
        <v>17862003</v>
      </c>
      <c r="B10149" t="n">
        <v>87862003</v>
      </c>
      <c r="C10149" t="inlineStr">
        <is>
          <t>VELKY TERMINAL</t>
        </is>
      </c>
      <c r="D10149" t="inlineStr">
        <is>
          <t>IDT</t>
        </is>
      </c>
      <c r="E10149" t="inlineStr">
        <is>
          <t>2POSTAF</t>
        </is>
      </c>
      <c r="F10149" t="inlineStr">
        <is>
          <t>B</t>
        </is>
      </c>
      <c r="G10149" t="inlineStr">
        <is>
          <t>AVeritas sociální podnik s.r.o.</t>
        </is>
      </c>
      <c r="H10149" t="inlineStr">
        <is>
          <t>Hlavní</t>
        </is>
      </c>
      <c r="I10149" t="inlineStr">
        <is>
          <t>24</t>
        </is>
      </c>
      <c r="J10149" t="inlineStr">
        <is>
          <t>VŘESINA</t>
        </is>
      </c>
      <c r="K10149" t="inlineStr">
        <is>
          <t>Ostrava-město</t>
        </is>
      </c>
      <c r="L10149" t="inlineStr">
        <is>
          <t>RSG</t>
        </is>
      </c>
      <c r="M10149" t="inlineStr">
        <is>
          <t>Brindžák Michal</t>
        </is>
      </c>
      <c r="N10149" t="inlineStr">
        <is>
          <t>49.823740</t>
        </is>
      </c>
      <c r="O10149" t="inlineStr">
        <is>
          <t>18.125461</t>
        </is>
      </c>
      <c r="P10149" t="n">
        <v>795.38</v>
      </c>
    </row>
    <row r="10150">
      <c r="A10150" t="n">
        <v>31201404</v>
      </c>
      <c r="B10150" t="n">
        <v>71201404</v>
      </c>
      <c r="C10150" t="inlineStr">
        <is>
          <t>LI</t>
        </is>
      </c>
      <c r="D10150" t="inlineStr">
        <is>
          <t>ČESKÁ POŠTA</t>
        </is>
      </c>
      <c r="E10150" t="inlineStr">
        <is>
          <t>1POSTA</t>
        </is>
      </c>
      <c r="F10150" t="inlineStr">
        <is>
          <t>P</t>
        </is>
      </c>
      <c r="G10150" t="inlineStr">
        <is>
          <t>Česká pošta - Kokořín</t>
        </is>
      </c>
      <c r="H10150" t="inlineStr">
        <is>
          <t>Kokořín</t>
        </is>
      </c>
      <c r="I10150" t="inlineStr">
        <is>
          <t>52</t>
        </is>
      </c>
      <c r="J10150" t="inlineStr">
        <is>
          <t>KOKOŘÍN</t>
        </is>
      </c>
      <c r="K10150" t="inlineStr">
        <is>
          <t>Mělník</t>
        </is>
      </c>
      <c r="L10150" t="inlineStr">
        <is>
          <t>RSA</t>
        </is>
      </c>
      <c r="M10150" t="inlineStr">
        <is>
          <t>Vlk Pavel</t>
        </is>
      </c>
      <c r="N10150" t="inlineStr">
        <is>
          <t>50.430730</t>
        </is>
      </c>
      <c r="O10150" t="inlineStr">
        <is>
          <t>14.568630</t>
        </is>
      </c>
      <c r="P10150" t="n">
        <v>795</v>
      </c>
    </row>
    <row r="10151">
      <c r="A10151" t="n">
        <v>31001406</v>
      </c>
      <c r="B10151" t="n">
        <v>71001406</v>
      </c>
      <c r="C10151" t="inlineStr">
        <is>
          <t>LI</t>
        </is>
      </c>
      <c r="D10151" t="inlineStr">
        <is>
          <t>IDT</t>
        </is>
      </c>
      <c r="E10151" t="inlineStr">
        <is>
          <t>2COOP</t>
        </is>
      </c>
      <c r="F10151" t="inlineStr">
        <is>
          <t>B</t>
        </is>
      </c>
      <c r="G10151" t="inlineStr">
        <is>
          <t>COOP Mnichovo Hradiště, družstvo</t>
        </is>
      </c>
      <c r="H10151" t="inlineStr">
        <is>
          <t>Dobrovická</t>
        </is>
      </c>
      <c r="I10151" t="inlineStr">
        <is>
          <t>377</t>
        </is>
      </c>
      <c r="J10151" t="inlineStr">
        <is>
          <t>BRODCE</t>
        </is>
      </c>
      <c r="K10151" t="inlineStr">
        <is>
          <t>Mladá Boleslav</t>
        </is>
      </c>
      <c r="L10151" t="inlineStr">
        <is>
          <t>RSA</t>
        </is>
      </c>
      <c r="M10151" t="inlineStr">
        <is>
          <t>Vlk Pavel</t>
        </is>
      </c>
      <c r="N10151" t="inlineStr">
        <is>
          <t>50.330776</t>
        </is>
      </c>
      <c r="O10151" t="inlineStr">
        <is>
          <t>14.867408</t>
        </is>
      </c>
      <c r="P10151" t="n">
        <v>793.46</v>
      </c>
    </row>
    <row r="10152">
      <c r="A10152" t="n">
        <v>33400218</v>
      </c>
      <c r="B10152" t="n">
        <v>73400218</v>
      </c>
      <c r="C10152" t="inlineStr">
        <is>
          <t>LI</t>
        </is>
      </c>
      <c r="D10152" t="inlineStr">
        <is>
          <t>KA PARTNERS</t>
        </is>
      </c>
      <c r="E10152" t="inlineStr">
        <is>
          <t>1CD</t>
        </is>
      </c>
      <c r="F10152" t="inlineStr">
        <is>
          <t>A</t>
        </is>
      </c>
      <c r="G10152" t="inlineStr">
        <is>
          <t>ČD Klatovy</t>
        </is>
      </c>
      <c r="H10152" t="inlineStr">
        <is>
          <t>Nádražní</t>
        </is>
      </c>
      <c r="I10152" t="inlineStr">
        <is>
          <t>149</t>
        </is>
      </c>
      <c r="J10152" t="inlineStr">
        <is>
          <t>KLATOVY - KLATOVY III</t>
        </is>
      </c>
      <c r="K10152" t="inlineStr">
        <is>
          <t>Klatovy</t>
        </is>
      </c>
      <c r="L10152" t="inlineStr">
        <is>
          <t>RSC</t>
        </is>
      </c>
      <c r="M10152" t="inlineStr">
        <is>
          <t>Horejš Vladimír</t>
        </is>
      </c>
      <c r="N10152" t="inlineStr">
        <is>
          <t>49.401380</t>
        </is>
      </c>
      <c r="O10152" t="inlineStr">
        <is>
          <t>13.273880</t>
        </is>
      </c>
      <c r="P10152" t="n">
        <v>793.08</v>
      </c>
    </row>
    <row r="10153">
      <c r="A10153" t="n">
        <v>33508501</v>
      </c>
      <c r="B10153" t="n">
        <v>73508501</v>
      </c>
      <c r="C10153" t="inlineStr">
        <is>
          <t>SMALL TERMINAL</t>
        </is>
      </c>
      <c r="D10153" t="inlineStr">
        <is>
          <t>IDT</t>
        </is>
      </c>
      <c r="E10153" t="inlineStr">
        <is>
          <t>3F1GAS</t>
        </is>
      </c>
      <c r="F10153" t="inlineStr">
        <is>
          <t>B</t>
        </is>
      </c>
      <c r="G10153" t="inlineStr">
        <is>
          <t>Čerpací stanice Hranice s.r.o.</t>
        </is>
      </c>
      <c r="H10153" t="inlineStr">
        <is>
          <t>Husova</t>
        </is>
      </c>
      <c r="I10153" t="inlineStr">
        <is>
          <t>908</t>
        </is>
      </c>
      <c r="J10153" t="inlineStr">
        <is>
          <t>HRANICE</t>
        </is>
      </c>
      <c r="K10153" t="inlineStr">
        <is>
          <t>Cheb</t>
        </is>
      </c>
      <c r="L10153" t="inlineStr">
        <is>
          <t>RSC</t>
        </is>
      </c>
      <c r="M10153" t="inlineStr">
        <is>
          <t>Beneš Lukáš</t>
        </is>
      </c>
      <c r="N10153" t="inlineStr">
        <is>
          <t>50.317463</t>
        </is>
      </c>
      <c r="O10153" t="inlineStr">
        <is>
          <t>12.167785</t>
        </is>
      </c>
      <c r="P10153" t="n">
        <v>792.3099999999999</v>
      </c>
    </row>
    <row r="10154">
      <c r="A10154" t="n">
        <v>36200623</v>
      </c>
      <c r="B10154" t="n">
        <v>76200623</v>
      </c>
      <c r="C10154" t="inlineStr">
        <is>
          <t>LI</t>
        </is>
      </c>
      <c r="D10154" t="inlineStr">
        <is>
          <t>ČESKÁ POŠTA</t>
        </is>
      </c>
      <c r="E10154" t="inlineStr">
        <is>
          <t>1POSTA</t>
        </is>
      </c>
      <c r="F10154" t="inlineStr">
        <is>
          <t>P</t>
        </is>
      </c>
      <c r="G10154" t="inlineStr">
        <is>
          <t>Česká pošta - Stará Říše</t>
        </is>
      </c>
      <c r="H10154" t="inlineStr">
        <is>
          <t>Stará Říše</t>
        </is>
      </c>
      <c r="I10154" t="inlineStr">
        <is>
          <t>81</t>
        </is>
      </c>
      <c r="J10154" t="inlineStr">
        <is>
          <t>STARÁ ŘÍŠE</t>
        </is>
      </c>
      <c r="K10154" t="inlineStr">
        <is>
          <t>Jihlava</t>
        </is>
      </c>
      <c r="L10154" t="inlineStr">
        <is>
          <t>RSB</t>
        </is>
      </c>
      <c r="M10154" t="inlineStr">
        <is>
          <t>Hanuš Robert</t>
        </is>
      </c>
      <c r="N10154" t="inlineStr">
        <is>
          <t>49.176835</t>
        </is>
      </c>
      <c r="O10154" t="inlineStr">
        <is>
          <t>15.595114</t>
        </is>
      </c>
      <c r="P10154" t="n">
        <v>790.38</v>
      </c>
    </row>
    <row r="10155">
      <c r="A10155" t="n">
        <v>32506901</v>
      </c>
      <c r="B10155" t="n">
        <v>72506901</v>
      </c>
      <c r="C10155" t="inlineStr">
        <is>
          <t>SMALL TERMINAL</t>
        </is>
      </c>
      <c r="D10155" t="inlineStr">
        <is>
          <t>IDT</t>
        </is>
      </c>
      <c r="E10155" t="inlineStr">
        <is>
          <t>4OSTATNI</t>
        </is>
      </c>
      <c r="F10155" t="inlineStr">
        <is>
          <t>B</t>
        </is>
      </c>
      <c r="G10155" t="inlineStr">
        <is>
          <t>ALFABETON s.r.o.</t>
        </is>
      </c>
      <c r="H10155" t="inlineStr">
        <is>
          <t>Areál ZD (ČS PHM)</t>
        </is>
      </c>
      <c r="I10155" t="inlineStr"/>
      <c r="J10155" t="inlineStr">
        <is>
          <t>RADOMYŠL</t>
        </is>
      </c>
      <c r="K10155" t="inlineStr">
        <is>
          <t>Strakonice</t>
        </is>
      </c>
      <c r="L10155" t="inlineStr">
        <is>
          <t>RSB</t>
        </is>
      </c>
      <c r="M10155" t="inlineStr">
        <is>
          <t>Štolba Jan</t>
        </is>
      </c>
      <c r="N10155" t="inlineStr">
        <is>
          <t>49.319956</t>
        </is>
      </c>
      <c r="O10155" t="inlineStr">
        <is>
          <t>13.934692</t>
        </is>
      </c>
      <c r="P10155" t="n">
        <v>789.62</v>
      </c>
    </row>
    <row r="10156">
      <c r="A10156" t="n">
        <v>35504101</v>
      </c>
      <c r="B10156" t="n">
        <v>75504101</v>
      </c>
      <c r="C10156" t="inlineStr">
        <is>
          <t>SMALL TERMINAL</t>
        </is>
      </c>
      <c r="D10156" t="inlineStr">
        <is>
          <t>IDT</t>
        </is>
      </c>
      <c r="E10156" t="inlineStr">
        <is>
          <t>4OSTATNI</t>
        </is>
      </c>
      <c r="F10156" t="inlineStr">
        <is>
          <t>B</t>
        </is>
      </c>
      <c r="G10156" t="inlineStr">
        <is>
          <t>Nhu Cuong Đang</t>
        </is>
      </c>
      <c r="H10156" t="inlineStr">
        <is>
          <t>T. G. Masaryka</t>
        </is>
      </c>
      <c r="I10156" t="inlineStr">
        <is>
          <t>126</t>
        </is>
      </c>
      <c r="J10156" t="inlineStr">
        <is>
          <t>OSTROMĚŘ</t>
        </is>
      </c>
      <c r="K10156" t="inlineStr">
        <is>
          <t>Jičín</t>
        </is>
      </c>
      <c r="L10156" t="inlineStr">
        <is>
          <t>RSE</t>
        </is>
      </c>
      <c r="M10156" t="inlineStr">
        <is>
          <t>Lán Tomáš</t>
        </is>
      </c>
      <c r="N10156" t="inlineStr">
        <is>
          <t>50.372740</t>
        </is>
      </c>
      <c r="O10156" t="inlineStr">
        <is>
          <t>15.549108</t>
        </is>
      </c>
      <c r="P10156" t="n">
        <v>788.85</v>
      </c>
    </row>
    <row r="10157">
      <c r="A10157" t="n">
        <v>37400251</v>
      </c>
      <c r="B10157" t="n">
        <v>77400251</v>
      </c>
      <c r="C10157" t="inlineStr">
        <is>
          <t>LI</t>
        </is>
      </c>
      <c r="D10157" t="inlineStr">
        <is>
          <t>KA PARTNERS</t>
        </is>
      </c>
      <c r="E10157" t="inlineStr">
        <is>
          <t>1CD</t>
        </is>
      </c>
      <c r="F10157" t="inlineStr">
        <is>
          <t>A</t>
        </is>
      </c>
      <c r="G10157" t="inlineStr">
        <is>
          <t>ČD Krnov</t>
        </is>
      </c>
      <c r="H10157" t="inlineStr">
        <is>
          <t>Nádražní</t>
        </is>
      </c>
      <c r="I10157" t="inlineStr">
        <is>
          <t>1096/1</t>
        </is>
      </c>
      <c r="J10157" t="inlineStr">
        <is>
          <t>KRNOV - POD BEZRUČOVÝM VRCHEM</t>
        </is>
      </c>
      <c r="K10157" t="inlineStr">
        <is>
          <t>Bruntál</t>
        </is>
      </c>
      <c r="L10157" t="inlineStr">
        <is>
          <t>RSG</t>
        </is>
      </c>
      <c r="M10157" t="inlineStr">
        <is>
          <t>Gelnar Ivo</t>
        </is>
      </c>
      <c r="N10157" t="inlineStr">
        <is>
          <t>50.088330</t>
        </is>
      </c>
      <c r="O10157" t="inlineStr">
        <is>
          <t>17.683050</t>
        </is>
      </c>
      <c r="P10157" t="n">
        <v>788.85</v>
      </c>
    </row>
    <row r="10158">
      <c r="A10158" t="n">
        <v>32501601</v>
      </c>
      <c r="B10158" t="n">
        <v>72501601</v>
      </c>
      <c r="C10158" t="inlineStr">
        <is>
          <t>SMALL TERMINAL</t>
        </is>
      </c>
      <c r="D10158" t="inlineStr">
        <is>
          <t>IDT</t>
        </is>
      </c>
      <c r="E10158" t="inlineStr">
        <is>
          <t>4OSTATNI</t>
        </is>
      </c>
      <c r="F10158" t="inlineStr">
        <is>
          <t>B</t>
        </is>
      </c>
      <c r="G10158" t="inlineStr">
        <is>
          <t>Jana Dvořáková</t>
        </is>
      </c>
      <c r="H10158" t="inlineStr">
        <is>
          <t>Tyršova</t>
        </is>
      </c>
      <c r="I10158" t="inlineStr">
        <is>
          <t>83</t>
        </is>
      </c>
      <c r="J10158" t="inlineStr">
        <is>
          <t>STUDENÁ</t>
        </is>
      </c>
      <c r="K10158" t="inlineStr">
        <is>
          <t>Jindřichův Hradec</t>
        </is>
      </c>
      <c r="L10158" t="inlineStr">
        <is>
          <t>RSB</t>
        </is>
      </c>
      <c r="M10158" t="inlineStr">
        <is>
          <t>Dvořák Petr</t>
        </is>
      </c>
      <c r="N10158" t="inlineStr">
        <is>
          <t>49.186367</t>
        </is>
      </c>
      <c r="O10158" t="inlineStr">
        <is>
          <t>15.287096</t>
        </is>
      </c>
      <c r="P10158" t="n">
        <v>787.6900000000001</v>
      </c>
    </row>
    <row r="10159">
      <c r="A10159" t="n">
        <v>36524801</v>
      </c>
      <c r="B10159" t="n">
        <v>76524801</v>
      </c>
      <c r="C10159" t="inlineStr">
        <is>
          <t>SMALL TERMINAL</t>
        </is>
      </c>
      <c r="D10159" t="inlineStr">
        <is>
          <t>IDT</t>
        </is>
      </c>
      <c r="E10159" t="inlineStr">
        <is>
          <t>4OSTATNI</t>
        </is>
      </c>
      <c r="F10159" t="inlineStr">
        <is>
          <t>B</t>
        </is>
      </c>
      <c r="G10159" t="inlineStr">
        <is>
          <t>Lucie Dřínovská</t>
        </is>
      </c>
      <c r="H10159" t="inlineStr">
        <is>
          <t>Zbýšov</t>
        </is>
      </c>
      <c r="I10159" t="inlineStr">
        <is>
          <t>8</t>
        </is>
      </c>
      <c r="J10159" t="inlineStr">
        <is>
          <t>ZBÝŠOV</t>
        </is>
      </c>
      <c r="K10159" t="inlineStr">
        <is>
          <t>Vyškov</t>
        </is>
      </c>
      <c r="L10159" t="inlineStr">
        <is>
          <t>RSE</t>
        </is>
      </c>
      <c r="M10159" t="inlineStr">
        <is>
          <t>Šír Daniel</t>
        </is>
      </c>
      <c r="N10159" t="inlineStr">
        <is>
          <t>49.131357</t>
        </is>
      </c>
      <c r="O10159" t="inlineStr">
        <is>
          <t>16.806445</t>
        </is>
      </c>
      <c r="P10159" t="n">
        <v>787.6900000000001</v>
      </c>
    </row>
    <row r="10160">
      <c r="A10160" t="n">
        <v>31400306</v>
      </c>
      <c r="B10160" t="n">
        <v>71400306</v>
      </c>
      <c r="C10160" t="inlineStr">
        <is>
          <t>LI</t>
        </is>
      </c>
      <c r="D10160" t="inlineStr">
        <is>
          <t>KA PARTNERS</t>
        </is>
      </c>
      <c r="E10160" t="inlineStr">
        <is>
          <t>1CD</t>
        </is>
      </c>
      <c r="F10160" t="inlineStr">
        <is>
          <t>A</t>
        </is>
      </c>
      <c r="G10160" t="inlineStr">
        <is>
          <t>ČD Příbram</t>
        </is>
      </c>
      <c r="H10160" t="inlineStr">
        <is>
          <t>Nádraží</t>
        </is>
      </c>
      <c r="I10160" t="inlineStr">
        <is>
          <t>21</t>
        </is>
      </c>
      <c r="J10160" t="inlineStr">
        <is>
          <t>PŘÍBRAM - PŘÍBRAM IV</t>
        </is>
      </c>
      <c r="K10160" t="inlineStr">
        <is>
          <t>Příbram</t>
        </is>
      </c>
      <c r="L10160" t="inlineStr">
        <is>
          <t>RSA</t>
        </is>
      </c>
      <c r="M10160" t="inlineStr">
        <is>
          <t>Fiedler Miroslav</t>
        </is>
      </c>
      <c r="N10160" t="inlineStr">
        <is>
          <t>49.688880</t>
        </is>
      </c>
      <c r="O10160" t="inlineStr">
        <is>
          <t>14.003050</t>
        </is>
      </c>
      <c r="P10160" t="n">
        <v>785.77</v>
      </c>
    </row>
    <row r="10161">
      <c r="A10161" t="n">
        <v>11881103</v>
      </c>
      <c r="B10161" t="n">
        <v>81881103</v>
      </c>
      <c r="C10161" t="inlineStr">
        <is>
          <t>VELKY TERMINAL</t>
        </is>
      </c>
      <c r="D10161" t="inlineStr">
        <is>
          <t>IDT</t>
        </is>
      </c>
      <c r="E10161" t="inlineStr">
        <is>
          <t>2POSTAF</t>
        </is>
      </c>
      <c r="F10161" t="inlineStr">
        <is>
          <t>B</t>
        </is>
      </c>
      <c r="G10161" t="inlineStr">
        <is>
          <t>Obec Rynholec - pošta Partner</t>
        </is>
      </c>
      <c r="H10161" t="inlineStr">
        <is>
          <t>nám. 1. máje</t>
        </is>
      </c>
      <c r="I10161" t="inlineStr">
        <is>
          <t>55</t>
        </is>
      </c>
      <c r="J10161" t="inlineStr">
        <is>
          <t>RYNHOLEC</t>
        </is>
      </c>
      <c r="K10161" t="inlineStr">
        <is>
          <t>Rakovník</t>
        </is>
      </c>
      <c r="L10161" t="inlineStr">
        <is>
          <t>RSA</t>
        </is>
      </c>
      <c r="M10161" t="inlineStr">
        <is>
          <t>Hrubý Jiří</t>
        </is>
      </c>
      <c r="N10161" t="inlineStr">
        <is>
          <t>50.137949</t>
        </is>
      </c>
      <c r="O10161" t="inlineStr">
        <is>
          <t>13.921860</t>
        </is>
      </c>
      <c r="P10161" t="n">
        <v>784.23</v>
      </c>
    </row>
    <row r="10162">
      <c r="A10162" t="n">
        <v>35201074</v>
      </c>
      <c r="B10162" t="n">
        <v>75201074</v>
      </c>
      <c r="C10162" t="inlineStr">
        <is>
          <t>LI</t>
        </is>
      </c>
      <c r="D10162" t="inlineStr">
        <is>
          <t>IDT</t>
        </is>
      </c>
      <c r="E10162" t="inlineStr">
        <is>
          <t>2POSTAF</t>
        </is>
      </c>
      <c r="F10162" t="inlineStr">
        <is>
          <t>B</t>
        </is>
      </c>
      <c r="G10162" t="inlineStr">
        <is>
          <t>PP Pavla Kubíčková</t>
        </is>
      </c>
      <c r="H10162" t="inlineStr">
        <is>
          <t>Žďár nad Orlicí</t>
        </is>
      </c>
      <c r="I10162" t="inlineStr">
        <is>
          <t>133</t>
        </is>
      </c>
      <c r="J10162" t="inlineStr">
        <is>
          <t>ŽĎÁR NAD ORLICÍ</t>
        </is>
      </c>
      <c r="K10162" t="inlineStr">
        <is>
          <t>Rychnov nad Kněžnou</t>
        </is>
      </c>
      <c r="L10162" t="inlineStr">
        <is>
          <t>RSE</t>
        </is>
      </c>
      <c r="M10162" t="inlineStr">
        <is>
          <t>Lán Tomáš</t>
        </is>
      </c>
      <c r="N10162" t="inlineStr">
        <is>
          <t>50.119821</t>
        </is>
      </c>
      <c r="O10162" t="inlineStr">
        <is>
          <t>16.068406</t>
        </is>
      </c>
      <c r="P10162" t="n">
        <v>782.3099999999999</v>
      </c>
    </row>
    <row r="10163">
      <c r="A10163" t="n">
        <v>35509401</v>
      </c>
      <c r="B10163" t="n">
        <v>75509401</v>
      </c>
      <c r="C10163" t="inlineStr">
        <is>
          <t>SMALL TERMINAL</t>
        </is>
      </c>
      <c r="D10163" t="inlineStr">
        <is>
          <t>IDT</t>
        </is>
      </c>
      <c r="E10163" t="inlineStr">
        <is>
          <t>4OSTATNI</t>
        </is>
      </c>
      <c r="F10163" t="inlineStr">
        <is>
          <t>B</t>
        </is>
      </c>
      <c r="G10163" t="inlineStr">
        <is>
          <t>Věra Kunášková</t>
        </is>
      </c>
      <c r="H10163" t="inlineStr">
        <is>
          <t>Mostecká</t>
        </is>
      </c>
      <c r="I10163" t="inlineStr">
        <is>
          <t>1210</t>
        </is>
      </c>
      <c r="J10163" t="inlineStr">
        <is>
          <t>LEDEČ NAD SÁZAVOU</t>
        </is>
      </c>
      <c r="K10163" t="inlineStr">
        <is>
          <t>Havlíčkův Brod</t>
        </is>
      </c>
      <c r="L10163" t="inlineStr">
        <is>
          <t>RSE</t>
        </is>
      </c>
      <c r="M10163" t="inlineStr">
        <is>
          <t>Rek Lubomír</t>
        </is>
      </c>
      <c r="N10163" t="inlineStr">
        <is>
          <t>49.695692</t>
        </is>
      </c>
      <c r="O10163" t="inlineStr">
        <is>
          <t>15.277576</t>
        </is>
      </c>
      <c r="P10163" t="n">
        <v>781.92</v>
      </c>
    </row>
    <row r="10164">
      <c r="A10164" t="n">
        <v>34200916</v>
      </c>
      <c r="B10164" t="n">
        <v>74200916</v>
      </c>
      <c r="C10164" t="inlineStr">
        <is>
          <t>LI</t>
        </is>
      </c>
      <c r="D10164" t="inlineStr">
        <is>
          <t>IDT</t>
        </is>
      </c>
      <c r="E10164" t="inlineStr">
        <is>
          <t>2POSTAF</t>
        </is>
      </c>
      <c r="F10164" t="inlineStr">
        <is>
          <t>B</t>
        </is>
      </c>
      <c r="G10164" t="inlineStr">
        <is>
          <t>PP TITO SERVICES s.r.o.</t>
        </is>
      </c>
      <c r="H10164" t="inlineStr">
        <is>
          <t>Lužice</t>
        </is>
      </c>
      <c r="I10164" t="inlineStr">
        <is>
          <t>58</t>
        </is>
      </c>
      <c r="J10164" t="inlineStr">
        <is>
          <t>LUŽICE</t>
        </is>
      </c>
      <c r="K10164" t="inlineStr">
        <is>
          <t>Most</t>
        </is>
      </c>
      <c r="L10164" t="inlineStr">
        <is>
          <t>RSD</t>
        </is>
      </c>
      <c r="M10164" t="inlineStr">
        <is>
          <t>Neubert Jaroslav</t>
        </is>
      </c>
      <c r="N10164" t="inlineStr">
        <is>
          <t>50.493221</t>
        </is>
      </c>
      <c r="O10164" t="inlineStr">
        <is>
          <t>13.752227</t>
        </is>
      </c>
      <c r="P10164" t="n">
        <v>781.15</v>
      </c>
    </row>
    <row r="10165">
      <c r="A10165" t="n">
        <v>36200755</v>
      </c>
      <c r="B10165" t="n">
        <v>76200755</v>
      </c>
      <c r="C10165" t="inlineStr">
        <is>
          <t>LI</t>
        </is>
      </c>
      <c r="D10165" t="inlineStr">
        <is>
          <t>ČESKÁ POŠTA</t>
        </is>
      </c>
      <c r="E10165" t="inlineStr">
        <is>
          <t>1POSTA</t>
        </is>
      </c>
      <c r="F10165" t="inlineStr">
        <is>
          <t>P</t>
        </is>
      </c>
      <c r="G10165" t="inlineStr">
        <is>
          <t>Česká pošta - Čechtín</t>
        </is>
      </c>
      <c r="H10165" t="inlineStr">
        <is>
          <t>Čechtín</t>
        </is>
      </c>
      <c r="I10165" t="inlineStr">
        <is>
          <t>55</t>
        </is>
      </c>
      <c r="J10165" t="inlineStr">
        <is>
          <t>ČECHTÍN</t>
        </is>
      </c>
      <c r="K10165" t="inlineStr">
        <is>
          <t>Třebíč</t>
        </is>
      </c>
      <c r="L10165" t="inlineStr">
        <is>
          <t>RSB</t>
        </is>
      </c>
      <c r="M10165" t="inlineStr">
        <is>
          <t>Hanuš Robert</t>
        </is>
      </c>
      <c r="N10165" t="inlineStr">
        <is>
          <t>49.293250</t>
        </is>
      </c>
      <c r="O10165" t="inlineStr">
        <is>
          <t>15.819584</t>
        </is>
      </c>
      <c r="P10165" t="n">
        <v>781.15</v>
      </c>
    </row>
    <row r="10166">
      <c r="A10166" t="n">
        <v>16941602</v>
      </c>
      <c r="B10166" t="n">
        <v>86941602</v>
      </c>
      <c r="C10166" t="inlineStr">
        <is>
          <t>VELKY TERMINAL</t>
        </is>
      </c>
      <c r="D10166" t="inlineStr">
        <is>
          <t>IDT</t>
        </is>
      </c>
      <c r="E10166" t="inlineStr">
        <is>
          <t>1CEPRO</t>
        </is>
      </c>
      <c r="F10166" t="inlineStr">
        <is>
          <t>A</t>
        </is>
      </c>
      <c r="G10166" t="inlineStr">
        <is>
          <t>Oldřich Hejduk</t>
        </is>
      </c>
      <c r="H10166" t="inlineStr">
        <is>
          <t>Bítov</t>
        </is>
      </c>
      <c r="I10166" t="inlineStr">
        <is>
          <t>82</t>
        </is>
      </c>
      <c r="J10166" t="inlineStr">
        <is>
          <t>BÍTOV</t>
        </is>
      </c>
      <c r="K10166" t="inlineStr">
        <is>
          <t>Znojmo</t>
        </is>
      </c>
      <c r="L10166" t="inlineStr">
        <is>
          <t>RSB</t>
        </is>
      </c>
      <c r="M10166" t="inlineStr">
        <is>
          <t>Koutný Roman</t>
        </is>
      </c>
      <c r="N10166" t="inlineStr">
        <is>
          <t>48.941621</t>
        </is>
      </c>
      <c r="O10166" t="inlineStr">
        <is>
          <t>15.727787</t>
        </is>
      </c>
      <c r="P10166" t="n">
        <v>780</v>
      </c>
    </row>
    <row r="10167">
      <c r="A10167" t="n">
        <v>34500103</v>
      </c>
      <c r="B10167" t="n">
        <v>74500103</v>
      </c>
      <c r="C10167" t="inlineStr">
        <is>
          <t>SMALL TERMINAL</t>
        </is>
      </c>
      <c r="D10167" t="inlineStr">
        <is>
          <t>KA PARTNERS</t>
        </is>
      </c>
      <c r="E10167" t="inlineStr">
        <is>
          <t>1BENON</t>
        </is>
      </c>
      <c r="F10167" t="inlineStr">
        <is>
          <t>A</t>
        </is>
      </c>
      <c r="G10167" t="inlineStr">
        <is>
          <t>Vinotéka Benone</t>
        </is>
      </c>
      <c r="H10167" t="inlineStr">
        <is>
          <t>Václava Majera</t>
        </is>
      </c>
      <c r="I10167" t="inlineStr">
        <is>
          <t>2898</t>
        </is>
      </c>
      <c r="J10167" t="inlineStr">
        <is>
          <t>LOUNY</t>
        </is>
      </c>
      <c r="K10167" t="inlineStr">
        <is>
          <t>Louny</t>
        </is>
      </c>
      <c r="L10167" t="inlineStr">
        <is>
          <t>RSD</t>
        </is>
      </c>
      <c r="M10167" t="inlineStr">
        <is>
          <t>Neubert Jaroslav</t>
        </is>
      </c>
      <c r="N10167" t="inlineStr">
        <is>
          <t>50.353177</t>
        </is>
      </c>
      <c r="O10167" t="inlineStr">
        <is>
          <t>13.816006</t>
        </is>
      </c>
      <c r="P10167" t="n">
        <v>780</v>
      </c>
    </row>
    <row r="10168">
      <c r="A10168" t="n">
        <v>37508001</v>
      </c>
      <c r="B10168" t="n">
        <v>77508001</v>
      </c>
      <c r="C10168" t="inlineStr">
        <is>
          <t>SMALL TERMINAL</t>
        </is>
      </c>
      <c r="D10168" t="inlineStr">
        <is>
          <t>IDT</t>
        </is>
      </c>
      <c r="E10168" t="inlineStr">
        <is>
          <t>4OSTATNI</t>
        </is>
      </c>
      <c r="F10168" t="inlineStr">
        <is>
          <t>B</t>
        </is>
      </c>
      <c r="G10168" t="inlineStr">
        <is>
          <t>Kateřina Sochová</t>
        </is>
      </c>
      <c r="H10168" t="inlineStr">
        <is>
          <t>tř. Dr. E. Beneše</t>
        </is>
      </c>
      <c r="I10168" t="inlineStr">
        <is>
          <t>852</t>
        </is>
      </c>
      <c r="J10168" t="inlineStr">
        <is>
          <t>BOHUMÍN - NOVÝ BOHUMÍN</t>
        </is>
      </c>
      <c r="K10168" t="inlineStr">
        <is>
          <t>Karviná</t>
        </is>
      </c>
      <c r="L10168" t="inlineStr">
        <is>
          <t>RSG</t>
        </is>
      </c>
      <c r="M10168" t="inlineStr">
        <is>
          <t>Brindžák Michal</t>
        </is>
      </c>
      <c r="N10168" t="inlineStr">
        <is>
          <t>49.903607</t>
        </is>
      </c>
      <c r="O10168" t="inlineStr">
        <is>
          <t>18.353771</t>
        </is>
      </c>
      <c r="P10168" t="n">
        <v>778.85</v>
      </c>
    </row>
    <row r="10169">
      <c r="A10169" t="n">
        <v>31200907</v>
      </c>
      <c r="B10169" t="n">
        <v>71200907</v>
      </c>
      <c r="C10169" t="inlineStr">
        <is>
          <t>LI</t>
        </is>
      </c>
      <c r="D10169" t="inlineStr">
        <is>
          <t>ČESKÁ POŠTA</t>
        </is>
      </c>
      <c r="E10169" t="inlineStr">
        <is>
          <t>1POSTA</t>
        </is>
      </c>
      <c r="F10169" t="inlineStr">
        <is>
          <t>P</t>
        </is>
      </c>
      <c r="G10169" t="inlineStr">
        <is>
          <t>Česká pošta - Kozmice u Benešova</t>
        </is>
      </c>
      <c r="H10169" t="inlineStr">
        <is>
          <t>Kozmice</t>
        </is>
      </c>
      <c r="I10169" t="inlineStr">
        <is>
          <t>12</t>
        </is>
      </c>
      <c r="J10169" t="inlineStr">
        <is>
          <t>KOZMICE</t>
        </is>
      </c>
      <c r="K10169" t="inlineStr">
        <is>
          <t>Benešov</t>
        </is>
      </c>
      <c r="L10169" t="inlineStr">
        <is>
          <t>RSA</t>
        </is>
      </c>
      <c r="M10169" t="inlineStr">
        <is>
          <t>Fiedler Miroslav</t>
        </is>
      </c>
      <c r="N10169" t="inlineStr">
        <is>
          <t>49.825453</t>
        </is>
      </c>
      <c r="O10169" t="inlineStr">
        <is>
          <t>14.796068</t>
        </is>
      </c>
      <c r="P10169" t="n">
        <v>778.46</v>
      </c>
    </row>
    <row r="10170">
      <c r="A10170" t="n">
        <v>37516001</v>
      </c>
      <c r="B10170" t="n">
        <v>77516001</v>
      </c>
      <c r="C10170" t="inlineStr">
        <is>
          <t>SMALL TERMINAL</t>
        </is>
      </c>
      <c r="D10170" t="inlineStr">
        <is>
          <t>IDT</t>
        </is>
      </c>
      <c r="E10170" t="inlineStr">
        <is>
          <t>4OSTATNI</t>
        </is>
      </c>
      <c r="F10170" t="inlineStr">
        <is>
          <t>B</t>
        </is>
      </c>
      <c r="G10170" t="inlineStr">
        <is>
          <t>Jana Dombková</t>
        </is>
      </c>
      <c r="H10170" t="inlineStr">
        <is>
          <t>Ratibořská</t>
        </is>
      </c>
      <c r="I10170" t="inlineStr">
        <is>
          <t>220/21</t>
        </is>
      </c>
      <c r="J10170" t="inlineStr">
        <is>
          <t>PÍŠŤ</t>
        </is>
      </c>
      <c r="K10170" t="inlineStr">
        <is>
          <t>Opava</t>
        </is>
      </c>
      <c r="L10170" t="inlineStr">
        <is>
          <t>RSG</t>
        </is>
      </c>
      <c r="M10170" t="inlineStr">
        <is>
          <t>Gelnar Ivo</t>
        </is>
      </c>
      <c r="N10170" t="inlineStr">
        <is>
          <t>49.979008</t>
        </is>
      </c>
      <c r="O10170" t="inlineStr">
        <is>
          <t>18.197299</t>
        </is>
      </c>
      <c r="P10170" t="n">
        <v>778.46</v>
      </c>
    </row>
    <row r="10171">
      <c r="A10171" t="n">
        <v>36002391</v>
      </c>
      <c r="B10171" t="n">
        <v>76002391</v>
      </c>
      <c r="C10171" t="inlineStr">
        <is>
          <t>LI</t>
        </is>
      </c>
      <c r="D10171" t="inlineStr">
        <is>
          <t>IDT</t>
        </is>
      </c>
      <c r="E10171" t="inlineStr">
        <is>
          <t>2COOP</t>
        </is>
      </c>
      <c r="F10171" t="inlineStr">
        <is>
          <t>B</t>
        </is>
      </c>
      <c r="G10171" t="inlineStr">
        <is>
          <t>COOP Jednota Moravský Krumlov</t>
        </is>
      </c>
      <c r="H10171" t="inlineStr">
        <is>
          <t>Božice</t>
        </is>
      </c>
      <c r="I10171" t="inlineStr">
        <is>
          <t>381</t>
        </is>
      </c>
      <c r="J10171" t="inlineStr">
        <is>
          <t>BOŽICE</t>
        </is>
      </c>
      <c r="K10171" t="inlineStr">
        <is>
          <t>Znojmo</t>
        </is>
      </c>
      <c r="L10171" t="inlineStr">
        <is>
          <t>RSB</t>
        </is>
      </c>
      <c r="M10171" t="inlineStr">
        <is>
          <t>Koutný Roman</t>
        </is>
      </c>
      <c r="N10171" t="inlineStr">
        <is>
          <t>48.838679</t>
        </is>
      </c>
      <c r="O10171" t="inlineStr">
        <is>
          <t>16.276286</t>
        </is>
      </c>
      <c r="P10171" t="n">
        <v>777.6900000000001</v>
      </c>
    </row>
    <row r="10172">
      <c r="A10172" t="n">
        <v>31201687</v>
      </c>
      <c r="B10172" t="n">
        <v>71201687</v>
      </c>
      <c r="C10172" t="inlineStr">
        <is>
          <t>LI</t>
        </is>
      </c>
      <c r="D10172" t="inlineStr">
        <is>
          <t>IDT</t>
        </is>
      </c>
      <c r="E10172" t="inlineStr">
        <is>
          <t>2POSTAF</t>
        </is>
      </c>
      <c r="F10172" t="inlineStr">
        <is>
          <t>B</t>
        </is>
      </c>
      <c r="G10172" t="inlineStr">
        <is>
          <t>PP Obec Zalužany</t>
        </is>
      </c>
      <c r="H10172" t="inlineStr">
        <is>
          <t>Zalužany</t>
        </is>
      </c>
      <c r="I10172" t="inlineStr">
        <is>
          <t>30</t>
        </is>
      </c>
      <c r="J10172" t="inlineStr">
        <is>
          <t>ZALUŽANY</t>
        </is>
      </c>
      <c r="K10172" t="inlineStr">
        <is>
          <t>Příbram</t>
        </is>
      </c>
      <c r="L10172" t="inlineStr">
        <is>
          <t>RSA</t>
        </is>
      </c>
      <c r="M10172" t="inlineStr">
        <is>
          <t>Fiedler Miroslav</t>
        </is>
      </c>
      <c r="N10172" t="inlineStr">
        <is>
          <t>49.541722</t>
        </is>
      </c>
      <c r="O10172" t="inlineStr">
        <is>
          <t>14.085789</t>
        </is>
      </c>
      <c r="P10172" t="n">
        <v>777.3099999999999</v>
      </c>
    </row>
    <row r="10173">
      <c r="A10173" t="n">
        <v>36522201</v>
      </c>
      <c r="B10173" t="n">
        <v>76522201</v>
      </c>
      <c r="C10173" t="inlineStr">
        <is>
          <t>SMALL TERMINAL</t>
        </is>
      </c>
      <c r="D10173" t="inlineStr">
        <is>
          <t>IDT</t>
        </is>
      </c>
      <c r="E10173" t="inlineStr">
        <is>
          <t>4OSTATNI</t>
        </is>
      </c>
      <c r="F10173" t="inlineStr">
        <is>
          <t>B</t>
        </is>
      </c>
      <c r="G10173" t="inlineStr">
        <is>
          <t>Jiří Chatrný - Smíšené zboží</t>
        </is>
      </c>
      <c r="H10173" t="inlineStr">
        <is>
          <t>Jihlavská</t>
        </is>
      </c>
      <c r="I10173" t="inlineStr">
        <is>
          <t>72</t>
        </is>
      </c>
      <c r="J10173" t="inlineStr">
        <is>
          <t>ŘÍČANY</t>
        </is>
      </c>
      <c r="K10173" t="inlineStr">
        <is>
          <t>Brno-venkov</t>
        </is>
      </c>
      <c r="L10173" t="inlineStr">
        <is>
          <t>RSB</t>
        </is>
      </c>
      <c r="M10173" t="inlineStr">
        <is>
          <t>Hanuš Robert</t>
        </is>
      </c>
      <c r="N10173" t="inlineStr">
        <is>
          <t>49.215680</t>
        </is>
      </c>
      <c r="O10173" t="inlineStr">
        <is>
          <t>16.387510</t>
        </is>
      </c>
      <c r="P10173" t="n">
        <v>776.15</v>
      </c>
    </row>
    <row r="10174">
      <c r="A10174" t="n">
        <v>33514401</v>
      </c>
      <c r="B10174" t="n">
        <v>73514401</v>
      </c>
      <c r="C10174" t="inlineStr">
        <is>
          <t>SMALL TERMINAL</t>
        </is>
      </c>
      <c r="D10174" t="inlineStr">
        <is>
          <t>IDT</t>
        </is>
      </c>
      <c r="E10174" t="inlineStr">
        <is>
          <t>4OSTATNI</t>
        </is>
      </c>
      <c r="F10174" t="inlineStr">
        <is>
          <t>B</t>
        </is>
      </c>
      <c r="G10174" t="inlineStr">
        <is>
          <t>Petr Haník</t>
        </is>
      </c>
      <c r="H10174" t="inlineStr">
        <is>
          <t>Karla Havlíčka Borovského (stánek)</t>
        </is>
      </c>
      <c r="I10174" t="inlineStr"/>
      <c r="J10174" t="inlineStr">
        <is>
          <t>SOKOLOV</t>
        </is>
      </c>
      <c r="K10174" t="inlineStr">
        <is>
          <t>Sokolov</t>
        </is>
      </c>
      <c r="L10174" t="inlineStr">
        <is>
          <t>RSC</t>
        </is>
      </c>
      <c r="M10174" t="inlineStr">
        <is>
          <t>Beneš Lukáš</t>
        </is>
      </c>
      <c r="N10174" t="inlineStr">
        <is>
          <t>50.179943</t>
        </is>
      </c>
      <c r="O10174" t="inlineStr">
        <is>
          <t>12.644264</t>
        </is>
      </c>
      <c r="P10174" t="n">
        <v>775.38</v>
      </c>
    </row>
    <row r="10175">
      <c r="A10175" t="n">
        <v>34515101</v>
      </c>
      <c r="B10175" t="n">
        <v>74515101</v>
      </c>
      <c r="C10175" t="inlineStr">
        <is>
          <t>SMALL TERMINAL</t>
        </is>
      </c>
      <c r="D10175" t="inlineStr">
        <is>
          <t>IDT</t>
        </is>
      </c>
      <c r="E10175" t="inlineStr">
        <is>
          <t>4OSTATNI</t>
        </is>
      </c>
      <c r="F10175" t="inlineStr">
        <is>
          <t>B</t>
        </is>
      </c>
      <c r="G10175" t="inlineStr">
        <is>
          <t>Xuan Luc Dang</t>
        </is>
      </c>
      <c r="H10175" t="inlineStr">
        <is>
          <t>Velké Žernoseky</t>
        </is>
      </c>
      <c r="I10175" t="inlineStr">
        <is>
          <t>176</t>
        </is>
      </c>
      <c r="J10175" t="inlineStr">
        <is>
          <t>VELKÉ ŽERNOSEKY</t>
        </is>
      </c>
      <c r="K10175" t="inlineStr">
        <is>
          <t>Litoměřice</t>
        </is>
      </c>
      <c r="L10175" t="inlineStr">
        <is>
          <t>RSD</t>
        </is>
      </c>
      <c r="M10175" t="inlineStr">
        <is>
          <t>Šticha Milan</t>
        </is>
      </c>
      <c r="N10175" t="inlineStr">
        <is>
          <t>50.539435</t>
        </is>
      </c>
      <c r="O10175" t="inlineStr">
        <is>
          <t>14.063642</t>
        </is>
      </c>
      <c r="P10175" t="n">
        <v>774.8099999999999</v>
      </c>
    </row>
    <row r="10176">
      <c r="A10176" t="n">
        <v>31400329</v>
      </c>
      <c r="B10176" t="n">
        <v>71400329</v>
      </c>
      <c r="C10176" t="inlineStr">
        <is>
          <t>LI</t>
        </is>
      </c>
      <c r="D10176" t="inlineStr">
        <is>
          <t>KA PARTNERS</t>
        </is>
      </c>
      <c r="E10176" t="inlineStr">
        <is>
          <t>1CD</t>
        </is>
      </c>
      <c r="F10176" t="inlineStr">
        <is>
          <t>A</t>
        </is>
      </c>
      <c r="G10176" t="inlineStr">
        <is>
          <t>ČD Všetaty</t>
        </is>
      </c>
      <c r="H10176" t="inlineStr">
        <is>
          <t>U Nádraží</t>
        </is>
      </c>
      <c r="I10176" t="inlineStr">
        <is>
          <t>91</t>
        </is>
      </c>
      <c r="J10176" t="inlineStr">
        <is>
          <t>VŠETATY</t>
        </is>
      </c>
      <c r="K10176" t="inlineStr">
        <is>
          <t>Mělník</t>
        </is>
      </c>
      <c r="L10176" t="inlineStr">
        <is>
          <t>RSA</t>
        </is>
      </c>
      <c r="M10176" t="inlineStr">
        <is>
          <t>Vlk Pavel</t>
        </is>
      </c>
      <c r="N10176" t="inlineStr">
        <is>
          <t>50.282220</t>
        </is>
      </c>
      <c r="O10176" t="inlineStr">
        <is>
          <t>14.584440</t>
        </is>
      </c>
      <c r="P10176" t="n">
        <v>774.62</v>
      </c>
    </row>
    <row r="10177">
      <c r="A10177" t="n">
        <v>35200725</v>
      </c>
      <c r="B10177" t="n">
        <v>75200725</v>
      </c>
      <c r="C10177" t="inlineStr">
        <is>
          <t>LI</t>
        </is>
      </c>
      <c r="D10177" t="inlineStr">
        <is>
          <t>ČESKÁ POŠTA</t>
        </is>
      </c>
      <c r="E10177" t="inlineStr">
        <is>
          <t>1POSTA</t>
        </is>
      </c>
      <c r="F10177" t="inlineStr">
        <is>
          <t>P</t>
        </is>
      </c>
      <c r="G10177" t="inlineStr">
        <is>
          <t>Česká pošta - Sebranice u Litomyšle</t>
        </is>
      </c>
      <c r="H10177" t="inlineStr">
        <is>
          <t>Sebranice</t>
        </is>
      </c>
      <c r="I10177" t="inlineStr">
        <is>
          <t>32</t>
        </is>
      </c>
      <c r="J10177" t="inlineStr">
        <is>
          <t>SEBRANICE</t>
        </is>
      </c>
      <c r="K10177" t="inlineStr">
        <is>
          <t>Svitavy</t>
        </is>
      </c>
      <c r="L10177" t="inlineStr">
        <is>
          <t>RSE</t>
        </is>
      </c>
      <c r="M10177" t="inlineStr">
        <is>
          <t>Rek Lubomír</t>
        </is>
      </c>
      <c r="N10177" t="inlineStr">
        <is>
          <t>49.773166</t>
        </is>
      </c>
      <c r="O10177" t="inlineStr">
        <is>
          <t>16.249530</t>
        </is>
      </c>
      <c r="P10177" t="n">
        <v>773.46</v>
      </c>
    </row>
    <row r="10178">
      <c r="A10178" t="n">
        <v>15828011</v>
      </c>
      <c r="B10178" t="n">
        <v>85828011</v>
      </c>
      <c r="C10178" t="inlineStr">
        <is>
          <t>VELKY TERMINAL</t>
        </is>
      </c>
      <c r="D10178" t="inlineStr">
        <is>
          <t>KA PARTNERS</t>
        </is>
      </c>
      <c r="E10178" t="inlineStr">
        <is>
          <t>1FAST</t>
        </is>
      </c>
      <c r="F10178" t="inlineStr">
        <is>
          <t>B</t>
        </is>
      </c>
      <c r="G10178" t="inlineStr">
        <is>
          <t>PLANEO Elektro</t>
        </is>
      </c>
      <c r="H10178" t="inlineStr">
        <is>
          <t>Krkonošská</t>
        </is>
      </c>
      <c r="I10178" t="inlineStr">
        <is>
          <t>1177</t>
        </is>
      </c>
      <c r="J10178" t="inlineStr">
        <is>
          <t>JILEMNICE</t>
        </is>
      </c>
      <c r="K10178" t="inlineStr">
        <is>
          <t>Semily</t>
        </is>
      </c>
      <c r="L10178" t="inlineStr">
        <is>
          <t>RSD</t>
        </is>
      </c>
      <c r="M10178" t="inlineStr">
        <is>
          <t>Luňáček Jan</t>
        </is>
      </c>
      <c r="N10178" t="inlineStr">
        <is>
          <t>50.606994</t>
        </is>
      </c>
      <c r="O10178" t="inlineStr">
        <is>
          <t>15.509434</t>
        </is>
      </c>
      <c r="P10178" t="n">
        <v>773.08</v>
      </c>
    </row>
    <row r="10179">
      <c r="A10179" t="n">
        <v>33001928</v>
      </c>
      <c r="B10179" t="n">
        <v>73001928</v>
      </c>
      <c r="C10179" t="inlineStr">
        <is>
          <t>LI</t>
        </is>
      </c>
      <c r="D10179" t="inlineStr">
        <is>
          <t>IDT</t>
        </is>
      </c>
      <c r="E10179" t="inlineStr">
        <is>
          <t>2COOP</t>
        </is>
      </c>
      <c r="F10179" t="inlineStr">
        <is>
          <t>B</t>
        </is>
      </c>
      <c r="G10179" t="inlineStr">
        <is>
          <t>COOP TUTY JEDNOTA, spotřební družstvo Pl a s y</t>
        </is>
      </c>
      <c r="H10179" t="inlineStr">
        <is>
          <t>Kozolupy</t>
        </is>
      </c>
      <c r="I10179" t="inlineStr">
        <is>
          <t>261</t>
        </is>
      </c>
      <c r="J10179" t="inlineStr">
        <is>
          <t>KOZOLUPY</t>
        </is>
      </c>
      <c r="K10179" t="inlineStr">
        <is>
          <t>Plzeň-sever</t>
        </is>
      </c>
      <c r="L10179" t="inlineStr">
        <is>
          <t>RSC</t>
        </is>
      </c>
      <c r="M10179" t="inlineStr">
        <is>
          <t>Havlíček Vladislav</t>
        </is>
      </c>
      <c r="N10179" t="inlineStr">
        <is>
          <t>49.765586</t>
        </is>
      </c>
      <c r="O10179" t="inlineStr">
        <is>
          <t>13.246330</t>
        </is>
      </c>
      <c r="P10179" t="n">
        <v>772.3099999999999</v>
      </c>
    </row>
    <row r="10180">
      <c r="A10180" t="n">
        <v>33512401</v>
      </c>
      <c r="B10180" t="n">
        <v>73512401</v>
      </c>
      <c r="C10180" t="inlineStr">
        <is>
          <t>SMALL TERMINAL</t>
        </is>
      </c>
      <c r="D10180" t="inlineStr">
        <is>
          <t>IDT</t>
        </is>
      </c>
      <c r="E10180" t="inlineStr">
        <is>
          <t>4OSTATNI</t>
        </is>
      </c>
      <c r="F10180" t="inlineStr">
        <is>
          <t>B</t>
        </is>
      </c>
      <c r="G10180" t="inlineStr">
        <is>
          <t>Jana Hrubá</t>
        </is>
      </c>
      <c r="H10180" t="inlineStr">
        <is>
          <t>Volduchy</t>
        </is>
      </c>
      <c r="I10180" t="inlineStr">
        <is>
          <t>126</t>
        </is>
      </c>
      <c r="J10180" t="inlineStr">
        <is>
          <t>VOLDUCHY</t>
        </is>
      </c>
      <c r="K10180" t="inlineStr">
        <is>
          <t>Rokycany</t>
        </is>
      </c>
      <c r="L10180" t="inlineStr">
        <is>
          <t>RSC</t>
        </is>
      </c>
      <c r="M10180" t="inlineStr">
        <is>
          <t>Havlíček Vladislav</t>
        </is>
      </c>
      <c r="N10180" t="inlineStr">
        <is>
          <t>49.775666</t>
        </is>
      </c>
      <c r="O10180" t="inlineStr">
        <is>
          <t>13.622280</t>
        </is>
      </c>
      <c r="P10180" t="n">
        <v>771.92</v>
      </c>
    </row>
    <row r="10181">
      <c r="A10181" t="n">
        <v>34500107</v>
      </c>
      <c r="B10181" t="n">
        <v>74500107</v>
      </c>
      <c r="C10181" t="inlineStr">
        <is>
          <t>SMALL TERMINAL</t>
        </is>
      </c>
      <c r="D10181" t="inlineStr">
        <is>
          <t>KA PARTNERS</t>
        </is>
      </c>
      <c r="E10181" t="inlineStr">
        <is>
          <t>1BENON</t>
        </is>
      </c>
      <c r="F10181" t="inlineStr">
        <is>
          <t>A</t>
        </is>
      </c>
      <c r="G10181" t="inlineStr">
        <is>
          <t>Vinotéka Benone</t>
        </is>
      </c>
      <c r="H10181" t="inlineStr">
        <is>
          <t>náměstí Svobody</t>
        </is>
      </c>
      <c r="I10181" t="inlineStr">
        <is>
          <t>3316</t>
        </is>
      </c>
      <c r="J10181" t="inlineStr">
        <is>
          <t>TEPLICE</t>
        </is>
      </c>
      <c r="K10181" t="inlineStr">
        <is>
          <t>Teplice</t>
        </is>
      </c>
      <c r="L10181" t="inlineStr">
        <is>
          <t>RSD</t>
        </is>
      </c>
      <c r="M10181" t="inlineStr">
        <is>
          <t>Šticha Milan</t>
        </is>
      </c>
      <c r="N10181" t="inlineStr">
        <is>
          <t>50.639520</t>
        </is>
      </c>
      <c r="O10181" t="inlineStr">
        <is>
          <t>13.823884</t>
        </is>
      </c>
      <c r="P10181" t="n">
        <v>771.15</v>
      </c>
    </row>
    <row r="10182">
      <c r="A10182" t="n">
        <v>35200942</v>
      </c>
      <c r="B10182" t="n">
        <v>75200942</v>
      </c>
      <c r="C10182" t="inlineStr">
        <is>
          <t>LI</t>
        </is>
      </c>
      <c r="D10182" t="inlineStr">
        <is>
          <t>ČESKÁ POŠTA</t>
        </is>
      </c>
      <c r="E10182" t="inlineStr">
        <is>
          <t>1POSTA</t>
        </is>
      </c>
      <c r="F10182" t="inlineStr">
        <is>
          <t>P</t>
        </is>
      </c>
      <c r="G10182" t="inlineStr">
        <is>
          <t>Česká pošta - Dolní Ředice</t>
        </is>
      </c>
      <c r="H10182" t="inlineStr">
        <is>
          <t>Holická</t>
        </is>
      </c>
      <c r="I10182" t="inlineStr">
        <is>
          <t>210</t>
        </is>
      </c>
      <c r="J10182" t="inlineStr">
        <is>
          <t>DOLNÍ ŘEDICE</t>
        </is>
      </c>
      <c r="K10182" t="inlineStr">
        <is>
          <t>Pardubice</t>
        </is>
      </c>
      <c r="L10182" t="inlineStr">
        <is>
          <t>RSE</t>
        </is>
      </c>
      <c r="M10182" t="inlineStr">
        <is>
          <t>Jareš Jaroslav</t>
        </is>
      </c>
      <c r="N10182" t="inlineStr">
        <is>
          <t>50.078116</t>
        </is>
      </c>
      <c r="O10182" t="inlineStr">
        <is>
          <t>15.924318</t>
        </is>
      </c>
      <c r="P10182" t="n">
        <v>771.15</v>
      </c>
    </row>
    <row r="10183">
      <c r="A10183" t="n">
        <v>37400341</v>
      </c>
      <c r="B10183" t="n">
        <v>77400341</v>
      </c>
      <c r="C10183" t="inlineStr">
        <is>
          <t>LI</t>
        </is>
      </c>
      <c r="D10183" t="inlineStr">
        <is>
          <t>KA PARTNERS</t>
        </is>
      </c>
      <c r="E10183" t="inlineStr">
        <is>
          <t>1CD</t>
        </is>
      </c>
      <c r="F10183" t="inlineStr">
        <is>
          <t>A</t>
        </is>
      </c>
      <c r="G10183" t="inlineStr">
        <is>
          <t>ČD Hlubočky - Mariánské Údolí</t>
        </is>
      </c>
      <c r="H10183" t="inlineStr">
        <is>
          <t>Nádražní</t>
        </is>
      </c>
      <c r="I10183" t="inlineStr">
        <is>
          <t>396</t>
        </is>
      </c>
      <c r="J10183" t="inlineStr">
        <is>
          <t>HLUBOČKY - MARIÁNSKÉ ÚDOLÍ</t>
        </is>
      </c>
      <c r="K10183" t="inlineStr">
        <is>
          <t>Olomouc</t>
        </is>
      </c>
      <c r="L10183" t="inlineStr">
        <is>
          <t>RSG</t>
        </is>
      </c>
      <c r="M10183" t="inlineStr">
        <is>
          <t>Dolníček Richard</t>
        </is>
      </c>
      <c r="N10183" t="inlineStr">
        <is>
          <t>49.613050</t>
        </is>
      </c>
      <c r="O10183" t="inlineStr">
        <is>
          <t>17.394720</t>
        </is>
      </c>
      <c r="P10183" t="n">
        <v>771.15</v>
      </c>
    </row>
    <row r="10184">
      <c r="A10184" t="n">
        <v>31201697</v>
      </c>
      <c r="B10184" t="n">
        <v>71201697</v>
      </c>
      <c r="C10184" t="inlineStr">
        <is>
          <t>LI</t>
        </is>
      </c>
      <c r="D10184" t="inlineStr">
        <is>
          <t>IDT</t>
        </is>
      </c>
      <c r="E10184" t="inlineStr">
        <is>
          <t>2POSTAF</t>
        </is>
      </c>
      <c r="F10184" t="inlineStr">
        <is>
          <t>B</t>
        </is>
      </c>
      <c r="G10184" t="inlineStr">
        <is>
          <t>PP Pavlin František</t>
        </is>
      </c>
      <c r="H10184" t="inlineStr">
        <is>
          <t>Domašín</t>
        </is>
      </c>
      <c r="I10184" t="inlineStr">
        <is>
          <t>63</t>
        </is>
      </c>
      <c r="J10184" t="inlineStr">
        <is>
          <t>VLAŠIM - DOMAŠÍN</t>
        </is>
      </c>
      <c r="K10184" t="inlineStr">
        <is>
          <t>Benešov</t>
        </is>
      </c>
      <c r="L10184" t="inlineStr">
        <is>
          <t>RSA</t>
        </is>
      </c>
      <c r="M10184" t="inlineStr">
        <is>
          <t>Fiedler Miroslav</t>
        </is>
      </c>
      <c r="N10184" t="inlineStr">
        <is>
          <t>49.713213</t>
        </is>
      </c>
      <c r="O10184" t="inlineStr">
        <is>
          <t>14.876073</t>
        </is>
      </c>
      <c r="P10184" t="n">
        <v>770</v>
      </c>
    </row>
    <row r="10185">
      <c r="A10185" t="n">
        <v>32507701</v>
      </c>
      <c r="B10185" t="n">
        <v>72507701</v>
      </c>
      <c r="C10185" t="inlineStr">
        <is>
          <t>SMALL TERMINAL</t>
        </is>
      </c>
      <c r="D10185" t="inlineStr">
        <is>
          <t>IDT</t>
        </is>
      </c>
      <c r="E10185" t="inlineStr">
        <is>
          <t>4OSTATNI</t>
        </is>
      </c>
      <c r="F10185" t="inlineStr">
        <is>
          <t>B</t>
        </is>
      </c>
      <c r="G10185" t="inlineStr">
        <is>
          <t>Pavel Kašpar</t>
        </is>
      </c>
      <c r="H10185" t="inlineStr">
        <is>
          <t>Temelín</t>
        </is>
      </c>
      <c r="I10185" t="inlineStr">
        <is>
          <t>104</t>
        </is>
      </c>
      <c r="J10185" t="inlineStr">
        <is>
          <t>TEMELÍN</t>
        </is>
      </c>
      <c r="K10185" t="inlineStr">
        <is>
          <t>České Budějovice</t>
        </is>
      </c>
      <c r="L10185" t="inlineStr">
        <is>
          <t>RSB</t>
        </is>
      </c>
      <c r="M10185" t="inlineStr">
        <is>
          <t>Štolba Jan</t>
        </is>
      </c>
      <c r="N10185" t="inlineStr">
        <is>
          <t>49.192306</t>
        </is>
      </c>
      <c r="O10185" t="inlineStr">
        <is>
          <t>14.350429</t>
        </is>
      </c>
      <c r="P10185" t="n">
        <v>770</v>
      </c>
    </row>
    <row r="10186">
      <c r="A10186" t="n">
        <v>16206097</v>
      </c>
      <c r="B10186" t="n">
        <v>86206097</v>
      </c>
      <c r="C10186" t="inlineStr">
        <is>
          <t>VELKY TERMINAL</t>
        </is>
      </c>
      <c r="D10186" t="inlineStr">
        <is>
          <t>ČESKÁ POŠTA</t>
        </is>
      </c>
      <c r="E10186" t="inlineStr">
        <is>
          <t>1POSTA</t>
        </is>
      </c>
      <c r="F10186" t="inlineStr">
        <is>
          <t>P</t>
        </is>
      </c>
      <c r="G10186" t="inlineStr">
        <is>
          <t>Česká pošta - Svatobořice</t>
        </is>
      </c>
      <c r="H10186" t="inlineStr">
        <is>
          <t>Hlavní</t>
        </is>
      </c>
      <c r="I10186" t="inlineStr">
        <is>
          <t>1000/113</t>
        </is>
      </c>
      <c r="J10186" t="inlineStr">
        <is>
          <t>SVATOBOŘICE-MISTŘÍN - SVATOBOŘICE</t>
        </is>
      </c>
      <c r="K10186" t="inlineStr">
        <is>
          <t>Hodonín</t>
        </is>
      </c>
      <c r="L10186" t="inlineStr">
        <is>
          <t>RSB</t>
        </is>
      </c>
      <c r="M10186" t="inlineStr">
        <is>
          <t>Petlach Lubomír</t>
        </is>
      </c>
      <c r="N10186" t="inlineStr">
        <is>
          <t>48.977508</t>
        </is>
      </c>
      <c r="O10186" t="inlineStr">
        <is>
          <t>17.090304</t>
        </is>
      </c>
      <c r="P10186" t="n">
        <v>769.62</v>
      </c>
    </row>
    <row r="10187">
      <c r="A10187" t="n">
        <v>37506501</v>
      </c>
      <c r="B10187" t="n">
        <v>77506501</v>
      </c>
      <c r="C10187" t="inlineStr">
        <is>
          <t>SMALL TERMINAL</t>
        </is>
      </c>
      <c r="D10187" t="inlineStr">
        <is>
          <t>IDT</t>
        </is>
      </c>
      <c r="E10187" t="inlineStr">
        <is>
          <t>4OSTATNI</t>
        </is>
      </c>
      <c r="F10187" t="inlineStr">
        <is>
          <t>B</t>
        </is>
      </c>
      <c r="G10187" t="inlineStr">
        <is>
          <t>Tuan Minh Nguyen</t>
        </is>
      </c>
      <c r="H10187" t="inlineStr">
        <is>
          <t>Masarykovo nám.</t>
        </is>
      </c>
      <c r="I10187" t="inlineStr">
        <is>
          <t>33/21</t>
        </is>
      </c>
      <c r="J10187" t="inlineStr">
        <is>
          <t>NOVÝ JIČÍN</t>
        </is>
      </c>
      <c r="K10187" t="inlineStr">
        <is>
          <t>Nový Jičín</t>
        </is>
      </c>
      <c r="L10187" t="inlineStr">
        <is>
          <t>RSG</t>
        </is>
      </c>
      <c r="M10187" t="inlineStr">
        <is>
          <t>Herman Petr</t>
        </is>
      </c>
      <c r="N10187" t="inlineStr">
        <is>
          <t>49.594923</t>
        </is>
      </c>
      <c r="O10187" t="inlineStr">
        <is>
          <t>18.011322</t>
        </is>
      </c>
      <c r="P10187" t="n">
        <v>768.85</v>
      </c>
    </row>
    <row r="10188">
      <c r="A10188" t="n">
        <v>35512002</v>
      </c>
      <c r="B10188" t="n">
        <v>75512002</v>
      </c>
      <c r="C10188" t="inlineStr">
        <is>
          <t>SMALL TERMINAL</t>
        </is>
      </c>
      <c r="D10188" t="inlineStr">
        <is>
          <t>IDT</t>
        </is>
      </c>
      <c r="E10188" t="inlineStr">
        <is>
          <t>2COOP</t>
        </is>
      </c>
      <c r="F10188" t="inlineStr">
        <is>
          <t>B</t>
        </is>
      </c>
      <c r="G10188" t="inlineStr">
        <is>
          <t>JEDNOTA, spotřební družstvo Nová Paka</t>
        </is>
      </c>
      <c r="H10188" t="inlineStr">
        <is>
          <t>Palackého</t>
        </is>
      </c>
      <c r="I10188" t="inlineStr">
        <is>
          <t>648</t>
        </is>
      </c>
      <c r="J10188" t="inlineStr">
        <is>
          <t>LOMNICE NAD POPELKOU</t>
        </is>
      </c>
      <c r="K10188" t="inlineStr">
        <is>
          <t>Semily</t>
        </is>
      </c>
      <c r="L10188" t="inlineStr">
        <is>
          <t>RSD</t>
        </is>
      </c>
      <c r="M10188" t="inlineStr">
        <is>
          <t>Luňáček Jan</t>
        </is>
      </c>
      <c r="N10188" t="inlineStr">
        <is>
          <t>50.527908</t>
        </is>
      </c>
      <c r="O10188" t="inlineStr">
        <is>
          <t>15.377002</t>
        </is>
      </c>
      <c r="P10188" t="n">
        <v>766.54</v>
      </c>
    </row>
    <row r="10189">
      <c r="A10189" t="n">
        <v>16671503</v>
      </c>
      <c r="B10189" t="n">
        <v>86671503</v>
      </c>
      <c r="C10189" t="inlineStr">
        <is>
          <t>VELKY TERMINAL</t>
        </is>
      </c>
      <c r="D10189" t="inlineStr">
        <is>
          <t>IDT</t>
        </is>
      </c>
      <c r="E10189" t="inlineStr">
        <is>
          <t>4OSTATNI</t>
        </is>
      </c>
      <c r="F10189" t="inlineStr">
        <is>
          <t>B</t>
        </is>
      </c>
      <c r="G10189" t="inlineStr">
        <is>
          <t>E+T MARKET s.r.o. - Obchodní dům Kamila</t>
        </is>
      </c>
      <c r="H10189" t="inlineStr">
        <is>
          <t>Nerudova</t>
        </is>
      </c>
      <c r="I10189" t="inlineStr">
        <is>
          <t>1464/24</t>
        </is>
      </c>
      <c r="J10189" t="inlineStr">
        <is>
          <t>KYJOV</t>
        </is>
      </c>
      <c r="K10189" t="inlineStr">
        <is>
          <t>Hodonín</t>
        </is>
      </c>
      <c r="L10189" t="inlineStr">
        <is>
          <t>RSB</t>
        </is>
      </c>
      <c r="M10189" t="inlineStr">
        <is>
          <t>Petlach Lubomír</t>
        </is>
      </c>
      <c r="N10189" t="inlineStr">
        <is>
          <t>49.007120</t>
        </is>
      </c>
      <c r="O10189" t="inlineStr">
        <is>
          <t>17.123370</t>
        </is>
      </c>
      <c r="P10189" t="n">
        <v>766.15</v>
      </c>
    </row>
    <row r="10190">
      <c r="A10190" t="n">
        <v>35200583</v>
      </c>
      <c r="B10190" t="n">
        <v>75200583</v>
      </c>
      <c r="C10190" t="inlineStr">
        <is>
          <t>LI</t>
        </is>
      </c>
      <c r="D10190" t="inlineStr">
        <is>
          <t>ČESKÁ POŠTA</t>
        </is>
      </c>
      <c r="E10190" t="inlineStr">
        <is>
          <t>1POSTA</t>
        </is>
      </c>
      <c r="F10190" t="inlineStr">
        <is>
          <t>P</t>
        </is>
      </c>
      <c r="G10190" t="inlineStr">
        <is>
          <t>Česká pošta - Staré Ždánice</t>
        </is>
      </c>
      <c r="H10190" t="inlineStr">
        <is>
          <t>Staré Ždánice</t>
        </is>
      </c>
      <c r="I10190" t="inlineStr">
        <is>
          <t>192</t>
        </is>
      </c>
      <c r="J10190" t="inlineStr">
        <is>
          <t>STARÉ ŽDÁNICE</t>
        </is>
      </c>
      <c r="K10190" t="inlineStr">
        <is>
          <t>Pardubice</t>
        </is>
      </c>
      <c r="L10190" t="inlineStr">
        <is>
          <t>RSE</t>
        </is>
      </c>
      <c r="M10190" t="inlineStr">
        <is>
          <t>Jareš Jaroslav</t>
        </is>
      </c>
      <c r="N10190" t="inlineStr">
        <is>
          <t>50.124127</t>
        </is>
      </c>
      <c r="O10190" t="inlineStr">
        <is>
          <t>15.717337</t>
        </is>
      </c>
      <c r="P10190" t="n">
        <v>765.38</v>
      </c>
    </row>
    <row r="10191">
      <c r="A10191" t="n">
        <v>34503801</v>
      </c>
      <c r="B10191" t="n">
        <v>74503801</v>
      </c>
      <c r="C10191" t="inlineStr">
        <is>
          <t>SMALL TERMINAL</t>
        </is>
      </c>
      <c r="D10191" t="inlineStr">
        <is>
          <t>IDT</t>
        </is>
      </c>
      <c r="E10191" t="inlineStr">
        <is>
          <t>4OSTATNI</t>
        </is>
      </c>
      <c r="F10191" t="inlineStr">
        <is>
          <t>B</t>
        </is>
      </c>
      <c r="G10191" t="inlineStr">
        <is>
          <t>Thanh Tung Vu</t>
        </is>
      </c>
      <c r="H10191" t="inlineStr">
        <is>
          <t>Fučíkova</t>
        </is>
      </c>
      <c r="I10191" t="inlineStr">
        <is>
          <t>664</t>
        </is>
      </c>
      <c r="J10191" t="inlineStr">
        <is>
          <t>RASPENAVA</t>
        </is>
      </c>
      <c r="K10191" t="inlineStr">
        <is>
          <t>Liberec</t>
        </is>
      </c>
      <c r="L10191" t="inlineStr">
        <is>
          <t>RSD</t>
        </is>
      </c>
      <c r="M10191" t="inlineStr">
        <is>
          <t>Luňáček Jan</t>
        </is>
      </c>
      <c r="N10191" t="inlineStr">
        <is>
          <t>50.897373</t>
        </is>
      </c>
      <c r="O10191" t="inlineStr">
        <is>
          <t>15.142397</t>
        </is>
      </c>
      <c r="P10191" t="n">
        <v>764.23</v>
      </c>
    </row>
    <row r="10192">
      <c r="A10192" t="n">
        <v>32512101</v>
      </c>
      <c r="B10192" t="n">
        <v>72512101</v>
      </c>
      <c r="C10192" t="inlineStr">
        <is>
          <t>SMALL TERMINAL</t>
        </is>
      </c>
      <c r="D10192" t="inlineStr">
        <is>
          <t>IDT</t>
        </is>
      </c>
      <c r="E10192" t="inlineStr">
        <is>
          <t>4OSTATNI</t>
        </is>
      </c>
      <c r="F10192" t="inlineStr">
        <is>
          <t>B</t>
        </is>
      </c>
      <c r="G10192" t="inlineStr">
        <is>
          <t>Obec Nové Hutě</t>
        </is>
      </c>
      <c r="H10192" t="inlineStr">
        <is>
          <t>Nové Hutě</t>
        </is>
      </c>
      <c r="I10192" t="inlineStr">
        <is>
          <t>106</t>
        </is>
      </c>
      <c r="J10192" t="inlineStr">
        <is>
          <t>NOVÉ HUTĚ</t>
        </is>
      </c>
      <c r="K10192" t="inlineStr">
        <is>
          <t>Prachatice</t>
        </is>
      </c>
      <c r="L10192" t="inlineStr">
        <is>
          <t>RSB</t>
        </is>
      </c>
      <c r="M10192" t="inlineStr">
        <is>
          <t>Štolba Jan</t>
        </is>
      </c>
      <c r="N10192" t="inlineStr">
        <is>
          <t>49.038870</t>
        </is>
      </c>
      <c r="O10192" t="inlineStr">
        <is>
          <t>13.645875</t>
        </is>
      </c>
      <c r="P10192" t="n">
        <v>763.46</v>
      </c>
    </row>
    <row r="10193">
      <c r="A10193" t="n">
        <v>35515501</v>
      </c>
      <c r="B10193" t="n">
        <v>75515501</v>
      </c>
      <c r="C10193" t="inlineStr">
        <is>
          <t>SMALL TERMINAL</t>
        </is>
      </c>
      <c r="D10193" t="inlineStr">
        <is>
          <t>IDT</t>
        </is>
      </c>
      <c r="E10193" t="inlineStr">
        <is>
          <t>4OSTATNI</t>
        </is>
      </c>
      <c r="F10193" t="inlineStr">
        <is>
          <t>B</t>
        </is>
      </c>
      <c r="G10193" t="inlineStr">
        <is>
          <t>The Anh Hoang</t>
        </is>
      </c>
      <c r="H10193" t="inlineStr">
        <is>
          <t>Dolní Bradlo</t>
        </is>
      </c>
      <c r="I10193" t="inlineStr">
        <is>
          <t>54</t>
        </is>
      </c>
      <c r="J10193" t="inlineStr">
        <is>
          <t>HORNÍ BRADLO</t>
        </is>
      </c>
      <c r="K10193" t="inlineStr">
        <is>
          <t>Chrudim</t>
        </is>
      </c>
      <c r="L10193" t="inlineStr">
        <is>
          <t>RSE</t>
        </is>
      </c>
      <c r="M10193" t="inlineStr">
        <is>
          <t>Jareš Jaroslav</t>
        </is>
      </c>
      <c r="N10193" t="inlineStr">
        <is>
          <t>49.803456</t>
        </is>
      </c>
      <c r="O10193" t="inlineStr">
        <is>
          <t>15.741503</t>
        </is>
      </c>
      <c r="P10193" t="n">
        <v>761.92</v>
      </c>
    </row>
    <row r="10194">
      <c r="A10194" t="n">
        <v>36002423</v>
      </c>
      <c r="B10194" t="n">
        <v>76002423</v>
      </c>
      <c r="C10194" t="inlineStr">
        <is>
          <t>LI</t>
        </is>
      </c>
      <c r="D10194" t="inlineStr">
        <is>
          <t>IDT</t>
        </is>
      </c>
      <c r="E10194" t="inlineStr">
        <is>
          <t>2COOP</t>
        </is>
      </c>
      <c r="F10194" t="inlineStr">
        <is>
          <t>B</t>
        </is>
      </c>
      <c r="G10194" t="inlineStr">
        <is>
          <t>COOP Jednota Moravský Krumlov</t>
        </is>
      </c>
      <c r="H10194" t="inlineStr">
        <is>
          <t>náměstí Míru</t>
        </is>
      </c>
      <c r="I10194" t="inlineStr">
        <is>
          <t>20</t>
        </is>
      </c>
      <c r="J10194" t="inlineStr">
        <is>
          <t>HRUŠOVANY NAD JEVIŠOVKOU</t>
        </is>
      </c>
      <c r="K10194" t="inlineStr">
        <is>
          <t>Znojmo</t>
        </is>
      </c>
      <c r="L10194" t="inlineStr">
        <is>
          <t>RSB</t>
        </is>
      </c>
      <c r="M10194" t="inlineStr">
        <is>
          <t>Koutný Roman</t>
        </is>
      </c>
      <c r="N10194" t="inlineStr">
        <is>
          <t>48.830224</t>
        </is>
      </c>
      <c r="O10194" t="inlineStr">
        <is>
          <t>16.402990</t>
        </is>
      </c>
      <c r="P10194" t="n">
        <v>760</v>
      </c>
    </row>
    <row r="10195">
      <c r="A10195" t="n">
        <v>35400218</v>
      </c>
      <c r="B10195" t="n">
        <v>75400218</v>
      </c>
      <c r="C10195" t="inlineStr">
        <is>
          <t>LI</t>
        </is>
      </c>
      <c r="D10195" t="inlineStr">
        <is>
          <t>KA PARTNERS</t>
        </is>
      </c>
      <c r="E10195" t="inlineStr">
        <is>
          <t>1CD</t>
        </is>
      </c>
      <c r="F10195" t="inlineStr">
        <is>
          <t>A</t>
        </is>
      </c>
      <c r="G10195" t="inlineStr">
        <is>
          <t>ČD Hlinsko v Č.</t>
        </is>
      </c>
      <c r="H10195" t="inlineStr">
        <is>
          <t>Nádražní</t>
        </is>
      </c>
      <c r="I10195" t="inlineStr">
        <is>
          <t>545</t>
        </is>
      </c>
      <c r="J10195" t="inlineStr">
        <is>
          <t>HLINSKO</t>
        </is>
      </c>
      <c r="K10195" t="inlineStr">
        <is>
          <t>Chrudim</t>
        </is>
      </c>
      <c r="L10195" t="inlineStr">
        <is>
          <t>RSE</t>
        </is>
      </c>
      <c r="M10195" t="inlineStr">
        <is>
          <t>Jareš Jaroslav</t>
        </is>
      </c>
      <c r="N10195" t="inlineStr">
        <is>
          <t>49.766660</t>
        </is>
      </c>
      <c r="O10195" t="inlineStr">
        <is>
          <t>15.901660</t>
        </is>
      </c>
      <c r="P10195" t="n">
        <v>759.62</v>
      </c>
    </row>
    <row r="10196">
      <c r="A10196" t="n">
        <v>33500101</v>
      </c>
      <c r="B10196" t="n">
        <v>73500101</v>
      </c>
      <c r="C10196" t="inlineStr">
        <is>
          <t>SMALL TERMINAL</t>
        </is>
      </c>
      <c r="D10196" t="inlineStr">
        <is>
          <t>KA PARTNERS</t>
        </is>
      </c>
      <c r="E10196" t="inlineStr">
        <is>
          <t>1BENON</t>
        </is>
      </c>
      <c r="F10196" t="inlineStr">
        <is>
          <t>A</t>
        </is>
      </c>
      <c r="G10196" t="inlineStr">
        <is>
          <t>Vinotéka Benone</t>
        </is>
      </c>
      <c r="H10196" t="inlineStr">
        <is>
          <t>Dragounská</t>
        </is>
      </c>
      <c r="I10196" t="inlineStr">
        <is>
          <t>2563/4</t>
        </is>
      </c>
      <c r="J10196" t="inlineStr">
        <is>
          <t>CHEB</t>
        </is>
      </c>
      <c r="K10196" t="inlineStr">
        <is>
          <t>Cheb</t>
        </is>
      </c>
      <c r="L10196" t="inlineStr">
        <is>
          <t>RSC</t>
        </is>
      </c>
      <c r="M10196" t="inlineStr">
        <is>
          <t>Beneš Lukáš</t>
        </is>
      </c>
      <c r="N10196" t="inlineStr">
        <is>
          <t>50.072003</t>
        </is>
      </c>
      <c r="O10196" t="inlineStr">
        <is>
          <t>12.367832</t>
        </is>
      </c>
      <c r="P10196" t="n">
        <v>758.46</v>
      </c>
    </row>
    <row r="10197">
      <c r="A10197" t="n">
        <v>33510001</v>
      </c>
      <c r="B10197" t="n">
        <v>73510001</v>
      </c>
      <c r="C10197" t="inlineStr">
        <is>
          <t>SMALL TERMINAL</t>
        </is>
      </c>
      <c r="D10197" t="inlineStr">
        <is>
          <t>IDT</t>
        </is>
      </c>
      <c r="E10197" t="inlineStr">
        <is>
          <t>4OSTATNI</t>
        </is>
      </c>
      <c r="F10197" t="inlineStr">
        <is>
          <t>B</t>
        </is>
      </c>
      <c r="G10197" t="inlineStr">
        <is>
          <t>FLODUR s.r.o.</t>
        </is>
      </c>
      <c r="H10197" t="inlineStr">
        <is>
          <t>Pražská</t>
        </is>
      </c>
      <c r="I10197" t="inlineStr">
        <is>
          <t>250</t>
        </is>
      </c>
      <c r="J10197" t="inlineStr">
        <is>
          <t>SUŠICE - SUŠICE II</t>
        </is>
      </c>
      <c r="K10197" t="inlineStr">
        <is>
          <t>Klatovy</t>
        </is>
      </c>
      <c r="L10197" t="inlineStr">
        <is>
          <t>RSC</t>
        </is>
      </c>
      <c r="M10197" t="inlineStr">
        <is>
          <t>Horejš Vladimír</t>
        </is>
      </c>
      <c r="N10197" t="inlineStr">
        <is>
          <t>49.246879</t>
        </is>
      </c>
      <c r="O10197" t="inlineStr">
        <is>
          <t>13.538325</t>
        </is>
      </c>
      <c r="P10197" t="n">
        <v>755.1900000000001</v>
      </c>
    </row>
    <row r="10198">
      <c r="A10198" t="n">
        <v>35503301</v>
      </c>
      <c r="B10198" t="n">
        <v>75503301</v>
      </c>
      <c r="C10198" t="inlineStr">
        <is>
          <t>SMALL TERMINAL</t>
        </is>
      </c>
      <c r="D10198" t="inlineStr">
        <is>
          <t>IDT</t>
        </is>
      </c>
      <c r="E10198" t="inlineStr">
        <is>
          <t>4OSTATNI</t>
        </is>
      </c>
      <c r="F10198" t="inlineStr">
        <is>
          <t>B</t>
        </is>
      </c>
      <c r="G10198" t="inlineStr">
        <is>
          <t>Thi Nga Nguyen</t>
        </is>
      </c>
      <c r="H10198" t="inlineStr">
        <is>
          <t>Nádražní</t>
        </is>
      </c>
      <c r="I10198" t="inlineStr">
        <is>
          <t>1691</t>
        </is>
      </c>
      <c r="J10198" t="inlineStr">
        <is>
          <t>TURNOV</t>
        </is>
      </c>
      <c r="K10198" t="inlineStr">
        <is>
          <t>Semily</t>
        </is>
      </c>
      <c r="L10198" t="inlineStr">
        <is>
          <t>RSD</t>
        </is>
      </c>
      <c r="M10198" t="inlineStr">
        <is>
          <t>Luňáček Jan</t>
        </is>
      </c>
      <c r="N10198" t="inlineStr">
        <is>
          <t>50.590803</t>
        </is>
      </c>
      <c r="O10198" t="inlineStr">
        <is>
          <t>15.130753</t>
        </is>
      </c>
      <c r="P10198" t="n">
        <v>754.23</v>
      </c>
    </row>
    <row r="10199">
      <c r="A10199" t="n">
        <v>36201498</v>
      </c>
      <c r="B10199" t="n">
        <v>76201498</v>
      </c>
      <c r="C10199" t="inlineStr">
        <is>
          <t>LI</t>
        </is>
      </c>
      <c r="D10199" t="inlineStr">
        <is>
          <t>IDT</t>
        </is>
      </c>
      <c r="E10199" t="inlineStr">
        <is>
          <t>2POSTAF</t>
        </is>
      </c>
      <c r="F10199" t="inlineStr">
        <is>
          <t>B</t>
        </is>
      </c>
      <c r="G10199" t="inlineStr">
        <is>
          <t>PP TITO SERVICES s.r.o.</t>
        </is>
      </c>
      <c r="H10199" t="inlineStr">
        <is>
          <t>Žebětínská</t>
        </is>
      </c>
      <c r="I10199" t="inlineStr">
        <is>
          <t>252</t>
        </is>
      </c>
      <c r="J10199" t="inlineStr">
        <is>
          <t>OSTROVAČICE</t>
        </is>
      </c>
      <c r="K10199" t="inlineStr">
        <is>
          <t>Brno-venkov</t>
        </is>
      </c>
      <c r="L10199" t="inlineStr">
        <is>
          <t>RSB</t>
        </is>
      </c>
      <c r="M10199" t="inlineStr">
        <is>
          <t>Hanuš Robert</t>
        </is>
      </c>
      <c r="N10199" t="inlineStr">
        <is>
          <t>49.210196</t>
        </is>
      </c>
      <c r="O10199" t="inlineStr">
        <is>
          <t>16.412206</t>
        </is>
      </c>
      <c r="P10199" t="n">
        <v>753.46</v>
      </c>
    </row>
    <row r="10200">
      <c r="A10200" t="n">
        <v>35200567</v>
      </c>
      <c r="B10200" t="n">
        <v>75200567</v>
      </c>
      <c r="C10200" t="inlineStr">
        <is>
          <t>LI</t>
        </is>
      </c>
      <c r="D10200" t="inlineStr">
        <is>
          <t>ČESKÁ POŠTA</t>
        </is>
      </c>
      <c r="E10200" t="inlineStr">
        <is>
          <t>1POSTA</t>
        </is>
      </c>
      <c r="F10200" t="inlineStr">
        <is>
          <t>P</t>
        </is>
      </c>
      <c r="G10200" t="inlineStr">
        <is>
          <t>Česká pošta - Sedloňov</t>
        </is>
      </c>
      <c r="H10200" t="inlineStr">
        <is>
          <t>Sedloňov</t>
        </is>
      </c>
      <c r="I10200" t="inlineStr">
        <is>
          <t>155</t>
        </is>
      </c>
      <c r="J10200" t="inlineStr">
        <is>
          <t>SEDLOŇOV</t>
        </is>
      </c>
      <c r="K10200" t="inlineStr">
        <is>
          <t>Rychnov nad Kněžnou</t>
        </is>
      </c>
      <c r="L10200" t="inlineStr">
        <is>
          <t>RSE</t>
        </is>
      </c>
      <c r="M10200" t="inlineStr">
        <is>
          <t>Lán Tomáš</t>
        </is>
      </c>
      <c r="N10200" t="inlineStr">
        <is>
          <t>50.339592</t>
        </is>
      </c>
      <c r="O10200" t="inlineStr">
        <is>
          <t>16.313893</t>
        </is>
      </c>
      <c r="P10200" t="n">
        <v>752.3099999999999</v>
      </c>
    </row>
    <row r="10201">
      <c r="A10201" t="n">
        <v>34512201</v>
      </c>
      <c r="B10201" t="n">
        <v>74512201</v>
      </c>
      <c r="C10201" t="inlineStr">
        <is>
          <t>SMALL TERMINAL</t>
        </is>
      </c>
      <c r="D10201" t="inlineStr">
        <is>
          <t>IDT</t>
        </is>
      </c>
      <c r="E10201" t="inlineStr">
        <is>
          <t>4OSTATNI</t>
        </is>
      </c>
      <c r="F10201" t="inlineStr">
        <is>
          <t>B</t>
        </is>
      </c>
      <c r="G10201" t="inlineStr">
        <is>
          <t>Sáčky do vysavačů SVĚRÁKOVÁ s.r.o. - Palác Zdar</t>
        </is>
      </c>
      <c r="H10201" t="inlineStr">
        <is>
          <t>Mírové náměstí</t>
        </is>
      </c>
      <c r="I10201" t="inlineStr">
        <is>
          <t>1/1</t>
        </is>
      </c>
      <c r="J10201" t="inlineStr">
        <is>
          <t>ÚSTÍ NAD LABEM - ÚSTÍ NAD LABEM-CENTRUM</t>
        </is>
      </c>
      <c r="K10201" t="inlineStr">
        <is>
          <t>Ústí nad Labem</t>
        </is>
      </c>
      <c r="L10201" t="inlineStr">
        <is>
          <t>RSD</t>
        </is>
      </c>
      <c r="M10201" t="inlineStr">
        <is>
          <t>Šticha Milan</t>
        </is>
      </c>
      <c r="N10201" t="inlineStr">
        <is>
          <t>50.660700</t>
        </is>
      </c>
      <c r="O10201" t="inlineStr">
        <is>
          <t>14.040100</t>
        </is>
      </c>
      <c r="P10201" t="n">
        <v>750.96</v>
      </c>
    </row>
    <row r="10202">
      <c r="A10202" t="n">
        <v>36200609</v>
      </c>
      <c r="B10202" t="n">
        <v>76200609</v>
      </c>
      <c r="C10202" t="inlineStr">
        <is>
          <t>LI</t>
        </is>
      </c>
      <c r="D10202" t="inlineStr">
        <is>
          <t>ČESKÁ POŠTA</t>
        </is>
      </c>
      <c r="E10202" t="inlineStr">
        <is>
          <t>1POSTA</t>
        </is>
      </c>
      <c r="F10202" t="inlineStr">
        <is>
          <t>P</t>
        </is>
      </c>
      <c r="G10202" t="inlineStr">
        <is>
          <t>Česká pošta - Jamné u Jihlavy</t>
        </is>
      </c>
      <c r="H10202" t="inlineStr">
        <is>
          <t>Jamné</t>
        </is>
      </c>
      <c r="I10202" t="inlineStr">
        <is>
          <t>1</t>
        </is>
      </c>
      <c r="J10202" t="inlineStr">
        <is>
          <t>JAMNÉ</t>
        </is>
      </c>
      <c r="K10202" t="inlineStr">
        <is>
          <t>Jihlava</t>
        </is>
      </c>
      <c r="L10202" t="inlineStr">
        <is>
          <t>RSB</t>
        </is>
      </c>
      <c r="M10202" t="inlineStr">
        <is>
          <t>Hanuš Robert</t>
        </is>
      </c>
      <c r="N10202" t="inlineStr">
        <is>
          <t>49.429111</t>
        </is>
      </c>
      <c r="O10202" t="inlineStr">
        <is>
          <t>15.719393</t>
        </is>
      </c>
      <c r="P10202" t="n">
        <v>749.62</v>
      </c>
    </row>
    <row r="10203">
      <c r="A10203" t="n">
        <v>37519301</v>
      </c>
      <c r="B10203" t="n">
        <v>77519301</v>
      </c>
      <c r="C10203" t="inlineStr">
        <is>
          <t>SMALL TERMINAL</t>
        </is>
      </c>
      <c r="D10203" t="inlineStr">
        <is>
          <t>IDT</t>
        </is>
      </c>
      <c r="E10203" t="inlineStr">
        <is>
          <t>4OSTATNI</t>
        </is>
      </c>
      <c r="F10203" t="inlineStr">
        <is>
          <t>B</t>
        </is>
      </c>
      <c r="G10203" t="inlineStr">
        <is>
          <t>Hong Nhung Bui</t>
        </is>
      </c>
      <c r="H10203" t="inlineStr">
        <is>
          <t>Dolní Studénky</t>
        </is>
      </c>
      <c r="I10203" t="inlineStr">
        <is>
          <t>94</t>
        </is>
      </c>
      <c r="J10203" t="inlineStr">
        <is>
          <t>DOLNÍ STUDÉNKY</t>
        </is>
      </c>
      <c r="K10203" t="inlineStr">
        <is>
          <t>Šumperk</t>
        </is>
      </c>
      <c r="L10203" t="inlineStr">
        <is>
          <t>RSG</t>
        </is>
      </c>
      <c r="M10203" t="inlineStr">
        <is>
          <t>Brindžák Michal</t>
        </is>
      </c>
      <c r="N10203" t="inlineStr">
        <is>
          <t>49.934411</t>
        </is>
      </c>
      <c r="O10203" t="inlineStr">
        <is>
          <t>16.969269</t>
        </is>
      </c>
      <c r="P10203" t="n">
        <v>749.62</v>
      </c>
    </row>
    <row r="10204">
      <c r="A10204" t="n">
        <v>34512202</v>
      </c>
      <c r="B10204" t="n">
        <v>74512202</v>
      </c>
      <c r="C10204" t="inlineStr">
        <is>
          <t>SMALL TERMINAL</t>
        </is>
      </c>
      <c r="D10204" t="inlineStr">
        <is>
          <t>IDT</t>
        </is>
      </c>
      <c r="E10204" t="inlineStr">
        <is>
          <t>4OSTATNI</t>
        </is>
      </c>
      <c r="F10204" t="inlineStr">
        <is>
          <t>B</t>
        </is>
      </c>
      <c r="G10204" t="inlineStr">
        <is>
          <t>Sáčky do vysavačů SVĚRÁKOVÁ s.r.o.</t>
        </is>
      </c>
      <c r="H10204" t="inlineStr">
        <is>
          <t>náměstí Dr.Edvarda Beneše</t>
        </is>
      </c>
      <c r="I10204" t="inlineStr">
        <is>
          <t>2662</t>
        </is>
      </c>
      <c r="J10204" t="inlineStr">
        <is>
          <t>ČESKÁ LÍPA</t>
        </is>
      </c>
      <c r="K10204" t="inlineStr">
        <is>
          <t>Česká Lípa</t>
        </is>
      </c>
      <c r="L10204" t="inlineStr">
        <is>
          <t>RSD</t>
        </is>
      </c>
      <c r="M10204" t="inlineStr">
        <is>
          <t>Luňáček Jan</t>
        </is>
      </c>
      <c r="N10204" t="inlineStr">
        <is>
          <t>50.683754</t>
        </is>
      </c>
      <c r="O10204" t="inlineStr">
        <is>
          <t>14.535990</t>
        </is>
      </c>
      <c r="P10204" t="n">
        <v>749.23</v>
      </c>
    </row>
    <row r="10205">
      <c r="A10205" t="n">
        <v>33002132</v>
      </c>
      <c r="B10205" t="n">
        <v>73002132</v>
      </c>
      <c r="C10205" t="inlineStr">
        <is>
          <t>LI</t>
        </is>
      </c>
      <c r="D10205" t="inlineStr">
        <is>
          <t>IDT</t>
        </is>
      </c>
      <c r="E10205" t="inlineStr">
        <is>
          <t>2COOP</t>
        </is>
      </c>
      <c r="F10205" t="inlineStr">
        <is>
          <t>B</t>
        </is>
      </c>
      <c r="G10205" t="inlineStr">
        <is>
          <t>COOP TUTY J e d n o t a , spotřební družstvo v Tachově</t>
        </is>
      </c>
      <c r="H10205" t="inlineStr">
        <is>
          <t>Hošťka</t>
        </is>
      </c>
      <c r="I10205" t="inlineStr">
        <is>
          <t>260</t>
        </is>
      </c>
      <c r="J10205" t="inlineStr">
        <is>
          <t>HOŠŤKA</t>
        </is>
      </c>
      <c r="K10205" t="inlineStr">
        <is>
          <t>Tachov</t>
        </is>
      </c>
      <c r="L10205" t="inlineStr">
        <is>
          <t>RSC</t>
        </is>
      </c>
      <c r="M10205" t="inlineStr">
        <is>
          <t>Horejš Vladimír</t>
        </is>
      </c>
      <c r="N10205" t="inlineStr">
        <is>
          <t>49.696123</t>
        </is>
      </c>
      <c r="O10205" t="inlineStr">
        <is>
          <t>12.598683</t>
        </is>
      </c>
      <c r="P10205" t="n">
        <v>748.46</v>
      </c>
    </row>
    <row r="10206">
      <c r="A10206" t="n">
        <v>31200877</v>
      </c>
      <c r="B10206" t="n">
        <v>71200877</v>
      </c>
      <c r="C10206" t="inlineStr">
        <is>
          <t>LI</t>
        </is>
      </c>
      <c r="D10206" t="inlineStr">
        <is>
          <t>ČESKÁ POŠTA</t>
        </is>
      </c>
      <c r="E10206" t="inlineStr">
        <is>
          <t>1POSTA</t>
        </is>
      </c>
      <c r="F10206" t="inlineStr">
        <is>
          <t>P</t>
        </is>
      </c>
      <c r="G10206" t="inlineStr">
        <is>
          <t>Česká pošta - Slapy nad Vltavou</t>
        </is>
      </c>
      <c r="H10206" t="inlineStr">
        <is>
          <t>Slapy</t>
        </is>
      </c>
      <c r="I10206" t="inlineStr">
        <is>
          <t>348</t>
        </is>
      </c>
      <c r="J10206" t="inlineStr">
        <is>
          <t>SLAPY</t>
        </is>
      </c>
      <c r="K10206" t="inlineStr">
        <is>
          <t>Praha-západ</t>
        </is>
      </c>
      <c r="L10206" t="inlineStr">
        <is>
          <t>RSA</t>
        </is>
      </c>
      <c r="M10206" t="inlineStr">
        <is>
          <t>Dosoudil Petr</t>
        </is>
      </c>
      <c r="N10206" t="inlineStr">
        <is>
          <t>49.813112</t>
        </is>
      </c>
      <c r="O10206" t="inlineStr">
        <is>
          <t>14.401521</t>
        </is>
      </c>
      <c r="P10206" t="n">
        <v>745.38</v>
      </c>
    </row>
    <row r="10207">
      <c r="A10207" t="n">
        <v>11864904</v>
      </c>
      <c r="B10207" t="n">
        <v>81864904</v>
      </c>
      <c r="C10207" t="inlineStr">
        <is>
          <t>VELKY TERMINAL</t>
        </is>
      </c>
      <c r="D10207" t="inlineStr">
        <is>
          <t>KA PARTNERS</t>
        </is>
      </c>
      <c r="E10207" t="inlineStr">
        <is>
          <t>1FAST</t>
        </is>
      </c>
      <c r="F10207" t="inlineStr">
        <is>
          <t>B</t>
        </is>
      </c>
      <c r="G10207" t="inlineStr">
        <is>
          <t>PLANEO Elektro</t>
        </is>
      </c>
      <c r="H10207" t="inlineStr">
        <is>
          <t>Okružní</t>
        </is>
      </c>
      <c r="I10207" t="inlineStr">
        <is>
          <t>1922</t>
        </is>
      </c>
      <c r="J10207" t="inlineStr">
        <is>
          <t>VLAŠIM</t>
        </is>
      </c>
      <c r="K10207" t="inlineStr">
        <is>
          <t>Benešov</t>
        </is>
      </c>
      <c r="L10207" t="inlineStr">
        <is>
          <t>RSA</t>
        </is>
      </c>
      <c r="M10207" t="inlineStr">
        <is>
          <t>Fiedler Miroslav</t>
        </is>
      </c>
      <c r="N10207" t="inlineStr">
        <is>
          <t>49.700886</t>
        </is>
      </c>
      <c r="O10207" t="inlineStr">
        <is>
          <t>14.904022</t>
        </is>
      </c>
      <c r="P10207" t="n">
        <v>743.85</v>
      </c>
    </row>
    <row r="10208">
      <c r="A10208" t="n">
        <v>31201050</v>
      </c>
      <c r="B10208" t="n">
        <v>71201050</v>
      </c>
      <c r="C10208" t="inlineStr">
        <is>
          <t>LI</t>
        </is>
      </c>
      <c r="D10208" t="inlineStr">
        <is>
          <t>ČESKÁ POŠTA</t>
        </is>
      </c>
      <c r="E10208" t="inlineStr">
        <is>
          <t>1POSTA</t>
        </is>
      </c>
      <c r="F10208" t="inlineStr">
        <is>
          <t>P</t>
        </is>
      </c>
      <c r="G10208" t="inlineStr">
        <is>
          <t>Česká pošta - Nelahozeves</t>
        </is>
      </c>
      <c r="H10208" t="inlineStr">
        <is>
          <t>Školní</t>
        </is>
      </c>
      <c r="I10208" t="inlineStr">
        <is>
          <t>3</t>
        </is>
      </c>
      <c r="J10208" t="inlineStr">
        <is>
          <t>NELAHOZEVES</t>
        </is>
      </c>
      <c r="K10208" t="inlineStr">
        <is>
          <t>Mělník</t>
        </is>
      </c>
      <c r="L10208" t="inlineStr">
        <is>
          <t>RSA</t>
        </is>
      </c>
      <c r="M10208" t="inlineStr">
        <is>
          <t>Vlk Pavel</t>
        </is>
      </c>
      <c r="N10208" t="inlineStr">
        <is>
          <t>50.261569</t>
        </is>
      </c>
      <c r="O10208" t="inlineStr">
        <is>
          <t>14.300126</t>
        </is>
      </c>
      <c r="P10208" t="n">
        <v>743.46</v>
      </c>
    </row>
    <row r="10209">
      <c r="A10209" t="n">
        <v>36201475</v>
      </c>
      <c r="B10209" t="n">
        <v>76201475</v>
      </c>
      <c r="C10209" t="inlineStr">
        <is>
          <t>LI</t>
        </is>
      </c>
      <c r="D10209" t="inlineStr">
        <is>
          <t>IDT</t>
        </is>
      </c>
      <c r="E10209" t="inlineStr">
        <is>
          <t>2POSTAF</t>
        </is>
      </c>
      <c r="F10209" t="inlineStr">
        <is>
          <t>B</t>
        </is>
      </c>
      <c r="G10209" t="inlineStr">
        <is>
          <t>PP TITO SERVICES s.r.o.</t>
        </is>
      </c>
      <c r="H10209" t="inlineStr">
        <is>
          <t>Syrovice</t>
        </is>
      </c>
      <c r="I10209" t="inlineStr">
        <is>
          <t>60</t>
        </is>
      </c>
      <c r="J10209" t="inlineStr">
        <is>
          <t>SYROVICE</t>
        </is>
      </c>
      <c r="K10209" t="inlineStr">
        <is>
          <t>Brno-venkov</t>
        </is>
      </c>
      <c r="L10209" t="inlineStr">
        <is>
          <t>RSB</t>
        </is>
      </c>
      <c r="M10209" t="inlineStr">
        <is>
          <t>Koutný Roman</t>
        </is>
      </c>
      <c r="N10209" t="inlineStr">
        <is>
          <t>49.078272</t>
        </is>
      </c>
      <c r="O10209" t="inlineStr">
        <is>
          <t>16.548217</t>
        </is>
      </c>
      <c r="P10209" t="n">
        <v>740.77</v>
      </c>
    </row>
    <row r="10210">
      <c r="A10210" t="n">
        <v>37201226</v>
      </c>
      <c r="B10210" t="n">
        <v>77201226</v>
      </c>
      <c r="C10210" t="inlineStr">
        <is>
          <t>LI</t>
        </is>
      </c>
      <c r="D10210" t="inlineStr">
        <is>
          <t>IDT</t>
        </is>
      </c>
      <c r="E10210" t="inlineStr">
        <is>
          <t>2POSTAF</t>
        </is>
      </c>
      <c r="F10210" t="inlineStr">
        <is>
          <t>B</t>
        </is>
      </c>
      <c r="G10210" t="inlineStr">
        <is>
          <t>PP Statutární město Opava</t>
        </is>
      </c>
      <c r="H10210" t="inlineStr">
        <is>
          <t>Přerovecká</t>
        </is>
      </c>
      <c r="I10210" t="inlineStr">
        <is>
          <t>9/21</t>
        </is>
      </c>
      <c r="J10210" t="inlineStr">
        <is>
          <t>OPAVA - SUCHÉ LAZCE</t>
        </is>
      </c>
      <c r="K10210" t="inlineStr">
        <is>
          <t>Opava</t>
        </is>
      </c>
      <c r="L10210" t="inlineStr">
        <is>
          <t>RSG</t>
        </is>
      </c>
      <c r="M10210" t="inlineStr">
        <is>
          <t>Gelnar Ivo</t>
        </is>
      </c>
      <c r="N10210" t="inlineStr">
        <is>
          <t>49.901716</t>
        </is>
      </c>
      <c r="O10210" t="inlineStr">
        <is>
          <t>17.986433</t>
        </is>
      </c>
      <c r="P10210" t="n">
        <v>740.77</v>
      </c>
    </row>
    <row r="10211">
      <c r="A10211" t="n">
        <v>33511901</v>
      </c>
      <c r="B10211" t="n">
        <v>73511901</v>
      </c>
      <c r="C10211" t="inlineStr">
        <is>
          <t>SMALL TERMINAL</t>
        </is>
      </c>
      <c r="D10211" t="inlineStr">
        <is>
          <t>IDT</t>
        </is>
      </c>
      <c r="E10211" t="inlineStr">
        <is>
          <t>4OSTATNI</t>
        </is>
      </c>
      <c r="F10211" t="inlineStr">
        <is>
          <t>B</t>
        </is>
      </c>
      <c r="G10211" t="inlineStr">
        <is>
          <t>PROSNER s.r.o.</t>
        </is>
      </c>
      <c r="H10211" t="inlineStr">
        <is>
          <t>Pražská</t>
        </is>
      </c>
      <c r="I10211" t="inlineStr">
        <is>
          <t>23</t>
        </is>
      </c>
      <c r="J10211" t="inlineStr">
        <is>
          <t>KLATOVY - KLATOVY I</t>
        </is>
      </c>
      <c r="K10211" t="inlineStr">
        <is>
          <t>Klatovy</t>
        </is>
      </c>
      <c r="L10211" t="inlineStr">
        <is>
          <t>RSC</t>
        </is>
      </c>
      <c r="M10211" t="inlineStr">
        <is>
          <t>Horejš Vladimír</t>
        </is>
      </c>
      <c r="N10211" t="inlineStr">
        <is>
          <t>49.397055</t>
        </is>
      </c>
      <c r="O10211" t="inlineStr">
        <is>
          <t>13.294445</t>
        </is>
      </c>
      <c r="P10211" t="n">
        <v>740.58</v>
      </c>
    </row>
    <row r="10212">
      <c r="A10212" t="n">
        <v>33001535</v>
      </c>
      <c r="B10212" t="n">
        <v>73001535</v>
      </c>
      <c r="C10212" t="inlineStr">
        <is>
          <t>LI</t>
        </is>
      </c>
      <c r="D10212" t="inlineStr">
        <is>
          <t>IDT</t>
        </is>
      </c>
      <c r="E10212" t="inlineStr">
        <is>
          <t>2COOP</t>
        </is>
      </c>
      <c r="F10212" t="inlineStr">
        <is>
          <t>B</t>
        </is>
      </c>
      <c r="G10212" t="inlineStr">
        <is>
          <t>COOP Západočeské konzumní družstvo Sušice</t>
        </is>
      </c>
      <c r="H10212" t="inlineStr">
        <is>
          <t>Pačejov</t>
        </is>
      </c>
      <c r="I10212" t="inlineStr">
        <is>
          <t>132</t>
        </is>
      </c>
      <c r="J10212" t="inlineStr">
        <is>
          <t>PAČEJOV</t>
        </is>
      </c>
      <c r="K10212" t="inlineStr">
        <is>
          <t>Klatovy</t>
        </is>
      </c>
      <c r="L10212" t="inlineStr">
        <is>
          <t>RSC</t>
        </is>
      </c>
      <c r="M10212" t="inlineStr">
        <is>
          <t>Horejš Vladimír</t>
        </is>
      </c>
      <c r="N10212" t="inlineStr">
        <is>
          <t>49.372079</t>
        </is>
      </c>
      <c r="O10212" t="inlineStr">
        <is>
          <t>13.632894</t>
        </is>
      </c>
      <c r="P10212" t="n">
        <v>740.38</v>
      </c>
    </row>
    <row r="10213">
      <c r="A10213" t="n">
        <v>35200919</v>
      </c>
      <c r="B10213" t="n">
        <v>75200919</v>
      </c>
      <c r="C10213" t="inlineStr">
        <is>
          <t>LI</t>
        </is>
      </c>
      <c r="D10213" t="inlineStr">
        <is>
          <t>ČESKÁ POŠTA</t>
        </is>
      </c>
      <c r="E10213" t="inlineStr">
        <is>
          <t>1POSTA</t>
        </is>
      </c>
      <c r="F10213" t="inlineStr">
        <is>
          <t>P</t>
        </is>
      </c>
      <c r="G10213" t="inlineStr">
        <is>
          <t>Česká pošta - Vysoká nad Labem</t>
        </is>
      </c>
      <c r="H10213" t="inlineStr">
        <is>
          <t>Vysoká nad Labem</t>
        </is>
      </c>
      <c r="I10213" t="inlineStr">
        <is>
          <t>115</t>
        </is>
      </c>
      <c r="J10213" t="inlineStr">
        <is>
          <t>VYSOKÁ NAD LABEM</t>
        </is>
      </c>
      <c r="K10213" t="inlineStr">
        <is>
          <t>Hradec Králové</t>
        </is>
      </c>
      <c r="L10213" t="inlineStr">
        <is>
          <t>RSE</t>
        </is>
      </c>
      <c r="M10213" t="inlineStr">
        <is>
          <t>Jareš Jaroslav</t>
        </is>
      </c>
      <c r="N10213" t="inlineStr">
        <is>
          <t>50.153657</t>
        </is>
      </c>
      <c r="O10213" t="inlineStr">
        <is>
          <t>15.825201</t>
        </is>
      </c>
      <c r="P10213" t="n">
        <v>738.85</v>
      </c>
    </row>
    <row r="10214">
      <c r="A10214" t="n">
        <v>36200660</v>
      </c>
      <c r="B10214" t="n">
        <v>76200660</v>
      </c>
      <c r="C10214" t="inlineStr">
        <is>
          <t>LI</t>
        </is>
      </c>
      <c r="D10214" t="inlineStr">
        <is>
          <t>ČESKÁ POŠTA</t>
        </is>
      </c>
      <c r="E10214" t="inlineStr">
        <is>
          <t>1POSTA</t>
        </is>
      </c>
      <c r="F10214" t="inlineStr">
        <is>
          <t>P</t>
        </is>
      </c>
      <c r="G10214" t="inlineStr">
        <is>
          <t>Česká pošta - Ostrov nad Oslavou</t>
        </is>
      </c>
      <c r="H10214" t="inlineStr">
        <is>
          <t>Ostrov nad Oslavou</t>
        </is>
      </c>
      <c r="I10214" t="inlineStr">
        <is>
          <t>186</t>
        </is>
      </c>
      <c r="J10214" t="inlineStr">
        <is>
          <t>OSTROV NAD OSLAVOU</t>
        </is>
      </c>
      <c r="K10214" t="inlineStr">
        <is>
          <t>Žďár nad Sázavou</t>
        </is>
      </c>
      <c r="L10214" t="inlineStr">
        <is>
          <t>RSE</t>
        </is>
      </c>
      <c r="M10214" t="inlineStr">
        <is>
          <t>Rek Lubomír</t>
        </is>
      </c>
      <c r="N10214" t="inlineStr">
        <is>
          <t>49.488056</t>
        </is>
      </c>
      <c r="O10214" t="inlineStr">
        <is>
          <t>15.989242</t>
        </is>
      </c>
      <c r="P10214" t="n">
        <v>738.46</v>
      </c>
    </row>
    <row r="10215">
      <c r="A10215" t="n">
        <v>36201461</v>
      </c>
      <c r="B10215" t="n">
        <v>76201461</v>
      </c>
      <c r="C10215" t="inlineStr">
        <is>
          <t>LI</t>
        </is>
      </c>
      <c r="D10215" t="inlineStr">
        <is>
          <t>IDT</t>
        </is>
      </c>
      <c r="E10215" t="inlineStr">
        <is>
          <t>2POSTAF</t>
        </is>
      </c>
      <c r="F10215" t="inlineStr">
        <is>
          <t>B</t>
        </is>
      </c>
      <c r="G10215" t="inlineStr">
        <is>
          <t>PP Ladislava Sobotková</t>
        </is>
      </c>
      <c r="H10215" t="inlineStr">
        <is>
          <t>Hluboké Mašůvky</t>
        </is>
      </c>
      <c r="I10215" t="inlineStr">
        <is>
          <t>10</t>
        </is>
      </c>
      <c r="J10215" t="inlineStr">
        <is>
          <t>HLUBOKÉ MAŠŮVKY</t>
        </is>
      </c>
      <c r="K10215" t="inlineStr">
        <is>
          <t>Znojmo</t>
        </is>
      </c>
      <c r="L10215" t="inlineStr">
        <is>
          <t>RSB</t>
        </is>
      </c>
      <c r="M10215" t="inlineStr">
        <is>
          <t>Hanuš Robert</t>
        </is>
      </c>
      <c r="N10215" t="inlineStr">
        <is>
          <t>48.930215</t>
        </is>
      </c>
      <c r="O10215" t="inlineStr">
        <is>
          <t>16.028280</t>
        </is>
      </c>
      <c r="P10215" t="n">
        <v>738.08</v>
      </c>
    </row>
    <row r="10216">
      <c r="A10216" t="n">
        <v>33200677</v>
      </c>
      <c r="B10216" t="n">
        <v>73200677</v>
      </c>
      <c r="C10216" t="inlineStr">
        <is>
          <t>LI</t>
        </is>
      </c>
      <c r="D10216" t="inlineStr">
        <is>
          <t>ČESKÁ POŠTA</t>
        </is>
      </c>
      <c r="E10216" t="inlineStr">
        <is>
          <t>1POSTA</t>
        </is>
      </c>
      <c r="F10216" t="inlineStr">
        <is>
          <t>P</t>
        </is>
      </c>
      <c r="G10216" t="inlineStr">
        <is>
          <t>Česká pošta - Kolová</t>
        </is>
      </c>
      <c r="H10216" t="inlineStr">
        <is>
          <t>Kolová</t>
        </is>
      </c>
      <c r="I10216" t="inlineStr">
        <is>
          <t>16</t>
        </is>
      </c>
      <c r="J10216" t="inlineStr">
        <is>
          <t>KOLOVÁ</t>
        </is>
      </c>
      <c r="K10216" t="inlineStr">
        <is>
          <t>Karlovy Vary</t>
        </is>
      </c>
      <c r="L10216" t="inlineStr">
        <is>
          <t>RSC</t>
        </is>
      </c>
      <c r="M10216" t="inlineStr">
        <is>
          <t>Beneš Lukáš</t>
        </is>
      </c>
      <c r="N10216" t="inlineStr">
        <is>
          <t>50.187622</t>
        </is>
      </c>
      <c r="O10216" t="inlineStr">
        <is>
          <t>12.903732</t>
        </is>
      </c>
      <c r="P10216" t="n">
        <v>736.15</v>
      </c>
    </row>
    <row r="10217">
      <c r="A10217" t="n">
        <v>36521401</v>
      </c>
      <c r="B10217" t="n">
        <v>76521401</v>
      </c>
      <c r="C10217" t="inlineStr">
        <is>
          <t>SMALL TERMINAL</t>
        </is>
      </c>
      <c r="D10217" t="inlineStr">
        <is>
          <t>IDT</t>
        </is>
      </c>
      <c r="E10217" t="inlineStr">
        <is>
          <t>4OSTATNI</t>
        </is>
      </c>
      <c r="F10217" t="inlineStr">
        <is>
          <t>B</t>
        </is>
      </c>
      <c r="G10217" t="inlineStr">
        <is>
          <t>Jakub Soukeník</t>
        </is>
      </c>
      <c r="H10217" t="inlineStr">
        <is>
          <t>Výšovice</t>
        </is>
      </c>
      <c r="I10217" t="inlineStr">
        <is>
          <t>174</t>
        </is>
      </c>
      <c r="J10217" t="inlineStr">
        <is>
          <t>VÝŠOVICE</t>
        </is>
      </c>
      <c r="K10217" t="inlineStr">
        <is>
          <t>Prostějov</t>
        </is>
      </c>
      <c r="L10217" t="inlineStr">
        <is>
          <t>RSE</t>
        </is>
      </c>
      <c r="M10217" t="inlineStr">
        <is>
          <t>Šír Daniel</t>
        </is>
      </c>
      <c r="N10217" t="inlineStr">
        <is>
          <t>49.415601</t>
        </is>
      </c>
      <c r="O10217" t="inlineStr">
        <is>
          <t>17.140183</t>
        </is>
      </c>
      <c r="P10217" t="n">
        <v>735.77</v>
      </c>
    </row>
    <row r="10218">
      <c r="A10218" t="n">
        <v>17861101</v>
      </c>
      <c r="B10218" t="n">
        <v>87861101</v>
      </c>
      <c r="C10218" t="inlineStr">
        <is>
          <t>VELKY TERMINAL</t>
        </is>
      </c>
      <c r="D10218" t="inlineStr">
        <is>
          <t>IDT</t>
        </is>
      </c>
      <c r="E10218" t="inlineStr">
        <is>
          <t>4OSTATNI</t>
        </is>
      </c>
      <c r="F10218" t="inlineStr">
        <is>
          <t>B</t>
        </is>
      </c>
      <c r="G10218" t="inlineStr">
        <is>
          <t>Z&amp;Z GOLD s.r.o.</t>
        </is>
      </c>
      <c r="H10218" t="inlineStr">
        <is>
          <t>Sokolská třída</t>
        </is>
      </c>
      <c r="I10218" t="inlineStr">
        <is>
          <t>104/2</t>
        </is>
      </c>
      <c r="J10218" t="inlineStr">
        <is>
          <t>OSTRAVA - MORAVSKÁ OSTRAVA</t>
        </is>
      </c>
      <c r="K10218" t="inlineStr">
        <is>
          <t>Ostrava-město</t>
        </is>
      </c>
      <c r="L10218" t="inlineStr">
        <is>
          <t>RSG</t>
        </is>
      </c>
      <c r="M10218" t="inlineStr">
        <is>
          <t>Brindžák Michal</t>
        </is>
      </c>
      <c r="N10218" t="inlineStr">
        <is>
          <t>49.836908</t>
        </is>
      </c>
      <c r="O10218" t="inlineStr">
        <is>
          <t>18.294188</t>
        </is>
      </c>
      <c r="P10218" t="n">
        <v>734.04</v>
      </c>
    </row>
    <row r="10219">
      <c r="A10219" t="n">
        <v>36524701</v>
      </c>
      <c r="B10219" t="n">
        <v>76524701</v>
      </c>
      <c r="C10219" t="inlineStr">
        <is>
          <t>SMALL TERMINAL</t>
        </is>
      </c>
      <c r="D10219" t="inlineStr">
        <is>
          <t>IDT</t>
        </is>
      </c>
      <c r="E10219" t="inlineStr">
        <is>
          <t>4OSTATNI</t>
        </is>
      </c>
      <c r="F10219" t="inlineStr">
        <is>
          <t>B</t>
        </is>
      </c>
      <c r="G10219" t="inlineStr">
        <is>
          <t>Jana Kovářová - Trafika Kovářová</t>
        </is>
      </c>
      <c r="H10219" t="inlineStr">
        <is>
          <t>Masarykova (stánek PNS)</t>
        </is>
      </c>
      <c r="I10219" t="inlineStr"/>
      <c r="J10219" t="inlineStr">
        <is>
          <t>TELČ - TELČ-PODOLÍ</t>
        </is>
      </c>
      <c r="K10219" t="inlineStr">
        <is>
          <t>Jihlava</t>
        </is>
      </c>
      <c r="L10219" t="inlineStr">
        <is>
          <t>RSB</t>
        </is>
      </c>
      <c r="M10219" t="inlineStr">
        <is>
          <t>Hanuš Robert</t>
        </is>
      </c>
      <c r="N10219" t="inlineStr">
        <is>
          <t>49.183160</t>
        </is>
      </c>
      <c r="O10219" t="inlineStr">
        <is>
          <t>15.461040</t>
        </is>
      </c>
      <c r="P10219" t="n">
        <v>730.77</v>
      </c>
    </row>
    <row r="10220">
      <c r="A10220" t="n">
        <v>37509801</v>
      </c>
      <c r="B10220" t="n">
        <v>77509801</v>
      </c>
      <c r="C10220" t="inlineStr">
        <is>
          <t>SMALL TERMINAL</t>
        </is>
      </c>
      <c r="D10220" t="inlineStr">
        <is>
          <t>IDT</t>
        </is>
      </c>
      <c r="E10220" t="inlineStr">
        <is>
          <t>4OSTATNI</t>
        </is>
      </c>
      <c r="F10220" t="inlineStr">
        <is>
          <t>B</t>
        </is>
      </c>
      <c r="G10220" t="inlineStr">
        <is>
          <t>Tien Hung Nguyen</t>
        </is>
      </c>
      <c r="H10220" t="inlineStr">
        <is>
          <t>17. listopadu</t>
        </is>
      </c>
      <c r="I10220" t="inlineStr">
        <is>
          <t>666/8</t>
        </is>
      </c>
      <c r="J10220" t="inlineStr">
        <is>
          <t>ŠUMPERK</t>
        </is>
      </c>
      <c r="K10220" t="inlineStr">
        <is>
          <t>Šumperk</t>
        </is>
      </c>
      <c r="L10220" t="inlineStr">
        <is>
          <t>RSG</t>
        </is>
      </c>
      <c r="M10220" t="inlineStr">
        <is>
          <t>Brindžák Michal</t>
        </is>
      </c>
      <c r="N10220" t="inlineStr">
        <is>
          <t>49.962836</t>
        </is>
      </c>
      <c r="O10220" t="inlineStr">
        <is>
          <t>16.982112</t>
        </is>
      </c>
      <c r="P10220" t="n">
        <v>730.77</v>
      </c>
    </row>
    <row r="10221">
      <c r="A10221" t="n">
        <v>35400244</v>
      </c>
      <c r="B10221" t="n">
        <v>75400244</v>
      </c>
      <c r="C10221" t="inlineStr">
        <is>
          <t>LI</t>
        </is>
      </c>
      <c r="D10221" t="inlineStr">
        <is>
          <t>KA PARTNERS</t>
        </is>
      </c>
      <c r="E10221" t="inlineStr">
        <is>
          <t>1CD</t>
        </is>
      </c>
      <c r="F10221" t="inlineStr">
        <is>
          <t>A</t>
        </is>
      </c>
      <c r="G10221" t="inlineStr">
        <is>
          <t>ČD Letohrad</t>
        </is>
      </c>
      <c r="H10221" t="inlineStr">
        <is>
          <t>Tyršova</t>
        </is>
      </c>
      <c r="I10221" t="inlineStr">
        <is>
          <t>259</t>
        </is>
      </c>
      <c r="J10221" t="inlineStr">
        <is>
          <t>LETOHRAD</t>
        </is>
      </c>
      <c r="K10221" t="inlineStr">
        <is>
          <t>Ústí nad Orlicí</t>
        </is>
      </c>
      <c r="L10221" t="inlineStr">
        <is>
          <t>RSE</t>
        </is>
      </c>
      <c r="M10221" t="inlineStr">
        <is>
          <t>Rek Lubomír</t>
        </is>
      </c>
      <c r="N10221" t="inlineStr">
        <is>
          <t>50.031380</t>
        </is>
      </c>
      <c r="O10221" t="inlineStr">
        <is>
          <t>16.507500</t>
        </is>
      </c>
      <c r="P10221" t="n">
        <v>729.23</v>
      </c>
    </row>
    <row r="10222">
      <c r="A10222" t="n">
        <v>36002410</v>
      </c>
      <c r="B10222" t="n">
        <v>76002410</v>
      </c>
      <c r="C10222" t="inlineStr">
        <is>
          <t>LI</t>
        </is>
      </c>
      <c r="D10222" t="inlineStr">
        <is>
          <t>IDT</t>
        </is>
      </c>
      <c r="E10222" t="inlineStr">
        <is>
          <t>2COOP</t>
        </is>
      </c>
      <c r="F10222" t="inlineStr">
        <is>
          <t>B</t>
        </is>
      </c>
      <c r="G10222" t="inlineStr">
        <is>
          <t>COOP Jednota Moravský Krumlov</t>
        </is>
      </c>
      <c r="H10222" t="inlineStr">
        <is>
          <t>Nádražní</t>
        </is>
      </c>
      <c r="I10222" t="inlineStr">
        <is>
          <t>699</t>
        </is>
      </c>
      <c r="J10222" t="inlineStr">
        <is>
          <t>MORAVSKÝ KRUMLOV</t>
        </is>
      </c>
      <c r="K10222" t="inlineStr">
        <is>
          <t>Znojmo</t>
        </is>
      </c>
      <c r="L10222" t="inlineStr">
        <is>
          <t>RSB</t>
        </is>
      </c>
      <c r="M10222" t="inlineStr">
        <is>
          <t>Petlach Lubomír</t>
        </is>
      </c>
      <c r="N10222" t="inlineStr">
        <is>
          <t>49.044113</t>
        </is>
      </c>
      <c r="O10222" t="inlineStr">
        <is>
          <t>16.314958</t>
        </is>
      </c>
      <c r="P10222" t="n">
        <v>729.23</v>
      </c>
    </row>
    <row r="10223">
      <c r="A10223" t="n">
        <v>32001303</v>
      </c>
      <c r="B10223" t="n">
        <v>72001303</v>
      </c>
      <c r="C10223" t="inlineStr">
        <is>
          <t>LI</t>
        </is>
      </c>
      <c r="D10223" t="inlineStr">
        <is>
          <t>IDT</t>
        </is>
      </c>
      <c r="E10223" t="inlineStr">
        <is>
          <t>2COOP</t>
        </is>
      </c>
      <c r="F10223" t="inlineStr">
        <is>
          <t>B</t>
        </is>
      </c>
      <c r="G10223" t="inlineStr">
        <is>
          <t>COOP Západočeské konzumní družstvo Sušice</t>
        </is>
      </c>
      <c r="H10223" t="inlineStr">
        <is>
          <t>Novosedly</t>
        </is>
      </c>
      <c r="I10223" t="inlineStr">
        <is>
          <t>90</t>
        </is>
      </c>
      <c r="J10223" t="inlineStr">
        <is>
          <t>NOVOSEDLY</t>
        </is>
      </c>
      <c r="K10223" t="inlineStr">
        <is>
          <t>Strakonice</t>
        </is>
      </c>
      <c r="L10223" t="inlineStr">
        <is>
          <t>RSB</t>
        </is>
      </c>
      <c r="M10223" t="inlineStr">
        <is>
          <t>Štolba Jan</t>
        </is>
      </c>
      <c r="N10223" t="inlineStr">
        <is>
          <t>49.262543</t>
        </is>
      </c>
      <c r="O10223" t="inlineStr">
        <is>
          <t>13.798348</t>
        </is>
      </c>
      <c r="P10223" t="n">
        <v>728.85</v>
      </c>
    </row>
    <row r="10224">
      <c r="A10224" t="n">
        <v>33200661</v>
      </c>
      <c r="B10224" t="n">
        <v>73200661</v>
      </c>
      <c r="C10224" t="inlineStr">
        <is>
          <t>LI</t>
        </is>
      </c>
      <c r="D10224" t="inlineStr">
        <is>
          <t>ČESKÁ POŠTA</t>
        </is>
      </c>
      <c r="E10224" t="inlineStr">
        <is>
          <t>1POSTA</t>
        </is>
      </c>
      <c r="F10224" t="inlineStr">
        <is>
          <t>P</t>
        </is>
      </c>
      <c r="G10224" t="inlineStr">
        <is>
          <t>Česká pošta - Plzeň 25</t>
        </is>
      </c>
      <c r="H10224" t="inlineStr">
        <is>
          <t>Družstevníků</t>
        </is>
      </c>
      <c r="I10224" t="inlineStr">
        <is>
          <t>9/2</t>
        </is>
      </c>
      <c r="J10224" t="inlineStr">
        <is>
          <t>PLZEŇ - RADČICE</t>
        </is>
      </c>
      <c r="K10224" t="inlineStr">
        <is>
          <t>Plzeň-město</t>
        </is>
      </c>
      <c r="L10224" t="inlineStr">
        <is>
          <t>RSC</t>
        </is>
      </c>
      <c r="M10224" t="inlineStr">
        <is>
          <t>Havlíček Vladislav</t>
        </is>
      </c>
      <c r="N10224" t="inlineStr">
        <is>
          <t>49.762441</t>
        </is>
      </c>
      <c r="O10224" t="inlineStr">
        <is>
          <t>13.325762</t>
        </is>
      </c>
      <c r="P10224" t="n">
        <v>728.46</v>
      </c>
    </row>
    <row r="10225">
      <c r="A10225" t="n">
        <v>32200381</v>
      </c>
      <c r="B10225" t="n">
        <v>72200381</v>
      </c>
      <c r="C10225" t="inlineStr">
        <is>
          <t>LI</t>
        </is>
      </c>
      <c r="D10225" t="inlineStr">
        <is>
          <t>ČESKÁ POŠTA</t>
        </is>
      </c>
      <c r="E10225" t="inlineStr">
        <is>
          <t>1POSTA</t>
        </is>
      </c>
      <c r="F10225" t="inlineStr">
        <is>
          <t>P</t>
        </is>
      </c>
      <c r="G10225" t="inlineStr">
        <is>
          <t>Česká pošta - Pohorská Ves</t>
        </is>
      </c>
      <c r="H10225" t="inlineStr">
        <is>
          <t>Pohorská Ves</t>
        </is>
      </c>
      <c r="I10225" t="inlineStr">
        <is>
          <t>45</t>
        </is>
      </c>
      <c r="J10225" t="inlineStr">
        <is>
          <t>POHORSKÁ VES</t>
        </is>
      </c>
      <c r="K10225" t="inlineStr">
        <is>
          <t>Český Krumlov</t>
        </is>
      </c>
      <c r="L10225" t="inlineStr">
        <is>
          <t>RSB</t>
        </is>
      </c>
      <c r="M10225" t="inlineStr">
        <is>
          <t>Štolba Jan</t>
        </is>
      </c>
      <c r="N10225" t="inlineStr">
        <is>
          <t>48.672985</t>
        </is>
      </c>
      <c r="O10225" t="inlineStr">
        <is>
          <t>14.648261</t>
        </is>
      </c>
      <c r="P10225" t="n">
        <v>726.92</v>
      </c>
    </row>
    <row r="10226">
      <c r="A10226" t="n">
        <v>35001625</v>
      </c>
      <c r="B10226" t="n">
        <v>75001625</v>
      </c>
      <c r="C10226" t="inlineStr">
        <is>
          <t>LI</t>
        </is>
      </c>
      <c r="D10226" t="inlineStr">
        <is>
          <t>IDT</t>
        </is>
      </c>
      <c r="E10226" t="inlineStr">
        <is>
          <t>2COOP</t>
        </is>
      </c>
      <c r="F10226" t="inlineStr">
        <is>
          <t>B</t>
        </is>
      </c>
      <c r="G10226" t="inlineStr">
        <is>
          <t>COOP družstvo HB</t>
        </is>
      </c>
      <c r="H10226" t="inlineStr">
        <is>
          <t>Tis</t>
        </is>
      </c>
      <c r="I10226" t="inlineStr">
        <is>
          <t>76</t>
        </is>
      </c>
      <c r="J10226" t="inlineStr">
        <is>
          <t>TIS</t>
        </is>
      </c>
      <c r="K10226" t="inlineStr">
        <is>
          <t>Havlíčkův Brod</t>
        </is>
      </c>
      <c r="L10226" t="inlineStr">
        <is>
          <t>RSE</t>
        </is>
      </c>
      <c r="M10226" t="inlineStr">
        <is>
          <t>Rek Lubomír</t>
        </is>
      </c>
      <c r="N10226" t="inlineStr">
        <is>
          <t>49.706207</t>
        </is>
      </c>
      <c r="O10226" t="inlineStr">
        <is>
          <t>15.494111</t>
        </is>
      </c>
      <c r="P10226" t="n">
        <v>726.92</v>
      </c>
    </row>
    <row r="10227">
      <c r="A10227" t="n">
        <v>32505901</v>
      </c>
      <c r="B10227" t="n">
        <v>72505901</v>
      </c>
      <c r="C10227" t="inlineStr">
        <is>
          <t>SMALL TERMINAL</t>
        </is>
      </c>
      <c r="D10227" t="inlineStr">
        <is>
          <t>IDT</t>
        </is>
      </c>
      <c r="E10227" t="inlineStr">
        <is>
          <t>4OSTATNI</t>
        </is>
      </c>
      <c r="F10227" t="inlineStr">
        <is>
          <t>B</t>
        </is>
      </c>
      <c r="G10227" t="inlineStr">
        <is>
          <t>Zdeňka Havlíková</t>
        </is>
      </c>
      <c r="H10227" t="inlineStr">
        <is>
          <t>Masarykova</t>
        </is>
      </c>
      <c r="I10227" t="inlineStr">
        <is>
          <t>263</t>
        </is>
      </c>
      <c r="J10227" t="inlineStr">
        <is>
          <t>DAČICE - DAČICE I</t>
        </is>
      </c>
      <c r="K10227" t="inlineStr">
        <is>
          <t>Jindřichův Hradec</t>
        </is>
      </c>
      <c r="L10227" t="inlineStr">
        <is>
          <t>RSB</t>
        </is>
      </c>
      <c r="M10227" t="inlineStr">
        <is>
          <t>Dvořák Petr</t>
        </is>
      </c>
      <c r="N10227" t="inlineStr">
        <is>
          <t>49.078584</t>
        </is>
      </c>
      <c r="O10227" t="inlineStr">
        <is>
          <t>15.438373</t>
        </is>
      </c>
      <c r="P10227" t="n">
        <v>723.46</v>
      </c>
    </row>
    <row r="10228">
      <c r="A10228" t="n">
        <v>36526501</v>
      </c>
      <c r="B10228" t="n">
        <v>76526501</v>
      </c>
      <c r="C10228" t="inlineStr">
        <is>
          <t>SMALL TERMINAL</t>
        </is>
      </c>
      <c r="D10228" t="inlineStr">
        <is>
          <t>IDT</t>
        </is>
      </c>
      <c r="E10228" t="inlineStr">
        <is>
          <t>4OSTATNI</t>
        </is>
      </c>
      <c r="F10228" t="inlineStr">
        <is>
          <t>B</t>
        </is>
      </c>
      <c r="G10228" t="inlineStr">
        <is>
          <t>Tri Duc Nguyen</t>
        </is>
      </c>
      <c r="H10228" t="inlineStr">
        <is>
          <t>Vodní</t>
        </is>
      </c>
      <c r="I10228" t="inlineStr">
        <is>
          <t>1005/27</t>
        </is>
      </c>
      <c r="J10228" t="inlineStr">
        <is>
          <t>PROSTĚJOV</t>
        </is>
      </c>
      <c r="K10228" t="inlineStr">
        <is>
          <t>Prostějov</t>
        </is>
      </c>
      <c r="L10228" t="inlineStr">
        <is>
          <t>RSE</t>
        </is>
      </c>
      <c r="M10228" t="inlineStr">
        <is>
          <t>Šír Daniel</t>
        </is>
      </c>
      <c r="N10228" t="inlineStr">
        <is>
          <t>49.469016</t>
        </is>
      </c>
      <c r="O10228" t="inlineStr">
        <is>
          <t>17.106801</t>
        </is>
      </c>
      <c r="P10228" t="n">
        <v>723.46</v>
      </c>
    </row>
    <row r="10229">
      <c r="A10229" t="n">
        <v>37201209</v>
      </c>
      <c r="B10229" t="n">
        <v>77201209</v>
      </c>
      <c r="C10229" t="inlineStr">
        <is>
          <t>LI</t>
        </is>
      </c>
      <c r="D10229" t="inlineStr">
        <is>
          <t>IDT</t>
        </is>
      </c>
      <c r="E10229" t="inlineStr">
        <is>
          <t>2POSTAF</t>
        </is>
      </c>
      <c r="F10229" t="inlineStr">
        <is>
          <t>B</t>
        </is>
      </c>
      <c r="G10229" t="inlineStr">
        <is>
          <t>PP Z + M Logistics, spol. s r.o.</t>
        </is>
      </c>
      <c r="H10229" t="inlineStr">
        <is>
          <t>Postranní</t>
        </is>
      </c>
      <c r="I10229" t="inlineStr">
        <is>
          <t>398</t>
        </is>
      </c>
      <c r="J10229" t="inlineStr">
        <is>
          <t>OSTRAVA - HOŠŤÁLKOVICE</t>
        </is>
      </c>
      <c r="K10229" t="inlineStr">
        <is>
          <t>Ostrava-město</t>
        </is>
      </c>
      <c r="L10229" t="inlineStr">
        <is>
          <t>RSG</t>
        </is>
      </c>
      <c r="M10229" t="inlineStr">
        <is>
          <t>Gelnar Ivo</t>
        </is>
      </c>
      <c r="N10229" t="inlineStr">
        <is>
          <t>49.847714</t>
        </is>
      </c>
      <c r="O10229" t="inlineStr">
        <is>
          <t>18.214683</t>
        </is>
      </c>
      <c r="P10229" t="n">
        <v>722.6900000000001</v>
      </c>
    </row>
    <row r="10230">
      <c r="A10230" t="n">
        <v>31201598</v>
      </c>
      <c r="B10230" t="n">
        <v>71201598</v>
      </c>
      <c r="C10230" t="inlineStr">
        <is>
          <t>LI</t>
        </is>
      </c>
      <c r="D10230" t="inlineStr">
        <is>
          <t>ČESKÁ POŠTA</t>
        </is>
      </c>
      <c r="E10230" t="inlineStr">
        <is>
          <t>1POSTA</t>
        </is>
      </c>
      <c r="F10230" t="inlineStr">
        <is>
          <t>P</t>
        </is>
      </c>
      <c r="G10230" t="inlineStr">
        <is>
          <t>Česká pošta - Chorušice</t>
        </is>
      </c>
      <c r="H10230" t="inlineStr">
        <is>
          <t>Chorušice</t>
        </is>
      </c>
      <c r="I10230" t="inlineStr">
        <is>
          <t>89</t>
        </is>
      </c>
      <c r="J10230" t="inlineStr">
        <is>
          <t>CHORUŠICE</t>
        </is>
      </c>
      <c r="K10230" t="inlineStr">
        <is>
          <t>Mělník</t>
        </is>
      </c>
      <c r="L10230" t="inlineStr">
        <is>
          <t>RSA</t>
        </is>
      </c>
      <c r="M10230" t="inlineStr">
        <is>
          <t>Vlk Pavel</t>
        </is>
      </c>
      <c r="N10230" t="inlineStr">
        <is>
          <t>50.390449</t>
        </is>
      </c>
      <c r="O10230" t="inlineStr">
        <is>
          <t>14.672816</t>
        </is>
      </c>
      <c r="P10230" t="n">
        <v>722.3099999999999</v>
      </c>
    </row>
    <row r="10231">
      <c r="A10231" t="n">
        <v>37400262</v>
      </c>
      <c r="B10231" t="n">
        <v>77400262</v>
      </c>
      <c r="C10231" t="inlineStr">
        <is>
          <t>LI</t>
        </is>
      </c>
      <c r="D10231" t="inlineStr">
        <is>
          <t>KA PARTNERS</t>
        </is>
      </c>
      <c r="E10231" t="inlineStr">
        <is>
          <t>1CD</t>
        </is>
      </c>
      <c r="F10231" t="inlineStr">
        <is>
          <t>A</t>
        </is>
      </c>
      <c r="G10231" t="inlineStr">
        <is>
          <t>ČD Mosty u Jablunkova</t>
        </is>
      </c>
      <c r="H10231" t="inlineStr">
        <is>
          <t>Mosty u Jablunkova</t>
        </is>
      </c>
      <c r="I10231" t="inlineStr">
        <is>
          <t>296</t>
        </is>
      </c>
      <c r="J10231" t="inlineStr">
        <is>
          <t>MOSTY U JABLUNKOVA</t>
        </is>
      </c>
      <c r="K10231" t="inlineStr">
        <is>
          <t>Frýdek-Místek</t>
        </is>
      </c>
      <c r="L10231" t="inlineStr">
        <is>
          <t>RSG</t>
        </is>
      </c>
      <c r="M10231" t="inlineStr">
        <is>
          <t>Herman Michal</t>
        </is>
      </c>
      <c r="N10231" t="inlineStr">
        <is>
          <t>49.524160</t>
        </is>
      </c>
      <c r="O10231" t="inlineStr">
        <is>
          <t>18.751110</t>
        </is>
      </c>
      <c r="P10231" t="n">
        <v>722.3099999999999</v>
      </c>
    </row>
    <row r="10232">
      <c r="A10232" t="n">
        <v>33001348</v>
      </c>
      <c r="B10232" t="n">
        <v>73001348</v>
      </c>
      <c r="C10232" t="inlineStr">
        <is>
          <t>LI</t>
        </is>
      </c>
      <c r="D10232" t="inlineStr">
        <is>
          <t>IDT</t>
        </is>
      </c>
      <c r="E10232" t="inlineStr">
        <is>
          <t>2COOP</t>
        </is>
      </c>
      <c r="F10232" t="inlineStr">
        <is>
          <t>B</t>
        </is>
      </c>
      <c r="G10232" t="inlineStr">
        <is>
          <t>COOP Plzeň, družstvo</t>
        </is>
      </c>
      <c r="H10232" t="inlineStr">
        <is>
          <t>Ždírec</t>
        </is>
      </c>
      <c r="I10232" t="inlineStr">
        <is>
          <t>4</t>
        </is>
      </c>
      <c r="J10232" t="inlineStr">
        <is>
          <t>ŽDÍREC</t>
        </is>
      </c>
      <c r="K10232" t="inlineStr">
        <is>
          <t>Plzeň-jih</t>
        </is>
      </c>
      <c r="L10232" t="inlineStr">
        <is>
          <t>RSC</t>
        </is>
      </c>
      <c r="M10232" t="inlineStr">
        <is>
          <t>Horejš Vladimír</t>
        </is>
      </c>
      <c r="N10232" t="inlineStr">
        <is>
          <t>49.549837</t>
        </is>
      </c>
      <c r="O10232" t="inlineStr">
        <is>
          <t>13.573345</t>
        </is>
      </c>
      <c r="P10232" t="n">
        <v>721.15</v>
      </c>
    </row>
    <row r="10233">
      <c r="A10233" t="n">
        <v>37505701</v>
      </c>
      <c r="B10233" t="n">
        <v>77505701</v>
      </c>
      <c r="C10233" t="inlineStr">
        <is>
          <t>SMALL TERMINAL</t>
        </is>
      </c>
      <c r="D10233" t="inlineStr">
        <is>
          <t>IDT</t>
        </is>
      </c>
      <c r="E10233" t="inlineStr">
        <is>
          <t>4OSTATNI</t>
        </is>
      </c>
      <c r="F10233" t="inlineStr">
        <is>
          <t>B</t>
        </is>
      </c>
      <c r="G10233" t="inlineStr">
        <is>
          <t>Ing. Dalibor Mitrenga</t>
        </is>
      </c>
      <c r="H10233" t="inlineStr">
        <is>
          <t>Bystřice</t>
        </is>
      </c>
      <c r="I10233" t="inlineStr">
        <is>
          <t>1327</t>
        </is>
      </c>
      <c r="J10233" t="inlineStr">
        <is>
          <t>BYSTŘICE</t>
        </is>
      </c>
      <c r="K10233" t="inlineStr">
        <is>
          <t>Frýdek-Místek</t>
        </is>
      </c>
      <c r="L10233" t="inlineStr">
        <is>
          <t>RSG</t>
        </is>
      </c>
      <c r="M10233" t="inlineStr">
        <is>
          <t>Herman Michal</t>
        </is>
      </c>
      <c r="N10233" t="inlineStr">
        <is>
          <t>49.644076</t>
        </is>
      </c>
      <c r="O10233" t="inlineStr">
        <is>
          <t>18.708666</t>
        </is>
      </c>
      <c r="P10233" t="n">
        <v>719.8099999999999</v>
      </c>
    </row>
    <row r="10234">
      <c r="A10234" t="n">
        <v>32200446</v>
      </c>
      <c r="B10234" t="n">
        <v>72200446</v>
      </c>
      <c r="C10234" t="inlineStr">
        <is>
          <t>LI</t>
        </is>
      </c>
      <c r="D10234" t="inlineStr">
        <is>
          <t>ČESKÁ POŠTA</t>
        </is>
      </c>
      <c r="E10234" t="inlineStr">
        <is>
          <t>1POSTA</t>
        </is>
      </c>
      <c r="F10234" t="inlineStr">
        <is>
          <t>P</t>
        </is>
      </c>
      <c r="G10234" t="inlineStr">
        <is>
          <t>Česká pošta - Nový Rychnov</t>
        </is>
      </c>
      <c r="H10234" t="inlineStr">
        <is>
          <t>Nový Rychnov</t>
        </is>
      </c>
      <c r="I10234" t="inlineStr">
        <is>
          <t>87</t>
        </is>
      </c>
      <c r="J10234" t="inlineStr">
        <is>
          <t>NOVÝ RYCHNOV</t>
        </is>
      </c>
      <c r="K10234" t="inlineStr">
        <is>
          <t>Pelhřimov</t>
        </is>
      </c>
      <c r="L10234" t="inlineStr">
        <is>
          <t>RSB</t>
        </is>
      </c>
      <c r="M10234" t="inlineStr">
        <is>
          <t>Dvořák Petr</t>
        </is>
      </c>
      <c r="N10234" t="inlineStr">
        <is>
          <t>49.383321</t>
        </is>
      </c>
      <c r="O10234" t="inlineStr">
        <is>
          <t>15.366307</t>
        </is>
      </c>
      <c r="P10234" t="n">
        <v>719.62</v>
      </c>
    </row>
    <row r="10235">
      <c r="A10235" t="n">
        <v>34400232</v>
      </c>
      <c r="B10235" t="n">
        <v>74400232</v>
      </c>
      <c r="C10235" t="inlineStr">
        <is>
          <t>LI</t>
        </is>
      </c>
      <c r="D10235" t="inlineStr">
        <is>
          <t>KA PARTNERS</t>
        </is>
      </c>
      <c r="E10235" t="inlineStr">
        <is>
          <t>1CD</t>
        </is>
      </c>
      <c r="F10235" t="inlineStr">
        <is>
          <t>A</t>
        </is>
      </c>
      <c r="G10235" t="inlineStr">
        <is>
          <t>ČD Litvínov</t>
        </is>
      </c>
      <c r="H10235" t="inlineStr">
        <is>
          <t>Nádražní</t>
        </is>
      </c>
      <c r="I10235" t="inlineStr">
        <is>
          <t>294</t>
        </is>
      </c>
      <c r="J10235" t="inlineStr">
        <is>
          <t>LITVÍNOV - HORNÍ LITVÍNOV</t>
        </is>
      </c>
      <c r="K10235" t="inlineStr">
        <is>
          <t>Most</t>
        </is>
      </c>
      <c r="L10235" t="inlineStr">
        <is>
          <t>RSD</t>
        </is>
      </c>
      <c r="M10235" t="inlineStr">
        <is>
          <t>Neubert Jaroslav</t>
        </is>
      </c>
      <c r="N10235" t="inlineStr">
        <is>
          <t>50.592770</t>
        </is>
      </c>
      <c r="O10235" t="inlineStr">
        <is>
          <t>13.610270</t>
        </is>
      </c>
      <c r="P10235" t="n">
        <v>719.62</v>
      </c>
    </row>
    <row r="10236">
      <c r="A10236" t="n">
        <v>34200576</v>
      </c>
      <c r="B10236" t="n">
        <v>74200576</v>
      </c>
      <c r="C10236" t="inlineStr">
        <is>
          <t>LI</t>
        </is>
      </c>
      <c r="D10236" t="inlineStr">
        <is>
          <t>ČESKÁ POŠTA</t>
        </is>
      </c>
      <c r="E10236" t="inlineStr">
        <is>
          <t>1POSTA</t>
        </is>
      </c>
      <c r="F10236" t="inlineStr">
        <is>
          <t>P</t>
        </is>
      </c>
      <c r="G10236" t="inlineStr">
        <is>
          <t>Česká pošta - Polevsko</t>
        </is>
      </c>
      <c r="H10236" t="inlineStr">
        <is>
          <t>Polevsko</t>
        </is>
      </c>
      <c r="I10236" t="inlineStr">
        <is>
          <t>152</t>
        </is>
      </c>
      <c r="J10236" t="inlineStr">
        <is>
          <t>POLEVSKO</t>
        </is>
      </c>
      <c r="K10236" t="inlineStr">
        <is>
          <t>Česká Lípa</t>
        </is>
      </c>
      <c r="L10236" t="inlineStr">
        <is>
          <t>RSD</t>
        </is>
      </c>
      <c r="M10236" t="inlineStr">
        <is>
          <t>Šticha Milan</t>
        </is>
      </c>
      <c r="N10236" t="inlineStr">
        <is>
          <t>50.787051</t>
        </is>
      </c>
      <c r="O10236" t="inlineStr">
        <is>
          <t>14.537315</t>
        </is>
      </c>
      <c r="P10236" t="n">
        <v>718.85</v>
      </c>
    </row>
    <row r="10237">
      <c r="A10237" t="n">
        <v>33001618</v>
      </c>
      <c r="B10237" t="n">
        <v>73001618</v>
      </c>
      <c r="C10237" t="inlineStr">
        <is>
          <t>LI</t>
        </is>
      </c>
      <c r="D10237" t="inlineStr">
        <is>
          <t>IDT</t>
        </is>
      </c>
      <c r="E10237" t="inlineStr">
        <is>
          <t>2COOP</t>
        </is>
      </c>
      <c r="F10237" t="inlineStr">
        <is>
          <t>B</t>
        </is>
      </c>
      <c r="G10237" t="inlineStr">
        <is>
          <t>COOP Západočeské konzumní družstvo Sušice</t>
        </is>
      </c>
      <c r="H10237" t="inlineStr">
        <is>
          <t>Horní Folmava</t>
        </is>
      </c>
      <c r="I10237" t="inlineStr">
        <is>
          <t>29</t>
        </is>
      </c>
      <c r="J10237" t="inlineStr">
        <is>
          <t>ČESKÁ KUBICE</t>
        </is>
      </c>
      <c r="K10237" t="inlineStr">
        <is>
          <t>Domažlice</t>
        </is>
      </c>
      <c r="L10237" t="inlineStr">
        <is>
          <t>RSC</t>
        </is>
      </c>
      <c r="M10237" t="inlineStr">
        <is>
          <t>Horejš Vladimír</t>
        </is>
      </c>
      <c r="N10237" t="inlineStr">
        <is>
          <t>49.354559</t>
        </is>
      </c>
      <c r="O10237" t="inlineStr">
        <is>
          <t>12.851704</t>
        </is>
      </c>
      <c r="P10237" t="n">
        <v>718.46</v>
      </c>
    </row>
    <row r="10238">
      <c r="A10238" t="n">
        <v>35512010</v>
      </c>
      <c r="B10238" t="n">
        <v>75512010</v>
      </c>
      <c r="C10238" t="inlineStr">
        <is>
          <t>SMALL TERMINAL</t>
        </is>
      </c>
      <c r="D10238" t="inlineStr">
        <is>
          <t>IDT</t>
        </is>
      </c>
      <c r="E10238" t="inlineStr">
        <is>
          <t>2COOP</t>
        </is>
      </c>
      <c r="F10238" t="inlineStr">
        <is>
          <t>B</t>
        </is>
      </c>
      <c r="G10238" t="inlineStr">
        <is>
          <t>JEDNOTA, spotřební družstvo Nová Paka</t>
        </is>
      </c>
      <c r="H10238" t="inlineStr">
        <is>
          <t>Na Zavadilce</t>
        </is>
      </c>
      <c r="I10238" t="inlineStr">
        <is>
          <t>796</t>
        </is>
      </c>
      <c r="J10238" t="inlineStr">
        <is>
          <t>JAROMĚŘ - PRAŽSKÉ PŘEDMĚSTÍ</t>
        </is>
      </c>
      <c r="K10238" t="inlineStr">
        <is>
          <t>Náchod</t>
        </is>
      </c>
      <c r="L10238" t="inlineStr">
        <is>
          <t>RSE</t>
        </is>
      </c>
      <c r="M10238" t="inlineStr">
        <is>
          <t>Lán Tomáš</t>
        </is>
      </c>
      <c r="N10238" t="inlineStr">
        <is>
          <t>50.345188</t>
        </is>
      </c>
      <c r="O10238" t="inlineStr">
        <is>
          <t>15.910132</t>
        </is>
      </c>
      <c r="P10238" t="n">
        <v>717.3099999999999</v>
      </c>
    </row>
    <row r="10239">
      <c r="A10239" t="n">
        <v>36200596</v>
      </c>
      <c r="B10239" t="n">
        <v>76200596</v>
      </c>
      <c r="C10239" t="inlineStr">
        <is>
          <t>LI</t>
        </is>
      </c>
      <c r="D10239" t="inlineStr">
        <is>
          <t>ČESKÁ POŠTA</t>
        </is>
      </c>
      <c r="E10239" t="inlineStr">
        <is>
          <t>1POSTA</t>
        </is>
      </c>
      <c r="F10239" t="inlineStr">
        <is>
          <t>P</t>
        </is>
      </c>
      <c r="G10239" t="inlineStr">
        <is>
          <t>Česká pošta - Střítež u Jihlavy</t>
        </is>
      </c>
      <c r="H10239" t="inlineStr">
        <is>
          <t>Střítež</t>
        </is>
      </c>
      <c r="I10239" t="inlineStr">
        <is>
          <t>1</t>
        </is>
      </c>
      <c r="J10239" t="inlineStr">
        <is>
          <t>STŘÍTEŽ</t>
        </is>
      </c>
      <c r="K10239" t="inlineStr">
        <is>
          <t>Jihlava</t>
        </is>
      </c>
      <c r="L10239" t="inlineStr">
        <is>
          <t>RSB</t>
        </is>
      </c>
      <c r="M10239" t="inlineStr">
        <is>
          <t>Hanuš Robert</t>
        </is>
      </c>
      <c r="N10239" t="inlineStr">
        <is>
          <t>49.457295</t>
        </is>
      </c>
      <c r="O10239" t="inlineStr">
        <is>
          <t>15.628820</t>
        </is>
      </c>
      <c r="P10239" t="n">
        <v>713.85</v>
      </c>
    </row>
    <row r="10240">
      <c r="A10240" t="n">
        <v>37400289</v>
      </c>
      <c r="B10240" t="n">
        <v>77400289</v>
      </c>
      <c r="C10240" t="inlineStr">
        <is>
          <t>LI</t>
        </is>
      </c>
      <c r="D10240" t="inlineStr">
        <is>
          <t>KA PARTNERS</t>
        </is>
      </c>
      <c r="E10240" t="inlineStr">
        <is>
          <t>1CD</t>
        </is>
      </c>
      <c r="F10240" t="inlineStr">
        <is>
          <t>A</t>
        </is>
      </c>
      <c r="G10240" t="inlineStr">
        <is>
          <t>ČD Ostrava-Stodolní</t>
        </is>
      </c>
      <c r="H10240" t="inlineStr">
        <is>
          <t>(parc.č. 1800/84)</t>
        </is>
      </c>
      <c r="I10240" t="inlineStr"/>
      <c r="J10240" t="inlineStr">
        <is>
          <t>OSTRAVA</t>
        </is>
      </c>
      <c r="K10240" t="inlineStr">
        <is>
          <t>Ostrava-město</t>
        </is>
      </c>
      <c r="L10240" t="inlineStr">
        <is>
          <t>RSG</t>
        </is>
      </c>
      <c r="M10240" t="inlineStr">
        <is>
          <t>Brindžák Michal</t>
        </is>
      </c>
      <c r="N10240" t="inlineStr">
        <is>
          <t>49.834720</t>
        </is>
      </c>
      <c r="O10240" t="inlineStr">
        <is>
          <t>18.280550</t>
        </is>
      </c>
      <c r="P10240" t="n">
        <v>713.85</v>
      </c>
    </row>
    <row r="10241">
      <c r="A10241" t="n">
        <v>35513001</v>
      </c>
      <c r="B10241" t="n">
        <v>75513001</v>
      </c>
      <c r="C10241" t="inlineStr">
        <is>
          <t>SMALL TERMINAL</t>
        </is>
      </c>
      <c r="D10241" t="inlineStr">
        <is>
          <t>IDT</t>
        </is>
      </c>
      <c r="E10241" t="inlineStr">
        <is>
          <t>4OSTATNI</t>
        </is>
      </c>
      <c r="F10241" t="inlineStr">
        <is>
          <t>B</t>
        </is>
      </c>
      <c r="G10241" t="inlineStr">
        <is>
          <t>Jaroslav Niederle</t>
        </is>
      </c>
      <c r="H10241" t="inlineStr">
        <is>
          <t>Brněnec</t>
        </is>
      </c>
      <c r="I10241" t="inlineStr">
        <is>
          <t>3</t>
        </is>
      </c>
      <c r="J10241" t="inlineStr">
        <is>
          <t>BRNĚNEC</t>
        </is>
      </c>
      <c r="K10241" t="inlineStr">
        <is>
          <t>Svitavy</t>
        </is>
      </c>
      <c r="L10241" t="inlineStr">
        <is>
          <t>RSE</t>
        </is>
      </c>
      <c r="M10241" t="inlineStr">
        <is>
          <t>Šír Daniel</t>
        </is>
      </c>
      <c r="N10241" t="inlineStr">
        <is>
          <t>49.627718</t>
        </is>
      </c>
      <c r="O10241" t="inlineStr">
        <is>
          <t>16.520577</t>
        </is>
      </c>
      <c r="P10241" t="n">
        <v>713.46</v>
      </c>
    </row>
    <row r="10242">
      <c r="A10242" t="n">
        <v>37001356</v>
      </c>
      <c r="B10242" t="n">
        <v>77001356</v>
      </c>
      <c r="C10242" t="inlineStr">
        <is>
          <t>LI</t>
        </is>
      </c>
      <c r="D10242" t="inlineStr">
        <is>
          <t>IDT</t>
        </is>
      </c>
      <c r="E10242" t="inlineStr">
        <is>
          <t>2COOP</t>
        </is>
      </c>
      <c r="F10242" t="inlineStr">
        <is>
          <t>B</t>
        </is>
      </c>
      <c r="G10242" t="inlineStr">
        <is>
          <t>COOP Jednota spotřební družstvo v Uherském Ostrohu</t>
        </is>
      </c>
      <c r="H10242" t="inlineStr">
        <is>
          <t>Marie Majerové</t>
        </is>
      </c>
      <c r="I10242" t="inlineStr">
        <is>
          <t>288/2</t>
        </is>
      </c>
      <c r="J10242" t="inlineStr">
        <is>
          <t>KŘELOV-BŘUCHOTÍN - KŘELOV</t>
        </is>
      </c>
      <c r="K10242" t="inlineStr">
        <is>
          <t>Olomouc</t>
        </is>
      </c>
      <c r="L10242" t="inlineStr">
        <is>
          <t>RSG</t>
        </is>
      </c>
      <c r="M10242" t="inlineStr">
        <is>
          <t>Dolníček Richard</t>
        </is>
      </c>
      <c r="N10242" t="inlineStr">
        <is>
          <t>49.615784</t>
        </is>
      </c>
      <c r="O10242" t="inlineStr">
        <is>
          <t>17.198497</t>
        </is>
      </c>
      <c r="P10242" t="n">
        <v>713.46</v>
      </c>
    </row>
    <row r="10243">
      <c r="A10243" t="n">
        <v>35200664</v>
      </c>
      <c r="B10243" t="n">
        <v>75200664</v>
      </c>
      <c r="C10243" t="inlineStr">
        <is>
          <t>LI</t>
        </is>
      </c>
      <c r="D10243" t="inlineStr">
        <is>
          <t>ČESKÁ POŠTA</t>
        </is>
      </c>
      <c r="E10243" t="inlineStr">
        <is>
          <t>1POSTA</t>
        </is>
      </c>
      <c r="F10243" t="inlineStr">
        <is>
          <t>P</t>
        </is>
      </c>
      <c r="G10243" t="inlineStr">
        <is>
          <t>Česká pošta - Vernéřovice</t>
        </is>
      </c>
      <c r="H10243" t="inlineStr">
        <is>
          <t>Vernéřovice</t>
        </is>
      </c>
      <c r="I10243" t="inlineStr">
        <is>
          <t>1</t>
        </is>
      </c>
      <c r="J10243" t="inlineStr">
        <is>
          <t>VERNÉŘOVICE</t>
        </is>
      </c>
      <c r="K10243" t="inlineStr">
        <is>
          <t>Náchod</t>
        </is>
      </c>
      <c r="L10243" t="inlineStr">
        <is>
          <t>RSE</t>
        </is>
      </c>
      <c r="M10243" t="inlineStr">
        <is>
          <t>Lán Tomáš</t>
        </is>
      </c>
      <c r="N10243" t="inlineStr">
        <is>
          <t>50.613881</t>
        </is>
      </c>
      <c r="O10243" t="inlineStr">
        <is>
          <t>16.221357</t>
        </is>
      </c>
      <c r="P10243" t="n">
        <v>711.54</v>
      </c>
    </row>
    <row r="10244">
      <c r="A10244" t="n">
        <v>14830011</v>
      </c>
      <c r="B10244" t="n">
        <v>84830011</v>
      </c>
      <c r="C10244" t="inlineStr">
        <is>
          <t>VELKY TERMINAL</t>
        </is>
      </c>
      <c r="D10244" t="inlineStr">
        <is>
          <t>KA PARTNERS</t>
        </is>
      </c>
      <c r="E10244" t="inlineStr">
        <is>
          <t>1FAST</t>
        </is>
      </c>
      <c r="F10244" t="inlineStr">
        <is>
          <t>B</t>
        </is>
      </c>
      <c r="G10244" t="inlineStr">
        <is>
          <t>PLANEO Elektro</t>
        </is>
      </c>
      <c r="H10244" t="inlineStr">
        <is>
          <t>náměstí Svobody (OC Fontána)</t>
        </is>
      </c>
      <c r="I10244" t="inlineStr">
        <is>
          <t>3312</t>
        </is>
      </c>
      <c r="J10244" t="inlineStr">
        <is>
          <t>TEPLICE</t>
        </is>
      </c>
      <c r="K10244" t="inlineStr">
        <is>
          <t>Teplice</t>
        </is>
      </c>
      <c r="L10244" t="inlineStr">
        <is>
          <t>RSD</t>
        </is>
      </c>
      <c r="M10244" t="inlineStr">
        <is>
          <t>Šticha Milan</t>
        </is>
      </c>
      <c r="N10244" t="inlineStr">
        <is>
          <t>50.640256</t>
        </is>
      </c>
      <c r="O10244" t="inlineStr">
        <is>
          <t>13.824876</t>
        </is>
      </c>
      <c r="P10244" t="n">
        <v>711.15</v>
      </c>
    </row>
    <row r="10245">
      <c r="A10245" t="n">
        <v>35200539</v>
      </c>
      <c r="B10245" t="n">
        <v>75200539</v>
      </c>
      <c r="C10245" t="inlineStr">
        <is>
          <t>LI</t>
        </is>
      </c>
      <c r="D10245" t="inlineStr">
        <is>
          <t>ČESKÁ POŠTA</t>
        </is>
      </c>
      <c r="E10245" t="inlineStr">
        <is>
          <t>1POSTA</t>
        </is>
      </c>
      <c r="F10245" t="inlineStr">
        <is>
          <t>P</t>
        </is>
      </c>
      <c r="G10245" t="inlineStr">
        <is>
          <t>Česká pošta - Paseky nad Jizerou</t>
        </is>
      </c>
      <c r="H10245" t="inlineStr">
        <is>
          <t>Paseky nad Jizerou</t>
        </is>
      </c>
      <c r="I10245" t="inlineStr">
        <is>
          <t>242</t>
        </is>
      </c>
      <c r="J10245" t="inlineStr">
        <is>
          <t>PASEKY NAD JIZEROU</t>
        </is>
      </c>
      <c r="K10245" t="inlineStr">
        <is>
          <t>Semily</t>
        </is>
      </c>
      <c r="L10245" t="inlineStr">
        <is>
          <t>RSD</t>
        </is>
      </c>
      <c r="M10245" t="inlineStr">
        <is>
          <t>Luňáček Jan</t>
        </is>
      </c>
      <c r="N10245" t="inlineStr">
        <is>
          <t>50.724040</t>
        </is>
      </c>
      <c r="O10245" t="inlineStr">
        <is>
          <t>15.400162</t>
        </is>
      </c>
      <c r="P10245" t="n">
        <v>711.15</v>
      </c>
    </row>
    <row r="10246">
      <c r="A10246" t="n">
        <v>36514301</v>
      </c>
      <c r="B10246" t="n">
        <v>76514301</v>
      </c>
      <c r="C10246" t="inlineStr">
        <is>
          <t>SMALL TERMINAL</t>
        </is>
      </c>
      <c r="D10246" t="inlineStr">
        <is>
          <t>IDT</t>
        </is>
      </c>
      <c r="E10246" t="inlineStr">
        <is>
          <t>4OSTATNI</t>
        </is>
      </c>
      <c r="F10246" t="inlineStr">
        <is>
          <t>B</t>
        </is>
      </c>
      <c r="G10246" t="inlineStr">
        <is>
          <t>Radek Urbánek</t>
        </is>
      </c>
      <c r="H10246" t="inlineStr">
        <is>
          <t>Palackého nám.</t>
        </is>
      </c>
      <c r="I10246" t="inlineStr">
        <is>
          <t>46</t>
        </is>
      </c>
      <c r="J10246" t="inlineStr">
        <is>
          <t>ROSICE</t>
        </is>
      </c>
      <c r="K10246" t="inlineStr">
        <is>
          <t>Brno-venkov</t>
        </is>
      </c>
      <c r="L10246" t="inlineStr">
        <is>
          <t>RSB</t>
        </is>
      </c>
      <c r="M10246" t="inlineStr">
        <is>
          <t>Koutný Roman</t>
        </is>
      </c>
      <c r="N10246" t="inlineStr">
        <is>
          <t>49.181890</t>
        </is>
      </c>
      <c r="O10246" t="inlineStr">
        <is>
          <t>16.387910</t>
        </is>
      </c>
      <c r="P10246" t="n">
        <v>710.58</v>
      </c>
    </row>
    <row r="10247">
      <c r="A10247" t="n">
        <v>36001662</v>
      </c>
      <c r="B10247" t="n">
        <v>76001662</v>
      </c>
      <c r="C10247" t="inlineStr">
        <is>
          <t>LI</t>
        </is>
      </c>
      <c r="D10247" t="inlineStr">
        <is>
          <t>IDT</t>
        </is>
      </c>
      <c r="E10247" t="inlineStr">
        <is>
          <t>2COOP</t>
        </is>
      </c>
      <c r="F10247" t="inlineStr">
        <is>
          <t>B</t>
        </is>
      </c>
      <c r="G10247" t="inlineStr">
        <is>
          <t>COOP družstvo HB</t>
        </is>
      </c>
      <c r="H10247" t="inlineStr">
        <is>
          <t>Litohoř</t>
        </is>
      </c>
      <c r="I10247" t="inlineStr">
        <is>
          <t>8</t>
        </is>
      </c>
      <c r="J10247" t="inlineStr">
        <is>
          <t>LITOHOŘ</t>
        </is>
      </c>
      <c r="K10247" t="inlineStr">
        <is>
          <t>Třebíč</t>
        </is>
      </c>
      <c r="L10247" t="inlineStr">
        <is>
          <t>RSB</t>
        </is>
      </c>
      <c r="M10247" t="inlineStr">
        <is>
          <t>Hanuš Robert</t>
        </is>
      </c>
      <c r="N10247" t="inlineStr">
        <is>
          <t>49.067236</t>
        </is>
      </c>
      <c r="O10247" t="inlineStr">
        <is>
          <t>15.767753</t>
        </is>
      </c>
      <c r="P10247" t="n">
        <v>710.38</v>
      </c>
    </row>
    <row r="10248">
      <c r="A10248" t="n">
        <v>32200691</v>
      </c>
      <c r="B10248" t="n">
        <v>72200691</v>
      </c>
      <c r="C10248" t="inlineStr">
        <is>
          <t>LI</t>
        </is>
      </c>
      <c r="D10248" t="inlineStr">
        <is>
          <t>IDT</t>
        </is>
      </c>
      <c r="E10248" t="inlineStr">
        <is>
          <t>2POSTAF</t>
        </is>
      </c>
      <c r="F10248" t="inlineStr">
        <is>
          <t>B</t>
        </is>
      </c>
      <c r="G10248" t="inlineStr">
        <is>
          <t>PP Eva Krčmářová</t>
        </is>
      </c>
      <c r="H10248" t="inlineStr">
        <is>
          <t>Nebahovy</t>
        </is>
      </c>
      <c r="I10248" t="inlineStr">
        <is>
          <t>79</t>
        </is>
      </c>
      <c r="J10248" t="inlineStr">
        <is>
          <t>NEBAHOVY</t>
        </is>
      </c>
      <c r="K10248" t="inlineStr">
        <is>
          <t>Prachatice</t>
        </is>
      </c>
      <c r="L10248" t="inlineStr">
        <is>
          <t>RSB</t>
        </is>
      </c>
      <c r="M10248" t="inlineStr">
        <is>
          <t>Štolba Jan</t>
        </is>
      </c>
      <c r="N10248" t="inlineStr">
        <is>
          <t>49.005711</t>
        </is>
      </c>
      <c r="O10248" t="inlineStr">
        <is>
          <t>14.052835</t>
        </is>
      </c>
      <c r="P10248" t="n">
        <v>709.62</v>
      </c>
    </row>
    <row r="10249">
      <c r="A10249" t="n">
        <v>31502401</v>
      </c>
      <c r="B10249" t="n">
        <v>71502401</v>
      </c>
      <c r="C10249" t="inlineStr">
        <is>
          <t>SMALL TERMINAL</t>
        </is>
      </c>
      <c r="D10249" t="inlineStr">
        <is>
          <t>IDT</t>
        </is>
      </c>
      <c r="E10249" t="inlineStr">
        <is>
          <t>4OSTATNI</t>
        </is>
      </c>
      <c r="F10249" t="inlineStr">
        <is>
          <t>B</t>
        </is>
      </c>
      <c r="G10249" t="inlineStr">
        <is>
          <t>Dinh Huyen Nguyen - POTRAVINY VEČERKA</t>
        </is>
      </c>
      <c r="H10249" t="inlineStr">
        <is>
          <t>Masarykovo nám.</t>
        </is>
      </c>
      <c r="I10249" t="inlineStr">
        <is>
          <t>109</t>
        </is>
      </c>
      <c r="J10249" t="inlineStr">
        <is>
          <t>NOVÉ DVORY</t>
        </is>
      </c>
      <c r="K10249" t="inlineStr">
        <is>
          <t>Kutná Hora</t>
        </is>
      </c>
      <c r="L10249" t="inlineStr">
        <is>
          <t>RSA</t>
        </is>
      </c>
      <c r="M10249" t="inlineStr">
        <is>
          <t>Česnek Miroslav</t>
        </is>
      </c>
      <c r="N10249" t="inlineStr">
        <is>
          <t>49.970462</t>
        </is>
      </c>
      <c r="O10249" t="inlineStr">
        <is>
          <t>15.324395</t>
        </is>
      </c>
      <c r="P10249" t="n">
        <v>709.23</v>
      </c>
    </row>
    <row r="10250">
      <c r="A10250" t="n">
        <v>31201703</v>
      </c>
      <c r="B10250" t="n">
        <v>71201703</v>
      </c>
      <c r="C10250" t="inlineStr">
        <is>
          <t>LI</t>
        </is>
      </c>
      <c r="D10250" t="inlineStr">
        <is>
          <t>IDT</t>
        </is>
      </c>
      <c r="E10250" t="inlineStr">
        <is>
          <t>2POSTAF</t>
        </is>
      </c>
      <c r="F10250" t="inlineStr">
        <is>
          <t>B</t>
        </is>
      </c>
      <c r="G10250" t="inlineStr">
        <is>
          <t>PP Obec Postupice</t>
        </is>
      </c>
      <c r="H10250" t="inlineStr">
        <is>
          <t>Školní</t>
        </is>
      </c>
      <c r="I10250" t="inlineStr">
        <is>
          <t>154</t>
        </is>
      </c>
      <c r="J10250" t="inlineStr">
        <is>
          <t>POSTUPICE</t>
        </is>
      </c>
      <c r="K10250" t="inlineStr">
        <is>
          <t>Benešov</t>
        </is>
      </c>
      <c r="L10250" t="inlineStr">
        <is>
          <t>RSA</t>
        </is>
      </c>
      <c r="M10250" t="inlineStr">
        <is>
          <t>Fiedler Miroslav</t>
        </is>
      </c>
      <c r="N10250" t="inlineStr">
        <is>
          <t>49.728741</t>
        </is>
      </c>
      <c r="O10250" t="inlineStr">
        <is>
          <t>14.781201</t>
        </is>
      </c>
      <c r="P10250" t="n">
        <v>708.85</v>
      </c>
    </row>
    <row r="10251">
      <c r="A10251" t="n">
        <v>36201478</v>
      </c>
      <c r="B10251" t="n">
        <v>76201478</v>
      </c>
      <c r="C10251" t="inlineStr">
        <is>
          <t>LI</t>
        </is>
      </c>
      <c r="D10251" t="inlineStr">
        <is>
          <t>IDT</t>
        </is>
      </c>
      <c r="E10251" t="inlineStr">
        <is>
          <t>2POSTAF</t>
        </is>
      </c>
      <c r="F10251" t="inlineStr">
        <is>
          <t>B</t>
        </is>
      </c>
      <c r="G10251" t="inlineStr">
        <is>
          <t>PP Jiří Vala</t>
        </is>
      </c>
      <c r="H10251" t="inlineStr">
        <is>
          <t>Třebelovice</t>
        </is>
      </c>
      <c r="I10251" t="inlineStr">
        <is>
          <t>123</t>
        </is>
      </c>
      <c r="J10251" t="inlineStr">
        <is>
          <t>TŘEBELOVICE</t>
        </is>
      </c>
      <c r="K10251" t="inlineStr">
        <is>
          <t>Třebíč</t>
        </is>
      </c>
      <c r="L10251" t="inlineStr">
        <is>
          <t>RSB</t>
        </is>
      </c>
      <c r="M10251" t="inlineStr">
        <is>
          <t>Hanuš Robert</t>
        </is>
      </c>
      <c r="N10251" t="inlineStr">
        <is>
          <t>49.019990</t>
        </is>
      </c>
      <c r="O10251" t="inlineStr">
        <is>
          <t>15.668740</t>
        </is>
      </c>
      <c r="P10251" t="n">
        <v>708.46</v>
      </c>
    </row>
    <row r="10252">
      <c r="A10252" t="n">
        <v>36512501</v>
      </c>
      <c r="B10252" t="n">
        <v>76512501</v>
      </c>
      <c r="C10252" t="inlineStr">
        <is>
          <t>SMALL TERMINAL</t>
        </is>
      </c>
      <c r="D10252" t="inlineStr">
        <is>
          <t>IDT</t>
        </is>
      </c>
      <c r="E10252" t="inlineStr">
        <is>
          <t>4OSTATNI</t>
        </is>
      </c>
      <c r="F10252" t="inlineStr">
        <is>
          <t>B</t>
        </is>
      </c>
      <c r="G10252" t="inlineStr">
        <is>
          <t>Anh Tuan Đo</t>
        </is>
      </c>
      <c r="H10252" t="inlineStr">
        <is>
          <t>Osvobození</t>
        </is>
      </c>
      <c r="I10252" t="inlineStr">
        <is>
          <t>53</t>
        </is>
      </c>
      <c r="J10252" t="inlineStr">
        <is>
          <t>RÁJEČKO</t>
        </is>
      </c>
      <c r="K10252" t="inlineStr">
        <is>
          <t>Blansko</t>
        </is>
      </c>
      <c r="L10252" t="inlineStr">
        <is>
          <t>RSE</t>
        </is>
      </c>
      <c r="M10252" t="inlineStr">
        <is>
          <t>Šír Daniel</t>
        </is>
      </c>
      <c r="N10252" t="inlineStr">
        <is>
          <t>49.395016</t>
        </is>
      </c>
      <c r="O10252" t="inlineStr">
        <is>
          <t>16.642922</t>
        </is>
      </c>
      <c r="P10252" t="n">
        <v>708.08</v>
      </c>
    </row>
    <row r="10253">
      <c r="A10253" t="n">
        <v>36002339</v>
      </c>
      <c r="B10253" t="n">
        <v>76002339</v>
      </c>
      <c r="C10253" t="inlineStr">
        <is>
          <t>LI</t>
        </is>
      </c>
      <c r="D10253" t="inlineStr">
        <is>
          <t>IDT</t>
        </is>
      </c>
      <c r="E10253" t="inlineStr">
        <is>
          <t>2COOP</t>
        </is>
      </c>
      <c r="F10253" t="inlineStr">
        <is>
          <t>B</t>
        </is>
      </c>
      <c r="G10253" t="inlineStr">
        <is>
          <t>COOP Jednota Moravský Krumlov</t>
        </is>
      </c>
      <c r="H10253" t="inlineStr">
        <is>
          <t>Lukov</t>
        </is>
      </c>
      <c r="I10253" t="inlineStr">
        <is>
          <t>69</t>
        </is>
      </c>
      <c r="J10253" t="inlineStr">
        <is>
          <t>LUKOV</t>
        </is>
      </c>
      <c r="K10253" t="inlineStr">
        <is>
          <t>Znojmo</t>
        </is>
      </c>
      <c r="L10253" t="inlineStr">
        <is>
          <t>RSB</t>
        </is>
      </c>
      <c r="M10253" t="inlineStr">
        <is>
          <t>Koutný Roman</t>
        </is>
      </c>
      <c r="N10253" t="inlineStr">
        <is>
          <t>48.862463</t>
        </is>
      </c>
      <c r="O10253" t="inlineStr">
        <is>
          <t>15.910744</t>
        </is>
      </c>
      <c r="P10253" t="n">
        <v>706.15</v>
      </c>
    </row>
    <row r="10254">
      <c r="A10254" t="n">
        <v>31001431</v>
      </c>
      <c r="B10254" t="n">
        <v>71001431</v>
      </c>
      <c r="C10254" t="inlineStr">
        <is>
          <t>LI</t>
        </is>
      </c>
      <c r="D10254" t="inlineStr">
        <is>
          <t>IDT</t>
        </is>
      </c>
      <c r="E10254" t="inlineStr">
        <is>
          <t>2COOP</t>
        </is>
      </c>
      <c r="F10254" t="inlineStr">
        <is>
          <t>B</t>
        </is>
      </c>
      <c r="G10254" t="inlineStr">
        <is>
          <t>COOP TIP Mnichovo Hradiště, družstvo</t>
        </is>
      </c>
      <c r="H10254" t="inlineStr">
        <is>
          <t>Masarykovo náměstí</t>
        </is>
      </c>
      <c r="I10254" t="inlineStr">
        <is>
          <t>1142</t>
        </is>
      </c>
      <c r="J10254" t="inlineStr">
        <is>
          <t>MNICHOVO HRADIŠTĚ</t>
        </is>
      </c>
      <c r="K10254" t="inlineStr">
        <is>
          <t>Mladá Boleslav</t>
        </is>
      </c>
      <c r="L10254" t="inlineStr">
        <is>
          <t>RSA</t>
        </is>
      </c>
      <c r="M10254" t="inlineStr">
        <is>
          <t>Vlk Pavel</t>
        </is>
      </c>
      <c r="N10254" t="inlineStr">
        <is>
          <t>50.438799</t>
        </is>
      </c>
      <c r="O10254" t="inlineStr">
        <is>
          <t>15.127183</t>
        </is>
      </c>
      <c r="P10254" t="n">
        <v>705.77</v>
      </c>
    </row>
    <row r="10255">
      <c r="A10255" t="n">
        <v>32001630</v>
      </c>
      <c r="B10255" t="n">
        <v>72001630</v>
      </c>
      <c r="C10255" t="inlineStr">
        <is>
          <t>LI</t>
        </is>
      </c>
      <c r="D10255" t="inlineStr">
        <is>
          <t>IDT</t>
        </is>
      </c>
      <c r="E10255" t="inlineStr">
        <is>
          <t>2COOP</t>
        </is>
      </c>
      <c r="F10255" t="inlineStr">
        <is>
          <t>B</t>
        </is>
      </c>
      <c r="G10255" t="inlineStr">
        <is>
          <t>COOP TIP Jednota družstvo spotřebitelů v Kaplici</t>
        </is>
      </c>
      <c r="H10255" t="inlineStr">
        <is>
          <t>Loučovice</t>
        </is>
      </c>
      <c r="I10255" t="inlineStr">
        <is>
          <t>280</t>
        </is>
      </c>
      <c r="J10255" t="inlineStr">
        <is>
          <t>LOUČOVICE</t>
        </is>
      </c>
      <c r="K10255" t="inlineStr">
        <is>
          <t>Český Krumlov</t>
        </is>
      </c>
      <c r="L10255" t="inlineStr">
        <is>
          <t>RSB</t>
        </is>
      </c>
      <c r="M10255" t="inlineStr">
        <is>
          <t>Dvořák Petr</t>
        </is>
      </c>
      <c r="N10255" t="inlineStr">
        <is>
          <t>48.621117</t>
        </is>
      </c>
      <c r="O10255" t="inlineStr">
        <is>
          <t>14.251699</t>
        </is>
      </c>
      <c r="P10255" t="n">
        <v>705.77</v>
      </c>
    </row>
    <row r="10256">
      <c r="A10256" t="n">
        <v>36501801</v>
      </c>
      <c r="B10256" t="n">
        <v>76501801</v>
      </c>
      <c r="C10256" t="inlineStr">
        <is>
          <t>SMALL TERMINAL</t>
        </is>
      </c>
      <c r="D10256" t="inlineStr">
        <is>
          <t>IDT</t>
        </is>
      </c>
      <c r="E10256" t="inlineStr">
        <is>
          <t>4OSTATNI</t>
        </is>
      </c>
      <c r="F10256" t="inlineStr">
        <is>
          <t>B</t>
        </is>
      </c>
      <c r="G10256" t="inlineStr">
        <is>
          <t>Potraviny Výčapy</t>
        </is>
      </c>
      <c r="H10256" t="inlineStr">
        <is>
          <t>Výčapy</t>
        </is>
      </c>
      <c r="I10256" t="inlineStr">
        <is>
          <t>37</t>
        </is>
      </c>
      <c r="J10256" t="inlineStr">
        <is>
          <t>VÝČAPY</t>
        </is>
      </c>
      <c r="K10256" t="inlineStr">
        <is>
          <t>Třebíč</t>
        </is>
      </c>
      <c r="L10256" t="inlineStr">
        <is>
          <t>RSB</t>
        </is>
      </c>
      <c r="M10256" t="inlineStr">
        <is>
          <t>Hanuš Robert</t>
        </is>
      </c>
      <c r="N10256" t="inlineStr">
        <is>
          <t>49.143590</t>
        </is>
      </c>
      <c r="O10256" t="inlineStr">
        <is>
          <t>15.877530</t>
        </is>
      </c>
      <c r="P10256" t="n">
        <v>705</v>
      </c>
    </row>
    <row r="10257">
      <c r="A10257" t="n">
        <v>13737501</v>
      </c>
      <c r="B10257" t="n">
        <v>83737501</v>
      </c>
      <c r="C10257" t="inlineStr">
        <is>
          <t>VELKY TERMINAL</t>
        </is>
      </c>
      <c r="D10257" t="inlineStr">
        <is>
          <t>IDT</t>
        </is>
      </c>
      <c r="E10257" t="inlineStr">
        <is>
          <t>1FLOP</t>
        </is>
      </c>
      <c r="F10257" t="inlineStr">
        <is>
          <t>A</t>
        </is>
      </c>
      <c r="G10257" t="inlineStr">
        <is>
          <t>FLOSMAN s.r.o.</t>
        </is>
      </c>
      <c r="H10257" t="inlineStr">
        <is>
          <t>5. května</t>
        </is>
      </c>
      <c r="I10257" t="inlineStr">
        <is>
          <t>653</t>
        </is>
      </c>
      <c r="J10257" t="inlineStr">
        <is>
          <t>BLOVICE</t>
        </is>
      </c>
      <c r="K10257" t="inlineStr">
        <is>
          <t>Plzeň-jih</t>
        </is>
      </c>
      <c r="L10257" t="inlineStr">
        <is>
          <t>RSC</t>
        </is>
      </c>
      <c r="M10257" t="inlineStr">
        <is>
          <t>Horejš Vladimír</t>
        </is>
      </c>
      <c r="N10257" t="inlineStr">
        <is>
          <t>49.584380</t>
        </is>
      </c>
      <c r="O10257" t="inlineStr">
        <is>
          <t>13.535618</t>
        </is>
      </c>
      <c r="P10257" t="n">
        <v>704.23</v>
      </c>
    </row>
    <row r="10258">
      <c r="A10258" t="n">
        <v>31502301</v>
      </c>
      <c r="B10258" t="n">
        <v>71502301</v>
      </c>
      <c r="C10258" t="inlineStr">
        <is>
          <t>SMALL TERMINAL</t>
        </is>
      </c>
      <c r="D10258" t="inlineStr">
        <is>
          <t>IDT</t>
        </is>
      </c>
      <c r="E10258" t="inlineStr">
        <is>
          <t>4OSTATNI</t>
        </is>
      </c>
      <c r="F10258" t="inlineStr">
        <is>
          <t>B</t>
        </is>
      </c>
      <c r="G10258" t="inlineStr">
        <is>
          <t>Thi Hien Tran - POTRAVINY</t>
        </is>
      </c>
      <c r="H10258" t="inlineStr">
        <is>
          <t>Svatý Mikuláš</t>
        </is>
      </c>
      <c r="I10258" t="inlineStr">
        <is>
          <t>90</t>
        </is>
      </c>
      <c r="J10258" t="inlineStr">
        <is>
          <t>SVATÝ MIKULÁŠ</t>
        </is>
      </c>
      <c r="K10258" t="inlineStr">
        <is>
          <t>Kutná Hora</t>
        </is>
      </c>
      <c r="L10258" t="inlineStr">
        <is>
          <t>RSA</t>
        </is>
      </c>
      <c r="M10258" t="inlineStr">
        <is>
          <t>Česnek Miroslav</t>
        </is>
      </c>
      <c r="N10258" t="inlineStr">
        <is>
          <t>49.992800</t>
        </is>
      </c>
      <c r="O10258" t="inlineStr">
        <is>
          <t>15.356493</t>
        </is>
      </c>
      <c r="P10258" t="n">
        <v>704.23</v>
      </c>
    </row>
    <row r="10259">
      <c r="A10259" t="n">
        <v>12818801</v>
      </c>
      <c r="B10259" t="n">
        <v>82818801</v>
      </c>
      <c r="C10259" t="inlineStr">
        <is>
          <t>VELKY TERMINAL</t>
        </is>
      </c>
      <c r="D10259" t="inlineStr">
        <is>
          <t>IDT</t>
        </is>
      </c>
      <c r="E10259" t="inlineStr">
        <is>
          <t>2POSTAF</t>
        </is>
      </c>
      <c r="F10259" t="inlineStr">
        <is>
          <t>B</t>
        </is>
      </c>
      <c r="G10259" t="inlineStr">
        <is>
          <t>Eva Krčmářová</t>
        </is>
      </c>
      <c r="H10259" t="inlineStr">
        <is>
          <t>náměstí Míru</t>
        </is>
      </c>
      <c r="I10259" t="inlineStr">
        <is>
          <t>17</t>
        </is>
      </c>
      <c r="J10259" t="inlineStr">
        <is>
          <t>BAVOROV</t>
        </is>
      </c>
      <c r="K10259" t="inlineStr">
        <is>
          <t>Strakonice</t>
        </is>
      </c>
      <c r="L10259" t="inlineStr">
        <is>
          <t>RSB</t>
        </is>
      </c>
      <c r="M10259" t="inlineStr">
        <is>
          <t>Štolba Jan</t>
        </is>
      </c>
      <c r="N10259" t="inlineStr">
        <is>
          <t>49.121633</t>
        </is>
      </c>
      <c r="O10259" t="inlineStr">
        <is>
          <t>14.077802</t>
        </is>
      </c>
      <c r="P10259" t="n">
        <v>704.04</v>
      </c>
    </row>
    <row r="10260">
      <c r="A10260" t="n">
        <v>34200899</v>
      </c>
      <c r="B10260" t="n">
        <v>74200899</v>
      </c>
      <c r="C10260" t="inlineStr">
        <is>
          <t>LI</t>
        </is>
      </c>
      <c r="D10260" t="inlineStr">
        <is>
          <t>IDT</t>
        </is>
      </c>
      <c r="E10260" t="inlineStr">
        <is>
          <t>2POSTAF</t>
        </is>
      </c>
      <c r="F10260" t="inlineStr">
        <is>
          <t>B</t>
        </is>
      </c>
      <c r="G10260" t="inlineStr">
        <is>
          <t>PP Petr Ťahan</t>
        </is>
      </c>
      <c r="H10260" t="inlineStr">
        <is>
          <t>Bedřichov</t>
        </is>
      </c>
      <c r="I10260" t="inlineStr">
        <is>
          <t>č.ev. 1597</t>
        </is>
      </c>
      <c r="J10260" t="inlineStr">
        <is>
          <t>BEDŘICHOV</t>
        </is>
      </c>
      <c r="K10260" t="inlineStr">
        <is>
          <t>Jablonec nad Nisou</t>
        </is>
      </c>
      <c r="L10260" t="inlineStr">
        <is>
          <t>RSD</t>
        </is>
      </c>
      <c r="M10260" t="inlineStr">
        <is>
          <t>Luňáček Jan</t>
        </is>
      </c>
      <c r="N10260" t="inlineStr">
        <is>
          <t>50.791086</t>
        </is>
      </c>
      <c r="O10260" t="inlineStr">
        <is>
          <t>15.143441</t>
        </is>
      </c>
      <c r="P10260" t="n">
        <v>703.46</v>
      </c>
    </row>
    <row r="10261">
      <c r="A10261" t="n">
        <v>36502001</v>
      </c>
      <c r="B10261" t="n">
        <v>76502001</v>
      </c>
      <c r="C10261" t="inlineStr">
        <is>
          <t>SMALL TERMINAL</t>
        </is>
      </c>
      <c r="D10261" t="inlineStr">
        <is>
          <t>IDT</t>
        </is>
      </c>
      <c r="E10261" t="inlineStr">
        <is>
          <t>4OSTATNI</t>
        </is>
      </c>
      <c r="F10261" t="inlineStr">
        <is>
          <t>B</t>
        </is>
      </c>
      <c r="G10261" t="inlineStr">
        <is>
          <t>Přemysl Živný</t>
        </is>
      </c>
      <c r="H10261" t="inlineStr">
        <is>
          <t>Křivánkovo náměstí</t>
        </is>
      </c>
      <c r="I10261" t="inlineStr">
        <is>
          <t>641/33a</t>
        </is>
      </c>
      <c r="J10261" t="inlineStr">
        <is>
          <t>BRNO - ŽEBĚTÍN</t>
        </is>
      </c>
      <c r="K10261" t="inlineStr">
        <is>
          <t>Brno-město</t>
        </is>
      </c>
      <c r="L10261" t="inlineStr">
        <is>
          <t>RSB</t>
        </is>
      </c>
      <c r="M10261" t="inlineStr">
        <is>
          <t>Hanuš Robert</t>
        </is>
      </c>
      <c r="N10261" t="inlineStr">
        <is>
          <t>49.207525</t>
        </is>
      </c>
      <c r="O10261" t="inlineStr">
        <is>
          <t>16.487511</t>
        </is>
      </c>
      <c r="P10261" t="n">
        <v>703.46</v>
      </c>
    </row>
    <row r="10262">
      <c r="A10262" t="n">
        <v>13817505</v>
      </c>
      <c r="B10262" t="n">
        <v>83817505</v>
      </c>
      <c r="C10262" t="inlineStr">
        <is>
          <t>VELKY TERMINAL</t>
        </is>
      </c>
      <c r="D10262" t="inlineStr">
        <is>
          <t>KA PARTNERS</t>
        </is>
      </c>
      <c r="E10262" t="inlineStr">
        <is>
          <t>1FAST</t>
        </is>
      </c>
      <c r="F10262" t="inlineStr">
        <is>
          <t>B</t>
        </is>
      </c>
      <c r="G10262" t="inlineStr">
        <is>
          <t>PLANEO Elektro</t>
        </is>
      </c>
      <c r="H10262" t="inlineStr">
        <is>
          <t>Pivovarská (NC Pivovar)</t>
        </is>
      </c>
      <c r="I10262" t="inlineStr"/>
      <c r="J10262" t="inlineStr">
        <is>
          <t>CHEB</t>
        </is>
      </c>
      <c r="K10262" t="inlineStr">
        <is>
          <t>Cheb</t>
        </is>
      </c>
      <c r="L10262" t="inlineStr">
        <is>
          <t>RSC</t>
        </is>
      </c>
      <c r="M10262" t="inlineStr">
        <is>
          <t>Beneš Lukáš</t>
        </is>
      </c>
      <c r="N10262" t="inlineStr">
        <is>
          <t>50.078620</t>
        </is>
      </c>
      <c r="O10262" t="inlineStr">
        <is>
          <t>12.379510</t>
        </is>
      </c>
      <c r="P10262" t="n">
        <v>703.08</v>
      </c>
    </row>
    <row r="10263">
      <c r="A10263" t="n">
        <v>36002329</v>
      </c>
      <c r="B10263" t="n">
        <v>76002329</v>
      </c>
      <c r="C10263" t="inlineStr">
        <is>
          <t>LI</t>
        </is>
      </c>
      <c r="D10263" t="inlineStr">
        <is>
          <t>IDT</t>
        </is>
      </c>
      <c r="E10263" t="inlineStr">
        <is>
          <t>2COOP</t>
        </is>
      </c>
      <c r="F10263" t="inlineStr">
        <is>
          <t>B</t>
        </is>
      </c>
      <c r="G10263" t="inlineStr">
        <is>
          <t>COOP Jednota Moravský Krumlov</t>
        </is>
      </c>
      <c r="H10263" t="inlineStr">
        <is>
          <t>Konice</t>
        </is>
      </c>
      <c r="I10263" t="inlineStr">
        <is>
          <t>151</t>
        </is>
      </c>
      <c r="J10263" t="inlineStr">
        <is>
          <t>ZNOJMO</t>
        </is>
      </c>
      <c r="K10263" t="inlineStr">
        <is>
          <t>Znojmo</t>
        </is>
      </c>
      <c r="L10263" t="inlineStr">
        <is>
          <t>RSB</t>
        </is>
      </c>
      <c r="M10263" t="inlineStr">
        <is>
          <t>Koutný Roman</t>
        </is>
      </c>
      <c r="N10263" t="inlineStr">
        <is>
          <t>48.832715</t>
        </is>
      </c>
      <c r="O10263" t="inlineStr">
        <is>
          <t>16.022013</t>
        </is>
      </c>
      <c r="P10263" t="n">
        <v>702.6900000000001</v>
      </c>
    </row>
    <row r="10264">
      <c r="A10264" t="n">
        <v>32001611</v>
      </c>
      <c r="B10264" t="n">
        <v>72001611</v>
      </c>
      <c r="C10264" t="inlineStr">
        <is>
          <t>LI</t>
        </is>
      </c>
      <c r="D10264" t="inlineStr">
        <is>
          <t>IDT</t>
        </is>
      </c>
      <c r="E10264" t="inlineStr">
        <is>
          <t>2COOP</t>
        </is>
      </c>
      <c r="F10264" t="inlineStr">
        <is>
          <t>B</t>
        </is>
      </c>
      <c r="G10264" t="inlineStr">
        <is>
          <t>COOP TIP Jednota družstvo spotřebitelů v Kaplici</t>
        </is>
      </c>
      <c r="H10264" t="inlineStr">
        <is>
          <t>U Zelené ratolesti</t>
        </is>
      </c>
      <c r="I10264" t="inlineStr">
        <is>
          <t>245</t>
        </is>
      </c>
      <c r="J10264" t="inlineStr">
        <is>
          <t>ČESKÝ KRUMLOV - PLEŠIVEC</t>
        </is>
      </c>
      <c r="K10264" t="inlineStr">
        <is>
          <t>Český Krumlov</t>
        </is>
      </c>
      <c r="L10264" t="inlineStr">
        <is>
          <t>RSB</t>
        </is>
      </c>
      <c r="M10264" t="inlineStr">
        <is>
          <t>Dvořák Petr</t>
        </is>
      </c>
      <c r="N10264" t="inlineStr">
        <is>
          <t>48.804349</t>
        </is>
      </c>
      <c r="O10264" t="inlineStr">
        <is>
          <t>14.311963</t>
        </is>
      </c>
      <c r="P10264" t="n">
        <v>701.92</v>
      </c>
    </row>
    <row r="10265">
      <c r="A10265" t="n">
        <v>31001413</v>
      </c>
      <c r="B10265" t="n">
        <v>71001413</v>
      </c>
      <c r="C10265" t="inlineStr">
        <is>
          <t>LI</t>
        </is>
      </c>
      <c r="D10265" t="inlineStr">
        <is>
          <t>IDT</t>
        </is>
      </c>
      <c r="E10265" t="inlineStr">
        <is>
          <t>2COOP</t>
        </is>
      </c>
      <c r="F10265" t="inlineStr">
        <is>
          <t>B</t>
        </is>
      </c>
      <c r="G10265" t="inlineStr">
        <is>
          <t>COOP Mnichovo Hradiště, družstvo</t>
        </is>
      </c>
      <c r="H10265" t="inlineStr">
        <is>
          <t>Na stráni</t>
        </is>
      </c>
      <c r="I10265" t="inlineStr">
        <is>
          <t>194</t>
        </is>
      </c>
      <c r="J10265" t="inlineStr">
        <is>
          <t>MLADÁ BOLESLAV - ČEJETIČKY</t>
        </is>
      </c>
      <c r="K10265" t="inlineStr">
        <is>
          <t>Mladá Boleslav</t>
        </is>
      </c>
      <c r="L10265" t="inlineStr">
        <is>
          <t>RSA</t>
        </is>
      </c>
      <c r="M10265" t="inlineStr">
        <is>
          <t>Vlk Pavel</t>
        </is>
      </c>
      <c r="N10265" t="inlineStr">
        <is>
          <t>50.400840</t>
        </is>
      </c>
      <c r="O10265" t="inlineStr">
        <is>
          <t>14.885297</t>
        </is>
      </c>
      <c r="P10265" t="n">
        <v>700.38</v>
      </c>
    </row>
    <row r="10266">
      <c r="A10266" t="n">
        <v>14830001</v>
      </c>
      <c r="B10266" t="n">
        <v>84830001</v>
      </c>
      <c r="C10266" t="inlineStr">
        <is>
          <t>VELKY TERMINAL</t>
        </is>
      </c>
      <c r="D10266" t="inlineStr">
        <is>
          <t>KA PARTNERS</t>
        </is>
      </c>
      <c r="E10266" t="inlineStr">
        <is>
          <t>1FAST</t>
        </is>
      </c>
      <c r="F10266" t="inlineStr">
        <is>
          <t>B</t>
        </is>
      </c>
      <c r="G10266" t="inlineStr">
        <is>
          <t>PLANEO Elektro</t>
        </is>
      </c>
      <c r="H10266" t="inlineStr">
        <is>
          <t>Ústecká</t>
        </is>
      </c>
      <c r="I10266" t="inlineStr">
        <is>
          <t>1975/12</t>
        </is>
      </c>
      <c r="J10266" t="inlineStr">
        <is>
          <t>DĚČÍN - DĚČÍN V-ROZBĚLESY</t>
        </is>
      </c>
      <c r="K10266" t="inlineStr">
        <is>
          <t>Děčín</t>
        </is>
      </c>
      <c r="L10266" t="inlineStr">
        <is>
          <t>RSD</t>
        </is>
      </c>
      <c r="M10266" t="inlineStr">
        <is>
          <t>Šticha Milan</t>
        </is>
      </c>
      <c r="N10266" t="inlineStr">
        <is>
          <t>50.771454</t>
        </is>
      </c>
      <c r="O10266" t="inlineStr">
        <is>
          <t>14.205833</t>
        </is>
      </c>
      <c r="P10266" t="n">
        <v>700</v>
      </c>
    </row>
    <row r="10267">
      <c r="A10267" t="n">
        <v>31400216</v>
      </c>
      <c r="B10267" t="n">
        <v>71400216</v>
      </c>
      <c r="C10267" t="inlineStr">
        <is>
          <t>LI</t>
        </is>
      </c>
      <c r="D10267" t="inlineStr">
        <is>
          <t>KA PARTNERS</t>
        </is>
      </c>
      <c r="E10267" t="inlineStr">
        <is>
          <t>1CD</t>
        </is>
      </c>
      <c r="F10267" t="inlineStr">
        <is>
          <t>A</t>
        </is>
      </c>
      <c r="G10267" t="inlineStr">
        <is>
          <t>ČD Hořovice</t>
        </is>
      </c>
      <c r="H10267" t="inlineStr">
        <is>
          <t>U Nádraží</t>
        </is>
      </c>
      <c r="I10267" t="inlineStr">
        <is>
          <t>341/1</t>
        </is>
      </c>
      <c r="J10267" t="inlineStr">
        <is>
          <t>HOŘOVICE</t>
        </is>
      </c>
      <c r="K10267" t="inlineStr">
        <is>
          <t>Beroun</t>
        </is>
      </c>
      <c r="L10267" t="inlineStr">
        <is>
          <t>RSC</t>
        </is>
      </c>
      <c r="M10267" t="inlineStr">
        <is>
          <t>Havlíček Vladislav</t>
        </is>
      </c>
      <c r="N10267" t="inlineStr">
        <is>
          <t>49.843330</t>
        </is>
      </c>
      <c r="O10267" t="inlineStr">
        <is>
          <t>13.899160</t>
        </is>
      </c>
      <c r="P10267" t="n">
        <v>700</v>
      </c>
    </row>
    <row r="10268">
      <c r="A10268" t="n">
        <v>31524301</v>
      </c>
      <c r="B10268" t="n">
        <v>71524301</v>
      </c>
      <c r="C10268" t="inlineStr">
        <is>
          <t>SMALL TERMINAL</t>
        </is>
      </c>
      <c r="D10268" t="inlineStr">
        <is>
          <t>IDT</t>
        </is>
      </c>
      <c r="E10268" t="inlineStr">
        <is>
          <t>4OSTATNI</t>
        </is>
      </c>
      <c r="F10268" t="inlineStr">
        <is>
          <t>B</t>
        </is>
      </c>
      <c r="G10268" t="inlineStr">
        <is>
          <t>Van Nghia Pham - Potraviny</t>
        </is>
      </c>
      <c r="H10268" t="inlineStr">
        <is>
          <t>Hradišťská</t>
        </is>
      </c>
      <c r="I10268" t="inlineStr">
        <is>
          <t>42/14</t>
        </is>
      </c>
      <c r="J10268" t="inlineStr">
        <is>
          <t>KOSMONOSY</t>
        </is>
      </c>
      <c r="K10268" t="inlineStr">
        <is>
          <t>Mladá Boleslav</t>
        </is>
      </c>
      <c r="L10268" t="inlineStr">
        <is>
          <t>RSA</t>
        </is>
      </c>
      <c r="M10268" t="inlineStr">
        <is>
          <t>Vlk Pavel</t>
        </is>
      </c>
      <c r="N10268" t="inlineStr">
        <is>
          <t>50.440922</t>
        </is>
      </c>
      <c r="O10268" t="inlineStr">
        <is>
          <t>14.929170</t>
        </is>
      </c>
      <c r="P10268" t="n">
        <v>700</v>
      </c>
    </row>
    <row r="10269">
      <c r="A10269" t="n">
        <v>37508502</v>
      </c>
      <c r="B10269" t="n">
        <v>77508502</v>
      </c>
      <c r="C10269" t="inlineStr">
        <is>
          <t>SMALL TERMINAL</t>
        </is>
      </c>
      <c r="D10269" t="inlineStr">
        <is>
          <t>IDT</t>
        </is>
      </c>
      <c r="E10269" t="inlineStr">
        <is>
          <t>4OSTATNI</t>
        </is>
      </c>
      <c r="F10269" t="inlineStr">
        <is>
          <t>B</t>
        </is>
      </c>
      <c r="G10269" t="inlineStr">
        <is>
          <t>Hotel Fojtů s.r.o.</t>
        </is>
      </c>
      <c r="H10269" t="inlineStr">
        <is>
          <t>Ruská</t>
        </is>
      </c>
      <c r="I10269" t="inlineStr">
        <is>
          <t>649/14</t>
        </is>
      </c>
      <c r="J10269" t="inlineStr">
        <is>
          <t>BRUNTÁL</t>
        </is>
      </c>
      <c r="K10269" t="inlineStr">
        <is>
          <t>Bruntál</t>
        </is>
      </c>
      <c r="L10269" t="inlineStr">
        <is>
          <t>RSG</t>
        </is>
      </c>
      <c r="M10269" t="inlineStr">
        <is>
          <t>Brindžák Michal</t>
        </is>
      </c>
      <c r="N10269" t="inlineStr">
        <is>
          <t>49.985624</t>
        </is>
      </c>
      <c r="O10269" t="inlineStr">
        <is>
          <t>17.463187</t>
        </is>
      </c>
      <c r="P10269" t="n">
        <v>698.08</v>
      </c>
    </row>
    <row r="10270">
      <c r="A10270" t="n">
        <v>33001918</v>
      </c>
      <c r="B10270" t="n">
        <v>73001918</v>
      </c>
      <c r="C10270" t="inlineStr">
        <is>
          <t>LI</t>
        </is>
      </c>
      <c r="D10270" t="inlineStr">
        <is>
          <t>IDT</t>
        </is>
      </c>
      <c r="E10270" t="inlineStr">
        <is>
          <t>2COOP</t>
        </is>
      </c>
      <c r="F10270" t="inlineStr">
        <is>
          <t>B</t>
        </is>
      </c>
      <c r="G10270" t="inlineStr">
        <is>
          <t>COOP JEDNOTA, spotřební družstvo P l a s y</t>
        </is>
      </c>
      <c r="H10270" t="inlineStr">
        <is>
          <t>Pňovany</t>
        </is>
      </c>
      <c r="I10270" t="inlineStr">
        <is>
          <t>131</t>
        </is>
      </c>
      <c r="J10270" t="inlineStr">
        <is>
          <t>PŇOVANY</t>
        </is>
      </c>
      <c r="K10270" t="inlineStr">
        <is>
          <t>Plzeň-sever</t>
        </is>
      </c>
      <c r="L10270" t="inlineStr">
        <is>
          <t>RSC</t>
        </is>
      </c>
      <c r="M10270" t="inlineStr">
        <is>
          <t>Havlíček Vladislav</t>
        </is>
      </c>
      <c r="N10270" t="inlineStr">
        <is>
          <t>49.777299</t>
        </is>
      </c>
      <c r="O10270" t="inlineStr">
        <is>
          <t>13.121670</t>
        </is>
      </c>
      <c r="P10270" t="n">
        <v>697.3099999999999</v>
      </c>
    </row>
    <row r="10271">
      <c r="A10271" t="n">
        <v>36400270</v>
      </c>
      <c r="B10271" t="n">
        <v>76400270</v>
      </c>
      <c r="C10271" t="inlineStr">
        <is>
          <t>LI</t>
        </is>
      </c>
      <c r="D10271" t="inlineStr">
        <is>
          <t>KA PARTNERS</t>
        </is>
      </c>
      <c r="E10271" t="inlineStr">
        <is>
          <t>1CD</t>
        </is>
      </c>
      <c r="F10271" t="inlineStr">
        <is>
          <t>A</t>
        </is>
      </c>
      <c r="G10271" t="inlineStr">
        <is>
          <t>ČD Nezamyslice</t>
        </is>
      </c>
      <c r="H10271" t="inlineStr">
        <is>
          <t>Komenského</t>
        </is>
      </c>
      <c r="I10271" t="inlineStr">
        <is>
          <t>115</t>
        </is>
      </c>
      <c r="J10271" t="inlineStr">
        <is>
          <t>NEZAMYSLICE</t>
        </is>
      </c>
      <c r="K10271" t="inlineStr">
        <is>
          <t>Prostějov</t>
        </is>
      </c>
      <c r="L10271" t="inlineStr">
        <is>
          <t>RSE</t>
        </is>
      </c>
      <c r="M10271" t="inlineStr">
        <is>
          <t>Šír Daniel</t>
        </is>
      </c>
      <c r="N10271" t="inlineStr">
        <is>
          <t>49.335550</t>
        </is>
      </c>
      <c r="O10271" t="inlineStr">
        <is>
          <t>17.161380</t>
        </is>
      </c>
      <c r="P10271" t="n">
        <v>697.3099999999999</v>
      </c>
    </row>
    <row r="10272">
      <c r="A10272" t="n">
        <v>31512801</v>
      </c>
      <c r="B10272" t="n">
        <v>71512801</v>
      </c>
      <c r="C10272" t="inlineStr">
        <is>
          <t>SMALL TERMINAL</t>
        </is>
      </c>
      <c r="D10272" t="inlineStr">
        <is>
          <t>IDT</t>
        </is>
      </c>
      <c r="E10272" t="inlineStr">
        <is>
          <t>4OSTATNI</t>
        </is>
      </c>
      <c r="F10272" t="inlineStr">
        <is>
          <t>B</t>
        </is>
      </c>
      <c r="G10272" t="inlineStr">
        <is>
          <t>Thanh Thao Le - Potraviny u Honzíka</t>
        </is>
      </c>
      <c r="H10272" t="inlineStr">
        <is>
          <t>Hlavní</t>
        </is>
      </c>
      <c r="I10272" t="inlineStr">
        <is>
          <t>13</t>
        </is>
      </c>
      <c r="J10272" t="inlineStr">
        <is>
          <t>LÁZNĚ TOUŠEŇ</t>
        </is>
      </c>
      <c r="K10272" t="inlineStr">
        <is>
          <t>Praha-východ</t>
        </is>
      </c>
      <c r="L10272" t="inlineStr">
        <is>
          <t>RSA</t>
        </is>
      </c>
      <c r="M10272" t="inlineStr">
        <is>
          <t>Myslivec Jan</t>
        </is>
      </c>
      <c r="N10272" t="inlineStr">
        <is>
          <t>50.169776</t>
        </is>
      </c>
      <c r="O10272" t="inlineStr">
        <is>
          <t>14.714006</t>
        </is>
      </c>
      <c r="P10272" t="n">
        <v>696.15</v>
      </c>
    </row>
    <row r="10273">
      <c r="A10273" t="n">
        <v>32508001</v>
      </c>
      <c r="B10273" t="n">
        <v>72508001</v>
      </c>
      <c r="C10273" t="inlineStr">
        <is>
          <t>SMALL TERMINAL</t>
        </is>
      </c>
      <c r="D10273" t="inlineStr">
        <is>
          <t>IDT</t>
        </is>
      </c>
      <c r="E10273" t="inlineStr">
        <is>
          <t>4OSTATNI</t>
        </is>
      </c>
      <c r="F10273" t="inlineStr">
        <is>
          <t>B</t>
        </is>
      </c>
      <c r="G10273" t="inlineStr">
        <is>
          <t>Danh Dong Dao</t>
        </is>
      </c>
      <c r="H10273" t="inlineStr">
        <is>
          <t>Náměstí</t>
        </is>
      </c>
      <c r="I10273" t="inlineStr">
        <is>
          <t>45</t>
        </is>
      </c>
      <c r="J10273" t="inlineStr">
        <is>
          <t>CHLUM U TŘEBONĚ</t>
        </is>
      </c>
      <c r="K10273" t="inlineStr">
        <is>
          <t>Jindřichův Hradec</t>
        </is>
      </c>
      <c r="L10273" t="inlineStr">
        <is>
          <t>RSB</t>
        </is>
      </c>
      <c r="M10273" t="inlineStr">
        <is>
          <t>Dvořák Petr</t>
        </is>
      </c>
      <c r="N10273" t="inlineStr">
        <is>
          <t>48.963084</t>
        </is>
      </c>
      <c r="O10273" t="inlineStr">
        <is>
          <t>14.929545</t>
        </is>
      </c>
      <c r="P10273" t="n">
        <v>695</v>
      </c>
    </row>
    <row r="10274">
      <c r="A10274" t="n">
        <v>36001369</v>
      </c>
      <c r="B10274" t="n">
        <v>76001369</v>
      </c>
      <c r="C10274" t="inlineStr">
        <is>
          <t>LI</t>
        </is>
      </c>
      <c r="D10274" t="inlineStr">
        <is>
          <t>IDT</t>
        </is>
      </c>
      <c r="E10274" t="inlineStr">
        <is>
          <t>2COOP</t>
        </is>
      </c>
      <c r="F10274" t="inlineStr">
        <is>
          <t>B</t>
        </is>
      </c>
      <c r="G10274" t="inlineStr">
        <is>
          <t>COOP Jednota spotřební družstvo v Uherském Ostrohu</t>
        </is>
      </c>
      <c r="H10274" t="inlineStr">
        <is>
          <t>Hlavní třída</t>
        </is>
      </c>
      <c r="I10274" t="inlineStr">
        <is>
          <t>15</t>
        </is>
      </c>
      <c r="J10274" t="inlineStr">
        <is>
          <t>KRALICE NA HANÉ</t>
        </is>
      </c>
      <c r="K10274" t="inlineStr">
        <is>
          <t>Prostějov</t>
        </is>
      </c>
      <c r="L10274" t="inlineStr">
        <is>
          <t>RSE</t>
        </is>
      </c>
      <c r="M10274" t="inlineStr">
        <is>
          <t>Šír Daniel</t>
        </is>
      </c>
      <c r="N10274" t="inlineStr">
        <is>
          <t>49.462385</t>
        </is>
      </c>
      <c r="O10274" t="inlineStr">
        <is>
          <t>17.180487</t>
        </is>
      </c>
      <c r="P10274" t="n">
        <v>695</v>
      </c>
    </row>
    <row r="10275">
      <c r="A10275" t="n">
        <v>17847110</v>
      </c>
      <c r="B10275" t="n">
        <v>87847110</v>
      </c>
      <c r="C10275" t="inlineStr">
        <is>
          <t>VELKY TERMINAL</t>
        </is>
      </c>
      <c r="D10275" t="inlineStr">
        <is>
          <t>KA PARTNERS</t>
        </is>
      </c>
      <c r="E10275" t="inlineStr">
        <is>
          <t>1FAST</t>
        </is>
      </c>
      <c r="F10275" t="inlineStr">
        <is>
          <t>B</t>
        </is>
      </c>
      <c r="G10275" t="inlineStr">
        <is>
          <t>PLANEO Elektro</t>
        </is>
      </c>
      <c r="H10275" t="inlineStr">
        <is>
          <t>Kafkova</t>
        </is>
      </c>
      <c r="I10275" t="inlineStr">
        <is>
          <t>493/9</t>
        </is>
      </c>
      <c r="J10275" t="inlineStr">
        <is>
          <t>OLOMOUC - SLAVONÍN</t>
        </is>
      </c>
      <c r="K10275" t="inlineStr">
        <is>
          <t>Olomouc</t>
        </is>
      </c>
      <c r="L10275" t="inlineStr">
        <is>
          <t>RSG</t>
        </is>
      </c>
      <c r="M10275" t="inlineStr">
        <is>
          <t>Dolníček Richard</t>
        </is>
      </c>
      <c r="N10275" t="inlineStr">
        <is>
          <t>49.572612</t>
        </is>
      </c>
      <c r="O10275" t="inlineStr">
        <is>
          <t>17.223847</t>
        </is>
      </c>
      <c r="P10275" t="n">
        <v>694.62</v>
      </c>
    </row>
    <row r="10276">
      <c r="A10276" t="n">
        <v>37511101</v>
      </c>
      <c r="B10276" t="n">
        <v>77511101</v>
      </c>
      <c r="C10276" t="inlineStr">
        <is>
          <t>SMALL TERMINAL</t>
        </is>
      </c>
      <c r="D10276" t="inlineStr">
        <is>
          <t>IDT</t>
        </is>
      </c>
      <c r="E10276" t="inlineStr">
        <is>
          <t>4OSTATNI</t>
        </is>
      </c>
      <c r="F10276" t="inlineStr">
        <is>
          <t>B</t>
        </is>
      </c>
      <c r="G10276" t="inlineStr">
        <is>
          <t>Renáta Vojáčková</t>
        </is>
      </c>
      <c r="H10276" t="inlineStr">
        <is>
          <t>Václava Košaře</t>
        </is>
      </c>
      <c r="I10276" t="inlineStr">
        <is>
          <t>124/5</t>
        </is>
      </c>
      <c r="J10276" t="inlineStr">
        <is>
          <t>OSTRAVA - DUBINA</t>
        </is>
      </c>
      <c r="K10276" t="inlineStr">
        <is>
          <t>Ostrava-město</t>
        </is>
      </c>
      <c r="L10276" t="inlineStr">
        <is>
          <t>RSG</t>
        </is>
      </c>
      <c r="M10276" t="inlineStr">
        <is>
          <t>Herman Michal</t>
        </is>
      </c>
      <c r="N10276" t="inlineStr">
        <is>
          <t>49.776794</t>
        </is>
      </c>
      <c r="O10276" t="inlineStr">
        <is>
          <t>18.255287</t>
        </is>
      </c>
      <c r="P10276" t="n">
        <v>694.62</v>
      </c>
    </row>
    <row r="10277">
      <c r="A10277" t="n">
        <v>11518605</v>
      </c>
      <c r="B10277" t="n">
        <v>81518605</v>
      </c>
      <c r="C10277" t="inlineStr">
        <is>
          <t>VELKY TERMINAL</t>
        </is>
      </c>
      <c r="D10277" t="inlineStr">
        <is>
          <t>IDT</t>
        </is>
      </c>
      <c r="E10277" t="inlineStr">
        <is>
          <t>3PAJAK</t>
        </is>
      </c>
      <c r="F10277" t="inlineStr">
        <is>
          <t>B</t>
        </is>
      </c>
      <c r="G10277" t="inlineStr">
        <is>
          <t>PAJAK s.r.o.</t>
        </is>
      </c>
      <c r="H10277" t="inlineStr">
        <is>
          <t>T. G. Masaryka</t>
        </is>
      </c>
      <c r="I10277" t="inlineStr">
        <is>
          <t>268</t>
        </is>
      </c>
      <c r="J10277" t="inlineStr">
        <is>
          <t>KLADNO</t>
        </is>
      </c>
      <c r="K10277" t="inlineStr">
        <is>
          <t>Kladno</t>
        </is>
      </c>
      <c r="L10277" t="inlineStr">
        <is>
          <t>RSA</t>
        </is>
      </c>
      <c r="M10277" t="inlineStr">
        <is>
          <t>Hrubý Jiří</t>
        </is>
      </c>
      <c r="N10277" t="inlineStr">
        <is>
          <t>50.145753</t>
        </is>
      </c>
      <c r="O10277" t="inlineStr">
        <is>
          <t>14.098448</t>
        </is>
      </c>
      <c r="P10277" t="n">
        <v>692.6900000000001</v>
      </c>
    </row>
    <row r="10278">
      <c r="A10278" t="n">
        <v>33001628</v>
      </c>
      <c r="B10278" t="n">
        <v>73001628</v>
      </c>
      <c r="C10278" t="inlineStr">
        <is>
          <t>LI</t>
        </is>
      </c>
      <c r="D10278" t="inlineStr">
        <is>
          <t>IDT</t>
        </is>
      </c>
      <c r="E10278" t="inlineStr">
        <is>
          <t>2COOP</t>
        </is>
      </c>
      <c r="F10278" t="inlineStr">
        <is>
          <t>B</t>
        </is>
      </c>
      <c r="G10278" t="inlineStr">
        <is>
          <t>COOP Západočeské konzumní družstvo Sušice</t>
        </is>
      </c>
      <c r="H10278" t="inlineStr">
        <is>
          <t>Americká</t>
        </is>
      </c>
      <c r="I10278" t="inlineStr">
        <is>
          <t>490</t>
        </is>
      </c>
      <c r="J10278" t="inlineStr">
        <is>
          <t>KDYNĚ</t>
        </is>
      </c>
      <c r="K10278" t="inlineStr">
        <is>
          <t>Domažlice</t>
        </is>
      </c>
      <c r="L10278" t="inlineStr">
        <is>
          <t>RSC</t>
        </is>
      </c>
      <c r="M10278" t="inlineStr">
        <is>
          <t>Horejš Vladimír</t>
        </is>
      </c>
      <c r="N10278" t="inlineStr">
        <is>
          <t>49.393124</t>
        </is>
      </c>
      <c r="O10278" t="inlineStr">
        <is>
          <t>13.040403</t>
        </is>
      </c>
      <c r="P10278" t="n">
        <v>692.3099999999999</v>
      </c>
    </row>
    <row r="10279">
      <c r="A10279" t="n">
        <v>35500201</v>
      </c>
      <c r="B10279" t="n">
        <v>75500201</v>
      </c>
      <c r="C10279" t="inlineStr">
        <is>
          <t>SMALL TERMINAL</t>
        </is>
      </c>
      <c r="D10279" t="inlineStr">
        <is>
          <t>IDT</t>
        </is>
      </c>
      <c r="E10279" t="inlineStr">
        <is>
          <t>4OSTATNI</t>
        </is>
      </c>
      <c r="F10279" t="inlineStr">
        <is>
          <t>B</t>
        </is>
      </c>
      <c r="G10279" t="inlineStr">
        <is>
          <t>Michal Kubeček</t>
        </is>
      </c>
      <c r="H10279" t="inlineStr">
        <is>
          <t>Komenského</t>
        </is>
      </c>
      <c r="I10279" t="inlineStr">
        <is>
          <t>314</t>
        </is>
      </c>
      <c r="J10279" t="inlineStr">
        <is>
          <t>NÁCHOD</t>
        </is>
      </c>
      <c r="K10279" t="inlineStr">
        <is>
          <t>Náchod</t>
        </is>
      </c>
      <c r="L10279" t="inlineStr">
        <is>
          <t>RSE</t>
        </is>
      </c>
      <c r="M10279" t="inlineStr">
        <is>
          <t>Lán Tomáš</t>
        </is>
      </c>
      <c r="N10279" t="inlineStr">
        <is>
          <t>50.413250</t>
        </is>
      </c>
      <c r="O10279" t="inlineStr">
        <is>
          <t>16.159240</t>
        </is>
      </c>
      <c r="P10279" t="n">
        <v>691.92</v>
      </c>
    </row>
    <row r="10280">
      <c r="A10280" t="n">
        <v>16840215</v>
      </c>
      <c r="B10280" t="n">
        <v>86840215</v>
      </c>
      <c r="C10280" t="inlineStr">
        <is>
          <t>VELKY TERMINAL</t>
        </is>
      </c>
      <c r="D10280" t="inlineStr">
        <is>
          <t>KA PARTNERS</t>
        </is>
      </c>
      <c r="E10280" t="inlineStr">
        <is>
          <t>1FAST</t>
        </is>
      </c>
      <c r="F10280" t="inlineStr">
        <is>
          <t>B</t>
        </is>
      </c>
      <c r="G10280" t="inlineStr">
        <is>
          <t>PLANEO Elektro</t>
        </is>
      </c>
      <c r="H10280" t="inlineStr">
        <is>
          <t>Plumlovská</t>
        </is>
      </c>
      <c r="I10280" t="inlineStr">
        <is>
          <t>481/200</t>
        </is>
      </c>
      <c r="J10280" t="inlineStr">
        <is>
          <t>PROSTĚJOV - ČECHOVICE</t>
        </is>
      </c>
      <c r="K10280" t="inlineStr">
        <is>
          <t>Prostějov</t>
        </is>
      </c>
      <c r="L10280" t="inlineStr">
        <is>
          <t>RSE</t>
        </is>
      </c>
      <c r="M10280" t="inlineStr">
        <is>
          <t>Šír Daniel</t>
        </is>
      </c>
      <c r="N10280" t="inlineStr">
        <is>
          <t>49.473485</t>
        </is>
      </c>
      <c r="O10280" t="inlineStr">
        <is>
          <t>17.077794</t>
        </is>
      </c>
      <c r="P10280" t="n">
        <v>691.54</v>
      </c>
    </row>
    <row r="10281">
      <c r="A10281" t="n">
        <v>32200465</v>
      </c>
      <c r="B10281" t="n">
        <v>72200465</v>
      </c>
      <c r="C10281" t="inlineStr">
        <is>
          <t>LI</t>
        </is>
      </c>
      <c r="D10281" t="inlineStr">
        <is>
          <t>ČESKÁ POŠTA</t>
        </is>
      </c>
      <c r="E10281" t="inlineStr">
        <is>
          <t>1POSTA</t>
        </is>
      </c>
      <c r="F10281" t="inlineStr">
        <is>
          <t>P</t>
        </is>
      </c>
      <c r="G10281" t="inlineStr">
        <is>
          <t>Česká pošta - Libkova Voda</t>
        </is>
      </c>
      <c r="H10281" t="inlineStr">
        <is>
          <t>Libkova Voda</t>
        </is>
      </c>
      <c r="I10281" t="inlineStr">
        <is>
          <t>61</t>
        </is>
      </c>
      <c r="J10281" t="inlineStr">
        <is>
          <t>LIBKOVA VODA</t>
        </is>
      </c>
      <c r="K10281" t="inlineStr">
        <is>
          <t>Pelhřimov</t>
        </is>
      </c>
      <c r="L10281" t="inlineStr">
        <is>
          <t>RSB</t>
        </is>
      </c>
      <c r="M10281" t="inlineStr">
        <is>
          <t>Dvořák Petr</t>
        </is>
      </c>
      <c r="N10281" t="inlineStr">
        <is>
          <t>49.375960</t>
        </is>
      </c>
      <c r="O10281" t="inlineStr">
        <is>
          <t>15.189267</t>
        </is>
      </c>
      <c r="P10281" t="n">
        <v>691.54</v>
      </c>
    </row>
    <row r="10282">
      <c r="A10282" t="n">
        <v>37201193</v>
      </c>
      <c r="B10282" t="n">
        <v>77201193</v>
      </c>
      <c r="C10282" t="inlineStr">
        <is>
          <t>LI</t>
        </is>
      </c>
      <c r="D10282" t="inlineStr">
        <is>
          <t>IDT</t>
        </is>
      </c>
      <c r="E10282" t="inlineStr">
        <is>
          <t>2POSTAF</t>
        </is>
      </c>
      <c r="F10282" t="inlineStr">
        <is>
          <t>B</t>
        </is>
      </c>
      <c r="G10282" t="inlineStr">
        <is>
          <t>PP Šárka Maliňáková</t>
        </is>
      </c>
      <c r="H10282" t="inlineStr">
        <is>
          <t>Náves</t>
        </is>
      </c>
      <c r="I10282" t="inlineStr">
        <is>
          <t>364/14</t>
        </is>
      </c>
      <c r="J10282" t="inlineStr">
        <is>
          <t>BOCHOŘ</t>
        </is>
      </c>
      <c r="K10282" t="inlineStr">
        <is>
          <t>Přerov</t>
        </is>
      </c>
      <c r="L10282" t="inlineStr">
        <is>
          <t>RSG</t>
        </is>
      </c>
      <c r="M10282" t="inlineStr">
        <is>
          <t>Herman Petr</t>
        </is>
      </c>
      <c r="N10282" t="inlineStr">
        <is>
          <t>49.422005</t>
        </is>
      </c>
      <c r="O10282" t="inlineStr">
        <is>
          <t>17.427040</t>
        </is>
      </c>
      <c r="P10282" t="n">
        <v>691.54</v>
      </c>
    </row>
    <row r="10283">
      <c r="A10283" t="n">
        <v>33200522</v>
      </c>
      <c r="B10283" t="n">
        <v>73200522</v>
      </c>
      <c r="C10283" t="inlineStr">
        <is>
          <t>LI</t>
        </is>
      </c>
      <c r="D10283" t="inlineStr">
        <is>
          <t>ČESKÁ POŠTA</t>
        </is>
      </c>
      <c r="E10283" t="inlineStr">
        <is>
          <t>1POSTA</t>
        </is>
      </c>
      <c r="F10283" t="inlineStr">
        <is>
          <t>P</t>
        </is>
      </c>
      <c r="G10283" t="inlineStr">
        <is>
          <t>Česká pošta - Nové Hamry</t>
        </is>
      </c>
      <c r="H10283" t="inlineStr">
        <is>
          <t>Nové Hamry</t>
        </is>
      </c>
      <c r="I10283" t="inlineStr">
        <is>
          <t>260</t>
        </is>
      </c>
      <c r="J10283" t="inlineStr">
        <is>
          <t>NOVÉ HAMRY</t>
        </is>
      </c>
      <c r="K10283" t="inlineStr">
        <is>
          <t>Karlovy Vary</t>
        </is>
      </c>
      <c r="L10283" t="inlineStr">
        <is>
          <t>RSC</t>
        </is>
      </c>
      <c r="M10283" t="inlineStr">
        <is>
          <t>Beneš Lukáš</t>
        </is>
      </c>
      <c r="N10283" t="inlineStr">
        <is>
          <t>50.360444</t>
        </is>
      </c>
      <c r="O10283" t="inlineStr">
        <is>
          <t>12.718301</t>
        </is>
      </c>
      <c r="P10283" t="n">
        <v>691.15</v>
      </c>
    </row>
    <row r="10284">
      <c r="A10284" t="n">
        <v>31523201</v>
      </c>
      <c r="B10284" t="n">
        <v>71523201</v>
      </c>
      <c r="C10284" t="inlineStr">
        <is>
          <t>SMALL TERMINAL</t>
        </is>
      </c>
      <c r="D10284" t="inlineStr">
        <is>
          <t>IDT</t>
        </is>
      </c>
      <c r="E10284" t="inlineStr">
        <is>
          <t>4OSTATNI</t>
        </is>
      </c>
      <c r="F10284" t="inlineStr">
        <is>
          <t>B</t>
        </is>
      </c>
      <c r="G10284" t="inlineStr">
        <is>
          <t>Văn Luan Ngô - POTRAVINY</t>
        </is>
      </c>
      <c r="H10284" t="inlineStr">
        <is>
          <t>Máchova</t>
        </is>
      </c>
      <c r="I10284" t="inlineStr">
        <is>
          <t>503</t>
        </is>
      </c>
      <c r="J10284" t="inlineStr">
        <is>
          <t>BĚLÁ POD BEZDĚZEM</t>
        </is>
      </c>
      <c r="K10284" t="inlineStr">
        <is>
          <t>Mladá Boleslav</t>
        </is>
      </c>
      <c r="L10284" t="inlineStr">
        <is>
          <t>RSA</t>
        </is>
      </c>
      <c r="M10284" t="inlineStr">
        <is>
          <t>Vlk Pavel</t>
        </is>
      </c>
      <c r="N10284" t="inlineStr">
        <is>
          <t>50.505983</t>
        </is>
      </c>
      <c r="O10284" t="inlineStr">
        <is>
          <t>14.795498</t>
        </is>
      </c>
      <c r="P10284" t="n">
        <v>690.77</v>
      </c>
    </row>
    <row r="10285">
      <c r="A10285" t="n">
        <v>33001564</v>
      </c>
      <c r="B10285" t="n">
        <v>73001564</v>
      </c>
      <c r="C10285" t="inlineStr">
        <is>
          <t>LI</t>
        </is>
      </c>
      <c r="D10285" t="inlineStr">
        <is>
          <t>IDT</t>
        </is>
      </c>
      <c r="E10285" t="inlineStr">
        <is>
          <t>2COOP</t>
        </is>
      </c>
      <c r="F10285" t="inlineStr">
        <is>
          <t>B</t>
        </is>
      </c>
      <c r="G10285" t="inlineStr">
        <is>
          <t>COOP TIP Západočeské konzumní družstvo Sušice</t>
        </is>
      </c>
      <c r="H10285" t="inlineStr">
        <is>
          <t>Sokolovská</t>
        </is>
      </c>
      <c r="I10285" t="inlineStr">
        <is>
          <t>967</t>
        </is>
      </c>
      <c r="J10285" t="inlineStr">
        <is>
          <t>DOBŘANY</t>
        </is>
      </c>
      <c r="K10285" t="inlineStr">
        <is>
          <t>Plzeň-jih</t>
        </is>
      </c>
      <c r="L10285" t="inlineStr">
        <is>
          <t>RSC</t>
        </is>
      </c>
      <c r="M10285" t="inlineStr">
        <is>
          <t>Horejš Vladimír</t>
        </is>
      </c>
      <c r="N10285" t="inlineStr">
        <is>
          <t>49.656689</t>
        </is>
      </c>
      <c r="O10285" t="inlineStr">
        <is>
          <t>13.298287</t>
        </is>
      </c>
      <c r="P10285" t="n">
        <v>690.77</v>
      </c>
    </row>
    <row r="10286">
      <c r="A10286" t="n">
        <v>32200676</v>
      </c>
      <c r="B10286" t="n">
        <v>72200676</v>
      </c>
      <c r="C10286" t="inlineStr">
        <is>
          <t>LI</t>
        </is>
      </c>
      <c r="D10286" t="inlineStr">
        <is>
          <t>IDT</t>
        </is>
      </c>
      <c r="E10286" t="inlineStr">
        <is>
          <t>2POSTAF</t>
        </is>
      </c>
      <c r="F10286" t="inlineStr">
        <is>
          <t>B</t>
        </is>
      </c>
      <c r="G10286" t="inlineStr">
        <is>
          <t>PP Jana Horáková</t>
        </is>
      </c>
      <c r="H10286" t="inlineStr">
        <is>
          <t>Mnich</t>
        </is>
      </c>
      <c r="I10286" t="inlineStr">
        <is>
          <t>35</t>
        </is>
      </c>
      <c r="J10286" t="inlineStr">
        <is>
          <t>MNICH</t>
        </is>
      </c>
      <c r="K10286" t="inlineStr">
        <is>
          <t>Pelhřimov</t>
        </is>
      </c>
      <c r="L10286" t="inlineStr">
        <is>
          <t>RSB</t>
        </is>
      </c>
      <c r="M10286" t="inlineStr">
        <is>
          <t>Dvořák Petr</t>
        </is>
      </c>
      <c r="N10286" t="inlineStr">
        <is>
          <t>49.298077</t>
        </is>
      </c>
      <c r="O10286" t="inlineStr">
        <is>
          <t>14.965906</t>
        </is>
      </c>
      <c r="P10286" t="n">
        <v>690.38</v>
      </c>
    </row>
    <row r="10287">
      <c r="A10287" t="n">
        <v>35201060</v>
      </c>
      <c r="B10287" t="n">
        <v>75201060</v>
      </c>
      <c r="C10287" t="inlineStr">
        <is>
          <t>LI</t>
        </is>
      </c>
      <c r="D10287" t="inlineStr">
        <is>
          <t>IDT</t>
        </is>
      </c>
      <c r="E10287" t="inlineStr">
        <is>
          <t>2POSTAF</t>
        </is>
      </c>
      <c r="F10287" t="inlineStr">
        <is>
          <t>B</t>
        </is>
      </c>
      <c r="G10287" t="inlineStr">
        <is>
          <t>PP Jitka Hrubá</t>
        </is>
      </c>
      <c r="H10287" t="inlineStr">
        <is>
          <t>Žďár nad Metují</t>
        </is>
      </c>
      <c r="I10287" t="inlineStr">
        <is>
          <t>111</t>
        </is>
      </c>
      <c r="J10287" t="inlineStr">
        <is>
          <t>ŽĎÁR NAD METUJÍ</t>
        </is>
      </c>
      <c r="K10287" t="inlineStr">
        <is>
          <t>Náchod</t>
        </is>
      </c>
      <c r="L10287" t="inlineStr">
        <is>
          <t>RSE</t>
        </is>
      </c>
      <c r="M10287" t="inlineStr">
        <is>
          <t>Lán Tomáš</t>
        </is>
      </c>
      <c r="N10287" t="inlineStr">
        <is>
          <t>50.538858</t>
        </is>
      </c>
      <c r="O10287" t="inlineStr">
        <is>
          <t>16.213121</t>
        </is>
      </c>
      <c r="P10287" t="n">
        <v>689.62</v>
      </c>
    </row>
    <row r="10288">
      <c r="A10288" t="n">
        <v>15724128</v>
      </c>
      <c r="B10288" t="n">
        <v>85724128</v>
      </c>
      <c r="C10288" t="inlineStr">
        <is>
          <t>VELKY TERMINAL</t>
        </is>
      </c>
      <c r="D10288" t="inlineStr">
        <is>
          <t>KA PARTNERS</t>
        </is>
      </c>
      <c r="E10288" t="inlineStr">
        <is>
          <t>1HRUSKA</t>
        </is>
      </c>
      <c r="F10288" t="inlineStr">
        <is>
          <t>A</t>
        </is>
      </c>
      <c r="G10288" t="inlineStr">
        <is>
          <t>H R U Š K A , spol. s r.o.</t>
        </is>
      </c>
      <c r="H10288" t="inlineStr">
        <is>
          <t>Mokrovousy</t>
        </is>
      </c>
      <c r="I10288" t="inlineStr">
        <is>
          <t>3</t>
        </is>
      </c>
      <c r="J10288" t="inlineStr">
        <is>
          <t>MOKROVOUSY</t>
        </is>
      </c>
      <c r="K10288" t="inlineStr">
        <is>
          <t>Hradec Králové</t>
        </is>
      </c>
      <c r="L10288" t="inlineStr">
        <is>
          <t>RSE</t>
        </is>
      </c>
      <c r="M10288" t="inlineStr">
        <is>
          <t>Jareš Jaroslav</t>
        </is>
      </c>
      <c r="N10288" t="inlineStr">
        <is>
          <t>50.275551</t>
        </is>
      </c>
      <c r="O10288" t="inlineStr">
        <is>
          <t>15.686255</t>
        </is>
      </c>
      <c r="P10288" t="n">
        <v>688.08</v>
      </c>
    </row>
    <row r="10289">
      <c r="A10289" t="n">
        <v>36400301</v>
      </c>
      <c r="B10289" t="n">
        <v>76400301</v>
      </c>
      <c r="C10289" t="inlineStr">
        <is>
          <t>LI</t>
        </is>
      </c>
      <c r="D10289" t="inlineStr">
        <is>
          <t>KA PARTNERS</t>
        </is>
      </c>
      <c r="E10289" t="inlineStr">
        <is>
          <t>1CD</t>
        </is>
      </c>
      <c r="F10289" t="inlineStr">
        <is>
          <t>A</t>
        </is>
      </c>
      <c r="G10289" t="inlineStr">
        <is>
          <t>ČD Uherské Hradiště</t>
        </is>
      </c>
      <c r="H10289" t="inlineStr">
        <is>
          <t>Nádražní</t>
        </is>
      </c>
      <c r="I10289" t="inlineStr">
        <is>
          <t>212</t>
        </is>
      </c>
      <c r="J10289" t="inlineStr">
        <is>
          <t>UHERSKÉ HRADIŠTĚ</t>
        </is>
      </c>
      <c r="K10289" t="inlineStr">
        <is>
          <t>Uherské Hradiště</t>
        </is>
      </c>
      <c r="L10289" t="inlineStr">
        <is>
          <t>RSE</t>
        </is>
      </c>
      <c r="M10289" t="inlineStr">
        <is>
          <t>Modlitba Jakub</t>
        </is>
      </c>
      <c r="N10289" t="inlineStr">
        <is>
          <t>49.066110</t>
        </is>
      </c>
      <c r="O10289" t="inlineStr">
        <is>
          <t>17.457770</t>
        </is>
      </c>
      <c r="P10289" t="n">
        <v>687.6900000000001</v>
      </c>
    </row>
    <row r="10290">
      <c r="A10290" t="n">
        <v>36200917</v>
      </c>
      <c r="B10290" t="n">
        <v>76200917</v>
      </c>
      <c r="C10290" t="inlineStr">
        <is>
          <t>LI</t>
        </is>
      </c>
      <c r="D10290" t="inlineStr">
        <is>
          <t>ČESKÁ POŠTA</t>
        </is>
      </c>
      <c r="E10290" t="inlineStr">
        <is>
          <t>1POSTA</t>
        </is>
      </c>
      <c r="F10290" t="inlineStr">
        <is>
          <t>P</t>
        </is>
      </c>
      <c r="G10290" t="inlineStr">
        <is>
          <t>Česká pošta - Bohuslavice u Zlína</t>
        </is>
      </c>
      <c r="H10290" t="inlineStr">
        <is>
          <t>Bohuslavice u Zlína</t>
        </is>
      </c>
      <c r="I10290" t="inlineStr">
        <is>
          <t>185</t>
        </is>
      </c>
      <c r="J10290" t="inlineStr">
        <is>
          <t>BOHUSLAVICE U ZLÍNA</t>
        </is>
      </c>
      <c r="K10290" t="inlineStr">
        <is>
          <t>Zlín</t>
        </is>
      </c>
      <c r="L10290" t="inlineStr">
        <is>
          <t>RSE</t>
        </is>
      </c>
      <c r="M10290" t="inlineStr">
        <is>
          <t>Modlitba Jakub</t>
        </is>
      </c>
      <c r="N10290" t="inlineStr">
        <is>
          <t>49.163472</t>
        </is>
      </c>
      <c r="O10290" t="inlineStr">
        <is>
          <t>17.637006</t>
        </is>
      </c>
      <c r="P10290" t="n">
        <v>687.3099999999999</v>
      </c>
    </row>
    <row r="10291">
      <c r="A10291" t="n">
        <v>33002127</v>
      </c>
      <c r="B10291" t="n">
        <v>73002127</v>
      </c>
      <c r="C10291" t="inlineStr">
        <is>
          <t>LI</t>
        </is>
      </c>
      <c r="D10291" t="inlineStr">
        <is>
          <t>IDT</t>
        </is>
      </c>
      <c r="E10291" t="inlineStr">
        <is>
          <t>2COOP</t>
        </is>
      </c>
      <c r="F10291" t="inlineStr">
        <is>
          <t>B</t>
        </is>
      </c>
      <c r="G10291" t="inlineStr">
        <is>
          <t>COOP TUTY J e d n o t a , spotřební družstvo v Tachově</t>
        </is>
      </c>
      <c r="H10291" t="inlineStr">
        <is>
          <t>náměstí Svobody</t>
        </is>
      </c>
      <c r="I10291" t="inlineStr">
        <is>
          <t>647</t>
        </is>
      </c>
      <c r="J10291" t="inlineStr">
        <is>
          <t>PLANÁ</t>
        </is>
      </c>
      <c r="K10291" t="inlineStr">
        <is>
          <t>Tachov</t>
        </is>
      </c>
      <c r="L10291" t="inlineStr">
        <is>
          <t>RSC</t>
        </is>
      </c>
      <c r="M10291" t="inlineStr">
        <is>
          <t>Beneš Lukáš</t>
        </is>
      </c>
      <c r="N10291" t="inlineStr">
        <is>
          <t>49.868231</t>
        </is>
      </c>
      <c r="O10291" t="inlineStr">
        <is>
          <t>12.739660</t>
        </is>
      </c>
      <c r="P10291" t="n">
        <v>686.92</v>
      </c>
    </row>
    <row r="10292">
      <c r="A10292" t="n">
        <v>34200907</v>
      </c>
      <c r="B10292" t="n">
        <v>74200907</v>
      </c>
      <c r="C10292" t="inlineStr">
        <is>
          <t>LI</t>
        </is>
      </c>
      <c r="D10292" t="inlineStr">
        <is>
          <t>IDT</t>
        </is>
      </c>
      <c r="E10292" t="inlineStr">
        <is>
          <t>2POSTAF</t>
        </is>
      </c>
      <c r="F10292" t="inlineStr">
        <is>
          <t>B</t>
        </is>
      </c>
      <c r="G10292" t="inlineStr">
        <is>
          <t>PP Obec Kytlice</t>
        </is>
      </c>
      <c r="H10292" t="inlineStr">
        <is>
          <t>Kytlice</t>
        </is>
      </c>
      <c r="I10292" t="inlineStr">
        <is>
          <t>24</t>
        </is>
      </c>
      <c r="J10292" t="inlineStr">
        <is>
          <t>KYTLICE</t>
        </is>
      </c>
      <c r="K10292" t="inlineStr">
        <is>
          <t>Děčín</t>
        </is>
      </c>
      <c r="L10292" t="inlineStr">
        <is>
          <t>RSD</t>
        </is>
      </c>
      <c r="M10292" t="inlineStr">
        <is>
          <t>Luňáček Jan</t>
        </is>
      </c>
      <c r="N10292" t="inlineStr">
        <is>
          <t>50.812586</t>
        </is>
      </c>
      <c r="O10292" t="inlineStr">
        <is>
          <t>14.535261</t>
        </is>
      </c>
      <c r="P10292" t="n">
        <v>685.77</v>
      </c>
    </row>
    <row r="10293">
      <c r="A10293" t="n">
        <v>37522801</v>
      </c>
      <c r="B10293" t="n">
        <v>77522801</v>
      </c>
      <c r="C10293" t="inlineStr">
        <is>
          <t>SMALL TERMINAL</t>
        </is>
      </c>
      <c r="D10293" t="inlineStr">
        <is>
          <t>IDT</t>
        </is>
      </c>
      <c r="E10293" t="inlineStr">
        <is>
          <t>4OSTATNI</t>
        </is>
      </c>
      <c r="F10293" t="inlineStr">
        <is>
          <t>B</t>
        </is>
      </c>
      <c r="G10293" t="inlineStr">
        <is>
          <t>Zuzana Šuláková</t>
        </is>
      </c>
      <c r="H10293" t="inlineStr">
        <is>
          <t>Pekařská</t>
        </is>
      </c>
      <c r="I10293" t="inlineStr">
        <is>
          <t>349/99</t>
        </is>
      </c>
      <c r="J10293" t="inlineStr">
        <is>
          <t>OPAVA - KATEŘINKY</t>
        </is>
      </c>
      <c r="K10293" t="inlineStr">
        <is>
          <t>Opava</t>
        </is>
      </c>
      <c r="L10293" t="inlineStr">
        <is>
          <t>RSG</t>
        </is>
      </c>
      <c r="M10293" t="inlineStr">
        <is>
          <t>Gelnar Ivo</t>
        </is>
      </c>
      <c r="N10293" t="inlineStr">
        <is>
          <t>49.949086</t>
        </is>
      </c>
      <c r="O10293" t="inlineStr">
        <is>
          <t>17.905744</t>
        </is>
      </c>
      <c r="P10293" t="n">
        <v>685.77</v>
      </c>
    </row>
    <row r="10294">
      <c r="A10294" t="n">
        <v>35200593</v>
      </c>
      <c r="B10294" t="n">
        <v>75200593</v>
      </c>
      <c r="C10294" t="inlineStr">
        <is>
          <t>LI</t>
        </is>
      </c>
      <c r="D10294" t="inlineStr">
        <is>
          <t>ČESKÁ POŠTA</t>
        </is>
      </c>
      <c r="E10294" t="inlineStr">
        <is>
          <t>1POSTA</t>
        </is>
      </c>
      <c r="F10294" t="inlineStr">
        <is>
          <t>P</t>
        </is>
      </c>
      <c r="G10294" t="inlineStr">
        <is>
          <t>Česká pošta - Bojanov</t>
        </is>
      </c>
      <c r="H10294" t="inlineStr">
        <is>
          <t>Bojanov</t>
        </is>
      </c>
      <c r="I10294" t="inlineStr">
        <is>
          <t>37</t>
        </is>
      </c>
      <c r="J10294" t="inlineStr">
        <is>
          <t>BOJANOV</t>
        </is>
      </c>
      <c r="K10294" t="inlineStr">
        <is>
          <t>Chrudim</t>
        </is>
      </c>
      <c r="L10294" t="inlineStr">
        <is>
          <t>RSE</t>
        </is>
      </c>
      <c r="M10294" t="inlineStr">
        <is>
          <t>Jareš Jaroslav</t>
        </is>
      </c>
      <c r="N10294" t="inlineStr">
        <is>
          <t>49.844718</t>
        </is>
      </c>
      <c r="O10294" t="inlineStr">
        <is>
          <t>15.707510</t>
        </is>
      </c>
      <c r="P10294" t="n">
        <v>685</v>
      </c>
    </row>
    <row r="10295">
      <c r="A10295" t="n">
        <v>31507401</v>
      </c>
      <c r="B10295" t="n">
        <v>71507401</v>
      </c>
      <c r="C10295" t="inlineStr">
        <is>
          <t>SMALL TERMINAL</t>
        </is>
      </c>
      <c r="D10295" t="inlineStr">
        <is>
          <t>IDT</t>
        </is>
      </c>
      <c r="E10295" t="inlineStr">
        <is>
          <t>4OSTATNI</t>
        </is>
      </c>
      <c r="F10295" t="inlineStr">
        <is>
          <t>B</t>
        </is>
      </c>
      <c r="G10295" t="inlineStr">
        <is>
          <t>Minh Cuong Lé</t>
        </is>
      </c>
      <c r="H10295" t="inlineStr">
        <is>
          <t>Na Slupi</t>
        </is>
      </c>
      <c r="I10295" t="inlineStr">
        <is>
          <t>142/5</t>
        </is>
      </c>
      <c r="J10295" t="inlineStr">
        <is>
          <t>PRAHA 2 - VYŠEHRAD</t>
        </is>
      </c>
      <c r="K10295" t="inlineStr">
        <is>
          <t>Praha</t>
        </is>
      </c>
      <c r="L10295" t="inlineStr">
        <is>
          <t>RSA</t>
        </is>
      </c>
      <c r="M10295" t="inlineStr">
        <is>
          <t>Fiedler Miroslav</t>
        </is>
      </c>
      <c r="N10295" t="inlineStr">
        <is>
          <t>50.067289</t>
        </is>
      </c>
      <c r="O10295" t="inlineStr">
        <is>
          <t>14.421286</t>
        </is>
      </c>
      <c r="P10295" t="n">
        <v>683.85</v>
      </c>
    </row>
    <row r="10296">
      <c r="A10296" t="n">
        <v>33200395</v>
      </c>
      <c r="B10296" t="n">
        <v>73200395</v>
      </c>
      <c r="C10296" t="inlineStr">
        <is>
          <t>LI</t>
        </is>
      </c>
      <c r="D10296" t="inlineStr">
        <is>
          <t>ČESKÁ POŠTA</t>
        </is>
      </c>
      <c r="E10296" t="inlineStr">
        <is>
          <t>1POSTA</t>
        </is>
      </c>
      <c r="F10296" t="inlineStr">
        <is>
          <t>P</t>
        </is>
      </c>
      <c r="G10296" t="inlineStr">
        <is>
          <t>Česká pošta - Chříč</t>
        </is>
      </c>
      <c r="H10296" t="inlineStr">
        <is>
          <t>Chříč</t>
        </is>
      </c>
      <c r="I10296" t="inlineStr">
        <is>
          <t>26</t>
        </is>
      </c>
      <c r="J10296" t="inlineStr">
        <is>
          <t>CHŘÍČ</t>
        </is>
      </c>
      <c r="K10296" t="inlineStr">
        <is>
          <t>Plzeň-sever</t>
        </is>
      </c>
      <c r="L10296" t="inlineStr">
        <is>
          <t>RSC</t>
        </is>
      </c>
      <c r="M10296" t="inlineStr">
        <is>
          <t>Havlíček Vladislav</t>
        </is>
      </c>
      <c r="N10296" t="inlineStr">
        <is>
          <t>49.972763</t>
        </is>
      </c>
      <c r="O10296" t="inlineStr">
        <is>
          <t>13.646886</t>
        </is>
      </c>
      <c r="P10296" t="n">
        <v>683.85</v>
      </c>
    </row>
    <row r="10297">
      <c r="A10297" t="n">
        <v>37001313</v>
      </c>
      <c r="B10297" t="n">
        <v>77001313</v>
      </c>
      <c r="C10297" t="inlineStr">
        <is>
          <t>LI</t>
        </is>
      </c>
      <c r="D10297" t="inlineStr">
        <is>
          <t>IDT</t>
        </is>
      </c>
      <c r="E10297" t="inlineStr">
        <is>
          <t>2COOP</t>
        </is>
      </c>
      <c r="F10297" t="inlineStr">
        <is>
          <t>B</t>
        </is>
      </c>
      <c r="G10297" t="inlineStr">
        <is>
          <t>COOP Jednota spotřební družstvo v Uherském Ostrohu</t>
        </is>
      </c>
      <c r="H10297" t="inlineStr">
        <is>
          <t>Domaželice</t>
        </is>
      </c>
      <c r="I10297" t="inlineStr">
        <is>
          <t>41</t>
        </is>
      </c>
      <c r="J10297" t="inlineStr">
        <is>
          <t>DOMAŽELICE</t>
        </is>
      </c>
      <c r="K10297" t="inlineStr">
        <is>
          <t>Přerov</t>
        </is>
      </c>
      <c r="L10297" t="inlineStr">
        <is>
          <t>RSG</t>
        </is>
      </c>
      <c r="M10297" t="inlineStr">
        <is>
          <t>Herman Petr</t>
        </is>
      </c>
      <c r="N10297" t="inlineStr">
        <is>
          <t>49.427450</t>
        </is>
      </c>
      <c r="O10297" t="inlineStr">
        <is>
          <t>17.544748</t>
        </is>
      </c>
      <c r="P10297" t="n">
        <v>683.85</v>
      </c>
    </row>
    <row r="10298">
      <c r="A10298" t="n">
        <v>37400236</v>
      </c>
      <c r="B10298" t="n">
        <v>77400236</v>
      </c>
      <c r="C10298" t="inlineStr">
        <is>
          <t>LI</t>
        </is>
      </c>
      <c r="D10298" t="inlineStr">
        <is>
          <t>KA PARTNERS</t>
        </is>
      </c>
      <c r="E10298" t="inlineStr">
        <is>
          <t>1CD</t>
        </is>
      </c>
      <c r="F10298" t="inlineStr">
        <is>
          <t>A</t>
        </is>
      </c>
      <c r="G10298" t="inlineStr">
        <is>
          <t>ČD Hranice na M.</t>
        </is>
      </c>
      <c r="H10298" t="inlineStr">
        <is>
          <t>Nádražní</t>
        </is>
      </c>
      <c r="I10298" t="inlineStr">
        <is>
          <t>498</t>
        </is>
      </c>
      <c r="J10298" t="inlineStr">
        <is>
          <t>HRANICE - HRANICE I-MĚSTO</t>
        </is>
      </c>
      <c r="K10298" t="inlineStr">
        <is>
          <t>Přerov</t>
        </is>
      </c>
      <c r="L10298" t="inlineStr">
        <is>
          <t>RSG</t>
        </is>
      </c>
      <c r="M10298" t="inlineStr">
        <is>
          <t>Herman Petr</t>
        </is>
      </c>
      <c r="N10298" t="inlineStr">
        <is>
          <t>49.565270</t>
        </is>
      </c>
      <c r="O10298" t="inlineStr">
        <is>
          <t>17.741110</t>
        </is>
      </c>
      <c r="P10298" t="n">
        <v>683.85</v>
      </c>
    </row>
    <row r="10299">
      <c r="A10299" t="n">
        <v>15733003</v>
      </c>
      <c r="B10299" t="n">
        <v>85733003</v>
      </c>
      <c r="C10299" t="inlineStr">
        <is>
          <t>VELKY TERMINAL</t>
        </is>
      </c>
      <c r="D10299" t="inlineStr">
        <is>
          <t>IDT</t>
        </is>
      </c>
      <c r="E10299" t="inlineStr">
        <is>
          <t>1FLOP</t>
        </is>
      </c>
      <c r="F10299" t="inlineStr">
        <is>
          <t>A</t>
        </is>
      </c>
      <c r="G10299" t="inlineStr">
        <is>
          <t>FLOSMAN s.r.o.</t>
        </is>
      </c>
      <c r="H10299" t="inlineStr">
        <is>
          <t>Zimova</t>
        </is>
      </c>
      <c r="I10299" t="inlineStr">
        <is>
          <t>699</t>
        </is>
      </c>
      <c r="J10299" t="inlineStr">
        <is>
          <t>CHLUMEC NAD CIDLINOU</t>
        </is>
      </c>
      <c r="K10299" t="inlineStr">
        <is>
          <t>Hradec Králové</t>
        </is>
      </c>
      <c r="L10299" t="inlineStr">
        <is>
          <t>RSE</t>
        </is>
      </c>
      <c r="M10299" t="inlineStr">
        <is>
          <t>Jareš Jaroslav</t>
        </is>
      </c>
      <c r="N10299" t="inlineStr">
        <is>
          <t>50.162561</t>
        </is>
      </c>
      <c r="O10299" t="inlineStr">
        <is>
          <t>15.454103</t>
        </is>
      </c>
      <c r="P10299" t="n">
        <v>682.88</v>
      </c>
    </row>
    <row r="10300">
      <c r="A10300" t="n">
        <v>37201061</v>
      </c>
      <c r="B10300" t="n">
        <v>77201061</v>
      </c>
      <c r="C10300" t="inlineStr">
        <is>
          <t>LI</t>
        </is>
      </c>
      <c r="D10300" t="inlineStr">
        <is>
          <t>ČESKÁ POŠTA</t>
        </is>
      </c>
      <c r="E10300" t="inlineStr">
        <is>
          <t>1POSTA</t>
        </is>
      </c>
      <c r="F10300" t="inlineStr">
        <is>
          <t>P</t>
        </is>
      </c>
      <c r="G10300" t="inlineStr">
        <is>
          <t>Česká pošta - Raduň</t>
        </is>
      </c>
      <c r="H10300" t="inlineStr">
        <is>
          <t>Poštovní</t>
        </is>
      </c>
      <c r="I10300" t="inlineStr">
        <is>
          <t>239</t>
        </is>
      </c>
      <c r="J10300" t="inlineStr">
        <is>
          <t>RADUŇ</t>
        </is>
      </c>
      <c r="K10300" t="inlineStr">
        <is>
          <t>Opava</t>
        </is>
      </c>
      <c r="L10300" t="inlineStr">
        <is>
          <t>RSG</t>
        </is>
      </c>
      <c r="M10300" t="inlineStr">
        <is>
          <t>Brindžák Michal</t>
        </is>
      </c>
      <c r="N10300" t="inlineStr">
        <is>
          <t>49.891780</t>
        </is>
      </c>
      <c r="O10300" t="inlineStr">
        <is>
          <t>17.939730</t>
        </is>
      </c>
      <c r="P10300" t="n">
        <v>682.6900000000001</v>
      </c>
    </row>
    <row r="10301">
      <c r="A10301" t="n">
        <v>37200652</v>
      </c>
      <c r="B10301" t="n">
        <v>77200652</v>
      </c>
      <c r="C10301" t="inlineStr">
        <is>
          <t>LI</t>
        </is>
      </c>
      <c r="D10301" t="inlineStr">
        <is>
          <t>ČESKÁ POŠTA</t>
        </is>
      </c>
      <c r="E10301" t="inlineStr">
        <is>
          <t>1POSTA</t>
        </is>
      </c>
      <c r="F10301" t="inlineStr">
        <is>
          <t>P</t>
        </is>
      </c>
      <c r="G10301" t="inlineStr">
        <is>
          <t>Česká pošta - Domaželice u Přerova</t>
        </is>
      </c>
      <c r="H10301" t="inlineStr">
        <is>
          <t>Domaželice</t>
        </is>
      </c>
      <c r="I10301" t="inlineStr">
        <is>
          <t>123</t>
        </is>
      </c>
      <c r="J10301" t="inlineStr">
        <is>
          <t>DOMAŽELICE</t>
        </is>
      </c>
      <c r="K10301" t="inlineStr">
        <is>
          <t>Přerov</t>
        </is>
      </c>
      <c r="L10301" t="inlineStr">
        <is>
          <t>RSG</t>
        </is>
      </c>
      <c r="M10301" t="inlineStr">
        <is>
          <t>Herman Petr</t>
        </is>
      </c>
      <c r="N10301" t="inlineStr">
        <is>
          <t>49.428498</t>
        </is>
      </c>
      <c r="O10301" t="inlineStr">
        <is>
          <t>17.540108</t>
        </is>
      </c>
      <c r="P10301" t="n">
        <v>681.92</v>
      </c>
    </row>
    <row r="10302">
      <c r="A10302" t="n">
        <v>31001346</v>
      </c>
      <c r="B10302" t="n">
        <v>71001346</v>
      </c>
      <c r="C10302" t="inlineStr">
        <is>
          <t>LI</t>
        </is>
      </c>
      <c r="D10302" t="inlineStr">
        <is>
          <t>IDT</t>
        </is>
      </c>
      <c r="E10302" t="inlineStr">
        <is>
          <t>2COOP</t>
        </is>
      </c>
      <c r="F10302" t="inlineStr">
        <is>
          <t>B</t>
        </is>
      </c>
      <c r="G10302" t="inlineStr">
        <is>
          <t>COOP TUTY Příbram, družstvo</t>
        </is>
      </c>
      <c r="H10302" t="inlineStr">
        <is>
          <t>Palackého</t>
        </is>
      </c>
      <c r="I10302" t="inlineStr">
        <is>
          <t>28</t>
        </is>
      </c>
      <c r="J10302" t="inlineStr">
        <is>
          <t>DOBŘICHOVICE</t>
        </is>
      </c>
      <c r="K10302" t="inlineStr">
        <is>
          <t>Praha-západ</t>
        </is>
      </c>
      <c r="L10302" t="inlineStr">
        <is>
          <t>RSA</t>
        </is>
      </c>
      <c r="M10302" t="inlineStr">
        <is>
          <t>Dosoudil Petr</t>
        </is>
      </c>
      <c r="N10302" t="inlineStr">
        <is>
          <t>49.927408</t>
        </is>
      </c>
      <c r="O10302" t="inlineStr">
        <is>
          <t>14.274989</t>
        </is>
      </c>
      <c r="P10302" t="n">
        <v>681.15</v>
      </c>
    </row>
    <row r="10303">
      <c r="A10303" t="n">
        <v>37525801</v>
      </c>
      <c r="B10303" t="n">
        <v>77525801</v>
      </c>
      <c r="C10303" t="inlineStr">
        <is>
          <t>SMALL TERMINAL</t>
        </is>
      </c>
      <c r="D10303" t="inlineStr">
        <is>
          <t>IDT</t>
        </is>
      </c>
      <c r="E10303" t="inlineStr">
        <is>
          <t>4OSTATNI</t>
        </is>
      </c>
      <c r="F10303" t="inlineStr">
        <is>
          <t>B</t>
        </is>
      </c>
      <c r="G10303" t="inlineStr">
        <is>
          <t>Lenka Bednářová</t>
        </is>
      </c>
      <c r="H10303" t="inlineStr">
        <is>
          <t>Dr. Martínka</t>
        </is>
      </c>
      <c r="I10303" t="inlineStr">
        <is>
          <t>1656/2</t>
        </is>
      </c>
      <c r="J10303" t="inlineStr">
        <is>
          <t>OSTRAVA - HRABŮVKA</t>
        </is>
      </c>
      <c r="K10303" t="inlineStr">
        <is>
          <t>Ostrava-město</t>
        </is>
      </c>
      <c r="L10303" t="inlineStr">
        <is>
          <t>RSG</t>
        </is>
      </c>
      <c r="M10303" t="inlineStr">
        <is>
          <t>Herman Michal</t>
        </is>
      </c>
      <c r="N10303" t="inlineStr">
        <is>
          <t>49.782979</t>
        </is>
      </c>
      <c r="O10303" t="inlineStr">
        <is>
          <t>18.259876</t>
        </is>
      </c>
      <c r="P10303" t="n">
        <v>680.58</v>
      </c>
    </row>
    <row r="10304">
      <c r="A10304" t="n">
        <v>32505501</v>
      </c>
      <c r="B10304" t="n">
        <v>72505501</v>
      </c>
      <c r="C10304" t="inlineStr">
        <is>
          <t>SMALL TERMINAL</t>
        </is>
      </c>
      <c r="D10304" t="inlineStr">
        <is>
          <t>IDT</t>
        </is>
      </c>
      <c r="E10304" t="inlineStr">
        <is>
          <t>4OSTATNI</t>
        </is>
      </c>
      <c r="F10304" t="inlineStr">
        <is>
          <t>B</t>
        </is>
      </c>
      <c r="G10304" t="inlineStr">
        <is>
          <t>Monika Hrdá</t>
        </is>
      </c>
      <c r="H10304" t="inlineStr">
        <is>
          <t>Náměstí</t>
        </is>
      </c>
      <c r="I10304" t="inlineStr">
        <is>
          <t>34</t>
        </is>
      </c>
      <c r="J10304" t="inlineStr">
        <is>
          <t>VOLARY</t>
        </is>
      </c>
      <c r="K10304" t="inlineStr">
        <is>
          <t>Prachatice</t>
        </is>
      </c>
      <c r="L10304" t="inlineStr">
        <is>
          <t>RSB</t>
        </is>
      </c>
      <c r="M10304" t="inlineStr">
        <is>
          <t>Štolba Jan</t>
        </is>
      </c>
      <c r="N10304" t="inlineStr">
        <is>
          <t>48.910120</t>
        </is>
      </c>
      <c r="O10304" t="inlineStr">
        <is>
          <t>13.891459</t>
        </is>
      </c>
      <c r="P10304" t="n">
        <v>680.38</v>
      </c>
    </row>
    <row r="10305">
      <c r="A10305" t="n">
        <v>35200542</v>
      </c>
      <c r="B10305" t="n">
        <v>75200542</v>
      </c>
      <c r="C10305" t="inlineStr">
        <is>
          <t>LI</t>
        </is>
      </c>
      <c r="D10305" t="inlineStr">
        <is>
          <t>ČESKÁ POŠTA</t>
        </is>
      </c>
      <c r="E10305" t="inlineStr">
        <is>
          <t>1POSTA</t>
        </is>
      </c>
      <c r="F10305" t="inlineStr">
        <is>
          <t>P</t>
        </is>
      </c>
      <c r="G10305" t="inlineStr">
        <is>
          <t>Česká pošta - Karlovice u Turnova</t>
        </is>
      </c>
      <c r="H10305" t="inlineStr">
        <is>
          <t>Radvánovice</t>
        </is>
      </c>
      <c r="I10305" t="inlineStr">
        <is>
          <t>47</t>
        </is>
      </c>
      <c r="J10305" t="inlineStr">
        <is>
          <t>KARLOVICE</t>
        </is>
      </c>
      <c r="K10305" t="inlineStr">
        <is>
          <t>Semily</t>
        </is>
      </c>
      <c r="L10305" t="inlineStr">
        <is>
          <t>RSD</t>
        </is>
      </c>
      <c r="M10305" t="inlineStr">
        <is>
          <t>Luňáček Jan</t>
        </is>
      </c>
      <c r="N10305" t="inlineStr">
        <is>
          <t>50.550748</t>
        </is>
      </c>
      <c r="O10305" t="inlineStr">
        <is>
          <t>15.219841</t>
        </is>
      </c>
      <c r="P10305" t="n">
        <v>680.38</v>
      </c>
    </row>
    <row r="10306">
      <c r="A10306" t="n">
        <v>34509701</v>
      </c>
      <c r="B10306" t="n">
        <v>74509701</v>
      </c>
      <c r="C10306" t="inlineStr">
        <is>
          <t>SMALL TERMINAL</t>
        </is>
      </c>
      <c r="D10306" t="inlineStr">
        <is>
          <t>IDT</t>
        </is>
      </c>
      <c r="E10306" t="inlineStr">
        <is>
          <t>3F1GAS</t>
        </is>
      </c>
      <c r="F10306" t="inlineStr">
        <is>
          <t>B</t>
        </is>
      </c>
      <c r="G10306" t="inlineStr">
        <is>
          <t>TOP TANK s.r.o.</t>
        </is>
      </c>
      <c r="H10306" t="inlineStr">
        <is>
          <t>Hora Svaté Kateřiny</t>
        </is>
      </c>
      <c r="I10306" t="inlineStr">
        <is>
          <t>341</t>
        </is>
      </c>
      <c r="J10306" t="inlineStr">
        <is>
          <t>HORA SVATÉ KATEŘINY</t>
        </is>
      </c>
      <c r="K10306" t="inlineStr">
        <is>
          <t>Most</t>
        </is>
      </c>
      <c r="L10306" t="inlineStr">
        <is>
          <t>RSD</t>
        </is>
      </c>
      <c r="M10306" t="inlineStr">
        <is>
          <t>Neubert Jaroslav</t>
        </is>
      </c>
      <c r="N10306" t="inlineStr">
        <is>
          <t>50.610017</t>
        </is>
      </c>
      <c r="O10306" t="inlineStr">
        <is>
          <t>13.432720</t>
        </is>
      </c>
      <c r="P10306" t="n">
        <v>680</v>
      </c>
    </row>
    <row r="10307">
      <c r="A10307" t="n">
        <v>12713214</v>
      </c>
      <c r="B10307" t="n">
        <v>82713214</v>
      </c>
      <c r="C10307" t="inlineStr">
        <is>
          <t>VELKY TERMINAL</t>
        </is>
      </c>
      <c r="D10307" t="inlineStr">
        <is>
          <t>IDT</t>
        </is>
      </c>
      <c r="E10307" t="inlineStr">
        <is>
          <t>1FLOP</t>
        </is>
      </c>
      <c r="F10307" t="inlineStr">
        <is>
          <t>A</t>
        </is>
      </c>
      <c r="G10307" t="inlineStr">
        <is>
          <t>FLOSMAN s.r.o.</t>
        </is>
      </c>
      <c r="H10307" t="inlineStr">
        <is>
          <t>9. května</t>
        </is>
      </c>
      <c r="I10307" t="inlineStr">
        <is>
          <t>875</t>
        </is>
      </c>
      <c r="J10307" t="inlineStr">
        <is>
          <t>JINDŘICHŮV HRADEC - JINDŘICHŮV HRADEC I</t>
        </is>
      </c>
      <c r="K10307" t="inlineStr">
        <is>
          <t>Jindřichův Hradec</t>
        </is>
      </c>
      <c r="L10307" t="inlineStr">
        <is>
          <t>RSB</t>
        </is>
      </c>
      <c r="M10307" t="inlineStr">
        <is>
          <t>Dvořák Petr</t>
        </is>
      </c>
      <c r="N10307" t="inlineStr">
        <is>
          <t>49.151338</t>
        </is>
      </c>
      <c r="O10307" t="inlineStr">
        <is>
          <t>14.997014</t>
        </is>
      </c>
      <c r="P10307" t="n">
        <v>679.04</v>
      </c>
    </row>
    <row r="10308">
      <c r="A10308" t="n">
        <v>33200798</v>
      </c>
      <c r="B10308" t="n">
        <v>73200798</v>
      </c>
      <c r="C10308" t="inlineStr">
        <is>
          <t>LI</t>
        </is>
      </c>
      <c r="D10308" t="inlineStr">
        <is>
          <t>IDT</t>
        </is>
      </c>
      <c r="E10308" t="inlineStr">
        <is>
          <t>2POSTAF</t>
        </is>
      </c>
      <c r="F10308" t="inlineStr">
        <is>
          <t>B</t>
        </is>
      </c>
      <c r="G10308" t="inlineStr">
        <is>
          <t>PP Retra Group v.o.s.</t>
        </is>
      </c>
      <c r="H10308" t="inlineStr">
        <is>
          <t>Lesov</t>
        </is>
      </c>
      <c r="I10308" t="inlineStr">
        <is>
          <t>31</t>
        </is>
      </c>
      <c r="J10308" t="inlineStr">
        <is>
          <t>SADOV - LESOV</t>
        </is>
      </c>
      <c r="K10308" t="inlineStr">
        <is>
          <t>Karlovy Vary</t>
        </is>
      </c>
      <c r="L10308" t="inlineStr">
        <is>
          <t>RSC</t>
        </is>
      </c>
      <c r="M10308" t="inlineStr">
        <is>
          <t>Beneš Lukáš</t>
        </is>
      </c>
      <c r="N10308" t="inlineStr">
        <is>
          <t>50.266216</t>
        </is>
      </c>
      <c r="O10308" t="inlineStr">
        <is>
          <t>12.902359</t>
        </is>
      </c>
      <c r="P10308" t="n">
        <v>678.08</v>
      </c>
    </row>
    <row r="10309">
      <c r="A10309" t="n">
        <v>36201483</v>
      </c>
      <c r="B10309" t="n">
        <v>76201483</v>
      </c>
      <c r="C10309" t="inlineStr">
        <is>
          <t>LI</t>
        </is>
      </c>
      <c r="D10309" t="inlineStr">
        <is>
          <t>IDT</t>
        </is>
      </c>
      <c r="E10309" t="inlineStr">
        <is>
          <t>2POSTAF</t>
        </is>
      </c>
      <c r="F10309" t="inlineStr">
        <is>
          <t>B</t>
        </is>
      </c>
      <c r="G10309" t="inlineStr">
        <is>
          <t>PP Anna Novotná</t>
        </is>
      </c>
      <c r="H10309" t="inlineStr">
        <is>
          <t>Věžnice</t>
        </is>
      </c>
      <c r="I10309" t="inlineStr">
        <is>
          <t>45</t>
        </is>
      </c>
      <c r="J10309" t="inlineStr">
        <is>
          <t>VĚŽNICE</t>
        </is>
      </c>
      <c r="K10309" t="inlineStr">
        <is>
          <t>Jihlava</t>
        </is>
      </c>
      <c r="L10309" t="inlineStr">
        <is>
          <t>RSE</t>
        </is>
      </c>
      <c r="M10309" t="inlineStr">
        <is>
          <t>Rek Lubomír</t>
        </is>
      </c>
      <c r="N10309" t="inlineStr">
        <is>
          <t>49.515376</t>
        </is>
      </c>
      <c r="O10309" t="inlineStr">
        <is>
          <t>15.694161</t>
        </is>
      </c>
      <c r="P10309" t="n">
        <v>677.6900000000001</v>
      </c>
    </row>
    <row r="10310">
      <c r="A10310" t="n">
        <v>33200399</v>
      </c>
      <c r="B10310" t="n">
        <v>73200399</v>
      </c>
      <c r="C10310" t="inlineStr">
        <is>
          <t>LI</t>
        </is>
      </c>
      <c r="D10310" t="inlineStr">
        <is>
          <t>ČESKÁ POŠTA</t>
        </is>
      </c>
      <c r="E10310" t="inlineStr">
        <is>
          <t>1POSTA</t>
        </is>
      </c>
      <c r="F10310" t="inlineStr">
        <is>
          <t>P</t>
        </is>
      </c>
      <c r="G10310" t="inlineStr">
        <is>
          <t>Česká pošta - Mladotice</t>
        </is>
      </c>
      <c r="H10310" t="inlineStr">
        <is>
          <t>Mladotice</t>
        </is>
      </c>
      <c r="I10310" t="inlineStr">
        <is>
          <t>14</t>
        </is>
      </c>
      <c r="J10310" t="inlineStr">
        <is>
          <t>MLADOTICE</t>
        </is>
      </c>
      <c r="K10310" t="inlineStr">
        <is>
          <t>Plzeň-sever</t>
        </is>
      </c>
      <c r="L10310" t="inlineStr">
        <is>
          <t>RSC</t>
        </is>
      </c>
      <c r="M10310" t="inlineStr">
        <is>
          <t>Beneš Lukáš</t>
        </is>
      </c>
      <c r="N10310" t="inlineStr">
        <is>
          <t>49.985346</t>
        </is>
      </c>
      <c r="O10310" t="inlineStr">
        <is>
          <t>13.365393</t>
        </is>
      </c>
      <c r="P10310" t="n">
        <v>677.3099999999999</v>
      </c>
    </row>
    <row r="10311">
      <c r="A10311" t="n">
        <v>31400308</v>
      </c>
      <c r="B10311" t="n">
        <v>71400308</v>
      </c>
      <c r="C10311" t="inlineStr">
        <is>
          <t>LI</t>
        </is>
      </c>
      <c r="D10311" t="inlineStr">
        <is>
          <t>KA PARTNERS</t>
        </is>
      </c>
      <c r="E10311" t="inlineStr">
        <is>
          <t>1CD</t>
        </is>
      </c>
      <c r="F10311" t="inlineStr">
        <is>
          <t>A</t>
        </is>
      </c>
      <c r="G10311" t="inlineStr">
        <is>
          <t>ČD Rakovník</t>
        </is>
      </c>
      <c r="H10311" t="inlineStr">
        <is>
          <t>Nádraží</t>
        </is>
      </c>
      <c r="I10311" t="inlineStr">
        <is>
          <t>191</t>
        </is>
      </c>
      <c r="J10311" t="inlineStr">
        <is>
          <t>RAKOVNÍK - RAKOVNÍK II</t>
        </is>
      </c>
      <c r="K10311" t="inlineStr">
        <is>
          <t>Rakovník</t>
        </is>
      </c>
      <c r="L10311" t="inlineStr">
        <is>
          <t>RSA</t>
        </is>
      </c>
      <c r="M10311" t="inlineStr">
        <is>
          <t>Hrubý Jiří</t>
        </is>
      </c>
      <c r="N10311" t="inlineStr">
        <is>
          <t>50.098880</t>
        </is>
      </c>
      <c r="O10311" t="inlineStr">
        <is>
          <t>13.735830</t>
        </is>
      </c>
      <c r="P10311" t="n">
        <v>676.92</v>
      </c>
    </row>
    <row r="10312">
      <c r="A10312" t="n">
        <v>31400237</v>
      </c>
      <c r="B10312" t="n">
        <v>71400237</v>
      </c>
      <c r="C10312" t="inlineStr">
        <is>
          <t>LI</t>
        </is>
      </c>
      <c r="D10312" t="inlineStr">
        <is>
          <t>KA PARTNERS</t>
        </is>
      </c>
      <c r="E10312" t="inlineStr">
        <is>
          <t>1CD</t>
        </is>
      </c>
      <c r="F10312" t="inlineStr">
        <is>
          <t>A</t>
        </is>
      </c>
      <c r="G10312" t="inlineStr">
        <is>
          <t>ČD Kutná Hora město</t>
        </is>
      </c>
      <c r="H10312" t="inlineStr">
        <is>
          <t>Nádražní</t>
        </is>
      </c>
      <c r="I10312" t="inlineStr">
        <is>
          <t>120/4</t>
        </is>
      </c>
      <c r="J10312" t="inlineStr">
        <is>
          <t>KUTNÁ HORA - HLOUŠKA</t>
        </is>
      </c>
      <c r="K10312" t="inlineStr">
        <is>
          <t>Kutná Hora</t>
        </is>
      </c>
      <c r="L10312" t="inlineStr">
        <is>
          <t>RSA</t>
        </is>
      </c>
      <c r="M10312" t="inlineStr">
        <is>
          <t>Česnek Miroslav</t>
        </is>
      </c>
      <c r="N10312" t="inlineStr">
        <is>
          <t>49.949720</t>
        </is>
      </c>
      <c r="O10312" t="inlineStr">
        <is>
          <t>15.277220</t>
        </is>
      </c>
      <c r="P10312" t="n">
        <v>676.54</v>
      </c>
    </row>
    <row r="10313">
      <c r="A10313" t="n">
        <v>36523002</v>
      </c>
      <c r="B10313" t="n">
        <v>76523002</v>
      </c>
      <c r="C10313" t="inlineStr">
        <is>
          <t>SMALL TERMINAL</t>
        </is>
      </c>
      <c r="D10313" t="inlineStr">
        <is>
          <t>IDT</t>
        </is>
      </c>
      <c r="E10313" t="inlineStr">
        <is>
          <t>4OSTATNI</t>
        </is>
      </c>
      <c r="F10313" t="inlineStr">
        <is>
          <t>B</t>
        </is>
      </c>
      <c r="G10313" t="inlineStr">
        <is>
          <t>Maspel, s.r.o. - cukrárna</t>
        </is>
      </c>
      <c r="H10313" t="inlineStr">
        <is>
          <t>Jiřího z Poděbrad</t>
        </is>
      </c>
      <c r="I10313" t="inlineStr">
        <is>
          <t>96</t>
        </is>
      </c>
      <c r="J10313" t="inlineStr">
        <is>
          <t>HRUŠOVANY U BRNA</t>
        </is>
      </c>
      <c r="K10313" t="inlineStr">
        <is>
          <t>Brno-venkov</t>
        </is>
      </c>
      <c r="L10313" t="inlineStr">
        <is>
          <t>RSB</t>
        </is>
      </c>
      <c r="M10313" t="inlineStr">
        <is>
          <t>Koutný Roman</t>
        </is>
      </c>
      <c r="N10313" t="inlineStr">
        <is>
          <t>49.035810</t>
        </is>
      </c>
      <c r="O10313" t="inlineStr">
        <is>
          <t>16.591880</t>
        </is>
      </c>
      <c r="P10313" t="n">
        <v>676.35</v>
      </c>
    </row>
    <row r="10314">
      <c r="A10314" t="n">
        <v>32501101</v>
      </c>
      <c r="B10314" t="n">
        <v>72501101</v>
      </c>
      <c r="C10314" t="inlineStr">
        <is>
          <t>SMALL TERMINAL</t>
        </is>
      </c>
      <c r="D10314" t="inlineStr">
        <is>
          <t>IDT</t>
        </is>
      </c>
      <c r="E10314" t="inlineStr">
        <is>
          <t>4OSTATNI</t>
        </is>
      </c>
      <c r="F10314" t="inlineStr">
        <is>
          <t>B</t>
        </is>
      </c>
      <c r="G10314" t="inlineStr">
        <is>
          <t>Cong Tuan Nguyen</t>
        </is>
      </c>
      <c r="H10314" t="inlineStr">
        <is>
          <t>Gabrielovo náměstí</t>
        </is>
      </c>
      <c r="I10314" t="inlineStr">
        <is>
          <t>41</t>
        </is>
      </c>
      <c r="J10314" t="inlineStr">
        <is>
          <t>CHÝNOV</t>
        </is>
      </c>
      <c r="K10314" t="inlineStr">
        <is>
          <t>Tábor</t>
        </is>
      </c>
      <c r="L10314" t="inlineStr">
        <is>
          <t>RSB</t>
        </is>
      </c>
      <c r="M10314" t="inlineStr">
        <is>
          <t>Dvořák Petr</t>
        </is>
      </c>
      <c r="N10314" t="inlineStr">
        <is>
          <t>49.407757</t>
        </is>
      </c>
      <c r="O10314" t="inlineStr">
        <is>
          <t>14.811010</t>
        </is>
      </c>
      <c r="P10314" t="n">
        <v>676.15</v>
      </c>
    </row>
    <row r="10315">
      <c r="A10315" t="n">
        <v>36200782</v>
      </c>
      <c r="B10315" t="n">
        <v>76200782</v>
      </c>
      <c r="C10315" t="inlineStr">
        <is>
          <t>LI</t>
        </is>
      </c>
      <c r="D10315" t="inlineStr">
        <is>
          <t>ČESKÁ POŠTA</t>
        </is>
      </c>
      <c r="E10315" t="inlineStr">
        <is>
          <t>1POSTA</t>
        </is>
      </c>
      <c r="F10315" t="inlineStr">
        <is>
          <t>P</t>
        </is>
      </c>
      <c r="G10315" t="inlineStr">
        <is>
          <t>Česká pošta - Čikov</t>
        </is>
      </c>
      <c r="H10315" t="inlineStr">
        <is>
          <t>Čikov</t>
        </is>
      </c>
      <c r="I10315" t="inlineStr">
        <is>
          <t>45</t>
        </is>
      </c>
      <c r="J10315" t="inlineStr">
        <is>
          <t>ČIKOV</t>
        </is>
      </c>
      <c r="K10315" t="inlineStr">
        <is>
          <t>Třebíč</t>
        </is>
      </c>
      <c r="L10315" t="inlineStr">
        <is>
          <t>RSB</t>
        </is>
      </c>
      <c r="M10315" t="inlineStr">
        <is>
          <t>Petlach Lubomír</t>
        </is>
      </c>
      <c r="N10315" t="inlineStr">
        <is>
          <t>49.269256</t>
        </is>
      </c>
      <c r="O10315" t="inlineStr">
        <is>
          <t>16.141109</t>
        </is>
      </c>
      <c r="P10315" t="n">
        <v>676.15</v>
      </c>
    </row>
    <row r="10316">
      <c r="A10316" t="n">
        <v>33001930</v>
      </c>
      <c r="B10316" t="n">
        <v>73001930</v>
      </c>
      <c r="C10316" t="inlineStr">
        <is>
          <t>LI</t>
        </is>
      </c>
      <c r="D10316" t="inlineStr">
        <is>
          <t>IDT</t>
        </is>
      </c>
      <c r="E10316" t="inlineStr">
        <is>
          <t>2COOP</t>
        </is>
      </c>
      <c r="F10316" t="inlineStr">
        <is>
          <t>B</t>
        </is>
      </c>
      <c r="G10316" t="inlineStr">
        <is>
          <t>COOP JEDNOTA, spotřební družstvo P l a s y</t>
        </is>
      </c>
      <c r="H10316" t="inlineStr">
        <is>
          <t>Nečtiny</t>
        </is>
      </c>
      <c r="I10316" t="inlineStr">
        <is>
          <t>209</t>
        </is>
      </c>
      <c r="J10316" t="inlineStr">
        <is>
          <t>NEČTINY</t>
        </is>
      </c>
      <c r="K10316" t="inlineStr">
        <is>
          <t>Plzeň-sever</t>
        </is>
      </c>
      <c r="L10316" t="inlineStr">
        <is>
          <t>RSC</t>
        </is>
      </c>
      <c r="M10316" t="inlineStr">
        <is>
          <t>Beneš Lukáš</t>
        </is>
      </c>
      <c r="N10316" t="inlineStr">
        <is>
          <t>49.974460</t>
        </is>
      </c>
      <c r="O10316" t="inlineStr">
        <is>
          <t>13.164744</t>
        </is>
      </c>
      <c r="P10316" t="n">
        <v>675.38</v>
      </c>
    </row>
    <row r="10317">
      <c r="A10317" t="n">
        <v>34510301</v>
      </c>
      <c r="B10317" t="n">
        <v>74510301</v>
      </c>
      <c r="C10317" t="inlineStr">
        <is>
          <t>SMALL TERMINAL</t>
        </is>
      </c>
      <c r="D10317" t="inlineStr">
        <is>
          <t>IDT</t>
        </is>
      </c>
      <c r="E10317" t="inlineStr">
        <is>
          <t>4OSTATNI</t>
        </is>
      </c>
      <c r="F10317" t="inlineStr">
        <is>
          <t>B</t>
        </is>
      </c>
      <c r="G10317" t="inlineStr">
        <is>
          <t>Văn Minh Nguyen</t>
        </is>
      </c>
      <c r="H10317" t="inlineStr">
        <is>
          <t>Okružní</t>
        </is>
      </c>
      <c r="I10317" t="inlineStr">
        <is>
          <t>141</t>
        </is>
      </c>
      <c r="J10317" t="inlineStr">
        <is>
          <t>MEZIBOŘÍ</t>
        </is>
      </c>
      <c r="K10317" t="inlineStr">
        <is>
          <t>Most</t>
        </is>
      </c>
      <c r="L10317" t="inlineStr">
        <is>
          <t>RSD</t>
        </is>
      </c>
      <c r="M10317" t="inlineStr">
        <is>
          <t>Neubert Jaroslav</t>
        </is>
      </c>
      <c r="N10317" t="inlineStr">
        <is>
          <t>50.623798</t>
        </is>
      </c>
      <c r="O10317" t="inlineStr">
        <is>
          <t>13.593614</t>
        </is>
      </c>
      <c r="P10317" t="n">
        <v>675.38</v>
      </c>
    </row>
    <row r="10318">
      <c r="A10318" t="n">
        <v>33200497</v>
      </c>
      <c r="B10318" t="n">
        <v>73200497</v>
      </c>
      <c r="C10318" t="inlineStr">
        <is>
          <t>LI</t>
        </is>
      </c>
      <c r="D10318" t="inlineStr">
        <is>
          <t>ČESKÁ POŠTA</t>
        </is>
      </c>
      <c r="E10318" t="inlineStr">
        <is>
          <t>1POSTA</t>
        </is>
      </c>
      <c r="F10318" t="inlineStr">
        <is>
          <t>P</t>
        </is>
      </c>
      <c r="G10318" t="inlineStr">
        <is>
          <t>Česká pošta - Drmoul</t>
        </is>
      </c>
      <c r="H10318" t="inlineStr">
        <is>
          <t>Plzeňská</t>
        </is>
      </c>
      <c r="I10318" t="inlineStr">
        <is>
          <t>237</t>
        </is>
      </c>
      <c r="J10318" t="inlineStr">
        <is>
          <t>DRMOUL</t>
        </is>
      </c>
      <c r="K10318" t="inlineStr">
        <is>
          <t>Cheb</t>
        </is>
      </c>
      <c r="L10318" t="inlineStr">
        <is>
          <t>RSC</t>
        </is>
      </c>
      <c r="M10318" t="inlineStr">
        <is>
          <t>Beneš Lukáš</t>
        </is>
      </c>
      <c r="N10318" t="inlineStr">
        <is>
          <t>49.937194</t>
        </is>
      </c>
      <c r="O10318" t="inlineStr">
        <is>
          <t>12.665448</t>
        </is>
      </c>
      <c r="P10318" t="n">
        <v>674.62</v>
      </c>
    </row>
    <row r="10319">
      <c r="A10319" t="n">
        <v>33509101</v>
      </c>
      <c r="B10319" t="n">
        <v>73509101</v>
      </c>
      <c r="C10319" t="inlineStr">
        <is>
          <t>SMALL TERMINAL</t>
        </is>
      </c>
      <c r="D10319" t="inlineStr">
        <is>
          <t>IDT</t>
        </is>
      </c>
      <c r="E10319" t="inlineStr">
        <is>
          <t>4OSTATNI</t>
        </is>
      </c>
      <c r="F10319" t="inlineStr">
        <is>
          <t>B</t>
        </is>
      </c>
      <c r="G10319" t="inlineStr">
        <is>
          <t>Hoang Ha s. r. o.</t>
        </is>
      </c>
      <c r="H10319" t="inlineStr">
        <is>
          <t>Žlutická</t>
        </is>
      </c>
      <c r="I10319" t="inlineStr">
        <is>
          <t>1839/9</t>
        </is>
      </c>
      <c r="J10319" t="inlineStr">
        <is>
          <t>PLZEŇ - BOLEVEC</t>
        </is>
      </c>
      <c r="K10319" t="inlineStr">
        <is>
          <t>Plzeň-město</t>
        </is>
      </c>
      <c r="L10319" t="inlineStr">
        <is>
          <t>RSC</t>
        </is>
      </c>
      <c r="M10319" t="inlineStr">
        <is>
          <t>Havlíček Vladislav</t>
        </is>
      </c>
      <c r="N10319" t="inlineStr">
        <is>
          <t>49.776035</t>
        </is>
      </c>
      <c r="O10319" t="inlineStr">
        <is>
          <t>13.361129</t>
        </is>
      </c>
      <c r="P10319" t="n">
        <v>673.08</v>
      </c>
    </row>
    <row r="10320">
      <c r="A10320" t="n">
        <v>32200377</v>
      </c>
      <c r="B10320" t="n">
        <v>72200377</v>
      </c>
      <c r="C10320" t="inlineStr">
        <is>
          <t>LI</t>
        </is>
      </c>
      <c r="D10320" t="inlineStr">
        <is>
          <t>ČESKÁ POŠTA</t>
        </is>
      </c>
      <c r="E10320" t="inlineStr">
        <is>
          <t>1POSTA</t>
        </is>
      </c>
      <c r="F10320" t="inlineStr">
        <is>
          <t>P</t>
        </is>
      </c>
      <c r="G10320" t="inlineStr">
        <is>
          <t>Česká pošta - Lipno nad Vltavou</t>
        </is>
      </c>
      <c r="H10320" t="inlineStr">
        <is>
          <t>Lipno nad Vltavou</t>
        </is>
      </c>
      <c r="I10320" t="inlineStr">
        <is>
          <t>37</t>
        </is>
      </c>
      <c r="J10320" t="inlineStr">
        <is>
          <t>LIPNO NAD VLTAVOU</t>
        </is>
      </c>
      <c r="K10320" t="inlineStr">
        <is>
          <t>Český Krumlov</t>
        </is>
      </c>
      <c r="L10320" t="inlineStr">
        <is>
          <t>RSB</t>
        </is>
      </c>
      <c r="M10320" t="inlineStr">
        <is>
          <t>Štolba Jan</t>
        </is>
      </c>
      <c r="N10320" t="inlineStr">
        <is>
          <t>48.639838</t>
        </is>
      </c>
      <c r="O10320" t="inlineStr">
        <is>
          <t>14.230218</t>
        </is>
      </c>
      <c r="P10320" t="n">
        <v>672.3099999999999</v>
      </c>
    </row>
    <row r="10321">
      <c r="A10321" t="n">
        <v>37520001</v>
      </c>
      <c r="B10321" t="n">
        <v>77520001</v>
      </c>
      <c r="C10321" t="inlineStr">
        <is>
          <t>SMALL TERMINAL</t>
        </is>
      </c>
      <c r="D10321" t="inlineStr">
        <is>
          <t>IDT</t>
        </is>
      </c>
      <c r="E10321" t="inlineStr">
        <is>
          <t>4OSTATNI</t>
        </is>
      </c>
      <c r="F10321" t="inlineStr">
        <is>
          <t>B</t>
        </is>
      </c>
      <c r="G10321" t="inlineStr">
        <is>
          <t>PHARM &amp; VET s.r.o.</t>
        </is>
      </c>
      <c r="H10321" t="inlineStr">
        <is>
          <t>Zámecký okruh</t>
        </is>
      </c>
      <c r="I10321" t="inlineStr">
        <is>
          <t>996/19</t>
        </is>
      </c>
      <c r="J10321" t="inlineStr">
        <is>
          <t>OPAVA - PŘEDMĚSTÍ</t>
        </is>
      </c>
      <c r="K10321" t="inlineStr">
        <is>
          <t>Opava</t>
        </is>
      </c>
      <c r="L10321" t="inlineStr">
        <is>
          <t>RSG</t>
        </is>
      </c>
      <c r="M10321" t="inlineStr">
        <is>
          <t>Gelnar Ivo</t>
        </is>
      </c>
      <c r="N10321" t="inlineStr">
        <is>
          <t>49.938405</t>
        </is>
      </c>
      <c r="O10321" t="inlineStr">
        <is>
          <t>17.911784</t>
        </is>
      </c>
      <c r="P10321" t="n">
        <v>672.3099999999999</v>
      </c>
    </row>
    <row r="10322">
      <c r="A10322" t="n">
        <v>16202006</v>
      </c>
      <c r="B10322" t="n">
        <v>86202006</v>
      </c>
      <c r="C10322" t="inlineStr">
        <is>
          <t>VELKY TERMINAL</t>
        </is>
      </c>
      <c r="D10322" t="inlineStr">
        <is>
          <t>ČESKÁ POŠTA</t>
        </is>
      </c>
      <c r="E10322" t="inlineStr">
        <is>
          <t>1POSTA</t>
        </is>
      </c>
      <c r="F10322" t="inlineStr">
        <is>
          <t>P</t>
        </is>
      </c>
      <c r="G10322" t="inlineStr">
        <is>
          <t>Česká pošta - Cetkovice</t>
        </is>
      </c>
      <c r="H10322" t="inlineStr">
        <is>
          <t>Náves</t>
        </is>
      </c>
      <c r="I10322" t="inlineStr">
        <is>
          <t>168</t>
        </is>
      </c>
      <c r="J10322" t="inlineStr">
        <is>
          <t>CETKOVICE</t>
        </is>
      </c>
      <c r="K10322" t="inlineStr">
        <is>
          <t>Blansko</t>
        </is>
      </c>
      <c r="L10322" t="inlineStr">
        <is>
          <t>RSE</t>
        </is>
      </c>
      <c r="M10322" t="inlineStr">
        <is>
          <t>Šír Daniel</t>
        </is>
      </c>
      <c r="N10322" t="inlineStr">
        <is>
          <t>49.578197</t>
        </is>
      </c>
      <c r="O10322" t="inlineStr">
        <is>
          <t>16.721615</t>
        </is>
      </c>
      <c r="P10322" t="n">
        <v>671.92</v>
      </c>
    </row>
    <row r="10323">
      <c r="A10323" t="n">
        <v>31001426</v>
      </c>
      <c r="B10323" t="n">
        <v>71001426</v>
      </c>
      <c r="C10323" t="inlineStr">
        <is>
          <t>LI</t>
        </is>
      </c>
      <c r="D10323" t="inlineStr">
        <is>
          <t>IDT</t>
        </is>
      </c>
      <c r="E10323" t="inlineStr">
        <is>
          <t>2COOP</t>
        </is>
      </c>
      <c r="F10323" t="inlineStr">
        <is>
          <t>B</t>
        </is>
      </c>
      <c r="G10323" t="inlineStr">
        <is>
          <t>COOP Mnichovo Hradiště, družstvo</t>
        </is>
      </c>
      <c r="H10323" t="inlineStr">
        <is>
          <t>5. května</t>
        </is>
      </c>
      <c r="I10323" t="inlineStr">
        <is>
          <t>184</t>
        </is>
      </c>
      <c r="J10323" t="inlineStr">
        <is>
          <t>MNICHOVO HRADIŠTĚ - VESELÁ</t>
        </is>
      </c>
      <c r="K10323" t="inlineStr">
        <is>
          <t>Mladá Boleslav</t>
        </is>
      </c>
      <c r="L10323" t="inlineStr">
        <is>
          <t>RSA</t>
        </is>
      </c>
      <c r="M10323" t="inlineStr">
        <is>
          <t>Vlk Pavel</t>
        </is>
      </c>
      <c r="N10323" t="inlineStr">
        <is>
          <t>50.499129</t>
        </is>
      </c>
      <c r="O10323" t="inlineStr">
        <is>
          <t>14.969847</t>
        </is>
      </c>
      <c r="P10323" t="n">
        <v>671.92</v>
      </c>
    </row>
    <row r="10324">
      <c r="A10324" t="n">
        <v>36001383</v>
      </c>
      <c r="B10324" t="n">
        <v>76001383</v>
      </c>
      <c r="C10324" t="inlineStr">
        <is>
          <t>LI</t>
        </is>
      </c>
      <c r="D10324" t="inlineStr">
        <is>
          <t>IDT</t>
        </is>
      </c>
      <c r="E10324" t="inlineStr">
        <is>
          <t>2COOP</t>
        </is>
      </c>
      <c r="F10324" t="inlineStr">
        <is>
          <t>B</t>
        </is>
      </c>
      <c r="G10324" t="inlineStr">
        <is>
          <t>COOP Jednota spotřební družstvo v Uherském Ostrohu</t>
        </is>
      </c>
      <c r="H10324" t="inlineStr">
        <is>
          <t>Břest</t>
        </is>
      </c>
      <c r="I10324" t="inlineStr">
        <is>
          <t>274</t>
        </is>
      </c>
      <c r="J10324" t="inlineStr">
        <is>
          <t>BŘEST</t>
        </is>
      </c>
      <c r="K10324" t="inlineStr">
        <is>
          <t>Kroměříž</t>
        </is>
      </c>
      <c r="L10324" t="inlineStr">
        <is>
          <t>RSE</t>
        </is>
      </c>
      <c r="M10324" t="inlineStr">
        <is>
          <t>Šír Daniel</t>
        </is>
      </c>
      <c r="N10324" t="inlineStr">
        <is>
          <t>49.351863</t>
        </is>
      </c>
      <c r="O10324" t="inlineStr">
        <is>
          <t>17.440338</t>
        </is>
      </c>
      <c r="P10324" t="n">
        <v>671.15</v>
      </c>
    </row>
    <row r="10325">
      <c r="A10325" t="n">
        <v>15209009</v>
      </c>
      <c r="B10325" t="n">
        <v>85209009</v>
      </c>
      <c r="C10325" t="inlineStr">
        <is>
          <t>VELKY TERMINAL</t>
        </is>
      </c>
      <c r="D10325" t="inlineStr">
        <is>
          <t>ČESKÁ POŠTA</t>
        </is>
      </c>
      <c r="E10325" t="inlineStr">
        <is>
          <t>1POSTA</t>
        </is>
      </c>
      <c r="F10325" t="inlineStr">
        <is>
          <t>P</t>
        </is>
      </c>
      <c r="G10325" t="inlineStr">
        <is>
          <t>Česká pošta - Březová nad Svitavou</t>
        </is>
      </c>
      <c r="H10325" t="inlineStr">
        <is>
          <t>Moravské náměstí</t>
        </is>
      </c>
      <c r="I10325" t="inlineStr">
        <is>
          <t>22</t>
        </is>
      </c>
      <c r="J10325" t="inlineStr">
        <is>
          <t>BŘEZOVÁ NAD SVITAVOU</t>
        </is>
      </c>
      <c r="K10325" t="inlineStr">
        <is>
          <t>Svitavy</t>
        </is>
      </c>
      <c r="L10325" t="inlineStr">
        <is>
          <t>RSE</t>
        </is>
      </c>
      <c r="M10325" t="inlineStr">
        <is>
          <t>Šír Daniel</t>
        </is>
      </c>
      <c r="N10325" t="inlineStr">
        <is>
          <t>49.645723</t>
        </is>
      </c>
      <c r="O10325" t="inlineStr">
        <is>
          <t>16.516563</t>
        </is>
      </c>
      <c r="P10325" t="n">
        <v>670.77</v>
      </c>
    </row>
    <row r="10326">
      <c r="A10326" t="n">
        <v>36400228</v>
      </c>
      <c r="B10326" t="n">
        <v>76400228</v>
      </c>
      <c r="C10326" t="inlineStr">
        <is>
          <t>LI</t>
        </is>
      </c>
      <c r="D10326" t="inlineStr">
        <is>
          <t>KA PARTNERS</t>
        </is>
      </c>
      <c r="E10326" t="inlineStr">
        <is>
          <t>1CD</t>
        </is>
      </c>
      <c r="F10326" t="inlineStr">
        <is>
          <t>A</t>
        </is>
      </c>
      <c r="G10326" t="inlineStr">
        <is>
          <t>ČD Brno-Královo Pole</t>
        </is>
      </c>
      <c r="H10326" t="inlineStr">
        <is>
          <t>Budovcova</t>
        </is>
      </c>
      <c r="I10326" t="inlineStr">
        <is>
          <t>2719/2</t>
        </is>
      </c>
      <c r="J10326" t="inlineStr">
        <is>
          <t>BRNO - KRÁLOVO POLE</t>
        </is>
      </c>
      <c r="K10326" t="inlineStr">
        <is>
          <t>Brno-město</t>
        </is>
      </c>
      <c r="L10326" t="inlineStr">
        <is>
          <t>RSB</t>
        </is>
      </c>
      <c r="M10326" t="inlineStr">
        <is>
          <t>Hanuš Robert</t>
        </is>
      </c>
      <c r="N10326" t="inlineStr">
        <is>
          <t>49.230270</t>
        </is>
      </c>
      <c r="O10326" t="inlineStr">
        <is>
          <t>16.596940</t>
        </is>
      </c>
      <c r="P10326" t="n">
        <v>670.77</v>
      </c>
    </row>
    <row r="10327">
      <c r="A10327" t="n">
        <v>31523301</v>
      </c>
      <c r="B10327" t="n">
        <v>71523301</v>
      </c>
      <c r="C10327" t="inlineStr">
        <is>
          <t>SMALL TERMINAL</t>
        </is>
      </c>
      <c r="D10327" t="inlineStr">
        <is>
          <t>IDT</t>
        </is>
      </c>
      <c r="E10327" t="inlineStr">
        <is>
          <t>4OSTATNI</t>
        </is>
      </c>
      <c r="F10327" t="inlineStr">
        <is>
          <t>B</t>
        </is>
      </c>
      <c r="G10327" t="inlineStr">
        <is>
          <t>GAW-Net, Comfor, prodej a servis výpočetní techniky</t>
        </is>
      </c>
      <c r="H10327" t="inlineStr">
        <is>
          <t>Makovského</t>
        </is>
      </c>
      <c r="I10327" t="inlineStr">
        <is>
          <t>1392/2b</t>
        </is>
      </c>
      <c r="J10327" t="inlineStr">
        <is>
          <t>PRAHA 6 - ŘEPY</t>
        </is>
      </c>
      <c r="K10327" t="inlineStr">
        <is>
          <t>Praha</t>
        </is>
      </c>
      <c r="L10327" t="inlineStr">
        <is>
          <t>RSA</t>
        </is>
      </c>
      <c r="M10327" t="inlineStr">
        <is>
          <t>Dosoudil Petr</t>
        </is>
      </c>
      <c r="N10327" t="inlineStr">
        <is>
          <t>50.065243</t>
        </is>
      </c>
      <c r="O10327" t="inlineStr">
        <is>
          <t>14.308851</t>
        </is>
      </c>
      <c r="P10327" t="n">
        <v>670.38</v>
      </c>
    </row>
    <row r="10328">
      <c r="A10328" t="n">
        <v>31200899</v>
      </c>
      <c r="B10328" t="n">
        <v>71200899</v>
      </c>
      <c r="C10328" t="inlineStr">
        <is>
          <t>LI</t>
        </is>
      </c>
      <c r="D10328" t="inlineStr">
        <is>
          <t>ČESKÁ POŠTA</t>
        </is>
      </c>
      <c r="E10328" t="inlineStr">
        <is>
          <t>1POSTA</t>
        </is>
      </c>
      <c r="F10328" t="inlineStr">
        <is>
          <t>P</t>
        </is>
      </c>
      <c r="G10328" t="inlineStr">
        <is>
          <t>Česká pošta - Popovice</t>
        </is>
      </c>
      <c r="H10328" t="inlineStr">
        <is>
          <t>Popovice</t>
        </is>
      </c>
      <c r="I10328" t="inlineStr">
        <is>
          <t>78</t>
        </is>
      </c>
      <c r="J10328" t="inlineStr">
        <is>
          <t>POPOVICE</t>
        </is>
      </c>
      <c r="K10328" t="inlineStr">
        <is>
          <t>Benešov</t>
        </is>
      </c>
      <c r="L10328" t="inlineStr">
        <is>
          <t>RSA</t>
        </is>
      </c>
      <c r="M10328" t="inlineStr">
        <is>
          <t>Fiedler Miroslav</t>
        </is>
      </c>
      <c r="N10328" t="inlineStr">
        <is>
          <t>49.695658</t>
        </is>
      </c>
      <c r="O10328" t="inlineStr">
        <is>
          <t>14.750904</t>
        </is>
      </c>
      <c r="P10328" t="n">
        <v>669.62</v>
      </c>
    </row>
    <row r="10329">
      <c r="A10329" t="n">
        <v>35400272</v>
      </c>
      <c r="B10329" t="n">
        <v>75400272</v>
      </c>
      <c r="C10329" t="inlineStr">
        <is>
          <t>LI</t>
        </is>
      </c>
      <c r="D10329" t="inlineStr">
        <is>
          <t>KA PARTNERS</t>
        </is>
      </c>
      <c r="E10329" t="inlineStr">
        <is>
          <t>1CD</t>
        </is>
      </c>
      <c r="F10329" t="inlineStr">
        <is>
          <t>A</t>
        </is>
      </c>
      <c r="G10329" t="inlineStr">
        <is>
          <t>ČD Světlá n.Sáz.</t>
        </is>
      </c>
      <c r="H10329" t="inlineStr">
        <is>
          <t>Nádražní</t>
        </is>
      </c>
      <c r="I10329" t="inlineStr">
        <is>
          <t>569</t>
        </is>
      </c>
      <c r="J10329" t="inlineStr">
        <is>
          <t>SVĚTLÁ NAD SÁZAVOU</t>
        </is>
      </c>
      <c r="K10329" t="inlineStr">
        <is>
          <t>Havlíčkův Brod</t>
        </is>
      </c>
      <c r="L10329" t="inlineStr">
        <is>
          <t>RSE</t>
        </is>
      </c>
      <c r="M10329" t="inlineStr">
        <is>
          <t>Rek Lubomír</t>
        </is>
      </c>
      <c r="N10329" t="inlineStr">
        <is>
          <t>49.670270</t>
        </is>
      </c>
      <c r="O10329" t="inlineStr">
        <is>
          <t>15.417220</t>
        </is>
      </c>
      <c r="P10329" t="n">
        <v>669.23</v>
      </c>
    </row>
    <row r="10330">
      <c r="A10330" t="n">
        <v>16747108</v>
      </c>
      <c r="B10330" t="n">
        <v>86747108</v>
      </c>
      <c r="C10330" t="inlineStr">
        <is>
          <t>VELKY TERMINAL</t>
        </is>
      </c>
      <c r="D10330" t="inlineStr">
        <is>
          <t>IDT</t>
        </is>
      </c>
      <c r="E10330" t="inlineStr">
        <is>
          <t>1FLOP</t>
        </is>
      </c>
      <c r="F10330" t="inlineStr">
        <is>
          <t>A</t>
        </is>
      </c>
      <c r="G10330" t="inlineStr">
        <is>
          <t>FLOSMAN s.r.o.</t>
        </is>
      </c>
      <c r="H10330" t="inlineStr">
        <is>
          <t>Hodonínská</t>
        </is>
      </c>
      <c r="I10330" t="inlineStr">
        <is>
          <t>313</t>
        </is>
      </c>
      <c r="J10330" t="inlineStr">
        <is>
          <t>DUBŇANY</t>
        </is>
      </c>
      <c r="K10330" t="inlineStr">
        <is>
          <t>Hodonín</t>
        </is>
      </c>
      <c r="L10330" t="inlineStr">
        <is>
          <t>RSB</t>
        </is>
      </c>
      <c r="M10330" t="inlineStr">
        <is>
          <t>Petlach Lubomír</t>
        </is>
      </c>
      <c r="N10330" t="inlineStr">
        <is>
          <t>48.916640</t>
        </is>
      </c>
      <c r="O10330" t="inlineStr">
        <is>
          <t>17.098925</t>
        </is>
      </c>
      <c r="P10330" t="n">
        <v>668.08</v>
      </c>
    </row>
    <row r="10331">
      <c r="A10331" t="n">
        <v>31400318</v>
      </c>
      <c r="B10331" t="n">
        <v>71400318</v>
      </c>
      <c r="C10331" t="inlineStr">
        <is>
          <t>LI</t>
        </is>
      </c>
      <c r="D10331" t="inlineStr">
        <is>
          <t>KA PARTNERS</t>
        </is>
      </c>
      <c r="E10331" t="inlineStr">
        <is>
          <t>1CD</t>
        </is>
      </c>
      <c r="F10331" t="inlineStr">
        <is>
          <t>A</t>
        </is>
      </c>
      <c r="G10331" t="inlineStr">
        <is>
          <t>ČD Strančice</t>
        </is>
      </c>
      <c r="H10331" t="inlineStr">
        <is>
          <t>Sokolská</t>
        </is>
      </c>
      <c r="I10331" t="inlineStr">
        <is>
          <t>39</t>
        </is>
      </c>
      <c r="J10331" t="inlineStr">
        <is>
          <t>STRANČICE</t>
        </is>
      </c>
      <c r="K10331" t="inlineStr">
        <is>
          <t>Praha-východ</t>
        </is>
      </c>
      <c r="L10331" t="inlineStr">
        <is>
          <t>RSA</t>
        </is>
      </c>
      <c r="M10331" t="inlineStr">
        <is>
          <t>Myslivec Jan</t>
        </is>
      </c>
      <c r="N10331" t="inlineStr">
        <is>
          <t>49.949440</t>
        </is>
      </c>
      <c r="O10331" t="inlineStr">
        <is>
          <t>14.677500</t>
        </is>
      </c>
      <c r="P10331" t="n">
        <v>667.3099999999999</v>
      </c>
    </row>
    <row r="10332">
      <c r="A10332" t="n">
        <v>31505801</v>
      </c>
      <c r="B10332" t="n">
        <v>71505801</v>
      </c>
      <c r="C10332" t="inlineStr">
        <is>
          <t>SMALL TERMINAL</t>
        </is>
      </c>
      <c r="D10332" t="inlineStr">
        <is>
          <t>IDT</t>
        </is>
      </c>
      <c r="E10332" t="inlineStr">
        <is>
          <t>4OSTATNI</t>
        </is>
      </c>
      <c r="F10332" t="inlineStr">
        <is>
          <t>B</t>
        </is>
      </c>
      <c r="G10332" t="inlineStr">
        <is>
          <t>ALDASA s.r.o. - VINOTÉKA</t>
        </is>
      </c>
      <c r="H10332" t="inlineStr">
        <is>
          <t>Šimonova</t>
        </is>
      </c>
      <c r="I10332" t="inlineStr">
        <is>
          <t>1100/12</t>
        </is>
      </c>
      <c r="J10332" t="inlineStr">
        <is>
          <t>PRAHA 6 - ŘEPY</t>
        </is>
      </c>
      <c r="K10332" t="inlineStr">
        <is>
          <t>Praha</t>
        </is>
      </c>
      <c r="L10332" t="inlineStr">
        <is>
          <t>RSA</t>
        </is>
      </c>
      <c r="M10332" t="inlineStr">
        <is>
          <t>Dosoudil Petr</t>
        </is>
      </c>
      <c r="N10332" t="inlineStr">
        <is>
          <t>50.067788</t>
        </is>
      </c>
      <c r="O10332" t="inlineStr">
        <is>
          <t>14.308965</t>
        </is>
      </c>
      <c r="P10332" t="n">
        <v>667.12</v>
      </c>
    </row>
    <row r="10333">
      <c r="A10333" t="n">
        <v>34400242</v>
      </c>
      <c r="B10333" t="n">
        <v>74400242</v>
      </c>
      <c r="C10333" t="inlineStr">
        <is>
          <t>LI</t>
        </is>
      </c>
      <c r="D10333" t="inlineStr">
        <is>
          <t>KA PARTNERS</t>
        </is>
      </c>
      <c r="E10333" t="inlineStr">
        <is>
          <t>1CD</t>
        </is>
      </c>
      <c r="F10333" t="inlineStr">
        <is>
          <t>A</t>
        </is>
      </c>
      <c r="G10333" t="inlineStr">
        <is>
          <t>ČD Jirkov zast.</t>
        </is>
      </c>
      <c r="H10333" t="inlineStr">
        <is>
          <t>Obchodní zóna</t>
        </is>
      </c>
      <c r="I10333" t="inlineStr">
        <is>
          <t>221</t>
        </is>
      </c>
      <c r="J10333" t="inlineStr">
        <is>
          <t>OTVICE</t>
        </is>
      </c>
      <c r="K10333" t="inlineStr">
        <is>
          <t>Chomutov</t>
        </is>
      </c>
      <c r="L10333" t="inlineStr">
        <is>
          <t>RSD</t>
        </is>
      </c>
      <c r="M10333" t="inlineStr">
        <is>
          <t>Neubert Jaroslav</t>
        </is>
      </c>
      <c r="N10333" t="inlineStr">
        <is>
          <t>50.485270</t>
        </is>
      </c>
      <c r="O10333" t="inlineStr">
        <is>
          <t>13.447500</t>
        </is>
      </c>
      <c r="P10333" t="n">
        <v>666.92</v>
      </c>
    </row>
    <row r="10334">
      <c r="A10334" t="n">
        <v>37201183</v>
      </c>
      <c r="B10334" t="n">
        <v>77201183</v>
      </c>
      <c r="C10334" t="inlineStr">
        <is>
          <t>LI</t>
        </is>
      </c>
      <c r="D10334" t="inlineStr">
        <is>
          <t>IDT</t>
        </is>
      </c>
      <c r="E10334" t="inlineStr">
        <is>
          <t>2POSTAF</t>
        </is>
      </c>
      <c r="F10334" t="inlineStr">
        <is>
          <t>B</t>
        </is>
      </c>
      <c r="G10334" t="inlineStr">
        <is>
          <t>PP Pošta Trojpartner s.r.o.</t>
        </is>
      </c>
      <c r="H10334" t="inlineStr">
        <is>
          <t>Nový Svět</t>
        </is>
      </c>
      <c r="I10334" t="inlineStr">
        <is>
          <t>302/2</t>
        </is>
      </c>
      <c r="J10334" t="inlineStr">
        <is>
          <t>HLUČÍN - DARKOVIČKY</t>
        </is>
      </c>
      <c r="K10334" t="inlineStr">
        <is>
          <t>Opava</t>
        </is>
      </c>
      <c r="L10334" t="inlineStr">
        <is>
          <t>RSG</t>
        </is>
      </c>
      <c r="M10334" t="inlineStr">
        <is>
          <t>Gelnar Ivo</t>
        </is>
      </c>
      <c r="N10334" t="inlineStr">
        <is>
          <t>49.919784</t>
        </is>
      </c>
      <c r="O10334" t="inlineStr">
        <is>
          <t>18.200627</t>
        </is>
      </c>
      <c r="P10334" t="n">
        <v>666.15</v>
      </c>
    </row>
    <row r="10335">
      <c r="A10335" t="n">
        <v>37502201</v>
      </c>
      <c r="B10335" t="n">
        <v>77502201</v>
      </c>
      <c r="C10335" t="inlineStr">
        <is>
          <t>SMALL TERMINAL</t>
        </is>
      </c>
      <c r="D10335" t="inlineStr">
        <is>
          <t>IDT</t>
        </is>
      </c>
      <c r="E10335" t="inlineStr">
        <is>
          <t>4OSTATNI</t>
        </is>
      </c>
      <c r="F10335" t="inlineStr">
        <is>
          <t>B</t>
        </is>
      </c>
      <c r="G10335" t="inlineStr">
        <is>
          <t>Khanh Thu Tran</t>
        </is>
      </c>
      <c r="H10335" t="inlineStr">
        <is>
          <t>Na Návsi</t>
        </is>
      </c>
      <c r="I10335" t="inlineStr">
        <is>
          <t>50</t>
        </is>
      </c>
      <c r="J10335" t="inlineStr">
        <is>
          <t>PROSENICE</t>
        </is>
      </c>
      <c r="K10335" t="inlineStr">
        <is>
          <t>Přerov</t>
        </is>
      </c>
      <c r="L10335" t="inlineStr">
        <is>
          <t>RSG</t>
        </is>
      </c>
      <c r="M10335" t="inlineStr">
        <is>
          <t>Herman Petr</t>
        </is>
      </c>
      <c r="N10335" t="inlineStr">
        <is>
          <t>49.491536</t>
        </is>
      </c>
      <c r="O10335" t="inlineStr">
        <is>
          <t>17.481247</t>
        </is>
      </c>
      <c r="P10335" t="n">
        <v>665</v>
      </c>
    </row>
    <row r="10336">
      <c r="A10336" t="n">
        <v>31517301</v>
      </c>
      <c r="B10336" t="n">
        <v>71517301</v>
      </c>
      <c r="C10336" t="inlineStr">
        <is>
          <t>SMALL TERMINAL</t>
        </is>
      </c>
      <c r="D10336" t="inlineStr">
        <is>
          <t>IDT</t>
        </is>
      </c>
      <c r="E10336" t="inlineStr">
        <is>
          <t>4OSTATNI</t>
        </is>
      </c>
      <c r="F10336" t="inlineStr">
        <is>
          <t>B</t>
        </is>
      </c>
      <c r="G10336" t="inlineStr">
        <is>
          <t>Thi Thu Trang Nguyen - POTRAVINY</t>
        </is>
      </c>
      <c r="H10336" t="inlineStr">
        <is>
          <t>Náchodská</t>
        </is>
      </c>
      <c r="I10336" t="inlineStr">
        <is>
          <t>126/215</t>
        </is>
      </c>
      <c r="J10336" t="inlineStr">
        <is>
          <t>PRAHA 9 - HORNÍ POČERNICE</t>
        </is>
      </c>
      <c r="K10336" t="inlineStr">
        <is>
          <t>Praha</t>
        </is>
      </c>
      <c r="L10336" t="inlineStr">
        <is>
          <t>RSA</t>
        </is>
      </c>
      <c r="M10336" t="inlineStr">
        <is>
          <t>Hrubý Jiří</t>
        </is>
      </c>
      <c r="N10336" t="inlineStr">
        <is>
          <t>50.118079</t>
        </is>
      </c>
      <c r="O10336" t="inlineStr">
        <is>
          <t>14.628753</t>
        </is>
      </c>
      <c r="P10336" t="n">
        <v>663.46</v>
      </c>
    </row>
    <row r="10337">
      <c r="A10337" t="n">
        <v>31201682</v>
      </c>
      <c r="B10337" t="n">
        <v>71201682</v>
      </c>
      <c r="C10337" t="inlineStr">
        <is>
          <t>LI</t>
        </is>
      </c>
      <c r="D10337" t="inlineStr">
        <is>
          <t>IDT</t>
        </is>
      </c>
      <c r="E10337" t="inlineStr">
        <is>
          <t>2POSTAF</t>
        </is>
      </c>
      <c r="F10337" t="inlineStr">
        <is>
          <t>B</t>
        </is>
      </c>
      <c r="G10337" t="inlineStr">
        <is>
          <t>PP Obec Zbýšov</t>
        </is>
      </c>
      <c r="H10337" t="inlineStr">
        <is>
          <t>Zbýšov</t>
        </is>
      </c>
      <c r="I10337" t="inlineStr">
        <is>
          <t>72</t>
        </is>
      </c>
      <c r="J10337" t="inlineStr">
        <is>
          <t>ZBÝŠOV</t>
        </is>
      </c>
      <c r="K10337" t="inlineStr">
        <is>
          <t>Kutná Hora</t>
        </is>
      </c>
      <c r="L10337" t="inlineStr">
        <is>
          <t>RSA</t>
        </is>
      </c>
      <c r="M10337" t="inlineStr">
        <is>
          <t>Česnek Miroslav</t>
        </is>
      </c>
      <c r="N10337" t="inlineStr">
        <is>
          <t>49.812107</t>
        </is>
      </c>
      <c r="O10337" t="inlineStr">
        <is>
          <t>15.351711</t>
        </is>
      </c>
      <c r="P10337" t="n">
        <v>663.08</v>
      </c>
    </row>
    <row r="10338">
      <c r="A10338" t="n">
        <v>34509302</v>
      </c>
      <c r="B10338" t="n">
        <v>74509302</v>
      </c>
      <c r="C10338" t="inlineStr">
        <is>
          <t>SMALL TERMINAL</t>
        </is>
      </c>
      <c r="D10338" t="inlineStr">
        <is>
          <t>IDT</t>
        </is>
      </c>
      <c r="E10338" t="inlineStr">
        <is>
          <t>4OSTATNI</t>
        </is>
      </c>
      <c r="F10338" t="inlineStr">
        <is>
          <t>B</t>
        </is>
      </c>
      <c r="G10338" t="inlineStr">
        <is>
          <t>Sarkante plus s. r. o.</t>
        </is>
      </c>
      <c r="H10338" t="inlineStr">
        <is>
          <t>Liberecká</t>
        </is>
      </c>
      <c r="I10338" t="inlineStr">
        <is>
          <t>8</t>
        </is>
      </c>
      <c r="J10338" t="inlineStr">
        <is>
          <t>HODKOVICE NAD MOHELKOU</t>
        </is>
      </c>
      <c r="K10338" t="inlineStr">
        <is>
          <t>Liberec</t>
        </is>
      </c>
      <c r="L10338" t="inlineStr">
        <is>
          <t>RSD</t>
        </is>
      </c>
      <c r="M10338" t="inlineStr">
        <is>
          <t>Luňáček Jan</t>
        </is>
      </c>
      <c r="N10338" t="inlineStr">
        <is>
          <t>50.666976</t>
        </is>
      </c>
      <c r="O10338" t="inlineStr">
        <is>
          <t>15.088624</t>
        </is>
      </c>
      <c r="P10338" t="n">
        <v>663.08</v>
      </c>
    </row>
    <row r="10339">
      <c r="A10339" t="n">
        <v>37201189</v>
      </c>
      <c r="B10339" t="n">
        <v>77201189</v>
      </c>
      <c r="C10339" t="inlineStr">
        <is>
          <t>LI</t>
        </is>
      </c>
      <c r="D10339" t="inlineStr">
        <is>
          <t>IDT</t>
        </is>
      </c>
      <c r="E10339" t="inlineStr">
        <is>
          <t>2POSTAF</t>
        </is>
      </c>
      <c r="F10339" t="inlineStr">
        <is>
          <t>B</t>
        </is>
      </c>
      <c r="G10339" t="inlineStr">
        <is>
          <t>PP Jana Kubalová</t>
        </is>
      </c>
      <c r="H10339" t="inlineStr">
        <is>
          <t>Jánského</t>
        </is>
      </c>
      <c r="I10339" t="inlineStr">
        <is>
          <t>328</t>
        </is>
      </c>
      <c r="J10339" t="inlineStr">
        <is>
          <t>ČESKÁ VES</t>
        </is>
      </c>
      <c r="K10339" t="inlineStr">
        <is>
          <t>Jeseník</t>
        </is>
      </c>
      <c r="L10339" t="inlineStr">
        <is>
          <t>RSG</t>
        </is>
      </c>
      <c r="M10339" t="inlineStr">
        <is>
          <t>Gelnar Ivo</t>
        </is>
      </c>
      <c r="N10339" t="inlineStr">
        <is>
          <t>50.252827</t>
        </is>
      </c>
      <c r="O10339" t="inlineStr">
        <is>
          <t>17.223086</t>
        </is>
      </c>
      <c r="P10339" t="n">
        <v>663.08</v>
      </c>
    </row>
    <row r="10340">
      <c r="A10340" t="n">
        <v>37001312</v>
      </c>
      <c r="B10340" t="n">
        <v>77001312</v>
      </c>
      <c r="C10340" t="inlineStr">
        <is>
          <t>LI</t>
        </is>
      </c>
      <c r="D10340" t="inlineStr">
        <is>
          <t>IDT</t>
        </is>
      </c>
      <c r="E10340" t="inlineStr">
        <is>
          <t>2COOP</t>
        </is>
      </c>
      <c r="F10340" t="inlineStr">
        <is>
          <t>B</t>
        </is>
      </c>
      <c r="G10340" t="inlineStr">
        <is>
          <t>COOP Jednota spotřební družstvo v Uherském Ostrohu</t>
        </is>
      </c>
      <c r="H10340" t="inlineStr">
        <is>
          <t>Tučín</t>
        </is>
      </c>
      <c r="I10340" t="inlineStr">
        <is>
          <t>132</t>
        </is>
      </c>
      <c r="J10340" t="inlineStr">
        <is>
          <t>TUČÍN</t>
        </is>
      </c>
      <c r="K10340" t="inlineStr">
        <is>
          <t>Přerov</t>
        </is>
      </c>
      <c r="L10340" t="inlineStr">
        <is>
          <t>RSG</t>
        </is>
      </c>
      <c r="M10340" t="inlineStr">
        <is>
          <t>Herman Petr</t>
        </is>
      </c>
      <c r="N10340" t="inlineStr">
        <is>
          <t>49.452479</t>
        </is>
      </c>
      <c r="O10340" t="inlineStr">
        <is>
          <t>17.512097</t>
        </is>
      </c>
      <c r="P10340" t="n">
        <v>662.6900000000001</v>
      </c>
    </row>
    <row r="10341">
      <c r="A10341" t="n">
        <v>15828013</v>
      </c>
      <c r="B10341" t="n">
        <v>85828013</v>
      </c>
      <c r="C10341" t="inlineStr">
        <is>
          <t>VELKY TERMINAL</t>
        </is>
      </c>
      <c r="D10341" t="inlineStr">
        <is>
          <t>KA PARTNERS</t>
        </is>
      </c>
      <c r="E10341" t="inlineStr">
        <is>
          <t>1FAST</t>
        </is>
      </c>
      <c r="F10341" t="inlineStr">
        <is>
          <t>B</t>
        </is>
      </c>
      <c r="G10341" t="inlineStr">
        <is>
          <t>PLANEO Elektro</t>
        </is>
      </c>
      <c r="H10341" t="inlineStr">
        <is>
          <t>Poděbradská</t>
        </is>
      </c>
      <c r="I10341" t="inlineStr">
        <is>
          <t>335</t>
        </is>
      </c>
      <c r="J10341" t="inlineStr">
        <is>
          <t>PARDUBICE - TRNOVÁ</t>
        </is>
      </c>
      <c r="K10341" t="inlineStr">
        <is>
          <t>Pardubice</t>
        </is>
      </c>
      <c r="L10341" t="inlineStr">
        <is>
          <t>RSE</t>
        </is>
      </c>
      <c r="M10341" t="inlineStr">
        <is>
          <t>Jareš Jaroslav</t>
        </is>
      </c>
      <c r="N10341" t="inlineStr">
        <is>
          <t>50.055397</t>
        </is>
      </c>
      <c r="O10341" t="inlineStr">
        <is>
          <t>15.763225</t>
        </is>
      </c>
      <c r="P10341" t="n">
        <v>662.3099999999999</v>
      </c>
    </row>
    <row r="10342">
      <c r="A10342" t="n">
        <v>35201055</v>
      </c>
      <c r="B10342" t="n">
        <v>75201055</v>
      </c>
      <c r="C10342" t="inlineStr">
        <is>
          <t>LI</t>
        </is>
      </c>
      <c r="D10342" t="inlineStr">
        <is>
          <t>IDT</t>
        </is>
      </c>
      <c r="E10342" t="inlineStr">
        <is>
          <t>2POSTAF</t>
        </is>
      </c>
      <c r="F10342" t="inlineStr">
        <is>
          <t>B</t>
        </is>
      </c>
      <c r="G10342" t="inlineStr">
        <is>
          <t>PP Anastasiia Dzhedzhelava</t>
        </is>
      </c>
      <c r="H10342" t="inlineStr">
        <is>
          <t>Starý Bydžov</t>
        </is>
      </c>
      <c r="I10342" t="inlineStr">
        <is>
          <t>16</t>
        </is>
      </c>
      <c r="J10342" t="inlineStr">
        <is>
          <t>STARÝ BYDŽOV</t>
        </is>
      </c>
      <c r="K10342" t="inlineStr">
        <is>
          <t>Hradec Králové</t>
        </is>
      </c>
      <c r="L10342" t="inlineStr">
        <is>
          <t>RSE</t>
        </is>
      </c>
      <c r="M10342" t="inlineStr">
        <is>
          <t>Jareš Jaroslav</t>
        </is>
      </c>
      <c r="N10342" t="inlineStr">
        <is>
          <t>50.258083</t>
        </is>
      </c>
      <c r="O10342" t="inlineStr">
        <is>
          <t>15.453495</t>
        </is>
      </c>
      <c r="P10342" t="n">
        <v>661.54</v>
      </c>
    </row>
    <row r="10343">
      <c r="A10343" t="n">
        <v>35200695</v>
      </c>
      <c r="B10343" t="n">
        <v>75200695</v>
      </c>
      <c r="C10343" t="inlineStr">
        <is>
          <t>LI</t>
        </is>
      </c>
      <c r="D10343" t="inlineStr">
        <is>
          <t>ČESKÁ POŠTA</t>
        </is>
      </c>
      <c r="E10343" t="inlineStr">
        <is>
          <t>1POSTA</t>
        </is>
      </c>
      <c r="F10343" t="inlineStr">
        <is>
          <t>P</t>
        </is>
      </c>
      <c r="G10343" t="inlineStr">
        <is>
          <t>Česká pošta - Líšnice</t>
        </is>
      </c>
      <c r="H10343" t="inlineStr">
        <is>
          <t>Líšnice</t>
        </is>
      </c>
      <c r="I10343" t="inlineStr">
        <is>
          <t>248</t>
        </is>
      </c>
      <c r="J10343" t="inlineStr">
        <is>
          <t>LÍŠNICE</t>
        </is>
      </c>
      <c r="K10343" t="inlineStr">
        <is>
          <t>Ústí nad Orlicí</t>
        </is>
      </c>
      <c r="L10343" t="inlineStr">
        <is>
          <t>RSE</t>
        </is>
      </c>
      <c r="M10343" t="inlineStr">
        <is>
          <t>Rek Lubomír</t>
        </is>
      </c>
      <c r="N10343" t="inlineStr">
        <is>
          <t>50.079811</t>
        </is>
      </c>
      <c r="O10343" t="inlineStr">
        <is>
          <t>16.508458</t>
        </is>
      </c>
      <c r="P10343" t="n">
        <v>661.15</v>
      </c>
    </row>
    <row r="10344">
      <c r="A10344" t="n">
        <v>34200558</v>
      </c>
      <c r="B10344" t="n">
        <v>74200558</v>
      </c>
      <c r="C10344" t="inlineStr">
        <is>
          <t>LI</t>
        </is>
      </c>
      <c r="D10344" t="inlineStr">
        <is>
          <t>ČESKÁ POŠTA</t>
        </is>
      </c>
      <c r="E10344" t="inlineStr">
        <is>
          <t>1POSTA</t>
        </is>
      </c>
      <c r="F10344" t="inlineStr">
        <is>
          <t>P</t>
        </is>
      </c>
      <c r="G10344" t="inlineStr">
        <is>
          <t>Česká pošta - Janov nad Nisou</t>
        </is>
      </c>
      <c r="H10344" t="inlineStr">
        <is>
          <t>Janov nad Nisou</t>
        </is>
      </c>
      <c r="I10344" t="inlineStr">
        <is>
          <t>354</t>
        </is>
      </c>
      <c r="J10344" t="inlineStr">
        <is>
          <t>JANOV NAD NISOU</t>
        </is>
      </c>
      <c r="K10344" t="inlineStr">
        <is>
          <t>Jablonec nad Nisou</t>
        </is>
      </c>
      <c r="L10344" t="inlineStr">
        <is>
          <t>RSD</t>
        </is>
      </c>
      <c r="M10344" t="inlineStr">
        <is>
          <t>Luňáček Jan</t>
        </is>
      </c>
      <c r="N10344" t="inlineStr">
        <is>
          <t>50.773081</t>
        </is>
      </c>
      <c r="O10344" t="inlineStr">
        <is>
          <t>15.168487</t>
        </is>
      </c>
      <c r="P10344" t="n">
        <v>658.85</v>
      </c>
    </row>
    <row r="10345">
      <c r="A10345" t="n">
        <v>35512101</v>
      </c>
      <c r="B10345" t="n">
        <v>75512101</v>
      </c>
      <c r="C10345" t="inlineStr">
        <is>
          <t>SMALL TERMINAL</t>
        </is>
      </c>
      <c r="D10345" t="inlineStr">
        <is>
          <t>IDT</t>
        </is>
      </c>
      <c r="E10345" t="inlineStr">
        <is>
          <t>4OSTATNI</t>
        </is>
      </c>
      <c r="F10345" t="inlineStr">
        <is>
          <t>B</t>
        </is>
      </c>
      <c r="G10345" t="inlineStr">
        <is>
          <t>Jiří Rudolf</t>
        </is>
      </c>
      <c r="H10345" t="inlineStr">
        <is>
          <t>Úpická</t>
        </is>
      </c>
      <c r="I10345" t="inlineStr">
        <is>
          <t>556</t>
        </is>
      </c>
      <c r="J10345" t="inlineStr">
        <is>
          <t>RTYNĚ V PODKRKONOŠÍ</t>
        </is>
      </c>
      <c r="K10345" t="inlineStr">
        <is>
          <t>Trutnov</t>
        </is>
      </c>
      <c r="L10345" t="inlineStr">
        <is>
          <t>RSE</t>
        </is>
      </c>
      <c r="M10345" t="inlineStr">
        <is>
          <t>Lán Tomáš</t>
        </is>
      </c>
      <c r="N10345" t="inlineStr">
        <is>
          <t>50.510506</t>
        </is>
      </c>
      <c r="O10345" t="inlineStr">
        <is>
          <t>16.053305</t>
        </is>
      </c>
      <c r="P10345" t="n">
        <v>654.23</v>
      </c>
    </row>
    <row r="10346">
      <c r="A10346" t="n">
        <v>36511701</v>
      </c>
      <c r="B10346" t="n">
        <v>76511701</v>
      </c>
      <c r="C10346" t="inlineStr">
        <is>
          <t>SMALL TERMINAL</t>
        </is>
      </c>
      <c r="D10346" t="inlineStr">
        <is>
          <t>IDT</t>
        </is>
      </c>
      <c r="E10346" t="inlineStr">
        <is>
          <t>4OSTATNI</t>
        </is>
      </c>
      <c r="F10346" t="inlineStr">
        <is>
          <t>B</t>
        </is>
      </c>
      <c r="G10346" t="inlineStr">
        <is>
          <t>Masako s.r.o.</t>
        </is>
      </c>
      <c r="H10346" t="inlineStr">
        <is>
          <t>Moravské Málkovice</t>
        </is>
      </c>
      <c r="I10346" t="inlineStr">
        <is>
          <t>73</t>
        </is>
      </c>
      <c r="J10346" t="inlineStr">
        <is>
          <t>MORAVSKÉ MÁLKOVICE</t>
        </is>
      </c>
      <c r="K10346" t="inlineStr">
        <is>
          <t>Vyškov</t>
        </is>
      </c>
      <c r="L10346" t="inlineStr">
        <is>
          <t>RSE</t>
        </is>
      </c>
      <c r="M10346" t="inlineStr">
        <is>
          <t>Šír Daniel</t>
        </is>
      </c>
      <c r="N10346" t="inlineStr">
        <is>
          <t>49.257650</t>
        </is>
      </c>
      <c r="O10346" t="inlineStr">
        <is>
          <t>17.090171</t>
        </is>
      </c>
      <c r="P10346" t="n">
        <v>654.23</v>
      </c>
    </row>
    <row r="10347">
      <c r="A10347" t="n">
        <v>37504602</v>
      </c>
      <c r="B10347" t="n">
        <v>77504602</v>
      </c>
      <c r="C10347" t="inlineStr">
        <is>
          <t>SMALL TERMINAL</t>
        </is>
      </c>
      <c r="D10347" t="inlineStr">
        <is>
          <t>IDT</t>
        </is>
      </c>
      <c r="E10347" t="inlineStr">
        <is>
          <t>4OSTATNI</t>
        </is>
      </c>
      <c r="F10347" t="inlineStr">
        <is>
          <t>B</t>
        </is>
      </c>
      <c r="G10347" t="inlineStr">
        <is>
          <t>GOBE s.r.o.</t>
        </is>
      </c>
      <c r="H10347" t="inlineStr">
        <is>
          <t>Poštovní</t>
        </is>
      </c>
      <c r="I10347" t="inlineStr">
        <is>
          <t>240</t>
        </is>
      </c>
      <c r="J10347" t="inlineStr">
        <is>
          <t>BOHUSLAVICE</t>
        </is>
      </c>
      <c r="K10347" t="inlineStr">
        <is>
          <t>Opava</t>
        </is>
      </c>
      <c r="L10347" t="inlineStr">
        <is>
          <t>RSG</t>
        </is>
      </c>
      <c r="M10347" t="inlineStr">
        <is>
          <t>Gelnar Ivo</t>
        </is>
      </c>
      <c r="N10347" t="inlineStr">
        <is>
          <t>49.942932</t>
        </is>
      </c>
      <c r="O10347" t="inlineStr">
        <is>
          <t>18.133350</t>
        </is>
      </c>
      <c r="P10347" t="n">
        <v>653.85</v>
      </c>
    </row>
    <row r="10348">
      <c r="A10348" t="n">
        <v>31001437</v>
      </c>
      <c r="B10348" t="n">
        <v>71001423</v>
      </c>
      <c r="C10348" t="inlineStr">
        <is>
          <t>LI</t>
        </is>
      </c>
      <c r="D10348" t="inlineStr">
        <is>
          <t>IDT</t>
        </is>
      </c>
      <c r="E10348" t="inlineStr">
        <is>
          <t>2COOP</t>
        </is>
      </c>
      <c r="F10348" t="inlineStr">
        <is>
          <t>B</t>
        </is>
      </c>
      <c r="G10348" t="inlineStr">
        <is>
          <t>COOP TIP Mnichovo Hradiště, družstvo</t>
        </is>
      </c>
      <c r="H10348" t="inlineStr">
        <is>
          <t>Na výsluní</t>
        </is>
      </c>
      <c r="I10348" t="inlineStr">
        <is>
          <t>980</t>
        </is>
      </c>
      <c r="J10348" t="inlineStr">
        <is>
          <t>BAKOV NAD JIZEROU</t>
        </is>
      </c>
      <c r="K10348" t="inlineStr">
        <is>
          <t>Mladá Boleslav</t>
        </is>
      </c>
      <c r="L10348" t="inlineStr">
        <is>
          <t>RSA</t>
        </is>
      </c>
      <c r="M10348" t="inlineStr">
        <is>
          <t>Vlk Pavel</t>
        </is>
      </c>
      <c r="N10348" t="inlineStr">
        <is>
          <t>50.475104</t>
        </is>
      </c>
      <c r="O10348" t="inlineStr">
        <is>
          <t>14.940536</t>
        </is>
      </c>
      <c r="P10348" t="n">
        <v>651.92</v>
      </c>
    </row>
    <row r="10349">
      <c r="A10349" t="n">
        <v>32509501</v>
      </c>
      <c r="B10349" t="n">
        <v>72509501</v>
      </c>
      <c r="C10349" t="inlineStr">
        <is>
          <t>SMALL TERMINAL</t>
        </is>
      </c>
      <c r="D10349" t="inlineStr">
        <is>
          <t>IDT</t>
        </is>
      </c>
      <c r="E10349" t="inlineStr">
        <is>
          <t>4OSTATNI</t>
        </is>
      </c>
      <c r="F10349" t="inlineStr">
        <is>
          <t>B</t>
        </is>
      </c>
      <c r="G10349" t="inlineStr">
        <is>
          <t>Tien Thinh Nguyen</t>
        </is>
      </c>
      <c r="H10349" t="inlineStr">
        <is>
          <t>Husovo nám.</t>
        </is>
      </c>
      <c r="I10349" t="inlineStr">
        <is>
          <t>536/13</t>
        </is>
      </c>
      <c r="J10349" t="inlineStr">
        <is>
          <t>TÁBOR</t>
        </is>
      </c>
      <c r="K10349" t="inlineStr">
        <is>
          <t>Tábor</t>
        </is>
      </c>
      <c r="L10349" t="inlineStr">
        <is>
          <t>RSB</t>
        </is>
      </c>
      <c r="M10349" t="inlineStr">
        <is>
          <t>Dvořák Petr</t>
        </is>
      </c>
      <c r="N10349" t="inlineStr">
        <is>
          <t>49.413427</t>
        </is>
      </c>
      <c r="O10349" t="inlineStr">
        <is>
          <t>14.674249</t>
        </is>
      </c>
      <c r="P10349" t="n">
        <v>651.92</v>
      </c>
    </row>
    <row r="10350">
      <c r="A10350" t="n">
        <v>31201679</v>
      </c>
      <c r="B10350" t="n">
        <v>71201679</v>
      </c>
      <c r="C10350" t="inlineStr">
        <is>
          <t>LI</t>
        </is>
      </c>
      <c r="D10350" t="inlineStr">
        <is>
          <t>IDT</t>
        </is>
      </c>
      <c r="E10350" t="inlineStr">
        <is>
          <t>2POSTAF</t>
        </is>
      </c>
      <c r="F10350" t="inlineStr">
        <is>
          <t>B</t>
        </is>
      </c>
      <c r="G10350" t="inlineStr">
        <is>
          <t>PP Obec Soutice</t>
        </is>
      </c>
      <c r="H10350" t="inlineStr">
        <is>
          <t>Soutice</t>
        </is>
      </c>
      <c r="I10350" t="inlineStr">
        <is>
          <t>16</t>
        </is>
      </c>
      <c r="J10350" t="inlineStr">
        <is>
          <t>SOUTICE</t>
        </is>
      </c>
      <c r="K10350" t="inlineStr">
        <is>
          <t>Benešov</t>
        </is>
      </c>
      <c r="L10350" t="inlineStr">
        <is>
          <t>RSA</t>
        </is>
      </c>
      <c r="M10350" t="inlineStr">
        <is>
          <t>Fiedler Miroslav</t>
        </is>
      </c>
      <c r="N10350" t="inlineStr">
        <is>
          <t>49.726396</t>
        </is>
      </c>
      <c r="O10350" t="inlineStr">
        <is>
          <t>15.053116</t>
        </is>
      </c>
      <c r="P10350" t="n">
        <v>650.77</v>
      </c>
    </row>
    <row r="10351">
      <c r="A10351" t="n">
        <v>32001638</v>
      </c>
      <c r="B10351" t="n">
        <v>72001638</v>
      </c>
      <c r="C10351" t="inlineStr">
        <is>
          <t>LI</t>
        </is>
      </c>
      <c r="D10351" t="inlineStr">
        <is>
          <t>IDT</t>
        </is>
      </c>
      <c r="E10351" t="inlineStr">
        <is>
          <t>2COOP</t>
        </is>
      </c>
      <c r="F10351" t="inlineStr">
        <is>
          <t>B</t>
        </is>
      </c>
      <c r="G10351" t="inlineStr">
        <is>
          <t>COOP TIP Jednota družstvo spotřebitelů v Kaplici</t>
        </is>
      </c>
      <c r="H10351" t="inlineStr">
        <is>
          <t>Náměstí</t>
        </is>
      </c>
      <c r="I10351" t="inlineStr">
        <is>
          <t>42</t>
        </is>
      </c>
      <c r="J10351" t="inlineStr">
        <is>
          <t>KAPLICE</t>
        </is>
      </c>
      <c r="K10351" t="inlineStr">
        <is>
          <t>Český Krumlov</t>
        </is>
      </c>
      <c r="L10351" t="inlineStr">
        <is>
          <t>RSB</t>
        </is>
      </c>
      <c r="M10351" t="inlineStr">
        <is>
          <t>Dvořák Petr</t>
        </is>
      </c>
      <c r="N10351" t="inlineStr">
        <is>
          <t>48.739229</t>
        </is>
      </c>
      <c r="O10351" t="inlineStr">
        <is>
          <t>14.493258</t>
        </is>
      </c>
      <c r="P10351" t="n">
        <v>650.38</v>
      </c>
    </row>
    <row r="10352">
      <c r="A10352" t="n">
        <v>31201113</v>
      </c>
      <c r="B10352" t="n">
        <v>71201113</v>
      </c>
      <c r="C10352" t="inlineStr">
        <is>
          <t>LI</t>
        </is>
      </c>
      <c r="D10352" t="inlineStr">
        <is>
          <t>ČESKÁ POŠTA</t>
        </is>
      </c>
      <c r="E10352" t="inlineStr">
        <is>
          <t>1POSTA</t>
        </is>
      </c>
      <c r="F10352" t="inlineStr">
        <is>
          <t>P</t>
        </is>
      </c>
      <c r="G10352" t="inlineStr">
        <is>
          <t>Česká pošta - Jivina u Mnich.Hradiště</t>
        </is>
      </c>
      <c r="H10352" t="inlineStr">
        <is>
          <t>Jivina</t>
        </is>
      </c>
      <c r="I10352" t="inlineStr">
        <is>
          <t>46</t>
        </is>
      </c>
      <c r="J10352" t="inlineStr">
        <is>
          <t>JIVINA</t>
        </is>
      </c>
      <c r="K10352" t="inlineStr">
        <is>
          <t>Mladá Boleslav</t>
        </is>
      </c>
      <c r="L10352" t="inlineStr">
        <is>
          <t>RSA</t>
        </is>
      </c>
      <c r="M10352" t="inlineStr">
        <is>
          <t>Vlk Pavel</t>
        </is>
      </c>
      <c r="N10352" t="inlineStr">
        <is>
          <t>50.555577</t>
        </is>
      </c>
      <c r="O10352" t="inlineStr">
        <is>
          <t>14.947113</t>
        </is>
      </c>
      <c r="P10352" t="n">
        <v>648.46</v>
      </c>
    </row>
    <row r="10353">
      <c r="A10353" t="n">
        <v>35200549</v>
      </c>
      <c r="B10353" t="n">
        <v>75200549</v>
      </c>
      <c r="C10353" t="inlineStr">
        <is>
          <t>LI</t>
        </is>
      </c>
      <c r="D10353" t="inlineStr">
        <is>
          <t>ČESKÁ POŠTA</t>
        </is>
      </c>
      <c r="E10353" t="inlineStr">
        <is>
          <t>1POSTA</t>
        </is>
      </c>
      <c r="F10353" t="inlineStr">
        <is>
          <t>P</t>
        </is>
      </c>
      <c r="G10353" t="inlineStr">
        <is>
          <t>Česká pošta - Javornice</t>
        </is>
      </c>
      <c r="H10353" t="inlineStr">
        <is>
          <t>Javornice</t>
        </is>
      </c>
      <c r="I10353" t="inlineStr">
        <is>
          <t>7</t>
        </is>
      </c>
      <c r="J10353" t="inlineStr">
        <is>
          <t>JAVORNICE</t>
        </is>
      </c>
      <c r="K10353" t="inlineStr">
        <is>
          <t>Rychnov nad Kněžnou</t>
        </is>
      </c>
      <c r="L10353" t="inlineStr">
        <is>
          <t>RSE</t>
        </is>
      </c>
      <c r="M10353" t="inlineStr">
        <is>
          <t>Lán Tomáš</t>
        </is>
      </c>
      <c r="N10353" t="inlineStr">
        <is>
          <t>50.171107</t>
        </is>
      </c>
      <c r="O10353" t="inlineStr">
        <is>
          <t>16.350181</t>
        </is>
      </c>
      <c r="P10353" t="n">
        <v>645.38</v>
      </c>
    </row>
    <row r="10354">
      <c r="A10354" t="n">
        <v>37400254</v>
      </c>
      <c r="B10354" t="n">
        <v>77400254</v>
      </c>
      <c r="C10354" t="inlineStr">
        <is>
          <t>LI</t>
        </is>
      </c>
      <c r="D10354" t="inlineStr">
        <is>
          <t>KA PARTNERS</t>
        </is>
      </c>
      <c r="E10354" t="inlineStr">
        <is>
          <t>1CD</t>
        </is>
      </c>
      <c r="F10354" t="inlineStr">
        <is>
          <t>A</t>
        </is>
      </c>
      <c r="G10354" t="inlineStr">
        <is>
          <t>ČD Krnov-Cvilín</t>
        </is>
      </c>
      <c r="H10354" t="inlineStr">
        <is>
          <t>Hlubčická</t>
        </is>
      </c>
      <c r="I10354" t="inlineStr">
        <is>
          <t>157/50</t>
        </is>
      </c>
      <c r="J10354" t="inlineStr">
        <is>
          <t>KRNOV - POD BEZRUČOVÝM VRCHEM</t>
        </is>
      </c>
      <c r="K10354" t="inlineStr">
        <is>
          <t>Bruntál</t>
        </is>
      </c>
      <c r="L10354" t="inlineStr">
        <is>
          <t>RSG</t>
        </is>
      </c>
      <c r="M10354" t="inlineStr">
        <is>
          <t>Gelnar Ivo</t>
        </is>
      </c>
      <c r="N10354" t="inlineStr">
        <is>
          <t>50.093880</t>
        </is>
      </c>
      <c r="O10354" t="inlineStr">
        <is>
          <t>17.712770</t>
        </is>
      </c>
      <c r="P10354" t="n">
        <v>645</v>
      </c>
    </row>
    <row r="10355">
      <c r="A10355" t="n">
        <v>36001426</v>
      </c>
      <c r="B10355" t="n">
        <v>76001426</v>
      </c>
      <c r="C10355" t="inlineStr">
        <is>
          <t>LI</t>
        </is>
      </c>
      <c r="D10355" t="inlineStr">
        <is>
          <t>IDT</t>
        </is>
      </c>
      <c r="E10355" t="inlineStr">
        <is>
          <t>2COOP</t>
        </is>
      </c>
      <c r="F10355" t="inlineStr">
        <is>
          <t>B</t>
        </is>
      </c>
      <c r="G10355" t="inlineStr">
        <is>
          <t>COOP Jednota spotřební družstvo v Uherském Ostrohu</t>
        </is>
      </c>
      <c r="H10355" t="inlineStr">
        <is>
          <t>Boršice u Blatnice</t>
        </is>
      </c>
      <c r="I10355" t="inlineStr">
        <is>
          <t>95</t>
        </is>
      </c>
      <c r="J10355" t="inlineStr">
        <is>
          <t>BORŠICE U BLATNICE</t>
        </is>
      </c>
      <c r="K10355" t="inlineStr">
        <is>
          <t>Uherské Hradiště</t>
        </is>
      </c>
      <c r="L10355" t="inlineStr">
        <is>
          <t>RSE</t>
        </is>
      </c>
      <c r="M10355" t="inlineStr">
        <is>
          <t>Modlitba Jakub</t>
        </is>
      </c>
      <c r="N10355" t="inlineStr">
        <is>
          <t>48.933368</t>
        </is>
      </c>
      <c r="O10355" t="inlineStr">
        <is>
          <t>17.571825</t>
        </is>
      </c>
      <c r="P10355" t="n">
        <v>644.23</v>
      </c>
    </row>
    <row r="10356">
      <c r="A10356" t="n">
        <v>17813904</v>
      </c>
      <c r="B10356" t="n">
        <v>87813904</v>
      </c>
      <c r="C10356" t="inlineStr">
        <is>
          <t>VELKY TERMINAL</t>
        </is>
      </c>
      <c r="D10356" t="inlineStr">
        <is>
          <t>IDT</t>
        </is>
      </c>
      <c r="E10356" t="inlineStr">
        <is>
          <t>4OSTATNI</t>
        </is>
      </c>
      <c r="F10356" t="inlineStr">
        <is>
          <t>B</t>
        </is>
      </c>
      <c r="G10356" t="inlineStr">
        <is>
          <t>Jan Řezníček</t>
        </is>
      </c>
      <c r="H10356" t="inlineStr">
        <is>
          <t>Požárníků</t>
        </is>
      </c>
      <c r="I10356" t="inlineStr">
        <is>
          <t>87/5</t>
        </is>
      </c>
      <c r="J10356" t="inlineStr">
        <is>
          <t>BRUNTÁL</t>
        </is>
      </c>
      <c r="K10356" t="inlineStr">
        <is>
          <t>Bruntál</t>
        </is>
      </c>
      <c r="L10356" t="inlineStr">
        <is>
          <t>RSG</t>
        </is>
      </c>
      <c r="M10356" t="inlineStr">
        <is>
          <t>Brindžák Michal</t>
        </is>
      </c>
      <c r="N10356" t="inlineStr">
        <is>
          <t>49.987862</t>
        </is>
      </c>
      <c r="O10356" t="inlineStr">
        <is>
          <t>17.464667</t>
        </is>
      </c>
      <c r="P10356" t="n">
        <v>642.3099999999999</v>
      </c>
    </row>
    <row r="10357">
      <c r="A10357" t="n">
        <v>37201187</v>
      </c>
      <c r="B10357" t="n">
        <v>77201187</v>
      </c>
      <c r="C10357" t="inlineStr">
        <is>
          <t>LI</t>
        </is>
      </c>
      <c r="D10357" t="inlineStr">
        <is>
          <t>IDT</t>
        </is>
      </c>
      <c r="E10357" t="inlineStr">
        <is>
          <t>2POSTAF</t>
        </is>
      </c>
      <c r="F10357" t="inlineStr">
        <is>
          <t>B</t>
        </is>
      </c>
      <c r="G10357" t="inlineStr">
        <is>
          <t>PP Jiří Sikora</t>
        </is>
      </c>
      <c r="H10357" t="inlineStr">
        <is>
          <t>Horní Lipová</t>
        </is>
      </c>
      <c r="I10357" t="inlineStr">
        <is>
          <t>37</t>
        </is>
      </c>
      <c r="J10357" t="inlineStr">
        <is>
          <t>LIPOVÁ-LÁZNĚ - HORNÍ LIPOVÁ</t>
        </is>
      </c>
      <c r="K10357" t="inlineStr">
        <is>
          <t>Jeseník</t>
        </is>
      </c>
      <c r="L10357" t="inlineStr">
        <is>
          <t>RSG</t>
        </is>
      </c>
      <c r="M10357" t="inlineStr">
        <is>
          <t>Gelnar Ivo</t>
        </is>
      </c>
      <c r="N10357" t="inlineStr">
        <is>
          <t>50.222716</t>
        </is>
      </c>
      <c r="O10357" t="inlineStr">
        <is>
          <t>17.107143</t>
        </is>
      </c>
      <c r="P10357" t="n">
        <v>642.3099999999999</v>
      </c>
    </row>
    <row r="10358">
      <c r="A10358" t="n">
        <v>32509001</v>
      </c>
      <c r="B10358" t="n">
        <v>72509001</v>
      </c>
      <c r="C10358" t="inlineStr">
        <is>
          <t>SMALL TERMINAL</t>
        </is>
      </c>
      <c r="D10358" t="inlineStr">
        <is>
          <t>IDT</t>
        </is>
      </c>
      <c r="E10358" t="inlineStr">
        <is>
          <t>4OSTATNI</t>
        </is>
      </c>
      <c r="F10358" t="inlineStr">
        <is>
          <t>B</t>
        </is>
      </c>
      <c r="G10358" t="inlineStr">
        <is>
          <t>Van Toan Dong</t>
        </is>
      </c>
      <c r="H10358" t="inlineStr">
        <is>
          <t>nám. Míru</t>
        </is>
      </c>
      <c r="I10358" t="inlineStr">
        <is>
          <t>158</t>
        </is>
      </c>
      <c r="J10358" t="inlineStr">
        <is>
          <t>JINDŘICHŮV HRADEC - JINDŘICHŮV HRADEC I</t>
        </is>
      </c>
      <c r="K10358" t="inlineStr">
        <is>
          <t>Jindřichův Hradec</t>
        </is>
      </c>
      <c r="L10358" t="inlineStr">
        <is>
          <t>RSB</t>
        </is>
      </c>
      <c r="M10358" t="inlineStr">
        <is>
          <t>Dvořák Petr</t>
        </is>
      </c>
      <c r="N10358" t="inlineStr">
        <is>
          <t>49.143798</t>
        </is>
      </c>
      <c r="O10358" t="inlineStr">
        <is>
          <t>15.004086</t>
        </is>
      </c>
      <c r="P10358" t="n">
        <v>641.92</v>
      </c>
    </row>
    <row r="10359">
      <c r="A10359" t="n">
        <v>35201084</v>
      </c>
      <c r="B10359" t="n">
        <v>75201084</v>
      </c>
      <c r="C10359" t="inlineStr">
        <is>
          <t>LI</t>
        </is>
      </c>
      <c r="D10359" t="inlineStr">
        <is>
          <t>IDT</t>
        </is>
      </c>
      <c r="E10359" t="inlineStr">
        <is>
          <t>2POSTAF</t>
        </is>
      </c>
      <c r="F10359" t="inlineStr">
        <is>
          <t>B</t>
        </is>
      </c>
      <c r="G10359" t="inlineStr">
        <is>
          <t>PP Iva Kučerová</t>
        </is>
      </c>
      <c r="H10359" t="inlineStr">
        <is>
          <t>Uhersko</t>
        </is>
      </c>
      <c r="I10359" t="inlineStr">
        <is>
          <t>34</t>
        </is>
      </c>
      <c r="J10359" t="inlineStr">
        <is>
          <t>UHERSKO</t>
        </is>
      </c>
      <c r="K10359" t="inlineStr">
        <is>
          <t>Pardubice</t>
        </is>
      </c>
      <c r="L10359" t="inlineStr">
        <is>
          <t>RSE</t>
        </is>
      </c>
      <c r="M10359" t="inlineStr">
        <is>
          <t>Jareš Jaroslav</t>
        </is>
      </c>
      <c r="N10359" t="inlineStr">
        <is>
          <t>49.993728</t>
        </is>
      </c>
      <c r="O10359" t="inlineStr">
        <is>
          <t>16.019640</t>
        </is>
      </c>
      <c r="P10359" t="n">
        <v>641.92</v>
      </c>
    </row>
    <row r="10360">
      <c r="A10360" t="n">
        <v>35001451</v>
      </c>
      <c r="B10360" t="n">
        <v>75001451</v>
      </c>
      <c r="C10360" t="inlineStr">
        <is>
          <t>LI</t>
        </is>
      </c>
      <c r="D10360" t="inlineStr">
        <is>
          <t>IDT</t>
        </is>
      </c>
      <c r="E10360" t="inlineStr">
        <is>
          <t>2COOP</t>
        </is>
      </c>
      <c r="F10360" t="inlineStr">
        <is>
          <t>B</t>
        </is>
      </c>
      <c r="G10360" t="inlineStr">
        <is>
          <t>COOP KONZUM, družstvo</t>
        </is>
      </c>
      <c r="H10360" t="inlineStr">
        <is>
          <t>Červená Voda</t>
        </is>
      </c>
      <c r="I10360" t="inlineStr">
        <is>
          <t>165</t>
        </is>
      </c>
      <c r="J10360" t="inlineStr">
        <is>
          <t>ČERVENÁ VODA</t>
        </is>
      </c>
      <c r="K10360" t="inlineStr">
        <is>
          <t>Ústí nad Orlicí</t>
        </is>
      </c>
      <c r="L10360" t="inlineStr">
        <is>
          <t>RSE</t>
        </is>
      </c>
      <c r="M10360" t="inlineStr">
        <is>
          <t>Rek Lubomír</t>
        </is>
      </c>
      <c r="N10360" t="inlineStr">
        <is>
          <t>50.041802</t>
        </is>
      </c>
      <c r="O10360" t="inlineStr">
        <is>
          <t>16.742196</t>
        </is>
      </c>
      <c r="P10360" t="n">
        <v>641.15</v>
      </c>
    </row>
    <row r="10361">
      <c r="A10361" t="n">
        <v>33001639</v>
      </c>
      <c r="B10361" t="n">
        <v>73001639</v>
      </c>
      <c r="C10361" t="inlineStr">
        <is>
          <t>LI</t>
        </is>
      </c>
      <c r="D10361" t="inlineStr">
        <is>
          <t>IDT</t>
        </is>
      </c>
      <c r="E10361" t="inlineStr">
        <is>
          <t>2COOP</t>
        </is>
      </c>
      <c r="F10361" t="inlineStr">
        <is>
          <t>B</t>
        </is>
      </c>
      <c r="G10361" t="inlineStr">
        <is>
          <t>COOP TUTY Západočeské konzumní družstvoSušice</t>
        </is>
      </c>
      <c r="H10361" t="inlineStr">
        <is>
          <t>Sídliště</t>
        </is>
      </c>
      <c r="I10361" t="inlineStr">
        <is>
          <t>683</t>
        </is>
      </c>
      <c r="J10361" t="inlineStr">
        <is>
          <t>ROTAVA</t>
        </is>
      </c>
      <c r="K10361" t="inlineStr">
        <is>
          <t>Sokolov</t>
        </is>
      </c>
      <c r="L10361" t="inlineStr">
        <is>
          <t>RSC</t>
        </is>
      </c>
      <c r="M10361" t="inlineStr">
        <is>
          <t>Beneš Lukáš</t>
        </is>
      </c>
      <c r="N10361" t="inlineStr">
        <is>
          <t>50.305443</t>
        </is>
      </c>
      <c r="O10361" t="inlineStr">
        <is>
          <t>12.551639</t>
        </is>
      </c>
      <c r="P10361" t="n">
        <v>640.38</v>
      </c>
    </row>
    <row r="10362">
      <c r="A10362" t="n">
        <v>37515201</v>
      </c>
      <c r="B10362" t="n">
        <v>77515201</v>
      </c>
      <c r="C10362" t="inlineStr">
        <is>
          <t>SMALL TERMINAL</t>
        </is>
      </c>
      <c r="D10362" t="inlineStr">
        <is>
          <t>IDT</t>
        </is>
      </c>
      <c r="E10362" t="inlineStr">
        <is>
          <t>4OSTATNI</t>
        </is>
      </c>
      <c r="F10362" t="inlineStr">
        <is>
          <t>B</t>
        </is>
      </c>
      <c r="G10362" t="inlineStr">
        <is>
          <t>Petr Janas</t>
        </is>
      </c>
      <c r="H10362" t="inlineStr">
        <is>
          <t>Bezručova</t>
        </is>
      </c>
      <c r="I10362" t="inlineStr">
        <is>
          <t>542</t>
        </is>
      </c>
      <c r="J10362" t="inlineStr">
        <is>
          <t>BOHUMÍN - NOVÝ BOHUMÍN</t>
        </is>
      </c>
      <c r="K10362" t="inlineStr">
        <is>
          <t>Karviná</t>
        </is>
      </c>
      <c r="L10362" t="inlineStr">
        <is>
          <t>RSG</t>
        </is>
      </c>
      <c r="M10362" t="inlineStr">
        <is>
          <t>Brindžák Michal</t>
        </is>
      </c>
      <c r="N10362" t="inlineStr">
        <is>
          <t>49.894425</t>
        </is>
      </c>
      <c r="O10362" t="inlineStr">
        <is>
          <t>18.359472</t>
        </is>
      </c>
      <c r="P10362" t="n">
        <v>639.62</v>
      </c>
    </row>
    <row r="10363">
      <c r="A10363" t="n">
        <v>35503601</v>
      </c>
      <c r="B10363" t="n">
        <v>75503601</v>
      </c>
      <c r="C10363" t="inlineStr">
        <is>
          <t>SMALL TERMINAL</t>
        </is>
      </c>
      <c r="D10363" t="inlineStr">
        <is>
          <t>IDT</t>
        </is>
      </c>
      <c r="E10363" t="inlineStr">
        <is>
          <t>4OSTATNI</t>
        </is>
      </c>
      <c r="F10363" t="inlineStr">
        <is>
          <t>B</t>
        </is>
      </c>
      <c r="G10363" t="inlineStr">
        <is>
          <t>Thi Minh Le</t>
        </is>
      </c>
      <c r="H10363" t="inlineStr">
        <is>
          <t>Orlická</t>
        </is>
      </c>
      <c r="I10363" t="inlineStr">
        <is>
          <t>245</t>
        </is>
      </c>
      <c r="J10363" t="inlineStr">
        <is>
          <t>TŘEBECHOVICE POD OREBEM</t>
        </is>
      </c>
      <c r="K10363" t="inlineStr">
        <is>
          <t>Hradec Králové</t>
        </is>
      </c>
      <c r="L10363" t="inlineStr">
        <is>
          <t>RSE</t>
        </is>
      </c>
      <c r="M10363" t="inlineStr">
        <is>
          <t>Lán Tomáš</t>
        </is>
      </c>
      <c r="N10363" t="inlineStr">
        <is>
          <t>50.200212</t>
        </is>
      </c>
      <c r="O10363" t="inlineStr">
        <is>
          <t>15.989499</t>
        </is>
      </c>
      <c r="P10363" t="n">
        <v>639.23</v>
      </c>
    </row>
    <row r="10364">
      <c r="A10364" t="n">
        <v>36002333</v>
      </c>
      <c r="B10364" t="n">
        <v>76002333</v>
      </c>
      <c r="C10364" t="inlineStr">
        <is>
          <t>LI</t>
        </is>
      </c>
      <c r="D10364" t="inlineStr">
        <is>
          <t>IDT</t>
        </is>
      </c>
      <c r="E10364" t="inlineStr">
        <is>
          <t>2COOP</t>
        </is>
      </c>
      <c r="F10364" t="inlineStr">
        <is>
          <t>B</t>
        </is>
      </c>
      <c r="G10364" t="inlineStr">
        <is>
          <t>COOP Jednota Moravský Krumlov</t>
        </is>
      </c>
      <c r="H10364" t="inlineStr">
        <is>
          <t>Kubšice</t>
        </is>
      </c>
      <c r="I10364" t="inlineStr">
        <is>
          <t>40</t>
        </is>
      </c>
      <c r="J10364" t="inlineStr">
        <is>
          <t>KUBŠICE</t>
        </is>
      </c>
      <c r="K10364" t="inlineStr">
        <is>
          <t>Znojmo</t>
        </is>
      </c>
      <c r="L10364" t="inlineStr">
        <is>
          <t>RSB</t>
        </is>
      </c>
      <c r="M10364" t="inlineStr">
        <is>
          <t>Petlach Lubomír</t>
        </is>
      </c>
      <c r="N10364" t="inlineStr">
        <is>
          <t>49.001503</t>
        </is>
      </c>
      <c r="O10364" t="inlineStr">
        <is>
          <t>16.412042</t>
        </is>
      </c>
      <c r="P10364" t="n">
        <v>639.23</v>
      </c>
    </row>
    <row r="10365">
      <c r="A10365" t="n">
        <v>37502504</v>
      </c>
      <c r="B10365" t="n">
        <v>77502504</v>
      </c>
      <c r="C10365" t="inlineStr">
        <is>
          <t>SMALL TERMINAL</t>
        </is>
      </c>
      <c r="D10365" t="inlineStr">
        <is>
          <t>IDT</t>
        </is>
      </c>
      <c r="E10365" t="inlineStr">
        <is>
          <t>4OSTATNI</t>
        </is>
      </c>
      <c r="F10365" t="inlineStr">
        <is>
          <t>B</t>
        </is>
      </c>
      <c r="G10365" t="inlineStr">
        <is>
          <t>INKY papírnictví s.r.o.</t>
        </is>
      </c>
      <c r="H10365" t="inlineStr">
        <is>
          <t>Gen. Hlaďo</t>
        </is>
      </c>
      <c r="I10365" t="inlineStr">
        <is>
          <t>1849/25</t>
        </is>
      </c>
      <c r="J10365" t="inlineStr">
        <is>
          <t>NOVÝ JIČÍN</t>
        </is>
      </c>
      <c r="K10365" t="inlineStr">
        <is>
          <t>Nový Jičín</t>
        </is>
      </c>
      <c r="L10365" t="inlineStr">
        <is>
          <t>RSG</t>
        </is>
      </c>
      <c r="M10365" t="inlineStr">
        <is>
          <t>Herman Petr</t>
        </is>
      </c>
      <c r="N10365" t="inlineStr">
        <is>
          <t>49.593309</t>
        </is>
      </c>
      <c r="O10365" t="inlineStr">
        <is>
          <t>18.012754</t>
        </is>
      </c>
      <c r="P10365" t="n">
        <v>639.23</v>
      </c>
    </row>
    <row r="10366">
      <c r="A10366" t="n">
        <v>36502102</v>
      </c>
      <c r="B10366" t="n">
        <v>76502102</v>
      </c>
      <c r="C10366" t="inlineStr">
        <is>
          <t>SMALL TERMINAL</t>
        </is>
      </c>
      <c r="D10366" t="inlineStr">
        <is>
          <t>IDT</t>
        </is>
      </c>
      <c r="E10366" t="inlineStr">
        <is>
          <t>4OSTATNI</t>
        </is>
      </c>
      <c r="F10366" t="inlineStr">
        <is>
          <t>B</t>
        </is>
      </c>
      <c r="G10366" t="inlineStr">
        <is>
          <t>Thi Huong Tran - Večerka</t>
        </is>
      </c>
      <c r="H10366" t="inlineStr">
        <is>
          <t>Bří. Mrštíků</t>
        </is>
      </c>
      <c r="I10366" t="inlineStr">
        <is>
          <t>893/22</t>
        </is>
      </c>
      <c r="J10366" t="inlineStr">
        <is>
          <t>KLOBOUKY U BRNA</t>
        </is>
      </c>
      <c r="K10366" t="inlineStr">
        <is>
          <t>Břeclav</t>
        </is>
      </c>
      <c r="L10366" t="inlineStr">
        <is>
          <t>RSB</t>
        </is>
      </c>
      <c r="M10366" t="inlineStr">
        <is>
          <t>Petlach Lubomír</t>
        </is>
      </c>
      <c r="N10366" t="inlineStr">
        <is>
          <t>48.994830</t>
        </is>
      </c>
      <c r="O10366" t="inlineStr">
        <is>
          <t>16.860690</t>
        </is>
      </c>
      <c r="P10366" t="n">
        <v>638.85</v>
      </c>
    </row>
    <row r="10367">
      <c r="A10367" t="n">
        <v>35200524</v>
      </c>
      <c r="B10367" t="n">
        <v>75200524</v>
      </c>
      <c r="C10367" t="inlineStr">
        <is>
          <t>LI</t>
        </is>
      </c>
      <c r="D10367" t="inlineStr">
        <is>
          <t>ČESKÁ POŠTA</t>
        </is>
      </c>
      <c r="E10367" t="inlineStr">
        <is>
          <t>1POSTA</t>
        </is>
      </c>
      <c r="F10367" t="inlineStr">
        <is>
          <t>P</t>
        </is>
      </c>
      <c r="G10367" t="inlineStr">
        <is>
          <t>Česká pošta - Milovice u Hořic</t>
        </is>
      </c>
      <c r="H10367" t="inlineStr">
        <is>
          <t>Milovice u Hořic</t>
        </is>
      </c>
      <c r="I10367" t="inlineStr">
        <is>
          <t>61</t>
        </is>
      </c>
      <c r="J10367" t="inlineStr">
        <is>
          <t>MILOVICE U HOŘIC</t>
        </is>
      </c>
      <c r="K10367" t="inlineStr">
        <is>
          <t>Jičín</t>
        </is>
      </c>
      <c r="L10367" t="inlineStr">
        <is>
          <t>RSE</t>
        </is>
      </c>
      <c r="M10367" t="inlineStr">
        <is>
          <t>Lán Tomáš</t>
        </is>
      </c>
      <c r="N10367" t="inlineStr">
        <is>
          <t>50.329999</t>
        </is>
      </c>
      <c r="O10367" t="inlineStr">
        <is>
          <t>15.630973</t>
        </is>
      </c>
      <c r="P10367" t="n">
        <v>638.46</v>
      </c>
    </row>
    <row r="10368">
      <c r="A10368" t="n">
        <v>36517204</v>
      </c>
      <c r="B10368" t="n">
        <v>76517204</v>
      </c>
      <c r="C10368" t="inlineStr">
        <is>
          <t>SMALL TERMINAL</t>
        </is>
      </c>
      <c r="D10368" t="inlineStr">
        <is>
          <t>IDT</t>
        </is>
      </c>
      <c r="E10368" t="inlineStr">
        <is>
          <t>3RAPO</t>
        </is>
      </c>
      <c r="F10368" t="inlineStr">
        <is>
          <t>B</t>
        </is>
      </c>
      <c r="G10368" t="inlineStr">
        <is>
          <t>RAPO BRNO, s.r.o.</t>
        </is>
      </c>
      <c r="H10368" t="inlineStr">
        <is>
          <t>Bezručova čtvrť</t>
        </is>
      </c>
      <c r="I10368" t="inlineStr">
        <is>
          <t>841/11</t>
        </is>
      </c>
      <c r="J10368" t="inlineStr">
        <is>
          <t>KUŘIM</t>
        </is>
      </c>
      <c r="K10368" t="inlineStr">
        <is>
          <t>Brno-venkov</t>
        </is>
      </c>
      <c r="L10368" t="inlineStr">
        <is>
          <t>RSB</t>
        </is>
      </c>
      <c r="M10368" t="inlineStr">
        <is>
          <t>Hanuš Robert</t>
        </is>
      </c>
      <c r="N10368" t="inlineStr">
        <is>
          <t>49.306940</t>
        </is>
      </c>
      <c r="O10368" t="inlineStr">
        <is>
          <t>16.531660</t>
        </is>
      </c>
      <c r="P10368" t="n">
        <v>638.46</v>
      </c>
    </row>
    <row r="10369">
      <c r="A10369" t="n">
        <v>37001333</v>
      </c>
      <c r="B10369" t="n">
        <v>77001333</v>
      </c>
      <c r="C10369" t="inlineStr">
        <is>
          <t>LI</t>
        </is>
      </c>
      <c r="D10369" t="inlineStr">
        <is>
          <t>IDT</t>
        </is>
      </c>
      <c r="E10369" t="inlineStr">
        <is>
          <t>2COOP</t>
        </is>
      </c>
      <c r="F10369" t="inlineStr">
        <is>
          <t>B</t>
        </is>
      </c>
      <c r="G10369" t="inlineStr">
        <is>
          <t>COOP Jednota spotřební družstvo v Uherském Ostrohu</t>
        </is>
      </c>
      <c r="H10369" t="inlineStr">
        <is>
          <t>Bočkovo nám.</t>
        </is>
      </c>
      <c r="I10369" t="inlineStr">
        <is>
          <t>5</t>
        </is>
      </c>
      <c r="J10369" t="inlineStr">
        <is>
          <t>POTŠTÁT</t>
        </is>
      </c>
      <c r="K10369" t="inlineStr">
        <is>
          <t>Přerov</t>
        </is>
      </c>
      <c r="L10369" t="inlineStr">
        <is>
          <t>RSG</t>
        </is>
      </c>
      <c r="M10369" t="inlineStr">
        <is>
          <t>Brindžák Michal</t>
        </is>
      </c>
      <c r="N10369" t="inlineStr">
        <is>
          <t>49.637126</t>
        </is>
      </c>
      <c r="O10369" t="inlineStr">
        <is>
          <t>17.652026</t>
        </is>
      </c>
      <c r="P10369" t="n">
        <v>638.08</v>
      </c>
    </row>
    <row r="10370">
      <c r="A10370" t="n">
        <v>33002114</v>
      </c>
      <c r="B10370" t="n">
        <v>73002114</v>
      </c>
      <c r="C10370" t="inlineStr">
        <is>
          <t>LI</t>
        </is>
      </c>
      <c r="D10370" t="inlineStr">
        <is>
          <t>IDT</t>
        </is>
      </c>
      <c r="E10370" t="inlineStr">
        <is>
          <t>2COOP</t>
        </is>
      </c>
      <c r="F10370" t="inlineStr">
        <is>
          <t>B</t>
        </is>
      </c>
      <c r="G10370" t="inlineStr">
        <is>
          <t>COOP TUTY J e d n o t a , spotřební družstvo v Tachově</t>
        </is>
      </c>
      <c r="H10370" t="inlineStr">
        <is>
          <t>Gagarinova</t>
        </is>
      </c>
      <c r="I10370" t="inlineStr">
        <is>
          <t>1345</t>
        </is>
      </c>
      <c r="J10370" t="inlineStr">
        <is>
          <t>STŘÍBRO</t>
        </is>
      </c>
      <c r="K10370" t="inlineStr">
        <is>
          <t>Tachov</t>
        </is>
      </c>
      <c r="L10370" t="inlineStr">
        <is>
          <t>RSC</t>
        </is>
      </c>
      <c r="M10370" t="inlineStr">
        <is>
          <t>Horejš Vladimír</t>
        </is>
      </c>
      <c r="N10370" t="inlineStr">
        <is>
          <t>49.759133</t>
        </is>
      </c>
      <c r="O10370" t="inlineStr">
        <is>
          <t>13.006710</t>
        </is>
      </c>
      <c r="P10370" t="n">
        <v>637.3099999999999</v>
      </c>
    </row>
    <row r="10371">
      <c r="A10371" t="n">
        <v>13711521</v>
      </c>
      <c r="B10371" t="n">
        <v>83711521</v>
      </c>
      <c r="C10371" t="inlineStr">
        <is>
          <t>VELKY TERMINAL</t>
        </is>
      </c>
      <c r="D10371" t="inlineStr">
        <is>
          <t>IDT</t>
        </is>
      </c>
      <c r="E10371" t="inlineStr">
        <is>
          <t>2COOP</t>
        </is>
      </c>
      <c r="F10371" t="inlineStr">
        <is>
          <t>B</t>
        </is>
      </c>
      <c r="G10371" t="inlineStr">
        <is>
          <t>COOP TUTY Západočeské konzumní družstvoSušice</t>
        </is>
      </c>
      <c r="H10371" t="inlineStr">
        <is>
          <t>Školní</t>
        </is>
      </c>
      <c r="I10371" t="inlineStr">
        <is>
          <t>587/5</t>
        </is>
      </c>
      <c r="J10371" t="inlineStr">
        <is>
          <t>KYNŠPERK NAD OHŘÍ</t>
        </is>
      </c>
      <c r="K10371" t="inlineStr">
        <is>
          <t>Sokolov</t>
        </is>
      </c>
      <c r="L10371" t="inlineStr">
        <is>
          <t>RSC</t>
        </is>
      </c>
      <c r="M10371" t="inlineStr">
        <is>
          <t>Beneš Lukáš</t>
        </is>
      </c>
      <c r="N10371" t="inlineStr">
        <is>
          <t>50.117618</t>
        </is>
      </c>
      <c r="O10371" t="inlineStr">
        <is>
          <t>12.532776</t>
        </is>
      </c>
      <c r="P10371" t="n">
        <v>636.73</v>
      </c>
    </row>
    <row r="10372">
      <c r="A10372" t="n">
        <v>33200468</v>
      </c>
      <c r="B10372" t="n">
        <v>73200468</v>
      </c>
      <c r="C10372" t="inlineStr">
        <is>
          <t>LI</t>
        </is>
      </c>
      <c r="D10372" t="inlineStr">
        <is>
          <t>ČESKÁ POŠTA</t>
        </is>
      </c>
      <c r="E10372" t="inlineStr">
        <is>
          <t>1POSTA</t>
        </is>
      </c>
      <c r="F10372" t="inlineStr">
        <is>
          <t>P</t>
        </is>
      </c>
      <c r="G10372" t="inlineStr">
        <is>
          <t>Česká pošta - Úsilov</t>
        </is>
      </c>
      <c r="H10372" t="inlineStr">
        <is>
          <t>Úsilov</t>
        </is>
      </c>
      <c r="I10372" t="inlineStr">
        <is>
          <t>33</t>
        </is>
      </c>
      <c r="J10372" t="inlineStr">
        <is>
          <t>ÚSILOV</t>
        </is>
      </c>
      <c r="K10372" t="inlineStr">
        <is>
          <t>Domažlice</t>
        </is>
      </c>
      <c r="L10372" t="inlineStr">
        <is>
          <t>RSC</t>
        </is>
      </c>
      <c r="M10372" t="inlineStr">
        <is>
          <t>Horejš Vladimír</t>
        </is>
      </c>
      <c r="N10372" t="inlineStr">
        <is>
          <t>49.395747</t>
        </is>
      </c>
      <c r="O10372" t="inlineStr">
        <is>
          <t>13.128542</t>
        </is>
      </c>
      <c r="P10372" t="n">
        <v>635.77</v>
      </c>
    </row>
    <row r="10373">
      <c r="A10373" t="n">
        <v>32509301</v>
      </c>
      <c r="B10373" t="n">
        <v>72509301</v>
      </c>
      <c r="C10373" t="inlineStr">
        <is>
          <t>SMALL TERMINAL</t>
        </is>
      </c>
      <c r="D10373" t="inlineStr">
        <is>
          <t>IDT</t>
        </is>
      </c>
      <c r="E10373" t="inlineStr">
        <is>
          <t>4OSTATNI</t>
        </is>
      </c>
      <c r="F10373" t="inlineStr">
        <is>
          <t>B</t>
        </is>
      </c>
      <c r="G10373" t="inlineStr">
        <is>
          <t>Michaela Hašková - Papírnictví Pastelka</t>
        </is>
      </c>
      <c r="H10373" t="inlineStr">
        <is>
          <t>Čechova</t>
        </is>
      </c>
      <c r="I10373" t="inlineStr">
        <is>
          <t>448/4</t>
        </is>
      </c>
      <c r="J10373" t="inlineStr">
        <is>
          <t>PÍSEK - PRAŽSKÉ PŘEDMĚSTÍ</t>
        </is>
      </c>
      <c r="K10373" t="inlineStr">
        <is>
          <t>Písek</t>
        </is>
      </c>
      <c r="L10373" t="inlineStr">
        <is>
          <t>RSB</t>
        </is>
      </c>
      <c r="M10373" t="inlineStr">
        <is>
          <t>Štolba Jan</t>
        </is>
      </c>
      <c r="N10373" t="inlineStr">
        <is>
          <t>49.310280</t>
        </is>
      </c>
      <c r="O10373" t="inlineStr">
        <is>
          <t>14.144720</t>
        </is>
      </c>
      <c r="P10373" t="n">
        <v>635</v>
      </c>
    </row>
    <row r="10374">
      <c r="A10374" t="n">
        <v>35001622</v>
      </c>
      <c r="B10374" t="n">
        <v>75001622</v>
      </c>
      <c r="C10374" t="inlineStr">
        <is>
          <t>LI</t>
        </is>
      </c>
      <c r="D10374" t="inlineStr">
        <is>
          <t>IDT</t>
        </is>
      </c>
      <c r="E10374" t="inlineStr">
        <is>
          <t>2COOP</t>
        </is>
      </c>
      <c r="F10374" t="inlineStr">
        <is>
          <t>B</t>
        </is>
      </c>
      <c r="G10374" t="inlineStr">
        <is>
          <t>COOP družstvo HB</t>
        </is>
      </c>
      <c r="H10374" t="inlineStr">
        <is>
          <t>Sobíňov</t>
        </is>
      </c>
      <c r="I10374" t="inlineStr">
        <is>
          <t>98</t>
        </is>
      </c>
      <c r="J10374" t="inlineStr">
        <is>
          <t>SOBÍŇOV</t>
        </is>
      </c>
      <c r="K10374" t="inlineStr">
        <is>
          <t>Havlíčkův Brod</t>
        </is>
      </c>
      <c r="L10374" t="inlineStr">
        <is>
          <t>RSE</t>
        </is>
      </c>
      <c r="M10374" t="inlineStr">
        <is>
          <t>Rek Lubomír</t>
        </is>
      </c>
      <c r="N10374" t="inlineStr">
        <is>
          <t>49.685247</t>
        </is>
      </c>
      <c r="O10374" t="inlineStr">
        <is>
          <t>15.531402</t>
        </is>
      </c>
      <c r="P10374" t="n">
        <v>635</v>
      </c>
    </row>
    <row r="10375">
      <c r="A10375" t="n">
        <v>12812803</v>
      </c>
      <c r="B10375" t="n">
        <v>82812803</v>
      </c>
      <c r="C10375" t="inlineStr">
        <is>
          <t>VELKY TERMINAL</t>
        </is>
      </c>
      <c r="D10375" t="inlineStr">
        <is>
          <t>KA PARTNERS</t>
        </is>
      </c>
      <c r="E10375" t="inlineStr">
        <is>
          <t>1FAST</t>
        </is>
      </c>
      <c r="F10375" t="inlineStr">
        <is>
          <t>B</t>
        </is>
      </c>
      <c r="G10375" t="inlineStr">
        <is>
          <t>PLANEO Elektro</t>
        </is>
      </c>
      <c r="H10375" t="inlineStr">
        <is>
          <t>Tovární</t>
        </is>
      </c>
      <c r="I10375" t="inlineStr">
        <is>
          <t>196</t>
        </is>
      </c>
      <c r="J10375" t="inlineStr">
        <is>
          <t>ČESKÝ KRUMLOV - DOMORADICE</t>
        </is>
      </c>
      <c r="K10375" t="inlineStr">
        <is>
          <t>Český Krumlov</t>
        </is>
      </c>
      <c r="L10375" t="inlineStr">
        <is>
          <t>RSB</t>
        </is>
      </c>
      <c r="M10375" t="inlineStr">
        <is>
          <t>Štolba Jan</t>
        </is>
      </c>
      <c r="N10375" t="inlineStr">
        <is>
          <t>48.825939</t>
        </is>
      </c>
      <c r="O10375" t="inlineStr">
        <is>
          <t>14.335034</t>
        </is>
      </c>
      <c r="P10375" t="n">
        <v>634.62</v>
      </c>
    </row>
    <row r="10376">
      <c r="A10376" t="n">
        <v>33002119</v>
      </c>
      <c r="B10376" t="n">
        <v>73002119</v>
      </c>
      <c r="C10376" t="inlineStr">
        <is>
          <t>LI</t>
        </is>
      </c>
      <c r="D10376" t="inlineStr">
        <is>
          <t>IDT</t>
        </is>
      </c>
      <c r="E10376" t="inlineStr">
        <is>
          <t>2COOP</t>
        </is>
      </c>
      <c r="F10376" t="inlineStr">
        <is>
          <t>B</t>
        </is>
      </c>
      <c r="G10376" t="inlineStr">
        <is>
          <t>COOP J e d n o t a ,  spotřební družstvo v Tachově</t>
        </is>
      </c>
      <c r="H10376" t="inlineStr">
        <is>
          <t>nám. 1. máje</t>
        </is>
      </c>
      <c r="I10376" t="inlineStr">
        <is>
          <t>327</t>
        </is>
      </c>
      <c r="J10376" t="inlineStr">
        <is>
          <t>ČERNOŠÍN</t>
        </is>
      </c>
      <c r="K10376" t="inlineStr">
        <is>
          <t>Tachov</t>
        </is>
      </c>
      <c r="L10376" t="inlineStr">
        <is>
          <t>RSC</t>
        </is>
      </c>
      <c r="M10376" t="inlineStr">
        <is>
          <t>Horejš Vladimír</t>
        </is>
      </c>
      <c r="N10376" t="inlineStr">
        <is>
          <t>49.815850</t>
        </is>
      </c>
      <c r="O10376" t="inlineStr">
        <is>
          <t>12.883575</t>
        </is>
      </c>
      <c r="P10376" t="n">
        <v>634.62</v>
      </c>
    </row>
    <row r="10377">
      <c r="A10377" t="n">
        <v>34514701</v>
      </c>
      <c r="B10377" t="n">
        <v>74514701</v>
      </c>
      <c r="C10377" t="inlineStr">
        <is>
          <t>SMALL TERMINAL</t>
        </is>
      </c>
      <c r="D10377" t="inlineStr">
        <is>
          <t>IDT</t>
        </is>
      </c>
      <c r="E10377" t="inlineStr">
        <is>
          <t>4OSTATNI</t>
        </is>
      </c>
      <c r="F10377" t="inlineStr">
        <is>
          <t>B</t>
        </is>
      </c>
      <c r="G10377" t="inlineStr">
        <is>
          <t>Thi Lua Pham</t>
        </is>
      </c>
      <c r="H10377" t="inlineStr">
        <is>
          <t>Krkonošská</t>
        </is>
      </c>
      <c r="I10377" t="inlineStr">
        <is>
          <t>363</t>
        </is>
      </c>
      <c r="J10377" t="inlineStr">
        <is>
          <t>TANVALD - ŠUMBURK NAD DESNOU</t>
        </is>
      </c>
      <c r="K10377" t="inlineStr">
        <is>
          <t>Jablonec nad Nisou</t>
        </is>
      </c>
      <c r="L10377" t="inlineStr">
        <is>
          <t>RSD</t>
        </is>
      </c>
      <c r="M10377" t="inlineStr">
        <is>
          <t>Luňáček Jan</t>
        </is>
      </c>
      <c r="N10377" t="inlineStr">
        <is>
          <t>50.741689</t>
        </is>
      </c>
      <c r="O10377" t="inlineStr">
        <is>
          <t>15.310511</t>
        </is>
      </c>
      <c r="P10377" t="n">
        <v>634.42</v>
      </c>
    </row>
    <row r="10378">
      <c r="A10378" t="n">
        <v>34200905</v>
      </c>
      <c r="B10378" t="n">
        <v>74200905</v>
      </c>
      <c r="C10378" t="inlineStr">
        <is>
          <t>LI</t>
        </is>
      </c>
      <c r="D10378" t="inlineStr">
        <is>
          <t>IDT</t>
        </is>
      </c>
      <c r="E10378" t="inlineStr">
        <is>
          <t>2POSTAF</t>
        </is>
      </c>
      <c r="F10378" t="inlineStr">
        <is>
          <t>B</t>
        </is>
      </c>
      <c r="G10378" t="inlineStr">
        <is>
          <t>PP TITO SERVICES s.r.o.</t>
        </is>
      </c>
      <c r="H10378" t="inlineStr">
        <is>
          <t>Keblice</t>
        </is>
      </c>
      <c r="I10378" t="inlineStr">
        <is>
          <t>68</t>
        </is>
      </c>
      <c r="J10378" t="inlineStr">
        <is>
          <t>KEBLICE</t>
        </is>
      </c>
      <c r="K10378" t="inlineStr">
        <is>
          <t>Litoměřice</t>
        </is>
      </c>
      <c r="L10378" t="inlineStr">
        <is>
          <t>RSD</t>
        </is>
      </c>
      <c r="M10378" t="inlineStr">
        <is>
          <t>Šticha Milan</t>
        </is>
      </c>
      <c r="N10378" t="inlineStr">
        <is>
          <t>50.480344</t>
        </is>
      </c>
      <c r="O10378" t="inlineStr">
        <is>
          <t>14.103517</t>
        </is>
      </c>
      <c r="P10378" t="n">
        <v>634.23</v>
      </c>
    </row>
    <row r="10379">
      <c r="A10379" t="n">
        <v>32504301</v>
      </c>
      <c r="B10379" t="n">
        <v>72504301</v>
      </c>
      <c r="C10379" t="inlineStr">
        <is>
          <t>SMALL TERMINAL</t>
        </is>
      </c>
      <c r="D10379" t="inlineStr">
        <is>
          <t>IDT</t>
        </is>
      </c>
      <c r="E10379" t="inlineStr">
        <is>
          <t>4OSTATNI</t>
        </is>
      </c>
      <c r="F10379" t="inlineStr">
        <is>
          <t>B</t>
        </is>
      </c>
      <c r="G10379" t="inlineStr">
        <is>
          <t>LiHu Store, s.r.o.</t>
        </is>
      </c>
      <c r="H10379" t="inlineStr">
        <is>
          <t>Týnská</t>
        </is>
      </c>
      <c r="I10379" t="inlineStr">
        <is>
          <t>179</t>
        </is>
      </c>
      <c r="J10379" t="inlineStr">
        <is>
          <t>TÁBOR - HORKY</t>
        </is>
      </c>
      <c r="K10379" t="inlineStr">
        <is>
          <t>Tábor</t>
        </is>
      </c>
      <c r="L10379" t="inlineStr">
        <is>
          <t>RSB</t>
        </is>
      </c>
      <c r="M10379" t="inlineStr">
        <is>
          <t>Dvořák Petr</t>
        </is>
      </c>
      <c r="N10379" t="inlineStr">
        <is>
          <t>49.401798</t>
        </is>
      </c>
      <c r="O10379" t="inlineStr">
        <is>
          <t>14.643648</t>
        </is>
      </c>
      <c r="P10379" t="n">
        <v>633.46</v>
      </c>
    </row>
    <row r="10380">
      <c r="A10380" t="n">
        <v>36200616</v>
      </c>
      <c r="B10380" t="n">
        <v>76200616</v>
      </c>
      <c r="C10380" t="inlineStr">
        <is>
          <t>LI</t>
        </is>
      </c>
      <c r="D10380" t="inlineStr">
        <is>
          <t>ČESKÁ POŠTA</t>
        </is>
      </c>
      <c r="E10380" t="inlineStr">
        <is>
          <t>1POSTA</t>
        </is>
      </c>
      <c r="F10380" t="inlineStr">
        <is>
          <t>P</t>
        </is>
      </c>
      <c r="G10380" t="inlineStr">
        <is>
          <t>Česká pošta - Rohozná u Jihlavy</t>
        </is>
      </c>
      <c r="H10380" t="inlineStr">
        <is>
          <t>Rohozná</t>
        </is>
      </c>
      <c r="I10380" t="inlineStr">
        <is>
          <t>28</t>
        </is>
      </c>
      <c r="J10380" t="inlineStr">
        <is>
          <t>ROHOZNÁ</t>
        </is>
      </c>
      <c r="K10380" t="inlineStr">
        <is>
          <t>Jihlava</t>
        </is>
      </c>
      <c r="L10380" t="inlineStr">
        <is>
          <t>RSB</t>
        </is>
      </c>
      <c r="M10380" t="inlineStr">
        <is>
          <t>Hanuš Robert</t>
        </is>
      </c>
      <c r="N10380" t="inlineStr">
        <is>
          <t>49.348798</t>
        </is>
      </c>
      <c r="O10380" t="inlineStr">
        <is>
          <t>15.401339</t>
        </is>
      </c>
      <c r="P10380" t="n">
        <v>630.38</v>
      </c>
    </row>
    <row r="10381">
      <c r="A10381" t="n">
        <v>34512601</v>
      </c>
      <c r="B10381" t="n">
        <v>74512601</v>
      </c>
      <c r="C10381" t="inlineStr">
        <is>
          <t>SMALL TERMINAL</t>
        </is>
      </c>
      <c r="D10381" t="inlineStr">
        <is>
          <t>IDT</t>
        </is>
      </c>
      <c r="E10381" t="inlineStr">
        <is>
          <t>4OSTATNI</t>
        </is>
      </c>
      <c r="F10381" t="inlineStr">
        <is>
          <t>B</t>
        </is>
      </c>
      <c r="G10381" t="inlineStr">
        <is>
          <t>Family N &amp; T s.r.o.</t>
        </is>
      </c>
      <c r="H10381" t="inlineStr">
        <is>
          <t>Masarykova</t>
        </is>
      </c>
      <c r="I10381" t="inlineStr">
        <is>
          <t>276</t>
        </is>
      </c>
      <c r="J10381" t="inlineStr">
        <is>
          <t>ŽELEZNÝ BROD</t>
        </is>
      </c>
      <c r="K10381" t="inlineStr">
        <is>
          <t>Jablonec nad Nisou</t>
        </is>
      </c>
      <c r="L10381" t="inlineStr">
        <is>
          <t>RSD</t>
        </is>
      </c>
      <c r="M10381" t="inlineStr">
        <is>
          <t>Luňáček Jan</t>
        </is>
      </c>
      <c r="N10381" t="inlineStr">
        <is>
          <t>50.641225</t>
        </is>
      </c>
      <c r="O10381" t="inlineStr">
        <is>
          <t>15.255263</t>
        </is>
      </c>
      <c r="P10381" t="n">
        <v>629.62</v>
      </c>
    </row>
    <row r="10382">
      <c r="A10382" t="n">
        <v>16760501</v>
      </c>
      <c r="B10382" t="n">
        <v>86760501</v>
      </c>
      <c r="C10382" t="inlineStr">
        <is>
          <t>VELKY TERMINAL</t>
        </is>
      </c>
      <c r="D10382" t="inlineStr">
        <is>
          <t>IDT</t>
        </is>
      </c>
      <c r="E10382" t="inlineStr">
        <is>
          <t>4OSTATNI</t>
        </is>
      </c>
      <c r="F10382" t="inlineStr">
        <is>
          <t>B</t>
        </is>
      </c>
      <c r="G10382" t="inlineStr">
        <is>
          <t>OD REJNOKA s.r.o.</t>
        </is>
      </c>
      <c r="H10382" t="inlineStr">
        <is>
          <t>Ráztocká</t>
        </is>
      </c>
      <c r="I10382" t="inlineStr">
        <is>
          <t>119</t>
        </is>
      </c>
      <c r="J10382" t="inlineStr">
        <is>
          <t>LUKOVEČEK</t>
        </is>
      </c>
      <c r="K10382" t="inlineStr">
        <is>
          <t>Zlín</t>
        </is>
      </c>
      <c r="L10382" t="inlineStr">
        <is>
          <t>RSE</t>
        </is>
      </c>
      <c r="M10382" t="inlineStr">
        <is>
          <t>Modlitba Jakub</t>
        </is>
      </c>
      <c r="N10382" t="inlineStr">
        <is>
          <t>49.303648</t>
        </is>
      </c>
      <c r="O10382" t="inlineStr">
        <is>
          <t>17.668798</t>
        </is>
      </c>
      <c r="P10382" t="n">
        <v>625</v>
      </c>
    </row>
    <row r="10383">
      <c r="A10383" t="n">
        <v>37504606</v>
      </c>
      <c r="B10383" t="n">
        <v>77504606</v>
      </c>
      <c r="C10383" t="inlineStr">
        <is>
          <t>SMALL TERMINAL</t>
        </is>
      </c>
      <c r="D10383" t="inlineStr">
        <is>
          <t>IDT</t>
        </is>
      </c>
      <c r="E10383" t="inlineStr">
        <is>
          <t>4OSTATNI</t>
        </is>
      </c>
      <c r="F10383" t="inlineStr">
        <is>
          <t>B</t>
        </is>
      </c>
      <c r="G10383" t="inlineStr">
        <is>
          <t>GOBE s.r.o.</t>
        </is>
      </c>
      <c r="H10383" t="inlineStr">
        <is>
          <t>U Střediska</t>
        </is>
      </c>
      <c r="I10383" t="inlineStr">
        <is>
          <t>734/2a</t>
        </is>
      </c>
      <c r="J10383" t="inlineStr">
        <is>
          <t>HAŤ</t>
        </is>
      </c>
      <c r="K10383" t="inlineStr">
        <is>
          <t>Opava</t>
        </is>
      </c>
      <c r="L10383" t="inlineStr">
        <is>
          <t>RSG</t>
        </is>
      </c>
      <c r="M10383" t="inlineStr">
        <is>
          <t>Gelnar Ivo</t>
        </is>
      </c>
      <c r="N10383" t="inlineStr">
        <is>
          <t>49.946831</t>
        </is>
      </c>
      <c r="O10383" t="inlineStr">
        <is>
          <t>18.238344</t>
        </is>
      </c>
      <c r="P10383" t="n">
        <v>625</v>
      </c>
    </row>
    <row r="10384">
      <c r="A10384" t="n">
        <v>35505801</v>
      </c>
      <c r="B10384" t="n">
        <v>75505801</v>
      </c>
      <c r="C10384" t="inlineStr">
        <is>
          <t>SMALL TERMINAL</t>
        </is>
      </c>
      <c r="D10384" t="inlineStr">
        <is>
          <t>IDT</t>
        </is>
      </c>
      <c r="E10384" t="inlineStr">
        <is>
          <t>4OSTATNI</t>
        </is>
      </c>
      <c r="F10384" t="inlineStr">
        <is>
          <t>B</t>
        </is>
      </c>
      <c r="G10384" t="inlineStr">
        <is>
          <t>Petr Ludvík</t>
        </is>
      </c>
      <c r="H10384" t="inlineStr">
        <is>
          <t>Bezručova</t>
        </is>
      </c>
      <c r="I10384" t="inlineStr">
        <is>
          <t>736/46</t>
        </is>
      </c>
      <c r="J10384" t="inlineStr">
        <is>
          <t>HRADEC KRÁLOVÉ-PRAŽSKÉ PŘEDMĚSTÍ</t>
        </is>
      </c>
      <c r="K10384" t="inlineStr">
        <is>
          <t>Hradec Králové</t>
        </is>
      </c>
      <c r="L10384" t="inlineStr">
        <is>
          <t>RSE</t>
        </is>
      </c>
      <c r="M10384" t="inlineStr">
        <is>
          <t>Jareš Jaroslav</t>
        </is>
      </c>
      <c r="N10384" t="inlineStr">
        <is>
          <t>50.200974</t>
        </is>
      </c>
      <c r="O10384" t="inlineStr">
        <is>
          <t>15.812436</t>
        </is>
      </c>
      <c r="P10384" t="n">
        <v>624.62</v>
      </c>
    </row>
    <row r="10385">
      <c r="A10385" t="n">
        <v>12818001</v>
      </c>
      <c r="B10385" t="n">
        <v>82818001</v>
      </c>
      <c r="C10385" t="inlineStr">
        <is>
          <t>VELKY TERMINAL</t>
        </is>
      </c>
      <c r="D10385" t="inlineStr">
        <is>
          <t>IDT</t>
        </is>
      </c>
      <c r="E10385" t="inlineStr">
        <is>
          <t>4OSTATNI</t>
        </is>
      </c>
      <c r="F10385" t="inlineStr">
        <is>
          <t>B</t>
        </is>
      </c>
      <c r="G10385" t="inlineStr">
        <is>
          <t>PesMor s.r.o.</t>
        </is>
      </c>
      <c r="H10385" t="inlineStr">
        <is>
          <t>Senovážné nám.</t>
        </is>
      </c>
      <c r="I10385" t="inlineStr">
        <is>
          <t>248/2</t>
        </is>
      </c>
      <c r="J10385" t="inlineStr">
        <is>
          <t>ČESKÉ BUDĚJOVICE - ČESKÉ BUDĚJOVICE 6</t>
        </is>
      </c>
      <c r="K10385" t="inlineStr">
        <is>
          <t>České Budějovice</t>
        </is>
      </c>
      <c r="L10385" t="inlineStr">
        <is>
          <t>RSB</t>
        </is>
      </c>
      <c r="M10385" t="inlineStr">
        <is>
          <t>Štolba Jan</t>
        </is>
      </c>
      <c r="N10385" t="inlineStr">
        <is>
          <t>48.971998</t>
        </is>
      </c>
      <c r="O10385" t="inlineStr">
        <is>
          <t>14.478067</t>
        </is>
      </c>
      <c r="P10385" t="n">
        <v>623.08</v>
      </c>
    </row>
    <row r="10386">
      <c r="A10386" t="n">
        <v>14204099</v>
      </c>
      <c r="B10386" t="n">
        <v>84204099</v>
      </c>
      <c r="C10386" t="inlineStr">
        <is>
          <t>VELKY TERMINAL</t>
        </is>
      </c>
      <c r="D10386" t="inlineStr">
        <is>
          <t>ČESKÁ POŠTA</t>
        </is>
      </c>
      <c r="E10386" t="inlineStr">
        <is>
          <t>1POSTA</t>
        </is>
      </c>
      <c r="F10386" t="inlineStr">
        <is>
          <t>P</t>
        </is>
      </c>
      <c r="G10386" t="inlineStr">
        <is>
          <t>Česká pošta - Hrušovany</t>
        </is>
      </c>
      <c r="H10386" t="inlineStr">
        <is>
          <t>Hrušovany</t>
        </is>
      </c>
      <c r="I10386" t="inlineStr">
        <is>
          <t>15</t>
        </is>
      </c>
      <c r="J10386" t="inlineStr">
        <is>
          <t>HRUŠOVANY</t>
        </is>
      </c>
      <c r="K10386" t="inlineStr">
        <is>
          <t>Chomutov</t>
        </is>
      </c>
      <c r="L10386" t="inlineStr">
        <is>
          <t>RSD</t>
        </is>
      </c>
      <c r="M10386" t="inlineStr">
        <is>
          <t>Neubert Jaroslav</t>
        </is>
      </c>
      <c r="N10386" t="inlineStr">
        <is>
          <t>50.386933</t>
        </is>
      </c>
      <c r="O10386" t="inlineStr">
        <is>
          <t>13.498844</t>
        </is>
      </c>
      <c r="P10386" t="n">
        <v>622.6900000000001</v>
      </c>
    </row>
    <row r="10387">
      <c r="A10387" t="n">
        <v>33001638</v>
      </c>
      <c r="B10387" t="n">
        <v>73001638</v>
      </c>
      <c r="C10387" t="inlineStr">
        <is>
          <t>LI</t>
        </is>
      </c>
      <c r="D10387" t="inlineStr">
        <is>
          <t>IDT</t>
        </is>
      </c>
      <c r="E10387" t="inlineStr">
        <is>
          <t>2COOP</t>
        </is>
      </c>
      <c r="F10387" t="inlineStr">
        <is>
          <t>B</t>
        </is>
      </c>
      <c r="G10387" t="inlineStr">
        <is>
          <t>COOP Západočeské konzumní družstvo Sušice</t>
        </is>
      </c>
      <c r="H10387" t="inlineStr">
        <is>
          <t>Libavské Údolí</t>
        </is>
      </c>
      <c r="I10387" t="inlineStr">
        <is>
          <t>111</t>
        </is>
      </c>
      <c r="J10387" t="inlineStr">
        <is>
          <t>LIBAVSKÉ ÚDOLÍ</t>
        </is>
      </c>
      <c r="K10387" t="inlineStr">
        <is>
          <t>Sokolov</t>
        </is>
      </c>
      <c r="L10387" t="inlineStr">
        <is>
          <t>RSC</t>
        </is>
      </c>
      <c r="M10387" t="inlineStr">
        <is>
          <t>Beneš Lukáš</t>
        </is>
      </c>
      <c r="N10387" t="inlineStr">
        <is>
          <t>50.114707</t>
        </is>
      </c>
      <c r="O10387" t="inlineStr">
        <is>
          <t>12.552892</t>
        </is>
      </c>
      <c r="P10387" t="n">
        <v>621.92</v>
      </c>
    </row>
    <row r="10388">
      <c r="A10388" t="n">
        <v>36200603</v>
      </c>
      <c r="B10388" t="n">
        <v>76200603</v>
      </c>
      <c r="C10388" t="inlineStr">
        <is>
          <t>LI</t>
        </is>
      </c>
      <c r="D10388" t="inlineStr">
        <is>
          <t>ČESKÁ POŠTA</t>
        </is>
      </c>
      <c r="E10388" t="inlineStr">
        <is>
          <t>1POSTA</t>
        </is>
      </c>
      <c r="F10388" t="inlineStr">
        <is>
          <t>P</t>
        </is>
      </c>
      <c r="G10388" t="inlineStr">
        <is>
          <t>Česká pošta - Velký Beranov</t>
        </is>
      </c>
      <c r="H10388" t="inlineStr">
        <is>
          <t>Velký Beranov</t>
        </is>
      </c>
      <c r="I10388" t="inlineStr">
        <is>
          <t>31</t>
        </is>
      </c>
      <c r="J10388" t="inlineStr">
        <is>
          <t>VELKÝ BERANOV</t>
        </is>
      </c>
      <c r="K10388" t="inlineStr">
        <is>
          <t>Jihlava</t>
        </is>
      </c>
      <c r="L10388" t="inlineStr">
        <is>
          <t>RSB</t>
        </is>
      </c>
      <c r="M10388" t="inlineStr">
        <is>
          <t>Hanuš Robert</t>
        </is>
      </c>
      <c r="N10388" t="inlineStr">
        <is>
          <t>49.404549</t>
        </is>
      </c>
      <c r="O10388" t="inlineStr">
        <is>
          <t>15.667921</t>
        </is>
      </c>
      <c r="P10388" t="n">
        <v>620.77</v>
      </c>
    </row>
    <row r="10389">
      <c r="A10389" t="n">
        <v>35200490</v>
      </c>
      <c r="B10389" t="n">
        <v>75200490</v>
      </c>
      <c r="C10389" t="inlineStr">
        <is>
          <t>LI</t>
        </is>
      </c>
      <c r="D10389" t="inlineStr">
        <is>
          <t>ČESKÁ POŠTA</t>
        </is>
      </c>
      <c r="E10389" t="inlineStr">
        <is>
          <t>1POSTA</t>
        </is>
      </c>
      <c r="F10389" t="inlineStr">
        <is>
          <t>P</t>
        </is>
      </c>
      <c r="G10389" t="inlineStr">
        <is>
          <t>Česká pošta - Jeníkovice</t>
        </is>
      </c>
      <c r="H10389" t="inlineStr">
        <is>
          <t>Jeníkovice</t>
        </is>
      </c>
      <c r="I10389" t="inlineStr">
        <is>
          <t>25</t>
        </is>
      </c>
      <c r="J10389" t="inlineStr">
        <is>
          <t>JENÍKOVICE</t>
        </is>
      </c>
      <c r="K10389" t="inlineStr">
        <is>
          <t>Hradec Králové</t>
        </is>
      </c>
      <c r="L10389" t="inlineStr">
        <is>
          <t>RSE</t>
        </is>
      </c>
      <c r="M10389" t="inlineStr">
        <is>
          <t>Jareš Jaroslav</t>
        </is>
      </c>
      <c r="N10389" t="inlineStr">
        <is>
          <t>50.228681</t>
        </is>
      </c>
      <c r="O10389" t="inlineStr">
        <is>
          <t>16.002405</t>
        </is>
      </c>
      <c r="P10389" t="n">
        <v>620.38</v>
      </c>
    </row>
    <row r="10390">
      <c r="A10390" t="n">
        <v>31201677</v>
      </c>
      <c r="B10390" t="n">
        <v>71201677</v>
      </c>
      <c r="C10390" t="inlineStr">
        <is>
          <t>LI</t>
        </is>
      </c>
      <c r="D10390" t="inlineStr">
        <is>
          <t>IDT</t>
        </is>
      </c>
      <c r="E10390" t="inlineStr">
        <is>
          <t>2POSTAF</t>
        </is>
      </c>
      <c r="F10390" t="inlineStr">
        <is>
          <t>B</t>
        </is>
      </c>
      <c r="G10390" t="inlineStr">
        <is>
          <t>PP Obec Všenory</t>
        </is>
      </c>
      <c r="H10390" t="inlineStr">
        <is>
          <t>U Silnice</t>
        </is>
      </c>
      <c r="I10390" t="inlineStr">
        <is>
          <t>151</t>
        </is>
      </c>
      <c r="J10390" t="inlineStr">
        <is>
          <t>VŠENORY</t>
        </is>
      </c>
      <c r="K10390" t="inlineStr">
        <is>
          <t>Praha-západ</t>
        </is>
      </c>
      <c r="L10390" t="inlineStr">
        <is>
          <t>RSA</t>
        </is>
      </c>
      <c r="M10390" t="inlineStr">
        <is>
          <t>Dosoudil Petr</t>
        </is>
      </c>
      <c r="N10390" t="inlineStr">
        <is>
          <t>49.933404</t>
        </is>
      </c>
      <c r="O10390" t="inlineStr">
        <is>
          <t>14.308020</t>
        </is>
      </c>
      <c r="P10390" t="n">
        <v>620</v>
      </c>
    </row>
    <row r="10391">
      <c r="A10391" t="n">
        <v>36516401</v>
      </c>
      <c r="B10391" t="n">
        <v>76516401</v>
      </c>
      <c r="C10391" t="inlineStr">
        <is>
          <t>SMALL TERMINAL</t>
        </is>
      </c>
      <c r="D10391" t="inlineStr">
        <is>
          <t>IDT</t>
        </is>
      </c>
      <c r="E10391" t="inlineStr">
        <is>
          <t>4OSTATNI</t>
        </is>
      </c>
      <c r="F10391" t="inlineStr">
        <is>
          <t>B</t>
        </is>
      </c>
      <c r="G10391" t="inlineStr">
        <is>
          <t>Thi Minh Nguyét Nguyen</t>
        </is>
      </c>
      <c r="H10391" t="inlineStr">
        <is>
          <t>Znojemská</t>
        </is>
      </c>
      <c r="I10391" t="inlineStr">
        <is>
          <t>17</t>
        </is>
      </c>
      <c r="J10391" t="inlineStr">
        <is>
          <t>ŽELETAVA</t>
        </is>
      </c>
      <c r="K10391" t="inlineStr">
        <is>
          <t>Třebíč</t>
        </is>
      </c>
      <c r="L10391" t="inlineStr">
        <is>
          <t>RSB</t>
        </is>
      </c>
      <c r="M10391" t="inlineStr">
        <is>
          <t>Hanuš Robert</t>
        </is>
      </c>
      <c r="N10391" t="inlineStr">
        <is>
          <t>49.140465</t>
        </is>
      </c>
      <c r="O10391" t="inlineStr">
        <is>
          <t>15.672475</t>
        </is>
      </c>
      <c r="P10391" t="n">
        <v>618.85</v>
      </c>
    </row>
    <row r="10392">
      <c r="A10392" t="n">
        <v>11534801</v>
      </c>
      <c r="B10392" t="n">
        <v>81534801</v>
      </c>
      <c r="C10392" t="inlineStr">
        <is>
          <t>VELKY TERMINAL</t>
        </is>
      </c>
      <c r="D10392" t="inlineStr">
        <is>
          <t>IDT</t>
        </is>
      </c>
      <c r="E10392" t="inlineStr">
        <is>
          <t>4OSTATNI</t>
        </is>
      </c>
      <c r="F10392" t="inlineStr">
        <is>
          <t>B</t>
        </is>
      </c>
      <c r="G10392" t="inlineStr">
        <is>
          <t>Miroslav Klimeš</t>
        </is>
      </c>
      <c r="H10392" t="inlineStr">
        <is>
          <t>Kosmonosy</t>
        </is>
      </c>
      <c r="I10392" t="inlineStr">
        <is>
          <t>1237</t>
        </is>
      </c>
      <c r="J10392" t="inlineStr">
        <is>
          <t>KOSMONOSY</t>
        </is>
      </c>
      <c r="K10392" t="inlineStr">
        <is>
          <t>Mladá Boleslav</t>
        </is>
      </c>
      <c r="L10392" t="inlineStr">
        <is>
          <t>RSA</t>
        </is>
      </c>
      <c r="M10392" t="inlineStr">
        <is>
          <t>Vlk Pavel</t>
        </is>
      </c>
      <c r="N10392" t="inlineStr">
        <is>
          <t>50.435860</t>
        </is>
      </c>
      <c r="O10392" t="inlineStr">
        <is>
          <t>14.911850</t>
        </is>
      </c>
      <c r="P10392" t="n">
        <v>618.46</v>
      </c>
    </row>
    <row r="10393">
      <c r="A10393" t="n">
        <v>32510801</v>
      </c>
      <c r="B10393" t="n">
        <v>72510801</v>
      </c>
      <c r="C10393" t="inlineStr">
        <is>
          <t>SMALL TERMINAL</t>
        </is>
      </c>
      <c r="D10393" t="inlineStr">
        <is>
          <t>IDT</t>
        </is>
      </c>
      <c r="E10393" t="inlineStr">
        <is>
          <t>4OSTATNI</t>
        </is>
      </c>
      <c r="F10393" t="inlineStr">
        <is>
          <t>B</t>
        </is>
      </c>
      <c r="G10393" t="inlineStr">
        <is>
          <t>Centrum dárků CB s.r.o.</t>
        </is>
      </c>
      <c r="H10393" t="inlineStr">
        <is>
          <t>Lannova tř.</t>
        </is>
      </c>
      <c r="I10393" t="inlineStr">
        <is>
          <t>1461/22</t>
        </is>
      </c>
      <c r="J10393" t="inlineStr">
        <is>
          <t>ČESKÉ BUDĚJOVICE - ČESKÉ BUDĚJOVICE 6</t>
        </is>
      </c>
      <c r="K10393" t="inlineStr">
        <is>
          <t>České Budějovice</t>
        </is>
      </c>
      <c r="L10393" t="inlineStr">
        <is>
          <t>RSB</t>
        </is>
      </c>
      <c r="M10393" t="inlineStr">
        <is>
          <t>Dvořák Petr</t>
        </is>
      </c>
      <c r="N10393" t="inlineStr">
        <is>
          <t>48.973996</t>
        </is>
      </c>
      <c r="O10393" t="inlineStr">
        <is>
          <t>14.483515</t>
        </is>
      </c>
      <c r="P10393" t="n">
        <v>618.46</v>
      </c>
    </row>
    <row r="10394">
      <c r="A10394" t="n">
        <v>33505910</v>
      </c>
      <c r="B10394" t="n">
        <v>73505910</v>
      </c>
      <c r="C10394" t="inlineStr">
        <is>
          <t>SMALL TERMINAL</t>
        </is>
      </c>
      <c r="D10394" t="inlineStr">
        <is>
          <t>IDT</t>
        </is>
      </c>
      <c r="E10394" t="inlineStr">
        <is>
          <t>3STICHA</t>
        </is>
      </c>
      <c r="F10394" t="inlineStr">
        <is>
          <t>B</t>
        </is>
      </c>
      <c r="G10394" t="inlineStr">
        <is>
          <t>Ing. Josef Štícha</t>
        </is>
      </c>
      <c r="H10394" t="inlineStr">
        <is>
          <t>Strašice</t>
        </is>
      </c>
      <c r="I10394" t="inlineStr">
        <is>
          <t>580</t>
        </is>
      </c>
      <c r="J10394" t="inlineStr">
        <is>
          <t>STRAŠICE</t>
        </is>
      </c>
      <c r="K10394" t="inlineStr">
        <is>
          <t>Rokycany</t>
        </is>
      </c>
      <c r="L10394" t="inlineStr">
        <is>
          <t>RSC</t>
        </is>
      </c>
      <c r="M10394" t="inlineStr">
        <is>
          <t>Havlíček Vladislav</t>
        </is>
      </c>
      <c r="N10394" t="inlineStr">
        <is>
          <t>49.735980</t>
        </is>
      </c>
      <c r="O10394" t="inlineStr">
        <is>
          <t>13.756351</t>
        </is>
      </c>
      <c r="P10394" t="n">
        <v>618.46</v>
      </c>
    </row>
    <row r="10395">
      <c r="A10395" t="n">
        <v>33200789</v>
      </c>
      <c r="B10395" t="n">
        <v>73200789</v>
      </c>
      <c r="C10395" t="inlineStr">
        <is>
          <t>LI</t>
        </is>
      </c>
      <c r="D10395" t="inlineStr">
        <is>
          <t>IDT</t>
        </is>
      </c>
      <c r="E10395" t="inlineStr">
        <is>
          <t>2POSTAF</t>
        </is>
      </c>
      <c r="F10395" t="inlineStr">
        <is>
          <t>B</t>
        </is>
      </c>
      <c r="G10395" t="inlineStr">
        <is>
          <t>PP Město Rabí</t>
        </is>
      </c>
      <c r="H10395" t="inlineStr">
        <is>
          <t>Rabí</t>
        </is>
      </c>
      <c r="I10395" t="inlineStr">
        <is>
          <t>15</t>
        </is>
      </c>
      <c r="J10395" t="inlineStr">
        <is>
          <t>RABÍ</t>
        </is>
      </c>
      <c r="K10395" t="inlineStr">
        <is>
          <t>Klatovy</t>
        </is>
      </c>
      <c r="L10395" t="inlineStr">
        <is>
          <t>RSC</t>
        </is>
      </c>
      <c r="M10395" t="inlineStr">
        <is>
          <t>Horejš Vladimír</t>
        </is>
      </c>
      <c r="N10395" t="inlineStr">
        <is>
          <t>49.281290</t>
        </is>
      </c>
      <c r="O10395" t="inlineStr">
        <is>
          <t>13.618980</t>
        </is>
      </c>
      <c r="P10395" t="n">
        <v>617.6900000000001</v>
      </c>
    </row>
    <row r="10396">
      <c r="A10396" t="n">
        <v>37526401</v>
      </c>
      <c r="B10396" t="n">
        <v>77526401</v>
      </c>
      <c r="C10396" t="inlineStr">
        <is>
          <t>SMALL TERMINAL</t>
        </is>
      </c>
      <c r="D10396" t="inlineStr">
        <is>
          <t>IDT</t>
        </is>
      </c>
      <c r="E10396" t="inlineStr">
        <is>
          <t>4OSTATNI</t>
        </is>
      </c>
      <c r="F10396" t="inlineStr">
        <is>
          <t>B</t>
        </is>
      </c>
      <c r="G10396" t="inlineStr">
        <is>
          <t>Womar Capital s.r.o.</t>
        </is>
      </c>
      <c r="H10396" t="inlineStr">
        <is>
          <t>Marie Pujmanové</t>
        </is>
      </c>
      <c r="I10396" t="inlineStr">
        <is>
          <t>1118/16</t>
        </is>
      </c>
      <c r="J10396" t="inlineStr">
        <is>
          <t>HAVÍŘOV - ŠUMBARK</t>
        </is>
      </c>
      <c r="K10396" t="inlineStr">
        <is>
          <t>Karviná</t>
        </is>
      </c>
      <c r="L10396" t="inlineStr">
        <is>
          <t>RSG</t>
        </is>
      </c>
      <c r="M10396" t="inlineStr">
        <is>
          <t>Brindžák Michal</t>
        </is>
      </c>
      <c r="N10396" t="inlineStr">
        <is>
          <t>49.795397</t>
        </is>
      </c>
      <c r="O10396" t="inlineStr">
        <is>
          <t>18.397459</t>
        </is>
      </c>
      <c r="P10396" t="n">
        <v>617.3099999999999</v>
      </c>
    </row>
    <row r="10397">
      <c r="A10397" t="n">
        <v>36507701</v>
      </c>
      <c r="B10397" t="n">
        <v>76507701</v>
      </c>
      <c r="C10397" t="inlineStr">
        <is>
          <t>SMALL TERMINAL</t>
        </is>
      </c>
      <c r="D10397" t="inlineStr">
        <is>
          <t>IDT</t>
        </is>
      </c>
      <c r="E10397" t="inlineStr">
        <is>
          <t>4OSTATNI</t>
        </is>
      </c>
      <c r="F10397" t="inlineStr">
        <is>
          <t>B</t>
        </is>
      </c>
      <c r="G10397" t="inlineStr">
        <is>
          <t>Šenk potraviny, s.r.o.</t>
        </is>
      </c>
      <c r="H10397" t="inlineStr">
        <is>
          <t>Nádražní</t>
        </is>
      </c>
      <c r="I10397" t="inlineStr">
        <is>
          <t>135</t>
        </is>
      </c>
      <c r="J10397" t="inlineStr">
        <is>
          <t>BLAŽOVICE</t>
        </is>
      </c>
      <c r="K10397" t="inlineStr">
        <is>
          <t>Brno-venkov</t>
        </is>
      </c>
      <c r="L10397" t="inlineStr">
        <is>
          <t>RSB</t>
        </is>
      </c>
      <c r="M10397" t="inlineStr">
        <is>
          <t>Petlach Lubomír</t>
        </is>
      </c>
      <c r="N10397" t="inlineStr">
        <is>
          <t>49.165457</t>
        </is>
      </c>
      <c r="O10397" t="inlineStr">
        <is>
          <t>16.787143</t>
        </is>
      </c>
      <c r="P10397" t="n">
        <v>615</v>
      </c>
    </row>
    <row r="10398">
      <c r="A10398" t="n">
        <v>36517206</v>
      </c>
      <c r="B10398" t="n">
        <v>76517206</v>
      </c>
      <c r="C10398" t="inlineStr">
        <is>
          <t>SMALL TERMINAL</t>
        </is>
      </c>
      <c r="D10398" t="inlineStr">
        <is>
          <t>IDT</t>
        </is>
      </c>
      <c r="E10398" t="inlineStr">
        <is>
          <t>3RAPO</t>
        </is>
      </c>
      <c r="F10398" t="inlineStr">
        <is>
          <t>B</t>
        </is>
      </c>
      <c r="G10398" t="inlineStr">
        <is>
          <t>RAPO BRNO, s.r.o.</t>
        </is>
      </c>
      <c r="H10398" t="inlineStr">
        <is>
          <t>Kaštanová</t>
        </is>
      </c>
      <c r="I10398" t="inlineStr">
        <is>
          <t>1223</t>
        </is>
      </c>
      <c r="J10398" t="inlineStr">
        <is>
          <t>ROSICE</t>
        </is>
      </c>
      <c r="K10398" t="inlineStr">
        <is>
          <t>Brno-venkov</t>
        </is>
      </c>
      <c r="L10398" t="inlineStr">
        <is>
          <t>RSB</t>
        </is>
      </c>
      <c r="M10398" t="inlineStr">
        <is>
          <t>Koutný Roman</t>
        </is>
      </c>
      <c r="N10398" t="inlineStr">
        <is>
          <t>49.186190</t>
        </is>
      </c>
      <c r="O10398" t="inlineStr">
        <is>
          <t>16.382370</t>
        </is>
      </c>
      <c r="P10398" t="n">
        <v>612.6900000000001</v>
      </c>
    </row>
    <row r="10399">
      <c r="A10399" t="n">
        <v>33508202</v>
      </c>
      <c r="B10399" t="n">
        <v>73508202</v>
      </c>
      <c r="C10399" t="inlineStr">
        <is>
          <t>SMALL TERMINAL</t>
        </is>
      </c>
      <c r="D10399" t="inlineStr">
        <is>
          <t>IDT</t>
        </is>
      </c>
      <c r="E10399" t="inlineStr">
        <is>
          <t>4OSTATNI</t>
        </is>
      </c>
      <c r="F10399" t="inlineStr">
        <is>
          <t>B</t>
        </is>
      </c>
      <c r="G10399" t="inlineStr">
        <is>
          <t>Miroslava Utikalová</t>
        </is>
      </c>
      <c r="H10399" t="inlineStr">
        <is>
          <t>Hazlov</t>
        </is>
      </c>
      <c r="I10399" t="inlineStr">
        <is>
          <t>454</t>
        </is>
      </c>
      <c r="J10399" t="inlineStr">
        <is>
          <t>HAZLOV</t>
        </is>
      </c>
      <c r="K10399" t="inlineStr">
        <is>
          <t>Cheb</t>
        </is>
      </c>
      <c r="L10399" t="inlineStr">
        <is>
          <t>RSC</t>
        </is>
      </c>
      <c r="M10399" t="inlineStr">
        <is>
          <t>Beneš Lukáš</t>
        </is>
      </c>
      <c r="N10399" t="inlineStr">
        <is>
          <t>50.156651</t>
        </is>
      </c>
      <c r="O10399" t="inlineStr">
        <is>
          <t>12.277195</t>
        </is>
      </c>
      <c r="P10399" t="n">
        <v>612.3099999999999</v>
      </c>
    </row>
    <row r="10400">
      <c r="A10400" t="n">
        <v>37514601</v>
      </c>
      <c r="B10400" t="n">
        <v>77514601</v>
      </c>
      <c r="C10400" t="inlineStr">
        <is>
          <t>SMALL TERMINAL</t>
        </is>
      </c>
      <c r="D10400" t="inlineStr">
        <is>
          <t>IDT</t>
        </is>
      </c>
      <c r="E10400" t="inlineStr">
        <is>
          <t>4OSTATNI</t>
        </is>
      </c>
      <c r="F10400" t="inlineStr">
        <is>
          <t>B</t>
        </is>
      </c>
      <c r="G10400" t="inlineStr">
        <is>
          <t>Halyna Shtefura</t>
        </is>
      </c>
      <c r="H10400" t="inlineStr">
        <is>
          <t>Frenštátská (parc.č. 300, u nádraží)</t>
        </is>
      </c>
      <c r="I10400" t="inlineStr"/>
      <c r="J10400" t="inlineStr">
        <is>
          <t>PŘÍBOR</t>
        </is>
      </c>
      <c r="K10400" t="inlineStr">
        <is>
          <t>Nový Jičín</t>
        </is>
      </c>
      <c r="L10400" t="inlineStr">
        <is>
          <t>RSG</t>
        </is>
      </c>
      <c r="M10400" t="inlineStr">
        <is>
          <t>Herman Petr</t>
        </is>
      </c>
      <c r="N10400" t="inlineStr">
        <is>
          <t>49.636635</t>
        </is>
      </c>
      <c r="O10400" t="inlineStr">
        <is>
          <t>18.142975</t>
        </is>
      </c>
      <c r="P10400" t="n">
        <v>611.15</v>
      </c>
    </row>
    <row r="10401">
      <c r="A10401" t="n">
        <v>37513401</v>
      </c>
      <c r="B10401" t="n">
        <v>77513401</v>
      </c>
      <c r="C10401" t="inlineStr">
        <is>
          <t>SMALL TERMINAL</t>
        </is>
      </c>
      <c r="D10401" t="inlineStr">
        <is>
          <t>IDT</t>
        </is>
      </c>
      <c r="E10401" t="inlineStr">
        <is>
          <t>4OSTATNI</t>
        </is>
      </c>
      <c r="F10401" t="inlineStr">
        <is>
          <t>B</t>
        </is>
      </c>
      <c r="G10401" t="inlineStr">
        <is>
          <t>Bá Tuan Đau</t>
        </is>
      </c>
      <c r="H10401" t="inlineStr">
        <is>
          <t>Hornoměstská</t>
        </is>
      </c>
      <c r="I10401" t="inlineStr">
        <is>
          <t>494/7</t>
        </is>
      </c>
      <c r="J10401" t="inlineStr">
        <is>
          <t>RÝMAŘOV</t>
        </is>
      </c>
      <c r="K10401" t="inlineStr">
        <is>
          <t>Bruntál</t>
        </is>
      </c>
      <c r="L10401" t="inlineStr">
        <is>
          <t>RSG</t>
        </is>
      </c>
      <c r="M10401" t="inlineStr">
        <is>
          <t>Brindžák Michal</t>
        </is>
      </c>
      <c r="N10401" t="inlineStr">
        <is>
          <t>49.932319</t>
        </is>
      </c>
      <c r="O10401" t="inlineStr">
        <is>
          <t>17.267522</t>
        </is>
      </c>
      <c r="P10401" t="n">
        <v>610.38</v>
      </c>
    </row>
    <row r="10402">
      <c r="A10402" t="n">
        <v>16840206</v>
      </c>
      <c r="B10402" t="n">
        <v>86840206</v>
      </c>
      <c r="C10402" t="inlineStr">
        <is>
          <t>VELKY TERMINAL</t>
        </is>
      </c>
      <c r="D10402" t="inlineStr">
        <is>
          <t>KA PARTNERS</t>
        </is>
      </c>
      <c r="E10402" t="inlineStr">
        <is>
          <t>1FAST</t>
        </is>
      </c>
      <c r="F10402" t="inlineStr">
        <is>
          <t>B</t>
        </is>
      </c>
      <c r="G10402" t="inlineStr">
        <is>
          <t>PLANEO Elektro</t>
        </is>
      </c>
      <c r="H10402" t="inlineStr">
        <is>
          <t>U Jandovky</t>
        </is>
      </c>
      <c r="I10402" t="inlineStr">
        <is>
          <t>127/2</t>
        </is>
      </c>
      <c r="J10402" t="inlineStr">
        <is>
          <t>VYŠKOV - NOUZKA</t>
        </is>
      </c>
      <c r="K10402" t="inlineStr">
        <is>
          <t>Vyškov</t>
        </is>
      </c>
      <c r="L10402" t="inlineStr">
        <is>
          <t>RSE</t>
        </is>
      </c>
      <c r="M10402" t="inlineStr">
        <is>
          <t>Šír Daniel</t>
        </is>
      </c>
      <c r="N10402" t="inlineStr">
        <is>
          <t>49.273654</t>
        </is>
      </c>
      <c r="O10402" t="inlineStr">
        <is>
          <t>16.988941</t>
        </is>
      </c>
      <c r="P10402" t="n">
        <v>610</v>
      </c>
    </row>
    <row r="10403">
      <c r="A10403" t="n">
        <v>35200639</v>
      </c>
      <c r="B10403" t="n">
        <v>75200639</v>
      </c>
      <c r="C10403" t="inlineStr">
        <is>
          <t>LI</t>
        </is>
      </c>
      <c r="D10403" t="inlineStr">
        <is>
          <t>ČESKÁ POŠTA</t>
        </is>
      </c>
      <c r="E10403" t="inlineStr">
        <is>
          <t>1POSTA</t>
        </is>
      </c>
      <c r="F10403" t="inlineStr">
        <is>
          <t>P</t>
        </is>
      </c>
      <c r="G10403" t="inlineStr">
        <is>
          <t>Česká pošta - Hřibojedy</t>
        </is>
      </c>
      <c r="H10403" t="inlineStr">
        <is>
          <t>Hřibojedy</t>
        </is>
      </c>
      <c r="I10403" t="inlineStr">
        <is>
          <t>22</t>
        </is>
      </c>
      <c r="J10403" t="inlineStr">
        <is>
          <t>HŘIBOJEDY</t>
        </is>
      </c>
      <c r="K10403" t="inlineStr">
        <is>
          <t>Trutnov</t>
        </is>
      </c>
      <c r="L10403" t="inlineStr">
        <is>
          <t>RSE</t>
        </is>
      </c>
      <c r="M10403" t="inlineStr">
        <is>
          <t>Lán Tomáš</t>
        </is>
      </c>
      <c r="N10403" t="inlineStr">
        <is>
          <t>50.388529</t>
        </is>
      </c>
      <c r="O10403" t="inlineStr">
        <is>
          <t>15.835729</t>
        </is>
      </c>
      <c r="P10403" t="n">
        <v>610</v>
      </c>
    </row>
    <row r="10404">
      <c r="A10404" t="n">
        <v>32502601</v>
      </c>
      <c r="B10404" t="n">
        <v>72502601</v>
      </c>
      <c r="C10404" t="inlineStr">
        <is>
          <t>SMALL TERMINAL</t>
        </is>
      </c>
      <c r="D10404" t="inlineStr">
        <is>
          <t>IDT</t>
        </is>
      </c>
      <c r="E10404" t="inlineStr">
        <is>
          <t>4OSTATNI</t>
        </is>
      </c>
      <c r="F10404" t="inlineStr">
        <is>
          <t>B</t>
        </is>
      </c>
      <c r="G10404" t="inlineStr">
        <is>
          <t>David Turoň</t>
        </is>
      </c>
      <c r="H10404" t="inlineStr">
        <is>
          <t>Chvalšiny</t>
        </is>
      </c>
      <c r="I10404" t="inlineStr">
        <is>
          <t>37</t>
        </is>
      </c>
      <c r="J10404" t="inlineStr">
        <is>
          <t>CHVALŠINY</t>
        </is>
      </c>
      <c r="K10404" t="inlineStr">
        <is>
          <t>Český Krumlov</t>
        </is>
      </c>
      <c r="L10404" t="inlineStr">
        <is>
          <t>RSB</t>
        </is>
      </c>
      <c r="M10404" t="inlineStr">
        <is>
          <t>Štolba Jan</t>
        </is>
      </c>
      <c r="N10404" t="inlineStr">
        <is>
          <t>48.853648</t>
        </is>
      </c>
      <c r="O10404" t="inlineStr">
        <is>
          <t>14.211582</t>
        </is>
      </c>
      <c r="P10404" t="n">
        <v>608.85</v>
      </c>
    </row>
    <row r="10405">
      <c r="A10405" t="n">
        <v>13737502</v>
      </c>
      <c r="B10405" t="n">
        <v>83737502</v>
      </c>
      <c r="C10405" t="inlineStr">
        <is>
          <t>VELKY TERMINAL</t>
        </is>
      </c>
      <c r="D10405" t="inlineStr">
        <is>
          <t>IDT</t>
        </is>
      </c>
      <c r="E10405" t="inlineStr">
        <is>
          <t>1FLOP</t>
        </is>
      </c>
      <c r="F10405" t="inlineStr">
        <is>
          <t>A</t>
        </is>
      </c>
      <c r="G10405" t="inlineStr">
        <is>
          <t>FLOSMAN s.r.o.</t>
        </is>
      </c>
      <c r="H10405" t="inlineStr">
        <is>
          <t>Klášterní</t>
        </is>
      </c>
      <c r="I10405" t="inlineStr">
        <is>
          <t>292</t>
        </is>
      </c>
      <c r="J10405" t="inlineStr">
        <is>
          <t>TEPLÁ</t>
        </is>
      </c>
      <c r="K10405" t="inlineStr">
        <is>
          <t>Cheb</t>
        </is>
      </c>
      <c r="L10405" t="inlineStr">
        <is>
          <t>RSC</t>
        </is>
      </c>
      <c r="M10405" t="inlineStr">
        <is>
          <t>Beneš Lukáš</t>
        </is>
      </c>
      <c r="N10405" t="inlineStr">
        <is>
          <t>49.976765</t>
        </is>
      </c>
      <c r="O10405" t="inlineStr">
        <is>
          <t>12.869462</t>
        </is>
      </c>
      <c r="P10405" t="n">
        <v>607.6900000000001</v>
      </c>
    </row>
    <row r="10406">
      <c r="A10406" t="n">
        <v>35200732</v>
      </c>
      <c r="B10406" t="n">
        <v>75200732</v>
      </c>
      <c r="C10406" t="inlineStr">
        <is>
          <t>LI</t>
        </is>
      </c>
      <c r="D10406" t="inlineStr">
        <is>
          <t>ČESKÁ POŠTA</t>
        </is>
      </c>
      <c r="E10406" t="inlineStr">
        <is>
          <t>1POSTA</t>
        </is>
      </c>
      <c r="F10406" t="inlineStr">
        <is>
          <t>P</t>
        </is>
      </c>
      <c r="G10406" t="inlineStr">
        <is>
          <t>Česká pošta - Svojanov</t>
        </is>
      </c>
      <c r="H10406" t="inlineStr">
        <is>
          <t>Svojanov</t>
        </is>
      </c>
      <c r="I10406" t="inlineStr">
        <is>
          <t>36</t>
        </is>
      </c>
      <c r="J10406" t="inlineStr">
        <is>
          <t>SVOJANOV</t>
        </is>
      </c>
      <c r="K10406" t="inlineStr">
        <is>
          <t>Svitavy</t>
        </is>
      </c>
      <c r="L10406" t="inlineStr">
        <is>
          <t>RSE</t>
        </is>
      </c>
      <c r="M10406" t="inlineStr">
        <is>
          <t>Rek Lubomír</t>
        </is>
      </c>
      <c r="N10406" t="inlineStr">
        <is>
          <t>49.624246</t>
        </is>
      </c>
      <c r="O10406" t="inlineStr">
        <is>
          <t>16.411006</t>
        </is>
      </c>
      <c r="P10406" t="n">
        <v>607.3099999999999</v>
      </c>
    </row>
    <row r="10407">
      <c r="A10407" t="n">
        <v>37502601</v>
      </c>
      <c r="B10407" t="n">
        <v>77502601</v>
      </c>
      <c r="C10407" t="inlineStr">
        <is>
          <t>SMALL TERMINAL</t>
        </is>
      </c>
      <c r="D10407" t="inlineStr">
        <is>
          <t>IDT</t>
        </is>
      </c>
      <c r="E10407" t="inlineStr">
        <is>
          <t>4OSTATNI</t>
        </is>
      </c>
      <c r="F10407" t="inlineStr">
        <is>
          <t>B</t>
        </is>
      </c>
      <c r="G10407" t="inlineStr">
        <is>
          <t>Nadační fond Pavla Novotného</t>
        </is>
      </c>
      <c r="H10407" t="inlineStr">
        <is>
          <t>Jeremenkova</t>
        </is>
      </c>
      <c r="I10407" t="inlineStr">
        <is>
          <t>485/13</t>
        </is>
      </c>
      <c r="J10407" t="inlineStr">
        <is>
          <t>OSTRAVA - VÍTKOVICE</t>
        </is>
      </c>
      <c r="K10407" t="inlineStr">
        <is>
          <t>Ostrava-město</t>
        </is>
      </c>
      <c r="L10407" t="inlineStr">
        <is>
          <t>RSG</t>
        </is>
      </c>
      <c r="M10407" t="inlineStr">
        <is>
          <t>Herman Michal</t>
        </is>
      </c>
      <c r="N10407" t="inlineStr">
        <is>
          <t>49.813454</t>
        </is>
      </c>
      <c r="O10407" t="inlineStr">
        <is>
          <t>18.268582</t>
        </is>
      </c>
      <c r="P10407" t="n">
        <v>607.3099999999999</v>
      </c>
    </row>
    <row r="10408">
      <c r="A10408" t="n">
        <v>17847104</v>
      </c>
      <c r="B10408" t="n">
        <v>87847104</v>
      </c>
      <c r="C10408" t="inlineStr">
        <is>
          <t>VELKY TERMINAL</t>
        </is>
      </c>
      <c r="D10408" t="inlineStr">
        <is>
          <t>KA PARTNERS</t>
        </is>
      </c>
      <c r="E10408" t="inlineStr">
        <is>
          <t>1FAST</t>
        </is>
      </c>
      <c r="F10408" t="inlineStr">
        <is>
          <t>B</t>
        </is>
      </c>
      <c r="G10408" t="inlineStr">
        <is>
          <t>PLANEO Elektro</t>
        </is>
      </c>
      <c r="H10408" t="inlineStr">
        <is>
          <t>Jablunkovská</t>
        </is>
      </c>
      <c r="I10408" t="inlineStr">
        <is>
          <t>2050/36</t>
        </is>
      </c>
      <c r="J10408" t="inlineStr">
        <is>
          <t>ČESKÝ TĚŠÍN</t>
        </is>
      </c>
      <c r="K10408" t="inlineStr">
        <is>
          <t>Karviná</t>
        </is>
      </c>
      <c r="L10408" t="inlineStr">
        <is>
          <t>RSG</t>
        </is>
      </c>
      <c r="M10408" t="inlineStr">
        <is>
          <t>Herman Michal</t>
        </is>
      </c>
      <c r="N10408" t="inlineStr">
        <is>
          <t>49.739955</t>
        </is>
      </c>
      <c r="O10408" t="inlineStr">
        <is>
          <t>18.619418</t>
        </is>
      </c>
      <c r="P10408" t="n">
        <v>605</v>
      </c>
    </row>
    <row r="10409">
      <c r="A10409" t="n">
        <v>31502601</v>
      </c>
      <c r="B10409" t="n">
        <v>71502601</v>
      </c>
      <c r="C10409" t="inlineStr">
        <is>
          <t>SMALL TERMINAL</t>
        </is>
      </c>
      <c r="D10409" t="inlineStr">
        <is>
          <t>IDT</t>
        </is>
      </c>
      <c r="E10409" t="inlineStr">
        <is>
          <t>4OSTATNI</t>
        </is>
      </c>
      <c r="F10409" t="inlineStr">
        <is>
          <t>B</t>
        </is>
      </c>
      <c r="G10409" t="inlineStr">
        <is>
          <t>Ladislav Koutský - TOP DROGERIE KOUTSKÝ</t>
        </is>
      </c>
      <c r="H10409" t="inlineStr">
        <is>
          <t>Husova</t>
        </is>
      </c>
      <c r="I10409" t="inlineStr">
        <is>
          <t>375</t>
        </is>
      </c>
      <c r="J10409" t="inlineStr">
        <is>
          <t>SADSKÁ</t>
        </is>
      </c>
      <c r="K10409" t="inlineStr">
        <is>
          <t>Nymburk</t>
        </is>
      </c>
      <c r="L10409" t="inlineStr">
        <is>
          <t>RSA</t>
        </is>
      </c>
      <c r="M10409" t="inlineStr">
        <is>
          <t>Česnek Miroslav</t>
        </is>
      </c>
      <c r="N10409" t="inlineStr">
        <is>
          <t>50.136662</t>
        </is>
      </c>
      <c r="O10409" t="inlineStr">
        <is>
          <t>14.985458</t>
        </is>
      </c>
      <c r="P10409" t="n">
        <v>603.08</v>
      </c>
    </row>
    <row r="10410">
      <c r="A10410" t="n">
        <v>31001424</v>
      </c>
      <c r="B10410" t="n">
        <v>71001424</v>
      </c>
      <c r="C10410" t="inlineStr">
        <is>
          <t>LI</t>
        </is>
      </c>
      <c r="D10410" t="inlineStr">
        <is>
          <t>IDT</t>
        </is>
      </c>
      <c r="E10410" t="inlineStr">
        <is>
          <t>2COOP</t>
        </is>
      </c>
      <c r="F10410" t="inlineStr">
        <is>
          <t>B</t>
        </is>
      </c>
      <c r="G10410" t="inlineStr">
        <is>
          <t>COOP Mnichovo Hradiště, družstvo</t>
        </is>
      </c>
      <c r="H10410" t="inlineStr">
        <is>
          <t>Doubrava</t>
        </is>
      </c>
      <c r="I10410" t="inlineStr">
        <is>
          <t>179</t>
        </is>
      </c>
      <c r="J10410" t="inlineStr">
        <is>
          <t>ŽĎÁR</t>
        </is>
      </c>
      <c r="K10410" t="inlineStr">
        <is>
          <t>Mladá Boleslav</t>
        </is>
      </c>
      <c r="L10410" t="inlineStr">
        <is>
          <t>RSA</t>
        </is>
      </c>
      <c r="M10410" t="inlineStr">
        <is>
          <t>Vlk Pavel</t>
        </is>
      </c>
      <c r="N10410" t="inlineStr">
        <is>
          <t>50.555033</t>
        </is>
      </c>
      <c r="O10410" t="inlineStr">
        <is>
          <t>15.068384</t>
        </is>
      </c>
      <c r="P10410" t="n">
        <v>601.54</v>
      </c>
    </row>
    <row r="10411">
      <c r="A10411" t="n">
        <v>35201081</v>
      </c>
      <c r="B10411" t="n">
        <v>75201081</v>
      </c>
      <c r="C10411" t="inlineStr">
        <is>
          <t>LI</t>
        </is>
      </c>
      <c r="D10411" t="inlineStr">
        <is>
          <t>IDT</t>
        </is>
      </c>
      <c r="E10411" t="inlineStr">
        <is>
          <t>2POSTAF</t>
        </is>
      </c>
      <c r="F10411" t="inlineStr">
        <is>
          <t>B</t>
        </is>
      </c>
      <c r="G10411" t="inlineStr">
        <is>
          <t>PP Z + M Logistics, spol. s r.o.</t>
        </is>
      </c>
      <c r="H10411" t="inlineStr">
        <is>
          <t>Stárkov</t>
        </is>
      </c>
      <c r="I10411" t="inlineStr">
        <is>
          <t>115</t>
        </is>
      </c>
      <c r="J10411" t="inlineStr">
        <is>
          <t>STÁRKOV</t>
        </is>
      </c>
      <c r="K10411" t="inlineStr">
        <is>
          <t>Náchod</t>
        </is>
      </c>
      <c r="L10411" t="inlineStr">
        <is>
          <t>RSE</t>
        </is>
      </c>
      <c r="M10411" t="inlineStr">
        <is>
          <t>Lán Tomáš</t>
        </is>
      </c>
      <c r="N10411" t="inlineStr">
        <is>
          <t>50.533862</t>
        </is>
      </c>
      <c r="O10411" t="inlineStr">
        <is>
          <t>16.158361</t>
        </is>
      </c>
      <c r="P10411" t="n">
        <v>600.38</v>
      </c>
    </row>
    <row r="10412">
      <c r="A10412" t="n">
        <v>33001909</v>
      </c>
      <c r="B10412" t="n">
        <v>73001909</v>
      </c>
      <c r="C10412" t="inlineStr">
        <is>
          <t>LI</t>
        </is>
      </c>
      <c r="D10412" t="inlineStr">
        <is>
          <t>IDT</t>
        </is>
      </c>
      <c r="E10412" t="inlineStr">
        <is>
          <t>2COOP</t>
        </is>
      </c>
      <c r="F10412" t="inlineStr">
        <is>
          <t>B</t>
        </is>
      </c>
      <c r="G10412" t="inlineStr">
        <is>
          <t>COOP JEDNOTA, spotřební družstvo P l a s y</t>
        </is>
      </c>
      <c r="H10412" t="inlineStr">
        <is>
          <t>Mrtník</t>
        </is>
      </c>
      <c r="I10412" t="inlineStr">
        <is>
          <t>93</t>
        </is>
      </c>
      <c r="J10412" t="inlineStr">
        <is>
          <t>MRTNÍK</t>
        </is>
      </c>
      <c r="K10412" t="inlineStr">
        <is>
          <t>Plzeň-sever</t>
        </is>
      </c>
      <c r="L10412" t="inlineStr">
        <is>
          <t>RSC</t>
        </is>
      </c>
      <c r="M10412" t="inlineStr">
        <is>
          <t>Havlíček Vladislav</t>
        </is>
      </c>
      <c r="N10412" t="inlineStr">
        <is>
          <t>49.895350</t>
        </is>
      </c>
      <c r="O10412" t="inlineStr">
        <is>
          <t>13.311468</t>
        </is>
      </c>
      <c r="P10412" t="n">
        <v>600</v>
      </c>
    </row>
    <row r="10413">
      <c r="A10413" t="n">
        <v>36002351</v>
      </c>
      <c r="B10413" t="n">
        <v>76002351</v>
      </c>
      <c r="C10413" t="inlineStr">
        <is>
          <t>LI</t>
        </is>
      </c>
      <c r="D10413" t="inlineStr">
        <is>
          <t>IDT</t>
        </is>
      </c>
      <c r="E10413" t="inlineStr">
        <is>
          <t>2COOP</t>
        </is>
      </c>
      <c r="F10413" t="inlineStr">
        <is>
          <t>B</t>
        </is>
      </c>
      <c r="G10413" t="inlineStr">
        <is>
          <t>COOP Jednota Moravský Krumlov</t>
        </is>
      </c>
      <c r="H10413" t="inlineStr">
        <is>
          <t>Petrovice</t>
        </is>
      </c>
      <c r="I10413" t="inlineStr">
        <is>
          <t>16</t>
        </is>
      </c>
      <c r="J10413" t="inlineStr">
        <is>
          <t>PETROVICE</t>
        </is>
      </c>
      <c r="K10413" t="inlineStr">
        <is>
          <t>Znojmo</t>
        </is>
      </c>
      <c r="L10413" t="inlineStr">
        <is>
          <t>RSB</t>
        </is>
      </c>
      <c r="M10413" t="inlineStr">
        <is>
          <t>Petlach Lubomír</t>
        </is>
      </c>
      <c r="N10413" t="inlineStr">
        <is>
          <t>49.005611</t>
        </is>
      </c>
      <c r="O10413" t="inlineStr">
        <is>
          <t>16.293061</t>
        </is>
      </c>
      <c r="P10413" t="n">
        <v>599.23</v>
      </c>
    </row>
    <row r="10414">
      <c r="A10414" t="n">
        <v>35400286</v>
      </c>
      <c r="B10414" t="n">
        <v>75400286</v>
      </c>
      <c r="C10414" t="inlineStr">
        <is>
          <t>LI</t>
        </is>
      </c>
      <c r="D10414" t="inlineStr">
        <is>
          <t>KA PARTNERS</t>
        </is>
      </c>
      <c r="E10414" t="inlineStr">
        <is>
          <t>1CD</t>
        </is>
      </c>
      <c r="F10414" t="inlineStr">
        <is>
          <t>A</t>
        </is>
      </c>
      <c r="G10414" t="inlineStr">
        <is>
          <t>ČD Vys.Mýto m.</t>
        </is>
      </c>
      <c r="H10414" t="inlineStr">
        <is>
          <t>Gen. Závady</t>
        </is>
      </c>
      <c r="I10414" t="inlineStr">
        <is>
          <t>236</t>
        </is>
      </c>
      <c r="J10414" t="inlineStr">
        <is>
          <t>VYSOKÉ MÝTO - LITOMYŠLSKÉ PŘEDMĚSTÍ</t>
        </is>
      </c>
      <c r="K10414" t="inlineStr">
        <is>
          <t>Ústí nad Orlicí</t>
        </is>
      </c>
      <c r="L10414" t="inlineStr">
        <is>
          <t>RSE</t>
        </is>
      </c>
      <c r="M10414" t="inlineStr">
        <is>
          <t>Rek Lubomír</t>
        </is>
      </c>
      <c r="N10414" t="inlineStr">
        <is>
          <t>49.950270</t>
        </is>
      </c>
      <c r="O10414" t="inlineStr">
        <is>
          <t>16.155550</t>
        </is>
      </c>
      <c r="P10414" t="n">
        <v>598.46</v>
      </c>
    </row>
    <row r="10415">
      <c r="A10415" t="n">
        <v>16852201</v>
      </c>
      <c r="B10415" t="n">
        <v>86852201</v>
      </c>
      <c r="C10415" t="inlineStr">
        <is>
          <t>VELKY TERMINAL</t>
        </is>
      </c>
      <c r="D10415" t="inlineStr">
        <is>
          <t>IDT</t>
        </is>
      </c>
      <c r="E10415" t="inlineStr">
        <is>
          <t>4OSTATNI</t>
        </is>
      </c>
      <c r="F10415" t="inlineStr">
        <is>
          <t>B</t>
        </is>
      </c>
      <c r="G10415" t="inlineStr">
        <is>
          <t>Počítače Ing. Dušan Bedřich</t>
        </is>
      </c>
      <c r="H10415" t="inlineStr">
        <is>
          <t>Brněnská</t>
        </is>
      </c>
      <c r="I10415" t="inlineStr">
        <is>
          <t>628/7</t>
        </is>
      </c>
      <c r="J10415" t="inlineStr">
        <is>
          <t>VELKÉ PAVLOVICE</t>
        </is>
      </c>
      <c r="K10415" t="inlineStr">
        <is>
          <t>Břeclav</t>
        </is>
      </c>
      <c r="L10415" t="inlineStr">
        <is>
          <t>RSB</t>
        </is>
      </c>
      <c r="M10415" t="inlineStr">
        <is>
          <t>Petlach Lubomír</t>
        </is>
      </c>
      <c r="N10415" t="inlineStr">
        <is>
          <t>48.898060</t>
        </is>
      </c>
      <c r="O10415" t="inlineStr">
        <is>
          <t>16.815540</t>
        </is>
      </c>
      <c r="P10415" t="n">
        <v>597.5</v>
      </c>
    </row>
    <row r="10416">
      <c r="A10416" t="n">
        <v>17856101</v>
      </c>
      <c r="B10416" t="n">
        <v>87856101</v>
      </c>
      <c r="C10416" t="inlineStr">
        <is>
          <t>VELKY TERMINAL</t>
        </is>
      </c>
      <c r="D10416" t="inlineStr">
        <is>
          <t>IDT</t>
        </is>
      </c>
      <c r="E10416" t="inlineStr">
        <is>
          <t>4OSTATNI</t>
        </is>
      </c>
      <c r="F10416" t="inlineStr">
        <is>
          <t>B</t>
        </is>
      </c>
      <c r="G10416" t="inlineStr">
        <is>
          <t>Kamil Zelina</t>
        </is>
      </c>
      <c r="H10416" t="inlineStr">
        <is>
          <t>Dlouhá třída</t>
        </is>
      </c>
      <c r="I10416" t="inlineStr">
        <is>
          <t>468/13a</t>
        </is>
      </c>
      <c r="J10416" t="inlineStr">
        <is>
          <t>HAVÍŘOV - MĚSTO</t>
        </is>
      </c>
      <c r="K10416" t="inlineStr">
        <is>
          <t>Karviná</t>
        </is>
      </c>
      <c r="L10416" t="inlineStr">
        <is>
          <t>RSG</t>
        </is>
      </c>
      <c r="M10416" t="inlineStr">
        <is>
          <t>Brindžák Michal</t>
        </is>
      </c>
      <c r="N10416" t="inlineStr">
        <is>
          <t>49.779796</t>
        </is>
      </c>
      <c r="O10416" t="inlineStr">
        <is>
          <t>18.433748</t>
        </is>
      </c>
      <c r="P10416" t="n">
        <v>596.15</v>
      </c>
    </row>
    <row r="10417">
      <c r="A10417" t="n">
        <v>32002446</v>
      </c>
      <c r="B10417" t="n">
        <v>72002407</v>
      </c>
      <c r="C10417" t="inlineStr">
        <is>
          <t>LI</t>
        </is>
      </c>
      <c r="D10417" t="inlineStr">
        <is>
          <t>IDT</t>
        </is>
      </c>
      <c r="E10417" t="inlineStr">
        <is>
          <t>2COOP</t>
        </is>
      </c>
      <c r="F10417" t="inlineStr">
        <is>
          <t>B</t>
        </is>
      </c>
      <c r="G10417" t="inlineStr">
        <is>
          <t>COOP TIP Jednota spotřební družstvo ve Volyni</t>
        </is>
      </c>
      <c r="H10417" t="inlineStr">
        <is>
          <t>tř. J. P. Koubka</t>
        </is>
      </c>
      <c r="I10417" t="inlineStr">
        <is>
          <t>43</t>
        </is>
      </c>
      <c r="J10417" t="inlineStr">
        <is>
          <t>BLATNÁ</t>
        </is>
      </c>
      <c r="K10417" t="inlineStr">
        <is>
          <t>Strakonice</t>
        </is>
      </c>
      <c r="L10417" t="inlineStr">
        <is>
          <t>RSB</t>
        </is>
      </c>
      <c r="M10417" t="inlineStr">
        <is>
          <t>Dvořák Petr</t>
        </is>
      </c>
      <c r="N10417" t="inlineStr">
        <is>
          <t>49.425887</t>
        </is>
      </c>
      <c r="O10417" t="inlineStr">
        <is>
          <t>13.882390</t>
        </is>
      </c>
      <c r="P10417" t="n">
        <v>596.15</v>
      </c>
    </row>
    <row r="10418">
      <c r="A10418" t="n">
        <v>37201203</v>
      </c>
      <c r="B10418" t="n">
        <v>77201203</v>
      </c>
      <c r="C10418" t="inlineStr">
        <is>
          <t>LI</t>
        </is>
      </c>
      <c r="D10418" t="inlineStr">
        <is>
          <t>IDT</t>
        </is>
      </c>
      <c r="E10418" t="inlineStr">
        <is>
          <t>2POSTAF</t>
        </is>
      </c>
      <c r="F10418" t="inlineStr">
        <is>
          <t>B</t>
        </is>
      </c>
      <c r="G10418" t="inlineStr">
        <is>
          <t>PP Obec Písařov</t>
        </is>
      </c>
      <c r="H10418" t="inlineStr">
        <is>
          <t>Písařov</t>
        </is>
      </c>
      <c r="I10418" t="inlineStr">
        <is>
          <t>80</t>
        </is>
      </c>
      <c r="J10418" t="inlineStr">
        <is>
          <t>PÍSAŘOV</t>
        </is>
      </c>
      <c r="K10418" t="inlineStr">
        <is>
          <t>Šumperk</t>
        </is>
      </c>
      <c r="L10418" t="inlineStr">
        <is>
          <t>RSG</t>
        </is>
      </c>
      <c r="M10418" t="inlineStr">
        <is>
          <t>Brindžák Michal</t>
        </is>
      </c>
      <c r="N10418" t="inlineStr">
        <is>
          <t>50.003892</t>
        </is>
      </c>
      <c r="O10418" t="inlineStr">
        <is>
          <t>16.802977</t>
        </is>
      </c>
      <c r="P10418" t="n">
        <v>595.77</v>
      </c>
    </row>
    <row r="10419">
      <c r="A10419" t="n">
        <v>34200755</v>
      </c>
      <c r="B10419" t="n">
        <v>74200755</v>
      </c>
      <c r="C10419" t="inlineStr">
        <is>
          <t>LI</t>
        </is>
      </c>
      <c r="D10419" t="inlineStr">
        <is>
          <t>ČESKÁ POŠTA</t>
        </is>
      </c>
      <c r="E10419" t="inlineStr">
        <is>
          <t>1POSTA</t>
        </is>
      </c>
      <c r="F10419" t="inlineStr">
        <is>
          <t>P</t>
        </is>
      </c>
      <c r="G10419" t="inlineStr">
        <is>
          <t>Česká pošta - Lučany nad Nisou</t>
        </is>
      </c>
      <c r="H10419" t="inlineStr">
        <is>
          <t>Lučany nad Nisou</t>
        </is>
      </c>
      <c r="I10419" t="inlineStr">
        <is>
          <t>440</t>
        </is>
      </c>
      <c r="J10419" t="inlineStr">
        <is>
          <t>LUČANY NAD NISOU</t>
        </is>
      </c>
      <c r="K10419" t="inlineStr">
        <is>
          <t>Jablonec nad Nisou</t>
        </is>
      </c>
      <c r="L10419" t="inlineStr">
        <is>
          <t>RSD</t>
        </is>
      </c>
      <c r="M10419" t="inlineStr">
        <is>
          <t>Luňáček Jan</t>
        </is>
      </c>
      <c r="N10419" t="inlineStr">
        <is>
          <t>50.740984</t>
        </is>
      </c>
      <c r="O10419" t="inlineStr">
        <is>
          <t>15.218395</t>
        </is>
      </c>
      <c r="P10419" t="n">
        <v>595</v>
      </c>
    </row>
    <row r="10420">
      <c r="A10420" t="n">
        <v>36200754</v>
      </c>
      <c r="B10420" t="n">
        <v>76200754</v>
      </c>
      <c r="C10420" t="inlineStr">
        <is>
          <t>LI</t>
        </is>
      </c>
      <c r="D10420" t="inlineStr">
        <is>
          <t>ČESKÁ POŠTA</t>
        </is>
      </c>
      <c r="E10420" t="inlineStr">
        <is>
          <t>1POSTA</t>
        </is>
      </c>
      <c r="F10420" t="inlineStr">
        <is>
          <t>P</t>
        </is>
      </c>
      <c r="G10420" t="inlineStr">
        <is>
          <t>Česká pošta - Rudíkov</t>
        </is>
      </c>
      <c r="H10420" t="inlineStr">
        <is>
          <t>Rudíkov</t>
        </is>
      </c>
      <c r="I10420" t="inlineStr">
        <is>
          <t>2</t>
        </is>
      </c>
      <c r="J10420" t="inlineStr">
        <is>
          <t>RUDÍKOV</t>
        </is>
      </c>
      <c r="K10420" t="inlineStr">
        <is>
          <t>Třebíč</t>
        </is>
      </c>
      <c r="L10420" t="inlineStr">
        <is>
          <t>RSB</t>
        </is>
      </c>
      <c r="M10420" t="inlineStr">
        <is>
          <t>Petlach Lubomír</t>
        </is>
      </c>
      <c r="N10420" t="inlineStr">
        <is>
          <t>49.287909</t>
        </is>
      </c>
      <c r="O10420" t="inlineStr">
        <is>
          <t>15.948064</t>
        </is>
      </c>
      <c r="P10420" t="n">
        <v>595</v>
      </c>
    </row>
    <row r="10421">
      <c r="A10421" t="n">
        <v>33200505</v>
      </c>
      <c r="B10421" t="n">
        <v>73200505</v>
      </c>
      <c r="C10421" t="inlineStr">
        <is>
          <t>LI</t>
        </is>
      </c>
      <c r="D10421" t="inlineStr">
        <is>
          <t>ČESKÁ POŠTA</t>
        </is>
      </c>
      <c r="E10421" t="inlineStr">
        <is>
          <t>1POSTA</t>
        </is>
      </c>
      <c r="F10421" t="inlineStr">
        <is>
          <t>P</t>
        </is>
      </c>
      <c r="G10421" t="inlineStr">
        <is>
          <t>Česká pošta - Jindřichovice v Kruš.hor.</t>
        </is>
      </c>
      <c r="H10421" t="inlineStr">
        <is>
          <t>Jindřichovice</t>
        </is>
      </c>
      <c r="I10421" t="inlineStr">
        <is>
          <t>170</t>
        </is>
      </c>
      <c r="J10421" t="inlineStr">
        <is>
          <t>JINDŘICHOVICE</t>
        </is>
      </c>
      <c r="K10421" t="inlineStr">
        <is>
          <t>Sokolov</t>
        </is>
      </c>
      <c r="L10421" t="inlineStr">
        <is>
          <t>RSC</t>
        </is>
      </c>
      <c r="M10421" t="inlineStr">
        <is>
          <t>Beneš Lukáš</t>
        </is>
      </c>
      <c r="N10421" t="inlineStr">
        <is>
          <t>50.281477</t>
        </is>
      </c>
      <c r="O10421" t="inlineStr">
        <is>
          <t>12.604790</t>
        </is>
      </c>
      <c r="P10421" t="n">
        <v>593.08</v>
      </c>
    </row>
    <row r="10422">
      <c r="A10422" t="n">
        <v>36001699</v>
      </c>
      <c r="B10422" t="n">
        <v>76001699</v>
      </c>
      <c r="C10422" t="inlineStr">
        <is>
          <t>LI</t>
        </is>
      </c>
      <c r="D10422" t="inlineStr">
        <is>
          <t>IDT</t>
        </is>
      </c>
      <c r="E10422" t="inlineStr">
        <is>
          <t>2COOP</t>
        </is>
      </c>
      <c r="F10422" t="inlineStr">
        <is>
          <t>B</t>
        </is>
      </c>
      <c r="G10422" t="inlineStr">
        <is>
          <t>COOP TIP družstvo HB</t>
        </is>
      </c>
      <c r="H10422" t="inlineStr">
        <is>
          <t>Rouchovany</t>
        </is>
      </c>
      <c r="I10422" t="inlineStr">
        <is>
          <t>43</t>
        </is>
      </c>
      <c r="J10422" t="inlineStr">
        <is>
          <t>ROUCHOVANY</t>
        </is>
      </c>
      <c r="K10422" t="inlineStr">
        <is>
          <t>Třebíč</t>
        </is>
      </c>
      <c r="L10422" t="inlineStr">
        <is>
          <t>RSB</t>
        </is>
      </c>
      <c r="M10422" t="inlineStr">
        <is>
          <t>Hanuš Robert</t>
        </is>
      </c>
      <c r="N10422" t="inlineStr">
        <is>
          <t>49.069057</t>
        </is>
      </c>
      <c r="O10422" t="inlineStr">
        <is>
          <t>16.110406</t>
        </is>
      </c>
      <c r="P10422" t="n">
        <v>593.08</v>
      </c>
    </row>
    <row r="10423">
      <c r="A10423" t="n">
        <v>33501402</v>
      </c>
      <c r="B10423" t="n">
        <v>73501402</v>
      </c>
      <c r="C10423" t="inlineStr">
        <is>
          <t>SMALL TERMINAL</t>
        </is>
      </c>
      <c r="D10423" t="inlineStr">
        <is>
          <t>IDT</t>
        </is>
      </c>
      <c r="E10423" t="inlineStr">
        <is>
          <t>4OSTATNI</t>
        </is>
      </c>
      <c r="F10423" t="inlineStr">
        <is>
          <t>B</t>
        </is>
      </c>
      <c r="G10423" t="inlineStr">
        <is>
          <t>PEKO - Němečková s.r.o.</t>
        </is>
      </c>
      <c r="H10423" t="inlineStr">
        <is>
          <t>Klatovská třída</t>
        </is>
      </c>
      <c r="I10423" t="inlineStr">
        <is>
          <t>2308/172</t>
        </is>
      </c>
      <c r="J10423" t="inlineStr">
        <is>
          <t>PLZEŇ - JIŽNÍ PŘEDMĚSTÍ</t>
        </is>
      </c>
      <c r="K10423" t="inlineStr">
        <is>
          <t>Plzeň-město</t>
        </is>
      </c>
      <c r="L10423" t="inlineStr">
        <is>
          <t>RSC</t>
        </is>
      </c>
      <c r="M10423" t="inlineStr">
        <is>
          <t>Horejš Vladimír</t>
        </is>
      </c>
      <c r="N10423" t="inlineStr">
        <is>
          <t>49.727889</t>
        </is>
      </c>
      <c r="O10423" t="inlineStr">
        <is>
          <t>13.367464</t>
        </is>
      </c>
      <c r="P10423" t="n">
        <v>592.6900000000001</v>
      </c>
    </row>
    <row r="10424">
      <c r="A10424" t="n">
        <v>31525901</v>
      </c>
      <c r="B10424" t="n">
        <v>71525901</v>
      </c>
      <c r="C10424" t="inlineStr">
        <is>
          <t>SMALL TERMINAL</t>
        </is>
      </c>
      <c r="D10424" t="inlineStr">
        <is>
          <t>IDT</t>
        </is>
      </c>
      <c r="E10424" t="inlineStr">
        <is>
          <t>4OSTATNI</t>
        </is>
      </c>
      <c r="F10424" t="inlineStr">
        <is>
          <t>B</t>
        </is>
      </c>
      <c r="G10424" t="inlineStr">
        <is>
          <t>Startujeme, o.p.s. - PEKAŘSTVÍ U DVOU ROHLÍKŮ - VÁHA</t>
        </is>
      </c>
      <c r="H10424" t="inlineStr">
        <is>
          <t>Dělnická</t>
        </is>
      </c>
      <c r="I10424" t="inlineStr">
        <is>
          <t>235</t>
        </is>
      </c>
      <c r="J10424" t="inlineStr">
        <is>
          <t>KLADNO - KROČEHLAVY</t>
        </is>
      </c>
      <c r="K10424" t="inlineStr">
        <is>
          <t>Kladno</t>
        </is>
      </c>
      <c r="L10424" t="inlineStr">
        <is>
          <t>RSA</t>
        </is>
      </c>
      <c r="M10424" t="inlineStr">
        <is>
          <t>Hrubý Jiří</t>
        </is>
      </c>
      <c r="N10424" t="inlineStr">
        <is>
          <t>50.143540</t>
        </is>
      </c>
      <c r="O10424" t="inlineStr">
        <is>
          <t>14.119862</t>
        </is>
      </c>
      <c r="P10424" t="n">
        <v>591.73</v>
      </c>
    </row>
    <row r="10425">
      <c r="A10425" t="n">
        <v>33001336</v>
      </c>
      <c r="B10425" t="n">
        <v>73001336</v>
      </c>
      <c r="C10425" t="inlineStr">
        <is>
          <t>LI</t>
        </is>
      </c>
      <c r="D10425" t="inlineStr">
        <is>
          <t>IDT</t>
        </is>
      </c>
      <c r="E10425" t="inlineStr">
        <is>
          <t>2COOP</t>
        </is>
      </c>
      <c r="F10425" t="inlineStr">
        <is>
          <t>B</t>
        </is>
      </c>
      <c r="G10425" t="inlineStr">
        <is>
          <t>COOP Plzeň, družstvo</t>
        </is>
      </c>
      <c r="H10425" t="inlineStr">
        <is>
          <t>Čižice</t>
        </is>
      </c>
      <c r="I10425" t="inlineStr">
        <is>
          <t>1</t>
        </is>
      </c>
      <c r="J10425" t="inlineStr">
        <is>
          <t>ČIŽICE</t>
        </is>
      </c>
      <c r="K10425" t="inlineStr">
        <is>
          <t>Plzeň-jih</t>
        </is>
      </c>
      <c r="L10425" t="inlineStr">
        <is>
          <t>RSC</t>
        </is>
      </c>
      <c r="M10425" t="inlineStr">
        <is>
          <t>Horejš Vladimír</t>
        </is>
      </c>
      <c r="N10425" t="inlineStr">
        <is>
          <t>49.648797</t>
        </is>
      </c>
      <c r="O10425" t="inlineStr">
        <is>
          <t>13.398983</t>
        </is>
      </c>
      <c r="P10425" t="n">
        <v>591.15</v>
      </c>
    </row>
    <row r="10426">
      <c r="A10426" t="n">
        <v>36002401</v>
      </c>
      <c r="B10426" t="n">
        <v>76002401</v>
      </c>
      <c r="C10426" t="inlineStr">
        <is>
          <t>LI</t>
        </is>
      </c>
      <c r="D10426" t="inlineStr">
        <is>
          <t>IDT</t>
        </is>
      </c>
      <c r="E10426" t="inlineStr">
        <is>
          <t>2COOP</t>
        </is>
      </c>
      <c r="F10426" t="inlineStr">
        <is>
          <t>B</t>
        </is>
      </c>
      <c r="G10426" t="inlineStr">
        <is>
          <t>COOP Jednota Moravský Krumlov</t>
        </is>
      </c>
      <c r="H10426" t="inlineStr">
        <is>
          <t>Havlíčkova</t>
        </is>
      </c>
      <c r="I10426" t="inlineStr">
        <is>
          <t>330</t>
        </is>
      </c>
      <c r="J10426" t="inlineStr">
        <is>
          <t>JAROSLAVICE</t>
        </is>
      </c>
      <c r="K10426" t="inlineStr">
        <is>
          <t>Znojmo</t>
        </is>
      </c>
      <c r="L10426" t="inlineStr">
        <is>
          <t>RSB</t>
        </is>
      </c>
      <c r="M10426" t="inlineStr">
        <is>
          <t>Koutný Roman</t>
        </is>
      </c>
      <c r="N10426" t="inlineStr">
        <is>
          <t>48.755923</t>
        </is>
      </c>
      <c r="O10426" t="inlineStr">
        <is>
          <t>16.227659</t>
        </is>
      </c>
      <c r="P10426" t="n">
        <v>590.77</v>
      </c>
    </row>
    <row r="10427">
      <c r="A10427" t="n">
        <v>36518101</v>
      </c>
      <c r="B10427" t="n">
        <v>76518101</v>
      </c>
      <c r="C10427" t="inlineStr">
        <is>
          <t>SMALL TERMINAL</t>
        </is>
      </c>
      <c r="D10427" t="inlineStr">
        <is>
          <t>IDT</t>
        </is>
      </c>
      <c r="E10427" t="inlineStr">
        <is>
          <t>4OSTATNI</t>
        </is>
      </c>
      <c r="F10427" t="inlineStr">
        <is>
          <t>B</t>
        </is>
      </c>
      <c r="G10427" t="inlineStr">
        <is>
          <t>Nguyen Hoa Bui</t>
        </is>
      </c>
      <c r="H10427" t="inlineStr">
        <is>
          <t>A. Dohnala</t>
        </is>
      </c>
      <c r="I10427" t="inlineStr">
        <is>
          <t>117</t>
        </is>
      </c>
      <c r="J10427" t="inlineStr">
        <is>
          <t>KVASICE</t>
        </is>
      </c>
      <c r="K10427" t="inlineStr">
        <is>
          <t>Kroměříž</t>
        </is>
      </c>
      <c r="L10427" t="inlineStr">
        <is>
          <t>RSE</t>
        </is>
      </c>
      <c r="M10427" t="inlineStr">
        <is>
          <t>Šír Daniel</t>
        </is>
      </c>
      <c r="N10427" t="inlineStr">
        <is>
          <t>49.241685</t>
        </is>
      </c>
      <c r="O10427" t="inlineStr">
        <is>
          <t>17.472664</t>
        </is>
      </c>
      <c r="P10427" t="n">
        <v>590.38</v>
      </c>
    </row>
    <row r="10428">
      <c r="A10428" t="n">
        <v>31400256</v>
      </c>
      <c r="B10428" t="n">
        <v>71400256</v>
      </c>
      <c r="C10428" t="inlineStr">
        <is>
          <t>LI</t>
        </is>
      </c>
      <c r="D10428" t="inlineStr">
        <is>
          <t>KA PARTNERS</t>
        </is>
      </c>
      <c r="E10428" t="inlineStr">
        <is>
          <t>1CD</t>
        </is>
      </c>
      <c r="F10428" t="inlineStr">
        <is>
          <t>A</t>
        </is>
      </c>
      <c r="G10428" t="inlineStr">
        <is>
          <t>ČD Pečky</t>
        </is>
      </c>
      <c r="H10428" t="inlineStr">
        <is>
          <t>J. A. Komenského</t>
        </is>
      </c>
      <c r="I10428" t="inlineStr">
        <is>
          <t>102</t>
        </is>
      </c>
      <c r="J10428" t="inlineStr">
        <is>
          <t>PEČKY</t>
        </is>
      </c>
      <c r="K10428" t="inlineStr">
        <is>
          <t>Kolín</t>
        </is>
      </c>
      <c r="L10428" t="inlineStr">
        <is>
          <t>RSA</t>
        </is>
      </c>
      <c r="M10428" t="inlineStr">
        <is>
          <t>Česnek Miroslav</t>
        </is>
      </c>
      <c r="N10428" t="inlineStr">
        <is>
          <t>50.089720</t>
        </is>
      </c>
      <c r="O10428" t="inlineStr">
        <is>
          <t>15.026940</t>
        </is>
      </c>
      <c r="P10428" t="n">
        <v>588.85</v>
      </c>
    </row>
    <row r="10429">
      <c r="A10429" t="n">
        <v>35400229</v>
      </c>
      <c r="B10429" t="n">
        <v>75400229</v>
      </c>
      <c r="C10429" t="inlineStr">
        <is>
          <t>LI</t>
        </is>
      </c>
      <c r="D10429" t="inlineStr">
        <is>
          <t>KA PARTNERS</t>
        </is>
      </c>
      <c r="E10429" t="inlineStr">
        <is>
          <t>1CD</t>
        </is>
      </c>
      <c r="F10429" t="inlineStr">
        <is>
          <t>A</t>
        </is>
      </c>
      <c r="G10429" t="inlineStr">
        <is>
          <t>ČD Chotěboř</t>
        </is>
      </c>
      <c r="H10429" t="inlineStr">
        <is>
          <t>5. května</t>
        </is>
      </c>
      <c r="I10429" t="inlineStr">
        <is>
          <t>491</t>
        </is>
      </c>
      <c r="J10429" t="inlineStr">
        <is>
          <t>CHOTĚBOŘ</t>
        </is>
      </c>
      <c r="K10429" t="inlineStr">
        <is>
          <t>Havlíčkův Brod</t>
        </is>
      </c>
      <c r="L10429" t="inlineStr">
        <is>
          <t>RSE</t>
        </is>
      </c>
      <c r="M10429" t="inlineStr">
        <is>
          <t>Rek Lubomír</t>
        </is>
      </c>
      <c r="N10429" t="inlineStr">
        <is>
          <t>49.711660</t>
        </is>
      </c>
      <c r="O10429" t="inlineStr">
        <is>
          <t>15.682220</t>
        </is>
      </c>
      <c r="P10429" t="n">
        <v>588.85</v>
      </c>
    </row>
    <row r="10430">
      <c r="A10430" t="n">
        <v>31508201</v>
      </c>
      <c r="B10430" t="n">
        <v>71508201</v>
      </c>
      <c r="C10430" t="inlineStr">
        <is>
          <t>SMALL TERMINAL</t>
        </is>
      </c>
      <c r="D10430" t="inlineStr">
        <is>
          <t>IDT</t>
        </is>
      </c>
      <c r="E10430" t="inlineStr">
        <is>
          <t>4OSTATNI</t>
        </is>
      </c>
      <c r="F10430" t="inlineStr">
        <is>
          <t>B</t>
        </is>
      </c>
      <c r="G10430" t="inlineStr">
        <is>
          <t>Ngoc Quyen Tran</t>
        </is>
      </c>
      <c r="H10430" t="inlineStr">
        <is>
          <t>U libeňského pivovaru</t>
        </is>
      </c>
      <c r="I10430" t="inlineStr">
        <is>
          <t>1943/20</t>
        </is>
      </c>
      <c r="J10430" t="inlineStr">
        <is>
          <t>PRAHA 8 - LIBEŇ</t>
        </is>
      </c>
      <c r="K10430" t="inlineStr">
        <is>
          <t>Praha</t>
        </is>
      </c>
      <c r="L10430" t="inlineStr">
        <is>
          <t>RSA</t>
        </is>
      </c>
      <c r="M10430" t="inlineStr">
        <is>
          <t>Vlk Pavel</t>
        </is>
      </c>
      <c r="N10430" t="inlineStr">
        <is>
          <t>50.109133</t>
        </is>
      </c>
      <c r="O10430" t="inlineStr">
        <is>
          <t>14.475279</t>
        </is>
      </c>
      <c r="P10430" t="n">
        <v>586.54</v>
      </c>
    </row>
    <row r="10431">
      <c r="A10431" t="n">
        <v>37201211</v>
      </c>
      <c r="B10431" t="n">
        <v>77201211</v>
      </c>
      <c r="C10431" t="inlineStr">
        <is>
          <t>LI</t>
        </is>
      </c>
      <c r="D10431" t="inlineStr">
        <is>
          <t>IDT</t>
        </is>
      </c>
      <c r="E10431" t="inlineStr">
        <is>
          <t>2POSTAF</t>
        </is>
      </c>
      <c r="F10431" t="inlineStr">
        <is>
          <t>B</t>
        </is>
      </c>
      <c r="G10431" t="inlineStr">
        <is>
          <t>PP Z + M Logistics, spol. s r.o.</t>
        </is>
      </c>
      <c r="H10431" t="inlineStr">
        <is>
          <t>Stonava</t>
        </is>
      </c>
      <c r="I10431" t="inlineStr">
        <is>
          <t>49</t>
        </is>
      </c>
      <c r="J10431" t="inlineStr">
        <is>
          <t>STONAVA</t>
        </is>
      </c>
      <c r="K10431" t="inlineStr">
        <is>
          <t>Karviná</t>
        </is>
      </c>
      <c r="L10431" t="inlineStr">
        <is>
          <t>RSG</t>
        </is>
      </c>
      <c r="M10431" t="inlineStr">
        <is>
          <t>Brindžák Michal</t>
        </is>
      </c>
      <c r="N10431" t="inlineStr">
        <is>
          <t>49.813685</t>
        </is>
      </c>
      <c r="O10431" t="inlineStr">
        <is>
          <t>18.536005</t>
        </is>
      </c>
      <c r="P10431" t="n">
        <v>586.54</v>
      </c>
    </row>
    <row r="10432">
      <c r="A10432" t="n">
        <v>33200711</v>
      </c>
      <c r="B10432" t="n">
        <v>73200711</v>
      </c>
      <c r="C10432" t="inlineStr">
        <is>
          <t>LI</t>
        </is>
      </c>
      <c r="D10432" t="inlineStr">
        <is>
          <t>ČESKÁ POŠTA</t>
        </is>
      </c>
      <c r="E10432" t="inlineStr">
        <is>
          <t>1POSTA</t>
        </is>
      </c>
      <c r="F10432" t="inlineStr">
        <is>
          <t>P</t>
        </is>
      </c>
      <c r="G10432" t="inlineStr">
        <is>
          <t>Česká pošta - Jenišov</t>
        </is>
      </c>
      <c r="H10432" t="inlineStr">
        <is>
          <t>Jenišov</t>
        </is>
      </c>
      <c r="I10432" t="inlineStr">
        <is>
          <t>88</t>
        </is>
      </c>
      <c r="J10432" t="inlineStr">
        <is>
          <t>JENIŠOV</t>
        </is>
      </c>
      <c r="K10432" t="inlineStr">
        <is>
          <t>Karlovy Vary</t>
        </is>
      </c>
      <c r="L10432" t="inlineStr">
        <is>
          <t>RSC</t>
        </is>
      </c>
      <c r="M10432" t="inlineStr">
        <is>
          <t>Beneš Lukáš</t>
        </is>
      </c>
      <c r="N10432" t="inlineStr">
        <is>
          <t>50.226963</t>
        </is>
      </c>
      <c r="O10432" t="inlineStr">
        <is>
          <t>12.799083</t>
        </is>
      </c>
      <c r="P10432" t="n">
        <v>585.77</v>
      </c>
    </row>
    <row r="10433">
      <c r="A10433" t="n">
        <v>34001607</v>
      </c>
      <c r="B10433" t="n">
        <v>74001607</v>
      </c>
      <c r="C10433" t="inlineStr">
        <is>
          <t>LI</t>
        </is>
      </c>
      <c r="D10433" t="inlineStr">
        <is>
          <t>IDT</t>
        </is>
      </c>
      <c r="E10433" t="inlineStr">
        <is>
          <t>2COOP</t>
        </is>
      </c>
      <c r="F10433" t="inlineStr">
        <is>
          <t>B</t>
        </is>
      </c>
      <c r="G10433" t="inlineStr">
        <is>
          <t>COOP JEDNOTA, spotřební družstvo v Podbořanech</t>
        </is>
      </c>
      <c r="H10433" t="inlineStr">
        <is>
          <t>Blšany u Loun</t>
        </is>
      </c>
      <c r="I10433" t="inlineStr">
        <is>
          <t>2</t>
        </is>
      </c>
      <c r="J10433" t="inlineStr">
        <is>
          <t>BLŠANY U LOUN</t>
        </is>
      </c>
      <c r="K10433" t="inlineStr">
        <is>
          <t>Louny</t>
        </is>
      </c>
      <c r="L10433" t="inlineStr">
        <is>
          <t>RSD</t>
        </is>
      </c>
      <c r="M10433" t="inlineStr">
        <is>
          <t>Neubert Jaroslav</t>
        </is>
      </c>
      <c r="N10433" t="inlineStr">
        <is>
          <t>50.347801</t>
        </is>
      </c>
      <c r="O10433" t="inlineStr">
        <is>
          <t>13.849907</t>
        </is>
      </c>
      <c r="P10433" t="n">
        <v>585.77</v>
      </c>
    </row>
    <row r="10434">
      <c r="A10434" t="n">
        <v>37001608</v>
      </c>
      <c r="B10434" t="n">
        <v>77001608</v>
      </c>
      <c r="C10434" t="inlineStr">
        <is>
          <t>LI</t>
        </is>
      </c>
      <c r="D10434" t="inlineStr">
        <is>
          <t>IDT</t>
        </is>
      </c>
      <c r="E10434" t="inlineStr">
        <is>
          <t>2COOP</t>
        </is>
      </c>
      <c r="F10434" t="inlineStr">
        <is>
          <t>B</t>
        </is>
      </c>
      <c r="G10434" t="inlineStr">
        <is>
          <t>COOP družstvo HB</t>
        </is>
      </c>
      <c r="H10434" t="inlineStr">
        <is>
          <t>Bolelouc</t>
        </is>
      </c>
      <c r="I10434" t="inlineStr">
        <is>
          <t>551</t>
        </is>
      </c>
      <c r="J10434" t="inlineStr">
        <is>
          <t>DUB NAD MORAVOU</t>
        </is>
      </c>
      <c r="K10434" t="inlineStr">
        <is>
          <t>Olomouc</t>
        </is>
      </c>
      <c r="L10434" t="inlineStr">
        <is>
          <t>RSG</t>
        </is>
      </c>
      <c r="M10434" t="inlineStr">
        <is>
          <t>Dolníček Richard</t>
        </is>
      </c>
      <c r="N10434" t="inlineStr">
        <is>
          <t>49.493174</t>
        </is>
      </c>
      <c r="O10434" t="inlineStr">
        <is>
          <t>17.272286</t>
        </is>
      </c>
      <c r="P10434" t="n">
        <v>585.77</v>
      </c>
    </row>
    <row r="10435">
      <c r="A10435" t="n">
        <v>36201496</v>
      </c>
      <c r="B10435" t="n">
        <v>76201496</v>
      </c>
      <c r="C10435" t="inlineStr">
        <is>
          <t>LI</t>
        </is>
      </c>
      <c r="D10435" t="inlineStr">
        <is>
          <t>IDT</t>
        </is>
      </c>
      <c r="E10435" t="inlineStr">
        <is>
          <t>2POSTAF</t>
        </is>
      </c>
      <c r="F10435" t="inlineStr">
        <is>
          <t>B</t>
        </is>
      </c>
      <c r="G10435" t="inlineStr">
        <is>
          <t>PP Obec Ladná</t>
        </is>
      </c>
      <c r="H10435" t="inlineStr">
        <is>
          <t>Masarykova</t>
        </is>
      </c>
      <c r="I10435" t="inlineStr">
        <is>
          <t>1/64</t>
        </is>
      </c>
      <c r="J10435" t="inlineStr">
        <is>
          <t>LADNÁ</t>
        </is>
      </c>
      <c r="K10435" t="inlineStr">
        <is>
          <t>Břeclav</t>
        </is>
      </c>
      <c r="L10435" t="inlineStr">
        <is>
          <t>RSB</t>
        </is>
      </c>
      <c r="M10435" t="inlineStr">
        <is>
          <t>Petlach Lubomír</t>
        </is>
      </c>
      <c r="N10435" t="inlineStr">
        <is>
          <t>48.805624</t>
        </is>
      </c>
      <c r="O10435" t="inlineStr">
        <is>
          <t>16.873491</t>
        </is>
      </c>
      <c r="P10435" t="n">
        <v>584.62</v>
      </c>
    </row>
    <row r="10436">
      <c r="A10436" t="n">
        <v>37504901</v>
      </c>
      <c r="B10436" t="n">
        <v>77504901</v>
      </c>
      <c r="C10436" t="inlineStr">
        <is>
          <t>SMALL TERMINAL</t>
        </is>
      </c>
      <c r="D10436" t="inlineStr">
        <is>
          <t>IDT</t>
        </is>
      </c>
      <c r="E10436" t="inlineStr">
        <is>
          <t>4OSTATNI</t>
        </is>
      </c>
      <c r="F10436" t="inlineStr">
        <is>
          <t>B</t>
        </is>
      </c>
      <c r="G10436" t="inlineStr">
        <is>
          <t>Stanislav Chromý</t>
        </is>
      </c>
      <c r="H10436" t="inlineStr">
        <is>
          <t>Antonína Vaška (stánek u TUTY)</t>
        </is>
      </c>
      <c r="I10436" t="inlineStr"/>
      <c r="J10436" t="inlineStr">
        <is>
          <t>HÁJ VE SLEZSKU</t>
        </is>
      </c>
      <c r="K10436" t="inlineStr">
        <is>
          <t>Opava</t>
        </is>
      </c>
      <c r="L10436" t="inlineStr">
        <is>
          <t>RSG</t>
        </is>
      </c>
      <c r="M10436" t="inlineStr">
        <is>
          <t>Brindžák Michal</t>
        </is>
      </c>
      <c r="N10436" t="inlineStr">
        <is>
          <t>49.899393</t>
        </is>
      </c>
      <c r="O10436" t="inlineStr">
        <is>
          <t>18.093021</t>
        </is>
      </c>
      <c r="P10436" t="n">
        <v>584.62</v>
      </c>
    </row>
    <row r="10437">
      <c r="A10437" t="n">
        <v>16747103</v>
      </c>
      <c r="B10437" t="n">
        <v>86747103</v>
      </c>
      <c r="C10437" t="inlineStr">
        <is>
          <t>VELKY TERMINAL</t>
        </is>
      </c>
      <c r="D10437" t="inlineStr">
        <is>
          <t>IDT</t>
        </is>
      </c>
      <c r="E10437" t="inlineStr">
        <is>
          <t>1FLOP</t>
        </is>
      </c>
      <c r="F10437" t="inlineStr">
        <is>
          <t>A</t>
        </is>
      </c>
      <c r="G10437" t="inlineStr">
        <is>
          <t>FLOSMAN s.r.o.</t>
        </is>
      </c>
      <c r="H10437" t="inlineStr">
        <is>
          <t>Staňkova</t>
        </is>
      </c>
      <c r="I10437" t="inlineStr">
        <is>
          <t>333</t>
        </is>
      </c>
      <c r="J10437" t="inlineStr">
        <is>
          <t>TELČ - TELČ-PODOLÍ</t>
        </is>
      </c>
      <c r="K10437" t="inlineStr">
        <is>
          <t>Jihlava</t>
        </is>
      </c>
      <c r="L10437" t="inlineStr">
        <is>
          <t>RSB</t>
        </is>
      </c>
      <c r="M10437" t="inlineStr">
        <is>
          <t>Hanuš Robert</t>
        </is>
      </c>
      <c r="N10437" t="inlineStr">
        <is>
          <t>49.183868</t>
        </is>
      </c>
      <c r="O10437" t="inlineStr">
        <is>
          <t>15.463503</t>
        </is>
      </c>
      <c r="P10437" t="n">
        <v>583.08</v>
      </c>
    </row>
    <row r="10438">
      <c r="A10438" t="n">
        <v>31001425</v>
      </c>
      <c r="B10438" t="n">
        <v>71001425</v>
      </c>
      <c r="C10438" t="inlineStr">
        <is>
          <t>LI</t>
        </is>
      </c>
      <c r="D10438" t="inlineStr">
        <is>
          <t>IDT</t>
        </is>
      </c>
      <c r="E10438" t="inlineStr">
        <is>
          <t>2COOP</t>
        </is>
      </c>
      <c r="F10438" t="inlineStr">
        <is>
          <t>B</t>
        </is>
      </c>
      <c r="G10438" t="inlineStr">
        <is>
          <t>COOP Mnichovo Hradiště, družstvo</t>
        </is>
      </c>
      <c r="H10438" t="inlineStr">
        <is>
          <t>Klášter Hradiště nad Jizerou</t>
        </is>
      </c>
      <c r="I10438" t="inlineStr">
        <is>
          <t>158</t>
        </is>
      </c>
      <c r="J10438" t="inlineStr">
        <is>
          <t>KLÁŠTER HRADIŠTĚ NAD JIZEROU</t>
        </is>
      </c>
      <c r="K10438" t="inlineStr">
        <is>
          <t>Mladá Boleslav</t>
        </is>
      </c>
      <c r="L10438" t="inlineStr">
        <is>
          <t>RSA</t>
        </is>
      </c>
      <c r="M10438" t="inlineStr">
        <is>
          <t>Vlk Pavel</t>
        </is>
      </c>
      <c r="N10438" t="inlineStr">
        <is>
          <t>50.527153</t>
        </is>
      </c>
      <c r="O10438" t="inlineStr">
        <is>
          <t>14.944278</t>
        </is>
      </c>
      <c r="P10438" t="n">
        <v>583.08</v>
      </c>
    </row>
    <row r="10439">
      <c r="A10439" t="n">
        <v>34400254</v>
      </c>
      <c r="B10439" t="n">
        <v>74400254</v>
      </c>
      <c r="C10439" t="inlineStr">
        <is>
          <t>LI</t>
        </is>
      </c>
      <c r="D10439" t="inlineStr">
        <is>
          <t>KA PARTNERS</t>
        </is>
      </c>
      <c r="E10439" t="inlineStr">
        <is>
          <t>1CD</t>
        </is>
      </c>
      <c r="F10439" t="inlineStr">
        <is>
          <t>A</t>
        </is>
      </c>
      <c r="G10439" t="inlineStr">
        <is>
          <t>ČD Tanvald</t>
        </is>
      </c>
      <c r="H10439" t="inlineStr">
        <is>
          <t>Krkonošská</t>
        </is>
      </c>
      <c r="I10439" t="inlineStr">
        <is>
          <t>256</t>
        </is>
      </c>
      <c r="J10439" t="inlineStr">
        <is>
          <t>TANVALD - ŠUMBURK NAD DESNOU</t>
        </is>
      </c>
      <c r="K10439" t="inlineStr">
        <is>
          <t>Jablonec nad Nisou</t>
        </is>
      </c>
      <c r="L10439" t="inlineStr">
        <is>
          <t>RSD</t>
        </is>
      </c>
      <c r="M10439" t="inlineStr">
        <is>
          <t>Luňáček Jan</t>
        </is>
      </c>
      <c r="N10439" t="inlineStr">
        <is>
          <t>50.743330</t>
        </is>
      </c>
      <c r="O10439" t="inlineStr">
        <is>
          <t>15.310830</t>
        </is>
      </c>
      <c r="P10439" t="n">
        <v>581.54</v>
      </c>
    </row>
    <row r="10440">
      <c r="A10440" t="n">
        <v>36001395</v>
      </c>
      <c r="B10440" t="n">
        <v>76001395</v>
      </c>
      <c r="C10440" t="inlineStr">
        <is>
          <t>LI</t>
        </is>
      </c>
      <c r="D10440" t="inlineStr">
        <is>
          <t>IDT</t>
        </is>
      </c>
      <c r="E10440" t="inlineStr">
        <is>
          <t>2COOP</t>
        </is>
      </c>
      <c r="F10440" t="inlineStr">
        <is>
          <t>B</t>
        </is>
      </c>
      <c r="G10440" t="inlineStr">
        <is>
          <t>COOP Jednota spotřební družstvo v Uherském Ostrohu</t>
        </is>
      </c>
      <c r="H10440" t="inlineStr">
        <is>
          <t>Vlčnov</t>
        </is>
      </c>
      <c r="I10440" t="inlineStr">
        <is>
          <t>990</t>
        </is>
      </c>
      <c r="J10440" t="inlineStr">
        <is>
          <t>VLČNOV</t>
        </is>
      </c>
      <c r="K10440" t="inlineStr">
        <is>
          <t>Uherské Hradiště</t>
        </is>
      </c>
      <c r="L10440" t="inlineStr">
        <is>
          <t>RSE</t>
        </is>
      </c>
      <c r="M10440" t="inlineStr">
        <is>
          <t>Modlitba Jakub</t>
        </is>
      </c>
      <c r="N10440" t="inlineStr">
        <is>
          <t>49.010023</t>
        </is>
      </c>
      <c r="O10440" t="inlineStr">
        <is>
          <t>17.583921</t>
        </is>
      </c>
      <c r="P10440" t="n">
        <v>580.77</v>
      </c>
    </row>
    <row r="10441">
      <c r="A10441" t="n">
        <v>33513401</v>
      </c>
      <c r="B10441" t="n">
        <v>73513401</v>
      </c>
      <c r="C10441" t="inlineStr">
        <is>
          <t>SMALL TERMINAL</t>
        </is>
      </c>
      <c r="D10441" t="inlineStr">
        <is>
          <t>IDT</t>
        </is>
      </c>
      <c r="E10441" t="inlineStr">
        <is>
          <t>4OSTATNI</t>
        </is>
      </c>
      <c r="F10441" t="inlineStr">
        <is>
          <t>B</t>
        </is>
      </c>
      <c r="G10441" t="inlineStr">
        <is>
          <t>Potraviny u Šmídů s.r.o.</t>
        </is>
      </c>
      <c r="H10441" t="inlineStr">
        <is>
          <t>Krameriova</t>
        </is>
      </c>
      <c r="I10441" t="inlineStr">
        <is>
          <t>70</t>
        </is>
      </c>
      <c r="J10441" t="inlineStr">
        <is>
          <t>KLATOVY - KLATOVY I</t>
        </is>
      </c>
      <c r="K10441" t="inlineStr">
        <is>
          <t>Klatovy</t>
        </is>
      </c>
      <c r="L10441" t="inlineStr">
        <is>
          <t>RSC</t>
        </is>
      </c>
      <c r="M10441" t="inlineStr">
        <is>
          <t>Horejš Vladimír</t>
        </is>
      </c>
      <c r="N10441" t="inlineStr">
        <is>
          <t>49.394804</t>
        </is>
      </c>
      <c r="O10441" t="inlineStr">
        <is>
          <t>13.294946</t>
        </is>
      </c>
      <c r="P10441" t="n">
        <v>580.38</v>
      </c>
    </row>
    <row r="10442">
      <c r="A10442" t="n">
        <v>37400217</v>
      </c>
      <c r="B10442" t="n">
        <v>77400217</v>
      </c>
      <c r="C10442" t="inlineStr">
        <is>
          <t>LI</t>
        </is>
      </c>
      <c r="D10442" t="inlineStr">
        <is>
          <t>KA PARTNERS</t>
        </is>
      </c>
      <c r="E10442" t="inlineStr">
        <is>
          <t>1CD</t>
        </is>
      </c>
      <c r="F10442" t="inlineStr">
        <is>
          <t>A</t>
        </is>
      </c>
      <c r="G10442" t="inlineStr">
        <is>
          <t>ČD Frenštát p.Rad.</t>
        </is>
      </c>
      <c r="H10442" t="inlineStr">
        <is>
          <t>Nádražní</t>
        </is>
      </c>
      <c r="I10442" t="inlineStr">
        <is>
          <t>898</t>
        </is>
      </c>
      <c r="J10442" t="inlineStr">
        <is>
          <t>FRENŠTÁT POD RADHOŠTĚM</t>
        </is>
      </c>
      <c r="K10442" t="inlineStr">
        <is>
          <t>Nový Jičín</t>
        </is>
      </c>
      <c r="L10442" t="inlineStr">
        <is>
          <t>RSG</t>
        </is>
      </c>
      <c r="M10442" t="inlineStr">
        <is>
          <t>Herman Petr</t>
        </is>
      </c>
      <c r="N10442" t="inlineStr">
        <is>
          <t>49.541660</t>
        </is>
      </c>
      <c r="O10442" t="inlineStr">
        <is>
          <t>18.224440</t>
        </is>
      </c>
      <c r="P10442" t="n">
        <v>580.38</v>
      </c>
    </row>
    <row r="10443">
      <c r="A10443" t="n">
        <v>31201667</v>
      </c>
      <c r="B10443" t="n">
        <v>71201667</v>
      </c>
      <c r="C10443" t="inlineStr">
        <is>
          <t>LI</t>
        </is>
      </c>
      <c r="D10443" t="inlineStr">
        <is>
          <t>IDT</t>
        </is>
      </c>
      <c r="E10443" t="inlineStr">
        <is>
          <t>2POSTAF</t>
        </is>
      </c>
      <c r="F10443" t="inlineStr">
        <is>
          <t>B</t>
        </is>
      </c>
      <c r="G10443" t="inlineStr">
        <is>
          <t>PP Martin Kaňák</t>
        </is>
      </c>
      <c r="H10443" t="inlineStr">
        <is>
          <t>Pražská</t>
        </is>
      </c>
      <c r="I10443" t="inlineStr">
        <is>
          <t>306</t>
        </is>
      </c>
      <c r="J10443" t="inlineStr">
        <is>
          <t>LIŠANY</t>
        </is>
      </c>
      <c r="K10443" t="inlineStr">
        <is>
          <t>Rakovník</t>
        </is>
      </c>
      <c r="L10443" t="inlineStr">
        <is>
          <t>RSA</t>
        </is>
      </c>
      <c r="M10443" t="inlineStr">
        <is>
          <t>Hrubý Jiří</t>
        </is>
      </c>
      <c r="N10443" t="inlineStr">
        <is>
          <t>50.145299</t>
        </is>
      </c>
      <c r="O10443" t="inlineStr">
        <is>
          <t>13.749419</t>
        </is>
      </c>
      <c r="P10443" t="n">
        <v>579.62</v>
      </c>
    </row>
    <row r="10444">
      <c r="A10444" t="n">
        <v>32001658</v>
      </c>
      <c r="B10444" t="n">
        <v>72001658</v>
      </c>
      <c r="C10444" t="inlineStr">
        <is>
          <t>LI</t>
        </is>
      </c>
      <c r="D10444" t="inlineStr">
        <is>
          <t>IDT</t>
        </is>
      </c>
      <c r="E10444" t="inlineStr">
        <is>
          <t>2COOP</t>
        </is>
      </c>
      <c r="F10444" t="inlineStr">
        <is>
          <t>B</t>
        </is>
      </c>
      <c r="G10444" t="inlineStr">
        <is>
          <t>COOP TIP Jednota družstvo spotřebitelů v Kaplici</t>
        </is>
      </c>
      <c r="H10444" t="inlineStr">
        <is>
          <t>Náměstí</t>
        </is>
      </c>
      <c r="I10444" t="inlineStr">
        <is>
          <t>274</t>
        </is>
      </c>
      <c r="J10444" t="inlineStr">
        <is>
          <t>KŘEMŽE</t>
        </is>
      </c>
      <c r="K10444" t="inlineStr">
        <is>
          <t>Český Krumlov</t>
        </is>
      </c>
      <c r="L10444" t="inlineStr">
        <is>
          <t>RSB</t>
        </is>
      </c>
      <c r="M10444" t="inlineStr">
        <is>
          <t>Dvořák Petr</t>
        </is>
      </c>
      <c r="N10444" t="inlineStr">
        <is>
          <t>48.904954</t>
        </is>
      </c>
      <c r="O10444" t="inlineStr">
        <is>
          <t>14.304487</t>
        </is>
      </c>
      <c r="P10444" t="n">
        <v>579.62</v>
      </c>
    </row>
    <row r="10445">
      <c r="A10445" t="n">
        <v>35515701</v>
      </c>
      <c r="B10445" t="n">
        <v>75515701</v>
      </c>
      <c r="C10445" t="inlineStr">
        <is>
          <t>SMALL TERMINAL</t>
        </is>
      </c>
      <c r="D10445" t="inlineStr">
        <is>
          <t>IDT</t>
        </is>
      </c>
      <c r="E10445" t="inlineStr">
        <is>
          <t>4OSTATNI</t>
        </is>
      </c>
      <c r="F10445" t="inlineStr">
        <is>
          <t>B</t>
        </is>
      </c>
      <c r="G10445" t="inlineStr">
        <is>
          <t>Jiřina Moravcová</t>
        </is>
      </c>
      <c r="H10445" t="inlineStr">
        <is>
          <t>Mikuláše Střely</t>
        </is>
      </c>
      <c r="I10445" t="inlineStr">
        <is>
          <t>112</t>
        </is>
      </c>
      <c r="J10445" t="inlineStr">
        <is>
          <t>KRUCEMBURK</t>
        </is>
      </c>
      <c r="K10445" t="inlineStr">
        <is>
          <t>Havlíčkův Brod</t>
        </is>
      </c>
      <c r="L10445" t="inlineStr">
        <is>
          <t>RSE</t>
        </is>
      </c>
      <c r="M10445" t="inlineStr">
        <is>
          <t>Rek Lubomír</t>
        </is>
      </c>
      <c r="N10445" t="inlineStr">
        <is>
          <t>49.688756</t>
        </is>
      </c>
      <c r="O10445" t="inlineStr">
        <is>
          <t>15.849046</t>
        </is>
      </c>
      <c r="P10445" t="n">
        <v>579.23</v>
      </c>
    </row>
    <row r="10446">
      <c r="A10446" t="n">
        <v>34200883</v>
      </c>
      <c r="B10446" t="n">
        <v>74200883</v>
      </c>
      <c r="C10446" t="inlineStr">
        <is>
          <t>LI</t>
        </is>
      </c>
      <c r="D10446" t="inlineStr">
        <is>
          <t>IDT</t>
        </is>
      </c>
      <c r="E10446" t="inlineStr">
        <is>
          <t>2POSTAF</t>
        </is>
      </c>
      <c r="F10446" t="inlineStr">
        <is>
          <t>B</t>
        </is>
      </c>
      <c r="G10446" t="inlineStr">
        <is>
          <t>PP Město Ledvice</t>
        </is>
      </c>
      <c r="H10446" t="inlineStr">
        <is>
          <t>Mírová</t>
        </is>
      </c>
      <c r="I10446" t="inlineStr">
        <is>
          <t>422/42</t>
        </is>
      </c>
      <c r="J10446" t="inlineStr">
        <is>
          <t>LEDVICE</t>
        </is>
      </c>
      <c r="K10446" t="inlineStr">
        <is>
          <t>Teplice</t>
        </is>
      </c>
      <c r="L10446" t="inlineStr">
        <is>
          <t>RSD</t>
        </is>
      </c>
      <c r="M10446" t="inlineStr">
        <is>
          <t>Neubert Jaroslav</t>
        </is>
      </c>
      <c r="N10446" t="inlineStr">
        <is>
          <t>50.584673</t>
        </is>
      </c>
      <c r="O10446" t="inlineStr">
        <is>
          <t>13.772709</t>
        </is>
      </c>
      <c r="P10446" t="n">
        <v>578.85</v>
      </c>
    </row>
    <row r="10447">
      <c r="A10447" t="n">
        <v>13711910</v>
      </c>
      <c r="B10447" t="n">
        <v>83711910</v>
      </c>
      <c r="C10447" t="inlineStr">
        <is>
          <t>VELKY TERMINAL</t>
        </is>
      </c>
      <c r="D10447" t="inlineStr">
        <is>
          <t>IDT</t>
        </is>
      </c>
      <c r="E10447" t="inlineStr">
        <is>
          <t>2COOP</t>
        </is>
      </c>
      <c r="F10447" t="inlineStr">
        <is>
          <t>B</t>
        </is>
      </c>
      <c r="G10447" t="inlineStr">
        <is>
          <t>COOP Plzeň, družstvo</t>
        </is>
      </c>
      <c r="H10447" t="inlineStr">
        <is>
          <t>Nepomucká</t>
        </is>
      </c>
      <c r="I10447" t="inlineStr">
        <is>
          <t>810/133</t>
        </is>
      </c>
      <c r="J10447" t="inlineStr">
        <is>
          <t>PLZEŇ - ČERNICE</t>
        </is>
      </c>
      <c r="K10447" t="inlineStr">
        <is>
          <t>Plzeň-město</t>
        </is>
      </c>
      <c r="L10447" t="inlineStr">
        <is>
          <t>RSC</t>
        </is>
      </c>
      <c r="M10447" t="inlineStr">
        <is>
          <t>Havlíček Vladislav</t>
        </is>
      </c>
      <c r="N10447" t="inlineStr">
        <is>
          <t>49.712599</t>
        </is>
      </c>
      <c r="O10447" t="inlineStr">
        <is>
          <t>13.411271</t>
        </is>
      </c>
      <c r="P10447" t="n">
        <v>578.46</v>
      </c>
    </row>
    <row r="10448">
      <c r="A10448" t="n">
        <v>14746901</v>
      </c>
      <c r="B10448" t="n">
        <v>84746901</v>
      </c>
      <c r="C10448" t="inlineStr">
        <is>
          <t>VELKY TERMINAL</t>
        </is>
      </c>
      <c r="D10448" t="inlineStr">
        <is>
          <t>IDT</t>
        </is>
      </c>
      <c r="E10448" t="inlineStr">
        <is>
          <t>4OSTATNI</t>
        </is>
      </c>
      <c r="F10448" t="inlineStr">
        <is>
          <t>B</t>
        </is>
      </c>
      <c r="G10448" t="inlineStr">
        <is>
          <t>Văn Quang Vu</t>
        </is>
      </c>
      <c r="H10448" t="inlineStr">
        <is>
          <t>M. Švabinského</t>
        </is>
      </c>
      <c r="I10448" t="inlineStr">
        <is>
          <t>670</t>
        </is>
      </c>
      <c r="J10448" t="inlineStr">
        <is>
          <t>BÍLINA - TEPLICKÉ PŘEDMĚSTÍ</t>
        </is>
      </c>
      <c r="K10448" t="inlineStr">
        <is>
          <t>Teplice</t>
        </is>
      </c>
      <c r="L10448" t="inlineStr">
        <is>
          <t>RSD</t>
        </is>
      </c>
      <c r="M10448" t="inlineStr">
        <is>
          <t>Neubert Jaroslav</t>
        </is>
      </c>
      <c r="N10448" t="inlineStr">
        <is>
          <t>50.558405</t>
        </is>
      </c>
      <c r="O10448" t="inlineStr">
        <is>
          <t>13.776896</t>
        </is>
      </c>
      <c r="P10448" t="n">
        <v>578.46</v>
      </c>
    </row>
    <row r="10449">
      <c r="A10449" t="n">
        <v>33507901</v>
      </c>
      <c r="B10449" t="n">
        <v>73507901</v>
      </c>
      <c r="C10449" t="inlineStr">
        <is>
          <t>SMALL TERMINAL</t>
        </is>
      </c>
      <c r="D10449" t="inlineStr">
        <is>
          <t>IDT</t>
        </is>
      </c>
      <c r="E10449" t="inlineStr">
        <is>
          <t>4OSTATNI</t>
        </is>
      </c>
      <c r="F10449" t="inlineStr">
        <is>
          <t>B</t>
        </is>
      </c>
      <c r="G10449" t="inlineStr">
        <is>
          <t>Đuc Tao Đinh</t>
        </is>
      </c>
      <c r="H10449" t="inlineStr">
        <is>
          <t>Čs. armády</t>
        </is>
      </c>
      <c r="I10449" t="inlineStr">
        <is>
          <t>811</t>
        </is>
      </c>
      <c r="J10449" t="inlineStr">
        <is>
          <t>HABARTOV</t>
        </is>
      </c>
      <c r="K10449" t="inlineStr">
        <is>
          <t>Sokolov</t>
        </is>
      </c>
      <c r="L10449" t="inlineStr">
        <is>
          <t>RSC</t>
        </is>
      </c>
      <c r="M10449" t="inlineStr">
        <is>
          <t>Beneš Lukáš</t>
        </is>
      </c>
      <c r="N10449" t="inlineStr">
        <is>
          <t>50.183293</t>
        </is>
      </c>
      <c r="O10449" t="inlineStr">
        <is>
          <t>12.550732</t>
        </is>
      </c>
      <c r="P10449" t="n">
        <v>577.3099999999999</v>
      </c>
    </row>
    <row r="10450">
      <c r="A10450" t="n">
        <v>34501001</v>
      </c>
      <c r="B10450" t="n">
        <v>74501001</v>
      </c>
      <c r="C10450" t="inlineStr">
        <is>
          <t>SMALL TERMINAL</t>
        </is>
      </c>
      <c r="D10450" t="inlineStr">
        <is>
          <t>IDT</t>
        </is>
      </c>
      <c r="E10450" t="inlineStr">
        <is>
          <t>4OSTATNI</t>
        </is>
      </c>
      <c r="F10450" t="inlineStr">
        <is>
          <t>B</t>
        </is>
      </c>
      <c r="G10450" t="inlineStr">
        <is>
          <t>Monika Herrmannová</t>
        </is>
      </c>
      <c r="H10450" t="inlineStr">
        <is>
          <t>Resslova</t>
        </is>
      </c>
      <c r="I10450" t="inlineStr">
        <is>
          <t>1754/3</t>
        </is>
      </c>
      <c r="J10450" t="inlineStr">
        <is>
          <t>ÚSTÍ NAD LABEM - ÚSTÍ NAD LABEM-CENTRUM</t>
        </is>
      </c>
      <c r="K10450" t="inlineStr">
        <is>
          <t>Ústí nad Labem</t>
        </is>
      </c>
      <c r="L10450" t="inlineStr">
        <is>
          <t>RSD</t>
        </is>
      </c>
      <c r="M10450" t="inlineStr">
        <is>
          <t>Šticha Milan</t>
        </is>
      </c>
      <c r="N10450" t="inlineStr">
        <is>
          <t>50.666237</t>
        </is>
      </c>
      <c r="O10450" t="inlineStr">
        <is>
          <t>14.025897</t>
        </is>
      </c>
      <c r="P10450" t="n">
        <v>577.3099999999999</v>
      </c>
    </row>
    <row r="10451">
      <c r="A10451" t="n">
        <v>34001613</v>
      </c>
      <c r="B10451" t="n">
        <v>74001613</v>
      </c>
      <c r="C10451" t="inlineStr">
        <is>
          <t>LI</t>
        </is>
      </c>
      <c r="D10451" t="inlineStr">
        <is>
          <t>IDT</t>
        </is>
      </c>
      <c r="E10451" t="inlineStr">
        <is>
          <t>2COOP</t>
        </is>
      </c>
      <c r="F10451" t="inlineStr">
        <is>
          <t>B</t>
        </is>
      </c>
      <c r="G10451" t="inlineStr">
        <is>
          <t>COOP JEDNOTA, spotřební družstvo v Podbořanech</t>
        </is>
      </c>
      <c r="H10451" t="inlineStr">
        <is>
          <t>Libořice</t>
        </is>
      </c>
      <c r="I10451" t="inlineStr">
        <is>
          <t>40</t>
        </is>
      </c>
      <c r="J10451" t="inlineStr">
        <is>
          <t>LIBOŘICE</t>
        </is>
      </c>
      <c r="K10451" t="inlineStr">
        <is>
          <t>Louny</t>
        </is>
      </c>
      <c r="L10451" t="inlineStr">
        <is>
          <t>RSD</t>
        </is>
      </c>
      <c r="M10451" t="inlineStr">
        <is>
          <t>Neubert Jaroslav</t>
        </is>
      </c>
      <c r="N10451" t="inlineStr">
        <is>
          <t>50.253491</t>
        </is>
      </c>
      <c r="O10451" t="inlineStr">
        <is>
          <t>13.515382</t>
        </is>
      </c>
      <c r="P10451" t="n">
        <v>576.92</v>
      </c>
    </row>
    <row r="10452">
      <c r="A10452" t="n">
        <v>16840214</v>
      </c>
      <c r="B10452" t="n">
        <v>86840214</v>
      </c>
      <c r="C10452" t="inlineStr">
        <is>
          <t>VELKY TERMINAL</t>
        </is>
      </c>
      <c r="D10452" t="inlineStr">
        <is>
          <t>KA PARTNERS</t>
        </is>
      </c>
      <c r="E10452" t="inlineStr">
        <is>
          <t>1FAST</t>
        </is>
      </c>
      <c r="F10452" t="inlineStr">
        <is>
          <t>B</t>
        </is>
      </c>
      <c r="G10452" t="inlineStr">
        <is>
          <t>PLANEO Elektro</t>
        </is>
      </c>
      <c r="H10452" t="inlineStr">
        <is>
          <t>Konečná (u Kauflandu)</t>
        </is>
      </c>
      <c r="I10452" t="inlineStr">
        <is>
          <t>4010/4</t>
        </is>
      </c>
      <c r="J10452" t="inlineStr">
        <is>
          <t>HODONÍN</t>
        </is>
      </c>
      <c r="K10452" t="inlineStr">
        <is>
          <t>Hodonín</t>
        </is>
      </c>
      <c r="L10452" t="inlineStr">
        <is>
          <t>RSB</t>
        </is>
      </c>
      <c r="M10452" t="inlineStr">
        <is>
          <t>Petlach Lubomír</t>
        </is>
      </c>
      <c r="N10452" t="inlineStr">
        <is>
          <t>48.856937</t>
        </is>
      </c>
      <c r="O10452" t="inlineStr">
        <is>
          <t>17.138197</t>
        </is>
      </c>
      <c r="P10452" t="n">
        <v>576.15</v>
      </c>
    </row>
    <row r="10453">
      <c r="A10453" t="n">
        <v>36200781</v>
      </c>
      <c r="B10453" t="n">
        <v>76200781</v>
      </c>
      <c r="C10453" t="inlineStr">
        <is>
          <t>LI</t>
        </is>
      </c>
      <c r="D10453" t="inlineStr">
        <is>
          <t>ČESKÁ POŠTA</t>
        </is>
      </c>
      <c r="E10453" t="inlineStr">
        <is>
          <t>1POSTA</t>
        </is>
      </c>
      <c r="F10453" t="inlineStr">
        <is>
          <t>P</t>
        </is>
      </c>
      <c r="G10453" t="inlineStr">
        <is>
          <t>Česká pošta - Kramolín-vodní dílo</t>
        </is>
      </c>
      <c r="H10453" t="inlineStr">
        <is>
          <t>Kramolín</t>
        </is>
      </c>
      <c r="I10453" t="inlineStr">
        <is>
          <t>46</t>
        </is>
      </c>
      <c r="J10453" t="inlineStr">
        <is>
          <t>KRAMOLÍN</t>
        </is>
      </c>
      <c r="K10453" t="inlineStr">
        <is>
          <t>Třebíč</t>
        </is>
      </c>
      <c r="L10453" t="inlineStr">
        <is>
          <t>RSB</t>
        </is>
      </c>
      <c r="M10453" t="inlineStr">
        <is>
          <t>Petlach Lubomír</t>
        </is>
      </c>
      <c r="N10453" t="inlineStr">
        <is>
          <t>49.133221</t>
        </is>
      </c>
      <c r="O10453" t="inlineStr">
        <is>
          <t>16.133288</t>
        </is>
      </c>
      <c r="P10453" t="n">
        <v>575.77</v>
      </c>
    </row>
    <row r="10454">
      <c r="A10454" t="n">
        <v>31500801</v>
      </c>
      <c r="B10454" t="n">
        <v>71500801</v>
      </c>
      <c r="C10454" t="inlineStr">
        <is>
          <t>SMALL TERMINAL</t>
        </is>
      </c>
      <c r="D10454" t="inlineStr">
        <is>
          <t>IDT</t>
        </is>
      </c>
      <c r="E10454" t="inlineStr">
        <is>
          <t>4OSTATNI</t>
        </is>
      </c>
      <c r="F10454" t="inlineStr">
        <is>
          <t>B</t>
        </is>
      </c>
      <c r="G10454" t="inlineStr">
        <is>
          <t>UNIMAXX s.r.o.</t>
        </is>
      </c>
      <c r="H10454" t="inlineStr">
        <is>
          <t>Sídl. Střed</t>
        </is>
      </c>
      <c r="I10454" t="inlineStr">
        <is>
          <t>2595/15</t>
        </is>
      </c>
      <c r="J10454" t="inlineStr">
        <is>
          <t>MĚLNÍK</t>
        </is>
      </c>
      <c r="K10454" t="inlineStr">
        <is>
          <t>Mělník</t>
        </is>
      </c>
      <c r="L10454" t="inlineStr">
        <is>
          <t>RSA</t>
        </is>
      </c>
      <c r="M10454" t="inlineStr">
        <is>
          <t>Vlk Pavel</t>
        </is>
      </c>
      <c r="N10454" t="inlineStr">
        <is>
          <t>50.349078</t>
        </is>
      </c>
      <c r="O10454" t="inlineStr">
        <is>
          <t>14.481851</t>
        </is>
      </c>
      <c r="P10454" t="n">
        <v>575</v>
      </c>
    </row>
    <row r="10455">
      <c r="A10455" t="n">
        <v>35503801</v>
      </c>
      <c r="B10455" t="n">
        <v>75503801</v>
      </c>
      <c r="C10455" t="inlineStr">
        <is>
          <t>SMALL TERMINAL</t>
        </is>
      </c>
      <c r="D10455" t="inlineStr">
        <is>
          <t>IDT</t>
        </is>
      </c>
      <c r="E10455" t="inlineStr">
        <is>
          <t>4OSTATNI</t>
        </is>
      </c>
      <c r="F10455" t="inlineStr">
        <is>
          <t>B</t>
        </is>
      </c>
      <c r="G10455" t="inlineStr">
        <is>
          <t>Hong Sinh Le</t>
        </is>
      </c>
      <c r="H10455" t="inlineStr">
        <is>
          <t>Machov</t>
        </is>
      </c>
      <c r="I10455" t="inlineStr">
        <is>
          <t>13</t>
        </is>
      </c>
      <c r="J10455" t="inlineStr">
        <is>
          <t>MACHOV</t>
        </is>
      </c>
      <c r="K10455" t="inlineStr">
        <is>
          <t>Náchod</t>
        </is>
      </c>
      <c r="L10455" t="inlineStr">
        <is>
          <t>RSE</t>
        </is>
      </c>
      <c r="M10455" t="inlineStr">
        <is>
          <t>Lán Tomáš</t>
        </is>
      </c>
      <c r="N10455" t="inlineStr">
        <is>
          <t>50.499414</t>
        </is>
      </c>
      <c r="O10455" t="inlineStr">
        <is>
          <t>16.276083</t>
        </is>
      </c>
      <c r="P10455" t="n">
        <v>574.23</v>
      </c>
    </row>
    <row r="10456">
      <c r="A10456" t="n">
        <v>36201473</v>
      </c>
      <c r="B10456" t="n">
        <v>76201473</v>
      </c>
      <c r="C10456" t="inlineStr">
        <is>
          <t>LI</t>
        </is>
      </c>
      <c r="D10456" t="inlineStr">
        <is>
          <t>IDT</t>
        </is>
      </c>
      <c r="E10456" t="inlineStr">
        <is>
          <t>2POSTAF</t>
        </is>
      </c>
      <c r="F10456" t="inlineStr">
        <is>
          <t>B</t>
        </is>
      </c>
      <c r="G10456" t="inlineStr">
        <is>
          <t>PP Obec Vranov</t>
        </is>
      </c>
      <c r="H10456" t="inlineStr">
        <is>
          <t>Vranov</t>
        </is>
      </c>
      <c r="I10456" t="inlineStr">
        <is>
          <t>24</t>
        </is>
      </c>
      <c r="J10456" t="inlineStr">
        <is>
          <t>VRANOV</t>
        </is>
      </c>
      <c r="K10456" t="inlineStr">
        <is>
          <t>Brno-venkov</t>
        </is>
      </c>
      <c r="L10456" t="inlineStr">
        <is>
          <t>RSE</t>
        </is>
      </c>
      <c r="M10456" t="inlineStr">
        <is>
          <t>Šír Daniel</t>
        </is>
      </c>
      <c r="N10456" t="inlineStr">
        <is>
          <t>49.310415</t>
        </is>
      </c>
      <c r="O10456" t="inlineStr">
        <is>
          <t>16.614101</t>
        </is>
      </c>
      <c r="P10456" t="n">
        <v>574.23</v>
      </c>
    </row>
    <row r="10457">
      <c r="A10457" t="n">
        <v>31201689</v>
      </c>
      <c r="B10457" t="n">
        <v>71201689</v>
      </c>
      <c r="C10457" t="inlineStr">
        <is>
          <t>LI</t>
        </is>
      </c>
      <c r="D10457" t="inlineStr">
        <is>
          <t>IDT</t>
        </is>
      </c>
      <c r="E10457" t="inlineStr">
        <is>
          <t>2POSTAF</t>
        </is>
      </c>
      <c r="F10457" t="inlineStr">
        <is>
          <t>B</t>
        </is>
      </c>
      <c r="G10457" t="inlineStr">
        <is>
          <t>PP Kateřina Zemanová</t>
        </is>
      </c>
      <c r="H10457" t="inlineStr">
        <is>
          <t>Vojkov</t>
        </is>
      </c>
      <c r="I10457" t="inlineStr">
        <is>
          <t>16</t>
        </is>
      </c>
      <c r="J10457" t="inlineStr">
        <is>
          <t>VOJKOV</t>
        </is>
      </c>
      <c r="K10457" t="inlineStr">
        <is>
          <t>Benešov</t>
        </is>
      </c>
      <c r="L10457" t="inlineStr">
        <is>
          <t>RSA</t>
        </is>
      </c>
      <c r="M10457" t="inlineStr">
        <is>
          <t>Fiedler Miroslav</t>
        </is>
      </c>
      <c r="N10457" t="inlineStr">
        <is>
          <t>49.652597</t>
        </is>
      </c>
      <c r="O10457" t="inlineStr">
        <is>
          <t>14.519841</t>
        </is>
      </c>
      <c r="P10457" t="n">
        <v>570.77</v>
      </c>
    </row>
    <row r="10458">
      <c r="A10458" t="n">
        <v>33200417</v>
      </c>
      <c r="B10458" t="n">
        <v>73200417</v>
      </c>
      <c r="C10458" t="inlineStr">
        <is>
          <t>LI</t>
        </is>
      </c>
      <c r="D10458" t="inlineStr">
        <is>
          <t>ČESKÁ POŠTA</t>
        </is>
      </c>
      <c r="E10458" t="inlineStr">
        <is>
          <t>1POSTA</t>
        </is>
      </c>
      <c r="F10458" t="inlineStr">
        <is>
          <t>P</t>
        </is>
      </c>
      <c r="G10458" t="inlineStr">
        <is>
          <t>Česká pošta - Nekvasovy</t>
        </is>
      </c>
      <c r="H10458" t="inlineStr">
        <is>
          <t>Nekvasovy</t>
        </is>
      </c>
      <c r="I10458" t="inlineStr">
        <is>
          <t>102</t>
        </is>
      </c>
      <c r="J10458" t="inlineStr">
        <is>
          <t>NEKVASOVY</t>
        </is>
      </c>
      <c r="K10458" t="inlineStr">
        <is>
          <t>Plzeň-jih</t>
        </is>
      </c>
      <c r="L10458" t="inlineStr">
        <is>
          <t>RSC</t>
        </is>
      </c>
      <c r="M10458" t="inlineStr">
        <is>
          <t>Horejš Vladimír</t>
        </is>
      </c>
      <c r="N10458" t="inlineStr">
        <is>
          <t>49.435181</t>
        </is>
      </c>
      <c r="O10458" t="inlineStr">
        <is>
          <t>13.624156</t>
        </is>
      </c>
      <c r="P10458" t="n">
        <v>570</v>
      </c>
    </row>
    <row r="10459">
      <c r="A10459" t="n">
        <v>17746843</v>
      </c>
      <c r="B10459" t="n">
        <v>87746843</v>
      </c>
      <c r="C10459" t="inlineStr">
        <is>
          <t>VELKY TERMINAL</t>
        </is>
      </c>
      <c r="D10459" t="inlineStr">
        <is>
          <t>KA PARTNERS</t>
        </is>
      </c>
      <c r="E10459" t="inlineStr">
        <is>
          <t>1HRUSKA</t>
        </is>
      </c>
      <c r="F10459" t="inlineStr">
        <is>
          <t>A</t>
        </is>
      </c>
      <c r="G10459" t="inlineStr">
        <is>
          <t>H R U Š K A , spol. s r.o.</t>
        </is>
      </c>
      <c r="H10459" t="inlineStr">
        <is>
          <t>Zámecká</t>
        </is>
      </c>
      <c r="I10459" t="inlineStr">
        <is>
          <t>1936/18</t>
        </is>
      </c>
      <c r="J10459" t="inlineStr">
        <is>
          <t>OSTRAVA - MORAVSKÁ OSTRAVA</t>
        </is>
      </c>
      <c r="K10459" t="inlineStr">
        <is>
          <t>Ostrava-město</t>
        </is>
      </c>
      <c r="L10459" t="inlineStr">
        <is>
          <t>RSG</t>
        </is>
      </c>
      <c r="M10459" t="inlineStr">
        <is>
          <t>Brindžák Michal</t>
        </is>
      </c>
      <c r="N10459" t="inlineStr">
        <is>
          <t>49.834948</t>
        </is>
      </c>
      <c r="O10459" t="inlineStr">
        <is>
          <t>18.290071</t>
        </is>
      </c>
      <c r="P10459" t="n">
        <v>569.62</v>
      </c>
    </row>
    <row r="10460">
      <c r="A10460" t="n">
        <v>33001545</v>
      </c>
      <c r="B10460" t="n">
        <v>73001545</v>
      </c>
      <c r="C10460" t="inlineStr">
        <is>
          <t>LI</t>
        </is>
      </c>
      <c r="D10460" t="inlineStr">
        <is>
          <t>IDT</t>
        </is>
      </c>
      <c r="E10460" t="inlineStr">
        <is>
          <t>2COOP</t>
        </is>
      </c>
      <c r="F10460" t="inlineStr">
        <is>
          <t>B</t>
        </is>
      </c>
      <c r="G10460" t="inlineStr">
        <is>
          <t>COOP Západočeské konzumní družstvo Sušice</t>
        </is>
      </c>
      <c r="H10460" t="inlineStr">
        <is>
          <t>Malonice</t>
        </is>
      </c>
      <c r="I10460" t="inlineStr">
        <is>
          <t>74</t>
        </is>
      </c>
      <c r="J10460" t="inlineStr">
        <is>
          <t>KOLINEC</t>
        </is>
      </c>
      <c r="K10460" t="inlineStr">
        <is>
          <t>Klatovy</t>
        </is>
      </c>
      <c r="L10460" t="inlineStr">
        <is>
          <t>RSC</t>
        </is>
      </c>
      <c r="M10460" t="inlineStr">
        <is>
          <t>Horejš Vladimír</t>
        </is>
      </c>
      <c r="N10460" t="inlineStr">
        <is>
          <t>49.288692</t>
        </is>
      </c>
      <c r="O10460" t="inlineStr">
        <is>
          <t>13.377985</t>
        </is>
      </c>
      <c r="P10460" t="n">
        <v>568.85</v>
      </c>
    </row>
    <row r="10461">
      <c r="A10461" t="n">
        <v>36522501</v>
      </c>
      <c r="B10461" t="n">
        <v>76522501</v>
      </c>
      <c r="C10461" t="inlineStr">
        <is>
          <t>SMALL TERMINAL</t>
        </is>
      </c>
      <c r="D10461" t="inlineStr">
        <is>
          <t>IDT</t>
        </is>
      </c>
      <c r="E10461" t="inlineStr">
        <is>
          <t>4OSTATNI</t>
        </is>
      </c>
      <c r="F10461" t="inlineStr">
        <is>
          <t>B</t>
        </is>
      </c>
      <c r="G10461" t="inlineStr">
        <is>
          <t>The Anh Nguyen - Potraviny Kolejka</t>
        </is>
      </c>
      <c r="H10461" t="inlineStr">
        <is>
          <t>náměstí Karla IV.</t>
        </is>
      </c>
      <c r="I10461" t="inlineStr">
        <is>
          <t>9/9</t>
        </is>
      </c>
      <c r="J10461" t="inlineStr">
        <is>
          <t>BRNO - LÍŠEŇ</t>
        </is>
      </c>
      <c r="K10461" t="inlineStr">
        <is>
          <t>Brno-město</t>
        </is>
      </c>
      <c r="L10461" t="inlineStr">
        <is>
          <t>RSB</t>
        </is>
      </c>
      <c r="M10461" t="inlineStr">
        <is>
          <t>Petlach Lubomír</t>
        </is>
      </c>
      <c r="N10461" t="inlineStr">
        <is>
          <t>49.206040</t>
        </is>
      </c>
      <c r="O10461" t="inlineStr">
        <is>
          <t>16.694220</t>
        </is>
      </c>
      <c r="P10461" t="n">
        <v>568.85</v>
      </c>
    </row>
    <row r="10462">
      <c r="A10462" t="n">
        <v>31201114</v>
      </c>
      <c r="B10462" t="n">
        <v>71201114</v>
      </c>
      <c r="C10462" t="inlineStr">
        <is>
          <t>LI</t>
        </is>
      </c>
      <c r="D10462" t="inlineStr">
        <is>
          <t>ČESKÁ POŠTA</t>
        </is>
      </c>
      <c r="E10462" t="inlineStr">
        <is>
          <t>1POSTA</t>
        </is>
      </c>
      <c r="F10462" t="inlineStr">
        <is>
          <t>P</t>
        </is>
      </c>
      <c r="G10462" t="inlineStr">
        <is>
          <t>Česká pošta - Březovice u Ml.Boleslavě</t>
        </is>
      </c>
      <c r="H10462" t="inlineStr">
        <is>
          <t>Březovice</t>
        </is>
      </c>
      <c r="I10462" t="inlineStr">
        <is>
          <t>84</t>
        </is>
      </c>
      <c r="J10462" t="inlineStr">
        <is>
          <t>BŘEZOVICE</t>
        </is>
      </c>
      <c r="K10462" t="inlineStr">
        <is>
          <t>Mladá Boleslav</t>
        </is>
      </c>
      <c r="L10462" t="inlineStr">
        <is>
          <t>RSA</t>
        </is>
      </c>
      <c r="M10462" t="inlineStr">
        <is>
          <t>Vlk Pavel</t>
        </is>
      </c>
      <c r="N10462" t="inlineStr">
        <is>
          <t>50.470572</t>
        </is>
      </c>
      <c r="O10462" t="inlineStr">
        <is>
          <t>14.732439</t>
        </is>
      </c>
      <c r="P10462" t="n">
        <v>568.46</v>
      </c>
    </row>
    <row r="10463">
      <c r="A10463" t="n">
        <v>34514201</v>
      </c>
      <c r="B10463" t="n">
        <v>74514201</v>
      </c>
      <c r="C10463" t="inlineStr">
        <is>
          <t>SMALL TERMINAL</t>
        </is>
      </c>
      <c r="D10463" t="inlineStr">
        <is>
          <t>IDT</t>
        </is>
      </c>
      <c r="E10463" t="inlineStr">
        <is>
          <t>4OSTATNI</t>
        </is>
      </c>
      <c r="F10463" t="inlineStr">
        <is>
          <t>B</t>
        </is>
      </c>
      <c r="G10463" t="inlineStr">
        <is>
          <t>Đinh Long Vu</t>
        </is>
      </c>
      <c r="H10463" t="inlineStr">
        <is>
          <t>Hlavní</t>
        </is>
      </c>
      <c r="I10463" t="inlineStr">
        <is>
          <t>204</t>
        </is>
      </c>
      <c r="J10463" t="inlineStr">
        <is>
          <t>PERNŠTEJN</t>
        </is>
      </c>
      <c r="K10463" t="inlineStr">
        <is>
          <t>Chomutov</t>
        </is>
      </c>
      <c r="L10463" t="inlineStr">
        <is>
          <t>RSD</t>
        </is>
      </c>
      <c r="M10463" t="inlineStr">
        <is>
          <t>Neubert Jaroslav</t>
        </is>
      </c>
      <c r="N10463" t="inlineStr">
        <is>
          <t>50.381347</t>
        </is>
      </c>
      <c r="O10463" t="inlineStr">
        <is>
          <t>13.110531</t>
        </is>
      </c>
      <c r="P10463" t="n">
        <v>567.3099999999999</v>
      </c>
    </row>
    <row r="10464">
      <c r="A10464" t="n">
        <v>31001322</v>
      </c>
      <c r="B10464" t="n">
        <v>71001322</v>
      </c>
      <c r="C10464" t="inlineStr">
        <is>
          <t>LI</t>
        </is>
      </c>
      <c r="D10464" t="inlineStr">
        <is>
          <t>IDT</t>
        </is>
      </c>
      <c r="E10464" t="inlineStr">
        <is>
          <t>2COOP</t>
        </is>
      </c>
      <c r="F10464" t="inlineStr">
        <is>
          <t>B</t>
        </is>
      </c>
      <c r="G10464" t="inlineStr">
        <is>
          <t>COOP TUTY Příbram, družstvo</t>
        </is>
      </c>
      <c r="H10464" t="inlineStr">
        <is>
          <t>Václavská</t>
        </is>
      </c>
      <c r="I10464" t="inlineStr">
        <is>
          <t>23</t>
        </is>
      </c>
      <c r="J10464" t="inlineStr">
        <is>
          <t>MILÍN</t>
        </is>
      </c>
      <c r="K10464" t="inlineStr">
        <is>
          <t>Příbram</t>
        </is>
      </c>
      <c r="L10464" t="inlineStr">
        <is>
          <t>RSA</t>
        </is>
      </c>
      <c r="M10464" t="inlineStr">
        <is>
          <t>Fiedler Miroslav</t>
        </is>
      </c>
      <c r="N10464" t="inlineStr">
        <is>
          <t>49.632118</t>
        </is>
      </c>
      <c r="O10464" t="inlineStr">
        <is>
          <t>14.045189</t>
        </is>
      </c>
      <c r="P10464" t="n">
        <v>566.92</v>
      </c>
    </row>
    <row r="10465">
      <c r="A10465" t="n">
        <v>34500101</v>
      </c>
      <c r="B10465" t="n">
        <v>74500101</v>
      </c>
      <c r="C10465" t="inlineStr">
        <is>
          <t>SMALL TERMINAL</t>
        </is>
      </c>
      <c r="D10465" t="inlineStr">
        <is>
          <t>KA PARTNERS</t>
        </is>
      </c>
      <c r="E10465" t="inlineStr">
        <is>
          <t>1BENON</t>
        </is>
      </c>
      <c r="F10465" t="inlineStr">
        <is>
          <t>A</t>
        </is>
      </c>
      <c r="G10465" t="inlineStr">
        <is>
          <t>Vinotéka Benone</t>
        </is>
      </c>
      <c r="H10465" t="inlineStr">
        <is>
          <t>Farského</t>
        </is>
      </c>
      <c r="I10465" t="inlineStr">
        <is>
          <t>4732</t>
        </is>
      </c>
      <c r="J10465" t="inlineStr">
        <is>
          <t>CHOMUTOV</t>
        </is>
      </c>
      <c r="K10465" t="inlineStr">
        <is>
          <t>Chomutov</t>
        </is>
      </c>
      <c r="L10465" t="inlineStr">
        <is>
          <t>RSD</t>
        </is>
      </c>
      <c r="M10465" t="inlineStr">
        <is>
          <t>Neubert Jaroslav</t>
        </is>
      </c>
      <c r="N10465" t="inlineStr">
        <is>
          <t>50.462001</t>
        </is>
      </c>
      <c r="O10465" t="inlineStr">
        <is>
          <t>13.414086</t>
        </is>
      </c>
      <c r="P10465" t="n">
        <v>565.38</v>
      </c>
    </row>
    <row r="10466">
      <c r="A10466" t="n">
        <v>35508301</v>
      </c>
      <c r="B10466" t="n">
        <v>75508301</v>
      </c>
      <c r="C10466" t="inlineStr">
        <is>
          <t>SMALL TERMINAL</t>
        </is>
      </c>
      <c r="D10466" t="inlineStr">
        <is>
          <t>IDT</t>
        </is>
      </c>
      <c r="E10466" t="inlineStr">
        <is>
          <t>4OSTATNI</t>
        </is>
      </c>
      <c r="F10466" t="inlineStr">
        <is>
          <t>B</t>
        </is>
      </c>
      <c r="G10466" t="inlineStr">
        <is>
          <t>Sopola s.r.o.</t>
        </is>
      </c>
      <c r="H10466" t="inlineStr">
        <is>
          <t>Adámkova třída</t>
        </is>
      </c>
      <c r="I10466" t="inlineStr">
        <is>
          <t>237</t>
        </is>
      </c>
      <c r="J10466" t="inlineStr">
        <is>
          <t>HLINSKO</t>
        </is>
      </c>
      <c r="K10466" t="inlineStr">
        <is>
          <t>Chrudim</t>
        </is>
      </c>
      <c r="L10466" t="inlineStr">
        <is>
          <t>RSE</t>
        </is>
      </c>
      <c r="M10466" t="inlineStr">
        <is>
          <t>Jareš Jaroslav</t>
        </is>
      </c>
      <c r="N10466" t="inlineStr">
        <is>
          <t>49.761711</t>
        </is>
      </c>
      <c r="O10466" t="inlineStr">
        <is>
          <t>15.909502</t>
        </is>
      </c>
      <c r="P10466" t="n">
        <v>565.38</v>
      </c>
    </row>
    <row r="10467">
      <c r="A10467" t="n">
        <v>32200682</v>
      </c>
      <c r="B10467" t="n">
        <v>72200682</v>
      </c>
      <c r="C10467" t="inlineStr">
        <is>
          <t>LI</t>
        </is>
      </c>
      <c r="D10467" t="inlineStr">
        <is>
          <t>IDT</t>
        </is>
      </c>
      <c r="E10467" t="inlineStr">
        <is>
          <t>2POSTAF</t>
        </is>
      </c>
      <c r="F10467" t="inlineStr">
        <is>
          <t>B</t>
        </is>
      </c>
      <c r="G10467" t="inlineStr">
        <is>
          <t>PP Obec Brloh</t>
        </is>
      </c>
      <c r="H10467" t="inlineStr">
        <is>
          <t>Brloh</t>
        </is>
      </c>
      <c r="I10467" t="inlineStr">
        <is>
          <t>23</t>
        </is>
      </c>
      <c r="J10467" t="inlineStr">
        <is>
          <t>BRLOH</t>
        </is>
      </c>
      <c r="K10467" t="inlineStr">
        <is>
          <t>Český Krumlov</t>
        </is>
      </c>
      <c r="L10467" t="inlineStr">
        <is>
          <t>RSB</t>
        </is>
      </c>
      <c r="M10467" t="inlineStr">
        <is>
          <t>Dvořák Petr</t>
        </is>
      </c>
      <c r="N10467" t="inlineStr">
        <is>
          <t>48.929374</t>
        </is>
      </c>
      <c r="O10467" t="inlineStr">
        <is>
          <t>14.221516</t>
        </is>
      </c>
      <c r="P10467" t="n">
        <v>565</v>
      </c>
    </row>
    <row r="10468">
      <c r="A10468" t="n">
        <v>36400204</v>
      </c>
      <c r="B10468" t="n">
        <v>76400204</v>
      </c>
      <c r="C10468" t="inlineStr">
        <is>
          <t>LI</t>
        </is>
      </c>
      <c r="D10468" t="inlineStr">
        <is>
          <t>KA PARTNERS</t>
        </is>
      </c>
      <c r="E10468" t="inlineStr">
        <is>
          <t>1CD</t>
        </is>
      </c>
      <c r="F10468" t="inlineStr">
        <is>
          <t>A</t>
        </is>
      </c>
      <c r="G10468" t="inlineStr">
        <is>
          <t>ČD Blansko</t>
        </is>
      </c>
      <c r="H10468" t="inlineStr">
        <is>
          <t>Edvarda Beneše</t>
        </is>
      </c>
      <c r="I10468" t="inlineStr">
        <is>
          <t>246/6</t>
        </is>
      </c>
      <c r="J10468" t="inlineStr">
        <is>
          <t>BLANSKO</t>
        </is>
      </c>
      <c r="K10468" t="inlineStr">
        <is>
          <t>Blansko</t>
        </is>
      </c>
      <c r="L10468" t="inlineStr">
        <is>
          <t>RSE</t>
        </is>
      </c>
      <c r="M10468" t="inlineStr">
        <is>
          <t>Šír Daniel</t>
        </is>
      </c>
      <c r="N10468" t="inlineStr">
        <is>
          <t>49.351940</t>
        </is>
      </c>
      <c r="O10468" t="inlineStr">
        <is>
          <t>16.647500</t>
        </is>
      </c>
      <c r="P10468" t="n">
        <v>564.62</v>
      </c>
    </row>
    <row r="10469">
      <c r="A10469" t="n">
        <v>36518401</v>
      </c>
      <c r="B10469" t="n">
        <v>76518401</v>
      </c>
      <c r="C10469" t="inlineStr">
        <is>
          <t>SMALL TERMINAL</t>
        </is>
      </c>
      <c r="D10469" t="inlineStr">
        <is>
          <t>IDT</t>
        </is>
      </c>
      <c r="E10469" t="inlineStr">
        <is>
          <t>4OSTATNI</t>
        </is>
      </c>
      <c r="F10469" t="inlineStr">
        <is>
          <t>B</t>
        </is>
      </c>
      <c r="G10469" t="inlineStr">
        <is>
          <t>Mário Lečbych (Hospoda u Helikara)</t>
        </is>
      </c>
      <c r="H10469" t="inlineStr">
        <is>
          <t>Blatnická</t>
        </is>
      </c>
      <c r="I10469" t="inlineStr">
        <is>
          <t>502</t>
        </is>
      </c>
      <c r="J10469" t="inlineStr">
        <is>
          <t>UHERSKÝ OSTROH - OSTROŽSKÉ PŘEDMĚSTÍ</t>
        </is>
      </c>
      <c r="K10469" t="inlineStr">
        <is>
          <t>Uherské Hradiště</t>
        </is>
      </c>
      <c r="L10469" t="inlineStr">
        <is>
          <t>RSE</t>
        </is>
      </c>
      <c r="M10469" t="inlineStr">
        <is>
          <t>Modlitba Jakub</t>
        </is>
      </c>
      <c r="N10469" t="inlineStr">
        <is>
          <t>48.985856</t>
        </is>
      </c>
      <c r="O10469" t="inlineStr">
        <is>
          <t>17.404438</t>
        </is>
      </c>
      <c r="P10469" t="n">
        <v>564.23</v>
      </c>
    </row>
    <row r="10470">
      <c r="A10470" t="n">
        <v>33001650</v>
      </c>
      <c r="B10470" t="n">
        <v>73001650</v>
      </c>
      <c r="C10470" t="inlineStr">
        <is>
          <t>LI</t>
        </is>
      </c>
      <c r="D10470" t="inlineStr">
        <is>
          <t>IDT</t>
        </is>
      </c>
      <c r="E10470" t="inlineStr">
        <is>
          <t>2COOP</t>
        </is>
      </c>
      <c r="F10470" t="inlineStr">
        <is>
          <t>B</t>
        </is>
      </c>
      <c r="G10470" t="inlineStr">
        <is>
          <t>COOP Západočeské konzumní družstvo Sušice</t>
        </is>
      </c>
      <c r="H10470" t="inlineStr">
        <is>
          <t>Krásné Údolí</t>
        </is>
      </c>
      <c r="I10470" t="inlineStr">
        <is>
          <t>144</t>
        </is>
      </c>
      <c r="J10470" t="inlineStr">
        <is>
          <t>KRÁSNÉ ÚDOLÍ</t>
        </is>
      </c>
      <c r="K10470" t="inlineStr">
        <is>
          <t>Karlovy Vary</t>
        </is>
      </c>
      <c r="L10470" t="inlineStr">
        <is>
          <t>RSC</t>
        </is>
      </c>
      <c r="M10470" t="inlineStr">
        <is>
          <t>Beneš Lukáš</t>
        </is>
      </c>
      <c r="N10470" t="inlineStr">
        <is>
          <t>50.072597</t>
        </is>
      </c>
      <c r="O10470" t="inlineStr">
        <is>
          <t>12.922343</t>
        </is>
      </c>
      <c r="P10470" t="n">
        <v>563.46</v>
      </c>
    </row>
    <row r="10471">
      <c r="A10471" t="n">
        <v>34200888</v>
      </c>
      <c r="B10471" t="n">
        <v>74200888</v>
      </c>
      <c r="C10471" t="inlineStr">
        <is>
          <t>LI</t>
        </is>
      </c>
      <c r="D10471" t="inlineStr">
        <is>
          <t>IDT</t>
        </is>
      </c>
      <c r="E10471" t="inlineStr">
        <is>
          <t>2POSTAF</t>
        </is>
      </c>
      <c r="F10471" t="inlineStr">
        <is>
          <t>B</t>
        </is>
      </c>
      <c r="G10471" t="inlineStr">
        <is>
          <t>PP Obec Malé Březno</t>
        </is>
      </c>
      <c r="H10471" t="inlineStr">
        <is>
          <t>Malé Březno</t>
        </is>
      </c>
      <c r="I10471" t="inlineStr">
        <is>
          <t>1</t>
        </is>
      </c>
      <c r="J10471" t="inlineStr">
        <is>
          <t>MALÉ BŘEZNO</t>
        </is>
      </c>
      <c r="K10471" t="inlineStr">
        <is>
          <t>Ústí nad Labem</t>
        </is>
      </c>
      <c r="L10471" t="inlineStr">
        <is>
          <t>RSD</t>
        </is>
      </c>
      <c r="M10471" t="inlineStr">
        <is>
          <t>Šticha Milan</t>
        </is>
      </c>
      <c r="N10471" t="inlineStr">
        <is>
          <t>50.461895</t>
        </is>
      </c>
      <c r="O10471" t="inlineStr">
        <is>
          <t>13.560536</t>
        </is>
      </c>
      <c r="P10471" t="n">
        <v>563.08</v>
      </c>
    </row>
    <row r="10472">
      <c r="A10472" t="n">
        <v>37514702</v>
      </c>
      <c r="B10472" t="n">
        <v>77514702</v>
      </c>
      <c r="C10472" t="inlineStr">
        <is>
          <t>SMALL TERMINAL</t>
        </is>
      </c>
      <c r="D10472" t="inlineStr">
        <is>
          <t>IDT</t>
        </is>
      </c>
      <c r="E10472" t="inlineStr">
        <is>
          <t>4OSTATNI</t>
        </is>
      </c>
      <c r="F10472" t="inlineStr">
        <is>
          <t>B</t>
        </is>
      </c>
      <c r="G10472" t="inlineStr">
        <is>
          <t>NHVDH Family s.r.o.</t>
        </is>
      </c>
      <c r="H10472" t="inlineStr">
        <is>
          <t>Rudé armády</t>
        </is>
      </c>
      <c r="I10472" t="inlineStr">
        <is>
          <t>359</t>
        </is>
      </c>
      <c r="J10472" t="inlineStr">
        <is>
          <t>VELKÉ LOSINY</t>
        </is>
      </c>
      <c r="K10472" t="inlineStr">
        <is>
          <t>Šumperk</t>
        </is>
      </c>
      <c r="L10472" t="inlineStr">
        <is>
          <t>RSG</t>
        </is>
      </c>
      <c r="M10472" t="inlineStr">
        <is>
          <t>Gelnar Ivo</t>
        </is>
      </c>
      <c r="N10472" t="inlineStr">
        <is>
          <t>50.032163</t>
        </is>
      </c>
      <c r="O10472" t="inlineStr">
        <is>
          <t>17.040575</t>
        </is>
      </c>
      <c r="P10472" t="n">
        <v>562.3099999999999</v>
      </c>
    </row>
    <row r="10473">
      <c r="A10473" t="n">
        <v>35517001</v>
      </c>
      <c r="B10473" t="n">
        <v>75517001</v>
      </c>
      <c r="C10473" t="inlineStr">
        <is>
          <t>SMALL TERMINAL</t>
        </is>
      </c>
      <c r="D10473" t="inlineStr">
        <is>
          <t>IDT</t>
        </is>
      </c>
      <c r="E10473" t="inlineStr">
        <is>
          <t>4OSTATNI</t>
        </is>
      </c>
      <c r="F10473" t="inlineStr">
        <is>
          <t>B</t>
        </is>
      </c>
      <c r="G10473" t="inlineStr">
        <is>
          <t>Lenka Vejsová</t>
        </is>
      </c>
      <c r="H10473" t="inlineStr">
        <is>
          <t>Hradecká</t>
        </is>
      </c>
      <c r="I10473" t="inlineStr">
        <is>
          <t>1141</t>
        </is>
      </c>
      <c r="J10473" t="inlineStr">
        <is>
          <t>JIČÍN - VALDICKÉ PŘEDMĚSTÍ</t>
        </is>
      </c>
      <c r="K10473" t="inlineStr">
        <is>
          <t>Jičín</t>
        </is>
      </c>
      <c r="L10473" t="inlineStr">
        <is>
          <t>RSE</t>
        </is>
      </c>
      <c r="M10473" t="inlineStr">
        <is>
          <t>Lán Tomáš</t>
        </is>
      </c>
      <c r="N10473" t="inlineStr">
        <is>
          <t>50.435440</t>
        </is>
      </c>
      <c r="O10473" t="inlineStr">
        <is>
          <t>15.369140</t>
        </is>
      </c>
      <c r="P10473" t="n">
        <v>562.12</v>
      </c>
    </row>
    <row r="10474">
      <c r="A10474" t="n">
        <v>33504402</v>
      </c>
      <c r="B10474" t="n">
        <v>73504402</v>
      </c>
      <c r="C10474" t="inlineStr">
        <is>
          <t>SMALL TERMINAL</t>
        </is>
      </c>
      <c r="D10474" t="inlineStr">
        <is>
          <t>IDT</t>
        </is>
      </c>
      <c r="E10474" t="inlineStr">
        <is>
          <t>4OSTATNI</t>
        </is>
      </c>
      <c r="F10474" t="inlineStr">
        <is>
          <t>B</t>
        </is>
      </c>
      <c r="G10474" t="inlineStr">
        <is>
          <t>Thi Chuc Nguyen</t>
        </is>
      </c>
      <c r="H10474" t="inlineStr">
        <is>
          <t>Dolní Bělá</t>
        </is>
      </c>
      <c r="I10474" t="inlineStr">
        <is>
          <t>185</t>
        </is>
      </c>
      <c r="J10474" t="inlineStr">
        <is>
          <t>DOLNÍ BĚLÁ</t>
        </is>
      </c>
      <c r="K10474" t="inlineStr">
        <is>
          <t>Plzeň-sever</t>
        </is>
      </c>
      <c r="L10474" t="inlineStr">
        <is>
          <t>RSC</t>
        </is>
      </c>
      <c r="M10474" t="inlineStr">
        <is>
          <t>Havlíček Vladislav</t>
        </is>
      </c>
      <c r="N10474" t="inlineStr">
        <is>
          <t>49.895756</t>
        </is>
      </c>
      <c r="O10474" t="inlineStr">
        <is>
          <t>13.273264</t>
        </is>
      </c>
      <c r="P10474" t="n">
        <v>561.54</v>
      </c>
    </row>
    <row r="10475">
      <c r="A10475" t="n">
        <v>35509301</v>
      </c>
      <c r="B10475" t="n">
        <v>75509301</v>
      </c>
      <c r="C10475" t="inlineStr">
        <is>
          <t>SMALL TERMINAL</t>
        </is>
      </c>
      <c r="D10475" t="inlineStr">
        <is>
          <t>IDT</t>
        </is>
      </c>
      <c r="E10475" t="inlineStr">
        <is>
          <t>4OSTATNI</t>
        </is>
      </c>
      <c r="F10475" t="inlineStr">
        <is>
          <t>B</t>
        </is>
      </c>
      <c r="G10475" t="inlineStr">
        <is>
          <t>Thi Thúy Há Nguyen</t>
        </is>
      </c>
      <c r="H10475" t="inlineStr">
        <is>
          <t>Husovo náměstí</t>
        </is>
      </c>
      <c r="I10475" t="inlineStr">
        <is>
          <t>65</t>
        </is>
      </c>
      <c r="J10475" t="inlineStr">
        <is>
          <t>LEDEČ NAD SÁZAVOU</t>
        </is>
      </c>
      <c r="K10475" t="inlineStr">
        <is>
          <t>Havlíčkův Brod</t>
        </is>
      </c>
      <c r="L10475" t="inlineStr">
        <is>
          <t>RSE</t>
        </is>
      </c>
      <c r="M10475" t="inlineStr">
        <is>
          <t>Rek Lubomír</t>
        </is>
      </c>
      <c r="N10475" t="inlineStr">
        <is>
          <t>49.695141</t>
        </is>
      </c>
      <c r="O10475" t="inlineStr">
        <is>
          <t>15.276913</t>
        </is>
      </c>
      <c r="P10475" t="n">
        <v>561.15</v>
      </c>
    </row>
    <row r="10476">
      <c r="A10476" t="n">
        <v>36001358</v>
      </c>
      <c r="B10476" t="n">
        <v>76001358</v>
      </c>
      <c r="C10476" t="inlineStr">
        <is>
          <t>LI</t>
        </is>
      </c>
      <c r="D10476" t="inlineStr">
        <is>
          <t>IDT</t>
        </is>
      </c>
      <c r="E10476" t="inlineStr">
        <is>
          <t>2COOP</t>
        </is>
      </c>
      <c r="F10476" t="inlineStr">
        <is>
          <t>B</t>
        </is>
      </c>
      <c r="G10476" t="inlineStr">
        <is>
          <t>COOP Jednota spotřební družstvo v Uherském Ostrohu</t>
        </is>
      </c>
      <c r="H10476" t="inlineStr">
        <is>
          <t>Boršice u Blatnice</t>
        </is>
      </c>
      <c r="I10476" t="inlineStr">
        <is>
          <t>304</t>
        </is>
      </c>
      <c r="J10476" t="inlineStr">
        <is>
          <t>BORŠICE U BLATNICE</t>
        </is>
      </c>
      <c r="K10476" t="inlineStr">
        <is>
          <t>Uherské Hradiště</t>
        </is>
      </c>
      <c r="L10476" t="inlineStr">
        <is>
          <t>RSE</t>
        </is>
      </c>
      <c r="M10476" t="inlineStr">
        <is>
          <t>Modlitba Jakub</t>
        </is>
      </c>
      <c r="N10476" t="inlineStr">
        <is>
          <t>48.932433</t>
        </is>
      </c>
      <c r="O10476" t="inlineStr">
        <is>
          <t>17.574202</t>
        </is>
      </c>
      <c r="P10476" t="n">
        <v>560.77</v>
      </c>
    </row>
    <row r="10477">
      <c r="A10477" t="n">
        <v>35501401</v>
      </c>
      <c r="B10477" t="n">
        <v>75501401</v>
      </c>
      <c r="C10477" t="inlineStr">
        <is>
          <t>SMALL TERMINAL</t>
        </is>
      </c>
      <c r="D10477" t="inlineStr">
        <is>
          <t>IDT</t>
        </is>
      </c>
      <c r="E10477" t="inlineStr">
        <is>
          <t>4OSTATNI</t>
        </is>
      </c>
      <c r="F10477" t="inlineStr">
        <is>
          <t>B</t>
        </is>
      </c>
      <c r="G10477" t="inlineStr">
        <is>
          <t>Thi Thanh Xuan Pham</t>
        </is>
      </c>
      <c r="H10477" t="inlineStr">
        <is>
          <t>Armádního generála Ludvíka Krejčího</t>
        </is>
      </c>
      <c r="I10477" t="inlineStr">
        <is>
          <t>5</t>
        </is>
      </c>
      <c r="J10477" t="inlineStr">
        <is>
          <t>JABLONNÉ NAD ORLICÍ</t>
        </is>
      </c>
      <c r="K10477" t="inlineStr">
        <is>
          <t>Ústí nad Orlicí</t>
        </is>
      </c>
      <c r="L10477" t="inlineStr">
        <is>
          <t>RSE</t>
        </is>
      </c>
      <c r="M10477" t="inlineStr">
        <is>
          <t>Rek Lubomír</t>
        </is>
      </c>
      <c r="N10477" t="inlineStr">
        <is>
          <t>50.029906</t>
        </is>
      </c>
      <c r="O10477" t="inlineStr">
        <is>
          <t>16.599195</t>
        </is>
      </c>
      <c r="P10477" t="n">
        <v>560.38</v>
      </c>
    </row>
    <row r="10478">
      <c r="A10478" t="n">
        <v>35200614</v>
      </c>
      <c r="B10478" t="n">
        <v>75200614</v>
      </c>
      <c r="C10478" t="inlineStr">
        <is>
          <t>LI</t>
        </is>
      </c>
      <c r="D10478" t="inlineStr">
        <is>
          <t>ČESKÁ POŠTA</t>
        </is>
      </c>
      <c r="E10478" t="inlineStr">
        <is>
          <t>1POSTA</t>
        </is>
      </c>
      <c r="F10478" t="inlineStr">
        <is>
          <t>P</t>
        </is>
      </c>
      <c r="G10478" t="inlineStr">
        <is>
          <t>Česká pošta - Raná u Hlinska</t>
        </is>
      </c>
      <c r="H10478" t="inlineStr">
        <is>
          <t>Raná</t>
        </is>
      </c>
      <c r="I10478" t="inlineStr">
        <is>
          <t>17</t>
        </is>
      </c>
      <c r="J10478" t="inlineStr">
        <is>
          <t>RANÁ</t>
        </is>
      </c>
      <c r="K10478" t="inlineStr">
        <is>
          <t>Chrudim</t>
        </is>
      </c>
      <c r="L10478" t="inlineStr">
        <is>
          <t>RSE</t>
        </is>
      </c>
      <c r="M10478" t="inlineStr">
        <is>
          <t>Jareš Jaroslav</t>
        </is>
      </c>
      <c r="N10478" t="inlineStr">
        <is>
          <t>49.798928</t>
        </is>
      </c>
      <c r="O10478" t="inlineStr">
        <is>
          <t>15.963989</t>
        </is>
      </c>
      <c r="P10478" t="n">
        <v>559.62</v>
      </c>
    </row>
    <row r="10479">
      <c r="A10479" t="n">
        <v>32504101</v>
      </c>
      <c r="B10479" t="n">
        <v>72504101</v>
      </c>
      <c r="C10479" t="inlineStr">
        <is>
          <t>SMALL TERMINAL</t>
        </is>
      </c>
      <c r="D10479" t="inlineStr">
        <is>
          <t>IDT</t>
        </is>
      </c>
      <c r="E10479" t="inlineStr">
        <is>
          <t>4OSTATNI</t>
        </is>
      </c>
      <c r="F10479" t="inlineStr">
        <is>
          <t>B</t>
        </is>
      </c>
      <c r="G10479" t="inlineStr">
        <is>
          <t>Ronepod, s.r.o.</t>
        </is>
      </c>
      <c r="H10479" t="inlineStr">
        <is>
          <t>Březinova</t>
        </is>
      </c>
      <c r="I10479" t="inlineStr">
        <is>
          <t>398</t>
        </is>
      </c>
      <c r="J10479" t="inlineStr">
        <is>
          <t>HORNÍ CEREKEV</t>
        </is>
      </c>
      <c r="K10479" t="inlineStr">
        <is>
          <t>Pelhřimov</t>
        </is>
      </c>
      <c r="L10479" t="inlineStr">
        <is>
          <t>RSB</t>
        </is>
      </c>
      <c r="M10479" t="inlineStr">
        <is>
          <t>Dvořák Petr</t>
        </is>
      </c>
      <c r="N10479" t="inlineStr">
        <is>
          <t>49.319072</t>
        </is>
      </c>
      <c r="O10479" t="inlineStr">
        <is>
          <t>15.328144</t>
        </is>
      </c>
      <c r="P10479" t="n">
        <v>559.23</v>
      </c>
    </row>
    <row r="10480">
      <c r="A10480" t="n">
        <v>35200489</v>
      </c>
      <c r="B10480" t="n">
        <v>75200489</v>
      </c>
      <c r="C10480" t="inlineStr">
        <is>
          <t>LI</t>
        </is>
      </c>
      <c r="D10480" t="inlineStr">
        <is>
          <t>ČESKÁ POŠTA</t>
        </is>
      </c>
      <c r="E10480" t="inlineStr">
        <is>
          <t>1POSTA</t>
        </is>
      </c>
      <c r="F10480" t="inlineStr">
        <is>
          <t>P</t>
        </is>
      </c>
      <c r="G10480" t="inlineStr">
        <is>
          <t>Česká pošta - Libřice</t>
        </is>
      </c>
      <c r="H10480" t="inlineStr">
        <is>
          <t>Libřice</t>
        </is>
      </c>
      <c r="I10480" t="inlineStr">
        <is>
          <t>111</t>
        </is>
      </c>
      <c r="J10480" t="inlineStr">
        <is>
          <t>LIBŘICE</t>
        </is>
      </c>
      <c r="K10480" t="inlineStr">
        <is>
          <t>Hradec Králové</t>
        </is>
      </c>
      <c r="L10480" t="inlineStr">
        <is>
          <t>RSE</t>
        </is>
      </c>
      <c r="M10480" t="inlineStr">
        <is>
          <t>Jareš Jaroslav</t>
        </is>
      </c>
      <c r="N10480" t="inlineStr">
        <is>
          <t>50.286682</t>
        </is>
      </c>
      <c r="O10480" t="inlineStr">
        <is>
          <t>15.961962</t>
        </is>
      </c>
      <c r="P10480" t="n">
        <v>559.23</v>
      </c>
    </row>
    <row r="10481">
      <c r="A10481" t="n">
        <v>37504802</v>
      </c>
      <c r="B10481" t="n">
        <v>77504802</v>
      </c>
      <c r="C10481" t="inlineStr">
        <is>
          <t>SMALL TERMINAL</t>
        </is>
      </c>
      <c r="D10481" t="inlineStr">
        <is>
          <t>IDT</t>
        </is>
      </c>
      <c r="E10481" t="inlineStr">
        <is>
          <t>4OSTATNI</t>
        </is>
      </c>
      <c r="F10481" t="inlineStr">
        <is>
          <t>B</t>
        </is>
      </c>
      <c r="G10481" t="inlineStr">
        <is>
          <t>EUROPE Delivery s.r.o.</t>
        </is>
      </c>
      <c r="H10481" t="inlineStr">
        <is>
          <t>Janská</t>
        </is>
      </c>
      <c r="I10481" t="inlineStr">
        <is>
          <t>691/1</t>
        </is>
      </c>
      <c r="J10481" t="inlineStr">
        <is>
          <t>OPAVA - PŘEDMĚSTÍ</t>
        </is>
      </c>
      <c r="K10481" t="inlineStr">
        <is>
          <t>Opava</t>
        </is>
      </c>
      <c r="L10481" t="inlineStr">
        <is>
          <t>RSG</t>
        </is>
      </c>
      <c r="M10481" t="inlineStr">
        <is>
          <t>Gelnar Ivo</t>
        </is>
      </c>
      <c r="N10481" t="inlineStr">
        <is>
          <t>49.934477</t>
        </is>
      </c>
      <c r="O10481" t="inlineStr">
        <is>
          <t>17.908072</t>
        </is>
      </c>
      <c r="P10481" t="n">
        <v>557.6900000000001</v>
      </c>
    </row>
    <row r="10482">
      <c r="A10482" t="n">
        <v>34400224</v>
      </c>
      <c r="B10482" t="n">
        <v>74400224</v>
      </c>
      <c r="C10482" t="inlineStr">
        <is>
          <t>LI</t>
        </is>
      </c>
      <c r="D10482" t="inlineStr">
        <is>
          <t>KA PARTNERS</t>
        </is>
      </c>
      <c r="E10482" t="inlineStr">
        <is>
          <t>1CD</t>
        </is>
      </c>
      <c r="F10482" t="inlineStr">
        <is>
          <t>A</t>
        </is>
      </c>
      <c r="G10482" t="inlineStr">
        <is>
          <t>ČD Klášterec n.Ohří</t>
        </is>
      </c>
      <c r="H10482" t="inlineStr">
        <is>
          <t>Nádražní</t>
        </is>
      </c>
      <c r="I10482" t="inlineStr">
        <is>
          <t>44</t>
        </is>
      </c>
      <c r="J10482" t="inlineStr">
        <is>
          <t>KLÁŠTEREC NAD OHŘÍ</t>
        </is>
      </c>
      <c r="K10482" t="inlineStr">
        <is>
          <t>Chomutov</t>
        </is>
      </c>
      <c r="L10482" t="inlineStr">
        <is>
          <t>RSD</t>
        </is>
      </c>
      <c r="M10482" t="inlineStr">
        <is>
          <t>Neubert Jaroslav</t>
        </is>
      </c>
      <c r="N10482" t="inlineStr">
        <is>
          <t>50.385000</t>
        </is>
      </c>
      <c r="O10482" t="inlineStr">
        <is>
          <t>13.196110</t>
        </is>
      </c>
      <c r="P10482" t="n">
        <v>555</v>
      </c>
    </row>
    <row r="10483">
      <c r="A10483" t="n">
        <v>34400223</v>
      </c>
      <c r="B10483" t="n">
        <v>74400223</v>
      </c>
      <c r="C10483" t="inlineStr">
        <is>
          <t>LI</t>
        </is>
      </c>
      <c r="D10483" t="inlineStr">
        <is>
          <t>KA PARTNERS</t>
        </is>
      </c>
      <c r="E10483" t="inlineStr">
        <is>
          <t>1CD</t>
        </is>
      </c>
      <c r="F10483" t="inlineStr">
        <is>
          <t>A</t>
        </is>
      </c>
      <c r="G10483" t="inlineStr">
        <is>
          <t>ČD Kadaň</t>
        </is>
      </c>
      <c r="H10483" t="inlineStr">
        <is>
          <t>Nové nádraží</t>
        </is>
      </c>
      <c r="I10483" t="inlineStr">
        <is>
          <t>1487</t>
        </is>
      </c>
      <c r="J10483" t="inlineStr">
        <is>
          <t>KADAŇ</t>
        </is>
      </c>
      <c r="K10483" t="inlineStr">
        <is>
          <t>Chomutov</t>
        </is>
      </c>
      <c r="L10483" t="inlineStr">
        <is>
          <t>RSD</t>
        </is>
      </c>
      <c r="M10483" t="inlineStr">
        <is>
          <t>Neubert Jaroslav</t>
        </is>
      </c>
      <c r="N10483" t="inlineStr">
        <is>
          <t>50.381660</t>
        </is>
      </c>
      <c r="O10483" t="inlineStr">
        <is>
          <t>13.276940</t>
        </is>
      </c>
      <c r="P10483" t="n">
        <v>554.62</v>
      </c>
    </row>
    <row r="10484">
      <c r="A10484" t="n">
        <v>35508801</v>
      </c>
      <c r="B10484" t="n">
        <v>75508801</v>
      </c>
      <c r="C10484" t="inlineStr">
        <is>
          <t>SMALL TERMINAL</t>
        </is>
      </c>
      <c r="D10484" t="inlineStr">
        <is>
          <t>IDT</t>
        </is>
      </c>
      <c r="E10484" t="inlineStr">
        <is>
          <t>4OSTATNI</t>
        </is>
      </c>
      <c r="F10484" t="inlineStr">
        <is>
          <t>B</t>
        </is>
      </c>
      <c r="G10484" t="inlineStr">
        <is>
          <t>Bc. Tuong Vy Nguyen</t>
        </is>
      </c>
      <c r="H10484" t="inlineStr">
        <is>
          <t>Mírové nám.</t>
        </is>
      </c>
      <c r="I10484" t="inlineStr">
        <is>
          <t>5</t>
        </is>
      </c>
      <c r="J10484" t="inlineStr">
        <is>
          <t>ÚSTÍ NAD ORLICÍ</t>
        </is>
      </c>
      <c r="K10484" t="inlineStr">
        <is>
          <t>Ústí nad Orlicí</t>
        </is>
      </c>
      <c r="L10484" t="inlineStr">
        <is>
          <t>RSE</t>
        </is>
      </c>
      <c r="M10484" t="inlineStr">
        <is>
          <t>Rek Lubomír</t>
        </is>
      </c>
      <c r="N10484" t="inlineStr">
        <is>
          <t>49.973385</t>
        </is>
      </c>
      <c r="O10484" t="inlineStr">
        <is>
          <t>16.393658</t>
        </is>
      </c>
      <c r="P10484" t="n">
        <v>552.6900000000001</v>
      </c>
    </row>
    <row r="10485">
      <c r="A10485" t="n">
        <v>36400259</v>
      </c>
      <c r="B10485" t="n">
        <v>76400259</v>
      </c>
      <c r="C10485" t="inlineStr">
        <is>
          <t>LI</t>
        </is>
      </c>
      <c r="D10485" t="inlineStr">
        <is>
          <t>KA PARTNERS</t>
        </is>
      </c>
      <c r="E10485" t="inlineStr">
        <is>
          <t>1CD</t>
        </is>
      </c>
      <c r="F10485" t="inlineStr">
        <is>
          <t>A</t>
        </is>
      </c>
      <c r="G10485" t="inlineStr">
        <is>
          <t>ČD Luhačovice</t>
        </is>
      </c>
      <c r="H10485" t="inlineStr">
        <is>
          <t>Nádražní</t>
        </is>
      </c>
      <c r="I10485" t="inlineStr">
        <is>
          <t>258</t>
        </is>
      </c>
      <c r="J10485" t="inlineStr">
        <is>
          <t>LUHAČOVICE</t>
        </is>
      </c>
      <c r="K10485" t="inlineStr">
        <is>
          <t>Zlín</t>
        </is>
      </c>
      <c r="L10485" t="inlineStr">
        <is>
          <t>RSE</t>
        </is>
      </c>
      <c r="M10485" t="inlineStr">
        <is>
          <t>Modlitba Jakub</t>
        </is>
      </c>
      <c r="N10485" t="inlineStr">
        <is>
          <t>49.098610</t>
        </is>
      </c>
      <c r="O10485" t="inlineStr">
        <is>
          <t>17.751660</t>
        </is>
      </c>
      <c r="P10485" t="n">
        <v>552.6900000000001</v>
      </c>
    </row>
    <row r="10486">
      <c r="A10486" t="n">
        <v>36001306</v>
      </c>
      <c r="B10486" t="n">
        <v>76001306</v>
      </c>
      <c r="C10486" t="inlineStr">
        <is>
          <t>LI</t>
        </is>
      </c>
      <c r="D10486" t="inlineStr">
        <is>
          <t>IDT</t>
        </is>
      </c>
      <c r="E10486" t="inlineStr">
        <is>
          <t>2COOP</t>
        </is>
      </c>
      <c r="F10486" t="inlineStr">
        <is>
          <t>B</t>
        </is>
      </c>
      <c r="G10486" t="inlineStr">
        <is>
          <t>COOP Jednota spotřební družstvo v Uherském Ostrohu</t>
        </is>
      </c>
      <c r="H10486" t="inlineStr">
        <is>
          <t>Korytná</t>
        </is>
      </c>
      <c r="I10486" t="inlineStr">
        <is>
          <t>383</t>
        </is>
      </c>
      <c r="J10486" t="inlineStr">
        <is>
          <t>KORYTNÁ</t>
        </is>
      </c>
      <c r="K10486" t="inlineStr">
        <is>
          <t>Uherské Hradiště</t>
        </is>
      </c>
      <c r="L10486" t="inlineStr">
        <is>
          <t>RSE</t>
        </is>
      </c>
      <c r="M10486" t="inlineStr">
        <is>
          <t>Modlitba Jakub</t>
        </is>
      </c>
      <c r="N10486" t="inlineStr">
        <is>
          <t>48.940451</t>
        </is>
      </c>
      <c r="O10486" t="inlineStr">
        <is>
          <t>17.665324</t>
        </is>
      </c>
      <c r="P10486" t="n">
        <v>551.54</v>
      </c>
    </row>
    <row r="10487">
      <c r="A10487" t="n">
        <v>32400224</v>
      </c>
      <c r="B10487" t="n">
        <v>72400224</v>
      </c>
      <c r="C10487" t="inlineStr">
        <is>
          <t>LI</t>
        </is>
      </c>
      <c r="D10487" t="inlineStr">
        <is>
          <t>KA PARTNERS</t>
        </is>
      </c>
      <c r="E10487" t="inlineStr">
        <is>
          <t>1CD</t>
        </is>
      </c>
      <c r="F10487" t="inlineStr">
        <is>
          <t>A</t>
        </is>
      </c>
      <c r="G10487" t="inlineStr">
        <is>
          <t>ČD Telč</t>
        </is>
      </c>
      <c r="H10487" t="inlineStr">
        <is>
          <t>Masarykova</t>
        </is>
      </c>
      <c r="I10487" t="inlineStr">
        <is>
          <t>156</t>
        </is>
      </c>
      <c r="J10487" t="inlineStr">
        <is>
          <t>TELČ - TELČ-PODOLÍ</t>
        </is>
      </c>
      <c r="K10487" t="inlineStr">
        <is>
          <t>Jihlava</t>
        </is>
      </c>
      <c r="L10487" t="inlineStr">
        <is>
          <t>RSB</t>
        </is>
      </c>
      <c r="M10487" t="inlineStr">
        <is>
          <t>Hanuš Robert</t>
        </is>
      </c>
      <c r="N10487" t="inlineStr">
        <is>
          <t>49.182500</t>
        </is>
      </c>
      <c r="O10487" t="inlineStr">
        <is>
          <t>15.464440</t>
        </is>
      </c>
      <c r="P10487" t="n">
        <v>550</v>
      </c>
    </row>
    <row r="10488">
      <c r="A10488" t="n">
        <v>12812802</v>
      </c>
      <c r="B10488" t="n">
        <v>82812802</v>
      </c>
      <c r="C10488" t="inlineStr">
        <is>
          <t>VELKY TERMINAL</t>
        </is>
      </c>
      <c r="D10488" t="inlineStr">
        <is>
          <t>KA PARTNERS</t>
        </is>
      </c>
      <c r="E10488" t="inlineStr">
        <is>
          <t>1FAST</t>
        </is>
      </c>
      <c r="F10488" t="inlineStr">
        <is>
          <t>B</t>
        </is>
      </c>
      <c r="G10488" t="inlineStr">
        <is>
          <t>PLANEO Elektro</t>
        </is>
      </c>
      <c r="H10488" t="inlineStr">
        <is>
          <t>Volgogradská</t>
        </is>
      </c>
      <c r="I10488" t="inlineStr">
        <is>
          <t>2972</t>
        </is>
      </c>
      <c r="J10488" t="inlineStr">
        <is>
          <t>TÁBOR</t>
        </is>
      </c>
      <c r="K10488" t="inlineStr">
        <is>
          <t>Tábor</t>
        </is>
      </c>
      <c r="L10488" t="inlineStr">
        <is>
          <t>RSB</t>
        </is>
      </c>
      <c r="M10488" t="inlineStr">
        <is>
          <t>Dvořák Petr</t>
        </is>
      </c>
      <c r="N10488" t="inlineStr">
        <is>
          <t>49.393621</t>
        </is>
      </c>
      <c r="O10488" t="inlineStr">
        <is>
          <t>14.687844</t>
        </is>
      </c>
      <c r="P10488" t="n">
        <v>549.23</v>
      </c>
    </row>
    <row r="10489">
      <c r="A10489" t="n">
        <v>33001544</v>
      </c>
      <c r="B10489" t="n">
        <v>73001544</v>
      </c>
      <c r="C10489" t="inlineStr">
        <is>
          <t>LI</t>
        </is>
      </c>
      <c r="D10489" t="inlineStr">
        <is>
          <t>IDT</t>
        </is>
      </c>
      <c r="E10489" t="inlineStr">
        <is>
          <t>2COOP</t>
        </is>
      </c>
      <c r="F10489" t="inlineStr">
        <is>
          <t>B</t>
        </is>
      </c>
      <c r="G10489" t="inlineStr">
        <is>
          <t>COOP Západočeské konzumní družstvo Sušice</t>
        </is>
      </c>
      <c r="H10489" t="inlineStr">
        <is>
          <t>Milavče</t>
        </is>
      </c>
      <c r="I10489" t="inlineStr">
        <is>
          <t>114</t>
        </is>
      </c>
      <c r="J10489" t="inlineStr">
        <is>
          <t>MILAVČE</t>
        </is>
      </c>
      <c r="K10489" t="inlineStr">
        <is>
          <t>Domažlice</t>
        </is>
      </c>
      <c r="L10489" t="inlineStr">
        <is>
          <t>RSC</t>
        </is>
      </c>
      <c r="M10489" t="inlineStr">
        <is>
          <t>Horejš Vladimír</t>
        </is>
      </c>
      <c r="N10489" t="inlineStr">
        <is>
          <t>49.466737</t>
        </is>
      </c>
      <c r="O10489" t="inlineStr">
        <is>
          <t>12.982726</t>
        </is>
      </c>
      <c r="P10489" t="n">
        <v>548.08</v>
      </c>
    </row>
    <row r="10490">
      <c r="A10490" t="n">
        <v>35502201</v>
      </c>
      <c r="B10490" t="n">
        <v>75502201</v>
      </c>
      <c r="C10490" t="inlineStr">
        <is>
          <t>SMALL TERMINAL</t>
        </is>
      </c>
      <c r="D10490" t="inlineStr">
        <is>
          <t>IDT</t>
        </is>
      </c>
      <c r="E10490" t="inlineStr">
        <is>
          <t>4OSTATNI</t>
        </is>
      </c>
      <c r="F10490" t="inlineStr">
        <is>
          <t>B</t>
        </is>
      </c>
      <c r="G10490" t="inlineStr">
        <is>
          <t>Petr Jakl</t>
        </is>
      </c>
      <c r="H10490" t="inlineStr">
        <is>
          <t>Velký Vřešťov</t>
        </is>
      </c>
      <c r="I10490" t="inlineStr">
        <is>
          <t>37</t>
        </is>
      </c>
      <c r="J10490" t="inlineStr">
        <is>
          <t>VELKÝ VŘEŠŤOV</t>
        </is>
      </c>
      <c r="K10490" t="inlineStr">
        <is>
          <t>Trutnov</t>
        </is>
      </c>
      <c r="L10490" t="inlineStr">
        <is>
          <t>RSE</t>
        </is>
      </c>
      <c r="M10490" t="inlineStr">
        <is>
          <t>Lán Tomáš</t>
        </is>
      </c>
      <c r="N10490" t="inlineStr">
        <is>
          <t>50.359060</t>
        </is>
      </c>
      <c r="O10490" t="inlineStr">
        <is>
          <t>15.750614</t>
        </is>
      </c>
      <c r="P10490" t="n">
        <v>548.08</v>
      </c>
    </row>
    <row r="10491">
      <c r="A10491" t="n">
        <v>36200771</v>
      </c>
      <c r="B10491" t="n">
        <v>76200771</v>
      </c>
      <c r="C10491" t="inlineStr">
        <is>
          <t>LI</t>
        </is>
      </c>
      <c r="D10491" t="inlineStr">
        <is>
          <t>ČESKÁ POŠTA</t>
        </is>
      </c>
      <c r="E10491" t="inlineStr">
        <is>
          <t>1POSTA</t>
        </is>
      </c>
      <c r="F10491" t="inlineStr">
        <is>
          <t>P</t>
        </is>
      </c>
      <c r="G10491" t="inlineStr">
        <is>
          <t>Česká pošta - Valeč u Hrotovic</t>
        </is>
      </c>
      <c r="H10491" t="inlineStr">
        <is>
          <t>Valeč</t>
        </is>
      </c>
      <c r="I10491" t="inlineStr">
        <is>
          <t>10</t>
        </is>
      </c>
      <c r="J10491" t="inlineStr">
        <is>
          <t>VALEČ</t>
        </is>
      </c>
      <c r="K10491" t="inlineStr">
        <is>
          <t>Třebíč</t>
        </is>
      </c>
      <c r="L10491" t="inlineStr">
        <is>
          <t>RSB</t>
        </is>
      </c>
      <c r="M10491" t="inlineStr">
        <is>
          <t>Petlach Lubomír</t>
        </is>
      </c>
      <c r="N10491" t="inlineStr">
        <is>
          <t>49.144681</t>
        </is>
      </c>
      <c r="O10491" t="inlineStr">
        <is>
          <t>16.034501</t>
        </is>
      </c>
      <c r="P10491" t="n">
        <v>547.3099999999999</v>
      </c>
    </row>
    <row r="10492">
      <c r="A10492" t="n">
        <v>36524502</v>
      </c>
      <c r="B10492" t="n">
        <v>76524502</v>
      </c>
      <c r="C10492" t="inlineStr">
        <is>
          <t>SMALL TERMINAL</t>
        </is>
      </c>
      <c r="D10492" t="inlineStr">
        <is>
          <t>IDT</t>
        </is>
      </c>
      <c r="E10492" t="inlineStr">
        <is>
          <t>4OSTATNI</t>
        </is>
      </c>
      <c r="F10492" t="inlineStr">
        <is>
          <t>B</t>
        </is>
      </c>
      <c r="G10492" t="inlineStr">
        <is>
          <t>Xuân Hao Bui Vina potraviny</t>
        </is>
      </c>
      <c r="H10492" t="inlineStr">
        <is>
          <t>Myslibořice</t>
        </is>
      </c>
      <c r="I10492" t="inlineStr">
        <is>
          <t>6</t>
        </is>
      </c>
      <c r="J10492" t="inlineStr">
        <is>
          <t>MYSLIBOŘICE</t>
        </is>
      </c>
      <c r="K10492" t="inlineStr">
        <is>
          <t>Třebíč</t>
        </is>
      </c>
      <c r="L10492" t="inlineStr">
        <is>
          <t>RSB</t>
        </is>
      </c>
      <c r="M10492" t="inlineStr">
        <is>
          <t>Hanuš Robert</t>
        </is>
      </c>
      <c r="N10492" t="inlineStr">
        <is>
          <t>49.101640</t>
        </is>
      </c>
      <c r="O10492" t="inlineStr">
        <is>
          <t>15.984850</t>
        </is>
      </c>
      <c r="P10492" t="n">
        <v>546.15</v>
      </c>
    </row>
    <row r="10493">
      <c r="A10493" t="n">
        <v>36001339</v>
      </c>
      <c r="B10493" t="n">
        <v>76001339</v>
      </c>
      <c r="C10493" t="inlineStr">
        <is>
          <t>LI</t>
        </is>
      </c>
      <c r="D10493" t="inlineStr">
        <is>
          <t>IDT</t>
        </is>
      </c>
      <c r="E10493" t="inlineStr">
        <is>
          <t>2COOP</t>
        </is>
      </c>
      <c r="F10493" t="inlineStr">
        <is>
          <t>B</t>
        </is>
      </c>
      <c r="G10493" t="inlineStr">
        <is>
          <t>COOP Jednota spotřební družstvo v Uherském Ostrohu</t>
        </is>
      </c>
      <c r="H10493" t="inlineStr">
        <is>
          <t>Spytihněv</t>
        </is>
      </c>
      <c r="I10493" t="inlineStr">
        <is>
          <t>545</t>
        </is>
      </c>
      <c r="J10493" t="inlineStr">
        <is>
          <t>SPYTIHNĚV</t>
        </is>
      </c>
      <c r="K10493" t="inlineStr">
        <is>
          <t>Zlín</t>
        </is>
      </c>
      <c r="L10493" t="inlineStr">
        <is>
          <t>RSE</t>
        </is>
      </c>
      <c r="M10493" t="inlineStr">
        <is>
          <t>Modlitba Jakub</t>
        </is>
      </c>
      <c r="N10493" t="inlineStr">
        <is>
          <t>49.139897</t>
        </is>
      </c>
      <c r="O10493" t="inlineStr">
        <is>
          <t>17.497885</t>
        </is>
      </c>
      <c r="P10493" t="n">
        <v>545</v>
      </c>
    </row>
    <row r="10494">
      <c r="A10494" t="n">
        <v>13920509</v>
      </c>
      <c r="B10494" t="n">
        <v>83920509</v>
      </c>
      <c r="C10494" t="inlineStr">
        <is>
          <t>VELKY TERMINAL</t>
        </is>
      </c>
      <c r="D10494" t="inlineStr">
        <is>
          <t>IDT</t>
        </is>
      </c>
      <c r="E10494" t="inlineStr">
        <is>
          <t>3F1GAS</t>
        </is>
      </c>
      <c r="F10494" t="inlineStr">
        <is>
          <t>B</t>
        </is>
      </c>
      <c r="G10494" t="inlineStr">
        <is>
          <t>TOP TANK s.r.o.</t>
        </is>
      </c>
      <c r="H10494" t="inlineStr">
        <is>
          <t>Svatý Kříž</t>
        </is>
      </c>
      <c r="I10494" t="inlineStr">
        <is>
          <t>273</t>
        </is>
      </c>
      <c r="J10494" t="inlineStr">
        <is>
          <t>CHEB - HÁJE</t>
        </is>
      </c>
      <c r="K10494" t="inlineStr">
        <is>
          <t>Cheb</t>
        </is>
      </c>
      <c r="L10494" t="inlineStr">
        <is>
          <t>RSC</t>
        </is>
      </c>
      <c r="M10494" t="inlineStr">
        <is>
          <t>Beneš Lukáš</t>
        </is>
      </c>
      <c r="N10494" t="inlineStr">
        <is>
          <t>50.048105</t>
        </is>
      </c>
      <c r="O10494" t="inlineStr">
        <is>
          <t>12.354118</t>
        </is>
      </c>
      <c r="P10494" t="n">
        <v>544.62</v>
      </c>
    </row>
    <row r="10495">
      <c r="A10495" t="n">
        <v>31500101</v>
      </c>
      <c r="B10495" t="n">
        <v>71500101</v>
      </c>
      <c r="C10495" t="inlineStr">
        <is>
          <t>SMALL TERMINAL</t>
        </is>
      </c>
      <c r="D10495" t="inlineStr">
        <is>
          <t>IDT</t>
        </is>
      </c>
      <c r="E10495" t="inlineStr">
        <is>
          <t>4OSTATNI</t>
        </is>
      </c>
      <c r="F10495" t="inlineStr">
        <is>
          <t>B</t>
        </is>
      </c>
      <c r="G10495" t="inlineStr">
        <is>
          <t>Danilo Čapek</t>
        </is>
      </c>
      <c r="H10495" t="inlineStr">
        <is>
          <t>Cíglerova (stánek u č.p. 1075/2)</t>
        </is>
      </c>
      <c r="I10495" t="inlineStr"/>
      <c r="J10495" t="inlineStr">
        <is>
          <t>PRAHA 9 - ČERNÝ MOST</t>
        </is>
      </c>
      <c r="K10495" t="inlineStr">
        <is>
          <t>Praha</t>
        </is>
      </c>
      <c r="L10495" t="inlineStr">
        <is>
          <t>RSA</t>
        </is>
      </c>
      <c r="M10495" t="inlineStr">
        <is>
          <t>Hrubý Jiří</t>
        </is>
      </c>
      <c r="N10495" t="inlineStr">
        <is>
          <t>50.106312</t>
        </is>
      </c>
      <c r="O10495" t="inlineStr">
        <is>
          <t>14.560153</t>
        </is>
      </c>
      <c r="P10495" t="n">
        <v>541.92</v>
      </c>
    </row>
    <row r="10496">
      <c r="A10496" t="n">
        <v>31525001</v>
      </c>
      <c r="B10496" t="n">
        <v>71525001</v>
      </c>
      <c r="C10496" t="inlineStr">
        <is>
          <t>SMALL TERMINAL</t>
        </is>
      </c>
      <c r="D10496" t="inlineStr">
        <is>
          <t>IDT</t>
        </is>
      </c>
      <c r="E10496" t="inlineStr">
        <is>
          <t>4OSTATNI</t>
        </is>
      </c>
      <c r="F10496" t="inlineStr">
        <is>
          <t>B</t>
        </is>
      </c>
      <c r="G10496" t="inlineStr">
        <is>
          <t>Minh Tran Quang - POTRAVINY</t>
        </is>
      </c>
      <c r="H10496" t="inlineStr">
        <is>
          <t>Palackého</t>
        </is>
      </c>
      <c r="I10496" t="inlineStr">
        <is>
          <t>491</t>
        </is>
      </c>
      <c r="J10496" t="inlineStr">
        <is>
          <t>ČESKÝ BROD</t>
        </is>
      </c>
      <c r="K10496" t="inlineStr">
        <is>
          <t>Kolín</t>
        </is>
      </c>
      <c r="L10496" t="inlineStr">
        <is>
          <t>RSA</t>
        </is>
      </c>
      <c r="M10496" t="inlineStr">
        <is>
          <t>Česnek Miroslav</t>
        </is>
      </c>
      <c r="N10496" t="inlineStr">
        <is>
          <t>50.071166</t>
        </is>
      </c>
      <c r="O10496" t="inlineStr">
        <is>
          <t>14.854906</t>
        </is>
      </c>
      <c r="P10496" t="n">
        <v>541.73</v>
      </c>
    </row>
    <row r="10497">
      <c r="A10497" t="n">
        <v>36001673</v>
      </c>
      <c r="B10497" t="n">
        <v>76001673</v>
      </c>
      <c r="C10497" t="inlineStr">
        <is>
          <t>LI</t>
        </is>
      </c>
      <c r="D10497" t="inlineStr">
        <is>
          <t>IDT</t>
        </is>
      </c>
      <c r="E10497" t="inlineStr">
        <is>
          <t>2COOP</t>
        </is>
      </c>
      <c r="F10497" t="inlineStr">
        <is>
          <t>B</t>
        </is>
      </c>
      <c r="G10497" t="inlineStr">
        <is>
          <t>COOP TUTY družstvo HB</t>
        </is>
      </c>
      <c r="H10497" t="inlineStr">
        <is>
          <t>Šafaříkova</t>
        </is>
      </c>
      <c r="I10497" t="inlineStr">
        <is>
          <t>1301</t>
        </is>
      </c>
      <c r="J10497" t="inlineStr">
        <is>
          <t>MORAVSKÉ BUDĚJOVICE</t>
        </is>
      </c>
      <c r="K10497" t="inlineStr">
        <is>
          <t>Třebíč</t>
        </is>
      </c>
      <c r="L10497" t="inlineStr">
        <is>
          <t>RSB</t>
        </is>
      </c>
      <c r="M10497" t="inlineStr">
        <is>
          <t>Hanuš Robert</t>
        </is>
      </c>
      <c r="N10497" t="inlineStr">
        <is>
          <t>49.051631</t>
        </is>
      </c>
      <c r="O10497" t="inlineStr">
        <is>
          <t>15.815808</t>
        </is>
      </c>
      <c r="P10497" t="n">
        <v>538.85</v>
      </c>
    </row>
    <row r="10498">
      <c r="A10498" t="n">
        <v>35400239</v>
      </c>
      <c r="B10498" t="n">
        <v>75400239</v>
      </c>
      <c r="C10498" t="inlineStr">
        <is>
          <t>LI</t>
        </is>
      </c>
      <c r="D10498" t="inlineStr">
        <is>
          <t>KA PARTNERS</t>
        </is>
      </c>
      <c r="E10498" t="inlineStr">
        <is>
          <t>1CD</t>
        </is>
      </c>
      <c r="F10498" t="inlineStr">
        <is>
          <t>A</t>
        </is>
      </c>
      <c r="G10498" t="inlineStr">
        <is>
          <t>ČD Kost. n.Orlicí město</t>
        </is>
      </c>
      <c r="H10498" t="inlineStr">
        <is>
          <t>Kostelec nad Orlicí</t>
        </is>
      </c>
      <c r="I10498" t="inlineStr">
        <is>
          <t>1068</t>
        </is>
      </c>
      <c r="J10498" t="inlineStr">
        <is>
          <t>KOSTELEC NAD ORLICÍ</t>
        </is>
      </c>
      <c r="K10498" t="inlineStr">
        <is>
          <t>Rychnov nad Kněžnou</t>
        </is>
      </c>
      <c r="L10498" t="inlineStr">
        <is>
          <t>RSE</t>
        </is>
      </c>
      <c r="M10498" t="inlineStr">
        <is>
          <t>Lán Tomáš</t>
        </is>
      </c>
      <c r="N10498" t="inlineStr">
        <is>
          <t>50.119720</t>
        </is>
      </c>
      <c r="O10498" t="inlineStr">
        <is>
          <t>16.205270</t>
        </is>
      </c>
      <c r="P10498" t="n">
        <v>538.46</v>
      </c>
    </row>
    <row r="10499">
      <c r="A10499" t="n">
        <v>36200753</v>
      </c>
      <c r="B10499" t="n">
        <v>76200753</v>
      </c>
      <c r="C10499" t="inlineStr">
        <is>
          <t>LI</t>
        </is>
      </c>
      <c r="D10499" t="inlineStr">
        <is>
          <t>ČESKÁ POŠTA</t>
        </is>
      </c>
      <c r="E10499" t="inlineStr">
        <is>
          <t>1POSTA</t>
        </is>
      </c>
      <c r="F10499" t="inlineStr">
        <is>
          <t>P</t>
        </is>
      </c>
      <c r="G10499" t="inlineStr">
        <is>
          <t>Česká pošta - Hodov</t>
        </is>
      </c>
      <c r="H10499" t="inlineStr">
        <is>
          <t>Hodov</t>
        </is>
      </c>
      <c r="I10499" t="inlineStr">
        <is>
          <t>120</t>
        </is>
      </c>
      <c r="J10499" t="inlineStr">
        <is>
          <t>HODOV</t>
        </is>
      </c>
      <c r="K10499" t="inlineStr">
        <is>
          <t>Třebíč</t>
        </is>
      </c>
      <c r="L10499" t="inlineStr">
        <is>
          <t>RSB</t>
        </is>
      </c>
      <c r="M10499" t="inlineStr">
        <is>
          <t>Petlach Lubomír</t>
        </is>
      </c>
      <c r="N10499" t="inlineStr">
        <is>
          <t>49.294079</t>
        </is>
      </c>
      <c r="O10499" t="inlineStr">
        <is>
          <t>15.984420</t>
        </is>
      </c>
      <c r="P10499" t="n">
        <v>537.6900000000001</v>
      </c>
    </row>
    <row r="10500">
      <c r="A10500" t="n">
        <v>36001397</v>
      </c>
      <c r="B10500" t="n">
        <v>76001397</v>
      </c>
      <c r="C10500" t="inlineStr">
        <is>
          <t>LI</t>
        </is>
      </c>
      <c r="D10500" t="inlineStr">
        <is>
          <t>IDT</t>
        </is>
      </c>
      <c r="E10500" t="inlineStr">
        <is>
          <t>2COOP</t>
        </is>
      </c>
      <c r="F10500" t="inlineStr">
        <is>
          <t>B</t>
        </is>
      </c>
      <c r="G10500" t="inlineStr">
        <is>
          <t>COOP Jednota spotřební družstvo v Uherském Ostrohu</t>
        </is>
      </c>
      <c r="H10500" t="inlineStr">
        <is>
          <t>Pašovice</t>
        </is>
      </c>
      <c r="I10500" t="inlineStr">
        <is>
          <t>68</t>
        </is>
      </c>
      <c r="J10500" t="inlineStr">
        <is>
          <t>PAŠOVICE</t>
        </is>
      </c>
      <c r="K10500" t="inlineStr">
        <is>
          <t>Uherské Hradiště</t>
        </is>
      </c>
      <c r="L10500" t="inlineStr">
        <is>
          <t>RSE</t>
        </is>
      </c>
      <c r="M10500" t="inlineStr">
        <is>
          <t>Modlitba Jakub</t>
        </is>
      </c>
      <c r="N10500" t="inlineStr">
        <is>
          <t>49.079429</t>
        </is>
      </c>
      <c r="O10500" t="inlineStr">
        <is>
          <t>17.644175</t>
        </is>
      </c>
      <c r="P10500" t="n">
        <v>536.92</v>
      </c>
    </row>
    <row r="10501">
      <c r="A10501" t="n">
        <v>37514301</v>
      </c>
      <c r="B10501" t="n">
        <v>77514301</v>
      </c>
      <c r="C10501" t="inlineStr">
        <is>
          <t>SMALL TERMINAL</t>
        </is>
      </c>
      <c r="D10501" t="inlineStr">
        <is>
          <t>IDT</t>
        </is>
      </c>
      <c r="E10501" t="inlineStr">
        <is>
          <t>4OSTATNI</t>
        </is>
      </c>
      <c r="F10501" t="inlineStr">
        <is>
          <t>B</t>
        </is>
      </c>
      <c r="G10501" t="inlineStr">
        <is>
          <t>Kateřina Kubáčová</t>
        </is>
      </c>
      <c r="H10501" t="inlineStr">
        <is>
          <t>Na Sídlišti (parc.č. st. 507)</t>
        </is>
      </c>
      <c r="I10501" t="inlineStr"/>
      <c r="J10501" t="inlineStr">
        <is>
          <t>LUTÍN</t>
        </is>
      </c>
      <c r="K10501" t="inlineStr">
        <is>
          <t>Olomouc</t>
        </is>
      </c>
      <c r="L10501" t="inlineStr">
        <is>
          <t>RSG</t>
        </is>
      </c>
      <c r="M10501" t="inlineStr">
        <is>
          <t>Dolníček Richard</t>
        </is>
      </c>
      <c r="N10501" t="inlineStr">
        <is>
          <t>49.558476</t>
        </is>
      </c>
      <c r="O10501" t="inlineStr">
        <is>
          <t>17.148344</t>
        </is>
      </c>
      <c r="P10501" t="n">
        <v>535</v>
      </c>
    </row>
    <row r="10502">
      <c r="A10502" t="n">
        <v>35516601</v>
      </c>
      <c r="B10502" t="n">
        <v>75516601</v>
      </c>
      <c r="C10502" t="inlineStr">
        <is>
          <t>SMALL TERMINAL</t>
        </is>
      </c>
      <c r="D10502" t="inlineStr">
        <is>
          <t>IDT</t>
        </is>
      </c>
      <c r="E10502" t="inlineStr">
        <is>
          <t>4OSTATNI</t>
        </is>
      </c>
      <c r="F10502" t="inlineStr">
        <is>
          <t>B</t>
        </is>
      </c>
      <c r="G10502" t="inlineStr">
        <is>
          <t>BIG B BOWL s.r.o.</t>
        </is>
      </c>
      <c r="H10502" t="inlineStr">
        <is>
          <t>U stadionu</t>
        </is>
      </c>
      <c r="I10502" t="inlineStr">
        <is>
          <t>765</t>
        </is>
      </c>
      <c r="J10502" t="inlineStr">
        <is>
          <t>CHRUDIM - CHRUDIM III</t>
        </is>
      </c>
      <c r="K10502" t="inlineStr">
        <is>
          <t>Chrudim</t>
        </is>
      </c>
      <c r="L10502" t="inlineStr">
        <is>
          <t>RSE</t>
        </is>
      </c>
      <c r="M10502" t="inlineStr">
        <is>
          <t>Jareš Jaroslav</t>
        </is>
      </c>
      <c r="N10502" t="inlineStr">
        <is>
          <t>49.940553</t>
        </is>
      </c>
      <c r="O10502" t="inlineStr">
        <is>
          <t>15.798048</t>
        </is>
      </c>
      <c r="P10502" t="n">
        <v>533.46</v>
      </c>
    </row>
    <row r="10503">
      <c r="A10503" t="n">
        <v>31504701</v>
      </c>
      <c r="B10503" t="n">
        <v>71504701</v>
      </c>
      <c r="C10503" t="inlineStr">
        <is>
          <t>SMALL TERMINAL</t>
        </is>
      </c>
      <c r="D10503" t="inlineStr">
        <is>
          <t>IDT</t>
        </is>
      </c>
      <c r="E10503" t="inlineStr">
        <is>
          <t>4OSTATNI</t>
        </is>
      </c>
      <c r="F10503" t="inlineStr">
        <is>
          <t>B</t>
        </is>
      </c>
      <c r="G10503" t="inlineStr">
        <is>
          <t>Văn Tuyen Lé</t>
        </is>
      </c>
      <c r="H10503" t="inlineStr">
        <is>
          <t>Českolipská</t>
        </is>
      </c>
      <c r="I10503" t="inlineStr">
        <is>
          <t>1098/18</t>
        </is>
      </c>
      <c r="J10503" t="inlineStr">
        <is>
          <t>MĚLNÍK</t>
        </is>
      </c>
      <c r="K10503" t="inlineStr">
        <is>
          <t>Mělník</t>
        </is>
      </c>
      <c r="L10503" t="inlineStr">
        <is>
          <t>RSA</t>
        </is>
      </c>
      <c r="M10503" t="inlineStr">
        <is>
          <t>Vlk Pavel</t>
        </is>
      </c>
      <c r="N10503" t="inlineStr">
        <is>
          <t>50.362525</t>
        </is>
      </c>
      <c r="O10503" t="inlineStr">
        <is>
          <t>14.468667</t>
        </is>
      </c>
      <c r="P10503" t="n">
        <v>532.6900000000001</v>
      </c>
    </row>
    <row r="10504">
      <c r="A10504" t="n">
        <v>34200901</v>
      </c>
      <c r="B10504" t="n">
        <v>74200901</v>
      </c>
      <c r="C10504" t="inlineStr">
        <is>
          <t>LI</t>
        </is>
      </c>
      <c r="D10504" t="inlineStr">
        <is>
          <t>IDT</t>
        </is>
      </c>
      <c r="E10504" t="inlineStr">
        <is>
          <t>2POSTAF</t>
        </is>
      </c>
      <c r="F10504" t="inlineStr">
        <is>
          <t>B</t>
        </is>
      </c>
      <c r="G10504" t="inlineStr">
        <is>
          <t>PP TITO SERVICES s.r.o.</t>
        </is>
      </c>
      <c r="H10504" t="inlineStr">
        <is>
          <t>Náměstí</t>
        </is>
      </c>
      <c r="I10504" t="inlineStr">
        <is>
          <t>29</t>
        </is>
      </c>
      <c r="J10504" t="inlineStr">
        <is>
          <t>BLŠANY</t>
        </is>
      </c>
      <c r="K10504" t="inlineStr">
        <is>
          <t>Louny</t>
        </is>
      </c>
      <c r="L10504" t="inlineStr">
        <is>
          <t>RSD</t>
        </is>
      </c>
      <c r="M10504" t="inlineStr">
        <is>
          <t>Neubert Jaroslav</t>
        </is>
      </c>
      <c r="N10504" t="inlineStr">
        <is>
          <t>50.217453</t>
        </is>
      </c>
      <c r="O10504" t="inlineStr">
        <is>
          <t>13.472172</t>
        </is>
      </c>
      <c r="P10504" t="n">
        <v>532.6900000000001</v>
      </c>
    </row>
    <row r="10505">
      <c r="A10505" t="n">
        <v>35505701</v>
      </c>
      <c r="B10505" t="n">
        <v>75505701</v>
      </c>
      <c r="C10505" t="inlineStr">
        <is>
          <t>SMALL TERMINAL</t>
        </is>
      </c>
      <c r="D10505" t="inlineStr">
        <is>
          <t>IDT</t>
        </is>
      </c>
      <c r="E10505" t="inlineStr">
        <is>
          <t>4OSTATNI</t>
        </is>
      </c>
      <c r="F10505" t="inlineStr">
        <is>
          <t>B</t>
        </is>
      </c>
      <c r="G10505" t="inlineStr">
        <is>
          <t>Ladislav Kašpar</t>
        </is>
      </c>
      <c r="H10505" t="inlineStr">
        <is>
          <t>Rybná nad Zdobnicí</t>
        </is>
      </c>
      <c r="I10505" t="inlineStr">
        <is>
          <t>151</t>
        </is>
      </c>
      <c r="J10505" t="inlineStr">
        <is>
          <t>RYBNÁ NAD ZDOBNICÍ</t>
        </is>
      </c>
      <c r="K10505" t="inlineStr">
        <is>
          <t>Rychnov nad Kněžnou</t>
        </is>
      </c>
      <c r="L10505" t="inlineStr">
        <is>
          <t>RSE</t>
        </is>
      </c>
      <c r="M10505" t="inlineStr">
        <is>
          <t>Lán Tomáš</t>
        </is>
      </c>
      <c r="N10505" t="inlineStr">
        <is>
          <t>50.108616</t>
        </is>
      </c>
      <c r="O10505" t="inlineStr">
        <is>
          <t>16.367476</t>
        </is>
      </c>
      <c r="P10505" t="n">
        <v>531.92</v>
      </c>
    </row>
    <row r="10506">
      <c r="A10506" t="n">
        <v>11864916</v>
      </c>
      <c r="B10506" t="n">
        <v>81864916</v>
      </c>
      <c r="C10506" t="inlineStr">
        <is>
          <t>VELKY TERMINAL</t>
        </is>
      </c>
      <c r="D10506" t="inlineStr">
        <is>
          <t>KA PARTNERS</t>
        </is>
      </c>
      <c r="E10506" t="inlineStr">
        <is>
          <t>1FAST</t>
        </is>
      </c>
      <c r="F10506" t="inlineStr">
        <is>
          <t>B</t>
        </is>
      </c>
      <c r="G10506" t="inlineStr">
        <is>
          <t>PLANEO Elektro</t>
        </is>
      </c>
      <c r="H10506" t="inlineStr">
        <is>
          <t>Pomněnice</t>
        </is>
      </c>
      <c r="I10506" t="inlineStr">
        <is>
          <t>25</t>
        </is>
      </c>
      <c r="J10506" t="inlineStr">
        <is>
          <t>BENEŠOV - POMNĚNICE</t>
        </is>
      </c>
      <c r="K10506" t="inlineStr">
        <is>
          <t>Benešov</t>
        </is>
      </c>
      <c r="L10506" t="inlineStr">
        <is>
          <t>RSA</t>
        </is>
      </c>
      <c r="M10506" t="inlineStr">
        <is>
          <t>Fiedler Miroslav</t>
        </is>
      </c>
      <c r="N10506" t="inlineStr">
        <is>
          <t>49.796350</t>
        </is>
      </c>
      <c r="O10506" t="inlineStr">
        <is>
          <t>14.678720</t>
        </is>
      </c>
      <c r="P10506" t="n">
        <v>531.54</v>
      </c>
    </row>
    <row r="10507">
      <c r="A10507" t="n">
        <v>33001532</v>
      </c>
      <c r="B10507" t="n">
        <v>73001532</v>
      </c>
      <c r="C10507" t="inlineStr">
        <is>
          <t>LI</t>
        </is>
      </c>
      <c r="D10507" t="inlineStr">
        <is>
          <t>IDT</t>
        </is>
      </c>
      <c r="E10507" t="inlineStr">
        <is>
          <t>2COOP</t>
        </is>
      </c>
      <c r="F10507" t="inlineStr">
        <is>
          <t>B</t>
        </is>
      </c>
      <c r="G10507" t="inlineStr">
        <is>
          <t>COOP Západočeské konzumní družstvo Sušice</t>
        </is>
      </c>
      <c r="H10507" t="inlineStr">
        <is>
          <t>Soběšice</t>
        </is>
      </c>
      <c r="I10507" t="inlineStr">
        <is>
          <t>150</t>
        </is>
      </c>
      <c r="J10507" t="inlineStr">
        <is>
          <t>SOBĚŠICE</t>
        </is>
      </c>
      <c r="K10507" t="inlineStr">
        <is>
          <t>Klatovy</t>
        </is>
      </c>
      <c r="L10507" t="inlineStr">
        <is>
          <t>RSC</t>
        </is>
      </c>
      <c r="M10507" t="inlineStr">
        <is>
          <t>Horejš Vladimír</t>
        </is>
      </c>
      <c r="N10507" t="inlineStr">
        <is>
          <t>49.206684</t>
        </is>
      </c>
      <c r="O10507" t="inlineStr">
        <is>
          <t>13.684971</t>
        </is>
      </c>
      <c r="P10507" t="n">
        <v>531.54</v>
      </c>
    </row>
    <row r="10508">
      <c r="A10508" t="n">
        <v>12713218</v>
      </c>
      <c r="B10508" t="n">
        <v>82713218</v>
      </c>
      <c r="C10508" t="inlineStr">
        <is>
          <t>VELKY TERMINAL</t>
        </is>
      </c>
      <c r="D10508" t="inlineStr">
        <is>
          <t>IDT</t>
        </is>
      </c>
      <c r="E10508" t="inlineStr">
        <is>
          <t>1FLOP</t>
        </is>
      </c>
      <c r="F10508" t="inlineStr">
        <is>
          <t>A</t>
        </is>
      </c>
      <c r="G10508" t="inlineStr">
        <is>
          <t>FLOSMAN s.r.o.</t>
        </is>
      </c>
      <c r="H10508" t="inlineStr">
        <is>
          <t>Náměstí Mikoláše Alše</t>
        </is>
      </c>
      <c r="I10508" t="inlineStr">
        <is>
          <t>64</t>
        </is>
      </c>
      <c r="J10508" t="inlineStr">
        <is>
          <t>MIROTICE</t>
        </is>
      </c>
      <c r="K10508" t="inlineStr">
        <is>
          <t>Písek</t>
        </is>
      </c>
      <c r="L10508" t="inlineStr">
        <is>
          <t>RSB</t>
        </is>
      </c>
      <c r="M10508" t="inlineStr">
        <is>
          <t>Štolba Jan</t>
        </is>
      </c>
      <c r="N10508" t="inlineStr">
        <is>
          <t>49.430339</t>
        </is>
      </c>
      <c r="O10508" t="inlineStr">
        <is>
          <t>14.036011</t>
        </is>
      </c>
      <c r="P10508" t="n">
        <v>531.15</v>
      </c>
    </row>
    <row r="10509">
      <c r="A10509" t="n">
        <v>32200684</v>
      </c>
      <c r="B10509" t="n">
        <v>72200684</v>
      </c>
      <c r="C10509" t="inlineStr">
        <is>
          <t>LI</t>
        </is>
      </c>
      <c r="D10509" t="inlineStr">
        <is>
          <t>IDT</t>
        </is>
      </c>
      <c r="E10509" t="inlineStr">
        <is>
          <t>2POSTAF</t>
        </is>
      </c>
      <c r="F10509" t="inlineStr">
        <is>
          <t>B</t>
        </is>
      </c>
      <c r="G10509" t="inlineStr">
        <is>
          <t>PP Obec Ločenice</t>
        </is>
      </c>
      <c r="H10509" t="inlineStr">
        <is>
          <t>Ločenice</t>
        </is>
      </c>
      <c r="I10509" t="inlineStr">
        <is>
          <t>165</t>
        </is>
      </c>
      <c r="J10509" t="inlineStr">
        <is>
          <t>LOČENICE</t>
        </is>
      </c>
      <c r="K10509" t="inlineStr">
        <is>
          <t>České Budějovice</t>
        </is>
      </c>
      <c r="L10509" t="inlineStr">
        <is>
          <t>RSB</t>
        </is>
      </c>
      <c r="M10509" t="inlineStr">
        <is>
          <t>Dvořák Petr</t>
        </is>
      </c>
      <c r="N10509" t="inlineStr">
        <is>
          <t>48.825296</t>
        </is>
      </c>
      <c r="O10509" t="inlineStr">
        <is>
          <t>14.526388</t>
        </is>
      </c>
      <c r="P10509" t="n">
        <v>531.15</v>
      </c>
    </row>
    <row r="10510">
      <c r="A10510" t="n">
        <v>31513501</v>
      </c>
      <c r="B10510" t="n">
        <v>71513501</v>
      </c>
      <c r="C10510" t="inlineStr">
        <is>
          <t>SMALL TERMINAL</t>
        </is>
      </c>
      <c r="D10510" t="inlineStr">
        <is>
          <t>IDT</t>
        </is>
      </c>
      <c r="E10510" t="inlineStr">
        <is>
          <t>4OSTATNI</t>
        </is>
      </c>
      <c r="F10510" t="inlineStr">
        <is>
          <t>B</t>
        </is>
      </c>
      <c r="G10510" t="inlineStr">
        <is>
          <t>VikVoj s.r.o. - RESTAURACE NA RŮŽKU</t>
        </is>
      </c>
      <c r="H10510" t="inlineStr">
        <is>
          <t>Lidická</t>
        </is>
      </c>
      <c r="I10510" t="inlineStr">
        <is>
          <t>95</t>
        </is>
      </c>
      <c r="J10510" t="inlineStr">
        <is>
          <t>DOBŘÍŠ</t>
        </is>
      </c>
      <c r="K10510" t="inlineStr">
        <is>
          <t>Příbram</t>
        </is>
      </c>
      <c r="L10510" t="inlineStr">
        <is>
          <t>RSA</t>
        </is>
      </c>
      <c r="M10510" t="inlineStr">
        <is>
          <t>Fiedler Miroslav</t>
        </is>
      </c>
      <c r="N10510" t="inlineStr">
        <is>
          <t>49.783125</t>
        </is>
      </c>
      <c r="O10510" t="inlineStr">
        <is>
          <t>14.171616</t>
        </is>
      </c>
      <c r="P10510" t="n">
        <v>530.77</v>
      </c>
    </row>
    <row r="10511">
      <c r="A10511" t="n">
        <v>33505913</v>
      </c>
      <c r="B10511" t="n">
        <v>73505913</v>
      </c>
      <c r="C10511" t="inlineStr">
        <is>
          <t>SMALL TERMINAL</t>
        </is>
      </c>
      <c r="D10511" t="inlineStr">
        <is>
          <t>IDT</t>
        </is>
      </c>
      <c r="E10511" t="inlineStr">
        <is>
          <t>3STICHA</t>
        </is>
      </c>
      <c r="F10511" t="inlineStr">
        <is>
          <t>B</t>
        </is>
      </c>
      <c r="G10511" t="inlineStr">
        <is>
          <t>Ing. Josef Štícha</t>
        </is>
      </c>
      <c r="H10511" t="inlineStr">
        <is>
          <t>Sládkova</t>
        </is>
      </c>
      <c r="I10511" t="inlineStr">
        <is>
          <t>246</t>
        </is>
      </c>
      <c r="J10511" t="inlineStr">
        <is>
          <t>ZBIROH</t>
        </is>
      </c>
      <c r="K10511" t="inlineStr">
        <is>
          <t>Rokycany</t>
        </is>
      </c>
      <c r="L10511" t="inlineStr">
        <is>
          <t>RSC</t>
        </is>
      </c>
      <c r="M10511" t="inlineStr">
        <is>
          <t>Havlíček Vladislav</t>
        </is>
      </c>
      <c r="N10511" t="inlineStr">
        <is>
          <t>49.857017</t>
        </is>
      </c>
      <c r="O10511" t="inlineStr">
        <is>
          <t>13.770165</t>
        </is>
      </c>
      <c r="P10511" t="n">
        <v>530.77</v>
      </c>
    </row>
    <row r="10512">
      <c r="A10512" t="n">
        <v>34503401</v>
      </c>
      <c r="B10512" t="n">
        <v>74503401</v>
      </c>
      <c r="C10512" t="inlineStr">
        <is>
          <t>SMALL TERMINAL</t>
        </is>
      </c>
      <c r="D10512" t="inlineStr">
        <is>
          <t>IDT</t>
        </is>
      </c>
      <c r="E10512" t="inlineStr">
        <is>
          <t>4OSTATNI</t>
        </is>
      </c>
      <c r="F10512" t="inlineStr">
        <is>
          <t>B</t>
        </is>
      </c>
      <c r="G10512" t="inlineStr">
        <is>
          <t>Blanka Viznerová</t>
        </is>
      </c>
      <c r="H10512" t="inlineStr">
        <is>
          <t>Heřmanice</t>
        </is>
      </c>
      <c r="I10512" t="inlineStr">
        <is>
          <t>139</t>
        </is>
      </c>
      <c r="J10512" t="inlineStr">
        <is>
          <t>HEŘMANICE</t>
        </is>
      </c>
      <c r="K10512" t="inlineStr">
        <is>
          <t>Liberec</t>
        </is>
      </c>
      <c r="L10512" t="inlineStr">
        <is>
          <t>RSD</t>
        </is>
      </c>
      <c r="M10512" t="inlineStr">
        <is>
          <t>Luňáček Jan</t>
        </is>
      </c>
      <c r="N10512" t="inlineStr">
        <is>
          <t>50.896871</t>
        </is>
      </c>
      <c r="O10512" t="inlineStr">
        <is>
          <t>15.006529</t>
        </is>
      </c>
      <c r="P10512" t="n">
        <v>530.38</v>
      </c>
    </row>
    <row r="10513">
      <c r="A10513" t="n">
        <v>32200462</v>
      </c>
      <c r="B10513" t="n">
        <v>72200462</v>
      </c>
      <c r="C10513" t="inlineStr">
        <is>
          <t>LI</t>
        </is>
      </c>
      <c r="D10513" t="inlineStr">
        <is>
          <t>ČESKÁ POŠTA</t>
        </is>
      </c>
      <c r="E10513" t="inlineStr">
        <is>
          <t>1POSTA</t>
        </is>
      </c>
      <c r="F10513" t="inlineStr">
        <is>
          <t>P</t>
        </is>
      </c>
      <c r="G10513" t="inlineStr">
        <is>
          <t>Česká pošta - Kejžlice</t>
        </is>
      </c>
      <c r="H10513" t="inlineStr">
        <is>
          <t>Ke Světlé</t>
        </is>
      </c>
      <c r="I10513" t="inlineStr">
        <is>
          <t>161</t>
        </is>
      </c>
      <c r="J10513" t="inlineStr">
        <is>
          <t>KEJŽLICE</t>
        </is>
      </c>
      <c r="K10513" t="inlineStr">
        <is>
          <t>Pelhřimov</t>
        </is>
      </c>
      <c r="L10513" t="inlineStr">
        <is>
          <t>RSB</t>
        </is>
      </c>
      <c r="M10513" t="inlineStr">
        <is>
          <t>Dvořák Petr</t>
        </is>
      </c>
      <c r="N10513" t="inlineStr">
        <is>
          <t>49.589603</t>
        </is>
      </c>
      <c r="O10513" t="inlineStr">
        <is>
          <t>15.391795</t>
        </is>
      </c>
      <c r="P10513" t="n">
        <v>529.62</v>
      </c>
    </row>
    <row r="10514">
      <c r="A10514" t="n">
        <v>33514501</v>
      </c>
      <c r="B10514" t="n">
        <v>73514501</v>
      </c>
      <c r="C10514" t="inlineStr">
        <is>
          <t>SMALL TERMINAL</t>
        </is>
      </c>
      <c r="D10514" t="inlineStr">
        <is>
          <t>IDT</t>
        </is>
      </c>
      <c r="E10514" t="inlineStr">
        <is>
          <t>4OSTATNI</t>
        </is>
      </c>
      <c r="F10514" t="inlineStr">
        <is>
          <t>B</t>
        </is>
      </c>
      <c r="G10514" t="inlineStr">
        <is>
          <t>Thanh Luân Pham</t>
        </is>
      </c>
      <c r="H10514" t="inlineStr">
        <is>
          <t>Postřekov</t>
        </is>
      </c>
      <c r="I10514" t="inlineStr">
        <is>
          <t>179</t>
        </is>
      </c>
      <c r="J10514" t="inlineStr">
        <is>
          <t>POSTŘEKOV</t>
        </is>
      </c>
      <c r="K10514" t="inlineStr">
        <is>
          <t>Domažlice</t>
        </is>
      </c>
      <c r="L10514" t="inlineStr">
        <is>
          <t>RSC</t>
        </is>
      </c>
      <c r="M10514" t="inlineStr">
        <is>
          <t>Horejš Vladimír</t>
        </is>
      </c>
      <c r="N10514" t="inlineStr">
        <is>
          <t>49.458864</t>
        </is>
      </c>
      <c r="O10514" t="inlineStr">
        <is>
          <t>12.806003</t>
        </is>
      </c>
      <c r="P10514" t="n">
        <v>528.85</v>
      </c>
    </row>
    <row r="10515">
      <c r="A10515" t="n">
        <v>36001320</v>
      </c>
      <c r="B10515" t="n">
        <v>76001320</v>
      </c>
      <c r="C10515" t="inlineStr">
        <is>
          <t>LI</t>
        </is>
      </c>
      <c r="D10515" t="inlineStr">
        <is>
          <t>IDT</t>
        </is>
      </c>
      <c r="E10515" t="inlineStr">
        <is>
          <t>2COOP</t>
        </is>
      </c>
      <c r="F10515" t="inlineStr">
        <is>
          <t>B</t>
        </is>
      </c>
      <c r="G10515" t="inlineStr">
        <is>
          <t>COOP Jednota spotřební družstvo v Uherském Ostrohu</t>
        </is>
      </c>
      <c r="H10515" t="inlineStr">
        <is>
          <t>Babice</t>
        </is>
      </c>
      <c r="I10515" t="inlineStr">
        <is>
          <t>126</t>
        </is>
      </c>
      <c r="J10515" t="inlineStr">
        <is>
          <t>BABICE</t>
        </is>
      </c>
      <c r="K10515" t="inlineStr">
        <is>
          <t>Uherské Hradiště</t>
        </is>
      </c>
      <c r="L10515" t="inlineStr">
        <is>
          <t>RSE</t>
        </is>
      </c>
      <c r="M10515" t="inlineStr">
        <is>
          <t>Modlitba Jakub</t>
        </is>
      </c>
      <c r="N10515" t="inlineStr">
        <is>
          <t>49.123131</t>
        </is>
      </c>
      <c r="O10515" t="inlineStr">
        <is>
          <t>17.479578</t>
        </is>
      </c>
      <c r="P10515" t="n">
        <v>528.85</v>
      </c>
    </row>
    <row r="10516">
      <c r="A10516" t="n">
        <v>36002419</v>
      </c>
      <c r="B10516" t="n">
        <v>76002419</v>
      </c>
      <c r="C10516" t="inlineStr">
        <is>
          <t>LI</t>
        </is>
      </c>
      <c r="D10516" t="inlineStr">
        <is>
          <t>IDT</t>
        </is>
      </c>
      <c r="E10516" t="inlineStr">
        <is>
          <t>2COOP</t>
        </is>
      </c>
      <c r="F10516" t="inlineStr">
        <is>
          <t>B</t>
        </is>
      </c>
      <c r="G10516" t="inlineStr">
        <is>
          <t>COOP Jednota Moravský Krumlov</t>
        </is>
      </c>
      <c r="H10516" t="inlineStr">
        <is>
          <t>Náměstí</t>
        </is>
      </c>
      <c r="I10516" t="inlineStr">
        <is>
          <t>120</t>
        </is>
      </c>
      <c r="J10516" t="inlineStr">
        <is>
          <t>JAROSLAVICE</t>
        </is>
      </c>
      <c r="K10516" t="inlineStr">
        <is>
          <t>Znojmo</t>
        </is>
      </c>
      <c r="L10516" t="inlineStr">
        <is>
          <t>RSB</t>
        </is>
      </c>
      <c r="M10516" t="inlineStr">
        <is>
          <t>Koutný Roman</t>
        </is>
      </c>
      <c r="N10516" t="inlineStr">
        <is>
          <t>48.755973</t>
        </is>
      </c>
      <c r="O10516" t="inlineStr">
        <is>
          <t>16.233296</t>
        </is>
      </c>
      <c r="P10516" t="n">
        <v>528.85</v>
      </c>
    </row>
    <row r="10517">
      <c r="A10517" t="n">
        <v>36201472</v>
      </c>
      <c r="B10517" t="n">
        <v>76201472</v>
      </c>
      <c r="C10517" t="inlineStr">
        <is>
          <t>LI</t>
        </is>
      </c>
      <c r="D10517" t="inlineStr">
        <is>
          <t>IDT</t>
        </is>
      </c>
      <c r="E10517" t="inlineStr">
        <is>
          <t>2POSTAF</t>
        </is>
      </c>
      <c r="F10517" t="inlineStr">
        <is>
          <t>B</t>
        </is>
      </c>
      <c r="G10517" t="inlineStr">
        <is>
          <t>PP Radka Maršálková Lontrasová</t>
        </is>
      </c>
      <c r="H10517" t="inlineStr">
        <is>
          <t>Prosetín</t>
        </is>
      </c>
      <c r="I10517" t="inlineStr">
        <is>
          <t>64</t>
        </is>
      </c>
      <c r="J10517" t="inlineStr">
        <is>
          <t>PROSETÍN</t>
        </is>
      </c>
      <c r="K10517" t="inlineStr">
        <is>
          <t>Žďár nad Sázavou</t>
        </is>
      </c>
      <c r="L10517" t="inlineStr">
        <is>
          <t>RSE</t>
        </is>
      </c>
      <c r="M10517" t="inlineStr">
        <is>
          <t>Rek Lubomír</t>
        </is>
      </c>
      <c r="N10517" t="inlineStr">
        <is>
          <t>49.526283</t>
        </is>
      </c>
      <c r="O10517" t="inlineStr">
        <is>
          <t>16.398744</t>
        </is>
      </c>
      <c r="P10517" t="n">
        <v>528.08</v>
      </c>
    </row>
    <row r="10518">
      <c r="A10518" t="n">
        <v>34503901</v>
      </c>
      <c r="B10518" t="n">
        <v>74503901</v>
      </c>
      <c r="C10518" t="inlineStr">
        <is>
          <t>SMALL TERMINAL</t>
        </is>
      </c>
      <c r="D10518" t="inlineStr">
        <is>
          <t>IDT</t>
        </is>
      </c>
      <c r="E10518" t="inlineStr">
        <is>
          <t>4OSTATNI</t>
        </is>
      </c>
      <c r="F10518" t="inlineStr">
        <is>
          <t>B</t>
        </is>
      </c>
      <c r="G10518" t="inlineStr">
        <is>
          <t>Viet Thinh Ngô</t>
        </is>
      </c>
      <c r="H10518" t="inlineStr">
        <is>
          <t>Nádražní</t>
        </is>
      </c>
      <c r="I10518" t="inlineStr">
        <is>
          <t>94</t>
        </is>
      </c>
      <c r="J10518" t="inlineStr">
        <is>
          <t>CHRASTAVA - DOLNÍ CHRASTAVA</t>
        </is>
      </c>
      <c r="K10518" t="inlineStr">
        <is>
          <t>Liberec</t>
        </is>
      </c>
      <c r="L10518" t="inlineStr">
        <is>
          <t>RSD</t>
        </is>
      </c>
      <c r="M10518" t="inlineStr">
        <is>
          <t>Luňáček Jan</t>
        </is>
      </c>
      <c r="N10518" t="inlineStr">
        <is>
          <t>50.814137</t>
        </is>
      </c>
      <c r="O10518" t="inlineStr">
        <is>
          <t>14.955335</t>
        </is>
      </c>
      <c r="P10518" t="n">
        <v>526.92</v>
      </c>
    </row>
    <row r="10519">
      <c r="A10519" t="n">
        <v>37400343</v>
      </c>
      <c r="B10519" t="n">
        <v>77400332</v>
      </c>
      <c r="C10519" t="inlineStr">
        <is>
          <t>LI</t>
        </is>
      </c>
      <c r="D10519" t="inlineStr">
        <is>
          <t>KA PARTNERS</t>
        </is>
      </c>
      <c r="E10519" t="inlineStr">
        <is>
          <t>1CD</t>
        </is>
      </c>
      <c r="F10519" t="inlineStr">
        <is>
          <t>A</t>
        </is>
      </c>
      <c r="G10519" t="inlineStr">
        <is>
          <t>ČD Zábřeh na Moravě</t>
        </is>
      </c>
      <c r="H10519" t="inlineStr">
        <is>
          <t>U Nádraží</t>
        </is>
      </c>
      <c r="I10519" t="inlineStr">
        <is>
          <t>1626/6</t>
        </is>
      </c>
      <c r="J10519" t="inlineStr">
        <is>
          <t>ZÁBŘEH</t>
        </is>
      </c>
      <c r="K10519" t="inlineStr">
        <is>
          <t>Šumperk</t>
        </is>
      </c>
      <c r="L10519" t="inlineStr">
        <is>
          <t>RSG</t>
        </is>
      </c>
      <c r="M10519" t="inlineStr">
        <is>
          <t>Dolníček Richard</t>
        </is>
      </c>
      <c r="N10519" t="inlineStr">
        <is>
          <t>49.871940</t>
        </is>
      </c>
      <c r="O10519" t="inlineStr">
        <is>
          <t>16.886940</t>
        </is>
      </c>
      <c r="P10519" t="n">
        <v>526.15</v>
      </c>
    </row>
    <row r="10520">
      <c r="A10520" t="n">
        <v>34200502</v>
      </c>
      <c r="B10520" t="n">
        <v>74200502</v>
      </c>
      <c r="C10520" t="inlineStr">
        <is>
          <t>LI</t>
        </is>
      </c>
      <c r="D10520" t="inlineStr">
        <is>
          <t>ČESKÁ POŠTA</t>
        </is>
      </c>
      <c r="E10520" t="inlineStr">
        <is>
          <t>1POSTA</t>
        </is>
      </c>
      <c r="F10520" t="inlineStr">
        <is>
          <t>P</t>
        </is>
      </c>
      <c r="G10520" t="inlineStr">
        <is>
          <t>Česká pošta - Mariánské Radčice</t>
        </is>
      </c>
      <c r="H10520" t="inlineStr">
        <is>
          <t>Dukelských hrdinů</t>
        </is>
      </c>
      <c r="I10520" t="inlineStr">
        <is>
          <t>57</t>
        </is>
      </c>
      <c r="J10520" t="inlineStr">
        <is>
          <t>MARIÁNSKÉ RADČICE</t>
        </is>
      </c>
      <c r="K10520" t="inlineStr">
        <is>
          <t>Most</t>
        </is>
      </c>
      <c r="L10520" t="inlineStr">
        <is>
          <t>RSD</t>
        </is>
      </c>
      <c r="M10520" t="inlineStr">
        <is>
          <t>Neubert Jaroslav</t>
        </is>
      </c>
      <c r="N10520" t="inlineStr">
        <is>
          <t>50.574695</t>
        </is>
      </c>
      <c r="O10520" t="inlineStr">
        <is>
          <t>13.662733</t>
        </is>
      </c>
      <c r="P10520" t="n">
        <v>525.77</v>
      </c>
    </row>
    <row r="10521">
      <c r="A10521" t="n">
        <v>31523001</v>
      </c>
      <c r="B10521" t="n">
        <v>71523001</v>
      </c>
      <c r="C10521" t="inlineStr">
        <is>
          <t>SMALL TERMINAL</t>
        </is>
      </c>
      <c r="D10521" t="inlineStr">
        <is>
          <t>IDT</t>
        </is>
      </c>
      <c r="E10521" t="inlineStr">
        <is>
          <t>4OSTATNI</t>
        </is>
      </c>
      <c r="F10521" t="inlineStr">
        <is>
          <t>B</t>
        </is>
      </c>
      <c r="G10521" t="inlineStr">
        <is>
          <t>Jelena Becová - Hotel a restaurace U sv. Huberta</t>
        </is>
      </c>
      <c r="H10521" t="inlineStr">
        <is>
          <t>Horní náves</t>
        </is>
      </c>
      <c r="I10521" t="inlineStr">
        <is>
          <t>15</t>
        </is>
      </c>
      <c r="J10521" t="inlineStr">
        <is>
          <t>LOUŇOVICE</t>
        </is>
      </c>
      <c r="K10521" t="inlineStr">
        <is>
          <t>Praha-východ</t>
        </is>
      </c>
      <c r="L10521" t="inlineStr">
        <is>
          <t>RSA</t>
        </is>
      </c>
      <c r="M10521" t="inlineStr">
        <is>
          <t>Myslivec Jan</t>
        </is>
      </c>
      <c r="N10521" t="inlineStr">
        <is>
          <t>49.981098</t>
        </is>
      </c>
      <c r="O10521" t="inlineStr">
        <is>
          <t>14.762547</t>
        </is>
      </c>
      <c r="P10521" t="n">
        <v>525.38</v>
      </c>
    </row>
    <row r="10522">
      <c r="A10522" t="n">
        <v>33510301</v>
      </c>
      <c r="B10522" t="n">
        <v>73510301</v>
      </c>
      <c r="C10522" t="inlineStr">
        <is>
          <t>SMALL TERMINAL</t>
        </is>
      </c>
      <c r="D10522" t="inlineStr">
        <is>
          <t>IDT</t>
        </is>
      </c>
      <c r="E10522" t="inlineStr">
        <is>
          <t>4OSTATNI</t>
        </is>
      </c>
      <c r="F10522" t="inlineStr">
        <is>
          <t>B</t>
        </is>
      </c>
      <c r="G10522" t="inlineStr">
        <is>
          <t>Thi Ánh Nguyet Đo</t>
        </is>
      </c>
      <c r="H10522" t="inlineStr">
        <is>
          <t>Kounice</t>
        </is>
      </c>
      <c r="I10522" t="inlineStr">
        <is>
          <t>606/7</t>
        </is>
      </c>
      <c r="J10522" t="inlineStr">
        <is>
          <t>HORNÍ SLAVKOV</t>
        </is>
      </c>
      <c r="K10522" t="inlineStr">
        <is>
          <t>Sokolov</t>
        </is>
      </c>
      <c r="L10522" t="inlineStr">
        <is>
          <t>RSC</t>
        </is>
      </c>
      <c r="M10522" t="inlineStr">
        <is>
          <t>Beneš Lukáš</t>
        </is>
      </c>
      <c r="N10522" t="inlineStr">
        <is>
          <t>50.136203</t>
        </is>
      </c>
      <c r="O10522" t="inlineStr">
        <is>
          <t>12.814240</t>
        </is>
      </c>
      <c r="P10522" t="n">
        <v>525</v>
      </c>
    </row>
    <row r="10523">
      <c r="A10523" t="n">
        <v>36505601</v>
      </c>
      <c r="B10523" t="n">
        <v>76505601</v>
      </c>
      <c r="C10523" t="inlineStr">
        <is>
          <t>SMALL TERMINAL</t>
        </is>
      </c>
      <c r="D10523" t="inlineStr">
        <is>
          <t>IDT</t>
        </is>
      </c>
      <c r="E10523" t="inlineStr">
        <is>
          <t>4OSTATNI</t>
        </is>
      </c>
      <c r="F10523" t="inlineStr">
        <is>
          <t>B</t>
        </is>
      </c>
      <c r="G10523" t="inlineStr">
        <is>
          <t>Quang Tien Do</t>
        </is>
      </c>
      <c r="H10523" t="inlineStr">
        <is>
          <t>8.května</t>
        </is>
      </c>
      <c r="I10523" t="inlineStr">
        <is>
          <t>394</t>
        </is>
      </c>
      <c r="J10523" t="inlineStr">
        <is>
          <t>KUCHAŘOVICE</t>
        </is>
      </c>
      <c r="K10523" t="inlineStr">
        <is>
          <t>Znojmo</t>
        </is>
      </c>
      <c r="L10523" t="inlineStr">
        <is>
          <t>RSB</t>
        </is>
      </c>
      <c r="M10523" t="inlineStr">
        <is>
          <t>Koutný Roman</t>
        </is>
      </c>
      <c r="N10523" t="inlineStr">
        <is>
          <t>48.875490</t>
        </is>
      </c>
      <c r="O10523" t="inlineStr">
        <is>
          <t>16.079580</t>
        </is>
      </c>
      <c r="P10523" t="n">
        <v>524.23</v>
      </c>
    </row>
    <row r="10524">
      <c r="A10524" t="n">
        <v>31001308</v>
      </c>
      <c r="B10524" t="n">
        <v>71001308</v>
      </c>
      <c r="C10524" t="inlineStr">
        <is>
          <t>LI</t>
        </is>
      </c>
      <c r="D10524" t="inlineStr">
        <is>
          <t>IDT</t>
        </is>
      </c>
      <c r="E10524" t="inlineStr">
        <is>
          <t>2COOP</t>
        </is>
      </c>
      <c r="F10524" t="inlineStr">
        <is>
          <t>B</t>
        </is>
      </c>
      <c r="G10524" t="inlineStr">
        <is>
          <t>COOP Příbram, družstvo</t>
        </is>
      </c>
      <c r="H10524" t="inlineStr">
        <is>
          <t>Vojkov</t>
        </is>
      </c>
      <c r="I10524" t="inlineStr">
        <is>
          <t>82</t>
        </is>
      </c>
      <c r="J10524" t="inlineStr">
        <is>
          <t>VOJKOV</t>
        </is>
      </c>
      <c r="K10524" t="inlineStr">
        <is>
          <t>Benešov</t>
        </is>
      </c>
      <c r="L10524" t="inlineStr">
        <is>
          <t>RSA</t>
        </is>
      </c>
      <c r="M10524" t="inlineStr">
        <is>
          <t>Fiedler Miroslav</t>
        </is>
      </c>
      <c r="N10524" t="inlineStr">
        <is>
          <t>49.652183</t>
        </is>
      </c>
      <c r="O10524" t="inlineStr">
        <is>
          <t>14.520169</t>
        </is>
      </c>
      <c r="P10524" t="n">
        <v>523.85</v>
      </c>
    </row>
    <row r="10525">
      <c r="A10525" t="n">
        <v>32200671</v>
      </c>
      <c r="B10525" t="n">
        <v>72200671</v>
      </c>
      <c r="C10525" t="inlineStr">
        <is>
          <t>LI</t>
        </is>
      </c>
      <c r="D10525" t="inlineStr">
        <is>
          <t>IDT</t>
        </is>
      </c>
      <c r="E10525" t="inlineStr">
        <is>
          <t>2POSTAF</t>
        </is>
      </c>
      <c r="F10525" t="inlineStr">
        <is>
          <t>B</t>
        </is>
      </c>
      <c r="G10525" t="inlineStr">
        <is>
          <t>PP Alex Prokopec</t>
        </is>
      </c>
      <c r="H10525" t="inlineStr">
        <is>
          <t>Dívčice</t>
        </is>
      </c>
      <c r="I10525" t="inlineStr">
        <is>
          <t>41</t>
        </is>
      </c>
      <c r="J10525" t="inlineStr">
        <is>
          <t>DÍVČICE</t>
        </is>
      </c>
      <c r="K10525" t="inlineStr">
        <is>
          <t>České Budějovice</t>
        </is>
      </c>
      <c r="L10525" t="inlineStr">
        <is>
          <t>RSB</t>
        </is>
      </c>
      <c r="M10525" t="inlineStr">
        <is>
          <t>Štolba Jan</t>
        </is>
      </c>
      <c r="N10525" t="inlineStr">
        <is>
          <t>49.103096</t>
        </is>
      </c>
      <c r="O10525" t="inlineStr">
        <is>
          <t>14.302998</t>
        </is>
      </c>
      <c r="P10525" t="n">
        <v>523.85</v>
      </c>
    </row>
    <row r="10526">
      <c r="A10526" t="n">
        <v>32512001</v>
      </c>
      <c r="B10526" t="n">
        <v>72512001</v>
      </c>
      <c r="C10526" t="inlineStr">
        <is>
          <t>SMALL TERMINAL</t>
        </is>
      </c>
      <c r="D10526" t="inlineStr">
        <is>
          <t>IDT</t>
        </is>
      </c>
      <c r="E10526" t="inlineStr">
        <is>
          <t>4OSTATNI</t>
        </is>
      </c>
      <c r="F10526" t="inlineStr">
        <is>
          <t>B</t>
        </is>
      </c>
      <c r="G10526" t="inlineStr">
        <is>
          <t>Daniel Kleisner</t>
        </is>
      </c>
      <c r="H10526" t="inlineStr">
        <is>
          <t>Masarykovo nám.</t>
        </is>
      </c>
      <c r="I10526" t="inlineStr">
        <is>
          <t>18</t>
        </is>
      </c>
      <c r="J10526" t="inlineStr">
        <is>
          <t>PROTIVÍN</t>
        </is>
      </c>
      <c r="K10526" t="inlineStr">
        <is>
          <t>Písek</t>
        </is>
      </c>
      <c r="L10526" t="inlineStr">
        <is>
          <t>RSB</t>
        </is>
      </c>
      <c r="M10526" t="inlineStr">
        <is>
          <t>Štolba Jan</t>
        </is>
      </c>
      <c r="N10526" t="inlineStr">
        <is>
          <t>49.198102</t>
        </is>
      </c>
      <c r="O10526" t="inlineStr">
        <is>
          <t>14.217804</t>
        </is>
      </c>
      <c r="P10526" t="n">
        <v>523.08</v>
      </c>
    </row>
    <row r="10527">
      <c r="A10527" t="n">
        <v>37200635</v>
      </c>
      <c r="B10527" t="n">
        <v>77200635</v>
      </c>
      <c r="C10527" t="inlineStr">
        <is>
          <t>LI</t>
        </is>
      </c>
      <c r="D10527" t="inlineStr">
        <is>
          <t>ČESKÁ POŠTA</t>
        </is>
      </c>
      <c r="E10527" t="inlineStr">
        <is>
          <t>1POSTA</t>
        </is>
      </c>
      <c r="F10527" t="inlineStr">
        <is>
          <t>P</t>
        </is>
      </c>
      <c r="G10527" t="inlineStr">
        <is>
          <t>Česká pošta - Hlavnice</t>
        </is>
      </c>
      <c r="H10527" t="inlineStr">
        <is>
          <t>Hlavnice</t>
        </is>
      </c>
      <c r="I10527" t="inlineStr">
        <is>
          <t>168</t>
        </is>
      </c>
      <c r="J10527" t="inlineStr">
        <is>
          <t>HLAVNICE</t>
        </is>
      </c>
      <c r="K10527" t="inlineStr">
        <is>
          <t>Opava</t>
        </is>
      </c>
      <c r="L10527" t="inlineStr">
        <is>
          <t>RSG</t>
        </is>
      </c>
      <c r="M10527" t="inlineStr">
        <is>
          <t>Brindžák Michal</t>
        </is>
      </c>
      <c r="N10527" t="inlineStr">
        <is>
          <t>49.924761</t>
        </is>
      </c>
      <c r="O10527" t="inlineStr">
        <is>
          <t>17.728811</t>
        </is>
      </c>
      <c r="P10527" t="n">
        <v>522.6900000000001</v>
      </c>
    </row>
    <row r="10528">
      <c r="A10528" t="n">
        <v>32200670</v>
      </c>
      <c r="B10528" t="n">
        <v>72200670</v>
      </c>
      <c r="C10528" t="inlineStr">
        <is>
          <t>LI</t>
        </is>
      </c>
      <c r="D10528" t="inlineStr">
        <is>
          <t>IDT</t>
        </is>
      </c>
      <c r="E10528" t="inlineStr">
        <is>
          <t>2POSTAF</t>
        </is>
      </c>
      <c r="F10528" t="inlineStr">
        <is>
          <t>B</t>
        </is>
      </c>
      <c r="G10528" t="inlineStr">
        <is>
          <t>PP Zuzana Burdová</t>
        </is>
      </c>
      <c r="H10528" t="inlineStr">
        <is>
          <t>Litvínovice</t>
        </is>
      </c>
      <c r="I10528" t="inlineStr">
        <is>
          <t>39</t>
        </is>
      </c>
      <c r="J10528" t="inlineStr">
        <is>
          <t>LITVÍNOVICE</t>
        </is>
      </c>
      <c r="K10528" t="inlineStr">
        <is>
          <t>České Budějovice</t>
        </is>
      </c>
      <c r="L10528" t="inlineStr">
        <is>
          <t>RSB</t>
        </is>
      </c>
      <c r="M10528" t="inlineStr">
        <is>
          <t>Štolba Jan</t>
        </is>
      </c>
      <c r="N10528" t="inlineStr">
        <is>
          <t>48.961460</t>
        </is>
      </c>
      <c r="O10528" t="inlineStr">
        <is>
          <t>14.453160</t>
        </is>
      </c>
      <c r="P10528" t="n">
        <v>522.3099999999999</v>
      </c>
    </row>
    <row r="10529">
      <c r="A10529" t="n">
        <v>35400269</v>
      </c>
      <c r="B10529" t="n">
        <v>75400269</v>
      </c>
      <c r="C10529" t="inlineStr">
        <is>
          <t>LI</t>
        </is>
      </c>
      <c r="D10529" t="inlineStr">
        <is>
          <t>KA PARTNERS</t>
        </is>
      </c>
      <c r="E10529" t="inlineStr">
        <is>
          <t>1CD</t>
        </is>
      </c>
      <c r="F10529" t="inlineStr">
        <is>
          <t>A</t>
        </is>
      </c>
      <c r="G10529" t="inlineStr">
        <is>
          <t>ČD Slatiňany</t>
        </is>
      </c>
      <c r="H10529" t="inlineStr">
        <is>
          <t>Nádražní</t>
        </is>
      </c>
      <c r="I10529" t="inlineStr">
        <is>
          <t>113</t>
        </is>
      </c>
      <c r="J10529" t="inlineStr">
        <is>
          <t>SLATIŇANY</t>
        </is>
      </c>
      <c r="K10529" t="inlineStr">
        <is>
          <t>Chrudim</t>
        </is>
      </c>
      <c r="L10529" t="inlineStr">
        <is>
          <t>RSE</t>
        </is>
      </c>
      <c r="M10529" t="inlineStr">
        <is>
          <t>Jareš Jaroslav</t>
        </is>
      </c>
      <c r="N10529" t="inlineStr">
        <is>
          <t>49.918880</t>
        </is>
      </c>
      <c r="O10529" t="inlineStr">
        <is>
          <t>15.825000</t>
        </is>
      </c>
      <c r="P10529" t="n">
        <v>522.3099999999999</v>
      </c>
    </row>
    <row r="10530">
      <c r="A10530" t="n">
        <v>31513601</v>
      </c>
      <c r="B10530" t="n">
        <v>71513601</v>
      </c>
      <c r="C10530" t="inlineStr">
        <is>
          <t>SMALL TERMINAL</t>
        </is>
      </c>
      <c r="D10530" t="inlineStr">
        <is>
          <t>IDT</t>
        </is>
      </c>
      <c r="E10530" t="inlineStr">
        <is>
          <t>4OSTATNI</t>
        </is>
      </c>
      <c r="F10530" t="inlineStr">
        <is>
          <t>B</t>
        </is>
      </c>
      <c r="G10530" t="inlineStr">
        <is>
          <t>Hana Pincová - POTRAVINY</t>
        </is>
      </c>
      <c r="H10530" t="inlineStr">
        <is>
          <t>Voznice</t>
        </is>
      </c>
      <c r="I10530" t="inlineStr">
        <is>
          <t>106</t>
        </is>
      </c>
      <c r="J10530" t="inlineStr">
        <is>
          <t>VOZNICE</t>
        </is>
      </c>
      <c r="K10530" t="inlineStr">
        <is>
          <t>Příbram</t>
        </is>
      </c>
      <c r="L10530" t="inlineStr">
        <is>
          <t>RSA</t>
        </is>
      </c>
      <c r="M10530" t="inlineStr">
        <is>
          <t>Fiedler Miroslav</t>
        </is>
      </c>
      <c r="N10530" t="inlineStr">
        <is>
          <t>49.816968</t>
        </is>
      </c>
      <c r="O10530" t="inlineStr">
        <is>
          <t>14.215347</t>
        </is>
      </c>
      <c r="P10530" t="n">
        <v>521.92</v>
      </c>
    </row>
    <row r="10531">
      <c r="A10531" t="n">
        <v>31516601</v>
      </c>
      <c r="B10531" t="n">
        <v>71516601</v>
      </c>
      <c r="C10531" t="inlineStr">
        <is>
          <t>SMALL TERMINAL</t>
        </is>
      </c>
      <c r="D10531" t="inlineStr">
        <is>
          <t>IDT</t>
        </is>
      </c>
      <c r="E10531" t="inlineStr">
        <is>
          <t>4OSTATNI</t>
        </is>
      </c>
      <c r="F10531" t="inlineStr">
        <is>
          <t>B</t>
        </is>
      </c>
      <c r="G10531" t="inlineStr">
        <is>
          <t>Duhová Amálka s.r.o. - DROGERIE DUHOVÁ AMÁLKA</t>
        </is>
      </c>
      <c r="H10531" t="inlineStr">
        <is>
          <t>Syllabova</t>
        </is>
      </c>
      <c r="I10531" t="inlineStr">
        <is>
          <t>52</t>
        </is>
      </c>
      <c r="J10531" t="inlineStr">
        <is>
          <t>BYSTŘICE</t>
        </is>
      </c>
      <c r="K10531" t="inlineStr">
        <is>
          <t>Benešov</t>
        </is>
      </c>
      <c r="L10531" t="inlineStr">
        <is>
          <t>RSA</t>
        </is>
      </c>
      <c r="M10531" t="inlineStr">
        <is>
          <t>Fiedler Miroslav</t>
        </is>
      </c>
      <c r="N10531" t="inlineStr">
        <is>
          <t>49.732948</t>
        </is>
      </c>
      <c r="O10531" t="inlineStr">
        <is>
          <t>14.668507</t>
        </is>
      </c>
      <c r="P10531" t="n">
        <v>521.54</v>
      </c>
    </row>
    <row r="10532">
      <c r="A10532" t="n">
        <v>33001522</v>
      </c>
      <c r="B10532" t="n">
        <v>73001522</v>
      </c>
      <c r="C10532" t="inlineStr">
        <is>
          <t>LI</t>
        </is>
      </c>
      <c r="D10532" t="inlineStr">
        <is>
          <t>IDT</t>
        </is>
      </c>
      <c r="E10532" t="inlineStr">
        <is>
          <t>2COOP</t>
        </is>
      </c>
      <c r="F10532" t="inlineStr">
        <is>
          <t>B</t>
        </is>
      </c>
      <c r="G10532" t="inlineStr">
        <is>
          <t>COOP Západočeské konzumní družstvo Sušice</t>
        </is>
      </c>
      <c r="H10532" t="inlineStr">
        <is>
          <t>Újezd Svatého Kříže</t>
        </is>
      </c>
      <c r="I10532" t="inlineStr">
        <is>
          <t>1</t>
        </is>
      </c>
      <c r="J10532" t="inlineStr">
        <is>
          <t>BĚLÁ NAD RADBUZOU</t>
        </is>
      </c>
      <c r="K10532" t="inlineStr">
        <is>
          <t>Domažlice</t>
        </is>
      </c>
      <c r="L10532" t="inlineStr">
        <is>
          <t>RSC</t>
        </is>
      </c>
      <c r="M10532" t="inlineStr">
        <is>
          <t>Horejš Vladimír</t>
        </is>
      </c>
      <c r="N10532" t="inlineStr">
        <is>
          <t>49.575119</t>
        </is>
      </c>
      <c r="O10532" t="inlineStr">
        <is>
          <t>12.740363</t>
        </is>
      </c>
      <c r="P10532" t="n">
        <v>521.15</v>
      </c>
    </row>
    <row r="10533">
      <c r="A10533" t="n">
        <v>33001923</v>
      </c>
      <c r="B10533" t="n">
        <v>73001923</v>
      </c>
      <c r="C10533" t="inlineStr">
        <is>
          <t>LI</t>
        </is>
      </c>
      <c r="D10533" t="inlineStr">
        <is>
          <t>IDT</t>
        </is>
      </c>
      <c r="E10533" t="inlineStr">
        <is>
          <t>2COOP</t>
        </is>
      </c>
      <c r="F10533" t="inlineStr">
        <is>
          <t>B</t>
        </is>
      </c>
      <c r="G10533" t="inlineStr">
        <is>
          <t>COOP TUTY JEDNOTA, spotřební družstvo Pl a s y</t>
        </is>
      </c>
      <c r="H10533" t="inlineStr">
        <is>
          <t>Poštovní</t>
        </is>
      </c>
      <c r="I10533" t="inlineStr">
        <is>
          <t>413</t>
        </is>
      </c>
      <c r="J10533" t="inlineStr">
        <is>
          <t>KAZNĚJOV</t>
        </is>
      </c>
      <c r="K10533" t="inlineStr">
        <is>
          <t>Plzeň-sever</t>
        </is>
      </c>
      <c r="L10533" t="inlineStr">
        <is>
          <t>RSC</t>
        </is>
      </c>
      <c r="M10533" t="inlineStr">
        <is>
          <t>Havlíček Vladislav</t>
        </is>
      </c>
      <c r="N10533" t="inlineStr">
        <is>
          <t>49.896003</t>
        </is>
      </c>
      <c r="O10533" t="inlineStr">
        <is>
          <t>13.381534</t>
        </is>
      </c>
      <c r="P10533" t="n">
        <v>521.15</v>
      </c>
    </row>
    <row r="10534">
      <c r="A10534" t="n">
        <v>37523801</v>
      </c>
      <c r="B10534" t="n">
        <v>77523801</v>
      </c>
      <c r="C10534" t="inlineStr">
        <is>
          <t>SMALL TERMINAL</t>
        </is>
      </c>
      <c r="D10534" t="inlineStr">
        <is>
          <t>IDT</t>
        </is>
      </c>
      <c r="E10534" t="inlineStr">
        <is>
          <t>4OSTATNI</t>
        </is>
      </c>
      <c r="F10534" t="inlineStr">
        <is>
          <t>B</t>
        </is>
      </c>
      <c r="G10534" t="inlineStr">
        <is>
          <t>Jana Tatýrková</t>
        </is>
      </c>
      <c r="H10534" t="inlineStr">
        <is>
          <t>Kateřinice</t>
        </is>
      </c>
      <c r="I10534" t="inlineStr">
        <is>
          <t>377</t>
        </is>
      </c>
      <c r="J10534" t="inlineStr">
        <is>
          <t>KATEŘINICE</t>
        </is>
      </c>
      <c r="K10534" t="inlineStr">
        <is>
          <t>Vsetín</t>
        </is>
      </c>
      <c r="L10534" t="inlineStr">
        <is>
          <t>RSG</t>
        </is>
      </c>
      <c r="M10534" t="inlineStr">
        <is>
          <t>Herman Michal</t>
        </is>
      </c>
      <c r="N10534" t="inlineStr">
        <is>
          <t>49.382815</t>
        </is>
      </c>
      <c r="O10534" t="inlineStr">
        <is>
          <t>17.884579</t>
        </is>
      </c>
      <c r="P10534" t="n">
        <v>520.77</v>
      </c>
    </row>
    <row r="10535">
      <c r="A10535" t="n">
        <v>31400302</v>
      </c>
      <c r="B10535" t="n">
        <v>71400302</v>
      </c>
      <c r="C10535" t="inlineStr">
        <is>
          <t>LI</t>
        </is>
      </c>
      <c r="D10535" t="inlineStr">
        <is>
          <t>KA PARTNERS</t>
        </is>
      </c>
      <c r="E10535" t="inlineStr">
        <is>
          <t>1CD</t>
        </is>
      </c>
      <c r="F10535" t="inlineStr">
        <is>
          <t>A</t>
        </is>
      </c>
      <c r="G10535" t="inlineStr">
        <is>
          <t>ČD Praha-Vršovice</t>
        </is>
      </c>
      <c r="H10535" t="inlineStr">
        <is>
          <t>Ukrajinská</t>
        </is>
      </c>
      <c r="I10535" t="inlineStr">
        <is>
          <t>304</t>
        </is>
      </c>
      <c r="J10535" t="inlineStr">
        <is>
          <t>PRAHA 10 - VRŠOVICE</t>
        </is>
      </c>
      <c r="K10535" t="inlineStr">
        <is>
          <t>Praha</t>
        </is>
      </c>
      <c r="L10535" t="inlineStr">
        <is>
          <t>RSA</t>
        </is>
      </c>
      <c r="M10535" t="inlineStr">
        <is>
          <t>Česnek Miroslav</t>
        </is>
      </c>
      <c r="N10535" t="inlineStr">
        <is>
          <t>50.065000</t>
        </is>
      </c>
      <c r="O10535" t="inlineStr">
        <is>
          <t>14.446380</t>
        </is>
      </c>
      <c r="P10535" t="n">
        <v>520</v>
      </c>
    </row>
    <row r="10536">
      <c r="A10536" t="n">
        <v>33200770</v>
      </c>
      <c r="B10536" t="n">
        <v>73200770</v>
      </c>
      <c r="C10536" t="inlineStr">
        <is>
          <t>LI</t>
        </is>
      </c>
      <c r="D10536" t="inlineStr">
        <is>
          <t>IDT</t>
        </is>
      </c>
      <c r="E10536" t="inlineStr">
        <is>
          <t>2POSTAF</t>
        </is>
      </c>
      <c r="F10536" t="inlineStr">
        <is>
          <t>B</t>
        </is>
      </c>
      <c r="G10536" t="inlineStr">
        <is>
          <t>PP Obec Dnešice</t>
        </is>
      </c>
      <c r="H10536" t="inlineStr">
        <is>
          <t>Dnešice</t>
        </is>
      </c>
      <c r="I10536" t="inlineStr">
        <is>
          <t>29</t>
        </is>
      </c>
      <c r="J10536" t="inlineStr">
        <is>
          <t>DNEŠICE</t>
        </is>
      </c>
      <c r="K10536" t="inlineStr">
        <is>
          <t>Plzeň-jih</t>
        </is>
      </c>
      <c r="L10536" t="inlineStr">
        <is>
          <t>RSC</t>
        </is>
      </c>
      <c r="M10536" t="inlineStr">
        <is>
          <t>Horejš Vladimír</t>
        </is>
      </c>
      <c r="N10536" t="inlineStr">
        <is>
          <t>49.604790</t>
        </is>
      </c>
      <c r="O10536" t="inlineStr">
        <is>
          <t>13.264772</t>
        </is>
      </c>
      <c r="P10536" t="n">
        <v>519.62</v>
      </c>
    </row>
    <row r="10537">
      <c r="A10537" t="n">
        <v>35400282</v>
      </c>
      <c r="B10537" t="n">
        <v>75400282</v>
      </c>
      <c r="C10537" t="inlineStr">
        <is>
          <t>LI</t>
        </is>
      </c>
      <c r="D10537" t="inlineStr">
        <is>
          <t>KA PARTNERS</t>
        </is>
      </c>
      <c r="E10537" t="inlineStr">
        <is>
          <t>1CD</t>
        </is>
      </c>
      <c r="F10537" t="inlineStr">
        <is>
          <t>A</t>
        </is>
      </c>
      <c r="G10537" t="inlineStr">
        <is>
          <t>ČD Ústí n.Orl.</t>
        </is>
      </c>
      <c r="H10537" t="inlineStr">
        <is>
          <t>Nádražní</t>
        </is>
      </c>
      <c r="I10537" t="inlineStr">
        <is>
          <t>684</t>
        </is>
      </c>
      <c r="J10537" t="inlineStr">
        <is>
          <t>ÚSTÍ NAD ORLICÍ</t>
        </is>
      </c>
      <c r="K10537" t="inlineStr">
        <is>
          <t>Ústí nad Orlicí</t>
        </is>
      </c>
      <c r="L10537" t="inlineStr">
        <is>
          <t>RSE</t>
        </is>
      </c>
      <c r="M10537" t="inlineStr">
        <is>
          <t>Rek Lubomír</t>
        </is>
      </c>
      <c r="N10537" t="inlineStr">
        <is>
          <t>49.970830</t>
        </is>
      </c>
      <c r="O10537" t="inlineStr">
        <is>
          <t>16.377770</t>
        </is>
      </c>
      <c r="P10537" t="n">
        <v>518.85</v>
      </c>
    </row>
    <row r="10538">
      <c r="A10538" t="n">
        <v>37523401</v>
      </c>
      <c r="B10538" t="n">
        <v>77523401</v>
      </c>
      <c r="C10538" t="inlineStr">
        <is>
          <t>SMALL TERMINAL</t>
        </is>
      </c>
      <c r="D10538" t="inlineStr">
        <is>
          <t>IDT</t>
        </is>
      </c>
      <c r="E10538" t="inlineStr">
        <is>
          <t>4OSTATNI</t>
        </is>
      </c>
      <c r="F10538" t="inlineStr">
        <is>
          <t>B</t>
        </is>
      </c>
      <c r="G10538" t="inlineStr">
        <is>
          <t>BOOZE Company s.r.o.</t>
        </is>
      </c>
      <c r="H10538" t="inlineStr">
        <is>
          <t>Radniční</t>
        </is>
      </c>
      <c r="I10538" t="inlineStr">
        <is>
          <t>1234</t>
        </is>
      </c>
      <c r="J10538" t="inlineStr">
        <is>
          <t>FRÝDEK-MÍSTEK - FRÝDEK</t>
        </is>
      </c>
      <c r="K10538" t="inlineStr">
        <is>
          <t>Frýdek-Místek</t>
        </is>
      </c>
      <c r="L10538" t="inlineStr">
        <is>
          <t>RSG</t>
        </is>
      </c>
      <c r="M10538" t="inlineStr">
        <is>
          <t>Herman Michal</t>
        </is>
      </c>
      <c r="N10538" t="inlineStr">
        <is>
          <t>49.685127</t>
        </is>
      </c>
      <c r="O10538" t="inlineStr">
        <is>
          <t>18.349702</t>
        </is>
      </c>
      <c r="P10538" t="n">
        <v>517.88</v>
      </c>
    </row>
    <row r="10539">
      <c r="A10539" t="n">
        <v>17755903</v>
      </c>
      <c r="B10539" t="n">
        <v>87755903</v>
      </c>
      <c r="C10539" t="inlineStr">
        <is>
          <t>VELKY TERMINAL</t>
        </is>
      </c>
      <c r="D10539" t="inlineStr">
        <is>
          <t>IDT</t>
        </is>
      </c>
      <c r="E10539" t="inlineStr">
        <is>
          <t>3WINET</t>
        </is>
      </c>
      <c r="F10539" t="inlineStr">
        <is>
          <t>B</t>
        </is>
      </c>
      <c r="G10539" t="inlineStr">
        <is>
          <t>WINETAKE s.r.o.</t>
        </is>
      </c>
      <c r="H10539" t="inlineStr">
        <is>
          <t>Hrnčířská</t>
        </is>
      </c>
      <c r="I10539" t="inlineStr">
        <is>
          <t>350/13</t>
        </is>
      </c>
      <c r="J10539" t="inlineStr">
        <is>
          <t>OPAVA - MĚSTO</t>
        </is>
      </c>
      <c r="K10539" t="inlineStr">
        <is>
          <t>Opava</t>
        </is>
      </c>
      <c r="L10539" t="inlineStr">
        <is>
          <t>RSG</t>
        </is>
      </c>
      <c r="M10539" t="inlineStr">
        <is>
          <t>Gelnar Ivo</t>
        </is>
      </c>
      <c r="N10539" t="inlineStr">
        <is>
          <t>49.937224</t>
        </is>
      </c>
      <c r="O10539" t="inlineStr">
        <is>
          <t>17.904883</t>
        </is>
      </c>
      <c r="P10539" t="n">
        <v>516.54</v>
      </c>
    </row>
    <row r="10540">
      <c r="A10540" t="n">
        <v>33510101</v>
      </c>
      <c r="B10540" t="n">
        <v>73510101</v>
      </c>
      <c r="C10540" t="inlineStr">
        <is>
          <t>SMALL TERMINAL</t>
        </is>
      </c>
      <c r="D10540" t="inlineStr">
        <is>
          <t>IDT</t>
        </is>
      </c>
      <c r="E10540" t="inlineStr">
        <is>
          <t>4OSTATNI</t>
        </is>
      </c>
      <c r="F10540" t="inlineStr">
        <is>
          <t>B</t>
        </is>
      </c>
      <c r="G10540" t="inlineStr">
        <is>
          <t>Son Dinh Xuan</t>
        </is>
      </c>
      <c r="H10540" t="inlineStr">
        <is>
          <t>Buková</t>
        </is>
      </c>
      <c r="I10540" t="inlineStr">
        <is>
          <t>15</t>
        </is>
      </c>
      <c r="J10540" t="inlineStr">
        <is>
          <t>BUKOVÁ</t>
        </is>
      </c>
      <c r="K10540" t="inlineStr">
        <is>
          <t>Plzeň-jih</t>
        </is>
      </c>
      <c r="L10540" t="inlineStr">
        <is>
          <t>RSC</t>
        </is>
      </c>
      <c r="M10540" t="inlineStr">
        <is>
          <t>Horejš Vladimír</t>
        </is>
      </c>
      <c r="N10540" t="inlineStr">
        <is>
          <t>49.537080</t>
        </is>
      </c>
      <c r="O10540" t="inlineStr">
        <is>
          <t>13.158470</t>
        </is>
      </c>
      <c r="P10540" t="n">
        <v>511.92</v>
      </c>
    </row>
    <row r="10541">
      <c r="A10541" t="n">
        <v>35400236</v>
      </c>
      <c r="B10541" t="n">
        <v>75400236</v>
      </c>
      <c r="C10541" t="inlineStr">
        <is>
          <t>LI</t>
        </is>
      </c>
      <c r="D10541" t="inlineStr">
        <is>
          <t>KA PARTNERS</t>
        </is>
      </c>
      <c r="E10541" t="inlineStr">
        <is>
          <t>1CD</t>
        </is>
      </c>
      <c r="F10541" t="inlineStr">
        <is>
          <t>A</t>
        </is>
      </c>
      <c r="G10541" t="inlineStr">
        <is>
          <t>ČD Jičín</t>
        </is>
      </c>
      <c r="H10541" t="inlineStr">
        <is>
          <t>Dělnická</t>
        </is>
      </c>
      <c r="I10541" t="inlineStr">
        <is>
          <t>247</t>
        </is>
      </c>
      <c r="J10541" t="inlineStr">
        <is>
          <t>JIČÍN - VALDICKÉ PŘEDMĚSTÍ</t>
        </is>
      </c>
      <c r="K10541" t="inlineStr">
        <is>
          <t>Jičín</t>
        </is>
      </c>
      <c r="L10541" t="inlineStr">
        <is>
          <t>RSE</t>
        </is>
      </c>
      <c r="M10541" t="inlineStr">
        <is>
          <t>Lán Tomáš</t>
        </is>
      </c>
      <c r="N10541" t="inlineStr">
        <is>
          <t>50.430550</t>
        </is>
      </c>
      <c r="O10541" t="inlineStr">
        <is>
          <t>15.361110</t>
        </is>
      </c>
      <c r="P10541" t="n">
        <v>511.54</v>
      </c>
    </row>
    <row r="10542">
      <c r="A10542" t="n">
        <v>31001402</v>
      </c>
      <c r="B10542" t="n">
        <v>71001402</v>
      </c>
      <c r="C10542" t="inlineStr">
        <is>
          <t>LI</t>
        </is>
      </c>
      <c r="D10542" t="inlineStr">
        <is>
          <t>IDT</t>
        </is>
      </c>
      <c r="E10542" t="inlineStr">
        <is>
          <t>2COOP</t>
        </is>
      </c>
      <c r="F10542" t="inlineStr">
        <is>
          <t>B</t>
        </is>
      </c>
      <c r="G10542" t="inlineStr">
        <is>
          <t>COOP TIP Mnichovo Hradiště, družstvo</t>
        </is>
      </c>
      <c r="H10542" t="inlineStr">
        <is>
          <t>Husova ulice</t>
        </is>
      </c>
      <c r="I10542" t="inlineStr">
        <is>
          <t>319</t>
        </is>
      </c>
      <c r="J10542" t="inlineStr">
        <is>
          <t>DOBROVICE</t>
        </is>
      </c>
      <c r="K10542" t="inlineStr">
        <is>
          <t>Mladá Boleslav</t>
        </is>
      </c>
      <c r="L10542" t="inlineStr">
        <is>
          <t>RSA</t>
        </is>
      </c>
      <c r="M10542" t="inlineStr">
        <is>
          <t>Vlk Pavel</t>
        </is>
      </c>
      <c r="N10542" t="inlineStr">
        <is>
          <t>50.365926</t>
        </is>
      </c>
      <c r="O10542" t="inlineStr">
        <is>
          <t>14.961385</t>
        </is>
      </c>
      <c r="P10542" t="n">
        <v>510.77</v>
      </c>
    </row>
    <row r="10543">
      <c r="A10543" t="n">
        <v>36001367</v>
      </c>
      <c r="B10543" t="n">
        <v>76001367</v>
      </c>
      <c r="C10543" t="inlineStr">
        <is>
          <t>LI</t>
        </is>
      </c>
      <c r="D10543" t="inlineStr">
        <is>
          <t>IDT</t>
        </is>
      </c>
      <c r="E10543" t="inlineStr">
        <is>
          <t>2COOP</t>
        </is>
      </c>
      <c r="F10543" t="inlineStr">
        <is>
          <t>B</t>
        </is>
      </c>
      <c r="G10543" t="inlineStr">
        <is>
          <t>COOP Jednota spotřební družstvo v Uherském Ostrohu</t>
        </is>
      </c>
      <c r="H10543" t="inlineStr">
        <is>
          <t>Tyršova</t>
        </is>
      </c>
      <c r="I10543" t="inlineStr">
        <is>
          <t>795</t>
        </is>
      </c>
      <c r="J10543" t="inlineStr">
        <is>
          <t>KOSTELEC NA HANÉ</t>
        </is>
      </c>
      <c r="K10543" t="inlineStr">
        <is>
          <t>Prostějov</t>
        </is>
      </c>
      <c r="L10543" t="inlineStr">
        <is>
          <t>RSE</t>
        </is>
      </c>
      <c r="M10543" t="inlineStr">
        <is>
          <t>Šír Daniel</t>
        </is>
      </c>
      <c r="N10543" t="inlineStr">
        <is>
          <t>49.515359</t>
        </is>
      </c>
      <c r="O10543" t="inlineStr">
        <is>
          <t>17.058941</t>
        </is>
      </c>
      <c r="P10543" t="n">
        <v>509.62</v>
      </c>
    </row>
    <row r="10544">
      <c r="A10544" t="n">
        <v>12713221</v>
      </c>
      <c r="B10544" t="n">
        <v>82713221</v>
      </c>
      <c r="C10544" t="inlineStr">
        <is>
          <t>VELKY TERMINAL</t>
        </is>
      </c>
      <c r="D10544" t="inlineStr">
        <is>
          <t>IDT</t>
        </is>
      </c>
      <c r="E10544" t="inlineStr">
        <is>
          <t>1FLOP</t>
        </is>
      </c>
      <c r="F10544" t="inlineStr">
        <is>
          <t>A</t>
        </is>
      </c>
      <c r="G10544" t="inlineStr">
        <is>
          <t>FLOSMAN s.r.o.</t>
        </is>
      </c>
      <c r="H10544" t="inlineStr">
        <is>
          <t>Žižkovo nám.</t>
        </is>
      </c>
      <c r="I10544" t="inlineStr">
        <is>
          <t>57</t>
        </is>
      </c>
      <c r="J10544" t="inlineStr">
        <is>
          <t>BOROVANY</t>
        </is>
      </c>
      <c r="K10544" t="inlineStr">
        <is>
          <t>České Budějovice</t>
        </is>
      </c>
      <c r="L10544" t="inlineStr">
        <is>
          <t>RSB</t>
        </is>
      </c>
      <c r="M10544" t="inlineStr">
        <is>
          <t>Dvořák Petr</t>
        </is>
      </c>
      <c r="N10544" t="inlineStr">
        <is>
          <t>48.900918</t>
        </is>
      </c>
      <c r="O10544" t="inlineStr">
        <is>
          <t>14.641406</t>
        </is>
      </c>
      <c r="P10544" t="n">
        <v>509.23</v>
      </c>
    </row>
    <row r="10545">
      <c r="A10545" t="n">
        <v>33200446</v>
      </c>
      <c r="B10545" t="n">
        <v>73200446</v>
      </c>
      <c r="C10545" t="inlineStr">
        <is>
          <t>LI</t>
        </is>
      </c>
      <c r="D10545" t="inlineStr">
        <is>
          <t>ČESKÁ POŠTA</t>
        </is>
      </c>
      <c r="E10545" t="inlineStr">
        <is>
          <t>1POSTA</t>
        </is>
      </c>
      <c r="F10545" t="inlineStr">
        <is>
          <t>P</t>
        </is>
      </c>
      <c r="G10545" t="inlineStr">
        <is>
          <t>Česká pošta - Mochtín</t>
        </is>
      </c>
      <c r="H10545" t="inlineStr">
        <is>
          <t>Mochtín</t>
        </is>
      </c>
      <c r="I10545" t="inlineStr">
        <is>
          <t>16</t>
        </is>
      </c>
      <c r="J10545" t="inlineStr">
        <is>
          <t>MOCHTÍN</t>
        </is>
      </c>
      <c r="K10545" t="inlineStr">
        <is>
          <t>Klatovy</t>
        </is>
      </c>
      <c r="L10545" t="inlineStr">
        <is>
          <t>RSC</t>
        </is>
      </c>
      <c r="M10545" t="inlineStr">
        <is>
          <t>Horejš Vladimír</t>
        </is>
      </c>
      <c r="N10545" t="inlineStr">
        <is>
          <t>49.360470</t>
        </is>
      </c>
      <c r="O10545" t="inlineStr">
        <is>
          <t>13.358715</t>
        </is>
      </c>
      <c r="P10545" t="n">
        <v>508.85</v>
      </c>
    </row>
    <row r="10546">
      <c r="A10546" t="n">
        <v>31521701</v>
      </c>
      <c r="B10546" t="n">
        <v>71521701</v>
      </c>
      <c r="C10546" t="inlineStr">
        <is>
          <t>SMALL TERMINAL</t>
        </is>
      </c>
      <c r="D10546" t="inlineStr">
        <is>
          <t>IDT</t>
        </is>
      </c>
      <c r="E10546" t="inlineStr">
        <is>
          <t>4OSTATNI</t>
        </is>
      </c>
      <c r="F10546" t="inlineStr">
        <is>
          <t>B</t>
        </is>
      </c>
      <c r="G10546" t="inlineStr">
        <is>
          <t>Cuong Cao - SUPER MARKET</t>
        </is>
      </c>
      <c r="H10546" t="inlineStr">
        <is>
          <t>Sokolovská</t>
        </is>
      </c>
      <c r="I10546" t="inlineStr">
        <is>
          <t>428/137</t>
        </is>
      </c>
      <c r="J10546" t="inlineStr">
        <is>
          <t>PRAHA 8 - LIBEŇ</t>
        </is>
      </c>
      <c r="K10546" t="inlineStr">
        <is>
          <t>Praha</t>
        </is>
      </c>
      <c r="L10546" t="inlineStr">
        <is>
          <t>RSA</t>
        </is>
      </c>
      <c r="M10546" t="inlineStr">
        <is>
          <t>Vlk Pavel</t>
        </is>
      </c>
      <c r="N10546" t="inlineStr">
        <is>
          <t>50.102495</t>
        </is>
      </c>
      <c r="O10546" t="inlineStr">
        <is>
          <t>14.475891</t>
        </is>
      </c>
      <c r="P10546" t="n">
        <v>507.69</v>
      </c>
    </row>
    <row r="10547">
      <c r="A10547" t="n">
        <v>35400251</v>
      </c>
      <c r="B10547" t="n">
        <v>75400251</v>
      </c>
      <c r="C10547" t="inlineStr">
        <is>
          <t>LI</t>
        </is>
      </c>
      <c r="D10547" t="inlineStr">
        <is>
          <t>KA PARTNERS</t>
        </is>
      </c>
      <c r="E10547" t="inlineStr">
        <is>
          <t>1CD</t>
        </is>
      </c>
      <c r="F10547" t="inlineStr">
        <is>
          <t>A</t>
        </is>
      </c>
      <c r="G10547" t="inlineStr">
        <is>
          <t>ČD Nová Paka město</t>
        </is>
      </c>
      <c r="H10547" t="inlineStr">
        <is>
          <t>Tyršova</t>
        </is>
      </c>
      <c r="I10547" t="inlineStr">
        <is>
          <t>1151</t>
        </is>
      </c>
      <c r="J10547" t="inlineStr">
        <is>
          <t>NOVÁ PAKA</t>
        </is>
      </c>
      <c r="K10547" t="inlineStr">
        <is>
          <t>Jičín</t>
        </is>
      </c>
      <c r="L10547" t="inlineStr">
        <is>
          <t>RSE</t>
        </is>
      </c>
      <c r="M10547" t="inlineStr">
        <is>
          <t>Lán Tomáš</t>
        </is>
      </c>
      <c r="N10547" t="inlineStr">
        <is>
          <t>50.494440</t>
        </is>
      </c>
      <c r="O10547" t="inlineStr">
        <is>
          <t>15.512500</t>
        </is>
      </c>
      <c r="P10547" t="n">
        <v>507.69</v>
      </c>
    </row>
    <row r="10548">
      <c r="A10548" t="n">
        <v>36002412</v>
      </c>
      <c r="B10548" t="n">
        <v>76002412</v>
      </c>
      <c r="C10548" t="inlineStr">
        <is>
          <t>LI</t>
        </is>
      </c>
      <c r="D10548" t="inlineStr">
        <is>
          <t>IDT</t>
        </is>
      </c>
      <c r="E10548" t="inlineStr">
        <is>
          <t>2COOP</t>
        </is>
      </c>
      <c r="F10548" t="inlineStr">
        <is>
          <t>B</t>
        </is>
      </c>
      <c r="G10548" t="inlineStr">
        <is>
          <t>COOP Jednota Moravský Krumlov</t>
        </is>
      </c>
      <c r="H10548" t="inlineStr">
        <is>
          <t>Prosiměřice</t>
        </is>
      </c>
      <c r="I10548" t="inlineStr">
        <is>
          <t>88</t>
        </is>
      </c>
      <c r="J10548" t="inlineStr">
        <is>
          <t>PROSIMĚŘICE</t>
        </is>
      </c>
      <c r="K10548" t="inlineStr">
        <is>
          <t>Znojmo</t>
        </is>
      </c>
      <c r="L10548" t="inlineStr">
        <is>
          <t>RSB</t>
        </is>
      </c>
      <c r="M10548" t="inlineStr">
        <is>
          <t>Koutný Roman</t>
        </is>
      </c>
      <c r="N10548" t="inlineStr">
        <is>
          <t>48.904826</t>
        </is>
      </c>
      <c r="O10548" t="inlineStr">
        <is>
          <t>16.189021</t>
        </is>
      </c>
      <c r="P10548" t="n">
        <v>507.31</v>
      </c>
    </row>
    <row r="10549">
      <c r="A10549" t="n">
        <v>31503001</v>
      </c>
      <c r="B10549" t="n">
        <v>71503001</v>
      </c>
      <c r="C10549" t="inlineStr">
        <is>
          <t>SMALL TERMINAL</t>
        </is>
      </c>
      <c r="D10549" t="inlineStr">
        <is>
          <t>IDT</t>
        </is>
      </c>
      <c r="E10549" t="inlineStr">
        <is>
          <t>4OSTATNI</t>
        </is>
      </c>
      <c r="F10549" t="inlineStr">
        <is>
          <t>B</t>
        </is>
      </c>
      <c r="G10549" t="inlineStr">
        <is>
          <t>Huy Binh Vu - POTRAVINY</t>
        </is>
      </c>
      <c r="H10549" t="inlineStr">
        <is>
          <t>Kovanice</t>
        </is>
      </c>
      <c r="I10549" t="inlineStr">
        <is>
          <t>20</t>
        </is>
      </c>
      <c r="J10549" t="inlineStr">
        <is>
          <t>KOVANICE</t>
        </is>
      </c>
      <c r="K10549" t="inlineStr">
        <is>
          <t>Nymburk</t>
        </is>
      </c>
      <c r="L10549" t="inlineStr">
        <is>
          <t>RSA</t>
        </is>
      </c>
      <c r="M10549" t="inlineStr">
        <is>
          <t>Česnek Miroslav</t>
        </is>
      </c>
      <c r="N10549" t="inlineStr">
        <is>
          <t>50.168996</t>
        </is>
      </c>
      <c r="O10549" t="inlineStr">
        <is>
          <t>15.071767</t>
        </is>
      </c>
      <c r="P10549" t="n">
        <v>506.92</v>
      </c>
    </row>
    <row r="10550">
      <c r="A10550" t="n">
        <v>35400287</v>
      </c>
      <c r="B10550" t="n">
        <v>75400287</v>
      </c>
      <c r="C10550" t="inlineStr">
        <is>
          <t>LI</t>
        </is>
      </c>
      <c r="D10550" t="inlineStr">
        <is>
          <t>KA PARTNERS</t>
        </is>
      </c>
      <c r="E10550" t="inlineStr">
        <is>
          <t>1CD</t>
        </is>
      </c>
      <c r="F10550" t="inlineStr">
        <is>
          <t>A</t>
        </is>
      </c>
      <c r="G10550" t="inlineStr">
        <is>
          <t>ČD Žamberk</t>
        </is>
      </c>
      <c r="H10550" t="inlineStr">
        <is>
          <t>Dlouhoňovice</t>
        </is>
      </c>
      <c r="I10550" t="inlineStr">
        <is>
          <t>65</t>
        </is>
      </c>
      <c r="J10550" t="inlineStr">
        <is>
          <t>DLOUHOŇOVICE</t>
        </is>
      </c>
      <c r="K10550" t="inlineStr">
        <is>
          <t>Ústí nad Orlicí</t>
        </is>
      </c>
      <c r="L10550" t="inlineStr">
        <is>
          <t>RSE</t>
        </is>
      </c>
      <c r="M10550" t="inlineStr">
        <is>
          <t>Rek Lubomír</t>
        </is>
      </c>
      <c r="N10550" t="inlineStr">
        <is>
          <t>50.073610</t>
        </is>
      </c>
      <c r="O10550" t="inlineStr">
        <is>
          <t>16.450000</t>
        </is>
      </c>
      <c r="P10550" t="n">
        <v>506.92</v>
      </c>
    </row>
    <row r="10551">
      <c r="A10551" t="n">
        <v>32504901</v>
      </c>
      <c r="B10551" t="n">
        <v>72504901</v>
      </c>
      <c r="C10551" t="inlineStr">
        <is>
          <t>SMALL TERMINAL</t>
        </is>
      </c>
      <c r="D10551" t="inlineStr">
        <is>
          <t>IDT</t>
        </is>
      </c>
      <c r="E10551" t="inlineStr">
        <is>
          <t>4OSTATNI</t>
        </is>
      </c>
      <c r="F10551" t="inlineStr">
        <is>
          <t>B</t>
        </is>
      </c>
      <c r="G10551" t="inlineStr">
        <is>
          <t>Quynh Lam Thi Mai</t>
        </is>
      </c>
      <c r="H10551" t="inlineStr">
        <is>
          <t>Táborská</t>
        </is>
      </c>
      <c r="I10551" t="inlineStr">
        <is>
          <t>320</t>
        </is>
      </c>
      <c r="J10551" t="inlineStr">
        <is>
          <t>MLADÁ VOŽICE</t>
        </is>
      </c>
      <c r="K10551" t="inlineStr">
        <is>
          <t>Tábor</t>
        </is>
      </c>
      <c r="L10551" t="inlineStr">
        <is>
          <t>RSB</t>
        </is>
      </c>
      <c r="M10551" t="inlineStr">
        <is>
          <t>Dvořák Petr</t>
        </is>
      </c>
      <c r="N10551" t="inlineStr">
        <is>
          <t>49.529095</t>
        </is>
      </c>
      <c r="O10551" t="inlineStr">
        <is>
          <t>14.806855</t>
        </is>
      </c>
      <c r="P10551" t="n">
        <v>506.54</v>
      </c>
    </row>
    <row r="10552">
      <c r="A10552" t="n">
        <v>36201505</v>
      </c>
      <c r="B10552" t="n">
        <v>76201505</v>
      </c>
      <c r="C10552" t="inlineStr">
        <is>
          <t>LI</t>
        </is>
      </c>
      <c r="D10552" t="inlineStr">
        <is>
          <t>IDT</t>
        </is>
      </c>
      <c r="E10552" t="inlineStr">
        <is>
          <t>2POSTAF</t>
        </is>
      </c>
      <c r="F10552" t="inlineStr">
        <is>
          <t>B</t>
        </is>
      </c>
      <c r="G10552" t="inlineStr">
        <is>
          <t>PP Obec Hartvíkovice</t>
        </is>
      </c>
      <c r="H10552" t="inlineStr">
        <is>
          <t>Hartvíkovice</t>
        </is>
      </c>
      <c r="I10552" t="inlineStr">
        <is>
          <t>31</t>
        </is>
      </c>
      <c r="J10552" t="inlineStr">
        <is>
          <t>HARTVÍKOVICE</t>
        </is>
      </c>
      <c r="K10552" t="inlineStr">
        <is>
          <t>Třebíč</t>
        </is>
      </c>
      <c r="L10552" t="inlineStr">
        <is>
          <t>RSB</t>
        </is>
      </c>
      <c r="M10552" t="inlineStr">
        <is>
          <t>Petlach Lubomír</t>
        </is>
      </c>
      <c r="N10552" t="inlineStr">
        <is>
          <t>49.171596</t>
        </is>
      </c>
      <c r="O10552" t="inlineStr">
        <is>
          <t>16.089645</t>
        </is>
      </c>
      <c r="P10552" t="n">
        <v>506.54</v>
      </c>
    </row>
    <row r="10553">
      <c r="A10553" t="n">
        <v>35511201</v>
      </c>
      <c r="B10553" t="n">
        <v>75511201</v>
      </c>
      <c r="C10553" t="inlineStr">
        <is>
          <t>SMALL TERMINAL</t>
        </is>
      </c>
      <c r="D10553" t="inlineStr">
        <is>
          <t>IDT</t>
        </is>
      </c>
      <c r="E10553" t="inlineStr">
        <is>
          <t>4OSTATNI</t>
        </is>
      </c>
      <c r="F10553" t="inlineStr">
        <is>
          <t>B</t>
        </is>
      </c>
      <c r="G10553" t="inlineStr">
        <is>
          <t>POTRAVINY MÁLEK s.r.o.</t>
        </is>
      </c>
      <c r="H10553" t="inlineStr">
        <is>
          <t>T. G. Masaryka</t>
        </is>
      </c>
      <c r="I10553" t="inlineStr">
        <is>
          <t>594</t>
        </is>
      </c>
      <c r="J10553" t="inlineStr">
        <is>
          <t>SLATIŇANY</t>
        </is>
      </c>
      <c r="K10553" t="inlineStr">
        <is>
          <t>Chrudim</t>
        </is>
      </c>
      <c r="L10553" t="inlineStr">
        <is>
          <t>RSE</t>
        </is>
      </c>
      <c r="M10553" t="inlineStr">
        <is>
          <t>Jareš Jaroslav</t>
        </is>
      </c>
      <c r="N10553" t="inlineStr">
        <is>
          <t>49.914100</t>
        </is>
      </c>
      <c r="O10553" t="inlineStr">
        <is>
          <t>15.816630</t>
        </is>
      </c>
      <c r="P10553" t="n">
        <v>505.77</v>
      </c>
    </row>
    <row r="10554">
      <c r="A10554" t="n">
        <v>31201685</v>
      </c>
      <c r="B10554" t="n">
        <v>71201685</v>
      </c>
      <c r="C10554" t="inlineStr">
        <is>
          <t>LI</t>
        </is>
      </c>
      <c r="D10554" t="inlineStr">
        <is>
          <t>IDT</t>
        </is>
      </c>
      <c r="E10554" t="inlineStr">
        <is>
          <t>2POSTAF</t>
        </is>
      </c>
      <c r="F10554" t="inlineStr">
        <is>
          <t>B</t>
        </is>
      </c>
      <c r="G10554" t="inlineStr">
        <is>
          <t>PP Z + M Logistics, spol. s r.o.</t>
        </is>
      </c>
      <c r="H10554" t="inlineStr">
        <is>
          <t>Chlumín</t>
        </is>
      </c>
      <c r="I10554" t="inlineStr">
        <is>
          <t>44</t>
        </is>
      </c>
      <c r="J10554" t="inlineStr">
        <is>
          <t>CHLUMÍN</t>
        </is>
      </c>
      <c r="K10554" t="inlineStr">
        <is>
          <t>Mělník</t>
        </is>
      </c>
      <c r="L10554" t="inlineStr">
        <is>
          <t>RSA</t>
        </is>
      </c>
      <c r="M10554" t="inlineStr">
        <is>
          <t>Vlk Pavel</t>
        </is>
      </c>
      <c r="N10554" t="inlineStr">
        <is>
          <t>50.289034</t>
        </is>
      </c>
      <c r="O10554" t="inlineStr">
        <is>
          <t>14.449385</t>
        </is>
      </c>
      <c r="P10554" t="n">
        <v>505</v>
      </c>
    </row>
    <row r="10555">
      <c r="A10555" t="n">
        <v>31522201</v>
      </c>
      <c r="B10555" t="n">
        <v>71522201</v>
      </c>
      <c r="C10555" t="inlineStr">
        <is>
          <t>SMALL TERMINAL</t>
        </is>
      </c>
      <c r="D10555" t="inlineStr">
        <is>
          <t>IDT</t>
        </is>
      </c>
      <c r="E10555" t="inlineStr">
        <is>
          <t>4OSTATNI</t>
        </is>
      </c>
      <c r="F10555" t="inlineStr">
        <is>
          <t>B</t>
        </is>
      </c>
      <c r="G10555" t="inlineStr">
        <is>
          <t>DIGISAT s.r.o.</t>
        </is>
      </c>
      <c r="H10555" t="inlineStr">
        <is>
          <t>Havlíčkova</t>
        </is>
      </c>
      <c r="I10555" t="inlineStr">
        <is>
          <t>178/2</t>
        </is>
      </c>
      <c r="J10555" t="inlineStr">
        <is>
          <t>BEROUN - BEROUN-CENTRUM</t>
        </is>
      </c>
      <c r="K10555" t="inlineStr">
        <is>
          <t>Beroun</t>
        </is>
      </c>
      <c r="L10555" t="inlineStr">
        <is>
          <t>RSC</t>
        </is>
      </c>
      <c r="M10555" t="inlineStr">
        <is>
          <t>Havlíček Vladislav</t>
        </is>
      </c>
      <c r="N10555" t="inlineStr">
        <is>
          <t>49.963215</t>
        </is>
      </c>
      <c r="O10555" t="inlineStr">
        <is>
          <t>14.074705</t>
        </is>
      </c>
      <c r="P10555" t="n">
        <v>504.62</v>
      </c>
    </row>
    <row r="10556">
      <c r="A10556" t="n">
        <v>35510602</v>
      </c>
      <c r="B10556" t="n">
        <v>75510602</v>
      </c>
      <c r="C10556" t="inlineStr">
        <is>
          <t>SMALL TERMINAL</t>
        </is>
      </c>
      <c r="D10556" t="inlineStr">
        <is>
          <t>IDT</t>
        </is>
      </c>
      <c r="E10556" t="inlineStr">
        <is>
          <t>4OSTATNI</t>
        </is>
      </c>
      <c r="F10556" t="inlineStr">
        <is>
          <t>B</t>
        </is>
      </c>
      <c r="G10556" t="inlineStr">
        <is>
          <t>Huu Ky Dinh</t>
        </is>
      </c>
      <c r="H10556" t="inlineStr">
        <is>
          <t>Kočí</t>
        </is>
      </c>
      <c r="I10556" t="inlineStr">
        <is>
          <t>157</t>
        </is>
      </c>
      <c r="J10556" t="inlineStr">
        <is>
          <t>KOČÍ</t>
        </is>
      </c>
      <c r="K10556" t="inlineStr">
        <is>
          <t>Chrudim</t>
        </is>
      </c>
      <c r="L10556" t="inlineStr">
        <is>
          <t>RSE</t>
        </is>
      </c>
      <c r="M10556" t="inlineStr">
        <is>
          <t>Jareš Jaroslav</t>
        </is>
      </c>
      <c r="N10556" t="inlineStr">
        <is>
          <t>49.946198</t>
        </is>
      </c>
      <c r="O10556" t="inlineStr">
        <is>
          <t>15.853503</t>
        </is>
      </c>
      <c r="P10556" t="n">
        <v>504.62</v>
      </c>
    </row>
    <row r="10557">
      <c r="A10557" t="n">
        <v>34200919</v>
      </c>
      <c r="B10557" t="n">
        <v>74200919</v>
      </c>
      <c r="C10557" t="inlineStr">
        <is>
          <t>LI</t>
        </is>
      </c>
      <c r="D10557" t="inlineStr">
        <is>
          <t>IDT</t>
        </is>
      </c>
      <c r="E10557" t="inlineStr">
        <is>
          <t>2POSTAF</t>
        </is>
      </c>
      <c r="F10557" t="inlineStr">
        <is>
          <t>B</t>
        </is>
      </c>
      <c r="G10557" t="inlineStr">
        <is>
          <t>PP Martina Štěpánková</t>
        </is>
      </c>
      <c r="H10557" t="inlineStr">
        <is>
          <t>Valkeřice</t>
        </is>
      </c>
      <c r="I10557" t="inlineStr">
        <is>
          <t>207</t>
        </is>
      </c>
      <c r="J10557" t="inlineStr">
        <is>
          <t>VALKEŘICE</t>
        </is>
      </c>
      <c r="K10557" t="inlineStr">
        <is>
          <t>Děčín</t>
        </is>
      </c>
      <c r="L10557" t="inlineStr">
        <is>
          <t>RSD</t>
        </is>
      </c>
      <c r="M10557" t="inlineStr">
        <is>
          <t>Šticha Milan</t>
        </is>
      </c>
      <c r="N10557" t="inlineStr">
        <is>
          <t>50.696987</t>
        </is>
      </c>
      <c r="O10557" t="inlineStr">
        <is>
          <t>14.319278</t>
        </is>
      </c>
      <c r="P10557" t="n">
        <v>503.46</v>
      </c>
    </row>
    <row r="10558">
      <c r="A10558" t="n">
        <v>37516901</v>
      </c>
      <c r="B10558" t="n">
        <v>77516901</v>
      </c>
      <c r="C10558" t="inlineStr">
        <is>
          <t>SMALL TERMINAL</t>
        </is>
      </c>
      <c r="D10558" t="inlineStr">
        <is>
          <t>IDT</t>
        </is>
      </c>
      <c r="E10558" t="inlineStr">
        <is>
          <t>4OSTATNI</t>
        </is>
      </c>
      <c r="F10558" t="inlineStr">
        <is>
          <t>B</t>
        </is>
      </c>
      <c r="G10558" t="inlineStr">
        <is>
          <t>Thanh Hiep Lé</t>
        </is>
      </c>
      <c r="H10558" t="inlineStr">
        <is>
          <t>Nádražní</t>
        </is>
      </c>
      <c r="I10558" t="inlineStr">
        <is>
          <t>196</t>
        </is>
      </c>
      <c r="J10558" t="inlineStr">
        <is>
          <t>JABLUNKOV</t>
        </is>
      </c>
      <c r="K10558" t="inlineStr">
        <is>
          <t>Frýdek-Místek</t>
        </is>
      </c>
      <c r="L10558" t="inlineStr">
        <is>
          <t>RSG</t>
        </is>
      </c>
      <c r="M10558" t="inlineStr">
        <is>
          <t>Herman Michal</t>
        </is>
      </c>
      <c r="N10558" t="inlineStr">
        <is>
          <t>49.579194</t>
        </is>
      </c>
      <c r="O10558" t="inlineStr">
        <is>
          <t>18.767121</t>
        </is>
      </c>
      <c r="P10558" t="n">
        <v>503.46</v>
      </c>
    </row>
    <row r="10559">
      <c r="A10559" t="n">
        <v>34002701</v>
      </c>
      <c r="B10559" t="n">
        <v>74002701</v>
      </c>
      <c r="C10559" t="inlineStr">
        <is>
          <t>LI</t>
        </is>
      </c>
      <c r="D10559" t="inlineStr">
        <is>
          <t>IDT</t>
        </is>
      </c>
      <c r="E10559" t="inlineStr">
        <is>
          <t>2COOP</t>
        </is>
      </c>
      <c r="F10559" t="inlineStr">
        <is>
          <t>B</t>
        </is>
      </c>
      <c r="G10559" t="inlineStr">
        <is>
          <t>COOP Západočeské konzumní družstvo Sušice</t>
        </is>
      </c>
      <c r="H10559" t="inlineStr">
        <is>
          <t>Kostelní</t>
        </is>
      </c>
      <c r="I10559" t="inlineStr">
        <is>
          <t>192</t>
        </is>
      </c>
      <c r="J10559" t="inlineStr">
        <is>
          <t>VROUTEK</t>
        </is>
      </c>
      <c r="K10559" t="inlineStr">
        <is>
          <t>Louny</t>
        </is>
      </c>
      <c r="L10559" t="inlineStr">
        <is>
          <t>RSD</t>
        </is>
      </c>
      <c r="M10559" t="inlineStr">
        <is>
          <t>Neubert Jaroslav</t>
        </is>
      </c>
      <c r="N10559" t="inlineStr">
        <is>
          <t>50.180012</t>
        </is>
      </c>
      <c r="O10559" t="inlineStr">
        <is>
          <t>13.380353</t>
        </is>
      </c>
      <c r="P10559" t="n">
        <v>501.92</v>
      </c>
    </row>
    <row r="10560">
      <c r="A10560" t="n">
        <v>35200546</v>
      </c>
      <c r="B10560" t="n">
        <v>75200546</v>
      </c>
      <c r="C10560" t="inlineStr">
        <is>
          <t>LI</t>
        </is>
      </c>
      <c r="D10560" t="inlineStr">
        <is>
          <t>ČESKÁ POŠTA</t>
        </is>
      </c>
      <c r="E10560" t="inlineStr">
        <is>
          <t>1POSTA</t>
        </is>
      </c>
      <c r="F10560" t="inlineStr">
        <is>
          <t>P</t>
        </is>
      </c>
      <c r="G10560" t="inlineStr">
        <is>
          <t>Česká pošta - Lukavice</t>
        </is>
      </c>
      <c r="H10560" t="inlineStr">
        <is>
          <t>Lukavice</t>
        </is>
      </c>
      <c r="I10560" t="inlineStr">
        <is>
          <t>190</t>
        </is>
      </c>
      <c r="J10560" t="inlineStr">
        <is>
          <t>LUKAVICE</t>
        </is>
      </c>
      <c r="K10560" t="inlineStr">
        <is>
          <t>Rychnov nad Kněžnou</t>
        </is>
      </c>
      <c r="L10560" t="inlineStr">
        <is>
          <t>RSE</t>
        </is>
      </c>
      <c r="M10560" t="inlineStr">
        <is>
          <t>Lán Tomáš</t>
        </is>
      </c>
      <c r="N10560" t="inlineStr">
        <is>
          <t>50.200275</t>
        </is>
      </c>
      <c r="O10560" t="inlineStr">
        <is>
          <t>16.293273</t>
        </is>
      </c>
      <c r="P10560" t="n">
        <v>501.15</v>
      </c>
    </row>
    <row r="10561">
      <c r="A10561" t="n">
        <v>32001655</v>
      </c>
      <c r="B10561" t="n">
        <v>72001655</v>
      </c>
      <c r="C10561" t="inlineStr">
        <is>
          <t>LI</t>
        </is>
      </c>
      <c r="D10561" t="inlineStr">
        <is>
          <t>IDT</t>
        </is>
      </c>
      <c r="E10561" t="inlineStr">
        <is>
          <t>2COOP</t>
        </is>
      </c>
      <c r="F10561" t="inlineStr">
        <is>
          <t>B</t>
        </is>
      </c>
      <c r="G10561" t="inlineStr">
        <is>
          <t>COOP TIP Jednota družstvo spotřebitelů v Kaplici</t>
        </is>
      </c>
      <c r="H10561" t="inlineStr">
        <is>
          <t>Náměstí</t>
        </is>
      </c>
      <c r="I10561" t="inlineStr">
        <is>
          <t>38</t>
        </is>
      </c>
      <c r="J10561" t="inlineStr">
        <is>
          <t>HORNÍ PLANÁ</t>
        </is>
      </c>
      <c r="K10561" t="inlineStr">
        <is>
          <t>Český Krumlov</t>
        </is>
      </c>
      <c r="L10561" t="inlineStr">
        <is>
          <t>RSB</t>
        </is>
      </c>
      <c r="M10561" t="inlineStr">
        <is>
          <t>Dvořák Petr</t>
        </is>
      </c>
      <c r="N10561" t="inlineStr">
        <is>
          <t>48.765861</t>
        </is>
      </c>
      <c r="O10561" t="inlineStr">
        <is>
          <t>14.031896</t>
        </is>
      </c>
      <c r="P10561" t="n">
        <v>500.77</v>
      </c>
    </row>
    <row r="10562">
      <c r="A10562" t="n">
        <v>35200550</v>
      </c>
      <c r="B10562" t="n">
        <v>75200550</v>
      </c>
      <c r="C10562" t="inlineStr">
        <is>
          <t>LI</t>
        </is>
      </c>
      <c r="D10562" t="inlineStr">
        <is>
          <t>ČESKÁ POŠTA</t>
        </is>
      </c>
      <c r="E10562" t="inlineStr">
        <is>
          <t>1POSTA</t>
        </is>
      </c>
      <c r="F10562" t="inlineStr">
        <is>
          <t>P</t>
        </is>
      </c>
      <c r="G10562" t="inlineStr">
        <is>
          <t>Česká pošta - Liberk</t>
        </is>
      </c>
      <c r="H10562" t="inlineStr">
        <is>
          <t>Liberk</t>
        </is>
      </c>
      <c r="I10562" t="inlineStr">
        <is>
          <t>92</t>
        </is>
      </c>
      <c r="J10562" t="inlineStr">
        <is>
          <t>LIBERK</t>
        </is>
      </c>
      <c r="K10562" t="inlineStr">
        <is>
          <t>Rychnov nad Kněžnou</t>
        </is>
      </c>
      <c r="L10562" t="inlineStr">
        <is>
          <t>RSE</t>
        </is>
      </c>
      <c r="M10562" t="inlineStr">
        <is>
          <t>Lán Tomáš</t>
        </is>
      </c>
      <c r="N10562" t="inlineStr">
        <is>
          <t>50.198893</t>
        </is>
      </c>
      <c r="O10562" t="inlineStr">
        <is>
          <t>16.345098</t>
        </is>
      </c>
      <c r="P10562" t="n">
        <v>499.23</v>
      </c>
    </row>
    <row r="10563">
      <c r="A10563" t="n">
        <v>12913002</v>
      </c>
      <c r="B10563" t="n">
        <v>82913002</v>
      </c>
      <c r="C10563" t="inlineStr">
        <is>
          <t>VELKY TERMINAL</t>
        </is>
      </c>
      <c r="D10563" t="inlineStr">
        <is>
          <t>IDT</t>
        </is>
      </c>
      <c r="E10563" t="inlineStr">
        <is>
          <t>4OSTATNI</t>
        </is>
      </c>
      <c r="F10563" t="inlineStr">
        <is>
          <t>B</t>
        </is>
      </c>
      <c r="G10563" t="inlineStr">
        <is>
          <t>DRS Deštná s.r.o.</t>
        </is>
      </c>
      <c r="H10563" t="inlineStr">
        <is>
          <t>nám. Míru</t>
        </is>
      </c>
      <c r="I10563" t="inlineStr">
        <is>
          <t>21</t>
        </is>
      </c>
      <c r="J10563" t="inlineStr">
        <is>
          <t>DEŠTNÁ</t>
        </is>
      </c>
      <c r="K10563" t="inlineStr">
        <is>
          <t>Jindřichův Hradec</t>
        </is>
      </c>
      <c r="L10563" t="inlineStr">
        <is>
          <t>RSB</t>
        </is>
      </c>
      <c r="M10563" t="inlineStr">
        <is>
          <t>Dvořák Petr</t>
        </is>
      </c>
      <c r="N10563" t="inlineStr">
        <is>
          <t>49.265872</t>
        </is>
      </c>
      <c r="O10563" t="inlineStr">
        <is>
          <t>14.925249</t>
        </is>
      </c>
      <c r="P10563" t="n">
        <v>498.65</v>
      </c>
    </row>
    <row r="10564">
      <c r="A10564" t="n">
        <v>12641902</v>
      </c>
      <c r="B10564" t="n">
        <v>82641902</v>
      </c>
      <c r="C10564" t="inlineStr">
        <is>
          <t>VELKY TERMINAL</t>
        </is>
      </c>
      <c r="D10564" t="inlineStr">
        <is>
          <t>IDT</t>
        </is>
      </c>
      <c r="E10564" t="inlineStr">
        <is>
          <t>4OSTATNI</t>
        </is>
      </c>
      <c r="F10564" t="inlineStr">
        <is>
          <t>B</t>
        </is>
      </c>
      <c r="G10564" t="inlineStr">
        <is>
          <t>SEFR s.r.o._tabák</t>
        </is>
      </c>
      <c r="H10564" t="inlineStr">
        <is>
          <t>Bezděkovská</t>
        </is>
      </c>
      <c r="I10564" t="inlineStr">
        <is>
          <t>30</t>
        </is>
      </c>
      <c r="J10564" t="inlineStr">
        <is>
          <t>STRAKONICE - STRAKONICE II</t>
        </is>
      </c>
      <c r="K10564" t="inlineStr">
        <is>
          <t>Strakonice</t>
        </is>
      </c>
      <c r="L10564" t="inlineStr">
        <is>
          <t>RSB</t>
        </is>
      </c>
      <c r="M10564" t="inlineStr">
        <is>
          <t>Štolba Jan</t>
        </is>
      </c>
      <c r="N10564" t="inlineStr">
        <is>
          <t>49.257647</t>
        </is>
      </c>
      <c r="O10564" t="inlineStr">
        <is>
          <t>13.905135</t>
        </is>
      </c>
      <c r="P10564" t="n">
        <v>498.46</v>
      </c>
    </row>
    <row r="10565">
      <c r="A10565" t="n">
        <v>37502404</v>
      </c>
      <c r="B10565" t="n">
        <v>77502404</v>
      </c>
      <c r="C10565" t="inlineStr">
        <is>
          <t>SMALL TERMINAL</t>
        </is>
      </c>
      <c r="D10565" t="inlineStr">
        <is>
          <t>KA PARTNERS</t>
        </is>
      </c>
      <c r="E10565" t="inlineStr">
        <is>
          <t>1BENON</t>
        </is>
      </c>
      <c r="F10565" t="inlineStr">
        <is>
          <t>A</t>
        </is>
      </c>
      <c r="G10565" t="inlineStr">
        <is>
          <t>Vinotéka Benone</t>
        </is>
      </c>
      <c r="H10565" t="inlineStr">
        <is>
          <t>Vřesová</t>
        </is>
      </c>
      <c r="I10565" t="inlineStr">
        <is>
          <t>2908/11</t>
        </is>
      </c>
      <c r="J10565" t="inlineStr">
        <is>
          <t>ŠUMPERK</t>
        </is>
      </c>
      <c r="K10565" t="inlineStr">
        <is>
          <t>Šumperk</t>
        </is>
      </c>
      <c r="L10565" t="inlineStr">
        <is>
          <t>RSG</t>
        </is>
      </c>
      <c r="M10565" t="inlineStr">
        <is>
          <t>Brindžák Michal</t>
        </is>
      </c>
      <c r="N10565" t="inlineStr">
        <is>
          <t>49.957329</t>
        </is>
      </c>
      <c r="O10565" t="inlineStr">
        <is>
          <t>16.968978</t>
        </is>
      </c>
      <c r="P10565" t="n">
        <v>498.08</v>
      </c>
    </row>
    <row r="10566">
      <c r="A10566" t="n">
        <v>33001907</v>
      </c>
      <c r="B10566" t="n">
        <v>73001907</v>
      </c>
      <c r="C10566" t="inlineStr">
        <is>
          <t>LI</t>
        </is>
      </c>
      <c r="D10566" t="inlineStr">
        <is>
          <t>IDT</t>
        </is>
      </c>
      <c r="E10566" t="inlineStr">
        <is>
          <t>2COOP</t>
        </is>
      </c>
      <c r="F10566" t="inlineStr">
        <is>
          <t>B</t>
        </is>
      </c>
      <c r="G10566" t="inlineStr">
        <is>
          <t>COOP JEDNOTA, spotřební družstvo P l a s y</t>
        </is>
      </c>
      <c r="H10566" t="inlineStr">
        <is>
          <t>Dobříč</t>
        </is>
      </c>
      <c r="I10566" t="inlineStr">
        <is>
          <t>100</t>
        </is>
      </c>
      <c r="J10566" t="inlineStr">
        <is>
          <t>DOBŘÍČ</t>
        </is>
      </c>
      <c r="K10566" t="inlineStr">
        <is>
          <t>Plzeň-sever</t>
        </is>
      </c>
      <c r="L10566" t="inlineStr">
        <is>
          <t>RSC</t>
        </is>
      </c>
      <c r="M10566" t="inlineStr">
        <is>
          <t>Havlíček Vladislav</t>
        </is>
      </c>
      <c r="N10566" t="inlineStr">
        <is>
          <t>49.884286</t>
        </is>
      </c>
      <c r="O10566" t="inlineStr">
        <is>
          <t>13.471235</t>
        </is>
      </c>
      <c r="P10566" t="n">
        <v>497.31</v>
      </c>
    </row>
    <row r="10567">
      <c r="A10567" t="n">
        <v>35400227</v>
      </c>
      <c r="B10567" t="n">
        <v>75400227</v>
      </c>
      <c r="C10567" t="inlineStr">
        <is>
          <t>LI</t>
        </is>
      </c>
      <c r="D10567" t="inlineStr">
        <is>
          <t>KA PARTNERS</t>
        </is>
      </c>
      <c r="E10567" t="inlineStr">
        <is>
          <t>1CD</t>
        </is>
      </c>
      <c r="F10567" t="inlineStr">
        <is>
          <t>A</t>
        </is>
      </c>
      <c r="G10567" t="inlineStr">
        <is>
          <t>ČD Hronov</t>
        </is>
      </c>
      <c r="H10567" t="inlineStr">
        <is>
          <t>Nádražní</t>
        </is>
      </c>
      <c r="I10567" t="inlineStr">
        <is>
          <t>178</t>
        </is>
      </c>
      <c r="J10567" t="inlineStr">
        <is>
          <t>HRONOV</t>
        </is>
      </c>
      <c r="K10567" t="inlineStr">
        <is>
          <t>Náchod</t>
        </is>
      </c>
      <c r="L10567" t="inlineStr">
        <is>
          <t>RSE</t>
        </is>
      </c>
      <c r="M10567" t="inlineStr">
        <is>
          <t>Lán Tomáš</t>
        </is>
      </c>
      <c r="N10567" t="inlineStr">
        <is>
          <t>50.472770</t>
        </is>
      </c>
      <c r="O10567" t="inlineStr">
        <is>
          <t>16.176660</t>
        </is>
      </c>
      <c r="P10567" t="n">
        <v>497.31</v>
      </c>
    </row>
    <row r="10568">
      <c r="A10568" t="n">
        <v>35505101</v>
      </c>
      <c r="B10568" t="n">
        <v>75505101</v>
      </c>
      <c r="C10568" t="inlineStr">
        <is>
          <t>SMALL TERMINAL</t>
        </is>
      </c>
      <c r="D10568" t="inlineStr">
        <is>
          <t>IDT</t>
        </is>
      </c>
      <c r="E10568" t="inlineStr">
        <is>
          <t>4OSTATNI</t>
        </is>
      </c>
      <c r="F10568" t="inlineStr">
        <is>
          <t>B</t>
        </is>
      </c>
      <c r="G10568" t="inlineStr">
        <is>
          <t>Dagmar Nováková - květiny Chrpa</t>
        </is>
      </c>
      <c r="H10568" t="inlineStr">
        <is>
          <t>Bratří Štefanů</t>
        </is>
      </c>
      <c r="I10568" t="inlineStr">
        <is>
          <t>994</t>
        </is>
      </c>
      <c r="J10568" t="inlineStr">
        <is>
          <t>HRADEC KRÁLOVÉ - SLEZSKÉ PŘEDMĚSTÍ</t>
        </is>
      </c>
      <c r="K10568" t="inlineStr">
        <is>
          <t>Hradec Králové</t>
        </is>
      </c>
      <c r="L10568" t="inlineStr">
        <is>
          <t>RSE</t>
        </is>
      </c>
      <c r="M10568" t="inlineStr">
        <is>
          <t>Jareš Jaroslav</t>
        </is>
      </c>
      <c r="N10568" t="inlineStr">
        <is>
          <t>50.217816</t>
        </is>
      </c>
      <c r="O10568" t="inlineStr">
        <is>
          <t>15.877247</t>
        </is>
      </c>
      <c r="P10568" t="n">
        <v>497.31</v>
      </c>
    </row>
    <row r="10569">
      <c r="A10569" t="n">
        <v>37521001</v>
      </c>
      <c r="B10569" t="n">
        <v>77521001</v>
      </c>
      <c r="C10569" t="inlineStr">
        <is>
          <t>SMALL TERMINAL</t>
        </is>
      </c>
      <c r="D10569" t="inlineStr">
        <is>
          <t>IDT</t>
        </is>
      </c>
      <c r="E10569" t="inlineStr">
        <is>
          <t>4OSTATNI</t>
        </is>
      </c>
      <c r="F10569" t="inlineStr">
        <is>
          <t>B</t>
        </is>
      </c>
      <c r="G10569" t="inlineStr">
        <is>
          <t>Thi Thuy Lai</t>
        </is>
      </c>
      <c r="H10569" t="inlineStr">
        <is>
          <t>Nová dědina</t>
        </is>
      </c>
      <c r="I10569" t="inlineStr">
        <is>
          <t>331</t>
        </is>
      </c>
      <c r="J10569" t="inlineStr">
        <is>
          <t>BLUDOV</t>
        </is>
      </c>
      <c r="K10569" t="inlineStr">
        <is>
          <t>Šumperk</t>
        </is>
      </c>
      <c r="L10569" t="inlineStr">
        <is>
          <t>RSG</t>
        </is>
      </c>
      <c r="M10569" t="inlineStr">
        <is>
          <t>Brindžák Michal</t>
        </is>
      </c>
      <c r="N10569" t="inlineStr">
        <is>
          <t>49.944806</t>
        </is>
      </c>
      <c r="O10569" t="inlineStr">
        <is>
          <t>16.924294</t>
        </is>
      </c>
      <c r="P10569" t="n">
        <v>496.54</v>
      </c>
    </row>
    <row r="10570">
      <c r="A10570" t="n">
        <v>35001611</v>
      </c>
      <c r="B10570" t="n">
        <v>75001611</v>
      </c>
      <c r="C10570" t="inlineStr">
        <is>
          <t>LI</t>
        </is>
      </c>
      <c r="D10570" t="inlineStr">
        <is>
          <t>IDT</t>
        </is>
      </c>
      <c r="E10570" t="inlineStr">
        <is>
          <t>2COOP</t>
        </is>
      </c>
      <c r="F10570" t="inlineStr">
        <is>
          <t>B</t>
        </is>
      </c>
      <c r="G10570" t="inlineStr">
        <is>
          <t>COOP družstvo HB</t>
        </is>
      </c>
      <c r="H10570" t="inlineStr">
        <is>
          <t>Horní Studenec</t>
        </is>
      </c>
      <c r="I10570" t="inlineStr">
        <is>
          <t>107</t>
        </is>
      </c>
      <c r="J10570" t="inlineStr">
        <is>
          <t>ŽDÍREC NAD DOUBRAVOU</t>
        </is>
      </c>
      <c r="K10570" t="inlineStr">
        <is>
          <t>Havlíčkův Brod</t>
        </is>
      </c>
      <c r="L10570" t="inlineStr">
        <is>
          <t>RSE</t>
        </is>
      </c>
      <c r="M10570" t="inlineStr">
        <is>
          <t>Rek Lubomír</t>
        </is>
      </c>
      <c r="N10570" t="inlineStr">
        <is>
          <t>49.717517</t>
        </is>
      </c>
      <c r="O10570" t="inlineStr">
        <is>
          <t>15.792909</t>
        </is>
      </c>
      <c r="P10570" t="n">
        <v>495.77</v>
      </c>
    </row>
    <row r="10571">
      <c r="A10571" t="n">
        <v>32509401</v>
      </c>
      <c r="B10571" t="n">
        <v>72509401</v>
      </c>
      <c r="C10571" t="inlineStr">
        <is>
          <t>SMALL TERMINAL</t>
        </is>
      </c>
      <c r="D10571" t="inlineStr">
        <is>
          <t>IDT</t>
        </is>
      </c>
      <c r="E10571" t="inlineStr">
        <is>
          <t>4OSTATNI</t>
        </is>
      </c>
      <c r="F10571" t="inlineStr">
        <is>
          <t>B</t>
        </is>
      </c>
      <c r="G10571" t="inlineStr">
        <is>
          <t>Van Lang Nguyen</t>
        </is>
      </c>
      <c r="H10571" t="inlineStr">
        <is>
          <t>28. října</t>
        </is>
      </c>
      <c r="I10571" t="inlineStr">
        <is>
          <t>352</t>
        </is>
      </c>
      <c r="J10571" t="inlineStr">
        <is>
          <t>SUCHDOL NAD LUŽNICÍ</t>
        </is>
      </c>
      <c r="K10571" t="inlineStr">
        <is>
          <t>Jindřichův Hradec</t>
        </is>
      </c>
      <c r="L10571" t="inlineStr">
        <is>
          <t>RSB</t>
        </is>
      </c>
      <c r="M10571" t="inlineStr">
        <is>
          <t>Dvořák Petr</t>
        </is>
      </c>
      <c r="N10571" t="inlineStr">
        <is>
          <t>48.890050</t>
        </is>
      </c>
      <c r="O10571" t="inlineStr">
        <is>
          <t>14.876104</t>
        </is>
      </c>
      <c r="P10571" t="n">
        <v>495</v>
      </c>
    </row>
    <row r="10572">
      <c r="A10572" t="n">
        <v>36001432</v>
      </c>
      <c r="B10572" t="n">
        <v>76001432</v>
      </c>
      <c r="C10572" t="inlineStr">
        <is>
          <t>LI</t>
        </is>
      </c>
      <c r="D10572" t="inlineStr">
        <is>
          <t>IDT</t>
        </is>
      </c>
      <c r="E10572" t="inlineStr">
        <is>
          <t>2COOP</t>
        </is>
      </c>
      <c r="F10572" t="inlineStr">
        <is>
          <t>B</t>
        </is>
      </c>
      <c r="G10572" t="inlineStr">
        <is>
          <t>COOP Jednota spotřební družstvo v Uherském Ostrohu</t>
        </is>
      </c>
      <c r="H10572" t="inlineStr">
        <is>
          <t>Pekařská</t>
        </is>
      </c>
      <c r="I10572" t="inlineStr">
        <is>
          <t>1457</t>
        </is>
      </c>
      <c r="J10572" t="inlineStr">
        <is>
          <t>KUNOVICE</t>
        </is>
      </c>
      <c r="K10572" t="inlineStr">
        <is>
          <t>Uherské Hradiště</t>
        </is>
      </c>
      <c r="L10572" t="inlineStr">
        <is>
          <t>RSE</t>
        </is>
      </c>
      <c r="M10572" t="inlineStr">
        <is>
          <t>Modlitba Jakub</t>
        </is>
      </c>
      <c r="N10572" t="inlineStr">
        <is>
          <t>49.041153</t>
        </is>
      </c>
      <c r="O10572" t="inlineStr">
        <is>
          <t>17.465768</t>
        </is>
      </c>
      <c r="P10572" t="n">
        <v>494.62</v>
      </c>
    </row>
    <row r="10573">
      <c r="A10573" t="n">
        <v>37001354</v>
      </c>
      <c r="B10573" t="n">
        <v>77001354</v>
      </c>
      <c r="C10573" t="inlineStr">
        <is>
          <t>LI</t>
        </is>
      </c>
      <c r="D10573" t="inlineStr">
        <is>
          <t>IDT</t>
        </is>
      </c>
      <c r="E10573" t="inlineStr">
        <is>
          <t>2COOP</t>
        </is>
      </c>
      <c r="F10573" t="inlineStr">
        <is>
          <t>B</t>
        </is>
      </c>
      <c r="G10573" t="inlineStr">
        <is>
          <t>COOP Jednota spotřební družstvo v Uherském Ostrohu</t>
        </is>
      </c>
      <c r="H10573" t="inlineStr">
        <is>
          <t>Nádražní</t>
        </is>
      </c>
      <c r="I10573" t="inlineStr">
        <is>
          <t>194</t>
        </is>
      </c>
      <c r="J10573" t="inlineStr">
        <is>
          <t>TOVAČOV - TOVAČOV I-MĚSTO</t>
        </is>
      </c>
      <c r="K10573" t="inlineStr">
        <is>
          <t>Přerov</t>
        </is>
      </c>
      <c r="L10573" t="inlineStr">
        <is>
          <t>RSG</t>
        </is>
      </c>
      <c r="M10573" t="inlineStr">
        <is>
          <t>Herman Petr</t>
        </is>
      </c>
      <c r="N10573" t="inlineStr">
        <is>
          <t>49.429631</t>
        </is>
      </c>
      <c r="O10573" t="inlineStr">
        <is>
          <t>17.286647</t>
        </is>
      </c>
      <c r="P10573" t="n">
        <v>494.23</v>
      </c>
    </row>
    <row r="10574">
      <c r="A10574" t="n">
        <v>36001427</v>
      </c>
      <c r="B10574" t="n">
        <v>76001427</v>
      </c>
      <c r="C10574" t="inlineStr">
        <is>
          <t>LI</t>
        </is>
      </c>
      <c r="D10574" t="inlineStr">
        <is>
          <t>IDT</t>
        </is>
      </c>
      <c r="E10574" t="inlineStr">
        <is>
          <t>2COOP</t>
        </is>
      </c>
      <c r="F10574" t="inlineStr">
        <is>
          <t>B</t>
        </is>
      </c>
      <c r="G10574" t="inlineStr">
        <is>
          <t>COOP Jednota spotřební družstvo v Uherském Ostrohu</t>
        </is>
      </c>
      <c r="H10574" t="inlineStr">
        <is>
          <t>Sadová</t>
        </is>
      </c>
      <c r="I10574" t="inlineStr">
        <is>
          <t>1050</t>
        </is>
      </c>
      <c r="J10574" t="inlineStr">
        <is>
          <t>NIVNICE</t>
        </is>
      </c>
      <c r="K10574" t="inlineStr">
        <is>
          <t>Uherské Hradiště</t>
        </is>
      </c>
      <c r="L10574" t="inlineStr">
        <is>
          <t>RSE</t>
        </is>
      </c>
      <c r="M10574" t="inlineStr">
        <is>
          <t>Modlitba Jakub</t>
        </is>
      </c>
      <c r="N10574" t="inlineStr">
        <is>
          <t>48.977282</t>
        </is>
      </c>
      <c r="O10574" t="inlineStr">
        <is>
          <t>17.647931</t>
        </is>
      </c>
      <c r="P10574" t="n">
        <v>493.85</v>
      </c>
    </row>
    <row r="10575">
      <c r="A10575" t="n">
        <v>33001357</v>
      </c>
      <c r="B10575" t="n">
        <v>73001357</v>
      </c>
      <c r="C10575" t="inlineStr">
        <is>
          <t>LI</t>
        </is>
      </c>
      <c r="D10575" t="inlineStr">
        <is>
          <t>IDT</t>
        </is>
      </c>
      <c r="E10575" t="inlineStr">
        <is>
          <t>2COOP</t>
        </is>
      </c>
      <c r="F10575" t="inlineStr">
        <is>
          <t>B</t>
        </is>
      </c>
      <c r="G10575" t="inlineStr">
        <is>
          <t>COOP Plzeň, družstvo</t>
        </is>
      </c>
      <c r="H10575" t="inlineStr">
        <is>
          <t>Kasejovice</t>
        </is>
      </c>
      <c r="I10575" t="inlineStr">
        <is>
          <t>111</t>
        </is>
      </c>
      <c r="J10575" t="inlineStr">
        <is>
          <t>KASEJOVICE</t>
        </is>
      </c>
      <c r="K10575" t="inlineStr">
        <is>
          <t>Plzeň-jih</t>
        </is>
      </c>
      <c r="L10575" t="inlineStr">
        <is>
          <t>RSC</t>
        </is>
      </c>
      <c r="M10575" t="inlineStr">
        <is>
          <t>Horejš Vladimír</t>
        </is>
      </c>
      <c r="N10575" t="inlineStr">
        <is>
          <t>49.463481</t>
        </is>
      </c>
      <c r="O10575" t="inlineStr">
        <is>
          <t>13.739737</t>
        </is>
      </c>
      <c r="P10575" t="n">
        <v>493.08</v>
      </c>
    </row>
    <row r="10576">
      <c r="A10576" t="n">
        <v>31510901</v>
      </c>
      <c r="B10576" t="n">
        <v>71510901</v>
      </c>
      <c r="C10576" t="inlineStr">
        <is>
          <t>SMALL TERMINAL</t>
        </is>
      </c>
      <c r="D10576" t="inlineStr">
        <is>
          <t>IDT</t>
        </is>
      </c>
      <c r="E10576" t="inlineStr">
        <is>
          <t>4OSTATNI</t>
        </is>
      </c>
      <c r="F10576" t="inlineStr">
        <is>
          <t>B</t>
        </is>
      </c>
      <c r="G10576" t="inlineStr">
        <is>
          <t>Jana Uřidilová - Potraviny u rybníka</t>
        </is>
      </c>
      <c r="H10576" t="inlineStr">
        <is>
          <t>Dolní Slivno</t>
        </is>
      </c>
      <c r="I10576" t="inlineStr">
        <is>
          <t>80</t>
        </is>
      </c>
      <c r="J10576" t="inlineStr">
        <is>
          <t>DOLNÍ SLIVNO</t>
        </is>
      </c>
      <c r="K10576" t="inlineStr">
        <is>
          <t>Mladá Boleslav</t>
        </is>
      </c>
      <c r="L10576" t="inlineStr">
        <is>
          <t>RSA</t>
        </is>
      </c>
      <c r="M10576" t="inlineStr">
        <is>
          <t>Vlk Pavel</t>
        </is>
      </c>
      <c r="N10576" t="inlineStr">
        <is>
          <t>50.308111</t>
        </is>
      </c>
      <c r="O10576" t="inlineStr">
        <is>
          <t>14.734713</t>
        </is>
      </c>
      <c r="P10576" t="n">
        <v>492.69</v>
      </c>
    </row>
    <row r="10577">
      <c r="A10577" t="n">
        <v>33505001</v>
      </c>
      <c r="B10577" t="n">
        <v>73505001</v>
      </c>
      <c r="C10577" t="inlineStr">
        <is>
          <t>SMALL TERMINAL</t>
        </is>
      </c>
      <c r="D10577" t="inlineStr">
        <is>
          <t>IDT</t>
        </is>
      </c>
      <c r="E10577" t="inlineStr">
        <is>
          <t>4OSTATNI</t>
        </is>
      </c>
      <c r="F10577" t="inlineStr">
        <is>
          <t>B</t>
        </is>
      </c>
      <c r="G10577" t="inlineStr">
        <is>
          <t>Jaroslav Adam</t>
        </is>
      </c>
      <c r="H10577" t="inlineStr">
        <is>
          <t>Karla Steinera</t>
        </is>
      </c>
      <c r="I10577" t="inlineStr">
        <is>
          <t>1075/6</t>
        </is>
      </c>
      <c r="J10577" t="inlineStr">
        <is>
          <t>PLZEŇ - SKVRŇANY</t>
        </is>
      </c>
      <c r="K10577" t="inlineStr">
        <is>
          <t>Plzeň-město</t>
        </is>
      </c>
      <c r="L10577" t="inlineStr">
        <is>
          <t>RSC</t>
        </is>
      </c>
      <c r="M10577" t="inlineStr">
        <is>
          <t>Havlíček Vladislav</t>
        </is>
      </c>
      <c r="N10577" t="inlineStr">
        <is>
          <t>49.743129</t>
        </is>
      </c>
      <c r="O10577" t="inlineStr">
        <is>
          <t>13.329946</t>
        </is>
      </c>
      <c r="P10577" t="n">
        <v>492.31</v>
      </c>
    </row>
    <row r="10578">
      <c r="A10578" t="n">
        <v>36002332</v>
      </c>
      <c r="B10578" t="n">
        <v>76002332</v>
      </c>
      <c r="C10578" t="inlineStr">
        <is>
          <t>LI</t>
        </is>
      </c>
      <c r="D10578" t="inlineStr">
        <is>
          <t>IDT</t>
        </is>
      </c>
      <c r="E10578" t="inlineStr">
        <is>
          <t>2COOP</t>
        </is>
      </c>
      <c r="F10578" t="inlineStr">
        <is>
          <t>B</t>
        </is>
      </c>
      <c r="G10578" t="inlineStr">
        <is>
          <t>COOP Jednota Moravský Krumlov</t>
        </is>
      </c>
      <c r="H10578" t="inlineStr">
        <is>
          <t>Křidlůvky</t>
        </is>
      </c>
      <c r="I10578" t="inlineStr">
        <is>
          <t>146</t>
        </is>
      </c>
      <c r="J10578" t="inlineStr">
        <is>
          <t>KŘIDŮVKY</t>
        </is>
      </c>
      <c r="K10578" t="inlineStr">
        <is>
          <t>Znojmo</t>
        </is>
      </c>
      <c r="L10578" t="inlineStr">
        <is>
          <t>RSB</t>
        </is>
      </c>
      <c r="M10578" t="inlineStr">
        <is>
          <t>Koutný Roman</t>
        </is>
      </c>
      <c r="N10578" t="inlineStr">
        <is>
          <t>48.781940</t>
        </is>
      </c>
      <c r="O10578" t="inlineStr">
        <is>
          <t>16.239502</t>
        </is>
      </c>
      <c r="P10578" t="n">
        <v>492.31</v>
      </c>
    </row>
    <row r="10579">
      <c r="A10579" t="n">
        <v>35200564</v>
      </c>
      <c r="B10579" t="n">
        <v>75200564</v>
      </c>
      <c r="C10579" t="inlineStr">
        <is>
          <t>LI</t>
        </is>
      </c>
      <c r="D10579" t="inlineStr">
        <is>
          <t>ČESKÁ POŠTA</t>
        </is>
      </c>
      <c r="E10579" t="inlineStr">
        <is>
          <t>1POSTA</t>
        </is>
      </c>
      <c r="F10579" t="inlineStr">
        <is>
          <t>P</t>
        </is>
      </c>
      <c r="G10579" t="inlineStr">
        <is>
          <t>Česká pošta - Pěčín u Rychnova nad Kněžnou</t>
        </is>
      </c>
      <c r="H10579" t="inlineStr">
        <is>
          <t>Pěčín</t>
        </is>
      </c>
      <c r="I10579" t="inlineStr">
        <is>
          <t>207</t>
        </is>
      </c>
      <c r="J10579" t="inlineStr">
        <is>
          <t>PĚČÍN</t>
        </is>
      </c>
      <c r="K10579" t="inlineStr">
        <is>
          <t>Rychnov nad Kněžnou</t>
        </is>
      </c>
      <c r="L10579" t="inlineStr">
        <is>
          <t>RSE</t>
        </is>
      </c>
      <c r="M10579" t="inlineStr">
        <is>
          <t>Lán Tomáš</t>
        </is>
      </c>
      <c r="N10579" t="inlineStr">
        <is>
          <t>50.156245</t>
        </is>
      </c>
      <c r="O10579" t="inlineStr">
        <is>
          <t>16.421177</t>
        </is>
      </c>
      <c r="P10579" t="n">
        <v>491.54</v>
      </c>
    </row>
    <row r="10580">
      <c r="A10580" t="n">
        <v>36503201</v>
      </c>
      <c r="B10580" t="n">
        <v>76503201</v>
      </c>
      <c r="C10580" t="inlineStr">
        <is>
          <t>SMALL TERMINAL</t>
        </is>
      </c>
      <c r="D10580" t="inlineStr">
        <is>
          <t>IDT</t>
        </is>
      </c>
      <c r="E10580" t="inlineStr">
        <is>
          <t>4OSTATNI</t>
        </is>
      </c>
      <c r="F10580" t="inlineStr">
        <is>
          <t>B</t>
        </is>
      </c>
      <c r="G10580" t="inlineStr">
        <is>
          <t>INKY papírnictví s.r.o.</t>
        </is>
      </c>
      <c r="H10580" t="inlineStr">
        <is>
          <t>U dálnice</t>
        </is>
      </c>
      <c r="I10580" t="inlineStr">
        <is>
          <t>777</t>
        </is>
      </c>
      <c r="J10580" t="inlineStr">
        <is>
          <t>MODŘICE</t>
        </is>
      </c>
      <c r="K10580" t="inlineStr">
        <is>
          <t>Brno-venkov</t>
        </is>
      </c>
      <c r="L10580" t="inlineStr">
        <is>
          <t>RSB</t>
        </is>
      </c>
      <c r="M10580" t="inlineStr">
        <is>
          <t>Koutný Roman</t>
        </is>
      </c>
      <c r="N10580" t="inlineStr">
        <is>
          <t>49.136970</t>
        </is>
      </c>
      <c r="O10580" t="inlineStr">
        <is>
          <t>16.632215</t>
        </is>
      </c>
      <c r="P10580" t="n">
        <v>490.58</v>
      </c>
    </row>
    <row r="10581">
      <c r="A10581" t="n">
        <v>36506501</v>
      </c>
      <c r="B10581" t="n">
        <v>76506501</v>
      </c>
      <c r="C10581" t="inlineStr">
        <is>
          <t>SMALL TERMINAL</t>
        </is>
      </c>
      <c r="D10581" t="inlineStr">
        <is>
          <t>IDT</t>
        </is>
      </c>
      <c r="E10581" t="inlineStr">
        <is>
          <t>4OSTATNI</t>
        </is>
      </c>
      <c r="F10581" t="inlineStr">
        <is>
          <t>B</t>
        </is>
      </c>
      <c r="G10581" t="inlineStr">
        <is>
          <t>Đăng Nam Pham</t>
        </is>
      </c>
      <c r="H10581" t="inlineStr">
        <is>
          <t>Dřínová</t>
        </is>
      </c>
      <c r="I10581" t="inlineStr">
        <is>
          <t>1683</t>
        </is>
      </c>
      <c r="J10581" t="inlineStr">
        <is>
          <t>TIŠNOV</t>
        </is>
      </c>
      <c r="K10581" t="inlineStr">
        <is>
          <t>Brno-venkov</t>
        </is>
      </c>
      <c r="L10581" t="inlineStr">
        <is>
          <t>RSB</t>
        </is>
      </c>
      <c r="M10581" t="inlineStr">
        <is>
          <t>Hanuš Robert</t>
        </is>
      </c>
      <c r="N10581" t="inlineStr">
        <is>
          <t>49.354387</t>
        </is>
      </c>
      <c r="O10581" t="inlineStr">
        <is>
          <t>16.424881</t>
        </is>
      </c>
      <c r="P10581" t="n">
        <v>490.38</v>
      </c>
    </row>
    <row r="10582">
      <c r="A10582" t="n">
        <v>33505908</v>
      </c>
      <c r="B10582" t="n">
        <v>73505908</v>
      </c>
      <c r="C10582" t="inlineStr">
        <is>
          <t>SMALL TERMINAL</t>
        </is>
      </c>
      <c r="D10582" t="inlineStr">
        <is>
          <t>IDT</t>
        </is>
      </c>
      <c r="E10582" t="inlineStr">
        <is>
          <t>3STICHA</t>
        </is>
      </c>
      <c r="F10582" t="inlineStr">
        <is>
          <t>B</t>
        </is>
      </c>
      <c r="G10582" t="inlineStr">
        <is>
          <t>Ing. Josef Štícha</t>
        </is>
      </c>
      <c r="H10582" t="inlineStr">
        <is>
          <t>náměstí Kašpara Šternberka</t>
        </is>
      </c>
      <c r="I10582" t="inlineStr">
        <is>
          <t>242</t>
        </is>
      </c>
      <c r="J10582" t="inlineStr">
        <is>
          <t>RADNICE</t>
        </is>
      </c>
      <c r="K10582" t="inlineStr">
        <is>
          <t>Rokycany</t>
        </is>
      </c>
      <c r="L10582" t="inlineStr">
        <is>
          <t>RSC</t>
        </is>
      </c>
      <c r="M10582" t="inlineStr">
        <is>
          <t>Havlíček Vladislav</t>
        </is>
      </c>
      <c r="N10582" t="inlineStr">
        <is>
          <t>49.856786</t>
        </is>
      </c>
      <c r="O10582" t="inlineStr">
        <is>
          <t>13.606222</t>
        </is>
      </c>
      <c r="P10582" t="n">
        <v>490</v>
      </c>
    </row>
    <row r="10583">
      <c r="A10583" t="n">
        <v>36507102</v>
      </c>
      <c r="B10583" t="n">
        <v>76507102</v>
      </c>
      <c r="C10583" t="inlineStr">
        <is>
          <t>SMALL TERMINAL</t>
        </is>
      </c>
      <c r="D10583" t="inlineStr">
        <is>
          <t>IDT</t>
        </is>
      </c>
      <c r="E10583" t="inlineStr">
        <is>
          <t>4OSTATNI</t>
        </is>
      </c>
      <c r="F10583" t="inlineStr">
        <is>
          <t>B</t>
        </is>
      </c>
      <c r="G10583" t="inlineStr">
        <is>
          <t>Eva Navrátilová</t>
        </is>
      </c>
      <c r="H10583" t="inlineStr">
        <is>
          <t>Masarykovo náměstí</t>
        </is>
      </c>
      <c r="I10583" t="inlineStr">
        <is>
          <t>14/12</t>
        </is>
      </c>
      <c r="J10583" t="inlineStr">
        <is>
          <t>KYJOV</t>
        </is>
      </c>
      <c r="K10583" t="inlineStr">
        <is>
          <t>Hodonín</t>
        </is>
      </c>
      <c r="L10583" t="inlineStr">
        <is>
          <t>RSB</t>
        </is>
      </c>
      <c r="M10583" t="inlineStr">
        <is>
          <t>Petlach Lubomír</t>
        </is>
      </c>
      <c r="N10583" t="inlineStr">
        <is>
          <t>49.009617</t>
        </is>
      </c>
      <c r="O10583" t="inlineStr">
        <is>
          <t>17.123654</t>
        </is>
      </c>
      <c r="P10583" t="n">
        <v>489.62</v>
      </c>
    </row>
    <row r="10584">
      <c r="A10584" t="n">
        <v>36201486</v>
      </c>
      <c r="B10584" t="n">
        <v>76201486</v>
      </c>
      <c r="C10584" t="inlineStr">
        <is>
          <t>LI</t>
        </is>
      </c>
      <c r="D10584" t="inlineStr">
        <is>
          <t>IDT</t>
        </is>
      </c>
      <c r="E10584" t="inlineStr">
        <is>
          <t>2POSTAF</t>
        </is>
      </c>
      <c r="F10584" t="inlineStr">
        <is>
          <t>B</t>
        </is>
      </c>
      <c r="G10584" t="inlineStr">
        <is>
          <t>PP Z + M Logistics, spol. s r.o.</t>
        </is>
      </c>
      <c r="H10584" t="inlineStr">
        <is>
          <t>Pivín</t>
        </is>
      </c>
      <c r="I10584" t="inlineStr">
        <is>
          <t>220</t>
        </is>
      </c>
      <c r="J10584" t="inlineStr">
        <is>
          <t>PIVÍN</t>
        </is>
      </c>
      <c r="K10584" t="inlineStr">
        <is>
          <t>Prostějov</t>
        </is>
      </c>
      <c r="L10584" t="inlineStr">
        <is>
          <t>RSE</t>
        </is>
      </c>
      <c r="M10584" t="inlineStr">
        <is>
          <t>Šír Daniel</t>
        </is>
      </c>
      <c r="N10584" t="inlineStr">
        <is>
          <t>49.384517</t>
        </is>
      </c>
      <c r="O10584" t="inlineStr">
        <is>
          <t>17.184716</t>
        </is>
      </c>
      <c r="P10584" t="n">
        <v>489.23</v>
      </c>
    </row>
    <row r="10585">
      <c r="A10585" t="n">
        <v>35001618</v>
      </c>
      <c r="B10585" t="n">
        <v>75001618</v>
      </c>
      <c r="C10585" t="inlineStr">
        <is>
          <t>LI</t>
        </is>
      </c>
      <c r="D10585" t="inlineStr">
        <is>
          <t>IDT</t>
        </is>
      </c>
      <c r="E10585" t="inlineStr">
        <is>
          <t>2COOP</t>
        </is>
      </c>
      <c r="F10585" t="inlineStr">
        <is>
          <t>B</t>
        </is>
      </c>
      <c r="G10585" t="inlineStr">
        <is>
          <t>COOP družstvo HB</t>
        </is>
      </c>
      <c r="H10585" t="inlineStr">
        <is>
          <t>Lučice</t>
        </is>
      </c>
      <c r="I10585" t="inlineStr">
        <is>
          <t>63</t>
        </is>
      </c>
      <c r="J10585" t="inlineStr">
        <is>
          <t>LUČICE</t>
        </is>
      </c>
      <c r="K10585" t="inlineStr">
        <is>
          <t>Havlíčkův Brod</t>
        </is>
      </c>
      <c r="L10585" t="inlineStr">
        <is>
          <t>RSE</t>
        </is>
      </c>
      <c r="M10585" t="inlineStr">
        <is>
          <t>Rek Lubomír</t>
        </is>
      </c>
      <c r="N10585" t="inlineStr">
        <is>
          <t>49.661575</t>
        </is>
      </c>
      <c r="O10585" t="inlineStr">
        <is>
          <t>15.496024</t>
        </is>
      </c>
      <c r="P10585" t="n">
        <v>488.85</v>
      </c>
    </row>
    <row r="10586">
      <c r="A10586" t="n">
        <v>16840207</v>
      </c>
      <c r="B10586" t="n">
        <v>86840207</v>
      </c>
      <c r="C10586" t="inlineStr">
        <is>
          <t>VELKY TERMINAL</t>
        </is>
      </c>
      <c r="D10586" t="inlineStr">
        <is>
          <t>KA PARTNERS</t>
        </is>
      </c>
      <c r="E10586" t="inlineStr">
        <is>
          <t>1FAST</t>
        </is>
      </c>
      <c r="F10586" t="inlineStr">
        <is>
          <t>B</t>
        </is>
      </c>
      <c r="G10586" t="inlineStr">
        <is>
          <t>PLANEO Elektro</t>
        </is>
      </c>
      <c r="H10586" t="inlineStr">
        <is>
          <t>Sokolská</t>
        </is>
      </c>
      <c r="I10586" t="inlineStr">
        <is>
          <t>5300</t>
        </is>
      </c>
      <c r="J10586" t="inlineStr">
        <is>
          <t>ZLÍN</t>
        </is>
      </c>
      <c r="K10586" t="inlineStr">
        <is>
          <t>Zlín</t>
        </is>
      </c>
      <c r="L10586" t="inlineStr">
        <is>
          <t>RSE</t>
        </is>
      </c>
      <c r="M10586" t="inlineStr">
        <is>
          <t>Modlitba Jakub</t>
        </is>
      </c>
      <c r="N10586" t="inlineStr">
        <is>
          <t>49.237724</t>
        </is>
      </c>
      <c r="O10586" t="inlineStr">
        <is>
          <t>17.686917</t>
        </is>
      </c>
      <c r="P10586" t="n">
        <v>488.46</v>
      </c>
    </row>
    <row r="10587">
      <c r="A10587" t="n">
        <v>33002133</v>
      </c>
      <c r="B10587" t="n">
        <v>73002116</v>
      </c>
      <c r="C10587" t="inlineStr">
        <is>
          <t>LI</t>
        </is>
      </c>
      <c r="D10587" t="inlineStr">
        <is>
          <t>IDT</t>
        </is>
      </c>
      <c r="E10587" t="inlineStr">
        <is>
          <t>2COOP</t>
        </is>
      </c>
      <c r="F10587" t="inlineStr">
        <is>
          <t>B</t>
        </is>
      </c>
      <c r="G10587" t="inlineStr">
        <is>
          <t>COOP J e d n o t a ,  spotřební družstvo v Tachově</t>
        </is>
      </c>
      <c r="H10587" t="inlineStr">
        <is>
          <t>tř. Míru</t>
        </is>
      </c>
      <c r="I10587" t="inlineStr">
        <is>
          <t>2223</t>
        </is>
      </c>
      <c r="J10587" t="inlineStr">
        <is>
          <t>TACHOV</t>
        </is>
      </c>
      <c r="K10587" t="inlineStr">
        <is>
          <t>Tachov</t>
        </is>
      </c>
      <c r="L10587" t="inlineStr">
        <is>
          <t>RSC</t>
        </is>
      </c>
      <c r="M10587" t="inlineStr">
        <is>
          <t>Horejš Vladimír</t>
        </is>
      </c>
      <c r="N10587" t="inlineStr">
        <is>
          <t>49.794756</t>
        </is>
      </c>
      <c r="O10587" t="inlineStr">
        <is>
          <t>12.637667</t>
        </is>
      </c>
      <c r="P10587" t="n">
        <v>488.46</v>
      </c>
    </row>
    <row r="10588">
      <c r="A10588" t="n">
        <v>34514601</v>
      </c>
      <c r="B10588" t="n">
        <v>74514601</v>
      </c>
      <c r="C10588" t="inlineStr">
        <is>
          <t>SMALL TERMINAL</t>
        </is>
      </c>
      <c r="D10588" t="inlineStr">
        <is>
          <t>IDT</t>
        </is>
      </c>
      <c r="E10588" t="inlineStr">
        <is>
          <t>4OSTATNI</t>
        </is>
      </c>
      <c r="F10588" t="inlineStr">
        <is>
          <t>B</t>
        </is>
      </c>
      <c r="G10588" t="inlineStr">
        <is>
          <t>Văn Hau Nguyen</t>
        </is>
      </c>
      <c r="H10588" t="inlineStr">
        <is>
          <t>K. H. Máchy</t>
        </is>
      </c>
      <c r="I10588" t="inlineStr">
        <is>
          <t>1124</t>
        </is>
      </c>
      <c r="J10588" t="inlineStr">
        <is>
          <t>JIRKOV</t>
        </is>
      </c>
      <c r="K10588" t="inlineStr">
        <is>
          <t>Chomutov</t>
        </is>
      </c>
      <c r="L10588" t="inlineStr">
        <is>
          <t>RSD</t>
        </is>
      </c>
      <c r="M10588" t="inlineStr">
        <is>
          <t>Neubert Jaroslav</t>
        </is>
      </c>
      <c r="N10588" t="inlineStr">
        <is>
          <t>50.492314</t>
        </is>
      </c>
      <c r="O10588" t="inlineStr">
        <is>
          <t>13.445568</t>
        </is>
      </c>
      <c r="P10588" t="n">
        <v>488.46</v>
      </c>
    </row>
    <row r="10589">
      <c r="A10589" t="n">
        <v>35516301</v>
      </c>
      <c r="B10589" t="n">
        <v>75516301</v>
      </c>
      <c r="C10589" t="inlineStr">
        <is>
          <t>SMALL TERMINAL</t>
        </is>
      </c>
      <c r="D10589" t="inlineStr">
        <is>
          <t>IDT</t>
        </is>
      </c>
      <c r="E10589" t="inlineStr">
        <is>
          <t>4OSTATNI</t>
        </is>
      </c>
      <c r="F10589" t="inlineStr">
        <is>
          <t>B</t>
        </is>
      </c>
      <c r="G10589" t="inlineStr">
        <is>
          <t>Cong Toan Truong</t>
        </is>
      </c>
      <c r="H10589" t="inlineStr">
        <is>
          <t>Strašov</t>
        </is>
      </c>
      <c r="I10589" t="inlineStr">
        <is>
          <t>80</t>
        </is>
      </c>
      <c r="J10589" t="inlineStr">
        <is>
          <t>STRAŠOV</t>
        </is>
      </c>
      <c r="K10589" t="inlineStr">
        <is>
          <t>Pardubice</t>
        </is>
      </c>
      <c r="L10589" t="inlineStr">
        <is>
          <t>RSE</t>
        </is>
      </c>
      <c r="M10589" t="inlineStr">
        <is>
          <t>Jareš Jaroslav</t>
        </is>
      </c>
      <c r="N10589" t="inlineStr">
        <is>
          <t>50.086629</t>
        </is>
      </c>
      <c r="O10589" t="inlineStr">
        <is>
          <t>15.523015</t>
        </is>
      </c>
      <c r="P10589" t="n">
        <v>487.69</v>
      </c>
    </row>
    <row r="10590">
      <c r="A10590" t="n">
        <v>36501202</v>
      </c>
      <c r="B10590" t="n">
        <v>76501202</v>
      </c>
      <c r="C10590" t="inlineStr">
        <is>
          <t>SMALL TERMINAL</t>
        </is>
      </c>
      <c r="D10590" t="inlineStr">
        <is>
          <t>IDT</t>
        </is>
      </c>
      <c r="E10590" t="inlineStr">
        <is>
          <t>4OSTATNI</t>
        </is>
      </c>
      <c r="F10590" t="inlineStr">
        <is>
          <t>B</t>
        </is>
      </c>
      <c r="G10590" t="inlineStr">
        <is>
          <t>Duc Hieu Do - MP Potraviny</t>
        </is>
      </c>
      <c r="H10590" t="inlineStr">
        <is>
          <t>Lovčičky</t>
        </is>
      </c>
      <c r="I10590" t="inlineStr">
        <is>
          <t>218</t>
        </is>
      </c>
      <c r="J10590" t="inlineStr">
        <is>
          <t>LOVČIČKY</t>
        </is>
      </c>
      <c r="K10590" t="inlineStr">
        <is>
          <t>Vyškov</t>
        </is>
      </c>
      <c r="L10590" t="inlineStr">
        <is>
          <t>RSE</t>
        </is>
      </c>
      <c r="M10590" t="inlineStr">
        <is>
          <t>Šír Daniel</t>
        </is>
      </c>
      <c r="N10590" t="inlineStr">
        <is>
          <t>49.068043</t>
        </is>
      </c>
      <c r="O10590" t="inlineStr">
        <is>
          <t>16.848949</t>
        </is>
      </c>
      <c r="P10590" t="n">
        <v>487.69</v>
      </c>
    </row>
    <row r="10591">
      <c r="A10591" t="n">
        <v>37201205</v>
      </c>
      <c r="B10591" t="n">
        <v>77201205</v>
      </c>
      <c r="C10591" t="inlineStr">
        <is>
          <t>LI</t>
        </is>
      </c>
      <c r="D10591" t="inlineStr">
        <is>
          <t>IDT</t>
        </is>
      </c>
      <c r="E10591" t="inlineStr">
        <is>
          <t>2POSTAF</t>
        </is>
      </c>
      <c r="F10591" t="inlineStr">
        <is>
          <t>B</t>
        </is>
      </c>
      <c r="G10591" t="inlineStr">
        <is>
          <t>PP Z + M Logistics, spol. s r.o.</t>
        </is>
      </c>
      <c r="H10591" t="inlineStr">
        <is>
          <t>Dobratice</t>
        </is>
      </c>
      <c r="I10591" t="inlineStr">
        <is>
          <t>61</t>
        </is>
      </c>
      <c r="J10591" t="inlineStr">
        <is>
          <t>DOBRATICE</t>
        </is>
      </c>
      <c r="K10591" t="inlineStr">
        <is>
          <t>Frýdek-Místek</t>
        </is>
      </c>
      <c r="L10591" t="inlineStr">
        <is>
          <t>RSG</t>
        </is>
      </c>
      <c r="M10591" t="inlineStr">
        <is>
          <t>Herman Michal</t>
        </is>
      </c>
      <c r="N10591" t="inlineStr">
        <is>
          <t>49.668004</t>
        </is>
      </c>
      <c r="O10591" t="inlineStr">
        <is>
          <t>18.483640</t>
        </is>
      </c>
      <c r="P10591" t="n">
        <v>486.54</v>
      </c>
    </row>
    <row r="10592">
      <c r="A10592" t="n">
        <v>31001344</v>
      </c>
      <c r="B10592" t="n">
        <v>71001344</v>
      </c>
      <c r="C10592" t="inlineStr">
        <is>
          <t>LI</t>
        </is>
      </c>
      <c r="D10592" t="inlineStr">
        <is>
          <t>IDT</t>
        </is>
      </c>
      <c r="E10592" t="inlineStr">
        <is>
          <t>2COOP</t>
        </is>
      </c>
      <c r="F10592" t="inlineStr">
        <is>
          <t>B</t>
        </is>
      </c>
      <c r="G10592" t="inlineStr">
        <is>
          <t>COOP TUTY Příbram, družstvo</t>
        </is>
      </c>
      <c r="H10592" t="inlineStr">
        <is>
          <t>Vítkovo nám.</t>
        </is>
      </c>
      <c r="I10592" t="inlineStr">
        <is>
          <t>94</t>
        </is>
      </c>
      <c r="J10592" t="inlineStr">
        <is>
          <t>SEDLEC-PRČICE - PRČICE</t>
        </is>
      </c>
      <c r="K10592" t="inlineStr">
        <is>
          <t>Příbram</t>
        </is>
      </c>
      <c r="L10592" t="inlineStr">
        <is>
          <t>RSA</t>
        </is>
      </c>
      <c r="M10592" t="inlineStr">
        <is>
          <t>Fiedler Miroslav</t>
        </is>
      </c>
      <c r="N10592" t="inlineStr">
        <is>
          <t>49.577607</t>
        </is>
      </c>
      <c r="O10592" t="inlineStr">
        <is>
          <t>14.539155</t>
        </is>
      </c>
      <c r="P10592" t="n">
        <v>486.15</v>
      </c>
    </row>
    <row r="10593">
      <c r="A10593" t="n">
        <v>34509705</v>
      </c>
      <c r="B10593" t="n">
        <v>74509705</v>
      </c>
      <c r="C10593" t="inlineStr">
        <is>
          <t>SMALL TERMINAL</t>
        </is>
      </c>
      <c r="D10593" t="inlineStr">
        <is>
          <t>IDT</t>
        </is>
      </c>
      <c r="E10593" t="inlineStr">
        <is>
          <t>3F1GAS</t>
        </is>
      </c>
      <c r="F10593" t="inlineStr">
        <is>
          <t>B</t>
        </is>
      </c>
      <c r="G10593" t="inlineStr">
        <is>
          <t>TOP TANK s.r.o.</t>
        </is>
      </c>
      <c r="H10593" t="inlineStr">
        <is>
          <t>Cínovec</t>
        </is>
      </c>
      <c r="I10593" t="inlineStr">
        <is>
          <t>295</t>
        </is>
      </c>
      <c r="J10593" t="inlineStr">
        <is>
          <t>DUBÍ - CÍNOVEC</t>
        </is>
      </c>
      <c r="K10593" t="inlineStr">
        <is>
          <t>Teplice</t>
        </is>
      </c>
      <c r="L10593" t="inlineStr">
        <is>
          <t>RSD</t>
        </is>
      </c>
      <c r="M10593" t="inlineStr">
        <is>
          <t>Neubert Jaroslav</t>
        </is>
      </c>
      <c r="N10593" t="inlineStr">
        <is>
          <t>50.732077</t>
        </is>
      </c>
      <c r="O10593" t="inlineStr">
        <is>
          <t>13.761378</t>
        </is>
      </c>
      <c r="P10593" t="n">
        <v>485</v>
      </c>
    </row>
    <row r="10594">
      <c r="A10594" t="n">
        <v>33001390</v>
      </c>
      <c r="B10594" t="n">
        <v>73001390</v>
      </c>
      <c r="C10594" t="inlineStr">
        <is>
          <t>LI</t>
        </is>
      </c>
      <c r="D10594" t="inlineStr">
        <is>
          <t>IDT</t>
        </is>
      </c>
      <c r="E10594" t="inlineStr">
        <is>
          <t>2COOP</t>
        </is>
      </c>
      <c r="F10594" t="inlineStr">
        <is>
          <t>B</t>
        </is>
      </c>
      <c r="G10594" t="inlineStr">
        <is>
          <t>COOP Plzeň, družstvo</t>
        </is>
      </c>
      <c r="H10594" t="inlineStr">
        <is>
          <t>Hradec</t>
        </is>
      </c>
      <c r="I10594" t="inlineStr">
        <is>
          <t>177</t>
        </is>
      </c>
      <c r="J10594" t="inlineStr">
        <is>
          <t>HRADEC</t>
        </is>
      </c>
      <c r="K10594" t="inlineStr">
        <is>
          <t>Plzeň-jih</t>
        </is>
      </c>
      <c r="L10594" t="inlineStr">
        <is>
          <t>RSC</t>
        </is>
      </c>
      <c r="M10594" t="inlineStr">
        <is>
          <t>Horejš Vladimír</t>
        </is>
      </c>
      <c r="N10594" t="inlineStr">
        <is>
          <t>49.636034</t>
        </is>
      </c>
      <c r="O10594" t="inlineStr">
        <is>
          <t>13.123066</t>
        </is>
      </c>
      <c r="P10594" t="n">
        <v>484.23</v>
      </c>
    </row>
    <row r="10595">
      <c r="A10595" t="n">
        <v>31518401</v>
      </c>
      <c r="B10595" t="n">
        <v>71518401</v>
      </c>
      <c r="C10595" t="inlineStr">
        <is>
          <t>SMALL TERMINAL</t>
        </is>
      </c>
      <c r="D10595" t="inlineStr">
        <is>
          <t>IDT</t>
        </is>
      </c>
      <c r="E10595" t="inlineStr">
        <is>
          <t>4OSTATNI</t>
        </is>
      </c>
      <c r="F10595" t="inlineStr">
        <is>
          <t>B</t>
        </is>
      </c>
      <c r="G10595" t="inlineStr">
        <is>
          <t>Văn Đoan Nguyen - MINIMARKET</t>
        </is>
      </c>
      <c r="H10595" t="inlineStr">
        <is>
          <t>Sojovická</t>
        </is>
      </c>
      <c r="I10595" t="inlineStr">
        <is>
          <t>410/50</t>
        </is>
      </c>
      <c r="J10595" t="inlineStr">
        <is>
          <t>LYSÁ NAD LABEM</t>
        </is>
      </c>
      <c r="K10595" t="inlineStr">
        <is>
          <t>Nymburk</t>
        </is>
      </c>
      <c r="L10595" t="inlineStr">
        <is>
          <t>RSA</t>
        </is>
      </c>
      <c r="M10595" t="inlineStr">
        <is>
          <t>Česnek Miroslav</t>
        </is>
      </c>
      <c r="N10595" t="inlineStr">
        <is>
          <t>50.201426</t>
        </is>
      </c>
      <c r="O10595" t="inlineStr">
        <is>
          <t>14.833272</t>
        </is>
      </c>
      <c r="P10595" t="n">
        <v>483.85</v>
      </c>
    </row>
    <row r="10596">
      <c r="A10596" t="n">
        <v>31201675</v>
      </c>
      <c r="B10596" t="n">
        <v>71201675</v>
      </c>
      <c r="C10596" t="inlineStr">
        <is>
          <t>LI</t>
        </is>
      </c>
      <c r="D10596" t="inlineStr">
        <is>
          <t>IDT</t>
        </is>
      </c>
      <c r="E10596" t="inlineStr">
        <is>
          <t>2POSTAF</t>
        </is>
      </c>
      <c r="F10596" t="inlineStr">
        <is>
          <t>B</t>
        </is>
      </c>
      <c r="G10596" t="inlineStr">
        <is>
          <t>PP Obec Krušovice</t>
        </is>
      </c>
      <c r="H10596" t="inlineStr">
        <is>
          <t>Karlovarská</t>
        </is>
      </c>
      <c r="I10596" t="inlineStr">
        <is>
          <t>32</t>
        </is>
      </c>
      <c r="J10596" t="inlineStr">
        <is>
          <t>KRUŠOVICE</t>
        </is>
      </c>
      <c r="K10596" t="inlineStr">
        <is>
          <t>Rakovník</t>
        </is>
      </c>
      <c r="L10596" t="inlineStr">
        <is>
          <t>RSA</t>
        </is>
      </c>
      <c r="M10596" t="inlineStr">
        <is>
          <t>Hrubý Jiří</t>
        </is>
      </c>
      <c r="N10596" t="inlineStr">
        <is>
          <t>50.174878</t>
        </is>
      </c>
      <c r="O10596" t="inlineStr">
        <is>
          <t>13.772985</t>
        </is>
      </c>
      <c r="P10596" t="n">
        <v>483.46</v>
      </c>
    </row>
    <row r="10597">
      <c r="A10597" t="n">
        <v>34200910</v>
      </c>
      <c r="B10597" t="n">
        <v>74200910</v>
      </c>
      <c r="C10597" t="inlineStr">
        <is>
          <t>LI</t>
        </is>
      </c>
      <c r="D10597" t="inlineStr">
        <is>
          <t>IDT</t>
        </is>
      </c>
      <c r="E10597" t="inlineStr">
        <is>
          <t>2POSTAF</t>
        </is>
      </c>
      <c r="F10597" t="inlineStr">
        <is>
          <t>B</t>
        </is>
      </c>
      <c r="G10597" t="inlineStr">
        <is>
          <t>PP Obec Bílý Potok</t>
        </is>
      </c>
      <c r="H10597" t="inlineStr">
        <is>
          <t>Bílý Potok</t>
        </is>
      </c>
      <c r="I10597" t="inlineStr">
        <is>
          <t>337</t>
        </is>
      </c>
      <c r="J10597" t="inlineStr">
        <is>
          <t>BÍLÝ POTOK</t>
        </is>
      </c>
      <c r="K10597" t="inlineStr">
        <is>
          <t>Liberec</t>
        </is>
      </c>
      <c r="L10597" t="inlineStr">
        <is>
          <t>RSD</t>
        </is>
      </c>
      <c r="M10597" t="inlineStr">
        <is>
          <t>Luňáček Jan</t>
        </is>
      </c>
      <c r="N10597" t="inlineStr">
        <is>
          <t>50.873261</t>
        </is>
      </c>
      <c r="O10597" t="inlineStr">
        <is>
          <t>15.224291</t>
        </is>
      </c>
      <c r="P10597" t="n">
        <v>483.46</v>
      </c>
    </row>
    <row r="10598">
      <c r="A10598" t="n">
        <v>33200791</v>
      </c>
      <c r="B10598" t="n">
        <v>73200791</v>
      </c>
      <c r="C10598" t="inlineStr">
        <is>
          <t>LI</t>
        </is>
      </c>
      <c r="D10598" t="inlineStr">
        <is>
          <t>IDT</t>
        </is>
      </c>
      <c r="E10598" t="inlineStr">
        <is>
          <t>2POSTAF</t>
        </is>
      </c>
      <c r="F10598" t="inlineStr">
        <is>
          <t>B</t>
        </is>
      </c>
      <c r="G10598" t="inlineStr">
        <is>
          <t>PP Obec Babylon</t>
        </is>
      </c>
      <c r="H10598" t="inlineStr">
        <is>
          <t>Babylon</t>
        </is>
      </c>
      <c r="I10598" t="inlineStr">
        <is>
          <t>27</t>
        </is>
      </c>
      <c r="J10598" t="inlineStr">
        <is>
          <t>BABYLON</t>
        </is>
      </c>
      <c r="K10598" t="inlineStr">
        <is>
          <t>Domažlice</t>
        </is>
      </c>
      <c r="L10598" t="inlineStr">
        <is>
          <t>RSC</t>
        </is>
      </c>
      <c r="M10598" t="inlineStr">
        <is>
          <t>Horejš Vladimír</t>
        </is>
      </c>
      <c r="N10598" t="inlineStr">
        <is>
          <t>49.398103</t>
        </is>
      </c>
      <c r="O10598" t="inlineStr">
        <is>
          <t>12.862710</t>
        </is>
      </c>
      <c r="P10598" t="n">
        <v>482.69</v>
      </c>
    </row>
    <row r="10599">
      <c r="A10599" t="n">
        <v>37201066</v>
      </c>
      <c r="B10599" t="n">
        <v>77201066</v>
      </c>
      <c r="C10599" t="inlineStr">
        <is>
          <t>LI</t>
        </is>
      </c>
      <c r="D10599" t="inlineStr">
        <is>
          <t>ČESKÁ POŠTA</t>
        </is>
      </c>
      <c r="E10599" t="inlineStr">
        <is>
          <t>1POSTA</t>
        </is>
      </c>
      <c r="F10599" t="inlineStr">
        <is>
          <t>P</t>
        </is>
      </c>
      <c r="G10599" t="inlineStr">
        <is>
          <t>Česká pošta - Opatovice u Hranic</t>
        </is>
      </c>
      <c r="H10599" t="inlineStr">
        <is>
          <t>Záhorská</t>
        </is>
      </c>
      <c r="I10599" t="inlineStr">
        <is>
          <t>9</t>
        </is>
      </c>
      <c r="J10599" t="inlineStr">
        <is>
          <t>OPATOVICE</t>
        </is>
      </c>
      <c r="K10599" t="inlineStr">
        <is>
          <t>Přerov</t>
        </is>
      </c>
      <c r="L10599" t="inlineStr">
        <is>
          <t>RSG</t>
        </is>
      </c>
      <c r="M10599" t="inlineStr">
        <is>
          <t>Herman Petr</t>
        </is>
      </c>
      <c r="N10599" t="inlineStr">
        <is>
          <t>49.499565</t>
        </is>
      </c>
      <c r="O10599" t="inlineStr">
        <is>
          <t>17.738254</t>
        </is>
      </c>
      <c r="P10599" t="n">
        <v>482.69</v>
      </c>
    </row>
    <row r="10600">
      <c r="A10600" t="n">
        <v>36002394</v>
      </c>
      <c r="B10600" t="n">
        <v>76002394</v>
      </c>
      <c r="C10600" t="inlineStr">
        <is>
          <t>LI</t>
        </is>
      </c>
      <c r="D10600" t="inlineStr">
        <is>
          <t>IDT</t>
        </is>
      </c>
      <c r="E10600" t="inlineStr">
        <is>
          <t>2COOP</t>
        </is>
      </c>
      <c r="F10600" t="inlineStr">
        <is>
          <t>B</t>
        </is>
      </c>
      <c r="G10600" t="inlineStr">
        <is>
          <t>COOP Jednota Moravský Krumlov</t>
        </is>
      </c>
      <c r="H10600" t="inlineStr">
        <is>
          <t>Božice</t>
        </is>
      </c>
      <c r="I10600" t="inlineStr">
        <is>
          <t>90</t>
        </is>
      </c>
      <c r="J10600" t="inlineStr">
        <is>
          <t>BOŽICE</t>
        </is>
      </c>
      <c r="K10600" t="inlineStr">
        <is>
          <t>Znojmo</t>
        </is>
      </c>
      <c r="L10600" t="inlineStr">
        <is>
          <t>RSB</t>
        </is>
      </c>
      <c r="M10600" t="inlineStr">
        <is>
          <t>Koutný Roman</t>
        </is>
      </c>
      <c r="N10600" t="inlineStr">
        <is>
          <t>48.836460</t>
        </is>
      </c>
      <c r="O10600" t="inlineStr">
        <is>
          <t>16.289212</t>
        </is>
      </c>
      <c r="P10600" t="n">
        <v>482.31</v>
      </c>
    </row>
    <row r="10601">
      <c r="A10601" t="n">
        <v>32001660</v>
      </c>
      <c r="B10601" t="n">
        <v>72001660</v>
      </c>
      <c r="C10601" t="inlineStr">
        <is>
          <t>LI</t>
        </is>
      </c>
      <c r="D10601" t="inlineStr">
        <is>
          <t>IDT</t>
        </is>
      </c>
      <c r="E10601" t="inlineStr">
        <is>
          <t>2COOP</t>
        </is>
      </c>
      <c r="F10601" t="inlineStr">
        <is>
          <t>B</t>
        </is>
      </c>
      <c r="G10601" t="inlineStr">
        <is>
          <t>COOP TUTY Jednota družstvo spotřebitelův Kaplici</t>
        </is>
      </c>
      <c r="H10601" t="inlineStr">
        <is>
          <t>Brloh</t>
        </is>
      </c>
      <c r="I10601" t="inlineStr">
        <is>
          <t>56</t>
        </is>
      </c>
      <c r="J10601" t="inlineStr">
        <is>
          <t>BRLOH</t>
        </is>
      </c>
      <c r="K10601" t="inlineStr">
        <is>
          <t>Český Krumlov</t>
        </is>
      </c>
      <c r="L10601" t="inlineStr">
        <is>
          <t>RSB</t>
        </is>
      </c>
      <c r="M10601" t="inlineStr">
        <is>
          <t>Dvořák Petr</t>
        </is>
      </c>
      <c r="N10601" t="inlineStr">
        <is>
          <t>48.929104</t>
        </is>
      </c>
      <c r="O10601" t="inlineStr">
        <is>
          <t>14.220426</t>
        </is>
      </c>
      <c r="P10601" t="n">
        <v>481.92</v>
      </c>
    </row>
    <row r="10602">
      <c r="A10602" t="n">
        <v>11864915</v>
      </c>
      <c r="B10602" t="n">
        <v>81864915</v>
      </c>
      <c r="C10602" t="inlineStr">
        <is>
          <t>VELKY TERMINAL</t>
        </is>
      </c>
      <c r="D10602" t="inlineStr">
        <is>
          <t>KA PARTNERS</t>
        </is>
      </c>
      <c r="E10602" t="inlineStr">
        <is>
          <t>1FAST</t>
        </is>
      </c>
      <c r="F10602" t="inlineStr">
        <is>
          <t>B</t>
        </is>
      </c>
      <c r="G10602" t="inlineStr">
        <is>
          <t>PLANEO Elektro</t>
        </is>
      </c>
      <c r="H10602" t="inlineStr">
        <is>
          <t>Černokostelecká</t>
        </is>
      </c>
      <c r="I10602" t="inlineStr">
        <is>
          <t>2555/22a</t>
        </is>
      </c>
      <c r="J10602" t="inlineStr">
        <is>
          <t>ŘÍČANY</t>
        </is>
      </c>
      <c r="K10602" t="inlineStr">
        <is>
          <t>Praha-východ</t>
        </is>
      </c>
      <c r="L10602" t="inlineStr">
        <is>
          <t>RSA</t>
        </is>
      </c>
      <c r="M10602" t="inlineStr">
        <is>
          <t>Myslivec Jan</t>
        </is>
      </c>
      <c r="N10602" t="inlineStr">
        <is>
          <t>50.002403</t>
        </is>
      </c>
      <c r="O10602" t="inlineStr">
        <is>
          <t>14.659679</t>
        </is>
      </c>
      <c r="P10602" t="n">
        <v>480.38</v>
      </c>
    </row>
    <row r="10603">
      <c r="A10603" t="n">
        <v>36201456</v>
      </c>
      <c r="B10603" t="n">
        <v>76201456</v>
      </c>
      <c r="C10603" t="inlineStr">
        <is>
          <t>LI</t>
        </is>
      </c>
      <c r="D10603" t="inlineStr">
        <is>
          <t>IDT</t>
        </is>
      </c>
      <c r="E10603" t="inlineStr">
        <is>
          <t>2POSTAF</t>
        </is>
      </c>
      <c r="F10603" t="inlineStr">
        <is>
          <t>B</t>
        </is>
      </c>
      <c r="G10603" t="inlineStr">
        <is>
          <t>PP Obec Budkov</t>
        </is>
      </c>
      <c r="H10603" t="inlineStr">
        <is>
          <t>Budkov</t>
        </is>
      </c>
      <c r="I10603" t="inlineStr">
        <is>
          <t>82</t>
        </is>
      </c>
      <c r="J10603" t="inlineStr">
        <is>
          <t>BUDKOV</t>
        </is>
      </c>
      <c r="K10603" t="inlineStr">
        <is>
          <t>Třebíč</t>
        </is>
      </c>
      <c r="L10603" t="inlineStr">
        <is>
          <t>RSB</t>
        </is>
      </c>
      <c r="M10603" t="inlineStr">
        <is>
          <t>Hanuš Robert</t>
        </is>
      </c>
      <c r="N10603" t="inlineStr">
        <is>
          <t>49.054075</t>
        </is>
      </c>
      <c r="O10603" t="inlineStr">
        <is>
          <t>15.658867</t>
        </is>
      </c>
      <c r="P10603" t="n">
        <v>480.38</v>
      </c>
    </row>
    <row r="10604">
      <c r="A10604" t="n">
        <v>35201051</v>
      </c>
      <c r="B10604" t="n">
        <v>75201051</v>
      </c>
      <c r="C10604" t="inlineStr">
        <is>
          <t>LI</t>
        </is>
      </c>
      <c r="D10604" t="inlineStr">
        <is>
          <t>IDT</t>
        </is>
      </c>
      <c r="E10604" t="inlineStr">
        <is>
          <t>2POSTAF</t>
        </is>
      </c>
      <c r="F10604" t="inlineStr">
        <is>
          <t>B</t>
        </is>
      </c>
      <c r="G10604" t="inlineStr">
        <is>
          <t>PP A Jinakost s.r.o.</t>
        </is>
      </c>
      <c r="H10604" t="inlineStr">
        <is>
          <t>Vlčice</t>
        </is>
      </c>
      <c r="I10604" t="inlineStr">
        <is>
          <t>201</t>
        </is>
      </c>
      <c r="J10604" t="inlineStr">
        <is>
          <t>VLČICE</t>
        </is>
      </c>
      <c r="K10604" t="inlineStr">
        <is>
          <t>Trutnov</t>
        </is>
      </c>
      <c r="L10604" t="inlineStr">
        <is>
          <t>RSE</t>
        </is>
      </c>
      <c r="M10604" t="inlineStr">
        <is>
          <t>Lán Tomáš</t>
        </is>
      </c>
      <c r="N10604" t="inlineStr">
        <is>
          <t>50.566279</t>
        </is>
      </c>
      <c r="O10604" t="inlineStr">
        <is>
          <t>15.820593</t>
        </is>
      </c>
      <c r="P10604" t="n">
        <v>480</v>
      </c>
    </row>
    <row r="10605">
      <c r="A10605" t="n">
        <v>37400299</v>
      </c>
      <c r="B10605" t="n">
        <v>77400299</v>
      </c>
      <c r="C10605" t="inlineStr">
        <is>
          <t>LI</t>
        </is>
      </c>
      <c r="D10605" t="inlineStr">
        <is>
          <t>KA PARTNERS</t>
        </is>
      </c>
      <c r="E10605" t="inlineStr">
        <is>
          <t>1CD</t>
        </is>
      </c>
      <c r="F10605" t="inlineStr">
        <is>
          <t>A</t>
        </is>
      </c>
      <c r="G10605" t="inlineStr">
        <is>
          <t>ČD Přerov</t>
        </is>
      </c>
      <c r="H10605" t="inlineStr">
        <is>
          <t>Husova</t>
        </is>
      </c>
      <c r="I10605" t="inlineStr">
        <is>
          <t>632/1</t>
        </is>
      </c>
      <c r="J10605" t="inlineStr">
        <is>
          <t>PŘEROV - PŘEROV I-MĚSTO</t>
        </is>
      </c>
      <c r="K10605" t="inlineStr">
        <is>
          <t>Přerov</t>
        </is>
      </c>
      <c r="L10605" t="inlineStr">
        <is>
          <t>RSG</t>
        </is>
      </c>
      <c r="M10605" t="inlineStr">
        <is>
          <t>Herman Petr</t>
        </is>
      </c>
      <c r="N10605" t="inlineStr">
        <is>
          <t>49.446940</t>
        </is>
      </c>
      <c r="O10605" t="inlineStr">
        <is>
          <t>17.445000</t>
        </is>
      </c>
      <c r="P10605" t="n">
        <v>479.62</v>
      </c>
    </row>
    <row r="10606">
      <c r="A10606" t="n">
        <v>31400257</v>
      </c>
      <c r="B10606" t="n">
        <v>71400257</v>
      </c>
      <c r="C10606" t="inlineStr">
        <is>
          <t>LI</t>
        </is>
      </c>
      <c r="D10606" t="inlineStr">
        <is>
          <t>KA PARTNERS</t>
        </is>
      </c>
      <c r="E10606" t="inlineStr">
        <is>
          <t>1CD</t>
        </is>
      </c>
      <c r="F10606" t="inlineStr">
        <is>
          <t>A</t>
        </is>
      </c>
      <c r="G10606" t="inlineStr">
        <is>
          <t>ČD Poděbrady</t>
        </is>
      </c>
      <c r="H10606" t="inlineStr">
        <is>
          <t>nám. T.G.Masaryka</t>
        </is>
      </c>
      <c r="I10606" t="inlineStr">
        <is>
          <t>210/17</t>
        </is>
      </c>
      <c r="J10606" t="inlineStr">
        <is>
          <t>PODĚBRADY - PODĚBRADY III</t>
        </is>
      </c>
      <c r="K10606" t="inlineStr">
        <is>
          <t>Nymburk</t>
        </is>
      </c>
      <c r="L10606" t="inlineStr">
        <is>
          <t>RSA</t>
        </is>
      </c>
      <c r="M10606" t="inlineStr">
        <is>
          <t>Česnek Miroslav</t>
        </is>
      </c>
      <c r="N10606" t="inlineStr">
        <is>
          <t>50.149160</t>
        </is>
      </c>
      <c r="O10606" t="inlineStr">
        <is>
          <t>15.124160</t>
        </is>
      </c>
      <c r="P10606" t="n">
        <v>478.85</v>
      </c>
    </row>
    <row r="10607">
      <c r="A10607" t="n">
        <v>36001329</v>
      </c>
      <c r="B10607" t="n">
        <v>76001329</v>
      </c>
      <c r="C10607" t="inlineStr">
        <is>
          <t>LI</t>
        </is>
      </c>
      <c r="D10607" t="inlineStr">
        <is>
          <t>IDT</t>
        </is>
      </c>
      <c r="E10607" t="inlineStr">
        <is>
          <t>2COOP</t>
        </is>
      </c>
      <c r="F10607" t="inlineStr">
        <is>
          <t>B</t>
        </is>
      </c>
      <c r="G10607" t="inlineStr">
        <is>
          <t>COOP Jednota spotřební družstvo v Uherském Ostrohu</t>
        </is>
      </c>
      <c r="H10607" t="inlineStr">
        <is>
          <t>nám. sv. Ondřeje</t>
        </is>
      </c>
      <c r="I10607" t="inlineStr">
        <is>
          <t>18</t>
        </is>
      </c>
      <c r="J10607" t="inlineStr">
        <is>
          <t>UHERSKÝ OSTROH</t>
        </is>
      </c>
      <c r="K10607" t="inlineStr">
        <is>
          <t>Uherské Hradiště</t>
        </is>
      </c>
      <c r="L10607" t="inlineStr">
        <is>
          <t>RSE</t>
        </is>
      </c>
      <c r="M10607" t="inlineStr">
        <is>
          <t>Modlitba Jakub</t>
        </is>
      </c>
      <c r="N10607" t="inlineStr">
        <is>
          <t>48.985062</t>
        </is>
      </c>
      <c r="O10607" t="inlineStr">
        <is>
          <t>17.388287</t>
        </is>
      </c>
      <c r="P10607" t="n">
        <v>478.85</v>
      </c>
    </row>
    <row r="10608">
      <c r="A10608" t="n">
        <v>35200984</v>
      </c>
      <c r="B10608" t="n">
        <v>75200984</v>
      </c>
      <c r="C10608" t="inlineStr">
        <is>
          <t>LI</t>
        </is>
      </c>
      <c r="D10608" t="inlineStr">
        <is>
          <t>ČESKÁ POŠTA</t>
        </is>
      </c>
      <c r="E10608" t="inlineStr">
        <is>
          <t>1POSTA</t>
        </is>
      </c>
      <c r="F10608" t="inlineStr">
        <is>
          <t>P</t>
        </is>
      </c>
      <c r="G10608" t="inlineStr">
        <is>
          <t>Česká pošta - Strážné</t>
        </is>
      </c>
      <c r="H10608" t="inlineStr">
        <is>
          <t>Strážné</t>
        </is>
      </c>
      <c r="I10608" t="inlineStr">
        <is>
          <t>129</t>
        </is>
      </c>
      <c r="J10608" t="inlineStr">
        <is>
          <t>STRÁŽNÉ</t>
        </is>
      </c>
      <c r="K10608" t="inlineStr">
        <is>
          <t>Trutnov</t>
        </is>
      </c>
      <c r="L10608" t="inlineStr">
        <is>
          <t>RSE</t>
        </is>
      </c>
      <c r="M10608" t="inlineStr">
        <is>
          <t>Lán Tomáš</t>
        </is>
      </c>
      <c r="N10608" t="inlineStr">
        <is>
          <t>50.664211</t>
        </is>
      </c>
      <c r="O10608" t="inlineStr">
        <is>
          <t>15.615464</t>
        </is>
      </c>
      <c r="P10608" t="n">
        <v>478.46</v>
      </c>
    </row>
    <row r="10609">
      <c r="A10609" t="n">
        <v>32001635</v>
      </c>
      <c r="B10609" t="n">
        <v>72001635</v>
      </c>
      <c r="C10609" t="inlineStr">
        <is>
          <t>LI</t>
        </is>
      </c>
      <c r="D10609" t="inlineStr">
        <is>
          <t>IDT</t>
        </is>
      </c>
      <c r="E10609" t="inlineStr">
        <is>
          <t>2COOP</t>
        </is>
      </c>
      <c r="F10609" t="inlineStr">
        <is>
          <t>B</t>
        </is>
      </c>
      <c r="G10609" t="inlineStr">
        <is>
          <t>COOP Jednota družstvo spotřebitelů v Kaplici</t>
        </is>
      </c>
      <c r="H10609" t="inlineStr">
        <is>
          <t>Ločenice</t>
        </is>
      </c>
      <c r="I10609" t="inlineStr">
        <is>
          <t>164</t>
        </is>
      </c>
      <c r="J10609" t="inlineStr">
        <is>
          <t>LOČENICE</t>
        </is>
      </c>
      <c r="K10609" t="inlineStr">
        <is>
          <t>České Budějovice</t>
        </is>
      </c>
      <c r="L10609" t="inlineStr">
        <is>
          <t>RSB</t>
        </is>
      </c>
      <c r="M10609" t="inlineStr">
        <is>
          <t>Dvořák Petr</t>
        </is>
      </c>
      <c r="N10609" t="inlineStr">
        <is>
          <t>48.825150</t>
        </is>
      </c>
      <c r="O10609" t="inlineStr">
        <is>
          <t>14.526460</t>
        </is>
      </c>
      <c r="P10609" t="n">
        <v>477.31</v>
      </c>
    </row>
    <row r="10610">
      <c r="A10610" t="n">
        <v>32511702</v>
      </c>
      <c r="B10610" t="n">
        <v>72511702</v>
      </c>
      <c r="C10610" t="inlineStr">
        <is>
          <t>SMALL TERMINAL</t>
        </is>
      </c>
      <c r="D10610" t="inlineStr">
        <is>
          <t>IDT</t>
        </is>
      </c>
      <c r="E10610" t="inlineStr">
        <is>
          <t>1FLOP</t>
        </is>
      </c>
      <c r="F10610" t="inlineStr">
        <is>
          <t>B</t>
        </is>
      </c>
      <c r="G10610" t="inlineStr">
        <is>
          <t>Flop Top potraviny</t>
        </is>
      </c>
      <c r="H10610" t="inlineStr">
        <is>
          <t>Dubné</t>
        </is>
      </c>
      <c r="I10610" t="inlineStr">
        <is>
          <t>90</t>
        </is>
      </c>
      <c r="J10610" t="inlineStr">
        <is>
          <t>DUBNÉ</t>
        </is>
      </c>
      <c r="K10610" t="inlineStr">
        <is>
          <t>České Budějovice</t>
        </is>
      </c>
      <c r="L10610" t="inlineStr">
        <is>
          <t>RSB</t>
        </is>
      </c>
      <c r="M10610" t="inlineStr">
        <is>
          <t>Štolba Jan</t>
        </is>
      </c>
      <c r="N10610" t="inlineStr">
        <is>
          <t>48.976410</t>
        </is>
      </c>
      <c r="O10610" t="inlineStr">
        <is>
          <t>14.359030</t>
        </is>
      </c>
      <c r="P10610" t="n">
        <v>477.31</v>
      </c>
    </row>
    <row r="10611">
      <c r="A10611" t="n">
        <v>36200768</v>
      </c>
      <c r="B10611" t="n">
        <v>76200768</v>
      </c>
      <c r="C10611" t="inlineStr">
        <is>
          <t>LI</t>
        </is>
      </c>
      <c r="D10611" t="inlineStr">
        <is>
          <t>ČESKÁ POŠTA</t>
        </is>
      </c>
      <c r="E10611" t="inlineStr">
        <is>
          <t>1POSTA</t>
        </is>
      </c>
      <c r="F10611" t="inlineStr">
        <is>
          <t>P</t>
        </is>
      </c>
      <c r="G10611" t="inlineStr">
        <is>
          <t>Česká pošta - Šebkovice</t>
        </is>
      </c>
      <c r="H10611" t="inlineStr">
        <is>
          <t>Šebkovice</t>
        </is>
      </c>
      <c r="I10611" t="inlineStr">
        <is>
          <t>127</t>
        </is>
      </c>
      <c r="J10611" t="inlineStr">
        <is>
          <t>ŠEBKOVICE</t>
        </is>
      </c>
      <c r="K10611" t="inlineStr">
        <is>
          <t>Třebíč</t>
        </is>
      </c>
      <c r="L10611" t="inlineStr">
        <is>
          <t>RSB</t>
        </is>
      </c>
      <c r="M10611" t="inlineStr">
        <is>
          <t>Hanuš Robert</t>
        </is>
      </c>
      <c r="N10611" t="inlineStr">
        <is>
          <t>49.120564</t>
        </is>
      </c>
      <c r="O10611" t="inlineStr">
        <is>
          <t>15.819693</t>
        </is>
      </c>
      <c r="P10611" t="n">
        <v>477.31</v>
      </c>
    </row>
    <row r="10612">
      <c r="A10612" t="n">
        <v>35001608</v>
      </c>
      <c r="B10612" t="n">
        <v>75001608</v>
      </c>
      <c r="C10612" t="inlineStr">
        <is>
          <t>LI</t>
        </is>
      </c>
      <c r="D10612" t="inlineStr">
        <is>
          <t>IDT</t>
        </is>
      </c>
      <c r="E10612" t="inlineStr">
        <is>
          <t>2COOP</t>
        </is>
      </c>
      <c r="F10612" t="inlineStr">
        <is>
          <t>B</t>
        </is>
      </c>
      <c r="G10612" t="inlineStr">
        <is>
          <t>COOP družstvo HB</t>
        </is>
      </c>
      <c r="H10612" t="inlineStr">
        <is>
          <t>Sedletín</t>
        </is>
      </c>
      <c r="I10612" t="inlineStr">
        <is>
          <t>10</t>
        </is>
      </c>
      <c r="J10612" t="inlineStr">
        <is>
          <t>SEDLETÍN</t>
        </is>
      </c>
      <c r="K10612" t="inlineStr">
        <is>
          <t>Havlíčkův Brod</t>
        </is>
      </c>
      <c r="L10612" t="inlineStr">
        <is>
          <t>RSE</t>
        </is>
      </c>
      <c r="M10612" t="inlineStr">
        <is>
          <t>Rek Lubomír</t>
        </is>
      </c>
      <c r="N10612" t="inlineStr">
        <is>
          <t>49.708293</t>
        </is>
      </c>
      <c r="O10612" t="inlineStr">
        <is>
          <t>15.564186</t>
        </is>
      </c>
      <c r="P10612" t="n">
        <v>476.92</v>
      </c>
    </row>
    <row r="10613">
      <c r="A10613" t="n">
        <v>35001958</v>
      </c>
      <c r="B10613" t="n">
        <v>75001958</v>
      </c>
      <c r="C10613" t="inlineStr">
        <is>
          <t>LI</t>
        </is>
      </c>
      <c r="D10613" t="inlineStr">
        <is>
          <t>IDT</t>
        </is>
      </c>
      <c r="E10613" t="inlineStr">
        <is>
          <t>2COOP</t>
        </is>
      </c>
      <c r="F10613" t="inlineStr">
        <is>
          <t>B</t>
        </is>
      </c>
      <c r="G10613" t="inlineStr">
        <is>
          <t>COOP TIP Jednota, spotřební družstvo Hlinsko</t>
        </is>
      </c>
      <c r="H10613" t="inlineStr">
        <is>
          <t>Chittussiho nám.</t>
        </is>
      </c>
      <c r="I10613" t="inlineStr">
        <is>
          <t>112</t>
        </is>
      </c>
      <c r="J10613" t="inlineStr">
        <is>
          <t>RONOV NAD DOUBRAVOU</t>
        </is>
      </c>
      <c r="K10613" t="inlineStr">
        <is>
          <t>Chrudim</t>
        </is>
      </c>
      <c r="L10613" t="inlineStr">
        <is>
          <t>RSE</t>
        </is>
      </c>
      <c r="M10613" t="inlineStr">
        <is>
          <t>Jareš Jaroslav</t>
        </is>
      </c>
      <c r="N10613" t="inlineStr">
        <is>
          <t>49.888740</t>
        </is>
      </c>
      <c r="O10613" t="inlineStr">
        <is>
          <t>15.531767</t>
        </is>
      </c>
      <c r="P10613" t="n">
        <v>475</v>
      </c>
    </row>
    <row r="10614">
      <c r="A10614" t="n">
        <v>32001603</v>
      </c>
      <c r="B10614" t="n">
        <v>72001603</v>
      </c>
      <c r="C10614" t="inlineStr">
        <is>
          <t>LI</t>
        </is>
      </c>
      <c r="D10614" t="inlineStr">
        <is>
          <t>IDT</t>
        </is>
      </c>
      <c r="E10614" t="inlineStr">
        <is>
          <t>2COOP</t>
        </is>
      </c>
      <c r="F10614" t="inlineStr">
        <is>
          <t>B</t>
        </is>
      </c>
      <c r="G10614" t="inlineStr">
        <is>
          <t>COOP Jednota družstvo spotřebitelů v Kaplici</t>
        </is>
      </c>
      <c r="H10614" t="inlineStr">
        <is>
          <t>Bujanov</t>
        </is>
      </c>
      <c r="I10614" t="inlineStr">
        <is>
          <t>67</t>
        </is>
      </c>
      <c r="J10614" t="inlineStr">
        <is>
          <t>BUJANOV</t>
        </is>
      </c>
      <c r="K10614" t="inlineStr">
        <is>
          <t>Český Krumlov</t>
        </is>
      </c>
      <c r="L10614" t="inlineStr">
        <is>
          <t>RSB</t>
        </is>
      </c>
      <c r="M10614" t="inlineStr">
        <is>
          <t>Dvořák Petr</t>
        </is>
      </c>
      <c r="N10614" t="inlineStr">
        <is>
          <t>48.702077</t>
        </is>
      </c>
      <c r="O10614" t="inlineStr">
        <is>
          <t>14.429259</t>
        </is>
      </c>
      <c r="P10614" t="n">
        <v>474.62</v>
      </c>
    </row>
    <row r="10615">
      <c r="A10615" t="n">
        <v>31505601</v>
      </c>
      <c r="B10615" t="n">
        <v>71505601</v>
      </c>
      <c r="C10615" t="inlineStr">
        <is>
          <t>SMALL TERMINAL</t>
        </is>
      </c>
      <c r="D10615" t="inlineStr">
        <is>
          <t>IDT</t>
        </is>
      </c>
      <c r="E10615" t="inlineStr">
        <is>
          <t>4OSTATNI</t>
        </is>
      </c>
      <c r="F10615" t="inlineStr">
        <is>
          <t>B</t>
        </is>
      </c>
      <c r="G10615" t="inlineStr">
        <is>
          <t>Vlasta Petýrková - KRÁMEK</t>
        </is>
      </c>
      <c r="H10615" t="inlineStr">
        <is>
          <t>Narysov</t>
        </is>
      </c>
      <c r="I10615" t="inlineStr">
        <is>
          <t>76</t>
        </is>
      </c>
      <c r="J10615" t="inlineStr">
        <is>
          <t>NARYSOV</t>
        </is>
      </c>
      <c r="K10615" t="inlineStr">
        <is>
          <t>Příbram</t>
        </is>
      </c>
      <c r="L10615" t="inlineStr">
        <is>
          <t>RSA</t>
        </is>
      </c>
      <c r="M10615" t="inlineStr">
        <is>
          <t>Fiedler Miroslav</t>
        </is>
      </c>
      <c r="N10615" t="inlineStr">
        <is>
          <t>49.641188</t>
        </is>
      </c>
      <c r="O10615" t="inlineStr">
        <is>
          <t>13.970721</t>
        </is>
      </c>
      <c r="P10615" t="n">
        <v>474.23</v>
      </c>
    </row>
    <row r="10616">
      <c r="A10616" t="n">
        <v>36502101</v>
      </c>
      <c r="B10616" t="n">
        <v>76502101</v>
      </c>
      <c r="C10616" t="inlineStr">
        <is>
          <t>SMALL TERMINAL</t>
        </is>
      </c>
      <c r="D10616" t="inlineStr">
        <is>
          <t>IDT</t>
        </is>
      </c>
      <c r="E10616" t="inlineStr">
        <is>
          <t>4OSTATNI</t>
        </is>
      </c>
      <c r="F10616" t="inlineStr">
        <is>
          <t>B</t>
        </is>
      </c>
      <c r="G10616" t="inlineStr">
        <is>
          <t>Potraviny Šitbořice večerka</t>
        </is>
      </c>
      <c r="H10616" t="inlineStr">
        <is>
          <t>Osvobození</t>
        </is>
      </c>
      <c r="I10616" t="inlineStr">
        <is>
          <t>7</t>
        </is>
      </c>
      <c r="J10616" t="inlineStr">
        <is>
          <t>ŠITBOŘICE</t>
        </is>
      </c>
      <c r="K10616" t="inlineStr">
        <is>
          <t>Břeclav</t>
        </is>
      </c>
      <c r="L10616" t="inlineStr">
        <is>
          <t>RSB</t>
        </is>
      </c>
      <c r="M10616" t="inlineStr">
        <is>
          <t>Petlach Lubomír</t>
        </is>
      </c>
      <c r="N10616" t="inlineStr">
        <is>
          <t>49.016550</t>
        </is>
      </c>
      <c r="O10616" t="inlineStr">
        <is>
          <t>16.776920</t>
        </is>
      </c>
      <c r="P10616" t="n">
        <v>472.31</v>
      </c>
    </row>
    <row r="10617">
      <c r="A10617" t="n">
        <v>11784202</v>
      </c>
      <c r="B10617" t="n">
        <v>81784202</v>
      </c>
      <c r="C10617" t="inlineStr">
        <is>
          <t>VELKY TERMINAL</t>
        </is>
      </c>
      <c r="D10617" t="inlineStr">
        <is>
          <t>IDT</t>
        </is>
      </c>
      <c r="E10617" t="inlineStr">
        <is>
          <t>4OSTATNI</t>
        </is>
      </c>
      <c r="F10617" t="inlineStr">
        <is>
          <t>B</t>
        </is>
      </c>
      <c r="G10617" t="inlineStr">
        <is>
          <t>Thi Nu Luu</t>
        </is>
      </c>
      <c r="H10617" t="inlineStr">
        <is>
          <t>Sekaninova</t>
        </is>
      </c>
      <c r="I10617" t="inlineStr">
        <is>
          <t>1101/64</t>
        </is>
      </c>
      <c r="J10617" t="inlineStr">
        <is>
          <t>PRAHA 2 - NUSLE</t>
        </is>
      </c>
      <c r="K10617" t="inlineStr">
        <is>
          <t>Praha</t>
        </is>
      </c>
      <c r="L10617" t="inlineStr">
        <is>
          <t>RSA</t>
        </is>
      </c>
      <c r="M10617" t="inlineStr">
        <is>
          <t>Fiedler Miroslav</t>
        </is>
      </c>
      <c r="N10617" t="inlineStr">
        <is>
          <t>50.065738</t>
        </is>
      </c>
      <c r="O10617" t="inlineStr">
        <is>
          <t>14.432604</t>
        </is>
      </c>
      <c r="P10617" t="n">
        <v>471.15</v>
      </c>
    </row>
    <row r="10618">
      <c r="A10618" t="n">
        <v>37400259</v>
      </c>
      <c r="B10618" t="n">
        <v>77400259</v>
      </c>
      <c r="C10618" t="inlineStr">
        <is>
          <t>LI</t>
        </is>
      </c>
      <c r="D10618" t="inlineStr">
        <is>
          <t>KA PARTNERS</t>
        </is>
      </c>
      <c r="E10618" t="inlineStr">
        <is>
          <t>1CD</t>
        </is>
      </c>
      <c r="F10618" t="inlineStr">
        <is>
          <t>A</t>
        </is>
      </c>
      <c r="G10618" t="inlineStr">
        <is>
          <t>ČD Mohelnice</t>
        </is>
      </c>
      <c r="H10618" t="inlineStr">
        <is>
          <t>Nádraží</t>
        </is>
      </c>
      <c r="I10618" t="inlineStr">
        <is>
          <t>339/5</t>
        </is>
      </c>
      <c r="J10618" t="inlineStr">
        <is>
          <t>MOHELNICE</t>
        </is>
      </c>
      <c r="K10618" t="inlineStr">
        <is>
          <t>Šumperk</t>
        </is>
      </c>
      <c r="L10618" t="inlineStr">
        <is>
          <t>RSG</t>
        </is>
      </c>
      <c r="M10618" t="inlineStr">
        <is>
          <t>Dolníček Richard</t>
        </is>
      </c>
      <c r="N10618" t="inlineStr">
        <is>
          <t>49.776660</t>
        </is>
      </c>
      <c r="O10618" t="inlineStr">
        <is>
          <t>16.942770</t>
        </is>
      </c>
      <c r="P10618" t="n">
        <v>470.38</v>
      </c>
    </row>
    <row r="10619">
      <c r="A10619" t="n">
        <v>33001338</v>
      </c>
      <c r="B10619" t="n">
        <v>73001338</v>
      </c>
      <c r="C10619" t="inlineStr">
        <is>
          <t>LI</t>
        </is>
      </c>
      <c r="D10619" t="inlineStr">
        <is>
          <t>IDT</t>
        </is>
      </c>
      <c r="E10619" t="inlineStr">
        <is>
          <t>2COOP</t>
        </is>
      </c>
      <c r="F10619" t="inlineStr">
        <is>
          <t>B</t>
        </is>
      </c>
      <c r="G10619" t="inlineStr">
        <is>
          <t>COOP Plzeň, družstvo</t>
        </is>
      </c>
      <c r="H10619" t="inlineStr">
        <is>
          <t>Chocenice</t>
        </is>
      </c>
      <c r="I10619" t="inlineStr">
        <is>
          <t>16</t>
        </is>
      </c>
      <c r="J10619" t="inlineStr">
        <is>
          <t>CHOCENICE</t>
        </is>
      </c>
      <c r="K10619" t="inlineStr">
        <is>
          <t>Plzeň-jih</t>
        </is>
      </c>
      <c r="L10619" t="inlineStr">
        <is>
          <t>RSC</t>
        </is>
      </c>
      <c r="M10619" t="inlineStr">
        <is>
          <t>Horejš Vladimír</t>
        </is>
      </c>
      <c r="N10619" t="inlineStr">
        <is>
          <t>49.547602</t>
        </is>
      </c>
      <c r="O10619" t="inlineStr">
        <is>
          <t>13.519925</t>
        </is>
      </c>
      <c r="P10619" t="n">
        <v>470</v>
      </c>
    </row>
    <row r="10620">
      <c r="A10620" t="n">
        <v>37001611</v>
      </c>
      <c r="B10620" t="n">
        <v>77001611</v>
      </c>
      <c r="C10620" t="inlineStr">
        <is>
          <t>LI</t>
        </is>
      </c>
      <c r="D10620" t="inlineStr">
        <is>
          <t>IDT</t>
        </is>
      </c>
      <c r="E10620" t="inlineStr">
        <is>
          <t>2COOP</t>
        </is>
      </c>
      <c r="F10620" t="inlineStr">
        <is>
          <t>B</t>
        </is>
      </c>
      <c r="G10620" t="inlineStr">
        <is>
          <t>COOP družstvo HB</t>
        </is>
      </c>
      <c r="H10620" t="inlineStr">
        <is>
          <t>Cholina</t>
        </is>
      </c>
      <c r="I10620" t="inlineStr">
        <is>
          <t>224</t>
        </is>
      </c>
      <c r="J10620" t="inlineStr">
        <is>
          <t>CHOLINA</t>
        </is>
      </c>
      <c r="K10620" t="inlineStr">
        <is>
          <t>Olomouc</t>
        </is>
      </c>
      <c r="L10620" t="inlineStr">
        <is>
          <t>RSG</t>
        </is>
      </c>
      <c r="M10620" t="inlineStr">
        <is>
          <t>Dolníček Richard</t>
        </is>
      </c>
      <c r="N10620" t="inlineStr">
        <is>
          <t>49.656914</t>
        </is>
      </c>
      <c r="O10620" t="inlineStr">
        <is>
          <t>17.052388</t>
        </is>
      </c>
      <c r="P10620" t="n">
        <v>469.23</v>
      </c>
    </row>
    <row r="10621">
      <c r="A10621" t="n">
        <v>31400294</v>
      </c>
      <c r="B10621" t="n">
        <v>71400294</v>
      </c>
      <c r="C10621" t="inlineStr">
        <is>
          <t>LI</t>
        </is>
      </c>
      <c r="D10621" t="inlineStr">
        <is>
          <t>KA PARTNERS</t>
        </is>
      </c>
      <c r="E10621" t="inlineStr">
        <is>
          <t>1CD</t>
        </is>
      </c>
      <c r="F10621" t="inlineStr">
        <is>
          <t>A</t>
        </is>
      </c>
      <c r="G10621" t="inlineStr">
        <is>
          <t>ČD Praha-Radotín</t>
        </is>
      </c>
      <c r="H10621" t="inlineStr">
        <is>
          <t>Vrážská</t>
        </is>
      </c>
      <c r="I10621" t="inlineStr">
        <is>
          <t>43/5</t>
        </is>
      </c>
      <c r="J10621" t="inlineStr">
        <is>
          <t>PRAHA 5 - RADOTÍN</t>
        </is>
      </c>
      <c r="K10621" t="inlineStr">
        <is>
          <t>Praha</t>
        </is>
      </c>
      <c r="L10621" t="inlineStr">
        <is>
          <t>RSA</t>
        </is>
      </c>
      <c r="M10621" t="inlineStr">
        <is>
          <t>Dosoudil Petr</t>
        </is>
      </c>
      <c r="N10621" t="inlineStr">
        <is>
          <t>49.985830</t>
        </is>
      </c>
      <c r="O10621" t="inlineStr">
        <is>
          <t>14.364160</t>
        </is>
      </c>
      <c r="P10621" t="n">
        <v>468.08</v>
      </c>
    </row>
    <row r="10622">
      <c r="A10622" t="n">
        <v>32001675</v>
      </c>
      <c r="B10622" t="n">
        <v>72001675</v>
      </c>
      <c r="C10622" t="inlineStr">
        <is>
          <t>LI</t>
        </is>
      </c>
      <c r="D10622" t="inlineStr">
        <is>
          <t>IDT</t>
        </is>
      </c>
      <c r="E10622" t="inlineStr">
        <is>
          <t>2COOP</t>
        </is>
      </c>
      <c r="F10622" t="inlineStr">
        <is>
          <t>B</t>
        </is>
      </c>
      <c r="G10622" t="inlineStr">
        <is>
          <t>COOP TUTY Jednota družstvo spotřebitelův Kaplici</t>
        </is>
      </c>
      <c r="H10622" t="inlineStr">
        <is>
          <t>Lázeňská</t>
        </is>
      </c>
      <c r="I10622" t="inlineStr">
        <is>
          <t>1514/58</t>
        </is>
      </c>
      <c r="J10622" t="inlineStr">
        <is>
          <t>DOBRÁ VODA U ČESKÝCH BUDĚJOVIC</t>
        </is>
      </c>
      <c r="K10622" t="inlineStr">
        <is>
          <t>České Budějovice</t>
        </is>
      </c>
      <c r="L10622" t="inlineStr">
        <is>
          <t>RSB</t>
        </is>
      </c>
      <c r="M10622" t="inlineStr">
        <is>
          <t>Dvořák Petr</t>
        </is>
      </c>
      <c r="N10622" t="inlineStr">
        <is>
          <t>48.965137</t>
        </is>
      </c>
      <c r="O10622" t="inlineStr">
        <is>
          <t>14.528141</t>
        </is>
      </c>
      <c r="P10622" t="n">
        <v>467.69</v>
      </c>
    </row>
    <row r="10623">
      <c r="A10623" t="n">
        <v>33001502</v>
      </c>
      <c r="B10623" t="n">
        <v>73001502</v>
      </c>
      <c r="C10623" t="inlineStr">
        <is>
          <t>LI</t>
        </is>
      </c>
      <c r="D10623" t="inlineStr">
        <is>
          <t>IDT</t>
        </is>
      </c>
      <c r="E10623" t="inlineStr">
        <is>
          <t>2COOP</t>
        </is>
      </c>
      <c r="F10623" t="inlineStr">
        <is>
          <t>B</t>
        </is>
      </c>
      <c r="G10623" t="inlineStr">
        <is>
          <t>COOP TUTY Západočeské konzumní družstvoSušice</t>
        </is>
      </c>
      <c r="H10623" t="inlineStr">
        <is>
          <t>Šumavská</t>
        </is>
      </c>
      <c r="I10623" t="inlineStr">
        <is>
          <t>881</t>
        </is>
      </c>
      <c r="J10623" t="inlineStr">
        <is>
          <t>HORAŽĎOVICE</t>
        </is>
      </c>
      <c r="K10623" t="inlineStr">
        <is>
          <t>Klatovy</t>
        </is>
      </c>
      <c r="L10623" t="inlineStr">
        <is>
          <t>RSC</t>
        </is>
      </c>
      <c r="M10623" t="inlineStr">
        <is>
          <t>Horejš Vladimír</t>
        </is>
      </c>
      <c r="N10623" t="inlineStr">
        <is>
          <t>49.325807</t>
        </is>
      </c>
      <c r="O10623" t="inlineStr">
        <is>
          <t>13.708062</t>
        </is>
      </c>
      <c r="P10623" t="n">
        <v>467.69</v>
      </c>
    </row>
    <row r="10624">
      <c r="A10624" t="n">
        <v>33001940</v>
      </c>
      <c r="B10624" t="n">
        <v>73001940</v>
      </c>
      <c r="C10624" t="inlineStr">
        <is>
          <t>LI</t>
        </is>
      </c>
      <c r="D10624" t="inlineStr">
        <is>
          <t>IDT</t>
        </is>
      </c>
      <c r="E10624" t="inlineStr">
        <is>
          <t>2COOP</t>
        </is>
      </c>
      <c r="F10624" t="inlineStr">
        <is>
          <t>B</t>
        </is>
      </c>
      <c r="G10624" t="inlineStr">
        <is>
          <t>COOP TUTY JEDNOTA, spotřební družstvo Pl a s y</t>
        </is>
      </c>
      <c r="H10624" t="inlineStr">
        <is>
          <t>Manětín</t>
        </is>
      </c>
      <c r="I10624" t="inlineStr">
        <is>
          <t>159</t>
        </is>
      </c>
      <c r="J10624" t="inlineStr">
        <is>
          <t>MANĚTÍN</t>
        </is>
      </c>
      <c r="K10624" t="inlineStr">
        <is>
          <t>Plzeň-sever</t>
        </is>
      </c>
      <c r="L10624" t="inlineStr">
        <is>
          <t>RSC</t>
        </is>
      </c>
      <c r="M10624" t="inlineStr">
        <is>
          <t>Beneš Lukáš</t>
        </is>
      </c>
      <c r="N10624" t="inlineStr">
        <is>
          <t>49.992197</t>
        </is>
      </c>
      <c r="O10624" t="inlineStr">
        <is>
          <t>13.233716</t>
        </is>
      </c>
      <c r="P10624" t="n">
        <v>466.92</v>
      </c>
    </row>
    <row r="10625">
      <c r="A10625" t="n">
        <v>31001318</v>
      </c>
      <c r="B10625" t="n">
        <v>71001318</v>
      </c>
      <c r="C10625" t="inlineStr">
        <is>
          <t>LI</t>
        </is>
      </c>
      <c r="D10625" t="inlineStr">
        <is>
          <t>IDT</t>
        </is>
      </c>
      <c r="E10625" t="inlineStr">
        <is>
          <t>2COOP</t>
        </is>
      </c>
      <c r="F10625" t="inlineStr">
        <is>
          <t>B</t>
        </is>
      </c>
      <c r="G10625" t="inlineStr">
        <is>
          <t>COOP Příbram, družstvo</t>
        </is>
      </c>
      <c r="H10625" t="inlineStr">
        <is>
          <t>Věšín</t>
        </is>
      </c>
      <c r="I10625" t="inlineStr">
        <is>
          <t>9</t>
        </is>
      </c>
      <c r="J10625" t="inlineStr">
        <is>
          <t>VĚŠÍN</t>
        </is>
      </c>
      <c r="K10625" t="inlineStr">
        <is>
          <t>Příbram</t>
        </is>
      </c>
      <c r="L10625" t="inlineStr">
        <is>
          <t>RSA</t>
        </is>
      </c>
      <c r="M10625" t="inlineStr">
        <is>
          <t>Fiedler Miroslav</t>
        </is>
      </c>
      <c r="N10625" t="inlineStr">
        <is>
          <t>49.614586</t>
        </is>
      </c>
      <c r="O10625" t="inlineStr">
        <is>
          <t>13.826151</t>
        </is>
      </c>
      <c r="P10625" t="n">
        <v>466.15</v>
      </c>
    </row>
    <row r="10626">
      <c r="A10626" t="n">
        <v>33200467</v>
      </c>
      <c r="B10626" t="n">
        <v>73200467</v>
      </c>
      <c r="C10626" t="inlineStr">
        <is>
          <t>LI</t>
        </is>
      </c>
      <c r="D10626" t="inlineStr">
        <is>
          <t>ČESKÁ POŠTA</t>
        </is>
      </c>
      <c r="E10626" t="inlineStr">
        <is>
          <t>1POSTA</t>
        </is>
      </c>
      <c r="F10626" t="inlineStr">
        <is>
          <t>P</t>
        </is>
      </c>
      <c r="G10626" t="inlineStr">
        <is>
          <t>Česká pošta - Mrákov</t>
        </is>
      </c>
      <c r="H10626" t="inlineStr">
        <is>
          <t>Mrákov</t>
        </is>
      </c>
      <c r="I10626" t="inlineStr">
        <is>
          <t>105</t>
        </is>
      </c>
      <c r="J10626" t="inlineStr">
        <is>
          <t>MRÁKOV</t>
        </is>
      </c>
      <c r="K10626" t="inlineStr">
        <is>
          <t>Domažlice</t>
        </is>
      </c>
      <c r="L10626" t="inlineStr">
        <is>
          <t>RSC</t>
        </is>
      </c>
      <c r="M10626" t="inlineStr">
        <is>
          <t>Horejš Vladimír</t>
        </is>
      </c>
      <c r="N10626" t="inlineStr">
        <is>
          <t>49.403248</t>
        </is>
      </c>
      <c r="O10626" t="inlineStr">
        <is>
          <t>12.953248</t>
        </is>
      </c>
      <c r="P10626" t="n">
        <v>466.15</v>
      </c>
    </row>
    <row r="10627">
      <c r="A10627" t="n">
        <v>37001334</v>
      </c>
      <c r="B10627" t="n">
        <v>77001334</v>
      </c>
      <c r="C10627" t="inlineStr">
        <is>
          <t>LI</t>
        </is>
      </c>
      <c r="D10627" t="inlineStr">
        <is>
          <t>IDT</t>
        </is>
      </c>
      <c r="E10627" t="inlineStr">
        <is>
          <t>2COOP</t>
        </is>
      </c>
      <c r="F10627" t="inlineStr">
        <is>
          <t>B</t>
        </is>
      </c>
      <c r="G10627" t="inlineStr">
        <is>
          <t>COOP Jednota spotřební družstvo v Uherském Ostrohu</t>
        </is>
      </c>
      <c r="H10627" t="inlineStr">
        <is>
          <t>Na Loukách</t>
        </is>
      </c>
      <c r="I10627" t="inlineStr">
        <is>
          <t>237</t>
        </is>
      </c>
      <c r="J10627" t="inlineStr">
        <is>
          <t>PROSENICE</t>
        </is>
      </c>
      <c r="K10627" t="inlineStr">
        <is>
          <t>Přerov</t>
        </is>
      </c>
      <c r="L10627" t="inlineStr">
        <is>
          <t>RSG</t>
        </is>
      </c>
      <c r="M10627" t="inlineStr">
        <is>
          <t>Herman Petr</t>
        </is>
      </c>
      <c r="N10627" t="inlineStr">
        <is>
          <t>49.491234</t>
        </is>
      </c>
      <c r="O10627" t="inlineStr">
        <is>
          <t>17.487168</t>
        </is>
      </c>
      <c r="P10627" t="n">
        <v>465.38</v>
      </c>
    </row>
    <row r="10628">
      <c r="A10628" t="n">
        <v>35512701</v>
      </c>
      <c r="B10628" t="n">
        <v>75512701</v>
      </c>
      <c r="C10628" t="inlineStr">
        <is>
          <t>SMALL TERMINAL</t>
        </is>
      </c>
      <c r="D10628" t="inlineStr">
        <is>
          <t>IDT</t>
        </is>
      </c>
      <c r="E10628" t="inlineStr">
        <is>
          <t>4OSTATNI</t>
        </is>
      </c>
      <c r="F10628" t="inlineStr">
        <is>
          <t>B</t>
        </is>
      </c>
      <c r="G10628" t="inlineStr">
        <is>
          <t>Ladislav Fogl</t>
        </is>
      </c>
      <c r="H10628" t="inlineStr">
        <is>
          <t>Sobkovice</t>
        </is>
      </c>
      <c r="I10628" t="inlineStr">
        <is>
          <t>35</t>
        </is>
      </c>
      <c r="J10628" t="inlineStr">
        <is>
          <t>SOBKOVICE</t>
        </is>
      </c>
      <c r="K10628" t="inlineStr">
        <is>
          <t>Ústí nad Orlicí</t>
        </is>
      </c>
      <c r="L10628" t="inlineStr">
        <is>
          <t>RSE</t>
        </is>
      </c>
      <c r="M10628" t="inlineStr">
        <is>
          <t>Rek Lubomír</t>
        </is>
      </c>
      <c r="N10628" t="inlineStr">
        <is>
          <t>50.047085</t>
        </is>
      </c>
      <c r="O10628" t="inlineStr">
        <is>
          <t>16.596166</t>
        </is>
      </c>
      <c r="P10628" t="n">
        <v>464.23</v>
      </c>
    </row>
    <row r="10629">
      <c r="A10629" t="n">
        <v>33001579</v>
      </c>
      <c r="B10629" t="n">
        <v>73001579</v>
      </c>
      <c r="C10629" t="inlineStr">
        <is>
          <t>LI</t>
        </is>
      </c>
      <c r="D10629" t="inlineStr">
        <is>
          <t>IDT</t>
        </is>
      </c>
      <c r="E10629" t="inlineStr">
        <is>
          <t>2COOP</t>
        </is>
      </c>
      <c r="F10629" t="inlineStr">
        <is>
          <t>B</t>
        </is>
      </c>
      <c r="G10629" t="inlineStr">
        <is>
          <t>COOP TIP Západočeské konzumní družstvo Sušice</t>
        </is>
      </c>
      <c r="H10629" t="inlineStr">
        <is>
          <t>Kozinova</t>
        </is>
      </c>
      <c r="I10629" t="inlineStr">
        <is>
          <t>178</t>
        </is>
      </c>
      <c r="J10629" t="inlineStr">
        <is>
          <t>DOMAŽLICE - HOŘEJŠÍ PŘEDMĚSTÍ</t>
        </is>
      </c>
      <c r="K10629" t="inlineStr">
        <is>
          <t>Domažlice</t>
        </is>
      </c>
      <c r="L10629" t="inlineStr">
        <is>
          <t>RSC</t>
        </is>
      </c>
      <c r="M10629" t="inlineStr">
        <is>
          <t>Horejš Vladimír</t>
        </is>
      </c>
      <c r="N10629" t="inlineStr">
        <is>
          <t>49.438842</t>
        </is>
      </c>
      <c r="O10629" t="inlineStr">
        <is>
          <t>12.917042</t>
        </is>
      </c>
      <c r="P10629" t="n">
        <v>463.08</v>
      </c>
    </row>
    <row r="10630">
      <c r="A10630" t="n">
        <v>33200775</v>
      </c>
      <c r="B10630" t="n">
        <v>73200775</v>
      </c>
      <c r="C10630" t="inlineStr">
        <is>
          <t>LI</t>
        </is>
      </c>
      <c r="D10630" t="inlineStr">
        <is>
          <t>IDT</t>
        </is>
      </c>
      <c r="E10630" t="inlineStr">
        <is>
          <t>2POSTAF</t>
        </is>
      </c>
      <c r="F10630" t="inlineStr">
        <is>
          <t>B</t>
        </is>
      </c>
      <c r="G10630" t="inlineStr">
        <is>
          <t>PP Obec Újezd u Svatého Kříže</t>
        </is>
      </c>
      <c r="H10630" t="inlineStr">
        <is>
          <t>Újezd u Svatého Kříže</t>
        </is>
      </c>
      <c r="I10630" t="inlineStr">
        <is>
          <t>27</t>
        </is>
      </c>
      <c r="J10630" t="inlineStr">
        <is>
          <t>ÚJEZD U SVATÉHO KŘÍŽE</t>
        </is>
      </c>
      <c r="K10630" t="inlineStr">
        <is>
          <t>Rokycany</t>
        </is>
      </c>
      <c r="L10630" t="inlineStr">
        <is>
          <t>RSC</t>
        </is>
      </c>
      <c r="M10630" t="inlineStr">
        <is>
          <t>Havlíček Vladislav</t>
        </is>
      </c>
      <c r="N10630" t="inlineStr">
        <is>
          <t>49.858023</t>
        </is>
      </c>
      <c r="O10630" t="inlineStr">
        <is>
          <t>13.572783</t>
        </is>
      </c>
      <c r="P10630" t="n">
        <v>462.69</v>
      </c>
    </row>
    <row r="10631">
      <c r="A10631" t="n">
        <v>33001922</v>
      </c>
      <c r="B10631" t="n">
        <v>73001922</v>
      </c>
      <c r="C10631" t="inlineStr">
        <is>
          <t>LI</t>
        </is>
      </c>
      <c r="D10631" t="inlineStr">
        <is>
          <t>IDT</t>
        </is>
      </c>
      <c r="E10631" t="inlineStr">
        <is>
          <t>2COOP</t>
        </is>
      </c>
      <c r="F10631" t="inlineStr">
        <is>
          <t>B</t>
        </is>
      </c>
      <c r="G10631" t="inlineStr">
        <is>
          <t>COOP JEDNOTA, spotřební družstvo P l a s y</t>
        </is>
      </c>
      <c r="H10631" t="inlineStr">
        <is>
          <t>Školní</t>
        </is>
      </c>
      <c r="I10631" t="inlineStr">
        <is>
          <t>582</t>
        </is>
      </c>
      <c r="J10631" t="inlineStr">
        <is>
          <t>KRALOVICE</t>
        </is>
      </c>
      <c r="K10631" t="inlineStr">
        <is>
          <t>Plzeň-sever</t>
        </is>
      </c>
      <c r="L10631" t="inlineStr">
        <is>
          <t>RSC</t>
        </is>
      </c>
      <c r="M10631" t="inlineStr">
        <is>
          <t>Havlíček Vladislav</t>
        </is>
      </c>
      <c r="N10631" t="inlineStr">
        <is>
          <t>49.982913</t>
        </is>
      </c>
      <c r="O10631" t="inlineStr">
        <is>
          <t>13.484387</t>
        </is>
      </c>
      <c r="P10631" t="n">
        <v>462.31</v>
      </c>
    </row>
    <row r="10632">
      <c r="A10632" t="n">
        <v>32501001</v>
      </c>
      <c r="B10632" t="n">
        <v>72501001</v>
      </c>
      <c r="C10632" t="inlineStr">
        <is>
          <t>SMALL TERMINAL</t>
        </is>
      </c>
      <c r="D10632" t="inlineStr">
        <is>
          <t>IDT</t>
        </is>
      </c>
      <c r="E10632" t="inlineStr">
        <is>
          <t>4OSTATNI</t>
        </is>
      </c>
      <c r="F10632" t="inlineStr">
        <is>
          <t>B</t>
        </is>
      </c>
      <c r="G10632" t="inlineStr">
        <is>
          <t>Duc Hoa Pham</t>
        </is>
      </c>
      <c r="H10632" t="inlineStr">
        <is>
          <t>Větrná</t>
        </is>
      </c>
      <c r="I10632" t="inlineStr">
        <is>
          <t>48</t>
        </is>
      </c>
      <c r="J10632" t="inlineStr">
        <is>
          <t>JINDŘICHŮV HRADEC - JINDŘICHŮV HRADEC V</t>
        </is>
      </c>
      <c r="K10632" t="inlineStr">
        <is>
          <t>Jindřichův Hradec</t>
        </is>
      </c>
      <c r="L10632" t="inlineStr">
        <is>
          <t>RSB</t>
        </is>
      </c>
      <c r="M10632" t="inlineStr">
        <is>
          <t>Dvořák Petr</t>
        </is>
      </c>
      <c r="N10632" t="inlineStr">
        <is>
          <t>49.132961</t>
        </is>
      </c>
      <c r="O10632" t="inlineStr">
        <is>
          <t>14.997441</t>
        </is>
      </c>
      <c r="P10632" t="n">
        <v>461.15</v>
      </c>
    </row>
    <row r="10633">
      <c r="A10633" t="n">
        <v>31001412</v>
      </c>
      <c r="B10633" t="n">
        <v>71001412</v>
      </c>
      <c r="C10633" t="inlineStr">
        <is>
          <t>LI</t>
        </is>
      </c>
      <c r="D10633" t="inlineStr">
        <is>
          <t>IDT</t>
        </is>
      </c>
      <c r="E10633" t="inlineStr">
        <is>
          <t>2COOP</t>
        </is>
      </c>
      <c r="F10633" t="inlineStr">
        <is>
          <t>B</t>
        </is>
      </c>
      <c r="G10633" t="inlineStr">
        <is>
          <t>COOP Mnichovo Hradiště, družstvo</t>
        </is>
      </c>
      <c r="H10633" t="inlineStr">
        <is>
          <t>Vodárenská</t>
        </is>
      </c>
      <c r="I10633" t="inlineStr">
        <is>
          <t>162</t>
        </is>
      </c>
      <c r="J10633" t="inlineStr">
        <is>
          <t>MLADÁ BOLESLAV - ČEJETICE</t>
        </is>
      </c>
      <c r="K10633" t="inlineStr">
        <is>
          <t>Mladá Boleslav</t>
        </is>
      </c>
      <c r="L10633" t="inlineStr">
        <is>
          <t>RSA</t>
        </is>
      </c>
      <c r="M10633" t="inlineStr">
        <is>
          <t>Vlk Pavel</t>
        </is>
      </c>
      <c r="N10633" t="inlineStr">
        <is>
          <t>50.413285</t>
        </is>
      </c>
      <c r="O10633" t="inlineStr">
        <is>
          <t>14.885921</t>
        </is>
      </c>
      <c r="P10633" t="n">
        <v>460.38</v>
      </c>
    </row>
    <row r="10634">
      <c r="A10634" t="n">
        <v>35512501</v>
      </c>
      <c r="B10634" t="n">
        <v>75512501</v>
      </c>
      <c r="C10634" t="inlineStr">
        <is>
          <t>SMALL TERMINAL</t>
        </is>
      </c>
      <c r="D10634" t="inlineStr">
        <is>
          <t>IDT</t>
        </is>
      </c>
      <c r="E10634" t="inlineStr">
        <is>
          <t>4OSTATNI</t>
        </is>
      </c>
      <c r="F10634" t="inlineStr">
        <is>
          <t>B</t>
        </is>
      </c>
      <c r="G10634" t="inlineStr">
        <is>
          <t>Ing. Veronika Drexlerová</t>
        </is>
      </c>
      <c r="H10634" t="inlineStr">
        <is>
          <t>Husova</t>
        </is>
      </c>
      <c r="I10634" t="inlineStr">
        <is>
          <t>892</t>
        </is>
      </c>
      <c r="J10634" t="inlineStr">
        <is>
          <t>VYSOKÉ MÝTO-LYTOMYŠLSKÉ PŘEDMĚSTÍ</t>
        </is>
      </c>
      <c r="K10634" t="inlineStr">
        <is>
          <t>Ústí nad Orlicí</t>
        </is>
      </c>
      <c r="L10634" t="inlineStr">
        <is>
          <t>RSE</t>
        </is>
      </c>
      <c r="M10634" t="inlineStr">
        <is>
          <t>Rek Lubomír</t>
        </is>
      </c>
      <c r="N10634" t="inlineStr">
        <is>
          <t>49.943468</t>
        </is>
      </c>
      <c r="O10634" t="inlineStr">
        <is>
          <t>16.164312</t>
        </is>
      </c>
      <c r="P10634" t="n">
        <v>460.19</v>
      </c>
    </row>
    <row r="10635">
      <c r="A10635" t="n">
        <v>31501301</v>
      </c>
      <c r="B10635" t="n">
        <v>71501301</v>
      </c>
      <c r="C10635" t="inlineStr">
        <is>
          <t>SMALL TERMINAL</t>
        </is>
      </c>
      <c r="D10635" t="inlineStr">
        <is>
          <t>IDT</t>
        </is>
      </c>
      <c r="E10635" t="inlineStr">
        <is>
          <t>4OSTATNI</t>
        </is>
      </c>
      <c r="F10635" t="inlineStr">
        <is>
          <t>B</t>
        </is>
      </c>
      <c r="G10635" t="inlineStr">
        <is>
          <t>Jan Vrábík - ŘEZNICTVÍ A UZENÁŘSTVÍ</t>
        </is>
      </c>
      <c r="H10635" t="inlineStr">
        <is>
          <t>Václavské náměstí</t>
        </is>
      </c>
      <c r="I10635" t="inlineStr">
        <is>
          <t>122</t>
        </is>
      </c>
      <c r="J10635" t="inlineStr">
        <is>
          <t>KNĚŽEVES</t>
        </is>
      </c>
      <c r="K10635" t="inlineStr">
        <is>
          <t>Rakovník</t>
        </is>
      </c>
      <c r="L10635" t="inlineStr">
        <is>
          <t>RSA</t>
        </is>
      </c>
      <c r="M10635" t="inlineStr">
        <is>
          <t>Hrubý Jiří</t>
        </is>
      </c>
      <c r="N10635" t="inlineStr">
        <is>
          <t>50.146765</t>
        </is>
      </c>
      <c r="O10635" t="inlineStr">
        <is>
          <t>13.636786</t>
        </is>
      </c>
      <c r="P10635" t="n">
        <v>459.62</v>
      </c>
    </row>
    <row r="10636">
      <c r="A10636" t="n">
        <v>31516101</v>
      </c>
      <c r="B10636" t="n">
        <v>71516101</v>
      </c>
      <c r="C10636" t="inlineStr">
        <is>
          <t>SMALL TERMINAL</t>
        </is>
      </c>
      <c r="D10636" t="inlineStr">
        <is>
          <t>IDT</t>
        </is>
      </c>
      <c r="E10636" t="inlineStr">
        <is>
          <t>4OSTATNI</t>
        </is>
      </c>
      <c r="F10636" t="inlineStr">
        <is>
          <t>B</t>
        </is>
      </c>
      <c r="G10636" t="inlineStr">
        <is>
          <t>Jin DuoMi s.r.o.</t>
        </is>
      </c>
      <c r="H10636" t="inlineStr">
        <is>
          <t>Pertoldova</t>
        </is>
      </c>
      <c r="I10636" t="inlineStr">
        <is>
          <t>906/3</t>
        </is>
      </c>
      <c r="J10636" t="inlineStr">
        <is>
          <t>PRAHA 4 - MODŘANY</t>
        </is>
      </c>
      <c r="K10636" t="inlineStr">
        <is>
          <t>Praha</t>
        </is>
      </c>
      <c r="L10636" t="inlineStr">
        <is>
          <t>RSA</t>
        </is>
      </c>
      <c r="M10636" t="inlineStr">
        <is>
          <t>Myslivec Jan</t>
        </is>
      </c>
      <c r="N10636" t="inlineStr">
        <is>
          <t>50.001438</t>
        </is>
      </c>
      <c r="O10636" t="inlineStr">
        <is>
          <t>14.422901</t>
        </is>
      </c>
      <c r="P10636" t="n">
        <v>457.69</v>
      </c>
    </row>
    <row r="10637">
      <c r="A10637" t="n">
        <v>34001605</v>
      </c>
      <c r="B10637" t="n">
        <v>74001605</v>
      </c>
      <c r="C10637" t="inlineStr">
        <is>
          <t>LI</t>
        </is>
      </c>
      <c r="D10637" t="inlineStr">
        <is>
          <t>IDT</t>
        </is>
      </c>
      <c r="E10637" t="inlineStr">
        <is>
          <t>2COOP</t>
        </is>
      </c>
      <c r="F10637" t="inlineStr">
        <is>
          <t>B</t>
        </is>
      </c>
      <c r="G10637" t="inlineStr">
        <is>
          <t>COOP JEDNOTA, spotřební družstvo v Podbořanech</t>
        </is>
      </c>
      <c r="H10637" t="inlineStr">
        <is>
          <t>Alšova</t>
        </is>
      </c>
      <c r="I10637" t="inlineStr">
        <is>
          <t>725</t>
        </is>
      </c>
      <c r="J10637" t="inlineStr">
        <is>
          <t>PODBOŘANY</t>
        </is>
      </c>
      <c r="K10637" t="inlineStr">
        <is>
          <t>Louny</t>
        </is>
      </c>
      <c r="L10637" t="inlineStr">
        <is>
          <t>RSD</t>
        </is>
      </c>
      <c r="M10637" t="inlineStr">
        <is>
          <t>Neubert Jaroslav</t>
        </is>
      </c>
      <c r="N10637" t="inlineStr">
        <is>
          <t>50.223805</t>
        </is>
      </c>
      <c r="O10637" t="inlineStr">
        <is>
          <t>13.407847</t>
        </is>
      </c>
      <c r="P10637" t="n">
        <v>456.54</v>
      </c>
    </row>
    <row r="10638">
      <c r="A10638" t="n">
        <v>36527301</v>
      </c>
      <c r="B10638" t="n">
        <v>76527301</v>
      </c>
      <c r="C10638" t="inlineStr">
        <is>
          <t>SMALL TERMINAL</t>
        </is>
      </c>
      <c r="D10638" t="inlineStr">
        <is>
          <t>IDT</t>
        </is>
      </c>
      <c r="E10638" t="inlineStr">
        <is>
          <t>4OSTATNI</t>
        </is>
      </c>
      <c r="F10638" t="inlineStr">
        <is>
          <t>B</t>
        </is>
      </c>
      <c r="G10638" t="inlineStr">
        <is>
          <t>Restaurace Sokolovna</t>
        </is>
      </c>
      <c r="H10638" t="inlineStr">
        <is>
          <t>Ant. Smutného</t>
        </is>
      </c>
      <c r="I10638" t="inlineStr">
        <is>
          <t>490/73</t>
        </is>
      </c>
      <c r="J10638" t="inlineStr">
        <is>
          <t>STŘELICE</t>
        </is>
      </c>
      <c r="K10638" t="inlineStr">
        <is>
          <t>Brno-venkov</t>
        </is>
      </c>
      <c r="L10638" t="inlineStr">
        <is>
          <t>RSB</t>
        </is>
      </c>
      <c r="M10638" t="inlineStr">
        <is>
          <t>Koutný Roman</t>
        </is>
      </c>
      <c r="N10638" t="inlineStr">
        <is>
          <t>49.152570</t>
        </is>
      </c>
      <c r="O10638" t="inlineStr">
        <is>
          <t>16.493930</t>
        </is>
      </c>
      <c r="P10638" t="n">
        <v>456.35</v>
      </c>
    </row>
    <row r="10639">
      <c r="A10639" t="n">
        <v>32400208</v>
      </c>
      <c r="B10639" t="n">
        <v>72400208</v>
      </c>
      <c r="C10639" t="inlineStr">
        <is>
          <t>LI</t>
        </is>
      </c>
      <c r="D10639" t="inlineStr">
        <is>
          <t>KA PARTNERS</t>
        </is>
      </c>
      <c r="E10639" t="inlineStr">
        <is>
          <t>1CD</t>
        </is>
      </c>
      <c r="F10639" t="inlineStr">
        <is>
          <t>A</t>
        </is>
      </c>
      <c r="G10639" t="inlineStr">
        <is>
          <t>ČD Č.Velenice</t>
        </is>
      </c>
      <c r="H10639" t="inlineStr">
        <is>
          <t>Revoluční</t>
        </is>
      </c>
      <c r="I10639" t="inlineStr">
        <is>
          <t>208</t>
        </is>
      </c>
      <c r="J10639" t="inlineStr">
        <is>
          <t>ČESKÉ VELENICE</t>
        </is>
      </c>
      <c r="K10639" t="inlineStr">
        <is>
          <t>Jindřichův Hradec</t>
        </is>
      </c>
      <c r="L10639" t="inlineStr">
        <is>
          <t>RSB</t>
        </is>
      </c>
      <c r="M10639" t="inlineStr">
        <is>
          <t>Dvořák Petr</t>
        </is>
      </c>
      <c r="N10639" t="inlineStr">
        <is>
          <t>48.769160</t>
        </is>
      </c>
      <c r="O10639" t="inlineStr">
        <is>
          <t>14.957770</t>
        </is>
      </c>
      <c r="P10639" t="n">
        <v>455.77</v>
      </c>
    </row>
    <row r="10640">
      <c r="A10640" t="n">
        <v>35506601</v>
      </c>
      <c r="B10640" t="n">
        <v>75506601</v>
      </c>
      <c r="C10640" t="inlineStr">
        <is>
          <t>SMALL TERMINAL</t>
        </is>
      </c>
      <c r="D10640" t="inlineStr">
        <is>
          <t>IDT</t>
        </is>
      </c>
      <c r="E10640" t="inlineStr">
        <is>
          <t>4OSTATNI</t>
        </is>
      </c>
      <c r="F10640" t="inlineStr">
        <is>
          <t>B</t>
        </is>
      </c>
      <c r="G10640" t="inlineStr">
        <is>
          <t>Zahradnictví Šťastný spol. s r. o.</t>
        </is>
      </c>
      <c r="H10640" t="inlineStr">
        <is>
          <t>Náchodská</t>
        </is>
      </c>
      <c r="I10640" t="inlineStr">
        <is>
          <t>198</t>
        </is>
      </c>
      <c r="J10640" t="inlineStr">
        <is>
          <t>HRADEC KRÁLOVÉ-PLOTIŠTĚ NAD LABEM</t>
        </is>
      </c>
      <c r="K10640" t="inlineStr">
        <is>
          <t>Hradec Králové</t>
        </is>
      </c>
      <c r="L10640" t="inlineStr">
        <is>
          <t>RSE</t>
        </is>
      </c>
      <c r="M10640" t="inlineStr">
        <is>
          <t>Jareš Jaroslav</t>
        </is>
      </c>
      <c r="N10640" t="inlineStr">
        <is>
          <t>50.233216</t>
        </is>
      </c>
      <c r="O10640" t="inlineStr">
        <is>
          <t>15.791674</t>
        </is>
      </c>
      <c r="P10640" t="n">
        <v>455</v>
      </c>
    </row>
    <row r="10641">
      <c r="A10641" t="n">
        <v>37001329</v>
      </c>
      <c r="B10641" t="n">
        <v>77001329</v>
      </c>
      <c r="C10641" t="inlineStr">
        <is>
          <t>LI</t>
        </is>
      </c>
      <c r="D10641" t="inlineStr">
        <is>
          <t>IDT</t>
        </is>
      </c>
      <c r="E10641" t="inlineStr">
        <is>
          <t>2COOP</t>
        </is>
      </c>
      <c r="F10641" t="inlineStr">
        <is>
          <t>B</t>
        </is>
      </c>
      <c r="G10641" t="inlineStr">
        <is>
          <t>COOP Jednota spotřební družstvo v Uherském Ostrohu</t>
        </is>
      </c>
      <c r="H10641" t="inlineStr">
        <is>
          <t>Lazníčky</t>
        </is>
      </c>
      <c r="I10641" t="inlineStr">
        <is>
          <t>76</t>
        </is>
      </c>
      <c r="J10641" t="inlineStr">
        <is>
          <t>LAZNÍČKY</t>
        </is>
      </c>
      <c r="K10641" t="inlineStr">
        <is>
          <t>Přerov</t>
        </is>
      </c>
      <c r="L10641" t="inlineStr">
        <is>
          <t>RSG</t>
        </is>
      </c>
      <c r="M10641" t="inlineStr">
        <is>
          <t>Dolníček Richard</t>
        </is>
      </c>
      <c r="N10641" t="inlineStr">
        <is>
          <t>49.545723</t>
        </is>
      </c>
      <c r="O10641" t="inlineStr">
        <is>
          <t>17.459564</t>
        </is>
      </c>
      <c r="P10641" t="n">
        <v>454.62</v>
      </c>
    </row>
    <row r="10642">
      <c r="A10642" t="n">
        <v>33001608</v>
      </c>
      <c r="B10642" t="n">
        <v>73001608</v>
      </c>
      <c r="C10642" t="inlineStr">
        <is>
          <t>LI</t>
        </is>
      </c>
      <c r="D10642" t="inlineStr">
        <is>
          <t>IDT</t>
        </is>
      </c>
      <c r="E10642" t="inlineStr">
        <is>
          <t>2COOP</t>
        </is>
      </c>
      <c r="F10642" t="inlineStr">
        <is>
          <t>B</t>
        </is>
      </c>
      <c r="G10642" t="inlineStr">
        <is>
          <t>COOP Západočeské konzumní družstvo Sušice</t>
        </is>
      </c>
      <c r="H10642" t="inlineStr">
        <is>
          <t>Bezděkov</t>
        </is>
      </c>
      <c r="I10642" t="inlineStr">
        <is>
          <t>182</t>
        </is>
      </c>
      <c r="J10642" t="inlineStr">
        <is>
          <t>BEZDĚKOV</t>
        </is>
      </c>
      <c r="K10642" t="inlineStr">
        <is>
          <t>Klatovy</t>
        </is>
      </c>
      <c r="L10642" t="inlineStr">
        <is>
          <t>RSC</t>
        </is>
      </c>
      <c r="M10642" t="inlineStr">
        <is>
          <t>Horejš Vladimír</t>
        </is>
      </c>
      <c r="N10642" t="inlineStr">
        <is>
          <t>49.379881</t>
        </is>
      </c>
      <c r="O10642" t="inlineStr">
        <is>
          <t>13.231655</t>
        </is>
      </c>
      <c r="P10642" t="n">
        <v>453.85</v>
      </c>
    </row>
    <row r="10643">
      <c r="A10643" t="n">
        <v>35400252</v>
      </c>
      <c r="B10643" t="n">
        <v>75400252</v>
      </c>
      <c r="C10643" t="inlineStr">
        <is>
          <t>LI</t>
        </is>
      </c>
      <c r="D10643" t="inlineStr">
        <is>
          <t>KA PARTNERS</t>
        </is>
      </c>
      <c r="E10643" t="inlineStr">
        <is>
          <t>1CD</t>
        </is>
      </c>
      <c r="F10643" t="inlineStr">
        <is>
          <t>A</t>
        </is>
      </c>
      <c r="G10643" t="inlineStr">
        <is>
          <t>ČD Nové Město n. Metují</t>
        </is>
      </c>
      <c r="H10643" t="inlineStr">
        <is>
          <t>Nádražní</t>
        </is>
      </c>
      <c r="I10643" t="inlineStr">
        <is>
          <t>127</t>
        </is>
      </c>
      <c r="J10643" t="inlineStr">
        <is>
          <t>NOVÉ MĚSTO NAD METUJÍ</t>
        </is>
      </c>
      <c r="K10643" t="inlineStr">
        <is>
          <t>Náchod</t>
        </is>
      </c>
      <c r="L10643" t="inlineStr">
        <is>
          <t>RSE</t>
        </is>
      </c>
      <c r="M10643" t="inlineStr">
        <is>
          <t>Lán Tomáš</t>
        </is>
      </c>
      <c r="N10643" t="inlineStr">
        <is>
          <t>50.353330</t>
        </is>
      </c>
      <c r="O10643" t="inlineStr">
        <is>
          <t>16.137500</t>
        </is>
      </c>
      <c r="P10643" t="n">
        <v>453.46</v>
      </c>
    </row>
    <row r="10644">
      <c r="A10644" t="n">
        <v>15724130</v>
      </c>
      <c r="B10644" t="n">
        <v>85724130</v>
      </c>
      <c r="C10644" t="inlineStr">
        <is>
          <t>VELKY TERMINAL</t>
        </is>
      </c>
      <c r="D10644" t="inlineStr">
        <is>
          <t>KA PARTNERS</t>
        </is>
      </c>
      <c r="E10644" t="inlineStr">
        <is>
          <t>1HRUSKA</t>
        </is>
      </c>
      <c r="F10644" t="inlineStr">
        <is>
          <t>A</t>
        </is>
      </c>
      <c r="G10644" t="inlineStr">
        <is>
          <t>H R U Š K A , spol. s r.o.</t>
        </is>
      </c>
      <c r="H10644" t="inlineStr">
        <is>
          <t>Lipová</t>
        </is>
      </c>
      <c r="I10644" t="inlineStr">
        <is>
          <t>281</t>
        </is>
      </c>
      <c r="J10644" t="inlineStr">
        <is>
          <t>STĚŽERY</t>
        </is>
      </c>
      <c r="K10644" t="inlineStr">
        <is>
          <t>Hradec Králové</t>
        </is>
      </c>
      <c r="L10644" t="inlineStr">
        <is>
          <t>RSE</t>
        </is>
      </c>
      <c r="M10644" t="inlineStr">
        <is>
          <t>Jareš Jaroslav</t>
        </is>
      </c>
      <c r="N10644" t="inlineStr">
        <is>
          <t>50.214765</t>
        </is>
      </c>
      <c r="O10644" t="inlineStr">
        <is>
          <t>15.750744</t>
        </is>
      </c>
      <c r="P10644" t="n">
        <v>452.69</v>
      </c>
    </row>
    <row r="10645">
      <c r="A10645" t="n">
        <v>34200902</v>
      </c>
      <c r="B10645" t="n">
        <v>74200902</v>
      </c>
      <c r="C10645" t="inlineStr">
        <is>
          <t>LI</t>
        </is>
      </c>
      <c r="D10645" t="inlineStr">
        <is>
          <t>IDT</t>
        </is>
      </c>
      <c r="E10645" t="inlineStr">
        <is>
          <t>2POSTAF</t>
        </is>
      </c>
      <c r="F10645" t="inlineStr">
        <is>
          <t>B</t>
        </is>
      </c>
      <c r="G10645" t="inlineStr">
        <is>
          <t>PP Petra Tošnerová s.r.o.</t>
        </is>
      </c>
      <c r="H10645" t="inlineStr">
        <is>
          <t>Na Návsi</t>
        </is>
      </c>
      <c r="I10645" t="inlineStr">
        <is>
          <t>88</t>
        </is>
      </c>
      <c r="J10645" t="inlineStr">
        <is>
          <t>HROBCE</t>
        </is>
      </c>
      <c r="K10645" t="inlineStr">
        <is>
          <t>Litoměřice</t>
        </is>
      </c>
      <c r="L10645" t="inlineStr">
        <is>
          <t>RSD</t>
        </is>
      </c>
      <c r="M10645" t="inlineStr">
        <is>
          <t>Šticha Milan</t>
        </is>
      </c>
      <c r="N10645" t="inlineStr">
        <is>
          <t>50.462668</t>
        </is>
      </c>
      <c r="O10645" t="inlineStr">
        <is>
          <t>14.231433</t>
        </is>
      </c>
      <c r="P10645" t="n">
        <v>451.92</v>
      </c>
    </row>
    <row r="10646">
      <c r="A10646" t="n">
        <v>33200455</v>
      </c>
      <c r="B10646" t="n">
        <v>73200455</v>
      </c>
      <c r="C10646" t="inlineStr">
        <is>
          <t>LI</t>
        </is>
      </c>
      <c r="D10646" t="inlineStr">
        <is>
          <t>ČESKÁ POŠTA</t>
        </is>
      </c>
      <c r="E10646" t="inlineStr">
        <is>
          <t>1POSTA</t>
        </is>
      </c>
      <c r="F10646" t="inlineStr">
        <is>
          <t>P</t>
        </is>
      </c>
      <c r="G10646" t="inlineStr">
        <is>
          <t>Česká pošta - Žihobce</t>
        </is>
      </c>
      <c r="H10646" t="inlineStr">
        <is>
          <t>Žihobce</t>
        </is>
      </c>
      <c r="I10646" t="inlineStr">
        <is>
          <t>73</t>
        </is>
      </c>
      <c r="J10646" t="inlineStr">
        <is>
          <t>ŽIHOBCE</t>
        </is>
      </c>
      <c r="K10646" t="inlineStr">
        <is>
          <t>Klatovy</t>
        </is>
      </c>
      <c r="L10646" t="inlineStr">
        <is>
          <t>RSC</t>
        </is>
      </c>
      <c r="M10646" t="inlineStr">
        <is>
          <t>Horejš Vladimír</t>
        </is>
      </c>
      <c r="N10646" t="inlineStr">
        <is>
          <t>49.214646</t>
        </is>
      </c>
      <c r="O10646" t="inlineStr">
        <is>
          <t>13.631508</t>
        </is>
      </c>
      <c r="P10646" t="n">
        <v>450.77</v>
      </c>
    </row>
    <row r="10647">
      <c r="A10647" t="n">
        <v>13737601</v>
      </c>
      <c r="B10647" t="n">
        <v>83737601</v>
      </c>
      <c r="C10647" t="inlineStr">
        <is>
          <t>VELKY TERMINAL</t>
        </is>
      </c>
      <c r="D10647" t="inlineStr">
        <is>
          <t>IDT</t>
        </is>
      </c>
      <c r="E10647" t="inlineStr">
        <is>
          <t>4OSTATNI</t>
        </is>
      </c>
      <c r="F10647" t="inlineStr">
        <is>
          <t>B</t>
        </is>
      </c>
      <c r="G10647" t="inlineStr">
        <is>
          <t>Nhuong Nguyen Huu</t>
        </is>
      </c>
      <c r="H10647" t="inlineStr">
        <is>
          <t>5. května</t>
        </is>
      </c>
      <c r="I10647" t="inlineStr">
        <is>
          <t>1926</t>
        </is>
      </c>
      <c r="J10647" t="inlineStr">
        <is>
          <t>KRASLICE</t>
        </is>
      </c>
      <c r="K10647" t="inlineStr">
        <is>
          <t>Sokolov</t>
        </is>
      </c>
      <c r="L10647" t="inlineStr">
        <is>
          <t>RSC</t>
        </is>
      </c>
      <c r="M10647" t="inlineStr">
        <is>
          <t>Beneš Lukáš</t>
        </is>
      </c>
      <c r="N10647" t="inlineStr">
        <is>
          <t>50.327766</t>
        </is>
      </c>
      <c r="O10647" t="inlineStr">
        <is>
          <t>12.508980</t>
        </is>
      </c>
      <c r="P10647" t="n">
        <v>450</v>
      </c>
    </row>
    <row r="10648">
      <c r="A10648" t="n">
        <v>36525901</v>
      </c>
      <c r="B10648" t="n">
        <v>76525901</v>
      </c>
      <c r="C10648" t="inlineStr">
        <is>
          <t>SMALL TERMINAL</t>
        </is>
      </c>
      <c r="D10648" t="inlineStr">
        <is>
          <t>IDT</t>
        </is>
      </c>
      <c r="E10648" t="inlineStr">
        <is>
          <t>4OSTATNI</t>
        </is>
      </c>
      <c r="F10648" t="inlineStr">
        <is>
          <t>B</t>
        </is>
      </c>
      <c r="G10648" t="inlineStr">
        <is>
          <t>Thi Kim Thúy Đau</t>
        </is>
      </c>
      <c r="H10648" t="inlineStr">
        <is>
          <t>Masarykovo nám.</t>
        </is>
      </c>
      <c r="I10648" t="inlineStr">
        <is>
          <t>218/1</t>
        </is>
      </c>
      <c r="J10648" t="inlineStr">
        <is>
          <t>PODIVÍN</t>
        </is>
      </c>
      <c r="K10648" t="inlineStr">
        <is>
          <t>Břeclav</t>
        </is>
      </c>
      <c r="L10648" t="inlineStr">
        <is>
          <t>RSB</t>
        </is>
      </c>
      <c r="M10648" t="inlineStr">
        <is>
          <t>Petlach Lubomír</t>
        </is>
      </c>
      <c r="N10648" t="inlineStr">
        <is>
          <t>48.825980</t>
        </is>
      </c>
      <c r="O10648" t="inlineStr">
        <is>
          <t>16.846200</t>
        </is>
      </c>
      <c r="P10648" t="n">
        <v>448.85</v>
      </c>
    </row>
    <row r="10649">
      <c r="A10649" t="n">
        <v>31400214</v>
      </c>
      <c r="B10649" t="n">
        <v>71400214</v>
      </c>
      <c r="C10649" t="inlineStr">
        <is>
          <t>LI</t>
        </is>
      </c>
      <c r="D10649" t="inlineStr">
        <is>
          <t>KA PARTNERS</t>
        </is>
      </c>
      <c r="E10649" t="inlineStr">
        <is>
          <t>1CD</t>
        </is>
      </c>
      <c r="F10649" t="inlineStr">
        <is>
          <t>A</t>
        </is>
      </c>
      <c r="G10649" t="inlineStr">
        <is>
          <t>ČD Č.Brod</t>
        </is>
      </c>
      <c r="H10649" t="inlineStr">
        <is>
          <t>Krále Jiřího</t>
        </is>
      </c>
      <c r="I10649" t="inlineStr">
        <is>
          <t>212</t>
        </is>
      </c>
      <c r="J10649" t="inlineStr">
        <is>
          <t>ČESKÝ BROD</t>
        </is>
      </c>
      <c r="K10649" t="inlineStr">
        <is>
          <t>Kolín</t>
        </is>
      </c>
      <c r="L10649" t="inlineStr">
        <is>
          <t>RSA</t>
        </is>
      </c>
      <c r="M10649" t="inlineStr">
        <is>
          <t>Česnek Miroslav</t>
        </is>
      </c>
      <c r="N10649" t="inlineStr">
        <is>
          <t>50.076660</t>
        </is>
      </c>
      <c r="O10649" t="inlineStr">
        <is>
          <t>14.866110</t>
        </is>
      </c>
      <c r="P10649" t="n">
        <v>447.69</v>
      </c>
    </row>
    <row r="10650">
      <c r="A10650" t="n">
        <v>16209098</v>
      </c>
      <c r="B10650" t="n">
        <v>86209098</v>
      </c>
      <c r="C10650" t="inlineStr">
        <is>
          <t>VELKY TERMINAL</t>
        </is>
      </c>
      <c r="D10650" t="inlineStr">
        <is>
          <t>ČESKÁ POŠTA</t>
        </is>
      </c>
      <c r="E10650" t="inlineStr">
        <is>
          <t>1POSTA</t>
        </is>
      </c>
      <c r="F10650" t="inlineStr">
        <is>
          <t>P</t>
        </is>
      </c>
      <c r="G10650" t="inlineStr">
        <is>
          <t>Česká pošta - Mostkovice</t>
        </is>
      </c>
      <c r="H10650" t="inlineStr">
        <is>
          <t>Stichovická</t>
        </is>
      </c>
      <c r="I10650" t="inlineStr">
        <is>
          <t>321</t>
        </is>
      </c>
      <c r="J10650" t="inlineStr">
        <is>
          <t>MOSTKOVICE</t>
        </is>
      </c>
      <c r="K10650" t="inlineStr">
        <is>
          <t>Prostějov</t>
        </is>
      </c>
      <c r="L10650" t="inlineStr">
        <is>
          <t>RSE</t>
        </is>
      </c>
      <c r="M10650" t="inlineStr">
        <is>
          <t>Šír Daniel</t>
        </is>
      </c>
      <c r="N10650" t="inlineStr">
        <is>
          <t>49.472049</t>
        </is>
      </c>
      <c r="O10650" t="inlineStr">
        <is>
          <t>17.043611</t>
        </is>
      </c>
      <c r="P10650" t="n">
        <v>447.31</v>
      </c>
    </row>
    <row r="10651">
      <c r="A10651" t="n">
        <v>35200694</v>
      </c>
      <c r="B10651" t="n">
        <v>75200694</v>
      </c>
      <c r="C10651" t="inlineStr">
        <is>
          <t>LI</t>
        </is>
      </c>
      <c r="D10651" t="inlineStr">
        <is>
          <t>ČESKÁ POŠTA</t>
        </is>
      </c>
      <c r="E10651" t="inlineStr">
        <is>
          <t>1POSTA</t>
        </is>
      </c>
      <c r="F10651" t="inlineStr">
        <is>
          <t>P</t>
        </is>
      </c>
      <c r="G10651" t="inlineStr">
        <is>
          <t>Česká pošta - Mladkov</t>
        </is>
      </c>
      <c r="H10651" t="inlineStr">
        <is>
          <t>Mladkov</t>
        </is>
      </c>
      <c r="I10651" t="inlineStr">
        <is>
          <t>12</t>
        </is>
      </c>
      <c r="J10651" t="inlineStr">
        <is>
          <t>MLADKOV</t>
        </is>
      </c>
      <c r="K10651" t="inlineStr">
        <is>
          <t>Ústí nad Orlicí</t>
        </is>
      </c>
      <c r="L10651" t="inlineStr">
        <is>
          <t>RSE</t>
        </is>
      </c>
      <c r="M10651" t="inlineStr">
        <is>
          <t>Rek Lubomír</t>
        </is>
      </c>
      <c r="N10651" t="inlineStr">
        <is>
          <t>50.096119</t>
        </is>
      </c>
      <c r="O10651" t="inlineStr">
        <is>
          <t>16.626326</t>
        </is>
      </c>
      <c r="P10651" t="n">
        <v>446.54</v>
      </c>
    </row>
    <row r="10652">
      <c r="A10652" t="n">
        <v>33200794</v>
      </c>
      <c r="B10652" t="n">
        <v>73200794</v>
      </c>
      <c r="C10652" t="inlineStr">
        <is>
          <t>LI</t>
        </is>
      </c>
      <c r="D10652" t="inlineStr">
        <is>
          <t>IDT</t>
        </is>
      </c>
      <c r="E10652" t="inlineStr">
        <is>
          <t>2POSTAF</t>
        </is>
      </c>
      <c r="F10652" t="inlineStr">
        <is>
          <t>B</t>
        </is>
      </c>
      <c r="G10652" t="inlineStr">
        <is>
          <t>PP Lenka Buriánová</t>
        </is>
      </c>
      <c r="H10652" t="inlineStr">
        <is>
          <t>Otročín</t>
        </is>
      </c>
      <c r="I10652" t="inlineStr">
        <is>
          <t>61</t>
        </is>
      </c>
      <c r="J10652" t="inlineStr">
        <is>
          <t>OTROČÍN</t>
        </is>
      </c>
      <c r="K10652" t="inlineStr">
        <is>
          <t>Karlovy Vary</t>
        </is>
      </c>
      <c r="L10652" t="inlineStr">
        <is>
          <t>RSC</t>
        </is>
      </c>
      <c r="M10652" t="inlineStr">
        <is>
          <t>Beneš Lukáš</t>
        </is>
      </c>
      <c r="N10652" t="inlineStr">
        <is>
          <t>50.031096</t>
        </is>
      </c>
      <c r="O10652" t="inlineStr">
        <is>
          <t>12.895041</t>
        </is>
      </c>
      <c r="P10652" t="n">
        <v>446.15</v>
      </c>
    </row>
    <row r="10653">
      <c r="A10653" t="n">
        <v>34505301</v>
      </c>
      <c r="B10653" t="n">
        <v>74505301</v>
      </c>
      <c r="C10653" t="inlineStr">
        <is>
          <t>SMALL TERMINAL</t>
        </is>
      </c>
      <c r="D10653" t="inlineStr">
        <is>
          <t>IDT</t>
        </is>
      </c>
      <c r="E10653" t="inlineStr">
        <is>
          <t>4OSTATNI</t>
        </is>
      </c>
      <c r="F10653" t="inlineStr">
        <is>
          <t>B</t>
        </is>
      </c>
      <c r="G10653" t="inlineStr">
        <is>
          <t>Miroslava Vernerová</t>
        </is>
      </c>
      <c r="H10653" t="inlineStr">
        <is>
          <t>Mnetěš</t>
        </is>
      </c>
      <c r="I10653" t="inlineStr">
        <is>
          <t>28</t>
        </is>
      </c>
      <c r="J10653" t="inlineStr">
        <is>
          <t>MNETĚŠ</t>
        </is>
      </c>
      <c r="K10653" t="inlineStr">
        <is>
          <t>Litoměřice</t>
        </is>
      </c>
      <c r="L10653" t="inlineStr">
        <is>
          <t>RSD</t>
        </is>
      </c>
      <c r="M10653" t="inlineStr">
        <is>
          <t>Šticha Milan</t>
        </is>
      </c>
      <c r="N10653" t="inlineStr">
        <is>
          <t>50.365605</t>
        </is>
      </c>
      <c r="O10653" t="inlineStr">
        <is>
          <t>14.281421</t>
        </is>
      </c>
      <c r="P10653" t="n">
        <v>446.15</v>
      </c>
    </row>
    <row r="10654">
      <c r="A10654" t="n">
        <v>37001324</v>
      </c>
      <c r="B10654" t="n">
        <v>77001324</v>
      </c>
      <c r="C10654" t="inlineStr">
        <is>
          <t>LI</t>
        </is>
      </c>
      <c r="D10654" t="inlineStr">
        <is>
          <t>IDT</t>
        </is>
      </c>
      <c r="E10654" t="inlineStr">
        <is>
          <t>2COOP</t>
        </is>
      </c>
      <c r="F10654" t="inlineStr">
        <is>
          <t>B</t>
        </is>
      </c>
      <c r="G10654" t="inlineStr">
        <is>
          <t>COOP Jednota spotřební družstvo v Uherském Ostrohu</t>
        </is>
      </c>
      <c r="H10654" t="inlineStr">
        <is>
          <t>Novosady</t>
        </is>
      </c>
      <c r="I10654" t="inlineStr">
        <is>
          <t>345</t>
        </is>
      </c>
      <c r="J10654" t="inlineStr">
        <is>
          <t>TÝN NAD BEČVOU</t>
        </is>
      </c>
      <c r="K10654" t="inlineStr">
        <is>
          <t>Přerov</t>
        </is>
      </c>
      <c r="L10654" t="inlineStr">
        <is>
          <t>RSG</t>
        </is>
      </c>
      <c r="M10654" t="inlineStr">
        <is>
          <t>Herman Petr</t>
        </is>
      </c>
      <c r="N10654" t="inlineStr">
        <is>
          <t>49.516298</t>
        </is>
      </c>
      <c r="O10654" t="inlineStr">
        <is>
          <t>17.618922</t>
        </is>
      </c>
      <c r="P10654" t="n">
        <v>446.15</v>
      </c>
    </row>
    <row r="10655">
      <c r="A10655" t="n">
        <v>32001664</v>
      </c>
      <c r="B10655" t="n">
        <v>72001664</v>
      </c>
      <c r="C10655" t="inlineStr">
        <is>
          <t>LI</t>
        </is>
      </c>
      <c r="D10655" t="inlineStr">
        <is>
          <t>IDT</t>
        </is>
      </c>
      <c r="E10655" t="inlineStr">
        <is>
          <t>2COOP</t>
        </is>
      </c>
      <c r="F10655" t="inlineStr">
        <is>
          <t>B</t>
        </is>
      </c>
      <c r="G10655" t="inlineStr">
        <is>
          <t>COOP TUTY Jednota družstvo spotřebitelův Kaplici</t>
        </is>
      </c>
      <c r="H10655" t="inlineStr">
        <is>
          <t>Chvalšiny</t>
        </is>
      </c>
      <c r="I10655" t="inlineStr">
        <is>
          <t>12</t>
        </is>
      </c>
      <c r="J10655" t="inlineStr">
        <is>
          <t>CHVALŠINY</t>
        </is>
      </c>
      <c r="K10655" t="inlineStr">
        <is>
          <t>Český Krumlov</t>
        </is>
      </c>
      <c r="L10655" t="inlineStr">
        <is>
          <t>RSB</t>
        </is>
      </c>
      <c r="M10655" t="inlineStr">
        <is>
          <t>Dvořák Petr</t>
        </is>
      </c>
      <c r="N10655" t="inlineStr">
        <is>
          <t>48.855313</t>
        </is>
      </c>
      <c r="O10655" t="inlineStr">
        <is>
          <t>14.210006</t>
        </is>
      </c>
      <c r="P10655" t="n">
        <v>445.38</v>
      </c>
    </row>
    <row r="10656">
      <c r="A10656" t="n">
        <v>35400215</v>
      </c>
      <c r="B10656" t="n">
        <v>75400215</v>
      </c>
      <c r="C10656" t="inlineStr">
        <is>
          <t>LI</t>
        </is>
      </c>
      <c r="D10656" t="inlineStr">
        <is>
          <t>KA PARTNERS</t>
        </is>
      </c>
      <c r="E10656" t="inlineStr">
        <is>
          <t>1CD</t>
        </is>
      </c>
      <c r="F10656" t="inlineStr">
        <is>
          <t>A</t>
        </is>
      </c>
      <c r="G10656" t="inlineStr">
        <is>
          <t>ČD Golčův Jeníkov m.</t>
        </is>
      </c>
      <c r="H10656" t="inlineStr">
        <is>
          <t>Mírová</t>
        </is>
      </c>
      <c r="I10656" t="inlineStr">
        <is>
          <t>252</t>
        </is>
      </c>
      <c r="J10656" t="inlineStr">
        <is>
          <t>GOLČŮV JENÍKOV</t>
        </is>
      </c>
      <c r="K10656" t="inlineStr">
        <is>
          <t>Havlíčkův Brod</t>
        </is>
      </c>
      <c r="L10656" t="inlineStr">
        <is>
          <t>RSE</t>
        </is>
      </c>
      <c r="M10656" t="inlineStr">
        <is>
          <t>Rek Lubomír</t>
        </is>
      </c>
      <c r="N10656" t="inlineStr">
        <is>
          <t>49.836660</t>
        </is>
      </c>
      <c r="O10656" t="inlineStr">
        <is>
          <t>15.467770</t>
        </is>
      </c>
      <c r="P10656" t="n">
        <v>444.62</v>
      </c>
    </row>
    <row r="10657">
      <c r="A10657" t="n">
        <v>35200641</v>
      </c>
      <c r="B10657" t="n">
        <v>75200641</v>
      </c>
      <c r="C10657" t="inlineStr">
        <is>
          <t>LI</t>
        </is>
      </c>
      <c r="D10657" t="inlineStr">
        <is>
          <t>ČESKÁ POŠTA</t>
        </is>
      </c>
      <c r="E10657" t="inlineStr">
        <is>
          <t>1POSTA</t>
        </is>
      </c>
      <c r="F10657" t="inlineStr">
        <is>
          <t>P</t>
        </is>
      </c>
      <c r="G10657" t="inlineStr">
        <is>
          <t>Česká pošta - Horní Brusnice</t>
        </is>
      </c>
      <c r="H10657" t="inlineStr">
        <is>
          <t>Horní Brusnice</t>
        </is>
      </c>
      <c r="I10657" t="inlineStr">
        <is>
          <t>241</t>
        </is>
      </c>
      <c r="J10657" t="inlineStr">
        <is>
          <t>HORNÍ BRUSNICE</t>
        </is>
      </c>
      <c r="K10657" t="inlineStr">
        <is>
          <t>Trutnov</t>
        </is>
      </c>
      <c r="L10657" t="inlineStr">
        <is>
          <t>RSE</t>
        </is>
      </c>
      <c r="M10657" t="inlineStr">
        <is>
          <t>Lán Tomáš</t>
        </is>
      </c>
      <c r="N10657" t="inlineStr">
        <is>
          <t>50.473925</t>
        </is>
      </c>
      <c r="O10657" t="inlineStr">
        <is>
          <t>15.681723</t>
        </is>
      </c>
      <c r="P10657" t="n">
        <v>444.23</v>
      </c>
    </row>
    <row r="10658">
      <c r="A10658" t="n">
        <v>32001622</v>
      </c>
      <c r="B10658" t="n">
        <v>72001622</v>
      </c>
      <c r="C10658" t="inlineStr">
        <is>
          <t>LI</t>
        </is>
      </c>
      <c r="D10658" t="inlineStr">
        <is>
          <t>IDT</t>
        </is>
      </c>
      <c r="E10658" t="inlineStr">
        <is>
          <t>2COOP</t>
        </is>
      </c>
      <c r="F10658" t="inlineStr">
        <is>
          <t>B</t>
        </is>
      </c>
      <c r="G10658" t="inlineStr">
        <is>
          <t>COOP Jednota družstvo spotřebitelů v Kaplici</t>
        </is>
      </c>
      <c r="H10658" t="inlineStr">
        <is>
          <t>Nová Ves</t>
        </is>
      </c>
      <c r="I10658" t="inlineStr">
        <is>
          <t>112</t>
        </is>
      </c>
      <c r="J10658" t="inlineStr">
        <is>
          <t>NOVÁ VES</t>
        </is>
      </c>
      <c r="K10658" t="inlineStr">
        <is>
          <t>České Budějovice</t>
        </is>
      </c>
      <c r="L10658" t="inlineStr">
        <is>
          <t>RSB</t>
        </is>
      </c>
      <c r="M10658" t="inlineStr">
        <is>
          <t>Dvořák Petr</t>
        </is>
      </c>
      <c r="N10658" t="inlineStr">
        <is>
          <t>48.947783</t>
        </is>
      </c>
      <c r="O10658" t="inlineStr">
        <is>
          <t>14.247652</t>
        </is>
      </c>
      <c r="P10658" t="n">
        <v>443.85</v>
      </c>
    </row>
    <row r="10659">
      <c r="A10659" t="n">
        <v>33200773</v>
      </c>
      <c r="B10659" t="n">
        <v>73200773</v>
      </c>
      <c r="C10659" t="inlineStr">
        <is>
          <t>LI</t>
        </is>
      </c>
      <c r="D10659" t="inlineStr">
        <is>
          <t>IDT</t>
        </is>
      </c>
      <c r="E10659" t="inlineStr">
        <is>
          <t>2POSTAF</t>
        </is>
      </c>
      <c r="F10659" t="inlineStr">
        <is>
          <t>B</t>
        </is>
      </c>
      <c r="G10659" t="inlineStr">
        <is>
          <t>PP TITO SERVICES s.r.o.</t>
        </is>
      </c>
      <c r="H10659" t="inlineStr">
        <is>
          <t>Lázeňská</t>
        </is>
      </c>
      <c r="I10659" t="inlineStr">
        <is>
          <t>159</t>
        </is>
      </c>
      <c r="J10659" t="inlineStr">
        <is>
          <t>KRÁLOVSKÉ POŘÍČÍ</t>
        </is>
      </c>
      <c r="K10659" t="inlineStr">
        <is>
          <t>Sokolov</t>
        </is>
      </c>
      <c r="L10659" t="inlineStr">
        <is>
          <t>RSC</t>
        </is>
      </c>
      <c r="M10659" t="inlineStr">
        <is>
          <t>Beneš Lukáš</t>
        </is>
      </c>
      <c r="N10659" t="inlineStr">
        <is>
          <t>50.193818</t>
        </is>
      </c>
      <c r="O10659" t="inlineStr">
        <is>
          <t>12.679821</t>
        </is>
      </c>
      <c r="P10659" t="n">
        <v>443.08</v>
      </c>
    </row>
    <row r="10660">
      <c r="A10660" t="n">
        <v>33504801</v>
      </c>
      <c r="B10660" t="n">
        <v>73504801</v>
      </c>
      <c r="C10660" t="inlineStr">
        <is>
          <t>SMALL TERMINAL</t>
        </is>
      </c>
      <c r="D10660" t="inlineStr">
        <is>
          <t>IDT</t>
        </is>
      </c>
      <c r="E10660" t="inlineStr">
        <is>
          <t>4OSTATNI</t>
        </is>
      </c>
      <c r="F10660" t="inlineStr">
        <is>
          <t>B</t>
        </is>
      </c>
      <c r="G10660" t="inlineStr">
        <is>
          <t>Trong Luc Tran</t>
        </is>
      </c>
      <c r="H10660" t="inlineStr">
        <is>
          <t>Hamerská</t>
        </is>
      </c>
      <c r="I10660" t="inlineStr">
        <is>
          <t>130/56</t>
        </is>
      </c>
      <c r="J10660" t="inlineStr">
        <is>
          <t>BŘEZOVÁ</t>
        </is>
      </c>
      <c r="K10660" t="inlineStr">
        <is>
          <t>Karlovy Vary</t>
        </is>
      </c>
      <c r="L10660" t="inlineStr">
        <is>
          <t>RSC</t>
        </is>
      </c>
      <c r="M10660" t="inlineStr">
        <is>
          <t>Beneš Lukáš</t>
        </is>
      </c>
      <c r="N10660" t="inlineStr">
        <is>
          <t>50.196655</t>
        </is>
      </c>
      <c r="O10660" t="inlineStr">
        <is>
          <t>12.870105</t>
        </is>
      </c>
      <c r="P10660" t="n">
        <v>443.08</v>
      </c>
    </row>
    <row r="10661">
      <c r="A10661" t="n">
        <v>33515201</v>
      </c>
      <c r="B10661" t="n">
        <v>73515201</v>
      </c>
      <c r="C10661" t="inlineStr">
        <is>
          <t>SMALL TERMINAL</t>
        </is>
      </c>
      <c r="D10661" t="inlineStr">
        <is>
          <t>IDT</t>
        </is>
      </c>
      <c r="E10661" t="inlineStr">
        <is>
          <t>4OSTATNI</t>
        </is>
      </c>
      <c r="F10661" t="inlineStr">
        <is>
          <t>B</t>
        </is>
      </c>
      <c r="G10661" t="inlineStr">
        <is>
          <t>Hotel Vintíř Hartmanice</t>
        </is>
      </c>
      <c r="H10661" t="inlineStr">
        <is>
          <t>Hartmanice</t>
        </is>
      </c>
      <c r="I10661" t="inlineStr">
        <is>
          <t>69</t>
        </is>
      </c>
      <c r="J10661" t="inlineStr">
        <is>
          <t>HARTMANICE</t>
        </is>
      </c>
      <c r="K10661" t="inlineStr">
        <is>
          <t>Klatovy</t>
        </is>
      </c>
      <c r="L10661" t="inlineStr">
        <is>
          <t>RSC</t>
        </is>
      </c>
      <c r="M10661" t="inlineStr">
        <is>
          <t>Horejš Vladimír</t>
        </is>
      </c>
      <c r="N10661" t="inlineStr">
        <is>
          <t>49.170883</t>
        </is>
      </c>
      <c r="O10661" t="inlineStr">
        <is>
          <t>13.455016</t>
        </is>
      </c>
      <c r="P10661" t="n">
        <v>442.69</v>
      </c>
    </row>
    <row r="10662">
      <c r="A10662" t="n">
        <v>34500102</v>
      </c>
      <c r="B10662" t="n">
        <v>74500102</v>
      </c>
      <c r="C10662" t="inlineStr">
        <is>
          <t>SMALL TERMINAL</t>
        </is>
      </c>
      <c r="D10662" t="inlineStr">
        <is>
          <t>KA PARTNERS</t>
        </is>
      </c>
      <c r="E10662" t="inlineStr">
        <is>
          <t>1BENON</t>
        </is>
      </c>
      <c r="F10662" t="inlineStr">
        <is>
          <t>A</t>
        </is>
      </c>
      <c r="G10662" t="inlineStr">
        <is>
          <t>Vinotéka Benone</t>
        </is>
      </c>
      <c r="H10662" t="inlineStr">
        <is>
          <t>Dr. Milady Horákové</t>
        </is>
      </c>
      <c r="I10662" t="inlineStr">
        <is>
          <t>586/90a</t>
        </is>
      </c>
      <c r="J10662" t="inlineStr">
        <is>
          <t>LIBEREC - LIBEREC VII-HORNÍ RŮŽODOL</t>
        </is>
      </c>
      <c r="K10662" t="inlineStr">
        <is>
          <t>Liberec</t>
        </is>
      </c>
      <c r="L10662" t="inlineStr">
        <is>
          <t>RSD</t>
        </is>
      </c>
      <c r="M10662" t="inlineStr">
        <is>
          <t>Luňáček Jan</t>
        </is>
      </c>
      <c r="N10662" t="inlineStr">
        <is>
          <t>50.751879</t>
        </is>
      </c>
      <c r="O10662" t="inlineStr">
        <is>
          <t>15.055415</t>
        </is>
      </c>
      <c r="P10662" t="n">
        <v>442.31</v>
      </c>
    </row>
    <row r="10663">
      <c r="A10663" t="n">
        <v>35201078</v>
      </c>
      <c r="B10663" t="n">
        <v>75201078</v>
      </c>
      <c r="C10663" t="inlineStr">
        <is>
          <t>LI</t>
        </is>
      </c>
      <c r="D10663" t="inlineStr">
        <is>
          <t>IDT</t>
        </is>
      </c>
      <c r="E10663" t="inlineStr">
        <is>
          <t>2POSTAF</t>
        </is>
      </c>
      <c r="F10663" t="inlineStr">
        <is>
          <t>B</t>
        </is>
      </c>
      <c r="G10663" t="inlineStr">
        <is>
          <t>PP Obec Vítějeves</t>
        </is>
      </c>
      <c r="H10663" t="inlineStr">
        <is>
          <t>Vítějeves</t>
        </is>
      </c>
      <c r="I10663" t="inlineStr">
        <is>
          <t>65</t>
        </is>
      </c>
      <c r="J10663" t="inlineStr">
        <is>
          <t>VÍTĚJEVES</t>
        </is>
      </c>
      <c r="K10663" t="inlineStr">
        <is>
          <t>Svitavy</t>
        </is>
      </c>
      <c r="L10663" t="inlineStr">
        <is>
          <t>RSE</t>
        </is>
      </c>
      <c r="M10663" t="inlineStr">
        <is>
          <t>Šír Daniel</t>
        </is>
      </c>
      <c r="N10663" t="inlineStr">
        <is>
          <t>49.618908</t>
        </is>
      </c>
      <c r="O10663" t="inlineStr">
        <is>
          <t>16.463933</t>
        </is>
      </c>
      <c r="P10663" t="n">
        <v>441.54</v>
      </c>
    </row>
    <row r="10664">
      <c r="A10664" t="n">
        <v>31201681</v>
      </c>
      <c r="B10664" t="n">
        <v>71201681</v>
      </c>
      <c r="C10664" t="inlineStr">
        <is>
          <t>LI</t>
        </is>
      </c>
      <c r="D10664" t="inlineStr">
        <is>
          <t>IDT</t>
        </is>
      </c>
      <c r="E10664" t="inlineStr">
        <is>
          <t>2POSTAF</t>
        </is>
      </c>
      <c r="F10664" t="inlineStr">
        <is>
          <t>B</t>
        </is>
      </c>
      <c r="G10664" t="inlineStr">
        <is>
          <t>PP Obec Srbeč</t>
        </is>
      </c>
      <c r="H10664" t="inlineStr">
        <is>
          <t>Srbeč</t>
        </is>
      </c>
      <c r="I10664" t="inlineStr">
        <is>
          <t>16</t>
        </is>
      </c>
      <c r="J10664" t="inlineStr">
        <is>
          <t>SRBEČ</t>
        </is>
      </c>
      <c r="K10664" t="inlineStr">
        <is>
          <t>Rakovník</t>
        </is>
      </c>
      <c r="L10664" t="inlineStr">
        <is>
          <t>RSA</t>
        </is>
      </c>
      <c r="M10664" t="inlineStr">
        <is>
          <t>Hrubý Jiří</t>
        </is>
      </c>
      <c r="N10664" t="inlineStr">
        <is>
          <t>50.224336</t>
        </is>
      </c>
      <c r="O10664" t="inlineStr">
        <is>
          <t>13.883764</t>
        </is>
      </c>
      <c r="P10664" t="n">
        <v>441.15</v>
      </c>
    </row>
    <row r="10665">
      <c r="A10665" t="n">
        <v>32001301</v>
      </c>
      <c r="B10665" t="n">
        <v>72001301</v>
      </c>
      <c r="C10665" t="inlineStr">
        <is>
          <t>LI</t>
        </is>
      </c>
      <c r="D10665" t="inlineStr">
        <is>
          <t>IDT</t>
        </is>
      </c>
      <c r="E10665" t="inlineStr">
        <is>
          <t>2COOP</t>
        </is>
      </c>
      <c r="F10665" t="inlineStr">
        <is>
          <t>B</t>
        </is>
      </c>
      <c r="G10665" t="inlineStr">
        <is>
          <t>COOP Západočeské konzumní družstvo Sušice</t>
        </is>
      </c>
      <c r="H10665" t="inlineStr">
        <is>
          <t>Čečelovice</t>
        </is>
      </c>
      <c r="I10665" t="inlineStr">
        <is>
          <t>36</t>
        </is>
      </c>
      <c r="J10665" t="inlineStr">
        <is>
          <t>ČEČELOVICE</t>
        </is>
      </c>
      <c r="K10665" t="inlineStr">
        <is>
          <t>Strakonice</t>
        </is>
      </c>
      <c r="L10665" t="inlineStr">
        <is>
          <t>RSB</t>
        </is>
      </c>
      <c r="M10665" t="inlineStr">
        <is>
          <t>Štolba Jan</t>
        </is>
      </c>
      <c r="N10665" t="inlineStr">
        <is>
          <t>49.373797</t>
        </is>
      </c>
      <c r="O10665" t="inlineStr">
        <is>
          <t>13.792957</t>
        </is>
      </c>
      <c r="P10665" t="n">
        <v>441.15</v>
      </c>
    </row>
    <row r="10666">
      <c r="A10666" t="n">
        <v>37400257</v>
      </c>
      <c r="B10666" t="n">
        <v>77400257</v>
      </c>
      <c r="C10666" t="inlineStr">
        <is>
          <t>LI</t>
        </is>
      </c>
      <c r="D10666" t="inlineStr">
        <is>
          <t>KA PARTNERS</t>
        </is>
      </c>
      <c r="E10666" t="inlineStr">
        <is>
          <t>1CD</t>
        </is>
      </c>
      <c r="F10666" t="inlineStr">
        <is>
          <t>A</t>
        </is>
      </c>
      <c r="G10666" t="inlineStr">
        <is>
          <t>ČD Litovel město</t>
        </is>
      </c>
      <c r="H10666" t="inlineStr">
        <is>
          <t>Komárov</t>
        </is>
      </c>
      <c r="I10666" t="inlineStr">
        <is>
          <t>806/1</t>
        </is>
      </c>
      <c r="J10666" t="inlineStr">
        <is>
          <t>LITOVEL</t>
        </is>
      </c>
      <c r="K10666" t="inlineStr">
        <is>
          <t>Olomouc</t>
        </is>
      </c>
      <c r="L10666" t="inlineStr">
        <is>
          <t>RSG</t>
        </is>
      </c>
      <c r="M10666" t="inlineStr">
        <is>
          <t>Dolníček Richard</t>
        </is>
      </c>
      <c r="N10666" t="inlineStr">
        <is>
          <t>49.701380</t>
        </is>
      </c>
      <c r="O10666" t="inlineStr">
        <is>
          <t>17.070550</t>
        </is>
      </c>
      <c r="P10666" t="n">
        <v>441.15</v>
      </c>
    </row>
    <row r="10667">
      <c r="A10667" t="n">
        <v>33200796</v>
      </c>
      <c r="B10667" t="n">
        <v>73200796</v>
      </c>
      <c r="C10667" t="inlineStr">
        <is>
          <t>LI</t>
        </is>
      </c>
      <c r="D10667" t="inlineStr">
        <is>
          <t>IDT</t>
        </is>
      </c>
      <c r="E10667" t="inlineStr">
        <is>
          <t>2POSTAF</t>
        </is>
      </c>
      <c r="F10667" t="inlineStr">
        <is>
          <t>B</t>
        </is>
      </c>
      <c r="G10667" t="inlineStr">
        <is>
          <t>PP Obec Ošelín</t>
        </is>
      </c>
      <c r="H10667" t="inlineStr">
        <is>
          <t>Ošelín</t>
        </is>
      </c>
      <c r="I10667" t="inlineStr">
        <is>
          <t>36</t>
        </is>
      </c>
      <c r="J10667" t="inlineStr">
        <is>
          <t>OŠELÍN</t>
        </is>
      </c>
      <c r="K10667" t="inlineStr">
        <is>
          <t>Tachov</t>
        </is>
      </c>
      <c r="L10667" t="inlineStr">
        <is>
          <t>RSC</t>
        </is>
      </c>
      <c r="M10667" t="inlineStr">
        <is>
          <t>Horejš Vladimír</t>
        </is>
      </c>
      <c r="N10667" t="inlineStr">
        <is>
          <t>49.771979</t>
        </is>
      </c>
      <c r="O10667" t="inlineStr">
        <is>
          <t>12.856668</t>
        </is>
      </c>
      <c r="P10667" t="n">
        <v>440.77</v>
      </c>
    </row>
    <row r="10668">
      <c r="A10668" t="n">
        <v>15838101</v>
      </c>
      <c r="B10668" t="n">
        <v>85838101</v>
      </c>
      <c r="C10668" t="inlineStr">
        <is>
          <t>VELKY TERMINAL</t>
        </is>
      </c>
      <c r="D10668" t="inlineStr">
        <is>
          <t>IDT</t>
        </is>
      </c>
      <c r="E10668" t="inlineStr">
        <is>
          <t>4OSTATNI</t>
        </is>
      </c>
      <c r="F10668" t="inlineStr">
        <is>
          <t>B</t>
        </is>
      </c>
      <c r="G10668" t="inlineStr">
        <is>
          <t>Ilona Tomášková</t>
        </is>
      </c>
      <c r="H10668" t="inlineStr">
        <is>
          <t>náměstí Dr. Tošovského</t>
        </is>
      </c>
      <c r="I10668" t="inlineStr">
        <is>
          <t>57</t>
        </is>
      </c>
      <c r="J10668" t="inlineStr">
        <is>
          <t>PROSEČ</t>
        </is>
      </c>
      <c r="K10668" t="inlineStr">
        <is>
          <t>Chrudim</t>
        </is>
      </c>
      <c r="L10668" t="inlineStr">
        <is>
          <t>RSE</t>
        </is>
      </c>
      <c r="M10668" t="inlineStr">
        <is>
          <t>Jareš Jaroslav</t>
        </is>
      </c>
      <c r="N10668" t="inlineStr">
        <is>
          <t>49.806318</t>
        </is>
      </c>
      <c r="O10668" t="inlineStr">
        <is>
          <t>16.116043</t>
        </is>
      </c>
      <c r="P10668" t="n">
        <v>439.62</v>
      </c>
    </row>
    <row r="10669">
      <c r="A10669" t="n">
        <v>33001612</v>
      </c>
      <c r="B10669" t="n">
        <v>73001612</v>
      </c>
      <c r="C10669" t="inlineStr">
        <is>
          <t>LI</t>
        </is>
      </c>
      <c r="D10669" t="inlineStr">
        <is>
          <t>IDT</t>
        </is>
      </c>
      <c r="E10669" t="inlineStr">
        <is>
          <t>2COOP</t>
        </is>
      </c>
      <c r="F10669" t="inlineStr">
        <is>
          <t>B</t>
        </is>
      </c>
      <c r="G10669" t="inlineStr">
        <is>
          <t>COOP Západočeské konzumní družstvo Sušice</t>
        </is>
      </c>
      <c r="H10669" t="inlineStr">
        <is>
          <t>Břežany</t>
        </is>
      </c>
      <c r="I10669" t="inlineStr">
        <is>
          <t>107</t>
        </is>
      </c>
      <c r="J10669" t="inlineStr">
        <is>
          <t>BŘEŽANY</t>
        </is>
      </c>
      <c r="K10669" t="inlineStr">
        <is>
          <t>Klatovy</t>
        </is>
      </c>
      <c r="L10669" t="inlineStr">
        <is>
          <t>RSC</t>
        </is>
      </c>
      <c r="M10669" t="inlineStr">
        <is>
          <t>Horejš Vladimír</t>
        </is>
      </c>
      <c r="N10669" t="inlineStr">
        <is>
          <t>49.348702</t>
        </is>
      </c>
      <c r="O10669" t="inlineStr">
        <is>
          <t>13.617561</t>
        </is>
      </c>
      <c r="P10669" t="n">
        <v>439.23</v>
      </c>
    </row>
    <row r="10670">
      <c r="A10670" t="n">
        <v>35514701</v>
      </c>
      <c r="B10670" t="n">
        <v>75514701</v>
      </c>
      <c r="C10670" t="inlineStr">
        <is>
          <t>SMALL TERMINAL</t>
        </is>
      </c>
      <c r="D10670" t="inlineStr">
        <is>
          <t>IDT</t>
        </is>
      </c>
      <c r="E10670" t="inlineStr">
        <is>
          <t>4OSTATNI</t>
        </is>
      </c>
      <c r="F10670" t="inlineStr">
        <is>
          <t>B</t>
        </is>
      </c>
      <c r="G10670" t="inlineStr">
        <is>
          <t>Nu Phuong Linh Tran</t>
        </is>
      </c>
      <c r="H10670" t="inlineStr">
        <is>
          <t>Košťálov</t>
        </is>
      </c>
      <c r="I10670" t="inlineStr">
        <is>
          <t>3</t>
        </is>
      </c>
      <c r="J10670" t="inlineStr">
        <is>
          <t>KOŠŤÁLOV</t>
        </is>
      </c>
      <c r="K10670" t="inlineStr">
        <is>
          <t>Semily</t>
        </is>
      </c>
      <c r="L10670" t="inlineStr">
        <is>
          <t>RSD</t>
        </is>
      </c>
      <c r="M10670" t="inlineStr">
        <is>
          <t>Luňáček Jan</t>
        </is>
      </c>
      <c r="N10670" t="inlineStr">
        <is>
          <t>50.572791</t>
        </is>
      </c>
      <c r="O10670" t="inlineStr">
        <is>
          <t>15.403341</t>
        </is>
      </c>
      <c r="P10670" t="n">
        <v>439.23</v>
      </c>
    </row>
    <row r="10671">
      <c r="A10671" t="n">
        <v>37001309</v>
      </c>
      <c r="B10671" t="n">
        <v>77001309</v>
      </c>
      <c r="C10671" t="inlineStr">
        <is>
          <t>LI</t>
        </is>
      </c>
      <c r="D10671" t="inlineStr">
        <is>
          <t>IDT</t>
        </is>
      </c>
      <c r="E10671" t="inlineStr">
        <is>
          <t>2COOP</t>
        </is>
      </c>
      <c r="F10671" t="inlineStr">
        <is>
          <t>B</t>
        </is>
      </c>
      <c r="G10671" t="inlineStr">
        <is>
          <t>COOP Jednota spotřební družstvo v Uherském Ostrohu</t>
        </is>
      </c>
      <c r="H10671" t="inlineStr">
        <is>
          <t>Ústí</t>
        </is>
      </c>
      <c r="I10671" t="inlineStr">
        <is>
          <t>94</t>
        </is>
      </c>
      <c r="J10671" t="inlineStr">
        <is>
          <t>ÚSTÍ</t>
        </is>
      </c>
      <c r="K10671" t="inlineStr">
        <is>
          <t>Přerov</t>
        </is>
      </c>
      <c r="L10671" t="inlineStr">
        <is>
          <t>RSG</t>
        </is>
      </c>
      <c r="M10671" t="inlineStr">
        <is>
          <t>Herman Petr</t>
        </is>
      </c>
      <c r="N10671" t="inlineStr">
        <is>
          <t>49.517206</t>
        </is>
      </c>
      <c r="O10671" t="inlineStr">
        <is>
          <t>17.768907</t>
        </is>
      </c>
      <c r="P10671" t="n">
        <v>439.23</v>
      </c>
    </row>
    <row r="10672">
      <c r="A10672" t="n">
        <v>36201466</v>
      </c>
      <c r="B10672" t="n">
        <v>76201466</v>
      </c>
      <c r="C10672" t="inlineStr">
        <is>
          <t>LI</t>
        </is>
      </c>
      <c r="D10672" t="inlineStr">
        <is>
          <t>IDT</t>
        </is>
      </c>
      <c r="E10672" t="inlineStr">
        <is>
          <t>2POSTAF</t>
        </is>
      </c>
      <c r="F10672" t="inlineStr">
        <is>
          <t>B</t>
        </is>
      </c>
      <c r="G10672" t="inlineStr">
        <is>
          <t>PP Obec Křoví</t>
        </is>
      </c>
      <c r="H10672" t="inlineStr">
        <is>
          <t>Křoví</t>
        </is>
      </c>
      <c r="I10672" t="inlineStr">
        <is>
          <t>32</t>
        </is>
      </c>
      <c r="J10672" t="inlineStr">
        <is>
          <t>KŘOVÍ</t>
        </is>
      </c>
      <c r="K10672" t="inlineStr">
        <is>
          <t>Žďár nad Sázavou</t>
        </is>
      </c>
      <c r="L10672" t="inlineStr">
        <is>
          <t>RSE</t>
        </is>
      </c>
      <c r="M10672" t="inlineStr">
        <is>
          <t>Šír Daniel</t>
        </is>
      </c>
      <c r="N10672" t="inlineStr">
        <is>
          <t>49.306101</t>
        </is>
      </c>
      <c r="O10672" t="inlineStr">
        <is>
          <t>16.264818</t>
        </is>
      </c>
      <c r="P10672" t="n">
        <v>438.46</v>
      </c>
    </row>
    <row r="10673">
      <c r="A10673" t="n">
        <v>36501201</v>
      </c>
      <c r="B10673" t="n">
        <v>76501201</v>
      </c>
      <c r="C10673" t="inlineStr">
        <is>
          <t>SMALL TERMINAL</t>
        </is>
      </c>
      <c r="D10673" t="inlineStr">
        <is>
          <t>IDT</t>
        </is>
      </c>
      <c r="E10673" t="inlineStr">
        <is>
          <t>4OSTATNI</t>
        </is>
      </c>
      <c r="F10673" t="inlineStr">
        <is>
          <t>B</t>
        </is>
      </c>
      <c r="G10673" t="inlineStr">
        <is>
          <t>Mujobchod - Potraviny MP - Duc Hieu Do</t>
        </is>
      </c>
      <c r="H10673" t="inlineStr">
        <is>
          <t>Gajdošova</t>
        </is>
      </c>
      <c r="I10673" t="inlineStr">
        <is>
          <t>1738/48</t>
        </is>
      </c>
      <c r="J10673" t="inlineStr">
        <is>
          <t>BRNO - ŽIDENICE</t>
        </is>
      </c>
      <c r="K10673" t="inlineStr">
        <is>
          <t>Brno-město</t>
        </is>
      </c>
      <c r="L10673" t="inlineStr">
        <is>
          <t>RSB</t>
        </is>
      </c>
      <c r="M10673" t="inlineStr">
        <is>
          <t>Hanuš Robert</t>
        </is>
      </c>
      <c r="N10673" t="inlineStr">
        <is>
          <t>49.199190</t>
        </is>
      </c>
      <c r="O10673" t="inlineStr">
        <is>
          <t>16.645050</t>
        </is>
      </c>
      <c r="P10673" t="n">
        <v>438.46</v>
      </c>
    </row>
    <row r="10674">
      <c r="A10674" t="n">
        <v>16856602</v>
      </c>
      <c r="B10674" t="n">
        <v>86856602</v>
      </c>
      <c r="C10674" t="inlineStr">
        <is>
          <t>VELKY TERMINAL</t>
        </is>
      </c>
      <c r="D10674" t="inlineStr">
        <is>
          <t>IDT</t>
        </is>
      </c>
      <c r="E10674" t="inlineStr">
        <is>
          <t>2POSTAF</t>
        </is>
      </c>
      <c r="F10674" t="inlineStr">
        <is>
          <t>B</t>
        </is>
      </c>
      <c r="G10674" t="inlineStr">
        <is>
          <t>Obec Újezd</t>
        </is>
      </c>
      <c r="H10674" t="inlineStr">
        <is>
          <t>Vlachovice</t>
        </is>
      </c>
      <c r="I10674" t="inlineStr">
        <is>
          <t>50</t>
        </is>
      </c>
      <c r="J10674" t="inlineStr">
        <is>
          <t>VLACHOVICE</t>
        </is>
      </c>
      <c r="K10674" t="inlineStr">
        <is>
          <t>Zlín</t>
        </is>
      </c>
      <c r="L10674" t="inlineStr">
        <is>
          <t>RSE</t>
        </is>
      </c>
      <c r="M10674" t="inlineStr">
        <is>
          <t>Modlitba Jakub</t>
        </is>
      </c>
      <c r="N10674" t="inlineStr">
        <is>
          <t>49.124641</t>
        </is>
      </c>
      <c r="O10674" t="inlineStr">
        <is>
          <t>17.939159</t>
        </is>
      </c>
      <c r="P10674" t="n">
        <v>436.15</v>
      </c>
    </row>
    <row r="10675">
      <c r="A10675" t="n">
        <v>33001346</v>
      </c>
      <c r="B10675" t="n">
        <v>73001346</v>
      </c>
      <c r="C10675" t="inlineStr">
        <is>
          <t>LI</t>
        </is>
      </c>
      <c r="D10675" t="inlineStr">
        <is>
          <t>IDT</t>
        </is>
      </c>
      <c r="E10675" t="inlineStr">
        <is>
          <t>2COOP</t>
        </is>
      </c>
      <c r="F10675" t="inlineStr">
        <is>
          <t>B</t>
        </is>
      </c>
      <c r="G10675" t="inlineStr">
        <is>
          <t>COOP Plzeň, družstvo</t>
        </is>
      </c>
      <c r="H10675" t="inlineStr">
        <is>
          <t>Vrčeň</t>
        </is>
      </c>
      <c r="I10675" t="inlineStr">
        <is>
          <t>45</t>
        </is>
      </c>
      <c r="J10675" t="inlineStr">
        <is>
          <t>VRČEŇ</t>
        </is>
      </c>
      <c r="K10675" t="inlineStr">
        <is>
          <t>Plzeň-jih</t>
        </is>
      </c>
      <c r="L10675" t="inlineStr">
        <is>
          <t>RSC</t>
        </is>
      </c>
      <c r="M10675" t="inlineStr">
        <is>
          <t>Horejš Vladimír</t>
        </is>
      </c>
      <c r="N10675" t="inlineStr">
        <is>
          <t>49.507438</t>
        </is>
      </c>
      <c r="O10675" t="inlineStr">
        <is>
          <t>13.618410</t>
        </is>
      </c>
      <c r="P10675" t="n">
        <v>436.15</v>
      </c>
    </row>
    <row r="10676">
      <c r="A10676" t="n">
        <v>35001976</v>
      </c>
      <c r="B10676" t="n">
        <v>75001976</v>
      </c>
      <c r="C10676" t="inlineStr">
        <is>
          <t>LI</t>
        </is>
      </c>
      <c r="D10676" t="inlineStr">
        <is>
          <t>IDT</t>
        </is>
      </c>
      <c r="E10676" t="inlineStr">
        <is>
          <t>2COOP</t>
        </is>
      </c>
      <c r="F10676" t="inlineStr">
        <is>
          <t>B</t>
        </is>
      </c>
      <c r="G10676" t="inlineStr">
        <is>
          <t>COOP Jednota, spotřební družstvo Hlinsko</t>
        </is>
      </c>
      <c r="H10676" t="inlineStr">
        <is>
          <t>Řepníky</t>
        </is>
      </c>
      <c r="I10676" t="inlineStr">
        <is>
          <t>98</t>
        </is>
      </c>
      <c r="J10676" t="inlineStr">
        <is>
          <t>ŘEPNÍKY</t>
        </is>
      </c>
      <c r="K10676" t="inlineStr">
        <is>
          <t>Ústí nad Orlicí</t>
        </is>
      </c>
      <c r="L10676" t="inlineStr">
        <is>
          <t>RSE</t>
        </is>
      </c>
      <c r="M10676" t="inlineStr">
        <is>
          <t>Rek Lubomír</t>
        </is>
      </c>
      <c r="N10676" t="inlineStr">
        <is>
          <t>49.900065</t>
        </is>
      </c>
      <c r="O10676" t="inlineStr">
        <is>
          <t>16.081239</t>
        </is>
      </c>
      <c r="P10676" t="n">
        <v>436.15</v>
      </c>
    </row>
    <row r="10677">
      <c r="A10677" t="n">
        <v>33501001</v>
      </c>
      <c r="B10677" t="n">
        <v>73501001</v>
      </c>
      <c r="C10677" t="inlineStr">
        <is>
          <t>SMALL TERMINAL</t>
        </is>
      </c>
      <c r="D10677" t="inlineStr">
        <is>
          <t>IDT</t>
        </is>
      </c>
      <c r="E10677" t="inlineStr">
        <is>
          <t>4OSTATNI</t>
        </is>
      </c>
      <c r="F10677" t="inlineStr">
        <is>
          <t>B</t>
        </is>
      </c>
      <c r="G10677" t="inlineStr">
        <is>
          <t>Bergastro s.r.o.</t>
        </is>
      </c>
      <c r="H10677" t="inlineStr">
        <is>
          <t>Vrbnovská</t>
        </is>
      </c>
      <c r="I10677" t="inlineStr">
        <is>
          <t>1351/13</t>
        </is>
      </c>
      <c r="J10677" t="inlineStr">
        <is>
          <t>HOŘOVICE</t>
        </is>
      </c>
      <c r="K10677" t="inlineStr">
        <is>
          <t>Beroun</t>
        </is>
      </c>
      <c r="L10677" t="inlineStr">
        <is>
          <t>RSC</t>
        </is>
      </c>
      <c r="M10677" t="inlineStr">
        <is>
          <t>Havlíček Vladislav</t>
        </is>
      </c>
      <c r="N10677" t="inlineStr">
        <is>
          <t>49.839068</t>
        </is>
      </c>
      <c r="O10677" t="inlineStr">
        <is>
          <t>13.908645</t>
        </is>
      </c>
      <c r="P10677" t="n">
        <v>435.77</v>
      </c>
    </row>
    <row r="10678">
      <c r="A10678" t="n">
        <v>35501801</v>
      </c>
      <c r="B10678" t="n">
        <v>75501801</v>
      </c>
      <c r="C10678" t="inlineStr">
        <is>
          <t>SMALL TERMINAL</t>
        </is>
      </c>
      <c r="D10678" t="inlineStr">
        <is>
          <t>KA PARTNERS</t>
        </is>
      </c>
      <c r="E10678" t="inlineStr">
        <is>
          <t>1BENON</t>
        </is>
      </c>
      <c r="F10678" t="inlineStr">
        <is>
          <t>A</t>
        </is>
      </c>
      <c r="G10678" t="inlineStr">
        <is>
          <t>Vinotéka Benone</t>
        </is>
      </c>
      <c r="H10678" t="inlineStr">
        <is>
          <t>U Tří mostů</t>
        </is>
      </c>
      <c r="I10678" t="inlineStr">
        <is>
          <t>844/2</t>
        </is>
      </c>
      <c r="J10678" t="inlineStr">
        <is>
          <t>SVITAVY - LÁNY</t>
        </is>
      </c>
      <c r="K10678" t="inlineStr">
        <is>
          <t>Svitavy</t>
        </is>
      </c>
      <c r="L10678" t="inlineStr">
        <is>
          <t>RSE</t>
        </is>
      </c>
      <c r="M10678" t="inlineStr">
        <is>
          <t>Rek Lubomír</t>
        </is>
      </c>
      <c r="N10678" t="inlineStr">
        <is>
          <t>49.754417</t>
        </is>
      </c>
      <c r="O10678" t="inlineStr">
        <is>
          <t>16.476819</t>
        </is>
      </c>
      <c r="P10678" t="n">
        <v>435.77</v>
      </c>
    </row>
    <row r="10679">
      <c r="A10679" t="n">
        <v>36001653</v>
      </c>
      <c r="B10679" t="n">
        <v>76001653</v>
      </c>
      <c r="C10679" t="inlineStr">
        <is>
          <t>LI</t>
        </is>
      </c>
      <c r="D10679" t="inlineStr">
        <is>
          <t>IDT</t>
        </is>
      </c>
      <c r="E10679" t="inlineStr">
        <is>
          <t>2COOP</t>
        </is>
      </c>
      <c r="F10679" t="inlineStr">
        <is>
          <t>B</t>
        </is>
      </c>
      <c r="G10679" t="inlineStr">
        <is>
          <t>COOP družstvo HB</t>
        </is>
      </c>
      <c r="H10679" t="inlineStr">
        <is>
          <t>Blatnice</t>
        </is>
      </c>
      <c r="I10679" t="inlineStr">
        <is>
          <t>47</t>
        </is>
      </c>
      <c r="J10679" t="inlineStr">
        <is>
          <t>BLATNICE</t>
        </is>
      </c>
      <c r="K10679" t="inlineStr">
        <is>
          <t>Třebíč</t>
        </is>
      </c>
      <c r="L10679" t="inlineStr">
        <is>
          <t>RSB</t>
        </is>
      </c>
      <c r="M10679" t="inlineStr">
        <is>
          <t>Hanuš Robert</t>
        </is>
      </c>
      <c r="N10679" t="inlineStr">
        <is>
          <t>49.068945</t>
        </is>
      </c>
      <c r="O10679" t="inlineStr">
        <is>
          <t>15.870590</t>
        </is>
      </c>
      <c r="P10679" t="n">
        <v>435.77</v>
      </c>
    </row>
    <row r="10680">
      <c r="A10680" t="n">
        <v>17862801</v>
      </c>
      <c r="B10680" t="n">
        <v>87862801</v>
      </c>
      <c r="C10680" t="inlineStr">
        <is>
          <t>VELKY TERMINAL</t>
        </is>
      </c>
      <c r="D10680" t="inlineStr">
        <is>
          <t>IDT</t>
        </is>
      </c>
      <c r="E10680" t="inlineStr">
        <is>
          <t>4OSTATNI</t>
        </is>
      </c>
      <c r="F10680" t="inlineStr">
        <is>
          <t>B</t>
        </is>
      </c>
      <c r="G10680" t="inlineStr">
        <is>
          <t>Vonex s.r.o.</t>
        </is>
      </c>
      <c r="H10680" t="inlineStr">
        <is>
          <t>Nákladní</t>
        </is>
      </c>
      <c r="I10680" t="inlineStr">
        <is>
          <t>32/18</t>
        </is>
      </c>
      <c r="J10680" t="inlineStr">
        <is>
          <t>OPAVA - MĚSTO</t>
        </is>
      </c>
      <c r="K10680" t="inlineStr">
        <is>
          <t>Opava</t>
        </is>
      </c>
      <c r="L10680" t="inlineStr">
        <is>
          <t>RSG</t>
        </is>
      </c>
      <c r="M10680" t="inlineStr">
        <is>
          <t>Gelnar Ivo</t>
        </is>
      </c>
      <c r="N10680" t="inlineStr">
        <is>
          <t>49.941477</t>
        </is>
      </c>
      <c r="O10680" t="inlineStr">
        <is>
          <t>17.904491</t>
        </is>
      </c>
      <c r="P10680" t="n">
        <v>435.38</v>
      </c>
    </row>
    <row r="10681">
      <c r="A10681" t="n">
        <v>34001655</v>
      </c>
      <c r="B10681" t="n">
        <v>74001655</v>
      </c>
      <c r="C10681" t="inlineStr">
        <is>
          <t>LI</t>
        </is>
      </c>
      <c r="D10681" t="inlineStr">
        <is>
          <t>IDT</t>
        </is>
      </c>
      <c r="E10681" t="inlineStr">
        <is>
          <t>2COOP</t>
        </is>
      </c>
      <c r="F10681" t="inlineStr">
        <is>
          <t>B</t>
        </is>
      </c>
      <c r="G10681" t="inlineStr">
        <is>
          <t>COOP JEDNOTA, spotřební družstvo v Podbořanech</t>
        </is>
      </c>
      <c r="H10681" t="inlineStr">
        <is>
          <t>Měcholupy</t>
        </is>
      </c>
      <c r="I10681" t="inlineStr">
        <is>
          <t>33</t>
        </is>
      </c>
      <c r="J10681" t="inlineStr">
        <is>
          <t>MĚCHOLUPY</t>
        </is>
      </c>
      <c r="K10681" t="inlineStr">
        <is>
          <t>Louny</t>
        </is>
      </c>
      <c r="L10681" t="inlineStr">
        <is>
          <t>RSD</t>
        </is>
      </c>
      <c r="M10681" t="inlineStr">
        <is>
          <t>Neubert Jaroslav</t>
        </is>
      </c>
      <c r="N10681" t="inlineStr">
        <is>
          <t>50.266858</t>
        </is>
      </c>
      <c r="O10681" t="inlineStr">
        <is>
          <t>13.537242</t>
        </is>
      </c>
      <c r="P10681" t="n">
        <v>435</v>
      </c>
    </row>
    <row r="10682">
      <c r="A10682" t="n">
        <v>31521301</v>
      </c>
      <c r="B10682" t="n">
        <v>71521301</v>
      </c>
      <c r="C10682" t="inlineStr">
        <is>
          <t>SMALL TERMINAL</t>
        </is>
      </c>
      <c r="D10682" t="inlineStr">
        <is>
          <t>IDT</t>
        </is>
      </c>
      <c r="E10682" t="inlineStr">
        <is>
          <t>4OSTATNI</t>
        </is>
      </c>
      <c r="F10682" t="inlineStr">
        <is>
          <t>B</t>
        </is>
      </c>
      <c r="G10682" t="inlineStr">
        <is>
          <t>CLOSEGANG s.r.o.</t>
        </is>
      </c>
      <c r="H10682" t="inlineStr">
        <is>
          <t>Palackého náměstí</t>
        </is>
      </c>
      <c r="I10682" t="inlineStr">
        <is>
          <t>80/27</t>
        </is>
      </c>
      <c r="J10682" t="inlineStr">
        <is>
          <t>HOŘOVICE</t>
        </is>
      </c>
      <c r="K10682" t="inlineStr">
        <is>
          <t>Beroun</t>
        </is>
      </c>
      <c r="L10682" t="inlineStr">
        <is>
          <t>RSC</t>
        </is>
      </c>
      <c r="M10682" t="inlineStr">
        <is>
          <t>Havlíček Vladislav</t>
        </is>
      </c>
      <c r="N10682" t="inlineStr">
        <is>
          <t>49.835366</t>
        </is>
      </c>
      <c r="O10682" t="inlineStr">
        <is>
          <t>13.902985</t>
        </is>
      </c>
      <c r="P10682" t="n">
        <v>434.42</v>
      </c>
    </row>
    <row r="10683">
      <c r="A10683" t="n">
        <v>11534001</v>
      </c>
      <c r="B10683" t="n">
        <v>81534001</v>
      </c>
      <c r="C10683" t="inlineStr">
        <is>
          <t>VELKY TERMINAL</t>
        </is>
      </c>
      <c r="D10683" t="inlineStr">
        <is>
          <t>IDT</t>
        </is>
      </c>
      <c r="E10683" t="inlineStr">
        <is>
          <t>1CEPRO</t>
        </is>
      </c>
      <c r="F10683" t="inlineStr">
        <is>
          <t>A</t>
        </is>
      </c>
      <c r="G10683" t="inlineStr">
        <is>
          <t>Nabama s.r.o.</t>
        </is>
      </c>
      <c r="H10683" t="inlineStr">
        <is>
          <t>Hloubětín (Vysočanská radiála - ČS EUROOIL)</t>
        </is>
      </c>
      <c r="I10683" t="inlineStr">
        <is>
          <t>1187</t>
        </is>
      </c>
      <c r="J10683" t="inlineStr">
        <is>
          <t>PRAHA 9 - HLOUBĚTÍN</t>
        </is>
      </c>
      <c r="K10683" t="inlineStr">
        <is>
          <t>Praha</t>
        </is>
      </c>
      <c r="L10683" t="inlineStr">
        <is>
          <t>RSA</t>
        </is>
      </c>
      <c r="M10683" t="inlineStr">
        <is>
          <t>Hrubý Jiří</t>
        </is>
      </c>
      <c r="N10683" t="inlineStr">
        <is>
          <t>50.119255</t>
        </is>
      </c>
      <c r="O10683" t="inlineStr">
        <is>
          <t>14.555346</t>
        </is>
      </c>
      <c r="P10683" t="n">
        <v>434.23</v>
      </c>
    </row>
    <row r="10684">
      <c r="A10684" t="n">
        <v>34515401</v>
      </c>
      <c r="B10684" t="n">
        <v>74515401</v>
      </c>
      <c r="C10684" t="inlineStr">
        <is>
          <t>SMALL TERMINAL</t>
        </is>
      </c>
      <c r="D10684" t="inlineStr">
        <is>
          <t>IDT</t>
        </is>
      </c>
      <c r="E10684" t="inlineStr">
        <is>
          <t>4OSTATNI</t>
        </is>
      </c>
      <c r="F10684" t="inlineStr">
        <is>
          <t>B</t>
        </is>
      </c>
      <c r="G10684" t="inlineStr">
        <is>
          <t>H-MONT KAPITAL s.r.o.</t>
        </is>
      </c>
      <c r="H10684" t="inlineStr">
        <is>
          <t>Zahradní</t>
        </is>
      </c>
      <c r="I10684" t="inlineStr">
        <is>
          <t>5341</t>
        </is>
      </c>
      <c r="J10684" t="inlineStr">
        <is>
          <t>CHOMUTOV</t>
        </is>
      </c>
      <c r="K10684" t="inlineStr">
        <is>
          <t>Chomutov</t>
        </is>
      </c>
      <c r="L10684" t="inlineStr">
        <is>
          <t>RSD</t>
        </is>
      </c>
      <c r="M10684" t="inlineStr">
        <is>
          <t>Neubert Jaroslav</t>
        </is>
      </c>
      <c r="N10684" t="inlineStr">
        <is>
          <t>50.486590</t>
        </is>
      </c>
      <c r="O10684" t="inlineStr">
        <is>
          <t>13.436506</t>
        </is>
      </c>
      <c r="P10684" t="n">
        <v>434.23</v>
      </c>
    </row>
    <row r="10685">
      <c r="A10685" t="n">
        <v>34200903</v>
      </c>
      <c r="B10685" t="n">
        <v>74200903</v>
      </c>
      <c r="C10685" t="inlineStr">
        <is>
          <t>LI</t>
        </is>
      </c>
      <c r="D10685" t="inlineStr">
        <is>
          <t>IDT</t>
        </is>
      </c>
      <c r="E10685" t="inlineStr">
        <is>
          <t>2POSTAF</t>
        </is>
      </c>
      <c r="F10685" t="inlineStr">
        <is>
          <t>B</t>
        </is>
      </c>
      <c r="G10685" t="inlineStr">
        <is>
          <t>PP TITO SERVICES s.r.o.</t>
        </is>
      </c>
      <c r="H10685" t="inlineStr">
        <is>
          <t>Chlumčany</t>
        </is>
      </c>
      <c r="I10685" t="inlineStr">
        <is>
          <t>154</t>
        </is>
      </c>
      <c r="J10685" t="inlineStr">
        <is>
          <t>CHLUMČANY</t>
        </is>
      </c>
      <c r="K10685" t="inlineStr">
        <is>
          <t>Louny</t>
        </is>
      </c>
      <c r="L10685" t="inlineStr">
        <is>
          <t>RSD</t>
        </is>
      </c>
      <c r="M10685" t="inlineStr">
        <is>
          <t>Neubert Jaroslav</t>
        </is>
      </c>
      <c r="N10685" t="inlineStr">
        <is>
          <t>50.334624</t>
        </is>
      </c>
      <c r="O10685" t="inlineStr">
        <is>
          <t>13.843726</t>
        </is>
      </c>
      <c r="P10685" t="n">
        <v>433.46</v>
      </c>
    </row>
    <row r="10686">
      <c r="A10686" t="n">
        <v>37502508</v>
      </c>
      <c r="B10686" t="n">
        <v>77502508</v>
      </c>
      <c r="C10686" t="inlineStr">
        <is>
          <t>SMALL TERMINAL</t>
        </is>
      </c>
      <c r="D10686" t="inlineStr">
        <is>
          <t>IDT</t>
        </is>
      </c>
      <c r="E10686" t="inlineStr">
        <is>
          <t>4OSTATNI</t>
        </is>
      </c>
      <c r="F10686" t="inlineStr">
        <is>
          <t>B</t>
        </is>
      </c>
      <c r="G10686" t="inlineStr">
        <is>
          <t>INKY papírnictví s.r.o.</t>
        </is>
      </c>
      <c r="H10686" t="inlineStr">
        <is>
          <t>Městský kopec</t>
        </is>
      </c>
      <c r="I10686" t="inlineStr">
        <is>
          <t>66/2</t>
        </is>
      </c>
      <c r="J10686" t="inlineStr">
        <is>
          <t>BÍLOVEC</t>
        </is>
      </c>
      <c r="K10686" t="inlineStr">
        <is>
          <t>Nový Jičín</t>
        </is>
      </c>
      <c r="L10686" t="inlineStr">
        <is>
          <t>RSG</t>
        </is>
      </c>
      <c r="M10686" t="inlineStr">
        <is>
          <t>Brindžák Michal</t>
        </is>
      </c>
      <c r="N10686" t="inlineStr">
        <is>
          <t>49.756412</t>
        </is>
      </c>
      <c r="O10686" t="inlineStr">
        <is>
          <t>18.015332</t>
        </is>
      </c>
      <c r="P10686" t="n">
        <v>433.46</v>
      </c>
    </row>
    <row r="10687">
      <c r="A10687" t="n">
        <v>32505301</v>
      </c>
      <c r="B10687" t="n">
        <v>72505301</v>
      </c>
      <c r="C10687" t="inlineStr">
        <is>
          <t>SMALL TERMINAL</t>
        </is>
      </c>
      <c r="D10687" t="inlineStr">
        <is>
          <t>IDT</t>
        </is>
      </c>
      <c r="E10687" t="inlineStr">
        <is>
          <t>4OSTATNI</t>
        </is>
      </c>
      <c r="F10687" t="inlineStr">
        <is>
          <t>B</t>
        </is>
      </c>
      <c r="G10687" t="inlineStr">
        <is>
          <t>Van Tan Nguyen</t>
        </is>
      </c>
      <c r="H10687" t="inlineStr">
        <is>
          <t>Náměstí Mikoláše Alše</t>
        </is>
      </c>
      <c r="I10687" t="inlineStr">
        <is>
          <t>67</t>
        </is>
      </c>
      <c r="J10687" t="inlineStr">
        <is>
          <t>MIROTICE</t>
        </is>
      </c>
      <c r="K10687" t="inlineStr">
        <is>
          <t>Písek</t>
        </is>
      </c>
      <c r="L10687" t="inlineStr">
        <is>
          <t>RSB</t>
        </is>
      </c>
      <c r="M10687" t="inlineStr">
        <is>
          <t>Štolba Jan</t>
        </is>
      </c>
      <c r="N10687" t="inlineStr">
        <is>
          <t>49.430070</t>
        </is>
      </c>
      <c r="O10687" t="inlineStr">
        <is>
          <t>14.036374</t>
        </is>
      </c>
      <c r="P10687" t="n">
        <v>432.69</v>
      </c>
    </row>
    <row r="10688">
      <c r="A10688" t="n">
        <v>36001666</v>
      </c>
      <c r="B10688" t="n">
        <v>76001666</v>
      </c>
      <c r="C10688" t="inlineStr">
        <is>
          <t>LI</t>
        </is>
      </c>
      <c r="D10688" t="inlineStr">
        <is>
          <t>IDT</t>
        </is>
      </c>
      <c r="E10688" t="inlineStr">
        <is>
          <t>2COOP</t>
        </is>
      </c>
      <c r="F10688" t="inlineStr">
        <is>
          <t>B</t>
        </is>
      </c>
      <c r="G10688" t="inlineStr">
        <is>
          <t>COOP TUTY družstvo HB</t>
        </is>
      </c>
      <c r="H10688" t="inlineStr">
        <is>
          <t>Mohelno</t>
        </is>
      </c>
      <c r="I10688" t="inlineStr">
        <is>
          <t>61</t>
        </is>
      </c>
      <c r="J10688" t="inlineStr">
        <is>
          <t>MOHELNO</t>
        </is>
      </c>
      <c r="K10688" t="inlineStr">
        <is>
          <t>Třebíč</t>
        </is>
      </c>
      <c r="L10688" t="inlineStr">
        <is>
          <t>RSB</t>
        </is>
      </c>
      <c r="M10688" t="inlineStr">
        <is>
          <t>Hanuš Robert</t>
        </is>
      </c>
      <c r="N10688" t="inlineStr">
        <is>
          <t>49.114069</t>
        </is>
      </c>
      <c r="O10688" t="inlineStr">
        <is>
          <t>16.189047</t>
        </is>
      </c>
      <c r="P10688" t="n">
        <v>431.92</v>
      </c>
    </row>
    <row r="10689">
      <c r="A10689" t="n">
        <v>33200777</v>
      </c>
      <c r="B10689" t="n">
        <v>73200777</v>
      </c>
      <c r="C10689" t="inlineStr">
        <is>
          <t>LI</t>
        </is>
      </c>
      <c r="D10689" t="inlineStr">
        <is>
          <t>IDT</t>
        </is>
      </c>
      <c r="E10689" t="inlineStr">
        <is>
          <t>2POSTAF</t>
        </is>
      </c>
      <c r="F10689" t="inlineStr">
        <is>
          <t>B</t>
        </is>
      </c>
      <c r="G10689" t="inlineStr">
        <is>
          <t>PP TITO SERVICES s.r.o.</t>
        </is>
      </c>
      <c r="H10689" t="inlineStr">
        <is>
          <t>Zavlekov</t>
        </is>
      </c>
      <c r="I10689" t="inlineStr">
        <is>
          <t>56</t>
        </is>
      </c>
      <c r="J10689" t="inlineStr">
        <is>
          <t>ZAVLEKOV</t>
        </is>
      </c>
      <c r="K10689" t="inlineStr">
        <is>
          <t>Klatovy</t>
        </is>
      </c>
      <c r="L10689" t="inlineStr">
        <is>
          <t>RSC</t>
        </is>
      </c>
      <c r="M10689" t="inlineStr">
        <is>
          <t>Horejš Vladimír</t>
        </is>
      </c>
      <c r="N10689" t="inlineStr">
        <is>
          <t>49.338036</t>
        </is>
      </c>
      <c r="O10689" t="inlineStr">
        <is>
          <t>13.486934</t>
        </is>
      </c>
      <c r="P10689" t="n">
        <v>431.54</v>
      </c>
    </row>
    <row r="10690">
      <c r="A10690" t="n">
        <v>17847121</v>
      </c>
      <c r="B10690" t="n">
        <v>87847121</v>
      </c>
      <c r="C10690" t="inlineStr">
        <is>
          <t>VELKY TERMINAL</t>
        </is>
      </c>
      <c r="D10690" t="inlineStr">
        <is>
          <t>KA PARTNERS</t>
        </is>
      </c>
      <c r="E10690" t="inlineStr">
        <is>
          <t>1FAST</t>
        </is>
      </c>
      <c r="F10690" t="inlineStr">
        <is>
          <t>B</t>
        </is>
      </c>
      <c r="G10690" t="inlineStr">
        <is>
          <t>PLANEO Elektro</t>
        </is>
      </c>
      <c r="H10690" t="inlineStr">
        <is>
          <t>Vítkovická</t>
        </is>
      </c>
      <c r="I10690" t="inlineStr">
        <is>
          <t>3278/3</t>
        </is>
      </c>
      <c r="J10690" t="inlineStr">
        <is>
          <t>OSTRAVA - MORAVSKÁ OSTRAVA</t>
        </is>
      </c>
      <c r="K10690" t="inlineStr">
        <is>
          <t>Ostrava-město</t>
        </is>
      </c>
      <c r="L10690" t="inlineStr">
        <is>
          <t>RSG</t>
        </is>
      </c>
      <c r="M10690" t="inlineStr">
        <is>
          <t>Gelnar Ivo</t>
        </is>
      </c>
      <c r="N10690" t="inlineStr">
        <is>
          <t>49.828876</t>
        </is>
      </c>
      <c r="O10690" t="inlineStr">
        <is>
          <t>18.280616</t>
        </is>
      </c>
      <c r="P10690" t="n">
        <v>431.15</v>
      </c>
    </row>
    <row r="10691">
      <c r="A10691" t="n">
        <v>33200771</v>
      </c>
      <c r="B10691" t="n">
        <v>73200771</v>
      </c>
      <c r="C10691" t="inlineStr">
        <is>
          <t>LI</t>
        </is>
      </c>
      <c r="D10691" t="inlineStr">
        <is>
          <t>IDT</t>
        </is>
      </c>
      <c r="E10691" t="inlineStr">
        <is>
          <t>2POSTAF</t>
        </is>
      </c>
      <c r="F10691" t="inlineStr">
        <is>
          <t>B</t>
        </is>
      </c>
      <c r="G10691" t="inlineStr">
        <is>
          <t>PP TITO SERVICES s.r.o.</t>
        </is>
      </c>
      <c r="H10691" t="inlineStr">
        <is>
          <t>Chebská</t>
        </is>
      </c>
      <c r="I10691" t="inlineStr">
        <is>
          <t>370/81a</t>
        </is>
      </c>
      <c r="J10691" t="inlineStr">
        <is>
          <t>KARLOVY VARY - DVORY</t>
        </is>
      </c>
      <c r="K10691" t="inlineStr">
        <is>
          <t>Karlovy Vary</t>
        </is>
      </c>
      <c r="L10691" t="inlineStr">
        <is>
          <t>RSC</t>
        </is>
      </c>
      <c r="M10691" t="inlineStr">
        <is>
          <t>Beneš Lukáš</t>
        </is>
      </c>
      <c r="N10691" t="inlineStr">
        <is>
          <t>50.225171</t>
        </is>
      </c>
      <c r="O10691" t="inlineStr">
        <is>
          <t>12.822981</t>
        </is>
      </c>
      <c r="P10691" t="n">
        <v>429.62</v>
      </c>
    </row>
    <row r="10692">
      <c r="A10692" t="n">
        <v>36200941</v>
      </c>
      <c r="B10692" t="n">
        <v>76200941</v>
      </c>
      <c r="C10692" t="inlineStr">
        <is>
          <t>LI</t>
        </is>
      </c>
      <c r="D10692" t="inlineStr">
        <is>
          <t>ČESKÁ POŠTA</t>
        </is>
      </c>
      <c r="E10692" t="inlineStr">
        <is>
          <t>1POSTA</t>
        </is>
      </c>
      <c r="F10692" t="inlineStr">
        <is>
          <t>P</t>
        </is>
      </c>
      <c r="G10692" t="inlineStr">
        <is>
          <t>Česká pošta - Myslejovice</t>
        </is>
      </c>
      <c r="H10692" t="inlineStr">
        <is>
          <t>Myslejovice</t>
        </is>
      </c>
      <c r="I10692" t="inlineStr">
        <is>
          <t>145</t>
        </is>
      </c>
      <c r="J10692" t="inlineStr">
        <is>
          <t>MYSLEJOVICE</t>
        </is>
      </c>
      <c r="K10692" t="inlineStr">
        <is>
          <t>Prostějov</t>
        </is>
      </c>
      <c r="L10692" t="inlineStr">
        <is>
          <t>RSE</t>
        </is>
      </c>
      <c r="M10692" t="inlineStr">
        <is>
          <t>Šír Daniel</t>
        </is>
      </c>
      <c r="N10692" t="inlineStr">
        <is>
          <t>49.407328</t>
        </is>
      </c>
      <c r="O10692" t="inlineStr">
        <is>
          <t>17.031703</t>
        </is>
      </c>
      <c r="P10692" t="n">
        <v>429.62</v>
      </c>
    </row>
    <row r="10693">
      <c r="A10693" t="n">
        <v>37400256</v>
      </c>
      <c r="B10693" t="n">
        <v>77400256</v>
      </c>
      <c r="C10693" t="inlineStr">
        <is>
          <t>LI</t>
        </is>
      </c>
      <c r="D10693" t="inlineStr">
        <is>
          <t>KA PARTNERS</t>
        </is>
      </c>
      <c r="E10693" t="inlineStr">
        <is>
          <t>1CD</t>
        </is>
      </c>
      <c r="F10693" t="inlineStr">
        <is>
          <t>A</t>
        </is>
      </c>
      <c r="G10693" t="inlineStr">
        <is>
          <t>ČD Lipová Lázně</t>
        </is>
      </c>
      <c r="H10693" t="inlineStr">
        <is>
          <t>Lipová-lázně</t>
        </is>
      </c>
      <c r="I10693" t="inlineStr">
        <is>
          <t>331</t>
        </is>
      </c>
      <c r="J10693" t="inlineStr">
        <is>
          <t>LIPOVÁ-LÁZNĚ</t>
        </is>
      </c>
      <c r="K10693" t="inlineStr">
        <is>
          <t>Jeseník</t>
        </is>
      </c>
      <c r="L10693" t="inlineStr">
        <is>
          <t>RSG</t>
        </is>
      </c>
      <c r="M10693" t="inlineStr">
        <is>
          <t>Gelnar Ivo</t>
        </is>
      </c>
      <c r="N10693" t="inlineStr">
        <is>
          <t>50.228330</t>
        </is>
      </c>
      <c r="O10693" t="inlineStr">
        <is>
          <t>17.130550</t>
        </is>
      </c>
      <c r="P10693" t="n">
        <v>429.23</v>
      </c>
    </row>
    <row r="10694">
      <c r="A10694" t="n">
        <v>35505601</v>
      </c>
      <c r="B10694" t="n">
        <v>75505601</v>
      </c>
      <c r="C10694" t="inlineStr">
        <is>
          <t>SMALL TERMINAL</t>
        </is>
      </c>
      <c r="D10694" t="inlineStr">
        <is>
          <t>IDT</t>
        </is>
      </c>
      <c r="E10694" t="inlineStr">
        <is>
          <t>4OSTATNI</t>
        </is>
      </c>
      <c r="F10694" t="inlineStr">
        <is>
          <t>B</t>
        </is>
      </c>
      <c r="G10694" t="inlineStr">
        <is>
          <t>Radmila Šveráková</t>
        </is>
      </c>
      <c r="H10694" t="inlineStr">
        <is>
          <t>Lichkov</t>
        </is>
      </c>
      <c r="I10694" t="inlineStr">
        <is>
          <t>186</t>
        </is>
      </c>
      <c r="J10694" t="inlineStr">
        <is>
          <t>LICHKOV</t>
        </is>
      </c>
      <c r="K10694" t="inlineStr">
        <is>
          <t>Ústí nad Orlicí</t>
        </is>
      </c>
      <c r="L10694" t="inlineStr">
        <is>
          <t>RSE</t>
        </is>
      </c>
      <c r="M10694" t="inlineStr">
        <is>
          <t>Rek Lubomír</t>
        </is>
      </c>
      <c r="N10694" t="inlineStr">
        <is>
          <t>50.097450</t>
        </is>
      </c>
      <c r="O10694" t="inlineStr">
        <is>
          <t>16.663145</t>
        </is>
      </c>
      <c r="P10694" t="n">
        <v>428.46</v>
      </c>
    </row>
    <row r="10695">
      <c r="A10695" t="n">
        <v>37511001</v>
      </c>
      <c r="B10695" t="n">
        <v>77511001</v>
      </c>
      <c r="C10695" t="inlineStr">
        <is>
          <t>SMALL TERMINAL</t>
        </is>
      </c>
      <c r="D10695" t="inlineStr">
        <is>
          <t>IDT</t>
        </is>
      </c>
      <c r="E10695" t="inlineStr">
        <is>
          <t>4OSTATNI</t>
        </is>
      </c>
      <c r="F10695" t="inlineStr">
        <is>
          <t>B</t>
        </is>
      </c>
      <c r="G10695" t="inlineStr">
        <is>
          <t>Manh Quân Nguyen</t>
        </is>
      </c>
      <c r="H10695" t="inlineStr">
        <is>
          <t>Gagarinova</t>
        </is>
      </c>
      <c r="I10695" t="inlineStr">
        <is>
          <t>2354/12</t>
        </is>
      </c>
      <c r="J10695" t="inlineStr">
        <is>
          <t>ŠUMPERK</t>
        </is>
      </c>
      <c r="K10695" t="inlineStr">
        <is>
          <t>Šumperk</t>
        </is>
      </c>
      <c r="L10695" t="inlineStr">
        <is>
          <t>RSG</t>
        </is>
      </c>
      <c r="M10695" t="inlineStr">
        <is>
          <t>Brindžák Michal</t>
        </is>
      </c>
      <c r="N10695" t="inlineStr">
        <is>
          <t>49.975375</t>
        </is>
      </c>
      <c r="O10695" t="inlineStr">
        <is>
          <t>16.971582</t>
        </is>
      </c>
      <c r="P10695" t="n">
        <v>428.08</v>
      </c>
    </row>
    <row r="10696">
      <c r="A10696" t="n">
        <v>14830013</v>
      </c>
      <c r="B10696" t="n">
        <v>84830013</v>
      </c>
      <c r="C10696" t="inlineStr">
        <is>
          <t>VELKY TERMINAL</t>
        </is>
      </c>
      <c r="D10696" t="inlineStr">
        <is>
          <t>KA PARTNERS</t>
        </is>
      </c>
      <c r="E10696" t="inlineStr">
        <is>
          <t>1FAST</t>
        </is>
      </c>
      <c r="F10696" t="inlineStr">
        <is>
          <t>B</t>
        </is>
      </c>
      <c r="G10696" t="inlineStr">
        <is>
          <t>PLANEO Elektro</t>
        </is>
      </c>
      <c r="H10696" t="inlineStr">
        <is>
          <t>Československé mládeže</t>
        </is>
      </c>
      <c r="I10696" t="inlineStr">
        <is>
          <t>3554</t>
        </is>
      </c>
      <c r="J10696" t="inlineStr">
        <is>
          <t>VARNSDORF</t>
        </is>
      </c>
      <c r="K10696" t="inlineStr">
        <is>
          <t>Děčín</t>
        </is>
      </c>
      <c r="L10696" t="inlineStr">
        <is>
          <t>RSD</t>
        </is>
      </c>
      <c r="M10696" t="inlineStr">
        <is>
          <t>Šticha Milan</t>
        </is>
      </c>
      <c r="N10696" t="inlineStr">
        <is>
          <t>50.913847</t>
        </is>
      </c>
      <c r="O10696" t="inlineStr">
        <is>
          <t>14.612403</t>
        </is>
      </c>
      <c r="P10696" t="n">
        <v>427.88</v>
      </c>
    </row>
    <row r="10697">
      <c r="A10697" t="n">
        <v>36200615</v>
      </c>
      <c r="B10697" t="n">
        <v>76200615</v>
      </c>
      <c r="C10697" t="inlineStr">
        <is>
          <t>LI</t>
        </is>
      </c>
      <c r="D10697" t="inlineStr">
        <is>
          <t>ČESKÁ POŠTA</t>
        </is>
      </c>
      <c r="E10697" t="inlineStr">
        <is>
          <t>1POSTA</t>
        </is>
      </c>
      <c r="F10697" t="inlineStr">
        <is>
          <t>P</t>
        </is>
      </c>
      <c r="G10697" t="inlineStr">
        <is>
          <t>Česká pošta - Vyskytná nad Jihlavou</t>
        </is>
      </c>
      <c r="H10697" t="inlineStr">
        <is>
          <t>Vyskytná nad Jihlavou</t>
        </is>
      </c>
      <c r="I10697" t="inlineStr">
        <is>
          <t>67</t>
        </is>
      </c>
      <c r="J10697" t="inlineStr">
        <is>
          <t>VYSKYTNÁ NAD JIHLAVOU</t>
        </is>
      </c>
      <c r="K10697" t="inlineStr">
        <is>
          <t>Jihlava</t>
        </is>
      </c>
      <c r="L10697" t="inlineStr">
        <is>
          <t>RSB</t>
        </is>
      </c>
      <c r="M10697" t="inlineStr">
        <is>
          <t>Hanuš Robert</t>
        </is>
      </c>
      <c r="N10697" t="inlineStr">
        <is>
          <t>49.420223</t>
        </is>
      </c>
      <c r="O10697" t="inlineStr">
        <is>
          <t>15.509669</t>
        </is>
      </c>
      <c r="P10697" t="n">
        <v>427.31</v>
      </c>
    </row>
    <row r="10698">
      <c r="A10698" t="n">
        <v>36001309</v>
      </c>
      <c r="B10698" t="n">
        <v>76001309</v>
      </c>
      <c r="C10698" t="inlineStr">
        <is>
          <t>LI</t>
        </is>
      </c>
      <c r="D10698" t="inlineStr">
        <is>
          <t>IDT</t>
        </is>
      </c>
      <c r="E10698" t="inlineStr">
        <is>
          <t>2COOP</t>
        </is>
      </c>
      <c r="F10698" t="inlineStr">
        <is>
          <t>B</t>
        </is>
      </c>
      <c r="G10698" t="inlineStr">
        <is>
          <t>COOP Jednota spotřební družstvo v Uherském Ostrohu</t>
        </is>
      </c>
      <c r="H10698" t="inlineStr">
        <is>
          <t>Nedachlebice</t>
        </is>
      </c>
      <c r="I10698" t="inlineStr">
        <is>
          <t>60</t>
        </is>
      </c>
      <c r="J10698" t="inlineStr">
        <is>
          <t>NEDACHLEBICE</t>
        </is>
      </c>
      <c r="K10698" t="inlineStr">
        <is>
          <t>Uherské Hradiště</t>
        </is>
      </c>
      <c r="L10698" t="inlineStr">
        <is>
          <t>RSE</t>
        </is>
      </c>
      <c r="M10698" t="inlineStr">
        <is>
          <t>Modlitba Jakub</t>
        </is>
      </c>
      <c r="N10698" t="inlineStr">
        <is>
          <t>49.100637</t>
        </is>
      </c>
      <c r="O10698" t="inlineStr">
        <is>
          <t>17.590498</t>
        </is>
      </c>
      <c r="P10698" t="n">
        <v>426.15</v>
      </c>
    </row>
    <row r="10699">
      <c r="A10699" t="n">
        <v>36517203</v>
      </c>
      <c r="B10699" t="n">
        <v>76517203</v>
      </c>
      <c r="C10699" t="inlineStr">
        <is>
          <t>SMALL TERMINAL</t>
        </is>
      </c>
      <c r="D10699" t="inlineStr">
        <is>
          <t>IDT</t>
        </is>
      </c>
      <c r="E10699" t="inlineStr">
        <is>
          <t>3RAPO</t>
        </is>
      </c>
      <c r="F10699" t="inlineStr">
        <is>
          <t>B</t>
        </is>
      </c>
      <c r="G10699" t="inlineStr">
        <is>
          <t>RAPO BRNO, s.r.o.</t>
        </is>
      </c>
      <c r="H10699" t="inlineStr">
        <is>
          <t>Ryšánkova</t>
        </is>
      </c>
      <c r="I10699" t="inlineStr">
        <is>
          <t>1282/10</t>
        </is>
      </c>
      <c r="J10699" t="inlineStr">
        <is>
          <t>BRNO - ČERNÁ POLE</t>
        </is>
      </c>
      <c r="K10699" t="inlineStr">
        <is>
          <t>Brno-město</t>
        </is>
      </c>
      <c r="L10699" t="inlineStr">
        <is>
          <t>RSB</t>
        </is>
      </c>
      <c r="M10699" t="inlineStr">
        <is>
          <t>Hanuš Robert</t>
        </is>
      </c>
      <c r="N10699" t="inlineStr">
        <is>
          <t>49.205010</t>
        </is>
      </c>
      <c r="O10699" t="inlineStr">
        <is>
          <t>16.621810</t>
        </is>
      </c>
      <c r="P10699" t="n">
        <v>425.38</v>
      </c>
    </row>
    <row r="10700">
      <c r="A10700" t="n">
        <v>35200581</v>
      </c>
      <c r="B10700" t="n">
        <v>75200581</v>
      </c>
      <c r="C10700" t="inlineStr">
        <is>
          <t>LI</t>
        </is>
      </c>
      <c r="D10700" t="inlineStr">
        <is>
          <t>ČESKÁ POŠTA</t>
        </is>
      </c>
      <c r="E10700" t="inlineStr">
        <is>
          <t>1POSTA</t>
        </is>
      </c>
      <c r="F10700" t="inlineStr">
        <is>
          <t>P</t>
        </is>
      </c>
      <c r="G10700" t="inlineStr">
        <is>
          <t>Česká pošta - Čepí</t>
        </is>
      </c>
      <c r="H10700" t="inlineStr">
        <is>
          <t>Čepí</t>
        </is>
      </c>
      <c r="I10700" t="inlineStr">
        <is>
          <t>79</t>
        </is>
      </c>
      <c r="J10700" t="inlineStr">
        <is>
          <t>ČEPÍ</t>
        </is>
      </c>
      <c r="K10700" t="inlineStr">
        <is>
          <t>Pardubice</t>
        </is>
      </c>
      <c r="L10700" t="inlineStr">
        <is>
          <t>RSE</t>
        </is>
      </c>
      <c r="M10700" t="inlineStr">
        <is>
          <t>Jareš Jaroslav</t>
        </is>
      </c>
      <c r="N10700" t="inlineStr">
        <is>
          <t>49.986853</t>
        </is>
      </c>
      <c r="O10700" t="inlineStr">
        <is>
          <t>15.716655</t>
        </is>
      </c>
      <c r="P10700" t="n">
        <v>422.69</v>
      </c>
    </row>
    <row r="10701">
      <c r="A10701" t="n">
        <v>36200948</v>
      </c>
      <c r="B10701" t="n">
        <v>76200948</v>
      </c>
      <c r="C10701" t="inlineStr">
        <is>
          <t>LI</t>
        </is>
      </c>
      <c r="D10701" t="inlineStr">
        <is>
          <t>ČESKÁ POŠTA</t>
        </is>
      </c>
      <c r="E10701" t="inlineStr">
        <is>
          <t>1POSTA</t>
        </is>
      </c>
      <c r="F10701" t="inlineStr">
        <is>
          <t>P</t>
        </is>
      </c>
      <c r="G10701" t="inlineStr">
        <is>
          <t>Česká pošta - Stražisko</t>
        </is>
      </c>
      <c r="H10701" t="inlineStr">
        <is>
          <t>Stražisko</t>
        </is>
      </c>
      <c r="I10701" t="inlineStr">
        <is>
          <t>122</t>
        </is>
      </c>
      <c r="J10701" t="inlineStr">
        <is>
          <t>STRAŽISKO</t>
        </is>
      </c>
      <c r="K10701" t="inlineStr">
        <is>
          <t>Prostějov</t>
        </is>
      </c>
      <c r="L10701" t="inlineStr">
        <is>
          <t>RSE</t>
        </is>
      </c>
      <c r="M10701" t="inlineStr">
        <is>
          <t>Šír Daniel</t>
        </is>
      </c>
      <c r="N10701" t="inlineStr">
        <is>
          <t>49.545039</t>
        </is>
      </c>
      <c r="O10701" t="inlineStr">
        <is>
          <t>16.927915</t>
        </is>
      </c>
      <c r="P10701" t="n">
        <v>422.31</v>
      </c>
    </row>
    <row r="10702">
      <c r="A10702" t="n">
        <v>16856202</v>
      </c>
      <c r="B10702" t="n">
        <v>86856202</v>
      </c>
      <c r="C10702" t="inlineStr">
        <is>
          <t>VELKY TERMINAL</t>
        </is>
      </c>
      <c r="D10702" t="inlineStr">
        <is>
          <t>IDT</t>
        </is>
      </c>
      <c r="E10702" t="inlineStr">
        <is>
          <t>2POSTAF</t>
        </is>
      </c>
      <c r="F10702" t="inlineStr">
        <is>
          <t>B</t>
        </is>
      </c>
      <c r="G10702" t="inlineStr">
        <is>
          <t>Město Fryšták</t>
        </is>
      </c>
      <c r="H10702" t="inlineStr">
        <is>
          <t>K Lůčkám</t>
        </is>
      </c>
      <c r="I10702" t="inlineStr">
        <is>
          <t>401</t>
        </is>
      </c>
      <c r="J10702" t="inlineStr">
        <is>
          <t>LUKOV</t>
        </is>
      </c>
      <c r="K10702" t="inlineStr">
        <is>
          <t>Zlín</t>
        </is>
      </c>
      <c r="L10702" t="inlineStr">
        <is>
          <t>RSE</t>
        </is>
      </c>
      <c r="M10702" t="inlineStr">
        <is>
          <t>Modlitba Jakub</t>
        </is>
      </c>
      <c r="N10702" t="inlineStr">
        <is>
          <t>49.290787</t>
        </is>
      </c>
      <c r="O10702" t="inlineStr">
        <is>
          <t>17.735459</t>
        </is>
      </c>
      <c r="P10702" t="n">
        <v>422.12</v>
      </c>
    </row>
    <row r="10703">
      <c r="A10703" t="n">
        <v>33507801</v>
      </c>
      <c r="B10703" t="n">
        <v>73507801</v>
      </c>
      <c r="C10703" t="inlineStr">
        <is>
          <t>SMALL TERMINAL</t>
        </is>
      </c>
      <c r="D10703" t="inlineStr">
        <is>
          <t>IDT</t>
        </is>
      </c>
      <c r="E10703" t="inlineStr">
        <is>
          <t>4OSTATNI</t>
        </is>
      </c>
      <c r="F10703" t="inlineStr">
        <is>
          <t>B</t>
        </is>
      </c>
      <c r="G10703" t="inlineStr">
        <is>
          <t>JP, spol. s r.o.</t>
        </is>
      </c>
      <c r="H10703" t="inlineStr">
        <is>
          <t>Náměstí</t>
        </is>
      </c>
      <c r="I10703" t="inlineStr">
        <is>
          <t>131</t>
        </is>
      </c>
      <c r="J10703" t="inlineStr">
        <is>
          <t>KDYNĚ</t>
        </is>
      </c>
      <c r="K10703" t="inlineStr">
        <is>
          <t>Domažlice</t>
        </is>
      </c>
      <c r="L10703" t="inlineStr">
        <is>
          <t>RSC</t>
        </is>
      </c>
      <c r="M10703" t="inlineStr">
        <is>
          <t>Horejš Vladimír</t>
        </is>
      </c>
      <c r="N10703" t="inlineStr">
        <is>
          <t>49.390942</t>
        </is>
      </c>
      <c r="O10703" t="inlineStr">
        <is>
          <t>13.038841</t>
        </is>
      </c>
      <c r="P10703" t="n">
        <v>422.12</v>
      </c>
    </row>
    <row r="10704">
      <c r="A10704" t="n">
        <v>35200696</v>
      </c>
      <c r="B10704" t="n">
        <v>75200696</v>
      </c>
      <c r="C10704" t="inlineStr">
        <is>
          <t>LI</t>
        </is>
      </c>
      <c r="D10704" t="inlineStr">
        <is>
          <t>ČESKÁ POŠTA</t>
        </is>
      </c>
      <c r="E10704" t="inlineStr">
        <is>
          <t>1POSTA</t>
        </is>
      </c>
      <c r="F10704" t="inlineStr">
        <is>
          <t>P</t>
        </is>
      </c>
      <c r="G10704" t="inlineStr">
        <is>
          <t>Česká pošta - Česká Rybná u Žamberka</t>
        </is>
      </c>
      <c r="H10704" t="inlineStr">
        <is>
          <t>Česká Rybná</t>
        </is>
      </c>
      <c r="I10704" t="inlineStr">
        <is>
          <t>78</t>
        </is>
      </c>
      <c r="J10704" t="inlineStr">
        <is>
          <t>ČESKÁ RYBNÁ</t>
        </is>
      </c>
      <c r="K10704" t="inlineStr">
        <is>
          <t>Ústí nad Orlicí</t>
        </is>
      </c>
      <c r="L10704" t="inlineStr">
        <is>
          <t>RSE</t>
        </is>
      </c>
      <c r="M10704" t="inlineStr">
        <is>
          <t>Rek Lubomír</t>
        </is>
      </c>
      <c r="N10704" t="inlineStr">
        <is>
          <t>50.071098</t>
        </is>
      </c>
      <c r="O10704" t="inlineStr">
        <is>
          <t>16.393858</t>
        </is>
      </c>
      <c r="P10704" t="n">
        <v>421.15</v>
      </c>
    </row>
    <row r="10705">
      <c r="A10705" t="n">
        <v>36513001</v>
      </c>
      <c r="B10705" t="n">
        <v>76513001</v>
      </c>
      <c r="C10705" t="inlineStr">
        <is>
          <t>SMALL TERMINAL</t>
        </is>
      </c>
      <c r="D10705" t="inlineStr">
        <is>
          <t>IDT</t>
        </is>
      </c>
      <c r="E10705" t="inlineStr">
        <is>
          <t>4OSTATNI</t>
        </is>
      </c>
      <c r="F10705" t="inlineStr">
        <is>
          <t>B</t>
        </is>
      </c>
      <c r="G10705" t="inlineStr">
        <is>
          <t>Jarmila Skácalová</t>
        </is>
      </c>
      <c r="H10705" t="inlineStr">
        <is>
          <t>Loukov</t>
        </is>
      </c>
      <c r="I10705" t="inlineStr">
        <is>
          <t>216</t>
        </is>
      </c>
      <c r="J10705" t="inlineStr">
        <is>
          <t>LOUKOV</t>
        </is>
      </c>
      <c r="K10705" t="inlineStr">
        <is>
          <t>Kroměříž</t>
        </is>
      </c>
      <c r="L10705" t="inlineStr">
        <is>
          <t>RSE</t>
        </is>
      </c>
      <c r="M10705" t="inlineStr">
        <is>
          <t>Modlitba Jakub</t>
        </is>
      </c>
      <c r="N10705" t="inlineStr">
        <is>
          <t>49.420334</t>
        </is>
      </c>
      <c r="O10705" t="inlineStr">
        <is>
          <t>17.721307</t>
        </is>
      </c>
      <c r="P10705" t="n">
        <v>420.77</v>
      </c>
    </row>
    <row r="10706">
      <c r="A10706" t="n">
        <v>31001438</v>
      </c>
      <c r="B10706" t="n">
        <v>71001438</v>
      </c>
      <c r="C10706" t="inlineStr">
        <is>
          <t>LI</t>
        </is>
      </c>
      <c r="D10706" t="inlineStr">
        <is>
          <t>IDT</t>
        </is>
      </c>
      <c r="E10706" t="inlineStr">
        <is>
          <t>2COOP</t>
        </is>
      </c>
      <c r="F10706" t="inlineStr">
        <is>
          <t>B</t>
        </is>
      </c>
      <c r="G10706" t="inlineStr">
        <is>
          <t>COOP Mnichovo Hradiště, družstvo</t>
        </is>
      </c>
      <c r="H10706" t="inlineStr">
        <is>
          <t>Boleslavská</t>
        </is>
      </c>
      <c r="I10706" t="inlineStr">
        <is>
          <t>47</t>
        </is>
      </c>
      <c r="J10706" t="inlineStr">
        <is>
          <t>LHOTA</t>
        </is>
      </c>
      <c r="K10706" t="inlineStr">
        <is>
          <t>Praha-východ</t>
        </is>
      </c>
      <c r="L10706" t="inlineStr">
        <is>
          <t>RSA</t>
        </is>
      </c>
      <c r="M10706" t="inlineStr">
        <is>
          <t>Myslivec Jan</t>
        </is>
      </c>
      <c r="N10706" t="inlineStr">
        <is>
          <t>50.242673</t>
        </is>
      </c>
      <c r="O10706" t="inlineStr">
        <is>
          <t>14.656481</t>
        </is>
      </c>
      <c r="P10706" t="n">
        <v>419.62</v>
      </c>
    </row>
    <row r="10707">
      <c r="A10707" t="n">
        <v>34001635</v>
      </c>
      <c r="B10707" t="n">
        <v>74001635</v>
      </c>
      <c r="C10707" t="inlineStr">
        <is>
          <t>LI</t>
        </is>
      </c>
      <c r="D10707" t="inlineStr">
        <is>
          <t>IDT</t>
        </is>
      </c>
      <c r="E10707" t="inlineStr">
        <is>
          <t>2COOP</t>
        </is>
      </c>
      <c r="F10707" t="inlineStr">
        <is>
          <t>B</t>
        </is>
      </c>
      <c r="G10707" t="inlineStr">
        <is>
          <t>COOP JEDNOTA, spotřební družstvo v Podbořanech</t>
        </is>
      </c>
      <c r="H10707" t="inlineStr">
        <is>
          <t>Tuchořice</t>
        </is>
      </c>
      <c r="I10707" t="inlineStr">
        <is>
          <t>19</t>
        </is>
      </c>
      <c r="J10707" t="inlineStr">
        <is>
          <t>TUCHOŘICE</t>
        </is>
      </c>
      <c r="K10707" t="inlineStr">
        <is>
          <t>Louny</t>
        </is>
      </c>
      <c r="L10707" t="inlineStr">
        <is>
          <t>RSD</t>
        </is>
      </c>
      <c r="M10707" t="inlineStr">
        <is>
          <t>Neubert Jaroslav</t>
        </is>
      </c>
      <c r="N10707" t="inlineStr">
        <is>
          <t>50.285099</t>
        </is>
      </c>
      <c r="O10707" t="inlineStr">
        <is>
          <t>13.662517</t>
        </is>
      </c>
      <c r="P10707" t="n">
        <v>418.46</v>
      </c>
    </row>
    <row r="10708">
      <c r="A10708" t="n">
        <v>36002374</v>
      </c>
      <c r="B10708" t="n">
        <v>76002374</v>
      </c>
      <c r="C10708" t="inlineStr">
        <is>
          <t>LI</t>
        </is>
      </c>
      <c r="D10708" t="inlineStr">
        <is>
          <t>IDT</t>
        </is>
      </c>
      <c r="E10708" t="inlineStr">
        <is>
          <t>2COOP</t>
        </is>
      </c>
      <c r="F10708" t="inlineStr">
        <is>
          <t>B</t>
        </is>
      </c>
      <c r="G10708" t="inlineStr">
        <is>
          <t>COOP Jednota Moravský Krumlov</t>
        </is>
      </c>
      <c r="H10708" t="inlineStr">
        <is>
          <t>Valtrovice</t>
        </is>
      </c>
      <c r="I10708" t="inlineStr">
        <is>
          <t>16</t>
        </is>
      </c>
      <c r="J10708" t="inlineStr">
        <is>
          <t>VALTROVICE</t>
        </is>
      </c>
      <c r="K10708" t="inlineStr">
        <is>
          <t>Znojmo</t>
        </is>
      </c>
      <c r="L10708" t="inlineStr">
        <is>
          <t>RSB</t>
        </is>
      </c>
      <c r="M10708" t="inlineStr">
        <is>
          <t>Koutný Roman</t>
        </is>
      </c>
      <c r="N10708" t="inlineStr">
        <is>
          <t>48.794032</t>
        </is>
      </c>
      <c r="O10708" t="inlineStr">
        <is>
          <t>16.222681</t>
        </is>
      </c>
      <c r="P10708" t="n">
        <v>418.46</v>
      </c>
    </row>
    <row r="10709">
      <c r="A10709" t="n">
        <v>36517701</v>
      </c>
      <c r="B10709" t="n">
        <v>76517701</v>
      </c>
      <c r="C10709" t="inlineStr">
        <is>
          <t>SMALL TERMINAL</t>
        </is>
      </c>
      <c r="D10709" t="inlineStr">
        <is>
          <t>IDT</t>
        </is>
      </c>
      <c r="E10709" t="inlineStr">
        <is>
          <t>4OSTATNI</t>
        </is>
      </c>
      <c r="F10709" t="inlineStr">
        <is>
          <t>B</t>
        </is>
      </c>
      <c r="G10709" t="inlineStr">
        <is>
          <t>BxM TRADE s.r.o.</t>
        </is>
      </c>
      <c r="H10709" t="inlineStr">
        <is>
          <t>Svitavská</t>
        </is>
      </c>
      <c r="I10709" t="inlineStr">
        <is>
          <t>1111/28</t>
        </is>
      </c>
      <c r="J10709" t="inlineStr">
        <is>
          <t>BLANSKO</t>
        </is>
      </c>
      <c r="K10709" t="inlineStr">
        <is>
          <t>Blansko</t>
        </is>
      </c>
      <c r="L10709" t="inlineStr">
        <is>
          <t>RSE</t>
        </is>
      </c>
      <c r="M10709" t="inlineStr">
        <is>
          <t>Šír Daniel</t>
        </is>
      </c>
      <c r="N10709" t="inlineStr">
        <is>
          <t>49.354707</t>
        </is>
      </c>
      <c r="O10709" t="inlineStr">
        <is>
          <t>16.645431</t>
        </is>
      </c>
      <c r="P10709" t="n">
        <v>417.69</v>
      </c>
    </row>
    <row r="10710">
      <c r="A10710" t="n">
        <v>31400325</v>
      </c>
      <c r="B10710" t="n">
        <v>71400325</v>
      </c>
      <c r="C10710" t="inlineStr">
        <is>
          <t>LI</t>
        </is>
      </c>
      <c r="D10710" t="inlineStr">
        <is>
          <t>KA PARTNERS</t>
        </is>
      </c>
      <c r="E10710" t="inlineStr">
        <is>
          <t>1CD</t>
        </is>
      </c>
      <c r="F10710" t="inlineStr">
        <is>
          <t>A</t>
        </is>
      </c>
      <c r="G10710" t="inlineStr">
        <is>
          <t>ČD Velký Osek</t>
        </is>
      </c>
      <c r="H10710" t="inlineStr">
        <is>
          <t>Nádražní</t>
        </is>
      </c>
      <c r="I10710" t="inlineStr">
        <is>
          <t>63</t>
        </is>
      </c>
      <c r="J10710" t="inlineStr">
        <is>
          <t>VELKÝ OSEK</t>
        </is>
      </c>
      <c r="K10710" t="inlineStr">
        <is>
          <t>Kolín</t>
        </is>
      </c>
      <c r="L10710" t="inlineStr">
        <is>
          <t>RSA</t>
        </is>
      </c>
      <c r="M10710" t="inlineStr">
        <is>
          <t>Česnek Miroslav</t>
        </is>
      </c>
      <c r="N10710" t="inlineStr">
        <is>
          <t>50.101660</t>
        </is>
      </c>
      <c r="O10710" t="inlineStr">
        <is>
          <t>15.193330</t>
        </is>
      </c>
      <c r="P10710" t="n">
        <v>417.31</v>
      </c>
    </row>
    <row r="10711">
      <c r="A10711" t="n">
        <v>37400223</v>
      </c>
      <c r="B10711" t="n">
        <v>77400223</v>
      </c>
      <c r="C10711" t="inlineStr">
        <is>
          <t>LI</t>
        </is>
      </c>
      <c r="D10711" t="inlineStr">
        <is>
          <t>KA PARTNERS</t>
        </is>
      </c>
      <c r="E10711" t="inlineStr">
        <is>
          <t>1CD</t>
        </is>
      </c>
      <c r="F10711" t="inlineStr">
        <is>
          <t>A</t>
        </is>
      </c>
      <c r="G10711" t="inlineStr">
        <is>
          <t>ČD Frýdlant nad Ostravicí</t>
        </is>
      </c>
      <c r="H10711" t="inlineStr">
        <is>
          <t>Poštovní</t>
        </is>
      </c>
      <c r="I10711" t="inlineStr">
        <is>
          <t>327</t>
        </is>
      </c>
      <c r="J10711" t="inlineStr">
        <is>
          <t>FRÝDLANT NAD OSTRAVICÍ - FRÝDLANT</t>
        </is>
      </c>
      <c r="K10711" t="inlineStr">
        <is>
          <t>Frýdek-Místek</t>
        </is>
      </c>
      <c r="L10711" t="inlineStr">
        <is>
          <t>RSG</t>
        </is>
      </c>
      <c r="M10711" t="inlineStr">
        <is>
          <t>Herman Michal</t>
        </is>
      </c>
      <c r="N10711" t="inlineStr">
        <is>
          <t>49.588610</t>
        </is>
      </c>
      <c r="O10711" t="inlineStr">
        <is>
          <t>18.354440</t>
        </is>
      </c>
      <c r="P10711" t="n">
        <v>416.54</v>
      </c>
    </row>
    <row r="10712">
      <c r="A10712" t="n">
        <v>16204098</v>
      </c>
      <c r="B10712" t="n">
        <v>86204098</v>
      </c>
      <c r="C10712" t="inlineStr">
        <is>
          <t>VELKY TERMINAL</t>
        </is>
      </c>
      <c r="D10712" t="inlineStr">
        <is>
          <t>ČESKÁ POŠTA</t>
        </is>
      </c>
      <c r="E10712" t="inlineStr">
        <is>
          <t>1POSTA</t>
        </is>
      </c>
      <c r="F10712" t="inlineStr">
        <is>
          <t>P</t>
        </is>
      </c>
      <c r="G10712" t="inlineStr">
        <is>
          <t>Česká pošta - Zaječí</t>
        </is>
      </c>
      <c r="H10712" t="inlineStr">
        <is>
          <t>Dlážděná</t>
        </is>
      </c>
      <c r="I10712" t="inlineStr">
        <is>
          <t>407</t>
        </is>
      </c>
      <c r="J10712" t="inlineStr">
        <is>
          <t>ZAJEČÍ</t>
        </is>
      </c>
      <c r="K10712" t="inlineStr">
        <is>
          <t>Břeclav</t>
        </is>
      </c>
      <c r="L10712" t="inlineStr">
        <is>
          <t>RSB</t>
        </is>
      </c>
      <c r="M10712" t="inlineStr">
        <is>
          <t>Petlach Lubomír</t>
        </is>
      </c>
      <c r="N10712" t="inlineStr">
        <is>
          <t>48.873070</t>
        </is>
      </c>
      <c r="O10712" t="inlineStr">
        <is>
          <t>16.767282</t>
        </is>
      </c>
      <c r="P10712" t="n">
        <v>415.77</v>
      </c>
    </row>
    <row r="10713">
      <c r="A10713" t="n">
        <v>34510701</v>
      </c>
      <c r="B10713" t="n">
        <v>74510701</v>
      </c>
      <c r="C10713" t="inlineStr">
        <is>
          <t>SMALL TERMINAL</t>
        </is>
      </c>
      <c r="D10713" t="inlineStr">
        <is>
          <t>IDT</t>
        </is>
      </c>
      <c r="E10713" t="inlineStr">
        <is>
          <t>3HARDW</t>
        </is>
      </c>
      <c r="F10713" t="inlineStr">
        <is>
          <t>B</t>
        </is>
      </c>
      <c r="G10713" t="inlineStr">
        <is>
          <t>Hardworkers Chomutov s.r.o.</t>
        </is>
      </c>
      <c r="H10713" t="inlineStr">
        <is>
          <t>Moldava</t>
        </is>
      </c>
      <c r="I10713" t="inlineStr">
        <is>
          <t>182</t>
        </is>
      </c>
      <c r="J10713" t="inlineStr">
        <is>
          <t>MOLDAVA</t>
        </is>
      </c>
      <c r="K10713" t="inlineStr">
        <is>
          <t>Teplice</t>
        </is>
      </c>
      <c r="L10713" t="inlineStr">
        <is>
          <t>RSD</t>
        </is>
      </c>
      <c r="M10713" t="inlineStr">
        <is>
          <t>Neubert Jaroslav</t>
        </is>
      </c>
      <c r="N10713" t="inlineStr">
        <is>
          <t>50.718848</t>
        </is>
      </c>
      <c r="O10713" t="inlineStr">
        <is>
          <t>13.686899</t>
        </is>
      </c>
      <c r="P10713" t="n">
        <v>415.38</v>
      </c>
    </row>
    <row r="10714">
      <c r="A10714" t="n">
        <v>36002379</v>
      </c>
      <c r="B10714" t="n">
        <v>76002379</v>
      </c>
      <c r="C10714" t="inlineStr">
        <is>
          <t>LI</t>
        </is>
      </c>
      <c r="D10714" t="inlineStr">
        <is>
          <t>IDT</t>
        </is>
      </c>
      <c r="E10714" t="inlineStr">
        <is>
          <t>2COOP</t>
        </is>
      </c>
      <c r="F10714" t="inlineStr">
        <is>
          <t>B</t>
        </is>
      </c>
      <c r="G10714" t="inlineStr">
        <is>
          <t>COOP Jednota Moravský Krumlov</t>
        </is>
      </c>
      <c r="H10714" t="inlineStr">
        <is>
          <t>Vrbovec</t>
        </is>
      </c>
      <c r="I10714" t="inlineStr">
        <is>
          <t>35</t>
        </is>
      </c>
      <c r="J10714" t="inlineStr">
        <is>
          <t>VRBOVEC</t>
        </is>
      </c>
      <c r="K10714" t="inlineStr">
        <is>
          <t>Znojmo</t>
        </is>
      </c>
      <c r="L10714" t="inlineStr">
        <is>
          <t>RSB</t>
        </is>
      </c>
      <c r="M10714" t="inlineStr">
        <is>
          <t>Koutný Roman</t>
        </is>
      </c>
      <c r="N10714" t="inlineStr">
        <is>
          <t>48.800167</t>
        </is>
      </c>
      <c r="O10714" t="inlineStr">
        <is>
          <t>16.102148</t>
        </is>
      </c>
      <c r="P10714" t="n">
        <v>414.62</v>
      </c>
    </row>
    <row r="10715">
      <c r="A10715" t="n">
        <v>33200469</v>
      </c>
      <c r="B10715" t="n">
        <v>73200469</v>
      </c>
      <c r="C10715" t="inlineStr">
        <is>
          <t>LI</t>
        </is>
      </c>
      <c r="D10715" t="inlineStr">
        <is>
          <t>ČESKÁ POŠTA</t>
        </is>
      </c>
      <c r="E10715" t="inlineStr">
        <is>
          <t>1POSTA</t>
        </is>
      </c>
      <c r="F10715" t="inlineStr">
        <is>
          <t>P</t>
        </is>
      </c>
      <c r="G10715" t="inlineStr">
        <is>
          <t>Česká pošta - Úboč</t>
        </is>
      </c>
      <c r="H10715" t="inlineStr">
        <is>
          <t>Úboč</t>
        </is>
      </c>
      <c r="I10715" t="inlineStr">
        <is>
          <t>60</t>
        </is>
      </c>
      <c r="J10715" t="inlineStr">
        <is>
          <t>ÚBOČ</t>
        </is>
      </c>
      <c r="K10715" t="inlineStr">
        <is>
          <t>Domažlice</t>
        </is>
      </c>
      <c r="L10715" t="inlineStr">
        <is>
          <t>RSC</t>
        </is>
      </c>
      <c r="M10715" t="inlineStr">
        <is>
          <t>Horejš Vladimír</t>
        </is>
      </c>
      <c r="N10715" t="inlineStr">
        <is>
          <t>49.444330</t>
        </is>
      </c>
      <c r="O10715" t="inlineStr">
        <is>
          <t>13.087228</t>
        </is>
      </c>
      <c r="P10715" t="n">
        <v>414.23</v>
      </c>
    </row>
    <row r="10716">
      <c r="A10716" t="n">
        <v>35517101</v>
      </c>
      <c r="B10716" t="n">
        <v>75517101</v>
      </c>
      <c r="C10716" t="inlineStr">
        <is>
          <t>SMALL TERMINAL</t>
        </is>
      </c>
      <c r="D10716" t="inlineStr">
        <is>
          <t>IDT</t>
        </is>
      </c>
      <c r="E10716" t="inlineStr">
        <is>
          <t>1FLOP</t>
        </is>
      </c>
      <c r="F10716" t="inlineStr">
        <is>
          <t>B</t>
        </is>
      </c>
      <c r="G10716" t="inlineStr">
        <is>
          <t>FLOSMAN s.r.o.</t>
        </is>
      </c>
      <c r="H10716" t="inlineStr">
        <is>
          <t>Husovo nám.</t>
        </is>
      </c>
      <c r="I10716" t="inlineStr">
        <is>
          <t>84</t>
        </is>
      </c>
      <c r="J10716" t="inlineStr">
        <is>
          <t>NECHANICE</t>
        </is>
      </c>
      <c r="K10716" t="inlineStr">
        <is>
          <t>Hradec Králové</t>
        </is>
      </c>
      <c r="L10716" t="inlineStr">
        <is>
          <t>RSE</t>
        </is>
      </c>
      <c r="M10716" t="inlineStr">
        <is>
          <t>Jareš Jaroslav</t>
        </is>
      </c>
      <c r="N10716" t="inlineStr">
        <is>
          <t>50.238724</t>
        </is>
      </c>
      <c r="O10716" t="inlineStr">
        <is>
          <t>15.634495</t>
        </is>
      </c>
      <c r="P10716" t="n">
        <v>413.08</v>
      </c>
    </row>
    <row r="10717">
      <c r="A10717" t="n">
        <v>33200521</v>
      </c>
      <c r="B10717" t="n">
        <v>73200521</v>
      </c>
      <c r="C10717" t="inlineStr">
        <is>
          <t>LI</t>
        </is>
      </c>
      <c r="D10717" t="inlineStr">
        <is>
          <t>ČESKÁ POŠTA</t>
        </is>
      </c>
      <c r="E10717" t="inlineStr">
        <is>
          <t>1POSTA</t>
        </is>
      </c>
      <c r="F10717" t="inlineStr">
        <is>
          <t>P</t>
        </is>
      </c>
      <c r="G10717" t="inlineStr">
        <is>
          <t>Česká pošta - Černava</t>
        </is>
      </c>
      <c r="H10717" t="inlineStr">
        <is>
          <t>Černava</t>
        </is>
      </c>
      <c r="I10717" t="inlineStr">
        <is>
          <t>80</t>
        </is>
      </c>
      <c r="J10717" t="inlineStr">
        <is>
          <t>ČERNAVA</t>
        </is>
      </c>
      <c r="K10717" t="inlineStr">
        <is>
          <t>Karlovy Vary</t>
        </is>
      </c>
      <c r="L10717" t="inlineStr">
        <is>
          <t>RSC</t>
        </is>
      </c>
      <c r="M10717" t="inlineStr">
        <is>
          <t>Beneš Lukáš</t>
        </is>
      </c>
      <c r="N10717" t="inlineStr">
        <is>
          <t>50.290519</t>
        </is>
      </c>
      <c r="O10717" t="inlineStr">
        <is>
          <t>12.710294</t>
        </is>
      </c>
      <c r="P10717" t="n">
        <v>411.54</v>
      </c>
    </row>
    <row r="10718">
      <c r="A10718" t="n">
        <v>35200484</v>
      </c>
      <c r="B10718" t="n">
        <v>75200484</v>
      </c>
      <c r="C10718" t="inlineStr">
        <is>
          <t>LI</t>
        </is>
      </c>
      <c r="D10718" t="inlineStr">
        <is>
          <t>ČESKÁ POŠTA</t>
        </is>
      </c>
      <c r="E10718" t="inlineStr">
        <is>
          <t>1POSTA</t>
        </is>
      </c>
      <c r="F10718" t="inlineStr">
        <is>
          <t>P</t>
        </is>
      </c>
      <c r="G10718" t="inlineStr">
        <is>
          <t>Česká pošta - Stračov</t>
        </is>
      </c>
      <c r="H10718" t="inlineStr">
        <is>
          <t>Stračov</t>
        </is>
      </c>
      <c r="I10718" t="inlineStr">
        <is>
          <t>2</t>
        </is>
      </c>
      <c r="J10718" t="inlineStr">
        <is>
          <t>STRAČOV</t>
        </is>
      </c>
      <c r="K10718" t="inlineStr">
        <is>
          <t>Hradec Králové</t>
        </is>
      </c>
      <c r="L10718" t="inlineStr">
        <is>
          <t>RSE</t>
        </is>
      </c>
      <c r="M10718" t="inlineStr">
        <is>
          <t>Jareš Jaroslav</t>
        </is>
      </c>
      <c r="N10718" t="inlineStr">
        <is>
          <t>50.301413</t>
        </is>
      </c>
      <c r="O10718" t="inlineStr">
        <is>
          <t>15.641696</t>
        </is>
      </c>
      <c r="P10718" t="n">
        <v>411.54</v>
      </c>
    </row>
    <row r="10719">
      <c r="A10719" t="n">
        <v>32200683</v>
      </c>
      <c r="B10719" t="n">
        <v>72200683</v>
      </c>
      <c r="C10719" t="inlineStr">
        <is>
          <t>LI</t>
        </is>
      </c>
      <c r="D10719" t="inlineStr">
        <is>
          <t>IDT</t>
        </is>
      </c>
      <c r="E10719" t="inlineStr">
        <is>
          <t>2POSTAF</t>
        </is>
      </c>
      <c r="F10719" t="inlineStr">
        <is>
          <t>B</t>
        </is>
      </c>
      <c r="G10719" t="inlineStr">
        <is>
          <t>PP Obec Horní Pěna</t>
        </is>
      </c>
      <c r="H10719" t="inlineStr">
        <is>
          <t>Horní Pěna</t>
        </is>
      </c>
      <c r="I10719" t="inlineStr">
        <is>
          <t>96</t>
        </is>
      </c>
      <c r="J10719" t="inlineStr">
        <is>
          <t>HORNÍ PĚNA</t>
        </is>
      </c>
      <c r="K10719" t="inlineStr">
        <is>
          <t>Jindřichův Hradec</t>
        </is>
      </c>
      <c r="L10719" t="inlineStr">
        <is>
          <t>RSB</t>
        </is>
      </c>
      <c r="M10719" t="inlineStr">
        <is>
          <t>Dvořák Petr</t>
        </is>
      </c>
      <c r="N10719" t="inlineStr">
        <is>
          <t>49.103233</t>
        </is>
      </c>
      <c r="O10719" t="inlineStr">
        <is>
          <t>15.043883</t>
        </is>
      </c>
      <c r="P10719" t="n">
        <v>410</v>
      </c>
    </row>
    <row r="10720">
      <c r="A10720" t="n">
        <v>33200436</v>
      </c>
      <c r="B10720" t="n">
        <v>73200436</v>
      </c>
      <c r="C10720" t="inlineStr">
        <is>
          <t>LI</t>
        </is>
      </c>
      <c r="D10720" t="inlineStr">
        <is>
          <t>ČESKÁ POŠTA</t>
        </is>
      </c>
      <c r="E10720" t="inlineStr">
        <is>
          <t>1POSTA</t>
        </is>
      </c>
      <c r="F10720" t="inlineStr">
        <is>
          <t>P</t>
        </is>
      </c>
      <c r="G10720" t="inlineStr">
        <is>
          <t>Česká pošta - Klabava</t>
        </is>
      </c>
      <c r="H10720" t="inlineStr">
        <is>
          <t>Klabava</t>
        </is>
      </c>
      <c r="I10720" t="inlineStr">
        <is>
          <t>17</t>
        </is>
      </c>
      <c r="J10720" t="inlineStr">
        <is>
          <t>KLABAVA</t>
        </is>
      </c>
      <c r="K10720" t="inlineStr">
        <is>
          <t>Rokycany</t>
        </is>
      </c>
      <c r="L10720" t="inlineStr">
        <is>
          <t>RSC</t>
        </is>
      </c>
      <c r="M10720" t="inlineStr">
        <is>
          <t>Havlíček Vladislav</t>
        </is>
      </c>
      <c r="N10720" t="inlineStr">
        <is>
          <t>49.753292</t>
        </is>
      </c>
      <c r="O10720" t="inlineStr">
        <is>
          <t>13.539825</t>
        </is>
      </c>
      <c r="P10720" t="n">
        <v>410</v>
      </c>
    </row>
    <row r="10721">
      <c r="A10721" t="n">
        <v>37501601</v>
      </c>
      <c r="B10721" t="n">
        <v>77501601</v>
      </c>
      <c r="C10721" t="inlineStr">
        <is>
          <t>SMALL TERMINAL</t>
        </is>
      </c>
      <c r="D10721" t="inlineStr">
        <is>
          <t>IDT</t>
        </is>
      </c>
      <c r="E10721" t="inlineStr">
        <is>
          <t>4OSTATNI</t>
        </is>
      </c>
      <c r="F10721" t="inlineStr">
        <is>
          <t>B</t>
        </is>
      </c>
      <c r="G10721" t="inlineStr">
        <is>
          <t>Lenka Volková</t>
        </is>
      </c>
      <c r="H10721" t="inlineStr">
        <is>
          <t>Náves</t>
        </is>
      </c>
      <c r="I10721" t="inlineStr">
        <is>
          <t>15/49</t>
        </is>
      </c>
      <c r="J10721" t="inlineStr">
        <is>
          <t>BOCHOŘ</t>
        </is>
      </c>
      <c r="K10721" t="inlineStr">
        <is>
          <t>Přerov</t>
        </is>
      </c>
      <c r="L10721" t="inlineStr">
        <is>
          <t>RSG</t>
        </is>
      </c>
      <c r="M10721" t="inlineStr">
        <is>
          <t>Herman Petr</t>
        </is>
      </c>
      <c r="N10721" t="inlineStr">
        <is>
          <t>49.420083</t>
        </is>
      </c>
      <c r="O10721" t="inlineStr">
        <is>
          <t>17.428147</t>
        </is>
      </c>
      <c r="P10721" t="n">
        <v>410</v>
      </c>
    </row>
    <row r="10722">
      <c r="A10722" t="n">
        <v>32200451</v>
      </c>
      <c r="B10722" t="n">
        <v>72200451</v>
      </c>
      <c r="C10722" t="inlineStr">
        <is>
          <t>LI</t>
        </is>
      </c>
      <c r="D10722" t="inlineStr">
        <is>
          <t>ČESKÁ POŠTA</t>
        </is>
      </c>
      <c r="E10722" t="inlineStr">
        <is>
          <t>1POSTA</t>
        </is>
      </c>
      <c r="F10722" t="inlineStr">
        <is>
          <t>P</t>
        </is>
      </c>
      <c r="G10722" t="inlineStr">
        <is>
          <t>Česká pošta - Kámen u Pacova</t>
        </is>
      </c>
      <c r="H10722" t="inlineStr">
        <is>
          <t>Kámen</t>
        </is>
      </c>
      <c r="I10722" t="inlineStr">
        <is>
          <t>2</t>
        </is>
      </c>
      <c r="J10722" t="inlineStr">
        <is>
          <t>KÁMEN</t>
        </is>
      </c>
      <c r="K10722" t="inlineStr">
        <is>
          <t>Pelhřimov</t>
        </is>
      </c>
      <c r="L10722" t="inlineStr">
        <is>
          <t>RSB</t>
        </is>
      </c>
      <c r="M10722" t="inlineStr">
        <is>
          <t>Dvořák Petr</t>
        </is>
      </c>
      <c r="N10722" t="inlineStr">
        <is>
          <t>49.423406</t>
        </is>
      </c>
      <c r="O10722" t="inlineStr">
        <is>
          <t>15.015434</t>
        </is>
      </c>
      <c r="P10722" t="n">
        <v>409.04</v>
      </c>
    </row>
    <row r="10723">
      <c r="A10723" t="n">
        <v>13824601</v>
      </c>
      <c r="B10723" t="n">
        <v>83824601</v>
      </c>
      <c r="C10723" t="inlineStr">
        <is>
          <t>VELKY TERMINAL</t>
        </is>
      </c>
      <c r="D10723" t="inlineStr">
        <is>
          <t>IDT</t>
        </is>
      </c>
      <c r="E10723" t="inlineStr">
        <is>
          <t>4OSTATNI</t>
        </is>
      </c>
      <c r="F10723" t="inlineStr">
        <is>
          <t>B</t>
        </is>
      </c>
      <c r="G10723" t="inlineStr">
        <is>
          <t>Gastromytí - Štěpánková</t>
        </is>
      </c>
      <c r="H10723" t="inlineStr">
        <is>
          <t>Nepomucká</t>
        </is>
      </c>
      <c r="I10723" t="inlineStr">
        <is>
          <t>1729/3</t>
        </is>
      </c>
      <c r="J10723" t="inlineStr">
        <is>
          <t>PLZEŇ - VÝCHODNÍ PŘEDMĚSTÍ</t>
        </is>
      </c>
      <c r="K10723" t="inlineStr">
        <is>
          <t>Plzeň-město</t>
        </is>
      </c>
      <c r="L10723" t="inlineStr">
        <is>
          <t>RSC</t>
        </is>
      </c>
      <c r="M10723" t="inlineStr">
        <is>
          <t>Havlíček Vladislav</t>
        </is>
      </c>
      <c r="N10723" t="inlineStr">
        <is>
          <t>49.723578</t>
        </is>
      </c>
      <c r="O10723" t="inlineStr">
        <is>
          <t>13.400920</t>
        </is>
      </c>
      <c r="P10723" t="n">
        <v>408.08</v>
      </c>
    </row>
    <row r="10724">
      <c r="A10724" t="n">
        <v>33001942</v>
      </c>
      <c r="B10724" t="n">
        <v>73001942</v>
      </c>
      <c r="C10724" t="inlineStr">
        <is>
          <t>LI</t>
        </is>
      </c>
      <c r="D10724" t="inlineStr">
        <is>
          <t>IDT</t>
        </is>
      </c>
      <c r="E10724" t="inlineStr">
        <is>
          <t>2COOP</t>
        </is>
      </c>
      <c r="F10724" t="inlineStr">
        <is>
          <t>B</t>
        </is>
      </c>
      <c r="G10724" t="inlineStr">
        <is>
          <t>COOP JEDNOTA, spotřební družstvo P l a s y</t>
        </is>
      </c>
      <c r="H10724" t="inlineStr">
        <is>
          <t>Všeruby</t>
        </is>
      </c>
      <c r="I10724" t="inlineStr">
        <is>
          <t>293</t>
        </is>
      </c>
      <c r="J10724" t="inlineStr">
        <is>
          <t>VŠERUBY</t>
        </is>
      </c>
      <c r="K10724" t="inlineStr">
        <is>
          <t>Plzeň-sever</t>
        </is>
      </c>
      <c r="L10724" t="inlineStr">
        <is>
          <t>RSC</t>
        </is>
      </c>
      <c r="M10724" t="inlineStr">
        <is>
          <t>Havlíček Vladislav</t>
        </is>
      </c>
      <c r="N10724" t="inlineStr">
        <is>
          <t>49.841728</t>
        </is>
      </c>
      <c r="O10724" t="inlineStr">
        <is>
          <t>13.229797</t>
        </is>
      </c>
      <c r="P10724" t="n">
        <v>407.69</v>
      </c>
    </row>
    <row r="10725">
      <c r="A10725" t="n">
        <v>35509501</v>
      </c>
      <c r="B10725" t="n">
        <v>75509501</v>
      </c>
      <c r="C10725" t="inlineStr">
        <is>
          <t>SMALL TERMINAL</t>
        </is>
      </c>
      <c r="D10725" t="inlineStr">
        <is>
          <t>IDT</t>
        </is>
      </c>
      <c r="E10725" t="inlineStr">
        <is>
          <t>4OSTATNI</t>
        </is>
      </c>
      <c r="F10725" t="inlineStr">
        <is>
          <t>B</t>
        </is>
      </c>
      <c r="G10725" t="inlineStr">
        <is>
          <t>Văn Trinh Nguyen</t>
        </is>
      </c>
      <c r="H10725" t="inlineStr">
        <is>
          <t>Horní Nová Ves</t>
        </is>
      </c>
      <c r="I10725" t="inlineStr">
        <is>
          <t>137</t>
        </is>
      </c>
      <c r="J10725" t="inlineStr">
        <is>
          <t>LÁZNĚ BĚLOHRAD</t>
        </is>
      </c>
      <c r="K10725" t="inlineStr">
        <is>
          <t>Havlíčkův Brod</t>
        </is>
      </c>
      <c r="L10725" t="inlineStr">
        <is>
          <t>RSE</t>
        </is>
      </c>
      <c r="M10725" t="inlineStr">
        <is>
          <t>Lán Tomáš</t>
        </is>
      </c>
      <c r="N10725" t="inlineStr">
        <is>
          <t>50.448229</t>
        </is>
      </c>
      <c r="O10725" t="inlineStr">
        <is>
          <t>15.578494</t>
        </is>
      </c>
      <c r="P10725" t="n">
        <v>407.69</v>
      </c>
    </row>
    <row r="10726">
      <c r="A10726" t="n">
        <v>36521601</v>
      </c>
      <c r="B10726" t="n">
        <v>76521601</v>
      </c>
      <c r="C10726" t="inlineStr">
        <is>
          <t>SMALL TERMINAL</t>
        </is>
      </c>
      <c r="D10726" t="inlineStr">
        <is>
          <t>IDT</t>
        </is>
      </c>
      <c r="E10726" t="inlineStr">
        <is>
          <t>4OSTATNI</t>
        </is>
      </c>
      <c r="F10726" t="inlineStr">
        <is>
          <t>B</t>
        </is>
      </c>
      <c r="G10726" t="inlineStr">
        <is>
          <t>BBR REAL ESTATE s.r.o. - Bar Na škole</t>
        </is>
      </c>
      <c r="H10726" t="inlineStr">
        <is>
          <t>nám. 3. května</t>
        </is>
      </c>
      <c r="I10726" t="inlineStr">
        <is>
          <t>17</t>
        </is>
      </c>
      <c r="J10726" t="inlineStr">
        <is>
          <t>OTROKOVICE</t>
        </is>
      </c>
      <c r="K10726" t="inlineStr">
        <is>
          <t>Zlín</t>
        </is>
      </c>
      <c r="L10726" t="inlineStr">
        <is>
          <t>RSE</t>
        </is>
      </c>
      <c r="M10726" t="inlineStr">
        <is>
          <t>Modlitba Jakub</t>
        </is>
      </c>
      <c r="N10726" t="inlineStr">
        <is>
          <t>49.208940</t>
        </is>
      </c>
      <c r="O10726" t="inlineStr">
        <is>
          <t>17.536053</t>
        </is>
      </c>
      <c r="P10726" t="n">
        <v>407.69</v>
      </c>
    </row>
    <row r="10727">
      <c r="A10727" t="n">
        <v>35001664</v>
      </c>
      <c r="B10727" t="n">
        <v>75001664</v>
      </c>
      <c r="C10727" t="inlineStr">
        <is>
          <t>LI</t>
        </is>
      </c>
      <c r="D10727" t="inlineStr">
        <is>
          <t>IDT</t>
        </is>
      </c>
      <c r="E10727" t="inlineStr">
        <is>
          <t>2COOP</t>
        </is>
      </c>
      <c r="F10727" t="inlineStr">
        <is>
          <t>B</t>
        </is>
      </c>
      <c r="G10727" t="inlineStr">
        <is>
          <t>COOP TIP družstvo HB</t>
        </is>
      </c>
      <c r="H10727" t="inlineStr">
        <is>
          <t>Krále Jana</t>
        </is>
      </c>
      <c r="I10727" t="inlineStr">
        <is>
          <t>1333</t>
        </is>
      </c>
      <c r="J10727" t="inlineStr">
        <is>
          <t>CHOTĚBOŘ</t>
        </is>
      </c>
      <c r="K10727" t="inlineStr">
        <is>
          <t>Havlíčkův Brod</t>
        </is>
      </c>
      <c r="L10727" t="inlineStr">
        <is>
          <t>RSE</t>
        </is>
      </c>
      <c r="M10727" t="inlineStr">
        <is>
          <t>Rek Lubomír</t>
        </is>
      </c>
      <c r="N10727" t="inlineStr">
        <is>
          <t>49.717730</t>
        </is>
      </c>
      <c r="O10727" t="inlineStr">
        <is>
          <t>15.670224</t>
        </is>
      </c>
      <c r="P10727" t="n">
        <v>407.31</v>
      </c>
    </row>
    <row r="10728">
      <c r="A10728" t="n">
        <v>35001649</v>
      </c>
      <c r="B10728" t="n">
        <v>75001649</v>
      </c>
      <c r="C10728" t="inlineStr">
        <is>
          <t>LI</t>
        </is>
      </c>
      <c r="D10728" t="inlineStr">
        <is>
          <t>IDT</t>
        </is>
      </c>
      <c r="E10728" t="inlineStr">
        <is>
          <t>2COOP</t>
        </is>
      </c>
      <c r="F10728" t="inlineStr">
        <is>
          <t>B</t>
        </is>
      </c>
      <c r="G10728" t="inlineStr">
        <is>
          <t>COOP družstvo HB</t>
        </is>
      </c>
      <c r="H10728" t="inlineStr">
        <is>
          <t>Lípa</t>
        </is>
      </c>
      <c r="I10728" t="inlineStr">
        <is>
          <t>51</t>
        </is>
      </c>
      <c r="J10728" t="inlineStr">
        <is>
          <t>LÍPA</t>
        </is>
      </c>
      <c r="K10728" t="inlineStr">
        <is>
          <t>Havlíčkův Brod</t>
        </is>
      </c>
      <c r="L10728" t="inlineStr">
        <is>
          <t>RSE</t>
        </is>
      </c>
      <c r="M10728" t="inlineStr">
        <is>
          <t>Rek Lubomír</t>
        </is>
      </c>
      <c r="N10728" t="inlineStr">
        <is>
          <t>49.553883</t>
        </is>
      </c>
      <c r="O10728" t="inlineStr">
        <is>
          <t>15.543252</t>
        </is>
      </c>
      <c r="P10728" t="n">
        <v>406.92</v>
      </c>
    </row>
    <row r="10729">
      <c r="A10729" t="n">
        <v>32200470</v>
      </c>
      <c r="B10729" t="n">
        <v>72200470</v>
      </c>
      <c r="C10729" t="inlineStr">
        <is>
          <t>LI</t>
        </is>
      </c>
      <c r="D10729" t="inlineStr">
        <is>
          <t>ČESKÁ POŠTA</t>
        </is>
      </c>
      <c r="E10729" t="inlineStr">
        <is>
          <t>1POSTA</t>
        </is>
      </c>
      <c r="F10729" t="inlineStr">
        <is>
          <t>P</t>
        </is>
      </c>
      <c r="G10729" t="inlineStr">
        <is>
          <t>Česká pošta - Křeč</t>
        </is>
      </c>
      <c r="H10729" t="inlineStr">
        <is>
          <t>Křeč</t>
        </is>
      </c>
      <c r="I10729" t="inlineStr">
        <is>
          <t>95</t>
        </is>
      </c>
      <c r="J10729" t="inlineStr">
        <is>
          <t>KŘEČ</t>
        </is>
      </c>
      <c r="K10729" t="inlineStr">
        <is>
          <t>Pelhřimov</t>
        </is>
      </c>
      <c r="L10729" t="inlineStr">
        <is>
          <t>RSB</t>
        </is>
      </c>
      <c r="M10729" t="inlineStr">
        <is>
          <t>Dvořák Petr</t>
        </is>
      </c>
      <c r="N10729" t="inlineStr">
        <is>
          <t>49.389318</t>
        </is>
      </c>
      <c r="O10729" t="inlineStr">
        <is>
          <t>14.917113</t>
        </is>
      </c>
      <c r="P10729" t="n">
        <v>405</v>
      </c>
    </row>
    <row r="10730">
      <c r="A10730" t="n">
        <v>31400342</v>
      </c>
      <c r="B10730" t="n">
        <v>71400295</v>
      </c>
      <c r="C10730" t="inlineStr">
        <is>
          <t>LI</t>
        </is>
      </c>
      <c r="D10730" t="inlineStr">
        <is>
          <t>KA PARTNERS</t>
        </is>
      </c>
      <c r="E10730" t="inlineStr">
        <is>
          <t>1CD</t>
        </is>
      </c>
      <c r="F10730" t="inlineStr">
        <is>
          <t>A</t>
        </is>
      </c>
      <c r="G10730" t="inlineStr">
        <is>
          <t>ČD Praha-Smíchov</t>
        </is>
      </c>
      <c r="H10730" t="inlineStr">
        <is>
          <t>Nádražní</t>
        </is>
      </c>
      <c r="I10730" t="inlineStr">
        <is>
          <t>279/1</t>
        </is>
      </c>
      <c r="J10730" t="inlineStr">
        <is>
          <t>PRAHA 5 - SMÍCHOV</t>
        </is>
      </c>
      <c r="K10730" t="inlineStr">
        <is>
          <t>Praha</t>
        </is>
      </c>
      <c r="L10730" t="inlineStr">
        <is>
          <t>RSA</t>
        </is>
      </c>
      <c r="M10730" t="inlineStr">
        <is>
          <t>Dosoudil Petr</t>
        </is>
      </c>
      <c r="N10730" t="inlineStr">
        <is>
          <t>50.061110</t>
        </is>
      </c>
      <c r="O10730" t="inlineStr">
        <is>
          <t>14.407770</t>
        </is>
      </c>
      <c r="P10730" t="n">
        <v>404.23</v>
      </c>
    </row>
    <row r="10731">
      <c r="A10731" t="n">
        <v>36201457</v>
      </c>
      <c r="B10731" t="n">
        <v>76201457</v>
      </c>
      <c r="C10731" t="inlineStr">
        <is>
          <t>LI</t>
        </is>
      </c>
      <c r="D10731" t="inlineStr">
        <is>
          <t>IDT</t>
        </is>
      </c>
      <c r="E10731" t="inlineStr">
        <is>
          <t>2POSTAF</t>
        </is>
      </c>
      <c r="F10731" t="inlineStr">
        <is>
          <t>B</t>
        </is>
      </c>
      <c r="G10731" t="inlineStr">
        <is>
          <t>PP David Černý</t>
        </is>
      </c>
      <c r="H10731" t="inlineStr">
        <is>
          <t>Habrovany</t>
        </is>
      </c>
      <c r="I10731" t="inlineStr">
        <is>
          <t>79</t>
        </is>
      </c>
      <c r="J10731" t="inlineStr">
        <is>
          <t>HABROVANY</t>
        </is>
      </c>
      <c r="K10731" t="inlineStr">
        <is>
          <t>Vyškov</t>
        </is>
      </c>
      <c r="L10731" t="inlineStr">
        <is>
          <t>RSE</t>
        </is>
      </c>
      <c r="M10731" t="inlineStr">
        <is>
          <t>Šír Daniel</t>
        </is>
      </c>
      <c r="N10731" t="inlineStr">
        <is>
          <t>49.231852</t>
        </is>
      </c>
      <c r="O10731" t="inlineStr">
        <is>
          <t>16.877469</t>
        </is>
      </c>
      <c r="P10731" t="n">
        <v>404.23</v>
      </c>
    </row>
    <row r="10732">
      <c r="A10732" t="n">
        <v>31001435</v>
      </c>
      <c r="B10732" t="n">
        <v>71001435</v>
      </c>
      <c r="C10732" t="inlineStr">
        <is>
          <t>LI</t>
        </is>
      </c>
      <c r="D10732" t="inlineStr">
        <is>
          <t>IDT</t>
        </is>
      </c>
      <c r="E10732" t="inlineStr">
        <is>
          <t>2COOP</t>
        </is>
      </c>
      <c r="F10732" t="inlineStr">
        <is>
          <t>B</t>
        </is>
      </c>
      <c r="G10732" t="inlineStr">
        <is>
          <t>COOP Mnichovo Hradiště, družstvo</t>
        </is>
      </c>
      <c r="H10732" t="inlineStr">
        <is>
          <t>Mírové náměstí</t>
        </is>
      </c>
      <c r="I10732" t="inlineStr">
        <is>
          <t>10</t>
        </is>
      </c>
      <c r="J10732" t="inlineStr">
        <is>
          <t>BAKOV NAD JIZEROU</t>
        </is>
      </c>
      <c r="K10732" t="inlineStr">
        <is>
          <t>Mladá Boleslav</t>
        </is>
      </c>
      <c r="L10732" t="inlineStr">
        <is>
          <t>RSA</t>
        </is>
      </c>
      <c r="M10732" t="inlineStr">
        <is>
          <t>Vlk Pavel</t>
        </is>
      </c>
      <c r="N10732" t="inlineStr">
        <is>
          <t>50.481038</t>
        </is>
      </c>
      <c r="O10732" t="inlineStr">
        <is>
          <t>14.936166</t>
        </is>
      </c>
      <c r="P10732" t="n">
        <v>403.85</v>
      </c>
    </row>
    <row r="10733">
      <c r="A10733" t="n">
        <v>33001616</v>
      </c>
      <c r="B10733" t="n">
        <v>73001616</v>
      </c>
      <c r="C10733" t="inlineStr">
        <is>
          <t>LI</t>
        </is>
      </c>
      <c r="D10733" t="inlineStr">
        <is>
          <t>IDT</t>
        </is>
      </c>
      <c r="E10733" t="inlineStr">
        <is>
          <t>2COOP</t>
        </is>
      </c>
      <c r="F10733" t="inlineStr">
        <is>
          <t>B</t>
        </is>
      </c>
      <c r="G10733" t="inlineStr">
        <is>
          <t>COOP Západočeské konzumní družstvo Sušice</t>
        </is>
      </c>
      <c r="H10733" t="inlineStr">
        <is>
          <t>Černíkov</t>
        </is>
      </c>
      <c r="I10733" t="inlineStr">
        <is>
          <t>31</t>
        </is>
      </c>
      <c r="J10733" t="inlineStr">
        <is>
          <t>ČERNÍKOV</t>
        </is>
      </c>
      <c r="K10733" t="inlineStr">
        <is>
          <t>Klatovy</t>
        </is>
      </c>
      <c r="L10733" t="inlineStr">
        <is>
          <t>RSC</t>
        </is>
      </c>
      <c r="M10733" t="inlineStr">
        <is>
          <t>Horejš Vladimír</t>
        </is>
      </c>
      <c r="N10733" t="inlineStr">
        <is>
          <t>49.422857</t>
        </is>
      </c>
      <c r="O10733" t="inlineStr">
        <is>
          <t>13.129903</t>
        </is>
      </c>
      <c r="P10733" t="n">
        <v>403.46</v>
      </c>
    </row>
    <row r="10734">
      <c r="A10734" t="n">
        <v>37201220</v>
      </c>
      <c r="B10734" t="n">
        <v>77201220</v>
      </c>
      <c r="C10734" t="inlineStr">
        <is>
          <t>LI</t>
        </is>
      </c>
      <c r="D10734" t="inlineStr">
        <is>
          <t>IDT</t>
        </is>
      </c>
      <c r="E10734" t="inlineStr">
        <is>
          <t>2POSTAF</t>
        </is>
      </c>
      <c r="F10734" t="inlineStr">
        <is>
          <t>B</t>
        </is>
      </c>
      <c r="G10734" t="inlineStr">
        <is>
          <t>PP Z+M Logistics, spol. s r. o.</t>
        </is>
      </c>
      <c r="H10734" t="inlineStr">
        <is>
          <t>Chotěbuzská</t>
        </is>
      </c>
      <c r="I10734" t="inlineStr">
        <is>
          <t>250</t>
        </is>
      </c>
      <c r="J10734" t="inlineStr">
        <is>
          <t>CHOTĚBUZ</t>
        </is>
      </c>
      <c r="K10734" t="inlineStr">
        <is>
          <t>Karviná</t>
        </is>
      </c>
      <c r="L10734" t="inlineStr">
        <is>
          <t>RSG</t>
        </is>
      </c>
      <c r="M10734" t="inlineStr">
        <is>
          <t>Herman Michal</t>
        </is>
      </c>
      <c r="N10734" t="inlineStr">
        <is>
          <t>49.765549</t>
        </is>
      </c>
      <c r="O10734" t="inlineStr">
        <is>
          <t>18.594656</t>
        </is>
      </c>
      <c r="P10734" t="n">
        <v>403.08</v>
      </c>
    </row>
    <row r="10735">
      <c r="A10735" t="n">
        <v>37201225</v>
      </c>
      <c r="B10735" t="n">
        <v>77201225</v>
      </c>
      <c r="C10735" t="inlineStr">
        <is>
          <t>LI</t>
        </is>
      </c>
      <c r="D10735" t="inlineStr">
        <is>
          <t>IDT</t>
        </is>
      </c>
      <c r="E10735" t="inlineStr">
        <is>
          <t>2POSTAF</t>
        </is>
      </c>
      <c r="F10735" t="inlineStr">
        <is>
          <t>B</t>
        </is>
      </c>
      <c r="G10735" t="inlineStr">
        <is>
          <t>PP Statutární město Opava</t>
        </is>
      </c>
      <c r="H10735" t="inlineStr">
        <is>
          <t>Jantarová</t>
        </is>
      </c>
      <c r="I10735" t="inlineStr">
        <is>
          <t>288/18</t>
        </is>
      </c>
      <c r="J10735" t="inlineStr">
        <is>
          <t>OPAVA - VÁVROVICE</t>
        </is>
      </c>
      <c r="K10735" t="inlineStr">
        <is>
          <t>Opava</t>
        </is>
      </c>
      <c r="L10735" t="inlineStr">
        <is>
          <t>RSG</t>
        </is>
      </c>
      <c r="M10735" t="inlineStr">
        <is>
          <t>Gelnar Ivo</t>
        </is>
      </c>
      <c r="N10735" t="inlineStr">
        <is>
          <t>49.974491</t>
        </is>
      </c>
      <c r="O10735" t="inlineStr">
        <is>
          <t>17.865174</t>
        </is>
      </c>
      <c r="P10735" t="n">
        <v>402.31</v>
      </c>
    </row>
    <row r="10736">
      <c r="A10736" t="n">
        <v>36517101</v>
      </c>
      <c r="B10736" t="n">
        <v>76517101</v>
      </c>
      <c r="C10736" t="inlineStr">
        <is>
          <t>SMALL TERMINAL</t>
        </is>
      </c>
      <c r="D10736" t="inlineStr">
        <is>
          <t>IDT</t>
        </is>
      </c>
      <c r="E10736" t="inlineStr">
        <is>
          <t>4OSTATNI</t>
        </is>
      </c>
      <c r="F10736" t="inlineStr">
        <is>
          <t>B</t>
        </is>
      </c>
      <c r="G10736" t="inlineStr">
        <is>
          <t>AUTOSERVIS Zlín s.r.o.</t>
        </is>
      </c>
      <c r="H10736" t="inlineStr">
        <is>
          <t>L. Váchy</t>
        </is>
      </c>
      <c r="I10736" t="inlineStr">
        <is>
          <t>517</t>
        </is>
      </c>
      <c r="J10736" t="inlineStr">
        <is>
          <t>ZLÍN - PRŠTNÉ</t>
        </is>
      </c>
      <c r="K10736" t="inlineStr">
        <is>
          <t>Zlín</t>
        </is>
      </c>
      <c r="L10736" t="inlineStr">
        <is>
          <t>RSE</t>
        </is>
      </c>
      <c r="M10736" t="inlineStr">
        <is>
          <t>Modlitba Jakub</t>
        </is>
      </c>
      <c r="N10736" t="inlineStr">
        <is>
          <t>49.217388</t>
        </is>
      </c>
      <c r="O10736" t="inlineStr">
        <is>
          <t>17.633574</t>
        </is>
      </c>
      <c r="P10736" t="n">
        <v>401.92</v>
      </c>
    </row>
    <row r="10737">
      <c r="A10737" t="n">
        <v>34504301</v>
      </c>
      <c r="B10737" t="n">
        <v>74504301</v>
      </c>
      <c r="C10737" t="inlineStr">
        <is>
          <t>SMALL TERMINAL</t>
        </is>
      </c>
      <c r="D10737" t="inlineStr">
        <is>
          <t>IDT</t>
        </is>
      </c>
      <c r="E10737" t="inlineStr">
        <is>
          <t>4OSTATNI</t>
        </is>
      </c>
      <c r="F10737" t="inlineStr">
        <is>
          <t>B</t>
        </is>
      </c>
      <c r="G10737" t="inlineStr">
        <is>
          <t>Beers Bird s.r.o.</t>
        </is>
      </c>
      <c r="H10737" t="inlineStr">
        <is>
          <t>Liberecká</t>
        </is>
      </c>
      <c r="I10737" t="inlineStr">
        <is>
          <t>924</t>
        </is>
      </c>
      <c r="J10737" t="inlineStr">
        <is>
          <t>NOVÝ BOR</t>
        </is>
      </c>
      <c r="K10737" t="inlineStr">
        <is>
          <t>Česká Lípa</t>
        </is>
      </c>
      <c r="L10737" t="inlineStr">
        <is>
          <t>RSD</t>
        </is>
      </c>
      <c r="M10737" t="inlineStr">
        <is>
          <t>Luňáček Jan</t>
        </is>
      </c>
      <c r="N10737" t="inlineStr">
        <is>
          <t>50.761156</t>
        </is>
      </c>
      <c r="O10737" t="inlineStr">
        <is>
          <t>14.557561</t>
        </is>
      </c>
      <c r="P10737" t="n">
        <v>401.54</v>
      </c>
    </row>
    <row r="10738">
      <c r="A10738" t="n">
        <v>31400343</v>
      </c>
      <c r="B10738" t="n">
        <v>71400280</v>
      </c>
      <c r="C10738" t="inlineStr">
        <is>
          <t>LI</t>
        </is>
      </c>
      <c r="D10738" t="inlineStr">
        <is>
          <t>KA PARTNERS</t>
        </is>
      </c>
      <c r="E10738" t="inlineStr">
        <is>
          <t>1CD</t>
        </is>
      </c>
      <c r="F10738" t="inlineStr">
        <is>
          <t>A</t>
        </is>
      </c>
      <c r="G10738" t="inlineStr">
        <is>
          <t>ČD Praha Masarykovo n.</t>
        </is>
      </c>
      <c r="H10738" t="inlineStr">
        <is>
          <t>Hybernská</t>
        </is>
      </c>
      <c r="I10738" t="inlineStr">
        <is>
          <t>1014/13</t>
        </is>
      </c>
      <c r="J10738" t="inlineStr">
        <is>
          <t>PRAHA 1 - NOVÉ MĚSTO</t>
        </is>
      </c>
      <c r="K10738" t="inlineStr">
        <is>
          <t>Praha</t>
        </is>
      </c>
      <c r="L10738" t="inlineStr">
        <is>
          <t>RSA</t>
        </is>
      </c>
      <c r="M10738" t="inlineStr">
        <is>
          <t>Fiedler Miroslav</t>
        </is>
      </c>
      <c r="N10738" t="inlineStr">
        <is>
          <t>50.087500</t>
        </is>
      </c>
      <c r="O10738" t="inlineStr">
        <is>
          <t>14.434440</t>
        </is>
      </c>
      <c r="P10738" t="n">
        <v>399.62</v>
      </c>
    </row>
    <row r="10739">
      <c r="A10739" t="n">
        <v>32508901</v>
      </c>
      <c r="B10739" t="n">
        <v>72508901</v>
      </c>
      <c r="C10739" t="inlineStr">
        <is>
          <t>SMALL TERMINAL</t>
        </is>
      </c>
      <c r="D10739" t="inlineStr">
        <is>
          <t>IDT</t>
        </is>
      </c>
      <c r="E10739" t="inlineStr">
        <is>
          <t>4OSTATNI</t>
        </is>
      </c>
      <c r="F10739" t="inlineStr">
        <is>
          <t>B</t>
        </is>
      </c>
      <c r="G10739" t="inlineStr">
        <is>
          <t>David Brožovský</t>
        </is>
      </c>
      <c r="H10739" t="inlineStr">
        <is>
          <t>Náměstí</t>
        </is>
      </c>
      <c r="I10739" t="inlineStr">
        <is>
          <t>154</t>
        </is>
      </c>
      <c r="J10739" t="inlineStr">
        <is>
          <t>JISTEBNICE</t>
        </is>
      </c>
      <c r="K10739" t="inlineStr">
        <is>
          <t>Tábor</t>
        </is>
      </c>
      <c r="L10739" t="inlineStr">
        <is>
          <t>RSB</t>
        </is>
      </c>
      <c r="M10739" t="inlineStr">
        <is>
          <t>Dvořák Petr</t>
        </is>
      </c>
      <c r="N10739" t="inlineStr">
        <is>
          <t>49.485316</t>
        </is>
      </c>
      <c r="O10739" t="inlineStr">
        <is>
          <t>14.526909</t>
        </is>
      </c>
      <c r="P10739" t="n">
        <v>399.23</v>
      </c>
    </row>
    <row r="10740">
      <c r="A10740" t="n">
        <v>31400333</v>
      </c>
      <c r="B10740" t="n">
        <v>71400333</v>
      </c>
      <c r="C10740" t="inlineStr">
        <is>
          <t>LI</t>
        </is>
      </c>
      <c r="D10740" t="inlineStr">
        <is>
          <t>KA PARTNERS</t>
        </is>
      </c>
      <c r="E10740" t="inlineStr">
        <is>
          <t>1CD</t>
        </is>
      </c>
      <c r="F10740" t="inlineStr">
        <is>
          <t>A</t>
        </is>
      </c>
      <c r="G10740" t="inlineStr">
        <is>
          <t>ČD Zruč nad Sázavou</t>
        </is>
      </c>
      <c r="H10740" t="inlineStr">
        <is>
          <t>Nádražní</t>
        </is>
      </c>
      <c r="I10740" t="inlineStr">
        <is>
          <t>108</t>
        </is>
      </c>
      <c r="J10740" t="inlineStr">
        <is>
          <t>ZRUČ NAD SÁZAVOU</t>
        </is>
      </c>
      <c r="K10740" t="inlineStr">
        <is>
          <t>Kutná Hora</t>
        </is>
      </c>
      <c r="L10740" t="inlineStr">
        <is>
          <t>RSA</t>
        </is>
      </c>
      <c r="M10740" t="inlineStr">
        <is>
          <t>Česnek Miroslav</t>
        </is>
      </c>
      <c r="N10740" t="inlineStr">
        <is>
          <t>49.738330</t>
        </is>
      </c>
      <c r="O10740" t="inlineStr">
        <is>
          <t>15.103880</t>
        </is>
      </c>
      <c r="P10740" t="n">
        <v>398.85</v>
      </c>
    </row>
    <row r="10741">
      <c r="A10741" t="n">
        <v>34509702</v>
      </c>
      <c r="B10741" t="n">
        <v>74509702</v>
      </c>
      <c r="C10741" t="inlineStr">
        <is>
          <t>SMALL TERMINAL</t>
        </is>
      </c>
      <c r="D10741" t="inlineStr">
        <is>
          <t>IDT</t>
        </is>
      </c>
      <c r="E10741" t="inlineStr">
        <is>
          <t>3F1GAS</t>
        </is>
      </c>
      <c r="F10741" t="inlineStr">
        <is>
          <t>B</t>
        </is>
      </c>
      <c r="G10741" t="inlineStr">
        <is>
          <t>TOP TANK s.r.o.</t>
        </is>
      </c>
      <c r="H10741" t="inlineStr">
        <is>
          <t>Mníšek</t>
        </is>
      </c>
      <c r="I10741" t="inlineStr">
        <is>
          <t>233</t>
        </is>
      </c>
      <c r="J10741" t="inlineStr">
        <is>
          <t>NOVÁ VES V HORÁCH</t>
        </is>
      </c>
      <c r="K10741" t="inlineStr">
        <is>
          <t>Most</t>
        </is>
      </c>
      <c r="L10741" t="inlineStr">
        <is>
          <t>RSD</t>
        </is>
      </c>
      <c r="M10741" t="inlineStr">
        <is>
          <t>Neubert Jaroslav</t>
        </is>
      </c>
      <c r="N10741" t="inlineStr">
        <is>
          <t>50.629588</t>
        </is>
      </c>
      <c r="O10741" t="inlineStr">
        <is>
          <t>13.498829</t>
        </is>
      </c>
      <c r="P10741" t="n">
        <v>398.46</v>
      </c>
    </row>
    <row r="10742">
      <c r="A10742" t="n">
        <v>31400247</v>
      </c>
      <c r="B10742" t="n">
        <v>71400247</v>
      </c>
      <c r="C10742" t="inlineStr">
        <is>
          <t>LI</t>
        </is>
      </c>
      <c r="D10742" t="inlineStr">
        <is>
          <t>KA PARTNERS</t>
        </is>
      </c>
      <c r="E10742" t="inlineStr">
        <is>
          <t>1CD</t>
        </is>
      </c>
      <c r="F10742" t="inlineStr">
        <is>
          <t>A</t>
        </is>
      </c>
      <c r="G10742" t="inlineStr">
        <is>
          <t>ČD Mnichovice</t>
        </is>
      </c>
      <c r="H10742" t="inlineStr">
        <is>
          <t>Nádražní</t>
        </is>
      </c>
      <c r="I10742" t="inlineStr">
        <is>
          <t>164</t>
        </is>
      </c>
      <c r="J10742" t="inlineStr">
        <is>
          <t>MNICHOVICE</t>
        </is>
      </c>
      <c r="K10742" t="inlineStr">
        <is>
          <t>Praha-východ</t>
        </is>
      </c>
      <c r="L10742" t="inlineStr">
        <is>
          <t>RSA</t>
        </is>
      </c>
      <c r="M10742" t="inlineStr">
        <is>
          <t>Myslivec Jan</t>
        </is>
      </c>
      <c r="N10742" t="inlineStr">
        <is>
          <t>49.932500</t>
        </is>
      </c>
      <c r="O10742" t="inlineStr">
        <is>
          <t>14.706940</t>
        </is>
      </c>
      <c r="P10742" t="n">
        <v>398.08</v>
      </c>
    </row>
    <row r="10743">
      <c r="A10743" t="n">
        <v>33513701</v>
      </c>
      <c r="B10743" t="n">
        <v>73513701</v>
      </c>
      <c r="C10743" t="inlineStr">
        <is>
          <t>SMALL TERMINAL</t>
        </is>
      </c>
      <c r="D10743" t="inlineStr">
        <is>
          <t>IDT</t>
        </is>
      </c>
      <c r="E10743" t="inlineStr">
        <is>
          <t>4OSTATNI</t>
        </is>
      </c>
      <c r="F10743" t="inlineStr">
        <is>
          <t>B</t>
        </is>
      </c>
      <c r="G10743" t="inlineStr">
        <is>
          <t>Thi Thanh Thuy Tran</t>
        </is>
      </c>
      <c r="H10743" t="inlineStr">
        <is>
          <t>Horní Lukavice</t>
        </is>
      </c>
      <c r="I10743" t="inlineStr">
        <is>
          <t>157</t>
        </is>
      </c>
      <c r="J10743" t="inlineStr">
        <is>
          <t>HORNÍ LUKAVICE</t>
        </is>
      </c>
      <c r="K10743" t="inlineStr">
        <is>
          <t>Plzeň-jih</t>
        </is>
      </c>
      <c r="L10743" t="inlineStr">
        <is>
          <t>RSC</t>
        </is>
      </c>
      <c r="M10743" t="inlineStr">
        <is>
          <t>Horejš Vladimír</t>
        </is>
      </c>
      <c r="N10743" t="inlineStr">
        <is>
          <t>49.611400</t>
        </is>
      </c>
      <c r="O10743" t="inlineStr">
        <is>
          <t>13.327022</t>
        </is>
      </c>
      <c r="P10743" t="n">
        <v>398.08</v>
      </c>
    </row>
    <row r="10744">
      <c r="A10744" t="n">
        <v>33001520</v>
      </c>
      <c r="B10744" t="n">
        <v>73001520</v>
      </c>
      <c r="C10744" t="inlineStr">
        <is>
          <t>LI</t>
        </is>
      </c>
      <c r="D10744" t="inlineStr">
        <is>
          <t>IDT</t>
        </is>
      </c>
      <c r="E10744" t="inlineStr">
        <is>
          <t>2COOP</t>
        </is>
      </c>
      <c r="F10744" t="inlineStr">
        <is>
          <t>B</t>
        </is>
      </c>
      <c r="G10744" t="inlineStr">
        <is>
          <t>COOP Západočeské konzumní družstvo Sušice</t>
        </is>
      </c>
      <c r="H10744" t="inlineStr">
        <is>
          <t>Ústaleč</t>
        </is>
      </c>
      <c r="I10744" t="inlineStr">
        <is>
          <t>27</t>
        </is>
      </c>
      <c r="J10744" t="inlineStr">
        <is>
          <t>NALŽOVSKÉ HORY</t>
        </is>
      </c>
      <c r="K10744" t="inlineStr">
        <is>
          <t>Klatovy</t>
        </is>
      </c>
      <c r="L10744" t="inlineStr">
        <is>
          <t>RSC</t>
        </is>
      </c>
      <c r="M10744" t="inlineStr">
        <is>
          <t>Horejš Vladimír</t>
        </is>
      </c>
      <c r="N10744" t="inlineStr">
        <is>
          <t>49.314862</t>
        </is>
      </c>
      <c r="O10744" t="inlineStr">
        <is>
          <t>13.498035</t>
        </is>
      </c>
      <c r="P10744" t="n">
        <v>397.69</v>
      </c>
    </row>
    <row r="10745">
      <c r="A10745" t="n">
        <v>35512006</v>
      </c>
      <c r="B10745" t="n">
        <v>75512006</v>
      </c>
      <c r="C10745" t="inlineStr">
        <is>
          <t>SMALL TERMINAL</t>
        </is>
      </c>
      <c r="D10745" t="inlineStr">
        <is>
          <t>IDT</t>
        </is>
      </c>
      <c r="E10745" t="inlineStr">
        <is>
          <t>2COOP</t>
        </is>
      </c>
      <c r="F10745" t="inlineStr">
        <is>
          <t>B</t>
        </is>
      </c>
      <c r="G10745" t="inlineStr">
        <is>
          <t>JEDNOTA, spotřební družstvo Nová Paka</t>
        </is>
      </c>
      <c r="H10745" t="inlineStr">
        <is>
          <t>T. G. Masaryka</t>
        </is>
      </c>
      <c r="I10745" t="inlineStr">
        <is>
          <t>432</t>
        </is>
      </c>
      <c r="J10745" t="inlineStr">
        <is>
          <t>LÁZNĚ BĚLOHRAD</t>
        </is>
      </c>
      <c r="K10745" t="inlineStr">
        <is>
          <t>Jičín</t>
        </is>
      </c>
      <c r="L10745" t="inlineStr">
        <is>
          <t>RSE</t>
        </is>
      </c>
      <c r="M10745" t="inlineStr">
        <is>
          <t>Lán Tomáš</t>
        </is>
      </c>
      <c r="N10745" t="inlineStr">
        <is>
          <t>50.428803</t>
        </is>
      </c>
      <c r="O10745" t="inlineStr">
        <is>
          <t>15.579481</t>
        </is>
      </c>
      <c r="P10745" t="n">
        <v>396.92</v>
      </c>
    </row>
    <row r="10746">
      <c r="A10746" t="n">
        <v>34400204</v>
      </c>
      <c r="B10746" t="n">
        <v>74400204</v>
      </c>
      <c r="C10746" t="inlineStr">
        <is>
          <t>LI</t>
        </is>
      </c>
      <c r="D10746" t="inlineStr">
        <is>
          <t>KA PARTNERS</t>
        </is>
      </c>
      <c r="E10746" t="inlineStr">
        <is>
          <t>1CD</t>
        </is>
      </c>
      <c r="F10746" t="inlineStr">
        <is>
          <t>A</t>
        </is>
      </c>
      <c r="G10746" t="inlineStr">
        <is>
          <t>ČD Bohušovice n/O</t>
        </is>
      </c>
      <c r="H10746" t="inlineStr">
        <is>
          <t>Nádražní</t>
        </is>
      </c>
      <c r="I10746" t="inlineStr">
        <is>
          <t>83</t>
        </is>
      </c>
      <c r="J10746" t="inlineStr">
        <is>
          <t>BOHUŠOVICE NAD OHŘÍ</t>
        </is>
      </c>
      <c r="K10746" t="inlineStr">
        <is>
          <t>Litoměřice</t>
        </is>
      </c>
      <c r="L10746" t="inlineStr">
        <is>
          <t>RSD</t>
        </is>
      </c>
      <c r="M10746" t="inlineStr">
        <is>
          <t>Šticha Milan</t>
        </is>
      </c>
      <c r="N10746" t="inlineStr">
        <is>
          <t>50.491110</t>
        </is>
      </c>
      <c r="O10746" t="inlineStr">
        <is>
          <t>14.148880</t>
        </is>
      </c>
      <c r="P10746" t="n">
        <v>393.46</v>
      </c>
    </row>
    <row r="10747">
      <c r="A10747" t="n">
        <v>31400328</v>
      </c>
      <c r="B10747" t="n">
        <v>71400328</v>
      </c>
      <c r="C10747" t="inlineStr">
        <is>
          <t>LI</t>
        </is>
      </c>
      <c r="D10747" t="inlineStr">
        <is>
          <t>KA PARTNERS</t>
        </is>
      </c>
      <c r="E10747" t="inlineStr">
        <is>
          <t>1CD</t>
        </is>
      </c>
      <c r="F10747" t="inlineStr">
        <is>
          <t>A</t>
        </is>
      </c>
      <c r="G10747" t="inlineStr">
        <is>
          <t>ČD Vrané nad Vltavou</t>
        </is>
      </c>
      <c r="H10747" t="inlineStr">
        <is>
          <t>Nádražní</t>
        </is>
      </c>
      <c r="I10747" t="inlineStr">
        <is>
          <t>147</t>
        </is>
      </c>
      <c r="J10747" t="inlineStr">
        <is>
          <t>VRANÉ NAD VLTAVOU</t>
        </is>
      </c>
      <c r="K10747" t="inlineStr">
        <is>
          <t>Praha-západ</t>
        </is>
      </c>
      <c r="L10747" t="inlineStr">
        <is>
          <t>RSA</t>
        </is>
      </c>
      <c r="M10747" t="inlineStr">
        <is>
          <t>Dosoudil Petr</t>
        </is>
      </c>
      <c r="N10747" t="inlineStr">
        <is>
          <t>49.938330</t>
        </is>
      </c>
      <c r="O10747" t="inlineStr">
        <is>
          <t>14.381110</t>
        </is>
      </c>
      <c r="P10747" t="n">
        <v>393.08</v>
      </c>
    </row>
    <row r="10748">
      <c r="A10748" t="n">
        <v>33001347</v>
      </c>
      <c r="B10748" t="n">
        <v>73001347</v>
      </c>
      <c r="C10748" t="inlineStr">
        <is>
          <t>LI</t>
        </is>
      </c>
      <c r="D10748" t="inlineStr">
        <is>
          <t>IDT</t>
        </is>
      </c>
      <c r="E10748" t="inlineStr">
        <is>
          <t>2COOP</t>
        </is>
      </c>
      <c r="F10748" t="inlineStr">
        <is>
          <t>B</t>
        </is>
      </c>
      <c r="G10748" t="inlineStr">
        <is>
          <t>COOP Plzeň, družstvo</t>
        </is>
      </c>
      <c r="H10748" t="inlineStr">
        <is>
          <t>Žákava</t>
        </is>
      </c>
      <c r="I10748" t="inlineStr">
        <is>
          <t>133</t>
        </is>
      </c>
      <c r="J10748" t="inlineStr">
        <is>
          <t>ŽÁKAVA</t>
        </is>
      </c>
      <c r="K10748" t="inlineStr">
        <is>
          <t>Plzeň-město</t>
        </is>
      </c>
      <c r="L10748" t="inlineStr">
        <is>
          <t>RSC</t>
        </is>
      </c>
      <c r="M10748" t="inlineStr">
        <is>
          <t>Havlíček Vladislav</t>
        </is>
      </c>
      <c r="N10748" t="inlineStr">
        <is>
          <t>49.630600</t>
        </is>
      </c>
      <c r="O10748" t="inlineStr">
        <is>
          <t>13.529228</t>
        </is>
      </c>
      <c r="P10748" t="n">
        <v>392.69</v>
      </c>
    </row>
    <row r="10749">
      <c r="A10749" t="n">
        <v>31515802</v>
      </c>
      <c r="B10749" t="n">
        <v>71515802</v>
      </c>
      <c r="C10749" t="inlineStr">
        <is>
          <t>SMALL TERMINAL</t>
        </is>
      </c>
      <c r="D10749" t="inlineStr">
        <is>
          <t>IDT</t>
        </is>
      </c>
      <c r="E10749" t="inlineStr">
        <is>
          <t>4OSTATNI</t>
        </is>
      </c>
      <c r="F10749" t="inlineStr">
        <is>
          <t>B</t>
        </is>
      </c>
      <c r="G10749" t="inlineStr">
        <is>
          <t>Thi Thu Hien Luu - Nehtové studio Lilian</t>
        </is>
      </c>
      <c r="H10749" t="inlineStr">
        <is>
          <t>Kosmická</t>
        </is>
      </c>
      <c r="I10749" t="inlineStr">
        <is>
          <t>741/9</t>
        </is>
      </c>
      <c r="J10749" t="inlineStr">
        <is>
          <t>PRAHA 4 - HÁJE</t>
        </is>
      </c>
      <c r="K10749" t="inlineStr">
        <is>
          <t>Praha</t>
        </is>
      </c>
      <c r="L10749" t="inlineStr">
        <is>
          <t>RSA</t>
        </is>
      </c>
      <c r="M10749" t="inlineStr">
        <is>
          <t>Myslivec Jan</t>
        </is>
      </c>
      <c r="N10749" t="inlineStr">
        <is>
          <t>50.031576</t>
        </is>
      </c>
      <c r="O10749" t="inlineStr">
        <is>
          <t>14.532011</t>
        </is>
      </c>
      <c r="P10749" t="n">
        <v>392.31</v>
      </c>
    </row>
    <row r="10750">
      <c r="A10750" t="n">
        <v>36002337</v>
      </c>
      <c r="B10750" t="n">
        <v>76002337</v>
      </c>
      <c r="C10750" t="inlineStr">
        <is>
          <t>LI</t>
        </is>
      </c>
      <c r="D10750" t="inlineStr">
        <is>
          <t>IDT</t>
        </is>
      </c>
      <c r="E10750" t="inlineStr">
        <is>
          <t>2COOP</t>
        </is>
      </c>
      <c r="F10750" t="inlineStr">
        <is>
          <t>B</t>
        </is>
      </c>
      <c r="G10750" t="inlineStr">
        <is>
          <t>COOP Jednota Moravský Krumlov</t>
        </is>
      </c>
      <c r="H10750" t="inlineStr">
        <is>
          <t>Litobratřice</t>
        </is>
      </c>
      <c r="I10750" t="inlineStr">
        <is>
          <t>113</t>
        </is>
      </c>
      <c r="J10750" t="inlineStr">
        <is>
          <t>LITOBRATŘICE</t>
        </is>
      </c>
      <c r="K10750" t="inlineStr">
        <is>
          <t>Znojmo</t>
        </is>
      </c>
      <c r="L10750" t="inlineStr">
        <is>
          <t>RSB</t>
        </is>
      </c>
      <c r="M10750" t="inlineStr">
        <is>
          <t>Petlach Lubomír</t>
        </is>
      </c>
      <c r="N10750" t="inlineStr">
        <is>
          <t>48.886941</t>
        </is>
      </c>
      <c r="O10750" t="inlineStr">
        <is>
          <t>16.402247</t>
        </is>
      </c>
      <c r="P10750" t="n">
        <v>392.31</v>
      </c>
    </row>
    <row r="10751">
      <c r="A10751" t="n">
        <v>36523201</v>
      </c>
      <c r="B10751" t="n">
        <v>76523201</v>
      </c>
      <c r="C10751" t="inlineStr">
        <is>
          <t>SMALL TERMINAL</t>
        </is>
      </c>
      <c r="D10751" t="inlineStr">
        <is>
          <t>IDT</t>
        </is>
      </c>
      <c r="E10751" t="inlineStr">
        <is>
          <t>4OSTATNI</t>
        </is>
      </c>
      <c r="F10751" t="inlineStr">
        <is>
          <t>B</t>
        </is>
      </c>
      <c r="G10751" t="inlineStr">
        <is>
          <t>Thi Ngoc Trinh Le - Potraviny večerka -Čebín</t>
        </is>
      </c>
      <c r="H10751" t="inlineStr">
        <is>
          <t>Čebín</t>
        </is>
      </c>
      <c r="I10751" t="inlineStr">
        <is>
          <t>239</t>
        </is>
      </c>
      <c r="J10751" t="inlineStr">
        <is>
          <t>ČEBÍN</t>
        </is>
      </c>
      <c r="K10751" t="inlineStr">
        <is>
          <t>Brno-venkov</t>
        </is>
      </c>
      <c r="L10751" t="inlineStr">
        <is>
          <t>RSB</t>
        </is>
      </c>
      <c r="M10751" t="inlineStr">
        <is>
          <t>Hanuš Robert</t>
        </is>
      </c>
      <c r="N10751" t="inlineStr">
        <is>
          <t>49.313250</t>
        </is>
      </c>
      <c r="O10751" t="inlineStr">
        <is>
          <t>16.478100</t>
        </is>
      </c>
      <c r="P10751" t="n">
        <v>392.31</v>
      </c>
    </row>
    <row r="10752">
      <c r="A10752" t="n">
        <v>36001393</v>
      </c>
      <c r="B10752" t="n">
        <v>76001393</v>
      </c>
      <c r="C10752" t="inlineStr">
        <is>
          <t>LI</t>
        </is>
      </c>
      <c r="D10752" t="inlineStr">
        <is>
          <t>IDT</t>
        </is>
      </c>
      <c r="E10752" t="inlineStr">
        <is>
          <t>2COOP</t>
        </is>
      </c>
      <c r="F10752" t="inlineStr">
        <is>
          <t>B</t>
        </is>
      </c>
      <c r="G10752" t="inlineStr">
        <is>
          <t>COOP Jednota spotřební družstvo v Uherském Ostrohu</t>
        </is>
      </c>
      <c r="H10752" t="inlineStr">
        <is>
          <t>Zlechov</t>
        </is>
      </c>
      <c r="I10752" t="inlineStr">
        <is>
          <t>450</t>
        </is>
      </c>
      <c r="J10752" t="inlineStr">
        <is>
          <t>ZLECHOV</t>
        </is>
      </c>
      <c r="K10752" t="inlineStr">
        <is>
          <t>Uherské Hradiště</t>
        </is>
      </c>
      <c r="L10752" t="inlineStr">
        <is>
          <t>RSE</t>
        </is>
      </c>
      <c r="M10752" t="inlineStr">
        <is>
          <t>Modlitba Jakub</t>
        </is>
      </c>
      <c r="N10752" t="inlineStr">
        <is>
          <t>49.073275</t>
        </is>
      </c>
      <c r="O10752" t="inlineStr">
        <is>
          <t>17.381383</t>
        </is>
      </c>
      <c r="P10752" t="n">
        <v>392.12</v>
      </c>
    </row>
    <row r="10753">
      <c r="A10753" t="n">
        <v>34001658</v>
      </c>
      <c r="B10753" t="n">
        <v>74001658</v>
      </c>
      <c r="C10753" t="inlineStr">
        <is>
          <t>LI</t>
        </is>
      </c>
      <c r="D10753" t="inlineStr">
        <is>
          <t>IDT</t>
        </is>
      </c>
      <c r="E10753" t="inlineStr">
        <is>
          <t>2COOP</t>
        </is>
      </c>
      <c r="F10753" t="inlineStr">
        <is>
          <t>B</t>
        </is>
      </c>
      <c r="G10753" t="inlineStr">
        <is>
          <t>COOP JEDNOTA, spotřební družstvo v Podbořanech</t>
        </is>
      </c>
      <c r="H10753" t="inlineStr">
        <is>
          <t>Kluček</t>
        </is>
      </c>
      <c r="I10753" t="inlineStr">
        <is>
          <t>27</t>
        </is>
      </c>
      <c r="J10753" t="inlineStr">
        <is>
          <t>LIBĚŠICE - KLUČEK</t>
        </is>
      </c>
      <c r="K10753" t="inlineStr">
        <is>
          <t>Louny</t>
        </is>
      </c>
      <c r="L10753" t="inlineStr">
        <is>
          <t>RSD</t>
        </is>
      </c>
      <c r="M10753" t="inlineStr">
        <is>
          <t>Neubert Jaroslav</t>
        </is>
      </c>
      <c r="N10753" t="inlineStr">
        <is>
          <t>50.283375</t>
        </is>
      </c>
      <c r="O10753" t="inlineStr">
        <is>
          <t>13.601970</t>
        </is>
      </c>
      <c r="P10753" t="n">
        <v>391.54</v>
      </c>
    </row>
    <row r="10754">
      <c r="A10754" t="n">
        <v>36500702</v>
      </c>
      <c r="B10754" t="n">
        <v>76500702</v>
      </c>
      <c r="C10754" t="inlineStr">
        <is>
          <t>SMALL TERMINAL</t>
        </is>
      </c>
      <c r="D10754" t="inlineStr">
        <is>
          <t>KA PARTNERS</t>
        </is>
      </c>
      <c r="E10754" t="inlineStr">
        <is>
          <t>1BENON</t>
        </is>
      </c>
      <c r="F10754" t="inlineStr">
        <is>
          <t>A</t>
        </is>
      </c>
      <c r="G10754" t="inlineStr">
        <is>
          <t>Vinotéka Benone</t>
        </is>
      </c>
      <c r="H10754" t="inlineStr">
        <is>
          <t>Kotojedská</t>
        </is>
      </c>
      <c r="I10754" t="inlineStr">
        <is>
          <t>546/17b</t>
        </is>
      </c>
      <c r="J10754" t="inlineStr">
        <is>
          <t>KROMĚŘÍŽ</t>
        </is>
      </c>
      <c r="K10754" t="inlineStr">
        <is>
          <t>Kroměříž</t>
        </is>
      </c>
      <c r="L10754" t="inlineStr">
        <is>
          <t>RSE</t>
        </is>
      </c>
      <c r="M10754" t="inlineStr">
        <is>
          <t>Šír Daniel</t>
        </is>
      </c>
      <c r="N10754" t="inlineStr">
        <is>
          <t>49.294624</t>
        </is>
      </c>
      <c r="O10754" t="inlineStr">
        <is>
          <t>17.400543</t>
        </is>
      </c>
      <c r="P10754" t="n">
        <v>391.15</v>
      </c>
    </row>
    <row r="10755">
      <c r="A10755" t="n">
        <v>33400244</v>
      </c>
      <c r="B10755" t="n">
        <v>73400244</v>
      </c>
      <c r="C10755" t="inlineStr">
        <is>
          <t>LI</t>
        </is>
      </c>
      <c r="D10755" t="inlineStr">
        <is>
          <t>KA PARTNERS</t>
        </is>
      </c>
      <c r="E10755" t="inlineStr">
        <is>
          <t>1CD</t>
        </is>
      </c>
      <c r="F10755" t="inlineStr">
        <is>
          <t>A</t>
        </is>
      </c>
      <c r="G10755" t="inlineStr">
        <is>
          <t>ČD Plzeň zastávka</t>
        </is>
      </c>
      <c r="H10755" t="inlineStr">
        <is>
          <t>Přeštická</t>
        </is>
      </c>
      <c r="I10755" t="inlineStr">
        <is>
          <t>1761/4</t>
        </is>
      </c>
      <c r="J10755" t="inlineStr">
        <is>
          <t>PLZEŇ - JIŽNÍ PŘEDMĚSTÍ</t>
        </is>
      </c>
      <c r="K10755" t="inlineStr">
        <is>
          <t>Plzeň-město</t>
        </is>
      </c>
      <c r="L10755" t="inlineStr">
        <is>
          <t>RSC</t>
        </is>
      </c>
      <c r="M10755" t="inlineStr">
        <is>
          <t>Havlíček Vladislav</t>
        </is>
      </c>
      <c r="N10755" t="inlineStr">
        <is>
          <t>49.736879</t>
        </is>
      </c>
      <c r="O10755" t="inlineStr">
        <is>
          <t>13.375088</t>
        </is>
      </c>
      <c r="P10755" t="n">
        <v>390.38</v>
      </c>
    </row>
    <row r="10756">
      <c r="A10756" t="n">
        <v>33505904</v>
      </c>
      <c r="B10756" t="n">
        <v>73505904</v>
      </c>
      <c r="C10756" t="inlineStr">
        <is>
          <t>SMALL TERMINAL</t>
        </is>
      </c>
      <c r="D10756" t="inlineStr">
        <is>
          <t>IDT</t>
        </is>
      </c>
      <c r="E10756" t="inlineStr">
        <is>
          <t>3STICHA</t>
        </is>
      </c>
      <c r="F10756" t="inlineStr">
        <is>
          <t>B</t>
        </is>
      </c>
      <c r="G10756" t="inlineStr">
        <is>
          <t>Ing. Josef Štícha</t>
        </is>
      </c>
      <c r="H10756" t="inlineStr">
        <is>
          <t>Vejvanov</t>
        </is>
      </c>
      <c r="I10756" t="inlineStr">
        <is>
          <t>109</t>
        </is>
      </c>
      <c r="J10756" t="inlineStr">
        <is>
          <t>VEJVANOV</t>
        </is>
      </c>
      <c r="K10756" t="inlineStr">
        <is>
          <t>Rokycany</t>
        </is>
      </c>
      <c r="L10756" t="inlineStr">
        <is>
          <t>RSC</t>
        </is>
      </c>
      <c r="M10756" t="inlineStr">
        <is>
          <t>Havlíček Vladislav</t>
        </is>
      </c>
      <c r="N10756" t="inlineStr">
        <is>
          <t>49.869494</t>
        </is>
      </c>
      <c r="O10756" t="inlineStr">
        <is>
          <t>13.653386</t>
        </is>
      </c>
      <c r="P10756" t="n">
        <v>390.19</v>
      </c>
    </row>
    <row r="10757">
      <c r="A10757" t="n">
        <v>33200769</v>
      </c>
      <c r="B10757" t="n">
        <v>73200769</v>
      </c>
      <c r="C10757" t="inlineStr">
        <is>
          <t>LI</t>
        </is>
      </c>
      <c r="D10757" t="inlineStr">
        <is>
          <t>IDT</t>
        </is>
      </c>
      <c r="E10757" t="inlineStr">
        <is>
          <t>2POSTAF</t>
        </is>
      </c>
      <c r="F10757" t="inlineStr">
        <is>
          <t>B</t>
        </is>
      </c>
      <c r="G10757" t="inlineStr">
        <is>
          <t>PP TITO SERVICES s.r.o.</t>
        </is>
      </c>
      <c r="H10757" t="inlineStr">
        <is>
          <t>Číhaň</t>
        </is>
      </c>
      <c r="I10757" t="inlineStr">
        <is>
          <t>26</t>
        </is>
      </c>
      <c r="J10757" t="inlineStr">
        <is>
          <t>ČÍHAŇ</t>
        </is>
      </c>
      <c r="K10757" t="inlineStr">
        <is>
          <t>Klatovy</t>
        </is>
      </c>
      <c r="L10757" t="inlineStr">
        <is>
          <t>RSC</t>
        </is>
      </c>
      <c r="M10757" t="inlineStr">
        <is>
          <t>Horejš Vladimír</t>
        </is>
      </c>
      <c r="N10757" t="inlineStr">
        <is>
          <t>49.343182</t>
        </is>
      </c>
      <c r="O10757" t="inlineStr">
        <is>
          <t>13.424345</t>
        </is>
      </c>
      <c r="P10757" t="n">
        <v>390</v>
      </c>
    </row>
    <row r="10758">
      <c r="A10758" t="n">
        <v>35512402</v>
      </c>
      <c r="B10758" t="n">
        <v>75512402</v>
      </c>
      <c r="C10758" t="inlineStr">
        <is>
          <t>SMALL TERMINAL</t>
        </is>
      </c>
      <c r="D10758" t="inlineStr">
        <is>
          <t>IDT</t>
        </is>
      </c>
      <c r="E10758" t="inlineStr">
        <is>
          <t>4OSTATNI</t>
        </is>
      </c>
      <c r="F10758" t="inlineStr">
        <is>
          <t>B</t>
        </is>
      </c>
      <c r="G10758" t="inlineStr">
        <is>
          <t>Trung Kien Ha (Potraviny Mladkov)</t>
        </is>
      </c>
      <c r="H10758" t="inlineStr">
        <is>
          <t>Mladkov</t>
        </is>
      </c>
      <c r="I10758" t="inlineStr">
        <is>
          <t>84</t>
        </is>
      </c>
      <c r="J10758" t="inlineStr">
        <is>
          <t>MLADKOV</t>
        </is>
      </c>
      <c r="K10758" t="inlineStr">
        <is>
          <t>Ústí nad Orlicí</t>
        </is>
      </c>
      <c r="L10758" t="inlineStr">
        <is>
          <t>RSE</t>
        </is>
      </c>
      <c r="M10758" t="inlineStr">
        <is>
          <t>Rek Lubomír</t>
        </is>
      </c>
      <c r="N10758" t="inlineStr">
        <is>
          <t>50.096029</t>
        </is>
      </c>
      <c r="O10758" t="inlineStr">
        <is>
          <t>16.626851</t>
        </is>
      </c>
      <c r="P10758" t="n">
        <v>390</v>
      </c>
    </row>
    <row r="10759">
      <c r="A10759" t="n">
        <v>31501502</v>
      </c>
      <c r="B10759" t="n">
        <v>71501502</v>
      </c>
      <c r="C10759" t="inlineStr">
        <is>
          <t>SMALL TERMINAL</t>
        </is>
      </c>
      <c r="D10759" t="inlineStr">
        <is>
          <t>KA PARTNERS</t>
        </is>
      </c>
      <c r="E10759" t="inlineStr">
        <is>
          <t>1BENON</t>
        </is>
      </c>
      <c r="F10759" t="inlineStr">
        <is>
          <t>A</t>
        </is>
      </c>
      <c r="G10759" t="inlineStr">
        <is>
          <t>Vinotéka Benone</t>
        </is>
      </c>
      <c r="H10759" t="inlineStr">
        <is>
          <t>Brodská</t>
        </is>
      </c>
      <c r="I10759" t="inlineStr">
        <is>
          <t>496</t>
        </is>
      </c>
      <c r="J10759" t="inlineStr">
        <is>
          <t>PŘÍBRAM - PŘÍBRAM V-ZDABOŘ</t>
        </is>
      </c>
      <c r="K10759" t="inlineStr">
        <is>
          <t>Příbram</t>
        </is>
      </c>
      <c r="L10759" t="inlineStr">
        <is>
          <t>RSA</t>
        </is>
      </c>
      <c r="M10759" t="inlineStr">
        <is>
          <t>Fiedler Miroslav</t>
        </is>
      </c>
      <c r="N10759" t="inlineStr">
        <is>
          <t>49.666478</t>
        </is>
      </c>
      <c r="O10759" t="inlineStr">
        <is>
          <t>13.998038</t>
        </is>
      </c>
      <c r="P10759" t="n">
        <v>388.46</v>
      </c>
    </row>
    <row r="10760">
      <c r="A10760" t="n">
        <v>35509801</v>
      </c>
      <c r="B10760" t="n">
        <v>75509801</v>
      </c>
      <c r="C10760" t="inlineStr">
        <is>
          <t>SMALL TERMINAL</t>
        </is>
      </c>
      <c r="D10760" t="inlineStr">
        <is>
          <t>IDT</t>
        </is>
      </c>
      <c r="E10760" t="inlineStr">
        <is>
          <t>4OSTATNI</t>
        </is>
      </c>
      <c r="F10760" t="inlineStr">
        <is>
          <t>B</t>
        </is>
      </c>
      <c r="G10760" t="inlineStr">
        <is>
          <t>Van Hai Nguyen</t>
        </is>
      </c>
      <c r="H10760" t="inlineStr">
        <is>
          <t>Staroholická</t>
        </is>
      </c>
      <c r="I10760" t="inlineStr">
        <is>
          <t>9</t>
        </is>
      </c>
      <c r="J10760" t="inlineStr">
        <is>
          <t>HOLICE - STARÉ HOLICE</t>
        </is>
      </c>
      <c r="K10760" t="inlineStr">
        <is>
          <t>Pardubice</t>
        </is>
      </c>
      <c r="L10760" t="inlineStr">
        <is>
          <t>RSE</t>
        </is>
      </c>
      <c r="M10760" t="inlineStr">
        <is>
          <t>Jareš Jaroslav</t>
        </is>
      </c>
      <c r="N10760" t="inlineStr">
        <is>
          <t>50.068375</t>
        </is>
      </c>
      <c r="O10760" t="inlineStr">
        <is>
          <t>15.995871</t>
        </is>
      </c>
      <c r="P10760" t="n">
        <v>388.46</v>
      </c>
    </row>
    <row r="10761">
      <c r="A10761" t="n">
        <v>31201655</v>
      </c>
      <c r="B10761" t="n">
        <v>71201655</v>
      </c>
      <c r="C10761" t="inlineStr">
        <is>
          <t>LI</t>
        </is>
      </c>
      <c r="D10761" t="inlineStr">
        <is>
          <t>IDT</t>
        </is>
      </c>
      <c r="E10761" t="inlineStr">
        <is>
          <t>2POSTAF</t>
        </is>
      </c>
      <c r="F10761" t="inlineStr">
        <is>
          <t>B</t>
        </is>
      </c>
      <c r="G10761" t="inlineStr">
        <is>
          <t>PP Obec Dolní Krupá</t>
        </is>
      </c>
      <c r="H10761" t="inlineStr">
        <is>
          <t>Dolní Krupá</t>
        </is>
      </c>
      <c r="I10761" t="inlineStr">
        <is>
          <t>55</t>
        </is>
      </c>
      <c r="J10761" t="inlineStr">
        <is>
          <t>DOLNÍ KRUPÁ</t>
        </is>
      </c>
      <c r="K10761" t="inlineStr">
        <is>
          <t>Mladá Boleslav</t>
        </is>
      </c>
      <c r="L10761" t="inlineStr">
        <is>
          <t>RSA</t>
        </is>
      </c>
      <c r="M10761" t="inlineStr">
        <is>
          <t>Vlk Pavel</t>
        </is>
      </c>
      <c r="N10761" t="inlineStr">
        <is>
          <t>50.546334</t>
        </is>
      </c>
      <c r="O10761" t="inlineStr">
        <is>
          <t>14.870133</t>
        </is>
      </c>
      <c r="P10761" t="n">
        <v>385</v>
      </c>
    </row>
    <row r="10762">
      <c r="A10762" t="n">
        <v>31520801</v>
      </c>
      <c r="B10762" t="n">
        <v>71520801</v>
      </c>
      <c r="C10762" t="inlineStr">
        <is>
          <t>SMALL TERMINAL</t>
        </is>
      </c>
      <c r="D10762" t="inlineStr">
        <is>
          <t>IDT</t>
        </is>
      </c>
      <c r="E10762" t="inlineStr">
        <is>
          <t>4OSTATNI</t>
        </is>
      </c>
      <c r="F10762" t="inlineStr">
        <is>
          <t>B</t>
        </is>
      </c>
      <c r="G10762" t="inlineStr">
        <is>
          <t>Bao Ngoc Nguyen</t>
        </is>
      </c>
      <c r="H10762" t="inlineStr">
        <is>
          <t>Kubánské náměstí</t>
        </is>
      </c>
      <c r="I10762" t="inlineStr">
        <is>
          <t>1290/26</t>
        </is>
      </c>
      <c r="J10762" t="inlineStr">
        <is>
          <t>PRAHA 10 - VRŠOVICE</t>
        </is>
      </c>
      <c r="K10762" t="inlineStr">
        <is>
          <t>Praha</t>
        </is>
      </c>
      <c r="L10762" t="inlineStr">
        <is>
          <t>RSA</t>
        </is>
      </c>
      <c r="M10762" t="inlineStr">
        <is>
          <t>Česnek Miroslav</t>
        </is>
      </c>
      <c r="N10762" t="inlineStr">
        <is>
          <t>50.070374</t>
        </is>
      </c>
      <c r="O10762" t="inlineStr">
        <is>
          <t>14.477248</t>
        </is>
      </c>
      <c r="P10762" t="n">
        <v>384.62</v>
      </c>
    </row>
    <row r="10763">
      <c r="A10763" t="n">
        <v>33001637</v>
      </c>
      <c r="B10763" t="n">
        <v>73001637</v>
      </c>
      <c r="C10763" t="inlineStr">
        <is>
          <t>LI</t>
        </is>
      </c>
      <c r="D10763" t="inlineStr">
        <is>
          <t>IDT</t>
        </is>
      </c>
      <c r="E10763" t="inlineStr">
        <is>
          <t>2COOP</t>
        </is>
      </c>
      <c r="F10763" t="inlineStr">
        <is>
          <t>B</t>
        </is>
      </c>
      <c r="G10763" t="inlineStr">
        <is>
          <t>COOP Západočeské konzumní družstvo Sušice</t>
        </is>
      </c>
      <c r="H10763" t="inlineStr">
        <is>
          <t>Hlavňovice</t>
        </is>
      </c>
      <c r="I10763" t="inlineStr">
        <is>
          <t>27</t>
        </is>
      </c>
      <c r="J10763" t="inlineStr">
        <is>
          <t>HLAVŇOVICE</t>
        </is>
      </c>
      <c r="K10763" t="inlineStr">
        <is>
          <t>Klatovy</t>
        </is>
      </c>
      <c r="L10763" t="inlineStr">
        <is>
          <t>RSC</t>
        </is>
      </c>
      <c r="M10763" t="inlineStr">
        <is>
          <t>Horejš Vladimír</t>
        </is>
      </c>
      <c r="N10763" t="inlineStr">
        <is>
          <t>49.239234</t>
        </is>
      </c>
      <c r="O10763" t="inlineStr">
        <is>
          <t>13.393137</t>
        </is>
      </c>
      <c r="P10763" t="n">
        <v>383.46</v>
      </c>
    </row>
    <row r="10764">
      <c r="A10764" t="n">
        <v>36001372</v>
      </c>
      <c r="B10764" t="n">
        <v>76001372</v>
      </c>
      <c r="C10764" t="inlineStr">
        <is>
          <t>LI</t>
        </is>
      </c>
      <c r="D10764" t="inlineStr">
        <is>
          <t>IDT</t>
        </is>
      </c>
      <c r="E10764" t="inlineStr">
        <is>
          <t>2COOP</t>
        </is>
      </c>
      <c r="F10764" t="inlineStr">
        <is>
          <t>B</t>
        </is>
      </c>
      <c r="G10764" t="inlineStr">
        <is>
          <t>COOP Jednota spotřební družstvo v Uherském Ostrohu</t>
        </is>
      </c>
      <c r="H10764" t="inlineStr">
        <is>
          <t>Klenovice na Hané</t>
        </is>
      </c>
      <c r="I10764" t="inlineStr">
        <is>
          <t>13</t>
        </is>
      </c>
      <c r="J10764" t="inlineStr">
        <is>
          <t>KLENOVICE NA HANÉ</t>
        </is>
      </c>
      <c r="K10764" t="inlineStr">
        <is>
          <t>Prostějov</t>
        </is>
      </c>
      <c r="L10764" t="inlineStr">
        <is>
          <t>RSE</t>
        </is>
      </c>
      <c r="M10764" t="inlineStr">
        <is>
          <t>Šír Daniel</t>
        </is>
      </c>
      <c r="N10764" t="inlineStr">
        <is>
          <t>49.402348</t>
        </is>
      </c>
      <c r="O10764" t="inlineStr">
        <is>
          <t>17.210559</t>
        </is>
      </c>
      <c r="P10764" t="n">
        <v>383.46</v>
      </c>
    </row>
    <row r="10765">
      <c r="A10765" t="n">
        <v>37001368</v>
      </c>
      <c r="B10765" t="n">
        <v>77001350</v>
      </c>
      <c r="C10765" t="inlineStr">
        <is>
          <t>LI</t>
        </is>
      </c>
      <c r="D10765" t="inlineStr">
        <is>
          <t>IDT</t>
        </is>
      </c>
      <c r="E10765" t="inlineStr">
        <is>
          <t>2COOP</t>
        </is>
      </c>
      <c r="F10765" t="inlineStr">
        <is>
          <t>B</t>
        </is>
      </c>
      <c r="G10765" t="inlineStr">
        <is>
          <t>COOP Jednota spotřební družstvo v Uherském Ostrohu</t>
        </is>
      </c>
      <c r="H10765" t="inlineStr">
        <is>
          <t>Lipnická</t>
        </is>
      </c>
      <c r="I10765" t="inlineStr">
        <is>
          <t>5</t>
        </is>
      </c>
      <c r="J10765" t="inlineStr">
        <is>
          <t>HRANICE - HRANICE IV-DRAHOTUŠE</t>
        </is>
      </c>
      <c r="K10765" t="inlineStr">
        <is>
          <t>Přerov</t>
        </is>
      </c>
      <c r="L10765" t="inlineStr">
        <is>
          <t>RSG</t>
        </is>
      </c>
      <c r="M10765" t="inlineStr">
        <is>
          <t>Herman Petr</t>
        </is>
      </c>
      <c r="N10765" t="inlineStr">
        <is>
          <t>49.548353</t>
        </is>
      </c>
      <c r="O10765" t="inlineStr">
        <is>
          <t>17.691603</t>
        </is>
      </c>
      <c r="P10765" t="n">
        <v>383.46</v>
      </c>
    </row>
    <row r="10766">
      <c r="A10766" t="n">
        <v>35400277</v>
      </c>
      <c r="B10766" t="n">
        <v>75400277</v>
      </c>
      <c r="C10766" t="inlineStr">
        <is>
          <t>LI</t>
        </is>
      </c>
      <c r="D10766" t="inlineStr">
        <is>
          <t>KA PARTNERS</t>
        </is>
      </c>
      <c r="E10766" t="inlineStr">
        <is>
          <t>1CD</t>
        </is>
      </c>
      <c r="F10766" t="inlineStr">
        <is>
          <t>A</t>
        </is>
      </c>
      <c r="G10766" t="inlineStr">
        <is>
          <t>ČD Třebechovice pod O.</t>
        </is>
      </c>
      <c r="H10766" t="inlineStr">
        <is>
          <t>Havlíčkova</t>
        </is>
      </c>
      <c r="I10766" t="inlineStr">
        <is>
          <t>432</t>
        </is>
      </c>
      <c r="J10766" t="inlineStr">
        <is>
          <t>TŘEBECHOVICE POD OREBEM</t>
        </is>
      </c>
      <c r="K10766" t="inlineStr">
        <is>
          <t>Hradec Králové</t>
        </is>
      </c>
      <c r="L10766" t="inlineStr">
        <is>
          <t>RSE</t>
        </is>
      </c>
      <c r="M10766" t="inlineStr">
        <is>
          <t>Jareš Jaroslav</t>
        </is>
      </c>
      <c r="N10766" t="inlineStr">
        <is>
          <t>50.200000</t>
        </is>
      </c>
      <c r="O10766" t="inlineStr">
        <is>
          <t>15.982220</t>
        </is>
      </c>
      <c r="P10766" t="n">
        <v>383.08</v>
      </c>
    </row>
    <row r="10767">
      <c r="A10767" t="n">
        <v>35201079</v>
      </c>
      <c r="B10767" t="n">
        <v>75201079</v>
      </c>
      <c r="C10767" t="inlineStr">
        <is>
          <t>LI</t>
        </is>
      </c>
      <c r="D10767" t="inlineStr">
        <is>
          <t>IDT</t>
        </is>
      </c>
      <c r="E10767" t="inlineStr">
        <is>
          <t>2POSTAF</t>
        </is>
      </c>
      <c r="F10767" t="inlineStr">
        <is>
          <t>B</t>
        </is>
      </c>
      <c r="G10767" t="inlineStr">
        <is>
          <t>PP Obec Předhradí</t>
        </is>
      </c>
      <c r="H10767" t="inlineStr">
        <is>
          <t>kap. Svatoně</t>
        </is>
      </c>
      <c r="I10767" t="inlineStr">
        <is>
          <t>80</t>
        </is>
      </c>
      <c r="J10767" t="inlineStr">
        <is>
          <t>PŘEDHRADÍ</t>
        </is>
      </c>
      <c r="K10767" t="inlineStr">
        <is>
          <t>Chrudim</t>
        </is>
      </c>
      <c r="L10767" t="inlineStr">
        <is>
          <t>RSE</t>
        </is>
      </c>
      <c r="M10767" t="inlineStr">
        <is>
          <t>Jareš Jaroslav</t>
        </is>
      </c>
      <c r="N10767" t="inlineStr">
        <is>
          <t>49.833426</t>
        </is>
      </c>
      <c r="O10767" t="inlineStr">
        <is>
          <t>16.039369</t>
        </is>
      </c>
      <c r="P10767" t="n">
        <v>382.69</v>
      </c>
    </row>
    <row r="10768">
      <c r="A10768" t="n">
        <v>37001337</v>
      </c>
      <c r="B10768" t="n">
        <v>77001337</v>
      </c>
      <c r="C10768" t="inlineStr">
        <is>
          <t>LI</t>
        </is>
      </c>
      <c r="D10768" t="inlineStr">
        <is>
          <t>IDT</t>
        </is>
      </c>
      <c r="E10768" t="inlineStr">
        <is>
          <t>2COOP</t>
        </is>
      </c>
      <c r="F10768" t="inlineStr">
        <is>
          <t>B</t>
        </is>
      </c>
      <c r="G10768" t="inlineStr">
        <is>
          <t>COOP Jednota spotřební družstvo v Uherském Ostrohu</t>
        </is>
      </c>
      <c r="H10768" t="inlineStr">
        <is>
          <t>Náves</t>
        </is>
      </c>
      <c r="I10768" t="inlineStr">
        <is>
          <t>112</t>
        </is>
      </c>
      <c r="J10768" t="inlineStr">
        <is>
          <t>VLKOŠ</t>
        </is>
      </c>
      <c r="K10768" t="inlineStr">
        <is>
          <t>Přerov</t>
        </is>
      </c>
      <c r="L10768" t="inlineStr">
        <is>
          <t>RSG</t>
        </is>
      </c>
      <c r="M10768" t="inlineStr">
        <is>
          <t>Herman Petr</t>
        </is>
      </c>
      <c r="N10768" t="inlineStr">
        <is>
          <t>49.394334</t>
        </is>
      </c>
      <c r="O10768" t="inlineStr">
        <is>
          <t>17.419684</t>
        </is>
      </c>
      <c r="P10768" t="n">
        <v>382.69</v>
      </c>
    </row>
    <row r="10769">
      <c r="A10769" t="n">
        <v>31200946</v>
      </c>
      <c r="B10769" t="n">
        <v>71200946</v>
      </c>
      <c r="C10769" t="inlineStr">
        <is>
          <t>LI</t>
        </is>
      </c>
      <c r="D10769" t="inlineStr">
        <is>
          <t>ČESKÁ POŠTA</t>
        </is>
      </c>
      <c r="E10769" t="inlineStr">
        <is>
          <t>1POSTA</t>
        </is>
      </c>
      <c r="F10769" t="inlineStr">
        <is>
          <t>P</t>
        </is>
      </c>
      <c r="G10769" t="inlineStr">
        <is>
          <t>Česká pošta - Borotice</t>
        </is>
      </c>
      <c r="H10769" t="inlineStr">
        <is>
          <t>Borotice</t>
        </is>
      </c>
      <c r="I10769" t="inlineStr">
        <is>
          <t>31</t>
        </is>
      </c>
      <c r="J10769" t="inlineStr">
        <is>
          <t>BOROTICE</t>
        </is>
      </c>
      <c r="K10769" t="inlineStr">
        <is>
          <t>Příbram</t>
        </is>
      </c>
      <c r="L10769" t="inlineStr">
        <is>
          <t>RSA</t>
        </is>
      </c>
      <c r="M10769" t="inlineStr">
        <is>
          <t>Fiedler Miroslav</t>
        </is>
      </c>
      <c r="N10769" t="inlineStr">
        <is>
          <t>49.734709</t>
        </is>
      </c>
      <c r="O10769" t="inlineStr">
        <is>
          <t>14.277533</t>
        </is>
      </c>
      <c r="P10769" t="n">
        <v>381.92</v>
      </c>
    </row>
    <row r="10770">
      <c r="A10770" t="n">
        <v>33509301</v>
      </c>
      <c r="B10770" t="n">
        <v>73509301</v>
      </c>
      <c r="C10770" t="inlineStr">
        <is>
          <t>SMALL TERMINAL</t>
        </is>
      </c>
      <c r="D10770" t="inlineStr">
        <is>
          <t>IDT</t>
        </is>
      </c>
      <c r="E10770" t="inlineStr">
        <is>
          <t>4OSTATNI</t>
        </is>
      </c>
      <c r="F10770" t="inlineStr">
        <is>
          <t>B</t>
        </is>
      </c>
      <c r="G10770" t="inlineStr">
        <is>
          <t>Van Thanh Tran</t>
        </is>
      </c>
      <c r="H10770" t="inlineStr">
        <is>
          <t>Chebská</t>
        </is>
      </c>
      <c r="I10770" t="inlineStr">
        <is>
          <t>251/10</t>
        </is>
      </c>
      <c r="J10770" t="inlineStr">
        <is>
          <t>MARIÁNSKÉ LÁZNĚ</t>
        </is>
      </c>
      <c r="K10770" t="inlineStr">
        <is>
          <t>Cheb</t>
        </is>
      </c>
      <c r="L10770" t="inlineStr">
        <is>
          <t>RSC</t>
        </is>
      </c>
      <c r="M10770" t="inlineStr">
        <is>
          <t>Beneš Lukáš</t>
        </is>
      </c>
      <c r="N10770" t="inlineStr">
        <is>
          <t>49.964740</t>
        </is>
      </c>
      <c r="O10770" t="inlineStr">
        <is>
          <t>12.699408</t>
        </is>
      </c>
      <c r="P10770" t="n">
        <v>381.54</v>
      </c>
    </row>
    <row r="10771">
      <c r="A10771" t="n">
        <v>31503901</v>
      </c>
      <c r="B10771" t="n">
        <v>71503901</v>
      </c>
      <c r="C10771" t="inlineStr">
        <is>
          <t>SMALL TERMINAL</t>
        </is>
      </c>
      <c r="D10771" t="inlineStr">
        <is>
          <t>IDT</t>
        </is>
      </c>
      <c r="E10771" t="inlineStr">
        <is>
          <t>4OSTATNI</t>
        </is>
      </c>
      <c r="F10771" t="inlineStr">
        <is>
          <t>B</t>
        </is>
      </c>
      <c r="G10771" t="inlineStr">
        <is>
          <t>Bc. Ngoc Dung Tran - TN Potraviny</t>
        </is>
      </c>
      <c r="H10771" t="inlineStr">
        <is>
          <t>Kamenická</t>
        </is>
      </c>
      <c r="I10771" t="inlineStr">
        <is>
          <t>303/39</t>
        </is>
      </c>
      <c r="J10771" t="inlineStr">
        <is>
          <t>PRAHA 7 - BUBENEČ</t>
        </is>
      </c>
      <c r="K10771" t="inlineStr">
        <is>
          <t>Praha</t>
        </is>
      </c>
      <c r="L10771" t="inlineStr">
        <is>
          <t>RSA</t>
        </is>
      </c>
      <c r="M10771" t="inlineStr">
        <is>
          <t>Vlk Pavel</t>
        </is>
      </c>
      <c r="N10771" t="inlineStr">
        <is>
          <t>50.101195</t>
        </is>
      </c>
      <c r="O10771" t="inlineStr">
        <is>
          <t>14.426629</t>
        </is>
      </c>
      <c r="P10771" t="n">
        <v>380.77</v>
      </c>
    </row>
    <row r="10772">
      <c r="A10772" t="n">
        <v>35201073</v>
      </c>
      <c r="B10772" t="n">
        <v>75201073</v>
      </c>
      <c r="C10772" t="inlineStr">
        <is>
          <t>LI</t>
        </is>
      </c>
      <c r="D10772" t="inlineStr">
        <is>
          <t>IDT</t>
        </is>
      </c>
      <c r="E10772" t="inlineStr">
        <is>
          <t>2POSTAF</t>
        </is>
      </c>
      <c r="F10772" t="inlineStr">
        <is>
          <t>B</t>
        </is>
      </c>
      <c r="G10772" t="inlineStr">
        <is>
          <t>PP Obec Vršce</t>
        </is>
      </c>
      <c r="H10772" t="inlineStr">
        <is>
          <t>Vršce</t>
        </is>
      </c>
      <c r="I10772" t="inlineStr">
        <is>
          <t>91</t>
        </is>
      </c>
      <c r="J10772" t="inlineStr">
        <is>
          <t>VRŠCE</t>
        </is>
      </c>
      <c r="K10772" t="inlineStr">
        <is>
          <t>Jičín</t>
        </is>
      </c>
      <c r="L10772" t="inlineStr">
        <is>
          <t>RSE</t>
        </is>
      </c>
      <c r="M10772" t="inlineStr">
        <is>
          <t>Lán Tomáš</t>
        </is>
      </c>
      <c r="N10772" t="inlineStr">
        <is>
          <t>50.326731</t>
        </is>
      </c>
      <c r="O10772" t="inlineStr">
        <is>
          <t>15.322453</t>
        </is>
      </c>
      <c r="P10772" t="n">
        <v>380.38</v>
      </c>
    </row>
    <row r="10773">
      <c r="A10773" t="n">
        <v>33001607</v>
      </c>
      <c r="B10773" t="n">
        <v>73001607</v>
      </c>
      <c r="C10773" t="inlineStr">
        <is>
          <t>LI</t>
        </is>
      </c>
      <c r="D10773" t="inlineStr">
        <is>
          <t>IDT</t>
        </is>
      </c>
      <c r="E10773" t="inlineStr">
        <is>
          <t>2COOP</t>
        </is>
      </c>
      <c r="F10773" t="inlineStr">
        <is>
          <t>B</t>
        </is>
      </c>
      <c r="G10773" t="inlineStr">
        <is>
          <t>COOP Západočeské konzumní družstvo Sušice</t>
        </is>
      </c>
      <c r="H10773" t="inlineStr">
        <is>
          <t>Běšiny</t>
        </is>
      </c>
      <c r="I10773" t="inlineStr">
        <is>
          <t>111</t>
        </is>
      </c>
      <c r="J10773" t="inlineStr">
        <is>
          <t>BĚŠINY</t>
        </is>
      </c>
      <c r="K10773" t="inlineStr">
        <is>
          <t>Klatovy</t>
        </is>
      </c>
      <c r="L10773" t="inlineStr">
        <is>
          <t>RSC</t>
        </is>
      </c>
      <c r="M10773" t="inlineStr">
        <is>
          <t>Horejš Vladimír</t>
        </is>
      </c>
      <c r="N10773" t="inlineStr">
        <is>
          <t>49.299367</t>
        </is>
      </c>
      <c r="O10773" t="inlineStr">
        <is>
          <t>13.312204</t>
        </is>
      </c>
      <c r="P10773" t="n">
        <v>380</v>
      </c>
    </row>
    <row r="10774">
      <c r="A10774" t="n">
        <v>31509901</v>
      </c>
      <c r="B10774" t="n">
        <v>71509901</v>
      </c>
      <c r="C10774" t="inlineStr">
        <is>
          <t>SMALL TERMINAL</t>
        </is>
      </c>
      <c r="D10774" t="inlineStr">
        <is>
          <t>IDT</t>
        </is>
      </c>
      <c r="E10774" t="inlineStr">
        <is>
          <t>4OSTATNI</t>
        </is>
      </c>
      <c r="F10774" t="inlineStr">
        <is>
          <t>B</t>
        </is>
      </c>
      <c r="G10774" t="inlineStr">
        <is>
          <t>Ivo Tomáš Bar s.r.o. - PIVNICE U HOLLARA</t>
        </is>
      </c>
      <c r="H10774" t="inlineStr">
        <is>
          <t>Soběslavská</t>
        </is>
      </c>
      <c r="I10774" t="inlineStr">
        <is>
          <t>2250/25</t>
        </is>
      </c>
      <c r="J10774" t="inlineStr">
        <is>
          <t>PRAHA 3 - VINOHRADY</t>
        </is>
      </c>
      <c r="K10774" t="inlineStr">
        <is>
          <t>Praha</t>
        </is>
      </c>
      <c r="L10774" t="inlineStr">
        <is>
          <t>RSA</t>
        </is>
      </c>
      <c r="M10774" t="inlineStr">
        <is>
          <t>Myslivec Jan</t>
        </is>
      </c>
      <c r="N10774" t="inlineStr">
        <is>
          <t>50.077293</t>
        </is>
      </c>
      <c r="O10774" t="inlineStr">
        <is>
          <t>14.474618</t>
        </is>
      </c>
      <c r="P10774" t="n">
        <v>378.85</v>
      </c>
    </row>
    <row r="10775">
      <c r="A10775" t="n">
        <v>16747105</v>
      </c>
      <c r="B10775" t="n">
        <v>86747105</v>
      </c>
      <c r="C10775" t="inlineStr">
        <is>
          <t>VELKY TERMINAL</t>
        </is>
      </c>
      <c r="D10775" t="inlineStr">
        <is>
          <t>IDT</t>
        </is>
      </c>
      <c r="E10775" t="inlineStr">
        <is>
          <t>1FLOP</t>
        </is>
      </c>
      <c r="F10775" t="inlineStr">
        <is>
          <t>A</t>
        </is>
      </c>
      <c r="G10775" t="inlineStr">
        <is>
          <t>FLOSMAN s.r.o.</t>
        </is>
      </c>
      <c r="H10775" t="inlineStr">
        <is>
          <t>Vídeňská třída</t>
        </is>
      </c>
      <c r="I10775" t="inlineStr">
        <is>
          <t>3362/46</t>
        </is>
      </c>
      <c r="J10775" t="inlineStr">
        <is>
          <t>ZNOJMO</t>
        </is>
      </c>
      <c r="K10775" t="inlineStr">
        <is>
          <t>Znojmo</t>
        </is>
      </c>
      <c r="L10775" t="inlineStr">
        <is>
          <t>RSB</t>
        </is>
      </c>
      <c r="M10775" t="inlineStr">
        <is>
          <t>Koutný Roman</t>
        </is>
      </c>
      <c r="N10775" t="inlineStr">
        <is>
          <t>48.846915</t>
        </is>
      </c>
      <c r="O10775" t="inlineStr">
        <is>
          <t>16.056046</t>
        </is>
      </c>
      <c r="P10775" t="n">
        <v>376.15</v>
      </c>
    </row>
    <row r="10776">
      <c r="A10776" t="n">
        <v>31524901</v>
      </c>
      <c r="B10776" t="n">
        <v>71524901</v>
      </c>
      <c r="C10776" t="inlineStr">
        <is>
          <t>SMALL TERMINAL</t>
        </is>
      </c>
      <c r="D10776" t="inlineStr">
        <is>
          <t>IDT</t>
        </is>
      </c>
      <c r="E10776" t="inlineStr">
        <is>
          <t>4OSTATNI</t>
        </is>
      </c>
      <c r="F10776" t="inlineStr">
        <is>
          <t>B</t>
        </is>
      </c>
      <c r="G10776" t="inlineStr">
        <is>
          <t>Zdeňka Malá - DoNádoby.cz</t>
        </is>
      </c>
      <c r="H10776" t="inlineStr">
        <is>
          <t>Višňová</t>
        </is>
      </c>
      <c r="I10776" t="inlineStr">
        <is>
          <t>569</t>
        </is>
      </c>
      <c r="J10776" t="inlineStr">
        <is>
          <t>MILOVICE - MLADÁ</t>
        </is>
      </c>
      <c r="K10776" t="inlineStr">
        <is>
          <t>Nymburk</t>
        </is>
      </c>
      <c r="L10776" t="inlineStr">
        <is>
          <t>RSA</t>
        </is>
      </c>
      <c r="M10776" t="inlineStr">
        <is>
          <t>Česnek Miroslav</t>
        </is>
      </c>
      <c r="N10776" t="inlineStr">
        <is>
          <t>50.227950</t>
        </is>
      </c>
      <c r="O10776" t="inlineStr">
        <is>
          <t>14.866690</t>
        </is>
      </c>
      <c r="P10776" t="n">
        <v>376.15</v>
      </c>
    </row>
    <row r="10777">
      <c r="A10777" t="n">
        <v>14934802</v>
      </c>
      <c r="B10777" t="n">
        <v>84934802</v>
      </c>
      <c r="C10777" t="inlineStr">
        <is>
          <t>VELKY TERMINAL</t>
        </is>
      </c>
      <c r="D10777" t="inlineStr">
        <is>
          <t>IDT</t>
        </is>
      </c>
      <c r="E10777" t="inlineStr">
        <is>
          <t>2SILMET</t>
        </is>
      </c>
      <c r="F10777" t="inlineStr">
        <is>
          <t>B</t>
        </is>
      </c>
      <c r="G10777" t="inlineStr">
        <is>
          <t>SILMET Plus, s.r.o. - AVIA Děčín</t>
        </is>
      </c>
      <c r="H10777" t="inlineStr">
        <is>
          <t>Loubská</t>
        </is>
      </c>
      <c r="I10777" t="inlineStr">
        <is>
          <t>83</t>
        </is>
      </c>
      <c r="J10777" t="inlineStr">
        <is>
          <t>DĚČÍN - DĚČÍN XIII - LOUBÍ</t>
        </is>
      </c>
      <c r="K10777" t="inlineStr">
        <is>
          <t>Děčín</t>
        </is>
      </c>
      <c r="L10777" t="inlineStr">
        <is>
          <t>RSD</t>
        </is>
      </c>
      <c r="M10777" t="inlineStr">
        <is>
          <t>Šticha Milan</t>
        </is>
      </c>
      <c r="N10777" t="inlineStr">
        <is>
          <t>50.798435</t>
        </is>
      </c>
      <c r="O10777" t="inlineStr">
        <is>
          <t>14.237984</t>
        </is>
      </c>
      <c r="P10777" t="n">
        <v>375.77</v>
      </c>
    </row>
    <row r="10778">
      <c r="A10778" t="n">
        <v>35506602</v>
      </c>
      <c r="B10778" t="n">
        <v>75506602</v>
      </c>
      <c r="C10778" t="inlineStr">
        <is>
          <t>SMALL TERMINAL</t>
        </is>
      </c>
      <c r="D10778" t="inlineStr">
        <is>
          <t>IDT</t>
        </is>
      </c>
      <c r="E10778" t="inlineStr">
        <is>
          <t>4OSTATNI</t>
        </is>
      </c>
      <c r="F10778" t="inlineStr">
        <is>
          <t>B</t>
        </is>
      </c>
      <c r="G10778" t="inlineStr">
        <is>
          <t>Zahradnictví Šťastný spol. s r. o.</t>
        </is>
      </c>
      <c r="H10778" t="inlineStr">
        <is>
          <t>Hřbitovní</t>
        </is>
      </c>
      <c r="I10778" t="inlineStr">
        <is>
          <t>572</t>
        </is>
      </c>
      <c r="J10778" t="inlineStr">
        <is>
          <t>ÚSTÍ NAD ORLICÍ</t>
        </is>
      </c>
      <c r="K10778" t="inlineStr">
        <is>
          <t>Ústí nad Orlicí</t>
        </is>
      </c>
      <c r="L10778" t="inlineStr">
        <is>
          <t>RSE</t>
        </is>
      </c>
      <c r="M10778" t="inlineStr">
        <is>
          <t>Rek Lubomír</t>
        </is>
      </c>
      <c r="N10778" t="inlineStr">
        <is>
          <t>49.983636</t>
        </is>
      </c>
      <c r="O10778" t="inlineStr">
        <is>
          <t>16.396016</t>
        </is>
      </c>
      <c r="P10778" t="n">
        <v>375.77</v>
      </c>
    </row>
    <row r="10779">
      <c r="A10779" t="n">
        <v>36001638</v>
      </c>
      <c r="B10779" t="n">
        <v>76001638</v>
      </c>
      <c r="C10779" t="inlineStr">
        <is>
          <t>LI</t>
        </is>
      </c>
      <c r="D10779" t="inlineStr">
        <is>
          <t>IDT</t>
        </is>
      </c>
      <c r="E10779" t="inlineStr">
        <is>
          <t>2COOP</t>
        </is>
      </c>
      <c r="F10779" t="inlineStr">
        <is>
          <t>B</t>
        </is>
      </c>
      <c r="G10779" t="inlineStr">
        <is>
          <t>COOP TIP družstvo HB</t>
        </is>
      </c>
      <c r="H10779" t="inlineStr">
        <is>
          <t>Legionářská</t>
        </is>
      </c>
      <c r="I10779" t="inlineStr">
        <is>
          <t>180</t>
        </is>
      </c>
      <c r="J10779" t="inlineStr">
        <is>
          <t>BUČOVICE</t>
        </is>
      </c>
      <c r="K10779" t="inlineStr">
        <is>
          <t>Vyškov</t>
        </is>
      </c>
      <c r="L10779" t="inlineStr">
        <is>
          <t>RSE</t>
        </is>
      </c>
      <c r="M10779" t="inlineStr">
        <is>
          <t>Šír Daniel</t>
        </is>
      </c>
      <c r="N10779" t="inlineStr">
        <is>
          <t>49.149596</t>
        </is>
      </c>
      <c r="O10779" t="inlineStr">
        <is>
          <t>17.007130</t>
        </is>
      </c>
      <c r="P10779" t="n">
        <v>375.77</v>
      </c>
    </row>
    <row r="10780">
      <c r="A10780" t="n">
        <v>34001649</v>
      </c>
      <c r="B10780" t="n">
        <v>74001649</v>
      </c>
      <c r="C10780" t="inlineStr">
        <is>
          <t>LI</t>
        </is>
      </c>
      <c r="D10780" t="inlineStr">
        <is>
          <t>IDT</t>
        </is>
      </c>
      <c r="E10780" t="inlineStr">
        <is>
          <t>2COOP</t>
        </is>
      </c>
      <c r="F10780" t="inlineStr">
        <is>
          <t>B</t>
        </is>
      </c>
      <c r="G10780" t="inlineStr">
        <is>
          <t>COOP JEDNOTA, spotřební družstvo v Podbořanech</t>
        </is>
      </c>
      <c r="H10780" t="inlineStr">
        <is>
          <t>Zeměchy</t>
        </is>
      </c>
      <c r="I10780" t="inlineStr">
        <is>
          <t>183</t>
        </is>
      </c>
      <c r="J10780" t="inlineStr">
        <is>
          <t>JIMLÍN</t>
        </is>
      </c>
      <c r="K10780" t="inlineStr">
        <is>
          <t>Louny</t>
        </is>
      </c>
      <c r="L10780" t="inlineStr">
        <is>
          <t>RSD</t>
        </is>
      </c>
      <c r="M10780" t="inlineStr">
        <is>
          <t>Neubert Jaroslav</t>
        </is>
      </c>
      <c r="N10780" t="inlineStr">
        <is>
          <t>50.327328</t>
        </is>
      </c>
      <c r="O10780" t="inlineStr">
        <is>
          <t>13.749044</t>
        </is>
      </c>
      <c r="P10780" t="n">
        <v>375.38</v>
      </c>
    </row>
    <row r="10781">
      <c r="A10781" t="n">
        <v>33002103</v>
      </c>
      <c r="B10781" t="n">
        <v>73002103</v>
      </c>
      <c r="C10781" t="inlineStr">
        <is>
          <t>LI</t>
        </is>
      </c>
      <c r="D10781" t="inlineStr">
        <is>
          <t>IDT</t>
        </is>
      </c>
      <c r="E10781" t="inlineStr">
        <is>
          <t>2COOP</t>
        </is>
      </c>
      <c r="F10781" t="inlineStr">
        <is>
          <t>B</t>
        </is>
      </c>
      <c r="G10781" t="inlineStr">
        <is>
          <t>COOP J e d n o t a ,  spotřební družstvo v Tachově</t>
        </is>
      </c>
      <c r="H10781" t="inlineStr">
        <is>
          <t>Lestkov</t>
        </is>
      </c>
      <c r="I10781" t="inlineStr">
        <is>
          <t>210</t>
        </is>
      </c>
      <c r="J10781" t="inlineStr">
        <is>
          <t>LESTKOV</t>
        </is>
      </c>
      <c r="K10781" t="inlineStr">
        <is>
          <t>Tachov</t>
        </is>
      </c>
      <c r="L10781" t="inlineStr">
        <is>
          <t>RSC</t>
        </is>
      </c>
      <c r="M10781" t="inlineStr">
        <is>
          <t>Beneš Lukáš</t>
        </is>
      </c>
      <c r="N10781" t="inlineStr">
        <is>
          <t>49.882492</t>
        </is>
      </c>
      <c r="O10781" t="inlineStr">
        <is>
          <t>12.871116</t>
        </is>
      </c>
      <c r="P10781" t="n">
        <v>374.62</v>
      </c>
    </row>
    <row r="10782">
      <c r="A10782" t="n">
        <v>32001625</v>
      </c>
      <c r="B10782" t="n">
        <v>72001625</v>
      </c>
      <c r="C10782" t="inlineStr">
        <is>
          <t>LI</t>
        </is>
      </c>
      <c r="D10782" t="inlineStr">
        <is>
          <t>IDT</t>
        </is>
      </c>
      <c r="E10782" t="inlineStr">
        <is>
          <t>2COOP</t>
        </is>
      </c>
      <c r="F10782" t="inlineStr">
        <is>
          <t>B</t>
        </is>
      </c>
      <c r="G10782" t="inlineStr">
        <is>
          <t>COOP Jednota družstvo spotřebitelů v Kaplici</t>
        </is>
      </c>
      <c r="H10782" t="inlineStr">
        <is>
          <t>Přídolí</t>
        </is>
      </c>
      <c r="I10782" t="inlineStr">
        <is>
          <t>110</t>
        </is>
      </c>
      <c r="J10782" t="inlineStr">
        <is>
          <t>PŘÍDOLÍ</t>
        </is>
      </c>
      <c r="K10782" t="inlineStr">
        <is>
          <t>Český Krumlov</t>
        </is>
      </c>
      <c r="L10782" t="inlineStr">
        <is>
          <t>RSB</t>
        </is>
      </c>
      <c r="M10782" t="inlineStr">
        <is>
          <t>Dvořák Petr</t>
        </is>
      </c>
      <c r="N10782" t="inlineStr">
        <is>
          <t>48.781383</t>
        </is>
      </c>
      <c r="O10782" t="inlineStr">
        <is>
          <t>14.352309</t>
        </is>
      </c>
      <c r="P10782" t="n">
        <v>374.23</v>
      </c>
    </row>
    <row r="10783">
      <c r="A10783" t="n">
        <v>33001910</v>
      </c>
      <c r="B10783" t="n">
        <v>73001910</v>
      </c>
      <c r="C10783" t="inlineStr">
        <is>
          <t>LI</t>
        </is>
      </c>
      <c r="D10783" t="inlineStr">
        <is>
          <t>IDT</t>
        </is>
      </c>
      <c r="E10783" t="inlineStr">
        <is>
          <t>2COOP</t>
        </is>
      </c>
      <c r="F10783" t="inlineStr">
        <is>
          <t>B</t>
        </is>
      </c>
      <c r="G10783" t="inlineStr">
        <is>
          <t>COOP JEDNOTA, spotřební družstvo P l a s y</t>
        </is>
      </c>
      <c r="H10783" t="inlineStr">
        <is>
          <t>Stupno</t>
        </is>
      </c>
      <c r="I10783" t="inlineStr">
        <is>
          <t>181</t>
        </is>
      </c>
      <c r="J10783" t="inlineStr">
        <is>
          <t>BŘASY</t>
        </is>
      </c>
      <c r="K10783" t="inlineStr">
        <is>
          <t>Rokycany</t>
        </is>
      </c>
      <c r="L10783" t="inlineStr">
        <is>
          <t>RSC</t>
        </is>
      </c>
      <c r="M10783" t="inlineStr">
        <is>
          <t>Havlíček Vladislav</t>
        </is>
      </c>
      <c r="N10783" t="inlineStr">
        <is>
          <t>49.825926</t>
        </is>
      </c>
      <c r="O10783" t="inlineStr">
        <is>
          <t>13.576691</t>
        </is>
      </c>
      <c r="P10783" t="n">
        <v>373.08</v>
      </c>
    </row>
    <row r="10784">
      <c r="A10784" t="n">
        <v>33001672</v>
      </c>
      <c r="B10784" t="n">
        <v>73001606</v>
      </c>
      <c r="C10784" t="inlineStr">
        <is>
          <t>LI</t>
        </is>
      </c>
      <c r="D10784" t="inlineStr">
        <is>
          <t>IDT</t>
        </is>
      </c>
      <c r="E10784" t="inlineStr">
        <is>
          <t>2COOP</t>
        </is>
      </c>
      <c r="F10784" t="inlineStr">
        <is>
          <t>B</t>
        </is>
      </c>
      <c r="G10784" t="inlineStr">
        <is>
          <t>COOP TUTY Západočeské konzumní družstvoSušice</t>
        </is>
      </c>
      <c r="H10784" t="inlineStr">
        <is>
          <t>Čsl. legií</t>
        </is>
      </c>
      <c r="I10784" t="inlineStr">
        <is>
          <t>202</t>
        </is>
      </c>
      <c r="J10784" t="inlineStr">
        <is>
          <t>ŠVIHOV</t>
        </is>
      </c>
      <c r="K10784" t="inlineStr">
        <is>
          <t>Klatovy</t>
        </is>
      </c>
      <c r="L10784" t="inlineStr">
        <is>
          <t>RSC</t>
        </is>
      </c>
      <c r="M10784" t="inlineStr">
        <is>
          <t>Horejš Vladimír</t>
        </is>
      </c>
      <c r="N10784" t="inlineStr">
        <is>
          <t>49.481232</t>
        </is>
      </c>
      <c r="O10784" t="inlineStr">
        <is>
          <t>13.284362</t>
        </is>
      </c>
      <c r="P10784" t="n">
        <v>371.54</v>
      </c>
    </row>
    <row r="10785">
      <c r="A10785" t="n">
        <v>33200456</v>
      </c>
      <c r="B10785" t="n">
        <v>73200456</v>
      </c>
      <c r="C10785" t="inlineStr">
        <is>
          <t>LI</t>
        </is>
      </c>
      <c r="D10785" t="inlineStr">
        <is>
          <t>ČESKÁ POŠTA</t>
        </is>
      </c>
      <c r="E10785" t="inlineStr">
        <is>
          <t>1POSTA</t>
        </is>
      </c>
      <c r="F10785" t="inlineStr">
        <is>
          <t>P</t>
        </is>
      </c>
      <c r="G10785" t="inlineStr">
        <is>
          <t>Česká pošta - Nezdice na Šumavě</t>
        </is>
      </c>
      <c r="H10785" t="inlineStr">
        <is>
          <t>Nezdice na Šumavě</t>
        </is>
      </c>
      <c r="I10785" t="inlineStr">
        <is>
          <t>173</t>
        </is>
      </c>
      <c r="J10785" t="inlineStr">
        <is>
          <t>NEZDICE NA ŠUMAVĚ</t>
        </is>
      </c>
      <c r="K10785" t="inlineStr">
        <is>
          <t>Klatovy</t>
        </is>
      </c>
      <c r="L10785" t="inlineStr">
        <is>
          <t>RSC</t>
        </is>
      </c>
      <c r="M10785" t="inlineStr">
        <is>
          <t>Horejš Vladimír</t>
        </is>
      </c>
      <c r="N10785" t="inlineStr">
        <is>
          <t>49.172548</t>
        </is>
      </c>
      <c r="O10785" t="inlineStr">
        <is>
          <t>13.612257</t>
        </is>
      </c>
      <c r="P10785" t="n">
        <v>371.15</v>
      </c>
    </row>
    <row r="10786">
      <c r="A10786" t="n">
        <v>36002347</v>
      </c>
      <c r="B10786" t="n">
        <v>76002347</v>
      </c>
      <c r="C10786" t="inlineStr">
        <is>
          <t>LI</t>
        </is>
      </c>
      <c r="D10786" t="inlineStr">
        <is>
          <t>IDT</t>
        </is>
      </c>
      <c r="E10786" t="inlineStr">
        <is>
          <t>2COOP</t>
        </is>
      </c>
      <c r="F10786" t="inlineStr">
        <is>
          <t>B</t>
        </is>
      </c>
      <c r="G10786" t="inlineStr">
        <is>
          <t>COOP Jednota Moravský Krumlov</t>
        </is>
      </c>
      <c r="H10786" t="inlineStr">
        <is>
          <t>Olbramkostel</t>
        </is>
      </c>
      <c r="I10786" t="inlineStr">
        <is>
          <t>82</t>
        </is>
      </c>
      <c r="J10786" t="inlineStr">
        <is>
          <t>OLBRAMKOSTEL</t>
        </is>
      </c>
      <c r="K10786" t="inlineStr">
        <is>
          <t>Znojmo</t>
        </is>
      </c>
      <c r="L10786" t="inlineStr">
        <is>
          <t>RSB</t>
        </is>
      </c>
      <c r="M10786" t="inlineStr">
        <is>
          <t>Koutný Roman</t>
        </is>
      </c>
      <c r="N10786" t="inlineStr">
        <is>
          <t>48.922813</t>
        </is>
      </c>
      <c r="O10786" t="inlineStr">
        <is>
          <t>15.948127</t>
        </is>
      </c>
      <c r="P10786" t="n">
        <v>371.15</v>
      </c>
    </row>
    <row r="10787">
      <c r="A10787" t="n">
        <v>36200805</v>
      </c>
      <c r="B10787" t="n">
        <v>76200805</v>
      </c>
      <c r="C10787" t="inlineStr">
        <is>
          <t>LI</t>
        </is>
      </c>
      <c r="D10787" t="inlineStr">
        <is>
          <t>ČESKÁ POŠTA</t>
        </is>
      </c>
      <c r="E10787" t="inlineStr">
        <is>
          <t>1POSTA</t>
        </is>
      </c>
      <c r="F10787" t="inlineStr">
        <is>
          <t>P</t>
        </is>
      </c>
      <c r="G10787" t="inlineStr">
        <is>
          <t>Česká pošta - Borotín u Boskovic</t>
        </is>
      </c>
      <c r="H10787" t="inlineStr">
        <is>
          <t>Borotín</t>
        </is>
      </c>
      <c r="I10787" t="inlineStr">
        <is>
          <t>200</t>
        </is>
      </c>
      <c r="J10787" t="inlineStr">
        <is>
          <t>BOROTÍN</t>
        </is>
      </c>
      <c r="K10787" t="inlineStr">
        <is>
          <t>Blansko</t>
        </is>
      </c>
      <c r="L10787" t="inlineStr">
        <is>
          <t>RSE</t>
        </is>
      </c>
      <c r="M10787" t="inlineStr">
        <is>
          <t>Šír Daniel</t>
        </is>
      </c>
      <c r="N10787" t="inlineStr">
        <is>
          <t>49.581169</t>
        </is>
      </c>
      <c r="O10787" t="inlineStr">
        <is>
          <t>16.669761</t>
        </is>
      </c>
      <c r="P10787" t="n">
        <v>369.23</v>
      </c>
    </row>
    <row r="10788">
      <c r="A10788" t="n">
        <v>32200672</v>
      </c>
      <c r="B10788" t="n">
        <v>72200672</v>
      </c>
      <c r="C10788" t="inlineStr">
        <is>
          <t>LI</t>
        </is>
      </c>
      <c r="D10788" t="inlineStr">
        <is>
          <t>IDT</t>
        </is>
      </c>
      <c r="E10788" t="inlineStr">
        <is>
          <t>2POSTAF</t>
        </is>
      </c>
      <c r="F10788" t="inlineStr">
        <is>
          <t>B</t>
        </is>
      </c>
      <c r="G10788" t="inlineStr">
        <is>
          <t>PP Alex Prokopec</t>
        </is>
      </c>
      <c r="H10788" t="inlineStr">
        <is>
          <t>Mydlovary</t>
        </is>
      </c>
      <c r="I10788" t="inlineStr">
        <is>
          <t>19</t>
        </is>
      </c>
      <c r="J10788" t="inlineStr">
        <is>
          <t>MYDLOVARY</t>
        </is>
      </c>
      <c r="K10788" t="inlineStr">
        <is>
          <t>České Budějovice</t>
        </is>
      </c>
      <c r="L10788" t="inlineStr">
        <is>
          <t>RSB</t>
        </is>
      </c>
      <c r="M10788" t="inlineStr">
        <is>
          <t>Štolba Jan</t>
        </is>
      </c>
      <c r="N10788" t="inlineStr">
        <is>
          <t>49.092238</t>
        </is>
      </c>
      <c r="O10788" t="inlineStr">
        <is>
          <t>14.354624</t>
        </is>
      </c>
      <c r="P10788" t="n">
        <v>368.46</v>
      </c>
    </row>
    <row r="10789">
      <c r="A10789" t="n">
        <v>34001625</v>
      </c>
      <c r="B10789" t="n">
        <v>74001625</v>
      </c>
      <c r="C10789" t="inlineStr">
        <is>
          <t>LI</t>
        </is>
      </c>
      <c r="D10789" t="inlineStr">
        <is>
          <t>IDT</t>
        </is>
      </c>
      <c r="E10789" t="inlineStr">
        <is>
          <t>2COOP</t>
        </is>
      </c>
      <c r="F10789" t="inlineStr">
        <is>
          <t>B</t>
        </is>
      </c>
      <c r="G10789" t="inlineStr">
        <is>
          <t>COOP JEDNOTA, spotřební družstvo v Podbořanech</t>
        </is>
      </c>
      <c r="H10789" t="inlineStr">
        <is>
          <t>Havlíčkova</t>
        </is>
      </c>
      <c r="I10789" t="inlineStr">
        <is>
          <t>223</t>
        </is>
      </c>
      <c r="J10789" t="inlineStr">
        <is>
          <t>BLŠANY</t>
        </is>
      </c>
      <c r="K10789" t="inlineStr">
        <is>
          <t>Louny</t>
        </is>
      </c>
      <c r="L10789" t="inlineStr">
        <is>
          <t>RSD</t>
        </is>
      </c>
      <c r="M10789" t="inlineStr">
        <is>
          <t>Neubert Jaroslav</t>
        </is>
      </c>
      <c r="N10789" t="inlineStr">
        <is>
          <t>50.216595</t>
        </is>
      </c>
      <c r="O10789" t="inlineStr">
        <is>
          <t>13.470846</t>
        </is>
      </c>
      <c r="P10789" t="n">
        <v>368.46</v>
      </c>
    </row>
    <row r="10790">
      <c r="A10790" t="n">
        <v>37400298</v>
      </c>
      <c r="B10790" t="n">
        <v>77400298</v>
      </c>
      <c r="C10790" t="inlineStr">
        <is>
          <t>LI</t>
        </is>
      </c>
      <c r="D10790" t="inlineStr">
        <is>
          <t>KA PARTNERS</t>
        </is>
      </c>
      <c r="E10790" t="inlineStr">
        <is>
          <t>1CD</t>
        </is>
      </c>
      <c r="F10790" t="inlineStr">
        <is>
          <t>A</t>
        </is>
      </c>
      <c r="G10790" t="inlineStr">
        <is>
          <t>ČD Postřelmov</t>
        </is>
      </c>
      <c r="H10790" t="inlineStr">
        <is>
          <t>Osvobození</t>
        </is>
      </c>
      <c r="I10790" t="inlineStr">
        <is>
          <t>123</t>
        </is>
      </c>
      <c r="J10790" t="inlineStr">
        <is>
          <t>POSTŘELMOV</t>
        </is>
      </c>
      <c r="K10790" t="inlineStr">
        <is>
          <t>Šumperk</t>
        </is>
      </c>
      <c r="L10790" t="inlineStr">
        <is>
          <t>RSG</t>
        </is>
      </c>
      <c r="M10790" t="inlineStr">
        <is>
          <t>Brindžák Michal</t>
        </is>
      </c>
      <c r="N10790" t="inlineStr">
        <is>
          <t>49.910000</t>
        </is>
      </c>
      <c r="O10790" t="inlineStr">
        <is>
          <t>16.922770</t>
        </is>
      </c>
      <c r="P10790" t="n">
        <v>367.69</v>
      </c>
    </row>
    <row r="10791">
      <c r="A10791" t="n">
        <v>37516602</v>
      </c>
      <c r="B10791" t="n">
        <v>77516602</v>
      </c>
      <c r="C10791" t="inlineStr">
        <is>
          <t>SMALL TERMINAL</t>
        </is>
      </c>
      <c r="D10791" t="inlineStr">
        <is>
          <t>IDT</t>
        </is>
      </c>
      <c r="E10791" t="inlineStr">
        <is>
          <t>4OSTATNI</t>
        </is>
      </c>
      <c r="F10791" t="inlineStr">
        <is>
          <t>B</t>
        </is>
      </c>
      <c r="G10791" t="inlineStr">
        <is>
          <t>Marek Pajer</t>
        </is>
      </c>
      <c r="H10791" t="inlineStr">
        <is>
          <t>Masarykovo náměstí</t>
        </is>
      </c>
      <c r="I10791" t="inlineStr">
        <is>
          <t>14</t>
        </is>
      </c>
      <c r="J10791" t="inlineStr">
        <is>
          <t>BRODEK U PŘEROVA</t>
        </is>
      </c>
      <c r="K10791" t="inlineStr">
        <is>
          <t>Přerov</t>
        </is>
      </c>
      <c r="L10791" t="inlineStr">
        <is>
          <t>RSG</t>
        </is>
      </c>
      <c r="M10791" t="inlineStr">
        <is>
          <t>Dolníček Richard</t>
        </is>
      </c>
      <c r="N10791" t="inlineStr">
        <is>
          <t>49.484147</t>
        </is>
      </c>
      <c r="O10791" t="inlineStr">
        <is>
          <t>17.338870</t>
        </is>
      </c>
      <c r="P10791" t="n">
        <v>365.38</v>
      </c>
    </row>
    <row r="10792">
      <c r="A10792" t="n">
        <v>33502301</v>
      </c>
      <c r="B10792" t="n">
        <v>73502301</v>
      </c>
      <c r="C10792" t="inlineStr">
        <is>
          <t>SMALL TERMINAL</t>
        </is>
      </c>
      <c r="D10792" t="inlineStr">
        <is>
          <t>IDT</t>
        </is>
      </c>
      <c r="E10792" t="inlineStr">
        <is>
          <t>4OSTATNI</t>
        </is>
      </c>
      <c r="F10792" t="inlineStr">
        <is>
          <t>B</t>
        </is>
      </c>
      <c r="G10792" t="inlineStr">
        <is>
          <t>Canh Dao Huy</t>
        </is>
      </c>
      <c r="H10792" t="inlineStr">
        <is>
          <t>Rybnice</t>
        </is>
      </c>
      <c r="I10792" t="inlineStr">
        <is>
          <t>10</t>
        </is>
      </c>
      <c r="J10792" t="inlineStr">
        <is>
          <t>RYBNICE</t>
        </is>
      </c>
      <c r="K10792" t="inlineStr">
        <is>
          <t>Plzeň-sever</t>
        </is>
      </c>
      <c r="L10792" t="inlineStr">
        <is>
          <t>RSC</t>
        </is>
      </c>
      <c r="M10792" t="inlineStr">
        <is>
          <t>Havlíček Vladislav</t>
        </is>
      </c>
      <c r="N10792" t="inlineStr">
        <is>
          <t>49.909631</t>
        </is>
      </c>
      <c r="O10792" t="inlineStr">
        <is>
          <t>13.373790</t>
        </is>
      </c>
      <c r="P10792" t="n">
        <v>362.69</v>
      </c>
    </row>
    <row r="10793">
      <c r="A10793" t="n">
        <v>32504502</v>
      </c>
      <c r="B10793" t="n">
        <v>72504502</v>
      </c>
      <c r="C10793" t="inlineStr">
        <is>
          <t>SMALL TERMINAL</t>
        </is>
      </c>
      <c r="D10793" t="inlineStr">
        <is>
          <t>IDT</t>
        </is>
      </c>
      <c r="E10793" t="inlineStr">
        <is>
          <t>4OSTATNI</t>
        </is>
      </c>
      <c r="F10793" t="inlineStr">
        <is>
          <t>B</t>
        </is>
      </c>
      <c r="G10793" t="inlineStr">
        <is>
          <t>Tien Tuan Le</t>
        </is>
      </c>
      <c r="H10793" t="inlineStr">
        <is>
          <t>Hamr</t>
        </is>
      </c>
      <c r="I10793" t="inlineStr">
        <is>
          <t>7</t>
        </is>
      </c>
      <c r="J10793" t="inlineStr">
        <is>
          <t>HAMR</t>
        </is>
      </c>
      <c r="K10793" t="inlineStr">
        <is>
          <t>Jindřichův Hradec</t>
        </is>
      </c>
      <c r="L10793" t="inlineStr">
        <is>
          <t>RSB</t>
        </is>
      </c>
      <c r="M10793" t="inlineStr">
        <is>
          <t>Dvořák Petr</t>
        </is>
      </c>
      <c r="N10793" t="inlineStr">
        <is>
          <t>48.950636</t>
        </is>
      </c>
      <c r="O10793" t="inlineStr">
        <is>
          <t>14.915370</t>
        </is>
      </c>
      <c r="P10793" t="n">
        <v>362.31</v>
      </c>
    </row>
    <row r="10794">
      <c r="A10794" t="n">
        <v>31001305</v>
      </c>
      <c r="B10794" t="n">
        <v>71001305</v>
      </c>
      <c r="C10794" t="inlineStr">
        <is>
          <t>LI</t>
        </is>
      </c>
      <c r="D10794" t="inlineStr">
        <is>
          <t>IDT</t>
        </is>
      </c>
      <c r="E10794" t="inlineStr">
        <is>
          <t>2COOP</t>
        </is>
      </c>
      <c r="F10794" t="inlineStr">
        <is>
          <t>B</t>
        </is>
      </c>
      <c r="G10794" t="inlineStr">
        <is>
          <t>COOP TUTY Příbram, družstvo</t>
        </is>
      </c>
      <c r="H10794" t="inlineStr">
        <is>
          <t>Na Smíchově</t>
        </is>
      </c>
      <c r="I10794" t="inlineStr">
        <is>
          <t>93</t>
        </is>
      </c>
      <c r="J10794" t="inlineStr">
        <is>
          <t>NOVÝ KNÍN</t>
        </is>
      </c>
      <c r="K10794" t="inlineStr">
        <is>
          <t>Příbram</t>
        </is>
      </c>
      <c r="L10794" t="inlineStr">
        <is>
          <t>RSA</t>
        </is>
      </c>
      <c r="M10794" t="inlineStr">
        <is>
          <t>Fiedler Miroslav</t>
        </is>
      </c>
      <c r="N10794" t="inlineStr">
        <is>
          <t>49.787365</t>
        </is>
      </c>
      <c r="O10794" t="inlineStr">
        <is>
          <t>14.288773</t>
        </is>
      </c>
      <c r="P10794" t="n">
        <v>361.54</v>
      </c>
    </row>
    <row r="10795">
      <c r="A10795" t="n">
        <v>31524201</v>
      </c>
      <c r="B10795" t="n">
        <v>71524201</v>
      </c>
      <c r="C10795" t="inlineStr">
        <is>
          <t>SMALL TERMINAL</t>
        </is>
      </c>
      <c r="D10795" t="inlineStr">
        <is>
          <t>KA PARTNERS</t>
        </is>
      </c>
      <c r="E10795" t="inlineStr">
        <is>
          <t>1JPSERV</t>
        </is>
      </c>
      <c r="F10795" t="inlineStr">
        <is>
          <t>A</t>
        </is>
      </c>
      <c r="G10795" t="inlineStr">
        <is>
          <t>JPServis, a.s. - Minit Čáslav</t>
        </is>
      </c>
      <c r="H10795" t="inlineStr">
        <is>
          <t>Tyršova</t>
        </is>
      </c>
      <c r="I10795" t="inlineStr">
        <is>
          <t>208/27</t>
        </is>
      </c>
      <c r="J10795" t="inlineStr">
        <is>
          <t>ČÁSLAV - ČÁSLAV-NOVÉ MĚSTO</t>
        </is>
      </c>
      <c r="K10795" t="inlineStr">
        <is>
          <t>Kutná Hora</t>
        </is>
      </c>
      <c r="L10795" t="inlineStr">
        <is>
          <t>RSA</t>
        </is>
      </c>
      <c r="M10795" t="inlineStr">
        <is>
          <t>Česnek Miroslav</t>
        </is>
      </c>
      <c r="N10795" t="inlineStr">
        <is>
          <t>49.915181</t>
        </is>
      </c>
      <c r="O10795" t="inlineStr">
        <is>
          <t>15.394460</t>
        </is>
      </c>
      <c r="P10795" t="n">
        <v>361.54</v>
      </c>
    </row>
    <row r="10796">
      <c r="A10796" t="n">
        <v>31400218</v>
      </c>
      <c r="B10796" t="n">
        <v>71400218</v>
      </c>
      <c r="C10796" t="inlineStr">
        <is>
          <t>LI</t>
        </is>
      </c>
      <c r="D10796" t="inlineStr">
        <is>
          <t>KA PARTNERS</t>
        </is>
      </c>
      <c r="E10796" t="inlineStr">
        <is>
          <t>1CD</t>
        </is>
      </c>
      <c r="F10796" t="inlineStr">
        <is>
          <t>A</t>
        </is>
      </c>
      <c r="G10796" t="inlineStr">
        <is>
          <t>ČD Choceň</t>
        </is>
      </c>
      <c r="H10796" t="inlineStr">
        <is>
          <t>Pernerova</t>
        </is>
      </c>
      <c r="I10796" t="inlineStr">
        <is>
          <t>400</t>
        </is>
      </c>
      <c r="J10796" t="inlineStr">
        <is>
          <t>CHOCEŇ</t>
        </is>
      </c>
      <c r="K10796" t="inlineStr">
        <is>
          <t>Ústí nad Orlicí</t>
        </is>
      </c>
      <c r="L10796" t="inlineStr">
        <is>
          <t>RSE</t>
        </is>
      </c>
      <c r="M10796" t="inlineStr">
        <is>
          <t>Rek Lubomír</t>
        </is>
      </c>
      <c r="N10796" t="inlineStr">
        <is>
          <t>49.993880</t>
        </is>
      </c>
      <c r="O10796" t="inlineStr">
        <is>
          <t>16.223610</t>
        </is>
      </c>
      <c r="P10796" t="n">
        <v>359.23</v>
      </c>
    </row>
    <row r="10797">
      <c r="A10797" t="n">
        <v>33503001</v>
      </c>
      <c r="B10797" t="n">
        <v>73503001</v>
      </c>
      <c r="C10797" t="inlineStr">
        <is>
          <t>SMALL TERMINAL</t>
        </is>
      </c>
      <c r="D10797" t="inlineStr">
        <is>
          <t>IDT</t>
        </is>
      </c>
      <c r="E10797" t="inlineStr">
        <is>
          <t>4OSTATNI</t>
        </is>
      </c>
      <c r="F10797" t="inlineStr">
        <is>
          <t>B</t>
        </is>
      </c>
      <c r="G10797" t="inlineStr">
        <is>
          <t>Jan Sazama</t>
        </is>
      </c>
      <c r="H10797" t="inlineStr">
        <is>
          <t>Pocinovice</t>
        </is>
      </c>
      <c r="I10797" t="inlineStr">
        <is>
          <t>121</t>
        </is>
      </c>
      <c r="J10797" t="inlineStr">
        <is>
          <t>POCINOVICE</t>
        </is>
      </c>
      <c r="K10797" t="inlineStr">
        <is>
          <t>Domažlice</t>
        </is>
      </c>
      <c r="L10797" t="inlineStr">
        <is>
          <t>RSC</t>
        </is>
      </c>
      <c r="M10797" t="inlineStr">
        <is>
          <t>Horejš Vladimír</t>
        </is>
      </c>
      <c r="N10797" t="inlineStr">
        <is>
          <t>49.343341</t>
        </is>
      </c>
      <c r="O10797" t="inlineStr">
        <is>
          <t>13.133166</t>
        </is>
      </c>
      <c r="P10797" t="n">
        <v>359.23</v>
      </c>
    </row>
    <row r="10798">
      <c r="A10798" t="n">
        <v>32200673</v>
      </c>
      <c r="B10798" t="n">
        <v>72200673</v>
      </c>
      <c r="C10798" t="inlineStr">
        <is>
          <t>LI</t>
        </is>
      </c>
      <c r="D10798" t="inlineStr">
        <is>
          <t>IDT</t>
        </is>
      </c>
      <c r="E10798" t="inlineStr">
        <is>
          <t>2POSTAF</t>
        </is>
      </c>
      <c r="F10798" t="inlineStr">
        <is>
          <t>B</t>
        </is>
      </c>
      <c r="G10798" t="inlineStr">
        <is>
          <t>PP Jana Horáková</t>
        </is>
      </c>
      <c r="H10798" t="inlineStr">
        <is>
          <t>Zlatá Koruna</t>
        </is>
      </c>
      <c r="I10798" t="inlineStr">
        <is>
          <t>5</t>
        </is>
      </c>
      <c r="J10798" t="inlineStr">
        <is>
          <t>ZLATÁ KORUNA</t>
        </is>
      </c>
      <c r="K10798" t="inlineStr">
        <is>
          <t>Český Krumlov</t>
        </is>
      </c>
      <c r="L10798" t="inlineStr">
        <is>
          <t>RSB</t>
        </is>
      </c>
      <c r="M10798" t="inlineStr">
        <is>
          <t>Štolba Jan</t>
        </is>
      </c>
      <c r="N10798" t="inlineStr">
        <is>
          <t>48.854374</t>
        </is>
      </c>
      <c r="O10798" t="inlineStr">
        <is>
          <t>14.369465</t>
        </is>
      </c>
      <c r="P10798" t="n">
        <v>358.85</v>
      </c>
    </row>
    <row r="10799">
      <c r="A10799" t="n">
        <v>35507401</v>
      </c>
      <c r="B10799" t="n">
        <v>75507401</v>
      </c>
      <c r="C10799" t="inlineStr">
        <is>
          <t>SMALL TERMINAL</t>
        </is>
      </c>
      <c r="D10799" t="inlineStr">
        <is>
          <t>IDT</t>
        </is>
      </c>
      <c r="E10799" t="inlineStr">
        <is>
          <t>4OSTATNI</t>
        </is>
      </c>
      <c r="F10799" t="inlineStr">
        <is>
          <t>B</t>
        </is>
      </c>
      <c r="G10799" t="inlineStr">
        <is>
          <t>Anna Vacková</t>
        </is>
      </c>
      <c r="H10799" t="inlineStr">
        <is>
          <t>Husitská</t>
        </is>
      </c>
      <c r="I10799" t="inlineStr">
        <is>
          <t>612</t>
        </is>
      </c>
      <c r="J10799" t="inlineStr">
        <is>
          <t>PARDUBICE - SVÍTKOV</t>
        </is>
      </c>
      <c r="K10799" t="inlineStr">
        <is>
          <t>Pardubice</t>
        </is>
      </c>
      <c r="L10799" t="inlineStr">
        <is>
          <t>RSE</t>
        </is>
      </c>
      <c r="M10799" t="inlineStr">
        <is>
          <t>Jareš Jaroslav</t>
        </is>
      </c>
      <c r="N10799" t="inlineStr">
        <is>
          <t>50.027651</t>
        </is>
      </c>
      <c r="O10799" t="inlineStr">
        <is>
          <t>15.733333</t>
        </is>
      </c>
      <c r="P10799" t="n">
        <v>357.88</v>
      </c>
    </row>
    <row r="10800">
      <c r="A10800" t="n">
        <v>31201686</v>
      </c>
      <c r="B10800" t="n">
        <v>71201686</v>
      </c>
      <c r="C10800" t="inlineStr">
        <is>
          <t>LI</t>
        </is>
      </c>
      <c r="D10800" t="inlineStr">
        <is>
          <t>IDT</t>
        </is>
      </c>
      <c r="E10800" t="inlineStr">
        <is>
          <t>2POSTAF</t>
        </is>
      </c>
      <c r="F10800" t="inlineStr">
        <is>
          <t>B</t>
        </is>
      </c>
      <c r="G10800" t="inlineStr">
        <is>
          <t>PP Obec Opočnice</t>
        </is>
      </c>
      <c r="H10800" t="inlineStr">
        <is>
          <t>Opočnice</t>
        </is>
      </c>
      <c r="I10800" t="inlineStr">
        <is>
          <t>80</t>
        </is>
      </c>
      <c r="J10800" t="inlineStr">
        <is>
          <t>OPOČNICE</t>
        </is>
      </c>
      <c r="K10800" t="inlineStr">
        <is>
          <t>Nymburk</t>
        </is>
      </c>
      <c r="L10800" t="inlineStr">
        <is>
          <t>RSA</t>
        </is>
      </c>
      <c r="M10800" t="inlineStr">
        <is>
          <t>Česnek Miroslav</t>
        </is>
      </c>
      <c r="N10800" t="inlineStr">
        <is>
          <t>50.174488</t>
        </is>
      </c>
      <c r="O10800" t="inlineStr">
        <is>
          <t>15.257720</t>
        </is>
      </c>
      <c r="P10800" t="n">
        <v>357.69</v>
      </c>
    </row>
    <row r="10801">
      <c r="A10801" t="n">
        <v>34200894</v>
      </c>
      <c r="B10801" t="n">
        <v>74200894</v>
      </c>
      <c r="C10801" t="inlineStr">
        <is>
          <t>LI</t>
        </is>
      </c>
      <c r="D10801" t="inlineStr">
        <is>
          <t>IDT</t>
        </is>
      </c>
      <c r="E10801" t="inlineStr">
        <is>
          <t>2POSTAF</t>
        </is>
      </c>
      <c r="F10801" t="inlineStr">
        <is>
          <t>B</t>
        </is>
      </c>
      <c r="G10801" t="inlineStr">
        <is>
          <t>PP Ing. Karel Mikolášek</t>
        </is>
      </c>
      <c r="H10801" t="inlineStr">
        <is>
          <t>U pošty</t>
        </is>
      </c>
      <c r="I10801" t="inlineStr">
        <is>
          <t>296</t>
        </is>
      </c>
      <c r="J10801" t="inlineStr">
        <is>
          <t>SLOUP V ČECHÁCH</t>
        </is>
      </c>
      <c r="K10801" t="inlineStr">
        <is>
          <t>Česká Lípa</t>
        </is>
      </c>
      <c r="L10801" t="inlineStr">
        <is>
          <t>RSD</t>
        </is>
      </c>
      <c r="M10801" t="inlineStr">
        <is>
          <t>Luňáček Jan</t>
        </is>
      </c>
      <c r="N10801" t="inlineStr">
        <is>
          <t>50.741129</t>
        </is>
      </c>
      <c r="O10801" t="inlineStr">
        <is>
          <t>14.590550</t>
        </is>
      </c>
      <c r="P10801" t="n">
        <v>357.31</v>
      </c>
    </row>
    <row r="10802">
      <c r="A10802" t="n">
        <v>35508201</v>
      </c>
      <c r="B10802" t="n">
        <v>75508201</v>
      </c>
      <c r="C10802" t="inlineStr">
        <is>
          <t>SMALL TERMINAL</t>
        </is>
      </c>
      <c r="D10802" t="inlineStr">
        <is>
          <t>IDT</t>
        </is>
      </c>
      <c r="E10802" t="inlineStr">
        <is>
          <t>4OSTATNI</t>
        </is>
      </c>
      <c r="F10802" t="inlineStr">
        <is>
          <t>B</t>
        </is>
      </c>
      <c r="G10802" t="inlineStr">
        <is>
          <t>Thanh Thuong Nguyen</t>
        </is>
      </c>
      <c r="H10802" t="inlineStr">
        <is>
          <t>Staroholická</t>
        </is>
      </c>
      <c r="I10802" t="inlineStr">
        <is>
          <t>75</t>
        </is>
      </c>
      <c r="J10802" t="inlineStr">
        <is>
          <t>HOLICE - STARÉ HOLICE</t>
        </is>
      </c>
      <c r="K10802" t="inlineStr">
        <is>
          <t>Pardubice</t>
        </is>
      </c>
      <c r="L10802" t="inlineStr">
        <is>
          <t>RSE</t>
        </is>
      </c>
      <c r="M10802" t="inlineStr">
        <is>
          <t>Jareš Jaroslav</t>
        </is>
      </c>
      <c r="N10802" t="inlineStr">
        <is>
          <t>50.072273</t>
        </is>
      </c>
      <c r="O10802" t="inlineStr">
        <is>
          <t>16.012592</t>
        </is>
      </c>
      <c r="P10802" t="n">
        <v>357.31</v>
      </c>
    </row>
    <row r="10803">
      <c r="A10803" t="n">
        <v>31400299</v>
      </c>
      <c r="B10803" t="n">
        <v>71400299</v>
      </c>
      <c r="C10803" t="inlineStr">
        <is>
          <t>LI</t>
        </is>
      </c>
      <c r="D10803" t="inlineStr">
        <is>
          <t>KA PARTNERS</t>
        </is>
      </c>
      <c r="E10803" t="inlineStr">
        <is>
          <t>1CD</t>
        </is>
      </c>
      <c r="F10803" t="inlineStr">
        <is>
          <t>A</t>
        </is>
      </c>
      <c r="G10803" t="inlineStr">
        <is>
          <t>ČD Praha-Uhříněves</t>
        </is>
      </c>
      <c r="H10803" t="inlineStr">
        <is>
          <t>U starého nádraží</t>
        </is>
      </c>
      <c r="I10803" t="inlineStr">
        <is>
          <t>262/2</t>
        </is>
      </c>
      <c r="J10803" t="inlineStr">
        <is>
          <t>PRAHA 10 - UHŘÍNĚVES</t>
        </is>
      </c>
      <c r="K10803" t="inlineStr">
        <is>
          <t>Praha</t>
        </is>
      </c>
      <c r="L10803" t="inlineStr">
        <is>
          <t>RSA</t>
        </is>
      </c>
      <c r="M10803" t="inlineStr">
        <is>
          <t>Česnek Miroslav</t>
        </is>
      </c>
      <c r="N10803" t="inlineStr">
        <is>
          <t>50.033610</t>
        </is>
      </c>
      <c r="O10803" t="inlineStr">
        <is>
          <t>14.591110</t>
        </is>
      </c>
      <c r="P10803" t="n">
        <v>356.54</v>
      </c>
    </row>
    <row r="10804">
      <c r="A10804" t="n">
        <v>35515301</v>
      </c>
      <c r="B10804" t="n">
        <v>75515301</v>
      </c>
      <c r="C10804" t="inlineStr">
        <is>
          <t>SMALL TERMINAL</t>
        </is>
      </c>
      <c r="D10804" t="inlineStr">
        <is>
          <t>IDT</t>
        </is>
      </c>
      <c r="E10804" t="inlineStr">
        <is>
          <t>4OSTATNI</t>
        </is>
      </c>
      <c r="F10804" t="inlineStr">
        <is>
          <t>B</t>
        </is>
      </c>
      <c r="G10804" t="inlineStr">
        <is>
          <t>Gabriela Nekolová Hurychová</t>
        </is>
      </c>
      <c r="H10804" t="inlineStr">
        <is>
          <t>generála Svobody</t>
        </is>
      </c>
      <c r="I10804" t="inlineStr">
        <is>
          <t>86</t>
        </is>
      </c>
      <c r="J10804" t="inlineStr">
        <is>
          <t>PARDUBICE - ROSICE</t>
        </is>
      </c>
      <c r="K10804" t="inlineStr">
        <is>
          <t>Pardubice</t>
        </is>
      </c>
      <c r="L10804" t="inlineStr">
        <is>
          <t>RSE</t>
        </is>
      </c>
      <c r="M10804" t="inlineStr">
        <is>
          <t>Jareš Jaroslav</t>
        </is>
      </c>
      <c r="N10804" t="inlineStr">
        <is>
          <t>50.043052</t>
        </is>
      </c>
      <c r="O10804" t="inlineStr">
        <is>
          <t>15.738757</t>
        </is>
      </c>
      <c r="P10804" t="n">
        <v>356.54</v>
      </c>
    </row>
    <row r="10805">
      <c r="A10805" t="n">
        <v>36518902</v>
      </c>
      <c r="B10805" t="n">
        <v>76518902</v>
      </c>
      <c r="C10805" t="inlineStr">
        <is>
          <t>SMALL TERMINAL</t>
        </is>
      </c>
      <c r="D10805" t="inlineStr">
        <is>
          <t>IDT</t>
        </is>
      </c>
      <c r="E10805" t="inlineStr">
        <is>
          <t>4OSTATNI</t>
        </is>
      </c>
      <c r="F10805" t="inlineStr">
        <is>
          <t>B</t>
        </is>
      </c>
      <c r="G10805" t="inlineStr">
        <is>
          <t>Sáčky do vysavačů SVĚRÁKOVÁ s.r.o.</t>
        </is>
      </c>
      <c r="H10805" t="inlineStr">
        <is>
          <t>Mendlovo náměstí</t>
        </is>
      </c>
      <c r="I10805" t="inlineStr">
        <is>
          <t>22/13</t>
        </is>
      </c>
      <c r="J10805" t="inlineStr">
        <is>
          <t>BRNO - STARÉ BRNO</t>
        </is>
      </c>
      <c r="K10805" t="inlineStr">
        <is>
          <t>Brno-město</t>
        </is>
      </c>
      <c r="L10805" t="inlineStr">
        <is>
          <t>RSB</t>
        </is>
      </c>
      <c r="M10805" t="inlineStr">
        <is>
          <t>Koutný Roman</t>
        </is>
      </c>
      <c r="N10805" t="inlineStr">
        <is>
          <t>49.189928</t>
        </is>
      </c>
      <c r="O10805" t="inlineStr">
        <is>
          <t>16.594676</t>
        </is>
      </c>
      <c r="P10805" t="n">
        <v>356.15</v>
      </c>
    </row>
    <row r="10806">
      <c r="A10806" t="n">
        <v>32200344</v>
      </c>
      <c r="B10806" t="n">
        <v>72200344</v>
      </c>
      <c r="C10806" t="inlineStr">
        <is>
          <t>LI</t>
        </is>
      </c>
      <c r="D10806" t="inlineStr">
        <is>
          <t>ČESKÁ POŠTA</t>
        </is>
      </c>
      <c r="E10806" t="inlineStr">
        <is>
          <t>1POSTA</t>
        </is>
      </c>
      <c r="F10806" t="inlineStr">
        <is>
          <t>P</t>
        </is>
      </c>
      <c r="G10806" t="inlineStr">
        <is>
          <t>Česká pošta - Majdalena</t>
        </is>
      </c>
      <c r="H10806" t="inlineStr">
        <is>
          <t>Majdalena</t>
        </is>
      </c>
      <c r="I10806" t="inlineStr">
        <is>
          <t>6</t>
        </is>
      </c>
      <c r="J10806" t="inlineStr">
        <is>
          <t>MAJDALENA</t>
        </is>
      </c>
      <c r="K10806" t="inlineStr">
        <is>
          <t>Jindřichův Hradec</t>
        </is>
      </c>
      <c r="L10806" t="inlineStr">
        <is>
          <t>RSB</t>
        </is>
      </c>
      <c r="M10806" t="inlineStr">
        <is>
          <t>Dvořák Petr</t>
        </is>
      </c>
      <c r="N10806" t="inlineStr">
        <is>
          <t>48.963298</t>
        </is>
      </c>
      <c r="O10806" t="inlineStr">
        <is>
          <t>14.860482</t>
        </is>
      </c>
      <c r="P10806" t="n">
        <v>355.96</v>
      </c>
    </row>
    <row r="10807">
      <c r="A10807" t="n">
        <v>32200445</v>
      </c>
      <c r="B10807" t="n">
        <v>72200445</v>
      </c>
      <c r="C10807" t="inlineStr">
        <is>
          <t>LI</t>
        </is>
      </c>
      <c r="D10807" t="inlineStr">
        <is>
          <t>ČESKÁ POŠTA</t>
        </is>
      </c>
      <c r="E10807" t="inlineStr">
        <is>
          <t>1POSTA</t>
        </is>
      </c>
      <c r="F10807" t="inlineStr">
        <is>
          <t>P</t>
        </is>
      </c>
      <c r="G10807" t="inlineStr">
        <is>
          <t>Česká pošta - Rynárec</t>
        </is>
      </c>
      <c r="H10807" t="inlineStr">
        <is>
          <t>Rynárec</t>
        </is>
      </c>
      <c r="I10807" t="inlineStr">
        <is>
          <t>61</t>
        </is>
      </c>
      <c r="J10807" t="inlineStr">
        <is>
          <t>RYNÁREC</t>
        </is>
      </c>
      <c r="K10807" t="inlineStr">
        <is>
          <t>Pelhřimov</t>
        </is>
      </c>
      <c r="L10807" t="inlineStr">
        <is>
          <t>RSB</t>
        </is>
      </c>
      <c r="M10807" t="inlineStr">
        <is>
          <t>Dvořák Petr</t>
        </is>
      </c>
      <c r="N10807" t="inlineStr">
        <is>
          <t>49.388745</t>
        </is>
      </c>
      <c r="O10807" t="inlineStr">
        <is>
          <t>15.233819</t>
        </is>
      </c>
      <c r="P10807" t="n">
        <v>355.77</v>
      </c>
    </row>
    <row r="10808">
      <c r="A10808" t="n">
        <v>33001373</v>
      </c>
      <c r="B10808" t="n">
        <v>73001373</v>
      </c>
      <c r="C10808" t="inlineStr">
        <is>
          <t>LI</t>
        </is>
      </c>
      <c r="D10808" t="inlineStr">
        <is>
          <t>IDT</t>
        </is>
      </c>
      <c r="E10808" t="inlineStr">
        <is>
          <t>2COOP</t>
        </is>
      </c>
      <c r="F10808" t="inlineStr">
        <is>
          <t>B</t>
        </is>
      </c>
      <c r="G10808" t="inlineStr">
        <is>
          <t>COOP Plzeň, družstvo</t>
        </is>
      </c>
      <c r="H10808" t="inlineStr">
        <is>
          <t>Nové Mitrovice</t>
        </is>
      </c>
      <c r="I10808" t="inlineStr">
        <is>
          <t>97</t>
        </is>
      </c>
      <c r="J10808" t="inlineStr">
        <is>
          <t>NOVÉ MITROVICE</t>
        </is>
      </c>
      <c r="K10808" t="inlineStr">
        <is>
          <t>Plzeň-jih</t>
        </is>
      </c>
      <c r="L10808" t="inlineStr">
        <is>
          <t>RSC</t>
        </is>
      </c>
      <c r="M10808" t="inlineStr">
        <is>
          <t>Havlíček Vladislav</t>
        </is>
      </c>
      <c r="N10808" t="inlineStr">
        <is>
          <t>49.579563</t>
        </is>
      </c>
      <c r="O10808" t="inlineStr">
        <is>
          <t>13.683438</t>
        </is>
      </c>
      <c r="P10808" t="n">
        <v>355.38</v>
      </c>
    </row>
    <row r="10809">
      <c r="A10809" t="n">
        <v>37519001</v>
      </c>
      <c r="B10809" t="n">
        <v>77519001</v>
      </c>
      <c r="C10809" t="inlineStr">
        <is>
          <t>SMALL TERMINAL</t>
        </is>
      </c>
      <c r="D10809" t="inlineStr">
        <is>
          <t>IDT</t>
        </is>
      </c>
      <c r="E10809" t="inlineStr">
        <is>
          <t>4OSTATNI</t>
        </is>
      </c>
      <c r="F10809" t="inlineStr">
        <is>
          <t>B</t>
        </is>
      </c>
      <c r="G10809" t="inlineStr">
        <is>
          <t>Bc. Marian Bodnár</t>
        </is>
      </c>
      <c r="H10809" t="inlineStr">
        <is>
          <t>nám. Svobody</t>
        </is>
      </c>
      <c r="I10809" t="inlineStr">
        <is>
          <t>879/14</t>
        </is>
      </c>
      <c r="J10809" t="inlineStr">
        <is>
          <t>JESENÍK</t>
        </is>
      </c>
      <c r="K10809" t="inlineStr">
        <is>
          <t>Jeseník</t>
        </is>
      </c>
      <c r="L10809" t="inlineStr">
        <is>
          <t>RSG</t>
        </is>
      </c>
      <c r="M10809" t="inlineStr">
        <is>
          <t>Gelnar Ivo</t>
        </is>
      </c>
      <c r="N10809" t="inlineStr">
        <is>
          <t>50.227276</t>
        </is>
      </c>
      <c r="O10809" t="inlineStr">
        <is>
          <t>17.205743</t>
        </is>
      </c>
      <c r="P10809" t="n">
        <v>355.38</v>
      </c>
    </row>
    <row r="10810">
      <c r="A10810" t="n">
        <v>37509601</v>
      </c>
      <c r="B10810" t="n">
        <v>77509601</v>
      </c>
      <c r="C10810" t="inlineStr">
        <is>
          <t>SMALL TERMINAL</t>
        </is>
      </c>
      <c r="D10810" t="inlineStr">
        <is>
          <t>IDT</t>
        </is>
      </c>
      <c r="E10810" t="inlineStr">
        <is>
          <t>4OSTATNI</t>
        </is>
      </c>
      <c r="F10810" t="inlineStr">
        <is>
          <t>B</t>
        </is>
      </c>
      <c r="G10810" t="inlineStr">
        <is>
          <t>Anna Kotvová</t>
        </is>
      </c>
      <c r="H10810" t="inlineStr">
        <is>
          <t>Hodolanská</t>
        </is>
      </c>
      <c r="I10810" t="inlineStr">
        <is>
          <t>610/37</t>
        </is>
      </c>
      <c r="J10810" t="inlineStr">
        <is>
          <t>OLOMOUC - HODOLANY</t>
        </is>
      </c>
      <c r="K10810" t="inlineStr">
        <is>
          <t>Olomouc</t>
        </is>
      </c>
      <c r="L10810" t="inlineStr">
        <is>
          <t>RSG</t>
        </is>
      </c>
      <c r="M10810" t="inlineStr">
        <is>
          <t>Dolníček Richard</t>
        </is>
      </c>
      <c r="N10810" t="inlineStr">
        <is>
          <t>49.594147</t>
        </is>
      </c>
      <c r="O10810" t="inlineStr">
        <is>
          <t>17.282596</t>
        </is>
      </c>
      <c r="P10810" t="n">
        <v>354.62</v>
      </c>
    </row>
    <row r="10811">
      <c r="A10811" t="n">
        <v>36200955</v>
      </c>
      <c r="B10811" t="n">
        <v>76200955</v>
      </c>
      <c r="C10811" t="inlineStr">
        <is>
          <t>LI</t>
        </is>
      </c>
      <c r="D10811" t="inlineStr">
        <is>
          <t>ČESKÁ POŠTA</t>
        </is>
      </c>
      <c r="E10811" t="inlineStr">
        <is>
          <t>1POSTA</t>
        </is>
      </c>
      <c r="F10811" t="inlineStr">
        <is>
          <t>P</t>
        </is>
      </c>
      <c r="G10811" t="inlineStr">
        <is>
          <t>Česká pošta - Drahany</t>
        </is>
      </c>
      <c r="H10811" t="inlineStr">
        <is>
          <t>Drahany</t>
        </is>
      </c>
      <c r="I10811" t="inlineStr">
        <is>
          <t>26</t>
        </is>
      </c>
      <c r="J10811" t="inlineStr">
        <is>
          <t>DRAHANY</t>
        </is>
      </c>
      <c r="K10811" t="inlineStr">
        <is>
          <t>Prostějov</t>
        </is>
      </c>
      <c r="L10811" t="inlineStr">
        <is>
          <t>RSE</t>
        </is>
      </c>
      <c r="M10811" t="inlineStr">
        <is>
          <t>Šír Daniel</t>
        </is>
      </c>
      <c r="N10811" t="inlineStr">
        <is>
          <t>49.434784</t>
        </is>
      </c>
      <c r="O10811" t="inlineStr">
        <is>
          <t>16.899163</t>
        </is>
      </c>
      <c r="P10811" t="n">
        <v>354.23</v>
      </c>
    </row>
    <row r="10812">
      <c r="A10812" t="n">
        <v>36201504</v>
      </c>
      <c r="B10812" t="n">
        <v>76201504</v>
      </c>
      <c r="C10812" t="inlineStr">
        <is>
          <t>LI</t>
        </is>
      </c>
      <c r="D10812" t="inlineStr">
        <is>
          <t>IDT</t>
        </is>
      </c>
      <c r="E10812" t="inlineStr">
        <is>
          <t>2POSTAF</t>
        </is>
      </c>
      <c r="F10812" t="inlineStr">
        <is>
          <t>B</t>
        </is>
      </c>
      <c r="G10812" t="inlineStr">
        <is>
          <t>PP Obec Hrádek</t>
        </is>
      </c>
      <c r="H10812" t="inlineStr">
        <is>
          <t>Hrádek</t>
        </is>
      </c>
      <c r="I10812" t="inlineStr">
        <is>
          <t>29</t>
        </is>
      </c>
      <c r="J10812" t="inlineStr">
        <is>
          <t>HRÁDEK</t>
        </is>
      </c>
      <c r="K10812" t="inlineStr">
        <is>
          <t>Znojmo</t>
        </is>
      </c>
      <c r="L10812" t="inlineStr">
        <is>
          <t>RSB</t>
        </is>
      </c>
      <c r="M10812" t="inlineStr">
        <is>
          <t>Koutný Roman</t>
        </is>
      </c>
      <c r="N10812" t="inlineStr">
        <is>
          <t>48.775838</t>
        </is>
      </c>
      <c r="O10812" t="inlineStr">
        <is>
          <t>16.269248</t>
        </is>
      </c>
      <c r="P10812" t="n">
        <v>353.85</v>
      </c>
    </row>
    <row r="10813">
      <c r="A10813" t="n">
        <v>35201054</v>
      </c>
      <c r="B10813" t="n">
        <v>75201054</v>
      </c>
      <c r="C10813" t="inlineStr">
        <is>
          <t>LI</t>
        </is>
      </c>
      <c r="D10813" t="inlineStr">
        <is>
          <t>IDT</t>
        </is>
      </c>
      <c r="E10813" t="inlineStr">
        <is>
          <t>2POSTAF</t>
        </is>
      </c>
      <c r="F10813" t="inlineStr">
        <is>
          <t>B</t>
        </is>
      </c>
      <c r="G10813" t="inlineStr">
        <is>
          <t>PP Jana Jakoubková</t>
        </is>
      </c>
      <c r="H10813" t="inlineStr">
        <is>
          <t>Hořičky</t>
        </is>
      </c>
      <c r="I10813" t="inlineStr">
        <is>
          <t>89</t>
        </is>
      </c>
      <c r="J10813" t="inlineStr">
        <is>
          <t>HOŘIČKY</t>
        </is>
      </c>
      <c r="K10813" t="inlineStr">
        <is>
          <t>Náchod</t>
        </is>
      </c>
      <c r="L10813" t="inlineStr">
        <is>
          <t>RSE</t>
        </is>
      </c>
      <c r="M10813" t="inlineStr">
        <is>
          <t>Lán Tomáš</t>
        </is>
      </c>
      <c r="N10813" t="inlineStr">
        <is>
          <t>50.443107</t>
        </is>
      </c>
      <c r="O10813" t="inlineStr">
        <is>
          <t>15.991513</t>
        </is>
      </c>
      <c r="P10813" t="n">
        <v>353.08</v>
      </c>
    </row>
    <row r="10814">
      <c r="A10814" t="n">
        <v>33508901</v>
      </c>
      <c r="B10814" t="n">
        <v>73508901</v>
      </c>
      <c r="C10814" t="inlineStr">
        <is>
          <t>SMALL TERMINAL</t>
        </is>
      </c>
      <c r="D10814" t="inlineStr">
        <is>
          <t>IDT</t>
        </is>
      </c>
      <c r="E10814" t="inlineStr">
        <is>
          <t>3F1GAS</t>
        </is>
      </c>
      <c r="F10814" t="inlineStr">
        <is>
          <t>B</t>
        </is>
      </c>
      <c r="G10814" t="inlineStr">
        <is>
          <t>Start Step s.r.o.</t>
        </is>
      </c>
      <c r="H10814" t="inlineStr">
        <is>
          <t>Lísková</t>
        </is>
      </c>
      <c r="I10814" t="inlineStr">
        <is>
          <t>2</t>
        </is>
      </c>
      <c r="J10814" t="inlineStr">
        <is>
          <t>NEMANICE</t>
        </is>
      </c>
      <c r="K10814" t="inlineStr">
        <is>
          <t>Domažlice</t>
        </is>
      </c>
      <c r="L10814" t="inlineStr">
        <is>
          <t>RSC</t>
        </is>
      </c>
      <c r="M10814" t="inlineStr">
        <is>
          <t>Horejš Vladimír</t>
        </is>
      </c>
      <c r="N10814" t="inlineStr">
        <is>
          <t>49.417967</t>
        </is>
      </c>
      <c r="O10814" t="inlineStr">
        <is>
          <t>12.714305</t>
        </is>
      </c>
      <c r="P10814" t="n">
        <v>352.69</v>
      </c>
    </row>
    <row r="10815">
      <c r="A10815" t="n">
        <v>34500109</v>
      </c>
      <c r="B10815" t="n">
        <v>74500109</v>
      </c>
      <c r="C10815" t="inlineStr">
        <is>
          <t>SMALL TERMINAL</t>
        </is>
      </c>
      <c r="D10815" t="inlineStr">
        <is>
          <t>KA PARTNERS</t>
        </is>
      </c>
      <c r="E10815" t="inlineStr">
        <is>
          <t>1BENON</t>
        </is>
      </c>
      <c r="F10815" t="inlineStr">
        <is>
          <t>A</t>
        </is>
      </c>
      <c r="G10815" t="inlineStr">
        <is>
          <t>Vinotéka Benone</t>
        </is>
      </c>
      <c r="H10815" t="inlineStr">
        <is>
          <t>Husova</t>
        </is>
      </c>
      <c r="I10815" t="inlineStr">
        <is>
          <t>3078</t>
        </is>
      </c>
      <c r="J10815" t="inlineStr">
        <is>
          <t>ŽATEC</t>
        </is>
      </c>
      <c r="K10815" t="inlineStr">
        <is>
          <t>Louny</t>
        </is>
      </c>
      <c r="L10815" t="inlineStr">
        <is>
          <t>RSD</t>
        </is>
      </c>
      <c r="M10815" t="inlineStr">
        <is>
          <t>Neubert Jaroslav</t>
        </is>
      </c>
      <c r="N10815" t="inlineStr">
        <is>
          <t>50.314708</t>
        </is>
      </c>
      <c r="O10815" t="inlineStr">
        <is>
          <t>13.532842</t>
        </is>
      </c>
      <c r="P10815" t="n">
        <v>351.92</v>
      </c>
    </row>
    <row r="10816">
      <c r="A10816" t="n">
        <v>32200439</v>
      </c>
      <c r="B10816" t="n">
        <v>72200439</v>
      </c>
      <c r="C10816" t="inlineStr">
        <is>
          <t>LI</t>
        </is>
      </c>
      <c r="D10816" t="inlineStr">
        <is>
          <t>ČESKÁ POŠTA</t>
        </is>
      </c>
      <c r="E10816" t="inlineStr">
        <is>
          <t>1POSTA</t>
        </is>
      </c>
      <c r="F10816" t="inlineStr">
        <is>
          <t>P</t>
        </is>
      </c>
      <c r="G10816" t="inlineStr">
        <is>
          <t>Česká pošta - Hlavatce</t>
        </is>
      </c>
      <c r="H10816" t="inlineStr">
        <is>
          <t>Hlavatce</t>
        </is>
      </c>
      <c r="I10816" t="inlineStr">
        <is>
          <t>57</t>
        </is>
      </c>
      <c r="J10816" t="inlineStr">
        <is>
          <t>HLAVATCE</t>
        </is>
      </c>
      <c r="K10816" t="inlineStr">
        <is>
          <t>Tábor</t>
        </is>
      </c>
      <c r="L10816" t="inlineStr">
        <is>
          <t>RSB</t>
        </is>
      </c>
      <c r="M10816" t="inlineStr">
        <is>
          <t>Dvořák Petr</t>
        </is>
      </c>
      <c r="N10816" t="inlineStr">
        <is>
          <t>49.297491</t>
        </is>
      </c>
      <c r="O10816" t="inlineStr">
        <is>
          <t>14.623141</t>
        </is>
      </c>
      <c r="P10816" t="n">
        <v>351.54</v>
      </c>
    </row>
    <row r="10817">
      <c r="A10817" t="n">
        <v>37507502</v>
      </c>
      <c r="B10817" t="n">
        <v>77507502</v>
      </c>
      <c r="C10817" t="inlineStr">
        <is>
          <t>SMALL TERMINAL</t>
        </is>
      </c>
      <c r="D10817" t="inlineStr">
        <is>
          <t>IDT</t>
        </is>
      </c>
      <c r="E10817" t="inlineStr">
        <is>
          <t>4OSTATNI</t>
        </is>
      </c>
      <c r="F10817" t="inlineStr">
        <is>
          <t>B</t>
        </is>
      </c>
      <c r="G10817" t="inlineStr">
        <is>
          <t>Văn Cuong Pham</t>
        </is>
      </c>
      <c r="H10817" t="inlineStr">
        <is>
          <t>nám. Budovatelů</t>
        </is>
      </c>
      <c r="I10817" t="inlineStr">
        <is>
          <t>1422/19</t>
        </is>
      </c>
      <c r="J10817" t="inlineStr">
        <is>
          <t>KARVINÁ - NOVÉ MĚSTO</t>
        </is>
      </c>
      <c r="K10817" t="inlineStr">
        <is>
          <t>Karviná</t>
        </is>
      </c>
      <c r="L10817" t="inlineStr">
        <is>
          <t>RSG</t>
        </is>
      </c>
      <c r="M10817" t="inlineStr">
        <is>
          <t>Dolníček Richard</t>
        </is>
      </c>
      <c r="N10817" t="inlineStr">
        <is>
          <t>49.866325</t>
        </is>
      </c>
      <c r="O10817" t="inlineStr">
        <is>
          <t>18.534392</t>
        </is>
      </c>
      <c r="P10817" t="n">
        <v>350.77</v>
      </c>
    </row>
    <row r="10818">
      <c r="A10818" t="n">
        <v>31502201</v>
      </c>
      <c r="B10818" t="n">
        <v>71502201</v>
      </c>
      <c r="C10818" t="inlineStr">
        <is>
          <t>SMALL TERMINAL</t>
        </is>
      </c>
      <c r="D10818" t="inlineStr">
        <is>
          <t>IDT</t>
        </is>
      </c>
      <c r="E10818" t="inlineStr">
        <is>
          <t>4OSTATNI</t>
        </is>
      </c>
      <c r="F10818" t="inlineStr">
        <is>
          <t>B</t>
        </is>
      </c>
      <c r="G10818" t="inlineStr">
        <is>
          <t>Václav Volný - Cukrárna VODNÍ SVĚT KOLÍN</t>
        </is>
      </c>
      <c r="H10818" t="inlineStr">
        <is>
          <t>Masarykova</t>
        </is>
      </c>
      <c r="I10818" t="inlineStr">
        <is>
          <t>1041</t>
        </is>
      </c>
      <c r="J10818" t="inlineStr">
        <is>
          <t>KOLÍN - KOLÍN II</t>
        </is>
      </c>
      <c r="K10818" t="inlineStr">
        <is>
          <t>Kolín</t>
        </is>
      </c>
      <c r="L10818" t="inlineStr">
        <is>
          <t>RSA</t>
        </is>
      </c>
      <c r="M10818" t="inlineStr">
        <is>
          <t>Česnek Miroslav</t>
        </is>
      </c>
      <c r="N10818" t="inlineStr">
        <is>
          <t>50.021898</t>
        </is>
      </c>
      <c r="O10818" t="inlineStr">
        <is>
          <t>15.194241</t>
        </is>
      </c>
      <c r="P10818" t="n">
        <v>350.38</v>
      </c>
    </row>
    <row r="10819">
      <c r="A10819" t="n">
        <v>31201465</v>
      </c>
      <c r="B10819" t="n">
        <v>71201465</v>
      </c>
      <c r="C10819" t="inlineStr">
        <is>
          <t>LI</t>
        </is>
      </c>
      <c r="D10819" t="inlineStr">
        <is>
          <t>ČESKÁ POŠTA</t>
        </is>
      </c>
      <c r="E10819" t="inlineStr">
        <is>
          <t>1POSTA</t>
        </is>
      </c>
      <c r="F10819" t="inlineStr">
        <is>
          <t>P</t>
        </is>
      </c>
      <c r="G10819" t="inlineStr">
        <is>
          <t>Česká pošta - Milostín</t>
        </is>
      </c>
      <c r="H10819" t="inlineStr">
        <is>
          <t>Milostín</t>
        </is>
      </c>
      <c r="I10819" t="inlineStr">
        <is>
          <t>38</t>
        </is>
      </c>
      <c r="J10819" t="inlineStr">
        <is>
          <t>MILOSTÍN</t>
        </is>
      </c>
      <c r="K10819" t="inlineStr">
        <is>
          <t>Rakovník</t>
        </is>
      </c>
      <c r="L10819" t="inlineStr">
        <is>
          <t>RSA</t>
        </is>
      </c>
      <c r="M10819" t="inlineStr">
        <is>
          <t>Hrubý Jiří</t>
        </is>
      </c>
      <c r="N10819" t="inlineStr">
        <is>
          <t>50.194016</t>
        </is>
      </c>
      <c r="O10819" t="inlineStr">
        <is>
          <t>13.670071</t>
        </is>
      </c>
      <c r="P10819" t="n">
        <v>350</v>
      </c>
    </row>
    <row r="10820">
      <c r="A10820" t="n">
        <v>32200444</v>
      </c>
      <c r="B10820" t="n">
        <v>72200444</v>
      </c>
      <c r="C10820" t="inlineStr">
        <is>
          <t>LI</t>
        </is>
      </c>
      <c r="D10820" t="inlineStr">
        <is>
          <t>ČESKÁ POŠTA</t>
        </is>
      </c>
      <c r="E10820" t="inlineStr">
        <is>
          <t>1POSTA</t>
        </is>
      </c>
      <c r="F10820" t="inlineStr">
        <is>
          <t>P</t>
        </is>
      </c>
      <c r="G10820" t="inlineStr">
        <is>
          <t>Česká pošta - Borkovice</t>
        </is>
      </c>
      <c r="H10820" t="inlineStr">
        <is>
          <t>Borkovice</t>
        </is>
      </c>
      <c r="I10820" t="inlineStr">
        <is>
          <t>31</t>
        </is>
      </c>
      <c r="J10820" t="inlineStr">
        <is>
          <t>BORKOVICE</t>
        </is>
      </c>
      <c r="K10820" t="inlineStr">
        <is>
          <t>Tábor</t>
        </is>
      </c>
      <c r="L10820" t="inlineStr">
        <is>
          <t>RSB</t>
        </is>
      </c>
      <c r="M10820" t="inlineStr">
        <is>
          <t>Dvořák Petr</t>
        </is>
      </c>
      <c r="N10820" t="inlineStr">
        <is>
          <t>49.208396</t>
        </is>
      </c>
      <c r="O10820" t="inlineStr">
        <is>
          <t>14.643357</t>
        </is>
      </c>
      <c r="P10820" t="n">
        <v>348.46</v>
      </c>
    </row>
    <row r="10821">
      <c r="A10821" t="n">
        <v>35505301</v>
      </c>
      <c r="B10821" t="n">
        <v>75505301</v>
      </c>
      <c r="C10821" t="inlineStr">
        <is>
          <t>SMALL TERMINAL</t>
        </is>
      </c>
      <c r="D10821" t="inlineStr">
        <is>
          <t>IDT</t>
        </is>
      </c>
      <c r="E10821" t="inlineStr">
        <is>
          <t>4OSTATNI</t>
        </is>
      </c>
      <c r="F10821" t="inlineStr">
        <is>
          <t>B</t>
        </is>
      </c>
      <c r="G10821" t="inlineStr">
        <is>
          <t>Zuzana Kliková - potraviny Blešno</t>
        </is>
      </c>
      <c r="H10821" t="inlineStr">
        <is>
          <t>Blešno</t>
        </is>
      </c>
      <c r="I10821" t="inlineStr">
        <is>
          <t>73</t>
        </is>
      </c>
      <c r="J10821" t="inlineStr">
        <is>
          <t>BLEŠNO</t>
        </is>
      </c>
      <c r="K10821" t="inlineStr">
        <is>
          <t>Hradec Králové</t>
        </is>
      </c>
      <c r="L10821" t="inlineStr">
        <is>
          <t>RSE</t>
        </is>
      </c>
      <c r="M10821" t="inlineStr">
        <is>
          <t>Lán Tomáš</t>
        </is>
      </c>
      <c r="N10821" t="inlineStr">
        <is>
          <t>50.214351</t>
        </is>
      </c>
      <c r="O10821" t="inlineStr">
        <is>
          <t>15.930276</t>
        </is>
      </c>
      <c r="P10821" t="n">
        <v>346.15</v>
      </c>
    </row>
    <row r="10822">
      <c r="A10822" t="n">
        <v>13817509</v>
      </c>
      <c r="B10822" t="n">
        <v>83817509</v>
      </c>
      <c r="C10822" t="inlineStr">
        <is>
          <t>VELKY TERMINAL</t>
        </is>
      </c>
      <c r="D10822" t="inlineStr">
        <is>
          <t>KA PARTNERS</t>
        </is>
      </c>
      <c r="E10822" t="inlineStr">
        <is>
          <t>1FAST</t>
        </is>
      </c>
      <c r="F10822" t="inlineStr">
        <is>
          <t>B</t>
        </is>
      </c>
      <c r="G10822" t="inlineStr">
        <is>
          <t>PLANEO Elektro</t>
        </is>
      </c>
      <c r="H10822" t="inlineStr">
        <is>
          <t>Stavbařská</t>
        </is>
      </c>
      <c r="I10822" t="inlineStr">
        <is>
          <t>3027/4</t>
        </is>
      </c>
      <c r="J10822" t="inlineStr">
        <is>
          <t>PLZEŇ - JIŽNÍ PŘEDMĚSTÍ</t>
        </is>
      </c>
      <c r="K10822" t="inlineStr">
        <is>
          <t>Plzeň-město</t>
        </is>
      </c>
      <c r="L10822" t="inlineStr">
        <is>
          <t>RSC</t>
        </is>
      </c>
      <c r="M10822" t="inlineStr">
        <is>
          <t>Horejš Vladimír</t>
        </is>
      </c>
      <c r="N10822" t="inlineStr">
        <is>
          <t>49.727438</t>
        </is>
      </c>
      <c r="O10822" t="inlineStr">
        <is>
          <t>13.348041</t>
        </is>
      </c>
      <c r="P10822" t="n">
        <v>344.23</v>
      </c>
    </row>
    <row r="10823">
      <c r="A10823" t="n">
        <v>31001320</v>
      </c>
      <c r="B10823" t="n">
        <v>71001320</v>
      </c>
      <c r="C10823" t="inlineStr">
        <is>
          <t>LI</t>
        </is>
      </c>
      <c r="D10823" t="inlineStr">
        <is>
          <t>IDT</t>
        </is>
      </c>
      <c r="E10823" t="inlineStr">
        <is>
          <t>2COOP</t>
        </is>
      </c>
      <c r="F10823" t="inlineStr">
        <is>
          <t>B</t>
        </is>
      </c>
      <c r="G10823" t="inlineStr">
        <is>
          <t>COOP TUTY Příbram, družstvo</t>
        </is>
      </c>
      <c r="H10823" t="inlineStr">
        <is>
          <t>Obecnice</t>
        </is>
      </c>
      <c r="I10823" t="inlineStr">
        <is>
          <t>284</t>
        </is>
      </c>
      <c r="J10823" t="inlineStr">
        <is>
          <t>OBECNICE</t>
        </is>
      </c>
      <c r="K10823" t="inlineStr">
        <is>
          <t>Příbram</t>
        </is>
      </c>
      <c r="L10823" t="inlineStr">
        <is>
          <t>RSA</t>
        </is>
      </c>
      <c r="M10823" t="inlineStr">
        <is>
          <t>Fiedler Miroslav</t>
        </is>
      </c>
      <c r="N10823" t="inlineStr">
        <is>
          <t>49.714690</t>
        </is>
      </c>
      <c r="O10823" t="inlineStr">
        <is>
          <t>13.946629</t>
        </is>
      </c>
      <c r="P10823" t="n">
        <v>343.85</v>
      </c>
    </row>
    <row r="10824">
      <c r="A10824" t="n">
        <v>34500108</v>
      </c>
      <c r="B10824" t="n">
        <v>74500108</v>
      </c>
      <c r="C10824" t="inlineStr">
        <is>
          <t>SMALL TERMINAL</t>
        </is>
      </c>
      <c r="D10824" t="inlineStr">
        <is>
          <t>KA PARTNERS</t>
        </is>
      </c>
      <c r="E10824" t="inlineStr">
        <is>
          <t>1BENON</t>
        </is>
      </c>
      <c r="F10824" t="inlineStr">
        <is>
          <t>A</t>
        </is>
      </c>
      <c r="G10824" t="inlineStr">
        <is>
          <t>Vinotéka Benone</t>
        </is>
      </c>
      <c r="H10824" t="inlineStr">
        <is>
          <t>Kadaňská</t>
        </is>
      </c>
      <c r="I10824" t="inlineStr">
        <is>
          <t>3034</t>
        </is>
      </c>
      <c r="J10824" t="inlineStr">
        <is>
          <t>ŽATEC</t>
        </is>
      </c>
      <c r="K10824" t="inlineStr">
        <is>
          <t>Louny</t>
        </is>
      </c>
      <c r="L10824" t="inlineStr">
        <is>
          <t>RSD</t>
        </is>
      </c>
      <c r="M10824" t="inlineStr">
        <is>
          <t>Neubert Jaroslav</t>
        </is>
      </c>
      <c r="N10824" t="inlineStr">
        <is>
          <t>50.323497</t>
        </is>
      </c>
      <c r="O10824" t="inlineStr">
        <is>
          <t>13.528994</t>
        </is>
      </c>
      <c r="P10824" t="n">
        <v>342.31</v>
      </c>
    </row>
    <row r="10825">
      <c r="A10825" t="n">
        <v>34509001</v>
      </c>
      <c r="B10825" t="n">
        <v>74509001</v>
      </c>
      <c r="C10825" t="inlineStr">
        <is>
          <t>SMALL TERMINAL</t>
        </is>
      </c>
      <c r="D10825" t="inlineStr">
        <is>
          <t>IDT</t>
        </is>
      </c>
      <c r="E10825" t="inlineStr">
        <is>
          <t>4OSTATNI</t>
        </is>
      </c>
      <c r="F10825" t="inlineStr">
        <is>
          <t>B</t>
        </is>
      </c>
      <c r="G10825" t="inlineStr">
        <is>
          <t>DVMT, s.r.o.</t>
        </is>
      </c>
      <c r="H10825" t="inlineStr">
        <is>
          <t>Jiráskova</t>
        </is>
      </c>
      <c r="I10825" t="inlineStr">
        <is>
          <t>590/20</t>
        </is>
      </c>
      <c r="J10825" t="inlineStr">
        <is>
          <t>JABLONEC NAD NISOU</t>
        </is>
      </c>
      <c r="K10825" t="inlineStr">
        <is>
          <t>Jablonec nad Nisou</t>
        </is>
      </c>
      <c r="L10825" t="inlineStr">
        <is>
          <t>RSD</t>
        </is>
      </c>
      <c r="M10825" t="inlineStr">
        <is>
          <t>Luňáček Jan</t>
        </is>
      </c>
      <c r="N10825" t="inlineStr">
        <is>
          <t>50.723260</t>
        </is>
      </c>
      <c r="O10825" t="inlineStr">
        <is>
          <t>15.172814</t>
        </is>
      </c>
      <c r="P10825" t="n">
        <v>341.92</v>
      </c>
    </row>
    <row r="10826">
      <c r="A10826" t="n">
        <v>35505401</v>
      </c>
      <c r="B10826" t="n">
        <v>75505401</v>
      </c>
      <c r="C10826" t="inlineStr">
        <is>
          <t>SMALL TERMINAL</t>
        </is>
      </c>
      <c r="D10826" t="inlineStr">
        <is>
          <t>IDT</t>
        </is>
      </c>
      <c r="E10826" t="inlineStr">
        <is>
          <t>4OSTATNI</t>
        </is>
      </c>
      <c r="F10826" t="inlineStr">
        <is>
          <t>B</t>
        </is>
      </c>
      <c r="G10826" t="inlineStr">
        <is>
          <t>Ing. Milan Moravec - koloniál U Moravců</t>
        </is>
      </c>
      <c r="H10826" t="inlineStr">
        <is>
          <t>Lhota pod Libčany</t>
        </is>
      </c>
      <c r="I10826" t="inlineStr">
        <is>
          <t>65</t>
        </is>
      </c>
      <c r="J10826" t="inlineStr">
        <is>
          <t>LHOTA POD LIBČANY</t>
        </is>
      </c>
      <c r="K10826" t="inlineStr">
        <is>
          <t>Hradec Králové</t>
        </is>
      </c>
      <c r="L10826" t="inlineStr">
        <is>
          <t>RSE</t>
        </is>
      </c>
      <c r="M10826" t="inlineStr">
        <is>
          <t>Jareš Jaroslav</t>
        </is>
      </c>
      <c r="N10826" t="inlineStr">
        <is>
          <t>50.172167</t>
        </is>
      </c>
      <c r="O10826" t="inlineStr">
        <is>
          <t>15.693113</t>
        </is>
      </c>
      <c r="P10826" t="n">
        <v>341.15</v>
      </c>
    </row>
    <row r="10827">
      <c r="A10827" t="n">
        <v>35512201</v>
      </c>
      <c r="B10827" t="n">
        <v>75512201</v>
      </c>
      <c r="C10827" t="inlineStr">
        <is>
          <t>SMALL TERMINAL</t>
        </is>
      </c>
      <c r="D10827" t="inlineStr">
        <is>
          <t>IDT</t>
        </is>
      </c>
      <c r="E10827" t="inlineStr">
        <is>
          <t>4OSTATNI</t>
        </is>
      </c>
      <c r="F10827" t="inlineStr">
        <is>
          <t>B</t>
        </is>
      </c>
      <c r="G10827" t="inlineStr">
        <is>
          <t>ELFAMAX s.r.o.</t>
        </is>
      </c>
      <c r="H10827" t="inlineStr">
        <is>
          <t>třída Masarykova</t>
        </is>
      </c>
      <c r="I10827" t="inlineStr">
        <is>
          <t>231</t>
        </is>
      </c>
      <c r="J10827" t="inlineStr">
        <is>
          <t>BROUMOV</t>
        </is>
      </c>
      <c r="K10827" t="inlineStr">
        <is>
          <t>Náchod</t>
        </is>
      </c>
      <c r="L10827" t="inlineStr">
        <is>
          <t>RSE</t>
        </is>
      </c>
      <c r="M10827" t="inlineStr">
        <is>
          <t>Lán Tomáš</t>
        </is>
      </c>
      <c r="N10827" t="inlineStr">
        <is>
          <t>50.588044</t>
        </is>
      </c>
      <c r="O10827" t="inlineStr">
        <is>
          <t>16.329063</t>
        </is>
      </c>
      <c r="P10827" t="n">
        <v>341.15</v>
      </c>
    </row>
    <row r="10828">
      <c r="A10828" t="n">
        <v>35517102</v>
      </c>
      <c r="B10828" t="n">
        <v>75517102</v>
      </c>
      <c r="C10828" t="inlineStr">
        <is>
          <t>SMALL TERMINAL</t>
        </is>
      </c>
      <c r="D10828" t="inlineStr">
        <is>
          <t>IDT</t>
        </is>
      </c>
      <c r="E10828" t="inlineStr">
        <is>
          <t>1FLOP</t>
        </is>
      </c>
      <c r="F10828" t="inlineStr">
        <is>
          <t>B</t>
        </is>
      </c>
      <c r="G10828" t="inlineStr">
        <is>
          <t>FLOSMAN s.r.o.</t>
        </is>
      </c>
      <c r="H10828" t="inlineStr">
        <is>
          <t>Jana Nerudy</t>
        </is>
      </c>
      <c r="I10828" t="inlineStr">
        <is>
          <t>1650</t>
        </is>
      </c>
      <c r="J10828" t="inlineStr">
        <is>
          <t>NOVÝ BYDŽOV</t>
        </is>
      </c>
      <c r="K10828" t="inlineStr">
        <is>
          <t>Hradec Králové</t>
        </is>
      </c>
      <c r="L10828" t="inlineStr">
        <is>
          <t>RSE</t>
        </is>
      </c>
      <c r="M10828" t="inlineStr">
        <is>
          <t>Jareš Jaroslav</t>
        </is>
      </c>
      <c r="N10828" t="inlineStr">
        <is>
          <t>50.245960</t>
        </is>
      </c>
      <c r="O10828" t="inlineStr">
        <is>
          <t>15.491990</t>
        </is>
      </c>
      <c r="P10828" t="n">
        <v>340.96</v>
      </c>
    </row>
    <row r="10829">
      <c r="A10829" t="n">
        <v>37400208</v>
      </c>
      <c r="B10829" t="n">
        <v>77400208</v>
      </c>
      <c r="C10829" t="inlineStr">
        <is>
          <t>LI</t>
        </is>
      </c>
      <c r="D10829" t="inlineStr">
        <is>
          <t>KA PARTNERS</t>
        </is>
      </c>
      <c r="E10829" t="inlineStr">
        <is>
          <t>1CD</t>
        </is>
      </c>
      <c r="F10829" t="inlineStr">
        <is>
          <t>A</t>
        </is>
      </c>
      <c r="G10829" t="inlineStr">
        <is>
          <t>ČD Bystřice (Bystrzyca)</t>
        </is>
      </c>
      <c r="H10829" t="inlineStr">
        <is>
          <t>Bystřice</t>
        </is>
      </c>
      <c r="I10829" t="inlineStr">
        <is>
          <t>141</t>
        </is>
      </c>
      <c r="J10829" t="inlineStr">
        <is>
          <t>BYSTŘICE</t>
        </is>
      </c>
      <c r="K10829" t="inlineStr">
        <is>
          <t>Frýdek-Místek</t>
        </is>
      </c>
      <c r="L10829" t="inlineStr">
        <is>
          <t>RSG</t>
        </is>
      </c>
      <c r="M10829" t="inlineStr">
        <is>
          <t>Herman Michal</t>
        </is>
      </c>
      <c r="N10829" t="inlineStr">
        <is>
          <t>49.635830</t>
        </is>
      </c>
      <c r="O10829" t="inlineStr">
        <is>
          <t>18.717220</t>
        </is>
      </c>
      <c r="P10829" t="n">
        <v>340.77</v>
      </c>
    </row>
    <row r="10830">
      <c r="A10830" t="n">
        <v>32506501</v>
      </c>
      <c r="B10830" t="n">
        <v>72506501</v>
      </c>
      <c r="C10830" t="inlineStr">
        <is>
          <t>SMALL TERMINAL</t>
        </is>
      </c>
      <c r="D10830" t="inlineStr">
        <is>
          <t>IDT</t>
        </is>
      </c>
      <c r="E10830" t="inlineStr">
        <is>
          <t>4OSTATNI</t>
        </is>
      </c>
      <c r="F10830" t="inlineStr">
        <is>
          <t>B</t>
        </is>
      </c>
      <c r="G10830" t="inlineStr">
        <is>
          <t>Hana Čechová</t>
        </is>
      </c>
      <c r="H10830" t="inlineStr">
        <is>
          <t>Myslíkova</t>
        </is>
      </c>
      <c r="I10830" t="inlineStr">
        <is>
          <t>3</t>
        </is>
      </c>
      <c r="J10830" t="inlineStr">
        <is>
          <t>PACOV</t>
        </is>
      </c>
      <c r="K10830" t="inlineStr">
        <is>
          <t>Pelhřimov</t>
        </is>
      </c>
      <c r="L10830" t="inlineStr">
        <is>
          <t>RSB</t>
        </is>
      </c>
      <c r="M10830" t="inlineStr">
        <is>
          <t>Dvořák Petr</t>
        </is>
      </c>
      <c r="N10830" t="inlineStr">
        <is>
          <t>49.472869</t>
        </is>
      </c>
      <c r="O10830" t="inlineStr">
        <is>
          <t>15.004065</t>
        </is>
      </c>
      <c r="P10830" t="n">
        <v>336.92</v>
      </c>
    </row>
    <row r="10831">
      <c r="A10831" t="n">
        <v>33001613</v>
      </c>
      <c r="B10831" t="n">
        <v>73001613</v>
      </c>
      <c r="C10831" t="inlineStr">
        <is>
          <t>LI</t>
        </is>
      </c>
      <c r="D10831" t="inlineStr">
        <is>
          <t>IDT</t>
        </is>
      </c>
      <c r="E10831" t="inlineStr">
        <is>
          <t>2COOP</t>
        </is>
      </c>
      <c r="F10831" t="inlineStr">
        <is>
          <t>B</t>
        </is>
      </c>
      <c r="G10831" t="inlineStr">
        <is>
          <t>COOP Západočeské konzumní družstvo Sušice</t>
        </is>
      </c>
      <c r="H10831" t="inlineStr">
        <is>
          <t>Budětice</t>
        </is>
      </c>
      <c r="I10831" t="inlineStr">
        <is>
          <t>90</t>
        </is>
      </c>
      <c r="J10831" t="inlineStr">
        <is>
          <t>BUDĚTICE</t>
        </is>
      </c>
      <c r="K10831" t="inlineStr">
        <is>
          <t>Klatovy</t>
        </is>
      </c>
      <c r="L10831" t="inlineStr">
        <is>
          <t>RSC</t>
        </is>
      </c>
      <c r="M10831" t="inlineStr">
        <is>
          <t>Horejš Vladimír</t>
        </is>
      </c>
      <c r="N10831" t="inlineStr">
        <is>
          <t>49.283483</t>
        </is>
      </c>
      <c r="O10831" t="inlineStr">
        <is>
          <t>13.584978</t>
        </is>
      </c>
      <c r="P10831" t="n">
        <v>336.92</v>
      </c>
    </row>
    <row r="10832">
      <c r="A10832" t="n">
        <v>32511901</v>
      </c>
      <c r="B10832" t="n">
        <v>72511901</v>
      </c>
      <c r="C10832" t="inlineStr">
        <is>
          <t>SMALL TERMINAL</t>
        </is>
      </c>
      <c r="D10832" t="inlineStr">
        <is>
          <t>IDT</t>
        </is>
      </c>
      <c r="E10832" t="inlineStr">
        <is>
          <t>4OSTATNI</t>
        </is>
      </c>
      <c r="F10832" t="inlineStr">
        <is>
          <t>B</t>
        </is>
      </c>
      <c r="G10832" t="inlineStr">
        <is>
          <t>Kim Hoc Lé</t>
        </is>
      </c>
      <c r="H10832" t="inlineStr">
        <is>
          <t>Popelín</t>
        </is>
      </c>
      <c r="I10832" t="inlineStr">
        <is>
          <t>72</t>
        </is>
      </c>
      <c r="J10832" t="inlineStr">
        <is>
          <t>POPELÍN</t>
        </is>
      </c>
      <c r="K10832" t="inlineStr">
        <is>
          <t>Jindřichův Hradec</t>
        </is>
      </c>
      <c r="L10832" t="inlineStr">
        <is>
          <t>RSB</t>
        </is>
      </c>
      <c r="M10832" t="inlineStr">
        <is>
          <t>Dvořák Petr</t>
        </is>
      </c>
      <c r="N10832" t="inlineStr">
        <is>
          <t>49.213338</t>
        </is>
      </c>
      <c r="O10832" t="inlineStr">
        <is>
          <t>15.181256</t>
        </is>
      </c>
      <c r="P10832" t="n">
        <v>336.54</v>
      </c>
    </row>
    <row r="10833">
      <c r="A10833" t="n">
        <v>35200652</v>
      </c>
      <c r="B10833" t="n">
        <v>75200652</v>
      </c>
      <c r="C10833" t="inlineStr">
        <is>
          <t>LI</t>
        </is>
      </c>
      <c r="D10833" t="inlineStr">
        <is>
          <t>ČESKÁ POŠTA</t>
        </is>
      </c>
      <c r="E10833" t="inlineStr">
        <is>
          <t>1POSTA</t>
        </is>
      </c>
      <c r="F10833" t="inlineStr">
        <is>
          <t>P</t>
        </is>
      </c>
      <c r="G10833" t="inlineStr">
        <is>
          <t>Česká pošta - Studnice u Náchoda</t>
        </is>
      </c>
      <c r="H10833" t="inlineStr">
        <is>
          <t>Studnice</t>
        </is>
      </c>
      <c r="I10833" t="inlineStr">
        <is>
          <t>75</t>
        </is>
      </c>
      <c r="J10833" t="inlineStr">
        <is>
          <t>STUDNICE</t>
        </is>
      </c>
      <c r="K10833" t="inlineStr">
        <is>
          <t>Náchod</t>
        </is>
      </c>
      <c r="L10833" t="inlineStr">
        <is>
          <t>RSE</t>
        </is>
      </c>
      <c r="M10833" t="inlineStr">
        <is>
          <t>Lán Tomáš</t>
        </is>
      </c>
      <c r="N10833" t="inlineStr">
        <is>
          <t>50.420267</t>
        </is>
      </c>
      <c r="O10833" t="inlineStr">
        <is>
          <t>16.088298</t>
        </is>
      </c>
      <c r="P10833" t="n">
        <v>336.15</v>
      </c>
    </row>
    <row r="10834">
      <c r="A10834" t="n">
        <v>36001398</v>
      </c>
      <c r="B10834" t="n">
        <v>76001398</v>
      </c>
      <c r="C10834" t="inlineStr">
        <is>
          <t>LI</t>
        </is>
      </c>
      <c r="D10834" t="inlineStr">
        <is>
          <t>IDT</t>
        </is>
      </c>
      <c r="E10834" t="inlineStr">
        <is>
          <t>2COOP</t>
        </is>
      </c>
      <c r="F10834" t="inlineStr">
        <is>
          <t>B</t>
        </is>
      </c>
      <c r="G10834" t="inlineStr">
        <is>
          <t>COOP Jednota spotřební družstvo v Uherském Ostrohu</t>
        </is>
      </c>
      <c r="H10834" t="inlineStr">
        <is>
          <t>Pořádí</t>
        </is>
      </c>
      <c r="I10834" t="inlineStr">
        <is>
          <t>806</t>
        </is>
      </c>
      <c r="J10834" t="inlineStr">
        <is>
          <t>NIVNICE</t>
        </is>
      </c>
      <c r="K10834" t="inlineStr">
        <is>
          <t>Uherské Hradiště</t>
        </is>
      </c>
      <c r="L10834" t="inlineStr">
        <is>
          <t>RSE</t>
        </is>
      </c>
      <c r="M10834" t="inlineStr">
        <is>
          <t>Modlitba Jakub</t>
        </is>
      </c>
      <c r="N10834" t="inlineStr">
        <is>
          <t>48.976619</t>
        </is>
      </c>
      <c r="O10834" t="inlineStr">
        <is>
          <t>17.644964</t>
        </is>
      </c>
      <c r="P10834" t="n">
        <v>334.62</v>
      </c>
    </row>
    <row r="10835">
      <c r="A10835" t="n">
        <v>35201057</v>
      </c>
      <c r="B10835" t="n">
        <v>75201057</v>
      </c>
      <c r="C10835" t="inlineStr">
        <is>
          <t>LI</t>
        </is>
      </c>
      <c r="D10835" t="inlineStr">
        <is>
          <t>IDT</t>
        </is>
      </c>
      <c r="E10835" t="inlineStr">
        <is>
          <t>2POSTAF</t>
        </is>
      </c>
      <c r="F10835" t="inlineStr">
        <is>
          <t>B</t>
        </is>
      </c>
      <c r="G10835" t="inlineStr">
        <is>
          <t>PP Mgr. Michal Dusílek</t>
        </is>
      </c>
      <c r="H10835" t="inlineStr">
        <is>
          <t>Bystré</t>
        </is>
      </c>
      <c r="I10835" t="inlineStr">
        <is>
          <t>110</t>
        </is>
      </c>
      <c r="J10835" t="inlineStr">
        <is>
          <t>BYSTRÉ</t>
        </is>
      </c>
      <c r="K10835" t="inlineStr">
        <is>
          <t>Rychnov nad Kněžnou</t>
        </is>
      </c>
      <c r="L10835" t="inlineStr">
        <is>
          <t>RSE</t>
        </is>
      </c>
      <c r="M10835" t="inlineStr">
        <is>
          <t>Lán Tomáš</t>
        </is>
      </c>
      <c r="N10835" t="inlineStr">
        <is>
          <t>50.321103</t>
        </is>
      </c>
      <c r="O10835" t="inlineStr">
        <is>
          <t>16.254143</t>
        </is>
      </c>
      <c r="P10835" t="n">
        <v>333.46</v>
      </c>
    </row>
    <row r="10836">
      <c r="A10836" t="n">
        <v>35509502</v>
      </c>
      <c r="B10836" t="n">
        <v>75509502</v>
      </c>
      <c r="C10836" t="inlineStr">
        <is>
          <t>SMALL TERMINAL</t>
        </is>
      </c>
      <c r="D10836" t="inlineStr">
        <is>
          <t>IDT</t>
        </is>
      </c>
      <c r="E10836" t="inlineStr">
        <is>
          <t>4OSTATNI</t>
        </is>
      </c>
      <c r="F10836" t="inlineStr">
        <is>
          <t>B</t>
        </is>
      </c>
      <c r="G10836" t="inlineStr">
        <is>
          <t>Văn Trinh Nguyen</t>
        </is>
      </c>
      <c r="H10836" t="inlineStr">
        <is>
          <t>Jaroměřská</t>
        </is>
      </c>
      <c r="I10836" t="inlineStr">
        <is>
          <t>71</t>
        </is>
      </c>
      <c r="J10836" t="inlineStr">
        <is>
          <t>VELICHOVKY</t>
        </is>
      </c>
      <c r="K10836" t="inlineStr">
        <is>
          <t>Náchod</t>
        </is>
      </c>
      <c r="L10836" t="inlineStr">
        <is>
          <t>RSE</t>
        </is>
      </c>
      <c r="M10836" t="inlineStr">
        <is>
          <t>Lán Tomáš</t>
        </is>
      </c>
      <c r="N10836" t="inlineStr">
        <is>
          <t>50.356600</t>
        </is>
      </c>
      <c r="O10836" t="inlineStr">
        <is>
          <t>15.842888</t>
        </is>
      </c>
      <c r="P10836" t="n">
        <v>333.46</v>
      </c>
    </row>
    <row r="10837">
      <c r="A10837" t="n">
        <v>36514601</v>
      </c>
      <c r="B10837" t="n">
        <v>76514601</v>
      </c>
      <c r="C10837" t="inlineStr">
        <is>
          <t>SMALL TERMINAL</t>
        </is>
      </c>
      <c r="D10837" t="inlineStr">
        <is>
          <t>IDT</t>
        </is>
      </c>
      <c r="E10837" t="inlineStr">
        <is>
          <t>4OSTATNI</t>
        </is>
      </c>
      <c r="F10837" t="inlineStr">
        <is>
          <t>B</t>
        </is>
      </c>
      <c r="G10837" t="inlineStr">
        <is>
          <t>Eva Kořínková</t>
        </is>
      </c>
      <c r="H10837" t="inlineStr">
        <is>
          <t>Městečko</t>
        </is>
      </c>
      <c r="I10837" t="inlineStr">
        <is>
          <t>192</t>
        </is>
      </c>
      <c r="J10837" t="inlineStr">
        <is>
          <t>ŽDÁNICE</t>
        </is>
      </c>
      <c r="K10837" t="inlineStr">
        <is>
          <t>Hodonín</t>
        </is>
      </c>
      <c r="L10837" t="inlineStr">
        <is>
          <t>RSB</t>
        </is>
      </c>
      <c r="M10837" t="inlineStr">
        <is>
          <t>Petlach Lubomír</t>
        </is>
      </c>
      <c r="N10837" t="inlineStr">
        <is>
          <t>49.067040</t>
        </is>
      </c>
      <c r="O10837" t="inlineStr">
        <is>
          <t>17.028292</t>
        </is>
      </c>
      <c r="P10837" t="n">
        <v>333.08</v>
      </c>
    </row>
    <row r="10838">
      <c r="A10838" t="n">
        <v>37400320</v>
      </c>
      <c r="B10838" t="n">
        <v>77400320</v>
      </c>
      <c r="C10838" t="inlineStr">
        <is>
          <t>LI</t>
        </is>
      </c>
      <c r="D10838" t="inlineStr">
        <is>
          <t>KA PARTNERS</t>
        </is>
      </c>
      <c r="E10838" t="inlineStr">
        <is>
          <t>1CD</t>
        </is>
      </c>
      <c r="F10838" t="inlineStr">
        <is>
          <t>A</t>
        </is>
      </c>
      <c r="G10838" t="inlineStr">
        <is>
          <t>ČD Třinec centrum (Trzyniec Centrum)</t>
        </is>
      </c>
      <c r="H10838" t="inlineStr">
        <is>
          <t>Jablunkovská</t>
        </is>
      </c>
      <c r="I10838" t="inlineStr">
        <is>
          <t>110</t>
        </is>
      </c>
      <c r="J10838" t="inlineStr">
        <is>
          <t>TŘINEC - LYŽBICE</t>
        </is>
      </c>
      <c r="K10838" t="inlineStr">
        <is>
          <t>Frýdek-Místek</t>
        </is>
      </c>
      <c r="L10838" t="inlineStr">
        <is>
          <t>RSG</t>
        </is>
      </c>
      <c r="M10838" t="inlineStr">
        <is>
          <t>Herman Michal</t>
        </is>
      </c>
      <c r="N10838" t="inlineStr">
        <is>
          <t>49.669720</t>
        </is>
      </c>
      <c r="O10838" t="inlineStr">
        <is>
          <t>18.681660</t>
        </is>
      </c>
      <c r="P10838" t="n">
        <v>332.69</v>
      </c>
    </row>
    <row r="10839">
      <c r="A10839" t="n">
        <v>36201474</v>
      </c>
      <c r="B10839" t="n">
        <v>76201474</v>
      </c>
      <c r="C10839" t="inlineStr">
        <is>
          <t>LI</t>
        </is>
      </c>
      <c r="D10839" t="inlineStr">
        <is>
          <t>IDT</t>
        </is>
      </c>
      <c r="E10839" t="inlineStr">
        <is>
          <t>2POSTAF</t>
        </is>
      </c>
      <c r="F10839" t="inlineStr">
        <is>
          <t>B</t>
        </is>
      </c>
      <c r="G10839" t="inlineStr">
        <is>
          <t>PP TITO SERVICES s.r.o.</t>
        </is>
      </c>
      <c r="H10839" t="inlineStr">
        <is>
          <t>Těšany</t>
        </is>
      </c>
      <c r="I10839" t="inlineStr">
        <is>
          <t>141</t>
        </is>
      </c>
      <c r="J10839" t="inlineStr">
        <is>
          <t>TĚŠANY</t>
        </is>
      </c>
      <c r="K10839" t="inlineStr">
        <is>
          <t>Brno-venkov</t>
        </is>
      </c>
      <c r="L10839" t="inlineStr">
        <is>
          <t>RSB</t>
        </is>
      </c>
      <c r="M10839" t="inlineStr">
        <is>
          <t>Koutný Roman</t>
        </is>
      </c>
      <c r="N10839" t="inlineStr">
        <is>
          <t>49.040698</t>
        </is>
      </c>
      <c r="O10839" t="inlineStr">
        <is>
          <t>16.770100</t>
        </is>
      </c>
      <c r="P10839" t="n">
        <v>331.92</v>
      </c>
    </row>
    <row r="10840">
      <c r="A10840" t="n">
        <v>35200679</v>
      </c>
      <c r="B10840" t="n">
        <v>75200679</v>
      </c>
      <c r="C10840" t="inlineStr">
        <is>
          <t>LI</t>
        </is>
      </c>
      <c r="D10840" t="inlineStr">
        <is>
          <t>ČESKÁ POŠTA</t>
        </is>
      </c>
      <c r="E10840" t="inlineStr">
        <is>
          <t>1POSTA</t>
        </is>
      </c>
      <c r="F10840" t="inlineStr">
        <is>
          <t>P</t>
        </is>
      </c>
      <c r="G10840" t="inlineStr">
        <is>
          <t>Česká pošta - Sudslava</t>
        </is>
      </c>
      <c r="H10840" t="inlineStr">
        <is>
          <t>Sudslava</t>
        </is>
      </c>
      <c r="I10840" t="inlineStr">
        <is>
          <t>64</t>
        </is>
      </c>
      <c r="J10840" t="inlineStr">
        <is>
          <t>SUDSLAVA</t>
        </is>
      </c>
      <c r="K10840" t="inlineStr">
        <is>
          <t>Ústí nad Orlicí</t>
        </is>
      </c>
      <c r="L10840" t="inlineStr">
        <is>
          <t>RSE</t>
        </is>
      </c>
      <c r="M10840" t="inlineStr">
        <is>
          <t>Rek Lubomír</t>
        </is>
      </c>
      <c r="N10840" t="inlineStr">
        <is>
          <t>50.040552</t>
        </is>
      </c>
      <c r="O10840" t="inlineStr">
        <is>
          <t>16.286209</t>
        </is>
      </c>
      <c r="P10840" t="n">
        <v>331.15</v>
      </c>
    </row>
    <row r="10841">
      <c r="A10841" t="n">
        <v>33001557</v>
      </c>
      <c r="B10841" t="n">
        <v>73001557</v>
      </c>
      <c r="C10841" t="inlineStr">
        <is>
          <t>LI</t>
        </is>
      </c>
      <c r="D10841" t="inlineStr">
        <is>
          <t>IDT</t>
        </is>
      </c>
      <c r="E10841" t="inlineStr">
        <is>
          <t>2COOP</t>
        </is>
      </c>
      <c r="F10841" t="inlineStr">
        <is>
          <t>B</t>
        </is>
      </c>
      <c r="G10841" t="inlineStr">
        <is>
          <t>COOP Západočeské konzumní družstvo Sušice</t>
        </is>
      </c>
      <c r="H10841" t="inlineStr">
        <is>
          <t>Pražská</t>
        </is>
      </c>
      <c r="I10841" t="inlineStr">
        <is>
          <t>211</t>
        </is>
      </c>
      <c r="J10841" t="inlineStr">
        <is>
          <t>KLATOVY - KLATOVY I</t>
        </is>
      </c>
      <c r="K10841" t="inlineStr">
        <is>
          <t>Klatovy</t>
        </is>
      </c>
      <c r="L10841" t="inlineStr">
        <is>
          <t>RSC</t>
        </is>
      </c>
      <c r="M10841" t="inlineStr">
        <is>
          <t>Horejš Vladimír</t>
        </is>
      </c>
      <c r="N10841" t="inlineStr">
        <is>
          <t>49.397594</t>
        </is>
      </c>
      <c r="O10841" t="inlineStr">
        <is>
          <t>13.294057</t>
        </is>
      </c>
      <c r="P10841" t="n">
        <v>330.38</v>
      </c>
    </row>
    <row r="10842">
      <c r="A10842" t="n">
        <v>35001393</v>
      </c>
      <c r="B10842" t="n">
        <v>75001393</v>
      </c>
      <c r="C10842" t="inlineStr">
        <is>
          <t>LI</t>
        </is>
      </c>
      <c r="D10842" t="inlineStr">
        <is>
          <t>IDT</t>
        </is>
      </c>
      <c r="E10842" t="inlineStr">
        <is>
          <t>2COOP</t>
        </is>
      </c>
      <c r="F10842" t="inlineStr">
        <is>
          <t>B</t>
        </is>
      </c>
      <c r="G10842" t="inlineStr">
        <is>
          <t>COOP KONZUM, družstvo</t>
        </is>
      </c>
      <c r="H10842" t="inlineStr">
        <is>
          <t>Ústecká</t>
        </is>
      </c>
      <c r="I10842" t="inlineStr">
        <is>
          <t>231</t>
        </is>
      </c>
      <c r="J10842" t="inlineStr">
        <is>
          <t>DLOUHÁ TŘEBOVÁ</t>
        </is>
      </c>
      <c r="K10842" t="inlineStr">
        <is>
          <t>Ústí nad Orlicí</t>
        </is>
      </c>
      <c r="L10842" t="inlineStr">
        <is>
          <t>RSE</t>
        </is>
      </c>
      <c r="M10842" t="inlineStr">
        <is>
          <t>Rek Lubomír</t>
        </is>
      </c>
      <c r="N10842" t="inlineStr">
        <is>
          <t>49.942305</t>
        </is>
      </c>
      <c r="O10842" t="inlineStr">
        <is>
          <t>16.421931</t>
        </is>
      </c>
      <c r="P10842" t="n">
        <v>330</v>
      </c>
    </row>
    <row r="10843">
      <c r="A10843" t="n">
        <v>16737204</v>
      </c>
      <c r="B10843" t="n">
        <v>86737204</v>
      </c>
      <c r="C10843" t="inlineStr">
        <is>
          <t>VELKY TERMINAL</t>
        </is>
      </c>
      <c r="D10843" t="inlineStr">
        <is>
          <t>KA PARTNERS</t>
        </is>
      </c>
      <c r="E10843" t="inlineStr">
        <is>
          <t>1JIP</t>
        </is>
      </c>
      <c r="F10843" t="inlineStr">
        <is>
          <t>A</t>
        </is>
      </c>
      <c r="G10843" t="inlineStr">
        <is>
          <t>JIP východočeská, a.s.</t>
        </is>
      </c>
      <c r="H10843" t="inlineStr">
        <is>
          <t>Jateční</t>
        </is>
      </c>
      <c r="I10843" t="inlineStr">
        <is>
          <t>169</t>
        </is>
      </c>
      <c r="J10843" t="inlineStr">
        <is>
          <t>ZLÍN - PRŠTNÉ</t>
        </is>
      </c>
      <c r="K10843" t="inlineStr">
        <is>
          <t>Zlín</t>
        </is>
      </c>
      <c r="L10843" t="inlineStr">
        <is>
          <t>RSE</t>
        </is>
      </c>
      <c r="M10843" t="inlineStr">
        <is>
          <t>Modlitba Jakub</t>
        </is>
      </c>
      <c r="N10843" t="inlineStr">
        <is>
          <t>49.219366</t>
        </is>
      </c>
      <c r="O10843" t="inlineStr">
        <is>
          <t>17.636991</t>
        </is>
      </c>
      <c r="P10843" t="n">
        <v>329.23</v>
      </c>
    </row>
    <row r="10844">
      <c r="A10844" t="n">
        <v>33504403</v>
      </c>
      <c r="B10844" t="n">
        <v>73504403</v>
      </c>
      <c r="C10844" t="inlineStr">
        <is>
          <t>SMALL TERMINAL</t>
        </is>
      </c>
      <c r="D10844" t="inlineStr">
        <is>
          <t>IDT</t>
        </is>
      </c>
      <c r="E10844" t="inlineStr">
        <is>
          <t>4OSTATNI</t>
        </is>
      </c>
      <c r="F10844" t="inlineStr">
        <is>
          <t>B</t>
        </is>
      </c>
      <c r="G10844" t="inlineStr">
        <is>
          <t>Potraviny Přeštice</t>
        </is>
      </c>
      <c r="H10844" t="inlineStr">
        <is>
          <t>Masarykovo nám.</t>
        </is>
      </c>
      <c r="I10844" t="inlineStr">
        <is>
          <t>322</t>
        </is>
      </c>
      <c r="J10844" t="inlineStr">
        <is>
          <t>PŘEŠTICE</t>
        </is>
      </c>
      <c r="K10844" t="inlineStr">
        <is>
          <t>Plzeň-jih</t>
        </is>
      </c>
      <c r="L10844" t="inlineStr">
        <is>
          <t>RSC</t>
        </is>
      </c>
      <c r="M10844" t="inlineStr">
        <is>
          <t>Horejš Vladimír</t>
        </is>
      </c>
      <c r="N10844" t="inlineStr">
        <is>
          <t>49.572320</t>
        </is>
      </c>
      <c r="O10844" t="inlineStr">
        <is>
          <t>13.330796</t>
        </is>
      </c>
      <c r="P10844" t="n">
        <v>328.46</v>
      </c>
    </row>
    <row r="10845">
      <c r="A10845" t="n">
        <v>33001327</v>
      </c>
      <c r="B10845" t="n">
        <v>73001327</v>
      </c>
      <c r="C10845" t="inlineStr">
        <is>
          <t>LI</t>
        </is>
      </c>
      <c r="D10845" t="inlineStr">
        <is>
          <t>IDT</t>
        </is>
      </c>
      <c r="E10845" t="inlineStr">
        <is>
          <t>2COOP</t>
        </is>
      </c>
      <c r="F10845" t="inlineStr">
        <is>
          <t>B</t>
        </is>
      </c>
      <c r="G10845" t="inlineStr">
        <is>
          <t>COOP Plzeň, družstvo</t>
        </is>
      </c>
      <c r="H10845" t="inlineStr">
        <is>
          <t>Měcholupy</t>
        </is>
      </c>
      <c r="I10845" t="inlineStr">
        <is>
          <t>113</t>
        </is>
      </c>
      <c r="J10845" t="inlineStr">
        <is>
          <t>MĚCHOLUPY</t>
        </is>
      </c>
      <c r="K10845" t="inlineStr">
        <is>
          <t>Plzeň-jih</t>
        </is>
      </c>
      <c r="L10845" t="inlineStr">
        <is>
          <t>RSC</t>
        </is>
      </c>
      <c r="M10845" t="inlineStr">
        <is>
          <t>Horejš Vladimír</t>
        </is>
      </c>
      <c r="N10845" t="inlineStr">
        <is>
          <t>49.519040</t>
        </is>
      </c>
      <c r="O10845" t="inlineStr">
        <is>
          <t>13.532926</t>
        </is>
      </c>
      <c r="P10845" t="n">
        <v>326.92</v>
      </c>
    </row>
    <row r="10846">
      <c r="A10846" t="n">
        <v>36001333</v>
      </c>
      <c r="B10846" t="n">
        <v>76001333</v>
      </c>
      <c r="C10846" t="inlineStr">
        <is>
          <t>LI</t>
        </is>
      </c>
      <c r="D10846" t="inlineStr">
        <is>
          <t>IDT</t>
        </is>
      </c>
      <c r="E10846" t="inlineStr">
        <is>
          <t>2COOP</t>
        </is>
      </c>
      <c r="F10846" t="inlineStr">
        <is>
          <t>B</t>
        </is>
      </c>
      <c r="G10846" t="inlineStr">
        <is>
          <t>COOP Jednota spotřební družstvo v Uherském Ostrohu</t>
        </is>
      </c>
      <c r="H10846" t="inlineStr">
        <is>
          <t>Biskupice</t>
        </is>
      </c>
      <c r="I10846" t="inlineStr">
        <is>
          <t>4</t>
        </is>
      </c>
      <c r="J10846" t="inlineStr">
        <is>
          <t>BISKUPICE</t>
        </is>
      </c>
      <c r="K10846" t="inlineStr">
        <is>
          <t>Zlín</t>
        </is>
      </c>
      <c r="L10846" t="inlineStr">
        <is>
          <t>RSE</t>
        </is>
      </c>
      <c r="M10846" t="inlineStr">
        <is>
          <t>Modlitba Jakub</t>
        </is>
      </c>
      <c r="N10846" t="inlineStr">
        <is>
          <t>49.084359</t>
        </is>
      </c>
      <c r="O10846" t="inlineStr">
        <is>
          <t>17.709713</t>
        </is>
      </c>
      <c r="P10846" t="n">
        <v>326.92</v>
      </c>
    </row>
    <row r="10847">
      <c r="A10847" t="n">
        <v>36001714</v>
      </c>
      <c r="B10847" t="n">
        <v>76001714</v>
      </c>
      <c r="C10847" t="inlineStr">
        <is>
          <t>LI</t>
        </is>
      </c>
      <c r="D10847" t="inlineStr">
        <is>
          <t>IDT</t>
        </is>
      </c>
      <c r="E10847" t="inlineStr">
        <is>
          <t>2COOP</t>
        </is>
      </c>
      <c r="F10847" t="inlineStr">
        <is>
          <t>B</t>
        </is>
      </c>
      <c r="G10847" t="inlineStr">
        <is>
          <t>COOP družstvo HB</t>
        </is>
      </c>
      <c r="H10847" t="inlineStr">
        <is>
          <t>Radotice</t>
        </is>
      </c>
      <c r="I10847" t="inlineStr">
        <is>
          <t>33</t>
        </is>
      </c>
      <c r="J10847" t="inlineStr">
        <is>
          <t>RADOTICE</t>
        </is>
      </c>
      <c r="K10847" t="inlineStr">
        <is>
          <t>Třebíč</t>
        </is>
      </c>
      <c r="L10847" t="inlineStr">
        <is>
          <t>RSB</t>
        </is>
      </c>
      <c r="M10847" t="inlineStr">
        <is>
          <t>Petlach Lubomír</t>
        </is>
      </c>
      <c r="N10847" t="inlineStr">
        <is>
          <t>48.977515</t>
        </is>
      </c>
      <c r="O10847" t="inlineStr">
        <is>
          <t>15.587641</t>
        </is>
      </c>
      <c r="P10847" t="n">
        <v>323.46</v>
      </c>
    </row>
    <row r="10848">
      <c r="A10848" t="n">
        <v>31001316</v>
      </c>
      <c r="B10848" t="n">
        <v>71001316</v>
      </c>
      <c r="C10848" t="inlineStr">
        <is>
          <t>LI</t>
        </is>
      </c>
      <c r="D10848" t="inlineStr">
        <is>
          <t>IDT</t>
        </is>
      </c>
      <c r="E10848" t="inlineStr">
        <is>
          <t>2COOP</t>
        </is>
      </c>
      <c r="F10848" t="inlineStr">
        <is>
          <t>B</t>
        </is>
      </c>
      <c r="G10848" t="inlineStr">
        <is>
          <t>COOP TUTY Příbram, družstvo</t>
        </is>
      </c>
      <c r="H10848" t="inlineStr">
        <is>
          <t>Nečín</t>
        </is>
      </c>
      <c r="I10848" t="inlineStr">
        <is>
          <t>68</t>
        </is>
      </c>
      <c r="J10848" t="inlineStr">
        <is>
          <t>NEČÍN</t>
        </is>
      </c>
      <c r="K10848" t="inlineStr">
        <is>
          <t>Příbram</t>
        </is>
      </c>
      <c r="L10848" t="inlineStr">
        <is>
          <t>RSA</t>
        </is>
      </c>
      <c r="M10848" t="inlineStr">
        <is>
          <t>Fiedler Miroslav</t>
        </is>
      </c>
      <c r="N10848" t="inlineStr">
        <is>
          <t>49.698563</t>
        </is>
      </c>
      <c r="O10848" t="inlineStr">
        <is>
          <t>14.232663</t>
        </is>
      </c>
      <c r="P10848" t="n">
        <v>323.08</v>
      </c>
    </row>
    <row r="10849">
      <c r="A10849" t="n">
        <v>31518801</v>
      </c>
      <c r="B10849" t="n">
        <v>71518801</v>
      </c>
      <c r="C10849" t="inlineStr">
        <is>
          <t>SMALL TERMINAL</t>
        </is>
      </c>
      <c r="D10849" t="inlineStr">
        <is>
          <t>IDT</t>
        </is>
      </c>
      <c r="E10849" t="inlineStr">
        <is>
          <t>4OSTATNI</t>
        </is>
      </c>
      <c r="F10849" t="inlineStr">
        <is>
          <t>B</t>
        </is>
      </c>
      <c r="G10849" t="inlineStr">
        <is>
          <t>Minh Tran Thi - POTRAVINY M - T</t>
        </is>
      </c>
      <c r="H10849" t="inlineStr">
        <is>
          <t>Hráského</t>
        </is>
      </c>
      <c r="I10849" t="inlineStr">
        <is>
          <t>520</t>
        </is>
      </c>
      <c r="J10849" t="inlineStr">
        <is>
          <t>BENEŠOV</t>
        </is>
      </c>
      <c r="K10849" t="inlineStr">
        <is>
          <t>Benešov</t>
        </is>
      </c>
      <c r="L10849" t="inlineStr">
        <is>
          <t>RSA</t>
        </is>
      </c>
      <c r="M10849" t="inlineStr">
        <is>
          <t>Fiedler Miroslav</t>
        </is>
      </c>
      <c r="N10849" t="inlineStr">
        <is>
          <t>49.779890</t>
        </is>
      </c>
      <c r="O10849" t="inlineStr">
        <is>
          <t>14.693045</t>
        </is>
      </c>
      <c r="P10849" t="n">
        <v>323.08</v>
      </c>
    </row>
    <row r="10850">
      <c r="A10850" t="n">
        <v>36517205</v>
      </c>
      <c r="B10850" t="n">
        <v>76517205</v>
      </c>
      <c r="C10850" t="inlineStr">
        <is>
          <t>SMALL TERMINAL</t>
        </is>
      </c>
      <c r="D10850" t="inlineStr">
        <is>
          <t>IDT</t>
        </is>
      </c>
      <c r="E10850" t="inlineStr">
        <is>
          <t>3RAPO</t>
        </is>
      </c>
      <c r="F10850" t="inlineStr">
        <is>
          <t>B</t>
        </is>
      </c>
      <c r="G10850" t="inlineStr">
        <is>
          <t>RAPO BRNO, s.r.o.</t>
        </is>
      </c>
      <c r="H10850" t="inlineStr">
        <is>
          <t>Husova</t>
        </is>
      </c>
      <c r="I10850" t="inlineStr">
        <is>
          <t>555</t>
        </is>
      </c>
      <c r="J10850" t="inlineStr">
        <is>
          <t>NÁMĚŠŤ NAD OSLAVOU</t>
        </is>
      </c>
      <c r="K10850" t="inlineStr">
        <is>
          <t>Třebíč</t>
        </is>
      </c>
      <c r="L10850" t="inlineStr">
        <is>
          <t>RSB</t>
        </is>
      </c>
      <c r="M10850" t="inlineStr">
        <is>
          <t>Hanuš Robert</t>
        </is>
      </c>
      <c r="N10850" t="inlineStr">
        <is>
          <t>49.211310</t>
        </is>
      </c>
      <c r="O10850" t="inlineStr">
        <is>
          <t>16.146410</t>
        </is>
      </c>
      <c r="P10850" t="n">
        <v>323.08</v>
      </c>
    </row>
    <row r="10851">
      <c r="A10851" t="n">
        <v>31200920</v>
      </c>
      <c r="B10851" t="n">
        <v>71200920</v>
      </c>
      <c r="C10851" t="inlineStr">
        <is>
          <t>LI</t>
        </is>
      </c>
      <c r="D10851" t="inlineStr">
        <is>
          <t>ČESKÁ POŠTA</t>
        </is>
      </c>
      <c r="E10851" t="inlineStr">
        <is>
          <t>1POSTA</t>
        </is>
      </c>
      <c r="F10851" t="inlineStr">
        <is>
          <t>P</t>
        </is>
      </c>
      <c r="G10851" t="inlineStr">
        <is>
          <t>Česká pošta - Maršovice</t>
        </is>
      </c>
      <c r="H10851" t="inlineStr">
        <is>
          <t>Maršovice</t>
        </is>
      </c>
      <c r="I10851" t="inlineStr">
        <is>
          <t>74</t>
        </is>
      </c>
      <c r="J10851" t="inlineStr">
        <is>
          <t>MARŠOVICE</t>
        </is>
      </c>
      <c r="K10851" t="inlineStr">
        <is>
          <t>Benešov</t>
        </is>
      </c>
      <c r="L10851" t="inlineStr">
        <is>
          <t>RSA</t>
        </is>
      </c>
      <c r="M10851" t="inlineStr">
        <is>
          <t>Fiedler Miroslav</t>
        </is>
      </c>
      <c r="N10851" t="inlineStr">
        <is>
          <t>49.714128</t>
        </is>
      </c>
      <c r="O10851" t="inlineStr">
        <is>
          <t>14.564112</t>
        </is>
      </c>
      <c r="P10851" t="n">
        <v>321.92</v>
      </c>
    </row>
    <row r="10852">
      <c r="A10852" t="n">
        <v>33001649</v>
      </c>
      <c r="B10852" t="n">
        <v>73001649</v>
      </c>
      <c r="C10852" t="inlineStr">
        <is>
          <t>LI</t>
        </is>
      </c>
      <c r="D10852" t="inlineStr">
        <is>
          <t>IDT</t>
        </is>
      </c>
      <c r="E10852" t="inlineStr">
        <is>
          <t>2COOP</t>
        </is>
      </c>
      <c r="F10852" t="inlineStr">
        <is>
          <t>B</t>
        </is>
      </c>
      <c r="G10852" t="inlineStr">
        <is>
          <t>COOP Západočeské konzumní družstvo Sušice</t>
        </is>
      </c>
      <c r="H10852" t="inlineStr">
        <is>
          <t>Verušičky</t>
        </is>
      </c>
      <c r="I10852" t="inlineStr">
        <is>
          <t>62</t>
        </is>
      </c>
      <c r="J10852" t="inlineStr">
        <is>
          <t>VERUŠIČKY</t>
        </is>
      </c>
      <c r="K10852" t="inlineStr">
        <is>
          <t>Karlovy Vary</t>
        </is>
      </c>
      <c r="L10852" t="inlineStr">
        <is>
          <t>RSC</t>
        </is>
      </c>
      <c r="M10852" t="inlineStr">
        <is>
          <t>Beneš Lukáš</t>
        </is>
      </c>
      <c r="N10852" t="inlineStr">
        <is>
          <t>50.140972</t>
        </is>
      </c>
      <c r="O10852" t="inlineStr">
        <is>
          <t>13.173490</t>
        </is>
      </c>
      <c r="P10852" t="n">
        <v>321.92</v>
      </c>
    </row>
    <row r="10853">
      <c r="A10853" t="n">
        <v>36001331</v>
      </c>
      <c r="B10853" t="n">
        <v>76001331</v>
      </c>
      <c r="C10853" t="inlineStr">
        <is>
          <t>LI</t>
        </is>
      </c>
      <c r="D10853" t="inlineStr">
        <is>
          <t>IDT</t>
        </is>
      </c>
      <c r="E10853" t="inlineStr">
        <is>
          <t>2COOP</t>
        </is>
      </c>
      <c r="F10853" t="inlineStr">
        <is>
          <t>B</t>
        </is>
      </c>
      <c r="G10853" t="inlineStr">
        <is>
          <t>COOP Jednota spotřební družstvo v Uherském Ostrohu</t>
        </is>
      </c>
      <c r="H10853" t="inlineStr">
        <is>
          <t>Nivnická</t>
        </is>
      </c>
      <c r="I10853" t="inlineStr">
        <is>
          <t>63</t>
        </is>
      </c>
      <c r="J10853" t="inlineStr">
        <is>
          <t>DOLNÍ NĚMČÍ</t>
        </is>
      </c>
      <c r="K10853" t="inlineStr">
        <is>
          <t>Uherské Hradiště</t>
        </is>
      </c>
      <c r="L10853" t="inlineStr">
        <is>
          <t>RSE</t>
        </is>
      </c>
      <c r="M10853" t="inlineStr">
        <is>
          <t>Modlitba Jakub</t>
        </is>
      </c>
      <c r="N10853" t="inlineStr">
        <is>
          <t>48.967944</t>
        </is>
      </c>
      <c r="O10853" t="inlineStr">
        <is>
          <t>17.585518</t>
        </is>
      </c>
      <c r="P10853" t="n">
        <v>321.92</v>
      </c>
    </row>
    <row r="10854">
      <c r="A10854" t="n">
        <v>36001717</v>
      </c>
      <c r="B10854" t="n">
        <v>76001717</v>
      </c>
      <c r="C10854" t="inlineStr">
        <is>
          <t>LI</t>
        </is>
      </c>
      <c r="D10854" t="inlineStr">
        <is>
          <t>IDT</t>
        </is>
      </c>
      <c r="E10854" t="inlineStr">
        <is>
          <t>2COOP</t>
        </is>
      </c>
      <c r="F10854" t="inlineStr">
        <is>
          <t>B</t>
        </is>
      </c>
      <c r="G10854" t="inlineStr">
        <is>
          <t>COOP TIP družstvo HB</t>
        </is>
      </c>
      <c r="H10854" t="inlineStr">
        <is>
          <t>Okružní</t>
        </is>
      </c>
      <c r="I10854" t="inlineStr">
        <is>
          <t>934/7</t>
        </is>
      </c>
      <c r="J10854" t="inlineStr">
        <is>
          <t>TŘEBÍČ - BOROVINA</t>
        </is>
      </c>
      <c r="K10854" t="inlineStr">
        <is>
          <t>Třebíč</t>
        </is>
      </c>
      <c r="L10854" t="inlineStr">
        <is>
          <t>RSB</t>
        </is>
      </c>
      <c r="M10854" t="inlineStr">
        <is>
          <t>Hanuš Robert</t>
        </is>
      </c>
      <c r="N10854" t="inlineStr">
        <is>
          <t>49.205940</t>
        </is>
      </c>
      <c r="O10854" t="inlineStr">
        <is>
          <t>15.846326</t>
        </is>
      </c>
      <c r="P10854" t="n">
        <v>321.92</v>
      </c>
    </row>
    <row r="10855">
      <c r="A10855" t="n">
        <v>33001620</v>
      </c>
      <c r="B10855" t="n">
        <v>73001620</v>
      </c>
      <c r="C10855" t="inlineStr">
        <is>
          <t>LI</t>
        </is>
      </c>
      <c r="D10855" t="inlineStr">
        <is>
          <t>IDT</t>
        </is>
      </c>
      <c r="E10855" t="inlineStr">
        <is>
          <t>2COOP</t>
        </is>
      </c>
      <c r="F10855" t="inlineStr">
        <is>
          <t>B</t>
        </is>
      </c>
      <c r="G10855" t="inlineStr">
        <is>
          <t>COOP Západočeské konzumní družstvo Sušice</t>
        </is>
      </c>
      <c r="H10855" t="inlineStr">
        <is>
          <t>Nový Kramolín</t>
        </is>
      </c>
      <c r="I10855" t="inlineStr">
        <is>
          <t>24</t>
        </is>
      </c>
      <c r="J10855" t="inlineStr">
        <is>
          <t>NOVÝ KRAMOLÍN</t>
        </is>
      </c>
      <c r="K10855" t="inlineStr">
        <is>
          <t>Domažlice</t>
        </is>
      </c>
      <c r="L10855" t="inlineStr">
        <is>
          <t>RSC</t>
        </is>
      </c>
      <c r="M10855" t="inlineStr">
        <is>
          <t>Horejš Vladimír</t>
        </is>
      </c>
      <c r="N10855" t="inlineStr">
        <is>
          <t>49.477441</t>
        </is>
      </c>
      <c r="O10855" t="inlineStr">
        <is>
          <t>12.806802</t>
        </is>
      </c>
      <c r="P10855" t="n">
        <v>320.77</v>
      </c>
    </row>
    <row r="10856">
      <c r="A10856" t="n">
        <v>31201674</v>
      </c>
      <c r="B10856" t="n">
        <v>71201674</v>
      </c>
      <c r="C10856" t="inlineStr">
        <is>
          <t>LI</t>
        </is>
      </c>
      <c r="D10856" t="inlineStr">
        <is>
          <t>IDT</t>
        </is>
      </c>
      <c r="E10856" t="inlineStr">
        <is>
          <t>2POSTAF</t>
        </is>
      </c>
      <c r="F10856" t="inlineStr">
        <is>
          <t>B</t>
        </is>
      </c>
      <c r="G10856" t="inlineStr">
        <is>
          <t>PP Obecní úřad Kounov</t>
        </is>
      </c>
      <c r="H10856" t="inlineStr">
        <is>
          <t>Kounov</t>
        </is>
      </c>
      <c r="I10856" t="inlineStr">
        <is>
          <t>44</t>
        </is>
      </c>
      <c r="J10856" t="inlineStr">
        <is>
          <t>KOUNOV</t>
        </is>
      </c>
      <c r="K10856" t="inlineStr">
        <is>
          <t>Rakovník</t>
        </is>
      </c>
      <c r="L10856" t="inlineStr">
        <is>
          <t>RSA</t>
        </is>
      </c>
      <c r="M10856" t="inlineStr">
        <is>
          <t>Hrubý Jiří</t>
        </is>
      </c>
      <c r="N10856" t="inlineStr">
        <is>
          <t>50.212788</t>
        </is>
      </c>
      <c r="O10856" t="inlineStr">
        <is>
          <t>13.677352</t>
        </is>
      </c>
      <c r="P10856" t="n">
        <v>320.38</v>
      </c>
    </row>
    <row r="10857">
      <c r="A10857" t="n">
        <v>37400307</v>
      </c>
      <c r="B10857" t="n">
        <v>77400307</v>
      </c>
      <c r="C10857" t="inlineStr">
        <is>
          <t>LI</t>
        </is>
      </c>
      <c r="D10857" t="inlineStr">
        <is>
          <t>KA PARTNERS</t>
        </is>
      </c>
      <c r="E10857" t="inlineStr">
        <is>
          <t>1CD</t>
        </is>
      </c>
      <c r="F10857" t="inlineStr">
        <is>
          <t>A</t>
        </is>
      </c>
      <c r="G10857" t="inlineStr">
        <is>
          <t>ČD Rožnov p.Rad.</t>
        </is>
      </c>
      <c r="H10857" t="inlineStr">
        <is>
          <t>Nádražní</t>
        </is>
      </c>
      <c r="I10857" t="inlineStr">
        <is>
          <t>492</t>
        </is>
      </c>
      <c r="J10857" t="inlineStr">
        <is>
          <t>ROŽNOV POD RADHOŠTĚM</t>
        </is>
      </c>
      <c r="K10857" t="inlineStr">
        <is>
          <t>Vsetín</t>
        </is>
      </c>
      <c r="L10857" t="inlineStr">
        <is>
          <t>RSG</t>
        </is>
      </c>
      <c r="M10857" t="inlineStr">
        <is>
          <t>Herman Michal</t>
        </is>
      </c>
      <c r="N10857" t="inlineStr">
        <is>
          <t>49.460270</t>
        </is>
      </c>
      <c r="O10857" t="inlineStr">
        <is>
          <t>18.134440</t>
        </is>
      </c>
      <c r="P10857" t="n">
        <v>318.85</v>
      </c>
    </row>
    <row r="10858">
      <c r="A10858" t="n">
        <v>11510043</v>
      </c>
      <c r="B10858" t="n">
        <v>81510043</v>
      </c>
      <c r="C10858" t="inlineStr">
        <is>
          <t>VELKY TERMINAL</t>
        </is>
      </c>
      <c r="D10858" t="inlineStr">
        <is>
          <t>KA PARTNERS</t>
        </is>
      </c>
      <c r="E10858" t="inlineStr">
        <is>
          <t>1TRAFICO</t>
        </is>
      </c>
      <c r="F10858" t="inlineStr">
        <is>
          <t>A</t>
        </is>
      </c>
      <c r="G10858" t="inlineStr">
        <is>
          <t>TABÁK TRAFICON - Praha Sokolovská</t>
        </is>
      </c>
      <c r="H10858" t="inlineStr">
        <is>
          <t>Sokolovská</t>
        </is>
      </c>
      <c r="I10858" t="inlineStr">
        <is>
          <t>5/49</t>
        </is>
      </c>
      <c r="J10858" t="inlineStr">
        <is>
          <t>PRAHA 8 - KARLÍN</t>
        </is>
      </c>
      <c r="K10858" t="inlineStr">
        <is>
          <t>Praha</t>
        </is>
      </c>
      <c r="L10858" t="inlineStr">
        <is>
          <t>RSA</t>
        </is>
      </c>
      <c r="M10858" t="inlineStr">
        <is>
          <t>Vlk Pavel</t>
        </is>
      </c>
      <c r="N10858" t="inlineStr">
        <is>
          <t>50.092767</t>
        </is>
      </c>
      <c r="O10858" t="inlineStr">
        <is>
          <t>14.445145</t>
        </is>
      </c>
      <c r="P10858" t="n">
        <v>318.46</v>
      </c>
    </row>
    <row r="10859">
      <c r="A10859" t="n">
        <v>36400236</v>
      </c>
      <c r="B10859" t="n">
        <v>76400236</v>
      </c>
      <c r="C10859" t="inlineStr">
        <is>
          <t>LI</t>
        </is>
      </c>
      <c r="D10859" t="inlineStr">
        <is>
          <t>KA PARTNERS</t>
        </is>
      </c>
      <c r="E10859" t="inlineStr">
        <is>
          <t>1CD</t>
        </is>
      </c>
      <c r="F10859" t="inlineStr">
        <is>
          <t>A</t>
        </is>
      </c>
      <c r="G10859" t="inlineStr">
        <is>
          <t>ČD Bystřice p.Host.</t>
        </is>
      </c>
      <c r="H10859" t="inlineStr">
        <is>
          <t>Nádražní</t>
        </is>
      </c>
      <c r="I10859" t="inlineStr">
        <is>
          <t>409</t>
        </is>
      </c>
      <c r="J10859" t="inlineStr">
        <is>
          <t>BYSTŘICE POD HOSTÝNEM</t>
        </is>
      </c>
      <c r="K10859" t="inlineStr">
        <is>
          <t>Kroměříž</t>
        </is>
      </c>
      <c r="L10859" t="inlineStr">
        <is>
          <t>RSE</t>
        </is>
      </c>
      <c r="M10859" t="inlineStr">
        <is>
          <t>Modlitba Jakub</t>
        </is>
      </c>
      <c r="N10859" t="inlineStr">
        <is>
          <t>49.393050</t>
        </is>
      </c>
      <c r="O10859" t="inlineStr">
        <is>
          <t>17.665550</t>
        </is>
      </c>
      <c r="P10859" t="n">
        <v>318.46</v>
      </c>
    </row>
    <row r="10860">
      <c r="A10860" t="n">
        <v>33501101</v>
      </c>
      <c r="B10860" t="n">
        <v>73501101</v>
      </c>
      <c r="C10860" t="inlineStr">
        <is>
          <t>SMALL TERMINAL</t>
        </is>
      </c>
      <c r="D10860" t="inlineStr">
        <is>
          <t>IDT</t>
        </is>
      </c>
      <c r="E10860" t="inlineStr">
        <is>
          <t>4OSTATNI</t>
        </is>
      </c>
      <c r="F10860" t="inlineStr">
        <is>
          <t>B</t>
        </is>
      </c>
      <c r="G10860" t="inlineStr">
        <is>
          <t>Jana Kroupová</t>
        </is>
      </c>
      <c r="H10860" t="inlineStr">
        <is>
          <t>Pražská</t>
        </is>
      </c>
      <c r="I10860" t="inlineStr">
        <is>
          <t>38/43</t>
        </is>
      </c>
      <c r="J10860" t="inlineStr">
        <is>
          <t>PLZEŇ - VÝCHODNÍ PŘEDMĚSTÍ</t>
        </is>
      </c>
      <c r="K10860" t="inlineStr">
        <is>
          <t>Plzeň-město</t>
        </is>
      </c>
      <c r="L10860" t="inlineStr">
        <is>
          <t>RSC</t>
        </is>
      </c>
      <c r="M10860" t="inlineStr">
        <is>
          <t>Havlíček Vladislav</t>
        </is>
      </c>
      <c r="N10860" t="inlineStr">
        <is>
          <t>49.746504</t>
        </is>
      </c>
      <c r="O10860" t="inlineStr">
        <is>
          <t>13.383396</t>
        </is>
      </c>
      <c r="P10860" t="n">
        <v>318.08</v>
      </c>
    </row>
    <row r="10861">
      <c r="A10861" t="n">
        <v>35500501</v>
      </c>
      <c r="B10861" t="n">
        <v>75500501</v>
      </c>
      <c r="C10861" t="inlineStr">
        <is>
          <t>SMALL TERMINAL</t>
        </is>
      </c>
      <c r="D10861" t="inlineStr">
        <is>
          <t>IDT</t>
        </is>
      </c>
      <c r="E10861" t="inlineStr">
        <is>
          <t>4OSTATNI</t>
        </is>
      </c>
      <c r="F10861" t="inlineStr">
        <is>
          <t>B</t>
        </is>
      </c>
      <c r="G10861" t="inlineStr">
        <is>
          <t>Chi Thanh Nguyen</t>
        </is>
      </c>
      <c r="H10861" t="inlineStr">
        <is>
          <t>Dolní Přím</t>
        </is>
      </c>
      <c r="I10861" t="inlineStr">
        <is>
          <t>35</t>
        </is>
      </c>
      <c r="J10861" t="inlineStr">
        <is>
          <t>DOLNÍ PŘÍM</t>
        </is>
      </c>
      <c r="K10861" t="inlineStr">
        <is>
          <t>Hradec Králové</t>
        </is>
      </c>
      <c r="L10861" t="inlineStr">
        <is>
          <t>RSE</t>
        </is>
      </c>
      <c r="M10861" t="inlineStr">
        <is>
          <t>Jareš Jaroslav</t>
        </is>
      </c>
      <c r="N10861" t="inlineStr">
        <is>
          <t>50.239370</t>
        </is>
      </c>
      <c r="O10861" t="inlineStr">
        <is>
          <t>15.709532</t>
        </is>
      </c>
      <c r="P10861" t="n">
        <v>318.08</v>
      </c>
    </row>
    <row r="10862">
      <c r="A10862" t="n">
        <v>36002313</v>
      </c>
      <c r="B10862" t="n">
        <v>76002313</v>
      </c>
      <c r="C10862" t="inlineStr">
        <is>
          <t>LI</t>
        </is>
      </c>
      <c r="D10862" t="inlineStr">
        <is>
          <t>IDT</t>
        </is>
      </c>
      <c r="E10862" t="inlineStr">
        <is>
          <t>2COOP</t>
        </is>
      </c>
      <c r="F10862" t="inlineStr">
        <is>
          <t>B</t>
        </is>
      </c>
      <c r="G10862" t="inlineStr">
        <is>
          <t>COOP Jednota Moravský Krumlov</t>
        </is>
      </c>
      <c r="H10862" t="inlineStr">
        <is>
          <t>Dyjákovičky</t>
        </is>
      </c>
      <c r="I10862" t="inlineStr">
        <is>
          <t>165</t>
        </is>
      </c>
      <c r="J10862" t="inlineStr">
        <is>
          <t>DYJÁKOVIČKY</t>
        </is>
      </c>
      <c r="K10862" t="inlineStr">
        <is>
          <t>Znojmo</t>
        </is>
      </c>
      <c r="L10862" t="inlineStr">
        <is>
          <t>RSB</t>
        </is>
      </c>
      <c r="M10862" t="inlineStr">
        <is>
          <t>Koutný Roman</t>
        </is>
      </c>
      <c r="N10862" t="inlineStr">
        <is>
          <t>48.783858</t>
        </is>
      </c>
      <c r="O10862" t="inlineStr">
        <is>
          <t>16.095007</t>
        </is>
      </c>
      <c r="P10862" t="n">
        <v>318.08</v>
      </c>
    </row>
    <row r="10863">
      <c r="A10863" t="n">
        <v>35201069</v>
      </c>
      <c r="B10863" t="n">
        <v>75201069</v>
      </c>
      <c r="C10863" t="inlineStr">
        <is>
          <t>LI</t>
        </is>
      </c>
      <c r="D10863" t="inlineStr">
        <is>
          <t>IDT</t>
        </is>
      </c>
      <c r="E10863" t="inlineStr">
        <is>
          <t>2POSTAF</t>
        </is>
      </c>
      <c r="F10863" t="inlineStr">
        <is>
          <t>B</t>
        </is>
      </c>
      <c r="G10863" t="inlineStr">
        <is>
          <t>PP Obec Jamné nad Orlicí</t>
        </is>
      </c>
      <c r="H10863" t="inlineStr">
        <is>
          <t>Jamné nad Orlicí</t>
        </is>
      </c>
      <c r="I10863" t="inlineStr">
        <is>
          <t>280</t>
        </is>
      </c>
      <c r="J10863" t="inlineStr">
        <is>
          <t>JAMNÉ NAD ORLICÍ</t>
        </is>
      </c>
      <c r="K10863" t="inlineStr">
        <is>
          <t>Ústí nad Orlicí</t>
        </is>
      </c>
      <c r="L10863" t="inlineStr">
        <is>
          <t>RSE</t>
        </is>
      </c>
      <c r="M10863" t="inlineStr">
        <is>
          <t>Rek Lubomír</t>
        </is>
      </c>
      <c r="N10863" t="inlineStr">
        <is>
          <t>50.040303</t>
        </is>
      </c>
      <c r="O10863" t="inlineStr">
        <is>
          <t>16.634510</t>
        </is>
      </c>
      <c r="P10863" t="n">
        <v>317.69</v>
      </c>
    </row>
    <row r="10864">
      <c r="A10864" t="n">
        <v>34507401</v>
      </c>
      <c r="B10864" t="n">
        <v>74507401</v>
      </c>
      <c r="C10864" t="inlineStr">
        <is>
          <t>SMALL TERMINAL</t>
        </is>
      </c>
      <c r="D10864" t="inlineStr">
        <is>
          <t>IDT</t>
        </is>
      </c>
      <c r="E10864" t="inlineStr">
        <is>
          <t>4OSTATNI</t>
        </is>
      </c>
      <c r="F10864" t="inlineStr">
        <is>
          <t>B</t>
        </is>
      </c>
      <c r="G10864" t="inlineStr">
        <is>
          <t>Nam Dang Van</t>
        </is>
      </c>
      <c r="H10864" t="inlineStr">
        <is>
          <t>Dukelská</t>
        </is>
      </c>
      <c r="I10864" t="inlineStr">
        <is>
          <t>47</t>
        </is>
      </c>
      <c r="J10864" t="inlineStr">
        <is>
          <t>PODBOŘANY</t>
        </is>
      </c>
      <c r="K10864" t="inlineStr">
        <is>
          <t>Louny</t>
        </is>
      </c>
      <c r="L10864" t="inlineStr">
        <is>
          <t>RSD</t>
        </is>
      </c>
      <c r="M10864" t="inlineStr">
        <is>
          <t>Neubert Jaroslav</t>
        </is>
      </c>
      <c r="N10864" t="inlineStr">
        <is>
          <t>50.229175</t>
        </is>
      </c>
      <c r="O10864" t="inlineStr">
        <is>
          <t>13.410754</t>
        </is>
      </c>
      <c r="P10864" t="n">
        <v>317.31</v>
      </c>
    </row>
    <row r="10865">
      <c r="A10865" t="n">
        <v>31524601</v>
      </c>
      <c r="B10865" t="n">
        <v>71524601</v>
      </c>
      <c r="C10865" t="inlineStr">
        <is>
          <t>SMALL TERMINAL</t>
        </is>
      </c>
      <c r="D10865" t="inlineStr">
        <is>
          <t>IDT</t>
        </is>
      </c>
      <c r="E10865" t="inlineStr">
        <is>
          <t>4OSTATNI</t>
        </is>
      </c>
      <c r="F10865" t="inlineStr">
        <is>
          <t>B</t>
        </is>
      </c>
      <c r="G10865" t="inlineStr">
        <is>
          <t>Tá Hoi Vo</t>
        </is>
      </c>
      <c r="H10865" t="inlineStr">
        <is>
          <t>třída T. G. Masaryka</t>
        </is>
      </c>
      <c r="I10865" t="inlineStr">
        <is>
          <t>1455</t>
        </is>
      </c>
      <c r="J10865" t="inlineStr">
        <is>
          <t>MLADÁ BOLESLAV - MLADÁ BOLESLAV III</t>
        </is>
      </c>
      <c r="K10865" t="inlineStr">
        <is>
          <t>Mladá Boleslav</t>
        </is>
      </c>
      <c r="L10865" t="inlineStr">
        <is>
          <t>RSA</t>
        </is>
      </c>
      <c r="M10865" t="inlineStr">
        <is>
          <t>Vlk Pavel</t>
        </is>
      </c>
      <c r="N10865" t="inlineStr">
        <is>
          <t>50.412696</t>
        </is>
      </c>
      <c r="O10865" t="inlineStr">
        <is>
          <t>14.910989</t>
        </is>
      </c>
      <c r="P10865" t="n">
        <v>316.54</v>
      </c>
    </row>
    <row r="10866">
      <c r="A10866" t="n">
        <v>33001581</v>
      </c>
      <c r="B10866" t="n">
        <v>73001581</v>
      </c>
      <c r="C10866" t="inlineStr">
        <is>
          <t>LI</t>
        </is>
      </c>
      <c r="D10866" t="inlineStr">
        <is>
          <t>IDT</t>
        </is>
      </c>
      <c r="E10866" t="inlineStr">
        <is>
          <t>2COOP</t>
        </is>
      </c>
      <c r="F10866" t="inlineStr">
        <is>
          <t>B</t>
        </is>
      </c>
      <c r="G10866" t="inlineStr">
        <is>
          <t>COOP TIP Západočeské konzumní družstvo Sušice</t>
        </is>
      </c>
      <c r="H10866" t="inlineStr">
        <is>
          <t>1. máje</t>
        </is>
      </c>
      <c r="I10866" t="inlineStr">
        <is>
          <t>392</t>
        </is>
      </c>
      <c r="J10866" t="inlineStr">
        <is>
          <t>ŽELEZNÁ RUDA</t>
        </is>
      </c>
      <c r="K10866" t="inlineStr">
        <is>
          <t>Klatovy</t>
        </is>
      </c>
      <c r="L10866" t="inlineStr">
        <is>
          <t>RSC</t>
        </is>
      </c>
      <c r="M10866" t="inlineStr">
        <is>
          <t>Horejš Vladimír</t>
        </is>
      </c>
      <c r="N10866" t="inlineStr">
        <is>
          <t>49.138307</t>
        </is>
      </c>
      <c r="O10866" t="inlineStr">
        <is>
          <t>13.231084</t>
        </is>
      </c>
      <c r="P10866" t="n">
        <v>315</v>
      </c>
    </row>
    <row r="10867">
      <c r="A10867" t="n">
        <v>37201213</v>
      </c>
      <c r="B10867" t="n">
        <v>77201213</v>
      </c>
      <c r="C10867" t="inlineStr">
        <is>
          <t>LI</t>
        </is>
      </c>
      <c r="D10867" t="inlineStr">
        <is>
          <t>IDT</t>
        </is>
      </c>
      <c r="E10867" t="inlineStr">
        <is>
          <t>2POSTAF</t>
        </is>
      </c>
      <c r="F10867" t="inlineStr">
        <is>
          <t>B</t>
        </is>
      </c>
      <c r="G10867" t="inlineStr">
        <is>
          <t>PP David Hendrych</t>
        </is>
      </c>
      <c r="H10867" t="inlineStr">
        <is>
          <t>Hradecká</t>
        </is>
      </c>
      <c r="I10867" t="inlineStr">
        <is>
          <t>61</t>
        </is>
      </c>
      <c r="J10867" t="inlineStr">
        <is>
          <t>HRADEC NAD MORAVICÍ - ŽIMROVICE</t>
        </is>
      </c>
      <c r="K10867" t="inlineStr">
        <is>
          <t>Opava</t>
        </is>
      </c>
      <c r="L10867" t="inlineStr">
        <is>
          <t>RSG</t>
        </is>
      </c>
      <c r="M10867" t="inlineStr">
        <is>
          <t>Brindžák Michal</t>
        </is>
      </c>
      <c r="N10867" t="inlineStr">
        <is>
          <t>49.855201</t>
        </is>
      </c>
      <c r="O10867" t="inlineStr">
        <is>
          <t>17.849636</t>
        </is>
      </c>
      <c r="P10867" t="n">
        <v>315</v>
      </c>
    </row>
    <row r="10868">
      <c r="A10868" t="n">
        <v>31518901</v>
      </c>
      <c r="B10868" t="n">
        <v>71518901</v>
      </c>
      <c r="C10868" t="inlineStr">
        <is>
          <t>SMALL TERMINAL</t>
        </is>
      </c>
      <c r="D10868" t="inlineStr">
        <is>
          <t>IDT</t>
        </is>
      </c>
      <c r="E10868" t="inlineStr">
        <is>
          <t>4OSTATNI</t>
        </is>
      </c>
      <c r="F10868" t="inlineStr">
        <is>
          <t>B</t>
        </is>
      </c>
      <c r="G10868" t="inlineStr">
        <is>
          <t>Pavel Illich - MOBILE</t>
        </is>
      </c>
      <c r="H10868" t="inlineStr">
        <is>
          <t>Zdislavická (1. patro nad Albertem)</t>
        </is>
      </c>
      <c r="I10868" t="inlineStr">
        <is>
          <t>963/1</t>
        </is>
      </c>
      <c r="J10868" t="inlineStr">
        <is>
          <t>PRAHA 4 - KAMÝK</t>
        </is>
      </c>
      <c r="K10868" t="inlineStr">
        <is>
          <t>Praha</t>
        </is>
      </c>
      <c r="L10868" t="inlineStr">
        <is>
          <t>RSA</t>
        </is>
      </c>
      <c r="M10868" t="inlineStr">
        <is>
          <t>Myslivec Jan</t>
        </is>
      </c>
      <c r="N10868" t="inlineStr">
        <is>
          <t>50.017075</t>
        </is>
      </c>
      <c r="O10868" t="inlineStr">
        <is>
          <t>14.443176</t>
        </is>
      </c>
      <c r="P10868" t="n">
        <v>314.62</v>
      </c>
    </row>
    <row r="10869">
      <c r="A10869" t="n">
        <v>32200668</v>
      </c>
      <c r="B10869" t="n">
        <v>72200668</v>
      </c>
      <c r="C10869" t="inlineStr">
        <is>
          <t>LI</t>
        </is>
      </c>
      <c r="D10869" t="inlineStr">
        <is>
          <t>IDT</t>
        </is>
      </c>
      <c r="E10869" t="inlineStr">
        <is>
          <t>2POSTAF</t>
        </is>
      </c>
      <c r="F10869" t="inlineStr">
        <is>
          <t>B</t>
        </is>
      </c>
      <c r="G10869" t="inlineStr">
        <is>
          <t>PP Pošta Trojpartner s.r.o.</t>
        </is>
      </c>
      <c r="H10869" t="inlineStr">
        <is>
          <t>Dražice</t>
        </is>
      </c>
      <c r="I10869" t="inlineStr">
        <is>
          <t>165</t>
        </is>
      </c>
      <c r="J10869" t="inlineStr">
        <is>
          <t>DRAŽICE</t>
        </is>
      </c>
      <c r="K10869" t="inlineStr">
        <is>
          <t>Tábor</t>
        </is>
      </c>
      <c r="L10869" t="inlineStr">
        <is>
          <t>RSB</t>
        </is>
      </c>
      <c r="M10869" t="inlineStr">
        <is>
          <t>Dvořák Petr</t>
        </is>
      </c>
      <c r="N10869" t="inlineStr">
        <is>
          <t>49.429524</t>
        </is>
      </c>
      <c r="O10869" t="inlineStr">
        <is>
          <t>14.588562</t>
        </is>
      </c>
      <c r="P10869" t="n">
        <v>311.92</v>
      </c>
    </row>
    <row r="10870">
      <c r="A10870" t="n">
        <v>35001354</v>
      </c>
      <c r="B10870" t="n">
        <v>75001354</v>
      </c>
      <c r="C10870" t="inlineStr">
        <is>
          <t>LI</t>
        </is>
      </c>
      <c r="D10870" t="inlineStr">
        <is>
          <t>IDT</t>
        </is>
      </c>
      <c r="E10870" t="inlineStr">
        <is>
          <t>2COOP</t>
        </is>
      </c>
      <c r="F10870" t="inlineStr">
        <is>
          <t>B</t>
        </is>
      </c>
      <c r="G10870" t="inlineStr">
        <is>
          <t>COOP KONZUM, družstvo</t>
        </is>
      </c>
      <c r="H10870" t="inlineStr">
        <is>
          <t>Bystřec</t>
        </is>
      </c>
      <c r="I10870" t="inlineStr">
        <is>
          <t>188</t>
        </is>
      </c>
      <c r="J10870" t="inlineStr">
        <is>
          <t>BYSTŘEC</t>
        </is>
      </c>
      <c r="K10870" t="inlineStr">
        <is>
          <t>Ústí nad Orlicí</t>
        </is>
      </c>
      <c r="L10870" t="inlineStr">
        <is>
          <t>RSE</t>
        </is>
      </c>
      <c r="M10870" t="inlineStr">
        <is>
          <t>Rek Lubomír</t>
        </is>
      </c>
      <c r="N10870" t="inlineStr">
        <is>
          <t>50.010492</t>
        </is>
      </c>
      <c r="O10870" t="inlineStr">
        <is>
          <t>16.622723</t>
        </is>
      </c>
      <c r="P10870" t="n">
        <v>311.54</v>
      </c>
    </row>
    <row r="10871">
      <c r="A10871" t="n">
        <v>37513101</v>
      </c>
      <c r="B10871" t="n">
        <v>77513101</v>
      </c>
      <c r="C10871" t="inlineStr">
        <is>
          <t>SMALL TERMINAL</t>
        </is>
      </c>
      <c r="D10871" t="inlineStr">
        <is>
          <t>IDT</t>
        </is>
      </c>
      <c r="E10871" t="inlineStr">
        <is>
          <t>4OSTATNI</t>
        </is>
      </c>
      <c r="F10871" t="inlineStr">
        <is>
          <t>B</t>
        </is>
      </c>
      <c r="G10871" t="inlineStr">
        <is>
          <t>Vlastimil Polášek</t>
        </is>
      </c>
      <c r="H10871" t="inlineStr">
        <is>
          <t>Závodní</t>
        </is>
      </c>
      <c r="I10871" t="inlineStr">
        <is>
          <t>188/68</t>
        </is>
      </c>
      <c r="J10871" t="inlineStr">
        <is>
          <t>OSTRAVA - HRABŮVKA</t>
        </is>
      </c>
      <c r="K10871" t="inlineStr">
        <is>
          <t>Ostrava-město</t>
        </is>
      </c>
      <c r="L10871" t="inlineStr">
        <is>
          <t>RSG</t>
        </is>
      </c>
      <c r="M10871" t="inlineStr">
        <is>
          <t>Gelnar Ivo</t>
        </is>
      </c>
      <c r="N10871" t="inlineStr">
        <is>
          <t>49.796049</t>
        </is>
      </c>
      <c r="O10871" t="inlineStr">
        <is>
          <t>18.263766</t>
        </is>
      </c>
      <c r="P10871" t="n">
        <v>311.54</v>
      </c>
    </row>
    <row r="10872">
      <c r="A10872" t="n">
        <v>33511002</v>
      </c>
      <c r="B10872" t="n">
        <v>73511002</v>
      </c>
      <c r="C10872" t="inlineStr">
        <is>
          <t>SMALL TERMINAL</t>
        </is>
      </c>
      <c r="D10872" t="inlineStr">
        <is>
          <t>IDT</t>
        </is>
      </c>
      <c r="E10872" t="inlineStr">
        <is>
          <t>4OSTATNI</t>
        </is>
      </c>
      <c r="F10872" t="inlineStr">
        <is>
          <t>B</t>
        </is>
      </c>
      <c r="G10872" t="inlineStr">
        <is>
          <t>PEKAŘSTVÍ FIALA s.r.o.</t>
        </is>
      </c>
      <c r="H10872" t="inlineStr">
        <is>
          <t>Vídeňská</t>
        </is>
      </c>
      <c r="I10872" t="inlineStr">
        <is>
          <t>15</t>
        </is>
      </c>
      <c r="J10872" t="inlineStr">
        <is>
          <t>KLATOVY - KLATOVY IV</t>
        </is>
      </c>
      <c r="K10872" t="inlineStr">
        <is>
          <t>Klatovy</t>
        </is>
      </c>
      <c r="L10872" t="inlineStr">
        <is>
          <t>RSC</t>
        </is>
      </c>
      <c r="M10872" t="inlineStr">
        <is>
          <t>Horejš Vladimír</t>
        </is>
      </c>
      <c r="N10872" t="inlineStr">
        <is>
          <t>49.392301</t>
        </is>
      </c>
      <c r="O10872" t="inlineStr">
        <is>
          <t>13.295273</t>
        </is>
      </c>
      <c r="P10872" t="n">
        <v>311.15</v>
      </c>
    </row>
    <row r="10873">
      <c r="A10873" t="n">
        <v>31400221</v>
      </c>
      <c r="B10873" t="n">
        <v>71400221</v>
      </c>
      <c r="C10873" t="inlineStr">
        <is>
          <t>LI</t>
        </is>
      </c>
      <c r="D10873" t="inlineStr">
        <is>
          <t>KA PARTNERS</t>
        </is>
      </c>
      <c r="E10873" t="inlineStr">
        <is>
          <t>1CD</t>
        </is>
      </c>
      <c r="F10873" t="inlineStr">
        <is>
          <t>A</t>
        </is>
      </c>
      <c r="G10873" t="inlineStr">
        <is>
          <t>ČD Karlštejn</t>
        </is>
      </c>
      <c r="H10873" t="inlineStr">
        <is>
          <t>Karlštejn</t>
        </is>
      </c>
      <c r="I10873" t="inlineStr">
        <is>
          <t>194</t>
        </is>
      </c>
      <c r="J10873" t="inlineStr">
        <is>
          <t>KARLŠTEJN</t>
        </is>
      </c>
      <c r="K10873" t="inlineStr">
        <is>
          <t>Beroun</t>
        </is>
      </c>
      <c r="L10873" t="inlineStr">
        <is>
          <t>RSC</t>
        </is>
      </c>
      <c r="M10873" t="inlineStr">
        <is>
          <t>Havlíček Vladislav</t>
        </is>
      </c>
      <c r="N10873" t="inlineStr">
        <is>
          <t>49.931940</t>
        </is>
      </c>
      <c r="O10873" t="inlineStr">
        <is>
          <t>14.175270</t>
        </is>
      </c>
      <c r="P10873" t="n">
        <v>308.85</v>
      </c>
    </row>
    <row r="10874">
      <c r="A10874" t="n">
        <v>31001417</v>
      </c>
      <c r="B10874" t="n">
        <v>71001417</v>
      </c>
      <c r="C10874" t="inlineStr">
        <is>
          <t>LI</t>
        </is>
      </c>
      <c r="D10874" t="inlineStr">
        <is>
          <t>IDT</t>
        </is>
      </c>
      <c r="E10874" t="inlineStr">
        <is>
          <t>2COOP</t>
        </is>
      </c>
      <c r="F10874" t="inlineStr">
        <is>
          <t>B</t>
        </is>
      </c>
      <c r="G10874" t="inlineStr">
        <is>
          <t>COOP Mnichovo Hradiště, družstvo</t>
        </is>
      </c>
      <c r="H10874" t="inlineStr">
        <is>
          <t>Dlouhá Lhota</t>
        </is>
      </c>
      <c r="I10874" t="inlineStr">
        <is>
          <t>114</t>
        </is>
      </c>
      <c r="J10874" t="inlineStr">
        <is>
          <t>DLOUHÁ LHOTA</t>
        </is>
      </c>
      <c r="K10874" t="inlineStr">
        <is>
          <t>Mladá Boleslav</t>
        </is>
      </c>
      <c r="L10874" t="inlineStr">
        <is>
          <t>RSA</t>
        </is>
      </c>
      <c r="M10874" t="inlineStr">
        <is>
          <t>Vlk Pavel</t>
        </is>
      </c>
      <c r="N10874" t="inlineStr">
        <is>
          <t>50.419919</t>
        </is>
      </c>
      <c r="O10874" t="inlineStr">
        <is>
          <t>15.054942</t>
        </is>
      </c>
      <c r="P10874" t="n">
        <v>308.46</v>
      </c>
    </row>
    <row r="10875">
      <c r="A10875" t="n">
        <v>31503401</v>
      </c>
      <c r="B10875" t="n">
        <v>71503401</v>
      </c>
      <c r="C10875" t="inlineStr">
        <is>
          <t>SMALL TERMINAL</t>
        </is>
      </c>
      <c r="D10875" t="inlineStr">
        <is>
          <t>IDT</t>
        </is>
      </c>
      <c r="E10875" t="inlineStr">
        <is>
          <t>4OSTATNI</t>
        </is>
      </c>
      <c r="F10875" t="inlineStr">
        <is>
          <t>B</t>
        </is>
      </c>
      <c r="G10875" t="inlineStr">
        <is>
          <t>Helena Šuterová - REDCAT</t>
        </is>
      </c>
      <c r="H10875" t="inlineStr">
        <is>
          <t>Chopinova</t>
        </is>
      </c>
      <c r="I10875" t="inlineStr">
        <is>
          <t>1533/2</t>
        </is>
      </c>
      <c r="J10875" t="inlineStr">
        <is>
          <t>PRAHA 2 - VINOHRADY</t>
        </is>
      </c>
      <c r="K10875" t="inlineStr">
        <is>
          <t>Praha</t>
        </is>
      </c>
      <c r="L10875" t="inlineStr">
        <is>
          <t>RSA</t>
        </is>
      </c>
      <c r="M10875" t="inlineStr">
        <is>
          <t>Fiedler Miroslav</t>
        </is>
      </c>
      <c r="N10875" t="inlineStr">
        <is>
          <t>50.078745</t>
        </is>
      </c>
      <c r="O10875" t="inlineStr">
        <is>
          <t>14.445069</t>
        </is>
      </c>
      <c r="P10875" t="n">
        <v>308.46</v>
      </c>
    </row>
    <row r="10876">
      <c r="A10876" t="n">
        <v>31525902</v>
      </c>
      <c r="B10876" t="n">
        <v>71525902</v>
      </c>
      <c r="C10876" t="inlineStr">
        <is>
          <t>SMALL TERMINAL</t>
        </is>
      </c>
      <c r="D10876" t="inlineStr">
        <is>
          <t>IDT</t>
        </is>
      </c>
      <c r="E10876" t="inlineStr">
        <is>
          <t>4OSTATNI</t>
        </is>
      </c>
      <c r="F10876" t="inlineStr">
        <is>
          <t>B</t>
        </is>
      </c>
      <c r="G10876" t="inlineStr">
        <is>
          <t>Startujeme, o.p.s. - PEKAŘSTVÍ U DVOU ROHLÍKŮ - T.G.M.</t>
        </is>
      </c>
      <c r="H10876" t="inlineStr">
        <is>
          <t>T. G. Masaryka</t>
        </is>
      </c>
      <c r="I10876" t="inlineStr">
        <is>
          <t>297</t>
        </is>
      </c>
      <c r="J10876" t="inlineStr">
        <is>
          <t>KLADNO</t>
        </is>
      </c>
      <c r="K10876" t="inlineStr">
        <is>
          <t>Kladno</t>
        </is>
      </c>
      <c r="L10876" t="inlineStr">
        <is>
          <t>RSA</t>
        </is>
      </c>
      <c r="M10876" t="inlineStr">
        <is>
          <t>Hrubý Jiří</t>
        </is>
      </c>
      <c r="N10876" t="inlineStr">
        <is>
          <t>50.145743</t>
        </is>
      </c>
      <c r="O10876" t="inlineStr">
        <is>
          <t>14.096648</t>
        </is>
      </c>
      <c r="P10876" t="n">
        <v>308.08</v>
      </c>
    </row>
    <row r="10877">
      <c r="A10877" t="n">
        <v>33001667</v>
      </c>
      <c r="B10877" t="n">
        <v>73001667</v>
      </c>
      <c r="C10877" t="inlineStr">
        <is>
          <t>LI</t>
        </is>
      </c>
      <c r="D10877" t="inlineStr">
        <is>
          <t>IDT</t>
        </is>
      </c>
      <c r="E10877" t="inlineStr">
        <is>
          <t>2COOP</t>
        </is>
      </c>
      <c r="F10877" t="inlineStr">
        <is>
          <t>B</t>
        </is>
      </c>
      <c r="G10877" t="inlineStr">
        <is>
          <t>COOP Západočeské konzumní družstvo Sušice</t>
        </is>
      </c>
      <c r="H10877" t="inlineStr">
        <is>
          <t>Purkyňova</t>
        </is>
      </c>
      <c r="I10877" t="inlineStr">
        <is>
          <t>114</t>
        </is>
      </c>
      <c r="J10877" t="inlineStr">
        <is>
          <t>ŽLUTICE</t>
        </is>
      </c>
      <c r="K10877" t="inlineStr">
        <is>
          <t>Karlovy Vary</t>
        </is>
      </c>
      <c r="L10877" t="inlineStr">
        <is>
          <t>RSC</t>
        </is>
      </c>
      <c r="M10877" t="inlineStr">
        <is>
          <t>Beneš Lukáš</t>
        </is>
      </c>
      <c r="N10877" t="inlineStr">
        <is>
          <t>50.090484</t>
        </is>
      </c>
      <c r="O10877" t="inlineStr">
        <is>
          <t>13.163223</t>
        </is>
      </c>
      <c r="P10877" t="n">
        <v>307.69</v>
      </c>
    </row>
    <row r="10878">
      <c r="A10878" t="n">
        <v>35201072</v>
      </c>
      <c r="B10878" t="n">
        <v>75201072</v>
      </c>
      <c r="C10878" t="inlineStr">
        <is>
          <t>LI</t>
        </is>
      </c>
      <c r="D10878" t="inlineStr">
        <is>
          <t>IDT</t>
        </is>
      </c>
      <c r="E10878" t="inlineStr">
        <is>
          <t>2POSTAF</t>
        </is>
      </c>
      <c r="F10878" t="inlineStr">
        <is>
          <t>B</t>
        </is>
      </c>
      <c r="G10878" t="inlineStr">
        <is>
          <t>PP Teťana Steinz</t>
        </is>
      </c>
      <c r="H10878" t="inlineStr">
        <is>
          <t>Petrovice</t>
        </is>
      </c>
      <c r="I10878" t="inlineStr">
        <is>
          <t>104</t>
        </is>
      </c>
      <c r="J10878" t="inlineStr">
        <is>
          <t>PETROVICE</t>
        </is>
      </c>
      <c r="K10878" t="inlineStr">
        <is>
          <t>Hradec Králové</t>
        </is>
      </c>
      <c r="L10878" t="inlineStr">
        <is>
          <t>RSE</t>
        </is>
      </c>
      <c r="M10878" t="inlineStr">
        <is>
          <t>Jareš Jaroslav</t>
        </is>
      </c>
      <c r="N10878" t="inlineStr">
        <is>
          <t>50.289750</t>
        </is>
      </c>
      <c r="O10878" t="inlineStr">
        <is>
          <t>15.598308</t>
        </is>
      </c>
      <c r="P10878" t="n">
        <v>307.69</v>
      </c>
    </row>
    <row r="10879">
      <c r="A10879" t="n">
        <v>36001649</v>
      </c>
      <c r="B10879" t="n">
        <v>76001649</v>
      </c>
      <c r="C10879" t="inlineStr">
        <is>
          <t>LI</t>
        </is>
      </c>
      <c r="D10879" t="inlineStr">
        <is>
          <t>IDT</t>
        </is>
      </c>
      <c r="E10879" t="inlineStr">
        <is>
          <t>2COOP</t>
        </is>
      </c>
      <c r="F10879" t="inlineStr">
        <is>
          <t>B</t>
        </is>
      </c>
      <c r="G10879" t="inlineStr">
        <is>
          <t>COOP TIP družstvo HB</t>
        </is>
      </c>
      <c r="H10879" t="inlineStr">
        <is>
          <t>Komenského</t>
        </is>
      </c>
      <c r="I10879" t="inlineStr">
        <is>
          <t>1029</t>
        </is>
      </c>
      <c r="J10879" t="inlineStr">
        <is>
          <t>JAROMĚŘICE NAD ROKYTNOU</t>
        </is>
      </c>
      <c r="K10879" t="inlineStr">
        <is>
          <t>Třebíč</t>
        </is>
      </c>
      <c r="L10879" t="inlineStr">
        <is>
          <t>RSB</t>
        </is>
      </c>
      <c r="M10879" t="inlineStr">
        <is>
          <t>Hanuš Robert</t>
        </is>
      </c>
      <c r="N10879" t="inlineStr">
        <is>
          <t>49.095224</t>
        </is>
      </c>
      <c r="O10879" t="inlineStr">
        <is>
          <t>15.890644</t>
        </is>
      </c>
      <c r="P10879" t="n">
        <v>306.15</v>
      </c>
    </row>
    <row r="10880">
      <c r="A10880" t="n">
        <v>33002104</v>
      </c>
      <c r="B10880" t="n">
        <v>73002104</v>
      </c>
      <c r="C10880" t="inlineStr">
        <is>
          <t>LI</t>
        </is>
      </c>
      <c r="D10880" t="inlineStr">
        <is>
          <t>IDT</t>
        </is>
      </c>
      <c r="E10880" t="inlineStr">
        <is>
          <t>2COOP</t>
        </is>
      </c>
      <c r="F10880" t="inlineStr">
        <is>
          <t>B</t>
        </is>
      </c>
      <c r="G10880" t="inlineStr">
        <is>
          <t>COOP TUTY J e d n o t a , spotřební družstvo v Tachově</t>
        </is>
      </c>
      <c r="H10880" t="inlineStr">
        <is>
          <t>Staré Sedliště</t>
        </is>
      </c>
      <c r="I10880" t="inlineStr">
        <is>
          <t>355</t>
        </is>
      </c>
      <c r="J10880" t="inlineStr">
        <is>
          <t>STARÉ SEDLIŠTĚ</t>
        </is>
      </c>
      <c r="K10880" t="inlineStr">
        <is>
          <t>Tachov</t>
        </is>
      </c>
      <c r="L10880" t="inlineStr">
        <is>
          <t>RSC</t>
        </is>
      </c>
      <c r="M10880" t="inlineStr">
        <is>
          <t>Horejš Vladimír</t>
        </is>
      </c>
      <c r="N10880" t="inlineStr">
        <is>
          <t>49.744706</t>
        </is>
      </c>
      <c r="O10880" t="inlineStr">
        <is>
          <t>12.693002</t>
        </is>
      </c>
      <c r="P10880" t="n">
        <v>305.77</v>
      </c>
    </row>
    <row r="10881">
      <c r="A10881" t="n">
        <v>34400244</v>
      </c>
      <c r="B10881" t="n">
        <v>74400244</v>
      </c>
      <c r="C10881" t="inlineStr">
        <is>
          <t>LI</t>
        </is>
      </c>
      <c r="D10881" t="inlineStr">
        <is>
          <t>KA PARTNERS</t>
        </is>
      </c>
      <c r="E10881" t="inlineStr">
        <is>
          <t>1CD</t>
        </is>
      </c>
      <c r="F10881" t="inlineStr">
        <is>
          <t>A</t>
        </is>
      </c>
      <c r="G10881" t="inlineStr">
        <is>
          <t>ČD Povrly</t>
        </is>
      </c>
      <c r="H10881" t="inlineStr">
        <is>
          <t>Ústecká</t>
        </is>
      </c>
      <c r="I10881" t="inlineStr">
        <is>
          <t>21/1a</t>
        </is>
      </c>
      <c r="J10881" t="inlineStr">
        <is>
          <t>POVRLY - NEŠTĚDICE</t>
        </is>
      </c>
      <c r="K10881" t="inlineStr">
        <is>
          <t>Ústí nad Labem</t>
        </is>
      </c>
      <c r="L10881" t="inlineStr">
        <is>
          <t>RSD</t>
        </is>
      </c>
      <c r="M10881" t="inlineStr">
        <is>
          <t>Šticha Milan</t>
        </is>
      </c>
      <c r="N10881" t="inlineStr">
        <is>
          <t>50.670550</t>
        </is>
      </c>
      <c r="O10881" t="inlineStr">
        <is>
          <t>14.156940</t>
        </is>
      </c>
      <c r="P10881" t="n">
        <v>305.77</v>
      </c>
    </row>
    <row r="10882">
      <c r="A10882" t="n">
        <v>34400230</v>
      </c>
      <c r="B10882" t="n">
        <v>74400230</v>
      </c>
      <c r="C10882" t="inlineStr">
        <is>
          <t>LI</t>
        </is>
      </c>
      <c r="D10882" t="inlineStr">
        <is>
          <t>KA PARTNERS</t>
        </is>
      </c>
      <c r="E10882" t="inlineStr">
        <is>
          <t>1CD</t>
        </is>
      </c>
      <c r="F10882" t="inlineStr">
        <is>
          <t>A</t>
        </is>
      </c>
      <c r="G10882" t="inlineStr">
        <is>
          <t>ČD Litoměřice m.</t>
        </is>
      </c>
      <c r="H10882" t="inlineStr">
        <is>
          <t>Ostrovní</t>
        </is>
      </c>
      <c r="I10882" t="inlineStr">
        <is>
          <t>465/5</t>
        </is>
      </c>
      <c r="J10882" t="inlineStr">
        <is>
          <t>LITOMĚŘICE - PŘEDMĚSTÍ</t>
        </is>
      </c>
      <c r="K10882" t="inlineStr">
        <is>
          <t>Litoměřice</t>
        </is>
      </c>
      <c r="L10882" t="inlineStr">
        <is>
          <t>RSD</t>
        </is>
      </c>
      <c r="M10882" t="inlineStr">
        <is>
          <t>Šticha Milan</t>
        </is>
      </c>
      <c r="N10882" t="inlineStr">
        <is>
          <t>50.532500</t>
        </is>
      </c>
      <c r="O10882" t="inlineStr">
        <is>
          <t>14.138880</t>
        </is>
      </c>
      <c r="P10882" t="n">
        <v>305.38</v>
      </c>
    </row>
    <row r="10883">
      <c r="A10883" t="n">
        <v>37200644</v>
      </c>
      <c r="B10883" t="n">
        <v>77200644</v>
      </c>
      <c r="C10883" t="inlineStr">
        <is>
          <t>LI</t>
        </is>
      </c>
      <c r="D10883" t="inlineStr">
        <is>
          <t>ČESKÁ POŠTA</t>
        </is>
      </c>
      <c r="E10883" t="inlineStr">
        <is>
          <t>1POSTA</t>
        </is>
      </c>
      <c r="F10883" t="inlineStr">
        <is>
          <t>P</t>
        </is>
      </c>
      <c r="G10883" t="inlineStr">
        <is>
          <t>Česká pošta - Kružberk</t>
        </is>
      </c>
      <c r="H10883" t="inlineStr">
        <is>
          <t>Kružberk</t>
        </is>
      </c>
      <c r="I10883" t="inlineStr">
        <is>
          <t>43</t>
        </is>
      </c>
      <c r="J10883" t="inlineStr">
        <is>
          <t>KRUŽBERK</t>
        </is>
      </c>
      <c r="K10883" t="inlineStr">
        <is>
          <t>Opava</t>
        </is>
      </c>
      <c r="L10883" t="inlineStr">
        <is>
          <t>RSG</t>
        </is>
      </c>
      <c r="M10883" t="inlineStr">
        <is>
          <t>Brindžák Michal</t>
        </is>
      </c>
      <c r="N10883" t="inlineStr">
        <is>
          <t>49.832065</t>
        </is>
      </c>
      <c r="O10883" t="inlineStr">
        <is>
          <t>17.683140</t>
        </is>
      </c>
      <c r="P10883" t="n">
        <v>305.38</v>
      </c>
    </row>
    <row r="10884">
      <c r="A10884" t="n">
        <v>36507601</v>
      </c>
      <c r="B10884" t="n">
        <v>76507601</v>
      </c>
      <c r="C10884" t="inlineStr">
        <is>
          <t>SMALL TERMINAL</t>
        </is>
      </c>
      <c r="D10884" t="inlineStr">
        <is>
          <t>IDT</t>
        </is>
      </c>
      <c r="E10884" t="inlineStr">
        <is>
          <t>4OSTATNI</t>
        </is>
      </c>
      <c r="F10884" t="inlineStr">
        <is>
          <t>B</t>
        </is>
      </c>
      <c r="G10884" t="inlineStr">
        <is>
          <t>Jana Čmelíková</t>
        </is>
      </c>
      <c r="H10884" t="inlineStr">
        <is>
          <t>náměstí Svobody</t>
        </is>
      </c>
      <c r="I10884" t="inlineStr">
        <is>
          <t>323</t>
        </is>
      </c>
      <c r="J10884" t="inlineStr">
        <is>
          <t>BZENEC</t>
        </is>
      </c>
      <c r="K10884" t="inlineStr">
        <is>
          <t>Hodonín</t>
        </is>
      </c>
      <c r="L10884" t="inlineStr">
        <is>
          <t>RSB</t>
        </is>
      </c>
      <c r="M10884" t="inlineStr">
        <is>
          <t>Petlach Lubomír</t>
        </is>
      </c>
      <c r="N10884" t="inlineStr">
        <is>
          <t>48.972901</t>
        </is>
      </c>
      <c r="O10884" t="inlineStr">
        <is>
          <t>17.265906</t>
        </is>
      </c>
      <c r="P10884" t="n">
        <v>303.46</v>
      </c>
    </row>
    <row r="10885">
      <c r="A10885" t="n">
        <v>33001911</v>
      </c>
      <c r="B10885" t="n">
        <v>73001911</v>
      </c>
      <c r="C10885" t="inlineStr">
        <is>
          <t>LI</t>
        </is>
      </c>
      <c r="D10885" t="inlineStr">
        <is>
          <t>IDT</t>
        </is>
      </c>
      <c r="E10885" t="inlineStr">
        <is>
          <t>2COOP</t>
        </is>
      </c>
      <c r="F10885" t="inlineStr">
        <is>
          <t>B</t>
        </is>
      </c>
      <c r="G10885" t="inlineStr">
        <is>
          <t>COOP JEDNOTA, spotřební družstvo P l a s y</t>
        </is>
      </c>
      <c r="H10885" t="inlineStr">
        <is>
          <t>Lipová</t>
        </is>
      </c>
      <c r="I10885" t="inlineStr">
        <is>
          <t>416</t>
        </is>
      </c>
      <c r="J10885" t="inlineStr">
        <is>
          <t>PLASY</t>
        </is>
      </c>
      <c r="K10885" t="inlineStr">
        <is>
          <t>Plzeň-sever</t>
        </is>
      </c>
      <c r="L10885" t="inlineStr">
        <is>
          <t>RSC</t>
        </is>
      </c>
      <c r="M10885" t="inlineStr">
        <is>
          <t>Havlíček Vladislav</t>
        </is>
      </c>
      <c r="N10885" t="inlineStr">
        <is>
          <t>49.939690</t>
        </is>
      </c>
      <c r="O10885" t="inlineStr">
        <is>
          <t>13.384259</t>
        </is>
      </c>
      <c r="P10885" t="n">
        <v>302.69</v>
      </c>
    </row>
    <row r="10886">
      <c r="A10886" t="n">
        <v>31507901</v>
      </c>
      <c r="B10886" t="n">
        <v>71507901</v>
      </c>
      <c r="C10886" t="inlineStr">
        <is>
          <t>SMALL TERMINAL</t>
        </is>
      </c>
      <c r="D10886" t="inlineStr">
        <is>
          <t>IDT</t>
        </is>
      </c>
      <c r="E10886" t="inlineStr">
        <is>
          <t>4OSTATNI</t>
        </is>
      </c>
      <c r="F10886" t="inlineStr">
        <is>
          <t>B</t>
        </is>
      </c>
      <c r="G10886" t="inlineStr">
        <is>
          <t>Libuše Kucková - NOVINY-PAPÍR-DÁRKY</t>
        </is>
      </c>
      <c r="H10886" t="inlineStr">
        <is>
          <t>5. května</t>
        </is>
      </c>
      <c r="I10886" t="inlineStr">
        <is>
          <t>43</t>
        </is>
      </c>
      <c r="J10886" t="inlineStr">
        <is>
          <t>LIBČICE NAD VLTAVOU</t>
        </is>
      </c>
      <c r="K10886" t="inlineStr">
        <is>
          <t>Praha-západ</t>
        </is>
      </c>
      <c r="L10886" t="inlineStr">
        <is>
          <t>RSA</t>
        </is>
      </c>
      <c r="M10886" t="inlineStr">
        <is>
          <t>Dosoudil Petr</t>
        </is>
      </c>
      <c r="N10886" t="inlineStr">
        <is>
          <t>50.199096</t>
        </is>
      </c>
      <c r="O10886" t="inlineStr">
        <is>
          <t>14.362687</t>
        </is>
      </c>
      <c r="P10886" t="n">
        <v>301.92</v>
      </c>
    </row>
    <row r="10887">
      <c r="A10887" t="n">
        <v>36001663</v>
      </c>
      <c r="B10887" t="n">
        <v>76001663</v>
      </c>
      <c r="C10887" t="inlineStr">
        <is>
          <t>LI</t>
        </is>
      </c>
      <c r="D10887" t="inlineStr">
        <is>
          <t>IDT</t>
        </is>
      </c>
      <c r="E10887" t="inlineStr">
        <is>
          <t>2COOP</t>
        </is>
      </c>
      <c r="F10887" t="inlineStr">
        <is>
          <t>B</t>
        </is>
      </c>
      <c r="G10887" t="inlineStr">
        <is>
          <t>COOP družstvo HB</t>
        </is>
      </c>
      <c r="H10887" t="inlineStr">
        <is>
          <t>Lesonice</t>
        </is>
      </c>
      <c r="I10887" t="inlineStr">
        <is>
          <t>148</t>
        </is>
      </c>
      <c r="J10887" t="inlineStr">
        <is>
          <t>LESONICE</t>
        </is>
      </c>
      <c r="K10887" t="inlineStr">
        <is>
          <t>Třebíč</t>
        </is>
      </c>
      <c r="L10887" t="inlineStr">
        <is>
          <t>RSB</t>
        </is>
      </c>
      <c r="M10887" t="inlineStr">
        <is>
          <t>Hanuš Robert</t>
        </is>
      </c>
      <c r="N10887" t="inlineStr">
        <is>
          <t>49.107970</t>
        </is>
      </c>
      <c r="O10887" t="inlineStr">
        <is>
          <t>15.757665</t>
        </is>
      </c>
      <c r="P10887" t="n">
        <v>301.92</v>
      </c>
    </row>
    <row r="10888">
      <c r="A10888" t="n">
        <v>33400206</v>
      </c>
      <c r="B10888" t="n">
        <v>73400206</v>
      </c>
      <c r="C10888" t="inlineStr">
        <is>
          <t>LI</t>
        </is>
      </c>
      <c r="D10888" t="inlineStr">
        <is>
          <t>KA PARTNERS</t>
        </is>
      </c>
      <c r="E10888" t="inlineStr">
        <is>
          <t>1CD</t>
        </is>
      </c>
      <c r="F10888" t="inlineStr">
        <is>
          <t>A</t>
        </is>
      </c>
      <c r="G10888" t="inlineStr">
        <is>
          <t>ČD Holýšov</t>
        </is>
      </c>
      <c r="H10888" t="inlineStr">
        <is>
          <t>Nádražní</t>
        </is>
      </c>
      <c r="I10888" t="inlineStr">
        <is>
          <t>297</t>
        </is>
      </c>
      <c r="J10888" t="inlineStr">
        <is>
          <t>HOLÝŠOV</t>
        </is>
      </c>
      <c r="K10888" t="inlineStr">
        <is>
          <t>Plzeň-jih</t>
        </is>
      </c>
      <c r="L10888" t="inlineStr">
        <is>
          <t>RSC</t>
        </is>
      </c>
      <c r="M10888" t="inlineStr">
        <is>
          <t>Horejš Vladimír</t>
        </is>
      </c>
      <c r="N10888" t="inlineStr">
        <is>
          <t>49.597220</t>
        </is>
      </c>
      <c r="O10888" t="inlineStr">
        <is>
          <t>13.101110</t>
        </is>
      </c>
      <c r="P10888" t="n">
        <v>299.62</v>
      </c>
    </row>
    <row r="10889">
      <c r="A10889" t="n">
        <v>36201465</v>
      </c>
      <c r="B10889" t="n">
        <v>76201465</v>
      </c>
      <c r="C10889" t="inlineStr">
        <is>
          <t>LI</t>
        </is>
      </c>
      <c r="D10889" t="inlineStr">
        <is>
          <t>IDT</t>
        </is>
      </c>
      <c r="E10889" t="inlineStr">
        <is>
          <t>2POSTAF</t>
        </is>
      </c>
      <c r="F10889" t="inlineStr">
        <is>
          <t>B</t>
        </is>
      </c>
      <c r="G10889" t="inlineStr">
        <is>
          <t>PP TITO SERVICES s.r.o.</t>
        </is>
      </c>
      <c r="H10889" t="inlineStr">
        <is>
          <t>Krumvíř</t>
        </is>
      </c>
      <c r="I10889" t="inlineStr">
        <is>
          <t>184</t>
        </is>
      </c>
      <c r="J10889" t="inlineStr">
        <is>
          <t>KRUMVÍŘ</t>
        </is>
      </c>
      <c r="K10889" t="inlineStr">
        <is>
          <t>Břeclav</t>
        </is>
      </c>
      <c r="L10889" t="inlineStr">
        <is>
          <t>RSB</t>
        </is>
      </c>
      <c r="M10889" t="inlineStr">
        <is>
          <t>Koutný Roman</t>
        </is>
      </c>
      <c r="N10889" t="inlineStr">
        <is>
          <t>48.989531</t>
        </is>
      </c>
      <c r="O10889" t="inlineStr">
        <is>
          <t>16.910841</t>
        </is>
      </c>
      <c r="P10889" t="n">
        <v>299.62</v>
      </c>
    </row>
    <row r="10890">
      <c r="A10890" t="n">
        <v>11534101</v>
      </c>
      <c r="B10890" t="n">
        <v>81534101</v>
      </c>
      <c r="C10890" t="inlineStr">
        <is>
          <t>VELKY TERMINAL</t>
        </is>
      </c>
      <c r="D10890" t="inlineStr">
        <is>
          <t>IDT</t>
        </is>
      </c>
      <c r="E10890" t="inlineStr">
        <is>
          <t>4OSTATNI</t>
        </is>
      </c>
      <c r="F10890" t="inlineStr">
        <is>
          <t>B</t>
        </is>
      </c>
      <c r="G10890" t="inlineStr">
        <is>
          <t>GREAT HAYQ s.r.o. - Trafika B1</t>
        </is>
      </c>
      <c r="H10890" t="inlineStr">
        <is>
          <t>Bělehradská</t>
        </is>
      </c>
      <c r="I10890" t="inlineStr">
        <is>
          <t>1097/48</t>
        </is>
      </c>
      <c r="J10890" t="inlineStr">
        <is>
          <t>PRAHA 2 - VINOHRADY</t>
        </is>
      </c>
      <c r="K10890" t="inlineStr">
        <is>
          <t>Praha</t>
        </is>
      </c>
      <c r="L10890" t="inlineStr">
        <is>
          <t>RSA</t>
        </is>
      </c>
      <c r="M10890" t="inlineStr">
        <is>
          <t>Fiedler Miroslav</t>
        </is>
      </c>
      <c r="N10890" t="inlineStr">
        <is>
          <t>50.068598</t>
        </is>
      </c>
      <c r="O10890" t="inlineStr">
        <is>
          <t>14.432952</t>
        </is>
      </c>
      <c r="P10890" t="n">
        <v>299.23</v>
      </c>
    </row>
    <row r="10891">
      <c r="A10891" t="n">
        <v>35506502</v>
      </c>
      <c r="B10891" t="n">
        <v>75506502</v>
      </c>
      <c r="C10891" t="inlineStr">
        <is>
          <t>SMALL TERMINAL</t>
        </is>
      </c>
      <c r="D10891" t="inlineStr">
        <is>
          <t>IDT</t>
        </is>
      </c>
      <c r="E10891" t="inlineStr">
        <is>
          <t>4OSTATNI</t>
        </is>
      </c>
      <c r="F10891" t="inlineStr">
        <is>
          <t>B</t>
        </is>
      </c>
      <c r="G10891" t="inlineStr">
        <is>
          <t>TYPOS BAR s.r.o.</t>
        </is>
      </c>
      <c r="H10891" t="inlineStr">
        <is>
          <t>Popradská</t>
        </is>
      </c>
      <c r="I10891" t="inlineStr">
        <is>
          <t>1378</t>
        </is>
      </c>
      <c r="J10891" t="inlineStr">
        <is>
          <t>ÚSTÍ NAD ORLICÍ</t>
        </is>
      </c>
      <c r="K10891" t="inlineStr">
        <is>
          <t>Ústí nad Orlicí</t>
        </is>
      </c>
      <c r="L10891" t="inlineStr">
        <is>
          <t>RSE</t>
        </is>
      </c>
      <c r="M10891" t="inlineStr">
        <is>
          <t>Rek Lubomír</t>
        </is>
      </c>
      <c r="N10891" t="inlineStr">
        <is>
          <t>49.974434</t>
        </is>
      </c>
      <c r="O10891" t="inlineStr">
        <is>
          <t>16.408388</t>
        </is>
      </c>
      <c r="P10891" t="n">
        <v>298.85</v>
      </c>
    </row>
    <row r="10892">
      <c r="A10892" t="n">
        <v>37523601</v>
      </c>
      <c r="B10892" t="n">
        <v>77523601</v>
      </c>
      <c r="C10892" t="inlineStr">
        <is>
          <t>SMALL TERMINAL</t>
        </is>
      </c>
      <c r="D10892" t="inlineStr">
        <is>
          <t>IDT</t>
        </is>
      </c>
      <c r="E10892" t="inlineStr">
        <is>
          <t>4OSTATNI</t>
        </is>
      </c>
      <c r="F10892" t="inlineStr">
        <is>
          <t>B</t>
        </is>
      </c>
      <c r="G10892" t="inlineStr">
        <is>
          <t>Galero levarsi s.r.o.</t>
        </is>
      </c>
      <c r="H10892" t="inlineStr">
        <is>
          <t>Bohdanovice</t>
        </is>
      </c>
      <c r="I10892" t="inlineStr">
        <is>
          <t>52</t>
        </is>
      </c>
      <c r="J10892" t="inlineStr">
        <is>
          <t>JAKARTOVICE - BOHDANOVICE</t>
        </is>
      </c>
      <c r="K10892" t="inlineStr">
        <is>
          <t>Opava</t>
        </is>
      </c>
      <c r="L10892" t="inlineStr">
        <is>
          <t>RSG</t>
        </is>
      </c>
      <c r="M10892" t="inlineStr">
        <is>
          <t>Brindžák Michal</t>
        </is>
      </c>
      <c r="N10892" t="inlineStr">
        <is>
          <t>49.899645</t>
        </is>
      </c>
      <c r="O10892" t="inlineStr">
        <is>
          <t>17.643575</t>
        </is>
      </c>
      <c r="P10892" t="n">
        <v>297.69</v>
      </c>
    </row>
    <row r="10893">
      <c r="A10893" t="n">
        <v>37400261</v>
      </c>
      <c r="B10893" t="n">
        <v>77400261</v>
      </c>
      <c r="C10893" t="inlineStr">
        <is>
          <t>LI</t>
        </is>
      </c>
      <c r="D10893" t="inlineStr">
        <is>
          <t>KA PARTNERS</t>
        </is>
      </c>
      <c r="E10893" t="inlineStr">
        <is>
          <t>1CD</t>
        </is>
      </c>
      <c r="F10893" t="inlineStr">
        <is>
          <t>A</t>
        </is>
      </c>
      <c r="G10893" t="inlineStr">
        <is>
          <t>ČD Moravský Beroun</t>
        </is>
      </c>
      <c r="H10893" t="inlineStr">
        <is>
          <t>Ondrášov</t>
        </is>
      </c>
      <c r="I10893" t="inlineStr">
        <is>
          <t>50</t>
        </is>
      </c>
      <c r="J10893" t="inlineStr">
        <is>
          <t>MORAVSKÝ BEROUN</t>
        </is>
      </c>
      <c r="K10893" t="inlineStr">
        <is>
          <t>Olomouc</t>
        </is>
      </c>
      <c r="L10893" t="inlineStr">
        <is>
          <t>RSG</t>
        </is>
      </c>
      <c r="M10893" t="inlineStr">
        <is>
          <t>Brindžák Michal</t>
        </is>
      </c>
      <c r="N10893" t="inlineStr">
        <is>
          <t>49.784160</t>
        </is>
      </c>
      <c r="O10893" t="inlineStr">
        <is>
          <t>17.432220</t>
        </is>
      </c>
      <c r="P10893" t="n">
        <v>296.92</v>
      </c>
    </row>
    <row r="10894">
      <c r="A10894" t="n">
        <v>37001340</v>
      </c>
      <c r="B10894" t="n">
        <v>77001340</v>
      </c>
      <c r="C10894" t="inlineStr">
        <is>
          <t>LI</t>
        </is>
      </c>
      <c r="D10894" t="inlineStr">
        <is>
          <t>IDT</t>
        </is>
      </c>
      <c r="E10894" t="inlineStr">
        <is>
          <t>2COOP</t>
        </is>
      </c>
      <c r="F10894" t="inlineStr">
        <is>
          <t>B</t>
        </is>
      </c>
      <c r="G10894" t="inlineStr">
        <is>
          <t>COOP Jednota spotřební družstvo v Uherském Ostrohu</t>
        </is>
      </c>
      <c r="H10894" t="inlineStr">
        <is>
          <t>Horní Újezd</t>
        </is>
      </c>
      <c r="I10894" t="inlineStr">
        <is>
          <t>87</t>
        </is>
      </c>
      <c r="J10894" t="inlineStr">
        <is>
          <t>HORNÍ ÚJEZD</t>
        </is>
      </c>
      <c r="K10894" t="inlineStr">
        <is>
          <t>Přerov</t>
        </is>
      </c>
      <c r="L10894" t="inlineStr">
        <is>
          <t>RSG</t>
        </is>
      </c>
      <c r="M10894" t="inlineStr">
        <is>
          <t>Herman Petr</t>
        </is>
      </c>
      <c r="N10894" t="inlineStr">
        <is>
          <t>49.448225</t>
        </is>
      </c>
      <c r="O10894" t="inlineStr">
        <is>
          <t>17.728247</t>
        </is>
      </c>
      <c r="P10894" t="n">
        <v>296.15</v>
      </c>
    </row>
    <row r="10895">
      <c r="A10895" t="n">
        <v>35200667</v>
      </c>
      <c r="B10895" t="n">
        <v>75200667</v>
      </c>
      <c r="C10895" t="inlineStr">
        <is>
          <t>LI</t>
        </is>
      </c>
      <c r="D10895" t="inlineStr">
        <is>
          <t>ČESKÁ POŠTA</t>
        </is>
      </c>
      <c r="E10895" t="inlineStr">
        <is>
          <t>1POSTA</t>
        </is>
      </c>
      <c r="F10895" t="inlineStr">
        <is>
          <t>P</t>
        </is>
      </c>
      <c r="G10895" t="inlineStr">
        <is>
          <t>Česká pošta - Chvalkovice v Čechách</t>
        </is>
      </c>
      <c r="H10895" t="inlineStr">
        <is>
          <t>Chvalkovice</t>
        </is>
      </c>
      <c r="I10895" t="inlineStr">
        <is>
          <t>130</t>
        </is>
      </c>
      <c r="J10895" t="inlineStr">
        <is>
          <t>CHVALKOVICE</t>
        </is>
      </c>
      <c r="K10895" t="inlineStr">
        <is>
          <t>Náchod</t>
        </is>
      </c>
      <c r="L10895" t="inlineStr">
        <is>
          <t>RSE</t>
        </is>
      </c>
      <c r="M10895" t="inlineStr">
        <is>
          <t>Lán Tomáš</t>
        </is>
      </c>
      <c r="N10895" t="inlineStr">
        <is>
          <t>50.414175</t>
        </is>
      </c>
      <c r="O10895" t="inlineStr">
        <is>
          <t>15.976604</t>
        </is>
      </c>
      <c r="P10895" t="n">
        <v>295.38</v>
      </c>
    </row>
    <row r="10896">
      <c r="A10896" t="n">
        <v>33001313</v>
      </c>
      <c r="B10896" t="n">
        <v>73001313</v>
      </c>
      <c r="C10896" t="inlineStr">
        <is>
          <t>LI</t>
        </is>
      </c>
      <c r="D10896" t="inlineStr">
        <is>
          <t>IDT</t>
        </is>
      </c>
      <c r="E10896" t="inlineStr">
        <is>
          <t>2COOP</t>
        </is>
      </c>
      <c r="F10896" t="inlineStr">
        <is>
          <t>B</t>
        </is>
      </c>
      <c r="G10896" t="inlineStr">
        <is>
          <t>COOP Plzeň, družstvo</t>
        </is>
      </c>
      <c r="H10896" t="inlineStr">
        <is>
          <t>Řenče</t>
        </is>
      </c>
      <c r="I10896" t="inlineStr">
        <is>
          <t>5</t>
        </is>
      </c>
      <c r="J10896" t="inlineStr">
        <is>
          <t>ŘENČE</t>
        </is>
      </c>
      <c r="K10896" t="inlineStr">
        <is>
          <t>Plzeň-jih</t>
        </is>
      </c>
      <c r="L10896" t="inlineStr">
        <is>
          <t>RSC</t>
        </is>
      </c>
      <c r="M10896" t="inlineStr">
        <is>
          <t>Horejš Vladimír</t>
        </is>
      </c>
      <c r="N10896" t="inlineStr">
        <is>
          <t>49.579872</t>
        </is>
      </c>
      <c r="O10896" t="inlineStr">
        <is>
          <t>13.414677</t>
        </is>
      </c>
      <c r="P10896" t="n">
        <v>294.23</v>
      </c>
    </row>
    <row r="10897">
      <c r="A10897" t="n">
        <v>33001647</v>
      </c>
      <c r="B10897" t="n">
        <v>73001647</v>
      </c>
      <c r="C10897" t="inlineStr">
        <is>
          <t>LI</t>
        </is>
      </c>
      <c r="D10897" t="inlineStr">
        <is>
          <t>IDT</t>
        </is>
      </c>
      <c r="E10897" t="inlineStr">
        <is>
          <t>2COOP</t>
        </is>
      </c>
      <c r="F10897" t="inlineStr">
        <is>
          <t>B</t>
        </is>
      </c>
      <c r="G10897" t="inlineStr">
        <is>
          <t>COOP Západočeské konzumní družstvo Sušice</t>
        </is>
      </c>
      <c r="H10897" t="inlineStr">
        <is>
          <t>Nádražní</t>
        </is>
      </c>
      <c r="I10897" t="inlineStr">
        <is>
          <t>445</t>
        </is>
      </c>
      <c r="J10897" t="inlineStr">
        <is>
          <t>ŽLUTICE</t>
        </is>
      </c>
      <c r="K10897" t="inlineStr">
        <is>
          <t>Karlovy Vary</t>
        </is>
      </c>
      <c r="L10897" t="inlineStr">
        <is>
          <t>RSC</t>
        </is>
      </c>
      <c r="M10897" t="inlineStr">
        <is>
          <t>Beneš Lukáš</t>
        </is>
      </c>
      <c r="N10897" t="inlineStr">
        <is>
          <t>50.086618</t>
        </is>
      </c>
      <c r="O10897" t="inlineStr">
        <is>
          <t>13.159824</t>
        </is>
      </c>
      <c r="P10897" t="n">
        <v>293.85</v>
      </c>
    </row>
    <row r="10898">
      <c r="A10898" t="n">
        <v>33001921</v>
      </c>
      <c r="B10898" t="n">
        <v>73001921</v>
      </c>
      <c r="C10898" t="inlineStr">
        <is>
          <t>LI</t>
        </is>
      </c>
      <c r="D10898" t="inlineStr">
        <is>
          <t>IDT</t>
        </is>
      </c>
      <c r="E10898" t="inlineStr">
        <is>
          <t>2COOP</t>
        </is>
      </c>
      <c r="F10898" t="inlineStr">
        <is>
          <t>B</t>
        </is>
      </c>
      <c r="G10898" t="inlineStr">
        <is>
          <t>COOP JEDNOTA, spotřební družstvo P l a s y</t>
        </is>
      </c>
      <c r="H10898" t="inlineStr">
        <is>
          <t>Chotíkov</t>
        </is>
      </c>
      <c r="I10898" t="inlineStr">
        <is>
          <t>300</t>
        </is>
      </c>
      <c r="J10898" t="inlineStr">
        <is>
          <t>CHOTÍKOV</t>
        </is>
      </c>
      <c r="K10898" t="inlineStr">
        <is>
          <t>Plzeň-sever</t>
        </is>
      </c>
      <c r="L10898" t="inlineStr">
        <is>
          <t>RSC</t>
        </is>
      </c>
      <c r="M10898" t="inlineStr">
        <is>
          <t>Havlíček Vladislav</t>
        </is>
      </c>
      <c r="N10898" t="inlineStr">
        <is>
          <t>49.792982</t>
        </is>
      </c>
      <c r="O10898" t="inlineStr">
        <is>
          <t>13.317534</t>
        </is>
      </c>
      <c r="P10898" t="n">
        <v>293.08</v>
      </c>
    </row>
    <row r="10899">
      <c r="A10899" t="n">
        <v>14830014</v>
      </c>
      <c r="B10899" t="n">
        <v>84830014</v>
      </c>
      <c r="C10899" t="inlineStr">
        <is>
          <t>VELKY TERMINAL</t>
        </is>
      </c>
      <c r="D10899" t="inlineStr">
        <is>
          <t>KA PARTNERS</t>
        </is>
      </c>
      <c r="E10899" t="inlineStr">
        <is>
          <t>1FAST</t>
        </is>
      </c>
      <c r="F10899" t="inlineStr">
        <is>
          <t>B</t>
        </is>
      </c>
      <c r="G10899" t="inlineStr">
        <is>
          <t>PLANEO Elektro</t>
        </is>
      </c>
      <c r="H10899" t="inlineStr">
        <is>
          <t>Srbická (Retail park Olympia)</t>
        </is>
      </c>
      <c r="I10899" t="inlineStr"/>
      <c r="J10899" t="inlineStr">
        <is>
          <t>TEPLICE - SOBĚDRUHY</t>
        </is>
      </c>
      <c r="K10899" t="inlineStr">
        <is>
          <t>Teplice</t>
        </is>
      </c>
      <c r="L10899" t="inlineStr">
        <is>
          <t>RSD</t>
        </is>
      </c>
      <c r="M10899" t="inlineStr">
        <is>
          <t>Šticha Milan</t>
        </is>
      </c>
      <c r="N10899" t="inlineStr">
        <is>
          <t>50.660887</t>
        </is>
      </c>
      <c r="O10899" t="inlineStr">
        <is>
          <t>13.866191</t>
        </is>
      </c>
      <c r="P10899" t="n">
        <v>292.88</v>
      </c>
    </row>
    <row r="10900">
      <c r="A10900" t="n">
        <v>34512301</v>
      </c>
      <c r="B10900" t="n">
        <v>74512301</v>
      </c>
      <c r="C10900" t="inlineStr">
        <is>
          <t>SMALL TERMINAL</t>
        </is>
      </c>
      <c r="D10900" t="inlineStr">
        <is>
          <t>IDT</t>
        </is>
      </c>
      <c r="E10900" t="inlineStr">
        <is>
          <t>4OSTATNI</t>
        </is>
      </c>
      <c r="F10900" t="inlineStr">
        <is>
          <t>B</t>
        </is>
      </c>
      <c r="G10900" t="inlineStr">
        <is>
          <t>Stronger Computers s.r.o.</t>
        </is>
      </c>
      <c r="H10900" t="inlineStr">
        <is>
          <t>Rudolická</t>
        </is>
      </c>
      <c r="I10900" t="inlineStr">
        <is>
          <t>1706/4</t>
        </is>
      </c>
      <c r="J10900" t="inlineStr">
        <is>
          <t>MOST</t>
        </is>
      </c>
      <c r="K10900" t="inlineStr">
        <is>
          <t>Most</t>
        </is>
      </c>
      <c r="L10900" t="inlineStr">
        <is>
          <t>RSD</t>
        </is>
      </c>
      <c r="M10900" t="inlineStr">
        <is>
          <t>Neubert Jaroslav</t>
        </is>
      </c>
      <c r="N10900" t="inlineStr">
        <is>
          <t>50.510646</t>
        </is>
      </c>
      <c r="O10900" t="inlineStr">
        <is>
          <t>13.651239</t>
        </is>
      </c>
      <c r="P10900" t="n">
        <v>292.31</v>
      </c>
    </row>
    <row r="10901">
      <c r="A10901" t="n">
        <v>36513501</v>
      </c>
      <c r="B10901" t="n">
        <v>76513501</v>
      </c>
      <c r="C10901" t="inlineStr">
        <is>
          <t>SMALL TERMINAL</t>
        </is>
      </c>
      <c r="D10901" t="inlineStr">
        <is>
          <t>IDT</t>
        </is>
      </c>
      <c r="E10901" t="inlineStr">
        <is>
          <t>4OSTATNI</t>
        </is>
      </c>
      <c r="F10901" t="inlineStr">
        <is>
          <t>B</t>
        </is>
      </c>
      <c r="G10901" t="inlineStr">
        <is>
          <t>Thi Khánh Nguyen</t>
        </is>
      </c>
      <c r="H10901" t="inlineStr">
        <is>
          <t>Za Branou</t>
        </is>
      </c>
      <c r="I10901" t="inlineStr">
        <is>
          <t>319</t>
        </is>
      </c>
      <c r="J10901" t="inlineStr">
        <is>
          <t>KŘIŽANOV</t>
        </is>
      </c>
      <c r="K10901" t="inlineStr">
        <is>
          <t>Žďár nad Sázavou</t>
        </is>
      </c>
      <c r="L10901" t="inlineStr">
        <is>
          <t>RSE</t>
        </is>
      </c>
      <c r="M10901" t="inlineStr">
        <is>
          <t>Rek Lubomír</t>
        </is>
      </c>
      <c r="N10901" t="inlineStr">
        <is>
          <t>49.391893</t>
        </is>
      </c>
      <c r="O10901" t="inlineStr">
        <is>
          <t>16.103110</t>
        </is>
      </c>
      <c r="P10901" t="n">
        <v>292.31</v>
      </c>
    </row>
    <row r="10902">
      <c r="A10902" t="n">
        <v>33400226</v>
      </c>
      <c r="B10902" t="n">
        <v>73400226</v>
      </c>
      <c r="C10902" t="inlineStr">
        <is>
          <t>LI</t>
        </is>
      </c>
      <c r="D10902" t="inlineStr">
        <is>
          <t>KA PARTNERS</t>
        </is>
      </c>
      <c r="E10902" t="inlineStr">
        <is>
          <t>1CD</t>
        </is>
      </c>
      <c r="F10902" t="inlineStr">
        <is>
          <t>A</t>
        </is>
      </c>
      <c r="G10902" t="inlineStr">
        <is>
          <t>ČD Planá u M.Láz.</t>
        </is>
      </c>
      <c r="H10902" t="inlineStr">
        <is>
          <t>Železničářská</t>
        </is>
      </c>
      <c r="I10902" t="inlineStr">
        <is>
          <t>504</t>
        </is>
      </c>
      <c r="J10902" t="inlineStr">
        <is>
          <t>PLANÁ</t>
        </is>
      </c>
      <c r="K10902" t="inlineStr">
        <is>
          <t>Tachov</t>
        </is>
      </c>
      <c r="L10902" t="inlineStr">
        <is>
          <t>RSC</t>
        </is>
      </c>
      <c r="M10902" t="inlineStr">
        <is>
          <t>Horejš Vladimír</t>
        </is>
      </c>
      <c r="N10902" t="inlineStr">
        <is>
          <t>49.861660</t>
        </is>
      </c>
      <c r="O10902" t="inlineStr">
        <is>
          <t>12.730000</t>
        </is>
      </c>
      <c r="P10902" t="n">
        <v>291.92</v>
      </c>
    </row>
    <row r="10903">
      <c r="A10903" t="n">
        <v>34512203</v>
      </c>
      <c r="B10903" t="n">
        <v>74512203</v>
      </c>
      <c r="C10903" t="inlineStr">
        <is>
          <t>SMALL TERMINAL</t>
        </is>
      </c>
      <c r="D10903" t="inlineStr">
        <is>
          <t>IDT</t>
        </is>
      </c>
      <c r="E10903" t="inlineStr">
        <is>
          <t>4OSTATNI</t>
        </is>
      </c>
      <c r="F10903" t="inlineStr">
        <is>
          <t>B</t>
        </is>
      </c>
      <c r="G10903" t="inlineStr">
        <is>
          <t>Sáčky do vysavačů SVĚRÁKOVÁ s.r.o.</t>
        </is>
      </c>
      <c r="H10903" t="inlineStr">
        <is>
          <t>Mírové náměstí</t>
        </is>
      </c>
      <c r="I10903" t="inlineStr">
        <is>
          <t>487/17</t>
        </is>
      </c>
      <c r="J10903" t="inlineStr">
        <is>
          <t>JABLONEC NAD NISOU</t>
        </is>
      </c>
      <c r="K10903" t="inlineStr">
        <is>
          <t>Jablonec nad Nisou</t>
        </is>
      </c>
      <c r="L10903" t="inlineStr">
        <is>
          <t>RSD</t>
        </is>
      </c>
      <c r="M10903" t="inlineStr">
        <is>
          <t>Luňáček Jan</t>
        </is>
      </c>
      <c r="N10903" t="inlineStr">
        <is>
          <t>50.723701</t>
        </is>
      </c>
      <c r="O10903" t="inlineStr">
        <is>
          <t>15.171020</t>
        </is>
      </c>
      <c r="P10903" t="n">
        <v>291.35</v>
      </c>
    </row>
    <row r="10904">
      <c r="A10904" t="n">
        <v>32500201</v>
      </c>
      <c r="B10904" t="n">
        <v>72500201</v>
      </c>
      <c r="C10904" t="inlineStr">
        <is>
          <t>SMALL TERMINAL</t>
        </is>
      </c>
      <c r="D10904" t="inlineStr">
        <is>
          <t>IDT</t>
        </is>
      </c>
      <c r="E10904" t="inlineStr">
        <is>
          <t>4OSTATNI</t>
        </is>
      </c>
      <c r="F10904" t="inlineStr">
        <is>
          <t>B</t>
        </is>
      </c>
      <c r="G10904" t="inlineStr">
        <is>
          <t>Dinh Tinh Bach</t>
        </is>
      </c>
      <c r="H10904" t="inlineStr">
        <is>
          <t>Jírovcova</t>
        </is>
      </c>
      <c r="I10904" t="inlineStr">
        <is>
          <t>2815/68</t>
        </is>
      </c>
      <c r="J10904" t="inlineStr">
        <is>
          <t>ČESKÉ BUDĚJOVICE - ČESKÉ BUDĚJOVICE 3</t>
        </is>
      </c>
      <c r="K10904" t="inlineStr">
        <is>
          <t>České Budějovice</t>
        </is>
      </c>
      <c r="L10904" t="inlineStr">
        <is>
          <t>RSB</t>
        </is>
      </c>
      <c r="M10904" t="inlineStr">
        <is>
          <t>Dvořák Petr</t>
        </is>
      </c>
      <c r="N10904" t="inlineStr">
        <is>
          <t>48.985528</t>
        </is>
      </c>
      <c r="O10904" t="inlineStr">
        <is>
          <t>14.478755</t>
        </is>
      </c>
      <c r="P10904" t="n">
        <v>290.38</v>
      </c>
    </row>
    <row r="10905">
      <c r="A10905" t="n">
        <v>35400265</v>
      </c>
      <c r="B10905" t="n">
        <v>75400265</v>
      </c>
      <c r="C10905" t="inlineStr">
        <is>
          <t>LI</t>
        </is>
      </c>
      <c r="D10905" t="inlineStr">
        <is>
          <t>KA PARTNERS</t>
        </is>
      </c>
      <c r="E10905" t="inlineStr">
        <is>
          <t>1CD</t>
        </is>
      </c>
      <c r="F10905" t="inlineStr">
        <is>
          <t>A</t>
        </is>
      </c>
      <c r="G10905" t="inlineStr">
        <is>
          <t>ČD Rychnov n.Kněž.</t>
        </is>
      </c>
      <c r="H10905" t="inlineStr">
        <is>
          <t>Nádražní</t>
        </is>
      </c>
      <c r="I10905" t="inlineStr">
        <is>
          <t>508</t>
        </is>
      </c>
      <c r="J10905" t="inlineStr">
        <is>
          <t>RYCHNOV NAD KNĚŽNOU</t>
        </is>
      </c>
      <c r="K10905" t="inlineStr">
        <is>
          <t>Rychnov nad Kněžnou</t>
        </is>
      </c>
      <c r="L10905" t="inlineStr">
        <is>
          <t>RSE</t>
        </is>
      </c>
      <c r="M10905" t="inlineStr">
        <is>
          <t>Lán Tomáš</t>
        </is>
      </c>
      <c r="N10905" t="inlineStr">
        <is>
          <t>50.157770</t>
        </is>
      </c>
      <c r="O10905" t="inlineStr">
        <is>
          <t>16.273610</t>
        </is>
      </c>
      <c r="P10905" t="n">
        <v>289.62</v>
      </c>
    </row>
    <row r="10906">
      <c r="A10906" t="n">
        <v>36001411</v>
      </c>
      <c r="B10906" t="n">
        <v>76001411</v>
      </c>
      <c r="C10906" t="inlineStr">
        <is>
          <t>LI</t>
        </is>
      </c>
      <c r="D10906" t="inlineStr">
        <is>
          <t>IDT</t>
        </is>
      </c>
      <c r="E10906" t="inlineStr">
        <is>
          <t>2COOP</t>
        </is>
      </c>
      <c r="F10906" t="inlineStr">
        <is>
          <t>B</t>
        </is>
      </c>
      <c r="G10906" t="inlineStr">
        <is>
          <t>COOP Jednota spotřební družstvo v Uherském Ostrohu</t>
        </is>
      </c>
      <c r="H10906" t="inlineStr">
        <is>
          <t>Jalubí</t>
        </is>
      </c>
      <c r="I10906" t="inlineStr">
        <is>
          <t>559</t>
        </is>
      </c>
      <c r="J10906" t="inlineStr">
        <is>
          <t>JALUBÍ</t>
        </is>
      </c>
      <c r="K10906" t="inlineStr">
        <is>
          <t>Uherské Hradiště</t>
        </is>
      </c>
      <c r="L10906" t="inlineStr">
        <is>
          <t>RSE</t>
        </is>
      </c>
      <c r="M10906" t="inlineStr">
        <is>
          <t>Modlitba Jakub</t>
        </is>
      </c>
      <c r="N10906" t="inlineStr">
        <is>
          <t>49.118106</t>
        </is>
      </c>
      <c r="O10906" t="inlineStr">
        <is>
          <t>17.426524</t>
        </is>
      </c>
      <c r="P10906" t="n">
        <v>289.23</v>
      </c>
    </row>
    <row r="10907">
      <c r="A10907" t="n">
        <v>37503601</v>
      </c>
      <c r="B10907" t="n">
        <v>77503601</v>
      </c>
      <c r="C10907" t="inlineStr">
        <is>
          <t>SMALL TERMINAL</t>
        </is>
      </c>
      <c r="D10907" t="inlineStr">
        <is>
          <t>IDT</t>
        </is>
      </c>
      <c r="E10907" t="inlineStr">
        <is>
          <t>4OSTATNI</t>
        </is>
      </c>
      <c r="F10907" t="inlineStr">
        <is>
          <t>B</t>
        </is>
      </c>
      <c r="G10907" t="inlineStr">
        <is>
          <t>Profin plus s.r.o.</t>
        </is>
      </c>
      <c r="H10907" t="inlineStr">
        <is>
          <t>Slezská</t>
        </is>
      </c>
      <c r="I10907" t="inlineStr">
        <is>
          <t>289</t>
        </is>
      </c>
      <c r="J10907" t="inlineStr">
        <is>
          <t>ORLOVÁ - PORUBA</t>
        </is>
      </c>
      <c r="K10907" t="inlineStr">
        <is>
          <t>Karviná</t>
        </is>
      </c>
      <c r="L10907" t="inlineStr">
        <is>
          <t>RSG</t>
        </is>
      </c>
      <c r="M10907" t="inlineStr">
        <is>
          <t>Brindžák Michal</t>
        </is>
      </c>
      <c r="N10907" t="inlineStr">
        <is>
          <t>49.849316</t>
        </is>
      </c>
      <c r="O10907" t="inlineStr">
        <is>
          <t>18.416764</t>
        </is>
      </c>
      <c r="P10907" t="n">
        <v>288.65</v>
      </c>
    </row>
    <row r="10908">
      <c r="A10908" t="n">
        <v>37502403</v>
      </c>
      <c r="B10908" t="n">
        <v>77502403</v>
      </c>
      <c r="C10908" t="inlineStr">
        <is>
          <t>SMALL TERMINAL</t>
        </is>
      </c>
      <c r="D10908" t="inlineStr">
        <is>
          <t>KA PARTNERS</t>
        </is>
      </c>
      <c r="E10908" t="inlineStr">
        <is>
          <t>1BENON</t>
        </is>
      </c>
      <c r="F10908" t="inlineStr">
        <is>
          <t>A</t>
        </is>
      </c>
      <c r="G10908" t="inlineStr">
        <is>
          <t>Vinotéka Benone</t>
        </is>
      </c>
      <c r="H10908" t="inlineStr">
        <is>
          <t>Zikova</t>
        </is>
      </c>
      <c r="I10908" t="inlineStr">
        <is>
          <t>736/1</t>
        </is>
      </c>
      <c r="J10908" t="inlineStr">
        <is>
          <t>OLOMOUC - NOVÉ SADY</t>
        </is>
      </c>
      <c r="K10908" t="inlineStr">
        <is>
          <t>Olomouc</t>
        </is>
      </c>
      <c r="L10908" t="inlineStr">
        <is>
          <t>RSG</t>
        </is>
      </c>
      <c r="M10908" t="inlineStr">
        <is>
          <t>Dolníček Richard</t>
        </is>
      </c>
      <c r="N10908" t="inlineStr">
        <is>
          <t>49.577153</t>
        </is>
      </c>
      <c r="O10908" t="inlineStr">
        <is>
          <t>17.255391</t>
        </is>
      </c>
      <c r="P10908" t="n">
        <v>288.46</v>
      </c>
    </row>
    <row r="10909">
      <c r="A10909" t="n">
        <v>32001647</v>
      </c>
      <c r="B10909" t="n">
        <v>72001647</v>
      </c>
      <c r="C10909" t="inlineStr">
        <is>
          <t>LI</t>
        </is>
      </c>
      <c r="D10909" t="inlineStr">
        <is>
          <t>IDT</t>
        </is>
      </c>
      <c r="E10909" t="inlineStr">
        <is>
          <t>2COOP</t>
        </is>
      </c>
      <c r="F10909" t="inlineStr">
        <is>
          <t>B</t>
        </is>
      </c>
      <c r="G10909" t="inlineStr">
        <is>
          <t>COOP TIP Jednota družstvo spotřebitelů v Kaplici</t>
        </is>
      </c>
      <c r="H10909" t="inlineStr">
        <is>
          <t>Frymburk</t>
        </is>
      </c>
      <c r="I10909" t="inlineStr">
        <is>
          <t>83</t>
        </is>
      </c>
      <c r="J10909" t="inlineStr">
        <is>
          <t>FRYMBURK</t>
        </is>
      </c>
      <c r="K10909" t="inlineStr">
        <is>
          <t>Český Krumlov</t>
        </is>
      </c>
      <c r="L10909" t="inlineStr">
        <is>
          <t>RSB</t>
        </is>
      </c>
      <c r="M10909" t="inlineStr">
        <is>
          <t>Dvořák Petr</t>
        </is>
      </c>
      <c r="N10909" t="inlineStr">
        <is>
          <t>48.662099</t>
        </is>
      </c>
      <c r="O10909" t="inlineStr">
        <is>
          <t>14.165812</t>
        </is>
      </c>
      <c r="P10909" t="n">
        <v>288.08</v>
      </c>
    </row>
    <row r="10910">
      <c r="A10910" t="n">
        <v>34200518</v>
      </c>
      <c r="B10910" t="n">
        <v>74200518</v>
      </c>
      <c r="C10910" t="inlineStr">
        <is>
          <t>LI</t>
        </is>
      </c>
      <c r="D10910" t="inlineStr">
        <is>
          <t>ČESKÁ POŠTA</t>
        </is>
      </c>
      <c r="E10910" t="inlineStr">
        <is>
          <t>1POSTA</t>
        </is>
      </c>
      <c r="F10910" t="inlineStr">
        <is>
          <t>P</t>
        </is>
      </c>
      <c r="G10910" t="inlineStr">
        <is>
          <t>Česká pošta - Hříškov</t>
        </is>
      </c>
      <c r="H10910" t="inlineStr">
        <is>
          <t>Hříškov</t>
        </is>
      </c>
      <c r="I10910" t="inlineStr">
        <is>
          <t>50</t>
        </is>
      </c>
      <c r="J10910" t="inlineStr">
        <is>
          <t>HŘÍŠKOV</t>
        </is>
      </c>
      <c r="K10910" t="inlineStr">
        <is>
          <t>Louny</t>
        </is>
      </c>
      <c r="L10910" t="inlineStr">
        <is>
          <t>RSD</t>
        </is>
      </c>
      <c r="M10910" t="inlineStr">
        <is>
          <t>Neubert Jaroslav</t>
        </is>
      </c>
      <c r="N10910" t="inlineStr">
        <is>
          <t>50.291626</t>
        </is>
      </c>
      <c r="O10910" t="inlineStr">
        <is>
          <t>13.863081</t>
        </is>
      </c>
      <c r="P10910" t="n">
        <v>288.08</v>
      </c>
    </row>
    <row r="10911">
      <c r="A10911" t="n">
        <v>36001669</v>
      </c>
      <c r="B10911" t="n">
        <v>76001669</v>
      </c>
      <c r="C10911" t="inlineStr">
        <is>
          <t>LI</t>
        </is>
      </c>
      <c r="D10911" t="inlineStr">
        <is>
          <t>IDT</t>
        </is>
      </c>
      <c r="E10911" t="inlineStr">
        <is>
          <t>2COOP</t>
        </is>
      </c>
      <c r="F10911" t="inlineStr">
        <is>
          <t>B</t>
        </is>
      </c>
      <c r="G10911" t="inlineStr">
        <is>
          <t>COOP TUTY družstvo HB</t>
        </is>
      </c>
      <c r="H10911" t="inlineStr">
        <is>
          <t>Gagarinova</t>
        </is>
      </c>
      <c r="I10911" t="inlineStr">
        <is>
          <t>1128</t>
        </is>
      </c>
      <c r="J10911" t="inlineStr">
        <is>
          <t>MORAVSKÉ BUDĚJOVICE</t>
        </is>
      </c>
      <c r="K10911" t="inlineStr">
        <is>
          <t>Třebíč</t>
        </is>
      </c>
      <c r="L10911" t="inlineStr">
        <is>
          <t>RSB</t>
        </is>
      </c>
      <c r="M10911" t="inlineStr">
        <is>
          <t>Hanuš Robert</t>
        </is>
      </c>
      <c r="N10911" t="inlineStr">
        <is>
          <t>49.058807</t>
        </is>
      </c>
      <c r="O10911" t="inlineStr">
        <is>
          <t>15.803946</t>
        </is>
      </c>
      <c r="P10911" t="n">
        <v>287.31</v>
      </c>
    </row>
    <row r="10912">
      <c r="A10912" t="n">
        <v>32200686</v>
      </c>
      <c r="B10912" t="n">
        <v>72200686</v>
      </c>
      <c r="C10912" t="inlineStr">
        <is>
          <t>LI</t>
        </is>
      </c>
      <c r="D10912" t="inlineStr">
        <is>
          <t>IDT</t>
        </is>
      </c>
      <c r="E10912" t="inlineStr">
        <is>
          <t>2POSTAF</t>
        </is>
      </c>
      <c r="F10912" t="inlineStr">
        <is>
          <t>B</t>
        </is>
      </c>
      <c r="G10912" t="inlineStr">
        <is>
          <t>PP Jana Urbánková</t>
        </is>
      </c>
      <c r="H10912" t="inlineStr">
        <is>
          <t>Rychnov u Nových Hradů</t>
        </is>
      </c>
      <c r="I10912" t="inlineStr">
        <is>
          <t>27</t>
        </is>
      </c>
      <c r="J10912" t="inlineStr">
        <is>
          <t>HORNÍ STROPNICE - RYCHNOV U NOVÝCH HRADŮ</t>
        </is>
      </c>
      <c r="K10912" t="inlineStr">
        <is>
          <t>České Budějovice</t>
        </is>
      </c>
      <c r="L10912" t="inlineStr">
        <is>
          <t>RSB</t>
        </is>
      </c>
      <c r="M10912" t="inlineStr">
        <is>
          <t>Štolba Jan</t>
        </is>
      </c>
      <c r="N10912" t="inlineStr">
        <is>
          <t>48.757106</t>
        </is>
      </c>
      <c r="O10912" t="inlineStr">
        <is>
          <t>14.676079</t>
        </is>
      </c>
      <c r="P10912" t="n">
        <v>286.92</v>
      </c>
    </row>
    <row r="10913">
      <c r="A10913" t="n">
        <v>31505001</v>
      </c>
      <c r="B10913" t="n">
        <v>71505001</v>
      </c>
      <c r="C10913" t="inlineStr">
        <is>
          <t>SMALL TERMINAL</t>
        </is>
      </c>
      <c r="D10913" t="inlineStr">
        <is>
          <t>IDT</t>
        </is>
      </c>
      <c r="E10913" t="inlineStr">
        <is>
          <t>4OSTATNI</t>
        </is>
      </c>
      <c r="F10913" t="inlineStr">
        <is>
          <t>B</t>
        </is>
      </c>
      <c r="G10913" t="inlineStr">
        <is>
          <t>Van Tuan Phan</t>
        </is>
      </c>
      <c r="H10913" t="inlineStr">
        <is>
          <t>Na stráži</t>
        </is>
      </c>
      <c r="I10913" t="inlineStr">
        <is>
          <t>1006/2</t>
        </is>
      </c>
      <c r="J10913" t="inlineStr">
        <is>
          <t>PRAHA 8 - LIBEŇ</t>
        </is>
      </c>
      <c r="K10913" t="inlineStr">
        <is>
          <t>Praha</t>
        </is>
      </c>
      <c r="L10913" t="inlineStr">
        <is>
          <t>RSA</t>
        </is>
      </c>
      <c r="M10913" t="inlineStr">
        <is>
          <t>Vlk Pavel</t>
        </is>
      </c>
      <c r="N10913" t="inlineStr">
        <is>
          <t>50.116248</t>
        </is>
      </c>
      <c r="O10913" t="inlineStr">
        <is>
          <t>14.469342</t>
        </is>
      </c>
      <c r="P10913" t="n">
        <v>286.54</v>
      </c>
    </row>
    <row r="10914">
      <c r="A10914" t="n">
        <v>37525001</v>
      </c>
      <c r="B10914" t="n">
        <v>77525001</v>
      </c>
      <c r="C10914" t="inlineStr">
        <is>
          <t>SMALL TERMINAL</t>
        </is>
      </c>
      <c r="D10914" t="inlineStr">
        <is>
          <t>IDT</t>
        </is>
      </c>
      <c r="E10914" t="inlineStr">
        <is>
          <t>4OSTATNI</t>
        </is>
      </c>
      <c r="F10914" t="inlineStr">
        <is>
          <t>B</t>
        </is>
      </c>
      <c r="G10914" t="inlineStr">
        <is>
          <t>DECLAN potraviny, s.r.o.</t>
        </is>
      </c>
      <c r="H10914" t="inlineStr">
        <is>
          <t>Černotín</t>
        </is>
      </c>
      <c r="I10914" t="inlineStr">
        <is>
          <t>1</t>
        </is>
      </c>
      <c r="J10914" t="inlineStr">
        <is>
          <t>ČERNOTÍN</t>
        </is>
      </c>
      <c r="K10914" t="inlineStr">
        <is>
          <t>Přerov</t>
        </is>
      </c>
      <c r="L10914" t="inlineStr">
        <is>
          <t>RSG</t>
        </is>
      </c>
      <c r="M10914" t="inlineStr">
        <is>
          <t>Herman Petr</t>
        </is>
      </c>
      <c r="N10914" t="inlineStr">
        <is>
          <t>49.532402</t>
        </is>
      </c>
      <c r="O10914" t="inlineStr">
        <is>
          <t>17.772851</t>
        </is>
      </c>
      <c r="P10914" t="n">
        <v>286.15</v>
      </c>
    </row>
    <row r="10915">
      <c r="A10915" t="n">
        <v>37503101</v>
      </c>
      <c r="B10915" t="n">
        <v>77503101</v>
      </c>
      <c r="C10915" t="inlineStr">
        <is>
          <t>SMALL TERMINAL</t>
        </is>
      </c>
      <c r="D10915" t="inlineStr">
        <is>
          <t>IDT</t>
        </is>
      </c>
      <c r="E10915" t="inlineStr">
        <is>
          <t>4OSTATNI</t>
        </is>
      </c>
      <c r="F10915" t="inlineStr">
        <is>
          <t>B</t>
        </is>
      </c>
      <c r="G10915" t="inlineStr">
        <is>
          <t>Kamil Zelina</t>
        </is>
      </c>
      <c r="H10915" t="inlineStr">
        <is>
          <t>Dlouhá třída</t>
        </is>
      </c>
      <c r="I10915" t="inlineStr">
        <is>
          <t>860/1a</t>
        </is>
      </c>
      <c r="J10915" t="inlineStr">
        <is>
          <t>HAVÍŘOV - MĚSTO</t>
        </is>
      </c>
      <c r="K10915" t="inlineStr">
        <is>
          <t>Karviná</t>
        </is>
      </c>
      <c r="L10915" t="inlineStr">
        <is>
          <t>RSG</t>
        </is>
      </c>
      <c r="M10915" t="inlineStr">
        <is>
          <t>Brindžák Michal</t>
        </is>
      </c>
      <c r="N10915" t="inlineStr">
        <is>
          <t>49.780704</t>
        </is>
      </c>
      <c r="O10915" t="inlineStr">
        <is>
          <t>18.431804</t>
        </is>
      </c>
      <c r="P10915" t="n">
        <v>285</v>
      </c>
    </row>
    <row r="10916">
      <c r="A10916" t="n">
        <v>34001616</v>
      </c>
      <c r="B10916" t="n">
        <v>74001616</v>
      </c>
      <c r="C10916" t="inlineStr">
        <is>
          <t>LI</t>
        </is>
      </c>
      <c r="D10916" t="inlineStr">
        <is>
          <t>IDT</t>
        </is>
      </c>
      <c r="E10916" t="inlineStr">
        <is>
          <t>2COOP</t>
        </is>
      </c>
      <c r="F10916" t="inlineStr">
        <is>
          <t>B</t>
        </is>
      </c>
      <c r="G10916" t="inlineStr">
        <is>
          <t>COOP JEDNOTA, spotřební družstvo v Podbořanech</t>
        </is>
      </c>
      <c r="H10916" t="inlineStr">
        <is>
          <t>Pátek</t>
        </is>
      </c>
      <c r="I10916" t="inlineStr">
        <is>
          <t>51</t>
        </is>
      </c>
      <c r="J10916" t="inlineStr">
        <is>
          <t>PERUC</t>
        </is>
      </c>
      <c r="K10916" t="inlineStr">
        <is>
          <t>Louny</t>
        </is>
      </c>
      <c r="L10916" t="inlineStr">
        <is>
          <t>RSD</t>
        </is>
      </c>
      <c r="M10916" t="inlineStr">
        <is>
          <t>Neubert Jaroslav</t>
        </is>
      </c>
      <c r="N10916" t="inlineStr">
        <is>
          <t>50.381724</t>
        </is>
      </c>
      <c r="O10916" t="inlineStr">
        <is>
          <t>13.938032</t>
        </is>
      </c>
      <c r="P10916" t="n">
        <v>283.85</v>
      </c>
    </row>
    <row r="10917">
      <c r="A10917" t="n">
        <v>37200746</v>
      </c>
      <c r="B10917" t="n">
        <v>77200746</v>
      </c>
      <c r="C10917" t="inlineStr">
        <is>
          <t>LI</t>
        </is>
      </c>
      <c r="D10917" t="inlineStr">
        <is>
          <t>ČESKÁ POŠTA</t>
        </is>
      </c>
      <c r="E10917" t="inlineStr">
        <is>
          <t>1POSTA</t>
        </is>
      </c>
      <c r="F10917" t="inlineStr">
        <is>
          <t>P</t>
        </is>
      </c>
      <c r="G10917" t="inlineStr">
        <is>
          <t>Česká pošta - Heřmanovice</t>
        </is>
      </c>
      <c r="H10917" t="inlineStr">
        <is>
          <t>Heřmanovice</t>
        </is>
      </c>
      <c r="I10917" t="inlineStr">
        <is>
          <t>131</t>
        </is>
      </c>
      <c r="J10917" t="inlineStr">
        <is>
          <t>HEŘMANOVICE</t>
        </is>
      </c>
      <c r="K10917" t="inlineStr">
        <is>
          <t>Bruntál</t>
        </is>
      </c>
      <c r="L10917" t="inlineStr">
        <is>
          <t>RSG</t>
        </is>
      </c>
      <c r="M10917" t="inlineStr">
        <is>
          <t>Gelnar Ivo</t>
        </is>
      </c>
      <c r="N10917" t="inlineStr">
        <is>
          <t>50.193337</t>
        </is>
      </c>
      <c r="O10917" t="inlineStr">
        <is>
          <t>17.400288</t>
        </is>
      </c>
      <c r="P10917" t="n">
        <v>283.08</v>
      </c>
    </row>
    <row r="10918">
      <c r="A10918" t="n">
        <v>33001513</v>
      </c>
      <c r="B10918" t="n">
        <v>73001513</v>
      </c>
      <c r="C10918" t="inlineStr">
        <is>
          <t>LI</t>
        </is>
      </c>
      <c r="D10918" t="inlineStr">
        <is>
          <t>IDT</t>
        </is>
      </c>
      <c r="E10918" t="inlineStr">
        <is>
          <t>2COOP</t>
        </is>
      </c>
      <c r="F10918" t="inlineStr">
        <is>
          <t>B</t>
        </is>
      </c>
      <c r="G10918" t="inlineStr">
        <is>
          <t>COOP Západočeské konzumní družstvo Sušice</t>
        </is>
      </c>
      <c r="H10918" t="inlineStr">
        <is>
          <t>Velký Bor</t>
        </is>
      </c>
      <c r="I10918" t="inlineStr">
        <is>
          <t>2</t>
        </is>
      </c>
      <c r="J10918" t="inlineStr">
        <is>
          <t>VELKÝ BOR</t>
        </is>
      </c>
      <c r="K10918" t="inlineStr">
        <is>
          <t>Klatovy</t>
        </is>
      </c>
      <c r="L10918" t="inlineStr">
        <is>
          <t>RSC</t>
        </is>
      </c>
      <c r="M10918" t="inlineStr">
        <is>
          <t>Horejš Vladimír</t>
        </is>
      </c>
      <c r="N10918" t="inlineStr">
        <is>
          <t>49.363908</t>
        </is>
      </c>
      <c r="O10918" t="inlineStr">
        <is>
          <t>13.702740</t>
        </is>
      </c>
      <c r="P10918" t="n">
        <v>281.54</v>
      </c>
    </row>
    <row r="10919">
      <c r="A10919" t="n">
        <v>34001611</v>
      </c>
      <c r="B10919" t="n">
        <v>74001611</v>
      </c>
      <c r="C10919" t="inlineStr">
        <is>
          <t>LI</t>
        </is>
      </c>
      <c r="D10919" t="inlineStr">
        <is>
          <t>IDT</t>
        </is>
      </c>
      <c r="E10919" t="inlineStr">
        <is>
          <t>2COOP</t>
        </is>
      </c>
      <c r="F10919" t="inlineStr">
        <is>
          <t>B</t>
        </is>
      </c>
      <c r="G10919" t="inlineStr">
        <is>
          <t>COOP JEDNOTA, spotřební družstvo v Podbořanech</t>
        </is>
      </c>
      <c r="H10919" t="inlineStr">
        <is>
          <t>Hřivčice</t>
        </is>
      </c>
      <c r="I10919" t="inlineStr">
        <is>
          <t>145</t>
        </is>
      </c>
      <c r="J10919" t="inlineStr">
        <is>
          <t>PERUC</t>
        </is>
      </c>
      <c r="K10919" t="inlineStr">
        <is>
          <t>Louny</t>
        </is>
      </c>
      <c r="L10919" t="inlineStr">
        <is>
          <t>RSD</t>
        </is>
      </c>
      <c r="M10919" t="inlineStr">
        <is>
          <t>Neubert Jaroslav</t>
        </is>
      </c>
      <c r="N10919" t="inlineStr">
        <is>
          <t>50.332707</t>
        </is>
      </c>
      <c r="O10919" t="inlineStr">
        <is>
          <t>13.916491</t>
        </is>
      </c>
      <c r="P10919" t="n">
        <v>280</v>
      </c>
    </row>
    <row r="10920">
      <c r="A10920" t="n">
        <v>33002117</v>
      </c>
      <c r="B10920" t="n">
        <v>73002117</v>
      </c>
      <c r="C10920" t="inlineStr">
        <is>
          <t>LI</t>
        </is>
      </c>
      <c r="D10920" t="inlineStr">
        <is>
          <t>IDT</t>
        </is>
      </c>
      <c r="E10920" t="inlineStr">
        <is>
          <t>2COOP</t>
        </is>
      </c>
      <c r="F10920" t="inlineStr">
        <is>
          <t>B</t>
        </is>
      </c>
      <c r="G10920" t="inlineStr">
        <is>
          <t>COOP TUTY J e d n o t a , spotřební družstvo v Tachově</t>
        </is>
      </c>
      <c r="H10920" t="inlineStr">
        <is>
          <t>náměstí Republiky</t>
        </is>
      </c>
      <c r="I10920" t="inlineStr">
        <is>
          <t>305</t>
        </is>
      </c>
      <c r="J10920" t="inlineStr">
        <is>
          <t>KLADRUBY</t>
        </is>
      </c>
      <c r="K10920" t="inlineStr">
        <is>
          <t>Tachov</t>
        </is>
      </c>
      <c r="L10920" t="inlineStr">
        <is>
          <t>RSC</t>
        </is>
      </c>
      <c r="M10920" t="inlineStr">
        <is>
          <t>Horejš Vladimír</t>
        </is>
      </c>
      <c r="N10920" t="inlineStr">
        <is>
          <t>49.715172</t>
        </is>
      </c>
      <c r="O10920" t="inlineStr">
        <is>
          <t>12.980584</t>
        </is>
      </c>
      <c r="P10920" t="n">
        <v>278.85</v>
      </c>
    </row>
    <row r="10921">
      <c r="A10921" t="n">
        <v>34001627</v>
      </c>
      <c r="B10921" t="n">
        <v>74001627</v>
      </c>
      <c r="C10921" t="inlineStr">
        <is>
          <t>LI</t>
        </is>
      </c>
      <c r="D10921" t="inlineStr">
        <is>
          <t>IDT</t>
        </is>
      </c>
      <c r="E10921" t="inlineStr">
        <is>
          <t>2COOP</t>
        </is>
      </c>
      <c r="F10921" t="inlineStr">
        <is>
          <t>B</t>
        </is>
      </c>
      <c r="G10921" t="inlineStr">
        <is>
          <t>COOP JEDNOTA, spotřební družstvo v Podbořanech</t>
        </is>
      </c>
      <c r="H10921" t="inlineStr">
        <is>
          <t>Hřivice</t>
        </is>
      </c>
      <c r="I10921" t="inlineStr">
        <is>
          <t>21</t>
        </is>
      </c>
      <c r="J10921" t="inlineStr">
        <is>
          <t>HŘIVICE</t>
        </is>
      </c>
      <c r="K10921" t="inlineStr">
        <is>
          <t>Louny</t>
        </is>
      </c>
      <c r="L10921" t="inlineStr">
        <is>
          <t>RSD</t>
        </is>
      </c>
      <c r="M10921" t="inlineStr">
        <is>
          <t>Neubert Jaroslav</t>
        </is>
      </c>
      <c r="N10921" t="inlineStr">
        <is>
          <t>50.287906</t>
        </is>
      </c>
      <c r="O10921" t="inlineStr">
        <is>
          <t>13.730672</t>
        </is>
      </c>
      <c r="P10921" t="n">
        <v>278.46</v>
      </c>
    </row>
    <row r="10922">
      <c r="A10922" t="n">
        <v>34400246</v>
      </c>
      <c r="B10922" t="n">
        <v>74400246</v>
      </c>
      <c r="C10922" t="inlineStr">
        <is>
          <t>LI</t>
        </is>
      </c>
      <c r="D10922" t="inlineStr">
        <is>
          <t>KA PARTNERS</t>
        </is>
      </c>
      <c r="E10922" t="inlineStr">
        <is>
          <t>1CD</t>
        </is>
      </c>
      <c r="F10922" t="inlineStr">
        <is>
          <t>A</t>
        </is>
      </c>
      <c r="G10922" t="inlineStr">
        <is>
          <t>ČD Roudnice n.L.</t>
        </is>
      </c>
      <c r="H10922" t="inlineStr">
        <is>
          <t>Poděbradova</t>
        </is>
      </c>
      <c r="I10922" t="inlineStr">
        <is>
          <t>321</t>
        </is>
      </c>
      <c r="J10922" t="inlineStr">
        <is>
          <t>ROUDNICE NAD LABEM</t>
        </is>
      </c>
      <c r="K10922" t="inlineStr">
        <is>
          <t>Litoměřice</t>
        </is>
      </c>
      <c r="L10922" t="inlineStr">
        <is>
          <t>RSD</t>
        </is>
      </c>
      <c r="M10922" t="inlineStr">
        <is>
          <t>Šticha Milan</t>
        </is>
      </c>
      <c r="N10922" t="inlineStr">
        <is>
          <t>50.426380</t>
        </is>
      </c>
      <c r="O10922" t="inlineStr">
        <is>
          <t>14.264440</t>
        </is>
      </c>
      <c r="P10922" t="n">
        <v>278.46</v>
      </c>
    </row>
    <row r="10923">
      <c r="A10923" t="n">
        <v>33505912</v>
      </c>
      <c r="B10923" t="n">
        <v>73505912</v>
      </c>
      <c r="C10923" t="inlineStr">
        <is>
          <t>SMALL TERMINAL</t>
        </is>
      </c>
      <c r="D10923" t="inlineStr">
        <is>
          <t>IDT</t>
        </is>
      </c>
      <c r="E10923" t="inlineStr">
        <is>
          <t>3STICHA</t>
        </is>
      </c>
      <c r="F10923" t="inlineStr">
        <is>
          <t>B</t>
        </is>
      </c>
      <c r="G10923" t="inlineStr">
        <is>
          <t>Ing. Josef Štícha</t>
        </is>
      </c>
      <c r="H10923" t="inlineStr">
        <is>
          <t>Kařez</t>
        </is>
      </c>
      <c r="I10923" t="inlineStr">
        <is>
          <t>214</t>
        </is>
      </c>
      <c r="J10923" t="inlineStr">
        <is>
          <t>KAŘEZ</t>
        </is>
      </c>
      <c r="K10923" t="inlineStr">
        <is>
          <t>Rokycany</t>
        </is>
      </c>
      <c r="L10923" t="inlineStr">
        <is>
          <t>RSC</t>
        </is>
      </c>
      <c r="M10923" t="inlineStr">
        <is>
          <t>Havlíček Vladislav</t>
        </is>
      </c>
      <c r="N10923" t="inlineStr">
        <is>
          <t>49.822061</t>
        </is>
      </c>
      <c r="O10923" t="inlineStr">
        <is>
          <t>13.782404</t>
        </is>
      </c>
      <c r="P10923" t="n">
        <v>276.92</v>
      </c>
    </row>
    <row r="10924">
      <c r="A10924" t="n">
        <v>35507601</v>
      </c>
      <c r="B10924" t="n">
        <v>75507601</v>
      </c>
      <c r="C10924" t="inlineStr">
        <is>
          <t>SMALL TERMINAL</t>
        </is>
      </c>
      <c r="D10924" t="inlineStr">
        <is>
          <t>IDT</t>
        </is>
      </c>
      <c r="E10924" t="inlineStr">
        <is>
          <t>4OSTATNI</t>
        </is>
      </c>
      <c r="F10924" t="inlineStr">
        <is>
          <t>B</t>
        </is>
      </c>
      <c r="G10924" t="inlineStr">
        <is>
          <t>Thi Lan Vu</t>
        </is>
      </c>
      <c r="H10924" t="inlineStr">
        <is>
          <t>Jana Zajíce</t>
        </is>
      </c>
      <c r="I10924" t="inlineStr">
        <is>
          <t>714</t>
        </is>
      </c>
      <c r="J10924" t="inlineStr">
        <is>
          <t>PARDUBICE - STUDÁNKA</t>
        </is>
      </c>
      <c r="K10924" t="inlineStr">
        <is>
          <t>Pardubice</t>
        </is>
      </c>
      <c r="L10924" t="inlineStr">
        <is>
          <t>RSE</t>
        </is>
      </c>
      <c r="M10924" t="inlineStr">
        <is>
          <t>Jareš Jaroslav</t>
        </is>
      </c>
      <c r="N10924" t="inlineStr">
        <is>
          <t>50.042800</t>
        </is>
      </c>
      <c r="O10924" t="inlineStr">
        <is>
          <t>15.807731</t>
        </is>
      </c>
      <c r="P10924" t="n">
        <v>276.92</v>
      </c>
    </row>
    <row r="10925">
      <c r="A10925" t="n">
        <v>31520002</v>
      </c>
      <c r="B10925" t="n">
        <v>71520002</v>
      </c>
      <c r="C10925" t="inlineStr">
        <is>
          <t>SMALL TERMINAL</t>
        </is>
      </c>
      <c r="D10925" t="inlineStr">
        <is>
          <t>IDT</t>
        </is>
      </c>
      <c r="E10925" t="inlineStr">
        <is>
          <t>4OSTATNI</t>
        </is>
      </c>
      <c r="F10925" t="inlineStr">
        <is>
          <t>B</t>
        </is>
      </c>
      <c r="G10925" t="inlineStr">
        <is>
          <t>Sáčky do vysavačů SVĚRÁKOVÁ s.r.o.</t>
        </is>
      </c>
      <c r="H10925" t="inlineStr">
        <is>
          <t>Radlická</t>
        </is>
      </c>
      <c r="I10925" t="inlineStr">
        <is>
          <t>2265/92</t>
        </is>
      </c>
      <c r="J10925" t="inlineStr">
        <is>
          <t>PRAHA 5 - SMÍCHOV</t>
        </is>
      </c>
      <c r="K10925" t="inlineStr">
        <is>
          <t>Praha</t>
        </is>
      </c>
      <c r="L10925" t="inlineStr">
        <is>
          <t>RSA</t>
        </is>
      </c>
      <c r="M10925" t="inlineStr">
        <is>
          <t>Dosoudil Petr</t>
        </is>
      </c>
      <c r="N10925" t="inlineStr">
        <is>
          <t>50.061864</t>
        </is>
      </c>
      <c r="O10925" t="inlineStr">
        <is>
          <t>14.401128</t>
        </is>
      </c>
      <c r="P10925" t="n">
        <v>276.54</v>
      </c>
    </row>
    <row r="10926">
      <c r="A10926" t="n">
        <v>36002338</v>
      </c>
      <c r="B10926" t="n">
        <v>76002338</v>
      </c>
      <c r="C10926" t="inlineStr">
        <is>
          <t>LI</t>
        </is>
      </c>
      <c r="D10926" t="inlineStr">
        <is>
          <t>IDT</t>
        </is>
      </c>
      <c r="E10926" t="inlineStr">
        <is>
          <t>2COOP</t>
        </is>
      </c>
      <c r="F10926" t="inlineStr">
        <is>
          <t>B</t>
        </is>
      </c>
      <c r="G10926" t="inlineStr">
        <is>
          <t>COOP Jednota Moravský Krumlov</t>
        </is>
      </c>
      <c r="H10926" t="inlineStr">
        <is>
          <t>Loděnice</t>
        </is>
      </c>
      <c r="I10926" t="inlineStr">
        <is>
          <t>16</t>
        </is>
      </c>
      <c r="J10926" t="inlineStr">
        <is>
          <t>LODĚNICE</t>
        </is>
      </c>
      <c r="K10926" t="inlineStr">
        <is>
          <t>Brno-venkov</t>
        </is>
      </c>
      <c r="L10926" t="inlineStr">
        <is>
          <t>RSB</t>
        </is>
      </c>
      <c r="M10926" t="inlineStr">
        <is>
          <t>Petlach Lubomír</t>
        </is>
      </c>
      <c r="N10926" t="inlineStr">
        <is>
          <t>49.011768</t>
        </is>
      </c>
      <c r="O10926" t="inlineStr">
        <is>
          <t>16.464804</t>
        </is>
      </c>
      <c r="P10926" t="n">
        <v>275.38</v>
      </c>
    </row>
    <row r="10927">
      <c r="A10927" t="n">
        <v>35001397</v>
      </c>
      <c r="B10927" t="n">
        <v>75001397</v>
      </c>
      <c r="C10927" t="inlineStr">
        <is>
          <t>LI</t>
        </is>
      </c>
      <c r="D10927" t="inlineStr">
        <is>
          <t>IDT</t>
        </is>
      </c>
      <c r="E10927" t="inlineStr">
        <is>
          <t>2COOP</t>
        </is>
      </c>
      <c r="F10927" t="inlineStr">
        <is>
          <t>B</t>
        </is>
      </c>
      <c r="G10927" t="inlineStr">
        <is>
          <t>COOP KONZUM, družstvo</t>
        </is>
      </c>
      <c r="H10927" t="inlineStr">
        <is>
          <t>Tatenice</t>
        </is>
      </c>
      <c r="I10927" t="inlineStr">
        <is>
          <t>197</t>
        </is>
      </c>
      <c r="J10927" t="inlineStr">
        <is>
          <t>TATENICE</t>
        </is>
      </c>
      <c r="K10927" t="inlineStr">
        <is>
          <t>Ústí nad Orlicí</t>
        </is>
      </c>
      <c r="L10927" t="inlineStr">
        <is>
          <t>RSE</t>
        </is>
      </c>
      <c r="M10927" t="inlineStr">
        <is>
          <t>Rek Lubomír</t>
        </is>
      </c>
      <c r="N10927" t="inlineStr">
        <is>
          <t>49.870706</t>
        </is>
      </c>
      <c r="O10927" t="inlineStr">
        <is>
          <t>16.698041</t>
        </is>
      </c>
      <c r="P10927" t="n">
        <v>275</v>
      </c>
    </row>
    <row r="10928">
      <c r="A10928" t="n">
        <v>32001617</v>
      </c>
      <c r="B10928" t="n">
        <v>72001617</v>
      </c>
      <c r="C10928" t="inlineStr">
        <is>
          <t>LI</t>
        </is>
      </c>
      <c r="D10928" t="inlineStr">
        <is>
          <t>IDT</t>
        </is>
      </c>
      <c r="E10928" t="inlineStr">
        <is>
          <t>2COOP</t>
        </is>
      </c>
      <c r="F10928" t="inlineStr">
        <is>
          <t>B</t>
        </is>
      </c>
      <c r="G10928" t="inlineStr">
        <is>
          <t>COOP TUTY Jednota družstvo spotřebitelův Kaplici</t>
        </is>
      </c>
      <c r="H10928" t="inlineStr">
        <is>
          <t>Kájovská</t>
        </is>
      </c>
      <c r="I10928" t="inlineStr">
        <is>
          <t>22</t>
        </is>
      </c>
      <c r="J10928" t="inlineStr">
        <is>
          <t>KÁJOV</t>
        </is>
      </c>
      <c r="K10928" t="inlineStr">
        <is>
          <t>Český Krumlov</t>
        </is>
      </c>
      <c r="L10928" t="inlineStr">
        <is>
          <t>RSB</t>
        </is>
      </c>
      <c r="M10928" t="inlineStr">
        <is>
          <t>Dvořák Petr</t>
        </is>
      </c>
      <c r="N10928" t="inlineStr">
        <is>
          <t>48.813025</t>
        </is>
      </c>
      <c r="O10928" t="inlineStr">
        <is>
          <t>14.258867</t>
        </is>
      </c>
      <c r="P10928" t="n">
        <v>273.46</v>
      </c>
    </row>
    <row r="10929">
      <c r="A10929" t="n">
        <v>33514801</v>
      </c>
      <c r="B10929" t="n">
        <v>73514801</v>
      </c>
      <c r="C10929" t="inlineStr">
        <is>
          <t>SMALL TERMINAL</t>
        </is>
      </c>
      <c r="D10929" t="inlineStr">
        <is>
          <t>IDT</t>
        </is>
      </c>
      <c r="E10929" t="inlineStr">
        <is>
          <t>3FCOMMU</t>
        </is>
      </c>
      <c r="F10929" t="inlineStr">
        <is>
          <t>B</t>
        </is>
      </c>
      <c r="G10929" t="inlineStr">
        <is>
          <t>F-communication s.r.o.</t>
        </is>
      </c>
      <c r="H10929" t="inlineStr">
        <is>
          <t>náměstí Generála Píky</t>
        </is>
      </c>
      <c r="I10929" t="inlineStr">
        <is>
          <t>2703/27</t>
        </is>
      </c>
      <c r="J10929" t="inlineStr">
        <is>
          <t>PLZEŇ - VÝCHODNÍ PŘEDMĚSTÍ</t>
        </is>
      </c>
      <c r="K10929" t="inlineStr">
        <is>
          <t>Plzeň-město</t>
        </is>
      </c>
      <c r="L10929" t="inlineStr">
        <is>
          <t>RSC</t>
        </is>
      </c>
      <c r="M10929" t="inlineStr">
        <is>
          <t>Havlíček Vladislav</t>
        </is>
      </c>
      <c r="N10929" t="inlineStr">
        <is>
          <t>49.732250</t>
        </is>
      </c>
      <c r="O10929" t="inlineStr">
        <is>
          <t>13.401175</t>
        </is>
      </c>
      <c r="P10929" t="n">
        <v>273.08</v>
      </c>
    </row>
    <row r="10930">
      <c r="A10930" t="n">
        <v>35511501</v>
      </c>
      <c r="B10930" t="n">
        <v>75511501</v>
      </c>
      <c r="C10930" t="inlineStr">
        <is>
          <t>SMALL TERMINAL</t>
        </is>
      </c>
      <c r="D10930" t="inlineStr">
        <is>
          <t>IDT</t>
        </is>
      </c>
      <c r="E10930" t="inlineStr">
        <is>
          <t>4OSTATNI</t>
        </is>
      </c>
      <c r="F10930" t="inlineStr">
        <is>
          <t>B</t>
        </is>
      </c>
      <c r="G10930" t="inlineStr">
        <is>
          <t>Roman Horálek</t>
        </is>
      </c>
      <c r="H10930" t="inlineStr">
        <is>
          <t>V Aleji</t>
        </is>
      </c>
      <c r="I10930" t="inlineStr">
        <is>
          <t>738</t>
        </is>
      </c>
      <c r="J10930" t="inlineStr">
        <is>
          <t>LETOHRAD</t>
        </is>
      </c>
      <c r="K10930" t="inlineStr">
        <is>
          <t>Ústí nad Orlicí</t>
        </is>
      </c>
      <c r="L10930" t="inlineStr">
        <is>
          <t>RSE</t>
        </is>
      </c>
      <c r="M10930" t="inlineStr">
        <is>
          <t>Rek Lubomír</t>
        </is>
      </c>
      <c r="N10930" t="inlineStr">
        <is>
          <t>50.035358</t>
        </is>
      </c>
      <c r="O10930" t="inlineStr">
        <is>
          <t>16.506755</t>
        </is>
      </c>
      <c r="P10930" t="n">
        <v>273.08</v>
      </c>
    </row>
    <row r="10931">
      <c r="A10931" t="n">
        <v>36001337</v>
      </c>
      <c r="B10931" t="n">
        <v>76001337</v>
      </c>
      <c r="C10931" t="inlineStr">
        <is>
          <t>LI</t>
        </is>
      </c>
      <c r="D10931" t="inlineStr">
        <is>
          <t>IDT</t>
        </is>
      </c>
      <c r="E10931" t="inlineStr">
        <is>
          <t>2COOP</t>
        </is>
      </c>
      <c r="F10931" t="inlineStr">
        <is>
          <t>B</t>
        </is>
      </c>
      <c r="G10931" t="inlineStr">
        <is>
          <t>COOP Jednota spotřební družstvo v Uherském Ostrohu</t>
        </is>
      </c>
      <c r="H10931" t="inlineStr">
        <is>
          <t>Halenkovice</t>
        </is>
      </c>
      <c r="I10931" t="inlineStr">
        <is>
          <t>577</t>
        </is>
      </c>
      <c r="J10931" t="inlineStr">
        <is>
          <t>HALENKOVICE</t>
        </is>
      </c>
      <c r="K10931" t="inlineStr">
        <is>
          <t>Zlín</t>
        </is>
      </c>
      <c r="L10931" t="inlineStr">
        <is>
          <t>RSE</t>
        </is>
      </c>
      <c r="M10931" t="inlineStr">
        <is>
          <t>Modlitba Jakub</t>
        </is>
      </c>
      <c r="N10931" t="inlineStr">
        <is>
          <t>49.172836</t>
        </is>
      </c>
      <c r="O10931" t="inlineStr">
        <is>
          <t>17.471918</t>
        </is>
      </c>
      <c r="P10931" t="n">
        <v>273.08</v>
      </c>
    </row>
    <row r="10932">
      <c r="A10932" t="n">
        <v>16840203</v>
      </c>
      <c r="B10932" t="n">
        <v>86840203</v>
      </c>
      <c r="C10932" t="inlineStr">
        <is>
          <t>VELKY TERMINAL</t>
        </is>
      </c>
      <c r="D10932" t="inlineStr">
        <is>
          <t>KA PARTNERS</t>
        </is>
      </c>
      <c r="E10932" t="inlineStr">
        <is>
          <t>1FAST</t>
        </is>
      </c>
      <c r="F10932" t="inlineStr">
        <is>
          <t>B</t>
        </is>
      </c>
      <c r="G10932" t="inlineStr">
        <is>
          <t>PLANEO Elektro</t>
        </is>
      </c>
      <c r="H10932" t="inlineStr">
        <is>
          <t>Netroufalky (Campus Square)</t>
        </is>
      </c>
      <c r="I10932" t="inlineStr">
        <is>
          <t>770/16</t>
        </is>
      </c>
      <c r="J10932" t="inlineStr">
        <is>
          <t>BRNO - BOHUNICE</t>
        </is>
      </c>
      <c r="K10932" t="inlineStr">
        <is>
          <t>Brno-město</t>
        </is>
      </c>
      <c r="L10932" t="inlineStr">
        <is>
          <t>RSB</t>
        </is>
      </c>
      <c r="M10932" t="inlineStr">
        <is>
          <t>Koutný Roman</t>
        </is>
      </c>
      <c r="N10932" t="inlineStr">
        <is>
          <t>49.177387</t>
        </is>
      </c>
      <c r="O10932" t="inlineStr">
        <is>
          <t>16.565456</t>
        </is>
      </c>
      <c r="P10932" t="n">
        <v>271.92</v>
      </c>
    </row>
    <row r="10933">
      <c r="A10933" t="n">
        <v>34200435</v>
      </c>
      <c r="B10933" t="n">
        <v>74200435</v>
      </c>
      <c r="C10933" t="inlineStr">
        <is>
          <t>LI</t>
        </is>
      </c>
      <c r="D10933" t="inlineStr">
        <is>
          <t>ČESKÁ POŠTA</t>
        </is>
      </c>
      <c r="E10933" t="inlineStr">
        <is>
          <t>1POSTA</t>
        </is>
      </c>
      <c r="F10933" t="inlineStr">
        <is>
          <t>P</t>
        </is>
      </c>
      <c r="G10933" t="inlineStr">
        <is>
          <t>Česká pošta - Dolní Zálezly</t>
        </is>
      </c>
      <c r="H10933" t="inlineStr">
        <is>
          <t>Rudé armády</t>
        </is>
      </c>
      <c r="I10933" t="inlineStr">
        <is>
          <t>128</t>
        </is>
      </c>
      <c r="J10933" t="inlineStr">
        <is>
          <t>DOLNÍ ZÁLEZLY</t>
        </is>
      </c>
      <c r="K10933" t="inlineStr">
        <is>
          <t>Ústí nad Labem</t>
        </is>
      </c>
      <c r="L10933" t="inlineStr">
        <is>
          <t>RSD</t>
        </is>
      </c>
      <c r="M10933" t="inlineStr">
        <is>
          <t>Šticha Milan</t>
        </is>
      </c>
      <c r="N10933" t="inlineStr">
        <is>
          <t>50.595910</t>
        </is>
      </c>
      <c r="O10933" t="inlineStr">
        <is>
          <t>14.040313</t>
        </is>
      </c>
      <c r="P10933" t="n">
        <v>271.92</v>
      </c>
    </row>
    <row r="10934">
      <c r="A10934" t="n">
        <v>36001352</v>
      </c>
      <c r="B10934" t="n">
        <v>76001352</v>
      </c>
      <c r="C10934" t="inlineStr">
        <is>
          <t>LI</t>
        </is>
      </c>
      <c r="D10934" t="inlineStr">
        <is>
          <t>IDT</t>
        </is>
      </c>
      <c r="E10934" t="inlineStr">
        <is>
          <t>2COOP</t>
        </is>
      </c>
      <c r="F10934" t="inlineStr">
        <is>
          <t>B</t>
        </is>
      </c>
      <c r="G10934" t="inlineStr">
        <is>
          <t>COOP Jednota spotřební družstvo v Uherském Ostrohu</t>
        </is>
      </c>
      <c r="H10934" t="inlineStr">
        <is>
          <t>Na Kapli</t>
        </is>
      </c>
      <c r="I10934" t="inlineStr">
        <is>
          <t>1434</t>
        </is>
      </c>
      <c r="J10934" t="inlineStr">
        <is>
          <t>NAPAJEDLA</t>
        </is>
      </c>
      <c r="K10934" t="inlineStr">
        <is>
          <t>Zlín</t>
        </is>
      </c>
      <c r="L10934" t="inlineStr">
        <is>
          <t>RSE</t>
        </is>
      </c>
      <c r="M10934" t="inlineStr">
        <is>
          <t>Modlitba Jakub</t>
        </is>
      </c>
      <c r="N10934" t="inlineStr">
        <is>
          <t>49.172947</t>
        </is>
      </c>
      <c r="O10934" t="inlineStr">
        <is>
          <t>17.512126</t>
        </is>
      </c>
      <c r="P10934" t="n">
        <v>271.92</v>
      </c>
    </row>
    <row r="10935">
      <c r="A10935" t="n">
        <v>36001709</v>
      </c>
      <c r="B10935" t="n">
        <v>76001709</v>
      </c>
      <c r="C10935" t="inlineStr">
        <is>
          <t>LI</t>
        </is>
      </c>
      <c r="D10935" t="inlineStr">
        <is>
          <t>IDT</t>
        </is>
      </c>
      <c r="E10935" t="inlineStr">
        <is>
          <t>2COOP</t>
        </is>
      </c>
      <c r="F10935" t="inlineStr">
        <is>
          <t>B</t>
        </is>
      </c>
      <c r="G10935" t="inlineStr">
        <is>
          <t>COOP družstvo HB</t>
        </is>
      </c>
      <c r="H10935" t="inlineStr">
        <is>
          <t>Tasov</t>
        </is>
      </c>
      <c r="I10935" t="inlineStr">
        <is>
          <t>23</t>
        </is>
      </c>
      <c r="J10935" t="inlineStr">
        <is>
          <t>TASOV</t>
        </is>
      </c>
      <c r="K10935" t="inlineStr">
        <is>
          <t>Žďár nad Sázavou</t>
        </is>
      </c>
      <c r="L10935" t="inlineStr">
        <is>
          <t>RSE</t>
        </is>
      </c>
      <c r="M10935" t="inlineStr">
        <is>
          <t>Rek Lubomír</t>
        </is>
      </c>
      <c r="N10935" t="inlineStr">
        <is>
          <t>49.287507</t>
        </is>
      </c>
      <c r="O10935" t="inlineStr">
        <is>
          <t>16.096281</t>
        </is>
      </c>
      <c r="P10935" t="n">
        <v>271.92</v>
      </c>
    </row>
    <row r="10936">
      <c r="A10936" t="n">
        <v>37510301</v>
      </c>
      <c r="B10936" t="n">
        <v>77510301</v>
      </c>
      <c r="C10936" t="inlineStr">
        <is>
          <t>SMALL TERMINAL</t>
        </is>
      </c>
      <c r="D10936" t="inlineStr">
        <is>
          <t>IDT</t>
        </is>
      </c>
      <c r="E10936" t="inlineStr">
        <is>
          <t>4OSTATNI</t>
        </is>
      </c>
      <c r="F10936" t="inlineStr">
        <is>
          <t>B</t>
        </is>
      </c>
      <c r="G10936" t="inlineStr">
        <is>
          <t>Ludmila Bartošová</t>
        </is>
      </c>
      <c r="H10936" t="inlineStr">
        <is>
          <t>Havlíčkova</t>
        </is>
      </c>
      <c r="I10936" t="inlineStr">
        <is>
          <t>124</t>
        </is>
      </c>
      <c r="J10936" t="inlineStr">
        <is>
          <t>JAVORNÍK</t>
        </is>
      </c>
      <c r="K10936" t="inlineStr">
        <is>
          <t>Jeseník</t>
        </is>
      </c>
      <c r="L10936" t="inlineStr">
        <is>
          <t>RSG</t>
        </is>
      </c>
      <c r="M10936" t="inlineStr">
        <is>
          <t>Gelnar Ivo</t>
        </is>
      </c>
      <c r="N10936" t="inlineStr">
        <is>
          <t>50.398553</t>
        </is>
      </c>
      <c r="O10936" t="inlineStr">
        <is>
          <t>17.021568</t>
        </is>
      </c>
      <c r="P10936" t="n">
        <v>271.92</v>
      </c>
    </row>
    <row r="10937">
      <c r="A10937" t="n">
        <v>35400281</v>
      </c>
      <c r="B10937" t="n">
        <v>75400281</v>
      </c>
      <c r="C10937" t="inlineStr">
        <is>
          <t>LI</t>
        </is>
      </c>
      <c r="D10937" t="inlineStr">
        <is>
          <t>KA PARTNERS</t>
        </is>
      </c>
      <c r="E10937" t="inlineStr">
        <is>
          <t>1CD</t>
        </is>
      </c>
      <c r="F10937" t="inlineStr">
        <is>
          <t>A</t>
        </is>
      </c>
      <c r="G10937" t="inlineStr">
        <is>
          <t>ČD Týniště nad Orlicí</t>
        </is>
      </c>
      <c r="H10937" t="inlineStr">
        <is>
          <t>Nádraží</t>
        </is>
      </c>
      <c r="I10937" t="inlineStr">
        <is>
          <t>345</t>
        </is>
      </c>
      <c r="J10937" t="inlineStr">
        <is>
          <t>TÝNIŠTĚ NAD ORLICÍ</t>
        </is>
      </c>
      <c r="K10937" t="inlineStr">
        <is>
          <t>Rychnov nad Kněžnou</t>
        </is>
      </c>
      <c r="L10937" t="inlineStr">
        <is>
          <t>RSE</t>
        </is>
      </c>
      <c r="M10937" t="inlineStr">
        <is>
          <t>Lán Tomáš</t>
        </is>
      </c>
      <c r="N10937" t="inlineStr">
        <is>
          <t>50.154720</t>
        </is>
      </c>
      <c r="O10937" t="inlineStr">
        <is>
          <t>16.073880</t>
        </is>
      </c>
      <c r="P10937" t="n">
        <v>270.77</v>
      </c>
    </row>
    <row r="10938">
      <c r="A10938" t="n">
        <v>35201070</v>
      </c>
      <c r="B10938" t="n">
        <v>75201070</v>
      </c>
      <c r="C10938" t="inlineStr">
        <is>
          <t>LI</t>
        </is>
      </c>
      <c r="D10938" t="inlineStr">
        <is>
          <t>IDT</t>
        </is>
      </c>
      <c r="E10938" t="inlineStr">
        <is>
          <t>2POSTAF</t>
        </is>
      </c>
      <c r="F10938" t="inlineStr">
        <is>
          <t>B</t>
        </is>
      </c>
      <c r="G10938" t="inlineStr">
        <is>
          <t>PP Teťana Steinz</t>
        </is>
      </c>
      <c r="H10938" t="inlineStr">
        <is>
          <t>Měník</t>
        </is>
      </c>
      <c r="I10938" t="inlineStr">
        <is>
          <t>43</t>
        </is>
      </c>
      <c r="J10938" t="inlineStr">
        <is>
          <t>MĚNÍK</t>
        </is>
      </c>
      <c r="K10938" t="inlineStr">
        <is>
          <t>Hradec Králové</t>
        </is>
      </c>
      <c r="L10938" t="inlineStr">
        <is>
          <t>RSE</t>
        </is>
      </c>
      <c r="M10938" t="inlineStr">
        <is>
          <t>Jareš Jaroslav</t>
        </is>
      </c>
      <c r="N10938" t="inlineStr">
        <is>
          <t>50.215150</t>
        </is>
      </c>
      <c r="O10938" t="inlineStr">
        <is>
          <t>15.529081</t>
        </is>
      </c>
      <c r="P10938" t="n">
        <v>270.38</v>
      </c>
    </row>
    <row r="10939">
      <c r="A10939" t="n">
        <v>34400259</v>
      </c>
      <c r="B10939" t="n">
        <v>74400259</v>
      </c>
      <c r="C10939" t="inlineStr">
        <is>
          <t>LI</t>
        </is>
      </c>
      <c r="D10939" t="inlineStr">
        <is>
          <t>KA PARTNERS</t>
        </is>
      </c>
      <c r="E10939" t="inlineStr">
        <is>
          <t>1CD</t>
        </is>
      </c>
      <c r="F10939" t="inlineStr">
        <is>
          <t>A</t>
        </is>
      </c>
      <c r="G10939" t="inlineStr">
        <is>
          <t>ČD Ústí n.L.hl.n.</t>
        </is>
      </c>
      <c r="H10939" t="inlineStr">
        <is>
          <t>U Nádraží</t>
        </is>
      </c>
      <c r="I10939" t="inlineStr">
        <is>
          <t>965/6</t>
        </is>
      </c>
      <c r="J10939" t="inlineStr">
        <is>
          <t>ÚSTÍ NAD LABEM - ÚSTÍ NAD LABEM-CENTRUM</t>
        </is>
      </c>
      <c r="K10939" t="inlineStr">
        <is>
          <t>Ústí nad Labem</t>
        </is>
      </c>
      <c r="L10939" t="inlineStr">
        <is>
          <t>RSD</t>
        </is>
      </c>
      <c r="M10939" t="inlineStr">
        <is>
          <t>Šticha Milan</t>
        </is>
      </c>
      <c r="N10939" t="inlineStr">
        <is>
          <t>50.658880</t>
        </is>
      </c>
      <c r="O10939" t="inlineStr">
        <is>
          <t>14.043880</t>
        </is>
      </c>
      <c r="P10939" t="n">
        <v>270</v>
      </c>
    </row>
    <row r="10940">
      <c r="A10940" t="n">
        <v>35001439</v>
      </c>
      <c r="B10940" t="n">
        <v>75001439</v>
      </c>
      <c r="C10940" t="inlineStr">
        <is>
          <t>LI</t>
        </is>
      </c>
      <c r="D10940" t="inlineStr">
        <is>
          <t>IDT</t>
        </is>
      </c>
      <c r="E10940" t="inlineStr">
        <is>
          <t>2COOP</t>
        </is>
      </c>
      <c r="F10940" t="inlineStr">
        <is>
          <t>B</t>
        </is>
      </c>
      <c r="G10940" t="inlineStr">
        <is>
          <t>COOP KONZUM, družstvo</t>
        </is>
      </c>
      <c r="H10940" t="inlineStr">
        <is>
          <t>Třebovice</t>
        </is>
      </c>
      <c r="I10940" t="inlineStr">
        <is>
          <t>187</t>
        </is>
      </c>
      <c r="J10940" t="inlineStr">
        <is>
          <t>TŘEBOVICE</t>
        </is>
      </c>
      <c r="K10940" t="inlineStr">
        <is>
          <t>Ústí nad Orlicí</t>
        </is>
      </c>
      <c r="L10940" t="inlineStr">
        <is>
          <t>RSE</t>
        </is>
      </c>
      <c r="M10940" t="inlineStr">
        <is>
          <t>Rek Lubomír</t>
        </is>
      </c>
      <c r="N10940" t="inlineStr">
        <is>
          <t>49.857887</t>
        </is>
      </c>
      <c r="O10940" t="inlineStr">
        <is>
          <t>16.502165</t>
        </is>
      </c>
      <c r="P10940" t="n">
        <v>270</v>
      </c>
    </row>
    <row r="10941">
      <c r="A10941" t="n">
        <v>33001626</v>
      </c>
      <c r="B10941" t="n">
        <v>73001626</v>
      </c>
      <c r="C10941" t="inlineStr">
        <is>
          <t>LI</t>
        </is>
      </c>
      <c r="D10941" t="inlineStr">
        <is>
          <t>IDT</t>
        </is>
      </c>
      <c r="E10941" t="inlineStr">
        <is>
          <t>2COOP</t>
        </is>
      </c>
      <c r="F10941" t="inlineStr">
        <is>
          <t>B</t>
        </is>
      </c>
      <c r="G10941" t="inlineStr">
        <is>
          <t>COOP Západočeské konzumní družstvo Sušice</t>
        </is>
      </c>
      <c r="H10941" t="inlineStr">
        <is>
          <t>Mírové nám.</t>
        </is>
      </c>
      <c r="I10941" t="inlineStr">
        <is>
          <t>261</t>
        </is>
      </c>
      <c r="J10941" t="inlineStr">
        <is>
          <t>CHUDENICE</t>
        </is>
      </c>
      <c r="K10941" t="inlineStr">
        <is>
          <t>Klatovy</t>
        </is>
      </c>
      <c r="L10941" t="inlineStr">
        <is>
          <t>RSC</t>
        </is>
      </c>
      <c r="M10941" t="inlineStr">
        <is>
          <t>Horejš Vladimír</t>
        </is>
      </c>
      <c r="N10941" t="inlineStr">
        <is>
          <t>49.467064</t>
        </is>
      </c>
      <c r="O10941" t="inlineStr">
        <is>
          <t>13.174448</t>
        </is>
      </c>
      <c r="P10941" t="n">
        <v>268.08</v>
      </c>
    </row>
    <row r="10942">
      <c r="A10942" t="n">
        <v>36526901</v>
      </c>
      <c r="B10942" t="n">
        <v>76526901</v>
      </c>
      <c r="C10942" t="inlineStr">
        <is>
          <t>SMALL TERMINAL</t>
        </is>
      </c>
      <c r="D10942" t="inlineStr">
        <is>
          <t>IDT</t>
        </is>
      </c>
      <c r="E10942" t="inlineStr">
        <is>
          <t>4OSTATNI</t>
        </is>
      </c>
      <c r="F10942" t="inlineStr">
        <is>
          <t>B</t>
        </is>
      </c>
      <c r="G10942" t="inlineStr">
        <is>
          <t>Thi Thuy Le</t>
        </is>
      </c>
      <c r="H10942" t="inlineStr">
        <is>
          <t>Armádní</t>
        </is>
      </c>
      <c r="I10942" t="inlineStr">
        <is>
          <t>225</t>
        </is>
      </c>
      <c r="J10942" t="inlineStr">
        <is>
          <t>OMICE</t>
        </is>
      </c>
      <c r="K10942" t="inlineStr">
        <is>
          <t>Brno-venkov</t>
        </is>
      </c>
      <c r="L10942" t="inlineStr">
        <is>
          <t>RSB</t>
        </is>
      </c>
      <c r="M10942" t="inlineStr">
        <is>
          <t>Koutný Roman</t>
        </is>
      </c>
      <c r="N10942" t="inlineStr">
        <is>
          <t>49.170100</t>
        </is>
      </c>
      <c r="O10942" t="inlineStr">
        <is>
          <t>16.451070</t>
        </is>
      </c>
      <c r="P10942" t="n">
        <v>266.92</v>
      </c>
    </row>
    <row r="10943">
      <c r="A10943" t="n">
        <v>35201058</v>
      </c>
      <c r="B10943" t="n">
        <v>75201058</v>
      </c>
      <c r="C10943" t="inlineStr">
        <is>
          <t>LI</t>
        </is>
      </c>
      <c r="D10943" t="inlineStr">
        <is>
          <t>IDT</t>
        </is>
      </c>
      <c r="E10943" t="inlineStr">
        <is>
          <t>2POSTAF</t>
        </is>
      </c>
      <c r="F10943" t="inlineStr">
        <is>
          <t>B</t>
        </is>
      </c>
      <c r="G10943" t="inlineStr">
        <is>
          <t>PP Mgr. Michal Dusílek</t>
        </is>
      </c>
      <c r="H10943" t="inlineStr">
        <is>
          <t>Kounov</t>
        </is>
      </c>
      <c r="I10943" t="inlineStr">
        <is>
          <t>32</t>
        </is>
      </c>
      <c r="J10943" t="inlineStr">
        <is>
          <t>KOUNOV</t>
        </is>
      </c>
      <c r="K10943" t="inlineStr">
        <is>
          <t>Rychnov nad Kněžnou</t>
        </is>
      </c>
      <c r="L10943" t="inlineStr">
        <is>
          <t>RSE</t>
        </is>
      </c>
      <c r="M10943" t="inlineStr">
        <is>
          <t>Lán Tomáš</t>
        </is>
      </c>
      <c r="N10943" t="inlineStr">
        <is>
          <t>50.297782</t>
        </is>
      </c>
      <c r="O10943" t="inlineStr">
        <is>
          <t>16.258508</t>
        </is>
      </c>
      <c r="P10943" t="n">
        <v>266.54</v>
      </c>
    </row>
    <row r="10944">
      <c r="A10944" t="n">
        <v>36002366</v>
      </c>
      <c r="B10944" t="n">
        <v>76002366</v>
      </c>
      <c r="C10944" t="inlineStr">
        <is>
          <t>LI</t>
        </is>
      </c>
      <c r="D10944" t="inlineStr">
        <is>
          <t>IDT</t>
        </is>
      </c>
      <c r="E10944" t="inlineStr">
        <is>
          <t>2COOP</t>
        </is>
      </c>
      <c r="F10944" t="inlineStr">
        <is>
          <t>B</t>
        </is>
      </c>
      <c r="G10944" t="inlineStr">
        <is>
          <t>COOP Jednota Moravský Krumlov</t>
        </is>
      </c>
      <c r="H10944" t="inlineStr">
        <is>
          <t>Šumice</t>
        </is>
      </c>
      <c r="I10944" t="inlineStr">
        <is>
          <t>57</t>
        </is>
      </c>
      <c r="J10944" t="inlineStr">
        <is>
          <t>ŠUMICE</t>
        </is>
      </c>
      <c r="K10944" t="inlineStr">
        <is>
          <t>Znojmo</t>
        </is>
      </c>
      <c r="L10944" t="inlineStr">
        <is>
          <t>RSB</t>
        </is>
      </c>
      <c r="M10944" t="inlineStr">
        <is>
          <t>Petlach Lubomír</t>
        </is>
      </c>
      <c r="N10944" t="inlineStr">
        <is>
          <t>48.991510</t>
        </is>
      </c>
      <c r="O10944" t="inlineStr">
        <is>
          <t>16.436941</t>
        </is>
      </c>
      <c r="P10944" t="n">
        <v>265.77</v>
      </c>
    </row>
    <row r="10945">
      <c r="A10945" t="n">
        <v>33001631</v>
      </c>
      <c r="B10945" t="n">
        <v>73001631</v>
      </c>
      <c r="C10945" t="inlineStr">
        <is>
          <t>LI</t>
        </is>
      </c>
      <c r="D10945" t="inlineStr">
        <is>
          <t>IDT</t>
        </is>
      </c>
      <c r="E10945" t="inlineStr">
        <is>
          <t>2COOP</t>
        </is>
      </c>
      <c r="F10945" t="inlineStr">
        <is>
          <t>B</t>
        </is>
      </c>
      <c r="G10945" t="inlineStr">
        <is>
          <t>COOP Západočeské konzumní družstvo Sušice</t>
        </is>
      </c>
      <c r="H10945" t="inlineStr">
        <is>
          <t>Hlohovčice</t>
        </is>
      </c>
      <c r="I10945" t="inlineStr">
        <is>
          <t>48</t>
        </is>
      </c>
      <c r="J10945" t="inlineStr">
        <is>
          <t>HLOHOVČICE</t>
        </is>
      </c>
      <c r="K10945" t="inlineStr">
        <is>
          <t>Domažlice</t>
        </is>
      </c>
      <c r="L10945" t="inlineStr">
        <is>
          <t>RSC</t>
        </is>
      </c>
      <c r="M10945" t="inlineStr">
        <is>
          <t>Horejš Vladimír</t>
        </is>
      </c>
      <c r="N10945" t="inlineStr">
        <is>
          <t>49.521767</t>
        </is>
      </c>
      <c r="O10945" t="inlineStr">
        <is>
          <t>13.113036</t>
        </is>
      </c>
      <c r="P10945" t="n">
        <v>265</v>
      </c>
    </row>
    <row r="10946">
      <c r="A10946" t="n">
        <v>36001301</v>
      </c>
      <c r="B10946" t="n">
        <v>76001301</v>
      </c>
      <c r="C10946" t="inlineStr">
        <is>
          <t>LI</t>
        </is>
      </c>
      <c r="D10946" t="inlineStr">
        <is>
          <t>IDT</t>
        </is>
      </c>
      <c r="E10946" t="inlineStr">
        <is>
          <t>2COOP</t>
        </is>
      </c>
      <c r="F10946" t="inlineStr">
        <is>
          <t>B</t>
        </is>
      </c>
      <c r="G10946" t="inlineStr">
        <is>
          <t>COOP Jednota spotřební družstvo v Uherském Ostrohu</t>
        </is>
      </c>
      <c r="H10946" t="inlineStr">
        <is>
          <t>Částkov</t>
        </is>
      </c>
      <c r="I10946" t="inlineStr">
        <is>
          <t>6</t>
        </is>
      </c>
      <c r="J10946" t="inlineStr">
        <is>
          <t>ČÁSTKOV</t>
        </is>
      </c>
      <c r="K10946" t="inlineStr">
        <is>
          <t>Uherské Hradiště</t>
        </is>
      </c>
      <c r="L10946" t="inlineStr">
        <is>
          <t>RSE</t>
        </is>
      </c>
      <c r="M10946" t="inlineStr">
        <is>
          <t>Modlitba Jakub</t>
        </is>
      </c>
      <c r="N10946" t="inlineStr">
        <is>
          <t>49.105785</t>
        </is>
      </c>
      <c r="O10946" t="inlineStr">
        <is>
          <t>17.619843</t>
        </is>
      </c>
      <c r="P10946" t="n">
        <v>264.23</v>
      </c>
    </row>
    <row r="10947">
      <c r="A10947" t="n">
        <v>36510901</v>
      </c>
      <c r="B10947" t="n">
        <v>76510901</v>
      </c>
      <c r="C10947" t="inlineStr">
        <is>
          <t>SMALL TERMINAL</t>
        </is>
      </c>
      <c r="D10947" t="inlineStr">
        <is>
          <t>IDT</t>
        </is>
      </c>
      <c r="E10947" t="inlineStr">
        <is>
          <t>4OSTATNI</t>
        </is>
      </c>
      <c r="F10947" t="inlineStr">
        <is>
          <t>B</t>
        </is>
      </c>
      <c r="G10947" t="inlineStr">
        <is>
          <t>Radomil Antoš</t>
        </is>
      </c>
      <c r="H10947" t="inlineStr">
        <is>
          <t>nám. B. Martinů</t>
        </is>
      </c>
      <c r="I10947" t="inlineStr">
        <is>
          <t>3021/6</t>
        </is>
      </c>
      <c r="J10947" t="inlineStr">
        <is>
          <t>HODONÍN</t>
        </is>
      </c>
      <c r="K10947" t="inlineStr">
        <is>
          <t>Hodonín</t>
        </is>
      </c>
      <c r="L10947" t="inlineStr">
        <is>
          <t>RSB</t>
        </is>
      </c>
      <c r="M10947" t="inlineStr">
        <is>
          <t>Petlach Lubomír</t>
        </is>
      </c>
      <c r="N10947" t="inlineStr">
        <is>
          <t>48.858080</t>
        </is>
      </c>
      <c r="O10947" t="inlineStr">
        <is>
          <t>17.108660</t>
        </is>
      </c>
      <c r="P10947" t="n">
        <v>263.85</v>
      </c>
    </row>
    <row r="10948">
      <c r="A10948" t="n">
        <v>32504501</v>
      </c>
      <c r="B10948" t="n">
        <v>72504501</v>
      </c>
      <c r="C10948" t="inlineStr">
        <is>
          <t>SMALL TERMINAL</t>
        </is>
      </c>
      <c r="D10948" t="inlineStr">
        <is>
          <t>IDT</t>
        </is>
      </c>
      <c r="E10948" t="inlineStr">
        <is>
          <t>4OSTATNI</t>
        </is>
      </c>
      <c r="F10948" t="inlineStr">
        <is>
          <t>B</t>
        </is>
      </c>
      <c r="G10948" t="inlineStr">
        <is>
          <t>Tien Tuan Le</t>
        </is>
      </c>
      <c r="H10948" t="inlineStr">
        <is>
          <t>Novosedly nad Nežárkou</t>
        </is>
      </c>
      <c r="I10948" t="inlineStr">
        <is>
          <t>93</t>
        </is>
      </c>
      <c r="J10948" t="inlineStr">
        <is>
          <t>NOVOSEDLY NAD NEŽÁRKOU</t>
        </is>
      </c>
      <c r="K10948" t="inlineStr">
        <is>
          <t>Jindřichův Hradec</t>
        </is>
      </c>
      <c r="L10948" t="inlineStr">
        <is>
          <t>RSB</t>
        </is>
      </c>
      <c r="M10948" t="inlineStr">
        <is>
          <t>Dvořák Petr</t>
        </is>
      </c>
      <c r="N10948" t="inlineStr">
        <is>
          <t>49.079954</t>
        </is>
      </c>
      <c r="O10948" t="inlineStr">
        <is>
          <t>14.823260</t>
        </is>
      </c>
      <c r="P10948" t="n">
        <v>263.46</v>
      </c>
    </row>
    <row r="10949">
      <c r="A10949" t="n">
        <v>37200677</v>
      </c>
      <c r="B10949" t="n">
        <v>77200677</v>
      </c>
      <c r="C10949" t="inlineStr">
        <is>
          <t>LI</t>
        </is>
      </c>
      <c r="D10949" t="inlineStr">
        <is>
          <t>ČESKÁ POŠTA</t>
        </is>
      </c>
      <c r="E10949" t="inlineStr">
        <is>
          <t>1POSTA</t>
        </is>
      </c>
      <c r="F10949" t="inlineStr">
        <is>
          <t>P</t>
        </is>
      </c>
      <c r="G10949" t="inlineStr">
        <is>
          <t>Česká pošta - Vilémov u Litovle</t>
        </is>
      </c>
      <c r="H10949" t="inlineStr">
        <is>
          <t>Vilémov</t>
        </is>
      </c>
      <c r="I10949" t="inlineStr">
        <is>
          <t>146</t>
        </is>
      </c>
      <c r="J10949" t="inlineStr">
        <is>
          <t>VILÉMOV</t>
        </is>
      </c>
      <c r="K10949" t="inlineStr">
        <is>
          <t>Olomouc</t>
        </is>
      </c>
      <c r="L10949" t="inlineStr">
        <is>
          <t>RSG</t>
        </is>
      </c>
      <c r="M10949" t="inlineStr">
        <is>
          <t>Dolníček Richard</t>
        </is>
      </c>
      <c r="N10949" t="inlineStr">
        <is>
          <t>49.635978</t>
        </is>
      </c>
      <c r="O10949" t="inlineStr">
        <is>
          <t>16.995847</t>
        </is>
      </c>
      <c r="P10949" t="n">
        <v>261.54</v>
      </c>
    </row>
    <row r="10950">
      <c r="A10950" t="n">
        <v>31200965</v>
      </c>
      <c r="B10950" t="n">
        <v>71200965</v>
      </c>
      <c r="C10950" t="inlineStr">
        <is>
          <t>LI</t>
        </is>
      </c>
      <c r="D10950" t="inlineStr">
        <is>
          <t>ČESKÁ POŠTA</t>
        </is>
      </c>
      <c r="E10950" t="inlineStr">
        <is>
          <t>1POSTA</t>
        </is>
      </c>
      <c r="F10950" t="inlineStr">
        <is>
          <t>P</t>
        </is>
      </c>
      <c r="G10950" t="inlineStr">
        <is>
          <t>Česká pošta - Drahenice</t>
        </is>
      </c>
      <c r="H10950" t="inlineStr">
        <is>
          <t>Drahenice</t>
        </is>
      </c>
      <c r="I10950" t="inlineStr">
        <is>
          <t>87</t>
        </is>
      </c>
      <c r="J10950" t="inlineStr">
        <is>
          <t>DRAHENICE</t>
        </is>
      </c>
      <c r="K10950" t="inlineStr">
        <is>
          <t>Příbram</t>
        </is>
      </c>
      <c r="L10950" t="inlineStr">
        <is>
          <t>RSA</t>
        </is>
      </c>
      <c r="M10950" t="inlineStr">
        <is>
          <t>Fiedler Miroslav</t>
        </is>
      </c>
      <c r="N10950" t="inlineStr">
        <is>
          <t>49.521287</t>
        </is>
      </c>
      <c r="O10950" t="inlineStr">
        <is>
          <t>13.958830</t>
        </is>
      </c>
      <c r="P10950" t="n">
        <v>260.38</v>
      </c>
    </row>
    <row r="10951">
      <c r="A10951" t="n">
        <v>31506501</v>
      </c>
      <c r="B10951" t="n">
        <v>71506501</v>
      </c>
      <c r="C10951" t="inlineStr">
        <is>
          <t>SMALL TERMINAL</t>
        </is>
      </c>
      <c r="D10951" t="inlineStr">
        <is>
          <t>IDT</t>
        </is>
      </c>
      <c r="E10951" t="inlineStr">
        <is>
          <t>4OSTATNI</t>
        </is>
      </c>
      <c r="F10951" t="inlineStr">
        <is>
          <t>B</t>
        </is>
      </c>
      <c r="G10951" t="inlineStr">
        <is>
          <t>Chien Tran - CT POTRAVINY A ŠPERKY</t>
        </is>
      </c>
      <c r="H10951" t="inlineStr">
        <is>
          <t>náměstí 17. listopadu</t>
        </is>
      </c>
      <c r="I10951" t="inlineStr">
        <is>
          <t>296</t>
        </is>
      </c>
      <c r="J10951" t="inlineStr">
        <is>
          <t>PŘÍBRAM - PŘÍBRAM VII</t>
        </is>
      </c>
      <c r="K10951" t="inlineStr">
        <is>
          <t>Příbram</t>
        </is>
      </c>
      <c r="L10951" t="inlineStr">
        <is>
          <t>RSA</t>
        </is>
      </c>
      <c r="M10951" t="inlineStr">
        <is>
          <t>Fiedler Miroslav</t>
        </is>
      </c>
      <c r="N10951" t="inlineStr">
        <is>
          <t>49.678035</t>
        </is>
      </c>
      <c r="O10951" t="inlineStr">
        <is>
          <t>13.996410</t>
        </is>
      </c>
      <c r="P10951" t="n">
        <v>260.38</v>
      </c>
    </row>
    <row r="10952">
      <c r="A10952" t="n">
        <v>32200471</v>
      </c>
      <c r="B10952" t="n">
        <v>72200471</v>
      </c>
      <c r="C10952" t="inlineStr">
        <is>
          <t>LI</t>
        </is>
      </c>
      <c r="D10952" t="inlineStr">
        <is>
          <t>ČESKÁ POŠTA</t>
        </is>
      </c>
      <c r="E10952" t="inlineStr">
        <is>
          <t>1POSTA</t>
        </is>
      </c>
      <c r="F10952" t="inlineStr">
        <is>
          <t>P</t>
        </is>
      </c>
      <c r="G10952" t="inlineStr">
        <is>
          <t>Česká pošta - Těmice u Kamenice n.Lipou</t>
        </is>
      </c>
      <c r="H10952" t="inlineStr">
        <is>
          <t>Těmice</t>
        </is>
      </c>
      <c r="I10952" t="inlineStr">
        <is>
          <t>53</t>
        </is>
      </c>
      <c r="J10952" t="inlineStr">
        <is>
          <t>TĚMICE</t>
        </is>
      </c>
      <c r="K10952" t="inlineStr">
        <is>
          <t>Pelhřimov</t>
        </is>
      </c>
      <c r="L10952" t="inlineStr">
        <is>
          <t>RSB</t>
        </is>
      </c>
      <c r="M10952" t="inlineStr">
        <is>
          <t>Dvořák Petr</t>
        </is>
      </c>
      <c r="N10952" t="inlineStr">
        <is>
          <t>49.352029</t>
        </is>
      </c>
      <c r="O10952" t="inlineStr">
        <is>
          <t>15.060003</t>
        </is>
      </c>
      <c r="P10952" t="n">
        <v>259.23</v>
      </c>
    </row>
    <row r="10953">
      <c r="A10953" t="n">
        <v>36001715</v>
      </c>
      <c r="B10953" t="n">
        <v>76001715</v>
      </c>
      <c r="C10953" t="inlineStr">
        <is>
          <t>LI</t>
        </is>
      </c>
      <c r="D10953" t="inlineStr">
        <is>
          <t>IDT</t>
        </is>
      </c>
      <c r="E10953" t="inlineStr">
        <is>
          <t>2COOP</t>
        </is>
      </c>
      <c r="F10953" t="inlineStr">
        <is>
          <t>B</t>
        </is>
      </c>
      <c r="G10953" t="inlineStr">
        <is>
          <t>COOP TIP družstvo HB</t>
        </is>
      </c>
      <c r="H10953" t="inlineStr">
        <is>
          <t>kpt. Jaroše</t>
        </is>
      </c>
      <c r="I10953" t="inlineStr">
        <is>
          <t>750/10</t>
        </is>
      </c>
      <c r="J10953" t="inlineStr">
        <is>
          <t>TŘEBÍČ - NOVÉ DVORY</t>
        </is>
      </c>
      <c r="K10953" t="inlineStr">
        <is>
          <t>Třebíč</t>
        </is>
      </c>
      <c r="L10953" t="inlineStr">
        <is>
          <t>RSB</t>
        </is>
      </c>
      <c r="M10953" t="inlineStr">
        <is>
          <t>Hanuš Robert</t>
        </is>
      </c>
      <c r="N10953" t="inlineStr">
        <is>
          <t>49.222988</t>
        </is>
      </c>
      <c r="O10953" t="inlineStr">
        <is>
          <t>15.884753</t>
        </is>
      </c>
      <c r="P10953" t="n">
        <v>259.23</v>
      </c>
    </row>
    <row r="10954">
      <c r="A10954" t="n">
        <v>31400292</v>
      </c>
      <c r="B10954" t="n">
        <v>71400292</v>
      </c>
      <c r="C10954" t="inlineStr">
        <is>
          <t>LI</t>
        </is>
      </c>
      <c r="D10954" t="inlineStr">
        <is>
          <t>KA PARTNERS</t>
        </is>
      </c>
      <c r="E10954" t="inlineStr">
        <is>
          <t>1CD</t>
        </is>
      </c>
      <c r="F10954" t="inlineStr">
        <is>
          <t>A</t>
        </is>
      </c>
      <c r="G10954" t="inlineStr">
        <is>
          <t>ČD Praha-Klánovice</t>
        </is>
      </c>
      <c r="H10954" t="inlineStr">
        <is>
          <t>U trativodu</t>
        </is>
      </c>
      <c r="I10954" t="inlineStr">
        <is>
          <t>91/1</t>
        </is>
      </c>
      <c r="J10954" t="inlineStr">
        <is>
          <t>PRAHA 9 - KLÁNOVICE</t>
        </is>
      </c>
      <c r="K10954" t="inlineStr">
        <is>
          <t>Praha</t>
        </is>
      </c>
      <c r="L10954" t="inlineStr">
        <is>
          <t>RSA</t>
        </is>
      </c>
      <c r="M10954" t="inlineStr">
        <is>
          <t>Hrubý Jiří</t>
        </is>
      </c>
      <c r="N10954" t="inlineStr">
        <is>
          <t>50.086940</t>
        </is>
      </c>
      <c r="O10954" t="inlineStr">
        <is>
          <t>14.663610</t>
        </is>
      </c>
      <c r="P10954" t="n">
        <v>258.85</v>
      </c>
    </row>
    <row r="10955">
      <c r="A10955" t="n">
        <v>37510601</v>
      </c>
      <c r="B10955" t="n">
        <v>77510601</v>
      </c>
      <c r="C10955" t="inlineStr">
        <is>
          <t>SMALL TERMINAL</t>
        </is>
      </c>
      <c r="D10955" t="inlineStr">
        <is>
          <t>IDT</t>
        </is>
      </c>
      <c r="E10955" t="inlineStr">
        <is>
          <t>4OSTATNI</t>
        </is>
      </c>
      <c r="F10955" t="inlineStr">
        <is>
          <t>B</t>
        </is>
      </c>
      <c r="G10955" t="inlineStr">
        <is>
          <t>Batbayar Baatar</t>
        </is>
      </c>
      <c r="H10955" t="inlineStr">
        <is>
          <t>Křižíkova</t>
        </is>
      </c>
      <c r="I10955" t="inlineStr">
        <is>
          <t>1278/1a</t>
        </is>
      </c>
      <c r="J10955" t="inlineStr">
        <is>
          <t>OLOMOUC - HODOLANY</t>
        </is>
      </c>
      <c r="K10955" t="inlineStr">
        <is>
          <t>Olomouc</t>
        </is>
      </c>
      <c r="L10955" t="inlineStr">
        <is>
          <t>RSG</t>
        </is>
      </c>
      <c r="M10955" t="inlineStr">
        <is>
          <t>Dolníček Richard</t>
        </is>
      </c>
      <c r="N10955" t="inlineStr">
        <is>
          <t>49.593730</t>
        </is>
      </c>
      <c r="O10955" t="inlineStr">
        <is>
          <t>17.271015</t>
        </is>
      </c>
      <c r="P10955" t="n">
        <v>258.85</v>
      </c>
    </row>
    <row r="10956">
      <c r="A10956" t="n">
        <v>35400234</v>
      </c>
      <c r="B10956" t="n">
        <v>75400234</v>
      </c>
      <c r="C10956" t="inlineStr">
        <is>
          <t>LI</t>
        </is>
      </c>
      <c r="D10956" t="inlineStr">
        <is>
          <t>KA PARTNERS</t>
        </is>
      </c>
      <c r="E10956" t="inlineStr">
        <is>
          <t>1CD</t>
        </is>
      </c>
      <c r="F10956" t="inlineStr">
        <is>
          <t>A</t>
        </is>
      </c>
      <c r="G10956" t="inlineStr">
        <is>
          <t>ČD Jaroměř</t>
        </is>
      </c>
      <c r="H10956" t="inlineStr">
        <is>
          <t>Nádražní</t>
        </is>
      </c>
      <c r="I10956" t="inlineStr">
        <is>
          <t>222</t>
        </is>
      </c>
      <c r="J10956" t="inlineStr">
        <is>
          <t>JAROMĚŘ - PRAŽSKÉ PŘEDMĚSTÍ</t>
        </is>
      </c>
      <c r="K10956" t="inlineStr">
        <is>
          <t>Náchod</t>
        </is>
      </c>
      <c r="L10956" t="inlineStr">
        <is>
          <t>RSE</t>
        </is>
      </c>
      <c r="M10956" t="inlineStr">
        <is>
          <t>Lán Tomáš</t>
        </is>
      </c>
      <c r="N10956" t="inlineStr">
        <is>
          <t>50.341660</t>
        </is>
      </c>
      <c r="O10956" t="inlineStr">
        <is>
          <t>15.909720</t>
        </is>
      </c>
      <c r="P10956" t="n">
        <v>258.46</v>
      </c>
    </row>
    <row r="10957">
      <c r="A10957" t="n">
        <v>33503701</v>
      </c>
      <c r="B10957" t="n">
        <v>73503701</v>
      </c>
      <c r="C10957" t="inlineStr">
        <is>
          <t>SMALL TERMINAL</t>
        </is>
      </c>
      <c r="D10957" t="inlineStr">
        <is>
          <t>IDT</t>
        </is>
      </c>
      <c r="E10957" t="inlineStr">
        <is>
          <t>4OSTATNI</t>
        </is>
      </c>
      <c r="F10957" t="inlineStr">
        <is>
          <t>B</t>
        </is>
      </c>
      <c r="G10957" t="inlineStr">
        <is>
          <t>Ba Hoa Pham</t>
        </is>
      </c>
      <c r="H10957" t="inlineStr">
        <is>
          <t>Klatovská třída</t>
        </is>
      </c>
      <c r="I10957" t="inlineStr">
        <is>
          <t>1156/98</t>
        </is>
      </c>
      <c r="J10957" t="inlineStr">
        <is>
          <t>PLZEŇ - JIŽNÍ PŘEDMĚSTÍ</t>
        </is>
      </c>
      <c r="K10957" t="inlineStr">
        <is>
          <t>Plzeň-město</t>
        </is>
      </c>
      <c r="L10957" t="inlineStr">
        <is>
          <t>RSC</t>
        </is>
      </c>
      <c r="M10957" t="inlineStr">
        <is>
          <t>Horejš Vladimír</t>
        </is>
      </c>
      <c r="N10957" t="inlineStr">
        <is>
          <t>49.734460</t>
        </is>
      </c>
      <c r="O10957" t="inlineStr">
        <is>
          <t>13.369830</t>
        </is>
      </c>
      <c r="P10957" t="n">
        <v>258.08</v>
      </c>
    </row>
    <row r="10958">
      <c r="A10958" t="n">
        <v>35400230</v>
      </c>
      <c r="B10958" t="n">
        <v>75400230</v>
      </c>
      <c r="C10958" t="inlineStr">
        <is>
          <t>LI</t>
        </is>
      </c>
      <c r="D10958" t="inlineStr">
        <is>
          <t>KA PARTNERS</t>
        </is>
      </c>
      <c r="E10958" t="inlineStr">
        <is>
          <t>1CD</t>
        </is>
      </c>
      <c r="F10958" t="inlineStr">
        <is>
          <t>A</t>
        </is>
      </c>
      <c r="G10958" t="inlineStr">
        <is>
          <t>ČD Chrudim</t>
        </is>
      </c>
      <c r="H10958" t="inlineStr">
        <is>
          <t>Popperovo náměstí</t>
        </is>
      </c>
      <c r="I10958" t="inlineStr">
        <is>
          <t>174</t>
        </is>
      </c>
      <c r="J10958" t="inlineStr">
        <is>
          <t>CHRUDIM - CHRUDIM III</t>
        </is>
      </c>
      <c r="K10958" t="inlineStr">
        <is>
          <t>Chrudim</t>
        </is>
      </c>
      <c r="L10958" t="inlineStr">
        <is>
          <t>RSE</t>
        </is>
      </c>
      <c r="M10958" t="inlineStr">
        <is>
          <t>Jareš Jaroslav</t>
        </is>
      </c>
      <c r="N10958" t="inlineStr">
        <is>
          <t>49.948050</t>
        </is>
      </c>
      <c r="O10958" t="inlineStr">
        <is>
          <t>15.786660</t>
        </is>
      </c>
      <c r="P10958" t="n">
        <v>258.08</v>
      </c>
    </row>
    <row r="10959">
      <c r="A10959" t="n">
        <v>31201693</v>
      </c>
      <c r="B10959" t="n">
        <v>71201693</v>
      </c>
      <c r="C10959" t="inlineStr">
        <is>
          <t>LI</t>
        </is>
      </c>
      <c r="D10959" t="inlineStr">
        <is>
          <t>IDT</t>
        </is>
      </c>
      <c r="E10959" t="inlineStr">
        <is>
          <t>2POSTAF</t>
        </is>
      </c>
      <c r="F10959" t="inlineStr">
        <is>
          <t>B</t>
        </is>
      </c>
      <c r="G10959" t="inlineStr">
        <is>
          <t>PP Obec Střezimíř</t>
        </is>
      </c>
      <c r="H10959" t="inlineStr">
        <is>
          <t>Červený Újezd</t>
        </is>
      </c>
      <c r="I10959" t="inlineStr">
        <is>
          <t>36</t>
        </is>
      </c>
      <c r="J10959" t="inlineStr">
        <is>
          <t>ČERVENÝ ÚJEZD</t>
        </is>
      </c>
      <c r="K10959" t="inlineStr">
        <is>
          <t>Benešov</t>
        </is>
      </c>
      <c r="L10959" t="inlineStr">
        <is>
          <t>RSA</t>
        </is>
      </c>
      <c r="M10959" t="inlineStr">
        <is>
          <t>Fiedler Miroslav</t>
        </is>
      </c>
      <c r="N10959" t="inlineStr">
        <is>
          <t>49.556974</t>
        </is>
      </c>
      <c r="O10959" t="inlineStr">
        <is>
          <t>14.603481</t>
        </is>
      </c>
      <c r="P10959" t="n">
        <v>256.92</v>
      </c>
    </row>
    <row r="10960">
      <c r="A10960" t="n">
        <v>32200461</v>
      </c>
      <c r="B10960" t="n">
        <v>72200461</v>
      </c>
      <c r="C10960" t="inlineStr">
        <is>
          <t>LI</t>
        </is>
      </c>
      <c r="D10960" t="inlineStr">
        <is>
          <t>ČESKÁ POŠTA</t>
        </is>
      </c>
      <c r="E10960" t="inlineStr">
        <is>
          <t>1POSTA</t>
        </is>
      </c>
      <c r="F10960" t="inlineStr">
        <is>
          <t>P</t>
        </is>
      </c>
      <c r="G10960" t="inlineStr">
        <is>
          <t>Česká pošta - Kaliště</t>
        </is>
      </c>
      <c r="H10960" t="inlineStr">
        <is>
          <t>Kaliště</t>
        </is>
      </c>
      <c r="I10960" t="inlineStr">
        <is>
          <t>53</t>
        </is>
      </c>
      <c r="J10960" t="inlineStr">
        <is>
          <t>KALIŠTĚ</t>
        </is>
      </c>
      <c r="K10960" t="inlineStr">
        <is>
          <t>Pelhřimov</t>
        </is>
      </c>
      <c r="L10960" t="inlineStr">
        <is>
          <t>RSB</t>
        </is>
      </c>
      <c r="M10960" t="inlineStr">
        <is>
          <t>Dvořák Petr</t>
        </is>
      </c>
      <c r="N10960" t="inlineStr">
        <is>
          <t>49.592709</t>
        </is>
      </c>
      <c r="O10960" t="inlineStr">
        <is>
          <t>15.304249</t>
        </is>
      </c>
      <c r="P10960" t="n">
        <v>255.38</v>
      </c>
    </row>
    <row r="10961">
      <c r="A10961" t="n">
        <v>35001383</v>
      </c>
      <c r="B10961" t="n">
        <v>75001383</v>
      </c>
      <c r="C10961" t="inlineStr">
        <is>
          <t>LI</t>
        </is>
      </c>
      <c r="D10961" t="inlineStr">
        <is>
          <t>IDT</t>
        </is>
      </c>
      <c r="E10961" t="inlineStr">
        <is>
          <t>2COOP</t>
        </is>
      </c>
      <c r="F10961" t="inlineStr">
        <is>
          <t>B</t>
        </is>
      </c>
      <c r="G10961" t="inlineStr">
        <is>
          <t>COOP KONZUM, družstvo</t>
        </is>
      </c>
      <c r="H10961" t="inlineStr">
        <is>
          <t>Lhotka</t>
        </is>
      </c>
      <c r="I10961" t="inlineStr">
        <is>
          <t>204</t>
        </is>
      </c>
      <c r="J10961" t="inlineStr">
        <is>
          <t>ČESKÁ TŘEBOVÁ</t>
        </is>
      </c>
      <c r="K10961" t="inlineStr">
        <is>
          <t>Ústí nad Orlicí</t>
        </is>
      </c>
      <c r="L10961" t="inlineStr">
        <is>
          <t>RSE</t>
        </is>
      </c>
      <c r="M10961" t="inlineStr">
        <is>
          <t>Rek Lubomír</t>
        </is>
      </c>
      <c r="N10961" t="inlineStr">
        <is>
          <t>49.921260</t>
        </is>
      </c>
      <c r="O10961" t="inlineStr">
        <is>
          <t>16.434658</t>
        </is>
      </c>
      <c r="P10961" t="n">
        <v>255</v>
      </c>
    </row>
    <row r="10962">
      <c r="A10962" t="n">
        <v>31526201</v>
      </c>
      <c r="B10962" t="n">
        <v>71526201</v>
      </c>
      <c r="C10962" t="inlineStr">
        <is>
          <t>SMALL TERMINAL</t>
        </is>
      </c>
      <c r="D10962" t="inlineStr">
        <is>
          <t>IDT</t>
        </is>
      </c>
      <c r="E10962" t="inlineStr">
        <is>
          <t>4OSTATNI</t>
        </is>
      </c>
      <c r="F10962" t="inlineStr">
        <is>
          <t>B</t>
        </is>
      </c>
      <c r="G10962" t="inlineStr">
        <is>
          <t>Libuše Lucie Rákosníková - Obecní hospůdka Frmol</t>
        </is>
      </c>
      <c r="H10962" t="inlineStr">
        <is>
          <t>Tupadly</t>
        </is>
      </c>
      <c r="I10962" t="inlineStr">
        <is>
          <t>214</t>
        </is>
      </c>
      <c r="J10962" t="inlineStr">
        <is>
          <t>TUPADLY</t>
        </is>
      </c>
      <c r="K10962" t="inlineStr">
        <is>
          <t>Kutná Hora</t>
        </is>
      </c>
      <c r="L10962" t="inlineStr">
        <is>
          <t>RSA</t>
        </is>
      </c>
      <c r="M10962" t="inlineStr">
        <is>
          <t>Česnek Miroslav</t>
        </is>
      </c>
      <c r="N10962" t="inlineStr">
        <is>
          <t>49.870002</t>
        </is>
      </c>
      <c r="O10962" t="inlineStr">
        <is>
          <t>15.406081</t>
        </is>
      </c>
      <c r="P10962" t="n">
        <v>254.23</v>
      </c>
    </row>
    <row r="10963">
      <c r="A10963" t="n">
        <v>33001549</v>
      </c>
      <c r="B10963" t="n">
        <v>73001549</v>
      </c>
      <c r="C10963" t="inlineStr">
        <is>
          <t>LI</t>
        </is>
      </c>
      <c r="D10963" t="inlineStr">
        <is>
          <t>IDT</t>
        </is>
      </c>
      <c r="E10963" t="inlineStr">
        <is>
          <t>2COOP</t>
        </is>
      </c>
      <c r="F10963" t="inlineStr">
        <is>
          <t>B</t>
        </is>
      </c>
      <c r="G10963" t="inlineStr">
        <is>
          <t>COOP Západočeské konzumní družstvo Sušice</t>
        </is>
      </c>
      <c r="H10963" t="inlineStr">
        <is>
          <t>Myslív</t>
        </is>
      </c>
      <c r="I10963" t="inlineStr">
        <is>
          <t>77</t>
        </is>
      </c>
      <c r="J10963" t="inlineStr">
        <is>
          <t>MYSLÍV</t>
        </is>
      </c>
      <c r="K10963" t="inlineStr">
        <is>
          <t>Klatovy</t>
        </is>
      </c>
      <c r="L10963" t="inlineStr">
        <is>
          <t>RSC</t>
        </is>
      </c>
      <c r="M10963" t="inlineStr">
        <is>
          <t>Horejš Vladimír</t>
        </is>
      </c>
      <c r="N10963" t="inlineStr">
        <is>
          <t>49.413243</t>
        </is>
      </c>
      <c r="O10963" t="inlineStr">
        <is>
          <t>13.570733</t>
        </is>
      </c>
      <c r="P10963" t="n">
        <v>253.08</v>
      </c>
    </row>
    <row r="10964">
      <c r="A10964" t="n">
        <v>33200792</v>
      </c>
      <c r="B10964" t="n">
        <v>73200792</v>
      </c>
      <c r="C10964" t="inlineStr">
        <is>
          <t>LI</t>
        </is>
      </c>
      <c r="D10964" t="inlineStr">
        <is>
          <t>IDT</t>
        </is>
      </c>
      <c r="E10964" t="inlineStr">
        <is>
          <t>2POSTAF</t>
        </is>
      </c>
      <c r="F10964" t="inlineStr">
        <is>
          <t>B</t>
        </is>
      </c>
      <c r="G10964" t="inlineStr">
        <is>
          <t>PP Obec Mladý Smolivec</t>
        </is>
      </c>
      <c r="H10964" t="inlineStr">
        <is>
          <t>Dožice</t>
        </is>
      </c>
      <c r="I10964" t="inlineStr">
        <is>
          <t>74</t>
        </is>
      </c>
      <c r="J10964" t="inlineStr">
        <is>
          <t>MLADÝ SMOLIVEC - DOŽICE</t>
        </is>
      </c>
      <c r="K10964" t="inlineStr">
        <is>
          <t>Plzeň-jih</t>
        </is>
      </c>
      <c r="L10964" t="inlineStr">
        <is>
          <t>RSC</t>
        </is>
      </c>
      <c r="M10964" t="inlineStr">
        <is>
          <t>Horejš Vladimír</t>
        </is>
      </c>
      <c r="N10964" t="inlineStr">
        <is>
          <t>49.524236</t>
        </is>
      </c>
      <c r="O10964" t="inlineStr">
        <is>
          <t>13.704551</t>
        </is>
      </c>
      <c r="P10964" t="n">
        <v>252.69</v>
      </c>
    </row>
    <row r="10965">
      <c r="A10965" t="n">
        <v>36523501</v>
      </c>
      <c r="B10965" t="n">
        <v>76523501</v>
      </c>
      <c r="C10965" t="inlineStr">
        <is>
          <t>SMALL TERMINAL</t>
        </is>
      </c>
      <c r="D10965" t="inlineStr">
        <is>
          <t>KA PARTNERS</t>
        </is>
      </c>
      <c r="E10965" t="inlineStr">
        <is>
          <t>1BENON</t>
        </is>
      </c>
      <c r="F10965" t="inlineStr">
        <is>
          <t>A</t>
        </is>
      </c>
      <c r="G10965" t="inlineStr">
        <is>
          <t>Vinotéka Benone</t>
        </is>
      </c>
      <c r="H10965" t="inlineStr">
        <is>
          <t>U Tržiště</t>
        </is>
      </c>
      <c r="I10965" t="inlineStr">
        <is>
          <t>2204</t>
        </is>
      </c>
      <c r="J10965" t="inlineStr">
        <is>
          <t>VELKÉ MEZIŘÍČÍ</t>
        </is>
      </c>
      <c r="K10965" t="inlineStr">
        <is>
          <t>Žďár nad Sázavou</t>
        </is>
      </c>
      <c r="L10965" t="inlineStr">
        <is>
          <t>RSE</t>
        </is>
      </c>
      <c r="M10965" t="inlineStr">
        <is>
          <t>Rek Lubomír</t>
        </is>
      </c>
      <c r="N10965" t="inlineStr">
        <is>
          <t>49.348064</t>
        </is>
      </c>
      <c r="O10965" t="inlineStr">
        <is>
          <t>16.023998</t>
        </is>
      </c>
      <c r="P10965" t="n">
        <v>251.92</v>
      </c>
    </row>
    <row r="10966">
      <c r="A10966" t="n">
        <v>33001554</v>
      </c>
      <c r="B10966" t="n">
        <v>73001554</v>
      </c>
      <c r="C10966" t="inlineStr">
        <is>
          <t>LI</t>
        </is>
      </c>
      <c r="D10966" t="inlineStr">
        <is>
          <t>IDT</t>
        </is>
      </c>
      <c r="E10966" t="inlineStr">
        <is>
          <t>2COOP</t>
        </is>
      </c>
      <c r="F10966" t="inlineStr">
        <is>
          <t>B</t>
        </is>
      </c>
      <c r="G10966" t="inlineStr">
        <is>
          <t>COOP Západočeské konzumní družstvo Sušice</t>
        </is>
      </c>
      <c r="H10966" t="inlineStr">
        <is>
          <t>Nezdice na Šumavě</t>
        </is>
      </c>
      <c r="I10966" t="inlineStr">
        <is>
          <t>27</t>
        </is>
      </c>
      <c r="J10966" t="inlineStr">
        <is>
          <t>NEZDICE NA ŠUMAVĚ</t>
        </is>
      </c>
      <c r="K10966" t="inlineStr">
        <is>
          <t>Klatovy</t>
        </is>
      </c>
      <c r="L10966" t="inlineStr">
        <is>
          <t>RSC</t>
        </is>
      </c>
      <c r="M10966" t="inlineStr">
        <is>
          <t>Horejš Vladimír</t>
        </is>
      </c>
      <c r="N10966" t="inlineStr">
        <is>
          <t>49.172894</t>
        </is>
      </c>
      <c r="O10966" t="inlineStr">
        <is>
          <t>13.612091</t>
        </is>
      </c>
      <c r="P10966" t="n">
        <v>251.54</v>
      </c>
    </row>
    <row r="10967">
      <c r="A10967" t="n">
        <v>33200781</v>
      </c>
      <c r="B10967" t="n">
        <v>73200781</v>
      </c>
      <c r="C10967" t="inlineStr">
        <is>
          <t>LI</t>
        </is>
      </c>
      <c r="D10967" t="inlineStr">
        <is>
          <t>IDT</t>
        </is>
      </c>
      <c r="E10967" t="inlineStr">
        <is>
          <t>2POSTAF</t>
        </is>
      </c>
      <c r="F10967" t="inlineStr">
        <is>
          <t>B</t>
        </is>
      </c>
      <c r="G10967" t="inlineStr">
        <is>
          <t>PP Miroslava Utikalová</t>
        </is>
      </c>
      <c r="H10967" t="inlineStr">
        <is>
          <t>Nádražní čtvrť</t>
        </is>
      </c>
      <c r="I10967" t="inlineStr">
        <is>
          <t>72</t>
        </is>
      </c>
      <c r="J10967" t="inlineStr">
        <is>
          <t>VOJTANOV</t>
        </is>
      </c>
      <c r="K10967" t="inlineStr">
        <is>
          <t>Cheb</t>
        </is>
      </c>
      <c r="L10967" t="inlineStr">
        <is>
          <t>RSC</t>
        </is>
      </c>
      <c r="M10967" t="inlineStr">
        <is>
          <t>Beneš Lukáš</t>
        </is>
      </c>
      <c r="N10967" t="inlineStr">
        <is>
          <t>50.166700</t>
        </is>
      </c>
      <c r="O10967" t="inlineStr">
        <is>
          <t>12.327110</t>
        </is>
      </c>
      <c r="P10967" t="n">
        <v>250.77</v>
      </c>
    </row>
    <row r="10968">
      <c r="A10968" t="n">
        <v>37201202</v>
      </c>
      <c r="B10968" t="n">
        <v>77201202</v>
      </c>
      <c r="C10968" t="inlineStr">
        <is>
          <t>LI</t>
        </is>
      </c>
      <c r="D10968" t="inlineStr">
        <is>
          <t>IDT</t>
        </is>
      </c>
      <c r="E10968" t="inlineStr">
        <is>
          <t>2POSTAF</t>
        </is>
      </c>
      <c r="F10968" t="inlineStr">
        <is>
          <t>B</t>
        </is>
      </c>
      <c r="G10968" t="inlineStr">
        <is>
          <t>PP Obec Horní Loděnice</t>
        </is>
      </c>
      <c r="H10968" t="inlineStr">
        <is>
          <t>Horní Loděnice</t>
        </is>
      </c>
      <c r="I10968" t="inlineStr">
        <is>
          <t>114</t>
        </is>
      </c>
      <c r="J10968" t="inlineStr">
        <is>
          <t>HORNÍ LODĚNICE</t>
        </is>
      </c>
      <c r="K10968" t="inlineStr">
        <is>
          <t>Olomouc</t>
        </is>
      </c>
      <c r="L10968" t="inlineStr">
        <is>
          <t>RSG</t>
        </is>
      </c>
      <c r="M10968" t="inlineStr">
        <is>
          <t>Dolníček Richard</t>
        </is>
      </c>
      <c r="N10968" t="inlineStr">
        <is>
          <t>49.771093</t>
        </is>
      </c>
      <c r="O10968" t="inlineStr">
        <is>
          <t>17.372766</t>
        </is>
      </c>
      <c r="P10968" t="n">
        <v>250.77</v>
      </c>
    </row>
    <row r="10969">
      <c r="A10969" t="n">
        <v>36508901</v>
      </c>
      <c r="B10969" t="n">
        <v>76508901</v>
      </c>
      <c r="C10969" t="inlineStr">
        <is>
          <t>SMALL TERMINAL</t>
        </is>
      </c>
      <c r="D10969" t="inlineStr">
        <is>
          <t>IDT</t>
        </is>
      </c>
      <c r="E10969" t="inlineStr">
        <is>
          <t>4OSTATNI</t>
        </is>
      </c>
      <c r="F10969" t="inlineStr">
        <is>
          <t>B</t>
        </is>
      </c>
      <c r="G10969" t="inlineStr">
        <is>
          <t>Lomo - Losa potraviny</t>
        </is>
      </c>
      <c r="H10969" t="inlineStr">
        <is>
          <t>Unkovice</t>
        </is>
      </c>
      <c r="I10969" t="inlineStr">
        <is>
          <t>180</t>
        </is>
      </c>
      <c r="J10969" t="inlineStr">
        <is>
          <t>UNKOVICE</t>
        </is>
      </c>
      <c r="K10969" t="inlineStr">
        <is>
          <t>Brno-venkov</t>
        </is>
      </c>
      <c r="L10969" t="inlineStr">
        <is>
          <t>RSB</t>
        </is>
      </c>
      <c r="M10969" t="inlineStr">
        <is>
          <t>Koutný Roman</t>
        </is>
      </c>
      <c r="N10969" t="inlineStr">
        <is>
          <t>49.018140</t>
        </is>
      </c>
      <c r="O10969" t="inlineStr">
        <is>
          <t>16.601780</t>
        </is>
      </c>
      <c r="P10969" t="n">
        <v>250</v>
      </c>
    </row>
    <row r="10970">
      <c r="A10970" t="n">
        <v>36001685</v>
      </c>
      <c r="B10970" t="n">
        <v>76001685</v>
      </c>
      <c r="C10970" t="inlineStr">
        <is>
          <t>LI</t>
        </is>
      </c>
      <c r="D10970" t="inlineStr">
        <is>
          <t>IDT</t>
        </is>
      </c>
      <c r="E10970" t="inlineStr">
        <is>
          <t>2COOP</t>
        </is>
      </c>
      <c r="F10970" t="inlineStr">
        <is>
          <t>B</t>
        </is>
      </c>
      <c r="G10970" t="inlineStr">
        <is>
          <t>COOP družstvo HB</t>
        </is>
      </c>
      <c r="H10970" t="inlineStr">
        <is>
          <t>Heraltice</t>
        </is>
      </c>
      <c r="I10970" t="inlineStr">
        <is>
          <t>124</t>
        </is>
      </c>
      <c r="J10970" t="inlineStr">
        <is>
          <t>HERALTICE</t>
        </is>
      </c>
      <c r="K10970" t="inlineStr">
        <is>
          <t>Třebíč</t>
        </is>
      </c>
      <c r="L10970" t="inlineStr">
        <is>
          <t>RSB</t>
        </is>
      </c>
      <c r="M10970" t="inlineStr">
        <is>
          <t>Hanuš Robert</t>
        </is>
      </c>
      <c r="N10970" t="inlineStr">
        <is>
          <t>49.229932</t>
        </is>
      </c>
      <c r="O10970" t="inlineStr">
        <is>
          <t>15.732505</t>
        </is>
      </c>
      <c r="P10970" t="n">
        <v>249.62</v>
      </c>
    </row>
    <row r="10971">
      <c r="A10971" t="n">
        <v>33001614</v>
      </c>
      <c r="B10971" t="n">
        <v>73001614</v>
      </c>
      <c r="C10971" t="inlineStr">
        <is>
          <t>LI</t>
        </is>
      </c>
      <c r="D10971" t="inlineStr">
        <is>
          <t>IDT</t>
        </is>
      </c>
      <c r="E10971" t="inlineStr">
        <is>
          <t>2COOP</t>
        </is>
      </c>
      <c r="F10971" t="inlineStr">
        <is>
          <t>B</t>
        </is>
      </c>
      <c r="G10971" t="inlineStr">
        <is>
          <t>COOP Západočeské konzumní družstvo Sušice</t>
        </is>
      </c>
      <c r="H10971" t="inlineStr">
        <is>
          <t>Bublava</t>
        </is>
      </c>
      <c r="I10971" t="inlineStr">
        <is>
          <t>791</t>
        </is>
      </c>
      <c r="J10971" t="inlineStr">
        <is>
          <t>BUBLAVA</t>
        </is>
      </c>
      <c r="K10971" t="inlineStr">
        <is>
          <t>Sokolov</t>
        </is>
      </c>
      <c r="L10971" t="inlineStr">
        <is>
          <t>RSC</t>
        </is>
      </c>
      <c r="M10971" t="inlineStr">
        <is>
          <t>Beneš Lukáš</t>
        </is>
      </c>
      <c r="N10971" t="inlineStr">
        <is>
          <t>50.374358</t>
        </is>
      </c>
      <c r="O10971" t="inlineStr">
        <is>
          <t>12.504634</t>
        </is>
      </c>
      <c r="P10971" t="n">
        <v>248.08</v>
      </c>
    </row>
    <row r="10972">
      <c r="A10972" t="n">
        <v>33400201</v>
      </c>
      <c r="B10972" t="n">
        <v>73400201</v>
      </c>
      <c r="C10972" t="inlineStr">
        <is>
          <t>LI</t>
        </is>
      </c>
      <c r="D10972" t="inlineStr">
        <is>
          <t>KA PARTNERS</t>
        </is>
      </c>
      <c r="E10972" t="inlineStr">
        <is>
          <t>1CD</t>
        </is>
      </c>
      <c r="F10972" t="inlineStr">
        <is>
          <t>A</t>
        </is>
      </c>
      <c r="G10972" t="inlineStr">
        <is>
          <t>ČD Aš</t>
        </is>
      </c>
      <c r="H10972" t="inlineStr">
        <is>
          <t>U Nádraží</t>
        </is>
      </c>
      <c r="I10972" t="inlineStr">
        <is>
          <t>2526/5</t>
        </is>
      </c>
      <c r="J10972" t="inlineStr">
        <is>
          <t>AŠ</t>
        </is>
      </c>
      <c r="K10972" t="inlineStr">
        <is>
          <t>Cheb</t>
        </is>
      </c>
      <c r="L10972" t="inlineStr">
        <is>
          <t>RSC</t>
        </is>
      </c>
      <c r="M10972" t="inlineStr">
        <is>
          <t>Beneš Lukáš</t>
        </is>
      </c>
      <c r="N10972" t="inlineStr">
        <is>
          <t>50.208880</t>
        </is>
      </c>
      <c r="O10972" t="inlineStr">
        <is>
          <t>12.200000</t>
        </is>
      </c>
      <c r="P10972" t="n">
        <v>247.69</v>
      </c>
    </row>
    <row r="10973">
      <c r="A10973" t="n">
        <v>35515001</v>
      </c>
      <c r="B10973" t="n">
        <v>75515001</v>
      </c>
      <c r="C10973" t="inlineStr">
        <is>
          <t>SMALL TERMINAL</t>
        </is>
      </c>
      <c r="D10973" t="inlineStr">
        <is>
          <t>IDT</t>
        </is>
      </c>
      <c r="E10973" t="inlineStr">
        <is>
          <t>4OSTATNI</t>
        </is>
      </c>
      <c r="F10973" t="inlineStr">
        <is>
          <t>B</t>
        </is>
      </c>
      <c r="G10973" t="inlineStr">
        <is>
          <t>AMIPA s. r. o.</t>
        </is>
      </c>
      <c r="H10973" t="inlineStr">
        <is>
          <t>Pražská</t>
        </is>
      </c>
      <c r="I10973" t="inlineStr">
        <is>
          <t>67</t>
        </is>
      </c>
      <c r="J10973" t="inlineStr">
        <is>
          <t>PŘELOUČ</t>
        </is>
      </c>
      <c r="K10973" t="inlineStr">
        <is>
          <t>Pardubice</t>
        </is>
      </c>
      <c r="L10973" t="inlineStr">
        <is>
          <t>RSE</t>
        </is>
      </c>
      <c r="M10973" t="inlineStr">
        <is>
          <t>Jareš Jaroslav</t>
        </is>
      </c>
      <c r="N10973" t="inlineStr">
        <is>
          <t>50.038551</t>
        </is>
      </c>
      <c r="O10973" t="inlineStr">
        <is>
          <t>15.552519</t>
        </is>
      </c>
      <c r="P10973" t="n">
        <v>247.69</v>
      </c>
    </row>
    <row r="10974">
      <c r="A10974" t="n">
        <v>35200637</v>
      </c>
      <c r="B10974" t="n">
        <v>75200637</v>
      </c>
      <c r="C10974" t="inlineStr">
        <is>
          <t>LI</t>
        </is>
      </c>
      <c r="D10974" t="inlineStr">
        <is>
          <t>ČESKÁ POŠTA</t>
        </is>
      </c>
      <c r="E10974" t="inlineStr">
        <is>
          <t>1POSTA</t>
        </is>
      </c>
      <c r="F10974" t="inlineStr">
        <is>
          <t>P</t>
        </is>
      </c>
      <c r="G10974" t="inlineStr">
        <is>
          <t>Česká pošta - Doubravice u Dvora Králové n/Labem</t>
        </is>
      </c>
      <c r="H10974" t="inlineStr">
        <is>
          <t>Doubravice</t>
        </is>
      </c>
      <c r="I10974" t="inlineStr">
        <is>
          <t>155</t>
        </is>
      </c>
      <c r="J10974" t="inlineStr">
        <is>
          <t>DOUBRAVICE</t>
        </is>
      </c>
      <c r="K10974" t="inlineStr">
        <is>
          <t>Trutnov</t>
        </is>
      </c>
      <c r="L10974" t="inlineStr">
        <is>
          <t>RSE</t>
        </is>
      </c>
      <c r="M10974" t="inlineStr">
        <is>
          <t>Lán Tomáš</t>
        </is>
      </c>
      <c r="N10974" t="inlineStr">
        <is>
          <t>50.406110</t>
        </is>
      </c>
      <c r="O10974" t="inlineStr">
        <is>
          <t>15.763624</t>
        </is>
      </c>
      <c r="P10974" t="n">
        <v>246.54</v>
      </c>
    </row>
    <row r="10975">
      <c r="A10975" t="n">
        <v>31001339</v>
      </c>
      <c r="B10975" t="n">
        <v>71001339</v>
      </c>
      <c r="C10975" t="inlineStr">
        <is>
          <t>LI</t>
        </is>
      </c>
      <c r="D10975" t="inlineStr">
        <is>
          <t>IDT</t>
        </is>
      </c>
      <c r="E10975" t="inlineStr">
        <is>
          <t>2COOP</t>
        </is>
      </c>
      <c r="F10975" t="inlineStr">
        <is>
          <t>B</t>
        </is>
      </c>
      <c r="G10975" t="inlineStr">
        <is>
          <t>COOP TUTY Příbram, družstvo</t>
        </is>
      </c>
      <c r="H10975" t="inlineStr">
        <is>
          <t>Sladkovského</t>
        </is>
      </c>
      <c r="I10975" t="inlineStr">
        <is>
          <t>642</t>
        </is>
      </c>
      <c r="J10975" t="inlineStr">
        <is>
          <t>ROŽMITÁL POD TŘEMŠÍNEM</t>
        </is>
      </c>
      <c r="K10975" t="inlineStr">
        <is>
          <t>Příbram</t>
        </is>
      </c>
      <c r="L10975" t="inlineStr">
        <is>
          <t>RSA</t>
        </is>
      </c>
      <c r="M10975" t="inlineStr">
        <is>
          <t>Fiedler Miroslav</t>
        </is>
      </c>
      <c r="N10975" t="inlineStr">
        <is>
          <t>49.604074</t>
        </is>
      </c>
      <c r="O10975" t="inlineStr">
        <is>
          <t>13.865607</t>
        </is>
      </c>
      <c r="P10975" t="n">
        <v>246.15</v>
      </c>
    </row>
    <row r="10976">
      <c r="A10976" t="n">
        <v>36201471</v>
      </c>
      <c r="B10976" t="n">
        <v>76201471</v>
      </c>
      <c r="C10976" t="inlineStr">
        <is>
          <t>LI</t>
        </is>
      </c>
      <c r="D10976" t="inlineStr">
        <is>
          <t>IDT</t>
        </is>
      </c>
      <c r="E10976" t="inlineStr">
        <is>
          <t>2POSTAF</t>
        </is>
      </c>
      <c r="F10976" t="inlineStr">
        <is>
          <t>B</t>
        </is>
      </c>
      <c r="G10976" t="inlineStr">
        <is>
          <t>PP Obec Nemotice</t>
        </is>
      </c>
      <c r="H10976" t="inlineStr">
        <is>
          <t>Nemotice</t>
        </is>
      </c>
      <c r="I10976" t="inlineStr">
        <is>
          <t>66</t>
        </is>
      </c>
      <c r="J10976" t="inlineStr">
        <is>
          <t>NEMOTICE</t>
        </is>
      </c>
      <c r="K10976" t="inlineStr">
        <is>
          <t>Vyškov</t>
        </is>
      </c>
      <c r="L10976" t="inlineStr">
        <is>
          <t>RSE</t>
        </is>
      </c>
      <c r="M10976" t="inlineStr">
        <is>
          <t>Šír Daniel</t>
        </is>
      </c>
      <c r="N10976" t="inlineStr">
        <is>
          <t>49.129519</t>
        </is>
      </c>
      <c r="O10976" t="inlineStr">
        <is>
          <t>17.125173</t>
        </is>
      </c>
      <c r="P10976" t="n">
        <v>245.77</v>
      </c>
    </row>
    <row r="10977">
      <c r="A10977" t="n">
        <v>35201049</v>
      </c>
      <c r="B10977" t="n">
        <v>75201049</v>
      </c>
      <c r="C10977" t="inlineStr">
        <is>
          <t>LI</t>
        </is>
      </c>
      <c r="D10977" t="inlineStr">
        <is>
          <t>IDT</t>
        </is>
      </c>
      <c r="E10977" t="inlineStr">
        <is>
          <t>2POSTAF</t>
        </is>
      </c>
      <c r="F10977" t="inlineStr">
        <is>
          <t>B</t>
        </is>
      </c>
      <c r="G10977" t="inlineStr">
        <is>
          <t>PP COOP Dvůr Králové n. L., družstvo</t>
        </is>
      </c>
      <c r="H10977" t="inlineStr">
        <is>
          <t>Bozkov</t>
        </is>
      </c>
      <c r="I10977" t="inlineStr">
        <is>
          <t>78</t>
        </is>
      </c>
      <c r="J10977" t="inlineStr">
        <is>
          <t>BOZKOV</t>
        </is>
      </c>
      <c r="K10977" t="inlineStr">
        <is>
          <t>Semily</t>
        </is>
      </c>
      <c r="L10977" t="inlineStr">
        <is>
          <t>RSD</t>
        </is>
      </c>
      <c r="M10977" t="inlineStr">
        <is>
          <t>Luňáček Jan</t>
        </is>
      </c>
      <c r="N10977" t="inlineStr">
        <is>
          <t>50.641099</t>
        </is>
      </c>
      <c r="O10977" t="inlineStr">
        <is>
          <t>15.337107</t>
        </is>
      </c>
      <c r="P10977" t="n">
        <v>245</v>
      </c>
    </row>
    <row r="10978">
      <c r="A10978" t="n">
        <v>37200658</v>
      </c>
      <c r="B10978" t="n">
        <v>77200658</v>
      </c>
      <c r="C10978" t="inlineStr">
        <is>
          <t>LI</t>
        </is>
      </c>
      <c r="D10978" t="inlineStr">
        <is>
          <t>ČESKÁ POŠTA</t>
        </is>
      </c>
      <c r="E10978" t="inlineStr">
        <is>
          <t>1POSTA</t>
        </is>
      </c>
      <c r="F10978" t="inlineStr">
        <is>
          <t>P</t>
        </is>
      </c>
      <c r="G10978" t="inlineStr">
        <is>
          <t>Česká pošta - Skalička u Hranic</t>
        </is>
      </c>
      <c r="H10978" t="inlineStr">
        <is>
          <t>Skalička</t>
        </is>
      </c>
      <c r="I10978" t="inlineStr">
        <is>
          <t>34</t>
        </is>
      </c>
      <c r="J10978" t="inlineStr">
        <is>
          <t>SKALIČKA</t>
        </is>
      </c>
      <c r="K10978" t="inlineStr">
        <is>
          <t>Přerov</t>
        </is>
      </c>
      <c r="L10978" t="inlineStr">
        <is>
          <t>RSG</t>
        </is>
      </c>
      <c r="M10978" t="inlineStr">
        <is>
          <t>Herman Petr</t>
        </is>
      </c>
      <c r="N10978" t="inlineStr">
        <is>
          <t>49.516296</t>
        </is>
      </c>
      <c r="O10978" t="inlineStr">
        <is>
          <t>17.795288</t>
        </is>
      </c>
      <c r="P10978" t="n">
        <v>245</v>
      </c>
    </row>
    <row r="10979">
      <c r="A10979" t="n">
        <v>37001320</v>
      </c>
      <c r="B10979" t="n">
        <v>77001320</v>
      </c>
      <c r="C10979" t="inlineStr">
        <is>
          <t>LI</t>
        </is>
      </c>
      <c r="D10979" t="inlineStr">
        <is>
          <t>IDT</t>
        </is>
      </c>
      <c r="E10979" t="inlineStr">
        <is>
          <t>2COOP</t>
        </is>
      </c>
      <c r="F10979" t="inlineStr">
        <is>
          <t>B</t>
        </is>
      </c>
      <c r="G10979" t="inlineStr">
        <is>
          <t>COOP Jednota spotřební družstvo v Uherském Ostrohu</t>
        </is>
      </c>
      <c r="H10979" t="inlineStr">
        <is>
          <t>Radvanice</t>
        </is>
      </c>
      <c r="I10979" t="inlineStr">
        <is>
          <t>11</t>
        </is>
      </c>
      <c r="J10979" t="inlineStr">
        <is>
          <t>RADVANICE</t>
        </is>
      </c>
      <c r="K10979" t="inlineStr">
        <is>
          <t>Přerov</t>
        </is>
      </c>
      <c r="L10979" t="inlineStr">
        <is>
          <t>RSG</t>
        </is>
      </c>
      <c r="M10979" t="inlineStr">
        <is>
          <t>Herman Petr</t>
        </is>
      </c>
      <c r="N10979" t="inlineStr">
        <is>
          <t>49.510233</t>
        </is>
      </c>
      <c r="O10979" t="inlineStr">
        <is>
          <t>17.479182</t>
        </is>
      </c>
      <c r="P10979" t="n">
        <v>243.85</v>
      </c>
    </row>
    <row r="10980">
      <c r="A10980" t="n">
        <v>31400236</v>
      </c>
      <c r="B10980" t="n">
        <v>71400236</v>
      </c>
      <c r="C10980" t="inlineStr">
        <is>
          <t>LI</t>
        </is>
      </c>
      <c r="D10980" t="inlineStr">
        <is>
          <t>KA PARTNERS</t>
        </is>
      </c>
      <c r="E10980" t="inlineStr">
        <is>
          <t>1CD</t>
        </is>
      </c>
      <c r="F10980" t="inlineStr">
        <is>
          <t>A</t>
        </is>
      </c>
      <c r="G10980" t="inlineStr">
        <is>
          <t>ČD Kutná Hora hl.n.</t>
        </is>
      </c>
      <c r="H10980" t="inlineStr">
        <is>
          <t>K Nádraží</t>
        </is>
      </c>
      <c r="I10980" t="inlineStr">
        <is>
          <t>2</t>
        </is>
      </c>
      <c r="J10980" t="inlineStr">
        <is>
          <t>KUTNÁ HORA - SEDLEC</t>
        </is>
      </c>
      <c r="K10980" t="inlineStr">
        <is>
          <t>Kutná Hora</t>
        </is>
      </c>
      <c r="L10980" t="inlineStr">
        <is>
          <t>RSA</t>
        </is>
      </c>
      <c r="M10980" t="inlineStr">
        <is>
          <t>Česnek Miroslav</t>
        </is>
      </c>
      <c r="N10980" t="inlineStr">
        <is>
          <t>49.961660</t>
        </is>
      </c>
      <c r="O10980" t="inlineStr">
        <is>
          <t>15.301110</t>
        </is>
      </c>
      <c r="P10980" t="n">
        <v>242.69</v>
      </c>
    </row>
    <row r="10981">
      <c r="A10981" t="n">
        <v>33001933</v>
      </c>
      <c r="B10981" t="n">
        <v>73001933</v>
      </c>
      <c r="C10981" t="inlineStr">
        <is>
          <t>LI</t>
        </is>
      </c>
      <c r="D10981" t="inlineStr">
        <is>
          <t>IDT</t>
        </is>
      </c>
      <c r="E10981" t="inlineStr">
        <is>
          <t>2COOP</t>
        </is>
      </c>
      <c r="F10981" t="inlineStr">
        <is>
          <t>B</t>
        </is>
      </c>
      <c r="G10981" t="inlineStr">
        <is>
          <t>COOP JEDNOTA, spotřební družstvo P l a s y</t>
        </is>
      </c>
      <c r="H10981" t="inlineStr">
        <is>
          <t>Sídliště</t>
        </is>
      </c>
      <c r="I10981" t="inlineStr">
        <is>
          <t>992</t>
        </is>
      </c>
      <c r="J10981" t="inlineStr">
        <is>
          <t>TŘEMOŠNÁ</t>
        </is>
      </c>
      <c r="K10981" t="inlineStr">
        <is>
          <t>Plzeň-sever</t>
        </is>
      </c>
      <c r="L10981" t="inlineStr">
        <is>
          <t>RSC</t>
        </is>
      </c>
      <c r="M10981" t="inlineStr">
        <is>
          <t>Havlíček Vladislav</t>
        </is>
      </c>
      <c r="N10981" t="inlineStr">
        <is>
          <t>49.808765</t>
        </is>
      </c>
      <c r="O10981" t="inlineStr">
        <is>
          <t>13.391570</t>
        </is>
      </c>
      <c r="P10981" t="n">
        <v>242.69</v>
      </c>
    </row>
    <row r="10982">
      <c r="A10982" t="n">
        <v>36001690</v>
      </c>
      <c r="B10982" t="n">
        <v>76001690</v>
      </c>
      <c r="C10982" t="inlineStr">
        <is>
          <t>LI</t>
        </is>
      </c>
      <c r="D10982" t="inlineStr">
        <is>
          <t>IDT</t>
        </is>
      </c>
      <c r="E10982" t="inlineStr">
        <is>
          <t>2COOP</t>
        </is>
      </c>
      <c r="F10982" t="inlineStr">
        <is>
          <t>B</t>
        </is>
      </c>
      <c r="G10982" t="inlineStr">
        <is>
          <t>COOP družstvo HB</t>
        </is>
      </c>
      <c r="H10982" t="inlineStr">
        <is>
          <t>Police</t>
        </is>
      </c>
      <c r="I10982" t="inlineStr">
        <is>
          <t>174</t>
        </is>
      </c>
      <c r="J10982" t="inlineStr">
        <is>
          <t>POLICE</t>
        </is>
      </c>
      <c r="K10982" t="inlineStr">
        <is>
          <t>Třebíč</t>
        </is>
      </c>
      <c r="L10982" t="inlineStr">
        <is>
          <t>RSB</t>
        </is>
      </c>
      <c r="M10982" t="inlineStr">
        <is>
          <t>Hanuš Robert</t>
        </is>
      </c>
      <c r="N10982" t="inlineStr">
        <is>
          <t>48.965493</t>
        </is>
      </c>
      <c r="O10982" t="inlineStr">
        <is>
          <t>15.630411</t>
        </is>
      </c>
      <c r="P10982" t="n">
        <v>242.69</v>
      </c>
    </row>
    <row r="10983">
      <c r="A10983" t="n">
        <v>33001339</v>
      </c>
      <c r="B10983" t="n">
        <v>73001339</v>
      </c>
      <c r="C10983" t="inlineStr">
        <is>
          <t>LI</t>
        </is>
      </c>
      <c r="D10983" t="inlineStr">
        <is>
          <t>IDT</t>
        </is>
      </c>
      <c r="E10983" t="inlineStr">
        <is>
          <t>2COOP</t>
        </is>
      </c>
      <c r="F10983" t="inlineStr">
        <is>
          <t>B</t>
        </is>
      </c>
      <c r="G10983" t="inlineStr">
        <is>
          <t>COOP Plzeň, družstvo</t>
        </is>
      </c>
      <c r="H10983" t="inlineStr">
        <is>
          <t>Kotouň</t>
        </is>
      </c>
      <c r="I10983" t="inlineStr">
        <is>
          <t>95</t>
        </is>
      </c>
      <c r="J10983" t="inlineStr">
        <is>
          <t>OSELCE</t>
        </is>
      </c>
      <c r="K10983" t="inlineStr">
        <is>
          <t>Plzeň-jih</t>
        </is>
      </c>
      <c r="L10983" t="inlineStr">
        <is>
          <t>RSC</t>
        </is>
      </c>
      <c r="M10983" t="inlineStr">
        <is>
          <t>Horejš Vladimír</t>
        </is>
      </c>
      <c r="N10983" t="inlineStr">
        <is>
          <t>49.450519</t>
        </is>
      </c>
      <c r="O10983" t="inlineStr">
        <is>
          <t>13.677076</t>
        </is>
      </c>
      <c r="P10983" t="n">
        <v>242.31</v>
      </c>
    </row>
    <row r="10984">
      <c r="A10984" t="n">
        <v>32001604</v>
      </c>
      <c r="B10984" t="n">
        <v>72001604</v>
      </c>
      <c r="C10984" t="inlineStr">
        <is>
          <t>LI</t>
        </is>
      </c>
      <c r="D10984" t="inlineStr">
        <is>
          <t>IDT</t>
        </is>
      </c>
      <c r="E10984" t="inlineStr">
        <is>
          <t>2COOP</t>
        </is>
      </c>
      <c r="F10984" t="inlineStr">
        <is>
          <t>B</t>
        </is>
      </c>
      <c r="G10984" t="inlineStr">
        <is>
          <t>COOP TUTY Jednota družstvo spotřebitelův Kaplici</t>
        </is>
      </c>
      <c r="H10984" t="inlineStr">
        <is>
          <t>Kaplická</t>
        </is>
      </c>
      <c r="I10984" t="inlineStr">
        <is>
          <t>24</t>
        </is>
      </c>
      <c r="J10984" t="inlineStr">
        <is>
          <t>ČESKÝ KRUMLOV - HORNÍ BRÁNA</t>
        </is>
      </c>
      <c r="K10984" t="inlineStr">
        <is>
          <t>Český Krumlov</t>
        </is>
      </c>
      <c r="L10984" t="inlineStr">
        <is>
          <t>RSB</t>
        </is>
      </c>
      <c r="M10984" t="inlineStr">
        <is>
          <t>Dvořák Petr</t>
        </is>
      </c>
      <c r="N10984" t="inlineStr">
        <is>
          <t>48.809960</t>
        </is>
      </c>
      <c r="O10984" t="inlineStr">
        <is>
          <t>14.319794</t>
        </is>
      </c>
      <c r="P10984" t="n">
        <v>241.92</v>
      </c>
    </row>
    <row r="10985">
      <c r="A10985" t="n">
        <v>36002364</v>
      </c>
      <c r="B10985" t="n">
        <v>76002364</v>
      </c>
      <c r="C10985" t="inlineStr">
        <is>
          <t>LI</t>
        </is>
      </c>
      <c r="D10985" t="inlineStr">
        <is>
          <t>IDT</t>
        </is>
      </c>
      <c r="E10985" t="inlineStr">
        <is>
          <t>2COOP</t>
        </is>
      </c>
      <c r="F10985" t="inlineStr">
        <is>
          <t>B</t>
        </is>
      </c>
      <c r="G10985" t="inlineStr">
        <is>
          <t>COOP Jednota Moravský Krumlov</t>
        </is>
      </c>
      <c r="H10985" t="inlineStr">
        <is>
          <t>Znojemská</t>
        </is>
      </c>
      <c r="I10985" t="inlineStr">
        <is>
          <t>217</t>
        </is>
      </c>
      <c r="J10985" t="inlineStr">
        <is>
          <t>SUCHOHRDLY</t>
        </is>
      </c>
      <c r="K10985" t="inlineStr">
        <is>
          <t>Znojmo</t>
        </is>
      </c>
      <c r="L10985" t="inlineStr">
        <is>
          <t>RSB</t>
        </is>
      </c>
      <c r="M10985" t="inlineStr">
        <is>
          <t>Koutný Roman</t>
        </is>
      </c>
      <c r="N10985" t="inlineStr">
        <is>
          <t>48.866237</t>
        </is>
      </c>
      <c r="O10985" t="inlineStr">
        <is>
          <t>16.089405</t>
        </is>
      </c>
      <c r="P10985" t="n">
        <v>241.15</v>
      </c>
    </row>
    <row r="10986">
      <c r="A10986" t="n">
        <v>36001319</v>
      </c>
      <c r="B10986" t="n">
        <v>76001319</v>
      </c>
      <c r="C10986" t="inlineStr">
        <is>
          <t>LI</t>
        </is>
      </c>
      <c r="D10986" t="inlineStr">
        <is>
          <t>IDT</t>
        </is>
      </c>
      <c r="E10986" t="inlineStr">
        <is>
          <t>2COOP</t>
        </is>
      </c>
      <c r="F10986" t="inlineStr">
        <is>
          <t>B</t>
        </is>
      </c>
      <c r="G10986" t="inlineStr">
        <is>
          <t>COOP Jednota spotřební družstvo v Uherském Ostrohu</t>
        </is>
      </c>
      <c r="H10986" t="inlineStr">
        <is>
          <t>Kněžpole</t>
        </is>
      </c>
      <c r="I10986" t="inlineStr">
        <is>
          <t>6</t>
        </is>
      </c>
      <c r="J10986" t="inlineStr">
        <is>
          <t>KNĚŽPOLE</t>
        </is>
      </c>
      <c r="K10986" t="inlineStr">
        <is>
          <t>Uherské Hradiště</t>
        </is>
      </c>
      <c r="L10986" t="inlineStr">
        <is>
          <t>RSE</t>
        </is>
      </c>
      <c r="M10986" t="inlineStr">
        <is>
          <t>Modlitba Jakub</t>
        </is>
      </c>
      <c r="N10986" t="inlineStr">
        <is>
          <t>49.100045</t>
        </is>
      </c>
      <c r="O10986" t="inlineStr">
        <is>
          <t>17.515106</t>
        </is>
      </c>
      <c r="P10986" t="n">
        <v>240.38</v>
      </c>
    </row>
    <row r="10987">
      <c r="A10987" t="n">
        <v>36509901</v>
      </c>
      <c r="B10987" t="n">
        <v>76509901</v>
      </c>
      <c r="C10987" t="inlineStr">
        <is>
          <t>SMALL TERMINAL</t>
        </is>
      </c>
      <c r="D10987" t="inlineStr">
        <is>
          <t>IDT</t>
        </is>
      </c>
      <c r="E10987" t="inlineStr">
        <is>
          <t>4OSTATNI</t>
        </is>
      </c>
      <c r="F10987" t="inlineStr">
        <is>
          <t>B</t>
        </is>
      </c>
      <c r="G10987" t="inlineStr">
        <is>
          <t>Jana Čamková</t>
        </is>
      </c>
      <c r="H10987" t="inlineStr">
        <is>
          <t>Riegrovo náměstí</t>
        </is>
      </c>
      <c r="I10987" t="inlineStr">
        <is>
          <t>265/6</t>
        </is>
      </c>
      <c r="J10987" t="inlineStr">
        <is>
          <t>KROMĚŘÍŽ</t>
        </is>
      </c>
      <c r="K10987" t="inlineStr">
        <is>
          <t>Kroměříž</t>
        </is>
      </c>
      <c r="L10987" t="inlineStr">
        <is>
          <t>RSE</t>
        </is>
      </c>
      <c r="M10987" t="inlineStr">
        <is>
          <t>Šír Daniel</t>
        </is>
      </c>
      <c r="N10987" t="inlineStr">
        <is>
          <t>49.298109</t>
        </is>
      </c>
      <c r="O10987" t="inlineStr">
        <is>
          <t>17.396313</t>
        </is>
      </c>
      <c r="P10987" t="n">
        <v>240.38</v>
      </c>
    </row>
    <row r="10988">
      <c r="A10988" t="n">
        <v>34507801</v>
      </c>
      <c r="B10988" t="n">
        <v>74507801</v>
      </c>
      <c r="C10988" t="inlineStr">
        <is>
          <t>SMALL TERMINAL</t>
        </is>
      </c>
      <c r="D10988" t="inlineStr">
        <is>
          <t>IDT</t>
        </is>
      </c>
      <c r="E10988" t="inlineStr">
        <is>
          <t>4OSTATNI</t>
        </is>
      </c>
      <c r="F10988" t="inlineStr">
        <is>
          <t>B</t>
        </is>
      </c>
      <c r="G10988" t="inlineStr">
        <is>
          <t>Kims s.r.o.</t>
        </is>
      </c>
      <c r="H10988" t="inlineStr">
        <is>
          <t>Zemská</t>
        </is>
      </c>
      <c r="I10988" t="inlineStr">
        <is>
          <t>429/19</t>
        </is>
      </c>
      <c r="J10988" t="inlineStr">
        <is>
          <t>TEPLICE - TRNOVANY</t>
        </is>
      </c>
      <c r="K10988" t="inlineStr">
        <is>
          <t>Teplice</t>
        </is>
      </c>
      <c r="L10988" t="inlineStr">
        <is>
          <t>RSD</t>
        </is>
      </c>
      <c r="M10988" t="inlineStr">
        <is>
          <t>Šticha Milan</t>
        </is>
      </c>
      <c r="N10988" t="inlineStr">
        <is>
          <t>50.656668</t>
        </is>
      </c>
      <c r="O10988" t="inlineStr">
        <is>
          <t>13.837233</t>
        </is>
      </c>
      <c r="P10988" t="n">
        <v>240</v>
      </c>
    </row>
    <row r="10989">
      <c r="A10989" t="n">
        <v>31511501</v>
      </c>
      <c r="B10989" t="n">
        <v>71511501</v>
      </c>
      <c r="C10989" t="inlineStr">
        <is>
          <t>SMALL TERMINAL</t>
        </is>
      </c>
      <c r="D10989" t="inlineStr">
        <is>
          <t>IDT</t>
        </is>
      </c>
      <c r="E10989" t="inlineStr">
        <is>
          <t>4OSTATNI</t>
        </is>
      </c>
      <c r="F10989" t="inlineStr">
        <is>
          <t>B</t>
        </is>
      </c>
      <c r="G10989" t="inlineStr">
        <is>
          <t>Free Hall s. r. o. - Sport Bar Dobrovice</t>
        </is>
      </c>
      <c r="H10989" t="inlineStr">
        <is>
          <t>Palackého náměstí</t>
        </is>
      </c>
      <c r="I10989" t="inlineStr">
        <is>
          <t>67</t>
        </is>
      </c>
      <c r="J10989" t="inlineStr">
        <is>
          <t>DOBROVICE</t>
        </is>
      </c>
      <c r="K10989" t="inlineStr">
        <is>
          <t>Mladá Boleslav</t>
        </is>
      </c>
      <c r="L10989" t="inlineStr">
        <is>
          <t>RSA</t>
        </is>
      </c>
      <c r="M10989" t="inlineStr">
        <is>
          <t>Vlk Pavel</t>
        </is>
      </c>
      <c r="N10989" t="inlineStr">
        <is>
          <t>50.369823</t>
        </is>
      </c>
      <c r="O10989" t="inlineStr">
        <is>
          <t>14.963006</t>
        </is>
      </c>
      <c r="P10989" t="n">
        <v>239.62</v>
      </c>
    </row>
    <row r="10990">
      <c r="A10990" t="n">
        <v>37522703</v>
      </c>
      <c r="B10990" t="n">
        <v>77522703</v>
      </c>
      <c r="C10990" t="inlineStr">
        <is>
          <t>SMALL TERMINAL</t>
        </is>
      </c>
      <c r="D10990" t="inlineStr">
        <is>
          <t>IDT</t>
        </is>
      </c>
      <c r="E10990" t="inlineStr">
        <is>
          <t>4OSTATNI</t>
        </is>
      </c>
      <c r="F10990" t="inlineStr">
        <is>
          <t>B</t>
        </is>
      </c>
      <c r="G10990" t="inlineStr">
        <is>
          <t>KVĚTINÁŘSTVÍ SLUNEČNICE s.r.o.</t>
        </is>
      </c>
      <c r="H10990" t="inlineStr">
        <is>
          <t>Kačírkova</t>
        </is>
      </c>
      <c r="I10990" t="inlineStr">
        <is>
          <t>3034/2</t>
        </is>
      </c>
      <c r="J10990" t="inlineStr">
        <is>
          <t>OPAVA - PŘEDMĚSTÍ</t>
        </is>
      </c>
      <c r="K10990" t="inlineStr">
        <is>
          <t>Opava</t>
        </is>
      </c>
      <c r="L10990" t="inlineStr">
        <is>
          <t>RSG</t>
        </is>
      </c>
      <c r="M10990" t="inlineStr">
        <is>
          <t>Gelnar Ivo</t>
        </is>
      </c>
      <c r="N10990" t="inlineStr">
        <is>
          <t>49.930881</t>
        </is>
      </c>
      <c r="O10990" t="inlineStr">
        <is>
          <t>17.878029</t>
        </is>
      </c>
      <c r="P10990" t="n">
        <v>238.46</v>
      </c>
    </row>
    <row r="10991">
      <c r="A10991" t="n">
        <v>37504603</v>
      </c>
      <c r="B10991" t="n">
        <v>77504603</v>
      </c>
      <c r="C10991" t="inlineStr">
        <is>
          <t>SMALL TERMINAL</t>
        </is>
      </c>
      <c r="D10991" t="inlineStr">
        <is>
          <t>IDT</t>
        </is>
      </c>
      <c r="E10991" t="inlineStr">
        <is>
          <t>4OSTATNI</t>
        </is>
      </c>
      <c r="F10991" t="inlineStr">
        <is>
          <t>B</t>
        </is>
      </c>
      <c r="G10991" t="inlineStr">
        <is>
          <t>GOBE s.r.o.</t>
        </is>
      </c>
      <c r="H10991" t="inlineStr">
        <is>
          <t>Hlavní (parc. č. 26/4)</t>
        </is>
      </c>
      <c r="I10991" t="inlineStr"/>
      <c r="J10991" t="inlineStr">
        <is>
          <t>KOZMICE</t>
        </is>
      </c>
      <c r="K10991" t="inlineStr">
        <is>
          <t>Opava</t>
        </is>
      </c>
      <c r="L10991" t="inlineStr">
        <is>
          <t>RSG</t>
        </is>
      </c>
      <c r="M10991" t="inlineStr">
        <is>
          <t>Gelnar Ivo</t>
        </is>
      </c>
      <c r="N10991" t="inlineStr">
        <is>
          <t>49.913521</t>
        </is>
      </c>
      <c r="O10991" t="inlineStr">
        <is>
          <t>18.154639</t>
        </is>
      </c>
      <c r="P10991" t="n">
        <v>237.69</v>
      </c>
    </row>
    <row r="10992">
      <c r="A10992" t="n">
        <v>31521402</v>
      </c>
      <c r="B10992" t="n">
        <v>71521402</v>
      </c>
      <c r="C10992" t="inlineStr">
        <is>
          <t>SMALL TERMINAL</t>
        </is>
      </c>
      <c r="D10992" t="inlineStr">
        <is>
          <t>IDT</t>
        </is>
      </c>
      <c r="E10992" t="inlineStr">
        <is>
          <t>4OSTATNI</t>
        </is>
      </c>
      <c r="F10992" t="inlineStr">
        <is>
          <t>B</t>
        </is>
      </c>
      <c r="G10992" t="inlineStr">
        <is>
          <t>Elce Pelce s.r.o.</t>
        </is>
      </c>
      <c r="H10992" t="inlineStr">
        <is>
          <t>Hradební</t>
        </is>
      </c>
      <c r="I10992" t="inlineStr">
        <is>
          <t>102</t>
        </is>
      </c>
      <c r="J10992" t="inlineStr">
        <is>
          <t>BEROUN - BEROUN-CENTRUM</t>
        </is>
      </c>
      <c r="K10992" t="inlineStr">
        <is>
          <t>Beroun</t>
        </is>
      </c>
      <c r="L10992" t="inlineStr">
        <is>
          <t>RSC</t>
        </is>
      </c>
      <c r="M10992" t="inlineStr">
        <is>
          <t>Havlíček Vladislav</t>
        </is>
      </c>
      <c r="N10992" t="inlineStr">
        <is>
          <t>49.962833</t>
        </is>
      </c>
      <c r="O10992" t="inlineStr">
        <is>
          <t>14.075084</t>
        </is>
      </c>
      <c r="P10992" t="n">
        <v>236.54</v>
      </c>
    </row>
    <row r="10993">
      <c r="A10993" t="n">
        <v>34515001</v>
      </c>
      <c r="B10993" t="n">
        <v>74515001</v>
      </c>
      <c r="C10993" t="inlineStr">
        <is>
          <t>SMALL TERMINAL</t>
        </is>
      </c>
      <c r="D10993" t="inlineStr">
        <is>
          <t>IDT</t>
        </is>
      </c>
      <c r="E10993" t="inlineStr">
        <is>
          <t>4OSTATNI</t>
        </is>
      </c>
      <c r="F10993" t="inlineStr">
        <is>
          <t>B</t>
        </is>
      </c>
      <c r="G10993" t="inlineStr">
        <is>
          <t>Palma zlato s.r.o.</t>
        </is>
      </c>
      <c r="H10993" t="inlineStr">
        <is>
          <t>Karlovarská</t>
        </is>
      </c>
      <c r="I10993" t="inlineStr">
        <is>
          <t>102</t>
        </is>
      </c>
      <c r="J10993" t="inlineStr">
        <is>
          <t>LUBENEC</t>
        </is>
      </c>
      <c r="K10993" t="inlineStr">
        <is>
          <t>Louny</t>
        </is>
      </c>
      <c r="L10993" t="inlineStr">
        <is>
          <t>RSD</t>
        </is>
      </c>
      <c r="M10993" t="inlineStr">
        <is>
          <t>Neubert Jaroslav</t>
        </is>
      </c>
      <c r="N10993" t="inlineStr">
        <is>
          <t>50.132323</t>
        </is>
      </c>
      <c r="O10993" t="inlineStr">
        <is>
          <t>13.313331</t>
        </is>
      </c>
      <c r="P10993" t="n">
        <v>236.54</v>
      </c>
    </row>
    <row r="10994">
      <c r="A10994" t="n">
        <v>37001322</v>
      </c>
      <c r="B10994" t="n">
        <v>77001322</v>
      </c>
      <c r="C10994" t="inlineStr">
        <is>
          <t>LI</t>
        </is>
      </c>
      <c r="D10994" t="inlineStr">
        <is>
          <t>IDT</t>
        </is>
      </c>
      <c r="E10994" t="inlineStr">
        <is>
          <t>2COOP</t>
        </is>
      </c>
      <c r="F10994" t="inlineStr">
        <is>
          <t>B</t>
        </is>
      </c>
      <c r="G10994" t="inlineStr">
        <is>
          <t>COOP Jednota spotřební družstvo v Uherském Ostrohu</t>
        </is>
      </c>
      <c r="H10994" t="inlineStr">
        <is>
          <t>Buk</t>
        </is>
      </c>
      <c r="I10994" t="inlineStr">
        <is>
          <t>113</t>
        </is>
      </c>
      <c r="J10994" t="inlineStr">
        <is>
          <t>BUK</t>
        </is>
      </c>
      <c r="K10994" t="inlineStr">
        <is>
          <t>Přerov</t>
        </is>
      </c>
      <c r="L10994" t="inlineStr">
        <is>
          <t>RSG</t>
        </is>
      </c>
      <c r="M10994" t="inlineStr">
        <is>
          <t>Herman Petr</t>
        </is>
      </c>
      <c r="N10994" t="inlineStr">
        <is>
          <t>49.504106</t>
        </is>
      </c>
      <c r="O10994" t="inlineStr">
        <is>
          <t>17.468553</t>
        </is>
      </c>
      <c r="P10994" t="n">
        <v>236.54</v>
      </c>
    </row>
    <row r="10995">
      <c r="A10995" t="n">
        <v>37201182</v>
      </c>
      <c r="B10995" t="n">
        <v>77201182</v>
      </c>
      <c r="C10995" t="inlineStr">
        <is>
          <t>LI</t>
        </is>
      </c>
      <c r="D10995" t="inlineStr">
        <is>
          <t>IDT</t>
        </is>
      </c>
      <c r="E10995" t="inlineStr">
        <is>
          <t>2POSTAF</t>
        </is>
      </c>
      <c r="F10995" t="inlineStr">
        <is>
          <t>B</t>
        </is>
      </c>
      <c r="G10995" t="inlineStr">
        <is>
          <t>PP Obec Milotice nad Bečvou</t>
        </is>
      </c>
      <c r="H10995" t="inlineStr">
        <is>
          <t>Milotice nad Bečvou</t>
        </is>
      </c>
      <c r="I10995" t="inlineStr">
        <is>
          <t>59</t>
        </is>
      </c>
      <c r="J10995" t="inlineStr">
        <is>
          <t>MILOTICE NAD BEČVOU</t>
        </is>
      </c>
      <c r="K10995" t="inlineStr">
        <is>
          <t>Přerov</t>
        </is>
      </c>
      <c r="L10995" t="inlineStr">
        <is>
          <t>RSG</t>
        </is>
      </c>
      <c r="M10995" t="inlineStr">
        <is>
          <t>Herman Petr</t>
        </is>
      </c>
      <c r="N10995" t="inlineStr">
        <is>
          <t>49.535151</t>
        </is>
      </c>
      <c r="O10995" t="inlineStr">
        <is>
          <t>17.836023</t>
        </is>
      </c>
      <c r="P10995" t="n">
        <v>235</v>
      </c>
    </row>
    <row r="10996">
      <c r="A10996" t="n">
        <v>36511603</v>
      </c>
      <c r="B10996" t="n">
        <v>76511603</v>
      </c>
      <c r="C10996" t="inlineStr">
        <is>
          <t>SMALL TERMINAL</t>
        </is>
      </c>
      <c r="D10996" t="inlineStr">
        <is>
          <t>IDT</t>
        </is>
      </c>
      <c r="E10996" t="inlineStr">
        <is>
          <t>4OSTATNI</t>
        </is>
      </c>
      <c r="F10996" t="inlineStr">
        <is>
          <t>B</t>
        </is>
      </c>
      <c r="G10996" t="inlineStr">
        <is>
          <t>ViP - VINO PARTNER s.r.o.</t>
        </is>
      </c>
      <c r="H10996" t="inlineStr">
        <is>
          <t>Na Kapli</t>
        </is>
      </c>
      <c r="I10996" t="inlineStr">
        <is>
          <t>1558</t>
        </is>
      </c>
      <c r="J10996" t="inlineStr">
        <is>
          <t>NAPAJEDLA</t>
        </is>
      </c>
      <c r="K10996" t="inlineStr">
        <is>
          <t>Zlín</t>
        </is>
      </c>
      <c r="L10996" t="inlineStr">
        <is>
          <t>RSE</t>
        </is>
      </c>
      <c r="M10996" t="inlineStr">
        <is>
          <t>Modlitba Jakub</t>
        </is>
      </c>
      <c r="N10996" t="inlineStr">
        <is>
          <t>49.172646</t>
        </is>
      </c>
      <c r="O10996" t="inlineStr">
        <is>
          <t>17.511822</t>
        </is>
      </c>
      <c r="P10996" t="n">
        <v>234.62</v>
      </c>
    </row>
    <row r="10997">
      <c r="A10997" t="n">
        <v>34001401</v>
      </c>
      <c r="B10997" t="n">
        <v>74001401</v>
      </c>
      <c r="C10997" t="inlineStr">
        <is>
          <t>LI</t>
        </is>
      </c>
      <c r="D10997" t="inlineStr">
        <is>
          <t>IDT</t>
        </is>
      </c>
      <c r="E10997" t="inlineStr">
        <is>
          <t>2COOP</t>
        </is>
      </c>
      <c r="F10997" t="inlineStr">
        <is>
          <t>B</t>
        </is>
      </c>
      <c r="G10997" t="inlineStr">
        <is>
          <t>COOP TUTY JEDNOTA, spotřební družstvo Pl a s y</t>
        </is>
      </c>
      <c r="H10997" t="inlineStr">
        <is>
          <t>Antonína Sochora</t>
        </is>
      </c>
      <c r="I10997" t="inlineStr">
        <is>
          <t>1340</t>
        </is>
      </c>
      <c r="J10997" t="inlineStr">
        <is>
          <t>TEPLICE - TRNOVANY</t>
        </is>
      </c>
      <c r="K10997" t="inlineStr">
        <is>
          <t>Teplice</t>
        </is>
      </c>
      <c r="L10997" t="inlineStr">
        <is>
          <t>RSD</t>
        </is>
      </c>
      <c r="M10997" t="inlineStr">
        <is>
          <t>Šticha Milan</t>
        </is>
      </c>
      <c r="N10997" t="inlineStr">
        <is>
          <t>50.646974</t>
        </is>
      </c>
      <c r="O10997" t="inlineStr">
        <is>
          <t>13.851003</t>
        </is>
      </c>
      <c r="P10997" t="n">
        <v>232.69</v>
      </c>
    </row>
    <row r="10998">
      <c r="A10998" t="n">
        <v>13823002</v>
      </c>
      <c r="B10998" t="n">
        <v>83823002</v>
      </c>
      <c r="C10998" t="inlineStr">
        <is>
          <t>VELKY TERMINAL</t>
        </is>
      </c>
      <c r="D10998" t="inlineStr">
        <is>
          <t>IDT</t>
        </is>
      </c>
      <c r="E10998" t="inlineStr">
        <is>
          <t>3GMO</t>
        </is>
      </c>
      <c r="F10998" t="inlineStr">
        <is>
          <t>B</t>
        </is>
      </c>
      <c r="G10998" t="inlineStr">
        <is>
          <t>GMO s.r.o. - Směnárna Gerská Albert</t>
        </is>
      </c>
      <c r="H10998" t="inlineStr">
        <is>
          <t>Gerská</t>
        </is>
      </c>
      <c r="I10998" t="inlineStr">
        <is>
          <t>2030/23</t>
        </is>
      </c>
      <c r="J10998" t="inlineStr">
        <is>
          <t>PLZEŇ - BOLEVEC</t>
        </is>
      </c>
      <c r="K10998" t="inlineStr">
        <is>
          <t>Plzeň-město</t>
        </is>
      </c>
      <c r="L10998" t="inlineStr">
        <is>
          <t>RSC</t>
        </is>
      </c>
      <c r="M10998" t="inlineStr">
        <is>
          <t>Havlíček Vladislav</t>
        </is>
      </c>
      <c r="N10998" t="inlineStr">
        <is>
          <t>49.778416</t>
        </is>
      </c>
      <c r="O10998" t="inlineStr">
        <is>
          <t>13.368925</t>
        </is>
      </c>
      <c r="P10998" t="n">
        <v>232.31</v>
      </c>
    </row>
    <row r="10999">
      <c r="A10999" t="n">
        <v>37400310</v>
      </c>
      <c r="B10999" t="n">
        <v>77400310</v>
      </c>
      <c r="C10999" t="inlineStr">
        <is>
          <t>LI</t>
        </is>
      </c>
      <c r="D10999" t="inlineStr">
        <is>
          <t>KA PARTNERS</t>
        </is>
      </c>
      <c r="E10999" t="inlineStr">
        <is>
          <t>1CD</t>
        </is>
      </c>
      <c r="F10999" t="inlineStr">
        <is>
          <t>A</t>
        </is>
      </c>
      <c r="G10999" t="inlineStr">
        <is>
          <t>ČD Staré Město pod Sněžníkem</t>
        </is>
      </c>
      <c r="H10999" t="inlineStr">
        <is>
          <t>Nádražní</t>
        </is>
      </c>
      <c r="I10999" t="inlineStr">
        <is>
          <t>282</t>
        </is>
      </c>
      <c r="J10999" t="inlineStr">
        <is>
          <t>STARÉ MĚSTO</t>
        </is>
      </c>
      <c r="K10999" t="inlineStr">
        <is>
          <t>Šumperk</t>
        </is>
      </c>
      <c r="L10999" t="inlineStr">
        <is>
          <t>RSG</t>
        </is>
      </c>
      <c r="M10999" t="inlineStr">
        <is>
          <t>Gelnar Ivo</t>
        </is>
      </c>
      <c r="N10999" t="inlineStr">
        <is>
          <t>50.162220</t>
        </is>
      </c>
      <c r="O10999" t="inlineStr">
        <is>
          <t>16.941940</t>
        </is>
      </c>
      <c r="P10999" t="n">
        <v>232.31</v>
      </c>
    </row>
    <row r="11000">
      <c r="A11000" t="n">
        <v>35400262</v>
      </c>
      <c r="B11000" t="n">
        <v>75400262</v>
      </c>
      <c r="C11000" t="inlineStr">
        <is>
          <t>LI</t>
        </is>
      </c>
      <c r="D11000" t="inlineStr">
        <is>
          <t>KA PARTNERS</t>
        </is>
      </c>
      <c r="E11000" t="inlineStr">
        <is>
          <t>1CD</t>
        </is>
      </c>
      <c r="F11000" t="inlineStr">
        <is>
          <t>A</t>
        </is>
      </c>
      <c r="G11000" t="inlineStr">
        <is>
          <t>ČD Pardubice-Rosice n.L</t>
        </is>
      </c>
      <c r="H11000" t="inlineStr">
        <is>
          <t>Nádražní</t>
        </is>
      </c>
      <c r="I11000" t="inlineStr">
        <is>
          <t>54</t>
        </is>
      </c>
      <c r="J11000" t="inlineStr">
        <is>
          <t>PARDUBICE - ROSICE</t>
        </is>
      </c>
      <c r="K11000" t="inlineStr">
        <is>
          <t>Pardubice</t>
        </is>
      </c>
      <c r="L11000" t="inlineStr">
        <is>
          <t>RSE</t>
        </is>
      </c>
      <c r="M11000" t="inlineStr">
        <is>
          <t>Jareš Jaroslav</t>
        </is>
      </c>
      <c r="N11000" t="inlineStr">
        <is>
          <t>50.045270</t>
        </is>
      </c>
      <c r="O11000" t="inlineStr">
        <is>
          <t>15.742770</t>
        </is>
      </c>
      <c r="P11000" t="n">
        <v>231.92</v>
      </c>
    </row>
    <row r="11001">
      <c r="A11001" t="n">
        <v>35517103</v>
      </c>
      <c r="B11001" t="n">
        <v>75517103</v>
      </c>
      <c r="C11001" t="inlineStr">
        <is>
          <t>SMALL TERMINAL</t>
        </is>
      </c>
      <c r="D11001" t="inlineStr">
        <is>
          <t>IDT</t>
        </is>
      </c>
      <c r="E11001" t="inlineStr">
        <is>
          <t>1FLOP</t>
        </is>
      </c>
      <c r="F11001" t="inlineStr">
        <is>
          <t>B</t>
        </is>
      </c>
      <c r="G11001" t="inlineStr">
        <is>
          <t>FLOSMAN s.r.o.</t>
        </is>
      </c>
      <c r="H11001" t="inlineStr">
        <is>
          <t>Obránců míru</t>
        </is>
      </c>
      <c r="I11001" t="inlineStr">
        <is>
          <t>1310</t>
        </is>
      </c>
      <c r="J11001" t="inlineStr">
        <is>
          <t>PŘELOUČ</t>
        </is>
      </c>
      <c r="K11001" t="inlineStr">
        <is>
          <t>Pardubice</t>
        </is>
      </c>
      <c r="L11001" t="inlineStr">
        <is>
          <t>RSE</t>
        </is>
      </c>
      <c r="M11001" t="inlineStr">
        <is>
          <t>Jareš Jaroslav</t>
        </is>
      </c>
      <c r="N11001" t="inlineStr">
        <is>
          <t>50.034140</t>
        </is>
      </c>
      <c r="O11001" t="inlineStr">
        <is>
          <t>15.561286</t>
        </is>
      </c>
      <c r="P11001" t="n">
        <v>231.54</v>
      </c>
    </row>
    <row r="11002">
      <c r="A11002" t="n">
        <v>33200475</v>
      </c>
      <c r="B11002" t="n">
        <v>73200475</v>
      </c>
      <c r="C11002" t="inlineStr">
        <is>
          <t>LI</t>
        </is>
      </c>
      <c r="D11002" t="inlineStr">
        <is>
          <t>ČESKÁ POŠTA</t>
        </is>
      </c>
      <c r="E11002" t="inlineStr">
        <is>
          <t>1POSTA</t>
        </is>
      </c>
      <c r="F11002" t="inlineStr">
        <is>
          <t>P</t>
        </is>
      </c>
      <c r="G11002" t="inlineStr">
        <is>
          <t>Česká pošta - Milavče</t>
        </is>
      </c>
      <c r="H11002" t="inlineStr">
        <is>
          <t>Milavče</t>
        </is>
      </c>
      <c r="I11002" t="inlineStr">
        <is>
          <t>9</t>
        </is>
      </c>
      <c r="J11002" t="inlineStr">
        <is>
          <t>MILAVČE</t>
        </is>
      </c>
      <c r="K11002" t="inlineStr">
        <is>
          <t>Domažlice</t>
        </is>
      </c>
      <c r="L11002" t="inlineStr">
        <is>
          <t>RSC</t>
        </is>
      </c>
      <c r="M11002" t="inlineStr">
        <is>
          <t>Horejš Vladimír</t>
        </is>
      </c>
      <c r="N11002" t="inlineStr">
        <is>
          <t>49.465993</t>
        </is>
      </c>
      <c r="O11002" t="inlineStr">
        <is>
          <t>12.981160</t>
        </is>
      </c>
      <c r="P11002" t="n">
        <v>231.15</v>
      </c>
    </row>
    <row r="11003">
      <c r="A11003" t="n">
        <v>31001314</v>
      </c>
      <c r="B11003" t="n">
        <v>71001314</v>
      </c>
      <c r="C11003" t="inlineStr">
        <is>
          <t>LI</t>
        </is>
      </c>
      <c r="D11003" t="inlineStr">
        <is>
          <t>IDT</t>
        </is>
      </c>
      <c r="E11003" t="inlineStr">
        <is>
          <t>2COOP</t>
        </is>
      </c>
      <c r="F11003" t="inlineStr">
        <is>
          <t>B</t>
        </is>
      </c>
      <c r="G11003" t="inlineStr">
        <is>
          <t>COOP TUTY Příbram, družstvo</t>
        </is>
      </c>
      <c r="H11003" t="inlineStr">
        <is>
          <t>Tochovice</t>
        </is>
      </c>
      <c r="I11003" t="inlineStr">
        <is>
          <t>131</t>
        </is>
      </c>
      <c r="J11003" t="inlineStr">
        <is>
          <t>TOCHOVICE</t>
        </is>
      </c>
      <c r="K11003" t="inlineStr">
        <is>
          <t>Příbram</t>
        </is>
      </c>
      <c r="L11003" t="inlineStr">
        <is>
          <t>RSA</t>
        </is>
      </c>
      <c r="M11003" t="inlineStr">
        <is>
          <t>Fiedler Miroslav</t>
        </is>
      </c>
      <c r="N11003" t="inlineStr">
        <is>
          <t>49.598199</t>
        </is>
      </c>
      <c r="O11003" t="inlineStr">
        <is>
          <t>13.988824</t>
        </is>
      </c>
      <c r="P11003" t="n">
        <v>230.38</v>
      </c>
    </row>
    <row r="11004">
      <c r="A11004" t="n">
        <v>33001659</v>
      </c>
      <c r="B11004" t="n">
        <v>73001659</v>
      </c>
      <c r="C11004" t="inlineStr">
        <is>
          <t>LI</t>
        </is>
      </c>
      <c r="D11004" t="inlineStr">
        <is>
          <t>IDT</t>
        </is>
      </c>
      <c r="E11004" t="inlineStr">
        <is>
          <t>2COOP</t>
        </is>
      </c>
      <c r="F11004" t="inlineStr">
        <is>
          <t>B</t>
        </is>
      </c>
      <c r="G11004" t="inlineStr">
        <is>
          <t>COOP Západočeské konzumní družstvo Sušice</t>
        </is>
      </c>
      <c r="H11004" t="inlineStr">
        <is>
          <t>Malé náměstí</t>
        </is>
      </c>
      <c r="I11004" t="inlineStr">
        <is>
          <t>469</t>
        </is>
      </c>
      <c r="J11004" t="inlineStr">
        <is>
          <t>TOUŽIM</t>
        </is>
      </c>
      <c r="K11004" t="inlineStr">
        <is>
          <t>Karlovy Vary</t>
        </is>
      </c>
      <c r="L11004" t="inlineStr">
        <is>
          <t>RSC</t>
        </is>
      </c>
      <c r="M11004" t="inlineStr">
        <is>
          <t>Beneš Lukáš</t>
        </is>
      </c>
      <c r="N11004" t="inlineStr">
        <is>
          <t>50.060491</t>
        </is>
      </c>
      <c r="O11004" t="inlineStr">
        <is>
          <t>12.987161</t>
        </is>
      </c>
      <c r="P11004" t="n">
        <v>228.46</v>
      </c>
    </row>
    <row r="11005">
      <c r="A11005" t="n">
        <v>37502406</v>
      </c>
      <c r="B11005" t="n">
        <v>77502406</v>
      </c>
      <c r="C11005" t="inlineStr">
        <is>
          <t>SMALL TERMINAL</t>
        </is>
      </c>
      <c r="D11005" t="inlineStr">
        <is>
          <t>KA PARTNERS</t>
        </is>
      </c>
      <c r="E11005" t="inlineStr">
        <is>
          <t>1BENON</t>
        </is>
      </c>
      <c r="F11005" t="inlineStr">
        <is>
          <t>A</t>
        </is>
      </c>
      <c r="G11005" t="inlineStr">
        <is>
          <t>Vinotéka Benone</t>
        </is>
      </c>
      <c r="H11005" t="inlineStr">
        <is>
          <t>Generála Klapálka</t>
        </is>
      </c>
      <c r="I11005" t="inlineStr">
        <is>
          <t>300</t>
        </is>
      </c>
      <c r="J11005" t="inlineStr">
        <is>
          <t>VSETÍN</t>
        </is>
      </c>
      <c r="K11005" t="inlineStr">
        <is>
          <t>Vsetín</t>
        </is>
      </c>
      <c r="L11005" t="inlineStr">
        <is>
          <t>RSG</t>
        </is>
      </c>
      <c r="M11005" t="inlineStr">
        <is>
          <t>Herman Michal</t>
        </is>
      </c>
      <c r="N11005" t="inlineStr">
        <is>
          <t>49.332611</t>
        </is>
      </c>
      <c r="O11005" t="inlineStr">
        <is>
          <t>18.004263</t>
        </is>
      </c>
      <c r="P11005" t="n">
        <v>228.46</v>
      </c>
    </row>
    <row r="11006">
      <c r="A11006" t="n">
        <v>31001433</v>
      </c>
      <c r="B11006" t="n">
        <v>71001433</v>
      </c>
      <c r="C11006" t="inlineStr">
        <is>
          <t>LI</t>
        </is>
      </c>
      <c r="D11006" t="inlineStr">
        <is>
          <t>IDT</t>
        </is>
      </c>
      <c r="E11006" t="inlineStr">
        <is>
          <t>2COOP</t>
        </is>
      </c>
      <c r="F11006" t="inlineStr">
        <is>
          <t>B</t>
        </is>
      </c>
      <c r="G11006" t="inlineStr">
        <is>
          <t>COOP TIP Mnichovo Hradiště, družstvo</t>
        </is>
      </c>
      <c r="H11006" t="inlineStr">
        <is>
          <t>Turnovská</t>
        </is>
      </c>
      <c r="I11006" t="inlineStr">
        <is>
          <t>21</t>
        </is>
      </c>
      <c r="J11006" t="inlineStr">
        <is>
          <t>MNICHOVO HRADIŠTĚ</t>
        </is>
      </c>
      <c r="K11006" t="inlineStr">
        <is>
          <t>Mladá Boleslav</t>
        </is>
      </c>
      <c r="L11006" t="inlineStr">
        <is>
          <t>RSA</t>
        </is>
      </c>
      <c r="M11006" t="inlineStr">
        <is>
          <t>Vlk Pavel</t>
        </is>
      </c>
      <c r="N11006" t="inlineStr">
        <is>
          <t>50.523217</t>
        </is>
      </c>
      <c r="O11006" t="inlineStr">
        <is>
          <t>14.978301</t>
        </is>
      </c>
      <c r="P11006" t="n">
        <v>228.08</v>
      </c>
    </row>
    <row r="11007">
      <c r="A11007" t="n">
        <v>31400249</v>
      </c>
      <c r="B11007" t="n">
        <v>71400249</v>
      </c>
      <c r="C11007" t="inlineStr">
        <is>
          <t>LI</t>
        </is>
      </c>
      <c r="D11007" t="inlineStr">
        <is>
          <t>KA PARTNERS</t>
        </is>
      </c>
      <c r="E11007" t="inlineStr">
        <is>
          <t>1CD</t>
        </is>
      </c>
      <c r="F11007" t="inlineStr">
        <is>
          <t>A</t>
        </is>
      </c>
      <c r="G11007" t="inlineStr">
        <is>
          <t>ČD Neratovice</t>
        </is>
      </c>
      <c r="H11007" t="inlineStr">
        <is>
          <t>Nádražní</t>
        </is>
      </c>
      <c r="I11007" t="inlineStr">
        <is>
          <t>43/8</t>
        </is>
      </c>
      <c r="J11007" t="inlineStr">
        <is>
          <t>NERATOVICE</t>
        </is>
      </c>
      <c r="K11007" t="inlineStr">
        <is>
          <t>Mělník</t>
        </is>
      </c>
      <c r="L11007" t="inlineStr">
        <is>
          <t>RSA</t>
        </is>
      </c>
      <c r="M11007" t="inlineStr">
        <is>
          <t>Vlk Pavel</t>
        </is>
      </c>
      <c r="N11007" t="inlineStr">
        <is>
          <t>50.262500</t>
        </is>
      </c>
      <c r="O11007" t="inlineStr">
        <is>
          <t>14.517500</t>
        </is>
      </c>
      <c r="P11007" t="n">
        <v>228.08</v>
      </c>
    </row>
    <row r="11008">
      <c r="A11008" t="n">
        <v>33001377</v>
      </c>
      <c r="B11008" t="n">
        <v>73001377</v>
      </c>
      <c r="C11008" t="inlineStr">
        <is>
          <t>LI</t>
        </is>
      </c>
      <c r="D11008" t="inlineStr">
        <is>
          <t>IDT</t>
        </is>
      </c>
      <c r="E11008" t="inlineStr">
        <is>
          <t>2COOP</t>
        </is>
      </c>
      <c r="F11008" t="inlineStr">
        <is>
          <t>B</t>
        </is>
      </c>
      <c r="G11008" t="inlineStr">
        <is>
          <t>COOP Plzeň, družstvo</t>
        </is>
      </c>
      <c r="H11008" t="inlineStr">
        <is>
          <t>Americká</t>
        </is>
      </c>
      <c r="I11008" t="inlineStr">
        <is>
          <t>7/29</t>
        </is>
      </c>
      <c r="J11008" t="inlineStr">
        <is>
          <t>PLZEŇ - JIŽNÍ PŘEDMĚSTÍ</t>
        </is>
      </c>
      <c r="K11008" t="inlineStr">
        <is>
          <t>Plzeň-město</t>
        </is>
      </c>
      <c r="L11008" t="inlineStr">
        <is>
          <t>RSC</t>
        </is>
      </c>
      <c r="M11008" t="inlineStr">
        <is>
          <t>Havlíček Vladislav</t>
        </is>
      </c>
      <c r="N11008" t="inlineStr">
        <is>
          <t>49.743419</t>
        </is>
      </c>
      <c r="O11008" t="inlineStr">
        <is>
          <t>13.376789</t>
        </is>
      </c>
      <c r="P11008" t="n">
        <v>228.08</v>
      </c>
    </row>
    <row r="11009">
      <c r="A11009" t="n">
        <v>31517101</v>
      </c>
      <c r="B11009" t="n">
        <v>71517101</v>
      </c>
      <c r="C11009" t="inlineStr">
        <is>
          <t>SMALL TERMINAL</t>
        </is>
      </c>
      <c r="D11009" t="inlineStr">
        <is>
          <t>IDT</t>
        </is>
      </c>
      <c r="E11009" t="inlineStr">
        <is>
          <t>4OSTATNI</t>
        </is>
      </c>
      <c r="F11009" t="inlineStr">
        <is>
          <t>B</t>
        </is>
      </c>
      <c r="G11009" t="inlineStr">
        <is>
          <t>Jana Volšanská - KVĚTINÁŘSTVÍ</t>
        </is>
      </c>
      <c r="H11009" t="inlineStr">
        <is>
          <t>Komenského nám.</t>
        </is>
      </c>
      <c r="I11009" t="inlineStr">
        <is>
          <t>657</t>
        </is>
      </c>
      <c r="J11009" t="inlineStr">
        <is>
          <t>VOTICE</t>
        </is>
      </c>
      <c r="K11009" t="inlineStr">
        <is>
          <t>Benešov</t>
        </is>
      </c>
      <c r="L11009" t="inlineStr">
        <is>
          <t>RSA</t>
        </is>
      </c>
      <c r="M11009" t="inlineStr">
        <is>
          <t>Fiedler Miroslav</t>
        </is>
      </c>
      <c r="N11009" t="inlineStr">
        <is>
          <t>49.639121</t>
        </is>
      </c>
      <c r="O11009" t="inlineStr">
        <is>
          <t>14.642523</t>
        </is>
      </c>
      <c r="P11009" t="n">
        <v>226.92</v>
      </c>
    </row>
    <row r="11010">
      <c r="A11010" t="n">
        <v>36001407</v>
      </c>
      <c r="B11010" t="n">
        <v>76001407</v>
      </c>
      <c r="C11010" t="inlineStr">
        <is>
          <t>LI</t>
        </is>
      </c>
      <c r="D11010" t="inlineStr">
        <is>
          <t>IDT</t>
        </is>
      </c>
      <c r="E11010" t="inlineStr">
        <is>
          <t>2COOP</t>
        </is>
      </c>
      <c r="F11010" t="inlineStr">
        <is>
          <t>B</t>
        </is>
      </c>
      <c r="G11010" t="inlineStr">
        <is>
          <t>COOP Jednota spotřební družstvo v Uherském Ostrohu</t>
        </is>
      </c>
      <c r="H11010" t="inlineStr">
        <is>
          <t>Starý Hrozenkov</t>
        </is>
      </c>
      <c r="I11010" t="inlineStr">
        <is>
          <t>14</t>
        </is>
      </c>
      <c r="J11010" t="inlineStr">
        <is>
          <t>STARÝ HROZENKOV</t>
        </is>
      </c>
      <c r="K11010" t="inlineStr">
        <is>
          <t>Uherské Hradiště</t>
        </is>
      </c>
      <c r="L11010" t="inlineStr">
        <is>
          <t>RSE</t>
        </is>
      </c>
      <c r="M11010" t="inlineStr">
        <is>
          <t>Modlitba Jakub</t>
        </is>
      </c>
      <c r="N11010" t="inlineStr">
        <is>
          <t>48.965987</t>
        </is>
      </c>
      <c r="O11010" t="inlineStr">
        <is>
          <t>17.862925</t>
        </is>
      </c>
      <c r="P11010" t="n">
        <v>226.92</v>
      </c>
    </row>
    <row r="11011">
      <c r="A11011" t="n">
        <v>37001330</v>
      </c>
      <c r="B11011" t="n">
        <v>77001330</v>
      </c>
      <c r="C11011" t="inlineStr">
        <is>
          <t>LI</t>
        </is>
      </c>
      <c r="D11011" t="inlineStr">
        <is>
          <t>IDT</t>
        </is>
      </c>
      <c r="E11011" t="inlineStr">
        <is>
          <t>2COOP</t>
        </is>
      </c>
      <c r="F11011" t="inlineStr">
        <is>
          <t>B</t>
        </is>
      </c>
      <c r="G11011" t="inlineStr">
        <is>
          <t>COOP Jednota spotřební družstvo v Uherském Ostrohu</t>
        </is>
      </c>
      <c r="H11011" t="inlineStr">
        <is>
          <t>Široká</t>
        </is>
      </c>
      <c r="I11011" t="inlineStr">
        <is>
          <t>278</t>
        </is>
      </c>
      <c r="J11011" t="inlineStr">
        <is>
          <t>TOVAČOV</t>
        </is>
      </c>
      <c r="K11011" t="inlineStr">
        <is>
          <t>Přerov</t>
        </is>
      </c>
      <c r="L11011" t="inlineStr">
        <is>
          <t>RSG</t>
        </is>
      </c>
      <c r="M11011" t="inlineStr">
        <is>
          <t>Herman Petr</t>
        </is>
      </c>
      <c r="N11011" t="inlineStr">
        <is>
          <t>49.435453</t>
        </is>
      </c>
      <c r="O11011" t="inlineStr">
        <is>
          <t>17.285341</t>
        </is>
      </c>
      <c r="P11011" t="n">
        <v>226.92</v>
      </c>
    </row>
    <row r="11012">
      <c r="A11012" t="n">
        <v>32200669</v>
      </c>
      <c r="B11012" t="n">
        <v>72200669</v>
      </c>
      <c r="C11012" t="inlineStr">
        <is>
          <t>LI</t>
        </is>
      </c>
      <c r="D11012" t="inlineStr">
        <is>
          <t>IDT</t>
        </is>
      </c>
      <c r="E11012" t="inlineStr">
        <is>
          <t>2POSTAF</t>
        </is>
      </c>
      <c r="F11012" t="inlineStr">
        <is>
          <t>B</t>
        </is>
      </c>
      <c r="G11012" t="inlineStr">
        <is>
          <t>PP Sandra Koutská</t>
        </is>
      </c>
      <c r="H11012" t="inlineStr">
        <is>
          <t>Pištín</t>
        </is>
      </c>
      <c r="I11012" t="inlineStr">
        <is>
          <t>56</t>
        </is>
      </c>
      <c r="J11012" t="inlineStr">
        <is>
          <t>PIŠTÍN</t>
        </is>
      </c>
      <c r="K11012" t="inlineStr">
        <is>
          <t>České Budějovice</t>
        </is>
      </c>
      <c r="L11012" t="inlineStr">
        <is>
          <t>RSB</t>
        </is>
      </c>
      <c r="M11012" t="inlineStr">
        <is>
          <t>Štolba Jan</t>
        </is>
      </c>
      <c r="N11012" t="inlineStr">
        <is>
          <t>49.045103</t>
        </is>
      </c>
      <c r="O11012" t="inlineStr">
        <is>
          <t>14.334562</t>
        </is>
      </c>
      <c r="P11012" t="n">
        <v>226.54</v>
      </c>
    </row>
    <row r="11013">
      <c r="A11013" t="n">
        <v>33515802</v>
      </c>
      <c r="B11013" t="n">
        <v>73515802</v>
      </c>
      <c r="C11013" t="inlineStr">
        <is>
          <t>SMALL TERMINAL</t>
        </is>
      </c>
      <c r="D11013" t="inlineStr">
        <is>
          <t>IDT</t>
        </is>
      </c>
      <c r="E11013" t="inlineStr">
        <is>
          <t>4OSTATNI</t>
        </is>
      </c>
      <c r="F11013" t="inlineStr">
        <is>
          <t>B</t>
        </is>
      </c>
      <c r="G11013" t="inlineStr">
        <is>
          <t>Potraviny Mandák - Oselce</t>
        </is>
      </c>
      <c r="H11013" t="inlineStr">
        <is>
          <t>Oselce</t>
        </is>
      </c>
      <c r="I11013" t="inlineStr">
        <is>
          <t>33</t>
        </is>
      </c>
      <c r="J11013" t="inlineStr">
        <is>
          <t>OSELCE</t>
        </is>
      </c>
      <c r="K11013" t="inlineStr">
        <is>
          <t>Plzeň-jih</t>
        </is>
      </c>
      <c r="L11013" t="inlineStr">
        <is>
          <t>RSC</t>
        </is>
      </c>
      <c r="M11013" t="inlineStr">
        <is>
          <t>Horejš Vladimír</t>
        </is>
      </c>
      <c r="N11013" t="inlineStr">
        <is>
          <t>49.436514</t>
        </is>
      </c>
      <c r="O11013" t="inlineStr">
        <is>
          <t>13.672064</t>
        </is>
      </c>
      <c r="P11013" t="n">
        <v>226.35</v>
      </c>
    </row>
    <row r="11014">
      <c r="A11014" t="n">
        <v>37400278</v>
      </c>
      <c r="B11014" t="n">
        <v>77400278</v>
      </c>
      <c r="C11014" t="inlineStr">
        <is>
          <t>LI</t>
        </is>
      </c>
      <c r="D11014" t="inlineStr">
        <is>
          <t>KA PARTNERS</t>
        </is>
      </c>
      <c r="E11014" t="inlineStr">
        <is>
          <t>1CD</t>
        </is>
      </c>
      <c r="F11014" t="inlineStr">
        <is>
          <t>A</t>
        </is>
      </c>
      <c r="G11014" t="inlineStr">
        <is>
          <t>ČD Opava západ</t>
        </is>
      </c>
      <c r="H11014" t="inlineStr">
        <is>
          <t>Husova</t>
        </is>
      </c>
      <c r="I11014" t="inlineStr">
        <is>
          <t>204/19</t>
        </is>
      </c>
      <c r="J11014" t="inlineStr">
        <is>
          <t>OPAVA - PŘEDMĚSTÍ</t>
        </is>
      </c>
      <c r="K11014" t="inlineStr">
        <is>
          <t>Opava</t>
        </is>
      </c>
      <c r="L11014" t="inlineStr">
        <is>
          <t>RSG</t>
        </is>
      </c>
      <c r="M11014" t="inlineStr">
        <is>
          <t>Gelnar Ivo</t>
        </is>
      </c>
      <c r="N11014" t="inlineStr">
        <is>
          <t>49.938610</t>
        </is>
      </c>
      <c r="O11014" t="inlineStr">
        <is>
          <t>17.888330</t>
        </is>
      </c>
      <c r="P11014" t="n">
        <v>225.38</v>
      </c>
    </row>
    <row r="11015">
      <c r="A11015" t="n">
        <v>31001327</v>
      </c>
      <c r="B11015" t="n">
        <v>71001327</v>
      </c>
      <c r="C11015" t="inlineStr">
        <is>
          <t>LI</t>
        </is>
      </c>
      <c r="D11015" t="inlineStr">
        <is>
          <t>IDT</t>
        </is>
      </c>
      <c r="E11015" t="inlineStr">
        <is>
          <t>2COOP</t>
        </is>
      </c>
      <c r="F11015" t="inlineStr">
        <is>
          <t>B</t>
        </is>
      </c>
      <c r="G11015" t="inlineStr">
        <is>
          <t>COOP TIP Příbram, družstvo</t>
        </is>
      </c>
      <c r="H11015" t="inlineStr">
        <is>
          <t>Pražská</t>
        </is>
      </c>
      <c r="I11015" t="inlineStr">
        <is>
          <t>31</t>
        </is>
      </c>
      <c r="J11015" t="inlineStr">
        <is>
          <t>DOBŘÍŠ</t>
        </is>
      </c>
      <c r="K11015" t="inlineStr">
        <is>
          <t>Příbram</t>
        </is>
      </c>
      <c r="L11015" t="inlineStr">
        <is>
          <t>RSA</t>
        </is>
      </c>
      <c r="M11015" t="inlineStr">
        <is>
          <t>Fiedler Miroslav</t>
        </is>
      </c>
      <c r="N11015" t="inlineStr">
        <is>
          <t>49.781282</t>
        </is>
      </c>
      <c r="O11015" t="inlineStr">
        <is>
          <t>14.172850</t>
        </is>
      </c>
      <c r="P11015" t="n">
        <v>223.85</v>
      </c>
    </row>
    <row r="11016">
      <c r="A11016" t="n">
        <v>35201042</v>
      </c>
      <c r="B11016" t="n">
        <v>75201042</v>
      </c>
      <c r="C11016" t="inlineStr">
        <is>
          <t>LI</t>
        </is>
      </c>
      <c r="D11016" t="inlineStr">
        <is>
          <t>IDT</t>
        </is>
      </c>
      <c r="E11016" t="inlineStr">
        <is>
          <t>2POSTAF</t>
        </is>
      </c>
      <c r="F11016" t="inlineStr">
        <is>
          <t>B</t>
        </is>
      </c>
      <c r="G11016" t="inlineStr">
        <is>
          <t>PP Město Libáň</t>
        </is>
      </c>
      <c r="H11016" t="inlineStr">
        <is>
          <t>Jičínská</t>
        </is>
      </c>
      <c r="I11016" t="inlineStr">
        <is>
          <t>63</t>
        </is>
      </c>
      <c r="J11016" t="inlineStr">
        <is>
          <t>LIBÁŇ</t>
        </is>
      </c>
      <c r="K11016" t="inlineStr">
        <is>
          <t>Jičín</t>
        </is>
      </c>
      <c r="L11016" t="inlineStr">
        <is>
          <t>RSE</t>
        </is>
      </c>
      <c r="M11016" t="inlineStr">
        <is>
          <t>Lán Tomáš</t>
        </is>
      </c>
      <c r="N11016" t="inlineStr">
        <is>
          <t>50.375535</t>
        </is>
      </c>
      <c r="O11016" t="inlineStr">
        <is>
          <t>15.215234</t>
        </is>
      </c>
      <c r="P11016" t="n">
        <v>223.46</v>
      </c>
    </row>
    <row r="11017">
      <c r="A11017" t="n">
        <v>35512007</v>
      </c>
      <c r="B11017" t="n">
        <v>75512007</v>
      </c>
      <c r="C11017" t="inlineStr">
        <is>
          <t>SMALL TERMINAL</t>
        </is>
      </c>
      <c r="D11017" t="inlineStr">
        <is>
          <t>IDT</t>
        </is>
      </c>
      <c r="E11017" t="inlineStr">
        <is>
          <t>2COOP</t>
        </is>
      </c>
      <c r="F11017" t="inlineStr">
        <is>
          <t>B</t>
        </is>
      </c>
      <c r="G11017" t="inlineStr">
        <is>
          <t>JEDNOTA, spotřební družstvo Nová Paka</t>
        </is>
      </c>
      <c r="H11017" t="inlineStr">
        <is>
          <t>Prachovská</t>
        </is>
      </c>
      <c r="I11017" t="inlineStr">
        <is>
          <t>423</t>
        </is>
      </c>
      <c r="J11017" t="inlineStr">
        <is>
          <t>JIČÍN - HOLÍNSKÉ PŘEDMĚSTÍ</t>
        </is>
      </c>
      <c r="K11017" t="inlineStr">
        <is>
          <t>Jičín</t>
        </is>
      </c>
      <c r="L11017" t="inlineStr">
        <is>
          <t>RSE</t>
        </is>
      </c>
      <c r="M11017" t="inlineStr">
        <is>
          <t>Lán Tomáš</t>
        </is>
      </c>
      <c r="N11017" t="inlineStr">
        <is>
          <t>50.442504</t>
        </is>
      </c>
      <c r="O11017" t="inlineStr">
        <is>
          <t>15.344337</t>
        </is>
      </c>
      <c r="P11017" t="n">
        <v>223.08</v>
      </c>
    </row>
    <row r="11018">
      <c r="A11018" t="n">
        <v>35201086</v>
      </c>
      <c r="B11018" t="n">
        <v>75201086</v>
      </c>
      <c r="C11018" t="inlineStr">
        <is>
          <t>LI</t>
        </is>
      </c>
      <c r="D11018" t="inlineStr">
        <is>
          <t>IDT</t>
        </is>
      </c>
      <c r="E11018" t="inlineStr">
        <is>
          <t>2POSTAF</t>
        </is>
      </c>
      <c r="F11018" t="inlineStr">
        <is>
          <t>B</t>
        </is>
      </c>
      <c r="G11018" t="inlineStr">
        <is>
          <t>PP Obec Staré Buky</t>
        </is>
      </c>
      <c r="H11018" t="inlineStr">
        <is>
          <t>Prostřední Staré Buky</t>
        </is>
      </c>
      <c r="I11018" t="inlineStr">
        <is>
          <t>50</t>
        </is>
      </c>
      <c r="J11018" t="inlineStr">
        <is>
          <t>STARÉ BUKY - PROSTŘEDNÍ STARÉ BUKY</t>
        </is>
      </c>
      <c r="K11018" t="inlineStr">
        <is>
          <t>Trutnov</t>
        </is>
      </c>
      <c r="L11018" t="inlineStr">
        <is>
          <t>RSE</t>
        </is>
      </c>
      <c r="M11018" t="inlineStr">
        <is>
          <t>Lán Tomáš</t>
        </is>
      </c>
      <c r="N11018" t="inlineStr">
        <is>
          <t>50.531690</t>
        </is>
      </c>
      <c r="O11018" t="inlineStr">
        <is>
          <t>15.858800</t>
        </is>
      </c>
      <c r="P11018" t="n">
        <v>222.69</v>
      </c>
    </row>
    <row r="11019">
      <c r="A11019" t="n">
        <v>32001624</v>
      </c>
      <c r="B11019" t="n">
        <v>72001624</v>
      </c>
      <c r="C11019" t="inlineStr">
        <is>
          <t>LI</t>
        </is>
      </c>
      <c r="D11019" t="inlineStr">
        <is>
          <t>IDT</t>
        </is>
      </c>
      <c r="E11019" t="inlineStr">
        <is>
          <t>2COOP</t>
        </is>
      </c>
      <c r="F11019" t="inlineStr">
        <is>
          <t>B</t>
        </is>
      </c>
      <c r="G11019" t="inlineStr">
        <is>
          <t>COOP Jednota družstvo spotřebitelů v Kaplici</t>
        </is>
      </c>
      <c r="H11019" t="inlineStr">
        <is>
          <t>Přední Výtoň</t>
        </is>
      </c>
      <c r="I11019" t="inlineStr">
        <is>
          <t>46</t>
        </is>
      </c>
      <c r="J11019" t="inlineStr">
        <is>
          <t>PŘEDNÍ VÝTOŇ</t>
        </is>
      </c>
      <c r="K11019" t="inlineStr">
        <is>
          <t>Český Krumlov</t>
        </is>
      </c>
      <c r="L11019" t="inlineStr">
        <is>
          <t>RSB</t>
        </is>
      </c>
      <c r="M11019" t="inlineStr">
        <is>
          <t>Dvořák Petr</t>
        </is>
      </c>
      <c r="N11019" t="inlineStr">
        <is>
          <t>48.631297</t>
        </is>
      </c>
      <c r="O11019" t="inlineStr">
        <is>
          <t>14.166088</t>
        </is>
      </c>
      <c r="P11019" t="n">
        <v>221.15</v>
      </c>
    </row>
    <row r="11020">
      <c r="A11020" t="n">
        <v>36001305</v>
      </c>
      <c r="B11020" t="n">
        <v>76001305</v>
      </c>
      <c r="C11020" t="inlineStr">
        <is>
          <t>LI</t>
        </is>
      </c>
      <c r="D11020" t="inlineStr">
        <is>
          <t>IDT</t>
        </is>
      </c>
      <c r="E11020" t="inlineStr">
        <is>
          <t>2COOP</t>
        </is>
      </c>
      <c r="F11020" t="inlineStr">
        <is>
          <t>B</t>
        </is>
      </c>
      <c r="G11020" t="inlineStr">
        <is>
          <t>COOP Jednota spotřební družstvo v Uherském Ostrohu</t>
        </is>
      </c>
      <c r="H11020" t="inlineStr">
        <is>
          <t>Modrá</t>
        </is>
      </c>
      <c r="I11020" t="inlineStr">
        <is>
          <t>170</t>
        </is>
      </c>
      <c r="J11020" t="inlineStr">
        <is>
          <t>MODRÁ</t>
        </is>
      </c>
      <c r="K11020" t="inlineStr">
        <is>
          <t>Uherské Hradiště</t>
        </is>
      </c>
      <c r="L11020" t="inlineStr">
        <is>
          <t>RSE</t>
        </is>
      </c>
      <c r="M11020" t="inlineStr">
        <is>
          <t>Modlitba Jakub</t>
        </is>
      </c>
      <c r="N11020" t="inlineStr">
        <is>
          <t>49.109294</t>
        </is>
      </c>
      <c r="O11020" t="inlineStr">
        <is>
          <t>17.402897</t>
        </is>
      </c>
      <c r="P11020" t="n">
        <v>220.77</v>
      </c>
    </row>
    <row r="11021">
      <c r="A11021" t="n">
        <v>36001659</v>
      </c>
      <c r="B11021" t="n">
        <v>76001659</v>
      </c>
      <c r="C11021" t="inlineStr">
        <is>
          <t>LI</t>
        </is>
      </c>
      <c r="D11021" t="inlineStr">
        <is>
          <t>IDT</t>
        </is>
      </c>
      <c r="E11021" t="inlineStr">
        <is>
          <t>2COOP</t>
        </is>
      </c>
      <c r="F11021" t="inlineStr">
        <is>
          <t>B</t>
        </is>
      </c>
      <c r="G11021" t="inlineStr">
        <is>
          <t>COOP družstvo HB</t>
        </is>
      </c>
      <c r="H11021" t="inlineStr">
        <is>
          <t>Kněžice</t>
        </is>
      </c>
      <c r="I11021" t="inlineStr">
        <is>
          <t>303</t>
        </is>
      </c>
      <c r="J11021" t="inlineStr">
        <is>
          <t>KNĚŽICE</t>
        </is>
      </c>
      <c r="K11021" t="inlineStr">
        <is>
          <t>Jihlava</t>
        </is>
      </c>
      <c r="L11021" t="inlineStr">
        <is>
          <t>RSB</t>
        </is>
      </c>
      <c r="M11021" t="inlineStr">
        <is>
          <t>Hanuš Robert</t>
        </is>
      </c>
      <c r="N11021" t="inlineStr">
        <is>
          <t>49.261562</t>
        </is>
      </c>
      <c r="O11021" t="inlineStr">
        <is>
          <t>15.669693</t>
        </is>
      </c>
      <c r="P11021" t="n">
        <v>220.38</v>
      </c>
    </row>
    <row r="11022">
      <c r="A11022" t="n">
        <v>36001629</v>
      </c>
      <c r="B11022" t="n">
        <v>76001629</v>
      </c>
      <c r="C11022" t="inlineStr">
        <is>
          <t>LI</t>
        </is>
      </c>
      <c r="D11022" t="inlineStr">
        <is>
          <t>IDT</t>
        </is>
      </c>
      <c r="E11022" t="inlineStr">
        <is>
          <t>2COOP</t>
        </is>
      </c>
      <c r="F11022" t="inlineStr">
        <is>
          <t>B</t>
        </is>
      </c>
      <c r="G11022" t="inlineStr">
        <is>
          <t>COOP družstvo HB</t>
        </is>
      </c>
      <c r="H11022" t="inlineStr">
        <is>
          <t>Postoupky</t>
        </is>
      </c>
      <c r="I11022" t="inlineStr">
        <is>
          <t>63</t>
        </is>
      </c>
      <c r="J11022" t="inlineStr">
        <is>
          <t>KROMĚŘÍŽ</t>
        </is>
      </c>
      <c r="K11022" t="inlineStr">
        <is>
          <t>Kroměříž</t>
        </is>
      </c>
      <c r="L11022" t="inlineStr">
        <is>
          <t>RSE</t>
        </is>
      </c>
      <c r="M11022" t="inlineStr">
        <is>
          <t>Šír Daniel</t>
        </is>
      </c>
      <c r="N11022" t="inlineStr">
        <is>
          <t>49.318211</t>
        </is>
      </c>
      <c r="O11022" t="inlineStr">
        <is>
          <t>17.358974</t>
        </is>
      </c>
      <c r="P11022" t="n">
        <v>220</v>
      </c>
    </row>
    <row r="11023">
      <c r="A11023" t="n">
        <v>37515901</v>
      </c>
      <c r="B11023" t="n">
        <v>77515901</v>
      </c>
      <c r="C11023" t="inlineStr">
        <is>
          <t>SMALL TERMINAL</t>
        </is>
      </c>
      <c r="D11023" t="inlineStr">
        <is>
          <t>IDT</t>
        </is>
      </c>
      <c r="E11023" t="inlineStr">
        <is>
          <t>4OSTATNI</t>
        </is>
      </c>
      <c r="F11023" t="inlineStr">
        <is>
          <t>B</t>
        </is>
      </c>
      <c r="G11023" t="inlineStr">
        <is>
          <t>Veronika Kohutková</t>
        </is>
      </c>
      <c r="H11023" t="inlineStr">
        <is>
          <t>Bílovecká</t>
        </is>
      </c>
      <c r="I11023" t="inlineStr">
        <is>
          <t>1181/182</t>
        </is>
      </c>
      <c r="J11023" t="inlineStr">
        <is>
          <t>OPAVA - KYLEŠOVICE</t>
        </is>
      </c>
      <c r="K11023" t="inlineStr">
        <is>
          <t>Opava</t>
        </is>
      </c>
      <c r="L11023" t="inlineStr">
        <is>
          <t>RSG</t>
        </is>
      </c>
      <c r="M11023" t="inlineStr">
        <is>
          <t>Gelnar Ivo</t>
        </is>
      </c>
      <c r="N11023" t="inlineStr">
        <is>
          <t>49.911909</t>
        </is>
      </c>
      <c r="O11023" t="inlineStr">
        <is>
          <t>17.919377</t>
        </is>
      </c>
      <c r="P11023" t="n">
        <v>220</v>
      </c>
    </row>
    <row r="11024">
      <c r="A11024" t="n">
        <v>12812812</v>
      </c>
      <c r="B11024" t="n">
        <v>82812812</v>
      </c>
      <c r="C11024" t="inlineStr">
        <is>
          <t>VELKY TERMINAL</t>
        </is>
      </c>
      <c r="D11024" t="inlineStr">
        <is>
          <t>KA PARTNERS</t>
        </is>
      </c>
      <c r="E11024" t="inlineStr">
        <is>
          <t>1FAST</t>
        </is>
      </c>
      <c r="F11024" t="inlineStr">
        <is>
          <t>B</t>
        </is>
      </c>
      <c r="G11024" t="inlineStr">
        <is>
          <t>PLANEO Elektro</t>
        </is>
      </c>
      <c r="H11024" t="inlineStr">
        <is>
          <t>Budějovická (Portin Park)</t>
        </is>
      </c>
      <c r="I11024" t="inlineStr"/>
      <c r="J11024" t="inlineStr">
        <is>
          <t>TŘEBOŇ - TŘEBOŇ II</t>
        </is>
      </c>
      <c r="K11024" t="inlineStr">
        <is>
          <t>Jindřichův Hradec</t>
        </is>
      </c>
      <c r="L11024" t="inlineStr">
        <is>
          <t>RSB</t>
        </is>
      </c>
      <c r="M11024" t="inlineStr">
        <is>
          <t>Dvořák Petr</t>
        </is>
      </c>
      <c r="N11024" t="inlineStr">
        <is>
          <t>49.006845</t>
        </is>
      </c>
      <c r="O11024" t="inlineStr">
        <is>
          <t>14.749191</t>
        </is>
      </c>
      <c r="P11024" t="n">
        <v>219.23</v>
      </c>
    </row>
    <row r="11025">
      <c r="A11025" t="n">
        <v>36520202</v>
      </c>
      <c r="B11025" t="n">
        <v>76520202</v>
      </c>
      <c r="C11025" t="inlineStr">
        <is>
          <t>SMALL TERMINAL</t>
        </is>
      </c>
      <c r="D11025" t="inlineStr">
        <is>
          <t>IDT</t>
        </is>
      </c>
      <c r="E11025" t="inlineStr">
        <is>
          <t>4OSTATNI</t>
        </is>
      </c>
      <c r="F11025" t="inlineStr">
        <is>
          <t>B</t>
        </is>
      </c>
      <c r="G11025" t="inlineStr">
        <is>
          <t>GOLDEN VOICE s.r.o.</t>
        </is>
      </c>
      <c r="H11025" t="inlineStr">
        <is>
          <t>Slavomírova</t>
        </is>
      </c>
      <c r="I11025" t="inlineStr">
        <is>
          <t>1458</t>
        </is>
      </c>
      <c r="J11025" t="inlineStr">
        <is>
          <t>STARÉ MĚSTO</t>
        </is>
      </c>
      <c r="K11025" t="inlineStr">
        <is>
          <t>Uherské Hradiště</t>
        </is>
      </c>
      <c r="L11025" t="inlineStr">
        <is>
          <t>RSE</t>
        </is>
      </c>
      <c r="M11025" t="inlineStr">
        <is>
          <t>Modlitba Jakub</t>
        </is>
      </c>
      <c r="N11025" t="inlineStr">
        <is>
          <t>49.080138</t>
        </is>
      </c>
      <c r="O11025" t="inlineStr">
        <is>
          <t>17.439775</t>
        </is>
      </c>
      <c r="P11025" t="n">
        <v>218.85</v>
      </c>
    </row>
    <row r="11026">
      <c r="A11026" t="n">
        <v>37502501</v>
      </c>
      <c r="B11026" t="n">
        <v>77502501</v>
      </c>
      <c r="C11026" t="inlineStr">
        <is>
          <t>SMALL TERMINAL</t>
        </is>
      </c>
      <c r="D11026" t="inlineStr">
        <is>
          <t>IDT</t>
        </is>
      </c>
      <c r="E11026" t="inlineStr">
        <is>
          <t>4OSTATNI</t>
        </is>
      </c>
      <c r="F11026" t="inlineStr">
        <is>
          <t>B</t>
        </is>
      </c>
      <c r="G11026" t="inlineStr">
        <is>
          <t>INKY papírnictví s.r.o.</t>
        </is>
      </c>
      <c r="H11026" t="inlineStr">
        <is>
          <t>Smetanova</t>
        </is>
      </c>
      <c r="I11026" t="inlineStr">
        <is>
          <t>2360</t>
        </is>
      </c>
      <c r="J11026" t="inlineStr">
        <is>
          <t>VSETÍN</t>
        </is>
      </c>
      <c r="K11026" t="inlineStr">
        <is>
          <t>Vsetín</t>
        </is>
      </c>
      <c r="L11026" t="inlineStr">
        <is>
          <t>RSG</t>
        </is>
      </c>
      <c r="M11026" t="inlineStr">
        <is>
          <t>Herman Michal</t>
        </is>
      </c>
      <c r="N11026" t="inlineStr">
        <is>
          <t>49.335751</t>
        </is>
      </c>
      <c r="O11026" t="inlineStr">
        <is>
          <t>17.994893</t>
        </is>
      </c>
      <c r="P11026" t="n">
        <v>218.46</v>
      </c>
    </row>
    <row r="11027">
      <c r="A11027" t="n">
        <v>36001704</v>
      </c>
      <c r="B11027" t="n">
        <v>76001704</v>
      </c>
      <c r="C11027" t="inlineStr">
        <is>
          <t>LI</t>
        </is>
      </c>
      <c r="D11027" t="inlineStr">
        <is>
          <t>IDT</t>
        </is>
      </c>
      <c r="E11027" t="inlineStr">
        <is>
          <t>2COOP</t>
        </is>
      </c>
      <c r="F11027" t="inlineStr">
        <is>
          <t>B</t>
        </is>
      </c>
      <c r="G11027" t="inlineStr">
        <is>
          <t>COOP družstvo HB</t>
        </is>
      </c>
      <c r="H11027" t="inlineStr">
        <is>
          <t>Jakubské náměstí</t>
        </is>
      </c>
      <c r="I11027" t="inlineStr">
        <is>
          <t>57</t>
        </is>
      </c>
      <c r="J11027" t="inlineStr">
        <is>
          <t>STAŘEČ</t>
        </is>
      </c>
      <c r="K11027" t="inlineStr">
        <is>
          <t>Třebíč</t>
        </is>
      </c>
      <c r="L11027" t="inlineStr">
        <is>
          <t>RSB</t>
        </is>
      </c>
      <c r="M11027" t="inlineStr">
        <is>
          <t>Hanuš Robert</t>
        </is>
      </c>
      <c r="N11027" t="inlineStr">
        <is>
          <t>49.196630</t>
        </is>
      </c>
      <c r="O11027" t="inlineStr">
        <is>
          <t>15.826702</t>
        </is>
      </c>
      <c r="P11027" t="n">
        <v>216.92</v>
      </c>
    </row>
    <row r="11028">
      <c r="A11028" t="n">
        <v>34001639</v>
      </c>
      <c r="B11028" t="n">
        <v>74001639</v>
      </c>
      <c r="C11028" t="inlineStr">
        <is>
          <t>LI</t>
        </is>
      </c>
      <c r="D11028" t="inlineStr">
        <is>
          <t>IDT</t>
        </is>
      </c>
      <c r="E11028" t="inlineStr">
        <is>
          <t>2COOP</t>
        </is>
      </c>
      <c r="F11028" t="inlineStr">
        <is>
          <t>B</t>
        </is>
      </c>
      <c r="G11028" t="inlineStr">
        <is>
          <t>COOP TUTY JEDNOTA, spotřební družstvo vPodbořanech</t>
        </is>
      </c>
      <c r="H11028" t="inlineStr">
        <is>
          <t>Hlavní</t>
        </is>
      </c>
      <c r="I11028" t="inlineStr">
        <is>
          <t>83</t>
        </is>
      </c>
      <c r="J11028" t="inlineStr">
        <is>
          <t>KRYRY</t>
        </is>
      </c>
      <c r="K11028" t="inlineStr">
        <is>
          <t>Louny</t>
        </is>
      </c>
      <c r="L11028" t="inlineStr">
        <is>
          <t>RSD</t>
        </is>
      </c>
      <c r="M11028" t="inlineStr">
        <is>
          <t>Neubert Jaroslav</t>
        </is>
      </c>
      <c r="N11028" t="inlineStr">
        <is>
          <t>50.174524</t>
        </is>
      </c>
      <c r="O11028" t="inlineStr">
        <is>
          <t>13.425626</t>
        </is>
      </c>
      <c r="P11028" t="n">
        <v>216.54</v>
      </c>
    </row>
    <row r="11029">
      <c r="A11029" t="n">
        <v>36001675</v>
      </c>
      <c r="B11029" t="n">
        <v>76001675</v>
      </c>
      <c r="C11029" t="inlineStr">
        <is>
          <t>LI</t>
        </is>
      </c>
      <c r="D11029" t="inlineStr">
        <is>
          <t>IDT</t>
        </is>
      </c>
      <c r="E11029" t="inlineStr">
        <is>
          <t>2COOP</t>
        </is>
      </c>
      <c r="F11029" t="inlineStr">
        <is>
          <t>B</t>
        </is>
      </c>
      <c r="G11029" t="inlineStr">
        <is>
          <t>COOP družstvo HB</t>
        </is>
      </c>
      <c r="H11029" t="inlineStr">
        <is>
          <t>Zvěrkovice</t>
        </is>
      </c>
      <c r="I11029" t="inlineStr">
        <is>
          <t>24</t>
        </is>
      </c>
      <c r="J11029" t="inlineStr">
        <is>
          <t>ZVĚRKOVICE</t>
        </is>
      </c>
      <c r="K11029" t="inlineStr">
        <is>
          <t>Třebíč</t>
        </is>
      </c>
      <c r="L11029" t="inlineStr">
        <is>
          <t>RSB</t>
        </is>
      </c>
      <c r="M11029" t="inlineStr">
        <is>
          <t>Hanuš Robert</t>
        </is>
      </c>
      <c r="N11029" t="inlineStr">
        <is>
          <t>49.026319</t>
        </is>
      </c>
      <c r="O11029" t="inlineStr">
        <is>
          <t>15.861893</t>
        </is>
      </c>
      <c r="P11029" t="n">
        <v>215.38</v>
      </c>
    </row>
    <row r="11030">
      <c r="A11030" t="n">
        <v>37400290</v>
      </c>
      <c r="B11030" t="n">
        <v>77400290</v>
      </c>
      <c r="C11030" t="inlineStr">
        <is>
          <t>LI</t>
        </is>
      </c>
      <c r="D11030" t="inlineStr">
        <is>
          <t>KA PARTNERS</t>
        </is>
      </c>
      <c r="E11030" t="inlineStr">
        <is>
          <t>1CD</t>
        </is>
      </c>
      <c r="F11030" t="inlineStr">
        <is>
          <t>A</t>
        </is>
      </c>
      <c r="G11030" t="inlineStr">
        <is>
          <t>ČD Ostrava-Svinov</t>
        </is>
      </c>
      <c r="H11030" t="inlineStr">
        <is>
          <t>Peterkova</t>
        </is>
      </c>
      <c r="I11030" t="inlineStr">
        <is>
          <t>79/5</t>
        </is>
      </c>
      <c r="J11030" t="inlineStr">
        <is>
          <t>OSTRAVA - SVINOV</t>
        </is>
      </c>
      <c r="K11030" t="inlineStr">
        <is>
          <t>Ostrava-město</t>
        </is>
      </c>
      <c r="L11030" t="inlineStr">
        <is>
          <t>RSG</t>
        </is>
      </c>
      <c r="M11030" t="inlineStr">
        <is>
          <t>Herman Petr</t>
        </is>
      </c>
      <c r="N11030" t="inlineStr">
        <is>
          <t>49.821110</t>
        </is>
      </c>
      <c r="O11030" t="inlineStr">
        <is>
          <t>18.210270</t>
        </is>
      </c>
      <c r="P11030" t="n">
        <v>215.38</v>
      </c>
    </row>
    <row r="11031">
      <c r="A11031" t="n">
        <v>33001917</v>
      </c>
      <c r="B11031" t="n">
        <v>73001917</v>
      </c>
      <c r="C11031" t="inlineStr">
        <is>
          <t>LI</t>
        </is>
      </c>
      <c r="D11031" t="inlineStr">
        <is>
          <t>IDT</t>
        </is>
      </c>
      <c r="E11031" t="inlineStr">
        <is>
          <t>2COOP</t>
        </is>
      </c>
      <c r="F11031" t="inlineStr">
        <is>
          <t>B</t>
        </is>
      </c>
      <c r="G11031" t="inlineStr">
        <is>
          <t>COOP JEDNOTA, spotřební družstvo P l a s y</t>
        </is>
      </c>
      <c r="H11031" t="inlineStr">
        <is>
          <t>Mladotice</t>
        </is>
      </c>
      <c r="I11031" t="inlineStr">
        <is>
          <t>14</t>
        </is>
      </c>
      <c r="J11031" t="inlineStr">
        <is>
          <t>MLADOTICE</t>
        </is>
      </c>
      <c r="K11031" t="inlineStr">
        <is>
          <t>Plzeň-sever</t>
        </is>
      </c>
      <c r="L11031" t="inlineStr">
        <is>
          <t>RSC</t>
        </is>
      </c>
      <c r="M11031" t="inlineStr">
        <is>
          <t>Beneš Lukáš</t>
        </is>
      </c>
      <c r="N11031" t="inlineStr">
        <is>
          <t>49.985446</t>
        </is>
      </c>
      <c r="O11031" t="inlineStr">
        <is>
          <t>13.365309</t>
        </is>
      </c>
      <c r="P11031" t="n">
        <v>214.62</v>
      </c>
    </row>
    <row r="11032">
      <c r="A11032" t="n">
        <v>13711522</v>
      </c>
      <c r="B11032" t="n">
        <v>83711522</v>
      </c>
      <c r="C11032" t="inlineStr">
        <is>
          <t>VELKY TERMINAL</t>
        </is>
      </c>
      <c r="D11032" t="inlineStr">
        <is>
          <t>IDT</t>
        </is>
      </c>
      <c r="E11032" t="inlineStr">
        <is>
          <t>2COOP</t>
        </is>
      </c>
      <c r="F11032" t="inlineStr">
        <is>
          <t>B</t>
        </is>
      </c>
      <c r="G11032" t="inlineStr">
        <is>
          <t>COOP TUTY Západočeské konzumní družstvoSušice</t>
        </is>
      </c>
      <c r="H11032" t="inlineStr">
        <is>
          <t>U Lesoparku</t>
        </is>
      </c>
      <c r="I11032" t="inlineStr">
        <is>
          <t>790</t>
        </is>
      </c>
      <c r="J11032" t="inlineStr">
        <is>
          <t>HORNÍ SLAVKOV</t>
        </is>
      </c>
      <c r="K11032" t="inlineStr">
        <is>
          <t>Sokolov</t>
        </is>
      </c>
      <c r="L11032" t="inlineStr">
        <is>
          <t>RSC</t>
        </is>
      </c>
      <c r="M11032" t="inlineStr">
        <is>
          <t>Beneš Lukáš</t>
        </is>
      </c>
      <c r="N11032" t="inlineStr">
        <is>
          <t>50.138618</t>
        </is>
      </c>
      <c r="O11032" t="inlineStr">
        <is>
          <t>12.794009</t>
        </is>
      </c>
      <c r="P11032" t="n">
        <v>214.23</v>
      </c>
    </row>
    <row r="11033">
      <c r="A11033" t="n">
        <v>36002403</v>
      </c>
      <c r="B11033" t="n">
        <v>76002403</v>
      </c>
      <c r="C11033" t="inlineStr">
        <is>
          <t>LI</t>
        </is>
      </c>
      <c r="D11033" t="inlineStr">
        <is>
          <t>IDT</t>
        </is>
      </c>
      <c r="E11033" t="inlineStr">
        <is>
          <t>2COOP</t>
        </is>
      </c>
      <c r="F11033" t="inlineStr">
        <is>
          <t>B</t>
        </is>
      </c>
      <c r="G11033" t="inlineStr">
        <is>
          <t>COOP Jednota Moravský Krumlov</t>
        </is>
      </c>
      <c r="H11033" t="inlineStr">
        <is>
          <t>nám. Svobody</t>
        </is>
      </c>
      <c r="I11033" t="inlineStr">
        <is>
          <t>2/2</t>
        </is>
      </c>
      <c r="J11033" t="inlineStr">
        <is>
          <t>MIROSLAV</t>
        </is>
      </c>
      <c r="K11033" t="inlineStr">
        <is>
          <t>Znojmo</t>
        </is>
      </c>
      <c r="L11033" t="inlineStr">
        <is>
          <t>RSB</t>
        </is>
      </c>
      <c r="M11033" t="inlineStr">
        <is>
          <t>Petlach Lubomír</t>
        </is>
      </c>
      <c r="N11033" t="inlineStr">
        <is>
          <t>48.945944</t>
        </is>
      </c>
      <c r="O11033" t="inlineStr">
        <is>
          <t>16.311933</t>
        </is>
      </c>
      <c r="P11033" t="n">
        <v>214.23</v>
      </c>
    </row>
    <row r="11034">
      <c r="A11034" t="n">
        <v>35400221</v>
      </c>
      <c r="B11034" t="n">
        <v>75400221</v>
      </c>
      <c r="C11034" t="inlineStr">
        <is>
          <t>LI</t>
        </is>
      </c>
      <c r="D11034" t="inlineStr">
        <is>
          <t>KA PARTNERS</t>
        </is>
      </c>
      <c r="E11034" t="inlineStr">
        <is>
          <t>1CD</t>
        </is>
      </c>
      <c r="F11034" t="inlineStr">
        <is>
          <t>A</t>
        </is>
      </c>
      <c r="G11034" t="inlineStr">
        <is>
          <t>ČD Hr. Král. Sl. Předm.</t>
        </is>
      </c>
      <c r="H11034" t="inlineStr">
        <is>
          <t>Lipová</t>
        </is>
      </c>
      <c r="I11034" t="inlineStr">
        <is>
          <t>152/1</t>
        </is>
      </c>
      <c r="J11034" t="inlineStr">
        <is>
          <t>HRADEC KRÁLOVÉ - SLEZSKÉ PŘEDMĚSTÍ</t>
        </is>
      </c>
      <c r="K11034" t="inlineStr">
        <is>
          <t>Hradec Králové</t>
        </is>
      </c>
      <c r="L11034" t="inlineStr">
        <is>
          <t>RSE</t>
        </is>
      </c>
      <c r="M11034" t="inlineStr">
        <is>
          <t>Jareš Jaroslav</t>
        </is>
      </c>
      <c r="N11034" t="inlineStr">
        <is>
          <t>50.221660</t>
        </is>
      </c>
      <c r="O11034" t="inlineStr">
        <is>
          <t>15.859440</t>
        </is>
      </c>
      <c r="P11034" t="n">
        <v>213.85</v>
      </c>
    </row>
    <row r="11035">
      <c r="A11035" t="n">
        <v>35512011</v>
      </c>
      <c r="B11035" t="n">
        <v>75512011</v>
      </c>
      <c r="C11035" t="inlineStr">
        <is>
          <t>SMALL TERMINAL</t>
        </is>
      </c>
      <c r="D11035" t="inlineStr">
        <is>
          <t>IDT</t>
        </is>
      </c>
      <c r="E11035" t="inlineStr">
        <is>
          <t>2COOP</t>
        </is>
      </c>
      <c r="F11035" t="inlineStr">
        <is>
          <t>B</t>
        </is>
      </c>
      <c r="G11035" t="inlineStr">
        <is>
          <t>JEDNOTA, spotřební družstvo Nová Paka</t>
        </is>
      </c>
      <c r="H11035" t="inlineStr">
        <is>
          <t>Pardubická</t>
        </is>
      </c>
      <c r="I11035" t="inlineStr">
        <is>
          <t>233</t>
        </is>
      </c>
      <c r="J11035" t="inlineStr">
        <is>
          <t>ALBRECHTICE NAD ORLICÍ</t>
        </is>
      </c>
      <c r="K11035" t="inlineStr">
        <is>
          <t>Rychnov nad Kněžnou</t>
        </is>
      </c>
      <c r="L11035" t="inlineStr">
        <is>
          <t>RSE</t>
        </is>
      </c>
      <c r="M11035" t="inlineStr">
        <is>
          <t>Lán Tomáš</t>
        </is>
      </c>
      <c r="N11035" t="inlineStr">
        <is>
          <t>50.143985</t>
        </is>
      </c>
      <c r="O11035" t="inlineStr">
        <is>
          <t>16.061028</t>
        </is>
      </c>
      <c r="P11035" t="n">
        <v>213.46</v>
      </c>
    </row>
    <row r="11036">
      <c r="A11036" t="n">
        <v>33001661</v>
      </c>
      <c r="B11036" t="n">
        <v>73001661</v>
      </c>
      <c r="C11036" t="inlineStr">
        <is>
          <t>LI</t>
        </is>
      </c>
      <c r="D11036" t="inlineStr">
        <is>
          <t>IDT</t>
        </is>
      </c>
      <c r="E11036" t="inlineStr">
        <is>
          <t>2COOP</t>
        </is>
      </c>
      <c r="F11036" t="inlineStr">
        <is>
          <t>B</t>
        </is>
      </c>
      <c r="G11036" t="inlineStr">
        <is>
          <t>COOP Západočeské konzumní družstvo Sušice</t>
        </is>
      </c>
      <c r="H11036" t="inlineStr">
        <is>
          <t>Truhlářská</t>
        </is>
      </c>
      <c r="I11036" t="inlineStr">
        <is>
          <t>737/2</t>
        </is>
      </c>
      <c r="J11036" t="inlineStr">
        <is>
          <t>KARLOVY VARY - STARÁ ROLE</t>
        </is>
      </c>
      <c r="K11036" t="inlineStr">
        <is>
          <t>Karlovy Vary</t>
        </is>
      </c>
      <c r="L11036" t="inlineStr">
        <is>
          <t>RSC</t>
        </is>
      </c>
      <c r="M11036" t="inlineStr">
        <is>
          <t>Beneš Lukáš</t>
        </is>
      </c>
      <c r="N11036" t="inlineStr">
        <is>
          <t>50.242612</t>
        </is>
      </c>
      <c r="O11036" t="inlineStr">
        <is>
          <t>12.833774</t>
        </is>
      </c>
      <c r="P11036" t="n">
        <v>212.31</v>
      </c>
    </row>
    <row r="11037">
      <c r="A11037" t="n">
        <v>36001345</v>
      </c>
      <c r="B11037" t="n">
        <v>76001345</v>
      </c>
      <c r="C11037" t="inlineStr">
        <is>
          <t>LI</t>
        </is>
      </c>
      <c r="D11037" t="inlineStr">
        <is>
          <t>IDT</t>
        </is>
      </c>
      <c r="E11037" t="inlineStr">
        <is>
          <t>2COOP</t>
        </is>
      </c>
      <c r="F11037" t="inlineStr">
        <is>
          <t>B</t>
        </is>
      </c>
      <c r="G11037" t="inlineStr">
        <is>
          <t>COOP Jednota spotřební družstvo v Uherském Ostrohu</t>
        </is>
      </c>
      <c r="H11037" t="inlineStr">
        <is>
          <t>Ve Dvoře</t>
        </is>
      </c>
      <c r="I11037" t="inlineStr">
        <is>
          <t>838</t>
        </is>
      </c>
      <c r="J11037" t="inlineStr">
        <is>
          <t>UHERSKÝ OSTROH - OSTROŽSKÉ PŘEDMĚSTÍ</t>
        </is>
      </c>
      <c r="K11037" t="inlineStr">
        <is>
          <t>Uherské Hradiště</t>
        </is>
      </c>
      <c r="L11037" t="inlineStr">
        <is>
          <t>RSE</t>
        </is>
      </c>
      <c r="M11037" t="inlineStr">
        <is>
          <t>Modlitba Jakub</t>
        </is>
      </c>
      <c r="N11037" t="inlineStr">
        <is>
          <t>48.985975</t>
        </is>
      </c>
      <c r="O11037" t="inlineStr">
        <is>
          <t>17.401659</t>
        </is>
      </c>
      <c r="P11037" t="n">
        <v>212.31</v>
      </c>
    </row>
    <row r="11038">
      <c r="A11038" t="n">
        <v>34001608</v>
      </c>
      <c r="B11038" t="n">
        <v>74001608</v>
      </c>
      <c r="C11038" t="inlineStr">
        <is>
          <t>LI</t>
        </is>
      </c>
      <c r="D11038" t="inlineStr">
        <is>
          <t>IDT</t>
        </is>
      </c>
      <c r="E11038" t="inlineStr">
        <is>
          <t>2COOP</t>
        </is>
      </c>
      <c r="F11038" t="inlineStr">
        <is>
          <t>B</t>
        </is>
      </c>
      <c r="G11038" t="inlineStr">
        <is>
          <t>COOP JEDNOTA, spotřební družstvo v Podbořanech</t>
        </is>
      </c>
      <c r="H11038" t="inlineStr">
        <is>
          <t>Podbořanský Rohozec</t>
        </is>
      </c>
      <c r="I11038" t="inlineStr">
        <is>
          <t>27</t>
        </is>
      </c>
      <c r="J11038" t="inlineStr">
        <is>
          <t>PODBOŘANSKÝ ROHOZEC</t>
        </is>
      </c>
      <c r="K11038" t="inlineStr">
        <is>
          <t>Louny</t>
        </is>
      </c>
      <c r="L11038" t="inlineStr">
        <is>
          <t>RSD</t>
        </is>
      </c>
      <c r="M11038" t="inlineStr">
        <is>
          <t>Neubert Jaroslav</t>
        </is>
      </c>
      <c r="N11038" t="inlineStr">
        <is>
          <t>50.216286</t>
        </is>
      </c>
      <c r="O11038" t="inlineStr">
        <is>
          <t>13.262414</t>
        </is>
      </c>
      <c r="P11038" t="n">
        <v>211.92</v>
      </c>
    </row>
    <row r="11039">
      <c r="A11039" t="n">
        <v>31400314</v>
      </c>
      <c r="B11039" t="n">
        <v>71400314</v>
      </c>
      <c r="C11039" t="inlineStr">
        <is>
          <t>LI</t>
        </is>
      </c>
      <c r="D11039" t="inlineStr">
        <is>
          <t>KA PARTNERS</t>
        </is>
      </c>
      <c r="E11039" t="inlineStr">
        <is>
          <t>1CD</t>
        </is>
      </c>
      <c r="F11039" t="inlineStr">
        <is>
          <t>A</t>
        </is>
      </c>
      <c r="G11039" t="inlineStr">
        <is>
          <t>ČD Senohraby</t>
        </is>
      </c>
      <c r="H11039" t="inlineStr">
        <is>
          <t>Hlavní</t>
        </is>
      </c>
      <c r="I11039" t="inlineStr">
        <is>
          <t>48</t>
        </is>
      </c>
      <c r="J11039" t="inlineStr">
        <is>
          <t>SENOHRABY</t>
        </is>
      </c>
      <c r="K11039" t="inlineStr">
        <is>
          <t>Praha-východ</t>
        </is>
      </c>
      <c r="L11039" t="inlineStr">
        <is>
          <t>RSA</t>
        </is>
      </c>
      <c r="M11039" t="inlineStr">
        <is>
          <t>Myslivec Jan</t>
        </is>
      </c>
      <c r="N11039" t="inlineStr">
        <is>
          <t>49.896940</t>
        </is>
      </c>
      <c r="O11039" t="inlineStr">
        <is>
          <t>14.727500</t>
        </is>
      </c>
      <c r="P11039" t="n">
        <v>211.54</v>
      </c>
    </row>
    <row r="11040">
      <c r="A11040" t="n">
        <v>31510301</v>
      </c>
      <c r="B11040" t="n">
        <v>71510301</v>
      </c>
      <c r="C11040" t="inlineStr">
        <is>
          <t>SMALL TERMINAL</t>
        </is>
      </c>
      <c r="D11040" t="inlineStr">
        <is>
          <t>IDT</t>
        </is>
      </c>
      <c r="E11040" t="inlineStr">
        <is>
          <t>4OSTATNI</t>
        </is>
      </c>
      <c r="F11040" t="inlineStr">
        <is>
          <t>B</t>
        </is>
      </c>
      <c r="G11040" t="inlineStr">
        <is>
          <t>Thi Van Anh Vu - SATIM MARKET</t>
        </is>
      </c>
      <c r="H11040" t="inlineStr">
        <is>
          <t>Hostín u Vojkovic</t>
        </is>
      </c>
      <c r="I11040" t="inlineStr">
        <is>
          <t>57</t>
        </is>
      </c>
      <c r="J11040" t="inlineStr">
        <is>
          <t>HOSTÍN U VOJKOVIC</t>
        </is>
      </c>
      <c r="K11040" t="inlineStr">
        <is>
          <t>Mělník</t>
        </is>
      </c>
      <c r="L11040" t="inlineStr">
        <is>
          <t>RSA</t>
        </is>
      </c>
      <c r="M11040" t="inlineStr">
        <is>
          <t>Vlk Pavel</t>
        </is>
      </c>
      <c r="N11040" t="inlineStr">
        <is>
          <t>50.296379</t>
        </is>
      </c>
      <c r="O11040" t="inlineStr">
        <is>
          <t>14.395585</t>
        </is>
      </c>
      <c r="P11040" t="n">
        <v>211.54</v>
      </c>
    </row>
    <row r="11041">
      <c r="A11041" t="n">
        <v>36001392</v>
      </c>
      <c r="B11041" t="n">
        <v>76001392</v>
      </c>
      <c r="C11041" t="inlineStr">
        <is>
          <t>LI</t>
        </is>
      </c>
      <c r="D11041" t="inlineStr">
        <is>
          <t>IDT</t>
        </is>
      </c>
      <c r="E11041" t="inlineStr">
        <is>
          <t>2COOP</t>
        </is>
      </c>
      <c r="F11041" t="inlineStr">
        <is>
          <t>B</t>
        </is>
      </c>
      <c r="G11041" t="inlineStr">
        <is>
          <t>COOP Jednota spotřební družstvo v Uherském Ostrohu</t>
        </is>
      </c>
      <c r="H11041" t="inlineStr">
        <is>
          <t>Topolná</t>
        </is>
      </c>
      <c r="I11041" t="inlineStr">
        <is>
          <t>421</t>
        </is>
      </c>
      <c r="J11041" t="inlineStr">
        <is>
          <t>TOPOLNÁ</t>
        </is>
      </c>
      <c r="K11041" t="inlineStr">
        <is>
          <t>Uherské Hradiště</t>
        </is>
      </c>
      <c r="L11041" t="inlineStr">
        <is>
          <t>RSE</t>
        </is>
      </c>
      <c r="M11041" t="inlineStr">
        <is>
          <t>Modlitba Jakub</t>
        </is>
      </c>
      <c r="N11041" t="inlineStr">
        <is>
          <t>49.121338</t>
        </is>
      </c>
      <c r="O11041" t="inlineStr">
        <is>
          <t>17.542968</t>
        </is>
      </c>
      <c r="P11041" t="n">
        <v>211.54</v>
      </c>
    </row>
    <row r="11042">
      <c r="A11042" t="n">
        <v>36509602</v>
      </c>
      <c r="B11042" t="n">
        <v>76509602</v>
      </c>
      <c r="C11042" t="inlineStr">
        <is>
          <t>SMALL TERMINAL</t>
        </is>
      </c>
      <c r="D11042" t="inlineStr">
        <is>
          <t>IDT</t>
        </is>
      </c>
      <c r="E11042" t="inlineStr">
        <is>
          <t>4OSTATNI</t>
        </is>
      </c>
      <c r="F11042" t="inlineStr">
        <is>
          <t>B</t>
        </is>
      </c>
      <c r="G11042" t="inlineStr">
        <is>
          <t>NTT Trade s.r.o.</t>
        </is>
      </c>
      <c r="H11042" t="inlineStr">
        <is>
          <t>Otaslavice</t>
        </is>
      </c>
      <c r="I11042" t="inlineStr">
        <is>
          <t>552</t>
        </is>
      </c>
      <c r="J11042" t="inlineStr">
        <is>
          <t>OTASLAVICE</t>
        </is>
      </c>
      <c r="K11042" t="inlineStr">
        <is>
          <t>Prostějov</t>
        </is>
      </c>
      <c r="L11042" t="inlineStr">
        <is>
          <t>RSE</t>
        </is>
      </c>
      <c r="M11042" t="inlineStr">
        <is>
          <t>Šír Daniel</t>
        </is>
      </c>
      <c r="N11042" t="inlineStr">
        <is>
          <t>49.387826</t>
        </is>
      </c>
      <c r="O11042" t="inlineStr">
        <is>
          <t>17.070111</t>
        </is>
      </c>
      <c r="P11042" t="n">
        <v>211.15</v>
      </c>
    </row>
    <row r="11043">
      <c r="A11043" t="n">
        <v>35001389</v>
      </c>
      <c r="B11043" t="n">
        <v>75001389</v>
      </c>
      <c r="C11043" t="inlineStr">
        <is>
          <t>LI</t>
        </is>
      </c>
      <c r="D11043" t="inlineStr">
        <is>
          <t>IDT</t>
        </is>
      </c>
      <c r="E11043" t="inlineStr">
        <is>
          <t>2COOP</t>
        </is>
      </c>
      <c r="F11043" t="inlineStr">
        <is>
          <t>B</t>
        </is>
      </c>
      <c r="G11043" t="inlineStr">
        <is>
          <t>COOP KONZUM, družstvo</t>
        </is>
      </c>
      <c r="H11043" t="inlineStr">
        <is>
          <t>Jiráskova</t>
        </is>
      </c>
      <c r="I11043" t="inlineStr">
        <is>
          <t>412</t>
        </is>
      </c>
      <c r="J11043" t="inlineStr">
        <is>
          <t>VAMBERK</t>
        </is>
      </c>
      <c r="K11043" t="inlineStr">
        <is>
          <t>Rychnov nad Kněžnou</t>
        </is>
      </c>
      <c r="L11043" t="inlineStr">
        <is>
          <t>RSE</t>
        </is>
      </c>
      <c r="M11043" t="inlineStr">
        <is>
          <t>Lán Tomáš</t>
        </is>
      </c>
      <c r="N11043" t="inlineStr">
        <is>
          <t>50.114926</t>
        </is>
      </c>
      <c r="O11043" t="inlineStr">
        <is>
          <t>16.298414</t>
        </is>
      </c>
      <c r="P11043" t="n">
        <v>210.77</v>
      </c>
    </row>
    <row r="11044">
      <c r="A11044" t="n">
        <v>34510001</v>
      </c>
      <c r="B11044" t="n">
        <v>74510001</v>
      </c>
      <c r="C11044" t="inlineStr">
        <is>
          <t>SMALL TERMINAL</t>
        </is>
      </c>
      <c r="D11044" t="inlineStr">
        <is>
          <t>IDT</t>
        </is>
      </c>
      <c r="E11044" t="inlineStr">
        <is>
          <t>3F1GAS</t>
        </is>
      </c>
      <c r="F11044" t="inlineStr">
        <is>
          <t>B</t>
        </is>
      </c>
      <c r="G11044" t="inlineStr">
        <is>
          <t>PALMGAS s.r.o.</t>
        </is>
      </c>
      <c r="H11044" t="inlineStr">
        <is>
          <t>Hora Svatého Šebestiána (ČS F1 GAS)</t>
        </is>
      </c>
      <c r="I11044" t="inlineStr"/>
      <c r="J11044" t="inlineStr">
        <is>
          <t>HORA SVATÉHO ŠEBESTIÁNA</t>
        </is>
      </c>
      <c r="K11044" t="inlineStr">
        <is>
          <t>Chomutov</t>
        </is>
      </c>
      <c r="L11044" t="inlineStr">
        <is>
          <t>RSD</t>
        </is>
      </c>
      <c r="M11044" t="inlineStr">
        <is>
          <t>Neubert Jaroslav</t>
        </is>
      </c>
      <c r="N11044" t="inlineStr">
        <is>
          <t>50.546016</t>
        </is>
      </c>
      <c r="O11044" t="inlineStr">
        <is>
          <t>13.227576</t>
        </is>
      </c>
      <c r="P11044" t="n">
        <v>210</v>
      </c>
    </row>
    <row r="11045">
      <c r="A11045" t="n">
        <v>31400210</v>
      </c>
      <c r="B11045" t="n">
        <v>71400210</v>
      </c>
      <c r="C11045" t="inlineStr">
        <is>
          <t>LI</t>
        </is>
      </c>
      <c r="D11045" t="inlineStr">
        <is>
          <t>KA PARTNERS</t>
        </is>
      </c>
      <c r="E11045" t="inlineStr">
        <is>
          <t>1CD</t>
        </is>
      </c>
      <c r="F11045" t="inlineStr">
        <is>
          <t>A</t>
        </is>
      </c>
      <c r="G11045" t="inlineStr">
        <is>
          <t>ČD Čelákovice</t>
        </is>
      </c>
      <c r="H11045" t="inlineStr">
        <is>
          <t>Masarykova</t>
        </is>
      </c>
      <c r="I11045" t="inlineStr">
        <is>
          <t>197/53</t>
        </is>
      </c>
      <c r="J11045" t="inlineStr">
        <is>
          <t>ČELÁKOVICE</t>
        </is>
      </c>
      <c r="K11045" t="inlineStr">
        <is>
          <t>Praha-východ</t>
        </is>
      </c>
      <c r="L11045" t="inlineStr">
        <is>
          <t>RSA</t>
        </is>
      </c>
      <c r="M11045" t="inlineStr">
        <is>
          <t>Myslivec Jan</t>
        </is>
      </c>
      <c r="N11045" t="inlineStr">
        <is>
          <t>50.157770</t>
        </is>
      </c>
      <c r="O11045" t="inlineStr">
        <is>
          <t>14.754160</t>
        </is>
      </c>
      <c r="P11045" t="n">
        <v>209.62</v>
      </c>
    </row>
    <row r="11046">
      <c r="A11046" t="n">
        <v>31501601</v>
      </c>
      <c r="B11046" t="n">
        <v>71501601</v>
      </c>
      <c r="C11046" t="inlineStr">
        <is>
          <t>SMALL TERMINAL</t>
        </is>
      </c>
      <c r="D11046" t="inlineStr">
        <is>
          <t>KA PARTNERS</t>
        </is>
      </c>
      <c r="E11046" t="inlineStr">
        <is>
          <t>1BENON</t>
        </is>
      </c>
      <c r="F11046" t="inlineStr">
        <is>
          <t>A</t>
        </is>
      </c>
      <c r="G11046" t="inlineStr">
        <is>
          <t>Vinotéka Benone</t>
        </is>
      </c>
      <c r="H11046" t="inlineStr">
        <is>
          <t>Klášterní</t>
        </is>
      </c>
      <c r="I11046" t="inlineStr">
        <is>
          <t>3630</t>
        </is>
      </c>
      <c r="J11046" t="inlineStr">
        <is>
          <t>MĚLNÍK</t>
        </is>
      </c>
      <c r="K11046" t="inlineStr">
        <is>
          <t>Mělník</t>
        </is>
      </c>
      <c r="L11046" t="inlineStr">
        <is>
          <t>RSA</t>
        </is>
      </c>
      <c r="M11046" t="inlineStr">
        <is>
          <t>Vlk Pavel</t>
        </is>
      </c>
      <c r="N11046" t="inlineStr">
        <is>
          <t>50.358100</t>
        </is>
      </c>
      <c r="O11046" t="inlineStr">
        <is>
          <t>14.474788</t>
        </is>
      </c>
      <c r="P11046" t="n">
        <v>209.62</v>
      </c>
    </row>
    <row r="11047">
      <c r="A11047" t="n">
        <v>32509601</v>
      </c>
      <c r="B11047" t="n">
        <v>72509601</v>
      </c>
      <c r="C11047" t="inlineStr">
        <is>
          <t>SMALL TERMINAL</t>
        </is>
      </c>
      <c r="D11047" t="inlineStr">
        <is>
          <t>IDT</t>
        </is>
      </c>
      <c r="E11047" t="inlineStr">
        <is>
          <t>4OSTATNI</t>
        </is>
      </c>
      <c r="F11047" t="inlineStr">
        <is>
          <t>B</t>
        </is>
      </c>
      <c r="G11047" t="inlineStr">
        <is>
          <t>Xuan Quang Tran</t>
        </is>
      </c>
      <c r="H11047" t="inlineStr">
        <is>
          <t>nám. J. Hrubého</t>
        </is>
      </c>
      <c r="I11047" t="inlineStr">
        <is>
          <t>73</t>
        </is>
      </c>
      <c r="J11047" t="inlineStr">
        <is>
          <t>KARDAŠOVA ŘEČICE</t>
        </is>
      </c>
      <c r="K11047" t="inlineStr">
        <is>
          <t>Jindřichův Hradec</t>
        </is>
      </c>
      <c r="L11047" t="inlineStr">
        <is>
          <t>RSB</t>
        </is>
      </c>
      <c r="M11047" t="inlineStr">
        <is>
          <t>Dvořák Petr</t>
        </is>
      </c>
      <c r="N11047" t="inlineStr">
        <is>
          <t>49.184371</t>
        </is>
      </c>
      <c r="O11047" t="inlineStr">
        <is>
          <t>14.851572</t>
        </is>
      </c>
      <c r="P11047" t="n">
        <v>209.62</v>
      </c>
    </row>
    <row r="11048">
      <c r="A11048" t="n">
        <v>37523901</v>
      </c>
      <c r="B11048" t="n">
        <v>77523901</v>
      </c>
      <c r="C11048" t="inlineStr">
        <is>
          <t>SMALL TERMINAL</t>
        </is>
      </c>
      <c r="D11048" t="inlineStr">
        <is>
          <t>IDT</t>
        </is>
      </c>
      <c r="E11048" t="inlineStr">
        <is>
          <t>4OSTATNI</t>
        </is>
      </c>
      <c r="F11048" t="inlineStr">
        <is>
          <t>B</t>
        </is>
      </c>
      <c r="G11048" t="inlineStr">
        <is>
          <t>Bistro Street</t>
        </is>
      </c>
      <c r="H11048" t="inlineStr">
        <is>
          <t>Opavská</t>
        </is>
      </c>
      <c r="I11048" t="inlineStr">
        <is>
          <t>823/61</t>
        </is>
      </c>
      <c r="J11048" t="inlineStr">
        <is>
          <t>OSTRAVA - PORUBA</t>
        </is>
      </c>
      <c r="K11048" t="inlineStr">
        <is>
          <t>Ostrava-město</t>
        </is>
      </c>
      <c r="L11048" t="inlineStr">
        <is>
          <t>RSG</t>
        </is>
      </c>
      <c r="M11048" t="inlineStr">
        <is>
          <t>Herman Petr</t>
        </is>
      </c>
      <c r="N11048" t="inlineStr">
        <is>
          <t>49.832522</t>
        </is>
      </c>
      <c r="O11048" t="inlineStr">
        <is>
          <t>18.174930</t>
        </is>
      </c>
      <c r="P11048" t="n">
        <v>208.85</v>
      </c>
    </row>
    <row r="11049">
      <c r="A11049" t="n">
        <v>32507901</v>
      </c>
      <c r="B11049" t="n">
        <v>72507901</v>
      </c>
      <c r="C11049" t="inlineStr">
        <is>
          <t>SMALL TERMINAL</t>
        </is>
      </c>
      <c r="D11049" t="inlineStr">
        <is>
          <t>IDT</t>
        </is>
      </c>
      <c r="E11049" t="inlineStr">
        <is>
          <t>4OSTATNI</t>
        </is>
      </c>
      <c r="F11049" t="inlineStr">
        <is>
          <t>B</t>
        </is>
      </c>
      <c r="G11049" t="inlineStr">
        <is>
          <t>Van Huu Ma</t>
        </is>
      </c>
      <c r="H11049" t="inlineStr">
        <is>
          <t>Ledenická</t>
        </is>
      </c>
      <c r="I11049" t="inlineStr">
        <is>
          <t>252</t>
        </is>
      </c>
      <c r="J11049" t="inlineStr">
        <is>
          <t>SRUBEC</t>
        </is>
      </c>
      <c r="K11049" t="inlineStr">
        <is>
          <t>České Budějovice</t>
        </is>
      </c>
      <c r="L11049" t="inlineStr">
        <is>
          <t>RSB</t>
        </is>
      </c>
      <c r="M11049" t="inlineStr">
        <is>
          <t>Dvořák Petr</t>
        </is>
      </c>
      <c r="N11049" t="inlineStr">
        <is>
          <t>48.948679</t>
        </is>
      </c>
      <c r="O11049" t="inlineStr">
        <is>
          <t>14.539871</t>
        </is>
      </c>
      <c r="P11049" t="n">
        <v>207.31</v>
      </c>
    </row>
    <row r="11050">
      <c r="A11050" t="n">
        <v>33002109</v>
      </c>
      <c r="B11050" t="n">
        <v>73002109</v>
      </c>
      <c r="C11050" t="inlineStr">
        <is>
          <t>LI</t>
        </is>
      </c>
      <c r="D11050" t="inlineStr">
        <is>
          <t>IDT</t>
        </is>
      </c>
      <c r="E11050" t="inlineStr">
        <is>
          <t>2COOP</t>
        </is>
      </c>
      <c r="F11050" t="inlineStr">
        <is>
          <t>B</t>
        </is>
      </c>
      <c r="G11050" t="inlineStr">
        <is>
          <t>COOP J e d n o t a ,  spotřební družstvo v Tachově</t>
        </is>
      </c>
      <c r="H11050" t="inlineStr">
        <is>
          <t>U Parku</t>
        </is>
      </c>
      <c r="I11050" t="inlineStr">
        <is>
          <t>210</t>
        </is>
      </c>
      <c r="J11050" t="inlineStr">
        <is>
          <t>HALŽE</t>
        </is>
      </c>
      <c r="K11050" t="inlineStr">
        <is>
          <t>Tachov</t>
        </is>
      </c>
      <c r="L11050" t="inlineStr">
        <is>
          <t>RSC</t>
        </is>
      </c>
      <c r="M11050" t="inlineStr">
        <is>
          <t>Horejš Vladimír</t>
        </is>
      </c>
      <c r="N11050" t="inlineStr">
        <is>
          <t>49.830626</t>
        </is>
      </c>
      <c r="O11050" t="inlineStr">
        <is>
          <t>12.580036</t>
        </is>
      </c>
      <c r="P11050" t="n">
        <v>206.92</v>
      </c>
    </row>
    <row r="11051">
      <c r="A11051" t="n">
        <v>33001652</v>
      </c>
      <c r="B11051" t="n">
        <v>73001652</v>
      </c>
      <c r="C11051" t="inlineStr">
        <is>
          <t>LI</t>
        </is>
      </c>
      <c r="D11051" t="inlineStr">
        <is>
          <t>IDT</t>
        </is>
      </c>
      <c r="E11051" t="inlineStr">
        <is>
          <t>2COOP</t>
        </is>
      </c>
      <c r="F11051" t="inlineStr">
        <is>
          <t>B</t>
        </is>
      </c>
      <c r="G11051" t="inlineStr">
        <is>
          <t>COOP Západočeské konzumní družstvo Sušice</t>
        </is>
      </c>
      <c r="H11051" t="inlineStr">
        <is>
          <t>Dubina</t>
        </is>
      </c>
      <c r="I11051" t="inlineStr">
        <is>
          <t>67</t>
        </is>
      </c>
      <c r="J11051" t="inlineStr">
        <is>
          <t>ŠEMNICE</t>
        </is>
      </c>
      <c r="K11051" t="inlineStr">
        <is>
          <t>Karlovy Vary</t>
        </is>
      </c>
      <c r="L11051" t="inlineStr">
        <is>
          <t>RSC</t>
        </is>
      </c>
      <c r="M11051" t="inlineStr">
        <is>
          <t>Beneš Lukáš</t>
        </is>
      </c>
      <c r="N11051" t="inlineStr">
        <is>
          <t>50.243306</t>
        </is>
      </c>
      <c r="O11051" t="inlineStr">
        <is>
          <t>12.991595</t>
        </is>
      </c>
      <c r="P11051" t="n">
        <v>206.15</v>
      </c>
    </row>
    <row r="11052">
      <c r="A11052" t="n">
        <v>33001359</v>
      </c>
      <c r="B11052" t="n">
        <v>73001359</v>
      </c>
      <c r="C11052" t="inlineStr">
        <is>
          <t>LI</t>
        </is>
      </c>
      <c r="D11052" t="inlineStr">
        <is>
          <t>IDT</t>
        </is>
      </c>
      <c r="E11052" t="inlineStr">
        <is>
          <t>2COOP</t>
        </is>
      </c>
      <c r="F11052" t="inlineStr">
        <is>
          <t>B</t>
        </is>
      </c>
      <c r="G11052" t="inlineStr">
        <is>
          <t>COOP Plzeň, družstvo</t>
        </is>
      </c>
      <c r="H11052" t="inlineStr">
        <is>
          <t>Klatovská</t>
        </is>
      </c>
      <c r="I11052" t="inlineStr">
        <is>
          <t>22/213</t>
        </is>
      </c>
      <c r="J11052" t="inlineStr">
        <is>
          <t>PLZEŇ - LITICE</t>
        </is>
      </c>
      <c r="K11052" t="inlineStr">
        <is>
          <t>Plzeň-město</t>
        </is>
      </c>
      <c r="L11052" t="inlineStr">
        <is>
          <t>RSC</t>
        </is>
      </c>
      <c r="M11052" t="inlineStr">
        <is>
          <t>Horejš Vladimír</t>
        </is>
      </c>
      <c r="N11052" t="inlineStr">
        <is>
          <t>49.699174</t>
        </is>
      </c>
      <c r="O11052" t="inlineStr">
        <is>
          <t>13.354990</t>
        </is>
      </c>
      <c r="P11052" t="n">
        <v>205.77</v>
      </c>
    </row>
    <row r="11053">
      <c r="A11053" t="n">
        <v>35201048</v>
      </c>
      <c r="B11053" t="n">
        <v>75201048</v>
      </c>
      <c r="C11053" t="inlineStr">
        <is>
          <t>LI</t>
        </is>
      </c>
      <c r="D11053" t="inlineStr">
        <is>
          <t>IDT</t>
        </is>
      </c>
      <c r="E11053" t="inlineStr">
        <is>
          <t>2POSTAF</t>
        </is>
      </c>
      <c r="F11053" t="inlineStr">
        <is>
          <t>B</t>
        </is>
      </c>
      <c r="G11053" t="inlineStr">
        <is>
          <t>PP Jakub Stejskal</t>
        </is>
      </c>
      <c r="H11053" t="inlineStr">
        <is>
          <t>Dolní Sytová</t>
        </is>
      </c>
      <c r="I11053" t="inlineStr">
        <is>
          <t>15</t>
        </is>
      </c>
      <c r="J11053" t="inlineStr">
        <is>
          <t>HÁJE NAD JIZEROU - DOLNÍ SYTOVÁ</t>
        </is>
      </c>
      <c r="K11053" t="inlineStr">
        <is>
          <t>Semily</t>
        </is>
      </c>
      <c r="L11053" t="inlineStr">
        <is>
          <t>RSD</t>
        </is>
      </c>
      <c r="M11053" t="inlineStr">
        <is>
          <t>Luňáček Jan</t>
        </is>
      </c>
      <c r="N11053" t="inlineStr">
        <is>
          <t>50.616173</t>
        </is>
      </c>
      <c r="O11053" t="inlineStr">
        <is>
          <t>15.418496</t>
        </is>
      </c>
      <c r="P11053" t="n">
        <v>205.77</v>
      </c>
    </row>
    <row r="11054">
      <c r="A11054" t="n">
        <v>36505901</v>
      </c>
      <c r="B11054" t="n">
        <v>76505901</v>
      </c>
      <c r="C11054" t="inlineStr">
        <is>
          <t>SMALL TERMINAL</t>
        </is>
      </c>
      <c r="D11054" t="inlineStr">
        <is>
          <t>IDT</t>
        </is>
      </c>
      <c r="E11054" t="inlineStr">
        <is>
          <t>4OSTATNI</t>
        </is>
      </c>
      <c r="F11054" t="inlineStr">
        <is>
          <t>B</t>
        </is>
      </c>
      <c r="G11054" t="inlineStr">
        <is>
          <t>Hana Richterová</t>
        </is>
      </c>
      <c r="H11054" t="inlineStr">
        <is>
          <t>Nerudova</t>
        </is>
      </c>
      <c r="I11054" t="inlineStr">
        <is>
          <t>1357/5</t>
        </is>
      </c>
      <c r="J11054" t="inlineStr">
        <is>
          <t>TŘEŠŤ</t>
        </is>
      </c>
      <c r="K11054" t="inlineStr">
        <is>
          <t>Jihlava</t>
        </is>
      </c>
      <c r="L11054" t="inlineStr">
        <is>
          <t>RSB</t>
        </is>
      </c>
      <c r="M11054" t="inlineStr">
        <is>
          <t>Hanuš Robert</t>
        </is>
      </c>
      <c r="N11054" t="inlineStr">
        <is>
          <t>49.289536</t>
        </is>
      </c>
      <c r="O11054" t="inlineStr">
        <is>
          <t>15.482500</t>
        </is>
      </c>
      <c r="P11054" t="n">
        <v>205.38</v>
      </c>
    </row>
    <row r="11055">
      <c r="A11055" t="n">
        <v>35001379</v>
      </c>
      <c r="B11055" t="n">
        <v>75001379</v>
      </c>
      <c r="C11055" t="inlineStr">
        <is>
          <t>LI</t>
        </is>
      </c>
      <c r="D11055" t="inlineStr">
        <is>
          <t>IDT</t>
        </is>
      </c>
      <c r="E11055" t="inlineStr">
        <is>
          <t>2COOP</t>
        </is>
      </c>
      <c r="F11055" t="inlineStr">
        <is>
          <t>B</t>
        </is>
      </c>
      <c r="G11055" t="inlineStr">
        <is>
          <t>COOP KONZUM, družstvo</t>
        </is>
      </c>
      <c r="H11055" t="inlineStr">
        <is>
          <t>Větrná</t>
        </is>
      </c>
      <c r="I11055" t="inlineStr">
        <is>
          <t>228</t>
        </is>
      </c>
      <c r="J11055" t="inlineStr">
        <is>
          <t>BROUMOV</t>
        </is>
      </c>
      <c r="K11055" t="inlineStr">
        <is>
          <t>Náchod</t>
        </is>
      </c>
      <c r="L11055" t="inlineStr">
        <is>
          <t>RSE</t>
        </is>
      </c>
      <c r="M11055" t="inlineStr">
        <is>
          <t>Lán Tomáš</t>
        </is>
      </c>
      <c r="N11055" t="inlineStr">
        <is>
          <t>50.579793</t>
        </is>
      </c>
      <c r="O11055" t="inlineStr">
        <is>
          <t>16.327950</t>
        </is>
      </c>
      <c r="P11055" t="n">
        <v>205</v>
      </c>
    </row>
    <row r="11056">
      <c r="A11056" t="n">
        <v>35200598</v>
      </c>
      <c r="B11056" t="n">
        <v>75200598</v>
      </c>
      <c r="C11056" t="inlineStr">
        <is>
          <t>LI</t>
        </is>
      </c>
      <c r="D11056" t="inlineStr">
        <is>
          <t>ČESKÁ POŠTA</t>
        </is>
      </c>
      <c r="E11056" t="inlineStr">
        <is>
          <t>1POSTA</t>
        </is>
      </c>
      <c r="F11056" t="inlineStr">
        <is>
          <t>P</t>
        </is>
      </c>
      <c r="G11056" t="inlineStr">
        <is>
          <t>Česká pošta - Podhořany u Ronova nad Doubravou</t>
        </is>
      </c>
      <c r="H11056" t="inlineStr">
        <is>
          <t>Podhořany u Ronova</t>
        </is>
      </c>
      <c r="I11056" t="inlineStr">
        <is>
          <t>59</t>
        </is>
      </c>
      <c r="J11056" t="inlineStr">
        <is>
          <t>PODHOŘANY U RONOVA</t>
        </is>
      </c>
      <c r="K11056" t="inlineStr">
        <is>
          <t>Chrudim</t>
        </is>
      </c>
      <c r="L11056" t="inlineStr">
        <is>
          <t>RSE</t>
        </is>
      </c>
      <c r="M11056" t="inlineStr">
        <is>
          <t>Jareš Jaroslav</t>
        </is>
      </c>
      <c r="N11056" t="inlineStr">
        <is>
          <t>49.937412</t>
        </is>
      </c>
      <c r="O11056" t="inlineStr">
        <is>
          <t>15.537483</t>
        </is>
      </c>
      <c r="P11056" t="n">
        <v>205</v>
      </c>
    </row>
    <row r="11057">
      <c r="A11057" t="n">
        <v>35400219</v>
      </c>
      <c r="B11057" t="n">
        <v>75400219</v>
      </c>
      <c r="C11057" t="inlineStr">
        <is>
          <t>LI</t>
        </is>
      </c>
      <c r="D11057" t="inlineStr">
        <is>
          <t>KA PARTNERS</t>
        </is>
      </c>
      <c r="E11057" t="inlineStr">
        <is>
          <t>1CD</t>
        </is>
      </c>
      <c r="F11057" t="inlineStr">
        <is>
          <t>A</t>
        </is>
      </c>
      <c r="G11057" t="inlineStr">
        <is>
          <t>ČD Hořice v Podkrkonoší</t>
        </is>
      </c>
      <c r="H11057" t="inlineStr">
        <is>
          <t>Šalounova</t>
        </is>
      </c>
      <c r="I11057" t="inlineStr">
        <is>
          <t>636</t>
        </is>
      </c>
      <c r="J11057" t="inlineStr">
        <is>
          <t>HOŘICE</t>
        </is>
      </c>
      <c r="K11057" t="inlineStr">
        <is>
          <t>Jičín</t>
        </is>
      </c>
      <c r="L11057" t="inlineStr">
        <is>
          <t>RSE</t>
        </is>
      </c>
      <c r="M11057" t="inlineStr">
        <is>
          <t>Lán Tomáš</t>
        </is>
      </c>
      <c r="N11057" t="inlineStr">
        <is>
          <t>50.356110</t>
        </is>
      </c>
      <c r="O11057" t="inlineStr">
        <is>
          <t>15.634440</t>
        </is>
      </c>
      <c r="P11057" t="n">
        <v>205</v>
      </c>
    </row>
    <row r="11058">
      <c r="A11058" t="n">
        <v>36001671</v>
      </c>
      <c r="B11058" t="n">
        <v>76001671</v>
      </c>
      <c r="C11058" t="inlineStr">
        <is>
          <t>LI</t>
        </is>
      </c>
      <c r="D11058" t="inlineStr">
        <is>
          <t>IDT</t>
        </is>
      </c>
      <c r="E11058" t="inlineStr">
        <is>
          <t>2COOP</t>
        </is>
      </c>
      <c r="F11058" t="inlineStr">
        <is>
          <t>B</t>
        </is>
      </c>
      <c r="G11058" t="inlineStr">
        <is>
          <t>COOP TUTY družstvo HB</t>
        </is>
      </c>
      <c r="H11058" t="inlineStr">
        <is>
          <t>Komenského</t>
        </is>
      </c>
      <c r="I11058" t="inlineStr">
        <is>
          <t>1188</t>
        </is>
      </c>
      <c r="J11058" t="inlineStr">
        <is>
          <t>MORAVSKÉ BUDĚJOVICE</t>
        </is>
      </c>
      <c r="K11058" t="inlineStr">
        <is>
          <t>Třebíč</t>
        </is>
      </c>
      <c r="L11058" t="inlineStr">
        <is>
          <t>RSB</t>
        </is>
      </c>
      <c r="M11058" t="inlineStr">
        <is>
          <t>Hanuš Robert</t>
        </is>
      </c>
      <c r="N11058" t="inlineStr">
        <is>
          <t>49.046039</t>
        </is>
      </c>
      <c r="O11058" t="inlineStr">
        <is>
          <t>15.814036</t>
        </is>
      </c>
      <c r="P11058" t="n">
        <v>204.23</v>
      </c>
    </row>
    <row r="11059">
      <c r="A11059" t="n">
        <v>36518903</v>
      </c>
      <c r="B11059" t="n">
        <v>76518903</v>
      </c>
      <c r="C11059" t="inlineStr">
        <is>
          <t>SMALL TERMINAL</t>
        </is>
      </c>
      <c r="D11059" t="inlineStr">
        <is>
          <t>IDT</t>
        </is>
      </c>
      <c r="E11059" t="inlineStr">
        <is>
          <t>4OSTATNI</t>
        </is>
      </c>
      <c r="F11059" t="inlineStr">
        <is>
          <t>B</t>
        </is>
      </c>
      <c r="G11059" t="inlineStr">
        <is>
          <t>Sáčky do vysavačů SVĚRÁKOVÁ s.r.o.</t>
        </is>
      </c>
      <c r="H11059" t="inlineStr">
        <is>
          <t>Brněnská</t>
        </is>
      </c>
      <c r="I11059" t="inlineStr">
        <is>
          <t>4971/74</t>
        </is>
      </c>
      <c r="J11059" t="inlineStr">
        <is>
          <t>JIHLAVA - HELENÍN</t>
        </is>
      </c>
      <c r="K11059" t="inlineStr">
        <is>
          <t>Jihlava</t>
        </is>
      </c>
      <c r="L11059" t="inlineStr">
        <is>
          <t>RSB</t>
        </is>
      </c>
      <c r="M11059" t="inlineStr">
        <is>
          <t>Hanuš Robert</t>
        </is>
      </c>
      <c r="N11059" t="inlineStr">
        <is>
          <t>49.396374</t>
        </is>
      </c>
      <c r="O11059" t="inlineStr">
        <is>
          <t>15.610071</t>
        </is>
      </c>
      <c r="P11059" t="n">
        <v>203.85</v>
      </c>
    </row>
    <row r="11060">
      <c r="A11060" t="n">
        <v>32200677</v>
      </c>
      <c r="B11060" t="n">
        <v>72200677</v>
      </c>
      <c r="C11060" t="inlineStr">
        <is>
          <t>LI</t>
        </is>
      </c>
      <c r="D11060" t="inlineStr">
        <is>
          <t>IDT</t>
        </is>
      </c>
      <c r="E11060" t="inlineStr">
        <is>
          <t>2POSTAF</t>
        </is>
      </c>
      <c r="F11060" t="inlineStr">
        <is>
          <t>B</t>
        </is>
      </c>
      <c r="G11060" t="inlineStr">
        <is>
          <t>PP Jana Horáková</t>
        </is>
      </c>
      <c r="H11060" t="inlineStr">
        <is>
          <t>Chválkov</t>
        </is>
      </c>
      <c r="I11060" t="inlineStr">
        <is>
          <t>55</t>
        </is>
      </c>
      <c r="J11060" t="inlineStr">
        <is>
          <t>MNICH - CHVÁLKOV</t>
        </is>
      </c>
      <c r="K11060" t="inlineStr">
        <is>
          <t>Pelhřimov</t>
        </is>
      </c>
      <c r="L11060" t="inlineStr">
        <is>
          <t>RSB</t>
        </is>
      </c>
      <c r="M11060" t="inlineStr">
        <is>
          <t>Dvořák Petr</t>
        </is>
      </c>
      <c r="N11060" t="inlineStr">
        <is>
          <t>49.326032</t>
        </is>
      </c>
      <c r="O11060" t="inlineStr">
        <is>
          <t>14.969819</t>
        </is>
      </c>
      <c r="P11060" t="n">
        <v>203.46</v>
      </c>
    </row>
    <row r="11061">
      <c r="A11061" t="n">
        <v>33200774</v>
      </c>
      <c r="B11061" t="n">
        <v>73200774</v>
      </c>
      <c r="C11061" t="inlineStr">
        <is>
          <t>LI</t>
        </is>
      </c>
      <c r="D11061" t="inlineStr">
        <is>
          <t>IDT</t>
        </is>
      </c>
      <c r="E11061" t="inlineStr">
        <is>
          <t>2POSTAF</t>
        </is>
      </c>
      <c r="F11061" t="inlineStr">
        <is>
          <t>B</t>
        </is>
      </c>
      <c r="G11061" t="inlineStr">
        <is>
          <t>PP Miroslava Utikalová</t>
        </is>
      </c>
      <c r="H11061" t="inlineStr">
        <is>
          <t>Libá</t>
        </is>
      </c>
      <c r="I11061" t="inlineStr">
        <is>
          <t>220</t>
        </is>
      </c>
      <c r="J11061" t="inlineStr">
        <is>
          <t>LIBÁ</t>
        </is>
      </c>
      <c r="K11061" t="inlineStr">
        <is>
          <t>Cheb</t>
        </is>
      </c>
      <c r="L11061" t="inlineStr">
        <is>
          <t>RSC</t>
        </is>
      </c>
      <c r="M11061" t="inlineStr">
        <is>
          <t>Beneš Lukáš</t>
        </is>
      </c>
      <c r="N11061" t="inlineStr">
        <is>
          <t>50.129151</t>
        </is>
      </c>
      <c r="O11061" t="inlineStr">
        <is>
          <t>12.231870</t>
        </is>
      </c>
      <c r="P11061" t="n">
        <v>203.46</v>
      </c>
    </row>
    <row r="11062">
      <c r="A11062" t="n">
        <v>33400205</v>
      </c>
      <c r="B11062" t="n">
        <v>73400205</v>
      </c>
      <c r="C11062" t="inlineStr">
        <is>
          <t>LI</t>
        </is>
      </c>
      <c r="D11062" t="inlineStr">
        <is>
          <t>KA PARTNERS</t>
        </is>
      </c>
      <c r="E11062" t="inlineStr">
        <is>
          <t>1CD</t>
        </is>
      </c>
      <c r="F11062" t="inlineStr">
        <is>
          <t>A</t>
        </is>
      </c>
      <c r="G11062" t="inlineStr">
        <is>
          <t>ČD Frant.Lázně</t>
        </is>
      </c>
      <c r="H11062" t="inlineStr">
        <is>
          <t>Nádražní stezka</t>
        </is>
      </c>
      <c r="I11062" t="inlineStr">
        <is>
          <t>97/2</t>
        </is>
      </c>
      <c r="J11062" t="inlineStr">
        <is>
          <t>FRANTIŠKOVY LÁZNĚ</t>
        </is>
      </c>
      <c r="K11062" t="inlineStr">
        <is>
          <t>Cheb</t>
        </is>
      </c>
      <c r="L11062" t="inlineStr">
        <is>
          <t>RSC</t>
        </is>
      </c>
      <c r="M11062" t="inlineStr">
        <is>
          <t>Beneš Lukáš</t>
        </is>
      </c>
      <c r="N11062" t="inlineStr">
        <is>
          <t>50.124160</t>
        </is>
      </c>
      <c r="O11062" t="inlineStr">
        <is>
          <t>12.355000</t>
        </is>
      </c>
      <c r="P11062" t="n">
        <v>203.08</v>
      </c>
    </row>
    <row r="11063">
      <c r="A11063" t="n">
        <v>34512205</v>
      </c>
      <c r="B11063" t="n">
        <v>74512205</v>
      </c>
      <c r="C11063" t="inlineStr">
        <is>
          <t>SMALL TERMINAL</t>
        </is>
      </c>
      <c r="D11063" t="inlineStr">
        <is>
          <t>IDT</t>
        </is>
      </c>
      <c r="E11063" t="inlineStr">
        <is>
          <t>4OSTATNI</t>
        </is>
      </c>
      <c r="F11063" t="inlineStr">
        <is>
          <t>B</t>
        </is>
      </c>
      <c r="G11063" t="inlineStr">
        <is>
          <t>Sáčky do vysavačů SVĚRÁKOVÁ s.r.o.</t>
        </is>
      </c>
      <c r="H11063" t="inlineStr">
        <is>
          <t>Benešovo náměstí</t>
        </is>
      </c>
      <c r="I11063" t="inlineStr">
        <is>
          <t>423/7</t>
        </is>
      </c>
      <c r="J11063" t="inlineStr">
        <is>
          <t>TEPLICE</t>
        </is>
      </c>
      <c r="K11063" t="inlineStr">
        <is>
          <t>Teplice</t>
        </is>
      </c>
      <c r="L11063" t="inlineStr">
        <is>
          <t>RSD</t>
        </is>
      </c>
      <c r="M11063" t="inlineStr">
        <is>
          <t>Šticha Milan</t>
        </is>
      </c>
      <c r="N11063" t="inlineStr">
        <is>
          <t>50.642249</t>
        </is>
      </c>
      <c r="O11063" t="inlineStr">
        <is>
          <t>13.826753</t>
        </is>
      </c>
      <c r="P11063" t="n">
        <v>202.12</v>
      </c>
    </row>
    <row r="11064">
      <c r="A11064" t="n">
        <v>33001567</v>
      </c>
      <c r="B11064" t="n">
        <v>73001567</v>
      </c>
      <c r="C11064" t="inlineStr">
        <is>
          <t>LI</t>
        </is>
      </c>
      <c r="D11064" t="inlineStr">
        <is>
          <t>IDT</t>
        </is>
      </c>
      <c r="E11064" t="inlineStr">
        <is>
          <t>2COOP</t>
        </is>
      </c>
      <c r="F11064" t="inlineStr">
        <is>
          <t>B</t>
        </is>
      </c>
      <c r="G11064" t="inlineStr">
        <is>
          <t>COOP Západočeské konzumní družstvo Sušice</t>
        </is>
      </c>
      <c r="H11064" t="inlineStr">
        <is>
          <t>Kout na Šumavě</t>
        </is>
      </c>
      <c r="I11064" t="inlineStr">
        <is>
          <t>69</t>
        </is>
      </c>
      <c r="J11064" t="inlineStr">
        <is>
          <t>KOUT NA ŠUMAVĚ</t>
        </is>
      </c>
      <c r="K11064" t="inlineStr">
        <is>
          <t>Domažlice</t>
        </is>
      </c>
      <c r="L11064" t="inlineStr">
        <is>
          <t>RSC</t>
        </is>
      </c>
      <c r="M11064" t="inlineStr">
        <is>
          <t>Horejš Vladimír</t>
        </is>
      </c>
      <c r="N11064" t="inlineStr">
        <is>
          <t>49.401377</t>
        </is>
      </c>
      <c r="O11064" t="inlineStr">
        <is>
          <t>13.003512</t>
        </is>
      </c>
      <c r="P11064" t="n">
        <v>201.92</v>
      </c>
    </row>
    <row r="11065">
      <c r="A11065" t="n">
        <v>35504402</v>
      </c>
      <c r="B11065" t="n">
        <v>75504402</v>
      </c>
      <c r="C11065" t="inlineStr">
        <is>
          <t>SMALL TERMINAL</t>
        </is>
      </c>
      <c r="D11065" t="inlineStr">
        <is>
          <t>IDT</t>
        </is>
      </c>
      <c r="E11065" t="inlineStr">
        <is>
          <t>4OSTATNI</t>
        </is>
      </c>
      <c r="F11065" t="inlineStr">
        <is>
          <t>B</t>
        </is>
      </c>
      <c r="G11065" t="inlineStr">
        <is>
          <t>PROFER PLUS s.r.o.</t>
        </is>
      </c>
      <c r="H11065" t="inlineStr">
        <is>
          <t>Na Rybárně (č.parc st.4176)</t>
        </is>
      </c>
      <c r="I11065" t="inlineStr"/>
      <c r="J11065" t="inlineStr">
        <is>
          <t>HRADEC KRÁLOVÉ - PRAŽSKÉ PŘEDMĚSTÍ</t>
        </is>
      </c>
      <c r="K11065" t="inlineStr">
        <is>
          <t>Hradec Králové</t>
        </is>
      </c>
      <c r="L11065" t="inlineStr">
        <is>
          <t>RSE</t>
        </is>
      </c>
      <c r="M11065" t="inlineStr">
        <is>
          <t>Jareš Jaroslav</t>
        </is>
      </c>
      <c r="N11065" t="inlineStr">
        <is>
          <t>50.195627</t>
        </is>
      </c>
      <c r="O11065" t="inlineStr">
        <is>
          <t>15.815360</t>
        </is>
      </c>
      <c r="P11065" t="n">
        <v>199.62</v>
      </c>
    </row>
    <row r="11066">
      <c r="A11066" t="n">
        <v>32200679</v>
      </c>
      <c r="B11066" t="n">
        <v>72200679</v>
      </c>
      <c r="C11066" t="inlineStr">
        <is>
          <t>LI</t>
        </is>
      </c>
      <c r="D11066" t="inlineStr">
        <is>
          <t>IDT</t>
        </is>
      </c>
      <c r="E11066" t="inlineStr">
        <is>
          <t>2POSTAF</t>
        </is>
      </c>
      <c r="F11066" t="inlineStr">
        <is>
          <t>B</t>
        </is>
      </c>
      <c r="G11066" t="inlineStr">
        <is>
          <t>PP Ivana Šebestová</t>
        </is>
      </c>
      <c r="H11066" t="inlineStr">
        <is>
          <t>Dvory nad Lužnicí</t>
        </is>
      </c>
      <c r="I11066" t="inlineStr">
        <is>
          <t>63</t>
        </is>
      </c>
      <c r="J11066" t="inlineStr">
        <is>
          <t>DVORY NAD LUŽNICÍ</t>
        </is>
      </c>
      <c r="K11066" t="inlineStr">
        <is>
          <t>Jindřichův Hradec</t>
        </is>
      </c>
      <c r="L11066" t="inlineStr">
        <is>
          <t>RSB</t>
        </is>
      </c>
      <c r="M11066" t="inlineStr">
        <is>
          <t>Dvořák Petr</t>
        </is>
      </c>
      <c r="N11066" t="inlineStr">
        <is>
          <t>48.851472</t>
        </is>
      </c>
      <c r="O11066" t="inlineStr">
        <is>
          <t>14.902793</t>
        </is>
      </c>
      <c r="P11066" t="n">
        <v>199.23</v>
      </c>
    </row>
    <row r="11067">
      <c r="A11067" t="n">
        <v>37504605</v>
      </c>
      <c r="B11067" t="n">
        <v>77504605</v>
      </c>
      <c r="C11067" t="inlineStr">
        <is>
          <t>SMALL TERMINAL</t>
        </is>
      </c>
      <c r="D11067" t="inlineStr">
        <is>
          <t>IDT</t>
        </is>
      </c>
      <c r="E11067" t="inlineStr">
        <is>
          <t>4OSTATNI</t>
        </is>
      </c>
      <c r="F11067" t="inlineStr">
        <is>
          <t>B</t>
        </is>
      </c>
      <c r="G11067" t="inlineStr">
        <is>
          <t>GOBE s.r.o.</t>
        </is>
      </c>
      <c r="H11067" t="inlineStr">
        <is>
          <t>Slezská</t>
        </is>
      </c>
      <c r="I11067" t="inlineStr">
        <is>
          <t>92/94</t>
        </is>
      </c>
      <c r="J11067" t="inlineStr">
        <is>
          <t>KOBEŘICE</t>
        </is>
      </c>
      <c r="K11067" t="inlineStr">
        <is>
          <t>Opava</t>
        </is>
      </c>
      <c r="L11067" t="inlineStr">
        <is>
          <t>RSG</t>
        </is>
      </c>
      <c r="M11067" t="inlineStr">
        <is>
          <t>Gelnar Ivo</t>
        </is>
      </c>
      <c r="N11067" t="inlineStr">
        <is>
          <t>49.984770</t>
        </is>
      </c>
      <c r="O11067" t="inlineStr">
        <is>
          <t>18.050422</t>
        </is>
      </c>
      <c r="P11067" t="n">
        <v>199.23</v>
      </c>
    </row>
    <row r="11068">
      <c r="A11068" t="n">
        <v>33001954</v>
      </c>
      <c r="B11068" t="n">
        <v>73001954</v>
      </c>
      <c r="C11068" t="inlineStr">
        <is>
          <t>LI</t>
        </is>
      </c>
      <c r="D11068" t="inlineStr">
        <is>
          <t>IDT</t>
        </is>
      </c>
      <c r="E11068" t="inlineStr">
        <is>
          <t>2COOP</t>
        </is>
      </c>
      <c r="F11068" t="inlineStr">
        <is>
          <t>B</t>
        </is>
      </c>
      <c r="G11068" t="inlineStr">
        <is>
          <t>COOP JEDNOTA, spotřební družstvo P l a s y</t>
        </is>
      </c>
      <c r="H11068" t="inlineStr">
        <is>
          <t>Rybnice</t>
        </is>
      </c>
      <c r="I11068" t="inlineStr">
        <is>
          <t>150</t>
        </is>
      </c>
      <c r="J11068" t="inlineStr">
        <is>
          <t>RYBNICE</t>
        </is>
      </c>
      <c r="K11068" t="inlineStr">
        <is>
          <t>Plzeň-sever</t>
        </is>
      </c>
      <c r="L11068" t="inlineStr">
        <is>
          <t>RSC</t>
        </is>
      </c>
      <c r="M11068" t="inlineStr">
        <is>
          <t>Havlíček Vladislav</t>
        </is>
      </c>
      <c r="N11068" t="inlineStr">
        <is>
          <t>49.911018</t>
        </is>
      </c>
      <c r="O11068" t="inlineStr">
        <is>
          <t>13.375523</t>
        </is>
      </c>
      <c r="P11068" t="n">
        <v>198.85</v>
      </c>
    </row>
    <row r="11069">
      <c r="A11069" t="n">
        <v>35201046</v>
      </c>
      <c r="B11069" t="n">
        <v>75201046</v>
      </c>
      <c r="C11069" t="inlineStr">
        <is>
          <t>LI</t>
        </is>
      </c>
      <c r="D11069" t="inlineStr">
        <is>
          <t>IDT</t>
        </is>
      </c>
      <c r="E11069" t="inlineStr">
        <is>
          <t>2POSTAF</t>
        </is>
      </c>
      <c r="F11069" t="inlineStr">
        <is>
          <t>B</t>
        </is>
      </c>
      <c r="G11069" t="inlineStr">
        <is>
          <t>PP Monika Pluhařová</t>
        </is>
      </c>
      <c r="H11069" t="inlineStr">
        <is>
          <t>Radim</t>
        </is>
      </c>
      <c r="I11069" t="inlineStr">
        <is>
          <t>91</t>
        </is>
      </c>
      <c r="J11069" t="inlineStr">
        <is>
          <t>RADIM</t>
        </is>
      </c>
      <c r="K11069" t="inlineStr">
        <is>
          <t>Jičín</t>
        </is>
      </c>
      <c r="L11069" t="inlineStr">
        <is>
          <t>RSE</t>
        </is>
      </c>
      <c r="M11069" t="inlineStr">
        <is>
          <t>Lán Tomáš</t>
        </is>
      </c>
      <c r="N11069" t="inlineStr">
        <is>
          <t>50.457949</t>
        </is>
      </c>
      <c r="O11069" t="inlineStr">
        <is>
          <t>15.429697</t>
        </is>
      </c>
      <c r="P11069" t="n">
        <v>198.85</v>
      </c>
    </row>
    <row r="11070">
      <c r="A11070" t="n">
        <v>31400211</v>
      </c>
      <c r="B11070" t="n">
        <v>71400211</v>
      </c>
      <c r="C11070" t="inlineStr">
        <is>
          <t>LI</t>
        </is>
      </c>
      <c r="D11070" t="inlineStr">
        <is>
          <t>KA PARTNERS</t>
        </is>
      </c>
      <c r="E11070" t="inlineStr">
        <is>
          <t>1CD</t>
        </is>
      </c>
      <c r="F11070" t="inlineStr">
        <is>
          <t>A</t>
        </is>
      </c>
      <c r="G11070" t="inlineStr">
        <is>
          <t>ČD Čerčany</t>
        </is>
      </c>
      <c r="H11070" t="inlineStr">
        <is>
          <t>Nádražní</t>
        </is>
      </c>
      <c r="I11070" t="inlineStr">
        <is>
          <t>26</t>
        </is>
      </c>
      <c r="J11070" t="inlineStr">
        <is>
          <t>ČERČANY</t>
        </is>
      </c>
      <c r="K11070" t="inlineStr">
        <is>
          <t>Benešov</t>
        </is>
      </c>
      <c r="L11070" t="inlineStr">
        <is>
          <t>RSA</t>
        </is>
      </c>
      <c r="M11070" t="inlineStr">
        <is>
          <t>Fiedler Miroslav</t>
        </is>
      </c>
      <c r="N11070" t="inlineStr">
        <is>
          <t>49.851380</t>
        </is>
      </c>
      <c r="O11070" t="inlineStr">
        <is>
          <t>14.701660</t>
        </is>
      </c>
      <c r="P11070" t="n">
        <v>198.08</v>
      </c>
    </row>
    <row r="11071">
      <c r="A11071" t="n">
        <v>35201076</v>
      </c>
      <c r="B11071" t="n">
        <v>75201076</v>
      </c>
      <c r="C11071" t="inlineStr">
        <is>
          <t>LI</t>
        </is>
      </c>
      <c r="D11071" t="inlineStr">
        <is>
          <t>IDT</t>
        </is>
      </c>
      <c r="E11071" t="inlineStr">
        <is>
          <t>2POSTAF</t>
        </is>
      </c>
      <c r="F11071" t="inlineStr">
        <is>
          <t>B</t>
        </is>
      </c>
      <c r="G11071" t="inlineStr">
        <is>
          <t>PP Obec Vrbatův Kostelec</t>
        </is>
      </c>
      <c r="H11071" t="inlineStr">
        <is>
          <t>Vrbatův Kostelec</t>
        </is>
      </c>
      <c r="I11071" t="inlineStr">
        <is>
          <t>52</t>
        </is>
      </c>
      <c r="J11071" t="inlineStr">
        <is>
          <t>VRBATŮV KOSTELEC</t>
        </is>
      </c>
      <c r="K11071" t="inlineStr">
        <is>
          <t>Chrudim</t>
        </is>
      </c>
      <c r="L11071" t="inlineStr">
        <is>
          <t>RSE</t>
        </is>
      </c>
      <c r="M11071" t="inlineStr">
        <is>
          <t>Jareš Jaroslav</t>
        </is>
      </c>
      <c r="N11071" t="inlineStr">
        <is>
          <t>49.857242</t>
        </is>
      </c>
      <c r="O11071" t="inlineStr">
        <is>
          <t>15.940432</t>
        </is>
      </c>
      <c r="P11071" t="n">
        <v>196.92</v>
      </c>
    </row>
    <row r="11072">
      <c r="A11072" t="n">
        <v>36001422</v>
      </c>
      <c r="B11072" t="n">
        <v>76001389</v>
      </c>
      <c r="C11072" t="inlineStr">
        <is>
          <t>LI</t>
        </is>
      </c>
      <c r="D11072" t="inlineStr">
        <is>
          <t>IDT</t>
        </is>
      </c>
      <c r="E11072" t="inlineStr">
        <is>
          <t>2COOP</t>
        </is>
      </c>
      <c r="F11072" t="inlineStr">
        <is>
          <t>B</t>
        </is>
      </c>
      <c r="G11072" t="inlineStr">
        <is>
          <t>COOP Jednota spotřební družstvo v Uherském Ostrohu</t>
        </is>
      </c>
      <c r="H11072" t="inlineStr">
        <is>
          <t>Bílovice</t>
        </is>
      </c>
      <c r="I11072" t="inlineStr">
        <is>
          <t>400</t>
        </is>
      </c>
      <c r="J11072" t="inlineStr">
        <is>
          <t>BÍLOVICE</t>
        </is>
      </c>
      <c r="K11072" t="inlineStr">
        <is>
          <t>Uherské Hradiště</t>
        </is>
      </c>
      <c r="L11072" t="inlineStr">
        <is>
          <t>RSE</t>
        </is>
      </c>
      <c r="M11072" t="inlineStr">
        <is>
          <t>Modlitba Jakub</t>
        </is>
      </c>
      <c r="N11072" t="inlineStr">
        <is>
          <t>49.099720</t>
        </is>
      </c>
      <c r="O11072" t="inlineStr">
        <is>
          <t>17.548297</t>
        </is>
      </c>
      <c r="P11072" t="n">
        <v>196.54</v>
      </c>
    </row>
    <row r="11073">
      <c r="A11073" t="n">
        <v>31522002</v>
      </c>
      <c r="B11073" t="n">
        <v>71522002</v>
      </c>
      <c r="C11073" t="inlineStr">
        <is>
          <t>SMALL TERMINAL</t>
        </is>
      </c>
      <c r="D11073" t="inlineStr">
        <is>
          <t>IDT</t>
        </is>
      </c>
      <c r="E11073" t="inlineStr">
        <is>
          <t>4OSTATNI</t>
        </is>
      </c>
      <c r="F11073" t="inlineStr">
        <is>
          <t>B</t>
        </is>
      </c>
      <c r="G11073" t="inlineStr">
        <is>
          <t>Hana Malečková</t>
        </is>
      </c>
      <c r="H11073" t="inlineStr">
        <is>
          <t>Karlštejn</t>
        </is>
      </c>
      <c r="I11073" t="inlineStr">
        <is>
          <t>209</t>
        </is>
      </c>
      <c r="J11073" t="inlineStr">
        <is>
          <t>KARLŠTEJN</t>
        </is>
      </c>
      <c r="K11073" t="inlineStr">
        <is>
          <t>Beroun</t>
        </is>
      </c>
      <c r="L11073" t="inlineStr">
        <is>
          <t>RSC</t>
        </is>
      </c>
      <c r="M11073" t="inlineStr">
        <is>
          <t>Havlíček Vladislav</t>
        </is>
      </c>
      <c r="N11073" t="inlineStr">
        <is>
          <t>49.932321</t>
        </is>
      </c>
      <c r="O11073" t="inlineStr">
        <is>
          <t>14.180881</t>
        </is>
      </c>
      <c r="P11073" t="n">
        <v>196.15</v>
      </c>
    </row>
    <row r="11074">
      <c r="A11074" t="n">
        <v>36500701</v>
      </c>
      <c r="B11074" t="n">
        <v>76500701</v>
      </c>
      <c r="C11074" t="inlineStr">
        <is>
          <t>SMALL TERMINAL</t>
        </is>
      </c>
      <c r="D11074" t="inlineStr">
        <is>
          <t>KA PARTNERS</t>
        </is>
      </c>
      <c r="E11074" t="inlineStr">
        <is>
          <t>1BENON</t>
        </is>
      </c>
      <c r="F11074" t="inlineStr">
        <is>
          <t>A</t>
        </is>
      </c>
      <c r="G11074" t="inlineStr">
        <is>
          <t>Vinotéka Benone</t>
        </is>
      </c>
      <c r="H11074" t="inlineStr">
        <is>
          <t>Čs. brigády</t>
        </is>
      </c>
      <c r="I11074" t="inlineStr">
        <is>
          <t>1743</t>
        </is>
      </c>
      <c r="J11074" t="inlineStr">
        <is>
          <t>BYSTŘICE POD HOSTÝNEM</t>
        </is>
      </c>
      <c r="K11074" t="inlineStr">
        <is>
          <t>Kroměříž</t>
        </is>
      </c>
      <c r="L11074" t="inlineStr">
        <is>
          <t>RSE</t>
        </is>
      </c>
      <c r="M11074" t="inlineStr">
        <is>
          <t>Modlitba Jakub</t>
        </is>
      </c>
      <c r="N11074" t="inlineStr">
        <is>
          <t>49.398990</t>
        </is>
      </c>
      <c r="O11074" t="inlineStr">
        <is>
          <t>17.674003</t>
        </is>
      </c>
      <c r="P11074" t="n">
        <v>196.15</v>
      </c>
    </row>
    <row r="11075">
      <c r="A11075" t="n">
        <v>37502509</v>
      </c>
      <c r="B11075" t="n">
        <v>77502509</v>
      </c>
      <c r="C11075" t="inlineStr">
        <is>
          <t>SMALL TERMINAL</t>
        </is>
      </c>
      <c r="D11075" t="inlineStr">
        <is>
          <t>IDT</t>
        </is>
      </c>
      <c r="E11075" t="inlineStr">
        <is>
          <t>4OSTATNI</t>
        </is>
      </c>
      <c r="F11075" t="inlineStr">
        <is>
          <t>B</t>
        </is>
      </c>
      <c r="G11075" t="inlineStr">
        <is>
          <t>INKY papírnictví s.r.o.</t>
        </is>
      </c>
      <c r="H11075" t="inlineStr">
        <is>
          <t>Sjízdná</t>
        </is>
      </c>
      <c r="I11075" t="inlineStr">
        <is>
          <t>5554/2a</t>
        </is>
      </c>
      <c r="J11075" t="inlineStr">
        <is>
          <t>OSTRAVA - TŘEBOVICE</t>
        </is>
      </c>
      <c r="K11075" t="inlineStr">
        <is>
          <t>Ostrava-město</t>
        </is>
      </c>
      <c r="L11075" t="inlineStr">
        <is>
          <t>RSG</t>
        </is>
      </c>
      <c r="M11075" t="inlineStr">
        <is>
          <t>Herman Petr</t>
        </is>
      </c>
      <c r="N11075" t="inlineStr">
        <is>
          <t>49.828014</t>
        </is>
      </c>
      <c r="O11075" t="inlineStr">
        <is>
          <t>18.201509</t>
        </is>
      </c>
      <c r="P11075" t="n">
        <v>195</v>
      </c>
    </row>
    <row r="11076">
      <c r="A11076" t="n">
        <v>33001572</v>
      </c>
      <c r="B11076" t="n">
        <v>73001572</v>
      </c>
      <c r="C11076" t="inlineStr">
        <is>
          <t>LI</t>
        </is>
      </c>
      <c r="D11076" t="inlineStr">
        <is>
          <t>IDT</t>
        </is>
      </c>
      <c r="E11076" t="inlineStr">
        <is>
          <t>2COOP</t>
        </is>
      </c>
      <c r="F11076" t="inlineStr">
        <is>
          <t>B</t>
        </is>
      </c>
      <c r="G11076" t="inlineStr">
        <is>
          <t>COOP Západočeské konzumní družstvo Sušice</t>
        </is>
      </c>
      <c r="H11076" t="inlineStr">
        <is>
          <t>Velhartice</t>
        </is>
      </c>
      <c r="I11076" t="inlineStr">
        <is>
          <t>186</t>
        </is>
      </c>
      <c r="J11076" t="inlineStr">
        <is>
          <t>VELHARTICE</t>
        </is>
      </c>
      <c r="K11076" t="inlineStr">
        <is>
          <t>Klatovy</t>
        </is>
      </c>
      <c r="L11076" t="inlineStr">
        <is>
          <t>RSC</t>
        </is>
      </c>
      <c r="M11076" t="inlineStr">
        <is>
          <t>Horejš Vladimír</t>
        </is>
      </c>
      <c r="N11076" t="inlineStr">
        <is>
          <t>49.265799</t>
        </is>
      </c>
      <c r="O11076" t="inlineStr">
        <is>
          <t>13.389509</t>
        </is>
      </c>
      <c r="P11076" t="n">
        <v>194.62</v>
      </c>
    </row>
    <row r="11077">
      <c r="A11077" t="n">
        <v>34400251</v>
      </c>
      <c r="B11077" t="n">
        <v>74400251</v>
      </c>
      <c r="C11077" t="inlineStr">
        <is>
          <t>LI</t>
        </is>
      </c>
      <c r="D11077" t="inlineStr">
        <is>
          <t>KA PARTNERS</t>
        </is>
      </c>
      <c r="E11077" t="inlineStr">
        <is>
          <t>1CD</t>
        </is>
      </c>
      <c r="F11077" t="inlineStr">
        <is>
          <t>A</t>
        </is>
      </c>
      <c r="G11077" t="inlineStr">
        <is>
          <t>ČD Smržovka</t>
        </is>
      </c>
      <c r="H11077" t="inlineStr">
        <is>
          <t>Nádražní</t>
        </is>
      </c>
      <c r="I11077" t="inlineStr">
        <is>
          <t>854</t>
        </is>
      </c>
      <c r="J11077" t="inlineStr">
        <is>
          <t>SMRŽOVKA</t>
        </is>
      </c>
      <c r="K11077" t="inlineStr">
        <is>
          <t>Jablonec nad Nisou</t>
        </is>
      </c>
      <c r="L11077" t="inlineStr">
        <is>
          <t>RSD</t>
        </is>
      </c>
      <c r="M11077" t="inlineStr">
        <is>
          <t>Luňáček Jan</t>
        </is>
      </c>
      <c r="N11077" t="inlineStr">
        <is>
          <t>50.740000</t>
        </is>
      </c>
      <c r="O11077" t="inlineStr">
        <is>
          <t>15.243610</t>
        </is>
      </c>
      <c r="P11077" t="n">
        <v>194.23</v>
      </c>
    </row>
    <row r="11078">
      <c r="A11078" t="n">
        <v>37400232</v>
      </c>
      <c r="B11078" t="n">
        <v>77400232</v>
      </c>
      <c r="C11078" t="inlineStr">
        <is>
          <t>LI</t>
        </is>
      </c>
      <c r="D11078" t="inlineStr">
        <is>
          <t>KA PARTNERS</t>
        </is>
      </c>
      <c r="E11078" t="inlineStr">
        <is>
          <t>1CD</t>
        </is>
      </c>
      <c r="F11078" t="inlineStr">
        <is>
          <t>A</t>
        </is>
      </c>
      <c r="G11078" t="inlineStr">
        <is>
          <t>ČD Hlučín</t>
        </is>
      </c>
      <c r="H11078" t="inlineStr">
        <is>
          <t>Dr. Ed. Beneše</t>
        </is>
      </c>
      <c r="I11078" t="inlineStr">
        <is>
          <t>213/26</t>
        </is>
      </c>
      <c r="J11078" t="inlineStr">
        <is>
          <t>HLUČÍN</t>
        </is>
      </c>
      <c r="K11078" t="inlineStr">
        <is>
          <t>Opava</t>
        </is>
      </c>
      <c r="L11078" t="inlineStr">
        <is>
          <t>RSG</t>
        </is>
      </c>
      <c r="M11078" t="inlineStr">
        <is>
          <t>Gelnar Ivo</t>
        </is>
      </c>
      <c r="N11078" t="inlineStr">
        <is>
          <t>49.900830</t>
        </is>
      </c>
      <c r="O11078" t="inlineStr">
        <is>
          <t>18.193610</t>
        </is>
      </c>
      <c r="P11078" t="n">
        <v>194.23</v>
      </c>
    </row>
    <row r="11079">
      <c r="A11079" t="n">
        <v>33200733</v>
      </c>
      <c r="B11079" t="n">
        <v>73200733</v>
      </c>
      <c r="C11079" t="inlineStr">
        <is>
          <t>LI</t>
        </is>
      </c>
      <c r="D11079" t="inlineStr">
        <is>
          <t>ČESKÁ POŠTA</t>
        </is>
      </c>
      <c r="E11079" t="inlineStr">
        <is>
          <t>1POSTA</t>
        </is>
      </c>
      <c r="F11079" t="inlineStr">
        <is>
          <t>P</t>
        </is>
      </c>
      <c r="G11079" t="inlineStr">
        <is>
          <t>Česká pošta - Rovná u Sokolova</t>
        </is>
      </c>
      <c r="H11079" t="inlineStr">
        <is>
          <t>Rovná</t>
        </is>
      </c>
      <c r="I11079" t="inlineStr">
        <is>
          <t>42</t>
        </is>
      </c>
      <c r="J11079" t="inlineStr">
        <is>
          <t>ROVNÁ</t>
        </is>
      </c>
      <c r="K11079" t="inlineStr">
        <is>
          <t>Sokolov</t>
        </is>
      </c>
      <c r="L11079" t="inlineStr">
        <is>
          <t>RSC</t>
        </is>
      </c>
      <c r="M11079" t="inlineStr">
        <is>
          <t>Beneš Lukáš</t>
        </is>
      </c>
      <c r="N11079" t="inlineStr">
        <is>
          <t>50.104035</t>
        </is>
      </c>
      <c r="O11079" t="inlineStr">
        <is>
          <t>12.667648</t>
        </is>
      </c>
      <c r="P11079" t="n">
        <v>193.85</v>
      </c>
    </row>
    <row r="11080">
      <c r="A11080" t="n">
        <v>35511901</v>
      </c>
      <c r="B11080" t="n">
        <v>75511901</v>
      </c>
      <c r="C11080" t="inlineStr">
        <is>
          <t>SMALL TERMINAL</t>
        </is>
      </c>
      <c r="D11080" t="inlineStr">
        <is>
          <t>IDT</t>
        </is>
      </c>
      <c r="E11080" t="inlineStr">
        <is>
          <t>4OSTATNI</t>
        </is>
      </c>
      <c r="F11080" t="inlineStr">
        <is>
          <t>B</t>
        </is>
      </c>
      <c r="G11080" t="inlineStr">
        <is>
          <t>Petr Plašil</t>
        </is>
      </c>
      <c r="H11080" t="inlineStr">
        <is>
          <t>Pod Kapličkou</t>
        </is>
      </c>
      <c r="I11080" t="inlineStr">
        <is>
          <t>1188</t>
        </is>
      </c>
      <c r="J11080" t="inlineStr">
        <is>
          <t>NÁCHOD</t>
        </is>
      </c>
      <c r="K11080" t="inlineStr">
        <is>
          <t>Náchod</t>
        </is>
      </c>
      <c r="L11080" t="inlineStr">
        <is>
          <t>RSE</t>
        </is>
      </c>
      <c r="M11080" t="inlineStr">
        <is>
          <t>Lán Tomáš</t>
        </is>
      </c>
      <c r="N11080" t="inlineStr">
        <is>
          <t>50.421510</t>
        </is>
      </c>
      <c r="O11080" t="inlineStr">
        <is>
          <t>16.168294</t>
        </is>
      </c>
      <c r="P11080" t="n">
        <v>193.85</v>
      </c>
    </row>
    <row r="11081">
      <c r="A11081" t="n">
        <v>32200447</v>
      </c>
      <c r="B11081" t="n">
        <v>72200447</v>
      </c>
      <c r="C11081" t="inlineStr">
        <is>
          <t>LI</t>
        </is>
      </c>
      <c r="D11081" t="inlineStr">
        <is>
          <t>ČESKÁ POŠTA</t>
        </is>
      </c>
      <c r="E11081" t="inlineStr">
        <is>
          <t>1POSTA</t>
        </is>
      </c>
      <c r="F11081" t="inlineStr">
        <is>
          <t>P</t>
        </is>
      </c>
      <c r="G11081" t="inlineStr">
        <is>
          <t>Česká pošta - Vyskytná u Pelhřimova</t>
        </is>
      </c>
      <c r="H11081" t="inlineStr">
        <is>
          <t>Vyskytná</t>
        </is>
      </c>
      <c r="I11081" t="inlineStr">
        <is>
          <t>74</t>
        </is>
      </c>
      <c r="J11081" t="inlineStr">
        <is>
          <t>VYSKYTNÁ</t>
        </is>
      </c>
      <c r="K11081" t="inlineStr">
        <is>
          <t>Pelhřimov</t>
        </is>
      </c>
      <c r="L11081" t="inlineStr">
        <is>
          <t>RSB</t>
        </is>
      </c>
      <c r="M11081" t="inlineStr">
        <is>
          <t>Dvořák Petr</t>
        </is>
      </c>
      <c r="N11081" t="inlineStr">
        <is>
          <t>49.427720</t>
        </is>
      </c>
      <c r="O11081" t="inlineStr">
        <is>
          <t>15.365713</t>
        </is>
      </c>
      <c r="P11081" t="n">
        <v>193.46</v>
      </c>
    </row>
    <row r="11082">
      <c r="A11082" t="n">
        <v>36509601</v>
      </c>
      <c r="B11082" t="n">
        <v>76509601</v>
      </c>
      <c r="C11082" t="inlineStr">
        <is>
          <t>SMALL TERMINAL</t>
        </is>
      </c>
      <c r="D11082" t="inlineStr">
        <is>
          <t>IDT</t>
        </is>
      </c>
      <c r="E11082" t="inlineStr">
        <is>
          <t>4OSTATNI</t>
        </is>
      </c>
      <c r="F11082" t="inlineStr">
        <is>
          <t>B</t>
        </is>
      </c>
      <c r="G11082" t="inlineStr">
        <is>
          <t>NTT Trade s.r.o.</t>
        </is>
      </c>
      <c r="H11082" t="inlineStr">
        <is>
          <t>Havlíčkova</t>
        </is>
      </c>
      <c r="I11082" t="inlineStr">
        <is>
          <t>160/2</t>
        </is>
      </c>
      <c r="J11082" t="inlineStr">
        <is>
          <t>IVANOVICE NA HANÉ</t>
        </is>
      </c>
      <c r="K11082" t="inlineStr">
        <is>
          <t>Vyškov</t>
        </is>
      </c>
      <c r="L11082" t="inlineStr">
        <is>
          <t>RSE</t>
        </is>
      </c>
      <c r="M11082" t="inlineStr">
        <is>
          <t>Šír Daniel</t>
        </is>
      </c>
      <c r="N11082" t="inlineStr">
        <is>
          <t>49.304986</t>
        </is>
      </c>
      <c r="O11082" t="inlineStr">
        <is>
          <t>17.093711</t>
        </is>
      </c>
      <c r="P11082" t="n">
        <v>193.46</v>
      </c>
    </row>
    <row r="11083">
      <c r="A11083" t="n">
        <v>33001516</v>
      </c>
      <c r="B11083" t="n">
        <v>73001516</v>
      </c>
      <c r="C11083" t="inlineStr">
        <is>
          <t>LI</t>
        </is>
      </c>
      <c r="D11083" t="inlineStr">
        <is>
          <t>IDT</t>
        </is>
      </c>
      <c r="E11083" t="inlineStr">
        <is>
          <t>2COOP</t>
        </is>
      </c>
      <c r="F11083" t="inlineStr">
        <is>
          <t>B</t>
        </is>
      </c>
      <c r="G11083" t="inlineStr">
        <is>
          <t>COOP Západočeské konzumní družstvo Sušice</t>
        </is>
      </c>
      <c r="H11083" t="inlineStr">
        <is>
          <t>Strašín</t>
        </is>
      </c>
      <c r="I11083" t="inlineStr">
        <is>
          <t>170</t>
        </is>
      </c>
      <c r="J11083" t="inlineStr">
        <is>
          <t>STRAŠÍN</t>
        </is>
      </c>
      <c r="K11083" t="inlineStr">
        <is>
          <t>Klatovy</t>
        </is>
      </c>
      <c r="L11083" t="inlineStr">
        <is>
          <t>RSC</t>
        </is>
      </c>
      <c r="M11083" t="inlineStr">
        <is>
          <t>Horejš Vladimír</t>
        </is>
      </c>
      <c r="N11083" t="inlineStr">
        <is>
          <t>49.178753</t>
        </is>
      </c>
      <c r="O11083" t="inlineStr">
        <is>
          <t>13.640330</t>
        </is>
      </c>
      <c r="P11083" t="n">
        <v>192.31</v>
      </c>
    </row>
    <row r="11084">
      <c r="A11084" t="n">
        <v>32509801</v>
      </c>
      <c r="B11084" t="n">
        <v>72509801</v>
      </c>
      <c r="C11084" t="inlineStr">
        <is>
          <t>SMALL TERMINAL</t>
        </is>
      </c>
      <c r="D11084" t="inlineStr">
        <is>
          <t>IDT</t>
        </is>
      </c>
      <c r="E11084" t="inlineStr">
        <is>
          <t>4OSTATNI</t>
        </is>
      </c>
      <c r="F11084" t="inlineStr">
        <is>
          <t>B</t>
        </is>
      </c>
      <c r="G11084" t="inlineStr">
        <is>
          <t>Sáčky do vysavačů SVĚRÁKOVÁ s.r.o.</t>
        </is>
      </c>
      <c r="H11084" t="inlineStr">
        <is>
          <t>Krajinská</t>
        </is>
      </c>
      <c r="I11084" t="inlineStr">
        <is>
          <t>233/29</t>
        </is>
      </c>
      <c r="J11084" t="inlineStr">
        <is>
          <t>ČESKÉ BUDĚJOVICE - ČESKÉ BUDĚJOVICE 1</t>
        </is>
      </c>
      <c r="K11084" t="inlineStr">
        <is>
          <t>České Budějovice</t>
        </is>
      </c>
      <c r="L11084" t="inlineStr">
        <is>
          <t>RSB</t>
        </is>
      </c>
      <c r="M11084" t="inlineStr">
        <is>
          <t>Dvořák Petr</t>
        </is>
      </c>
      <c r="N11084" t="inlineStr">
        <is>
          <t>48.976931</t>
        </is>
      </c>
      <c r="O11084" t="inlineStr">
        <is>
          <t>14.473656</t>
        </is>
      </c>
      <c r="P11084" t="n">
        <v>190.38</v>
      </c>
    </row>
    <row r="11085">
      <c r="A11085" t="n">
        <v>11535001</v>
      </c>
      <c r="B11085" t="n">
        <v>81535001</v>
      </c>
      <c r="C11085" t="inlineStr">
        <is>
          <t>VELKY TERMINAL</t>
        </is>
      </c>
      <c r="D11085" t="inlineStr">
        <is>
          <t>IDT</t>
        </is>
      </c>
      <c r="E11085" t="inlineStr">
        <is>
          <t>4OSTATNI</t>
        </is>
      </c>
      <c r="F11085" t="inlineStr">
        <is>
          <t>B</t>
        </is>
      </c>
      <c r="G11085" t="inlineStr">
        <is>
          <t>Ivana Peřinová - Potraviny u Heduš</t>
        </is>
      </c>
      <c r="H11085" t="inlineStr">
        <is>
          <t>Hlavní</t>
        </is>
      </c>
      <c r="I11085" t="inlineStr">
        <is>
          <t>23</t>
        </is>
      </c>
      <c r="J11085" t="inlineStr">
        <is>
          <t>KLÍČANY</t>
        </is>
      </c>
      <c r="K11085" t="inlineStr">
        <is>
          <t>Praha-východ</t>
        </is>
      </c>
      <c r="L11085" t="inlineStr">
        <is>
          <t>RSA</t>
        </is>
      </c>
      <c r="M11085" t="inlineStr">
        <is>
          <t>Myslivec Jan</t>
        </is>
      </c>
      <c r="N11085" t="inlineStr">
        <is>
          <t>50.202280</t>
        </is>
      </c>
      <c r="O11085" t="inlineStr">
        <is>
          <t>14.434377</t>
        </is>
      </c>
      <c r="P11085" t="n">
        <v>190</v>
      </c>
    </row>
    <row r="11086">
      <c r="A11086" t="n">
        <v>33002101</v>
      </c>
      <c r="B11086" t="n">
        <v>73002101</v>
      </c>
      <c r="C11086" t="inlineStr">
        <is>
          <t>LI</t>
        </is>
      </c>
      <c r="D11086" t="inlineStr">
        <is>
          <t>IDT</t>
        </is>
      </c>
      <c r="E11086" t="inlineStr">
        <is>
          <t>2COOP</t>
        </is>
      </c>
      <c r="F11086" t="inlineStr">
        <is>
          <t>B</t>
        </is>
      </c>
      <c r="G11086" t="inlineStr">
        <is>
          <t>COOP J e d n o t a ,  spotřební družstvo v Tachově</t>
        </is>
      </c>
      <c r="H11086" t="inlineStr">
        <is>
          <t>Novoveská</t>
        </is>
      </c>
      <c r="I11086" t="inlineStr">
        <is>
          <t>154</t>
        </is>
      </c>
      <c r="J11086" t="inlineStr">
        <is>
          <t>PŘIMDA</t>
        </is>
      </c>
      <c r="K11086" t="inlineStr">
        <is>
          <t>Tachov</t>
        </is>
      </c>
      <c r="L11086" t="inlineStr">
        <is>
          <t>RSC</t>
        </is>
      </c>
      <c r="M11086" t="inlineStr">
        <is>
          <t>Horejš Vladimír</t>
        </is>
      </c>
      <c r="N11086" t="inlineStr">
        <is>
          <t>49.674038</t>
        </is>
      </c>
      <c r="O11086" t="inlineStr">
        <is>
          <t>12.676075</t>
        </is>
      </c>
      <c r="P11086" t="n">
        <v>189.62</v>
      </c>
    </row>
    <row r="11087">
      <c r="A11087" t="n">
        <v>35001604</v>
      </c>
      <c r="B11087" t="n">
        <v>75001604</v>
      </c>
      <c r="C11087" t="inlineStr">
        <is>
          <t>LI</t>
        </is>
      </c>
      <c r="D11087" t="inlineStr">
        <is>
          <t>IDT</t>
        </is>
      </c>
      <c r="E11087" t="inlineStr">
        <is>
          <t>2COOP</t>
        </is>
      </c>
      <c r="F11087" t="inlineStr">
        <is>
          <t>B</t>
        </is>
      </c>
      <c r="G11087" t="inlineStr">
        <is>
          <t>COOP družstvo HB</t>
        </is>
      </c>
      <c r="H11087" t="inlineStr">
        <is>
          <t>Bělá</t>
        </is>
      </c>
      <c r="I11087" t="inlineStr">
        <is>
          <t>19</t>
        </is>
      </c>
      <c r="J11087" t="inlineStr">
        <is>
          <t>BĚLÁ</t>
        </is>
      </c>
      <c r="K11087" t="inlineStr">
        <is>
          <t>Havlíčkův Brod</t>
        </is>
      </c>
      <c r="L11087" t="inlineStr">
        <is>
          <t>RSE</t>
        </is>
      </c>
      <c r="M11087" t="inlineStr">
        <is>
          <t>Rek Lubomír</t>
        </is>
      </c>
      <c r="N11087" t="inlineStr">
        <is>
          <t>49.752446</t>
        </is>
      </c>
      <c r="O11087" t="inlineStr">
        <is>
          <t>15.236604</t>
        </is>
      </c>
      <c r="P11087" t="n">
        <v>189.62</v>
      </c>
    </row>
    <row r="11088">
      <c r="A11088" t="n">
        <v>31508801</v>
      </c>
      <c r="B11088" t="n">
        <v>71508801</v>
      </c>
      <c r="C11088" t="inlineStr">
        <is>
          <t>SMALL TERMINAL</t>
        </is>
      </c>
      <c r="D11088" t="inlineStr">
        <is>
          <t>IDT</t>
        </is>
      </c>
      <c r="E11088" t="inlineStr">
        <is>
          <t>4OSTATNI</t>
        </is>
      </c>
      <c r="F11088" t="inlineStr">
        <is>
          <t>B</t>
        </is>
      </c>
      <c r="G11088" t="inlineStr">
        <is>
          <t>Nam Pham Viet</t>
        </is>
      </c>
      <c r="H11088" t="inlineStr">
        <is>
          <t>sídl. Hůrka</t>
        </is>
      </c>
      <c r="I11088" t="inlineStr">
        <is>
          <t>824</t>
        </is>
      </c>
      <c r="J11088" t="inlineStr">
        <is>
          <t>KRALUPY NAD VLTAVOU</t>
        </is>
      </c>
      <c r="K11088" t="inlineStr">
        <is>
          <t>Mělník</t>
        </is>
      </c>
      <c r="L11088" t="inlineStr">
        <is>
          <t>RSA</t>
        </is>
      </c>
      <c r="M11088" t="inlineStr">
        <is>
          <t>Vlk Pavel</t>
        </is>
      </c>
      <c r="N11088" t="inlineStr">
        <is>
          <t>50.240065</t>
        </is>
      </c>
      <c r="O11088" t="inlineStr">
        <is>
          <t>14.307154</t>
        </is>
      </c>
      <c r="P11088" t="n">
        <v>189.23</v>
      </c>
    </row>
    <row r="11089">
      <c r="A11089" t="n">
        <v>36001370</v>
      </c>
      <c r="B11089" t="n">
        <v>76001370</v>
      </c>
      <c r="C11089" t="inlineStr">
        <is>
          <t>LI</t>
        </is>
      </c>
      <c r="D11089" t="inlineStr">
        <is>
          <t>IDT</t>
        </is>
      </c>
      <c r="E11089" t="inlineStr">
        <is>
          <t>2COOP</t>
        </is>
      </c>
      <c r="F11089" t="inlineStr">
        <is>
          <t>B</t>
        </is>
      </c>
      <c r="G11089" t="inlineStr">
        <is>
          <t>COOP Jednota spotřební družstvo v Uherském Ostrohu</t>
        </is>
      </c>
      <c r="H11089" t="inlineStr">
        <is>
          <t>Hrubčice</t>
        </is>
      </c>
      <c r="I11089" t="inlineStr">
        <is>
          <t>38</t>
        </is>
      </c>
      <c r="J11089" t="inlineStr">
        <is>
          <t>HRUBČICE</t>
        </is>
      </c>
      <c r="K11089" t="inlineStr">
        <is>
          <t>Prostějov</t>
        </is>
      </c>
      <c r="L11089" t="inlineStr">
        <is>
          <t>RSE</t>
        </is>
      </c>
      <c r="M11089" t="inlineStr">
        <is>
          <t>Šír Daniel</t>
        </is>
      </c>
      <c r="N11089" t="inlineStr">
        <is>
          <t>49.449669</t>
        </is>
      </c>
      <c r="O11089" t="inlineStr">
        <is>
          <t>17.193379</t>
        </is>
      </c>
      <c r="P11089" t="n">
        <v>188.46</v>
      </c>
    </row>
    <row r="11090">
      <c r="A11090" t="n">
        <v>37502507</v>
      </c>
      <c r="B11090" t="n">
        <v>77502507</v>
      </c>
      <c r="C11090" t="inlineStr">
        <is>
          <t>SMALL TERMINAL</t>
        </is>
      </c>
      <c r="D11090" t="inlineStr">
        <is>
          <t>IDT</t>
        </is>
      </c>
      <c r="E11090" t="inlineStr">
        <is>
          <t>4OSTATNI</t>
        </is>
      </c>
      <c r="F11090" t="inlineStr">
        <is>
          <t>B</t>
        </is>
      </c>
      <c r="G11090" t="inlineStr">
        <is>
          <t>INKY papírnictví s.r.o.</t>
        </is>
      </c>
      <c r="H11090" t="inlineStr">
        <is>
          <t>Kafkova</t>
        </is>
      </c>
      <c r="I11090" t="inlineStr">
        <is>
          <t>1223/8</t>
        </is>
      </c>
      <c r="J11090" t="inlineStr">
        <is>
          <t>OLOMOUC - NOVÁ ULICE</t>
        </is>
      </c>
      <c r="K11090" t="inlineStr">
        <is>
          <t>Olomouc</t>
        </is>
      </c>
      <c r="L11090" t="inlineStr">
        <is>
          <t>RSG</t>
        </is>
      </c>
      <c r="M11090" t="inlineStr">
        <is>
          <t>Dolníček Richard</t>
        </is>
      </c>
      <c r="N11090" t="inlineStr">
        <is>
          <t>49.575373</t>
        </is>
      </c>
      <c r="O11090" t="inlineStr">
        <is>
          <t>17.228162</t>
        </is>
      </c>
      <c r="P11090" t="n">
        <v>187.69</v>
      </c>
    </row>
    <row r="11091">
      <c r="A11091" t="n">
        <v>31511201</v>
      </c>
      <c r="B11091" t="n">
        <v>71511201</v>
      </c>
      <c r="C11091" t="inlineStr">
        <is>
          <t>SMALL TERMINAL</t>
        </is>
      </c>
      <c r="D11091" t="inlineStr">
        <is>
          <t>IDT</t>
        </is>
      </c>
      <c r="E11091" t="inlineStr">
        <is>
          <t>4OSTATNI</t>
        </is>
      </c>
      <c r="F11091" t="inlineStr">
        <is>
          <t>B</t>
        </is>
      </c>
      <c r="G11091" t="inlineStr">
        <is>
          <t>FAMIKL s.r.o.</t>
        </is>
      </c>
      <c r="H11091" t="inlineStr">
        <is>
          <t>Kolbenova</t>
        </is>
      </c>
      <c r="I11091" t="inlineStr">
        <is>
          <t>650/22</t>
        </is>
      </c>
      <c r="J11091" t="inlineStr">
        <is>
          <t>PRAHA 9 - VYSOČANY</t>
        </is>
      </c>
      <c r="K11091" t="inlineStr">
        <is>
          <t>Praha</t>
        </is>
      </c>
      <c r="L11091" t="inlineStr">
        <is>
          <t>RSA</t>
        </is>
      </c>
      <c r="M11091" t="inlineStr">
        <is>
          <t>Hrubý Jiří</t>
        </is>
      </c>
      <c r="N11091" t="inlineStr">
        <is>
          <t>50.110476</t>
        </is>
      </c>
      <c r="O11091" t="inlineStr">
        <is>
          <t>14.507567</t>
        </is>
      </c>
      <c r="P11091" t="n">
        <v>186.73</v>
      </c>
    </row>
    <row r="11092">
      <c r="A11092" t="n">
        <v>33400221</v>
      </c>
      <c r="B11092" t="n">
        <v>73400221</v>
      </c>
      <c r="C11092" t="inlineStr">
        <is>
          <t>LI</t>
        </is>
      </c>
      <c r="D11092" t="inlineStr">
        <is>
          <t>KA PARTNERS</t>
        </is>
      </c>
      <c r="E11092" t="inlineStr">
        <is>
          <t>1CD</t>
        </is>
      </c>
      <c r="F11092" t="inlineStr">
        <is>
          <t>A</t>
        </is>
      </c>
      <c r="G11092" t="inlineStr">
        <is>
          <t>ČD Nejdek</t>
        </is>
      </c>
      <c r="H11092" t="inlineStr">
        <is>
          <t>Nádražní</t>
        </is>
      </c>
      <c r="I11092" t="inlineStr">
        <is>
          <t>461</t>
        </is>
      </c>
      <c r="J11092" t="inlineStr">
        <is>
          <t>NEJDEK</t>
        </is>
      </c>
      <c r="K11092" t="inlineStr">
        <is>
          <t>Karlovy Vary</t>
        </is>
      </c>
      <c r="L11092" t="inlineStr">
        <is>
          <t>RSC</t>
        </is>
      </c>
      <c r="M11092" t="inlineStr">
        <is>
          <t>Beneš Lukáš</t>
        </is>
      </c>
      <c r="N11092" t="inlineStr">
        <is>
          <t>50.318880</t>
        </is>
      </c>
      <c r="O11092" t="inlineStr">
        <is>
          <t>12.727500</t>
        </is>
      </c>
      <c r="P11092" t="n">
        <v>186.15</v>
      </c>
    </row>
    <row r="11093">
      <c r="A11093" t="n">
        <v>35400284</v>
      </c>
      <c r="B11093" t="n">
        <v>75400284</v>
      </c>
      <c r="C11093" t="inlineStr">
        <is>
          <t>LI</t>
        </is>
      </c>
      <c r="D11093" t="inlineStr">
        <is>
          <t>KA PARTNERS</t>
        </is>
      </c>
      <c r="E11093" t="inlineStr">
        <is>
          <t>1CD</t>
        </is>
      </c>
      <c r="F11093" t="inlineStr">
        <is>
          <t>A</t>
        </is>
      </c>
      <c r="G11093" t="inlineStr">
        <is>
          <t>ČD Ústí nad Orlicí město</t>
        </is>
      </c>
      <c r="H11093" t="inlineStr">
        <is>
          <t>Svat. Čecha</t>
        </is>
      </c>
      <c r="I11093" t="inlineStr">
        <is>
          <t>435</t>
        </is>
      </c>
      <c r="J11093" t="inlineStr">
        <is>
          <t>ÚSTÍ NAD ORLICÍ</t>
        </is>
      </c>
      <c r="K11093" t="inlineStr">
        <is>
          <t>Ústí nad Orlicí</t>
        </is>
      </c>
      <c r="L11093" t="inlineStr">
        <is>
          <t>RSE</t>
        </is>
      </c>
      <c r="M11093" t="inlineStr">
        <is>
          <t>Rek Lubomír</t>
        </is>
      </c>
      <c r="N11093" t="inlineStr">
        <is>
          <t>49.968610</t>
        </is>
      </c>
      <c r="O11093" t="inlineStr">
        <is>
          <t>16.394440</t>
        </is>
      </c>
      <c r="P11093" t="n">
        <v>185</v>
      </c>
    </row>
    <row r="11094">
      <c r="A11094" t="n">
        <v>35514301</v>
      </c>
      <c r="B11094" t="n">
        <v>75514301</v>
      </c>
      <c r="C11094" t="inlineStr">
        <is>
          <t>SMALL TERMINAL</t>
        </is>
      </c>
      <c r="D11094" t="inlineStr">
        <is>
          <t>IDT</t>
        </is>
      </c>
      <c r="E11094" t="inlineStr">
        <is>
          <t>4OSTATNI</t>
        </is>
      </c>
      <c r="F11094" t="inlineStr">
        <is>
          <t>B</t>
        </is>
      </c>
      <c r="G11094" t="inlineStr">
        <is>
          <t>Thi Tuyet Nguyen</t>
        </is>
      </c>
      <c r="H11094" t="inlineStr">
        <is>
          <t>Lánecká</t>
        </is>
      </c>
      <c r="I11094" t="inlineStr">
        <is>
          <t>597</t>
        </is>
      </c>
      <c r="J11094" t="inlineStr">
        <is>
          <t>SVĚTLÁ NAD SÁZAVOU</t>
        </is>
      </c>
      <c r="K11094" t="inlineStr">
        <is>
          <t>Havlíčkův Brod</t>
        </is>
      </c>
      <c r="L11094" t="inlineStr">
        <is>
          <t>RSE</t>
        </is>
      </c>
      <c r="M11094" t="inlineStr">
        <is>
          <t>Rek Lubomír</t>
        </is>
      </c>
      <c r="N11094" t="inlineStr">
        <is>
          <t>49.672109</t>
        </is>
      </c>
      <c r="O11094" t="inlineStr">
        <is>
          <t>15.397056</t>
        </is>
      </c>
      <c r="P11094" t="n">
        <v>184.62</v>
      </c>
    </row>
    <row r="11095">
      <c r="A11095" t="n">
        <v>32002101</v>
      </c>
      <c r="B11095" t="n">
        <v>72002101</v>
      </c>
      <c r="C11095" t="inlineStr">
        <is>
          <t>LI</t>
        </is>
      </c>
      <c r="D11095" t="inlineStr">
        <is>
          <t>IDT</t>
        </is>
      </c>
      <c r="E11095" t="inlineStr">
        <is>
          <t>2COOP</t>
        </is>
      </c>
      <c r="F11095" t="inlineStr">
        <is>
          <t>B</t>
        </is>
      </c>
      <c r="G11095" t="inlineStr">
        <is>
          <t>COOP družstvo HB</t>
        </is>
      </c>
      <c r="H11095" t="inlineStr">
        <is>
          <t>Nová Cerekev</t>
        </is>
      </c>
      <c r="I11095" t="inlineStr">
        <is>
          <t>44</t>
        </is>
      </c>
      <c r="J11095" t="inlineStr">
        <is>
          <t>NOVÁ CEREKEV</t>
        </is>
      </c>
      <c r="K11095" t="inlineStr">
        <is>
          <t>Pelhřimov</t>
        </is>
      </c>
      <c r="L11095" t="inlineStr">
        <is>
          <t>RSB</t>
        </is>
      </c>
      <c r="M11095" t="inlineStr">
        <is>
          <t>Dvořák Petr</t>
        </is>
      </c>
      <c r="N11095" t="inlineStr">
        <is>
          <t>49.417138</t>
        </is>
      </c>
      <c r="O11095" t="inlineStr">
        <is>
          <t>15.116459</t>
        </is>
      </c>
      <c r="P11095" t="n">
        <v>183.85</v>
      </c>
    </row>
    <row r="11096">
      <c r="A11096" t="n">
        <v>33001939</v>
      </c>
      <c r="B11096" t="n">
        <v>73001939</v>
      </c>
      <c r="C11096" t="inlineStr">
        <is>
          <t>LI</t>
        </is>
      </c>
      <c r="D11096" t="inlineStr">
        <is>
          <t>IDT</t>
        </is>
      </c>
      <c r="E11096" t="inlineStr">
        <is>
          <t>2COOP</t>
        </is>
      </c>
      <c r="F11096" t="inlineStr">
        <is>
          <t>B</t>
        </is>
      </c>
      <c r="G11096" t="inlineStr">
        <is>
          <t>COOP TUTY JEDNOTA, spotřební družstvo Pl a s y</t>
        </is>
      </c>
      <c r="H11096" t="inlineStr">
        <is>
          <t>Žihle</t>
        </is>
      </c>
      <c r="I11096" t="inlineStr">
        <is>
          <t>299</t>
        </is>
      </c>
      <c r="J11096" t="inlineStr">
        <is>
          <t>ŽIHLE</t>
        </is>
      </c>
      <c r="K11096" t="inlineStr">
        <is>
          <t>Plzeň-sever</t>
        </is>
      </c>
      <c r="L11096" t="inlineStr">
        <is>
          <t>RSC</t>
        </is>
      </c>
      <c r="M11096" t="inlineStr">
        <is>
          <t>Beneš Lukáš</t>
        </is>
      </c>
      <c r="N11096" t="inlineStr">
        <is>
          <t>50.045307</t>
        </is>
      </c>
      <c r="O11096" t="inlineStr">
        <is>
          <t>13.367005</t>
        </is>
      </c>
      <c r="P11096" t="n">
        <v>183.85</v>
      </c>
    </row>
    <row r="11097">
      <c r="A11097" t="n">
        <v>35201044</v>
      </c>
      <c r="B11097" t="n">
        <v>75201044</v>
      </c>
      <c r="C11097" t="inlineStr">
        <is>
          <t>LI</t>
        </is>
      </c>
      <c r="D11097" t="inlineStr">
        <is>
          <t>IDT</t>
        </is>
      </c>
      <c r="E11097" t="inlineStr">
        <is>
          <t>2POSTAF</t>
        </is>
      </c>
      <c r="F11097" t="inlineStr">
        <is>
          <t>B</t>
        </is>
      </c>
      <c r="G11097" t="inlineStr">
        <is>
          <t>PP Obec Lužany</t>
        </is>
      </c>
      <c r="H11097" t="inlineStr">
        <is>
          <t>Lužany</t>
        </is>
      </c>
      <c r="I11097" t="inlineStr">
        <is>
          <t>144</t>
        </is>
      </c>
      <c r="J11097" t="inlineStr">
        <is>
          <t>LUŽANY</t>
        </is>
      </c>
      <c r="K11097" t="inlineStr">
        <is>
          <t>Jičín</t>
        </is>
      </c>
      <c r="L11097" t="inlineStr">
        <is>
          <t>RSE</t>
        </is>
      </c>
      <c r="M11097" t="inlineStr">
        <is>
          <t>Lán Tomáš</t>
        </is>
      </c>
      <c r="N11097" t="inlineStr">
        <is>
          <t>50.430848</t>
        </is>
      </c>
      <c r="O11097" t="inlineStr">
        <is>
          <t>15.469421</t>
        </is>
      </c>
      <c r="P11097" t="n">
        <v>183.85</v>
      </c>
    </row>
    <row r="11098">
      <c r="A11098" t="n">
        <v>33001943</v>
      </c>
      <c r="B11098" t="n">
        <v>73001943</v>
      </c>
      <c r="C11098" t="inlineStr">
        <is>
          <t>LI</t>
        </is>
      </c>
      <c r="D11098" t="inlineStr">
        <is>
          <t>IDT</t>
        </is>
      </c>
      <c r="E11098" t="inlineStr">
        <is>
          <t>2COOP</t>
        </is>
      </c>
      <c r="F11098" t="inlineStr">
        <is>
          <t>B</t>
        </is>
      </c>
      <c r="G11098" t="inlineStr">
        <is>
          <t>COOP TUTY JEDNOTA, spotřební družstvo Pl a s y</t>
        </is>
      </c>
      <c r="H11098" t="inlineStr">
        <is>
          <t>Dolní Bělá</t>
        </is>
      </c>
      <c r="I11098" t="inlineStr">
        <is>
          <t>144</t>
        </is>
      </c>
      <c r="J11098" t="inlineStr">
        <is>
          <t>DOLNÍ BĚLÁ</t>
        </is>
      </c>
      <c r="K11098" t="inlineStr">
        <is>
          <t>Plzeň-sever</t>
        </is>
      </c>
      <c r="L11098" t="inlineStr">
        <is>
          <t>RSC</t>
        </is>
      </c>
      <c r="M11098" t="inlineStr">
        <is>
          <t>Havlíček Vladislav</t>
        </is>
      </c>
      <c r="N11098" t="inlineStr">
        <is>
          <t>49.895186</t>
        </is>
      </c>
      <c r="O11098" t="inlineStr">
        <is>
          <t>13.274638</t>
        </is>
      </c>
      <c r="P11098" t="n">
        <v>183.46</v>
      </c>
    </row>
    <row r="11099">
      <c r="A11099" t="n">
        <v>32512601</v>
      </c>
      <c r="B11099" t="n">
        <v>72512601</v>
      </c>
      <c r="C11099" t="inlineStr">
        <is>
          <t>SMALL TERMINAL</t>
        </is>
      </c>
      <c r="D11099" t="inlineStr">
        <is>
          <t>IDT</t>
        </is>
      </c>
      <c r="E11099" t="inlineStr">
        <is>
          <t>4OSTATNI</t>
        </is>
      </c>
      <c r="F11099" t="inlineStr">
        <is>
          <t>B</t>
        </is>
      </c>
      <c r="G11099" t="inlineStr">
        <is>
          <t>Petra Říhová</t>
        </is>
      </c>
      <c r="H11099" t="inlineStr">
        <is>
          <t>U Hřebčince</t>
        </is>
      </c>
      <c r="I11099" t="inlineStr">
        <is>
          <t>2510</t>
        </is>
      </c>
      <c r="J11099" t="inlineStr">
        <is>
          <t>PÍSEK - BUDĚJOVICKÉ PŘEDMĚSTÍ</t>
        </is>
      </c>
      <c r="K11099" t="inlineStr">
        <is>
          <t>Písek</t>
        </is>
      </c>
      <c r="L11099" t="inlineStr">
        <is>
          <t>RSB</t>
        </is>
      </c>
      <c r="M11099" t="inlineStr">
        <is>
          <t>Štolba Jan</t>
        </is>
      </c>
      <c r="N11099" t="inlineStr">
        <is>
          <t>49.297678</t>
        </is>
      </c>
      <c r="O11099" t="inlineStr">
        <is>
          <t>14.161423</t>
        </is>
      </c>
      <c r="P11099" t="n">
        <v>183.08</v>
      </c>
    </row>
    <row r="11100">
      <c r="A11100" t="n">
        <v>33001552</v>
      </c>
      <c r="B11100" t="n">
        <v>73001552</v>
      </c>
      <c r="C11100" t="inlineStr">
        <is>
          <t>LI</t>
        </is>
      </c>
      <c r="D11100" t="inlineStr">
        <is>
          <t>IDT</t>
        </is>
      </c>
      <c r="E11100" t="inlineStr">
        <is>
          <t>2COOP</t>
        </is>
      </c>
      <c r="F11100" t="inlineStr">
        <is>
          <t>B</t>
        </is>
      </c>
      <c r="G11100" t="inlineStr">
        <is>
          <t>COOP Západočeské konzumní družstvo Sušice</t>
        </is>
      </c>
      <c r="H11100" t="inlineStr">
        <is>
          <t>Malý Bor</t>
        </is>
      </c>
      <c r="I11100" t="inlineStr">
        <is>
          <t>38</t>
        </is>
      </c>
      <c r="J11100" t="inlineStr">
        <is>
          <t>MALÝ BOR</t>
        </is>
      </c>
      <c r="K11100" t="inlineStr">
        <is>
          <t>Klatovy</t>
        </is>
      </c>
      <c r="L11100" t="inlineStr">
        <is>
          <t>RSC</t>
        </is>
      </c>
      <c r="M11100" t="inlineStr">
        <is>
          <t>Horejš Vladimír</t>
        </is>
      </c>
      <c r="N11100" t="inlineStr">
        <is>
          <t>49.330708</t>
        </is>
      </c>
      <c r="O11100" t="inlineStr">
        <is>
          <t>13.648680</t>
        </is>
      </c>
      <c r="P11100" t="n">
        <v>181.92</v>
      </c>
    </row>
    <row r="11101">
      <c r="A11101" t="n">
        <v>36001621</v>
      </c>
      <c r="B11101" t="n">
        <v>76001621</v>
      </c>
      <c r="C11101" t="inlineStr">
        <is>
          <t>LI</t>
        </is>
      </c>
      <c r="D11101" t="inlineStr">
        <is>
          <t>IDT</t>
        </is>
      </c>
      <c r="E11101" t="inlineStr">
        <is>
          <t>2COOP</t>
        </is>
      </c>
      <c r="F11101" t="inlineStr">
        <is>
          <t>B</t>
        </is>
      </c>
      <c r="G11101" t="inlineStr">
        <is>
          <t>COOP družstvo HB</t>
        </is>
      </c>
      <c r="H11101" t="inlineStr">
        <is>
          <t>Záříčí</t>
        </is>
      </c>
      <c r="I11101" t="inlineStr">
        <is>
          <t>21</t>
        </is>
      </c>
      <c r="J11101" t="inlineStr">
        <is>
          <t>ZÁŘÍČÍ</t>
        </is>
      </c>
      <c r="K11101" t="inlineStr">
        <is>
          <t>Kroměříž</t>
        </is>
      </c>
      <c r="L11101" t="inlineStr">
        <is>
          <t>RSE</t>
        </is>
      </c>
      <c r="M11101" t="inlineStr">
        <is>
          <t>Šír Daniel</t>
        </is>
      </c>
      <c r="N11101" t="inlineStr">
        <is>
          <t>49.382756</t>
        </is>
      </c>
      <c r="O11101" t="inlineStr">
        <is>
          <t>17.352627</t>
        </is>
      </c>
      <c r="P11101" t="n">
        <v>181.54</v>
      </c>
    </row>
    <row r="11102">
      <c r="A11102" t="n">
        <v>33001625</v>
      </c>
      <c r="B11102" t="n">
        <v>73001625</v>
      </c>
      <c r="C11102" t="inlineStr">
        <is>
          <t>LI</t>
        </is>
      </c>
      <c r="D11102" t="inlineStr">
        <is>
          <t>IDT</t>
        </is>
      </c>
      <c r="E11102" t="inlineStr">
        <is>
          <t>2COOP</t>
        </is>
      </c>
      <c r="F11102" t="inlineStr">
        <is>
          <t>B</t>
        </is>
      </c>
      <c r="G11102" t="inlineStr">
        <is>
          <t>COOP Západočeské konzumní družstvo Sušice</t>
        </is>
      </c>
      <c r="H11102" t="inlineStr">
        <is>
          <t>Dlouhá Ves</t>
        </is>
      </c>
      <c r="I11102" t="inlineStr">
        <is>
          <t>173</t>
        </is>
      </c>
      <c r="J11102" t="inlineStr">
        <is>
          <t>DLOUHÁ VES</t>
        </is>
      </c>
      <c r="K11102" t="inlineStr">
        <is>
          <t>Klatovy</t>
        </is>
      </c>
      <c r="L11102" t="inlineStr">
        <is>
          <t>RSC</t>
        </is>
      </c>
      <c r="M11102" t="inlineStr">
        <is>
          <t>Horejš Vladimír</t>
        </is>
      </c>
      <c r="N11102" t="inlineStr">
        <is>
          <t>49.194563</t>
        </is>
      </c>
      <c r="O11102" t="inlineStr">
        <is>
          <t>13.505796</t>
        </is>
      </c>
      <c r="P11102" t="n">
        <v>181.15</v>
      </c>
    </row>
    <row r="11103">
      <c r="A11103" t="n">
        <v>36515801</v>
      </c>
      <c r="B11103" t="n">
        <v>76515801</v>
      </c>
      <c r="C11103" t="inlineStr">
        <is>
          <t>SMALL TERMINAL</t>
        </is>
      </c>
      <c r="D11103" t="inlineStr">
        <is>
          <t>IDT</t>
        </is>
      </c>
      <c r="E11103" t="inlineStr">
        <is>
          <t>4OSTATNI</t>
        </is>
      </c>
      <c r="F11103" t="inlineStr">
        <is>
          <t>B</t>
        </is>
      </c>
      <c r="G11103" t="inlineStr">
        <is>
          <t>Vlastimil Fiala</t>
        </is>
      </c>
      <c r="H11103" t="inlineStr">
        <is>
          <t>Musilova</t>
        </is>
      </c>
      <c r="I11103" t="inlineStr">
        <is>
          <t>3812/79</t>
        </is>
      </c>
      <c r="J11103" t="inlineStr">
        <is>
          <t>JIHLAVA</t>
        </is>
      </c>
      <c r="K11103" t="inlineStr">
        <is>
          <t>Jihlava</t>
        </is>
      </c>
      <c r="L11103" t="inlineStr">
        <is>
          <t>RSB</t>
        </is>
      </c>
      <c r="M11103" t="inlineStr">
        <is>
          <t>Hanuš Robert</t>
        </is>
      </c>
      <c r="N11103" t="inlineStr">
        <is>
          <t>49.383064</t>
        </is>
      </c>
      <c r="O11103" t="inlineStr">
        <is>
          <t>15.593480</t>
        </is>
      </c>
      <c r="P11103" t="n">
        <v>181.15</v>
      </c>
    </row>
    <row r="11104">
      <c r="A11104" t="n">
        <v>31507801</v>
      </c>
      <c r="B11104" t="n">
        <v>71507801</v>
      </c>
      <c r="C11104" t="inlineStr">
        <is>
          <t>SMALL TERMINAL</t>
        </is>
      </c>
      <c r="D11104" t="inlineStr">
        <is>
          <t>IDT</t>
        </is>
      </c>
      <c r="E11104" t="inlineStr">
        <is>
          <t>4OSTATNI</t>
        </is>
      </c>
      <c r="F11104" t="inlineStr">
        <is>
          <t>B</t>
        </is>
      </c>
      <c r="G11104" t="inlineStr">
        <is>
          <t>Jana Kramešová - TOP DROGERIE</t>
        </is>
      </c>
      <c r="H11104" t="inlineStr">
        <is>
          <t>Kosova Hora</t>
        </is>
      </c>
      <c r="I11104" t="inlineStr">
        <is>
          <t>66</t>
        </is>
      </c>
      <c r="J11104" t="inlineStr">
        <is>
          <t>KOSOVA HORA</t>
        </is>
      </c>
      <c r="K11104" t="inlineStr">
        <is>
          <t>Příbram</t>
        </is>
      </c>
      <c r="L11104" t="inlineStr">
        <is>
          <t>RSA</t>
        </is>
      </c>
      <c r="M11104" t="inlineStr">
        <is>
          <t>Fiedler Miroslav</t>
        </is>
      </c>
      <c r="N11104" t="inlineStr">
        <is>
          <t>49.654389</t>
        </is>
      </c>
      <c r="O11104" t="inlineStr">
        <is>
          <t>14.470626</t>
        </is>
      </c>
      <c r="P11104" t="n">
        <v>180.38</v>
      </c>
    </row>
    <row r="11105">
      <c r="A11105" t="n">
        <v>37001327</v>
      </c>
      <c r="B11105" t="n">
        <v>77001327</v>
      </c>
      <c r="C11105" t="inlineStr">
        <is>
          <t>LI</t>
        </is>
      </c>
      <c r="D11105" t="inlineStr">
        <is>
          <t>IDT</t>
        </is>
      </c>
      <c r="E11105" t="inlineStr">
        <is>
          <t>2COOP</t>
        </is>
      </c>
      <c r="F11105" t="inlineStr">
        <is>
          <t>B</t>
        </is>
      </c>
      <c r="G11105" t="inlineStr">
        <is>
          <t>COOP Jednota spotřební družstvo v Uherském Ostrohu</t>
        </is>
      </c>
      <c r="H11105" t="inlineStr">
        <is>
          <t>Dlouhá</t>
        </is>
      </c>
      <c r="I11105" t="inlineStr">
        <is>
          <t>253</t>
        </is>
      </c>
      <c r="J11105" t="inlineStr">
        <is>
          <t>HUSTOPEČE NAD BEČVOU</t>
        </is>
      </c>
      <c r="K11105" t="inlineStr">
        <is>
          <t>Přerov</t>
        </is>
      </c>
      <c r="L11105" t="inlineStr">
        <is>
          <t>RSG</t>
        </is>
      </c>
      <c r="M11105" t="inlineStr">
        <is>
          <t>Herman Petr</t>
        </is>
      </c>
      <c r="N11105" t="inlineStr">
        <is>
          <t>49.530685</t>
        </is>
      </c>
      <c r="O11105" t="inlineStr">
        <is>
          <t>17.873322</t>
        </is>
      </c>
      <c r="P11105" t="n">
        <v>180.38</v>
      </c>
    </row>
    <row r="11106">
      <c r="A11106" t="n">
        <v>33001945</v>
      </c>
      <c r="B11106" t="n">
        <v>73001945</v>
      </c>
      <c r="C11106" t="inlineStr">
        <is>
          <t>LI</t>
        </is>
      </c>
      <c r="D11106" t="inlineStr">
        <is>
          <t>IDT</t>
        </is>
      </c>
      <c r="E11106" t="inlineStr">
        <is>
          <t>2COOP</t>
        </is>
      </c>
      <c r="F11106" t="inlineStr">
        <is>
          <t>B</t>
        </is>
      </c>
      <c r="G11106" t="inlineStr">
        <is>
          <t>COOP TUTY JEDNOTA, spotřební družstvo Pl a s y</t>
        </is>
      </c>
      <c r="H11106" t="inlineStr">
        <is>
          <t>třída 1. máje</t>
        </is>
      </c>
      <c r="I11106" t="inlineStr">
        <is>
          <t>634</t>
        </is>
      </c>
      <c r="J11106" t="inlineStr">
        <is>
          <t>HORNÍ BŘÍZA</t>
        </is>
      </c>
      <c r="K11106" t="inlineStr">
        <is>
          <t>Plzeň-sever</t>
        </is>
      </c>
      <c r="L11106" t="inlineStr">
        <is>
          <t>RSC</t>
        </is>
      </c>
      <c r="M11106" t="inlineStr">
        <is>
          <t>Havlíček Vladislav</t>
        </is>
      </c>
      <c r="N11106" t="inlineStr">
        <is>
          <t>49.843169</t>
        </is>
      </c>
      <c r="O11106" t="inlineStr">
        <is>
          <t>13.361088</t>
        </is>
      </c>
      <c r="P11106" t="n">
        <v>179.23</v>
      </c>
    </row>
    <row r="11107">
      <c r="A11107" t="n">
        <v>15648201</v>
      </c>
      <c r="B11107" t="n">
        <v>85648201</v>
      </c>
      <c r="C11107" t="inlineStr">
        <is>
          <t>VELKY TERMINAL</t>
        </is>
      </c>
      <c r="D11107" t="inlineStr">
        <is>
          <t>IDT</t>
        </is>
      </c>
      <c r="E11107" t="inlineStr">
        <is>
          <t>4OSTATNI</t>
        </is>
      </c>
      <c r="F11107" t="inlineStr">
        <is>
          <t>B</t>
        </is>
      </c>
      <c r="G11107" t="inlineStr">
        <is>
          <t>SPACIR STUDIO s.r.o.</t>
        </is>
      </c>
      <c r="H11107" t="inlineStr">
        <is>
          <t>Antala Staška</t>
        </is>
      </c>
      <c r="I11107" t="inlineStr">
        <is>
          <t>31</t>
        </is>
      </c>
      <c r="J11107" t="inlineStr">
        <is>
          <t>SEMILY</t>
        </is>
      </c>
      <c r="K11107" t="inlineStr">
        <is>
          <t>Semily</t>
        </is>
      </c>
      <c r="L11107" t="inlineStr">
        <is>
          <t>RSD</t>
        </is>
      </c>
      <c r="M11107" t="inlineStr">
        <is>
          <t>Luňáček Jan</t>
        </is>
      </c>
      <c r="N11107" t="inlineStr">
        <is>
          <t>50.601881</t>
        </is>
      </c>
      <c r="O11107" t="inlineStr">
        <is>
          <t>15.335276</t>
        </is>
      </c>
      <c r="P11107" t="n">
        <v>178.85</v>
      </c>
    </row>
    <row r="11108">
      <c r="A11108" t="n">
        <v>33001604</v>
      </c>
      <c r="B11108" t="n">
        <v>73001604</v>
      </c>
      <c r="C11108" t="inlineStr">
        <is>
          <t>LI</t>
        </is>
      </c>
      <c r="D11108" t="inlineStr">
        <is>
          <t>IDT</t>
        </is>
      </c>
      <c r="E11108" t="inlineStr">
        <is>
          <t>2COOP</t>
        </is>
      </c>
      <c r="F11108" t="inlineStr">
        <is>
          <t>B</t>
        </is>
      </c>
      <c r="G11108" t="inlineStr">
        <is>
          <t>COOP TUTY Západočeské konzumní družstvoSušice</t>
        </is>
      </c>
      <c r="H11108" t="inlineStr">
        <is>
          <t>náměstí Svobody</t>
        </is>
      </c>
      <c r="I11108" t="inlineStr">
        <is>
          <t>135</t>
        </is>
      </c>
      <c r="J11108" t="inlineStr">
        <is>
          <t>SUŠICE - SUŠICE I</t>
        </is>
      </c>
      <c r="K11108" t="inlineStr">
        <is>
          <t>Klatovy</t>
        </is>
      </c>
      <c r="L11108" t="inlineStr">
        <is>
          <t>RSC</t>
        </is>
      </c>
      <c r="M11108" t="inlineStr">
        <is>
          <t>Horejš Vladimír</t>
        </is>
      </c>
      <c r="N11108" t="inlineStr">
        <is>
          <t>49.230804</t>
        </is>
      </c>
      <c r="O11108" t="inlineStr">
        <is>
          <t>13.519469</t>
        </is>
      </c>
      <c r="P11108" t="n">
        <v>178.85</v>
      </c>
    </row>
    <row r="11109">
      <c r="A11109" t="n">
        <v>33001644</v>
      </c>
      <c r="B11109" t="n">
        <v>73001642</v>
      </c>
      <c r="C11109" t="inlineStr">
        <is>
          <t>LI</t>
        </is>
      </c>
      <c r="D11109" t="inlineStr">
        <is>
          <t>IDT</t>
        </is>
      </c>
      <c r="E11109" t="inlineStr">
        <is>
          <t>2COOP</t>
        </is>
      </c>
      <c r="F11109" t="inlineStr">
        <is>
          <t>B</t>
        </is>
      </c>
      <c r="G11109" t="inlineStr">
        <is>
          <t>COOP TUTY Západočeské konzumní družstvoSušice</t>
        </is>
      </c>
      <c r="H11109" t="inlineStr">
        <is>
          <t>Sídliště</t>
        </is>
      </c>
      <c r="I11109" t="inlineStr">
        <is>
          <t>295</t>
        </is>
      </c>
      <c r="J11109" t="inlineStr">
        <is>
          <t>JANOVICE NAD ÚHLAVOU</t>
        </is>
      </c>
      <c r="K11109" t="inlineStr">
        <is>
          <t>Klatovy</t>
        </is>
      </c>
      <c r="L11109" t="inlineStr">
        <is>
          <t>RSC</t>
        </is>
      </c>
      <c r="M11109" t="inlineStr">
        <is>
          <t>Horejš Vladimír</t>
        </is>
      </c>
      <c r="N11109" t="inlineStr">
        <is>
          <t>49.343243</t>
        </is>
      </c>
      <c r="O11109" t="inlineStr">
        <is>
          <t>13.218009</t>
        </is>
      </c>
      <c r="P11109" t="n">
        <v>178.85</v>
      </c>
    </row>
    <row r="11110">
      <c r="A11110" t="n">
        <v>36002365</v>
      </c>
      <c r="B11110" t="n">
        <v>76002365</v>
      </c>
      <c r="C11110" t="inlineStr">
        <is>
          <t>LI</t>
        </is>
      </c>
      <c r="D11110" t="inlineStr">
        <is>
          <t>IDT</t>
        </is>
      </c>
      <c r="E11110" t="inlineStr">
        <is>
          <t>2COOP</t>
        </is>
      </c>
      <c r="F11110" t="inlineStr">
        <is>
          <t>B</t>
        </is>
      </c>
      <c r="G11110" t="inlineStr">
        <is>
          <t>COOP Jednota Moravský Krumlov</t>
        </is>
      </c>
      <c r="H11110" t="inlineStr">
        <is>
          <t>Suchohrdly u Miroslavi</t>
        </is>
      </c>
      <c r="I11110" t="inlineStr">
        <is>
          <t>55</t>
        </is>
      </c>
      <c r="J11110" t="inlineStr">
        <is>
          <t>SUCHOHRDLY U MIROSLAVI</t>
        </is>
      </c>
      <c r="K11110" t="inlineStr">
        <is>
          <t>Znojmo</t>
        </is>
      </c>
      <c r="L11110" t="inlineStr">
        <is>
          <t>RSB</t>
        </is>
      </c>
      <c r="M11110" t="inlineStr">
        <is>
          <t>Petlach Lubomír</t>
        </is>
      </c>
      <c r="N11110" t="inlineStr">
        <is>
          <t>48.942990</t>
        </is>
      </c>
      <c r="O11110" t="inlineStr">
        <is>
          <t>16.363475</t>
        </is>
      </c>
      <c r="P11110" t="n">
        <v>178.46</v>
      </c>
    </row>
    <row r="11111">
      <c r="A11111" t="n">
        <v>34200925</v>
      </c>
      <c r="B11111" t="n">
        <v>74200925</v>
      </c>
      <c r="C11111" t="inlineStr">
        <is>
          <t>LI</t>
        </is>
      </c>
      <c r="D11111" t="inlineStr">
        <is>
          <t>IDT</t>
        </is>
      </c>
      <c r="E11111" t="inlineStr">
        <is>
          <t>2POSTAF</t>
        </is>
      </c>
      <c r="F11111" t="inlineStr">
        <is>
          <t>B</t>
        </is>
      </c>
      <c r="G11111" t="inlineStr">
        <is>
          <t>PP TITO SERVICES s.r.o.</t>
        </is>
      </c>
      <c r="H11111" t="inlineStr">
        <is>
          <t>Strojetice</t>
        </is>
      </c>
      <c r="I11111" t="inlineStr">
        <is>
          <t>51</t>
        </is>
      </c>
      <c r="J11111" t="inlineStr">
        <is>
          <t>KRYRY - STROJETICE</t>
        </is>
      </c>
      <c r="K11111" t="inlineStr">
        <is>
          <t>Louny</t>
        </is>
      </c>
      <c r="L11111" t="inlineStr">
        <is>
          <t>RSD</t>
        </is>
      </c>
      <c r="M11111" t="inlineStr">
        <is>
          <t>Neubert Jaroslav</t>
        </is>
      </c>
      <c r="N11111" t="inlineStr">
        <is>
          <t>50.173473</t>
        </is>
      </c>
      <c r="O11111" t="inlineStr">
        <is>
          <t>13.480283</t>
        </is>
      </c>
      <c r="P11111" t="n">
        <v>178.08</v>
      </c>
    </row>
    <row r="11112">
      <c r="A11112" t="n">
        <v>37508002</v>
      </c>
      <c r="B11112" t="n">
        <v>77508002</v>
      </c>
      <c r="C11112" t="inlineStr">
        <is>
          <t>SMALL TERMINAL</t>
        </is>
      </c>
      <c r="D11112" t="inlineStr">
        <is>
          <t>IDT</t>
        </is>
      </c>
      <c r="E11112" t="inlineStr">
        <is>
          <t>4OSTATNI</t>
        </is>
      </c>
      <c r="F11112" t="inlineStr">
        <is>
          <t>B</t>
        </is>
      </c>
      <c r="G11112" t="inlineStr">
        <is>
          <t>Kateřina Sochová</t>
        </is>
      </c>
      <c r="H11112" t="inlineStr">
        <is>
          <t>Orlovská</t>
        </is>
      </c>
      <c r="I11112" t="inlineStr">
        <is>
          <t>1155</t>
        </is>
      </c>
      <c r="J11112" t="inlineStr">
        <is>
          <t>RYCHVALD</t>
        </is>
      </c>
      <c r="K11112" t="inlineStr">
        <is>
          <t>Karviná</t>
        </is>
      </c>
      <c r="L11112" t="inlineStr">
        <is>
          <t>RSG</t>
        </is>
      </c>
      <c r="M11112" t="inlineStr">
        <is>
          <t>Brindžák Michal</t>
        </is>
      </c>
      <c r="N11112" t="inlineStr">
        <is>
          <t>49.865869</t>
        </is>
      </c>
      <c r="O11112" t="inlineStr">
        <is>
          <t>18.377529</t>
        </is>
      </c>
      <c r="P11112" t="n">
        <v>177.69</v>
      </c>
    </row>
    <row r="11113">
      <c r="A11113" t="n">
        <v>37527101</v>
      </c>
      <c r="B11113" t="n">
        <v>77527101</v>
      </c>
      <c r="C11113" t="inlineStr">
        <is>
          <t>SMALL TERMINAL</t>
        </is>
      </c>
      <c r="D11113" t="inlineStr">
        <is>
          <t>IDT</t>
        </is>
      </c>
      <c r="E11113" t="inlineStr">
        <is>
          <t>2COOP</t>
        </is>
      </c>
      <c r="F11113" t="inlineStr">
        <is>
          <t>B</t>
        </is>
      </c>
      <c r="G11113" t="inlineStr">
        <is>
          <t>TEMPO, obchodní družstvo</t>
        </is>
      </c>
      <c r="H11113" t="inlineStr">
        <is>
          <t>Opavská</t>
        </is>
      </c>
      <c r="I11113" t="inlineStr">
        <is>
          <t>115</t>
        </is>
      </c>
      <c r="J11113" t="inlineStr">
        <is>
          <t>BUDIŠOVICE</t>
        </is>
      </c>
      <c r="K11113" t="inlineStr">
        <is>
          <t>Opava</t>
        </is>
      </c>
      <c r="L11113" t="inlineStr">
        <is>
          <t>RSG</t>
        </is>
      </c>
      <c r="M11113" t="inlineStr">
        <is>
          <t>Brindžák Michal</t>
        </is>
      </c>
      <c r="N11113" t="inlineStr">
        <is>
          <t>49.862368</t>
        </is>
      </c>
      <c r="O11113" t="inlineStr">
        <is>
          <t>18.038879</t>
        </is>
      </c>
      <c r="P11113" t="n">
        <v>177.31</v>
      </c>
    </row>
    <row r="11114">
      <c r="A11114" t="n">
        <v>33001609</v>
      </c>
      <c r="B11114" t="n">
        <v>73001609</v>
      </c>
      <c r="C11114" t="inlineStr">
        <is>
          <t>LI</t>
        </is>
      </c>
      <c r="D11114" t="inlineStr">
        <is>
          <t>IDT</t>
        </is>
      </c>
      <c r="E11114" t="inlineStr">
        <is>
          <t>2COOP</t>
        </is>
      </c>
      <c r="F11114" t="inlineStr">
        <is>
          <t>B</t>
        </is>
      </c>
      <c r="G11114" t="inlineStr">
        <is>
          <t>COOP TUTY Západočeské konzumní družstvoSušice</t>
        </is>
      </c>
      <c r="H11114" t="inlineStr">
        <is>
          <t>Kolinec</t>
        </is>
      </c>
      <c r="I11114" t="inlineStr">
        <is>
          <t>288</t>
        </is>
      </c>
      <c r="J11114" t="inlineStr">
        <is>
          <t>KOLINEC</t>
        </is>
      </c>
      <c r="K11114" t="inlineStr">
        <is>
          <t>Klatovy</t>
        </is>
      </c>
      <c r="L11114" t="inlineStr">
        <is>
          <t>RSC</t>
        </is>
      </c>
      <c r="M11114" t="inlineStr">
        <is>
          <t>Horejš Vladimír</t>
        </is>
      </c>
      <c r="N11114" t="inlineStr">
        <is>
          <t>49.299302</t>
        </is>
      </c>
      <c r="O11114" t="inlineStr">
        <is>
          <t>13.440501</t>
        </is>
      </c>
      <c r="P11114" t="n">
        <v>176.92</v>
      </c>
    </row>
    <row r="11115">
      <c r="A11115" t="n">
        <v>35001376</v>
      </c>
      <c r="B11115" t="n">
        <v>75001376</v>
      </c>
      <c r="C11115" t="inlineStr">
        <is>
          <t>LI</t>
        </is>
      </c>
      <c r="D11115" t="inlineStr">
        <is>
          <t>IDT</t>
        </is>
      </c>
      <c r="E11115" t="inlineStr">
        <is>
          <t>2COOP</t>
        </is>
      </c>
      <c r="F11115" t="inlineStr">
        <is>
          <t>B</t>
        </is>
      </c>
      <c r="G11115" t="inlineStr">
        <is>
          <t>COOP KONZUM, družstvo</t>
        </is>
      </c>
      <c r="H11115" t="inlineStr">
        <is>
          <t>Klášterec nad Orlicí</t>
        </is>
      </c>
      <c r="I11115" t="inlineStr">
        <is>
          <t>97</t>
        </is>
      </c>
      <c r="J11115" t="inlineStr">
        <is>
          <t>KLÁŠTEREC NAD ORLICÍ</t>
        </is>
      </c>
      <c r="K11115" t="inlineStr">
        <is>
          <t>Ústí nad Orlicí</t>
        </is>
      </c>
      <c r="L11115" t="inlineStr">
        <is>
          <t>RSE</t>
        </is>
      </c>
      <c r="M11115" t="inlineStr">
        <is>
          <t>Rek Lubomír</t>
        </is>
      </c>
      <c r="N11115" t="inlineStr">
        <is>
          <t>50.110415</t>
        </is>
      </c>
      <c r="O11115" t="inlineStr">
        <is>
          <t>16.556436</t>
        </is>
      </c>
      <c r="P11115" t="n">
        <v>176.92</v>
      </c>
    </row>
    <row r="11116">
      <c r="A11116" t="n">
        <v>37001319</v>
      </c>
      <c r="B11116" t="n">
        <v>77001319</v>
      </c>
      <c r="C11116" t="inlineStr">
        <is>
          <t>LI</t>
        </is>
      </c>
      <c r="D11116" t="inlineStr">
        <is>
          <t>IDT</t>
        </is>
      </c>
      <c r="E11116" t="inlineStr">
        <is>
          <t>2COOP</t>
        </is>
      </c>
      <c r="F11116" t="inlineStr">
        <is>
          <t>B</t>
        </is>
      </c>
      <c r="G11116" t="inlineStr">
        <is>
          <t>COOP Jednota spotřební družstvo v Uherském Ostrohu</t>
        </is>
      </c>
      <c r="H11116" t="inlineStr">
        <is>
          <t>Stará Ves</t>
        </is>
      </c>
      <c r="I11116" t="inlineStr">
        <is>
          <t>75</t>
        </is>
      </c>
      <c r="J11116" t="inlineStr">
        <is>
          <t>STARÁ VES</t>
        </is>
      </c>
      <c r="K11116" t="inlineStr">
        <is>
          <t>Přerov</t>
        </is>
      </c>
      <c r="L11116" t="inlineStr">
        <is>
          <t>RSG</t>
        </is>
      </c>
      <c r="M11116" t="inlineStr">
        <is>
          <t>Herman Petr</t>
        </is>
      </c>
      <c r="N11116" t="inlineStr">
        <is>
          <t>49.380522</t>
        </is>
      </c>
      <c r="O11116" t="inlineStr">
        <is>
          <t>17.491603</t>
        </is>
      </c>
      <c r="P11116" t="n">
        <v>176.92</v>
      </c>
    </row>
    <row r="11117">
      <c r="A11117" t="n">
        <v>34200924</v>
      </c>
      <c r="B11117" t="n">
        <v>74200924</v>
      </c>
      <c r="C11117" t="inlineStr">
        <is>
          <t>LI</t>
        </is>
      </c>
      <c r="D11117" t="inlineStr">
        <is>
          <t>IDT</t>
        </is>
      </c>
      <c r="E11117" t="inlineStr">
        <is>
          <t>2POSTAF</t>
        </is>
      </c>
      <c r="F11117" t="inlineStr">
        <is>
          <t>B</t>
        </is>
      </c>
      <c r="G11117" t="inlineStr">
        <is>
          <t>PP TITO SERVICES s.r.o.</t>
        </is>
      </c>
      <c r="H11117" t="inlineStr">
        <is>
          <t>Očihov</t>
        </is>
      </c>
      <c r="I11117" t="inlineStr">
        <is>
          <t>7</t>
        </is>
      </c>
      <c r="J11117" t="inlineStr">
        <is>
          <t>OČIHOV</t>
        </is>
      </c>
      <c r="K11117" t="inlineStr">
        <is>
          <t>Louny</t>
        </is>
      </c>
      <c r="L11117" t="inlineStr">
        <is>
          <t>RSD</t>
        </is>
      </c>
      <c r="M11117" t="inlineStr">
        <is>
          <t>Neubert Jaroslav</t>
        </is>
      </c>
      <c r="N11117" t="inlineStr">
        <is>
          <t>50.198694</t>
        </is>
      </c>
      <c r="O11117" t="inlineStr">
        <is>
          <t>13.460470</t>
        </is>
      </c>
      <c r="P11117" t="n">
        <v>176.54</v>
      </c>
    </row>
    <row r="11118">
      <c r="A11118" t="n">
        <v>33001913</v>
      </c>
      <c r="B11118" t="n">
        <v>73001913</v>
      </c>
      <c r="C11118" t="inlineStr">
        <is>
          <t>LI</t>
        </is>
      </c>
      <c r="D11118" t="inlineStr">
        <is>
          <t>IDT</t>
        </is>
      </c>
      <c r="E11118" t="inlineStr">
        <is>
          <t>2COOP</t>
        </is>
      </c>
      <c r="F11118" t="inlineStr">
        <is>
          <t>B</t>
        </is>
      </c>
      <c r="G11118" t="inlineStr">
        <is>
          <t>COOP JEDNOTA, spotřební družstvo P l a s y</t>
        </is>
      </c>
      <c r="H11118" t="inlineStr">
        <is>
          <t>Úněšov</t>
        </is>
      </c>
      <c r="I11118" t="inlineStr">
        <is>
          <t>89</t>
        </is>
      </c>
      <c r="J11118" t="inlineStr">
        <is>
          <t>ÚNĚŠOV</t>
        </is>
      </c>
      <c r="K11118" t="inlineStr">
        <is>
          <t>Plzeň-sever</t>
        </is>
      </c>
      <c r="L11118" t="inlineStr">
        <is>
          <t>RSC</t>
        </is>
      </c>
      <c r="M11118" t="inlineStr">
        <is>
          <t>Havlíček Vladislav</t>
        </is>
      </c>
      <c r="N11118" t="inlineStr">
        <is>
          <t>49.882974</t>
        </is>
      </c>
      <c r="O11118" t="inlineStr">
        <is>
          <t>13.148660</t>
        </is>
      </c>
      <c r="P11118" t="n">
        <v>175.77</v>
      </c>
    </row>
    <row r="11119">
      <c r="A11119" t="n">
        <v>33001343</v>
      </c>
      <c r="B11119" t="n">
        <v>73001343</v>
      </c>
      <c r="C11119" t="inlineStr">
        <is>
          <t>LI</t>
        </is>
      </c>
      <c r="D11119" t="inlineStr">
        <is>
          <t>IDT</t>
        </is>
      </c>
      <c r="E11119" t="inlineStr">
        <is>
          <t>2COOP</t>
        </is>
      </c>
      <c r="F11119" t="inlineStr">
        <is>
          <t>B</t>
        </is>
      </c>
      <c r="G11119" t="inlineStr">
        <is>
          <t>COOP Plzeň, družstvo</t>
        </is>
      </c>
      <c r="H11119" t="inlineStr">
        <is>
          <t>Příchovice</t>
        </is>
      </c>
      <c r="I11119" t="inlineStr">
        <is>
          <t>41</t>
        </is>
      </c>
      <c r="J11119" t="inlineStr">
        <is>
          <t>PŘÍCHOVICE</t>
        </is>
      </c>
      <c r="K11119" t="inlineStr">
        <is>
          <t>Plzeň-jih</t>
        </is>
      </c>
      <c r="L11119" t="inlineStr">
        <is>
          <t>RSC</t>
        </is>
      </c>
      <c r="M11119" t="inlineStr">
        <is>
          <t>Horejš Vladimír</t>
        </is>
      </c>
      <c r="N11119" t="inlineStr">
        <is>
          <t>49.564270</t>
        </is>
      </c>
      <c r="O11119" t="inlineStr">
        <is>
          <t>13.342530</t>
        </is>
      </c>
      <c r="P11119" t="n">
        <v>175.38</v>
      </c>
    </row>
    <row r="11120">
      <c r="A11120" t="n">
        <v>33001374</v>
      </c>
      <c r="B11120" t="n">
        <v>73001374</v>
      </c>
      <c r="C11120" t="inlineStr">
        <is>
          <t>LI</t>
        </is>
      </c>
      <c r="D11120" t="inlineStr">
        <is>
          <t>IDT</t>
        </is>
      </c>
      <c r="E11120" t="inlineStr">
        <is>
          <t>2COOP</t>
        </is>
      </c>
      <c r="F11120" t="inlineStr">
        <is>
          <t>B</t>
        </is>
      </c>
      <c r="G11120" t="inlineStr">
        <is>
          <t>COOP Plzeň, družstvo</t>
        </is>
      </c>
      <c r="H11120" t="inlineStr">
        <is>
          <t>Dnešice</t>
        </is>
      </c>
      <c r="I11120" t="inlineStr">
        <is>
          <t>218</t>
        </is>
      </c>
      <c r="J11120" t="inlineStr">
        <is>
          <t>DNEŠICE</t>
        </is>
      </c>
      <c r="K11120" t="inlineStr">
        <is>
          <t>Plzeň-jih</t>
        </is>
      </c>
      <c r="L11120" t="inlineStr">
        <is>
          <t>RSC</t>
        </is>
      </c>
      <c r="M11120" t="inlineStr">
        <is>
          <t>Horejš Vladimír</t>
        </is>
      </c>
      <c r="N11120" t="inlineStr">
        <is>
          <t>49.604893</t>
        </is>
      </c>
      <c r="O11120" t="inlineStr">
        <is>
          <t>13.264399</t>
        </is>
      </c>
      <c r="P11120" t="n">
        <v>174.62</v>
      </c>
    </row>
    <row r="11121">
      <c r="A11121" t="n">
        <v>35001328</v>
      </c>
      <c r="B11121" t="n">
        <v>75001328</v>
      </c>
      <c r="C11121" t="inlineStr">
        <is>
          <t>LI</t>
        </is>
      </c>
      <c r="D11121" t="inlineStr">
        <is>
          <t>IDT</t>
        </is>
      </c>
      <c r="E11121" t="inlineStr">
        <is>
          <t>2COOP</t>
        </is>
      </c>
      <c r="F11121" t="inlineStr">
        <is>
          <t>B</t>
        </is>
      </c>
      <c r="G11121" t="inlineStr">
        <is>
          <t>COOP KONZUM, družstvo</t>
        </is>
      </c>
      <c r="H11121" t="inlineStr">
        <is>
          <t>Albrechtice</t>
        </is>
      </c>
      <c r="I11121" t="inlineStr">
        <is>
          <t>110</t>
        </is>
      </c>
      <c r="J11121" t="inlineStr">
        <is>
          <t>ALBRECHTICE</t>
        </is>
      </c>
      <c r="K11121" t="inlineStr">
        <is>
          <t>Ústí nad Orlicí</t>
        </is>
      </c>
      <c r="L11121" t="inlineStr">
        <is>
          <t>RSE</t>
        </is>
      </c>
      <c r="M11121" t="inlineStr">
        <is>
          <t>Rek Lubomír</t>
        </is>
      </c>
      <c r="N11121" t="inlineStr">
        <is>
          <t>49.924885</t>
        </is>
      </c>
      <c r="O11121" t="inlineStr">
        <is>
          <t>16.643963</t>
        </is>
      </c>
      <c r="P11121" t="n">
        <v>174.62</v>
      </c>
    </row>
    <row r="11122">
      <c r="A11122" t="n">
        <v>35001658</v>
      </c>
      <c r="B11122" t="n">
        <v>75001658</v>
      </c>
      <c r="C11122" t="inlineStr">
        <is>
          <t>LI</t>
        </is>
      </c>
      <c r="D11122" t="inlineStr">
        <is>
          <t>IDT</t>
        </is>
      </c>
      <c r="E11122" t="inlineStr">
        <is>
          <t>2COOP</t>
        </is>
      </c>
      <c r="F11122" t="inlineStr">
        <is>
          <t>B</t>
        </is>
      </c>
      <c r="G11122" t="inlineStr">
        <is>
          <t>COOP DISKONT družstvo HB</t>
        </is>
      </c>
      <c r="H11122" t="inlineStr">
        <is>
          <t>Na Chmelnici</t>
        </is>
      </c>
      <c r="I11122" t="inlineStr">
        <is>
          <t>1664</t>
        </is>
      </c>
      <c r="J11122" t="inlineStr">
        <is>
          <t>CHOTĚBOŘ</t>
        </is>
      </c>
      <c r="K11122" t="inlineStr">
        <is>
          <t>Havlíčkův Brod</t>
        </is>
      </c>
      <c r="L11122" t="inlineStr">
        <is>
          <t>RSE</t>
        </is>
      </c>
      <c r="M11122" t="inlineStr">
        <is>
          <t>Rek Lubomír</t>
        </is>
      </c>
      <c r="N11122" t="inlineStr">
        <is>
          <t>49.714565</t>
        </is>
      </c>
      <c r="O11122" t="inlineStr">
        <is>
          <t>15.668967</t>
        </is>
      </c>
      <c r="P11122" t="n">
        <v>174.62</v>
      </c>
    </row>
    <row r="11123">
      <c r="A11123" t="n">
        <v>33505914</v>
      </c>
      <c r="B11123" t="n">
        <v>73505914</v>
      </c>
      <c r="C11123" t="inlineStr">
        <is>
          <t>SMALL TERMINAL</t>
        </is>
      </c>
      <c r="D11123" t="inlineStr">
        <is>
          <t>IDT</t>
        </is>
      </c>
      <c r="E11123" t="inlineStr">
        <is>
          <t>3STICHA</t>
        </is>
      </c>
      <c r="F11123" t="inlineStr">
        <is>
          <t>B</t>
        </is>
      </c>
      <c r="G11123" t="inlineStr">
        <is>
          <t>Ing. Josef Štícha</t>
        </is>
      </c>
      <c r="H11123" t="inlineStr">
        <is>
          <t>Masarykovo náměstí</t>
        </is>
      </c>
      <c r="I11123" t="inlineStr">
        <is>
          <t>127</t>
        </is>
      </c>
      <c r="J11123" t="inlineStr">
        <is>
          <t>ZBIROH</t>
        </is>
      </c>
      <c r="K11123" t="inlineStr">
        <is>
          <t>Rokycany</t>
        </is>
      </c>
      <c r="L11123" t="inlineStr">
        <is>
          <t>RSC</t>
        </is>
      </c>
      <c r="M11123" t="inlineStr">
        <is>
          <t>Havlíček Vladislav</t>
        </is>
      </c>
      <c r="N11123" t="inlineStr">
        <is>
          <t>49.859596</t>
        </is>
      </c>
      <c r="O11123" t="inlineStr">
        <is>
          <t>13.769857</t>
        </is>
      </c>
      <c r="P11123" t="n">
        <v>174.42</v>
      </c>
    </row>
    <row r="11124">
      <c r="A11124" t="n">
        <v>33001570</v>
      </c>
      <c r="B11124" t="n">
        <v>73001570</v>
      </c>
      <c r="C11124" t="inlineStr">
        <is>
          <t>LI</t>
        </is>
      </c>
      <c r="D11124" t="inlineStr">
        <is>
          <t>IDT</t>
        </is>
      </c>
      <c r="E11124" t="inlineStr">
        <is>
          <t>2COOP</t>
        </is>
      </c>
      <c r="F11124" t="inlineStr">
        <is>
          <t>B</t>
        </is>
      </c>
      <c r="G11124" t="inlineStr">
        <is>
          <t>COOP Západočeské konzumní družstvo Sušice</t>
        </is>
      </c>
      <c r="H11124" t="inlineStr">
        <is>
          <t>Hartmanice</t>
        </is>
      </c>
      <c r="I11124" t="inlineStr">
        <is>
          <t>22</t>
        </is>
      </c>
      <c r="J11124" t="inlineStr">
        <is>
          <t>HARTMANICE</t>
        </is>
      </c>
      <c r="K11124" t="inlineStr">
        <is>
          <t>Klatovy</t>
        </is>
      </c>
      <c r="L11124" t="inlineStr">
        <is>
          <t>RSC</t>
        </is>
      </c>
      <c r="M11124" t="inlineStr">
        <is>
          <t>Horejš Vladimír</t>
        </is>
      </c>
      <c r="N11124" t="inlineStr">
        <is>
          <t>49.169610</t>
        </is>
      </c>
      <c r="O11124" t="inlineStr">
        <is>
          <t>13.454654</t>
        </is>
      </c>
      <c r="P11124" t="n">
        <v>173.08</v>
      </c>
    </row>
    <row r="11125">
      <c r="A11125" t="n">
        <v>32400220</v>
      </c>
      <c r="B11125" t="n">
        <v>72400220</v>
      </c>
      <c r="C11125" t="inlineStr">
        <is>
          <t>LI</t>
        </is>
      </c>
      <c r="D11125" t="inlineStr">
        <is>
          <t>KA PARTNERS</t>
        </is>
      </c>
      <c r="E11125" t="inlineStr">
        <is>
          <t>1CD</t>
        </is>
      </c>
      <c r="F11125" t="inlineStr">
        <is>
          <t>A</t>
        </is>
      </c>
      <c r="G11125" t="inlineStr">
        <is>
          <t>ČD Strakonice</t>
        </is>
      </c>
      <c r="H11125" t="inlineStr">
        <is>
          <t>Nádražní</t>
        </is>
      </c>
      <c r="I11125" t="inlineStr">
        <is>
          <t>337</t>
        </is>
      </c>
      <c r="J11125" t="inlineStr">
        <is>
          <t>STRAKONICE - STRAKONICE I</t>
        </is>
      </c>
      <c r="K11125" t="inlineStr">
        <is>
          <t>Strakonice</t>
        </is>
      </c>
      <c r="L11125" t="inlineStr">
        <is>
          <t>RSB</t>
        </is>
      </c>
      <c r="M11125" t="inlineStr">
        <is>
          <t>Dvořák Petr</t>
        </is>
      </c>
      <c r="N11125" t="inlineStr">
        <is>
          <t>49.255000</t>
        </is>
      </c>
      <c r="O11125" t="inlineStr">
        <is>
          <t>13.916110</t>
        </is>
      </c>
      <c r="P11125" t="n">
        <v>172.31</v>
      </c>
    </row>
    <row r="11126">
      <c r="A11126" t="n">
        <v>35201083</v>
      </c>
      <c r="B11126" t="n">
        <v>75201083</v>
      </c>
      <c r="C11126" t="inlineStr">
        <is>
          <t>LI</t>
        </is>
      </c>
      <c r="D11126" t="inlineStr">
        <is>
          <t>IDT</t>
        </is>
      </c>
      <c r="E11126" t="inlineStr">
        <is>
          <t>2POSTAF</t>
        </is>
      </c>
      <c r="F11126" t="inlineStr">
        <is>
          <t>B</t>
        </is>
      </c>
      <c r="G11126" t="inlineStr">
        <is>
          <t>PP TITO SERVICES s.r.o.</t>
        </is>
      </c>
      <c r="H11126" t="inlineStr">
        <is>
          <t>Rasošky</t>
        </is>
      </c>
      <c r="I11126" t="inlineStr">
        <is>
          <t>50</t>
        </is>
      </c>
      <c r="J11126" t="inlineStr">
        <is>
          <t>RASOŠKY</t>
        </is>
      </c>
      <c r="K11126" t="inlineStr">
        <is>
          <t>Náchod</t>
        </is>
      </c>
      <c r="L11126" t="inlineStr">
        <is>
          <t>RSE</t>
        </is>
      </c>
      <c r="M11126" t="inlineStr">
        <is>
          <t>Lán Tomáš</t>
        </is>
      </c>
      <c r="N11126" t="inlineStr">
        <is>
          <t>50.321763</t>
        </is>
      </c>
      <c r="O11126" t="inlineStr">
        <is>
          <t>15.911518</t>
        </is>
      </c>
      <c r="P11126" t="n">
        <v>172.31</v>
      </c>
    </row>
    <row r="11127">
      <c r="A11127" t="n">
        <v>33001617</v>
      </c>
      <c r="B11127" t="n">
        <v>73001617</v>
      </c>
      <c r="C11127" t="inlineStr">
        <is>
          <t>LI</t>
        </is>
      </c>
      <c r="D11127" t="inlineStr">
        <is>
          <t>IDT</t>
        </is>
      </c>
      <c r="E11127" t="inlineStr">
        <is>
          <t>2COOP</t>
        </is>
      </c>
      <c r="F11127" t="inlineStr">
        <is>
          <t>B</t>
        </is>
      </c>
      <c r="G11127" t="inlineStr">
        <is>
          <t>COOP Západočeské konzumní družstvo Sušice</t>
        </is>
      </c>
      <c r="H11127" t="inlineStr">
        <is>
          <t>Čermná</t>
        </is>
      </c>
      <c r="I11127" t="inlineStr">
        <is>
          <t>40</t>
        </is>
      </c>
      <c r="J11127" t="inlineStr">
        <is>
          <t>ČERMNÁ</t>
        </is>
      </c>
      <c r="K11127" t="inlineStr">
        <is>
          <t>Domažlice</t>
        </is>
      </c>
      <c r="L11127" t="inlineStr">
        <is>
          <t>RSC</t>
        </is>
      </c>
      <c r="M11127" t="inlineStr">
        <is>
          <t>Horejš Vladimír</t>
        </is>
      </c>
      <c r="N11127" t="inlineStr">
        <is>
          <t>49.531782</t>
        </is>
      </c>
      <c r="O11127" t="inlineStr">
        <is>
          <t>13.114294</t>
        </is>
      </c>
      <c r="P11127" t="n">
        <v>171.15</v>
      </c>
    </row>
    <row r="11128">
      <c r="A11128" t="n">
        <v>36002307</v>
      </c>
      <c r="B11128" t="n">
        <v>76002307</v>
      </c>
      <c r="C11128" t="inlineStr">
        <is>
          <t>LI</t>
        </is>
      </c>
      <c r="D11128" t="inlineStr">
        <is>
          <t>IDT</t>
        </is>
      </c>
      <c r="E11128" t="inlineStr">
        <is>
          <t>2COOP</t>
        </is>
      </c>
      <c r="F11128" t="inlineStr">
        <is>
          <t>B</t>
        </is>
      </c>
      <c r="G11128" t="inlineStr">
        <is>
          <t>COOP Jednota Moravský Krumlov</t>
        </is>
      </c>
      <c r="H11128" t="inlineStr">
        <is>
          <t>Damnice</t>
        </is>
      </c>
      <c r="I11128" t="inlineStr">
        <is>
          <t>22</t>
        </is>
      </c>
      <c r="J11128" t="inlineStr">
        <is>
          <t>DAMNICE</t>
        </is>
      </c>
      <c r="K11128" t="inlineStr">
        <is>
          <t>Znojmo</t>
        </is>
      </c>
      <c r="L11128" t="inlineStr">
        <is>
          <t>RSB</t>
        </is>
      </c>
      <c r="M11128" t="inlineStr">
        <is>
          <t>Petlach Lubomír</t>
        </is>
      </c>
      <c r="N11128" t="inlineStr">
        <is>
          <t>48.919860</t>
        </is>
      </c>
      <c r="O11128" t="inlineStr">
        <is>
          <t>16.377732</t>
        </is>
      </c>
      <c r="P11128" t="n">
        <v>170</v>
      </c>
    </row>
    <row r="11129">
      <c r="A11129" t="n">
        <v>36002323</v>
      </c>
      <c r="B11129" t="n">
        <v>76002323</v>
      </c>
      <c r="C11129" t="inlineStr">
        <is>
          <t>LI</t>
        </is>
      </c>
      <c r="D11129" t="inlineStr">
        <is>
          <t>IDT</t>
        </is>
      </c>
      <c r="E11129" t="inlineStr">
        <is>
          <t>2COOP</t>
        </is>
      </c>
      <c r="F11129" t="inlineStr">
        <is>
          <t>B</t>
        </is>
      </c>
      <c r="G11129" t="inlineStr">
        <is>
          <t>COOP Jednota Moravský Krumlov</t>
        </is>
      </c>
      <c r="H11129" t="inlineStr">
        <is>
          <t>Chvalovice</t>
        </is>
      </c>
      <c r="I11129" t="inlineStr">
        <is>
          <t>35</t>
        </is>
      </c>
      <c r="J11129" t="inlineStr">
        <is>
          <t>CHVALOVICE</t>
        </is>
      </c>
      <c r="K11129" t="inlineStr">
        <is>
          <t>Znojmo</t>
        </is>
      </c>
      <c r="L11129" t="inlineStr">
        <is>
          <t>RSB</t>
        </is>
      </c>
      <c r="M11129" t="inlineStr">
        <is>
          <t>Koutný Roman</t>
        </is>
      </c>
      <c r="N11129" t="inlineStr">
        <is>
          <t>48.785893</t>
        </is>
      </c>
      <c r="O11129" t="inlineStr">
        <is>
          <t>16.081859</t>
        </is>
      </c>
      <c r="P11129" t="n">
        <v>169.23</v>
      </c>
    </row>
    <row r="11130">
      <c r="A11130" t="n">
        <v>16739271</v>
      </c>
      <c r="B11130" t="n">
        <v>86739271</v>
      </c>
      <c r="C11130" t="inlineStr">
        <is>
          <t>VELKY TERMINAL</t>
        </is>
      </c>
      <c r="D11130" t="inlineStr">
        <is>
          <t>KA PARTNERS</t>
        </is>
      </c>
      <c r="E11130" t="inlineStr">
        <is>
          <t>1HRUSKA</t>
        </is>
      </c>
      <c r="F11130" t="inlineStr">
        <is>
          <t>A</t>
        </is>
      </c>
      <c r="G11130" t="inlineStr">
        <is>
          <t>H R U Š K A , spol. s r.o.</t>
        </is>
      </c>
      <c r="H11130" t="inlineStr">
        <is>
          <t>Závodní</t>
        </is>
      </c>
      <c r="I11130" t="inlineStr">
        <is>
          <t>1149</t>
        </is>
      </c>
      <c r="J11130" t="inlineStr">
        <is>
          <t>HLUK</t>
        </is>
      </c>
      <c r="K11130" t="inlineStr">
        <is>
          <t>Uherské Hradiště</t>
        </is>
      </c>
      <c r="L11130" t="inlineStr">
        <is>
          <t>RSE</t>
        </is>
      </c>
      <c r="M11130" t="inlineStr">
        <is>
          <t>Modlitba Jakub</t>
        </is>
      </c>
      <c r="N11130" t="inlineStr">
        <is>
          <t>48.982618</t>
        </is>
      </c>
      <c r="O11130" t="inlineStr">
        <is>
          <t>17.534880</t>
        </is>
      </c>
      <c r="P11130" t="n">
        <v>168.08</v>
      </c>
    </row>
    <row r="11131">
      <c r="A11131" t="n">
        <v>31201680</v>
      </c>
      <c r="B11131" t="n">
        <v>71201680</v>
      </c>
      <c r="C11131" t="inlineStr">
        <is>
          <t>LI</t>
        </is>
      </c>
      <c r="D11131" t="inlineStr">
        <is>
          <t>IDT</t>
        </is>
      </c>
      <c r="E11131" t="inlineStr">
        <is>
          <t>2POSTAF</t>
        </is>
      </c>
      <c r="F11131" t="inlineStr">
        <is>
          <t>B</t>
        </is>
      </c>
      <c r="G11131" t="inlineStr">
        <is>
          <t>PP Obec Tochovice</t>
        </is>
      </c>
      <c r="H11131" t="inlineStr">
        <is>
          <t>Tochovice</t>
        </is>
      </c>
      <c r="I11131" t="inlineStr">
        <is>
          <t>11</t>
        </is>
      </c>
      <c r="J11131" t="inlineStr">
        <is>
          <t>TOCHOVICE</t>
        </is>
      </c>
      <c r="K11131" t="inlineStr">
        <is>
          <t>Příbram</t>
        </is>
      </c>
      <c r="L11131" t="inlineStr">
        <is>
          <t>RSA</t>
        </is>
      </c>
      <c r="M11131" t="inlineStr">
        <is>
          <t>Fiedler Miroslav</t>
        </is>
      </c>
      <c r="N11131" t="inlineStr">
        <is>
          <t>49.598642</t>
        </is>
      </c>
      <c r="O11131" t="inlineStr">
        <is>
          <t>13.988073</t>
        </is>
      </c>
      <c r="P11131" t="n">
        <v>168.08</v>
      </c>
    </row>
    <row r="11132">
      <c r="A11132" t="n">
        <v>33001653</v>
      </c>
      <c r="B11132" t="n">
        <v>73001653</v>
      </c>
      <c r="C11132" t="inlineStr">
        <is>
          <t>LI</t>
        </is>
      </c>
      <c r="D11132" t="inlineStr">
        <is>
          <t>IDT</t>
        </is>
      </c>
      <c r="E11132" t="inlineStr">
        <is>
          <t>2COOP</t>
        </is>
      </c>
      <c r="F11132" t="inlineStr">
        <is>
          <t>B</t>
        </is>
      </c>
      <c r="G11132" t="inlineStr">
        <is>
          <t>COOP Západočeské konzumní družstvo Sušice</t>
        </is>
      </c>
      <c r="H11132" t="inlineStr">
        <is>
          <t>Velichov</t>
        </is>
      </c>
      <c r="I11132" t="inlineStr">
        <is>
          <t>133</t>
        </is>
      </c>
      <c r="J11132" t="inlineStr">
        <is>
          <t>VELICHOV</t>
        </is>
      </c>
      <c r="K11132" t="inlineStr">
        <is>
          <t>Karlovy Vary</t>
        </is>
      </c>
      <c r="L11132" t="inlineStr">
        <is>
          <t>RSC</t>
        </is>
      </c>
      <c r="M11132" t="inlineStr">
        <is>
          <t>Beneš Lukáš</t>
        </is>
      </c>
      <c r="N11132" t="inlineStr">
        <is>
          <t>50.282575</t>
        </is>
      </c>
      <c r="O11132" t="inlineStr">
        <is>
          <t>13.008818</t>
        </is>
      </c>
      <c r="P11132" t="n">
        <v>168.08</v>
      </c>
    </row>
    <row r="11133">
      <c r="A11133" t="n">
        <v>37001348</v>
      </c>
      <c r="B11133" t="n">
        <v>77001348</v>
      </c>
      <c r="C11133" t="inlineStr">
        <is>
          <t>LI</t>
        </is>
      </c>
      <c r="D11133" t="inlineStr">
        <is>
          <t>IDT</t>
        </is>
      </c>
      <c r="E11133" t="inlineStr">
        <is>
          <t>2COOP</t>
        </is>
      </c>
      <c r="F11133" t="inlineStr">
        <is>
          <t>B</t>
        </is>
      </c>
      <c r="G11133" t="inlineStr">
        <is>
          <t>COOP Jednota spotřební družstvo v Uherském Ostrohu</t>
        </is>
      </c>
      <c r="H11133" t="inlineStr">
        <is>
          <t>V Zahradách</t>
        </is>
      </c>
      <c r="I11133" t="inlineStr">
        <is>
          <t>87</t>
        </is>
      </c>
      <c r="J11133" t="inlineStr">
        <is>
          <t>RADSLAVICE</t>
        </is>
      </c>
      <c r="K11133" t="inlineStr">
        <is>
          <t>Přerov</t>
        </is>
      </c>
      <c r="L11133" t="inlineStr">
        <is>
          <t>RSG</t>
        </is>
      </c>
      <c r="M11133" t="inlineStr">
        <is>
          <t>Herman Petr</t>
        </is>
      </c>
      <c r="N11133" t="inlineStr">
        <is>
          <t>49.477270</t>
        </is>
      </c>
      <c r="O11133" t="inlineStr">
        <is>
          <t>17.512595</t>
        </is>
      </c>
      <c r="P11133" t="n">
        <v>167.69</v>
      </c>
    </row>
    <row r="11134">
      <c r="A11134" t="n">
        <v>36515901</v>
      </c>
      <c r="B11134" t="n">
        <v>76515901</v>
      </c>
      <c r="C11134" t="inlineStr">
        <is>
          <t>SMALL TERMINAL</t>
        </is>
      </c>
      <c r="D11134" t="inlineStr">
        <is>
          <t>IDT</t>
        </is>
      </c>
      <c r="E11134" t="inlineStr">
        <is>
          <t>4OSTATNI</t>
        </is>
      </c>
      <c r="F11134" t="inlineStr">
        <is>
          <t>B</t>
        </is>
      </c>
      <c r="G11134" t="inlineStr">
        <is>
          <t>Thi Hang Nguyen</t>
        </is>
      </c>
      <c r="H11134" t="inlineStr">
        <is>
          <t>Říčanská</t>
        </is>
      </c>
      <c r="I11134" t="inlineStr">
        <is>
          <t>970/23</t>
        </is>
      </c>
      <c r="J11134" t="inlineStr">
        <is>
          <t>BRNO - ŽEBĚTÍN</t>
        </is>
      </c>
      <c r="K11134" t="inlineStr">
        <is>
          <t>Brno-město</t>
        </is>
      </c>
      <c r="L11134" t="inlineStr">
        <is>
          <t>RSB</t>
        </is>
      </c>
      <c r="M11134" t="inlineStr">
        <is>
          <t>Hanuš Robert</t>
        </is>
      </c>
      <c r="N11134" t="inlineStr">
        <is>
          <t>49.217707</t>
        </is>
      </c>
      <c r="O11134" t="inlineStr">
        <is>
          <t>16.497569</t>
        </is>
      </c>
      <c r="P11134" t="n">
        <v>167.31</v>
      </c>
    </row>
    <row r="11135">
      <c r="A11135" t="n">
        <v>33001948</v>
      </c>
      <c r="B11135" t="n">
        <v>73001948</v>
      </c>
      <c r="C11135" t="inlineStr">
        <is>
          <t>LI</t>
        </is>
      </c>
      <c r="D11135" t="inlineStr">
        <is>
          <t>IDT</t>
        </is>
      </c>
      <c r="E11135" t="inlineStr">
        <is>
          <t>2COOP</t>
        </is>
      </c>
      <c r="F11135" t="inlineStr">
        <is>
          <t>B</t>
        </is>
      </c>
      <c r="G11135" t="inlineStr">
        <is>
          <t>COOP TUTY JEDNOTA, spotřební družstvo Pl a s y</t>
        </is>
      </c>
      <c r="H11135" t="inlineStr">
        <is>
          <t>nám. Osvobození</t>
        </is>
      </c>
      <c r="I11135" t="inlineStr">
        <is>
          <t>742</t>
        </is>
      </c>
      <c r="J11135" t="inlineStr">
        <is>
          <t>KRALOVICE</t>
        </is>
      </c>
      <c r="K11135" t="inlineStr">
        <is>
          <t>Plzeň-sever</t>
        </is>
      </c>
      <c r="L11135" t="inlineStr">
        <is>
          <t>RSC</t>
        </is>
      </c>
      <c r="M11135" t="inlineStr">
        <is>
          <t>Havlíček Vladislav</t>
        </is>
      </c>
      <c r="N11135" t="inlineStr">
        <is>
          <t>49.981571</t>
        </is>
      </c>
      <c r="O11135" t="inlineStr">
        <is>
          <t>13.488054</t>
        </is>
      </c>
      <c r="P11135" t="n">
        <v>166.92</v>
      </c>
    </row>
    <row r="11136">
      <c r="A11136" t="n">
        <v>35201090</v>
      </c>
      <c r="B11136" t="n">
        <v>75201090</v>
      </c>
      <c r="C11136" t="inlineStr">
        <is>
          <t>LI</t>
        </is>
      </c>
      <c r="D11136" t="inlineStr">
        <is>
          <t>IDT</t>
        </is>
      </c>
      <c r="E11136" t="inlineStr">
        <is>
          <t>2POSTAF</t>
        </is>
      </c>
      <c r="F11136" t="inlineStr">
        <is>
          <t>B</t>
        </is>
      </c>
      <c r="G11136" t="inlineStr">
        <is>
          <t>PP Jana Jakoubková</t>
        </is>
      </c>
      <c r="H11136" t="inlineStr">
        <is>
          <t>Rychnovek</t>
        </is>
      </c>
      <c r="I11136" t="inlineStr">
        <is>
          <t>50</t>
        </is>
      </c>
      <c r="J11136" t="inlineStr">
        <is>
          <t>RYCHNOVEK</t>
        </is>
      </c>
      <c r="K11136" t="inlineStr">
        <is>
          <t>Náchod</t>
        </is>
      </c>
      <c r="L11136" t="inlineStr">
        <is>
          <t>RSE</t>
        </is>
      </c>
      <c r="M11136" t="inlineStr">
        <is>
          <t>Lán Tomáš</t>
        </is>
      </c>
      <c r="N11136" t="inlineStr">
        <is>
          <t>50.357957</t>
        </is>
      </c>
      <c r="O11136" t="inlineStr">
        <is>
          <t>15.970558</t>
        </is>
      </c>
      <c r="P11136" t="n">
        <v>166.92</v>
      </c>
    </row>
    <row r="11137">
      <c r="A11137" t="n">
        <v>33502901</v>
      </c>
      <c r="B11137" t="n">
        <v>73502901</v>
      </c>
      <c r="C11137" t="inlineStr">
        <is>
          <t>SMALL TERMINAL</t>
        </is>
      </c>
      <c r="D11137" t="inlineStr">
        <is>
          <t>IDT</t>
        </is>
      </c>
      <c r="E11137" t="inlineStr">
        <is>
          <t>4OSTATNI</t>
        </is>
      </c>
      <c r="F11137" t="inlineStr">
        <is>
          <t>B</t>
        </is>
      </c>
      <c r="G11137" t="inlineStr">
        <is>
          <t>K &amp; K POTRAVINY s.r.o.</t>
        </is>
      </c>
      <c r="H11137" t="inlineStr">
        <is>
          <t>Prap. Veitla</t>
        </is>
      </c>
      <c r="I11137" t="inlineStr">
        <is>
          <t>55</t>
        </is>
      </c>
      <c r="J11137" t="inlineStr">
        <is>
          <t>NÝRSKO</t>
        </is>
      </c>
      <c r="K11137" t="inlineStr">
        <is>
          <t>Klatovy</t>
        </is>
      </c>
      <c r="L11137" t="inlineStr">
        <is>
          <t>RSC</t>
        </is>
      </c>
      <c r="M11137" t="inlineStr">
        <is>
          <t>Horejš Vladimír</t>
        </is>
      </c>
      <c r="N11137" t="inlineStr">
        <is>
          <t>49.290631</t>
        </is>
      </c>
      <c r="O11137" t="inlineStr">
        <is>
          <t>13.140581</t>
        </is>
      </c>
      <c r="P11137" t="n">
        <v>166.15</v>
      </c>
    </row>
    <row r="11138">
      <c r="A11138" t="n">
        <v>15724132</v>
      </c>
      <c r="B11138" t="n">
        <v>85724132</v>
      </c>
      <c r="C11138" t="inlineStr">
        <is>
          <t>VELKY TERMINAL</t>
        </is>
      </c>
      <c r="D11138" t="inlineStr">
        <is>
          <t>KA PARTNERS</t>
        </is>
      </c>
      <c r="E11138" t="inlineStr">
        <is>
          <t>1HRUSKA</t>
        </is>
      </c>
      <c r="F11138" t="inlineStr">
        <is>
          <t>A</t>
        </is>
      </c>
      <c r="G11138" t="inlineStr">
        <is>
          <t>H R U Š K A , spol. s r.o.</t>
        </is>
      </c>
      <c r="H11138" t="inlineStr">
        <is>
          <t>Osice</t>
        </is>
      </c>
      <c r="I11138" t="inlineStr">
        <is>
          <t>36</t>
        </is>
      </c>
      <c r="J11138" t="inlineStr">
        <is>
          <t>OSICE</t>
        </is>
      </c>
      <c r="K11138" t="inlineStr">
        <is>
          <t>Hradec Králové</t>
        </is>
      </c>
      <c r="L11138" t="inlineStr">
        <is>
          <t>RSE</t>
        </is>
      </c>
      <c r="M11138" t="inlineStr">
        <is>
          <t>Jareš Jaroslav</t>
        </is>
      </c>
      <c r="N11138" t="inlineStr">
        <is>
          <t>50.146056</t>
        </is>
      </c>
      <c r="O11138" t="inlineStr">
        <is>
          <t>15.681004</t>
        </is>
      </c>
      <c r="P11138" t="n">
        <v>165.77</v>
      </c>
    </row>
    <row r="11139">
      <c r="A11139" t="n">
        <v>32200667</v>
      </c>
      <c r="B11139" t="n">
        <v>72200667</v>
      </c>
      <c r="C11139" t="inlineStr">
        <is>
          <t>LI</t>
        </is>
      </c>
      <c r="D11139" t="inlineStr">
        <is>
          <t>IDT</t>
        </is>
      </c>
      <c r="E11139" t="inlineStr">
        <is>
          <t>2POSTAF</t>
        </is>
      </c>
      <c r="F11139" t="inlineStr">
        <is>
          <t>B</t>
        </is>
      </c>
      <c r="G11139" t="inlineStr">
        <is>
          <t>PP Pošta Trojpartner s.r.o.</t>
        </is>
      </c>
      <c r="H11139" t="inlineStr">
        <is>
          <t>Myslkovice</t>
        </is>
      </c>
      <c r="I11139" t="inlineStr"/>
      <c r="J11139" t="inlineStr">
        <is>
          <t>MYSLKOVICE</t>
        </is>
      </c>
      <c r="K11139" t="inlineStr">
        <is>
          <t>Tábor</t>
        </is>
      </c>
      <c r="L11139" t="inlineStr">
        <is>
          <t>RSB</t>
        </is>
      </c>
      <c r="M11139" t="inlineStr">
        <is>
          <t>Dvořák Petr</t>
        </is>
      </c>
      <c r="N11139" t="inlineStr">
        <is>
          <t>49.299120</t>
        </is>
      </c>
      <c r="O11139" t="inlineStr">
        <is>
          <t>14.745596</t>
        </is>
      </c>
      <c r="P11139" t="n">
        <v>165.77</v>
      </c>
    </row>
    <row r="11140">
      <c r="A11140" t="n">
        <v>35201066</v>
      </c>
      <c r="B11140" t="n">
        <v>75201066</v>
      </c>
      <c r="C11140" t="inlineStr">
        <is>
          <t>LI</t>
        </is>
      </c>
      <c r="D11140" t="inlineStr">
        <is>
          <t>IDT</t>
        </is>
      </c>
      <c r="E11140" t="inlineStr">
        <is>
          <t>2POSTAF</t>
        </is>
      </c>
      <c r="F11140" t="inlineStr">
        <is>
          <t>B</t>
        </is>
      </c>
      <c r="G11140" t="inlineStr">
        <is>
          <t>PP Teťana Steinz</t>
        </is>
      </c>
      <c r="H11140" t="inlineStr">
        <is>
          <t>Horka u Staré Paky</t>
        </is>
      </c>
      <c r="I11140" t="inlineStr">
        <is>
          <t>41</t>
        </is>
      </c>
      <c r="J11140" t="inlineStr">
        <is>
          <t>HORKA U STARÉ PAKY</t>
        </is>
      </c>
      <c r="K11140" t="inlineStr">
        <is>
          <t>Semily</t>
        </is>
      </c>
      <c r="L11140" t="inlineStr">
        <is>
          <t>RSD</t>
        </is>
      </c>
      <c r="M11140" t="inlineStr">
        <is>
          <t>Luňáček Jan</t>
        </is>
      </c>
      <c r="N11140" t="inlineStr">
        <is>
          <t>50.527287</t>
        </is>
      </c>
      <c r="O11140" t="inlineStr">
        <is>
          <t>15.575279</t>
        </is>
      </c>
      <c r="P11140" t="n">
        <v>165.77</v>
      </c>
    </row>
    <row r="11141">
      <c r="A11141" t="n">
        <v>33200790</v>
      </c>
      <c r="B11141" t="n">
        <v>73200790</v>
      </c>
      <c r="C11141" t="inlineStr">
        <is>
          <t>LI</t>
        </is>
      </c>
      <c r="D11141" t="inlineStr">
        <is>
          <t>IDT</t>
        </is>
      </c>
      <c r="E11141" t="inlineStr">
        <is>
          <t>2POSTAF</t>
        </is>
      </c>
      <c r="F11141" t="inlineStr">
        <is>
          <t>B</t>
        </is>
      </c>
      <c r="G11141" t="inlineStr">
        <is>
          <t>PP Obec Vrčeň</t>
        </is>
      </c>
      <c r="H11141" t="inlineStr">
        <is>
          <t>Vrčeň</t>
        </is>
      </c>
      <c r="I11141" t="inlineStr">
        <is>
          <t>1</t>
        </is>
      </c>
      <c r="J11141" t="inlineStr">
        <is>
          <t>VRČEŇ</t>
        </is>
      </c>
      <c r="K11141" t="inlineStr">
        <is>
          <t>Plzeň-jih</t>
        </is>
      </c>
      <c r="L11141" t="inlineStr">
        <is>
          <t>RSC</t>
        </is>
      </c>
      <c r="M11141" t="inlineStr">
        <is>
          <t>Horejš Vladimír</t>
        </is>
      </c>
      <c r="N11141" t="inlineStr">
        <is>
          <t>49.507051</t>
        </is>
      </c>
      <c r="O11141" t="inlineStr">
        <is>
          <t>13.616967</t>
        </is>
      </c>
      <c r="P11141" t="n">
        <v>165</v>
      </c>
    </row>
    <row r="11142">
      <c r="A11142" t="n">
        <v>36525201</v>
      </c>
      <c r="B11142" t="n">
        <v>76525201</v>
      </c>
      <c r="C11142" t="inlineStr">
        <is>
          <t>SMALL TERMINAL</t>
        </is>
      </c>
      <c r="D11142" t="inlineStr">
        <is>
          <t>IDT</t>
        </is>
      </c>
      <c r="E11142" t="inlineStr">
        <is>
          <t>4OSTATNI</t>
        </is>
      </c>
      <c r="F11142" t="inlineStr">
        <is>
          <t>B</t>
        </is>
      </c>
      <c r="G11142" t="inlineStr">
        <is>
          <t>Hana Víchová - květinářstí</t>
        </is>
      </c>
      <c r="H11142" t="inlineStr">
        <is>
          <t>Kollárova</t>
        </is>
      </c>
      <c r="I11142" t="inlineStr">
        <is>
          <t>377/22</t>
        </is>
      </c>
      <c r="J11142" t="inlineStr">
        <is>
          <t>ZNOJMO</t>
        </is>
      </c>
      <c r="K11142" t="inlineStr">
        <is>
          <t>Znojmo</t>
        </is>
      </c>
      <c r="L11142" t="inlineStr">
        <is>
          <t>RSB</t>
        </is>
      </c>
      <c r="M11142" t="inlineStr">
        <is>
          <t>Koutný Roman</t>
        </is>
      </c>
      <c r="N11142" t="inlineStr">
        <is>
          <t>48.853090</t>
        </is>
      </c>
      <c r="O11142" t="inlineStr">
        <is>
          <t>16.051870</t>
        </is>
      </c>
      <c r="P11142" t="n">
        <v>164.62</v>
      </c>
    </row>
    <row r="11143">
      <c r="A11143" t="n">
        <v>36001371</v>
      </c>
      <c r="B11143" t="n">
        <v>76001371</v>
      </c>
      <c r="C11143" t="inlineStr">
        <is>
          <t>LI</t>
        </is>
      </c>
      <c r="D11143" t="inlineStr">
        <is>
          <t>IDT</t>
        </is>
      </c>
      <c r="E11143" t="inlineStr">
        <is>
          <t>2COOP</t>
        </is>
      </c>
      <c r="F11143" t="inlineStr">
        <is>
          <t>B</t>
        </is>
      </c>
      <c r="G11143" t="inlineStr">
        <is>
          <t>COOP Jednota spotřební družstvo v Uherském Ostrohu</t>
        </is>
      </c>
      <c r="H11143" t="inlineStr">
        <is>
          <t>Čehovice</t>
        </is>
      </c>
      <c r="I11143" t="inlineStr">
        <is>
          <t>166</t>
        </is>
      </c>
      <c r="J11143" t="inlineStr">
        <is>
          <t>ČEHOVICE</t>
        </is>
      </c>
      <c r="K11143" t="inlineStr">
        <is>
          <t>Prostějov</t>
        </is>
      </c>
      <c r="L11143" t="inlineStr">
        <is>
          <t>RSE</t>
        </is>
      </c>
      <c r="M11143" t="inlineStr">
        <is>
          <t>Šír Daniel</t>
        </is>
      </c>
      <c r="N11143" t="inlineStr">
        <is>
          <t>49.432532</t>
        </is>
      </c>
      <c r="O11143" t="inlineStr">
        <is>
          <t>17.174265</t>
        </is>
      </c>
      <c r="P11143" t="n">
        <v>164.23</v>
      </c>
    </row>
    <row r="11144">
      <c r="A11144" t="n">
        <v>31400304</v>
      </c>
      <c r="B11144" t="n">
        <v>71400304</v>
      </c>
      <c r="C11144" t="inlineStr">
        <is>
          <t>LI</t>
        </is>
      </c>
      <c r="D11144" t="inlineStr">
        <is>
          <t>KA PARTNERS</t>
        </is>
      </c>
      <c r="E11144" t="inlineStr">
        <is>
          <t>1CD</t>
        </is>
      </c>
      <c r="F11144" t="inlineStr">
        <is>
          <t>A</t>
        </is>
      </c>
      <c r="G11144" t="inlineStr">
        <is>
          <t>ČD Praha-Vysočany</t>
        </is>
      </c>
      <c r="H11144" t="inlineStr">
        <is>
          <t>Paříkova</t>
        </is>
      </c>
      <c r="I11144" t="inlineStr">
        <is>
          <t>100/13</t>
        </is>
      </c>
      <c r="J11144" t="inlineStr">
        <is>
          <t>PRAHA 9 - VYSOČANY</t>
        </is>
      </c>
      <c r="K11144" t="inlineStr">
        <is>
          <t>Praha</t>
        </is>
      </c>
      <c r="L11144" t="inlineStr">
        <is>
          <t>RSA</t>
        </is>
      </c>
      <c r="M11144" t="inlineStr">
        <is>
          <t>Hrubý Jiří</t>
        </is>
      </c>
      <c r="N11144" t="inlineStr">
        <is>
          <t>50.112220</t>
        </is>
      </c>
      <c r="O11144" t="inlineStr">
        <is>
          <t>14.497220</t>
        </is>
      </c>
      <c r="P11144" t="n">
        <v>163.85</v>
      </c>
    </row>
    <row r="11145">
      <c r="A11145" t="n">
        <v>33001387</v>
      </c>
      <c r="B11145" t="n">
        <v>73001387</v>
      </c>
      <c r="C11145" t="inlineStr">
        <is>
          <t>LI</t>
        </is>
      </c>
      <c r="D11145" t="inlineStr">
        <is>
          <t>IDT</t>
        </is>
      </c>
      <c r="E11145" t="inlineStr">
        <is>
          <t>2COOP</t>
        </is>
      </c>
      <c r="F11145" t="inlineStr">
        <is>
          <t>B</t>
        </is>
      </c>
      <c r="G11145" t="inlineStr">
        <is>
          <t>COOP Plzeň, družstvo</t>
        </is>
      </c>
      <c r="H11145" t="inlineStr">
        <is>
          <t>nám. ČSA</t>
        </is>
      </c>
      <c r="I11145" t="inlineStr">
        <is>
          <t>66</t>
        </is>
      </c>
      <c r="J11145" t="inlineStr">
        <is>
          <t>STOD</t>
        </is>
      </c>
      <c r="K11145" t="inlineStr">
        <is>
          <t>Plzeň-jih</t>
        </is>
      </c>
      <c r="L11145" t="inlineStr">
        <is>
          <t>RSC</t>
        </is>
      </c>
      <c r="M11145" t="inlineStr">
        <is>
          <t>Horejš Vladimír</t>
        </is>
      </c>
      <c r="N11145" t="inlineStr">
        <is>
          <t>49.639730</t>
        </is>
      </c>
      <c r="O11145" t="inlineStr">
        <is>
          <t>13.164045</t>
        </is>
      </c>
      <c r="P11145" t="n">
        <v>163.85</v>
      </c>
    </row>
    <row r="11146">
      <c r="A11146" t="n">
        <v>33515402</v>
      </c>
      <c r="B11146" t="n">
        <v>73515402</v>
      </c>
      <c r="C11146" t="inlineStr">
        <is>
          <t>SMALL TERMINAL</t>
        </is>
      </c>
      <c r="D11146" t="inlineStr">
        <is>
          <t>IDT</t>
        </is>
      </c>
      <c r="E11146" t="inlineStr">
        <is>
          <t>4OSTATNI</t>
        </is>
      </c>
      <c r="F11146" t="inlineStr">
        <is>
          <t>B</t>
        </is>
      </c>
      <c r="G11146" t="inlineStr">
        <is>
          <t>Potraviny U Filipa</t>
        </is>
      </c>
      <c r="H11146" t="inlineStr">
        <is>
          <t>Klatovská</t>
        </is>
      </c>
      <c r="I11146" t="inlineStr">
        <is>
          <t>18</t>
        </is>
      </c>
      <c r="J11146" t="inlineStr">
        <is>
          <t>PLÁNICE</t>
        </is>
      </c>
      <c r="K11146" t="inlineStr">
        <is>
          <t>Klatovy</t>
        </is>
      </c>
      <c r="L11146" t="inlineStr">
        <is>
          <t>RSC</t>
        </is>
      </c>
      <c r="M11146" t="inlineStr">
        <is>
          <t>Horejš Vladimír</t>
        </is>
      </c>
      <c r="N11146" t="inlineStr">
        <is>
          <t>49.390110</t>
        </is>
      </c>
      <c r="O11146" t="inlineStr">
        <is>
          <t>13.471216</t>
        </is>
      </c>
      <c r="P11146" t="n">
        <v>163.46</v>
      </c>
    </row>
    <row r="11147">
      <c r="A11147" t="n">
        <v>35001647</v>
      </c>
      <c r="B11147" t="n">
        <v>75001647</v>
      </c>
      <c r="C11147" t="inlineStr">
        <is>
          <t>LI</t>
        </is>
      </c>
      <c r="D11147" t="inlineStr">
        <is>
          <t>IDT</t>
        </is>
      </c>
      <c r="E11147" t="inlineStr">
        <is>
          <t>2COOP</t>
        </is>
      </c>
      <c r="F11147" t="inlineStr">
        <is>
          <t>B</t>
        </is>
      </c>
      <c r="G11147" t="inlineStr">
        <is>
          <t>COOP družstvo HB</t>
        </is>
      </c>
      <c r="H11147" t="inlineStr">
        <is>
          <t>Čáslavská</t>
        </is>
      </c>
      <c r="I11147" t="inlineStr">
        <is>
          <t>1099</t>
        </is>
      </c>
      <c r="J11147" t="inlineStr">
        <is>
          <t>CHRUDIM - CHRUDIM IV</t>
        </is>
      </c>
      <c r="K11147" t="inlineStr">
        <is>
          <t>Chrudim</t>
        </is>
      </c>
      <c r="L11147" t="inlineStr">
        <is>
          <t>RSE</t>
        </is>
      </c>
      <c r="M11147" t="inlineStr">
        <is>
          <t>Jareš Jaroslav</t>
        </is>
      </c>
      <c r="N11147" t="inlineStr">
        <is>
          <t>49.953601</t>
        </is>
      </c>
      <c r="O11147" t="inlineStr">
        <is>
          <t>15.756661</t>
        </is>
      </c>
      <c r="P11147" t="n">
        <v>162.69</v>
      </c>
    </row>
    <row r="11148">
      <c r="A11148" t="n">
        <v>36001658</v>
      </c>
      <c r="B11148" t="n">
        <v>76001658</v>
      </c>
      <c r="C11148" t="inlineStr">
        <is>
          <t>LI</t>
        </is>
      </c>
      <c r="D11148" t="inlineStr">
        <is>
          <t>IDT</t>
        </is>
      </c>
      <c r="E11148" t="inlineStr">
        <is>
          <t>2COOP</t>
        </is>
      </c>
      <c r="F11148" t="inlineStr">
        <is>
          <t>B</t>
        </is>
      </c>
      <c r="G11148" t="inlineStr">
        <is>
          <t>COOP družstvo HB</t>
        </is>
      </c>
      <c r="H11148" t="inlineStr">
        <is>
          <t>Kněžice</t>
        </is>
      </c>
      <c r="I11148" t="inlineStr">
        <is>
          <t>24</t>
        </is>
      </c>
      <c r="J11148" t="inlineStr">
        <is>
          <t>KNĚŽICE</t>
        </is>
      </c>
      <c r="K11148" t="inlineStr">
        <is>
          <t>Jihlava</t>
        </is>
      </c>
      <c r="L11148" t="inlineStr">
        <is>
          <t>RSB</t>
        </is>
      </c>
      <c r="M11148" t="inlineStr">
        <is>
          <t>Hanuš Robert</t>
        </is>
      </c>
      <c r="N11148" t="inlineStr">
        <is>
          <t>49.270795</t>
        </is>
      </c>
      <c r="O11148" t="inlineStr">
        <is>
          <t>15.671901</t>
        </is>
      </c>
      <c r="P11148" t="n">
        <v>161.92</v>
      </c>
    </row>
    <row r="11149">
      <c r="A11149" t="n">
        <v>36527805</v>
      </c>
      <c r="B11149" t="n">
        <v>76527805</v>
      </c>
      <c r="C11149" t="inlineStr">
        <is>
          <t>SMALL TERMINAL</t>
        </is>
      </c>
      <c r="D11149" t="inlineStr">
        <is>
          <t>IDT</t>
        </is>
      </c>
      <c r="E11149" t="inlineStr">
        <is>
          <t>1FLOP</t>
        </is>
      </c>
      <c r="F11149" t="inlineStr">
        <is>
          <t>B</t>
        </is>
      </c>
      <c r="G11149" t="inlineStr">
        <is>
          <t>Potraviny Flosman Třebíč</t>
        </is>
      </c>
      <c r="H11149" t="inlineStr">
        <is>
          <t>Jiráskova</t>
        </is>
      </c>
      <c r="I11149" t="inlineStr">
        <is>
          <t>1077/40</t>
        </is>
      </c>
      <c r="J11149" t="inlineStr">
        <is>
          <t>TŘEBÍČ - HORKA-DOMKY</t>
        </is>
      </c>
      <c r="K11149" t="inlineStr">
        <is>
          <t>Třebíč</t>
        </is>
      </c>
      <c r="L11149" t="inlineStr">
        <is>
          <t>RSB</t>
        </is>
      </c>
      <c r="M11149" t="inlineStr">
        <is>
          <t>Hanuš Robert</t>
        </is>
      </c>
      <c r="N11149" t="inlineStr">
        <is>
          <t>49.209953</t>
        </is>
      </c>
      <c r="O11149" t="inlineStr">
        <is>
          <t>15.877519</t>
        </is>
      </c>
      <c r="P11149" t="n">
        <v>161.54</v>
      </c>
    </row>
    <row r="11150">
      <c r="A11150" t="n">
        <v>33505906</v>
      </c>
      <c r="B11150" t="n">
        <v>73505906</v>
      </c>
      <c r="C11150" t="inlineStr">
        <is>
          <t>SMALL TERMINAL</t>
        </is>
      </c>
      <c r="D11150" t="inlineStr">
        <is>
          <t>IDT</t>
        </is>
      </c>
      <c r="E11150" t="inlineStr">
        <is>
          <t>3STICHA</t>
        </is>
      </c>
      <c r="F11150" t="inlineStr">
        <is>
          <t>B</t>
        </is>
      </c>
      <c r="G11150" t="inlineStr">
        <is>
          <t>Ing. Josef Štícha</t>
        </is>
      </c>
      <c r="H11150" t="inlineStr">
        <is>
          <t>Podmokly</t>
        </is>
      </c>
      <c r="I11150" t="inlineStr">
        <is>
          <t>14</t>
        </is>
      </c>
      <c r="J11150" t="inlineStr">
        <is>
          <t>PODMOKLY</t>
        </is>
      </c>
      <c r="K11150" t="inlineStr">
        <is>
          <t>Rokycany</t>
        </is>
      </c>
      <c r="L11150" t="inlineStr">
        <is>
          <t>RSC</t>
        </is>
      </c>
      <c r="M11150" t="inlineStr">
        <is>
          <t>Havlíček Vladislav</t>
        </is>
      </c>
      <c r="N11150" t="inlineStr">
        <is>
          <t>49.941773</t>
        </is>
      </c>
      <c r="O11150" t="inlineStr">
        <is>
          <t>13.702272</t>
        </is>
      </c>
      <c r="P11150" t="n">
        <v>159.62</v>
      </c>
    </row>
    <row r="11151">
      <c r="A11151" t="n">
        <v>34508601</v>
      </c>
      <c r="B11151" t="n">
        <v>74508601</v>
      </c>
      <c r="C11151" t="inlineStr">
        <is>
          <t>SMALL TERMINAL</t>
        </is>
      </c>
      <c r="D11151" t="inlineStr">
        <is>
          <t>IDT</t>
        </is>
      </c>
      <c r="E11151" t="inlineStr">
        <is>
          <t>4OSTATNI</t>
        </is>
      </c>
      <c r="F11151" t="inlineStr">
        <is>
          <t>B</t>
        </is>
      </c>
      <c r="G11151" t="inlineStr">
        <is>
          <t>Thi Thu Hang Nguyen</t>
        </is>
      </c>
      <c r="H11151" t="inlineStr">
        <is>
          <t>Budyšínská</t>
        </is>
      </c>
      <c r="I11151" t="inlineStr">
        <is>
          <t>3412</t>
        </is>
      </c>
      <c r="J11151" t="inlineStr">
        <is>
          <t>ČESKÁ LÍPA</t>
        </is>
      </c>
      <c r="K11151" t="inlineStr">
        <is>
          <t>Česká Lípa</t>
        </is>
      </c>
      <c r="L11151" t="inlineStr">
        <is>
          <t>RSD</t>
        </is>
      </c>
      <c r="M11151" t="inlineStr">
        <is>
          <t>Luňáček Jan</t>
        </is>
      </c>
      <c r="N11151" t="inlineStr">
        <is>
          <t>50.694705</t>
        </is>
      </c>
      <c r="O11151" t="inlineStr">
        <is>
          <t>14.545401</t>
        </is>
      </c>
      <c r="P11151" t="n">
        <v>159.62</v>
      </c>
    </row>
    <row r="11152">
      <c r="A11152" t="n">
        <v>33001603</v>
      </c>
      <c r="B11152" t="n">
        <v>73001603</v>
      </c>
      <c r="C11152" t="inlineStr">
        <is>
          <t>LI</t>
        </is>
      </c>
      <c r="D11152" t="inlineStr">
        <is>
          <t>IDT</t>
        </is>
      </c>
      <c r="E11152" t="inlineStr">
        <is>
          <t>2COOP</t>
        </is>
      </c>
      <c r="F11152" t="inlineStr">
        <is>
          <t>B</t>
        </is>
      </c>
      <c r="G11152" t="inlineStr">
        <is>
          <t>COOP TUTY Západočeské konzumní družstvoSušice</t>
        </is>
      </c>
      <c r="H11152" t="inlineStr">
        <is>
          <t>Nádražní</t>
        </is>
      </c>
      <c r="I11152" t="inlineStr">
        <is>
          <t>634</t>
        </is>
      </c>
      <c r="J11152" t="inlineStr">
        <is>
          <t>SUŠICE - SUŠICE II</t>
        </is>
      </c>
      <c r="K11152" t="inlineStr">
        <is>
          <t>Klatovy</t>
        </is>
      </c>
      <c r="L11152" t="inlineStr">
        <is>
          <t>RSC</t>
        </is>
      </c>
      <c r="M11152" t="inlineStr">
        <is>
          <t>Horejš Vladimír</t>
        </is>
      </c>
      <c r="N11152" t="inlineStr">
        <is>
          <t>49.244871</t>
        </is>
      </c>
      <c r="O11152" t="inlineStr">
        <is>
          <t>13.537698</t>
        </is>
      </c>
      <c r="P11152" t="n">
        <v>158.85</v>
      </c>
    </row>
    <row r="11153">
      <c r="A11153" t="n">
        <v>33002105</v>
      </c>
      <c r="B11153" t="n">
        <v>73002105</v>
      </c>
      <c r="C11153" t="inlineStr">
        <is>
          <t>LI</t>
        </is>
      </c>
      <c r="D11153" t="inlineStr">
        <is>
          <t>IDT</t>
        </is>
      </c>
      <c r="E11153" t="inlineStr">
        <is>
          <t>2COOP</t>
        </is>
      </c>
      <c r="F11153" t="inlineStr">
        <is>
          <t>B</t>
        </is>
      </c>
      <c r="G11153" t="inlineStr">
        <is>
          <t>COOP J e d n o t a ,  spotřební družstvo v Tachově</t>
        </is>
      </c>
      <c r="H11153" t="inlineStr">
        <is>
          <t>Částkov</t>
        </is>
      </c>
      <c r="I11153" t="inlineStr">
        <is>
          <t>77</t>
        </is>
      </c>
      <c r="J11153" t="inlineStr">
        <is>
          <t>ČÁSTKOV</t>
        </is>
      </c>
      <c r="K11153" t="inlineStr">
        <is>
          <t>Tachov</t>
        </is>
      </c>
      <c r="L11153" t="inlineStr">
        <is>
          <t>RSC</t>
        </is>
      </c>
      <c r="M11153" t="inlineStr">
        <is>
          <t>Horejš Vladimír</t>
        </is>
      </c>
      <c r="N11153" t="inlineStr">
        <is>
          <t>49.756729</t>
        </is>
      </c>
      <c r="O11153" t="inlineStr">
        <is>
          <t>12.674497</t>
        </is>
      </c>
      <c r="P11153" t="n">
        <v>158.08</v>
      </c>
    </row>
    <row r="11154">
      <c r="A11154" t="n">
        <v>32200690</v>
      </c>
      <c r="B11154" t="n">
        <v>72200690</v>
      </c>
      <c r="C11154" t="inlineStr">
        <is>
          <t>LI</t>
        </is>
      </c>
      <c r="D11154" t="inlineStr">
        <is>
          <t>IDT</t>
        </is>
      </c>
      <c r="E11154" t="inlineStr">
        <is>
          <t>2POSTAF</t>
        </is>
      </c>
      <c r="F11154" t="inlineStr">
        <is>
          <t>B</t>
        </is>
      </c>
      <c r="G11154" t="inlineStr">
        <is>
          <t>PP Pošta Trojpartner s. r.o.</t>
        </is>
      </c>
      <c r="H11154" t="inlineStr">
        <is>
          <t>Dírná</t>
        </is>
      </c>
      <c r="I11154" t="inlineStr">
        <is>
          <t>38</t>
        </is>
      </c>
      <c r="J11154" t="inlineStr">
        <is>
          <t>DÍRNÁ</t>
        </is>
      </c>
      <c r="K11154" t="inlineStr">
        <is>
          <t>Tábor</t>
        </is>
      </c>
      <c r="L11154" t="inlineStr">
        <is>
          <t>RSB</t>
        </is>
      </c>
      <c r="M11154" t="inlineStr">
        <is>
          <t>Štolba Jan</t>
        </is>
      </c>
      <c r="N11154" t="inlineStr">
        <is>
          <t>49.243324</t>
        </is>
      </c>
      <c r="O11154" t="inlineStr">
        <is>
          <t>14.845489</t>
        </is>
      </c>
      <c r="P11154" t="n">
        <v>157.31</v>
      </c>
    </row>
    <row r="11155">
      <c r="A11155" t="n">
        <v>33200804</v>
      </c>
      <c r="B11155" t="n">
        <v>73200804</v>
      </c>
      <c r="C11155" t="inlineStr">
        <is>
          <t>LI</t>
        </is>
      </c>
      <c r="D11155" t="inlineStr">
        <is>
          <t>IDT</t>
        </is>
      </c>
      <c r="E11155" t="inlineStr">
        <is>
          <t>2POSTAF</t>
        </is>
      </c>
      <c r="F11155" t="inlineStr">
        <is>
          <t>B</t>
        </is>
      </c>
      <c r="G11155" t="inlineStr">
        <is>
          <t>PP Věra Sihelská</t>
        </is>
      </c>
      <c r="H11155" t="inlineStr">
        <is>
          <t>Tymákov</t>
        </is>
      </c>
      <c r="I11155" t="inlineStr">
        <is>
          <t>40</t>
        </is>
      </c>
      <c r="J11155" t="inlineStr">
        <is>
          <t>TYMÁKOV</t>
        </is>
      </c>
      <c r="K11155" t="inlineStr">
        <is>
          <t>Plzeň-město</t>
        </is>
      </c>
      <c r="L11155" t="inlineStr">
        <is>
          <t>RSC</t>
        </is>
      </c>
      <c r="M11155" t="inlineStr">
        <is>
          <t>Havlíček Vladislav</t>
        </is>
      </c>
      <c r="N11155" t="inlineStr">
        <is>
          <t>49.719318</t>
        </is>
      </c>
      <c r="O11155" t="inlineStr">
        <is>
          <t>13.509529</t>
        </is>
      </c>
      <c r="P11155" t="n">
        <v>156.54</v>
      </c>
    </row>
    <row r="11156">
      <c r="A11156" t="n">
        <v>35510401</v>
      </c>
      <c r="B11156" t="n">
        <v>75510401</v>
      </c>
      <c r="C11156" t="inlineStr">
        <is>
          <t>SMALL TERMINAL</t>
        </is>
      </c>
      <c r="D11156" t="inlineStr">
        <is>
          <t>IDT</t>
        </is>
      </c>
      <c r="E11156" t="inlineStr">
        <is>
          <t>4OSTATNI</t>
        </is>
      </c>
      <c r="F11156" t="inlineStr">
        <is>
          <t>B</t>
        </is>
      </c>
      <c r="G11156" t="inlineStr">
        <is>
          <t>Petr Šašek</t>
        </is>
      </c>
      <c r="H11156" t="inlineStr">
        <is>
          <t>Komenského</t>
        </is>
      </c>
      <c r="I11156" t="inlineStr">
        <is>
          <t>484</t>
        </is>
      </c>
      <c r="J11156" t="inlineStr">
        <is>
          <t>KOSTELEC NAD ORLICÍ</t>
        </is>
      </c>
      <c r="K11156" t="inlineStr">
        <is>
          <t>Rychnov nad Kněžnou</t>
        </is>
      </c>
      <c r="L11156" t="inlineStr">
        <is>
          <t>RSE</t>
        </is>
      </c>
      <c r="M11156" t="inlineStr">
        <is>
          <t>Lán Tomáš</t>
        </is>
      </c>
      <c r="N11156" t="inlineStr">
        <is>
          <t>50.124028</t>
        </is>
      </c>
      <c r="O11156" t="inlineStr">
        <is>
          <t>16.209251</t>
        </is>
      </c>
      <c r="P11156" t="n">
        <v>155.38</v>
      </c>
    </row>
    <row r="11157">
      <c r="A11157" t="n">
        <v>37001618</v>
      </c>
      <c r="B11157" t="n">
        <v>77001618</v>
      </c>
      <c r="C11157" t="inlineStr">
        <is>
          <t>LI</t>
        </is>
      </c>
      <c r="D11157" t="inlineStr">
        <is>
          <t>IDT</t>
        </is>
      </c>
      <c r="E11157" t="inlineStr">
        <is>
          <t>2COOP</t>
        </is>
      </c>
      <c r="F11157" t="inlineStr">
        <is>
          <t>B</t>
        </is>
      </c>
      <c r="G11157" t="inlineStr">
        <is>
          <t>COOP družstvo HB</t>
        </is>
      </c>
      <c r="H11157" t="inlineStr">
        <is>
          <t>Nenakonice</t>
        </is>
      </c>
      <c r="I11157" t="inlineStr">
        <is>
          <t>398</t>
        </is>
      </c>
      <c r="J11157" t="inlineStr">
        <is>
          <t>VĚROVANY</t>
        </is>
      </c>
      <c r="K11157" t="inlineStr">
        <is>
          <t>Olomouc</t>
        </is>
      </c>
      <c r="L11157" t="inlineStr">
        <is>
          <t>RSG</t>
        </is>
      </c>
      <c r="M11157" t="inlineStr">
        <is>
          <t>Dolníček Richard</t>
        </is>
      </c>
      <c r="N11157" t="inlineStr">
        <is>
          <t>49.469561</t>
        </is>
      </c>
      <c r="O11157" t="inlineStr">
        <is>
          <t>17.285747</t>
        </is>
      </c>
      <c r="P11157" t="n">
        <v>154.62</v>
      </c>
    </row>
    <row r="11158">
      <c r="A11158" t="n">
        <v>31001427</v>
      </c>
      <c r="B11158" t="n">
        <v>71001427</v>
      </c>
      <c r="C11158" t="inlineStr">
        <is>
          <t>LI</t>
        </is>
      </c>
      <c r="D11158" t="inlineStr">
        <is>
          <t>IDT</t>
        </is>
      </c>
      <c r="E11158" t="inlineStr">
        <is>
          <t>2COOP</t>
        </is>
      </c>
      <c r="F11158" t="inlineStr">
        <is>
          <t>B</t>
        </is>
      </c>
      <c r="G11158" t="inlineStr">
        <is>
          <t>COOP TIP Mnichovo Hradiště, družstvo</t>
        </is>
      </c>
      <c r="H11158" t="inlineStr">
        <is>
          <t>Víta Nejedlého</t>
        </is>
      </c>
      <c r="I11158" t="inlineStr">
        <is>
          <t>274</t>
        </is>
      </c>
      <c r="J11158" t="inlineStr">
        <is>
          <t>MNICHOVO HRADIŠTĚ</t>
        </is>
      </c>
      <c r="K11158" t="inlineStr">
        <is>
          <t>Mladá Boleslav</t>
        </is>
      </c>
      <c r="L11158" t="inlineStr">
        <is>
          <t>RSA</t>
        </is>
      </c>
      <c r="M11158" t="inlineStr">
        <is>
          <t>Vlk Pavel</t>
        </is>
      </c>
      <c r="N11158" t="inlineStr">
        <is>
          <t>50.518758</t>
        </is>
      </c>
      <c r="O11158" t="inlineStr">
        <is>
          <t>14.973125</t>
        </is>
      </c>
      <c r="P11158" t="n">
        <v>153.85</v>
      </c>
    </row>
    <row r="11159">
      <c r="A11159" t="n">
        <v>32400201</v>
      </c>
      <c r="B11159" t="n">
        <v>72400201</v>
      </c>
      <c r="C11159" t="inlineStr">
        <is>
          <t>LI</t>
        </is>
      </c>
      <c r="D11159" t="inlineStr">
        <is>
          <t>KA PARTNERS</t>
        </is>
      </c>
      <c r="E11159" t="inlineStr">
        <is>
          <t>1CD</t>
        </is>
      </c>
      <c r="F11159" t="inlineStr">
        <is>
          <t>A</t>
        </is>
      </c>
      <c r="G11159" t="inlineStr">
        <is>
          <t>ČD Blatná</t>
        </is>
      </c>
      <c r="H11159" t="inlineStr">
        <is>
          <t>Nádražní</t>
        </is>
      </c>
      <c r="I11159" t="inlineStr">
        <is>
          <t>356</t>
        </is>
      </c>
      <c r="J11159" t="inlineStr">
        <is>
          <t>BLATNÁ</t>
        </is>
      </c>
      <c r="K11159" t="inlineStr">
        <is>
          <t>Strakonice</t>
        </is>
      </c>
      <c r="L11159" t="inlineStr">
        <is>
          <t>RSB</t>
        </is>
      </c>
      <c r="M11159" t="inlineStr">
        <is>
          <t>Dvořák Petr</t>
        </is>
      </c>
      <c r="N11159" t="inlineStr">
        <is>
          <t>49.430830</t>
        </is>
      </c>
      <c r="O11159" t="inlineStr">
        <is>
          <t>13.872500</t>
        </is>
      </c>
      <c r="P11159" t="n">
        <v>153.85</v>
      </c>
    </row>
    <row r="11160">
      <c r="A11160" t="n">
        <v>37400335</v>
      </c>
      <c r="B11160" t="n">
        <v>77400335</v>
      </c>
      <c r="C11160" t="inlineStr">
        <is>
          <t>LI</t>
        </is>
      </c>
      <c r="D11160" t="inlineStr">
        <is>
          <t>KA PARTNERS</t>
        </is>
      </c>
      <c r="E11160" t="inlineStr">
        <is>
          <t>1CD</t>
        </is>
      </c>
      <c r="F11160" t="inlineStr">
        <is>
          <t>A</t>
        </is>
      </c>
      <c r="G11160" t="inlineStr">
        <is>
          <t>ČD Bohuňovice</t>
        </is>
      </c>
      <c r="H11160" t="inlineStr">
        <is>
          <t>U Nádraží</t>
        </is>
      </c>
      <c r="I11160" t="inlineStr">
        <is>
          <t>251</t>
        </is>
      </c>
      <c r="J11160" t="inlineStr">
        <is>
          <t>BOHUŇOVICE</t>
        </is>
      </c>
      <c r="K11160" t="inlineStr">
        <is>
          <t>Olomouc</t>
        </is>
      </c>
      <c r="L11160" t="inlineStr">
        <is>
          <t>RSG</t>
        </is>
      </c>
      <c r="M11160" t="inlineStr">
        <is>
          <t>Dolníček Richard</t>
        </is>
      </c>
      <c r="N11160" t="inlineStr">
        <is>
          <t>49.663021</t>
        </is>
      </c>
      <c r="O11160" t="inlineStr">
        <is>
          <t>17.281554</t>
        </is>
      </c>
      <c r="P11160" t="n">
        <v>153.46</v>
      </c>
    </row>
    <row r="11161">
      <c r="A11161" t="n">
        <v>33511003</v>
      </c>
      <c r="B11161" t="n">
        <v>73511003</v>
      </c>
      <c r="C11161" t="inlineStr">
        <is>
          <t>SMALL TERMINAL</t>
        </is>
      </c>
      <c r="D11161" t="inlineStr">
        <is>
          <t>IDT</t>
        </is>
      </c>
      <c r="E11161" t="inlineStr">
        <is>
          <t>4OSTATNI</t>
        </is>
      </c>
      <c r="F11161" t="inlineStr">
        <is>
          <t>B</t>
        </is>
      </c>
      <c r="G11161" t="inlineStr">
        <is>
          <t>PEKAŘSTVÍ FIALA s.r.o.</t>
        </is>
      </c>
      <c r="H11161" t="inlineStr">
        <is>
          <t>Pražská</t>
        </is>
      </c>
      <c r="I11161" t="inlineStr">
        <is>
          <t>157</t>
        </is>
      </c>
      <c r="J11161" t="inlineStr">
        <is>
          <t>KLATOVY - KLATOVY I</t>
        </is>
      </c>
      <c r="K11161" t="inlineStr">
        <is>
          <t>Klatovy</t>
        </is>
      </c>
      <c r="L11161" t="inlineStr">
        <is>
          <t>RSC</t>
        </is>
      </c>
      <c r="M11161" t="inlineStr">
        <is>
          <t>Horejš Vladimír</t>
        </is>
      </c>
      <c r="N11161" t="inlineStr">
        <is>
          <t>49.395963</t>
        </is>
      </c>
      <c r="O11161" t="inlineStr">
        <is>
          <t>13.293984</t>
        </is>
      </c>
      <c r="P11161" t="n">
        <v>151.54</v>
      </c>
    </row>
    <row r="11162">
      <c r="A11162" t="n">
        <v>33001562</v>
      </c>
      <c r="B11162" t="n">
        <v>73001562</v>
      </c>
      <c r="C11162" t="inlineStr">
        <is>
          <t>LI</t>
        </is>
      </c>
      <c r="D11162" t="inlineStr">
        <is>
          <t>IDT</t>
        </is>
      </c>
      <c r="E11162" t="inlineStr">
        <is>
          <t>2COOP</t>
        </is>
      </c>
      <c r="F11162" t="inlineStr">
        <is>
          <t>B</t>
        </is>
      </c>
      <c r="G11162" t="inlineStr">
        <is>
          <t>COOP TUTY Západočeské konzumní družstvoSušice</t>
        </is>
      </c>
      <c r="H11162" t="inlineStr">
        <is>
          <t>Náměstí</t>
        </is>
      </c>
      <c r="I11162" t="inlineStr">
        <is>
          <t>2</t>
        </is>
      </c>
      <c r="J11162" t="inlineStr">
        <is>
          <t>PLÁNICE</t>
        </is>
      </c>
      <c r="K11162" t="inlineStr">
        <is>
          <t>Klatovy</t>
        </is>
      </c>
      <c r="L11162" t="inlineStr">
        <is>
          <t>RSC</t>
        </is>
      </c>
      <c r="M11162" t="inlineStr">
        <is>
          <t>Horejš Vladimír</t>
        </is>
      </c>
      <c r="N11162" t="inlineStr">
        <is>
          <t>49.389641</t>
        </is>
      </c>
      <c r="O11162" t="inlineStr">
        <is>
          <t>13.474462</t>
        </is>
      </c>
      <c r="P11162" t="n">
        <v>150.77</v>
      </c>
    </row>
    <row r="11163">
      <c r="A11163" t="n">
        <v>37519502</v>
      </c>
      <c r="B11163" t="n">
        <v>77519502</v>
      </c>
      <c r="C11163" t="inlineStr">
        <is>
          <t>SMALL TERMINAL</t>
        </is>
      </c>
      <c r="D11163" t="inlineStr">
        <is>
          <t>IDT</t>
        </is>
      </c>
      <c r="E11163" t="inlineStr">
        <is>
          <t>4OSTATNI</t>
        </is>
      </c>
      <c r="F11163" t="inlineStr">
        <is>
          <t>B</t>
        </is>
      </c>
      <c r="G11163" t="inlineStr">
        <is>
          <t>Sáčky do vysavačů SVĚRÁKOVÁ s.r.o.</t>
        </is>
      </c>
      <c r="H11163" t="inlineStr">
        <is>
          <t>tř. 17. listopadu</t>
        </is>
      </c>
      <c r="I11163" t="inlineStr">
        <is>
          <t>883/2a</t>
        </is>
      </c>
      <c r="J11163" t="inlineStr">
        <is>
          <t>KARVINÁ - RÁJ</t>
        </is>
      </c>
      <c r="K11163" t="inlineStr">
        <is>
          <t>Karviná</t>
        </is>
      </c>
      <c r="L11163" t="inlineStr">
        <is>
          <t>RSG</t>
        </is>
      </c>
      <c r="M11163" t="inlineStr">
        <is>
          <t>Dolníček Richard</t>
        </is>
      </c>
      <c r="N11163" t="inlineStr">
        <is>
          <t>49.845851</t>
        </is>
      </c>
      <c r="O11163" t="inlineStr">
        <is>
          <t>18.553204</t>
        </is>
      </c>
      <c r="P11163" t="n">
        <v>150.77</v>
      </c>
    </row>
    <row r="11164">
      <c r="A11164" t="n">
        <v>34001659</v>
      </c>
      <c r="B11164" t="n">
        <v>74001659</v>
      </c>
      <c r="C11164" t="inlineStr">
        <is>
          <t>LI</t>
        </is>
      </c>
      <c r="D11164" t="inlineStr">
        <is>
          <t>IDT</t>
        </is>
      </c>
      <c r="E11164" t="inlineStr">
        <is>
          <t>2COOP</t>
        </is>
      </c>
      <c r="F11164" t="inlineStr">
        <is>
          <t>B</t>
        </is>
      </c>
      <c r="G11164" t="inlineStr">
        <is>
          <t>COOP JEDNOTA, spotřební družstvo v Podbořanech</t>
        </is>
      </c>
      <c r="H11164" t="inlineStr">
        <is>
          <t>Toužetín</t>
        </is>
      </c>
      <c r="I11164" t="inlineStr">
        <is>
          <t>42</t>
        </is>
      </c>
      <c r="J11164" t="inlineStr">
        <is>
          <t>TOUŽETÍN</t>
        </is>
      </c>
      <c r="K11164" t="inlineStr">
        <is>
          <t>Louny</t>
        </is>
      </c>
      <c r="L11164" t="inlineStr">
        <is>
          <t>RSD</t>
        </is>
      </c>
      <c r="M11164" t="inlineStr">
        <is>
          <t>Neubert Jaroslav</t>
        </is>
      </c>
      <c r="N11164" t="inlineStr">
        <is>
          <t>50.315115</t>
        </is>
      </c>
      <c r="O11164" t="inlineStr">
        <is>
          <t>13.886451</t>
        </is>
      </c>
      <c r="P11164" t="n">
        <v>149.62</v>
      </c>
    </row>
    <row r="11165">
      <c r="A11165" t="n">
        <v>31501501</v>
      </c>
      <c r="B11165" t="n">
        <v>71501501</v>
      </c>
      <c r="C11165" t="inlineStr">
        <is>
          <t>SMALL TERMINAL</t>
        </is>
      </c>
      <c r="D11165" t="inlineStr">
        <is>
          <t>KA PARTNERS</t>
        </is>
      </c>
      <c r="E11165" t="inlineStr">
        <is>
          <t>1BENON</t>
        </is>
      </c>
      <c r="F11165" t="inlineStr">
        <is>
          <t>A</t>
        </is>
      </c>
      <c r="G11165" t="inlineStr">
        <is>
          <t>Vinotéka Benone</t>
        </is>
      </c>
      <c r="H11165" t="inlineStr">
        <is>
          <t>Žežická</t>
        </is>
      </c>
      <c r="I11165" t="inlineStr">
        <is>
          <t>598</t>
        </is>
      </c>
      <c r="J11165" t="inlineStr">
        <is>
          <t>PŘÍBRAM - PŘÍBRAM V-ZDABOŘ</t>
        </is>
      </c>
      <c r="K11165" t="inlineStr">
        <is>
          <t>Příbram</t>
        </is>
      </c>
      <c r="L11165" t="inlineStr">
        <is>
          <t>RSA</t>
        </is>
      </c>
      <c r="M11165" t="inlineStr">
        <is>
          <t>Fiedler Miroslav</t>
        </is>
      </c>
      <c r="N11165" t="inlineStr">
        <is>
          <t>49.670881</t>
        </is>
      </c>
      <c r="O11165" t="inlineStr">
        <is>
          <t>13.988625</t>
        </is>
      </c>
      <c r="P11165" t="n">
        <v>147.31</v>
      </c>
    </row>
    <row r="11166">
      <c r="A11166" t="n">
        <v>33001308</v>
      </c>
      <c r="B11166" t="n">
        <v>73001308</v>
      </c>
      <c r="C11166" t="inlineStr">
        <is>
          <t>LI</t>
        </is>
      </c>
      <c r="D11166" t="inlineStr">
        <is>
          <t>IDT</t>
        </is>
      </c>
      <c r="E11166" t="inlineStr">
        <is>
          <t>2COOP</t>
        </is>
      </c>
      <c r="F11166" t="inlineStr">
        <is>
          <t>B</t>
        </is>
      </c>
      <c r="G11166" t="inlineStr">
        <is>
          <t>COOP Plzeň, družstvo</t>
        </is>
      </c>
      <c r="H11166" t="inlineStr">
        <is>
          <t>Štěnovický Borek</t>
        </is>
      </c>
      <c r="I11166" t="inlineStr">
        <is>
          <t>62</t>
        </is>
      </c>
      <c r="J11166" t="inlineStr">
        <is>
          <t>ŠTĚNOVICKÝ BOREK</t>
        </is>
      </c>
      <c r="K11166" t="inlineStr">
        <is>
          <t>Plzeň-město</t>
        </is>
      </c>
      <c r="L11166" t="inlineStr">
        <is>
          <t>RSC</t>
        </is>
      </c>
      <c r="M11166" t="inlineStr">
        <is>
          <t>Horejš Vladimír</t>
        </is>
      </c>
      <c r="N11166" t="inlineStr">
        <is>
          <t>49.649647</t>
        </is>
      </c>
      <c r="O11166" t="inlineStr">
        <is>
          <t>13.426810</t>
        </is>
      </c>
      <c r="P11166" t="n">
        <v>146.92</v>
      </c>
    </row>
    <row r="11167">
      <c r="A11167" t="n">
        <v>32200313</v>
      </c>
      <c r="B11167" t="n">
        <v>72200313</v>
      </c>
      <c r="C11167" t="inlineStr">
        <is>
          <t>LI</t>
        </is>
      </c>
      <c r="D11167" t="inlineStr">
        <is>
          <t>ČESKÁ POŠTA</t>
        </is>
      </c>
      <c r="E11167" t="inlineStr">
        <is>
          <t>1POSTA</t>
        </is>
      </c>
      <c r="F11167" t="inlineStr">
        <is>
          <t>P</t>
        </is>
      </c>
      <c r="G11167" t="inlineStr">
        <is>
          <t>Česká pošta - Svatý Jan nad Malší</t>
        </is>
      </c>
      <c r="H11167" t="inlineStr">
        <is>
          <t>Svatý Jan nad Malší</t>
        </is>
      </c>
      <c r="I11167" t="inlineStr">
        <is>
          <t>106</t>
        </is>
      </c>
      <c r="J11167" t="inlineStr">
        <is>
          <t>SVATÝ JAN NAD MALŠÍ</t>
        </is>
      </c>
      <c r="K11167" t="inlineStr">
        <is>
          <t>České Budějovice</t>
        </is>
      </c>
      <c r="L11167" t="inlineStr">
        <is>
          <t>RSB</t>
        </is>
      </c>
      <c r="M11167" t="inlineStr">
        <is>
          <t>Dvořák Petr</t>
        </is>
      </c>
      <c r="N11167" t="inlineStr">
        <is>
          <t>48.825054</t>
        </is>
      </c>
      <c r="O11167" t="inlineStr">
        <is>
          <t>14.509427</t>
        </is>
      </c>
      <c r="P11167" t="n">
        <v>145.77</v>
      </c>
    </row>
    <row r="11168">
      <c r="A11168" t="n">
        <v>35201091</v>
      </c>
      <c r="B11168" t="n">
        <v>75201091</v>
      </c>
      <c r="C11168" t="inlineStr">
        <is>
          <t>LI</t>
        </is>
      </c>
      <c r="D11168" t="inlineStr">
        <is>
          <t>IDT</t>
        </is>
      </c>
      <c r="E11168" t="inlineStr">
        <is>
          <t>2POSTAF</t>
        </is>
      </c>
      <c r="F11168" t="inlineStr">
        <is>
          <t>B</t>
        </is>
      </c>
      <c r="G11168" t="inlineStr">
        <is>
          <t>PP Obec Dolní Přím</t>
        </is>
      </c>
      <c r="H11168" t="inlineStr">
        <is>
          <t>Dolní Přím</t>
        </is>
      </c>
      <c r="I11168" t="inlineStr">
        <is>
          <t>27</t>
        </is>
      </c>
      <c r="J11168" t="inlineStr">
        <is>
          <t>DOLNÍ PŘÍM</t>
        </is>
      </c>
      <c r="K11168" t="inlineStr">
        <is>
          <t>Hradec Králové</t>
        </is>
      </c>
      <c r="L11168" t="inlineStr">
        <is>
          <t>RSE</t>
        </is>
      </c>
      <c r="M11168" t="inlineStr">
        <is>
          <t>Jareš Jaroslav</t>
        </is>
      </c>
      <c r="N11168" t="inlineStr">
        <is>
          <t>50.239805</t>
        </is>
      </c>
      <c r="O11168" t="inlineStr">
        <is>
          <t>15.707538</t>
        </is>
      </c>
      <c r="P11168" t="n">
        <v>145.77</v>
      </c>
    </row>
    <row r="11169">
      <c r="A11169" t="n">
        <v>35001913</v>
      </c>
      <c r="B11169" t="n">
        <v>75001913</v>
      </c>
      <c r="C11169" t="inlineStr">
        <is>
          <t>LI</t>
        </is>
      </c>
      <c r="D11169" t="inlineStr">
        <is>
          <t>IDT</t>
        </is>
      </c>
      <c r="E11169" t="inlineStr">
        <is>
          <t>2COOP</t>
        </is>
      </c>
      <c r="F11169" t="inlineStr">
        <is>
          <t>B</t>
        </is>
      </c>
      <c r="G11169" t="inlineStr">
        <is>
          <t>COOP Jednota, spotřební družstvo Hlinsko</t>
        </is>
      </c>
      <c r="H11169" t="inlineStr">
        <is>
          <t>Pohled</t>
        </is>
      </c>
      <c r="I11169" t="inlineStr">
        <is>
          <t>17</t>
        </is>
      </c>
      <c r="J11169" t="inlineStr">
        <is>
          <t>MLADOŇOVICE</t>
        </is>
      </c>
      <c r="K11169" t="inlineStr">
        <is>
          <t>Chrudim</t>
        </is>
      </c>
      <c r="L11169" t="inlineStr">
        <is>
          <t>RSE</t>
        </is>
      </c>
      <c r="M11169" t="inlineStr">
        <is>
          <t>Jareš Jaroslav</t>
        </is>
      </c>
      <c r="N11169" t="inlineStr">
        <is>
          <t>49.896448</t>
        </is>
      </c>
      <c r="O11169" t="inlineStr">
        <is>
          <t>15.723453</t>
        </is>
      </c>
      <c r="P11169" t="n">
        <v>145.38</v>
      </c>
    </row>
    <row r="11170">
      <c r="A11170" t="n">
        <v>31400291</v>
      </c>
      <c r="B11170" t="n">
        <v>71400291</v>
      </c>
      <c r="C11170" t="inlineStr">
        <is>
          <t>LI</t>
        </is>
      </c>
      <c r="D11170" t="inlineStr">
        <is>
          <t>KA PARTNERS</t>
        </is>
      </c>
      <c r="E11170" t="inlineStr">
        <is>
          <t>1CD</t>
        </is>
      </c>
      <c r="F11170" t="inlineStr">
        <is>
          <t>A</t>
        </is>
      </c>
      <c r="G11170" t="inlineStr">
        <is>
          <t>ČD Praha-Hostivař</t>
        </is>
      </c>
      <c r="H11170" t="inlineStr">
        <is>
          <t>U hostivařského nádraží</t>
        </is>
      </c>
      <c r="I11170" t="inlineStr">
        <is>
          <t>165/3</t>
        </is>
      </c>
      <c r="J11170" t="inlineStr">
        <is>
          <t>PRAHA 10 - HOSTIVAŘ</t>
        </is>
      </c>
      <c r="K11170" t="inlineStr">
        <is>
          <t>Praha</t>
        </is>
      </c>
      <c r="L11170" t="inlineStr">
        <is>
          <t>RSA</t>
        </is>
      </c>
      <c r="M11170" t="inlineStr">
        <is>
          <t>Česnek Miroslav</t>
        </is>
      </c>
      <c r="N11170" t="inlineStr">
        <is>
          <t>50.055000</t>
        </is>
      </c>
      <c r="O11170" t="inlineStr">
        <is>
          <t>14.535550</t>
        </is>
      </c>
      <c r="P11170" t="n">
        <v>145</v>
      </c>
    </row>
    <row r="11171">
      <c r="A11171" t="n">
        <v>32506301</v>
      </c>
      <c r="B11171" t="n">
        <v>72506301</v>
      </c>
      <c r="C11171" t="inlineStr">
        <is>
          <t>SMALL TERMINAL</t>
        </is>
      </c>
      <c r="D11171" t="inlineStr">
        <is>
          <t>IDT</t>
        </is>
      </c>
      <c r="E11171" t="inlineStr">
        <is>
          <t>4OSTATNI</t>
        </is>
      </c>
      <c r="F11171" t="inlineStr">
        <is>
          <t>B</t>
        </is>
      </c>
      <c r="G11171" t="inlineStr">
        <is>
          <t>Huy Ngo Ngoc</t>
        </is>
      </c>
      <c r="H11171" t="inlineStr">
        <is>
          <t>Šafaříkova</t>
        </is>
      </c>
      <c r="I11171" t="inlineStr">
        <is>
          <t>2027/2</t>
        </is>
      </c>
      <c r="J11171" t="inlineStr">
        <is>
          <t>TÁBOR</t>
        </is>
      </c>
      <c r="K11171" t="inlineStr">
        <is>
          <t>Tábor</t>
        </is>
      </c>
      <c r="L11171" t="inlineStr">
        <is>
          <t>RSB</t>
        </is>
      </c>
      <c r="M11171" t="inlineStr">
        <is>
          <t>Dvořák Petr</t>
        </is>
      </c>
      <c r="N11171" t="inlineStr">
        <is>
          <t>49.413779</t>
        </is>
      </c>
      <c r="O11171" t="inlineStr">
        <is>
          <t>14.674215</t>
        </is>
      </c>
      <c r="P11171" t="n">
        <v>144.23</v>
      </c>
    </row>
    <row r="11172">
      <c r="A11172" t="n">
        <v>34502101</v>
      </c>
      <c r="B11172" t="n">
        <v>74502101</v>
      </c>
      <c r="C11172" t="inlineStr">
        <is>
          <t>SMALL TERMINAL</t>
        </is>
      </c>
      <c r="D11172" t="inlineStr">
        <is>
          <t>IDT</t>
        </is>
      </c>
      <c r="E11172" t="inlineStr">
        <is>
          <t>4OSTATNI</t>
        </is>
      </c>
      <c r="F11172" t="inlineStr">
        <is>
          <t>B</t>
        </is>
      </c>
      <c r="G11172" t="inlineStr">
        <is>
          <t>Thi Xuyen Vu</t>
        </is>
      </c>
      <c r="H11172" t="inlineStr">
        <is>
          <t>Masarykova třída</t>
        </is>
      </c>
      <c r="I11172" t="inlineStr">
        <is>
          <t>1803</t>
        </is>
      </c>
      <c r="J11172" t="inlineStr">
        <is>
          <t>TEPLICE - TRNOVANY</t>
        </is>
      </c>
      <c r="K11172" t="inlineStr">
        <is>
          <t>Teplice</t>
        </is>
      </c>
      <c r="L11172" t="inlineStr">
        <is>
          <t>RSD</t>
        </is>
      </c>
      <c r="M11172" t="inlineStr">
        <is>
          <t>Šticha Milan</t>
        </is>
      </c>
      <c r="N11172" t="inlineStr">
        <is>
          <t>50.652132</t>
        </is>
      </c>
      <c r="O11172" t="inlineStr">
        <is>
          <t>13.842751</t>
        </is>
      </c>
      <c r="P11172" t="n">
        <v>144.23</v>
      </c>
    </row>
    <row r="11173">
      <c r="A11173" t="n">
        <v>36001646</v>
      </c>
      <c r="B11173" t="n">
        <v>76001646</v>
      </c>
      <c r="C11173" t="inlineStr">
        <is>
          <t>LI</t>
        </is>
      </c>
      <c r="D11173" t="inlineStr">
        <is>
          <t>IDT</t>
        </is>
      </c>
      <c r="E11173" t="inlineStr">
        <is>
          <t>2COOP</t>
        </is>
      </c>
      <c r="F11173" t="inlineStr">
        <is>
          <t>B</t>
        </is>
      </c>
      <c r="G11173" t="inlineStr">
        <is>
          <t>COOP TIP družstvo HB</t>
        </is>
      </c>
      <c r="H11173" t="inlineStr">
        <is>
          <t>Sokolská</t>
        </is>
      </c>
      <c r="I11173" t="inlineStr">
        <is>
          <t>613</t>
        </is>
      </c>
      <c r="J11173" t="inlineStr">
        <is>
          <t>HROTOVICE</t>
        </is>
      </c>
      <c r="K11173" t="inlineStr">
        <is>
          <t>Třebíč</t>
        </is>
      </c>
      <c r="L11173" t="inlineStr">
        <is>
          <t>RSB</t>
        </is>
      </c>
      <c r="M11173" t="inlineStr">
        <is>
          <t>Hanuš Robert</t>
        </is>
      </c>
      <c r="N11173" t="inlineStr">
        <is>
          <t>49.106193</t>
        </is>
      </c>
      <c r="O11173" t="inlineStr">
        <is>
          <t>16.060808</t>
        </is>
      </c>
      <c r="P11173" t="n">
        <v>144.23</v>
      </c>
    </row>
    <row r="11174">
      <c r="A11174" t="n">
        <v>36511601</v>
      </c>
      <c r="B11174" t="n">
        <v>76511601</v>
      </c>
      <c r="C11174" t="inlineStr">
        <is>
          <t>SMALL TERMINAL</t>
        </is>
      </c>
      <c r="D11174" t="inlineStr">
        <is>
          <t>IDT</t>
        </is>
      </c>
      <c r="E11174" t="inlineStr">
        <is>
          <t>4OSTATNI</t>
        </is>
      </c>
      <c r="F11174" t="inlineStr">
        <is>
          <t>B</t>
        </is>
      </c>
      <c r="G11174" t="inlineStr">
        <is>
          <t>ViP - VINO PARTNER s.r.o.</t>
        </is>
      </c>
      <c r="H11174" t="inlineStr">
        <is>
          <t>Palackého</t>
        </is>
      </c>
      <c r="I11174" t="inlineStr">
        <is>
          <t>1634</t>
        </is>
      </c>
      <c r="J11174" t="inlineStr">
        <is>
          <t>HOLEŠOV</t>
        </is>
      </c>
      <c r="K11174" t="inlineStr">
        <is>
          <t>Kroměříž</t>
        </is>
      </c>
      <c r="L11174" t="inlineStr">
        <is>
          <t>RSE</t>
        </is>
      </c>
      <c r="M11174" t="inlineStr">
        <is>
          <t>Modlitba Jakub</t>
        </is>
      </c>
      <c r="N11174" t="inlineStr">
        <is>
          <t>49.330380</t>
        </is>
      </c>
      <c r="O11174" t="inlineStr">
        <is>
          <t>17.575817</t>
        </is>
      </c>
      <c r="P11174" t="n">
        <v>144.23</v>
      </c>
    </row>
    <row r="11175">
      <c r="A11175" t="n">
        <v>36002418</v>
      </c>
      <c r="B11175" t="n">
        <v>76002418</v>
      </c>
      <c r="C11175" t="inlineStr">
        <is>
          <t>LI</t>
        </is>
      </c>
      <c r="D11175" t="inlineStr">
        <is>
          <t>IDT</t>
        </is>
      </c>
      <c r="E11175" t="inlineStr">
        <is>
          <t>2COOP</t>
        </is>
      </c>
      <c r="F11175" t="inlineStr">
        <is>
          <t>B</t>
        </is>
      </c>
      <c r="G11175" t="inlineStr">
        <is>
          <t>COOP Jednota Moravský Krumlov</t>
        </is>
      </c>
      <c r="H11175" t="inlineStr">
        <is>
          <t>Dyjákovice</t>
        </is>
      </c>
      <c r="I11175" t="inlineStr">
        <is>
          <t>341</t>
        </is>
      </c>
      <c r="J11175" t="inlineStr">
        <is>
          <t>DYJÁKOVICE</t>
        </is>
      </c>
      <c r="K11175" t="inlineStr">
        <is>
          <t>Znojmo</t>
        </is>
      </c>
      <c r="L11175" t="inlineStr">
        <is>
          <t>RSB</t>
        </is>
      </c>
      <c r="M11175" t="inlineStr">
        <is>
          <t>Koutný Roman</t>
        </is>
      </c>
      <c r="N11175" t="inlineStr">
        <is>
          <t>48.771795</t>
        </is>
      </c>
      <c r="O11175" t="inlineStr">
        <is>
          <t>16.298646</t>
        </is>
      </c>
      <c r="P11175" t="n">
        <v>142.69</v>
      </c>
    </row>
    <row r="11176">
      <c r="A11176" t="n">
        <v>16644215</v>
      </c>
      <c r="B11176" t="n">
        <v>86644215</v>
      </c>
      <c r="C11176" t="inlineStr">
        <is>
          <t>VELKY TERMINAL</t>
        </is>
      </c>
      <c r="D11176" t="inlineStr">
        <is>
          <t>KA PARTNERS</t>
        </is>
      </c>
      <c r="E11176" t="inlineStr">
        <is>
          <t>1PEAL</t>
        </is>
      </c>
      <c r="F11176" t="inlineStr">
        <is>
          <t>A</t>
        </is>
      </c>
      <c r="G11176" t="inlineStr">
        <is>
          <t>PEAL a.s.</t>
        </is>
      </c>
      <c r="H11176" t="inlineStr">
        <is>
          <t>Dědická</t>
        </is>
      </c>
      <c r="I11176" t="inlineStr"/>
      <c r="J11176" t="inlineStr">
        <is>
          <t>VYŠKOV - DĚDICE</t>
        </is>
      </c>
      <c r="K11176" t="inlineStr">
        <is>
          <t>Vyškov</t>
        </is>
      </c>
      <c r="L11176" t="inlineStr">
        <is>
          <t>RSE</t>
        </is>
      </c>
      <c r="M11176" t="inlineStr">
        <is>
          <t>Šír Daniel</t>
        </is>
      </c>
      <c r="N11176" t="inlineStr">
        <is>
          <t>49.285520</t>
        </is>
      </c>
      <c r="O11176" t="inlineStr">
        <is>
          <t>16.987321</t>
        </is>
      </c>
      <c r="P11176" t="n">
        <v>142.31</v>
      </c>
    </row>
    <row r="11177">
      <c r="A11177" t="n">
        <v>32510101</v>
      </c>
      <c r="B11177" t="n">
        <v>72510101</v>
      </c>
      <c r="C11177" t="inlineStr">
        <is>
          <t>SMALL TERMINAL</t>
        </is>
      </c>
      <c r="D11177" t="inlineStr">
        <is>
          <t>IDT</t>
        </is>
      </c>
      <c r="E11177" t="inlineStr">
        <is>
          <t>4OSTATNI</t>
        </is>
      </c>
      <c r="F11177" t="inlineStr">
        <is>
          <t>B</t>
        </is>
      </c>
      <c r="G11177" t="inlineStr">
        <is>
          <t>Václav Kačírek</t>
        </is>
      </c>
      <c r="H11177" t="inlineStr">
        <is>
          <t>Hradební</t>
        </is>
      </c>
      <c r="I11177" t="inlineStr">
        <is>
          <t>209/36</t>
        </is>
      </c>
      <c r="J11177" t="inlineStr">
        <is>
          <t>ČESKÉ BUDĚJOVICE - ČESKÉ BUDĚJOVICE 1</t>
        </is>
      </c>
      <c r="K11177" t="inlineStr">
        <is>
          <t>České Budějovice</t>
        </is>
      </c>
      <c r="L11177" t="inlineStr">
        <is>
          <t>RSB</t>
        </is>
      </c>
      <c r="M11177" t="inlineStr">
        <is>
          <t>Dvořák Petr</t>
        </is>
      </c>
      <c r="N11177" t="inlineStr">
        <is>
          <t>48.977889</t>
        </is>
      </c>
      <c r="O11177" t="inlineStr">
        <is>
          <t>14.472695</t>
        </is>
      </c>
      <c r="P11177" t="n">
        <v>141.92</v>
      </c>
    </row>
    <row r="11178">
      <c r="A11178" t="n">
        <v>32400210</v>
      </c>
      <c r="B11178" t="n">
        <v>72400210</v>
      </c>
      <c r="C11178" t="inlineStr">
        <is>
          <t>LI</t>
        </is>
      </c>
      <c r="D11178" t="inlineStr">
        <is>
          <t>KA PARTNERS</t>
        </is>
      </c>
      <c r="E11178" t="inlineStr">
        <is>
          <t>1CD</t>
        </is>
      </c>
      <c r="F11178" t="inlineStr">
        <is>
          <t>A</t>
        </is>
      </c>
      <c r="G11178" t="inlineStr">
        <is>
          <t>ČD Jindřichův Hradec</t>
        </is>
      </c>
      <c r="H11178" t="inlineStr">
        <is>
          <t>Nádražní</t>
        </is>
      </c>
      <c r="I11178" t="inlineStr">
        <is>
          <t>193</t>
        </is>
      </c>
      <c r="J11178" t="inlineStr">
        <is>
          <t>JINDŘICHŮV HRADEC</t>
        </is>
      </c>
      <c r="K11178" t="inlineStr">
        <is>
          <t>Jindřichův Hradec</t>
        </is>
      </c>
      <c r="L11178" t="inlineStr">
        <is>
          <t>RSB</t>
        </is>
      </c>
      <c r="M11178" t="inlineStr">
        <is>
          <t>Dvořák Petr</t>
        </is>
      </c>
      <c r="N11178" t="inlineStr">
        <is>
          <t>49.155000</t>
        </is>
      </c>
      <c r="O11178" t="inlineStr">
        <is>
          <t>15.004160</t>
        </is>
      </c>
      <c r="P11178" t="n">
        <v>141.15</v>
      </c>
    </row>
    <row r="11179">
      <c r="A11179" t="n">
        <v>36001661</v>
      </c>
      <c r="B11179" t="n">
        <v>76001661</v>
      </c>
      <c r="C11179" t="inlineStr">
        <is>
          <t>LI</t>
        </is>
      </c>
      <c r="D11179" t="inlineStr">
        <is>
          <t>IDT</t>
        </is>
      </c>
      <c r="E11179" t="inlineStr">
        <is>
          <t>2COOP</t>
        </is>
      </c>
      <c r="F11179" t="inlineStr">
        <is>
          <t>B</t>
        </is>
      </c>
      <c r="G11179" t="inlineStr">
        <is>
          <t>COOP družstvo HB</t>
        </is>
      </c>
      <c r="H11179" t="inlineStr">
        <is>
          <t>Studenec</t>
        </is>
      </c>
      <c r="I11179" t="inlineStr">
        <is>
          <t>30</t>
        </is>
      </c>
      <c r="J11179" t="inlineStr">
        <is>
          <t>STUDENEC</t>
        </is>
      </c>
      <c r="K11179" t="inlineStr">
        <is>
          <t>Třebíč</t>
        </is>
      </c>
      <c r="L11179" t="inlineStr">
        <is>
          <t>RSB</t>
        </is>
      </c>
      <c r="M11179" t="inlineStr">
        <is>
          <t>Hanuš Robert</t>
        </is>
      </c>
      <c r="N11179" t="inlineStr">
        <is>
          <t>49.201145</t>
        </is>
      </c>
      <c r="O11179" t="inlineStr">
        <is>
          <t>16.064084</t>
        </is>
      </c>
      <c r="P11179" t="n">
        <v>141.15</v>
      </c>
    </row>
    <row r="11180">
      <c r="A11180" t="n">
        <v>35512012</v>
      </c>
      <c r="B11180" t="n">
        <v>75512012</v>
      </c>
      <c r="C11180" t="inlineStr">
        <is>
          <t>SMALL TERMINAL</t>
        </is>
      </c>
      <c r="D11180" t="inlineStr">
        <is>
          <t>IDT</t>
        </is>
      </c>
      <c r="E11180" t="inlineStr">
        <is>
          <t>2COOP</t>
        </is>
      </c>
      <c r="F11180" t="inlineStr">
        <is>
          <t>B</t>
        </is>
      </c>
      <c r="G11180" t="inlineStr">
        <is>
          <t>JEDNOTA, spotřební družstvo Nová Paka</t>
        </is>
      </c>
      <c r="H11180" t="inlineStr">
        <is>
          <t>Zahradní</t>
        </is>
      </c>
      <c r="I11180" t="inlineStr">
        <is>
          <t>390</t>
        </is>
      </c>
      <c r="J11180" t="inlineStr">
        <is>
          <t>OSTROMĚŘ</t>
        </is>
      </c>
      <c r="K11180" t="inlineStr">
        <is>
          <t>Jičín</t>
        </is>
      </c>
      <c r="L11180" t="inlineStr">
        <is>
          <t>RSE</t>
        </is>
      </c>
      <c r="M11180" t="inlineStr">
        <is>
          <t>Lán Tomáš</t>
        </is>
      </c>
      <c r="N11180" t="inlineStr">
        <is>
          <t>50.371898</t>
        </is>
      </c>
      <c r="O11180" t="inlineStr">
        <is>
          <t>15.546251</t>
        </is>
      </c>
      <c r="P11180" t="n">
        <v>140.77</v>
      </c>
    </row>
    <row r="11181">
      <c r="A11181" t="n">
        <v>37001351</v>
      </c>
      <c r="B11181" t="n">
        <v>77001351</v>
      </c>
      <c r="C11181" t="inlineStr">
        <is>
          <t>LI</t>
        </is>
      </c>
      <c r="D11181" t="inlineStr">
        <is>
          <t>IDT</t>
        </is>
      </c>
      <c r="E11181" t="inlineStr">
        <is>
          <t>2COOP</t>
        </is>
      </c>
      <c r="F11181" t="inlineStr">
        <is>
          <t>B</t>
        </is>
      </c>
      <c r="G11181" t="inlineStr">
        <is>
          <t>COOP Jednota spotřební družstvo v Uherském Ostrohu</t>
        </is>
      </c>
      <c r="H11181" t="inlineStr">
        <is>
          <t>Hlavní</t>
        </is>
      </c>
      <c r="I11181" t="inlineStr">
        <is>
          <t>12</t>
        </is>
      </c>
      <c r="J11181" t="inlineStr">
        <is>
          <t>OPATOVICE</t>
        </is>
      </c>
      <c r="K11181" t="inlineStr">
        <is>
          <t>Přerov</t>
        </is>
      </c>
      <c r="L11181" t="inlineStr">
        <is>
          <t>RSG</t>
        </is>
      </c>
      <c r="M11181" t="inlineStr">
        <is>
          <t>Herman Petr</t>
        </is>
      </c>
      <c r="N11181" t="inlineStr">
        <is>
          <t>49.499820</t>
        </is>
      </c>
      <c r="O11181" t="inlineStr">
        <is>
          <t>17.738496</t>
        </is>
      </c>
      <c r="P11181" t="n">
        <v>140.77</v>
      </c>
    </row>
    <row r="11182">
      <c r="A11182" t="n">
        <v>32510301</v>
      </c>
      <c r="B11182" t="n">
        <v>72510301</v>
      </c>
      <c r="C11182" t="inlineStr">
        <is>
          <t>SMALL TERMINAL</t>
        </is>
      </c>
      <c r="D11182" t="inlineStr">
        <is>
          <t>IDT</t>
        </is>
      </c>
      <c r="E11182" t="inlineStr">
        <is>
          <t>4OSTATNI</t>
        </is>
      </c>
      <c r="F11182" t="inlineStr">
        <is>
          <t>B</t>
        </is>
      </c>
      <c r="G11182" t="inlineStr">
        <is>
          <t>Jan Sura</t>
        </is>
      </c>
      <c r="H11182" t="inlineStr">
        <is>
          <t>Ktiš</t>
        </is>
      </c>
      <c r="I11182" t="inlineStr">
        <is>
          <t>7</t>
        </is>
      </c>
      <c r="J11182" t="inlineStr">
        <is>
          <t>KTIŠ</t>
        </is>
      </c>
      <c r="K11182" t="inlineStr">
        <is>
          <t>Prachatice</t>
        </is>
      </c>
      <c r="L11182" t="inlineStr">
        <is>
          <t>RSB</t>
        </is>
      </c>
      <c r="M11182" t="inlineStr">
        <is>
          <t>Štolba Jan</t>
        </is>
      </c>
      <c r="N11182" t="inlineStr">
        <is>
          <t>48.917259</t>
        </is>
      </c>
      <c r="O11182" t="inlineStr">
        <is>
          <t>14.132148</t>
        </is>
      </c>
      <c r="P11182" t="n">
        <v>140.38</v>
      </c>
    </row>
    <row r="11183">
      <c r="A11183" t="n">
        <v>37519505</v>
      </c>
      <c r="B11183" t="n">
        <v>77519505</v>
      </c>
      <c r="C11183" t="inlineStr">
        <is>
          <t>SMALL TERMINAL</t>
        </is>
      </c>
      <c r="D11183" t="inlineStr">
        <is>
          <t>IDT</t>
        </is>
      </c>
      <c r="E11183" t="inlineStr">
        <is>
          <t>4OSTATNI</t>
        </is>
      </c>
      <c r="F11183" t="inlineStr">
        <is>
          <t>B</t>
        </is>
      </c>
      <c r="G11183" t="inlineStr">
        <is>
          <t>Sáčky do vysavačů SVĚRÁKOVÁ s.r.o.</t>
        </is>
      </c>
      <c r="H11183" t="inlineStr">
        <is>
          <t>Masarykovo náměstí</t>
        </is>
      </c>
      <c r="I11183" t="inlineStr">
        <is>
          <t>3090/15</t>
        </is>
      </c>
      <c r="J11183" t="inlineStr">
        <is>
          <t>OSTRAVA - MORAVSKÁ OSTRAVA</t>
        </is>
      </c>
      <c r="K11183" t="inlineStr">
        <is>
          <t>Ostrava-město</t>
        </is>
      </c>
      <c r="L11183" t="inlineStr">
        <is>
          <t>RSG</t>
        </is>
      </c>
      <c r="M11183" t="inlineStr">
        <is>
          <t>Brindžák Michal</t>
        </is>
      </c>
      <c r="N11183" t="inlineStr">
        <is>
          <t>49.836407</t>
        </is>
      </c>
      <c r="O11183" t="inlineStr">
        <is>
          <t>18.293044</t>
        </is>
      </c>
      <c r="P11183" t="n">
        <v>140.38</v>
      </c>
    </row>
    <row r="11184">
      <c r="A11184" t="n">
        <v>36400268</v>
      </c>
      <c r="B11184" t="n">
        <v>76400268</v>
      </c>
      <c r="C11184" t="inlineStr">
        <is>
          <t>LI</t>
        </is>
      </c>
      <c r="D11184" t="inlineStr">
        <is>
          <t>KA PARTNERS</t>
        </is>
      </c>
      <c r="E11184" t="inlineStr">
        <is>
          <t>1CD</t>
        </is>
      </c>
      <c r="F11184" t="inlineStr">
        <is>
          <t>A</t>
        </is>
      </c>
      <c r="G11184" t="inlineStr">
        <is>
          <t>ČD Němčice nad Hanou</t>
        </is>
      </c>
      <c r="H11184" t="inlineStr">
        <is>
          <t>Nádražní</t>
        </is>
      </c>
      <c r="I11184" t="inlineStr">
        <is>
          <t>215</t>
        </is>
      </c>
      <c r="J11184" t="inlineStr">
        <is>
          <t>NĚMČICE NAD HANOU</t>
        </is>
      </c>
      <c r="K11184" t="inlineStr">
        <is>
          <t>Prostějov</t>
        </is>
      </c>
      <c r="L11184" t="inlineStr">
        <is>
          <t>RSE</t>
        </is>
      </c>
      <c r="M11184" t="inlineStr">
        <is>
          <t>Šír Daniel</t>
        </is>
      </c>
      <c r="N11184" t="inlineStr">
        <is>
          <t>49.344720</t>
        </is>
      </c>
      <c r="O11184" t="inlineStr">
        <is>
          <t>17.216380</t>
        </is>
      </c>
      <c r="P11184" t="n">
        <v>140</v>
      </c>
    </row>
    <row r="11185">
      <c r="A11185" t="n">
        <v>37526701</v>
      </c>
      <c r="B11185" t="n">
        <v>77526701</v>
      </c>
      <c r="C11185" t="inlineStr">
        <is>
          <t>SMALL TERMINAL</t>
        </is>
      </c>
      <c r="D11185" t="inlineStr">
        <is>
          <t>IDT</t>
        </is>
      </c>
      <c r="E11185" t="inlineStr">
        <is>
          <t>4OSTATNI</t>
        </is>
      </c>
      <c r="F11185" t="inlineStr">
        <is>
          <t>B</t>
        </is>
      </c>
      <c r="G11185" t="inlineStr">
        <is>
          <t>RS Bakery &amp; Trade s.r.o.</t>
        </is>
      </c>
      <c r="H11185" t="inlineStr">
        <is>
          <t>Rejhotice</t>
        </is>
      </c>
      <c r="I11185" t="inlineStr">
        <is>
          <t>130</t>
        </is>
      </c>
      <c r="J11185" t="inlineStr">
        <is>
          <t>LOUČNÁ NAD DESNOU - REJHOTICE</t>
        </is>
      </c>
      <c r="K11185" t="inlineStr">
        <is>
          <t>Šumperk</t>
        </is>
      </c>
      <c r="L11185" t="inlineStr">
        <is>
          <t>RSG</t>
        </is>
      </c>
      <c r="M11185" t="inlineStr">
        <is>
          <t>Gelnar Ivo</t>
        </is>
      </c>
      <c r="N11185" t="inlineStr">
        <is>
          <t>50.092842</t>
        </is>
      </c>
      <c r="O11185" t="inlineStr">
        <is>
          <t>17.086633</t>
        </is>
      </c>
      <c r="P11185" t="n">
        <v>140</v>
      </c>
    </row>
    <row r="11186">
      <c r="A11186" t="n">
        <v>33200392</v>
      </c>
      <c r="B11186" t="n">
        <v>73200392</v>
      </c>
      <c r="C11186" t="inlineStr">
        <is>
          <t>LI</t>
        </is>
      </c>
      <c r="D11186" t="inlineStr">
        <is>
          <t>ČESKÁ POŠTA</t>
        </is>
      </c>
      <c r="E11186" t="inlineStr">
        <is>
          <t>1POSTA</t>
        </is>
      </c>
      <c r="F11186" t="inlineStr">
        <is>
          <t>P</t>
        </is>
      </c>
      <c r="G11186" t="inlineStr">
        <is>
          <t>Česká pošta - Krsy</t>
        </is>
      </c>
      <c r="H11186" t="inlineStr">
        <is>
          <t>Krsy</t>
        </is>
      </c>
      <c r="I11186" t="inlineStr">
        <is>
          <t>51</t>
        </is>
      </c>
      <c r="J11186" t="inlineStr">
        <is>
          <t>KRSY</t>
        </is>
      </c>
      <c r="K11186" t="inlineStr">
        <is>
          <t>Plzeň-sever</t>
        </is>
      </c>
      <c r="L11186" t="inlineStr">
        <is>
          <t>RSC</t>
        </is>
      </c>
      <c r="M11186" t="inlineStr">
        <is>
          <t>Beneš Lukáš</t>
        </is>
      </c>
      <c r="N11186" t="inlineStr">
        <is>
          <t>49.924184</t>
        </is>
      </c>
      <c r="O11186" t="inlineStr">
        <is>
          <t>13.054037</t>
        </is>
      </c>
      <c r="P11186" t="n">
        <v>139.62</v>
      </c>
    </row>
    <row r="11187">
      <c r="A11187" t="n">
        <v>35400266</v>
      </c>
      <c r="B11187" t="n">
        <v>75400266</v>
      </c>
      <c r="C11187" t="inlineStr">
        <is>
          <t>LI</t>
        </is>
      </c>
      <c r="D11187" t="inlineStr">
        <is>
          <t>KA PARTNERS</t>
        </is>
      </c>
      <c r="E11187" t="inlineStr">
        <is>
          <t>1CD</t>
        </is>
      </c>
      <c r="F11187" t="inlineStr">
        <is>
          <t>A</t>
        </is>
      </c>
      <c r="G11187" t="inlineStr">
        <is>
          <t>ČD Řečany nad Labem</t>
        </is>
      </c>
      <c r="H11187" t="inlineStr">
        <is>
          <t>1. máje</t>
        </is>
      </c>
      <c r="I11187" t="inlineStr"/>
      <c r="J11187" t="inlineStr">
        <is>
          <t>ŘEČANY NAD LABEM</t>
        </is>
      </c>
      <c r="K11187" t="inlineStr">
        <is>
          <t>Pardubice</t>
        </is>
      </c>
      <c r="L11187" t="inlineStr">
        <is>
          <t>RSE</t>
        </is>
      </c>
      <c r="M11187" t="inlineStr">
        <is>
          <t>Jareš Jaroslav</t>
        </is>
      </c>
      <c r="N11187" t="inlineStr">
        <is>
          <t>50.031660</t>
        </is>
      </c>
      <c r="O11187" t="inlineStr">
        <is>
          <t>15.478610</t>
        </is>
      </c>
      <c r="P11187" t="n">
        <v>139.62</v>
      </c>
    </row>
    <row r="11188">
      <c r="A11188" t="n">
        <v>31400201</v>
      </c>
      <c r="B11188" t="n">
        <v>71400201</v>
      </c>
      <c r="C11188" t="inlineStr">
        <is>
          <t>LI</t>
        </is>
      </c>
      <c r="D11188" t="inlineStr">
        <is>
          <t>KA PARTNERS</t>
        </is>
      </c>
      <c r="E11188" t="inlineStr">
        <is>
          <t>1CD</t>
        </is>
      </c>
      <c r="F11188" t="inlineStr">
        <is>
          <t>A</t>
        </is>
      </c>
      <c r="G11188" t="inlineStr">
        <is>
          <t>ČD Benešov u Prahy</t>
        </is>
      </c>
      <c r="H11188" t="inlineStr">
        <is>
          <t>Nádražní</t>
        </is>
      </c>
      <c r="I11188" t="inlineStr">
        <is>
          <t>300</t>
        </is>
      </c>
      <c r="J11188" t="inlineStr">
        <is>
          <t>BENEŠOV</t>
        </is>
      </c>
      <c r="K11188" t="inlineStr">
        <is>
          <t>Benešov</t>
        </is>
      </c>
      <c r="L11188" t="inlineStr">
        <is>
          <t>RSA</t>
        </is>
      </c>
      <c r="M11188" t="inlineStr">
        <is>
          <t>Fiedler Miroslav</t>
        </is>
      </c>
      <c r="N11188" t="inlineStr">
        <is>
          <t>49.781110</t>
        </is>
      </c>
      <c r="O11188" t="inlineStr">
        <is>
          <t>14.681660</t>
        </is>
      </c>
      <c r="P11188" t="n">
        <v>138.85</v>
      </c>
    </row>
    <row r="11189">
      <c r="A11189" t="n">
        <v>35001338</v>
      </c>
      <c r="B11189" t="n">
        <v>75001338</v>
      </c>
      <c r="C11189" t="inlineStr">
        <is>
          <t>LI</t>
        </is>
      </c>
      <c r="D11189" t="inlineStr">
        <is>
          <t>IDT</t>
        </is>
      </c>
      <c r="E11189" t="inlineStr">
        <is>
          <t>2COOP</t>
        </is>
      </c>
      <c r="F11189" t="inlineStr">
        <is>
          <t>B</t>
        </is>
      </c>
      <c r="G11189" t="inlineStr">
        <is>
          <t>COOP KONZUM, družstvo</t>
        </is>
      </c>
      <c r="H11189" t="inlineStr">
        <is>
          <t>Moravská</t>
        </is>
      </c>
      <c r="I11189" t="inlineStr">
        <is>
          <t>999</t>
        </is>
      </c>
      <c r="J11189" t="inlineStr">
        <is>
          <t>KRÁLÍKY</t>
        </is>
      </c>
      <c r="K11189" t="inlineStr">
        <is>
          <t>Ústí nad Orlicí</t>
        </is>
      </c>
      <c r="L11189" t="inlineStr">
        <is>
          <t>RSE</t>
        </is>
      </c>
      <c r="M11189" t="inlineStr">
        <is>
          <t>Rek Lubomír</t>
        </is>
      </c>
      <c r="N11189" t="inlineStr">
        <is>
          <t>50.081831</t>
        </is>
      </c>
      <c r="O11189" t="inlineStr">
        <is>
          <t>16.760428</t>
        </is>
      </c>
      <c r="P11189" t="n">
        <v>138.85</v>
      </c>
    </row>
    <row r="11190">
      <c r="A11190" t="n">
        <v>35400232</v>
      </c>
      <c r="B11190" t="n">
        <v>75400232</v>
      </c>
      <c r="C11190" t="inlineStr">
        <is>
          <t>LI</t>
        </is>
      </c>
      <c r="D11190" t="inlineStr">
        <is>
          <t>KA PARTNERS</t>
        </is>
      </c>
      <c r="E11190" t="inlineStr">
        <is>
          <t>1CD</t>
        </is>
      </c>
      <c r="F11190" t="inlineStr">
        <is>
          <t>A</t>
        </is>
      </c>
      <c r="G11190" t="inlineStr">
        <is>
          <t>ČD Chvaletice</t>
        </is>
      </c>
      <c r="H11190" t="inlineStr">
        <is>
          <t>Nádražní</t>
        </is>
      </c>
      <c r="I11190" t="inlineStr">
        <is>
          <t>416</t>
        </is>
      </c>
      <c r="J11190" t="inlineStr">
        <is>
          <t>CHVALETICE</t>
        </is>
      </c>
      <c r="K11190" t="inlineStr">
        <is>
          <t>Pardubice</t>
        </is>
      </c>
      <c r="L11190" t="inlineStr">
        <is>
          <t>RSE</t>
        </is>
      </c>
      <c r="M11190" t="inlineStr">
        <is>
          <t>Jareš Jaroslav</t>
        </is>
      </c>
      <c r="N11190" t="inlineStr">
        <is>
          <t>50.037220</t>
        </is>
      </c>
      <c r="O11190" t="inlineStr">
        <is>
          <t>15.418610</t>
        </is>
      </c>
      <c r="P11190" t="n">
        <v>138.85</v>
      </c>
    </row>
    <row r="11191">
      <c r="A11191" t="n">
        <v>37526501</v>
      </c>
      <c r="B11191" t="n">
        <v>77526501</v>
      </c>
      <c r="C11191" t="inlineStr">
        <is>
          <t>SMALL TERMINAL</t>
        </is>
      </c>
      <c r="D11191" t="inlineStr">
        <is>
          <t>IDT</t>
        </is>
      </c>
      <c r="E11191" t="inlineStr">
        <is>
          <t>4OSTATNI</t>
        </is>
      </c>
      <c r="F11191" t="inlineStr">
        <is>
          <t>B</t>
        </is>
      </c>
      <c r="G11191" t="inlineStr">
        <is>
          <t>Sy Tuan Le</t>
        </is>
      </c>
      <c r="H11191" t="inlineStr">
        <is>
          <t>Karvinská</t>
        </is>
      </c>
      <c r="I11191" t="inlineStr">
        <is>
          <t>1463/50a</t>
        </is>
      </c>
      <c r="J11191" t="inlineStr">
        <is>
          <t>HAVÍŘOV - MĚSTO</t>
        </is>
      </c>
      <c r="K11191" t="inlineStr">
        <is>
          <t>Karviná</t>
        </is>
      </c>
      <c r="L11191" t="inlineStr">
        <is>
          <t>RSG</t>
        </is>
      </c>
      <c r="M11191" t="inlineStr">
        <is>
          <t>Brindžák Michal</t>
        </is>
      </c>
      <c r="N11191" t="inlineStr">
        <is>
          <t>49.788874</t>
        </is>
      </c>
      <c r="O11191" t="inlineStr">
        <is>
          <t>18.426957</t>
        </is>
      </c>
      <c r="P11191" t="n">
        <v>138.46</v>
      </c>
    </row>
    <row r="11192">
      <c r="A11192" t="n">
        <v>33508407</v>
      </c>
      <c r="B11192" t="n">
        <v>73508407</v>
      </c>
      <c r="C11192" t="inlineStr">
        <is>
          <t>SMALL TERMINAL</t>
        </is>
      </c>
      <c r="D11192" t="inlineStr">
        <is>
          <t>IDT</t>
        </is>
      </c>
      <c r="E11192" t="inlineStr">
        <is>
          <t>3F1GAS</t>
        </is>
      </c>
      <c r="F11192" t="inlineStr">
        <is>
          <t>B</t>
        </is>
      </c>
      <c r="G11192" t="inlineStr">
        <is>
          <t>TOP TANK s.r.o.</t>
        </is>
      </c>
      <c r="H11192" t="inlineStr">
        <is>
          <t>Všeruby</t>
        </is>
      </c>
      <c r="I11192" t="inlineStr">
        <is>
          <t>91</t>
        </is>
      </c>
      <c r="J11192" t="inlineStr">
        <is>
          <t>VŠERUBY</t>
        </is>
      </c>
      <c r="K11192" t="inlineStr">
        <is>
          <t>Domažlice</t>
        </is>
      </c>
      <c r="L11192" t="inlineStr">
        <is>
          <t>RSC</t>
        </is>
      </c>
      <c r="M11192" t="inlineStr">
        <is>
          <t>Horejš Vladimír</t>
        </is>
      </c>
      <c r="N11192" t="inlineStr">
        <is>
          <t>49.335354</t>
        </is>
      </c>
      <c r="O11192" t="inlineStr">
        <is>
          <t>12.974673</t>
        </is>
      </c>
      <c r="P11192" t="n">
        <v>137.31</v>
      </c>
    </row>
    <row r="11193">
      <c r="A11193" t="n">
        <v>36002360</v>
      </c>
      <c r="B11193" t="n">
        <v>76002360</v>
      </c>
      <c r="C11193" t="inlineStr">
        <is>
          <t>LI</t>
        </is>
      </c>
      <c r="D11193" t="inlineStr">
        <is>
          <t>IDT</t>
        </is>
      </c>
      <c r="E11193" t="inlineStr">
        <is>
          <t>2COOP</t>
        </is>
      </c>
      <c r="F11193" t="inlineStr">
        <is>
          <t>B</t>
        </is>
      </c>
      <c r="G11193" t="inlineStr">
        <is>
          <t>COOP Jednota Moravský Krumlov</t>
        </is>
      </c>
      <c r="H11193" t="inlineStr">
        <is>
          <t>Skalice</t>
        </is>
      </c>
      <c r="I11193" t="inlineStr">
        <is>
          <t>182</t>
        </is>
      </c>
      <c r="J11193" t="inlineStr">
        <is>
          <t>SKALICE</t>
        </is>
      </c>
      <c r="K11193" t="inlineStr">
        <is>
          <t>Znojmo</t>
        </is>
      </c>
      <c r="L11193" t="inlineStr">
        <is>
          <t>RSB</t>
        </is>
      </c>
      <c r="M11193" t="inlineStr">
        <is>
          <t>Petlach Lubomír</t>
        </is>
      </c>
      <c r="N11193" t="inlineStr">
        <is>
          <t>48.963623</t>
        </is>
      </c>
      <c r="O11193" t="inlineStr">
        <is>
          <t>16.225921</t>
        </is>
      </c>
      <c r="P11193" t="n">
        <v>136.15</v>
      </c>
    </row>
    <row r="11194">
      <c r="A11194" t="n">
        <v>36503801</v>
      </c>
      <c r="B11194" t="n">
        <v>76503801</v>
      </c>
      <c r="C11194" t="inlineStr">
        <is>
          <t>SMALL TERMINAL</t>
        </is>
      </c>
      <c r="D11194" t="inlineStr">
        <is>
          <t>IDT</t>
        </is>
      </c>
      <c r="E11194" t="inlineStr">
        <is>
          <t>4OSTATNI</t>
        </is>
      </c>
      <c r="F11194" t="inlineStr">
        <is>
          <t>B</t>
        </is>
      </c>
      <c r="G11194" t="inlineStr">
        <is>
          <t>Ngoc Thang Bui</t>
        </is>
      </c>
      <c r="H11194" t="inlineStr">
        <is>
          <t>Hlavní</t>
        </is>
      </c>
      <c r="I11194" t="inlineStr">
        <is>
          <t>48</t>
        </is>
      </c>
      <c r="J11194" t="inlineStr">
        <is>
          <t>MORAVSKÁ NOVÁ VES</t>
        </is>
      </c>
      <c r="K11194" t="inlineStr">
        <is>
          <t>Břeclav</t>
        </is>
      </c>
      <c r="L11194" t="inlineStr">
        <is>
          <t>RSB</t>
        </is>
      </c>
      <c r="M11194" t="inlineStr">
        <is>
          <t>Petlach Lubomír</t>
        </is>
      </c>
      <c r="N11194" t="inlineStr">
        <is>
          <t>48.800870</t>
        </is>
      </c>
      <c r="O11194" t="inlineStr">
        <is>
          <t>17.017680</t>
        </is>
      </c>
      <c r="P11194" t="n">
        <v>136.15</v>
      </c>
    </row>
    <row r="11195">
      <c r="A11195" t="n">
        <v>33001510</v>
      </c>
      <c r="B11195" t="n">
        <v>73001510</v>
      </c>
      <c r="C11195" t="inlineStr">
        <is>
          <t>LI</t>
        </is>
      </c>
      <c r="D11195" t="inlineStr">
        <is>
          <t>IDT</t>
        </is>
      </c>
      <c r="E11195" t="inlineStr">
        <is>
          <t>2COOP</t>
        </is>
      </c>
      <c r="F11195" t="inlineStr">
        <is>
          <t>B</t>
        </is>
      </c>
      <c r="G11195" t="inlineStr">
        <is>
          <t>COOP Západočeské konzumní družstvo Sušice</t>
        </is>
      </c>
      <c r="H11195" t="inlineStr">
        <is>
          <t>Třebomyslice</t>
        </is>
      </c>
      <c r="I11195" t="inlineStr">
        <is>
          <t>12</t>
        </is>
      </c>
      <c r="J11195" t="inlineStr">
        <is>
          <t>HORAŽĎOVICE</t>
        </is>
      </c>
      <c r="K11195" t="inlineStr">
        <is>
          <t>Klatovy</t>
        </is>
      </c>
      <c r="L11195" t="inlineStr">
        <is>
          <t>RSC</t>
        </is>
      </c>
      <c r="M11195" t="inlineStr">
        <is>
          <t>Horejš Vladimír</t>
        </is>
      </c>
      <c r="N11195" t="inlineStr">
        <is>
          <t>49.350377</t>
        </is>
      </c>
      <c r="O11195" t="inlineStr">
        <is>
          <t>13.670311</t>
        </is>
      </c>
      <c r="P11195" t="n">
        <v>135</v>
      </c>
    </row>
    <row r="11196">
      <c r="A11196" t="n">
        <v>16854101</v>
      </c>
      <c r="B11196" t="n">
        <v>86854101</v>
      </c>
      <c r="C11196" t="inlineStr">
        <is>
          <t>VELKY TERMINAL</t>
        </is>
      </c>
      <c r="D11196" t="inlineStr">
        <is>
          <t>IDT</t>
        </is>
      </c>
      <c r="E11196" t="inlineStr">
        <is>
          <t>4OSTATNI</t>
        </is>
      </c>
      <c r="F11196" t="inlineStr">
        <is>
          <t>B</t>
        </is>
      </c>
      <c r="G11196" t="inlineStr">
        <is>
          <t>Kateřina Trnková</t>
        </is>
      </c>
      <c r="H11196" t="inlineStr">
        <is>
          <t>Žižkova</t>
        </is>
      </c>
      <c r="I11196" t="inlineStr">
        <is>
          <t>1872/89</t>
        </is>
      </c>
      <c r="J11196" t="inlineStr">
        <is>
          <t>JIHLAVA</t>
        </is>
      </c>
      <c r="K11196" t="inlineStr">
        <is>
          <t>Jihlava</t>
        </is>
      </c>
      <c r="L11196" t="inlineStr">
        <is>
          <t>RSB</t>
        </is>
      </c>
      <c r="M11196" t="inlineStr">
        <is>
          <t>Hanuš Robert</t>
        </is>
      </c>
      <c r="N11196" t="inlineStr">
        <is>
          <t>49.394336</t>
        </is>
      </c>
      <c r="O11196" t="inlineStr">
        <is>
          <t>15.575480</t>
        </is>
      </c>
      <c r="P11196" t="n">
        <v>134.62</v>
      </c>
    </row>
    <row r="11197">
      <c r="A11197" t="n">
        <v>35511001</v>
      </c>
      <c r="B11197" t="n">
        <v>75511001</v>
      </c>
      <c r="C11197" t="inlineStr">
        <is>
          <t>SMALL TERMINAL</t>
        </is>
      </c>
      <c r="D11197" t="inlineStr">
        <is>
          <t>IDT</t>
        </is>
      </c>
      <c r="E11197" t="inlineStr">
        <is>
          <t>4OSTATNI</t>
        </is>
      </c>
      <c r="F11197" t="inlineStr">
        <is>
          <t>B</t>
        </is>
      </c>
      <c r="G11197" t="inlineStr">
        <is>
          <t>Anh Ngo Bao</t>
        </is>
      </c>
      <c r="H11197" t="inlineStr">
        <is>
          <t>Malá Kostelní</t>
        </is>
      </c>
      <c r="I11197" t="inlineStr">
        <is>
          <t>390</t>
        </is>
      </c>
      <c r="J11197" t="inlineStr">
        <is>
          <t>DOBRUŠKA</t>
        </is>
      </c>
      <c r="K11197" t="inlineStr">
        <is>
          <t>Rychnov nad Kněžnou</t>
        </is>
      </c>
      <c r="L11197" t="inlineStr">
        <is>
          <t>RSE</t>
        </is>
      </c>
      <c r="M11197" t="inlineStr">
        <is>
          <t>Lán Tomáš</t>
        </is>
      </c>
      <c r="N11197" t="inlineStr">
        <is>
          <t>50.292290</t>
        </is>
      </c>
      <c r="O11197" t="inlineStr">
        <is>
          <t>16.162436</t>
        </is>
      </c>
      <c r="P11197" t="n">
        <v>134.23</v>
      </c>
    </row>
    <row r="11198">
      <c r="A11198" t="n">
        <v>35001401</v>
      </c>
      <c r="B11198" t="n">
        <v>75001401</v>
      </c>
      <c r="C11198" t="inlineStr">
        <is>
          <t>LI</t>
        </is>
      </c>
      <c r="D11198" t="inlineStr">
        <is>
          <t>IDT</t>
        </is>
      </c>
      <c r="E11198" t="inlineStr">
        <is>
          <t>2COOP</t>
        </is>
      </c>
      <c r="F11198" t="inlineStr">
        <is>
          <t>B</t>
        </is>
      </c>
      <c r="G11198" t="inlineStr">
        <is>
          <t>COOP KONZUM, družstvo</t>
        </is>
      </c>
      <c r="H11198" t="inlineStr">
        <is>
          <t>Struha</t>
        </is>
      </c>
      <c r="I11198" t="inlineStr">
        <is>
          <t>700</t>
        </is>
      </c>
      <c r="J11198" t="inlineStr">
        <is>
          <t>VAMBERK</t>
        </is>
      </c>
      <c r="K11198" t="inlineStr">
        <is>
          <t>Rychnov nad Kněžnou</t>
        </is>
      </c>
      <c r="L11198" t="inlineStr">
        <is>
          <t>RSE</t>
        </is>
      </c>
      <c r="M11198" t="inlineStr">
        <is>
          <t>Lán Tomáš</t>
        </is>
      </c>
      <c r="N11198" t="inlineStr">
        <is>
          <t>50.116631</t>
        </is>
      </c>
      <c r="O11198" t="inlineStr">
        <is>
          <t>16.292468</t>
        </is>
      </c>
      <c r="P11198" t="n">
        <v>133.85</v>
      </c>
    </row>
    <row r="11199">
      <c r="A11199" t="n">
        <v>35001630</v>
      </c>
      <c r="B11199" t="n">
        <v>75001630</v>
      </c>
      <c r="C11199" t="inlineStr">
        <is>
          <t>LI</t>
        </is>
      </c>
      <c r="D11199" t="inlineStr">
        <is>
          <t>IDT</t>
        </is>
      </c>
      <c r="E11199" t="inlineStr">
        <is>
          <t>2COOP</t>
        </is>
      </c>
      <c r="F11199" t="inlineStr">
        <is>
          <t>B</t>
        </is>
      </c>
      <c r="G11199" t="inlineStr">
        <is>
          <t>COOP družstvo HB</t>
        </is>
      </c>
      <c r="H11199" t="inlineStr">
        <is>
          <t>Žižkovo Pole</t>
        </is>
      </c>
      <c r="I11199" t="inlineStr">
        <is>
          <t>59</t>
        </is>
      </c>
      <c r="J11199" t="inlineStr">
        <is>
          <t>ŽIŽKOVO POLE</t>
        </is>
      </c>
      <c r="K11199" t="inlineStr">
        <is>
          <t>Havlíčkův Brod</t>
        </is>
      </c>
      <c r="L11199" t="inlineStr">
        <is>
          <t>RSE</t>
        </is>
      </c>
      <c r="M11199" t="inlineStr">
        <is>
          <t>Rek Lubomír</t>
        </is>
      </c>
      <c r="N11199" t="inlineStr">
        <is>
          <t>49.610206</t>
        </is>
      </c>
      <c r="O11199" t="inlineStr">
        <is>
          <t>15.736349</t>
        </is>
      </c>
      <c r="P11199" t="n">
        <v>133.85</v>
      </c>
    </row>
    <row r="11200">
      <c r="A11200" t="n">
        <v>35001909</v>
      </c>
      <c r="B11200" t="n">
        <v>75001909</v>
      </c>
      <c r="C11200" t="inlineStr">
        <is>
          <t>LI</t>
        </is>
      </c>
      <c r="D11200" t="inlineStr">
        <is>
          <t>IDT</t>
        </is>
      </c>
      <c r="E11200" t="inlineStr">
        <is>
          <t>2COOP</t>
        </is>
      </c>
      <c r="F11200" t="inlineStr">
        <is>
          <t>B</t>
        </is>
      </c>
      <c r="G11200" t="inlineStr">
        <is>
          <t>COOP Jednota, spotřební družstvo Hlinsko</t>
        </is>
      </c>
      <c r="H11200" t="inlineStr">
        <is>
          <t>Míčov</t>
        </is>
      </c>
      <c r="I11200" t="inlineStr">
        <is>
          <t>27</t>
        </is>
      </c>
      <c r="J11200" t="inlineStr">
        <is>
          <t>MÍČOV-SUŠICE</t>
        </is>
      </c>
      <c r="K11200" t="inlineStr">
        <is>
          <t>Chrudim</t>
        </is>
      </c>
      <c r="L11200" t="inlineStr">
        <is>
          <t>RSE</t>
        </is>
      </c>
      <c r="M11200" t="inlineStr">
        <is>
          <t>Jareš Jaroslav</t>
        </is>
      </c>
      <c r="N11200" t="inlineStr">
        <is>
          <t>49.904374</t>
        </is>
      </c>
      <c r="O11200" t="inlineStr">
        <is>
          <t>15.604118</t>
        </is>
      </c>
      <c r="P11200" t="n">
        <v>133.46</v>
      </c>
    </row>
    <row r="11201">
      <c r="A11201" t="n">
        <v>36002375</v>
      </c>
      <c r="B11201" t="n">
        <v>76002375</v>
      </c>
      <c r="C11201" t="inlineStr">
        <is>
          <t>LI</t>
        </is>
      </c>
      <c r="D11201" t="inlineStr">
        <is>
          <t>IDT</t>
        </is>
      </c>
      <c r="E11201" t="inlineStr">
        <is>
          <t>2COOP</t>
        </is>
      </c>
      <c r="F11201" t="inlineStr">
        <is>
          <t>B</t>
        </is>
      </c>
      <c r="G11201" t="inlineStr">
        <is>
          <t>COOP Jednota Moravský Krumlov</t>
        </is>
      </c>
      <c r="H11201" t="inlineStr">
        <is>
          <t>Vedrovice</t>
        </is>
      </c>
      <c r="I11201" t="inlineStr">
        <is>
          <t>237</t>
        </is>
      </c>
      <c r="J11201" t="inlineStr">
        <is>
          <t>VEDROVICE</t>
        </is>
      </c>
      <c r="K11201" t="inlineStr">
        <is>
          <t>Znojmo</t>
        </is>
      </c>
      <c r="L11201" t="inlineStr">
        <is>
          <t>RSB</t>
        </is>
      </c>
      <c r="M11201" t="inlineStr">
        <is>
          <t>Petlach Lubomír</t>
        </is>
      </c>
      <c r="N11201" t="inlineStr">
        <is>
          <t>49.019813</t>
        </is>
      </c>
      <c r="O11201" t="inlineStr">
        <is>
          <t>16.377643</t>
        </is>
      </c>
      <c r="P11201" t="n">
        <v>133.08</v>
      </c>
    </row>
    <row r="11202">
      <c r="A11202" t="n">
        <v>33001584</v>
      </c>
      <c r="B11202" t="n">
        <v>73001584</v>
      </c>
      <c r="C11202" t="inlineStr">
        <is>
          <t>LI</t>
        </is>
      </c>
      <c r="D11202" t="inlineStr">
        <is>
          <t>IDT</t>
        </is>
      </c>
      <c r="E11202" t="inlineStr">
        <is>
          <t>2COOP</t>
        </is>
      </c>
      <c r="F11202" t="inlineStr">
        <is>
          <t>B</t>
        </is>
      </c>
      <c r="G11202" t="inlineStr">
        <is>
          <t>COOP TUTY Západočeské konzumní družstvoSušice</t>
        </is>
      </c>
      <c r="H11202" t="inlineStr">
        <is>
          <t>Mírové náměstí</t>
        </is>
      </c>
      <c r="I11202" t="inlineStr">
        <is>
          <t>8</t>
        </is>
      </c>
      <c r="J11202" t="inlineStr">
        <is>
          <t>HORAŽĎOVICE</t>
        </is>
      </c>
      <c r="K11202" t="inlineStr">
        <is>
          <t>Klatovy</t>
        </is>
      </c>
      <c r="L11202" t="inlineStr">
        <is>
          <t>RSC</t>
        </is>
      </c>
      <c r="M11202" t="inlineStr">
        <is>
          <t>Horejš Vladimír</t>
        </is>
      </c>
      <c r="N11202" t="inlineStr">
        <is>
          <t>49.320745</t>
        </is>
      </c>
      <c r="O11202" t="inlineStr">
        <is>
          <t>13.699893</t>
        </is>
      </c>
      <c r="P11202" t="n">
        <v>132.69</v>
      </c>
    </row>
    <row r="11203">
      <c r="A11203" t="n">
        <v>37522001</v>
      </c>
      <c r="B11203" t="n">
        <v>77522001</v>
      </c>
      <c r="C11203" t="inlineStr">
        <is>
          <t>SMALL TERMINAL</t>
        </is>
      </c>
      <c r="D11203" t="inlineStr">
        <is>
          <t>IDT</t>
        </is>
      </c>
      <c r="E11203" t="inlineStr">
        <is>
          <t>4OSTATNI</t>
        </is>
      </c>
      <c r="F11203" t="inlineStr">
        <is>
          <t>B</t>
        </is>
      </c>
      <c r="G11203" t="inlineStr">
        <is>
          <t>Thi Thanh Thúy Cao</t>
        </is>
      </c>
      <c r="H11203" t="inlineStr">
        <is>
          <t>Lázeňská</t>
        </is>
      </c>
      <c r="I11203" t="inlineStr">
        <is>
          <t>23</t>
        </is>
      </c>
      <c r="J11203" t="inlineStr">
        <is>
          <t>VELKÉ LOSINY</t>
        </is>
      </c>
      <c r="K11203" t="inlineStr">
        <is>
          <t>Šumperk</t>
        </is>
      </c>
      <c r="L11203" t="inlineStr">
        <is>
          <t>RSG</t>
        </is>
      </c>
      <c r="M11203" t="inlineStr">
        <is>
          <t>Gelnar Ivo</t>
        </is>
      </c>
      <c r="N11203" t="inlineStr">
        <is>
          <t>50.032307</t>
        </is>
      </c>
      <c r="O11203" t="inlineStr">
        <is>
          <t>17.040149</t>
        </is>
      </c>
      <c r="P11203" t="n">
        <v>132.69</v>
      </c>
    </row>
    <row r="11204">
      <c r="A11204" t="n">
        <v>32200674</v>
      </c>
      <c r="B11204" t="n">
        <v>72200674</v>
      </c>
      <c r="C11204" t="inlineStr">
        <is>
          <t>LI</t>
        </is>
      </c>
      <c r="D11204" t="inlineStr">
        <is>
          <t>IDT</t>
        </is>
      </c>
      <c r="E11204" t="inlineStr">
        <is>
          <t>2POSTAF</t>
        </is>
      </c>
      <c r="F11204" t="inlineStr">
        <is>
          <t>B</t>
        </is>
      </c>
      <c r="G11204" t="inlineStr">
        <is>
          <t>PP Jana Horáková</t>
        </is>
      </c>
      <c r="H11204" t="inlineStr">
        <is>
          <t>Kaplice-nádraží</t>
        </is>
      </c>
      <c r="I11204" t="inlineStr">
        <is>
          <t>22</t>
        </is>
      </c>
      <c r="J11204" t="inlineStr">
        <is>
          <t>STŘÍTEŽ - KAPLICE-NÁDRAŽÍ</t>
        </is>
      </c>
      <c r="K11204" t="inlineStr">
        <is>
          <t>Český Krumlov</t>
        </is>
      </c>
      <c r="L11204" t="inlineStr">
        <is>
          <t>RSB</t>
        </is>
      </c>
      <c r="M11204" t="inlineStr">
        <is>
          <t>Štolba Jan</t>
        </is>
      </c>
      <c r="N11204" t="inlineStr">
        <is>
          <t>48.774979</t>
        </is>
      </c>
      <c r="O11204" t="inlineStr">
        <is>
          <t>14.468776</t>
        </is>
      </c>
      <c r="P11204" t="n">
        <v>132.31</v>
      </c>
    </row>
    <row r="11205">
      <c r="A11205" t="n">
        <v>33001902</v>
      </c>
      <c r="B11205" t="n">
        <v>73001902</v>
      </c>
      <c r="C11205" t="inlineStr">
        <is>
          <t>LI</t>
        </is>
      </c>
      <c r="D11205" t="inlineStr">
        <is>
          <t>IDT</t>
        </is>
      </c>
      <c r="E11205" t="inlineStr">
        <is>
          <t>2COOP</t>
        </is>
      </c>
      <c r="F11205" t="inlineStr">
        <is>
          <t>B</t>
        </is>
      </c>
      <c r="G11205" t="inlineStr">
        <is>
          <t>COOP JEDNOTA, spotřební družstvo P l a s y</t>
        </is>
      </c>
      <c r="H11205" t="inlineStr">
        <is>
          <t>Kaolinka</t>
        </is>
      </c>
      <c r="I11205" t="inlineStr">
        <is>
          <t>597</t>
        </is>
      </c>
      <c r="J11205" t="inlineStr">
        <is>
          <t>KAZNĚJOV</t>
        </is>
      </c>
      <c r="K11205" t="inlineStr">
        <is>
          <t>Plzeň-sever</t>
        </is>
      </c>
      <c r="L11205" t="inlineStr">
        <is>
          <t>RSC</t>
        </is>
      </c>
      <c r="M11205" t="inlineStr">
        <is>
          <t>Havlíček Vladislav</t>
        </is>
      </c>
      <c r="N11205" t="inlineStr">
        <is>
          <t>49.893256</t>
        </is>
      </c>
      <c r="O11205" t="inlineStr">
        <is>
          <t>13.349933</t>
        </is>
      </c>
      <c r="P11205" t="n">
        <v>132.31</v>
      </c>
    </row>
    <row r="11206">
      <c r="A11206" t="n">
        <v>33001669</v>
      </c>
      <c r="B11206" t="n">
        <v>73001669</v>
      </c>
      <c r="C11206" t="inlineStr">
        <is>
          <t>LI</t>
        </is>
      </c>
      <c r="D11206" t="inlineStr">
        <is>
          <t>IDT</t>
        </is>
      </c>
      <c r="E11206" t="inlineStr">
        <is>
          <t>2COOP</t>
        </is>
      </c>
      <c r="F11206" t="inlineStr">
        <is>
          <t>B</t>
        </is>
      </c>
      <c r="G11206" t="inlineStr">
        <is>
          <t>COOP Západočeské konzumní družstvo Sušice</t>
        </is>
      </c>
      <c r="H11206" t="inlineStr">
        <is>
          <t>Žižkovo náměstí</t>
        </is>
      </c>
      <c r="I11206" t="inlineStr">
        <is>
          <t>316</t>
        </is>
      </c>
      <c r="J11206" t="inlineStr">
        <is>
          <t>CHYŠE</t>
        </is>
      </c>
      <c r="K11206" t="inlineStr">
        <is>
          <t>Karlovy Vary</t>
        </is>
      </c>
      <c r="L11206" t="inlineStr">
        <is>
          <t>RSC</t>
        </is>
      </c>
      <c r="M11206" t="inlineStr">
        <is>
          <t>Beneš Lukáš</t>
        </is>
      </c>
      <c r="N11206" t="inlineStr">
        <is>
          <t>50.105171</t>
        </is>
      </c>
      <c r="O11206" t="inlineStr">
        <is>
          <t>13.248819</t>
        </is>
      </c>
      <c r="P11206" t="n">
        <v>131.92</v>
      </c>
    </row>
    <row r="11207">
      <c r="A11207" t="n">
        <v>37001352</v>
      </c>
      <c r="B11207" t="n">
        <v>77001352</v>
      </c>
      <c r="C11207" t="inlineStr">
        <is>
          <t>LI</t>
        </is>
      </c>
      <c r="D11207" t="inlineStr">
        <is>
          <t>IDT</t>
        </is>
      </c>
      <c r="E11207" t="inlineStr">
        <is>
          <t>2COOP</t>
        </is>
      </c>
      <c r="F11207" t="inlineStr">
        <is>
          <t>B</t>
        </is>
      </c>
      <c r="G11207" t="inlineStr">
        <is>
          <t>COOP Jednota spotřební družstvo v Uherském Ostrohu</t>
        </is>
      </c>
      <c r="H11207" t="inlineStr">
        <is>
          <t>Pavlovice u Přerova</t>
        </is>
      </c>
      <c r="I11207" t="inlineStr">
        <is>
          <t>221</t>
        </is>
      </c>
      <c r="J11207" t="inlineStr">
        <is>
          <t>PAVLOVICE U PŘEROVA</t>
        </is>
      </c>
      <c r="K11207" t="inlineStr">
        <is>
          <t>Přerov</t>
        </is>
      </c>
      <c r="L11207" t="inlineStr">
        <is>
          <t>RSG</t>
        </is>
      </c>
      <c r="M11207" t="inlineStr">
        <is>
          <t>Herman Petr</t>
        </is>
      </c>
      <c r="N11207" t="inlineStr">
        <is>
          <t>49.470204</t>
        </is>
      </c>
      <c r="O11207" t="inlineStr">
        <is>
          <t>17.550476</t>
        </is>
      </c>
      <c r="P11207" t="n">
        <v>131.54</v>
      </c>
    </row>
    <row r="11208">
      <c r="A11208" t="n">
        <v>31400230</v>
      </c>
      <c r="B11208" t="n">
        <v>71400230</v>
      </c>
      <c r="C11208" t="inlineStr">
        <is>
          <t>LI</t>
        </is>
      </c>
      <c r="D11208" t="inlineStr">
        <is>
          <t>KA PARTNERS</t>
        </is>
      </c>
      <c r="E11208" t="inlineStr">
        <is>
          <t>1CD</t>
        </is>
      </c>
      <c r="F11208" t="inlineStr">
        <is>
          <t>A</t>
        </is>
      </c>
      <c r="G11208" t="inlineStr">
        <is>
          <t>ČD Kolín zastávka</t>
        </is>
      </c>
      <c r="H11208" t="inlineStr">
        <is>
          <t>Sokolská (parc.č. 906)</t>
        </is>
      </c>
      <c r="I11208" t="inlineStr"/>
      <c r="J11208" t="inlineStr">
        <is>
          <t>KOLÍN</t>
        </is>
      </c>
      <c r="K11208" t="inlineStr">
        <is>
          <t>Kolín</t>
        </is>
      </c>
      <c r="L11208" t="inlineStr">
        <is>
          <t>RSA</t>
        </is>
      </c>
      <c r="M11208" t="inlineStr">
        <is>
          <t>Česnek Miroslav</t>
        </is>
      </c>
      <c r="N11208" t="inlineStr">
        <is>
          <t>50.030550</t>
        </is>
      </c>
      <c r="O11208" t="inlineStr">
        <is>
          <t>15.195000</t>
        </is>
      </c>
      <c r="P11208" t="n">
        <v>131.15</v>
      </c>
    </row>
    <row r="11209">
      <c r="A11209" t="n">
        <v>36522801</v>
      </c>
      <c r="B11209" t="n">
        <v>76522801</v>
      </c>
      <c r="C11209" t="inlineStr">
        <is>
          <t>SMALL TERMINAL</t>
        </is>
      </c>
      <c r="D11209" t="inlineStr">
        <is>
          <t>IDT</t>
        </is>
      </c>
      <c r="E11209" t="inlineStr">
        <is>
          <t>4OSTATNI</t>
        </is>
      </c>
      <c r="F11209" t="inlineStr">
        <is>
          <t>B</t>
        </is>
      </c>
      <c r="G11209" t="inlineStr">
        <is>
          <t>Thi Hân Nguyen - Potraviny ENAPO</t>
        </is>
      </c>
      <c r="H11209" t="inlineStr">
        <is>
          <t>Ketkovice</t>
        </is>
      </c>
      <c r="I11209" t="inlineStr">
        <is>
          <t>214</t>
        </is>
      </c>
      <c r="J11209" t="inlineStr">
        <is>
          <t>KETKOVICE</t>
        </is>
      </c>
      <c r="K11209" t="inlineStr">
        <is>
          <t>Brno-venkov</t>
        </is>
      </c>
      <c r="L11209" t="inlineStr">
        <is>
          <t>RSB</t>
        </is>
      </c>
      <c r="M11209" t="inlineStr">
        <is>
          <t>Koutný Roman</t>
        </is>
      </c>
      <c r="N11209" t="inlineStr">
        <is>
          <t>49.159140</t>
        </is>
      </c>
      <c r="O11209" t="inlineStr">
        <is>
          <t>16.262730</t>
        </is>
      </c>
      <c r="P11209" t="n">
        <v>130.77</v>
      </c>
    </row>
    <row r="11210">
      <c r="A11210" t="n">
        <v>31526002</v>
      </c>
      <c r="B11210" t="n">
        <v>71526002</v>
      </c>
      <c r="C11210" t="inlineStr">
        <is>
          <t>SMALL TERMINAL</t>
        </is>
      </c>
      <c r="D11210" t="inlineStr">
        <is>
          <t>IDT</t>
        </is>
      </c>
      <c r="E11210" t="inlineStr">
        <is>
          <t>1FLOP</t>
        </is>
      </c>
      <c r="F11210" t="inlineStr">
        <is>
          <t>B</t>
        </is>
      </c>
      <c r="G11210" t="inlineStr">
        <is>
          <t>FLOSMAN s.r.o. - Příbram Jiráskovy sady</t>
        </is>
      </c>
      <c r="H11210" t="inlineStr">
        <is>
          <t>Jiráskovy sady</t>
        </is>
      </c>
      <c r="I11210" t="inlineStr">
        <is>
          <t>16</t>
        </is>
      </c>
      <c r="J11210" t="inlineStr">
        <is>
          <t>PŘÍBRAM - PŘÍBRAM II</t>
        </is>
      </c>
      <c r="K11210" t="inlineStr">
        <is>
          <t>Příbram</t>
        </is>
      </c>
      <c r="L11210" t="inlineStr">
        <is>
          <t>RSA</t>
        </is>
      </c>
      <c r="M11210" t="inlineStr">
        <is>
          <t>Fiedler Miroslav</t>
        </is>
      </c>
      <c r="N11210" t="inlineStr">
        <is>
          <t>49.689108</t>
        </is>
      </c>
      <c r="O11210" t="inlineStr">
        <is>
          <t>14.012366</t>
        </is>
      </c>
      <c r="P11210" t="n">
        <v>129.23</v>
      </c>
    </row>
    <row r="11211">
      <c r="A11211" t="n">
        <v>33505903</v>
      </c>
      <c r="B11211" t="n">
        <v>73505903</v>
      </c>
      <c r="C11211" t="inlineStr">
        <is>
          <t>SMALL TERMINAL</t>
        </is>
      </c>
      <c r="D11211" t="inlineStr">
        <is>
          <t>IDT</t>
        </is>
      </c>
      <c r="E11211" t="inlineStr">
        <is>
          <t>3STICHA</t>
        </is>
      </c>
      <c r="F11211" t="inlineStr">
        <is>
          <t>B</t>
        </is>
      </c>
      <c r="G11211" t="inlineStr">
        <is>
          <t>Ing. Josef Štícha</t>
        </is>
      </c>
      <c r="H11211" t="inlineStr">
        <is>
          <t>Sirá</t>
        </is>
      </c>
      <c r="I11211" t="inlineStr">
        <is>
          <t>55</t>
        </is>
      </c>
      <c r="J11211" t="inlineStr">
        <is>
          <t>SIRÁ</t>
        </is>
      </c>
      <c r="K11211" t="inlineStr">
        <is>
          <t>Rokycany</t>
        </is>
      </c>
      <c r="L11211" t="inlineStr">
        <is>
          <t>RSC</t>
        </is>
      </c>
      <c r="M11211" t="inlineStr">
        <is>
          <t>Havlíček Vladislav</t>
        </is>
      </c>
      <c r="N11211" t="inlineStr">
        <is>
          <t>49.821187</t>
        </is>
      </c>
      <c r="O11211" t="inlineStr">
        <is>
          <t>13.737831</t>
        </is>
      </c>
      <c r="P11211" t="n">
        <v>128.46</v>
      </c>
    </row>
    <row r="11212">
      <c r="A11212" t="n">
        <v>36001334</v>
      </c>
      <c r="B11212" t="n">
        <v>76001334</v>
      </c>
      <c r="C11212" t="inlineStr">
        <is>
          <t>LI</t>
        </is>
      </c>
      <c r="D11212" t="inlineStr">
        <is>
          <t>IDT</t>
        </is>
      </c>
      <c r="E11212" t="inlineStr">
        <is>
          <t>2COOP</t>
        </is>
      </c>
      <c r="F11212" t="inlineStr">
        <is>
          <t>B</t>
        </is>
      </c>
      <c r="G11212" t="inlineStr">
        <is>
          <t>COOP Jednota spotřební družstvo v Uherském Ostrohu</t>
        </is>
      </c>
      <c r="H11212" t="inlineStr">
        <is>
          <t>Polešovice</t>
        </is>
      </c>
      <c r="I11212" t="inlineStr">
        <is>
          <t>632</t>
        </is>
      </c>
      <c r="J11212" t="inlineStr">
        <is>
          <t>POLEŠOVICE</t>
        </is>
      </c>
      <c r="K11212" t="inlineStr">
        <is>
          <t>Uherské Hradiště</t>
        </is>
      </c>
      <c r="L11212" t="inlineStr">
        <is>
          <t>RSE</t>
        </is>
      </c>
      <c r="M11212" t="inlineStr">
        <is>
          <t>Modlitba Jakub</t>
        </is>
      </c>
      <c r="N11212" t="inlineStr">
        <is>
          <t>49.029188</t>
        </is>
      </c>
      <c r="O11212" t="inlineStr">
        <is>
          <t>17.349676</t>
        </is>
      </c>
      <c r="P11212" t="n">
        <v>128.46</v>
      </c>
    </row>
    <row r="11213">
      <c r="A11213" t="n">
        <v>34200923</v>
      </c>
      <c r="B11213" t="n">
        <v>74200923</v>
      </c>
      <c r="C11213" t="inlineStr">
        <is>
          <t>LI</t>
        </is>
      </c>
      <c r="D11213" t="inlineStr">
        <is>
          <t>IDT</t>
        </is>
      </c>
      <c r="E11213" t="inlineStr">
        <is>
          <t>2POSTAF</t>
        </is>
      </c>
      <c r="F11213" t="inlineStr">
        <is>
          <t>B</t>
        </is>
      </c>
      <c r="G11213" t="inlineStr">
        <is>
          <t>PP TITO SERVICES s.r.o.</t>
        </is>
      </c>
      <c r="H11213" t="inlineStr">
        <is>
          <t>Světlá pod Ještědem</t>
        </is>
      </c>
      <c r="I11213" t="inlineStr">
        <is>
          <t>50</t>
        </is>
      </c>
      <c r="J11213" t="inlineStr">
        <is>
          <t>SVĚTLÁ POD JEŠTĚDEM</t>
        </is>
      </c>
      <c r="K11213" t="inlineStr">
        <is>
          <t>Liberec</t>
        </is>
      </c>
      <c r="L11213" t="inlineStr">
        <is>
          <t>RSD</t>
        </is>
      </c>
      <c r="M11213" t="inlineStr">
        <is>
          <t>Luňáček Jan</t>
        </is>
      </c>
      <c r="N11213" t="inlineStr">
        <is>
          <t>50.711499</t>
        </is>
      </c>
      <c r="O11213" t="inlineStr">
        <is>
          <t>14.985754</t>
        </is>
      </c>
      <c r="P11213" t="n">
        <v>127.31</v>
      </c>
    </row>
    <row r="11214">
      <c r="A11214" t="n">
        <v>31513801</v>
      </c>
      <c r="B11214" t="n">
        <v>71513801</v>
      </c>
      <c r="C11214" t="inlineStr">
        <is>
          <t>SMALL TERMINAL</t>
        </is>
      </c>
      <c r="D11214" t="inlineStr">
        <is>
          <t>IDT</t>
        </is>
      </c>
      <c r="E11214" t="inlineStr">
        <is>
          <t>4OSTATNI</t>
        </is>
      </c>
      <c r="F11214" t="inlineStr">
        <is>
          <t>B</t>
        </is>
      </c>
      <c r="G11214" t="inlineStr">
        <is>
          <t>Thi Men Nguyen</t>
        </is>
      </c>
      <c r="H11214" t="inlineStr">
        <is>
          <t>Dolní náměstí</t>
        </is>
      </c>
      <c r="I11214" t="inlineStr">
        <is>
          <t>166</t>
        </is>
      </c>
      <c r="J11214" t="inlineStr">
        <is>
          <t>ODOLENA VODA</t>
        </is>
      </c>
      <c r="K11214" t="inlineStr">
        <is>
          <t>Praha-východ</t>
        </is>
      </c>
      <c r="L11214" t="inlineStr">
        <is>
          <t>RSA</t>
        </is>
      </c>
      <c r="M11214" t="inlineStr">
        <is>
          <t>Myslivec Jan</t>
        </is>
      </c>
      <c r="N11214" t="inlineStr">
        <is>
          <t>50.233496</t>
        </is>
      </c>
      <c r="O11214" t="inlineStr">
        <is>
          <t>14.410685</t>
        </is>
      </c>
      <c r="P11214" t="n">
        <v>126.92</v>
      </c>
    </row>
    <row r="11215">
      <c r="A11215" t="n">
        <v>33001511</v>
      </c>
      <c r="B11215" t="n">
        <v>73001511</v>
      </c>
      <c r="C11215" t="inlineStr">
        <is>
          <t>LI</t>
        </is>
      </c>
      <c r="D11215" t="inlineStr">
        <is>
          <t>IDT</t>
        </is>
      </c>
      <c r="E11215" t="inlineStr">
        <is>
          <t>2COOP</t>
        </is>
      </c>
      <c r="F11215" t="inlineStr">
        <is>
          <t>B</t>
        </is>
      </c>
      <c r="G11215" t="inlineStr">
        <is>
          <t>COOP Západočeské konzumní družstvo Sušice</t>
        </is>
      </c>
      <c r="H11215" t="inlineStr">
        <is>
          <t>Vřeskovice</t>
        </is>
      </c>
      <c r="I11215" t="inlineStr">
        <is>
          <t>117</t>
        </is>
      </c>
      <c r="J11215" t="inlineStr">
        <is>
          <t>VŘESKOVICE</t>
        </is>
      </c>
      <c r="K11215" t="inlineStr">
        <is>
          <t>Klatovy</t>
        </is>
      </c>
      <c r="L11215" t="inlineStr">
        <is>
          <t>RSC</t>
        </is>
      </c>
      <c r="M11215" t="inlineStr">
        <is>
          <t>Horejš Vladimír</t>
        </is>
      </c>
      <c r="N11215" t="inlineStr">
        <is>
          <t>49.526396</t>
        </is>
      </c>
      <c r="O11215" t="inlineStr">
        <is>
          <t>13.273289</t>
        </is>
      </c>
      <c r="P11215" t="n">
        <v>126.92</v>
      </c>
    </row>
    <row r="11216">
      <c r="A11216" t="n">
        <v>34509201</v>
      </c>
      <c r="B11216" t="n">
        <v>74509201</v>
      </c>
      <c r="C11216" t="inlineStr">
        <is>
          <t>SMALL TERMINAL</t>
        </is>
      </c>
      <c r="D11216" t="inlineStr">
        <is>
          <t>IDT</t>
        </is>
      </c>
      <c r="E11216" t="inlineStr">
        <is>
          <t>4OSTATNI</t>
        </is>
      </c>
      <c r="F11216" t="inlineStr">
        <is>
          <t>B</t>
        </is>
      </c>
      <c r="G11216" t="inlineStr">
        <is>
          <t>Tien Dung Văn</t>
        </is>
      </c>
      <c r="H11216" t="inlineStr">
        <is>
          <t>Gagarinova</t>
        </is>
      </c>
      <c r="I11216" t="inlineStr">
        <is>
          <t>1167/59</t>
        </is>
      </c>
      <c r="J11216" t="inlineStr">
        <is>
          <t>LIBEREC - LIBEREC VI-ROCHLICE</t>
        </is>
      </c>
      <c r="K11216" t="inlineStr">
        <is>
          <t>Liberec</t>
        </is>
      </c>
      <c r="L11216" t="inlineStr">
        <is>
          <t>RSD</t>
        </is>
      </c>
      <c r="M11216" t="inlineStr">
        <is>
          <t>Luňáček Jan</t>
        </is>
      </c>
      <c r="N11216" t="inlineStr">
        <is>
          <t>50.750421</t>
        </is>
      </c>
      <c r="O11216" t="inlineStr">
        <is>
          <t>15.034123</t>
        </is>
      </c>
      <c r="P11216" t="n">
        <v>126.92</v>
      </c>
    </row>
    <row r="11217">
      <c r="A11217" t="n">
        <v>34001614</v>
      </c>
      <c r="B11217" t="n">
        <v>74001614</v>
      </c>
      <c r="C11217" t="inlineStr">
        <is>
          <t>LI</t>
        </is>
      </c>
      <c r="D11217" t="inlineStr">
        <is>
          <t>IDT</t>
        </is>
      </c>
      <c r="E11217" t="inlineStr">
        <is>
          <t>2COOP</t>
        </is>
      </c>
      <c r="F11217" t="inlineStr">
        <is>
          <t>B</t>
        </is>
      </c>
      <c r="G11217" t="inlineStr">
        <is>
          <t>COOP JEDNOTA, spotřební družstvo v Podbořanech</t>
        </is>
      </c>
      <c r="H11217" t="inlineStr">
        <is>
          <t>Lipno</t>
        </is>
      </c>
      <c r="I11217" t="inlineStr">
        <is>
          <t>12</t>
        </is>
      </c>
      <c r="J11217" t="inlineStr">
        <is>
          <t>LIPNO</t>
        </is>
      </c>
      <c r="K11217" t="inlineStr">
        <is>
          <t>Louny</t>
        </is>
      </c>
      <c r="L11217" t="inlineStr">
        <is>
          <t>RSD</t>
        </is>
      </c>
      <c r="M11217" t="inlineStr">
        <is>
          <t>Neubert Jaroslav</t>
        </is>
      </c>
      <c r="N11217" t="inlineStr">
        <is>
          <t>50.298853</t>
        </is>
      </c>
      <c r="O11217" t="inlineStr">
        <is>
          <t>13.679169</t>
        </is>
      </c>
      <c r="P11217" t="n">
        <v>125</v>
      </c>
    </row>
    <row r="11218">
      <c r="A11218" t="n">
        <v>12713220</v>
      </c>
      <c r="B11218" t="n">
        <v>82713220</v>
      </c>
      <c r="C11218" t="inlineStr">
        <is>
          <t>VELKY TERMINAL</t>
        </is>
      </c>
      <c r="D11218" t="inlineStr">
        <is>
          <t>IDT</t>
        </is>
      </c>
      <c r="E11218" t="inlineStr">
        <is>
          <t>1FLOP</t>
        </is>
      </c>
      <c r="F11218" t="inlineStr">
        <is>
          <t>A</t>
        </is>
      </c>
      <c r="G11218" t="inlineStr">
        <is>
          <t>FLOSMAN s.r.o.</t>
        </is>
      </c>
      <c r="H11218" t="inlineStr">
        <is>
          <t>nám. Sv. J. Nepomuckého</t>
        </is>
      </c>
      <c r="I11218" t="inlineStr">
        <is>
          <t>526</t>
        </is>
      </c>
      <c r="J11218" t="inlineStr">
        <is>
          <t>STUDENÁ</t>
        </is>
      </c>
      <c r="K11218" t="inlineStr">
        <is>
          <t>Jindřichův Hradec</t>
        </is>
      </c>
      <c r="L11218" t="inlineStr">
        <is>
          <t>RSB</t>
        </is>
      </c>
      <c r="M11218" t="inlineStr">
        <is>
          <t>Dvořák Petr</t>
        </is>
      </c>
      <c r="N11218" t="inlineStr">
        <is>
          <t>49.184030</t>
        </is>
      </c>
      <c r="O11218" t="inlineStr">
        <is>
          <t>15.286181</t>
        </is>
      </c>
      <c r="P11218" t="n">
        <v>124.62</v>
      </c>
    </row>
    <row r="11219">
      <c r="A11219" t="n">
        <v>35400208</v>
      </c>
      <c r="B11219" t="n">
        <v>75400208</v>
      </c>
      <c r="C11219" t="inlineStr">
        <is>
          <t>LI</t>
        </is>
      </c>
      <c r="D11219" t="inlineStr">
        <is>
          <t>KA PARTNERS</t>
        </is>
      </c>
      <c r="E11219" t="inlineStr">
        <is>
          <t>1CD</t>
        </is>
      </c>
      <c r="F11219" t="inlineStr">
        <is>
          <t>A</t>
        </is>
      </c>
      <c r="G11219" t="inlineStr">
        <is>
          <t>ČD Červený Kostelec</t>
        </is>
      </c>
      <c r="H11219" t="inlineStr">
        <is>
          <t>Lhota za Červeným Kostelcem</t>
        </is>
      </c>
      <c r="I11219" t="inlineStr">
        <is>
          <t>155</t>
        </is>
      </c>
      <c r="J11219" t="inlineStr">
        <is>
          <t>ČERVENÝ KOSTELEC</t>
        </is>
      </c>
      <c r="K11219" t="inlineStr">
        <is>
          <t>Náchod</t>
        </is>
      </c>
      <c r="L11219" t="inlineStr">
        <is>
          <t>RSE</t>
        </is>
      </c>
      <c r="M11219" t="inlineStr">
        <is>
          <t>Lán Tomáš</t>
        </is>
      </c>
      <c r="N11219" t="inlineStr">
        <is>
          <t>50.483610</t>
        </is>
      </c>
      <c r="O11219" t="inlineStr">
        <is>
          <t>16.075270</t>
        </is>
      </c>
      <c r="P11219" t="n">
        <v>123.46</v>
      </c>
    </row>
    <row r="11220">
      <c r="A11220" t="n">
        <v>34200931</v>
      </c>
      <c r="B11220" t="n">
        <v>74200931</v>
      </c>
      <c r="C11220" t="inlineStr">
        <is>
          <t>LI</t>
        </is>
      </c>
      <c r="D11220" t="inlineStr">
        <is>
          <t>IDT</t>
        </is>
      </c>
      <c r="E11220" t="inlineStr">
        <is>
          <t>2POSTAF</t>
        </is>
      </c>
      <c r="F11220" t="inlineStr">
        <is>
          <t>B</t>
        </is>
      </c>
      <c r="G11220" t="inlineStr">
        <is>
          <t>PP Obec Hamr na Jezeře</t>
        </is>
      </c>
      <c r="H11220" t="inlineStr">
        <is>
          <t>Liberecká</t>
        </is>
      </c>
      <c r="I11220" t="inlineStr">
        <is>
          <t>24</t>
        </is>
      </c>
      <c r="J11220" t="inlineStr">
        <is>
          <t>HAMR NA JEZEŘE</t>
        </is>
      </c>
      <c r="K11220" t="inlineStr">
        <is>
          <t>Česká Lípa</t>
        </is>
      </c>
      <c r="L11220" t="inlineStr">
        <is>
          <t>RSD</t>
        </is>
      </c>
      <c r="M11220" t="inlineStr">
        <is>
          <t>Luňáček Jan</t>
        </is>
      </c>
      <c r="N11220" t="inlineStr">
        <is>
          <t>50.703084</t>
        </is>
      </c>
      <c r="O11220" t="inlineStr">
        <is>
          <t>14.837850</t>
        </is>
      </c>
      <c r="P11220" t="n">
        <v>123.08</v>
      </c>
    </row>
    <row r="11221">
      <c r="A11221" t="n">
        <v>33001356</v>
      </c>
      <c r="B11221" t="n">
        <v>73001356</v>
      </c>
      <c r="C11221" t="inlineStr">
        <is>
          <t>LI</t>
        </is>
      </c>
      <c r="D11221" t="inlineStr">
        <is>
          <t>IDT</t>
        </is>
      </c>
      <c r="E11221" t="inlineStr">
        <is>
          <t>2COOP</t>
        </is>
      </c>
      <c r="F11221" t="inlineStr">
        <is>
          <t>B</t>
        </is>
      </c>
      <c r="G11221" t="inlineStr">
        <is>
          <t>COOP Plzeň, družstvo</t>
        </is>
      </c>
      <c r="H11221" t="inlineStr">
        <is>
          <t>Chválenice</t>
        </is>
      </c>
      <c r="I11221" t="inlineStr">
        <is>
          <t>45</t>
        </is>
      </c>
      <c r="J11221" t="inlineStr">
        <is>
          <t>CHVÁLENICE</t>
        </is>
      </c>
      <c r="K11221" t="inlineStr">
        <is>
          <t>Plzeň-město</t>
        </is>
      </c>
      <c r="L11221" t="inlineStr">
        <is>
          <t>RSC</t>
        </is>
      </c>
      <c r="M11221" t="inlineStr">
        <is>
          <t>Horejš Vladimír</t>
        </is>
      </c>
      <c r="N11221" t="inlineStr">
        <is>
          <t>49.644989</t>
        </is>
      </c>
      <c r="O11221" t="inlineStr">
        <is>
          <t>13.474129</t>
        </is>
      </c>
      <c r="P11221" t="n">
        <v>122.69</v>
      </c>
    </row>
    <row r="11222">
      <c r="A11222" t="n">
        <v>34400217</v>
      </c>
      <c r="B11222" t="n">
        <v>74400217</v>
      </c>
      <c r="C11222" t="inlineStr">
        <is>
          <t>LI</t>
        </is>
      </c>
      <c r="D11222" t="inlineStr">
        <is>
          <t>KA PARTNERS</t>
        </is>
      </c>
      <c r="E11222" t="inlineStr">
        <is>
          <t>1CD</t>
        </is>
      </c>
      <c r="F11222" t="inlineStr">
        <is>
          <t>A</t>
        </is>
      </c>
      <c r="G11222" t="inlineStr">
        <is>
          <t>ČD Hejnice</t>
        </is>
      </c>
      <c r="H11222" t="inlineStr">
        <is>
          <t>Nádražní</t>
        </is>
      </c>
      <c r="I11222" t="inlineStr">
        <is>
          <t>421</t>
        </is>
      </c>
      <c r="J11222" t="inlineStr">
        <is>
          <t>HEJNICE</t>
        </is>
      </c>
      <c r="K11222" t="inlineStr">
        <is>
          <t>Liberec</t>
        </is>
      </c>
      <c r="L11222" t="inlineStr">
        <is>
          <t>RSD</t>
        </is>
      </c>
      <c r="M11222" t="inlineStr">
        <is>
          <t>Luňáček Jan</t>
        </is>
      </c>
      <c r="N11222" t="inlineStr">
        <is>
          <t>50.879440</t>
        </is>
      </c>
      <c r="O11222" t="inlineStr">
        <is>
          <t>15.184720</t>
        </is>
      </c>
      <c r="P11222" t="n">
        <v>122.69</v>
      </c>
    </row>
    <row r="11223">
      <c r="A11223" t="n">
        <v>12817003</v>
      </c>
      <c r="B11223" t="n">
        <v>82817003</v>
      </c>
      <c r="C11223" t="inlineStr">
        <is>
          <t>VELKY TERMINAL</t>
        </is>
      </c>
      <c r="D11223" t="inlineStr">
        <is>
          <t>IDT</t>
        </is>
      </c>
      <c r="E11223" t="inlineStr">
        <is>
          <t>2POSTAF</t>
        </is>
      </c>
      <c r="F11223" t="inlineStr">
        <is>
          <t>B</t>
        </is>
      </c>
      <c r="G11223" t="inlineStr">
        <is>
          <t>Pošta Trojpartner s.r.o.</t>
        </is>
      </c>
      <c r="H11223" t="inlineStr">
        <is>
          <t>Chyšky</t>
        </is>
      </c>
      <c r="I11223" t="inlineStr">
        <is>
          <t>80</t>
        </is>
      </c>
      <c r="J11223" t="inlineStr">
        <is>
          <t>CHYŠKY</t>
        </is>
      </c>
      <c r="K11223" t="inlineStr">
        <is>
          <t>Písek</t>
        </is>
      </c>
      <c r="L11223" t="inlineStr">
        <is>
          <t>RSB</t>
        </is>
      </c>
      <c r="M11223" t="inlineStr">
        <is>
          <t>Dvořák Petr</t>
        </is>
      </c>
      <c r="N11223" t="inlineStr">
        <is>
          <t>49.523925</t>
        </is>
      </c>
      <c r="O11223" t="inlineStr">
        <is>
          <t>14.428203</t>
        </is>
      </c>
      <c r="P11223" t="n">
        <v>122.31</v>
      </c>
    </row>
    <row r="11224">
      <c r="A11224" t="n">
        <v>31515801</v>
      </c>
      <c r="B11224" t="n">
        <v>71515801</v>
      </c>
      <c r="C11224" t="inlineStr">
        <is>
          <t>SMALL TERMINAL</t>
        </is>
      </c>
      <c r="D11224" t="inlineStr">
        <is>
          <t>IDT</t>
        </is>
      </c>
      <c r="E11224" t="inlineStr">
        <is>
          <t>4OSTATNI</t>
        </is>
      </c>
      <c r="F11224" t="inlineStr">
        <is>
          <t>B</t>
        </is>
      </c>
      <c r="G11224" t="inlineStr">
        <is>
          <t>Thi Thu Hien Luu</t>
        </is>
      </c>
      <c r="H11224" t="inlineStr">
        <is>
          <t>Opatovská</t>
        </is>
      </c>
      <c r="I11224" t="inlineStr">
        <is>
          <t>874/25</t>
        </is>
      </c>
      <c r="J11224" t="inlineStr">
        <is>
          <t>PRAHA 4 - HÁJE</t>
        </is>
      </c>
      <c r="K11224" t="inlineStr">
        <is>
          <t>Praha</t>
        </is>
      </c>
      <c r="L11224" t="inlineStr">
        <is>
          <t>RSA</t>
        </is>
      </c>
      <c r="M11224" t="inlineStr">
        <is>
          <t>Myslivec Jan</t>
        </is>
      </c>
      <c r="N11224" t="inlineStr">
        <is>
          <t>50.031073</t>
        </is>
      </c>
      <c r="O11224" t="inlineStr">
        <is>
          <t>14.530489</t>
        </is>
      </c>
      <c r="P11224" t="n">
        <v>122.31</v>
      </c>
    </row>
    <row r="11225">
      <c r="A11225" t="n">
        <v>33001624</v>
      </c>
      <c r="B11225" t="n">
        <v>73001624</v>
      </c>
      <c r="C11225" t="inlineStr">
        <is>
          <t>LI</t>
        </is>
      </c>
      <c r="D11225" t="inlineStr">
        <is>
          <t>IDT</t>
        </is>
      </c>
      <c r="E11225" t="inlineStr">
        <is>
          <t>2COOP</t>
        </is>
      </c>
      <c r="F11225" t="inlineStr">
        <is>
          <t>B</t>
        </is>
      </c>
      <c r="G11225" t="inlineStr">
        <is>
          <t>COOP Západočeské konzumní družstvo Sušice</t>
        </is>
      </c>
      <c r="H11225" t="inlineStr">
        <is>
          <t>Dešenice</t>
        </is>
      </c>
      <c r="I11225" t="inlineStr">
        <is>
          <t>190</t>
        </is>
      </c>
      <c r="J11225" t="inlineStr">
        <is>
          <t>DEŠENICE</t>
        </is>
      </c>
      <c r="K11225" t="inlineStr">
        <is>
          <t>Klatovy</t>
        </is>
      </c>
      <c r="L11225" t="inlineStr">
        <is>
          <t>RSC</t>
        </is>
      </c>
      <c r="M11225" t="inlineStr">
        <is>
          <t>Horejš Vladimír</t>
        </is>
      </c>
      <c r="N11225" t="inlineStr">
        <is>
          <t>49.273918</t>
        </is>
      </c>
      <c r="O11225" t="inlineStr">
        <is>
          <t>13.170528</t>
        </is>
      </c>
      <c r="P11225" t="n">
        <v>122.31</v>
      </c>
    </row>
    <row r="11226">
      <c r="A11226" t="n">
        <v>33001915</v>
      </c>
      <c r="B11226" t="n">
        <v>73001915</v>
      </c>
      <c r="C11226" t="inlineStr">
        <is>
          <t>LI</t>
        </is>
      </c>
      <c r="D11226" t="inlineStr">
        <is>
          <t>IDT</t>
        </is>
      </c>
      <c r="E11226" t="inlineStr">
        <is>
          <t>2COOP</t>
        </is>
      </c>
      <c r="F11226" t="inlineStr">
        <is>
          <t>B</t>
        </is>
      </c>
      <c r="G11226" t="inlineStr">
        <is>
          <t>COOP JEDNOTA, spotřební družstvo P l a s y</t>
        </is>
      </c>
      <c r="H11226" t="inlineStr">
        <is>
          <t>Česká Bříza</t>
        </is>
      </c>
      <c r="I11226" t="inlineStr">
        <is>
          <t>15</t>
        </is>
      </c>
      <c r="J11226" t="inlineStr">
        <is>
          <t>ČESKÁ BŘÍZA</t>
        </is>
      </c>
      <c r="K11226" t="inlineStr">
        <is>
          <t>Plzeň-sever</t>
        </is>
      </c>
      <c r="L11226" t="inlineStr">
        <is>
          <t>RSC</t>
        </is>
      </c>
      <c r="M11226" t="inlineStr">
        <is>
          <t>Havlíček Vladislav</t>
        </is>
      </c>
      <c r="N11226" t="inlineStr">
        <is>
          <t>49.828495</t>
        </is>
      </c>
      <c r="O11226" t="inlineStr">
        <is>
          <t>13.429280</t>
        </is>
      </c>
      <c r="P11226" t="n">
        <v>121.92</v>
      </c>
    </row>
    <row r="11227">
      <c r="A11227" t="n">
        <v>31515101</v>
      </c>
      <c r="B11227" t="n">
        <v>71515101</v>
      </c>
      <c r="C11227" t="inlineStr">
        <is>
          <t>SMALL TERMINAL</t>
        </is>
      </c>
      <c r="D11227" t="inlineStr">
        <is>
          <t>IDT</t>
        </is>
      </c>
      <c r="E11227" t="inlineStr">
        <is>
          <t>4OSTATNI</t>
        </is>
      </c>
      <c r="F11227" t="inlineStr">
        <is>
          <t>B</t>
        </is>
      </c>
      <c r="G11227" t="inlineStr">
        <is>
          <t>Nikolas Kárász - DOGS LUXURY FASHION</t>
        </is>
      </c>
      <c r="H11227" t="inlineStr">
        <is>
          <t>Káranská</t>
        </is>
      </c>
      <c r="I11227" t="inlineStr">
        <is>
          <t>124/61</t>
        </is>
      </c>
      <c r="J11227" t="inlineStr">
        <is>
          <t>PRAHA 10 - MALEŠICE</t>
        </is>
      </c>
      <c r="K11227" t="inlineStr">
        <is>
          <t>Praha</t>
        </is>
      </c>
      <c r="L11227" t="inlineStr">
        <is>
          <t>RSA</t>
        </is>
      </c>
      <c r="M11227" t="inlineStr">
        <is>
          <t>Česnek Miroslav</t>
        </is>
      </c>
      <c r="N11227" t="inlineStr">
        <is>
          <t>50.084241</t>
        </is>
      </c>
      <c r="O11227" t="inlineStr">
        <is>
          <t>14.507433</t>
        </is>
      </c>
      <c r="P11227" t="n">
        <v>120.77</v>
      </c>
    </row>
    <row r="11228">
      <c r="A11228" t="n">
        <v>31001317</v>
      </c>
      <c r="B11228" t="n">
        <v>71001317</v>
      </c>
      <c r="C11228" t="inlineStr">
        <is>
          <t>LI</t>
        </is>
      </c>
      <c r="D11228" t="inlineStr">
        <is>
          <t>IDT</t>
        </is>
      </c>
      <c r="E11228" t="inlineStr">
        <is>
          <t>2COOP</t>
        </is>
      </c>
      <c r="F11228" t="inlineStr">
        <is>
          <t>B</t>
        </is>
      </c>
      <c r="G11228" t="inlineStr">
        <is>
          <t>COOP Příbram, družstvo</t>
        </is>
      </c>
      <c r="H11228" t="inlineStr">
        <is>
          <t>Chlum</t>
        </is>
      </c>
      <c r="I11228" t="inlineStr">
        <is>
          <t>11</t>
        </is>
      </c>
      <c r="J11228" t="inlineStr">
        <is>
          <t>NALŽOVICE</t>
        </is>
      </c>
      <c r="K11228" t="inlineStr">
        <is>
          <t>Příbram</t>
        </is>
      </c>
      <c r="L11228" t="inlineStr">
        <is>
          <t>RSA</t>
        </is>
      </c>
      <c r="M11228" t="inlineStr">
        <is>
          <t>Fiedler Miroslav</t>
        </is>
      </c>
      <c r="N11228" t="inlineStr">
        <is>
          <t>49.698649</t>
        </is>
      </c>
      <c r="O11228" t="inlineStr">
        <is>
          <t>14.379721</t>
        </is>
      </c>
      <c r="P11228" t="n">
        <v>119.62</v>
      </c>
    </row>
    <row r="11229">
      <c r="A11229" t="n">
        <v>33001904</v>
      </c>
      <c r="B11229" t="n">
        <v>73001904</v>
      </c>
      <c r="C11229" t="inlineStr">
        <is>
          <t>LI</t>
        </is>
      </c>
      <c r="D11229" t="inlineStr">
        <is>
          <t>IDT</t>
        </is>
      </c>
      <c r="E11229" t="inlineStr">
        <is>
          <t>2COOP</t>
        </is>
      </c>
      <c r="F11229" t="inlineStr">
        <is>
          <t>B</t>
        </is>
      </c>
      <c r="G11229" t="inlineStr">
        <is>
          <t>COOP JEDNOTA, spotřební družstvo P l a s y</t>
        </is>
      </c>
      <c r="H11229" t="inlineStr">
        <is>
          <t>Hadačka</t>
        </is>
      </c>
      <c r="I11229" t="inlineStr">
        <is>
          <t>77</t>
        </is>
      </c>
      <c r="J11229" t="inlineStr">
        <is>
          <t>VÝROV</t>
        </is>
      </c>
      <c r="K11229" t="inlineStr">
        <is>
          <t>Plzeň-sever</t>
        </is>
      </c>
      <c r="L11229" t="inlineStr">
        <is>
          <t>RSC</t>
        </is>
      </c>
      <c r="M11229" t="inlineStr">
        <is>
          <t>Havlíček Vladislav</t>
        </is>
      </c>
      <c r="N11229" t="inlineStr">
        <is>
          <t>49.964270</t>
        </is>
      </c>
      <c r="O11229" t="inlineStr">
        <is>
          <t>13.455994</t>
        </is>
      </c>
      <c r="P11229" t="n">
        <v>119.62</v>
      </c>
    </row>
    <row r="11230">
      <c r="A11230" t="n">
        <v>33001571</v>
      </c>
      <c r="B11230" t="n">
        <v>73001571</v>
      </c>
      <c r="C11230" t="inlineStr">
        <is>
          <t>LI</t>
        </is>
      </c>
      <c r="D11230" t="inlineStr">
        <is>
          <t>IDT</t>
        </is>
      </c>
      <c r="E11230" t="inlineStr">
        <is>
          <t>2COOP</t>
        </is>
      </c>
      <c r="F11230" t="inlineStr">
        <is>
          <t>B</t>
        </is>
      </c>
      <c r="G11230" t="inlineStr">
        <is>
          <t>COOP Západočeské konzumní družstvo Sušice</t>
        </is>
      </c>
      <c r="H11230" t="inlineStr">
        <is>
          <t>Školní</t>
        </is>
      </c>
      <c r="I11230" t="inlineStr">
        <is>
          <t>168</t>
        </is>
      </c>
      <c r="J11230" t="inlineStr">
        <is>
          <t>MĚČÍN</t>
        </is>
      </c>
      <c r="K11230" t="inlineStr">
        <is>
          <t>Klatovy</t>
        </is>
      </c>
      <c r="L11230" t="inlineStr">
        <is>
          <t>RSC</t>
        </is>
      </c>
      <c r="M11230" t="inlineStr">
        <is>
          <t>Horejš Vladimír</t>
        </is>
      </c>
      <c r="N11230" t="inlineStr">
        <is>
          <t>49.480504</t>
        </is>
      </c>
      <c r="O11230" t="inlineStr">
        <is>
          <t>13.404576</t>
        </is>
      </c>
      <c r="P11230" t="n">
        <v>118.85</v>
      </c>
    </row>
    <row r="11231">
      <c r="A11231" t="n">
        <v>37001342</v>
      </c>
      <c r="B11231" t="n">
        <v>77001342</v>
      </c>
      <c r="C11231" t="inlineStr">
        <is>
          <t>LI</t>
        </is>
      </c>
      <c r="D11231" t="inlineStr">
        <is>
          <t>IDT</t>
        </is>
      </c>
      <c r="E11231" t="inlineStr">
        <is>
          <t>2COOP</t>
        </is>
      </c>
      <c r="F11231" t="inlineStr">
        <is>
          <t>B</t>
        </is>
      </c>
      <c r="G11231" t="inlineStr">
        <is>
          <t>COOP Jednota spotřební družstvo v Uherském Ostrohu</t>
        </is>
      </c>
      <c r="H11231" t="inlineStr">
        <is>
          <t>Lhota</t>
        </is>
      </c>
      <c r="I11231" t="inlineStr">
        <is>
          <t>117</t>
        </is>
      </c>
      <c r="J11231" t="inlineStr">
        <is>
          <t>LHOTA</t>
        </is>
      </c>
      <c r="K11231" t="inlineStr">
        <is>
          <t>Přerov</t>
        </is>
      </c>
      <c r="L11231" t="inlineStr">
        <is>
          <t>RSG</t>
        </is>
      </c>
      <c r="M11231" t="inlineStr">
        <is>
          <t>Herman Petr</t>
        </is>
      </c>
      <c r="N11231" t="inlineStr">
        <is>
          <t>49.497111</t>
        </is>
      </c>
      <c r="O11231" t="inlineStr">
        <is>
          <t>17.615275</t>
        </is>
      </c>
      <c r="P11231" t="n">
        <v>118.85</v>
      </c>
    </row>
    <row r="11232">
      <c r="A11232" t="n">
        <v>34001621</v>
      </c>
      <c r="B11232" t="n">
        <v>74001621</v>
      </c>
      <c r="C11232" t="inlineStr">
        <is>
          <t>LI</t>
        </is>
      </c>
      <c r="D11232" t="inlineStr">
        <is>
          <t>IDT</t>
        </is>
      </c>
      <c r="E11232" t="inlineStr">
        <is>
          <t>2COOP</t>
        </is>
      </c>
      <c r="F11232" t="inlineStr">
        <is>
          <t>B</t>
        </is>
      </c>
      <c r="G11232" t="inlineStr">
        <is>
          <t>COOP JEDNOTA, spotřební družstvo v Podbořanech</t>
        </is>
      </c>
      <c r="H11232" t="inlineStr">
        <is>
          <t>Pražská</t>
        </is>
      </c>
      <c r="I11232" t="inlineStr">
        <is>
          <t>441</t>
        </is>
      </c>
      <c r="J11232" t="inlineStr">
        <is>
          <t>DOBROMĚŘICE</t>
        </is>
      </c>
      <c r="K11232" t="inlineStr">
        <is>
          <t>Louny</t>
        </is>
      </c>
      <c r="L11232" t="inlineStr">
        <is>
          <t>RSD</t>
        </is>
      </c>
      <c r="M11232" t="inlineStr">
        <is>
          <t>Neubert Jaroslav</t>
        </is>
      </c>
      <c r="N11232" t="inlineStr">
        <is>
          <t>50.370014</t>
        </is>
      </c>
      <c r="O11232" t="inlineStr">
        <is>
          <t>13.794477</t>
        </is>
      </c>
      <c r="P11232" t="n">
        <v>118.46</v>
      </c>
    </row>
    <row r="11233">
      <c r="A11233" t="n">
        <v>31201710</v>
      </c>
      <c r="B11233" t="n">
        <v>71201710</v>
      </c>
      <c r="C11233" t="inlineStr">
        <is>
          <t>LI</t>
        </is>
      </c>
      <c r="D11233" t="inlineStr">
        <is>
          <t>IDT</t>
        </is>
      </c>
      <c r="E11233" t="inlineStr">
        <is>
          <t>2POSTAF</t>
        </is>
      </c>
      <c r="F11233" t="inlineStr">
        <is>
          <t>B</t>
        </is>
      </c>
      <c r="G11233" t="inlineStr">
        <is>
          <t>PP Jaroslava Štěpánová</t>
        </is>
      </c>
      <c r="H11233" t="inlineStr">
        <is>
          <t>Hlavní</t>
        </is>
      </c>
      <c r="I11233" t="inlineStr">
        <is>
          <t>136</t>
        </is>
      </c>
      <c r="J11233" t="inlineStr">
        <is>
          <t>BĚRUNICE</t>
        </is>
      </c>
      <c r="K11233" t="inlineStr">
        <is>
          <t>Nymburk</t>
        </is>
      </c>
      <c r="L11233" t="inlineStr">
        <is>
          <t>RSA</t>
        </is>
      </c>
      <c r="M11233" t="inlineStr">
        <is>
          <t>Česnek Miroslav</t>
        </is>
      </c>
      <c r="N11233" t="inlineStr">
        <is>
          <t>50.186350</t>
        </is>
      </c>
      <c r="O11233" t="inlineStr">
        <is>
          <t>15.332308</t>
        </is>
      </c>
      <c r="P11233" t="n">
        <v>118.08</v>
      </c>
    </row>
    <row r="11234">
      <c r="A11234" t="n">
        <v>32505802</v>
      </c>
      <c r="B11234" t="n">
        <v>72505802</v>
      </c>
      <c r="C11234" t="inlineStr">
        <is>
          <t>SMALL TERMINAL</t>
        </is>
      </c>
      <c r="D11234" t="inlineStr">
        <is>
          <t>IDT</t>
        </is>
      </c>
      <c r="E11234" t="inlineStr">
        <is>
          <t>4OSTATNI</t>
        </is>
      </c>
      <c r="F11234" t="inlineStr">
        <is>
          <t>B</t>
        </is>
      </c>
      <c r="G11234" t="inlineStr">
        <is>
          <t>PETRANIA team s.r.o.</t>
        </is>
      </c>
      <c r="H11234" t="inlineStr">
        <is>
          <t>tř. J. P. Koubka</t>
        </is>
      </c>
      <c r="I11234" t="inlineStr">
        <is>
          <t>43</t>
        </is>
      </c>
      <c r="J11234" t="inlineStr">
        <is>
          <t>BLATNÁ</t>
        </is>
      </c>
      <c r="K11234" t="inlineStr">
        <is>
          <t>Strakonice</t>
        </is>
      </c>
      <c r="L11234" t="inlineStr">
        <is>
          <t>RSB</t>
        </is>
      </c>
      <c r="M11234" t="inlineStr">
        <is>
          <t>Štolba Jan</t>
        </is>
      </c>
      <c r="N11234" t="inlineStr">
        <is>
          <t>49.425809</t>
        </is>
      </c>
      <c r="O11234" t="inlineStr">
        <is>
          <t>13.882707</t>
        </is>
      </c>
      <c r="P11234" t="n">
        <v>118.08</v>
      </c>
    </row>
    <row r="11235">
      <c r="A11235" t="n">
        <v>34507301</v>
      </c>
      <c r="B11235" t="n">
        <v>74507301</v>
      </c>
      <c r="C11235" t="inlineStr">
        <is>
          <t>SMALL TERMINAL</t>
        </is>
      </c>
      <c r="D11235" t="inlineStr">
        <is>
          <t>IDT</t>
        </is>
      </c>
      <c r="E11235" t="inlineStr">
        <is>
          <t>4OSTATNI</t>
        </is>
      </c>
      <c r="F11235" t="inlineStr">
        <is>
          <t>B</t>
        </is>
      </c>
      <c r="G11235" t="inlineStr">
        <is>
          <t>Văn Thuan Truong</t>
        </is>
      </c>
      <c r="H11235" t="inlineStr">
        <is>
          <t>Hrobčice</t>
        </is>
      </c>
      <c r="I11235" t="inlineStr">
        <is>
          <t>26</t>
        </is>
      </c>
      <c r="J11235" t="inlineStr">
        <is>
          <t>HROBČICE</t>
        </is>
      </c>
      <c r="K11235" t="inlineStr">
        <is>
          <t>Teplice</t>
        </is>
      </c>
      <c r="L11235" t="inlineStr">
        <is>
          <t>RSD</t>
        </is>
      </c>
      <c r="M11235" t="inlineStr">
        <is>
          <t>Neubert Jaroslav</t>
        </is>
      </c>
      <c r="N11235" t="inlineStr">
        <is>
          <t>50.518320</t>
        </is>
      </c>
      <c r="O11235" t="inlineStr">
        <is>
          <t>13.785060</t>
        </is>
      </c>
      <c r="P11235" t="n">
        <v>117.31</v>
      </c>
    </row>
    <row r="11236">
      <c r="A11236" t="n">
        <v>35512008</v>
      </c>
      <c r="B11236" t="n">
        <v>75512008</v>
      </c>
      <c r="C11236" t="inlineStr">
        <is>
          <t>SMALL TERMINAL</t>
        </is>
      </c>
      <c r="D11236" t="inlineStr">
        <is>
          <t>IDT</t>
        </is>
      </c>
      <c r="E11236" t="inlineStr">
        <is>
          <t>2COOP</t>
        </is>
      </c>
      <c r="F11236" t="inlineStr">
        <is>
          <t>B</t>
        </is>
      </c>
      <c r="G11236" t="inlineStr">
        <is>
          <t>JEDNOTA, spotřební družstvo Nová Paka</t>
        </is>
      </c>
      <c r="H11236" t="inlineStr">
        <is>
          <t>nám. F. L. Věka</t>
        </is>
      </c>
      <c r="I11236" t="inlineStr">
        <is>
          <t>31</t>
        </is>
      </c>
      <c r="J11236" t="inlineStr">
        <is>
          <t>DOBRUŠKA</t>
        </is>
      </c>
      <c r="K11236" t="inlineStr">
        <is>
          <t>Rychnov nad Kněžnou</t>
        </is>
      </c>
      <c r="L11236" t="inlineStr">
        <is>
          <t>RSE</t>
        </is>
      </c>
      <c r="M11236" t="inlineStr">
        <is>
          <t>Lán Tomáš</t>
        </is>
      </c>
      <c r="N11236" t="inlineStr">
        <is>
          <t>50.291614</t>
        </is>
      </c>
      <c r="O11236" t="inlineStr">
        <is>
          <t>16.160347</t>
        </is>
      </c>
      <c r="P11236" t="n">
        <v>116.92</v>
      </c>
    </row>
    <row r="11237">
      <c r="A11237" t="n">
        <v>31400215</v>
      </c>
      <c r="B11237" t="n">
        <v>71400215</v>
      </c>
      <c r="C11237" t="inlineStr">
        <is>
          <t>LI</t>
        </is>
      </c>
      <c r="D11237" t="inlineStr">
        <is>
          <t>KA PARTNERS</t>
        </is>
      </c>
      <c r="E11237" t="inlineStr">
        <is>
          <t>1CD</t>
        </is>
      </c>
      <c r="F11237" t="inlineStr">
        <is>
          <t>A</t>
        </is>
      </c>
      <c r="G11237" t="inlineStr">
        <is>
          <t>ČD Dobřichovice</t>
        </is>
      </c>
      <c r="H11237" t="inlineStr">
        <is>
          <t>Tyršova</t>
        </is>
      </c>
      <c r="I11237" t="inlineStr">
        <is>
          <t>108</t>
        </is>
      </c>
      <c r="J11237" t="inlineStr">
        <is>
          <t>DOBŘICHOVICE</t>
        </is>
      </c>
      <c r="K11237" t="inlineStr">
        <is>
          <t>Praha-západ</t>
        </is>
      </c>
      <c r="L11237" t="inlineStr">
        <is>
          <t>RSA</t>
        </is>
      </c>
      <c r="M11237" t="inlineStr">
        <is>
          <t>Dosoudil Petr</t>
        </is>
      </c>
      <c r="N11237" t="inlineStr">
        <is>
          <t>49.927220</t>
        </is>
      </c>
      <c r="O11237" t="inlineStr">
        <is>
          <t>14.287770</t>
        </is>
      </c>
      <c r="P11237" t="n">
        <v>116.15</v>
      </c>
    </row>
    <row r="11238">
      <c r="A11238" t="n">
        <v>34200904</v>
      </c>
      <c r="B11238" t="n">
        <v>74200904</v>
      </c>
      <c r="C11238" t="inlineStr">
        <is>
          <t>LI</t>
        </is>
      </c>
      <c r="D11238" t="inlineStr">
        <is>
          <t>IDT</t>
        </is>
      </c>
      <c r="E11238" t="inlineStr">
        <is>
          <t>2POSTAF</t>
        </is>
      </c>
      <c r="F11238" t="inlineStr">
        <is>
          <t>B</t>
        </is>
      </c>
      <c r="G11238" t="inlineStr">
        <is>
          <t>PP TITO SERVICES s.r.o.</t>
        </is>
      </c>
      <c r="H11238" t="inlineStr">
        <is>
          <t>Chodouny</t>
        </is>
      </c>
      <c r="I11238" t="inlineStr">
        <is>
          <t>20</t>
        </is>
      </c>
      <c r="J11238" t="inlineStr">
        <is>
          <t>CHODOUNY</t>
        </is>
      </c>
      <c r="K11238" t="inlineStr">
        <is>
          <t>Litoměřice</t>
        </is>
      </c>
      <c r="L11238" t="inlineStr">
        <is>
          <t>RSD</t>
        </is>
      </c>
      <c r="M11238" t="inlineStr">
        <is>
          <t>Šticha Milan</t>
        </is>
      </c>
      <c r="N11238" t="inlineStr">
        <is>
          <t>50.471800</t>
        </is>
      </c>
      <c r="O11238" t="inlineStr">
        <is>
          <t>14.250603</t>
        </is>
      </c>
      <c r="P11238" t="n">
        <v>116.15</v>
      </c>
    </row>
    <row r="11239">
      <c r="A11239" t="n">
        <v>37502502</v>
      </c>
      <c r="B11239" t="n">
        <v>77502502</v>
      </c>
      <c r="C11239" t="inlineStr">
        <is>
          <t>SMALL TERMINAL</t>
        </is>
      </c>
      <c r="D11239" t="inlineStr">
        <is>
          <t>IDT</t>
        </is>
      </c>
      <c r="E11239" t="inlineStr">
        <is>
          <t>4OSTATNI</t>
        </is>
      </c>
      <c r="F11239" t="inlineStr">
        <is>
          <t>B</t>
        </is>
      </c>
      <c r="G11239" t="inlineStr">
        <is>
          <t>INKY papírnictví s.r.o.</t>
        </is>
      </c>
      <c r="H11239" t="inlineStr">
        <is>
          <t>Masarykova třída</t>
        </is>
      </c>
      <c r="I11239" t="inlineStr">
        <is>
          <t>341/36</t>
        </is>
      </c>
      <c r="J11239" t="inlineStr">
        <is>
          <t>OPAVA - MĚSTO</t>
        </is>
      </c>
      <c r="K11239" t="inlineStr">
        <is>
          <t>Opava</t>
        </is>
      </c>
      <c r="L11239" t="inlineStr">
        <is>
          <t>RSG</t>
        </is>
      </c>
      <c r="M11239" t="inlineStr">
        <is>
          <t>Gelnar Ivo</t>
        </is>
      </c>
      <c r="N11239" t="inlineStr">
        <is>
          <t>49.935969</t>
        </is>
      </c>
      <c r="O11239" t="inlineStr">
        <is>
          <t>17.902994</t>
        </is>
      </c>
      <c r="P11239" t="n">
        <v>115.38</v>
      </c>
    </row>
    <row r="11240">
      <c r="A11240" t="n">
        <v>36001430</v>
      </c>
      <c r="B11240" t="n">
        <v>76001425</v>
      </c>
      <c r="C11240" t="inlineStr">
        <is>
          <t>LI</t>
        </is>
      </c>
      <c r="D11240" t="inlineStr">
        <is>
          <t>IDT</t>
        </is>
      </c>
      <c r="E11240" t="inlineStr">
        <is>
          <t>2COOP</t>
        </is>
      </c>
      <c r="F11240" t="inlineStr">
        <is>
          <t>B</t>
        </is>
      </c>
      <c r="G11240" t="inlineStr">
        <is>
          <t>COOP Jednota spotřební družstvo v Uherském Ostrohu</t>
        </is>
      </c>
      <c r="H11240" t="inlineStr">
        <is>
          <t>nám. Komenského</t>
        </is>
      </c>
      <c r="I11240" t="inlineStr">
        <is>
          <t>147</t>
        </is>
      </c>
      <c r="J11240" t="inlineStr">
        <is>
          <t>HLUK</t>
        </is>
      </c>
      <c r="K11240" t="inlineStr">
        <is>
          <t>Uherské Hradiště</t>
        </is>
      </c>
      <c r="L11240" t="inlineStr">
        <is>
          <t>RSE</t>
        </is>
      </c>
      <c r="M11240" t="inlineStr">
        <is>
          <t>Modlitba Jakub</t>
        </is>
      </c>
      <c r="N11240" t="inlineStr">
        <is>
          <t>48.987530</t>
        </is>
      </c>
      <c r="O11240" t="inlineStr">
        <is>
          <t>17.528100</t>
        </is>
      </c>
      <c r="P11240" t="n">
        <v>113.85</v>
      </c>
    </row>
    <row r="11241">
      <c r="A11241" t="n">
        <v>33001656</v>
      </c>
      <c r="B11241" t="n">
        <v>73001656</v>
      </c>
      <c r="C11241" t="inlineStr">
        <is>
          <t>LI</t>
        </is>
      </c>
      <c r="D11241" t="inlineStr">
        <is>
          <t>IDT</t>
        </is>
      </c>
      <c r="E11241" t="inlineStr">
        <is>
          <t>2COOP</t>
        </is>
      </c>
      <c r="F11241" t="inlineStr">
        <is>
          <t>B</t>
        </is>
      </c>
      <c r="G11241" t="inlineStr">
        <is>
          <t>COOP Západočeské konzumní družstvo Sušice</t>
        </is>
      </c>
      <c r="H11241" t="inlineStr">
        <is>
          <t>náměstí Dr. M. Horákové</t>
        </is>
      </c>
      <c r="I11241" t="inlineStr">
        <is>
          <t>1201/5</t>
        </is>
      </c>
      <c r="J11241" t="inlineStr">
        <is>
          <t>KARLOVY VARY</t>
        </is>
      </c>
      <c r="K11241" t="inlineStr">
        <is>
          <t>Karlovy Vary</t>
        </is>
      </c>
      <c r="L11241" t="inlineStr">
        <is>
          <t>RSC</t>
        </is>
      </c>
      <c r="M11241" t="inlineStr">
        <is>
          <t>Beneš Lukáš</t>
        </is>
      </c>
      <c r="N11241" t="inlineStr">
        <is>
          <t>50.229254</t>
        </is>
      </c>
      <c r="O11241" t="inlineStr">
        <is>
          <t>12.865323</t>
        </is>
      </c>
      <c r="P11241" t="n">
        <v>113.46</v>
      </c>
    </row>
    <row r="11242">
      <c r="A11242" t="n">
        <v>32506601</v>
      </c>
      <c r="B11242" t="n">
        <v>72506601</v>
      </c>
      <c r="C11242" t="inlineStr">
        <is>
          <t>SMALL TERMINAL</t>
        </is>
      </c>
      <c r="D11242" t="inlineStr">
        <is>
          <t>IDT</t>
        </is>
      </c>
      <c r="E11242" t="inlineStr">
        <is>
          <t>4OSTATNI</t>
        </is>
      </c>
      <c r="F11242" t="inlineStr">
        <is>
          <t>B</t>
        </is>
      </c>
      <c r="G11242" t="inlineStr">
        <is>
          <t>Viet Hoa Le</t>
        </is>
      </c>
      <c r="H11242" t="inlineStr">
        <is>
          <t>Střelské Hoštice</t>
        </is>
      </c>
      <c r="I11242" t="inlineStr">
        <is>
          <t>147</t>
        </is>
      </c>
      <c r="J11242" t="inlineStr">
        <is>
          <t>STŘELSKÉ HOŠTICE</t>
        </is>
      </c>
      <c r="K11242" t="inlineStr">
        <is>
          <t>Strakonice</t>
        </is>
      </c>
      <c r="L11242" t="inlineStr">
        <is>
          <t>RSB</t>
        </is>
      </c>
      <c r="M11242" t="inlineStr">
        <is>
          <t>Štolba Jan</t>
        </is>
      </c>
      <c r="N11242" t="inlineStr">
        <is>
          <t>49.296456</t>
        </is>
      </c>
      <c r="O11242" t="inlineStr">
        <is>
          <t>13.758698</t>
        </is>
      </c>
      <c r="P11242" t="n">
        <v>113.08</v>
      </c>
    </row>
    <row r="11243">
      <c r="A11243" t="n">
        <v>36518904</v>
      </c>
      <c r="B11243" t="n">
        <v>76518904</v>
      </c>
      <c r="C11243" t="inlineStr">
        <is>
          <t>SMALL TERMINAL</t>
        </is>
      </c>
      <c r="D11243" t="inlineStr">
        <is>
          <t>IDT</t>
        </is>
      </c>
      <c r="E11243" t="inlineStr">
        <is>
          <t>4OSTATNI</t>
        </is>
      </c>
      <c r="F11243" t="inlineStr">
        <is>
          <t>B</t>
        </is>
      </c>
      <c r="G11243" t="inlineStr">
        <is>
          <t>Sáčky do vysavačů SVĚRÁKOVÁ s.r.o.</t>
        </is>
      </c>
      <c r="H11243" t="inlineStr">
        <is>
          <t>Karlovo nám.</t>
        </is>
      </c>
      <c r="I11243" t="inlineStr">
        <is>
          <t>17/11</t>
        </is>
      </c>
      <c r="J11243" t="inlineStr">
        <is>
          <t>TŘEBÍČ - VNITŘNÍ MĚSTO</t>
        </is>
      </c>
      <c r="K11243" t="inlineStr">
        <is>
          <t>Třebíč</t>
        </is>
      </c>
      <c r="L11243" t="inlineStr">
        <is>
          <t>RSB</t>
        </is>
      </c>
      <c r="M11243" t="inlineStr">
        <is>
          <t>Hanuš Robert</t>
        </is>
      </c>
      <c r="N11243" t="inlineStr">
        <is>
          <t>49.216298</t>
        </is>
      </c>
      <c r="O11243" t="inlineStr">
        <is>
          <t>15.880169</t>
        </is>
      </c>
      <c r="P11243" t="n">
        <v>110.77</v>
      </c>
    </row>
    <row r="11244">
      <c r="A11244" t="n">
        <v>33001312</v>
      </c>
      <c r="B11244" t="n">
        <v>73001312</v>
      </c>
      <c r="C11244" t="inlineStr">
        <is>
          <t>LI</t>
        </is>
      </c>
      <c r="D11244" t="inlineStr">
        <is>
          <t>IDT</t>
        </is>
      </c>
      <c r="E11244" t="inlineStr">
        <is>
          <t>2COOP</t>
        </is>
      </c>
      <c r="F11244" t="inlineStr">
        <is>
          <t>B</t>
        </is>
      </c>
      <c r="G11244" t="inlineStr">
        <is>
          <t>COOP Plzeň, družstvo</t>
        </is>
      </c>
      <c r="H11244" t="inlineStr">
        <is>
          <t>Mladý Smolivec</t>
        </is>
      </c>
      <c r="I11244" t="inlineStr">
        <is>
          <t>22</t>
        </is>
      </c>
      <c r="J11244" t="inlineStr">
        <is>
          <t>MLADÝ SMOLIVEC</t>
        </is>
      </c>
      <c r="K11244" t="inlineStr">
        <is>
          <t>Plzeň-jih</t>
        </is>
      </c>
      <c r="L11244" t="inlineStr">
        <is>
          <t>RSC</t>
        </is>
      </c>
      <c r="M11244" t="inlineStr">
        <is>
          <t>Horejš Vladimír</t>
        </is>
      </c>
      <c r="N11244" t="inlineStr">
        <is>
          <t>49.507305</t>
        </is>
      </c>
      <c r="O11244" t="inlineStr">
        <is>
          <t>13.734397</t>
        </is>
      </c>
      <c r="P11244" t="n">
        <v>110</v>
      </c>
    </row>
    <row r="11245">
      <c r="A11245" t="n">
        <v>33001547</v>
      </c>
      <c r="B11245" t="n">
        <v>73001547</v>
      </c>
      <c r="C11245" t="inlineStr">
        <is>
          <t>LI</t>
        </is>
      </c>
      <c r="D11245" t="inlineStr">
        <is>
          <t>IDT</t>
        </is>
      </c>
      <c r="E11245" t="inlineStr">
        <is>
          <t>2COOP</t>
        </is>
      </c>
      <c r="F11245" t="inlineStr">
        <is>
          <t>B</t>
        </is>
      </c>
      <c r="G11245" t="inlineStr">
        <is>
          <t>COOP Západočeské konzumní družstvo Sušice</t>
        </is>
      </c>
      <c r="H11245" t="inlineStr">
        <is>
          <t>Mrákov</t>
        </is>
      </c>
      <c r="I11245" t="inlineStr">
        <is>
          <t>106</t>
        </is>
      </c>
      <c r="J11245" t="inlineStr">
        <is>
          <t>MRÁKOV</t>
        </is>
      </c>
      <c r="K11245" t="inlineStr">
        <is>
          <t>Domažlice</t>
        </is>
      </c>
      <c r="L11245" t="inlineStr">
        <is>
          <t>RSC</t>
        </is>
      </c>
      <c r="M11245" t="inlineStr">
        <is>
          <t>Horejš Vladimír</t>
        </is>
      </c>
      <c r="N11245" t="inlineStr">
        <is>
          <t>49.398945</t>
        </is>
      </c>
      <c r="O11245" t="inlineStr">
        <is>
          <t>12.959932</t>
        </is>
      </c>
      <c r="P11245" t="n">
        <v>109.62</v>
      </c>
    </row>
    <row r="11246">
      <c r="A11246" t="n">
        <v>36001698</v>
      </c>
      <c r="B11246" t="n">
        <v>76001698</v>
      </c>
      <c r="C11246" t="inlineStr">
        <is>
          <t>LI</t>
        </is>
      </c>
      <c r="D11246" t="inlineStr">
        <is>
          <t>IDT</t>
        </is>
      </c>
      <c r="E11246" t="inlineStr">
        <is>
          <t>2COOP</t>
        </is>
      </c>
      <c r="F11246" t="inlineStr">
        <is>
          <t>B</t>
        </is>
      </c>
      <c r="G11246" t="inlineStr">
        <is>
          <t>COOP družstvo HB</t>
        </is>
      </c>
      <c r="H11246" t="inlineStr">
        <is>
          <t>Rokytnice nad Rokytnou</t>
        </is>
      </c>
      <c r="I11246" t="inlineStr">
        <is>
          <t>245</t>
        </is>
      </c>
      <c r="J11246" t="inlineStr">
        <is>
          <t>ROKYTNICE NAD ROKYTNOU</t>
        </is>
      </c>
      <c r="K11246" t="inlineStr">
        <is>
          <t>Třebíč</t>
        </is>
      </c>
      <c r="L11246" t="inlineStr">
        <is>
          <t>RSB</t>
        </is>
      </c>
      <c r="M11246" t="inlineStr">
        <is>
          <t>Hanuš Robert</t>
        </is>
      </c>
      <c r="N11246" t="inlineStr">
        <is>
          <t>49.185176</t>
        </is>
      </c>
      <c r="O11246" t="inlineStr">
        <is>
          <t>15.771665</t>
        </is>
      </c>
      <c r="P11246" t="n">
        <v>109.62</v>
      </c>
    </row>
    <row r="11247">
      <c r="A11247" t="n">
        <v>16747107</v>
      </c>
      <c r="B11247" t="n">
        <v>86747107</v>
      </c>
      <c r="C11247" t="inlineStr">
        <is>
          <t>VELKY TERMINAL</t>
        </is>
      </c>
      <c r="D11247" t="inlineStr">
        <is>
          <t>IDT</t>
        </is>
      </c>
      <c r="E11247" t="inlineStr">
        <is>
          <t>1FLOP</t>
        </is>
      </c>
      <c r="F11247" t="inlineStr">
        <is>
          <t>A</t>
        </is>
      </c>
      <c r="G11247" t="inlineStr">
        <is>
          <t>FLOSMAN s.r.o.</t>
        </is>
      </c>
      <c r="H11247" t="inlineStr">
        <is>
          <t>Městečko</t>
        </is>
      </c>
      <c r="I11247" t="inlineStr">
        <is>
          <t>198</t>
        </is>
      </c>
      <c r="J11247" t="inlineStr">
        <is>
          <t>ŽDÁNICE</t>
        </is>
      </c>
      <c r="K11247" t="inlineStr">
        <is>
          <t>Hodonín</t>
        </is>
      </c>
      <c r="L11247" t="inlineStr">
        <is>
          <t>RSB</t>
        </is>
      </c>
      <c r="M11247" t="inlineStr">
        <is>
          <t>Petlach Lubomír</t>
        </is>
      </c>
      <c r="N11247" t="inlineStr">
        <is>
          <t>49.065846</t>
        </is>
      </c>
      <c r="O11247" t="inlineStr">
        <is>
          <t>17.028759</t>
        </is>
      </c>
      <c r="P11247" t="n">
        <v>109.23</v>
      </c>
    </row>
    <row r="11248">
      <c r="A11248" t="n">
        <v>33001541</v>
      </c>
      <c r="B11248" t="n">
        <v>73001541</v>
      </c>
      <c r="C11248" t="inlineStr">
        <is>
          <t>LI</t>
        </is>
      </c>
      <c r="D11248" t="inlineStr">
        <is>
          <t>IDT</t>
        </is>
      </c>
      <c r="E11248" t="inlineStr">
        <is>
          <t>2COOP</t>
        </is>
      </c>
      <c r="F11248" t="inlineStr">
        <is>
          <t>B</t>
        </is>
      </c>
      <c r="G11248" t="inlineStr">
        <is>
          <t>COOP Západočeské konzumní družstvo Sušice</t>
        </is>
      </c>
      <c r="H11248" t="inlineStr">
        <is>
          <t>Srbice</t>
        </is>
      </c>
      <c r="I11248" t="inlineStr">
        <is>
          <t>31</t>
        </is>
      </c>
      <c r="J11248" t="inlineStr">
        <is>
          <t>SRBICE</t>
        </is>
      </c>
      <c r="K11248" t="inlineStr">
        <is>
          <t>Domažlice</t>
        </is>
      </c>
      <c r="L11248" t="inlineStr">
        <is>
          <t>RSC</t>
        </is>
      </c>
      <c r="M11248" t="inlineStr">
        <is>
          <t>Horejš Vladimír</t>
        </is>
      </c>
      <c r="N11248" t="inlineStr">
        <is>
          <t>49.509668</t>
        </is>
      </c>
      <c r="O11248" t="inlineStr">
        <is>
          <t>13.119502</t>
        </is>
      </c>
      <c r="P11248" t="n">
        <v>109.23</v>
      </c>
    </row>
    <row r="11249">
      <c r="A11249" t="n">
        <v>31507601</v>
      </c>
      <c r="B11249" t="n">
        <v>71507601</v>
      </c>
      <c r="C11249" t="inlineStr">
        <is>
          <t>SMALL TERMINAL</t>
        </is>
      </c>
      <c r="D11249" t="inlineStr">
        <is>
          <t>IDT</t>
        </is>
      </c>
      <c r="E11249" t="inlineStr">
        <is>
          <t>4OSTATNI</t>
        </is>
      </c>
      <c r="F11249" t="inlineStr">
        <is>
          <t>B</t>
        </is>
      </c>
      <c r="G11249" t="inlineStr">
        <is>
          <t>Huan Pham Cong - MINI MARKET</t>
        </is>
      </c>
      <c r="H11249" t="inlineStr">
        <is>
          <t>Puškinovo náměstí</t>
        </is>
      </c>
      <c r="I11249" t="inlineStr">
        <is>
          <t>681/3</t>
        </is>
      </c>
      <c r="J11249" t="inlineStr">
        <is>
          <t>PRAHA 6 - BUBENEČ</t>
        </is>
      </c>
      <c r="K11249" t="inlineStr">
        <is>
          <t>Praha</t>
        </is>
      </c>
      <c r="L11249" t="inlineStr">
        <is>
          <t>RSA</t>
        </is>
      </c>
      <c r="M11249" t="inlineStr">
        <is>
          <t>Dosoudil Petr</t>
        </is>
      </c>
      <c r="N11249" t="inlineStr">
        <is>
          <t>50.103432</t>
        </is>
      </c>
      <c r="O11249" t="inlineStr">
        <is>
          <t>14.402713</t>
        </is>
      </c>
      <c r="P11249" t="n">
        <v>108.08</v>
      </c>
    </row>
    <row r="11250">
      <c r="A11250" t="n">
        <v>33001920</v>
      </c>
      <c r="B11250" t="n">
        <v>73001920</v>
      </c>
      <c r="C11250" t="inlineStr">
        <is>
          <t>LI</t>
        </is>
      </c>
      <c r="D11250" t="inlineStr">
        <is>
          <t>IDT</t>
        </is>
      </c>
      <c r="E11250" t="inlineStr">
        <is>
          <t>2COOP</t>
        </is>
      </c>
      <c r="F11250" t="inlineStr">
        <is>
          <t>B</t>
        </is>
      </c>
      <c r="G11250" t="inlineStr">
        <is>
          <t>COOP JEDNOTA, spotřební družstvo P l a s y</t>
        </is>
      </c>
      <c r="H11250" t="inlineStr">
        <is>
          <t>Druztová</t>
        </is>
      </c>
      <c r="I11250" t="inlineStr">
        <is>
          <t>211</t>
        </is>
      </c>
      <c r="J11250" t="inlineStr">
        <is>
          <t>DRUZTOVÁ</t>
        </is>
      </c>
      <c r="K11250" t="inlineStr">
        <is>
          <t>Plzeň-sever</t>
        </is>
      </c>
      <c r="L11250" t="inlineStr">
        <is>
          <t>RSC</t>
        </is>
      </c>
      <c r="M11250" t="inlineStr">
        <is>
          <t>Havlíček Vladislav</t>
        </is>
      </c>
      <c r="N11250" t="inlineStr">
        <is>
          <t>49.797260</t>
        </is>
      </c>
      <c r="O11250" t="inlineStr">
        <is>
          <t>13.448759</t>
        </is>
      </c>
      <c r="P11250" t="n">
        <v>108.08</v>
      </c>
    </row>
    <row r="11251">
      <c r="A11251" t="n">
        <v>33001362</v>
      </c>
      <c r="B11251" t="n">
        <v>73001362</v>
      </c>
      <c r="C11251" t="inlineStr">
        <is>
          <t>LI</t>
        </is>
      </c>
      <c r="D11251" t="inlineStr">
        <is>
          <t>IDT</t>
        </is>
      </c>
      <c r="E11251" t="inlineStr">
        <is>
          <t>2COOP</t>
        </is>
      </c>
      <c r="F11251" t="inlineStr">
        <is>
          <t>B</t>
        </is>
      </c>
      <c r="G11251" t="inlineStr">
        <is>
          <t>COOP Plzeň, družstvo</t>
        </is>
      </c>
      <c r="H11251" t="inlineStr">
        <is>
          <t>Nezvěstice</t>
        </is>
      </c>
      <c r="I11251" t="inlineStr">
        <is>
          <t>299</t>
        </is>
      </c>
      <c r="J11251" t="inlineStr">
        <is>
          <t>NEZVĚSTICE</t>
        </is>
      </c>
      <c r="K11251" t="inlineStr">
        <is>
          <t>Plzeň-město</t>
        </is>
      </c>
      <c r="L11251" t="inlineStr">
        <is>
          <t>RSC</t>
        </is>
      </c>
      <c r="M11251" t="inlineStr">
        <is>
          <t>Havlíček Vladislav</t>
        </is>
      </c>
      <c r="N11251" t="inlineStr">
        <is>
          <t>49.639956</t>
        </is>
      </c>
      <c r="O11251" t="inlineStr">
        <is>
          <t>13.521952</t>
        </is>
      </c>
      <c r="P11251" t="n">
        <v>107.69</v>
      </c>
    </row>
    <row r="11252">
      <c r="A11252" t="n">
        <v>36001665</v>
      </c>
      <c r="B11252" t="n">
        <v>76001665</v>
      </c>
      <c r="C11252" t="inlineStr">
        <is>
          <t>LI</t>
        </is>
      </c>
      <c r="D11252" t="inlineStr">
        <is>
          <t>IDT</t>
        </is>
      </c>
      <c r="E11252" t="inlineStr">
        <is>
          <t>2COOP</t>
        </is>
      </c>
      <c r="F11252" t="inlineStr">
        <is>
          <t>B</t>
        </is>
      </c>
      <c r="G11252" t="inlineStr">
        <is>
          <t>COOP družstvo HB</t>
        </is>
      </c>
      <c r="H11252" t="inlineStr">
        <is>
          <t>Třebenice</t>
        </is>
      </c>
      <c r="I11252" t="inlineStr">
        <is>
          <t>115</t>
        </is>
      </c>
      <c r="J11252" t="inlineStr">
        <is>
          <t>TŘEBENICE</t>
        </is>
      </c>
      <c r="K11252" t="inlineStr">
        <is>
          <t>Třebíč</t>
        </is>
      </c>
      <c r="L11252" t="inlineStr">
        <is>
          <t>RSB</t>
        </is>
      </c>
      <c r="M11252" t="inlineStr">
        <is>
          <t>Hanuš Robert</t>
        </is>
      </c>
      <c r="N11252" t="inlineStr">
        <is>
          <t>49.162619</t>
        </is>
      </c>
      <c r="O11252" t="inlineStr">
        <is>
          <t>16.013423</t>
        </is>
      </c>
      <c r="P11252" t="n">
        <v>107.69</v>
      </c>
    </row>
    <row r="11253">
      <c r="A11253" t="n">
        <v>33001352</v>
      </c>
      <c r="B11253" t="n">
        <v>73001352</v>
      </c>
      <c r="C11253" t="inlineStr">
        <is>
          <t>LI</t>
        </is>
      </c>
      <c r="D11253" t="inlineStr">
        <is>
          <t>IDT</t>
        </is>
      </c>
      <c r="E11253" t="inlineStr">
        <is>
          <t>2COOP</t>
        </is>
      </c>
      <c r="F11253" t="inlineStr">
        <is>
          <t>B</t>
        </is>
      </c>
      <c r="G11253" t="inlineStr">
        <is>
          <t>COOP Plzeň, družstvo</t>
        </is>
      </c>
      <c r="H11253" t="inlineStr">
        <is>
          <t>Lužany</t>
        </is>
      </c>
      <c r="I11253" t="inlineStr">
        <is>
          <t>39</t>
        </is>
      </c>
      <c r="J11253" t="inlineStr">
        <is>
          <t>LUŽANY</t>
        </is>
      </c>
      <c r="K11253" t="inlineStr">
        <is>
          <t>Plzeň-jih</t>
        </is>
      </c>
      <c r="L11253" t="inlineStr">
        <is>
          <t>RSC</t>
        </is>
      </c>
      <c r="M11253" t="inlineStr">
        <is>
          <t>Horejš Vladimír</t>
        </is>
      </c>
      <c r="N11253" t="inlineStr">
        <is>
          <t>49.546813</t>
        </is>
      </c>
      <c r="O11253" t="inlineStr">
        <is>
          <t>13.315603</t>
        </is>
      </c>
      <c r="P11253" t="n">
        <v>107.31</v>
      </c>
    </row>
    <row r="11254">
      <c r="A11254" t="n">
        <v>33200470</v>
      </c>
      <c r="B11254" t="n">
        <v>73200470</v>
      </c>
      <c r="C11254" t="inlineStr">
        <is>
          <t>LI</t>
        </is>
      </c>
      <c r="D11254" t="inlineStr">
        <is>
          <t>ČESKÁ POŠTA</t>
        </is>
      </c>
      <c r="E11254" t="inlineStr">
        <is>
          <t>1POSTA</t>
        </is>
      </c>
      <c r="F11254" t="inlineStr">
        <is>
          <t>P</t>
        </is>
      </c>
      <c r="G11254" t="inlineStr">
        <is>
          <t>Česká pošta - Draženov</t>
        </is>
      </c>
      <c r="H11254" t="inlineStr">
        <is>
          <t>Draženov</t>
        </is>
      </c>
      <c r="I11254" t="inlineStr">
        <is>
          <t>70</t>
        </is>
      </c>
      <c r="J11254" t="inlineStr">
        <is>
          <t>DRAŽENOV</t>
        </is>
      </c>
      <c r="K11254" t="inlineStr">
        <is>
          <t>Domažlice</t>
        </is>
      </c>
      <c r="L11254" t="inlineStr">
        <is>
          <t>RSC</t>
        </is>
      </c>
      <c r="M11254" t="inlineStr">
        <is>
          <t>Horejš Vladimír</t>
        </is>
      </c>
      <c r="N11254" t="inlineStr">
        <is>
          <t>49.455677</t>
        </is>
      </c>
      <c r="O11254" t="inlineStr">
        <is>
          <t>12.871712</t>
        </is>
      </c>
      <c r="P11254" t="n">
        <v>106.92</v>
      </c>
    </row>
    <row r="11255">
      <c r="A11255" t="n">
        <v>36001620</v>
      </c>
      <c r="B11255" t="n">
        <v>76001620</v>
      </c>
      <c r="C11255" t="inlineStr">
        <is>
          <t>LI</t>
        </is>
      </c>
      <c r="D11255" t="inlineStr">
        <is>
          <t>IDT</t>
        </is>
      </c>
      <c r="E11255" t="inlineStr">
        <is>
          <t>2COOP</t>
        </is>
      </c>
      <c r="F11255" t="inlineStr">
        <is>
          <t>B</t>
        </is>
      </c>
      <c r="G11255" t="inlineStr">
        <is>
          <t>COOP družstvo HB</t>
        </is>
      </c>
      <c r="H11255" t="inlineStr">
        <is>
          <t>Roštín</t>
        </is>
      </c>
      <c r="I11255" t="inlineStr">
        <is>
          <t>393</t>
        </is>
      </c>
      <c r="J11255" t="inlineStr">
        <is>
          <t>ROŠTÍN</t>
        </is>
      </c>
      <c r="K11255" t="inlineStr">
        <is>
          <t>Kroměříž</t>
        </is>
      </c>
      <c r="L11255" t="inlineStr">
        <is>
          <t>RSE</t>
        </is>
      </c>
      <c r="M11255" t="inlineStr">
        <is>
          <t>Šír Daniel</t>
        </is>
      </c>
      <c r="N11255" t="inlineStr">
        <is>
          <t>49.189749</t>
        </is>
      </c>
      <c r="O11255" t="inlineStr">
        <is>
          <t>17.289899</t>
        </is>
      </c>
      <c r="P11255" t="n">
        <v>106.54</v>
      </c>
    </row>
    <row r="11256">
      <c r="A11256" t="n">
        <v>31400327</v>
      </c>
      <c r="B11256" t="n">
        <v>71400327</v>
      </c>
      <c r="C11256" t="inlineStr">
        <is>
          <t>LI</t>
        </is>
      </c>
      <c r="D11256" t="inlineStr">
        <is>
          <t>KA PARTNERS</t>
        </is>
      </c>
      <c r="E11256" t="inlineStr">
        <is>
          <t>1CD</t>
        </is>
      </c>
      <c r="F11256" t="inlineStr">
        <is>
          <t>A</t>
        </is>
      </c>
      <c r="G11256" t="inlineStr">
        <is>
          <t>ČD Vlašim</t>
        </is>
      </c>
      <c r="H11256" t="inlineStr">
        <is>
          <t>Nádražní</t>
        </is>
      </c>
      <c r="I11256" t="inlineStr">
        <is>
          <t>347</t>
        </is>
      </c>
      <c r="J11256" t="inlineStr">
        <is>
          <t>VLAŠIM</t>
        </is>
      </c>
      <c r="K11256" t="inlineStr">
        <is>
          <t>Benešov</t>
        </is>
      </c>
      <c r="L11256" t="inlineStr">
        <is>
          <t>RSA</t>
        </is>
      </c>
      <c r="M11256" t="inlineStr">
        <is>
          <t>Fiedler Miroslav</t>
        </is>
      </c>
      <c r="N11256" t="inlineStr">
        <is>
          <t>49.700270</t>
        </is>
      </c>
      <c r="O11256" t="inlineStr">
        <is>
          <t>14.897500</t>
        </is>
      </c>
      <c r="P11256" t="n">
        <v>103.46</v>
      </c>
    </row>
    <row r="11257">
      <c r="A11257" t="n">
        <v>15828017</v>
      </c>
      <c r="B11257" t="n">
        <v>85828017</v>
      </c>
      <c r="C11257" t="inlineStr">
        <is>
          <t>VELKY TERMINAL</t>
        </is>
      </c>
      <c r="D11257" t="inlineStr">
        <is>
          <t>KA PARTNERS</t>
        </is>
      </c>
      <c r="E11257" t="inlineStr">
        <is>
          <t>1FAST</t>
        </is>
      </c>
      <c r="F11257" t="inlineStr">
        <is>
          <t>B</t>
        </is>
      </c>
      <c r="G11257" t="inlineStr">
        <is>
          <t>PLANEO Elektro</t>
        </is>
      </c>
      <c r="H11257" t="inlineStr">
        <is>
          <t>Palackého třída</t>
        </is>
      </c>
      <c r="I11257" t="inlineStr">
        <is>
          <t>2748</t>
        </is>
      </c>
      <c r="J11257" t="inlineStr">
        <is>
          <t>PARDUBICE - ZELENÉ PŘEDMĚSTÍ</t>
        </is>
      </c>
      <c r="K11257" t="inlineStr">
        <is>
          <t>Pardubice</t>
        </is>
      </c>
      <c r="L11257" t="inlineStr">
        <is>
          <t>RSE</t>
        </is>
      </c>
      <c r="M11257" t="inlineStr">
        <is>
          <t>Jareš Jaroslav</t>
        </is>
      </c>
      <c r="N11257" t="inlineStr">
        <is>
          <t>50.034218</t>
        </is>
      </c>
      <c r="O11257" t="inlineStr">
        <is>
          <t>15.752774</t>
        </is>
      </c>
      <c r="P11257" t="n">
        <v>102.69</v>
      </c>
    </row>
    <row r="11258">
      <c r="A11258" t="n">
        <v>35001386</v>
      </c>
      <c r="B11258" t="n">
        <v>75001386</v>
      </c>
      <c r="C11258" t="inlineStr">
        <is>
          <t>LI</t>
        </is>
      </c>
      <c r="D11258" t="inlineStr">
        <is>
          <t>IDT</t>
        </is>
      </c>
      <c r="E11258" t="inlineStr">
        <is>
          <t>2COOP</t>
        </is>
      </c>
      <c r="F11258" t="inlineStr">
        <is>
          <t>B</t>
        </is>
      </c>
      <c r="G11258" t="inlineStr">
        <is>
          <t>COOP KONZUM, družstvo</t>
        </is>
      </c>
      <c r="H11258" t="inlineStr">
        <is>
          <t>Václavské náměstí</t>
        </is>
      </c>
      <c r="I11258" t="inlineStr">
        <is>
          <t>50</t>
        </is>
      </c>
      <c r="J11258" t="inlineStr">
        <is>
          <t>LETOHRAD</t>
        </is>
      </c>
      <c r="K11258" t="inlineStr">
        <is>
          <t>Ústí nad Orlicí</t>
        </is>
      </c>
      <c r="L11258" t="inlineStr">
        <is>
          <t>RSE</t>
        </is>
      </c>
      <c r="M11258" t="inlineStr">
        <is>
          <t>Rek Lubomír</t>
        </is>
      </c>
      <c r="N11258" t="inlineStr">
        <is>
          <t>50.036496</t>
        </is>
      </c>
      <c r="O11258" t="inlineStr">
        <is>
          <t>16.498325</t>
        </is>
      </c>
      <c r="P11258" t="n">
        <v>102.69</v>
      </c>
    </row>
    <row r="11259">
      <c r="A11259" t="n">
        <v>36002397</v>
      </c>
      <c r="B11259" t="n">
        <v>76002397</v>
      </c>
      <c r="C11259" t="inlineStr">
        <is>
          <t>LI</t>
        </is>
      </c>
      <c r="D11259" t="inlineStr">
        <is>
          <t>IDT</t>
        </is>
      </c>
      <c r="E11259" t="inlineStr">
        <is>
          <t>2COOP</t>
        </is>
      </c>
      <c r="F11259" t="inlineStr">
        <is>
          <t>B</t>
        </is>
      </c>
      <c r="G11259" t="inlineStr">
        <is>
          <t>COOP Jednota Moravský Krumlov</t>
        </is>
      </c>
      <c r="H11259" t="inlineStr">
        <is>
          <t>Hostěradice</t>
        </is>
      </c>
      <c r="I11259" t="inlineStr">
        <is>
          <t>510</t>
        </is>
      </c>
      <c r="J11259" t="inlineStr">
        <is>
          <t>HOSTĚRADICE</t>
        </is>
      </c>
      <c r="K11259" t="inlineStr">
        <is>
          <t>Znojmo</t>
        </is>
      </c>
      <c r="L11259" t="inlineStr">
        <is>
          <t>RSB</t>
        </is>
      </c>
      <c r="M11259" t="inlineStr">
        <is>
          <t>Petlach Lubomír</t>
        </is>
      </c>
      <c r="N11259" t="inlineStr">
        <is>
          <t>48.950827</t>
        </is>
      </c>
      <c r="O11259" t="inlineStr">
        <is>
          <t>16.259221</t>
        </is>
      </c>
      <c r="P11259" t="n">
        <v>102.31</v>
      </c>
    </row>
    <row r="11260">
      <c r="A11260" t="n">
        <v>36001328</v>
      </c>
      <c r="B11260" t="n">
        <v>76001328</v>
      </c>
      <c r="C11260" t="inlineStr">
        <is>
          <t>LI</t>
        </is>
      </c>
      <c r="D11260" t="inlineStr">
        <is>
          <t>IDT</t>
        </is>
      </c>
      <c r="E11260" t="inlineStr">
        <is>
          <t>2COOP</t>
        </is>
      </c>
      <c r="F11260" t="inlineStr">
        <is>
          <t>B</t>
        </is>
      </c>
      <c r="G11260" t="inlineStr">
        <is>
          <t>COOP Jednota spotřební družstvo v Uherském Ostrohu</t>
        </is>
      </c>
      <c r="H11260" t="inlineStr">
        <is>
          <t>Vlčnov</t>
        </is>
      </c>
      <c r="I11260" t="inlineStr">
        <is>
          <t>162</t>
        </is>
      </c>
      <c r="J11260" t="inlineStr">
        <is>
          <t>VLČNOV</t>
        </is>
      </c>
      <c r="K11260" t="inlineStr">
        <is>
          <t>Uherské Hradiště</t>
        </is>
      </c>
      <c r="L11260" t="inlineStr">
        <is>
          <t>RSE</t>
        </is>
      </c>
      <c r="M11260" t="inlineStr">
        <is>
          <t>Modlitba Jakub</t>
        </is>
      </c>
      <c r="N11260" t="inlineStr">
        <is>
          <t>49.017423</t>
        </is>
      </c>
      <c r="O11260" t="inlineStr">
        <is>
          <t>17.576973</t>
        </is>
      </c>
      <c r="P11260" t="n">
        <v>101.92</v>
      </c>
    </row>
    <row r="11261">
      <c r="A11261" t="n">
        <v>33001335</v>
      </c>
      <c r="B11261" t="n">
        <v>73001335</v>
      </c>
      <c r="C11261" t="inlineStr">
        <is>
          <t>LI</t>
        </is>
      </c>
      <c r="D11261" t="inlineStr">
        <is>
          <t>IDT</t>
        </is>
      </c>
      <c r="E11261" t="inlineStr">
        <is>
          <t>2COOP</t>
        </is>
      </c>
      <c r="F11261" t="inlineStr">
        <is>
          <t>B</t>
        </is>
      </c>
      <c r="G11261" t="inlineStr">
        <is>
          <t>COOP Plzeň, družstvo</t>
        </is>
      </c>
      <c r="H11261" t="inlineStr">
        <is>
          <t>Skašov</t>
        </is>
      </c>
      <c r="I11261" t="inlineStr">
        <is>
          <t>117</t>
        </is>
      </c>
      <c r="J11261" t="inlineStr">
        <is>
          <t>SKAŠOV</t>
        </is>
      </c>
      <c r="K11261" t="inlineStr">
        <is>
          <t>Plzeň-jih</t>
        </is>
      </c>
      <c r="L11261" t="inlineStr">
        <is>
          <t>RSC</t>
        </is>
      </c>
      <c r="M11261" t="inlineStr">
        <is>
          <t>Horejš Vladimír</t>
        </is>
      </c>
      <c r="N11261" t="inlineStr">
        <is>
          <t>49.512319</t>
        </is>
      </c>
      <c r="O11261" t="inlineStr">
        <is>
          <t>13.432141</t>
        </is>
      </c>
      <c r="P11261" t="n">
        <v>100.38</v>
      </c>
    </row>
    <row r="11262">
      <c r="A11262" t="n">
        <v>32500101</v>
      </c>
      <c r="B11262" t="n">
        <v>72500101</v>
      </c>
      <c r="C11262" t="inlineStr">
        <is>
          <t>SMALL TERMINAL</t>
        </is>
      </c>
      <c r="D11262" t="inlineStr">
        <is>
          <t>KA PARTNERS</t>
        </is>
      </c>
      <c r="E11262" t="inlineStr">
        <is>
          <t>1BENON</t>
        </is>
      </c>
      <c r="F11262" t="inlineStr">
        <is>
          <t>A</t>
        </is>
      </c>
      <c r="G11262" t="inlineStr">
        <is>
          <t>Vinotéka Benone</t>
        </is>
      </c>
      <c r="H11262" t="inlineStr">
        <is>
          <t>Spojovací</t>
        </is>
      </c>
      <c r="I11262" t="inlineStr">
        <is>
          <t>1345</t>
        </is>
      </c>
      <c r="J11262" t="inlineStr">
        <is>
          <t>TŘEBÍČ</t>
        </is>
      </c>
      <c r="K11262" t="inlineStr">
        <is>
          <t>Třebíč</t>
        </is>
      </c>
      <c r="L11262" t="inlineStr">
        <is>
          <t>RSB</t>
        </is>
      </c>
      <c r="M11262" t="inlineStr">
        <is>
          <t>Hanuš Robert</t>
        </is>
      </c>
      <c r="N11262" t="inlineStr">
        <is>
          <t>49.201353</t>
        </is>
      </c>
      <c r="O11262" t="inlineStr">
        <is>
          <t>15.890132</t>
        </is>
      </c>
      <c r="P11262" t="n">
        <v>100</v>
      </c>
    </row>
    <row r="11263">
      <c r="A11263" t="n">
        <v>35400238</v>
      </c>
      <c r="B11263" t="n">
        <v>75400238</v>
      </c>
      <c r="C11263" t="inlineStr">
        <is>
          <t>LI</t>
        </is>
      </c>
      <c r="D11263" t="inlineStr">
        <is>
          <t>KA PARTNERS</t>
        </is>
      </c>
      <c r="E11263" t="inlineStr">
        <is>
          <t>1CD</t>
        </is>
      </c>
      <c r="F11263" t="inlineStr">
        <is>
          <t>A</t>
        </is>
      </c>
      <c r="G11263" t="inlineStr">
        <is>
          <t>ČD Jilemnice</t>
        </is>
      </c>
      <c r="H11263" t="inlineStr">
        <is>
          <t>Nádražní</t>
        </is>
      </c>
      <c r="I11263" t="inlineStr">
        <is>
          <t>295</t>
        </is>
      </c>
      <c r="J11263" t="inlineStr">
        <is>
          <t>JILEMNICE</t>
        </is>
      </c>
      <c r="K11263" t="inlineStr">
        <is>
          <t>Semily</t>
        </is>
      </c>
      <c r="L11263" t="inlineStr">
        <is>
          <t>RSD</t>
        </is>
      </c>
      <c r="M11263" t="inlineStr">
        <is>
          <t>Luňáček Jan</t>
        </is>
      </c>
      <c r="N11263" t="inlineStr">
        <is>
          <t>50.604160</t>
        </is>
      </c>
      <c r="O11263" t="inlineStr">
        <is>
          <t>15.513610</t>
        </is>
      </c>
      <c r="P11263" t="n">
        <v>99.23</v>
      </c>
    </row>
    <row r="11264">
      <c r="A11264" t="n">
        <v>31526004</v>
      </c>
      <c r="B11264" t="n">
        <v>71526004</v>
      </c>
      <c r="C11264" t="inlineStr">
        <is>
          <t>SMALL TERMINAL</t>
        </is>
      </c>
      <c r="D11264" t="inlineStr">
        <is>
          <t>IDT</t>
        </is>
      </c>
      <c r="E11264" t="inlineStr">
        <is>
          <t>1FLOP</t>
        </is>
      </c>
      <c r="F11264" t="inlineStr">
        <is>
          <t>B</t>
        </is>
      </c>
      <c r="G11264" t="inlineStr">
        <is>
          <t>FLOSMAN s.r.o. - Český Brod</t>
        </is>
      </c>
      <c r="H11264" t="inlineStr">
        <is>
          <t>nám. Arnošta z Pardubic</t>
        </is>
      </c>
      <c r="I11264" t="inlineStr">
        <is>
          <t>7</t>
        </is>
      </c>
      <c r="J11264" t="inlineStr">
        <is>
          <t>ČESKÝ BROD</t>
        </is>
      </c>
      <c r="K11264" t="inlineStr">
        <is>
          <t>Kolín</t>
        </is>
      </c>
      <c r="L11264" t="inlineStr">
        <is>
          <t>RSA</t>
        </is>
      </c>
      <c r="M11264" t="inlineStr">
        <is>
          <t>Česnek Miroslav</t>
        </is>
      </c>
      <c r="N11264" t="inlineStr">
        <is>
          <t>50.074266</t>
        </is>
      </c>
      <c r="O11264" t="inlineStr">
        <is>
          <t>14.860343</t>
        </is>
      </c>
      <c r="P11264" t="n">
        <v>98.84999999999999</v>
      </c>
    </row>
    <row r="11265">
      <c r="A11265" t="n">
        <v>33505911</v>
      </c>
      <c r="B11265" t="n">
        <v>73505911</v>
      </c>
      <c r="C11265" t="inlineStr">
        <is>
          <t>SMALL TERMINAL</t>
        </is>
      </c>
      <c r="D11265" t="inlineStr">
        <is>
          <t>IDT</t>
        </is>
      </c>
      <c r="E11265" t="inlineStr">
        <is>
          <t>3STICHA</t>
        </is>
      </c>
      <c r="F11265" t="inlineStr">
        <is>
          <t>B</t>
        </is>
      </c>
      <c r="G11265" t="inlineStr">
        <is>
          <t>Ing. Josef Štícha</t>
        </is>
      </c>
      <c r="H11265" t="inlineStr">
        <is>
          <t>Těně</t>
        </is>
      </c>
      <c r="I11265" t="inlineStr">
        <is>
          <t>87</t>
        </is>
      </c>
      <c r="J11265" t="inlineStr">
        <is>
          <t>TĚNĚ</t>
        </is>
      </c>
      <c r="K11265" t="inlineStr">
        <is>
          <t>Rokycany</t>
        </is>
      </c>
      <c r="L11265" t="inlineStr">
        <is>
          <t>RSC</t>
        </is>
      </c>
      <c r="M11265" t="inlineStr">
        <is>
          <t>Havlíček Vladislav</t>
        </is>
      </c>
      <c r="N11265" t="inlineStr">
        <is>
          <t>49.751173</t>
        </is>
      </c>
      <c r="O11265" t="inlineStr">
        <is>
          <t>13.796198</t>
        </is>
      </c>
      <c r="P11265" t="n">
        <v>98.45999999999999</v>
      </c>
    </row>
    <row r="11266">
      <c r="A11266" t="n">
        <v>33001553</v>
      </c>
      <c r="B11266" t="n">
        <v>73001553</v>
      </c>
      <c r="C11266" t="inlineStr">
        <is>
          <t>LI</t>
        </is>
      </c>
      <c r="D11266" t="inlineStr">
        <is>
          <t>IDT</t>
        </is>
      </c>
      <c r="E11266" t="inlineStr">
        <is>
          <t>2COOP</t>
        </is>
      </c>
      <c r="F11266" t="inlineStr">
        <is>
          <t>B</t>
        </is>
      </c>
      <c r="G11266" t="inlineStr">
        <is>
          <t>COOP Západočeské konzumní družstvo Sušice</t>
        </is>
      </c>
      <c r="H11266" t="inlineStr">
        <is>
          <t>Mochtín</t>
        </is>
      </c>
      <c r="I11266" t="inlineStr">
        <is>
          <t>86</t>
        </is>
      </c>
      <c r="J11266" t="inlineStr">
        <is>
          <t>MOCHTÍN</t>
        </is>
      </c>
      <c r="K11266" t="inlineStr">
        <is>
          <t>Klatovy</t>
        </is>
      </c>
      <c r="L11266" t="inlineStr">
        <is>
          <t>RSC</t>
        </is>
      </c>
      <c r="M11266" t="inlineStr">
        <is>
          <t>Horejš Vladimír</t>
        </is>
      </c>
      <c r="N11266" t="inlineStr">
        <is>
          <t>49.360542</t>
        </is>
      </c>
      <c r="O11266" t="inlineStr">
        <is>
          <t>13.353434</t>
        </is>
      </c>
      <c r="P11266" t="n">
        <v>98.08</v>
      </c>
    </row>
    <row r="11267">
      <c r="A11267" t="n">
        <v>35515101</v>
      </c>
      <c r="B11267" t="n">
        <v>75515101</v>
      </c>
      <c r="C11267" t="inlineStr">
        <is>
          <t>SMALL TERMINAL</t>
        </is>
      </c>
      <c r="D11267" t="inlineStr">
        <is>
          <t>IDT</t>
        </is>
      </c>
      <c r="E11267" t="inlineStr">
        <is>
          <t>4OSTATNI</t>
        </is>
      </c>
      <c r="F11267" t="inlineStr">
        <is>
          <t>B</t>
        </is>
      </c>
      <c r="G11267" t="inlineStr">
        <is>
          <t>Tomáš Rossi</t>
        </is>
      </c>
      <c r="H11267" t="inlineStr">
        <is>
          <t>Strojařů</t>
        </is>
      </c>
      <c r="I11267" t="inlineStr"/>
      <c r="J11267" t="inlineStr">
        <is>
          <t>CHRUDIM - CHRUDIM IV</t>
        </is>
      </c>
      <c r="K11267" t="inlineStr">
        <is>
          <t>Chrudim</t>
        </is>
      </c>
      <c r="L11267" t="inlineStr">
        <is>
          <t>RSE</t>
        </is>
      </c>
      <c r="M11267" t="inlineStr">
        <is>
          <t>Jareš Jaroslav</t>
        </is>
      </c>
      <c r="N11267" t="inlineStr">
        <is>
          <t>49.954985</t>
        </is>
      </c>
      <c r="O11267" t="inlineStr">
        <is>
          <t>15.778346</t>
        </is>
      </c>
      <c r="P11267" t="n">
        <v>98.08</v>
      </c>
    </row>
    <row r="11268">
      <c r="A11268" t="n">
        <v>36518901</v>
      </c>
      <c r="B11268" t="n">
        <v>76518901</v>
      </c>
      <c r="C11268" t="inlineStr">
        <is>
          <t>SMALL TERMINAL</t>
        </is>
      </c>
      <c r="D11268" t="inlineStr">
        <is>
          <t>IDT</t>
        </is>
      </c>
      <c r="E11268" t="inlineStr">
        <is>
          <t>4OSTATNI</t>
        </is>
      </c>
      <c r="F11268" t="inlineStr">
        <is>
          <t>B</t>
        </is>
      </c>
      <c r="G11268" t="inlineStr">
        <is>
          <t>Sáčky do vysavačů SVĚRÁKOVÁ s.r.o.</t>
        </is>
      </c>
      <c r="H11268" t="inlineStr">
        <is>
          <t>Poštovská</t>
        </is>
      </c>
      <c r="I11268" t="inlineStr">
        <is>
          <t>455/8</t>
        </is>
      </c>
      <c r="J11268" t="inlineStr">
        <is>
          <t>BRNO - BRNO-MĚSTO</t>
        </is>
      </c>
      <c r="K11268" t="inlineStr">
        <is>
          <t>Brno-město</t>
        </is>
      </c>
      <c r="L11268" t="inlineStr">
        <is>
          <t>RSB</t>
        </is>
      </c>
      <c r="M11268" t="inlineStr">
        <is>
          <t>Koutný Roman</t>
        </is>
      </c>
      <c r="N11268" t="inlineStr">
        <is>
          <t>49.194631</t>
        </is>
      </c>
      <c r="O11268" t="inlineStr">
        <is>
          <t>16.610210</t>
        </is>
      </c>
      <c r="P11268" t="n">
        <v>98.08</v>
      </c>
    </row>
    <row r="11269">
      <c r="A11269" t="n">
        <v>33001533</v>
      </c>
      <c r="B11269" t="n">
        <v>73001533</v>
      </c>
      <c r="C11269" t="inlineStr">
        <is>
          <t>LI</t>
        </is>
      </c>
      <c r="D11269" t="inlineStr">
        <is>
          <t>IDT</t>
        </is>
      </c>
      <c r="E11269" t="inlineStr">
        <is>
          <t>2COOP</t>
        </is>
      </c>
      <c r="F11269" t="inlineStr">
        <is>
          <t>B</t>
        </is>
      </c>
      <c r="G11269" t="inlineStr">
        <is>
          <t>COOP Západočeské konzumní družstvo Sušice</t>
        </is>
      </c>
      <c r="H11269" t="inlineStr">
        <is>
          <t>Srní</t>
        </is>
      </c>
      <c r="I11269" t="inlineStr">
        <is>
          <t>21</t>
        </is>
      </c>
      <c r="J11269" t="inlineStr">
        <is>
          <t>SRNÍ</t>
        </is>
      </c>
      <c r="K11269" t="inlineStr">
        <is>
          <t>Klatovy</t>
        </is>
      </c>
      <c r="L11269" t="inlineStr">
        <is>
          <t>RSC</t>
        </is>
      </c>
      <c r="M11269" t="inlineStr">
        <is>
          <t>Horejš Vladimír</t>
        </is>
      </c>
      <c r="N11269" t="inlineStr">
        <is>
          <t>49.087130</t>
        </is>
      </c>
      <c r="O11269" t="inlineStr">
        <is>
          <t>13.480744</t>
        </is>
      </c>
      <c r="P11269" t="n">
        <v>97.69</v>
      </c>
    </row>
    <row r="11270">
      <c r="A11270" t="n">
        <v>33001531</v>
      </c>
      <c r="B11270" t="n">
        <v>73001531</v>
      </c>
      <c r="C11270" t="inlineStr">
        <is>
          <t>LI</t>
        </is>
      </c>
      <c r="D11270" t="inlineStr">
        <is>
          <t>IDT</t>
        </is>
      </c>
      <c r="E11270" t="inlineStr">
        <is>
          <t>2COOP</t>
        </is>
      </c>
      <c r="F11270" t="inlineStr">
        <is>
          <t>B</t>
        </is>
      </c>
      <c r="G11270" t="inlineStr">
        <is>
          <t>COOP Západočeské konzumní družstvo Sušice</t>
        </is>
      </c>
      <c r="H11270" t="inlineStr">
        <is>
          <t>Petrovice u Sušice</t>
        </is>
      </c>
      <c r="I11270" t="inlineStr">
        <is>
          <t>9</t>
        </is>
      </c>
      <c r="J11270" t="inlineStr">
        <is>
          <t>PETROVICE U SUŠICE</t>
        </is>
      </c>
      <c r="K11270" t="inlineStr">
        <is>
          <t>Klatovy</t>
        </is>
      </c>
      <c r="L11270" t="inlineStr">
        <is>
          <t>RSC</t>
        </is>
      </c>
      <c r="M11270" t="inlineStr">
        <is>
          <t>Horejš Vladimír</t>
        </is>
      </c>
      <c r="N11270" t="inlineStr">
        <is>
          <t>49.218504</t>
        </is>
      </c>
      <c r="O11270" t="inlineStr">
        <is>
          <t>13.440773</t>
        </is>
      </c>
      <c r="P11270" t="n">
        <v>96.92</v>
      </c>
    </row>
    <row r="11271">
      <c r="A11271" t="n">
        <v>32001304</v>
      </c>
      <c r="B11271" t="n">
        <v>72001304</v>
      </c>
      <c r="C11271" t="inlineStr">
        <is>
          <t>LI</t>
        </is>
      </c>
      <c r="D11271" t="inlineStr">
        <is>
          <t>IDT</t>
        </is>
      </c>
      <c r="E11271" t="inlineStr">
        <is>
          <t>2COOP</t>
        </is>
      </c>
      <c r="F11271" t="inlineStr">
        <is>
          <t>B</t>
        </is>
      </c>
      <c r="G11271" t="inlineStr">
        <is>
          <t>COOP Západočeské konzumní družstvo Sušice</t>
        </is>
      </c>
      <c r="H11271" t="inlineStr">
        <is>
          <t>Kladruby</t>
        </is>
      </c>
      <c r="I11271" t="inlineStr">
        <is>
          <t>62</t>
        </is>
      </c>
      <c r="J11271" t="inlineStr">
        <is>
          <t>KLADRUBY</t>
        </is>
      </c>
      <c r="K11271" t="inlineStr">
        <is>
          <t>Strakonice</t>
        </is>
      </c>
      <c r="L11271" t="inlineStr">
        <is>
          <t>RSB</t>
        </is>
      </c>
      <c r="M11271" t="inlineStr">
        <is>
          <t>Štolba Jan</t>
        </is>
      </c>
      <c r="N11271" t="inlineStr">
        <is>
          <t>49.268573</t>
        </is>
      </c>
      <c r="O11271" t="inlineStr">
        <is>
          <t>13.763742</t>
        </is>
      </c>
      <c r="P11271" t="n">
        <v>96.54000000000001</v>
      </c>
    </row>
    <row r="11272">
      <c r="A11272" t="n">
        <v>33501401</v>
      </c>
      <c r="B11272" t="n">
        <v>73501401</v>
      </c>
      <c r="C11272" t="inlineStr">
        <is>
          <t>SMALL TERMINAL</t>
        </is>
      </c>
      <c r="D11272" t="inlineStr">
        <is>
          <t>IDT</t>
        </is>
      </c>
      <c r="E11272" t="inlineStr">
        <is>
          <t>4OSTATNI</t>
        </is>
      </c>
      <c r="F11272" t="inlineStr">
        <is>
          <t>B</t>
        </is>
      </c>
      <c r="G11272" t="inlineStr">
        <is>
          <t>PEKO - Němečková s.r.o.</t>
        </is>
      </c>
      <c r="H11272" t="inlineStr">
        <is>
          <t>Františkánská</t>
        </is>
      </c>
      <c r="I11272" t="inlineStr">
        <is>
          <t>123/16</t>
        </is>
      </c>
      <c r="J11272" t="inlineStr">
        <is>
          <t>PLZEŇ - VNITŘNÍ MĚSTO</t>
        </is>
      </c>
      <c r="K11272" t="inlineStr">
        <is>
          <t>Plzeň-město</t>
        </is>
      </c>
      <c r="L11272" t="inlineStr">
        <is>
          <t>RSC</t>
        </is>
      </c>
      <c r="M11272" t="inlineStr">
        <is>
          <t>Havlíček Vladislav</t>
        </is>
      </c>
      <c r="N11272" t="inlineStr">
        <is>
          <t>49.745231</t>
        </is>
      </c>
      <c r="O11272" t="inlineStr">
        <is>
          <t>13.377718</t>
        </is>
      </c>
      <c r="P11272" t="n">
        <v>96.54000000000001</v>
      </c>
    </row>
    <row r="11273">
      <c r="A11273" t="n">
        <v>36527302</v>
      </c>
      <c r="B11273" t="n">
        <v>76527302</v>
      </c>
      <c r="C11273" t="inlineStr">
        <is>
          <t>SMALL TERMINAL</t>
        </is>
      </c>
      <c r="D11273" t="inlineStr">
        <is>
          <t>IDT</t>
        </is>
      </c>
      <c r="E11273" t="inlineStr">
        <is>
          <t>4OSTATNI</t>
        </is>
      </c>
      <c r="F11273" t="inlineStr">
        <is>
          <t>B</t>
        </is>
      </c>
      <c r="G11273" t="inlineStr">
        <is>
          <t>Rozvoz menu s.r.o. - Kooperativa kantýna</t>
        </is>
      </c>
      <c r="H11273" t="inlineStr">
        <is>
          <t>Brněnská</t>
        </is>
      </c>
      <c r="I11273" t="inlineStr">
        <is>
          <t>634</t>
        </is>
      </c>
      <c r="J11273" t="inlineStr">
        <is>
          <t>MODŘICE</t>
        </is>
      </c>
      <c r="K11273" t="inlineStr">
        <is>
          <t>Brno-venkov</t>
        </is>
      </c>
      <c r="L11273" t="inlineStr">
        <is>
          <t>RSB</t>
        </is>
      </c>
      <c r="M11273" t="inlineStr">
        <is>
          <t>Koutný Roman</t>
        </is>
      </c>
      <c r="N11273" t="inlineStr">
        <is>
          <t>49.134340</t>
        </is>
      </c>
      <c r="O11273" t="inlineStr">
        <is>
          <t>16.602810</t>
        </is>
      </c>
      <c r="P11273" t="n">
        <v>95.77</v>
      </c>
    </row>
    <row r="11274">
      <c r="A11274" t="n">
        <v>36001310</v>
      </c>
      <c r="B11274" t="n">
        <v>76001310</v>
      </c>
      <c r="C11274" t="inlineStr">
        <is>
          <t>LI</t>
        </is>
      </c>
      <c r="D11274" t="inlineStr">
        <is>
          <t>IDT</t>
        </is>
      </c>
      <c r="E11274" t="inlineStr">
        <is>
          <t>2COOP</t>
        </is>
      </c>
      <c r="F11274" t="inlineStr">
        <is>
          <t>B</t>
        </is>
      </c>
      <c r="G11274" t="inlineStr">
        <is>
          <t>COOP Jednota spotřební družstvo v Uherském Ostrohu</t>
        </is>
      </c>
      <c r="H11274" t="inlineStr">
        <is>
          <t>Nezdenice</t>
        </is>
      </c>
      <c r="I11274" t="inlineStr">
        <is>
          <t>13</t>
        </is>
      </c>
      <c r="J11274" t="inlineStr">
        <is>
          <t>NEZDENICE</t>
        </is>
      </c>
      <c r="K11274" t="inlineStr">
        <is>
          <t>Uherské Hradiště</t>
        </is>
      </c>
      <c r="L11274" t="inlineStr">
        <is>
          <t>RSE</t>
        </is>
      </c>
      <c r="M11274" t="inlineStr">
        <is>
          <t>Modlitba Jakub</t>
        </is>
      </c>
      <c r="N11274" t="inlineStr">
        <is>
          <t>49.016844</t>
        </is>
      </c>
      <c r="O11274" t="inlineStr">
        <is>
          <t>17.752623</t>
        </is>
      </c>
      <c r="P11274" t="n">
        <v>95.38</v>
      </c>
    </row>
    <row r="11275">
      <c r="A11275" t="n">
        <v>36001637</v>
      </c>
      <c r="B11275" t="n">
        <v>76001637</v>
      </c>
      <c r="C11275" t="inlineStr">
        <is>
          <t>LI</t>
        </is>
      </c>
      <c r="D11275" t="inlineStr">
        <is>
          <t>IDT</t>
        </is>
      </c>
      <c r="E11275" t="inlineStr">
        <is>
          <t>2COOP</t>
        </is>
      </c>
      <c r="F11275" t="inlineStr">
        <is>
          <t>B</t>
        </is>
      </c>
      <c r="G11275" t="inlineStr">
        <is>
          <t>COOP družstvo HB</t>
        </is>
      </c>
      <c r="H11275" t="inlineStr">
        <is>
          <t>Březník</t>
        </is>
      </c>
      <c r="I11275" t="inlineStr">
        <is>
          <t>217</t>
        </is>
      </c>
      <c r="J11275" t="inlineStr">
        <is>
          <t>BŘEZNÍK</t>
        </is>
      </c>
      <c r="K11275" t="inlineStr">
        <is>
          <t>Třebíč</t>
        </is>
      </c>
      <c r="L11275" t="inlineStr">
        <is>
          <t>RSB</t>
        </is>
      </c>
      <c r="M11275" t="inlineStr">
        <is>
          <t>Petlach Lubomír</t>
        </is>
      </c>
      <c r="N11275" t="inlineStr">
        <is>
          <t>49.173078</t>
        </is>
      </c>
      <c r="O11275" t="inlineStr">
        <is>
          <t>16.195493</t>
        </is>
      </c>
      <c r="P11275" t="n">
        <v>95.38</v>
      </c>
    </row>
    <row r="11276">
      <c r="A11276" t="n">
        <v>34200930</v>
      </c>
      <c r="B11276" t="n">
        <v>74200930</v>
      </c>
      <c r="C11276" t="inlineStr">
        <is>
          <t>LI</t>
        </is>
      </c>
      <c r="D11276" t="inlineStr">
        <is>
          <t>IDT</t>
        </is>
      </c>
      <c r="E11276" t="inlineStr">
        <is>
          <t>2POSTAF</t>
        </is>
      </c>
      <c r="F11276" t="inlineStr">
        <is>
          <t>B</t>
        </is>
      </c>
      <c r="G11276" t="inlineStr">
        <is>
          <t>PP ADORO s.r.o.</t>
        </is>
      </c>
      <c r="H11276" t="inlineStr">
        <is>
          <t>Františkov nad Ploučnicí</t>
        </is>
      </c>
      <c r="I11276" t="inlineStr">
        <is>
          <t>79</t>
        </is>
      </c>
      <c r="J11276" t="inlineStr">
        <is>
          <t>FRANTIŠKOV NAD PLOUČNICÍ</t>
        </is>
      </c>
      <c r="K11276" t="inlineStr">
        <is>
          <t>Děčín</t>
        </is>
      </c>
      <c r="L11276" t="inlineStr">
        <is>
          <t>RSD</t>
        </is>
      </c>
      <c r="M11276" t="inlineStr">
        <is>
          <t>Šticha Milan</t>
        </is>
      </c>
      <c r="N11276" t="inlineStr">
        <is>
          <t>50.725014</t>
        </is>
      </c>
      <c r="O11276" t="inlineStr">
        <is>
          <t>14.324721</t>
        </is>
      </c>
      <c r="P11276" t="n">
        <v>94.62</v>
      </c>
    </row>
    <row r="11277">
      <c r="A11277" t="n">
        <v>31515601</v>
      </c>
      <c r="B11277" t="n">
        <v>71515601</v>
      </c>
      <c r="C11277" t="inlineStr">
        <is>
          <t>SMALL TERMINAL</t>
        </is>
      </c>
      <c r="D11277" t="inlineStr">
        <is>
          <t>IDT</t>
        </is>
      </c>
      <c r="E11277" t="inlineStr">
        <is>
          <t>4OSTATNI</t>
        </is>
      </c>
      <c r="F11277" t="inlineStr">
        <is>
          <t>B</t>
        </is>
      </c>
      <c r="G11277" t="inlineStr">
        <is>
          <t>Alnadeli s.r.o.</t>
        </is>
      </c>
      <c r="H11277" t="inlineStr">
        <is>
          <t>Československého exilu</t>
        </is>
      </c>
      <c r="I11277" t="inlineStr">
        <is>
          <t>2154/24</t>
        </is>
      </c>
      <c r="J11277" t="inlineStr">
        <is>
          <t>PRAHA 4 - MODŘANY</t>
        </is>
      </c>
      <c r="K11277" t="inlineStr">
        <is>
          <t>Praha</t>
        </is>
      </c>
      <c r="L11277" t="inlineStr">
        <is>
          <t>RSA</t>
        </is>
      </c>
      <c r="M11277" t="inlineStr">
        <is>
          <t>Myslivec Jan</t>
        </is>
      </c>
      <c r="N11277" t="inlineStr">
        <is>
          <t>50.006378</t>
        </is>
      </c>
      <c r="O11277" t="inlineStr">
        <is>
          <t>14.415897</t>
        </is>
      </c>
      <c r="P11277" t="n">
        <v>94.23</v>
      </c>
    </row>
    <row r="11278">
      <c r="A11278" t="n">
        <v>33001344</v>
      </c>
      <c r="B11278" t="n">
        <v>73001344</v>
      </c>
      <c r="C11278" t="inlineStr">
        <is>
          <t>LI</t>
        </is>
      </c>
      <c r="D11278" t="inlineStr">
        <is>
          <t>IDT</t>
        </is>
      </c>
      <c r="E11278" t="inlineStr">
        <is>
          <t>2COOP</t>
        </is>
      </c>
      <c r="F11278" t="inlineStr">
        <is>
          <t>B</t>
        </is>
      </c>
      <c r="G11278" t="inlineStr">
        <is>
          <t>COOP Plzeň, družstvo</t>
        </is>
      </c>
      <c r="H11278" t="inlineStr">
        <is>
          <t>Střížovice</t>
        </is>
      </c>
      <c r="I11278" t="inlineStr">
        <is>
          <t>44</t>
        </is>
      </c>
      <c r="J11278" t="inlineStr">
        <is>
          <t>STŘÍŽOVICE</t>
        </is>
      </c>
      <c r="K11278" t="inlineStr">
        <is>
          <t>Plzeň-jih</t>
        </is>
      </c>
      <c r="L11278" t="inlineStr">
        <is>
          <t>RSC</t>
        </is>
      </c>
      <c r="M11278" t="inlineStr">
        <is>
          <t>Horejš Vladimír</t>
        </is>
      </c>
      <c r="N11278" t="inlineStr">
        <is>
          <t>49.609736</t>
        </is>
      </c>
      <c r="O11278" t="inlineStr">
        <is>
          <t>13.456788</t>
        </is>
      </c>
      <c r="P11278" t="n">
        <v>94.23</v>
      </c>
    </row>
    <row r="11279">
      <c r="A11279" t="n">
        <v>37514701</v>
      </c>
      <c r="B11279" t="n">
        <v>77514701</v>
      </c>
      <c r="C11279" t="inlineStr">
        <is>
          <t>SMALL TERMINAL</t>
        </is>
      </c>
      <c r="D11279" t="inlineStr">
        <is>
          <t>IDT</t>
        </is>
      </c>
      <c r="E11279" t="inlineStr">
        <is>
          <t>4OSTATNI</t>
        </is>
      </c>
      <c r="F11279" t="inlineStr">
        <is>
          <t>B</t>
        </is>
      </c>
      <c r="G11279" t="inlineStr">
        <is>
          <t>NHVDH Family s.r.o.</t>
        </is>
      </c>
      <c r="H11279" t="inlineStr">
        <is>
          <t>1. máje</t>
        </is>
      </c>
      <c r="I11279" t="inlineStr">
        <is>
          <t>530</t>
        </is>
      </c>
      <c r="J11279" t="inlineStr">
        <is>
          <t>VELKÉ LOSINY</t>
        </is>
      </c>
      <c r="K11279" t="inlineStr">
        <is>
          <t>Šumperk</t>
        </is>
      </c>
      <c r="L11279" t="inlineStr">
        <is>
          <t>RSG</t>
        </is>
      </c>
      <c r="M11279" t="inlineStr">
        <is>
          <t>Gelnar Ivo</t>
        </is>
      </c>
      <c r="N11279" t="inlineStr">
        <is>
          <t>50.028440</t>
        </is>
      </c>
      <c r="O11279" t="inlineStr">
        <is>
          <t>17.038588</t>
        </is>
      </c>
      <c r="P11279" t="n">
        <v>94.23</v>
      </c>
    </row>
    <row r="11280">
      <c r="A11280" t="n">
        <v>35516101</v>
      </c>
      <c r="B11280" t="n">
        <v>75516101</v>
      </c>
      <c r="C11280" t="inlineStr">
        <is>
          <t>SMALL TERMINAL</t>
        </is>
      </c>
      <c r="D11280" t="inlineStr">
        <is>
          <t>IDT</t>
        </is>
      </c>
      <c r="E11280" t="inlineStr">
        <is>
          <t>4OSTATNI</t>
        </is>
      </c>
      <c r="F11280" t="inlineStr">
        <is>
          <t>B</t>
        </is>
      </c>
      <c r="G11280" t="inlineStr">
        <is>
          <t>Sáčky do vysavačů SVĚRÁKOVÁ s.r.o.</t>
        </is>
      </c>
      <c r="H11280" t="inlineStr">
        <is>
          <t>Chelčického</t>
        </is>
      </c>
      <c r="I11280" t="inlineStr">
        <is>
          <t>1054/15</t>
        </is>
      </c>
      <c r="J11280" t="inlineStr">
        <is>
          <t>HRADEC KRÁLOVÉ - PRAŽSKÉ PŘEDMĚSTÍ</t>
        </is>
      </c>
      <c r="K11280" t="inlineStr">
        <is>
          <t>Hradec Králové</t>
        </is>
      </c>
      <c r="L11280" t="inlineStr">
        <is>
          <t>RSE</t>
        </is>
      </c>
      <c r="M11280" t="inlineStr">
        <is>
          <t>Jareš Jaroslav</t>
        </is>
      </c>
      <c r="N11280" t="inlineStr">
        <is>
          <t>50.213655</t>
        </is>
      </c>
      <c r="O11280" t="inlineStr">
        <is>
          <t>15.816272</t>
        </is>
      </c>
      <c r="P11280" t="n">
        <v>93.45999999999999</v>
      </c>
    </row>
    <row r="11281">
      <c r="A11281" t="n">
        <v>31201678</v>
      </c>
      <c r="B11281" t="n">
        <v>71201678</v>
      </c>
      <c r="C11281" t="inlineStr">
        <is>
          <t>LI</t>
        </is>
      </c>
      <c r="D11281" t="inlineStr">
        <is>
          <t>IDT</t>
        </is>
      </c>
      <c r="E11281" t="inlineStr">
        <is>
          <t>2POSTAF</t>
        </is>
      </c>
      <c r="F11281" t="inlineStr">
        <is>
          <t>B</t>
        </is>
      </c>
      <c r="G11281" t="inlineStr">
        <is>
          <t>PP Obec Teplýšovice</t>
        </is>
      </c>
      <c r="H11281" t="inlineStr">
        <is>
          <t>Teplýšovice</t>
        </is>
      </c>
      <c r="I11281" t="inlineStr">
        <is>
          <t>24</t>
        </is>
      </c>
      <c r="J11281" t="inlineStr">
        <is>
          <t>TEPLÝŠOVICE</t>
        </is>
      </c>
      <c r="K11281" t="inlineStr">
        <is>
          <t>Benešov</t>
        </is>
      </c>
      <c r="L11281" t="inlineStr">
        <is>
          <t>RSA</t>
        </is>
      </c>
      <c r="M11281" t="inlineStr">
        <is>
          <t>Fiedler Miroslav</t>
        </is>
      </c>
      <c r="N11281" t="inlineStr">
        <is>
          <t>49.805878</t>
        </is>
      </c>
      <c r="O11281" t="inlineStr">
        <is>
          <t>14.801941</t>
        </is>
      </c>
      <c r="P11281" t="n">
        <v>93.08</v>
      </c>
    </row>
    <row r="11282">
      <c r="A11282" t="n">
        <v>33001905</v>
      </c>
      <c r="B11282" t="n">
        <v>73001905</v>
      </c>
      <c r="C11282" t="inlineStr">
        <is>
          <t>LI</t>
        </is>
      </c>
      <c r="D11282" t="inlineStr">
        <is>
          <t>IDT</t>
        </is>
      </c>
      <c r="E11282" t="inlineStr">
        <is>
          <t>2COOP</t>
        </is>
      </c>
      <c r="F11282" t="inlineStr">
        <is>
          <t>B</t>
        </is>
      </c>
      <c r="G11282" t="inlineStr">
        <is>
          <t>COOP JEDNOTA, spotřební družstvo P l a s y</t>
        </is>
      </c>
      <c r="H11282" t="inlineStr">
        <is>
          <t>Hvozd</t>
        </is>
      </c>
      <c r="I11282" t="inlineStr">
        <is>
          <t>65</t>
        </is>
      </c>
      <c r="J11282" t="inlineStr">
        <is>
          <t>HVOZD</t>
        </is>
      </c>
      <c r="K11282" t="inlineStr">
        <is>
          <t>Plzeň-sever</t>
        </is>
      </c>
      <c r="L11282" t="inlineStr">
        <is>
          <t>RSC</t>
        </is>
      </c>
      <c r="M11282" t="inlineStr">
        <is>
          <t>Beneš Lukáš</t>
        </is>
      </c>
      <c r="N11282" t="inlineStr">
        <is>
          <t>49.939944</t>
        </is>
      </c>
      <c r="O11282" t="inlineStr">
        <is>
          <t>13.263046</t>
        </is>
      </c>
      <c r="P11282" t="n">
        <v>93.08</v>
      </c>
    </row>
    <row r="11283">
      <c r="A11283" t="n">
        <v>33505907</v>
      </c>
      <c r="B11283" t="n">
        <v>73505907</v>
      </c>
      <c r="C11283" t="inlineStr">
        <is>
          <t>SMALL TERMINAL</t>
        </is>
      </c>
      <c r="D11283" t="inlineStr">
        <is>
          <t>IDT</t>
        </is>
      </c>
      <c r="E11283" t="inlineStr">
        <is>
          <t>3STICHA</t>
        </is>
      </c>
      <c r="F11283" t="inlineStr">
        <is>
          <t>B</t>
        </is>
      </c>
      <c r="G11283" t="inlineStr">
        <is>
          <t>Ing. Josef Štícha</t>
        </is>
      </c>
      <c r="H11283" t="inlineStr">
        <is>
          <t>Zvíkovec</t>
        </is>
      </c>
      <c r="I11283" t="inlineStr">
        <is>
          <t>44</t>
        </is>
      </c>
      <c r="J11283" t="inlineStr">
        <is>
          <t>ZVÍKOVEC</t>
        </is>
      </c>
      <c r="K11283" t="inlineStr">
        <is>
          <t>Rokycany</t>
        </is>
      </c>
      <c r="L11283" t="inlineStr">
        <is>
          <t>RSC</t>
        </is>
      </c>
      <c r="M11283" t="inlineStr">
        <is>
          <t>Havlíček Vladislav</t>
        </is>
      </c>
      <c r="N11283" t="inlineStr">
        <is>
          <t>49.955355</t>
        </is>
      </c>
      <c r="O11283" t="inlineStr">
        <is>
          <t>13.687381</t>
        </is>
      </c>
      <c r="P11283" t="n">
        <v>93.08</v>
      </c>
    </row>
    <row r="11284">
      <c r="A11284" t="n">
        <v>31001420</v>
      </c>
      <c r="B11284" t="n">
        <v>71001420</v>
      </c>
      <c r="C11284" t="inlineStr">
        <is>
          <t>LI</t>
        </is>
      </c>
      <c r="D11284" t="inlineStr">
        <is>
          <t>IDT</t>
        </is>
      </c>
      <c r="E11284" t="inlineStr">
        <is>
          <t>2COOP</t>
        </is>
      </c>
      <c r="F11284" t="inlineStr">
        <is>
          <t>B</t>
        </is>
      </c>
      <c r="G11284" t="inlineStr">
        <is>
          <t>COOP TIP Mnichovo Hradiště, družstvo</t>
        </is>
      </c>
      <c r="H11284" t="inlineStr">
        <is>
          <t>Hradišťská</t>
        </is>
      </c>
      <c r="I11284" t="inlineStr">
        <is>
          <t>194</t>
        </is>
      </c>
      <c r="J11284" t="inlineStr">
        <is>
          <t>KNĚŽMOST</t>
        </is>
      </c>
      <c r="K11284" t="inlineStr">
        <is>
          <t>Mladá Boleslav</t>
        </is>
      </c>
      <c r="L11284" t="inlineStr">
        <is>
          <t>RSA</t>
        </is>
      </c>
      <c r="M11284" t="inlineStr">
        <is>
          <t>Vlk Pavel</t>
        </is>
      </c>
      <c r="N11284" t="inlineStr">
        <is>
          <t>50.490880</t>
        </is>
      </c>
      <c r="O11284" t="inlineStr">
        <is>
          <t>15.037908</t>
        </is>
      </c>
      <c r="P11284" t="n">
        <v>92.31</v>
      </c>
    </row>
    <row r="11285">
      <c r="A11285" t="n">
        <v>33001577</v>
      </c>
      <c r="B11285" t="n">
        <v>73001577</v>
      </c>
      <c r="C11285" t="inlineStr">
        <is>
          <t>LI</t>
        </is>
      </c>
      <c r="D11285" t="inlineStr">
        <is>
          <t>IDT</t>
        </is>
      </c>
      <c r="E11285" t="inlineStr">
        <is>
          <t>2COOP</t>
        </is>
      </c>
      <c r="F11285" t="inlineStr">
        <is>
          <t>B</t>
        </is>
      </c>
      <c r="G11285" t="inlineStr">
        <is>
          <t>COOP TUTY Západočeské konzumní družstvoSušice</t>
        </is>
      </c>
      <c r="H11285" t="inlineStr">
        <is>
          <t>Náměstí</t>
        </is>
      </c>
      <c r="I11285" t="inlineStr">
        <is>
          <t>440</t>
        </is>
      </c>
      <c r="J11285" t="inlineStr">
        <is>
          <t>KDYNĚ</t>
        </is>
      </c>
      <c r="K11285" t="inlineStr">
        <is>
          <t>Domažlice</t>
        </is>
      </c>
      <c r="L11285" t="inlineStr">
        <is>
          <t>RSC</t>
        </is>
      </c>
      <c r="M11285" t="inlineStr">
        <is>
          <t>Horejš Vladimír</t>
        </is>
      </c>
      <c r="N11285" t="inlineStr">
        <is>
          <t>49.390207</t>
        </is>
      </c>
      <c r="O11285" t="inlineStr">
        <is>
          <t>13.039046</t>
        </is>
      </c>
      <c r="P11285" t="n">
        <v>91.92</v>
      </c>
    </row>
    <row r="11286">
      <c r="A11286" t="n">
        <v>33001919</v>
      </c>
      <c r="B11286" t="n">
        <v>73001919</v>
      </c>
      <c r="C11286" t="inlineStr">
        <is>
          <t>LI</t>
        </is>
      </c>
      <c r="D11286" t="inlineStr">
        <is>
          <t>IDT</t>
        </is>
      </c>
      <c r="E11286" t="inlineStr">
        <is>
          <t>2COOP</t>
        </is>
      </c>
      <c r="F11286" t="inlineStr">
        <is>
          <t>B</t>
        </is>
      </c>
      <c r="G11286" t="inlineStr">
        <is>
          <t>COOP TUTY JEDNOTA, spotřební družstvo Pl a s y</t>
        </is>
      </c>
      <c r="H11286" t="inlineStr">
        <is>
          <t>V Radčicích</t>
        </is>
      </c>
      <c r="I11286" t="inlineStr">
        <is>
          <t>237/27</t>
        </is>
      </c>
      <c r="J11286" t="inlineStr">
        <is>
          <t>PLZEŇ - RADČICE</t>
        </is>
      </c>
      <c r="K11286" t="inlineStr">
        <is>
          <t>Plzeň-město</t>
        </is>
      </c>
      <c r="L11286" t="inlineStr">
        <is>
          <t>RSC</t>
        </is>
      </c>
      <c r="M11286" t="inlineStr">
        <is>
          <t>Havlíček Vladislav</t>
        </is>
      </c>
      <c r="N11286" t="inlineStr">
        <is>
          <t>49.763415</t>
        </is>
      </c>
      <c r="O11286" t="inlineStr">
        <is>
          <t>13.324677</t>
        </is>
      </c>
      <c r="P11286" t="n">
        <v>91.92</v>
      </c>
    </row>
    <row r="11287">
      <c r="A11287" t="n">
        <v>36001682</v>
      </c>
      <c r="B11287" t="n">
        <v>76001682</v>
      </c>
      <c r="C11287" t="inlineStr">
        <is>
          <t>LI</t>
        </is>
      </c>
      <c r="D11287" t="inlineStr">
        <is>
          <t>IDT</t>
        </is>
      </c>
      <c r="E11287" t="inlineStr">
        <is>
          <t>2COOP</t>
        </is>
      </c>
      <c r="F11287" t="inlineStr">
        <is>
          <t>B</t>
        </is>
      </c>
      <c r="G11287" t="inlineStr">
        <is>
          <t>COOP družstvo HB</t>
        </is>
      </c>
      <c r="H11287" t="inlineStr">
        <is>
          <t>Vícenice u Náměště nad Oslavou</t>
        </is>
      </c>
      <c r="I11287" t="inlineStr">
        <is>
          <t>120</t>
        </is>
      </c>
      <c r="J11287" t="inlineStr">
        <is>
          <t>VÍCENICE U NÁMĚŠTĚ NAD OSLAVOU</t>
        </is>
      </c>
      <c r="K11287" t="inlineStr">
        <is>
          <t>Třebíč</t>
        </is>
      </c>
      <c r="L11287" t="inlineStr">
        <is>
          <t>RSB</t>
        </is>
      </c>
      <c r="M11287" t="inlineStr">
        <is>
          <t>Petlach Lubomír</t>
        </is>
      </c>
      <c r="N11287" t="inlineStr">
        <is>
          <t>49.202209</t>
        </is>
      </c>
      <c r="O11287" t="inlineStr">
        <is>
          <t>16.125724</t>
        </is>
      </c>
      <c r="P11287" t="n">
        <v>91.92</v>
      </c>
    </row>
    <row r="11288">
      <c r="A11288" t="n">
        <v>35001307</v>
      </c>
      <c r="B11288" t="n">
        <v>75001307</v>
      </c>
      <c r="C11288" t="inlineStr">
        <is>
          <t>LI</t>
        </is>
      </c>
      <c r="D11288" t="inlineStr">
        <is>
          <t>IDT</t>
        </is>
      </c>
      <c r="E11288" t="inlineStr">
        <is>
          <t>2COOP</t>
        </is>
      </c>
      <c r="F11288" t="inlineStr">
        <is>
          <t>B</t>
        </is>
      </c>
      <c r="G11288" t="inlineStr">
        <is>
          <t>COOP KONZUM, družstvo</t>
        </is>
      </c>
      <c r="H11288" t="inlineStr">
        <is>
          <t>Slatina nad Zdobnicí</t>
        </is>
      </c>
      <c r="I11288" t="inlineStr">
        <is>
          <t>284</t>
        </is>
      </c>
      <c r="J11288" t="inlineStr">
        <is>
          <t>SLATINA NAD ZDOBNICÍ</t>
        </is>
      </c>
      <c r="K11288" t="inlineStr">
        <is>
          <t>Rychnov nad Kněžnou</t>
        </is>
      </c>
      <c r="L11288" t="inlineStr">
        <is>
          <t>RSE</t>
        </is>
      </c>
      <c r="M11288" t="inlineStr">
        <is>
          <t>Lán Tomáš</t>
        </is>
      </c>
      <c r="N11288" t="inlineStr">
        <is>
          <t>50.135827</t>
        </is>
      </c>
      <c r="O11288" t="inlineStr">
        <is>
          <t>16.384032</t>
        </is>
      </c>
      <c r="P11288" t="n">
        <v>91.54000000000001</v>
      </c>
    </row>
    <row r="11289">
      <c r="A11289" t="n">
        <v>36510902</v>
      </c>
      <c r="B11289" t="n">
        <v>76510902</v>
      </c>
      <c r="C11289" t="inlineStr">
        <is>
          <t>SMALL TERMINAL</t>
        </is>
      </c>
      <c r="D11289" t="inlineStr">
        <is>
          <t>IDT</t>
        </is>
      </c>
      <c r="E11289" t="inlineStr">
        <is>
          <t>4OSTATNI</t>
        </is>
      </c>
      <c r="F11289" t="inlineStr">
        <is>
          <t>B</t>
        </is>
      </c>
      <c r="G11289" t="inlineStr">
        <is>
          <t>Radomil Antoš - Pivnice Moravanka</t>
        </is>
      </c>
      <c r="H11289" t="inlineStr">
        <is>
          <t>Slunečná</t>
        </is>
      </c>
      <c r="I11289" t="inlineStr">
        <is>
          <t>3803/30</t>
        </is>
      </c>
      <c r="J11289" t="inlineStr">
        <is>
          <t>HODONÍN</t>
        </is>
      </c>
      <c r="K11289" t="inlineStr">
        <is>
          <t>Hodonín</t>
        </is>
      </c>
      <c r="L11289" t="inlineStr">
        <is>
          <t>RSB</t>
        </is>
      </c>
      <c r="M11289" t="inlineStr">
        <is>
          <t>Petlach Lubomír</t>
        </is>
      </c>
      <c r="N11289" t="inlineStr">
        <is>
          <t>48.852130</t>
        </is>
      </c>
      <c r="O11289" t="inlineStr">
        <is>
          <t>17.136990</t>
        </is>
      </c>
      <c r="P11289" t="n">
        <v>91.54000000000001</v>
      </c>
    </row>
    <row r="11290">
      <c r="A11290" t="n">
        <v>35200632</v>
      </c>
      <c r="B11290" t="n">
        <v>75200632</v>
      </c>
      <c r="C11290" t="inlineStr">
        <is>
          <t>LI</t>
        </is>
      </c>
      <c r="D11290" t="inlineStr">
        <is>
          <t>ČESKÁ POŠTA</t>
        </is>
      </c>
      <c r="E11290" t="inlineStr">
        <is>
          <t>1POSTA</t>
        </is>
      </c>
      <c r="F11290" t="inlineStr">
        <is>
          <t>P</t>
        </is>
      </c>
      <c r="G11290" t="inlineStr">
        <is>
          <t>Česká pošta - Dolní Dvůr</t>
        </is>
      </c>
      <c r="H11290" t="inlineStr">
        <is>
          <t>Dolní Dvůr</t>
        </is>
      </c>
      <c r="I11290" t="inlineStr">
        <is>
          <t>76</t>
        </is>
      </c>
      <c r="J11290" t="inlineStr">
        <is>
          <t>DOLNÍ DVŮR</t>
        </is>
      </c>
      <c r="K11290" t="inlineStr">
        <is>
          <t>Trutnov</t>
        </is>
      </c>
      <c r="L11290" t="inlineStr">
        <is>
          <t>RSE</t>
        </is>
      </c>
      <c r="M11290" t="inlineStr">
        <is>
          <t>Lán Tomáš</t>
        </is>
      </c>
      <c r="N11290" t="inlineStr">
        <is>
          <t>50.652333</t>
        </is>
      </c>
      <c r="O11290" t="inlineStr">
        <is>
          <t>15.655570</t>
        </is>
      </c>
      <c r="P11290" t="n">
        <v>91.15000000000001</v>
      </c>
    </row>
    <row r="11291">
      <c r="A11291" t="n">
        <v>36001355</v>
      </c>
      <c r="B11291" t="n">
        <v>76001355</v>
      </c>
      <c r="C11291" t="inlineStr">
        <is>
          <t>LI</t>
        </is>
      </c>
      <c r="D11291" t="inlineStr">
        <is>
          <t>IDT</t>
        </is>
      </c>
      <c r="E11291" t="inlineStr">
        <is>
          <t>2COOP</t>
        </is>
      </c>
      <c r="F11291" t="inlineStr">
        <is>
          <t>B</t>
        </is>
      </c>
      <c r="G11291" t="inlineStr">
        <is>
          <t>COOP Jednota spotřební družstvo v Uherském Ostrohu</t>
        </is>
      </c>
      <c r="H11291" t="inlineStr">
        <is>
          <t>Traplice</t>
        </is>
      </c>
      <c r="I11291" t="inlineStr">
        <is>
          <t>345</t>
        </is>
      </c>
      <c r="J11291" t="inlineStr">
        <is>
          <t>TRAPLICE</t>
        </is>
      </c>
      <c r="K11291" t="inlineStr">
        <is>
          <t>Uherské Hradiště</t>
        </is>
      </c>
      <c r="L11291" t="inlineStr">
        <is>
          <t>RSE</t>
        </is>
      </c>
      <c r="M11291" t="inlineStr">
        <is>
          <t>Modlitba Jakub</t>
        </is>
      </c>
      <c r="N11291" t="inlineStr">
        <is>
          <t>49.131594</t>
        </is>
      </c>
      <c r="O11291" t="inlineStr">
        <is>
          <t>17.436423</t>
        </is>
      </c>
      <c r="P11291" t="n">
        <v>91.15000000000001</v>
      </c>
    </row>
    <row r="11292">
      <c r="A11292" t="n">
        <v>37502506</v>
      </c>
      <c r="B11292" t="n">
        <v>77502506</v>
      </c>
      <c r="C11292" t="inlineStr">
        <is>
          <t>SMALL TERMINAL</t>
        </is>
      </c>
      <c r="D11292" t="inlineStr">
        <is>
          <t>IDT</t>
        </is>
      </c>
      <c r="E11292" t="inlineStr">
        <is>
          <t>4OSTATNI</t>
        </is>
      </c>
      <c r="F11292" t="inlineStr">
        <is>
          <t>B</t>
        </is>
      </c>
      <c r="G11292" t="inlineStr">
        <is>
          <t>INKY papírnictví s.r.o.</t>
        </is>
      </c>
      <c r="H11292" t="inlineStr">
        <is>
          <t>Na příkopě</t>
        </is>
      </c>
      <c r="I11292" t="inlineStr">
        <is>
          <t>3727</t>
        </is>
      </c>
      <c r="J11292" t="inlineStr">
        <is>
          <t>FRÝDEK-MÍSTEK - FRÝDEK</t>
        </is>
      </c>
      <c r="K11292" t="inlineStr">
        <is>
          <t>Frýdek-Místek</t>
        </is>
      </c>
      <c r="L11292" t="inlineStr">
        <is>
          <t>RSG</t>
        </is>
      </c>
      <c r="M11292" t="inlineStr">
        <is>
          <t>Herman Michal</t>
        </is>
      </c>
      <c r="N11292" t="inlineStr">
        <is>
          <t>49.681012</t>
        </is>
      </c>
      <c r="O11292" t="inlineStr">
        <is>
          <t>18.347419</t>
        </is>
      </c>
      <c r="P11292" t="n">
        <v>91.15000000000001</v>
      </c>
    </row>
    <row r="11293">
      <c r="A11293" t="n">
        <v>31001407</v>
      </c>
      <c r="B11293" t="n">
        <v>71001407</v>
      </c>
      <c r="C11293" t="inlineStr">
        <is>
          <t>LI</t>
        </is>
      </c>
      <c r="D11293" t="inlineStr">
        <is>
          <t>IDT</t>
        </is>
      </c>
      <c r="E11293" t="inlineStr">
        <is>
          <t>2COOP</t>
        </is>
      </c>
      <c r="F11293" t="inlineStr">
        <is>
          <t>B</t>
        </is>
      </c>
      <c r="G11293" t="inlineStr">
        <is>
          <t>COOP Mnichovo Hradiště, družstvo</t>
        </is>
      </c>
      <c r="H11293" t="inlineStr">
        <is>
          <t>nám. Budovatelů</t>
        </is>
      </c>
      <c r="I11293" t="inlineStr">
        <is>
          <t>43</t>
        </is>
      </c>
      <c r="J11293" t="inlineStr">
        <is>
          <t>KATUSICE</t>
        </is>
      </c>
      <c r="K11293" t="inlineStr">
        <is>
          <t>Mladá Boleslav</t>
        </is>
      </c>
      <c r="L11293" t="inlineStr">
        <is>
          <t>RSA</t>
        </is>
      </c>
      <c r="M11293" t="inlineStr">
        <is>
          <t>Vlk Pavel</t>
        </is>
      </c>
      <c r="N11293" t="inlineStr">
        <is>
          <t>50.445690</t>
        </is>
      </c>
      <c r="O11293" t="inlineStr">
        <is>
          <t>14.777081</t>
        </is>
      </c>
      <c r="P11293" t="n">
        <v>90.77</v>
      </c>
    </row>
    <row r="11294">
      <c r="A11294" t="n">
        <v>36001641</v>
      </c>
      <c r="B11294" t="n">
        <v>76001641</v>
      </c>
      <c r="C11294" t="inlineStr">
        <is>
          <t>LI</t>
        </is>
      </c>
      <c r="D11294" t="inlineStr">
        <is>
          <t>IDT</t>
        </is>
      </c>
      <c r="E11294" t="inlineStr">
        <is>
          <t>2COOP</t>
        </is>
      </c>
      <c r="F11294" t="inlineStr">
        <is>
          <t>B</t>
        </is>
      </c>
      <c r="G11294" t="inlineStr">
        <is>
          <t>COOP družstvo HB</t>
        </is>
      </c>
      <c r="H11294" t="inlineStr">
        <is>
          <t>Pozďatín</t>
        </is>
      </c>
      <c r="I11294" t="inlineStr">
        <is>
          <t>74</t>
        </is>
      </c>
      <c r="J11294" t="inlineStr">
        <is>
          <t>POZĎATÍN</t>
        </is>
      </c>
      <c r="K11294" t="inlineStr">
        <is>
          <t>Třebíč</t>
        </is>
      </c>
      <c r="L11294" t="inlineStr">
        <is>
          <t>RSB</t>
        </is>
      </c>
      <c r="M11294" t="inlineStr">
        <is>
          <t>Hanuš Robert</t>
        </is>
      </c>
      <c r="N11294" t="inlineStr">
        <is>
          <t>49.235502</t>
        </is>
      </c>
      <c r="O11294" t="inlineStr">
        <is>
          <t>16.041148</t>
        </is>
      </c>
      <c r="P11294" t="n">
        <v>90.77</v>
      </c>
    </row>
    <row r="11295">
      <c r="A11295" t="n">
        <v>33512601</v>
      </c>
      <c r="B11295" t="n">
        <v>73512601</v>
      </c>
      <c r="C11295" t="inlineStr">
        <is>
          <t>SMALL TERMINAL</t>
        </is>
      </c>
      <c r="D11295" t="inlineStr">
        <is>
          <t>IDT</t>
        </is>
      </c>
      <c r="E11295" t="inlineStr">
        <is>
          <t>4OSTATNI</t>
        </is>
      </c>
      <c r="F11295" t="inlineStr">
        <is>
          <t>B</t>
        </is>
      </c>
      <c r="G11295" t="inlineStr">
        <is>
          <t>DORKA, spol. s r.o.</t>
        </is>
      </c>
      <c r="H11295" t="inlineStr">
        <is>
          <t>Kostelní</t>
        </is>
      </c>
      <c r="I11295" t="inlineStr">
        <is>
          <t>1</t>
        </is>
      </c>
      <c r="J11295" t="inlineStr">
        <is>
          <t>DOMAŽLICE - TÝNSKÉ PŘEDMĚSTÍ</t>
        </is>
      </c>
      <c r="K11295" t="inlineStr">
        <is>
          <t>Domažlice</t>
        </is>
      </c>
      <c r="L11295" t="inlineStr">
        <is>
          <t>RSC</t>
        </is>
      </c>
      <c r="M11295" t="inlineStr">
        <is>
          <t>Horejš Vladimír</t>
        </is>
      </c>
      <c r="N11295" t="inlineStr">
        <is>
          <t>49.441530</t>
        </is>
      </c>
      <c r="O11295" t="inlineStr">
        <is>
          <t>12.929242</t>
        </is>
      </c>
      <c r="P11295" t="n">
        <v>90.38</v>
      </c>
    </row>
    <row r="11296">
      <c r="A11296" t="n">
        <v>33001385</v>
      </c>
      <c r="B11296" t="n">
        <v>73001385</v>
      </c>
      <c r="C11296" t="inlineStr">
        <is>
          <t>LI</t>
        </is>
      </c>
      <c r="D11296" t="inlineStr">
        <is>
          <t>IDT</t>
        </is>
      </c>
      <c r="E11296" t="inlineStr">
        <is>
          <t>2COOP</t>
        </is>
      </c>
      <c r="F11296" t="inlineStr">
        <is>
          <t>B</t>
        </is>
      </c>
      <c r="G11296" t="inlineStr">
        <is>
          <t>COOP Plzeň, družstvo</t>
        </is>
      </c>
      <c r="H11296" t="inlineStr">
        <is>
          <t>Hřímalého</t>
        </is>
      </c>
      <c r="I11296" t="inlineStr">
        <is>
          <t>18/2706</t>
        </is>
      </c>
      <c r="J11296" t="inlineStr">
        <is>
          <t>PLZEŇ - JIŽNÍ PŘEDMĚSTÍ</t>
        </is>
      </c>
      <c r="K11296" t="inlineStr">
        <is>
          <t>Plzeň-město</t>
        </is>
      </c>
      <c r="L11296" t="inlineStr">
        <is>
          <t>RSC</t>
        </is>
      </c>
      <c r="M11296" t="inlineStr">
        <is>
          <t>Horejš Vladimír</t>
        </is>
      </c>
      <c r="N11296" t="inlineStr">
        <is>
          <t>49.738873</t>
        </is>
      </c>
      <c r="O11296" t="inlineStr">
        <is>
          <t>13.369366</t>
        </is>
      </c>
      <c r="P11296" t="n">
        <v>90</v>
      </c>
    </row>
    <row r="11297">
      <c r="A11297" t="n">
        <v>32511703</v>
      </c>
      <c r="B11297" t="n">
        <v>72511703</v>
      </c>
      <c r="C11297" t="inlineStr">
        <is>
          <t>SMALL TERMINAL</t>
        </is>
      </c>
      <c r="D11297" t="inlineStr">
        <is>
          <t>IDT</t>
        </is>
      </c>
      <c r="E11297" t="inlineStr">
        <is>
          <t>1FLOP</t>
        </is>
      </c>
      <c r="F11297" t="inlineStr">
        <is>
          <t>B</t>
        </is>
      </c>
      <c r="G11297" t="inlineStr">
        <is>
          <t>Potraviny Flosman Jihlava</t>
        </is>
      </c>
      <c r="H11297" t="inlineStr">
        <is>
          <t>Štefánikovo náměstí</t>
        </is>
      </c>
      <c r="I11297" t="inlineStr">
        <is>
          <t>1965/4</t>
        </is>
      </c>
      <c r="J11297" t="inlineStr">
        <is>
          <t>JIHLAVA</t>
        </is>
      </c>
      <c r="K11297" t="inlineStr">
        <is>
          <t>Jihlava</t>
        </is>
      </c>
      <c r="L11297" t="inlineStr">
        <is>
          <t>RSB</t>
        </is>
      </c>
      <c r="M11297" t="inlineStr">
        <is>
          <t>Hanuš Robert</t>
        </is>
      </c>
      <c r="N11297" t="inlineStr">
        <is>
          <t>49.395987</t>
        </is>
      </c>
      <c r="O11297" t="inlineStr">
        <is>
          <t>15.579771</t>
        </is>
      </c>
      <c r="P11297" t="n">
        <v>88.45999999999999</v>
      </c>
    </row>
    <row r="11298">
      <c r="A11298" t="n">
        <v>37502505</v>
      </c>
      <c r="B11298" t="n">
        <v>77502505</v>
      </c>
      <c r="C11298" t="inlineStr">
        <is>
          <t>SMALL TERMINAL</t>
        </is>
      </c>
      <c r="D11298" t="inlineStr">
        <is>
          <t>IDT</t>
        </is>
      </c>
      <c r="E11298" t="inlineStr">
        <is>
          <t>4OSTATNI</t>
        </is>
      </c>
      <c r="F11298" t="inlineStr">
        <is>
          <t>B</t>
        </is>
      </c>
      <c r="G11298" t="inlineStr">
        <is>
          <t>INKY papírnictví s.r.o.</t>
        </is>
      </c>
      <c r="H11298" t="inlineStr">
        <is>
          <t>Spojovací</t>
        </is>
      </c>
      <c r="I11298" t="inlineStr">
        <is>
          <t>396</t>
        </is>
      </c>
      <c r="J11298" t="inlineStr">
        <is>
          <t>OSTRAVA - PLESNÁ</t>
        </is>
      </c>
      <c r="K11298" t="inlineStr">
        <is>
          <t>Ostrava-město</t>
        </is>
      </c>
      <c r="L11298" t="inlineStr">
        <is>
          <t>RSG</t>
        </is>
      </c>
      <c r="M11298" t="inlineStr">
        <is>
          <t>Herman Petr</t>
        </is>
      </c>
      <c r="N11298" t="inlineStr">
        <is>
          <t>49.849016</t>
        </is>
      </c>
      <c r="O11298" t="inlineStr">
        <is>
          <t>18.145616</t>
        </is>
      </c>
      <c r="P11298" t="n">
        <v>88.45999999999999</v>
      </c>
    </row>
    <row r="11299">
      <c r="A11299" t="n">
        <v>32400202</v>
      </c>
      <c r="B11299" t="n">
        <v>72400202</v>
      </c>
      <c r="C11299" t="inlineStr">
        <is>
          <t>LI</t>
        </is>
      </c>
      <c r="D11299" t="inlineStr">
        <is>
          <t>KA PARTNERS</t>
        </is>
      </c>
      <c r="E11299" t="inlineStr">
        <is>
          <t>1CD</t>
        </is>
      </c>
      <c r="F11299" t="inlineStr">
        <is>
          <t>A</t>
        </is>
      </c>
      <c r="G11299" t="inlineStr">
        <is>
          <t>ČD Č.Budějovice</t>
        </is>
      </c>
      <c r="H11299" t="inlineStr">
        <is>
          <t>Nádražní</t>
        </is>
      </c>
      <c r="I11299" t="inlineStr">
        <is>
          <t>1916/14</t>
        </is>
      </c>
      <c r="J11299" t="inlineStr">
        <is>
          <t>ČESKÉ BUDĚJOVICE - ČESKÉ BUDĚJOVICE 6</t>
        </is>
      </c>
      <c r="K11299" t="inlineStr">
        <is>
          <t>České Budějovice</t>
        </is>
      </c>
      <c r="L11299" t="inlineStr">
        <is>
          <t>RSB</t>
        </is>
      </c>
      <c r="M11299" t="inlineStr">
        <is>
          <t>Dvořák Petr</t>
        </is>
      </c>
      <c r="N11299" t="inlineStr">
        <is>
          <t>48.974160</t>
        </is>
      </c>
      <c r="O11299" t="inlineStr">
        <is>
          <t>14.488610</t>
        </is>
      </c>
      <c r="P11299" t="n">
        <v>88.08</v>
      </c>
    </row>
    <row r="11300">
      <c r="A11300" t="n">
        <v>36510903</v>
      </c>
      <c r="B11300" t="n">
        <v>76510903</v>
      </c>
      <c r="C11300" t="inlineStr">
        <is>
          <t>SMALL TERMINAL</t>
        </is>
      </c>
      <c r="D11300" t="inlineStr">
        <is>
          <t>IDT</t>
        </is>
      </c>
      <c r="E11300" t="inlineStr">
        <is>
          <t>4OSTATNI</t>
        </is>
      </c>
      <c r="F11300" t="inlineStr">
        <is>
          <t>B</t>
        </is>
      </c>
      <c r="G11300" t="inlineStr">
        <is>
          <t>Radomil Antoš - Pivnice Repuls</t>
        </is>
      </c>
      <c r="H11300" t="inlineStr">
        <is>
          <t>Národní třída</t>
        </is>
      </c>
      <c r="I11300" t="inlineStr">
        <is>
          <t>383/15</t>
        </is>
      </c>
      <c r="J11300" t="inlineStr">
        <is>
          <t>HODONÍN</t>
        </is>
      </c>
      <c r="K11300" t="inlineStr">
        <is>
          <t>Hodonín</t>
        </is>
      </c>
      <c r="L11300" t="inlineStr">
        <is>
          <t>RSB</t>
        </is>
      </c>
      <c r="M11300" t="inlineStr">
        <is>
          <t>Petlach Lubomír</t>
        </is>
      </c>
      <c r="N11300" t="inlineStr">
        <is>
          <t>48.850650</t>
        </is>
      </c>
      <c r="O11300" t="inlineStr">
        <is>
          <t>17.126930</t>
        </is>
      </c>
      <c r="P11300" t="n">
        <v>87.31</v>
      </c>
    </row>
    <row r="11301">
      <c r="A11301" t="n">
        <v>35001949</v>
      </c>
      <c r="B11301" t="n">
        <v>75001949</v>
      </c>
      <c r="C11301" t="inlineStr">
        <is>
          <t>LI</t>
        </is>
      </c>
      <c r="D11301" t="inlineStr">
        <is>
          <t>IDT</t>
        </is>
      </c>
      <c r="E11301" t="inlineStr">
        <is>
          <t>2COOP</t>
        </is>
      </c>
      <c r="F11301" t="inlineStr">
        <is>
          <t>B</t>
        </is>
      </c>
      <c r="G11301" t="inlineStr">
        <is>
          <t>COOP TUTY Jednota, spotřební družstvo Hlinsko</t>
        </is>
      </c>
      <c r="H11301" t="inlineStr">
        <is>
          <t>5. května</t>
        </is>
      </c>
      <c r="I11301" t="inlineStr">
        <is>
          <t>51</t>
        </is>
      </c>
      <c r="J11301" t="inlineStr">
        <is>
          <t>TRHOVÁ KAMENICE</t>
        </is>
      </c>
      <c r="K11301" t="inlineStr">
        <is>
          <t>Chrudim</t>
        </is>
      </c>
      <c r="L11301" t="inlineStr">
        <is>
          <t>RSE</t>
        </is>
      </c>
      <c r="M11301" t="inlineStr">
        <is>
          <t>Jareš Jaroslav</t>
        </is>
      </c>
      <c r="N11301" t="inlineStr">
        <is>
          <t>49.786917</t>
        </is>
      </c>
      <c r="O11301" t="inlineStr">
        <is>
          <t>15.815173</t>
        </is>
      </c>
      <c r="P11301" t="n">
        <v>86.92</v>
      </c>
    </row>
    <row r="11302">
      <c r="A11302" t="n">
        <v>35400243</v>
      </c>
      <c r="B11302" t="n">
        <v>75400243</v>
      </c>
      <c r="C11302" t="inlineStr">
        <is>
          <t>LI</t>
        </is>
      </c>
      <c r="D11302" t="inlineStr">
        <is>
          <t>KA PARTNERS</t>
        </is>
      </c>
      <c r="E11302" t="inlineStr">
        <is>
          <t>1CD</t>
        </is>
      </c>
      <c r="F11302" t="inlineStr">
        <is>
          <t>A</t>
        </is>
      </c>
      <c r="G11302" t="inlineStr">
        <is>
          <t>ČD Ledeč nad Sázavou</t>
        </is>
      </c>
      <c r="H11302" t="inlineStr">
        <is>
          <t>Nádražní</t>
        </is>
      </c>
      <c r="I11302" t="inlineStr">
        <is>
          <t>264</t>
        </is>
      </c>
      <c r="J11302" t="inlineStr">
        <is>
          <t>LEDEČ NAD SÁZAVOU</t>
        </is>
      </c>
      <c r="K11302" t="inlineStr">
        <is>
          <t>Havlíčkův Brod</t>
        </is>
      </c>
      <c r="L11302" t="inlineStr">
        <is>
          <t>RSE</t>
        </is>
      </c>
      <c r="M11302" t="inlineStr">
        <is>
          <t>Rek Lubomír</t>
        </is>
      </c>
      <c r="N11302" t="inlineStr">
        <is>
          <t>49.697770</t>
        </is>
      </c>
      <c r="O11302" t="inlineStr">
        <is>
          <t>15.270270</t>
        </is>
      </c>
      <c r="P11302" t="n">
        <v>86.92</v>
      </c>
    </row>
    <row r="11303">
      <c r="A11303" t="n">
        <v>33001341</v>
      </c>
      <c r="B11303" t="n">
        <v>73001341</v>
      </c>
      <c r="C11303" t="inlineStr">
        <is>
          <t>LI</t>
        </is>
      </c>
      <c r="D11303" t="inlineStr">
        <is>
          <t>IDT</t>
        </is>
      </c>
      <c r="E11303" t="inlineStr">
        <is>
          <t>2COOP</t>
        </is>
      </c>
      <c r="F11303" t="inlineStr">
        <is>
          <t>B</t>
        </is>
      </c>
      <c r="G11303" t="inlineStr">
        <is>
          <t>COOP Plzeň, družstvo</t>
        </is>
      </c>
      <c r="H11303" t="inlineStr">
        <is>
          <t>Nekvasovy</t>
        </is>
      </c>
      <c r="I11303" t="inlineStr">
        <is>
          <t>1</t>
        </is>
      </c>
      <c r="J11303" t="inlineStr">
        <is>
          <t>NEKVASOVY</t>
        </is>
      </c>
      <c r="K11303" t="inlineStr">
        <is>
          <t>Plzeň-jih</t>
        </is>
      </c>
      <c r="L11303" t="inlineStr">
        <is>
          <t>RSC</t>
        </is>
      </c>
      <c r="M11303" t="inlineStr">
        <is>
          <t>Horejš Vladimír</t>
        </is>
      </c>
      <c r="N11303" t="inlineStr">
        <is>
          <t>49.435628</t>
        </is>
      </c>
      <c r="O11303" t="inlineStr">
        <is>
          <t>13.624425</t>
        </is>
      </c>
      <c r="P11303" t="n">
        <v>86.15000000000001</v>
      </c>
    </row>
    <row r="11304">
      <c r="A11304" t="n">
        <v>35504201</v>
      </c>
      <c r="B11304" t="n">
        <v>75504201</v>
      </c>
      <c r="C11304" t="inlineStr">
        <is>
          <t>SMALL TERMINAL</t>
        </is>
      </c>
      <c r="D11304" t="inlineStr">
        <is>
          <t>IDT</t>
        </is>
      </c>
      <c r="E11304" t="inlineStr">
        <is>
          <t>4OSTATNI</t>
        </is>
      </c>
      <c r="F11304" t="inlineStr">
        <is>
          <t>B</t>
        </is>
      </c>
      <c r="G11304" t="inlineStr">
        <is>
          <t>DARINA, spol. s r.o.</t>
        </is>
      </c>
      <c r="H11304" t="inlineStr">
        <is>
          <t>Sobotecká</t>
        </is>
      </c>
      <c r="I11304" t="inlineStr">
        <is>
          <t>249</t>
        </is>
      </c>
      <c r="J11304" t="inlineStr">
        <is>
          <t>TURNOV</t>
        </is>
      </c>
      <c r="K11304" t="inlineStr">
        <is>
          <t>Semily</t>
        </is>
      </c>
      <c r="L11304" t="inlineStr">
        <is>
          <t>RSD</t>
        </is>
      </c>
      <c r="M11304" t="inlineStr">
        <is>
          <t>Luňáček Jan</t>
        </is>
      </c>
      <c r="N11304" t="inlineStr">
        <is>
          <t>50.586115</t>
        </is>
      </c>
      <c r="O11304" t="inlineStr">
        <is>
          <t>15.155136</t>
        </is>
      </c>
      <c r="P11304" t="n">
        <v>85.38</v>
      </c>
    </row>
    <row r="11305">
      <c r="A11305" t="n">
        <v>36001702</v>
      </c>
      <c r="B11305" t="n">
        <v>76001702</v>
      </c>
      <c r="C11305" t="inlineStr">
        <is>
          <t>LI</t>
        </is>
      </c>
      <c r="D11305" t="inlineStr">
        <is>
          <t>IDT</t>
        </is>
      </c>
      <c r="E11305" t="inlineStr">
        <is>
          <t>2COOP</t>
        </is>
      </c>
      <c r="F11305" t="inlineStr">
        <is>
          <t>B</t>
        </is>
      </c>
      <c r="G11305" t="inlineStr">
        <is>
          <t>COOP TIP družstvo HB</t>
        </is>
      </c>
      <c r="H11305" t="inlineStr">
        <is>
          <t>Polní</t>
        </is>
      </c>
      <c r="I11305" t="inlineStr">
        <is>
          <t>1465</t>
        </is>
      </c>
      <c r="J11305" t="inlineStr">
        <is>
          <t>SLAVKOV U BRNA</t>
        </is>
      </c>
      <c r="K11305" t="inlineStr">
        <is>
          <t>Vyškov</t>
        </is>
      </c>
      <c r="L11305" t="inlineStr">
        <is>
          <t>RSE</t>
        </is>
      </c>
      <c r="M11305" t="inlineStr">
        <is>
          <t>Šír Daniel</t>
        </is>
      </c>
      <c r="N11305" t="inlineStr">
        <is>
          <t>49.150666</t>
        </is>
      </c>
      <c r="O11305" t="inlineStr">
        <is>
          <t>16.881218</t>
        </is>
      </c>
      <c r="P11305" t="n">
        <v>85</v>
      </c>
    </row>
    <row r="11306">
      <c r="A11306" t="n">
        <v>34400234</v>
      </c>
      <c r="B11306" t="n">
        <v>74400234</v>
      </c>
      <c r="C11306" t="inlineStr">
        <is>
          <t>LI</t>
        </is>
      </c>
      <c r="D11306" t="inlineStr">
        <is>
          <t>KA PARTNERS</t>
        </is>
      </c>
      <c r="E11306" t="inlineStr">
        <is>
          <t>1CD</t>
        </is>
      </c>
      <c r="F11306" t="inlineStr">
        <is>
          <t>A</t>
        </is>
      </c>
      <c r="G11306" t="inlineStr">
        <is>
          <t>ČD Lovosice</t>
        </is>
      </c>
      <c r="H11306" t="inlineStr">
        <is>
          <t>Žižkova</t>
        </is>
      </c>
      <c r="I11306" t="inlineStr">
        <is>
          <t>922/28</t>
        </is>
      </c>
      <c r="J11306" t="inlineStr">
        <is>
          <t>LOVOSICE</t>
        </is>
      </c>
      <c r="K11306" t="inlineStr">
        <is>
          <t>Litoměřice</t>
        </is>
      </c>
      <c r="L11306" t="inlineStr">
        <is>
          <t>RSD</t>
        </is>
      </c>
      <c r="M11306" t="inlineStr">
        <is>
          <t>Šticha Milan</t>
        </is>
      </c>
      <c r="N11306" t="inlineStr">
        <is>
          <t>50.509440</t>
        </is>
      </c>
      <c r="O11306" t="inlineStr">
        <is>
          <t>14.059440</t>
        </is>
      </c>
      <c r="P11306" t="n">
        <v>84.62</v>
      </c>
    </row>
    <row r="11307">
      <c r="A11307" t="n">
        <v>35201092</v>
      </c>
      <c r="B11307" t="n">
        <v>75201092</v>
      </c>
      <c r="C11307" t="inlineStr">
        <is>
          <t>LI</t>
        </is>
      </c>
      <c r="D11307" t="inlineStr">
        <is>
          <t>IDT</t>
        </is>
      </c>
      <c r="E11307" t="inlineStr">
        <is>
          <t>2POSTAF</t>
        </is>
      </c>
      <c r="F11307" t="inlineStr">
        <is>
          <t>B</t>
        </is>
      </c>
      <c r="G11307" t="inlineStr">
        <is>
          <t>PP Hana Soumarová</t>
        </is>
      </c>
      <c r="H11307" t="inlineStr">
        <is>
          <t>Libňatov</t>
        </is>
      </c>
      <c r="I11307" t="inlineStr">
        <is>
          <t>164</t>
        </is>
      </c>
      <c r="J11307" t="inlineStr">
        <is>
          <t>LIBŇATOV</t>
        </is>
      </c>
      <c r="K11307" t="inlineStr">
        <is>
          <t>Trutnov</t>
        </is>
      </c>
      <c r="L11307" t="inlineStr">
        <is>
          <t>RSE</t>
        </is>
      </c>
      <c r="M11307" t="inlineStr">
        <is>
          <t>Lán Tomáš</t>
        </is>
      </c>
      <c r="N11307" t="inlineStr">
        <is>
          <t>50.481332</t>
        </is>
      </c>
      <c r="O11307" t="inlineStr">
        <is>
          <t>15.992242</t>
        </is>
      </c>
      <c r="P11307" t="n">
        <v>84.62</v>
      </c>
    </row>
    <row r="11308">
      <c r="A11308" t="n">
        <v>36001631</v>
      </c>
      <c r="B11308" t="n">
        <v>76001631</v>
      </c>
      <c r="C11308" t="inlineStr">
        <is>
          <t>LI</t>
        </is>
      </c>
      <c r="D11308" t="inlineStr">
        <is>
          <t>IDT</t>
        </is>
      </c>
      <c r="E11308" t="inlineStr">
        <is>
          <t>2COOP</t>
        </is>
      </c>
      <c r="F11308" t="inlineStr">
        <is>
          <t>B</t>
        </is>
      </c>
      <c r="G11308" t="inlineStr">
        <is>
          <t>COOP družstvo HB</t>
        </is>
      </c>
      <c r="H11308" t="inlineStr">
        <is>
          <t>Rajnochovice</t>
        </is>
      </c>
      <c r="I11308" t="inlineStr">
        <is>
          <t>160</t>
        </is>
      </c>
      <c r="J11308" t="inlineStr">
        <is>
          <t>RAJNOCHOVICE</t>
        </is>
      </c>
      <c r="K11308" t="inlineStr">
        <is>
          <t>Kroměříž</t>
        </is>
      </c>
      <c r="L11308" t="inlineStr">
        <is>
          <t>RSE</t>
        </is>
      </c>
      <c r="M11308" t="inlineStr">
        <is>
          <t>Šír Daniel</t>
        </is>
      </c>
      <c r="N11308" t="inlineStr">
        <is>
          <t>49.413682</t>
        </is>
      </c>
      <c r="O11308" t="inlineStr">
        <is>
          <t>17.811160</t>
        </is>
      </c>
      <c r="P11308" t="n">
        <v>84.62</v>
      </c>
    </row>
    <row r="11309">
      <c r="A11309" t="n">
        <v>36400305</v>
      </c>
      <c r="B11309" t="n">
        <v>76400305</v>
      </c>
      <c r="C11309" t="inlineStr">
        <is>
          <t>LI</t>
        </is>
      </c>
      <c r="D11309" t="inlineStr">
        <is>
          <t>KA PARTNERS</t>
        </is>
      </c>
      <c r="E11309" t="inlineStr">
        <is>
          <t>1CD</t>
        </is>
      </c>
      <c r="F11309" t="inlineStr">
        <is>
          <t>A</t>
        </is>
      </c>
      <c r="G11309" t="inlineStr">
        <is>
          <t>ČD Uherský Ostroh</t>
        </is>
      </c>
      <c r="H11309" t="inlineStr">
        <is>
          <t>Nádražní</t>
        </is>
      </c>
      <c r="I11309" t="inlineStr">
        <is>
          <t>369</t>
        </is>
      </c>
      <c r="J11309" t="inlineStr">
        <is>
          <t>UHERSKÝ OSTROH - OSTROŽSKÉ PŘEDMĚSTÍ</t>
        </is>
      </c>
      <c r="K11309" t="inlineStr">
        <is>
          <t>Uherské Hradiště</t>
        </is>
      </c>
      <c r="L11309" t="inlineStr">
        <is>
          <t>RSE</t>
        </is>
      </c>
      <c r="M11309" t="inlineStr">
        <is>
          <t>Modlitba Jakub</t>
        </is>
      </c>
      <c r="N11309" t="inlineStr">
        <is>
          <t>48.981660</t>
        </is>
      </c>
      <c r="O11309" t="inlineStr">
        <is>
          <t>17.403330</t>
        </is>
      </c>
      <c r="P11309" t="n">
        <v>84.23</v>
      </c>
    </row>
    <row r="11310">
      <c r="A11310" t="n">
        <v>36502402</v>
      </c>
      <c r="B11310" t="n">
        <v>76502402</v>
      </c>
      <c r="C11310" t="inlineStr">
        <is>
          <t>SMALL TERMINAL</t>
        </is>
      </c>
      <c r="D11310" t="inlineStr">
        <is>
          <t>IDT</t>
        </is>
      </c>
      <c r="E11310" t="inlineStr">
        <is>
          <t>4OSTATNI</t>
        </is>
      </c>
      <c r="F11310" t="inlineStr">
        <is>
          <t>B</t>
        </is>
      </c>
      <c r="G11310" t="inlineStr">
        <is>
          <t>Van Hung Phan</t>
        </is>
      </c>
      <c r="H11310" t="inlineStr">
        <is>
          <t>Zakřany</t>
        </is>
      </c>
      <c r="I11310" t="inlineStr">
        <is>
          <t>72</t>
        </is>
      </c>
      <c r="J11310" t="inlineStr">
        <is>
          <t>ZAKŘANY</t>
        </is>
      </c>
      <c r="K11310" t="inlineStr">
        <is>
          <t>Brno-venkov</t>
        </is>
      </c>
      <c r="L11310" t="inlineStr">
        <is>
          <t>RSB</t>
        </is>
      </c>
      <c r="M11310" t="inlineStr">
        <is>
          <t>Koutný Roman</t>
        </is>
      </c>
      <c r="N11310" t="inlineStr">
        <is>
          <t>49.168360</t>
        </is>
      </c>
      <c r="O11310" t="inlineStr">
        <is>
          <t>16.331640</t>
        </is>
      </c>
      <c r="P11310" t="n">
        <v>83.84999999999999</v>
      </c>
    </row>
    <row r="11311">
      <c r="A11311" t="n">
        <v>37526601</v>
      </c>
      <c r="B11311" t="n">
        <v>77526601</v>
      </c>
      <c r="C11311" t="inlineStr">
        <is>
          <t>SMALL TERMINAL</t>
        </is>
      </c>
      <c r="D11311" t="inlineStr">
        <is>
          <t>IDT</t>
        </is>
      </c>
      <c r="E11311" t="inlineStr">
        <is>
          <t>4OSTATNI</t>
        </is>
      </c>
      <c r="F11311" t="inlineStr">
        <is>
          <t>B</t>
        </is>
      </c>
      <c r="G11311" t="inlineStr">
        <is>
          <t>Tat Binh Tran</t>
        </is>
      </c>
      <c r="H11311" t="inlineStr">
        <is>
          <t>Československé armády</t>
        </is>
      </c>
      <c r="I11311" t="inlineStr">
        <is>
          <t>651/9</t>
        </is>
      </c>
      <c r="J11311" t="inlineStr">
        <is>
          <t>ZÁBŘEH</t>
        </is>
      </c>
      <c r="K11311" t="inlineStr">
        <is>
          <t>Šumperk</t>
        </is>
      </c>
      <c r="L11311" t="inlineStr">
        <is>
          <t>RSG</t>
        </is>
      </c>
      <c r="M11311" t="inlineStr">
        <is>
          <t>Dolníček Richard</t>
        </is>
      </c>
      <c r="N11311" t="inlineStr">
        <is>
          <t>49.881099</t>
        </is>
      </c>
      <c r="O11311" t="inlineStr">
        <is>
          <t>16.880076</t>
        </is>
      </c>
      <c r="P11311" t="n">
        <v>83.84999999999999</v>
      </c>
    </row>
    <row r="11312">
      <c r="A11312" t="n">
        <v>32001653</v>
      </c>
      <c r="B11312" t="n">
        <v>72001653</v>
      </c>
      <c r="C11312" t="inlineStr">
        <is>
          <t>LI</t>
        </is>
      </c>
      <c r="D11312" t="inlineStr">
        <is>
          <t>IDT</t>
        </is>
      </c>
      <c r="E11312" t="inlineStr">
        <is>
          <t>2COOP</t>
        </is>
      </c>
      <c r="F11312" t="inlineStr">
        <is>
          <t>B</t>
        </is>
      </c>
      <c r="G11312" t="inlineStr">
        <is>
          <t>COOP TUTY Jednota družstvo spotřebitelův Kaplici</t>
        </is>
      </c>
      <c r="H11312" t="inlineStr">
        <is>
          <t>Lipno nad Vltavou</t>
        </is>
      </c>
      <c r="I11312" t="inlineStr">
        <is>
          <t>37</t>
        </is>
      </c>
      <c r="J11312" t="inlineStr">
        <is>
          <t>LIPNO NAD VLTAVOU</t>
        </is>
      </c>
      <c r="K11312" t="inlineStr">
        <is>
          <t>Český Krumlov</t>
        </is>
      </c>
      <c r="L11312" t="inlineStr">
        <is>
          <t>RSB</t>
        </is>
      </c>
      <c r="M11312" t="inlineStr">
        <is>
          <t>Dvořák Petr</t>
        </is>
      </c>
      <c r="N11312" t="inlineStr">
        <is>
          <t>48.639838</t>
        </is>
      </c>
      <c r="O11312" t="inlineStr">
        <is>
          <t>14.230217</t>
        </is>
      </c>
      <c r="P11312" t="n">
        <v>83.45999999999999</v>
      </c>
    </row>
    <row r="11313">
      <c r="A11313" t="n">
        <v>33001611</v>
      </c>
      <c r="B11313" t="n">
        <v>73001611</v>
      </c>
      <c r="C11313" t="inlineStr">
        <is>
          <t>LI</t>
        </is>
      </c>
      <c r="D11313" t="inlineStr">
        <is>
          <t>IDT</t>
        </is>
      </c>
      <c r="E11313" t="inlineStr">
        <is>
          <t>2COOP</t>
        </is>
      </c>
      <c r="F11313" t="inlineStr">
        <is>
          <t>B</t>
        </is>
      </c>
      <c r="G11313" t="inlineStr">
        <is>
          <t>COOP Západočeské konzumní družstvo Sušice</t>
        </is>
      </c>
      <c r="H11313" t="inlineStr">
        <is>
          <t>Bolešiny</t>
        </is>
      </c>
      <c r="I11313" t="inlineStr">
        <is>
          <t>97</t>
        </is>
      </c>
      <c r="J11313" t="inlineStr">
        <is>
          <t>BOLEŠINY</t>
        </is>
      </c>
      <c r="K11313" t="inlineStr">
        <is>
          <t>Klatovy</t>
        </is>
      </c>
      <c r="L11313" t="inlineStr">
        <is>
          <t>RSC</t>
        </is>
      </c>
      <c r="M11313" t="inlineStr">
        <is>
          <t>Horejš Vladimír</t>
        </is>
      </c>
      <c r="N11313" t="inlineStr">
        <is>
          <t>49.409424</t>
        </is>
      </c>
      <c r="O11313" t="inlineStr">
        <is>
          <t>13.362738</t>
        </is>
      </c>
      <c r="P11313" t="n">
        <v>83.45999999999999</v>
      </c>
    </row>
    <row r="11314">
      <c r="A11314" t="n">
        <v>31526003</v>
      </c>
      <c r="B11314" t="n">
        <v>71526003</v>
      </c>
      <c r="C11314" t="inlineStr">
        <is>
          <t>SMALL TERMINAL</t>
        </is>
      </c>
      <c r="D11314" t="inlineStr">
        <is>
          <t>IDT</t>
        </is>
      </c>
      <c r="E11314" t="inlineStr">
        <is>
          <t>1FLOP</t>
        </is>
      </c>
      <c r="F11314" t="inlineStr">
        <is>
          <t>B</t>
        </is>
      </c>
      <c r="G11314" t="inlineStr">
        <is>
          <t>FLOSMAN s.r.o. - Neveklov</t>
        </is>
      </c>
      <c r="H11314" t="inlineStr">
        <is>
          <t>náměstí Jana Heřmana</t>
        </is>
      </c>
      <c r="I11314" t="inlineStr">
        <is>
          <t>333</t>
        </is>
      </c>
      <c r="J11314" t="inlineStr">
        <is>
          <t>NEVEKLOV</t>
        </is>
      </c>
      <c r="K11314" t="inlineStr">
        <is>
          <t>Benešov</t>
        </is>
      </c>
      <c r="L11314" t="inlineStr">
        <is>
          <t>RSA</t>
        </is>
      </c>
      <c r="M11314" t="inlineStr">
        <is>
          <t>Fiedler Miroslav</t>
        </is>
      </c>
      <c r="N11314" t="inlineStr">
        <is>
          <t>49.752821</t>
        </is>
      </c>
      <c r="O11314" t="inlineStr">
        <is>
          <t>14.533370</t>
        </is>
      </c>
      <c r="P11314" t="n">
        <v>83.27</v>
      </c>
    </row>
    <row r="11315">
      <c r="A11315" t="n">
        <v>35201085</v>
      </c>
      <c r="B11315" t="n">
        <v>75201085</v>
      </c>
      <c r="C11315" t="inlineStr">
        <is>
          <t>LI</t>
        </is>
      </c>
      <c r="D11315" t="inlineStr">
        <is>
          <t>IDT</t>
        </is>
      </c>
      <c r="E11315" t="inlineStr">
        <is>
          <t>2POSTAF</t>
        </is>
      </c>
      <c r="F11315" t="inlineStr">
        <is>
          <t>B</t>
        </is>
      </c>
      <c r="G11315" t="inlineStr">
        <is>
          <t>PP Obec Střevač</t>
        </is>
      </c>
      <c r="H11315" t="inlineStr">
        <is>
          <t>Střevač</t>
        </is>
      </c>
      <c r="I11315" t="inlineStr">
        <is>
          <t>49</t>
        </is>
      </c>
      <c r="J11315" t="inlineStr">
        <is>
          <t>STŘEVAČ</t>
        </is>
      </c>
      <c r="K11315" t="inlineStr">
        <is>
          <t>Jičín</t>
        </is>
      </c>
      <c r="L11315" t="inlineStr">
        <is>
          <t>RSE</t>
        </is>
      </c>
      <c r="M11315" t="inlineStr">
        <is>
          <t>Lán Tomáš</t>
        </is>
      </c>
      <c r="N11315" t="inlineStr">
        <is>
          <t>50.404018</t>
        </is>
      </c>
      <c r="O11315" t="inlineStr">
        <is>
          <t>15.274897</t>
        </is>
      </c>
      <c r="P11315" t="n">
        <v>83.08</v>
      </c>
    </row>
    <row r="11316">
      <c r="A11316" t="n">
        <v>32513101</v>
      </c>
      <c r="B11316" t="n">
        <v>72513101</v>
      </c>
      <c r="C11316" t="inlineStr">
        <is>
          <t>SMALL TERMINAL</t>
        </is>
      </c>
      <c r="D11316" t="inlineStr">
        <is>
          <t>IDT</t>
        </is>
      </c>
      <c r="E11316" t="inlineStr">
        <is>
          <t>4OSTATNI</t>
        </is>
      </c>
      <c r="F11316" t="inlineStr">
        <is>
          <t>B</t>
        </is>
      </c>
      <c r="G11316" t="inlineStr">
        <is>
          <t>Ngoc Linh Vuong</t>
        </is>
      </c>
      <c r="H11316" t="inlineStr">
        <is>
          <t>Rožmberk nad Vltavou</t>
        </is>
      </c>
      <c r="I11316" t="inlineStr">
        <is>
          <t>47</t>
        </is>
      </c>
      <c r="J11316" t="inlineStr">
        <is>
          <t>ROŽMBERK NAD VLTAVOU</t>
        </is>
      </c>
      <c r="K11316" t="inlineStr">
        <is>
          <t>Český Krumlov</t>
        </is>
      </c>
      <c r="L11316" t="inlineStr">
        <is>
          <t>RSB</t>
        </is>
      </c>
      <c r="M11316" t="inlineStr">
        <is>
          <t>Štolba Jan</t>
        </is>
      </c>
      <c r="N11316" t="inlineStr">
        <is>
          <t>48.654429</t>
        </is>
      </c>
      <c r="O11316" t="inlineStr">
        <is>
          <t>14.365396</t>
        </is>
      </c>
      <c r="P11316" t="n">
        <v>82.88</v>
      </c>
    </row>
    <row r="11317">
      <c r="A11317" t="n">
        <v>33001509</v>
      </c>
      <c r="B11317" t="n">
        <v>73001509</v>
      </c>
      <c r="C11317" t="inlineStr">
        <is>
          <t>LI</t>
        </is>
      </c>
      <c r="D11317" t="inlineStr">
        <is>
          <t>IDT</t>
        </is>
      </c>
      <c r="E11317" t="inlineStr">
        <is>
          <t>2COOP</t>
        </is>
      </c>
      <c r="F11317" t="inlineStr">
        <is>
          <t>B</t>
        </is>
      </c>
      <c r="G11317" t="inlineStr">
        <is>
          <t>COOP Západočeské konzumní družstvo Sušice</t>
        </is>
      </c>
      <c r="H11317" t="inlineStr">
        <is>
          <t>Svéradice</t>
        </is>
      </c>
      <c r="I11317" t="inlineStr">
        <is>
          <t>24</t>
        </is>
      </c>
      <c r="J11317" t="inlineStr">
        <is>
          <t>SVÉRADICE</t>
        </is>
      </c>
      <c r="K11317" t="inlineStr">
        <is>
          <t>Klatovy</t>
        </is>
      </c>
      <c r="L11317" t="inlineStr">
        <is>
          <t>RSC</t>
        </is>
      </c>
      <c r="M11317" t="inlineStr">
        <is>
          <t>Horejš Vladimír</t>
        </is>
      </c>
      <c r="N11317" t="inlineStr">
        <is>
          <t>49.371285</t>
        </is>
      </c>
      <c r="O11317" t="inlineStr">
        <is>
          <t>13.739537</t>
        </is>
      </c>
      <c r="P11317" t="n">
        <v>81.92</v>
      </c>
    </row>
    <row r="11318">
      <c r="A11318" t="n">
        <v>35001373</v>
      </c>
      <c r="B11318" t="n">
        <v>75001373</v>
      </c>
      <c r="C11318" t="inlineStr">
        <is>
          <t>LI</t>
        </is>
      </c>
      <c r="D11318" t="inlineStr">
        <is>
          <t>IDT</t>
        </is>
      </c>
      <c r="E11318" t="inlineStr">
        <is>
          <t>2COOP</t>
        </is>
      </c>
      <c r="F11318" t="inlineStr">
        <is>
          <t>B</t>
        </is>
      </c>
      <c r="G11318" t="inlineStr">
        <is>
          <t>COOP KONZUM, družstvo</t>
        </is>
      </c>
      <c r="H11318" t="inlineStr">
        <is>
          <t>Výprachtice</t>
        </is>
      </c>
      <c r="I11318" t="inlineStr">
        <is>
          <t>105</t>
        </is>
      </c>
      <c r="J11318" t="inlineStr">
        <is>
          <t>VÝPRACHTICE</t>
        </is>
      </c>
      <c r="K11318" t="inlineStr">
        <is>
          <t>Ústí nad Orlicí</t>
        </is>
      </c>
      <c r="L11318" t="inlineStr">
        <is>
          <t>RSE</t>
        </is>
      </c>
      <c r="M11318" t="inlineStr">
        <is>
          <t>Rek Lubomír</t>
        </is>
      </c>
      <c r="N11318" t="inlineStr">
        <is>
          <t>49.984109</t>
        </is>
      </c>
      <c r="O11318" t="inlineStr">
        <is>
          <t>16.662919</t>
        </is>
      </c>
      <c r="P11318" t="n">
        <v>81.15000000000001</v>
      </c>
    </row>
    <row r="11319">
      <c r="A11319" t="n">
        <v>35001637</v>
      </c>
      <c r="B11319" t="n">
        <v>75001637</v>
      </c>
      <c r="C11319" t="inlineStr">
        <is>
          <t>LI</t>
        </is>
      </c>
      <c r="D11319" t="inlineStr">
        <is>
          <t>IDT</t>
        </is>
      </c>
      <c r="E11319" t="inlineStr">
        <is>
          <t>2COOP</t>
        </is>
      </c>
      <c r="F11319" t="inlineStr">
        <is>
          <t>B</t>
        </is>
      </c>
      <c r="G11319" t="inlineStr">
        <is>
          <t>COOP družstvo HB</t>
        </is>
      </c>
      <c r="H11319" t="inlineStr">
        <is>
          <t>Mikuláše Střely</t>
        </is>
      </c>
      <c r="I11319" t="inlineStr">
        <is>
          <t>122</t>
        </is>
      </c>
      <c r="J11319" t="inlineStr">
        <is>
          <t>KRUCEMBURK</t>
        </is>
      </c>
      <c r="K11319" t="inlineStr">
        <is>
          <t>Havlíčkův Brod</t>
        </is>
      </c>
      <c r="L11319" t="inlineStr">
        <is>
          <t>RSE</t>
        </is>
      </c>
      <c r="M11319" t="inlineStr">
        <is>
          <t>Rek Lubomír</t>
        </is>
      </c>
      <c r="N11319" t="inlineStr">
        <is>
          <t>49.689194</t>
        </is>
      </c>
      <c r="O11319" t="inlineStr">
        <is>
          <t>15.846399</t>
        </is>
      </c>
      <c r="P11319" t="n">
        <v>80.77</v>
      </c>
    </row>
    <row r="11320">
      <c r="A11320" t="n">
        <v>36001613</v>
      </c>
      <c r="B11320" t="n">
        <v>76001613</v>
      </c>
      <c r="C11320" t="inlineStr">
        <is>
          <t>LI</t>
        </is>
      </c>
      <c r="D11320" t="inlineStr">
        <is>
          <t>IDT</t>
        </is>
      </c>
      <c r="E11320" t="inlineStr">
        <is>
          <t>2COOP</t>
        </is>
      </c>
      <c r="F11320" t="inlineStr">
        <is>
          <t>B</t>
        </is>
      </c>
      <c r="G11320" t="inlineStr">
        <is>
          <t>COOP TIP družstvo HB</t>
        </is>
      </c>
      <c r="H11320" t="inlineStr">
        <is>
          <t>Zdounky</t>
        </is>
      </c>
      <c r="I11320" t="inlineStr">
        <is>
          <t>380</t>
        </is>
      </c>
      <c r="J11320" t="inlineStr">
        <is>
          <t>ZDOUNKY</t>
        </is>
      </c>
      <c r="K11320" t="inlineStr">
        <is>
          <t>Kroměříž</t>
        </is>
      </c>
      <c r="L11320" t="inlineStr">
        <is>
          <t>RSE</t>
        </is>
      </c>
      <c r="M11320" t="inlineStr">
        <is>
          <t>Šír Daniel</t>
        </is>
      </c>
      <c r="N11320" t="inlineStr">
        <is>
          <t>49.227634</t>
        </is>
      </c>
      <c r="O11320" t="inlineStr">
        <is>
          <t>17.318966</t>
        </is>
      </c>
      <c r="P11320" t="n">
        <v>80.77</v>
      </c>
    </row>
    <row r="11321">
      <c r="A11321" t="n">
        <v>37400342</v>
      </c>
      <c r="B11321" t="n">
        <v>77400342</v>
      </c>
      <c r="C11321" t="inlineStr">
        <is>
          <t>LI</t>
        </is>
      </c>
      <c r="D11321" t="inlineStr">
        <is>
          <t>KA PARTNERS</t>
        </is>
      </c>
      <c r="E11321" t="inlineStr">
        <is>
          <t>1CD</t>
        </is>
      </c>
      <c r="F11321" t="inlineStr">
        <is>
          <t>A</t>
        </is>
      </c>
      <c r="G11321" t="inlineStr">
        <is>
          <t>ČD Velké Losiny</t>
        </is>
      </c>
      <c r="H11321" t="inlineStr">
        <is>
          <t>Lázeňská</t>
        </is>
      </c>
      <c r="I11321" t="inlineStr">
        <is>
          <t>343</t>
        </is>
      </c>
      <c r="J11321" t="inlineStr">
        <is>
          <t>VELKÉ LOSINY</t>
        </is>
      </c>
      <c r="K11321" t="inlineStr">
        <is>
          <t>Šumperk</t>
        </is>
      </c>
      <c r="L11321" t="inlineStr">
        <is>
          <t>RSG</t>
        </is>
      </c>
      <c r="M11321" t="inlineStr">
        <is>
          <t>Gelnar Ivo</t>
        </is>
      </c>
      <c r="N11321" t="inlineStr">
        <is>
          <t>50.031896</t>
        </is>
      </c>
      <c r="O11321" t="inlineStr">
        <is>
          <t>17.042376</t>
        </is>
      </c>
      <c r="P11321" t="n">
        <v>80.77</v>
      </c>
    </row>
    <row r="11322">
      <c r="A11322" t="n">
        <v>33512801</v>
      </c>
      <c r="B11322" t="n">
        <v>73512801</v>
      </c>
      <c r="C11322" t="inlineStr">
        <is>
          <t>SMALL TERMINAL</t>
        </is>
      </c>
      <c r="D11322" t="inlineStr">
        <is>
          <t>IDT</t>
        </is>
      </c>
      <c r="E11322" t="inlineStr">
        <is>
          <t>4OSTATNI</t>
        </is>
      </c>
      <c r="F11322" t="inlineStr">
        <is>
          <t>B</t>
        </is>
      </c>
      <c r="G11322" t="inlineStr">
        <is>
          <t>Ivana Zahálková</t>
        </is>
      </c>
      <c r="H11322" t="inlineStr">
        <is>
          <t>Jetelová</t>
        </is>
      </c>
      <c r="I11322" t="inlineStr">
        <is>
          <t>254/2</t>
        </is>
      </c>
      <c r="J11322" t="inlineStr">
        <is>
          <t>PLZEŇ - VÝCHODNÍ PŘEDMĚSTÍ</t>
        </is>
      </c>
      <c r="K11322" t="inlineStr">
        <is>
          <t>Plzeň-město</t>
        </is>
      </c>
      <c r="L11322" t="inlineStr">
        <is>
          <t>RSC</t>
        </is>
      </c>
      <c r="M11322" t="inlineStr">
        <is>
          <t>Havlíček Vladislav</t>
        </is>
      </c>
      <c r="N11322" t="inlineStr">
        <is>
          <t>49.731978</t>
        </is>
      </c>
      <c r="O11322" t="inlineStr">
        <is>
          <t>13.392493</t>
        </is>
      </c>
      <c r="P11322" t="n">
        <v>80.38</v>
      </c>
    </row>
    <row r="11323">
      <c r="A11323" t="n">
        <v>34200929</v>
      </c>
      <c r="B11323" t="n">
        <v>74200929</v>
      </c>
      <c r="C11323" t="inlineStr">
        <is>
          <t>LI</t>
        </is>
      </c>
      <c r="D11323" t="inlineStr">
        <is>
          <t>IDT</t>
        </is>
      </c>
      <c r="E11323" t="inlineStr">
        <is>
          <t>2POSTAF</t>
        </is>
      </c>
      <c r="F11323" t="inlineStr">
        <is>
          <t>B</t>
        </is>
      </c>
      <c r="G11323" t="inlineStr">
        <is>
          <t>PP Ing. Karel Mikolášek</t>
        </is>
      </c>
      <c r="H11323" t="inlineStr">
        <is>
          <t>Studánecká</t>
        </is>
      </c>
      <c r="I11323" t="inlineStr">
        <is>
          <t>259</t>
        </is>
      </c>
      <c r="J11323" t="inlineStr">
        <is>
          <t>STRÁŽ NAD NISOU</t>
        </is>
      </c>
      <c r="K11323" t="inlineStr">
        <is>
          <t>Liberec</t>
        </is>
      </c>
      <c r="L11323" t="inlineStr">
        <is>
          <t>RSD</t>
        </is>
      </c>
      <c r="M11323" t="inlineStr">
        <is>
          <t>Luňáček Jan</t>
        </is>
      </c>
      <c r="N11323" t="inlineStr">
        <is>
          <t>50.790431</t>
        </is>
      </c>
      <c r="O11323" t="inlineStr">
        <is>
          <t>15.024138</t>
        </is>
      </c>
      <c r="P11323" t="n">
        <v>80</v>
      </c>
    </row>
    <row r="11324">
      <c r="A11324" t="n">
        <v>36001660</v>
      </c>
      <c r="B11324" t="n">
        <v>76001660</v>
      </c>
      <c r="C11324" t="inlineStr">
        <is>
          <t>LI</t>
        </is>
      </c>
      <c r="D11324" t="inlineStr">
        <is>
          <t>IDT</t>
        </is>
      </c>
      <c r="E11324" t="inlineStr">
        <is>
          <t>2COOP</t>
        </is>
      </c>
      <c r="F11324" t="inlineStr">
        <is>
          <t>B</t>
        </is>
      </c>
      <c r="G11324" t="inlineStr">
        <is>
          <t>COOP družstvo HB</t>
        </is>
      </c>
      <c r="H11324" t="inlineStr">
        <is>
          <t>Koněšín</t>
        </is>
      </c>
      <c r="I11324" t="inlineStr">
        <is>
          <t>144</t>
        </is>
      </c>
      <c r="J11324" t="inlineStr">
        <is>
          <t>KONĚŠÍN</t>
        </is>
      </c>
      <c r="K11324" t="inlineStr">
        <is>
          <t>Třebíč</t>
        </is>
      </c>
      <c r="L11324" t="inlineStr">
        <is>
          <t>RSB</t>
        </is>
      </c>
      <c r="M11324" t="inlineStr">
        <is>
          <t>Hanuš Robert</t>
        </is>
      </c>
      <c r="N11324" t="inlineStr">
        <is>
          <t>49.190235</t>
        </is>
      </c>
      <c r="O11324" t="inlineStr">
        <is>
          <t>16.041589</t>
        </is>
      </c>
      <c r="P11324" t="n">
        <v>80</v>
      </c>
    </row>
    <row r="11325">
      <c r="A11325" t="n">
        <v>36002316</v>
      </c>
      <c r="B11325" t="n">
        <v>76002316</v>
      </c>
      <c r="C11325" t="inlineStr">
        <is>
          <t>LI</t>
        </is>
      </c>
      <c r="D11325" t="inlineStr">
        <is>
          <t>IDT</t>
        </is>
      </c>
      <c r="E11325" t="inlineStr">
        <is>
          <t>2COOP</t>
        </is>
      </c>
      <c r="F11325" t="inlineStr">
        <is>
          <t>B</t>
        </is>
      </c>
      <c r="G11325" t="inlineStr">
        <is>
          <t>COOP Jednota Moravský Krumlov</t>
        </is>
      </c>
      <c r="H11325" t="inlineStr">
        <is>
          <t>Hluboké Mašůvky</t>
        </is>
      </c>
      <c r="I11325" t="inlineStr">
        <is>
          <t>230</t>
        </is>
      </c>
      <c r="J11325" t="inlineStr">
        <is>
          <t>HLUBOKÉ MAŠUVKY</t>
        </is>
      </c>
      <c r="K11325" t="inlineStr">
        <is>
          <t>Znojmo</t>
        </is>
      </c>
      <c r="L11325" t="inlineStr">
        <is>
          <t>RSB</t>
        </is>
      </c>
      <c r="M11325" t="inlineStr">
        <is>
          <t>Koutný Roman</t>
        </is>
      </c>
      <c r="N11325" t="inlineStr">
        <is>
          <t>48.922294</t>
        </is>
      </c>
      <c r="O11325" t="inlineStr">
        <is>
          <t>16.025408</t>
        </is>
      </c>
      <c r="P11325" t="n">
        <v>80</v>
      </c>
    </row>
    <row r="11326">
      <c r="A11326" t="n">
        <v>32511707</v>
      </c>
      <c r="B11326" t="n">
        <v>72511707</v>
      </c>
      <c r="C11326" t="inlineStr">
        <is>
          <t>SMALL TERMINAL</t>
        </is>
      </c>
      <c r="D11326" t="inlineStr">
        <is>
          <t>IDT</t>
        </is>
      </c>
      <c r="E11326" t="inlineStr">
        <is>
          <t>1FLOP</t>
        </is>
      </c>
      <c r="F11326" t="inlineStr">
        <is>
          <t>B</t>
        </is>
      </c>
      <c r="G11326" t="inlineStr">
        <is>
          <t>Potraviny Flosman Tábor</t>
        </is>
      </c>
      <c r="H11326" t="inlineStr">
        <is>
          <t>Husovo náměstí</t>
        </is>
      </c>
      <c r="I11326" t="inlineStr">
        <is>
          <t>2870</t>
        </is>
      </c>
      <c r="J11326" t="inlineStr">
        <is>
          <t>TÁBOR</t>
        </is>
      </c>
      <c r="K11326" t="inlineStr">
        <is>
          <t>Tábor</t>
        </is>
      </c>
      <c r="L11326" t="inlineStr">
        <is>
          <t>RSB</t>
        </is>
      </c>
      <c r="M11326" t="inlineStr">
        <is>
          <t>Dvořák Petr</t>
        </is>
      </c>
      <c r="N11326" t="inlineStr">
        <is>
          <t>49.413328</t>
        </is>
      </c>
      <c r="O11326" t="inlineStr">
        <is>
          <t>14.676042</t>
        </is>
      </c>
      <c r="P11326" t="n">
        <v>79.23</v>
      </c>
    </row>
    <row r="11327">
      <c r="A11327" t="n">
        <v>36001362</v>
      </c>
      <c r="B11327" t="n">
        <v>76001362</v>
      </c>
      <c r="C11327" t="inlineStr">
        <is>
          <t>LI</t>
        </is>
      </c>
      <c r="D11327" t="inlineStr">
        <is>
          <t>IDT</t>
        </is>
      </c>
      <c r="E11327" t="inlineStr">
        <is>
          <t>2COOP</t>
        </is>
      </c>
      <c r="F11327" t="inlineStr">
        <is>
          <t>B</t>
        </is>
      </c>
      <c r="G11327" t="inlineStr">
        <is>
          <t>COOP Jednota spotřební družstvo v Uherském Ostrohu</t>
        </is>
      </c>
      <c r="H11327" t="inlineStr">
        <is>
          <t>Tupesy</t>
        </is>
      </c>
      <c r="I11327" t="inlineStr">
        <is>
          <t>70</t>
        </is>
      </c>
      <c r="J11327" t="inlineStr">
        <is>
          <t>TUPESY</t>
        </is>
      </c>
      <c r="K11327" t="inlineStr">
        <is>
          <t>Uherské Hradiště</t>
        </is>
      </c>
      <c r="L11327" t="inlineStr">
        <is>
          <t>RSE</t>
        </is>
      </c>
      <c r="M11327" t="inlineStr">
        <is>
          <t>Modlitba Jakub</t>
        </is>
      </c>
      <c r="N11327" t="inlineStr">
        <is>
          <t>49.084513</t>
        </is>
      </c>
      <c r="O11327" t="inlineStr">
        <is>
          <t>17.369979</t>
        </is>
      </c>
      <c r="P11327" t="n">
        <v>78.84999999999999</v>
      </c>
    </row>
    <row r="11328">
      <c r="A11328" t="n">
        <v>35400207</v>
      </c>
      <c r="B11328" t="n">
        <v>75400207</v>
      </c>
      <c r="C11328" t="inlineStr">
        <is>
          <t>LI</t>
        </is>
      </c>
      <c r="D11328" t="inlineStr">
        <is>
          <t>KA PARTNERS</t>
        </is>
      </c>
      <c r="E11328" t="inlineStr">
        <is>
          <t>1CD</t>
        </is>
      </c>
      <c r="F11328" t="inlineStr">
        <is>
          <t>A</t>
        </is>
      </c>
      <c r="G11328" t="inlineStr">
        <is>
          <t>ČD Častolovice</t>
        </is>
      </c>
      <c r="H11328" t="inlineStr">
        <is>
          <t>Masarykova</t>
        </is>
      </c>
      <c r="I11328" t="inlineStr">
        <is>
          <t>166</t>
        </is>
      </c>
      <c r="J11328" t="inlineStr">
        <is>
          <t>ČASTOLOVICE</t>
        </is>
      </c>
      <c r="K11328" t="inlineStr">
        <is>
          <t>Rychnov nad Kněžnou</t>
        </is>
      </c>
      <c r="L11328" t="inlineStr">
        <is>
          <t>RSE</t>
        </is>
      </c>
      <c r="M11328" t="inlineStr">
        <is>
          <t>Lán Tomáš</t>
        </is>
      </c>
      <c r="N11328" t="inlineStr">
        <is>
          <t>50.128330</t>
        </is>
      </c>
      <c r="O11328" t="inlineStr">
        <is>
          <t>16.173610</t>
        </is>
      </c>
      <c r="P11328" t="n">
        <v>78.45999999999999</v>
      </c>
    </row>
    <row r="11329">
      <c r="A11329" t="n">
        <v>33001534</v>
      </c>
      <c r="B11329" t="n">
        <v>73001534</v>
      </c>
      <c r="C11329" t="inlineStr">
        <is>
          <t>LI</t>
        </is>
      </c>
      <c r="D11329" t="inlineStr">
        <is>
          <t>IDT</t>
        </is>
      </c>
      <c r="E11329" t="inlineStr">
        <is>
          <t>2COOP</t>
        </is>
      </c>
      <c r="F11329" t="inlineStr">
        <is>
          <t>B</t>
        </is>
      </c>
      <c r="G11329" t="inlineStr">
        <is>
          <t>COOP Západočeské konzumní družstvo Sušice</t>
        </is>
      </c>
      <c r="H11329" t="inlineStr">
        <is>
          <t>Pačejov-nádraží</t>
        </is>
      </c>
      <c r="I11329" t="inlineStr">
        <is>
          <t>108</t>
        </is>
      </c>
      <c r="J11329" t="inlineStr">
        <is>
          <t>PAČEJOV</t>
        </is>
      </c>
      <c r="K11329" t="inlineStr">
        <is>
          <t>Klatovy</t>
        </is>
      </c>
      <c r="L11329" t="inlineStr">
        <is>
          <t>RSC</t>
        </is>
      </c>
      <c r="M11329" t="inlineStr">
        <is>
          <t>Horejš Vladimír</t>
        </is>
      </c>
      <c r="N11329" t="inlineStr">
        <is>
          <t>49.390906</t>
        </is>
      </c>
      <c r="O11329" t="inlineStr">
        <is>
          <t>13.621522</t>
        </is>
      </c>
      <c r="P11329" t="n">
        <v>76.92</v>
      </c>
    </row>
    <row r="11330">
      <c r="A11330" t="n">
        <v>33001931</v>
      </c>
      <c r="B11330" t="n">
        <v>73001931</v>
      </c>
      <c r="C11330" t="inlineStr">
        <is>
          <t>LI</t>
        </is>
      </c>
      <c r="D11330" t="inlineStr">
        <is>
          <t>IDT</t>
        </is>
      </c>
      <c r="E11330" t="inlineStr">
        <is>
          <t>2COOP</t>
        </is>
      </c>
      <c r="F11330" t="inlineStr">
        <is>
          <t>B</t>
        </is>
      </c>
      <c r="G11330" t="inlineStr">
        <is>
          <t>COOP TUTY JEDNOTA, spotřební družstvo Pl a s y</t>
        </is>
      </c>
      <c r="H11330" t="inlineStr">
        <is>
          <t>nám. Osvobození</t>
        </is>
      </c>
      <c r="I11330" t="inlineStr">
        <is>
          <t>83</t>
        </is>
      </c>
      <c r="J11330" t="inlineStr">
        <is>
          <t>KRALOVICE</t>
        </is>
      </c>
      <c r="K11330" t="inlineStr">
        <is>
          <t>Plzeň-sever</t>
        </is>
      </c>
      <c r="L11330" t="inlineStr">
        <is>
          <t>RSC</t>
        </is>
      </c>
      <c r="M11330" t="inlineStr">
        <is>
          <t>Havlíček Vladislav</t>
        </is>
      </c>
      <c r="N11330" t="inlineStr">
        <is>
          <t>49.980725</t>
        </is>
      </c>
      <c r="O11330" t="inlineStr">
        <is>
          <t>13.487551</t>
        </is>
      </c>
      <c r="P11330" t="n">
        <v>76.92</v>
      </c>
    </row>
    <row r="11331">
      <c r="A11331" t="n">
        <v>35001398</v>
      </c>
      <c r="B11331" t="n">
        <v>75001398</v>
      </c>
      <c r="C11331" t="inlineStr">
        <is>
          <t>LI</t>
        </is>
      </c>
      <c r="D11331" t="inlineStr">
        <is>
          <t>IDT</t>
        </is>
      </c>
      <c r="E11331" t="inlineStr">
        <is>
          <t>2COOP</t>
        </is>
      </c>
      <c r="F11331" t="inlineStr">
        <is>
          <t>B</t>
        </is>
      </c>
      <c r="G11331" t="inlineStr">
        <is>
          <t>COOP KONZUM, družstvo</t>
        </is>
      </c>
      <c r="H11331" t="inlineStr">
        <is>
          <t>Hnátnice</t>
        </is>
      </c>
      <c r="I11331" t="inlineStr">
        <is>
          <t>170</t>
        </is>
      </c>
      <c r="J11331" t="inlineStr">
        <is>
          <t>HNÁTNICE</t>
        </is>
      </c>
      <c r="K11331" t="inlineStr">
        <is>
          <t>Ústí nad Orlicí</t>
        </is>
      </c>
      <c r="L11331" t="inlineStr">
        <is>
          <t>RSE</t>
        </is>
      </c>
      <c r="M11331" t="inlineStr">
        <is>
          <t>Rek Lubomír</t>
        </is>
      </c>
      <c r="N11331" t="inlineStr">
        <is>
          <t>50.013350</t>
        </is>
      </c>
      <c r="O11331" t="inlineStr">
        <is>
          <t>16.455275</t>
        </is>
      </c>
      <c r="P11331" t="n">
        <v>75</v>
      </c>
    </row>
    <row r="11332">
      <c r="A11332" t="n">
        <v>35400209</v>
      </c>
      <c r="B11332" t="n">
        <v>75400209</v>
      </c>
      <c r="C11332" t="inlineStr">
        <is>
          <t>LI</t>
        </is>
      </c>
      <c r="D11332" t="inlineStr">
        <is>
          <t>KA PARTNERS</t>
        </is>
      </c>
      <c r="E11332" t="inlineStr">
        <is>
          <t>1CD</t>
        </is>
      </c>
      <c r="F11332" t="inlineStr">
        <is>
          <t>A</t>
        </is>
      </c>
      <c r="G11332" t="inlineStr">
        <is>
          <t>ČD Česká Skalice</t>
        </is>
      </c>
      <c r="H11332" t="inlineStr">
        <is>
          <t>Nádražní</t>
        </is>
      </c>
      <c r="I11332" t="inlineStr">
        <is>
          <t>262</t>
        </is>
      </c>
      <c r="J11332" t="inlineStr">
        <is>
          <t>ČESKÁ SKALICE</t>
        </is>
      </c>
      <c r="K11332" t="inlineStr">
        <is>
          <t>Náchod</t>
        </is>
      </c>
      <c r="L11332" t="inlineStr">
        <is>
          <t>RSE</t>
        </is>
      </c>
      <c r="M11332" t="inlineStr">
        <is>
          <t>Lán Tomáš</t>
        </is>
      </c>
      <c r="N11332" t="inlineStr">
        <is>
          <t>50.395270</t>
        </is>
      </c>
      <c r="O11332" t="inlineStr">
        <is>
          <t>16.053880</t>
        </is>
      </c>
      <c r="P11332" t="n">
        <v>74.62</v>
      </c>
    </row>
    <row r="11333">
      <c r="A11333" t="n">
        <v>31518701</v>
      </c>
      <c r="B11333" t="n">
        <v>71518701</v>
      </c>
      <c r="C11333" t="inlineStr">
        <is>
          <t>SMALL TERMINAL</t>
        </is>
      </c>
      <c r="D11333" t="inlineStr">
        <is>
          <t>IDT</t>
        </is>
      </c>
      <c r="E11333" t="inlineStr">
        <is>
          <t>4OSTATNI</t>
        </is>
      </c>
      <c r="F11333" t="inlineStr">
        <is>
          <t>B</t>
        </is>
      </c>
      <c r="G11333" t="inlineStr">
        <is>
          <t>EJVKZ, s.r.o. - OVOCE A ZELENINA</t>
        </is>
      </c>
      <c r="H11333" t="inlineStr">
        <is>
          <t>náves Četníka J. Bojase</t>
        </is>
      </c>
      <c r="I11333" t="inlineStr">
        <is>
          <t>11</t>
        </is>
      </c>
      <c r="J11333" t="inlineStr">
        <is>
          <t>STRANČICE</t>
        </is>
      </c>
      <c r="K11333" t="inlineStr">
        <is>
          <t>Praha-východ</t>
        </is>
      </c>
      <c r="L11333" t="inlineStr">
        <is>
          <t>RSA</t>
        </is>
      </c>
      <c r="M11333" t="inlineStr">
        <is>
          <t>Myslivec Jan</t>
        </is>
      </c>
      <c r="N11333" t="inlineStr">
        <is>
          <t>49.947653</t>
        </is>
      </c>
      <c r="O11333" t="inlineStr">
        <is>
          <t>14.677885</t>
        </is>
      </c>
      <c r="P11333" t="n">
        <v>74.23</v>
      </c>
    </row>
    <row r="11334">
      <c r="A11334" t="n">
        <v>33509601</v>
      </c>
      <c r="B11334" t="n">
        <v>73509601</v>
      </c>
      <c r="C11334" t="inlineStr">
        <is>
          <t>SMALL TERMINAL</t>
        </is>
      </c>
      <c r="D11334" t="inlineStr">
        <is>
          <t>IDT</t>
        </is>
      </c>
      <c r="E11334" t="inlineStr">
        <is>
          <t>4OSTATNI</t>
        </is>
      </c>
      <c r="F11334" t="inlineStr">
        <is>
          <t>B</t>
        </is>
      </c>
      <c r="G11334" t="inlineStr">
        <is>
          <t>Petra Nesnídalová</t>
        </is>
      </c>
      <c r="H11334" t="inlineStr">
        <is>
          <t>Gottliebova</t>
        </is>
      </c>
      <c r="I11334" t="inlineStr">
        <is>
          <t>34</t>
        </is>
      </c>
      <c r="J11334" t="inlineStr">
        <is>
          <t>ROKYCANY - STŘED</t>
        </is>
      </c>
      <c r="K11334" t="inlineStr">
        <is>
          <t>Rokycany</t>
        </is>
      </c>
      <c r="L11334" t="inlineStr">
        <is>
          <t>RSC</t>
        </is>
      </c>
      <c r="M11334" t="inlineStr">
        <is>
          <t>Havlíček Vladislav</t>
        </is>
      </c>
      <c r="N11334" t="inlineStr">
        <is>
          <t>49.743778</t>
        </is>
      </c>
      <c r="O11334" t="inlineStr">
        <is>
          <t>13.593913</t>
        </is>
      </c>
      <c r="P11334" t="n">
        <v>73.08</v>
      </c>
    </row>
    <row r="11335">
      <c r="A11335" t="n">
        <v>33001550</v>
      </c>
      <c r="B11335" t="n">
        <v>73001550</v>
      </c>
      <c r="C11335" t="inlineStr">
        <is>
          <t>LI</t>
        </is>
      </c>
      <c r="D11335" t="inlineStr">
        <is>
          <t>IDT</t>
        </is>
      </c>
      <c r="E11335" t="inlineStr">
        <is>
          <t>2COOP</t>
        </is>
      </c>
      <c r="F11335" t="inlineStr">
        <is>
          <t>B</t>
        </is>
      </c>
      <c r="G11335" t="inlineStr">
        <is>
          <t>COOP Západočeské konzumní družstvo Sušice</t>
        </is>
      </c>
      <c r="H11335" t="inlineStr">
        <is>
          <t>Nezamyslice</t>
        </is>
      </c>
      <c r="I11335" t="inlineStr">
        <is>
          <t>99</t>
        </is>
      </c>
      <c r="J11335" t="inlineStr">
        <is>
          <t>NEZAMYSLICE</t>
        </is>
      </c>
      <c r="K11335" t="inlineStr">
        <is>
          <t>Klatovy</t>
        </is>
      </c>
      <c r="L11335" t="inlineStr">
        <is>
          <t>RSC</t>
        </is>
      </c>
      <c r="M11335" t="inlineStr">
        <is>
          <t>Horejš Vladimír</t>
        </is>
      </c>
      <c r="N11335" t="inlineStr">
        <is>
          <t>49.262532</t>
        </is>
      </c>
      <c r="O11335" t="inlineStr">
        <is>
          <t>13.674352</t>
        </is>
      </c>
      <c r="P11335" t="n">
        <v>72.69</v>
      </c>
    </row>
    <row r="11336">
      <c r="A11336" t="n">
        <v>36527601</v>
      </c>
      <c r="B11336" t="n">
        <v>76527601</v>
      </c>
      <c r="C11336" t="inlineStr">
        <is>
          <t>SMALL TERMINAL</t>
        </is>
      </c>
      <c r="D11336" t="inlineStr">
        <is>
          <t>IDT</t>
        </is>
      </c>
      <c r="E11336" t="inlineStr">
        <is>
          <t>4OSTATNI</t>
        </is>
      </c>
      <c r="F11336" t="inlineStr">
        <is>
          <t>B</t>
        </is>
      </c>
      <c r="G11336" t="inlineStr">
        <is>
          <t>Thi Phuong Thao Doan - Potraviny Batelov</t>
        </is>
      </c>
      <c r="H11336" t="inlineStr">
        <is>
          <t>náměstí Míru</t>
        </is>
      </c>
      <c r="I11336" t="inlineStr">
        <is>
          <t>141/29</t>
        </is>
      </c>
      <c r="J11336" t="inlineStr">
        <is>
          <t>BATELOV</t>
        </is>
      </c>
      <c r="K11336" t="inlineStr">
        <is>
          <t>Jihlava</t>
        </is>
      </c>
      <c r="L11336" t="inlineStr">
        <is>
          <t>RSB</t>
        </is>
      </c>
      <c r="M11336" t="inlineStr">
        <is>
          <t>Hanuš Robert</t>
        </is>
      </c>
      <c r="N11336" t="inlineStr">
        <is>
          <t>49.313640</t>
        </is>
      </c>
      <c r="O11336" t="inlineStr">
        <is>
          <t>15.394100</t>
        </is>
      </c>
      <c r="P11336" t="n">
        <v>72.31</v>
      </c>
    </row>
    <row r="11337">
      <c r="A11337" t="n">
        <v>34200921</v>
      </c>
      <c r="B11337" t="n">
        <v>74200921</v>
      </c>
      <c r="C11337" t="inlineStr">
        <is>
          <t>LI</t>
        </is>
      </c>
      <c r="D11337" t="inlineStr">
        <is>
          <t>IDT</t>
        </is>
      </c>
      <c r="E11337" t="inlineStr">
        <is>
          <t>2POSTAF</t>
        </is>
      </c>
      <c r="F11337" t="inlineStr">
        <is>
          <t>B</t>
        </is>
      </c>
      <c r="G11337" t="inlineStr">
        <is>
          <t>PP Obec Krompach</t>
        </is>
      </c>
      <c r="H11337" t="inlineStr">
        <is>
          <t>Krompach</t>
        </is>
      </c>
      <c r="I11337" t="inlineStr">
        <is>
          <t>186</t>
        </is>
      </c>
      <c r="J11337" t="inlineStr">
        <is>
          <t>KROMPACH</t>
        </is>
      </c>
      <c r="K11337" t="inlineStr">
        <is>
          <t>Česká Lípa</t>
        </is>
      </c>
      <c r="L11337" t="inlineStr">
        <is>
          <t>RSD</t>
        </is>
      </c>
      <c r="M11337" t="inlineStr">
        <is>
          <t>Luňáček Jan</t>
        </is>
      </c>
      <c r="N11337" t="inlineStr">
        <is>
          <t>50.828485</t>
        </is>
      </c>
      <c r="O11337" t="inlineStr">
        <is>
          <t>14.701662</t>
        </is>
      </c>
      <c r="P11337" t="n">
        <v>71.92</v>
      </c>
    </row>
    <row r="11338">
      <c r="A11338" t="n">
        <v>36001364</v>
      </c>
      <c r="B11338" t="n">
        <v>76001364</v>
      </c>
      <c r="C11338" t="inlineStr">
        <is>
          <t>LI</t>
        </is>
      </c>
      <c r="D11338" t="inlineStr">
        <is>
          <t>IDT</t>
        </is>
      </c>
      <c r="E11338" t="inlineStr">
        <is>
          <t>2COOP</t>
        </is>
      </c>
      <c r="F11338" t="inlineStr">
        <is>
          <t>B</t>
        </is>
      </c>
      <c r="G11338" t="inlineStr">
        <is>
          <t>COOP Jednota spotřební družstvo v Uherském Ostrohu</t>
        </is>
      </c>
      <c r="H11338" t="inlineStr">
        <is>
          <t>Na Rybníku</t>
        </is>
      </c>
      <c r="I11338" t="inlineStr">
        <is>
          <t>973</t>
        </is>
      </c>
      <c r="J11338" t="inlineStr">
        <is>
          <t>UHERSKÉ HRADIŠTĚ</t>
        </is>
      </c>
      <c r="K11338" t="inlineStr">
        <is>
          <t>Uherské Hradiště</t>
        </is>
      </c>
      <c r="L11338" t="inlineStr">
        <is>
          <t>RSE</t>
        </is>
      </c>
      <c r="M11338" t="inlineStr">
        <is>
          <t>Modlitba Jakub</t>
        </is>
      </c>
      <c r="N11338" t="inlineStr">
        <is>
          <t>49.068989</t>
        </is>
      </c>
      <c r="O11338" t="inlineStr">
        <is>
          <t>17.475203</t>
        </is>
      </c>
      <c r="P11338" t="n">
        <v>71.92</v>
      </c>
    </row>
    <row r="11339">
      <c r="A11339" t="n">
        <v>31400323</v>
      </c>
      <c r="B11339" t="n">
        <v>71400323</v>
      </c>
      <c r="C11339" t="inlineStr">
        <is>
          <t>LI</t>
        </is>
      </c>
      <c r="D11339" t="inlineStr">
        <is>
          <t>KA PARTNERS</t>
        </is>
      </c>
      <c r="E11339" t="inlineStr">
        <is>
          <t>1CD</t>
        </is>
      </c>
      <c r="F11339" t="inlineStr">
        <is>
          <t>A</t>
        </is>
      </c>
      <c r="G11339" t="inlineStr">
        <is>
          <t>ČD Úvaly</t>
        </is>
      </c>
      <c r="H11339" t="inlineStr">
        <is>
          <t>Jiráskova</t>
        </is>
      </c>
      <c r="I11339" t="inlineStr">
        <is>
          <t>90</t>
        </is>
      </c>
      <c r="J11339" t="inlineStr">
        <is>
          <t>ÚVALY</t>
        </is>
      </c>
      <c r="K11339" t="inlineStr">
        <is>
          <t>Praha-východ</t>
        </is>
      </c>
      <c r="L11339" t="inlineStr">
        <is>
          <t>RSA</t>
        </is>
      </c>
      <c r="M11339" t="inlineStr">
        <is>
          <t>Myslivec Jan</t>
        </is>
      </c>
      <c r="N11339" t="inlineStr">
        <is>
          <t>50.074440</t>
        </is>
      </c>
      <c r="O11339" t="inlineStr">
        <is>
          <t>14.722770</t>
        </is>
      </c>
      <c r="P11339" t="n">
        <v>71.54000000000001</v>
      </c>
    </row>
    <row r="11340">
      <c r="A11340" t="n">
        <v>35001333</v>
      </c>
      <c r="B11340" t="n">
        <v>75001333</v>
      </c>
      <c r="C11340" t="inlineStr">
        <is>
          <t>LI</t>
        </is>
      </c>
      <c r="D11340" t="inlineStr">
        <is>
          <t>IDT</t>
        </is>
      </c>
      <c r="E11340" t="inlineStr">
        <is>
          <t>2COOP</t>
        </is>
      </c>
      <c r="F11340" t="inlineStr">
        <is>
          <t>B</t>
        </is>
      </c>
      <c r="G11340" t="inlineStr">
        <is>
          <t>COOP KONZUM, družstvo</t>
        </is>
      </c>
      <c r="H11340" t="inlineStr">
        <is>
          <t>Jablonská</t>
        </is>
      </c>
      <c r="I11340" t="inlineStr">
        <is>
          <t>238</t>
        </is>
      </c>
      <c r="J11340" t="inlineStr">
        <is>
          <t>LETOHRAD - ORLICE</t>
        </is>
      </c>
      <c r="K11340" t="inlineStr">
        <is>
          <t>Ústí nad Orlicí</t>
        </is>
      </c>
      <c r="L11340" t="inlineStr">
        <is>
          <t>RSE</t>
        </is>
      </c>
      <c r="M11340" t="inlineStr">
        <is>
          <t>Rek Lubomír</t>
        </is>
      </c>
      <c r="N11340" t="inlineStr">
        <is>
          <t>50.030253</t>
        </is>
      </c>
      <c r="O11340" t="inlineStr">
        <is>
          <t>16.519201</t>
        </is>
      </c>
      <c r="P11340" t="n">
        <v>71.54000000000001</v>
      </c>
    </row>
    <row r="11341">
      <c r="A11341" t="n">
        <v>37400260</v>
      </c>
      <c r="B11341" t="n">
        <v>77400260</v>
      </c>
      <c r="C11341" t="inlineStr">
        <is>
          <t>LI</t>
        </is>
      </c>
      <c r="D11341" t="inlineStr">
        <is>
          <t>KA PARTNERS</t>
        </is>
      </c>
      <c r="E11341" t="inlineStr">
        <is>
          <t>1CD</t>
        </is>
      </c>
      <c r="F11341" t="inlineStr">
        <is>
          <t>A</t>
        </is>
      </c>
      <c r="G11341" t="inlineStr">
        <is>
          <t>ČD Moravičany</t>
        </is>
      </c>
      <c r="H11341" t="inlineStr">
        <is>
          <t>Moravičany</t>
        </is>
      </c>
      <c r="I11341" t="inlineStr">
        <is>
          <t>87</t>
        </is>
      </c>
      <c r="J11341" t="inlineStr">
        <is>
          <t>MORAVIČANY</t>
        </is>
      </c>
      <c r="K11341" t="inlineStr">
        <is>
          <t>Šumperk</t>
        </is>
      </c>
      <c r="L11341" t="inlineStr">
        <is>
          <t>RSG</t>
        </is>
      </c>
      <c r="M11341" t="inlineStr">
        <is>
          <t>Dolníček Richard</t>
        </is>
      </c>
      <c r="N11341" t="inlineStr">
        <is>
          <t>49.758050</t>
        </is>
      </c>
      <c r="O11341" t="inlineStr">
        <is>
          <t>16.968330</t>
        </is>
      </c>
      <c r="P11341" t="n">
        <v>71.15000000000001</v>
      </c>
    </row>
    <row r="11342">
      <c r="A11342" t="n">
        <v>34511201</v>
      </c>
      <c r="B11342" t="n">
        <v>74511201</v>
      </c>
      <c r="C11342" t="inlineStr">
        <is>
          <t>SMALL TERMINAL</t>
        </is>
      </c>
      <c r="D11342" t="inlineStr">
        <is>
          <t>IDT</t>
        </is>
      </c>
      <c r="E11342" t="inlineStr">
        <is>
          <t>4OSTATNI</t>
        </is>
      </c>
      <c r="F11342" t="inlineStr">
        <is>
          <t>B</t>
        </is>
      </c>
      <c r="G11342" t="inlineStr">
        <is>
          <t>Lahůdky OSADA spol. s r.o.</t>
        </is>
      </c>
      <c r="H11342" t="inlineStr">
        <is>
          <t>Budovatelů</t>
        </is>
      </c>
      <c r="I11342" t="inlineStr">
        <is>
          <t>1356</t>
        </is>
      </c>
      <c r="J11342" t="inlineStr">
        <is>
          <t>JIRKOV</t>
        </is>
      </c>
      <c r="K11342" t="inlineStr">
        <is>
          <t>Chomutov</t>
        </is>
      </c>
      <c r="L11342" t="inlineStr">
        <is>
          <t>RSD</t>
        </is>
      </c>
      <c r="M11342" t="inlineStr">
        <is>
          <t>Neubert Jaroslav</t>
        </is>
      </c>
      <c r="N11342" t="inlineStr">
        <is>
          <t>50.504788</t>
        </is>
      </c>
      <c r="O11342" t="inlineStr">
        <is>
          <t>13.449088</t>
        </is>
      </c>
      <c r="P11342" t="n">
        <v>70.77</v>
      </c>
    </row>
    <row r="11343">
      <c r="A11343" t="n">
        <v>37001314</v>
      </c>
      <c r="B11343" t="n">
        <v>77001314</v>
      </c>
      <c r="C11343" t="inlineStr">
        <is>
          <t>LI</t>
        </is>
      </c>
      <c r="D11343" t="inlineStr">
        <is>
          <t>IDT</t>
        </is>
      </c>
      <c r="E11343" t="inlineStr">
        <is>
          <t>2COOP</t>
        </is>
      </c>
      <c r="F11343" t="inlineStr">
        <is>
          <t>B</t>
        </is>
      </c>
      <c r="G11343" t="inlineStr">
        <is>
          <t>COOP Jednota spotřební družstvo v Uherském Ostrohu</t>
        </is>
      </c>
      <c r="H11343" t="inlineStr">
        <is>
          <t>Věžky</t>
        </is>
      </c>
      <c r="I11343" t="inlineStr">
        <is>
          <t>84</t>
        </is>
      </c>
      <c r="J11343" t="inlineStr">
        <is>
          <t>VĚŽKY</t>
        </is>
      </c>
      <c r="K11343" t="inlineStr">
        <is>
          <t>Přerov</t>
        </is>
      </c>
      <c r="L11343" t="inlineStr">
        <is>
          <t>RSG</t>
        </is>
      </c>
      <c r="M11343" t="inlineStr">
        <is>
          <t>Herman Petr</t>
        </is>
      </c>
      <c r="N11343" t="inlineStr">
        <is>
          <t>49.404309</t>
        </is>
      </c>
      <c r="O11343" t="inlineStr">
        <is>
          <t>17.423289</t>
        </is>
      </c>
      <c r="P11343" t="n">
        <v>70.77</v>
      </c>
    </row>
    <row r="11344">
      <c r="A11344" t="n">
        <v>32001640</v>
      </c>
      <c r="B11344" t="n">
        <v>72001640</v>
      </c>
      <c r="C11344" t="inlineStr">
        <is>
          <t>LI</t>
        </is>
      </c>
      <c r="D11344" t="inlineStr">
        <is>
          <t>IDT</t>
        </is>
      </c>
      <c r="E11344" t="inlineStr">
        <is>
          <t>2COOP</t>
        </is>
      </c>
      <c r="F11344" t="inlineStr">
        <is>
          <t>B</t>
        </is>
      </c>
      <c r="G11344" t="inlineStr">
        <is>
          <t>COOP TIP Jednota družstvo spotřebitelů v Kaplici</t>
        </is>
      </c>
      <c r="H11344" t="inlineStr">
        <is>
          <t>Míru</t>
        </is>
      </c>
      <c r="I11344" t="inlineStr">
        <is>
          <t>344</t>
        </is>
      </c>
      <c r="J11344" t="inlineStr">
        <is>
          <t>VYŠŠÍ BROD</t>
        </is>
      </c>
      <c r="K11344" t="inlineStr">
        <is>
          <t>Český Krumlov</t>
        </is>
      </c>
      <c r="L11344" t="inlineStr">
        <is>
          <t>RSB</t>
        </is>
      </c>
      <c r="M11344" t="inlineStr">
        <is>
          <t>Dvořák Petr</t>
        </is>
      </c>
      <c r="N11344" t="inlineStr">
        <is>
          <t>48.618947</t>
        </is>
      </c>
      <c r="O11344" t="inlineStr">
        <is>
          <t>14.310001</t>
        </is>
      </c>
      <c r="P11344" t="n">
        <v>69.62</v>
      </c>
    </row>
    <row r="11345">
      <c r="A11345" t="n">
        <v>32512201</v>
      </c>
      <c r="B11345" t="n">
        <v>72512201</v>
      </c>
      <c r="C11345" t="inlineStr">
        <is>
          <t>SMALL TERMINAL</t>
        </is>
      </c>
      <c r="D11345" t="inlineStr">
        <is>
          <t>IDT</t>
        </is>
      </c>
      <c r="E11345" t="inlineStr">
        <is>
          <t>4OSTATNI</t>
        </is>
      </c>
      <c r="F11345" t="inlineStr">
        <is>
          <t>B</t>
        </is>
      </c>
      <c r="G11345" t="inlineStr">
        <is>
          <t>Kavárna a cukrárna Rozárka s.r.o.</t>
        </is>
      </c>
      <c r="H11345" t="inlineStr">
        <is>
          <t>Václavská</t>
        </is>
      </c>
      <c r="I11345" t="inlineStr">
        <is>
          <t>125</t>
        </is>
      </c>
      <c r="J11345" t="inlineStr">
        <is>
          <t>NETOLICE</t>
        </is>
      </c>
      <c r="K11345" t="inlineStr">
        <is>
          <t>Prachatice</t>
        </is>
      </c>
      <c r="L11345" t="inlineStr">
        <is>
          <t>RSB</t>
        </is>
      </c>
      <c r="M11345" t="inlineStr">
        <is>
          <t>Štolba Jan</t>
        </is>
      </c>
      <c r="N11345" t="inlineStr">
        <is>
          <t>49.049951</t>
        </is>
      </c>
      <c r="O11345" t="inlineStr">
        <is>
          <t>14.197658</t>
        </is>
      </c>
      <c r="P11345" t="n">
        <v>69.62</v>
      </c>
    </row>
    <row r="11346">
      <c r="A11346" t="n">
        <v>35201095</v>
      </c>
      <c r="B11346" t="n">
        <v>75201095</v>
      </c>
      <c r="C11346" t="inlineStr">
        <is>
          <t>LI</t>
        </is>
      </c>
      <c r="D11346" t="inlineStr">
        <is>
          <t>IDT</t>
        </is>
      </c>
      <c r="E11346" t="inlineStr">
        <is>
          <t>2POSTAF</t>
        </is>
      </c>
      <c r="F11346" t="inlineStr">
        <is>
          <t>B</t>
        </is>
      </c>
      <c r="G11346" t="inlineStr">
        <is>
          <t>PP Tetiana Prylutska</t>
        </is>
      </c>
      <c r="H11346" t="inlineStr">
        <is>
          <t>Nová Ves u Chotěboře</t>
        </is>
      </c>
      <c r="I11346" t="inlineStr">
        <is>
          <t>63</t>
        </is>
      </c>
      <c r="J11346" t="inlineStr">
        <is>
          <t>NOVÁ VES U CHOTĚBOŘE</t>
        </is>
      </c>
      <c r="K11346" t="inlineStr">
        <is>
          <t>Havlíčkův Brod</t>
        </is>
      </c>
      <c r="L11346" t="inlineStr">
        <is>
          <t>RSE</t>
        </is>
      </c>
      <c r="M11346" t="inlineStr">
        <is>
          <t>Rek Lubomír</t>
        </is>
      </c>
      <c r="N11346" t="inlineStr">
        <is>
          <t>49.755425</t>
        </is>
      </c>
      <c r="O11346" t="inlineStr">
        <is>
          <t>15.648203</t>
        </is>
      </c>
      <c r="P11346" t="n">
        <v>69.62</v>
      </c>
    </row>
    <row r="11347">
      <c r="A11347" t="n">
        <v>36001341</v>
      </c>
      <c r="B11347" t="n">
        <v>76001341</v>
      </c>
      <c r="C11347" t="inlineStr">
        <is>
          <t>LI</t>
        </is>
      </c>
      <c r="D11347" t="inlineStr">
        <is>
          <t>IDT</t>
        </is>
      </c>
      <c r="E11347" t="inlineStr">
        <is>
          <t>2COOP</t>
        </is>
      </c>
      <c r="F11347" t="inlineStr">
        <is>
          <t>B</t>
        </is>
      </c>
      <c r="G11347" t="inlineStr">
        <is>
          <t>COOP Jednota spotřební družstvo v Uherském Ostrohu</t>
        </is>
      </c>
      <c r="H11347" t="inlineStr">
        <is>
          <t>Komenského</t>
        </is>
      </c>
      <c r="I11347" t="inlineStr">
        <is>
          <t>1734</t>
        </is>
      </c>
      <c r="J11347" t="inlineStr">
        <is>
          <t>STARÉ MĚSTO</t>
        </is>
      </c>
      <c r="K11347" t="inlineStr">
        <is>
          <t>Uherské Hradiště</t>
        </is>
      </c>
      <c r="L11347" t="inlineStr">
        <is>
          <t>RSE</t>
        </is>
      </c>
      <c r="M11347" t="inlineStr">
        <is>
          <t>Modlitba Jakub</t>
        </is>
      </c>
      <c r="N11347" t="inlineStr">
        <is>
          <t>49.077038</t>
        </is>
      </c>
      <c r="O11347" t="inlineStr">
        <is>
          <t>17.433860</t>
        </is>
      </c>
      <c r="P11347" t="n">
        <v>69.62</v>
      </c>
    </row>
    <row r="11348">
      <c r="A11348" t="n">
        <v>36001713</v>
      </c>
      <c r="B11348" t="n">
        <v>76001713</v>
      </c>
      <c r="C11348" t="inlineStr">
        <is>
          <t>LI</t>
        </is>
      </c>
      <c r="D11348" t="inlineStr">
        <is>
          <t>IDT</t>
        </is>
      </c>
      <c r="E11348" t="inlineStr">
        <is>
          <t>2COOP</t>
        </is>
      </c>
      <c r="F11348" t="inlineStr">
        <is>
          <t>B</t>
        </is>
      </c>
      <c r="G11348" t="inlineStr">
        <is>
          <t>COOP družstvo HB</t>
        </is>
      </c>
      <c r="H11348" t="inlineStr">
        <is>
          <t>Kostníky</t>
        </is>
      </c>
      <c r="I11348" t="inlineStr">
        <is>
          <t>52</t>
        </is>
      </c>
      <c r="J11348" t="inlineStr">
        <is>
          <t>KOSTNÍKY</t>
        </is>
      </c>
      <c r="K11348" t="inlineStr">
        <is>
          <t>Třebíč</t>
        </is>
      </c>
      <c r="L11348" t="inlineStr">
        <is>
          <t>RSB</t>
        </is>
      </c>
      <c r="M11348" t="inlineStr">
        <is>
          <t>Hanuš Robert</t>
        </is>
      </c>
      <c r="N11348" t="inlineStr">
        <is>
          <t>48.975189</t>
        </is>
      </c>
      <c r="O11348" t="inlineStr">
        <is>
          <t>15.640464</t>
        </is>
      </c>
      <c r="P11348" t="n">
        <v>69.62</v>
      </c>
    </row>
    <row r="11349">
      <c r="A11349" t="n">
        <v>31201671</v>
      </c>
      <c r="B11349" t="n">
        <v>71201671</v>
      </c>
      <c r="C11349" t="inlineStr">
        <is>
          <t>LI</t>
        </is>
      </c>
      <c r="D11349" t="inlineStr">
        <is>
          <t>IDT</t>
        </is>
      </c>
      <c r="E11349" t="inlineStr">
        <is>
          <t>2POSTAF</t>
        </is>
      </c>
      <c r="F11349" t="inlineStr">
        <is>
          <t>B</t>
        </is>
      </c>
      <c r="G11349" t="inlineStr">
        <is>
          <t>PP AMT Čenkov s.r.o.</t>
        </is>
      </c>
      <c r="H11349" t="inlineStr">
        <is>
          <t>Čenkov</t>
        </is>
      </c>
      <c r="I11349" t="inlineStr">
        <is>
          <t>19</t>
        </is>
      </c>
      <c r="J11349" t="inlineStr">
        <is>
          <t>ČENKOV</t>
        </is>
      </c>
      <c r="K11349" t="inlineStr">
        <is>
          <t>Příbram</t>
        </is>
      </c>
      <c r="L11349" t="inlineStr">
        <is>
          <t>RSA</t>
        </is>
      </c>
      <c r="M11349" t="inlineStr">
        <is>
          <t>Fiedler Miroslav</t>
        </is>
      </c>
      <c r="N11349" t="inlineStr">
        <is>
          <t>49.776675</t>
        </is>
      </c>
      <c r="O11349" t="inlineStr">
        <is>
          <t>14.005264</t>
        </is>
      </c>
      <c r="P11349" t="n">
        <v>69.23</v>
      </c>
    </row>
    <row r="11350">
      <c r="A11350" t="n">
        <v>32400226</v>
      </c>
      <c r="B11350" t="n">
        <v>72400226</v>
      </c>
      <c r="C11350" t="inlineStr">
        <is>
          <t>LI</t>
        </is>
      </c>
      <c r="D11350" t="inlineStr">
        <is>
          <t>KA PARTNERS</t>
        </is>
      </c>
      <c r="E11350" t="inlineStr">
        <is>
          <t>1CD</t>
        </is>
      </c>
      <c r="F11350" t="inlineStr">
        <is>
          <t>A</t>
        </is>
      </c>
      <c r="G11350" t="inlineStr">
        <is>
          <t>ČD Třeboň lázně</t>
        </is>
      </c>
      <c r="H11350" t="inlineStr">
        <is>
          <t>Dukelská</t>
        </is>
      </c>
      <c r="I11350" t="inlineStr">
        <is>
          <t>169</t>
        </is>
      </c>
      <c r="J11350" t="inlineStr">
        <is>
          <t>TŘEBOŇ - TŘEBOŇ I</t>
        </is>
      </c>
      <c r="K11350" t="inlineStr">
        <is>
          <t>Jindřichův Hradec</t>
        </is>
      </c>
      <c r="L11350" t="inlineStr">
        <is>
          <t>RSB</t>
        </is>
      </c>
      <c r="M11350" t="inlineStr">
        <is>
          <t>Dvořák Petr</t>
        </is>
      </c>
      <c r="N11350" t="inlineStr">
        <is>
          <t>49.007220</t>
        </is>
      </c>
      <c r="O11350" t="inlineStr">
        <is>
          <t>14.777770</t>
        </is>
      </c>
      <c r="P11350" t="n">
        <v>69.23</v>
      </c>
    </row>
    <row r="11351">
      <c r="A11351" t="n">
        <v>35516102</v>
      </c>
      <c r="B11351" t="n">
        <v>75516102</v>
      </c>
      <c r="C11351" t="inlineStr">
        <is>
          <t>SMALL TERMINAL</t>
        </is>
      </c>
      <c r="D11351" t="inlineStr">
        <is>
          <t>IDT</t>
        </is>
      </c>
      <c r="E11351" t="inlineStr">
        <is>
          <t>4OSTATNI</t>
        </is>
      </c>
      <c r="F11351" t="inlineStr">
        <is>
          <t>B</t>
        </is>
      </c>
      <c r="G11351" t="inlineStr">
        <is>
          <t>Sáčky do vysavačů SVĚRÁKOVÁ s.r.o.</t>
        </is>
      </c>
      <c r="H11351" t="inlineStr">
        <is>
          <t>17. listopadu</t>
        </is>
      </c>
      <c r="I11351" t="inlineStr">
        <is>
          <t>236</t>
        </is>
      </c>
      <c r="J11351" t="inlineStr">
        <is>
          <t>PARDUBICE - ZELENÉ PŘEDMĚSTÍ</t>
        </is>
      </c>
      <c r="K11351" t="inlineStr">
        <is>
          <t>Pardubice</t>
        </is>
      </c>
      <c r="L11351" t="inlineStr">
        <is>
          <t>RSE</t>
        </is>
      </c>
      <c r="M11351" t="inlineStr">
        <is>
          <t>Jareš Jaroslav</t>
        </is>
      </c>
      <c r="N11351" t="inlineStr">
        <is>
          <t>50.033295</t>
        </is>
      </c>
      <c r="O11351" t="inlineStr">
        <is>
          <t>15.769931</t>
        </is>
      </c>
      <c r="P11351" t="n">
        <v>68.84999999999999</v>
      </c>
    </row>
    <row r="11352">
      <c r="A11352" t="n">
        <v>32400222</v>
      </c>
      <c r="B11352" t="n">
        <v>72400222</v>
      </c>
      <c r="C11352" t="inlineStr">
        <is>
          <t>LI</t>
        </is>
      </c>
      <c r="D11352" t="inlineStr">
        <is>
          <t>KA PARTNERS</t>
        </is>
      </c>
      <c r="E11352" t="inlineStr">
        <is>
          <t>1CD</t>
        </is>
      </c>
      <c r="F11352" t="inlineStr">
        <is>
          <t>A</t>
        </is>
      </c>
      <c r="G11352" t="inlineStr">
        <is>
          <t>ČD Tábor</t>
        </is>
      </c>
      <c r="H11352" t="inlineStr">
        <is>
          <t>Valdenská</t>
        </is>
      </c>
      <c r="I11352" t="inlineStr">
        <is>
          <t>525/8</t>
        </is>
      </c>
      <c r="J11352" t="inlineStr">
        <is>
          <t>TÁBOR</t>
        </is>
      </c>
      <c r="K11352" t="inlineStr">
        <is>
          <t>Tábor</t>
        </is>
      </c>
      <c r="L11352" t="inlineStr">
        <is>
          <t>RSB</t>
        </is>
      </c>
      <c r="M11352" t="inlineStr">
        <is>
          <t>Dvořák Petr</t>
        </is>
      </c>
      <c r="N11352" t="inlineStr">
        <is>
          <t>49.413610</t>
        </is>
      </c>
      <c r="O11352" t="inlineStr">
        <is>
          <t>14.677220</t>
        </is>
      </c>
      <c r="P11352" t="n">
        <v>68.08</v>
      </c>
    </row>
    <row r="11353">
      <c r="A11353" t="n">
        <v>31400312</v>
      </c>
      <c r="B11353" t="n">
        <v>71400312</v>
      </c>
      <c r="C11353" t="inlineStr">
        <is>
          <t>LI</t>
        </is>
      </c>
      <c r="D11353" t="inlineStr">
        <is>
          <t>KA PARTNERS</t>
        </is>
      </c>
      <c r="E11353" t="inlineStr">
        <is>
          <t>1CD</t>
        </is>
      </c>
      <c r="F11353" t="inlineStr">
        <is>
          <t>A</t>
        </is>
      </c>
      <c r="G11353" t="inlineStr">
        <is>
          <t>ČD Sázava-Černé Budy</t>
        </is>
      </c>
      <c r="H11353" t="inlineStr">
        <is>
          <t>Nádražní</t>
        </is>
      </c>
      <c r="I11353" t="inlineStr">
        <is>
          <t>76</t>
        </is>
      </c>
      <c r="J11353" t="inlineStr">
        <is>
          <t>SÁZAVA</t>
        </is>
      </c>
      <c r="K11353" t="inlineStr">
        <is>
          <t>Benešov</t>
        </is>
      </c>
      <c r="L11353" t="inlineStr">
        <is>
          <t>RSA</t>
        </is>
      </c>
      <c r="M11353" t="inlineStr">
        <is>
          <t>Fiedler Miroslav</t>
        </is>
      </c>
      <c r="N11353" t="inlineStr">
        <is>
          <t>49.875000</t>
        </is>
      </c>
      <c r="O11353" t="inlineStr">
        <is>
          <t>14.906110</t>
        </is>
      </c>
      <c r="P11353" t="n">
        <v>67.69</v>
      </c>
    </row>
    <row r="11354">
      <c r="A11354" t="n">
        <v>32001666</v>
      </c>
      <c r="B11354" t="n">
        <v>72001666</v>
      </c>
      <c r="C11354" t="inlineStr">
        <is>
          <t>LI</t>
        </is>
      </c>
      <c r="D11354" t="inlineStr">
        <is>
          <t>IDT</t>
        </is>
      </c>
      <c r="E11354" t="inlineStr">
        <is>
          <t>2COOP</t>
        </is>
      </c>
      <c r="F11354" t="inlineStr">
        <is>
          <t>B</t>
        </is>
      </c>
      <c r="G11354" t="inlineStr">
        <is>
          <t>COOP TIP Jednota družstvo spotřebitelů v Kaplici</t>
        </is>
      </c>
      <c r="H11354" t="inlineStr">
        <is>
          <t>Šumavská</t>
        </is>
      </c>
      <c r="I11354" t="inlineStr">
        <is>
          <t>284</t>
        </is>
      </c>
      <c r="J11354" t="inlineStr">
        <is>
          <t>VĚTŘNÍ</t>
        </is>
      </c>
      <c r="K11354" t="inlineStr">
        <is>
          <t>Český Krumlov</t>
        </is>
      </c>
      <c r="L11354" t="inlineStr">
        <is>
          <t>RSB</t>
        </is>
      </c>
      <c r="M11354" t="inlineStr">
        <is>
          <t>Dvořák Petr</t>
        </is>
      </c>
      <c r="N11354" t="inlineStr">
        <is>
          <t>48.775201</t>
        </is>
      </c>
      <c r="O11354" t="inlineStr">
        <is>
          <t>14.288988</t>
        </is>
      </c>
      <c r="P11354" t="n">
        <v>67.69</v>
      </c>
    </row>
    <row r="11355">
      <c r="A11355" t="n">
        <v>35001399</v>
      </c>
      <c r="B11355" t="n">
        <v>75001399</v>
      </c>
      <c r="C11355" t="inlineStr">
        <is>
          <t>LI</t>
        </is>
      </c>
      <c r="D11355" t="inlineStr">
        <is>
          <t>IDT</t>
        </is>
      </c>
      <c r="E11355" t="inlineStr">
        <is>
          <t>2COOP</t>
        </is>
      </c>
      <c r="F11355" t="inlineStr">
        <is>
          <t>B</t>
        </is>
      </c>
      <c r="G11355" t="inlineStr">
        <is>
          <t>COOP KONZUM, družstvo</t>
        </is>
      </c>
      <c r="H11355" t="inlineStr">
        <is>
          <t>Řetová</t>
        </is>
      </c>
      <c r="I11355" t="inlineStr">
        <is>
          <t>138</t>
        </is>
      </c>
      <c r="J11355" t="inlineStr">
        <is>
          <t>ŘETOVÁ</t>
        </is>
      </c>
      <c r="K11355" t="inlineStr">
        <is>
          <t>Ústí nad Orlicí</t>
        </is>
      </c>
      <c r="L11355" t="inlineStr">
        <is>
          <t>RSE</t>
        </is>
      </c>
      <c r="M11355" t="inlineStr">
        <is>
          <t>Rek Lubomír</t>
        </is>
      </c>
      <c r="N11355" t="inlineStr">
        <is>
          <t>49.945332</t>
        </is>
      </c>
      <c r="O11355" t="inlineStr">
        <is>
          <t>16.381261</t>
        </is>
      </c>
      <c r="P11355" t="n">
        <v>67.69</v>
      </c>
    </row>
    <row r="11356">
      <c r="A11356" t="n">
        <v>33001601</v>
      </c>
      <c r="B11356" t="n">
        <v>73001601</v>
      </c>
      <c r="C11356" t="inlineStr">
        <is>
          <t>LI</t>
        </is>
      </c>
      <c r="D11356" t="inlineStr">
        <is>
          <t>IDT</t>
        </is>
      </c>
      <c r="E11356" t="inlineStr">
        <is>
          <t>2COOP</t>
        </is>
      </c>
      <c r="F11356" t="inlineStr">
        <is>
          <t>B</t>
        </is>
      </c>
      <c r="G11356" t="inlineStr">
        <is>
          <t>COOP TUTY Západočeské konzumní družstvoSušice</t>
        </is>
      </c>
      <c r="H11356" t="inlineStr">
        <is>
          <t>Strážov</t>
        </is>
      </c>
      <c r="I11356" t="inlineStr">
        <is>
          <t>109</t>
        </is>
      </c>
      <c r="J11356" t="inlineStr">
        <is>
          <t>STRÁŽOV</t>
        </is>
      </c>
      <c r="K11356" t="inlineStr">
        <is>
          <t>Klatovy</t>
        </is>
      </c>
      <c r="L11356" t="inlineStr">
        <is>
          <t>RSC</t>
        </is>
      </c>
      <c r="M11356" t="inlineStr">
        <is>
          <t>Horejš Vladimír</t>
        </is>
      </c>
      <c r="N11356" t="inlineStr">
        <is>
          <t>49.303354</t>
        </is>
      </c>
      <c r="O11356" t="inlineStr">
        <is>
          <t>13.247384</t>
        </is>
      </c>
      <c r="P11356" t="n">
        <v>67.31</v>
      </c>
    </row>
    <row r="11357">
      <c r="A11357" t="n">
        <v>33001645</v>
      </c>
      <c r="B11357" t="n">
        <v>73001645</v>
      </c>
      <c r="C11357" t="inlineStr">
        <is>
          <t>LI</t>
        </is>
      </c>
      <c r="D11357" t="inlineStr">
        <is>
          <t>IDT</t>
        </is>
      </c>
      <c r="E11357" t="inlineStr">
        <is>
          <t>2COOP</t>
        </is>
      </c>
      <c r="F11357" t="inlineStr">
        <is>
          <t>B</t>
        </is>
      </c>
      <c r="G11357" t="inlineStr">
        <is>
          <t>COOP Západočeské konzumní družstvo Sušice</t>
        </is>
      </c>
      <c r="H11357" t="inlineStr">
        <is>
          <t>Okružní</t>
        </is>
      </c>
      <c r="I11357" t="inlineStr">
        <is>
          <t>1190</t>
        </is>
      </c>
      <c r="J11357" t="inlineStr">
        <is>
          <t>NEJDEK</t>
        </is>
      </c>
      <c r="K11357" t="inlineStr">
        <is>
          <t>Karlovy Vary</t>
        </is>
      </c>
      <c r="L11357" t="inlineStr">
        <is>
          <t>RSC</t>
        </is>
      </c>
      <c r="M11357" t="inlineStr">
        <is>
          <t>Beneš Lukáš</t>
        </is>
      </c>
      <c r="N11357" t="inlineStr">
        <is>
          <t>50.318394</t>
        </is>
      </c>
      <c r="O11357" t="inlineStr">
        <is>
          <t>12.744264</t>
        </is>
      </c>
      <c r="P11357" t="n">
        <v>67.31</v>
      </c>
    </row>
    <row r="11358">
      <c r="A11358" t="n">
        <v>36001726</v>
      </c>
      <c r="B11358" t="n">
        <v>76001726</v>
      </c>
      <c r="C11358" t="inlineStr">
        <is>
          <t>LI</t>
        </is>
      </c>
      <c r="D11358" t="inlineStr">
        <is>
          <t>IDT</t>
        </is>
      </c>
      <c r="E11358" t="inlineStr">
        <is>
          <t>2COOP</t>
        </is>
      </c>
      <c r="F11358" t="inlineStr">
        <is>
          <t>B</t>
        </is>
      </c>
      <c r="G11358" t="inlineStr">
        <is>
          <t>COOP TIP družstvo HB</t>
        </is>
      </c>
      <c r="H11358" t="inlineStr">
        <is>
          <t>9. května</t>
        </is>
      </c>
      <c r="I11358" t="inlineStr">
        <is>
          <t>569</t>
        </is>
      </c>
      <c r="J11358" t="inlineStr">
        <is>
          <t>ZBÝŠOV</t>
        </is>
      </c>
      <c r="K11358" t="inlineStr">
        <is>
          <t>Brno-venkov</t>
        </is>
      </c>
      <c r="L11358" t="inlineStr">
        <is>
          <t>RSB</t>
        </is>
      </c>
      <c r="M11358" t="inlineStr">
        <is>
          <t>Petlach Lubomír</t>
        </is>
      </c>
      <c r="N11358" t="inlineStr">
        <is>
          <t>49.161895</t>
        </is>
      </c>
      <c r="O11358" t="inlineStr">
        <is>
          <t>16.342436</t>
        </is>
      </c>
      <c r="P11358" t="n">
        <v>67.31</v>
      </c>
    </row>
    <row r="11359">
      <c r="A11359" t="n">
        <v>32400227</v>
      </c>
      <c r="B11359" t="n">
        <v>72400227</v>
      </c>
      <c r="C11359" t="inlineStr">
        <is>
          <t>LI</t>
        </is>
      </c>
      <c r="D11359" t="inlineStr">
        <is>
          <t>KA PARTNERS</t>
        </is>
      </c>
      <c r="E11359" t="inlineStr">
        <is>
          <t>1CD</t>
        </is>
      </c>
      <c r="F11359" t="inlineStr">
        <is>
          <t>A</t>
        </is>
      </c>
      <c r="G11359" t="inlineStr">
        <is>
          <t>ČD Veselí n.Luž.</t>
        </is>
      </c>
      <c r="H11359" t="inlineStr">
        <is>
          <t>Nádražní</t>
        </is>
      </c>
      <c r="I11359" t="inlineStr">
        <is>
          <t>153</t>
        </is>
      </c>
      <c r="J11359" t="inlineStr">
        <is>
          <t>VESELÍ NAD LUŽNICÍ</t>
        </is>
      </c>
      <c r="K11359" t="inlineStr">
        <is>
          <t>Tábor</t>
        </is>
      </c>
      <c r="L11359" t="inlineStr">
        <is>
          <t>RSB</t>
        </is>
      </c>
      <c r="M11359" t="inlineStr">
        <is>
          <t>Dvořák Petr</t>
        </is>
      </c>
      <c r="N11359" t="inlineStr">
        <is>
          <t>49.193610</t>
        </is>
      </c>
      <c r="O11359" t="inlineStr">
        <is>
          <t>14.716660</t>
        </is>
      </c>
      <c r="P11359" t="n">
        <v>66.92</v>
      </c>
    </row>
    <row r="11360">
      <c r="A11360" t="n">
        <v>35400245</v>
      </c>
      <c r="B11360" t="n">
        <v>75400245</v>
      </c>
      <c r="C11360" t="inlineStr">
        <is>
          <t>LI</t>
        </is>
      </c>
      <c r="D11360" t="inlineStr">
        <is>
          <t>KA PARTNERS</t>
        </is>
      </c>
      <c r="E11360" t="inlineStr">
        <is>
          <t>1CD</t>
        </is>
      </c>
      <c r="F11360" t="inlineStr">
        <is>
          <t>A</t>
        </is>
      </c>
      <c r="G11360" t="inlineStr">
        <is>
          <t>ČD Malé Svatoňovice</t>
        </is>
      </c>
      <c r="H11360" t="inlineStr">
        <is>
          <t>Nádražní</t>
        </is>
      </c>
      <c r="I11360" t="inlineStr">
        <is>
          <t>70</t>
        </is>
      </c>
      <c r="J11360" t="inlineStr">
        <is>
          <t>MALÉ SVATOŇOVICE</t>
        </is>
      </c>
      <c r="K11360" t="inlineStr">
        <is>
          <t>Trutnov</t>
        </is>
      </c>
      <c r="L11360" t="inlineStr">
        <is>
          <t>RSE</t>
        </is>
      </c>
      <c r="M11360" t="inlineStr">
        <is>
          <t>Lán Tomáš</t>
        </is>
      </c>
      <c r="N11360" t="inlineStr">
        <is>
          <t>50.529440</t>
        </is>
      </c>
      <c r="O11360" t="inlineStr">
        <is>
          <t>16.050550</t>
        </is>
      </c>
      <c r="P11360" t="n">
        <v>66.92</v>
      </c>
    </row>
    <row r="11361">
      <c r="A11361" t="n">
        <v>35001368</v>
      </c>
      <c r="B11361" t="n">
        <v>75001368</v>
      </c>
      <c r="C11361" t="inlineStr">
        <is>
          <t>LI</t>
        </is>
      </c>
      <c r="D11361" t="inlineStr">
        <is>
          <t>IDT</t>
        </is>
      </c>
      <c r="E11361" t="inlineStr">
        <is>
          <t>2COOP</t>
        </is>
      </c>
      <c r="F11361" t="inlineStr">
        <is>
          <t>B</t>
        </is>
      </c>
      <c r="G11361" t="inlineStr">
        <is>
          <t>COOP KONZUM, družstvo</t>
        </is>
      </c>
      <c r="H11361" t="inlineStr">
        <is>
          <t>Dlouhá</t>
        </is>
      </c>
      <c r="I11361" t="inlineStr">
        <is>
          <t>138</t>
        </is>
      </c>
      <c r="J11361" t="inlineStr">
        <is>
          <t>MEZIMĚSTÍ</t>
        </is>
      </c>
      <c r="K11361" t="inlineStr">
        <is>
          <t>Náchod</t>
        </is>
      </c>
      <c r="L11361" t="inlineStr">
        <is>
          <t>RSE</t>
        </is>
      </c>
      <c r="M11361" t="inlineStr">
        <is>
          <t>Lán Tomáš</t>
        </is>
      </c>
      <c r="N11361" t="inlineStr">
        <is>
          <t>50.625481</t>
        </is>
      </c>
      <c r="O11361" t="inlineStr">
        <is>
          <t>16.239051</t>
        </is>
      </c>
      <c r="P11361" t="n">
        <v>66.15000000000001</v>
      </c>
    </row>
    <row r="11362">
      <c r="A11362" t="n">
        <v>33002120</v>
      </c>
      <c r="B11362" t="n">
        <v>73002120</v>
      </c>
      <c r="C11362" t="inlineStr">
        <is>
          <t>LI</t>
        </is>
      </c>
      <c r="D11362" t="inlineStr">
        <is>
          <t>IDT</t>
        </is>
      </c>
      <c r="E11362" t="inlineStr">
        <is>
          <t>2COOP</t>
        </is>
      </c>
      <c r="F11362" t="inlineStr">
        <is>
          <t>B</t>
        </is>
      </c>
      <c r="G11362" t="inlineStr">
        <is>
          <t>COOP TUTY J e d n o t a , spotřební družstvo v Tachově</t>
        </is>
      </c>
      <c r="H11362" t="inlineStr">
        <is>
          <t>náměstí Republiky</t>
        </is>
      </c>
      <c r="I11362" t="inlineStr">
        <is>
          <t>498</t>
        </is>
      </c>
      <c r="J11362" t="inlineStr">
        <is>
          <t>BOR</t>
        </is>
      </c>
      <c r="K11362" t="inlineStr">
        <is>
          <t>Tachov</t>
        </is>
      </c>
      <c r="L11362" t="inlineStr">
        <is>
          <t>RSC</t>
        </is>
      </c>
      <c r="M11362" t="inlineStr">
        <is>
          <t>Horejš Vladimír</t>
        </is>
      </c>
      <c r="N11362" t="inlineStr">
        <is>
          <t>49.711738</t>
        </is>
      </c>
      <c r="O11362" t="inlineStr">
        <is>
          <t>12.774885</t>
        </is>
      </c>
      <c r="P11362" t="n">
        <v>65.77</v>
      </c>
    </row>
    <row r="11363">
      <c r="A11363" t="n">
        <v>35001348</v>
      </c>
      <c r="B11363" t="n">
        <v>75001348</v>
      </c>
      <c r="C11363" t="inlineStr">
        <is>
          <t>LI</t>
        </is>
      </c>
      <c r="D11363" t="inlineStr">
        <is>
          <t>IDT</t>
        </is>
      </c>
      <c r="E11363" t="inlineStr">
        <is>
          <t>2COOP</t>
        </is>
      </c>
      <c r="F11363" t="inlineStr">
        <is>
          <t>B</t>
        </is>
      </c>
      <c r="G11363" t="inlineStr">
        <is>
          <t>COOP KONZUM, družstvo</t>
        </is>
      </c>
      <c r="H11363" t="inlineStr">
        <is>
          <t>Vraclav</t>
        </is>
      </c>
      <c r="I11363" t="inlineStr">
        <is>
          <t>105</t>
        </is>
      </c>
      <c r="J11363" t="inlineStr">
        <is>
          <t>VRACLAV</t>
        </is>
      </c>
      <c r="K11363" t="inlineStr">
        <is>
          <t>Ústí nad Orlicí</t>
        </is>
      </c>
      <c r="L11363" t="inlineStr">
        <is>
          <t>RSE</t>
        </is>
      </c>
      <c r="M11363" t="inlineStr">
        <is>
          <t>Rek Lubomír</t>
        </is>
      </c>
      <c r="N11363" t="inlineStr">
        <is>
          <t>49.967450</t>
        </is>
      </c>
      <c r="O11363" t="inlineStr">
        <is>
          <t>16.089975</t>
        </is>
      </c>
      <c r="P11363" t="n">
        <v>65</v>
      </c>
    </row>
    <row r="11364">
      <c r="A11364" t="n">
        <v>35201097</v>
      </c>
      <c r="B11364" t="n">
        <v>75201097</v>
      </c>
      <c r="C11364" t="inlineStr">
        <is>
          <t>LI</t>
        </is>
      </c>
      <c r="D11364" t="inlineStr">
        <is>
          <t>IDT</t>
        </is>
      </c>
      <c r="E11364" t="inlineStr">
        <is>
          <t>2POSTAF</t>
        </is>
      </c>
      <c r="F11364" t="inlineStr">
        <is>
          <t>B</t>
        </is>
      </c>
      <c r="G11364" t="inlineStr">
        <is>
          <t>PP Jaroslava Štěpánová</t>
        </is>
      </c>
      <c r="H11364" t="inlineStr">
        <is>
          <t>Lužec nad Cidlinou</t>
        </is>
      </c>
      <c r="I11364" t="inlineStr">
        <is>
          <t>89</t>
        </is>
      </c>
      <c r="J11364" t="inlineStr">
        <is>
          <t>LUŽEC NAD CIDLINOU</t>
        </is>
      </c>
      <c r="K11364" t="inlineStr">
        <is>
          <t>Hradec Králové</t>
        </is>
      </c>
      <c r="L11364" t="inlineStr">
        <is>
          <t>RSE</t>
        </is>
      </c>
      <c r="M11364" t="inlineStr">
        <is>
          <t>Jareš Jaroslav</t>
        </is>
      </c>
      <c r="N11364" t="inlineStr">
        <is>
          <t>50.212507</t>
        </is>
      </c>
      <c r="O11364" t="inlineStr">
        <is>
          <t>15.416422</t>
        </is>
      </c>
      <c r="P11364" t="n">
        <v>65</v>
      </c>
    </row>
    <row r="11365">
      <c r="A11365" t="n">
        <v>35001308</v>
      </c>
      <c r="B11365" t="n">
        <v>75001308</v>
      </c>
      <c r="C11365" t="inlineStr">
        <is>
          <t>LI</t>
        </is>
      </c>
      <c r="D11365" t="inlineStr">
        <is>
          <t>IDT</t>
        </is>
      </c>
      <c r="E11365" t="inlineStr">
        <is>
          <t>2COOP</t>
        </is>
      </c>
      <c r="F11365" t="inlineStr">
        <is>
          <t>B</t>
        </is>
      </c>
      <c r="G11365" t="inlineStr">
        <is>
          <t>COOP KONZUM, družstvo</t>
        </is>
      </c>
      <c r="H11365" t="inlineStr">
        <is>
          <t>Bohousová</t>
        </is>
      </c>
      <c r="I11365" t="inlineStr">
        <is>
          <t>77</t>
        </is>
      </c>
      <c r="J11365" t="inlineStr">
        <is>
          <t>ZÁCHLUMÍ</t>
        </is>
      </c>
      <c r="K11365" t="inlineStr">
        <is>
          <t>Ústí nad Orlicí</t>
        </is>
      </c>
      <c r="L11365" t="inlineStr">
        <is>
          <t>RSE</t>
        </is>
      </c>
      <c r="M11365" t="inlineStr">
        <is>
          <t>Rek Lubomír</t>
        </is>
      </c>
      <c r="N11365" t="inlineStr">
        <is>
          <t>50.090561</t>
        </is>
      </c>
      <c r="O11365" t="inlineStr">
        <is>
          <t>16.380460</t>
        </is>
      </c>
      <c r="P11365" t="n">
        <v>64.62</v>
      </c>
    </row>
    <row r="11366">
      <c r="A11366" t="n">
        <v>31400293</v>
      </c>
      <c r="B11366" t="n">
        <v>71400293</v>
      </c>
      <c r="C11366" t="inlineStr">
        <is>
          <t>LI</t>
        </is>
      </c>
      <c r="D11366" t="inlineStr">
        <is>
          <t>KA PARTNERS</t>
        </is>
      </c>
      <c r="E11366" t="inlineStr">
        <is>
          <t>1CD</t>
        </is>
      </c>
      <c r="F11366" t="inlineStr">
        <is>
          <t>A</t>
        </is>
      </c>
      <c r="G11366" t="inlineStr">
        <is>
          <t>ČD Praha-Libeň</t>
        </is>
      </c>
      <c r="H11366" t="inlineStr">
        <is>
          <t>Českomoravská</t>
        </is>
      </c>
      <c r="I11366" t="inlineStr">
        <is>
          <t>316/24</t>
        </is>
      </c>
      <c r="J11366" t="inlineStr">
        <is>
          <t>PRAHA 9 - VYSOČANY</t>
        </is>
      </c>
      <c r="K11366" t="inlineStr">
        <is>
          <t>Praha</t>
        </is>
      </c>
      <c r="L11366" t="inlineStr">
        <is>
          <t>RSA</t>
        </is>
      </c>
      <c r="M11366" t="inlineStr">
        <is>
          <t>Hrubý Jiří</t>
        </is>
      </c>
      <c r="N11366" t="inlineStr">
        <is>
          <t>50.100550</t>
        </is>
      </c>
      <c r="O11366" t="inlineStr">
        <is>
          <t>14.501380</t>
        </is>
      </c>
      <c r="P11366" t="n">
        <v>63.85</v>
      </c>
    </row>
    <row r="11367">
      <c r="A11367" t="n">
        <v>31525903</v>
      </c>
      <c r="B11367" t="n">
        <v>71525903</v>
      </c>
      <c r="C11367" t="inlineStr">
        <is>
          <t>SMALL TERMINAL</t>
        </is>
      </c>
      <c r="D11367" t="inlineStr">
        <is>
          <t>IDT</t>
        </is>
      </c>
      <c r="E11367" t="inlineStr">
        <is>
          <t>4OSTATNI</t>
        </is>
      </c>
      <c r="F11367" t="inlineStr">
        <is>
          <t>B</t>
        </is>
      </c>
      <c r="G11367" t="inlineStr">
        <is>
          <t>Startujeme, o.p.s. - PEKAŘSTVÍ U DVOU ROHLÍKŮ - VÁCLAVÁK</t>
        </is>
      </c>
      <c r="H11367" t="inlineStr">
        <is>
          <t>Vrchlického</t>
        </is>
      </c>
      <c r="I11367" t="inlineStr">
        <is>
          <t>1977</t>
        </is>
      </c>
      <c r="J11367" t="inlineStr">
        <is>
          <t>KLADNO - KROČEHLAVY</t>
        </is>
      </c>
      <c r="K11367" t="inlineStr">
        <is>
          <t>Kladno</t>
        </is>
      </c>
      <c r="L11367" t="inlineStr">
        <is>
          <t>RSA</t>
        </is>
      </c>
      <c r="M11367" t="inlineStr">
        <is>
          <t>Hrubý Jiří</t>
        </is>
      </c>
      <c r="N11367" t="inlineStr">
        <is>
          <t>50.133453</t>
        </is>
      </c>
      <c r="O11367" t="inlineStr">
        <is>
          <t>14.121885</t>
        </is>
      </c>
      <c r="P11367" t="n">
        <v>63.85</v>
      </c>
    </row>
    <row r="11368">
      <c r="A11368" t="n">
        <v>34512206</v>
      </c>
      <c r="B11368" t="n">
        <v>74512206</v>
      </c>
      <c r="C11368" t="inlineStr">
        <is>
          <t>SMALL TERMINAL</t>
        </is>
      </c>
      <c r="D11368" t="inlineStr">
        <is>
          <t>IDT</t>
        </is>
      </c>
      <c r="E11368" t="inlineStr">
        <is>
          <t>4OSTATNI</t>
        </is>
      </c>
      <c r="F11368" t="inlineStr">
        <is>
          <t>B</t>
        </is>
      </c>
      <c r="G11368" t="inlineStr">
        <is>
          <t>Sáčky do vysavačů SVĚRÁKOVÁ s.r.o. (OD TESCO)</t>
        </is>
      </c>
      <c r="H11368" t="inlineStr">
        <is>
          <t>Ústecká</t>
        </is>
      </c>
      <c r="I11368" t="inlineStr">
        <is>
          <t>1905/8</t>
        </is>
      </c>
      <c r="J11368" t="inlineStr">
        <is>
          <t>DĚČÍN - DĚČÍN V-ROZBĚLESY</t>
        </is>
      </c>
      <c r="K11368" t="inlineStr">
        <is>
          <t>Děčín</t>
        </is>
      </c>
      <c r="L11368" t="inlineStr">
        <is>
          <t>RSD</t>
        </is>
      </c>
      <c r="M11368" t="inlineStr">
        <is>
          <t>Šticha Milan</t>
        </is>
      </c>
      <c r="N11368" t="inlineStr">
        <is>
          <t>50.770337</t>
        </is>
      </c>
      <c r="O11368" t="inlineStr">
        <is>
          <t>14.205445</t>
        </is>
      </c>
      <c r="P11368" t="n">
        <v>63.85</v>
      </c>
    </row>
    <row r="11369">
      <c r="A11369" t="n">
        <v>33001370</v>
      </c>
      <c r="B11369" t="n">
        <v>73001370</v>
      </c>
      <c r="C11369" t="inlineStr">
        <is>
          <t>LI</t>
        </is>
      </c>
      <c r="D11369" t="inlineStr">
        <is>
          <t>IDT</t>
        </is>
      </c>
      <c r="E11369" t="inlineStr">
        <is>
          <t>2COOP</t>
        </is>
      </c>
      <c r="F11369" t="inlineStr">
        <is>
          <t>B</t>
        </is>
      </c>
      <c r="G11369" t="inlineStr">
        <is>
          <t>COOP Plzeň, družstvo</t>
        </is>
      </c>
      <c r="H11369" t="inlineStr">
        <is>
          <t>Náměstí</t>
        </is>
      </c>
      <c r="I11369" t="inlineStr">
        <is>
          <t>364</t>
        </is>
      </c>
      <c r="J11369" t="inlineStr">
        <is>
          <t>MERKLÍN</t>
        </is>
      </c>
      <c r="K11369" t="inlineStr">
        <is>
          <t>Plzeň-jih</t>
        </is>
      </c>
      <c r="L11369" t="inlineStr">
        <is>
          <t>RSC</t>
        </is>
      </c>
      <c r="M11369" t="inlineStr">
        <is>
          <t>Horejš Vladimír</t>
        </is>
      </c>
      <c r="N11369" t="inlineStr">
        <is>
          <t>49.560730</t>
        </is>
      </c>
      <c r="O11369" t="inlineStr">
        <is>
          <t>13.197691</t>
        </is>
      </c>
      <c r="P11369" t="n">
        <v>63.46</v>
      </c>
    </row>
    <row r="11370">
      <c r="A11370" t="n">
        <v>37527001</v>
      </c>
      <c r="B11370" t="n">
        <v>77527001</v>
      </c>
      <c r="C11370" t="inlineStr">
        <is>
          <t>SMALL TERMINAL</t>
        </is>
      </c>
      <c r="D11370" t="inlineStr">
        <is>
          <t>IDT</t>
        </is>
      </c>
      <c r="E11370" t="inlineStr">
        <is>
          <t>4OSTATNI</t>
        </is>
      </c>
      <c r="F11370" t="inlineStr">
        <is>
          <t>B</t>
        </is>
      </c>
      <c r="G11370" t="inlineStr">
        <is>
          <t>Michaela Bernatíková</t>
        </is>
      </c>
      <c r="H11370" t="inlineStr">
        <is>
          <t>Strmá</t>
        </is>
      </c>
      <c r="I11370" t="inlineStr">
        <is>
          <t>640/12</t>
        </is>
      </c>
      <c r="J11370" t="inlineStr">
        <is>
          <t>OSTRAVA - MARIÁNSKÉ HORY</t>
        </is>
      </c>
      <c r="K11370" t="inlineStr">
        <is>
          <t>Ostrava-město</t>
        </is>
      </c>
      <c r="L11370" t="inlineStr">
        <is>
          <t>RSG</t>
        </is>
      </c>
      <c r="M11370" t="inlineStr">
        <is>
          <t>Gelnar Ivo</t>
        </is>
      </c>
      <c r="N11370" t="inlineStr">
        <is>
          <t>49.834463</t>
        </is>
      </c>
      <c r="O11370" t="inlineStr">
        <is>
          <t>18.252571</t>
        </is>
      </c>
      <c r="P11370" t="n">
        <v>63.08</v>
      </c>
    </row>
    <row r="11371">
      <c r="A11371" t="n">
        <v>36002308</v>
      </c>
      <c r="B11371" t="n">
        <v>76002308</v>
      </c>
      <c r="C11371" t="inlineStr">
        <is>
          <t>LI</t>
        </is>
      </c>
      <c r="D11371" t="inlineStr">
        <is>
          <t>IDT</t>
        </is>
      </c>
      <c r="E11371" t="inlineStr">
        <is>
          <t>2COOP</t>
        </is>
      </c>
      <c r="F11371" t="inlineStr">
        <is>
          <t>B</t>
        </is>
      </c>
      <c r="G11371" t="inlineStr">
        <is>
          <t>COOP Jednota Moravský Krumlov</t>
        </is>
      </c>
      <c r="H11371" t="inlineStr">
        <is>
          <t>Dobřínsko</t>
        </is>
      </c>
      <c r="I11371" t="inlineStr">
        <is>
          <t>37</t>
        </is>
      </c>
      <c r="J11371" t="inlineStr">
        <is>
          <t>DOBŘÍNSKO</t>
        </is>
      </c>
      <c r="K11371" t="inlineStr">
        <is>
          <t>Znojmo</t>
        </is>
      </c>
      <c r="L11371" t="inlineStr">
        <is>
          <t>RSB</t>
        </is>
      </c>
      <c r="M11371" t="inlineStr">
        <is>
          <t>Petlach Lubomír</t>
        </is>
      </c>
      <c r="N11371" t="inlineStr">
        <is>
          <t>49.051617</t>
        </is>
      </c>
      <c r="O11371" t="inlineStr">
        <is>
          <t>16.262140</t>
        </is>
      </c>
      <c r="P11371" t="n">
        <v>62.69</v>
      </c>
    </row>
    <row r="11372">
      <c r="A11372" t="n">
        <v>32001644</v>
      </c>
      <c r="B11372" t="n">
        <v>72001644</v>
      </c>
      <c r="C11372" t="inlineStr">
        <is>
          <t>LI</t>
        </is>
      </c>
      <c r="D11372" t="inlineStr">
        <is>
          <t>IDT</t>
        </is>
      </c>
      <c r="E11372" t="inlineStr">
        <is>
          <t>2COOP</t>
        </is>
      </c>
      <c r="F11372" t="inlineStr">
        <is>
          <t>B</t>
        </is>
      </c>
      <c r="G11372" t="inlineStr">
        <is>
          <t>COOP TUTY Jednota družstvo spotřebitelův Kaplici</t>
        </is>
      </c>
      <c r="H11372" t="inlineStr">
        <is>
          <t>Náměstí</t>
        </is>
      </c>
      <c r="I11372" t="inlineStr">
        <is>
          <t>271</t>
        </is>
      </c>
      <c r="J11372" t="inlineStr">
        <is>
          <t>BESEDNICE</t>
        </is>
      </c>
      <c r="K11372" t="inlineStr">
        <is>
          <t>Český Krumlov</t>
        </is>
      </c>
      <c r="L11372" t="inlineStr">
        <is>
          <t>RSB</t>
        </is>
      </c>
      <c r="M11372" t="inlineStr">
        <is>
          <t>Dvořák Petr</t>
        </is>
      </c>
      <c r="N11372" t="inlineStr">
        <is>
          <t>48.788843</t>
        </is>
      </c>
      <c r="O11372" t="inlineStr">
        <is>
          <t>14.554562</t>
        </is>
      </c>
      <c r="P11372" t="n">
        <v>62.31</v>
      </c>
    </row>
    <row r="11373">
      <c r="A11373" t="n">
        <v>35001337</v>
      </c>
      <c r="B11373" t="n">
        <v>75001337</v>
      </c>
      <c r="C11373" t="inlineStr">
        <is>
          <t>LI</t>
        </is>
      </c>
      <c r="D11373" t="inlineStr">
        <is>
          <t>IDT</t>
        </is>
      </c>
      <c r="E11373" t="inlineStr">
        <is>
          <t>2COOP</t>
        </is>
      </c>
      <c r="F11373" t="inlineStr">
        <is>
          <t>B</t>
        </is>
      </c>
      <c r="G11373" t="inlineStr">
        <is>
          <t>COOP KONZUM, družstvo</t>
        </is>
      </c>
      <c r="H11373" t="inlineStr">
        <is>
          <t>Těchonín</t>
        </is>
      </c>
      <c r="I11373" t="inlineStr">
        <is>
          <t>176</t>
        </is>
      </c>
      <c r="J11373" t="inlineStr">
        <is>
          <t>TĚCHONÍN</t>
        </is>
      </c>
      <c r="K11373" t="inlineStr">
        <is>
          <t>Ústí nad Orlicí</t>
        </is>
      </c>
      <c r="L11373" t="inlineStr">
        <is>
          <t>RSE</t>
        </is>
      </c>
      <c r="M11373" t="inlineStr">
        <is>
          <t>Rek Lubomír</t>
        </is>
      </c>
      <c r="N11373" t="inlineStr">
        <is>
          <t>50.063936</t>
        </is>
      </c>
      <c r="O11373" t="inlineStr">
        <is>
          <t>16.619145</t>
        </is>
      </c>
      <c r="P11373" t="n">
        <v>62.31</v>
      </c>
    </row>
    <row r="11374">
      <c r="A11374" t="n">
        <v>35001357</v>
      </c>
      <c r="B11374" t="n">
        <v>75001357</v>
      </c>
      <c r="C11374" t="inlineStr">
        <is>
          <t>LI</t>
        </is>
      </c>
      <c r="D11374" t="inlineStr">
        <is>
          <t>IDT</t>
        </is>
      </c>
      <c r="E11374" t="inlineStr">
        <is>
          <t>2COOP</t>
        </is>
      </c>
      <c r="F11374" t="inlineStr">
        <is>
          <t>B</t>
        </is>
      </c>
      <c r="G11374" t="inlineStr">
        <is>
          <t>COOP KONZUM, družstvo</t>
        </is>
      </c>
      <c r="H11374" t="inlineStr">
        <is>
          <t>Cotkytle</t>
        </is>
      </c>
      <c r="I11374" t="inlineStr">
        <is>
          <t>100</t>
        </is>
      </c>
      <c r="J11374" t="inlineStr">
        <is>
          <t>COTKYTLE</t>
        </is>
      </c>
      <c r="K11374" t="inlineStr">
        <is>
          <t>Ústí nad Orlicí</t>
        </is>
      </c>
      <c r="L11374" t="inlineStr">
        <is>
          <t>RSE</t>
        </is>
      </c>
      <c r="M11374" t="inlineStr">
        <is>
          <t>Rek Lubomír</t>
        </is>
      </c>
      <c r="N11374" t="inlineStr">
        <is>
          <t>49.936452</t>
        </is>
      </c>
      <c r="O11374" t="inlineStr">
        <is>
          <t>16.724045</t>
        </is>
      </c>
      <c r="P11374" t="n">
        <v>62.31</v>
      </c>
    </row>
    <row r="11375">
      <c r="A11375" t="n">
        <v>35001953</v>
      </c>
      <c r="B11375" t="n">
        <v>75001953</v>
      </c>
      <c r="C11375" t="inlineStr">
        <is>
          <t>LI</t>
        </is>
      </c>
      <c r="D11375" t="inlineStr">
        <is>
          <t>IDT</t>
        </is>
      </c>
      <c r="E11375" t="inlineStr">
        <is>
          <t>2COOP</t>
        </is>
      </c>
      <c r="F11375" t="inlineStr">
        <is>
          <t>B</t>
        </is>
      </c>
      <c r="G11375" t="inlineStr">
        <is>
          <t>COOP TIP Jednota, spotřební družstvo Hlinsko</t>
        </is>
      </c>
      <c r="H11375" t="inlineStr">
        <is>
          <t>Náměstí</t>
        </is>
      </c>
      <c r="I11375" t="inlineStr">
        <is>
          <t>16</t>
        </is>
      </c>
      <c r="J11375" t="inlineStr">
        <is>
          <t>CHRAST</t>
        </is>
      </c>
      <c r="K11375" t="inlineStr">
        <is>
          <t>Chrudim</t>
        </is>
      </c>
      <c r="L11375" t="inlineStr">
        <is>
          <t>RSE</t>
        </is>
      </c>
      <c r="M11375" t="inlineStr">
        <is>
          <t>Jareš Jaroslav</t>
        </is>
      </c>
      <c r="N11375" t="inlineStr">
        <is>
          <t>49.901506</t>
        </is>
      </c>
      <c r="O11375" t="inlineStr">
        <is>
          <t>15.934403</t>
        </is>
      </c>
      <c r="P11375" t="n">
        <v>62.31</v>
      </c>
    </row>
    <row r="11376">
      <c r="A11376" t="n">
        <v>35201094</v>
      </c>
      <c r="B11376" t="n">
        <v>75201094</v>
      </c>
      <c r="C11376" t="inlineStr">
        <is>
          <t>LI</t>
        </is>
      </c>
      <c r="D11376" t="inlineStr">
        <is>
          <t>IDT</t>
        </is>
      </c>
      <c r="E11376" t="inlineStr">
        <is>
          <t>2POSTAF</t>
        </is>
      </c>
      <c r="F11376" t="inlineStr">
        <is>
          <t>B</t>
        </is>
      </c>
      <c r="G11376" t="inlineStr">
        <is>
          <t>PP Tetiana Prylutska</t>
        </is>
      </c>
      <c r="H11376" t="inlineStr">
        <is>
          <t>Běstvina</t>
        </is>
      </c>
      <c r="I11376" t="inlineStr">
        <is>
          <t>29</t>
        </is>
      </c>
      <c r="J11376" t="inlineStr">
        <is>
          <t>BĚSTVINA</t>
        </is>
      </c>
      <c r="K11376" t="inlineStr">
        <is>
          <t>Chrudim</t>
        </is>
      </c>
      <c r="L11376" t="inlineStr">
        <is>
          <t>RSE</t>
        </is>
      </c>
      <c r="M11376" t="inlineStr">
        <is>
          <t>Jareš Jaroslav</t>
        </is>
      </c>
      <c r="N11376" t="inlineStr">
        <is>
          <t>49.836678</t>
        </is>
      </c>
      <c r="O11376" t="inlineStr">
        <is>
          <t>15.597016</t>
        </is>
      </c>
      <c r="P11376" t="n">
        <v>62.31</v>
      </c>
    </row>
    <row r="11377">
      <c r="A11377" t="n">
        <v>35001335</v>
      </c>
      <c r="B11377" t="n">
        <v>75001335</v>
      </c>
      <c r="C11377" t="inlineStr">
        <is>
          <t>LI</t>
        </is>
      </c>
      <c r="D11377" t="inlineStr">
        <is>
          <t>IDT</t>
        </is>
      </c>
      <c r="E11377" t="inlineStr">
        <is>
          <t>2COOP</t>
        </is>
      </c>
      <c r="F11377" t="inlineStr">
        <is>
          <t>B</t>
        </is>
      </c>
      <c r="G11377" t="inlineStr">
        <is>
          <t>COOP KONZUM, družstvo</t>
        </is>
      </c>
      <c r="H11377" t="inlineStr">
        <is>
          <t>Písečná</t>
        </is>
      </c>
      <c r="I11377" t="inlineStr">
        <is>
          <t>78</t>
        </is>
      </c>
      <c r="J11377" t="inlineStr">
        <is>
          <t>PÍSEČNÁ</t>
        </is>
      </c>
      <c r="K11377" t="inlineStr">
        <is>
          <t>Ústí nad Orlicí</t>
        </is>
      </c>
      <c r="L11377" t="inlineStr">
        <is>
          <t>RSE</t>
        </is>
      </c>
      <c r="M11377" t="inlineStr">
        <is>
          <t>Rek Lubomír</t>
        </is>
      </c>
      <c r="N11377" t="inlineStr">
        <is>
          <t>50.045276</t>
        </is>
      </c>
      <c r="O11377" t="inlineStr">
        <is>
          <t>16.455089</t>
        </is>
      </c>
      <c r="P11377" t="n">
        <v>61.54</v>
      </c>
    </row>
    <row r="11378">
      <c r="A11378" t="n">
        <v>37400225</v>
      </c>
      <c r="B11378" t="n">
        <v>77400225</v>
      </c>
      <c r="C11378" t="inlineStr">
        <is>
          <t>LI</t>
        </is>
      </c>
      <c r="D11378" t="inlineStr">
        <is>
          <t>KA PARTNERS</t>
        </is>
      </c>
      <c r="E11378" t="inlineStr">
        <is>
          <t>1CD</t>
        </is>
      </c>
      <c r="F11378" t="inlineStr">
        <is>
          <t>A</t>
        </is>
      </c>
      <c r="G11378" t="inlineStr">
        <is>
          <t>ČD Grygov</t>
        </is>
      </c>
      <c r="H11378" t="inlineStr">
        <is>
          <t>K Nádraží</t>
        </is>
      </c>
      <c r="I11378" t="inlineStr">
        <is>
          <t>122</t>
        </is>
      </c>
      <c r="J11378" t="inlineStr">
        <is>
          <t>GRYGOV</t>
        </is>
      </c>
      <c r="K11378" t="inlineStr">
        <is>
          <t>Olomouc</t>
        </is>
      </c>
      <c r="L11378" t="inlineStr">
        <is>
          <t>RSG</t>
        </is>
      </c>
      <c r="M11378" t="inlineStr">
        <is>
          <t>Dolníček Richard</t>
        </is>
      </c>
      <c r="N11378" t="inlineStr">
        <is>
          <t>49.533880</t>
        </is>
      </c>
      <c r="O11378" t="inlineStr">
        <is>
          <t>17.305270</t>
        </is>
      </c>
      <c r="P11378" t="n">
        <v>61.54</v>
      </c>
    </row>
    <row r="11379">
      <c r="A11379" t="n">
        <v>36001684</v>
      </c>
      <c r="B11379" t="n">
        <v>76001684</v>
      </c>
      <c r="C11379" t="inlineStr">
        <is>
          <t>LI</t>
        </is>
      </c>
      <c r="D11379" t="inlineStr">
        <is>
          <t>IDT</t>
        </is>
      </c>
      <c r="E11379" t="inlineStr">
        <is>
          <t>2COOP</t>
        </is>
      </c>
      <c r="F11379" t="inlineStr">
        <is>
          <t>B</t>
        </is>
      </c>
      <c r="G11379" t="inlineStr">
        <is>
          <t>COOP TUTY družstvo HB</t>
        </is>
      </c>
      <c r="H11379" t="inlineStr">
        <is>
          <t>Kaštanová</t>
        </is>
      </c>
      <c r="I11379" t="inlineStr">
        <is>
          <t>99</t>
        </is>
      </c>
      <c r="J11379" t="inlineStr">
        <is>
          <t>PŘIBYSLAVICE</t>
        </is>
      </c>
      <c r="K11379" t="inlineStr">
        <is>
          <t>Třebíč</t>
        </is>
      </c>
      <c r="L11379" t="inlineStr">
        <is>
          <t>RSB</t>
        </is>
      </c>
      <c r="M11379" t="inlineStr">
        <is>
          <t>Hanuš Robert</t>
        </is>
      </c>
      <c r="N11379" t="inlineStr">
        <is>
          <t>49.258590</t>
        </is>
      </c>
      <c r="O11379" t="inlineStr">
        <is>
          <t>15.778650</t>
        </is>
      </c>
      <c r="P11379" t="n">
        <v>60.77</v>
      </c>
    </row>
    <row r="11380">
      <c r="A11380" t="n">
        <v>36527803</v>
      </c>
      <c r="B11380" t="n">
        <v>76527803</v>
      </c>
      <c r="C11380" t="inlineStr">
        <is>
          <t>SMALL TERMINAL</t>
        </is>
      </c>
      <c r="D11380" t="inlineStr">
        <is>
          <t>IDT</t>
        </is>
      </c>
      <c r="E11380" t="inlineStr">
        <is>
          <t>1FLOP</t>
        </is>
      </c>
      <c r="F11380" t="inlineStr">
        <is>
          <t>B</t>
        </is>
      </c>
      <c r="G11380" t="inlineStr">
        <is>
          <t>Potraviny Flosman Moravské Budějovice</t>
        </is>
      </c>
      <c r="H11380" t="inlineStr">
        <is>
          <t>nám. ČSA</t>
        </is>
      </c>
      <c r="I11380" t="inlineStr">
        <is>
          <t>42</t>
        </is>
      </c>
      <c r="J11380" t="inlineStr">
        <is>
          <t>MORAVSKÉ BUDĚJOVICE</t>
        </is>
      </c>
      <c r="K11380" t="inlineStr">
        <is>
          <t>Třebíč</t>
        </is>
      </c>
      <c r="L11380" t="inlineStr">
        <is>
          <t>RSB</t>
        </is>
      </c>
      <c r="M11380" t="inlineStr">
        <is>
          <t>Hanuš Robert</t>
        </is>
      </c>
      <c r="N11380" t="inlineStr">
        <is>
          <t>49.051515</t>
        </is>
      </c>
      <c r="O11380" t="inlineStr">
        <is>
          <t>15.810921</t>
        </is>
      </c>
      <c r="P11380" t="n">
        <v>60.77</v>
      </c>
    </row>
    <row r="11381">
      <c r="A11381" t="n">
        <v>31201659</v>
      </c>
      <c r="B11381" t="n">
        <v>71201659</v>
      </c>
      <c r="C11381" t="inlineStr">
        <is>
          <t>LI</t>
        </is>
      </c>
      <c r="D11381" t="inlineStr">
        <is>
          <t>IDT</t>
        </is>
      </c>
      <c r="E11381" t="inlineStr">
        <is>
          <t>2POSTAF</t>
        </is>
      </c>
      <c r="F11381" t="inlineStr">
        <is>
          <t>B</t>
        </is>
      </c>
      <c r="G11381" t="inlineStr">
        <is>
          <t>PP Lukáš Šatný</t>
        </is>
      </c>
      <c r="H11381" t="inlineStr">
        <is>
          <t>Hořovičky</t>
        </is>
      </c>
      <c r="I11381" t="inlineStr">
        <is>
          <t>9</t>
        </is>
      </c>
      <c r="J11381" t="inlineStr">
        <is>
          <t>HOŘOVIČKY</t>
        </is>
      </c>
      <c r="K11381" t="inlineStr">
        <is>
          <t>Rakovník</t>
        </is>
      </c>
      <c r="L11381" t="inlineStr">
        <is>
          <t>RSA</t>
        </is>
      </c>
      <c r="M11381" t="inlineStr">
        <is>
          <t>Hrubý Jiří</t>
        </is>
      </c>
      <c r="N11381" t="inlineStr">
        <is>
          <t>50.155114</t>
        </is>
      </c>
      <c r="O11381" t="inlineStr">
        <is>
          <t>13.528361</t>
        </is>
      </c>
      <c r="P11381" t="n">
        <v>59.23</v>
      </c>
    </row>
    <row r="11382">
      <c r="A11382" t="n">
        <v>31525904</v>
      </c>
      <c r="B11382" t="n">
        <v>71525904</v>
      </c>
      <c r="C11382" t="inlineStr">
        <is>
          <t>SMALL TERMINAL</t>
        </is>
      </c>
      <c r="D11382" t="inlineStr">
        <is>
          <t>IDT</t>
        </is>
      </c>
      <c r="E11382" t="inlineStr">
        <is>
          <t>4OSTATNI</t>
        </is>
      </c>
      <c r="F11382" t="inlineStr">
        <is>
          <t>B</t>
        </is>
      </c>
      <c r="G11382" t="inlineStr">
        <is>
          <t>Startujeme, o.p.s. - PEKAŘSTVÍ U DVOU ROHLÍKŮ - ROZDĚLOV</t>
        </is>
      </c>
      <c r="H11382" t="inlineStr">
        <is>
          <t>Vítězná</t>
        </is>
      </c>
      <c r="I11382" t="inlineStr">
        <is>
          <t>2956</t>
        </is>
      </c>
      <c r="J11382" t="inlineStr">
        <is>
          <t>KLADNO</t>
        </is>
      </c>
      <c r="K11382" t="inlineStr">
        <is>
          <t>Kladno</t>
        </is>
      </c>
      <c r="L11382" t="inlineStr">
        <is>
          <t>RSA</t>
        </is>
      </c>
      <c r="M11382" t="inlineStr">
        <is>
          <t>Hrubý Jiří</t>
        </is>
      </c>
      <c r="N11382" t="inlineStr">
        <is>
          <t>50.140206</t>
        </is>
      </c>
      <c r="O11382" t="inlineStr">
        <is>
          <t>14.074126</t>
        </is>
      </c>
      <c r="P11382" t="n">
        <v>58.85</v>
      </c>
    </row>
    <row r="11383">
      <c r="A11383" t="n">
        <v>35001970</v>
      </c>
      <c r="B11383" t="n">
        <v>75001970</v>
      </c>
      <c r="C11383" t="inlineStr">
        <is>
          <t>LI</t>
        </is>
      </c>
      <c r="D11383" t="inlineStr">
        <is>
          <t>IDT</t>
        </is>
      </c>
      <c r="E11383" t="inlineStr">
        <is>
          <t>2COOP</t>
        </is>
      </c>
      <c r="F11383" t="inlineStr">
        <is>
          <t>B</t>
        </is>
      </c>
      <c r="G11383" t="inlineStr">
        <is>
          <t>COOP Jednota, spotřební družstvo Hlinsko</t>
        </is>
      </c>
      <c r="H11383" t="inlineStr">
        <is>
          <t>Hluboká</t>
        </is>
      </c>
      <c r="I11383" t="inlineStr">
        <is>
          <t>91</t>
        </is>
      </c>
      <c r="J11383" t="inlineStr">
        <is>
          <t>HLUBOKÁ</t>
        </is>
      </c>
      <c r="K11383" t="inlineStr">
        <is>
          <t>Chrudim</t>
        </is>
      </c>
      <c r="L11383" t="inlineStr">
        <is>
          <t>RSE</t>
        </is>
      </c>
      <c r="M11383" t="inlineStr">
        <is>
          <t>Jareš Jaroslav</t>
        </is>
      </c>
      <c r="N11383" t="inlineStr">
        <is>
          <t>49.844071</t>
        </is>
      </c>
      <c r="O11383" t="inlineStr">
        <is>
          <t>16.069870</t>
        </is>
      </c>
      <c r="P11383" t="n">
        <v>58.46</v>
      </c>
    </row>
    <row r="11384">
      <c r="A11384" t="n">
        <v>35201071</v>
      </c>
      <c r="B11384" t="n">
        <v>75201071</v>
      </c>
      <c r="C11384" t="inlineStr">
        <is>
          <t>LI</t>
        </is>
      </c>
      <c r="D11384" t="inlineStr">
        <is>
          <t>IDT</t>
        </is>
      </c>
      <c r="E11384" t="inlineStr">
        <is>
          <t>2POSTAF</t>
        </is>
      </c>
      <c r="F11384" t="inlineStr">
        <is>
          <t>B</t>
        </is>
      </c>
      <c r="G11384" t="inlineStr">
        <is>
          <t>PP Teťana Steinz</t>
        </is>
      </c>
      <c r="H11384" t="inlineStr">
        <is>
          <t>Mříčná</t>
        </is>
      </c>
      <c r="I11384" t="inlineStr">
        <is>
          <t>211</t>
        </is>
      </c>
      <c r="J11384" t="inlineStr">
        <is>
          <t>MŘÍČNÁ</t>
        </is>
      </c>
      <c r="K11384" t="inlineStr">
        <is>
          <t>Semily</t>
        </is>
      </c>
      <c r="L11384" t="inlineStr">
        <is>
          <t>RSD</t>
        </is>
      </c>
      <c r="M11384" t="inlineStr">
        <is>
          <t>Luňáček Jan</t>
        </is>
      </c>
      <c r="N11384" t="inlineStr">
        <is>
          <t>50.600593</t>
        </is>
      </c>
      <c r="O11384" t="inlineStr">
        <is>
          <t>15.468641</t>
        </is>
      </c>
      <c r="P11384" t="n">
        <v>58.08</v>
      </c>
    </row>
    <row r="11385">
      <c r="A11385" t="n">
        <v>34200932</v>
      </c>
      <c r="B11385" t="n">
        <v>74200932</v>
      </c>
      <c r="C11385" t="inlineStr">
        <is>
          <t>LI</t>
        </is>
      </c>
      <c r="D11385" t="inlineStr">
        <is>
          <t>IDT</t>
        </is>
      </c>
      <c r="E11385" t="inlineStr">
        <is>
          <t>2POSTAF</t>
        </is>
      </c>
      <c r="F11385" t="inlineStr">
        <is>
          <t>B</t>
        </is>
      </c>
      <c r="G11385" t="inlineStr">
        <is>
          <t>PP Renáta Izerová</t>
        </is>
      </c>
      <c r="H11385" t="inlineStr">
        <is>
          <t>Pátek</t>
        </is>
      </c>
      <c r="I11385" t="inlineStr">
        <is>
          <t>151</t>
        </is>
      </c>
      <c r="J11385" t="inlineStr">
        <is>
          <t>PERUC - PÁTEK</t>
        </is>
      </c>
      <c r="K11385" t="inlineStr">
        <is>
          <t>Louny</t>
        </is>
      </c>
      <c r="L11385" t="inlineStr">
        <is>
          <t>RSD</t>
        </is>
      </c>
      <c r="M11385" t="inlineStr">
        <is>
          <t>Neubert Jaroslav</t>
        </is>
      </c>
      <c r="N11385" t="inlineStr">
        <is>
          <t>50.378951</t>
        </is>
      </c>
      <c r="O11385" t="inlineStr">
        <is>
          <t>13.936108</t>
        </is>
      </c>
      <c r="P11385" t="n">
        <v>57.69</v>
      </c>
    </row>
    <row r="11386">
      <c r="A11386" t="n">
        <v>33200805</v>
      </c>
      <c r="B11386" t="n">
        <v>73200805</v>
      </c>
      <c r="C11386" t="inlineStr">
        <is>
          <t>LI</t>
        </is>
      </c>
      <c r="D11386" t="inlineStr">
        <is>
          <t>IDT</t>
        </is>
      </c>
      <c r="E11386" t="inlineStr">
        <is>
          <t>2POSTAF</t>
        </is>
      </c>
      <c r="F11386" t="inlineStr">
        <is>
          <t>B</t>
        </is>
      </c>
      <c r="G11386" t="inlineStr">
        <is>
          <t>PP Štěpán Fleischer</t>
        </is>
      </c>
      <c r="H11386" t="inlineStr">
        <is>
          <t>Vojkovice</t>
        </is>
      </c>
      <c r="I11386" t="inlineStr">
        <is>
          <t>31</t>
        </is>
      </c>
      <c r="J11386" t="inlineStr">
        <is>
          <t>VOJKOVICE</t>
        </is>
      </c>
      <c r="K11386" t="inlineStr">
        <is>
          <t>Karlovy Vary</t>
        </is>
      </c>
      <c r="L11386" t="inlineStr">
        <is>
          <t>RSC</t>
        </is>
      </c>
      <c r="M11386" t="inlineStr">
        <is>
          <t>Beneš Lukáš</t>
        </is>
      </c>
      <c r="N11386" t="inlineStr">
        <is>
          <t>50.304826</t>
        </is>
      </c>
      <c r="O11386" t="inlineStr">
        <is>
          <t>13.016107</t>
        </is>
      </c>
      <c r="P11386" t="n">
        <v>56.92</v>
      </c>
    </row>
    <row r="11387">
      <c r="A11387" t="n">
        <v>37519601</v>
      </c>
      <c r="B11387" t="n">
        <v>77519601</v>
      </c>
      <c r="C11387" t="inlineStr">
        <is>
          <t>SMALL TERMINAL</t>
        </is>
      </c>
      <c r="D11387" t="inlineStr">
        <is>
          <t>IDT</t>
        </is>
      </c>
      <c r="E11387" t="inlineStr">
        <is>
          <t>4OSTATNI</t>
        </is>
      </c>
      <c r="F11387" t="inlineStr">
        <is>
          <t>B</t>
        </is>
      </c>
      <c r="G11387" t="inlineStr">
        <is>
          <t>Martin Pustějovský</t>
        </is>
      </c>
      <c r="H11387" t="inlineStr">
        <is>
          <t>Sladovnická</t>
        </is>
      </c>
      <c r="I11387" t="inlineStr">
        <is>
          <t>1885/10</t>
        </is>
      </c>
      <c r="J11387" t="inlineStr">
        <is>
          <t>BRUNTÁL</t>
        </is>
      </c>
      <c r="K11387" t="inlineStr">
        <is>
          <t>Bruntál</t>
        </is>
      </c>
      <c r="L11387" t="inlineStr">
        <is>
          <t>RSG</t>
        </is>
      </c>
      <c r="M11387" t="inlineStr">
        <is>
          <t>Brindžák Michal</t>
        </is>
      </c>
      <c r="N11387" t="inlineStr">
        <is>
          <t>49.985846</t>
        </is>
      </c>
      <c r="O11387" t="inlineStr">
        <is>
          <t>17.465494</t>
        </is>
      </c>
      <c r="P11387" t="n">
        <v>56.15</v>
      </c>
    </row>
    <row r="11388">
      <c r="A11388" t="n">
        <v>35001392</v>
      </c>
      <c r="B11388" t="n">
        <v>75001392</v>
      </c>
      <c r="C11388" t="inlineStr">
        <is>
          <t>LI</t>
        </is>
      </c>
      <c r="D11388" t="inlineStr">
        <is>
          <t>IDT</t>
        </is>
      </c>
      <c r="E11388" t="inlineStr">
        <is>
          <t>2COOP</t>
        </is>
      </c>
      <c r="F11388" t="inlineStr">
        <is>
          <t>B</t>
        </is>
      </c>
      <c r="G11388" t="inlineStr">
        <is>
          <t>COOP KONZUM, družstvo</t>
        </is>
      </c>
      <c r="H11388" t="inlineStr">
        <is>
          <t>Semanín</t>
        </is>
      </c>
      <c r="I11388" t="inlineStr">
        <is>
          <t>24</t>
        </is>
      </c>
      <c r="J11388" t="inlineStr">
        <is>
          <t>SEMANÍN</t>
        </is>
      </c>
      <c r="K11388" t="inlineStr">
        <is>
          <t>Ústí nad Orlicí</t>
        </is>
      </c>
      <c r="L11388" t="inlineStr">
        <is>
          <t>RSE</t>
        </is>
      </c>
      <c r="M11388" t="inlineStr">
        <is>
          <t>Rek Lubomír</t>
        </is>
      </c>
      <c r="N11388" t="inlineStr">
        <is>
          <t>49.866833</t>
        </is>
      </c>
      <c r="O11388" t="inlineStr">
        <is>
          <t>16.450425</t>
        </is>
      </c>
      <c r="P11388" t="n">
        <v>55.38</v>
      </c>
    </row>
    <row r="11389">
      <c r="A11389" t="n">
        <v>32511706</v>
      </c>
      <c r="B11389" t="n">
        <v>72511706</v>
      </c>
      <c r="C11389" t="inlineStr">
        <is>
          <t>SMALL TERMINAL</t>
        </is>
      </c>
      <c r="D11389" t="inlineStr">
        <is>
          <t>IDT</t>
        </is>
      </c>
      <c r="E11389" t="inlineStr">
        <is>
          <t>1FLOP</t>
        </is>
      </c>
      <c r="F11389" t="inlineStr">
        <is>
          <t>B</t>
        </is>
      </c>
      <c r="G11389" t="inlineStr">
        <is>
          <t>Potraviny Flosman Štěpánovice</t>
        </is>
      </c>
      <c r="H11389" t="inlineStr">
        <is>
          <t>Nad rybníkem</t>
        </is>
      </c>
      <c r="I11389" t="inlineStr">
        <is>
          <t>33</t>
        </is>
      </c>
      <c r="J11389" t="inlineStr">
        <is>
          <t>ŠTĚPÁNOVICE</t>
        </is>
      </c>
      <c r="K11389" t="inlineStr">
        <is>
          <t>České Budějovice</t>
        </is>
      </c>
      <c r="L11389" t="inlineStr">
        <is>
          <t>RSB</t>
        </is>
      </c>
      <c r="M11389" t="inlineStr">
        <is>
          <t>Dvořák Petr</t>
        </is>
      </c>
      <c r="N11389" t="inlineStr">
        <is>
          <t>49.001374</t>
        </is>
      </c>
      <c r="O11389" t="inlineStr">
        <is>
          <t>14.652920</t>
        </is>
      </c>
      <c r="P11389" t="n">
        <v>54.81</v>
      </c>
    </row>
    <row r="11390">
      <c r="A11390" t="n">
        <v>35001648</v>
      </c>
      <c r="B11390" t="n">
        <v>75001648</v>
      </c>
      <c r="C11390" t="inlineStr">
        <is>
          <t>LI</t>
        </is>
      </c>
      <c r="D11390" t="inlineStr">
        <is>
          <t>IDT</t>
        </is>
      </c>
      <c r="E11390" t="inlineStr">
        <is>
          <t>2COOP</t>
        </is>
      </c>
      <c r="F11390" t="inlineStr">
        <is>
          <t>B</t>
        </is>
      </c>
      <c r="G11390" t="inlineStr">
        <is>
          <t>COOP družstvo HB</t>
        </is>
      </c>
      <c r="H11390" t="inlineStr">
        <is>
          <t>Žďárská</t>
        </is>
      </c>
      <c r="I11390" t="inlineStr">
        <is>
          <t>114</t>
        </is>
      </c>
      <c r="J11390" t="inlineStr">
        <is>
          <t>ŽDÍREC NAD DOUBRAVOU</t>
        </is>
      </c>
      <c r="K11390" t="inlineStr">
        <is>
          <t>Havlíčkův Brod</t>
        </is>
      </c>
      <c r="L11390" t="inlineStr">
        <is>
          <t>RSE</t>
        </is>
      </c>
      <c r="M11390" t="inlineStr">
        <is>
          <t>Rek Lubomír</t>
        </is>
      </c>
      <c r="N11390" t="inlineStr">
        <is>
          <t>49.695698</t>
        </is>
      </c>
      <c r="O11390" t="inlineStr">
        <is>
          <t>15.813566</t>
        </is>
      </c>
      <c r="P11390" t="n">
        <v>53.85</v>
      </c>
    </row>
    <row r="11391">
      <c r="A11391" t="n">
        <v>35400247</v>
      </c>
      <c r="B11391" t="n">
        <v>75400247</v>
      </c>
      <c r="C11391" t="inlineStr">
        <is>
          <t>LI</t>
        </is>
      </c>
      <c r="D11391" t="inlineStr">
        <is>
          <t>KA PARTNERS</t>
        </is>
      </c>
      <c r="E11391" t="inlineStr">
        <is>
          <t>1CD</t>
        </is>
      </c>
      <c r="F11391" t="inlineStr">
        <is>
          <t>A</t>
        </is>
      </c>
      <c r="G11391" t="inlineStr">
        <is>
          <t>ČD Moravany</t>
        </is>
      </c>
      <c r="H11391" t="inlineStr">
        <is>
          <t>U Nádraží</t>
        </is>
      </c>
      <c r="I11391" t="inlineStr">
        <is>
          <t>98</t>
        </is>
      </c>
      <c r="J11391" t="inlineStr">
        <is>
          <t>MORAVANY</t>
        </is>
      </c>
      <c r="K11391" t="inlineStr">
        <is>
          <t>Pardubice</t>
        </is>
      </c>
      <c r="L11391" t="inlineStr">
        <is>
          <t>RSE</t>
        </is>
      </c>
      <c r="M11391" t="inlineStr">
        <is>
          <t>Jareš Jaroslav</t>
        </is>
      </c>
      <c r="N11391" t="inlineStr">
        <is>
          <t>50.001940</t>
        </is>
      </c>
      <c r="O11391" t="inlineStr">
        <is>
          <t>15.946380</t>
        </is>
      </c>
      <c r="P11391" t="n">
        <v>53.85</v>
      </c>
    </row>
    <row r="11392">
      <c r="A11392" t="n">
        <v>36001323</v>
      </c>
      <c r="B11392" t="n">
        <v>76001323</v>
      </c>
      <c r="C11392" t="inlineStr">
        <is>
          <t>LI</t>
        </is>
      </c>
      <c r="D11392" t="inlineStr">
        <is>
          <t>IDT</t>
        </is>
      </c>
      <c r="E11392" t="inlineStr">
        <is>
          <t>2COOP</t>
        </is>
      </c>
      <c r="F11392" t="inlineStr">
        <is>
          <t>B</t>
        </is>
      </c>
      <c r="G11392" t="inlineStr">
        <is>
          <t>COOP Jednota spotřební družstvo v Uherském Ostrohu</t>
        </is>
      </c>
      <c r="H11392" t="inlineStr">
        <is>
          <t>Boršice č. ev.</t>
        </is>
      </c>
      <c r="I11392" t="inlineStr">
        <is>
          <t>114</t>
        </is>
      </c>
      <c r="J11392" t="inlineStr">
        <is>
          <t>BORŠICE</t>
        </is>
      </c>
      <c r="K11392" t="inlineStr">
        <is>
          <t>Uherské Hradiště</t>
        </is>
      </c>
      <c r="L11392" t="inlineStr">
        <is>
          <t>RSE</t>
        </is>
      </c>
      <c r="M11392" t="inlineStr">
        <is>
          <t>Modlitba Jakub</t>
        </is>
      </c>
      <c r="N11392" t="inlineStr">
        <is>
          <t>49.062543</t>
        </is>
      </c>
      <c r="O11392" t="inlineStr">
        <is>
          <t>17.350844</t>
        </is>
      </c>
      <c r="P11392" t="n">
        <v>53.85</v>
      </c>
    </row>
    <row r="11393">
      <c r="A11393" t="n">
        <v>36511602</v>
      </c>
      <c r="B11393" t="n">
        <v>76511602</v>
      </c>
      <c r="C11393" t="inlineStr">
        <is>
          <t>SMALL TERMINAL</t>
        </is>
      </c>
      <c r="D11393" t="inlineStr">
        <is>
          <t>IDT</t>
        </is>
      </c>
      <c r="E11393" t="inlineStr">
        <is>
          <t>4OSTATNI</t>
        </is>
      </c>
      <c r="F11393" t="inlineStr">
        <is>
          <t>B</t>
        </is>
      </c>
      <c r="G11393" t="inlineStr">
        <is>
          <t>ViP - VINO PARTNER s.r.o.</t>
        </is>
      </c>
      <c r="H11393" t="inlineStr">
        <is>
          <t>Přerovská</t>
        </is>
      </c>
      <c r="I11393" t="inlineStr">
        <is>
          <t>52</t>
        </is>
      </c>
      <c r="J11393" t="inlineStr">
        <is>
          <t>BYSTŘICE POD HOSTÝNEM</t>
        </is>
      </c>
      <c r="K11393" t="inlineStr">
        <is>
          <t>Kroměříž</t>
        </is>
      </c>
      <c r="L11393" t="inlineStr">
        <is>
          <t>RSE</t>
        </is>
      </c>
      <c r="M11393" t="inlineStr">
        <is>
          <t>Modlitba Jakub</t>
        </is>
      </c>
      <c r="N11393" t="inlineStr">
        <is>
          <t>49.399890</t>
        </is>
      </c>
      <c r="O11393" t="inlineStr">
        <is>
          <t>17.667674</t>
        </is>
      </c>
      <c r="P11393" t="n">
        <v>53.85</v>
      </c>
    </row>
    <row r="11394">
      <c r="A11394" t="n">
        <v>31503801</v>
      </c>
      <c r="B11394" t="n">
        <v>71503801</v>
      </c>
      <c r="C11394" t="inlineStr">
        <is>
          <t>SMALL TERMINAL</t>
        </is>
      </c>
      <c r="D11394" t="inlineStr">
        <is>
          <t>IDT</t>
        </is>
      </c>
      <c r="E11394" t="inlineStr">
        <is>
          <t>4OSTATNI</t>
        </is>
      </c>
      <c r="F11394" t="inlineStr">
        <is>
          <t>B</t>
        </is>
      </c>
      <c r="G11394" t="inlineStr">
        <is>
          <t>Miloslava Šmejkalová</t>
        </is>
      </c>
      <c r="H11394" t="inlineStr">
        <is>
          <t>Na Ostrově</t>
        </is>
      </c>
      <c r="I11394" t="inlineStr">
        <is>
          <t>2/14</t>
        </is>
      </c>
      <c r="J11394" t="inlineStr">
        <is>
          <t>BEROUN - BEROUN-ZÁVODÍ</t>
        </is>
      </c>
      <c r="K11394" t="inlineStr">
        <is>
          <t>Beroun</t>
        </is>
      </c>
      <c r="L11394" t="inlineStr">
        <is>
          <t>RSC</t>
        </is>
      </c>
      <c r="M11394" t="inlineStr">
        <is>
          <t>Havlíček Vladislav</t>
        </is>
      </c>
      <c r="N11394" t="inlineStr">
        <is>
          <t>49.964455</t>
        </is>
      </c>
      <c r="O11394" t="inlineStr">
        <is>
          <t>14.076443</t>
        </is>
      </c>
      <c r="P11394" t="n">
        <v>53.46</v>
      </c>
    </row>
    <row r="11395">
      <c r="A11395" t="n">
        <v>32504801</v>
      </c>
      <c r="B11395" t="n">
        <v>72504801</v>
      </c>
      <c r="C11395" t="inlineStr">
        <is>
          <t>SMALL TERMINAL</t>
        </is>
      </c>
      <c r="D11395" t="inlineStr">
        <is>
          <t>IDT</t>
        </is>
      </c>
      <c r="E11395" t="inlineStr">
        <is>
          <t>4OSTATNI</t>
        </is>
      </c>
      <c r="F11395" t="inlineStr">
        <is>
          <t>B</t>
        </is>
      </c>
      <c r="G11395" t="inlineStr">
        <is>
          <t>Văn Phan Nguyen</t>
        </is>
      </c>
      <c r="H11395" t="inlineStr">
        <is>
          <t>Dražice</t>
        </is>
      </c>
      <c r="I11395" t="inlineStr">
        <is>
          <t>132</t>
        </is>
      </c>
      <c r="J11395" t="inlineStr">
        <is>
          <t>DRAŽICE</t>
        </is>
      </c>
      <c r="K11395" t="inlineStr">
        <is>
          <t>Tábor</t>
        </is>
      </c>
      <c r="L11395" t="inlineStr">
        <is>
          <t>RSB</t>
        </is>
      </c>
      <c r="M11395" t="inlineStr">
        <is>
          <t>Dvořák Petr</t>
        </is>
      </c>
      <c r="N11395" t="inlineStr">
        <is>
          <t>49.429659</t>
        </is>
      </c>
      <c r="O11395" t="inlineStr">
        <is>
          <t>14.584216</t>
        </is>
      </c>
      <c r="P11395" t="n">
        <v>53.46</v>
      </c>
    </row>
    <row r="11396">
      <c r="A11396" t="n">
        <v>36002386</v>
      </c>
      <c r="B11396" t="n">
        <v>76002386</v>
      </c>
      <c r="C11396" t="inlineStr">
        <is>
          <t>LI</t>
        </is>
      </c>
      <c r="D11396" t="inlineStr">
        <is>
          <t>IDT</t>
        </is>
      </c>
      <c r="E11396" t="inlineStr">
        <is>
          <t>2COOP</t>
        </is>
      </c>
      <c r="F11396" t="inlineStr">
        <is>
          <t>B</t>
        </is>
      </c>
      <c r="G11396" t="inlineStr">
        <is>
          <t>COOP Jednota Moravský Krumlov</t>
        </is>
      </c>
      <c r="H11396" t="inlineStr">
        <is>
          <t>Olbramovice</t>
        </is>
      </c>
      <c r="I11396" t="inlineStr">
        <is>
          <t>201</t>
        </is>
      </c>
      <c r="J11396" t="inlineStr">
        <is>
          <t>OLBRAMOVICE</t>
        </is>
      </c>
      <c r="K11396" t="inlineStr">
        <is>
          <t>Znojmo</t>
        </is>
      </c>
      <c r="L11396" t="inlineStr">
        <is>
          <t>RSB</t>
        </is>
      </c>
      <c r="M11396" t="inlineStr">
        <is>
          <t>Petlach Lubomír</t>
        </is>
      </c>
      <c r="N11396" t="inlineStr">
        <is>
          <t>48.984377</t>
        </is>
      </c>
      <c r="O11396" t="inlineStr">
        <is>
          <t>16.401389</t>
        </is>
      </c>
      <c r="P11396" t="n">
        <v>53.46</v>
      </c>
    </row>
    <row r="11397">
      <c r="A11397" t="n">
        <v>33501403</v>
      </c>
      <c r="B11397" t="n">
        <v>73501403</v>
      </c>
      <c r="C11397" t="inlineStr">
        <is>
          <t>SMALL TERMINAL</t>
        </is>
      </c>
      <c r="D11397" t="inlineStr">
        <is>
          <t>IDT</t>
        </is>
      </c>
      <c r="E11397" t="inlineStr">
        <is>
          <t>4OSTATNI</t>
        </is>
      </c>
      <c r="F11397" t="inlineStr">
        <is>
          <t>B</t>
        </is>
      </c>
      <c r="G11397" t="inlineStr">
        <is>
          <t>PEKO - Němečková s.r.o.</t>
        </is>
      </c>
      <c r="H11397" t="inlineStr">
        <is>
          <t>Palackého</t>
        </is>
      </c>
      <c r="I11397" t="inlineStr">
        <is>
          <t>70/1</t>
        </is>
      </c>
      <c r="J11397" t="inlineStr">
        <is>
          <t>PLZEŇ - JIŽNÍ PŘEDMĚSTÍ</t>
        </is>
      </c>
      <c r="K11397" t="inlineStr">
        <is>
          <t>Plzeň-město</t>
        </is>
      </c>
      <c r="L11397" t="inlineStr">
        <is>
          <t>RSC</t>
        </is>
      </c>
      <c r="M11397" t="inlineStr">
        <is>
          <t>Havlíček Vladislav</t>
        </is>
      </c>
      <c r="N11397" t="inlineStr">
        <is>
          <t>49.746973</t>
        </is>
      </c>
      <c r="O11397" t="inlineStr">
        <is>
          <t>13.373094</t>
        </is>
      </c>
      <c r="P11397" t="n">
        <v>52.31</v>
      </c>
    </row>
    <row r="11398">
      <c r="A11398" t="n">
        <v>36001719</v>
      </c>
      <c r="B11398" t="n">
        <v>76001719</v>
      </c>
      <c r="C11398" t="inlineStr">
        <is>
          <t>LI</t>
        </is>
      </c>
      <c r="D11398" t="inlineStr">
        <is>
          <t>IDT</t>
        </is>
      </c>
      <c r="E11398" t="inlineStr">
        <is>
          <t>2COOP</t>
        </is>
      </c>
      <c r="F11398" t="inlineStr">
        <is>
          <t>B</t>
        </is>
      </c>
      <c r="G11398" t="inlineStr">
        <is>
          <t>COOP TIP družstvo HB</t>
        </is>
      </c>
      <c r="H11398" t="inlineStr">
        <is>
          <t>Táborská</t>
        </is>
      </c>
      <c r="I11398" t="inlineStr">
        <is>
          <t>111/1</t>
        </is>
      </c>
      <c r="J11398" t="inlineStr">
        <is>
          <t>TŘEBÍČ - TÝN</t>
        </is>
      </c>
      <c r="K11398" t="inlineStr">
        <is>
          <t>Třebíč</t>
        </is>
      </c>
      <c r="L11398" t="inlineStr">
        <is>
          <t>RSB</t>
        </is>
      </c>
      <c r="M11398" t="inlineStr">
        <is>
          <t>Hanuš Robert</t>
        </is>
      </c>
      <c r="N11398" t="inlineStr">
        <is>
          <t>49.223705</t>
        </is>
      </c>
      <c r="O11398" t="inlineStr">
        <is>
          <t>15.871436</t>
        </is>
      </c>
      <c r="P11398" t="n">
        <v>51.92</v>
      </c>
    </row>
    <row r="11399">
      <c r="A11399" t="n">
        <v>32200695</v>
      </c>
      <c r="B11399" t="n">
        <v>72200695</v>
      </c>
      <c r="C11399" t="inlineStr">
        <is>
          <t>LI</t>
        </is>
      </c>
      <c r="D11399" t="inlineStr">
        <is>
          <t>IDT</t>
        </is>
      </c>
      <c r="E11399" t="inlineStr">
        <is>
          <t>2POSTAF</t>
        </is>
      </c>
      <c r="F11399" t="inlineStr">
        <is>
          <t>B</t>
        </is>
      </c>
      <c r="G11399" t="inlineStr">
        <is>
          <t>PP Ivana Šebestová</t>
        </is>
      </c>
      <c r="H11399" t="inlineStr">
        <is>
          <t>Nová Ves nad Lužnicí</t>
        </is>
      </c>
      <c r="I11399" t="inlineStr">
        <is>
          <t>87</t>
        </is>
      </c>
      <c r="J11399" t="inlineStr">
        <is>
          <t>NOVÁ VES NAD LUŽNICÍ</t>
        </is>
      </c>
      <c r="K11399" t="inlineStr">
        <is>
          <t>Jindřichův Hradec</t>
        </is>
      </c>
      <c r="L11399" t="inlineStr">
        <is>
          <t>RSB</t>
        </is>
      </c>
      <c r="M11399" t="inlineStr">
        <is>
          <t>Dvořák Petr</t>
        </is>
      </c>
      <c r="N11399" t="inlineStr">
        <is>
          <t>48.810578</t>
        </is>
      </c>
      <c r="O11399" t="inlineStr">
        <is>
          <t>14.925279</t>
        </is>
      </c>
      <c r="P11399" t="n">
        <v>51.54</v>
      </c>
    </row>
    <row r="11400">
      <c r="A11400" t="n">
        <v>36001403</v>
      </c>
      <c r="B11400" t="n">
        <v>76001403</v>
      </c>
      <c r="C11400" t="inlineStr">
        <is>
          <t>LI</t>
        </is>
      </c>
      <c r="D11400" t="inlineStr">
        <is>
          <t>IDT</t>
        </is>
      </c>
      <c r="E11400" t="inlineStr">
        <is>
          <t>2COOP</t>
        </is>
      </c>
      <c r="F11400" t="inlineStr">
        <is>
          <t>B</t>
        </is>
      </c>
      <c r="G11400" t="inlineStr">
        <is>
          <t>COOP Jednota spotřební družstvo v Uherském Ostrohu</t>
        </is>
      </c>
      <c r="H11400" t="inlineStr">
        <is>
          <t>náměstí Svobody</t>
        </is>
      </c>
      <c r="I11400" t="inlineStr">
        <is>
          <t>284</t>
        </is>
      </c>
      <c r="J11400" t="inlineStr">
        <is>
          <t>BUCHLOVICE</t>
        </is>
      </c>
      <c r="K11400" t="inlineStr">
        <is>
          <t>Uherské Hradiště</t>
        </is>
      </c>
      <c r="L11400" t="inlineStr">
        <is>
          <t>RSE</t>
        </is>
      </c>
      <c r="M11400" t="inlineStr">
        <is>
          <t>Modlitba Jakub</t>
        </is>
      </c>
      <c r="N11400" t="inlineStr">
        <is>
          <t>49.086584</t>
        </is>
      </c>
      <c r="O11400" t="inlineStr">
        <is>
          <t>17.338325</t>
        </is>
      </c>
      <c r="P11400" t="n">
        <v>51.15</v>
      </c>
    </row>
    <row r="11401">
      <c r="A11401" t="n">
        <v>36001322</v>
      </c>
      <c r="B11401" t="n">
        <v>76001322</v>
      </c>
      <c r="C11401" t="inlineStr">
        <is>
          <t>LI</t>
        </is>
      </c>
      <c r="D11401" t="inlineStr">
        <is>
          <t>IDT</t>
        </is>
      </c>
      <c r="E11401" t="inlineStr">
        <is>
          <t>2COOP</t>
        </is>
      </c>
      <c r="F11401" t="inlineStr">
        <is>
          <t>B</t>
        </is>
      </c>
      <c r="G11401" t="inlineStr">
        <is>
          <t>COOP Jednota spotřební družstvo v Uherském Ostrohu</t>
        </is>
      </c>
      <c r="H11401" t="inlineStr">
        <is>
          <t>Babice</t>
        </is>
      </c>
      <c r="I11401" t="inlineStr">
        <is>
          <t>192</t>
        </is>
      </c>
      <c r="J11401" t="inlineStr">
        <is>
          <t>BABICE</t>
        </is>
      </c>
      <c r="K11401" t="inlineStr">
        <is>
          <t>Uherské Hradiště</t>
        </is>
      </c>
      <c r="L11401" t="inlineStr">
        <is>
          <t>RSE</t>
        </is>
      </c>
      <c r="M11401" t="inlineStr">
        <is>
          <t>Modlitba Jakub</t>
        </is>
      </c>
      <c r="N11401" t="inlineStr">
        <is>
          <t>49.118287</t>
        </is>
      </c>
      <c r="O11401" t="inlineStr">
        <is>
          <t>17.469938</t>
        </is>
      </c>
      <c r="P11401" t="n">
        <v>50.77</v>
      </c>
    </row>
    <row r="11402">
      <c r="A11402" t="n">
        <v>33001622</v>
      </c>
      <c r="B11402" t="n">
        <v>73001622</v>
      </c>
      <c r="C11402" t="inlineStr">
        <is>
          <t>LI</t>
        </is>
      </c>
      <c r="D11402" t="inlineStr">
        <is>
          <t>IDT</t>
        </is>
      </c>
      <c r="E11402" t="inlineStr">
        <is>
          <t>2COOP</t>
        </is>
      </c>
      <c r="F11402" t="inlineStr">
        <is>
          <t>B</t>
        </is>
      </c>
      <c r="G11402" t="inlineStr">
        <is>
          <t>COOP Západočeské konzumní družstvo Sušice</t>
        </is>
      </c>
      <c r="H11402" t="inlineStr">
        <is>
          <t>Díly</t>
        </is>
      </c>
      <c r="I11402" t="inlineStr">
        <is>
          <t>119</t>
        </is>
      </c>
      <c r="J11402" t="inlineStr">
        <is>
          <t>DÍLY</t>
        </is>
      </c>
      <c r="K11402" t="inlineStr">
        <is>
          <t>Domažlice</t>
        </is>
      </c>
      <c r="L11402" t="inlineStr">
        <is>
          <t>RSC</t>
        </is>
      </c>
      <c r="M11402" t="inlineStr">
        <is>
          <t>Horejš Vladimír</t>
        </is>
      </c>
      <c r="N11402" t="inlineStr">
        <is>
          <t>49.447027</t>
        </is>
      </c>
      <c r="O11402" t="inlineStr">
        <is>
          <t>12.786529</t>
        </is>
      </c>
      <c r="P11402" t="n">
        <v>50</v>
      </c>
    </row>
    <row r="11403">
      <c r="A11403" t="n">
        <v>33001559</v>
      </c>
      <c r="B11403" t="n">
        <v>73001559</v>
      </c>
      <c r="C11403" t="inlineStr">
        <is>
          <t>LI</t>
        </is>
      </c>
      <c r="D11403" t="inlineStr">
        <is>
          <t>IDT</t>
        </is>
      </c>
      <c r="E11403" t="inlineStr">
        <is>
          <t>2COOP</t>
        </is>
      </c>
      <c r="F11403" t="inlineStr">
        <is>
          <t>B</t>
        </is>
      </c>
      <c r="G11403" t="inlineStr">
        <is>
          <t>COOP Západočeské konzumní družstvo Sušice</t>
        </is>
      </c>
      <c r="H11403" t="inlineStr">
        <is>
          <t>Hrádek</t>
        </is>
      </c>
      <c r="I11403" t="inlineStr">
        <is>
          <t>166</t>
        </is>
      </c>
      <c r="J11403" t="inlineStr">
        <is>
          <t>HRÁDEK</t>
        </is>
      </c>
      <c r="K11403" t="inlineStr">
        <is>
          <t>Klatovy</t>
        </is>
      </c>
      <c r="L11403" t="inlineStr">
        <is>
          <t>RSC</t>
        </is>
      </c>
      <c r="M11403" t="inlineStr">
        <is>
          <t>Horejš Vladimír</t>
        </is>
      </c>
      <c r="N11403" t="inlineStr">
        <is>
          <t>49.261002</t>
        </is>
      </c>
      <c r="O11403" t="inlineStr">
        <is>
          <t>13.494245</t>
        </is>
      </c>
      <c r="P11403" t="n">
        <v>49.62</v>
      </c>
    </row>
    <row r="11404">
      <c r="A11404" t="n">
        <v>32511708</v>
      </c>
      <c r="B11404" t="n">
        <v>72511708</v>
      </c>
      <c r="C11404" t="inlineStr">
        <is>
          <t>SMALL TERMINAL</t>
        </is>
      </c>
      <c r="D11404" t="inlineStr">
        <is>
          <t>IDT</t>
        </is>
      </c>
      <c r="E11404" t="inlineStr">
        <is>
          <t>1FLOP</t>
        </is>
      </c>
      <c r="F11404" t="inlineStr">
        <is>
          <t>B</t>
        </is>
      </c>
      <c r="G11404" t="inlineStr">
        <is>
          <t>Potraviny Flosman Merkur Třeboň</t>
        </is>
      </c>
      <c r="H11404" t="inlineStr">
        <is>
          <t>Jablonského</t>
        </is>
      </c>
      <c r="I11404" t="inlineStr">
        <is>
          <t>265</t>
        </is>
      </c>
      <c r="J11404" t="inlineStr">
        <is>
          <t>TŘEBOŇ - TŘEBOŇ II</t>
        </is>
      </c>
      <c r="K11404" t="inlineStr">
        <is>
          <t>Jindřichův Hradec</t>
        </is>
      </c>
      <c r="L11404" t="inlineStr">
        <is>
          <t>RSB</t>
        </is>
      </c>
      <c r="M11404" t="inlineStr">
        <is>
          <t>Dvořák Petr</t>
        </is>
      </c>
      <c r="N11404" t="inlineStr">
        <is>
          <t>49.007237</t>
        </is>
      </c>
      <c r="O11404" t="inlineStr">
        <is>
          <t>14.758000</t>
        </is>
      </c>
      <c r="P11404" t="n">
        <v>49.23</v>
      </c>
    </row>
    <row r="11405">
      <c r="A11405" t="n">
        <v>32400216</v>
      </c>
      <c r="B11405" t="n">
        <v>72400216</v>
      </c>
      <c r="C11405" t="inlineStr">
        <is>
          <t>LI</t>
        </is>
      </c>
      <c r="D11405" t="inlineStr">
        <is>
          <t>KA PARTNERS</t>
        </is>
      </c>
      <c r="E11405" t="inlineStr">
        <is>
          <t>1CD</t>
        </is>
      </c>
      <c r="F11405" t="inlineStr">
        <is>
          <t>A</t>
        </is>
      </c>
      <c r="G11405" t="inlineStr">
        <is>
          <t>ČD Protivín</t>
        </is>
      </c>
      <c r="H11405" t="inlineStr">
        <is>
          <t>Švermova</t>
        </is>
      </c>
      <c r="I11405" t="inlineStr">
        <is>
          <t>176</t>
        </is>
      </c>
      <c r="J11405" t="inlineStr">
        <is>
          <t>PROTIVÍN</t>
        </is>
      </c>
      <c r="K11405" t="inlineStr">
        <is>
          <t>Písek</t>
        </is>
      </c>
      <c r="L11405" t="inlineStr">
        <is>
          <t>RSB</t>
        </is>
      </c>
      <c r="M11405" t="inlineStr">
        <is>
          <t>Dvořák Petr</t>
        </is>
      </c>
      <c r="N11405" t="inlineStr">
        <is>
          <t>49.212500</t>
        </is>
      </c>
      <c r="O11405" t="inlineStr">
        <is>
          <t>14.211660</t>
        </is>
      </c>
      <c r="P11405" t="n">
        <v>48.08</v>
      </c>
    </row>
    <row r="11406">
      <c r="A11406" t="n">
        <v>33400219</v>
      </c>
      <c r="B11406" t="n">
        <v>73400219</v>
      </c>
      <c r="C11406" t="inlineStr">
        <is>
          <t>LI</t>
        </is>
      </c>
      <c r="D11406" t="inlineStr">
        <is>
          <t>KA PARTNERS</t>
        </is>
      </c>
      <c r="E11406" t="inlineStr">
        <is>
          <t>1CD</t>
        </is>
      </c>
      <c r="F11406" t="inlineStr">
        <is>
          <t>A</t>
        </is>
      </c>
      <c r="G11406" t="inlineStr">
        <is>
          <t>ČD Mar.Lázně</t>
        </is>
      </c>
      <c r="H11406" t="inlineStr">
        <is>
          <t>Nádražní náměstí</t>
        </is>
      </c>
      <c r="I11406" t="inlineStr">
        <is>
          <t>292/3</t>
        </is>
      </c>
      <c r="J11406" t="inlineStr">
        <is>
          <t>MARIÁNSKÉ LÁZNĚ</t>
        </is>
      </c>
      <c r="K11406" t="inlineStr">
        <is>
          <t>Cheb</t>
        </is>
      </c>
      <c r="L11406" t="inlineStr">
        <is>
          <t>RSC</t>
        </is>
      </c>
      <c r="M11406" t="inlineStr">
        <is>
          <t>Beneš Lukáš</t>
        </is>
      </c>
      <c r="N11406" t="inlineStr">
        <is>
          <t>49.956660</t>
        </is>
      </c>
      <c r="O11406" t="inlineStr">
        <is>
          <t>12.694440</t>
        </is>
      </c>
      <c r="P11406" t="n">
        <v>46.92</v>
      </c>
    </row>
    <row r="11407">
      <c r="A11407" t="n">
        <v>33515801</v>
      </c>
      <c r="B11407" t="n">
        <v>73515801</v>
      </c>
      <c r="C11407" t="inlineStr">
        <is>
          <t>SMALL TERMINAL</t>
        </is>
      </c>
      <c r="D11407" t="inlineStr">
        <is>
          <t>IDT</t>
        </is>
      </c>
      <c r="E11407" t="inlineStr">
        <is>
          <t>4OSTATNI</t>
        </is>
      </c>
      <c r="F11407" t="inlineStr">
        <is>
          <t>B</t>
        </is>
      </c>
      <c r="G11407" t="inlineStr">
        <is>
          <t>Potraviny Mandák - pojízdná</t>
        </is>
      </c>
      <c r="H11407" t="inlineStr">
        <is>
          <t>Pačejov-nádraží</t>
        </is>
      </c>
      <c r="I11407" t="inlineStr">
        <is>
          <t>221</t>
        </is>
      </c>
      <c r="J11407" t="inlineStr">
        <is>
          <t>PAČEJOV - PAČEJOV-NÁDRAŽÍ</t>
        </is>
      </c>
      <c r="K11407" t="inlineStr">
        <is>
          <t>Klatovy</t>
        </is>
      </c>
      <c r="L11407" t="inlineStr">
        <is>
          <t>RSC</t>
        </is>
      </c>
      <c r="M11407" t="inlineStr">
        <is>
          <t>Horejš Vladimír</t>
        </is>
      </c>
      <c r="N11407" t="inlineStr">
        <is>
          <t>49.391678</t>
        </is>
      </c>
      <c r="O11407" t="inlineStr">
        <is>
          <t>13.620458</t>
        </is>
      </c>
      <c r="P11407" t="n">
        <v>46.54</v>
      </c>
    </row>
    <row r="11408">
      <c r="A11408" t="n">
        <v>31201708</v>
      </c>
      <c r="B11408" t="n">
        <v>71201708</v>
      </c>
      <c r="C11408" t="inlineStr">
        <is>
          <t>LI</t>
        </is>
      </c>
      <c r="D11408" t="inlineStr">
        <is>
          <t>IDT</t>
        </is>
      </c>
      <c r="E11408" t="inlineStr">
        <is>
          <t>2POSTAF</t>
        </is>
      </c>
      <c r="F11408" t="inlineStr">
        <is>
          <t>B</t>
        </is>
      </c>
      <c r="G11408" t="inlineStr">
        <is>
          <t>PP KORUNA PB s.r.o.</t>
        </is>
      </c>
      <c r="H11408" t="inlineStr">
        <is>
          <t>Smolotely</t>
        </is>
      </c>
      <c r="I11408" t="inlineStr">
        <is>
          <t>120</t>
        </is>
      </c>
      <c r="J11408" t="inlineStr">
        <is>
          <t>SMOLOTELY</t>
        </is>
      </c>
      <c r="K11408" t="inlineStr">
        <is>
          <t>Příbram</t>
        </is>
      </c>
      <c r="L11408" t="inlineStr">
        <is>
          <t>RSA</t>
        </is>
      </c>
      <c r="M11408" t="inlineStr">
        <is>
          <t>Fiedler Miroslav</t>
        </is>
      </c>
      <c r="N11408" t="inlineStr">
        <is>
          <t>49.621572</t>
        </is>
      </c>
      <c r="O11408" t="inlineStr">
        <is>
          <t>14.136955</t>
        </is>
      </c>
      <c r="P11408" t="n">
        <v>46.15</v>
      </c>
    </row>
    <row r="11409">
      <c r="A11409" t="n">
        <v>34400245</v>
      </c>
      <c r="B11409" t="n">
        <v>74400245</v>
      </c>
      <c r="C11409" t="inlineStr">
        <is>
          <t>LI</t>
        </is>
      </c>
      <c r="D11409" t="inlineStr">
        <is>
          <t>KA PARTNERS</t>
        </is>
      </c>
      <c r="E11409" t="inlineStr">
        <is>
          <t>1CD</t>
        </is>
      </c>
      <c r="F11409" t="inlineStr">
        <is>
          <t>A</t>
        </is>
      </c>
      <c r="G11409" t="inlineStr">
        <is>
          <t>ČD Proboštov</t>
        </is>
      </c>
      <c r="H11409" t="inlineStr">
        <is>
          <t>Proboštovská</t>
        </is>
      </c>
      <c r="I11409" t="inlineStr">
        <is>
          <t>114</t>
        </is>
      </c>
      <c r="J11409" t="inlineStr">
        <is>
          <t>TEPLICE - TRNOVANY</t>
        </is>
      </c>
      <c r="K11409" t="inlineStr">
        <is>
          <t>Teplice</t>
        </is>
      </c>
      <c r="L11409" t="inlineStr">
        <is>
          <t>RSD</t>
        </is>
      </c>
      <c r="M11409" t="inlineStr">
        <is>
          <t>Šticha Milan</t>
        </is>
      </c>
      <c r="N11409" t="inlineStr">
        <is>
          <t>50.660830</t>
        </is>
      </c>
      <c r="O11409" t="inlineStr">
        <is>
          <t>13.837770</t>
        </is>
      </c>
      <c r="P11409" t="n">
        <v>46.15</v>
      </c>
    </row>
    <row r="11410">
      <c r="A11410" t="n">
        <v>36002319</v>
      </c>
      <c r="B11410" t="n">
        <v>76002319</v>
      </c>
      <c r="C11410" t="inlineStr">
        <is>
          <t>LI</t>
        </is>
      </c>
      <c r="D11410" t="inlineStr">
        <is>
          <t>IDT</t>
        </is>
      </c>
      <c r="E11410" t="inlineStr">
        <is>
          <t>2COOP</t>
        </is>
      </c>
      <c r="F11410" t="inlineStr">
        <is>
          <t>B</t>
        </is>
      </c>
      <c r="G11410" t="inlineStr">
        <is>
          <t>COOP Jednota Moravský Krumlov</t>
        </is>
      </c>
      <c r="H11410" t="inlineStr">
        <is>
          <t>Horní Dubňany</t>
        </is>
      </c>
      <c r="I11410" t="inlineStr">
        <is>
          <t>13</t>
        </is>
      </c>
      <c r="J11410" t="inlineStr">
        <is>
          <t>HORNÍ DUBŇANY</t>
        </is>
      </c>
      <c r="K11410" t="inlineStr">
        <is>
          <t>Znojmo</t>
        </is>
      </c>
      <c r="L11410" t="inlineStr">
        <is>
          <t>RSB</t>
        </is>
      </c>
      <c r="M11410" t="inlineStr">
        <is>
          <t>Petlach Lubomír</t>
        </is>
      </c>
      <c r="N11410" t="inlineStr">
        <is>
          <t>49.063428</t>
        </is>
      </c>
      <c r="O11410" t="inlineStr">
        <is>
          <t>16.201465</t>
        </is>
      </c>
      <c r="P11410" t="n">
        <v>45.38</v>
      </c>
    </row>
    <row r="11411">
      <c r="A11411" t="n">
        <v>36527802</v>
      </c>
      <c r="B11411" t="n">
        <v>76527802</v>
      </c>
      <c r="C11411" t="inlineStr">
        <is>
          <t>SMALL TERMINAL</t>
        </is>
      </c>
      <c r="D11411" t="inlineStr">
        <is>
          <t>IDT</t>
        </is>
      </c>
      <c r="E11411" t="inlineStr">
        <is>
          <t>1FLOP</t>
        </is>
      </c>
      <c r="F11411" t="inlineStr">
        <is>
          <t>B</t>
        </is>
      </c>
      <c r="G11411" t="inlineStr">
        <is>
          <t>Potraviny Flosman Jevišovice</t>
        </is>
      </c>
      <c r="H11411" t="inlineStr">
        <is>
          <t>Jevišovice</t>
        </is>
      </c>
      <c r="I11411" t="inlineStr">
        <is>
          <t>101</t>
        </is>
      </c>
      <c r="J11411" t="inlineStr">
        <is>
          <t>JEVIŠOVICE</t>
        </is>
      </c>
      <c r="K11411" t="inlineStr">
        <is>
          <t>Znojmo</t>
        </is>
      </c>
      <c r="L11411" t="inlineStr">
        <is>
          <t>RSB</t>
        </is>
      </c>
      <c r="M11411" t="inlineStr">
        <is>
          <t>Koutný Roman</t>
        </is>
      </c>
      <c r="N11411" t="inlineStr">
        <is>
          <t>48.986041</t>
        </is>
      </c>
      <c r="O11411" t="inlineStr">
        <is>
          <t>15.988311</t>
        </is>
      </c>
      <c r="P11411" t="n">
        <v>45.38</v>
      </c>
    </row>
    <row r="11412">
      <c r="A11412" t="n">
        <v>31526005</v>
      </c>
      <c r="B11412" t="n">
        <v>71526005</v>
      </c>
      <c r="C11412" t="inlineStr">
        <is>
          <t>SMALL TERMINAL</t>
        </is>
      </c>
      <c r="D11412" t="inlineStr">
        <is>
          <t>IDT</t>
        </is>
      </c>
      <c r="E11412" t="inlineStr">
        <is>
          <t>1FLOP</t>
        </is>
      </c>
      <c r="F11412" t="inlineStr">
        <is>
          <t>B</t>
        </is>
      </c>
      <c r="G11412" t="inlineStr">
        <is>
          <t>Potraviny Flosman Zdice</t>
        </is>
      </c>
      <c r="H11412" t="inlineStr">
        <is>
          <t>Palackého náměstí</t>
        </is>
      </c>
      <c r="I11412" t="inlineStr">
        <is>
          <t>22</t>
        </is>
      </c>
      <c r="J11412" t="inlineStr">
        <is>
          <t>ZDICE</t>
        </is>
      </c>
      <c r="K11412" t="inlineStr">
        <is>
          <t>Beroun</t>
        </is>
      </c>
      <c r="L11412" t="inlineStr">
        <is>
          <t>RSC</t>
        </is>
      </c>
      <c r="M11412" t="inlineStr">
        <is>
          <t>Havlíček Vladislav</t>
        </is>
      </c>
      <c r="N11412" t="inlineStr">
        <is>
          <t>49.911833</t>
        </is>
      </c>
      <c r="O11412" t="inlineStr">
        <is>
          <t>13.979415</t>
        </is>
      </c>
      <c r="P11412" t="n">
        <v>45</v>
      </c>
    </row>
    <row r="11413">
      <c r="A11413" t="n">
        <v>36201468</v>
      </c>
      <c r="B11413" t="n">
        <v>76201468</v>
      </c>
      <c r="C11413" t="inlineStr">
        <is>
          <t>LI</t>
        </is>
      </c>
      <c r="D11413" t="inlineStr">
        <is>
          <t>IDT</t>
        </is>
      </c>
      <c r="E11413" t="inlineStr">
        <is>
          <t>2POSTAF</t>
        </is>
      </c>
      <c r="F11413" t="inlineStr">
        <is>
          <t>B</t>
        </is>
      </c>
      <c r="G11413" t="inlineStr">
        <is>
          <t>PP Ilona Zábranská</t>
        </is>
      </c>
      <c r="H11413" t="inlineStr">
        <is>
          <t>Loukov</t>
        </is>
      </c>
      <c r="I11413" t="inlineStr">
        <is>
          <t>218</t>
        </is>
      </c>
      <c r="J11413" t="inlineStr">
        <is>
          <t>LOUKOV</t>
        </is>
      </c>
      <c r="K11413" t="inlineStr">
        <is>
          <t>Kroměříž</t>
        </is>
      </c>
      <c r="L11413" t="inlineStr">
        <is>
          <t>RSE</t>
        </is>
      </c>
      <c r="M11413" t="inlineStr">
        <is>
          <t>Šír Daniel</t>
        </is>
      </c>
      <c r="N11413" t="inlineStr">
        <is>
          <t>49.422030</t>
        </is>
      </c>
      <c r="O11413" t="inlineStr">
        <is>
          <t>17.721075</t>
        </is>
      </c>
      <c r="P11413" t="n">
        <v>45</v>
      </c>
    </row>
    <row r="11414">
      <c r="A11414" t="n">
        <v>37502503</v>
      </c>
      <c r="B11414" t="n">
        <v>77502503</v>
      </c>
      <c r="C11414" t="inlineStr">
        <is>
          <t>SMALL TERMINAL</t>
        </is>
      </c>
      <c r="D11414" t="inlineStr">
        <is>
          <t>IDT</t>
        </is>
      </c>
      <c r="E11414" t="inlineStr">
        <is>
          <t>4OSTATNI</t>
        </is>
      </c>
      <c r="F11414" t="inlineStr">
        <is>
          <t>B</t>
        </is>
      </c>
      <c r="G11414" t="inlineStr">
        <is>
          <t>INKY papírnictví s.r.o.</t>
        </is>
      </c>
      <c r="H11414" t="inlineStr">
        <is>
          <t>8. května</t>
        </is>
      </c>
      <c r="I11414" t="inlineStr">
        <is>
          <t>465/24</t>
        </is>
      </c>
      <c r="J11414" t="inlineStr">
        <is>
          <t>OLOMOUC</t>
        </is>
      </c>
      <c r="K11414" t="inlineStr">
        <is>
          <t>Olomouc</t>
        </is>
      </c>
      <c r="L11414" t="inlineStr">
        <is>
          <t>RSG</t>
        </is>
      </c>
      <c r="M11414" t="inlineStr">
        <is>
          <t>Dolníček Richard</t>
        </is>
      </c>
      <c r="N11414" t="inlineStr">
        <is>
          <t>49.595289</t>
        </is>
      </c>
      <c r="O11414" t="inlineStr">
        <is>
          <t>17.250161</t>
        </is>
      </c>
      <c r="P11414" t="n">
        <v>43.85</v>
      </c>
    </row>
    <row r="11415">
      <c r="A11415" t="n">
        <v>33001621</v>
      </c>
      <c r="B11415" t="n">
        <v>73001621</v>
      </c>
      <c r="C11415" t="inlineStr">
        <is>
          <t>LI</t>
        </is>
      </c>
      <c r="D11415" t="inlineStr">
        <is>
          <t>IDT</t>
        </is>
      </c>
      <c r="E11415" t="inlineStr">
        <is>
          <t>2COOP</t>
        </is>
      </c>
      <c r="F11415" t="inlineStr">
        <is>
          <t>B</t>
        </is>
      </c>
      <c r="G11415" t="inlineStr">
        <is>
          <t>COOP Západočeské konzumní družstvo Sušice</t>
        </is>
      </c>
      <c r="H11415" t="inlineStr">
        <is>
          <t>Draženov</t>
        </is>
      </c>
      <c r="I11415" t="inlineStr">
        <is>
          <t>20</t>
        </is>
      </c>
      <c r="J11415" t="inlineStr">
        <is>
          <t>DRAŽENOV</t>
        </is>
      </c>
      <c r="K11415" t="inlineStr">
        <is>
          <t>Domažlice</t>
        </is>
      </c>
      <c r="L11415" t="inlineStr">
        <is>
          <t>RSC</t>
        </is>
      </c>
      <c r="M11415" t="inlineStr">
        <is>
          <t>Horejš Vladimír</t>
        </is>
      </c>
      <c r="N11415" t="inlineStr">
        <is>
          <t>49.454511</t>
        </is>
      </c>
      <c r="O11415" t="inlineStr">
        <is>
          <t>12.874103</t>
        </is>
      </c>
      <c r="P11415" t="n">
        <v>43.46</v>
      </c>
    </row>
    <row r="11416">
      <c r="A11416" t="n">
        <v>33001526</v>
      </c>
      <c r="B11416" t="n">
        <v>73001526</v>
      </c>
      <c r="C11416" t="inlineStr">
        <is>
          <t>LI</t>
        </is>
      </c>
      <c r="D11416" t="inlineStr">
        <is>
          <t>IDT</t>
        </is>
      </c>
      <c r="E11416" t="inlineStr">
        <is>
          <t>2COOP</t>
        </is>
      </c>
      <c r="F11416" t="inlineStr">
        <is>
          <t>B</t>
        </is>
      </c>
      <c r="G11416" t="inlineStr">
        <is>
          <t>COOP Západočeské konzumní družstvo Sušice</t>
        </is>
      </c>
      <c r="H11416" t="inlineStr">
        <is>
          <t>Úsilov</t>
        </is>
      </c>
      <c r="I11416" t="inlineStr">
        <is>
          <t>12</t>
        </is>
      </c>
      <c r="J11416" t="inlineStr">
        <is>
          <t>USILOV</t>
        </is>
      </c>
      <c r="K11416" t="inlineStr">
        <is>
          <t>Domažlice</t>
        </is>
      </c>
      <c r="L11416" t="inlineStr">
        <is>
          <t>RSC</t>
        </is>
      </c>
      <c r="M11416" t="inlineStr">
        <is>
          <t>Horejš Vladimír</t>
        </is>
      </c>
      <c r="N11416" t="inlineStr">
        <is>
          <t>49.395021</t>
        </is>
      </c>
      <c r="O11416" t="inlineStr">
        <is>
          <t>13.126222</t>
        </is>
      </c>
      <c r="P11416" t="n">
        <v>42.31</v>
      </c>
    </row>
    <row r="11417">
      <c r="A11417" t="n">
        <v>35001626</v>
      </c>
      <c r="B11417" t="n">
        <v>75001626</v>
      </c>
      <c r="C11417" t="inlineStr">
        <is>
          <t>LI</t>
        </is>
      </c>
      <c r="D11417" t="inlineStr">
        <is>
          <t>IDT</t>
        </is>
      </c>
      <c r="E11417" t="inlineStr">
        <is>
          <t>2COOP</t>
        </is>
      </c>
      <c r="F11417" t="inlineStr">
        <is>
          <t>B</t>
        </is>
      </c>
      <c r="G11417" t="inlineStr">
        <is>
          <t>COOP družstvo HB</t>
        </is>
      </c>
      <c r="H11417" t="inlineStr">
        <is>
          <t>Uhelná Příbram</t>
        </is>
      </c>
      <c r="I11417" t="inlineStr">
        <is>
          <t>90</t>
        </is>
      </c>
      <c r="J11417" t="inlineStr">
        <is>
          <t>UHELNÁ PŘÍBRAM</t>
        </is>
      </c>
      <c r="K11417" t="inlineStr">
        <is>
          <t>Havlíčkův Brod</t>
        </is>
      </c>
      <c r="L11417" t="inlineStr">
        <is>
          <t>RSE</t>
        </is>
      </c>
      <c r="M11417" t="inlineStr">
        <is>
          <t>Rek Lubomír</t>
        </is>
      </c>
      <c r="N11417" t="inlineStr">
        <is>
          <t>49.767320</t>
        </is>
      </c>
      <c r="O11417" t="inlineStr">
        <is>
          <t>15.585211</t>
        </is>
      </c>
      <c r="P11417" t="n">
        <v>41.92</v>
      </c>
    </row>
    <row r="11418">
      <c r="A11418" t="n">
        <v>35001924</v>
      </c>
      <c r="B11418" t="n">
        <v>75001924</v>
      </c>
      <c r="C11418" t="inlineStr">
        <is>
          <t>LI</t>
        </is>
      </c>
      <c r="D11418" t="inlineStr">
        <is>
          <t>IDT</t>
        </is>
      </c>
      <c r="E11418" t="inlineStr">
        <is>
          <t>2COOP</t>
        </is>
      </c>
      <c r="F11418" t="inlineStr">
        <is>
          <t>B</t>
        </is>
      </c>
      <c r="G11418" t="inlineStr">
        <is>
          <t>COOP TUTY Jednota, spotřební družstvo Hlinsko</t>
        </is>
      </c>
      <c r="H11418" t="inlineStr">
        <is>
          <t>Čáslavská</t>
        </is>
      </c>
      <c r="I11418" t="inlineStr">
        <is>
          <t>261</t>
        </is>
      </c>
      <c r="J11418" t="inlineStr">
        <is>
          <t>HEŘMANŮV MĚSTEC</t>
        </is>
      </c>
      <c r="K11418" t="inlineStr">
        <is>
          <t>Chrudim</t>
        </is>
      </c>
      <c r="L11418" t="inlineStr">
        <is>
          <t>RSE</t>
        </is>
      </c>
      <c r="M11418" t="inlineStr">
        <is>
          <t>Jareš Jaroslav</t>
        </is>
      </c>
      <c r="N11418" t="inlineStr">
        <is>
          <t>49.948013</t>
        </is>
      </c>
      <c r="O11418" t="inlineStr">
        <is>
          <t>15.663274</t>
        </is>
      </c>
      <c r="P11418" t="n">
        <v>41.54</v>
      </c>
    </row>
    <row r="11419">
      <c r="A11419" t="n">
        <v>36002387</v>
      </c>
      <c r="B11419" t="n">
        <v>76002387</v>
      </c>
      <c r="C11419" t="inlineStr">
        <is>
          <t>LI</t>
        </is>
      </c>
      <c r="D11419" t="inlineStr">
        <is>
          <t>IDT</t>
        </is>
      </c>
      <c r="E11419" t="inlineStr">
        <is>
          <t>2COOP</t>
        </is>
      </c>
      <c r="F11419" t="inlineStr">
        <is>
          <t>B</t>
        </is>
      </c>
      <c r="G11419" t="inlineStr">
        <is>
          <t>COOP Jednota Moravský Krumlov</t>
        </is>
      </c>
      <c r="H11419" t="inlineStr">
        <is>
          <t>Za Ústavem</t>
        </is>
      </c>
      <c r="I11419" t="inlineStr">
        <is>
          <t>838/6</t>
        </is>
      </c>
      <c r="J11419" t="inlineStr">
        <is>
          <t>IVANČICE</t>
        </is>
      </c>
      <c r="K11419" t="inlineStr">
        <is>
          <t>Brno-venkov</t>
        </is>
      </c>
      <c r="L11419" t="inlineStr">
        <is>
          <t>RSB</t>
        </is>
      </c>
      <c r="M11419" t="inlineStr">
        <is>
          <t>Petlach Lubomír</t>
        </is>
      </c>
      <c r="N11419" t="inlineStr">
        <is>
          <t>49.101704</t>
        </is>
      </c>
      <c r="O11419" t="inlineStr">
        <is>
          <t>16.368198</t>
        </is>
      </c>
      <c r="P11419" t="n">
        <v>41.54</v>
      </c>
    </row>
    <row r="11420">
      <c r="A11420" t="n">
        <v>31503601</v>
      </c>
      <c r="B11420" t="n">
        <v>71503601</v>
      </c>
      <c r="C11420" t="inlineStr">
        <is>
          <t>SMALL TERMINAL</t>
        </is>
      </c>
      <c r="D11420" t="inlineStr">
        <is>
          <t>IDT</t>
        </is>
      </c>
      <c r="E11420" t="inlineStr">
        <is>
          <t>4OSTATNI</t>
        </is>
      </c>
      <c r="F11420" t="inlineStr">
        <is>
          <t>B</t>
        </is>
      </c>
      <c r="G11420" t="inlineStr">
        <is>
          <t>Văn Gioi Nguyen</t>
        </is>
      </c>
      <c r="H11420" t="inlineStr">
        <is>
          <t>náměstí Pod Lipami</t>
        </is>
      </c>
      <c r="I11420" t="inlineStr">
        <is>
          <t>103</t>
        </is>
      </c>
      <c r="J11420" t="inlineStr">
        <is>
          <t>ZLONICE</t>
        </is>
      </c>
      <c r="K11420" t="inlineStr">
        <is>
          <t>Kladno</t>
        </is>
      </c>
      <c r="L11420" t="inlineStr">
        <is>
          <t>RSA</t>
        </is>
      </c>
      <c r="M11420" t="inlineStr">
        <is>
          <t>Hrubý Jiří</t>
        </is>
      </c>
      <c r="N11420" t="inlineStr">
        <is>
          <t>50.285528</t>
        </is>
      </c>
      <c r="O11420" t="inlineStr">
        <is>
          <t>14.092331</t>
        </is>
      </c>
      <c r="P11420" t="n">
        <v>41.15</v>
      </c>
    </row>
    <row r="11421">
      <c r="A11421" t="n">
        <v>34001617</v>
      </c>
      <c r="B11421" t="n">
        <v>74001617</v>
      </c>
      <c r="C11421" t="inlineStr">
        <is>
          <t>LI</t>
        </is>
      </c>
      <c r="D11421" t="inlineStr">
        <is>
          <t>IDT</t>
        </is>
      </c>
      <c r="E11421" t="inlineStr">
        <is>
          <t>2COOP</t>
        </is>
      </c>
      <c r="F11421" t="inlineStr">
        <is>
          <t>B</t>
        </is>
      </c>
      <c r="G11421" t="inlineStr">
        <is>
          <t>COOP JEDNOTA, spotřební družstvo v Podbořanech</t>
        </is>
      </c>
      <c r="H11421" t="inlineStr">
        <is>
          <t>Soběchleby</t>
        </is>
      </c>
      <c r="I11421" t="inlineStr">
        <is>
          <t>10</t>
        </is>
      </c>
      <c r="J11421" t="inlineStr">
        <is>
          <t>BLŠANY</t>
        </is>
      </c>
      <c r="K11421" t="inlineStr">
        <is>
          <t>Louny</t>
        </is>
      </c>
      <c r="L11421" t="inlineStr">
        <is>
          <t>RSD</t>
        </is>
      </c>
      <c r="M11421" t="inlineStr">
        <is>
          <t>Neubert Jaroslav</t>
        </is>
      </c>
      <c r="N11421" t="inlineStr">
        <is>
          <t>50.215632</t>
        </is>
      </c>
      <c r="O11421" t="inlineStr">
        <is>
          <t>13.515760</t>
        </is>
      </c>
      <c r="P11421" t="n">
        <v>41.15</v>
      </c>
    </row>
    <row r="11422">
      <c r="A11422" t="n">
        <v>35001365</v>
      </c>
      <c r="B11422" t="n">
        <v>75001365</v>
      </c>
      <c r="C11422" t="inlineStr">
        <is>
          <t>LI</t>
        </is>
      </c>
      <c r="D11422" t="inlineStr">
        <is>
          <t>IDT</t>
        </is>
      </c>
      <c r="E11422" t="inlineStr">
        <is>
          <t>2COOP</t>
        </is>
      </c>
      <c r="F11422" t="inlineStr">
        <is>
          <t>B</t>
        </is>
      </c>
      <c r="G11422" t="inlineStr">
        <is>
          <t>COOP KONZUM, družstvo</t>
        </is>
      </c>
      <c r="H11422" t="inlineStr">
        <is>
          <t>28. října</t>
        </is>
      </c>
      <c r="I11422" t="inlineStr">
        <is>
          <t>377</t>
        </is>
      </c>
      <c r="J11422" t="inlineStr">
        <is>
          <t>ČESKÁ SKALICE</t>
        </is>
      </c>
      <c r="K11422" t="inlineStr">
        <is>
          <t>Náchod</t>
        </is>
      </c>
      <c r="L11422" t="inlineStr">
        <is>
          <t>RSE</t>
        </is>
      </c>
      <c r="M11422" t="inlineStr">
        <is>
          <t>Lán Tomáš</t>
        </is>
      </c>
      <c r="N11422" t="inlineStr">
        <is>
          <t>50.392888</t>
        </is>
      </c>
      <c r="O11422" t="inlineStr">
        <is>
          <t>16.047662</t>
        </is>
      </c>
      <c r="P11422" t="n">
        <v>40.77</v>
      </c>
    </row>
    <row r="11423">
      <c r="A11423" t="n">
        <v>36001308</v>
      </c>
      <c r="B11423" t="n">
        <v>76001308</v>
      </c>
      <c r="C11423" t="inlineStr">
        <is>
          <t>LI</t>
        </is>
      </c>
      <c r="D11423" t="inlineStr">
        <is>
          <t>IDT</t>
        </is>
      </c>
      <c r="E11423" t="inlineStr">
        <is>
          <t>2COOP</t>
        </is>
      </c>
      <c r="F11423" t="inlineStr">
        <is>
          <t>B</t>
        </is>
      </c>
      <c r="G11423" t="inlineStr">
        <is>
          <t>COOP Jednota spotřební družstvo v Uherském Ostrohu</t>
        </is>
      </c>
      <c r="H11423" t="inlineStr">
        <is>
          <t>Kudlovice</t>
        </is>
      </c>
      <c r="I11423" t="inlineStr">
        <is>
          <t>1</t>
        </is>
      </c>
      <c r="J11423" t="inlineStr">
        <is>
          <t>KUDLOVICE</t>
        </is>
      </c>
      <c r="K11423" t="inlineStr">
        <is>
          <t>Uherské Hradiště</t>
        </is>
      </c>
      <c r="L11423" t="inlineStr">
        <is>
          <t>RSE</t>
        </is>
      </c>
      <c r="M11423" t="inlineStr">
        <is>
          <t>Modlitba Jakub</t>
        </is>
      </c>
      <c r="N11423" t="inlineStr">
        <is>
          <t>49.129980</t>
        </is>
      </c>
      <c r="O11423" t="inlineStr">
        <is>
          <t>17.453996</t>
        </is>
      </c>
      <c r="P11423" t="n">
        <v>40.38</v>
      </c>
    </row>
    <row r="11424">
      <c r="A11424" t="n">
        <v>36527201</v>
      </c>
      <c r="B11424" t="n">
        <v>76527201</v>
      </c>
      <c r="C11424" t="inlineStr">
        <is>
          <t>SMALL TERMINAL</t>
        </is>
      </c>
      <c r="D11424" t="inlineStr">
        <is>
          <t>IDT</t>
        </is>
      </c>
      <c r="E11424" t="inlineStr">
        <is>
          <t>4OSTATNI</t>
        </is>
      </c>
      <c r="F11424" t="inlineStr">
        <is>
          <t>B</t>
        </is>
      </c>
      <c r="G11424" t="inlineStr">
        <is>
          <t>Martin Urbanovský - Sport</t>
        </is>
      </c>
      <c r="H11424" t="inlineStr">
        <is>
          <t>náměstí Svobody</t>
        </is>
      </c>
      <c r="I11424" t="inlineStr">
        <is>
          <t>39</t>
        </is>
      </c>
      <c r="J11424" t="inlineStr">
        <is>
          <t>JEMNICE</t>
        </is>
      </c>
      <c r="K11424" t="inlineStr">
        <is>
          <t>Třebíč</t>
        </is>
      </c>
      <c r="L11424" t="inlineStr">
        <is>
          <t>RSB</t>
        </is>
      </c>
      <c r="M11424" t="inlineStr">
        <is>
          <t>Hanuš Robert</t>
        </is>
      </c>
      <c r="N11424" t="inlineStr">
        <is>
          <t>49.018610</t>
        </is>
      </c>
      <c r="O11424" t="inlineStr">
        <is>
          <t>15.570610</t>
        </is>
      </c>
      <c r="P11424" t="n">
        <v>40</v>
      </c>
    </row>
    <row r="11425">
      <c r="A11425" t="n">
        <v>35001371</v>
      </c>
      <c r="B11425" t="n">
        <v>75001371</v>
      </c>
      <c r="C11425" t="inlineStr">
        <is>
          <t>LI</t>
        </is>
      </c>
      <c r="D11425" t="inlineStr">
        <is>
          <t>IDT</t>
        </is>
      </c>
      <c r="E11425" t="inlineStr">
        <is>
          <t>2COOP</t>
        </is>
      </c>
      <c r="F11425" t="inlineStr">
        <is>
          <t>B</t>
        </is>
      </c>
      <c r="G11425" t="inlineStr">
        <is>
          <t>COOP KONZUM, družstvo</t>
        </is>
      </c>
      <c r="H11425" t="inlineStr">
        <is>
          <t>Dobrovského</t>
        </is>
      </c>
      <c r="I11425" t="inlineStr">
        <is>
          <t>74</t>
        </is>
      </c>
      <c r="J11425" t="inlineStr">
        <is>
          <t>VYSOKÉ MÝTO - PRAŽSKÉ PŘEDMĚSTÍ</t>
        </is>
      </c>
      <c r="K11425" t="inlineStr">
        <is>
          <t>Ústí nad Orlicí</t>
        </is>
      </c>
      <c r="L11425" t="inlineStr">
        <is>
          <t>RSE</t>
        </is>
      </c>
      <c r="M11425" t="inlineStr">
        <is>
          <t>Rek Lubomír</t>
        </is>
      </c>
      <c r="N11425" t="inlineStr">
        <is>
          <t>49.955715</t>
        </is>
      </c>
      <c r="O11425" t="inlineStr">
        <is>
          <t>16.153556</t>
        </is>
      </c>
      <c r="P11425" t="n">
        <v>39.23</v>
      </c>
    </row>
    <row r="11426">
      <c r="A11426" t="n">
        <v>35001661</v>
      </c>
      <c r="B11426" t="n">
        <v>75001661</v>
      </c>
      <c r="C11426" t="inlineStr">
        <is>
          <t>LI</t>
        </is>
      </c>
      <c r="D11426" t="inlineStr">
        <is>
          <t>IDT</t>
        </is>
      </c>
      <c r="E11426" t="inlineStr">
        <is>
          <t>2COOP</t>
        </is>
      </c>
      <c r="F11426" t="inlineStr">
        <is>
          <t>B</t>
        </is>
      </c>
      <c r="G11426" t="inlineStr">
        <is>
          <t>COOP DISKONT družstvo HB</t>
        </is>
      </c>
      <c r="H11426" t="inlineStr">
        <is>
          <t>Pivovarská</t>
        </is>
      </c>
      <c r="I11426" t="inlineStr">
        <is>
          <t>703</t>
        </is>
      </c>
      <c r="J11426" t="inlineStr">
        <is>
          <t>LEDEČ NAD SÁZAVOU - HORNÍ LEDEČ</t>
        </is>
      </c>
      <c r="K11426" t="inlineStr">
        <is>
          <t>Havlíčkův Brod</t>
        </is>
      </c>
      <c r="L11426" t="inlineStr">
        <is>
          <t>RSE</t>
        </is>
      </c>
      <c r="M11426" t="inlineStr">
        <is>
          <t>Rek Lubomír</t>
        </is>
      </c>
      <c r="N11426" t="inlineStr">
        <is>
          <t>49.698214</t>
        </is>
      </c>
      <c r="O11426" t="inlineStr">
        <is>
          <t>15.281412</t>
        </is>
      </c>
      <c r="P11426" t="n">
        <v>39.23</v>
      </c>
    </row>
    <row r="11427">
      <c r="A11427" t="n">
        <v>35400202</v>
      </c>
      <c r="B11427" t="n">
        <v>75400202</v>
      </c>
      <c r="C11427" t="inlineStr">
        <is>
          <t>LI</t>
        </is>
      </c>
      <c r="D11427" t="inlineStr">
        <is>
          <t>KA PARTNERS</t>
        </is>
      </c>
      <c r="E11427" t="inlineStr">
        <is>
          <t>1CD</t>
        </is>
      </c>
      <c r="F11427" t="inlineStr">
        <is>
          <t>A</t>
        </is>
      </c>
      <c r="G11427" t="inlineStr">
        <is>
          <t>ČD Borohrádek</t>
        </is>
      </c>
      <c r="H11427" t="inlineStr">
        <is>
          <t>Nádražní</t>
        </is>
      </c>
      <c r="I11427" t="inlineStr">
        <is>
          <t>220</t>
        </is>
      </c>
      <c r="J11427" t="inlineStr">
        <is>
          <t>BOROHRÁDEK</t>
        </is>
      </c>
      <c r="K11427" t="inlineStr">
        <is>
          <t>Rychnov nad Kněžnou</t>
        </is>
      </c>
      <c r="L11427" t="inlineStr">
        <is>
          <t>RSE</t>
        </is>
      </c>
      <c r="M11427" t="inlineStr">
        <is>
          <t>Lán Tomáš</t>
        </is>
      </c>
      <c r="N11427" t="inlineStr">
        <is>
          <t>50.096940</t>
        </is>
      </c>
      <c r="O11427" t="inlineStr">
        <is>
          <t>16.085550</t>
        </is>
      </c>
      <c r="P11427" t="n">
        <v>38.85</v>
      </c>
    </row>
    <row r="11428">
      <c r="A11428" t="n">
        <v>34200928</v>
      </c>
      <c r="B11428" t="n">
        <v>74200928</v>
      </c>
      <c r="C11428" t="inlineStr">
        <is>
          <t>LI</t>
        </is>
      </c>
      <c r="D11428" t="inlineStr">
        <is>
          <t>IDT</t>
        </is>
      </c>
      <c r="E11428" t="inlineStr">
        <is>
          <t>2POSTAF</t>
        </is>
      </c>
      <c r="F11428" t="inlineStr">
        <is>
          <t>B</t>
        </is>
      </c>
      <c r="G11428" t="inlineStr">
        <is>
          <t>PP ADORO s.r.o.</t>
        </is>
      </c>
      <c r="H11428" t="inlineStr">
        <is>
          <t>Bílý Kostel nad Nisou</t>
        </is>
      </c>
      <c r="I11428" t="inlineStr">
        <is>
          <t>206</t>
        </is>
      </c>
      <c r="J11428" t="inlineStr">
        <is>
          <t>BÍLÝ KOSTEL NAD NISOU</t>
        </is>
      </c>
      <c r="K11428" t="inlineStr">
        <is>
          <t>Liberec</t>
        </is>
      </c>
      <c r="L11428" t="inlineStr">
        <is>
          <t>RSD</t>
        </is>
      </c>
      <c r="M11428" t="inlineStr">
        <is>
          <t>Luňáček Jan</t>
        </is>
      </c>
      <c r="N11428" t="inlineStr">
        <is>
          <t>50.823217</t>
        </is>
      </c>
      <c r="O11428" t="inlineStr">
        <is>
          <t>14.924526</t>
        </is>
      </c>
      <c r="P11428" t="n">
        <v>38.46</v>
      </c>
    </row>
    <row r="11429">
      <c r="A11429" t="n">
        <v>35001326</v>
      </c>
      <c r="B11429" t="n">
        <v>75001326</v>
      </c>
      <c r="C11429" t="inlineStr">
        <is>
          <t>LI</t>
        </is>
      </c>
      <c r="D11429" t="inlineStr">
        <is>
          <t>IDT</t>
        </is>
      </c>
      <c r="E11429" t="inlineStr">
        <is>
          <t>2COOP</t>
        </is>
      </c>
      <c r="F11429" t="inlineStr">
        <is>
          <t>B</t>
        </is>
      </c>
      <c r="G11429" t="inlineStr">
        <is>
          <t>COOP KONZUM, družstvo</t>
        </is>
      </c>
      <c r="H11429" t="inlineStr">
        <is>
          <t>Kvasiny</t>
        </is>
      </c>
      <c r="I11429" t="inlineStr">
        <is>
          <t>263</t>
        </is>
      </c>
      <c r="J11429" t="inlineStr">
        <is>
          <t>KVASINY</t>
        </is>
      </c>
      <c r="K11429" t="inlineStr">
        <is>
          <t>Rychnov nad Kněžnou</t>
        </is>
      </c>
      <c r="L11429" t="inlineStr">
        <is>
          <t>RSE</t>
        </is>
      </c>
      <c r="M11429" t="inlineStr">
        <is>
          <t>Lán Tomáš</t>
        </is>
      </c>
      <c r="N11429" t="inlineStr">
        <is>
          <t>50.212757</t>
        </is>
      </c>
      <c r="O11429" t="inlineStr">
        <is>
          <t>16.263744</t>
        </is>
      </c>
      <c r="P11429" t="n">
        <v>38.46</v>
      </c>
    </row>
    <row r="11430">
      <c r="A11430" t="n">
        <v>33001394</v>
      </c>
      <c r="B11430" t="n">
        <v>73001394</v>
      </c>
      <c r="C11430" t="inlineStr">
        <is>
          <t>LI</t>
        </is>
      </c>
      <c r="D11430" t="inlineStr">
        <is>
          <t>IDT</t>
        </is>
      </c>
      <c r="E11430" t="inlineStr">
        <is>
          <t>2COOP</t>
        </is>
      </c>
      <c r="F11430" t="inlineStr">
        <is>
          <t>B</t>
        </is>
      </c>
      <c r="G11430" t="inlineStr">
        <is>
          <t>COOP Plzeň, družstvo</t>
        </is>
      </c>
      <c r="H11430" t="inlineStr">
        <is>
          <t>Chlum</t>
        </is>
      </c>
      <c r="I11430" t="inlineStr">
        <is>
          <t>78</t>
        </is>
      </c>
      <c r="J11430" t="inlineStr">
        <is>
          <t>CHLUM</t>
        </is>
      </c>
      <c r="K11430" t="inlineStr">
        <is>
          <t>Plzeň-jih</t>
        </is>
      </c>
      <c r="L11430" t="inlineStr">
        <is>
          <t>RSC</t>
        </is>
      </c>
      <c r="M11430" t="inlineStr">
        <is>
          <t>Horejš Vladimír</t>
        </is>
      </c>
      <c r="N11430" t="inlineStr">
        <is>
          <t>49.605200</t>
        </is>
      </c>
      <c r="O11430" t="inlineStr">
        <is>
          <t>13.479281</t>
        </is>
      </c>
      <c r="P11430" t="n">
        <v>38.08</v>
      </c>
    </row>
    <row r="11431">
      <c r="A11431" t="n">
        <v>33001551</v>
      </c>
      <c r="B11431" t="n">
        <v>73001551</v>
      </c>
      <c r="C11431" t="inlineStr">
        <is>
          <t>LI</t>
        </is>
      </c>
      <c r="D11431" t="inlineStr">
        <is>
          <t>IDT</t>
        </is>
      </c>
      <c r="E11431" t="inlineStr">
        <is>
          <t>2COOP</t>
        </is>
      </c>
      <c r="F11431" t="inlineStr">
        <is>
          <t>B</t>
        </is>
      </c>
      <c r="G11431" t="inlineStr">
        <is>
          <t>COOP Západočeské konzumní družstvo Sušice</t>
        </is>
      </c>
      <c r="H11431" t="inlineStr">
        <is>
          <t>Nezdice</t>
        </is>
      </c>
      <c r="I11431" t="inlineStr">
        <is>
          <t>50</t>
        </is>
      </c>
      <c r="J11431" t="inlineStr">
        <is>
          <t>NEZDICE</t>
        </is>
      </c>
      <c r="K11431" t="inlineStr">
        <is>
          <t>Plzeň-jih</t>
        </is>
      </c>
      <c r="L11431" t="inlineStr">
        <is>
          <t>RSC</t>
        </is>
      </c>
      <c r="M11431" t="inlineStr">
        <is>
          <t>Horejš Vladimír</t>
        </is>
      </c>
      <c r="N11431" t="inlineStr">
        <is>
          <t>49.531336</t>
        </is>
      </c>
      <c r="O11431" t="inlineStr">
        <is>
          <t>13.316982</t>
        </is>
      </c>
      <c r="P11431" t="n">
        <v>38.08</v>
      </c>
    </row>
    <row r="11432">
      <c r="A11432" t="n">
        <v>35001617</v>
      </c>
      <c r="B11432" t="n">
        <v>75001617</v>
      </c>
      <c r="C11432" t="inlineStr">
        <is>
          <t>LI</t>
        </is>
      </c>
      <c r="D11432" t="inlineStr">
        <is>
          <t>IDT</t>
        </is>
      </c>
      <c r="E11432" t="inlineStr">
        <is>
          <t>2COOP</t>
        </is>
      </c>
      <c r="F11432" t="inlineStr">
        <is>
          <t>B</t>
        </is>
      </c>
      <c r="G11432" t="inlineStr">
        <is>
          <t>COOP družstvo HB</t>
        </is>
      </c>
      <c r="H11432" t="inlineStr">
        <is>
          <t>Leština u Světlé</t>
        </is>
      </c>
      <c r="I11432" t="inlineStr">
        <is>
          <t>121</t>
        </is>
      </c>
      <c r="J11432" t="inlineStr">
        <is>
          <t>LEŠTINA U SVĚTLÉ</t>
        </is>
      </c>
      <c r="K11432" t="inlineStr">
        <is>
          <t>Havlíčkův Brod</t>
        </is>
      </c>
      <c r="L11432" t="inlineStr">
        <is>
          <t>RSE</t>
        </is>
      </c>
      <c r="M11432" t="inlineStr">
        <is>
          <t>Rek Lubomír</t>
        </is>
      </c>
      <c r="N11432" t="inlineStr">
        <is>
          <t>49.761528</t>
        </is>
      </c>
      <c r="O11432" t="inlineStr">
        <is>
          <t>15.397532</t>
        </is>
      </c>
      <c r="P11432" t="n">
        <v>38.08</v>
      </c>
    </row>
    <row r="11433">
      <c r="A11433" t="n">
        <v>36002342</v>
      </c>
      <c r="B11433" t="n">
        <v>76002342</v>
      </c>
      <c r="C11433" t="inlineStr">
        <is>
          <t>LI</t>
        </is>
      </c>
      <c r="D11433" t="inlineStr">
        <is>
          <t>IDT</t>
        </is>
      </c>
      <c r="E11433" t="inlineStr">
        <is>
          <t>2COOP</t>
        </is>
      </c>
      <c r="F11433" t="inlineStr">
        <is>
          <t>B</t>
        </is>
      </c>
      <c r="G11433" t="inlineStr">
        <is>
          <t>COOP Jednota Moravský Krumlov</t>
        </is>
      </c>
      <c r="H11433" t="inlineStr">
        <is>
          <t>Miroslavské Knínice</t>
        </is>
      </c>
      <c r="I11433" t="inlineStr">
        <is>
          <t>42</t>
        </is>
      </c>
      <c r="J11433" t="inlineStr">
        <is>
          <t>MIROSLAVSKÉ KNÍNICE</t>
        </is>
      </c>
      <c r="K11433" t="inlineStr">
        <is>
          <t>Znojmo</t>
        </is>
      </c>
      <c r="L11433" t="inlineStr">
        <is>
          <t>RSB</t>
        </is>
      </c>
      <c r="M11433" t="inlineStr">
        <is>
          <t>Petlach Lubomír</t>
        </is>
      </c>
      <c r="N11433" t="inlineStr">
        <is>
          <t>48.977579</t>
        </is>
      </c>
      <c r="O11433" t="inlineStr">
        <is>
          <t>16.322226</t>
        </is>
      </c>
      <c r="P11433" t="n">
        <v>38.08</v>
      </c>
    </row>
    <row r="11434">
      <c r="A11434" t="n">
        <v>31400330</v>
      </c>
      <c r="B11434" t="n">
        <v>71400330</v>
      </c>
      <c r="C11434" t="inlineStr">
        <is>
          <t>LI</t>
        </is>
      </c>
      <c r="D11434" t="inlineStr">
        <is>
          <t>KA PARTNERS</t>
        </is>
      </c>
      <c r="E11434" t="inlineStr">
        <is>
          <t>1CD</t>
        </is>
      </c>
      <c r="F11434" t="inlineStr">
        <is>
          <t>A</t>
        </is>
      </c>
      <c r="G11434" t="inlineStr">
        <is>
          <t>ČD Zadní Třebaň</t>
        </is>
      </c>
      <c r="H11434" t="inlineStr">
        <is>
          <t>K Nádraží</t>
        </is>
      </c>
      <c r="I11434" t="inlineStr">
        <is>
          <t>35</t>
        </is>
      </c>
      <c r="J11434" t="inlineStr">
        <is>
          <t>ZADNÍ TŘEBAŇ</t>
        </is>
      </c>
      <c r="K11434" t="inlineStr">
        <is>
          <t>Beroun</t>
        </is>
      </c>
      <c r="L11434" t="inlineStr">
        <is>
          <t>RSC</t>
        </is>
      </c>
      <c r="M11434" t="inlineStr">
        <is>
          <t>Havlíček Vladislav</t>
        </is>
      </c>
      <c r="N11434" t="inlineStr">
        <is>
          <t>49.918610</t>
        </is>
      </c>
      <c r="O11434" t="inlineStr">
        <is>
          <t>14.203050</t>
        </is>
      </c>
      <c r="P11434" t="n">
        <v>37.31</v>
      </c>
    </row>
    <row r="11435">
      <c r="A11435" t="n">
        <v>36001315</v>
      </c>
      <c r="B11435" t="n">
        <v>76001315</v>
      </c>
      <c r="C11435" t="inlineStr">
        <is>
          <t>LI</t>
        </is>
      </c>
      <c r="D11435" t="inlineStr">
        <is>
          <t>IDT</t>
        </is>
      </c>
      <c r="E11435" t="inlineStr">
        <is>
          <t>2COOP</t>
        </is>
      </c>
      <c r="F11435" t="inlineStr">
        <is>
          <t>B</t>
        </is>
      </c>
      <c r="G11435" t="inlineStr">
        <is>
          <t>COOP Jednota spotřební družstvo v Uherském Ostrohu</t>
        </is>
      </c>
      <c r="H11435" t="inlineStr">
        <is>
          <t>Ostrožská Lhota</t>
        </is>
      </c>
      <c r="I11435" t="inlineStr">
        <is>
          <t>320</t>
        </is>
      </c>
      <c r="J11435" t="inlineStr">
        <is>
          <t>OSTROŽSKÁ LHOTA</t>
        </is>
      </c>
      <c r="K11435" t="inlineStr">
        <is>
          <t>Uherské Hradiště</t>
        </is>
      </c>
      <c r="L11435" t="inlineStr">
        <is>
          <t>RSE</t>
        </is>
      </c>
      <c r="M11435" t="inlineStr">
        <is>
          <t>Modlitba Jakub</t>
        </is>
      </c>
      <c r="N11435" t="inlineStr">
        <is>
          <t>48.978200</t>
        </is>
      </c>
      <c r="O11435" t="inlineStr">
        <is>
          <t>17.471927</t>
        </is>
      </c>
      <c r="P11435" t="n">
        <v>37.31</v>
      </c>
    </row>
    <row r="11436">
      <c r="A11436" t="n">
        <v>36001901</v>
      </c>
      <c r="B11436" t="n">
        <v>76001901</v>
      </c>
      <c r="C11436" t="inlineStr">
        <is>
          <t>LI</t>
        </is>
      </c>
      <c r="D11436" t="inlineStr">
        <is>
          <t>IDT</t>
        </is>
      </c>
      <c r="E11436" t="inlineStr">
        <is>
          <t>2COOP</t>
        </is>
      </c>
      <c r="F11436" t="inlineStr">
        <is>
          <t>B</t>
        </is>
      </c>
      <c r="G11436" t="inlineStr">
        <is>
          <t>COOP DISKONT Jednota, spotřební družstvo Hlinsko</t>
        </is>
      </c>
      <c r="H11436" t="inlineStr">
        <is>
          <t>nám. Nár. povst.</t>
        </is>
      </c>
      <c r="I11436" t="inlineStr">
        <is>
          <t>92</t>
        </is>
      </c>
      <c r="J11436" t="inlineStr">
        <is>
          <t>SVRATKA</t>
        </is>
      </c>
      <c r="K11436" t="inlineStr">
        <is>
          <t>Žďár nad Sázavou</t>
        </is>
      </c>
      <c r="L11436" t="inlineStr">
        <is>
          <t>RSE</t>
        </is>
      </c>
      <c r="M11436" t="inlineStr">
        <is>
          <t>Rek Lubomír</t>
        </is>
      </c>
      <c r="N11436" t="inlineStr">
        <is>
          <t>49.711952</t>
        </is>
      </c>
      <c r="O11436" t="inlineStr">
        <is>
          <t>16.031287</t>
        </is>
      </c>
      <c r="P11436" t="n">
        <v>36.92</v>
      </c>
    </row>
    <row r="11437">
      <c r="A11437" t="n">
        <v>33001590</v>
      </c>
      <c r="B11437" t="n">
        <v>73001590</v>
      </c>
      <c r="C11437" t="inlineStr">
        <is>
          <t>LI</t>
        </is>
      </c>
      <c r="D11437" t="inlineStr">
        <is>
          <t>IDT</t>
        </is>
      </c>
      <c r="E11437" t="inlineStr">
        <is>
          <t>2COOP</t>
        </is>
      </c>
      <c r="F11437" t="inlineStr">
        <is>
          <t>B</t>
        </is>
      </c>
      <c r="G11437" t="inlineStr">
        <is>
          <t>COOP TIP Západočeské konzumní družstvo Sušice</t>
        </is>
      </c>
      <c r="H11437" t="inlineStr">
        <is>
          <t>Nýrsko</t>
        </is>
      </c>
      <c r="I11437" t="inlineStr">
        <is>
          <t>853</t>
        </is>
      </c>
      <c r="J11437" t="inlineStr">
        <is>
          <t>NÝRSKO</t>
        </is>
      </c>
      <c r="K11437" t="inlineStr">
        <is>
          <t>Klatovy</t>
        </is>
      </c>
      <c r="L11437" t="inlineStr">
        <is>
          <t>RSC</t>
        </is>
      </c>
      <c r="M11437" t="inlineStr">
        <is>
          <t>Horejš Vladimír</t>
        </is>
      </c>
      <c r="N11437" t="inlineStr">
        <is>
          <t>49.296342</t>
        </is>
      </c>
      <c r="O11437" t="inlineStr">
        <is>
          <t>13.149458</t>
        </is>
      </c>
      <c r="P11437" t="n">
        <v>36.54</v>
      </c>
    </row>
    <row r="11438">
      <c r="A11438" t="n">
        <v>33001594</v>
      </c>
      <c r="B11438" t="n">
        <v>73001594</v>
      </c>
      <c r="C11438" t="inlineStr">
        <is>
          <t>LI</t>
        </is>
      </c>
      <c r="D11438" t="inlineStr">
        <is>
          <t>IDT</t>
        </is>
      </c>
      <c r="E11438" t="inlineStr">
        <is>
          <t>2COOP</t>
        </is>
      </c>
      <c r="F11438" t="inlineStr">
        <is>
          <t>B</t>
        </is>
      </c>
      <c r="G11438" t="inlineStr">
        <is>
          <t>COOP TIP Západočeské konzumní družstvo Sušice</t>
        </is>
      </c>
      <c r="H11438" t="inlineStr">
        <is>
          <t>Dvořákova</t>
        </is>
      </c>
      <c r="I11438" t="inlineStr">
        <is>
          <t>302</t>
        </is>
      </c>
      <c r="J11438" t="inlineStr">
        <is>
          <t>HORŠOVSKÝ TÝN - VELKÉ PŘEDMĚSTÍ</t>
        </is>
      </c>
      <c r="K11438" t="inlineStr">
        <is>
          <t>Domažlice</t>
        </is>
      </c>
      <c r="L11438" t="inlineStr">
        <is>
          <t>RSC</t>
        </is>
      </c>
      <c r="M11438" t="inlineStr">
        <is>
          <t>Horejš Vladimír</t>
        </is>
      </c>
      <c r="N11438" t="inlineStr">
        <is>
          <t>49.527237</t>
        </is>
      </c>
      <c r="O11438" t="inlineStr">
        <is>
          <t>12.946979</t>
        </is>
      </c>
      <c r="P11438" t="n">
        <v>36.54</v>
      </c>
    </row>
    <row r="11439">
      <c r="A11439" t="n">
        <v>34001615</v>
      </c>
      <c r="B11439" t="n">
        <v>74001615</v>
      </c>
      <c r="C11439" t="inlineStr">
        <is>
          <t>LI</t>
        </is>
      </c>
      <c r="D11439" t="inlineStr">
        <is>
          <t>IDT</t>
        </is>
      </c>
      <c r="E11439" t="inlineStr">
        <is>
          <t>2COOP</t>
        </is>
      </c>
      <c r="F11439" t="inlineStr">
        <is>
          <t>B</t>
        </is>
      </c>
      <c r="G11439" t="inlineStr">
        <is>
          <t>COOP JEDNOTA, spotřební družstvo v Podbořanech</t>
        </is>
      </c>
      <c r="H11439" t="inlineStr">
        <is>
          <t>Očihov</t>
        </is>
      </c>
      <c r="I11439" t="inlineStr">
        <is>
          <t>1</t>
        </is>
      </c>
      <c r="J11439" t="inlineStr">
        <is>
          <t>OČIHOV</t>
        </is>
      </c>
      <c r="K11439" t="inlineStr">
        <is>
          <t>Louny</t>
        </is>
      </c>
      <c r="L11439" t="inlineStr">
        <is>
          <t>RSD</t>
        </is>
      </c>
      <c r="M11439" t="inlineStr">
        <is>
          <t>Neubert Jaroslav</t>
        </is>
      </c>
      <c r="N11439" t="inlineStr">
        <is>
          <t>50.197889</t>
        </is>
      </c>
      <c r="O11439" t="inlineStr">
        <is>
          <t>13.460961</t>
        </is>
      </c>
      <c r="P11439" t="n">
        <v>36.54</v>
      </c>
    </row>
    <row r="11440">
      <c r="A11440" t="n">
        <v>36001429</v>
      </c>
      <c r="B11440" t="n">
        <v>76001429</v>
      </c>
      <c r="C11440" t="inlineStr">
        <is>
          <t>LI</t>
        </is>
      </c>
      <c r="D11440" t="inlineStr">
        <is>
          <t>IDT</t>
        </is>
      </c>
      <c r="E11440" t="inlineStr">
        <is>
          <t>2COOP</t>
        </is>
      </c>
      <c r="F11440" t="inlineStr">
        <is>
          <t>B</t>
        </is>
      </c>
      <c r="G11440" t="inlineStr">
        <is>
          <t>COOP Jednota spotřební družstvo v Uherském Ostrohu</t>
        </is>
      </c>
      <c r="H11440" t="inlineStr">
        <is>
          <t>nám Em. Zahna</t>
        </is>
      </c>
      <c r="I11440" t="inlineStr">
        <is>
          <t>536</t>
        </is>
      </c>
      <c r="J11440" t="inlineStr">
        <is>
          <t>STRÁNÍ - KVĚTNÁ</t>
        </is>
      </c>
      <c r="K11440" t="inlineStr">
        <is>
          <t>Uherské Hradiště</t>
        </is>
      </c>
      <c r="L11440" t="inlineStr">
        <is>
          <t>RSE</t>
        </is>
      </c>
      <c r="M11440" t="inlineStr">
        <is>
          <t>Modlitba Jakub</t>
        </is>
      </c>
      <c r="N11440" t="inlineStr">
        <is>
          <t>48.885580</t>
        </is>
      </c>
      <c r="O11440" t="inlineStr">
        <is>
          <t>17.719670</t>
        </is>
      </c>
      <c r="P11440" t="n">
        <v>36.54</v>
      </c>
    </row>
    <row r="11441">
      <c r="A11441" t="n">
        <v>35001336</v>
      </c>
      <c r="B11441" t="n">
        <v>75001336</v>
      </c>
      <c r="C11441" t="inlineStr">
        <is>
          <t>LI</t>
        </is>
      </c>
      <c r="D11441" t="inlineStr">
        <is>
          <t>IDT</t>
        </is>
      </c>
      <c r="E11441" t="inlineStr">
        <is>
          <t>2COOP</t>
        </is>
      </c>
      <c r="F11441" t="inlineStr">
        <is>
          <t>B</t>
        </is>
      </c>
      <c r="G11441" t="inlineStr">
        <is>
          <t>COOP KONZUM, družstvo</t>
        </is>
      </c>
      <c r="H11441" t="inlineStr">
        <is>
          <t>Pastviny</t>
        </is>
      </c>
      <c r="I11441" t="inlineStr">
        <is>
          <t>47</t>
        </is>
      </c>
      <c r="J11441" t="inlineStr">
        <is>
          <t>PASTVINY</t>
        </is>
      </c>
      <c r="K11441" t="inlineStr">
        <is>
          <t>Ústí nad Orlicí</t>
        </is>
      </c>
      <c r="L11441" t="inlineStr">
        <is>
          <t>RSE</t>
        </is>
      </c>
      <c r="M11441" t="inlineStr">
        <is>
          <t>Rek Lubomír</t>
        </is>
      </c>
      <c r="N11441" t="inlineStr">
        <is>
          <t>50.096299</t>
        </is>
      </c>
      <c r="O11441" t="inlineStr">
        <is>
          <t>16.565079</t>
        </is>
      </c>
      <c r="P11441" t="n">
        <v>36.15</v>
      </c>
    </row>
    <row r="11442">
      <c r="A11442" t="n">
        <v>15724131</v>
      </c>
      <c r="B11442" t="n">
        <v>85724131</v>
      </c>
      <c r="C11442" t="inlineStr">
        <is>
          <t>VELKY TERMINAL</t>
        </is>
      </c>
      <c r="D11442" t="inlineStr">
        <is>
          <t>KA PARTNERS</t>
        </is>
      </c>
      <c r="E11442" t="inlineStr">
        <is>
          <t>1HRUSKA</t>
        </is>
      </c>
      <c r="F11442" t="inlineStr">
        <is>
          <t>A</t>
        </is>
      </c>
      <c r="G11442" t="inlineStr">
        <is>
          <t>H R U Š K A , spol. s r.o.</t>
        </is>
      </c>
      <c r="H11442" t="inlineStr">
        <is>
          <t>Boharyně</t>
        </is>
      </c>
      <c r="I11442" t="inlineStr">
        <is>
          <t>26</t>
        </is>
      </c>
      <c r="J11442" t="inlineStr">
        <is>
          <t>BOHARYNĚ</t>
        </is>
      </c>
      <c r="K11442" t="inlineStr">
        <is>
          <t>Hradec Králové</t>
        </is>
      </c>
      <c r="L11442" t="inlineStr">
        <is>
          <t>RSE</t>
        </is>
      </c>
      <c r="M11442" t="inlineStr">
        <is>
          <t>Jareš Jaroslav</t>
        </is>
      </c>
      <c r="N11442" t="inlineStr">
        <is>
          <t>50.204975</t>
        </is>
      </c>
      <c r="O11442" t="inlineStr">
        <is>
          <t>15.631007</t>
        </is>
      </c>
      <c r="P11442" t="n">
        <v>35</v>
      </c>
    </row>
    <row r="11443">
      <c r="A11443" t="n">
        <v>13817507</v>
      </c>
      <c r="B11443" t="n">
        <v>83817507</v>
      </c>
      <c r="C11443" t="inlineStr">
        <is>
          <t>VELKY TERMINAL</t>
        </is>
      </c>
      <c r="D11443" t="inlineStr">
        <is>
          <t>KA PARTNERS</t>
        </is>
      </c>
      <c r="E11443" t="inlineStr">
        <is>
          <t>1FAST</t>
        </is>
      </c>
      <c r="F11443" t="inlineStr">
        <is>
          <t>B</t>
        </is>
      </c>
      <c r="G11443" t="inlineStr">
        <is>
          <t>PLANEO Elektro</t>
        </is>
      </c>
      <c r="H11443" t="inlineStr">
        <is>
          <t>Chebská</t>
        </is>
      </c>
      <c r="I11443" t="inlineStr">
        <is>
          <t>2931</t>
        </is>
      </c>
      <c r="J11443" t="inlineStr">
        <is>
          <t>AŠ</t>
        </is>
      </c>
      <c r="K11443" t="inlineStr">
        <is>
          <t>Cheb</t>
        </is>
      </c>
      <c r="L11443" t="inlineStr">
        <is>
          <t>RSC</t>
        </is>
      </c>
      <c r="M11443" t="inlineStr">
        <is>
          <t>Beneš Lukáš</t>
        </is>
      </c>
      <c r="N11443" t="inlineStr">
        <is>
          <t>50.214271</t>
        </is>
      </c>
      <c r="O11443" t="inlineStr">
        <is>
          <t>12.201868</t>
        </is>
      </c>
      <c r="P11443" t="n">
        <v>34.62</v>
      </c>
    </row>
    <row r="11444">
      <c r="A11444" t="n">
        <v>35001646</v>
      </c>
      <c r="B11444" t="n">
        <v>75001646</v>
      </c>
      <c r="C11444" t="inlineStr">
        <is>
          <t>LI</t>
        </is>
      </c>
      <c r="D11444" t="inlineStr">
        <is>
          <t>IDT</t>
        </is>
      </c>
      <c r="E11444" t="inlineStr">
        <is>
          <t>2COOP</t>
        </is>
      </c>
      <c r="F11444" t="inlineStr">
        <is>
          <t>B</t>
        </is>
      </c>
      <c r="G11444" t="inlineStr">
        <is>
          <t>COOP družstvo HB</t>
        </is>
      </c>
      <c r="H11444" t="inlineStr">
        <is>
          <t>Náměstí</t>
        </is>
      </c>
      <c r="I11444" t="inlineStr">
        <is>
          <t>18</t>
        </is>
      </c>
      <c r="J11444" t="inlineStr">
        <is>
          <t>HAVLÍČKOVA BOROVÁ</t>
        </is>
      </c>
      <c r="K11444" t="inlineStr">
        <is>
          <t>Havlíčkův Brod</t>
        </is>
      </c>
      <c r="L11444" t="inlineStr">
        <is>
          <t>RSE</t>
        </is>
      </c>
      <c r="M11444" t="inlineStr">
        <is>
          <t>Rek Lubomír</t>
        </is>
      </c>
      <c r="N11444" t="inlineStr">
        <is>
          <t>49.636734</t>
        </is>
      </c>
      <c r="O11444" t="inlineStr">
        <is>
          <t>15.781592</t>
        </is>
      </c>
      <c r="P11444" t="n">
        <v>34.62</v>
      </c>
    </row>
    <row r="11445">
      <c r="A11445" t="n">
        <v>36001652</v>
      </c>
      <c r="B11445" t="n">
        <v>76001652</v>
      </c>
      <c r="C11445" t="inlineStr">
        <is>
          <t>LI</t>
        </is>
      </c>
      <c r="D11445" t="inlineStr">
        <is>
          <t>IDT</t>
        </is>
      </c>
      <c r="E11445" t="inlineStr">
        <is>
          <t>2COOP</t>
        </is>
      </c>
      <c r="F11445" t="inlineStr">
        <is>
          <t>B</t>
        </is>
      </c>
      <c r="G11445" t="inlineStr">
        <is>
          <t>COOP družstvo HB</t>
        </is>
      </c>
      <c r="H11445" t="inlineStr">
        <is>
          <t>Čelakovského</t>
        </is>
      </c>
      <c r="I11445" t="inlineStr">
        <is>
          <t>563</t>
        </is>
      </c>
      <c r="J11445" t="inlineStr">
        <is>
          <t>JAROMĚŘICE NAD ROKYTNOU</t>
        </is>
      </c>
      <c r="K11445" t="inlineStr">
        <is>
          <t>Třebíč</t>
        </is>
      </c>
      <c r="L11445" t="inlineStr">
        <is>
          <t>RSB</t>
        </is>
      </c>
      <c r="M11445" t="inlineStr">
        <is>
          <t>Hanuš Robert</t>
        </is>
      </c>
      <c r="N11445" t="inlineStr">
        <is>
          <t>49.091653</t>
        </is>
      </c>
      <c r="O11445" t="inlineStr">
        <is>
          <t>15.893306</t>
        </is>
      </c>
      <c r="P11445" t="n">
        <v>34.62</v>
      </c>
    </row>
    <row r="11446">
      <c r="A11446" t="n">
        <v>13711520</v>
      </c>
      <c r="B11446" t="n">
        <v>83711520</v>
      </c>
      <c r="C11446" t="inlineStr">
        <is>
          <t>VELKY TERMINAL</t>
        </is>
      </c>
      <c r="D11446" t="inlineStr">
        <is>
          <t>IDT</t>
        </is>
      </c>
      <c r="E11446" t="inlineStr">
        <is>
          <t>2COOP</t>
        </is>
      </c>
      <c r="F11446" t="inlineStr">
        <is>
          <t>B</t>
        </is>
      </c>
      <c r="G11446" t="inlineStr">
        <is>
          <t>COOP TUTY Západočeské konzumní družstvoSušice</t>
        </is>
      </c>
      <c r="H11446" t="inlineStr">
        <is>
          <t>Sídliště</t>
        </is>
      </c>
      <c r="I11446" t="inlineStr">
        <is>
          <t>683</t>
        </is>
      </c>
      <c r="J11446" t="inlineStr">
        <is>
          <t>ROTAVA</t>
        </is>
      </c>
      <c r="K11446" t="inlineStr">
        <is>
          <t>Sokolov</t>
        </is>
      </c>
      <c r="L11446" t="inlineStr">
        <is>
          <t>RSC</t>
        </is>
      </c>
      <c r="M11446" t="inlineStr">
        <is>
          <t>Beneš Lukáš</t>
        </is>
      </c>
      <c r="N11446" t="inlineStr">
        <is>
          <t>50.305443</t>
        </is>
      </c>
      <c r="O11446" t="inlineStr">
        <is>
          <t>12.551639</t>
        </is>
      </c>
      <c r="P11446" t="n">
        <v>34.42</v>
      </c>
    </row>
    <row r="11447">
      <c r="A11447" t="n">
        <v>35001945</v>
      </c>
      <c r="B11447" t="n">
        <v>75001945</v>
      </c>
      <c r="C11447" t="inlineStr">
        <is>
          <t>LI</t>
        </is>
      </c>
      <c r="D11447" t="inlineStr">
        <is>
          <t>IDT</t>
        </is>
      </c>
      <c r="E11447" t="inlineStr">
        <is>
          <t>2COOP</t>
        </is>
      </c>
      <c r="F11447" t="inlineStr">
        <is>
          <t>B</t>
        </is>
      </c>
      <c r="G11447" t="inlineStr">
        <is>
          <t>COOP TUTY Jednota, spotřební družstvo Hlinsko</t>
        </is>
      </c>
      <c r="H11447" t="inlineStr">
        <is>
          <t>U kulturního domu</t>
        </is>
      </c>
      <c r="I11447" t="inlineStr">
        <is>
          <t>351</t>
        </is>
      </c>
      <c r="J11447" t="inlineStr">
        <is>
          <t>CHVALETICE</t>
        </is>
      </c>
      <c r="K11447" t="inlineStr">
        <is>
          <t>Pardubice</t>
        </is>
      </c>
      <c r="L11447" t="inlineStr">
        <is>
          <t>RSE</t>
        </is>
      </c>
      <c r="M11447" t="inlineStr">
        <is>
          <t>Jareš Jaroslav</t>
        </is>
      </c>
      <c r="N11447" t="inlineStr">
        <is>
          <t>50.035349</t>
        </is>
      </c>
      <c r="O11447" t="inlineStr">
        <is>
          <t>15.412548</t>
        </is>
      </c>
      <c r="P11447" t="n">
        <v>33.85</v>
      </c>
    </row>
    <row r="11448">
      <c r="A11448" t="n">
        <v>35001631</v>
      </c>
      <c r="B11448" t="n">
        <v>75001631</v>
      </c>
      <c r="C11448" t="inlineStr">
        <is>
          <t>LI</t>
        </is>
      </c>
      <c r="D11448" t="inlineStr">
        <is>
          <t>IDT</t>
        </is>
      </c>
      <c r="E11448" t="inlineStr">
        <is>
          <t>2COOP</t>
        </is>
      </c>
      <c r="F11448" t="inlineStr">
        <is>
          <t>B</t>
        </is>
      </c>
      <c r="G11448" t="inlineStr">
        <is>
          <t>COOP družstvo HB</t>
        </is>
      </c>
      <c r="H11448" t="inlineStr">
        <is>
          <t>Česká Bělá</t>
        </is>
      </c>
      <c r="I11448" t="inlineStr">
        <is>
          <t>131</t>
        </is>
      </c>
      <c r="J11448" t="inlineStr">
        <is>
          <t>ČESKÁ BĚLÁ</t>
        </is>
      </c>
      <c r="K11448" t="inlineStr">
        <is>
          <t>Havlíčkův Brod</t>
        </is>
      </c>
      <c r="L11448" t="inlineStr">
        <is>
          <t>RSE</t>
        </is>
      </c>
      <c r="M11448" t="inlineStr">
        <is>
          <t>Rek Lubomír</t>
        </is>
      </c>
      <c r="N11448" t="inlineStr">
        <is>
          <t>49.642806</t>
        </is>
      </c>
      <c r="O11448" t="inlineStr">
        <is>
          <t>15.689748</t>
        </is>
      </c>
      <c r="P11448" t="n">
        <v>33.46</v>
      </c>
    </row>
    <row r="11449">
      <c r="A11449" t="n">
        <v>36001643</v>
      </c>
      <c r="B11449" t="n">
        <v>76001643</v>
      </c>
      <c r="C11449" t="inlineStr">
        <is>
          <t>LI</t>
        </is>
      </c>
      <c r="D11449" t="inlineStr">
        <is>
          <t>IDT</t>
        </is>
      </c>
      <c r="E11449" t="inlineStr">
        <is>
          <t>2COOP</t>
        </is>
      </c>
      <c r="F11449" t="inlineStr">
        <is>
          <t>B</t>
        </is>
      </c>
      <c r="G11449" t="inlineStr">
        <is>
          <t>COOP družstvo HB</t>
        </is>
      </c>
      <c r="H11449" t="inlineStr">
        <is>
          <t>Domamil</t>
        </is>
      </c>
      <c r="I11449" t="inlineStr">
        <is>
          <t>131</t>
        </is>
      </c>
      <c r="J11449" t="inlineStr">
        <is>
          <t>DOMAMIL</t>
        </is>
      </c>
      <c r="K11449" t="inlineStr">
        <is>
          <t>Třebíč</t>
        </is>
      </c>
      <c r="L11449" t="inlineStr">
        <is>
          <t>RSB</t>
        </is>
      </c>
      <c r="M11449" t="inlineStr">
        <is>
          <t>Hanuš Robert</t>
        </is>
      </c>
      <c r="N11449" t="inlineStr">
        <is>
          <t>49.082914</t>
        </is>
      </c>
      <c r="O11449" t="inlineStr">
        <is>
          <t>15.695200</t>
        </is>
      </c>
      <c r="P11449" t="n">
        <v>32.69</v>
      </c>
    </row>
    <row r="11450">
      <c r="A11450" t="n">
        <v>35001610</v>
      </c>
      <c r="B11450" t="n">
        <v>75001610</v>
      </c>
      <c r="C11450" t="inlineStr">
        <is>
          <t>LI</t>
        </is>
      </c>
      <c r="D11450" t="inlineStr">
        <is>
          <t>IDT</t>
        </is>
      </c>
      <c r="E11450" t="inlineStr">
        <is>
          <t>2COOP</t>
        </is>
      </c>
      <c r="F11450" t="inlineStr">
        <is>
          <t>B</t>
        </is>
      </c>
      <c r="G11450" t="inlineStr">
        <is>
          <t>COOP družstvo HB</t>
        </is>
      </c>
      <c r="H11450" t="inlineStr">
        <is>
          <t>Hněvkovice</t>
        </is>
      </c>
      <c r="I11450" t="inlineStr">
        <is>
          <t>132</t>
        </is>
      </c>
      <c r="J11450" t="inlineStr">
        <is>
          <t>HNĚVKOVICE</t>
        </is>
      </c>
      <c r="K11450" t="inlineStr">
        <is>
          <t>Havlíčkův Brod</t>
        </is>
      </c>
      <c r="L11450" t="inlineStr">
        <is>
          <t>RSE</t>
        </is>
      </c>
      <c r="M11450" t="inlineStr">
        <is>
          <t>Rek Lubomír</t>
        </is>
      </c>
      <c r="N11450" t="inlineStr">
        <is>
          <t>49.685961</t>
        </is>
      </c>
      <c r="O11450" t="inlineStr">
        <is>
          <t>15.204591</t>
        </is>
      </c>
      <c r="P11450" t="n">
        <v>31.15</v>
      </c>
    </row>
    <row r="11451">
      <c r="A11451" t="n">
        <v>35001966</v>
      </c>
      <c r="B11451" t="n">
        <v>75001966</v>
      </c>
      <c r="C11451" t="inlineStr">
        <is>
          <t>LI</t>
        </is>
      </c>
      <c r="D11451" t="inlineStr">
        <is>
          <t>IDT</t>
        </is>
      </c>
      <c r="E11451" t="inlineStr">
        <is>
          <t>2COOP</t>
        </is>
      </c>
      <c r="F11451" t="inlineStr">
        <is>
          <t>B</t>
        </is>
      </c>
      <c r="G11451" t="inlineStr">
        <is>
          <t>COOP TUTY Jednota, spotřební družstvo Hlinsko</t>
        </is>
      </c>
      <c r="H11451" t="inlineStr">
        <is>
          <t>Nádražní</t>
        </is>
      </c>
      <c r="I11451" t="inlineStr">
        <is>
          <t>343</t>
        </is>
      </c>
      <c r="J11451" t="inlineStr">
        <is>
          <t>HROCHŮV TÝNEC</t>
        </is>
      </c>
      <c r="K11451" t="inlineStr">
        <is>
          <t>Chrudim</t>
        </is>
      </c>
      <c r="L11451" t="inlineStr">
        <is>
          <t>RSE</t>
        </is>
      </c>
      <c r="M11451" t="inlineStr">
        <is>
          <t>Jareš Jaroslav</t>
        </is>
      </c>
      <c r="N11451" t="inlineStr">
        <is>
          <t>49.960179</t>
        </is>
      </c>
      <c r="O11451" t="inlineStr">
        <is>
          <t>15.910024</t>
        </is>
      </c>
      <c r="P11451" t="n">
        <v>31.15</v>
      </c>
    </row>
    <row r="11452">
      <c r="A11452" t="n">
        <v>31507302</v>
      </c>
      <c r="B11452" t="n">
        <v>71507302</v>
      </c>
      <c r="C11452" t="inlineStr">
        <is>
          <t>SMALL TERMINAL</t>
        </is>
      </c>
      <c r="D11452" t="inlineStr">
        <is>
          <t>IDT</t>
        </is>
      </c>
      <c r="E11452" t="inlineStr">
        <is>
          <t>4OSTATNI</t>
        </is>
      </c>
      <c r="F11452" t="inlineStr">
        <is>
          <t>B</t>
        </is>
      </c>
      <c r="G11452" t="inlineStr">
        <is>
          <t>Anh Dung Tran - DT MARKET</t>
        </is>
      </c>
      <c r="H11452" t="inlineStr">
        <is>
          <t>Svitákova</t>
        </is>
      </c>
      <c r="I11452" t="inlineStr">
        <is>
          <t>2902/16</t>
        </is>
      </c>
      <c r="J11452" t="inlineStr">
        <is>
          <t>PRAHA 5 - STODŮLKY</t>
        </is>
      </c>
      <c r="K11452" t="inlineStr">
        <is>
          <t>Praha</t>
        </is>
      </c>
      <c r="L11452" t="inlineStr">
        <is>
          <t>RSA</t>
        </is>
      </c>
      <c r="M11452" t="inlineStr">
        <is>
          <t>Dosoudil Petr</t>
        </is>
      </c>
      <c r="N11452" t="inlineStr">
        <is>
          <t>50.045809</t>
        </is>
      </c>
      <c r="O11452" t="inlineStr">
        <is>
          <t>14.302656</t>
        </is>
      </c>
      <c r="P11452" t="n">
        <v>30.77</v>
      </c>
    </row>
    <row r="11453">
      <c r="A11453" t="n">
        <v>36001405</v>
      </c>
      <c r="B11453" t="n">
        <v>76001405</v>
      </c>
      <c r="C11453" t="inlineStr">
        <is>
          <t>LI</t>
        </is>
      </c>
      <c r="D11453" t="inlineStr">
        <is>
          <t>IDT</t>
        </is>
      </c>
      <c r="E11453" t="inlineStr">
        <is>
          <t>2COOP</t>
        </is>
      </c>
      <c r="F11453" t="inlineStr">
        <is>
          <t>B</t>
        </is>
      </c>
      <c r="G11453" t="inlineStr">
        <is>
          <t>COOP Jednota spotřební družstvo v Uherském Ostrohu</t>
        </is>
      </c>
      <c r="H11453" t="inlineStr">
        <is>
          <t>Polešovice</t>
        </is>
      </c>
      <c r="I11453" t="inlineStr">
        <is>
          <t>240</t>
        </is>
      </c>
      <c r="J11453" t="inlineStr">
        <is>
          <t>POLEŠOVICE</t>
        </is>
      </c>
      <c r="K11453" t="inlineStr">
        <is>
          <t>Uherské Hradiště</t>
        </is>
      </c>
      <c r="L11453" t="inlineStr">
        <is>
          <t>RSE</t>
        </is>
      </c>
      <c r="M11453" t="inlineStr">
        <is>
          <t>Modlitba Jakub</t>
        </is>
      </c>
      <c r="N11453" t="inlineStr">
        <is>
          <t>49.033957</t>
        </is>
      </c>
      <c r="O11453" t="inlineStr">
        <is>
          <t>17.340886</t>
        </is>
      </c>
      <c r="P11453" t="n">
        <v>30.77</v>
      </c>
    </row>
    <row r="11454">
      <c r="A11454" t="n">
        <v>31400254</v>
      </c>
      <c r="B11454" t="n">
        <v>71400254</v>
      </c>
      <c r="C11454" t="inlineStr">
        <is>
          <t>LI</t>
        </is>
      </c>
      <c r="D11454" t="inlineStr">
        <is>
          <t>KA PARTNERS</t>
        </is>
      </c>
      <c r="E11454" t="inlineStr">
        <is>
          <t>1CD</t>
        </is>
      </c>
      <c r="F11454" t="inlineStr">
        <is>
          <t>A</t>
        </is>
      </c>
      <c r="G11454" t="inlineStr">
        <is>
          <t>ČD Olbramovice</t>
        </is>
      </c>
      <c r="H11454" t="inlineStr">
        <is>
          <t>Olbramovice Ves</t>
        </is>
      </c>
      <c r="I11454" t="inlineStr">
        <is>
          <t>33</t>
        </is>
      </c>
      <c r="J11454" t="inlineStr">
        <is>
          <t>OLBRAMOVICE</t>
        </is>
      </c>
      <c r="K11454" t="inlineStr">
        <is>
          <t>Benešov</t>
        </is>
      </c>
      <c r="L11454" t="inlineStr">
        <is>
          <t>RSA</t>
        </is>
      </c>
      <c r="M11454" t="inlineStr">
        <is>
          <t>Fiedler Miroslav</t>
        </is>
      </c>
      <c r="N11454" t="inlineStr">
        <is>
          <t>49.666660</t>
        </is>
      </c>
      <c r="O11454" t="inlineStr">
        <is>
          <t>14.623880</t>
        </is>
      </c>
      <c r="P11454" t="n">
        <v>30.38</v>
      </c>
    </row>
    <row r="11455">
      <c r="A11455" t="n">
        <v>31400315</v>
      </c>
      <c r="B11455" t="n">
        <v>71400315</v>
      </c>
      <c r="C11455" t="inlineStr">
        <is>
          <t>LI</t>
        </is>
      </c>
      <c r="D11455" t="inlineStr">
        <is>
          <t>KA PARTNERS</t>
        </is>
      </c>
      <c r="E11455" t="inlineStr">
        <is>
          <t>1CD</t>
        </is>
      </c>
      <c r="F11455" t="inlineStr">
        <is>
          <t>A</t>
        </is>
      </c>
      <c r="G11455" t="inlineStr">
        <is>
          <t>ČD Slaný</t>
        </is>
      </c>
      <c r="H11455" t="inlineStr">
        <is>
          <t>Wilsonova</t>
        </is>
      </c>
      <c r="I11455" t="inlineStr">
        <is>
          <t>539/42</t>
        </is>
      </c>
      <c r="J11455" t="inlineStr">
        <is>
          <t>SLANÝ</t>
        </is>
      </c>
      <c r="K11455" t="inlineStr">
        <is>
          <t>Kladno</t>
        </is>
      </c>
      <c r="L11455" t="inlineStr">
        <is>
          <t>RSA</t>
        </is>
      </c>
      <c r="M11455" t="inlineStr">
        <is>
          <t>Hrubý Jiří</t>
        </is>
      </c>
      <c r="N11455" t="inlineStr">
        <is>
          <t>50.228330</t>
        </is>
      </c>
      <c r="O11455" t="inlineStr">
        <is>
          <t>14.075550</t>
        </is>
      </c>
      <c r="P11455" t="n">
        <v>30.38</v>
      </c>
    </row>
    <row r="11456">
      <c r="A11456" t="n">
        <v>35001403</v>
      </c>
      <c r="B11456" t="n">
        <v>75001403</v>
      </c>
      <c r="C11456" t="inlineStr">
        <is>
          <t>LI</t>
        </is>
      </c>
      <c r="D11456" t="inlineStr">
        <is>
          <t>IDT</t>
        </is>
      </c>
      <c r="E11456" t="inlineStr">
        <is>
          <t>2COOP</t>
        </is>
      </c>
      <c r="F11456" t="inlineStr">
        <is>
          <t>B</t>
        </is>
      </c>
      <c r="G11456" t="inlineStr">
        <is>
          <t>COOP KONZUM, družstvo</t>
        </is>
      </c>
      <c r="H11456" t="inlineStr">
        <is>
          <t>Nekoř</t>
        </is>
      </c>
      <c r="I11456" t="inlineStr">
        <is>
          <t>282</t>
        </is>
      </c>
      <c r="J11456" t="inlineStr">
        <is>
          <t>NEKOŘ</t>
        </is>
      </c>
      <c r="K11456" t="inlineStr">
        <is>
          <t>Ústí nad Orlicí</t>
        </is>
      </c>
      <c r="L11456" t="inlineStr">
        <is>
          <t>RSE</t>
        </is>
      </c>
      <c r="M11456" t="inlineStr">
        <is>
          <t>Rek Lubomír</t>
        </is>
      </c>
      <c r="N11456" t="inlineStr">
        <is>
          <t>50.062148</t>
        </is>
      </c>
      <c r="O11456" t="inlineStr">
        <is>
          <t>16.547558</t>
        </is>
      </c>
      <c r="P11456" t="n">
        <v>30</v>
      </c>
    </row>
    <row r="11457">
      <c r="A11457" t="n">
        <v>17430099</v>
      </c>
      <c r="B11457" t="n">
        <v>77400100</v>
      </c>
      <c r="C11457" t="inlineStr">
        <is>
          <t>VELKY TERMINAL</t>
        </is>
      </c>
      <c r="D11457" t="inlineStr">
        <is>
          <t>KA PARTNERS</t>
        </is>
      </c>
      <c r="E11457" t="inlineStr">
        <is>
          <t>1CD</t>
        </is>
      </c>
      <c r="F11457" t="inlineStr">
        <is>
          <t>A</t>
        </is>
      </c>
      <c r="G11457" t="inlineStr">
        <is>
          <t>České dráhy, a. s., odúčtovna přepravních tržeb</t>
        </is>
      </c>
      <c r="H11457" t="inlineStr">
        <is>
          <t>Vídeňská</t>
        </is>
      </c>
      <c r="I11457" t="inlineStr">
        <is>
          <t>625/15</t>
        </is>
      </c>
      <c r="J11457" t="inlineStr">
        <is>
          <t>OLOMOUC</t>
        </is>
      </c>
      <c r="K11457" t="inlineStr">
        <is>
          <t>Olomouc</t>
        </is>
      </c>
      <c r="L11457" t="inlineStr">
        <is>
          <t>RSG</t>
        </is>
      </c>
      <c r="M11457" t="inlineStr">
        <is>
          <t>Dolníček Richard</t>
        </is>
      </c>
      <c r="N11457" t="inlineStr">
        <is>
          <t>49.589577</t>
        </is>
      </c>
      <c r="O11457" t="inlineStr">
        <is>
          <t>17.250419</t>
        </is>
      </c>
      <c r="P11457" t="n">
        <v>29.62</v>
      </c>
    </row>
    <row r="11458">
      <c r="A11458" t="n">
        <v>33501405</v>
      </c>
      <c r="B11458" t="n">
        <v>73501405</v>
      </c>
      <c r="C11458" t="inlineStr">
        <is>
          <t>SMALL TERMINAL</t>
        </is>
      </c>
      <c r="D11458" t="inlineStr">
        <is>
          <t>IDT</t>
        </is>
      </c>
      <c r="E11458" t="inlineStr">
        <is>
          <t>4OSTATNI</t>
        </is>
      </c>
      <c r="F11458" t="inlineStr">
        <is>
          <t>B</t>
        </is>
      </c>
      <c r="G11458" t="inlineStr">
        <is>
          <t>PEKO - Němečková s.r.o.</t>
        </is>
      </c>
      <c r="H11458" t="inlineStr">
        <is>
          <t>Klatovská třída</t>
        </is>
      </c>
      <c r="I11458" t="inlineStr">
        <is>
          <t>528/6</t>
        </is>
      </c>
      <c r="J11458" t="inlineStr">
        <is>
          <t>PLZEŇ - JIŽNÍ PŘEDMĚSTÍ</t>
        </is>
      </c>
      <c r="K11458" t="inlineStr">
        <is>
          <t>Plzeň-město</t>
        </is>
      </c>
      <c r="L11458" t="inlineStr">
        <is>
          <t>RSC</t>
        </is>
      </c>
      <c r="M11458" t="inlineStr">
        <is>
          <t>Havlíček Vladislav</t>
        </is>
      </c>
      <c r="N11458" t="inlineStr">
        <is>
          <t>49.744495</t>
        </is>
      </c>
      <c r="O11458" t="inlineStr">
        <is>
          <t>13.372256</t>
        </is>
      </c>
      <c r="P11458" t="n">
        <v>29.62</v>
      </c>
    </row>
    <row r="11459">
      <c r="A11459" t="n">
        <v>33001546</v>
      </c>
      <c r="B11459" t="n">
        <v>73001546</v>
      </c>
      <c r="C11459" t="inlineStr">
        <is>
          <t>LI</t>
        </is>
      </c>
      <c r="D11459" t="inlineStr">
        <is>
          <t>IDT</t>
        </is>
      </c>
      <c r="E11459" t="inlineStr">
        <is>
          <t>2COOP</t>
        </is>
      </c>
      <c r="F11459" t="inlineStr">
        <is>
          <t>B</t>
        </is>
      </c>
      <c r="G11459" t="inlineStr">
        <is>
          <t>COOP Západočeské konzumní družstvo Sušice</t>
        </is>
      </c>
      <c r="H11459" t="inlineStr">
        <is>
          <t>Miřkov</t>
        </is>
      </c>
      <c r="I11459" t="inlineStr">
        <is>
          <t>81</t>
        </is>
      </c>
      <c r="J11459" t="inlineStr">
        <is>
          <t>MÍŘKOV</t>
        </is>
      </c>
      <c r="K11459" t="inlineStr">
        <is>
          <t>Domažlice</t>
        </is>
      </c>
      <c r="L11459" t="inlineStr">
        <is>
          <t>RSC</t>
        </is>
      </c>
      <c r="M11459" t="inlineStr">
        <is>
          <t>Horejš Vladimír</t>
        </is>
      </c>
      <c r="N11459" t="inlineStr">
        <is>
          <t>49.589363</t>
        </is>
      </c>
      <c r="O11459" t="inlineStr">
        <is>
          <t>12.881407</t>
        </is>
      </c>
      <c r="P11459" t="n">
        <v>29.23</v>
      </c>
    </row>
    <row r="11460">
      <c r="A11460" t="n">
        <v>33511001</v>
      </c>
      <c r="B11460" t="n">
        <v>73511001</v>
      </c>
      <c r="C11460" t="inlineStr">
        <is>
          <t>SMALL TERMINAL</t>
        </is>
      </c>
      <c r="D11460" t="inlineStr">
        <is>
          <t>IDT</t>
        </is>
      </c>
      <c r="E11460" t="inlineStr">
        <is>
          <t>4OSTATNI</t>
        </is>
      </c>
      <c r="F11460" t="inlineStr">
        <is>
          <t>B</t>
        </is>
      </c>
      <c r="G11460" t="inlineStr">
        <is>
          <t>PEKAŘSTVÍ FIALA s.r.o.</t>
        </is>
      </c>
      <c r="H11460" t="inlineStr">
        <is>
          <t>Luby</t>
        </is>
      </c>
      <c r="I11460" t="inlineStr">
        <is>
          <t>38</t>
        </is>
      </c>
      <c r="J11460" t="inlineStr">
        <is>
          <t>KLATOVY - LUBY</t>
        </is>
      </c>
      <c r="K11460" t="inlineStr">
        <is>
          <t>Klatovy</t>
        </is>
      </c>
      <c r="L11460" t="inlineStr">
        <is>
          <t>RSC</t>
        </is>
      </c>
      <c r="M11460" t="inlineStr">
        <is>
          <t>Horejš Vladimír</t>
        </is>
      </c>
      <c r="N11460" t="inlineStr">
        <is>
          <t>49.372535</t>
        </is>
      </c>
      <c r="O11460" t="inlineStr">
        <is>
          <t>13.299225</t>
        </is>
      </c>
      <c r="P11460" t="n">
        <v>29.23</v>
      </c>
    </row>
    <row r="11461">
      <c r="A11461" t="n">
        <v>11533502</v>
      </c>
      <c r="B11461" t="n">
        <v>81533502</v>
      </c>
      <c r="C11461" t="inlineStr">
        <is>
          <t>VELKY TERMINAL</t>
        </is>
      </c>
      <c r="D11461" t="inlineStr">
        <is>
          <t>IDT</t>
        </is>
      </c>
      <c r="E11461" t="inlineStr">
        <is>
          <t>1CEPRO</t>
        </is>
      </c>
      <c r="F11461" t="inlineStr">
        <is>
          <t>A</t>
        </is>
      </c>
      <c r="G11461" t="inlineStr">
        <is>
          <t>Zuzana Gallerová - Kladno Dříň</t>
        </is>
      </c>
      <c r="H11461" t="inlineStr">
        <is>
          <t>Libušina</t>
        </is>
      </c>
      <c r="I11461" t="inlineStr">
        <is>
          <t>172</t>
        </is>
      </c>
      <c r="J11461" t="inlineStr">
        <is>
          <t>KLADNO - DUBÍ</t>
        </is>
      </c>
      <c r="K11461" t="inlineStr">
        <is>
          <t>Kladno</t>
        </is>
      </c>
      <c r="L11461" t="inlineStr">
        <is>
          <t>RSA</t>
        </is>
      </c>
      <c r="M11461" t="inlineStr">
        <is>
          <t>Hrubý Jiří</t>
        </is>
      </c>
      <c r="N11461" t="inlineStr">
        <is>
          <t>50.149929</t>
        </is>
      </c>
      <c r="O11461" t="inlineStr">
        <is>
          <t>14.132774</t>
        </is>
      </c>
      <c r="P11461" t="n">
        <v>28.85</v>
      </c>
    </row>
    <row r="11462">
      <c r="A11462" t="n">
        <v>36001325</v>
      </c>
      <c r="B11462" t="n">
        <v>76001325</v>
      </c>
      <c r="C11462" t="inlineStr">
        <is>
          <t>LI</t>
        </is>
      </c>
      <c r="D11462" t="inlineStr">
        <is>
          <t>IDT</t>
        </is>
      </c>
      <c r="E11462" t="inlineStr">
        <is>
          <t>2COOP</t>
        </is>
      </c>
      <c r="F11462" t="inlineStr">
        <is>
          <t>B</t>
        </is>
      </c>
      <c r="G11462" t="inlineStr">
        <is>
          <t>COOP Jednota spotřební družstvo v Uherském Ostrohu</t>
        </is>
      </c>
      <c r="H11462" t="inlineStr">
        <is>
          <t>Bystřice pod Lopeníkem</t>
        </is>
      </c>
      <c r="I11462" t="inlineStr">
        <is>
          <t>264</t>
        </is>
      </c>
      <c r="J11462" t="inlineStr">
        <is>
          <t>BYSTŘICE POD LOPENÍKEM</t>
        </is>
      </c>
      <c r="K11462" t="inlineStr">
        <is>
          <t>Uherské Hradiště</t>
        </is>
      </c>
      <c r="L11462" t="inlineStr">
        <is>
          <t>RSE</t>
        </is>
      </c>
      <c r="M11462" t="inlineStr">
        <is>
          <t>Modlitba Jakub</t>
        </is>
      </c>
      <c r="N11462" t="inlineStr">
        <is>
          <t>48.976244</t>
        </is>
      </c>
      <c r="O11462" t="inlineStr">
        <is>
          <t>17.761014</t>
        </is>
      </c>
      <c r="P11462" t="n">
        <v>28.85</v>
      </c>
    </row>
    <row r="11463">
      <c r="A11463" t="n">
        <v>37400297</v>
      </c>
      <c r="B11463" t="n">
        <v>77400297</v>
      </c>
      <c r="C11463" t="inlineStr">
        <is>
          <t>LI</t>
        </is>
      </c>
      <c r="D11463" t="inlineStr">
        <is>
          <t>KA PARTNERS</t>
        </is>
      </c>
      <c r="E11463" t="inlineStr">
        <is>
          <t>1CD</t>
        </is>
      </c>
      <c r="F11463" t="inlineStr">
        <is>
          <t>A</t>
        </is>
      </c>
      <c r="G11463" t="inlineStr">
        <is>
          <t>ČD Ostravice</t>
        </is>
      </c>
      <c r="H11463" t="inlineStr">
        <is>
          <t>Ostravice</t>
        </is>
      </c>
      <c r="I11463" t="inlineStr">
        <is>
          <t>264</t>
        </is>
      </c>
      <c r="J11463" t="inlineStr">
        <is>
          <t>OSTRAVICE</t>
        </is>
      </c>
      <c r="K11463" t="inlineStr">
        <is>
          <t>Frýdek-Místek</t>
        </is>
      </c>
      <c r="L11463" t="inlineStr">
        <is>
          <t>RSG</t>
        </is>
      </c>
      <c r="M11463" t="inlineStr">
        <is>
          <t>Herman Michal</t>
        </is>
      </c>
      <c r="N11463" t="inlineStr">
        <is>
          <t>49.537770</t>
        </is>
      </c>
      <c r="O11463" t="inlineStr">
        <is>
          <t>18.393330</t>
        </is>
      </c>
      <c r="P11463" t="n">
        <v>28.85</v>
      </c>
    </row>
    <row r="11464">
      <c r="A11464" t="n">
        <v>35001606</v>
      </c>
      <c r="B11464" t="n">
        <v>75001606</v>
      </c>
      <c r="C11464" t="inlineStr">
        <is>
          <t>LI</t>
        </is>
      </c>
      <c r="D11464" t="inlineStr">
        <is>
          <t>IDT</t>
        </is>
      </c>
      <c r="E11464" t="inlineStr">
        <is>
          <t>2COOP</t>
        </is>
      </c>
      <c r="F11464" t="inlineStr">
        <is>
          <t>B</t>
        </is>
      </c>
      <c r="G11464" t="inlineStr">
        <is>
          <t>COOP družstvo HB</t>
        </is>
      </c>
      <c r="H11464" t="inlineStr">
        <is>
          <t>Kojetín</t>
        </is>
      </c>
      <c r="I11464" t="inlineStr">
        <is>
          <t>36</t>
        </is>
      </c>
      <c r="J11464" t="inlineStr">
        <is>
          <t>KOJETÍN</t>
        </is>
      </c>
      <c r="K11464" t="inlineStr">
        <is>
          <t>Havlíčkův Brod</t>
        </is>
      </c>
      <c r="L11464" t="inlineStr">
        <is>
          <t>RSE</t>
        </is>
      </c>
      <c r="M11464" t="inlineStr">
        <is>
          <t>Rek Lubomír</t>
        </is>
      </c>
      <c r="N11464" t="inlineStr">
        <is>
          <t>49.657025</t>
        </is>
      </c>
      <c r="O11464" t="inlineStr">
        <is>
          <t>15.658883</t>
        </is>
      </c>
      <c r="P11464" t="n">
        <v>27.31</v>
      </c>
    </row>
    <row r="11465">
      <c r="A11465" t="n">
        <v>31514801</v>
      </c>
      <c r="B11465" t="n">
        <v>71514801</v>
      </c>
      <c r="C11465" t="inlineStr">
        <is>
          <t>SMALL TERMINAL</t>
        </is>
      </c>
      <c r="D11465" t="inlineStr">
        <is>
          <t>IDT</t>
        </is>
      </c>
      <c r="E11465" t="inlineStr">
        <is>
          <t>4OSTATNI</t>
        </is>
      </c>
      <c r="F11465" t="inlineStr">
        <is>
          <t>B</t>
        </is>
      </c>
      <c r="G11465" t="inlineStr">
        <is>
          <t>Guong Phan Thi</t>
        </is>
      </c>
      <c r="H11465" t="inlineStr">
        <is>
          <t>5. května</t>
        </is>
      </c>
      <c r="I11465" t="inlineStr">
        <is>
          <t>41/32</t>
        </is>
      </c>
      <c r="J11465" t="inlineStr">
        <is>
          <t>MILOVICE</t>
        </is>
      </c>
      <c r="K11465" t="inlineStr">
        <is>
          <t>Nymburk</t>
        </is>
      </c>
      <c r="L11465" t="inlineStr">
        <is>
          <t>RSA</t>
        </is>
      </c>
      <c r="M11465" t="inlineStr">
        <is>
          <t>Česnek Miroslav</t>
        </is>
      </c>
      <c r="N11465" t="inlineStr">
        <is>
          <t>50.226110</t>
        </is>
      </c>
      <c r="O11465" t="inlineStr">
        <is>
          <t>14.887187</t>
        </is>
      </c>
      <c r="P11465" t="n">
        <v>26.92</v>
      </c>
    </row>
    <row r="11466">
      <c r="A11466" t="n">
        <v>33001512</v>
      </c>
      <c r="B11466" t="n">
        <v>73001512</v>
      </c>
      <c r="C11466" t="inlineStr">
        <is>
          <t>LI</t>
        </is>
      </c>
      <c r="D11466" t="inlineStr">
        <is>
          <t>IDT</t>
        </is>
      </c>
      <c r="E11466" t="inlineStr">
        <is>
          <t>2COOP</t>
        </is>
      </c>
      <c r="F11466" t="inlineStr">
        <is>
          <t>B</t>
        </is>
      </c>
      <c r="G11466" t="inlineStr">
        <is>
          <t>COOP Západočeské konzumní družstvo Sušice</t>
        </is>
      </c>
      <c r="H11466" t="inlineStr">
        <is>
          <t>Velenovy</t>
        </is>
      </c>
      <c r="I11466" t="inlineStr">
        <is>
          <t>156</t>
        </is>
      </c>
      <c r="J11466" t="inlineStr">
        <is>
          <t>NALŽOVSKÉ HORY</t>
        </is>
      </c>
      <c r="K11466" t="inlineStr">
        <is>
          <t>Klatovy</t>
        </is>
      </c>
      <c r="L11466" t="inlineStr">
        <is>
          <t>RSC</t>
        </is>
      </c>
      <c r="M11466" t="inlineStr">
        <is>
          <t>Horejš Vladimír</t>
        </is>
      </c>
      <c r="N11466" t="inlineStr">
        <is>
          <t>49.357281</t>
        </is>
      </c>
      <c r="O11466" t="inlineStr">
        <is>
          <t>13.545777</t>
        </is>
      </c>
      <c r="P11466" t="n">
        <v>26.54</v>
      </c>
    </row>
    <row r="11467">
      <c r="A11467" t="n">
        <v>35001312</v>
      </c>
      <c r="B11467" t="n">
        <v>75001312</v>
      </c>
      <c r="C11467" t="inlineStr">
        <is>
          <t>LI</t>
        </is>
      </c>
      <c r="D11467" t="inlineStr">
        <is>
          <t>IDT</t>
        </is>
      </c>
      <c r="E11467" t="inlineStr">
        <is>
          <t>2COOP</t>
        </is>
      </c>
      <c r="F11467" t="inlineStr">
        <is>
          <t>B</t>
        </is>
      </c>
      <c r="G11467" t="inlineStr">
        <is>
          <t>COOP KONZUM, družstvo</t>
        </is>
      </c>
      <c r="H11467" t="inlineStr">
        <is>
          <t>Domoradice</t>
        </is>
      </c>
      <c r="I11467" t="inlineStr">
        <is>
          <t>74</t>
        </is>
      </c>
      <c r="J11467" t="inlineStr">
        <is>
          <t>VYSOKÉ MÝTO</t>
        </is>
      </c>
      <c r="K11467" t="inlineStr">
        <is>
          <t>Ústí nad Orlicí</t>
        </is>
      </c>
      <c r="L11467" t="inlineStr">
        <is>
          <t>RSE</t>
        </is>
      </c>
      <c r="M11467" t="inlineStr">
        <is>
          <t>Rek Lubomír</t>
        </is>
      </c>
      <c r="N11467" t="inlineStr">
        <is>
          <t>49.935309</t>
        </is>
      </c>
      <c r="O11467" t="inlineStr">
        <is>
          <t>16.090336</t>
        </is>
      </c>
      <c r="P11467" t="n">
        <v>26.54</v>
      </c>
    </row>
    <row r="11468">
      <c r="A11468" t="n">
        <v>36001705</v>
      </c>
      <c r="B11468" t="n">
        <v>76001705</v>
      </c>
      <c r="C11468" t="inlineStr">
        <is>
          <t>LI</t>
        </is>
      </c>
      <c r="D11468" t="inlineStr">
        <is>
          <t>IDT</t>
        </is>
      </c>
      <c r="E11468" t="inlineStr">
        <is>
          <t>2COOP</t>
        </is>
      </c>
      <c r="F11468" t="inlineStr">
        <is>
          <t>B</t>
        </is>
      </c>
      <c r="G11468" t="inlineStr">
        <is>
          <t>COOP družstvo HB</t>
        </is>
      </c>
      <c r="H11468" t="inlineStr">
        <is>
          <t>Římov</t>
        </is>
      </c>
      <c r="I11468" t="inlineStr">
        <is>
          <t>2</t>
        </is>
      </c>
      <c r="J11468" t="inlineStr">
        <is>
          <t>ŘÍMOV</t>
        </is>
      </c>
      <c r="K11468" t="inlineStr">
        <is>
          <t>Třebíč</t>
        </is>
      </c>
      <c r="L11468" t="inlineStr">
        <is>
          <t>RSB</t>
        </is>
      </c>
      <c r="M11468" t="inlineStr">
        <is>
          <t>Hanuš Robert</t>
        </is>
      </c>
      <c r="N11468" t="inlineStr">
        <is>
          <t>49.168332</t>
        </is>
      </c>
      <c r="O11468" t="inlineStr">
        <is>
          <t>15.761310</t>
        </is>
      </c>
      <c r="P11468" t="n">
        <v>26.15</v>
      </c>
    </row>
    <row r="11469">
      <c r="A11469" t="n">
        <v>35001916</v>
      </c>
      <c r="B11469" t="n">
        <v>75001916</v>
      </c>
      <c r="C11469" t="inlineStr">
        <is>
          <t>LI</t>
        </is>
      </c>
      <c r="D11469" t="inlineStr">
        <is>
          <t>IDT</t>
        </is>
      </c>
      <c r="E11469" t="inlineStr">
        <is>
          <t>2COOP</t>
        </is>
      </c>
      <c r="F11469" t="inlineStr">
        <is>
          <t>B</t>
        </is>
      </c>
      <c r="G11469" t="inlineStr">
        <is>
          <t>COOP TUTY Jednota, spotřební družstvo Hlinsko</t>
        </is>
      </c>
      <c r="H11469" t="inlineStr">
        <is>
          <t>Rosice</t>
        </is>
      </c>
      <c r="I11469" t="inlineStr">
        <is>
          <t>255</t>
        </is>
      </c>
      <c r="J11469" t="inlineStr">
        <is>
          <t>ROSICE</t>
        </is>
      </c>
      <c r="K11469" t="inlineStr">
        <is>
          <t>Chrudim</t>
        </is>
      </c>
      <c r="L11469" t="inlineStr">
        <is>
          <t>RSE</t>
        </is>
      </c>
      <c r="M11469" t="inlineStr">
        <is>
          <t>Jareš Jaroslav</t>
        </is>
      </c>
      <c r="N11469" t="inlineStr">
        <is>
          <t>49.920534</t>
        </is>
      </c>
      <c r="O11469" t="inlineStr">
        <is>
          <t>15.948628</t>
        </is>
      </c>
      <c r="P11469" t="n">
        <v>25.77</v>
      </c>
    </row>
    <row r="11470">
      <c r="A11470" t="n">
        <v>37001613</v>
      </c>
      <c r="B11470" t="n">
        <v>77001613</v>
      </c>
      <c r="C11470" t="inlineStr">
        <is>
          <t>LI</t>
        </is>
      </c>
      <c r="D11470" t="inlineStr">
        <is>
          <t>IDT</t>
        </is>
      </c>
      <c r="E11470" t="inlineStr">
        <is>
          <t>2COOP</t>
        </is>
      </c>
      <c r="F11470" t="inlineStr">
        <is>
          <t>B</t>
        </is>
      </c>
      <c r="G11470" t="inlineStr">
        <is>
          <t>COOP družstvo HB</t>
        </is>
      </c>
      <c r="H11470" t="inlineStr">
        <is>
          <t>Kout</t>
        </is>
      </c>
      <c r="I11470" t="inlineStr">
        <is>
          <t>28</t>
        </is>
      </c>
      <c r="J11470" t="inlineStr">
        <is>
          <t>SENICE NA HANÉ</t>
        </is>
      </c>
      <c r="K11470" t="inlineStr">
        <is>
          <t>Olomouc</t>
        </is>
      </c>
      <c r="L11470" t="inlineStr">
        <is>
          <t>RSG</t>
        </is>
      </c>
      <c r="M11470" t="inlineStr">
        <is>
          <t>Dolníček Richard</t>
        </is>
      </c>
      <c r="N11470" t="inlineStr">
        <is>
          <t>49.623532</t>
        </is>
      </c>
      <c r="O11470" t="inlineStr">
        <is>
          <t>17.083602</t>
        </is>
      </c>
      <c r="P11470" t="n">
        <v>25.77</v>
      </c>
    </row>
    <row r="11471">
      <c r="A11471" t="n">
        <v>35001364</v>
      </c>
      <c r="B11471" t="n">
        <v>75001364</v>
      </c>
      <c r="C11471" t="inlineStr">
        <is>
          <t>LI</t>
        </is>
      </c>
      <c r="D11471" t="inlineStr">
        <is>
          <t>IDT</t>
        </is>
      </c>
      <c r="E11471" t="inlineStr">
        <is>
          <t>2COOP</t>
        </is>
      </c>
      <c r="F11471" t="inlineStr">
        <is>
          <t>B</t>
        </is>
      </c>
      <c r="G11471" t="inlineStr">
        <is>
          <t>COOP KONZUM, družstvo</t>
        </is>
      </c>
      <c r="H11471" t="inlineStr">
        <is>
          <t>Lukavice</t>
        </is>
      </c>
      <c r="I11471" t="inlineStr">
        <is>
          <t>12</t>
        </is>
      </c>
      <c r="J11471" t="inlineStr">
        <is>
          <t>LUKAVICE</t>
        </is>
      </c>
      <c r="K11471" t="inlineStr">
        <is>
          <t>Rychnov nad Kněžnou</t>
        </is>
      </c>
      <c r="L11471" t="inlineStr">
        <is>
          <t>RSE</t>
        </is>
      </c>
      <c r="M11471" t="inlineStr">
        <is>
          <t>Lán Tomáš</t>
        </is>
      </c>
      <c r="N11471" t="inlineStr">
        <is>
          <t>50.208252</t>
        </is>
      </c>
      <c r="O11471" t="inlineStr">
        <is>
          <t>16.300088</t>
        </is>
      </c>
      <c r="P11471" t="n">
        <v>25.38</v>
      </c>
    </row>
    <row r="11472">
      <c r="A11472" t="n">
        <v>15724129</v>
      </c>
      <c r="B11472" t="n">
        <v>85724129</v>
      </c>
      <c r="C11472" t="inlineStr">
        <is>
          <t>VELKY TERMINAL</t>
        </is>
      </c>
      <c r="D11472" t="inlineStr">
        <is>
          <t>KA PARTNERS</t>
        </is>
      </c>
      <c r="E11472" t="inlineStr">
        <is>
          <t>1HRUSKA</t>
        </is>
      </c>
      <c r="F11472" t="inlineStr">
        <is>
          <t>A</t>
        </is>
      </c>
      <c r="G11472" t="inlineStr">
        <is>
          <t>H R U Š K A , spol. s r.o.</t>
        </is>
      </c>
      <c r="H11472" t="inlineStr">
        <is>
          <t>Prasek</t>
        </is>
      </c>
      <c r="I11472" t="inlineStr">
        <is>
          <t>229</t>
        </is>
      </c>
      <c r="J11472" t="inlineStr">
        <is>
          <t>PRASEK</t>
        </is>
      </c>
      <c r="K11472" t="inlineStr">
        <is>
          <t>Hradec Králové</t>
        </is>
      </c>
      <c r="L11472" t="inlineStr">
        <is>
          <t>RSE</t>
        </is>
      </c>
      <c r="M11472" t="inlineStr">
        <is>
          <t>Jareš Jaroslav</t>
        </is>
      </c>
      <c r="N11472" t="inlineStr">
        <is>
          <t>50.237506</t>
        </is>
      </c>
      <c r="O11472" t="inlineStr">
        <is>
          <t>15.551040</t>
        </is>
      </c>
      <c r="P11472" t="n">
        <v>25</v>
      </c>
    </row>
    <row r="11473">
      <c r="A11473" t="n">
        <v>32512701</v>
      </c>
      <c r="B11473" t="n">
        <v>72512701</v>
      </c>
      <c r="C11473" t="inlineStr">
        <is>
          <t>SMALL TERMINAL</t>
        </is>
      </c>
      <c r="D11473" t="inlineStr">
        <is>
          <t>IDT</t>
        </is>
      </c>
      <c r="E11473" t="inlineStr">
        <is>
          <t>4OSTATNI</t>
        </is>
      </c>
      <c r="F11473" t="inlineStr">
        <is>
          <t>B</t>
        </is>
      </c>
      <c r="G11473" t="inlineStr">
        <is>
          <t>D&amp;I 2015 s.r.o.</t>
        </is>
      </c>
      <c r="H11473" t="inlineStr">
        <is>
          <t>Míru</t>
        </is>
      </c>
      <c r="I11473" t="inlineStr">
        <is>
          <t>407</t>
        </is>
      </c>
      <c r="J11473" t="inlineStr">
        <is>
          <t>VYŠŠÍ BROD</t>
        </is>
      </c>
      <c r="K11473" t="inlineStr">
        <is>
          <t>Český Krumlov</t>
        </is>
      </c>
      <c r="L11473" t="inlineStr">
        <is>
          <t>RSB</t>
        </is>
      </c>
      <c r="M11473" t="inlineStr">
        <is>
          <t>Štolba Jan</t>
        </is>
      </c>
      <c r="N11473" t="inlineStr">
        <is>
          <t>48.616932</t>
        </is>
      </c>
      <c r="O11473" t="inlineStr">
        <is>
          <t>14.311865</t>
        </is>
      </c>
      <c r="P11473" t="n">
        <v>25</v>
      </c>
    </row>
    <row r="11474">
      <c r="A11474" t="n">
        <v>36001359</v>
      </c>
      <c r="B11474" t="n">
        <v>76001359</v>
      </c>
      <c r="C11474" t="inlineStr">
        <is>
          <t>LI</t>
        </is>
      </c>
      <c r="D11474" t="inlineStr">
        <is>
          <t>IDT</t>
        </is>
      </c>
      <c r="E11474" t="inlineStr">
        <is>
          <t>2COOP</t>
        </is>
      </c>
      <c r="F11474" t="inlineStr">
        <is>
          <t>B</t>
        </is>
      </c>
      <c r="G11474" t="inlineStr">
        <is>
          <t>COOP Jednota spotřební družstvo v Uherském Ostrohu</t>
        </is>
      </c>
      <c r="H11474" t="inlineStr">
        <is>
          <t>Mladotické nábřeží</t>
        </is>
      </c>
      <c r="I11474" t="inlineStr">
        <is>
          <t>752</t>
        </is>
      </c>
      <c r="J11474" t="inlineStr">
        <is>
          <t>SLAVIČÍN</t>
        </is>
      </c>
      <c r="K11474" t="inlineStr">
        <is>
          <t>Zlín</t>
        </is>
      </c>
      <c r="L11474" t="inlineStr">
        <is>
          <t>RSE</t>
        </is>
      </c>
      <c r="M11474" t="inlineStr">
        <is>
          <t>Modlitba Jakub</t>
        </is>
      </c>
      <c r="N11474" t="inlineStr">
        <is>
          <t>49.088093</t>
        </is>
      </c>
      <c r="O11474" t="inlineStr">
        <is>
          <t>17.877264</t>
        </is>
      </c>
      <c r="P11474" t="n">
        <v>25</v>
      </c>
    </row>
    <row r="11475">
      <c r="A11475" t="n">
        <v>35001980</v>
      </c>
      <c r="B11475" t="n">
        <v>75001980</v>
      </c>
      <c r="C11475" t="inlineStr">
        <is>
          <t>LI</t>
        </is>
      </c>
      <c r="D11475" t="inlineStr">
        <is>
          <t>IDT</t>
        </is>
      </c>
      <c r="E11475" t="inlineStr">
        <is>
          <t>2COOP</t>
        </is>
      </c>
      <c r="F11475" t="inlineStr">
        <is>
          <t>B</t>
        </is>
      </c>
      <c r="G11475" t="inlineStr">
        <is>
          <t>COOP Jednota, spotřební družstvo Hlinsko</t>
        </is>
      </c>
      <c r="H11475" t="inlineStr">
        <is>
          <t>Vejvanovice</t>
        </is>
      </c>
      <c r="I11475" t="inlineStr">
        <is>
          <t>99</t>
        </is>
      </c>
      <c r="J11475" t="inlineStr">
        <is>
          <t>VEJVANOVICE</t>
        </is>
      </c>
      <c r="K11475" t="inlineStr">
        <is>
          <t>Chrudim</t>
        </is>
      </c>
      <c r="L11475" t="inlineStr">
        <is>
          <t>RSE</t>
        </is>
      </c>
      <c r="M11475" t="inlineStr">
        <is>
          <t>Jareš Jaroslav</t>
        </is>
      </c>
      <c r="N11475" t="inlineStr">
        <is>
          <t>49.970488</t>
        </is>
      </c>
      <c r="O11475" t="inlineStr">
        <is>
          <t>15.879439</t>
        </is>
      </c>
      <c r="P11475" t="n">
        <v>24.62</v>
      </c>
    </row>
    <row r="11476">
      <c r="A11476" t="n">
        <v>36002383</v>
      </c>
      <c r="B11476" t="n">
        <v>76002383</v>
      </c>
      <c r="C11476" t="inlineStr">
        <is>
          <t>LI</t>
        </is>
      </c>
      <c r="D11476" t="inlineStr">
        <is>
          <t>IDT</t>
        </is>
      </c>
      <c r="E11476" t="inlineStr">
        <is>
          <t>2COOP</t>
        </is>
      </c>
      <c r="F11476" t="inlineStr">
        <is>
          <t>B</t>
        </is>
      </c>
      <c r="G11476" t="inlineStr">
        <is>
          <t>COOP Jednota Moravský Krumlov</t>
        </is>
      </c>
      <c r="H11476" t="inlineStr">
        <is>
          <t>Žerotice</t>
        </is>
      </c>
      <c r="I11476" t="inlineStr">
        <is>
          <t>165</t>
        </is>
      </c>
      <c r="J11476" t="inlineStr">
        <is>
          <t>ŽEROTICE</t>
        </is>
      </c>
      <c r="K11476" t="inlineStr">
        <is>
          <t>Znojmo</t>
        </is>
      </c>
      <c r="L11476" t="inlineStr">
        <is>
          <t>RSB</t>
        </is>
      </c>
      <c r="M11476" t="inlineStr">
        <is>
          <t>Koutný Roman</t>
        </is>
      </c>
      <c r="N11476" t="inlineStr">
        <is>
          <t>48.926240</t>
        </is>
      </c>
      <c r="O11476" t="inlineStr">
        <is>
          <t>16.165961</t>
        </is>
      </c>
      <c r="P11476" t="n">
        <v>24.23</v>
      </c>
    </row>
    <row r="11477">
      <c r="A11477" t="n">
        <v>36001401</v>
      </c>
      <c r="B11477" t="n">
        <v>76001401</v>
      </c>
      <c r="C11477" t="inlineStr">
        <is>
          <t>LI</t>
        </is>
      </c>
      <c r="D11477" t="inlineStr">
        <is>
          <t>IDT</t>
        </is>
      </c>
      <c r="E11477" t="inlineStr">
        <is>
          <t>2COOP</t>
        </is>
      </c>
      <c r="F11477" t="inlineStr">
        <is>
          <t>B</t>
        </is>
      </c>
      <c r="G11477" t="inlineStr">
        <is>
          <t>COOP Jednota spotřební družstvo v Uherském Ostrohu</t>
        </is>
      </c>
      <c r="H11477" t="inlineStr">
        <is>
          <t>U Třicátku</t>
        </is>
      </c>
      <c r="I11477" t="inlineStr">
        <is>
          <t>166</t>
        </is>
      </c>
      <c r="J11477" t="inlineStr">
        <is>
          <t>STRÁNÍ</t>
        </is>
      </c>
      <c r="K11477" t="inlineStr">
        <is>
          <t>Uherské Hradiště</t>
        </is>
      </c>
      <c r="L11477" t="inlineStr">
        <is>
          <t>RSE</t>
        </is>
      </c>
      <c r="M11477" t="inlineStr">
        <is>
          <t>Modlitba Jakub</t>
        </is>
      </c>
      <c r="N11477" t="inlineStr">
        <is>
          <t>48.900840</t>
        </is>
      </c>
      <c r="O11477" t="inlineStr">
        <is>
          <t>17.707653</t>
        </is>
      </c>
      <c r="P11477" t="n">
        <v>23.85</v>
      </c>
    </row>
    <row r="11478">
      <c r="A11478" t="n">
        <v>33001380</v>
      </c>
      <c r="B11478" t="n">
        <v>73001380</v>
      </c>
      <c r="C11478" t="inlineStr">
        <is>
          <t>LI</t>
        </is>
      </c>
      <c r="D11478" t="inlineStr">
        <is>
          <t>IDT</t>
        </is>
      </c>
      <c r="E11478" t="inlineStr">
        <is>
          <t>2COOP</t>
        </is>
      </c>
      <c r="F11478" t="inlineStr">
        <is>
          <t>B</t>
        </is>
      </c>
      <c r="G11478" t="inlineStr">
        <is>
          <t>COOP Plzeň, družstvo</t>
        </is>
      </c>
      <c r="H11478" t="inlineStr">
        <is>
          <t>alej Svobody</t>
        </is>
      </c>
      <c r="I11478" t="inlineStr">
        <is>
          <t>770/23</t>
        </is>
      </c>
      <c r="J11478" t="inlineStr">
        <is>
          <t>PLZEŇ - SEVERNÍ PŘEDMĚSTÍ</t>
        </is>
      </c>
      <c r="K11478" t="inlineStr">
        <is>
          <t>Plzeň-město</t>
        </is>
      </c>
      <c r="L11478" t="inlineStr">
        <is>
          <t>RSC</t>
        </is>
      </c>
      <c r="M11478" t="inlineStr">
        <is>
          <t>Havlíček Vladislav</t>
        </is>
      </c>
      <c r="N11478" t="inlineStr">
        <is>
          <t>49.767873</t>
        </is>
      </c>
      <c r="O11478" t="inlineStr">
        <is>
          <t>13.364303</t>
        </is>
      </c>
      <c r="P11478" t="n">
        <v>23.46</v>
      </c>
    </row>
    <row r="11479">
      <c r="A11479" t="n">
        <v>32500501</v>
      </c>
      <c r="B11479" t="n">
        <v>72500501</v>
      </c>
      <c r="C11479" t="inlineStr">
        <is>
          <t>SMALL TERMINAL</t>
        </is>
      </c>
      <c r="D11479" t="inlineStr">
        <is>
          <t>IDT</t>
        </is>
      </c>
      <c r="E11479" t="inlineStr">
        <is>
          <t>4OSTATNI</t>
        </is>
      </c>
      <c r="F11479" t="inlineStr">
        <is>
          <t>B</t>
        </is>
      </c>
      <c r="G11479" t="inlineStr">
        <is>
          <t>Xuân Thanh Nguyen</t>
        </is>
      </c>
      <c r="H11479" t="inlineStr">
        <is>
          <t>třída 5. května</t>
        </is>
      </c>
      <c r="I11479" t="inlineStr">
        <is>
          <t>439/88</t>
        </is>
      </c>
      <c r="J11479" t="inlineStr">
        <is>
          <t>LIŠOV</t>
        </is>
      </c>
      <c r="K11479" t="inlineStr">
        <is>
          <t>České Budějovice</t>
        </is>
      </c>
      <c r="L11479" t="inlineStr">
        <is>
          <t>RSB</t>
        </is>
      </c>
      <c r="M11479" t="inlineStr">
        <is>
          <t>Dvořák Petr</t>
        </is>
      </c>
      <c r="N11479" t="inlineStr">
        <is>
          <t>49.015589</t>
        </is>
      </c>
      <c r="O11479" t="inlineStr">
        <is>
          <t>14.602024</t>
        </is>
      </c>
      <c r="P11479" t="n">
        <v>23.08</v>
      </c>
    </row>
    <row r="11480">
      <c r="A11480" t="n">
        <v>32503401</v>
      </c>
      <c r="B11480" t="n">
        <v>72503401</v>
      </c>
      <c r="C11480" t="inlineStr">
        <is>
          <t>SMALL TERMINAL</t>
        </is>
      </c>
      <c r="D11480" t="inlineStr">
        <is>
          <t>IDT</t>
        </is>
      </c>
      <c r="E11480" t="inlineStr">
        <is>
          <t>4OSTATNI</t>
        </is>
      </c>
      <c r="F11480" t="inlineStr">
        <is>
          <t>B</t>
        </is>
      </c>
      <c r="G11480" t="inlineStr">
        <is>
          <t>Zuzana Beránková</t>
        </is>
      </c>
      <c r="H11480" t="inlineStr">
        <is>
          <t>Pražská</t>
        </is>
      </c>
      <c r="I11480" t="inlineStr">
        <is>
          <t>7</t>
        </is>
      </c>
      <c r="J11480" t="inlineStr">
        <is>
          <t>VLACHOVO BŘEZÍ</t>
        </is>
      </c>
      <c r="K11480" t="inlineStr">
        <is>
          <t>Prachatice</t>
        </is>
      </c>
      <c r="L11480" t="inlineStr">
        <is>
          <t>RSB</t>
        </is>
      </c>
      <c r="M11480" t="inlineStr">
        <is>
          <t>Štolba Jan</t>
        </is>
      </c>
      <c r="N11480" t="inlineStr">
        <is>
          <t>49.082540</t>
        </is>
      </c>
      <c r="O11480" t="inlineStr">
        <is>
          <t>13.959731</t>
        </is>
      </c>
      <c r="P11480" t="n">
        <v>23.08</v>
      </c>
    </row>
    <row r="11481">
      <c r="A11481" t="n">
        <v>36002354</v>
      </c>
      <c r="B11481" t="n">
        <v>76002354</v>
      </c>
      <c r="C11481" t="inlineStr">
        <is>
          <t>LI</t>
        </is>
      </c>
      <c r="D11481" t="inlineStr">
        <is>
          <t>IDT</t>
        </is>
      </c>
      <c r="E11481" t="inlineStr">
        <is>
          <t>2COOP</t>
        </is>
      </c>
      <c r="F11481" t="inlineStr">
        <is>
          <t>B</t>
        </is>
      </c>
      <c r="G11481" t="inlineStr">
        <is>
          <t>COOP Jednota Moravský Krumlov</t>
        </is>
      </c>
      <c r="H11481" t="inlineStr">
        <is>
          <t>Pravice</t>
        </is>
      </c>
      <c r="I11481" t="inlineStr">
        <is>
          <t>29</t>
        </is>
      </c>
      <c r="J11481" t="inlineStr">
        <is>
          <t>PRAVICE</t>
        </is>
      </c>
      <c r="K11481" t="inlineStr">
        <is>
          <t>Znojmo</t>
        </is>
      </c>
      <c r="L11481" t="inlineStr">
        <is>
          <t>RSB</t>
        </is>
      </c>
      <c r="M11481" t="inlineStr">
        <is>
          <t>Koutný Roman</t>
        </is>
      </c>
      <c r="N11481" t="inlineStr">
        <is>
          <t>48.843192</t>
        </is>
      </c>
      <c r="O11481" t="inlineStr">
        <is>
          <t>16.360758</t>
        </is>
      </c>
      <c r="P11481" t="n">
        <v>23.08</v>
      </c>
    </row>
    <row r="11482">
      <c r="A11482" t="n">
        <v>35001449</v>
      </c>
      <c r="B11482" t="n">
        <v>75001449</v>
      </c>
      <c r="C11482" t="inlineStr">
        <is>
          <t>LI</t>
        </is>
      </c>
      <c r="D11482" t="inlineStr">
        <is>
          <t>IDT</t>
        </is>
      </c>
      <c r="E11482" t="inlineStr">
        <is>
          <t>2COOP</t>
        </is>
      </c>
      <c r="F11482" t="inlineStr">
        <is>
          <t>B</t>
        </is>
      </c>
      <c r="G11482" t="inlineStr">
        <is>
          <t>COOP KONZUM, družstvo</t>
        </is>
      </c>
      <c r="H11482" t="inlineStr">
        <is>
          <t>Horní Sloupnice</t>
        </is>
      </c>
      <c r="I11482" t="inlineStr">
        <is>
          <t>335</t>
        </is>
      </c>
      <c r="J11482" t="inlineStr">
        <is>
          <t>SLOUPNICE</t>
        </is>
      </c>
      <c r="K11482" t="inlineStr">
        <is>
          <t>Svitavy</t>
        </is>
      </c>
      <c r="L11482" t="inlineStr">
        <is>
          <t>RSE</t>
        </is>
      </c>
      <c r="M11482" t="inlineStr">
        <is>
          <t>Rek Lubomír</t>
        </is>
      </c>
      <c r="N11482" t="inlineStr">
        <is>
          <t>49.921457</t>
        </is>
      </c>
      <c r="O11482" t="inlineStr">
        <is>
          <t>16.314223</t>
        </is>
      </c>
      <c r="P11482" t="n">
        <v>22.69</v>
      </c>
    </row>
    <row r="11483">
      <c r="A11483" t="n">
        <v>36527804</v>
      </c>
      <c r="B11483" t="n">
        <v>76527804</v>
      </c>
      <c r="C11483" t="inlineStr">
        <is>
          <t>SMALL TERMINAL</t>
        </is>
      </c>
      <c r="D11483" t="inlineStr">
        <is>
          <t>IDT</t>
        </is>
      </c>
      <c r="E11483" t="inlineStr">
        <is>
          <t>1FLOP</t>
        </is>
      </c>
      <c r="F11483" t="inlineStr">
        <is>
          <t>B</t>
        </is>
      </c>
      <c r="G11483" t="inlineStr">
        <is>
          <t>Potraviny Flosman Tišnov</t>
        </is>
      </c>
      <c r="H11483" t="inlineStr">
        <is>
          <t>Mlýnská</t>
        </is>
      </c>
      <c r="I11483" t="inlineStr">
        <is>
          <t>129</t>
        </is>
      </c>
      <c r="J11483" t="inlineStr">
        <is>
          <t>TIŠNOV</t>
        </is>
      </c>
      <c r="K11483" t="inlineStr">
        <is>
          <t>Brno-venkov</t>
        </is>
      </c>
      <c r="L11483" t="inlineStr">
        <is>
          <t>RSB</t>
        </is>
      </c>
      <c r="M11483" t="inlineStr">
        <is>
          <t>Hanuš Robert</t>
        </is>
      </c>
      <c r="N11483" t="inlineStr">
        <is>
          <t>49.347763</t>
        </is>
      </c>
      <c r="O11483" t="inlineStr">
        <is>
          <t>16.420880</t>
        </is>
      </c>
      <c r="P11483" t="n">
        <v>22.31</v>
      </c>
    </row>
    <row r="11484">
      <c r="A11484" t="n">
        <v>36001326</v>
      </c>
      <c r="B11484" t="n">
        <v>76001326</v>
      </c>
      <c r="C11484" t="inlineStr">
        <is>
          <t>LI</t>
        </is>
      </c>
      <c r="D11484" t="inlineStr">
        <is>
          <t>IDT</t>
        </is>
      </c>
      <c r="E11484" t="inlineStr">
        <is>
          <t>2COOP</t>
        </is>
      </c>
      <c r="F11484" t="inlineStr">
        <is>
          <t>B</t>
        </is>
      </c>
      <c r="G11484" t="inlineStr">
        <is>
          <t>COOP Jednota spotřební družstvo v Uherském Ostrohu</t>
        </is>
      </c>
      <c r="H11484" t="inlineStr">
        <is>
          <t>Šumice</t>
        </is>
      </c>
      <c r="I11484" t="inlineStr">
        <is>
          <t>120</t>
        </is>
      </c>
      <c r="J11484" t="inlineStr">
        <is>
          <t>ŠUMICE</t>
        </is>
      </c>
      <c r="K11484" t="inlineStr">
        <is>
          <t>Uherské Hradiště</t>
        </is>
      </c>
      <c r="L11484" t="inlineStr">
        <is>
          <t>RSE</t>
        </is>
      </c>
      <c r="M11484" t="inlineStr">
        <is>
          <t>Modlitba Jakub</t>
        </is>
      </c>
      <c r="N11484" t="inlineStr">
        <is>
          <t>49.028450</t>
        </is>
      </c>
      <c r="O11484" t="inlineStr">
        <is>
          <t>17.721705</t>
        </is>
      </c>
      <c r="P11484" t="n">
        <v>21.92</v>
      </c>
    </row>
    <row r="11485">
      <c r="A11485" t="n">
        <v>36001601</v>
      </c>
      <c r="B11485" t="n">
        <v>76001601</v>
      </c>
      <c r="C11485" t="inlineStr">
        <is>
          <t>LI</t>
        </is>
      </c>
      <c r="D11485" t="inlineStr">
        <is>
          <t>IDT</t>
        </is>
      </c>
      <c r="E11485" t="inlineStr">
        <is>
          <t>2COOP</t>
        </is>
      </c>
      <c r="F11485" t="inlineStr">
        <is>
          <t>B</t>
        </is>
      </c>
      <c r="G11485" t="inlineStr">
        <is>
          <t>COOP TIP družstvo HB</t>
        </is>
      </c>
      <c r="H11485" t="inlineStr">
        <is>
          <t>Císařská</t>
        </is>
      </c>
      <c r="I11485" t="inlineStr">
        <is>
          <t>68</t>
        </is>
      </c>
      <c r="J11485" t="inlineStr">
        <is>
          <t>BRODEK U PROSTĚJOVA</t>
        </is>
      </c>
      <c r="K11485" t="inlineStr">
        <is>
          <t>Prostějov</t>
        </is>
      </c>
      <c r="L11485" t="inlineStr">
        <is>
          <t>RSE</t>
        </is>
      </c>
      <c r="M11485" t="inlineStr">
        <is>
          <t>Šír Daniel</t>
        </is>
      </c>
      <c r="N11485" t="inlineStr">
        <is>
          <t>49.370032</t>
        </is>
      </c>
      <c r="O11485" t="inlineStr">
        <is>
          <t>17.089697</t>
        </is>
      </c>
      <c r="P11485" t="n">
        <v>21.92</v>
      </c>
    </row>
    <row r="11486">
      <c r="A11486" t="n">
        <v>35001329</v>
      </c>
      <c r="B11486" t="n">
        <v>75001329</v>
      </c>
      <c r="C11486" t="inlineStr">
        <is>
          <t>LI</t>
        </is>
      </c>
      <c r="D11486" t="inlineStr">
        <is>
          <t>IDT</t>
        </is>
      </c>
      <c r="E11486" t="inlineStr">
        <is>
          <t>2COOP</t>
        </is>
      </c>
      <c r="F11486" t="inlineStr">
        <is>
          <t>B</t>
        </is>
      </c>
      <c r="G11486" t="inlineStr">
        <is>
          <t>COOP KONZUM, družstvo</t>
        </is>
      </c>
      <c r="H11486" t="inlineStr">
        <is>
          <t>Horní Heřmanice</t>
        </is>
      </c>
      <c r="I11486" t="inlineStr">
        <is>
          <t>175</t>
        </is>
      </c>
      <c r="J11486" t="inlineStr">
        <is>
          <t>HORNÍ HEŘMANICE</t>
        </is>
      </c>
      <c r="K11486" t="inlineStr">
        <is>
          <t>Ústí nad Orlicí</t>
        </is>
      </c>
      <c r="L11486" t="inlineStr">
        <is>
          <t>RSE</t>
        </is>
      </c>
      <c r="M11486" t="inlineStr">
        <is>
          <t>Rek Lubomír</t>
        </is>
      </c>
      <c r="N11486" t="inlineStr">
        <is>
          <t>49.960583</t>
        </is>
      </c>
      <c r="O11486" t="inlineStr">
        <is>
          <t>16.706284</t>
        </is>
      </c>
      <c r="P11486" t="n">
        <v>21.54</v>
      </c>
    </row>
    <row r="11487">
      <c r="A11487" t="n">
        <v>33001309</v>
      </c>
      <c r="B11487" t="n">
        <v>73001309</v>
      </c>
      <c r="C11487" t="inlineStr">
        <is>
          <t>LI</t>
        </is>
      </c>
      <c r="D11487" t="inlineStr">
        <is>
          <t>IDT</t>
        </is>
      </c>
      <c r="E11487" t="inlineStr">
        <is>
          <t>2COOP</t>
        </is>
      </c>
      <c r="F11487" t="inlineStr">
        <is>
          <t>B</t>
        </is>
      </c>
      <c r="G11487" t="inlineStr">
        <is>
          <t>COOP Plzeň, družstvo</t>
        </is>
      </c>
      <c r="H11487" t="inlineStr">
        <is>
          <t>Chocenický Újezd</t>
        </is>
      </c>
      <c r="I11487" t="inlineStr">
        <is>
          <t>14</t>
        </is>
      </c>
      <c r="J11487" t="inlineStr">
        <is>
          <t>LETINY</t>
        </is>
      </c>
      <c r="K11487" t="inlineStr">
        <is>
          <t>Plzeň-jih</t>
        </is>
      </c>
      <c r="L11487" t="inlineStr">
        <is>
          <t>RSC</t>
        </is>
      </c>
      <c r="M11487" t="inlineStr">
        <is>
          <t>Horejš Vladimír</t>
        </is>
      </c>
      <c r="N11487" t="inlineStr">
        <is>
          <t>49.568927</t>
        </is>
      </c>
      <c r="O11487" t="inlineStr">
        <is>
          <t>13.482138</t>
        </is>
      </c>
      <c r="P11487" t="n">
        <v>21.15</v>
      </c>
    </row>
    <row r="11488">
      <c r="A11488" t="n">
        <v>31507301</v>
      </c>
      <c r="B11488" t="n">
        <v>71507301</v>
      </c>
      <c r="C11488" t="inlineStr">
        <is>
          <t>SMALL TERMINAL</t>
        </is>
      </c>
      <c r="D11488" t="inlineStr">
        <is>
          <t>IDT</t>
        </is>
      </c>
      <c r="E11488" t="inlineStr">
        <is>
          <t>4OSTATNI</t>
        </is>
      </c>
      <c r="F11488" t="inlineStr">
        <is>
          <t>B</t>
        </is>
      </c>
      <c r="G11488" t="inlineStr">
        <is>
          <t>Anh Dung Tran - DT MARKET</t>
        </is>
      </c>
      <c r="H11488" t="inlineStr">
        <is>
          <t>Sportovní</t>
        </is>
      </c>
      <c r="I11488" t="inlineStr">
        <is>
          <t>311</t>
        </is>
      </c>
      <c r="J11488" t="inlineStr">
        <is>
          <t>JENEČ</t>
        </is>
      </c>
      <c r="K11488" t="inlineStr">
        <is>
          <t>Praha-západ</t>
        </is>
      </c>
      <c r="L11488" t="inlineStr">
        <is>
          <t>RSA</t>
        </is>
      </c>
      <c r="M11488" t="inlineStr">
        <is>
          <t>Dosoudil Petr</t>
        </is>
      </c>
      <c r="N11488" t="inlineStr">
        <is>
          <t>50.089794</t>
        </is>
      </c>
      <c r="O11488" t="inlineStr">
        <is>
          <t>14.213068</t>
        </is>
      </c>
      <c r="P11488" t="n">
        <v>20.77</v>
      </c>
    </row>
    <row r="11489">
      <c r="A11489" t="n">
        <v>35001413</v>
      </c>
      <c r="B11489" t="n">
        <v>75001413</v>
      </c>
      <c r="C11489" t="inlineStr">
        <is>
          <t>LI</t>
        </is>
      </c>
      <c r="D11489" t="inlineStr">
        <is>
          <t>IDT</t>
        </is>
      </c>
      <c r="E11489" t="inlineStr">
        <is>
          <t>2COOP</t>
        </is>
      </c>
      <c r="F11489" t="inlineStr">
        <is>
          <t>B</t>
        </is>
      </c>
      <c r="G11489" t="inlineStr">
        <is>
          <t>COOP KONZUM, družstvo</t>
        </is>
      </c>
      <c r="H11489" t="inlineStr">
        <is>
          <t>Třebovská</t>
        </is>
      </c>
      <c r="I11489" t="inlineStr">
        <is>
          <t>336</t>
        </is>
      </c>
      <c r="J11489" t="inlineStr">
        <is>
          <t>ÚSTÍ NAD ORLICÍ - HYLVÁTY</t>
        </is>
      </c>
      <c r="K11489" t="inlineStr">
        <is>
          <t>Ústí nad Orlicí</t>
        </is>
      </c>
      <c r="L11489" t="inlineStr">
        <is>
          <t>RSE</t>
        </is>
      </c>
      <c r="M11489" t="inlineStr">
        <is>
          <t>Rek Lubomír</t>
        </is>
      </c>
      <c r="N11489" t="inlineStr">
        <is>
          <t>49.962222</t>
        </is>
      </c>
      <c r="O11489" t="inlineStr">
        <is>
          <t>16.401102</t>
        </is>
      </c>
      <c r="P11489" t="n">
        <v>20.77</v>
      </c>
    </row>
    <row r="11490">
      <c r="A11490" t="n">
        <v>35001327</v>
      </c>
      <c r="B11490" t="n">
        <v>75001327</v>
      </c>
      <c r="C11490" t="inlineStr">
        <is>
          <t>LI</t>
        </is>
      </c>
      <c r="D11490" t="inlineStr">
        <is>
          <t>IDT</t>
        </is>
      </c>
      <c r="E11490" t="inlineStr">
        <is>
          <t>2COOP</t>
        </is>
      </c>
      <c r="F11490" t="inlineStr">
        <is>
          <t>B</t>
        </is>
      </c>
      <c r="G11490" t="inlineStr">
        <is>
          <t>COOP KONZUM, družstvo</t>
        </is>
      </c>
      <c r="H11490" t="inlineStr">
        <is>
          <t>Rudoltice</t>
        </is>
      </c>
      <c r="I11490" t="inlineStr">
        <is>
          <t>38</t>
        </is>
      </c>
      <c r="J11490" t="inlineStr">
        <is>
          <t>RUDOLTICE</t>
        </is>
      </c>
      <c r="K11490" t="inlineStr">
        <is>
          <t>Ústí nad Orlicí</t>
        </is>
      </c>
      <c r="L11490" t="inlineStr">
        <is>
          <t>RSE</t>
        </is>
      </c>
      <c r="M11490" t="inlineStr">
        <is>
          <t>Rek Lubomír</t>
        </is>
      </c>
      <c r="N11490" t="inlineStr">
        <is>
          <t>49.897405</t>
        </is>
      </c>
      <c r="O11490" t="inlineStr">
        <is>
          <t>16.570039</t>
        </is>
      </c>
      <c r="P11490" t="n">
        <v>20.38</v>
      </c>
    </row>
    <row r="11491">
      <c r="A11491" t="n">
        <v>36503401</v>
      </c>
      <c r="B11491" t="n">
        <v>76503401</v>
      </c>
      <c r="C11491" t="inlineStr">
        <is>
          <t>SMALL TERMINAL</t>
        </is>
      </c>
      <c r="D11491" t="inlineStr">
        <is>
          <t>IDT</t>
        </is>
      </c>
      <c r="E11491" t="inlineStr">
        <is>
          <t>4OSTATNI</t>
        </is>
      </c>
      <c r="F11491" t="inlineStr">
        <is>
          <t>B</t>
        </is>
      </c>
      <c r="G11491" t="inlineStr">
        <is>
          <t>Květiny od Martinky</t>
        </is>
      </c>
      <c r="H11491" t="inlineStr">
        <is>
          <t>Na Valtické</t>
        </is>
      </c>
      <c r="I11491" t="inlineStr">
        <is>
          <t>718</t>
        </is>
      </c>
      <c r="J11491" t="inlineStr">
        <is>
          <t>BŘECLAV - CHARVÁTSKÁ NOVÁ VES</t>
        </is>
      </c>
      <c r="K11491" t="inlineStr">
        <is>
          <t>Břeclav</t>
        </is>
      </c>
      <c r="L11491" t="inlineStr">
        <is>
          <t>RSB</t>
        </is>
      </c>
      <c r="M11491" t="inlineStr">
        <is>
          <t>Petlach Lubomír</t>
        </is>
      </c>
      <c r="N11491" t="inlineStr">
        <is>
          <t>48.757810</t>
        </is>
      </c>
      <c r="O11491" t="inlineStr">
        <is>
          <t>16.855410</t>
        </is>
      </c>
      <c r="P11491" t="n">
        <v>20.38</v>
      </c>
    </row>
    <row r="11492">
      <c r="A11492" t="n">
        <v>34001801</v>
      </c>
      <c r="B11492" t="n">
        <v>74001801</v>
      </c>
      <c r="C11492" t="inlineStr">
        <is>
          <t>LI</t>
        </is>
      </c>
      <c r="D11492" t="inlineStr">
        <is>
          <t>IDT</t>
        </is>
      </c>
      <c r="E11492" t="inlineStr">
        <is>
          <t>2COOP</t>
        </is>
      </c>
      <c r="F11492" t="inlineStr">
        <is>
          <t>B</t>
        </is>
      </c>
      <c r="G11492" t="inlineStr">
        <is>
          <t>COOP Mnichovo Hradiště, družstvo</t>
        </is>
      </c>
      <c r="H11492" t="inlineStr">
        <is>
          <t>Příšovice</t>
        </is>
      </c>
      <c r="I11492" t="inlineStr">
        <is>
          <t>15</t>
        </is>
      </c>
      <c r="J11492" t="inlineStr">
        <is>
          <t>PŘÍŠOVICE</t>
        </is>
      </c>
      <c r="K11492" t="inlineStr">
        <is>
          <t>Liberec</t>
        </is>
      </c>
      <c r="L11492" t="inlineStr">
        <is>
          <t>RSD</t>
        </is>
      </c>
      <c r="M11492" t="inlineStr">
        <is>
          <t>Luňáček Jan</t>
        </is>
      </c>
      <c r="N11492" t="inlineStr">
        <is>
          <t>50.577618</t>
        </is>
      </c>
      <c r="O11492" t="inlineStr">
        <is>
          <t>15.080941</t>
        </is>
      </c>
      <c r="P11492" t="n">
        <v>19.62</v>
      </c>
    </row>
    <row r="11493">
      <c r="A11493" t="n">
        <v>33001320</v>
      </c>
      <c r="B11493" t="n">
        <v>73001320</v>
      </c>
      <c r="C11493" t="inlineStr">
        <is>
          <t>LI</t>
        </is>
      </c>
      <c r="D11493" t="inlineStr">
        <is>
          <t>IDT</t>
        </is>
      </c>
      <c r="E11493" t="inlineStr">
        <is>
          <t>2COOP</t>
        </is>
      </c>
      <c r="F11493" t="inlineStr">
        <is>
          <t>B</t>
        </is>
      </c>
      <c r="G11493" t="inlineStr">
        <is>
          <t>COOP Plzeň, družstvo</t>
        </is>
      </c>
      <c r="H11493" t="inlineStr">
        <is>
          <t>Číčov</t>
        </is>
      </c>
      <c r="I11493" t="inlineStr">
        <is>
          <t>89</t>
        </is>
      </c>
      <c r="J11493" t="inlineStr">
        <is>
          <t>SPÁLENÉ POŘÍČÍ - ČÍČOV</t>
        </is>
      </c>
      <c r="K11493" t="inlineStr">
        <is>
          <t>Plzeň-jih</t>
        </is>
      </c>
      <c r="L11493" t="inlineStr">
        <is>
          <t>RSC</t>
        </is>
      </c>
      <c r="M11493" t="inlineStr">
        <is>
          <t>Havlíček Vladislav</t>
        </is>
      </c>
      <c r="N11493" t="inlineStr">
        <is>
          <t>49.629840</t>
        </is>
      </c>
      <c r="O11493" t="inlineStr">
        <is>
          <t>13.684774</t>
        </is>
      </c>
      <c r="P11493" t="n">
        <v>19.23</v>
      </c>
    </row>
    <row r="11494">
      <c r="A11494" t="n">
        <v>35001382</v>
      </c>
      <c r="B11494" t="n">
        <v>75001382</v>
      </c>
      <c r="C11494" t="inlineStr">
        <is>
          <t>LI</t>
        </is>
      </c>
      <c r="D11494" t="inlineStr">
        <is>
          <t>IDT</t>
        </is>
      </c>
      <c r="E11494" t="inlineStr">
        <is>
          <t>2COOP</t>
        </is>
      </c>
      <c r="F11494" t="inlineStr">
        <is>
          <t>B</t>
        </is>
      </c>
      <c r="G11494" t="inlineStr">
        <is>
          <t>COOP KONZUM, družstvo</t>
        </is>
      </c>
      <c r="H11494" t="inlineStr">
        <is>
          <t>Sruby</t>
        </is>
      </c>
      <c r="I11494" t="inlineStr">
        <is>
          <t>160</t>
        </is>
      </c>
      <c r="J11494" t="inlineStr">
        <is>
          <t>SRUBY</t>
        </is>
      </c>
      <c r="K11494" t="inlineStr">
        <is>
          <t>Ústí nad Orlicí</t>
        </is>
      </c>
      <c r="L11494" t="inlineStr">
        <is>
          <t>RSE</t>
        </is>
      </c>
      <c r="M11494" t="inlineStr">
        <is>
          <t>Rek Lubomír</t>
        </is>
      </c>
      <c r="N11494" t="inlineStr">
        <is>
          <t>49.994759</t>
        </is>
      </c>
      <c r="O11494" t="inlineStr">
        <is>
          <t>16.174704</t>
        </is>
      </c>
      <c r="P11494" t="n">
        <v>19.23</v>
      </c>
    </row>
    <row r="11495">
      <c r="A11495" t="n">
        <v>36001644</v>
      </c>
      <c r="B11495" t="n">
        <v>76001644</v>
      </c>
      <c r="C11495" t="inlineStr">
        <is>
          <t>LI</t>
        </is>
      </c>
      <c r="D11495" t="inlineStr">
        <is>
          <t>IDT</t>
        </is>
      </c>
      <c r="E11495" t="inlineStr">
        <is>
          <t>2COOP</t>
        </is>
      </c>
      <c r="F11495" t="inlineStr">
        <is>
          <t>B</t>
        </is>
      </c>
      <c r="G11495" t="inlineStr">
        <is>
          <t>COOP TUTY družstvo HB</t>
        </is>
      </c>
      <c r="H11495" t="inlineStr">
        <is>
          <t>Dukovany</t>
        </is>
      </c>
      <c r="I11495" t="inlineStr">
        <is>
          <t>71</t>
        </is>
      </c>
      <c r="J11495" t="inlineStr">
        <is>
          <t>DUKOVANY</t>
        </is>
      </c>
      <c r="K11495" t="inlineStr">
        <is>
          <t>Třebíč</t>
        </is>
      </c>
      <c r="L11495" t="inlineStr">
        <is>
          <t>RSB</t>
        </is>
      </c>
      <c r="M11495" t="inlineStr">
        <is>
          <t>Hanuš Robert</t>
        </is>
      </c>
      <c r="N11495" t="inlineStr">
        <is>
          <t>49.079962</t>
        </is>
      </c>
      <c r="O11495" t="inlineStr">
        <is>
          <t>16.191103</t>
        </is>
      </c>
      <c r="P11495" t="n">
        <v>18.85</v>
      </c>
    </row>
    <row r="11496">
      <c r="A11496" t="n">
        <v>35001641</v>
      </c>
      <c r="B11496" t="n">
        <v>75001641</v>
      </c>
      <c r="C11496" t="inlineStr">
        <is>
          <t>LI</t>
        </is>
      </c>
      <c r="D11496" t="inlineStr">
        <is>
          <t>IDT</t>
        </is>
      </c>
      <c r="E11496" t="inlineStr">
        <is>
          <t>2COOP</t>
        </is>
      </c>
      <c r="F11496" t="inlineStr">
        <is>
          <t>B</t>
        </is>
      </c>
      <c r="G11496" t="inlineStr">
        <is>
          <t>COOP družstvo HB</t>
        </is>
      </c>
      <c r="H11496" t="inlineStr">
        <is>
          <t>Štoky</t>
        </is>
      </c>
      <c r="I11496" t="inlineStr">
        <is>
          <t>324</t>
        </is>
      </c>
      <c r="J11496" t="inlineStr">
        <is>
          <t>ŠTOKY</t>
        </is>
      </c>
      <c r="K11496" t="inlineStr">
        <is>
          <t>Havlíčkův Brod</t>
        </is>
      </c>
      <c r="L11496" t="inlineStr">
        <is>
          <t>RSE</t>
        </is>
      </c>
      <c r="M11496" t="inlineStr">
        <is>
          <t>Rek Lubomír</t>
        </is>
      </c>
      <c r="N11496" t="inlineStr">
        <is>
          <t>49.502507</t>
        </is>
      </c>
      <c r="O11496" t="inlineStr">
        <is>
          <t>15.589543</t>
        </is>
      </c>
      <c r="P11496" t="n">
        <v>18.46</v>
      </c>
    </row>
    <row r="11497">
      <c r="A11497" t="n">
        <v>36002393</v>
      </c>
      <c r="B11497" t="n">
        <v>76002393</v>
      </c>
      <c r="C11497" t="inlineStr">
        <is>
          <t>LI</t>
        </is>
      </c>
      <c r="D11497" t="inlineStr">
        <is>
          <t>IDT</t>
        </is>
      </c>
      <c r="E11497" t="inlineStr">
        <is>
          <t>2COOP</t>
        </is>
      </c>
      <c r="F11497" t="inlineStr">
        <is>
          <t>B</t>
        </is>
      </c>
      <c r="G11497" t="inlineStr">
        <is>
          <t>COOP Jednota Moravský Krumlov</t>
        </is>
      </c>
      <c r="H11497" t="inlineStr">
        <is>
          <t>Břežany</t>
        </is>
      </c>
      <c r="I11497" t="inlineStr">
        <is>
          <t>94</t>
        </is>
      </c>
      <c r="J11497" t="inlineStr">
        <is>
          <t>BŘEŽANY</t>
        </is>
      </c>
      <c r="K11497" t="inlineStr">
        <is>
          <t>Znojmo</t>
        </is>
      </c>
      <c r="L11497" t="inlineStr">
        <is>
          <t>RSB</t>
        </is>
      </c>
      <c r="M11497" t="inlineStr">
        <is>
          <t>Koutný Roman</t>
        </is>
      </c>
      <c r="N11497" t="inlineStr">
        <is>
          <t>48.870051</t>
        </is>
      </c>
      <c r="O11497" t="inlineStr">
        <is>
          <t>16.341564</t>
        </is>
      </c>
      <c r="P11497" t="n">
        <v>18.46</v>
      </c>
    </row>
    <row r="11498">
      <c r="A11498" t="n">
        <v>36527806</v>
      </c>
      <c r="B11498" t="n">
        <v>76527806</v>
      </c>
      <c r="C11498" t="inlineStr">
        <is>
          <t>SMALL TERMINAL</t>
        </is>
      </c>
      <c r="D11498" t="inlineStr">
        <is>
          <t>IDT</t>
        </is>
      </c>
      <c r="E11498" t="inlineStr">
        <is>
          <t>1FLOP</t>
        </is>
      </c>
      <c r="F11498" t="inlineStr">
        <is>
          <t>B</t>
        </is>
      </c>
      <c r="G11498" t="inlineStr">
        <is>
          <t>FLOSMAN s.r.o.</t>
        </is>
      </c>
      <c r="H11498" t="inlineStr">
        <is>
          <t>Popovice</t>
        </is>
      </c>
      <c r="I11498" t="inlineStr">
        <is>
          <t>96</t>
        </is>
      </c>
      <c r="J11498" t="inlineStr">
        <is>
          <t>POPOVICE</t>
        </is>
      </c>
      <c r="K11498" t="inlineStr">
        <is>
          <t>Uherské Hradiště</t>
        </is>
      </c>
      <c r="L11498" t="inlineStr">
        <is>
          <t>RSE</t>
        </is>
      </c>
      <c r="M11498" t="inlineStr">
        <is>
          <t>Modlitba Jakub</t>
        </is>
      </c>
      <c r="N11498" t="inlineStr">
        <is>
          <t>49.052245</t>
        </is>
      </c>
      <c r="O11498" t="inlineStr">
        <is>
          <t>17.526455</t>
        </is>
      </c>
      <c r="P11498" t="n">
        <v>18.46</v>
      </c>
    </row>
    <row r="11499">
      <c r="A11499" t="n">
        <v>32511709</v>
      </c>
      <c r="B11499" t="n">
        <v>72511709</v>
      </c>
      <c r="C11499" t="inlineStr">
        <is>
          <t>SMALL TERMINAL</t>
        </is>
      </c>
      <c r="D11499" t="inlineStr">
        <is>
          <t>IDT</t>
        </is>
      </c>
      <c r="E11499" t="inlineStr">
        <is>
          <t>1FLOP</t>
        </is>
      </c>
      <c r="F11499" t="inlineStr">
        <is>
          <t>B</t>
        </is>
      </c>
      <c r="G11499" t="inlineStr">
        <is>
          <t>Potraviny Flosman Volyně</t>
        </is>
      </c>
      <c r="H11499" t="inlineStr">
        <is>
          <t>Palackého</t>
        </is>
      </c>
      <c r="I11499" t="inlineStr">
        <is>
          <t>104</t>
        </is>
      </c>
      <c r="J11499" t="inlineStr">
        <is>
          <t>VOLYNĚ</t>
        </is>
      </c>
      <c r="K11499" t="inlineStr">
        <is>
          <t>Strakonice</t>
        </is>
      </c>
      <c r="L11499" t="inlineStr">
        <is>
          <t>RSB</t>
        </is>
      </c>
      <c r="M11499" t="inlineStr">
        <is>
          <t>Štolba Jan</t>
        </is>
      </c>
      <c r="N11499" t="inlineStr">
        <is>
          <t>49.167150</t>
        </is>
      </c>
      <c r="O11499" t="inlineStr">
        <is>
          <t>13.888843</t>
        </is>
      </c>
      <c r="P11499" t="n">
        <v>18.08</v>
      </c>
    </row>
    <row r="11500">
      <c r="A11500" t="n">
        <v>35001362</v>
      </c>
      <c r="B11500" t="n">
        <v>75001362</v>
      </c>
      <c r="C11500" t="inlineStr">
        <is>
          <t>LI</t>
        </is>
      </c>
      <c r="D11500" t="inlineStr">
        <is>
          <t>IDT</t>
        </is>
      </c>
      <c r="E11500" t="inlineStr">
        <is>
          <t>2COOP</t>
        </is>
      </c>
      <c r="F11500" t="inlineStr">
        <is>
          <t>B</t>
        </is>
      </c>
      <c r="G11500" t="inlineStr">
        <is>
          <t>COOP KONZUM, družstvo</t>
        </is>
      </c>
      <c r="H11500" t="inlineStr">
        <is>
          <t>České Libchavy</t>
        </is>
      </c>
      <c r="I11500" t="inlineStr">
        <is>
          <t>118</t>
        </is>
      </c>
      <c r="J11500" t="inlineStr">
        <is>
          <t>ČESKÉ LIBCHAVY</t>
        </is>
      </c>
      <c r="K11500" t="inlineStr">
        <is>
          <t>Ústí nad Orlicí</t>
        </is>
      </c>
      <c r="L11500" t="inlineStr">
        <is>
          <t>RSE</t>
        </is>
      </c>
      <c r="M11500" t="inlineStr">
        <is>
          <t>Rek Lubomír</t>
        </is>
      </c>
      <c r="N11500" t="inlineStr">
        <is>
          <t>50.031305</t>
        </is>
      </c>
      <c r="O11500" t="inlineStr">
        <is>
          <t>16.371946</t>
        </is>
      </c>
      <c r="P11500" t="n">
        <v>18.08</v>
      </c>
    </row>
    <row r="11501">
      <c r="A11501" t="n">
        <v>35512005</v>
      </c>
      <c r="B11501" t="n">
        <v>75512005</v>
      </c>
      <c r="C11501" t="inlineStr">
        <is>
          <t>SMALL TERMINAL</t>
        </is>
      </c>
      <c r="D11501" t="inlineStr">
        <is>
          <t>IDT</t>
        </is>
      </c>
      <c r="E11501" t="inlineStr">
        <is>
          <t>2COOP</t>
        </is>
      </c>
      <c r="F11501" t="inlineStr">
        <is>
          <t>B</t>
        </is>
      </c>
      <c r="G11501" t="inlineStr">
        <is>
          <t>JEDNOTA, spotřební družstvo Nová Paka</t>
        </is>
      </c>
      <c r="H11501" t="inlineStr">
        <is>
          <t>Kosmonautů</t>
        </is>
      </c>
      <c r="I11501" t="inlineStr">
        <is>
          <t>780</t>
        </is>
      </c>
      <c r="J11501" t="inlineStr">
        <is>
          <t>JIČÍN - VALDICKÉ PŘEDMĚSTÍ</t>
        </is>
      </c>
      <c r="K11501" t="inlineStr">
        <is>
          <t>Jičín</t>
        </is>
      </c>
      <c r="L11501" t="inlineStr">
        <is>
          <t>RSE</t>
        </is>
      </c>
      <c r="M11501" t="inlineStr">
        <is>
          <t>Lán Tomáš</t>
        </is>
      </c>
      <c r="N11501" t="inlineStr">
        <is>
          <t>50.439479</t>
        </is>
      </c>
      <c r="O11501" t="inlineStr">
        <is>
          <t>15.361220</t>
        </is>
      </c>
      <c r="P11501" t="n">
        <v>18.08</v>
      </c>
    </row>
    <row r="11502">
      <c r="A11502" t="n">
        <v>37400238</v>
      </c>
      <c r="B11502" t="n">
        <v>77400238</v>
      </c>
      <c r="C11502" t="inlineStr">
        <is>
          <t>LI</t>
        </is>
      </c>
      <c r="D11502" t="inlineStr">
        <is>
          <t>KA PARTNERS</t>
        </is>
      </c>
      <c r="E11502" t="inlineStr">
        <is>
          <t>1CD</t>
        </is>
      </c>
      <c r="F11502" t="inlineStr">
        <is>
          <t>A</t>
        </is>
      </c>
      <c r="G11502" t="inlineStr">
        <is>
          <t>ČD Hranice na Moravě město</t>
        </is>
      </c>
      <c r="H11502" t="inlineStr">
        <is>
          <t>Jurikova</t>
        </is>
      </c>
      <c r="I11502" t="inlineStr">
        <is>
          <t>554</t>
        </is>
      </c>
      <c r="J11502" t="inlineStr">
        <is>
          <t>HRANICE - HRANICE I-MĚSTO</t>
        </is>
      </c>
      <c r="K11502" t="inlineStr">
        <is>
          <t>Přerov</t>
        </is>
      </c>
      <c r="L11502" t="inlineStr">
        <is>
          <t>RSG</t>
        </is>
      </c>
      <c r="M11502" t="inlineStr">
        <is>
          <t>Herman Petr</t>
        </is>
      </c>
      <c r="N11502" t="inlineStr">
        <is>
          <t>49.545550</t>
        </is>
      </c>
      <c r="O11502" t="inlineStr">
        <is>
          <t>17.741660</t>
        </is>
      </c>
      <c r="P11502" t="n">
        <v>18.08</v>
      </c>
    </row>
    <row r="11503">
      <c r="A11503" t="n">
        <v>34001604</v>
      </c>
      <c r="B11503" t="n">
        <v>74001604</v>
      </c>
      <c r="C11503" t="inlineStr">
        <is>
          <t>LI</t>
        </is>
      </c>
      <c r="D11503" t="inlineStr">
        <is>
          <t>IDT</t>
        </is>
      </c>
      <c r="E11503" t="inlineStr">
        <is>
          <t>2COOP</t>
        </is>
      </c>
      <c r="F11503" t="inlineStr">
        <is>
          <t>B</t>
        </is>
      </c>
      <c r="G11503" t="inlineStr">
        <is>
          <t>COOP JEDNOTA, spotřební družstvo v Podbořanech</t>
        </is>
      </c>
      <c r="H11503" t="inlineStr">
        <is>
          <t>Nová Ves</t>
        </is>
      </c>
      <c r="I11503" t="inlineStr">
        <is>
          <t>4</t>
        </is>
      </c>
      <c r="J11503" t="inlineStr">
        <is>
          <t>NOVÁ VES</t>
        </is>
      </c>
      <c r="K11503" t="inlineStr">
        <is>
          <t>Louny</t>
        </is>
      </c>
      <c r="L11503" t="inlineStr">
        <is>
          <t>RSD</t>
        </is>
      </c>
      <c r="M11503" t="inlineStr">
        <is>
          <t>Neubert Jaroslav</t>
        </is>
      </c>
      <c r="N11503" t="inlineStr">
        <is>
          <t>50.286261</t>
        </is>
      </c>
      <c r="O11503" t="inlineStr">
        <is>
          <t>13.844109</t>
        </is>
      </c>
      <c r="P11503" t="n">
        <v>17.31</v>
      </c>
    </row>
    <row r="11504">
      <c r="A11504" t="n">
        <v>36001610</v>
      </c>
      <c r="B11504" t="n">
        <v>76001610</v>
      </c>
      <c r="C11504" t="inlineStr">
        <is>
          <t>LI</t>
        </is>
      </c>
      <c r="D11504" t="inlineStr">
        <is>
          <t>IDT</t>
        </is>
      </c>
      <c r="E11504" t="inlineStr">
        <is>
          <t>2COOP</t>
        </is>
      </c>
      <c r="F11504" t="inlineStr">
        <is>
          <t>B</t>
        </is>
      </c>
      <c r="G11504" t="inlineStr">
        <is>
          <t>COOP TIP družstvo HB</t>
        </is>
      </c>
      <c r="H11504" t="inlineStr">
        <is>
          <t>Náměstí</t>
        </is>
      </c>
      <c r="I11504" t="inlineStr">
        <is>
          <t>30</t>
        </is>
      </c>
      <c r="J11504" t="inlineStr">
        <is>
          <t>MORKOVICE-SLÍŽANY - MORKOVICE</t>
        </is>
      </c>
      <c r="K11504" t="inlineStr">
        <is>
          <t>Kroměříž</t>
        </is>
      </c>
      <c r="L11504" t="inlineStr">
        <is>
          <t>RSE</t>
        </is>
      </c>
      <c r="M11504" t="inlineStr">
        <is>
          <t>Šír Daniel</t>
        </is>
      </c>
      <c r="N11504" t="inlineStr">
        <is>
          <t>49.246566</t>
        </is>
      </c>
      <c r="O11504" t="inlineStr">
        <is>
          <t>17.204901</t>
        </is>
      </c>
      <c r="P11504" t="n">
        <v>16.92</v>
      </c>
    </row>
    <row r="11505">
      <c r="A11505" t="n">
        <v>35001409</v>
      </c>
      <c r="B11505" t="n">
        <v>75001409</v>
      </c>
      <c r="C11505" t="inlineStr">
        <is>
          <t>LI</t>
        </is>
      </c>
      <c r="D11505" t="inlineStr">
        <is>
          <t>IDT</t>
        </is>
      </c>
      <c r="E11505" t="inlineStr">
        <is>
          <t>2COOP</t>
        </is>
      </c>
      <c r="F11505" t="inlineStr">
        <is>
          <t>B</t>
        </is>
      </c>
      <c r="G11505" t="inlineStr">
        <is>
          <t>COOP KONZUM, družstvo</t>
        </is>
      </c>
      <c r="H11505" t="inlineStr">
        <is>
          <t>5. května</t>
        </is>
      </c>
      <c r="I11505" t="inlineStr">
        <is>
          <t>491</t>
        </is>
      </c>
      <c r="J11505" t="inlineStr">
        <is>
          <t>KRÁLÍKY</t>
        </is>
      </c>
      <c r="K11505" t="inlineStr">
        <is>
          <t>Ústí nad Orlicí</t>
        </is>
      </c>
      <c r="L11505" t="inlineStr">
        <is>
          <t>RSE</t>
        </is>
      </c>
      <c r="M11505" t="inlineStr">
        <is>
          <t>Rek Lubomír</t>
        </is>
      </c>
      <c r="N11505" t="inlineStr">
        <is>
          <t>50.083373</t>
        </is>
      </c>
      <c r="O11505" t="inlineStr">
        <is>
          <t>16.757329</t>
        </is>
      </c>
      <c r="P11505" t="n">
        <v>15.77</v>
      </c>
    </row>
    <row r="11506">
      <c r="A11506" t="n">
        <v>31001325</v>
      </c>
      <c r="B11506" t="n">
        <v>71001325</v>
      </c>
      <c r="C11506" t="inlineStr">
        <is>
          <t>LI</t>
        </is>
      </c>
      <c r="D11506" t="inlineStr">
        <is>
          <t>IDT</t>
        </is>
      </c>
      <c r="E11506" t="inlineStr">
        <is>
          <t>2COOP</t>
        </is>
      </c>
      <c r="F11506" t="inlineStr">
        <is>
          <t>B</t>
        </is>
      </c>
      <c r="G11506" t="inlineStr">
        <is>
          <t>COOP TIP Příbram, družstvo</t>
        </is>
      </c>
      <c r="H11506" t="inlineStr">
        <is>
          <t>náměstí T. G. Masaryka</t>
        </is>
      </c>
      <c r="I11506" t="inlineStr">
        <is>
          <t>35</t>
        </is>
      </c>
      <c r="J11506" t="inlineStr">
        <is>
          <t>SEDLČANY</t>
        </is>
      </c>
      <c r="K11506" t="inlineStr">
        <is>
          <t>Příbram</t>
        </is>
      </c>
      <c r="L11506" t="inlineStr">
        <is>
          <t>RSA</t>
        </is>
      </c>
      <c r="M11506" t="inlineStr">
        <is>
          <t>Fiedler Miroslav</t>
        </is>
      </c>
      <c r="N11506" t="inlineStr">
        <is>
          <t>49.657739</t>
        </is>
      </c>
      <c r="O11506" t="inlineStr">
        <is>
          <t>14.425610</t>
        </is>
      </c>
      <c r="P11506" t="n">
        <v>15.38</v>
      </c>
    </row>
    <row r="11507">
      <c r="A11507" t="n">
        <v>32500301</v>
      </c>
      <c r="B11507" t="n">
        <v>72500301</v>
      </c>
      <c r="C11507" t="inlineStr">
        <is>
          <t>SMALL TERMINAL</t>
        </is>
      </c>
      <c r="D11507" t="inlineStr">
        <is>
          <t>IDT</t>
        </is>
      </c>
      <c r="E11507" t="inlineStr">
        <is>
          <t>4OSTATNI</t>
        </is>
      </c>
      <c r="F11507" t="inlineStr">
        <is>
          <t>B</t>
        </is>
      </c>
      <c r="G11507" t="inlineStr">
        <is>
          <t>Huu Tinh Le</t>
        </is>
      </c>
      <c r="H11507" t="inlineStr">
        <is>
          <t>třída 5. května</t>
        </is>
      </c>
      <c r="I11507" t="inlineStr">
        <is>
          <t>4/93a</t>
        </is>
      </c>
      <c r="J11507" t="inlineStr">
        <is>
          <t>LIŠOV</t>
        </is>
      </c>
      <c r="K11507" t="inlineStr">
        <is>
          <t>České Budějovice</t>
        </is>
      </c>
      <c r="L11507" t="inlineStr">
        <is>
          <t>RSB</t>
        </is>
      </c>
      <c r="M11507" t="inlineStr">
        <is>
          <t>Dvořák Petr</t>
        </is>
      </c>
      <c r="N11507" t="inlineStr">
        <is>
          <t>49.015983</t>
        </is>
      </c>
      <c r="O11507" t="inlineStr">
        <is>
          <t>14.604051</t>
        </is>
      </c>
      <c r="P11507" t="n">
        <v>15.38</v>
      </c>
    </row>
    <row r="11508">
      <c r="A11508" t="n">
        <v>35001974</v>
      </c>
      <c r="B11508" t="n">
        <v>75001974</v>
      </c>
      <c r="C11508" t="inlineStr">
        <is>
          <t>LI</t>
        </is>
      </c>
      <c r="D11508" t="inlineStr">
        <is>
          <t>IDT</t>
        </is>
      </c>
      <c r="E11508" t="inlineStr">
        <is>
          <t>2COOP</t>
        </is>
      </c>
      <c r="F11508" t="inlineStr">
        <is>
          <t>B</t>
        </is>
      </c>
      <c r="G11508" t="inlineStr">
        <is>
          <t>COOP Jednota, spotřební družstvo Hlinsko</t>
        </is>
      </c>
      <c r="H11508" t="inlineStr">
        <is>
          <t>Rabštejnská Lhota</t>
        </is>
      </c>
      <c r="I11508" t="inlineStr">
        <is>
          <t>85</t>
        </is>
      </c>
      <c r="J11508" t="inlineStr">
        <is>
          <t>RABŠTEJNSKÁ LHOTA</t>
        </is>
      </c>
      <c r="K11508" t="inlineStr">
        <is>
          <t>Chrudim</t>
        </is>
      </c>
      <c r="L11508" t="inlineStr">
        <is>
          <t>RSE</t>
        </is>
      </c>
      <c r="M11508" t="inlineStr">
        <is>
          <t>Jareš Jaroslav</t>
        </is>
      </c>
      <c r="N11508" t="inlineStr">
        <is>
          <t>49.915781</t>
        </is>
      </c>
      <c r="O11508" t="inlineStr">
        <is>
          <t>15.768402</t>
        </is>
      </c>
      <c r="P11508" t="n">
        <v>15.38</v>
      </c>
    </row>
    <row r="11509">
      <c r="A11509" t="n">
        <v>36002344</v>
      </c>
      <c r="B11509" t="n">
        <v>76002344</v>
      </c>
      <c r="C11509" t="inlineStr">
        <is>
          <t>LI</t>
        </is>
      </c>
      <c r="D11509" t="inlineStr">
        <is>
          <t>IDT</t>
        </is>
      </c>
      <c r="E11509" t="inlineStr">
        <is>
          <t>2COOP</t>
        </is>
      </c>
      <c r="F11509" t="inlineStr">
        <is>
          <t>B</t>
        </is>
      </c>
      <c r="G11509" t="inlineStr">
        <is>
          <t>COOP Jednota Moravský Krumlov</t>
        </is>
      </c>
      <c r="H11509" t="inlineStr">
        <is>
          <t>Břízová</t>
        </is>
      </c>
      <c r="I11509" t="inlineStr">
        <is>
          <t>256</t>
        </is>
      </c>
      <c r="J11509" t="inlineStr">
        <is>
          <t>MORAVSKÝ KRUMLOV</t>
        </is>
      </c>
      <c r="K11509" t="inlineStr">
        <is>
          <t>Znojmo</t>
        </is>
      </c>
      <c r="L11509" t="inlineStr">
        <is>
          <t>RSB</t>
        </is>
      </c>
      <c r="M11509" t="inlineStr">
        <is>
          <t>Petlach Lubomír</t>
        </is>
      </c>
      <c r="N11509" t="inlineStr">
        <is>
          <t>49.041949</t>
        </is>
      </c>
      <c r="O11509" t="inlineStr">
        <is>
          <t>16.309130</t>
        </is>
      </c>
      <c r="P11509" t="n">
        <v>15.38</v>
      </c>
    </row>
    <row r="11510">
      <c r="A11510" t="n">
        <v>36522901</v>
      </c>
      <c r="B11510" t="n">
        <v>76522901</v>
      </c>
      <c r="C11510" t="inlineStr">
        <is>
          <t>SMALL TERMINAL</t>
        </is>
      </c>
      <c r="D11510" t="inlineStr">
        <is>
          <t>IDT</t>
        </is>
      </c>
      <c r="E11510" t="inlineStr">
        <is>
          <t>4OSTATNI</t>
        </is>
      </c>
      <c r="F11510" t="inlineStr">
        <is>
          <t>B</t>
        </is>
      </c>
      <c r="G11510" t="inlineStr">
        <is>
          <t>Thanh Quang Bui</t>
        </is>
      </c>
      <c r="H11510" t="inlineStr">
        <is>
          <t>Blatnice pod Svatým Antonínkem</t>
        </is>
      </c>
      <c r="I11510" t="inlineStr">
        <is>
          <t>573</t>
        </is>
      </c>
      <c r="J11510" t="inlineStr">
        <is>
          <t>BLATNICE POD SVATÝM ANTONÍNKEM</t>
        </is>
      </c>
      <c r="K11510" t="inlineStr">
        <is>
          <t>Hodonín</t>
        </is>
      </c>
      <c r="L11510" t="inlineStr">
        <is>
          <t>RSB</t>
        </is>
      </c>
      <c r="M11510" t="inlineStr">
        <is>
          <t>Petlach Lubomír</t>
        </is>
      </c>
      <c r="N11510" t="inlineStr">
        <is>
          <t>48.944210</t>
        </is>
      </c>
      <c r="O11510" t="inlineStr">
        <is>
          <t>17.463310</t>
        </is>
      </c>
      <c r="P11510" t="n">
        <v>15.38</v>
      </c>
    </row>
    <row r="11511">
      <c r="A11511" t="n">
        <v>35400201</v>
      </c>
      <c r="B11511" t="n">
        <v>75400201</v>
      </c>
      <c r="C11511" t="inlineStr">
        <is>
          <t>LI</t>
        </is>
      </c>
      <c r="D11511" t="inlineStr">
        <is>
          <t>KA PARTNERS</t>
        </is>
      </c>
      <c r="E11511" t="inlineStr">
        <is>
          <t>1CD</t>
        </is>
      </c>
      <c r="F11511" t="inlineStr">
        <is>
          <t>A</t>
        </is>
      </c>
      <c r="G11511" t="inlineStr">
        <is>
          <t>ČD Adršpach</t>
        </is>
      </c>
      <c r="H11511" t="inlineStr">
        <is>
          <t>Dolní Adršpach</t>
        </is>
      </c>
      <c r="I11511" t="inlineStr">
        <is>
          <t>112</t>
        </is>
      </c>
      <c r="J11511" t="inlineStr">
        <is>
          <t>ADRŠPACH</t>
        </is>
      </c>
      <c r="K11511" t="inlineStr">
        <is>
          <t>Náchod</t>
        </is>
      </c>
      <c r="L11511" t="inlineStr">
        <is>
          <t>RSE</t>
        </is>
      </c>
      <c r="M11511" t="inlineStr">
        <is>
          <t>Lán Tomáš</t>
        </is>
      </c>
      <c r="N11511" t="inlineStr">
        <is>
          <t>50.615270</t>
        </is>
      </c>
      <c r="O11511" t="inlineStr">
        <is>
          <t>16.124160</t>
        </is>
      </c>
      <c r="P11511" t="n">
        <v>14.62</v>
      </c>
    </row>
    <row r="11512">
      <c r="A11512" t="n">
        <v>35001420</v>
      </c>
      <c r="B11512" t="n">
        <v>75001420</v>
      </c>
      <c r="C11512" t="inlineStr">
        <is>
          <t>LI</t>
        </is>
      </c>
      <c r="D11512" t="inlineStr">
        <is>
          <t>IDT</t>
        </is>
      </c>
      <c r="E11512" t="inlineStr">
        <is>
          <t>2COOP</t>
        </is>
      </c>
      <c r="F11512" t="inlineStr">
        <is>
          <t>B</t>
        </is>
      </c>
      <c r="G11512" t="inlineStr">
        <is>
          <t>COOP KONZUM, družstvo</t>
        </is>
      </c>
      <c r="H11512" t="inlineStr">
        <is>
          <t>Horní Sloupnice</t>
        </is>
      </c>
      <c r="I11512" t="inlineStr">
        <is>
          <t>341</t>
        </is>
      </c>
      <c r="J11512" t="inlineStr">
        <is>
          <t>SLOUPNICE</t>
        </is>
      </c>
      <c r="K11512" t="inlineStr">
        <is>
          <t>Svitavy</t>
        </is>
      </c>
      <c r="L11512" t="inlineStr">
        <is>
          <t>RSE</t>
        </is>
      </c>
      <c r="M11512" t="inlineStr">
        <is>
          <t>Rek Lubomír</t>
        </is>
      </c>
      <c r="N11512" t="inlineStr">
        <is>
          <t>49.921798</t>
        </is>
      </c>
      <c r="O11512" t="inlineStr">
        <is>
          <t>16.342572</t>
        </is>
      </c>
      <c r="P11512" t="n">
        <v>14.23</v>
      </c>
    </row>
    <row r="11513">
      <c r="A11513" t="n">
        <v>31500701</v>
      </c>
      <c r="B11513" t="n">
        <v>71500701</v>
      </c>
      <c r="C11513" t="inlineStr">
        <is>
          <t>SMALL TERMINAL</t>
        </is>
      </c>
      <c r="D11513" t="inlineStr">
        <is>
          <t>IDT</t>
        </is>
      </c>
      <c r="E11513" t="inlineStr">
        <is>
          <t>4OSTATNI</t>
        </is>
      </c>
      <c r="F11513" t="inlineStr">
        <is>
          <t>B</t>
        </is>
      </c>
      <c r="G11513" t="inlineStr">
        <is>
          <t>Petr Šandera</t>
        </is>
      </c>
      <c r="H11513" t="inlineStr">
        <is>
          <t>Husitská</t>
        </is>
      </c>
      <c r="I11513" t="inlineStr">
        <is>
          <t>214/62</t>
        </is>
      </c>
      <c r="J11513" t="inlineStr">
        <is>
          <t>PRAHA 3 - ŽIŽKOV</t>
        </is>
      </c>
      <c r="K11513" t="inlineStr">
        <is>
          <t>Praha</t>
        </is>
      </c>
      <c r="L11513" t="inlineStr">
        <is>
          <t>RSA</t>
        </is>
      </c>
      <c r="M11513" t="inlineStr">
        <is>
          <t>Myslivec Jan</t>
        </is>
      </c>
      <c r="N11513" t="inlineStr">
        <is>
          <t>50.086626</t>
        </is>
      </c>
      <c r="O11513" t="inlineStr">
        <is>
          <t>14.449033</t>
        </is>
      </c>
      <c r="P11513" t="n">
        <v>12.69</v>
      </c>
    </row>
    <row r="11514">
      <c r="A11514" t="n">
        <v>35001334</v>
      </c>
      <c r="B11514" t="n">
        <v>75001334</v>
      </c>
      <c r="C11514" t="inlineStr">
        <is>
          <t>LI</t>
        </is>
      </c>
      <c r="D11514" t="inlineStr">
        <is>
          <t>IDT</t>
        </is>
      </c>
      <c r="E11514" t="inlineStr">
        <is>
          <t>2COOP</t>
        </is>
      </c>
      <c r="F11514" t="inlineStr">
        <is>
          <t>B</t>
        </is>
      </c>
      <c r="G11514" t="inlineStr">
        <is>
          <t>COOP KONZUM, družstvo</t>
        </is>
      </c>
      <c r="H11514" t="inlineStr">
        <is>
          <t>Verměřovice</t>
        </is>
      </c>
      <c r="I11514" t="inlineStr">
        <is>
          <t>123</t>
        </is>
      </c>
      <c r="J11514" t="inlineStr">
        <is>
          <t>VERMĚŘOVICE</t>
        </is>
      </c>
      <c r="K11514" t="inlineStr">
        <is>
          <t>Ústí nad Orlicí</t>
        </is>
      </c>
      <c r="L11514" t="inlineStr">
        <is>
          <t>RSE</t>
        </is>
      </c>
      <c r="M11514" t="inlineStr">
        <is>
          <t>Rek Lubomír</t>
        </is>
      </c>
      <c r="N11514" t="inlineStr">
        <is>
          <t>50.005321</t>
        </is>
      </c>
      <c r="O11514" t="inlineStr">
        <is>
          <t>16.562357</t>
        </is>
      </c>
      <c r="P11514" t="n">
        <v>12.69</v>
      </c>
    </row>
    <row r="11515">
      <c r="A11515" t="n">
        <v>35001440</v>
      </c>
      <c r="B11515" t="n">
        <v>75001440</v>
      </c>
      <c r="C11515" t="inlineStr">
        <is>
          <t>LI</t>
        </is>
      </c>
      <c r="D11515" t="inlineStr">
        <is>
          <t>IDT</t>
        </is>
      </c>
      <c r="E11515" t="inlineStr">
        <is>
          <t>2COOP</t>
        </is>
      </c>
      <c r="F11515" t="inlineStr">
        <is>
          <t>B</t>
        </is>
      </c>
      <c r="G11515" t="inlineStr">
        <is>
          <t>COOP KONZUM, družstvo</t>
        </is>
      </c>
      <c r="H11515" t="inlineStr">
        <is>
          <t>Sopotnice</t>
        </is>
      </c>
      <c r="I11515" t="inlineStr">
        <is>
          <t>226</t>
        </is>
      </c>
      <c r="J11515" t="inlineStr">
        <is>
          <t>SOPOTNICE</t>
        </is>
      </c>
      <c r="K11515" t="inlineStr">
        <is>
          <t>Ústí nad Orlicí</t>
        </is>
      </c>
      <c r="L11515" t="inlineStr">
        <is>
          <t>RSE</t>
        </is>
      </c>
      <c r="M11515" t="inlineStr">
        <is>
          <t>Rek Lubomír</t>
        </is>
      </c>
      <c r="N11515" t="inlineStr">
        <is>
          <t>50.058635</t>
        </is>
      </c>
      <c r="O11515" t="inlineStr">
        <is>
          <t>16.345314</t>
        </is>
      </c>
      <c r="P11515" t="n">
        <v>12.69</v>
      </c>
    </row>
    <row r="11516">
      <c r="A11516" t="n">
        <v>35201096</v>
      </c>
      <c r="B11516" t="n">
        <v>75201096</v>
      </c>
      <c r="C11516" t="inlineStr">
        <is>
          <t>LI</t>
        </is>
      </c>
      <c r="D11516" t="inlineStr">
        <is>
          <t>IDT</t>
        </is>
      </c>
      <c r="E11516" t="inlineStr">
        <is>
          <t>2POSTAF</t>
        </is>
      </c>
      <c r="F11516" t="inlineStr">
        <is>
          <t>B</t>
        </is>
      </c>
      <c r="G11516" t="inlineStr">
        <is>
          <t>PP Tetiana Prylutska</t>
        </is>
      </c>
      <c r="H11516" t="inlineStr">
        <is>
          <t>Uhelná Příbram</t>
        </is>
      </c>
      <c r="I11516" t="inlineStr">
        <is>
          <t>121</t>
        </is>
      </c>
      <c r="J11516" t="inlineStr">
        <is>
          <t>UHELNÁ PŘÍBRAM</t>
        </is>
      </c>
      <c r="K11516" t="inlineStr">
        <is>
          <t>Havlíčkův Brod</t>
        </is>
      </c>
      <c r="L11516" t="inlineStr">
        <is>
          <t>RSE</t>
        </is>
      </c>
      <c r="M11516" t="inlineStr">
        <is>
          <t>Rek Lubomír</t>
        </is>
      </c>
      <c r="N11516" t="inlineStr">
        <is>
          <t>49.766163</t>
        </is>
      </c>
      <c r="O11516" t="inlineStr">
        <is>
          <t>15.584080</t>
        </is>
      </c>
      <c r="P11516" t="n">
        <v>12.31</v>
      </c>
    </row>
    <row r="11517">
      <c r="A11517" t="n">
        <v>35001349</v>
      </c>
      <c r="B11517" t="n">
        <v>75001349</v>
      </c>
      <c r="C11517" t="inlineStr">
        <is>
          <t>LI</t>
        </is>
      </c>
      <c r="D11517" t="inlineStr">
        <is>
          <t>IDT</t>
        </is>
      </c>
      <c r="E11517" t="inlineStr">
        <is>
          <t>2COOP</t>
        </is>
      </c>
      <c r="F11517" t="inlineStr">
        <is>
          <t>B</t>
        </is>
      </c>
      <c r="G11517" t="inlineStr">
        <is>
          <t>COOP KONZUM, družstvo</t>
        </is>
      </c>
      <c r="H11517" t="inlineStr">
        <is>
          <t>Ústecká</t>
        </is>
      </c>
      <c r="I11517" t="inlineStr">
        <is>
          <t>850</t>
        </is>
      </c>
      <c r="J11517" t="inlineStr">
        <is>
          <t>LETOHRAD</t>
        </is>
      </c>
      <c r="K11517" t="inlineStr">
        <is>
          <t>Ústí nad Orlicí</t>
        </is>
      </c>
      <c r="L11517" t="inlineStr">
        <is>
          <t>RSE</t>
        </is>
      </c>
      <c r="M11517" t="inlineStr">
        <is>
          <t>Rek Lubomír</t>
        </is>
      </c>
      <c r="N11517" t="inlineStr">
        <is>
          <t>50.034599</t>
        </is>
      </c>
      <c r="O11517" t="inlineStr">
        <is>
          <t>16.500550</t>
        </is>
      </c>
      <c r="P11517" t="n">
        <v>11.92</v>
      </c>
    </row>
    <row r="11518">
      <c r="A11518" t="n">
        <v>35001940</v>
      </c>
      <c r="B11518" t="n">
        <v>75001940</v>
      </c>
      <c r="C11518" t="inlineStr">
        <is>
          <t>LI</t>
        </is>
      </c>
      <c r="D11518" t="inlineStr">
        <is>
          <t>IDT</t>
        </is>
      </c>
      <c r="E11518" t="inlineStr">
        <is>
          <t>2COOP</t>
        </is>
      </c>
      <c r="F11518" t="inlineStr">
        <is>
          <t>B</t>
        </is>
      </c>
      <c r="G11518" t="inlineStr">
        <is>
          <t>COOP TUTY Jednota, spotřební družstvo Hlinsko</t>
        </is>
      </c>
      <c r="H11518" t="inlineStr">
        <is>
          <t>Miřetice</t>
        </is>
      </c>
      <c r="I11518" t="inlineStr">
        <is>
          <t>23</t>
        </is>
      </c>
      <c r="J11518" t="inlineStr">
        <is>
          <t>MIŘETICE</t>
        </is>
      </c>
      <c r="K11518" t="inlineStr">
        <is>
          <t>Chrudim</t>
        </is>
      </c>
      <c r="L11518" t="inlineStr">
        <is>
          <t>RSE</t>
        </is>
      </c>
      <c r="M11518" t="inlineStr">
        <is>
          <t>Jareš Jaroslav</t>
        </is>
      </c>
      <c r="N11518" t="inlineStr">
        <is>
          <t>49.842431</t>
        </is>
      </c>
      <c r="O11518" t="inlineStr">
        <is>
          <t>15.886012</t>
        </is>
      </c>
      <c r="P11518" t="n">
        <v>11.92</v>
      </c>
    </row>
    <row r="11519">
      <c r="A11519" t="n">
        <v>31522702</v>
      </c>
      <c r="B11519" t="n">
        <v>71522702</v>
      </c>
      <c r="C11519" t="inlineStr">
        <is>
          <t>SMALL TERMINAL</t>
        </is>
      </c>
      <c r="D11519" t="inlineStr">
        <is>
          <t>IDT</t>
        </is>
      </c>
      <c r="E11519" t="inlineStr">
        <is>
          <t>3GMO</t>
        </is>
      </c>
      <c r="F11519" t="inlineStr">
        <is>
          <t>B</t>
        </is>
      </c>
      <c r="G11519" t="inlineStr">
        <is>
          <t>GMO s.r.o. - Směnárna Brodská Albert</t>
        </is>
      </c>
      <c r="H11519" t="inlineStr">
        <is>
          <t>Brodská</t>
        </is>
      </c>
      <c r="I11519" t="inlineStr">
        <is>
          <t>496</t>
        </is>
      </c>
      <c r="J11519" t="inlineStr">
        <is>
          <t>PŘÍBRAM - PŘÍBRAM V-ZDABOŘ</t>
        </is>
      </c>
      <c r="K11519" t="inlineStr">
        <is>
          <t>Příbram</t>
        </is>
      </c>
      <c r="L11519" t="inlineStr">
        <is>
          <t>RSA</t>
        </is>
      </c>
      <c r="M11519" t="inlineStr">
        <is>
          <t>Fiedler Miroslav</t>
        </is>
      </c>
      <c r="N11519" t="inlineStr">
        <is>
          <t>49.666706</t>
        </is>
      </c>
      <c r="O11519" t="inlineStr">
        <is>
          <t>13.998300</t>
        </is>
      </c>
      <c r="P11519" t="n">
        <v>11.54</v>
      </c>
    </row>
    <row r="11520">
      <c r="A11520" t="n">
        <v>36001619</v>
      </c>
      <c r="B11520" t="n">
        <v>76001619</v>
      </c>
      <c r="C11520" t="inlineStr">
        <is>
          <t>LI</t>
        </is>
      </c>
      <c r="D11520" t="inlineStr">
        <is>
          <t>IDT</t>
        </is>
      </c>
      <c r="E11520" t="inlineStr">
        <is>
          <t>2COOP</t>
        </is>
      </c>
      <c r="F11520" t="inlineStr">
        <is>
          <t>B</t>
        </is>
      </c>
      <c r="G11520" t="inlineStr">
        <is>
          <t>COOP družstvo HB</t>
        </is>
      </c>
      <c r="H11520" t="inlineStr">
        <is>
          <t>Počenice</t>
        </is>
      </c>
      <c r="I11520" t="inlineStr">
        <is>
          <t>95</t>
        </is>
      </c>
      <c r="J11520" t="inlineStr">
        <is>
          <t>POČENICE-TETĚNICE</t>
        </is>
      </c>
      <c r="K11520" t="inlineStr">
        <is>
          <t>Kroměříž</t>
        </is>
      </c>
      <c r="L11520" t="inlineStr">
        <is>
          <t>RSE</t>
        </is>
      </c>
      <c r="M11520" t="inlineStr">
        <is>
          <t>Šír Daniel</t>
        </is>
      </c>
      <c r="N11520" t="inlineStr">
        <is>
          <t>49.269989</t>
        </is>
      </c>
      <c r="O11520" t="inlineStr">
        <is>
          <t>17.227006</t>
        </is>
      </c>
      <c r="P11520" t="n">
        <v>11.54</v>
      </c>
    </row>
    <row r="11521">
      <c r="A11521" t="n">
        <v>36001627</v>
      </c>
      <c r="B11521" t="n">
        <v>76001627</v>
      </c>
      <c r="C11521" t="inlineStr">
        <is>
          <t>LI</t>
        </is>
      </c>
      <c r="D11521" t="inlineStr">
        <is>
          <t>IDT</t>
        </is>
      </c>
      <c r="E11521" t="inlineStr">
        <is>
          <t>2COOP</t>
        </is>
      </c>
      <c r="F11521" t="inlineStr">
        <is>
          <t>B</t>
        </is>
      </c>
      <c r="G11521" t="inlineStr">
        <is>
          <t>COOP družstvo HB</t>
        </is>
      </c>
      <c r="H11521" t="inlineStr">
        <is>
          <t>Nítkovice</t>
        </is>
      </c>
      <c r="I11521" t="inlineStr">
        <is>
          <t>58</t>
        </is>
      </c>
      <c r="J11521" t="inlineStr">
        <is>
          <t>NÍTKOVICE</t>
        </is>
      </c>
      <c r="K11521" t="inlineStr">
        <is>
          <t>Kroměříž</t>
        </is>
      </c>
      <c r="L11521" t="inlineStr">
        <is>
          <t>RSE</t>
        </is>
      </c>
      <c r="M11521" t="inlineStr">
        <is>
          <t>Šír Daniel</t>
        </is>
      </c>
      <c r="N11521" t="inlineStr">
        <is>
          <t>49.203531</t>
        </is>
      </c>
      <c r="O11521" t="inlineStr">
        <is>
          <t>17.165076</t>
        </is>
      </c>
      <c r="P11521" t="n">
        <v>10.77</v>
      </c>
    </row>
    <row r="11522">
      <c r="A11522" t="n">
        <v>36527807</v>
      </c>
      <c r="B11522" t="n">
        <v>76527807</v>
      </c>
      <c r="C11522" t="inlineStr">
        <is>
          <t>SMALL TERMINAL</t>
        </is>
      </c>
      <c r="D11522" t="inlineStr">
        <is>
          <t>IDT</t>
        </is>
      </c>
      <c r="E11522" t="inlineStr">
        <is>
          <t>1FLOP</t>
        </is>
      </c>
      <c r="F11522" t="inlineStr">
        <is>
          <t>B</t>
        </is>
      </c>
      <c r="G11522" t="inlineStr">
        <is>
          <t>FLOSMAN s.r.o.</t>
        </is>
      </c>
      <c r="H11522" t="inlineStr">
        <is>
          <t>Na Hraničkách</t>
        </is>
      </c>
      <c r="I11522" t="inlineStr">
        <is>
          <t>358/74</t>
        </is>
      </c>
      <c r="J11522" t="inlineStr">
        <is>
          <t>VYŠKOV - NOSÁLOVICE</t>
        </is>
      </c>
      <c r="K11522" t="inlineStr">
        <is>
          <t>Vyškov</t>
        </is>
      </c>
      <c r="L11522" t="inlineStr">
        <is>
          <t>RSE</t>
        </is>
      </c>
      <c r="M11522" t="inlineStr">
        <is>
          <t>Šír Daniel</t>
        </is>
      </c>
      <c r="N11522" t="inlineStr">
        <is>
          <t>49.276544</t>
        </is>
      </c>
      <c r="O11522" t="inlineStr">
        <is>
          <t>16.985722</t>
        </is>
      </c>
      <c r="P11522" t="n">
        <v>10.77</v>
      </c>
    </row>
    <row r="11523">
      <c r="A11523" t="n">
        <v>15733001</v>
      </c>
      <c r="B11523" t="n">
        <v>85733001</v>
      </c>
      <c r="C11523" t="inlineStr">
        <is>
          <t>VELKY TERMINAL</t>
        </is>
      </c>
      <c r="D11523" t="inlineStr">
        <is>
          <t>IDT</t>
        </is>
      </c>
      <c r="E11523" t="inlineStr">
        <is>
          <t>1FLOP</t>
        </is>
      </c>
      <c r="F11523" t="inlineStr">
        <is>
          <t>A</t>
        </is>
      </c>
      <c r="G11523" t="inlineStr">
        <is>
          <t>FLOSMAN s.r.o.</t>
        </is>
      </c>
      <c r="H11523" t="inlineStr">
        <is>
          <t>U stadionu</t>
        </is>
      </c>
      <c r="I11523" t="inlineStr">
        <is>
          <t>766</t>
        </is>
      </c>
      <c r="J11523" t="inlineStr">
        <is>
          <t>CHRUDIM - CHRUDIM III</t>
        </is>
      </c>
      <c r="K11523" t="inlineStr">
        <is>
          <t>Chrudim</t>
        </is>
      </c>
      <c r="L11523" t="inlineStr">
        <is>
          <t>RSE</t>
        </is>
      </c>
      <c r="M11523" t="inlineStr">
        <is>
          <t>Jareš Jaroslav</t>
        </is>
      </c>
      <c r="N11523" t="inlineStr">
        <is>
          <t>49.940300</t>
        </is>
      </c>
      <c r="O11523" t="inlineStr">
        <is>
          <t>15.797837</t>
        </is>
      </c>
      <c r="P11523" t="n">
        <v>10.38</v>
      </c>
    </row>
    <row r="11524">
      <c r="A11524" t="n">
        <v>32508801</v>
      </c>
      <c r="B11524" t="n">
        <v>72508801</v>
      </c>
      <c r="C11524" t="inlineStr">
        <is>
          <t>SMALL TERMINAL</t>
        </is>
      </c>
      <c r="D11524" t="inlineStr">
        <is>
          <t>IDT</t>
        </is>
      </c>
      <c r="E11524" t="inlineStr">
        <is>
          <t>4OSTATNI</t>
        </is>
      </c>
      <c r="F11524" t="inlineStr">
        <is>
          <t>B</t>
        </is>
      </c>
      <c r="G11524" t="inlineStr">
        <is>
          <t>Lenka Gennertová</t>
        </is>
      </c>
      <c r="H11524" t="inlineStr">
        <is>
          <t>Na Vyhlídce</t>
        </is>
      </c>
      <c r="I11524" t="inlineStr">
        <is>
          <t>512</t>
        </is>
      </c>
      <c r="J11524" t="inlineStr">
        <is>
          <t>KAPLICE</t>
        </is>
      </c>
      <c r="K11524" t="inlineStr">
        <is>
          <t>Český Krumlov</t>
        </is>
      </c>
      <c r="L11524" t="inlineStr">
        <is>
          <t>RSB</t>
        </is>
      </c>
      <c r="M11524" t="inlineStr">
        <is>
          <t>Štolba Jan</t>
        </is>
      </c>
      <c r="N11524" t="inlineStr">
        <is>
          <t>48.740998</t>
        </is>
      </c>
      <c r="O11524" t="inlineStr">
        <is>
          <t>14.488463</t>
        </is>
      </c>
      <c r="P11524" t="n">
        <v>10.38</v>
      </c>
    </row>
    <row r="11525">
      <c r="A11525" t="n">
        <v>35001423</v>
      </c>
      <c r="B11525" t="n">
        <v>75001423</v>
      </c>
      <c r="C11525" t="inlineStr">
        <is>
          <t>LI</t>
        </is>
      </c>
      <c r="D11525" t="inlineStr">
        <is>
          <t>IDT</t>
        </is>
      </c>
      <c r="E11525" t="inlineStr">
        <is>
          <t>2COOP</t>
        </is>
      </c>
      <c r="F11525" t="inlineStr">
        <is>
          <t>B</t>
        </is>
      </c>
      <c r="G11525" t="inlineStr">
        <is>
          <t>COOP KONZUM, družstvo</t>
        </is>
      </c>
      <c r="H11525" t="inlineStr">
        <is>
          <t>Horní Čermná</t>
        </is>
      </c>
      <c r="I11525" t="inlineStr">
        <is>
          <t>288</t>
        </is>
      </c>
      <c r="J11525" t="inlineStr">
        <is>
          <t>HORNÍ ČERMNÁ</t>
        </is>
      </c>
      <c r="K11525" t="inlineStr">
        <is>
          <t>Ústí nad Orlicí</t>
        </is>
      </c>
      <c r="L11525" t="inlineStr">
        <is>
          <t>RSE</t>
        </is>
      </c>
      <c r="M11525" t="inlineStr">
        <is>
          <t>Rek Lubomír</t>
        </is>
      </c>
      <c r="N11525" t="inlineStr">
        <is>
          <t>49.974109</t>
        </is>
      </c>
      <c r="O11525" t="inlineStr">
        <is>
          <t>16.604821</t>
        </is>
      </c>
      <c r="P11525" t="n">
        <v>10.38</v>
      </c>
    </row>
    <row r="11526">
      <c r="A11526" t="n">
        <v>35001609</v>
      </c>
      <c r="B11526" t="n">
        <v>75001609</v>
      </c>
      <c r="C11526" t="inlineStr">
        <is>
          <t>LI</t>
        </is>
      </c>
      <c r="D11526" t="inlineStr">
        <is>
          <t>IDT</t>
        </is>
      </c>
      <c r="E11526" t="inlineStr">
        <is>
          <t>2COOP</t>
        </is>
      </c>
      <c r="F11526" t="inlineStr">
        <is>
          <t>B</t>
        </is>
      </c>
      <c r="G11526" t="inlineStr">
        <is>
          <t>COOP družstvo HB</t>
        </is>
      </c>
      <c r="H11526" t="inlineStr">
        <is>
          <t>Suchá</t>
        </is>
      </c>
      <c r="I11526" t="inlineStr">
        <is>
          <t>48</t>
        </is>
      </c>
      <c r="J11526" t="inlineStr">
        <is>
          <t>HAVLÍČKŮV BROD</t>
        </is>
      </c>
      <c r="K11526" t="inlineStr">
        <is>
          <t>Havlíčkův Brod</t>
        </is>
      </c>
      <c r="L11526" t="inlineStr">
        <is>
          <t>RSE</t>
        </is>
      </c>
      <c r="M11526" t="inlineStr">
        <is>
          <t>Rek Lubomír</t>
        </is>
      </c>
      <c r="N11526" t="inlineStr">
        <is>
          <t>49.555009</t>
        </is>
      </c>
      <c r="O11526" t="inlineStr">
        <is>
          <t>15.574533</t>
        </is>
      </c>
      <c r="P11526" t="n">
        <v>10.38</v>
      </c>
    </row>
    <row r="11527">
      <c r="A11527" t="n">
        <v>35001650</v>
      </c>
      <c r="B11527" t="n">
        <v>75001650</v>
      </c>
      <c r="C11527" t="inlineStr">
        <is>
          <t>LI</t>
        </is>
      </c>
      <c r="D11527" t="inlineStr">
        <is>
          <t>IDT</t>
        </is>
      </c>
      <c r="E11527" t="inlineStr">
        <is>
          <t>2COOP</t>
        </is>
      </c>
      <c r="F11527" t="inlineStr">
        <is>
          <t>B</t>
        </is>
      </c>
      <c r="G11527" t="inlineStr">
        <is>
          <t>COOP TIP družstvo HB</t>
        </is>
      </c>
      <c r="H11527" t="inlineStr">
        <is>
          <t>nám. T. G. Masaryka</t>
        </is>
      </c>
      <c r="I11527" t="inlineStr">
        <is>
          <t>27</t>
        </is>
      </c>
      <c r="J11527" t="inlineStr">
        <is>
          <t>GOLČŮV JENÍKOV</t>
        </is>
      </c>
      <c r="K11527" t="inlineStr">
        <is>
          <t>Havlíčkův Brod</t>
        </is>
      </c>
      <c r="L11527" t="inlineStr">
        <is>
          <t>RSE</t>
        </is>
      </c>
      <c r="M11527" t="inlineStr">
        <is>
          <t>Rek Lubomír</t>
        </is>
      </c>
      <c r="N11527" t="inlineStr">
        <is>
          <t>49.816242</t>
        </is>
      </c>
      <c r="O11527" t="inlineStr">
        <is>
          <t>15.477419</t>
        </is>
      </c>
      <c r="P11527" t="n">
        <v>10.38</v>
      </c>
    </row>
    <row r="11528">
      <c r="A11528" t="n">
        <v>35001917</v>
      </c>
      <c r="B11528" t="n">
        <v>75001917</v>
      </c>
      <c r="C11528" t="inlineStr">
        <is>
          <t>LI</t>
        </is>
      </c>
      <c r="D11528" t="inlineStr">
        <is>
          <t>IDT</t>
        </is>
      </c>
      <c r="E11528" t="inlineStr">
        <is>
          <t>2COOP</t>
        </is>
      </c>
      <c r="F11528" t="inlineStr">
        <is>
          <t>B</t>
        </is>
      </c>
      <c r="G11528" t="inlineStr">
        <is>
          <t>COOP Jednota, spotřební družstvo Hlinsko</t>
        </is>
      </c>
      <c r="H11528" t="inlineStr">
        <is>
          <t>Rozhovice</t>
        </is>
      </c>
      <c r="I11528" t="inlineStr">
        <is>
          <t>43</t>
        </is>
      </c>
      <c r="J11528" t="inlineStr">
        <is>
          <t>ROZHOVICE</t>
        </is>
      </c>
      <c r="K11528" t="inlineStr">
        <is>
          <t>Chrudim</t>
        </is>
      </c>
      <c r="L11528" t="inlineStr">
        <is>
          <t>RSE</t>
        </is>
      </c>
      <c r="M11528" t="inlineStr">
        <is>
          <t>Jareš Jaroslav</t>
        </is>
      </c>
      <c r="N11528" t="inlineStr">
        <is>
          <t>49.967780</t>
        </is>
      </c>
      <c r="O11528" t="inlineStr">
        <is>
          <t>15.712945</t>
        </is>
      </c>
      <c r="P11528" t="n">
        <v>10.38</v>
      </c>
    </row>
    <row r="11529">
      <c r="A11529" t="n">
        <v>33001333</v>
      </c>
      <c r="B11529" t="n">
        <v>73001333</v>
      </c>
      <c r="C11529" t="inlineStr">
        <is>
          <t>LI</t>
        </is>
      </c>
      <c r="D11529" t="inlineStr">
        <is>
          <t>IDT</t>
        </is>
      </c>
      <c r="E11529" t="inlineStr">
        <is>
          <t>2COOP</t>
        </is>
      </c>
      <c r="F11529" t="inlineStr">
        <is>
          <t>B</t>
        </is>
      </c>
      <c r="G11529" t="inlineStr">
        <is>
          <t>COOP Plzeň, družstvo</t>
        </is>
      </c>
      <c r="H11529" t="inlineStr">
        <is>
          <t>Seč</t>
        </is>
      </c>
      <c r="I11529" t="inlineStr">
        <is>
          <t>83</t>
        </is>
      </c>
      <c r="J11529" t="inlineStr">
        <is>
          <t>SEČ</t>
        </is>
      </c>
      <c r="K11529" t="inlineStr">
        <is>
          <t>Plzeň-jih</t>
        </is>
      </c>
      <c r="L11529" t="inlineStr">
        <is>
          <t>RSC</t>
        </is>
      </c>
      <c r="M11529" t="inlineStr">
        <is>
          <t>Horejš Vladimír</t>
        </is>
      </c>
      <c r="N11529" t="inlineStr">
        <is>
          <t>49.588827</t>
        </is>
      </c>
      <c r="O11529" t="inlineStr">
        <is>
          <t>13.502648</t>
        </is>
      </c>
      <c r="P11529" t="n">
        <v>9.619999999999999</v>
      </c>
    </row>
    <row r="11530">
      <c r="A11530" t="n">
        <v>33001521</v>
      </c>
      <c r="B11530" t="n">
        <v>73001521</v>
      </c>
      <c r="C11530" t="inlineStr">
        <is>
          <t>LI</t>
        </is>
      </c>
      <c r="D11530" t="inlineStr">
        <is>
          <t>IDT</t>
        </is>
      </c>
      <c r="E11530" t="inlineStr">
        <is>
          <t>2COOP</t>
        </is>
      </c>
      <c r="F11530" t="inlineStr">
        <is>
          <t>B</t>
        </is>
      </c>
      <c r="G11530" t="inlineStr">
        <is>
          <t>COOP Západočeské konzumní družstvo Sušice</t>
        </is>
      </c>
      <c r="H11530" t="inlineStr">
        <is>
          <t>Velké Hydčice</t>
        </is>
      </c>
      <c r="I11530" t="inlineStr">
        <is>
          <t>77</t>
        </is>
      </c>
      <c r="J11530" t="inlineStr">
        <is>
          <t>VELKÉ HYDČICE</t>
        </is>
      </c>
      <c r="K11530" t="inlineStr">
        <is>
          <t>Klatovy</t>
        </is>
      </c>
      <c r="L11530" t="inlineStr">
        <is>
          <t>RSC</t>
        </is>
      </c>
      <c r="M11530" t="inlineStr">
        <is>
          <t>Horejš Vladimír</t>
        </is>
      </c>
      <c r="N11530" t="inlineStr">
        <is>
          <t>49.299907</t>
        </is>
      </c>
      <c r="O11530" t="inlineStr">
        <is>
          <t>13.666329</t>
        </is>
      </c>
      <c r="P11530" t="n">
        <v>9.619999999999999</v>
      </c>
    </row>
    <row r="11531">
      <c r="A11531" t="n">
        <v>33001630</v>
      </c>
      <c r="B11531" t="n">
        <v>73001630</v>
      </c>
      <c r="C11531" t="inlineStr">
        <is>
          <t>LI</t>
        </is>
      </c>
      <c r="D11531" t="inlineStr">
        <is>
          <t>IDT</t>
        </is>
      </c>
      <c r="E11531" t="inlineStr">
        <is>
          <t>2COOP</t>
        </is>
      </c>
      <c r="F11531" t="inlineStr">
        <is>
          <t>B</t>
        </is>
      </c>
      <c r="G11531" t="inlineStr">
        <is>
          <t>COOP Západočeské konzumní družstvo Sušice</t>
        </is>
      </c>
      <c r="H11531" t="inlineStr">
        <is>
          <t>Chotěšov</t>
        </is>
      </c>
      <c r="I11531" t="inlineStr">
        <is>
          <t>42</t>
        </is>
      </c>
      <c r="J11531" t="inlineStr">
        <is>
          <t>VELHARTICE</t>
        </is>
      </c>
      <c r="K11531" t="inlineStr">
        <is>
          <t>Klatovy</t>
        </is>
      </c>
      <c r="L11531" t="inlineStr">
        <is>
          <t>RSC</t>
        </is>
      </c>
      <c r="M11531" t="inlineStr">
        <is>
          <t>Horejš Vladimír</t>
        </is>
      </c>
      <c r="N11531" t="inlineStr">
        <is>
          <t>49.256747</t>
        </is>
      </c>
      <c r="O11531" t="inlineStr">
        <is>
          <t>13.354833</t>
        </is>
      </c>
      <c r="P11531" t="n">
        <v>9.619999999999999</v>
      </c>
    </row>
    <row r="11532">
      <c r="A11532" t="n">
        <v>34001628</v>
      </c>
      <c r="B11532" t="n">
        <v>74001628</v>
      </c>
      <c r="C11532" t="inlineStr">
        <is>
          <t>LI</t>
        </is>
      </c>
      <c r="D11532" t="inlineStr">
        <is>
          <t>IDT</t>
        </is>
      </c>
      <c r="E11532" t="inlineStr">
        <is>
          <t>2COOP</t>
        </is>
      </c>
      <c r="F11532" t="inlineStr">
        <is>
          <t>B</t>
        </is>
      </c>
      <c r="G11532" t="inlineStr">
        <is>
          <t>COOP JEDNOTA, spotřební družstvo v Podbořanech</t>
        </is>
      </c>
      <c r="H11532" t="inlineStr">
        <is>
          <t>Hříškov</t>
        </is>
      </c>
      <c r="I11532" t="inlineStr">
        <is>
          <t>26</t>
        </is>
      </c>
      <c r="J11532" t="inlineStr">
        <is>
          <t>HŘÍŠKOV</t>
        </is>
      </c>
      <c r="K11532" t="inlineStr">
        <is>
          <t>Louny</t>
        </is>
      </c>
      <c r="L11532" t="inlineStr">
        <is>
          <t>RSD</t>
        </is>
      </c>
      <c r="M11532" t="inlineStr">
        <is>
          <t>Neubert Jaroslav</t>
        </is>
      </c>
      <c r="N11532" t="inlineStr">
        <is>
          <t>50.291500</t>
        </is>
      </c>
      <c r="O11532" t="inlineStr">
        <is>
          <t>13.864341</t>
        </is>
      </c>
      <c r="P11532" t="n">
        <v>9.619999999999999</v>
      </c>
    </row>
    <row r="11533">
      <c r="A11533" t="n">
        <v>35001370</v>
      </c>
      <c r="B11533" t="n">
        <v>75001370</v>
      </c>
      <c r="C11533" t="inlineStr">
        <is>
          <t>LI</t>
        </is>
      </c>
      <c r="D11533" t="inlineStr">
        <is>
          <t>IDT</t>
        </is>
      </c>
      <c r="E11533" t="inlineStr">
        <is>
          <t>2COOP</t>
        </is>
      </c>
      <c r="F11533" t="inlineStr">
        <is>
          <t>B</t>
        </is>
      </c>
      <c r="G11533" t="inlineStr">
        <is>
          <t>COOP KONZUM, družstvo</t>
        </is>
      </c>
      <c r="H11533" t="inlineStr">
        <is>
          <t>Cerekvice nad Loučnou</t>
        </is>
      </c>
      <c r="I11533" t="inlineStr">
        <is>
          <t>171</t>
        </is>
      </c>
      <c r="J11533" t="inlineStr">
        <is>
          <t>CEREKVICE NAD LOUČNOU</t>
        </is>
      </c>
      <c r="K11533" t="inlineStr">
        <is>
          <t>Svitavy</t>
        </is>
      </c>
      <c r="L11533" t="inlineStr">
        <is>
          <t>RSE</t>
        </is>
      </c>
      <c r="M11533" t="inlineStr">
        <is>
          <t>Rek Lubomír</t>
        </is>
      </c>
      <c r="N11533" t="inlineStr">
        <is>
          <t>49.899199</t>
        </is>
      </c>
      <c r="O11533" t="inlineStr">
        <is>
          <t>16.216852</t>
        </is>
      </c>
      <c r="P11533" t="n">
        <v>9.23</v>
      </c>
    </row>
    <row r="11534">
      <c r="A11534" t="n">
        <v>31400217</v>
      </c>
      <c r="B11534" t="n">
        <v>71400217</v>
      </c>
      <c r="C11534" t="inlineStr">
        <is>
          <t>LI</t>
        </is>
      </c>
      <c r="D11534" t="inlineStr">
        <is>
          <t>KA PARTNERS</t>
        </is>
      </c>
      <c r="E11534" t="inlineStr">
        <is>
          <t>1CD</t>
        </is>
      </c>
      <c r="F11534" t="inlineStr">
        <is>
          <t>A</t>
        </is>
      </c>
      <c r="G11534" t="inlineStr">
        <is>
          <t>ČD Hostivice</t>
        </is>
      </c>
      <c r="H11534" t="inlineStr">
        <is>
          <t>Železničářů</t>
        </is>
      </c>
      <c r="I11534" t="inlineStr">
        <is>
          <t>93</t>
        </is>
      </c>
      <c r="J11534" t="inlineStr">
        <is>
          <t>HOSTIVICE</t>
        </is>
      </c>
      <c r="K11534" t="inlineStr">
        <is>
          <t>Praha-západ</t>
        </is>
      </c>
      <c r="L11534" t="inlineStr">
        <is>
          <t>RSA</t>
        </is>
      </c>
      <c r="M11534" t="inlineStr">
        <is>
          <t>Dosoudil Petr</t>
        </is>
      </c>
      <c r="N11534" t="inlineStr">
        <is>
          <t>50.083880</t>
        </is>
      </c>
      <c r="O11534" t="inlineStr">
        <is>
          <t>14.258330</t>
        </is>
      </c>
      <c r="P11534" t="n">
        <v>7.69</v>
      </c>
    </row>
    <row r="11535">
      <c r="A11535" t="n">
        <v>32001302</v>
      </c>
      <c r="B11535" t="n">
        <v>72001302</v>
      </c>
      <c r="C11535" t="inlineStr">
        <is>
          <t>LI</t>
        </is>
      </c>
      <c r="D11535" t="inlineStr">
        <is>
          <t>IDT</t>
        </is>
      </c>
      <c r="E11535" t="inlineStr">
        <is>
          <t>2COOP</t>
        </is>
      </c>
      <c r="F11535" t="inlineStr">
        <is>
          <t>B</t>
        </is>
      </c>
      <c r="G11535" t="inlineStr">
        <is>
          <t>COOP Západočeské konzumní družstvo Sušice</t>
        </is>
      </c>
      <c r="H11535" t="inlineStr">
        <is>
          <t>Záboří</t>
        </is>
      </c>
      <c r="I11535" t="inlineStr">
        <is>
          <t>95</t>
        </is>
      </c>
      <c r="J11535" t="inlineStr">
        <is>
          <t>ZÁBOŘÍ</t>
        </is>
      </c>
      <c r="K11535" t="inlineStr">
        <is>
          <t>Strakonice</t>
        </is>
      </c>
      <c r="L11535" t="inlineStr">
        <is>
          <t>RSB</t>
        </is>
      </c>
      <c r="M11535" t="inlineStr">
        <is>
          <t>Štolba Jan</t>
        </is>
      </c>
      <c r="N11535" t="inlineStr">
        <is>
          <t>49.379261</t>
        </is>
      </c>
      <c r="O11535" t="inlineStr">
        <is>
          <t>13.828585</t>
        </is>
      </c>
      <c r="P11535" t="n">
        <v>7.69</v>
      </c>
    </row>
    <row r="11536">
      <c r="A11536" t="n">
        <v>34001619</v>
      </c>
      <c r="B11536" t="n">
        <v>74001619</v>
      </c>
      <c r="C11536" t="inlineStr">
        <is>
          <t>LI</t>
        </is>
      </c>
      <c r="D11536" t="inlineStr">
        <is>
          <t>IDT</t>
        </is>
      </c>
      <c r="E11536" t="inlineStr">
        <is>
          <t>2COOP</t>
        </is>
      </c>
      <c r="F11536" t="inlineStr">
        <is>
          <t>B</t>
        </is>
      </c>
      <c r="G11536" t="inlineStr">
        <is>
          <t>COOP JEDNOTA, spotřební družstvo v Podbořanech</t>
        </is>
      </c>
      <c r="H11536" t="inlineStr">
        <is>
          <t>Strojetice</t>
        </is>
      </c>
      <c r="I11536" t="inlineStr">
        <is>
          <t>5</t>
        </is>
      </c>
      <c r="J11536" t="inlineStr">
        <is>
          <t>KRYRY</t>
        </is>
      </c>
      <c r="K11536" t="inlineStr">
        <is>
          <t>Louny</t>
        </is>
      </c>
      <c r="L11536" t="inlineStr">
        <is>
          <t>RSD</t>
        </is>
      </c>
      <c r="M11536" t="inlineStr">
        <is>
          <t>Neubert Jaroslav</t>
        </is>
      </c>
      <c r="N11536" t="inlineStr">
        <is>
          <t>50.174381</t>
        </is>
      </c>
      <c r="O11536" t="inlineStr">
        <is>
          <t>13.478829</t>
        </is>
      </c>
      <c r="P11536" t="n">
        <v>7.69</v>
      </c>
    </row>
    <row r="11537">
      <c r="A11537" t="n">
        <v>34400265</v>
      </c>
      <c r="B11537" t="n">
        <v>74400265</v>
      </c>
      <c r="C11537" t="inlineStr">
        <is>
          <t>LI</t>
        </is>
      </c>
      <c r="D11537" t="inlineStr">
        <is>
          <t>KA PARTNERS</t>
        </is>
      </c>
      <c r="E11537" t="inlineStr">
        <is>
          <t>1CD</t>
        </is>
      </c>
      <c r="F11537" t="inlineStr">
        <is>
          <t>A</t>
        </is>
      </c>
      <c r="G11537" t="inlineStr">
        <is>
          <t>ČD Ústí n.L.západ</t>
        </is>
      </c>
      <c r="H11537" t="inlineStr">
        <is>
          <t>Tovární</t>
        </is>
      </c>
      <c r="I11537" t="inlineStr">
        <is>
          <t>987/3a</t>
        </is>
      </c>
      <c r="J11537" t="inlineStr">
        <is>
          <t>ÚSTÍ NAD LABEM - ÚSTÍ NAD LABEM-CENTRUM</t>
        </is>
      </c>
      <c r="K11537" t="inlineStr">
        <is>
          <t>Ústí nad Labem</t>
        </is>
      </c>
      <c r="L11537" t="inlineStr">
        <is>
          <t>RSD</t>
        </is>
      </c>
      <c r="M11537" t="inlineStr">
        <is>
          <t>Šticha Milan</t>
        </is>
      </c>
      <c r="N11537" t="inlineStr">
        <is>
          <t>50.658050</t>
        </is>
      </c>
      <c r="O11537" t="inlineStr">
        <is>
          <t>14.029440</t>
        </is>
      </c>
      <c r="P11537" t="n">
        <v>7.69</v>
      </c>
    </row>
    <row r="11538">
      <c r="A11538" t="n">
        <v>35001905</v>
      </c>
      <c r="B11538" t="n">
        <v>75001905</v>
      </c>
      <c r="C11538" t="inlineStr">
        <is>
          <t>LI</t>
        </is>
      </c>
      <c r="D11538" t="inlineStr">
        <is>
          <t>IDT</t>
        </is>
      </c>
      <c r="E11538" t="inlineStr">
        <is>
          <t>2COOP</t>
        </is>
      </c>
      <c r="F11538" t="inlineStr">
        <is>
          <t>B</t>
        </is>
      </c>
      <c r="G11538" t="inlineStr">
        <is>
          <t>COOP TUTY Jednota, spotřební družstvo Hlinsko</t>
        </is>
      </c>
      <c r="H11538" t="inlineStr">
        <is>
          <t>Kameničky</t>
        </is>
      </c>
      <c r="I11538" t="inlineStr">
        <is>
          <t>75</t>
        </is>
      </c>
      <c r="J11538" t="inlineStr">
        <is>
          <t>KAMENIČKY</t>
        </is>
      </c>
      <c r="K11538" t="inlineStr">
        <is>
          <t>Chrudim</t>
        </is>
      </c>
      <c r="L11538" t="inlineStr">
        <is>
          <t>RSE</t>
        </is>
      </c>
      <c r="M11538" t="inlineStr">
        <is>
          <t>Jareš Jaroslav</t>
        </is>
      </c>
      <c r="N11538" t="inlineStr">
        <is>
          <t>49.734970</t>
        </is>
      </c>
      <c r="O11538" t="inlineStr">
        <is>
          <t>15.974849</t>
        </is>
      </c>
      <c r="P11538" t="n">
        <v>6.92</v>
      </c>
    </row>
    <row r="11539">
      <c r="A11539" t="n">
        <v>36001651</v>
      </c>
      <c r="B11539" t="n">
        <v>76001651</v>
      </c>
      <c r="C11539" t="inlineStr">
        <is>
          <t>LI</t>
        </is>
      </c>
      <c r="D11539" t="inlineStr">
        <is>
          <t>IDT</t>
        </is>
      </c>
      <c r="E11539" t="inlineStr">
        <is>
          <t>2COOP</t>
        </is>
      </c>
      <c r="F11539" t="inlineStr">
        <is>
          <t>B</t>
        </is>
      </c>
      <c r="G11539" t="inlineStr">
        <is>
          <t>COOP TUTY družstvo HB</t>
        </is>
      </c>
      <c r="H11539" t="inlineStr">
        <is>
          <t>Sokolovská</t>
        </is>
      </c>
      <c r="I11539" t="inlineStr">
        <is>
          <t>911</t>
        </is>
      </c>
      <c r="J11539" t="inlineStr">
        <is>
          <t>JAROMĚŘICE NAD ROKYTNOU</t>
        </is>
      </c>
      <c r="K11539" t="inlineStr">
        <is>
          <t>Třebíč</t>
        </is>
      </c>
      <c r="L11539" t="inlineStr">
        <is>
          <t>RSB</t>
        </is>
      </c>
      <c r="M11539" t="inlineStr">
        <is>
          <t>Hanuš Robert</t>
        </is>
      </c>
      <c r="N11539" t="inlineStr">
        <is>
          <t>49.093165</t>
        </is>
      </c>
      <c r="O11539" t="inlineStr">
        <is>
          <t>15.880843</t>
        </is>
      </c>
      <c r="P11539" t="n">
        <v>6.92</v>
      </c>
    </row>
    <row r="11540">
      <c r="A11540" t="n">
        <v>36001612</v>
      </c>
      <c r="B11540" t="n">
        <v>76001612</v>
      </c>
      <c r="C11540" t="inlineStr">
        <is>
          <t>LI</t>
        </is>
      </c>
      <c r="D11540" t="inlineStr">
        <is>
          <t>IDT</t>
        </is>
      </c>
      <c r="E11540" t="inlineStr">
        <is>
          <t>2COOP</t>
        </is>
      </c>
      <c r="F11540" t="inlineStr">
        <is>
          <t>B</t>
        </is>
      </c>
      <c r="G11540" t="inlineStr">
        <is>
          <t>COOP TUTY družstvo HB</t>
        </is>
      </c>
      <c r="H11540" t="inlineStr">
        <is>
          <t>Hlavní</t>
        </is>
      </c>
      <c r="I11540" t="inlineStr">
        <is>
          <t>10</t>
        </is>
      </c>
      <c r="J11540" t="inlineStr">
        <is>
          <t>ZBOROVICE</t>
        </is>
      </c>
      <c r="K11540" t="inlineStr">
        <is>
          <t>Kroměříž</t>
        </is>
      </c>
      <c r="L11540" t="inlineStr">
        <is>
          <t>RSE</t>
        </is>
      </c>
      <c r="M11540" t="inlineStr">
        <is>
          <t>Šír Daniel</t>
        </is>
      </c>
      <c r="N11540" t="inlineStr">
        <is>
          <t>49.249349</t>
        </is>
      </c>
      <c r="O11540" t="inlineStr">
        <is>
          <t>17.284111</t>
        </is>
      </c>
      <c r="P11540" t="n">
        <v>6.15</v>
      </c>
    </row>
    <row r="11541">
      <c r="A11541" t="n">
        <v>37001604</v>
      </c>
      <c r="B11541" t="n">
        <v>77001604</v>
      </c>
      <c r="C11541" t="inlineStr">
        <is>
          <t>LI</t>
        </is>
      </c>
      <c r="D11541" t="inlineStr">
        <is>
          <t>IDT</t>
        </is>
      </c>
      <c r="E11541" t="inlineStr">
        <is>
          <t>2COOP</t>
        </is>
      </c>
      <c r="F11541" t="inlineStr">
        <is>
          <t>B</t>
        </is>
      </c>
      <c r="G11541" t="inlineStr">
        <is>
          <t>COOP TUTY družstvo HB</t>
        </is>
      </c>
      <c r="H11541" t="inlineStr">
        <is>
          <t>Těšetice</t>
        </is>
      </c>
      <c r="I11541" t="inlineStr">
        <is>
          <t>40</t>
        </is>
      </c>
      <c r="J11541" t="inlineStr">
        <is>
          <t>TĚŠETICE</t>
        </is>
      </c>
      <c r="K11541" t="inlineStr">
        <is>
          <t>Olomouc</t>
        </is>
      </c>
      <c r="L11541" t="inlineStr">
        <is>
          <t>RSG</t>
        </is>
      </c>
      <c r="M11541" t="inlineStr">
        <is>
          <t>Dolníček Richard</t>
        </is>
      </c>
      <c r="N11541" t="inlineStr">
        <is>
          <t>49.591183</t>
        </is>
      </c>
      <c r="O11541" t="inlineStr">
        <is>
          <t>17.128409</t>
        </is>
      </c>
      <c r="P11541" t="n">
        <v>6.15</v>
      </c>
    </row>
    <row r="11542">
      <c r="A11542" t="n">
        <v>31521401</v>
      </c>
      <c r="B11542" t="n">
        <v>71521401</v>
      </c>
      <c r="C11542" t="inlineStr">
        <is>
          <t>SMALL TERMINAL</t>
        </is>
      </c>
      <c r="D11542" t="inlineStr">
        <is>
          <t>IDT</t>
        </is>
      </c>
      <c r="E11542" t="inlineStr">
        <is>
          <t>4OSTATNI</t>
        </is>
      </c>
      <c r="F11542" t="inlineStr">
        <is>
          <t>B</t>
        </is>
      </c>
      <c r="G11542" t="inlineStr">
        <is>
          <t>Elce Pelce s.r.o.</t>
        </is>
      </c>
      <c r="H11542" t="inlineStr">
        <is>
          <t>Husova</t>
        </is>
      </c>
      <c r="I11542" t="inlineStr">
        <is>
          <t>5</t>
        </is>
      </c>
      <c r="J11542" t="inlineStr">
        <is>
          <t>ZDICE</t>
        </is>
      </c>
      <c r="K11542" t="inlineStr">
        <is>
          <t>Beroun</t>
        </is>
      </c>
      <c r="L11542" t="inlineStr">
        <is>
          <t>RSC</t>
        </is>
      </c>
      <c r="M11542" t="inlineStr">
        <is>
          <t>Havlíček Vladislav</t>
        </is>
      </c>
      <c r="N11542" t="inlineStr">
        <is>
          <t>49.912732</t>
        </is>
      </c>
      <c r="O11542" t="inlineStr">
        <is>
          <t>13.978435</t>
        </is>
      </c>
      <c r="P11542" t="n">
        <v>5.77</v>
      </c>
    </row>
    <row r="11543">
      <c r="A11543" t="n">
        <v>34200927</v>
      </c>
      <c r="B11543" t="n">
        <v>74200927</v>
      </c>
      <c r="C11543" t="inlineStr">
        <is>
          <t>LI</t>
        </is>
      </c>
      <c r="D11543" t="inlineStr">
        <is>
          <t>IDT</t>
        </is>
      </c>
      <c r="E11543" t="inlineStr">
        <is>
          <t>2POSTAF</t>
        </is>
      </c>
      <c r="F11543" t="inlineStr">
        <is>
          <t>B</t>
        </is>
      </c>
      <c r="G11543" t="inlineStr">
        <is>
          <t>PP TITO SERVICES s.r.o.</t>
        </is>
      </c>
      <c r="H11543" t="inlineStr">
        <is>
          <t>Rovné</t>
        </is>
      </c>
      <c r="I11543" t="inlineStr">
        <is>
          <t>67</t>
        </is>
      </c>
      <c r="J11543" t="inlineStr">
        <is>
          <t>KRABČICE - ROVNÉ</t>
        </is>
      </c>
      <c r="K11543" t="inlineStr">
        <is>
          <t>Litoměřice</t>
        </is>
      </c>
      <c r="L11543" t="inlineStr">
        <is>
          <t>RSD</t>
        </is>
      </c>
      <c r="M11543" t="inlineStr">
        <is>
          <t>Šticha Milan</t>
        </is>
      </c>
      <c r="N11543" t="inlineStr">
        <is>
          <t>50.400341</t>
        </is>
      </c>
      <c r="O11543" t="inlineStr">
        <is>
          <t>14.297761</t>
        </is>
      </c>
      <c r="P11543" t="n">
        <v>5.77</v>
      </c>
    </row>
    <row r="11544">
      <c r="A11544" t="n">
        <v>36527701</v>
      </c>
      <c r="B11544" t="n">
        <v>76527701</v>
      </c>
      <c r="C11544" t="inlineStr">
        <is>
          <t>SMALL TERMINAL</t>
        </is>
      </c>
      <c r="D11544" t="inlineStr">
        <is>
          <t>IDT</t>
        </is>
      </c>
      <c r="E11544" t="inlineStr">
        <is>
          <t>4OSTATNI</t>
        </is>
      </c>
      <c r="F11544" t="inlineStr">
        <is>
          <t>B</t>
        </is>
      </c>
      <c r="G11544" t="inlineStr">
        <is>
          <t>Thi Cúc Đang - Potraviny SNP</t>
        </is>
      </c>
      <c r="H11544" t="inlineStr">
        <is>
          <t>náměstí SNP</t>
        </is>
      </c>
      <c r="I11544" t="inlineStr">
        <is>
          <t>1140/32</t>
        </is>
      </c>
      <c r="J11544" t="inlineStr">
        <is>
          <t>BRNO - ČERNÁ POLE</t>
        </is>
      </c>
      <c r="K11544" t="inlineStr">
        <is>
          <t>Brno-město</t>
        </is>
      </c>
      <c r="L11544" t="inlineStr">
        <is>
          <t>RSB</t>
        </is>
      </c>
      <c r="M11544" t="inlineStr">
        <is>
          <t>Hanuš Robert</t>
        </is>
      </c>
      <c r="N11544" t="inlineStr">
        <is>
          <t>49.218140</t>
        </is>
      </c>
      <c r="O11544" t="inlineStr">
        <is>
          <t>16.621540</t>
        </is>
      </c>
      <c r="P11544" t="n">
        <v>5.77</v>
      </c>
    </row>
    <row r="11545">
      <c r="A11545" t="n">
        <v>35001422</v>
      </c>
      <c r="B11545" t="n">
        <v>75001422</v>
      </c>
      <c r="C11545" t="inlineStr">
        <is>
          <t>LI</t>
        </is>
      </c>
      <c r="D11545" t="inlineStr">
        <is>
          <t>IDT</t>
        </is>
      </c>
      <c r="E11545" t="inlineStr">
        <is>
          <t>2COOP</t>
        </is>
      </c>
      <c r="F11545" t="inlineStr">
        <is>
          <t>B</t>
        </is>
      </c>
      <c r="G11545" t="inlineStr">
        <is>
          <t>COOP KONZUM, družstvo</t>
        </is>
      </c>
      <c r="H11545" t="inlineStr">
        <is>
          <t>Rudoltice</t>
        </is>
      </c>
      <c r="I11545" t="inlineStr">
        <is>
          <t>700</t>
        </is>
      </c>
      <c r="J11545" t="inlineStr">
        <is>
          <t>RUDOLTICE</t>
        </is>
      </c>
      <c r="K11545" t="inlineStr">
        <is>
          <t>Ústí nad Orlicí</t>
        </is>
      </c>
      <c r="L11545" t="inlineStr">
        <is>
          <t>RSE</t>
        </is>
      </c>
      <c r="M11545" t="inlineStr">
        <is>
          <t>Rek Lubomír</t>
        </is>
      </c>
      <c r="N11545" t="inlineStr">
        <is>
          <t>49.902771</t>
        </is>
      </c>
      <c r="O11545" t="inlineStr">
        <is>
          <t>16.589894</t>
        </is>
      </c>
      <c r="P11545" t="n">
        <v>5.38</v>
      </c>
    </row>
    <row r="11546">
      <c r="A11546" t="n">
        <v>36400315</v>
      </c>
      <c r="B11546" t="n">
        <v>76400315</v>
      </c>
      <c r="C11546" t="inlineStr">
        <is>
          <t>LI</t>
        </is>
      </c>
      <c r="D11546" t="inlineStr">
        <is>
          <t>KA PARTNERS</t>
        </is>
      </c>
      <c r="E11546" t="inlineStr">
        <is>
          <t>1CD</t>
        </is>
      </c>
      <c r="F11546" t="inlineStr">
        <is>
          <t>A</t>
        </is>
      </c>
      <c r="G11546" t="inlineStr">
        <is>
          <t>ČD Vyškov na M.</t>
        </is>
      </c>
      <c r="H11546" t="inlineStr">
        <is>
          <t>Nádražní</t>
        </is>
      </c>
      <c r="I11546" t="inlineStr">
        <is>
          <t>128/22</t>
        </is>
      </c>
      <c r="J11546" t="inlineStr">
        <is>
          <t>VYŠKOV - VYŠKOV-MĚSTO</t>
        </is>
      </c>
      <c r="K11546" t="inlineStr">
        <is>
          <t>Vyškov</t>
        </is>
      </c>
      <c r="L11546" t="inlineStr">
        <is>
          <t>RSE</t>
        </is>
      </c>
      <c r="M11546" t="inlineStr">
        <is>
          <t>Šír Daniel</t>
        </is>
      </c>
      <c r="N11546" t="inlineStr">
        <is>
          <t>49.278330</t>
        </is>
      </c>
      <c r="O11546" t="inlineStr">
        <is>
          <t>16.991380</t>
        </is>
      </c>
      <c r="P11546" t="n">
        <v>5.38</v>
      </c>
    </row>
    <row r="11547">
      <c r="A11547" t="n">
        <v>35001304</v>
      </c>
      <c r="B11547" t="n">
        <v>75001304</v>
      </c>
      <c r="C11547" t="inlineStr">
        <is>
          <t>LI</t>
        </is>
      </c>
      <c r="D11547" t="inlineStr">
        <is>
          <t>IDT</t>
        </is>
      </c>
      <c r="E11547" t="inlineStr">
        <is>
          <t>2COOP</t>
        </is>
      </c>
      <c r="F11547" t="inlineStr">
        <is>
          <t>B</t>
        </is>
      </c>
      <c r="G11547" t="inlineStr">
        <is>
          <t>COOP KONZUM, družstvo</t>
        </is>
      </c>
      <c r="H11547" t="inlineStr">
        <is>
          <t>Helvíkovice</t>
        </is>
      </c>
      <c r="I11547" t="inlineStr">
        <is>
          <t>114</t>
        </is>
      </c>
      <c r="J11547" t="inlineStr">
        <is>
          <t>HELVÍKOVICE</t>
        </is>
      </c>
      <c r="K11547" t="inlineStr">
        <is>
          <t>Ústí nad Orlicí</t>
        </is>
      </c>
      <c r="L11547" t="inlineStr">
        <is>
          <t>RSE</t>
        </is>
      </c>
      <c r="M11547" t="inlineStr">
        <is>
          <t>Rek Lubomír</t>
        </is>
      </c>
      <c r="N11547" t="inlineStr">
        <is>
          <t>50.093731</t>
        </is>
      </c>
      <c r="O11547" t="inlineStr">
        <is>
          <t>16.442126</t>
        </is>
      </c>
      <c r="P11547" t="n">
        <v>4.62</v>
      </c>
    </row>
    <row r="11548">
      <c r="A11548" t="n">
        <v>35001406</v>
      </c>
      <c r="B11548" t="n">
        <v>75001406</v>
      </c>
      <c r="C11548" t="inlineStr">
        <is>
          <t>LI</t>
        </is>
      </c>
      <c r="D11548" t="inlineStr">
        <is>
          <t>IDT</t>
        </is>
      </c>
      <c r="E11548" t="inlineStr">
        <is>
          <t>2COOP</t>
        </is>
      </c>
      <c r="F11548" t="inlineStr">
        <is>
          <t>B</t>
        </is>
      </c>
      <c r="G11548" t="inlineStr">
        <is>
          <t>COOP KONZUM, družstvo</t>
        </is>
      </c>
      <c r="H11548" t="inlineStr">
        <is>
          <t>17. listopadu</t>
        </is>
      </c>
      <c r="I11548" t="inlineStr">
        <is>
          <t>70</t>
        </is>
      </c>
      <c r="J11548" t="inlineStr">
        <is>
          <t>ÚSTÍ NAD ORLICÍ</t>
        </is>
      </c>
      <c r="K11548" t="inlineStr">
        <is>
          <t>Ústí nad Orlicí</t>
        </is>
      </c>
      <c r="L11548" t="inlineStr">
        <is>
          <t>RSE</t>
        </is>
      </c>
      <c r="M11548" t="inlineStr">
        <is>
          <t>Rek Lubomír</t>
        </is>
      </c>
      <c r="N11548" t="inlineStr">
        <is>
          <t>49.974314</t>
        </is>
      </c>
      <c r="O11548" t="inlineStr">
        <is>
          <t>16.398763</t>
        </is>
      </c>
      <c r="P11548" t="n">
        <v>4.62</v>
      </c>
    </row>
    <row r="11549">
      <c r="A11549" t="n">
        <v>36002327</v>
      </c>
      <c r="B11549" t="n">
        <v>76002327</v>
      </c>
      <c r="C11549" t="inlineStr">
        <is>
          <t>LI</t>
        </is>
      </c>
      <c r="D11549" t="inlineStr">
        <is>
          <t>IDT</t>
        </is>
      </c>
      <c r="E11549" t="inlineStr">
        <is>
          <t>2COOP</t>
        </is>
      </c>
      <c r="F11549" t="inlineStr">
        <is>
          <t>B</t>
        </is>
      </c>
      <c r="G11549" t="inlineStr">
        <is>
          <t>COOP Jednota Moravský Krumlov</t>
        </is>
      </c>
      <c r="H11549" t="inlineStr">
        <is>
          <t>Jiřice u Miroslavi</t>
        </is>
      </c>
      <c r="I11549" t="inlineStr">
        <is>
          <t>172</t>
        </is>
      </c>
      <c r="J11549" t="inlineStr">
        <is>
          <t>JIŘICE U MIROSLAVI</t>
        </is>
      </c>
      <c r="K11549" t="inlineStr">
        <is>
          <t>Znojmo</t>
        </is>
      </c>
      <c r="L11549" t="inlineStr">
        <is>
          <t>RSB</t>
        </is>
      </c>
      <c r="M11549" t="inlineStr">
        <is>
          <t>Petlach Lubomír</t>
        </is>
      </c>
      <c r="N11549" t="inlineStr">
        <is>
          <t>48.921175</t>
        </is>
      </c>
      <c r="O11549" t="inlineStr">
        <is>
          <t>16.392298</t>
        </is>
      </c>
      <c r="P11549" t="n">
        <v>4.62</v>
      </c>
    </row>
    <row r="11550">
      <c r="A11550" t="n">
        <v>16763001</v>
      </c>
      <c r="B11550" t="n">
        <v>86763001</v>
      </c>
      <c r="C11550" t="inlineStr">
        <is>
          <t>VELKY TERMINAL</t>
        </is>
      </c>
      <c r="D11550" t="inlineStr">
        <is>
          <t>IDT</t>
        </is>
      </c>
      <c r="E11550" t="inlineStr">
        <is>
          <t>4OSTATNI</t>
        </is>
      </c>
      <c r="F11550" t="inlineStr">
        <is>
          <t>B</t>
        </is>
      </c>
      <c r="G11550" t="inlineStr">
        <is>
          <t>Thi Tâm Pham - Potraviny Lipov</t>
        </is>
      </c>
      <c r="H11550" t="inlineStr">
        <is>
          <t>Lipov</t>
        </is>
      </c>
      <c r="I11550" t="inlineStr">
        <is>
          <t>263</t>
        </is>
      </c>
      <c r="J11550" t="inlineStr">
        <is>
          <t>LIPOV</t>
        </is>
      </c>
      <c r="K11550" t="inlineStr">
        <is>
          <t>Hodonín</t>
        </is>
      </c>
      <c r="L11550" t="inlineStr">
        <is>
          <t>RSB</t>
        </is>
      </c>
      <c r="M11550" t="inlineStr">
        <is>
          <t>Petlach Lubomír</t>
        </is>
      </c>
      <c r="N11550" t="inlineStr">
        <is>
          <t>48.905167</t>
        </is>
      </c>
      <c r="O11550" t="inlineStr">
        <is>
          <t>17.460870</t>
        </is>
      </c>
      <c r="P11550" t="n">
        <v>4.23</v>
      </c>
    </row>
    <row r="11551">
      <c r="A11551" t="n">
        <v>31501901</v>
      </c>
      <c r="B11551" t="n">
        <v>71501901</v>
      </c>
      <c r="C11551" t="inlineStr">
        <is>
          <t>SMALL TERMINAL</t>
        </is>
      </c>
      <c r="D11551" t="inlineStr">
        <is>
          <t>IDT</t>
        </is>
      </c>
      <c r="E11551" t="inlineStr">
        <is>
          <t>4OSTATNI</t>
        </is>
      </c>
      <c r="F11551" t="inlineStr">
        <is>
          <t>B</t>
        </is>
      </c>
      <c r="G11551" t="inlineStr">
        <is>
          <t>Van Hien Vu - Mini Market</t>
        </is>
      </c>
      <c r="H11551" t="inlineStr">
        <is>
          <t>Wilsonova</t>
        </is>
      </c>
      <c r="I11551" t="inlineStr">
        <is>
          <t>591/16</t>
        </is>
      </c>
      <c r="J11551" t="inlineStr">
        <is>
          <t>SLANÝ</t>
        </is>
      </c>
      <c r="K11551" t="inlineStr">
        <is>
          <t>Kladno</t>
        </is>
      </c>
      <c r="L11551" t="inlineStr">
        <is>
          <t>RSA</t>
        </is>
      </c>
      <c r="M11551" t="inlineStr">
        <is>
          <t>Hrubý Jiří</t>
        </is>
      </c>
      <c r="N11551" t="inlineStr">
        <is>
          <t>50.229874</t>
        </is>
      </c>
      <c r="O11551" t="inlineStr">
        <is>
          <t>14.080720</t>
        </is>
      </c>
      <c r="P11551" t="n">
        <v>4.23</v>
      </c>
    </row>
    <row r="11552">
      <c r="A11552" t="n">
        <v>16747106</v>
      </c>
      <c r="B11552" t="n">
        <v>86747106</v>
      </c>
      <c r="C11552" t="inlineStr">
        <is>
          <t>VELKY TERMINAL</t>
        </is>
      </c>
      <c r="D11552" t="inlineStr">
        <is>
          <t>IDT</t>
        </is>
      </c>
      <c r="E11552" t="inlineStr">
        <is>
          <t>1FLOP</t>
        </is>
      </c>
      <c r="F11552" t="inlineStr">
        <is>
          <t>A</t>
        </is>
      </c>
      <c r="G11552" t="inlineStr">
        <is>
          <t>FLOSMAN s.r.o.</t>
        </is>
      </c>
      <c r="H11552" t="inlineStr">
        <is>
          <t>Hlavní</t>
        </is>
      </c>
      <c r="I11552" t="inlineStr">
        <is>
          <t>28</t>
        </is>
      </c>
      <c r="J11552" t="inlineStr">
        <is>
          <t>BŘEZÍ</t>
        </is>
      </c>
      <c r="K11552" t="inlineStr">
        <is>
          <t>Břeclav</t>
        </is>
      </c>
      <c r="L11552" t="inlineStr">
        <is>
          <t>RSB</t>
        </is>
      </c>
      <c r="M11552" t="inlineStr">
        <is>
          <t>Petlach Lubomír</t>
        </is>
      </c>
      <c r="N11552" t="inlineStr">
        <is>
          <t>48.819046</t>
        </is>
      </c>
      <c r="O11552" t="inlineStr">
        <is>
          <t>16.563233</t>
        </is>
      </c>
      <c r="P11552" t="n">
        <v>3.85</v>
      </c>
    </row>
    <row r="11553">
      <c r="A11553" t="n">
        <v>32002420</v>
      </c>
      <c r="B11553" t="n">
        <v>72002420</v>
      </c>
      <c r="C11553" t="inlineStr">
        <is>
          <t>LI</t>
        </is>
      </c>
      <c r="D11553" t="inlineStr">
        <is>
          <t>IDT</t>
        </is>
      </c>
      <c r="E11553" t="inlineStr">
        <is>
          <t>2COOP</t>
        </is>
      </c>
      <c r="F11553" t="inlineStr">
        <is>
          <t>B</t>
        </is>
      </c>
      <c r="G11553" t="inlineStr">
        <is>
          <t>COOP TIP Jednota spotřební družstvo ve Volyni</t>
        </is>
      </c>
      <c r="H11553" t="inlineStr">
        <is>
          <t>Čelakovského</t>
        </is>
      </c>
      <c r="I11553" t="inlineStr">
        <is>
          <t>254</t>
        </is>
      </c>
      <c r="J11553" t="inlineStr">
        <is>
          <t>STRAKONICE - STRAKONICE I</t>
        </is>
      </c>
      <c r="K11553" t="inlineStr">
        <is>
          <t>Strakonice</t>
        </is>
      </c>
      <c r="L11553" t="inlineStr">
        <is>
          <t>RSB</t>
        </is>
      </c>
      <c r="M11553" t="inlineStr">
        <is>
          <t>Štolba Jan</t>
        </is>
      </c>
      <c r="N11553" t="inlineStr">
        <is>
          <t>49.262956</t>
        </is>
      </c>
      <c r="O11553" t="inlineStr">
        <is>
          <t>13.901536</t>
        </is>
      </c>
      <c r="P11553" t="n">
        <v>3.85</v>
      </c>
    </row>
    <row r="11554">
      <c r="A11554" t="n">
        <v>32002445</v>
      </c>
      <c r="B11554" t="n">
        <v>72002445</v>
      </c>
      <c r="C11554" t="inlineStr">
        <is>
          <t>LI</t>
        </is>
      </c>
      <c r="D11554" t="inlineStr">
        <is>
          <t>IDT</t>
        </is>
      </c>
      <c r="E11554" t="inlineStr">
        <is>
          <t>2COOP</t>
        </is>
      </c>
      <c r="F11554" t="inlineStr">
        <is>
          <t>B</t>
        </is>
      </c>
      <c r="G11554" t="inlineStr">
        <is>
          <t>COOP Jednota Cehnice</t>
        </is>
      </c>
      <c r="H11554" t="inlineStr">
        <is>
          <t>Cehnice</t>
        </is>
      </c>
      <c r="I11554" t="inlineStr">
        <is>
          <t>76</t>
        </is>
      </c>
      <c r="J11554" t="inlineStr">
        <is>
          <t>CEHNICE</t>
        </is>
      </c>
      <c r="K11554" t="inlineStr">
        <is>
          <t>Strakonice</t>
        </is>
      </c>
      <c r="L11554" t="inlineStr">
        <is>
          <t>RSB</t>
        </is>
      </c>
      <c r="M11554" t="inlineStr">
        <is>
          <t>Štolba Jan</t>
        </is>
      </c>
      <c r="N11554" t="inlineStr">
        <is>
          <t>49.215048</t>
        </is>
      </c>
      <c r="O11554" t="inlineStr">
        <is>
          <t>14.029641</t>
        </is>
      </c>
      <c r="P11554" t="n">
        <v>3.85</v>
      </c>
    </row>
    <row r="11555">
      <c r="A11555" t="n">
        <v>32512901</v>
      </c>
      <c r="B11555" t="n">
        <v>72512901</v>
      </c>
      <c r="C11555" t="inlineStr">
        <is>
          <t>SMALL TERMINAL</t>
        </is>
      </c>
      <c r="D11555" t="inlineStr">
        <is>
          <t>IDT</t>
        </is>
      </c>
      <c r="E11555" t="inlineStr">
        <is>
          <t>4OSTATNI</t>
        </is>
      </c>
      <c r="F11555" t="inlineStr">
        <is>
          <t>B</t>
        </is>
      </c>
      <c r="G11555" t="inlineStr">
        <is>
          <t>Pavlína Jirsová</t>
        </is>
      </c>
      <c r="H11555" t="inlineStr">
        <is>
          <t>nábřeží Dr. Kafky (par. č. 1692)</t>
        </is>
      </c>
      <c r="I11555" t="inlineStr"/>
      <c r="J11555" t="inlineStr">
        <is>
          <t>VOLYNĚ</t>
        </is>
      </c>
      <c r="K11555" t="inlineStr">
        <is>
          <t>Strakonice</t>
        </is>
      </c>
      <c r="L11555" t="inlineStr">
        <is>
          <t>RSB</t>
        </is>
      </c>
      <c r="M11555" t="inlineStr">
        <is>
          <t>Štolba Jan</t>
        </is>
      </c>
      <c r="N11555" t="inlineStr">
        <is>
          <t>49.164530</t>
        </is>
      </c>
      <c r="O11555" t="inlineStr">
        <is>
          <t>13.895483</t>
        </is>
      </c>
      <c r="P11555" t="n">
        <v>3.85</v>
      </c>
    </row>
    <row r="11556">
      <c r="A11556" t="n">
        <v>33001635</v>
      </c>
      <c r="B11556" t="n">
        <v>73001635</v>
      </c>
      <c r="C11556" t="inlineStr">
        <is>
          <t>LI</t>
        </is>
      </c>
      <c r="D11556" t="inlineStr">
        <is>
          <t>IDT</t>
        </is>
      </c>
      <c r="E11556" t="inlineStr">
        <is>
          <t>2COOP</t>
        </is>
      </c>
      <c r="F11556" t="inlineStr">
        <is>
          <t>B</t>
        </is>
      </c>
      <c r="G11556" t="inlineStr">
        <is>
          <t>COOP Západočeské konzumní družstvo Sušice</t>
        </is>
      </c>
      <c r="H11556" t="inlineStr">
        <is>
          <t>Hradešice</t>
        </is>
      </c>
      <c r="I11556" t="inlineStr">
        <is>
          <t>101</t>
        </is>
      </c>
      <c r="J11556" t="inlineStr">
        <is>
          <t>HRADEŠICE</t>
        </is>
      </c>
      <c r="K11556" t="inlineStr">
        <is>
          <t>Klatovy</t>
        </is>
      </c>
      <c r="L11556" t="inlineStr">
        <is>
          <t>RSC</t>
        </is>
      </c>
      <c r="M11556" t="inlineStr">
        <is>
          <t>Horejš Vladimír</t>
        </is>
      </c>
      <c r="N11556" t="inlineStr">
        <is>
          <t>49.322873</t>
        </is>
      </c>
      <c r="O11556" t="inlineStr">
        <is>
          <t>13.596696</t>
        </is>
      </c>
      <c r="P11556" t="n">
        <v>3.85</v>
      </c>
    </row>
    <row r="11557">
      <c r="A11557" t="n">
        <v>33001914</v>
      </c>
      <c r="B11557" t="n">
        <v>73001914</v>
      </c>
      <c r="C11557" t="inlineStr">
        <is>
          <t>LI</t>
        </is>
      </c>
      <c r="D11557" t="inlineStr">
        <is>
          <t>IDT</t>
        </is>
      </c>
      <c r="E11557" t="inlineStr">
        <is>
          <t>2COOP</t>
        </is>
      </c>
      <c r="F11557" t="inlineStr">
        <is>
          <t>B</t>
        </is>
      </c>
      <c r="G11557" t="inlineStr">
        <is>
          <t>COOP JEDNOTA, spotřební družstvo P l a s y</t>
        </is>
      </c>
      <c r="H11557" t="inlineStr">
        <is>
          <t>Žichlice</t>
        </is>
      </c>
      <c r="I11557" t="inlineStr">
        <is>
          <t>86</t>
        </is>
      </c>
      <c r="J11557" t="inlineStr">
        <is>
          <t>HROMNICE</t>
        </is>
      </c>
      <c r="K11557" t="inlineStr">
        <is>
          <t>Plzeň-sever</t>
        </is>
      </c>
      <c r="L11557" t="inlineStr">
        <is>
          <t>RSC</t>
        </is>
      </c>
      <c r="M11557" t="inlineStr">
        <is>
          <t>Havlíček Vladislav</t>
        </is>
      </c>
      <c r="N11557" t="inlineStr">
        <is>
          <t>49.839940</t>
        </is>
      </c>
      <c r="O11557" t="inlineStr">
        <is>
          <t>13.457782</t>
        </is>
      </c>
      <c r="P11557" t="n">
        <v>3.85</v>
      </c>
    </row>
    <row r="11558">
      <c r="A11558" t="n">
        <v>35001309</v>
      </c>
      <c r="B11558" t="n">
        <v>75001309</v>
      </c>
      <c r="C11558" t="inlineStr">
        <is>
          <t>LI</t>
        </is>
      </c>
      <c r="D11558" t="inlineStr">
        <is>
          <t>IDT</t>
        </is>
      </c>
      <c r="E11558" t="inlineStr">
        <is>
          <t>2COOP</t>
        </is>
      </c>
      <c r="F11558" t="inlineStr">
        <is>
          <t>B</t>
        </is>
      </c>
      <c r="G11558" t="inlineStr">
        <is>
          <t>COOP KONZUM, družstvo</t>
        </is>
      </c>
      <c r="H11558" t="inlineStr">
        <is>
          <t>Klášterec nad Orlicí</t>
        </is>
      </c>
      <c r="I11558" t="inlineStr">
        <is>
          <t>3</t>
        </is>
      </c>
      <c r="J11558" t="inlineStr">
        <is>
          <t>KLÁŠTEREC NAD ORLICÍ</t>
        </is>
      </c>
      <c r="K11558" t="inlineStr">
        <is>
          <t>Ústí nad Orlicí</t>
        </is>
      </c>
      <c r="L11558" t="inlineStr">
        <is>
          <t>RSE</t>
        </is>
      </c>
      <c r="M11558" t="inlineStr">
        <is>
          <t>Rek Lubomír</t>
        </is>
      </c>
      <c r="N11558" t="inlineStr">
        <is>
          <t>50.110398</t>
        </is>
      </c>
      <c r="O11558" t="inlineStr">
        <is>
          <t>16.556245</t>
        </is>
      </c>
      <c r="P11558" t="n">
        <v>3.85</v>
      </c>
    </row>
    <row r="11559">
      <c r="A11559" t="n">
        <v>36001730</v>
      </c>
      <c r="B11559" t="n">
        <v>76001691</v>
      </c>
      <c r="C11559" t="inlineStr">
        <is>
          <t>LI</t>
        </is>
      </c>
      <c r="D11559" t="inlineStr">
        <is>
          <t>IDT</t>
        </is>
      </c>
      <c r="E11559" t="inlineStr">
        <is>
          <t>2COOP</t>
        </is>
      </c>
      <c r="F11559" t="inlineStr">
        <is>
          <t>B</t>
        </is>
      </c>
      <c r="G11559" t="inlineStr">
        <is>
          <t>COOP TIP družstvo HB</t>
        </is>
      </c>
      <c r="H11559" t="inlineStr">
        <is>
          <t>Palackého</t>
        </is>
      </c>
      <c r="I11559" t="inlineStr">
        <is>
          <t>1210</t>
        </is>
      </c>
      <c r="J11559" t="inlineStr">
        <is>
          <t>POLNÁ</t>
        </is>
      </c>
      <c r="K11559" t="inlineStr">
        <is>
          <t>Jihlava</t>
        </is>
      </c>
      <c r="L11559" t="inlineStr">
        <is>
          <t>RSB</t>
        </is>
      </c>
      <c r="M11559" t="inlineStr">
        <is>
          <t>Hanuš Robert</t>
        </is>
      </c>
      <c r="N11559" t="inlineStr">
        <is>
          <t>49.485384</t>
        </is>
      </c>
      <c r="O11559" t="inlineStr">
        <is>
          <t>15.730648</t>
        </is>
      </c>
      <c r="P11559" t="n">
        <v>3.46</v>
      </c>
    </row>
    <row r="11560">
      <c r="A11560" t="n">
        <v>34515501</v>
      </c>
      <c r="B11560" t="n">
        <v>74515501</v>
      </c>
      <c r="C11560" t="inlineStr">
        <is>
          <t>SMALL TERMINAL</t>
        </is>
      </c>
      <c r="D11560" t="inlineStr">
        <is>
          <t>IDT</t>
        </is>
      </c>
      <c r="E11560" t="inlineStr">
        <is>
          <t>1FLOP</t>
        </is>
      </c>
      <c r="F11560" t="inlineStr">
        <is>
          <t>B</t>
        </is>
      </c>
      <c r="G11560" t="inlineStr">
        <is>
          <t>Potraviny Flosman Jablonné v Podještědí</t>
        </is>
      </c>
      <c r="H11560" t="inlineStr">
        <is>
          <t>Zdislavy z Lemberka</t>
        </is>
      </c>
      <c r="I11560" t="inlineStr">
        <is>
          <t>137</t>
        </is>
      </c>
      <c r="J11560" t="inlineStr">
        <is>
          <t>JABLONNÉ V PODJEŠTĚDÍ</t>
        </is>
      </c>
      <c r="K11560" t="inlineStr">
        <is>
          <t>Liberec</t>
        </is>
      </c>
      <c r="L11560" t="inlineStr">
        <is>
          <t>RSD</t>
        </is>
      </c>
      <c r="M11560" t="inlineStr">
        <is>
          <t>Luňáček Jan</t>
        </is>
      </c>
      <c r="N11560" t="inlineStr">
        <is>
          <t>50.766461</t>
        </is>
      </c>
      <c r="O11560" t="inlineStr">
        <is>
          <t>14.761476</t>
        </is>
      </c>
      <c r="P11560" t="n">
        <v>3.27</v>
      </c>
    </row>
    <row r="11561">
      <c r="A11561" t="n">
        <v>35001936</v>
      </c>
      <c r="B11561" t="n">
        <v>75001936</v>
      </c>
      <c r="C11561" t="inlineStr">
        <is>
          <t>LI</t>
        </is>
      </c>
      <c r="D11561" t="inlineStr">
        <is>
          <t>IDT</t>
        </is>
      </c>
      <c r="E11561" t="inlineStr">
        <is>
          <t>2COOP</t>
        </is>
      </c>
      <c r="F11561" t="inlineStr">
        <is>
          <t>B</t>
        </is>
      </c>
      <c r="G11561" t="inlineStr">
        <is>
          <t>COOP DISKONT Jednota, spotřební družstvo Hlinsko</t>
        </is>
      </c>
      <c r="H11561" t="inlineStr">
        <is>
          <t>Smetanova</t>
        </is>
      </c>
      <c r="I11561" t="inlineStr">
        <is>
          <t>271</t>
        </is>
      </c>
      <c r="J11561" t="inlineStr">
        <is>
          <t>SKUTEČ</t>
        </is>
      </c>
      <c r="K11561" t="inlineStr">
        <is>
          <t>Chrudim</t>
        </is>
      </c>
      <c r="L11561" t="inlineStr">
        <is>
          <t>RSE</t>
        </is>
      </c>
      <c r="M11561" t="inlineStr">
        <is>
          <t>Jareš Jaroslav</t>
        </is>
      </c>
      <c r="N11561" t="inlineStr">
        <is>
          <t>49.846575</t>
        </is>
      </c>
      <c r="O11561" t="inlineStr">
        <is>
          <t>15.995673</t>
        </is>
      </c>
      <c r="P11561" t="n">
        <v>3.08</v>
      </c>
    </row>
    <row r="11562">
      <c r="A11562" t="n">
        <v>33501301</v>
      </c>
      <c r="B11562" t="n">
        <v>73501301</v>
      </c>
      <c r="C11562" t="inlineStr">
        <is>
          <t>SMALL TERMINAL</t>
        </is>
      </c>
      <c r="D11562" t="inlineStr">
        <is>
          <t>IDT</t>
        </is>
      </c>
      <c r="E11562" t="inlineStr">
        <is>
          <t>4OSTATNI</t>
        </is>
      </c>
      <c r="F11562" t="inlineStr">
        <is>
          <t>B</t>
        </is>
      </c>
      <c r="G11562" t="inlineStr">
        <is>
          <t>COLPE Trading, s.r.o.</t>
        </is>
      </c>
      <c r="H11562" t="inlineStr">
        <is>
          <t>Masarykova</t>
        </is>
      </c>
      <c r="I11562" t="inlineStr">
        <is>
          <t>448/90</t>
        </is>
      </c>
      <c r="J11562" t="inlineStr">
        <is>
          <t>PLZEŇ - DOUBRAVKA</t>
        </is>
      </c>
      <c r="K11562" t="inlineStr">
        <is>
          <t>Plzeň-město</t>
        </is>
      </c>
      <c r="L11562" t="inlineStr">
        <is>
          <t>RSC</t>
        </is>
      </c>
      <c r="M11562" t="inlineStr">
        <is>
          <t>Havlíček Vladislav</t>
        </is>
      </c>
      <c r="N11562" t="inlineStr">
        <is>
          <t>49.753046</t>
        </is>
      </c>
      <c r="O11562" t="inlineStr">
        <is>
          <t>13.415442</t>
        </is>
      </c>
      <c r="P11562" t="n">
        <v>2.69</v>
      </c>
    </row>
    <row r="11563">
      <c r="A11563" t="n">
        <v>35001411</v>
      </c>
      <c r="B11563" t="n">
        <v>75001411</v>
      </c>
      <c r="C11563" t="inlineStr">
        <is>
          <t>LI</t>
        </is>
      </c>
      <c r="D11563" t="inlineStr">
        <is>
          <t>IDT</t>
        </is>
      </c>
      <c r="E11563" t="inlineStr">
        <is>
          <t>2COOP</t>
        </is>
      </c>
      <c r="F11563" t="inlineStr">
        <is>
          <t>B</t>
        </is>
      </c>
      <c r="G11563" t="inlineStr">
        <is>
          <t>COOP KONZUM, družstvo</t>
        </is>
      </c>
      <c r="H11563" t="inlineStr">
        <is>
          <t>Čs. armády</t>
        </is>
      </c>
      <c r="I11563" t="inlineStr">
        <is>
          <t>1223</t>
        </is>
      </c>
      <c r="J11563" t="inlineStr">
        <is>
          <t>ÚSTÍ NAD ORLICÍ</t>
        </is>
      </c>
      <c r="K11563" t="inlineStr">
        <is>
          <t>Ústí nad Orlicí</t>
        </is>
      </c>
      <c r="L11563" t="inlineStr">
        <is>
          <t>RSE</t>
        </is>
      </c>
      <c r="M11563" t="inlineStr">
        <is>
          <t>Rek Lubomír</t>
        </is>
      </c>
      <c r="N11563" t="inlineStr">
        <is>
          <t>49.969599</t>
        </is>
      </c>
      <c r="O11563" t="inlineStr">
        <is>
          <t>16.396727</t>
        </is>
      </c>
      <c r="P11563" t="n">
        <v>2.31</v>
      </c>
    </row>
    <row r="11564">
      <c r="A11564" t="n">
        <v>32002447</v>
      </c>
      <c r="B11564" t="n">
        <v>72002447</v>
      </c>
      <c r="C11564" t="inlineStr">
        <is>
          <t>LI</t>
        </is>
      </c>
      <c r="D11564" t="inlineStr">
        <is>
          <t>IDT</t>
        </is>
      </c>
      <c r="E11564" t="inlineStr">
        <is>
          <t>2COOP</t>
        </is>
      </c>
      <c r="F11564" t="inlineStr">
        <is>
          <t>B</t>
        </is>
      </c>
      <c r="G11564" t="inlineStr">
        <is>
          <t>COOP Jednota Škvořetice</t>
        </is>
      </c>
      <c r="H11564" t="inlineStr">
        <is>
          <t>Škvořetice</t>
        </is>
      </c>
      <c r="I11564" t="inlineStr">
        <is>
          <t>108</t>
        </is>
      </c>
      <c r="J11564" t="inlineStr">
        <is>
          <t>ŠKVOŘETICE</t>
        </is>
      </c>
      <c r="K11564" t="inlineStr">
        <is>
          <t>Strakonice</t>
        </is>
      </c>
      <c r="L11564" t="inlineStr">
        <is>
          <t>RSB</t>
        </is>
      </c>
      <c r="M11564" t="inlineStr">
        <is>
          <t>Štolba Jan</t>
        </is>
      </c>
      <c r="N11564" t="inlineStr">
        <is>
          <t>49.402231</t>
        </is>
      </c>
      <c r="O11564" t="inlineStr">
        <is>
          <t>13.948338</t>
        </is>
      </c>
      <c r="P11564" t="n">
        <v>1.92</v>
      </c>
    </row>
    <row r="11565">
      <c r="A11565" t="n">
        <v>32505801</v>
      </c>
      <c r="B11565" t="n">
        <v>72505801</v>
      </c>
      <c r="C11565" t="inlineStr">
        <is>
          <t>SMALL TERMINAL</t>
        </is>
      </c>
      <c r="D11565" t="inlineStr">
        <is>
          <t>IDT</t>
        </is>
      </c>
      <c r="E11565" t="inlineStr">
        <is>
          <t>4OSTATNI</t>
        </is>
      </c>
      <c r="F11565" t="inlineStr">
        <is>
          <t>B</t>
        </is>
      </c>
      <c r="G11565" t="inlineStr">
        <is>
          <t>PETRANIA team s.r.o.</t>
        </is>
      </c>
      <c r="H11565" t="inlineStr">
        <is>
          <t>Svobody</t>
        </is>
      </c>
      <c r="I11565" t="inlineStr">
        <is>
          <t>54</t>
        </is>
      </c>
      <c r="J11565" t="inlineStr">
        <is>
          <t>TŘEBOŇ - TŘEBOŇ II</t>
        </is>
      </c>
      <c r="K11565" t="inlineStr">
        <is>
          <t>Jindřichův Hradec</t>
        </is>
      </c>
      <c r="L11565" t="inlineStr">
        <is>
          <t>RSB</t>
        </is>
      </c>
      <c r="M11565" t="inlineStr">
        <is>
          <t>Dvořák Petr</t>
        </is>
      </c>
      <c r="N11565" t="inlineStr">
        <is>
          <t>49.004686</t>
        </is>
      </c>
      <c r="O11565" t="inlineStr">
        <is>
          <t>14.759790</t>
        </is>
      </c>
      <c r="P11565" t="n">
        <v>1.92</v>
      </c>
    </row>
    <row r="11566">
      <c r="A11566" t="n">
        <v>33001508</v>
      </c>
      <c r="B11566" t="n">
        <v>73001508</v>
      </c>
      <c r="C11566" t="inlineStr">
        <is>
          <t>LI</t>
        </is>
      </c>
      <c r="D11566" t="inlineStr">
        <is>
          <t>IDT</t>
        </is>
      </c>
      <c r="E11566" t="inlineStr">
        <is>
          <t>2COOP</t>
        </is>
      </c>
      <c r="F11566" t="inlineStr">
        <is>
          <t>B</t>
        </is>
      </c>
      <c r="G11566" t="inlineStr">
        <is>
          <t>COOP Západočeské konzumní družstvo Sušice</t>
        </is>
      </c>
      <c r="H11566" t="inlineStr">
        <is>
          <t>Trhanov</t>
        </is>
      </c>
      <c r="I11566" t="inlineStr">
        <is>
          <t>136</t>
        </is>
      </c>
      <c r="J11566" t="inlineStr">
        <is>
          <t>TRHANOV</t>
        </is>
      </c>
      <c r="K11566" t="inlineStr">
        <is>
          <t>Domažlice</t>
        </is>
      </c>
      <c r="L11566" t="inlineStr">
        <is>
          <t>RSC</t>
        </is>
      </c>
      <c r="M11566" t="inlineStr">
        <is>
          <t>Horejš Vladimír</t>
        </is>
      </c>
      <c r="N11566" t="inlineStr">
        <is>
          <t>49.418596</t>
        </is>
      </c>
      <c r="O11566" t="inlineStr">
        <is>
          <t>12.835517</t>
        </is>
      </c>
      <c r="P11566" t="n">
        <v>1.92</v>
      </c>
    </row>
    <row r="11567">
      <c r="A11567" t="n">
        <v>32002102</v>
      </c>
      <c r="B11567" t="n">
        <v>72002102</v>
      </c>
      <c r="C11567" t="inlineStr">
        <is>
          <t>LI</t>
        </is>
      </c>
      <c r="D11567" t="inlineStr">
        <is>
          <t>IDT</t>
        </is>
      </c>
      <c r="E11567" t="inlineStr">
        <is>
          <t>2COOP</t>
        </is>
      </c>
      <c r="F11567" t="inlineStr">
        <is>
          <t>B</t>
        </is>
      </c>
      <c r="G11567" t="inlineStr">
        <is>
          <t>COOP DISKONT družstvo HB</t>
        </is>
      </c>
      <c r="H11567" t="inlineStr">
        <is>
          <t>Kamarýtova</t>
        </is>
      </c>
      <c r="I11567" t="inlineStr">
        <is>
          <t>1329</t>
        </is>
      </c>
      <c r="J11567" t="inlineStr">
        <is>
          <t>HUMPOLEC</t>
        </is>
      </c>
      <c r="K11567" t="inlineStr">
        <is>
          <t>Pelhřimov</t>
        </is>
      </c>
      <c r="L11567" t="inlineStr">
        <is>
          <t>RSB</t>
        </is>
      </c>
      <c r="M11567" t="inlineStr">
        <is>
          <t>Dvořák Petr</t>
        </is>
      </c>
      <c r="N11567" t="inlineStr">
        <is>
          <t>49.544484</t>
        </is>
      </c>
      <c r="O11567" t="inlineStr">
        <is>
          <t>15.356188</t>
        </is>
      </c>
      <c r="P11567" t="n">
        <v>1.54</v>
      </c>
    </row>
    <row r="11568">
      <c r="A11568" t="n">
        <v>35001391</v>
      </c>
      <c r="B11568" t="n">
        <v>75001391</v>
      </c>
      <c r="C11568" t="inlineStr">
        <is>
          <t>LI</t>
        </is>
      </c>
      <c r="D11568" t="inlineStr">
        <is>
          <t>IDT</t>
        </is>
      </c>
      <c r="E11568" t="inlineStr">
        <is>
          <t>2COOP</t>
        </is>
      </c>
      <c r="F11568" t="inlineStr">
        <is>
          <t>B</t>
        </is>
      </c>
      <c r="G11568" t="inlineStr">
        <is>
          <t>COOP KONZUM, družstvo</t>
        </is>
      </c>
      <c r="H11568" t="inlineStr">
        <is>
          <t>Němčice</t>
        </is>
      </c>
      <c r="I11568" t="inlineStr">
        <is>
          <t>128</t>
        </is>
      </c>
      <c r="J11568" t="inlineStr">
        <is>
          <t>NĚMČICE</t>
        </is>
      </c>
      <c r="K11568" t="inlineStr">
        <is>
          <t>Svitavy</t>
        </is>
      </c>
      <c r="L11568" t="inlineStr">
        <is>
          <t>RSE</t>
        </is>
      </c>
      <c r="M11568" t="inlineStr">
        <is>
          <t>Rek Lubomír</t>
        </is>
      </c>
      <c r="N11568" t="inlineStr">
        <is>
          <t>49.889788</t>
        </is>
      </c>
      <c r="O11568" t="inlineStr">
        <is>
          <t>16.346282</t>
        </is>
      </c>
      <c r="P11568" t="n">
        <v>1.54</v>
      </c>
    </row>
    <row r="11569">
      <c r="A11569" t="n">
        <v>36001409</v>
      </c>
      <c r="B11569" t="n">
        <v>76001409</v>
      </c>
      <c r="C11569" t="inlineStr">
        <is>
          <t>LI</t>
        </is>
      </c>
      <c r="D11569" t="inlineStr">
        <is>
          <t>IDT</t>
        </is>
      </c>
      <c r="E11569" t="inlineStr">
        <is>
          <t>2COOP</t>
        </is>
      </c>
      <c r="F11569" t="inlineStr">
        <is>
          <t>B</t>
        </is>
      </c>
      <c r="G11569" t="inlineStr">
        <is>
          <t>COOP Jednota spotřební družstvo v Uherském Ostrohu</t>
        </is>
      </c>
      <c r="H11569" t="inlineStr">
        <is>
          <t>nám. Komenského</t>
        </is>
      </c>
      <c r="I11569" t="inlineStr">
        <is>
          <t>151</t>
        </is>
      </c>
      <c r="J11569" t="inlineStr">
        <is>
          <t>HLUK</t>
        </is>
      </c>
      <c r="K11569" t="inlineStr">
        <is>
          <t>Uherské Hradiště</t>
        </is>
      </c>
      <c r="L11569" t="inlineStr">
        <is>
          <t>RSE</t>
        </is>
      </c>
      <c r="M11569" t="inlineStr">
        <is>
          <t>Modlitba Jakub</t>
        </is>
      </c>
      <c r="N11569" t="inlineStr">
        <is>
          <t>48.987680</t>
        </is>
      </c>
      <c r="O11569" t="inlineStr">
        <is>
          <t>17.527472</t>
        </is>
      </c>
      <c r="P11569" t="n">
        <v>1.54</v>
      </c>
    </row>
    <row r="11570">
      <c r="A11570" t="n">
        <v>37001621</v>
      </c>
      <c r="B11570" t="n">
        <v>77001621</v>
      </c>
      <c r="C11570" t="inlineStr">
        <is>
          <t>LI</t>
        </is>
      </c>
      <c r="D11570" t="inlineStr">
        <is>
          <t>IDT</t>
        </is>
      </c>
      <c r="E11570" t="inlineStr">
        <is>
          <t>2COOP</t>
        </is>
      </c>
      <c r="F11570" t="inlineStr">
        <is>
          <t>B</t>
        </is>
      </c>
      <c r="G11570" t="inlineStr">
        <is>
          <t>COOP TUTY družstvo HB</t>
        </is>
      </c>
      <c r="H11570" t="inlineStr">
        <is>
          <t>Rokytnice</t>
        </is>
      </c>
      <c r="I11570" t="inlineStr">
        <is>
          <t>413</t>
        </is>
      </c>
      <c r="J11570" t="inlineStr">
        <is>
          <t>VSETÍN - ROKYTNICE</t>
        </is>
      </c>
      <c r="K11570" t="inlineStr">
        <is>
          <t>Vsetín</t>
        </is>
      </c>
      <c r="L11570" t="inlineStr">
        <is>
          <t>RSG</t>
        </is>
      </c>
      <c r="M11570" t="inlineStr">
        <is>
          <t>Herman Michal</t>
        </is>
      </c>
      <c r="N11570" t="inlineStr">
        <is>
          <t>49.333076</t>
        </is>
      </c>
      <c r="O11570" t="inlineStr">
        <is>
          <t>17.987668</t>
        </is>
      </c>
      <c r="P11570" t="n">
        <v>1.54</v>
      </c>
    </row>
    <row r="11571">
      <c r="A11571" t="n">
        <v>31001302</v>
      </c>
      <c r="B11571" t="n">
        <v>71001302</v>
      </c>
      <c r="C11571" t="inlineStr">
        <is>
          <t>LI</t>
        </is>
      </c>
      <c r="D11571" t="inlineStr">
        <is>
          <t>IDT</t>
        </is>
      </c>
      <c r="E11571" t="inlineStr">
        <is>
          <t>2COOP</t>
        </is>
      </c>
      <c r="F11571" t="inlineStr">
        <is>
          <t>B</t>
        </is>
      </c>
      <c r="G11571" t="inlineStr">
        <is>
          <t>COOP Příbram, družstvo</t>
        </is>
      </c>
      <c r="H11571" t="inlineStr">
        <is>
          <t>Láz</t>
        </is>
      </c>
      <c r="I11571" t="inlineStr">
        <is>
          <t>205</t>
        </is>
      </c>
      <c r="J11571" t="inlineStr">
        <is>
          <t>LÁZ</t>
        </is>
      </c>
      <c r="K11571" t="inlineStr">
        <is>
          <t>Příbram</t>
        </is>
      </c>
      <c r="L11571" t="inlineStr">
        <is>
          <t>RSA</t>
        </is>
      </c>
      <c r="M11571" t="inlineStr">
        <is>
          <t>Fiedler Miroslav</t>
        </is>
      </c>
      <c r="N11571" t="inlineStr">
        <is>
          <t>49.652396</t>
        </is>
      </c>
      <c r="O11571" t="inlineStr">
        <is>
          <t>13.912952</t>
        </is>
      </c>
      <c r="P11571" t="n">
        <v>0.77</v>
      </c>
    </row>
    <row r="11572">
      <c r="A11572" t="n">
        <v>34515801</v>
      </c>
      <c r="B11572" t="n">
        <v>74515801</v>
      </c>
      <c r="C11572" t="inlineStr">
        <is>
          <t>SMALL TERMINAL</t>
        </is>
      </c>
      <c r="D11572" t="inlineStr">
        <is>
          <t>IDT</t>
        </is>
      </c>
      <c r="E11572" t="inlineStr">
        <is>
          <t>4OSTATNI</t>
        </is>
      </c>
      <c r="F11572" t="inlineStr">
        <is>
          <t>B</t>
        </is>
      </c>
      <c r="G11572" t="inlineStr">
        <is>
          <t>Hong Mai Nguyen</t>
        </is>
      </c>
      <c r="H11572" t="inlineStr">
        <is>
          <t>Nádražní</t>
        </is>
      </c>
      <c r="I11572" t="inlineStr">
        <is>
          <t>256</t>
        </is>
      </c>
      <c r="J11572" t="inlineStr">
        <is>
          <t>ZÁKUPY</t>
        </is>
      </c>
      <c r="K11572" t="inlineStr">
        <is>
          <t>Česká Lípa</t>
        </is>
      </c>
      <c r="L11572" t="inlineStr">
        <is>
          <t>RSD</t>
        </is>
      </c>
      <c r="M11572" t="inlineStr">
        <is>
          <t>Luňáček Jan</t>
        </is>
      </c>
      <c r="N11572" t="inlineStr">
        <is>
          <t>50.684716</t>
        </is>
      </c>
      <c r="O11572" t="inlineStr">
        <is>
          <t>14.644164</t>
        </is>
      </c>
      <c r="P11572" t="n">
        <v>0.19</v>
      </c>
    </row>
    <row r="11573">
      <c r="A11573" t="n">
        <v>11510044</v>
      </c>
      <c r="B11573" t="n">
        <v>81510044</v>
      </c>
      <c r="C11573" t="inlineStr">
        <is>
          <t>VELKY TERMINAL</t>
        </is>
      </c>
      <c r="D11573" t="inlineStr">
        <is>
          <t>KA PARTNERS</t>
        </is>
      </c>
      <c r="E11573" t="inlineStr">
        <is>
          <t>1TRAFICO</t>
        </is>
      </c>
      <c r="F11573" t="inlineStr">
        <is>
          <t>A</t>
        </is>
      </c>
      <c r="G11573" t="inlineStr">
        <is>
          <t>TABÁK TRAFICON - OC Háje Praha</t>
        </is>
      </c>
      <c r="H11573" t="inlineStr">
        <is>
          <t>Arkalycká</t>
        </is>
      </c>
      <c r="I11573" t="inlineStr">
        <is>
          <t>758/2</t>
        </is>
      </c>
      <c r="J11573" t="inlineStr">
        <is>
          <t>PRAHA 4 - HÁJE</t>
        </is>
      </c>
      <c r="K11573" t="inlineStr">
        <is>
          <t>Praha</t>
        </is>
      </c>
      <c r="L11573" t="inlineStr">
        <is>
          <t>RSA</t>
        </is>
      </c>
      <c r="M11573" t="inlineStr">
        <is>
          <t>Myslivec Jan</t>
        </is>
      </c>
      <c r="N11573" t="inlineStr">
        <is>
          <t>50.031264</t>
        </is>
      </c>
      <c r="O11573" t="inlineStr">
        <is>
          <t>14.528549</t>
        </is>
      </c>
      <c r="P11573" t="n">
        <v>0</v>
      </c>
    </row>
    <row r="11574">
      <c r="A11574" t="n">
        <v>11534901</v>
      </c>
      <c r="B11574" t="n">
        <v>81534901</v>
      </c>
      <c r="C11574" t="inlineStr">
        <is>
          <t>VELKY TERMINAL</t>
        </is>
      </c>
      <c r="D11574" t="inlineStr">
        <is>
          <t>IDT</t>
        </is>
      </c>
      <c r="E11574" t="inlineStr">
        <is>
          <t>4OSTATNI</t>
        </is>
      </c>
      <c r="F11574" t="inlineStr">
        <is>
          <t>B</t>
        </is>
      </c>
      <c r="G11574" t="inlineStr">
        <is>
          <t>Karel Polášek - Trafika Tylák</t>
        </is>
      </c>
      <c r="H11574" t="inlineStr">
        <is>
          <t>Tylovo náměstí</t>
        </is>
      </c>
      <c r="I11574" t="inlineStr">
        <is>
          <t>650/4</t>
        </is>
      </c>
      <c r="J11574" t="inlineStr">
        <is>
          <t>PRAHA 2 - VINOHRADY</t>
        </is>
      </c>
      <c r="K11574" t="inlineStr">
        <is>
          <t>Praha</t>
        </is>
      </c>
      <c r="L11574" t="inlineStr">
        <is>
          <t>RSA</t>
        </is>
      </c>
      <c r="M11574" t="inlineStr">
        <is>
          <t>Fiedler Miroslav</t>
        </is>
      </c>
      <c r="N11574" t="inlineStr">
        <is>
          <t>50.074831</t>
        </is>
      </c>
      <c r="O11574" t="inlineStr">
        <is>
          <t>14.431907</t>
        </is>
      </c>
      <c r="P11574" t="n">
        <v>0</v>
      </c>
    </row>
    <row r="11575">
      <c r="A11575" t="n">
        <v>12818701</v>
      </c>
      <c r="B11575" t="n">
        <v>82818701</v>
      </c>
      <c r="C11575" t="inlineStr">
        <is>
          <t>VELKY TERMINAL</t>
        </is>
      </c>
      <c r="D11575" t="inlineStr">
        <is>
          <t>IDT</t>
        </is>
      </c>
      <c r="E11575" t="inlineStr">
        <is>
          <t>4OSTATNI</t>
        </is>
      </c>
      <c r="F11575" t="inlineStr">
        <is>
          <t>B</t>
        </is>
      </c>
      <c r="G11575" t="inlineStr">
        <is>
          <t>Městys Frymburk</t>
        </is>
      </c>
      <c r="H11575" t="inlineStr">
        <is>
          <t>Frymburk</t>
        </is>
      </c>
      <c r="I11575" t="inlineStr">
        <is>
          <t>178</t>
        </is>
      </c>
      <c r="J11575" t="inlineStr">
        <is>
          <t>FRYMBURK</t>
        </is>
      </c>
      <c r="K11575" t="inlineStr">
        <is>
          <t>Český Krumlov</t>
        </is>
      </c>
      <c r="L11575" t="inlineStr">
        <is>
          <t>RSB</t>
        </is>
      </c>
      <c r="M11575" t="inlineStr">
        <is>
          <t>Štolba Jan</t>
        </is>
      </c>
      <c r="N11575" t="inlineStr">
        <is>
          <t>48.663326</t>
        </is>
      </c>
      <c r="O11575" t="inlineStr">
        <is>
          <t>14.166113</t>
        </is>
      </c>
      <c r="P11575" t="n">
        <v>0</v>
      </c>
    </row>
    <row r="11576">
      <c r="A11576" t="n">
        <v>12819001</v>
      </c>
      <c r="B11576" t="n">
        <v>82819001</v>
      </c>
      <c r="C11576" t="inlineStr">
        <is>
          <t>VELKY TERMINAL</t>
        </is>
      </c>
      <c r="D11576" t="inlineStr">
        <is>
          <t>IDT</t>
        </is>
      </c>
      <c r="E11576" t="inlineStr">
        <is>
          <t>2POSTAF</t>
        </is>
      </c>
      <c r="F11576" t="inlineStr">
        <is>
          <t>B</t>
        </is>
      </c>
      <c r="G11576" t="inlineStr">
        <is>
          <t>Pavla Beranová</t>
        </is>
      </c>
      <c r="H11576" t="inlineStr">
        <is>
          <t>Kostelní</t>
        </is>
      </c>
      <c r="I11576" t="inlineStr">
        <is>
          <t>69</t>
        </is>
      </c>
      <c r="J11576" t="inlineStr">
        <is>
          <t>RADOMYŠL</t>
        </is>
      </c>
      <c r="K11576" t="inlineStr">
        <is>
          <t>Strakonice</t>
        </is>
      </c>
      <c r="L11576" t="inlineStr">
        <is>
          <t>RSB</t>
        </is>
      </c>
      <c r="M11576" t="inlineStr">
        <is>
          <t>Štolba Jan</t>
        </is>
      </c>
      <c r="N11576" t="inlineStr">
        <is>
          <t>49.317296</t>
        </is>
      </c>
      <c r="O11576" t="inlineStr">
        <is>
          <t>13.931680</t>
        </is>
      </c>
      <c r="P11576" t="n">
        <v>0</v>
      </c>
    </row>
    <row r="11577">
      <c r="A11577" t="n">
        <v>13711516</v>
      </c>
      <c r="B11577" t="n">
        <v>83711516</v>
      </c>
      <c r="C11577" t="inlineStr">
        <is>
          <t>VELKY TERMINAL</t>
        </is>
      </c>
      <c r="D11577" t="inlineStr">
        <is>
          <t>IDT</t>
        </is>
      </c>
      <c r="E11577" t="inlineStr">
        <is>
          <t>2COOP</t>
        </is>
      </c>
      <c r="F11577" t="inlineStr">
        <is>
          <t>B</t>
        </is>
      </c>
      <c r="G11577" t="inlineStr">
        <is>
          <t>COOP TIP Západočeské konzumní družstvo Sušice</t>
        </is>
      </c>
      <c r="H11577" t="inlineStr">
        <is>
          <t>Sokolovská</t>
        </is>
      </c>
      <c r="I11577" t="inlineStr">
        <is>
          <t>967</t>
        </is>
      </c>
      <c r="J11577" t="inlineStr">
        <is>
          <t>DOBŘANY</t>
        </is>
      </c>
      <c r="K11577" t="inlineStr">
        <is>
          <t>Plzeň-jih</t>
        </is>
      </c>
      <c r="L11577" t="inlineStr">
        <is>
          <t>RSC</t>
        </is>
      </c>
      <c r="M11577" t="inlineStr">
        <is>
          <t>Horejš Vladimír</t>
        </is>
      </c>
      <c r="N11577" t="inlineStr">
        <is>
          <t>49.656689</t>
        </is>
      </c>
      <c r="O11577" t="inlineStr">
        <is>
          <t>13.298287</t>
        </is>
      </c>
      <c r="P11577" t="n">
        <v>0</v>
      </c>
    </row>
    <row r="11578">
      <c r="A11578" t="n">
        <v>13711517</v>
      </c>
      <c r="B11578" t="n">
        <v>83711517</v>
      </c>
      <c r="C11578" t="inlineStr">
        <is>
          <t>VELKY TERMINAL</t>
        </is>
      </c>
      <c r="D11578" t="inlineStr">
        <is>
          <t>IDT</t>
        </is>
      </c>
      <c r="E11578" t="inlineStr">
        <is>
          <t>2COOP</t>
        </is>
      </c>
      <c r="F11578" t="inlineStr">
        <is>
          <t>B</t>
        </is>
      </c>
      <c r="G11578" t="inlineStr">
        <is>
          <t>COOP Západočeské konzumní družstvo Sušice</t>
        </is>
      </c>
      <c r="H11578" t="inlineStr">
        <is>
          <t>Hartmanice</t>
        </is>
      </c>
      <c r="I11578" t="inlineStr">
        <is>
          <t>22</t>
        </is>
      </c>
      <c r="J11578" t="inlineStr">
        <is>
          <t>HARTMANICE</t>
        </is>
      </c>
      <c r="K11578" t="inlineStr">
        <is>
          <t>Klatovy</t>
        </is>
      </c>
      <c r="L11578" t="inlineStr">
        <is>
          <t>RSC</t>
        </is>
      </c>
      <c r="M11578" t="inlineStr">
        <is>
          <t>Horejš Vladimír</t>
        </is>
      </c>
      <c r="N11578" t="inlineStr">
        <is>
          <t>49.169610</t>
        </is>
      </c>
      <c r="O11578" t="inlineStr">
        <is>
          <t>13.454654</t>
        </is>
      </c>
      <c r="P11578" t="n">
        <v>0</v>
      </c>
    </row>
    <row r="11579">
      <c r="A11579" t="n">
        <v>13711518</v>
      </c>
      <c r="B11579" t="n">
        <v>83711518</v>
      </c>
      <c r="C11579" t="inlineStr">
        <is>
          <t>VELKY TERMINAL</t>
        </is>
      </c>
      <c r="D11579" t="inlineStr">
        <is>
          <t>IDT</t>
        </is>
      </c>
      <c r="E11579" t="inlineStr">
        <is>
          <t>2COOP</t>
        </is>
      </c>
      <c r="F11579" t="inlineStr">
        <is>
          <t>B</t>
        </is>
      </c>
      <c r="G11579" t="inlineStr">
        <is>
          <t>COOP Západočeské konzumní družstvo Sušice</t>
        </is>
      </c>
      <c r="H11579" t="inlineStr">
        <is>
          <t>Mírové nám.</t>
        </is>
      </c>
      <c r="I11579" t="inlineStr">
        <is>
          <t>261</t>
        </is>
      </c>
      <c r="J11579" t="inlineStr">
        <is>
          <t>CHUDENICE</t>
        </is>
      </c>
      <c r="K11579" t="inlineStr">
        <is>
          <t>Klatovy</t>
        </is>
      </c>
      <c r="L11579" t="inlineStr">
        <is>
          <t>RSC</t>
        </is>
      </c>
      <c r="M11579" t="inlineStr">
        <is>
          <t>Horejš Vladimír</t>
        </is>
      </c>
      <c r="N11579" t="inlineStr">
        <is>
          <t>49.467064</t>
        </is>
      </c>
      <c r="O11579" t="inlineStr">
        <is>
          <t>13.174448</t>
        </is>
      </c>
      <c r="P11579" t="n">
        <v>0</v>
      </c>
    </row>
    <row r="11580">
      <c r="A11580" t="n">
        <v>13711519</v>
      </c>
      <c r="B11580" t="n">
        <v>83711519</v>
      </c>
      <c r="C11580" t="inlineStr">
        <is>
          <t>VELKY TERMINAL</t>
        </is>
      </c>
      <c r="D11580" t="inlineStr">
        <is>
          <t>IDT</t>
        </is>
      </c>
      <c r="E11580" t="inlineStr">
        <is>
          <t>2COOP</t>
        </is>
      </c>
      <c r="F11580" t="inlineStr">
        <is>
          <t>B</t>
        </is>
      </c>
      <c r="G11580" t="inlineStr">
        <is>
          <t>COOP TUTY Západočeské konzumní družstvoSušice</t>
        </is>
      </c>
      <c r="H11580" t="inlineStr">
        <is>
          <t>Šumavská</t>
        </is>
      </c>
      <c r="I11580" t="inlineStr">
        <is>
          <t>881</t>
        </is>
      </c>
      <c r="J11580" t="inlineStr">
        <is>
          <t>HORAŽĎOVICE</t>
        </is>
      </c>
      <c r="K11580" t="inlineStr">
        <is>
          <t>Klatovy</t>
        </is>
      </c>
      <c r="L11580" t="inlineStr">
        <is>
          <t>RSC</t>
        </is>
      </c>
      <c r="M11580" t="inlineStr">
        <is>
          <t>Horejš Vladimír</t>
        </is>
      </c>
      <c r="N11580" t="inlineStr">
        <is>
          <t>49.325192</t>
        </is>
      </c>
      <c r="O11580" t="inlineStr">
        <is>
          <t>13.707494</t>
        </is>
      </c>
      <c r="P11580" t="n">
        <v>0</v>
      </c>
    </row>
    <row r="11581">
      <c r="A11581" t="n">
        <v>15632112</v>
      </c>
      <c r="B11581" t="n">
        <v>85632112</v>
      </c>
      <c r="C11581" t="inlineStr">
        <is>
          <t>VELKY TERMINAL</t>
        </is>
      </c>
      <c r="D11581" t="inlineStr">
        <is>
          <t>KA PARTNERS</t>
        </is>
      </c>
      <c r="E11581" t="inlineStr">
        <is>
          <t>1LAG</t>
        </is>
      </c>
      <c r="F11581" t="inlineStr">
        <is>
          <t>A</t>
        </is>
      </c>
      <c r="G11581" t="inlineStr">
        <is>
          <t>Lagardere Travel Retail, a.s.</t>
        </is>
      </c>
      <c r="H11581" t="inlineStr">
        <is>
          <t>Letohradská (stánek u areálu STOP SHOP)</t>
        </is>
      </c>
      <c r="I11581" t="inlineStr"/>
      <c r="J11581" t="inlineStr">
        <is>
          <t>ÚSTÍ NAD ORLICÍ</t>
        </is>
      </c>
      <c r="K11581" t="inlineStr">
        <is>
          <t>Ústí nad Orlicí</t>
        </is>
      </c>
      <c r="L11581" t="inlineStr">
        <is>
          <t>RSE</t>
        </is>
      </c>
      <c r="M11581" t="inlineStr">
        <is>
          <t>Rek Lubomír</t>
        </is>
      </c>
      <c r="N11581" t="inlineStr">
        <is>
          <t>49.979033</t>
        </is>
      </c>
      <c r="O11581" t="inlineStr">
        <is>
          <t>16.404729</t>
        </is>
      </c>
      <c r="P11581" t="n">
        <v>0</v>
      </c>
    </row>
    <row r="11582">
      <c r="A11582" t="n">
        <v>16673240</v>
      </c>
      <c r="B11582" t="n">
        <v>86673240</v>
      </c>
      <c r="C11582" t="inlineStr">
        <is>
          <t>VELKY TERMINAL</t>
        </is>
      </c>
      <c r="D11582" t="inlineStr">
        <is>
          <t>KA PARTNERS</t>
        </is>
      </c>
      <c r="E11582" t="inlineStr">
        <is>
          <t>1DANCZEK</t>
        </is>
      </c>
      <c r="F11582" t="inlineStr">
        <is>
          <t>A</t>
        </is>
      </c>
      <c r="G11582" t="inlineStr">
        <is>
          <t>TOBACCO DC s.r.o.</t>
        </is>
      </c>
      <c r="H11582" t="inlineStr">
        <is>
          <t>Svatoplukova</t>
        </is>
      </c>
      <c r="I11582" t="inlineStr">
        <is>
          <t>2185/18</t>
        </is>
      </c>
      <c r="J11582" t="inlineStr">
        <is>
          <t>PROSTĚJOV</t>
        </is>
      </c>
      <c r="K11582" t="inlineStr">
        <is>
          <t>Prostějov</t>
        </is>
      </c>
      <c r="L11582" t="inlineStr">
        <is>
          <t>RSE</t>
        </is>
      </c>
      <c r="M11582" t="inlineStr">
        <is>
          <t>Šír Daniel</t>
        </is>
      </c>
      <c r="N11582" t="inlineStr">
        <is>
          <t>49.472820</t>
        </is>
      </c>
      <c r="O11582" t="inlineStr">
        <is>
          <t>17.118333</t>
        </is>
      </c>
      <c r="P11582" t="n">
        <v>0</v>
      </c>
    </row>
    <row r="11583">
      <c r="A11583" t="n">
        <v>16673241</v>
      </c>
      <c r="B11583" t="n">
        <v>86673241</v>
      </c>
      <c r="C11583" t="inlineStr">
        <is>
          <t>VELKY TERMINAL</t>
        </is>
      </c>
      <c r="D11583" t="inlineStr">
        <is>
          <t>KA PARTNERS</t>
        </is>
      </c>
      <c r="E11583" t="inlineStr">
        <is>
          <t>1DANCZEK</t>
        </is>
      </c>
      <c r="F11583" t="inlineStr">
        <is>
          <t>A</t>
        </is>
      </c>
      <c r="G11583" t="inlineStr">
        <is>
          <t>TOBACCO DC s.r.o.</t>
        </is>
      </c>
      <c r="H11583" t="inlineStr">
        <is>
          <t>Dolní</t>
        </is>
      </c>
      <c r="I11583" t="inlineStr">
        <is>
          <t>3660/6</t>
        </is>
      </c>
      <c r="J11583" t="inlineStr">
        <is>
          <t>PROSTĚJOV</t>
        </is>
      </c>
      <c r="K11583" t="inlineStr">
        <is>
          <t>Prostějov</t>
        </is>
      </c>
      <c r="L11583" t="inlineStr">
        <is>
          <t>RSE</t>
        </is>
      </c>
      <c r="M11583" t="inlineStr">
        <is>
          <t>Šír Daniel</t>
        </is>
      </c>
      <c r="N11583" t="inlineStr">
        <is>
          <t>49.468901</t>
        </is>
      </c>
      <c r="O11583" t="inlineStr">
        <is>
          <t>17.119038</t>
        </is>
      </c>
      <c r="P11583" t="n">
        <v>0</v>
      </c>
    </row>
    <row r="11584">
      <c r="A11584" t="n">
        <v>16673242</v>
      </c>
      <c r="B11584" t="n">
        <v>86673242</v>
      </c>
      <c r="C11584" t="inlineStr">
        <is>
          <t>VELKY TERMINAL</t>
        </is>
      </c>
      <c r="D11584" t="inlineStr">
        <is>
          <t>KA PARTNERS</t>
        </is>
      </c>
      <c r="E11584" t="inlineStr">
        <is>
          <t>1DANCZEK</t>
        </is>
      </c>
      <c r="F11584" t="inlineStr">
        <is>
          <t>A</t>
        </is>
      </c>
      <c r="G11584" t="inlineStr">
        <is>
          <t>TOBACCO DC s.r.o.</t>
        </is>
      </c>
      <c r="H11584" t="inlineStr">
        <is>
          <t>Olomoucká</t>
        </is>
      </c>
      <c r="I11584" t="inlineStr">
        <is>
          <t>4181/57</t>
        </is>
      </c>
      <c r="J11584" t="inlineStr">
        <is>
          <t>PROSTĚJOV</t>
        </is>
      </c>
      <c r="K11584" t="inlineStr">
        <is>
          <t>Prostějov</t>
        </is>
      </c>
      <c r="L11584" t="inlineStr">
        <is>
          <t>RSE</t>
        </is>
      </c>
      <c r="M11584" t="inlineStr">
        <is>
          <t>Šír Daniel</t>
        </is>
      </c>
      <c r="N11584" t="inlineStr">
        <is>
          <t>49.479582</t>
        </is>
      </c>
      <c r="O11584" t="inlineStr">
        <is>
          <t>17.117909</t>
        </is>
      </c>
      <c r="P11584" t="n">
        <v>0</v>
      </c>
    </row>
    <row r="11585">
      <c r="A11585" t="n">
        <v>16673243</v>
      </c>
      <c r="B11585" t="n">
        <v>86673243</v>
      </c>
      <c r="C11585" t="inlineStr">
        <is>
          <t>VELKY TERMINAL</t>
        </is>
      </c>
      <c r="D11585" t="inlineStr">
        <is>
          <t>KA PARTNERS</t>
        </is>
      </c>
      <c r="E11585" t="inlineStr">
        <is>
          <t>1DANCZEK</t>
        </is>
      </c>
      <c r="F11585" t="inlineStr">
        <is>
          <t>A</t>
        </is>
      </c>
      <c r="G11585" t="inlineStr">
        <is>
          <t>TOBACCO DC s.r.o.</t>
        </is>
      </c>
      <c r="H11585" t="inlineStr">
        <is>
          <t>nám. T. G. Masaryka</t>
        </is>
      </c>
      <c r="I11585" t="inlineStr">
        <is>
          <t>196/19</t>
        </is>
      </c>
      <c r="J11585" t="inlineStr">
        <is>
          <t>PROSTĚJOV</t>
        </is>
      </c>
      <c r="K11585" t="inlineStr">
        <is>
          <t>Prostějov</t>
        </is>
      </c>
      <c r="L11585" t="inlineStr">
        <is>
          <t>RSE</t>
        </is>
      </c>
      <c r="M11585" t="inlineStr">
        <is>
          <t>Šír Daniel</t>
        </is>
      </c>
      <c r="N11585" t="inlineStr">
        <is>
          <t>49.472677</t>
        </is>
      </c>
      <c r="O11585" t="inlineStr">
        <is>
          <t>17.109967</t>
        </is>
      </c>
      <c r="P11585" t="n">
        <v>0</v>
      </c>
    </row>
    <row r="11586">
      <c r="A11586" t="n">
        <v>16758205</v>
      </c>
      <c r="B11586" t="n">
        <v>86758205</v>
      </c>
      <c r="C11586" t="inlineStr">
        <is>
          <t>VELKY TERMINAL</t>
        </is>
      </c>
      <c r="D11586" t="inlineStr">
        <is>
          <t>IDT</t>
        </is>
      </c>
      <c r="E11586" t="inlineStr">
        <is>
          <t>3ADAMV</t>
        </is>
      </c>
      <c r="F11586" t="inlineStr">
        <is>
          <t>B</t>
        </is>
      </c>
      <c r="G11586" t="inlineStr">
        <is>
          <t>ADAM VELKOOBCHOD, s.r.o.</t>
        </is>
      </c>
      <c r="H11586" t="inlineStr">
        <is>
          <t>Bílovice</t>
        </is>
      </c>
      <c r="I11586" t="inlineStr">
        <is>
          <t>132</t>
        </is>
      </c>
      <c r="J11586" t="inlineStr">
        <is>
          <t>BÍLOVICE-LUTOTÍN</t>
        </is>
      </c>
      <c r="K11586" t="inlineStr">
        <is>
          <t>Prostějov</t>
        </is>
      </c>
      <c r="L11586" t="inlineStr">
        <is>
          <t>RSE</t>
        </is>
      </c>
      <c r="M11586" t="inlineStr">
        <is>
          <t>Šír Daniel</t>
        </is>
      </c>
      <c r="N11586" t="inlineStr">
        <is>
          <t>49.510824</t>
        </is>
      </c>
      <c r="O11586" t="inlineStr">
        <is>
          <t>17.043739</t>
        </is>
      </c>
      <c r="P11586" t="n">
        <v>0</v>
      </c>
    </row>
    <row r="11587">
      <c r="A11587" t="n">
        <v>16857501</v>
      </c>
      <c r="B11587" t="n">
        <v>86857501</v>
      </c>
      <c r="C11587" t="inlineStr">
        <is>
          <t>VELKY TERMINAL</t>
        </is>
      </c>
      <c r="D11587" t="inlineStr">
        <is>
          <t>IDT</t>
        </is>
      </c>
      <c r="E11587" t="inlineStr">
        <is>
          <t>2POSTAF</t>
        </is>
      </c>
      <c r="F11587" t="inlineStr">
        <is>
          <t>B</t>
        </is>
      </c>
      <c r="G11587" t="inlineStr">
        <is>
          <t>REYA služby s.r.o.</t>
        </is>
      </c>
      <c r="H11587" t="inlineStr">
        <is>
          <t>Viničné Šumice</t>
        </is>
      </c>
      <c r="I11587" t="inlineStr">
        <is>
          <t>23</t>
        </is>
      </c>
      <c r="J11587" t="inlineStr">
        <is>
          <t>VINIČNÉ ŠUMICE</t>
        </is>
      </c>
      <c r="K11587" t="inlineStr">
        <is>
          <t>Brno-venkov</t>
        </is>
      </c>
      <c r="L11587" t="inlineStr">
        <is>
          <t>RSB</t>
        </is>
      </c>
      <c r="M11587" t="inlineStr">
        <is>
          <t>Koutný Roman</t>
        </is>
      </c>
      <c r="N11587" t="inlineStr">
        <is>
          <t>49.212530</t>
        </is>
      </c>
      <c r="O11587" t="inlineStr">
        <is>
          <t>16.825414</t>
        </is>
      </c>
      <c r="P11587" t="n">
        <v>0</v>
      </c>
    </row>
    <row r="11588">
      <c r="A11588" t="n">
        <v>17618733</v>
      </c>
      <c r="B11588" t="n">
        <v>87618733</v>
      </c>
      <c r="C11588" t="inlineStr">
        <is>
          <t>VELKY TERMINAL</t>
        </is>
      </c>
      <c r="D11588" t="inlineStr">
        <is>
          <t>KA PARTNERS</t>
        </is>
      </c>
      <c r="E11588" t="inlineStr">
        <is>
          <t>1VALMONT</t>
        </is>
      </c>
      <c r="F11588" t="inlineStr">
        <is>
          <t>A</t>
        </is>
      </c>
      <c r="G11588" t="inlineStr">
        <is>
          <t>VALMONT CR, spol. s r.o.</t>
        </is>
      </c>
      <c r="H11588" t="inlineStr">
        <is>
          <t>Basketbalová (RETAIL Park, Opava)</t>
        </is>
      </c>
      <c r="I11588" t="inlineStr"/>
      <c r="J11588" t="inlineStr">
        <is>
          <t>OPAVA - PŘEDMĚSTÍ</t>
        </is>
      </c>
      <c r="K11588" t="inlineStr">
        <is>
          <t>Opava</t>
        </is>
      </c>
      <c r="L11588" t="inlineStr">
        <is>
          <t>RSG</t>
        </is>
      </c>
      <c r="M11588" t="inlineStr">
        <is>
          <t>Gelnar Ivo</t>
        </is>
      </c>
      <c r="N11588" t="inlineStr">
        <is>
          <t>49.947231</t>
        </is>
      </c>
      <c r="O11588" t="inlineStr">
        <is>
          <t>17.885947</t>
        </is>
      </c>
      <c r="P11588" t="n">
        <v>0</v>
      </c>
    </row>
    <row r="11589">
      <c r="A11589" t="n">
        <v>17847123</v>
      </c>
      <c r="B11589" t="n">
        <v>87847123</v>
      </c>
      <c r="C11589" t="inlineStr">
        <is>
          <t>VELKY TERMINAL</t>
        </is>
      </c>
      <c r="D11589" t="inlineStr">
        <is>
          <t>KA PARTNERS</t>
        </is>
      </c>
      <c r="E11589" t="inlineStr">
        <is>
          <t>1FAST</t>
        </is>
      </c>
      <c r="F11589" t="inlineStr">
        <is>
          <t>B</t>
        </is>
      </c>
      <c r="G11589" t="inlineStr">
        <is>
          <t>PLANEO Elektro</t>
        </is>
      </c>
      <c r="H11589" t="inlineStr">
        <is>
          <t>Basketbalová</t>
        </is>
      </c>
      <c r="I11589" t="inlineStr"/>
      <c r="J11589" t="inlineStr">
        <is>
          <t>OPAVA - PŘEDMĚSTÍ</t>
        </is>
      </c>
      <c r="K11589" t="inlineStr">
        <is>
          <t>Opava</t>
        </is>
      </c>
      <c r="L11589" t="inlineStr">
        <is>
          <t>RSG</t>
        </is>
      </c>
      <c r="M11589" t="inlineStr">
        <is>
          <t>Gelnar Ivo</t>
        </is>
      </c>
      <c r="N11589" t="inlineStr">
        <is>
          <t>49.947734</t>
        </is>
      </c>
      <c r="O11589" t="inlineStr">
        <is>
          <t>17.886108</t>
        </is>
      </c>
      <c r="P11589" t="n">
        <v>0</v>
      </c>
    </row>
    <row r="11590">
      <c r="A11590" t="n">
        <v>31525701</v>
      </c>
      <c r="B11590" t="n">
        <v>71525701</v>
      </c>
      <c r="C11590" t="inlineStr">
        <is>
          <t>SMALL TERMINAL</t>
        </is>
      </c>
      <c r="D11590" t="inlineStr">
        <is>
          <t>IDT</t>
        </is>
      </c>
      <c r="E11590" t="inlineStr">
        <is>
          <t>4OSTATNI</t>
        </is>
      </c>
      <c r="F11590" t="inlineStr">
        <is>
          <t>B</t>
        </is>
      </c>
      <c r="G11590" t="inlineStr">
        <is>
          <t>AMAZING AI s.r.o. - Hoštická hospoda</t>
        </is>
      </c>
      <c r="H11590" t="inlineStr">
        <is>
          <t>Průběžná</t>
        </is>
      </c>
      <c r="I11590" t="inlineStr">
        <is>
          <t>14</t>
        </is>
      </c>
      <c r="J11590" t="inlineStr">
        <is>
          <t>VODOCHODY - HOŠTICE</t>
        </is>
      </c>
      <c r="K11590" t="inlineStr">
        <is>
          <t>Praha-východ</t>
        </is>
      </c>
      <c r="L11590" t="inlineStr">
        <is>
          <t>RSA</t>
        </is>
      </c>
      <c r="M11590" t="inlineStr">
        <is>
          <t>Myslivec Jan</t>
        </is>
      </c>
      <c r="N11590" t="inlineStr">
        <is>
          <t>50.202184</t>
        </is>
      </c>
      <c r="O11590" t="inlineStr">
        <is>
          <t>14.406948</t>
        </is>
      </c>
      <c r="P11590" t="n">
        <v>0</v>
      </c>
    </row>
    <row r="11591">
      <c r="A11591" t="n">
        <v>31526301</v>
      </c>
      <c r="B11591" t="n">
        <v>71526301</v>
      </c>
      <c r="C11591" t="inlineStr">
        <is>
          <t>SMALL TERMINAL</t>
        </is>
      </c>
      <c r="D11591" t="inlineStr">
        <is>
          <t>IDT</t>
        </is>
      </c>
      <c r="E11591" t="inlineStr">
        <is>
          <t>4OSTATNI</t>
        </is>
      </c>
      <c r="F11591" t="inlineStr">
        <is>
          <t>B</t>
        </is>
      </c>
      <c r="G11591" t="inlineStr">
        <is>
          <t>Van Hieu Tran - HD POTRAVINY</t>
        </is>
      </c>
      <c r="H11591" t="inlineStr">
        <is>
          <t>Čsl. armády</t>
        </is>
      </c>
      <c r="I11591" t="inlineStr">
        <is>
          <t>213</t>
        </is>
      </c>
      <c r="J11591" t="inlineStr">
        <is>
          <t>LUŽNÁ</t>
        </is>
      </c>
      <c r="K11591" t="inlineStr">
        <is>
          <t>Rakovník</t>
        </is>
      </c>
      <c r="L11591" t="inlineStr">
        <is>
          <t>RSA</t>
        </is>
      </c>
      <c r="M11591" t="inlineStr">
        <is>
          <t>Hrubý Jiří</t>
        </is>
      </c>
      <c r="N11591" t="inlineStr">
        <is>
          <t>50.120531</t>
        </is>
      </c>
      <c r="O11591" t="inlineStr">
        <is>
          <t>13.771352</t>
        </is>
      </c>
      <c r="P11591" t="n">
        <v>0</v>
      </c>
    </row>
    <row r="11592">
      <c r="A11592" t="n">
        <v>32200696</v>
      </c>
      <c r="B11592" t="n">
        <v>72200696</v>
      </c>
      <c r="C11592" t="inlineStr">
        <is>
          <t>LI</t>
        </is>
      </c>
      <c r="D11592" t="inlineStr">
        <is>
          <t>IDT</t>
        </is>
      </c>
      <c r="E11592" t="inlineStr">
        <is>
          <t>2POSTAF</t>
        </is>
      </c>
      <c r="F11592" t="inlineStr">
        <is>
          <t>B</t>
        </is>
      </c>
      <c r="G11592" t="inlineStr">
        <is>
          <t>PP Dana Švarcová</t>
        </is>
      </c>
      <c r="H11592" t="inlineStr">
        <is>
          <t>Křelovice</t>
        </is>
      </c>
      <c r="I11592" t="inlineStr">
        <is>
          <t>117</t>
        </is>
      </c>
      <c r="J11592" t="inlineStr">
        <is>
          <t>KŘELOVICE</t>
        </is>
      </c>
      <c r="K11592" t="inlineStr">
        <is>
          <t>Pelhřimov</t>
        </is>
      </c>
      <c r="L11592" t="inlineStr">
        <is>
          <t>RSB</t>
        </is>
      </c>
      <c r="M11592" t="inlineStr">
        <is>
          <t>Dvořák Petr</t>
        </is>
      </c>
      <c r="N11592" t="inlineStr">
        <is>
          <t>49.536388</t>
        </is>
      </c>
      <c r="O11592" t="inlineStr">
        <is>
          <t>15.166984</t>
        </is>
      </c>
      <c r="P11592" t="n">
        <v>0</v>
      </c>
    </row>
    <row r="11593">
      <c r="A11593" t="n">
        <v>33508408</v>
      </c>
      <c r="B11593" t="n">
        <v>73508408</v>
      </c>
      <c r="C11593" t="inlineStr">
        <is>
          <t>SMALL TERMINAL</t>
        </is>
      </c>
      <c r="D11593" t="inlineStr">
        <is>
          <t>IDT</t>
        </is>
      </c>
      <c r="E11593" t="inlineStr">
        <is>
          <t>3F1GAS</t>
        </is>
      </c>
      <c r="F11593" t="inlineStr">
        <is>
          <t>B</t>
        </is>
      </c>
      <c r="G11593" t="inlineStr">
        <is>
          <t>TOP TANK s.r.o.</t>
        </is>
      </c>
      <c r="H11593" t="inlineStr">
        <is>
          <t>Potůčky (ČS One1)</t>
        </is>
      </c>
      <c r="I11593" t="inlineStr">
        <is>
          <t>175</t>
        </is>
      </c>
      <c r="J11593" t="inlineStr">
        <is>
          <t>POTŮČKY</t>
        </is>
      </c>
      <c r="K11593" t="inlineStr">
        <is>
          <t>Karlovy Vary</t>
        </is>
      </c>
      <c r="L11593" t="inlineStr">
        <is>
          <t>RSC</t>
        </is>
      </c>
      <c r="M11593" t="inlineStr">
        <is>
          <t>Beneš Lukáš</t>
        </is>
      </c>
      <c r="N11593" t="inlineStr">
        <is>
          <t>50.422526</t>
        </is>
      </c>
      <c r="O11593" t="inlineStr">
        <is>
          <t>12.730897</t>
        </is>
      </c>
      <c r="P11593" t="n">
        <v>0</v>
      </c>
    </row>
    <row r="11594">
      <c r="A11594" t="n">
        <v>33515501</v>
      </c>
      <c r="B11594" t="n">
        <v>73515501</v>
      </c>
      <c r="C11594" t="inlineStr">
        <is>
          <t>SMALL TERMINAL</t>
        </is>
      </c>
      <c r="D11594" t="inlineStr">
        <is>
          <t>IDT</t>
        </is>
      </c>
      <c r="E11594" t="inlineStr">
        <is>
          <t>4OSTATNI</t>
        </is>
      </c>
      <c r="F11594" t="inlineStr">
        <is>
          <t>B</t>
        </is>
      </c>
      <c r="G11594" t="inlineStr">
        <is>
          <t>Jana Shop</t>
        </is>
      </c>
      <c r="H11594" t="inlineStr">
        <is>
          <t>Pomezí nad Ohří</t>
        </is>
      </c>
      <c r="I11594" t="inlineStr">
        <is>
          <t>54</t>
        </is>
      </c>
      <c r="J11594" t="inlineStr">
        <is>
          <t>POMEZÍ NAD OHŘÍ</t>
        </is>
      </c>
      <c r="K11594" t="inlineStr">
        <is>
          <t>Cheb</t>
        </is>
      </c>
      <c r="L11594" t="inlineStr">
        <is>
          <t>RSC</t>
        </is>
      </c>
      <c r="M11594" t="inlineStr">
        <is>
          <t>Beneš Lukáš</t>
        </is>
      </c>
      <c r="N11594" t="inlineStr">
        <is>
          <t>50.085804</t>
        </is>
      </c>
      <c r="O11594" t="inlineStr">
        <is>
          <t>12.285353</t>
        </is>
      </c>
      <c r="P11594" t="n">
        <v>0</v>
      </c>
    </row>
    <row r="11595">
      <c r="A11595" t="n">
        <v>34515301</v>
      </c>
      <c r="B11595" t="n">
        <v>74515301</v>
      </c>
      <c r="C11595" t="inlineStr">
        <is>
          <t>SMALL TERMINAL</t>
        </is>
      </c>
      <c r="D11595" t="inlineStr">
        <is>
          <t>IDT</t>
        </is>
      </c>
      <c r="E11595" t="inlineStr">
        <is>
          <t>4OSTATNI</t>
        </is>
      </c>
      <c r="F11595" t="inlineStr">
        <is>
          <t>B</t>
        </is>
      </c>
      <c r="G11595" t="inlineStr">
        <is>
          <t>MP-NaEX s.r.o.</t>
        </is>
      </c>
      <c r="H11595" t="inlineStr">
        <is>
          <t>České armády</t>
        </is>
      </c>
      <c r="I11595" t="inlineStr">
        <is>
          <t>932/31</t>
        </is>
      </c>
      <c r="J11595" t="inlineStr">
        <is>
          <t>LITOMĚŘICE - PŘEDMĚSTÍ</t>
        </is>
      </c>
      <c r="K11595" t="inlineStr">
        <is>
          <t>Litoměřice</t>
        </is>
      </c>
      <c r="L11595" t="inlineStr">
        <is>
          <t>RSD</t>
        </is>
      </c>
      <c r="M11595" t="inlineStr">
        <is>
          <t>Šticha Milan</t>
        </is>
      </c>
      <c r="N11595" t="inlineStr">
        <is>
          <t>50.536461</t>
        </is>
      </c>
      <c r="O11595" t="inlineStr">
        <is>
          <t>14.125055</t>
        </is>
      </c>
      <c r="P11595" t="n">
        <v>0</v>
      </c>
    </row>
    <row r="11596">
      <c r="A11596" t="n">
        <v>36527901</v>
      </c>
      <c r="B11596" t="n">
        <v>76527901</v>
      </c>
      <c r="C11596" t="inlineStr">
        <is>
          <t>SMALL TERMINAL</t>
        </is>
      </c>
      <c r="D11596" t="inlineStr">
        <is>
          <t>IDT</t>
        </is>
      </c>
      <c r="E11596" t="inlineStr">
        <is>
          <t>4OSTATNI</t>
        </is>
      </c>
      <c r="F11596" t="inlineStr">
        <is>
          <t>B</t>
        </is>
      </c>
      <c r="G11596" t="inlineStr">
        <is>
          <t>Văn Toan Nguyen (Můj obchod)</t>
        </is>
      </c>
      <c r="H11596" t="inlineStr">
        <is>
          <t>nám. Míru</t>
        </is>
      </c>
      <c r="I11596" t="inlineStr">
        <is>
          <t>125</t>
        </is>
      </c>
      <c r="J11596" t="inlineStr">
        <is>
          <t>HULÍN</t>
        </is>
      </c>
      <c r="K11596" t="inlineStr">
        <is>
          <t>Kroměříž</t>
        </is>
      </c>
      <c r="L11596" t="inlineStr">
        <is>
          <t>RSE</t>
        </is>
      </c>
      <c r="M11596" t="inlineStr">
        <is>
          <t>Šír Daniel</t>
        </is>
      </c>
      <c r="N11596" t="inlineStr">
        <is>
          <t>49.316067</t>
        </is>
      </c>
      <c r="O11596" t="inlineStr">
        <is>
          <t>17.466917</t>
        </is>
      </c>
      <c r="P11596" t="n">
        <v>0</v>
      </c>
    </row>
    <row r="11597">
      <c r="A11597" t="n">
        <v>36528001</v>
      </c>
      <c r="B11597" t="n">
        <v>76528001</v>
      </c>
      <c r="C11597" t="inlineStr">
        <is>
          <t>SMALL TERMINAL</t>
        </is>
      </c>
      <c r="D11597" t="inlineStr">
        <is>
          <t>IDT</t>
        </is>
      </c>
      <c r="E11597" t="inlineStr">
        <is>
          <t>4OSTATNI</t>
        </is>
      </c>
      <c r="F11597" t="inlineStr">
        <is>
          <t>B</t>
        </is>
      </c>
      <c r="G11597" t="inlineStr">
        <is>
          <t>Josef Čanda - Hospoda Papučárna</t>
        </is>
      </c>
      <c r="H11597" t="inlineStr">
        <is>
          <t>Hlavní</t>
        </is>
      </c>
      <c r="I11597" t="inlineStr">
        <is>
          <t>1157</t>
        </is>
      </c>
      <c r="J11597" t="inlineStr">
        <is>
          <t>OTROKOVICE - KVÍTKOVICE</t>
        </is>
      </c>
      <c r="K11597" t="inlineStr">
        <is>
          <t>Zlín</t>
        </is>
      </c>
      <c r="L11597" t="inlineStr">
        <is>
          <t>RSE</t>
        </is>
      </c>
      <c r="M11597" t="inlineStr">
        <is>
          <t>Modlitba Jakub</t>
        </is>
      </c>
      <c r="N11597" t="inlineStr">
        <is>
          <t>49.202949</t>
        </is>
      </c>
      <c r="O11597" t="inlineStr">
        <is>
          <t>17.539993</t>
        </is>
      </c>
      <c r="P11597" t="n">
        <v>0</v>
      </c>
    </row>
    <row r="11598">
      <c r="A11598" t="n">
        <v>37526801</v>
      </c>
      <c r="B11598" t="n">
        <v>77526801</v>
      </c>
      <c r="C11598" t="inlineStr">
        <is>
          <t>SMALL TERMINAL</t>
        </is>
      </c>
      <c r="D11598" t="inlineStr">
        <is>
          <t>IDT</t>
        </is>
      </c>
      <c r="E11598" t="inlineStr">
        <is>
          <t>4OSTATNI</t>
        </is>
      </c>
      <c r="F11598" t="inlineStr">
        <is>
          <t>B</t>
        </is>
      </c>
      <c r="G11598" t="inlineStr">
        <is>
          <t>Hoang Tuan Nguyen</t>
        </is>
      </c>
      <c r="H11598" t="inlineStr">
        <is>
          <t>Nová Hradečná</t>
        </is>
      </c>
      <c r="I11598" t="inlineStr">
        <is>
          <t>128</t>
        </is>
      </c>
      <c r="J11598" t="inlineStr">
        <is>
          <t>NOVÁ HRADEČNÁ</t>
        </is>
      </c>
      <c r="K11598" t="inlineStr">
        <is>
          <t>Olomouc</t>
        </is>
      </c>
      <c r="L11598" t="inlineStr">
        <is>
          <t>RSG</t>
        </is>
      </c>
      <c r="M11598" t="inlineStr">
        <is>
          <t>Brindžák Michal</t>
        </is>
      </c>
      <c r="N11598" t="inlineStr">
        <is>
          <t>49.840839</t>
        </is>
      </c>
      <c r="O11598" t="inlineStr">
        <is>
          <t>17.087976</t>
        </is>
      </c>
      <c r="P11598" t="n">
        <v>0</v>
      </c>
    </row>
    <row r="11599">
      <c r="A11599" t="n">
        <v>36507101</v>
      </c>
      <c r="B11599" t="n">
        <v>76507101</v>
      </c>
      <c r="C11599" t="inlineStr">
        <is>
          <t>SMALL TERMINAL</t>
        </is>
      </c>
      <c r="D11599" t="inlineStr">
        <is>
          <t>IDT</t>
        </is>
      </c>
      <c r="E11599" t="inlineStr">
        <is>
          <t>4OSTATNI</t>
        </is>
      </c>
      <c r="F11599" t="inlineStr">
        <is>
          <t>B</t>
        </is>
      </c>
      <c r="G11599" t="inlineStr">
        <is>
          <t>Eva Navrátilová</t>
        </is>
      </c>
      <c r="H11599" t="inlineStr">
        <is>
          <t>Masarykovo náměstí</t>
        </is>
      </c>
      <c r="I11599" t="inlineStr">
        <is>
          <t>14/12</t>
        </is>
      </c>
      <c r="J11599" t="inlineStr">
        <is>
          <t>KYJOV</t>
        </is>
      </c>
      <c r="K11599" t="inlineStr">
        <is>
          <t>Hodonín</t>
        </is>
      </c>
      <c r="L11599" t="inlineStr">
        <is>
          <t>RSB</t>
        </is>
      </c>
      <c r="M11599" t="inlineStr">
        <is>
          <t>Petlach Lubomír</t>
        </is>
      </c>
      <c r="N11599" t="inlineStr">
        <is>
          <t>49.009617</t>
        </is>
      </c>
      <c r="O11599" t="inlineStr">
        <is>
          <t>17.123654</t>
        </is>
      </c>
      <c r="P11599" t="n">
        <v>-0.19</v>
      </c>
    </row>
    <row r="11600">
      <c r="A11600" t="n">
        <v>34200933</v>
      </c>
      <c r="B11600" t="n">
        <v>74200933</v>
      </c>
      <c r="C11600" t="inlineStr">
        <is>
          <t>LI</t>
        </is>
      </c>
      <c r="D11600" t="inlineStr">
        <is>
          <t>IDT</t>
        </is>
      </c>
      <c r="E11600" t="inlineStr">
        <is>
          <t>2POSTAF</t>
        </is>
      </c>
      <c r="F11600" t="inlineStr">
        <is>
          <t>B</t>
        </is>
      </c>
      <c r="G11600" t="inlineStr">
        <is>
          <t>PP Renáta Izerová</t>
        </is>
      </c>
      <c r="H11600" t="inlineStr">
        <is>
          <t>Chožov</t>
        </is>
      </c>
      <c r="I11600" t="inlineStr">
        <is>
          <t>114</t>
        </is>
      </c>
      <c r="J11600" t="inlineStr">
        <is>
          <t>CHOŽOV</t>
        </is>
      </c>
      <c r="K11600" t="inlineStr">
        <is>
          <t>Louny</t>
        </is>
      </c>
      <c r="L11600" t="inlineStr">
        <is>
          <t>RSD</t>
        </is>
      </c>
      <c r="M11600" t="inlineStr">
        <is>
          <t>Neubert Jaroslav</t>
        </is>
      </c>
      <c r="N11600" t="inlineStr">
        <is>
          <t>50.401509</t>
        </is>
      </c>
      <c r="O11600" t="inlineStr">
        <is>
          <t>13.860244</t>
        </is>
      </c>
      <c r="P11600" t="n">
        <v>-0.38</v>
      </c>
    </row>
    <row r="11601">
      <c r="A11601" t="n">
        <v>32511704</v>
      </c>
      <c r="B11601" t="n">
        <v>72511704</v>
      </c>
      <c r="C11601" t="inlineStr">
        <is>
          <t>SMALL TERMINAL</t>
        </is>
      </c>
      <c r="D11601" t="inlineStr">
        <is>
          <t>IDT</t>
        </is>
      </c>
      <c r="E11601" t="inlineStr">
        <is>
          <t>1FLOP</t>
        </is>
      </c>
      <c r="F11601" t="inlineStr">
        <is>
          <t>B</t>
        </is>
      </c>
      <c r="G11601" t="inlineStr">
        <is>
          <t>Potraviny Flosman Pelhřimov</t>
        </is>
      </c>
      <c r="H11601" t="inlineStr">
        <is>
          <t>Pod Náspem</t>
        </is>
      </c>
      <c r="I11601" t="inlineStr">
        <is>
          <t>1092</t>
        </is>
      </c>
      <c r="J11601" t="inlineStr">
        <is>
          <t>PELHŘIMOV</t>
        </is>
      </c>
      <c r="K11601" t="inlineStr">
        <is>
          <t>Pelhřimov</t>
        </is>
      </c>
      <c r="L11601" t="inlineStr">
        <is>
          <t>RSB</t>
        </is>
      </c>
      <c r="M11601" t="inlineStr">
        <is>
          <t>Dvořák Petr</t>
        </is>
      </c>
      <c r="N11601" t="inlineStr">
        <is>
          <t>49.427066</t>
        </is>
      </c>
      <c r="O11601" t="inlineStr">
        <is>
          <t>15.219764</t>
        </is>
      </c>
      <c r="P11601" t="n">
        <v>-1.54</v>
      </c>
    </row>
    <row r="11602">
      <c r="A11602" t="n">
        <v>36527801</v>
      </c>
      <c r="B11602" t="n">
        <v>76527801</v>
      </c>
      <c r="C11602" t="inlineStr">
        <is>
          <t>SMALL TERMINAL</t>
        </is>
      </c>
      <c r="D11602" t="inlineStr">
        <is>
          <t>IDT</t>
        </is>
      </c>
      <c r="E11602" t="inlineStr">
        <is>
          <t>1FLOP</t>
        </is>
      </c>
      <c r="F11602" t="inlineStr">
        <is>
          <t>B</t>
        </is>
      </c>
      <c r="G11602" t="inlineStr">
        <is>
          <t>Potraviny Flosman Jemnice</t>
        </is>
      </c>
      <c r="H11602" t="inlineStr">
        <is>
          <t>Na Podolí</t>
        </is>
      </c>
      <c r="I11602" t="inlineStr">
        <is>
          <t>307</t>
        </is>
      </c>
      <c r="J11602" t="inlineStr">
        <is>
          <t>JEMNICE</t>
        </is>
      </c>
      <c r="K11602" t="inlineStr">
        <is>
          <t>Třebíč</t>
        </is>
      </c>
      <c r="L11602" t="inlineStr">
        <is>
          <t>RSB</t>
        </is>
      </c>
      <c r="M11602" t="inlineStr">
        <is>
          <t>Hanuš Robert</t>
        </is>
      </c>
      <c r="N11602" t="inlineStr">
        <is>
          <t>49.021827</t>
        </is>
      </c>
      <c r="O11602" t="inlineStr">
        <is>
          <t>15.566451</t>
        </is>
      </c>
      <c r="P11602" t="n">
        <v>-4.62</v>
      </c>
    </row>
    <row r="11603">
      <c r="A11603" t="n">
        <v>33515701</v>
      </c>
      <c r="B11603" t="n">
        <v>73515701</v>
      </c>
      <c r="C11603" t="inlineStr">
        <is>
          <t>SMALL TERMINAL</t>
        </is>
      </c>
      <c r="D11603" t="inlineStr">
        <is>
          <t>IDT</t>
        </is>
      </c>
      <c r="E11603" t="inlineStr">
        <is>
          <t>1FLOP</t>
        </is>
      </c>
      <c r="F11603" t="inlineStr">
        <is>
          <t>B</t>
        </is>
      </c>
      <c r="G11603" t="inlineStr">
        <is>
          <t>Potraviny Flosman Plzeň, náměstí Republiky</t>
        </is>
      </c>
      <c r="H11603" t="inlineStr">
        <is>
          <t>náměstí Republiky</t>
        </is>
      </c>
      <c r="I11603" t="inlineStr">
        <is>
          <t>204/30</t>
        </is>
      </c>
      <c r="J11603" t="inlineStr">
        <is>
          <t>PLZEŇ 3 - VNITŘNÍ MĚSTO</t>
        </is>
      </c>
      <c r="K11603" t="inlineStr">
        <is>
          <t>Plzeň-město</t>
        </is>
      </c>
      <c r="L11603" t="inlineStr">
        <is>
          <t>RSC</t>
        </is>
      </c>
      <c r="M11603" t="inlineStr">
        <is>
          <t>Havlíček Vladislav</t>
        </is>
      </c>
      <c r="N11603" t="inlineStr">
        <is>
          <t>49.747035</t>
        </is>
      </c>
      <c r="O11603" t="inlineStr">
        <is>
          <t>13.376415</t>
        </is>
      </c>
      <c r="P11603" t="n">
        <v>-5</v>
      </c>
    </row>
    <row r="11604">
      <c r="A11604" t="n">
        <v>32511705</v>
      </c>
      <c r="B11604" t="n">
        <v>72511705</v>
      </c>
      <c r="C11604" t="inlineStr">
        <is>
          <t>SMALL TERMINAL</t>
        </is>
      </c>
      <c r="D11604" t="inlineStr">
        <is>
          <t>IDT</t>
        </is>
      </c>
      <c r="E11604" t="inlineStr">
        <is>
          <t>1FLOP</t>
        </is>
      </c>
      <c r="F11604" t="inlineStr">
        <is>
          <t>B</t>
        </is>
      </c>
      <c r="G11604" t="inlineStr">
        <is>
          <t>Potraviny Flosman Protivín</t>
        </is>
      </c>
      <c r="H11604" t="inlineStr">
        <is>
          <t>Jiráskova</t>
        </is>
      </c>
      <c r="I11604" t="inlineStr">
        <is>
          <t>233</t>
        </is>
      </c>
      <c r="J11604" t="inlineStr">
        <is>
          <t>PROTIVÍN</t>
        </is>
      </c>
      <c r="K11604" t="inlineStr">
        <is>
          <t>Písek</t>
        </is>
      </c>
      <c r="L11604" t="inlineStr">
        <is>
          <t>RSB</t>
        </is>
      </c>
      <c r="M11604" t="inlineStr">
        <is>
          <t>Štolba Jan</t>
        </is>
      </c>
      <c r="N11604" t="inlineStr">
        <is>
          <t>49.206793</t>
        </is>
      </c>
      <c r="O11604" t="inlineStr">
        <is>
          <t>14.215209</t>
        </is>
      </c>
      <c r="P11604" t="n">
        <v>-6.15</v>
      </c>
    </row>
    <row r="11605">
      <c r="A11605" t="n">
        <v>34515701</v>
      </c>
      <c r="B11605" t="n">
        <v>74515701</v>
      </c>
      <c r="C11605" t="inlineStr">
        <is>
          <t>SMALL TERMINAL</t>
        </is>
      </c>
      <c r="D11605" t="inlineStr">
        <is>
          <t>IDT</t>
        </is>
      </c>
      <c r="E11605" t="inlineStr">
        <is>
          <t>4OSTATNI</t>
        </is>
      </c>
      <c r="F11605" t="inlineStr">
        <is>
          <t>B</t>
        </is>
      </c>
      <c r="G11605" t="inlineStr">
        <is>
          <t>Pavlína Hase</t>
        </is>
      </c>
      <c r="H11605" t="inlineStr">
        <is>
          <t>Starý Jiříkov</t>
        </is>
      </c>
      <c r="I11605" t="inlineStr">
        <is>
          <t>č.ev. 18</t>
        </is>
      </c>
      <c r="J11605" t="inlineStr">
        <is>
          <t>JIŘÍKOV - STARÝ JIŘÍKOV</t>
        </is>
      </c>
      <c r="K11605" t="inlineStr">
        <is>
          <t>Děčín</t>
        </is>
      </c>
      <c r="L11605" t="inlineStr">
        <is>
          <t>RSD</t>
        </is>
      </c>
      <c r="M11605" t="inlineStr">
        <is>
          <t>Šticha Milan</t>
        </is>
      </c>
      <c r="N11605" t="inlineStr">
        <is>
          <t>50.993569</t>
        </is>
      </c>
      <c r="O11605" t="inlineStr">
        <is>
          <t>14.568134</t>
        </is>
      </c>
      <c r="P11605" t="n">
        <v>-8.65</v>
      </c>
    </row>
    <row r="11606">
      <c r="A11606" t="n">
        <v>33507803</v>
      </c>
      <c r="B11606" t="n">
        <v>73507803</v>
      </c>
      <c r="C11606" t="inlineStr">
        <is>
          <t>SMALL TERMINAL</t>
        </is>
      </c>
      <c r="D11606" t="inlineStr">
        <is>
          <t>IDT</t>
        </is>
      </c>
      <c r="E11606" t="inlineStr">
        <is>
          <t>4OSTATNI</t>
        </is>
      </c>
      <c r="F11606" t="inlineStr">
        <is>
          <t>B</t>
        </is>
      </c>
      <c r="G11606" t="inlineStr">
        <is>
          <t>Potraviny Tlumačov</t>
        </is>
      </c>
      <c r="H11606" t="inlineStr">
        <is>
          <t>Tlumačov</t>
        </is>
      </c>
      <c r="I11606" t="inlineStr">
        <is>
          <t>13</t>
        </is>
      </c>
      <c r="J11606" t="inlineStr">
        <is>
          <t>TLUMAČOV</t>
        </is>
      </c>
      <c r="K11606" t="inlineStr">
        <is>
          <t>Domažlice</t>
        </is>
      </c>
      <c r="L11606" t="inlineStr">
        <is>
          <t>RSC</t>
        </is>
      </c>
      <c r="M11606" t="inlineStr">
        <is>
          <t>Horejš Vladimír</t>
        </is>
      </c>
      <c r="N11606" t="inlineStr">
        <is>
          <t>49.403575</t>
        </is>
      </c>
      <c r="O11606" t="inlineStr">
        <is>
          <t>12.929887</t>
        </is>
      </c>
      <c r="P11606" t="n">
        <v>-9.619999999999999</v>
      </c>
    </row>
    <row r="11607">
      <c r="A11607" t="n">
        <v>33515401</v>
      </c>
      <c r="B11607" t="n">
        <v>73515401</v>
      </c>
      <c r="C11607" t="inlineStr">
        <is>
          <t>SMALL TERMINAL</t>
        </is>
      </c>
      <c r="D11607" t="inlineStr">
        <is>
          <t>IDT</t>
        </is>
      </c>
      <c r="E11607" t="inlineStr">
        <is>
          <t>4OSTATNI</t>
        </is>
      </c>
      <c r="F11607" t="inlineStr">
        <is>
          <t>B</t>
        </is>
      </c>
      <c r="G11607" t="inlineStr">
        <is>
          <t>Hospoda Hrádek</t>
        </is>
      </c>
      <c r="H11607" t="inlineStr">
        <is>
          <t>Hrádek</t>
        </is>
      </c>
      <c r="I11607" t="inlineStr">
        <is>
          <t>21</t>
        </is>
      </c>
      <c r="J11607" t="inlineStr">
        <is>
          <t>HRÁDEK</t>
        </is>
      </c>
      <c r="K11607" t="inlineStr">
        <is>
          <t>Klatovy</t>
        </is>
      </c>
      <c r="L11607" t="inlineStr">
        <is>
          <t>RSC</t>
        </is>
      </c>
      <c r="M11607" t="inlineStr">
        <is>
          <t>Horejš Vladimír</t>
        </is>
      </c>
      <c r="N11607" t="inlineStr">
        <is>
          <t>49.261112</t>
        </is>
      </c>
      <c r="O11607" t="inlineStr">
        <is>
          <t>13.499698</t>
        </is>
      </c>
      <c r="P11607" t="n">
        <v>-25.96</v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B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31" t="inlineStr">
        <is>
          <t>POS</t>
        </is>
      </c>
      <c r="B1" s="31" t="inlineStr">
        <is>
          <t>ACTIVE</t>
        </is>
      </c>
    </row>
    <row r="2">
      <c r="A2" s="34" t="n"/>
      <c r="B2" s="34" t="n"/>
    </row>
    <row r="3">
      <c r="A3" s="35" t="n"/>
      <c r="B3" s="35" t="n"/>
    </row>
    <row r="4">
      <c r="A4" s="35" t="n"/>
      <c r="B4" s="35" t="n"/>
    </row>
    <row r="5">
      <c r="A5" s="35" t="n"/>
      <c r="B5" s="35" t="n"/>
    </row>
    <row r="6">
      <c r="A6" s="35" t="n"/>
      <c r="B6" s="35" t="n"/>
    </row>
    <row r="7">
      <c r="A7" s="35" t="n"/>
      <c r="B7" s="35" t="n"/>
    </row>
    <row r="8">
      <c r="A8" s="35" t="n"/>
      <c r="B8" s="35" t="n"/>
    </row>
    <row r="9">
      <c r="A9" s="35" t="n"/>
      <c r="B9" s="35" t="n"/>
    </row>
    <row r="10">
      <c r="A10" s="35" t="n"/>
      <c r="B10" s="35" t="n"/>
    </row>
    <row r="11">
      <c r="A11" s="35" t="n"/>
      <c r="B11" s="35" t="n"/>
    </row>
    <row r="12">
      <c r="A12" s="35" t="n"/>
      <c r="B12" s="35" t="n"/>
    </row>
    <row r="13">
      <c r="A13" s="35" t="n"/>
      <c r="B13" s="35" t="n"/>
    </row>
    <row r="14">
      <c r="A14" s="35" t="n"/>
      <c r="B14" s="35" t="n"/>
    </row>
    <row r="15">
      <c r="A15" s="35" t="n"/>
      <c r="B15" s="35" t="n"/>
    </row>
    <row r="16">
      <c r="A16" s="35" t="n"/>
      <c r="B16" s="35" t="n"/>
    </row>
    <row r="17">
      <c r="A17" s="35" t="n"/>
      <c r="B17" s="35" t="n"/>
    </row>
    <row r="18">
      <c r="A18" s="35" t="n"/>
      <c r="B18" s="35" t="n"/>
    </row>
    <row r="19">
      <c r="A19" s="35" t="n"/>
      <c r="B19" s="35" t="n"/>
    </row>
    <row r="20">
      <c r="A20" s="35" t="n"/>
      <c r="B20" s="35" t="n"/>
    </row>
    <row r="21">
      <c r="A21" s="35" t="n"/>
      <c r="B21" s="35" t="n"/>
    </row>
    <row r="22">
      <c r="A22" s="35" t="n"/>
      <c r="B22" s="35" t="n"/>
    </row>
    <row r="23">
      <c r="A23" s="35" t="n"/>
      <c r="B23" s="35" t="n"/>
    </row>
    <row r="24">
      <c r="A24" s="35" t="n"/>
      <c r="B24" s="35" t="n"/>
    </row>
    <row r="25">
      <c r="A25" s="35" t="n"/>
      <c r="B25" s="35" t="n"/>
    </row>
    <row r="26">
      <c r="A26" s="35" t="n"/>
      <c r="B26" s="35" t="n"/>
    </row>
    <row r="27">
      <c r="A27" s="35" t="n"/>
      <c r="B27" s="35" t="n"/>
    </row>
    <row r="28">
      <c r="A28" s="35" t="n"/>
      <c r="B28" s="35" t="n"/>
    </row>
    <row r="29">
      <c r="A29" s="35" t="n"/>
      <c r="B29" s="35" t="n"/>
    </row>
    <row r="30">
      <c r="A30" s="35" t="n"/>
      <c r="B30" s="35" t="n"/>
    </row>
    <row r="31">
      <c r="A31" s="35" t="n"/>
      <c r="B31" s="35" t="n"/>
    </row>
    <row r="32">
      <c r="A32" s="35" t="n"/>
      <c r="B32" s="35" t="n"/>
    </row>
    <row r="33">
      <c r="A33" s="35" t="n"/>
      <c r="B33" s="35" t="n"/>
    </row>
    <row r="34">
      <c r="A34" s="35" t="n"/>
      <c r="B34" s="35" t="n"/>
    </row>
    <row r="35">
      <c r="A35" s="35" t="n"/>
      <c r="B35" s="35" t="n"/>
    </row>
    <row r="36">
      <c r="A36" s="35" t="n"/>
      <c r="B36" s="35" t="n"/>
    </row>
    <row r="37">
      <c r="A37" s="35" t="n"/>
      <c r="B37" s="35" t="n"/>
    </row>
    <row r="38">
      <c r="A38" s="35" t="n"/>
      <c r="B38" s="35" t="n"/>
    </row>
    <row r="39">
      <c r="A39" s="35" t="n"/>
      <c r="B39" s="35" t="n"/>
    </row>
    <row r="40">
      <c r="A40" s="35" t="n"/>
      <c r="B40" s="35" t="n"/>
    </row>
    <row r="41">
      <c r="A41" s="35" t="n"/>
      <c r="B41" s="35" t="n"/>
    </row>
    <row r="42">
      <c r="A42" s="35" t="n"/>
      <c r="B42" s="35" t="n"/>
    </row>
    <row r="43">
      <c r="A43" s="35" t="n"/>
      <c r="B43" s="35" t="n"/>
    </row>
    <row r="44">
      <c r="A44" s="35" t="n"/>
      <c r="B44" s="35" t="n"/>
    </row>
    <row r="45">
      <c r="A45" s="35" t="n"/>
      <c r="B45" s="35" t="n"/>
    </row>
    <row r="46">
      <c r="A46" s="35" t="n"/>
      <c r="B46" s="35" t="n"/>
    </row>
    <row r="47">
      <c r="A47" s="35" t="n"/>
      <c r="B47" s="35" t="n"/>
    </row>
    <row r="48">
      <c r="A48" s="35" t="n"/>
      <c r="B48" s="35" t="n"/>
    </row>
    <row r="49">
      <c r="A49" s="35" t="n"/>
      <c r="B49" s="35" t="n"/>
    </row>
    <row r="50">
      <c r="A50" s="35" t="n"/>
      <c r="B50" s="35" t="n"/>
    </row>
    <row r="51">
      <c r="A51" s="35" t="n"/>
      <c r="B51" s="35" t="n"/>
    </row>
    <row r="52">
      <c r="A52" s="35" t="n"/>
      <c r="B52" s="35" t="n"/>
    </row>
    <row r="53">
      <c r="A53" s="35" t="n"/>
      <c r="B53" s="35" t="n"/>
    </row>
    <row r="54">
      <c r="A54" s="35" t="n"/>
      <c r="B54" s="35" t="n"/>
    </row>
    <row r="55">
      <c r="A55" s="35" t="n"/>
      <c r="B55" s="35" t="n"/>
    </row>
    <row r="56">
      <c r="A56" s="35" t="n"/>
      <c r="B56" s="35" t="n"/>
    </row>
    <row r="57">
      <c r="A57" s="35" t="n"/>
      <c r="B57" s="35" t="n"/>
    </row>
    <row r="58">
      <c r="A58" s="35" t="n"/>
      <c r="B58" s="35" t="n"/>
    </row>
    <row r="59">
      <c r="A59" s="35" t="n"/>
      <c r="B59" s="35" t="n"/>
    </row>
    <row r="60">
      <c r="A60" s="35" t="n"/>
      <c r="B60" s="35" t="n"/>
    </row>
    <row r="61">
      <c r="A61" s="35" t="n"/>
      <c r="B61" s="35" t="n"/>
    </row>
    <row r="62">
      <c r="A62" s="35" t="n"/>
      <c r="B62" s="35" t="n"/>
    </row>
    <row r="63">
      <c r="A63" s="35" t="n"/>
      <c r="B63" s="35" t="n"/>
    </row>
    <row r="64">
      <c r="A64" s="35" t="n"/>
      <c r="B64" s="35" t="n"/>
    </row>
    <row r="65">
      <c r="A65" s="35" t="n"/>
      <c r="B65" s="35" t="n"/>
    </row>
    <row r="66">
      <c r="A66" s="35" t="n"/>
      <c r="B66" s="35" t="n"/>
    </row>
    <row r="67">
      <c r="A67" s="35" t="n"/>
      <c r="B67" s="35" t="n"/>
    </row>
    <row r="68">
      <c r="A68" s="35" t="n"/>
      <c r="B68" s="35" t="n"/>
    </row>
    <row r="69">
      <c r="A69" s="35" t="n"/>
      <c r="B69" s="35" t="n"/>
    </row>
    <row r="70">
      <c r="A70" s="35" t="n"/>
      <c r="B70" s="35" t="n"/>
    </row>
    <row r="71">
      <c r="A71" s="35" t="n"/>
      <c r="B71" s="35" t="n"/>
    </row>
    <row r="72">
      <c r="A72" s="35" t="n"/>
      <c r="B72" s="35" t="n"/>
    </row>
    <row r="73">
      <c r="A73" s="35" t="n"/>
      <c r="B73" s="35" t="n"/>
    </row>
    <row r="74">
      <c r="A74" s="35" t="n"/>
      <c r="B74" s="35" t="n"/>
    </row>
    <row r="75">
      <c r="A75" s="35" t="n"/>
      <c r="B75" s="35" t="n"/>
    </row>
    <row r="76">
      <c r="A76" s="35" t="n"/>
      <c r="B76" s="35" t="n"/>
    </row>
    <row r="77">
      <c r="A77" s="35" t="n"/>
      <c r="B77" s="35" t="n"/>
    </row>
    <row r="78">
      <c r="A78" s="35" t="n"/>
      <c r="B78" s="35" t="n"/>
    </row>
    <row r="79">
      <c r="A79" s="35" t="n"/>
      <c r="B79" s="35" t="n"/>
    </row>
    <row r="80">
      <c r="A80" s="35" t="n"/>
      <c r="B80" s="35" t="n"/>
    </row>
    <row r="81">
      <c r="A81" s="35" t="n"/>
      <c r="B81" s="35" t="n"/>
    </row>
    <row r="82">
      <c r="A82" s="35" t="n"/>
      <c r="B82" s="35" t="n"/>
    </row>
    <row r="83">
      <c r="A83" s="35" t="n"/>
      <c r="B83" s="35" t="n"/>
    </row>
    <row r="84">
      <c r="A84" s="35" t="n"/>
      <c r="B84" s="35" t="n"/>
    </row>
    <row r="85">
      <c r="A85" s="35" t="n"/>
      <c r="B85" s="35" t="n"/>
    </row>
    <row r="86">
      <c r="A86" s="35" t="n"/>
      <c r="B86" s="35" t="n"/>
    </row>
    <row r="87">
      <c r="A87" s="35" t="n"/>
      <c r="B87" s="35" t="n"/>
    </row>
    <row r="88">
      <c r="A88" s="35" t="n"/>
      <c r="B88" s="35" t="n"/>
    </row>
    <row r="89">
      <c r="A89" s="35" t="n"/>
      <c r="B89" s="35" t="n"/>
    </row>
    <row r="90">
      <c r="A90" s="35" t="n"/>
      <c r="B90" s="35" t="n"/>
    </row>
    <row r="91">
      <c r="A91" s="35" t="n"/>
      <c r="B91" s="35" t="n"/>
    </row>
    <row r="92">
      <c r="A92" s="35" t="n"/>
      <c r="B92" s="35" t="n"/>
    </row>
    <row r="93">
      <c r="A93" s="35" t="n"/>
      <c r="B93" s="35" t="n"/>
    </row>
    <row r="94">
      <c r="A94" s="35" t="n"/>
      <c r="B94" s="35" t="n"/>
    </row>
    <row r="95">
      <c r="A95" s="35" t="n"/>
      <c r="B95" s="35" t="n"/>
    </row>
    <row r="96">
      <c r="A96" s="35" t="n"/>
      <c r="B96" s="35" t="n"/>
    </row>
    <row r="97">
      <c r="A97" s="35" t="n"/>
      <c r="B97" s="35" t="n"/>
    </row>
    <row r="98">
      <c r="A98" s="35" t="n"/>
      <c r="B98" s="35" t="n"/>
    </row>
    <row r="99">
      <c r="A99" s="35" t="n"/>
      <c r="B99" s="35" t="n"/>
    </row>
    <row r="100">
      <c r="A100" s="35" t="n"/>
      <c r="B100" s="35" t="n"/>
    </row>
    <row r="101">
      <c r="A101" s="35" t="n"/>
      <c r="B101" s="35" t="n"/>
    </row>
    <row r="102">
      <c r="A102" s="35" t="n"/>
      <c r="B102" s="35" t="n"/>
    </row>
    <row r="103">
      <c r="A103" s="35" t="n"/>
      <c r="B103" s="35" t="n"/>
    </row>
    <row r="104">
      <c r="A104" s="35" t="n"/>
      <c r="B104" s="35" t="n"/>
    </row>
    <row r="105">
      <c r="A105" s="35" t="n"/>
      <c r="B105" s="35" t="n"/>
    </row>
    <row r="106">
      <c r="A106" s="35" t="n"/>
      <c r="B106" s="35" t="n"/>
    </row>
    <row r="107">
      <c r="A107" s="35" t="n"/>
      <c r="B107" s="35" t="n"/>
    </row>
    <row r="108">
      <c r="A108" s="35" t="n"/>
      <c r="B108" s="35" t="n"/>
    </row>
    <row r="109">
      <c r="A109" s="35" t="n"/>
      <c r="B109" s="35" t="n"/>
    </row>
    <row r="110">
      <c r="A110" s="35" t="n"/>
      <c r="B110" s="35" t="n"/>
    </row>
    <row r="111">
      <c r="A111" s="35" t="n"/>
      <c r="B111" s="35" t="n"/>
    </row>
    <row r="112">
      <c r="A112" s="35" t="n"/>
      <c r="B112" s="35" t="n"/>
    </row>
    <row r="113">
      <c r="A113" s="35" t="n"/>
      <c r="B113" s="35" t="n"/>
    </row>
    <row r="114">
      <c r="A114" s="35" t="n"/>
      <c r="B114" s="35" t="n"/>
    </row>
    <row r="115">
      <c r="A115" s="35" t="n"/>
      <c r="B115" s="35" t="n"/>
    </row>
    <row r="116">
      <c r="A116" s="35" t="n"/>
      <c r="B116" s="35" t="n"/>
    </row>
    <row r="117">
      <c r="A117" s="35" t="n"/>
      <c r="B117" s="35" t="n"/>
    </row>
    <row r="118">
      <c r="A118" s="35" t="n"/>
      <c r="B118" s="35" t="n"/>
    </row>
    <row r="119">
      <c r="A119" s="35" t="n"/>
      <c r="B119" s="35" t="n"/>
    </row>
    <row r="120">
      <c r="A120" s="35" t="n"/>
      <c r="B120" s="35" t="n"/>
    </row>
    <row r="121">
      <c r="A121" s="35" t="n"/>
      <c r="B121" s="35" t="n"/>
    </row>
    <row r="122">
      <c r="A122" s="35" t="n"/>
      <c r="B122" s="35" t="n"/>
    </row>
    <row r="123">
      <c r="A123" s="35" t="n"/>
      <c r="B123" s="35" t="n"/>
    </row>
    <row r="124">
      <c r="A124" s="35" t="n"/>
      <c r="B124" s="35" t="n"/>
    </row>
    <row r="125">
      <c r="A125" s="35" t="n"/>
      <c r="B125" s="35" t="n"/>
    </row>
    <row r="126">
      <c r="A126" s="35" t="n"/>
      <c r="B126" s="35" t="n"/>
    </row>
    <row r="127">
      <c r="A127" s="35" t="n"/>
      <c r="B127" s="35" t="n"/>
    </row>
    <row r="128">
      <c r="A128" s="35" t="n"/>
      <c r="B128" s="35" t="n"/>
    </row>
    <row r="129">
      <c r="A129" s="35" t="n"/>
      <c r="B129" s="35" t="n"/>
    </row>
    <row r="130">
      <c r="A130" s="35" t="n"/>
      <c r="B130" s="35" t="n"/>
    </row>
    <row r="131">
      <c r="A131" s="35" t="n"/>
      <c r="B131" s="35" t="n"/>
    </row>
    <row r="132">
      <c r="A132" s="35" t="n"/>
      <c r="B132" s="35" t="n"/>
    </row>
    <row r="133">
      <c r="A133" s="35" t="n"/>
      <c r="B133" s="35" t="n"/>
    </row>
    <row r="134">
      <c r="A134" s="35" t="n"/>
      <c r="B134" s="35" t="n"/>
    </row>
    <row r="135">
      <c r="A135" s="35" t="n"/>
      <c r="B135" s="35" t="n"/>
    </row>
    <row r="136">
      <c r="A136" s="35" t="n"/>
      <c r="B136" s="35" t="n"/>
    </row>
    <row r="137">
      <c r="A137" s="35" t="n"/>
      <c r="B137" s="35" t="n"/>
    </row>
    <row r="138">
      <c r="A138" s="35" t="n"/>
      <c r="B138" s="35" t="n"/>
    </row>
    <row r="139">
      <c r="A139" s="35" t="n"/>
      <c r="B139" s="35" t="n"/>
    </row>
    <row r="140">
      <c r="A140" s="35" t="n"/>
      <c r="B140" s="35" t="n"/>
    </row>
    <row r="141">
      <c r="A141" s="35" t="n"/>
      <c r="B141" s="35" t="n"/>
    </row>
    <row r="142">
      <c r="A142" s="35" t="n"/>
      <c r="B142" s="35" t="n"/>
    </row>
    <row r="143">
      <c r="A143" s="35" t="n"/>
      <c r="B143" s="35" t="n"/>
    </row>
    <row r="144">
      <c r="A144" s="35" t="n"/>
      <c r="B144" s="35" t="n"/>
    </row>
    <row r="145">
      <c r="A145" s="35" t="n"/>
      <c r="B145" s="35" t="n"/>
    </row>
    <row r="146">
      <c r="A146" s="35" t="n"/>
      <c r="B146" s="35" t="n"/>
    </row>
    <row r="147">
      <c r="A147" s="35" t="n"/>
      <c r="B147" s="35" t="n"/>
    </row>
    <row r="148">
      <c r="A148" s="35" t="n"/>
      <c r="B148" s="35" t="n"/>
    </row>
    <row r="149">
      <c r="A149" s="35" t="n"/>
      <c r="B149" s="35" t="n"/>
    </row>
    <row r="150">
      <c r="A150" s="35" t="n"/>
      <c r="B150" s="35" t="n"/>
    </row>
    <row r="151">
      <c r="A151" s="35" t="n"/>
      <c r="B151" s="35" t="n"/>
    </row>
    <row r="152">
      <c r="A152" s="35" t="n"/>
      <c r="B152" s="35" t="n"/>
    </row>
    <row r="153">
      <c r="A153" s="35" t="n"/>
      <c r="B153" s="35" t="n"/>
    </row>
    <row r="154">
      <c r="A154" s="35" t="n"/>
      <c r="B154" s="35" t="n"/>
    </row>
    <row r="155">
      <c r="A155" s="35" t="n"/>
      <c r="B155" s="35" t="n"/>
    </row>
    <row r="156">
      <c r="A156" s="35" t="n"/>
      <c r="B156" s="35" t="n"/>
    </row>
    <row r="157">
      <c r="A157" s="35" t="n"/>
      <c r="B157" s="35" t="n"/>
    </row>
    <row r="158">
      <c r="A158" s="35" t="n"/>
      <c r="B158" s="35" t="n"/>
    </row>
    <row r="159">
      <c r="A159" s="35" t="n"/>
      <c r="B159" s="35" t="n"/>
    </row>
    <row r="160">
      <c r="A160" s="35" t="n"/>
      <c r="B160" s="35" t="n"/>
    </row>
    <row r="161">
      <c r="A161" s="35" t="n"/>
      <c r="B161" s="35" t="n"/>
    </row>
    <row r="162">
      <c r="A162" s="35" t="n"/>
      <c r="B162" s="35" t="n"/>
    </row>
    <row r="163">
      <c r="A163" s="35" t="n"/>
      <c r="B163" s="35" t="n"/>
    </row>
    <row r="164">
      <c r="A164" s="35" t="n"/>
      <c r="B164" s="35" t="n"/>
    </row>
    <row r="165">
      <c r="A165" s="35" t="n"/>
      <c r="B165" s="35" t="n"/>
    </row>
    <row r="166">
      <c r="A166" s="35" t="n"/>
      <c r="B166" s="35" t="n"/>
    </row>
    <row r="167">
      <c r="A167" s="35" t="n"/>
      <c r="B167" s="35" t="n"/>
    </row>
    <row r="168">
      <c r="A168" s="35" t="n"/>
      <c r="B168" s="35" t="n"/>
    </row>
    <row r="169">
      <c r="A169" s="35" t="n"/>
      <c r="B169" s="35" t="n"/>
    </row>
    <row r="170">
      <c r="A170" s="35" t="n"/>
      <c r="B170" s="35" t="n"/>
    </row>
    <row r="171">
      <c r="A171" s="35" t="n"/>
      <c r="B171" s="35" t="n"/>
    </row>
    <row r="172">
      <c r="A172" s="35" t="n"/>
      <c r="B172" s="35" t="n"/>
    </row>
    <row r="173">
      <c r="A173" s="35" t="n"/>
      <c r="B173" s="35" t="n"/>
    </row>
    <row r="174">
      <c r="A174" s="35" t="n"/>
      <c r="B174" s="35" t="n"/>
    </row>
    <row r="175">
      <c r="A175" s="35" t="n"/>
      <c r="B175" s="35" t="n"/>
    </row>
    <row r="176">
      <c r="A176" s="35" t="n"/>
      <c r="B176" s="35" t="n"/>
    </row>
    <row r="177">
      <c r="A177" s="35" t="n"/>
      <c r="B177" s="35" t="n"/>
    </row>
    <row r="178">
      <c r="A178" s="35" t="n"/>
      <c r="B178" s="35" t="n"/>
    </row>
    <row r="179">
      <c r="A179" s="35" t="n"/>
      <c r="B179" s="35" t="n"/>
    </row>
    <row r="180">
      <c r="A180" s="35" t="n"/>
      <c r="B180" s="35" t="n"/>
    </row>
    <row r="181">
      <c r="A181" s="35" t="n"/>
      <c r="B181" s="35" t="n"/>
    </row>
    <row r="182">
      <c r="A182" s="35" t="n"/>
      <c r="B182" s="35" t="n"/>
    </row>
    <row r="183">
      <c r="A183" s="35" t="n"/>
      <c r="B183" s="35" t="n"/>
    </row>
    <row r="184">
      <c r="A184" s="35" t="n"/>
      <c r="B184" s="35" t="n"/>
    </row>
    <row r="185">
      <c r="A185" s="35" t="n"/>
      <c r="B185" s="35" t="n"/>
    </row>
    <row r="186">
      <c r="A186" s="35" t="n"/>
      <c r="B186" s="35" t="n"/>
    </row>
    <row r="187">
      <c r="A187" s="35" t="n"/>
      <c r="B187" s="35" t="n"/>
    </row>
    <row r="188">
      <c r="A188" s="35" t="n"/>
      <c r="B188" s="35" t="n"/>
    </row>
    <row r="189">
      <c r="A189" s="35" t="n"/>
      <c r="B189" s="35" t="n"/>
    </row>
    <row r="190">
      <c r="A190" s="35" t="n"/>
      <c r="B190" s="35" t="n"/>
    </row>
    <row r="191">
      <c r="A191" s="35" t="n"/>
      <c r="B191" s="35" t="n"/>
    </row>
    <row r="192">
      <c r="A192" s="35" t="n"/>
      <c r="B192" s="35" t="n"/>
    </row>
    <row r="193">
      <c r="A193" s="35" t="n"/>
      <c r="B193" s="35" t="n"/>
    </row>
    <row r="194">
      <c r="A194" s="35" t="n"/>
      <c r="B194" s="35" t="n"/>
    </row>
    <row r="195">
      <c r="A195" s="35" t="n"/>
      <c r="B195" s="35" t="n"/>
    </row>
    <row r="196">
      <c r="A196" s="35" t="n"/>
      <c r="B196" s="35" t="n"/>
    </row>
    <row r="197">
      <c r="A197" s="35" t="n"/>
      <c r="B197" s="35" t="n"/>
    </row>
    <row r="198">
      <c r="A198" s="35" t="n"/>
      <c r="B198" s="35" t="n"/>
    </row>
    <row r="199">
      <c r="A199" s="35" t="n"/>
      <c r="B199" s="35" t="n"/>
    </row>
    <row r="200">
      <c r="A200" s="35" t="n"/>
      <c r="B200" s="35" t="n"/>
    </row>
    <row r="201">
      <c r="A201" s="35" t="n"/>
      <c r="B201" s="35" t="n"/>
    </row>
    <row r="202">
      <c r="A202" s="35" t="n"/>
      <c r="B202" s="35" t="n"/>
    </row>
    <row r="203">
      <c r="A203" s="35" t="n"/>
      <c r="B203" s="35" t="n"/>
    </row>
    <row r="204">
      <c r="A204" s="35" t="n"/>
      <c r="B204" s="35" t="n"/>
    </row>
    <row r="205">
      <c r="A205" s="35" t="n"/>
      <c r="B205" s="35" t="n"/>
    </row>
    <row r="206">
      <c r="A206" s="35" t="n"/>
      <c r="B206" s="35" t="n"/>
    </row>
    <row r="207">
      <c r="A207" s="35" t="n"/>
      <c r="B207" s="35" t="n"/>
    </row>
    <row r="208">
      <c r="A208" s="35" t="n"/>
      <c r="B208" s="35" t="n"/>
    </row>
    <row r="209">
      <c r="A209" s="35" t="n"/>
      <c r="B209" s="35" t="n"/>
    </row>
    <row r="210">
      <c r="A210" s="35" t="n"/>
      <c r="B210" s="35" t="n"/>
    </row>
    <row r="211">
      <c r="A211" s="35" t="n"/>
      <c r="B211" s="35" t="n"/>
    </row>
    <row r="212">
      <c r="A212" s="35" t="n"/>
      <c r="B212" s="35" t="n"/>
    </row>
    <row r="213">
      <c r="A213" s="35" t="n"/>
      <c r="B213" s="35" t="n"/>
    </row>
    <row r="214">
      <c r="A214" s="35" t="n"/>
      <c r="B214" s="35" t="n"/>
    </row>
    <row r="215">
      <c r="A215" s="35" t="n"/>
      <c r="B215" s="35" t="n"/>
    </row>
    <row r="216">
      <c r="A216" s="35" t="n"/>
      <c r="B216" s="35" t="n"/>
    </row>
    <row r="217">
      <c r="A217" s="35" t="n"/>
      <c r="B217" s="35" t="n"/>
    </row>
    <row r="218">
      <c r="A218" s="35" t="n"/>
      <c r="B218" s="35" t="n"/>
    </row>
    <row r="219">
      <c r="A219" s="35" t="n"/>
      <c r="B219" s="35" t="n"/>
    </row>
    <row r="220">
      <c r="A220" s="35" t="n"/>
      <c r="B220" s="35" t="n"/>
    </row>
    <row r="221">
      <c r="A221" s="35" t="n"/>
      <c r="B221" s="35" t="n"/>
    </row>
    <row r="222">
      <c r="A222" s="35" t="n"/>
      <c r="B222" s="35" t="n"/>
    </row>
    <row r="223">
      <c r="A223" s="35" t="n"/>
      <c r="B223" s="35" t="n"/>
    </row>
    <row r="224">
      <c r="A224" s="35" t="n"/>
      <c r="B224" s="35" t="n"/>
    </row>
    <row r="225">
      <c r="A225" s="35" t="n"/>
      <c r="B225" s="35" t="n"/>
    </row>
    <row r="226">
      <c r="A226" s="35" t="n"/>
      <c r="B226" s="35" t="n"/>
    </row>
    <row r="227">
      <c r="A227" s="35" t="n"/>
      <c r="B227" s="35" t="n"/>
    </row>
    <row r="228">
      <c r="A228" s="35" t="n"/>
      <c r="B228" s="35" t="n"/>
    </row>
    <row r="229">
      <c r="A229" s="35" t="n"/>
      <c r="B229" s="35" t="n"/>
    </row>
    <row r="230">
      <c r="A230" s="35" t="n"/>
      <c r="B230" s="35" t="n"/>
    </row>
    <row r="231">
      <c r="A231" s="35" t="n"/>
      <c r="B231" s="35" t="n"/>
    </row>
    <row r="232">
      <c r="A232" s="35" t="n"/>
      <c r="B232" s="35" t="n"/>
    </row>
    <row r="233">
      <c r="A233" s="35" t="n"/>
      <c r="B233" s="35" t="n"/>
    </row>
    <row r="234">
      <c r="A234" s="35" t="n"/>
      <c r="B234" s="35" t="n"/>
    </row>
    <row r="235">
      <c r="A235" s="35" t="n"/>
      <c r="B235" s="35" t="n"/>
    </row>
    <row r="236">
      <c r="A236" s="35" t="n"/>
      <c r="B236" s="35" t="n"/>
    </row>
    <row r="237">
      <c r="A237" s="35" t="n"/>
      <c r="B237" s="35" t="n"/>
    </row>
    <row r="238">
      <c r="A238" s="35" t="n"/>
      <c r="B238" s="35" t="n"/>
    </row>
    <row r="239">
      <c r="A239" s="35" t="n"/>
      <c r="B239" s="35" t="n"/>
    </row>
    <row r="240">
      <c r="A240" s="35" t="n"/>
      <c r="B240" s="35" t="n"/>
    </row>
    <row r="241">
      <c r="A241" s="35" t="n"/>
      <c r="B241" s="35" t="n"/>
    </row>
    <row r="242">
      <c r="A242" s="35" t="n"/>
      <c r="B242" s="35" t="n"/>
    </row>
    <row r="243">
      <c r="A243" s="35" t="n"/>
      <c r="B243" s="35" t="n"/>
    </row>
    <row r="244">
      <c r="A244" s="35" t="n"/>
      <c r="B244" s="35" t="n"/>
    </row>
    <row r="245">
      <c r="A245" s="35" t="n"/>
      <c r="B245" s="35" t="n"/>
    </row>
    <row r="246">
      <c r="A246" s="35" t="n"/>
      <c r="B246" s="35" t="n"/>
    </row>
    <row r="247">
      <c r="A247" s="35" t="n"/>
      <c r="B247" s="35" t="n"/>
    </row>
    <row r="248">
      <c r="A248" s="35" t="n"/>
      <c r="B248" s="35" t="n"/>
    </row>
    <row r="249">
      <c r="A249" s="35" t="n"/>
      <c r="B249" s="35" t="n"/>
    </row>
    <row r="250">
      <c r="A250" s="35" t="n"/>
      <c r="B250" s="35" t="n"/>
    </row>
    <row r="251">
      <c r="A251" s="35" t="n"/>
      <c r="B251" s="35" t="n"/>
    </row>
    <row r="252">
      <c r="A252" s="35" t="n"/>
      <c r="B252" s="35" t="n"/>
    </row>
    <row r="253">
      <c r="A253" s="35" t="n"/>
      <c r="B253" s="35" t="n"/>
    </row>
    <row r="254">
      <c r="A254" s="35" t="n"/>
      <c r="B254" s="35" t="n"/>
    </row>
    <row r="255">
      <c r="A255" s="35" t="n"/>
      <c r="B255" s="35" t="n"/>
    </row>
    <row r="256">
      <c r="A256" s="35" t="n"/>
      <c r="B256" s="35" t="n"/>
    </row>
    <row r="257">
      <c r="A257" s="35" t="n"/>
      <c r="B257" s="35" t="n"/>
    </row>
    <row r="258">
      <c r="A258" s="35" t="n"/>
      <c r="B258" s="35" t="n"/>
    </row>
    <row r="259">
      <c r="A259" s="35" t="n"/>
      <c r="B259" s="35" t="n"/>
    </row>
    <row r="260">
      <c r="A260" s="35" t="n"/>
      <c r="B260" s="35" t="n"/>
    </row>
    <row r="261">
      <c r="A261" s="35" t="n"/>
      <c r="B261" s="35" t="n"/>
    </row>
    <row r="262">
      <c r="A262" s="35" t="n"/>
      <c r="B262" s="35" t="n"/>
    </row>
    <row r="263">
      <c r="A263" s="35" t="n"/>
      <c r="B263" s="35" t="n"/>
    </row>
    <row r="264">
      <c r="A264" s="35" t="n"/>
      <c r="B264" s="35" t="n"/>
    </row>
    <row r="265">
      <c r="A265" s="35" t="n"/>
      <c r="B265" s="35" t="n"/>
    </row>
    <row r="266">
      <c r="A266" s="35" t="n"/>
      <c r="B266" s="35" t="n"/>
    </row>
    <row r="267">
      <c r="A267" s="35" t="n"/>
      <c r="B267" s="35" t="n"/>
    </row>
    <row r="268">
      <c r="A268" s="35" t="n"/>
      <c r="B268" s="35" t="n"/>
    </row>
    <row r="269">
      <c r="A269" s="35" t="n"/>
      <c r="B269" s="35" t="n"/>
    </row>
    <row r="270">
      <c r="A270" s="35" t="n"/>
      <c r="B270" s="35" t="n"/>
    </row>
    <row r="271">
      <c r="A271" s="35" t="n"/>
      <c r="B271" s="35" t="n"/>
    </row>
    <row r="272">
      <c r="A272" s="35" t="n"/>
      <c r="B272" s="35" t="n"/>
    </row>
    <row r="273">
      <c r="A273" s="35" t="n"/>
      <c r="B273" s="35" t="n"/>
    </row>
    <row r="274">
      <c r="A274" s="35" t="n"/>
      <c r="B274" s="35" t="n"/>
    </row>
    <row r="275">
      <c r="A275" s="35" t="n"/>
      <c r="B275" s="35" t="n"/>
    </row>
    <row r="276">
      <c r="A276" s="35" t="n"/>
      <c r="B276" s="35" t="n"/>
    </row>
    <row r="277">
      <c r="A277" s="35" t="n"/>
      <c r="B277" s="35" t="n"/>
    </row>
    <row r="278">
      <c r="A278" s="35" t="n"/>
      <c r="B278" s="35" t="n"/>
    </row>
    <row r="279">
      <c r="A279" s="35" t="n"/>
      <c r="B279" s="35" t="n"/>
    </row>
    <row r="280">
      <c r="A280" s="35" t="n"/>
      <c r="B280" s="35" t="n"/>
    </row>
    <row r="281">
      <c r="A281" s="35" t="n"/>
      <c r="B281" s="35" t="n"/>
    </row>
    <row r="282">
      <c r="A282" s="35" t="n"/>
      <c r="B282" s="35" t="n"/>
    </row>
    <row r="283">
      <c r="A283" s="35" t="n"/>
      <c r="B283" s="35" t="n"/>
    </row>
    <row r="284">
      <c r="A284" s="35" t="n"/>
      <c r="B284" s="35" t="n"/>
    </row>
    <row r="285">
      <c r="A285" s="35" t="n"/>
      <c r="B285" s="35" t="n"/>
    </row>
    <row r="286">
      <c r="A286" s="35" t="n"/>
      <c r="B286" s="35" t="n"/>
    </row>
    <row r="287">
      <c r="A287" s="35" t="n"/>
      <c r="B287" s="35" t="n"/>
    </row>
    <row r="288">
      <c r="A288" s="35" t="n"/>
      <c r="B288" s="35" t="n"/>
    </row>
    <row r="289">
      <c r="A289" s="35" t="n"/>
      <c r="B289" s="35" t="n"/>
    </row>
    <row r="290">
      <c r="A290" s="35" t="n"/>
      <c r="B290" s="35" t="n"/>
    </row>
    <row r="291">
      <c r="A291" s="35" t="n"/>
      <c r="B291" s="35" t="n"/>
    </row>
    <row r="292">
      <c r="A292" s="35" t="n"/>
      <c r="B292" s="35" t="n"/>
    </row>
    <row r="293">
      <c r="A293" s="35" t="n"/>
      <c r="B293" s="35" t="n"/>
    </row>
    <row r="294">
      <c r="A294" s="35" t="n"/>
      <c r="B294" s="35" t="n"/>
    </row>
    <row r="295">
      <c r="A295" s="35" t="n"/>
      <c r="B295" s="35" t="n"/>
    </row>
    <row r="296">
      <c r="A296" s="35" t="n"/>
      <c r="B296" s="35" t="n"/>
    </row>
    <row r="297">
      <c r="A297" s="35" t="n"/>
      <c r="B297" s="35" t="n"/>
    </row>
    <row r="298">
      <c r="A298" s="35" t="n"/>
      <c r="B298" s="35" t="n"/>
    </row>
    <row r="299">
      <c r="A299" s="35" t="n"/>
      <c r="B299" s="35" t="n"/>
    </row>
    <row r="300">
      <c r="A300" s="35" t="n"/>
      <c r="B300" s="35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dataValidations count="1">
    <dataValidation sqref="B2:B500" showDropDown="0" showInputMessage="0" showErrorMessage="0" allowBlank="0" errorTitle="Neplatná hodnota" error="Vyber prosím hodnotu ze seznamu." type="list">
      <formula1>"1,0"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4" customWidth="1" min="13" max="13"/>
    <col width="12" customWidth="1" min="14" max="14"/>
  </cols>
  <sheetData>
    <row r="1" ht="28" customHeight="1">
      <c r="A1" s="30" t="inlineStr">
        <is>
          <t>UID</t>
        </is>
      </c>
      <c r="B1" s="30" t="inlineStr">
        <is>
          <t>Date</t>
        </is>
      </c>
      <c r="C1" s="30" t="inlineStr">
        <is>
          <t>State</t>
        </is>
      </c>
      <c r="D1" s="30" t="inlineStr">
        <is>
          <t>Started at</t>
        </is>
      </c>
      <c r="E1" s="30" t="inlineStr">
        <is>
          <t>Finished at</t>
        </is>
      </c>
      <c r="F1" s="30" t="inlineStr">
        <is>
          <t>Real duration (h)</t>
        </is>
      </c>
      <c r="G1" s="30" t="inlineStr">
        <is>
          <t>Chain UID</t>
        </is>
      </c>
      <c r="H1" s="30" t="inlineStr">
        <is>
          <t>Chain</t>
        </is>
      </c>
      <c r="I1" s="30" t="inlineStr">
        <is>
          <t>Store UID</t>
        </is>
      </c>
      <c r="J1" s="30" t="inlineStr">
        <is>
          <t>Store</t>
        </is>
      </c>
      <c r="K1" s="30" t="inlineStr">
        <is>
          <t>Store address</t>
        </is>
      </c>
      <c r="L1" s="30" t="inlineStr">
        <is>
          <t>Agency region</t>
        </is>
      </c>
      <c r="M1" s="30" t="inlineStr">
        <is>
          <t>Executor UID</t>
        </is>
      </c>
      <c r="N1" s="30" t="inlineStr">
        <is>
          <t>Executor</t>
        </is>
      </c>
    </row>
    <row r="2">
      <c r="A2" s="22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</cols>
  <sheetData>
    <row r="1" ht="28" customHeight="1">
      <c r="A1" s="30" t="inlineStr">
        <is>
          <t>WEEK</t>
        </is>
      </c>
      <c r="B1" s="30" t="inlineStr">
        <is>
          <t>DATE</t>
        </is>
      </c>
      <c r="C1" s="30" t="inlineStr">
        <is>
          <t>DAY</t>
        </is>
      </c>
      <c r="D1" s="30" t="inlineStr">
        <is>
          <t>TECHNICIAN</t>
        </is>
      </c>
      <c r="E1" s="30" t="inlineStr">
        <is>
          <t>POS</t>
        </is>
      </c>
      <c r="F1" s="30" t="inlineStr">
        <is>
          <t>KATEGORIE</t>
        </is>
      </c>
      <c r="G1" s="30" t="inlineStr">
        <is>
          <t>NAZEV_PROVOZOVNY</t>
        </is>
      </c>
      <c r="H1" s="30" t="inlineStr">
        <is>
          <t>ULICE</t>
        </is>
      </c>
      <c r="I1" s="30" t="inlineStr">
        <is>
          <t>CISLO</t>
        </is>
      </c>
      <c r="J1" s="30" t="inlineStr">
        <is>
          <t>MESTO</t>
        </is>
      </c>
      <c r="K1" s="30" t="inlineStr">
        <is>
          <t>OBLAST</t>
        </is>
      </c>
      <c r="L1" s="30" t="inlineStr">
        <is>
          <t>POS_AREA</t>
        </is>
      </c>
      <c r="M1" s="30" t="inlineStr">
        <is>
          <t>PPT</t>
        </is>
      </c>
      <c r="N1" s="30" t="inlineStr">
        <is>
          <t>LOS_ACTIVITY</t>
        </is>
      </c>
      <c r="O1" s="30" t="inlineStr">
        <is>
          <t>LOT_ACTIVITY</t>
        </is>
      </c>
      <c r="P1" s="30" t="inlineStr">
        <is>
          <t>REASON</t>
        </is>
      </c>
      <c r="Q1" s="30" t="inlineStr">
        <is>
          <t>GPS_GROUP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3" customWidth="1" min="18" max="18"/>
  </cols>
  <sheetData>
    <row r="1" ht="28" customHeight="1">
      <c r="A1" s="30" t="inlineStr">
        <is>
          <t>WEEK</t>
        </is>
      </c>
      <c r="B1" s="30" t="inlineStr">
        <is>
          <t>DATE</t>
        </is>
      </c>
      <c r="C1" s="30" t="inlineStr">
        <is>
          <t>DAY</t>
        </is>
      </c>
      <c r="D1" s="30" t="inlineStr">
        <is>
          <t>TECHNICIAN</t>
        </is>
      </c>
      <c r="E1" s="30" t="inlineStr">
        <is>
          <t>POS</t>
        </is>
      </c>
      <c r="F1" s="30" t="inlineStr">
        <is>
          <t>KATEGORIE</t>
        </is>
      </c>
      <c r="G1" s="30" t="inlineStr">
        <is>
          <t>NAZEV_PROVOZOVNY</t>
        </is>
      </c>
      <c r="H1" s="30" t="inlineStr">
        <is>
          <t>ULICE</t>
        </is>
      </c>
      <c r="I1" s="30" t="inlineStr">
        <is>
          <t>CISLO</t>
        </is>
      </c>
      <c r="J1" s="30" t="inlineStr">
        <is>
          <t>MESTO</t>
        </is>
      </c>
      <c r="K1" s="30" t="inlineStr">
        <is>
          <t>OBLAST</t>
        </is>
      </c>
      <c r="L1" s="30" t="inlineStr">
        <is>
          <t>POS_AREA</t>
        </is>
      </c>
      <c r="M1" s="30" t="inlineStr">
        <is>
          <t>PPT</t>
        </is>
      </c>
      <c r="N1" s="30" t="inlineStr">
        <is>
          <t>LOS_ACTIVITY</t>
        </is>
      </c>
      <c r="O1" s="30" t="inlineStr">
        <is>
          <t>LOT_ACTIVITY</t>
        </is>
      </c>
      <c r="P1" s="30" t="inlineStr">
        <is>
          <t>REASON</t>
        </is>
      </c>
      <c r="Q1" s="30" t="inlineStr">
        <is>
          <t>GPS_GROUP</t>
        </is>
      </c>
      <c r="R1" s="30" t="inlineStr">
        <is>
          <t>publishedAt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 ht="28" customHeight="1">
      <c r="A1" s="30" t="inlineStr">
        <is>
          <t>year</t>
        </is>
      </c>
      <c r="B1" s="30" t="inlineStr">
        <is>
          <t>week</t>
        </is>
      </c>
      <c r="C1" s="30" t="inlineStr">
        <is>
          <t>status</t>
        </is>
      </c>
      <c r="D1" s="30" t="inlineStr">
        <is>
          <t>publishedAt</t>
        </is>
      </c>
      <c r="E1" s="30" t="inlineStr">
        <is>
          <t>closedAt</t>
        </is>
      </c>
    </row>
    <row r="2">
      <c r="A2" s="23" t="n"/>
      <c r="B2" s="23" t="n"/>
      <c r="C2" s="23" t="n"/>
      <c r="D2" s="23" t="n"/>
      <c r="E2" s="2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30" t="inlineStr">
        <is>
          <t>SETTING</t>
        </is>
      </c>
      <c r="B1" s="31" t="inlineStr">
        <is>
          <t>VALUE</t>
        </is>
      </c>
      <c r="C1" s="30" t="inlineStr">
        <is>
          <t>DESCRIPTION</t>
        </is>
      </c>
    </row>
    <row r="2">
      <c r="A2" s="21" t="inlineStr">
        <is>
          <t>CAMPAIGN_START_WEEK</t>
        </is>
      </c>
      <c r="B2" s="32" t="n">
        <v>31</v>
      </c>
      <c r="C2" s="21" t="inlineStr">
        <is>
          <t>Start kampane</t>
        </is>
      </c>
    </row>
    <row r="3">
      <c r="A3" s="21" t="inlineStr">
        <is>
          <t>CAMPAIGN_LENGTH</t>
        </is>
      </c>
      <c r="B3" s="32" t="n">
        <v>4</v>
      </c>
      <c r="C3" s="21" t="inlineStr">
        <is>
          <t>Delka kampane tydny</t>
        </is>
      </c>
    </row>
    <row r="4">
      <c r="A4" s="21" t="inlineStr">
        <is>
          <t>VISITS_PER_WEEK</t>
        </is>
      </c>
      <c r="B4" s="32" t="n">
        <v>40</v>
      </c>
      <c r="C4" s="21" t="inlineStr">
        <is>
          <t>Kapacita technika</t>
        </is>
      </c>
    </row>
    <row r="5">
      <c r="A5" s="21" t="inlineStr">
        <is>
          <t>TARGET_VISITS_DAY</t>
        </is>
      </c>
      <c r="B5" s="32" t="n">
        <v>8</v>
      </c>
      <c r="C5" s="21" t="inlineStr">
        <is>
          <t>Doporuceny den</t>
        </is>
      </c>
    </row>
    <row r="6">
      <c r="A6" s="21" t="inlineStr">
        <is>
          <t>NEARBY_EXTRA</t>
        </is>
      </c>
      <c r="B6" s="32" t="n">
        <v>5</v>
      </c>
      <c r="C6" s="21" t="inlineStr">
        <is>
          <t>Extra POS pobliz</t>
        </is>
      </c>
    </row>
    <row r="7">
      <c r="A7" s="21" t="inlineStr">
        <is>
          <t>CANDIDATE_POOL</t>
        </is>
      </c>
      <c r="B7" s="32" t="n">
        <v>1.3</v>
      </c>
      <c r="C7" s="21" t="inlineStr">
        <is>
          <t>Rezerva pro GPS</t>
        </is>
      </c>
    </row>
    <row r="8">
      <c r="A8" s="21" t="inlineStr">
        <is>
          <t xml:space="preserve">YEAR    </t>
        </is>
      </c>
      <c r="B8" s="32" t="n">
        <v>2026</v>
      </c>
      <c r="C8" s="21" t="n"/>
    </row>
    <row r="9">
      <c r="A9" s="21" t="inlineStr">
        <is>
          <t xml:space="preserve">SYNC_WINDOW_WEEKS     </t>
        </is>
      </c>
      <c r="B9" s="32" t="n">
        <v>1</v>
      </c>
      <c r="C9" s="21" t="n"/>
    </row>
    <row r="10">
      <c r="A10" s="21" t="inlineStr">
        <is>
          <t xml:space="preserve">PREMIUM_PERCENT       </t>
        </is>
      </c>
      <c r="B10" s="32" t="n">
        <v>20</v>
      </c>
      <c r="C10" s="21" t="n"/>
    </row>
    <row r="11">
      <c r="A11" s="21" t="inlineStr">
        <is>
          <t xml:space="preserve">NEARBY_EXTRA          </t>
        </is>
      </c>
      <c r="B11" s="32" t="n">
        <v>5</v>
      </c>
      <c r="C11" s="21" t="n"/>
    </row>
    <row r="12">
      <c r="A12" s="21" t="inlineStr">
        <is>
          <t xml:space="preserve">MAX_DISTANCE_KM       </t>
        </is>
      </c>
      <c r="B12" s="32" t="n">
        <v>1</v>
      </c>
      <c r="C12" s="21" t="n"/>
    </row>
    <row r="13">
      <c r="A13" s="21" t="inlineStr">
        <is>
          <t xml:space="preserve">PREMIUM_VISIT_GAP        </t>
        </is>
      </c>
      <c r="B13" s="32" t="n">
        <v>2</v>
      </c>
      <c r="C13" s="21" t="n"/>
    </row>
    <row r="14">
      <c r="A14" s="21" t="inlineStr">
        <is>
          <t xml:space="preserve">STANDARD_VISIT_GAP      </t>
        </is>
      </c>
      <c r="B14" s="32" t="n">
        <v>8</v>
      </c>
      <c r="C14" s="21" t="n"/>
    </row>
    <row r="15">
      <c r="A15" s="21" t="inlineStr">
        <is>
          <t xml:space="preserve">NEGLECTED_AFTER_WEEKS    </t>
        </is>
      </c>
      <c r="B15" s="32" t="n">
        <v>26</v>
      </c>
      <c r="C15" s="21" t="n"/>
    </row>
    <row r="16">
      <c r="A16" s="21" t="inlineStr">
        <is>
          <t>GPS_EXTRA_ENABLED</t>
        </is>
      </c>
      <c r="B16" s="32" t="n">
        <v>1</v>
      </c>
      <c r="C16" s="21" t="inlineStr">
        <is>
          <t>1=on. Allows a small overflow beyond capacity for POS very close to an already-selected visit.</t>
        </is>
      </c>
    </row>
    <row r="17">
      <c r="A17" s="21" t="inlineStr">
        <is>
          <t>GPS_EXTRA_RADIUS_METERS</t>
        </is>
      </c>
      <c r="B17" s="32" t="n">
        <v>300</v>
      </c>
      <c r="C17" s="21" t="inlineStr">
        <is>
          <t>Radius for the GPS bonus overflow rule.</t>
        </is>
      </c>
    </row>
    <row r="18">
      <c r="A18" s="21" t="inlineStr">
        <is>
          <t>GPS_EXTRA_MAX_VISITS</t>
        </is>
      </c>
      <c r="B18" s="32" t="n">
        <v>5</v>
      </c>
      <c r="C18" s="21" t="inlineStr">
        <is>
          <t>Max extra visits per technician/week from the GPS bonus rule.</t>
        </is>
      </c>
    </row>
    <row r="19">
      <c r="A19" s="21" t="inlineStr">
        <is>
          <t>COMPLIANCE_LATE_CUTOFF_WEEKS</t>
        </is>
      </c>
      <c r="B19" s="32" t="n">
        <v>1</v>
      </c>
      <c r="C19" s="21" t="inlineStr">
        <is>
          <t>Weeks past the planned week before a still-unrealized visit becomes Nesplneno instead of Pending. Proposed default per docs/BUSINESS_RULES.md section 12, not yet formally reconfirmed.</t>
        </is>
      </c>
    </row>
    <row r="20">
      <c r="A20" s="21" t="inlineStr">
        <is>
          <t>ADVISOR_NEGLECT_WARNING_RATIO_PERCENT</t>
        </is>
      </c>
      <c r="B20" s="32" t="n">
        <v>80</v>
      </c>
      <c r="C20" s="21" t="inlineStr">
        <is>
          <t>Proposed default (not a confirmed business rule): WARNING neglect alert fires at this % of NEGLECTED_AFTER_WEEKS, CRITICAL fires at 100%. Tune on real data.</t>
        </is>
      </c>
    </row>
    <row r="21">
      <c r="A21" s="21" t="inlineStr">
        <is>
          <t>ADVISOR_TREND_WINDOW_WEEKS</t>
        </is>
      </c>
      <c r="B21" s="32" t="n">
        <v>4</v>
      </c>
      <c r="C21" s="21" t="inlineStr">
        <is>
          <t>Proposed default: how many recent weeks of COMPLIANCE_LOG feed the technician/region overload alerts. Tune on real data.</t>
        </is>
      </c>
    </row>
    <row r="22">
      <c r="A22" s="21" t="inlineStr">
        <is>
          <t>ADVISOR_OVERLOAD_WARNING_RATE_PERCENT</t>
        </is>
      </c>
      <c r="B22" s="32" t="n">
        <v>20</v>
      </c>
      <c r="C22" s="21" t="inlineStr">
        <is>
          <t>Proposed default (not a confirmed business rule): technician/region Nesplneno rate over the trend window that triggers a WARNING. Tune on real data.</t>
        </is>
      </c>
    </row>
    <row r="23">
      <c r="A23" s="21" t="inlineStr">
        <is>
          <t>ADVISOR_OVERLOAD_CRITICAL_RATE_PERCENT</t>
        </is>
      </c>
      <c r="B23" s="32" t="n">
        <v>35</v>
      </c>
      <c r="C23" s="21" t="inlineStr">
        <is>
          <t>Proposed default (not a confirmed business rule): technician/region Nesplneno rate over the trend window that triggers a CRITICAL alert. Tune on real data.</t>
        </is>
      </c>
    </row>
    <row r="24">
      <c r="A24" s="21" t="n"/>
      <c r="B24" s="32" t="n"/>
      <c r="C24" s="21" t="n"/>
    </row>
    <row r="25">
      <c r="A25" s="21" t="n"/>
      <c r="B25" s="32" t="n"/>
      <c r="C25" s="21" t="n"/>
    </row>
    <row r="26">
      <c r="A26" s="21" t="n"/>
      <c r="B26" s="32" t="n"/>
      <c r="C26" s="21" t="n"/>
    </row>
    <row r="27">
      <c r="A27" s="21" t="n"/>
      <c r="B27" s="32" t="n"/>
      <c r="C27" s="21" t="n"/>
    </row>
    <row r="28">
      <c r="A28" s="21" t="n"/>
      <c r="B28" s="32" t="n"/>
      <c r="C28" s="21" t="n"/>
    </row>
    <row r="29">
      <c r="A29" s="21" t="n"/>
      <c r="B29" s="32" t="n"/>
      <c r="C29" s="21" t="n"/>
    </row>
    <row r="30">
      <c r="A30" s="21" t="n"/>
      <c r="B30" s="32" t="n"/>
      <c r="C30" s="21" t="n"/>
    </row>
    <row r="31">
      <c r="A31" s="21" t="n"/>
      <c r="B31" s="32" t="n"/>
      <c r="C31" s="21" t="n"/>
    </row>
    <row r="32">
      <c r="A32" s="21" t="n"/>
      <c r="B32" s="32" t="n"/>
      <c r="C32" s="21" t="n"/>
    </row>
    <row r="33">
      <c r="A33" s="21" t="n"/>
      <c r="B33" s="32" t="n"/>
      <c r="C33" s="21" t="n"/>
    </row>
    <row r="34">
      <c r="A34" s="21" t="n"/>
      <c r="B34" s="32" t="n"/>
      <c r="C34" s="21" t="n"/>
    </row>
    <row r="35">
      <c r="A35" s="21" t="n"/>
      <c r="B35" s="32" t="n"/>
      <c r="C35" s="21" t="n"/>
    </row>
    <row r="36">
      <c r="A36" s="21" t="n"/>
      <c r="B36" s="32" t="n"/>
      <c r="C36" s="21" t="n"/>
    </row>
    <row r="37">
      <c r="A37" s="21" t="n"/>
      <c r="B37" s="32" t="n"/>
      <c r="C37" s="21" t="n"/>
    </row>
    <row r="38">
      <c r="A38" s="21" t="n"/>
      <c r="B38" s="32" t="n"/>
      <c r="C38" s="21" t="n"/>
    </row>
    <row r="39">
      <c r="A39" s="21" t="n"/>
      <c r="B39" s="32" t="n"/>
      <c r="C39" s="21" t="n"/>
    </row>
    <row r="40">
      <c r="A40" s="21" t="n"/>
      <c r="B40" s="32" t="n"/>
      <c r="C40" s="21" t="n"/>
    </row>
    <row r="41">
      <c r="A41" s="21" t="n"/>
      <c r="B41" s="32" t="n"/>
      <c r="C41" s="21" t="n"/>
    </row>
    <row r="42">
      <c r="A42" s="21" t="n"/>
      <c r="B42" s="32" t="n"/>
      <c r="C42" s="21" t="n"/>
    </row>
    <row r="43">
      <c r="A43" s="21" t="n"/>
      <c r="B43" s="32" t="n"/>
      <c r="C43" s="21" t="n"/>
    </row>
    <row r="44">
      <c r="A44" s="21" t="n"/>
      <c r="B44" s="32" t="n"/>
      <c r="C44" s="21" t="n"/>
    </row>
    <row r="45">
      <c r="A45" s="21" t="n"/>
      <c r="B45" s="32" t="n"/>
      <c r="C45" s="21" t="n"/>
    </row>
    <row r="46">
      <c r="A46" s="21" t="n"/>
      <c r="B46" s="32" t="n"/>
      <c r="C46" s="21" t="n"/>
    </row>
    <row r="47">
      <c r="A47" s="21" t="n"/>
      <c r="B47" s="32" t="n"/>
      <c r="C47" s="21" t="n"/>
    </row>
    <row r="48">
      <c r="A48" s="21" t="n"/>
      <c r="B48" s="32" t="n"/>
      <c r="C48" s="21" t="n"/>
    </row>
    <row r="49">
      <c r="A49" s="21" t="n"/>
      <c r="B49" s="32" t="n"/>
      <c r="C49" s="21" t="n"/>
    </row>
    <row r="50">
      <c r="A50" s="21" t="n"/>
      <c r="B50" s="32" t="n"/>
      <c r="C50" s="21" t="n"/>
    </row>
    <row r="51">
      <c r="A51" s="21" t="n"/>
      <c r="B51" s="32" t="n"/>
      <c r="C51" s="21" t="n"/>
    </row>
    <row r="52">
      <c r="A52" s="21" t="n"/>
      <c r="B52" s="32" t="n"/>
      <c r="C52" s="21" t="n"/>
    </row>
    <row r="53">
      <c r="A53" s="21" t="n"/>
      <c r="B53" s="32" t="n"/>
      <c r="C53" s="21" t="n"/>
    </row>
    <row r="54">
      <c r="A54" s="21" t="n"/>
      <c r="B54" s="32" t="n"/>
      <c r="C54" s="21" t="n"/>
    </row>
    <row r="55">
      <c r="A55" s="21" t="n"/>
      <c r="B55" s="32" t="n"/>
      <c r="C55" s="21" t="n"/>
    </row>
    <row r="56">
      <c r="A56" s="21" t="n"/>
      <c r="B56" s="32" t="n"/>
      <c r="C56" s="21" t="n"/>
    </row>
    <row r="57">
      <c r="A57" s="21" t="n"/>
      <c r="B57" s="32" t="n"/>
      <c r="C57" s="21" t="n"/>
    </row>
    <row r="58">
      <c r="A58" s="21" t="n"/>
      <c r="B58" s="32" t="n"/>
      <c r="C58" s="21" t="n"/>
    </row>
    <row r="59">
      <c r="A59" s="21" t="n"/>
      <c r="B59" s="32" t="n"/>
      <c r="C59" s="21" t="n"/>
    </row>
    <row r="60">
      <c r="A60" s="21" t="n"/>
      <c r="B60" s="32" t="n"/>
      <c r="C60" s="21" t="n"/>
    </row>
    <row r="61">
      <c r="A61" s="21" t="n"/>
      <c r="B61" s="32" t="n"/>
      <c r="C61" s="21" t="n"/>
    </row>
    <row r="62">
      <c r="A62" s="21" t="n"/>
      <c r="B62" s="32" t="n"/>
      <c r="C62" s="21" t="n"/>
    </row>
    <row r="63">
      <c r="A63" s="21" t="n"/>
      <c r="B63" s="32" t="n"/>
      <c r="C63" s="21" t="n"/>
    </row>
    <row r="64">
      <c r="A64" s="21" t="n"/>
      <c r="B64" s="32" t="n"/>
      <c r="C64" s="21" t="n"/>
    </row>
    <row r="65">
      <c r="A65" s="21" t="n"/>
      <c r="B65" s="32" t="n"/>
      <c r="C65" s="21" t="n"/>
    </row>
    <row r="66">
      <c r="A66" s="21" t="n"/>
      <c r="B66" s="32" t="n"/>
      <c r="C66" s="21" t="n"/>
    </row>
    <row r="67">
      <c r="A67" s="21" t="n"/>
      <c r="B67" s="32" t="n"/>
      <c r="C67" s="21" t="n"/>
    </row>
    <row r="68">
      <c r="A68" s="21" t="n"/>
      <c r="B68" s="32" t="n"/>
      <c r="C68" s="21" t="n"/>
    </row>
    <row r="69">
      <c r="A69" s="21" t="n"/>
      <c r="B69" s="32" t="n"/>
      <c r="C69" s="21" t="n"/>
    </row>
    <row r="70">
      <c r="A70" s="21" t="n"/>
      <c r="B70" s="32" t="n"/>
      <c r="C70" s="21" t="n"/>
    </row>
    <row r="71">
      <c r="A71" s="21" t="n"/>
      <c r="B71" s="32" t="n"/>
      <c r="C71" s="21" t="n"/>
    </row>
    <row r="72">
      <c r="A72" s="21" t="n"/>
      <c r="B72" s="32" t="n"/>
      <c r="C72" s="21" t="n"/>
    </row>
    <row r="73">
      <c r="A73" s="21" t="n"/>
      <c r="B73" s="32" t="n"/>
      <c r="C73" s="21" t="n"/>
    </row>
    <row r="74">
      <c r="A74" s="21" t="n"/>
      <c r="B74" s="32" t="n"/>
      <c r="C74" s="21" t="n"/>
    </row>
    <row r="75">
      <c r="A75" s="21" t="n"/>
      <c r="B75" s="32" t="n"/>
      <c r="C75" s="21" t="n"/>
    </row>
    <row r="76">
      <c r="A76" s="21" t="n"/>
      <c r="B76" s="32" t="n"/>
      <c r="C76" s="21" t="n"/>
    </row>
    <row r="77">
      <c r="A77" s="21" t="n"/>
      <c r="B77" s="32" t="n"/>
      <c r="C77" s="21" t="n"/>
    </row>
    <row r="78">
      <c r="A78" s="21" t="n"/>
      <c r="B78" s="32" t="n"/>
      <c r="C78" s="21" t="n"/>
    </row>
    <row r="79">
      <c r="A79" s="21" t="n"/>
      <c r="B79" s="32" t="n"/>
      <c r="C79" s="21" t="n"/>
    </row>
    <row r="80">
      <c r="A80" s="21" t="n"/>
      <c r="B80" s="32" t="n"/>
      <c r="C80" s="21" t="n"/>
    </row>
    <row r="81">
      <c r="A81" s="21" t="n"/>
      <c r="B81" s="32" t="n"/>
      <c r="C81" s="21" t="n"/>
    </row>
    <row r="82">
      <c r="A82" s="21" t="n"/>
      <c r="B82" s="32" t="n"/>
      <c r="C82" s="21" t="n"/>
    </row>
    <row r="83">
      <c r="A83" s="21" t="n"/>
      <c r="B83" s="32" t="n"/>
      <c r="C83" s="21" t="n"/>
    </row>
    <row r="84">
      <c r="A84" s="21" t="n"/>
      <c r="B84" s="32" t="n"/>
      <c r="C84" s="21" t="n"/>
    </row>
    <row r="85">
      <c r="A85" s="21" t="n"/>
      <c r="B85" s="32" t="n"/>
      <c r="C85" s="21" t="n"/>
    </row>
    <row r="86">
      <c r="A86" s="21" t="n"/>
      <c r="B86" s="32" t="n"/>
      <c r="C86" s="21" t="n"/>
    </row>
    <row r="87">
      <c r="A87" s="21" t="n"/>
      <c r="B87" s="32" t="n"/>
      <c r="C87" s="21" t="n"/>
    </row>
    <row r="88">
      <c r="A88" s="21" t="n"/>
      <c r="B88" s="32" t="n"/>
      <c r="C88" s="21" t="n"/>
    </row>
    <row r="89">
      <c r="A89" s="21" t="n"/>
      <c r="B89" s="32" t="n"/>
      <c r="C89" s="21" t="n"/>
    </row>
    <row r="90">
      <c r="A90" s="21" t="n"/>
      <c r="B90" s="32" t="n"/>
      <c r="C90" s="21" t="n"/>
    </row>
    <row r="91">
      <c r="A91" s="21" t="n"/>
      <c r="B91" s="32" t="n"/>
      <c r="C91" s="21" t="n"/>
    </row>
    <row r="92">
      <c r="A92" s="21" t="n"/>
      <c r="B92" s="32" t="n"/>
      <c r="C92" s="21" t="n"/>
    </row>
    <row r="93">
      <c r="A93" s="21" t="n"/>
      <c r="B93" s="32" t="n"/>
      <c r="C93" s="21" t="n"/>
    </row>
    <row r="94">
      <c r="A94" s="21" t="n"/>
      <c r="B94" s="32" t="n"/>
      <c r="C94" s="21" t="n"/>
    </row>
    <row r="95">
      <c r="A95" s="21" t="n"/>
      <c r="B95" s="32" t="n"/>
      <c r="C95" s="21" t="n"/>
    </row>
    <row r="96">
      <c r="A96" s="21" t="n"/>
      <c r="B96" s="32" t="n"/>
      <c r="C96" s="21" t="n"/>
    </row>
    <row r="97">
      <c r="A97" s="21" t="n"/>
      <c r="B97" s="32" t="n"/>
      <c r="C97" s="21" t="n"/>
    </row>
    <row r="98">
      <c r="A98" s="21" t="n"/>
      <c r="B98" s="32" t="n"/>
      <c r="C98" s="21" t="n"/>
    </row>
    <row r="99">
      <c r="A99" s="21" t="n"/>
      <c r="B99" s="32" t="n"/>
      <c r="C99" s="21" t="n"/>
    </row>
    <row r="100">
      <c r="A100" s="21" t="n"/>
      <c r="B100" s="32" t="n"/>
      <c r="C100" s="21" t="n"/>
    </row>
    <row r="101">
      <c r="A101" s="21" t="n"/>
      <c r="B101" s="32" t="n"/>
      <c r="C101" s="21" t="n"/>
    </row>
    <row r="102">
      <c r="A102" s="21" t="n"/>
      <c r="B102" s="32" t="n"/>
      <c r="C102" s="21" t="n"/>
    </row>
    <row r="103">
      <c r="A103" s="21" t="n"/>
      <c r="B103" s="32" t="n"/>
      <c r="C103" s="21" t="n"/>
    </row>
    <row r="104">
      <c r="A104" s="21" t="n"/>
      <c r="B104" s="32" t="n"/>
      <c r="C104" s="21" t="n"/>
    </row>
    <row r="105">
      <c r="A105" s="21" t="n"/>
      <c r="B105" s="32" t="n"/>
      <c r="C105" s="21" t="n"/>
    </row>
    <row r="106">
      <c r="A106" s="21" t="n"/>
      <c r="B106" s="32" t="n"/>
      <c r="C106" s="21" t="n"/>
    </row>
    <row r="107">
      <c r="A107" s="21" t="n"/>
      <c r="B107" s="32" t="n"/>
      <c r="C107" s="21" t="n"/>
    </row>
    <row r="108">
      <c r="A108" s="21" t="n"/>
      <c r="B108" s="32" t="n"/>
      <c r="C108" s="21" t="n"/>
    </row>
    <row r="109">
      <c r="A109" s="21" t="n"/>
      <c r="B109" s="32" t="n"/>
      <c r="C109" s="21" t="n"/>
    </row>
    <row r="110">
      <c r="A110" s="21" t="n"/>
      <c r="B110" s="32" t="n"/>
      <c r="C110" s="21" t="n"/>
    </row>
    <row r="111">
      <c r="A111" s="21" t="n"/>
      <c r="B111" s="32" t="n"/>
      <c r="C111" s="21" t="n"/>
    </row>
    <row r="112">
      <c r="A112" s="21" t="n"/>
      <c r="B112" s="32" t="n"/>
      <c r="C112" s="21" t="n"/>
    </row>
    <row r="113">
      <c r="A113" s="21" t="n"/>
      <c r="B113" s="32" t="n"/>
      <c r="C113" s="21" t="n"/>
    </row>
    <row r="114">
      <c r="A114" s="21" t="n"/>
      <c r="B114" s="32" t="n"/>
      <c r="C114" s="21" t="n"/>
    </row>
    <row r="115">
      <c r="A115" s="21" t="n"/>
      <c r="B115" s="32" t="n"/>
      <c r="C115" s="21" t="n"/>
    </row>
    <row r="116">
      <c r="A116" s="21" t="n"/>
      <c r="B116" s="32" t="n"/>
      <c r="C116" s="21" t="n"/>
    </row>
    <row r="117">
      <c r="A117" s="21" t="n"/>
      <c r="B117" s="32" t="n"/>
      <c r="C117" s="21" t="n"/>
    </row>
    <row r="118">
      <c r="A118" s="21" t="n"/>
      <c r="B118" s="32" t="n"/>
      <c r="C118" s="21" t="n"/>
    </row>
    <row r="119">
      <c r="A119" s="21" t="n"/>
      <c r="B119" s="32" t="n"/>
      <c r="C119" s="21" t="n"/>
    </row>
    <row r="120">
      <c r="A120" s="21" t="n"/>
      <c r="B120" s="32" t="n"/>
      <c r="C120" s="21" t="n"/>
    </row>
    <row r="121">
      <c r="A121" s="21" t="n"/>
      <c r="B121" s="32" t="n"/>
      <c r="C121" s="21" t="n"/>
    </row>
    <row r="122">
      <c r="A122" s="21" t="n"/>
      <c r="B122" s="32" t="n"/>
      <c r="C122" s="21" t="n"/>
    </row>
    <row r="123">
      <c r="A123" s="21" t="n"/>
      <c r="B123" s="32" t="n"/>
      <c r="C123" s="21" t="n"/>
    </row>
    <row r="124">
      <c r="A124" s="21" t="n"/>
      <c r="B124" s="32" t="n"/>
      <c r="C124" s="21" t="n"/>
    </row>
    <row r="125">
      <c r="A125" s="21" t="n"/>
      <c r="B125" s="32" t="n"/>
      <c r="C125" s="21" t="n"/>
    </row>
    <row r="126">
      <c r="A126" s="21" t="n"/>
      <c r="B126" s="32" t="n"/>
      <c r="C126" s="21" t="n"/>
    </row>
    <row r="127">
      <c r="A127" s="21" t="n"/>
      <c r="B127" s="32" t="n"/>
      <c r="C127" s="21" t="n"/>
    </row>
    <row r="128">
      <c r="A128" s="21" t="n"/>
      <c r="B128" s="32" t="n"/>
      <c r="C128" s="21" t="n"/>
    </row>
    <row r="129">
      <c r="A129" s="21" t="n"/>
      <c r="B129" s="32" t="n"/>
      <c r="C129" s="21" t="n"/>
    </row>
    <row r="130">
      <c r="A130" s="21" t="n"/>
      <c r="B130" s="32" t="n"/>
      <c r="C130" s="21" t="n"/>
    </row>
    <row r="131">
      <c r="A131" s="21" t="n"/>
      <c r="B131" s="32" t="n"/>
      <c r="C131" s="21" t="n"/>
    </row>
    <row r="132">
      <c r="A132" s="21" t="n"/>
      <c r="B132" s="32" t="n"/>
      <c r="C132" s="21" t="n"/>
    </row>
    <row r="133">
      <c r="A133" s="21" t="n"/>
      <c r="B133" s="32" t="n"/>
      <c r="C133" s="21" t="n"/>
    </row>
    <row r="134">
      <c r="A134" s="21" t="n"/>
      <c r="B134" s="32" t="n"/>
      <c r="C134" s="21" t="n"/>
    </row>
    <row r="135">
      <c r="A135" s="21" t="n"/>
      <c r="B135" s="32" t="n"/>
      <c r="C135" s="21" t="n"/>
    </row>
    <row r="136">
      <c r="A136" s="21" t="n"/>
      <c r="B136" s="32" t="n"/>
      <c r="C136" s="21" t="n"/>
    </row>
    <row r="137">
      <c r="A137" s="21" t="n"/>
      <c r="B137" s="32" t="n"/>
      <c r="C137" s="21" t="n"/>
    </row>
    <row r="138">
      <c r="A138" s="21" t="n"/>
      <c r="B138" s="32" t="n"/>
      <c r="C138" s="21" t="n"/>
    </row>
    <row r="139">
      <c r="A139" s="21" t="n"/>
      <c r="B139" s="32" t="n"/>
      <c r="C139" s="21" t="n"/>
    </row>
    <row r="140">
      <c r="A140" s="21" t="n"/>
      <c r="B140" s="32" t="n"/>
      <c r="C140" s="21" t="n"/>
    </row>
    <row r="141">
      <c r="A141" s="21" t="n"/>
      <c r="B141" s="32" t="n"/>
      <c r="C141" s="21" t="n"/>
    </row>
    <row r="142">
      <c r="A142" s="21" t="n"/>
      <c r="B142" s="32" t="n"/>
      <c r="C142" s="21" t="n"/>
    </row>
    <row r="143">
      <c r="A143" s="21" t="n"/>
      <c r="B143" s="32" t="n"/>
      <c r="C143" s="21" t="n"/>
    </row>
    <row r="144">
      <c r="A144" s="21" t="n"/>
      <c r="B144" s="32" t="n"/>
      <c r="C144" s="21" t="n"/>
    </row>
    <row r="145">
      <c r="A145" s="21" t="n"/>
      <c r="B145" s="32" t="n"/>
      <c r="C145" s="21" t="n"/>
    </row>
    <row r="146">
      <c r="A146" s="21" t="n"/>
      <c r="B146" s="32" t="n"/>
      <c r="C146" s="21" t="n"/>
    </row>
    <row r="147">
      <c r="A147" s="21" t="n"/>
      <c r="B147" s="32" t="n"/>
      <c r="C147" s="21" t="n"/>
    </row>
    <row r="148">
      <c r="A148" s="21" t="n"/>
      <c r="B148" s="32" t="n"/>
      <c r="C148" s="21" t="n"/>
    </row>
    <row r="149">
      <c r="A149" s="21" t="n"/>
      <c r="B149" s="32" t="n"/>
      <c r="C149" s="21" t="n"/>
    </row>
    <row r="150">
      <c r="A150" s="21" t="n"/>
      <c r="B150" s="32" t="n"/>
      <c r="C150" s="21" t="n"/>
    </row>
    <row r="151">
      <c r="A151" s="21" t="n"/>
      <c r="B151" s="32" t="n"/>
      <c r="C151" s="21" t="n"/>
    </row>
    <row r="152">
      <c r="A152" s="21" t="n"/>
      <c r="B152" s="32" t="n"/>
      <c r="C152" s="21" t="n"/>
    </row>
    <row r="153">
      <c r="A153" s="21" t="n"/>
      <c r="B153" s="32" t="n"/>
      <c r="C153" s="21" t="n"/>
    </row>
    <row r="154">
      <c r="A154" s="21" t="n"/>
      <c r="B154" s="32" t="n"/>
      <c r="C154" s="21" t="n"/>
    </row>
    <row r="155">
      <c r="A155" s="21" t="n"/>
      <c r="B155" s="32" t="n"/>
      <c r="C155" s="21" t="n"/>
    </row>
    <row r="156">
      <c r="A156" s="21" t="n"/>
      <c r="B156" s="32" t="n"/>
      <c r="C156" s="21" t="n"/>
    </row>
    <row r="157">
      <c r="A157" s="21" t="n"/>
      <c r="B157" s="32" t="n"/>
      <c r="C157" s="21" t="n"/>
    </row>
    <row r="158">
      <c r="A158" s="21" t="n"/>
      <c r="B158" s="32" t="n"/>
      <c r="C158" s="21" t="n"/>
    </row>
    <row r="159">
      <c r="A159" s="21" t="n"/>
      <c r="B159" s="32" t="n"/>
      <c r="C159" s="21" t="n"/>
    </row>
    <row r="160">
      <c r="A160" s="21" t="n"/>
      <c r="B160" s="32" t="n"/>
      <c r="C160" s="21" t="n"/>
    </row>
    <row r="161">
      <c r="A161" s="21" t="n"/>
      <c r="B161" s="32" t="n"/>
      <c r="C161" s="21" t="n"/>
    </row>
    <row r="162">
      <c r="A162" s="21" t="n"/>
      <c r="B162" s="32" t="n"/>
      <c r="C162" s="21" t="n"/>
    </row>
    <row r="163">
      <c r="A163" s="21" t="n"/>
      <c r="B163" s="32" t="n"/>
      <c r="C163" s="21" t="n"/>
    </row>
    <row r="164">
      <c r="A164" s="21" t="n"/>
      <c r="B164" s="32" t="n"/>
      <c r="C164" s="21" t="n"/>
    </row>
    <row r="165">
      <c r="A165" s="21" t="n"/>
      <c r="B165" s="32" t="n"/>
      <c r="C165" s="21" t="n"/>
    </row>
    <row r="166">
      <c r="A166" s="21" t="n"/>
      <c r="B166" s="32" t="n"/>
      <c r="C166" s="21" t="n"/>
    </row>
    <row r="167">
      <c r="A167" s="21" t="n"/>
      <c r="B167" s="32" t="n"/>
      <c r="C167" s="21" t="n"/>
    </row>
    <row r="168">
      <c r="A168" s="21" t="n"/>
      <c r="B168" s="32" t="n"/>
      <c r="C168" s="21" t="n"/>
    </row>
    <row r="169">
      <c r="A169" s="21" t="n"/>
      <c r="B169" s="32" t="n"/>
      <c r="C169" s="21" t="n"/>
    </row>
    <row r="170">
      <c r="A170" s="21" t="n"/>
      <c r="B170" s="32" t="n"/>
      <c r="C170" s="21" t="n"/>
    </row>
    <row r="171">
      <c r="A171" s="21" t="n"/>
      <c r="B171" s="32" t="n"/>
      <c r="C171" s="21" t="n"/>
    </row>
    <row r="172">
      <c r="A172" s="21" t="n"/>
      <c r="B172" s="32" t="n"/>
      <c r="C172" s="21" t="n"/>
    </row>
    <row r="173">
      <c r="A173" s="21" t="n"/>
      <c r="B173" s="32" t="n"/>
      <c r="C173" s="21" t="n"/>
    </row>
    <row r="174">
      <c r="A174" s="21" t="n"/>
      <c r="B174" s="32" t="n"/>
      <c r="C174" s="21" t="n"/>
    </row>
    <row r="175">
      <c r="A175" s="21" t="n"/>
      <c r="B175" s="32" t="n"/>
      <c r="C175" s="21" t="n"/>
    </row>
    <row r="176">
      <c r="A176" s="21" t="n"/>
      <c r="B176" s="32" t="n"/>
      <c r="C176" s="21" t="n"/>
    </row>
    <row r="177">
      <c r="A177" s="21" t="n"/>
      <c r="B177" s="32" t="n"/>
      <c r="C177" s="21" t="n"/>
    </row>
    <row r="178">
      <c r="A178" s="21" t="n"/>
      <c r="B178" s="32" t="n"/>
      <c r="C178" s="21" t="n"/>
    </row>
    <row r="179">
      <c r="A179" s="21" t="n"/>
      <c r="B179" s="32" t="n"/>
      <c r="C179" s="21" t="n"/>
    </row>
    <row r="180">
      <c r="A180" s="21" t="n"/>
      <c r="B180" s="32" t="n"/>
      <c r="C180" s="21" t="n"/>
    </row>
    <row r="181">
      <c r="A181" s="21" t="n"/>
      <c r="B181" s="32" t="n"/>
      <c r="C181" s="21" t="n"/>
    </row>
    <row r="182">
      <c r="A182" s="21" t="n"/>
      <c r="B182" s="32" t="n"/>
      <c r="C182" s="21" t="n"/>
    </row>
    <row r="183">
      <c r="A183" s="21" t="n"/>
      <c r="B183" s="32" t="n"/>
      <c r="C183" s="21" t="n"/>
    </row>
    <row r="184">
      <c r="A184" s="21" t="n"/>
      <c r="B184" s="32" t="n"/>
      <c r="C184" s="21" t="n"/>
    </row>
    <row r="185">
      <c r="A185" s="21" t="n"/>
      <c r="B185" s="32" t="n"/>
      <c r="C185" s="21" t="n"/>
    </row>
    <row r="186">
      <c r="A186" s="21" t="n"/>
      <c r="B186" s="32" t="n"/>
      <c r="C186" s="21" t="n"/>
    </row>
    <row r="187">
      <c r="A187" s="21" t="n"/>
      <c r="B187" s="32" t="n"/>
      <c r="C187" s="21" t="n"/>
    </row>
    <row r="188">
      <c r="A188" s="21" t="n"/>
      <c r="B188" s="32" t="n"/>
      <c r="C188" s="21" t="n"/>
    </row>
    <row r="189">
      <c r="A189" s="21" t="n"/>
      <c r="B189" s="32" t="n"/>
      <c r="C189" s="21" t="n"/>
    </row>
    <row r="190">
      <c r="A190" s="21" t="n"/>
      <c r="B190" s="32" t="n"/>
      <c r="C190" s="21" t="n"/>
    </row>
    <row r="191">
      <c r="A191" s="21" t="n"/>
      <c r="B191" s="32" t="n"/>
      <c r="C191" s="21" t="n"/>
    </row>
    <row r="192">
      <c r="A192" s="21" t="n"/>
      <c r="B192" s="32" t="n"/>
      <c r="C192" s="21" t="n"/>
    </row>
    <row r="193">
      <c r="A193" s="21" t="n"/>
      <c r="B193" s="32" t="n"/>
      <c r="C193" s="21" t="n"/>
    </row>
    <row r="194">
      <c r="A194" s="21" t="n"/>
      <c r="B194" s="32" t="n"/>
      <c r="C194" s="21" t="n"/>
    </row>
    <row r="195">
      <c r="A195" s="21" t="n"/>
      <c r="B195" s="32" t="n"/>
      <c r="C195" s="21" t="n"/>
    </row>
    <row r="196">
      <c r="A196" s="21" t="n"/>
      <c r="B196" s="32" t="n"/>
      <c r="C196" s="21" t="n"/>
    </row>
    <row r="197">
      <c r="A197" s="21" t="n"/>
      <c r="B197" s="32" t="n"/>
      <c r="C197" s="21" t="n"/>
    </row>
    <row r="198">
      <c r="A198" s="21" t="n"/>
      <c r="B198" s="32" t="n"/>
      <c r="C198" s="21" t="n"/>
    </row>
    <row r="199">
      <c r="A199" s="21" t="n"/>
      <c r="B199" s="32" t="n"/>
      <c r="C199" s="21" t="n"/>
    </row>
    <row r="200">
      <c r="A200" s="21" t="n"/>
      <c r="B200" s="32" t="n"/>
      <c r="C200" s="21" t="n"/>
    </row>
    <row r="201">
      <c r="A201" s="21" t="n"/>
      <c r="B201" s="32" t="n"/>
      <c r="C201" s="21" t="n"/>
    </row>
    <row r="202">
      <c r="A202" s="21" t="n"/>
      <c r="B202" s="32" t="n"/>
      <c r="C202" s="21" t="n"/>
    </row>
    <row r="203">
      <c r="A203" s="21" t="n"/>
      <c r="B203" s="32" t="n"/>
      <c r="C203" s="21" t="n"/>
    </row>
    <row r="204">
      <c r="A204" s="21" t="n"/>
      <c r="B204" s="32" t="n"/>
      <c r="C204" s="21" t="n"/>
    </row>
    <row r="205">
      <c r="A205" s="21" t="n"/>
      <c r="B205" s="32" t="n"/>
      <c r="C205" s="21" t="n"/>
    </row>
    <row r="206">
      <c r="A206" s="21" t="n"/>
      <c r="B206" s="32" t="n"/>
      <c r="C206" s="21" t="n"/>
    </row>
    <row r="207">
      <c r="A207" s="21" t="n"/>
      <c r="B207" s="32" t="n"/>
      <c r="C207" s="21" t="n"/>
    </row>
    <row r="208">
      <c r="A208" s="21" t="n"/>
      <c r="B208" s="32" t="n"/>
      <c r="C208" s="21" t="n"/>
    </row>
    <row r="209">
      <c r="A209" s="21" t="n"/>
      <c r="B209" s="32" t="n"/>
      <c r="C209" s="21" t="n"/>
    </row>
    <row r="210">
      <c r="A210" s="21" t="n"/>
      <c r="B210" s="32" t="n"/>
      <c r="C210" s="21" t="n"/>
    </row>
    <row r="211">
      <c r="A211" s="21" t="n"/>
      <c r="B211" s="32" t="n"/>
      <c r="C211" s="21" t="n"/>
    </row>
    <row r="212">
      <c r="A212" s="21" t="n"/>
      <c r="B212" s="32" t="n"/>
      <c r="C212" s="21" t="n"/>
    </row>
    <row r="213">
      <c r="A213" s="21" t="n"/>
      <c r="B213" s="32" t="n"/>
      <c r="C213" s="21" t="n"/>
    </row>
    <row r="214">
      <c r="A214" s="21" t="n"/>
      <c r="B214" s="32" t="n"/>
      <c r="C214" s="21" t="n"/>
    </row>
    <row r="215">
      <c r="A215" s="21" t="n"/>
      <c r="B215" s="32" t="n"/>
      <c r="C215" s="21" t="n"/>
    </row>
    <row r="216">
      <c r="A216" s="21" t="n"/>
      <c r="B216" s="32" t="n"/>
      <c r="C216" s="21" t="n"/>
    </row>
    <row r="217">
      <c r="A217" s="21" t="n"/>
      <c r="B217" s="32" t="n"/>
      <c r="C217" s="21" t="n"/>
    </row>
    <row r="218">
      <c r="A218" s="21" t="n"/>
      <c r="B218" s="32" t="n"/>
      <c r="C218" s="21" t="n"/>
    </row>
    <row r="219">
      <c r="A219" s="21" t="n"/>
      <c r="B219" s="32" t="n"/>
      <c r="C219" s="21" t="n"/>
    </row>
    <row r="220">
      <c r="A220" s="21" t="n"/>
      <c r="B220" s="32" t="n"/>
      <c r="C220" s="21" t="n"/>
    </row>
    <row r="221">
      <c r="A221" s="21" t="n"/>
      <c r="B221" s="32" t="n"/>
      <c r="C221" s="21" t="n"/>
    </row>
    <row r="222">
      <c r="A222" s="21" t="n"/>
      <c r="B222" s="32" t="n"/>
      <c r="C222" s="21" t="n"/>
    </row>
    <row r="223">
      <c r="A223" s="21" t="n"/>
      <c r="B223" s="32" t="n"/>
      <c r="C223" s="21" t="n"/>
    </row>
    <row r="224">
      <c r="A224" s="21" t="n"/>
      <c r="B224" s="32" t="n"/>
      <c r="C224" s="21" t="n"/>
    </row>
    <row r="225">
      <c r="A225" s="21" t="n"/>
      <c r="B225" s="32" t="n"/>
      <c r="C225" s="21" t="n"/>
    </row>
    <row r="226">
      <c r="A226" s="21" t="n"/>
      <c r="B226" s="32" t="n"/>
      <c r="C226" s="21" t="n"/>
    </row>
    <row r="227">
      <c r="A227" s="21" t="n"/>
      <c r="B227" s="32" t="n"/>
      <c r="C227" s="21" t="n"/>
    </row>
    <row r="228">
      <c r="A228" s="21" t="n"/>
      <c r="B228" s="32" t="n"/>
      <c r="C228" s="21" t="n"/>
    </row>
    <row r="229">
      <c r="A229" s="21" t="n"/>
      <c r="B229" s="32" t="n"/>
      <c r="C229" s="21" t="n"/>
    </row>
    <row r="230">
      <c r="A230" s="21" t="n"/>
      <c r="B230" s="32" t="n"/>
      <c r="C230" s="21" t="n"/>
    </row>
    <row r="231">
      <c r="A231" s="21" t="n"/>
      <c r="B231" s="32" t="n"/>
      <c r="C231" s="21" t="n"/>
    </row>
    <row r="232">
      <c r="A232" s="21" t="n"/>
      <c r="B232" s="32" t="n"/>
      <c r="C232" s="21" t="n"/>
    </row>
    <row r="233">
      <c r="A233" s="21" t="n"/>
      <c r="B233" s="32" t="n"/>
      <c r="C233" s="21" t="n"/>
    </row>
    <row r="234">
      <c r="A234" s="21" t="n"/>
      <c r="B234" s="32" t="n"/>
      <c r="C234" s="21" t="n"/>
    </row>
    <row r="235">
      <c r="A235" s="21" t="n"/>
      <c r="B235" s="32" t="n"/>
      <c r="C235" s="21" t="n"/>
    </row>
    <row r="236">
      <c r="A236" s="21" t="n"/>
      <c r="B236" s="32" t="n"/>
      <c r="C236" s="21" t="n"/>
    </row>
    <row r="237">
      <c r="A237" s="21" t="n"/>
      <c r="B237" s="32" t="n"/>
      <c r="C237" s="21" t="n"/>
    </row>
    <row r="238">
      <c r="A238" s="21" t="n"/>
      <c r="B238" s="32" t="n"/>
      <c r="C238" s="21" t="n"/>
    </row>
    <row r="239">
      <c r="A239" s="21" t="n"/>
      <c r="B239" s="32" t="n"/>
      <c r="C239" s="21" t="n"/>
    </row>
    <row r="240">
      <c r="A240" s="21" t="n"/>
      <c r="B240" s="32" t="n"/>
      <c r="C240" s="21" t="n"/>
    </row>
    <row r="241">
      <c r="A241" s="21" t="n"/>
      <c r="B241" s="32" t="n"/>
      <c r="C241" s="21" t="n"/>
    </row>
    <row r="242">
      <c r="A242" s="21" t="n"/>
      <c r="B242" s="32" t="n"/>
      <c r="C242" s="21" t="n"/>
    </row>
    <row r="243">
      <c r="A243" s="21" t="n"/>
      <c r="B243" s="32" t="n"/>
      <c r="C243" s="21" t="n"/>
    </row>
    <row r="244">
      <c r="A244" s="21" t="n"/>
      <c r="B244" s="32" t="n"/>
      <c r="C244" s="21" t="n"/>
    </row>
    <row r="245">
      <c r="A245" s="21" t="n"/>
      <c r="B245" s="32" t="n"/>
      <c r="C245" s="21" t="n"/>
    </row>
    <row r="246">
      <c r="A246" s="21" t="n"/>
      <c r="B246" s="32" t="n"/>
      <c r="C246" s="21" t="n"/>
    </row>
    <row r="247">
      <c r="A247" s="21" t="n"/>
      <c r="B247" s="32" t="n"/>
      <c r="C247" s="21" t="n"/>
    </row>
    <row r="248">
      <c r="A248" s="21" t="n"/>
      <c r="B248" s="32" t="n"/>
      <c r="C248" s="21" t="n"/>
    </row>
    <row r="249">
      <c r="A249" s="21" t="n"/>
      <c r="B249" s="32" t="n"/>
      <c r="C249" s="21" t="n"/>
    </row>
    <row r="250">
      <c r="A250" s="21" t="n"/>
      <c r="B250" s="32" t="n"/>
      <c r="C250" s="21" t="n"/>
    </row>
    <row r="251">
      <c r="A251" s="21" t="n"/>
      <c r="B251" s="32" t="n"/>
      <c r="C251" s="21" t="n"/>
    </row>
    <row r="252">
      <c r="A252" s="21" t="n"/>
      <c r="B252" s="32" t="n"/>
      <c r="C252" s="21" t="n"/>
    </row>
    <row r="253">
      <c r="A253" s="21" t="n"/>
      <c r="B253" s="32" t="n"/>
      <c r="C253" s="21" t="n"/>
    </row>
    <row r="254">
      <c r="A254" s="21" t="n"/>
      <c r="B254" s="32" t="n"/>
      <c r="C254" s="21" t="n"/>
    </row>
    <row r="255">
      <c r="A255" s="21" t="n"/>
      <c r="B255" s="32" t="n"/>
      <c r="C255" s="21" t="n"/>
    </row>
    <row r="256">
      <c r="A256" s="21" t="n"/>
      <c r="B256" s="32" t="n"/>
      <c r="C256" s="21" t="n"/>
    </row>
    <row r="257">
      <c r="A257" s="21" t="n"/>
      <c r="B257" s="32" t="n"/>
      <c r="C257" s="21" t="n"/>
    </row>
    <row r="258">
      <c r="A258" s="21" t="n"/>
      <c r="B258" s="32" t="n"/>
      <c r="C258" s="21" t="n"/>
    </row>
    <row r="259">
      <c r="A259" s="21" t="n"/>
      <c r="B259" s="32" t="n"/>
      <c r="C259" s="21" t="n"/>
    </row>
    <row r="260">
      <c r="A260" s="21" t="n"/>
      <c r="B260" s="32" t="n"/>
      <c r="C260" s="21" t="n"/>
    </row>
    <row r="261">
      <c r="A261" s="21" t="n"/>
      <c r="B261" s="32" t="n"/>
      <c r="C261" s="21" t="n"/>
    </row>
    <row r="262">
      <c r="A262" s="21" t="n"/>
      <c r="B262" s="32" t="n"/>
      <c r="C262" s="21" t="n"/>
    </row>
    <row r="263">
      <c r="A263" s="21" t="n"/>
      <c r="B263" s="32" t="n"/>
      <c r="C263" s="21" t="n"/>
    </row>
    <row r="264">
      <c r="A264" s="21" t="n"/>
      <c r="B264" s="32" t="n"/>
      <c r="C264" s="21" t="n"/>
    </row>
    <row r="265">
      <c r="A265" s="21" t="n"/>
      <c r="B265" s="32" t="n"/>
      <c r="C265" s="21" t="n"/>
    </row>
    <row r="266">
      <c r="A266" s="21" t="n"/>
      <c r="B266" s="32" t="n"/>
      <c r="C266" s="21" t="n"/>
    </row>
    <row r="267">
      <c r="A267" s="21" t="n"/>
      <c r="B267" s="32" t="n"/>
      <c r="C267" s="21" t="n"/>
    </row>
    <row r="268">
      <c r="A268" s="21" t="n"/>
      <c r="B268" s="32" t="n"/>
      <c r="C268" s="21" t="n"/>
    </row>
    <row r="269">
      <c r="A269" s="21" t="n"/>
      <c r="B269" s="32" t="n"/>
      <c r="C269" s="21" t="n"/>
    </row>
    <row r="270">
      <c r="A270" s="21" t="n"/>
      <c r="B270" s="32" t="n"/>
      <c r="C270" s="21" t="n"/>
    </row>
    <row r="271">
      <c r="A271" s="21" t="n"/>
      <c r="B271" s="32" t="n"/>
      <c r="C271" s="21" t="n"/>
    </row>
    <row r="272">
      <c r="A272" s="21" t="n"/>
      <c r="B272" s="32" t="n"/>
      <c r="C272" s="21" t="n"/>
    </row>
    <row r="273">
      <c r="A273" s="21" t="n"/>
      <c r="B273" s="32" t="n"/>
      <c r="C273" s="21" t="n"/>
    </row>
    <row r="274">
      <c r="A274" s="21" t="n"/>
      <c r="B274" s="32" t="n"/>
      <c r="C274" s="21" t="n"/>
    </row>
    <row r="275">
      <c r="A275" s="21" t="n"/>
      <c r="B275" s="32" t="n"/>
      <c r="C275" s="21" t="n"/>
    </row>
    <row r="276">
      <c r="A276" s="21" t="n"/>
      <c r="B276" s="32" t="n"/>
      <c r="C276" s="21" t="n"/>
    </row>
    <row r="277">
      <c r="A277" s="21" t="n"/>
      <c r="B277" s="32" t="n"/>
      <c r="C277" s="21" t="n"/>
    </row>
    <row r="278">
      <c r="A278" s="21" t="n"/>
      <c r="B278" s="32" t="n"/>
      <c r="C278" s="21" t="n"/>
    </row>
    <row r="279">
      <c r="A279" s="21" t="n"/>
      <c r="B279" s="32" t="n"/>
      <c r="C279" s="21" t="n"/>
    </row>
    <row r="280">
      <c r="A280" s="21" t="n"/>
      <c r="B280" s="32" t="n"/>
      <c r="C280" s="21" t="n"/>
    </row>
    <row r="281">
      <c r="A281" s="21" t="n"/>
      <c r="B281" s="32" t="n"/>
      <c r="C281" s="21" t="n"/>
    </row>
    <row r="282">
      <c r="A282" s="21" t="n"/>
      <c r="B282" s="32" t="n"/>
      <c r="C282" s="21" t="n"/>
    </row>
    <row r="283">
      <c r="A283" s="21" t="n"/>
      <c r="B283" s="32" t="n"/>
      <c r="C283" s="21" t="n"/>
    </row>
    <row r="284">
      <c r="A284" s="21" t="n"/>
      <c r="B284" s="32" t="n"/>
      <c r="C284" s="21" t="n"/>
    </row>
    <row r="285">
      <c r="A285" s="21" t="n"/>
      <c r="B285" s="32" t="n"/>
      <c r="C285" s="21" t="n"/>
    </row>
    <row r="286">
      <c r="A286" s="21" t="n"/>
      <c r="B286" s="32" t="n"/>
      <c r="C286" s="21" t="n"/>
    </row>
    <row r="287">
      <c r="A287" s="21" t="n"/>
      <c r="B287" s="32" t="n"/>
      <c r="C287" s="21" t="n"/>
    </row>
    <row r="288">
      <c r="A288" s="21" t="n"/>
      <c r="B288" s="32" t="n"/>
      <c r="C288" s="21" t="n"/>
    </row>
    <row r="289">
      <c r="A289" s="21" t="n"/>
      <c r="B289" s="32" t="n"/>
      <c r="C289" s="21" t="n"/>
    </row>
    <row r="290">
      <c r="A290" s="21" t="n"/>
      <c r="B290" s="32" t="n"/>
      <c r="C290" s="21" t="n"/>
    </row>
    <row r="291">
      <c r="A291" s="21" t="n"/>
      <c r="B291" s="32" t="n"/>
      <c r="C291" s="21" t="n"/>
    </row>
    <row r="292">
      <c r="A292" s="21" t="n"/>
      <c r="B292" s="32" t="n"/>
      <c r="C292" s="21" t="n"/>
    </row>
    <row r="293">
      <c r="A293" s="21" t="n"/>
      <c r="B293" s="32" t="n"/>
      <c r="C293" s="21" t="n"/>
    </row>
    <row r="294">
      <c r="A294" s="21" t="n"/>
      <c r="B294" s="32" t="n"/>
      <c r="C294" s="21" t="n"/>
    </row>
    <row r="295">
      <c r="A295" s="21" t="n"/>
      <c r="B295" s="32" t="n"/>
      <c r="C295" s="21" t="n"/>
    </row>
    <row r="296">
      <c r="A296" s="21" t="n"/>
      <c r="B296" s="32" t="n"/>
      <c r="C296" s="21" t="n"/>
    </row>
    <row r="297">
      <c r="A297" s="21" t="n"/>
      <c r="B297" s="32" t="n"/>
      <c r="C297" s="21" t="n"/>
    </row>
    <row r="298">
      <c r="A298" s="21" t="n"/>
      <c r="B298" s="32" t="n"/>
      <c r="C298" s="21" t="n"/>
    </row>
    <row r="299">
      <c r="A299" s="21" t="n"/>
      <c r="B299" s="32" t="n"/>
      <c r="C299" s="21" t="n"/>
    </row>
    <row r="300">
      <c r="A300" s="21" t="n"/>
      <c r="B300" s="32" t="n"/>
      <c r="C300" s="21" t="n"/>
    </row>
    <row r="301">
      <c r="A301" s="21" t="n"/>
      <c r="B301" s="32" t="n"/>
      <c r="C301" s="21" t="n"/>
    </row>
    <row r="302">
      <c r="A302" s="21" t="n"/>
      <c r="B302" s="32" t="n"/>
      <c r="C302" s="21" t="n"/>
    </row>
    <row r="303">
      <c r="A303" s="21" t="n"/>
      <c r="B303" s="32" t="n"/>
      <c r="C303" s="21" t="n"/>
    </row>
    <row r="304">
      <c r="A304" s="21" t="n"/>
      <c r="B304" s="32" t="n"/>
      <c r="C304" s="21" t="n"/>
    </row>
    <row r="305">
      <c r="A305" s="21" t="n"/>
      <c r="B305" s="32" t="n"/>
      <c r="C305" s="21" t="n"/>
    </row>
    <row r="306">
      <c r="A306" s="21" t="n"/>
      <c r="B306" s="32" t="n"/>
      <c r="C306" s="21" t="n"/>
    </row>
    <row r="307">
      <c r="A307" s="21" t="n"/>
      <c r="B307" s="32" t="n"/>
      <c r="C307" s="21" t="n"/>
    </row>
    <row r="308">
      <c r="A308" s="21" t="n"/>
      <c r="B308" s="32" t="n"/>
      <c r="C308" s="21" t="n"/>
    </row>
    <row r="309">
      <c r="A309" s="21" t="n"/>
      <c r="B309" s="32" t="n"/>
      <c r="C309" s="21" t="n"/>
    </row>
    <row r="310">
      <c r="A310" s="21" t="n"/>
      <c r="B310" s="32" t="n"/>
      <c r="C310" s="21" t="n"/>
    </row>
    <row r="311">
      <c r="A311" s="21" t="n"/>
      <c r="B311" s="32" t="n"/>
      <c r="C311" s="21" t="n"/>
    </row>
    <row r="312">
      <c r="A312" s="21" t="n"/>
      <c r="B312" s="32" t="n"/>
      <c r="C312" s="21" t="n"/>
    </row>
    <row r="313">
      <c r="A313" s="21" t="n"/>
      <c r="B313" s="32" t="n"/>
      <c r="C313" s="21" t="n"/>
    </row>
    <row r="314">
      <c r="A314" s="21" t="n"/>
      <c r="B314" s="32" t="n"/>
      <c r="C314" s="21" t="n"/>
    </row>
    <row r="315">
      <c r="A315" s="21" t="n"/>
      <c r="B315" s="32" t="n"/>
      <c r="C315" s="21" t="n"/>
    </row>
    <row r="316">
      <c r="A316" s="21" t="n"/>
      <c r="B316" s="32" t="n"/>
      <c r="C316" s="21" t="n"/>
    </row>
    <row r="317">
      <c r="A317" s="21" t="n"/>
      <c r="B317" s="32" t="n"/>
      <c r="C317" s="21" t="n"/>
    </row>
    <row r="318">
      <c r="A318" s="21" t="n"/>
      <c r="B318" s="32" t="n"/>
      <c r="C318" s="21" t="n"/>
    </row>
    <row r="319">
      <c r="A319" s="21" t="n"/>
      <c r="B319" s="32" t="n"/>
      <c r="C319" s="21" t="n"/>
    </row>
    <row r="320">
      <c r="A320" s="21" t="n"/>
      <c r="B320" s="32" t="n"/>
      <c r="C320" s="21" t="n"/>
    </row>
    <row r="321">
      <c r="A321" s="21" t="n"/>
      <c r="B321" s="32" t="n"/>
      <c r="C321" s="21" t="n"/>
    </row>
    <row r="322">
      <c r="A322" s="21" t="n"/>
      <c r="B322" s="32" t="n"/>
      <c r="C322" s="21" t="n"/>
    </row>
    <row r="323">
      <c r="A323" s="21" t="n"/>
      <c r="B323" s="32" t="n"/>
      <c r="C323" s="21" t="n"/>
    </row>
    <row r="324">
      <c r="A324" s="21" t="n"/>
      <c r="B324" s="32" t="n"/>
      <c r="C324" s="21" t="n"/>
    </row>
    <row r="325">
      <c r="A325" s="21" t="n"/>
      <c r="B325" s="32" t="n"/>
      <c r="C325" s="21" t="n"/>
    </row>
    <row r="326">
      <c r="A326" s="21" t="n"/>
      <c r="B326" s="32" t="n"/>
      <c r="C326" s="21" t="n"/>
    </row>
    <row r="327">
      <c r="A327" s="21" t="n"/>
      <c r="B327" s="32" t="n"/>
      <c r="C327" s="21" t="n"/>
    </row>
    <row r="328">
      <c r="A328" s="21" t="n"/>
      <c r="B328" s="32" t="n"/>
      <c r="C328" s="21" t="n"/>
    </row>
    <row r="329">
      <c r="A329" s="21" t="n"/>
      <c r="B329" s="32" t="n"/>
      <c r="C329" s="21" t="n"/>
    </row>
    <row r="330">
      <c r="A330" s="21" t="n"/>
      <c r="B330" s="32" t="n"/>
      <c r="C330" s="21" t="n"/>
    </row>
    <row r="331">
      <c r="A331" s="21" t="n"/>
      <c r="B331" s="32" t="n"/>
      <c r="C331" s="21" t="n"/>
    </row>
    <row r="332">
      <c r="A332" s="21" t="n"/>
      <c r="B332" s="32" t="n"/>
      <c r="C332" s="21" t="n"/>
    </row>
    <row r="333">
      <c r="A333" s="21" t="n"/>
      <c r="B333" s="32" t="n"/>
      <c r="C333" s="21" t="n"/>
    </row>
    <row r="334">
      <c r="A334" s="21" t="n"/>
      <c r="B334" s="32" t="n"/>
      <c r="C334" s="21" t="n"/>
    </row>
    <row r="335">
      <c r="A335" s="21" t="n"/>
      <c r="B335" s="32" t="n"/>
      <c r="C335" s="21" t="n"/>
    </row>
    <row r="336">
      <c r="A336" s="21" t="n"/>
      <c r="B336" s="32" t="n"/>
      <c r="C336" s="21" t="n"/>
    </row>
    <row r="337">
      <c r="A337" s="21" t="n"/>
      <c r="B337" s="32" t="n"/>
      <c r="C337" s="21" t="n"/>
    </row>
    <row r="338">
      <c r="A338" s="21" t="n"/>
      <c r="B338" s="32" t="n"/>
      <c r="C338" s="21" t="n"/>
    </row>
    <row r="339">
      <c r="A339" s="21" t="n"/>
      <c r="B339" s="32" t="n"/>
      <c r="C339" s="21" t="n"/>
    </row>
    <row r="340">
      <c r="A340" s="21" t="n"/>
      <c r="B340" s="32" t="n"/>
      <c r="C340" s="21" t="n"/>
    </row>
    <row r="341">
      <c r="A341" s="21" t="n"/>
      <c r="B341" s="32" t="n"/>
      <c r="C341" s="21" t="n"/>
    </row>
    <row r="342">
      <c r="A342" s="21" t="n"/>
      <c r="B342" s="32" t="n"/>
      <c r="C342" s="21" t="n"/>
    </row>
    <row r="343">
      <c r="A343" s="21" t="n"/>
      <c r="B343" s="32" t="n"/>
      <c r="C343" s="21" t="n"/>
    </row>
    <row r="344">
      <c r="A344" s="21" t="n"/>
      <c r="B344" s="32" t="n"/>
      <c r="C344" s="21" t="n"/>
    </row>
    <row r="345">
      <c r="A345" s="21" t="n"/>
      <c r="B345" s="32" t="n"/>
      <c r="C345" s="21" t="n"/>
    </row>
    <row r="346">
      <c r="A346" s="21" t="n"/>
      <c r="B346" s="32" t="n"/>
      <c r="C346" s="21" t="n"/>
    </row>
    <row r="347">
      <c r="A347" s="21" t="n"/>
      <c r="B347" s="32" t="n"/>
      <c r="C347" s="21" t="n"/>
    </row>
    <row r="348">
      <c r="A348" s="21" t="n"/>
      <c r="B348" s="32" t="n"/>
      <c r="C348" s="21" t="n"/>
    </row>
    <row r="349">
      <c r="A349" s="21" t="n"/>
      <c r="B349" s="32" t="n"/>
      <c r="C349" s="21" t="n"/>
    </row>
    <row r="350">
      <c r="A350" s="21" t="n"/>
      <c r="B350" s="32" t="n"/>
      <c r="C350" s="21" t="n"/>
    </row>
    <row r="351">
      <c r="A351" s="21" t="n"/>
      <c r="B351" s="32" t="n"/>
      <c r="C351" s="21" t="n"/>
    </row>
    <row r="352">
      <c r="A352" s="21" t="n"/>
      <c r="B352" s="32" t="n"/>
      <c r="C352" s="21" t="n"/>
    </row>
    <row r="353">
      <c r="A353" s="21" t="n"/>
      <c r="B353" s="32" t="n"/>
      <c r="C353" s="21" t="n"/>
    </row>
    <row r="354">
      <c r="A354" s="21" t="n"/>
      <c r="B354" s="32" t="n"/>
      <c r="C354" s="21" t="n"/>
    </row>
    <row r="355">
      <c r="A355" s="21" t="n"/>
      <c r="B355" s="32" t="n"/>
      <c r="C355" s="21" t="n"/>
    </row>
    <row r="356">
      <c r="A356" s="21" t="n"/>
      <c r="B356" s="32" t="n"/>
      <c r="C356" s="21" t="n"/>
    </row>
    <row r="357">
      <c r="A357" s="21" t="n"/>
      <c r="B357" s="32" t="n"/>
      <c r="C357" s="21" t="n"/>
    </row>
    <row r="358">
      <c r="A358" s="21" t="n"/>
      <c r="B358" s="32" t="n"/>
      <c r="C358" s="21" t="n"/>
    </row>
    <row r="359">
      <c r="A359" s="21" t="n"/>
      <c r="B359" s="32" t="n"/>
      <c r="C359" s="21" t="n"/>
    </row>
    <row r="360">
      <c r="A360" s="21" t="n"/>
      <c r="B360" s="32" t="n"/>
      <c r="C360" s="21" t="n"/>
    </row>
    <row r="361">
      <c r="A361" s="21" t="n"/>
      <c r="B361" s="32" t="n"/>
      <c r="C361" s="21" t="n"/>
    </row>
    <row r="362">
      <c r="A362" s="21" t="n"/>
      <c r="B362" s="32" t="n"/>
      <c r="C362" s="21" t="n"/>
    </row>
    <row r="363">
      <c r="A363" s="21" t="n"/>
      <c r="B363" s="32" t="n"/>
      <c r="C363" s="21" t="n"/>
    </row>
    <row r="364">
      <c r="A364" s="21" t="n"/>
      <c r="B364" s="32" t="n"/>
      <c r="C364" s="21" t="n"/>
    </row>
    <row r="365">
      <c r="A365" s="21" t="n"/>
      <c r="B365" s="32" t="n"/>
      <c r="C365" s="21" t="n"/>
    </row>
    <row r="366">
      <c r="A366" s="21" t="n"/>
      <c r="B366" s="32" t="n"/>
      <c r="C366" s="21" t="n"/>
    </row>
    <row r="367">
      <c r="A367" s="21" t="n"/>
      <c r="B367" s="32" t="n"/>
      <c r="C367" s="21" t="n"/>
    </row>
    <row r="368">
      <c r="A368" s="21" t="n"/>
      <c r="B368" s="32" t="n"/>
      <c r="C368" s="21" t="n"/>
    </row>
    <row r="369">
      <c r="A369" s="21" t="n"/>
      <c r="B369" s="32" t="n"/>
      <c r="C369" s="21" t="n"/>
    </row>
    <row r="370">
      <c r="A370" s="21" t="n"/>
      <c r="B370" s="32" t="n"/>
      <c r="C370" s="21" t="n"/>
    </row>
    <row r="371">
      <c r="A371" s="21" t="n"/>
      <c r="B371" s="32" t="n"/>
      <c r="C371" s="21" t="n"/>
    </row>
    <row r="372">
      <c r="A372" s="21" t="n"/>
      <c r="B372" s="32" t="n"/>
      <c r="C372" s="21" t="n"/>
    </row>
    <row r="373">
      <c r="A373" s="21" t="n"/>
      <c r="B373" s="32" t="n"/>
      <c r="C373" s="21" t="n"/>
    </row>
    <row r="374">
      <c r="A374" s="21" t="n"/>
      <c r="B374" s="32" t="n"/>
      <c r="C374" s="21" t="n"/>
    </row>
    <row r="375">
      <c r="A375" s="21" t="n"/>
      <c r="B375" s="32" t="n"/>
      <c r="C375" s="21" t="n"/>
    </row>
    <row r="376">
      <c r="A376" s="21" t="n"/>
      <c r="B376" s="32" t="n"/>
      <c r="C376" s="21" t="n"/>
    </row>
    <row r="377">
      <c r="A377" s="21" t="n"/>
      <c r="B377" s="32" t="n"/>
      <c r="C377" s="21" t="n"/>
    </row>
    <row r="378">
      <c r="A378" s="21" t="n"/>
      <c r="B378" s="32" t="n"/>
      <c r="C378" s="21" t="n"/>
    </row>
    <row r="379">
      <c r="A379" s="21" t="n"/>
      <c r="B379" s="32" t="n"/>
      <c r="C379" s="21" t="n"/>
    </row>
    <row r="380">
      <c r="A380" s="21" t="n"/>
      <c r="B380" s="32" t="n"/>
      <c r="C380" s="21" t="n"/>
    </row>
    <row r="381">
      <c r="A381" s="21" t="n"/>
      <c r="B381" s="32" t="n"/>
      <c r="C381" s="21" t="n"/>
    </row>
    <row r="382">
      <c r="A382" s="21" t="n"/>
      <c r="B382" s="32" t="n"/>
      <c r="C382" s="21" t="n"/>
    </row>
    <row r="383">
      <c r="A383" s="21" t="n"/>
      <c r="B383" s="32" t="n"/>
      <c r="C383" s="21" t="n"/>
    </row>
    <row r="384">
      <c r="A384" s="21" t="n"/>
      <c r="B384" s="32" t="n"/>
      <c r="C384" s="21" t="n"/>
    </row>
    <row r="385">
      <c r="A385" s="21" t="n"/>
      <c r="B385" s="32" t="n"/>
      <c r="C385" s="21" t="n"/>
    </row>
    <row r="386">
      <c r="A386" s="21" t="n"/>
      <c r="B386" s="32" t="n"/>
      <c r="C386" s="21" t="n"/>
    </row>
    <row r="387">
      <c r="A387" s="21" t="n"/>
      <c r="B387" s="32" t="n"/>
      <c r="C387" s="21" t="n"/>
    </row>
    <row r="388">
      <c r="A388" s="21" t="n"/>
      <c r="B388" s="32" t="n"/>
      <c r="C388" s="21" t="n"/>
    </row>
    <row r="389">
      <c r="A389" s="21" t="n"/>
      <c r="B389" s="32" t="n"/>
      <c r="C389" s="21" t="n"/>
    </row>
    <row r="390">
      <c r="A390" s="21" t="n"/>
      <c r="B390" s="32" t="n"/>
      <c r="C390" s="21" t="n"/>
    </row>
    <row r="391">
      <c r="A391" s="21" t="n"/>
      <c r="B391" s="32" t="n"/>
      <c r="C391" s="21" t="n"/>
    </row>
    <row r="392">
      <c r="A392" s="21" t="n"/>
      <c r="B392" s="32" t="n"/>
      <c r="C392" s="21" t="n"/>
    </row>
    <row r="393">
      <c r="A393" s="21" t="n"/>
      <c r="B393" s="32" t="n"/>
      <c r="C393" s="21" t="n"/>
    </row>
    <row r="394">
      <c r="A394" s="21" t="n"/>
      <c r="B394" s="32" t="n"/>
      <c r="C394" s="21" t="n"/>
    </row>
    <row r="395">
      <c r="A395" s="21" t="n"/>
      <c r="B395" s="32" t="n"/>
      <c r="C395" s="21" t="n"/>
    </row>
    <row r="396">
      <c r="A396" s="21" t="n"/>
      <c r="B396" s="32" t="n"/>
      <c r="C396" s="21" t="n"/>
    </row>
    <row r="397">
      <c r="A397" s="21" t="n"/>
      <c r="B397" s="32" t="n"/>
      <c r="C397" s="21" t="n"/>
    </row>
    <row r="398">
      <c r="A398" s="21" t="n"/>
      <c r="B398" s="32" t="n"/>
      <c r="C398" s="21" t="n"/>
    </row>
    <row r="399">
      <c r="A399" s="21" t="n"/>
      <c r="B399" s="32" t="n"/>
      <c r="C399" s="21" t="n"/>
    </row>
    <row r="400">
      <c r="A400" s="21" t="n"/>
      <c r="B400" s="32" t="n"/>
      <c r="C400" s="21" t="n"/>
    </row>
    <row r="401">
      <c r="A401" s="21" t="n"/>
      <c r="B401" s="32" t="n"/>
      <c r="C401" s="21" t="n"/>
    </row>
    <row r="402">
      <c r="A402" s="21" t="n"/>
      <c r="B402" s="32" t="n"/>
      <c r="C402" s="21" t="n"/>
    </row>
    <row r="403">
      <c r="A403" s="21" t="n"/>
      <c r="B403" s="32" t="n"/>
      <c r="C403" s="21" t="n"/>
    </row>
    <row r="404">
      <c r="A404" s="21" t="n"/>
      <c r="B404" s="32" t="n"/>
      <c r="C404" s="21" t="n"/>
    </row>
    <row r="405">
      <c r="A405" s="21" t="n"/>
      <c r="B405" s="32" t="n"/>
      <c r="C405" s="21" t="n"/>
    </row>
    <row r="406">
      <c r="A406" s="21" t="n"/>
      <c r="B406" s="32" t="n"/>
      <c r="C406" s="21" t="n"/>
    </row>
    <row r="407">
      <c r="A407" s="21" t="n"/>
      <c r="B407" s="32" t="n"/>
      <c r="C407" s="21" t="n"/>
    </row>
    <row r="408">
      <c r="A408" s="21" t="n"/>
      <c r="B408" s="32" t="n"/>
      <c r="C408" s="21" t="n"/>
    </row>
    <row r="409">
      <c r="A409" s="21" t="n"/>
      <c r="B409" s="32" t="n"/>
      <c r="C409" s="21" t="n"/>
    </row>
    <row r="410">
      <c r="A410" s="21" t="n"/>
      <c r="B410" s="32" t="n"/>
      <c r="C410" s="21" t="n"/>
    </row>
    <row r="411">
      <c r="A411" s="21" t="n"/>
      <c r="B411" s="32" t="n"/>
      <c r="C411" s="21" t="n"/>
    </row>
    <row r="412">
      <c r="A412" s="21" t="n"/>
      <c r="B412" s="32" t="n"/>
      <c r="C412" s="21" t="n"/>
    </row>
    <row r="413">
      <c r="A413" s="21" t="n"/>
      <c r="B413" s="32" t="n"/>
      <c r="C413" s="21" t="n"/>
    </row>
    <row r="414">
      <c r="A414" s="21" t="n"/>
      <c r="B414" s="32" t="n"/>
      <c r="C414" s="21" t="n"/>
    </row>
    <row r="415">
      <c r="A415" s="21" t="n"/>
      <c r="B415" s="32" t="n"/>
      <c r="C415" s="21" t="n"/>
    </row>
    <row r="416">
      <c r="A416" s="21" t="n"/>
      <c r="B416" s="32" t="n"/>
      <c r="C416" s="21" t="n"/>
    </row>
    <row r="417">
      <c r="A417" s="21" t="n"/>
      <c r="B417" s="32" t="n"/>
      <c r="C417" s="21" t="n"/>
    </row>
    <row r="418">
      <c r="A418" s="21" t="n"/>
      <c r="B418" s="32" t="n"/>
      <c r="C418" s="21" t="n"/>
    </row>
    <row r="419">
      <c r="A419" s="21" t="n"/>
      <c r="B419" s="32" t="n"/>
      <c r="C419" s="21" t="n"/>
    </row>
    <row r="420">
      <c r="A420" s="21" t="n"/>
      <c r="B420" s="32" t="n"/>
      <c r="C420" s="21" t="n"/>
    </row>
    <row r="421">
      <c r="A421" s="21" t="n"/>
      <c r="B421" s="32" t="n"/>
      <c r="C421" s="21" t="n"/>
    </row>
    <row r="422">
      <c r="A422" s="21" t="n"/>
      <c r="B422" s="32" t="n"/>
      <c r="C422" s="21" t="n"/>
    </row>
    <row r="423">
      <c r="A423" s="21" t="n"/>
      <c r="B423" s="32" t="n"/>
      <c r="C423" s="21" t="n"/>
    </row>
    <row r="424">
      <c r="A424" s="21" t="n"/>
      <c r="B424" s="32" t="n"/>
      <c r="C424" s="21" t="n"/>
    </row>
    <row r="425">
      <c r="A425" s="21" t="n"/>
      <c r="B425" s="32" t="n"/>
      <c r="C425" s="21" t="n"/>
    </row>
    <row r="426">
      <c r="A426" s="21" t="n"/>
      <c r="B426" s="32" t="n"/>
      <c r="C426" s="21" t="n"/>
    </row>
    <row r="427">
      <c r="A427" s="21" t="n"/>
      <c r="B427" s="32" t="n"/>
      <c r="C427" s="21" t="n"/>
    </row>
    <row r="428">
      <c r="A428" s="21" t="n"/>
      <c r="B428" s="32" t="n"/>
      <c r="C428" s="21" t="n"/>
    </row>
    <row r="429">
      <c r="A429" s="21" t="n"/>
      <c r="B429" s="32" t="n"/>
      <c r="C429" s="21" t="n"/>
    </row>
    <row r="430">
      <c r="A430" s="21" t="n"/>
      <c r="B430" s="32" t="n"/>
      <c r="C430" s="21" t="n"/>
    </row>
    <row r="431">
      <c r="A431" s="21" t="n"/>
      <c r="B431" s="32" t="n"/>
      <c r="C431" s="21" t="n"/>
    </row>
    <row r="432">
      <c r="A432" s="21" t="n"/>
      <c r="B432" s="32" t="n"/>
      <c r="C432" s="21" t="n"/>
    </row>
    <row r="433">
      <c r="A433" s="21" t="n"/>
      <c r="B433" s="32" t="n"/>
      <c r="C433" s="21" t="n"/>
    </row>
    <row r="434">
      <c r="A434" s="21" t="n"/>
      <c r="B434" s="32" t="n"/>
      <c r="C434" s="21" t="n"/>
    </row>
    <row r="435">
      <c r="A435" s="21" t="n"/>
      <c r="B435" s="32" t="n"/>
      <c r="C435" s="21" t="n"/>
    </row>
    <row r="436">
      <c r="A436" s="21" t="n"/>
      <c r="B436" s="32" t="n"/>
      <c r="C436" s="21" t="n"/>
    </row>
    <row r="437">
      <c r="A437" s="21" t="n"/>
      <c r="B437" s="32" t="n"/>
      <c r="C437" s="21" t="n"/>
    </row>
    <row r="438">
      <c r="A438" s="21" t="n"/>
      <c r="B438" s="32" t="n"/>
      <c r="C438" s="21" t="n"/>
    </row>
    <row r="439">
      <c r="A439" s="21" t="n"/>
      <c r="B439" s="32" t="n"/>
      <c r="C439" s="21" t="n"/>
    </row>
    <row r="440">
      <c r="A440" s="21" t="n"/>
      <c r="B440" s="32" t="n"/>
      <c r="C440" s="21" t="n"/>
    </row>
    <row r="441">
      <c r="A441" s="21" t="n"/>
      <c r="B441" s="32" t="n"/>
      <c r="C441" s="21" t="n"/>
    </row>
    <row r="442">
      <c r="A442" s="21" t="n"/>
      <c r="B442" s="32" t="n"/>
      <c r="C442" s="21" t="n"/>
    </row>
    <row r="443">
      <c r="A443" s="21" t="n"/>
      <c r="B443" s="32" t="n"/>
      <c r="C443" s="21" t="n"/>
    </row>
    <row r="444">
      <c r="A444" s="21" t="n"/>
      <c r="B444" s="32" t="n"/>
      <c r="C444" s="21" t="n"/>
    </row>
    <row r="445">
      <c r="A445" s="21" t="n"/>
      <c r="B445" s="32" t="n"/>
      <c r="C445" s="21" t="n"/>
    </row>
    <row r="446">
      <c r="A446" s="21" t="n"/>
      <c r="B446" s="32" t="n"/>
      <c r="C446" s="21" t="n"/>
    </row>
    <row r="447">
      <c r="A447" s="21" t="n"/>
      <c r="B447" s="32" t="n"/>
      <c r="C447" s="21" t="n"/>
    </row>
    <row r="448">
      <c r="A448" s="21" t="n"/>
      <c r="B448" s="32" t="n"/>
      <c r="C448" s="21" t="n"/>
    </row>
    <row r="449">
      <c r="A449" s="21" t="n"/>
      <c r="B449" s="32" t="n"/>
      <c r="C449" s="21" t="n"/>
    </row>
    <row r="450">
      <c r="A450" s="21" t="n"/>
      <c r="B450" s="32" t="n"/>
      <c r="C450" s="21" t="n"/>
    </row>
    <row r="451">
      <c r="A451" s="21" t="n"/>
      <c r="B451" s="32" t="n"/>
      <c r="C451" s="21" t="n"/>
    </row>
    <row r="452">
      <c r="A452" s="21" t="n"/>
      <c r="B452" s="32" t="n"/>
      <c r="C452" s="21" t="n"/>
    </row>
    <row r="453">
      <c r="A453" s="21" t="n"/>
      <c r="B453" s="32" t="n"/>
      <c r="C453" s="21" t="n"/>
    </row>
    <row r="454">
      <c r="A454" s="21" t="n"/>
      <c r="B454" s="32" t="n"/>
      <c r="C454" s="21" t="n"/>
    </row>
    <row r="455">
      <c r="A455" s="21" t="n"/>
      <c r="B455" s="32" t="n"/>
      <c r="C455" s="21" t="n"/>
    </row>
    <row r="456">
      <c r="A456" s="21" t="n"/>
      <c r="B456" s="32" t="n"/>
      <c r="C456" s="21" t="n"/>
    </row>
    <row r="457">
      <c r="A457" s="21" t="n"/>
      <c r="B457" s="32" t="n"/>
      <c r="C457" s="21" t="n"/>
    </row>
    <row r="458">
      <c r="A458" s="21" t="n"/>
      <c r="B458" s="32" t="n"/>
      <c r="C458" s="21" t="n"/>
    </row>
    <row r="459">
      <c r="A459" s="21" t="n"/>
      <c r="B459" s="32" t="n"/>
      <c r="C459" s="21" t="n"/>
    </row>
    <row r="460">
      <c r="A460" s="21" t="n"/>
      <c r="B460" s="32" t="n"/>
      <c r="C460" s="21" t="n"/>
    </row>
    <row r="461">
      <c r="A461" s="21" t="n"/>
      <c r="B461" s="32" t="n"/>
      <c r="C461" s="21" t="n"/>
    </row>
    <row r="462">
      <c r="A462" s="21" t="n"/>
      <c r="B462" s="32" t="n"/>
      <c r="C462" s="21" t="n"/>
    </row>
    <row r="463">
      <c r="A463" s="21" t="n"/>
      <c r="B463" s="32" t="n"/>
      <c r="C463" s="21" t="n"/>
    </row>
    <row r="464">
      <c r="A464" s="21" t="n"/>
      <c r="B464" s="32" t="n"/>
      <c r="C464" s="21" t="n"/>
    </row>
    <row r="465">
      <c r="A465" s="21" t="n"/>
      <c r="B465" s="32" t="n"/>
      <c r="C465" s="21" t="n"/>
    </row>
    <row r="466">
      <c r="A466" s="21" t="n"/>
      <c r="B466" s="32" t="n"/>
      <c r="C466" s="21" t="n"/>
    </row>
    <row r="467">
      <c r="A467" s="21" t="n"/>
      <c r="B467" s="32" t="n"/>
      <c r="C467" s="21" t="n"/>
    </row>
    <row r="468">
      <c r="A468" s="21" t="n"/>
      <c r="B468" s="32" t="n"/>
      <c r="C468" s="21" t="n"/>
    </row>
    <row r="469">
      <c r="A469" s="21" t="n"/>
      <c r="B469" s="32" t="n"/>
      <c r="C469" s="21" t="n"/>
    </row>
    <row r="470">
      <c r="A470" s="21" t="n"/>
      <c r="B470" s="32" t="n"/>
      <c r="C470" s="21" t="n"/>
    </row>
    <row r="471">
      <c r="A471" s="21" t="n"/>
      <c r="B471" s="32" t="n"/>
      <c r="C471" s="21" t="n"/>
    </row>
    <row r="472">
      <c r="A472" s="21" t="n"/>
      <c r="B472" s="32" t="n"/>
      <c r="C472" s="21" t="n"/>
    </row>
    <row r="473">
      <c r="A473" s="21" t="n"/>
      <c r="B473" s="32" t="n"/>
      <c r="C473" s="21" t="n"/>
    </row>
    <row r="474">
      <c r="A474" s="21" t="n"/>
      <c r="B474" s="32" t="n"/>
      <c r="C474" s="21" t="n"/>
    </row>
    <row r="475">
      <c r="A475" s="21" t="n"/>
      <c r="B475" s="32" t="n"/>
      <c r="C475" s="21" t="n"/>
    </row>
    <row r="476">
      <c r="A476" s="21" t="n"/>
      <c r="B476" s="32" t="n"/>
      <c r="C476" s="21" t="n"/>
    </row>
    <row r="477">
      <c r="A477" s="21" t="n"/>
      <c r="B477" s="32" t="n"/>
      <c r="C477" s="21" t="n"/>
    </row>
    <row r="478">
      <c r="A478" s="21" t="n"/>
      <c r="B478" s="32" t="n"/>
      <c r="C478" s="21" t="n"/>
    </row>
    <row r="479">
      <c r="A479" s="21" t="n"/>
      <c r="B479" s="32" t="n"/>
      <c r="C479" s="21" t="n"/>
    </row>
    <row r="480">
      <c r="A480" s="21" t="n"/>
      <c r="B480" s="32" t="n"/>
      <c r="C480" s="21" t="n"/>
    </row>
    <row r="481">
      <c r="A481" s="21" t="n"/>
      <c r="B481" s="32" t="n"/>
      <c r="C481" s="21" t="n"/>
    </row>
    <row r="482">
      <c r="A482" s="21" t="n"/>
      <c r="B482" s="32" t="n"/>
      <c r="C482" s="21" t="n"/>
    </row>
    <row r="483">
      <c r="A483" s="21" t="n"/>
      <c r="B483" s="32" t="n"/>
      <c r="C483" s="21" t="n"/>
    </row>
    <row r="484">
      <c r="A484" s="21" t="n"/>
      <c r="B484" s="32" t="n"/>
      <c r="C484" s="21" t="n"/>
    </row>
    <row r="485">
      <c r="A485" s="21" t="n"/>
      <c r="B485" s="32" t="n"/>
      <c r="C485" s="21" t="n"/>
    </row>
    <row r="486">
      <c r="A486" s="21" t="n"/>
      <c r="B486" s="32" t="n"/>
      <c r="C486" s="21" t="n"/>
    </row>
    <row r="487">
      <c r="A487" s="21" t="n"/>
      <c r="B487" s="32" t="n"/>
      <c r="C487" s="21" t="n"/>
    </row>
    <row r="488">
      <c r="A488" s="21" t="n"/>
      <c r="B488" s="32" t="n"/>
      <c r="C488" s="21" t="n"/>
    </row>
    <row r="489">
      <c r="A489" s="21" t="n"/>
      <c r="B489" s="32" t="n"/>
      <c r="C489" s="21" t="n"/>
    </row>
    <row r="490">
      <c r="A490" s="21" t="n"/>
      <c r="B490" s="32" t="n"/>
      <c r="C490" s="21" t="n"/>
    </row>
    <row r="491">
      <c r="A491" s="21" t="n"/>
      <c r="B491" s="32" t="n"/>
      <c r="C491" s="21" t="n"/>
    </row>
    <row r="492">
      <c r="A492" s="21" t="n"/>
      <c r="B492" s="32" t="n"/>
      <c r="C492" s="21" t="n"/>
    </row>
    <row r="493">
      <c r="A493" s="21" t="n"/>
      <c r="B493" s="32" t="n"/>
      <c r="C493" s="21" t="n"/>
    </row>
    <row r="494">
      <c r="A494" s="21" t="n"/>
      <c r="B494" s="32" t="n"/>
      <c r="C494" s="21" t="n"/>
    </row>
    <row r="495">
      <c r="A495" s="21" t="n"/>
      <c r="B495" s="32" t="n"/>
      <c r="C495" s="21" t="n"/>
    </row>
    <row r="496">
      <c r="A496" s="21" t="n"/>
      <c r="B496" s="32" t="n"/>
      <c r="C496" s="21" t="n"/>
    </row>
    <row r="497">
      <c r="A497" s="21" t="n"/>
      <c r="B497" s="32" t="n"/>
      <c r="C497" s="21" t="n"/>
    </row>
    <row r="498">
      <c r="A498" s="21" t="n"/>
      <c r="B498" s="32" t="n"/>
      <c r="C498" s="21" t="n"/>
    </row>
    <row r="499">
      <c r="A499" s="21" t="n"/>
      <c r="B499" s="32" t="n"/>
      <c r="C499" s="21" t="n"/>
    </row>
    <row r="500">
      <c r="A500" s="21" t="n"/>
      <c r="B500" s="32" t="n"/>
      <c r="C500" s="21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B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30" t="inlineStr">
        <is>
          <t>MARKET</t>
        </is>
      </c>
      <c r="B1" s="31" t="inlineStr">
        <is>
          <t>ACTIVE</t>
        </is>
      </c>
    </row>
    <row r="2">
      <c r="A2" s="21" t="inlineStr">
        <is>
          <t>IDT</t>
        </is>
      </c>
      <c r="B2" s="32" t="inlineStr">
        <is>
          <t>YES</t>
        </is>
      </c>
    </row>
    <row r="3">
      <c r="A3" s="21" t="inlineStr">
        <is>
          <t>ČESKÁ POŠTA</t>
        </is>
      </c>
      <c r="B3" s="32" t="inlineStr">
        <is>
          <t>YES</t>
        </is>
      </c>
    </row>
    <row r="4">
      <c r="A4" s="21" t="inlineStr">
        <is>
          <t>KA PARTNERS</t>
        </is>
      </c>
      <c r="B4" s="32" t="inlineStr">
        <is>
          <t>YES</t>
        </is>
      </c>
    </row>
    <row r="5">
      <c r="A5" s="21" t="inlineStr">
        <is>
          <t>PETROL</t>
        </is>
      </c>
      <c r="B5" s="32" t="inlineStr">
        <is>
          <t>YES</t>
        </is>
      </c>
    </row>
    <row r="6">
      <c r="A6" s="21" t="inlineStr">
        <is>
          <t>CORN</t>
        </is>
      </c>
      <c r="B6" s="32" t="inlineStr">
        <is>
          <t>YES</t>
        </is>
      </c>
    </row>
    <row r="7">
      <c r="A7" s="21" t="n"/>
      <c r="B7" s="32" t="n"/>
    </row>
    <row r="8">
      <c r="A8" s="21" t="n"/>
      <c r="B8" s="32" t="n"/>
    </row>
    <row r="9">
      <c r="A9" s="21" t="n"/>
      <c r="B9" s="32" t="n"/>
    </row>
    <row r="10">
      <c r="A10" s="21" t="n"/>
      <c r="B10" s="32" t="n"/>
    </row>
    <row r="11">
      <c r="A11" s="21" t="n"/>
      <c r="B11" s="32" t="n"/>
    </row>
    <row r="12">
      <c r="A12" s="21" t="n"/>
      <c r="B12" s="32" t="n"/>
    </row>
    <row r="13">
      <c r="A13" s="21" t="n"/>
      <c r="B13" s="32" t="n"/>
    </row>
    <row r="14">
      <c r="A14" s="21" t="n"/>
      <c r="B14" s="32" t="n"/>
    </row>
    <row r="15">
      <c r="A15" s="21" t="n"/>
      <c r="B15" s="32" t="n"/>
    </row>
    <row r="16">
      <c r="A16" s="21" t="n"/>
      <c r="B16" s="32" t="n"/>
    </row>
    <row r="17">
      <c r="A17" s="21" t="n"/>
      <c r="B17" s="32" t="n"/>
    </row>
    <row r="18">
      <c r="A18" s="21" t="n"/>
      <c r="B18" s="32" t="n"/>
    </row>
    <row r="19">
      <c r="A19" s="21" t="n"/>
      <c r="B19" s="32" t="n"/>
    </row>
    <row r="20">
      <c r="A20" s="21" t="n"/>
      <c r="B20" s="32" t="n"/>
    </row>
    <row r="21">
      <c r="A21" s="21" t="n"/>
      <c r="B21" s="32" t="n"/>
    </row>
    <row r="22">
      <c r="A22" s="21" t="n"/>
      <c r="B22" s="32" t="n"/>
    </row>
    <row r="23">
      <c r="A23" s="21" t="n"/>
      <c r="B23" s="32" t="n"/>
    </row>
    <row r="24">
      <c r="A24" s="21" t="n"/>
      <c r="B24" s="32" t="n"/>
    </row>
    <row r="25">
      <c r="A25" s="21" t="n"/>
      <c r="B25" s="32" t="n"/>
    </row>
    <row r="26">
      <c r="A26" s="21" t="n"/>
      <c r="B26" s="32" t="n"/>
    </row>
    <row r="27">
      <c r="A27" s="21" t="n"/>
      <c r="B27" s="32" t="n"/>
    </row>
    <row r="28">
      <c r="A28" s="21" t="n"/>
      <c r="B28" s="32" t="n"/>
    </row>
    <row r="29">
      <c r="A29" s="21" t="n"/>
      <c r="B29" s="32" t="n"/>
    </row>
    <row r="30">
      <c r="A30" s="21" t="n"/>
      <c r="B30" s="32" t="n"/>
    </row>
    <row r="31">
      <c r="A31" s="21" t="n"/>
      <c r="B31" s="32" t="n"/>
    </row>
    <row r="32">
      <c r="A32" s="21" t="n"/>
      <c r="B32" s="32" t="n"/>
    </row>
    <row r="33">
      <c r="A33" s="21" t="n"/>
      <c r="B33" s="32" t="n"/>
    </row>
    <row r="34">
      <c r="A34" s="21" t="n"/>
      <c r="B34" s="32" t="n"/>
    </row>
    <row r="35">
      <c r="A35" s="21" t="n"/>
      <c r="B35" s="32" t="n"/>
    </row>
    <row r="36">
      <c r="A36" s="21" t="n"/>
      <c r="B36" s="32" t="n"/>
    </row>
    <row r="37">
      <c r="A37" s="21" t="n"/>
      <c r="B37" s="32" t="n"/>
    </row>
    <row r="38">
      <c r="A38" s="21" t="n"/>
      <c r="B38" s="32" t="n"/>
    </row>
    <row r="39">
      <c r="A39" s="21" t="n"/>
      <c r="B39" s="32" t="n"/>
    </row>
    <row r="40">
      <c r="A40" s="21" t="n"/>
      <c r="B40" s="32" t="n"/>
    </row>
    <row r="41">
      <c r="A41" s="21" t="n"/>
      <c r="B41" s="32" t="n"/>
    </row>
    <row r="42">
      <c r="A42" s="21" t="n"/>
      <c r="B42" s="32" t="n"/>
    </row>
    <row r="43">
      <c r="A43" s="21" t="n"/>
      <c r="B43" s="32" t="n"/>
    </row>
    <row r="44">
      <c r="A44" s="21" t="n"/>
      <c r="B44" s="32" t="n"/>
    </row>
    <row r="45">
      <c r="A45" s="21" t="n"/>
      <c r="B45" s="32" t="n"/>
    </row>
    <row r="46">
      <c r="A46" s="21" t="n"/>
      <c r="B46" s="32" t="n"/>
    </row>
    <row r="47">
      <c r="A47" s="21" t="n"/>
      <c r="B47" s="32" t="n"/>
    </row>
    <row r="48">
      <c r="A48" s="21" t="n"/>
      <c r="B48" s="32" t="n"/>
    </row>
    <row r="49">
      <c r="A49" s="21" t="n"/>
      <c r="B49" s="32" t="n"/>
    </row>
    <row r="50">
      <c r="A50" s="21" t="n"/>
      <c r="B50" s="32" t="n"/>
    </row>
    <row r="51">
      <c r="A51" s="21" t="n"/>
      <c r="B51" s="32" t="n"/>
    </row>
    <row r="52">
      <c r="A52" s="21" t="n"/>
      <c r="B52" s="32" t="n"/>
    </row>
    <row r="53">
      <c r="A53" s="21" t="n"/>
      <c r="B53" s="32" t="n"/>
    </row>
    <row r="54">
      <c r="A54" s="21" t="n"/>
      <c r="B54" s="32" t="n"/>
    </row>
    <row r="55">
      <c r="A55" s="21" t="n"/>
      <c r="B55" s="32" t="n"/>
    </row>
    <row r="56">
      <c r="A56" s="21" t="n"/>
      <c r="B56" s="32" t="n"/>
    </row>
    <row r="57">
      <c r="A57" s="21" t="n"/>
      <c r="B57" s="32" t="n"/>
    </row>
    <row r="58">
      <c r="A58" s="21" t="n"/>
      <c r="B58" s="32" t="n"/>
    </row>
    <row r="59">
      <c r="A59" s="21" t="n"/>
      <c r="B59" s="32" t="n"/>
    </row>
    <row r="60">
      <c r="A60" s="21" t="n"/>
      <c r="B60" s="32" t="n"/>
    </row>
    <row r="61">
      <c r="A61" s="21" t="n"/>
      <c r="B61" s="32" t="n"/>
    </row>
    <row r="62">
      <c r="A62" s="21" t="n"/>
      <c r="B62" s="32" t="n"/>
    </row>
    <row r="63">
      <c r="A63" s="21" t="n"/>
      <c r="B63" s="32" t="n"/>
    </row>
    <row r="64">
      <c r="A64" s="21" t="n"/>
      <c r="B64" s="32" t="n"/>
    </row>
    <row r="65">
      <c r="A65" s="21" t="n"/>
      <c r="B65" s="32" t="n"/>
    </row>
    <row r="66">
      <c r="A66" s="21" t="n"/>
      <c r="B66" s="32" t="n"/>
    </row>
    <row r="67">
      <c r="A67" s="21" t="n"/>
      <c r="B67" s="32" t="n"/>
    </row>
    <row r="68">
      <c r="A68" s="21" t="n"/>
      <c r="B68" s="32" t="n"/>
    </row>
    <row r="69">
      <c r="A69" s="21" t="n"/>
      <c r="B69" s="32" t="n"/>
    </row>
    <row r="70">
      <c r="A70" s="21" t="n"/>
      <c r="B70" s="32" t="n"/>
    </row>
    <row r="71">
      <c r="A71" s="21" t="n"/>
      <c r="B71" s="32" t="n"/>
    </row>
    <row r="72">
      <c r="A72" s="21" t="n"/>
      <c r="B72" s="32" t="n"/>
    </row>
    <row r="73">
      <c r="A73" s="21" t="n"/>
      <c r="B73" s="32" t="n"/>
    </row>
    <row r="74">
      <c r="A74" s="21" t="n"/>
      <c r="B74" s="32" t="n"/>
    </row>
    <row r="75">
      <c r="A75" s="21" t="n"/>
      <c r="B75" s="32" t="n"/>
    </row>
    <row r="76">
      <c r="A76" s="21" t="n"/>
      <c r="B76" s="32" t="n"/>
    </row>
    <row r="77">
      <c r="A77" s="21" t="n"/>
      <c r="B77" s="32" t="n"/>
    </row>
    <row r="78">
      <c r="A78" s="21" t="n"/>
      <c r="B78" s="32" t="n"/>
    </row>
    <row r="79">
      <c r="A79" s="21" t="n"/>
      <c r="B79" s="32" t="n"/>
    </row>
    <row r="80">
      <c r="A80" s="21" t="n"/>
      <c r="B80" s="32" t="n"/>
    </row>
    <row r="81">
      <c r="A81" s="21" t="n"/>
      <c r="B81" s="32" t="n"/>
    </row>
    <row r="82">
      <c r="A82" s="21" t="n"/>
      <c r="B82" s="32" t="n"/>
    </row>
    <row r="83">
      <c r="A83" s="21" t="n"/>
      <c r="B83" s="32" t="n"/>
    </row>
    <row r="84">
      <c r="A84" s="21" t="n"/>
      <c r="B84" s="32" t="n"/>
    </row>
    <row r="85">
      <c r="A85" s="21" t="n"/>
      <c r="B85" s="32" t="n"/>
    </row>
    <row r="86">
      <c r="A86" s="21" t="n"/>
      <c r="B86" s="32" t="n"/>
    </row>
    <row r="87">
      <c r="A87" s="21" t="n"/>
      <c r="B87" s="32" t="n"/>
    </row>
    <row r="88">
      <c r="A88" s="21" t="n"/>
      <c r="B88" s="32" t="n"/>
    </row>
    <row r="89">
      <c r="A89" s="21" t="n"/>
      <c r="B89" s="32" t="n"/>
    </row>
    <row r="90">
      <c r="A90" s="21" t="n"/>
      <c r="B90" s="32" t="n"/>
    </row>
    <row r="91">
      <c r="A91" s="21" t="n"/>
      <c r="B91" s="32" t="n"/>
    </row>
    <row r="92">
      <c r="A92" s="21" t="n"/>
      <c r="B92" s="32" t="n"/>
    </row>
    <row r="93">
      <c r="A93" s="21" t="n"/>
      <c r="B93" s="32" t="n"/>
    </row>
    <row r="94">
      <c r="A94" s="21" t="n"/>
      <c r="B94" s="32" t="n"/>
    </row>
    <row r="95">
      <c r="A95" s="21" t="n"/>
      <c r="B95" s="32" t="n"/>
    </row>
    <row r="96">
      <c r="A96" s="21" t="n"/>
      <c r="B96" s="32" t="n"/>
    </row>
    <row r="97">
      <c r="A97" s="21" t="n"/>
      <c r="B97" s="32" t="n"/>
    </row>
    <row r="98">
      <c r="A98" s="21" t="n"/>
      <c r="B98" s="32" t="n"/>
    </row>
    <row r="99">
      <c r="A99" s="21" t="n"/>
      <c r="B99" s="32" t="n"/>
    </row>
    <row r="100">
      <c r="A100" s="21" t="n"/>
      <c r="B100" s="32" t="n"/>
    </row>
    <row r="101">
      <c r="A101" s="21" t="n"/>
      <c r="B101" s="32" t="n"/>
    </row>
    <row r="102">
      <c r="A102" s="21" t="n"/>
      <c r="B102" s="32" t="n"/>
    </row>
    <row r="103">
      <c r="A103" s="21" t="n"/>
      <c r="B103" s="32" t="n"/>
    </row>
    <row r="104">
      <c r="A104" s="21" t="n"/>
      <c r="B104" s="32" t="n"/>
    </row>
    <row r="105">
      <c r="A105" s="21" t="n"/>
      <c r="B105" s="32" t="n"/>
    </row>
    <row r="106">
      <c r="A106" s="21" t="n"/>
      <c r="B106" s="32" t="n"/>
    </row>
    <row r="107">
      <c r="A107" s="21" t="n"/>
      <c r="B107" s="32" t="n"/>
    </row>
    <row r="108">
      <c r="A108" s="21" t="n"/>
      <c r="B108" s="32" t="n"/>
    </row>
    <row r="109">
      <c r="A109" s="21" t="n"/>
      <c r="B109" s="32" t="n"/>
    </row>
    <row r="110">
      <c r="A110" s="21" t="n"/>
      <c r="B110" s="32" t="n"/>
    </row>
    <row r="111">
      <c r="A111" s="21" t="n"/>
      <c r="B111" s="32" t="n"/>
    </row>
    <row r="112">
      <c r="A112" s="21" t="n"/>
      <c r="B112" s="32" t="n"/>
    </row>
    <row r="113">
      <c r="A113" s="21" t="n"/>
      <c r="B113" s="32" t="n"/>
    </row>
    <row r="114">
      <c r="A114" s="21" t="n"/>
      <c r="B114" s="32" t="n"/>
    </row>
    <row r="115">
      <c r="A115" s="21" t="n"/>
      <c r="B115" s="32" t="n"/>
    </row>
    <row r="116">
      <c r="A116" s="21" t="n"/>
      <c r="B116" s="32" t="n"/>
    </row>
    <row r="117">
      <c r="A117" s="21" t="n"/>
      <c r="B117" s="32" t="n"/>
    </row>
    <row r="118">
      <c r="A118" s="21" t="n"/>
      <c r="B118" s="32" t="n"/>
    </row>
    <row r="119">
      <c r="A119" s="21" t="n"/>
      <c r="B119" s="32" t="n"/>
    </row>
    <row r="120">
      <c r="A120" s="21" t="n"/>
      <c r="B120" s="32" t="n"/>
    </row>
    <row r="121">
      <c r="A121" s="21" t="n"/>
      <c r="B121" s="32" t="n"/>
    </row>
    <row r="122">
      <c r="A122" s="21" t="n"/>
      <c r="B122" s="32" t="n"/>
    </row>
    <row r="123">
      <c r="A123" s="21" t="n"/>
      <c r="B123" s="32" t="n"/>
    </row>
    <row r="124">
      <c r="A124" s="21" t="n"/>
      <c r="B124" s="32" t="n"/>
    </row>
    <row r="125">
      <c r="A125" s="21" t="n"/>
      <c r="B125" s="32" t="n"/>
    </row>
    <row r="126">
      <c r="A126" s="21" t="n"/>
      <c r="B126" s="32" t="n"/>
    </row>
    <row r="127">
      <c r="A127" s="21" t="n"/>
      <c r="B127" s="32" t="n"/>
    </row>
    <row r="128">
      <c r="A128" s="21" t="n"/>
      <c r="B128" s="32" t="n"/>
    </row>
    <row r="129">
      <c r="A129" s="21" t="n"/>
      <c r="B129" s="32" t="n"/>
    </row>
    <row r="130">
      <c r="A130" s="21" t="n"/>
      <c r="B130" s="32" t="n"/>
    </row>
    <row r="131">
      <c r="A131" s="21" t="n"/>
      <c r="B131" s="32" t="n"/>
    </row>
    <row r="132">
      <c r="A132" s="21" t="n"/>
      <c r="B132" s="32" t="n"/>
    </row>
    <row r="133">
      <c r="A133" s="21" t="n"/>
      <c r="B133" s="32" t="n"/>
    </row>
    <row r="134">
      <c r="A134" s="21" t="n"/>
      <c r="B134" s="32" t="n"/>
    </row>
    <row r="135">
      <c r="A135" s="21" t="n"/>
      <c r="B135" s="32" t="n"/>
    </row>
    <row r="136">
      <c r="A136" s="21" t="n"/>
      <c r="B136" s="32" t="n"/>
    </row>
    <row r="137">
      <c r="A137" s="21" t="n"/>
      <c r="B137" s="32" t="n"/>
    </row>
    <row r="138">
      <c r="A138" s="21" t="n"/>
      <c r="B138" s="32" t="n"/>
    </row>
    <row r="139">
      <c r="A139" s="21" t="n"/>
      <c r="B139" s="32" t="n"/>
    </row>
    <row r="140">
      <c r="A140" s="21" t="n"/>
      <c r="B140" s="32" t="n"/>
    </row>
    <row r="141">
      <c r="A141" s="21" t="n"/>
      <c r="B141" s="32" t="n"/>
    </row>
    <row r="142">
      <c r="A142" s="21" t="n"/>
      <c r="B142" s="32" t="n"/>
    </row>
    <row r="143">
      <c r="A143" s="21" t="n"/>
      <c r="B143" s="32" t="n"/>
    </row>
    <row r="144">
      <c r="A144" s="21" t="n"/>
      <c r="B144" s="32" t="n"/>
    </row>
    <row r="145">
      <c r="A145" s="21" t="n"/>
      <c r="B145" s="32" t="n"/>
    </row>
    <row r="146">
      <c r="A146" s="21" t="n"/>
      <c r="B146" s="32" t="n"/>
    </row>
    <row r="147">
      <c r="A147" s="21" t="n"/>
      <c r="B147" s="32" t="n"/>
    </row>
    <row r="148">
      <c r="A148" s="21" t="n"/>
      <c r="B148" s="32" t="n"/>
    </row>
    <row r="149">
      <c r="A149" s="21" t="n"/>
      <c r="B149" s="32" t="n"/>
    </row>
    <row r="150">
      <c r="A150" s="21" t="n"/>
      <c r="B150" s="32" t="n"/>
    </row>
    <row r="151">
      <c r="A151" s="21" t="n"/>
      <c r="B151" s="32" t="n"/>
    </row>
    <row r="152">
      <c r="A152" s="21" t="n"/>
      <c r="B152" s="32" t="n"/>
    </row>
    <row r="153">
      <c r="A153" s="21" t="n"/>
      <c r="B153" s="32" t="n"/>
    </row>
    <row r="154">
      <c r="A154" s="21" t="n"/>
      <c r="B154" s="32" t="n"/>
    </row>
    <row r="155">
      <c r="A155" s="21" t="n"/>
      <c r="B155" s="32" t="n"/>
    </row>
    <row r="156">
      <c r="A156" s="21" t="n"/>
      <c r="B156" s="32" t="n"/>
    </row>
    <row r="157">
      <c r="A157" s="21" t="n"/>
      <c r="B157" s="32" t="n"/>
    </row>
    <row r="158">
      <c r="A158" s="21" t="n"/>
      <c r="B158" s="32" t="n"/>
    </row>
    <row r="159">
      <c r="A159" s="21" t="n"/>
      <c r="B159" s="32" t="n"/>
    </row>
    <row r="160">
      <c r="A160" s="21" t="n"/>
      <c r="B160" s="32" t="n"/>
    </row>
    <row r="161">
      <c r="A161" s="21" t="n"/>
      <c r="B161" s="32" t="n"/>
    </row>
    <row r="162">
      <c r="A162" s="21" t="n"/>
      <c r="B162" s="32" t="n"/>
    </row>
    <row r="163">
      <c r="A163" s="21" t="n"/>
      <c r="B163" s="32" t="n"/>
    </row>
    <row r="164">
      <c r="A164" s="21" t="n"/>
      <c r="B164" s="32" t="n"/>
    </row>
    <row r="165">
      <c r="A165" s="21" t="n"/>
      <c r="B165" s="32" t="n"/>
    </row>
    <row r="166">
      <c r="A166" s="21" t="n"/>
      <c r="B166" s="32" t="n"/>
    </row>
    <row r="167">
      <c r="A167" s="21" t="n"/>
      <c r="B167" s="32" t="n"/>
    </row>
    <row r="168">
      <c r="A168" s="21" t="n"/>
      <c r="B168" s="32" t="n"/>
    </row>
    <row r="169">
      <c r="A169" s="21" t="n"/>
      <c r="B169" s="32" t="n"/>
    </row>
    <row r="170">
      <c r="A170" s="21" t="n"/>
      <c r="B170" s="32" t="n"/>
    </row>
    <row r="171">
      <c r="A171" s="21" t="n"/>
      <c r="B171" s="32" t="n"/>
    </row>
    <row r="172">
      <c r="A172" s="21" t="n"/>
      <c r="B172" s="32" t="n"/>
    </row>
    <row r="173">
      <c r="A173" s="21" t="n"/>
      <c r="B173" s="32" t="n"/>
    </row>
    <row r="174">
      <c r="A174" s="21" t="n"/>
      <c r="B174" s="32" t="n"/>
    </row>
    <row r="175">
      <c r="A175" s="21" t="n"/>
      <c r="B175" s="32" t="n"/>
    </row>
    <row r="176">
      <c r="A176" s="21" t="n"/>
      <c r="B176" s="32" t="n"/>
    </row>
    <row r="177">
      <c r="A177" s="21" t="n"/>
      <c r="B177" s="32" t="n"/>
    </row>
    <row r="178">
      <c r="A178" s="21" t="n"/>
      <c r="B178" s="32" t="n"/>
    </row>
    <row r="179">
      <c r="A179" s="21" t="n"/>
      <c r="B179" s="32" t="n"/>
    </row>
    <row r="180">
      <c r="A180" s="21" t="n"/>
      <c r="B180" s="32" t="n"/>
    </row>
    <row r="181">
      <c r="A181" s="21" t="n"/>
      <c r="B181" s="32" t="n"/>
    </row>
    <row r="182">
      <c r="A182" s="21" t="n"/>
      <c r="B182" s="32" t="n"/>
    </row>
    <row r="183">
      <c r="A183" s="21" t="n"/>
      <c r="B183" s="32" t="n"/>
    </row>
    <row r="184">
      <c r="A184" s="21" t="n"/>
      <c r="B184" s="32" t="n"/>
    </row>
    <row r="185">
      <c r="A185" s="21" t="n"/>
      <c r="B185" s="32" t="n"/>
    </row>
    <row r="186">
      <c r="A186" s="21" t="n"/>
      <c r="B186" s="32" t="n"/>
    </row>
    <row r="187">
      <c r="A187" s="21" t="n"/>
      <c r="B187" s="32" t="n"/>
    </row>
    <row r="188">
      <c r="A188" s="21" t="n"/>
      <c r="B188" s="32" t="n"/>
    </row>
    <row r="189">
      <c r="A189" s="21" t="n"/>
      <c r="B189" s="32" t="n"/>
    </row>
    <row r="190">
      <c r="A190" s="21" t="n"/>
      <c r="B190" s="32" t="n"/>
    </row>
    <row r="191">
      <c r="A191" s="21" t="n"/>
      <c r="B191" s="32" t="n"/>
    </row>
    <row r="192">
      <c r="A192" s="21" t="n"/>
      <c r="B192" s="32" t="n"/>
    </row>
    <row r="193">
      <c r="A193" s="21" t="n"/>
      <c r="B193" s="32" t="n"/>
    </row>
    <row r="194">
      <c r="A194" s="21" t="n"/>
      <c r="B194" s="32" t="n"/>
    </row>
    <row r="195">
      <c r="A195" s="21" t="n"/>
      <c r="B195" s="32" t="n"/>
    </row>
    <row r="196">
      <c r="A196" s="21" t="n"/>
      <c r="B196" s="32" t="n"/>
    </row>
    <row r="197">
      <c r="A197" s="21" t="n"/>
      <c r="B197" s="32" t="n"/>
    </row>
    <row r="198">
      <c r="A198" s="21" t="n"/>
      <c r="B198" s="32" t="n"/>
    </row>
    <row r="199">
      <c r="A199" s="21" t="n"/>
      <c r="B199" s="32" t="n"/>
    </row>
    <row r="200">
      <c r="A200" s="21" t="n"/>
      <c r="B200" s="32" t="n"/>
    </row>
    <row r="201">
      <c r="A201" s="21" t="n"/>
      <c r="B201" s="32" t="n"/>
    </row>
    <row r="202">
      <c r="A202" s="21" t="n"/>
      <c r="B202" s="32" t="n"/>
    </row>
    <row r="203">
      <c r="A203" s="21" t="n"/>
      <c r="B203" s="32" t="n"/>
    </row>
    <row r="204">
      <c r="A204" s="21" t="n"/>
      <c r="B204" s="32" t="n"/>
    </row>
    <row r="205">
      <c r="A205" s="21" t="n"/>
      <c r="B205" s="32" t="n"/>
    </row>
    <row r="206">
      <c r="A206" s="21" t="n"/>
      <c r="B206" s="32" t="n"/>
    </row>
    <row r="207">
      <c r="A207" s="21" t="n"/>
      <c r="B207" s="32" t="n"/>
    </row>
    <row r="208">
      <c r="A208" s="21" t="n"/>
      <c r="B208" s="32" t="n"/>
    </row>
    <row r="209">
      <c r="A209" s="21" t="n"/>
      <c r="B209" s="32" t="n"/>
    </row>
    <row r="210">
      <c r="A210" s="21" t="n"/>
      <c r="B210" s="32" t="n"/>
    </row>
    <row r="211">
      <c r="A211" s="21" t="n"/>
      <c r="B211" s="32" t="n"/>
    </row>
    <row r="212">
      <c r="A212" s="21" t="n"/>
      <c r="B212" s="32" t="n"/>
    </row>
    <row r="213">
      <c r="A213" s="21" t="n"/>
      <c r="B213" s="32" t="n"/>
    </row>
    <row r="214">
      <c r="A214" s="21" t="n"/>
      <c r="B214" s="32" t="n"/>
    </row>
    <row r="215">
      <c r="A215" s="21" t="n"/>
      <c r="B215" s="32" t="n"/>
    </row>
    <row r="216">
      <c r="A216" s="21" t="n"/>
      <c r="B216" s="32" t="n"/>
    </row>
    <row r="217">
      <c r="A217" s="21" t="n"/>
      <c r="B217" s="32" t="n"/>
    </row>
    <row r="218">
      <c r="A218" s="21" t="n"/>
      <c r="B218" s="32" t="n"/>
    </row>
    <row r="219">
      <c r="A219" s="21" t="n"/>
      <c r="B219" s="32" t="n"/>
    </row>
    <row r="220">
      <c r="A220" s="21" t="n"/>
      <c r="B220" s="32" t="n"/>
    </row>
    <row r="221">
      <c r="A221" s="21" t="n"/>
      <c r="B221" s="32" t="n"/>
    </row>
    <row r="222">
      <c r="A222" s="21" t="n"/>
      <c r="B222" s="32" t="n"/>
    </row>
    <row r="223">
      <c r="A223" s="21" t="n"/>
      <c r="B223" s="32" t="n"/>
    </row>
    <row r="224">
      <c r="A224" s="21" t="n"/>
      <c r="B224" s="32" t="n"/>
    </row>
    <row r="225">
      <c r="A225" s="21" t="n"/>
      <c r="B225" s="32" t="n"/>
    </row>
    <row r="226">
      <c r="A226" s="21" t="n"/>
      <c r="B226" s="32" t="n"/>
    </row>
    <row r="227">
      <c r="A227" s="21" t="n"/>
      <c r="B227" s="32" t="n"/>
    </row>
    <row r="228">
      <c r="A228" s="21" t="n"/>
      <c r="B228" s="32" t="n"/>
    </row>
    <row r="229">
      <c r="A229" s="21" t="n"/>
      <c r="B229" s="32" t="n"/>
    </row>
    <row r="230">
      <c r="A230" s="21" t="n"/>
      <c r="B230" s="32" t="n"/>
    </row>
    <row r="231">
      <c r="A231" s="21" t="n"/>
      <c r="B231" s="32" t="n"/>
    </row>
    <row r="232">
      <c r="A232" s="21" t="n"/>
      <c r="B232" s="32" t="n"/>
    </row>
    <row r="233">
      <c r="A233" s="21" t="n"/>
      <c r="B233" s="32" t="n"/>
    </row>
    <row r="234">
      <c r="A234" s="21" t="n"/>
      <c r="B234" s="32" t="n"/>
    </row>
    <row r="235">
      <c r="A235" s="21" t="n"/>
      <c r="B235" s="32" t="n"/>
    </row>
    <row r="236">
      <c r="A236" s="21" t="n"/>
      <c r="B236" s="32" t="n"/>
    </row>
    <row r="237">
      <c r="A237" s="21" t="n"/>
      <c r="B237" s="32" t="n"/>
    </row>
    <row r="238">
      <c r="A238" s="21" t="n"/>
      <c r="B238" s="32" t="n"/>
    </row>
    <row r="239">
      <c r="A239" s="21" t="n"/>
      <c r="B239" s="32" t="n"/>
    </row>
    <row r="240">
      <c r="A240" s="21" t="n"/>
      <c r="B240" s="32" t="n"/>
    </row>
    <row r="241">
      <c r="A241" s="21" t="n"/>
      <c r="B241" s="32" t="n"/>
    </row>
    <row r="242">
      <c r="A242" s="21" t="n"/>
      <c r="B242" s="32" t="n"/>
    </row>
    <row r="243">
      <c r="A243" s="21" t="n"/>
      <c r="B243" s="32" t="n"/>
    </row>
    <row r="244">
      <c r="A244" s="21" t="n"/>
      <c r="B244" s="32" t="n"/>
    </row>
    <row r="245">
      <c r="A245" s="21" t="n"/>
      <c r="B245" s="32" t="n"/>
    </row>
    <row r="246">
      <c r="A246" s="21" t="n"/>
      <c r="B246" s="32" t="n"/>
    </row>
    <row r="247">
      <c r="A247" s="21" t="n"/>
      <c r="B247" s="32" t="n"/>
    </row>
    <row r="248">
      <c r="A248" s="21" t="n"/>
      <c r="B248" s="32" t="n"/>
    </row>
    <row r="249">
      <c r="A249" s="21" t="n"/>
      <c r="B249" s="32" t="n"/>
    </row>
    <row r="250">
      <c r="A250" s="21" t="n"/>
      <c r="B250" s="32" t="n"/>
    </row>
    <row r="251">
      <c r="A251" s="21" t="n"/>
      <c r="B251" s="32" t="n"/>
    </row>
    <row r="252">
      <c r="A252" s="21" t="n"/>
      <c r="B252" s="32" t="n"/>
    </row>
    <row r="253">
      <c r="A253" s="21" t="n"/>
      <c r="B253" s="32" t="n"/>
    </row>
    <row r="254">
      <c r="A254" s="21" t="n"/>
      <c r="B254" s="32" t="n"/>
    </row>
    <row r="255">
      <c r="A255" s="21" t="n"/>
      <c r="B255" s="32" t="n"/>
    </row>
    <row r="256">
      <c r="A256" s="21" t="n"/>
      <c r="B256" s="32" t="n"/>
    </row>
    <row r="257">
      <c r="A257" s="21" t="n"/>
      <c r="B257" s="32" t="n"/>
    </row>
    <row r="258">
      <c r="A258" s="21" t="n"/>
      <c r="B258" s="32" t="n"/>
    </row>
    <row r="259">
      <c r="A259" s="21" t="n"/>
      <c r="B259" s="32" t="n"/>
    </row>
    <row r="260">
      <c r="A260" s="21" t="n"/>
      <c r="B260" s="32" t="n"/>
    </row>
    <row r="261">
      <c r="A261" s="21" t="n"/>
      <c r="B261" s="32" t="n"/>
    </row>
    <row r="262">
      <c r="A262" s="21" t="n"/>
      <c r="B262" s="32" t="n"/>
    </row>
    <row r="263">
      <c r="A263" s="21" t="n"/>
      <c r="B263" s="32" t="n"/>
    </row>
    <row r="264">
      <c r="A264" s="21" t="n"/>
      <c r="B264" s="32" t="n"/>
    </row>
    <row r="265">
      <c r="A265" s="21" t="n"/>
      <c r="B265" s="32" t="n"/>
    </row>
    <row r="266">
      <c r="A266" s="21" t="n"/>
      <c r="B266" s="32" t="n"/>
    </row>
    <row r="267">
      <c r="A267" s="21" t="n"/>
      <c r="B267" s="32" t="n"/>
    </row>
    <row r="268">
      <c r="A268" s="21" t="n"/>
      <c r="B268" s="32" t="n"/>
    </row>
    <row r="269">
      <c r="A269" s="21" t="n"/>
      <c r="B269" s="32" t="n"/>
    </row>
    <row r="270">
      <c r="A270" s="21" t="n"/>
      <c r="B270" s="32" t="n"/>
    </row>
    <row r="271">
      <c r="A271" s="21" t="n"/>
      <c r="B271" s="32" t="n"/>
    </row>
    <row r="272">
      <c r="A272" s="21" t="n"/>
      <c r="B272" s="32" t="n"/>
    </row>
    <row r="273">
      <c r="A273" s="21" t="n"/>
      <c r="B273" s="32" t="n"/>
    </row>
    <row r="274">
      <c r="A274" s="21" t="n"/>
      <c r="B274" s="32" t="n"/>
    </row>
    <row r="275">
      <c r="A275" s="21" t="n"/>
      <c r="B275" s="32" t="n"/>
    </row>
    <row r="276">
      <c r="A276" s="21" t="n"/>
      <c r="B276" s="32" t="n"/>
    </row>
    <row r="277">
      <c r="A277" s="21" t="n"/>
      <c r="B277" s="32" t="n"/>
    </row>
    <row r="278">
      <c r="A278" s="21" t="n"/>
      <c r="B278" s="32" t="n"/>
    </row>
    <row r="279">
      <c r="A279" s="21" t="n"/>
      <c r="B279" s="32" t="n"/>
    </row>
    <row r="280">
      <c r="A280" s="21" t="n"/>
      <c r="B280" s="32" t="n"/>
    </row>
    <row r="281">
      <c r="A281" s="21" t="n"/>
      <c r="B281" s="32" t="n"/>
    </row>
    <row r="282">
      <c r="A282" s="21" t="n"/>
      <c r="B282" s="32" t="n"/>
    </row>
    <row r="283">
      <c r="A283" s="21" t="n"/>
      <c r="B283" s="32" t="n"/>
    </row>
    <row r="284">
      <c r="A284" s="21" t="n"/>
      <c r="B284" s="32" t="n"/>
    </row>
    <row r="285">
      <c r="A285" s="21" t="n"/>
      <c r="B285" s="32" t="n"/>
    </row>
    <row r="286">
      <c r="A286" s="21" t="n"/>
      <c r="B286" s="32" t="n"/>
    </row>
    <row r="287">
      <c r="A287" s="21" t="n"/>
      <c r="B287" s="32" t="n"/>
    </row>
    <row r="288">
      <c r="A288" s="21" t="n"/>
      <c r="B288" s="32" t="n"/>
    </row>
    <row r="289">
      <c r="A289" s="21" t="n"/>
      <c r="B289" s="32" t="n"/>
    </row>
    <row r="290">
      <c r="A290" s="21" t="n"/>
      <c r="B290" s="32" t="n"/>
    </row>
    <row r="291">
      <c r="A291" s="21" t="n"/>
      <c r="B291" s="32" t="n"/>
    </row>
    <row r="292">
      <c r="A292" s="21" t="n"/>
      <c r="B292" s="32" t="n"/>
    </row>
    <row r="293">
      <c r="A293" s="21" t="n"/>
      <c r="B293" s="32" t="n"/>
    </row>
    <row r="294">
      <c r="A294" s="21" t="n"/>
      <c r="B294" s="32" t="n"/>
    </row>
    <row r="295">
      <c r="A295" s="21" t="n"/>
      <c r="B295" s="32" t="n"/>
    </row>
    <row r="296">
      <c r="A296" s="21" t="n"/>
      <c r="B296" s="32" t="n"/>
    </row>
    <row r="297">
      <c r="A297" s="21" t="n"/>
      <c r="B297" s="32" t="n"/>
    </row>
    <row r="298">
      <c r="A298" s="21" t="n"/>
      <c r="B298" s="32" t="n"/>
    </row>
    <row r="299">
      <c r="A299" s="21" t="n"/>
      <c r="B299" s="32" t="n"/>
    </row>
    <row r="300">
      <c r="A300" s="21" t="n"/>
      <c r="B300" s="32" t="n"/>
    </row>
    <row r="301">
      <c r="A301" s="21" t="n"/>
      <c r="B301" s="32" t="n"/>
    </row>
    <row r="302">
      <c r="A302" s="21" t="n"/>
      <c r="B302" s="32" t="n"/>
    </row>
    <row r="303">
      <c r="A303" s="21" t="n"/>
      <c r="B303" s="32" t="n"/>
    </row>
    <row r="304">
      <c r="A304" s="21" t="n"/>
      <c r="B304" s="32" t="n"/>
    </row>
    <row r="305">
      <c r="A305" s="21" t="n"/>
      <c r="B305" s="32" t="n"/>
    </row>
    <row r="306">
      <c r="A306" s="21" t="n"/>
      <c r="B306" s="32" t="n"/>
    </row>
    <row r="307">
      <c r="A307" s="21" t="n"/>
      <c r="B307" s="32" t="n"/>
    </row>
    <row r="308">
      <c r="A308" s="21" t="n"/>
      <c r="B308" s="32" t="n"/>
    </row>
    <row r="309">
      <c r="A309" s="21" t="n"/>
      <c r="B309" s="32" t="n"/>
    </row>
    <row r="310">
      <c r="A310" s="21" t="n"/>
      <c r="B310" s="32" t="n"/>
    </row>
    <row r="311">
      <c r="A311" s="21" t="n"/>
      <c r="B311" s="32" t="n"/>
    </row>
    <row r="312">
      <c r="A312" s="21" t="n"/>
      <c r="B312" s="32" t="n"/>
    </row>
    <row r="313">
      <c r="A313" s="21" t="n"/>
      <c r="B313" s="32" t="n"/>
    </row>
    <row r="314">
      <c r="A314" s="21" t="n"/>
      <c r="B314" s="32" t="n"/>
    </row>
    <row r="315">
      <c r="A315" s="21" t="n"/>
      <c r="B315" s="32" t="n"/>
    </row>
    <row r="316">
      <c r="A316" s="21" t="n"/>
      <c r="B316" s="32" t="n"/>
    </row>
    <row r="317">
      <c r="A317" s="21" t="n"/>
      <c r="B317" s="32" t="n"/>
    </row>
    <row r="318">
      <c r="A318" s="21" t="n"/>
      <c r="B318" s="32" t="n"/>
    </row>
    <row r="319">
      <c r="A319" s="21" t="n"/>
      <c r="B319" s="32" t="n"/>
    </row>
    <row r="320">
      <c r="A320" s="21" t="n"/>
      <c r="B320" s="32" t="n"/>
    </row>
    <row r="321">
      <c r="A321" s="21" t="n"/>
      <c r="B321" s="32" t="n"/>
    </row>
    <row r="322">
      <c r="A322" s="21" t="n"/>
      <c r="B322" s="32" t="n"/>
    </row>
    <row r="323">
      <c r="A323" s="21" t="n"/>
      <c r="B323" s="32" t="n"/>
    </row>
    <row r="324">
      <c r="A324" s="21" t="n"/>
      <c r="B324" s="32" t="n"/>
    </row>
    <row r="325">
      <c r="A325" s="21" t="n"/>
      <c r="B325" s="32" t="n"/>
    </row>
    <row r="326">
      <c r="A326" s="21" t="n"/>
      <c r="B326" s="32" t="n"/>
    </row>
    <row r="327">
      <c r="A327" s="21" t="n"/>
      <c r="B327" s="32" t="n"/>
    </row>
    <row r="328">
      <c r="A328" s="21" t="n"/>
      <c r="B328" s="32" t="n"/>
    </row>
    <row r="329">
      <c r="A329" s="21" t="n"/>
      <c r="B329" s="32" t="n"/>
    </row>
    <row r="330">
      <c r="A330" s="21" t="n"/>
      <c r="B330" s="32" t="n"/>
    </row>
    <row r="331">
      <c r="A331" s="21" t="n"/>
      <c r="B331" s="32" t="n"/>
    </row>
    <row r="332">
      <c r="A332" s="21" t="n"/>
      <c r="B332" s="32" t="n"/>
    </row>
    <row r="333">
      <c r="A333" s="21" t="n"/>
      <c r="B333" s="32" t="n"/>
    </row>
    <row r="334">
      <c r="A334" s="21" t="n"/>
      <c r="B334" s="32" t="n"/>
    </row>
    <row r="335">
      <c r="A335" s="21" t="n"/>
      <c r="B335" s="32" t="n"/>
    </row>
    <row r="336">
      <c r="A336" s="21" t="n"/>
      <c r="B336" s="32" t="n"/>
    </row>
    <row r="337">
      <c r="A337" s="21" t="n"/>
      <c r="B337" s="32" t="n"/>
    </row>
    <row r="338">
      <c r="A338" s="21" t="n"/>
      <c r="B338" s="32" t="n"/>
    </row>
    <row r="339">
      <c r="A339" s="21" t="n"/>
      <c r="B339" s="32" t="n"/>
    </row>
    <row r="340">
      <c r="A340" s="21" t="n"/>
      <c r="B340" s="32" t="n"/>
    </row>
    <row r="341">
      <c r="A341" s="21" t="n"/>
      <c r="B341" s="32" t="n"/>
    </row>
    <row r="342">
      <c r="A342" s="21" t="n"/>
      <c r="B342" s="32" t="n"/>
    </row>
    <row r="343">
      <c r="A343" s="21" t="n"/>
      <c r="B343" s="32" t="n"/>
    </row>
    <row r="344">
      <c r="A344" s="21" t="n"/>
      <c r="B344" s="32" t="n"/>
    </row>
    <row r="345">
      <c r="A345" s="21" t="n"/>
      <c r="B345" s="32" t="n"/>
    </row>
    <row r="346">
      <c r="A346" s="21" t="n"/>
      <c r="B346" s="32" t="n"/>
    </row>
    <row r="347">
      <c r="A347" s="21" t="n"/>
      <c r="B347" s="32" t="n"/>
    </row>
    <row r="348">
      <c r="A348" s="21" t="n"/>
      <c r="B348" s="32" t="n"/>
    </row>
    <row r="349">
      <c r="A349" s="21" t="n"/>
      <c r="B349" s="32" t="n"/>
    </row>
    <row r="350">
      <c r="A350" s="21" t="n"/>
      <c r="B350" s="32" t="n"/>
    </row>
    <row r="351">
      <c r="A351" s="21" t="n"/>
      <c r="B351" s="32" t="n"/>
    </row>
    <row r="352">
      <c r="A352" s="21" t="n"/>
      <c r="B352" s="32" t="n"/>
    </row>
    <row r="353">
      <c r="A353" s="21" t="n"/>
      <c r="B353" s="32" t="n"/>
    </row>
    <row r="354">
      <c r="A354" s="21" t="n"/>
      <c r="B354" s="32" t="n"/>
    </row>
    <row r="355">
      <c r="A355" s="21" t="n"/>
      <c r="B355" s="32" t="n"/>
    </row>
    <row r="356">
      <c r="A356" s="21" t="n"/>
      <c r="B356" s="32" t="n"/>
    </row>
    <row r="357">
      <c r="A357" s="21" t="n"/>
      <c r="B357" s="32" t="n"/>
    </row>
    <row r="358">
      <c r="A358" s="21" t="n"/>
      <c r="B358" s="32" t="n"/>
    </row>
    <row r="359">
      <c r="A359" s="21" t="n"/>
      <c r="B359" s="32" t="n"/>
    </row>
    <row r="360">
      <c r="A360" s="21" t="n"/>
      <c r="B360" s="32" t="n"/>
    </row>
    <row r="361">
      <c r="A361" s="21" t="n"/>
      <c r="B361" s="32" t="n"/>
    </row>
    <row r="362">
      <c r="A362" s="21" t="n"/>
      <c r="B362" s="32" t="n"/>
    </row>
    <row r="363">
      <c r="A363" s="21" t="n"/>
      <c r="B363" s="32" t="n"/>
    </row>
    <row r="364">
      <c r="A364" s="21" t="n"/>
      <c r="B364" s="32" t="n"/>
    </row>
    <row r="365">
      <c r="A365" s="21" t="n"/>
      <c r="B365" s="32" t="n"/>
    </row>
    <row r="366">
      <c r="A366" s="21" t="n"/>
      <c r="B366" s="32" t="n"/>
    </row>
    <row r="367">
      <c r="A367" s="21" t="n"/>
      <c r="B367" s="32" t="n"/>
    </row>
    <row r="368">
      <c r="A368" s="21" t="n"/>
      <c r="B368" s="32" t="n"/>
    </row>
    <row r="369">
      <c r="A369" s="21" t="n"/>
      <c r="B369" s="32" t="n"/>
    </row>
    <row r="370">
      <c r="A370" s="21" t="n"/>
      <c r="B370" s="32" t="n"/>
    </row>
    <row r="371">
      <c r="A371" s="21" t="n"/>
      <c r="B371" s="32" t="n"/>
    </row>
    <row r="372">
      <c r="A372" s="21" t="n"/>
      <c r="B372" s="32" t="n"/>
    </row>
    <row r="373">
      <c r="A373" s="21" t="n"/>
      <c r="B373" s="32" t="n"/>
    </row>
    <row r="374">
      <c r="A374" s="21" t="n"/>
      <c r="B374" s="32" t="n"/>
    </row>
    <row r="375">
      <c r="A375" s="21" t="n"/>
      <c r="B375" s="32" t="n"/>
    </row>
    <row r="376">
      <c r="A376" s="21" t="n"/>
      <c r="B376" s="32" t="n"/>
    </row>
    <row r="377">
      <c r="A377" s="21" t="n"/>
      <c r="B377" s="32" t="n"/>
    </row>
    <row r="378">
      <c r="A378" s="21" t="n"/>
      <c r="B378" s="32" t="n"/>
    </row>
    <row r="379">
      <c r="A379" s="21" t="n"/>
      <c r="B379" s="32" t="n"/>
    </row>
    <row r="380">
      <c r="A380" s="21" t="n"/>
      <c r="B380" s="32" t="n"/>
    </row>
    <row r="381">
      <c r="A381" s="21" t="n"/>
      <c r="B381" s="32" t="n"/>
    </row>
    <row r="382">
      <c r="A382" s="21" t="n"/>
      <c r="B382" s="32" t="n"/>
    </row>
    <row r="383">
      <c r="A383" s="21" t="n"/>
      <c r="B383" s="32" t="n"/>
    </row>
    <row r="384">
      <c r="A384" s="21" t="n"/>
      <c r="B384" s="32" t="n"/>
    </row>
    <row r="385">
      <c r="A385" s="21" t="n"/>
      <c r="B385" s="32" t="n"/>
    </row>
    <row r="386">
      <c r="A386" s="21" t="n"/>
      <c r="B386" s="32" t="n"/>
    </row>
    <row r="387">
      <c r="A387" s="21" t="n"/>
      <c r="B387" s="32" t="n"/>
    </row>
    <row r="388">
      <c r="A388" s="21" t="n"/>
      <c r="B388" s="32" t="n"/>
    </row>
    <row r="389">
      <c r="A389" s="21" t="n"/>
      <c r="B389" s="32" t="n"/>
    </row>
    <row r="390">
      <c r="A390" s="21" t="n"/>
      <c r="B390" s="32" t="n"/>
    </row>
    <row r="391">
      <c r="A391" s="21" t="n"/>
      <c r="B391" s="32" t="n"/>
    </row>
    <row r="392">
      <c r="A392" s="21" t="n"/>
      <c r="B392" s="32" t="n"/>
    </row>
    <row r="393">
      <c r="A393" s="21" t="n"/>
      <c r="B393" s="32" t="n"/>
    </row>
    <row r="394">
      <c r="A394" s="21" t="n"/>
      <c r="B394" s="32" t="n"/>
    </row>
    <row r="395">
      <c r="A395" s="21" t="n"/>
      <c r="B395" s="32" t="n"/>
    </row>
    <row r="396">
      <c r="A396" s="21" t="n"/>
      <c r="B396" s="32" t="n"/>
    </row>
    <row r="397">
      <c r="A397" s="21" t="n"/>
      <c r="B397" s="32" t="n"/>
    </row>
    <row r="398">
      <c r="A398" s="21" t="n"/>
      <c r="B398" s="32" t="n"/>
    </row>
    <row r="399">
      <c r="A399" s="21" t="n"/>
      <c r="B399" s="32" t="n"/>
    </row>
    <row r="400">
      <c r="A400" s="21" t="n"/>
      <c r="B400" s="32" t="n"/>
    </row>
    <row r="401">
      <c r="A401" s="21" t="n"/>
      <c r="B401" s="32" t="n"/>
    </row>
    <row r="402">
      <c r="A402" s="21" t="n"/>
      <c r="B402" s="32" t="n"/>
    </row>
    <row r="403">
      <c r="A403" s="21" t="n"/>
      <c r="B403" s="32" t="n"/>
    </row>
    <row r="404">
      <c r="A404" s="21" t="n"/>
      <c r="B404" s="32" t="n"/>
    </row>
    <row r="405">
      <c r="A405" s="21" t="n"/>
      <c r="B405" s="32" t="n"/>
    </row>
    <row r="406">
      <c r="A406" s="21" t="n"/>
      <c r="B406" s="32" t="n"/>
    </row>
    <row r="407">
      <c r="A407" s="21" t="n"/>
      <c r="B407" s="32" t="n"/>
    </row>
    <row r="408">
      <c r="A408" s="21" t="n"/>
      <c r="B408" s="32" t="n"/>
    </row>
    <row r="409">
      <c r="A409" s="21" t="n"/>
      <c r="B409" s="32" t="n"/>
    </row>
    <row r="410">
      <c r="A410" s="21" t="n"/>
      <c r="B410" s="32" t="n"/>
    </row>
    <row r="411">
      <c r="A411" s="21" t="n"/>
      <c r="B411" s="32" t="n"/>
    </row>
    <row r="412">
      <c r="A412" s="21" t="n"/>
      <c r="B412" s="32" t="n"/>
    </row>
    <row r="413">
      <c r="A413" s="21" t="n"/>
      <c r="B413" s="32" t="n"/>
    </row>
    <row r="414">
      <c r="A414" s="21" t="n"/>
      <c r="B414" s="32" t="n"/>
    </row>
    <row r="415">
      <c r="A415" s="21" t="n"/>
      <c r="B415" s="32" t="n"/>
    </row>
    <row r="416">
      <c r="A416" s="21" t="n"/>
      <c r="B416" s="32" t="n"/>
    </row>
    <row r="417">
      <c r="A417" s="21" t="n"/>
      <c r="B417" s="32" t="n"/>
    </row>
    <row r="418">
      <c r="A418" s="21" t="n"/>
      <c r="B418" s="32" t="n"/>
    </row>
    <row r="419">
      <c r="A419" s="21" t="n"/>
      <c r="B419" s="32" t="n"/>
    </row>
    <row r="420">
      <c r="A420" s="21" t="n"/>
      <c r="B420" s="32" t="n"/>
    </row>
    <row r="421">
      <c r="A421" s="21" t="n"/>
      <c r="B421" s="32" t="n"/>
    </row>
    <row r="422">
      <c r="A422" s="21" t="n"/>
      <c r="B422" s="32" t="n"/>
    </row>
    <row r="423">
      <c r="A423" s="21" t="n"/>
      <c r="B423" s="32" t="n"/>
    </row>
    <row r="424">
      <c r="A424" s="21" t="n"/>
      <c r="B424" s="32" t="n"/>
    </row>
    <row r="425">
      <c r="A425" s="21" t="n"/>
      <c r="B425" s="32" t="n"/>
    </row>
    <row r="426">
      <c r="A426" s="21" t="n"/>
      <c r="B426" s="32" t="n"/>
    </row>
    <row r="427">
      <c r="A427" s="21" t="n"/>
      <c r="B427" s="32" t="n"/>
    </row>
    <row r="428">
      <c r="A428" s="21" t="n"/>
      <c r="B428" s="32" t="n"/>
    </row>
    <row r="429">
      <c r="A429" s="21" t="n"/>
      <c r="B429" s="32" t="n"/>
    </row>
    <row r="430">
      <c r="A430" s="21" t="n"/>
      <c r="B430" s="32" t="n"/>
    </row>
    <row r="431">
      <c r="A431" s="21" t="n"/>
      <c r="B431" s="32" t="n"/>
    </row>
    <row r="432">
      <c r="A432" s="21" t="n"/>
      <c r="B432" s="32" t="n"/>
    </row>
    <row r="433">
      <c r="A433" s="21" t="n"/>
      <c r="B433" s="32" t="n"/>
    </row>
    <row r="434">
      <c r="A434" s="21" t="n"/>
      <c r="B434" s="32" t="n"/>
    </row>
    <row r="435">
      <c r="A435" s="21" t="n"/>
      <c r="B435" s="32" t="n"/>
    </row>
    <row r="436">
      <c r="A436" s="21" t="n"/>
      <c r="B436" s="32" t="n"/>
    </row>
    <row r="437">
      <c r="A437" s="21" t="n"/>
      <c r="B437" s="32" t="n"/>
    </row>
    <row r="438">
      <c r="A438" s="21" t="n"/>
      <c r="B438" s="32" t="n"/>
    </row>
    <row r="439">
      <c r="A439" s="21" t="n"/>
      <c r="B439" s="32" t="n"/>
    </row>
    <row r="440">
      <c r="A440" s="21" t="n"/>
      <c r="B440" s="32" t="n"/>
    </row>
    <row r="441">
      <c r="A441" s="21" t="n"/>
      <c r="B441" s="32" t="n"/>
    </row>
    <row r="442">
      <c r="A442" s="21" t="n"/>
      <c r="B442" s="32" t="n"/>
    </row>
    <row r="443">
      <c r="A443" s="21" t="n"/>
      <c r="B443" s="32" t="n"/>
    </row>
    <row r="444">
      <c r="A444" s="21" t="n"/>
      <c r="B444" s="32" t="n"/>
    </row>
    <row r="445">
      <c r="A445" s="21" t="n"/>
      <c r="B445" s="32" t="n"/>
    </row>
    <row r="446">
      <c r="A446" s="21" t="n"/>
      <c r="B446" s="32" t="n"/>
    </row>
    <row r="447">
      <c r="A447" s="21" t="n"/>
      <c r="B447" s="32" t="n"/>
    </row>
    <row r="448">
      <c r="A448" s="21" t="n"/>
      <c r="B448" s="32" t="n"/>
    </row>
    <row r="449">
      <c r="A449" s="21" t="n"/>
      <c r="B449" s="32" t="n"/>
    </row>
    <row r="450">
      <c r="A450" s="21" t="n"/>
      <c r="B450" s="32" t="n"/>
    </row>
    <row r="451">
      <c r="A451" s="21" t="n"/>
      <c r="B451" s="32" t="n"/>
    </row>
    <row r="452">
      <c r="A452" s="21" t="n"/>
      <c r="B452" s="32" t="n"/>
    </row>
    <row r="453">
      <c r="A453" s="21" t="n"/>
      <c r="B453" s="32" t="n"/>
    </row>
    <row r="454">
      <c r="A454" s="21" t="n"/>
      <c r="B454" s="32" t="n"/>
    </row>
    <row r="455">
      <c r="A455" s="21" t="n"/>
      <c r="B455" s="32" t="n"/>
    </row>
    <row r="456">
      <c r="A456" s="21" t="n"/>
      <c r="B456" s="32" t="n"/>
    </row>
    <row r="457">
      <c r="A457" s="21" t="n"/>
      <c r="B457" s="32" t="n"/>
    </row>
    <row r="458">
      <c r="A458" s="21" t="n"/>
      <c r="B458" s="32" t="n"/>
    </row>
    <row r="459">
      <c r="A459" s="21" t="n"/>
      <c r="B459" s="32" t="n"/>
    </row>
    <row r="460">
      <c r="A460" s="21" t="n"/>
      <c r="B460" s="32" t="n"/>
    </row>
    <row r="461">
      <c r="A461" s="21" t="n"/>
      <c r="B461" s="32" t="n"/>
    </row>
    <row r="462">
      <c r="A462" s="21" t="n"/>
      <c r="B462" s="32" t="n"/>
    </row>
    <row r="463">
      <c r="A463" s="21" t="n"/>
      <c r="B463" s="32" t="n"/>
    </row>
    <row r="464">
      <c r="A464" s="21" t="n"/>
      <c r="B464" s="32" t="n"/>
    </row>
    <row r="465">
      <c r="A465" s="21" t="n"/>
      <c r="B465" s="32" t="n"/>
    </row>
    <row r="466">
      <c r="A466" s="21" t="n"/>
      <c r="B466" s="32" t="n"/>
    </row>
    <row r="467">
      <c r="A467" s="21" t="n"/>
      <c r="B467" s="32" t="n"/>
    </row>
    <row r="468">
      <c r="A468" s="21" t="n"/>
      <c r="B468" s="32" t="n"/>
    </row>
    <row r="469">
      <c r="A469" s="21" t="n"/>
      <c r="B469" s="32" t="n"/>
    </row>
    <row r="470">
      <c r="A470" s="21" t="n"/>
      <c r="B470" s="32" t="n"/>
    </row>
    <row r="471">
      <c r="A471" s="21" t="n"/>
      <c r="B471" s="32" t="n"/>
    </row>
    <row r="472">
      <c r="A472" s="21" t="n"/>
      <c r="B472" s="32" t="n"/>
    </row>
    <row r="473">
      <c r="A473" s="21" t="n"/>
      <c r="B473" s="32" t="n"/>
    </row>
    <row r="474">
      <c r="A474" s="21" t="n"/>
      <c r="B474" s="32" t="n"/>
    </row>
    <row r="475">
      <c r="A475" s="21" t="n"/>
      <c r="B475" s="32" t="n"/>
    </row>
    <row r="476">
      <c r="A476" s="21" t="n"/>
      <c r="B476" s="32" t="n"/>
    </row>
    <row r="477">
      <c r="A477" s="21" t="n"/>
      <c r="B477" s="32" t="n"/>
    </row>
    <row r="478">
      <c r="A478" s="21" t="n"/>
      <c r="B478" s="32" t="n"/>
    </row>
    <row r="479">
      <c r="A479" s="21" t="n"/>
      <c r="B479" s="32" t="n"/>
    </row>
    <row r="480">
      <c r="A480" s="21" t="n"/>
      <c r="B480" s="32" t="n"/>
    </row>
    <row r="481">
      <c r="A481" s="21" t="n"/>
      <c r="B481" s="32" t="n"/>
    </row>
    <row r="482">
      <c r="A482" s="21" t="n"/>
      <c r="B482" s="32" t="n"/>
    </row>
    <row r="483">
      <c r="A483" s="21" t="n"/>
      <c r="B483" s="32" t="n"/>
    </row>
    <row r="484">
      <c r="A484" s="21" t="n"/>
      <c r="B484" s="32" t="n"/>
    </row>
    <row r="485">
      <c r="A485" s="21" t="n"/>
      <c r="B485" s="32" t="n"/>
    </row>
    <row r="486">
      <c r="A486" s="21" t="n"/>
      <c r="B486" s="32" t="n"/>
    </row>
    <row r="487">
      <c r="A487" s="21" t="n"/>
      <c r="B487" s="32" t="n"/>
    </row>
    <row r="488">
      <c r="A488" s="21" t="n"/>
      <c r="B488" s="32" t="n"/>
    </row>
    <row r="489">
      <c r="A489" s="21" t="n"/>
      <c r="B489" s="32" t="n"/>
    </row>
    <row r="490">
      <c r="A490" s="21" t="n"/>
      <c r="B490" s="32" t="n"/>
    </row>
    <row r="491">
      <c r="A491" s="21" t="n"/>
      <c r="B491" s="32" t="n"/>
    </row>
    <row r="492">
      <c r="A492" s="21" t="n"/>
      <c r="B492" s="32" t="n"/>
    </row>
    <row r="493">
      <c r="A493" s="21" t="n"/>
      <c r="B493" s="32" t="n"/>
    </row>
    <row r="494">
      <c r="A494" s="21" t="n"/>
      <c r="B494" s="32" t="n"/>
    </row>
    <row r="495">
      <c r="A495" s="21" t="n"/>
      <c r="B495" s="32" t="n"/>
    </row>
    <row r="496">
      <c r="A496" s="21" t="n"/>
      <c r="B496" s="32" t="n"/>
    </row>
    <row r="497">
      <c r="A497" s="21" t="n"/>
      <c r="B497" s="32" t="n"/>
    </row>
    <row r="498">
      <c r="A498" s="21" t="n"/>
      <c r="B498" s="32" t="n"/>
    </row>
    <row r="499">
      <c r="A499" s="21" t="n"/>
      <c r="B499" s="32" t="n"/>
    </row>
    <row r="500">
      <c r="A500" s="21" t="n"/>
      <c r="B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dataValidations count="1">
    <dataValidation sqref="B2:B500" showDropDown="0" showInputMessage="0" showErrorMessage="0" allowBlank="0" errorTitle="Neplatná hodnota" error="Vyber prosím hodnotu ze seznamu.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8F00"/>
    <outlinePr summaryBelow="1" summaryRight="1"/>
    <pageSetUpPr/>
  </sheetPr>
  <dimension ref="A1:B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30" t="inlineStr">
        <is>
          <t>TYP TERMINALU</t>
        </is>
      </c>
      <c r="B1" s="31" t="inlineStr">
        <is>
          <t>ACTIVE</t>
        </is>
      </c>
    </row>
    <row r="2">
      <c r="A2" s="21" t="inlineStr">
        <is>
          <t>VELKY TERMINAL</t>
        </is>
      </c>
      <c r="B2" s="32" t="inlineStr">
        <is>
          <t>YES</t>
        </is>
      </c>
    </row>
    <row r="3">
      <c r="A3" s="21" t="inlineStr">
        <is>
          <t>SMALL TERMINAL</t>
        </is>
      </c>
      <c r="B3" s="32" t="inlineStr">
        <is>
          <t>NO</t>
        </is>
      </c>
    </row>
    <row r="4">
      <c r="A4" s="21" t="inlineStr">
        <is>
          <t>LI</t>
        </is>
      </c>
      <c r="B4" s="32" t="inlineStr">
        <is>
          <t>NO</t>
        </is>
      </c>
    </row>
    <row r="5">
      <c r="A5" s="21" t="n"/>
      <c r="B5" s="32" t="n"/>
    </row>
    <row r="6">
      <c r="A6" s="21" t="n"/>
      <c r="B6" s="32" t="n"/>
    </row>
    <row r="7">
      <c r="A7" s="21" t="n"/>
      <c r="B7" s="32" t="n"/>
    </row>
    <row r="8">
      <c r="A8" s="21" t="n"/>
      <c r="B8" s="32" t="n"/>
    </row>
    <row r="9">
      <c r="A9" s="21" t="n"/>
      <c r="B9" s="32" t="n"/>
    </row>
    <row r="10">
      <c r="A10" s="21" t="n"/>
      <c r="B10" s="32" t="n"/>
    </row>
    <row r="11">
      <c r="A11" s="21" t="n"/>
      <c r="B11" s="32" t="n"/>
    </row>
    <row r="12">
      <c r="A12" s="21" t="n"/>
      <c r="B12" s="32" t="n"/>
    </row>
    <row r="13">
      <c r="A13" s="21" t="n"/>
      <c r="B13" s="32" t="n"/>
    </row>
    <row r="14">
      <c r="A14" s="21" t="n"/>
      <c r="B14" s="32" t="n"/>
    </row>
    <row r="15">
      <c r="A15" s="21" t="n"/>
      <c r="B15" s="32" t="n"/>
    </row>
    <row r="16">
      <c r="A16" s="21" t="n"/>
      <c r="B16" s="32" t="n"/>
    </row>
    <row r="17">
      <c r="A17" s="21" t="n"/>
      <c r="B17" s="32" t="n"/>
    </row>
    <row r="18">
      <c r="A18" s="21" t="n"/>
      <c r="B18" s="32" t="n"/>
    </row>
    <row r="19">
      <c r="A19" s="21" t="n"/>
      <c r="B19" s="32" t="n"/>
    </row>
    <row r="20">
      <c r="A20" s="21" t="n"/>
      <c r="B20" s="32" t="n"/>
    </row>
    <row r="21">
      <c r="A21" s="21" t="n"/>
      <c r="B21" s="32" t="n"/>
    </row>
    <row r="22">
      <c r="A22" s="21" t="n"/>
      <c r="B22" s="32" t="n"/>
    </row>
    <row r="23">
      <c r="A23" s="21" t="n"/>
      <c r="B23" s="32" t="n"/>
    </row>
    <row r="24">
      <c r="A24" s="21" t="n"/>
      <c r="B24" s="32" t="n"/>
    </row>
    <row r="25">
      <c r="A25" s="21" t="n"/>
      <c r="B25" s="32" t="n"/>
    </row>
    <row r="26">
      <c r="A26" s="21" t="n"/>
      <c r="B26" s="32" t="n"/>
    </row>
    <row r="27">
      <c r="A27" s="21" t="n"/>
      <c r="B27" s="32" t="n"/>
    </row>
    <row r="28">
      <c r="A28" s="21" t="n"/>
      <c r="B28" s="32" t="n"/>
    </row>
    <row r="29">
      <c r="A29" s="21" t="n"/>
      <c r="B29" s="32" t="n"/>
    </row>
    <row r="30">
      <c r="A30" s="21" t="n"/>
      <c r="B30" s="32" t="n"/>
    </row>
    <row r="31">
      <c r="A31" s="21" t="n"/>
      <c r="B31" s="32" t="n"/>
    </row>
    <row r="32">
      <c r="A32" s="21" t="n"/>
      <c r="B32" s="32" t="n"/>
    </row>
    <row r="33">
      <c r="A33" s="21" t="n"/>
      <c r="B33" s="32" t="n"/>
    </row>
    <row r="34">
      <c r="A34" s="21" t="n"/>
      <c r="B34" s="32" t="n"/>
    </row>
    <row r="35">
      <c r="A35" s="21" t="n"/>
      <c r="B35" s="32" t="n"/>
    </row>
    <row r="36">
      <c r="A36" s="21" t="n"/>
      <c r="B36" s="32" t="n"/>
    </row>
    <row r="37">
      <c r="A37" s="21" t="n"/>
      <c r="B37" s="32" t="n"/>
    </row>
    <row r="38">
      <c r="A38" s="21" t="n"/>
      <c r="B38" s="32" t="n"/>
    </row>
    <row r="39">
      <c r="A39" s="21" t="n"/>
      <c r="B39" s="32" t="n"/>
    </row>
    <row r="40">
      <c r="A40" s="21" t="n"/>
      <c r="B40" s="32" t="n"/>
    </row>
    <row r="41">
      <c r="A41" s="21" t="n"/>
      <c r="B41" s="32" t="n"/>
    </row>
    <row r="42">
      <c r="A42" s="21" t="n"/>
      <c r="B42" s="32" t="n"/>
    </row>
    <row r="43">
      <c r="A43" s="21" t="n"/>
      <c r="B43" s="32" t="n"/>
    </row>
    <row r="44">
      <c r="A44" s="21" t="n"/>
      <c r="B44" s="32" t="n"/>
    </row>
    <row r="45">
      <c r="A45" s="21" t="n"/>
      <c r="B45" s="32" t="n"/>
    </row>
    <row r="46">
      <c r="A46" s="21" t="n"/>
      <c r="B46" s="32" t="n"/>
    </row>
    <row r="47">
      <c r="A47" s="21" t="n"/>
      <c r="B47" s="32" t="n"/>
    </row>
    <row r="48">
      <c r="A48" s="21" t="n"/>
      <c r="B48" s="32" t="n"/>
    </row>
    <row r="49">
      <c r="A49" s="21" t="n"/>
      <c r="B49" s="32" t="n"/>
    </row>
    <row r="50">
      <c r="A50" s="21" t="n"/>
      <c r="B50" s="32" t="n"/>
    </row>
    <row r="51">
      <c r="A51" s="21" t="n"/>
      <c r="B51" s="32" t="n"/>
    </row>
    <row r="52">
      <c r="A52" s="21" t="n"/>
      <c r="B52" s="32" t="n"/>
    </row>
    <row r="53">
      <c r="A53" s="21" t="n"/>
      <c r="B53" s="32" t="n"/>
    </row>
    <row r="54">
      <c r="A54" s="21" t="n"/>
      <c r="B54" s="32" t="n"/>
    </row>
    <row r="55">
      <c r="A55" s="21" t="n"/>
      <c r="B55" s="32" t="n"/>
    </row>
    <row r="56">
      <c r="A56" s="21" t="n"/>
      <c r="B56" s="32" t="n"/>
    </row>
    <row r="57">
      <c r="A57" s="21" t="n"/>
      <c r="B57" s="32" t="n"/>
    </row>
    <row r="58">
      <c r="A58" s="21" t="n"/>
      <c r="B58" s="32" t="n"/>
    </row>
    <row r="59">
      <c r="A59" s="21" t="n"/>
      <c r="B59" s="32" t="n"/>
    </row>
    <row r="60">
      <c r="A60" s="21" t="n"/>
      <c r="B60" s="32" t="n"/>
    </row>
    <row r="61">
      <c r="A61" s="21" t="n"/>
      <c r="B61" s="32" t="n"/>
    </row>
    <row r="62">
      <c r="A62" s="21" t="n"/>
      <c r="B62" s="32" t="n"/>
    </row>
    <row r="63">
      <c r="A63" s="21" t="n"/>
      <c r="B63" s="32" t="n"/>
    </row>
    <row r="64">
      <c r="A64" s="21" t="n"/>
      <c r="B64" s="32" t="n"/>
    </row>
    <row r="65">
      <c r="A65" s="21" t="n"/>
      <c r="B65" s="32" t="n"/>
    </row>
    <row r="66">
      <c r="A66" s="21" t="n"/>
      <c r="B66" s="32" t="n"/>
    </row>
    <row r="67">
      <c r="A67" s="21" t="n"/>
      <c r="B67" s="32" t="n"/>
    </row>
    <row r="68">
      <c r="A68" s="21" t="n"/>
      <c r="B68" s="32" t="n"/>
    </row>
    <row r="69">
      <c r="A69" s="21" t="n"/>
      <c r="B69" s="32" t="n"/>
    </row>
    <row r="70">
      <c r="A70" s="21" t="n"/>
      <c r="B70" s="32" t="n"/>
    </row>
    <row r="71">
      <c r="A71" s="21" t="n"/>
      <c r="B71" s="32" t="n"/>
    </row>
    <row r="72">
      <c r="A72" s="21" t="n"/>
      <c r="B72" s="32" t="n"/>
    </row>
    <row r="73">
      <c r="A73" s="21" t="n"/>
      <c r="B73" s="32" t="n"/>
    </row>
    <row r="74">
      <c r="A74" s="21" t="n"/>
      <c r="B74" s="32" t="n"/>
    </row>
    <row r="75">
      <c r="A75" s="21" t="n"/>
      <c r="B75" s="32" t="n"/>
    </row>
    <row r="76">
      <c r="A76" s="21" t="n"/>
      <c r="B76" s="32" t="n"/>
    </row>
    <row r="77">
      <c r="A77" s="21" t="n"/>
      <c r="B77" s="32" t="n"/>
    </row>
    <row r="78">
      <c r="A78" s="21" t="n"/>
      <c r="B78" s="32" t="n"/>
    </row>
    <row r="79">
      <c r="A79" s="21" t="n"/>
      <c r="B79" s="32" t="n"/>
    </row>
    <row r="80">
      <c r="A80" s="21" t="n"/>
      <c r="B80" s="32" t="n"/>
    </row>
    <row r="81">
      <c r="A81" s="21" t="n"/>
      <c r="B81" s="32" t="n"/>
    </row>
    <row r="82">
      <c r="A82" s="21" t="n"/>
      <c r="B82" s="32" t="n"/>
    </row>
    <row r="83">
      <c r="A83" s="21" t="n"/>
      <c r="B83" s="32" t="n"/>
    </row>
    <row r="84">
      <c r="A84" s="21" t="n"/>
      <c r="B84" s="32" t="n"/>
    </row>
    <row r="85">
      <c r="A85" s="21" t="n"/>
      <c r="B85" s="32" t="n"/>
    </row>
    <row r="86">
      <c r="A86" s="21" t="n"/>
      <c r="B86" s="32" t="n"/>
    </row>
    <row r="87">
      <c r="A87" s="21" t="n"/>
      <c r="B87" s="32" t="n"/>
    </row>
    <row r="88">
      <c r="A88" s="21" t="n"/>
      <c r="B88" s="32" t="n"/>
    </row>
    <row r="89">
      <c r="A89" s="21" t="n"/>
      <c r="B89" s="32" t="n"/>
    </row>
    <row r="90">
      <c r="A90" s="21" t="n"/>
      <c r="B90" s="32" t="n"/>
    </row>
    <row r="91">
      <c r="A91" s="21" t="n"/>
      <c r="B91" s="32" t="n"/>
    </row>
    <row r="92">
      <c r="A92" s="21" t="n"/>
      <c r="B92" s="32" t="n"/>
    </row>
    <row r="93">
      <c r="A93" s="21" t="n"/>
      <c r="B93" s="32" t="n"/>
    </row>
    <row r="94">
      <c r="A94" s="21" t="n"/>
      <c r="B94" s="32" t="n"/>
    </row>
    <row r="95">
      <c r="A95" s="21" t="n"/>
      <c r="B95" s="32" t="n"/>
    </row>
    <row r="96">
      <c r="A96" s="21" t="n"/>
      <c r="B96" s="32" t="n"/>
    </row>
    <row r="97">
      <c r="A97" s="21" t="n"/>
      <c r="B97" s="32" t="n"/>
    </row>
    <row r="98">
      <c r="A98" s="21" t="n"/>
      <c r="B98" s="32" t="n"/>
    </row>
    <row r="99">
      <c r="A99" s="21" t="n"/>
      <c r="B99" s="32" t="n"/>
    </row>
    <row r="100">
      <c r="A100" s="21" t="n"/>
      <c r="B100" s="32" t="n"/>
    </row>
    <row r="101">
      <c r="A101" s="21" t="n"/>
      <c r="B101" s="32" t="n"/>
    </row>
    <row r="102">
      <c r="A102" s="21" t="n"/>
      <c r="B102" s="32" t="n"/>
    </row>
    <row r="103">
      <c r="A103" s="21" t="n"/>
      <c r="B103" s="32" t="n"/>
    </row>
    <row r="104">
      <c r="A104" s="21" t="n"/>
      <c r="B104" s="32" t="n"/>
    </row>
    <row r="105">
      <c r="A105" s="21" t="n"/>
      <c r="B105" s="32" t="n"/>
    </row>
    <row r="106">
      <c r="A106" s="21" t="n"/>
      <c r="B106" s="32" t="n"/>
    </row>
    <row r="107">
      <c r="A107" s="21" t="n"/>
      <c r="B107" s="32" t="n"/>
    </row>
    <row r="108">
      <c r="A108" s="21" t="n"/>
      <c r="B108" s="32" t="n"/>
    </row>
    <row r="109">
      <c r="A109" s="21" t="n"/>
      <c r="B109" s="32" t="n"/>
    </row>
    <row r="110">
      <c r="A110" s="21" t="n"/>
      <c r="B110" s="32" t="n"/>
    </row>
    <row r="111">
      <c r="A111" s="21" t="n"/>
      <c r="B111" s="32" t="n"/>
    </row>
    <row r="112">
      <c r="A112" s="21" t="n"/>
      <c r="B112" s="32" t="n"/>
    </row>
    <row r="113">
      <c r="A113" s="21" t="n"/>
      <c r="B113" s="32" t="n"/>
    </row>
    <row r="114">
      <c r="A114" s="21" t="n"/>
      <c r="B114" s="32" t="n"/>
    </row>
    <row r="115">
      <c r="A115" s="21" t="n"/>
      <c r="B115" s="32" t="n"/>
    </row>
    <row r="116">
      <c r="A116" s="21" t="n"/>
      <c r="B116" s="32" t="n"/>
    </row>
    <row r="117">
      <c r="A117" s="21" t="n"/>
      <c r="B117" s="32" t="n"/>
    </row>
    <row r="118">
      <c r="A118" s="21" t="n"/>
      <c r="B118" s="32" t="n"/>
    </row>
    <row r="119">
      <c r="A119" s="21" t="n"/>
      <c r="B119" s="32" t="n"/>
    </row>
    <row r="120">
      <c r="A120" s="21" t="n"/>
      <c r="B120" s="32" t="n"/>
    </row>
    <row r="121">
      <c r="A121" s="21" t="n"/>
      <c r="B121" s="32" t="n"/>
    </row>
    <row r="122">
      <c r="A122" s="21" t="n"/>
      <c r="B122" s="32" t="n"/>
    </row>
    <row r="123">
      <c r="A123" s="21" t="n"/>
      <c r="B123" s="32" t="n"/>
    </row>
    <row r="124">
      <c r="A124" s="21" t="n"/>
      <c r="B124" s="32" t="n"/>
    </row>
    <row r="125">
      <c r="A125" s="21" t="n"/>
      <c r="B125" s="32" t="n"/>
    </row>
    <row r="126">
      <c r="A126" s="21" t="n"/>
      <c r="B126" s="32" t="n"/>
    </row>
    <row r="127">
      <c r="A127" s="21" t="n"/>
      <c r="B127" s="32" t="n"/>
    </row>
    <row r="128">
      <c r="A128" s="21" t="n"/>
      <c r="B128" s="32" t="n"/>
    </row>
    <row r="129">
      <c r="A129" s="21" t="n"/>
      <c r="B129" s="32" t="n"/>
    </row>
    <row r="130">
      <c r="A130" s="21" t="n"/>
      <c r="B130" s="32" t="n"/>
    </row>
    <row r="131">
      <c r="A131" s="21" t="n"/>
      <c r="B131" s="32" t="n"/>
    </row>
    <row r="132">
      <c r="A132" s="21" t="n"/>
      <c r="B132" s="32" t="n"/>
    </row>
    <row r="133">
      <c r="A133" s="21" t="n"/>
      <c r="B133" s="32" t="n"/>
    </row>
    <row r="134">
      <c r="A134" s="21" t="n"/>
      <c r="B134" s="32" t="n"/>
    </row>
    <row r="135">
      <c r="A135" s="21" t="n"/>
      <c r="B135" s="32" t="n"/>
    </row>
    <row r="136">
      <c r="A136" s="21" t="n"/>
      <c r="B136" s="32" t="n"/>
    </row>
    <row r="137">
      <c r="A137" s="21" t="n"/>
      <c r="B137" s="32" t="n"/>
    </row>
    <row r="138">
      <c r="A138" s="21" t="n"/>
      <c r="B138" s="32" t="n"/>
    </row>
    <row r="139">
      <c r="A139" s="21" t="n"/>
      <c r="B139" s="32" t="n"/>
    </row>
    <row r="140">
      <c r="A140" s="21" t="n"/>
      <c r="B140" s="32" t="n"/>
    </row>
    <row r="141">
      <c r="A141" s="21" t="n"/>
      <c r="B141" s="32" t="n"/>
    </row>
    <row r="142">
      <c r="A142" s="21" t="n"/>
      <c r="B142" s="32" t="n"/>
    </row>
    <row r="143">
      <c r="A143" s="21" t="n"/>
      <c r="B143" s="32" t="n"/>
    </row>
    <row r="144">
      <c r="A144" s="21" t="n"/>
      <c r="B144" s="32" t="n"/>
    </row>
    <row r="145">
      <c r="A145" s="21" t="n"/>
      <c r="B145" s="32" t="n"/>
    </row>
    <row r="146">
      <c r="A146" s="21" t="n"/>
      <c r="B146" s="32" t="n"/>
    </row>
    <row r="147">
      <c r="A147" s="21" t="n"/>
      <c r="B147" s="32" t="n"/>
    </row>
    <row r="148">
      <c r="A148" s="21" t="n"/>
      <c r="B148" s="32" t="n"/>
    </row>
    <row r="149">
      <c r="A149" s="21" t="n"/>
      <c r="B149" s="32" t="n"/>
    </row>
    <row r="150">
      <c r="A150" s="21" t="n"/>
      <c r="B150" s="32" t="n"/>
    </row>
    <row r="151">
      <c r="A151" s="21" t="n"/>
      <c r="B151" s="32" t="n"/>
    </row>
    <row r="152">
      <c r="A152" s="21" t="n"/>
      <c r="B152" s="32" t="n"/>
    </row>
    <row r="153">
      <c r="A153" s="21" t="n"/>
      <c r="B153" s="32" t="n"/>
    </row>
    <row r="154">
      <c r="A154" s="21" t="n"/>
      <c r="B154" s="32" t="n"/>
    </row>
    <row r="155">
      <c r="A155" s="21" t="n"/>
      <c r="B155" s="32" t="n"/>
    </row>
    <row r="156">
      <c r="A156" s="21" t="n"/>
      <c r="B156" s="32" t="n"/>
    </row>
    <row r="157">
      <c r="A157" s="21" t="n"/>
      <c r="B157" s="32" t="n"/>
    </row>
    <row r="158">
      <c r="A158" s="21" t="n"/>
      <c r="B158" s="32" t="n"/>
    </row>
    <row r="159">
      <c r="A159" s="21" t="n"/>
      <c r="B159" s="32" t="n"/>
    </row>
    <row r="160">
      <c r="A160" s="21" t="n"/>
      <c r="B160" s="32" t="n"/>
    </row>
    <row r="161">
      <c r="A161" s="21" t="n"/>
      <c r="B161" s="32" t="n"/>
    </row>
    <row r="162">
      <c r="A162" s="21" t="n"/>
      <c r="B162" s="32" t="n"/>
    </row>
    <row r="163">
      <c r="A163" s="21" t="n"/>
      <c r="B163" s="32" t="n"/>
    </row>
    <row r="164">
      <c r="A164" s="21" t="n"/>
      <c r="B164" s="32" t="n"/>
    </row>
    <row r="165">
      <c r="A165" s="21" t="n"/>
      <c r="B165" s="32" t="n"/>
    </row>
    <row r="166">
      <c r="A166" s="21" t="n"/>
      <c r="B166" s="32" t="n"/>
    </row>
    <row r="167">
      <c r="A167" s="21" t="n"/>
      <c r="B167" s="32" t="n"/>
    </row>
    <row r="168">
      <c r="A168" s="21" t="n"/>
      <c r="B168" s="32" t="n"/>
    </row>
    <row r="169">
      <c r="A169" s="21" t="n"/>
      <c r="B169" s="32" t="n"/>
    </row>
    <row r="170">
      <c r="A170" s="21" t="n"/>
      <c r="B170" s="32" t="n"/>
    </row>
    <row r="171">
      <c r="A171" s="21" t="n"/>
      <c r="B171" s="32" t="n"/>
    </row>
    <row r="172">
      <c r="A172" s="21" t="n"/>
      <c r="B172" s="32" t="n"/>
    </row>
    <row r="173">
      <c r="A173" s="21" t="n"/>
      <c r="B173" s="32" t="n"/>
    </row>
    <row r="174">
      <c r="A174" s="21" t="n"/>
      <c r="B174" s="32" t="n"/>
    </row>
    <row r="175">
      <c r="A175" s="21" t="n"/>
      <c r="B175" s="32" t="n"/>
    </row>
    <row r="176">
      <c r="A176" s="21" t="n"/>
      <c r="B176" s="32" t="n"/>
    </row>
    <row r="177">
      <c r="A177" s="21" t="n"/>
      <c r="B177" s="32" t="n"/>
    </row>
    <row r="178">
      <c r="A178" s="21" t="n"/>
      <c r="B178" s="32" t="n"/>
    </row>
    <row r="179">
      <c r="A179" s="21" t="n"/>
      <c r="B179" s="32" t="n"/>
    </row>
    <row r="180">
      <c r="A180" s="21" t="n"/>
      <c r="B180" s="32" t="n"/>
    </row>
    <row r="181">
      <c r="A181" s="21" t="n"/>
      <c r="B181" s="32" t="n"/>
    </row>
    <row r="182">
      <c r="A182" s="21" t="n"/>
      <c r="B182" s="32" t="n"/>
    </row>
    <row r="183">
      <c r="A183" s="21" t="n"/>
      <c r="B183" s="32" t="n"/>
    </row>
    <row r="184">
      <c r="A184" s="21" t="n"/>
      <c r="B184" s="32" t="n"/>
    </row>
    <row r="185">
      <c r="A185" s="21" t="n"/>
      <c r="B185" s="32" t="n"/>
    </row>
    <row r="186">
      <c r="A186" s="21" t="n"/>
      <c r="B186" s="32" t="n"/>
    </row>
    <row r="187">
      <c r="A187" s="21" t="n"/>
      <c r="B187" s="32" t="n"/>
    </row>
    <row r="188">
      <c r="A188" s="21" t="n"/>
      <c r="B188" s="32" t="n"/>
    </row>
    <row r="189">
      <c r="A189" s="21" t="n"/>
      <c r="B189" s="32" t="n"/>
    </row>
    <row r="190">
      <c r="A190" s="21" t="n"/>
      <c r="B190" s="32" t="n"/>
    </row>
    <row r="191">
      <c r="A191" s="21" t="n"/>
      <c r="B191" s="32" t="n"/>
    </row>
    <row r="192">
      <c r="A192" s="21" t="n"/>
      <c r="B192" s="32" t="n"/>
    </row>
    <row r="193">
      <c r="A193" s="21" t="n"/>
      <c r="B193" s="32" t="n"/>
    </row>
    <row r="194">
      <c r="A194" s="21" t="n"/>
      <c r="B194" s="32" t="n"/>
    </row>
    <row r="195">
      <c r="A195" s="21" t="n"/>
      <c r="B195" s="32" t="n"/>
    </row>
    <row r="196">
      <c r="A196" s="21" t="n"/>
      <c r="B196" s="32" t="n"/>
    </row>
    <row r="197">
      <c r="A197" s="21" t="n"/>
      <c r="B197" s="32" t="n"/>
    </row>
    <row r="198">
      <c r="A198" s="21" t="n"/>
      <c r="B198" s="32" t="n"/>
    </row>
    <row r="199">
      <c r="A199" s="21" t="n"/>
      <c r="B199" s="32" t="n"/>
    </row>
    <row r="200">
      <c r="A200" s="21" t="n"/>
      <c r="B200" s="32" t="n"/>
    </row>
    <row r="201">
      <c r="A201" s="21" t="n"/>
      <c r="B201" s="32" t="n"/>
    </row>
    <row r="202">
      <c r="A202" s="21" t="n"/>
      <c r="B202" s="32" t="n"/>
    </row>
    <row r="203">
      <c r="A203" s="21" t="n"/>
      <c r="B203" s="32" t="n"/>
    </row>
    <row r="204">
      <c r="A204" s="21" t="n"/>
      <c r="B204" s="32" t="n"/>
    </row>
    <row r="205">
      <c r="A205" s="21" t="n"/>
      <c r="B205" s="32" t="n"/>
    </row>
    <row r="206">
      <c r="A206" s="21" t="n"/>
      <c r="B206" s="32" t="n"/>
    </row>
    <row r="207">
      <c r="A207" s="21" t="n"/>
      <c r="B207" s="32" t="n"/>
    </row>
    <row r="208">
      <c r="A208" s="21" t="n"/>
      <c r="B208" s="32" t="n"/>
    </row>
    <row r="209">
      <c r="A209" s="21" t="n"/>
      <c r="B209" s="32" t="n"/>
    </row>
    <row r="210">
      <c r="A210" s="21" t="n"/>
      <c r="B210" s="32" t="n"/>
    </row>
    <row r="211">
      <c r="A211" s="21" t="n"/>
      <c r="B211" s="32" t="n"/>
    </row>
    <row r="212">
      <c r="A212" s="21" t="n"/>
      <c r="B212" s="32" t="n"/>
    </row>
    <row r="213">
      <c r="A213" s="21" t="n"/>
      <c r="B213" s="32" t="n"/>
    </row>
    <row r="214">
      <c r="A214" s="21" t="n"/>
      <c r="B214" s="32" t="n"/>
    </row>
    <row r="215">
      <c r="A215" s="21" t="n"/>
      <c r="B215" s="32" t="n"/>
    </row>
    <row r="216">
      <c r="A216" s="21" t="n"/>
      <c r="B216" s="32" t="n"/>
    </row>
    <row r="217">
      <c r="A217" s="21" t="n"/>
      <c r="B217" s="32" t="n"/>
    </row>
    <row r="218">
      <c r="A218" s="21" t="n"/>
      <c r="B218" s="32" t="n"/>
    </row>
    <row r="219">
      <c r="A219" s="21" t="n"/>
      <c r="B219" s="32" t="n"/>
    </row>
    <row r="220">
      <c r="A220" s="21" t="n"/>
      <c r="B220" s="32" t="n"/>
    </row>
    <row r="221">
      <c r="A221" s="21" t="n"/>
      <c r="B221" s="32" t="n"/>
    </row>
    <row r="222">
      <c r="A222" s="21" t="n"/>
      <c r="B222" s="32" t="n"/>
    </row>
    <row r="223">
      <c r="A223" s="21" t="n"/>
      <c r="B223" s="32" t="n"/>
    </row>
    <row r="224">
      <c r="A224" s="21" t="n"/>
      <c r="B224" s="32" t="n"/>
    </row>
    <row r="225">
      <c r="A225" s="21" t="n"/>
      <c r="B225" s="32" t="n"/>
    </row>
    <row r="226">
      <c r="A226" s="21" t="n"/>
      <c r="B226" s="32" t="n"/>
    </row>
    <row r="227">
      <c r="A227" s="21" t="n"/>
      <c r="B227" s="32" t="n"/>
    </row>
    <row r="228">
      <c r="A228" s="21" t="n"/>
      <c r="B228" s="32" t="n"/>
    </row>
    <row r="229">
      <c r="A229" s="21" t="n"/>
      <c r="B229" s="32" t="n"/>
    </row>
    <row r="230">
      <c r="A230" s="21" t="n"/>
      <c r="B230" s="32" t="n"/>
    </row>
    <row r="231">
      <c r="A231" s="21" t="n"/>
      <c r="B231" s="32" t="n"/>
    </row>
    <row r="232">
      <c r="A232" s="21" t="n"/>
      <c r="B232" s="32" t="n"/>
    </row>
    <row r="233">
      <c r="A233" s="21" t="n"/>
      <c r="B233" s="32" t="n"/>
    </row>
    <row r="234">
      <c r="A234" s="21" t="n"/>
      <c r="B234" s="32" t="n"/>
    </row>
    <row r="235">
      <c r="A235" s="21" t="n"/>
      <c r="B235" s="32" t="n"/>
    </row>
    <row r="236">
      <c r="A236" s="21" t="n"/>
      <c r="B236" s="32" t="n"/>
    </row>
    <row r="237">
      <c r="A237" s="21" t="n"/>
      <c r="B237" s="32" t="n"/>
    </row>
    <row r="238">
      <c r="A238" s="21" t="n"/>
      <c r="B238" s="32" t="n"/>
    </row>
    <row r="239">
      <c r="A239" s="21" t="n"/>
      <c r="B239" s="32" t="n"/>
    </row>
    <row r="240">
      <c r="A240" s="21" t="n"/>
      <c r="B240" s="32" t="n"/>
    </row>
    <row r="241">
      <c r="A241" s="21" t="n"/>
      <c r="B241" s="32" t="n"/>
    </row>
    <row r="242">
      <c r="A242" s="21" t="n"/>
      <c r="B242" s="32" t="n"/>
    </row>
    <row r="243">
      <c r="A243" s="21" t="n"/>
      <c r="B243" s="32" t="n"/>
    </row>
    <row r="244">
      <c r="A244" s="21" t="n"/>
      <c r="B244" s="32" t="n"/>
    </row>
    <row r="245">
      <c r="A245" s="21" t="n"/>
      <c r="B245" s="32" t="n"/>
    </row>
    <row r="246">
      <c r="A246" s="21" t="n"/>
      <c r="B246" s="32" t="n"/>
    </row>
    <row r="247">
      <c r="A247" s="21" t="n"/>
      <c r="B247" s="32" t="n"/>
    </row>
    <row r="248">
      <c r="A248" s="21" t="n"/>
      <c r="B248" s="32" t="n"/>
    </row>
    <row r="249">
      <c r="A249" s="21" t="n"/>
      <c r="B249" s="32" t="n"/>
    </row>
    <row r="250">
      <c r="A250" s="21" t="n"/>
      <c r="B250" s="32" t="n"/>
    </row>
    <row r="251">
      <c r="A251" s="21" t="n"/>
      <c r="B251" s="32" t="n"/>
    </row>
    <row r="252">
      <c r="A252" s="21" t="n"/>
      <c r="B252" s="32" t="n"/>
    </row>
    <row r="253">
      <c r="A253" s="21" t="n"/>
      <c r="B253" s="32" t="n"/>
    </row>
    <row r="254">
      <c r="A254" s="21" t="n"/>
      <c r="B254" s="32" t="n"/>
    </row>
    <row r="255">
      <c r="A255" s="21" t="n"/>
      <c r="B255" s="32" t="n"/>
    </row>
    <row r="256">
      <c r="A256" s="21" t="n"/>
      <c r="B256" s="32" t="n"/>
    </row>
    <row r="257">
      <c r="A257" s="21" t="n"/>
      <c r="B257" s="32" t="n"/>
    </row>
    <row r="258">
      <c r="A258" s="21" t="n"/>
      <c r="B258" s="32" t="n"/>
    </row>
    <row r="259">
      <c r="A259" s="21" t="n"/>
      <c r="B259" s="32" t="n"/>
    </row>
    <row r="260">
      <c r="A260" s="21" t="n"/>
      <c r="B260" s="32" t="n"/>
    </row>
    <row r="261">
      <c r="A261" s="21" t="n"/>
      <c r="B261" s="32" t="n"/>
    </row>
    <row r="262">
      <c r="A262" s="21" t="n"/>
      <c r="B262" s="32" t="n"/>
    </row>
    <row r="263">
      <c r="A263" s="21" t="n"/>
      <c r="B263" s="32" t="n"/>
    </row>
    <row r="264">
      <c r="A264" s="21" t="n"/>
      <c r="B264" s="32" t="n"/>
    </row>
    <row r="265">
      <c r="A265" s="21" t="n"/>
      <c r="B265" s="32" t="n"/>
    </row>
    <row r="266">
      <c r="A266" s="21" t="n"/>
      <c r="B266" s="32" t="n"/>
    </row>
    <row r="267">
      <c r="A267" s="21" t="n"/>
      <c r="B267" s="32" t="n"/>
    </row>
    <row r="268">
      <c r="A268" s="21" t="n"/>
      <c r="B268" s="32" t="n"/>
    </row>
    <row r="269">
      <c r="A269" s="21" t="n"/>
      <c r="B269" s="32" t="n"/>
    </row>
    <row r="270">
      <c r="A270" s="21" t="n"/>
      <c r="B270" s="32" t="n"/>
    </row>
    <row r="271">
      <c r="A271" s="21" t="n"/>
      <c r="B271" s="32" t="n"/>
    </row>
    <row r="272">
      <c r="A272" s="21" t="n"/>
      <c r="B272" s="32" t="n"/>
    </row>
    <row r="273">
      <c r="A273" s="21" t="n"/>
      <c r="B273" s="32" t="n"/>
    </row>
    <row r="274">
      <c r="A274" s="21" t="n"/>
      <c r="B274" s="32" t="n"/>
    </row>
    <row r="275">
      <c r="A275" s="21" t="n"/>
      <c r="B275" s="32" t="n"/>
    </row>
    <row r="276">
      <c r="A276" s="21" t="n"/>
      <c r="B276" s="32" t="n"/>
    </row>
    <row r="277">
      <c r="A277" s="21" t="n"/>
      <c r="B277" s="32" t="n"/>
    </row>
    <row r="278">
      <c r="A278" s="21" t="n"/>
      <c r="B278" s="32" t="n"/>
    </row>
    <row r="279">
      <c r="A279" s="21" t="n"/>
      <c r="B279" s="32" t="n"/>
    </row>
    <row r="280">
      <c r="A280" s="21" t="n"/>
      <c r="B280" s="32" t="n"/>
    </row>
    <row r="281">
      <c r="A281" s="21" t="n"/>
      <c r="B281" s="32" t="n"/>
    </row>
    <row r="282">
      <c r="A282" s="21" t="n"/>
      <c r="B282" s="32" t="n"/>
    </row>
    <row r="283">
      <c r="A283" s="21" t="n"/>
      <c r="B283" s="32" t="n"/>
    </row>
    <row r="284">
      <c r="A284" s="21" t="n"/>
      <c r="B284" s="32" t="n"/>
    </row>
    <row r="285">
      <c r="A285" s="21" t="n"/>
      <c r="B285" s="32" t="n"/>
    </row>
    <row r="286">
      <c r="A286" s="21" t="n"/>
      <c r="B286" s="32" t="n"/>
    </row>
    <row r="287">
      <c r="A287" s="21" t="n"/>
      <c r="B287" s="32" t="n"/>
    </row>
    <row r="288">
      <c r="A288" s="21" t="n"/>
      <c r="B288" s="32" t="n"/>
    </row>
    <row r="289">
      <c r="A289" s="21" t="n"/>
      <c r="B289" s="32" t="n"/>
    </row>
    <row r="290">
      <c r="A290" s="21" t="n"/>
      <c r="B290" s="32" t="n"/>
    </row>
    <row r="291">
      <c r="A291" s="21" t="n"/>
      <c r="B291" s="32" t="n"/>
    </row>
    <row r="292">
      <c r="A292" s="21" t="n"/>
      <c r="B292" s="32" t="n"/>
    </row>
    <row r="293">
      <c r="A293" s="21" t="n"/>
      <c r="B293" s="32" t="n"/>
    </row>
    <row r="294">
      <c r="A294" s="21" t="n"/>
      <c r="B294" s="32" t="n"/>
    </row>
    <row r="295">
      <c r="A295" s="21" t="n"/>
      <c r="B295" s="32" t="n"/>
    </row>
    <row r="296">
      <c r="A296" s="21" t="n"/>
      <c r="B296" s="32" t="n"/>
    </row>
    <row r="297">
      <c r="A297" s="21" t="n"/>
      <c r="B297" s="32" t="n"/>
    </row>
    <row r="298">
      <c r="A298" s="21" t="n"/>
      <c r="B298" s="32" t="n"/>
    </row>
    <row r="299">
      <c r="A299" s="21" t="n"/>
      <c r="B299" s="32" t="n"/>
    </row>
    <row r="300">
      <c r="A300" s="21" t="n"/>
      <c r="B300" s="32" t="n"/>
    </row>
    <row r="301">
      <c r="A301" s="21" t="n"/>
      <c r="B301" s="32" t="n"/>
    </row>
    <row r="302">
      <c r="A302" s="21" t="n"/>
      <c r="B302" s="32" t="n"/>
    </row>
    <row r="303">
      <c r="A303" s="21" t="n"/>
      <c r="B303" s="32" t="n"/>
    </row>
    <row r="304">
      <c r="A304" s="21" t="n"/>
      <c r="B304" s="32" t="n"/>
    </row>
    <row r="305">
      <c r="A305" s="21" t="n"/>
      <c r="B305" s="32" t="n"/>
    </row>
    <row r="306">
      <c r="A306" s="21" t="n"/>
      <c r="B306" s="32" t="n"/>
    </row>
    <row r="307">
      <c r="A307" s="21" t="n"/>
      <c r="B307" s="32" t="n"/>
    </row>
    <row r="308">
      <c r="A308" s="21" t="n"/>
      <c r="B308" s="32" t="n"/>
    </row>
    <row r="309">
      <c r="A309" s="21" t="n"/>
      <c r="B309" s="32" t="n"/>
    </row>
    <row r="310">
      <c r="A310" s="21" t="n"/>
      <c r="B310" s="32" t="n"/>
    </row>
    <row r="311">
      <c r="A311" s="21" t="n"/>
      <c r="B311" s="32" t="n"/>
    </row>
    <row r="312">
      <c r="A312" s="21" t="n"/>
      <c r="B312" s="32" t="n"/>
    </row>
    <row r="313">
      <c r="A313" s="21" t="n"/>
      <c r="B313" s="32" t="n"/>
    </row>
    <row r="314">
      <c r="A314" s="21" t="n"/>
      <c r="B314" s="32" t="n"/>
    </row>
    <row r="315">
      <c r="A315" s="21" t="n"/>
      <c r="B315" s="32" t="n"/>
    </row>
    <row r="316">
      <c r="A316" s="21" t="n"/>
      <c r="B316" s="32" t="n"/>
    </row>
    <row r="317">
      <c r="A317" s="21" t="n"/>
      <c r="B317" s="32" t="n"/>
    </row>
    <row r="318">
      <c r="A318" s="21" t="n"/>
      <c r="B318" s="32" t="n"/>
    </row>
    <row r="319">
      <c r="A319" s="21" t="n"/>
      <c r="B319" s="32" t="n"/>
    </row>
    <row r="320">
      <c r="A320" s="21" t="n"/>
      <c r="B320" s="32" t="n"/>
    </row>
    <row r="321">
      <c r="A321" s="21" t="n"/>
      <c r="B321" s="32" t="n"/>
    </row>
    <row r="322">
      <c r="A322" s="21" t="n"/>
      <c r="B322" s="32" t="n"/>
    </row>
    <row r="323">
      <c r="A323" s="21" t="n"/>
      <c r="B323" s="32" t="n"/>
    </row>
    <row r="324">
      <c r="A324" s="21" t="n"/>
      <c r="B324" s="32" t="n"/>
    </row>
    <row r="325">
      <c r="A325" s="21" t="n"/>
      <c r="B325" s="32" t="n"/>
    </row>
    <row r="326">
      <c r="A326" s="21" t="n"/>
      <c r="B326" s="32" t="n"/>
    </row>
    <row r="327">
      <c r="A327" s="21" t="n"/>
      <c r="B327" s="32" t="n"/>
    </row>
    <row r="328">
      <c r="A328" s="21" t="n"/>
      <c r="B328" s="32" t="n"/>
    </row>
    <row r="329">
      <c r="A329" s="21" t="n"/>
      <c r="B329" s="32" t="n"/>
    </row>
    <row r="330">
      <c r="A330" s="21" t="n"/>
      <c r="B330" s="32" t="n"/>
    </row>
    <row r="331">
      <c r="A331" s="21" t="n"/>
      <c r="B331" s="32" t="n"/>
    </row>
    <row r="332">
      <c r="A332" s="21" t="n"/>
      <c r="B332" s="32" t="n"/>
    </row>
    <row r="333">
      <c r="A333" s="21" t="n"/>
      <c r="B333" s="32" t="n"/>
    </row>
    <row r="334">
      <c r="A334" s="21" t="n"/>
      <c r="B334" s="32" t="n"/>
    </row>
    <row r="335">
      <c r="A335" s="21" t="n"/>
      <c r="B335" s="32" t="n"/>
    </row>
    <row r="336">
      <c r="A336" s="21" t="n"/>
      <c r="B336" s="32" t="n"/>
    </row>
    <row r="337">
      <c r="A337" s="21" t="n"/>
      <c r="B337" s="32" t="n"/>
    </row>
    <row r="338">
      <c r="A338" s="21" t="n"/>
      <c r="B338" s="32" t="n"/>
    </row>
    <row r="339">
      <c r="A339" s="21" t="n"/>
      <c r="B339" s="32" t="n"/>
    </row>
    <row r="340">
      <c r="A340" s="21" t="n"/>
      <c r="B340" s="32" t="n"/>
    </row>
    <row r="341">
      <c r="A341" s="21" t="n"/>
      <c r="B341" s="32" t="n"/>
    </row>
    <row r="342">
      <c r="A342" s="21" t="n"/>
      <c r="B342" s="32" t="n"/>
    </row>
    <row r="343">
      <c r="A343" s="21" t="n"/>
      <c r="B343" s="32" t="n"/>
    </row>
    <row r="344">
      <c r="A344" s="21" t="n"/>
      <c r="B344" s="32" t="n"/>
    </row>
    <row r="345">
      <c r="A345" s="21" t="n"/>
      <c r="B345" s="32" t="n"/>
    </row>
    <row r="346">
      <c r="A346" s="21" t="n"/>
      <c r="B346" s="32" t="n"/>
    </row>
    <row r="347">
      <c r="A347" s="21" t="n"/>
      <c r="B347" s="32" t="n"/>
    </row>
    <row r="348">
      <c r="A348" s="21" t="n"/>
      <c r="B348" s="32" t="n"/>
    </row>
    <row r="349">
      <c r="A349" s="21" t="n"/>
      <c r="B349" s="32" t="n"/>
    </row>
    <row r="350">
      <c r="A350" s="21" t="n"/>
      <c r="B350" s="32" t="n"/>
    </row>
    <row r="351">
      <c r="A351" s="21" t="n"/>
      <c r="B351" s="32" t="n"/>
    </row>
    <row r="352">
      <c r="A352" s="21" t="n"/>
      <c r="B352" s="32" t="n"/>
    </row>
    <row r="353">
      <c r="A353" s="21" t="n"/>
      <c r="B353" s="32" t="n"/>
    </row>
    <row r="354">
      <c r="A354" s="21" t="n"/>
      <c r="B354" s="32" t="n"/>
    </row>
    <row r="355">
      <c r="A355" s="21" t="n"/>
      <c r="B355" s="32" t="n"/>
    </row>
    <row r="356">
      <c r="A356" s="21" t="n"/>
      <c r="B356" s="32" t="n"/>
    </row>
    <row r="357">
      <c r="A357" s="21" t="n"/>
      <c r="B357" s="32" t="n"/>
    </row>
    <row r="358">
      <c r="A358" s="21" t="n"/>
      <c r="B358" s="32" t="n"/>
    </row>
    <row r="359">
      <c r="A359" s="21" t="n"/>
      <c r="B359" s="32" t="n"/>
    </row>
    <row r="360">
      <c r="A360" s="21" t="n"/>
      <c r="B360" s="32" t="n"/>
    </row>
    <row r="361">
      <c r="A361" s="21" t="n"/>
      <c r="B361" s="32" t="n"/>
    </row>
    <row r="362">
      <c r="A362" s="21" t="n"/>
      <c r="B362" s="32" t="n"/>
    </row>
    <row r="363">
      <c r="A363" s="21" t="n"/>
      <c r="B363" s="32" t="n"/>
    </row>
    <row r="364">
      <c r="A364" s="21" t="n"/>
      <c r="B364" s="32" t="n"/>
    </row>
    <row r="365">
      <c r="A365" s="21" t="n"/>
      <c r="B365" s="32" t="n"/>
    </row>
    <row r="366">
      <c r="A366" s="21" t="n"/>
      <c r="B366" s="32" t="n"/>
    </row>
    <row r="367">
      <c r="A367" s="21" t="n"/>
      <c r="B367" s="32" t="n"/>
    </row>
    <row r="368">
      <c r="A368" s="21" t="n"/>
      <c r="B368" s="32" t="n"/>
    </row>
    <row r="369">
      <c r="A369" s="21" t="n"/>
      <c r="B369" s="32" t="n"/>
    </row>
    <row r="370">
      <c r="A370" s="21" t="n"/>
      <c r="B370" s="32" t="n"/>
    </row>
    <row r="371">
      <c r="A371" s="21" t="n"/>
      <c r="B371" s="32" t="n"/>
    </row>
    <row r="372">
      <c r="A372" s="21" t="n"/>
      <c r="B372" s="32" t="n"/>
    </row>
    <row r="373">
      <c r="A373" s="21" t="n"/>
      <c r="B373" s="32" t="n"/>
    </row>
    <row r="374">
      <c r="A374" s="21" t="n"/>
      <c r="B374" s="32" t="n"/>
    </row>
    <row r="375">
      <c r="A375" s="21" t="n"/>
      <c r="B375" s="32" t="n"/>
    </row>
    <row r="376">
      <c r="A376" s="21" t="n"/>
      <c r="B376" s="32" t="n"/>
    </row>
    <row r="377">
      <c r="A377" s="21" t="n"/>
      <c r="B377" s="32" t="n"/>
    </row>
    <row r="378">
      <c r="A378" s="21" t="n"/>
      <c r="B378" s="32" t="n"/>
    </row>
    <row r="379">
      <c r="A379" s="21" t="n"/>
      <c r="B379" s="32" t="n"/>
    </row>
    <row r="380">
      <c r="A380" s="21" t="n"/>
      <c r="B380" s="32" t="n"/>
    </row>
    <row r="381">
      <c r="A381" s="21" t="n"/>
      <c r="B381" s="32" t="n"/>
    </row>
    <row r="382">
      <c r="A382" s="21" t="n"/>
      <c r="B382" s="32" t="n"/>
    </row>
    <row r="383">
      <c r="A383" s="21" t="n"/>
      <c r="B383" s="32" t="n"/>
    </row>
    <row r="384">
      <c r="A384" s="21" t="n"/>
      <c r="B384" s="32" t="n"/>
    </row>
    <row r="385">
      <c r="A385" s="21" t="n"/>
      <c r="B385" s="32" t="n"/>
    </row>
    <row r="386">
      <c r="A386" s="21" t="n"/>
      <c r="B386" s="32" t="n"/>
    </row>
    <row r="387">
      <c r="A387" s="21" t="n"/>
      <c r="B387" s="32" t="n"/>
    </row>
    <row r="388">
      <c r="A388" s="21" t="n"/>
      <c r="B388" s="32" t="n"/>
    </row>
    <row r="389">
      <c r="A389" s="21" t="n"/>
      <c r="B389" s="32" t="n"/>
    </row>
    <row r="390">
      <c r="A390" s="21" t="n"/>
      <c r="B390" s="32" t="n"/>
    </row>
    <row r="391">
      <c r="A391" s="21" t="n"/>
      <c r="B391" s="32" t="n"/>
    </row>
    <row r="392">
      <c r="A392" s="21" t="n"/>
      <c r="B392" s="32" t="n"/>
    </row>
    <row r="393">
      <c r="A393" s="21" t="n"/>
      <c r="B393" s="32" t="n"/>
    </row>
    <row r="394">
      <c r="A394" s="21" t="n"/>
      <c r="B394" s="32" t="n"/>
    </row>
    <row r="395">
      <c r="A395" s="21" t="n"/>
      <c r="B395" s="32" t="n"/>
    </row>
    <row r="396">
      <c r="A396" s="21" t="n"/>
      <c r="B396" s="32" t="n"/>
    </row>
    <row r="397">
      <c r="A397" s="21" t="n"/>
      <c r="B397" s="32" t="n"/>
    </row>
    <row r="398">
      <c r="A398" s="21" t="n"/>
      <c r="B398" s="32" t="n"/>
    </row>
    <row r="399">
      <c r="A399" s="21" t="n"/>
      <c r="B399" s="32" t="n"/>
    </row>
    <row r="400">
      <c r="A400" s="21" t="n"/>
      <c r="B400" s="32" t="n"/>
    </row>
    <row r="401">
      <c r="A401" s="21" t="n"/>
      <c r="B401" s="32" t="n"/>
    </row>
    <row r="402">
      <c r="A402" s="21" t="n"/>
      <c r="B402" s="32" t="n"/>
    </row>
    <row r="403">
      <c r="A403" s="21" t="n"/>
      <c r="B403" s="32" t="n"/>
    </row>
    <row r="404">
      <c r="A404" s="21" t="n"/>
      <c r="B404" s="32" t="n"/>
    </row>
    <row r="405">
      <c r="A405" s="21" t="n"/>
      <c r="B405" s="32" t="n"/>
    </row>
    <row r="406">
      <c r="A406" s="21" t="n"/>
      <c r="B406" s="32" t="n"/>
    </row>
    <row r="407">
      <c r="A407" s="21" t="n"/>
      <c r="B407" s="32" t="n"/>
    </row>
    <row r="408">
      <c r="A408" s="21" t="n"/>
      <c r="B408" s="32" t="n"/>
    </row>
    <row r="409">
      <c r="A409" s="21" t="n"/>
      <c r="B409" s="32" t="n"/>
    </row>
    <row r="410">
      <c r="A410" s="21" t="n"/>
      <c r="B410" s="32" t="n"/>
    </row>
    <row r="411">
      <c r="A411" s="21" t="n"/>
      <c r="B411" s="32" t="n"/>
    </row>
    <row r="412">
      <c r="A412" s="21" t="n"/>
      <c r="B412" s="32" t="n"/>
    </row>
    <row r="413">
      <c r="A413" s="21" t="n"/>
      <c r="B413" s="32" t="n"/>
    </row>
    <row r="414">
      <c r="A414" s="21" t="n"/>
      <c r="B414" s="32" t="n"/>
    </row>
    <row r="415">
      <c r="A415" s="21" t="n"/>
      <c r="B415" s="32" t="n"/>
    </row>
    <row r="416">
      <c r="A416" s="21" t="n"/>
      <c r="B416" s="32" t="n"/>
    </row>
    <row r="417">
      <c r="A417" s="21" t="n"/>
      <c r="B417" s="32" t="n"/>
    </row>
    <row r="418">
      <c r="A418" s="21" t="n"/>
      <c r="B418" s="32" t="n"/>
    </row>
    <row r="419">
      <c r="A419" s="21" t="n"/>
      <c r="B419" s="32" t="n"/>
    </row>
    <row r="420">
      <c r="A420" s="21" t="n"/>
      <c r="B420" s="32" t="n"/>
    </row>
    <row r="421">
      <c r="A421" s="21" t="n"/>
      <c r="B421" s="32" t="n"/>
    </row>
    <row r="422">
      <c r="A422" s="21" t="n"/>
      <c r="B422" s="32" t="n"/>
    </row>
    <row r="423">
      <c r="A423" s="21" t="n"/>
      <c r="B423" s="32" t="n"/>
    </row>
    <row r="424">
      <c r="A424" s="21" t="n"/>
      <c r="B424" s="32" t="n"/>
    </row>
    <row r="425">
      <c r="A425" s="21" t="n"/>
      <c r="B425" s="32" t="n"/>
    </row>
    <row r="426">
      <c r="A426" s="21" t="n"/>
      <c r="B426" s="32" t="n"/>
    </row>
    <row r="427">
      <c r="A427" s="21" t="n"/>
      <c r="B427" s="32" t="n"/>
    </row>
    <row r="428">
      <c r="A428" s="21" t="n"/>
      <c r="B428" s="32" t="n"/>
    </row>
    <row r="429">
      <c r="A429" s="21" t="n"/>
      <c r="B429" s="32" t="n"/>
    </row>
    <row r="430">
      <c r="A430" s="21" t="n"/>
      <c r="B430" s="32" t="n"/>
    </row>
    <row r="431">
      <c r="A431" s="21" t="n"/>
      <c r="B431" s="32" t="n"/>
    </row>
    <row r="432">
      <c r="A432" s="21" t="n"/>
      <c r="B432" s="32" t="n"/>
    </row>
    <row r="433">
      <c r="A433" s="21" t="n"/>
      <c r="B433" s="32" t="n"/>
    </row>
    <row r="434">
      <c r="A434" s="21" t="n"/>
      <c r="B434" s="32" t="n"/>
    </row>
    <row r="435">
      <c r="A435" s="21" t="n"/>
      <c r="B435" s="32" t="n"/>
    </row>
    <row r="436">
      <c r="A436" s="21" t="n"/>
      <c r="B436" s="32" t="n"/>
    </row>
    <row r="437">
      <c r="A437" s="21" t="n"/>
      <c r="B437" s="32" t="n"/>
    </row>
    <row r="438">
      <c r="A438" s="21" t="n"/>
      <c r="B438" s="32" t="n"/>
    </row>
    <row r="439">
      <c r="A439" s="21" t="n"/>
      <c r="B439" s="32" t="n"/>
    </row>
    <row r="440">
      <c r="A440" s="21" t="n"/>
      <c r="B440" s="32" t="n"/>
    </row>
    <row r="441">
      <c r="A441" s="21" t="n"/>
      <c r="B441" s="32" t="n"/>
    </row>
    <row r="442">
      <c r="A442" s="21" t="n"/>
      <c r="B442" s="32" t="n"/>
    </row>
    <row r="443">
      <c r="A443" s="21" t="n"/>
      <c r="B443" s="32" t="n"/>
    </row>
    <row r="444">
      <c r="A444" s="21" t="n"/>
      <c r="B444" s="32" t="n"/>
    </row>
    <row r="445">
      <c r="A445" s="21" t="n"/>
      <c r="B445" s="32" t="n"/>
    </row>
    <row r="446">
      <c r="A446" s="21" t="n"/>
      <c r="B446" s="32" t="n"/>
    </row>
    <row r="447">
      <c r="A447" s="21" t="n"/>
      <c r="B447" s="32" t="n"/>
    </row>
    <row r="448">
      <c r="A448" s="21" t="n"/>
      <c r="B448" s="32" t="n"/>
    </row>
    <row r="449">
      <c r="A449" s="21" t="n"/>
      <c r="B449" s="32" t="n"/>
    </row>
    <row r="450">
      <c r="A450" s="21" t="n"/>
      <c r="B450" s="32" t="n"/>
    </row>
    <row r="451">
      <c r="A451" s="21" t="n"/>
      <c r="B451" s="32" t="n"/>
    </row>
    <row r="452">
      <c r="A452" s="21" t="n"/>
      <c r="B452" s="32" t="n"/>
    </row>
    <row r="453">
      <c r="A453" s="21" t="n"/>
      <c r="B453" s="32" t="n"/>
    </row>
    <row r="454">
      <c r="A454" s="21" t="n"/>
      <c r="B454" s="32" t="n"/>
    </row>
    <row r="455">
      <c r="A455" s="21" t="n"/>
      <c r="B455" s="32" t="n"/>
    </row>
    <row r="456">
      <c r="A456" s="21" t="n"/>
      <c r="B456" s="32" t="n"/>
    </row>
    <row r="457">
      <c r="A457" s="21" t="n"/>
      <c r="B457" s="32" t="n"/>
    </row>
    <row r="458">
      <c r="A458" s="21" t="n"/>
      <c r="B458" s="32" t="n"/>
    </row>
    <row r="459">
      <c r="A459" s="21" t="n"/>
      <c r="B459" s="32" t="n"/>
    </row>
    <row r="460">
      <c r="A460" s="21" t="n"/>
      <c r="B460" s="32" t="n"/>
    </row>
    <row r="461">
      <c r="A461" s="21" t="n"/>
      <c r="B461" s="32" t="n"/>
    </row>
    <row r="462">
      <c r="A462" s="21" t="n"/>
      <c r="B462" s="32" t="n"/>
    </row>
    <row r="463">
      <c r="A463" s="21" t="n"/>
      <c r="B463" s="32" t="n"/>
    </row>
    <row r="464">
      <c r="A464" s="21" t="n"/>
      <c r="B464" s="32" t="n"/>
    </row>
    <row r="465">
      <c r="A465" s="21" t="n"/>
      <c r="B465" s="32" t="n"/>
    </row>
    <row r="466">
      <c r="A466" s="21" t="n"/>
      <c r="B466" s="32" t="n"/>
    </row>
    <row r="467">
      <c r="A467" s="21" t="n"/>
      <c r="B467" s="32" t="n"/>
    </row>
    <row r="468">
      <c r="A468" s="21" t="n"/>
      <c r="B468" s="32" t="n"/>
    </row>
    <row r="469">
      <c r="A469" s="21" t="n"/>
      <c r="B469" s="32" t="n"/>
    </row>
    <row r="470">
      <c r="A470" s="21" t="n"/>
      <c r="B470" s="32" t="n"/>
    </row>
    <row r="471">
      <c r="A471" s="21" t="n"/>
      <c r="B471" s="32" t="n"/>
    </row>
    <row r="472">
      <c r="A472" s="21" t="n"/>
      <c r="B472" s="32" t="n"/>
    </row>
    <row r="473">
      <c r="A473" s="21" t="n"/>
      <c r="B473" s="32" t="n"/>
    </row>
    <row r="474">
      <c r="A474" s="21" t="n"/>
      <c r="B474" s="32" t="n"/>
    </row>
    <row r="475">
      <c r="A475" s="21" t="n"/>
      <c r="B475" s="32" t="n"/>
    </row>
    <row r="476">
      <c r="A476" s="21" t="n"/>
      <c r="B476" s="32" t="n"/>
    </row>
    <row r="477">
      <c r="A477" s="21" t="n"/>
      <c r="B477" s="32" t="n"/>
    </row>
    <row r="478">
      <c r="A478" s="21" t="n"/>
      <c r="B478" s="32" t="n"/>
    </row>
    <row r="479">
      <c r="A479" s="21" t="n"/>
      <c r="B479" s="32" t="n"/>
    </row>
    <row r="480">
      <c r="A480" s="21" t="n"/>
      <c r="B480" s="32" t="n"/>
    </row>
    <row r="481">
      <c r="A481" s="21" t="n"/>
      <c r="B481" s="32" t="n"/>
    </row>
    <row r="482">
      <c r="A482" s="21" t="n"/>
      <c r="B482" s="32" t="n"/>
    </row>
    <row r="483">
      <c r="A483" s="21" t="n"/>
      <c r="B483" s="32" t="n"/>
    </row>
    <row r="484">
      <c r="A484" s="21" t="n"/>
      <c r="B484" s="32" t="n"/>
    </row>
    <row r="485">
      <c r="A485" s="21" t="n"/>
      <c r="B485" s="32" t="n"/>
    </row>
    <row r="486">
      <c r="A486" s="21" t="n"/>
      <c r="B486" s="32" t="n"/>
    </row>
    <row r="487">
      <c r="A487" s="21" t="n"/>
      <c r="B487" s="32" t="n"/>
    </row>
    <row r="488">
      <c r="A488" s="21" t="n"/>
      <c r="B488" s="32" t="n"/>
    </row>
    <row r="489">
      <c r="A489" s="21" t="n"/>
      <c r="B489" s="32" t="n"/>
    </row>
    <row r="490">
      <c r="A490" s="21" t="n"/>
      <c r="B490" s="32" t="n"/>
    </row>
    <row r="491">
      <c r="A491" s="21" t="n"/>
      <c r="B491" s="32" t="n"/>
    </row>
    <row r="492">
      <c r="A492" s="21" t="n"/>
      <c r="B492" s="32" t="n"/>
    </row>
    <row r="493">
      <c r="A493" s="21" t="n"/>
      <c r="B493" s="32" t="n"/>
    </row>
    <row r="494">
      <c r="A494" s="21" t="n"/>
      <c r="B494" s="32" t="n"/>
    </row>
    <row r="495">
      <c r="A495" s="21" t="n"/>
      <c r="B495" s="32" t="n"/>
    </row>
    <row r="496">
      <c r="A496" s="21" t="n"/>
      <c r="B496" s="32" t="n"/>
    </row>
    <row r="497">
      <c r="A497" s="21" t="n"/>
      <c r="B497" s="32" t="n"/>
    </row>
    <row r="498">
      <c r="A498" s="21" t="n"/>
      <c r="B498" s="32" t="n"/>
    </row>
    <row r="499">
      <c r="A499" s="21" t="n"/>
      <c r="B499" s="32" t="n"/>
    </row>
    <row r="500">
      <c r="A500" s="21" t="n"/>
      <c r="B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dataValidations count="1">
    <dataValidation sqref="B2:B500" showDropDown="0" showInputMessage="0" showErrorMessage="0" allowBlank="0" errorTitle="Neplatná hodnota" error="Vyber prosím hodnotu ze seznamu.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F8F00"/>
    <outlinePr summaryBelow="1" summaryRight="1"/>
    <pageSetUpPr/>
  </sheetPr>
  <dimension ref="A1:B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31" t="inlineStr">
        <is>
          <t>CATEGORY</t>
        </is>
      </c>
      <c r="B1" s="31" t="inlineStr">
        <is>
          <t>RULE</t>
        </is>
      </c>
    </row>
    <row r="2">
      <c r="A2" s="32" t="inlineStr">
        <is>
          <t>STARTS_1</t>
        </is>
      </c>
      <c r="B2" s="32" t="inlineStr">
        <is>
          <t>CORE</t>
        </is>
      </c>
    </row>
    <row r="3">
      <c r="A3" s="32" t="inlineStr">
        <is>
          <t>1FAST</t>
        </is>
      </c>
      <c r="B3" s="32" t="inlineStr">
        <is>
          <t>NORMAL</t>
        </is>
      </c>
    </row>
    <row r="4">
      <c r="A4" s="32" t="inlineStr">
        <is>
          <t>1CD</t>
        </is>
      </c>
      <c r="B4" s="32" t="inlineStr">
        <is>
          <t>EXCLUDE</t>
        </is>
      </c>
    </row>
    <row r="5">
      <c r="A5" s="32" t="inlineStr">
        <is>
          <t>1POSTA</t>
        </is>
      </c>
      <c r="B5" s="32" t="inlineStr">
        <is>
          <t>EXCLUDE</t>
        </is>
      </c>
    </row>
    <row r="6">
      <c r="A6" s="32" t="inlineStr">
        <is>
          <t>*</t>
        </is>
      </c>
      <c r="B6" s="32" t="inlineStr">
        <is>
          <t>NORMAL</t>
        </is>
      </c>
    </row>
    <row r="7">
      <c r="A7" s="32" t="n"/>
      <c r="B7" s="32" t="n"/>
    </row>
    <row r="8">
      <c r="A8" s="32" t="n"/>
      <c r="B8" s="32" t="n"/>
    </row>
    <row r="9">
      <c r="A9" s="32" t="n"/>
      <c r="B9" s="32" t="n"/>
    </row>
    <row r="10">
      <c r="A10" s="32" t="n"/>
      <c r="B10" s="32" t="n"/>
    </row>
    <row r="11">
      <c r="A11" s="32" t="n"/>
      <c r="B11" s="32" t="n"/>
    </row>
    <row r="12">
      <c r="A12" s="32" t="n"/>
      <c r="B12" s="32" t="n"/>
    </row>
    <row r="13">
      <c r="A13" s="32" t="n"/>
      <c r="B13" s="32" t="n"/>
    </row>
    <row r="14">
      <c r="A14" s="32" t="n"/>
      <c r="B14" s="32" t="n"/>
    </row>
    <row r="15">
      <c r="A15" s="32" t="n"/>
      <c r="B15" s="32" t="n"/>
    </row>
    <row r="16">
      <c r="A16" s="32" t="n"/>
      <c r="B16" s="32" t="n"/>
    </row>
    <row r="17">
      <c r="A17" s="32" t="n"/>
      <c r="B17" s="32" t="n"/>
    </row>
    <row r="18">
      <c r="A18" s="32" t="n"/>
      <c r="B18" s="32" t="n"/>
    </row>
    <row r="19">
      <c r="A19" s="32" t="n"/>
      <c r="B19" s="32" t="n"/>
    </row>
    <row r="20">
      <c r="A20" s="32" t="n"/>
      <c r="B20" s="32" t="n"/>
    </row>
    <row r="21">
      <c r="A21" s="32" t="n"/>
      <c r="B21" s="32" t="n"/>
    </row>
    <row r="22">
      <c r="A22" s="32" t="n"/>
      <c r="B22" s="32" t="n"/>
    </row>
    <row r="23">
      <c r="A23" s="32" t="n"/>
      <c r="B23" s="32" t="n"/>
    </row>
    <row r="24">
      <c r="A24" s="32" t="n"/>
      <c r="B24" s="32" t="n"/>
    </row>
    <row r="25">
      <c r="A25" s="32" t="n"/>
      <c r="B25" s="32" t="n"/>
    </row>
    <row r="26">
      <c r="A26" s="32" t="n"/>
      <c r="B26" s="32" t="n"/>
    </row>
    <row r="27">
      <c r="A27" s="32" t="n"/>
      <c r="B27" s="32" t="n"/>
    </row>
    <row r="28">
      <c r="A28" s="32" t="n"/>
      <c r="B28" s="32" t="n"/>
    </row>
    <row r="29">
      <c r="A29" s="32" t="n"/>
      <c r="B29" s="32" t="n"/>
    </row>
    <row r="30">
      <c r="A30" s="32" t="n"/>
      <c r="B30" s="32" t="n"/>
    </row>
    <row r="31">
      <c r="A31" s="32" t="n"/>
      <c r="B31" s="32" t="n"/>
    </row>
    <row r="32">
      <c r="A32" s="32" t="n"/>
      <c r="B32" s="32" t="n"/>
    </row>
    <row r="33">
      <c r="A33" s="32" t="n"/>
      <c r="B33" s="32" t="n"/>
    </row>
    <row r="34">
      <c r="A34" s="32" t="n"/>
      <c r="B34" s="32" t="n"/>
    </row>
    <row r="35">
      <c r="A35" s="32" t="n"/>
      <c r="B35" s="32" t="n"/>
    </row>
    <row r="36">
      <c r="A36" s="32" t="n"/>
      <c r="B36" s="32" t="n"/>
    </row>
    <row r="37">
      <c r="A37" s="32" t="n"/>
      <c r="B37" s="32" t="n"/>
    </row>
    <row r="38">
      <c r="A38" s="32" t="n"/>
      <c r="B38" s="32" t="n"/>
    </row>
    <row r="39">
      <c r="A39" s="32" t="n"/>
      <c r="B39" s="32" t="n"/>
    </row>
    <row r="40">
      <c r="A40" s="32" t="n"/>
      <c r="B40" s="32" t="n"/>
    </row>
    <row r="41">
      <c r="A41" s="32" t="n"/>
      <c r="B41" s="32" t="n"/>
    </row>
    <row r="42">
      <c r="A42" s="32" t="n"/>
      <c r="B42" s="32" t="n"/>
    </row>
    <row r="43">
      <c r="A43" s="32" t="n"/>
      <c r="B43" s="32" t="n"/>
    </row>
    <row r="44">
      <c r="A44" s="32" t="n"/>
      <c r="B44" s="32" t="n"/>
    </row>
    <row r="45">
      <c r="A45" s="32" t="n"/>
      <c r="B45" s="32" t="n"/>
    </row>
    <row r="46">
      <c r="A46" s="32" t="n"/>
      <c r="B46" s="32" t="n"/>
    </row>
    <row r="47">
      <c r="A47" s="32" t="n"/>
      <c r="B47" s="32" t="n"/>
    </row>
    <row r="48">
      <c r="A48" s="32" t="n"/>
      <c r="B48" s="32" t="n"/>
    </row>
    <row r="49">
      <c r="A49" s="32" t="n"/>
      <c r="B49" s="32" t="n"/>
    </row>
    <row r="50">
      <c r="A50" s="32" t="n"/>
      <c r="B50" s="32" t="n"/>
    </row>
    <row r="51">
      <c r="A51" s="32" t="n"/>
      <c r="B51" s="32" t="n"/>
    </row>
    <row r="52">
      <c r="A52" s="32" t="n"/>
      <c r="B52" s="32" t="n"/>
    </row>
    <row r="53">
      <c r="A53" s="32" t="n"/>
      <c r="B53" s="32" t="n"/>
    </row>
    <row r="54">
      <c r="A54" s="32" t="n"/>
      <c r="B54" s="32" t="n"/>
    </row>
    <row r="55">
      <c r="A55" s="32" t="n"/>
      <c r="B55" s="32" t="n"/>
    </row>
    <row r="56">
      <c r="A56" s="32" t="n"/>
      <c r="B56" s="32" t="n"/>
    </row>
    <row r="57">
      <c r="A57" s="32" t="n"/>
      <c r="B57" s="32" t="n"/>
    </row>
    <row r="58">
      <c r="A58" s="32" t="n"/>
      <c r="B58" s="32" t="n"/>
    </row>
    <row r="59">
      <c r="A59" s="32" t="n"/>
      <c r="B59" s="32" t="n"/>
    </row>
    <row r="60">
      <c r="A60" s="32" t="n"/>
      <c r="B60" s="32" t="n"/>
    </row>
    <row r="61">
      <c r="A61" s="32" t="n"/>
      <c r="B61" s="32" t="n"/>
    </row>
    <row r="62">
      <c r="A62" s="32" t="n"/>
      <c r="B62" s="32" t="n"/>
    </row>
    <row r="63">
      <c r="A63" s="32" t="n"/>
      <c r="B63" s="32" t="n"/>
    </row>
    <row r="64">
      <c r="A64" s="32" t="n"/>
      <c r="B64" s="32" t="n"/>
    </row>
    <row r="65">
      <c r="A65" s="32" t="n"/>
      <c r="B65" s="32" t="n"/>
    </row>
    <row r="66">
      <c r="A66" s="32" t="n"/>
      <c r="B66" s="32" t="n"/>
    </row>
    <row r="67">
      <c r="A67" s="32" t="n"/>
      <c r="B67" s="32" t="n"/>
    </row>
    <row r="68">
      <c r="A68" s="32" t="n"/>
      <c r="B68" s="32" t="n"/>
    </row>
    <row r="69">
      <c r="A69" s="32" t="n"/>
      <c r="B69" s="32" t="n"/>
    </row>
    <row r="70">
      <c r="A70" s="32" t="n"/>
      <c r="B70" s="32" t="n"/>
    </row>
    <row r="71">
      <c r="A71" s="32" t="n"/>
      <c r="B71" s="32" t="n"/>
    </row>
    <row r="72">
      <c r="A72" s="32" t="n"/>
      <c r="B72" s="32" t="n"/>
    </row>
    <row r="73">
      <c r="A73" s="32" t="n"/>
      <c r="B73" s="32" t="n"/>
    </row>
    <row r="74">
      <c r="A74" s="32" t="n"/>
      <c r="B74" s="32" t="n"/>
    </row>
    <row r="75">
      <c r="A75" s="32" t="n"/>
      <c r="B75" s="32" t="n"/>
    </row>
    <row r="76">
      <c r="A76" s="32" t="n"/>
      <c r="B76" s="32" t="n"/>
    </row>
    <row r="77">
      <c r="A77" s="32" t="n"/>
      <c r="B77" s="32" t="n"/>
    </row>
    <row r="78">
      <c r="A78" s="32" t="n"/>
      <c r="B78" s="32" t="n"/>
    </row>
    <row r="79">
      <c r="A79" s="32" t="n"/>
      <c r="B79" s="32" t="n"/>
    </row>
    <row r="80">
      <c r="A80" s="32" t="n"/>
      <c r="B80" s="32" t="n"/>
    </row>
    <row r="81">
      <c r="A81" s="32" t="n"/>
      <c r="B81" s="32" t="n"/>
    </row>
    <row r="82">
      <c r="A82" s="32" t="n"/>
      <c r="B82" s="32" t="n"/>
    </row>
    <row r="83">
      <c r="A83" s="32" t="n"/>
      <c r="B83" s="32" t="n"/>
    </row>
    <row r="84">
      <c r="A84" s="32" t="n"/>
      <c r="B84" s="32" t="n"/>
    </row>
    <row r="85">
      <c r="A85" s="32" t="n"/>
      <c r="B85" s="32" t="n"/>
    </row>
    <row r="86">
      <c r="A86" s="32" t="n"/>
      <c r="B86" s="32" t="n"/>
    </row>
    <row r="87">
      <c r="A87" s="32" t="n"/>
      <c r="B87" s="32" t="n"/>
    </row>
    <row r="88">
      <c r="A88" s="32" t="n"/>
      <c r="B88" s="32" t="n"/>
    </row>
    <row r="89">
      <c r="A89" s="32" t="n"/>
      <c r="B89" s="32" t="n"/>
    </row>
    <row r="90">
      <c r="A90" s="32" t="n"/>
      <c r="B90" s="32" t="n"/>
    </row>
    <row r="91">
      <c r="A91" s="32" t="n"/>
      <c r="B91" s="32" t="n"/>
    </row>
    <row r="92">
      <c r="A92" s="32" t="n"/>
      <c r="B92" s="32" t="n"/>
    </row>
    <row r="93">
      <c r="A93" s="32" t="n"/>
      <c r="B93" s="32" t="n"/>
    </row>
    <row r="94">
      <c r="A94" s="32" t="n"/>
      <c r="B94" s="32" t="n"/>
    </row>
    <row r="95">
      <c r="A95" s="32" t="n"/>
      <c r="B95" s="32" t="n"/>
    </row>
    <row r="96">
      <c r="A96" s="32" t="n"/>
      <c r="B96" s="32" t="n"/>
    </row>
    <row r="97">
      <c r="A97" s="32" t="n"/>
      <c r="B97" s="32" t="n"/>
    </row>
    <row r="98">
      <c r="A98" s="32" t="n"/>
      <c r="B98" s="32" t="n"/>
    </row>
    <row r="99">
      <c r="A99" s="32" t="n"/>
      <c r="B99" s="32" t="n"/>
    </row>
    <row r="100">
      <c r="A100" s="32" t="n"/>
      <c r="B100" s="32" t="n"/>
    </row>
    <row r="101">
      <c r="A101" s="32" t="n"/>
      <c r="B101" s="32" t="n"/>
    </row>
    <row r="102">
      <c r="A102" s="32" t="n"/>
      <c r="B102" s="32" t="n"/>
    </row>
    <row r="103">
      <c r="A103" s="32" t="n"/>
      <c r="B103" s="32" t="n"/>
    </row>
    <row r="104">
      <c r="A104" s="32" t="n"/>
      <c r="B104" s="32" t="n"/>
    </row>
    <row r="105">
      <c r="A105" s="32" t="n"/>
      <c r="B105" s="32" t="n"/>
    </row>
    <row r="106">
      <c r="A106" s="32" t="n"/>
      <c r="B106" s="32" t="n"/>
    </row>
    <row r="107">
      <c r="A107" s="32" t="n"/>
      <c r="B107" s="32" t="n"/>
    </row>
    <row r="108">
      <c r="A108" s="32" t="n"/>
      <c r="B108" s="32" t="n"/>
    </row>
    <row r="109">
      <c r="A109" s="32" t="n"/>
      <c r="B109" s="32" t="n"/>
    </row>
    <row r="110">
      <c r="A110" s="32" t="n"/>
      <c r="B110" s="32" t="n"/>
    </row>
    <row r="111">
      <c r="A111" s="32" t="n"/>
      <c r="B111" s="32" t="n"/>
    </row>
    <row r="112">
      <c r="A112" s="32" t="n"/>
      <c r="B112" s="32" t="n"/>
    </row>
    <row r="113">
      <c r="A113" s="32" t="n"/>
      <c r="B113" s="32" t="n"/>
    </row>
    <row r="114">
      <c r="A114" s="32" t="n"/>
      <c r="B114" s="32" t="n"/>
    </row>
    <row r="115">
      <c r="A115" s="32" t="n"/>
      <c r="B115" s="32" t="n"/>
    </row>
    <row r="116">
      <c r="A116" s="32" t="n"/>
      <c r="B116" s="32" t="n"/>
    </row>
    <row r="117">
      <c r="A117" s="32" t="n"/>
      <c r="B117" s="32" t="n"/>
    </row>
    <row r="118">
      <c r="A118" s="32" t="n"/>
      <c r="B118" s="32" t="n"/>
    </row>
    <row r="119">
      <c r="A119" s="32" t="n"/>
      <c r="B119" s="32" t="n"/>
    </row>
    <row r="120">
      <c r="A120" s="32" t="n"/>
      <c r="B120" s="32" t="n"/>
    </row>
    <row r="121">
      <c r="A121" s="32" t="n"/>
      <c r="B121" s="32" t="n"/>
    </row>
    <row r="122">
      <c r="A122" s="32" t="n"/>
      <c r="B122" s="32" t="n"/>
    </row>
    <row r="123">
      <c r="A123" s="32" t="n"/>
      <c r="B123" s="32" t="n"/>
    </row>
    <row r="124">
      <c r="A124" s="32" t="n"/>
      <c r="B124" s="32" t="n"/>
    </row>
    <row r="125">
      <c r="A125" s="32" t="n"/>
      <c r="B125" s="32" t="n"/>
    </row>
    <row r="126">
      <c r="A126" s="32" t="n"/>
      <c r="B126" s="32" t="n"/>
    </row>
    <row r="127">
      <c r="A127" s="32" t="n"/>
      <c r="B127" s="32" t="n"/>
    </row>
    <row r="128">
      <c r="A128" s="32" t="n"/>
      <c r="B128" s="32" t="n"/>
    </row>
    <row r="129">
      <c r="A129" s="32" t="n"/>
      <c r="B129" s="32" t="n"/>
    </row>
    <row r="130">
      <c r="A130" s="32" t="n"/>
      <c r="B130" s="32" t="n"/>
    </row>
    <row r="131">
      <c r="A131" s="32" t="n"/>
      <c r="B131" s="32" t="n"/>
    </row>
    <row r="132">
      <c r="A132" s="32" t="n"/>
      <c r="B132" s="32" t="n"/>
    </row>
    <row r="133">
      <c r="A133" s="32" t="n"/>
      <c r="B133" s="32" t="n"/>
    </row>
    <row r="134">
      <c r="A134" s="32" t="n"/>
      <c r="B134" s="32" t="n"/>
    </row>
    <row r="135">
      <c r="A135" s="32" t="n"/>
      <c r="B135" s="32" t="n"/>
    </row>
    <row r="136">
      <c r="A136" s="32" t="n"/>
      <c r="B136" s="32" t="n"/>
    </row>
    <row r="137">
      <c r="A137" s="32" t="n"/>
      <c r="B137" s="32" t="n"/>
    </row>
    <row r="138">
      <c r="A138" s="32" t="n"/>
      <c r="B138" s="32" t="n"/>
    </row>
    <row r="139">
      <c r="A139" s="32" t="n"/>
      <c r="B139" s="32" t="n"/>
    </row>
    <row r="140">
      <c r="A140" s="32" t="n"/>
      <c r="B140" s="32" t="n"/>
    </row>
    <row r="141">
      <c r="A141" s="32" t="n"/>
      <c r="B141" s="32" t="n"/>
    </row>
    <row r="142">
      <c r="A142" s="32" t="n"/>
      <c r="B142" s="32" t="n"/>
    </row>
    <row r="143">
      <c r="A143" s="32" t="n"/>
      <c r="B143" s="32" t="n"/>
    </row>
    <row r="144">
      <c r="A144" s="32" t="n"/>
      <c r="B144" s="32" t="n"/>
    </row>
    <row r="145">
      <c r="A145" s="32" t="n"/>
      <c r="B145" s="32" t="n"/>
    </row>
    <row r="146">
      <c r="A146" s="32" t="n"/>
      <c r="B146" s="32" t="n"/>
    </row>
    <row r="147">
      <c r="A147" s="32" t="n"/>
      <c r="B147" s="32" t="n"/>
    </row>
    <row r="148">
      <c r="A148" s="32" t="n"/>
      <c r="B148" s="32" t="n"/>
    </row>
    <row r="149">
      <c r="A149" s="32" t="n"/>
      <c r="B149" s="32" t="n"/>
    </row>
    <row r="150">
      <c r="A150" s="32" t="n"/>
      <c r="B150" s="32" t="n"/>
    </row>
    <row r="151">
      <c r="A151" s="32" t="n"/>
      <c r="B151" s="32" t="n"/>
    </row>
    <row r="152">
      <c r="A152" s="32" t="n"/>
      <c r="B152" s="32" t="n"/>
    </row>
    <row r="153">
      <c r="A153" s="32" t="n"/>
      <c r="B153" s="32" t="n"/>
    </row>
    <row r="154">
      <c r="A154" s="32" t="n"/>
      <c r="B154" s="32" t="n"/>
    </row>
    <row r="155">
      <c r="A155" s="32" t="n"/>
      <c r="B155" s="32" t="n"/>
    </row>
    <row r="156">
      <c r="A156" s="32" t="n"/>
      <c r="B156" s="32" t="n"/>
    </row>
    <row r="157">
      <c r="A157" s="32" t="n"/>
      <c r="B157" s="32" t="n"/>
    </row>
    <row r="158">
      <c r="A158" s="32" t="n"/>
      <c r="B158" s="32" t="n"/>
    </row>
    <row r="159">
      <c r="A159" s="32" t="n"/>
      <c r="B159" s="32" t="n"/>
    </row>
    <row r="160">
      <c r="A160" s="32" t="n"/>
      <c r="B160" s="32" t="n"/>
    </row>
    <row r="161">
      <c r="A161" s="32" t="n"/>
      <c r="B161" s="32" t="n"/>
    </row>
    <row r="162">
      <c r="A162" s="32" t="n"/>
      <c r="B162" s="32" t="n"/>
    </row>
    <row r="163">
      <c r="A163" s="32" t="n"/>
      <c r="B163" s="32" t="n"/>
    </row>
    <row r="164">
      <c r="A164" s="32" t="n"/>
      <c r="B164" s="32" t="n"/>
    </row>
    <row r="165">
      <c r="A165" s="32" t="n"/>
      <c r="B165" s="32" t="n"/>
    </row>
    <row r="166">
      <c r="A166" s="32" t="n"/>
      <c r="B166" s="32" t="n"/>
    </row>
    <row r="167">
      <c r="A167" s="32" t="n"/>
      <c r="B167" s="32" t="n"/>
    </row>
    <row r="168">
      <c r="A168" s="32" t="n"/>
      <c r="B168" s="32" t="n"/>
    </row>
    <row r="169">
      <c r="A169" s="32" t="n"/>
      <c r="B169" s="32" t="n"/>
    </row>
    <row r="170">
      <c r="A170" s="32" t="n"/>
      <c r="B170" s="32" t="n"/>
    </row>
    <row r="171">
      <c r="A171" s="32" t="n"/>
      <c r="B171" s="32" t="n"/>
    </row>
    <row r="172">
      <c r="A172" s="32" t="n"/>
      <c r="B172" s="32" t="n"/>
    </row>
    <row r="173">
      <c r="A173" s="32" t="n"/>
      <c r="B173" s="32" t="n"/>
    </row>
    <row r="174">
      <c r="A174" s="32" t="n"/>
      <c r="B174" s="32" t="n"/>
    </row>
    <row r="175">
      <c r="A175" s="32" t="n"/>
      <c r="B175" s="32" t="n"/>
    </row>
    <row r="176">
      <c r="A176" s="32" t="n"/>
      <c r="B176" s="32" t="n"/>
    </row>
    <row r="177">
      <c r="A177" s="32" t="n"/>
      <c r="B177" s="32" t="n"/>
    </row>
    <row r="178">
      <c r="A178" s="32" t="n"/>
      <c r="B178" s="32" t="n"/>
    </row>
    <row r="179">
      <c r="A179" s="32" t="n"/>
      <c r="B179" s="32" t="n"/>
    </row>
    <row r="180">
      <c r="A180" s="32" t="n"/>
      <c r="B180" s="32" t="n"/>
    </row>
    <row r="181">
      <c r="A181" s="32" t="n"/>
      <c r="B181" s="32" t="n"/>
    </row>
    <row r="182">
      <c r="A182" s="32" t="n"/>
      <c r="B182" s="32" t="n"/>
    </row>
    <row r="183">
      <c r="A183" s="32" t="n"/>
      <c r="B183" s="32" t="n"/>
    </row>
    <row r="184">
      <c r="A184" s="32" t="n"/>
      <c r="B184" s="32" t="n"/>
    </row>
    <row r="185">
      <c r="A185" s="32" t="n"/>
      <c r="B185" s="32" t="n"/>
    </row>
    <row r="186">
      <c r="A186" s="32" t="n"/>
      <c r="B186" s="32" t="n"/>
    </row>
    <row r="187">
      <c r="A187" s="32" t="n"/>
      <c r="B187" s="32" t="n"/>
    </row>
    <row r="188">
      <c r="A188" s="32" t="n"/>
      <c r="B188" s="32" t="n"/>
    </row>
    <row r="189">
      <c r="A189" s="32" t="n"/>
      <c r="B189" s="32" t="n"/>
    </row>
    <row r="190">
      <c r="A190" s="32" t="n"/>
      <c r="B190" s="32" t="n"/>
    </row>
    <row r="191">
      <c r="A191" s="32" t="n"/>
      <c r="B191" s="32" t="n"/>
    </row>
    <row r="192">
      <c r="A192" s="32" t="n"/>
      <c r="B192" s="32" t="n"/>
    </row>
    <row r="193">
      <c r="A193" s="32" t="n"/>
      <c r="B193" s="32" t="n"/>
    </row>
    <row r="194">
      <c r="A194" s="32" t="n"/>
      <c r="B194" s="32" t="n"/>
    </row>
    <row r="195">
      <c r="A195" s="32" t="n"/>
      <c r="B195" s="32" t="n"/>
    </row>
    <row r="196">
      <c r="A196" s="32" t="n"/>
      <c r="B196" s="32" t="n"/>
    </row>
    <row r="197">
      <c r="A197" s="32" t="n"/>
      <c r="B197" s="32" t="n"/>
    </row>
    <row r="198">
      <c r="A198" s="32" t="n"/>
      <c r="B198" s="32" t="n"/>
    </row>
    <row r="199">
      <c r="A199" s="32" t="n"/>
      <c r="B199" s="32" t="n"/>
    </row>
    <row r="200">
      <c r="A200" s="32" t="n"/>
      <c r="B200" s="32" t="n"/>
    </row>
    <row r="201">
      <c r="A201" s="32" t="n"/>
      <c r="B201" s="32" t="n"/>
    </row>
    <row r="202">
      <c r="A202" s="32" t="n"/>
      <c r="B202" s="32" t="n"/>
    </row>
    <row r="203">
      <c r="A203" s="32" t="n"/>
      <c r="B203" s="32" t="n"/>
    </row>
    <row r="204">
      <c r="A204" s="32" t="n"/>
      <c r="B204" s="32" t="n"/>
    </row>
    <row r="205">
      <c r="A205" s="32" t="n"/>
      <c r="B205" s="32" t="n"/>
    </row>
    <row r="206">
      <c r="A206" s="32" t="n"/>
      <c r="B206" s="32" t="n"/>
    </row>
    <row r="207">
      <c r="A207" s="32" t="n"/>
      <c r="B207" s="32" t="n"/>
    </row>
    <row r="208">
      <c r="A208" s="32" t="n"/>
      <c r="B208" s="32" t="n"/>
    </row>
    <row r="209">
      <c r="A209" s="32" t="n"/>
      <c r="B209" s="32" t="n"/>
    </row>
    <row r="210">
      <c r="A210" s="32" t="n"/>
      <c r="B210" s="32" t="n"/>
    </row>
    <row r="211">
      <c r="A211" s="32" t="n"/>
      <c r="B211" s="32" t="n"/>
    </row>
    <row r="212">
      <c r="A212" s="32" t="n"/>
      <c r="B212" s="32" t="n"/>
    </row>
    <row r="213">
      <c r="A213" s="32" t="n"/>
      <c r="B213" s="32" t="n"/>
    </row>
    <row r="214">
      <c r="A214" s="32" t="n"/>
      <c r="B214" s="32" t="n"/>
    </row>
    <row r="215">
      <c r="A215" s="32" t="n"/>
      <c r="B215" s="32" t="n"/>
    </row>
    <row r="216">
      <c r="A216" s="32" t="n"/>
      <c r="B216" s="32" t="n"/>
    </row>
    <row r="217">
      <c r="A217" s="32" t="n"/>
      <c r="B217" s="32" t="n"/>
    </row>
    <row r="218">
      <c r="A218" s="32" t="n"/>
      <c r="B218" s="32" t="n"/>
    </row>
    <row r="219">
      <c r="A219" s="32" t="n"/>
      <c r="B219" s="32" t="n"/>
    </row>
    <row r="220">
      <c r="A220" s="32" t="n"/>
      <c r="B220" s="32" t="n"/>
    </row>
    <row r="221">
      <c r="A221" s="32" t="n"/>
      <c r="B221" s="32" t="n"/>
    </row>
    <row r="222">
      <c r="A222" s="32" t="n"/>
      <c r="B222" s="32" t="n"/>
    </row>
    <row r="223">
      <c r="A223" s="32" t="n"/>
      <c r="B223" s="32" t="n"/>
    </row>
    <row r="224">
      <c r="A224" s="32" t="n"/>
      <c r="B224" s="32" t="n"/>
    </row>
    <row r="225">
      <c r="A225" s="32" t="n"/>
      <c r="B225" s="32" t="n"/>
    </row>
    <row r="226">
      <c r="A226" s="32" t="n"/>
      <c r="B226" s="32" t="n"/>
    </row>
    <row r="227">
      <c r="A227" s="32" t="n"/>
      <c r="B227" s="32" t="n"/>
    </row>
    <row r="228">
      <c r="A228" s="32" t="n"/>
      <c r="B228" s="32" t="n"/>
    </row>
    <row r="229">
      <c r="A229" s="32" t="n"/>
      <c r="B229" s="32" t="n"/>
    </row>
    <row r="230">
      <c r="A230" s="32" t="n"/>
      <c r="B230" s="32" t="n"/>
    </row>
    <row r="231">
      <c r="A231" s="32" t="n"/>
      <c r="B231" s="32" t="n"/>
    </row>
    <row r="232">
      <c r="A232" s="32" t="n"/>
      <c r="B232" s="32" t="n"/>
    </row>
    <row r="233">
      <c r="A233" s="32" t="n"/>
      <c r="B233" s="32" t="n"/>
    </row>
    <row r="234">
      <c r="A234" s="32" t="n"/>
      <c r="B234" s="32" t="n"/>
    </row>
    <row r="235">
      <c r="A235" s="32" t="n"/>
      <c r="B235" s="32" t="n"/>
    </row>
    <row r="236">
      <c r="A236" s="32" t="n"/>
      <c r="B236" s="32" t="n"/>
    </row>
    <row r="237">
      <c r="A237" s="32" t="n"/>
      <c r="B237" s="32" t="n"/>
    </row>
    <row r="238">
      <c r="A238" s="32" t="n"/>
      <c r="B238" s="32" t="n"/>
    </row>
    <row r="239">
      <c r="A239" s="32" t="n"/>
      <c r="B239" s="32" t="n"/>
    </row>
    <row r="240">
      <c r="A240" s="32" t="n"/>
      <c r="B240" s="32" t="n"/>
    </row>
    <row r="241">
      <c r="A241" s="32" t="n"/>
      <c r="B241" s="32" t="n"/>
    </row>
    <row r="242">
      <c r="A242" s="32" t="n"/>
      <c r="B242" s="32" t="n"/>
    </row>
    <row r="243">
      <c r="A243" s="32" t="n"/>
      <c r="B243" s="32" t="n"/>
    </row>
    <row r="244">
      <c r="A244" s="32" t="n"/>
      <c r="B244" s="32" t="n"/>
    </row>
    <row r="245">
      <c r="A245" s="32" t="n"/>
      <c r="B245" s="32" t="n"/>
    </row>
    <row r="246">
      <c r="A246" s="32" t="n"/>
      <c r="B246" s="32" t="n"/>
    </row>
    <row r="247">
      <c r="A247" s="32" t="n"/>
      <c r="B247" s="32" t="n"/>
    </row>
    <row r="248">
      <c r="A248" s="32" t="n"/>
      <c r="B248" s="32" t="n"/>
    </row>
    <row r="249">
      <c r="A249" s="32" t="n"/>
      <c r="B249" s="32" t="n"/>
    </row>
    <row r="250">
      <c r="A250" s="32" t="n"/>
      <c r="B250" s="32" t="n"/>
    </row>
    <row r="251">
      <c r="A251" s="32" t="n"/>
      <c r="B251" s="32" t="n"/>
    </row>
    <row r="252">
      <c r="A252" s="32" t="n"/>
      <c r="B252" s="32" t="n"/>
    </row>
    <row r="253">
      <c r="A253" s="32" t="n"/>
      <c r="B253" s="32" t="n"/>
    </row>
    <row r="254">
      <c r="A254" s="32" t="n"/>
      <c r="B254" s="32" t="n"/>
    </row>
    <row r="255">
      <c r="A255" s="32" t="n"/>
      <c r="B255" s="32" t="n"/>
    </row>
    <row r="256">
      <c r="A256" s="32" t="n"/>
      <c r="B256" s="32" t="n"/>
    </row>
    <row r="257">
      <c r="A257" s="32" t="n"/>
      <c r="B257" s="32" t="n"/>
    </row>
    <row r="258">
      <c r="A258" s="32" t="n"/>
      <c r="B258" s="32" t="n"/>
    </row>
    <row r="259">
      <c r="A259" s="32" t="n"/>
      <c r="B259" s="32" t="n"/>
    </row>
    <row r="260">
      <c r="A260" s="32" t="n"/>
      <c r="B260" s="32" t="n"/>
    </row>
    <row r="261">
      <c r="A261" s="32" t="n"/>
      <c r="B261" s="32" t="n"/>
    </row>
    <row r="262">
      <c r="A262" s="32" t="n"/>
      <c r="B262" s="32" t="n"/>
    </row>
    <row r="263">
      <c r="A263" s="32" t="n"/>
      <c r="B263" s="32" t="n"/>
    </row>
    <row r="264">
      <c r="A264" s="32" t="n"/>
      <c r="B264" s="32" t="n"/>
    </row>
    <row r="265">
      <c r="A265" s="32" t="n"/>
      <c r="B265" s="32" t="n"/>
    </row>
    <row r="266">
      <c r="A266" s="32" t="n"/>
      <c r="B266" s="32" t="n"/>
    </row>
    <row r="267">
      <c r="A267" s="32" t="n"/>
      <c r="B267" s="32" t="n"/>
    </row>
    <row r="268">
      <c r="A268" s="32" t="n"/>
      <c r="B268" s="32" t="n"/>
    </row>
    <row r="269">
      <c r="A269" s="32" t="n"/>
      <c r="B269" s="32" t="n"/>
    </row>
    <row r="270">
      <c r="A270" s="32" t="n"/>
      <c r="B270" s="32" t="n"/>
    </row>
    <row r="271">
      <c r="A271" s="32" t="n"/>
      <c r="B271" s="32" t="n"/>
    </row>
    <row r="272">
      <c r="A272" s="32" t="n"/>
      <c r="B272" s="32" t="n"/>
    </row>
    <row r="273">
      <c r="A273" s="32" t="n"/>
      <c r="B273" s="32" t="n"/>
    </row>
    <row r="274">
      <c r="A274" s="32" t="n"/>
      <c r="B274" s="32" t="n"/>
    </row>
    <row r="275">
      <c r="A275" s="32" t="n"/>
      <c r="B275" s="32" t="n"/>
    </row>
    <row r="276">
      <c r="A276" s="32" t="n"/>
      <c r="B276" s="32" t="n"/>
    </row>
    <row r="277">
      <c r="A277" s="32" t="n"/>
      <c r="B277" s="32" t="n"/>
    </row>
    <row r="278">
      <c r="A278" s="32" t="n"/>
      <c r="B278" s="32" t="n"/>
    </row>
    <row r="279">
      <c r="A279" s="32" t="n"/>
      <c r="B279" s="32" t="n"/>
    </row>
    <row r="280">
      <c r="A280" s="32" t="n"/>
      <c r="B280" s="32" t="n"/>
    </row>
    <row r="281">
      <c r="A281" s="32" t="n"/>
      <c r="B281" s="32" t="n"/>
    </row>
    <row r="282">
      <c r="A282" s="32" t="n"/>
      <c r="B282" s="32" t="n"/>
    </row>
    <row r="283">
      <c r="A283" s="32" t="n"/>
      <c r="B283" s="32" t="n"/>
    </row>
    <row r="284">
      <c r="A284" s="32" t="n"/>
      <c r="B284" s="32" t="n"/>
    </row>
    <row r="285">
      <c r="A285" s="32" t="n"/>
      <c r="B285" s="32" t="n"/>
    </row>
    <row r="286">
      <c r="A286" s="32" t="n"/>
      <c r="B286" s="32" t="n"/>
    </row>
    <row r="287">
      <c r="A287" s="32" t="n"/>
      <c r="B287" s="32" t="n"/>
    </row>
    <row r="288">
      <c r="A288" s="32" t="n"/>
      <c r="B288" s="32" t="n"/>
    </row>
    <row r="289">
      <c r="A289" s="32" t="n"/>
      <c r="B289" s="32" t="n"/>
    </row>
    <row r="290">
      <c r="A290" s="32" t="n"/>
      <c r="B290" s="32" t="n"/>
    </row>
    <row r="291">
      <c r="A291" s="32" t="n"/>
      <c r="B291" s="32" t="n"/>
    </row>
    <row r="292">
      <c r="A292" s="32" t="n"/>
      <c r="B292" s="32" t="n"/>
    </row>
    <row r="293">
      <c r="A293" s="32" t="n"/>
      <c r="B293" s="32" t="n"/>
    </row>
    <row r="294">
      <c r="A294" s="32" t="n"/>
      <c r="B294" s="32" t="n"/>
    </row>
    <row r="295">
      <c r="A295" s="32" t="n"/>
      <c r="B295" s="32" t="n"/>
    </row>
    <row r="296">
      <c r="A296" s="32" t="n"/>
      <c r="B296" s="32" t="n"/>
    </row>
    <row r="297">
      <c r="A297" s="32" t="n"/>
      <c r="B297" s="32" t="n"/>
    </row>
    <row r="298">
      <c r="A298" s="32" t="n"/>
      <c r="B298" s="32" t="n"/>
    </row>
    <row r="299">
      <c r="A299" s="32" t="n"/>
      <c r="B299" s="32" t="n"/>
    </row>
    <row r="300">
      <c r="A300" s="32" t="n"/>
      <c r="B300" s="32" t="n"/>
    </row>
    <row r="301">
      <c r="A301" s="32" t="n"/>
      <c r="B301" s="32" t="n"/>
    </row>
    <row r="302">
      <c r="A302" s="32" t="n"/>
      <c r="B302" s="32" t="n"/>
    </row>
    <row r="303">
      <c r="A303" s="32" t="n"/>
      <c r="B303" s="32" t="n"/>
    </row>
    <row r="304">
      <c r="A304" s="32" t="n"/>
      <c r="B304" s="32" t="n"/>
    </row>
    <row r="305">
      <c r="A305" s="32" t="n"/>
      <c r="B305" s="32" t="n"/>
    </row>
    <row r="306">
      <c r="A306" s="32" t="n"/>
      <c r="B306" s="32" t="n"/>
    </row>
    <row r="307">
      <c r="A307" s="32" t="n"/>
      <c r="B307" s="32" t="n"/>
    </row>
    <row r="308">
      <c r="A308" s="32" t="n"/>
      <c r="B308" s="32" t="n"/>
    </row>
    <row r="309">
      <c r="A309" s="32" t="n"/>
      <c r="B309" s="32" t="n"/>
    </row>
    <row r="310">
      <c r="A310" s="32" t="n"/>
      <c r="B310" s="32" t="n"/>
    </row>
    <row r="311">
      <c r="A311" s="32" t="n"/>
      <c r="B311" s="32" t="n"/>
    </row>
    <row r="312">
      <c r="A312" s="32" t="n"/>
      <c r="B312" s="32" t="n"/>
    </row>
    <row r="313">
      <c r="A313" s="32" t="n"/>
      <c r="B313" s="32" t="n"/>
    </row>
    <row r="314">
      <c r="A314" s="32" t="n"/>
      <c r="B314" s="32" t="n"/>
    </row>
    <row r="315">
      <c r="A315" s="32" t="n"/>
      <c r="B315" s="32" t="n"/>
    </row>
    <row r="316">
      <c r="A316" s="32" t="n"/>
      <c r="B316" s="32" t="n"/>
    </row>
    <row r="317">
      <c r="A317" s="32" t="n"/>
      <c r="B317" s="32" t="n"/>
    </row>
    <row r="318">
      <c r="A318" s="32" t="n"/>
      <c r="B318" s="32" t="n"/>
    </row>
    <row r="319">
      <c r="A319" s="32" t="n"/>
      <c r="B319" s="32" t="n"/>
    </row>
    <row r="320">
      <c r="A320" s="32" t="n"/>
      <c r="B320" s="32" t="n"/>
    </row>
    <row r="321">
      <c r="A321" s="32" t="n"/>
      <c r="B321" s="32" t="n"/>
    </row>
    <row r="322">
      <c r="A322" s="32" t="n"/>
      <c r="B322" s="32" t="n"/>
    </row>
    <row r="323">
      <c r="A323" s="32" t="n"/>
      <c r="B323" s="32" t="n"/>
    </row>
    <row r="324">
      <c r="A324" s="32" t="n"/>
      <c r="B324" s="32" t="n"/>
    </row>
    <row r="325">
      <c r="A325" s="32" t="n"/>
      <c r="B325" s="32" t="n"/>
    </row>
    <row r="326">
      <c r="A326" s="32" t="n"/>
      <c r="B326" s="32" t="n"/>
    </row>
    <row r="327">
      <c r="A327" s="32" t="n"/>
      <c r="B327" s="32" t="n"/>
    </row>
    <row r="328">
      <c r="A328" s="32" t="n"/>
      <c r="B328" s="32" t="n"/>
    </row>
    <row r="329">
      <c r="A329" s="32" t="n"/>
      <c r="B329" s="32" t="n"/>
    </row>
    <row r="330">
      <c r="A330" s="32" t="n"/>
      <c r="B330" s="32" t="n"/>
    </row>
    <row r="331">
      <c r="A331" s="32" t="n"/>
      <c r="B331" s="32" t="n"/>
    </row>
    <row r="332">
      <c r="A332" s="32" t="n"/>
      <c r="B332" s="32" t="n"/>
    </row>
    <row r="333">
      <c r="A333" s="32" t="n"/>
      <c r="B333" s="32" t="n"/>
    </row>
    <row r="334">
      <c r="A334" s="32" t="n"/>
      <c r="B334" s="32" t="n"/>
    </row>
    <row r="335">
      <c r="A335" s="32" t="n"/>
      <c r="B335" s="32" t="n"/>
    </row>
    <row r="336">
      <c r="A336" s="32" t="n"/>
      <c r="B336" s="32" t="n"/>
    </row>
    <row r="337">
      <c r="A337" s="32" t="n"/>
      <c r="B337" s="32" t="n"/>
    </row>
    <row r="338">
      <c r="A338" s="32" t="n"/>
      <c r="B338" s="32" t="n"/>
    </row>
    <row r="339">
      <c r="A339" s="32" t="n"/>
      <c r="B339" s="32" t="n"/>
    </row>
    <row r="340">
      <c r="A340" s="32" t="n"/>
      <c r="B340" s="32" t="n"/>
    </row>
    <row r="341">
      <c r="A341" s="32" t="n"/>
      <c r="B341" s="32" t="n"/>
    </row>
    <row r="342">
      <c r="A342" s="32" t="n"/>
      <c r="B342" s="32" t="n"/>
    </row>
    <row r="343">
      <c r="A343" s="32" t="n"/>
      <c r="B343" s="32" t="n"/>
    </row>
    <row r="344">
      <c r="A344" s="32" t="n"/>
      <c r="B344" s="32" t="n"/>
    </row>
    <row r="345">
      <c r="A345" s="32" t="n"/>
      <c r="B345" s="32" t="n"/>
    </row>
    <row r="346">
      <c r="A346" s="32" t="n"/>
      <c r="B346" s="32" t="n"/>
    </row>
    <row r="347">
      <c r="A347" s="32" t="n"/>
      <c r="B347" s="32" t="n"/>
    </row>
    <row r="348">
      <c r="A348" s="32" t="n"/>
      <c r="B348" s="32" t="n"/>
    </row>
    <row r="349">
      <c r="A349" s="32" t="n"/>
      <c r="B349" s="32" t="n"/>
    </row>
    <row r="350">
      <c r="A350" s="32" t="n"/>
      <c r="B350" s="32" t="n"/>
    </row>
    <row r="351">
      <c r="A351" s="32" t="n"/>
      <c r="B351" s="32" t="n"/>
    </row>
    <row r="352">
      <c r="A352" s="32" t="n"/>
      <c r="B352" s="32" t="n"/>
    </row>
    <row r="353">
      <c r="A353" s="32" t="n"/>
      <c r="B353" s="32" t="n"/>
    </row>
    <row r="354">
      <c r="A354" s="32" t="n"/>
      <c r="B354" s="32" t="n"/>
    </row>
    <row r="355">
      <c r="A355" s="32" t="n"/>
      <c r="B355" s="32" t="n"/>
    </row>
    <row r="356">
      <c r="A356" s="32" t="n"/>
      <c r="B356" s="32" t="n"/>
    </row>
    <row r="357">
      <c r="A357" s="32" t="n"/>
      <c r="B357" s="32" t="n"/>
    </row>
    <row r="358">
      <c r="A358" s="32" t="n"/>
      <c r="B358" s="32" t="n"/>
    </row>
    <row r="359">
      <c r="A359" s="32" t="n"/>
      <c r="B359" s="32" t="n"/>
    </row>
    <row r="360">
      <c r="A360" s="32" t="n"/>
      <c r="B360" s="32" t="n"/>
    </row>
    <row r="361">
      <c r="A361" s="32" t="n"/>
      <c r="B361" s="32" t="n"/>
    </row>
    <row r="362">
      <c r="A362" s="32" t="n"/>
      <c r="B362" s="32" t="n"/>
    </row>
    <row r="363">
      <c r="A363" s="32" t="n"/>
      <c r="B363" s="32" t="n"/>
    </row>
    <row r="364">
      <c r="A364" s="32" t="n"/>
      <c r="B364" s="32" t="n"/>
    </row>
    <row r="365">
      <c r="A365" s="32" t="n"/>
      <c r="B365" s="32" t="n"/>
    </row>
    <row r="366">
      <c r="A366" s="32" t="n"/>
      <c r="B366" s="32" t="n"/>
    </row>
    <row r="367">
      <c r="A367" s="32" t="n"/>
      <c r="B367" s="32" t="n"/>
    </row>
    <row r="368">
      <c r="A368" s="32" t="n"/>
      <c r="B368" s="32" t="n"/>
    </row>
    <row r="369">
      <c r="A369" s="32" t="n"/>
      <c r="B369" s="32" t="n"/>
    </row>
    <row r="370">
      <c r="A370" s="32" t="n"/>
      <c r="B370" s="32" t="n"/>
    </row>
    <row r="371">
      <c r="A371" s="32" t="n"/>
      <c r="B371" s="32" t="n"/>
    </row>
    <row r="372">
      <c r="A372" s="32" t="n"/>
      <c r="B372" s="32" t="n"/>
    </row>
    <row r="373">
      <c r="A373" s="32" t="n"/>
      <c r="B373" s="32" t="n"/>
    </row>
    <row r="374">
      <c r="A374" s="32" t="n"/>
      <c r="B374" s="32" t="n"/>
    </row>
    <row r="375">
      <c r="A375" s="32" t="n"/>
      <c r="B375" s="32" t="n"/>
    </row>
    <row r="376">
      <c r="A376" s="32" t="n"/>
      <c r="B376" s="32" t="n"/>
    </row>
    <row r="377">
      <c r="A377" s="32" t="n"/>
      <c r="B377" s="32" t="n"/>
    </row>
    <row r="378">
      <c r="A378" s="32" t="n"/>
      <c r="B378" s="32" t="n"/>
    </row>
    <row r="379">
      <c r="A379" s="32" t="n"/>
      <c r="B379" s="32" t="n"/>
    </row>
    <row r="380">
      <c r="A380" s="32" t="n"/>
      <c r="B380" s="32" t="n"/>
    </row>
    <row r="381">
      <c r="A381" s="32" t="n"/>
      <c r="B381" s="32" t="n"/>
    </row>
    <row r="382">
      <c r="A382" s="32" t="n"/>
      <c r="B382" s="32" t="n"/>
    </row>
    <row r="383">
      <c r="A383" s="32" t="n"/>
      <c r="B383" s="32" t="n"/>
    </row>
    <row r="384">
      <c r="A384" s="32" t="n"/>
      <c r="B384" s="32" t="n"/>
    </row>
    <row r="385">
      <c r="A385" s="32" t="n"/>
      <c r="B385" s="32" t="n"/>
    </row>
    <row r="386">
      <c r="A386" s="32" t="n"/>
      <c r="B386" s="32" t="n"/>
    </row>
    <row r="387">
      <c r="A387" s="32" t="n"/>
      <c r="B387" s="32" t="n"/>
    </row>
    <row r="388">
      <c r="A388" s="32" t="n"/>
      <c r="B388" s="32" t="n"/>
    </row>
    <row r="389">
      <c r="A389" s="32" t="n"/>
      <c r="B389" s="32" t="n"/>
    </row>
    <row r="390">
      <c r="A390" s="32" t="n"/>
      <c r="B390" s="32" t="n"/>
    </row>
    <row r="391">
      <c r="A391" s="32" t="n"/>
      <c r="B391" s="32" t="n"/>
    </row>
    <row r="392">
      <c r="A392" s="32" t="n"/>
      <c r="B392" s="32" t="n"/>
    </row>
    <row r="393">
      <c r="A393" s="32" t="n"/>
      <c r="B393" s="32" t="n"/>
    </row>
    <row r="394">
      <c r="A394" s="32" t="n"/>
      <c r="B394" s="32" t="n"/>
    </row>
    <row r="395">
      <c r="A395" s="32" t="n"/>
      <c r="B395" s="32" t="n"/>
    </row>
    <row r="396">
      <c r="A396" s="32" t="n"/>
      <c r="B396" s="32" t="n"/>
    </row>
    <row r="397">
      <c r="A397" s="32" t="n"/>
      <c r="B397" s="32" t="n"/>
    </row>
    <row r="398">
      <c r="A398" s="32" t="n"/>
      <c r="B398" s="32" t="n"/>
    </row>
    <row r="399">
      <c r="A399" s="32" t="n"/>
      <c r="B399" s="32" t="n"/>
    </row>
    <row r="400">
      <c r="A400" s="32" t="n"/>
      <c r="B400" s="32" t="n"/>
    </row>
    <row r="401">
      <c r="A401" s="32" t="n"/>
      <c r="B401" s="32" t="n"/>
    </row>
    <row r="402">
      <c r="A402" s="32" t="n"/>
      <c r="B402" s="32" t="n"/>
    </row>
    <row r="403">
      <c r="A403" s="32" t="n"/>
      <c r="B403" s="32" t="n"/>
    </row>
    <row r="404">
      <c r="A404" s="32" t="n"/>
      <c r="B404" s="32" t="n"/>
    </row>
    <row r="405">
      <c r="A405" s="32" t="n"/>
      <c r="B405" s="32" t="n"/>
    </row>
    <row r="406">
      <c r="A406" s="32" t="n"/>
      <c r="B406" s="32" t="n"/>
    </row>
    <row r="407">
      <c r="A407" s="32" t="n"/>
      <c r="B407" s="32" t="n"/>
    </row>
    <row r="408">
      <c r="A408" s="32" t="n"/>
      <c r="B408" s="32" t="n"/>
    </row>
    <row r="409">
      <c r="A409" s="32" t="n"/>
      <c r="B409" s="32" t="n"/>
    </row>
    <row r="410">
      <c r="A410" s="32" t="n"/>
      <c r="B410" s="32" t="n"/>
    </row>
    <row r="411">
      <c r="A411" s="32" t="n"/>
      <c r="B411" s="32" t="n"/>
    </row>
    <row r="412">
      <c r="A412" s="32" t="n"/>
      <c r="B412" s="32" t="n"/>
    </row>
    <row r="413">
      <c r="A413" s="32" t="n"/>
      <c r="B413" s="32" t="n"/>
    </row>
    <row r="414">
      <c r="A414" s="32" t="n"/>
      <c r="B414" s="32" t="n"/>
    </row>
    <row r="415">
      <c r="A415" s="32" t="n"/>
      <c r="B415" s="32" t="n"/>
    </row>
    <row r="416">
      <c r="A416" s="32" t="n"/>
      <c r="B416" s="32" t="n"/>
    </row>
    <row r="417">
      <c r="A417" s="32" t="n"/>
      <c r="B417" s="32" t="n"/>
    </row>
    <row r="418">
      <c r="A418" s="32" t="n"/>
      <c r="B418" s="32" t="n"/>
    </row>
    <row r="419">
      <c r="A419" s="32" t="n"/>
      <c r="B419" s="32" t="n"/>
    </row>
    <row r="420">
      <c r="A420" s="32" t="n"/>
      <c r="B420" s="32" t="n"/>
    </row>
    <row r="421">
      <c r="A421" s="32" t="n"/>
      <c r="B421" s="32" t="n"/>
    </row>
    <row r="422">
      <c r="A422" s="32" t="n"/>
      <c r="B422" s="32" t="n"/>
    </row>
    <row r="423">
      <c r="A423" s="32" t="n"/>
      <c r="B423" s="32" t="n"/>
    </row>
    <row r="424">
      <c r="A424" s="32" t="n"/>
      <c r="B424" s="32" t="n"/>
    </row>
    <row r="425">
      <c r="A425" s="32" t="n"/>
      <c r="B425" s="32" t="n"/>
    </row>
    <row r="426">
      <c r="A426" s="32" t="n"/>
      <c r="B426" s="32" t="n"/>
    </row>
    <row r="427">
      <c r="A427" s="32" t="n"/>
      <c r="B427" s="32" t="n"/>
    </row>
    <row r="428">
      <c r="A428" s="32" t="n"/>
      <c r="B428" s="32" t="n"/>
    </row>
    <row r="429">
      <c r="A429" s="32" t="n"/>
      <c r="B429" s="32" t="n"/>
    </row>
    <row r="430">
      <c r="A430" s="32" t="n"/>
      <c r="B430" s="32" t="n"/>
    </row>
    <row r="431">
      <c r="A431" s="32" t="n"/>
      <c r="B431" s="32" t="n"/>
    </row>
    <row r="432">
      <c r="A432" s="32" t="n"/>
      <c r="B432" s="32" t="n"/>
    </row>
    <row r="433">
      <c r="A433" s="32" t="n"/>
      <c r="B433" s="32" t="n"/>
    </row>
    <row r="434">
      <c r="A434" s="32" t="n"/>
      <c r="B434" s="32" t="n"/>
    </row>
    <row r="435">
      <c r="A435" s="32" t="n"/>
      <c r="B435" s="32" t="n"/>
    </row>
    <row r="436">
      <c r="A436" s="32" t="n"/>
      <c r="B436" s="32" t="n"/>
    </row>
    <row r="437">
      <c r="A437" s="32" t="n"/>
      <c r="B437" s="32" t="n"/>
    </row>
    <row r="438">
      <c r="A438" s="32" t="n"/>
      <c r="B438" s="32" t="n"/>
    </row>
    <row r="439">
      <c r="A439" s="32" t="n"/>
      <c r="B439" s="32" t="n"/>
    </row>
    <row r="440">
      <c r="A440" s="32" t="n"/>
      <c r="B440" s="32" t="n"/>
    </row>
    <row r="441">
      <c r="A441" s="32" t="n"/>
      <c r="B441" s="32" t="n"/>
    </row>
    <row r="442">
      <c r="A442" s="32" t="n"/>
      <c r="B442" s="32" t="n"/>
    </row>
    <row r="443">
      <c r="A443" s="32" t="n"/>
      <c r="B443" s="32" t="n"/>
    </row>
    <row r="444">
      <c r="A444" s="32" t="n"/>
      <c r="B444" s="32" t="n"/>
    </row>
    <row r="445">
      <c r="A445" s="32" t="n"/>
      <c r="B445" s="32" t="n"/>
    </row>
    <row r="446">
      <c r="A446" s="32" t="n"/>
      <c r="B446" s="32" t="n"/>
    </row>
    <row r="447">
      <c r="A447" s="32" t="n"/>
      <c r="B447" s="32" t="n"/>
    </row>
    <row r="448">
      <c r="A448" s="32" t="n"/>
      <c r="B448" s="32" t="n"/>
    </row>
    <row r="449">
      <c r="A449" s="32" t="n"/>
      <c r="B449" s="32" t="n"/>
    </row>
    <row r="450">
      <c r="A450" s="32" t="n"/>
      <c r="B450" s="32" t="n"/>
    </row>
    <row r="451">
      <c r="A451" s="32" t="n"/>
      <c r="B451" s="32" t="n"/>
    </row>
    <row r="452">
      <c r="A452" s="32" t="n"/>
      <c r="B452" s="32" t="n"/>
    </row>
    <row r="453">
      <c r="A453" s="32" t="n"/>
      <c r="B453" s="32" t="n"/>
    </row>
    <row r="454">
      <c r="A454" s="32" t="n"/>
      <c r="B454" s="32" t="n"/>
    </row>
    <row r="455">
      <c r="A455" s="32" t="n"/>
      <c r="B455" s="32" t="n"/>
    </row>
    <row r="456">
      <c r="A456" s="32" t="n"/>
      <c r="B456" s="32" t="n"/>
    </row>
    <row r="457">
      <c r="A457" s="32" t="n"/>
      <c r="B457" s="32" t="n"/>
    </row>
    <row r="458">
      <c r="A458" s="32" t="n"/>
      <c r="B458" s="32" t="n"/>
    </row>
    <row r="459">
      <c r="A459" s="32" t="n"/>
      <c r="B459" s="32" t="n"/>
    </row>
    <row r="460">
      <c r="A460" s="32" t="n"/>
      <c r="B460" s="32" t="n"/>
    </row>
    <row r="461">
      <c r="A461" s="32" t="n"/>
      <c r="B461" s="32" t="n"/>
    </row>
    <row r="462">
      <c r="A462" s="32" t="n"/>
      <c r="B462" s="32" t="n"/>
    </row>
    <row r="463">
      <c r="A463" s="32" t="n"/>
      <c r="B463" s="32" t="n"/>
    </row>
    <row r="464">
      <c r="A464" s="32" t="n"/>
      <c r="B464" s="32" t="n"/>
    </row>
    <row r="465">
      <c r="A465" s="32" t="n"/>
      <c r="B465" s="32" t="n"/>
    </row>
    <row r="466">
      <c r="A466" s="32" t="n"/>
      <c r="B466" s="32" t="n"/>
    </row>
    <row r="467">
      <c r="A467" s="32" t="n"/>
      <c r="B467" s="32" t="n"/>
    </row>
    <row r="468">
      <c r="A468" s="32" t="n"/>
      <c r="B468" s="32" t="n"/>
    </row>
    <row r="469">
      <c r="A469" s="32" t="n"/>
      <c r="B469" s="32" t="n"/>
    </row>
    <row r="470">
      <c r="A470" s="32" t="n"/>
      <c r="B470" s="32" t="n"/>
    </row>
    <row r="471">
      <c r="A471" s="32" t="n"/>
      <c r="B471" s="32" t="n"/>
    </row>
    <row r="472">
      <c r="A472" s="32" t="n"/>
      <c r="B472" s="32" t="n"/>
    </row>
    <row r="473">
      <c r="A473" s="32" t="n"/>
      <c r="B473" s="32" t="n"/>
    </row>
    <row r="474">
      <c r="A474" s="32" t="n"/>
      <c r="B474" s="32" t="n"/>
    </row>
    <row r="475">
      <c r="A475" s="32" t="n"/>
      <c r="B475" s="32" t="n"/>
    </row>
    <row r="476">
      <c r="A476" s="32" t="n"/>
      <c r="B476" s="32" t="n"/>
    </row>
    <row r="477">
      <c r="A477" s="32" t="n"/>
      <c r="B477" s="32" t="n"/>
    </row>
    <row r="478">
      <c r="A478" s="32" t="n"/>
      <c r="B478" s="32" t="n"/>
    </row>
    <row r="479">
      <c r="A479" s="32" t="n"/>
      <c r="B479" s="32" t="n"/>
    </row>
    <row r="480">
      <c r="A480" s="32" t="n"/>
      <c r="B480" s="32" t="n"/>
    </row>
    <row r="481">
      <c r="A481" s="32" t="n"/>
      <c r="B481" s="32" t="n"/>
    </row>
    <row r="482">
      <c r="A482" s="32" t="n"/>
      <c r="B482" s="32" t="n"/>
    </row>
    <row r="483">
      <c r="A483" s="32" t="n"/>
      <c r="B483" s="32" t="n"/>
    </row>
    <row r="484">
      <c r="A484" s="32" t="n"/>
      <c r="B484" s="32" t="n"/>
    </row>
    <row r="485">
      <c r="A485" s="32" t="n"/>
      <c r="B485" s="32" t="n"/>
    </row>
    <row r="486">
      <c r="A486" s="32" t="n"/>
      <c r="B486" s="32" t="n"/>
    </row>
    <row r="487">
      <c r="A487" s="32" t="n"/>
      <c r="B487" s="32" t="n"/>
    </row>
    <row r="488">
      <c r="A488" s="32" t="n"/>
      <c r="B488" s="32" t="n"/>
    </row>
    <row r="489">
      <c r="A489" s="32" t="n"/>
      <c r="B489" s="32" t="n"/>
    </row>
    <row r="490">
      <c r="A490" s="32" t="n"/>
      <c r="B490" s="32" t="n"/>
    </row>
    <row r="491">
      <c r="A491" s="32" t="n"/>
      <c r="B491" s="32" t="n"/>
    </row>
    <row r="492">
      <c r="A492" s="32" t="n"/>
      <c r="B492" s="32" t="n"/>
    </row>
    <row r="493">
      <c r="A493" s="32" t="n"/>
      <c r="B493" s="32" t="n"/>
    </row>
    <row r="494">
      <c r="A494" s="32" t="n"/>
      <c r="B494" s="32" t="n"/>
    </row>
    <row r="495">
      <c r="A495" s="32" t="n"/>
      <c r="B495" s="32" t="n"/>
    </row>
    <row r="496">
      <c r="A496" s="32" t="n"/>
      <c r="B496" s="32" t="n"/>
    </row>
    <row r="497">
      <c r="A497" s="32" t="n"/>
      <c r="B497" s="32" t="n"/>
    </row>
    <row r="498">
      <c r="A498" s="32" t="n"/>
      <c r="B498" s="32" t="n"/>
    </row>
    <row r="499">
      <c r="A499" s="32" t="n"/>
      <c r="B499" s="32" t="n"/>
    </row>
    <row r="500">
      <c r="A500" s="32" t="n"/>
      <c r="B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F8F00"/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4" customWidth="1" min="6" max="6"/>
    <col width="15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30" t="inlineStr">
        <is>
          <t>ruleId</t>
        </is>
      </c>
      <c r="B1" s="31" t="inlineStr">
        <is>
          <t>scope</t>
        </is>
      </c>
      <c r="C1" s="31" t="inlineStr">
        <is>
          <t>matchValue</t>
        </is>
      </c>
      <c r="D1" s="31" t="inlineStr">
        <is>
          <t>minGapWeeks</t>
        </is>
      </c>
      <c r="E1" s="31" t="inlineStr">
        <is>
          <t>maxIntervalWeeks</t>
        </is>
      </c>
      <c r="F1" s="31" t="inlineStr">
        <is>
          <t>intervalType</t>
        </is>
      </c>
      <c r="G1" s="31" t="inlineStr">
        <is>
          <t>guaranteeType</t>
        </is>
      </c>
      <c r="H1" s="31" t="inlineStr">
        <is>
          <t>dedupBy</t>
        </is>
      </c>
      <c r="I1" s="31" t="inlineStr">
        <is>
          <t>campaignChangeOverride</t>
        </is>
      </c>
      <c r="J1" s="31" t="inlineStr">
        <is>
          <t>priority</t>
        </is>
      </c>
      <c r="K1" s="31" t="inlineStr">
        <is>
          <t>active</t>
        </is>
      </c>
      <c r="L1" s="31" t="inlineStr">
        <is>
          <t>validFrom</t>
        </is>
      </c>
      <c r="M1" s="31" t="inlineStr">
        <is>
          <t>validTo</t>
        </is>
      </c>
      <c r="N1" s="31" t="inlineStr">
        <is>
          <t>notes</t>
        </is>
      </c>
    </row>
    <row r="2">
      <c r="A2" s="21" t="inlineStr">
        <is>
          <t>CORE</t>
        </is>
      </c>
      <c r="B2" s="32" t="inlineStr">
        <is>
          <t>categoryPrefix</t>
        </is>
      </c>
      <c r="C2" s="32" t="inlineStr">
        <is>
          <t>1</t>
        </is>
      </c>
      <c r="D2" s="32" t="n">
        <v>2</v>
      </c>
      <c r="E2" s="32" t="inlineStr"/>
      <c r="F2" s="32" t="inlineStr">
        <is>
          <t>RECURRING</t>
        </is>
      </c>
      <c r="G2" s="32" t="inlineStr">
        <is>
          <t>SOFT_HIGH_WEIGHT</t>
        </is>
      </c>
      <c r="H2" s="32" t="inlineStr">
        <is>
          <t>NONE</t>
        </is>
      </c>
      <c r="I2" s="32" t="inlineStr">
        <is>
          <t>YES</t>
        </is>
      </c>
      <c r="J2" s="32" t="n">
        <v>90</v>
      </c>
      <c r="K2" s="32" t="inlineStr">
        <is>
          <t>YES</t>
        </is>
      </c>
      <c r="L2" s="32" t="inlineStr"/>
      <c r="M2" s="32" t="inlineStr"/>
      <c r="N2" s="32" t="inlineStr">
        <is>
          <t>Evolution of V10.5.5 score constant (CORE+=1e8). minGapWeeks=2 preserves PREMIUM_GAP with campaign-change override.</t>
        </is>
      </c>
    </row>
    <row r="3">
      <c r="A3" s="21" t="inlineStr">
        <is>
          <t>MANDATORY_9PODNIK</t>
        </is>
      </c>
      <c r="B3" s="32" t="inlineStr">
        <is>
          <t>category</t>
        </is>
      </c>
      <c r="C3" s="32" t="inlineStr">
        <is>
          <t>9PODNIKC;9PODNIKFC</t>
        </is>
      </c>
      <c r="D3" s="32" t="inlineStr"/>
      <c r="E3" s="32" t="inlineStr"/>
      <c r="F3" s="32" t="inlineStr">
        <is>
          <t>ONCE_PER_CAMPAIGN</t>
        </is>
      </c>
      <c r="G3" s="32" t="inlineStr">
        <is>
          <t>HARD</t>
        </is>
      </c>
      <c r="H3" s="32" t="inlineStr">
        <is>
          <t>ADDRESS</t>
        </is>
      </c>
      <c r="I3" s="32" t="inlineStr">
        <is>
          <t>NO</t>
        </is>
      </c>
      <c r="J3" s="32" t="n">
        <v>100</v>
      </c>
      <c r="K3" s="32" t="inlineStr">
        <is>
          <t>YES</t>
        </is>
      </c>
      <c r="L3" s="32" t="inlineStr"/>
      <c r="M3" s="32" t="inlineStr"/>
      <c r="N3" s="32" t="inlineStr">
        <is>
          <t>Preserves V10.5.5 mandatoryPodnik(): one guaranteed slot per campaign run, best-PTT POS per street+city.</t>
        </is>
      </c>
    </row>
    <row r="4">
      <c r="A4" s="21" t="inlineStr">
        <is>
          <t>GECO</t>
        </is>
      </c>
      <c r="B4" s="32" t="inlineStr">
        <is>
          <t>category</t>
        </is>
      </c>
      <c r="C4" s="32" t="inlineStr">
        <is>
          <t>1GECO</t>
        </is>
      </c>
      <c r="D4" s="32" t="inlineStr"/>
      <c r="E4" s="32" t="n">
        <v>5</v>
      </c>
      <c r="F4" s="32" t="inlineStr">
        <is>
          <t>RECURRING</t>
        </is>
      </c>
      <c r="G4" s="32" t="inlineStr">
        <is>
          <t>HARD</t>
        </is>
      </c>
      <c r="H4" s="32" t="inlineStr">
        <is>
          <t>NONE</t>
        </is>
      </c>
      <c r="I4" s="32" t="inlineStr">
        <is>
          <t>NO</t>
        </is>
      </c>
      <c r="J4" s="32" t="n">
        <v>80</v>
      </c>
      <c r="K4" s="32" t="inlineStr">
        <is>
          <t>NO</t>
        </is>
      </c>
      <c r="L4" s="32" t="inlineStr"/>
      <c r="M4" s="32" t="inlineStr"/>
      <c r="N4" s="32" t="inlineStr">
        <is>
          <t>TODO: confirm scope (1GECO only vs whole KA PARTNERS market) and guaranteeType before activating. New for V11, no V10.5.5 precedent.</t>
        </is>
      </c>
    </row>
    <row r="5">
      <c r="A5" s="21" t="inlineStr">
        <is>
          <t>CORN</t>
        </is>
      </c>
      <c r="B5" s="32" t="inlineStr">
        <is>
          <t>market</t>
        </is>
      </c>
      <c r="C5" s="32" t="inlineStr">
        <is>
          <t>CORN</t>
        </is>
      </c>
      <c r="D5" s="32" t="inlineStr"/>
      <c r="E5" s="32" t="n">
        <v>4</v>
      </c>
      <c r="F5" s="32" t="inlineStr">
        <is>
          <t>RECURRING</t>
        </is>
      </c>
      <c r="G5" s="32" t="inlineStr">
        <is>
          <t>HARD</t>
        </is>
      </c>
      <c r="H5" s="32" t="inlineStr">
        <is>
          <t>NONE</t>
        </is>
      </c>
      <c r="I5" s="32" t="inlineStr">
        <is>
          <t>NO</t>
        </is>
      </c>
      <c r="J5" s="32" t="n">
        <v>80</v>
      </c>
      <c r="K5" s="32" t="inlineStr">
        <is>
          <t>NO</t>
        </is>
      </c>
      <c r="L5" s="32" t="inlineStr"/>
      <c r="M5" s="32" t="inlineStr"/>
      <c r="N5" s="32" t="inlineStr">
        <is>
          <t>TODO: confirm guaranteeType before activating (HARD proposed, 16 POS = negligible capacity impact). New for V11, no V10.5.5 precedent.</t>
        </is>
      </c>
    </row>
    <row r="6">
      <c r="A6" s="21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</row>
    <row r="7">
      <c r="A7" s="21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</row>
    <row r="8">
      <c r="A8" s="21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</row>
    <row r="9">
      <c r="A9" s="21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</row>
    <row r="10">
      <c r="A10" s="21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>
      <c r="A11" s="21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>
      <c r="A12" s="21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</row>
    <row r="13">
      <c r="A13" s="21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</row>
    <row r="14">
      <c r="A14" s="21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</row>
    <row r="15">
      <c r="A15" s="21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</row>
    <row r="16">
      <c r="A16" s="21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>
      <c r="A17" s="21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</row>
    <row r="18">
      <c r="A18" s="21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>
      <c r="A19" s="21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</row>
    <row r="20">
      <c r="A20" s="21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  <row r="21">
      <c r="A21" s="21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</row>
    <row r="22">
      <c r="A22" s="21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</row>
    <row r="23">
      <c r="A23" s="21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</row>
    <row r="24">
      <c r="A24" s="21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</row>
    <row r="25">
      <c r="A25" s="21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</row>
    <row r="26">
      <c r="A26" s="21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>
      <c r="A27" s="21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</row>
    <row r="28">
      <c r="A28" s="21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</row>
    <row r="29">
      <c r="A29" s="2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</row>
    <row r="30">
      <c r="A30" s="21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</row>
    <row r="31">
      <c r="A31" s="21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</row>
    <row r="32">
      <c r="A32" s="21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</row>
    <row r="33">
      <c r="A33" s="21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</row>
    <row r="34">
      <c r="A34" s="21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</row>
    <row r="35">
      <c r="A35" s="21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</row>
    <row r="36">
      <c r="A36" s="21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</row>
    <row r="37">
      <c r="A37" s="21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</row>
    <row r="38">
      <c r="A38" s="21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</row>
    <row r="39">
      <c r="A39" s="21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</row>
    <row r="40">
      <c r="A40" s="21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</row>
    <row r="41">
      <c r="A41" s="21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</row>
    <row r="42">
      <c r="A42" s="21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</row>
    <row r="43">
      <c r="A43" s="21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</row>
    <row r="44">
      <c r="A44" s="21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</row>
    <row r="45">
      <c r="A45" s="21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</row>
    <row r="46">
      <c r="A46" s="21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</row>
    <row r="47">
      <c r="A47" s="21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</row>
    <row r="48">
      <c r="A48" s="21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</row>
    <row r="49">
      <c r="A49" s="21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</row>
    <row r="50">
      <c r="A50" s="21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</row>
    <row r="51">
      <c r="A51" s="21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</row>
    <row r="52">
      <c r="A52" s="21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</row>
    <row r="53">
      <c r="A53" s="21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</row>
    <row r="54">
      <c r="A54" s="21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</row>
    <row r="55">
      <c r="A55" s="21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</row>
    <row r="56">
      <c r="A56" s="21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</row>
    <row r="57">
      <c r="A57" s="21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</row>
    <row r="58">
      <c r="A58" s="21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</row>
    <row r="59">
      <c r="A59" s="21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</row>
    <row r="60">
      <c r="A60" s="21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</row>
    <row r="61">
      <c r="A61" s="21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</row>
    <row r="62">
      <c r="A62" s="21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</row>
    <row r="63">
      <c r="A63" s="21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</row>
    <row r="64">
      <c r="A64" s="21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</row>
    <row r="65">
      <c r="A65" s="21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</row>
    <row r="66">
      <c r="A66" s="21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</row>
    <row r="67">
      <c r="A67" s="21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</row>
    <row r="68">
      <c r="A68" s="21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</row>
    <row r="69">
      <c r="A69" s="21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</row>
    <row r="70">
      <c r="A70" s="21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</row>
    <row r="71">
      <c r="A71" s="21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</row>
    <row r="72">
      <c r="A72" s="21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</row>
    <row r="73">
      <c r="A73" s="21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</row>
    <row r="74">
      <c r="A74" s="21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</row>
    <row r="75">
      <c r="A75" s="21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</row>
    <row r="76">
      <c r="A76" s="21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</row>
    <row r="77">
      <c r="A77" s="21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</row>
    <row r="78">
      <c r="A78" s="21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</row>
    <row r="79">
      <c r="A79" s="21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</row>
    <row r="80">
      <c r="A80" s="21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</row>
    <row r="81">
      <c r="A81" s="21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</row>
    <row r="82">
      <c r="A82" s="21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</row>
    <row r="83">
      <c r="A83" s="21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</row>
    <row r="84">
      <c r="A84" s="21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</row>
    <row r="85">
      <c r="A85" s="21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</row>
    <row r="86">
      <c r="A86" s="21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</row>
    <row r="87">
      <c r="A87" s="21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</row>
    <row r="88">
      <c r="A88" s="21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</row>
    <row r="89">
      <c r="A89" s="21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</row>
    <row r="90">
      <c r="A90" s="21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</row>
    <row r="91">
      <c r="A91" s="21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</row>
    <row r="92">
      <c r="A92" s="21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</row>
    <row r="93">
      <c r="A93" s="21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</row>
    <row r="94">
      <c r="A94" s="21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</row>
    <row r="95">
      <c r="A95" s="21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</row>
    <row r="96">
      <c r="A96" s="21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</row>
    <row r="97">
      <c r="A97" s="21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</row>
    <row r="98">
      <c r="A98" s="21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</row>
    <row r="99">
      <c r="A99" s="21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</row>
    <row r="100">
      <c r="A100" s="21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</row>
    <row r="101">
      <c r="A101" s="21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</row>
    <row r="102">
      <c r="A102" s="21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</row>
    <row r="103">
      <c r="A103" s="21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</row>
    <row r="104">
      <c r="A104" s="21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</row>
    <row r="105">
      <c r="A105" s="21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</row>
    <row r="106">
      <c r="A106" s="21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</row>
    <row r="107">
      <c r="A107" s="21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</row>
    <row r="108">
      <c r="A108" s="21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</row>
    <row r="109">
      <c r="A109" s="21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</row>
    <row r="110">
      <c r="A110" s="21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</row>
    <row r="111">
      <c r="A111" s="21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</row>
    <row r="112">
      <c r="A112" s="21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</row>
    <row r="113">
      <c r="A113" s="21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</row>
    <row r="114">
      <c r="A114" s="21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</row>
    <row r="115">
      <c r="A115" s="21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</row>
    <row r="116">
      <c r="A116" s="21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</row>
    <row r="117">
      <c r="A117" s="21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</row>
    <row r="118">
      <c r="A118" s="21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</row>
    <row r="119">
      <c r="A119" s="21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</row>
    <row r="120">
      <c r="A120" s="21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</row>
    <row r="121">
      <c r="A121" s="21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</row>
    <row r="122">
      <c r="A122" s="21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</row>
    <row r="123">
      <c r="A123" s="21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</row>
    <row r="124">
      <c r="A124" s="21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</row>
    <row r="125">
      <c r="A125" s="21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</row>
    <row r="126">
      <c r="A126" s="21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</row>
    <row r="127">
      <c r="A127" s="21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</row>
    <row r="128">
      <c r="A128" s="21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</row>
    <row r="129">
      <c r="A129" s="21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</row>
    <row r="130">
      <c r="A130" s="21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</row>
    <row r="131">
      <c r="A131" s="21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</row>
    <row r="132">
      <c r="A132" s="21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</row>
    <row r="133">
      <c r="A133" s="21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</row>
    <row r="134">
      <c r="A134" s="21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</row>
    <row r="135">
      <c r="A135" s="21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</row>
    <row r="136">
      <c r="A136" s="21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</row>
    <row r="137">
      <c r="A137" s="21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</row>
    <row r="138">
      <c r="A138" s="21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</row>
    <row r="139">
      <c r="A139" s="21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</row>
    <row r="140">
      <c r="A140" s="21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</row>
    <row r="141">
      <c r="A141" s="21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</row>
    <row r="142">
      <c r="A142" s="21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</row>
    <row r="143">
      <c r="A143" s="21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</row>
    <row r="144">
      <c r="A144" s="21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</row>
    <row r="145">
      <c r="A145" s="21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</row>
    <row r="146">
      <c r="A146" s="21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</row>
    <row r="147">
      <c r="A147" s="21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</row>
    <row r="148">
      <c r="A148" s="21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</row>
    <row r="149">
      <c r="A149" s="21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</row>
    <row r="150">
      <c r="A150" s="21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</row>
    <row r="151">
      <c r="A151" s="21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</row>
    <row r="152">
      <c r="A152" s="21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</row>
    <row r="153">
      <c r="A153" s="21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</row>
    <row r="154">
      <c r="A154" s="21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</row>
    <row r="155">
      <c r="A155" s="21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</row>
    <row r="156">
      <c r="A156" s="21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</row>
    <row r="157">
      <c r="A157" s="21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</row>
    <row r="158">
      <c r="A158" s="21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</row>
    <row r="159">
      <c r="A159" s="21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</row>
    <row r="160">
      <c r="A160" s="21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</row>
    <row r="161">
      <c r="A161" s="21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</row>
    <row r="162">
      <c r="A162" s="21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</row>
    <row r="163">
      <c r="A163" s="21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</row>
    <row r="164">
      <c r="A164" s="21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</row>
    <row r="165">
      <c r="A165" s="21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</row>
    <row r="166">
      <c r="A166" s="21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</row>
    <row r="167">
      <c r="A167" s="21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</row>
    <row r="168">
      <c r="A168" s="21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</row>
    <row r="169">
      <c r="A169" s="21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</row>
    <row r="170">
      <c r="A170" s="21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</row>
    <row r="171">
      <c r="A171" s="21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</row>
    <row r="172">
      <c r="A172" s="21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</row>
    <row r="173">
      <c r="A173" s="21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</row>
    <row r="174">
      <c r="A174" s="21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</row>
    <row r="175">
      <c r="A175" s="21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</row>
    <row r="176">
      <c r="A176" s="21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</row>
    <row r="177">
      <c r="A177" s="21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</row>
    <row r="178">
      <c r="A178" s="21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</row>
    <row r="179">
      <c r="A179" s="21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</row>
    <row r="180">
      <c r="A180" s="21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</row>
    <row r="181">
      <c r="A181" s="21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</row>
    <row r="182">
      <c r="A182" s="21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</row>
    <row r="183">
      <c r="A183" s="21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</row>
    <row r="184">
      <c r="A184" s="21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</row>
    <row r="185">
      <c r="A185" s="21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</row>
    <row r="186">
      <c r="A186" s="21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</row>
    <row r="187">
      <c r="A187" s="21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</row>
    <row r="188">
      <c r="A188" s="21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</row>
    <row r="189">
      <c r="A189" s="21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</row>
    <row r="190">
      <c r="A190" s="21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</row>
    <row r="191">
      <c r="A191" s="21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</row>
    <row r="192">
      <c r="A192" s="21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</row>
    <row r="193">
      <c r="A193" s="21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</row>
    <row r="194">
      <c r="A194" s="21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</row>
    <row r="195">
      <c r="A195" s="21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</row>
    <row r="196">
      <c r="A196" s="21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</row>
    <row r="197">
      <c r="A197" s="21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</row>
    <row r="198">
      <c r="A198" s="21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</row>
    <row r="199">
      <c r="A199" s="21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</row>
    <row r="200">
      <c r="A200" s="21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</row>
    <row r="201">
      <c r="A201" s="21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</row>
    <row r="202">
      <c r="A202" s="21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</row>
    <row r="203">
      <c r="A203" s="21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</row>
    <row r="204">
      <c r="A204" s="21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</row>
    <row r="205">
      <c r="A205" s="21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</row>
    <row r="206">
      <c r="A206" s="21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</row>
    <row r="207">
      <c r="A207" s="21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</row>
    <row r="208">
      <c r="A208" s="21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</row>
    <row r="209">
      <c r="A209" s="21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</row>
    <row r="210">
      <c r="A210" s="21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</row>
    <row r="211">
      <c r="A211" s="21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</row>
    <row r="212">
      <c r="A212" s="21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</row>
    <row r="213">
      <c r="A213" s="21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</row>
    <row r="214">
      <c r="A214" s="21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</row>
    <row r="215">
      <c r="A215" s="21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</row>
    <row r="216">
      <c r="A216" s="21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</row>
    <row r="217">
      <c r="A217" s="21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</row>
    <row r="218">
      <c r="A218" s="21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</row>
    <row r="219">
      <c r="A219" s="21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</row>
    <row r="220">
      <c r="A220" s="21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</row>
    <row r="221">
      <c r="A221" s="21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</row>
    <row r="222">
      <c r="A222" s="21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</row>
    <row r="223">
      <c r="A223" s="21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</row>
    <row r="224">
      <c r="A224" s="21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</row>
    <row r="225">
      <c r="A225" s="21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</row>
    <row r="226">
      <c r="A226" s="21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</row>
    <row r="227">
      <c r="A227" s="21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</row>
    <row r="228">
      <c r="A228" s="21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</row>
    <row r="229">
      <c r="A229" s="21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</row>
    <row r="230">
      <c r="A230" s="21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</row>
    <row r="231">
      <c r="A231" s="21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</row>
    <row r="232">
      <c r="A232" s="21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</row>
    <row r="233">
      <c r="A233" s="21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</row>
    <row r="234">
      <c r="A234" s="21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</row>
    <row r="235">
      <c r="A235" s="21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</row>
    <row r="236">
      <c r="A236" s="21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</row>
    <row r="237">
      <c r="A237" s="21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</row>
    <row r="238">
      <c r="A238" s="21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</row>
    <row r="239">
      <c r="A239" s="21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</row>
    <row r="240">
      <c r="A240" s="21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</row>
    <row r="241">
      <c r="A241" s="21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</row>
    <row r="242">
      <c r="A242" s="21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</row>
    <row r="243">
      <c r="A243" s="21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</row>
    <row r="244">
      <c r="A244" s="21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</row>
    <row r="245">
      <c r="A245" s="21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</row>
    <row r="246">
      <c r="A246" s="21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</row>
    <row r="247">
      <c r="A247" s="21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</row>
    <row r="248">
      <c r="A248" s="21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</row>
    <row r="249">
      <c r="A249" s="21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</row>
    <row r="250">
      <c r="A250" s="21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</row>
    <row r="251">
      <c r="A251" s="21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</row>
    <row r="252">
      <c r="A252" s="21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</row>
    <row r="253">
      <c r="A253" s="21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</row>
    <row r="254">
      <c r="A254" s="21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</row>
    <row r="255">
      <c r="A255" s="21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</row>
    <row r="256">
      <c r="A256" s="21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</row>
    <row r="257">
      <c r="A257" s="21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</row>
    <row r="258">
      <c r="A258" s="21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</row>
    <row r="259">
      <c r="A259" s="21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</row>
    <row r="260">
      <c r="A260" s="21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</row>
    <row r="261">
      <c r="A261" s="21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</row>
    <row r="262">
      <c r="A262" s="21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</row>
    <row r="263">
      <c r="A263" s="21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</row>
    <row r="264">
      <c r="A264" s="21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</row>
    <row r="265">
      <c r="A265" s="21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</row>
    <row r="266">
      <c r="A266" s="21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</row>
    <row r="267">
      <c r="A267" s="21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</row>
    <row r="268">
      <c r="A268" s="21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</row>
    <row r="269">
      <c r="A269" s="21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</row>
    <row r="270">
      <c r="A270" s="21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</row>
    <row r="271">
      <c r="A271" s="21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</row>
    <row r="272">
      <c r="A272" s="21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</row>
    <row r="273">
      <c r="A273" s="21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</row>
    <row r="274">
      <c r="A274" s="21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</row>
    <row r="275">
      <c r="A275" s="21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</row>
    <row r="276">
      <c r="A276" s="21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</row>
    <row r="277">
      <c r="A277" s="21" t="n"/>
      <c r="B277" s="32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</row>
    <row r="278">
      <c r="A278" s="21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</row>
    <row r="279">
      <c r="A279" s="21" t="n"/>
      <c r="B279" s="32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</row>
    <row r="280">
      <c r="A280" s="21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</row>
    <row r="281">
      <c r="A281" s="21" t="n"/>
      <c r="B281" s="32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</row>
    <row r="282">
      <c r="A282" s="21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</row>
    <row r="283">
      <c r="A283" s="21" t="n"/>
      <c r="B283" s="32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</row>
    <row r="284">
      <c r="A284" s="21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</row>
    <row r="285">
      <c r="A285" s="21" t="n"/>
      <c r="B285" s="32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</row>
    <row r="286">
      <c r="A286" s="21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</row>
    <row r="287">
      <c r="A287" s="21" t="n"/>
      <c r="B287" s="32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</row>
    <row r="288">
      <c r="A288" s="21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</row>
    <row r="289">
      <c r="A289" s="21" t="n"/>
      <c r="B289" s="32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</row>
    <row r="290">
      <c r="A290" s="21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</row>
    <row r="291">
      <c r="A291" s="21" t="n"/>
      <c r="B291" s="32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</row>
    <row r="292">
      <c r="A292" s="21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</row>
    <row r="293">
      <c r="A293" s="21" t="n"/>
      <c r="B293" s="32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</row>
    <row r="294">
      <c r="A294" s="21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</row>
    <row r="295">
      <c r="A295" s="21" t="n"/>
      <c r="B295" s="32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</row>
    <row r="296">
      <c r="A296" s="21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</row>
    <row r="297">
      <c r="A297" s="21" t="n"/>
      <c r="B297" s="32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</row>
    <row r="298">
      <c r="A298" s="21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</row>
    <row r="299">
      <c r="A299" s="21" t="n"/>
      <c r="B299" s="32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</row>
    <row r="300">
      <c r="A300" s="21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</row>
    <row r="301">
      <c r="A301" s="21" t="n"/>
      <c r="B301" s="32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</row>
    <row r="302">
      <c r="A302" s="21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</row>
    <row r="303">
      <c r="A303" s="21" t="n"/>
      <c r="B303" s="32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</row>
    <row r="304">
      <c r="A304" s="21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</row>
    <row r="305">
      <c r="A305" s="21" t="n"/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</row>
    <row r="306">
      <c r="A306" s="21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</row>
    <row r="307">
      <c r="A307" s="21" t="n"/>
      <c r="B307" s="32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</row>
    <row r="308">
      <c r="A308" s="21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</row>
    <row r="309">
      <c r="A309" s="21" t="n"/>
      <c r="B309" s="32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</row>
    <row r="310">
      <c r="A310" s="21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</row>
    <row r="311">
      <c r="A311" s="21" t="n"/>
      <c r="B311" s="32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</row>
    <row r="312">
      <c r="A312" s="21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</row>
    <row r="313">
      <c r="A313" s="21" t="n"/>
      <c r="B313" s="32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</row>
    <row r="314">
      <c r="A314" s="21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</row>
    <row r="315">
      <c r="A315" s="21" t="n"/>
      <c r="B315" s="32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</row>
    <row r="316">
      <c r="A316" s="21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</row>
    <row r="317">
      <c r="A317" s="21" t="n"/>
      <c r="B317" s="32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</row>
    <row r="318">
      <c r="A318" s="21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</row>
    <row r="319">
      <c r="A319" s="21" t="n"/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</row>
    <row r="320">
      <c r="A320" s="21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</row>
    <row r="321">
      <c r="A321" s="21" t="n"/>
      <c r="B321" s="32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</row>
    <row r="322">
      <c r="A322" s="21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</row>
    <row r="323">
      <c r="A323" s="21" t="n"/>
      <c r="B323" s="32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</row>
    <row r="324">
      <c r="A324" s="21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</row>
    <row r="325">
      <c r="A325" s="21" t="n"/>
      <c r="B325" s="32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</row>
    <row r="326">
      <c r="A326" s="21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</row>
    <row r="327">
      <c r="A327" s="21" t="n"/>
      <c r="B327" s="32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</row>
    <row r="328">
      <c r="A328" s="21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</row>
    <row r="329">
      <c r="A329" s="21" t="n"/>
      <c r="B329" s="32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</row>
    <row r="330">
      <c r="A330" s="21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</row>
    <row r="331">
      <c r="A331" s="21" t="n"/>
      <c r="B331" s="32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</row>
    <row r="332">
      <c r="A332" s="21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</row>
    <row r="333">
      <c r="A333" s="21" t="n"/>
      <c r="B333" s="32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</row>
    <row r="334">
      <c r="A334" s="21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</row>
    <row r="335">
      <c r="A335" s="21" t="n"/>
      <c r="B335" s="32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</row>
    <row r="336">
      <c r="A336" s="21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</row>
    <row r="337">
      <c r="A337" s="21" t="n"/>
      <c r="B337" s="32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</row>
    <row r="338">
      <c r="A338" s="21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</row>
    <row r="339">
      <c r="A339" s="21" t="n"/>
      <c r="B339" s="32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</row>
    <row r="340">
      <c r="A340" s="21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</row>
    <row r="341">
      <c r="A341" s="21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</row>
    <row r="342">
      <c r="A342" s="21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</row>
    <row r="343">
      <c r="A343" s="21" t="n"/>
      <c r="B343" s="32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</row>
    <row r="344">
      <c r="A344" s="21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</row>
    <row r="345">
      <c r="A345" s="21" t="n"/>
      <c r="B345" s="32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</row>
    <row r="346">
      <c r="A346" s="21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</row>
    <row r="347">
      <c r="A347" s="21" t="n"/>
      <c r="B347" s="32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</row>
    <row r="348">
      <c r="A348" s="21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</row>
    <row r="349">
      <c r="A349" s="21" t="n"/>
      <c r="B349" s="32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</row>
    <row r="350">
      <c r="A350" s="21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</row>
    <row r="351">
      <c r="A351" s="21" t="n"/>
      <c r="B351" s="32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</row>
    <row r="352">
      <c r="A352" s="21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</row>
    <row r="353">
      <c r="A353" s="21" t="n"/>
      <c r="B353" s="32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</row>
    <row r="354">
      <c r="A354" s="21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</row>
    <row r="355">
      <c r="A355" s="21" t="n"/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</row>
    <row r="356">
      <c r="A356" s="21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</row>
    <row r="357">
      <c r="A357" s="21" t="n"/>
      <c r="B357" s="32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</row>
    <row r="358">
      <c r="A358" s="21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</row>
    <row r="359">
      <c r="A359" s="21" t="n"/>
      <c r="B359" s="32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</row>
    <row r="360">
      <c r="A360" s="21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</row>
    <row r="361">
      <c r="A361" s="21" t="n"/>
      <c r="B361" s="32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</row>
    <row r="362">
      <c r="A362" s="21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</row>
    <row r="363">
      <c r="A363" s="21" t="n"/>
      <c r="B363" s="32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</row>
    <row r="364">
      <c r="A364" s="21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</row>
    <row r="365">
      <c r="A365" s="21" t="n"/>
      <c r="B365" s="32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</row>
    <row r="366">
      <c r="A366" s="21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</row>
    <row r="367">
      <c r="A367" s="21" t="n"/>
      <c r="B367" s="32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</row>
    <row r="368">
      <c r="A368" s="21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</row>
    <row r="369">
      <c r="A369" s="21" t="n"/>
      <c r="B369" s="32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</row>
    <row r="370">
      <c r="A370" s="21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</row>
    <row r="371">
      <c r="A371" s="21" t="n"/>
      <c r="B371" s="32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</row>
    <row r="372">
      <c r="A372" s="21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</row>
    <row r="373">
      <c r="A373" s="21" t="n"/>
      <c r="B373" s="32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</row>
    <row r="374">
      <c r="A374" s="21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</row>
    <row r="375">
      <c r="A375" s="21" t="n"/>
      <c r="B375" s="32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</row>
    <row r="376">
      <c r="A376" s="21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</row>
    <row r="377">
      <c r="A377" s="21" t="n"/>
      <c r="B377" s="32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</row>
    <row r="378">
      <c r="A378" s="21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</row>
    <row r="379">
      <c r="A379" s="21" t="n"/>
      <c r="B379" s="32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</row>
    <row r="380">
      <c r="A380" s="21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</row>
    <row r="381">
      <c r="A381" s="21" t="n"/>
      <c r="B381" s="32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</row>
    <row r="382">
      <c r="A382" s="21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</row>
    <row r="383">
      <c r="A383" s="21" t="n"/>
      <c r="B383" s="32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</row>
    <row r="384">
      <c r="A384" s="21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</row>
    <row r="385">
      <c r="A385" s="21" t="n"/>
      <c r="B385" s="32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</row>
    <row r="386">
      <c r="A386" s="21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</row>
    <row r="387">
      <c r="A387" s="21" t="n"/>
      <c r="B387" s="32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</row>
    <row r="388">
      <c r="A388" s="21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</row>
    <row r="389">
      <c r="A389" s="21" t="n"/>
      <c r="B389" s="32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</row>
    <row r="390">
      <c r="A390" s="21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</row>
    <row r="391">
      <c r="A391" s="21" t="n"/>
      <c r="B391" s="32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</row>
    <row r="392">
      <c r="A392" s="21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</row>
    <row r="393">
      <c r="A393" s="21" t="n"/>
      <c r="B393" s="32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</row>
    <row r="394">
      <c r="A394" s="21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</row>
    <row r="395">
      <c r="A395" s="21" t="n"/>
      <c r="B395" s="32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</row>
    <row r="396">
      <c r="A396" s="21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</row>
    <row r="397">
      <c r="A397" s="21" t="n"/>
      <c r="B397" s="32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</row>
    <row r="398">
      <c r="A398" s="21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</row>
    <row r="399">
      <c r="A399" s="21" t="n"/>
      <c r="B399" s="32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</row>
    <row r="400">
      <c r="A400" s="21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</row>
    <row r="401">
      <c r="A401" s="21" t="n"/>
      <c r="B401" s="32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</row>
    <row r="402">
      <c r="A402" s="21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</row>
    <row r="403">
      <c r="A403" s="21" t="n"/>
      <c r="B403" s="32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</row>
    <row r="404">
      <c r="A404" s="21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</row>
    <row r="405">
      <c r="A405" s="21" t="n"/>
      <c r="B405" s="32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</row>
    <row r="406">
      <c r="A406" s="21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</row>
    <row r="407">
      <c r="A407" s="21" t="n"/>
      <c r="B407" s="32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</row>
    <row r="408">
      <c r="A408" s="21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</row>
    <row r="409">
      <c r="A409" s="21" t="n"/>
      <c r="B409" s="32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</row>
    <row r="410">
      <c r="A410" s="21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</row>
    <row r="411">
      <c r="A411" s="21" t="n"/>
      <c r="B411" s="32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</row>
    <row r="412">
      <c r="A412" s="21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</row>
    <row r="413">
      <c r="A413" s="21" t="n"/>
      <c r="B413" s="32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</row>
    <row r="414">
      <c r="A414" s="21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</row>
    <row r="415">
      <c r="A415" s="21" t="n"/>
      <c r="B415" s="32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</row>
    <row r="416">
      <c r="A416" s="21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</row>
    <row r="417">
      <c r="A417" s="21" t="n"/>
      <c r="B417" s="32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</row>
    <row r="418">
      <c r="A418" s="21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</row>
    <row r="419">
      <c r="A419" s="21" t="n"/>
      <c r="B419" s="32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</row>
    <row r="420">
      <c r="A420" s="21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</row>
    <row r="421">
      <c r="A421" s="21" t="n"/>
      <c r="B421" s="32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</row>
    <row r="422">
      <c r="A422" s="21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</row>
    <row r="423">
      <c r="A423" s="21" t="n"/>
      <c r="B423" s="32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</row>
    <row r="424">
      <c r="A424" s="21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</row>
    <row r="425">
      <c r="A425" s="21" t="n"/>
      <c r="B425" s="32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</row>
    <row r="426">
      <c r="A426" s="21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</row>
    <row r="427">
      <c r="A427" s="21" t="n"/>
      <c r="B427" s="32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</row>
    <row r="428">
      <c r="A428" s="21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</row>
    <row r="429">
      <c r="A429" s="21" t="n"/>
      <c r="B429" s="32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</row>
    <row r="430">
      <c r="A430" s="21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</row>
    <row r="431">
      <c r="A431" s="21" t="n"/>
      <c r="B431" s="32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</row>
    <row r="432">
      <c r="A432" s="21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</row>
    <row r="433">
      <c r="A433" s="21" t="n"/>
      <c r="B433" s="32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</row>
    <row r="434">
      <c r="A434" s="21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</row>
    <row r="435">
      <c r="A435" s="21" t="n"/>
      <c r="B435" s="32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</row>
    <row r="436">
      <c r="A436" s="21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</row>
    <row r="437">
      <c r="A437" s="21" t="n"/>
      <c r="B437" s="32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</row>
    <row r="438">
      <c r="A438" s="21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</row>
    <row r="439">
      <c r="A439" s="21" t="n"/>
      <c r="B439" s="32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</row>
    <row r="440">
      <c r="A440" s="21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</row>
    <row r="441">
      <c r="A441" s="21" t="n"/>
      <c r="B441" s="32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</row>
    <row r="442">
      <c r="A442" s="21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</row>
    <row r="443">
      <c r="A443" s="21" t="n"/>
      <c r="B443" s="32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</row>
    <row r="444">
      <c r="A444" s="21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</row>
    <row r="445">
      <c r="A445" s="21" t="n"/>
      <c r="B445" s="32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</row>
    <row r="446">
      <c r="A446" s="21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</row>
    <row r="447">
      <c r="A447" s="21" t="n"/>
      <c r="B447" s="32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</row>
    <row r="448">
      <c r="A448" s="21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</row>
    <row r="449">
      <c r="A449" s="21" t="n"/>
      <c r="B449" s="32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</row>
    <row r="450">
      <c r="A450" s="21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</row>
    <row r="451">
      <c r="A451" s="21" t="n"/>
      <c r="B451" s="32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</row>
    <row r="452">
      <c r="A452" s="21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</row>
    <row r="453">
      <c r="A453" s="21" t="n"/>
      <c r="B453" s="32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</row>
    <row r="454">
      <c r="A454" s="21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</row>
    <row r="455">
      <c r="A455" s="21" t="n"/>
      <c r="B455" s="32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</row>
    <row r="456">
      <c r="A456" s="21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</row>
    <row r="457">
      <c r="A457" s="21" t="n"/>
      <c r="B457" s="32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</row>
    <row r="458">
      <c r="A458" s="21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</row>
    <row r="459">
      <c r="A459" s="21" t="n"/>
      <c r="B459" s="32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</row>
    <row r="460">
      <c r="A460" s="21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</row>
    <row r="461">
      <c r="A461" s="21" t="n"/>
      <c r="B461" s="32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</row>
    <row r="462">
      <c r="A462" s="21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</row>
    <row r="463">
      <c r="A463" s="21" t="n"/>
      <c r="B463" s="32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</row>
    <row r="464">
      <c r="A464" s="21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</row>
    <row r="465">
      <c r="A465" s="21" t="n"/>
      <c r="B465" s="32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</row>
    <row r="466">
      <c r="A466" s="21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</row>
    <row r="467">
      <c r="A467" s="21" t="n"/>
      <c r="B467" s="32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</row>
    <row r="468">
      <c r="A468" s="21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</row>
    <row r="469">
      <c r="A469" s="21" t="n"/>
      <c r="B469" s="32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</row>
    <row r="470">
      <c r="A470" s="21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</row>
    <row r="471">
      <c r="A471" s="21" t="n"/>
      <c r="B471" s="32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</row>
    <row r="472">
      <c r="A472" s="21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</row>
    <row r="473">
      <c r="A473" s="21" t="n"/>
      <c r="B473" s="32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</row>
    <row r="474">
      <c r="A474" s="21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</row>
    <row r="475">
      <c r="A475" s="21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</row>
    <row r="476">
      <c r="A476" s="21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</row>
    <row r="477">
      <c r="A477" s="21" t="n"/>
      <c r="B477" s="32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</row>
    <row r="478">
      <c r="A478" s="21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</row>
    <row r="479">
      <c r="A479" s="21" t="n"/>
      <c r="B479" s="32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</row>
    <row r="480">
      <c r="A480" s="21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</row>
    <row r="481">
      <c r="A481" s="21" t="n"/>
      <c r="B481" s="32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</row>
    <row r="482">
      <c r="A482" s="21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</row>
    <row r="483">
      <c r="A483" s="21" t="n"/>
      <c r="B483" s="32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</row>
    <row r="484">
      <c r="A484" s="21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</row>
    <row r="485">
      <c r="A485" s="21" t="n"/>
      <c r="B485" s="32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</row>
    <row r="486">
      <c r="A486" s="21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</row>
    <row r="487">
      <c r="A487" s="21" t="n"/>
      <c r="B487" s="32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</row>
    <row r="488">
      <c r="A488" s="21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</row>
    <row r="489">
      <c r="A489" s="21" t="n"/>
      <c r="B489" s="32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</row>
    <row r="490">
      <c r="A490" s="21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</row>
    <row r="491">
      <c r="A491" s="21" t="n"/>
      <c r="B491" s="32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</row>
    <row r="492">
      <c r="A492" s="21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</row>
    <row r="493">
      <c r="A493" s="21" t="n"/>
      <c r="B493" s="32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</row>
    <row r="494">
      <c r="A494" s="21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</row>
    <row r="495">
      <c r="A495" s="21" t="n"/>
      <c r="B495" s="32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</row>
    <row r="496">
      <c r="A496" s="21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</row>
    <row r="497">
      <c r="A497" s="21" t="n"/>
      <c r="B497" s="32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</row>
    <row r="498">
      <c r="A498" s="21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</row>
    <row r="499">
      <c r="A499" s="21" t="n"/>
      <c r="B499" s="32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</row>
    <row r="500">
      <c r="A500" s="21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dataValidations count="5">
    <dataValidation sqref="K2:K500" showDropDown="0" showInputMessage="0" showErrorMessage="0" allowBlank="0" errorTitle="Neplatná hodnota" error="Vyber prosím hodnotu ze seznamu." type="list">
      <formula1>"YES,NO"</formula1>
    </dataValidation>
    <dataValidation sqref="G2:G500" showDropDown="0" showInputMessage="0" showErrorMessage="0" allowBlank="1" errorTitle="Neplatná hodnota" error="Vyber prosím hodnotu ze seznamu." type="list">
      <formula1>"HARD,SOFT_HIGH_WEIGHT"</formula1>
    </dataValidation>
    <dataValidation sqref="F2:F500" showDropDown="0" showInputMessage="0" showErrorMessage="0" allowBlank="1" errorTitle="Neplatná hodnota" error="Vyber prosím hodnotu ze seznamu." type="list">
      <formula1>"RECURRING,ONCE_PER_CAMPAIGN"</formula1>
    </dataValidation>
    <dataValidation sqref="H2:H500" showDropDown="0" showInputMessage="0" showErrorMessage="0" allowBlank="1" errorTitle="Neplatná hodnota" error="Vyber prosím hodnotu ze seznamu." type="list">
      <formula1>"NONE,ADDRESS"</formula1>
    </dataValidation>
    <dataValidation sqref="I2:I500" showDropDown="0" showInputMessage="0" showErrorMessage="0" allowBlank="1" errorTitle="Neplatná hodnota" error="Vyber prosím hodnotu ze seznamu." type="list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BF8F00"/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2" customWidth="1" min="6" max="6"/>
    <col width="12" customWidth="1" min="7" max="7"/>
  </cols>
  <sheetData>
    <row r="1" ht="28" customHeight="1">
      <c r="A1" s="30" t="inlineStr">
        <is>
          <t>tierId</t>
        </is>
      </c>
      <c r="B1" s="30" t="inlineStr">
        <is>
          <t>name</t>
        </is>
      </c>
      <c r="C1" s="31" t="inlineStr">
        <is>
          <t>scope</t>
        </is>
      </c>
      <c r="D1" s="31" t="inlineStr">
        <is>
          <t>boundaryType</t>
        </is>
      </c>
      <c r="E1" s="31" t="inlineStr">
        <is>
          <t>boundaryValue</t>
        </is>
      </c>
      <c r="F1" s="31" t="inlineStr">
        <is>
          <t>active</t>
        </is>
      </c>
      <c r="G1" s="31" t="inlineStr">
        <is>
          <t>notes</t>
        </is>
      </c>
    </row>
    <row r="2">
      <c r="A2" s="21" t="inlineStr">
        <is>
          <t>PREMIUM_TOP20</t>
        </is>
      </c>
      <c r="B2" s="21" t="inlineStr">
        <is>
          <t>Premium (top 20% per portfolio)</t>
        </is>
      </c>
      <c r="C2" s="32" t="inlineStr">
        <is>
          <t>PER_TECHNICIAN</t>
        </is>
      </c>
      <c r="D2" s="32" t="inlineStr">
        <is>
          <t>PERCENTILE</t>
        </is>
      </c>
      <c r="E2" s="32" t="n">
        <v>20</v>
      </c>
      <c r="F2" s="32" t="inlineStr">
        <is>
          <t>YES</t>
        </is>
      </c>
      <c r="G2" s="32" t="inlineStr">
        <is>
          <t>Preserves V10.5.5 behaviour exactly (relative ranking within each technician's own portfolio). Scope field kept switchable to GLOBAL / PER_REGION / PER_MARKET for a later decision, not activated now.</t>
        </is>
      </c>
    </row>
    <row r="3">
      <c r="A3" s="21" t="inlineStr">
        <is>
          <t>KA</t>
        </is>
      </c>
      <c r="B3" s="21" t="inlineStr">
        <is>
          <t>KA (business-significant outlets)</t>
        </is>
      </c>
      <c r="C3" s="32" t="inlineStr"/>
      <c r="D3" s="32" t="inlineStr"/>
      <c r="E3" s="32" t="inlineStr"/>
      <c r="F3" s="32" t="inlineStr">
        <is>
          <t>NO</t>
        </is>
      </c>
      <c r="G3" s="32" t="inlineStr">
        <is>
          <t>TODO: scope + threshold not yet confirmed (BUSINESS_RULES.md).</t>
        </is>
      </c>
    </row>
    <row r="4">
      <c r="A4" s="21" t="inlineStr">
        <is>
          <t>IDT_ABOVE_THRESHOLD</t>
        </is>
      </c>
      <c r="B4" s="21" t="inlineStr">
        <is>
          <t>IDT above PPT threshold</t>
        </is>
      </c>
      <c r="C4" s="32" t="inlineStr"/>
      <c r="D4" s="32" t="inlineStr"/>
      <c r="E4" s="32" t="inlineStr"/>
      <c r="F4" s="32" t="inlineStr">
        <is>
          <t>NO</t>
        </is>
      </c>
      <c r="G4" s="32" t="inlineStr">
        <is>
          <t>TODO: boundaryType/scope not yet confirmed (BUSINESS_RULES.md).</t>
        </is>
      </c>
    </row>
    <row r="5">
      <c r="A5" s="21" t="n"/>
      <c r="B5" s="21" t="n"/>
      <c r="C5" s="32" t="n"/>
      <c r="D5" s="32" t="n"/>
      <c r="E5" s="32" t="n"/>
      <c r="F5" s="32" t="n"/>
      <c r="G5" s="32" t="n"/>
    </row>
    <row r="6">
      <c r="A6" s="21" t="n"/>
      <c r="B6" s="21" t="n"/>
      <c r="C6" s="32" t="n"/>
      <c r="D6" s="32" t="n"/>
      <c r="E6" s="32" t="n"/>
      <c r="F6" s="32" t="n"/>
      <c r="G6" s="32" t="n"/>
    </row>
    <row r="7">
      <c r="A7" s="21" t="n"/>
      <c r="B7" s="21" t="n"/>
      <c r="C7" s="32" t="n"/>
      <c r="D7" s="32" t="n"/>
      <c r="E7" s="32" t="n"/>
      <c r="F7" s="32" t="n"/>
      <c r="G7" s="32" t="n"/>
    </row>
    <row r="8">
      <c r="A8" s="21" t="n"/>
      <c r="B8" s="21" t="n"/>
      <c r="C8" s="32" t="n"/>
      <c r="D8" s="32" t="n"/>
      <c r="E8" s="32" t="n"/>
      <c r="F8" s="32" t="n"/>
      <c r="G8" s="32" t="n"/>
    </row>
    <row r="9">
      <c r="A9" s="21" t="n"/>
      <c r="B9" s="21" t="n"/>
      <c r="C9" s="32" t="n"/>
      <c r="D9" s="32" t="n"/>
      <c r="E9" s="32" t="n"/>
      <c r="F9" s="32" t="n"/>
      <c r="G9" s="32" t="n"/>
    </row>
    <row r="10">
      <c r="A10" s="21" t="n"/>
      <c r="B10" s="21" t="n"/>
      <c r="C10" s="32" t="n"/>
      <c r="D10" s="32" t="n"/>
      <c r="E10" s="32" t="n"/>
      <c r="F10" s="32" t="n"/>
      <c r="G10" s="32" t="n"/>
    </row>
    <row r="11">
      <c r="A11" s="21" t="n"/>
      <c r="B11" s="21" t="n"/>
      <c r="C11" s="32" t="n"/>
      <c r="D11" s="32" t="n"/>
      <c r="E11" s="32" t="n"/>
      <c r="F11" s="32" t="n"/>
      <c r="G11" s="32" t="n"/>
    </row>
    <row r="12">
      <c r="A12" s="21" t="n"/>
      <c r="B12" s="21" t="n"/>
      <c r="C12" s="32" t="n"/>
      <c r="D12" s="32" t="n"/>
      <c r="E12" s="32" t="n"/>
      <c r="F12" s="32" t="n"/>
      <c r="G12" s="32" t="n"/>
    </row>
    <row r="13">
      <c r="A13" s="21" t="n"/>
      <c r="B13" s="21" t="n"/>
      <c r="C13" s="32" t="n"/>
      <c r="D13" s="32" t="n"/>
      <c r="E13" s="32" t="n"/>
      <c r="F13" s="32" t="n"/>
      <c r="G13" s="32" t="n"/>
    </row>
    <row r="14">
      <c r="A14" s="21" t="n"/>
      <c r="B14" s="21" t="n"/>
      <c r="C14" s="32" t="n"/>
      <c r="D14" s="32" t="n"/>
      <c r="E14" s="32" t="n"/>
      <c r="F14" s="32" t="n"/>
      <c r="G14" s="32" t="n"/>
    </row>
    <row r="15">
      <c r="A15" s="21" t="n"/>
      <c r="B15" s="21" t="n"/>
      <c r="C15" s="32" t="n"/>
      <c r="D15" s="32" t="n"/>
      <c r="E15" s="32" t="n"/>
      <c r="F15" s="32" t="n"/>
      <c r="G15" s="32" t="n"/>
    </row>
    <row r="16">
      <c r="A16" s="21" t="n"/>
      <c r="B16" s="21" t="n"/>
      <c r="C16" s="32" t="n"/>
      <c r="D16" s="32" t="n"/>
      <c r="E16" s="32" t="n"/>
      <c r="F16" s="32" t="n"/>
      <c r="G16" s="32" t="n"/>
    </row>
    <row r="17">
      <c r="A17" s="21" t="n"/>
      <c r="B17" s="21" t="n"/>
      <c r="C17" s="32" t="n"/>
      <c r="D17" s="32" t="n"/>
      <c r="E17" s="32" t="n"/>
      <c r="F17" s="32" t="n"/>
      <c r="G17" s="32" t="n"/>
    </row>
    <row r="18">
      <c r="A18" s="21" t="n"/>
      <c r="B18" s="21" t="n"/>
      <c r="C18" s="32" t="n"/>
      <c r="D18" s="32" t="n"/>
      <c r="E18" s="32" t="n"/>
      <c r="F18" s="32" t="n"/>
      <c r="G18" s="32" t="n"/>
    </row>
    <row r="19">
      <c r="A19" s="21" t="n"/>
      <c r="B19" s="21" t="n"/>
      <c r="C19" s="32" t="n"/>
      <c r="D19" s="32" t="n"/>
      <c r="E19" s="32" t="n"/>
      <c r="F19" s="32" t="n"/>
      <c r="G19" s="32" t="n"/>
    </row>
    <row r="20">
      <c r="A20" s="21" t="n"/>
      <c r="B20" s="21" t="n"/>
      <c r="C20" s="32" t="n"/>
      <c r="D20" s="32" t="n"/>
      <c r="E20" s="32" t="n"/>
      <c r="F20" s="32" t="n"/>
      <c r="G20" s="32" t="n"/>
    </row>
    <row r="21">
      <c r="A21" s="21" t="n"/>
      <c r="B21" s="21" t="n"/>
      <c r="C21" s="32" t="n"/>
      <c r="D21" s="32" t="n"/>
      <c r="E21" s="32" t="n"/>
      <c r="F21" s="32" t="n"/>
      <c r="G21" s="32" t="n"/>
    </row>
    <row r="22">
      <c r="A22" s="21" t="n"/>
      <c r="B22" s="21" t="n"/>
      <c r="C22" s="32" t="n"/>
      <c r="D22" s="32" t="n"/>
      <c r="E22" s="32" t="n"/>
      <c r="F22" s="32" t="n"/>
      <c r="G22" s="32" t="n"/>
    </row>
    <row r="23">
      <c r="A23" s="21" t="n"/>
      <c r="B23" s="21" t="n"/>
      <c r="C23" s="32" t="n"/>
      <c r="D23" s="32" t="n"/>
      <c r="E23" s="32" t="n"/>
      <c r="F23" s="32" t="n"/>
      <c r="G23" s="32" t="n"/>
    </row>
    <row r="24">
      <c r="A24" s="21" t="n"/>
      <c r="B24" s="21" t="n"/>
      <c r="C24" s="32" t="n"/>
      <c r="D24" s="32" t="n"/>
      <c r="E24" s="32" t="n"/>
      <c r="F24" s="32" t="n"/>
      <c r="G24" s="32" t="n"/>
    </row>
    <row r="25">
      <c r="A25" s="21" t="n"/>
      <c r="B25" s="21" t="n"/>
      <c r="C25" s="32" t="n"/>
      <c r="D25" s="32" t="n"/>
      <c r="E25" s="32" t="n"/>
      <c r="F25" s="32" t="n"/>
      <c r="G25" s="32" t="n"/>
    </row>
    <row r="26">
      <c r="A26" s="21" t="n"/>
      <c r="B26" s="21" t="n"/>
      <c r="C26" s="32" t="n"/>
      <c r="D26" s="32" t="n"/>
      <c r="E26" s="32" t="n"/>
      <c r="F26" s="32" t="n"/>
      <c r="G26" s="32" t="n"/>
    </row>
    <row r="27">
      <c r="A27" s="21" t="n"/>
      <c r="B27" s="21" t="n"/>
      <c r="C27" s="32" t="n"/>
      <c r="D27" s="32" t="n"/>
      <c r="E27" s="32" t="n"/>
      <c r="F27" s="32" t="n"/>
      <c r="G27" s="32" t="n"/>
    </row>
    <row r="28">
      <c r="A28" s="21" t="n"/>
      <c r="B28" s="21" t="n"/>
      <c r="C28" s="32" t="n"/>
      <c r="D28" s="32" t="n"/>
      <c r="E28" s="32" t="n"/>
      <c r="F28" s="32" t="n"/>
      <c r="G28" s="32" t="n"/>
    </row>
    <row r="29">
      <c r="A29" s="21" t="n"/>
      <c r="B29" s="21" t="n"/>
      <c r="C29" s="32" t="n"/>
      <c r="D29" s="32" t="n"/>
      <c r="E29" s="32" t="n"/>
      <c r="F29" s="32" t="n"/>
      <c r="G29" s="32" t="n"/>
    </row>
    <row r="30">
      <c r="A30" s="21" t="n"/>
      <c r="B30" s="21" t="n"/>
      <c r="C30" s="32" t="n"/>
      <c r="D30" s="32" t="n"/>
      <c r="E30" s="32" t="n"/>
      <c r="F30" s="32" t="n"/>
      <c r="G30" s="32" t="n"/>
    </row>
    <row r="31">
      <c r="A31" s="21" t="n"/>
      <c r="B31" s="21" t="n"/>
      <c r="C31" s="32" t="n"/>
      <c r="D31" s="32" t="n"/>
      <c r="E31" s="32" t="n"/>
      <c r="F31" s="32" t="n"/>
      <c r="G31" s="32" t="n"/>
    </row>
    <row r="32">
      <c r="A32" s="21" t="n"/>
      <c r="B32" s="21" t="n"/>
      <c r="C32" s="32" t="n"/>
      <c r="D32" s="32" t="n"/>
      <c r="E32" s="32" t="n"/>
      <c r="F32" s="32" t="n"/>
      <c r="G32" s="32" t="n"/>
    </row>
    <row r="33">
      <c r="A33" s="21" t="n"/>
      <c r="B33" s="21" t="n"/>
      <c r="C33" s="32" t="n"/>
      <c r="D33" s="32" t="n"/>
      <c r="E33" s="32" t="n"/>
      <c r="F33" s="32" t="n"/>
      <c r="G33" s="32" t="n"/>
    </row>
    <row r="34">
      <c r="A34" s="21" t="n"/>
      <c r="B34" s="21" t="n"/>
      <c r="C34" s="32" t="n"/>
      <c r="D34" s="32" t="n"/>
      <c r="E34" s="32" t="n"/>
      <c r="F34" s="32" t="n"/>
      <c r="G34" s="32" t="n"/>
    </row>
    <row r="35">
      <c r="A35" s="21" t="n"/>
      <c r="B35" s="21" t="n"/>
      <c r="C35" s="32" t="n"/>
      <c r="D35" s="32" t="n"/>
      <c r="E35" s="32" t="n"/>
      <c r="F35" s="32" t="n"/>
      <c r="G35" s="32" t="n"/>
    </row>
    <row r="36">
      <c r="A36" s="21" t="n"/>
      <c r="B36" s="21" t="n"/>
      <c r="C36" s="32" t="n"/>
      <c r="D36" s="32" t="n"/>
      <c r="E36" s="32" t="n"/>
      <c r="F36" s="32" t="n"/>
      <c r="G36" s="32" t="n"/>
    </row>
    <row r="37">
      <c r="A37" s="21" t="n"/>
      <c r="B37" s="21" t="n"/>
      <c r="C37" s="32" t="n"/>
      <c r="D37" s="32" t="n"/>
      <c r="E37" s="32" t="n"/>
      <c r="F37" s="32" t="n"/>
      <c r="G37" s="32" t="n"/>
    </row>
    <row r="38">
      <c r="A38" s="21" t="n"/>
      <c r="B38" s="21" t="n"/>
      <c r="C38" s="32" t="n"/>
      <c r="D38" s="32" t="n"/>
      <c r="E38" s="32" t="n"/>
      <c r="F38" s="32" t="n"/>
      <c r="G38" s="32" t="n"/>
    </row>
    <row r="39">
      <c r="A39" s="21" t="n"/>
      <c r="B39" s="21" t="n"/>
      <c r="C39" s="32" t="n"/>
      <c r="D39" s="32" t="n"/>
      <c r="E39" s="32" t="n"/>
      <c r="F39" s="32" t="n"/>
      <c r="G39" s="32" t="n"/>
    </row>
    <row r="40">
      <c r="A40" s="21" t="n"/>
      <c r="B40" s="21" t="n"/>
      <c r="C40" s="32" t="n"/>
      <c r="D40" s="32" t="n"/>
      <c r="E40" s="32" t="n"/>
      <c r="F40" s="32" t="n"/>
      <c r="G40" s="32" t="n"/>
    </row>
    <row r="41">
      <c r="A41" s="21" t="n"/>
      <c r="B41" s="21" t="n"/>
      <c r="C41" s="32" t="n"/>
      <c r="D41" s="32" t="n"/>
      <c r="E41" s="32" t="n"/>
      <c r="F41" s="32" t="n"/>
      <c r="G41" s="32" t="n"/>
    </row>
    <row r="42">
      <c r="A42" s="21" t="n"/>
      <c r="B42" s="21" t="n"/>
      <c r="C42" s="32" t="n"/>
      <c r="D42" s="32" t="n"/>
      <c r="E42" s="32" t="n"/>
      <c r="F42" s="32" t="n"/>
      <c r="G42" s="32" t="n"/>
    </row>
    <row r="43">
      <c r="A43" s="21" t="n"/>
      <c r="B43" s="21" t="n"/>
      <c r="C43" s="32" t="n"/>
      <c r="D43" s="32" t="n"/>
      <c r="E43" s="32" t="n"/>
      <c r="F43" s="32" t="n"/>
      <c r="G43" s="32" t="n"/>
    </row>
    <row r="44">
      <c r="A44" s="21" t="n"/>
      <c r="B44" s="21" t="n"/>
      <c r="C44" s="32" t="n"/>
      <c r="D44" s="32" t="n"/>
      <c r="E44" s="32" t="n"/>
      <c r="F44" s="32" t="n"/>
      <c r="G44" s="32" t="n"/>
    </row>
    <row r="45">
      <c r="A45" s="21" t="n"/>
      <c r="B45" s="21" t="n"/>
      <c r="C45" s="32" t="n"/>
      <c r="D45" s="32" t="n"/>
      <c r="E45" s="32" t="n"/>
      <c r="F45" s="32" t="n"/>
      <c r="G45" s="32" t="n"/>
    </row>
    <row r="46">
      <c r="A46" s="21" t="n"/>
      <c r="B46" s="21" t="n"/>
      <c r="C46" s="32" t="n"/>
      <c r="D46" s="32" t="n"/>
      <c r="E46" s="32" t="n"/>
      <c r="F46" s="32" t="n"/>
      <c r="G46" s="32" t="n"/>
    </row>
    <row r="47">
      <c r="A47" s="21" t="n"/>
      <c r="B47" s="21" t="n"/>
      <c r="C47" s="32" t="n"/>
      <c r="D47" s="32" t="n"/>
      <c r="E47" s="32" t="n"/>
      <c r="F47" s="32" t="n"/>
      <c r="G47" s="32" t="n"/>
    </row>
    <row r="48">
      <c r="A48" s="21" t="n"/>
      <c r="B48" s="21" t="n"/>
      <c r="C48" s="32" t="n"/>
      <c r="D48" s="32" t="n"/>
      <c r="E48" s="32" t="n"/>
      <c r="F48" s="32" t="n"/>
      <c r="G48" s="32" t="n"/>
    </row>
    <row r="49">
      <c r="A49" s="21" t="n"/>
      <c r="B49" s="21" t="n"/>
      <c r="C49" s="32" t="n"/>
      <c r="D49" s="32" t="n"/>
      <c r="E49" s="32" t="n"/>
      <c r="F49" s="32" t="n"/>
      <c r="G49" s="32" t="n"/>
    </row>
    <row r="50">
      <c r="A50" s="21" t="n"/>
      <c r="B50" s="21" t="n"/>
      <c r="C50" s="32" t="n"/>
      <c r="D50" s="32" t="n"/>
      <c r="E50" s="32" t="n"/>
      <c r="F50" s="32" t="n"/>
      <c r="G50" s="32" t="n"/>
    </row>
    <row r="51">
      <c r="A51" s="21" t="n"/>
      <c r="B51" s="21" t="n"/>
      <c r="C51" s="32" t="n"/>
      <c r="D51" s="32" t="n"/>
      <c r="E51" s="32" t="n"/>
      <c r="F51" s="32" t="n"/>
      <c r="G51" s="32" t="n"/>
    </row>
    <row r="52">
      <c r="A52" s="21" t="n"/>
      <c r="B52" s="21" t="n"/>
      <c r="C52" s="32" t="n"/>
      <c r="D52" s="32" t="n"/>
      <c r="E52" s="32" t="n"/>
      <c r="F52" s="32" t="n"/>
      <c r="G52" s="32" t="n"/>
    </row>
    <row r="53">
      <c r="A53" s="21" t="n"/>
      <c r="B53" s="21" t="n"/>
      <c r="C53" s="32" t="n"/>
      <c r="D53" s="32" t="n"/>
      <c r="E53" s="32" t="n"/>
      <c r="F53" s="32" t="n"/>
      <c r="G53" s="32" t="n"/>
    </row>
    <row r="54">
      <c r="A54" s="21" t="n"/>
      <c r="B54" s="21" t="n"/>
      <c r="C54" s="32" t="n"/>
      <c r="D54" s="32" t="n"/>
      <c r="E54" s="32" t="n"/>
      <c r="F54" s="32" t="n"/>
      <c r="G54" s="32" t="n"/>
    </row>
    <row r="55">
      <c r="A55" s="21" t="n"/>
      <c r="B55" s="21" t="n"/>
      <c r="C55" s="32" t="n"/>
      <c r="D55" s="32" t="n"/>
      <c r="E55" s="32" t="n"/>
      <c r="F55" s="32" t="n"/>
      <c r="G55" s="32" t="n"/>
    </row>
    <row r="56">
      <c r="A56" s="21" t="n"/>
      <c r="B56" s="21" t="n"/>
      <c r="C56" s="32" t="n"/>
      <c r="D56" s="32" t="n"/>
      <c r="E56" s="32" t="n"/>
      <c r="F56" s="32" t="n"/>
      <c r="G56" s="32" t="n"/>
    </row>
    <row r="57">
      <c r="A57" s="21" t="n"/>
      <c r="B57" s="21" t="n"/>
      <c r="C57" s="32" t="n"/>
      <c r="D57" s="32" t="n"/>
      <c r="E57" s="32" t="n"/>
      <c r="F57" s="32" t="n"/>
      <c r="G57" s="32" t="n"/>
    </row>
    <row r="58">
      <c r="A58" s="21" t="n"/>
      <c r="B58" s="21" t="n"/>
      <c r="C58" s="32" t="n"/>
      <c r="D58" s="32" t="n"/>
      <c r="E58" s="32" t="n"/>
      <c r="F58" s="32" t="n"/>
      <c r="G58" s="32" t="n"/>
    </row>
    <row r="59">
      <c r="A59" s="21" t="n"/>
      <c r="B59" s="21" t="n"/>
      <c r="C59" s="32" t="n"/>
      <c r="D59" s="32" t="n"/>
      <c r="E59" s="32" t="n"/>
      <c r="F59" s="32" t="n"/>
      <c r="G59" s="32" t="n"/>
    </row>
    <row r="60">
      <c r="A60" s="21" t="n"/>
      <c r="B60" s="21" t="n"/>
      <c r="C60" s="32" t="n"/>
      <c r="D60" s="32" t="n"/>
      <c r="E60" s="32" t="n"/>
      <c r="F60" s="32" t="n"/>
      <c r="G60" s="32" t="n"/>
    </row>
    <row r="61">
      <c r="A61" s="21" t="n"/>
      <c r="B61" s="21" t="n"/>
      <c r="C61" s="32" t="n"/>
      <c r="D61" s="32" t="n"/>
      <c r="E61" s="32" t="n"/>
      <c r="F61" s="32" t="n"/>
      <c r="G61" s="32" t="n"/>
    </row>
    <row r="62">
      <c r="A62" s="21" t="n"/>
      <c r="B62" s="21" t="n"/>
      <c r="C62" s="32" t="n"/>
      <c r="D62" s="32" t="n"/>
      <c r="E62" s="32" t="n"/>
      <c r="F62" s="32" t="n"/>
      <c r="G62" s="32" t="n"/>
    </row>
    <row r="63">
      <c r="A63" s="21" t="n"/>
      <c r="B63" s="21" t="n"/>
      <c r="C63" s="32" t="n"/>
      <c r="D63" s="32" t="n"/>
      <c r="E63" s="32" t="n"/>
      <c r="F63" s="32" t="n"/>
      <c r="G63" s="32" t="n"/>
    </row>
    <row r="64">
      <c r="A64" s="21" t="n"/>
      <c r="B64" s="21" t="n"/>
      <c r="C64" s="32" t="n"/>
      <c r="D64" s="32" t="n"/>
      <c r="E64" s="32" t="n"/>
      <c r="F64" s="32" t="n"/>
      <c r="G64" s="32" t="n"/>
    </row>
    <row r="65">
      <c r="A65" s="21" t="n"/>
      <c r="B65" s="21" t="n"/>
      <c r="C65" s="32" t="n"/>
      <c r="D65" s="32" t="n"/>
      <c r="E65" s="32" t="n"/>
      <c r="F65" s="32" t="n"/>
      <c r="G65" s="32" t="n"/>
    </row>
    <row r="66">
      <c r="A66" s="21" t="n"/>
      <c r="B66" s="21" t="n"/>
      <c r="C66" s="32" t="n"/>
      <c r="D66" s="32" t="n"/>
      <c r="E66" s="32" t="n"/>
      <c r="F66" s="32" t="n"/>
      <c r="G66" s="32" t="n"/>
    </row>
    <row r="67">
      <c r="A67" s="21" t="n"/>
      <c r="B67" s="21" t="n"/>
      <c r="C67" s="32" t="n"/>
      <c r="D67" s="32" t="n"/>
      <c r="E67" s="32" t="n"/>
      <c r="F67" s="32" t="n"/>
      <c r="G67" s="32" t="n"/>
    </row>
    <row r="68">
      <c r="A68" s="21" t="n"/>
      <c r="B68" s="21" t="n"/>
      <c r="C68" s="32" t="n"/>
      <c r="D68" s="32" t="n"/>
      <c r="E68" s="32" t="n"/>
      <c r="F68" s="32" t="n"/>
      <c r="G68" s="32" t="n"/>
    </row>
    <row r="69">
      <c r="A69" s="21" t="n"/>
      <c r="B69" s="21" t="n"/>
      <c r="C69" s="32" t="n"/>
      <c r="D69" s="32" t="n"/>
      <c r="E69" s="32" t="n"/>
      <c r="F69" s="32" t="n"/>
      <c r="G69" s="32" t="n"/>
    </row>
    <row r="70">
      <c r="A70" s="21" t="n"/>
      <c r="B70" s="21" t="n"/>
      <c r="C70" s="32" t="n"/>
      <c r="D70" s="32" t="n"/>
      <c r="E70" s="32" t="n"/>
      <c r="F70" s="32" t="n"/>
      <c r="G70" s="32" t="n"/>
    </row>
    <row r="71">
      <c r="A71" s="21" t="n"/>
      <c r="B71" s="21" t="n"/>
      <c r="C71" s="32" t="n"/>
      <c r="D71" s="32" t="n"/>
      <c r="E71" s="32" t="n"/>
      <c r="F71" s="32" t="n"/>
      <c r="G71" s="32" t="n"/>
    </row>
    <row r="72">
      <c r="A72" s="21" t="n"/>
      <c r="B72" s="21" t="n"/>
      <c r="C72" s="32" t="n"/>
      <c r="D72" s="32" t="n"/>
      <c r="E72" s="32" t="n"/>
      <c r="F72" s="32" t="n"/>
      <c r="G72" s="32" t="n"/>
    </row>
    <row r="73">
      <c r="A73" s="21" t="n"/>
      <c r="B73" s="21" t="n"/>
      <c r="C73" s="32" t="n"/>
      <c r="D73" s="32" t="n"/>
      <c r="E73" s="32" t="n"/>
      <c r="F73" s="32" t="n"/>
      <c r="G73" s="32" t="n"/>
    </row>
    <row r="74">
      <c r="A74" s="21" t="n"/>
      <c r="B74" s="21" t="n"/>
      <c r="C74" s="32" t="n"/>
      <c r="D74" s="32" t="n"/>
      <c r="E74" s="32" t="n"/>
      <c r="F74" s="32" t="n"/>
      <c r="G74" s="32" t="n"/>
    </row>
    <row r="75">
      <c r="A75" s="21" t="n"/>
      <c r="B75" s="21" t="n"/>
      <c r="C75" s="32" t="n"/>
      <c r="D75" s="32" t="n"/>
      <c r="E75" s="32" t="n"/>
      <c r="F75" s="32" t="n"/>
      <c r="G75" s="32" t="n"/>
    </row>
    <row r="76">
      <c r="A76" s="21" t="n"/>
      <c r="B76" s="21" t="n"/>
      <c r="C76" s="32" t="n"/>
      <c r="D76" s="32" t="n"/>
      <c r="E76" s="32" t="n"/>
      <c r="F76" s="32" t="n"/>
      <c r="G76" s="32" t="n"/>
    </row>
    <row r="77">
      <c r="A77" s="21" t="n"/>
      <c r="B77" s="21" t="n"/>
      <c r="C77" s="32" t="n"/>
      <c r="D77" s="32" t="n"/>
      <c r="E77" s="32" t="n"/>
      <c r="F77" s="32" t="n"/>
      <c r="G77" s="32" t="n"/>
    </row>
    <row r="78">
      <c r="A78" s="21" t="n"/>
      <c r="B78" s="21" t="n"/>
      <c r="C78" s="32" t="n"/>
      <c r="D78" s="32" t="n"/>
      <c r="E78" s="32" t="n"/>
      <c r="F78" s="32" t="n"/>
      <c r="G78" s="32" t="n"/>
    </row>
    <row r="79">
      <c r="A79" s="21" t="n"/>
      <c r="B79" s="21" t="n"/>
      <c r="C79" s="32" t="n"/>
      <c r="D79" s="32" t="n"/>
      <c r="E79" s="32" t="n"/>
      <c r="F79" s="32" t="n"/>
      <c r="G79" s="32" t="n"/>
    </row>
    <row r="80">
      <c r="A80" s="21" t="n"/>
      <c r="B80" s="21" t="n"/>
      <c r="C80" s="32" t="n"/>
      <c r="D80" s="32" t="n"/>
      <c r="E80" s="32" t="n"/>
      <c r="F80" s="32" t="n"/>
      <c r="G80" s="32" t="n"/>
    </row>
    <row r="81">
      <c r="A81" s="21" t="n"/>
      <c r="B81" s="21" t="n"/>
      <c r="C81" s="32" t="n"/>
      <c r="D81" s="32" t="n"/>
      <c r="E81" s="32" t="n"/>
      <c r="F81" s="32" t="n"/>
      <c r="G81" s="32" t="n"/>
    </row>
    <row r="82">
      <c r="A82" s="21" t="n"/>
      <c r="B82" s="21" t="n"/>
      <c r="C82" s="32" t="n"/>
      <c r="D82" s="32" t="n"/>
      <c r="E82" s="32" t="n"/>
      <c r="F82" s="32" t="n"/>
      <c r="G82" s="32" t="n"/>
    </row>
    <row r="83">
      <c r="A83" s="21" t="n"/>
      <c r="B83" s="21" t="n"/>
      <c r="C83" s="32" t="n"/>
      <c r="D83" s="32" t="n"/>
      <c r="E83" s="32" t="n"/>
      <c r="F83" s="32" t="n"/>
      <c r="G83" s="32" t="n"/>
    </row>
    <row r="84">
      <c r="A84" s="21" t="n"/>
      <c r="B84" s="21" t="n"/>
      <c r="C84" s="32" t="n"/>
      <c r="D84" s="32" t="n"/>
      <c r="E84" s="32" t="n"/>
      <c r="F84" s="32" t="n"/>
      <c r="G84" s="32" t="n"/>
    </row>
    <row r="85">
      <c r="A85" s="21" t="n"/>
      <c r="B85" s="21" t="n"/>
      <c r="C85" s="32" t="n"/>
      <c r="D85" s="32" t="n"/>
      <c r="E85" s="32" t="n"/>
      <c r="F85" s="32" t="n"/>
      <c r="G85" s="32" t="n"/>
    </row>
    <row r="86">
      <c r="A86" s="21" t="n"/>
      <c r="B86" s="21" t="n"/>
      <c r="C86" s="32" t="n"/>
      <c r="D86" s="32" t="n"/>
      <c r="E86" s="32" t="n"/>
      <c r="F86" s="32" t="n"/>
      <c r="G86" s="32" t="n"/>
    </row>
    <row r="87">
      <c r="A87" s="21" t="n"/>
      <c r="B87" s="21" t="n"/>
      <c r="C87" s="32" t="n"/>
      <c r="D87" s="32" t="n"/>
      <c r="E87" s="32" t="n"/>
      <c r="F87" s="32" t="n"/>
      <c r="G87" s="32" t="n"/>
    </row>
    <row r="88">
      <c r="A88" s="21" t="n"/>
      <c r="B88" s="21" t="n"/>
      <c r="C88" s="32" t="n"/>
      <c r="D88" s="32" t="n"/>
      <c r="E88" s="32" t="n"/>
      <c r="F88" s="32" t="n"/>
      <c r="G88" s="32" t="n"/>
    </row>
    <row r="89">
      <c r="A89" s="21" t="n"/>
      <c r="B89" s="21" t="n"/>
      <c r="C89" s="32" t="n"/>
      <c r="D89" s="32" t="n"/>
      <c r="E89" s="32" t="n"/>
      <c r="F89" s="32" t="n"/>
      <c r="G89" s="32" t="n"/>
    </row>
    <row r="90">
      <c r="A90" s="21" t="n"/>
      <c r="B90" s="21" t="n"/>
      <c r="C90" s="32" t="n"/>
      <c r="D90" s="32" t="n"/>
      <c r="E90" s="32" t="n"/>
      <c r="F90" s="32" t="n"/>
      <c r="G90" s="32" t="n"/>
    </row>
    <row r="91">
      <c r="A91" s="21" t="n"/>
      <c r="B91" s="21" t="n"/>
      <c r="C91" s="32" t="n"/>
      <c r="D91" s="32" t="n"/>
      <c r="E91" s="32" t="n"/>
      <c r="F91" s="32" t="n"/>
      <c r="G91" s="32" t="n"/>
    </row>
    <row r="92">
      <c r="A92" s="21" t="n"/>
      <c r="B92" s="21" t="n"/>
      <c r="C92" s="32" t="n"/>
      <c r="D92" s="32" t="n"/>
      <c r="E92" s="32" t="n"/>
      <c r="F92" s="32" t="n"/>
      <c r="G92" s="32" t="n"/>
    </row>
    <row r="93">
      <c r="A93" s="21" t="n"/>
      <c r="B93" s="21" t="n"/>
      <c r="C93" s="32" t="n"/>
      <c r="D93" s="32" t="n"/>
      <c r="E93" s="32" t="n"/>
      <c r="F93" s="32" t="n"/>
      <c r="G93" s="32" t="n"/>
    </row>
    <row r="94">
      <c r="A94" s="21" t="n"/>
      <c r="B94" s="21" t="n"/>
      <c r="C94" s="32" t="n"/>
      <c r="D94" s="32" t="n"/>
      <c r="E94" s="32" t="n"/>
      <c r="F94" s="32" t="n"/>
      <c r="G94" s="32" t="n"/>
    </row>
    <row r="95">
      <c r="A95" s="21" t="n"/>
      <c r="B95" s="21" t="n"/>
      <c r="C95" s="32" t="n"/>
      <c r="D95" s="32" t="n"/>
      <c r="E95" s="32" t="n"/>
      <c r="F95" s="32" t="n"/>
      <c r="G95" s="32" t="n"/>
    </row>
    <row r="96">
      <c r="A96" s="21" t="n"/>
      <c r="B96" s="21" t="n"/>
      <c r="C96" s="32" t="n"/>
      <c r="D96" s="32" t="n"/>
      <c r="E96" s="32" t="n"/>
      <c r="F96" s="32" t="n"/>
      <c r="G96" s="32" t="n"/>
    </row>
    <row r="97">
      <c r="A97" s="21" t="n"/>
      <c r="B97" s="21" t="n"/>
      <c r="C97" s="32" t="n"/>
      <c r="D97" s="32" t="n"/>
      <c r="E97" s="32" t="n"/>
      <c r="F97" s="32" t="n"/>
      <c r="G97" s="32" t="n"/>
    </row>
    <row r="98">
      <c r="A98" s="21" t="n"/>
      <c r="B98" s="21" t="n"/>
      <c r="C98" s="32" t="n"/>
      <c r="D98" s="32" t="n"/>
      <c r="E98" s="32" t="n"/>
      <c r="F98" s="32" t="n"/>
      <c r="G98" s="32" t="n"/>
    </row>
    <row r="99">
      <c r="A99" s="21" t="n"/>
      <c r="B99" s="21" t="n"/>
      <c r="C99" s="32" t="n"/>
      <c r="D99" s="32" t="n"/>
      <c r="E99" s="32" t="n"/>
      <c r="F99" s="32" t="n"/>
      <c r="G99" s="32" t="n"/>
    </row>
    <row r="100">
      <c r="A100" s="21" t="n"/>
      <c r="B100" s="21" t="n"/>
      <c r="C100" s="32" t="n"/>
      <c r="D100" s="32" t="n"/>
      <c r="E100" s="32" t="n"/>
      <c r="F100" s="32" t="n"/>
      <c r="G100" s="32" t="n"/>
    </row>
    <row r="101">
      <c r="A101" s="21" t="n"/>
      <c r="B101" s="21" t="n"/>
      <c r="C101" s="32" t="n"/>
      <c r="D101" s="32" t="n"/>
      <c r="E101" s="32" t="n"/>
      <c r="F101" s="32" t="n"/>
      <c r="G101" s="32" t="n"/>
    </row>
    <row r="102">
      <c r="A102" s="21" t="n"/>
      <c r="B102" s="21" t="n"/>
      <c r="C102" s="32" t="n"/>
      <c r="D102" s="32" t="n"/>
      <c r="E102" s="32" t="n"/>
      <c r="F102" s="32" t="n"/>
      <c r="G102" s="32" t="n"/>
    </row>
    <row r="103">
      <c r="A103" s="21" t="n"/>
      <c r="B103" s="21" t="n"/>
      <c r="C103" s="32" t="n"/>
      <c r="D103" s="32" t="n"/>
      <c r="E103" s="32" t="n"/>
      <c r="F103" s="32" t="n"/>
      <c r="G103" s="32" t="n"/>
    </row>
    <row r="104">
      <c r="A104" s="21" t="n"/>
      <c r="B104" s="21" t="n"/>
      <c r="C104" s="32" t="n"/>
      <c r="D104" s="32" t="n"/>
      <c r="E104" s="32" t="n"/>
      <c r="F104" s="32" t="n"/>
      <c r="G104" s="32" t="n"/>
    </row>
    <row r="105">
      <c r="A105" s="21" t="n"/>
      <c r="B105" s="21" t="n"/>
      <c r="C105" s="32" t="n"/>
      <c r="D105" s="32" t="n"/>
      <c r="E105" s="32" t="n"/>
      <c r="F105" s="32" t="n"/>
      <c r="G105" s="32" t="n"/>
    </row>
    <row r="106">
      <c r="A106" s="21" t="n"/>
      <c r="B106" s="21" t="n"/>
      <c r="C106" s="32" t="n"/>
      <c r="D106" s="32" t="n"/>
      <c r="E106" s="32" t="n"/>
      <c r="F106" s="32" t="n"/>
      <c r="G106" s="32" t="n"/>
    </row>
    <row r="107">
      <c r="A107" s="21" t="n"/>
      <c r="B107" s="21" t="n"/>
      <c r="C107" s="32" t="n"/>
      <c r="D107" s="32" t="n"/>
      <c r="E107" s="32" t="n"/>
      <c r="F107" s="32" t="n"/>
      <c r="G107" s="32" t="n"/>
    </row>
    <row r="108">
      <c r="A108" s="21" t="n"/>
      <c r="B108" s="21" t="n"/>
      <c r="C108" s="32" t="n"/>
      <c r="D108" s="32" t="n"/>
      <c r="E108" s="32" t="n"/>
      <c r="F108" s="32" t="n"/>
      <c r="G108" s="32" t="n"/>
    </row>
    <row r="109">
      <c r="A109" s="21" t="n"/>
      <c r="B109" s="21" t="n"/>
      <c r="C109" s="32" t="n"/>
      <c r="D109" s="32" t="n"/>
      <c r="E109" s="32" t="n"/>
      <c r="F109" s="32" t="n"/>
      <c r="G109" s="32" t="n"/>
    </row>
    <row r="110">
      <c r="A110" s="21" t="n"/>
      <c r="B110" s="21" t="n"/>
      <c r="C110" s="32" t="n"/>
      <c r="D110" s="32" t="n"/>
      <c r="E110" s="32" t="n"/>
      <c r="F110" s="32" t="n"/>
      <c r="G110" s="32" t="n"/>
    </row>
    <row r="111">
      <c r="A111" s="21" t="n"/>
      <c r="B111" s="21" t="n"/>
      <c r="C111" s="32" t="n"/>
      <c r="D111" s="32" t="n"/>
      <c r="E111" s="32" t="n"/>
      <c r="F111" s="32" t="n"/>
      <c r="G111" s="32" t="n"/>
    </row>
    <row r="112">
      <c r="A112" s="21" t="n"/>
      <c r="B112" s="21" t="n"/>
      <c r="C112" s="32" t="n"/>
      <c r="D112" s="32" t="n"/>
      <c r="E112" s="32" t="n"/>
      <c r="F112" s="32" t="n"/>
      <c r="G112" s="32" t="n"/>
    </row>
    <row r="113">
      <c r="A113" s="21" t="n"/>
      <c r="B113" s="21" t="n"/>
      <c r="C113" s="32" t="n"/>
      <c r="D113" s="32" t="n"/>
      <c r="E113" s="32" t="n"/>
      <c r="F113" s="32" t="n"/>
      <c r="G113" s="32" t="n"/>
    </row>
    <row r="114">
      <c r="A114" s="21" t="n"/>
      <c r="B114" s="21" t="n"/>
      <c r="C114" s="32" t="n"/>
      <c r="D114" s="32" t="n"/>
      <c r="E114" s="32" t="n"/>
      <c r="F114" s="32" t="n"/>
      <c r="G114" s="32" t="n"/>
    </row>
    <row r="115">
      <c r="A115" s="21" t="n"/>
      <c r="B115" s="21" t="n"/>
      <c r="C115" s="32" t="n"/>
      <c r="D115" s="32" t="n"/>
      <c r="E115" s="32" t="n"/>
      <c r="F115" s="32" t="n"/>
      <c r="G115" s="32" t="n"/>
    </row>
    <row r="116">
      <c r="A116" s="21" t="n"/>
      <c r="B116" s="21" t="n"/>
      <c r="C116" s="32" t="n"/>
      <c r="D116" s="32" t="n"/>
      <c r="E116" s="32" t="n"/>
      <c r="F116" s="32" t="n"/>
      <c r="G116" s="32" t="n"/>
    </row>
    <row r="117">
      <c r="A117" s="21" t="n"/>
      <c r="B117" s="21" t="n"/>
      <c r="C117" s="32" t="n"/>
      <c r="D117" s="32" t="n"/>
      <c r="E117" s="32" t="n"/>
      <c r="F117" s="32" t="n"/>
      <c r="G117" s="32" t="n"/>
    </row>
    <row r="118">
      <c r="A118" s="21" t="n"/>
      <c r="B118" s="21" t="n"/>
      <c r="C118" s="32" t="n"/>
      <c r="D118" s="32" t="n"/>
      <c r="E118" s="32" t="n"/>
      <c r="F118" s="32" t="n"/>
      <c r="G118" s="32" t="n"/>
    </row>
    <row r="119">
      <c r="A119" s="21" t="n"/>
      <c r="B119" s="21" t="n"/>
      <c r="C119" s="32" t="n"/>
      <c r="D119" s="32" t="n"/>
      <c r="E119" s="32" t="n"/>
      <c r="F119" s="32" t="n"/>
      <c r="G119" s="32" t="n"/>
    </row>
    <row r="120">
      <c r="A120" s="21" t="n"/>
      <c r="B120" s="21" t="n"/>
      <c r="C120" s="32" t="n"/>
      <c r="D120" s="32" t="n"/>
      <c r="E120" s="32" t="n"/>
      <c r="F120" s="32" t="n"/>
      <c r="G120" s="32" t="n"/>
    </row>
    <row r="121">
      <c r="A121" s="21" t="n"/>
      <c r="B121" s="21" t="n"/>
      <c r="C121" s="32" t="n"/>
      <c r="D121" s="32" t="n"/>
      <c r="E121" s="32" t="n"/>
      <c r="F121" s="32" t="n"/>
      <c r="G121" s="32" t="n"/>
    </row>
    <row r="122">
      <c r="A122" s="21" t="n"/>
      <c r="B122" s="21" t="n"/>
      <c r="C122" s="32" t="n"/>
      <c r="D122" s="32" t="n"/>
      <c r="E122" s="32" t="n"/>
      <c r="F122" s="32" t="n"/>
      <c r="G122" s="32" t="n"/>
    </row>
    <row r="123">
      <c r="A123" s="21" t="n"/>
      <c r="B123" s="21" t="n"/>
      <c r="C123" s="32" t="n"/>
      <c r="D123" s="32" t="n"/>
      <c r="E123" s="32" t="n"/>
      <c r="F123" s="32" t="n"/>
      <c r="G123" s="32" t="n"/>
    </row>
    <row r="124">
      <c r="A124" s="21" t="n"/>
      <c r="B124" s="21" t="n"/>
      <c r="C124" s="32" t="n"/>
      <c r="D124" s="32" t="n"/>
      <c r="E124" s="32" t="n"/>
      <c r="F124" s="32" t="n"/>
      <c r="G124" s="32" t="n"/>
    </row>
    <row r="125">
      <c r="A125" s="21" t="n"/>
      <c r="B125" s="21" t="n"/>
      <c r="C125" s="32" t="n"/>
      <c r="D125" s="32" t="n"/>
      <c r="E125" s="32" t="n"/>
      <c r="F125" s="32" t="n"/>
      <c r="G125" s="32" t="n"/>
    </row>
    <row r="126">
      <c r="A126" s="21" t="n"/>
      <c r="B126" s="21" t="n"/>
      <c r="C126" s="32" t="n"/>
      <c r="D126" s="32" t="n"/>
      <c r="E126" s="32" t="n"/>
      <c r="F126" s="32" t="n"/>
      <c r="G126" s="32" t="n"/>
    </row>
    <row r="127">
      <c r="A127" s="21" t="n"/>
      <c r="B127" s="21" t="n"/>
      <c r="C127" s="32" t="n"/>
      <c r="D127" s="32" t="n"/>
      <c r="E127" s="32" t="n"/>
      <c r="F127" s="32" t="n"/>
      <c r="G127" s="32" t="n"/>
    </row>
    <row r="128">
      <c r="A128" s="21" t="n"/>
      <c r="B128" s="21" t="n"/>
      <c r="C128" s="32" t="n"/>
      <c r="D128" s="32" t="n"/>
      <c r="E128" s="32" t="n"/>
      <c r="F128" s="32" t="n"/>
      <c r="G128" s="32" t="n"/>
    </row>
    <row r="129">
      <c r="A129" s="21" t="n"/>
      <c r="B129" s="21" t="n"/>
      <c r="C129" s="32" t="n"/>
      <c r="D129" s="32" t="n"/>
      <c r="E129" s="32" t="n"/>
      <c r="F129" s="32" t="n"/>
      <c r="G129" s="32" t="n"/>
    </row>
    <row r="130">
      <c r="A130" s="21" t="n"/>
      <c r="B130" s="21" t="n"/>
      <c r="C130" s="32" t="n"/>
      <c r="D130" s="32" t="n"/>
      <c r="E130" s="32" t="n"/>
      <c r="F130" s="32" t="n"/>
      <c r="G130" s="32" t="n"/>
    </row>
    <row r="131">
      <c r="A131" s="21" t="n"/>
      <c r="B131" s="21" t="n"/>
      <c r="C131" s="32" t="n"/>
      <c r="D131" s="32" t="n"/>
      <c r="E131" s="32" t="n"/>
      <c r="F131" s="32" t="n"/>
      <c r="G131" s="32" t="n"/>
    </row>
    <row r="132">
      <c r="A132" s="21" t="n"/>
      <c r="B132" s="21" t="n"/>
      <c r="C132" s="32" t="n"/>
      <c r="D132" s="32" t="n"/>
      <c r="E132" s="32" t="n"/>
      <c r="F132" s="32" t="n"/>
      <c r="G132" s="32" t="n"/>
    </row>
    <row r="133">
      <c r="A133" s="21" t="n"/>
      <c r="B133" s="21" t="n"/>
      <c r="C133" s="32" t="n"/>
      <c r="D133" s="32" t="n"/>
      <c r="E133" s="32" t="n"/>
      <c r="F133" s="32" t="n"/>
      <c r="G133" s="32" t="n"/>
    </row>
    <row r="134">
      <c r="A134" s="21" t="n"/>
      <c r="B134" s="21" t="n"/>
      <c r="C134" s="32" t="n"/>
      <c r="D134" s="32" t="n"/>
      <c r="E134" s="32" t="n"/>
      <c r="F134" s="32" t="n"/>
      <c r="G134" s="32" t="n"/>
    </row>
    <row r="135">
      <c r="A135" s="21" t="n"/>
      <c r="B135" s="21" t="n"/>
      <c r="C135" s="32" t="n"/>
      <c r="D135" s="32" t="n"/>
      <c r="E135" s="32" t="n"/>
      <c r="F135" s="32" t="n"/>
      <c r="G135" s="32" t="n"/>
    </row>
    <row r="136">
      <c r="A136" s="21" t="n"/>
      <c r="B136" s="21" t="n"/>
      <c r="C136" s="32" t="n"/>
      <c r="D136" s="32" t="n"/>
      <c r="E136" s="32" t="n"/>
      <c r="F136" s="32" t="n"/>
      <c r="G136" s="32" t="n"/>
    </row>
    <row r="137">
      <c r="A137" s="21" t="n"/>
      <c r="B137" s="21" t="n"/>
      <c r="C137" s="32" t="n"/>
      <c r="D137" s="32" t="n"/>
      <c r="E137" s="32" t="n"/>
      <c r="F137" s="32" t="n"/>
      <c r="G137" s="32" t="n"/>
    </row>
    <row r="138">
      <c r="A138" s="21" t="n"/>
      <c r="B138" s="21" t="n"/>
      <c r="C138" s="32" t="n"/>
      <c r="D138" s="32" t="n"/>
      <c r="E138" s="32" t="n"/>
      <c r="F138" s="32" t="n"/>
      <c r="G138" s="32" t="n"/>
    </row>
    <row r="139">
      <c r="A139" s="21" t="n"/>
      <c r="B139" s="21" t="n"/>
      <c r="C139" s="32" t="n"/>
      <c r="D139" s="32" t="n"/>
      <c r="E139" s="32" t="n"/>
      <c r="F139" s="32" t="n"/>
      <c r="G139" s="32" t="n"/>
    </row>
    <row r="140">
      <c r="A140" s="21" t="n"/>
      <c r="B140" s="21" t="n"/>
      <c r="C140" s="32" t="n"/>
      <c r="D140" s="32" t="n"/>
      <c r="E140" s="32" t="n"/>
      <c r="F140" s="32" t="n"/>
      <c r="G140" s="32" t="n"/>
    </row>
    <row r="141">
      <c r="A141" s="21" t="n"/>
      <c r="B141" s="21" t="n"/>
      <c r="C141" s="32" t="n"/>
      <c r="D141" s="32" t="n"/>
      <c r="E141" s="32" t="n"/>
      <c r="F141" s="32" t="n"/>
      <c r="G141" s="32" t="n"/>
    </row>
    <row r="142">
      <c r="A142" s="21" t="n"/>
      <c r="B142" s="21" t="n"/>
      <c r="C142" s="32" t="n"/>
      <c r="D142" s="32" t="n"/>
      <c r="E142" s="32" t="n"/>
      <c r="F142" s="32" t="n"/>
      <c r="G142" s="32" t="n"/>
    </row>
    <row r="143">
      <c r="A143" s="21" t="n"/>
      <c r="B143" s="21" t="n"/>
      <c r="C143" s="32" t="n"/>
      <c r="D143" s="32" t="n"/>
      <c r="E143" s="32" t="n"/>
      <c r="F143" s="32" t="n"/>
      <c r="G143" s="32" t="n"/>
    </row>
    <row r="144">
      <c r="A144" s="21" t="n"/>
      <c r="B144" s="21" t="n"/>
      <c r="C144" s="32" t="n"/>
      <c r="D144" s="32" t="n"/>
      <c r="E144" s="32" t="n"/>
      <c r="F144" s="32" t="n"/>
      <c r="G144" s="32" t="n"/>
    </row>
    <row r="145">
      <c r="A145" s="21" t="n"/>
      <c r="B145" s="21" t="n"/>
      <c r="C145" s="32" t="n"/>
      <c r="D145" s="32" t="n"/>
      <c r="E145" s="32" t="n"/>
      <c r="F145" s="32" t="n"/>
      <c r="G145" s="32" t="n"/>
    </row>
    <row r="146">
      <c r="A146" s="21" t="n"/>
      <c r="B146" s="21" t="n"/>
      <c r="C146" s="32" t="n"/>
      <c r="D146" s="32" t="n"/>
      <c r="E146" s="32" t="n"/>
      <c r="F146" s="32" t="n"/>
      <c r="G146" s="32" t="n"/>
    </row>
    <row r="147">
      <c r="A147" s="21" t="n"/>
      <c r="B147" s="21" t="n"/>
      <c r="C147" s="32" t="n"/>
      <c r="D147" s="32" t="n"/>
      <c r="E147" s="32" t="n"/>
      <c r="F147" s="32" t="n"/>
      <c r="G147" s="32" t="n"/>
    </row>
    <row r="148">
      <c r="A148" s="21" t="n"/>
      <c r="B148" s="21" t="n"/>
      <c r="C148" s="32" t="n"/>
      <c r="D148" s="32" t="n"/>
      <c r="E148" s="32" t="n"/>
      <c r="F148" s="32" t="n"/>
      <c r="G148" s="32" t="n"/>
    </row>
    <row r="149">
      <c r="A149" s="21" t="n"/>
      <c r="B149" s="21" t="n"/>
      <c r="C149" s="32" t="n"/>
      <c r="D149" s="32" t="n"/>
      <c r="E149" s="32" t="n"/>
      <c r="F149" s="32" t="n"/>
      <c r="G149" s="32" t="n"/>
    </row>
    <row r="150">
      <c r="A150" s="21" t="n"/>
      <c r="B150" s="21" t="n"/>
      <c r="C150" s="32" t="n"/>
      <c r="D150" s="32" t="n"/>
      <c r="E150" s="32" t="n"/>
      <c r="F150" s="32" t="n"/>
      <c r="G150" s="32" t="n"/>
    </row>
    <row r="151">
      <c r="A151" s="21" t="n"/>
      <c r="B151" s="21" t="n"/>
      <c r="C151" s="32" t="n"/>
      <c r="D151" s="32" t="n"/>
      <c r="E151" s="32" t="n"/>
      <c r="F151" s="32" t="n"/>
      <c r="G151" s="32" t="n"/>
    </row>
    <row r="152">
      <c r="A152" s="21" t="n"/>
      <c r="B152" s="21" t="n"/>
      <c r="C152" s="32" t="n"/>
      <c r="D152" s="32" t="n"/>
      <c r="E152" s="32" t="n"/>
      <c r="F152" s="32" t="n"/>
      <c r="G152" s="32" t="n"/>
    </row>
    <row r="153">
      <c r="A153" s="21" t="n"/>
      <c r="B153" s="21" t="n"/>
      <c r="C153" s="32" t="n"/>
      <c r="D153" s="32" t="n"/>
      <c r="E153" s="32" t="n"/>
      <c r="F153" s="32" t="n"/>
      <c r="G153" s="32" t="n"/>
    </row>
    <row r="154">
      <c r="A154" s="21" t="n"/>
      <c r="B154" s="21" t="n"/>
      <c r="C154" s="32" t="n"/>
      <c r="D154" s="32" t="n"/>
      <c r="E154" s="32" t="n"/>
      <c r="F154" s="32" t="n"/>
      <c r="G154" s="32" t="n"/>
    </row>
    <row r="155">
      <c r="A155" s="21" t="n"/>
      <c r="B155" s="21" t="n"/>
      <c r="C155" s="32" t="n"/>
      <c r="D155" s="32" t="n"/>
      <c r="E155" s="32" t="n"/>
      <c r="F155" s="32" t="n"/>
      <c r="G155" s="32" t="n"/>
    </row>
    <row r="156">
      <c r="A156" s="21" t="n"/>
      <c r="B156" s="21" t="n"/>
      <c r="C156" s="32" t="n"/>
      <c r="D156" s="32" t="n"/>
      <c r="E156" s="32" t="n"/>
      <c r="F156" s="32" t="n"/>
      <c r="G156" s="32" t="n"/>
    </row>
    <row r="157">
      <c r="A157" s="21" t="n"/>
      <c r="B157" s="21" t="n"/>
      <c r="C157" s="32" t="n"/>
      <c r="D157" s="32" t="n"/>
      <c r="E157" s="32" t="n"/>
      <c r="F157" s="32" t="n"/>
      <c r="G157" s="32" t="n"/>
    </row>
    <row r="158">
      <c r="A158" s="21" t="n"/>
      <c r="B158" s="21" t="n"/>
      <c r="C158" s="32" t="n"/>
      <c r="D158" s="32" t="n"/>
      <c r="E158" s="32" t="n"/>
      <c r="F158" s="32" t="n"/>
      <c r="G158" s="32" t="n"/>
    </row>
    <row r="159">
      <c r="A159" s="21" t="n"/>
      <c r="B159" s="21" t="n"/>
      <c r="C159" s="32" t="n"/>
      <c r="D159" s="32" t="n"/>
      <c r="E159" s="32" t="n"/>
      <c r="F159" s="32" t="n"/>
      <c r="G159" s="32" t="n"/>
    </row>
    <row r="160">
      <c r="A160" s="21" t="n"/>
      <c r="B160" s="21" t="n"/>
      <c r="C160" s="32" t="n"/>
      <c r="D160" s="32" t="n"/>
      <c r="E160" s="32" t="n"/>
      <c r="F160" s="32" t="n"/>
      <c r="G160" s="32" t="n"/>
    </row>
    <row r="161">
      <c r="A161" s="21" t="n"/>
      <c r="B161" s="21" t="n"/>
      <c r="C161" s="32" t="n"/>
      <c r="D161" s="32" t="n"/>
      <c r="E161" s="32" t="n"/>
      <c r="F161" s="32" t="n"/>
      <c r="G161" s="32" t="n"/>
    </row>
    <row r="162">
      <c r="A162" s="21" t="n"/>
      <c r="B162" s="21" t="n"/>
      <c r="C162" s="32" t="n"/>
      <c r="D162" s="32" t="n"/>
      <c r="E162" s="32" t="n"/>
      <c r="F162" s="32" t="n"/>
      <c r="G162" s="32" t="n"/>
    </row>
    <row r="163">
      <c r="A163" s="21" t="n"/>
      <c r="B163" s="21" t="n"/>
      <c r="C163" s="32" t="n"/>
      <c r="D163" s="32" t="n"/>
      <c r="E163" s="32" t="n"/>
      <c r="F163" s="32" t="n"/>
      <c r="G163" s="32" t="n"/>
    </row>
    <row r="164">
      <c r="A164" s="21" t="n"/>
      <c r="B164" s="21" t="n"/>
      <c r="C164" s="32" t="n"/>
      <c r="D164" s="32" t="n"/>
      <c r="E164" s="32" t="n"/>
      <c r="F164" s="32" t="n"/>
      <c r="G164" s="32" t="n"/>
    </row>
    <row r="165">
      <c r="A165" s="21" t="n"/>
      <c r="B165" s="21" t="n"/>
      <c r="C165" s="32" t="n"/>
      <c r="D165" s="32" t="n"/>
      <c r="E165" s="32" t="n"/>
      <c r="F165" s="32" t="n"/>
      <c r="G165" s="32" t="n"/>
    </row>
    <row r="166">
      <c r="A166" s="21" t="n"/>
      <c r="B166" s="21" t="n"/>
      <c r="C166" s="32" t="n"/>
      <c r="D166" s="32" t="n"/>
      <c r="E166" s="32" t="n"/>
      <c r="F166" s="32" t="n"/>
      <c r="G166" s="32" t="n"/>
    </row>
    <row r="167">
      <c r="A167" s="21" t="n"/>
      <c r="B167" s="21" t="n"/>
      <c r="C167" s="32" t="n"/>
      <c r="D167" s="32" t="n"/>
      <c r="E167" s="32" t="n"/>
      <c r="F167" s="32" t="n"/>
      <c r="G167" s="32" t="n"/>
    </row>
    <row r="168">
      <c r="A168" s="21" t="n"/>
      <c r="B168" s="21" t="n"/>
      <c r="C168" s="32" t="n"/>
      <c r="D168" s="32" t="n"/>
      <c r="E168" s="32" t="n"/>
      <c r="F168" s="32" t="n"/>
      <c r="G168" s="32" t="n"/>
    </row>
    <row r="169">
      <c r="A169" s="21" t="n"/>
      <c r="B169" s="21" t="n"/>
      <c r="C169" s="32" t="n"/>
      <c r="D169" s="32" t="n"/>
      <c r="E169" s="32" t="n"/>
      <c r="F169" s="32" t="n"/>
      <c r="G169" s="32" t="n"/>
    </row>
    <row r="170">
      <c r="A170" s="21" t="n"/>
      <c r="B170" s="21" t="n"/>
      <c r="C170" s="32" t="n"/>
      <c r="D170" s="32" t="n"/>
      <c r="E170" s="32" t="n"/>
      <c r="F170" s="32" t="n"/>
      <c r="G170" s="32" t="n"/>
    </row>
    <row r="171">
      <c r="A171" s="21" t="n"/>
      <c r="B171" s="21" t="n"/>
      <c r="C171" s="32" t="n"/>
      <c r="D171" s="32" t="n"/>
      <c r="E171" s="32" t="n"/>
      <c r="F171" s="32" t="n"/>
      <c r="G171" s="32" t="n"/>
    </row>
    <row r="172">
      <c r="A172" s="21" t="n"/>
      <c r="B172" s="21" t="n"/>
      <c r="C172" s="32" t="n"/>
      <c r="D172" s="32" t="n"/>
      <c r="E172" s="32" t="n"/>
      <c r="F172" s="32" t="n"/>
      <c r="G172" s="32" t="n"/>
    </row>
    <row r="173">
      <c r="A173" s="21" t="n"/>
      <c r="B173" s="21" t="n"/>
      <c r="C173" s="32" t="n"/>
      <c r="D173" s="32" t="n"/>
      <c r="E173" s="32" t="n"/>
      <c r="F173" s="32" t="n"/>
      <c r="G173" s="32" t="n"/>
    </row>
    <row r="174">
      <c r="A174" s="21" t="n"/>
      <c r="B174" s="21" t="n"/>
      <c r="C174" s="32" t="n"/>
      <c r="D174" s="32" t="n"/>
      <c r="E174" s="32" t="n"/>
      <c r="F174" s="32" t="n"/>
      <c r="G174" s="32" t="n"/>
    </row>
    <row r="175">
      <c r="A175" s="21" t="n"/>
      <c r="B175" s="21" t="n"/>
      <c r="C175" s="32" t="n"/>
      <c r="D175" s="32" t="n"/>
      <c r="E175" s="32" t="n"/>
      <c r="F175" s="32" t="n"/>
      <c r="G175" s="32" t="n"/>
    </row>
    <row r="176">
      <c r="A176" s="21" t="n"/>
      <c r="B176" s="21" t="n"/>
      <c r="C176" s="32" t="n"/>
      <c r="D176" s="32" t="n"/>
      <c r="E176" s="32" t="n"/>
      <c r="F176" s="32" t="n"/>
      <c r="G176" s="32" t="n"/>
    </row>
    <row r="177">
      <c r="A177" s="21" t="n"/>
      <c r="B177" s="21" t="n"/>
      <c r="C177" s="32" t="n"/>
      <c r="D177" s="32" t="n"/>
      <c r="E177" s="32" t="n"/>
      <c r="F177" s="32" t="n"/>
      <c r="G177" s="32" t="n"/>
    </row>
    <row r="178">
      <c r="A178" s="21" t="n"/>
      <c r="B178" s="21" t="n"/>
      <c r="C178" s="32" t="n"/>
      <c r="D178" s="32" t="n"/>
      <c r="E178" s="32" t="n"/>
      <c r="F178" s="32" t="n"/>
      <c r="G178" s="32" t="n"/>
    </row>
    <row r="179">
      <c r="A179" s="21" t="n"/>
      <c r="B179" s="21" t="n"/>
      <c r="C179" s="32" t="n"/>
      <c r="D179" s="32" t="n"/>
      <c r="E179" s="32" t="n"/>
      <c r="F179" s="32" t="n"/>
      <c r="G179" s="32" t="n"/>
    </row>
    <row r="180">
      <c r="A180" s="21" t="n"/>
      <c r="B180" s="21" t="n"/>
      <c r="C180" s="32" t="n"/>
      <c r="D180" s="32" t="n"/>
      <c r="E180" s="32" t="n"/>
      <c r="F180" s="32" t="n"/>
      <c r="G180" s="32" t="n"/>
    </row>
    <row r="181">
      <c r="A181" s="21" t="n"/>
      <c r="B181" s="21" t="n"/>
      <c r="C181" s="32" t="n"/>
      <c r="D181" s="32" t="n"/>
      <c r="E181" s="32" t="n"/>
      <c r="F181" s="32" t="n"/>
      <c r="G181" s="32" t="n"/>
    </row>
    <row r="182">
      <c r="A182" s="21" t="n"/>
      <c r="B182" s="21" t="n"/>
      <c r="C182" s="32" t="n"/>
      <c r="D182" s="32" t="n"/>
      <c r="E182" s="32" t="n"/>
      <c r="F182" s="32" t="n"/>
      <c r="G182" s="32" t="n"/>
    </row>
    <row r="183">
      <c r="A183" s="21" t="n"/>
      <c r="B183" s="21" t="n"/>
      <c r="C183" s="32" t="n"/>
      <c r="D183" s="32" t="n"/>
      <c r="E183" s="32" t="n"/>
      <c r="F183" s="32" t="n"/>
      <c r="G183" s="32" t="n"/>
    </row>
    <row r="184">
      <c r="A184" s="21" t="n"/>
      <c r="B184" s="21" t="n"/>
      <c r="C184" s="32" t="n"/>
      <c r="D184" s="32" t="n"/>
      <c r="E184" s="32" t="n"/>
      <c r="F184" s="32" t="n"/>
      <c r="G184" s="32" t="n"/>
    </row>
    <row r="185">
      <c r="A185" s="21" t="n"/>
      <c r="B185" s="21" t="n"/>
      <c r="C185" s="32" t="n"/>
      <c r="D185" s="32" t="n"/>
      <c r="E185" s="32" t="n"/>
      <c r="F185" s="32" t="n"/>
      <c r="G185" s="32" t="n"/>
    </row>
    <row r="186">
      <c r="A186" s="21" t="n"/>
      <c r="B186" s="21" t="n"/>
      <c r="C186" s="32" t="n"/>
      <c r="D186" s="32" t="n"/>
      <c r="E186" s="32" t="n"/>
      <c r="F186" s="32" t="n"/>
      <c r="G186" s="32" t="n"/>
    </row>
    <row r="187">
      <c r="A187" s="21" t="n"/>
      <c r="B187" s="21" t="n"/>
      <c r="C187" s="32" t="n"/>
      <c r="D187" s="32" t="n"/>
      <c r="E187" s="32" t="n"/>
      <c r="F187" s="32" t="n"/>
      <c r="G187" s="32" t="n"/>
    </row>
    <row r="188">
      <c r="A188" s="21" t="n"/>
      <c r="B188" s="21" t="n"/>
      <c r="C188" s="32" t="n"/>
      <c r="D188" s="32" t="n"/>
      <c r="E188" s="32" t="n"/>
      <c r="F188" s="32" t="n"/>
      <c r="G188" s="32" t="n"/>
    </row>
    <row r="189">
      <c r="A189" s="21" t="n"/>
      <c r="B189" s="21" t="n"/>
      <c r="C189" s="32" t="n"/>
      <c r="D189" s="32" t="n"/>
      <c r="E189" s="32" t="n"/>
      <c r="F189" s="32" t="n"/>
      <c r="G189" s="32" t="n"/>
    </row>
    <row r="190">
      <c r="A190" s="21" t="n"/>
      <c r="B190" s="21" t="n"/>
      <c r="C190" s="32" t="n"/>
      <c r="D190" s="32" t="n"/>
      <c r="E190" s="32" t="n"/>
      <c r="F190" s="32" t="n"/>
      <c r="G190" s="32" t="n"/>
    </row>
    <row r="191">
      <c r="A191" s="21" t="n"/>
      <c r="B191" s="21" t="n"/>
      <c r="C191" s="32" t="n"/>
      <c r="D191" s="32" t="n"/>
      <c r="E191" s="32" t="n"/>
      <c r="F191" s="32" t="n"/>
      <c r="G191" s="32" t="n"/>
    </row>
    <row r="192">
      <c r="A192" s="21" t="n"/>
      <c r="B192" s="21" t="n"/>
      <c r="C192" s="32" t="n"/>
      <c r="D192" s="32" t="n"/>
      <c r="E192" s="32" t="n"/>
      <c r="F192" s="32" t="n"/>
      <c r="G192" s="32" t="n"/>
    </row>
    <row r="193">
      <c r="A193" s="21" t="n"/>
      <c r="B193" s="21" t="n"/>
      <c r="C193" s="32" t="n"/>
      <c r="D193" s="32" t="n"/>
      <c r="E193" s="32" t="n"/>
      <c r="F193" s="32" t="n"/>
      <c r="G193" s="32" t="n"/>
    </row>
    <row r="194">
      <c r="A194" s="21" t="n"/>
      <c r="B194" s="21" t="n"/>
      <c r="C194" s="32" t="n"/>
      <c r="D194" s="32" t="n"/>
      <c r="E194" s="32" t="n"/>
      <c r="F194" s="32" t="n"/>
      <c r="G194" s="32" t="n"/>
    </row>
    <row r="195">
      <c r="A195" s="21" t="n"/>
      <c r="B195" s="21" t="n"/>
      <c r="C195" s="32" t="n"/>
      <c r="D195" s="32" t="n"/>
      <c r="E195" s="32" t="n"/>
      <c r="F195" s="32" t="n"/>
      <c r="G195" s="32" t="n"/>
    </row>
    <row r="196">
      <c r="A196" s="21" t="n"/>
      <c r="B196" s="21" t="n"/>
      <c r="C196" s="32" t="n"/>
      <c r="D196" s="32" t="n"/>
      <c r="E196" s="32" t="n"/>
      <c r="F196" s="32" t="n"/>
      <c r="G196" s="32" t="n"/>
    </row>
    <row r="197">
      <c r="A197" s="21" t="n"/>
      <c r="B197" s="21" t="n"/>
      <c r="C197" s="32" t="n"/>
      <c r="D197" s="32" t="n"/>
      <c r="E197" s="32" t="n"/>
      <c r="F197" s="32" t="n"/>
      <c r="G197" s="32" t="n"/>
    </row>
    <row r="198">
      <c r="A198" s="21" t="n"/>
      <c r="B198" s="21" t="n"/>
      <c r="C198" s="32" t="n"/>
      <c r="D198" s="32" t="n"/>
      <c r="E198" s="32" t="n"/>
      <c r="F198" s="32" t="n"/>
      <c r="G198" s="32" t="n"/>
    </row>
    <row r="199">
      <c r="A199" s="21" t="n"/>
      <c r="B199" s="21" t="n"/>
      <c r="C199" s="32" t="n"/>
      <c r="D199" s="32" t="n"/>
      <c r="E199" s="32" t="n"/>
      <c r="F199" s="32" t="n"/>
      <c r="G199" s="32" t="n"/>
    </row>
    <row r="200">
      <c r="A200" s="21" t="n"/>
      <c r="B200" s="21" t="n"/>
      <c r="C200" s="32" t="n"/>
      <c r="D200" s="32" t="n"/>
      <c r="E200" s="32" t="n"/>
      <c r="F200" s="32" t="n"/>
      <c r="G200" s="32" t="n"/>
    </row>
    <row r="201">
      <c r="A201" s="21" t="n"/>
      <c r="B201" s="21" t="n"/>
      <c r="C201" s="32" t="n"/>
      <c r="D201" s="32" t="n"/>
      <c r="E201" s="32" t="n"/>
      <c r="F201" s="32" t="n"/>
      <c r="G201" s="32" t="n"/>
    </row>
    <row r="202">
      <c r="A202" s="21" t="n"/>
      <c r="B202" s="21" t="n"/>
      <c r="C202" s="32" t="n"/>
      <c r="D202" s="32" t="n"/>
      <c r="E202" s="32" t="n"/>
      <c r="F202" s="32" t="n"/>
      <c r="G202" s="32" t="n"/>
    </row>
    <row r="203">
      <c r="A203" s="21" t="n"/>
      <c r="B203" s="21" t="n"/>
      <c r="C203" s="32" t="n"/>
      <c r="D203" s="32" t="n"/>
      <c r="E203" s="32" t="n"/>
      <c r="F203" s="32" t="n"/>
      <c r="G203" s="32" t="n"/>
    </row>
    <row r="204">
      <c r="A204" s="21" t="n"/>
      <c r="B204" s="21" t="n"/>
      <c r="C204" s="32" t="n"/>
      <c r="D204" s="32" t="n"/>
      <c r="E204" s="32" t="n"/>
      <c r="F204" s="32" t="n"/>
      <c r="G204" s="32" t="n"/>
    </row>
    <row r="205">
      <c r="A205" s="21" t="n"/>
      <c r="B205" s="21" t="n"/>
      <c r="C205" s="32" t="n"/>
      <c r="D205" s="32" t="n"/>
      <c r="E205" s="32" t="n"/>
      <c r="F205" s="32" t="n"/>
      <c r="G205" s="32" t="n"/>
    </row>
    <row r="206">
      <c r="A206" s="21" t="n"/>
      <c r="B206" s="21" t="n"/>
      <c r="C206" s="32" t="n"/>
      <c r="D206" s="32" t="n"/>
      <c r="E206" s="32" t="n"/>
      <c r="F206" s="32" t="n"/>
      <c r="G206" s="32" t="n"/>
    </row>
    <row r="207">
      <c r="A207" s="21" t="n"/>
      <c r="B207" s="21" t="n"/>
      <c r="C207" s="32" t="n"/>
      <c r="D207" s="32" t="n"/>
      <c r="E207" s="32" t="n"/>
      <c r="F207" s="32" t="n"/>
      <c r="G207" s="32" t="n"/>
    </row>
    <row r="208">
      <c r="A208" s="21" t="n"/>
      <c r="B208" s="21" t="n"/>
      <c r="C208" s="32" t="n"/>
      <c r="D208" s="32" t="n"/>
      <c r="E208" s="32" t="n"/>
      <c r="F208" s="32" t="n"/>
      <c r="G208" s="32" t="n"/>
    </row>
    <row r="209">
      <c r="A209" s="21" t="n"/>
      <c r="B209" s="21" t="n"/>
      <c r="C209" s="32" t="n"/>
      <c r="D209" s="32" t="n"/>
      <c r="E209" s="32" t="n"/>
      <c r="F209" s="32" t="n"/>
      <c r="G209" s="32" t="n"/>
    </row>
    <row r="210">
      <c r="A210" s="21" t="n"/>
      <c r="B210" s="21" t="n"/>
      <c r="C210" s="32" t="n"/>
      <c r="D210" s="32" t="n"/>
      <c r="E210" s="32" t="n"/>
      <c r="F210" s="32" t="n"/>
      <c r="G210" s="32" t="n"/>
    </row>
    <row r="211">
      <c r="A211" s="21" t="n"/>
      <c r="B211" s="21" t="n"/>
      <c r="C211" s="32" t="n"/>
      <c r="D211" s="32" t="n"/>
      <c r="E211" s="32" t="n"/>
      <c r="F211" s="32" t="n"/>
      <c r="G211" s="32" t="n"/>
    </row>
    <row r="212">
      <c r="A212" s="21" t="n"/>
      <c r="B212" s="21" t="n"/>
      <c r="C212" s="32" t="n"/>
      <c r="D212" s="32" t="n"/>
      <c r="E212" s="32" t="n"/>
      <c r="F212" s="32" t="n"/>
      <c r="G212" s="32" t="n"/>
    </row>
    <row r="213">
      <c r="A213" s="21" t="n"/>
      <c r="B213" s="21" t="n"/>
      <c r="C213" s="32" t="n"/>
      <c r="D213" s="32" t="n"/>
      <c r="E213" s="32" t="n"/>
      <c r="F213" s="32" t="n"/>
      <c r="G213" s="32" t="n"/>
    </row>
    <row r="214">
      <c r="A214" s="21" t="n"/>
      <c r="B214" s="21" t="n"/>
      <c r="C214" s="32" t="n"/>
      <c r="D214" s="32" t="n"/>
      <c r="E214" s="32" t="n"/>
      <c r="F214" s="32" t="n"/>
      <c r="G214" s="32" t="n"/>
    </row>
    <row r="215">
      <c r="A215" s="21" t="n"/>
      <c r="B215" s="21" t="n"/>
      <c r="C215" s="32" t="n"/>
      <c r="D215" s="32" t="n"/>
      <c r="E215" s="32" t="n"/>
      <c r="F215" s="32" t="n"/>
      <c r="G215" s="32" t="n"/>
    </row>
    <row r="216">
      <c r="A216" s="21" t="n"/>
      <c r="B216" s="21" t="n"/>
      <c r="C216" s="32" t="n"/>
      <c r="D216" s="32" t="n"/>
      <c r="E216" s="32" t="n"/>
      <c r="F216" s="32" t="n"/>
      <c r="G216" s="32" t="n"/>
    </row>
    <row r="217">
      <c r="A217" s="21" t="n"/>
      <c r="B217" s="21" t="n"/>
      <c r="C217" s="32" t="n"/>
      <c r="D217" s="32" t="n"/>
      <c r="E217" s="32" t="n"/>
      <c r="F217" s="32" t="n"/>
      <c r="G217" s="32" t="n"/>
    </row>
    <row r="218">
      <c r="A218" s="21" t="n"/>
      <c r="B218" s="21" t="n"/>
      <c r="C218" s="32" t="n"/>
      <c r="D218" s="32" t="n"/>
      <c r="E218" s="32" t="n"/>
      <c r="F218" s="32" t="n"/>
      <c r="G218" s="32" t="n"/>
    </row>
    <row r="219">
      <c r="A219" s="21" t="n"/>
      <c r="B219" s="21" t="n"/>
      <c r="C219" s="32" t="n"/>
      <c r="D219" s="32" t="n"/>
      <c r="E219" s="32" t="n"/>
      <c r="F219" s="32" t="n"/>
      <c r="G219" s="32" t="n"/>
    </row>
    <row r="220">
      <c r="A220" s="21" t="n"/>
      <c r="B220" s="21" t="n"/>
      <c r="C220" s="32" t="n"/>
      <c r="D220" s="32" t="n"/>
      <c r="E220" s="32" t="n"/>
      <c r="F220" s="32" t="n"/>
      <c r="G220" s="32" t="n"/>
    </row>
    <row r="221">
      <c r="A221" s="21" t="n"/>
      <c r="B221" s="21" t="n"/>
      <c r="C221" s="32" t="n"/>
      <c r="D221" s="32" t="n"/>
      <c r="E221" s="32" t="n"/>
      <c r="F221" s="32" t="n"/>
      <c r="G221" s="32" t="n"/>
    </row>
    <row r="222">
      <c r="A222" s="21" t="n"/>
      <c r="B222" s="21" t="n"/>
      <c r="C222" s="32" t="n"/>
      <c r="D222" s="32" t="n"/>
      <c r="E222" s="32" t="n"/>
      <c r="F222" s="32" t="n"/>
      <c r="G222" s="32" t="n"/>
    </row>
    <row r="223">
      <c r="A223" s="21" t="n"/>
      <c r="B223" s="21" t="n"/>
      <c r="C223" s="32" t="n"/>
      <c r="D223" s="32" t="n"/>
      <c r="E223" s="32" t="n"/>
      <c r="F223" s="32" t="n"/>
      <c r="G223" s="32" t="n"/>
    </row>
    <row r="224">
      <c r="A224" s="21" t="n"/>
      <c r="B224" s="21" t="n"/>
      <c r="C224" s="32" t="n"/>
      <c r="D224" s="32" t="n"/>
      <c r="E224" s="32" t="n"/>
      <c r="F224" s="32" t="n"/>
      <c r="G224" s="32" t="n"/>
    </row>
    <row r="225">
      <c r="A225" s="21" t="n"/>
      <c r="B225" s="21" t="n"/>
      <c r="C225" s="32" t="n"/>
      <c r="D225" s="32" t="n"/>
      <c r="E225" s="32" t="n"/>
      <c r="F225" s="32" t="n"/>
      <c r="G225" s="32" t="n"/>
    </row>
    <row r="226">
      <c r="A226" s="21" t="n"/>
      <c r="B226" s="21" t="n"/>
      <c r="C226" s="32" t="n"/>
      <c r="D226" s="32" t="n"/>
      <c r="E226" s="32" t="n"/>
      <c r="F226" s="32" t="n"/>
      <c r="G226" s="32" t="n"/>
    </row>
    <row r="227">
      <c r="A227" s="21" t="n"/>
      <c r="B227" s="21" t="n"/>
      <c r="C227" s="32" t="n"/>
      <c r="D227" s="32" t="n"/>
      <c r="E227" s="32" t="n"/>
      <c r="F227" s="32" t="n"/>
      <c r="G227" s="32" t="n"/>
    </row>
    <row r="228">
      <c r="A228" s="21" t="n"/>
      <c r="B228" s="21" t="n"/>
      <c r="C228" s="32" t="n"/>
      <c r="D228" s="32" t="n"/>
      <c r="E228" s="32" t="n"/>
      <c r="F228" s="32" t="n"/>
      <c r="G228" s="32" t="n"/>
    </row>
    <row r="229">
      <c r="A229" s="21" t="n"/>
      <c r="B229" s="21" t="n"/>
      <c r="C229" s="32" t="n"/>
      <c r="D229" s="32" t="n"/>
      <c r="E229" s="32" t="n"/>
      <c r="F229" s="32" t="n"/>
      <c r="G229" s="32" t="n"/>
    </row>
    <row r="230">
      <c r="A230" s="21" t="n"/>
      <c r="B230" s="21" t="n"/>
      <c r="C230" s="32" t="n"/>
      <c r="D230" s="32" t="n"/>
      <c r="E230" s="32" t="n"/>
      <c r="F230" s="32" t="n"/>
      <c r="G230" s="32" t="n"/>
    </row>
    <row r="231">
      <c r="A231" s="21" t="n"/>
      <c r="B231" s="21" t="n"/>
      <c r="C231" s="32" t="n"/>
      <c r="D231" s="32" t="n"/>
      <c r="E231" s="32" t="n"/>
      <c r="F231" s="32" t="n"/>
      <c r="G231" s="32" t="n"/>
    </row>
    <row r="232">
      <c r="A232" s="21" t="n"/>
      <c r="B232" s="21" t="n"/>
      <c r="C232" s="32" t="n"/>
      <c r="D232" s="32" t="n"/>
      <c r="E232" s="32" t="n"/>
      <c r="F232" s="32" t="n"/>
      <c r="G232" s="32" t="n"/>
    </row>
    <row r="233">
      <c r="A233" s="21" t="n"/>
      <c r="B233" s="21" t="n"/>
      <c r="C233" s="32" t="n"/>
      <c r="D233" s="32" t="n"/>
      <c r="E233" s="32" t="n"/>
      <c r="F233" s="32" t="n"/>
      <c r="G233" s="32" t="n"/>
    </row>
    <row r="234">
      <c r="A234" s="21" t="n"/>
      <c r="B234" s="21" t="n"/>
      <c r="C234" s="32" t="n"/>
      <c r="D234" s="32" t="n"/>
      <c r="E234" s="32" t="n"/>
      <c r="F234" s="32" t="n"/>
      <c r="G234" s="32" t="n"/>
    </row>
    <row r="235">
      <c r="A235" s="21" t="n"/>
      <c r="B235" s="21" t="n"/>
      <c r="C235" s="32" t="n"/>
      <c r="D235" s="32" t="n"/>
      <c r="E235" s="32" t="n"/>
      <c r="F235" s="32" t="n"/>
      <c r="G235" s="32" t="n"/>
    </row>
    <row r="236">
      <c r="A236" s="21" t="n"/>
      <c r="B236" s="21" t="n"/>
      <c r="C236" s="32" t="n"/>
      <c r="D236" s="32" t="n"/>
      <c r="E236" s="32" t="n"/>
      <c r="F236" s="32" t="n"/>
      <c r="G236" s="32" t="n"/>
    </row>
    <row r="237">
      <c r="A237" s="21" t="n"/>
      <c r="B237" s="21" t="n"/>
      <c r="C237" s="32" t="n"/>
      <c r="D237" s="32" t="n"/>
      <c r="E237" s="32" t="n"/>
      <c r="F237" s="32" t="n"/>
      <c r="G237" s="32" t="n"/>
    </row>
    <row r="238">
      <c r="A238" s="21" t="n"/>
      <c r="B238" s="21" t="n"/>
      <c r="C238" s="32" t="n"/>
      <c r="D238" s="32" t="n"/>
      <c r="E238" s="32" t="n"/>
      <c r="F238" s="32" t="n"/>
      <c r="G238" s="32" t="n"/>
    </row>
    <row r="239">
      <c r="A239" s="21" t="n"/>
      <c r="B239" s="21" t="n"/>
      <c r="C239" s="32" t="n"/>
      <c r="D239" s="32" t="n"/>
      <c r="E239" s="32" t="n"/>
      <c r="F239" s="32" t="n"/>
      <c r="G239" s="32" t="n"/>
    </row>
    <row r="240">
      <c r="A240" s="21" t="n"/>
      <c r="B240" s="21" t="n"/>
      <c r="C240" s="32" t="n"/>
      <c r="D240" s="32" t="n"/>
      <c r="E240" s="32" t="n"/>
      <c r="F240" s="32" t="n"/>
      <c r="G240" s="32" t="n"/>
    </row>
    <row r="241">
      <c r="A241" s="21" t="n"/>
      <c r="B241" s="21" t="n"/>
      <c r="C241" s="32" t="n"/>
      <c r="D241" s="32" t="n"/>
      <c r="E241" s="32" t="n"/>
      <c r="F241" s="32" t="n"/>
      <c r="G241" s="32" t="n"/>
    </row>
    <row r="242">
      <c r="A242" s="21" t="n"/>
      <c r="B242" s="21" t="n"/>
      <c r="C242" s="32" t="n"/>
      <c r="D242" s="32" t="n"/>
      <c r="E242" s="32" t="n"/>
      <c r="F242" s="32" t="n"/>
      <c r="G242" s="32" t="n"/>
    </row>
    <row r="243">
      <c r="A243" s="21" t="n"/>
      <c r="B243" s="21" t="n"/>
      <c r="C243" s="32" t="n"/>
      <c r="D243" s="32" t="n"/>
      <c r="E243" s="32" t="n"/>
      <c r="F243" s="32" t="n"/>
      <c r="G243" s="32" t="n"/>
    </row>
    <row r="244">
      <c r="A244" s="21" t="n"/>
      <c r="B244" s="21" t="n"/>
      <c r="C244" s="32" t="n"/>
      <c r="D244" s="32" t="n"/>
      <c r="E244" s="32" t="n"/>
      <c r="F244" s="32" t="n"/>
      <c r="G244" s="32" t="n"/>
    </row>
    <row r="245">
      <c r="A245" s="21" t="n"/>
      <c r="B245" s="21" t="n"/>
      <c r="C245" s="32" t="n"/>
      <c r="D245" s="32" t="n"/>
      <c r="E245" s="32" t="n"/>
      <c r="F245" s="32" t="n"/>
      <c r="G245" s="32" t="n"/>
    </row>
    <row r="246">
      <c r="A246" s="21" t="n"/>
      <c r="B246" s="21" t="n"/>
      <c r="C246" s="32" t="n"/>
      <c r="D246" s="32" t="n"/>
      <c r="E246" s="32" t="n"/>
      <c r="F246" s="32" t="n"/>
      <c r="G246" s="32" t="n"/>
    </row>
    <row r="247">
      <c r="A247" s="21" t="n"/>
      <c r="B247" s="21" t="n"/>
      <c r="C247" s="32" t="n"/>
      <c r="D247" s="32" t="n"/>
      <c r="E247" s="32" t="n"/>
      <c r="F247" s="32" t="n"/>
      <c r="G247" s="32" t="n"/>
    </row>
    <row r="248">
      <c r="A248" s="21" t="n"/>
      <c r="B248" s="21" t="n"/>
      <c r="C248" s="32" t="n"/>
      <c r="D248" s="32" t="n"/>
      <c r="E248" s="32" t="n"/>
      <c r="F248" s="32" t="n"/>
      <c r="G248" s="32" t="n"/>
    </row>
    <row r="249">
      <c r="A249" s="21" t="n"/>
      <c r="B249" s="21" t="n"/>
      <c r="C249" s="32" t="n"/>
      <c r="D249" s="32" t="n"/>
      <c r="E249" s="32" t="n"/>
      <c r="F249" s="32" t="n"/>
      <c r="G249" s="32" t="n"/>
    </row>
    <row r="250">
      <c r="A250" s="21" t="n"/>
      <c r="B250" s="21" t="n"/>
      <c r="C250" s="32" t="n"/>
      <c r="D250" s="32" t="n"/>
      <c r="E250" s="32" t="n"/>
      <c r="F250" s="32" t="n"/>
      <c r="G250" s="32" t="n"/>
    </row>
    <row r="251">
      <c r="A251" s="21" t="n"/>
      <c r="B251" s="21" t="n"/>
      <c r="C251" s="32" t="n"/>
      <c r="D251" s="32" t="n"/>
      <c r="E251" s="32" t="n"/>
      <c r="F251" s="32" t="n"/>
      <c r="G251" s="32" t="n"/>
    </row>
    <row r="252">
      <c r="A252" s="21" t="n"/>
      <c r="B252" s="21" t="n"/>
      <c r="C252" s="32" t="n"/>
      <c r="D252" s="32" t="n"/>
      <c r="E252" s="32" t="n"/>
      <c r="F252" s="32" t="n"/>
      <c r="G252" s="32" t="n"/>
    </row>
    <row r="253">
      <c r="A253" s="21" t="n"/>
      <c r="B253" s="21" t="n"/>
      <c r="C253" s="32" t="n"/>
      <c r="D253" s="32" t="n"/>
      <c r="E253" s="32" t="n"/>
      <c r="F253" s="32" t="n"/>
      <c r="G253" s="32" t="n"/>
    </row>
    <row r="254">
      <c r="A254" s="21" t="n"/>
      <c r="B254" s="21" t="n"/>
      <c r="C254" s="32" t="n"/>
      <c r="D254" s="32" t="n"/>
      <c r="E254" s="32" t="n"/>
      <c r="F254" s="32" t="n"/>
      <c r="G254" s="32" t="n"/>
    </row>
    <row r="255">
      <c r="A255" s="21" t="n"/>
      <c r="B255" s="21" t="n"/>
      <c r="C255" s="32" t="n"/>
      <c r="D255" s="32" t="n"/>
      <c r="E255" s="32" t="n"/>
      <c r="F255" s="32" t="n"/>
      <c r="G255" s="32" t="n"/>
    </row>
    <row r="256">
      <c r="A256" s="21" t="n"/>
      <c r="B256" s="21" t="n"/>
      <c r="C256" s="32" t="n"/>
      <c r="D256" s="32" t="n"/>
      <c r="E256" s="32" t="n"/>
      <c r="F256" s="32" t="n"/>
      <c r="G256" s="32" t="n"/>
    </row>
    <row r="257">
      <c r="A257" s="21" t="n"/>
      <c r="B257" s="21" t="n"/>
      <c r="C257" s="32" t="n"/>
      <c r="D257" s="32" t="n"/>
      <c r="E257" s="32" t="n"/>
      <c r="F257" s="32" t="n"/>
      <c r="G257" s="32" t="n"/>
    </row>
    <row r="258">
      <c r="A258" s="21" t="n"/>
      <c r="B258" s="21" t="n"/>
      <c r="C258" s="32" t="n"/>
      <c r="D258" s="32" t="n"/>
      <c r="E258" s="32" t="n"/>
      <c r="F258" s="32" t="n"/>
      <c r="G258" s="32" t="n"/>
    </row>
    <row r="259">
      <c r="A259" s="21" t="n"/>
      <c r="B259" s="21" t="n"/>
      <c r="C259" s="32" t="n"/>
      <c r="D259" s="32" t="n"/>
      <c r="E259" s="32" t="n"/>
      <c r="F259" s="32" t="n"/>
      <c r="G259" s="32" t="n"/>
    </row>
    <row r="260">
      <c r="A260" s="21" t="n"/>
      <c r="B260" s="21" t="n"/>
      <c r="C260" s="32" t="n"/>
      <c r="D260" s="32" t="n"/>
      <c r="E260" s="32" t="n"/>
      <c r="F260" s="32" t="n"/>
      <c r="G260" s="32" t="n"/>
    </row>
    <row r="261">
      <c r="A261" s="21" t="n"/>
      <c r="B261" s="21" t="n"/>
      <c r="C261" s="32" t="n"/>
      <c r="D261" s="32" t="n"/>
      <c r="E261" s="32" t="n"/>
      <c r="F261" s="32" t="n"/>
      <c r="G261" s="32" t="n"/>
    </row>
    <row r="262">
      <c r="A262" s="21" t="n"/>
      <c r="B262" s="21" t="n"/>
      <c r="C262" s="32" t="n"/>
      <c r="D262" s="32" t="n"/>
      <c r="E262" s="32" t="n"/>
      <c r="F262" s="32" t="n"/>
      <c r="G262" s="32" t="n"/>
    </row>
    <row r="263">
      <c r="A263" s="21" t="n"/>
      <c r="B263" s="21" t="n"/>
      <c r="C263" s="32" t="n"/>
      <c r="D263" s="32" t="n"/>
      <c r="E263" s="32" t="n"/>
      <c r="F263" s="32" t="n"/>
      <c r="G263" s="32" t="n"/>
    </row>
    <row r="264">
      <c r="A264" s="21" t="n"/>
      <c r="B264" s="21" t="n"/>
      <c r="C264" s="32" t="n"/>
      <c r="D264" s="32" t="n"/>
      <c r="E264" s="32" t="n"/>
      <c r="F264" s="32" t="n"/>
      <c r="G264" s="32" t="n"/>
    </row>
    <row r="265">
      <c r="A265" s="21" t="n"/>
      <c r="B265" s="21" t="n"/>
      <c r="C265" s="32" t="n"/>
      <c r="D265" s="32" t="n"/>
      <c r="E265" s="32" t="n"/>
      <c r="F265" s="32" t="n"/>
      <c r="G265" s="32" t="n"/>
    </row>
    <row r="266">
      <c r="A266" s="21" t="n"/>
      <c r="B266" s="21" t="n"/>
      <c r="C266" s="32" t="n"/>
      <c r="D266" s="32" t="n"/>
      <c r="E266" s="32" t="n"/>
      <c r="F266" s="32" t="n"/>
      <c r="G266" s="32" t="n"/>
    </row>
    <row r="267">
      <c r="A267" s="21" t="n"/>
      <c r="B267" s="21" t="n"/>
      <c r="C267" s="32" t="n"/>
      <c r="D267" s="32" t="n"/>
      <c r="E267" s="32" t="n"/>
      <c r="F267" s="32" t="n"/>
      <c r="G267" s="32" t="n"/>
    </row>
    <row r="268">
      <c r="A268" s="21" t="n"/>
      <c r="B268" s="21" t="n"/>
      <c r="C268" s="32" t="n"/>
      <c r="D268" s="32" t="n"/>
      <c r="E268" s="32" t="n"/>
      <c r="F268" s="32" t="n"/>
      <c r="G268" s="32" t="n"/>
    </row>
    <row r="269">
      <c r="A269" s="21" t="n"/>
      <c r="B269" s="21" t="n"/>
      <c r="C269" s="32" t="n"/>
      <c r="D269" s="32" t="n"/>
      <c r="E269" s="32" t="n"/>
      <c r="F269" s="32" t="n"/>
      <c r="G269" s="32" t="n"/>
    </row>
    <row r="270">
      <c r="A270" s="21" t="n"/>
      <c r="B270" s="21" t="n"/>
      <c r="C270" s="32" t="n"/>
      <c r="D270" s="32" t="n"/>
      <c r="E270" s="32" t="n"/>
      <c r="F270" s="32" t="n"/>
      <c r="G270" s="32" t="n"/>
    </row>
    <row r="271">
      <c r="A271" s="21" t="n"/>
      <c r="B271" s="21" t="n"/>
      <c r="C271" s="32" t="n"/>
      <c r="D271" s="32" t="n"/>
      <c r="E271" s="32" t="n"/>
      <c r="F271" s="32" t="n"/>
      <c r="G271" s="32" t="n"/>
    </row>
    <row r="272">
      <c r="A272" s="21" t="n"/>
      <c r="B272" s="21" t="n"/>
      <c r="C272" s="32" t="n"/>
      <c r="D272" s="32" t="n"/>
      <c r="E272" s="32" t="n"/>
      <c r="F272" s="32" t="n"/>
      <c r="G272" s="32" t="n"/>
    </row>
    <row r="273">
      <c r="A273" s="21" t="n"/>
      <c r="B273" s="21" t="n"/>
      <c r="C273" s="32" t="n"/>
      <c r="D273" s="32" t="n"/>
      <c r="E273" s="32" t="n"/>
      <c r="F273" s="32" t="n"/>
      <c r="G273" s="32" t="n"/>
    </row>
    <row r="274">
      <c r="A274" s="21" t="n"/>
      <c r="B274" s="21" t="n"/>
      <c r="C274" s="32" t="n"/>
      <c r="D274" s="32" t="n"/>
      <c r="E274" s="32" t="n"/>
      <c r="F274" s="32" t="n"/>
      <c r="G274" s="32" t="n"/>
    </row>
    <row r="275">
      <c r="A275" s="21" t="n"/>
      <c r="B275" s="21" t="n"/>
      <c r="C275" s="32" t="n"/>
      <c r="D275" s="32" t="n"/>
      <c r="E275" s="32" t="n"/>
      <c r="F275" s="32" t="n"/>
      <c r="G275" s="32" t="n"/>
    </row>
    <row r="276">
      <c r="A276" s="21" t="n"/>
      <c r="B276" s="21" t="n"/>
      <c r="C276" s="32" t="n"/>
      <c r="D276" s="32" t="n"/>
      <c r="E276" s="32" t="n"/>
      <c r="F276" s="32" t="n"/>
      <c r="G276" s="32" t="n"/>
    </row>
    <row r="277">
      <c r="A277" s="21" t="n"/>
      <c r="B277" s="21" t="n"/>
      <c r="C277" s="32" t="n"/>
      <c r="D277" s="32" t="n"/>
      <c r="E277" s="32" t="n"/>
      <c r="F277" s="32" t="n"/>
      <c r="G277" s="32" t="n"/>
    </row>
    <row r="278">
      <c r="A278" s="21" t="n"/>
      <c r="B278" s="21" t="n"/>
      <c r="C278" s="32" t="n"/>
      <c r="D278" s="32" t="n"/>
      <c r="E278" s="32" t="n"/>
      <c r="F278" s="32" t="n"/>
      <c r="G278" s="32" t="n"/>
    </row>
    <row r="279">
      <c r="A279" s="21" t="n"/>
      <c r="B279" s="21" t="n"/>
      <c r="C279" s="32" t="n"/>
      <c r="D279" s="32" t="n"/>
      <c r="E279" s="32" t="n"/>
      <c r="F279" s="32" t="n"/>
      <c r="G279" s="32" t="n"/>
    </row>
    <row r="280">
      <c r="A280" s="21" t="n"/>
      <c r="B280" s="21" t="n"/>
      <c r="C280" s="32" t="n"/>
      <c r="D280" s="32" t="n"/>
      <c r="E280" s="32" t="n"/>
      <c r="F280" s="32" t="n"/>
      <c r="G280" s="32" t="n"/>
    </row>
    <row r="281">
      <c r="A281" s="21" t="n"/>
      <c r="B281" s="21" t="n"/>
      <c r="C281" s="32" t="n"/>
      <c r="D281" s="32" t="n"/>
      <c r="E281" s="32" t="n"/>
      <c r="F281" s="32" t="n"/>
      <c r="G281" s="32" t="n"/>
    </row>
    <row r="282">
      <c r="A282" s="21" t="n"/>
      <c r="B282" s="21" t="n"/>
      <c r="C282" s="32" t="n"/>
      <c r="D282" s="32" t="n"/>
      <c r="E282" s="32" t="n"/>
      <c r="F282" s="32" t="n"/>
      <c r="G282" s="32" t="n"/>
    </row>
    <row r="283">
      <c r="A283" s="21" t="n"/>
      <c r="B283" s="21" t="n"/>
      <c r="C283" s="32" t="n"/>
      <c r="D283" s="32" t="n"/>
      <c r="E283" s="32" t="n"/>
      <c r="F283" s="32" t="n"/>
      <c r="G283" s="32" t="n"/>
    </row>
    <row r="284">
      <c r="A284" s="21" t="n"/>
      <c r="B284" s="21" t="n"/>
      <c r="C284" s="32" t="n"/>
      <c r="D284" s="32" t="n"/>
      <c r="E284" s="32" t="n"/>
      <c r="F284" s="32" t="n"/>
      <c r="G284" s="32" t="n"/>
    </row>
    <row r="285">
      <c r="A285" s="21" t="n"/>
      <c r="B285" s="21" t="n"/>
      <c r="C285" s="32" t="n"/>
      <c r="D285" s="32" t="n"/>
      <c r="E285" s="32" t="n"/>
      <c r="F285" s="32" t="n"/>
      <c r="G285" s="32" t="n"/>
    </row>
    <row r="286">
      <c r="A286" s="21" t="n"/>
      <c r="B286" s="21" t="n"/>
      <c r="C286" s="32" t="n"/>
      <c r="D286" s="32" t="n"/>
      <c r="E286" s="32" t="n"/>
      <c r="F286" s="32" t="n"/>
      <c r="G286" s="32" t="n"/>
    </row>
    <row r="287">
      <c r="A287" s="21" t="n"/>
      <c r="B287" s="21" t="n"/>
      <c r="C287" s="32" t="n"/>
      <c r="D287" s="32" t="n"/>
      <c r="E287" s="32" t="n"/>
      <c r="F287" s="32" t="n"/>
      <c r="G287" s="32" t="n"/>
    </row>
    <row r="288">
      <c r="A288" s="21" t="n"/>
      <c r="B288" s="21" t="n"/>
      <c r="C288" s="32" t="n"/>
      <c r="D288" s="32" t="n"/>
      <c r="E288" s="32" t="n"/>
      <c r="F288" s="32" t="n"/>
      <c r="G288" s="32" t="n"/>
    </row>
    <row r="289">
      <c r="A289" s="21" t="n"/>
      <c r="B289" s="21" t="n"/>
      <c r="C289" s="32" t="n"/>
      <c r="D289" s="32" t="n"/>
      <c r="E289" s="32" t="n"/>
      <c r="F289" s="32" t="n"/>
      <c r="G289" s="32" t="n"/>
    </row>
    <row r="290">
      <c r="A290" s="21" t="n"/>
      <c r="B290" s="21" t="n"/>
      <c r="C290" s="32" t="n"/>
      <c r="D290" s="32" t="n"/>
      <c r="E290" s="32" t="n"/>
      <c r="F290" s="32" t="n"/>
      <c r="G290" s="32" t="n"/>
    </row>
    <row r="291">
      <c r="A291" s="21" t="n"/>
      <c r="B291" s="21" t="n"/>
      <c r="C291" s="32" t="n"/>
      <c r="D291" s="32" t="n"/>
      <c r="E291" s="32" t="n"/>
      <c r="F291" s="32" t="n"/>
      <c r="G291" s="32" t="n"/>
    </row>
    <row r="292">
      <c r="A292" s="21" t="n"/>
      <c r="B292" s="21" t="n"/>
      <c r="C292" s="32" t="n"/>
      <c r="D292" s="32" t="n"/>
      <c r="E292" s="32" t="n"/>
      <c r="F292" s="32" t="n"/>
      <c r="G292" s="32" t="n"/>
    </row>
    <row r="293">
      <c r="A293" s="21" t="n"/>
      <c r="B293" s="21" t="n"/>
      <c r="C293" s="32" t="n"/>
      <c r="D293" s="32" t="n"/>
      <c r="E293" s="32" t="n"/>
      <c r="F293" s="32" t="n"/>
      <c r="G293" s="32" t="n"/>
    </row>
    <row r="294">
      <c r="A294" s="21" t="n"/>
      <c r="B294" s="21" t="n"/>
      <c r="C294" s="32" t="n"/>
      <c r="D294" s="32" t="n"/>
      <c r="E294" s="32" t="n"/>
      <c r="F294" s="32" t="n"/>
      <c r="G294" s="32" t="n"/>
    </row>
    <row r="295">
      <c r="A295" s="21" t="n"/>
      <c r="B295" s="21" t="n"/>
      <c r="C295" s="32" t="n"/>
      <c r="D295" s="32" t="n"/>
      <c r="E295" s="32" t="n"/>
      <c r="F295" s="32" t="n"/>
      <c r="G295" s="32" t="n"/>
    </row>
    <row r="296">
      <c r="A296" s="21" t="n"/>
      <c r="B296" s="21" t="n"/>
      <c r="C296" s="32" t="n"/>
      <c r="D296" s="32" t="n"/>
      <c r="E296" s="32" t="n"/>
      <c r="F296" s="32" t="n"/>
      <c r="G296" s="32" t="n"/>
    </row>
    <row r="297">
      <c r="A297" s="21" t="n"/>
      <c r="B297" s="21" t="n"/>
      <c r="C297" s="32" t="n"/>
      <c r="D297" s="32" t="n"/>
      <c r="E297" s="32" t="n"/>
      <c r="F297" s="32" t="n"/>
      <c r="G297" s="32" t="n"/>
    </row>
    <row r="298">
      <c r="A298" s="21" t="n"/>
      <c r="B298" s="21" t="n"/>
      <c r="C298" s="32" t="n"/>
      <c r="D298" s="32" t="n"/>
      <c r="E298" s="32" t="n"/>
      <c r="F298" s="32" t="n"/>
      <c r="G298" s="32" t="n"/>
    </row>
    <row r="299">
      <c r="A299" s="21" t="n"/>
      <c r="B299" s="21" t="n"/>
      <c r="C299" s="32" t="n"/>
      <c r="D299" s="32" t="n"/>
      <c r="E299" s="32" t="n"/>
      <c r="F299" s="32" t="n"/>
      <c r="G299" s="32" t="n"/>
    </row>
    <row r="300">
      <c r="A300" s="21" t="n"/>
      <c r="B300" s="21" t="n"/>
      <c r="C300" s="32" t="n"/>
      <c r="D300" s="32" t="n"/>
      <c r="E300" s="32" t="n"/>
      <c r="F300" s="32" t="n"/>
      <c r="G300" s="32" t="n"/>
    </row>
    <row r="301">
      <c r="A301" s="21" t="n"/>
      <c r="B301" s="21" t="n"/>
      <c r="C301" s="32" t="n"/>
      <c r="D301" s="32" t="n"/>
      <c r="E301" s="32" t="n"/>
      <c r="F301" s="32" t="n"/>
      <c r="G301" s="32" t="n"/>
    </row>
    <row r="302">
      <c r="A302" s="21" t="n"/>
      <c r="B302" s="21" t="n"/>
      <c r="C302" s="32" t="n"/>
      <c r="D302" s="32" t="n"/>
      <c r="E302" s="32" t="n"/>
      <c r="F302" s="32" t="n"/>
      <c r="G302" s="32" t="n"/>
    </row>
    <row r="303">
      <c r="A303" s="21" t="n"/>
      <c r="B303" s="21" t="n"/>
      <c r="C303" s="32" t="n"/>
      <c r="D303" s="32" t="n"/>
      <c r="E303" s="32" t="n"/>
      <c r="F303" s="32" t="n"/>
      <c r="G303" s="32" t="n"/>
    </row>
    <row r="304">
      <c r="A304" s="21" t="n"/>
      <c r="B304" s="21" t="n"/>
      <c r="C304" s="32" t="n"/>
      <c r="D304" s="32" t="n"/>
      <c r="E304" s="32" t="n"/>
      <c r="F304" s="32" t="n"/>
      <c r="G304" s="32" t="n"/>
    </row>
    <row r="305">
      <c r="A305" s="21" t="n"/>
      <c r="B305" s="21" t="n"/>
      <c r="C305" s="32" t="n"/>
      <c r="D305" s="32" t="n"/>
      <c r="E305" s="32" t="n"/>
      <c r="F305" s="32" t="n"/>
      <c r="G305" s="32" t="n"/>
    </row>
    <row r="306">
      <c r="A306" s="21" t="n"/>
      <c r="B306" s="21" t="n"/>
      <c r="C306" s="32" t="n"/>
      <c r="D306" s="32" t="n"/>
      <c r="E306" s="32" t="n"/>
      <c r="F306" s="32" t="n"/>
      <c r="G306" s="32" t="n"/>
    </row>
    <row r="307">
      <c r="A307" s="21" t="n"/>
      <c r="B307" s="21" t="n"/>
      <c r="C307" s="32" t="n"/>
      <c r="D307" s="32" t="n"/>
      <c r="E307" s="32" t="n"/>
      <c r="F307" s="32" t="n"/>
      <c r="G307" s="32" t="n"/>
    </row>
    <row r="308">
      <c r="A308" s="21" t="n"/>
      <c r="B308" s="21" t="n"/>
      <c r="C308" s="32" t="n"/>
      <c r="D308" s="32" t="n"/>
      <c r="E308" s="32" t="n"/>
      <c r="F308" s="32" t="n"/>
      <c r="G308" s="32" t="n"/>
    </row>
    <row r="309">
      <c r="A309" s="21" t="n"/>
      <c r="B309" s="21" t="n"/>
      <c r="C309" s="32" t="n"/>
      <c r="D309" s="32" t="n"/>
      <c r="E309" s="32" t="n"/>
      <c r="F309" s="32" t="n"/>
      <c r="G309" s="32" t="n"/>
    </row>
    <row r="310">
      <c r="A310" s="21" t="n"/>
      <c r="B310" s="21" t="n"/>
      <c r="C310" s="32" t="n"/>
      <c r="D310" s="32" t="n"/>
      <c r="E310" s="32" t="n"/>
      <c r="F310" s="32" t="n"/>
      <c r="G310" s="32" t="n"/>
    </row>
    <row r="311">
      <c r="A311" s="21" t="n"/>
      <c r="B311" s="21" t="n"/>
      <c r="C311" s="32" t="n"/>
      <c r="D311" s="32" t="n"/>
      <c r="E311" s="32" t="n"/>
      <c r="F311" s="32" t="n"/>
      <c r="G311" s="32" t="n"/>
    </row>
    <row r="312">
      <c r="A312" s="21" t="n"/>
      <c r="B312" s="21" t="n"/>
      <c r="C312" s="32" t="n"/>
      <c r="D312" s="32" t="n"/>
      <c r="E312" s="32" t="n"/>
      <c r="F312" s="32" t="n"/>
      <c r="G312" s="32" t="n"/>
    </row>
    <row r="313">
      <c r="A313" s="21" t="n"/>
      <c r="B313" s="21" t="n"/>
      <c r="C313" s="32" t="n"/>
      <c r="D313" s="32" t="n"/>
      <c r="E313" s="32" t="n"/>
      <c r="F313" s="32" t="n"/>
      <c r="G313" s="32" t="n"/>
    </row>
    <row r="314">
      <c r="A314" s="21" t="n"/>
      <c r="B314" s="21" t="n"/>
      <c r="C314" s="32" t="n"/>
      <c r="D314" s="32" t="n"/>
      <c r="E314" s="32" t="n"/>
      <c r="F314" s="32" t="n"/>
      <c r="G314" s="32" t="n"/>
    </row>
    <row r="315">
      <c r="A315" s="21" t="n"/>
      <c r="B315" s="21" t="n"/>
      <c r="C315" s="32" t="n"/>
      <c r="D315" s="32" t="n"/>
      <c r="E315" s="32" t="n"/>
      <c r="F315" s="32" t="n"/>
      <c r="G315" s="32" t="n"/>
    </row>
    <row r="316">
      <c r="A316" s="21" t="n"/>
      <c r="B316" s="21" t="n"/>
      <c r="C316" s="32" t="n"/>
      <c r="D316" s="32" t="n"/>
      <c r="E316" s="32" t="n"/>
      <c r="F316" s="32" t="n"/>
      <c r="G316" s="32" t="n"/>
    </row>
    <row r="317">
      <c r="A317" s="21" t="n"/>
      <c r="B317" s="21" t="n"/>
      <c r="C317" s="32" t="n"/>
      <c r="D317" s="32" t="n"/>
      <c r="E317" s="32" t="n"/>
      <c r="F317" s="32" t="n"/>
      <c r="G317" s="32" t="n"/>
    </row>
    <row r="318">
      <c r="A318" s="21" t="n"/>
      <c r="B318" s="21" t="n"/>
      <c r="C318" s="32" t="n"/>
      <c r="D318" s="32" t="n"/>
      <c r="E318" s="32" t="n"/>
      <c r="F318" s="32" t="n"/>
      <c r="G318" s="32" t="n"/>
    </row>
    <row r="319">
      <c r="A319" s="21" t="n"/>
      <c r="B319" s="21" t="n"/>
      <c r="C319" s="32" t="n"/>
      <c r="D319" s="32" t="n"/>
      <c r="E319" s="32" t="n"/>
      <c r="F319" s="32" t="n"/>
      <c r="G319" s="32" t="n"/>
    </row>
    <row r="320">
      <c r="A320" s="21" t="n"/>
      <c r="B320" s="21" t="n"/>
      <c r="C320" s="32" t="n"/>
      <c r="D320" s="32" t="n"/>
      <c r="E320" s="32" t="n"/>
      <c r="F320" s="32" t="n"/>
      <c r="G320" s="32" t="n"/>
    </row>
    <row r="321">
      <c r="A321" s="21" t="n"/>
      <c r="B321" s="21" t="n"/>
      <c r="C321" s="32" t="n"/>
      <c r="D321" s="32" t="n"/>
      <c r="E321" s="32" t="n"/>
      <c r="F321" s="32" t="n"/>
      <c r="G321" s="32" t="n"/>
    </row>
    <row r="322">
      <c r="A322" s="21" t="n"/>
      <c r="B322" s="21" t="n"/>
      <c r="C322" s="32" t="n"/>
      <c r="D322" s="32" t="n"/>
      <c r="E322" s="32" t="n"/>
      <c r="F322" s="32" t="n"/>
      <c r="G322" s="32" t="n"/>
    </row>
    <row r="323">
      <c r="A323" s="21" t="n"/>
      <c r="B323" s="21" t="n"/>
      <c r="C323" s="32" t="n"/>
      <c r="D323" s="32" t="n"/>
      <c r="E323" s="32" t="n"/>
      <c r="F323" s="32" t="n"/>
      <c r="G323" s="32" t="n"/>
    </row>
    <row r="324">
      <c r="A324" s="21" t="n"/>
      <c r="B324" s="21" t="n"/>
      <c r="C324" s="32" t="n"/>
      <c r="D324" s="32" t="n"/>
      <c r="E324" s="32" t="n"/>
      <c r="F324" s="32" t="n"/>
      <c r="G324" s="32" t="n"/>
    </row>
    <row r="325">
      <c r="A325" s="21" t="n"/>
      <c r="B325" s="21" t="n"/>
      <c r="C325" s="32" t="n"/>
      <c r="D325" s="32" t="n"/>
      <c r="E325" s="32" t="n"/>
      <c r="F325" s="32" t="n"/>
      <c r="G325" s="32" t="n"/>
    </row>
    <row r="326">
      <c r="A326" s="21" t="n"/>
      <c r="B326" s="21" t="n"/>
      <c r="C326" s="32" t="n"/>
      <c r="D326" s="32" t="n"/>
      <c r="E326" s="32" t="n"/>
      <c r="F326" s="32" t="n"/>
      <c r="G326" s="32" t="n"/>
    </row>
    <row r="327">
      <c r="A327" s="21" t="n"/>
      <c r="B327" s="21" t="n"/>
      <c r="C327" s="32" t="n"/>
      <c r="D327" s="32" t="n"/>
      <c r="E327" s="32" t="n"/>
      <c r="F327" s="32" t="n"/>
      <c r="G327" s="32" t="n"/>
    </row>
    <row r="328">
      <c r="A328" s="21" t="n"/>
      <c r="B328" s="21" t="n"/>
      <c r="C328" s="32" t="n"/>
      <c r="D328" s="32" t="n"/>
      <c r="E328" s="32" t="n"/>
      <c r="F328" s="32" t="n"/>
      <c r="G328" s="32" t="n"/>
    </row>
    <row r="329">
      <c r="A329" s="21" t="n"/>
      <c r="B329" s="21" t="n"/>
      <c r="C329" s="32" t="n"/>
      <c r="D329" s="32" t="n"/>
      <c r="E329" s="32" t="n"/>
      <c r="F329" s="32" t="n"/>
      <c r="G329" s="32" t="n"/>
    </row>
    <row r="330">
      <c r="A330" s="21" t="n"/>
      <c r="B330" s="21" t="n"/>
      <c r="C330" s="32" t="n"/>
      <c r="D330" s="32" t="n"/>
      <c r="E330" s="32" t="n"/>
      <c r="F330" s="32" t="n"/>
      <c r="G330" s="32" t="n"/>
    </row>
    <row r="331">
      <c r="A331" s="21" t="n"/>
      <c r="B331" s="21" t="n"/>
      <c r="C331" s="32" t="n"/>
      <c r="D331" s="32" t="n"/>
      <c r="E331" s="32" t="n"/>
      <c r="F331" s="32" t="n"/>
      <c r="G331" s="32" t="n"/>
    </row>
    <row r="332">
      <c r="A332" s="21" t="n"/>
      <c r="B332" s="21" t="n"/>
      <c r="C332" s="32" t="n"/>
      <c r="D332" s="32" t="n"/>
      <c r="E332" s="32" t="n"/>
      <c r="F332" s="32" t="n"/>
      <c r="G332" s="32" t="n"/>
    </row>
    <row r="333">
      <c r="A333" s="21" t="n"/>
      <c r="B333" s="21" t="n"/>
      <c r="C333" s="32" t="n"/>
      <c r="D333" s="32" t="n"/>
      <c r="E333" s="32" t="n"/>
      <c r="F333" s="32" t="n"/>
      <c r="G333" s="32" t="n"/>
    </row>
    <row r="334">
      <c r="A334" s="21" t="n"/>
      <c r="B334" s="21" t="n"/>
      <c r="C334" s="32" t="n"/>
      <c r="D334" s="32" t="n"/>
      <c r="E334" s="32" t="n"/>
      <c r="F334" s="32" t="n"/>
      <c r="G334" s="32" t="n"/>
    </row>
    <row r="335">
      <c r="A335" s="21" t="n"/>
      <c r="B335" s="21" t="n"/>
      <c r="C335" s="32" t="n"/>
      <c r="D335" s="32" t="n"/>
      <c r="E335" s="32" t="n"/>
      <c r="F335" s="32" t="n"/>
      <c r="G335" s="32" t="n"/>
    </row>
    <row r="336">
      <c r="A336" s="21" t="n"/>
      <c r="B336" s="21" t="n"/>
      <c r="C336" s="32" t="n"/>
      <c r="D336" s="32" t="n"/>
      <c r="E336" s="32" t="n"/>
      <c r="F336" s="32" t="n"/>
      <c r="G336" s="32" t="n"/>
    </row>
    <row r="337">
      <c r="A337" s="21" t="n"/>
      <c r="B337" s="21" t="n"/>
      <c r="C337" s="32" t="n"/>
      <c r="D337" s="32" t="n"/>
      <c r="E337" s="32" t="n"/>
      <c r="F337" s="32" t="n"/>
      <c r="G337" s="32" t="n"/>
    </row>
    <row r="338">
      <c r="A338" s="21" t="n"/>
      <c r="B338" s="21" t="n"/>
      <c r="C338" s="32" t="n"/>
      <c r="D338" s="32" t="n"/>
      <c r="E338" s="32" t="n"/>
      <c r="F338" s="32" t="n"/>
      <c r="G338" s="32" t="n"/>
    </row>
    <row r="339">
      <c r="A339" s="21" t="n"/>
      <c r="B339" s="21" t="n"/>
      <c r="C339" s="32" t="n"/>
      <c r="D339" s="32" t="n"/>
      <c r="E339" s="32" t="n"/>
      <c r="F339" s="32" t="n"/>
      <c r="G339" s="32" t="n"/>
    </row>
    <row r="340">
      <c r="A340" s="21" t="n"/>
      <c r="B340" s="21" t="n"/>
      <c r="C340" s="32" t="n"/>
      <c r="D340" s="32" t="n"/>
      <c r="E340" s="32" t="n"/>
      <c r="F340" s="32" t="n"/>
      <c r="G340" s="32" t="n"/>
    </row>
    <row r="341">
      <c r="A341" s="21" t="n"/>
      <c r="B341" s="21" t="n"/>
      <c r="C341" s="32" t="n"/>
      <c r="D341" s="32" t="n"/>
      <c r="E341" s="32" t="n"/>
      <c r="F341" s="32" t="n"/>
      <c r="G341" s="32" t="n"/>
    </row>
    <row r="342">
      <c r="A342" s="21" t="n"/>
      <c r="B342" s="21" t="n"/>
      <c r="C342" s="32" t="n"/>
      <c r="D342" s="32" t="n"/>
      <c r="E342" s="32" t="n"/>
      <c r="F342" s="32" t="n"/>
      <c r="G342" s="32" t="n"/>
    </row>
    <row r="343">
      <c r="A343" s="21" t="n"/>
      <c r="B343" s="21" t="n"/>
      <c r="C343" s="32" t="n"/>
      <c r="D343" s="32" t="n"/>
      <c r="E343" s="32" t="n"/>
      <c r="F343" s="32" t="n"/>
      <c r="G343" s="32" t="n"/>
    </row>
    <row r="344">
      <c r="A344" s="21" t="n"/>
      <c r="B344" s="21" t="n"/>
      <c r="C344" s="32" t="n"/>
      <c r="D344" s="32" t="n"/>
      <c r="E344" s="32" t="n"/>
      <c r="F344" s="32" t="n"/>
      <c r="G344" s="32" t="n"/>
    </row>
    <row r="345">
      <c r="A345" s="21" t="n"/>
      <c r="B345" s="21" t="n"/>
      <c r="C345" s="32" t="n"/>
      <c r="D345" s="32" t="n"/>
      <c r="E345" s="32" t="n"/>
      <c r="F345" s="32" t="n"/>
      <c r="G345" s="32" t="n"/>
    </row>
    <row r="346">
      <c r="A346" s="21" t="n"/>
      <c r="B346" s="21" t="n"/>
      <c r="C346" s="32" t="n"/>
      <c r="D346" s="32" t="n"/>
      <c r="E346" s="32" t="n"/>
      <c r="F346" s="32" t="n"/>
      <c r="G346" s="32" t="n"/>
    </row>
    <row r="347">
      <c r="A347" s="21" t="n"/>
      <c r="B347" s="21" t="n"/>
      <c r="C347" s="32" t="n"/>
      <c r="D347" s="32" t="n"/>
      <c r="E347" s="32" t="n"/>
      <c r="F347" s="32" t="n"/>
      <c r="G347" s="32" t="n"/>
    </row>
    <row r="348">
      <c r="A348" s="21" t="n"/>
      <c r="B348" s="21" t="n"/>
      <c r="C348" s="32" t="n"/>
      <c r="D348" s="32" t="n"/>
      <c r="E348" s="32" t="n"/>
      <c r="F348" s="32" t="n"/>
      <c r="G348" s="32" t="n"/>
    </row>
    <row r="349">
      <c r="A349" s="21" t="n"/>
      <c r="B349" s="21" t="n"/>
      <c r="C349" s="32" t="n"/>
      <c r="D349" s="32" t="n"/>
      <c r="E349" s="32" t="n"/>
      <c r="F349" s="32" t="n"/>
      <c r="G349" s="32" t="n"/>
    </row>
    <row r="350">
      <c r="A350" s="21" t="n"/>
      <c r="B350" s="21" t="n"/>
      <c r="C350" s="32" t="n"/>
      <c r="D350" s="32" t="n"/>
      <c r="E350" s="32" t="n"/>
      <c r="F350" s="32" t="n"/>
      <c r="G350" s="32" t="n"/>
    </row>
    <row r="351">
      <c r="A351" s="21" t="n"/>
      <c r="B351" s="21" t="n"/>
      <c r="C351" s="32" t="n"/>
      <c r="D351" s="32" t="n"/>
      <c r="E351" s="32" t="n"/>
      <c r="F351" s="32" t="n"/>
      <c r="G351" s="32" t="n"/>
    </row>
    <row r="352">
      <c r="A352" s="21" t="n"/>
      <c r="B352" s="21" t="n"/>
      <c r="C352" s="32" t="n"/>
      <c r="D352" s="32" t="n"/>
      <c r="E352" s="32" t="n"/>
      <c r="F352" s="32" t="n"/>
      <c r="G352" s="32" t="n"/>
    </row>
    <row r="353">
      <c r="A353" s="21" t="n"/>
      <c r="B353" s="21" t="n"/>
      <c r="C353" s="32" t="n"/>
      <c r="D353" s="32" t="n"/>
      <c r="E353" s="32" t="n"/>
      <c r="F353" s="32" t="n"/>
      <c r="G353" s="32" t="n"/>
    </row>
    <row r="354">
      <c r="A354" s="21" t="n"/>
      <c r="B354" s="21" t="n"/>
      <c r="C354" s="32" t="n"/>
      <c r="D354" s="32" t="n"/>
      <c r="E354" s="32" t="n"/>
      <c r="F354" s="32" t="n"/>
      <c r="G354" s="32" t="n"/>
    </row>
    <row r="355">
      <c r="A355" s="21" t="n"/>
      <c r="B355" s="21" t="n"/>
      <c r="C355" s="32" t="n"/>
      <c r="D355" s="32" t="n"/>
      <c r="E355" s="32" t="n"/>
      <c r="F355" s="32" t="n"/>
      <c r="G355" s="32" t="n"/>
    </row>
    <row r="356">
      <c r="A356" s="21" t="n"/>
      <c r="B356" s="21" t="n"/>
      <c r="C356" s="32" t="n"/>
      <c r="D356" s="32" t="n"/>
      <c r="E356" s="32" t="n"/>
      <c r="F356" s="32" t="n"/>
      <c r="G356" s="32" t="n"/>
    </row>
    <row r="357">
      <c r="A357" s="21" t="n"/>
      <c r="B357" s="21" t="n"/>
      <c r="C357" s="32" t="n"/>
      <c r="D357" s="32" t="n"/>
      <c r="E357" s="32" t="n"/>
      <c r="F357" s="32" t="n"/>
      <c r="G357" s="32" t="n"/>
    </row>
    <row r="358">
      <c r="A358" s="21" t="n"/>
      <c r="B358" s="21" t="n"/>
      <c r="C358" s="32" t="n"/>
      <c r="D358" s="32" t="n"/>
      <c r="E358" s="32" t="n"/>
      <c r="F358" s="32" t="n"/>
      <c r="G358" s="32" t="n"/>
    </row>
    <row r="359">
      <c r="A359" s="21" t="n"/>
      <c r="B359" s="21" t="n"/>
      <c r="C359" s="32" t="n"/>
      <c r="D359" s="32" t="n"/>
      <c r="E359" s="32" t="n"/>
      <c r="F359" s="32" t="n"/>
      <c r="G359" s="32" t="n"/>
    </row>
    <row r="360">
      <c r="A360" s="21" t="n"/>
      <c r="B360" s="21" t="n"/>
      <c r="C360" s="32" t="n"/>
      <c r="D360" s="32" t="n"/>
      <c r="E360" s="32" t="n"/>
      <c r="F360" s="32" t="n"/>
      <c r="G360" s="32" t="n"/>
    </row>
    <row r="361">
      <c r="A361" s="21" t="n"/>
      <c r="B361" s="21" t="n"/>
      <c r="C361" s="32" t="n"/>
      <c r="D361" s="32" t="n"/>
      <c r="E361" s="32" t="n"/>
      <c r="F361" s="32" t="n"/>
      <c r="G361" s="32" t="n"/>
    </row>
    <row r="362">
      <c r="A362" s="21" t="n"/>
      <c r="B362" s="21" t="n"/>
      <c r="C362" s="32" t="n"/>
      <c r="D362" s="32" t="n"/>
      <c r="E362" s="32" t="n"/>
      <c r="F362" s="32" t="n"/>
      <c r="G362" s="32" t="n"/>
    </row>
    <row r="363">
      <c r="A363" s="21" t="n"/>
      <c r="B363" s="21" t="n"/>
      <c r="C363" s="32" t="n"/>
      <c r="D363" s="32" t="n"/>
      <c r="E363" s="32" t="n"/>
      <c r="F363" s="32" t="n"/>
      <c r="G363" s="32" t="n"/>
    </row>
    <row r="364">
      <c r="A364" s="21" t="n"/>
      <c r="B364" s="21" t="n"/>
      <c r="C364" s="32" t="n"/>
      <c r="D364" s="32" t="n"/>
      <c r="E364" s="32" t="n"/>
      <c r="F364" s="32" t="n"/>
      <c r="G364" s="32" t="n"/>
    </row>
    <row r="365">
      <c r="A365" s="21" t="n"/>
      <c r="B365" s="21" t="n"/>
      <c r="C365" s="32" t="n"/>
      <c r="D365" s="32" t="n"/>
      <c r="E365" s="32" t="n"/>
      <c r="F365" s="32" t="n"/>
      <c r="G365" s="32" t="n"/>
    </row>
    <row r="366">
      <c r="A366" s="21" t="n"/>
      <c r="B366" s="21" t="n"/>
      <c r="C366" s="32" t="n"/>
      <c r="D366" s="32" t="n"/>
      <c r="E366" s="32" t="n"/>
      <c r="F366" s="32" t="n"/>
      <c r="G366" s="32" t="n"/>
    </row>
    <row r="367">
      <c r="A367" s="21" t="n"/>
      <c r="B367" s="21" t="n"/>
      <c r="C367" s="32" t="n"/>
      <c r="D367" s="32" t="n"/>
      <c r="E367" s="32" t="n"/>
      <c r="F367" s="32" t="n"/>
      <c r="G367" s="32" t="n"/>
    </row>
    <row r="368">
      <c r="A368" s="21" t="n"/>
      <c r="B368" s="21" t="n"/>
      <c r="C368" s="32" t="n"/>
      <c r="D368" s="32" t="n"/>
      <c r="E368" s="32" t="n"/>
      <c r="F368" s="32" t="n"/>
      <c r="G368" s="32" t="n"/>
    </row>
    <row r="369">
      <c r="A369" s="21" t="n"/>
      <c r="B369" s="21" t="n"/>
      <c r="C369" s="32" t="n"/>
      <c r="D369" s="32" t="n"/>
      <c r="E369" s="32" t="n"/>
      <c r="F369" s="32" t="n"/>
      <c r="G369" s="32" t="n"/>
    </row>
    <row r="370">
      <c r="A370" s="21" t="n"/>
      <c r="B370" s="21" t="n"/>
      <c r="C370" s="32" t="n"/>
      <c r="D370" s="32" t="n"/>
      <c r="E370" s="32" t="n"/>
      <c r="F370" s="32" t="n"/>
      <c r="G370" s="32" t="n"/>
    </row>
    <row r="371">
      <c r="A371" s="21" t="n"/>
      <c r="B371" s="21" t="n"/>
      <c r="C371" s="32" t="n"/>
      <c r="D371" s="32" t="n"/>
      <c r="E371" s="32" t="n"/>
      <c r="F371" s="32" t="n"/>
      <c r="G371" s="32" t="n"/>
    </row>
    <row r="372">
      <c r="A372" s="21" t="n"/>
      <c r="B372" s="21" t="n"/>
      <c r="C372" s="32" t="n"/>
      <c r="D372" s="32" t="n"/>
      <c r="E372" s="32" t="n"/>
      <c r="F372" s="32" t="n"/>
      <c r="G372" s="32" t="n"/>
    </row>
    <row r="373">
      <c r="A373" s="21" t="n"/>
      <c r="B373" s="21" t="n"/>
      <c r="C373" s="32" t="n"/>
      <c r="D373" s="32" t="n"/>
      <c r="E373" s="32" t="n"/>
      <c r="F373" s="32" t="n"/>
      <c r="G373" s="32" t="n"/>
    </row>
    <row r="374">
      <c r="A374" s="21" t="n"/>
      <c r="B374" s="21" t="n"/>
      <c r="C374" s="32" t="n"/>
      <c r="D374" s="32" t="n"/>
      <c r="E374" s="32" t="n"/>
      <c r="F374" s="32" t="n"/>
      <c r="G374" s="32" t="n"/>
    </row>
    <row r="375">
      <c r="A375" s="21" t="n"/>
      <c r="B375" s="21" t="n"/>
      <c r="C375" s="32" t="n"/>
      <c r="D375" s="32" t="n"/>
      <c r="E375" s="32" t="n"/>
      <c r="F375" s="32" t="n"/>
      <c r="G375" s="32" t="n"/>
    </row>
    <row r="376">
      <c r="A376" s="21" t="n"/>
      <c r="B376" s="21" t="n"/>
      <c r="C376" s="32" t="n"/>
      <c r="D376" s="32" t="n"/>
      <c r="E376" s="32" t="n"/>
      <c r="F376" s="32" t="n"/>
      <c r="G376" s="32" t="n"/>
    </row>
    <row r="377">
      <c r="A377" s="21" t="n"/>
      <c r="B377" s="21" t="n"/>
      <c r="C377" s="32" t="n"/>
      <c r="D377" s="32" t="n"/>
      <c r="E377" s="32" t="n"/>
      <c r="F377" s="32" t="n"/>
      <c r="G377" s="32" t="n"/>
    </row>
    <row r="378">
      <c r="A378" s="21" t="n"/>
      <c r="B378" s="21" t="n"/>
      <c r="C378" s="32" t="n"/>
      <c r="D378" s="32" t="n"/>
      <c r="E378" s="32" t="n"/>
      <c r="F378" s="32" t="n"/>
      <c r="G378" s="32" t="n"/>
    </row>
    <row r="379">
      <c r="A379" s="21" t="n"/>
      <c r="B379" s="21" t="n"/>
      <c r="C379" s="32" t="n"/>
      <c r="D379" s="32" t="n"/>
      <c r="E379" s="32" t="n"/>
      <c r="F379" s="32" t="n"/>
      <c r="G379" s="32" t="n"/>
    </row>
    <row r="380">
      <c r="A380" s="21" t="n"/>
      <c r="B380" s="21" t="n"/>
      <c r="C380" s="32" t="n"/>
      <c r="D380" s="32" t="n"/>
      <c r="E380" s="32" t="n"/>
      <c r="F380" s="32" t="n"/>
      <c r="G380" s="32" t="n"/>
    </row>
    <row r="381">
      <c r="A381" s="21" t="n"/>
      <c r="B381" s="21" t="n"/>
      <c r="C381" s="32" t="n"/>
      <c r="D381" s="32" t="n"/>
      <c r="E381" s="32" t="n"/>
      <c r="F381" s="32" t="n"/>
      <c r="G381" s="32" t="n"/>
    </row>
    <row r="382">
      <c r="A382" s="21" t="n"/>
      <c r="B382" s="21" t="n"/>
      <c r="C382" s="32" t="n"/>
      <c r="D382" s="32" t="n"/>
      <c r="E382" s="32" t="n"/>
      <c r="F382" s="32" t="n"/>
      <c r="G382" s="32" t="n"/>
    </row>
    <row r="383">
      <c r="A383" s="21" t="n"/>
      <c r="B383" s="21" t="n"/>
      <c r="C383" s="32" t="n"/>
      <c r="D383" s="32" t="n"/>
      <c r="E383" s="32" t="n"/>
      <c r="F383" s="32" t="n"/>
      <c r="G383" s="32" t="n"/>
    </row>
    <row r="384">
      <c r="A384" s="21" t="n"/>
      <c r="B384" s="21" t="n"/>
      <c r="C384" s="32" t="n"/>
      <c r="D384" s="32" t="n"/>
      <c r="E384" s="32" t="n"/>
      <c r="F384" s="32" t="n"/>
      <c r="G384" s="32" t="n"/>
    </row>
    <row r="385">
      <c r="A385" s="21" t="n"/>
      <c r="B385" s="21" t="n"/>
      <c r="C385" s="32" t="n"/>
      <c r="D385" s="32" t="n"/>
      <c r="E385" s="32" t="n"/>
      <c r="F385" s="32" t="n"/>
      <c r="G385" s="32" t="n"/>
    </row>
    <row r="386">
      <c r="A386" s="21" t="n"/>
      <c r="B386" s="21" t="n"/>
      <c r="C386" s="32" t="n"/>
      <c r="D386" s="32" t="n"/>
      <c r="E386" s="32" t="n"/>
      <c r="F386" s="32" t="n"/>
      <c r="G386" s="32" t="n"/>
    </row>
    <row r="387">
      <c r="A387" s="21" t="n"/>
      <c r="B387" s="21" t="n"/>
      <c r="C387" s="32" t="n"/>
      <c r="D387" s="32" t="n"/>
      <c r="E387" s="32" t="n"/>
      <c r="F387" s="32" t="n"/>
      <c r="G387" s="32" t="n"/>
    </row>
    <row r="388">
      <c r="A388" s="21" t="n"/>
      <c r="B388" s="21" t="n"/>
      <c r="C388" s="32" t="n"/>
      <c r="D388" s="32" t="n"/>
      <c r="E388" s="32" t="n"/>
      <c r="F388" s="32" t="n"/>
      <c r="G388" s="32" t="n"/>
    </row>
    <row r="389">
      <c r="A389" s="21" t="n"/>
      <c r="B389" s="21" t="n"/>
      <c r="C389" s="32" t="n"/>
      <c r="D389" s="32" t="n"/>
      <c r="E389" s="32" t="n"/>
      <c r="F389" s="32" t="n"/>
      <c r="G389" s="32" t="n"/>
    </row>
    <row r="390">
      <c r="A390" s="21" t="n"/>
      <c r="B390" s="21" t="n"/>
      <c r="C390" s="32" t="n"/>
      <c r="D390" s="32" t="n"/>
      <c r="E390" s="32" t="n"/>
      <c r="F390" s="32" t="n"/>
      <c r="G390" s="32" t="n"/>
    </row>
    <row r="391">
      <c r="A391" s="21" t="n"/>
      <c r="B391" s="21" t="n"/>
      <c r="C391" s="32" t="n"/>
      <c r="D391" s="32" t="n"/>
      <c r="E391" s="32" t="n"/>
      <c r="F391" s="32" t="n"/>
      <c r="G391" s="32" t="n"/>
    </row>
    <row r="392">
      <c r="A392" s="21" t="n"/>
      <c r="B392" s="21" t="n"/>
      <c r="C392" s="32" t="n"/>
      <c r="D392" s="32" t="n"/>
      <c r="E392" s="32" t="n"/>
      <c r="F392" s="32" t="n"/>
      <c r="G392" s="32" t="n"/>
    </row>
    <row r="393">
      <c r="A393" s="21" t="n"/>
      <c r="B393" s="21" t="n"/>
      <c r="C393" s="32" t="n"/>
      <c r="D393" s="32" t="n"/>
      <c r="E393" s="32" t="n"/>
      <c r="F393" s="32" t="n"/>
      <c r="G393" s="32" t="n"/>
    </row>
    <row r="394">
      <c r="A394" s="21" t="n"/>
      <c r="B394" s="21" t="n"/>
      <c r="C394" s="32" t="n"/>
      <c r="D394" s="32" t="n"/>
      <c r="E394" s="32" t="n"/>
      <c r="F394" s="32" t="n"/>
      <c r="G394" s="32" t="n"/>
    </row>
    <row r="395">
      <c r="A395" s="21" t="n"/>
      <c r="B395" s="21" t="n"/>
      <c r="C395" s="32" t="n"/>
      <c r="D395" s="32" t="n"/>
      <c r="E395" s="32" t="n"/>
      <c r="F395" s="32" t="n"/>
      <c r="G395" s="32" t="n"/>
    </row>
    <row r="396">
      <c r="A396" s="21" t="n"/>
      <c r="B396" s="21" t="n"/>
      <c r="C396" s="32" t="n"/>
      <c r="D396" s="32" t="n"/>
      <c r="E396" s="32" t="n"/>
      <c r="F396" s="32" t="n"/>
      <c r="G396" s="32" t="n"/>
    </row>
    <row r="397">
      <c r="A397" s="21" t="n"/>
      <c r="B397" s="21" t="n"/>
      <c r="C397" s="32" t="n"/>
      <c r="D397" s="32" t="n"/>
      <c r="E397" s="32" t="n"/>
      <c r="F397" s="32" t="n"/>
      <c r="G397" s="32" t="n"/>
    </row>
    <row r="398">
      <c r="A398" s="21" t="n"/>
      <c r="B398" s="21" t="n"/>
      <c r="C398" s="32" t="n"/>
      <c r="D398" s="32" t="n"/>
      <c r="E398" s="32" t="n"/>
      <c r="F398" s="32" t="n"/>
      <c r="G398" s="32" t="n"/>
    </row>
    <row r="399">
      <c r="A399" s="21" t="n"/>
      <c r="B399" s="21" t="n"/>
      <c r="C399" s="32" t="n"/>
      <c r="D399" s="32" t="n"/>
      <c r="E399" s="32" t="n"/>
      <c r="F399" s="32" t="n"/>
      <c r="G399" s="32" t="n"/>
    </row>
    <row r="400">
      <c r="A400" s="21" t="n"/>
      <c r="B400" s="21" t="n"/>
      <c r="C400" s="32" t="n"/>
      <c r="D400" s="32" t="n"/>
      <c r="E400" s="32" t="n"/>
      <c r="F400" s="32" t="n"/>
      <c r="G400" s="32" t="n"/>
    </row>
    <row r="401">
      <c r="A401" s="21" t="n"/>
      <c r="B401" s="21" t="n"/>
      <c r="C401" s="32" t="n"/>
      <c r="D401" s="32" t="n"/>
      <c r="E401" s="32" t="n"/>
      <c r="F401" s="32" t="n"/>
      <c r="G401" s="32" t="n"/>
    </row>
    <row r="402">
      <c r="A402" s="21" t="n"/>
      <c r="B402" s="21" t="n"/>
      <c r="C402" s="32" t="n"/>
      <c r="D402" s="32" t="n"/>
      <c r="E402" s="32" t="n"/>
      <c r="F402" s="32" t="n"/>
      <c r="G402" s="32" t="n"/>
    </row>
    <row r="403">
      <c r="A403" s="21" t="n"/>
      <c r="B403" s="21" t="n"/>
      <c r="C403" s="32" t="n"/>
      <c r="D403" s="32" t="n"/>
      <c r="E403" s="32" t="n"/>
      <c r="F403" s="32" t="n"/>
      <c r="G403" s="32" t="n"/>
    </row>
    <row r="404">
      <c r="A404" s="21" t="n"/>
      <c r="B404" s="21" t="n"/>
      <c r="C404" s="32" t="n"/>
      <c r="D404" s="32" t="n"/>
      <c r="E404" s="32" t="n"/>
      <c r="F404" s="32" t="n"/>
      <c r="G404" s="32" t="n"/>
    </row>
    <row r="405">
      <c r="A405" s="21" t="n"/>
      <c r="B405" s="21" t="n"/>
      <c r="C405" s="32" t="n"/>
      <c r="D405" s="32" t="n"/>
      <c r="E405" s="32" t="n"/>
      <c r="F405" s="32" t="n"/>
      <c r="G405" s="32" t="n"/>
    </row>
    <row r="406">
      <c r="A406" s="21" t="n"/>
      <c r="B406" s="21" t="n"/>
      <c r="C406" s="32" t="n"/>
      <c r="D406" s="32" t="n"/>
      <c r="E406" s="32" t="n"/>
      <c r="F406" s="32" t="n"/>
      <c r="G406" s="32" t="n"/>
    </row>
    <row r="407">
      <c r="A407" s="21" t="n"/>
      <c r="B407" s="21" t="n"/>
      <c r="C407" s="32" t="n"/>
      <c r="D407" s="32" t="n"/>
      <c r="E407" s="32" t="n"/>
      <c r="F407" s="32" t="n"/>
      <c r="G407" s="32" t="n"/>
    </row>
    <row r="408">
      <c r="A408" s="21" t="n"/>
      <c r="B408" s="21" t="n"/>
      <c r="C408" s="32" t="n"/>
      <c r="D408" s="32" t="n"/>
      <c r="E408" s="32" t="n"/>
      <c r="F408" s="32" t="n"/>
      <c r="G408" s="32" t="n"/>
    </row>
    <row r="409">
      <c r="A409" s="21" t="n"/>
      <c r="B409" s="21" t="n"/>
      <c r="C409" s="32" t="n"/>
      <c r="D409" s="32" t="n"/>
      <c r="E409" s="32" t="n"/>
      <c r="F409" s="32" t="n"/>
      <c r="G409" s="32" t="n"/>
    </row>
    <row r="410">
      <c r="A410" s="21" t="n"/>
      <c r="B410" s="21" t="n"/>
      <c r="C410" s="32" t="n"/>
      <c r="D410" s="32" t="n"/>
      <c r="E410" s="32" t="n"/>
      <c r="F410" s="32" t="n"/>
      <c r="G410" s="32" t="n"/>
    </row>
    <row r="411">
      <c r="A411" s="21" t="n"/>
      <c r="B411" s="21" t="n"/>
      <c r="C411" s="32" t="n"/>
      <c r="D411" s="32" t="n"/>
      <c r="E411" s="32" t="n"/>
      <c r="F411" s="32" t="n"/>
      <c r="G411" s="32" t="n"/>
    </row>
    <row r="412">
      <c r="A412" s="21" t="n"/>
      <c r="B412" s="21" t="n"/>
      <c r="C412" s="32" t="n"/>
      <c r="D412" s="32" t="n"/>
      <c r="E412" s="32" t="n"/>
      <c r="F412" s="32" t="n"/>
      <c r="G412" s="32" t="n"/>
    </row>
    <row r="413">
      <c r="A413" s="21" t="n"/>
      <c r="B413" s="21" t="n"/>
      <c r="C413" s="32" t="n"/>
      <c r="D413" s="32" t="n"/>
      <c r="E413" s="32" t="n"/>
      <c r="F413" s="32" t="n"/>
      <c r="G413" s="32" t="n"/>
    </row>
    <row r="414">
      <c r="A414" s="21" t="n"/>
      <c r="B414" s="21" t="n"/>
      <c r="C414" s="32" t="n"/>
      <c r="D414" s="32" t="n"/>
      <c r="E414" s="32" t="n"/>
      <c r="F414" s="32" t="n"/>
      <c r="G414" s="32" t="n"/>
    </row>
    <row r="415">
      <c r="A415" s="21" t="n"/>
      <c r="B415" s="21" t="n"/>
      <c r="C415" s="32" t="n"/>
      <c r="D415" s="32" t="n"/>
      <c r="E415" s="32" t="n"/>
      <c r="F415" s="32" t="n"/>
      <c r="G415" s="32" t="n"/>
    </row>
    <row r="416">
      <c r="A416" s="21" t="n"/>
      <c r="B416" s="21" t="n"/>
      <c r="C416" s="32" t="n"/>
      <c r="D416" s="32" t="n"/>
      <c r="E416" s="32" t="n"/>
      <c r="F416" s="32" t="n"/>
      <c r="G416" s="32" t="n"/>
    </row>
    <row r="417">
      <c r="A417" s="21" t="n"/>
      <c r="B417" s="21" t="n"/>
      <c r="C417" s="32" t="n"/>
      <c r="D417" s="32" t="n"/>
      <c r="E417" s="32" t="n"/>
      <c r="F417" s="32" t="n"/>
      <c r="G417" s="32" t="n"/>
    </row>
    <row r="418">
      <c r="A418" s="21" t="n"/>
      <c r="B418" s="21" t="n"/>
      <c r="C418" s="32" t="n"/>
      <c r="D418" s="32" t="n"/>
      <c r="E418" s="32" t="n"/>
      <c r="F418" s="32" t="n"/>
      <c r="G418" s="32" t="n"/>
    </row>
    <row r="419">
      <c r="A419" s="21" t="n"/>
      <c r="B419" s="21" t="n"/>
      <c r="C419" s="32" t="n"/>
      <c r="D419" s="32" t="n"/>
      <c r="E419" s="32" t="n"/>
      <c r="F419" s="32" t="n"/>
      <c r="G419" s="32" t="n"/>
    </row>
    <row r="420">
      <c r="A420" s="21" t="n"/>
      <c r="B420" s="21" t="n"/>
      <c r="C420" s="32" t="n"/>
      <c r="D420" s="32" t="n"/>
      <c r="E420" s="32" t="n"/>
      <c r="F420" s="32" t="n"/>
      <c r="G420" s="32" t="n"/>
    </row>
    <row r="421">
      <c r="A421" s="21" t="n"/>
      <c r="B421" s="21" t="n"/>
      <c r="C421" s="32" t="n"/>
      <c r="D421" s="32" t="n"/>
      <c r="E421" s="32" t="n"/>
      <c r="F421" s="32" t="n"/>
      <c r="G421" s="32" t="n"/>
    </row>
    <row r="422">
      <c r="A422" s="21" t="n"/>
      <c r="B422" s="21" t="n"/>
      <c r="C422" s="32" t="n"/>
      <c r="D422" s="32" t="n"/>
      <c r="E422" s="32" t="n"/>
      <c r="F422" s="32" t="n"/>
      <c r="G422" s="32" t="n"/>
    </row>
    <row r="423">
      <c r="A423" s="21" t="n"/>
      <c r="B423" s="21" t="n"/>
      <c r="C423" s="32" t="n"/>
      <c r="D423" s="32" t="n"/>
      <c r="E423" s="32" t="n"/>
      <c r="F423" s="32" t="n"/>
      <c r="G423" s="32" t="n"/>
    </row>
    <row r="424">
      <c r="A424" s="21" t="n"/>
      <c r="B424" s="21" t="n"/>
      <c r="C424" s="32" t="n"/>
      <c r="D424" s="32" t="n"/>
      <c r="E424" s="32" t="n"/>
      <c r="F424" s="32" t="n"/>
      <c r="G424" s="32" t="n"/>
    </row>
    <row r="425">
      <c r="A425" s="21" t="n"/>
      <c r="B425" s="21" t="n"/>
      <c r="C425" s="32" t="n"/>
      <c r="D425" s="32" t="n"/>
      <c r="E425" s="32" t="n"/>
      <c r="F425" s="32" t="n"/>
      <c r="G425" s="32" t="n"/>
    </row>
    <row r="426">
      <c r="A426" s="21" t="n"/>
      <c r="B426" s="21" t="n"/>
      <c r="C426" s="32" t="n"/>
      <c r="D426" s="32" t="n"/>
      <c r="E426" s="32" t="n"/>
      <c r="F426" s="32" t="n"/>
      <c r="G426" s="32" t="n"/>
    </row>
    <row r="427">
      <c r="A427" s="21" t="n"/>
      <c r="B427" s="21" t="n"/>
      <c r="C427" s="32" t="n"/>
      <c r="D427" s="32" t="n"/>
      <c r="E427" s="32" t="n"/>
      <c r="F427" s="32" t="n"/>
      <c r="G427" s="32" t="n"/>
    </row>
    <row r="428">
      <c r="A428" s="21" t="n"/>
      <c r="B428" s="21" t="n"/>
      <c r="C428" s="32" t="n"/>
      <c r="D428" s="32" t="n"/>
      <c r="E428" s="32" t="n"/>
      <c r="F428" s="32" t="n"/>
      <c r="G428" s="32" t="n"/>
    </row>
    <row r="429">
      <c r="A429" s="21" t="n"/>
      <c r="B429" s="21" t="n"/>
      <c r="C429" s="32" t="n"/>
      <c r="D429" s="32" t="n"/>
      <c r="E429" s="32" t="n"/>
      <c r="F429" s="32" t="n"/>
      <c r="G429" s="32" t="n"/>
    </row>
    <row r="430">
      <c r="A430" s="21" t="n"/>
      <c r="B430" s="21" t="n"/>
      <c r="C430" s="32" t="n"/>
      <c r="D430" s="32" t="n"/>
      <c r="E430" s="32" t="n"/>
      <c r="F430" s="32" t="n"/>
      <c r="G430" s="32" t="n"/>
    </row>
    <row r="431">
      <c r="A431" s="21" t="n"/>
      <c r="B431" s="21" t="n"/>
      <c r="C431" s="32" t="n"/>
      <c r="D431" s="32" t="n"/>
      <c r="E431" s="32" t="n"/>
      <c r="F431" s="32" t="n"/>
      <c r="G431" s="32" t="n"/>
    </row>
    <row r="432">
      <c r="A432" s="21" t="n"/>
      <c r="B432" s="21" t="n"/>
      <c r="C432" s="32" t="n"/>
      <c r="D432" s="32" t="n"/>
      <c r="E432" s="32" t="n"/>
      <c r="F432" s="32" t="n"/>
      <c r="G432" s="32" t="n"/>
    </row>
    <row r="433">
      <c r="A433" s="21" t="n"/>
      <c r="B433" s="21" t="n"/>
      <c r="C433" s="32" t="n"/>
      <c r="D433" s="32" t="n"/>
      <c r="E433" s="32" t="n"/>
      <c r="F433" s="32" t="n"/>
      <c r="G433" s="32" t="n"/>
    </row>
    <row r="434">
      <c r="A434" s="21" t="n"/>
      <c r="B434" s="21" t="n"/>
      <c r="C434" s="32" t="n"/>
      <c r="D434" s="32" t="n"/>
      <c r="E434" s="32" t="n"/>
      <c r="F434" s="32" t="n"/>
      <c r="G434" s="32" t="n"/>
    </row>
    <row r="435">
      <c r="A435" s="21" t="n"/>
      <c r="B435" s="21" t="n"/>
      <c r="C435" s="32" t="n"/>
      <c r="D435" s="32" t="n"/>
      <c r="E435" s="32" t="n"/>
      <c r="F435" s="32" t="n"/>
      <c r="G435" s="32" t="n"/>
    </row>
    <row r="436">
      <c r="A436" s="21" t="n"/>
      <c r="B436" s="21" t="n"/>
      <c r="C436" s="32" t="n"/>
      <c r="D436" s="32" t="n"/>
      <c r="E436" s="32" t="n"/>
      <c r="F436" s="32" t="n"/>
      <c r="G436" s="32" t="n"/>
    </row>
    <row r="437">
      <c r="A437" s="21" t="n"/>
      <c r="B437" s="21" t="n"/>
      <c r="C437" s="32" t="n"/>
      <c r="D437" s="32" t="n"/>
      <c r="E437" s="32" t="n"/>
      <c r="F437" s="32" t="n"/>
      <c r="G437" s="32" t="n"/>
    </row>
    <row r="438">
      <c r="A438" s="21" t="n"/>
      <c r="B438" s="21" t="n"/>
      <c r="C438" s="32" t="n"/>
      <c r="D438" s="32" t="n"/>
      <c r="E438" s="32" t="n"/>
      <c r="F438" s="32" t="n"/>
      <c r="G438" s="32" t="n"/>
    </row>
    <row r="439">
      <c r="A439" s="21" t="n"/>
      <c r="B439" s="21" t="n"/>
      <c r="C439" s="32" t="n"/>
      <c r="D439" s="32" t="n"/>
      <c r="E439" s="32" t="n"/>
      <c r="F439" s="32" t="n"/>
      <c r="G439" s="32" t="n"/>
    </row>
    <row r="440">
      <c r="A440" s="21" t="n"/>
      <c r="B440" s="21" t="n"/>
      <c r="C440" s="32" t="n"/>
      <c r="D440" s="32" t="n"/>
      <c r="E440" s="32" t="n"/>
      <c r="F440" s="32" t="n"/>
      <c r="G440" s="32" t="n"/>
    </row>
    <row r="441">
      <c r="A441" s="21" t="n"/>
      <c r="B441" s="21" t="n"/>
      <c r="C441" s="32" t="n"/>
      <c r="D441" s="32" t="n"/>
      <c r="E441" s="32" t="n"/>
      <c r="F441" s="32" t="n"/>
      <c r="G441" s="32" t="n"/>
    </row>
    <row r="442">
      <c r="A442" s="21" t="n"/>
      <c r="B442" s="21" t="n"/>
      <c r="C442" s="32" t="n"/>
      <c r="D442" s="32" t="n"/>
      <c r="E442" s="32" t="n"/>
      <c r="F442" s="32" t="n"/>
      <c r="G442" s="32" t="n"/>
    </row>
    <row r="443">
      <c r="A443" s="21" t="n"/>
      <c r="B443" s="21" t="n"/>
      <c r="C443" s="32" t="n"/>
      <c r="D443" s="32" t="n"/>
      <c r="E443" s="32" t="n"/>
      <c r="F443" s="32" t="n"/>
      <c r="G443" s="32" t="n"/>
    </row>
    <row r="444">
      <c r="A444" s="21" t="n"/>
      <c r="B444" s="21" t="n"/>
      <c r="C444" s="32" t="n"/>
      <c r="D444" s="32" t="n"/>
      <c r="E444" s="32" t="n"/>
      <c r="F444" s="32" t="n"/>
      <c r="G444" s="32" t="n"/>
    </row>
    <row r="445">
      <c r="A445" s="21" t="n"/>
      <c r="B445" s="21" t="n"/>
      <c r="C445" s="32" t="n"/>
      <c r="D445" s="32" t="n"/>
      <c r="E445" s="32" t="n"/>
      <c r="F445" s="32" t="n"/>
      <c r="G445" s="32" t="n"/>
    </row>
    <row r="446">
      <c r="A446" s="21" t="n"/>
      <c r="B446" s="21" t="n"/>
      <c r="C446" s="32" t="n"/>
      <c r="D446" s="32" t="n"/>
      <c r="E446" s="32" t="n"/>
      <c r="F446" s="32" t="n"/>
      <c r="G446" s="32" t="n"/>
    </row>
    <row r="447">
      <c r="A447" s="21" t="n"/>
      <c r="B447" s="21" t="n"/>
      <c r="C447" s="32" t="n"/>
      <c r="D447" s="32" t="n"/>
      <c r="E447" s="32" t="n"/>
      <c r="F447" s="32" t="n"/>
      <c r="G447" s="32" t="n"/>
    </row>
    <row r="448">
      <c r="A448" s="21" t="n"/>
      <c r="B448" s="21" t="n"/>
      <c r="C448" s="32" t="n"/>
      <c r="D448" s="32" t="n"/>
      <c r="E448" s="32" t="n"/>
      <c r="F448" s="32" t="n"/>
      <c r="G448" s="32" t="n"/>
    </row>
    <row r="449">
      <c r="A449" s="21" t="n"/>
      <c r="B449" s="21" t="n"/>
      <c r="C449" s="32" t="n"/>
      <c r="D449" s="32" t="n"/>
      <c r="E449" s="32" t="n"/>
      <c r="F449" s="32" t="n"/>
      <c r="G449" s="32" t="n"/>
    </row>
    <row r="450">
      <c r="A450" s="21" t="n"/>
      <c r="B450" s="21" t="n"/>
      <c r="C450" s="32" t="n"/>
      <c r="D450" s="32" t="n"/>
      <c r="E450" s="32" t="n"/>
      <c r="F450" s="32" t="n"/>
      <c r="G450" s="32" t="n"/>
    </row>
    <row r="451">
      <c r="A451" s="21" t="n"/>
      <c r="B451" s="21" t="n"/>
      <c r="C451" s="32" t="n"/>
      <c r="D451" s="32" t="n"/>
      <c r="E451" s="32" t="n"/>
      <c r="F451" s="32" t="n"/>
      <c r="G451" s="32" t="n"/>
    </row>
    <row r="452">
      <c r="A452" s="21" t="n"/>
      <c r="B452" s="21" t="n"/>
      <c r="C452" s="32" t="n"/>
      <c r="D452" s="32" t="n"/>
      <c r="E452" s="32" t="n"/>
      <c r="F452" s="32" t="n"/>
      <c r="G452" s="32" t="n"/>
    </row>
    <row r="453">
      <c r="A453" s="21" t="n"/>
      <c r="B453" s="21" t="n"/>
      <c r="C453" s="32" t="n"/>
      <c r="D453" s="32" t="n"/>
      <c r="E453" s="32" t="n"/>
      <c r="F453" s="32" t="n"/>
      <c r="G453" s="32" t="n"/>
    </row>
    <row r="454">
      <c r="A454" s="21" t="n"/>
      <c r="B454" s="21" t="n"/>
      <c r="C454" s="32" t="n"/>
      <c r="D454" s="32" t="n"/>
      <c r="E454" s="32" t="n"/>
      <c r="F454" s="32" t="n"/>
      <c r="G454" s="32" t="n"/>
    </row>
    <row r="455">
      <c r="A455" s="21" t="n"/>
      <c r="B455" s="21" t="n"/>
      <c r="C455" s="32" t="n"/>
      <c r="D455" s="32" t="n"/>
      <c r="E455" s="32" t="n"/>
      <c r="F455" s="32" t="n"/>
      <c r="G455" s="32" t="n"/>
    </row>
    <row r="456">
      <c r="A456" s="21" t="n"/>
      <c r="B456" s="21" t="n"/>
      <c r="C456" s="32" t="n"/>
      <c r="D456" s="32" t="n"/>
      <c r="E456" s="32" t="n"/>
      <c r="F456" s="32" t="n"/>
      <c r="G456" s="32" t="n"/>
    </row>
    <row r="457">
      <c r="A457" s="21" t="n"/>
      <c r="B457" s="21" t="n"/>
      <c r="C457" s="32" t="n"/>
      <c r="D457" s="32" t="n"/>
      <c r="E457" s="32" t="n"/>
      <c r="F457" s="32" t="n"/>
      <c r="G457" s="32" t="n"/>
    </row>
    <row r="458">
      <c r="A458" s="21" t="n"/>
      <c r="B458" s="21" t="n"/>
      <c r="C458" s="32" t="n"/>
      <c r="D458" s="32" t="n"/>
      <c r="E458" s="32" t="n"/>
      <c r="F458" s="32" t="n"/>
      <c r="G458" s="32" t="n"/>
    </row>
    <row r="459">
      <c r="A459" s="21" t="n"/>
      <c r="B459" s="21" t="n"/>
      <c r="C459" s="32" t="n"/>
      <c r="D459" s="32" t="n"/>
      <c r="E459" s="32" t="n"/>
      <c r="F459" s="32" t="n"/>
      <c r="G459" s="32" t="n"/>
    </row>
    <row r="460">
      <c r="A460" s="21" t="n"/>
      <c r="B460" s="21" t="n"/>
      <c r="C460" s="32" t="n"/>
      <c r="D460" s="32" t="n"/>
      <c r="E460" s="32" t="n"/>
      <c r="F460" s="32" t="n"/>
      <c r="G460" s="32" t="n"/>
    </row>
    <row r="461">
      <c r="A461" s="21" t="n"/>
      <c r="B461" s="21" t="n"/>
      <c r="C461" s="32" t="n"/>
      <c r="D461" s="32" t="n"/>
      <c r="E461" s="32" t="n"/>
      <c r="F461" s="32" t="n"/>
      <c r="G461" s="32" t="n"/>
    </row>
    <row r="462">
      <c r="A462" s="21" t="n"/>
      <c r="B462" s="21" t="n"/>
      <c r="C462" s="32" t="n"/>
      <c r="D462" s="32" t="n"/>
      <c r="E462" s="32" t="n"/>
      <c r="F462" s="32" t="n"/>
      <c r="G462" s="32" t="n"/>
    </row>
    <row r="463">
      <c r="A463" s="21" t="n"/>
      <c r="B463" s="21" t="n"/>
      <c r="C463" s="32" t="n"/>
      <c r="D463" s="32" t="n"/>
      <c r="E463" s="32" t="n"/>
      <c r="F463" s="32" t="n"/>
      <c r="G463" s="32" t="n"/>
    </row>
    <row r="464">
      <c r="A464" s="21" t="n"/>
      <c r="B464" s="21" t="n"/>
      <c r="C464" s="32" t="n"/>
      <c r="D464" s="32" t="n"/>
      <c r="E464" s="32" t="n"/>
      <c r="F464" s="32" t="n"/>
      <c r="G464" s="32" t="n"/>
    </row>
    <row r="465">
      <c r="A465" s="21" t="n"/>
      <c r="B465" s="21" t="n"/>
      <c r="C465" s="32" t="n"/>
      <c r="D465" s="32" t="n"/>
      <c r="E465" s="32" t="n"/>
      <c r="F465" s="32" t="n"/>
      <c r="G465" s="32" t="n"/>
    </row>
    <row r="466">
      <c r="A466" s="21" t="n"/>
      <c r="B466" s="21" t="n"/>
      <c r="C466" s="32" t="n"/>
      <c r="D466" s="32" t="n"/>
      <c r="E466" s="32" t="n"/>
      <c r="F466" s="32" t="n"/>
      <c r="G466" s="32" t="n"/>
    </row>
    <row r="467">
      <c r="A467" s="21" t="n"/>
      <c r="B467" s="21" t="n"/>
      <c r="C467" s="32" t="n"/>
      <c r="D467" s="32" t="n"/>
      <c r="E467" s="32" t="n"/>
      <c r="F467" s="32" t="n"/>
      <c r="G467" s="32" t="n"/>
    </row>
    <row r="468">
      <c r="A468" s="21" t="n"/>
      <c r="B468" s="21" t="n"/>
      <c r="C468" s="32" t="n"/>
      <c r="D468" s="32" t="n"/>
      <c r="E468" s="32" t="n"/>
      <c r="F468" s="32" t="n"/>
      <c r="G468" s="32" t="n"/>
    </row>
    <row r="469">
      <c r="A469" s="21" t="n"/>
      <c r="B469" s="21" t="n"/>
      <c r="C469" s="32" t="n"/>
      <c r="D469" s="32" t="n"/>
      <c r="E469" s="32" t="n"/>
      <c r="F469" s="32" t="n"/>
      <c r="G469" s="32" t="n"/>
    </row>
    <row r="470">
      <c r="A470" s="21" t="n"/>
      <c r="B470" s="21" t="n"/>
      <c r="C470" s="32" t="n"/>
      <c r="D470" s="32" t="n"/>
      <c r="E470" s="32" t="n"/>
      <c r="F470" s="32" t="n"/>
      <c r="G470" s="32" t="n"/>
    </row>
    <row r="471">
      <c r="A471" s="21" t="n"/>
      <c r="B471" s="21" t="n"/>
      <c r="C471" s="32" t="n"/>
      <c r="D471" s="32" t="n"/>
      <c r="E471" s="32" t="n"/>
      <c r="F471" s="32" t="n"/>
      <c r="G471" s="32" t="n"/>
    </row>
    <row r="472">
      <c r="A472" s="21" t="n"/>
      <c r="B472" s="21" t="n"/>
      <c r="C472" s="32" t="n"/>
      <c r="D472" s="32" t="n"/>
      <c r="E472" s="32" t="n"/>
      <c r="F472" s="32" t="n"/>
      <c r="G472" s="32" t="n"/>
    </row>
    <row r="473">
      <c r="A473" s="21" t="n"/>
      <c r="B473" s="21" t="n"/>
      <c r="C473" s="32" t="n"/>
      <c r="D473" s="32" t="n"/>
      <c r="E473" s="32" t="n"/>
      <c r="F473" s="32" t="n"/>
      <c r="G473" s="32" t="n"/>
    </row>
    <row r="474">
      <c r="A474" s="21" t="n"/>
      <c r="B474" s="21" t="n"/>
      <c r="C474" s="32" t="n"/>
      <c r="D474" s="32" t="n"/>
      <c r="E474" s="32" t="n"/>
      <c r="F474" s="32" t="n"/>
      <c r="G474" s="32" t="n"/>
    </row>
    <row r="475">
      <c r="A475" s="21" t="n"/>
      <c r="B475" s="21" t="n"/>
      <c r="C475" s="32" t="n"/>
      <c r="D475" s="32" t="n"/>
      <c r="E475" s="32" t="n"/>
      <c r="F475" s="32" t="n"/>
      <c r="G475" s="32" t="n"/>
    </row>
    <row r="476">
      <c r="A476" s="21" t="n"/>
      <c r="B476" s="21" t="n"/>
      <c r="C476" s="32" t="n"/>
      <c r="D476" s="32" t="n"/>
      <c r="E476" s="32" t="n"/>
      <c r="F476" s="32" t="n"/>
      <c r="G476" s="32" t="n"/>
    </row>
    <row r="477">
      <c r="A477" s="21" t="n"/>
      <c r="B477" s="21" t="n"/>
      <c r="C477" s="32" t="n"/>
      <c r="D477" s="32" t="n"/>
      <c r="E477" s="32" t="n"/>
      <c r="F477" s="32" t="n"/>
      <c r="G477" s="32" t="n"/>
    </row>
    <row r="478">
      <c r="A478" s="21" t="n"/>
      <c r="B478" s="21" t="n"/>
      <c r="C478" s="32" t="n"/>
      <c r="D478" s="32" t="n"/>
      <c r="E478" s="32" t="n"/>
      <c r="F478" s="32" t="n"/>
      <c r="G478" s="32" t="n"/>
    </row>
    <row r="479">
      <c r="A479" s="21" t="n"/>
      <c r="B479" s="21" t="n"/>
      <c r="C479" s="32" t="n"/>
      <c r="D479" s="32" t="n"/>
      <c r="E479" s="32" t="n"/>
      <c r="F479" s="32" t="n"/>
      <c r="G479" s="32" t="n"/>
    </row>
    <row r="480">
      <c r="A480" s="21" t="n"/>
      <c r="B480" s="21" t="n"/>
      <c r="C480" s="32" t="n"/>
      <c r="D480" s="32" t="n"/>
      <c r="E480" s="32" t="n"/>
      <c r="F480" s="32" t="n"/>
      <c r="G480" s="32" t="n"/>
    </row>
    <row r="481">
      <c r="A481" s="21" t="n"/>
      <c r="B481" s="21" t="n"/>
      <c r="C481" s="32" t="n"/>
      <c r="D481" s="32" t="n"/>
      <c r="E481" s="32" t="n"/>
      <c r="F481" s="32" t="n"/>
      <c r="G481" s="32" t="n"/>
    </row>
    <row r="482">
      <c r="A482" s="21" t="n"/>
      <c r="B482" s="21" t="n"/>
      <c r="C482" s="32" t="n"/>
      <c r="D482" s="32" t="n"/>
      <c r="E482" s="32" t="n"/>
      <c r="F482" s="32" t="n"/>
      <c r="G482" s="32" t="n"/>
    </row>
    <row r="483">
      <c r="A483" s="21" t="n"/>
      <c r="B483" s="21" t="n"/>
      <c r="C483" s="32" t="n"/>
      <c r="D483" s="32" t="n"/>
      <c r="E483" s="32" t="n"/>
      <c r="F483" s="32" t="n"/>
      <c r="G483" s="32" t="n"/>
    </row>
    <row r="484">
      <c r="A484" s="21" t="n"/>
      <c r="B484" s="21" t="n"/>
      <c r="C484" s="32" t="n"/>
      <c r="D484" s="32" t="n"/>
      <c r="E484" s="32" t="n"/>
      <c r="F484" s="32" t="n"/>
      <c r="G484" s="32" t="n"/>
    </row>
    <row r="485">
      <c r="A485" s="21" t="n"/>
      <c r="B485" s="21" t="n"/>
      <c r="C485" s="32" t="n"/>
      <c r="D485" s="32" t="n"/>
      <c r="E485" s="32" t="n"/>
      <c r="F485" s="32" t="n"/>
      <c r="G485" s="32" t="n"/>
    </row>
    <row r="486">
      <c r="A486" s="21" t="n"/>
      <c r="B486" s="21" t="n"/>
      <c r="C486" s="32" t="n"/>
      <c r="D486" s="32" t="n"/>
      <c r="E486" s="32" t="n"/>
      <c r="F486" s="32" t="n"/>
      <c r="G486" s="32" t="n"/>
    </row>
    <row r="487">
      <c r="A487" s="21" t="n"/>
      <c r="B487" s="21" t="n"/>
      <c r="C487" s="32" t="n"/>
      <c r="D487" s="32" t="n"/>
      <c r="E487" s="32" t="n"/>
      <c r="F487" s="32" t="n"/>
      <c r="G487" s="32" t="n"/>
    </row>
    <row r="488">
      <c r="A488" s="21" t="n"/>
      <c r="B488" s="21" t="n"/>
      <c r="C488" s="32" t="n"/>
      <c r="D488" s="32" t="n"/>
      <c r="E488" s="32" t="n"/>
      <c r="F488" s="32" t="n"/>
      <c r="G488" s="32" t="n"/>
    </row>
    <row r="489">
      <c r="A489" s="21" t="n"/>
      <c r="B489" s="21" t="n"/>
      <c r="C489" s="32" t="n"/>
      <c r="D489" s="32" t="n"/>
      <c r="E489" s="32" t="n"/>
      <c r="F489" s="32" t="n"/>
      <c r="G489" s="32" t="n"/>
    </row>
    <row r="490">
      <c r="A490" s="21" t="n"/>
      <c r="B490" s="21" t="n"/>
      <c r="C490" s="32" t="n"/>
      <c r="D490" s="32" t="n"/>
      <c r="E490" s="32" t="n"/>
      <c r="F490" s="32" t="n"/>
      <c r="G490" s="32" t="n"/>
    </row>
    <row r="491">
      <c r="A491" s="21" t="n"/>
      <c r="B491" s="21" t="n"/>
      <c r="C491" s="32" t="n"/>
      <c r="D491" s="32" t="n"/>
      <c r="E491" s="32" t="n"/>
      <c r="F491" s="32" t="n"/>
      <c r="G491" s="32" t="n"/>
    </row>
    <row r="492">
      <c r="A492" s="21" t="n"/>
      <c r="B492" s="21" t="n"/>
      <c r="C492" s="32" t="n"/>
      <c r="D492" s="32" t="n"/>
      <c r="E492" s="32" t="n"/>
      <c r="F492" s="32" t="n"/>
      <c r="G492" s="32" t="n"/>
    </row>
    <row r="493">
      <c r="A493" s="21" t="n"/>
      <c r="B493" s="21" t="n"/>
      <c r="C493" s="32" t="n"/>
      <c r="D493" s="32" t="n"/>
      <c r="E493" s="32" t="n"/>
      <c r="F493" s="32" t="n"/>
      <c r="G493" s="32" t="n"/>
    </row>
    <row r="494">
      <c r="A494" s="21" t="n"/>
      <c r="B494" s="21" t="n"/>
      <c r="C494" s="32" t="n"/>
      <c r="D494" s="32" t="n"/>
      <c r="E494" s="32" t="n"/>
      <c r="F494" s="32" t="n"/>
      <c r="G494" s="32" t="n"/>
    </row>
    <row r="495">
      <c r="A495" s="21" t="n"/>
      <c r="B495" s="21" t="n"/>
      <c r="C495" s="32" t="n"/>
      <c r="D495" s="32" t="n"/>
      <c r="E495" s="32" t="n"/>
      <c r="F495" s="32" t="n"/>
      <c r="G495" s="32" t="n"/>
    </row>
    <row r="496">
      <c r="A496" s="21" t="n"/>
      <c r="B496" s="21" t="n"/>
      <c r="C496" s="32" t="n"/>
      <c r="D496" s="32" t="n"/>
      <c r="E496" s="32" t="n"/>
      <c r="F496" s="32" t="n"/>
      <c r="G496" s="32" t="n"/>
    </row>
    <row r="497">
      <c r="A497" s="21" t="n"/>
      <c r="B497" s="21" t="n"/>
      <c r="C497" s="32" t="n"/>
      <c r="D497" s="32" t="n"/>
      <c r="E497" s="32" t="n"/>
      <c r="F497" s="32" t="n"/>
      <c r="G497" s="32" t="n"/>
    </row>
    <row r="498">
      <c r="A498" s="21" t="n"/>
      <c r="B498" s="21" t="n"/>
      <c r="C498" s="32" t="n"/>
      <c r="D498" s="32" t="n"/>
      <c r="E498" s="32" t="n"/>
      <c r="F498" s="32" t="n"/>
      <c r="G498" s="32" t="n"/>
    </row>
    <row r="499">
      <c r="A499" s="21" t="n"/>
      <c r="B499" s="21" t="n"/>
      <c r="C499" s="32" t="n"/>
      <c r="D499" s="32" t="n"/>
      <c r="E499" s="32" t="n"/>
      <c r="F499" s="32" t="n"/>
      <c r="G499" s="32" t="n"/>
    </row>
    <row r="500">
      <c r="A500" s="21" t="n"/>
      <c r="B500" s="21" t="n"/>
      <c r="C500" s="32" t="n"/>
      <c r="D500" s="32" t="n"/>
      <c r="E500" s="32" t="n"/>
      <c r="F500" s="32" t="n"/>
      <c r="G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dataValidations count="3">
    <dataValidation sqref="F2:F500" showDropDown="0" showInputMessage="0" showErrorMessage="0" allowBlank="0" errorTitle="Neplatná hodnota" error="Vyber prosím hodnotu ze seznamu." type="list">
      <formula1>"YES,NO"</formula1>
    </dataValidation>
    <dataValidation sqref="D2:D500" showDropDown="0" showInputMessage="0" showErrorMessage="0" allowBlank="1" errorTitle="Neplatná hodnota" error="Vyber prosím hodnotu ze seznamu." type="list">
      <formula1>"PERCENTILE,FIXED_VALUE"</formula1>
    </dataValidation>
    <dataValidation sqref="C2:C500" showDropDown="0" showInputMessage="0" showErrorMessage="0" allowBlank="1" errorTitle="Neplatná hodnota" error="Vyber prosím hodnotu ze seznamu." type="list">
      <formula1>"PER_TECHNICIAN,GLOBAL,PER_REGION,PER_MARKET"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F8F00"/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30" t="inlineStr">
        <is>
          <t>profileId</t>
        </is>
      </c>
      <c r="B1" s="30" t="inlineStr">
        <is>
          <t>component</t>
        </is>
      </c>
      <c r="C1" s="31" t="inlineStr">
        <is>
          <t>weight</t>
        </is>
      </c>
      <c r="D1" s="31" t="inlineStr">
        <is>
          <t>notes</t>
        </is>
      </c>
    </row>
    <row r="2">
      <c r="A2" s="21" t="inlineStr">
        <is>
          <t>DEFAULT</t>
        </is>
      </c>
      <c r="B2" s="21" t="inlineStr">
        <is>
          <t>CORE</t>
        </is>
      </c>
      <c r="C2" s="32" t="n">
        <v>100000000</v>
      </c>
      <c r="D2" s="32" t="inlineStr">
        <is>
          <t>Preserves V10.5.5 magnitude as-is; normalize later.</t>
        </is>
      </c>
    </row>
    <row r="3">
      <c r="A3" s="21" t="inlineStr">
        <is>
          <t>DEFAULT</t>
        </is>
      </c>
      <c r="B3" s="21" t="inlineStr">
        <is>
          <t>KATEGORIZACE_A</t>
        </is>
      </c>
      <c r="C3" s="32" t="n">
        <v>10000000</v>
      </c>
      <c r="D3" s="32" t="inlineStr">
        <is>
          <t>Preserves V10.5.5 magnitude as-is.</t>
        </is>
      </c>
    </row>
    <row r="4">
      <c r="A4" s="21" t="inlineStr">
        <is>
          <t>DEFAULT</t>
        </is>
      </c>
      <c r="B4" s="21" t="inlineStr">
        <is>
          <t>PPT</t>
        </is>
      </c>
      <c r="C4" s="32" t="n">
        <v>1</v>
      </c>
      <c r="D4" s="32" t="inlineStr">
        <is>
          <t>Raw PTT value, unweighted (as in V10.5.5).</t>
        </is>
      </c>
    </row>
    <row r="5">
      <c r="A5" s="21" t="inlineStr">
        <is>
          <t>DEFAULT</t>
        </is>
      </c>
      <c r="B5" s="21" t="inlineStr">
        <is>
          <t>NEGLECTED_BONUS</t>
        </is>
      </c>
      <c r="C5" s="32" t="n">
        <v>50000</v>
      </c>
      <c r="D5" s="32" t="inlineStr">
        <is>
          <t>Applied when weeksSinceLastVisit &gt;= NEGLECTED_AFTER_WEEKS.</t>
        </is>
      </c>
    </row>
    <row r="6">
      <c r="A6" s="21" t="n"/>
      <c r="B6" s="21" t="n"/>
      <c r="C6" s="32" t="n"/>
      <c r="D6" s="32" t="n"/>
    </row>
    <row r="7">
      <c r="A7" s="21" t="n"/>
      <c r="B7" s="21" t="n"/>
      <c r="C7" s="32" t="n"/>
      <c r="D7" s="32" t="n"/>
    </row>
    <row r="8">
      <c r="A8" s="21" t="n"/>
      <c r="B8" s="21" t="n"/>
      <c r="C8" s="32" t="n"/>
      <c r="D8" s="32" t="n"/>
    </row>
    <row r="9">
      <c r="A9" s="21" t="n"/>
      <c r="B9" s="21" t="n"/>
      <c r="C9" s="32" t="n"/>
      <c r="D9" s="32" t="n"/>
    </row>
    <row r="10">
      <c r="A10" s="21" t="n"/>
      <c r="B10" s="21" t="n"/>
      <c r="C10" s="32" t="n"/>
      <c r="D10" s="32" t="n"/>
    </row>
    <row r="11">
      <c r="A11" s="21" t="n"/>
      <c r="B11" s="21" t="n"/>
      <c r="C11" s="32" t="n"/>
      <c r="D11" s="32" t="n"/>
    </row>
    <row r="12">
      <c r="A12" s="21" t="n"/>
      <c r="B12" s="21" t="n"/>
      <c r="C12" s="32" t="n"/>
      <c r="D12" s="32" t="n"/>
    </row>
    <row r="13">
      <c r="A13" s="21" t="n"/>
      <c r="B13" s="21" t="n"/>
      <c r="C13" s="32" t="n"/>
      <c r="D13" s="32" t="n"/>
    </row>
    <row r="14">
      <c r="A14" s="21" t="n"/>
      <c r="B14" s="21" t="n"/>
      <c r="C14" s="32" t="n"/>
      <c r="D14" s="32" t="n"/>
    </row>
    <row r="15">
      <c r="A15" s="21" t="n"/>
      <c r="B15" s="21" t="n"/>
      <c r="C15" s="32" t="n"/>
      <c r="D15" s="32" t="n"/>
    </row>
    <row r="16">
      <c r="A16" s="21" t="n"/>
      <c r="B16" s="21" t="n"/>
      <c r="C16" s="32" t="n"/>
      <c r="D16" s="32" t="n"/>
    </row>
    <row r="17">
      <c r="A17" s="21" t="n"/>
      <c r="B17" s="21" t="n"/>
      <c r="C17" s="32" t="n"/>
      <c r="D17" s="32" t="n"/>
    </row>
    <row r="18">
      <c r="A18" s="21" t="n"/>
      <c r="B18" s="21" t="n"/>
      <c r="C18" s="32" t="n"/>
      <c r="D18" s="32" t="n"/>
    </row>
    <row r="19">
      <c r="A19" s="21" t="n"/>
      <c r="B19" s="21" t="n"/>
      <c r="C19" s="32" t="n"/>
      <c r="D19" s="32" t="n"/>
    </row>
    <row r="20">
      <c r="A20" s="21" t="n"/>
      <c r="B20" s="21" t="n"/>
      <c r="C20" s="32" t="n"/>
      <c r="D20" s="32" t="n"/>
    </row>
    <row r="21">
      <c r="A21" s="21" t="n"/>
      <c r="B21" s="21" t="n"/>
      <c r="C21" s="32" t="n"/>
      <c r="D21" s="32" t="n"/>
    </row>
    <row r="22">
      <c r="A22" s="21" t="n"/>
      <c r="B22" s="21" t="n"/>
      <c r="C22" s="32" t="n"/>
      <c r="D22" s="32" t="n"/>
    </row>
    <row r="23">
      <c r="A23" s="21" t="n"/>
      <c r="B23" s="21" t="n"/>
      <c r="C23" s="32" t="n"/>
      <c r="D23" s="32" t="n"/>
    </row>
    <row r="24">
      <c r="A24" s="21" t="n"/>
      <c r="B24" s="21" t="n"/>
      <c r="C24" s="32" t="n"/>
      <c r="D24" s="32" t="n"/>
    </row>
    <row r="25">
      <c r="A25" s="21" t="n"/>
      <c r="B25" s="21" t="n"/>
      <c r="C25" s="32" t="n"/>
      <c r="D25" s="32" t="n"/>
    </row>
    <row r="26">
      <c r="A26" s="21" t="n"/>
      <c r="B26" s="21" t="n"/>
      <c r="C26" s="32" t="n"/>
      <c r="D26" s="32" t="n"/>
    </row>
    <row r="27">
      <c r="A27" s="21" t="n"/>
      <c r="B27" s="21" t="n"/>
      <c r="C27" s="32" t="n"/>
      <c r="D27" s="32" t="n"/>
    </row>
    <row r="28">
      <c r="A28" s="21" t="n"/>
      <c r="B28" s="21" t="n"/>
      <c r="C28" s="32" t="n"/>
      <c r="D28" s="32" t="n"/>
    </row>
    <row r="29">
      <c r="A29" s="21" t="n"/>
      <c r="B29" s="21" t="n"/>
      <c r="C29" s="32" t="n"/>
      <c r="D29" s="32" t="n"/>
    </row>
    <row r="30">
      <c r="A30" s="21" t="n"/>
      <c r="B30" s="21" t="n"/>
      <c r="C30" s="32" t="n"/>
      <c r="D30" s="32" t="n"/>
    </row>
    <row r="31">
      <c r="A31" s="21" t="n"/>
      <c r="B31" s="21" t="n"/>
      <c r="C31" s="32" t="n"/>
      <c r="D31" s="32" t="n"/>
    </row>
    <row r="32">
      <c r="A32" s="21" t="n"/>
      <c r="B32" s="21" t="n"/>
      <c r="C32" s="32" t="n"/>
      <c r="D32" s="32" t="n"/>
    </row>
    <row r="33">
      <c r="A33" s="21" t="n"/>
      <c r="B33" s="21" t="n"/>
      <c r="C33" s="32" t="n"/>
      <c r="D33" s="32" t="n"/>
    </row>
    <row r="34">
      <c r="A34" s="21" t="n"/>
      <c r="B34" s="21" t="n"/>
      <c r="C34" s="32" t="n"/>
      <c r="D34" s="32" t="n"/>
    </row>
    <row r="35">
      <c r="A35" s="21" t="n"/>
      <c r="B35" s="21" t="n"/>
      <c r="C35" s="32" t="n"/>
      <c r="D35" s="32" t="n"/>
    </row>
    <row r="36">
      <c r="A36" s="21" t="n"/>
      <c r="B36" s="21" t="n"/>
      <c r="C36" s="32" t="n"/>
      <c r="D36" s="32" t="n"/>
    </row>
    <row r="37">
      <c r="A37" s="21" t="n"/>
      <c r="B37" s="21" t="n"/>
      <c r="C37" s="32" t="n"/>
      <c r="D37" s="32" t="n"/>
    </row>
    <row r="38">
      <c r="A38" s="21" t="n"/>
      <c r="B38" s="21" t="n"/>
      <c r="C38" s="32" t="n"/>
      <c r="D38" s="32" t="n"/>
    </row>
    <row r="39">
      <c r="A39" s="21" t="n"/>
      <c r="B39" s="21" t="n"/>
      <c r="C39" s="32" t="n"/>
      <c r="D39" s="32" t="n"/>
    </row>
    <row r="40">
      <c r="A40" s="21" t="n"/>
      <c r="B40" s="21" t="n"/>
      <c r="C40" s="32" t="n"/>
      <c r="D40" s="32" t="n"/>
    </row>
    <row r="41">
      <c r="A41" s="21" t="n"/>
      <c r="B41" s="21" t="n"/>
      <c r="C41" s="32" t="n"/>
      <c r="D41" s="32" t="n"/>
    </row>
    <row r="42">
      <c r="A42" s="21" t="n"/>
      <c r="B42" s="21" t="n"/>
      <c r="C42" s="32" t="n"/>
      <c r="D42" s="32" t="n"/>
    </row>
    <row r="43">
      <c r="A43" s="21" t="n"/>
      <c r="B43" s="21" t="n"/>
      <c r="C43" s="32" t="n"/>
      <c r="D43" s="32" t="n"/>
    </row>
    <row r="44">
      <c r="A44" s="21" t="n"/>
      <c r="B44" s="21" t="n"/>
      <c r="C44" s="32" t="n"/>
      <c r="D44" s="32" t="n"/>
    </row>
    <row r="45">
      <c r="A45" s="21" t="n"/>
      <c r="B45" s="21" t="n"/>
      <c r="C45" s="32" t="n"/>
      <c r="D45" s="32" t="n"/>
    </row>
    <row r="46">
      <c r="A46" s="21" t="n"/>
      <c r="B46" s="21" t="n"/>
      <c r="C46" s="32" t="n"/>
      <c r="D46" s="32" t="n"/>
    </row>
    <row r="47">
      <c r="A47" s="21" t="n"/>
      <c r="B47" s="21" t="n"/>
      <c r="C47" s="32" t="n"/>
      <c r="D47" s="32" t="n"/>
    </row>
    <row r="48">
      <c r="A48" s="21" t="n"/>
      <c r="B48" s="21" t="n"/>
      <c r="C48" s="32" t="n"/>
      <c r="D48" s="32" t="n"/>
    </row>
    <row r="49">
      <c r="A49" s="21" t="n"/>
      <c r="B49" s="21" t="n"/>
      <c r="C49" s="32" t="n"/>
      <c r="D49" s="32" t="n"/>
    </row>
    <row r="50">
      <c r="A50" s="21" t="n"/>
      <c r="B50" s="21" t="n"/>
      <c r="C50" s="32" t="n"/>
      <c r="D50" s="32" t="n"/>
    </row>
    <row r="51">
      <c r="A51" s="21" t="n"/>
      <c r="B51" s="21" t="n"/>
      <c r="C51" s="32" t="n"/>
      <c r="D51" s="32" t="n"/>
    </row>
    <row r="52">
      <c r="A52" s="21" t="n"/>
      <c r="B52" s="21" t="n"/>
      <c r="C52" s="32" t="n"/>
      <c r="D52" s="32" t="n"/>
    </row>
    <row r="53">
      <c r="A53" s="21" t="n"/>
      <c r="B53" s="21" t="n"/>
      <c r="C53" s="32" t="n"/>
      <c r="D53" s="32" t="n"/>
    </row>
    <row r="54">
      <c r="A54" s="21" t="n"/>
      <c r="B54" s="21" t="n"/>
      <c r="C54" s="32" t="n"/>
      <c r="D54" s="32" t="n"/>
    </row>
    <row r="55">
      <c r="A55" s="21" t="n"/>
      <c r="B55" s="21" t="n"/>
      <c r="C55" s="32" t="n"/>
      <c r="D55" s="32" t="n"/>
    </row>
    <row r="56">
      <c r="A56" s="21" t="n"/>
      <c r="B56" s="21" t="n"/>
      <c r="C56" s="32" t="n"/>
      <c r="D56" s="32" t="n"/>
    </row>
    <row r="57">
      <c r="A57" s="21" t="n"/>
      <c r="B57" s="21" t="n"/>
      <c r="C57" s="32" t="n"/>
      <c r="D57" s="32" t="n"/>
    </row>
    <row r="58">
      <c r="A58" s="21" t="n"/>
      <c r="B58" s="21" t="n"/>
      <c r="C58" s="32" t="n"/>
      <c r="D58" s="32" t="n"/>
    </row>
    <row r="59">
      <c r="A59" s="21" t="n"/>
      <c r="B59" s="21" t="n"/>
      <c r="C59" s="32" t="n"/>
      <c r="D59" s="32" t="n"/>
    </row>
    <row r="60">
      <c r="A60" s="21" t="n"/>
      <c r="B60" s="21" t="n"/>
      <c r="C60" s="32" t="n"/>
      <c r="D60" s="32" t="n"/>
    </row>
    <row r="61">
      <c r="A61" s="21" t="n"/>
      <c r="B61" s="21" t="n"/>
      <c r="C61" s="32" t="n"/>
      <c r="D61" s="32" t="n"/>
    </row>
    <row r="62">
      <c r="A62" s="21" t="n"/>
      <c r="B62" s="21" t="n"/>
      <c r="C62" s="32" t="n"/>
      <c r="D62" s="32" t="n"/>
    </row>
    <row r="63">
      <c r="A63" s="21" t="n"/>
      <c r="B63" s="21" t="n"/>
      <c r="C63" s="32" t="n"/>
      <c r="D63" s="32" t="n"/>
    </row>
    <row r="64">
      <c r="A64" s="21" t="n"/>
      <c r="B64" s="21" t="n"/>
      <c r="C64" s="32" t="n"/>
      <c r="D64" s="32" t="n"/>
    </row>
    <row r="65">
      <c r="A65" s="21" t="n"/>
      <c r="B65" s="21" t="n"/>
      <c r="C65" s="32" t="n"/>
      <c r="D65" s="32" t="n"/>
    </row>
    <row r="66">
      <c r="A66" s="21" t="n"/>
      <c r="B66" s="21" t="n"/>
      <c r="C66" s="32" t="n"/>
      <c r="D66" s="32" t="n"/>
    </row>
    <row r="67">
      <c r="A67" s="21" t="n"/>
      <c r="B67" s="21" t="n"/>
      <c r="C67" s="32" t="n"/>
      <c r="D67" s="32" t="n"/>
    </row>
    <row r="68">
      <c r="A68" s="21" t="n"/>
      <c r="B68" s="21" t="n"/>
      <c r="C68" s="32" t="n"/>
      <c r="D68" s="32" t="n"/>
    </row>
    <row r="69">
      <c r="A69" s="21" t="n"/>
      <c r="B69" s="21" t="n"/>
      <c r="C69" s="32" t="n"/>
      <c r="D69" s="32" t="n"/>
    </row>
    <row r="70">
      <c r="A70" s="21" t="n"/>
      <c r="B70" s="21" t="n"/>
      <c r="C70" s="32" t="n"/>
      <c r="D70" s="32" t="n"/>
    </row>
    <row r="71">
      <c r="A71" s="21" t="n"/>
      <c r="B71" s="21" t="n"/>
      <c r="C71" s="32" t="n"/>
      <c r="D71" s="32" t="n"/>
    </row>
    <row r="72">
      <c r="A72" s="21" t="n"/>
      <c r="B72" s="21" t="n"/>
      <c r="C72" s="32" t="n"/>
      <c r="D72" s="32" t="n"/>
    </row>
    <row r="73">
      <c r="A73" s="21" t="n"/>
      <c r="B73" s="21" t="n"/>
      <c r="C73" s="32" t="n"/>
      <c r="D73" s="32" t="n"/>
    </row>
    <row r="74">
      <c r="A74" s="21" t="n"/>
      <c r="B74" s="21" t="n"/>
      <c r="C74" s="32" t="n"/>
      <c r="D74" s="32" t="n"/>
    </row>
    <row r="75">
      <c r="A75" s="21" t="n"/>
      <c r="B75" s="21" t="n"/>
      <c r="C75" s="32" t="n"/>
      <c r="D75" s="32" t="n"/>
    </row>
    <row r="76">
      <c r="A76" s="21" t="n"/>
      <c r="B76" s="21" t="n"/>
      <c r="C76" s="32" t="n"/>
      <c r="D76" s="32" t="n"/>
    </row>
    <row r="77">
      <c r="A77" s="21" t="n"/>
      <c r="B77" s="21" t="n"/>
      <c r="C77" s="32" t="n"/>
      <c r="D77" s="32" t="n"/>
    </row>
    <row r="78">
      <c r="A78" s="21" t="n"/>
      <c r="B78" s="21" t="n"/>
      <c r="C78" s="32" t="n"/>
      <c r="D78" s="32" t="n"/>
    </row>
    <row r="79">
      <c r="A79" s="21" t="n"/>
      <c r="B79" s="21" t="n"/>
      <c r="C79" s="32" t="n"/>
      <c r="D79" s="32" t="n"/>
    </row>
    <row r="80">
      <c r="A80" s="21" t="n"/>
      <c r="B80" s="21" t="n"/>
      <c r="C80" s="32" t="n"/>
      <c r="D80" s="32" t="n"/>
    </row>
    <row r="81">
      <c r="A81" s="21" t="n"/>
      <c r="B81" s="21" t="n"/>
      <c r="C81" s="32" t="n"/>
      <c r="D81" s="32" t="n"/>
    </row>
    <row r="82">
      <c r="A82" s="21" t="n"/>
      <c r="B82" s="21" t="n"/>
      <c r="C82" s="32" t="n"/>
      <c r="D82" s="32" t="n"/>
    </row>
    <row r="83">
      <c r="A83" s="21" t="n"/>
      <c r="B83" s="21" t="n"/>
      <c r="C83" s="32" t="n"/>
      <c r="D83" s="32" t="n"/>
    </row>
    <row r="84">
      <c r="A84" s="21" t="n"/>
      <c r="B84" s="21" t="n"/>
      <c r="C84" s="32" t="n"/>
      <c r="D84" s="32" t="n"/>
    </row>
    <row r="85">
      <c r="A85" s="21" t="n"/>
      <c r="B85" s="21" t="n"/>
      <c r="C85" s="32" t="n"/>
      <c r="D85" s="32" t="n"/>
    </row>
    <row r="86">
      <c r="A86" s="21" t="n"/>
      <c r="B86" s="21" t="n"/>
      <c r="C86" s="32" t="n"/>
      <c r="D86" s="32" t="n"/>
    </row>
    <row r="87">
      <c r="A87" s="21" t="n"/>
      <c r="B87" s="21" t="n"/>
      <c r="C87" s="32" t="n"/>
      <c r="D87" s="32" t="n"/>
    </row>
    <row r="88">
      <c r="A88" s="21" t="n"/>
      <c r="B88" s="21" t="n"/>
      <c r="C88" s="32" t="n"/>
      <c r="D88" s="32" t="n"/>
    </row>
    <row r="89">
      <c r="A89" s="21" t="n"/>
      <c r="B89" s="21" t="n"/>
      <c r="C89" s="32" t="n"/>
      <c r="D89" s="32" t="n"/>
    </row>
    <row r="90">
      <c r="A90" s="21" t="n"/>
      <c r="B90" s="21" t="n"/>
      <c r="C90" s="32" t="n"/>
      <c r="D90" s="32" t="n"/>
    </row>
    <row r="91">
      <c r="A91" s="21" t="n"/>
      <c r="B91" s="21" t="n"/>
      <c r="C91" s="32" t="n"/>
      <c r="D91" s="32" t="n"/>
    </row>
    <row r="92">
      <c r="A92" s="21" t="n"/>
      <c r="B92" s="21" t="n"/>
      <c r="C92" s="32" t="n"/>
      <c r="D92" s="32" t="n"/>
    </row>
    <row r="93">
      <c r="A93" s="21" t="n"/>
      <c r="B93" s="21" t="n"/>
      <c r="C93" s="32" t="n"/>
      <c r="D93" s="32" t="n"/>
    </row>
    <row r="94">
      <c r="A94" s="21" t="n"/>
      <c r="B94" s="21" t="n"/>
      <c r="C94" s="32" t="n"/>
      <c r="D94" s="32" t="n"/>
    </row>
    <row r="95">
      <c r="A95" s="21" t="n"/>
      <c r="B95" s="21" t="n"/>
      <c r="C95" s="32" t="n"/>
      <c r="D95" s="32" t="n"/>
    </row>
    <row r="96">
      <c r="A96" s="21" t="n"/>
      <c r="B96" s="21" t="n"/>
      <c r="C96" s="32" t="n"/>
      <c r="D96" s="32" t="n"/>
    </row>
    <row r="97">
      <c r="A97" s="21" t="n"/>
      <c r="B97" s="21" t="n"/>
      <c r="C97" s="32" t="n"/>
      <c r="D97" s="32" t="n"/>
    </row>
    <row r="98">
      <c r="A98" s="21" t="n"/>
      <c r="B98" s="21" t="n"/>
      <c r="C98" s="32" t="n"/>
      <c r="D98" s="32" t="n"/>
    </row>
    <row r="99">
      <c r="A99" s="21" t="n"/>
      <c r="B99" s="21" t="n"/>
      <c r="C99" s="32" t="n"/>
      <c r="D99" s="32" t="n"/>
    </row>
    <row r="100">
      <c r="A100" s="21" t="n"/>
      <c r="B100" s="21" t="n"/>
      <c r="C100" s="32" t="n"/>
      <c r="D100" s="32" t="n"/>
    </row>
    <row r="101">
      <c r="A101" s="21" t="n"/>
      <c r="B101" s="21" t="n"/>
      <c r="C101" s="32" t="n"/>
      <c r="D101" s="32" t="n"/>
    </row>
    <row r="102">
      <c r="A102" s="21" t="n"/>
      <c r="B102" s="21" t="n"/>
      <c r="C102" s="32" t="n"/>
      <c r="D102" s="32" t="n"/>
    </row>
    <row r="103">
      <c r="A103" s="21" t="n"/>
      <c r="B103" s="21" t="n"/>
      <c r="C103" s="32" t="n"/>
      <c r="D103" s="32" t="n"/>
    </row>
    <row r="104">
      <c r="A104" s="21" t="n"/>
      <c r="B104" s="21" t="n"/>
      <c r="C104" s="32" t="n"/>
      <c r="D104" s="32" t="n"/>
    </row>
    <row r="105">
      <c r="A105" s="21" t="n"/>
      <c r="B105" s="21" t="n"/>
      <c r="C105" s="32" t="n"/>
      <c r="D105" s="32" t="n"/>
    </row>
    <row r="106">
      <c r="A106" s="21" t="n"/>
      <c r="B106" s="21" t="n"/>
      <c r="C106" s="32" t="n"/>
      <c r="D106" s="32" t="n"/>
    </row>
    <row r="107">
      <c r="A107" s="21" t="n"/>
      <c r="B107" s="21" t="n"/>
      <c r="C107" s="32" t="n"/>
      <c r="D107" s="32" t="n"/>
    </row>
    <row r="108">
      <c r="A108" s="21" t="n"/>
      <c r="B108" s="21" t="n"/>
      <c r="C108" s="32" t="n"/>
      <c r="D108" s="32" t="n"/>
    </row>
    <row r="109">
      <c r="A109" s="21" t="n"/>
      <c r="B109" s="21" t="n"/>
      <c r="C109" s="32" t="n"/>
      <c r="D109" s="32" t="n"/>
    </row>
    <row r="110">
      <c r="A110" s="21" t="n"/>
      <c r="B110" s="21" t="n"/>
      <c r="C110" s="32" t="n"/>
      <c r="D110" s="32" t="n"/>
    </row>
    <row r="111">
      <c r="A111" s="21" t="n"/>
      <c r="B111" s="21" t="n"/>
      <c r="C111" s="32" t="n"/>
      <c r="D111" s="32" t="n"/>
    </row>
    <row r="112">
      <c r="A112" s="21" t="n"/>
      <c r="B112" s="21" t="n"/>
      <c r="C112" s="32" t="n"/>
      <c r="D112" s="32" t="n"/>
    </row>
    <row r="113">
      <c r="A113" s="21" t="n"/>
      <c r="B113" s="21" t="n"/>
      <c r="C113" s="32" t="n"/>
      <c r="D113" s="32" t="n"/>
    </row>
    <row r="114">
      <c r="A114" s="21" t="n"/>
      <c r="B114" s="21" t="n"/>
      <c r="C114" s="32" t="n"/>
      <c r="D114" s="32" t="n"/>
    </row>
    <row r="115">
      <c r="A115" s="21" t="n"/>
      <c r="B115" s="21" t="n"/>
      <c r="C115" s="32" t="n"/>
      <c r="D115" s="32" t="n"/>
    </row>
    <row r="116">
      <c r="A116" s="21" t="n"/>
      <c r="B116" s="21" t="n"/>
      <c r="C116" s="32" t="n"/>
      <c r="D116" s="32" t="n"/>
    </row>
    <row r="117">
      <c r="A117" s="21" t="n"/>
      <c r="B117" s="21" t="n"/>
      <c r="C117" s="32" t="n"/>
      <c r="D117" s="32" t="n"/>
    </row>
    <row r="118">
      <c r="A118" s="21" t="n"/>
      <c r="B118" s="21" t="n"/>
      <c r="C118" s="32" t="n"/>
      <c r="D118" s="32" t="n"/>
    </row>
    <row r="119">
      <c r="A119" s="21" t="n"/>
      <c r="B119" s="21" t="n"/>
      <c r="C119" s="32" t="n"/>
      <c r="D119" s="32" t="n"/>
    </row>
    <row r="120">
      <c r="A120" s="21" t="n"/>
      <c r="B120" s="21" t="n"/>
      <c r="C120" s="32" t="n"/>
      <c r="D120" s="32" t="n"/>
    </row>
    <row r="121">
      <c r="A121" s="21" t="n"/>
      <c r="B121" s="21" t="n"/>
      <c r="C121" s="32" t="n"/>
      <c r="D121" s="32" t="n"/>
    </row>
    <row r="122">
      <c r="A122" s="21" t="n"/>
      <c r="B122" s="21" t="n"/>
      <c r="C122" s="32" t="n"/>
      <c r="D122" s="32" t="n"/>
    </row>
    <row r="123">
      <c r="A123" s="21" t="n"/>
      <c r="B123" s="21" t="n"/>
      <c r="C123" s="32" t="n"/>
      <c r="D123" s="32" t="n"/>
    </row>
    <row r="124">
      <c r="A124" s="21" t="n"/>
      <c r="B124" s="21" t="n"/>
      <c r="C124" s="32" t="n"/>
      <c r="D124" s="32" t="n"/>
    </row>
    <row r="125">
      <c r="A125" s="21" t="n"/>
      <c r="B125" s="21" t="n"/>
      <c r="C125" s="32" t="n"/>
      <c r="D125" s="32" t="n"/>
    </row>
    <row r="126">
      <c r="A126" s="21" t="n"/>
      <c r="B126" s="21" t="n"/>
      <c r="C126" s="32" t="n"/>
      <c r="D126" s="32" t="n"/>
    </row>
    <row r="127">
      <c r="A127" s="21" t="n"/>
      <c r="B127" s="21" t="n"/>
      <c r="C127" s="32" t="n"/>
      <c r="D127" s="32" t="n"/>
    </row>
    <row r="128">
      <c r="A128" s="21" t="n"/>
      <c r="B128" s="21" t="n"/>
      <c r="C128" s="32" t="n"/>
      <c r="D128" s="32" t="n"/>
    </row>
    <row r="129">
      <c r="A129" s="21" t="n"/>
      <c r="B129" s="21" t="n"/>
      <c r="C129" s="32" t="n"/>
      <c r="D129" s="32" t="n"/>
    </row>
    <row r="130">
      <c r="A130" s="21" t="n"/>
      <c r="B130" s="21" t="n"/>
      <c r="C130" s="32" t="n"/>
      <c r="D130" s="32" t="n"/>
    </row>
    <row r="131">
      <c r="A131" s="21" t="n"/>
      <c r="B131" s="21" t="n"/>
      <c r="C131" s="32" t="n"/>
      <c r="D131" s="32" t="n"/>
    </row>
    <row r="132">
      <c r="A132" s="21" t="n"/>
      <c r="B132" s="21" t="n"/>
      <c r="C132" s="32" t="n"/>
      <c r="D132" s="32" t="n"/>
    </row>
    <row r="133">
      <c r="A133" s="21" t="n"/>
      <c r="B133" s="21" t="n"/>
      <c r="C133" s="32" t="n"/>
      <c r="D133" s="32" t="n"/>
    </row>
    <row r="134">
      <c r="A134" s="21" t="n"/>
      <c r="B134" s="21" t="n"/>
      <c r="C134" s="32" t="n"/>
      <c r="D134" s="32" t="n"/>
    </row>
    <row r="135">
      <c r="A135" s="21" t="n"/>
      <c r="B135" s="21" t="n"/>
      <c r="C135" s="32" t="n"/>
      <c r="D135" s="32" t="n"/>
    </row>
    <row r="136">
      <c r="A136" s="21" t="n"/>
      <c r="B136" s="21" t="n"/>
      <c r="C136" s="32" t="n"/>
      <c r="D136" s="32" t="n"/>
    </row>
    <row r="137">
      <c r="A137" s="21" t="n"/>
      <c r="B137" s="21" t="n"/>
      <c r="C137" s="32" t="n"/>
      <c r="D137" s="32" t="n"/>
    </row>
    <row r="138">
      <c r="A138" s="21" t="n"/>
      <c r="B138" s="21" t="n"/>
      <c r="C138" s="32" t="n"/>
      <c r="D138" s="32" t="n"/>
    </row>
    <row r="139">
      <c r="A139" s="21" t="n"/>
      <c r="B139" s="21" t="n"/>
      <c r="C139" s="32" t="n"/>
      <c r="D139" s="32" t="n"/>
    </row>
    <row r="140">
      <c r="A140" s="21" t="n"/>
      <c r="B140" s="21" t="n"/>
      <c r="C140" s="32" t="n"/>
      <c r="D140" s="32" t="n"/>
    </row>
    <row r="141">
      <c r="A141" s="21" t="n"/>
      <c r="B141" s="21" t="n"/>
      <c r="C141" s="32" t="n"/>
      <c r="D141" s="32" t="n"/>
    </row>
    <row r="142">
      <c r="A142" s="21" t="n"/>
      <c r="B142" s="21" t="n"/>
      <c r="C142" s="32" t="n"/>
      <c r="D142" s="32" t="n"/>
    </row>
    <row r="143">
      <c r="A143" s="21" t="n"/>
      <c r="B143" s="21" t="n"/>
      <c r="C143" s="32" t="n"/>
      <c r="D143" s="32" t="n"/>
    </row>
    <row r="144">
      <c r="A144" s="21" t="n"/>
      <c r="B144" s="21" t="n"/>
      <c r="C144" s="32" t="n"/>
      <c r="D144" s="32" t="n"/>
    </row>
    <row r="145">
      <c r="A145" s="21" t="n"/>
      <c r="B145" s="21" t="n"/>
      <c r="C145" s="32" t="n"/>
      <c r="D145" s="32" t="n"/>
    </row>
    <row r="146">
      <c r="A146" s="21" t="n"/>
      <c r="B146" s="21" t="n"/>
      <c r="C146" s="32" t="n"/>
      <c r="D146" s="32" t="n"/>
    </row>
    <row r="147">
      <c r="A147" s="21" t="n"/>
      <c r="B147" s="21" t="n"/>
      <c r="C147" s="32" t="n"/>
      <c r="D147" s="32" t="n"/>
    </row>
    <row r="148">
      <c r="A148" s="21" t="n"/>
      <c r="B148" s="21" t="n"/>
      <c r="C148" s="32" t="n"/>
      <c r="D148" s="32" t="n"/>
    </row>
    <row r="149">
      <c r="A149" s="21" t="n"/>
      <c r="B149" s="21" t="n"/>
      <c r="C149" s="32" t="n"/>
      <c r="D149" s="32" t="n"/>
    </row>
    <row r="150">
      <c r="A150" s="21" t="n"/>
      <c r="B150" s="21" t="n"/>
      <c r="C150" s="32" t="n"/>
      <c r="D150" s="32" t="n"/>
    </row>
    <row r="151">
      <c r="A151" s="21" t="n"/>
      <c r="B151" s="21" t="n"/>
      <c r="C151" s="32" t="n"/>
      <c r="D151" s="32" t="n"/>
    </row>
    <row r="152">
      <c r="A152" s="21" t="n"/>
      <c r="B152" s="21" t="n"/>
      <c r="C152" s="32" t="n"/>
      <c r="D152" s="32" t="n"/>
    </row>
    <row r="153">
      <c r="A153" s="21" t="n"/>
      <c r="B153" s="21" t="n"/>
      <c r="C153" s="32" t="n"/>
      <c r="D153" s="32" t="n"/>
    </row>
    <row r="154">
      <c r="A154" s="21" t="n"/>
      <c r="B154" s="21" t="n"/>
      <c r="C154" s="32" t="n"/>
      <c r="D154" s="32" t="n"/>
    </row>
    <row r="155">
      <c r="A155" s="21" t="n"/>
      <c r="B155" s="21" t="n"/>
      <c r="C155" s="32" t="n"/>
      <c r="D155" s="32" t="n"/>
    </row>
    <row r="156">
      <c r="A156" s="21" t="n"/>
      <c r="B156" s="21" t="n"/>
      <c r="C156" s="32" t="n"/>
      <c r="D156" s="32" t="n"/>
    </row>
    <row r="157">
      <c r="A157" s="21" t="n"/>
      <c r="B157" s="21" t="n"/>
      <c r="C157" s="32" t="n"/>
      <c r="D157" s="32" t="n"/>
    </row>
    <row r="158">
      <c r="A158" s="21" t="n"/>
      <c r="B158" s="21" t="n"/>
      <c r="C158" s="32" t="n"/>
      <c r="D158" s="32" t="n"/>
    </row>
    <row r="159">
      <c r="A159" s="21" t="n"/>
      <c r="B159" s="21" t="n"/>
      <c r="C159" s="32" t="n"/>
      <c r="D159" s="32" t="n"/>
    </row>
    <row r="160">
      <c r="A160" s="21" t="n"/>
      <c r="B160" s="21" t="n"/>
      <c r="C160" s="32" t="n"/>
      <c r="D160" s="32" t="n"/>
    </row>
    <row r="161">
      <c r="A161" s="21" t="n"/>
      <c r="B161" s="21" t="n"/>
      <c r="C161" s="32" t="n"/>
      <c r="D161" s="32" t="n"/>
    </row>
    <row r="162">
      <c r="A162" s="21" t="n"/>
      <c r="B162" s="21" t="n"/>
      <c r="C162" s="32" t="n"/>
      <c r="D162" s="32" t="n"/>
    </row>
    <row r="163">
      <c r="A163" s="21" t="n"/>
      <c r="B163" s="21" t="n"/>
      <c r="C163" s="32" t="n"/>
      <c r="D163" s="32" t="n"/>
    </row>
    <row r="164">
      <c r="A164" s="21" t="n"/>
      <c r="B164" s="21" t="n"/>
      <c r="C164" s="32" t="n"/>
      <c r="D164" s="32" t="n"/>
    </row>
    <row r="165">
      <c r="A165" s="21" t="n"/>
      <c r="B165" s="21" t="n"/>
      <c r="C165" s="32" t="n"/>
      <c r="D165" s="32" t="n"/>
    </row>
    <row r="166">
      <c r="A166" s="21" t="n"/>
      <c r="B166" s="21" t="n"/>
      <c r="C166" s="32" t="n"/>
      <c r="D166" s="32" t="n"/>
    </row>
    <row r="167">
      <c r="A167" s="21" t="n"/>
      <c r="B167" s="21" t="n"/>
      <c r="C167" s="32" t="n"/>
      <c r="D167" s="32" t="n"/>
    </row>
    <row r="168">
      <c r="A168" s="21" t="n"/>
      <c r="B168" s="21" t="n"/>
      <c r="C168" s="32" t="n"/>
      <c r="D168" s="32" t="n"/>
    </row>
    <row r="169">
      <c r="A169" s="21" t="n"/>
      <c r="B169" s="21" t="n"/>
      <c r="C169" s="32" t="n"/>
      <c r="D169" s="32" t="n"/>
    </row>
    <row r="170">
      <c r="A170" s="21" t="n"/>
      <c r="B170" s="21" t="n"/>
      <c r="C170" s="32" t="n"/>
      <c r="D170" s="32" t="n"/>
    </row>
    <row r="171">
      <c r="A171" s="21" t="n"/>
      <c r="B171" s="21" t="n"/>
      <c r="C171" s="32" t="n"/>
      <c r="D171" s="32" t="n"/>
    </row>
    <row r="172">
      <c r="A172" s="21" t="n"/>
      <c r="B172" s="21" t="n"/>
      <c r="C172" s="32" t="n"/>
      <c r="D172" s="32" t="n"/>
    </row>
    <row r="173">
      <c r="A173" s="21" t="n"/>
      <c r="B173" s="21" t="n"/>
      <c r="C173" s="32" t="n"/>
      <c r="D173" s="32" t="n"/>
    </row>
    <row r="174">
      <c r="A174" s="21" t="n"/>
      <c r="B174" s="21" t="n"/>
      <c r="C174" s="32" t="n"/>
      <c r="D174" s="32" t="n"/>
    </row>
    <row r="175">
      <c r="A175" s="21" t="n"/>
      <c r="B175" s="21" t="n"/>
      <c r="C175" s="32" t="n"/>
      <c r="D175" s="32" t="n"/>
    </row>
    <row r="176">
      <c r="A176" s="21" t="n"/>
      <c r="B176" s="21" t="n"/>
      <c r="C176" s="32" t="n"/>
      <c r="D176" s="32" t="n"/>
    </row>
    <row r="177">
      <c r="A177" s="21" t="n"/>
      <c r="B177" s="21" t="n"/>
      <c r="C177" s="32" t="n"/>
      <c r="D177" s="32" t="n"/>
    </row>
    <row r="178">
      <c r="A178" s="21" t="n"/>
      <c r="B178" s="21" t="n"/>
      <c r="C178" s="32" t="n"/>
      <c r="D178" s="32" t="n"/>
    </row>
    <row r="179">
      <c r="A179" s="21" t="n"/>
      <c r="B179" s="21" t="n"/>
      <c r="C179" s="32" t="n"/>
      <c r="D179" s="32" t="n"/>
    </row>
    <row r="180">
      <c r="A180" s="21" t="n"/>
      <c r="B180" s="21" t="n"/>
      <c r="C180" s="32" t="n"/>
      <c r="D180" s="32" t="n"/>
    </row>
    <row r="181">
      <c r="A181" s="21" t="n"/>
      <c r="B181" s="21" t="n"/>
      <c r="C181" s="32" t="n"/>
      <c r="D181" s="32" t="n"/>
    </row>
    <row r="182">
      <c r="A182" s="21" t="n"/>
      <c r="B182" s="21" t="n"/>
      <c r="C182" s="32" t="n"/>
      <c r="D182" s="32" t="n"/>
    </row>
    <row r="183">
      <c r="A183" s="21" t="n"/>
      <c r="B183" s="21" t="n"/>
      <c r="C183" s="32" t="n"/>
      <c r="D183" s="32" t="n"/>
    </row>
    <row r="184">
      <c r="A184" s="21" t="n"/>
      <c r="B184" s="21" t="n"/>
      <c r="C184" s="32" t="n"/>
      <c r="D184" s="32" t="n"/>
    </row>
    <row r="185">
      <c r="A185" s="21" t="n"/>
      <c r="B185" s="21" t="n"/>
      <c r="C185" s="32" t="n"/>
      <c r="D185" s="32" t="n"/>
    </row>
    <row r="186">
      <c r="A186" s="21" t="n"/>
      <c r="B186" s="21" t="n"/>
      <c r="C186" s="32" t="n"/>
      <c r="D186" s="32" t="n"/>
    </row>
    <row r="187">
      <c r="A187" s="21" t="n"/>
      <c r="B187" s="21" t="n"/>
      <c r="C187" s="32" t="n"/>
      <c r="D187" s="32" t="n"/>
    </row>
    <row r="188">
      <c r="A188" s="21" t="n"/>
      <c r="B188" s="21" t="n"/>
      <c r="C188" s="32" t="n"/>
      <c r="D188" s="32" t="n"/>
    </row>
    <row r="189">
      <c r="A189" s="21" t="n"/>
      <c r="B189" s="21" t="n"/>
      <c r="C189" s="32" t="n"/>
      <c r="D189" s="32" t="n"/>
    </row>
    <row r="190">
      <c r="A190" s="21" t="n"/>
      <c r="B190" s="21" t="n"/>
      <c r="C190" s="32" t="n"/>
      <c r="D190" s="32" t="n"/>
    </row>
    <row r="191">
      <c r="A191" s="21" t="n"/>
      <c r="B191" s="21" t="n"/>
      <c r="C191" s="32" t="n"/>
      <c r="D191" s="32" t="n"/>
    </row>
    <row r="192">
      <c r="A192" s="21" t="n"/>
      <c r="B192" s="21" t="n"/>
      <c r="C192" s="32" t="n"/>
      <c r="D192" s="32" t="n"/>
    </row>
    <row r="193">
      <c r="A193" s="21" t="n"/>
      <c r="B193" s="21" t="n"/>
      <c r="C193" s="32" t="n"/>
      <c r="D193" s="32" t="n"/>
    </row>
    <row r="194">
      <c r="A194" s="21" t="n"/>
      <c r="B194" s="21" t="n"/>
      <c r="C194" s="32" t="n"/>
      <c r="D194" s="32" t="n"/>
    </row>
    <row r="195">
      <c r="A195" s="21" t="n"/>
      <c r="B195" s="21" t="n"/>
      <c r="C195" s="32" t="n"/>
      <c r="D195" s="32" t="n"/>
    </row>
    <row r="196">
      <c r="A196" s="21" t="n"/>
      <c r="B196" s="21" t="n"/>
      <c r="C196" s="32" t="n"/>
      <c r="D196" s="32" t="n"/>
    </row>
    <row r="197">
      <c r="A197" s="21" t="n"/>
      <c r="B197" s="21" t="n"/>
      <c r="C197" s="32" t="n"/>
      <c r="D197" s="32" t="n"/>
    </row>
    <row r="198">
      <c r="A198" s="21" t="n"/>
      <c r="B198" s="21" t="n"/>
      <c r="C198" s="32" t="n"/>
      <c r="D198" s="32" t="n"/>
    </row>
    <row r="199">
      <c r="A199" s="21" t="n"/>
      <c r="B199" s="21" t="n"/>
      <c r="C199" s="32" t="n"/>
      <c r="D199" s="32" t="n"/>
    </row>
    <row r="200">
      <c r="A200" s="21" t="n"/>
      <c r="B200" s="21" t="n"/>
      <c r="C200" s="32" t="n"/>
      <c r="D200" s="32" t="n"/>
    </row>
    <row r="201">
      <c r="A201" s="21" t="n"/>
      <c r="B201" s="21" t="n"/>
      <c r="C201" s="32" t="n"/>
      <c r="D201" s="32" t="n"/>
    </row>
    <row r="202">
      <c r="A202" s="21" t="n"/>
      <c r="B202" s="21" t="n"/>
      <c r="C202" s="32" t="n"/>
      <c r="D202" s="32" t="n"/>
    </row>
    <row r="203">
      <c r="A203" s="21" t="n"/>
      <c r="B203" s="21" t="n"/>
      <c r="C203" s="32" t="n"/>
      <c r="D203" s="32" t="n"/>
    </row>
    <row r="204">
      <c r="A204" s="21" t="n"/>
      <c r="B204" s="21" t="n"/>
      <c r="C204" s="32" t="n"/>
      <c r="D204" s="32" t="n"/>
    </row>
    <row r="205">
      <c r="A205" s="21" t="n"/>
      <c r="B205" s="21" t="n"/>
      <c r="C205" s="32" t="n"/>
      <c r="D205" s="32" t="n"/>
    </row>
    <row r="206">
      <c r="A206" s="21" t="n"/>
      <c r="B206" s="21" t="n"/>
      <c r="C206" s="32" t="n"/>
      <c r="D206" s="32" t="n"/>
    </row>
    <row r="207">
      <c r="A207" s="21" t="n"/>
      <c r="B207" s="21" t="n"/>
      <c r="C207" s="32" t="n"/>
      <c r="D207" s="32" t="n"/>
    </row>
    <row r="208">
      <c r="A208" s="21" t="n"/>
      <c r="B208" s="21" t="n"/>
      <c r="C208" s="32" t="n"/>
      <c r="D208" s="32" t="n"/>
    </row>
    <row r="209">
      <c r="A209" s="21" t="n"/>
      <c r="B209" s="21" t="n"/>
      <c r="C209" s="32" t="n"/>
      <c r="D209" s="32" t="n"/>
    </row>
    <row r="210">
      <c r="A210" s="21" t="n"/>
      <c r="B210" s="21" t="n"/>
      <c r="C210" s="32" t="n"/>
      <c r="D210" s="32" t="n"/>
    </row>
    <row r="211">
      <c r="A211" s="21" t="n"/>
      <c r="B211" s="21" t="n"/>
      <c r="C211" s="32" t="n"/>
      <c r="D211" s="32" t="n"/>
    </row>
    <row r="212">
      <c r="A212" s="21" t="n"/>
      <c r="B212" s="21" t="n"/>
      <c r="C212" s="32" t="n"/>
      <c r="D212" s="32" t="n"/>
    </row>
    <row r="213">
      <c r="A213" s="21" t="n"/>
      <c r="B213" s="21" t="n"/>
      <c r="C213" s="32" t="n"/>
      <c r="D213" s="32" t="n"/>
    </row>
    <row r="214">
      <c r="A214" s="21" t="n"/>
      <c r="B214" s="21" t="n"/>
      <c r="C214" s="32" t="n"/>
      <c r="D214" s="32" t="n"/>
    </row>
    <row r="215">
      <c r="A215" s="21" t="n"/>
      <c r="B215" s="21" t="n"/>
      <c r="C215" s="32" t="n"/>
      <c r="D215" s="32" t="n"/>
    </row>
    <row r="216">
      <c r="A216" s="21" t="n"/>
      <c r="B216" s="21" t="n"/>
      <c r="C216" s="32" t="n"/>
      <c r="D216" s="32" t="n"/>
    </row>
    <row r="217">
      <c r="A217" s="21" t="n"/>
      <c r="B217" s="21" t="n"/>
      <c r="C217" s="32" t="n"/>
      <c r="D217" s="32" t="n"/>
    </row>
    <row r="218">
      <c r="A218" s="21" t="n"/>
      <c r="B218" s="21" t="n"/>
      <c r="C218" s="32" t="n"/>
      <c r="D218" s="32" t="n"/>
    </row>
    <row r="219">
      <c r="A219" s="21" t="n"/>
      <c r="B219" s="21" t="n"/>
      <c r="C219" s="32" t="n"/>
      <c r="D219" s="32" t="n"/>
    </row>
    <row r="220">
      <c r="A220" s="21" t="n"/>
      <c r="B220" s="21" t="n"/>
      <c r="C220" s="32" t="n"/>
      <c r="D220" s="32" t="n"/>
    </row>
    <row r="221">
      <c r="A221" s="21" t="n"/>
      <c r="B221" s="21" t="n"/>
      <c r="C221" s="32" t="n"/>
      <c r="D221" s="32" t="n"/>
    </row>
    <row r="222">
      <c r="A222" s="21" t="n"/>
      <c r="B222" s="21" t="n"/>
      <c r="C222" s="32" t="n"/>
      <c r="D222" s="32" t="n"/>
    </row>
    <row r="223">
      <c r="A223" s="21" t="n"/>
      <c r="B223" s="21" t="n"/>
      <c r="C223" s="32" t="n"/>
      <c r="D223" s="32" t="n"/>
    </row>
    <row r="224">
      <c r="A224" s="21" t="n"/>
      <c r="B224" s="21" t="n"/>
      <c r="C224" s="32" t="n"/>
      <c r="D224" s="32" t="n"/>
    </row>
    <row r="225">
      <c r="A225" s="21" t="n"/>
      <c r="B225" s="21" t="n"/>
      <c r="C225" s="32" t="n"/>
      <c r="D225" s="32" t="n"/>
    </row>
    <row r="226">
      <c r="A226" s="21" t="n"/>
      <c r="B226" s="21" t="n"/>
      <c r="C226" s="32" t="n"/>
      <c r="D226" s="32" t="n"/>
    </row>
    <row r="227">
      <c r="A227" s="21" t="n"/>
      <c r="B227" s="21" t="n"/>
      <c r="C227" s="32" t="n"/>
      <c r="D227" s="32" t="n"/>
    </row>
    <row r="228">
      <c r="A228" s="21" t="n"/>
      <c r="B228" s="21" t="n"/>
      <c r="C228" s="32" t="n"/>
      <c r="D228" s="32" t="n"/>
    </row>
    <row r="229">
      <c r="A229" s="21" t="n"/>
      <c r="B229" s="21" t="n"/>
      <c r="C229" s="32" t="n"/>
      <c r="D229" s="32" t="n"/>
    </row>
    <row r="230">
      <c r="A230" s="21" t="n"/>
      <c r="B230" s="21" t="n"/>
      <c r="C230" s="32" t="n"/>
      <c r="D230" s="32" t="n"/>
    </row>
    <row r="231">
      <c r="A231" s="21" t="n"/>
      <c r="B231" s="21" t="n"/>
      <c r="C231" s="32" t="n"/>
      <c r="D231" s="32" t="n"/>
    </row>
    <row r="232">
      <c r="A232" s="21" t="n"/>
      <c r="B232" s="21" t="n"/>
      <c r="C232" s="32" t="n"/>
      <c r="D232" s="32" t="n"/>
    </row>
    <row r="233">
      <c r="A233" s="21" t="n"/>
      <c r="B233" s="21" t="n"/>
      <c r="C233" s="32" t="n"/>
      <c r="D233" s="32" t="n"/>
    </row>
    <row r="234">
      <c r="A234" s="21" t="n"/>
      <c r="B234" s="21" t="n"/>
      <c r="C234" s="32" t="n"/>
      <c r="D234" s="32" t="n"/>
    </row>
    <row r="235">
      <c r="A235" s="21" t="n"/>
      <c r="B235" s="21" t="n"/>
      <c r="C235" s="32" t="n"/>
      <c r="D235" s="32" t="n"/>
    </row>
    <row r="236">
      <c r="A236" s="21" t="n"/>
      <c r="B236" s="21" t="n"/>
      <c r="C236" s="32" t="n"/>
      <c r="D236" s="32" t="n"/>
    </row>
    <row r="237">
      <c r="A237" s="21" t="n"/>
      <c r="B237" s="21" t="n"/>
      <c r="C237" s="32" t="n"/>
      <c r="D237" s="32" t="n"/>
    </row>
    <row r="238">
      <c r="A238" s="21" t="n"/>
      <c r="B238" s="21" t="n"/>
      <c r="C238" s="32" t="n"/>
      <c r="D238" s="32" t="n"/>
    </row>
    <row r="239">
      <c r="A239" s="21" t="n"/>
      <c r="B239" s="21" t="n"/>
      <c r="C239" s="32" t="n"/>
      <c r="D239" s="32" t="n"/>
    </row>
    <row r="240">
      <c r="A240" s="21" t="n"/>
      <c r="B240" s="21" t="n"/>
      <c r="C240" s="32" t="n"/>
      <c r="D240" s="32" t="n"/>
    </row>
    <row r="241">
      <c r="A241" s="21" t="n"/>
      <c r="B241" s="21" t="n"/>
      <c r="C241" s="32" t="n"/>
      <c r="D241" s="32" t="n"/>
    </row>
    <row r="242">
      <c r="A242" s="21" t="n"/>
      <c r="B242" s="21" t="n"/>
      <c r="C242" s="32" t="n"/>
      <c r="D242" s="32" t="n"/>
    </row>
    <row r="243">
      <c r="A243" s="21" t="n"/>
      <c r="B243" s="21" t="n"/>
      <c r="C243" s="32" t="n"/>
      <c r="D243" s="32" t="n"/>
    </row>
    <row r="244">
      <c r="A244" s="21" t="n"/>
      <c r="B244" s="21" t="n"/>
      <c r="C244" s="32" t="n"/>
      <c r="D244" s="32" t="n"/>
    </row>
    <row r="245">
      <c r="A245" s="21" t="n"/>
      <c r="B245" s="21" t="n"/>
      <c r="C245" s="32" t="n"/>
      <c r="D245" s="32" t="n"/>
    </row>
    <row r="246">
      <c r="A246" s="21" t="n"/>
      <c r="B246" s="21" t="n"/>
      <c r="C246" s="32" t="n"/>
      <c r="D246" s="32" t="n"/>
    </row>
    <row r="247">
      <c r="A247" s="21" t="n"/>
      <c r="B247" s="21" t="n"/>
      <c r="C247" s="32" t="n"/>
      <c r="D247" s="32" t="n"/>
    </row>
    <row r="248">
      <c r="A248" s="21" t="n"/>
      <c r="B248" s="21" t="n"/>
      <c r="C248" s="32" t="n"/>
      <c r="D248" s="32" t="n"/>
    </row>
    <row r="249">
      <c r="A249" s="21" t="n"/>
      <c r="B249" s="21" t="n"/>
      <c r="C249" s="32" t="n"/>
      <c r="D249" s="32" t="n"/>
    </row>
    <row r="250">
      <c r="A250" s="21" t="n"/>
      <c r="B250" s="21" t="n"/>
      <c r="C250" s="32" t="n"/>
      <c r="D250" s="32" t="n"/>
    </row>
    <row r="251">
      <c r="A251" s="21" t="n"/>
      <c r="B251" s="21" t="n"/>
      <c r="C251" s="32" t="n"/>
      <c r="D251" s="32" t="n"/>
    </row>
    <row r="252">
      <c r="A252" s="21" t="n"/>
      <c r="B252" s="21" t="n"/>
      <c r="C252" s="32" t="n"/>
      <c r="D252" s="32" t="n"/>
    </row>
    <row r="253">
      <c r="A253" s="21" t="n"/>
      <c r="B253" s="21" t="n"/>
      <c r="C253" s="32" t="n"/>
      <c r="D253" s="32" t="n"/>
    </row>
    <row r="254">
      <c r="A254" s="21" t="n"/>
      <c r="B254" s="21" t="n"/>
      <c r="C254" s="32" t="n"/>
      <c r="D254" s="32" t="n"/>
    </row>
    <row r="255">
      <c r="A255" s="21" t="n"/>
      <c r="B255" s="21" t="n"/>
      <c r="C255" s="32" t="n"/>
      <c r="D255" s="32" t="n"/>
    </row>
    <row r="256">
      <c r="A256" s="21" t="n"/>
      <c r="B256" s="21" t="n"/>
      <c r="C256" s="32" t="n"/>
      <c r="D256" s="32" t="n"/>
    </row>
    <row r="257">
      <c r="A257" s="21" t="n"/>
      <c r="B257" s="21" t="n"/>
      <c r="C257" s="32" t="n"/>
      <c r="D257" s="32" t="n"/>
    </row>
    <row r="258">
      <c r="A258" s="21" t="n"/>
      <c r="B258" s="21" t="n"/>
      <c r="C258" s="32" t="n"/>
      <c r="D258" s="32" t="n"/>
    </row>
    <row r="259">
      <c r="A259" s="21" t="n"/>
      <c r="B259" s="21" t="n"/>
      <c r="C259" s="32" t="n"/>
      <c r="D259" s="32" t="n"/>
    </row>
    <row r="260">
      <c r="A260" s="21" t="n"/>
      <c r="B260" s="21" t="n"/>
      <c r="C260" s="32" t="n"/>
      <c r="D260" s="32" t="n"/>
    </row>
    <row r="261">
      <c r="A261" s="21" t="n"/>
      <c r="B261" s="21" t="n"/>
      <c r="C261" s="32" t="n"/>
      <c r="D261" s="32" t="n"/>
    </row>
    <row r="262">
      <c r="A262" s="21" t="n"/>
      <c r="B262" s="21" t="n"/>
      <c r="C262" s="32" t="n"/>
      <c r="D262" s="32" t="n"/>
    </row>
    <row r="263">
      <c r="A263" s="21" t="n"/>
      <c r="B263" s="21" t="n"/>
      <c r="C263" s="32" t="n"/>
      <c r="D263" s="32" t="n"/>
    </row>
    <row r="264">
      <c r="A264" s="21" t="n"/>
      <c r="B264" s="21" t="n"/>
      <c r="C264" s="32" t="n"/>
      <c r="D264" s="32" t="n"/>
    </row>
    <row r="265">
      <c r="A265" s="21" t="n"/>
      <c r="B265" s="21" t="n"/>
      <c r="C265" s="32" t="n"/>
      <c r="D265" s="32" t="n"/>
    </row>
    <row r="266">
      <c r="A266" s="21" t="n"/>
      <c r="B266" s="21" t="n"/>
      <c r="C266" s="32" t="n"/>
      <c r="D266" s="32" t="n"/>
    </row>
    <row r="267">
      <c r="A267" s="21" t="n"/>
      <c r="B267" s="21" t="n"/>
      <c r="C267" s="32" t="n"/>
      <c r="D267" s="32" t="n"/>
    </row>
    <row r="268">
      <c r="A268" s="21" t="n"/>
      <c r="B268" s="21" t="n"/>
      <c r="C268" s="32" t="n"/>
      <c r="D268" s="32" t="n"/>
    </row>
    <row r="269">
      <c r="A269" s="21" t="n"/>
      <c r="B269" s="21" t="n"/>
      <c r="C269" s="32" t="n"/>
      <c r="D269" s="32" t="n"/>
    </row>
    <row r="270">
      <c r="A270" s="21" t="n"/>
      <c r="B270" s="21" t="n"/>
      <c r="C270" s="32" t="n"/>
      <c r="D270" s="32" t="n"/>
    </row>
    <row r="271">
      <c r="A271" s="21" t="n"/>
      <c r="B271" s="21" t="n"/>
      <c r="C271" s="32" t="n"/>
      <c r="D271" s="32" t="n"/>
    </row>
    <row r="272">
      <c r="A272" s="21" t="n"/>
      <c r="B272" s="21" t="n"/>
      <c r="C272" s="32" t="n"/>
      <c r="D272" s="32" t="n"/>
    </row>
    <row r="273">
      <c r="A273" s="21" t="n"/>
      <c r="B273" s="21" t="n"/>
      <c r="C273" s="32" t="n"/>
      <c r="D273" s="32" t="n"/>
    </row>
    <row r="274">
      <c r="A274" s="21" t="n"/>
      <c r="B274" s="21" t="n"/>
      <c r="C274" s="32" t="n"/>
      <c r="D274" s="32" t="n"/>
    </row>
    <row r="275">
      <c r="A275" s="21" t="n"/>
      <c r="B275" s="21" t="n"/>
      <c r="C275" s="32" t="n"/>
      <c r="D275" s="32" t="n"/>
    </row>
    <row r="276">
      <c r="A276" s="21" t="n"/>
      <c r="B276" s="21" t="n"/>
      <c r="C276" s="32" t="n"/>
      <c r="D276" s="32" t="n"/>
    </row>
    <row r="277">
      <c r="A277" s="21" t="n"/>
      <c r="B277" s="21" t="n"/>
      <c r="C277" s="32" t="n"/>
      <c r="D277" s="32" t="n"/>
    </row>
    <row r="278">
      <c r="A278" s="21" t="n"/>
      <c r="B278" s="21" t="n"/>
      <c r="C278" s="32" t="n"/>
      <c r="D278" s="32" t="n"/>
    </row>
    <row r="279">
      <c r="A279" s="21" t="n"/>
      <c r="B279" s="21" t="n"/>
      <c r="C279" s="32" t="n"/>
      <c r="D279" s="32" t="n"/>
    </row>
    <row r="280">
      <c r="A280" s="21" t="n"/>
      <c r="B280" s="21" t="n"/>
      <c r="C280" s="32" t="n"/>
      <c r="D280" s="32" t="n"/>
    </row>
    <row r="281">
      <c r="A281" s="21" t="n"/>
      <c r="B281" s="21" t="n"/>
      <c r="C281" s="32" t="n"/>
      <c r="D281" s="32" t="n"/>
    </row>
    <row r="282">
      <c r="A282" s="21" t="n"/>
      <c r="B282" s="21" t="n"/>
      <c r="C282" s="32" t="n"/>
      <c r="D282" s="32" t="n"/>
    </row>
    <row r="283">
      <c r="A283" s="21" t="n"/>
      <c r="B283" s="21" t="n"/>
      <c r="C283" s="32" t="n"/>
      <c r="D283" s="32" t="n"/>
    </row>
    <row r="284">
      <c r="A284" s="21" t="n"/>
      <c r="B284" s="21" t="n"/>
      <c r="C284" s="32" t="n"/>
      <c r="D284" s="32" t="n"/>
    </row>
    <row r="285">
      <c r="A285" s="21" t="n"/>
      <c r="B285" s="21" t="n"/>
      <c r="C285" s="32" t="n"/>
      <c r="D285" s="32" t="n"/>
    </row>
    <row r="286">
      <c r="A286" s="21" t="n"/>
      <c r="B286" s="21" t="n"/>
      <c r="C286" s="32" t="n"/>
      <c r="D286" s="32" t="n"/>
    </row>
    <row r="287">
      <c r="A287" s="21" t="n"/>
      <c r="B287" s="21" t="n"/>
      <c r="C287" s="32" t="n"/>
      <c r="D287" s="32" t="n"/>
    </row>
    <row r="288">
      <c r="A288" s="21" t="n"/>
      <c r="B288" s="21" t="n"/>
      <c r="C288" s="32" t="n"/>
      <c r="D288" s="32" t="n"/>
    </row>
    <row r="289">
      <c r="A289" s="21" t="n"/>
      <c r="B289" s="21" t="n"/>
      <c r="C289" s="32" t="n"/>
      <c r="D289" s="32" t="n"/>
    </row>
    <row r="290">
      <c r="A290" s="21" t="n"/>
      <c r="B290" s="21" t="n"/>
      <c r="C290" s="32" t="n"/>
      <c r="D290" s="32" t="n"/>
    </row>
    <row r="291">
      <c r="A291" s="21" t="n"/>
      <c r="B291" s="21" t="n"/>
      <c r="C291" s="32" t="n"/>
      <c r="D291" s="32" t="n"/>
    </row>
    <row r="292">
      <c r="A292" s="21" t="n"/>
      <c r="B292" s="21" t="n"/>
      <c r="C292" s="32" t="n"/>
      <c r="D292" s="32" t="n"/>
    </row>
    <row r="293">
      <c r="A293" s="21" t="n"/>
      <c r="B293" s="21" t="n"/>
      <c r="C293" s="32" t="n"/>
      <c r="D293" s="32" t="n"/>
    </row>
    <row r="294">
      <c r="A294" s="21" t="n"/>
      <c r="B294" s="21" t="n"/>
      <c r="C294" s="32" t="n"/>
      <c r="D294" s="32" t="n"/>
    </row>
    <row r="295">
      <c r="A295" s="21" t="n"/>
      <c r="B295" s="21" t="n"/>
      <c r="C295" s="32" t="n"/>
      <c r="D295" s="32" t="n"/>
    </row>
    <row r="296">
      <c r="A296" s="21" t="n"/>
      <c r="B296" s="21" t="n"/>
      <c r="C296" s="32" t="n"/>
      <c r="D296" s="32" t="n"/>
    </row>
    <row r="297">
      <c r="A297" s="21" t="n"/>
      <c r="B297" s="21" t="n"/>
      <c r="C297" s="32" t="n"/>
      <c r="D297" s="32" t="n"/>
    </row>
    <row r="298">
      <c r="A298" s="21" t="n"/>
      <c r="B298" s="21" t="n"/>
      <c r="C298" s="32" t="n"/>
      <c r="D298" s="32" t="n"/>
    </row>
    <row r="299">
      <c r="A299" s="21" t="n"/>
      <c r="B299" s="21" t="n"/>
      <c r="C299" s="32" t="n"/>
      <c r="D299" s="32" t="n"/>
    </row>
    <row r="300">
      <c r="A300" s="21" t="n"/>
      <c r="B300" s="21" t="n"/>
      <c r="C300" s="32" t="n"/>
      <c r="D300" s="32" t="n"/>
    </row>
    <row r="301">
      <c r="A301" s="21" t="n"/>
      <c r="B301" s="21" t="n"/>
      <c r="C301" s="32" t="n"/>
      <c r="D301" s="32" t="n"/>
    </row>
    <row r="302">
      <c r="A302" s="21" t="n"/>
      <c r="B302" s="21" t="n"/>
      <c r="C302" s="32" t="n"/>
      <c r="D302" s="32" t="n"/>
    </row>
    <row r="303">
      <c r="A303" s="21" t="n"/>
      <c r="B303" s="21" t="n"/>
      <c r="C303" s="32" t="n"/>
      <c r="D303" s="32" t="n"/>
    </row>
    <row r="304">
      <c r="A304" s="21" t="n"/>
      <c r="B304" s="21" t="n"/>
      <c r="C304" s="32" t="n"/>
      <c r="D304" s="32" t="n"/>
    </row>
    <row r="305">
      <c r="A305" s="21" t="n"/>
      <c r="B305" s="21" t="n"/>
      <c r="C305" s="32" t="n"/>
      <c r="D305" s="32" t="n"/>
    </row>
    <row r="306">
      <c r="A306" s="21" t="n"/>
      <c r="B306" s="21" t="n"/>
      <c r="C306" s="32" t="n"/>
      <c r="D306" s="32" t="n"/>
    </row>
    <row r="307">
      <c r="A307" s="21" t="n"/>
      <c r="B307" s="21" t="n"/>
      <c r="C307" s="32" t="n"/>
      <c r="D307" s="32" t="n"/>
    </row>
    <row r="308">
      <c r="A308" s="21" t="n"/>
      <c r="B308" s="21" t="n"/>
      <c r="C308" s="32" t="n"/>
      <c r="D308" s="32" t="n"/>
    </row>
    <row r="309">
      <c r="A309" s="21" t="n"/>
      <c r="B309" s="21" t="n"/>
      <c r="C309" s="32" t="n"/>
      <c r="D309" s="32" t="n"/>
    </row>
    <row r="310">
      <c r="A310" s="21" t="n"/>
      <c r="B310" s="21" t="n"/>
      <c r="C310" s="32" t="n"/>
      <c r="D310" s="32" t="n"/>
    </row>
    <row r="311">
      <c r="A311" s="21" t="n"/>
      <c r="B311" s="21" t="n"/>
      <c r="C311" s="32" t="n"/>
      <c r="D311" s="32" t="n"/>
    </row>
    <row r="312">
      <c r="A312" s="21" t="n"/>
      <c r="B312" s="21" t="n"/>
      <c r="C312" s="32" t="n"/>
      <c r="D312" s="32" t="n"/>
    </row>
    <row r="313">
      <c r="A313" s="21" t="n"/>
      <c r="B313" s="21" t="n"/>
      <c r="C313" s="32" t="n"/>
      <c r="D313" s="32" t="n"/>
    </row>
    <row r="314">
      <c r="A314" s="21" t="n"/>
      <c r="B314" s="21" t="n"/>
      <c r="C314" s="32" t="n"/>
      <c r="D314" s="32" t="n"/>
    </row>
    <row r="315">
      <c r="A315" s="21" t="n"/>
      <c r="B315" s="21" t="n"/>
      <c r="C315" s="32" t="n"/>
      <c r="D315" s="32" t="n"/>
    </row>
    <row r="316">
      <c r="A316" s="21" t="n"/>
      <c r="B316" s="21" t="n"/>
      <c r="C316" s="32" t="n"/>
      <c r="D316" s="32" t="n"/>
    </row>
    <row r="317">
      <c r="A317" s="21" t="n"/>
      <c r="B317" s="21" t="n"/>
      <c r="C317" s="32" t="n"/>
      <c r="D317" s="32" t="n"/>
    </row>
    <row r="318">
      <c r="A318" s="21" t="n"/>
      <c r="B318" s="21" t="n"/>
      <c r="C318" s="32" t="n"/>
      <c r="D318" s="32" t="n"/>
    </row>
    <row r="319">
      <c r="A319" s="21" t="n"/>
      <c r="B319" s="21" t="n"/>
      <c r="C319" s="32" t="n"/>
      <c r="D319" s="32" t="n"/>
    </row>
    <row r="320">
      <c r="A320" s="21" t="n"/>
      <c r="B320" s="21" t="n"/>
      <c r="C320" s="32" t="n"/>
      <c r="D320" s="32" t="n"/>
    </row>
    <row r="321">
      <c r="A321" s="21" t="n"/>
      <c r="B321" s="21" t="n"/>
      <c r="C321" s="32" t="n"/>
      <c r="D321" s="32" t="n"/>
    </row>
    <row r="322">
      <c r="A322" s="21" t="n"/>
      <c r="B322" s="21" t="n"/>
      <c r="C322" s="32" t="n"/>
      <c r="D322" s="32" t="n"/>
    </row>
    <row r="323">
      <c r="A323" s="21" t="n"/>
      <c r="B323" s="21" t="n"/>
      <c r="C323" s="32" t="n"/>
      <c r="D323" s="32" t="n"/>
    </row>
    <row r="324">
      <c r="A324" s="21" t="n"/>
      <c r="B324" s="21" t="n"/>
      <c r="C324" s="32" t="n"/>
      <c r="D324" s="32" t="n"/>
    </row>
    <row r="325">
      <c r="A325" s="21" t="n"/>
      <c r="B325" s="21" t="n"/>
      <c r="C325" s="32" t="n"/>
      <c r="D325" s="32" t="n"/>
    </row>
    <row r="326">
      <c r="A326" s="21" t="n"/>
      <c r="B326" s="21" t="n"/>
      <c r="C326" s="32" t="n"/>
      <c r="D326" s="32" t="n"/>
    </row>
    <row r="327">
      <c r="A327" s="21" t="n"/>
      <c r="B327" s="21" t="n"/>
      <c r="C327" s="32" t="n"/>
      <c r="D327" s="32" t="n"/>
    </row>
    <row r="328">
      <c r="A328" s="21" t="n"/>
      <c r="B328" s="21" t="n"/>
      <c r="C328" s="32" t="n"/>
      <c r="D328" s="32" t="n"/>
    </row>
    <row r="329">
      <c r="A329" s="21" t="n"/>
      <c r="B329" s="21" t="n"/>
      <c r="C329" s="32" t="n"/>
      <c r="D329" s="32" t="n"/>
    </row>
    <row r="330">
      <c r="A330" s="21" t="n"/>
      <c r="B330" s="21" t="n"/>
      <c r="C330" s="32" t="n"/>
      <c r="D330" s="32" t="n"/>
    </row>
    <row r="331">
      <c r="A331" s="21" t="n"/>
      <c r="B331" s="21" t="n"/>
      <c r="C331" s="32" t="n"/>
      <c r="D331" s="32" t="n"/>
    </row>
    <row r="332">
      <c r="A332" s="21" t="n"/>
      <c r="B332" s="21" t="n"/>
      <c r="C332" s="32" t="n"/>
      <c r="D332" s="32" t="n"/>
    </row>
    <row r="333">
      <c r="A333" s="21" t="n"/>
      <c r="B333" s="21" t="n"/>
      <c r="C333" s="32" t="n"/>
      <c r="D333" s="32" t="n"/>
    </row>
    <row r="334">
      <c r="A334" s="21" t="n"/>
      <c r="B334" s="21" t="n"/>
      <c r="C334" s="32" t="n"/>
      <c r="D334" s="32" t="n"/>
    </row>
    <row r="335">
      <c r="A335" s="21" t="n"/>
      <c r="B335" s="21" t="n"/>
      <c r="C335" s="32" t="n"/>
      <c r="D335" s="32" t="n"/>
    </row>
    <row r="336">
      <c r="A336" s="21" t="n"/>
      <c r="B336" s="21" t="n"/>
      <c r="C336" s="32" t="n"/>
      <c r="D336" s="32" t="n"/>
    </row>
    <row r="337">
      <c r="A337" s="21" t="n"/>
      <c r="B337" s="21" t="n"/>
      <c r="C337" s="32" t="n"/>
      <c r="D337" s="32" t="n"/>
    </row>
    <row r="338">
      <c r="A338" s="21" t="n"/>
      <c r="B338" s="21" t="n"/>
      <c r="C338" s="32" t="n"/>
      <c r="D338" s="32" t="n"/>
    </row>
    <row r="339">
      <c r="A339" s="21" t="n"/>
      <c r="B339" s="21" t="n"/>
      <c r="C339" s="32" t="n"/>
      <c r="D339" s="32" t="n"/>
    </row>
    <row r="340">
      <c r="A340" s="21" t="n"/>
      <c r="B340" s="21" t="n"/>
      <c r="C340" s="32" t="n"/>
      <c r="D340" s="32" t="n"/>
    </row>
    <row r="341">
      <c r="A341" s="21" t="n"/>
      <c r="B341" s="21" t="n"/>
      <c r="C341" s="32" t="n"/>
      <c r="D341" s="32" t="n"/>
    </row>
    <row r="342">
      <c r="A342" s="21" t="n"/>
      <c r="B342" s="21" t="n"/>
      <c r="C342" s="32" t="n"/>
      <c r="D342" s="32" t="n"/>
    </row>
    <row r="343">
      <c r="A343" s="21" t="n"/>
      <c r="B343" s="21" t="n"/>
      <c r="C343" s="32" t="n"/>
      <c r="D343" s="32" t="n"/>
    </row>
    <row r="344">
      <c r="A344" s="21" t="n"/>
      <c r="B344" s="21" t="n"/>
      <c r="C344" s="32" t="n"/>
      <c r="D344" s="32" t="n"/>
    </row>
    <row r="345">
      <c r="A345" s="21" t="n"/>
      <c r="B345" s="21" t="n"/>
      <c r="C345" s="32" t="n"/>
      <c r="D345" s="32" t="n"/>
    </row>
    <row r="346">
      <c r="A346" s="21" t="n"/>
      <c r="B346" s="21" t="n"/>
      <c r="C346" s="32" t="n"/>
      <c r="D346" s="32" t="n"/>
    </row>
    <row r="347">
      <c r="A347" s="21" t="n"/>
      <c r="B347" s="21" t="n"/>
      <c r="C347" s="32" t="n"/>
      <c r="D347" s="32" t="n"/>
    </row>
    <row r="348">
      <c r="A348" s="21" t="n"/>
      <c r="B348" s="21" t="n"/>
      <c r="C348" s="32" t="n"/>
      <c r="D348" s="32" t="n"/>
    </row>
    <row r="349">
      <c r="A349" s="21" t="n"/>
      <c r="B349" s="21" t="n"/>
      <c r="C349" s="32" t="n"/>
      <c r="D349" s="32" t="n"/>
    </row>
    <row r="350">
      <c r="A350" s="21" t="n"/>
      <c r="B350" s="21" t="n"/>
      <c r="C350" s="32" t="n"/>
      <c r="D350" s="32" t="n"/>
    </row>
    <row r="351">
      <c r="A351" s="21" t="n"/>
      <c r="B351" s="21" t="n"/>
      <c r="C351" s="32" t="n"/>
      <c r="D351" s="32" t="n"/>
    </row>
    <row r="352">
      <c r="A352" s="21" t="n"/>
      <c r="B352" s="21" t="n"/>
      <c r="C352" s="32" t="n"/>
      <c r="D352" s="32" t="n"/>
    </row>
    <row r="353">
      <c r="A353" s="21" t="n"/>
      <c r="B353" s="21" t="n"/>
      <c r="C353" s="32" t="n"/>
      <c r="D353" s="32" t="n"/>
    </row>
    <row r="354">
      <c r="A354" s="21" t="n"/>
      <c r="B354" s="21" t="n"/>
      <c r="C354" s="32" t="n"/>
      <c r="D354" s="32" t="n"/>
    </row>
    <row r="355">
      <c r="A355" s="21" t="n"/>
      <c r="B355" s="21" t="n"/>
      <c r="C355" s="32" t="n"/>
      <c r="D355" s="32" t="n"/>
    </row>
    <row r="356">
      <c r="A356" s="21" t="n"/>
      <c r="B356" s="21" t="n"/>
      <c r="C356" s="32" t="n"/>
      <c r="D356" s="32" t="n"/>
    </row>
    <row r="357">
      <c r="A357" s="21" t="n"/>
      <c r="B357" s="21" t="n"/>
      <c r="C357" s="32" t="n"/>
      <c r="D357" s="32" t="n"/>
    </row>
    <row r="358">
      <c r="A358" s="21" t="n"/>
      <c r="B358" s="21" t="n"/>
      <c r="C358" s="32" t="n"/>
      <c r="D358" s="32" t="n"/>
    </row>
    <row r="359">
      <c r="A359" s="21" t="n"/>
      <c r="B359" s="21" t="n"/>
      <c r="C359" s="32" t="n"/>
      <c r="D359" s="32" t="n"/>
    </row>
    <row r="360">
      <c r="A360" s="21" t="n"/>
      <c r="B360" s="21" t="n"/>
      <c r="C360" s="32" t="n"/>
      <c r="D360" s="32" t="n"/>
    </row>
    <row r="361">
      <c r="A361" s="21" t="n"/>
      <c r="B361" s="21" t="n"/>
      <c r="C361" s="32" t="n"/>
      <c r="D361" s="32" t="n"/>
    </row>
    <row r="362">
      <c r="A362" s="21" t="n"/>
      <c r="B362" s="21" t="n"/>
      <c r="C362" s="32" t="n"/>
      <c r="D362" s="32" t="n"/>
    </row>
    <row r="363">
      <c r="A363" s="21" t="n"/>
      <c r="B363" s="21" t="n"/>
      <c r="C363" s="32" t="n"/>
      <c r="D363" s="32" t="n"/>
    </row>
    <row r="364">
      <c r="A364" s="21" t="n"/>
      <c r="B364" s="21" t="n"/>
      <c r="C364" s="32" t="n"/>
      <c r="D364" s="32" t="n"/>
    </row>
    <row r="365">
      <c r="A365" s="21" t="n"/>
      <c r="B365" s="21" t="n"/>
      <c r="C365" s="32" t="n"/>
      <c r="D365" s="32" t="n"/>
    </row>
    <row r="366">
      <c r="A366" s="21" t="n"/>
      <c r="B366" s="21" t="n"/>
      <c r="C366" s="32" t="n"/>
      <c r="D366" s="32" t="n"/>
    </row>
    <row r="367">
      <c r="A367" s="21" t="n"/>
      <c r="B367" s="21" t="n"/>
      <c r="C367" s="32" t="n"/>
      <c r="D367" s="32" t="n"/>
    </row>
    <row r="368">
      <c r="A368" s="21" t="n"/>
      <c r="B368" s="21" t="n"/>
      <c r="C368" s="32" t="n"/>
      <c r="D368" s="32" t="n"/>
    </row>
    <row r="369">
      <c r="A369" s="21" t="n"/>
      <c r="B369" s="21" t="n"/>
      <c r="C369" s="32" t="n"/>
      <c r="D369" s="32" t="n"/>
    </row>
    <row r="370">
      <c r="A370" s="21" t="n"/>
      <c r="B370" s="21" t="n"/>
      <c r="C370" s="32" t="n"/>
      <c r="D370" s="32" t="n"/>
    </row>
    <row r="371">
      <c r="A371" s="21" t="n"/>
      <c r="B371" s="21" t="n"/>
      <c r="C371" s="32" t="n"/>
      <c r="D371" s="32" t="n"/>
    </row>
    <row r="372">
      <c r="A372" s="21" t="n"/>
      <c r="B372" s="21" t="n"/>
      <c r="C372" s="32" t="n"/>
      <c r="D372" s="32" t="n"/>
    </row>
    <row r="373">
      <c r="A373" s="21" t="n"/>
      <c r="B373" s="21" t="n"/>
      <c r="C373" s="32" t="n"/>
      <c r="D373" s="32" t="n"/>
    </row>
    <row r="374">
      <c r="A374" s="21" t="n"/>
      <c r="B374" s="21" t="n"/>
      <c r="C374" s="32" t="n"/>
      <c r="D374" s="32" t="n"/>
    </row>
    <row r="375">
      <c r="A375" s="21" t="n"/>
      <c r="B375" s="21" t="n"/>
      <c r="C375" s="32" t="n"/>
      <c r="D375" s="32" t="n"/>
    </row>
    <row r="376">
      <c r="A376" s="21" t="n"/>
      <c r="B376" s="21" t="n"/>
      <c r="C376" s="32" t="n"/>
      <c r="D376" s="32" t="n"/>
    </row>
    <row r="377">
      <c r="A377" s="21" t="n"/>
      <c r="B377" s="21" t="n"/>
      <c r="C377" s="32" t="n"/>
      <c r="D377" s="32" t="n"/>
    </row>
    <row r="378">
      <c r="A378" s="21" t="n"/>
      <c r="B378" s="21" t="n"/>
      <c r="C378" s="32" t="n"/>
      <c r="D378" s="32" t="n"/>
    </row>
    <row r="379">
      <c r="A379" s="21" t="n"/>
      <c r="B379" s="21" t="n"/>
      <c r="C379" s="32" t="n"/>
      <c r="D379" s="32" t="n"/>
    </row>
    <row r="380">
      <c r="A380" s="21" t="n"/>
      <c r="B380" s="21" t="n"/>
      <c r="C380" s="32" t="n"/>
      <c r="D380" s="32" t="n"/>
    </row>
    <row r="381">
      <c r="A381" s="21" t="n"/>
      <c r="B381" s="21" t="n"/>
      <c r="C381" s="32" t="n"/>
      <c r="D381" s="32" t="n"/>
    </row>
    <row r="382">
      <c r="A382" s="21" t="n"/>
      <c r="B382" s="21" t="n"/>
      <c r="C382" s="32" t="n"/>
      <c r="D382" s="32" t="n"/>
    </row>
    <row r="383">
      <c r="A383" s="21" t="n"/>
      <c r="B383" s="21" t="n"/>
      <c r="C383" s="32" t="n"/>
      <c r="D383" s="32" t="n"/>
    </row>
    <row r="384">
      <c r="A384" s="21" t="n"/>
      <c r="B384" s="21" t="n"/>
      <c r="C384" s="32" t="n"/>
      <c r="D384" s="32" t="n"/>
    </row>
    <row r="385">
      <c r="A385" s="21" t="n"/>
      <c r="B385" s="21" t="n"/>
      <c r="C385" s="32" t="n"/>
      <c r="D385" s="32" t="n"/>
    </row>
    <row r="386">
      <c r="A386" s="21" t="n"/>
      <c r="B386" s="21" t="n"/>
      <c r="C386" s="32" t="n"/>
      <c r="D386" s="32" t="n"/>
    </row>
    <row r="387">
      <c r="A387" s="21" t="n"/>
      <c r="B387" s="21" t="n"/>
      <c r="C387" s="32" t="n"/>
      <c r="D387" s="32" t="n"/>
    </row>
    <row r="388">
      <c r="A388" s="21" t="n"/>
      <c r="B388" s="21" t="n"/>
      <c r="C388" s="32" t="n"/>
      <c r="D388" s="32" t="n"/>
    </row>
    <row r="389">
      <c r="A389" s="21" t="n"/>
      <c r="B389" s="21" t="n"/>
      <c r="C389" s="32" t="n"/>
      <c r="D389" s="32" t="n"/>
    </row>
    <row r="390">
      <c r="A390" s="21" t="n"/>
      <c r="B390" s="21" t="n"/>
      <c r="C390" s="32" t="n"/>
      <c r="D390" s="32" t="n"/>
    </row>
    <row r="391">
      <c r="A391" s="21" t="n"/>
      <c r="B391" s="21" t="n"/>
      <c r="C391" s="32" t="n"/>
      <c r="D391" s="32" t="n"/>
    </row>
    <row r="392">
      <c r="A392" s="21" t="n"/>
      <c r="B392" s="21" t="n"/>
      <c r="C392" s="32" t="n"/>
      <c r="D392" s="32" t="n"/>
    </row>
    <row r="393">
      <c r="A393" s="21" t="n"/>
      <c r="B393" s="21" t="n"/>
      <c r="C393" s="32" t="n"/>
      <c r="D393" s="32" t="n"/>
    </row>
    <row r="394">
      <c r="A394" s="21" t="n"/>
      <c r="B394" s="21" t="n"/>
      <c r="C394" s="32" t="n"/>
      <c r="D394" s="32" t="n"/>
    </row>
    <row r="395">
      <c r="A395" s="21" t="n"/>
      <c r="B395" s="21" t="n"/>
      <c r="C395" s="32" t="n"/>
      <c r="D395" s="32" t="n"/>
    </row>
    <row r="396">
      <c r="A396" s="21" t="n"/>
      <c r="B396" s="21" t="n"/>
      <c r="C396" s="32" t="n"/>
      <c r="D396" s="32" t="n"/>
    </row>
    <row r="397">
      <c r="A397" s="21" t="n"/>
      <c r="B397" s="21" t="n"/>
      <c r="C397" s="32" t="n"/>
      <c r="D397" s="32" t="n"/>
    </row>
    <row r="398">
      <c r="A398" s="21" t="n"/>
      <c r="B398" s="21" t="n"/>
      <c r="C398" s="32" t="n"/>
      <c r="D398" s="32" t="n"/>
    </row>
    <row r="399">
      <c r="A399" s="21" t="n"/>
      <c r="B399" s="21" t="n"/>
      <c r="C399" s="32" t="n"/>
      <c r="D399" s="32" t="n"/>
    </row>
    <row r="400">
      <c r="A400" s="21" t="n"/>
      <c r="B400" s="21" t="n"/>
      <c r="C400" s="32" t="n"/>
      <c r="D400" s="32" t="n"/>
    </row>
    <row r="401">
      <c r="A401" s="21" t="n"/>
      <c r="B401" s="21" t="n"/>
      <c r="C401" s="32" t="n"/>
      <c r="D401" s="32" t="n"/>
    </row>
    <row r="402">
      <c r="A402" s="21" t="n"/>
      <c r="B402" s="21" t="n"/>
      <c r="C402" s="32" t="n"/>
      <c r="D402" s="32" t="n"/>
    </row>
    <row r="403">
      <c r="A403" s="21" t="n"/>
      <c r="B403" s="21" t="n"/>
      <c r="C403" s="32" t="n"/>
      <c r="D403" s="32" t="n"/>
    </row>
    <row r="404">
      <c r="A404" s="21" t="n"/>
      <c r="B404" s="21" t="n"/>
      <c r="C404" s="32" t="n"/>
      <c r="D404" s="32" t="n"/>
    </row>
    <row r="405">
      <c r="A405" s="21" t="n"/>
      <c r="B405" s="21" t="n"/>
      <c r="C405" s="32" t="n"/>
      <c r="D405" s="32" t="n"/>
    </row>
    <row r="406">
      <c r="A406" s="21" t="n"/>
      <c r="B406" s="21" t="n"/>
      <c r="C406" s="32" t="n"/>
      <c r="D406" s="32" t="n"/>
    </row>
    <row r="407">
      <c r="A407" s="21" t="n"/>
      <c r="B407" s="21" t="n"/>
      <c r="C407" s="32" t="n"/>
      <c r="D407" s="32" t="n"/>
    </row>
    <row r="408">
      <c r="A408" s="21" t="n"/>
      <c r="B408" s="21" t="n"/>
      <c r="C408" s="32" t="n"/>
      <c r="D408" s="32" t="n"/>
    </row>
    <row r="409">
      <c r="A409" s="21" t="n"/>
      <c r="B409" s="21" t="n"/>
      <c r="C409" s="32" t="n"/>
      <c r="D409" s="32" t="n"/>
    </row>
    <row r="410">
      <c r="A410" s="21" t="n"/>
      <c r="B410" s="21" t="n"/>
      <c r="C410" s="32" t="n"/>
      <c r="D410" s="32" t="n"/>
    </row>
    <row r="411">
      <c r="A411" s="21" t="n"/>
      <c r="B411" s="21" t="n"/>
      <c r="C411" s="32" t="n"/>
      <c r="D411" s="32" t="n"/>
    </row>
    <row r="412">
      <c r="A412" s="21" t="n"/>
      <c r="B412" s="21" t="n"/>
      <c r="C412" s="32" t="n"/>
      <c r="D412" s="32" t="n"/>
    </row>
    <row r="413">
      <c r="A413" s="21" t="n"/>
      <c r="B413" s="21" t="n"/>
      <c r="C413" s="32" t="n"/>
      <c r="D413" s="32" t="n"/>
    </row>
    <row r="414">
      <c r="A414" s="21" t="n"/>
      <c r="B414" s="21" t="n"/>
      <c r="C414" s="32" t="n"/>
      <c r="D414" s="32" t="n"/>
    </row>
    <row r="415">
      <c r="A415" s="21" t="n"/>
      <c r="B415" s="21" t="n"/>
      <c r="C415" s="32" t="n"/>
      <c r="D415" s="32" t="n"/>
    </row>
    <row r="416">
      <c r="A416" s="21" t="n"/>
      <c r="B416" s="21" t="n"/>
      <c r="C416" s="32" t="n"/>
      <c r="D416" s="32" t="n"/>
    </row>
    <row r="417">
      <c r="A417" s="21" t="n"/>
      <c r="B417" s="21" t="n"/>
      <c r="C417" s="32" t="n"/>
      <c r="D417" s="32" t="n"/>
    </row>
    <row r="418">
      <c r="A418" s="21" t="n"/>
      <c r="B418" s="21" t="n"/>
      <c r="C418" s="32" t="n"/>
      <c r="D418" s="32" t="n"/>
    </row>
    <row r="419">
      <c r="A419" s="21" t="n"/>
      <c r="B419" s="21" t="n"/>
      <c r="C419" s="32" t="n"/>
      <c r="D419" s="32" t="n"/>
    </row>
    <row r="420">
      <c r="A420" s="21" t="n"/>
      <c r="B420" s="21" t="n"/>
      <c r="C420" s="32" t="n"/>
      <c r="D420" s="32" t="n"/>
    </row>
    <row r="421">
      <c r="A421" s="21" t="n"/>
      <c r="B421" s="21" t="n"/>
      <c r="C421" s="32" t="n"/>
      <c r="D421" s="32" t="n"/>
    </row>
    <row r="422">
      <c r="A422" s="21" t="n"/>
      <c r="B422" s="21" t="n"/>
      <c r="C422" s="32" t="n"/>
      <c r="D422" s="32" t="n"/>
    </row>
    <row r="423">
      <c r="A423" s="21" t="n"/>
      <c r="B423" s="21" t="n"/>
      <c r="C423" s="32" t="n"/>
      <c r="D423" s="32" t="n"/>
    </row>
    <row r="424">
      <c r="A424" s="21" t="n"/>
      <c r="B424" s="21" t="n"/>
      <c r="C424" s="32" t="n"/>
      <c r="D424" s="32" t="n"/>
    </row>
    <row r="425">
      <c r="A425" s="21" t="n"/>
      <c r="B425" s="21" t="n"/>
      <c r="C425" s="32" t="n"/>
      <c r="D425" s="32" t="n"/>
    </row>
    <row r="426">
      <c r="A426" s="21" t="n"/>
      <c r="B426" s="21" t="n"/>
      <c r="C426" s="32" t="n"/>
      <c r="D426" s="32" t="n"/>
    </row>
    <row r="427">
      <c r="A427" s="21" t="n"/>
      <c r="B427" s="21" t="n"/>
      <c r="C427" s="32" t="n"/>
      <c r="D427" s="32" t="n"/>
    </row>
    <row r="428">
      <c r="A428" s="21" t="n"/>
      <c r="B428" s="21" t="n"/>
      <c r="C428" s="32" t="n"/>
      <c r="D428" s="32" t="n"/>
    </row>
    <row r="429">
      <c r="A429" s="21" t="n"/>
      <c r="B429" s="21" t="n"/>
      <c r="C429" s="32" t="n"/>
      <c r="D429" s="32" t="n"/>
    </row>
    <row r="430">
      <c r="A430" s="21" t="n"/>
      <c r="B430" s="21" t="n"/>
      <c r="C430" s="32" t="n"/>
      <c r="D430" s="32" t="n"/>
    </row>
    <row r="431">
      <c r="A431" s="21" t="n"/>
      <c r="B431" s="21" t="n"/>
      <c r="C431" s="32" t="n"/>
      <c r="D431" s="32" t="n"/>
    </row>
    <row r="432">
      <c r="A432" s="21" t="n"/>
      <c r="B432" s="21" t="n"/>
      <c r="C432" s="32" t="n"/>
      <c r="D432" s="32" t="n"/>
    </row>
    <row r="433">
      <c r="A433" s="21" t="n"/>
      <c r="B433" s="21" t="n"/>
      <c r="C433" s="32" t="n"/>
      <c r="D433" s="32" t="n"/>
    </row>
    <row r="434">
      <c r="A434" s="21" t="n"/>
      <c r="B434" s="21" t="n"/>
      <c r="C434" s="32" t="n"/>
      <c r="D434" s="32" t="n"/>
    </row>
    <row r="435">
      <c r="A435" s="21" t="n"/>
      <c r="B435" s="21" t="n"/>
      <c r="C435" s="32" t="n"/>
      <c r="D435" s="32" t="n"/>
    </row>
    <row r="436">
      <c r="A436" s="21" t="n"/>
      <c r="B436" s="21" t="n"/>
      <c r="C436" s="32" t="n"/>
      <c r="D436" s="32" t="n"/>
    </row>
    <row r="437">
      <c r="A437" s="21" t="n"/>
      <c r="B437" s="21" t="n"/>
      <c r="C437" s="32" t="n"/>
      <c r="D437" s="32" t="n"/>
    </row>
    <row r="438">
      <c r="A438" s="21" t="n"/>
      <c r="B438" s="21" t="n"/>
      <c r="C438" s="32" t="n"/>
      <c r="D438" s="32" t="n"/>
    </row>
    <row r="439">
      <c r="A439" s="21" t="n"/>
      <c r="B439" s="21" t="n"/>
      <c r="C439" s="32" t="n"/>
      <c r="D439" s="32" t="n"/>
    </row>
    <row r="440">
      <c r="A440" s="21" t="n"/>
      <c r="B440" s="21" t="n"/>
      <c r="C440" s="32" t="n"/>
      <c r="D440" s="32" t="n"/>
    </row>
    <row r="441">
      <c r="A441" s="21" t="n"/>
      <c r="B441" s="21" t="n"/>
      <c r="C441" s="32" t="n"/>
      <c r="D441" s="32" t="n"/>
    </row>
    <row r="442">
      <c r="A442" s="21" t="n"/>
      <c r="B442" s="21" t="n"/>
      <c r="C442" s="32" t="n"/>
      <c r="D442" s="32" t="n"/>
    </row>
    <row r="443">
      <c r="A443" s="21" t="n"/>
      <c r="B443" s="21" t="n"/>
      <c r="C443" s="32" t="n"/>
      <c r="D443" s="32" t="n"/>
    </row>
    <row r="444">
      <c r="A444" s="21" t="n"/>
      <c r="B444" s="21" t="n"/>
      <c r="C444" s="32" t="n"/>
      <c r="D444" s="32" t="n"/>
    </row>
    <row r="445">
      <c r="A445" s="21" t="n"/>
      <c r="B445" s="21" t="n"/>
      <c r="C445" s="32" t="n"/>
      <c r="D445" s="32" t="n"/>
    </row>
    <row r="446">
      <c r="A446" s="21" t="n"/>
      <c r="B446" s="21" t="n"/>
      <c r="C446" s="32" t="n"/>
      <c r="D446" s="32" t="n"/>
    </row>
    <row r="447">
      <c r="A447" s="21" t="n"/>
      <c r="B447" s="21" t="n"/>
      <c r="C447" s="32" t="n"/>
      <c r="D447" s="32" t="n"/>
    </row>
    <row r="448">
      <c r="A448" s="21" t="n"/>
      <c r="B448" s="21" t="n"/>
      <c r="C448" s="32" t="n"/>
      <c r="D448" s="32" t="n"/>
    </row>
    <row r="449">
      <c r="A449" s="21" t="n"/>
      <c r="B449" s="21" t="n"/>
      <c r="C449" s="32" t="n"/>
      <c r="D449" s="32" t="n"/>
    </row>
    <row r="450">
      <c r="A450" s="21" t="n"/>
      <c r="B450" s="21" t="n"/>
      <c r="C450" s="32" t="n"/>
      <c r="D450" s="32" t="n"/>
    </row>
    <row r="451">
      <c r="A451" s="21" t="n"/>
      <c r="B451" s="21" t="n"/>
      <c r="C451" s="32" t="n"/>
      <c r="D451" s="32" t="n"/>
    </row>
    <row r="452">
      <c r="A452" s="21" t="n"/>
      <c r="B452" s="21" t="n"/>
      <c r="C452" s="32" t="n"/>
      <c r="D452" s="32" t="n"/>
    </row>
    <row r="453">
      <c r="A453" s="21" t="n"/>
      <c r="B453" s="21" t="n"/>
      <c r="C453" s="32" t="n"/>
      <c r="D453" s="32" t="n"/>
    </row>
    <row r="454">
      <c r="A454" s="21" t="n"/>
      <c r="B454" s="21" t="n"/>
      <c r="C454" s="32" t="n"/>
      <c r="D454" s="32" t="n"/>
    </row>
    <row r="455">
      <c r="A455" s="21" t="n"/>
      <c r="B455" s="21" t="n"/>
      <c r="C455" s="32" t="n"/>
      <c r="D455" s="32" t="n"/>
    </row>
    <row r="456">
      <c r="A456" s="21" t="n"/>
      <c r="B456" s="21" t="n"/>
      <c r="C456" s="32" t="n"/>
      <c r="D456" s="32" t="n"/>
    </row>
    <row r="457">
      <c r="A457" s="21" t="n"/>
      <c r="B457" s="21" t="n"/>
      <c r="C457" s="32" t="n"/>
      <c r="D457" s="32" t="n"/>
    </row>
    <row r="458">
      <c r="A458" s="21" t="n"/>
      <c r="B458" s="21" t="n"/>
      <c r="C458" s="32" t="n"/>
      <c r="D458" s="32" t="n"/>
    </row>
    <row r="459">
      <c r="A459" s="21" t="n"/>
      <c r="B459" s="21" t="n"/>
      <c r="C459" s="32" t="n"/>
      <c r="D459" s="32" t="n"/>
    </row>
    <row r="460">
      <c r="A460" s="21" t="n"/>
      <c r="B460" s="21" t="n"/>
      <c r="C460" s="32" t="n"/>
      <c r="D460" s="32" t="n"/>
    </row>
    <row r="461">
      <c r="A461" s="21" t="n"/>
      <c r="B461" s="21" t="n"/>
      <c r="C461" s="32" t="n"/>
      <c r="D461" s="32" t="n"/>
    </row>
    <row r="462">
      <c r="A462" s="21" t="n"/>
      <c r="B462" s="21" t="n"/>
      <c r="C462" s="32" t="n"/>
      <c r="D462" s="32" t="n"/>
    </row>
    <row r="463">
      <c r="A463" s="21" t="n"/>
      <c r="B463" s="21" t="n"/>
      <c r="C463" s="32" t="n"/>
      <c r="D463" s="32" t="n"/>
    </row>
    <row r="464">
      <c r="A464" s="21" t="n"/>
      <c r="B464" s="21" t="n"/>
      <c r="C464" s="32" t="n"/>
      <c r="D464" s="32" t="n"/>
    </row>
    <row r="465">
      <c r="A465" s="21" t="n"/>
      <c r="B465" s="21" t="n"/>
      <c r="C465" s="32" t="n"/>
      <c r="D465" s="32" t="n"/>
    </row>
    <row r="466">
      <c r="A466" s="21" t="n"/>
      <c r="B466" s="21" t="n"/>
      <c r="C466" s="32" t="n"/>
      <c r="D466" s="32" t="n"/>
    </row>
    <row r="467">
      <c r="A467" s="21" t="n"/>
      <c r="B467" s="21" t="n"/>
      <c r="C467" s="32" t="n"/>
      <c r="D467" s="32" t="n"/>
    </row>
    <row r="468">
      <c r="A468" s="21" t="n"/>
      <c r="B468" s="21" t="n"/>
      <c r="C468" s="32" t="n"/>
      <c r="D468" s="32" t="n"/>
    </row>
    <row r="469">
      <c r="A469" s="21" t="n"/>
      <c r="B469" s="21" t="n"/>
      <c r="C469" s="32" t="n"/>
      <c r="D469" s="32" t="n"/>
    </row>
    <row r="470">
      <c r="A470" s="21" t="n"/>
      <c r="B470" s="21" t="n"/>
      <c r="C470" s="32" t="n"/>
      <c r="D470" s="32" t="n"/>
    </row>
    <row r="471">
      <c r="A471" s="21" t="n"/>
      <c r="B471" s="21" t="n"/>
      <c r="C471" s="32" t="n"/>
      <c r="D471" s="32" t="n"/>
    </row>
    <row r="472">
      <c r="A472" s="21" t="n"/>
      <c r="B472" s="21" t="n"/>
      <c r="C472" s="32" t="n"/>
      <c r="D472" s="32" t="n"/>
    </row>
    <row r="473">
      <c r="A473" s="21" t="n"/>
      <c r="B473" s="21" t="n"/>
      <c r="C473" s="32" t="n"/>
      <c r="D473" s="32" t="n"/>
    </row>
    <row r="474">
      <c r="A474" s="21" t="n"/>
      <c r="B474" s="21" t="n"/>
      <c r="C474" s="32" t="n"/>
      <c r="D474" s="32" t="n"/>
    </row>
    <row r="475">
      <c r="A475" s="21" t="n"/>
      <c r="B475" s="21" t="n"/>
      <c r="C475" s="32" t="n"/>
      <c r="D475" s="32" t="n"/>
    </row>
    <row r="476">
      <c r="A476" s="21" t="n"/>
      <c r="B476" s="21" t="n"/>
      <c r="C476" s="32" t="n"/>
      <c r="D476" s="32" t="n"/>
    </row>
    <row r="477">
      <c r="A477" s="21" t="n"/>
      <c r="B477" s="21" t="n"/>
      <c r="C477" s="32" t="n"/>
      <c r="D477" s="32" t="n"/>
    </row>
    <row r="478">
      <c r="A478" s="21" t="n"/>
      <c r="B478" s="21" t="n"/>
      <c r="C478" s="32" t="n"/>
      <c r="D478" s="32" t="n"/>
    </row>
    <row r="479">
      <c r="A479" s="21" t="n"/>
      <c r="B479" s="21" t="n"/>
      <c r="C479" s="32" t="n"/>
      <c r="D479" s="32" t="n"/>
    </row>
    <row r="480">
      <c r="A480" s="21" t="n"/>
      <c r="B480" s="21" t="n"/>
      <c r="C480" s="32" t="n"/>
      <c r="D480" s="32" t="n"/>
    </row>
    <row r="481">
      <c r="A481" s="21" t="n"/>
      <c r="B481" s="21" t="n"/>
      <c r="C481" s="32" t="n"/>
      <c r="D481" s="32" t="n"/>
    </row>
    <row r="482">
      <c r="A482" s="21" t="n"/>
      <c r="B482" s="21" t="n"/>
      <c r="C482" s="32" t="n"/>
      <c r="D482" s="32" t="n"/>
    </row>
    <row r="483">
      <c r="A483" s="21" t="n"/>
      <c r="B483" s="21" t="n"/>
      <c r="C483" s="32" t="n"/>
      <c r="D483" s="32" t="n"/>
    </row>
    <row r="484">
      <c r="A484" s="21" t="n"/>
      <c r="B484" s="21" t="n"/>
      <c r="C484" s="32" t="n"/>
      <c r="D484" s="32" t="n"/>
    </row>
    <row r="485">
      <c r="A485" s="21" t="n"/>
      <c r="B485" s="21" t="n"/>
      <c r="C485" s="32" t="n"/>
      <c r="D485" s="32" t="n"/>
    </row>
    <row r="486">
      <c r="A486" s="21" t="n"/>
      <c r="B486" s="21" t="n"/>
      <c r="C486" s="32" t="n"/>
      <c r="D486" s="32" t="n"/>
    </row>
    <row r="487">
      <c r="A487" s="21" t="n"/>
      <c r="B487" s="21" t="n"/>
      <c r="C487" s="32" t="n"/>
      <c r="D487" s="32" t="n"/>
    </row>
    <row r="488">
      <c r="A488" s="21" t="n"/>
      <c r="B488" s="21" t="n"/>
      <c r="C488" s="32" t="n"/>
      <c r="D488" s="32" t="n"/>
    </row>
    <row r="489">
      <c r="A489" s="21" t="n"/>
      <c r="B489" s="21" t="n"/>
      <c r="C489" s="32" t="n"/>
      <c r="D489" s="32" t="n"/>
    </row>
    <row r="490">
      <c r="A490" s="21" t="n"/>
      <c r="B490" s="21" t="n"/>
      <c r="C490" s="32" t="n"/>
      <c r="D490" s="32" t="n"/>
    </row>
    <row r="491">
      <c r="A491" s="21" t="n"/>
      <c r="B491" s="21" t="n"/>
      <c r="C491" s="32" t="n"/>
      <c r="D491" s="32" t="n"/>
    </row>
    <row r="492">
      <c r="A492" s="21" t="n"/>
      <c r="B492" s="21" t="n"/>
      <c r="C492" s="32" t="n"/>
      <c r="D492" s="32" t="n"/>
    </row>
    <row r="493">
      <c r="A493" s="21" t="n"/>
      <c r="B493" s="21" t="n"/>
      <c r="C493" s="32" t="n"/>
      <c r="D493" s="32" t="n"/>
    </row>
    <row r="494">
      <c r="A494" s="21" t="n"/>
      <c r="B494" s="21" t="n"/>
      <c r="C494" s="32" t="n"/>
      <c r="D494" s="32" t="n"/>
    </row>
    <row r="495">
      <c r="A495" s="21" t="n"/>
      <c r="B495" s="21" t="n"/>
      <c r="C495" s="32" t="n"/>
      <c r="D495" s="32" t="n"/>
    </row>
    <row r="496">
      <c r="A496" s="21" t="n"/>
      <c r="B496" s="21" t="n"/>
      <c r="C496" s="32" t="n"/>
      <c r="D496" s="32" t="n"/>
    </row>
    <row r="497">
      <c r="A497" s="21" t="n"/>
      <c r="B497" s="21" t="n"/>
      <c r="C497" s="32" t="n"/>
      <c r="D497" s="32" t="n"/>
    </row>
    <row r="498">
      <c r="A498" s="21" t="n"/>
      <c r="B498" s="21" t="n"/>
      <c r="C498" s="32" t="n"/>
      <c r="D498" s="32" t="n"/>
    </row>
    <row r="499">
      <c r="A499" s="21" t="n"/>
      <c r="B499" s="21" t="n"/>
      <c r="C499" s="32" t="n"/>
      <c r="D499" s="32" t="n"/>
    </row>
    <row r="500">
      <c r="A500" s="21" t="n"/>
      <c r="B500" s="21" t="n"/>
      <c r="C500" s="32" t="n"/>
      <c r="D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F8F00"/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31" t="inlineStr">
        <is>
          <t>ruleId</t>
        </is>
      </c>
      <c r="B1" s="31" t="inlineStr">
        <is>
          <t>type</t>
        </is>
      </c>
      <c r="C1" s="31" t="inlineStr">
        <is>
          <t>condition</t>
        </is>
      </c>
      <c r="D1" s="31" t="inlineStr">
        <is>
          <t>threshold</t>
        </is>
      </c>
      <c r="E1" s="31" t="inlineStr">
        <is>
          <t>severity</t>
        </is>
      </c>
      <c r="F1" s="31" t="inlineStr">
        <is>
          <t>messageTemplate</t>
        </is>
      </c>
      <c r="G1" s="31" t="inlineStr">
        <is>
          <t>active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2" t="n"/>
      <c r="B3" s="32" t="n"/>
      <c r="C3" s="32" t="n"/>
      <c r="D3" s="32" t="n"/>
      <c r="E3" s="32" t="n"/>
      <c r="F3" s="32" t="n"/>
      <c r="G3" s="32" t="n"/>
    </row>
    <row r="4">
      <c r="A4" s="32" t="n"/>
      <c r="B4" s="32" t="n"/>
      <c r="C4" s="32" t="n"/>
      <c r="D4" s="32" t="n"/>
      <c r="E4" s="32" t="n"/>
      <c r="F4" s="32" t="n"/>
      <c r="G4" s="32" t="n"/>
    </row>
    <row r="5">
      <c r="A5" s="32" t="n"/>
      <c r="B5" s="32" t="n"/>
      <c r="C5" s="32" t="n"/>
      <c r="D5" s="32" t="n"/>
      <c r="E5" s="32" t="n"/>
      <c r="F5" s="32" t="n"/>
      <c r="G5" s="32" t="n"/>
    </row>
    <row r="6">
      <c r="A6" s="32" t="n"/>
      <c r="B6" s="32" t="n"/>
      <c r="C6" s="32" t="n"/>
      <c r="D6" s="32" t="n"/>
      <c r="E6" s="32" t="n"/>
      <c r="F6" s="32" t="n"/>
      <c r="G6" s="32" t="n"/>
    </row>
    <row r="7">
      <c r="A7" s="32" t="n"/>
      <c r="B7" s="32" t="n"/>
      <c r="C7" s="32" t="n"/>
      <c r="D7" s="32" t="n"/>
      <c r="E7" s="32" t="n"/>
      <c r="F7" s="32" t="n"/>
      <c r="G7" s="32" t="n"/>
    </row>
    <row r="8">
      <c r="A8" s="32" t="n"/>
      <c r="B8" s="32" t="n"/>
      <c r="C8" s="32" t="n"/>
      <c r="D8" s="32" t="n"/>
      <c r="E8" s="32" t="n"/>
      <c r="F8" s="32" t="n"/>
      <c r="G8" s="32" t="n"/>
    </row>
    <row r="9">
      <c r="A9" s="32" t="n"/>
      <c r="B9" s="32" t="n"/>
      <c r="C9" s="32" t="n"/>
      <c r="D9" s="32" t="n"/>
      <c r="E9" s="32" t="n"/>
      <c r="F9" s="32" t="n"/>
      <c r="G9" s="32" t="n"/>
    </row>
    <row r="10">
      <c r="A10" s="32" t="n"/>
      <c r="B10" s="32" t="n"/>
      <c r="C10" s="32" t="n"/>
      <c r="D10" s="32" t="n"/>
      <c r="E10" s="32" t="n"/>
      <c r="F10" s="32" t="n"/>
      <c r="G10" s="32" t="n"/>
    </row>
    <row r="11">
      <c r="A11" s="32" t="n"/>
      <c r="B11" s="32" t="n"/>
      <c r="C11" s="32" t="n"/>
      <c r="D11" s="32" t="n"/>
      <c r="E11" s="32" t="n"/>
      <c r="F11" s="32" t="n"/>
      <c r="G11" s="32" t="n"/>
    </row>
    <row r="12">
      <c r="A12" s="32" t="n"/>
      <c r="B12" s="32" t="n"/>
      <c r="C12" s="32" t="n"/>
      <c r="D12" s="32" t="n"/>
      <c r="E12" s="32" t="n"/>
      <c r="F12" s="32" t="n"/>
      <c r="G12" s="32" t="n"/>
    </row>
    <row r="13">
      <c r="A13" s="32" t="n"/>
      <c r="B13" s="32" t="n"/>
      <c r="C13" s="32" t="n"/>
      <c r="D13" s="32" t="n"/>
      <c r="E13" s="32" t="n"/>
      <c r="F13" s="32" t="n"/>
      <c r="G13" s="32" t="n"/>
    </row>
    <row r="14">
      <c r="A14" s="32" t="n"/>
      <c r="B14" s="32" t="n"/>
      <c r="C14" s="32" t="n"/>
      <c r="D14" s="32" t="n"/>
      <c r="E14" s="32" t="n"/>
      <c r="F14" s="32" t="n"/>
      <c r="G14" s="32" t="n"/>
    </row>
    <row r="15">
      <c r="A15" s="32" t="n"/>
      <c r="B15" s="32" t="n"/>
      <c r="C15" s="32" t="n"/>
      <c r="D15" s="32" t="n"/>
      <c r="E15" s="32" t="n"/>
      <c r="F15" s="32" t="n"/>
      <c r="G15" s="32" t="n"/>
    </row>
    <row r="16">
      <c r="A16" s="32" t="n"/>
      <c r="B16" s="32" t="n"/>
      <c r="C16" s="32" t="n"/>
      <c r="D16" s="32" t="n"/>
      <c r="E16" s="32" t="n"/>
      <c r="F16" s="32" t="n"/>
      <c r="G16" s="32" t="n"/>
    </row>
    <row r="17">
      <c r="A17" s="32" t="n"/>
      <c r="B17" s="32" t="n"/>
      <c r="C17" s="32" t="n"/>
      <c r="D17" s="32" t="n"/>
      <c r="E17" s="32" t="n"/>
      <c r="F17" s="32" t="n"/>
      <c r="G17" s="32" t="n"/>
    </row>
    <row r="18">
      <c r="A18" s="32" t="n"/>
      <c r="B18" s="32" t="n"/>
      <c r="C18" s="32" t="n"/>
      <c r="D18" s="32" t="n"/>
      <c r="E18" s="32" t="n"/>
      <c r="F18" s="32" t="n"/>
      <c r="G18" s="32" t="n"/>
    </row>
    <row r="19">
      <c r="A19" s="32" t="n"/>
      <c r="B19" s="32" t="n"/>
      <c r="C19" s="32" t="n"/>
      <c r="D19" s="32" t="n"/>
      <c r="E19" s="32" t="n"/>
      <c r="F19" s="32" t="n"/>
      <c r="G19" s="32" t="n"/>
    </row>
    <row r="20">
      <c r="A20" s="32" t="n"/>
      <c r="B20" s="32" t="n"/>
      <c r="C20" s="32" t="n"/>
      <c r="D20" s="32" t="n"/>
      <c r="E20" s="32" t="n"/>
      <c r="F20" s="32" t="n"/>
      <c r="G20" s="32" t="n"/>
    </row>
    <row r="21">
      <c r="A21" s="32" t="n"/>
      <c r="B21" s="32" t="n"/>
      <c r="C21" s="32" t="n"/>
      <c r="D21" s="32" t="n"/>
      <c r="E21" s="32" t="n"/>
      <c r="F21" s="32" t="n"/>
      <c r="G21" s="32" t="n"/>
    </row>
    <row r="22">
      <c r="A22" s="32" t="n"/>
      <c r="B22" s="32" t="n"/>
      <c r="C22" s="32" t="n"/>
      <c r="D22" s="32" t="n"/>
      <c r="E22" s="32" t="n"/>
      <c r="F22" s="32" t="n"/>
      <c r="G22" s="32" t="n"/>
    </row>
    <row r="23">
      <c r="A23" s="32" t="n"/>
      <c r="B23" s="32" t="n"/>
      <c r="C23" s="32" t="n"/>
      <c r="D23" s="32" t="n"/>
      <c r="E23" s="32" t="n"/>
      <c r="F23" s="32" t="n"/>
      <c r="G23" s="32" t="n"/>
    </row>
    <row r="24">
      <c r="A24" s="32" t="n"/>
      <c r="B24" s="32" t="n"/>
      <c r="C24" s="32" t="n"/>
      <c r="D24" s="32" t="n"/>
      <c r="E24" s="32" t="n"/>
      <c r="F24" s="32" t="n"/>
      <c r="G24" s="32" t="n"/>
    </row>
    <row r="25">
      <c r="A25" s="32" t="n"/>
      <c r="B25" s="32" t="n"/>
      <c r="C25" s="32" t="n"/>
      <c r="D25" s="32" t="n"/>
      <c r="E25" s="32" t="n"/>
      <c r="F25" s="32" t="n"/>
      <c r="G25" s="32" t="n"/>
    </row>
    <row r="26">
      <c r="A26" s="32" t="n"/>
      <c r="B26" s="32" t="n"/>
      <c r="C26" s="32" t="n"/>
      <c r="D26" s="32" t="n"/>
      <c r="E26" s="32" t="n"/>
      <c r="F26" s="32" t="n"/>
      <c r="G26" s="32" t="n"/>
    </row>
    <row r="27">
      <c r="A27" s="32" t="n"/>
      <c r="B27" s="32" t="n"/>
      <c r="C27" s="32" t="n"/>
      <c r="D27" s="32" t="n"/>
      <c r="E27" s="32" t="n"/>
      <c r="F27" s="32" t="n"/>
      <c r="G27" s="32" t="n"/>
    </row>
    <row r="28">
      <c r="A28" s="32" t="n"/>
      <c r="B28" s="32" t="n"/>
      <c r="C28" s="32" t="n"/>
      <c r="D28" s="32" t="n"/>
      <c r="E28" s="32" t="n"/>
      <c r="F28" s="32" t="n"/>
      <c r="G28" s="32" t="n"/>
    </row>
    <row r="29">
      <c r="A29" s="32" t="n"/>
      <c r="B29" s="32" t="n"/>
      <c r="C29" s="32" t="n"/>
      <c r="D29" s="32" t="n"/>
      <c r="E29" s="32" t="n"/>
      <c r="F29" s="32" t="n"/>
      <c r="G29" s="32" t="n"/>
    </row>
    <row r="30">
      <c r="A30" s="32" t="n"/>
      <c r="B30" s="32" t="n"/>
      <c r="C30" s="32" t="n"/>
      <c r="D30" s="32" t="n"/>
      <c r="E30" s="32" t="n"/>
      <c r="F30" s="32" t="n"/>
      <c r="G30" s="32" t="n"/>
    </row>
    <row r="31">
      <c r="A31" s="32" t="n"/>
      <c r="B31" s="32" t="n"/>
      <c r="C31" s="32" t="n"/>
      <c r="D31" s="32" t="n"/>
      <c r="E31" s="32" t="n"/>
      <c r="F31" s="32" t="n"/>
      <c r="G31" s="32" t="n"/>
    </row>
    <row r="32">
      <c r="A32" s="32" t="n"/>
      <c r="B32" s="32" t="n"/>
      <c r="C32" s="32" t="n"/>
      <c r="D32" s="32" t="n"/>
      <c r="E32" s="32" t="n"/>
      <c r="F32" s="32" t="n"/>
      <c r="G32" s="32" t="n"/>
    </row>
    <row r="33">
      <c r="A33" s="32" t="n"/>
      <c r="B33" s="32" t="n"/>
      <c r="C33" s="32" t="n"/>
      <c r="D33" s="32" t="n"/>
      <c r="E33" s="32" t="n"/>
      <c r="F33" s="32" t="n"/>
      <c r="G33" s="32" t="n"/>
    </row>
    <row r="34">
      <c r="A34" s="32" t="n"/>
      <c r="B34" s="32" t="n"/>
      <c r="C34" s="32" t="n"/>
      <c r="D34" s="32" t="n"/>
      <c r="E34" s="32" t="n"/>
      <c r="F34" s="32" t="n"/>
      <c r="G34" s="32" t="n"/>
    </row>
    <row r="35">
      <c r="A35" s="32" t="n"/>
      <c r="B35" s="32" t="n"/>
      <c r="C35" s="32" t="n"/>
      <c r="D35" s="32" t="n"/>
      <c r="E35" s="32" t="n"/>
      <c r="F35" s="32" t="n"/>
      <c r="G35" s="32" t="n"/>
    </row>
    <row r="36">
      <c r="A36" s="32" t="n"/>
      <c r="B36" s="32" t="n"/>
      <c r="C36" s="32" t="n"/>
      <c r="D36" s="32" t="n"/>
      <c r="E36" s="32" t="n"/>
      <c r="F36" s="32" t="n"/>
      <c r="G36" s="32" t="n"/>
    </row>
    <row r="37">
      <c r="A37" s="32" t="n"/>
      <c r="B37" s="32" t="n"/>
      <c r="C37" s="32" t="n"/>
      <c r="D37" s="32" t="n"/>
      <c r="E37" s="32" t="n"/>
      <c r="F37" s="32" t="n"/>
      <c r="G37" s="32" t="n"/>
    </row>
    <row r="38">
      <c r="A38" s="32" t="n"/>
      <c r="B38" s="32" t="n"/>
      <c r="C38" s="32" t="n"/>
      <c r="D38" s="32" t="n"/>
      <c r="E38" s="32" t="n"/>
      <c r="F38" s="32" t="n"/>
      <c r="G38" s="32" t="n"/>
    </row>
    <row r="39">
      <c r="A39" s="32" t="n"/>
      <c r="B39" s="32" t="n"/>
      <c r="C39" s="32" t="n"/>
      <c r="D39" s="32" t="n"/>
      <c r="E39" s="32" t="n"/>
      <c r="F39" s="32" t="n"/>
      <c r="G39" s="32" t="n"/>
    </row>
    <row r="40">
      <c r="A40" s="32" t="n"/>
      <c r="B40" s="32" t="n"/>
      <c r="C40" s="32" t="n"/>
      <c r="D40" s="32" t="n"/>
      <c r="E40" s="32" t="n"/>
      <c r="F40" s="32" t="n"/>
      <c r="G40" s="32" t="n"/>
    </row>
    <row r="41">
      <c r="A41" s="32" t="n"/>
      <c r="B41" s="32" t="n"/>
      <c r="C41" s="32" t="n"/>
      <c r="D41" s="32" t="n"/>
      <c r="E41" s="32" t="n"/>
      <c r="F41" s="32" t="n"/>
      <c r="G41" s="32" t="n"/>
    </row>
    <row r="42">
      <c r="A42" s="32" t="n"/>
      <c r="B42" s="32" t="n"/>
      <c r="C42" s="32" t="n"/>
      <c r="D42" s="32" t="n"/>
      <c r="E42" s="32" t="n"/>
      <c r="F42" s="32" t="n"/>
      <c r="G42" s="32" t="n"/>
    </row>
    <row r="43">
      <c r="A43" s="32" t="n"/>
      <c r="B43" s="32" t="n"/>
      <c r="C43" s="32" t="n"/>
      <c r="D43" s="32" t="n"/>
      <c r="E43" s="32" t="n"/>
      <c r="F43" s="32" t="n"/>
      <c r="G43" s="32" t="n"/>
    </row>
    <row r="44">
      <c r="A44" s="32" t="n"/>
      <c r="B44" s="32" t="n"/>
      <c r="C44" s="32" t="n"/>
      <c r="D44" s="32" t="n"/>
      <c r="E44" s="32" t="n"/>
      <c r="F44" s="32" t="n"/>
      <c r="G44" s="32" t="n"/>
    </row>
    <row r="45">
      <c r="A45" s="32" t="n"/>
      <c r="B45" s="32" t="n"/>
      <c r="C45" s="32" t="n"/>
      <c r="D45" s="32" t="n"/>
      <c r="E45" s="32" t="n"/>
      <c r="F45" s="32" t="n"/>
      <c r="G45" s="32" t="n"/>
    </row>
    <row r="46">
      <c r="A46" s="32" t="n"/>
      <c r="B46" s="32" t="n"/>
      <c r="C46" s="32" t="n"/>
      <c r="D46" s="32" t="n"/>
      <c r="E46" s="32" t="n"/>
      <c r="F46" s="32" t="n"/>
      <c r="G46" s="32" t="n"/>
    </row>
    <row r="47">
      <c r="A47" s="32" t="n"/>
      <c r="B47" s="32" t="n"/>
      <c r="C47" s="32" t="n"/>
      <c r="D47" s="32" t="n"/>
      <c r="E47" s="32" t="n"/>
      <c r="F47" s="32" t="n"/>
      <c r="G47" s="32" t="n"/>
    </row>
    <row r="48">
      <c r="A48" s="32" t="n"/>
      <c r="B48" s="32" t="n"/>
      <c r="C48" s="32" t="n"/>
      <c r="D48" s="32" t="n"/>
      <c r="E48" s="32" t="n"/>
      <c r="F48" s="32" t="n"/>
      <c r="G48" s="32" t="n"/>
    </row>
    <row r="49">
      <c r="A49" s="32" t="n"/>
      <c r="B49" s="32" t="n"/>
      <c r="C49" s="32" t="n"/>
      <c r="D49" s="32" t="n"/>
      <c r="E49" s="32" t="n"/>
      <c r="F49" s="32" t="n"/>
      <c r="G49" s="32" t="n"/>
    </row>
    <row r="50">
      <c r="A50" s="32" t="n"/>
      <c r="B50" s="32" t="n"/>
      <c r="C50" s="32" t="n"/>
      <c r="D50" s="32" t="n"/>
      <c r="E50" s="32" t="n"/>
      <c r="F50" s="32" t="n"/>
      <c r="G50" s="32" t="n"/>
    </row>
    <row r="51">
      <c r="A51" s="32" t="n"/>
      <c r="B51" s="32" t="n"/>
      <c r="C51" s="32" t="n"/>
      <c r="D51" s="32" t="n"/>
      <c r="E51" s="32" t="n"/>
      <c r="F51" s="32" t="n"/>
      <c r="G51" s="32" t="n"/>
    </row>
    <row r="52">
      <c r="A52" s="32" t="n"/>
      <c r="B52" s="32" t="n"/>
      <c r="C52" s="32" t="n"/>
      <c r="D52" s="32" t="n"/>
      <c r="E52" s="32" t="n"/>
      <c r="F52" s="32" t="n"/>
      <c r="G52" s="32" t="n"/>
    </row>
    <row r="53">
      <c r="A53" s="32" t="n"/>
      <c r="B53" s="32" t="n"/>
      <c r="C53" s="32" t="n"/>
      <c r="D53" s="32" t="n"/>
      <c r="E53" s="32" t="n"/>
      <c r="F53" s="32" t="n"/>
      <c r="G53" s="32" t="n"/>
    </row>
    <row r="54">
      <c r="A54" s="32" t="n"/>
      <c r="B54" s="32" t="n"/>
      <c r="C54" s="32" t="n"/>
      <c r="D54" s="32" t="n"/>
      <c r="E54" s="32" t="n"/>
      <c r="F54" s="32" t="n"/>
      <c r="G54" s="32" t="n"/>
    </row>
    <row r="55">
      <c r="A55" s="32" t="n"/>
      <c r="B55" s="32" t="n"/>
      <c r="C55" s="32" t="n"/>
      <c r="D55" s="32" t="n"/>
      <c r="E55" s="32" t="n"/>
      <c r="F55" s="32" t="n"/>
      <c r="G55" s="32" t="n"/>
    </row>
    <row r="56">
      <c r="A56" s="32" t="n"/>
      <c r="B56" s="32" t="n"/>
      <c r="C56" s="32" t="n"/>
      <c r="D56" s="32" t="n"/>
      <c r="E56" s="32" t="n"/>
      <c r="F56" s="32" t="n"/>
      <c r="G56" s="32" t="n"/>
    </row>
    <row r="57">
      <c r="A57" s="32" t="n"/>
      <c r="B57" s="32" t="n"/>
      <c r="C57" s="32" t="n"/>
      <c r="D57" s="32" t="n"/>
      <c r="E57" s="32" t="n"/>
      <c r="F57" s="32" t="n"/>
      <c r="G57" s="32" t="n"/>
    </row>
    <row r="58">
      <c r="A58" s="32" t="n"/>
      <c r="B58" s="32" t="n"/>
      <c r="C58" s="32" t="n"/>
      <c r="D58" s="32" t="n"/>
      <c r="E58" s="32" t="n"/>
      <c r="F58" s="32" t="n"/>
      <c r="G58" s="32" t="n"/>
    </row>
    <row r="59">
      <c r="A59" s="32" t="n"/>
      <c r="B59" s="32" t="n"/>
      <c r="C59" s="32" t="n"/>
      <c r="D59" s="32" t="n"/>
      <c r="E59" s="32" t="n"/>
      <c r="F59" s="32" t="n"/>
      <c r="G59" s="32" t="n"/>
    </row>
    <row r="60">
      <c r="A60" s="32" t="n"/>
      <c r="B60" s="32" t="n"/>
      <c r="C60" s="32" t="n"/>
      <c r="D60" s="32" t="n"/>
      <c r="E60" s="32" t="n"/>
      <c r="F60" s="32" t="n"/>
      <c r="G60" s="32" t="n"/>
    </row>
    <row r="61">
      <c r="A61" s="32" t="n"/>
      <c r="B61" s="32" t="n"/>
      <c r="C61" s="32" t="n"/>
      <c r="D61" s="32" t="n"/>
      <c r="E61" s="32" t="n"/>
      <c r="F61" s="32" t="n"/>
      <c r="G61" s="32" t="n"/>
    </row>
    <row r="62">
      <c r="A62" s="32" t="n"/>
      <c r="B62" s="32" t="n"/>
      <c r="C62" s="32" t="n"/>
      <c r="D62" s="32" t="n"/>
      <c r="E62" s="32" t="n"/>
      <c r="F62" s="32" t="n"/>
      <c r="G62" s="32" t="n"/>
    </row>
    <row r="63">
      <c r="A63" s="32" t="n"/>
      <c r="B63" s="32" t="n"/>
      <c r="C63" s="32" t="n"/>
      <c r="D63" s="32" t="n"/>
      <c r="E63" s="32" t="n"/>
      <c r="F63" s="32" t="n"/>
      <c r="G63" s="32" t="n"/>
    </row>
    <row r="64">
      <c r="A64" s="32" t="n"/>
      <c r="B64" s="32" t="n"/>
      <c r="C64" s="32" t="n"/>
      <c r="D64" s="32" t="n"/>
      <c r="E64" s="32" t="n"/>
      <c r="F64" s="32" t="n"/>
      <c r="G64" s="32" t="n"/>
    </row>
    <row r="65">
      <c r="A65" s="32" t="n"/>
      <c r="B65" s="32" t="n"/>
      <c r="C65" s="32" t="n"/>
      <c r="D65" s="32" t="n"/>
      <c r="E65" s="32" t="n"/>
      <c r="F65" s="32" t="n"/>
      <c r="G65" s="32" t="n"/>
    </row>
    <row r="66">
      <c r="A66" s="32" t="n"/>
      <c r="B66" s="32" t="n"/>
      <c r="C66" s="32" t="n"/>
      <c r="D66" s="32" t="n"/>
      <c r="E66" s="32" t="n"/>
      <c r="F66" s="32" t="n"/>
      <c r="G66" s="32" t="n"/>
    </row>
    <row r="67">
      <c r="A67" s="32" t="n"/>
      <c r="B67" s="32" t="n"/>
      <c r="C67" s="32" t="n"/>
      <c r="D67" s="32" t="n"/>
      <c r="E67" s="32" t="n"/>
      <c r="F67" s="32" t="n"/>
      <c r="G67" s="32" t="n"/>
    </row>
    <row r="68">
      <c r="A68" s="32" t="n"/>
      <c r="B68" s="32" t="n"/>
      <c r="C68" s="32" t="n"/>
      <c r="D68" s="32" t="n"/>
      <c r="E68" s="32" t="n"/>
      <c r="F68" s="32" t="n"/>
      <c r="G68" s="32" t="n"/>
    </row>
    <row r="69">
      <c r="A69" s="32" t="n"/>
      <c r="B69" s="32" t="n"/>
      <c r="C69" s="32" t="n"/>
      <c r="D69" s="32" t="n"/>
      <c r="E69" s="32" t="n"/>
      <c r="F69" s="32" t="n"/>
      <c r="G69" s="32" t="n"/>
    </row>
    <row r="70">
      <c r="A70" s="32" t="n"/>
      <c r="B70" s="32" t="n"/>
      <c r="C70" s="32" t="n"/>
      <c r="D70" s="32" t="n"/>
      <c r="E70" s="32" t="n"/>
      <c r="F70" s="32" t="n"/>
      <c r="G70" s="32" t="n"/>
    </row>
    <row r="71">
      <c r="A71" s="32" t="n"/>
      <c r="B71" s="32" t="n"/>
      <c r="C71" s="32" t="n"/>
      <c r="D71" s="32" t="n"/>
      <c r="E71" s="32" t="n"/>
      <c r="F71" s="32" t="n"/>
      <c r="G71" s="32" t="n"/>
    </row>
    <row r="72">
      <c r="A72" s="32" t="n"/>
      <c r="B72" s="32" t="n"/>
      <c r="C72" s="32" t="n"/>
      <c r="D72" s="32" t="n"/>
      <c r="E72" s="32" t="n"/>
      <c r="F72" s="32" t="n"/>
      <c r="G72" s="32" t="n"/>
    </row>
    <row r="73">
      <c r="A73" s="32" t="n"/>
      <c r="B73" s="32" t="n"/>
      <c r="C73" s="32" t="n"/>
      <c r="D73" s="32" t="n"/>
      <c r="E73" s="32" t="n"/>
      <c r="F73" s="32" t="n"/>
      <c r="G73" s="32" t="n"/>
    </row>
    <row r="74">
      <c r="A74" s="32" t="n"/>
      <c r="B74" s="32" t="n"/>
      <c r="C74" s="32" t="n"/>
      <c r="D74" s="32" t="n"/>
      <c r="E74" s="32" t="n"/>
      <c r="F74" s="32" t="n"/>
      <c r="G74" s="32" t="n"/>
    </row>
    <row r="75">
      <c r="A75" s="32" t="n"/>
      <c r="B75" s="32" t="n"/>
      <c r="C75" s="32" t="n"/>
      <c r="D75" s="32" t="n"/>
      <c r="E75" s="32" t="n"/>
      <c r="F75" s="32" t="n"/>
      <c r="G75" s="32" t="n"/>
    </row>
    <row r="76">
      <c r="A76" s="32" t="n"/>
      <c r="B76" s="32" t="n"/>
      <c r="C76" s="32" t="n"/>
      <c r="D76" s="32" t="n"/>
      <c r="E76" s="32" t="n"/>
      <c r="F76" s="32" t="n"/>
      <c r="G76" s="32" t="n"/>
    </row>
    <row r="77">
      <c r="A77" s="32" t="n"/>
      <c r="B77" s="32" t="n"/>
      <c r="C77" s="32" t="n"/>
      <c r="D77" s="32" t="n"/>
      <c r="E77" s="32" t="n"/>
      <c r="F77" s="32" t="n"/>
      <c r="G77" s="32" t="n"/>
    </row>
    <row r="78">
      <c r="A78" s="32" t="n"/>
      <c r="B78" s="32" t="n"/>
      <c r="C78" s="32" t="n"/>
      <c r="D78" s="32" t="n"/>
      <c r="E78" s="32" t="n"/>
      <c r="F78" s="32" t="n"/>
      <c r="G78" s="32" t="n"/>
    </row>
    <row r="79">
      <c r="A79" s="32" t="n"/>
      <c r="B79" s="32" t="n"/>
      <c r="C79" s="32" t="n"/>
      <c r="D79" s="32" t="n"/>
      <c r="E79" s="32" t="n"/>
      <c r="F79" s="32" t="n"/>
      <c r="G79" s="32" t="n"/>
    </row>
    <row r="80">
      <c r="A80" s="32" t="n"/>
      <c r="B80" s="32" t="n"/>
      <c r="C80" s="32" t="n"/>
      <c r="D80" s="32" t="n"/>
      <c r="E80" s="32" t="n"/>
      <c r="F80" s="32" t="n"/>
      <c r="G80" s="32" t="n"/>
    </row>
    <row r="81">
      <c r="A81" s="32" t="n"/>
      <c r="B81" s="32" t="n"/>
      <c r="C81" s="32" t="n"/>
      <c r="D81" s="32" t="n"/>
      <c r="E81" s="32" t="n"/>
      <c r="F81" s="32" t="n"/>
      <c r="G81" s="32" t="n"/>
    </row>
    <row r="82">
      <c r="A82" s="32" t="n"/>
      <c r="B82" s="32" t="n"/>
      <c r="C82" s="32" t="n"/>
      <c r="D82" s="32" t="n"/>
      <c r="E82" s="32" t="n"/>
      <c r="F82" s="32" t="n"/>
      <c r="G82" s="32" t="n"/>
    </row>
    <row r="83">
      <c r="A83" s="32" t="n"/>
      <c r="B83" s="32" t="n"/>
      <c r="C83" s="32" t="n"/>
      <c r="D83" s="32" t="n"/>
      <c r="E83" s="32" t="n"/>
      <c r="F83" s="32" t="n"/>
      <c r="G83" s="32" t="n"/>
    </row>
    <row r="84">
      <c r="A84" s="32" t="n"/>
      <c r="B84" s="32" t="n"/>
      <c r="C84" s="32" t="n"/>
      <c r="D84" s="32" t="n"/>
      <c r="E84" s="32" t="n"/>
      <c r="F84" s="32" t="n"/>
      <c r="G84" s="32" t="n"/>
    </row>
    <row r="85">
      <c r="A85" s="32" t="n"/>
      <c r="B85" s="32" t="n"/>
      <c r="C85" s="32" t="n"/>
      <c r="D85" s="32" t="n"/>
      <c r="E85" s="32" t="n"/>
      <c r="F85" s="32" t="n"/>
      <c r="G85" s="32" t="n"/>
    </row>
    <row r="86">
      <c r="A86" s="32" t="n"/>
      <c r="B86" s="32" t="n"/>
      <c r="C86" s="32" t="n"/>
      <c r="D86" s="32" t="n"/>
      <c r="E86" s="32" t="n"/>
      <c r="F86" s="32" t="n"/>
      <c r="G86" s="32" t="n"/>
    </row>
    <row r="87">
      <c r="A87" s="32" t="n"/>
      <c r="B87" s="32" t="n"/>
      <c r="C87" s="32" t="n"/>
      <c r="D87" s="32" t="n"/>
      <c r="E87" s="32" t="n"/>
      <c r="F87" s="32" t="n"/>
      <c r="G87" s="32" t="n"/>
    </row>
    <row r="88">
      <c r="A88" s="32" t="n"/>
      <c r="B88" s="32" t="n"/>
      <c r="C88" s="32" t="n"/>
      <c r="D88" s="32" t="n"/>
      <c r="E88" s="32" t="n"/>
      <c r="F88" s="32" t="n"/>
      <c r="G88" s="32" t="n"/>
    </row>
    <row r="89">
      <c r="A89" s="32" t="n"/>
      <c r="B89" s="32" t="n"/>
      <c r="C89" s="32" t="n"/>
      <c r="D89" s="32" t="n"/>
      <c r="E89" s="32" t="n"/>
      <c r="F89" s="32" t="n"/>
      <c r="G89" s="32" t="n"/>
    </row>
    <row r="90">
      <c r="A90" s="32" t="n"/>
      <c r="B90" s="32" t="n"/>
      <c r="C90" s="32" t="n"/>
      <c r="D90" s="32" t="n"/>
      <c r="E90" s="32" t="n"/>
      <c r="F90" s="32" t="n"/>
      <c r="G90" s="32" t="n"/>
    </row>
    <row r="91">
      <c r="A91" s="32" t="n"/>
      <c r="B91" s="32" t="n"/>
      <c r="C91" s="32" t="n"/>
      <c r="D91" s="32" t="n"/>
      <c r="E91" s="32" t="n"/>
      <c r="F91" s="32" t="n"/>
      <c r="G91" s="32" t="n"/>
    </row>
    <row r="92">
      <c r="A92" s="32" t="n"/>
      <c r="B92" s="32" t="n"/>
      <c r="C92" s="32" t="n"/>
      <c r="D92" s="32" t="n"/>
      <c r="E92" s="32" t="n"/>
      <c r="F92" s="32" t="n"/>
      <c r="G92" s="32" t="n"/>
    </row>
    <row r="93">
      <c r="A93" s="32" t="n"/>
      <c r="B93" s="32" t="n"/>
      <c r="C93" s="32" t="n"/>
      <c r="D93" s="32" t="n"/>
      <c r="E93" s="32" t="n"/>
      <c r="F93" s="32" t="n"/>
      <c r="G93" s="32" t="n"/>
    </row>
    <row r="94">
      <c r="A94" s="32" t="n"/>
      <c r="B94" s="32" t="n"/>
      <c r="C94" s="32" t="n"/>
      <c r="D94" s="32" t="n"/>
      <c r="E94" s="32" t="n"/>
      <c r="F94" s="32" t="n"/>
      <c r="G94" s="32" t="n"/>
    </row>
    <row r="95">
      <c r="A95" s="32" t="n"/>
      <c r="B95" s="32" t="n"/>
      <c r="C95" s="32" t="n"/>
      <c r="D95" s="32" t="n"/>
      <c r="E95" s="32" t="n"/>
      <c r="F95" s="32" t="n"/>
      <c r="G95" s="32" t="n"/>
    </row>
    <row r="96">
      <c r="A96" s="32" t="n"/>
      <c r="B96" s="32" t="n"/>
      <c r="C96" s="32" t="n"/>
      <c r="D96" s="32" t="n"/>
      <c r="E96" s="32" t="n"/>
      <c r="F96" s="32" t="n"/>
      <c r="G96" s="32" t="n"/>
    </row>
    <row r="97">
      <c r="A97" s="32" t="n"/>
      <c r="B97" s="32" t="n"/>
      <c r="C97" s="32" t="n"/>
      <c r="D97" s="32" t="n"/>
      <c r="E97" s="32" t="n"/>
      <c r="F97" s="32" t="n"/>
      <c r="G97" s="32" t="n"/>
    </row>
    <row r="98">
      <c r="A98" s="32" t="n"/>
      <c r="B98" s="32" t="n"/>
      <c r="C98" s="32" t="n"/>
      <c r="D98" s="32" t="n"/>
      <c r="E98" s="32" t="n"/>
      <c r="F98" s="32" t="n"/>
      <c r="G98" s="32" t="n"/>
    </row>
    <row r="99">
      <c r="A99" s="32" t="n"/>
      <c r="B99" s="32" t="n"/>
      <c r="C99" s="32" t="n"/>
      <c r="D99" s="32" t="n"/>
      <c r="E99" s="32" t="n"/>
      <c r="F99" s="32" t="n"/>
      <c r="G99" s="32" t="n"/>
    </row>
    <row r="100">
      <c r="A100" s="32" t="n"/>
      <c r="B100" s="32" t="n"/>
      <c r="C100" s="32" t="n"/>
      <c r="D100" s="32" t="n"/>
      <c r="E100" s="32" t="n"/>
      <c r="F100" s="32" t="n"/>
      <c r="G100" s="32" t="n"/>
    </row>
    <row r="101">
      <c r="A101" s="32" t="n"/>
      <c r="B101" s="32" t="n"/>
      <c r="C101" s="32" t="n"/>
      <c r="D101" s="32" t="n"/>
      <c r="E101" s="32" t="n"/>
      <c r="F101" s="32" t="n"/>
      <c r="G101" s="32" t="n"/>
    </row>
    <row r="102">
      <c r="A102" s="32" t="n"/>
      <c r="B102" s="32" t="n"/>
      <c r="C102" s="32" t="n"/>
      <c r="D102" s="32" t="n"/>
      <c r="E102" s="32" t="n"/>
      <c r="F102" s="32" t="n"/>
      <c r="G102" s="32" t="n"/>
    </row>
    <row r="103">
      <c r="A103" s="32" t="n"/>
      <c r="B103" s="32" t="n"/>
      <c r="C103" s="32" t="n"/>
      <c r="D103" s="32" t="n"/>
      <c r="E103" s="32" t="n"/>
      <c r="F103" s="32" t="n"/>
      <c r="G103" s="32" t="n"/>
    </row>
    <row r="104">
      <c r="A104" s="32" t="n"/>
      <c r="B104" s="32" t="n"/>
      <c r="C104" s="32" t="n"/>
      <c r="D104" s="32" t="n"/>
      <c r="E104" s="32" t="n"/>
      <c r="F104" s="32" t="n"/>
      <c r="G104" s="32" t="n"/>
    </row>
    <row r="105">
      <c r="A105" s="32" t="n"/>
      <c r="B105" s="32" t="n"/>
      <c r="C105" s="32" t="n"/>
      <c r="D105" s="32" t="n"/>
      <c r="E105" s="32" t="n"/>
      <c r="F105" s="32" t="n"/>
      <c r="G105" s="32" t="n"/>
    </row>
    <row r="106">
      <c r="A106" s="32" t="n"/>
      <c r="B106" s="32" t="n"/>
      <c r="C106" s="32" t="n"/>
      <c r="D106" s="32" t="n"/>
      <c r="E106" s="32" t="n"/>
      <c r="F106" s="32" t="n"/>
      <c r="G106" s="32" t="n"/>
    </row>
    <row r="107">
      <c r="A107" s="32" t="n"/>
      <c r="B107" s="32" t="n"/>
      <c r="C107" s="32" t="n"/>
      <c r="D107" s="32" t="n"/>
      <c r="E107" s="32" t="n"/>
      <c r="F107" s="32" t="n"/>
      <c r="G107" s="32" t="n"/>
    </row>
    <row r="108">
      <c r="A108" s="32" t="n"/>
      <c r="B108" s="32" t="n"/>
      <c r="C108" s="32" t="n"/>
      <c r="D108" s="32" t="n"/>
      <c r="E108" s="32" t="n"/>
      <c r="F108" s="32" t="n"/>
      <c r="G108" s="32" t="n"/>
    </row>
    <row r="109">
      <c r="A109" s="32" t="n"/>
      <c r="B109" s="32" t="n"/>
      <c r="C109" s="32" t="n"/>
      <c r="D109" s="32" t="n"/>
      <c r="E109" s="32" t="n"/>
      <c r="F109" s="32" t="n"/>
      <c r="G109" s="32" t="n"/>
    </row>
    <row r="110">
      <c r="A110" s="32" t="n"/>
      <c r="B110" s="32" t="n"/>
      <c r="C110" s="32" t="n"/>
      <c r="D110" s="32" t="n"/>
      <c r="E110" s="32" t="n"/>
      <c r="F110" s="32" t="n"/>
      <c r="G110" s="32" t="n"/>
    </row>
    <row r="111">
      <c r="A111" s="32" t="n"/>
      <c r="B111" s="32" t="n"/>
      <c r="C111" s="32" t="n"/>
      <c r="D111" s="32" t="n"/>
      <c r="E111" s="32" t="n"/>
      <c r="F111" s="32" t="n"/>
      <c r="G111" s="32" t="n"/>
    </row>
    <row r="112">
      <c r="A112" s="32" t="n"/>
      <c r="B112" s="32" t="n"/>
      <c r="C112" s="32" t="n"/>
      <c r="D112" s="32" t="n"/>
      <c r="E112" s="32" t="n"/>
      <c r="F112" s="32" t="n"/>
      <c r="G112" s="32" t="n"/>
    </row>
    <row r="113">
      <c r="A113" s="32" t="n"/>
      <c r="B113" s="32" t="n"/>
      <c r="C113" s="32" t="n"/>
      <c r="D113" s="32" t="n"/>
      <c r="E113" s="32" t="n"/>
      <c r="F113" s="32" t="n"/>
      <c r="G113" s="32" t="n"/>
    </row>
    <row r="114">
      <c r="A114" s="32" t="n"/>
      <c r="B114" s="32" t="n"/>
      <c r="C114" s="32" t="n"/>
      <c r="D114" s="32" t="n"/>
      <c r="E114" s="32" t="n"/>
      <c r="F114" s="32" t="n"/>
      <c r="G114" s="32" t="n"/>
    </row>
    <row r="115">
      <c r="A115" s="32" t="n"/>
      <c r="B115" s="32" t="n"/>
      <c r="C115" s="32" t="n"/>
      <c r="D115" s="32" t="n"/>
      <c r="E115" s="32" t="n"/>
      <c r="F115" s="32" t="n"/>
      <c r="G115" s="32" t="n"/>
    </row>
    <row r="116">
      <c r="A116" s="32" t="n"/>
      <c r="B116" s="32" t="n"/>
      <c r="C116" s="32" t="n"/>
      <c r="D116" s="32" t="n"/>
      <c r="E116" s="32" t="n"/>
      <c r="F116" s="32" t="n"/>
      <c r="G116" s="32" t="n"/>
    </row>
    <row r="117">
      <c r="A117" s="32" t="n"/>
      <c r="B117" s="32" t="n"/>
      <c r="C117" s="32" t="n"/>
      <c r="D117" s="32" t="n"/>
      <c r="E117" s="32" t="n"/>
      <c r="F117" s="32" t="n"/>
      <c r="G117" s="32" t="n"/>
    </row>
    <row r="118">
      <c r="A118" s="32" t="n"/>
      <c r="B118" s="32" t="n"/>
      <c r="C118" s="32" t="n"/>
      <c r="D118" s="32" t="n"/>
      <c r="E118" s="32" t="n"/>
      <c r="F118" s="32" t="n"/>
      <c r="G118" s="32" t="n"/>
    </row>
    <row r="119">
      <c r="A119" s="32" t="n"/>
      <c r="B119" s="32" t="n"/>
      <c r="C119" s="32" t="n"/>
      <c r="D119" s="32" t="n"/>
      <c r="E119" s="32" t="n"/>
      <c r="F119" s="32" t="n"/>
      <c r="G119" s="32" t="n"/>
    </row>
    <row r="120">
      <c r="A120" s="32" t="n"/>
      <c r="B120" s="32" t="n"/>
      <c r="C120" s="32" t="n"/>
      <c r="D120" s="32" t="n"/>
      <c r="E120" s="32" t="n"/>
      <c r="F120" s="32" t="n"/>
      <c r="G120" s="32" t="n"/>
    </row>
    <row r="121">
      <c r="A121" s="32" t="n"/>
      <c r="B121" s="32" t="n"/>
      <c r="C121" s="32" t="n"/>
      <c r="D121" s="32" t="n"/>
      <c r="E121" s="32" t="n"/>
      <c r="F121" s="32" t="n"/>
      <c r="G121" s="32" t="n"/>
    </row>
    <row r="122">
      <c r="A122" s="32" t="n"/>
      <c r="B122" s="32" t="n"/>
      <c r="C122" s="32" t="n"/>
      <c r="D122" s="32" t="n"/>
      <c r="E122" s="32" t="n"/>
      <c r="F122" s="32" t="n"/>
      <c r="G122" s="32" t="n"/>
    </row>
    <row r="123">
      <c r="A123" s="32" t="n"/>
      <c r="B123" s="32" t="n"/>
      <c r="C123" s="32" t="n"/>
      <c r="D123" s="32" t="n"/>
      <c r="E123" s="32" t="n"/>
      <c r="F123" s="32" t="n"/>
      <c r="G123" s="32" t="n"/>
    </row>
    <row r="124">
      <c r="A124" s="32" t="n"/>
      <c r="B124" s="32" t="n"/>
      <c r="C124" s="32" t="n"/>
      <c r="D124" s="32" t="n"/>
      <c r="E124" s="32" t="n"/>
      <c r="F124" s="32" t="n"/>
      <c r="G124" s="32" t="n"/>
    </row>
    <row r="125">
      <c r="A125" s="32" t="n"/>
      <c r="B125" s="32" t="n"/>
      <c r="C125" s="32" t="n"/>
      <c r="D125" s="32" t="n"/>
      <c r="E125" s="32" t="n"/>
      <c r="F125" s="32" t="n"/>
      <c r="G125" s="32" t="n"/>
    </row>
    <row r="126">
      <c r="A126" s="32" t="n"/>
      <c r="B126" s="32" t="n"/>
      <c r="C126" s="32" t="n"/>
      <c r="D126" s="32" t="n"/>
      <c r="E126" s="32" t="n"/>
      <c r="F126" s="32" t="n"/>
      <c r="G126" s="32" t="n"/>
    </row>
    <row r="127">
      <c r="A127" s="32" t="n"/>
      <c r="B127" s="32" t="n"/>
      <c r="C127" s="32" t="n"/>
      <c r="D127" s="32" t="n"/>
      <c r="E127" s="32" t="n"/>
      <c r="F127" s="32" t="n"/>
      <c r="G127" s="32" t="n"/>
    </row>
    <row r="128">
      <c r="A128" s="32" t="n"/>
      <c r="B128" s="32" t="n"/>
      <c r="C128" s="32" t="n"/>
      <c r="D128" s="32" t="n"/>
      <c r="E128" s="32" t="n"/>
      <c r="F128" s="32" t="n"/>
      <c r="G128" s="32" t="n"/>
    </row>
    <row r="129">
      <c r="A129" s="32" t="n"/>
      <c r="B129" s="32" t="n"/>
      <c r="C129" s="32" t="n"/>
      <c r="D129" s="32" t="n"/>
      <c r="E129" s="32" t="n"/>
      <c r="F129" s="32" t="n"/>
      <c r="G129" s="32" t="n"/>
    </row>
    <row r="130">
      <c r="A130" s="32" t="n"/>
      <c r="B130" s="32" t="n"/>
      <c r="C130" s="32" t="n"/>
      <c r="D130" s="32" t="n"/>
      <c r="E130" s="32" t="n"/>
      <c r="F130" s="32" t="n"/>
      <c r="G130" s="32" t="n"/>
    </row>
    <row r="131">
      <c r="A131" s="32" t="n"/>
      <c r="B131" s="32" t="n"/>
      <c r="C131" s="32" t="n"/>
      <c r="D131" s="32" t="n"/>
      <c r="E131" s="32" t="n"/>
      <c r="F131" s="32" t="n"/>
      <c r="G131" s="32" t="n"/>
    </row>
    <row r="132">
      <c r="A132" s="32" t="n"/>
      <c r="B132" s="32" t="n"/>
      <c r="C132" s="32" t="n"/>
      <c r="D132" s="32" t="n"/>
      <c r="E132" s="32" t="n"/>
      <c r="F132" s="32" t="n"/>
      <c r="G132" s="32" t="n"/>
    </row>
    <row r="133">
      <c r="A133" s="32" t="n"/>
      <c r="B133" s="32" t="n"/>
      <c r="C133" s="32" t="n"/>
      <c r="D133" s="32" t="n"/>
      <c r="E133" s="32" t="n"/>
      <c r="F133" s="32" t="n"/>
      <c r="G133" s="32" t="n"/>
    </row>
    <row r="134">
      <c r="A134" s="32" t="n"/>
      <c r="B134" s="32" t="n"/>
      <c r="C134" s="32" t="n"/>
      <c r="D134" s="32" t="n"/>
      <c r="E134" s="32" t="n"/>
      <c r="F134" s="32" t="n"/>
      <c r="G134" s="32" t="n"/>
    </row>
    <row r="135">
      <c r="A135" s="32" t="n"/>
      <c r="B135" s="32" t="n"/>
      <c r="C135" s="32" t="n"/>
      <c r="D135" s="32" t="n"/>
      <c r="E135" s="32" t="n"/>
      <c r="F135" s="32" t="n"/>
      <c r="G135" s="32" t="n"/>
    </row>
    <row r="136">
      <c r="A136" s="32" t="n"/>
      <c r="B136" s="32" t="n"/>
      <c r="C136" s="32" t="n"/>
      <c r="D136" s="32" t="n"/>
      <c r="E136" s="32" t="n"/>
      <c r="F136" s="32" t="n"/>
      <c r="G136" s="32" t="n"/>
    </row>
    <row r="137">
      <c r="A137" s="32" t="n"/>
      <c r="B137" s="32" t="n"/>
      <c r="C137" s="32" t="n"/>
      <c r="D137" s="32" t="n"/>
      <c r="E137" s="32" t="n"/>
      <c r="F137" s="32" t="n"/>
      <c r="G137" s="32" t="n"/>
    </row>
    <row r="138">
      <c r="A138" s="32" t="n"/>
      <c r="B138" s="32" t="n"/>
      <c r="C138" s="32" t="n"/>
      <c r="D138" s="32" t="n"/>
      <c r="E138" s="32" t="n"/>
      <c r="F138" s="32" t="n"/>
      <c r="G138" s="32" t="n"/>
    </row>
    <row r="139">
      <c r="A139" s="32" t="n"/>
      <c r="B139" s="32" t="n"/>
      <c r="C139" s="32" t="n"/>
      <c r="D139" s="32" t="n"/>
      <c r="E139" s="32" t="n"/>
      <c r="F139" s="32" t="n"/>
      <c r="G139" s="32" t="n"/>
    </row>
    <row r="140">
      <c r="A140" s="32" t="n"/>
      <c r="B140" s="32" t="n"/>
      <c r="C140" s="32" t="n"/>
      <c r="D140" s="32" t="n"/>
      <c r="E140" s="32" t="n"/>
      <c r="F140" s="32" t="n"/>
      <c r="G140" s="32" t="n"/>
    </row>
    <row r="141">
      <c r="A141" s="32" t="n"/>
      <c r="B141" s="32" t="n"/>
      <c r="C141" s="32" t="n"/>
      <c r="D141" s="32" t="n"/>
      <c r="E141" s="32" t="n"/>
      <c r="F141" s="32" t="n"/>
      <c r="G141" s="32" t="n"/>
    </row>
    <row r="142">
      <c r="A142" s="32" t="n"/>
      <c r="B142" s="32" t="n"/>
      <c r="C142" s="32" t="n"/>
      <c r="D142" s="32" t="n"/>
      <c r="E142" s="32" t="n"/>
      <c r="F142" s="32" t="n"/>
      <c r="G142" s="32" t="n"/>
    </row>
    <row r="143">
      <c r="A143" s="32" t="n"/>
      <c r="B143" s="32" t="n"/>
      <c r="C143" s="32" t="n"/>
      <c r="D143" s="32" t="n"/>
      <c r="E143" s="32" t="n"/>
      <c r="F143" s="32" t="n"/>
      <c r="G143" s="32" t="n"/>
    </row>
    <row r="144">
      <c r="A144" s="32" t="n"/>
      <c r="B144" s="32" t="n"/>
      <c r="C144" s="32" t="n"/>
      <c r="D144" s="32" t="n"/>
      <c r="E144" s="32" t="n"/>
      <c r="F144" s="32" t="n"/>
      <c r="G144" s="32" t="n"/>
    </row>
    <row r="145">
      <c r="A145" s="32" t="n"/>
      <c r="B145" s="32" t="n"/>
      <c r="C145" s="32" t="n"/>
      <c r="D145" s="32" t="n"/>
      <c r="E145" s="32" t="n"/>
      <c r="F145" s="32" t="n"/>
      <c r="G145" s="32" t="n"/>
    </row>
    <row r="146">
      <c r="A146" s="32" t="n"/>
      <c r="B146" s="32" t="n"/>
      <c r="C146" s="32" t="n"/>
      <c r="D146" s="32" t="n"/>
      <c r="E146" s="32" t="n"/>
      <c r="F146" s="32" t="n"/>
      <c r="G146" s="32" t="n"/>
    </row>
    <row r="147">
      <c r="A147" s="32" t="n"/>
      <c r="B147" s="32" t="n"/>
      <c r="C147" s="32" t="n"/>
      <c r="D147" s="32" t="n"/>
      <c r="E147" s="32" t="n"/>
      <c r="F147" s="32" t="n"/>
      <c r="G147" s="32" t="n"/>
    </row>
    <row r="148">
      <c r="A148" s="32" t="n"/>
      <c r="B148" s="32" t="n"/>
      <c r="C148" s="32" t="n"/>
      <c r="D148" s="32" t="n"/>
      <c r="E148" s="32" t="n"/>
      <c r="F148" s="32" t="n"/>
      <c r="G148" s="32" t="n"/>
    </row>
    <row r="149">
      <c r="A149" s="32" t="n"/>
      <c r="B149" s="32" t="n"/>
      <c r="C149" s="32" t="n"/>
      <c r="D149" s="32" t="n"/>
      <c r="E149" s="32" t="n"/>
      <c r="F149" s="32" t="n"/>
      <c r="G149" s="32" t="n"/>
    </row>
    <row r="150">
      <c r="A150" s="32" t="n"/>
      <c r="B150" s="32" t="n"/>
      <c r="C150" s="32" t="n"/>
      <c r="D150" s="32" t="n"/>
      <c r="E150" s="32" t="n"/>
      <c r="F150" s="32" t="n"/>
      <c r="G150" s="32" t="n"/>
    </row>
    <row r="151">
      <c r="A151" s="32" t="n"/>
      <c r="B151" s="32" t="n"/>
      <c r="C151" s="32" t="n"/>
      <c r="D151" s="32" t="n"/>
      <c r="E151" s="32" t="n"/>
      <c r="F151" s="32" t="n"/>
      <c r="G151" s="32" t="n"/>
    </row>
    <row r="152">
      <c r="A152" s="32" t="n"/>
      <c r="B152" s="32" t="n"/>
      <c r="C152" s="32" t="n"/>
      <c r="D152" s="32" t="n"/>
      <c r="E152" s="32" t="n"/>
      <c r="F152" s="32" t="n"/>
      <c r="G152" s="32" t="n"/>
    </row>
    <row r="153">
      <c r="A153" s="32" t="n"/>
      <c r="B153" s="32" t="n"/>
      <c r="C153" s="32" t="n"/>
      <c r="D153" s="32" t="n"/>
      <c r="E153" s="32" t="n"/>
      <c r="F153" s="32" t="n"/>
      <c r="G153" s="32" t="n"/>
    </row>
    <row r="154">
      <c r="A154" s="32" t="n"/>
      <c r="B154" s="32" t="n"/>
      <c r="C154" s="32" t="n"/>
      <c r="D154" s="32" t="n"/>
      <c r="E154" s="32" t="n"/>
      <c r="F154" s="32" t="n"/>
      <c r="G154" s="32" t="n"/>
    </row>
    <row r="155">
      <c r="A155" s="32" t="n"/>
      <c r="B155" s="32" t="n"/>
      <c r="C155" s="32" t="n"/>
      <c r="D155" s="32" t="n"/>
      <c r="E155" s="32" t="n"/>
      <c r="F155" s="32" t="n"/>
      <c r="G155" s="32" t="n"/>
    </row>
    <row r="156">
      <c r="A156" s="32" t="n"/>
      <c r="B156" s="32" t="n"/>
      <c r="C156" s="32" t="n"/>
      <c r="D156" s="32" t="n"/>
      <c r="E156" s="32" t="n"/>
      <c r="F156" s="32" t="n"/>
      <c r="G156" s="32" t="n"/>
    </row>
    <row r="157">
      <c r="A157" s="32" t="n"/>
      <c r="B157" s="32" t="n"/>
      <c r="C157" s="32" t="n"/>
      <c r="D157" s="32" t="n"/>
      <c r="E157" s="32" t="n"/>
      <c r="F157" s="32" t="n"/>
      <c r="G157" s="32" t="n"/>
    </row>
    <row r="158">
      <c r="A158" s="32" t="n"/>
      <c r="B158" s="32" t="n"/>
      <c r="C158" s="32" t="n"/>
      <c r="D158" s="32" t="n"/>
      <c r="E158" s="32" t="n"/>
      <c r="F158" s="32" t="n"/>
      <c r="G158" s="32" t="n"/>
    </row>
    <row r="159">
      <c r="A159" s="32" t="n"/>
      <c r="B159" s="32" t="n"/>
      <c r="C159" s="32" t="n"/>
      <c r="D159" s="32" t="n"/>
      <c r="E159" s="32" t="n"/>
      <c r="F159" s="32" t="n"/>
      <c r="G159" s="32" t="n"/>
    </row>
    <row r="160">
      <c r="A160" s="32" t="n"/>
      <c r="B160" s="32" t="n"/>
      <c r="C160" s="32" t="n"/>
      <c r="D160" s="32" t="n"/>
      <c r="E160" s="32" t="n"/>
      <c r="F160" s="32" t="n"/>
      <c r="G160" s="32" t="n"/>
    </row>
    <row r="161">
      <c r="A161" s="32" t="n"/>
      <c r="B161" s="32" t="n"/>
      <c r="C161" s="32" t="n"/>
      <c r="D161" s="32" t="n"/>
      <c r="E161" s="32" t="n"/>
      <c r="F161" s="32" t="n"/>
      <c r="G161" s="32" t="n"/>
    </row>
    <row r="162">
      <c r="A162" s="32" t="n"/>
      <c r="B162" s="32" t="n"/>
      <c r="C162" s="32" t="n"/>
      <c r="D162" s="32" t="n"/>
      <c r="E162" s="32" t="n"/>
      <c r="F162" s="32" t="n"/>
      <c r="G162" s="32" t="n"/>
    </row>
    <row r="163">
      <c r="A163" s="32" t="n"/>
      <c r="B163" s="32" t="n"/>
      <c r="C163" s="32" t="n"/>
      <c r="D163" s="32" t="n"/>
      <c r="E163" s="32" t="n"/>
      <c r="F163" s="32" t="n"/>
      <c r="G163" s="32" t="n"/>
    </row>
    <row r="164">
      <c r="A164" s="32" t="n"/>
      <c r="B164" s="32" t="n"/>
      <c r="C164" s="32" t="n"/>
      <c r="D164" s="32" t="n"/>
      <c r="E164" s="32" t="n"/>
      <c r="F164" s="32" t="n"/>
      <c r="G164" s="32" t="n"/>
    </row>
    <row r="165">
      <c r="A165" s="32" t="n"/>
      <c r="B165" s="32" t="n"/>
      <c r="C165" s="32" t="n"/>
      <c r="D165" s="32" t="n"/>
      <c r="E165" s="32" t="n"/>
      <c r="F165" s="32" t="n"/>
      <c r="G165" s="32" t="n"/>
    </row>
    <row r="166">
      <c r="A166" s="32" t="n"/>
      <c r="B166" s="32" t="n"/>
      <c r="C166" s="32" t="n"/>
      <c r="D166" s="32" t="n"/>
      <c r="E166" s="32" t="n"/>
      <c r="F166" s="32" t="n"/>
      <c r="G166" s="32" t="n"/>
    </row>
    <row r="167">
      <c r="A167" s="32" t="n"/>
      <c r="B167" s="32" t="n"/>
      <c r="C167" s="32" t="n"/>
      <c r="D167" s="32" t="n"/>
      <c r="E167" s="32" t="n"/>
      <c r="F167" s="32" t="n"/>
      <c r="G167" s="32" t="n"/>
    </row>
    <row r="168">
      <c r="A168" s="32" t="n"/>
      <c r="B168" s="32" t="n"/>
      <c r="C168" s="32" t="n"/>
      <c r="D168" s="32" t="n"/>
      <c r="E168" s="32" t="n"/>
      <c r="F168" s="32" t="n"/>
      <c r="G168" s="32" t="n"/>
    </row>
    <row r="169">
      <c r="A169" s="32" t="n"/>
      <c r="B169" s="32" t="n"/>
      <c r="C169" s="32" t="n"/>
      <c r="D169" s="32" t="n"/>
      <c r="E169" s="32" t="n"/>
      <c r="F169" s="32" t="n"/>
      <c r="G169" s="32" t="n"/>
    </row>
    <row r="170">
      <c r="A170" s="32" t="n"/>
      <c r="B170" s="32" t="n"/>
      <c r="C170" s="32" t="n"/>
      <c r="D170" s="32" t="n"/>
      <c r="E170" s="32" t="n"/>
      <c r="F170" s="32" t="n"/>
      <c r="G170" s="32" t="n"/>
    </row>
    <row r="171">
      <c r="A171" s="32" t="n"/>
      <c r="B171" s="32" t="n"/>
      <c r="C171" s="32" t="n"/>
      <c r="D171" s="32" t="n"/>
      <c r="E171" s="32" t="n"/>
      <c r="F171" s="32" t="n"/>
      <c r="G171" s="32" t="n"/>
    </row>
    <row r="172">
      <c r="A172" s="32" t="n"/>
      <c r="B172" s="32" t="n"/>
      <c r="C172" s="32" t="n"/>
      <c r="D172" s="32" t="n"/>
      <c r="E172" s="32" t="n"/>
      <c r="F172" s="32" t="n"/>
      <c r="G172" s="32" t="n"/>
    </row>
    <row r="173">
      <c r="A173" s="32" t="n"/>
      <c r="B173" s="32" t="n"/>
      <c r="C173" s="32" t="n"/>
      <c r="D173" s="32" t="n"/>
      <c r="E173" s="32" t="n"/>
      <c r="F173" s="32" t="n"/>
      <c r="G173" s="32" t="n"/>
    </row>
    <row r="174">
      <c r="A174" s="32" t="n"/>
      <c r="B174" s="32" t="n"/>
      <c r="C174" s="32" t="n"/>
      <c r="D174" s="32" t="n"/>
      <c r="E174" s="32" t="n"/>
      <c r="F174" s="32" t="n"/>
      <c r="G174" s="32" t="n"/>
    </row>
    <row r="175">
      <c r="A175" s="32" t="n"/>
      <c r="B175" s="32" t="n"/>
      <c r="C175" s="32" t="n"/>
      <c r="D175" s="32" t="n"/>
      <c r="E175" s="32" t="n"/>
      <c r="F175" s="32" t="n"/>
      <c r="G175" s="32" t="n"/>
    </row>
    <row r="176">
      <c r="A176" s="32" t="n"/>
      <c r="B176" s="32" t="n"/>
      <c r="C176" s="32" t="n"/>
      <c r="D176" s="32" t="n"/>
      <c r="E176" s="32" t="n"/>
      <c r="F176" s="32" t="n"/>
      <c r="G176" s="32" t="n"/>
    </row>
    <row r="177">
      <c r="A177" s="32" t="n"/>
      <c r="B177" s="32" t="n"/>
      <c r="C177" s="32" t="n"/>
      <c r="D177" s="32" t="n"/>
      <c r="E177" s="32" t="n"/>
      <c r="F177" s="32" t="n"/>
      <c r="G177" s="32" t="n"/>
    </row>
    <row r="178">
      <c r="A178" s="32" t="n"/>
      <c r="B178" s="32" t="n"/>
      <c r="C178" s="32" t="n"/>
      <c r="D178" s="32" t="n"/>
      <c r="E178" s="32" t="n"/>
      <c r="F178" s="32" t="n"/>
      <c r="G178" s="32" t="n"/>
    </row>
    <row r="179">
      <c r="A179" s="32" t="n"/>
      <c r="B179" s="32" t="n"/>
      <c r="C179" s="32" t="n"/>
      <c r="D179" s="32" t="n"/>
      <c r="E179" s="32" t="n"/>
      <c r="F179" s="32" t="n"/>
      <c r="G179" s="32" t="n"/>
    </row>
    <row r="180">
      <c r="A180" s="32" t="n"/>
      <c r="B180" s="32" t="n"/>
      <c r="C180" s="32" t="n"/>
      <c r="D180" s="32" t="n"/>
      <c r="E180" s="32" t="n"/>
      <c r="F180" s="32" t="n"/>
      <c r="G180" s="32" t="n"/>
    </row>
    <row r="181">
      <c r="A181" s="32" t="n"/>
      <c r="B181" s="32" t="n"/>
      <c r="C181" s="32" t="n"/>
      <c r="D181" s="32" t="n"/>
      <c r="E181" s="32" t="n"/>
      <c r="F181" s="32" t="n"/>
      <c r="G181" s="32" t="n"/>
    </row>
    <row r="182">
      <c r="A182" s="32" t="n"/>
      <c r="B182" s="32" t="n"/>
      <c r="C182" s="32" t="n"/>
      <c r="D182" s="32" t="n"/>
      <c r="E182" s="32" t="n"/>
      <c r="F182" s="32" t="n"/>
      <c r="G182" s="32" t="n"/>
    </row>
    <row r="183">
      <c r="A183" s="32" t="n"/>
      <c r="B183" s="32" t="n"/>
      <c r="C183" s="32" t="n"/>
      <c r="D183" s="32" t="n"/>
      <c r="E183" s="32" t="n"/>
      <c r="F183" s="32" t="n"/>
      <c r="G183" s="32" t="n"/>
    </row>
    <row r="184">
      <c r="A184" s="32" t="n"/>
      <c r="B184" s="32" t="n"/>
      <c r="C184" s="32" t="n"/>
      <c r="D184" s="32" t="n"/>
      <c r="E184" s="32" t="n"/>
      <c r="F184" s="32" t="n"/>
      <c r="G184" s="32" t="n"/>
    </row>
    <row r="185">
      <c r="A185" s="32" t="n"/>
      <c r="B185" s="32" t="n"/>
      <c r="C185" s="32" t="n"/>
      <c r="D185" s="32" t="n"/>
      <c r="E185" s="32" t="n"/>
      <c r="F185" s="32" t="n"/>
      <c r="G185" s="32" t="n"/>
    </row>
    <row r="186">
      <c r="A186" s="32" t="n"/>
      <c r="B186" s="32" t="n"/>
      <c r="C186" s="32" t="n"/>
      <c r="D186" s="32" t="n"/>
      <c r="E186" s="32" t="n"/>
      <c r="F186" s="32" t="n"/>
      <c r="G186" s="32" t="n"/>
    </row>
    <row r="187">
      <c r="A187" s="32" t="n"/>
      <c r="B187" s="32" t="n"/>
      <c r="C187" s="32" t="n"/>
      <c r="D187" s="32" t="n"/>
      <c r="E187" s="32" t="n"/>
      <c r="F187" s="32" t="n"/>
      <c r="G187" s="32" t="n"/>
    </row>
    <row r="188">
      <c r="A188" s="32" t="n"/>
      <c r="B188" s="32" t="n"/>
      <c r="C188" s="32" t="n"/>
      <c r="D188" s="32" t="n"/>
      <c r="E188" s="32" t="n"/>
      <c r="F188" s="32" t="n"/>
      <c r="G188" s="32" t="n"/>
    </row>
    <row r="189">
      <c r="A189" s="32" t="n"/>
      <c r="B189" s="32" t="n"/>
      <c r="C189" s="32" t="n"/>
      <c r="D189" s="32" t="n"/>
      <c r="E189" s="32" t="n"/>
      <c r="F189" s="32" t="n"/>
      <c r="G189" s="32" t="n"/>
    </row>
    <row r="190">
      <c r="A190" s="32" t="n"/>
      <c r="B190" s="32" t="n"/>
      <c r="C190" s="32" t="n"/>
      <c r="D190" s="32" t="n"/>
      <c r="E190" s="32" t="n"/>
      <c r="F190" s="32" t="n"/>
      <c r="G190" s="32" t="n"/>
    </row>
    <row r="191">
      <c r="A191" s="32" t="n"/>
      <c r="B191" s="32" t="n"/>
      <c r="C191" s="32" t="n"/>
      <c r="D191" s="32" t="n"/>
      <c r="E191" s="32" t="n"/>
      <c r="F191" s="32" t="n"/>
      <c r="G191" s="32" t="n"/>
    </row>
    <row r="192">
      <c r="A192" s="32" t="n"/>
      <c r="B192" s="32" t="n"/>
      <c r="C192" s="32" t="n"/>
      <c r="D192" s="32" t="n"/>
      <c r="E192" s="32" t="n"/>
      <c r="F192" s="32" t="n"/>
      <c r="G192" s="32" t="n"/>
    </row>
    <row r="193">
      <c r="A193" s="32" t="n"/>
      <c r="B193" s="32" t="n"/>
      <c r="C193" s="32" t="n"/>
      <c r="D193" s="32" t="n"/>
      <c r="E193" s="32" t="n"/>
      <c r="F193" s="32" t="n"/>
      <c r="G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</row>
    <row r="256">
      <c r="A256" s="32" t="n"/>
      <c r="B256" s="32" t="n"/>
      <c r="C256" s="32" t="n"/>
      <c r="D256" s="32" t="n"/>
      <c r="E256" s="32" t="n"/>
      <c r="F256" s="32" t="n"/>
      <c r="G256" s="32" t="n"/>
    </row>
    <row r="257">
      <c r="A257" s="32" t="n"/>
      <c r="B257" s="32" t="n"/>
      <c r="C257" s="32" t="n"/>
      <c r="D257" s="32" t="n"/>
      <c r="E257" s="32" t="n"/>
      <c r="F257" s="32" t="n"/>
      <c r="G257" s="32" t="n"/>
    </row>
    <row r="258">
      <c r="A258" s="32" t="n"/>
      <c r="B258" s="32" t="n"/>
      <c r="C258" s="32" t="n"/>
      <c r="D258" s="32" t="n"/>
      <c r="E258" s="32" t="n"/>
      <c r="F258" s="32" t="n"/>
      <c r="G258" s="32" t="n"/>
    </row>
    <row r="259">
      <c r="A259" s="32" t="n"/>
      <c r="B259" s="32" t="n"/>
      <c r="C259" s="32" t="n"/>
      <c r="D259" s="32" t="n"/>
      <c r="E259" s="32" t="n"/>
      <c r="F259" s="32" t="n"/>
      <c r="G259" s="32" t="n"/>
    </row>
    <row r="260">
      <c r="A260" s="32" t="n"/>
      <c r="B260" s="32" t="n"/>
      <c r="C260" s="32" t="n"/>
      <c r="D260" s="32" t="n"/>
      <c r="E260" s="32" t="n"/>
      <c r="F260" s="32" t="n"/>
      <c r="G260" s="32" t="n"/>
    </row>
    <row r="261">
      <c r="A261" s="32" t="n"/>
      <c r="B261" s="32" t="n"/>
      <c r="C261" s="32" t="n"/>
      <c r="D261" s="32" t="n"/>
      <c r="E261" s="32" t="n"/>
      <c r="F261" s="32" t="n"/>
      <c r="G261" s="32" t="n"/>
    </row>
    <row r="262">
      <c r="A262" s="32" t="n"/>
      <c r="B262" s="32" t="n"/>
      <c r="C262" s="32" t="n"/>
      <c r="D262" s="32" t="n"/>
      <c r="E262" s="32" t="n"/>
      <c r="F262" s="32" t="n"/>
      <c r="G262" s="32" t="n"/>
    </row>
    <row r="263">
      <c r="A263" s="32" t="n"/>
      <c r="B263" s="32" t="n"/>
      <c r="C263" s="32" t="n"/>
      <c r="D263" s="32" t="n"/>
      <c r="E263" s="32" t="n"/>
      <c r="F263" s="32" t="n"/>
      <c r="G263" s="32" t="n"/>
    </row>
    <row r="264">
      <c r="A264" s="32" t="n"/>
      <c r="B264" s="32" t="n"/>
      <c r="C264" s="32" t="n"/>
      <c r="D264" s="32" t="n"/>
      <c r="E264" s="32" t="n"/>
      <c r="F264" s="32" t="n"/>
      <c r="G264" s="32" t="n"/>
    </row>
    <row r="265">
      <c r="A265" s="32" t="n"/>
      <c r="B265" s="32" t="n"/>
      <c r="C265" s="32" t="n"/>
      <c r="D265" s="32" t="n"/>
      <c r="E265" s="32" t="n"/>
      <c r="F265" s="32" t="n"/>
      <c r="G265" s="32" t="n"/>
    </row>
    <row r="266">
      <c r="A266" s="32" t="n"/>
      <c r="B266" s="32" t="n"/>
      <c r="C266" s="32" t="n"/>
      <c r="D266" s="32" t="n"/>
      <c r="E266" s="32" t="n"/>
      <c r="F266" s="32" t="n"/>
      <c r="G266" s="32" t="n"/>
    </row>
    <row r="267">
      <c r="A267" s="32" t="n"/>
      <c r="B267" s="32" t="n"/>
      <c r="C267" s="32" t="n"/>
      <c r="D267" s="32" t="n"/>
      <c r="E267" s="32" t="n"/>
      <c r="F267" s="32" t="n"/>
      <c r="G267" s="32" t="n"/>
    </row>
    <row r="268">
      <c r="A268" s="32" t="n"/>
      <c r="B268" s="32" t="n"/>
      <c r="C268" s="32" t="n"/>
      <c r="D268" s="32" t="n"/>
      <c r="E268" s="32" t="n"/>
      <c r="F268" s="32" t="n"/>
      <c r="G268" s="32" t="n"/>
    </row>
    <row r="269">
      <c r="A269" s="32" t="n"/>
      <c r="B269" s="32" t="n"/>
      <c r="C269" s="32" t="n"/>
      <c r="D269" s="32" t="n"/>
      <c r="E269" s="32" t="n"/>
      <c r="F269" s="32" t="n"/>
      <c r="G269" s="32" t="n"/>
    </row>
    <row r="270">
      <c r="A270" s="32" t="n"/>
      <c r="B270" s="32" t="n"/>
      <c r="C270" s="32" t="n"/>
      <c r="D270" s="32" t="n"/>
      <c r="E270" s="32" t="n"/>
      <c r="F270" s="32" t="n"/>
      <c r="G270" s="32" t="n"/>
    </row>
    <row r="271">
      <c r="A271" s="32" t="n"/>
      <c r="B271" s="32" t="n"/>
      <c r="C271" s="32" t="n"/>
      <c r="D271" s="32" t="n"/>
      <c r="E271" s="32" t="n"/>
      <c r="F271" s="32" t="n"/>
      <c r="G271" s="32" t="n"/>
    </row>
    <row r="272">
      <c r="A272" s="32" t="n"/>
      <c r="B272" s="32" t="n"/>
      <c r="C272" s="32" t="n"/>
      <c r="D272" s="32" t="n"/>
      <c r="E272" s="32" t="n"/>
      <c r="F272" s="32" t="n"/>
      <c r="G272" s="32" t="n"/>
    </row>
    <row r="273">
      <c r="A273" s="32" t="n"/>
      <c r="B273" s="32" t="n"/>
      <c r="C273" s="32" t="n"/>
      <c r="D273" s="32" t="n"/>
      <c r="E273" s="32" t="n"/>
      <c r="F273" s="32" t="n"/>
      <c r="G273" s="32" t="n"/>
    </row>
    <row r="274">
      <c r="A274" s="32" t="n"/>
      <c r="B274" s="32" t="n"/>
      <c r="C274" s="32" t="n"/>
      <c r="D274" s="32" t="n"/>
      <c r="E274" s="32" t="n"/>
      <c r="F274" s="32" t="n"/>
      <c r="G274" s="32" t="n"/>
    </row>
    <row r="275">
      <c r="A275" s="32" t="n"/>
      <c r="B275" s="32" t="n"/>
      <c r="C275" s="32" t="n"/>
      <c r="D275" s="32" t="n"/>
      <c r="E275" s="32" t="n"/>
      <c r="F275" s="32" t="n"/>
      <c r="G275" s="32" t="n"/>
    </row>
    <row r="276">
      <c r="A276" s="32" t="n"/>
      <c r="B276" s="32" t="n"/>
      <c r="C276" s="32" t="n"/>
      <c r="D276" s="32" t="n"/>
      <c r="E276" s="32" t="n"/>
      <c r="F276" s="32" t="n"/>
      <c r="G276" s="32" t="n"/>
    </row>
    <row r="277">
      <c r="A277" s="32" t="n"/>
      <c r="B277" s="32" t="n"/>
      <c r="C277" s="32" t="n"/>
      <c r="D277" s="32" t="n"/>
      <c r="E277" s="32" t="n"/>
      <c r="F277" s="32" t="n"/>
      <c r="G277" s="32" t="n"/>
    </row>
    <row r="278">
      <c r="A278" s="32" t="n"/>
      <c r="B278" s="32" t="n"/>
      <c r="C278" s="32" t="n"/>
      <c r="D278" s="32" t="n"/>
      <c r="E278" s="32" t="n"/>
      <c r="F278" s="32" t="n"/>
      <c r="G278" s="32" t="n"/>
    </row>
    <row r="279">
      <c r="A279" s="32" t="n"/>
      <c r="B279" s="32" t="n"/>
      <c r="C279" s="32" t="n"/>
      <c r="D279" s="32" t="n"/>
      <c r="E279" s="32" t="n"/>
      <c r="F279" s="32" t="n"/>
      <c r="G279" s="32" t="n"/>
    </row>
    <row r="280">
      <c r="A280" s="32" t="n"/>
      <c r="B280" s="32" t="n"/>
      <c r="C280" s="32" t="n"/>
      <c r="D280" s="32" t="n"/>
      <c r="E280" s="32" t="n"/>
      <c r="F280" s="32" t="n"/>
      <c r="G280" s="32" t="n"/>
    </row>
    <row r="281">
      <c r="A281" s="32" t="n"/>
      <c r="B281" s="32" t="n"/>
      <c r="C281" s="32" t="n"/>
      <c r="D281" s="32" t="n"/>
      <c r="E281" s="32" t="n"/>
      <c r="F281" s="32" t="n"/>
      <c r="G281" s="32" t="n"/>
    </row>
    <row r="282">
      <c r="A282" s="32" t="n"/>
      <c r="B282" s="32" t="n"/>
      <c r="C282" s="32" t="n"/>
      <c r="D282" s="32" t="n"/>
      <c r="E282" s="32" t="n"/>
      <c r="F282" s="32" t="n"/>
      <c r="G282" s="32" t="n"/>
    </row>
    <row r="283">
      <c r="A283" s="32" t="n"/>
      <c r="B283" s="32" t="n"/>
      <c r="C283" s="32" t="n"/>
      <c r="D283" s="32" t="n"/>
      <c r="E283" s="32" t="n"/>
      <c r="F283" s="32" t="n"/>
      <c r="G283" s="32" t="n"/>
    </row>
    <row r="284">
      <c r="A284" s="32" t="n"/>
      <c r="B284" s="32" t="n"/>
      <c r="C284" s="32" t="n"/>
      <c r="D284" s="32" t="n"/>
      <c r="E284" s="32" t="n"/>
      <c r="F284" s="32" t="n"/>
      <c r="G284" s="32" t="n"/>
    </row>
    <row r="285">
      <c r="A285" s="32" t="n"/>
      <c r="B285" s="32" t="n"/>
      <c r="C285" s="32" t="n"/>
      <c r="D285" s="32" t="n"/>
      <c r="E285" s="32" t="n"/>
      <c r="F285" s="32" t="n"/>
      <c r="G285" s="32" t="n"/>
    </row>
    <row r="286">
      <c r="A286" s="32" t="n"/>
      <c r="B286" s="32" t="n"/>
      <c r="C286" s="32" t="n"/>
      <c r="D286" s="32" t="n"/>
      <c r="E286" s="32" t="n"/>
      <c r="F286" s="32" t="n"/>
      <c r="G286" s="32" t="n"/>
    </row>
    <row r="287">
      <c r="A287" s="32" t="n"/>
      <c r="B287" s="32" t="n"/>
      <c r="C287" s="32" t="n"/>
      <c r="D287" s="32" t="n"/>
      <c r="E287" s="32" t="n"/>
      <c r="F287" s="32" t="n"/>
      <c r="G287" s="32" t="n"/>
    </row>
    <row r="288">
      <c r="A288" s="32" t="n"/>
      <c r="B288" s="32" t="n"/>
      <c r="C288" s="32" t="n"/>
      <c r="D288" s="32" t="n"/>
      <c r="E288" s="32" t="n"/>
      <c r="F288" s="32" t="n"/>
      <c r="G288" s="32" t="n"/>
    </row>
    <row r="289">
      <c r="A289" s="32" t="n"/>
      <c r="B289" s="32" t="n"/>
      <c r="C289" s="32" t="n"/>
      <c r="D289" s="32" t="n"/>
      <c r="E289" s="32" t="n"/>
      <c r="F289" s="32" t="n"/>
      <c r="G289" s="32" t="n"/>
    </row>
    <row r="290">
      <c r="A290" s="32" t="n"/>
      <c r="B290" s="32" t="n"/>
      <c r="C290" s="32" t="n"/>
      <c r="D290" s="32" t="n"/>
      <c r="E290" s="32" t="n"/>
      <c r="F290" s="32" t="n"/>
      <c r="G290" s="32" t="n"/>
    </row>
    <row r="291">
      <c r="A291" s="32" t="n"/>
      <c r="B291" s="32" t="n"/>
      <c r="C291" s="32" t="n"/>
      <c r="D291" s="32" t="n"/>
      <c r="E291" s="32" t="n"/>
      <c r="F291" s="32" t="n"/>
      <c r="G291" s="32" t="n"/>
    </row>
    <row r="292">
      <c r="A292" s="32" t="n"/>
      <c r="B292" s="32" t="n"/>
      <c r="C292" s="32" t="n"/>
      <c r="D292" s="32" t="n"/>
      <c r="E292" s="32" t="n"/>
      <c r="F292" s="32" t="n"/>
      <c r="G292" s="32" t="n"/>
    </row>
    <row r="293">
      <c r="A293" s="32" t="n"/>
      <c r="B293" s="32" t="n"/>
      <c r="C293" s="32" t="n"/>
      <c r="D293" s="32" t="n"/>
      <c r="E293" s="32" t="n"/>
      <c r="F293" s="32" t="n"/>
      <c r="G293" s="32" t="n"/>
    </row>
    <row r="294">
      <c r="A294" s="32" t="n"/>
      <c r="B294" s="32" t="n"/>
      <c r="C294" s="32" t="n"/>
      <c r="D294" s="32" t="n"/>
      <c r="E294" s="32" t="n"/>
      <c r="F294" s="32" t="n"/>
      <c r="G294" s="32" t="n"/>
    </row>
    <row r="295">
      <c r="A295" s="32" t="n"/>
      <c r="B295" s="32" t="n"/>
      <c r="C295" s="32" t="n"/>
      <c r="D295" s="32" t="n"/>
      <c r="E295" s="32" t="n"/>
      <c r="F295" s="32" t="n"/>
      <c r="G295" s="32" t="n"/>
    </row>
    <row r="296">
      <c r="A296" s="32" t="n"/>
      <c r="B296" s="32" t="n"/>
      <c r="C296" s="32" t="n"/>
      <c r="D296" s="32" t="n"/>
      <c r="E296" s="32" t="n"/>
      <c r="F296" s="32" t="n"/>
      <c r="G296" s="32" t="n"/>
    </row>
    <row r="297">
      <c r="A297" s="32" t="n"/>
      <c r="B297" s="32" t="n"/>
      <c r="C297" s="32" t="n"/>
      <c r="D297" s="32" t="n"/>
      <c r="E297" s="32" t="n"/>
      <c r="F297" s="32" t="n"/>
      <c r="G297" s="32" t="n"/>
    </row>
    <row r="298">
      <c r="A298" s="32" t="n"/>
      <c r="B298" s="32" t="n"/>
      <c r="C298" s="32" t="n"/>
      <c r="D298" s="32" t="n"/>
      <c r="E298" s="32" t="n"/>
      <c r="F298" s="32" t="n"/>
      <c r="G298" s="32" t="n"/>
    </row>
    <row r="299">
      <c r="A299" s="32" t="n"/>
      <c r="B299" s="32" t="n"/>
      <c r="C299" s="32" t="n"/>
      <c r="D299" s="32" t="n"/>
      <c r="E299" s="32" t="n"/>
      <c r="F299" s="32" t="n"/>
      <c r="G299" s="32" t="n"/>
    </row>
    <row r="300">
      <c r="A300" s="32" t="n"/>
      <c r="B300" s="32" t="n"/>
      <c r="C300" s="32" t="n"/>
      <c r="D300" s="32" t="n"/>
      <c r="E300" s="32" t="n"/>
      <c r="F300" s="32" t="n"/>
      <c r="G300" s="32" t="n"/>
    </row>
    <row r="301">
      <c r="A301" s="32" t="n"/>
      <c r="B301" s="32" t="n"/>
      <c r="C301" s="32" t="n"/>
      <c r="D301" s="32" t="n"/>
      <c r="E301" s="32" t="n"/>
      <c r="F301" s="32" t="n"/>
      <c r="G301" s="32" t="n"/>
    </row>
    <row r="302">
      <c r="A302" s="32" t="n"/>
      <c r="B302" s="32" t="n"/>
      <c r="C302" s="32" t="n"/>
      <c r="D302" s="32" t="n"/>
      <c r="E302" s="32" t="n"/>
      <c r="F302" s="32" t="n"/>
      <c r="G302" s="32" t="n"/>
    </row>
    <row r="303">
      <c r="A303" s="32" t="n"/>
      <c r="B303" s="32" t="n"/>
      <c r="C303" s="32" t="n"/>
      <c r="D303" s="32" t="n"/>
      <c r="E303" s="32" t="n"/>
      <c r="F303" s="32" t="n"/>
      <c r="G303" s="32" t="n"/>
    </row>
    <row r="304">
      <c r="A304" s="32" t="n"/>
      <c r="B304" s="32" t="n"/>
      <c r="C304" s="32" t="n"/>
      <c r="D304" s="32" t="n"/>
      <c r="E304" s="32" t="n"/>
      <c r="F304" s="32" t="n"/>
      <c r="G304" s="32" t="n"/>
    </row>
    <row r="305">
      <c r="A305" s="32" t="n"/>
      <c r="B305" s="32" t="n"/>
      <c r="C305" s="32" t="n"/>
      <c r="D305" s="32" t="n"/>
      <c r="E305" s="32" t="n"/>
      <c r="F305" s="32" t="n"/>
      <c r="G305" s="32" t="n"/>
    </row>
    <row r="306">
      <c r="A306" s="32" t="n"/>
      <c r="B306" s="32" t="n"/>
      <c r="C306" s="32" t="n"/>
      <c r="D306" s="32" t="n"/>
      <c r="E306" s="32" t="n"/>
      <c r="F306" s="32" t="n"/>
      <c r="G306" s="32" t="n"/>
    </row>
    <row r="307">
      <c r="A307" s="32" t="n"/>
      <c r="B307" s="32" t="n"/>
      <c r="C307" s="32" t="n"/>
      <c r="D307" s="32" t="n"/>
      <c r="E307" s="32" t="n"/>
      <c r="F307" s="32" t="n"/>
      <c r="G307" s="32" t="n"/>
    </row>
    <row r="308">
      <c r="A308" s="32" t="n"/>
      <c r="B308" s="32" t="n"/>
      <c r="C308" s="32" t="n"/>
      <c r="D308" s="32" t="n"/>
      <c r="E308" s="32" t="n"/>
      <c r="F308" s="32" t="n"/>
      <c r="G308" s="32" t="n"/>
    </row>
    <row r="309">
      <c r="A309" s="32" t="n"/>
      <c r="B309" s="32" t="n"/>
      <c r="C309" s="32" t="n"/>
      <c r="D309" s="32" t="n"/>
      <c r="E309" s="32" t="n"/>
      <c r="F309" s="32" t="n"/>
      <c r="G309" s="32" t="n"/>
    </row>
    <row r="310">
      <c r="A310" s="32" t="n"/>
      <c r="B310" s="32" t="n"/>
      <c r="C310" s="32" t="n"/>
      <c r="D310" s="32" t="n"/>
      <c r="E310" s="32" t="n"/>
      <c r="F310" s="32" t="n"/>
      <c r="G310" s="32" t="n"/>
    </row>
    <row r="311">
      <c r="A311" s="32" t="n"/>
      <c r="B311" s="32" t="n"/>
      <c r="C311" s="32" t="n"/>
      <c r="D311" s="32" t="n"/>
      <c r="E311" s="32" t="n"/>
      <c r="F311" s="32" t="n"/>
      <c r="G311" s="32" t="n"/>
    </row>
    <row r="312">
      <c r="A312" s="32" t="n"/>
      <c r="B312" s="32" t="n"/>
      <c r="C312" s="32" t="n"/>
      <c r="D312" s="32" t="n"/>
      <c r="E312" s="32" t="n"/>
      <c r="F312" s="32" t="n"/>
      <c r="G312" s="32" t="n"/>
    </row>
    <row r="313">
      <c r="A313" s="32" t="n"/>
      <c r="B313" s="32" t="n"/>
      <c r="C313" s="32" t="n"/>
      <c r="D313" s="32" t="n"/>
      <c r="E313" s="32" t="n"/>
      <c r="F313" s="32" t="n"/>
      <c r="G313" s="32" t="n"/>
    </row>
    <row r="314">
      <c r="A314" s="32" t="n"/>
      <c r="B314" s="32" t="n"/>
      <c r="C314" s="32" t="n"/>
      <c r="D314" s="32" t="n"/>
      <c r="E314" s="32" t="n"/>
      <c r="F314" s="32" t="n"/>
      <c r="G314" s="32" t="n"/>
    </row>
    <row r="315">
      <c r="A315" s="32" t="n"/>
      <c r="B315" s="32" t="n"/>
      <c r="C315" s="32" t="n"/>
      <c r="D315" s="32" t="n"/>
      <c r="E315" s="32" t="n"/>
      <c r="F315" s="32" t="n"/>
      <c r="G315" s="32" t="n"/>
    </row>
    <row r="316">
      <c r="A316" s="32" t="n"/>
      <c r="B316" s="32" t="n"/>
      <c r="C316" s="32" t="n"/>
      <c r="D316" s="32" t="n"/>
      <c r="E316" s="32" t="n"/>
      <c r="F316" s="32" t="n"/>
      <c r="G316" s="32" t="n"/>
    </row>
    <row r="317">
      <c r="A317" s="32" t="n"/>
      <c r="B317" s="32" t="n"/>
      <c r="C317" s="32" t="n"/>
      <c r="D317" s="32" t="n"/>
      <c r="E317" s="32" t="n"/>
      <c r="F317" s="32" t="n"/>
      <c r="G317" s="32" t="n"/>
    </row>
    <row r="318">
      <c r="A318" s="32" t="n"/>
      <c r="B318" s="32" t="n"/>
      <c r="C318" s="32" t="n"/>
      <c r="D318" s="32" t="n"/>
      <c r="E318" s="32" t="n"/>
      <c r="F318" s="32" t="n"/>
      <c r="G318" s="32" t="n"/>
    </row>
    <row r="319">
      <c r="A319" s="32" t="n"/>
      <c r="B319" s="32" t="n"/>
      <c r="C319" s="32" t="n"/>
      <c r="D319" s="32" t="n"/>
      <c r="E319" s="32" t="n"/>
      <c r="F319" s="32" t="n"/>
      <c r="G319" s="32" t="n"/>
    </row>
    <row r="320">
      <c r="A320" s="32" t="n"/>
      <c r="B320" s="32" t="n"/>
      <c r="C320" s="32" t="n"/>
      <c r="D320" s="32" t="n"/>
      <c r="E320" s="32" t="n"/>
      <c r="F320" s="32" t="n"/>
      <c r="G320" s="32" t="n"/>
    </row>
    <row r="321">
      <c r="A321" s="32" t="n"/>
      <c r="B321" s="32" t="n"/>
      <c r="C321" s="32" t="n"/>
      <c r="D321" s="32" t="n"/>
      <c r="E321" s="32" t="n"/>
      <c r="F321" s="32" t="n"/>
      <c r="G321" s="32" t="n"/>
    </row>
    <row r="322">
      <c r="A322" s="32" t="n"/>
      <c r="B322" s="32" t="n"/>
      <c r="C322" s="32" t="n"/>
      <c r="D322" s="32" t="n"/>
      <c r="E322" s="32" t="n"/>
      <c r="F322" s="32" t="n"/>
      <c r="G322" s="32" t="n"/>
    </row>
    <row r="323">
      <c r="A323" s="32" t="n"/>
      <c r="B323" s="32" t="n"/>
      <c r="C323" s="32" t="n"/>
      <c r="D323" s="32" t="n"/>
      <c r="E323" s="32" t="n"/>
      <c r="F323" s="32" t="n"/>
      <c r="G323" s="32" t="n"/>
    </row>
    <row r="324">
      <c r="A324" s="32" t="n"/>
      <c r="B324" s="32" t="n"/>
      <c r="C324" s="32" t="n"/>
      <c r="D324" s="32" t="n"/>
      <c r="E324" s="32" t="n"/>
      <c r="F324" s="32" t="n"/>
      <c r="G324" s="32" t="n"/>
    </row>
    <row r="325">
      <c r="A325" s="32" t="n"/>
      <c r="B325" s="32" t="n"/>
      <c r="C325" s="32" t="n"/>
      <c r="D325" s="32" t="n"/>
      <c r="E325" s="32" t="n"/>
      <c r="F325" s="32" t="n"/>
      <c r="G325" s="32" t="n"/>
    </row>
    <row r="326">
      <c r="A326" s="32" t="n"/>
      <c r="B326" s="32" t="n"/>
      <c r="C326" s="32" t="n"/>
      <c r="D326" s="32" t="n"/>
      <c r="E326" s="32" t="n"/>
      <c r="F326" s="32" t="n"/>
      <c r="G326" s="32" t="n"/>
    </row>
    <row r="327">
      <c r="A327" s="32" t="n"/>
      <c r="B327" s="32" t="n"/>
      <c r="C327" s="32" t="n"/>
      <c r="D327" s="32" t="n"/>
      <c r="E327" s="32" t="n"/>
      <c r="F327" s="32" t="n"/>
      <c r="G327" s="32" t="n"/>
    </row>
    <row r="328">
      <c r="A328" s="32" t="n"/>
      <c r="B328" s="32" t="n"/>
      <c r="C328" s="32" t="n"/>
      <c r="D328" s="32" t="n"/>
      <c r="E328" s="32" t="n"/>
      <c r="F328" s="32" t="n"/>
      <c r="G328" s="32" t="n"/>
    </row>
    <row r="329">
      <c r="A329" s="32" t="n"/>
      <c r="B329" s="32" t="n"/>
      <c r="C329" s="32" t="n"/>
      <c r="D329" s="32" t="n"/>
      <c r="E329" s="32" t="n"/>
      <c r="F329" s="32" t="n"/>
      <c r="G329" s="32" t="n"/>
    </row>
    <row r="330">
      <c r="A330" s="32" t="n"/>
      <c r="B330" s="32" t="n"/>
      <c r="C330" s="32" t="n"/>
      <c r="D330" s="32" t="n"/>
      <c r="E330" s="32" t="n"/>
      <c r="F330" s="32" t="n"/>
      <c r="G330" s="32" t="n"/>
    </row>
    <row r="331">
      <c r="A331" s="32" t="n"/>
      <c r="B331" s="32" t="n"/>
      <c r="C331" s="32" t="n"/>
      <c r="D331" s="32" t="n"/>
      <c r="E331" s="32" t="n"/>
      <c r="F331" s="32" t="n"/>
      <c r="G331" s="32" t="n"/>
    </row>
    <row r="332">
      <c r="A332" s="32" t="n"/>
      <c r="B332" s="32" t="n"/>
      <c r="C332" s="32" t="n"/>
      <c r="D332" s="32" t="n"/>
      <c r="E332" s="32" t="n"/>
      <c r="F332" s="32" t="n"/>
      <c r="G332" s="32" t="n"/>
    </row>
    <row r="333">
      <c r="A333" s="32" t="n"/>
      <c r="B333" s="32" t="n"/>
      <c r="C333" s="32" t="n"/>
      <c r="D333" s="32" t="n"/>
      <c r="E333" s="32" t="n"/>
      <c r="F333" s="32" t="n"/>
      <c r="G333" s="32" t="n"/>
    </row>
    <row r="334">
      <c r="A334" s="32" t="n"/>
      <c r="B334" s="32" t="n"/>
      <c r="C334" s="32" t="n"/>
      <c r="D334" s="32" t="n"/>
      <c r="E334" s="32" t="n"/>
      <c r="F334" s="32" t="n"/>
      <c r="G334" s="32" t="n"/>
    </row>
    <row r="335">
      <c r="A335" s="32" t="n"/>
      <c r="B335" s="32" t="n"/>
      <c r="C335" s="32" t="n"/>
      <c r="D335" s="32" t="n"/>
      <c r="E335" s="32" t="n"/>
      <c r="F335" s="32" t="n"/>
      <c r="G335" s="32" t="n"/>
    </row>
    <row r="336">
      <c r="A336" s="32" t="n"/>
      <c r="B336" s="32" t="n"/>
      <c r="C336" s="32" t="n"/>
      <c r="D336" s="32" t="n"/>
      <c r="E336" s="32" t="n"/>
      <c r="F336" s="32" t="n"/>
      <c r="G336" s="32" t="n"/>
    </row>
    <row r="337">
      <c r="A337" s="32" t="n"/>
      <c r="B337" s="32" t="n"/>
      <c r="C337" s="32" t="n"/>
      <c r="D337" s="32" t="n"/>
      <c r="E337" s="32" t="n"/>
      <c r="F337" s="32" t="n"/>
      <c r="G337" s="32" t="n"/>
    </row>
    <row r="338">
      <c r="A338" s="32" t="n"/>
      <c r="B338" s="32" t="n"/>
      <c r="C338" s="32" t="n"/>
      <c r="D338" s="32" t="n"/>
      <c r="E338" s="32" t="n"/>
      <c r="F338" s="32" t="n"/>
      <c r="G338" s="32" t="n"/>
    </row>
    <row r="339">
      <c r="A339" s="32" t="n"/>
      <c r="B339" s="32" t="n"/>
      <c r="C339" s="32" t="n"/>
      <c r="D339" s="32" t="n"/>
      <c r="E339" s="32" t="n"/>
      <c r="F339" s="32" t="n"/>
      <c r="G339" s="32" t="n"/>
    </row>
    <row r="340">
      <c r="A340" s="32" t="n"/>
      <c r="B340" s="32" t="n"/>
      <c r="C340" s="32" t="n"/>
      <c r="D340" s="32" t="n"/>
      <c r="E340" s="32" t="n"/>
      <c r="F340" s="32" t="n"/>
      <c r="G340" s="32" t="n"/>
    </row>
    <row r="341">
      <c r="A341" s="32" t="n"/>
      <c r="B341" s="32" t="n"/>
      <c r="C341" s="32" t="n"/>
      <c r="D341" s="32" t="n"/>
      <c r="E341" s="32" t="n"/>
      <c r="F341" s="32" t="n"/>
      <c r="G341" s="32" t="n"/>
    </row>
    <row r="342">
      <c r="A342" s="32" t="n"/>
      <c r="B342" s="32" t="n"/>
      <c r="C342" s="32" t="n"/>
      <c r="D342" s="32" t="n"/>
      <c r="E342" s="32" t="n"/>
      <c r="F342" s="32" t="n"/>
      <c r="G342" s="32" t="n"/>
    </row>
    <row r="343">
      <c r="A343" s="32" t="n"/>
      <c r="B343" s="32" t="n"/>
      <c r="C343" s="32" t="n"/>
      <c r="D343" s="32" t="n"/>
      <c r="E343" s="32" t="n"/>
      <c r="F343" s="32" t="n"/>
      <c r="G343" s="32" t="n"/>
    </row>
    <row r="344">
      <c r="A344" s="32" t="n"/>
      <c r="B344" s="32" t="n"/>
      <c r="C344" s="32" t="n"/>
      <c r="D344" s="32" t="n"/>
      <c r="E344" s="32" t="n"/>
      <c r="F344" s="32" t="n"/>
      <c r="G344" s="32" t="n"/>
    </row>
    <row r="345">
      <c r="A345" s="32" t="n"/>
      <c r="B345" s="32" t="n"/>
      <c r="C345" s="32" t="n"/>
      <c r="D345" s="32" t="n"/>
      <c r="E345" s="32" t="n"/>
      <c r="F345" s="32" t="n"/>
      <c r="G345" s="32" t="n"/>
    </row>
    <row r="346">
      <c r="A346" s="32" t="n"/>
      <c r="B346" s="32" t="n"/>
      <c r="C346" s="32" t="n"/>
      <c r="D346" s="32" t="n"/>
      <c r="E346" s="32" t="n"/>
      <c r="F346" s="32" t="n"/>
      <c r="G346" s="32" t="n"/>
    </row>
    <row r="347">
      <c r="A347" s="32" t="n"/>
      <c r="B347" s="32" t="n"/>
      <c r="C347" s="32" t="n"/>
      <c r="D347" s="32" t="n"/>
      <c r="E347" s="32" t="n"/>
      <c r="F347" s="32" t="n"/>
      <c r="G347" s="32" t="n"/>
    </row>
    <row r="348">
      <c r="A348" s="32" t="n"/>
      <c r="B348" s="32" t="n"/>
      <c r="C348" s="32" t="n"/>
      <c r="D348" s="32" t="n"/>
      <c r="E348" s="32" t="n"/>
      <c r="F348" s="32" t="n"/>
      <c r="G348" s="32" t="n"/>
    </row>
    <row r="349">
      <c r="A349" s="32" t="n"/>
      <c r="B349" s="32" t="n"/>
      <c r="C349" s="32" t="n"/>
      <c r="D349" s="32" t="n"/>
      <c r="E349" s="32" t="n"/>
      <c r="F349" s="32" t="n"/>
      <c r="G349" s="32" t="n"/>
    </row>
    <row r="350">
      <c r="A350" s="32" t="n"/>
      <c r="B350" s="32" t="n"/>
      <c r="C350" s="32" t="n"/>
      <c r="D350" s="32" t="n"/>
      <c r="E350" s="32" t="n"/>
      <c r="F350" s="32" t="n"/>
      <c r="G350" s="32" t="n"/>
    </row>
    <row r="351">
      <c r="A351" s="32" t="n"/>
      <c r="B351" s="32" t="n"/>
      <c r="C351" s="32" t="n"/>
      <c r="D351" s="32" t="n"/>
      <c r="E351" s="32" t="n"/>
      <c r="F351" s="32" t="n"/>
      <c r="G351" s="32" t="n"/>
    </row>
    <row r="352">
      <c r="A352" s="32" t="n"/>
      <c r="B352" s="32" t="n"/>
      <c r="C352" s="32" t="n"/>
      <c r="D352" s="32" t="n"/>
      <c r="E352" s="32" t="n"/>
      <c r="F352" s="32" t="n"/>
      <c r="G352" s="32" t="n"/>
    </row>
    <row r="353">
      <c r="A353" s="32" t="n"/>
      <c r="B353" s="32" t="n"/>
      <c r="C353" s="32" t="n"/>
      <c r="D353" s="32" t="n"/>
      <c r="E353" s="32" t="n"/>
      <c r="F353" s="32" t="n"/>
      <c r="G353" s="32" t="n"/>
    </row>
    <row r="354">
      <c r="A354" s="32" t="n"/>
      <c r="B354" s="32" t="n"/>
      <c r="C354" s="32" t="n"/>
      <c r="D354" s="32" t="n"/>
      <c r="E354" s="32" t="n"/>
      <c r="F354" s="32" t="n"/>
      <c r="G354" s="32" t="n"/>
    </row>
    <row r="355">
      <c r="A355" s="32" t="n"/>
      <c r="B355" s="32" t="n"/>
      <c r="C355" s="32" t="n"/>
      <c r="D355" s="32" t="n"/>
      <c r="E355" s="32" t="n"/>
      <c r="F355" s="32" t="n"/>
      <c r="G355" s="32" t="n"/>
    </row>
    <row r="356">
      <c r="A356" s="32" t="n"/>
      <c r="B356" s="32" t="n"/>
      <c r="C356" s="32" t="n"/>
      <c r="D356" s="32" t="n"/>
      <c r="E356" s="32" t="n"/>
      <c r="F356" s="32" t="n"/>
      <c r="G356" s="32" t="n"/>
    </row>
    <row r="357">
      <c r="A357" s="32" t="n"/>
      <c r="B357" s="32" t="n"/>
      <c r="C357" s="32" t="n"/>
      <c r="D357" s="32" t="n"/>
      <c r="E357" s="32" t="n"/>
      <c r="F357" s="32" t="n"/>
      <c r="G357" s="32" t="n"/>
    </row>
    <row r="358">
      <c r="A358" s="32" t="n"/>
      <c r="B358" s="32" t="n"/>
      <c r="C358" s="32" t="n"/>
      <c r="D358" s="32" t="n"/>
      <c r="E358" s="32" t="n"/>
      <c r="F358" s="32" t="n"/>
      <c r="G358" s="32" t="n"/>
    </row>
    <row r="359">
      <c r="A359" s="32" t="n"/>
      <c r="B359" s="32" t="n"/>
      <c r="C359" s="32" t="n"/>
      <c r="D359" s="32" t="n"/>
      <c r="E359" s="32" t="n"/>
      <c r="F359" s="32" t="n"/>
      <c r="G359" s="32" t="n"/>
    </row>
    <row r="360">
      <c r="A360" s="32" t="n"/>
      <c r="B360" s="32" t="n"/>
      <c r="C360" s="32" t="n"/>
      <c r="D360" s="32" t="n"/>
      <c r="E360" s="32" t="n"/>
      <c r="F360" s="32" t="n"/>
      <c r="G360" s="32" t="n"/>
    </row>
    <row r="361">
      <c r="A361" s="32" t="n"/>
      <c r="B361" s="32" t="n"/>
      <c r="C361" s="32" t="n"/>
      <c r="D361" s="32" t="n"/>
      <c r="E361" s="32" t="n"/>
      <c r="F361" s="32" t="n"/>
      <c r="G361" s="32" t="n"/>
    </row>
    <row r="362">
      <c r="A362" s="32" t="n"/>
      <c r="B362" s="32" t="n"/>
      <c r="C362" s="32" t="n"/>
      <c r="D362" s="32" t="n"/>
      <c r="E362" s="32" t="n"/>
      <c r="F362" s="32" t="n"/>
      <c r="G362" s="32" t="n"/>
    </row>
    <row r="363">
      <c r="A363" s="32" t="n"/>
      <c r="B363" s="32" t="n"/>
      <c r="C363" s="32" t="n"/>
      <c r="D363" s="32" t="n"/>
      <c r="E363" s="32" t="n"/>
      <c r="F363" s="32" t="n"/>
      <c r="G363" s="32" t="n"/>
    </row>
    <row r="364">
      <c r="A364" s="32" t="n"/>
      <c r="B364" s="32" t="n"/>
      <c r="C364" s="32" t="n"/>
      <c r="D364" s="32" t="n"/>
      <c r="E364" s="32" t="n"/>
      <c r="F364" s="32" t="n"/>
      <c r="G364" s="32" t="n"/>
    </row>
    <row r="365">
      <c r="A365" s="32" t="n"/>
      <c r="B365" s="32" t="n"/>
      <c r="C365" s="32" t="n"/>
      <c r="D365" s="32" t="n"/>
      <c r="E365" s="32" t="n"/>
      <c r="F365" s="32" t="n"/>
      <c r="G365" s="32" t="n"/>
    </row>
    <row r="366">
      <c r="A366" s="32" t="n"/>
      <c r="B366" s="32" t="n"/>
      <c r="C366" s="32" t="n"/>
      <c r="D366" s="32" t="n"/>
      <c r="E366" s="32" t="n"/>
      <c r="F366" s="32" t="n"/>
      <c r="G366" s="32" t="n"/>
    </row>
    <row r="367">
      <c r="A367" s="32" t="n"/>
      <c r="B367" s="32" t="n"/>
      <c r="C367" s="32" t="n"/>
      <c r="D367" s="32" t="n"/>
      <c r="E367" s="32" t="n"/>
      <c r="F367" s="32" t="n"/>
      <c r="G367" s="32" t="n"/>
    </row>
    <row r="368">
      <c r="A368" s="32" t="n"/>
      <c r="B368" s="32" t="n"/>
      <c r="C368" s="32" t="n"/>
      <c r="D368" s="32" t="n"/>
      <c r="E368" s="32" t="n"/>
      <c r="F368" s="32" t="n"/>
      <c r="G368" s="32" t="n"/>
    </row>
    <row r="369">
      <c r="A369" s="32" t="n"/>
      <c r="B369" s="32" t="n"/>
      <c r="C369" s="32" t="n"/>
      <c r="D369" s="32" t="n"/>
      <c r="E369" s="32" t="n"/>
      <c r="F369" s="32" t="n"/>
      <c r="G369" s="32" t="n"/>
    </row>
    <row r="370">
      <c r="A370" s="32" t="n"/>
      <c r="B370" s="32" t="n"/>
      <c r="C370" s="32" t="n"/>
      <c r="D370" s="32" t="n"/>
      <c r="E370" s="32" t="n"/>
      <c r="F370" s="32" t="n"/>
      <c r="G370" s="32" t="n"/>
    </row>
    <row r="371">
      <c r="A371" s="32" t="n"/>
      <c r="B371" s="32" t="n"/>
      <c r="C371" s="32" t="n"/>
      <c r="D371" s="32" t="n"/>
      <c r="E371" s="32" t="n"/>
      <c r="F371" s="32" t="n"/>
      <c r="G371" s="32" t="n"/>
    </row>
    <row r="372">
      <c r="A372" s="32" t="n"/>
      <c r="B372" s="32" t="n"/>
      <c r="C372" s="32" t="n"/>
      <c r="D372" s="32" t="n"/>
      <c r="E372" s="32" t="n"/>
      <c r="F372" s="32" t="n"/>
      <c r="G372" s="32" t="n"/>
    </row>
    <row r="373">
      <c r="A373" s="32" t="n"/>
      <c r="B373" s="32" t="n"/>
      <c r="C373" s="32" t="n"/>
      <c r="D373" s="32" t="n"/>
      <c r="E373" s="32" t="n"/>
      <c r="F373" s="32" t="n"/>
      <c r="G373" s="32" t="n"/>
    </row>
    <row r="374">
      <c r="A374" s="32" t="n"/>
      <c r="B374" s="32" t="n"/>
      <c r="C374" s="32" t="n"/>
      <c r="D374" s="32" t="n"/>
      <c r="E374" s="32" t="n"/>
      <c r="F374" s="32" t="n"/>
      <c r="G374" s="32" t="n"/>
    </row>
    <row r="375">
      <c r="A375" s="32" t="n"/>
      <c r="B375" s="32" t="n"/>
      <c r="C375" s="32" t="n"/>
      <c r="D375" s="32" t="n"/>
      <c r="E375" s="32" t="n"/>
      <c r="F375" s="32" t="n"/>
      <c r="G375" s="32" t="n"/>
    </row>
    <row r="376">
      <c r="A376" s="32" t="n"/>
      <c r="B376" s="32" t="n"/>
      <c r="C376" s="32" t="n"/>
      <c r="D376" s="32" t="n"/>
      <c r="E376" s="32" t="n"/>
      <c r="F376" s="32" t="n"/>
      <c r="G376" s="32" t="n"/>
    </row>
    <row r="377">
      <c r="A377" s="32" t="n"/>
      <c r="B377" s="32" t="n"/>
      <c r="C377" s="32" t="n"/>
      <c r="D377" s="32" t="n"/>
      <c r="E377" s="32" t="n"/>
      <c r="F377" s="32" t="n"/>
      <c r="G377" s="32" t="n"/>
    </row>
    <row r="378">
      <c r="A378" s="32" t="n"/>
      <c r="B378" s="32" t="n"/>
      <c r="C378" s="32" t="n"/>
      <c r="D378" s="32" t="n"/>
      <c r="E378" s="32" t="n"/>
      <c r="F378" s="32" t="n"/>
      <c r="G378" s="32" t="n"/>
    </row>
    <row r="379">
      <c r="A379" s="32" t="n"/>
      <c r="B379" s="32" t="n"/>
      <c r="C379" s="32" t="n"/>
      <c r="D379" s="32" t="n"/>
      <c r="E379" s="32" t="n"/>
      <c r="F379" s="32" t="n"/>
      <c r="G379" s="32" t="n"/>
    </row>
    <row r="380">
      <c r="A380" s="32" t="n"/>
      <c r="B380" s="32" t="n"/>
      <c r="C380" s="32" t="n"/>
      <c r="D380" s="32" t="n"/>
      <c r="E380" s="32" t="n"/>
      <c r="F380" s="32" t="n"/>
      <c r="G380" s="32" t="n"/>
    </row>
    <row r="381">
      <c r="A381" s="32" t="n"/>
      <c r="B381" s="32" t="n"/>
      <c r="C381" s="32" t="n"/>
      <c r="D381" s="32" t="n"/>
      <c r="E381" s="32" t="n"/>
      <c r="F381" s="32" t="n"/>
      <c r="G381" s="32" t="n"/>
    </row>
    <row r="382">
      <c r="A382" s="32" t="n"/>
      <c r="B382" s="32" t="n"/>
      <c r="C382" s="32" t="n"/>
      <c r="D382" s="32" t="n"/>
      <c r="E382" s="32" t="n"/>
      <c r="F382" s="32" t="n"/>
      <c r="G382" s="32" t="n"/>
    </row>
    <row r="383">
      <c r="A383" s="32" t="n"/>
      <c r="B383" s="32" t="n"/>
      <c r="C383" s="32" t="n"/>
      <c r="D383" s="32" t="n"/>
      <c r="E383" s="32" t="n"/>
      <c r="F383" s="32" t="n"/>
      <c r="G383" s="32" t="n"/>
    </row>
    <row r="384">
      <c r="A384" s="32" t="n"/>
      <c r="B384" s="32" t="n"/>
      <c r="C384" s="32" t="n"/>
      <c r="D384" s="32" t="n"/>
      <c r="E384" s="32" t="n"/>
      <c r="F384" s="32" t="n"/>
      <c r="G384" s="32" t="n"/>
    </row>
    <row r="385">
      <c r="A385" s="32" t="n"/>
      <c r="B385" s="32" t="n"/>
      <c r="C385" s="32" t="n"/>
      <c r="D385" s="32" t="n"/>
      <c r="E385" s="32" t="n"/>
      <c r="F385" s="32" t="n"/>
      <c r="G385" s="32" t="n"/>
    </row>
    <row r="386">
      <c r="A386" s="32" t="n"/>
      <c r="B386" s="32" t="n"/>
      <c r="C386" s="32" t="n"/>
      <c r="D386" s="32" t="n"/>
      <c r="E386" s="32" t="n"/>
      <c r="F386" s="32" t="n"/>
      <c r="G386" s="32" t="n"/>
    </row>
    <row r="387">
      <c r="A387" s="32" t="n"/>
      <c r="B387" s="32" t="n"/>
      <c r="C387" s="32" t="n"/>
      <c r="D387" s="32" t="n"/>
      <c r="E387" s="32" t="n"/>
      <c r="F387" s="32" t="n"/>
      <c r="G387" s="32" t="n"/>
    </row>
    <row r="388">
      <c r="A388" s="32" t="n"/>
      <c r="B388" s="32" t="n"/>
      <c r="C388" s="32" t="n"/>
      <c r="D388" s="32" t="n"/>
      <c r="E388" s="32" t="n"/>
      <c r="F388" s="32" t="n"/>
      <c r="G388" s="32" t="n"/>
    </row>
    <row r="389">
      <c r="A389" s="32" t="n"/>
      <c r="B389" s="32" t="n"/>
      <c r="C389" s="32" t="n"/>
      <c r="D389" s="32" t="n"/>
      <c r="E389" s="32" t="n"/>
      <c r="F389" s="32" t="n"/>
      <c r="G389" s="32" t="n"/>
    </row>
    <row r="390">
      <c r="A390" s="32" t="n"/>
      <c r="B390" s="32" t="n"/>
      <c r="C390" s="32" t="n"/>
      <c r="D390" s="32" t="n"/>
      <c r="E390" s="32" t="n"/>
      <c r="F390" s="32" t="n"/>
      <c r="G390" s="32" t="n"/>
    </row>
    <row r="391">
      <c r="A391" s="32" t="n"/>
      <c r="B391" s="32" t="n"/>
      <c r="C391" s="32" t="n"/>
      <c r="D391" s="32" t="n"/>
      <c r="E391" s="32" t="n"/>
      <c r="F391" s="32" t="n"/>
      <c r="G391" s="32" t="n"/>
    </row>
    <row r="392">
      <c r="A392" s="32" t="n"/>
      <c r="B392" s="32" t="n"/>
      <c r="C392" s="32" t="n"/>
      <c r="D392" s="32" t="n"/>
      <c r="E392" s="32" t="n"/>
      <c r="F392" s="32" t="n"/>
      <c r="G392" s="32" t="n"/>
    </row>
    <row r="393">
      <c r="A393" s="32" t="n"/>
      <c r="B393" s="32" t="n"/>
      <c r="C393" s="32" t="n"/>
      <c r="D393" s="32" t="n"/>
      <c r="E393" s="32" t="n"/>
      <c r="F393" s="32" t="n"/>
      <c r="G393" s="32" t="n"/>
    </row>
    <row r="394">
      <c r="A394" s="32" t="n"/>
      <c r="B394" s="32" t="n"/>
      <c r="C394" s="32" t="n"/>
      <c r="D394" s="32" t="n"/>
      <c r="E394" s="32" t="n"/>
      <c r="F394" s="32" t="n"/>
      <c r="G394" s="32" t="n"/>
    </row>
    <row r="395">
      <c r="A395" s="32" t="n"/>
      <c r="B395" s="32" t="n"/>
      <c r="C395" s="32" t="n"/>
      <c r="D395" s="32" t="n"/>
      <c r="E395" s="32" t="n"/>
      <c r="F395" s="32" t="n"/>
      <c r="G395" s="32" t="n"/>
    </row>
    <row r="396">
      <c r="A396" s="32" t="n"/>
      <c r="B396" s="32" t="n"/>
      <c r="C396" s="32" t="n"/>
      <c r="D396" s="32" t="n"/>
      <c r="E396" s="32" t="n"/>
      <c r="F396" s="32" t="n"/>
      <c r="G396" s="32" t="n"/>
    </row>
    <row r="397">
      <c r="A397" s="32" t="n"/>
      <c r="B397" s="32" t="n"/>
      <c r="C397" s="32" t="n"/>
      <c r="D397" s="32" t="n"/>
      <c r="E397" s="32" t="n"/>
      <c r="F397" s="32" t="n"/>
      <c r="G397" s="32" t="n"/>
    </row>
    <row r="398">
      <c r="A398" s="32" t="n"/>
      <c r="B398" s="32" t="n"/>
      <c r="C398" s="32" t="n"/>
      <c r="D398" s="32" t="n"/>
      <c r="E398" s="32" t="n"/>
      <c r="F398" s="32" t="n"/>
      <c r="G398" s="32" t="n"/>
    </row>
    <row r="399">
      <c r="A399" s="32" t="n"/>
      <c r="B399" s="32" t="n"/>
      <c r="C399" s="32" t="n"/>
      <c r="D399" s="32" t="n"/>
      <c r="E399" s="32" t="n"/>
      <c r="F399" s="32" t="n"/>
      <c r="G399" s="32" t="n"/>
    </row>
    <row r="400">
      <c r="A400" s="32" t="n"/>
      <c r="B400" s="32" t="n"/>
      <c r="C400" s="32" t="n"/>
      <c r="D400" s="32" t="n"/>
      <c r="E400" s="32" t="n"/>
      <c r="F400" s="32" t="n"/>
      <c r="G400" s="32" t="n"/>
    </row>
    <row r="401">
      <c r="A401" s="32" t="n"/>
      <c r="B401" s="32" t="n"/>
      <c r="C401" s="32" t="n"/>
      <c r="D401" s="32" t="n"/>
      <c r="E401" s="32" t="n"/>
      <c r="F401" s="32" t="n"/>
      <c r="G401" s="32" t="n"/>
    </row>
    <row r="402">
      <c r="A402" s="32" t="n"/>
      <c r="B402" s="32" t="n"/>
      <c r="C402" s="32" t="n"/>
      <c r="D402" s="32" t="n"/>
      <c r="E402" s="32" t="n"/>
      <c r="F402" s="32" t="n"/>
      <c r="G402" s="32" t="n"/>
    </row>
    <row r="403">
      <c r="A403" s="32" t="n"/>
      <c r="B403" s="32" t="n"/>
      <c r="C403" s="32" t="n"/>
      <c r="D403" s="32" t="n"/>
      <c r="E403" s="32" t="n"/>
      <c r="F403" s="32" t="n"/>
      <c r="G403" s="32" t="n"/>
    </row>
    <row r="404">
      <c r="A404" s="32" t="n"/>
      <c r="B404" s="32" t="n"/>
      <c r="C404" s="32" t="n"/>
      <c r="D404" s="32" t="n"/>
      <c r="E404" s="32" t="n"/>
      <c r="F404" s="32" t="n"/>
      <c r="G404" s="32" t="n"/>
    </row>
    <row r="405">
      <c r="A405" s="32" t="n"/>
      <c r="B405" s="32" t="n"/>
      <c r="C405" s="32" t="n"/>
      <c r="D405" s="32" t="n"/>
      <c r="E405" s="32" t="n"/>
      <c r="F405" s="32" t="n"/>
      <c r="G405" s="32" t="n"/>
    </row>
    <row r="406">
      <c r="A406" s="32" t="n"/>
      <c r="B406" s="32" t="n"/>
      <c r="C406" s="32" t="n"/>
      <c r="D406" s="32" t="n"/>
      <c r="E406" s="32" t="n"/>
      <c r="F406" s="32" t="n"/>
      <c r="G406" s="32" t="n"/>
    </row>
    <row r="407">
      <c r="A407" s="32" t="n"/>
      <c r="B407" s="32" t="n"/>
      <c r="C407" s="32" t="n"/>
      <c r="D407" s="32" t="n"/>
      <c r="E407" s="32" t="n"/>
      <c r="F407" s="32" t="n"/>
      <c r="G407" s="32" t="n"/>
    </row>
    <row r="408">
      <c r="A408" s="32" t="n"/>
      <c r="B408" s="32" t="n"/>
      <c r="C408" s="32" t="n"/>
      <c r="D408" s="32" t="n"/>
      <c r="E408" s="32" t="n"/>
      <c r="F408" s="32" t="n"/>
      <c r="G408" s="32" t="n"/>
    </row>
    <row r="409">
      <c r="A409" s="32" t="n"/>
      <c r="B409" s="32" t="n"/>
      <c r="C409" s="32" t="n"/>
      <c r="D409" s="32" t="n"/>
      <c r="E409" s="32" t="n"/>
      <c r="F409" s="32" t="n"/>
      <c r="G409" s="32" t="n"/>
    </row>
    <row r="410">
      <c r="A410" s="32" t="n"/>
      <c r="B410" s="32" t="n"/>
      <c r="C410" s="32" t="n"/>
      <c r="D410" s="32" t="n"/>
      <c r="E410" s="32" t="n"/>
      <c r="F410" s="32" t="n"/>
      <c r="G410" s="32" t="n"/>
    </row>
    <row r="411">
      <c r="A411" s="32" t="n"/>
      <c r="B411" s="32" t="n"/>
      <c r="C411" s="32" t="n"/>
      <c r="D411" s="32" t="n"/>
      <c r="E411" s="32" t="n"/>
      <c r="F411" s="32" t="n"/>
      <c r="G411" s="32" t="n"/>
    </row>
    <row r="412">
      <c r="A412" s="32" t="n"/>
      <c r="B412" s="32" t="n"/>
      <c r="C412" s="32" t="n"/>
      <c r="D412" s="32" t="n"/>
      <c r="E412" s="32" t="n"/>
      <c r="F412" s="32" t="n"/>
      <c r="G412" s="32" t="n"/>
    </row>
    <row r="413">
      <c r="A413" s="32" t="n"/>
      <c r="B413" s="32" t="n"/>
      <c r="C413" s="32" t="n"/>
      <c r="D413" s="32" t="n"/>
      <c r="E413" s="32" t="n"/>
      <c r="F413" s="32" t="n"/>
      <c r="G413" s="32" t="n"/>
    </row>
    <row r="414">
      <c r="A414" s="32" t="n"/>
      <c r="B414" s="32" t="n"/>
      <c r="C414" s="32" t="n"/>
      <c r="D414" s="32" t="n"/>
      <c r="E414" s="32" t="n"/>
      <c r="F414" s="32" t="n"/>
      <c r="G414" s="32" t="n"/>
    </row>
    <row r="415">
      <c r="A415" s="32" t="n"/>
      <c r="B415" s="32" t="n"/>
      <c r="C415" s="32" t="n"/>
      <c r="D415" s="32" t="n"/>
      <c r="E415" s="32" t="n"/>
      <c r="F415" s="32" t="n"/>
      <c r="G415" s="32" t="n"/>
    </row>
    <row r="416">
      <c r="A416" s="32" t="n"/>
      <c r="B416" s="32" t="n"/>
      <c r="C416" s="32" t="n"/>
      <c r="D416" s="32" t="n"/>
      <c r="E416" s="32" t="n"/>
      <c r="F416" s="32" t="n"/>
      <c r="G416" s="32" t="n"/>
    </row>
    <row r="417">
      <c r="A417" s="32" t="n"/>
      <c r="B417" s="32" t="n"/>
      <c r="C417" s="32" t="n"/>
      <c r="D417" s="32" t="n"/>
      <c r="E417" s="32" t="n"/>
      <c r="F417" s="32" t="n"/>
      <c r="G417" s="32" t="n"/>
    </row>
    <row r="418">
      <c r="A418" s="32" t="n"/>
      <c r="B418" s="32" t="n"/>
      <c r="C418" s="32" t="n"/>
      <c r="D418" s="32" t="n"/>
      <c r="E418" s="32" t="n"/>
      <c r="F418" s="32" t="n"/>
      <c r="G418" s="32" t="n"/>
    </row>
    <row r="419">
      <c r="A419" s="32" t="n"/>
      <c r="B419" s="32" t="n"/>
      <c r="C419" s="32" t="n"/>
      <c r="D419" s="32" t="n"/>
      <c r="E419" s="32" t="n"/>
      <c r="F419" s="32" t="n"/>
      <c r="G419" s="32" t="n"/>
    </row>
    <row r="420">
      <c r="A420" s="32" t="n"/>
      <c r="B420" s="32" t="n"/>
      <c r="C420" s="32" t="n"/>
      <c r="D420" s="32" t="n"/>
      <c r="E420" s="32" t="n"/>
      <c r="F420" s="32" t="n"/>
      <c r="G420" s="32" t="n"/>
    </row>
    <row r="421">
      <c r="A421" s="32" t="n"/>
      <c r="B421" s="32" t="n"/>
      <c r="C421" s="32" t="n"/>
      <c r="D421" s="32" t="n"/>
      <c r="E421" s="32" t="n"/>
      <c r="F421" s="32" t="n"/>
      <c r="G421" s="32" t="n"/>
    </row>
    <row r="422">
      <c r="A422" s="32" t="n"/>
      <c r="B422" s="32" t="n"/>
      <c r="C422" s="32" t="n"/>
      <c r="D422" s="32" t="n"/>
      <c r="E422" s="32" t="n"/>
      <c r="F422" s="32" t="n"/>
      <c r="G422" s="32" t="n"/>
    </row>
    <row r="423">
      <c r="A423" s="32" t="n"/>
      <c r="B423" s="32" t="n"/>
      <c r="C423" s="32" t="n"/>
      <c r="D423" s="32" t="n"/>
      <c r="E423" s="32" t="n"/>
      <c r="F423" s="32" t="n"/>
      <c r="G423" s="32" t="n"/>
    </row>
    <row r="424">
      <c r="A424" s="32" t="n"/>
      <c r="B424" s="32" t="n"/>
      <c r="C424" s="32" t="n"/>
      <c r="D424" s="32" t="n"/>
      <c r="E424" s="32" t="n"/>
      <c r="F424" s="32" t="n"/>
      <c r="G424" s="32" t="n"/>
    </row>
    <row r="425">
      <c r="A425" s="32" t="n"/>
      <c r="B425" s="32" t="n"/>
      <c r="C425" s="32" t="n"/>
      <c r="D425" s="32" t="n"/>
      <c r="E425" s="32" t="n"/>
      <c r="F425" s="32" t="n"/>
      <c r="G425" s="32" t="n"/>
    </row>
    <row r="426">
      <c r="A426" s="32" t="n"/>
      <c r="B426" s="32" t="n"/>
      <c r="C426" s="32" t="n"/>
      <c r="D426" s="32" t="n"/>
      <c r="E426" s="32" t="n"/>
      <c r="F426" s="32" t="n"/>
      <c r="G426" s="32" t="n"/>
    </row>
    <row r="427">
      <c r="A427" s="32" t="n"/>
      <c r="B427" s="32" t="n"/>
      <c r="C427" s="32" t="n"/>
      <c r="D427" s="32" t="n"/>
      <c r="E427" s="32" t="n"/>
      <c r="F427" s="32" t="n"/>
      <c r="G427" s="32" t="n"/>
    </row>
    <row r="428">
      <c r="A428" s="32" t="n"/>
      <c r="B428" s="32" t="n"/>
      <c r="C428" s="32" t="n"/>
      <c r="D428" s="32" t="n"/>
      <c r="E428" s="32" t="n"/>
      <c r="F428" s="32" t="n"/>
      <c r="G428" s="32" t="n"/>
    </row>
    <row r="429">
      <c r="A429" s="32" t="n"/>
      <c r="B429" s="32" t="n"/>
      <c r="C429" s="32" t="n"/>
      <c r="D429" s="32" t="n"/>
      <c r="E429" s="32" t="n"/>
      <c r="F429" s="32" t="n"/>
      <c r="G429" s="32" t="n"/>
    </row>
    <row r="430">
      <c r="A430" s="32" t="n"/>
      <c r="B430" s="32" t="n"/>
      <c r="C430" s="32" t="n"/>
      <c r="D430" s="32" t="n"/>
      <c r="E430" s="32" t="n"/>
      <c r="F430" s="32" t="n"/>
      <c r="G430" s="32" t="n"/>
    </row>
    <row r="431">
      <c r="A431" s="32" t="n"/>
      <c r="B431" s="32" t="n"/>
      <c r="C431" s="32" t="n"/>
      <c r="D431" s="32" t="n"/>
      <c r="E431" s="32" t="n"/>
      <c r="F431" s="32" t="n"/>
      <c r="G431" s="32" t="n"/>
    </row>
    <row r="432">
      <c r="A432" s="32" t="n"/>
      <c r="B432" s="32" t="n"/>
      <c r="C432" s="32" t="n"/>
      <c r="D432" s="32" t="n"/>
      <c r="E432" s="32" t="n"/>
      <c r="F432" s="32" t="n"/>
      <c r="G432" s="32" t="n"/>
    </row>
    <row r="433">
      <c r="A433" s="32" t="n"/>
      <c r="B433" s="32" t="n"/>
      <c r="C433" s="32" t="n"/>
      <c r="D433" s="32" t="n"/>
      <c r="E433" s="32" t="n"/>
      <c r="F433" s="32" t="n"/>
      <c r="G433" s="32" t="n"/>
    </row>
    <row r="434">
      <c r="A434" s="32" t="n"/>
      <c r="B434" s="32" t="n"/>
      <c r="C434" s="32" t="n"/>
      <c r="D434" s="32" t="n"/>
      <c r="E434" s="32" t="n"/>
      <c r="F434" s="32" t="n"/>
      <c r="G434" s="32" t="n"/>
    </row>
    <row r="435">
      <c r="A435" s="32" t="n"/>
      <c r="B435" s="32" t="n"/>
      <c r="C435" s="32" t="n"/>
      <c r="D435" s="32" t="n"/>
      <c r="E435" s="32" t="n"/>
      <c r="F435" s="32" t="n"/>
      <c r="G435" s="32" t="n"/>
    </row>
    <row r="436">
      <c r="A436" s="32" t="n"/>
      <c r="B436" s="32" t="n"/>
      <c r="C436" s="32" t="n"/>
      <c r="D436" s="32" t="n"/>
      <c r="E436" s="32" t="n"/>
      <c r="F436" s="32" t="n"/>
      <c r="G436" s="32" t="n"/>
    </row>
    <row r="437">
      <c r="A437" s="32" t="n"/>
      <c r="B437" s="32" t="n"/>
      <c r="C437" s="32" t="n"/>
      <c r="D437" s="32" t="n"/>
      <c r="E437" s="32" t="n"/>
      <c r="F437" s="32" t="n"/>
      <c r="G437" s="32" t="n"/>
    </row>
    <row r="438">
      <c r="A438" s="32" t="n"/>
      <c r="B438" s="32" t="n"/>
      <c r="C438" s="32" t="n"/>
      <c r="D438" s="32" t="n"/>
      <c r="E438" s="32" t="n"/>
      <c r="F438" s="32" t="n"/>
      <c r="G438" s="32" t="n"/>
    </row>
    <row r="439">
      <c r="A439" s="32" t="n"/>
      <c r="B439" s="32" t="n"/>
      <c r="C439" s="32" t="n"/>
      <c r="D439" s="32" t="n"/>
      <c r="E439" s="32" t="n"/>
      <c r="F439" s="32" t="n"/>
      <c r="G439" s="32" t="n"/>
    </row>
    <row r="440">
      <c r="A440" s="32" t="n"/>
      <c r="B440" s="32" t="n"/>
      <c r="C440" s="32" t="n"/>
      <c r="D440" s="32" t="n"/>
      <c r="E440" s="32" t="n"/>
      <c r="F440" s="32" t="n"/>
      <c r="G440" s="32" t="n"/>
    </row>
    <row r="441">
      <c r="A441" s="32" t="n"/>
      <c r="B441" s="32" t="n"/>
      <c r="C441" s="32" t="n"/>
      <c r="D441" s="32" t="n"/>
      <c r="E441" s="32" t="n"/>
      <c r="F441" s="32" t="n"/>
      <c r="G441" s="32" t="n"/>
    </row>
    <row r="442">
      <c r="A442" s="32" t="n"/>
      <c r="B442" s="32" t="n"/>
      <c r="C442" s="32" t="n"/>
      <c r="D442" s="32" t="n"/>
      <c r="E442" s="32" t="n"/>
      <c r="F442" s="32" t="n"/>
      <c r="G442" s="32" t="n"/>
    </row>
    <row r="443">
      <c r="A443" s="32" t="n"/>
      <c r="B443" s="32" t="n"/>
      <c r="C443" s="32" t="n"/>
      <c r="D443" s="32" t="n"/>
      <c r="E443" s="32" t="n"/>
      <c r="F443" s="32" t="n"/>
      <c r="G443" s="32" t="n"/>
    </row>
    <row r="444">
      <c r="A444" s="32" t="n"/>
      <c r="B444" s="32" t="n"/>
      <c r="C444" s="32" t="n"/>
      <c r="D444" s="32" t="n"/>
      <c r="E444" s="32" t="n"/>
      <c r="F444" s="32" t="n"/>
      <c r="G444" s="32" t="n"/>
    </row>
    <row r="445">
      <c r="A445" s="32" t="n"/>
      <c r="B445" s="32" t="n"/>
      <c r="C445" s="32" t="n"/>
      <c r="D445" s="32" t="n"/>
      <c r="E445" s="32" t="n"/>
      <c r="F445" s="32" t="n"/>
      <c r="G445" s="32" t="n"/>
    </row>
    <row r="446">
      <c r="A446" s="32" t="n"/>
      <c r="B446" s="32" t="n"/>
      <c r="C446" s="32" t="n"/>
      <c r="D446" s="32" t="n"/>
      <c r="E446" s="32" t="n"/>
      <c r="F446" s="32" t="n"/>
      <c r="G446" s="32" t="n"/>
    </row>
    <row r="447">
      <c r="A447" s="32" t="n"/>
      <c r="B447" s="32" t="n"/>
      <c r="C447" s="32" t="n"/>
      <c r="D447" s="32" t="n"/>
      <c r="E447" s="32" t="n"/>
      <c r="F447" s="32" t="n"/>
      <c r="G447" s="32" t="n"/>
    </row>
    <row r="448">
      <c r="A448" s="32" t="n"/>
      <c r="B448" s="32" t="n"/>
      <c r="C448" s="32" t="n"/>
      <c r="D448" s="32" t="n"/>
      <c r="E448" s="32" t="n"/>
      <c r="F448" s="32" t="n"/>
      <c r="G448" s="32" t="n"/>
    </row>
    <row r="449">
      <c r="A449" s="32" t="n"/>
      <c r="B449" s="32" t="n"/>
      <c r="C449" s="32" t="n"/>
      <c r="D449" s="32" t="n"/>
      <c r="E449" s="32" t="n"/>
      <c r="F449" s="32" t="n"/>
      <c r="G449" s="32" t="n"/>
    </row>
    <row r="450">
      <c r="A450" s="32" t="n"/>
      <c r="B450" s="32" t="n"/>
      <c r="C450" s="32" t="n"/>
      <c r="D450" s="32" t="n"/>
      <c r="E450" s="32" t="n"/>
      <c r="F450" s="32" t="n"/>
      <c r="G450" s="32" t="n"/>
    </row>
    <row r="451">
      <c r="A451" s="32" t="n"/>
      <c r="B451" s="32" t="n"/>
      <c r="C451" s="32" t="n"/>
      <c r="D451" s="32" t="n"/>
      <c r="E451" s="32" t="n"/>
      <c r="F451" s="32" t="n"/>
      <c r="G451" s="32" t="n"/>
    </row>
    <row r="452">
      <c r="A452" s="32" t="n"/>
      <c r="B452" s="32" t="n"/>
      <c r="C452" s="32" t="n"/>
      <c r="D452" s="32" t="n"/>
      <c r="E452" s="32" t="n"/>
      <c r="F452" s="32" t="n"/>
      <c r="G452" s="32" t="n"/>
    </row>
    <row r="453">
      <c r="A453" s="32" t="n"/>
      <c r="B453" s="32" t="n"/>
      <c r="C453" s="32" t="n"/>
      <c r="D453" s="32" t="n"/>
      <c r="E453" s="32" t="n"/>
      <c r="F453" s="32" t="n"/>
      <c r="G453" s="32" t="n"/>
    </row>
    <row r="454">
      <c r="A454" s="32" t="n"/>
      <c r="B454" s="32" t="n"/>
      <c r="C454" s="32" t="n"/>
      <c r="D454" s="32" t="n"/>
      <c r="E454" s="32" t="n"/>
      <c r="F454" s="32" t="n"/>
      <c r="G454" s="32" t="n"/>
    </row>
    <row r="455">
      <c r="A455" s="32" t="n"/>
      <c r="B455" s="32" t="n"/>
      <c r="C455" s="32" t="n"/>
      <c r="D455" s="32" t="n"/>
      <c r="E455" s="32" t="n"/>
      <c r="F455" s="32" t="n"/>
      <c r="G455" s="32" t="n"/>
    </row>
    <row r="456">
      <c r="A456" s="32" t="n"/>
      <c r="B456" s="32" t="n"/>
      <c r="C456" s="32" t="n"/>
      <c r="D456" s="32" t="n"/>
      <c r="E456" s="32" t="n"/>
      <c r="F456" s="32" t="n"/>
      <c r="G456" s="32" t="n"/>
    </row>
    <row r="457">
      <c r="A457" s="32" t="n"/>
      <c r="B457" s="32" t="n"/>
      <c r="C457" s="32" t="n"/>
      <c r="D457" s="32" t="n"/>
      <c r="E457" s="32" t="n"/>
      <c r="F457" s="32" t="n"/>
      <c r="G457" s="32" t="n"/>
    </row>
    <row r="458">
      <c r="A458" s="32" t="n"/>
      <c r="B458" s="32" t="n"/>
      <c r="C458" s="32" t="n"/>
      <c r="D458" s="32" t="n"/>
      <c r="E458" s="32" t="n"/>
      <c r="F458" s="32" t="n"/>
      <c r="G458" s="32" t="n"/>
    </row>
    <row r="459">
      <c r="A459" s="32" t="n"/>
      <c r="B459" s="32" t="n"/>
      <c r="C459" s="32" t="n"/>
      <c r="D459" s="32" t="n"/>
      <c r="E459" s="32" t="n"/>
      <c r="F459" s="32" t="n"/>
      <c r="G459" s="32" t="n"/>
    </row>
    <row r="460">
      <c r="A460" s="32" t="n"/>
      <c r="B460" s="32" t="n"/>
      <c r="C460" s="32" t="n"/>
      <c r="D460" s="32" t="n"/>
      <c r="E460" s="32" t="n"/>
      <c r="F460" s="32" t="n"/>
      <c r="G460" s="32" t="n"/>
    </row>
    <row r="461">
      <c r="A461" s="32" t="n"/>
      <c r="B461" s="32" t="n"/>
      <c r="C461" s="32" t="n"/>
      <c r="D461" s="32" t="n"/>
      <c r="E461" s="32" t="n"/>
      <c r="F461" s="32" t="n"/>
      <c r="G461" s="32" t="n"/>
    </row>
    <row r="462">
      <c r="A462" s="32" t="n"/>
      <c r="B462" s="32" t="n"/>
      <c r="C462" s="32" t="n"/>
      <c r="D462" s="32" t="n"/>
      <c r="E462" s="32" t="n"/>
      <c r="F462" s="32" t="n"/>
      <c r="G462" s="32" t="n"/>
    </row>
    <row r="463">
      <c r="A463" s="32" t="n"/>
      <c r="B463" s="32" t="n"/>
      <c r="C463" s="32" t="n"/>
      <c r="D463" s="32" t="n"/>
      <c r="E463" s="32" t="n"/>
      <c r="F463" s="32" t="n"/>
      <c r="G463" s="32" t="n"/>
    </row>
    <row r="464">
      <c r="A464" s="32" t="n"/>
      <c r="B464" s="32" t="n"/>
      <c r="C464" s="32" t="n"/>
      <c r="D464" s="32" t="n"/>
      <c r="E464" s="32" t="n"/>
      <c r="F464" s="32" t="n"/>
      <c r="G464" s="32" t="n"/>
    </row>
    <row r="465">
      <c r="A465" s="32" t="n"/>
      <c r="B465" s="32" t="n"/>
      <c r="C465" s="32" t="n"/>
      <c r="D465" s="32" t="n"/>
      <c r="E465" s="32" t="n"/>
      <c r="F465" s="32" t="n"/>
      <c r="G465" s="32" t="n"/>
    </row>
    <row r="466">
      <c r="A466" s="32" t="n"/>
      <c r="B466" s="32" t="n"/>
      <c r="C466" s="32" t="n"/>
      <c r="D466" s="32" t="n"/>
      <c r="E466" s="32" t="n"/>
      <c r="F466" s="32" t="n"/>
      <c r="G466" s="32" t="n"/>
    </row>
    <row r="467">
      <c r="A467" s="32" t="n"/>
      <c r="B467" s="32" t="n"/>
      <c r="C467" s="32" t="n"/>
      <c r="D467" s="32" t="n"/>
      <c r="E467" s="32" t="n"/>
      <c r="F467" s="32" t="n"/>
      <c r="G467" s="32" t="n"/>
    </row>
    <row r="468">
      <c r="A468" s="32" t="n"/>
      <c r="B468" s="32" t="n"/>
      <c r="C468" s="32" t="n"/>
      <c r="D468" s="32" t="n"/>
      <c r="E468" s="32" t="n"/>
      <c r="F468" s="32" t="n"/>
      <c r="G468" s="32" t="n"/>
    </row>
    <row r="469">
      <c r="A469" s="32" t="n"/>
      <c r="B469" s="32" t="n"/>
      <c r="C469" s="32" t="n"/>
      <c r="D469" s="32" t="n"/>
      <c r="E469" s="32" t="n"/>
      <c r="F469" s="32" t="n"/>
      <c r="G469" s="32" t="n"/>
    </row>
    <row r="470">
      <c r="A470" s="32" t="n"/>
      <c r="B470" s="32" t="n"/>
      <c r="C470" s="32" t="n"/>
      <c r="D470" s="32" t="n"/>
      <c r="E470" s="32" t="n"/>
      <c r="F470" s="32" t="n"/>
      <c r="G470" s="32" t="n"/>
    </row>
    <row r="471">
      <c r="A471" s="32" t="n"/>
      <c r="B471" s="32" t="n"/>
      <c r="C471" s="32" t="n"/>
      <c r="D471" s="32" t="n"/>
      <c r="E471" s="32" t="n"/>
      <c r="F471" s="32" t="n"/>
      <c r="G471" s="32" t="n"/>
    </row>
    <row r="472">
      <c r="A472" s="32" t="n"/>
      <c r="B472" s="32" t="n"/>
      <c r="C472" s="32" t="n"/>
      <c r="D472" s="32" t="n"/>
      <c r="E472" s="32" t="n"/>
      <c r="F472" s="32" t="n"/>
      <c r="G472" s="32" t="n"/>
    </row>
    <row r="473">
      <c r="A473" s="32" t="n"/>
      <c r="B473" s="32" t="n"/>
      <c r="C473" s="32" t="n"/>
      <c r="D473" s="32" t="n"/>
      <c r="E473" s="32" t="n"/>
      <c r="F473" s="32" t="n"/>
      <c r="G473" s="32" t="n"/>
    </row>
    <row r="474">
      <c r="A474" s="32" t="n"/>
      <c r="B474" s="32" t="n"/>
      <c r="C474" s="32" t="n"/>
      <c r="D474" s="32" t="n"/>
      <c r="E474" s="32" t="n"/>
      <c r="F474" s="32" t="n"/>
      <c r="G474" s="32" t="n"/>
    </row>
    <row r="475">
      <c r="A475" s="32" t="n"/>
      <c r="B475" s="32" t="n"/>
      <c r="C475" s="32" t="n"/>
      <c r="D475" s="32" t="n"/>
      <c r="E475" s="32" t="n"/>
      <c r="F475" s="32" t="n"/>
      <c r="G475" s="32" t="n"/>
    </row>
    <row r="476">
      <c r="A476" s="32" t="n"/>
      <c r="B476" s="32" t="n"/>
      <c r="C476" s="32" t="n"/>
      <c r="D476" s="32" t="n"/>
      <c r="E476" s="32" t="n"/>
      <c r="F476" s="32" t="n"/>
      <c r="G476" s="32" t="n"/>
    </row>
    <row r="477">
      <c r="A477" s="32" t="n"/>
      <c r="B477" s="32" t="n"/>
      <c r="C477" s="32" t="n"/>
      <c r="D477" s="32" t="n"/>
      <c r="E477" s="32" t="n"/>
      <c r="F477" s="32" t="n"/>
      <c r="G477" s="32" t="n"/>
    </row>
    <row r="478">
      <c r="A478" s="32" t="n"/>
      <c r="B478" s="32" t="n"/>
      <c r="C478" s="32" t="n"/>
      <c r="D478" s="32" t="n"/>
      <c r="E478" s="32" t="n"/>
      <c r="F478" s="32" t="n"/>
      <c r="G478" s="32" t="n"/>
    </row>
    <row r="479">
      <c r="A479" s="32" t="n"/>
      <c r="B479" s="32" t="n"/>
      <c r="C479" s="32" t="n"/>
      <c r="D479" s="32" t="n"/>
      <c r="E479" s="32" t="n"/>
      <c r="F479" s="32" t="n"/>
      <c r="G479" s="32" t="n"/>
    </row>
    <row r="480">
      <c r="A480" s="32" t="n"/>
      <c r="B480" s="32" t="n"/>
      <c r="C480" s="32" t="n"/>
      <c r="D480" s="32" t="n"/>
      <c r="E480" s="32" t="n"/>
      <c r="F480" s="32" t="n"/>
      <c r="G480" s="32" t="n"/>
    </row>
    <row r="481">
      <c r="A481" s="32" t="n"/>
      <c r="B481" s="32" t="n"/>
      <c r="C481" s="32" t="n"/>
      <c r="D481" s="32" t="n"/>
      <c r="E481" s="32" t="n"/>
      <c r="F481" s="32" t="n"/>
      <c r="G481" s="32" t="n"/>
    </row>
    <row r="482">
      <c r="A482" s="32" t="n"/>
      <c r="B482" s="32" t="n"/>
      <c r="C482" s="32" t="n"/>
      <c r="D482" s="32" t="n"/>
      <c r="E482" s="32" t="n"/>
      <c r="F482" s="32" t="n"/>
      <c r="G482" s="32" t="n"/>
    </row>
    <row r="483">
      <c r="A483" s="32" t="n"/>
      <c r="B483" s="32" t="n"/>
      <c r="C483" s="32" t="n"/>
      <c r="D483" s="32" t="n"/>
      <c r="E483" s="32" t="n"/>
      <c r="F483" s="32" t="n"/>
      <c r="G483" s="32" t="n"/>
    </row>
    <row r="484">
      <c r="A484" s="32" t="n"/>
      <c r="B484" s="32" t="n"/>
      <c r="C484" s="32" t="n"/>
      <c r="D484" s="32" t="n"/>
      <c r="E484" s="32" t="n"/>
      <c r="F484" s="32" t="n"/>
      <c r="G484" s="32" t="n"/>
    </row>
    <row r="485">
      <c r="A485" s="32" t="n"/>
      <c r="B485" s="32" t="n"/>
      <c r="C485" s="32" t="n"/>
      <c r="D485" s="32" t="n"/>
      <c r="E485" s="32" t="n"/>
      <c r="F485" s="32" t="n"/>
      <c r="G485" s="32" t="n"/>
    </row>
    <row r="486">
      <c r="A486" s="32" t="n"/>
      <c r="B486" s="32" t="n"/>
      <c r="C486" s="32" t="n"/>
      <c r="D486" s="32" t="n"/>
      <c r="E486" s="32" t="n"/>
      <c r="F486" s="32" t="n"/>
      <c r="G486" s="32" t="n"/>
    </row>
    <row r="487">
      <c r="A487" s="32" t="n"/>
      <c r="B487" s="32" t="n"/>
      <c r="C487" s="32" t="n"/>
      <c r="D487" s="32" t="n"/>
      <c r="E487" s="32" t="n"/>
      <c r="F487" s="32" t="n"/>
      <c r="G487" s="32" t="n"/>
    </row>
    <row r="488">
      <c r="A488" s="32" t="n"/>
      <c r="B488" s="32" t="n"/>
      <c r="C488" s="32" t="n"/>
      <c r="D488" s="32" t="n"/>
      <c r="E488" s="32" t="n"/>
      <c r="F488" s="32" t="n"/>
      <c r="G488" s="32" t="n"/>
    </row>
    <row r="489">
      <c r="A489" s="32" t="n"/>
      <c r="B489" s="32" t="n"/>
      <c r="C489" s="32" t="n"/>
      <c r="D489" s="32" t="n"/>
      <c r="E489" s="32" t="n"/>
      <c r="F489" s="32" t="n"/>
      <c r="G489" s="32" t="n"/>
    </row>
    <row r="490">
      <c r="A490" s="32" t="n"/>
      <c r="B490" s="32" t="n"/>
      <c r="C490" s="32" t="n"/>
      <c r="D490" s="32" t="n"/>
      <c r="E490" s="32" t="n"/>
      <c r="F490" s="32" t="n"/>
      <c r="G490" s="32" t="n"/>
    </row>
    <row r="491">
      <c r="A491" s="32" t="n"/>
      <c r="B491" s="32" t="n"/>
      <c r="C491" s="32" t="n"/>
      <c r="D491" s="32" t="n"/>
      <c r="E491" s="32" t="n"/>
      <c r="F491" s="32" t="n"/>
      <c r="G491" s="32" t="n"/>
    </row>
    <row r="492">
      <c r="A492" s="32" t="n"/>
      <c r="B492" s="32" t="n"/>
      <c r="C492" s="32" t="n"/>
      <c r="D492" s="32" t="n"/>
      <c r="E492" s="32" t="n"/>
      <c r="F492" s="32" t="n"/>
      <c r="G492" s="32" t="n"/>
    </row>
    <row r="493">
      <c r="A493" s="32" t="n"/>
      <c r="B493" s="32" t="n"/>
      <c r="C493" s="32" t="n"/>
      <c r="D493" s="32" t="n"/>
      <c r="E493" s="32" t="n"/>
      <c r="F493" s="32" t="n"/>
      <c r="G493" s="32" t="n"/>
    </row>
    <row r="494">
      <c r="A494" s="32" t="n"/>
      <c r="B494" s="32" t="n"/>
      <c r="C494" s="32" t="n"/>
      <c r="D494" s="32" t="n"/>
      <c r="E494" s="32" t="n"/>
      <c r="F494" s="32" t="n"/>
      <c r="G494" s="32" t="n"/>
    </row>
    <row r="495">
      <c r="A495" s="32" t="n"/>
      <c r="B495" s="32" t="n"/>
      <c r="C495" s="32" t="n"/>
      <c r="D495" s="32" t="n"/>
      <c r="E495" s="32" t="n"/>
      <c r="F495" s="32" t="n"/>
      <c r="G495" s="32" t="n"/>
    </row>
    <row r="496">
      <c r="A496" s="32" t="n"/>
      <c r="B496" s="32" t="n"/>
      <c r="C496" s="32" t="n"/>
      <c r="D496" s="32" t="n"/>
      <c r="E496" s="32" t="n"/>
      <c r="F496" s="32" t="n"/>
      <c r="G496" s="32" t="n"/>
    </row>
    <row r="497">
      <c r="A497" s="32" t="n"/>
      <c r="B497" s="32" t="n"/>
      <c r="C497" s="32" t="n"/>
      <c r="D497" s="32" t="n"/>
      <c r="E497" s="32" t="n"/>
      <c r="F497" s="32" t="n"/>
      <c r="G497" s="32" t="n"/>
    </row>
    <row r="498">
      <c r="A498" s="32" t="n"/>
      <c r="B498" s="32" t="n"/>
      <c r="C498" s="32" t="n"/>
      <c r="D498" s="32" t="n"/>
      <c r="E498" s="32" t="n"/>
      <c r="F498" s="32" t="n"/>
      <c r="G498" s="32" t="n"/>
    </row>
    <row r="499">
      <c r="A499" s="32" t="n"/>
      <c r="B499" s="32" t="n"/>
      <c r="C499" s="32" t="n"/>
      <c r="D499" s="32" t="n"/>
      <c r="E499" s="32" t="n"/>
      <c r="F499" s="32" t="n"/>
      <c r="G499" s="32" t="n"/>
    </row>
    <row r="500">
      <c r="A500" s="32" t="n"/>
      <c r="B500" s="32" t="n"/>
      <c r="C500" s="32" t="n"/>
      <c r="D500" s="32" t="n"/>
      <c r="E500" s="32" t="n"/>
      <c r="F500" s="32" t="n"/>
      <c r="G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F8F00"/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31" t="inlineStr">
        <is>
          <t>technician</t>
        </is>
      </c>
      <c r="B1" s="31" t="inlineStr">
        <is>
          <t>year</t>
        </is>
      </c>
      <c r="C1" s="31" t="inlineStr">
        <is>
          <t>week</t>
        </is>
      </c>
      <c r="D1" s="31" t="inlineStr">
        <is>
          <t>capacity</t>
        </is>
      </c>
    </row>
    <row r="2">
      <c r="A2" s="32" t="n"/>
      <c r="B2" s="32" t="n"/>
      <c r="C2" s="32" t="n"/>
      <c r="D2" s="32" t="n"/>
    </row>
    <row r="3">
      <c r="A3" s="32" t="n"/>
      <c r="B3" s="32" t="n"/>
      <c r="C3" s="32" t="n"/>
      <c r="D3" s="32" t="n"/>
    </row>
    <row r="4">
      <c r="A4" s="32" t="n"/>
      <c r="B4" s="32" t="n"/>
      <c r="C4" s="32" t="n"/>
      <c r="D4" s="32" t="n"/>
    </row>
    <row r="5">
      <c r="A5" s="32" t="n"/>
      <c r="B5" s="32" t="n"/>
      <c r="C5" s="32" t="n"/>
      <c r="D5" s="32" t="n"/>
    </row>
    <row r="6">
      <c r="A6" s="32" t="n"/>
      <c r="B6" s="32" t="n"/>
      <c r="C6" s="32" t="n"/>
      <c r="D6" s="32" t="n"/>
    </row>
    <row r="7">
      <c r="A7" s="32" t="n"/>
      <c r="B7" s="32" t="n"/>
      <c r="C7" s="32" t="n"/>
      <c r="D7" s="32" t="n"/>
    </row>
    <row r="8">
      <c r="A8" s="32" t="n"/>
      <c r="B8" s="32" t="n"/>
      <c r="C8" s="32" t="n"/>
      <c r="D8" s="32" t="n"/>
    </row>
    <row r="9">
      <c r="A9" s="32" t="n"/>
      <c r="B9" s="32" t="n"/>
      <c r="C9" s="32" t="n"/>
      <c r="D9" s="32" t="n"/>
    </row>
    <row r="10">
      <c r="A10" s="32" t="n"/>
      <c r="B10" s="32" t="n"/>
      <c r="C10" s="32" t="n"/>
      <c r="D10" s="32" t="n"/>
    </row>
    <row r="11">
      <c r="A11" s="32" t="n"/>
      <c r="B11" s="32" t="n"/>
      <c r="C11" s="32" t="n"/>
      <c r="D11" s="32" t="n"/>
    </row>
    <row r="12">
      <c r="A12" s="32" t="n"/>
      <c r="B12" s="32" t="n"/>
      <c r="C12" s="32" t="n"/>
      <c r="D12" s="32" t="n"/>
    </row>
    <row r="13">
      <c r="A13" s="32" t="n"/>
      <c r="B13" s="32" t="n"/>
      <c r="C13" s="32" t="n"/>
      <c r="D13" s="32" t="n"/>
    </row>
    <row r="14">
      <c r="A14" s="32" t="n"/>
      <c r="B14" s="32" t="n"/>
      <c r="C14" s="32" t="n"/>
      <c r="D14" s="32" t="n"/>
    </row>
    <row r="15">
      <c r="A15" s="32" t="n"/>
      <c r="B15" s="32" t="n"/>
      <c r="C15" s="32" t="n"/>
      <c r="D15" s="32" t="n"/>
    </row>
    <row r="16">
      <c r="A16" s="32" t="n"/>
      <c r="B16" s="32" t="n"/>
      <c r="C16" s="32" t="n"/>
      <c r="D16" s="32" t="n"/>
    </row>
    <row r="17">
      <c r="A17" s="32" t="n"/>
      <c r="B17" s="32" t="n"/>
      <c r="C17" s="32" t="n"/>
      <c r="D17" s="32" t="n"/>
    </row>
    <row r="18">
      <c r="A18" s="32" t="n"/>
      <c r="B18" s="32" t="n"/>
      <c r="C18" s="32" t="n"/>
      <c r="D18" s="32" t="n"/>
    </row>
    <row r="19">
      <c r="A19" s="32" t="n"/>
      <c r="B19" s="32" t="n"/>
      <c r="C19" s="32" t="n"/>
      <c r="D19" s="32" t="n"/>
    </row>
    <row r="20">
      <c r="A20" s="32" t="n"/>
      <c r="B20" s="32" t="n"/>
      <c r="C20" s="32" t="n"/>
      <c r="D20" s="32" t="n"/>
    </row>
    <row r="21">
      <c r="A21" s="32" t="n"/>
      <c r="B21" s="32" t="n"/>
      <c r="C21" s="32" t="n"/>
      <c r="D21" s="32" t="n"/>
    </row>
    <row r="22">
      <c r="A22" s="32" t="n"/>
      <c r="B22" s="32" t="n"/>
      <c r="C22" s="32" t="n"/>
      <c r="D22" s="32" t="n"/>
    </row>
    <row r="23">
      <c r="A23" s="32" t="n"/>
      <c r="B23" s="32" t="n"/>
      <c r="C23" s="32" t="n"/>
      <c r="D23" s="32" t="n"/>
    </row>
    <row r="24">
      <c r="A24" s="32" t="n"/>
      <c r="B24" s="32" t="n"/>
      <c r="C24" s="32" t="n"/>
      <c r="D24" s="32" t="n"/>
    </row>
    <row r="25">
      <c r="A25" s="32" t="n"/>
      <c r="B25" s="32" t="n"/>
      <c r="C25" s="32" t="n"/>
      <c r="D25" s="32" t="n"/>
    </row>
    <row r="26">
      <c r="A26" s="32" t="n"/>
      <c r="B26" s="32" t="n"/>
      <c r="C26" s="32" t="n"/>
      <c r="D26" s="32" t="n"/>
    </row>
    <row r="27">
      <c r="A27" s="32" t="n"/>
      <c r="B27" s="32" t="n"/>
      <c r="C27" s="32" t="n"/>
      <c r="D27" s="32" t="n"/>
    </row>
    <row r="28">
      <c r="A28" s="32" t="n"/>
      <c r="B28" s="32" t="n"/>
      <c r="C28" s="32" t="n"/>
      <c r="D28" s="32" t="n"/>
    </row>
    <row r="29">
      <c r="A29" s="32" t="n"/>
      <c r="B29" s="32" t="n"/>
      <c r="C29" s="32" t="n"/>
      <c r="D29" s="32" t="n"/>
    </row>
    <row r="30">
      <c r="A30" s="32" t="n"/>
      <c r="B30" s="32" t="n"/>
      <c r="C30" s="32" t="n"/>
      <c r="D30" s="32" t="n"/>
    </row>
    <row r="31">
      <c r="A31" s="32" t="n"/>
      <c r="B31" s="32" t="n"/>
      <c r="C31" s="32" t="n"/>
      <c r="D31" s="32" t="n"/>
    </row>
    <row r="32">
      <c r="A32" s="32" t="n"/>
      <c r="B32" s="32" t="n"/>
      <c r="C32" s="32" t="n"/>
      <c r="D32" s="32" t="n"/>
    </row>
    <row r="33">
      <c r="A33" s="32" t="n"/>
      <c r="B33" s="32" t="n"/>
      <c r="C33" s="32" t="n"/>
      <c r="D33" s="32" t="n"/>
    </row>
    <row r="34">
      <c r="A34" s="32" t="n"/>
      <c r="B34" s="32" t="n"/>
      <c r="C34" s="32" t="n"/>
      <c r="D34" s="32" t="n"/>
    </row>
    <row r="35">
      <c r="A35" s="32" t="n"/>
      <c r="B35" s="32" t="n"/>
      <c r="C35" s="32" t="n"/>
      <c r="D35" s="32" t="n"/>
    </row>
    <row r="36">
      <c r="A36" s="32" t="n"/>
      <c r="B36" s="32" t="n"/>
      <c r="C36" s="32" t="n"/>
      <c r="D36" s="32" t="n"/>
    </row>
    <row r="37">
      <c r="A37" s="32" t="n"/>
      <c r="B37" s="32" t="n"/>
      <c r="C37" s="32" t="n"/>
      <c r="D37" s="32" t="n"/>
    </row>
    <row r="38">
      <c r="A38" s="32" t="n"/>
      <c r="B38" s="32" t="n"/>
      <c r="C38" s="32" t="n"/>
      <c r="D38" s="32" t="n"/>
    </row>
    <row r="39">
      <c r="A39" s="32" t="n"/>
      <c r="B39" s="32" t="n"/>
      <c r="C39" s="32" t="n"/>
      <c r="D39" s="32" t="n"/>
    </row>
    <row r="40">
      <c r="A40" s="32" t="n"/>
      <c r="B40" s="32" t="n"/>
      <c r="C40" s="32" t="n"/>
      <c r="D40" s="32" t="n"/>
    </row>
    <row r="41">
      <c r="A41" s="32" t="n"/>
      <c r="B41" s="32" t="n"/>
      <c r="C41" s="32" t="n"/>
      <c r="D41" s="32" t="n"/>
    </row>
    <row r="42">
      <c r="A42" s="32" t="n"/>
      <c r="B42" s="32" t="n"/>
      <c r="C42" s="32" t="n"/>
      <c r="D42" s="32" t="n"/>
    </row>
    <row r="43">
      <c r="A43" s="32" t="n"/>
      <c r="B43" s="32" t="n"/>
      <c r="C43" s="32" t="n"/>
      <c r="D43" s="32" t="n"/>
    </row>
    <row r="44">
      <c r="A44" s="32" t="n"/>
      <c r="B44" s="32" t="n"/>
      <c r="C44" s="32" t="n"/>
      <c r="D44" s="32" t="n"/>
    </row>
    <row r="45">
      <c r="A45" s="32" t="n"/>
      <c r="B45" s="32" t="n"/>
      <c r="C45" s="32" t="n"/>
      <c r="D45" s="32" t="n"/>
    </row>
    <row r="46">
      <c r="A46" s="32" t="n"/>
      <c r="B46" s="32" t="n"/>
      <c r="C46" s="32" t="n"/>
      <c r="D46" s="32" t="n"/>
    </row>
    <row r="47">
      <c r="A47" s="32" t="n"/>
      <c r="B47" s="32" t="n"/>
      <c r="C47" s="32" t="n"/>
      <c r="D47" s="32" t="n"/>
    </row>
    <row r="48">
      <c r="A48" s="32" t="n"/>
      <c r="B48" s="32" t="n"/>
      <c r="C48" s="32" t="n"/>
      <c r="D48" s="32" t="n"/>
    </row>
    <row r="49">
      <c r="A49" s="32" t="n"/>
      <c r="B49" s="32" t="n"/>
      <c r="C49" s="32" t="n"/>
      <c r="D49" s="32" t="n"/>
    </row>
    <row r="50">
      <c r="A50" s="32" t="n"/>
      <c r="B50" s="32" t="n"/>
      <c r="C50" s="32" t="n"/>
      <c r="D50" s="32" t="n"/>
    </row>
    <row r="51">
      <c r="A51" s="32" t="n"/>
      <c r="B51" s="32" t="n"/>
      <c r="C51" s="32" t="n"/>
      <c r="D51" s="32" t="n"/>
    </row>
    <row r="52">
      <c r="A52" s="32" t="n"/>
      <c r="B52" s="32" t="n"/>
      <c r="C52" s="32" t="n"/>
      <c r="D52" s="32" t="n"/>
    </row>
    <row r="53">
      <c r="A53" s="32" t="n"/>
      <c r="B53" s="32" t="n"/>
      <c r="C53" s="32" t="n"/>
      <c r="D53" s="32" t="n"/>
    </row>
    <row r="54">
      <c r="A54" s="32" t="n"/>
      <c r="B54" s="32" t="n"/>
      <c r="C54" s="32" t="n"/>
      <c r="D54" s="32" t="n"/>
    </row>
    <row r="55">
      <c r="A55" s="32" t="n"/>
      <c r="B55" s="32" t="n"/>
      <c r="C55" s="32" t="n"/>
      <c r="D55" s="32" t="n"/>
    </row>
    <row r="56">
      <c r="A56" s="32" t="n"/>
      <c r="B56" s="32" t="n"/>
      <c r="C56" s="32" t="n"/>
      <c r="D56" s="32" t="n"/>
    </row>
    <row r="57">
      <c r="A57" s="32" t="n"/>
      <c r="B57" s="32" t="n"/>
      <c r="C57" s="32" t="n"/>
      <c r="D57" s="32" t="n"/>
    </row>
    <row r="58">
      <c r="A58" s="32" t="n"/>
      <c r="B58" s="32" t="n"/>
      <c r="C58" s="32" t="n"/>
      <c r="D58" s="32" t="n"/>
    </row>
    <row r="59">
      <c r="A59" s="32" t="n"/>
      <c r="B59" s="32" t="n"/>
      <c r="C59" s="32" t="n"/>
      <c r="D59" s="32" t="n"/>
    </row>
    <row r="60">
      <c r="A60" s="32" t="n"/>
      <c r="B60" s="32" t="n"/>
      <c r="C60" s="32" t="n"/>
      <c r="D60" s="32" t="n"/>
    </row>
    <row r="61">
      <c r="A61" s="32" t="n"/>
      <c r="B61" s="32" t="n"/>
      <c r="C61" s="32" t="n"/>
      <c r="D61" s="32" t="n"/>
    </row>
    <row r="62">
      <c r="A62" s="32" t="n"/>
      <c r="B62" s="32" t="n"/>
      <c r="C62" s="32" t="n"/>
      <c r="D62" s="32" t="n"/>
    </row>
    <row r="63">
      <c r="A63" s="32" t="n"/>
      <c r="B63" s="32" t="n"/>
      <c r="C63" s="32" t="n"/>
      <c r="D63" s="32" t="n"/>
    </row>
    <row r="64">
      <c r="A64" s="32" t="n"/>
      <c r="B64" s="32" t="n"/>
      <c r="C64" s="32" t="n"/>
      <c r="D64" s="32" t="n"/>
    </row>
    <row r="65">
      <c r="A65" s="32" t="n"/>
      <c r="B65" s="32" t="n"/>
      <c r="C65" s="32" t="n"/>
      <c r="D65" s="32" t="n"/>
    </row>
    <row r="66">
      <c r="A66" s="32" t="n"/>
      <c r="B66" s="32" t="n"/>
      <c r="C66" s="32" t="n"/>
      <c r="D66" s="32" t="n"/>
    </row>
    <row r="67">
      <c r="A67" s="32" t="n"/>
      <c r="B67" s="32" t="n"/>
      <c r="C67" s="32" t="n"/>
      <c r="D67" s="32" t="n"/>
    </row>
    <row r="68">
      <c r="A68" s="32" t="n"/>
      <c r="B68" s="32" t="n"/>
      <c r="C68" s="32" t="n"/>
      <c r="D68" s="32" t="n"/>
    </row>
    <row r="69">
      <c r="A69" s="32" t="n"/>
      <c r="B69" s="32" t="n"/>
      <c r="C69" s="32" t="n"/>
      <c r="D69" s="32" t="n"/>
    </row>
    <row r="70">
      <c r="A70" s="32" t="n"/>
      <c r="B70" s="32" t="n"/>
      <c r="C70" s="32" t="n"/>
      <c r="D70" s="32" t="n"/>
    </row>
    <row r="71">
      <c r="A71" s="32" t="n"/>
      <c r="B71" s="32" t="n"/>
      <c r="C71" s="32" t="n"/>
      <c r="D71" s="32" t="n"/>
    </row>
    <row r="72">
      <c r="A72" s="32" t="n"/>
      <c r="B72" s="32" t="n"/>
      <c r="C72" s="32" t="n"/>
      <c r="D72" s="32" t="n"/>
    </row>
    <row r="73">
      <c r="A73" s="32" t="n"/>
      <c r="B73" s="32" t="n"/>
      <c r="C73" s="32" t="n"/>
      <c r="D73" s="32" t="n"/>
    </row>
    <row r="74">
      <c r="A74" s="32" t="n"/>
      <c r="B74" s="32" t="n"/>
      <c r="C74" s="32" t="n"/>
      <c r="D74" s="32" t="n"/>
    </row>
    <row r="75">
      <c r="A75" s="32" t="n"/>
      <c r="B75" s="32" t="n"/>
      <c r="C75" s="32" t="n"/>
      <c r="D75" s="32" t="n"/>
    </row>
    <row r="76">
      <c r="A76" s="32" t="n"/>
      <c r="B76" s="32" t="n"/>
      <c r="C76" s="32" t="n"/>
      <c r="D76" s="32" t="n"/>
    </row>
    <row r="77">
      <c r="A77" s="32" t="n"/>
      <c r="B77" s="32" t="n"/>
      <c r="C77" s="32" t="n"/>
      <c r="D77" s="32" t="n"/>
    </row>
    <row r="78">
      <c r="A78" s="32" t="n"/>
      <c r="B78" s="32" t="n"/>
      <c r="C78" s="32" t="n"/>
      <c r="D78" s="32" t="n"/>
    </row>
    <row r="79">
      <c r="A79" s="32" t="n"/>
      <c r="B79" s="32" t="n"/>
      <c r="C79" s="32" t="n"/>
      <c r="D79" s="32" t="n"/>
    </row>
    <row r="80">
      <c r="A80" s="32" t="n"/>
      <c r="B80" s="32" t="n"/>
      <c r="C80" s="32" t="n"/>
      <c r="D80" s="32" t="n"/>
    </row>
    <row r="81">
      <c r="A81" s="32" t="n"/>
      <c r="B81" s="32" t="n"/>
      <c r="C81" s="32" t="n"/>
      <c r="D81" s="32" t="n"/>
    </row>
    <row r="82">
      <c r="A82" s="32" t="n"/>
      <c r="B82" s="32" t="n"/>
      <c r="C82" s="32" t="n"/>
      <c r="D82" s="32" t="n"/>
    </row>
    <row r="83">
      <c r="A83" s="32" t="n"/>
      <c r="B83" s="32" t="n"/>
      <c r="C83" s="32" t="n"/>
      <c r="D83" s="32" t="n"/>
    </row>
    <row r="84">
      <c r="A84" s="32" t="n"/>
      <c r="B84" s="32" t="n"/>
      <c r="C84" s="32" t="n"/>
      <c r="D84" s="32" t="n"/>
    </row>
    <row r="85">
      <c r="A85" s="32" t="n"/>
      <c r="B85" s="32" t="n"/>
      <c r="C85" s="32" t="n"/>
      <c r="D85" s="32" t="n"/>
    </row>
    <row r="86">
      <c r="A86" s="32" t="n"/>
      <c r="B86" s="32" t="n"/>
      <c r="C86" s="32" t="n"/>
      <c r="D86" s="32" t="n"/>
    </row>
    <row r="87">
      <c r="A87" s="32" t="n"/>
      <c r="B87" s="32" t="n"/>
      <c r="C87" s="32" t="n"/>
      <c r="D87" s="32" t="n"/>
    </row>
    <row r="88">
      <c r="A88" s="32" t="n"/>
      <c r="B88" s="32" t="n"/>
      <c r="C88" s="32" t="n"/>
      <c r="D88" s="32" t="n"/>
    </row>
    <row r="89">
      <c r="A89" s="32" t="n"/>
      <c r="B89" s="32" t="n"/>
      <c r="C89" s="32" t="n"/>
      <c r="D89" s="32" t="n"/>
    </row>
    <row r="90">
      <c r="A90" s="32" t="n"/>
      <c r="B90" s="32" t="n"/>
      <c r="C90" s="32" t="n"/>
      <c r="D90" s="32" t="n"/>
    </row>
    <row r="91">
      <c r="A91" s="32" t="n"/>
      <c r="B91" s="32" t="n"/>
      <c r="C91" s="32" t="n"/>
      <c r="D91" s="32" t="n"/>
    </row>
    <row r="92">
      <c r="A92" s="32" t="n"/>
      <c r="B92" s="32" t="n"/>
      <c r="C92" s="32" t="n"/>
      <c r="D92" s="32" t="n"/>
    </row>
    <row r="93">
      <c r="A93" s="32" t="n"/>
      <c r="B93" s="32" t="n"/>
      <c r="C93" s="32" t="n"/>
      <c r="D93" s="32" t="n"/>
    </row>
    <row r="94">
      <c r="A94" s="32" t="n"/>
      <c r="B94" s="32" t="n"/>
      <c r="C94" s="32" t="n"/>
      <c r="D94" s="32" t="n"/>
    </row>
    <row r="95">
      <c r="A95" s="32" t="n"/>
      <c r="B95" s="32" t="n"/>
      <c r="C95" s="32" t="n"/>
      <c r="D95" s="32" t="n"/>
    </row>
    <row r="96">
      <c r="A96" s="32" t="n"/>
      <c r="B96" s="32" t="n"/>
      <c r="C96" s="32" t="n"/>
      <c r="D96" s="32" t="n"/>
    </row>
    <row r="97">
      <c r="A97" s="32" t="n"/>
      <c r="B97" s="32" t="n"/>
      <c r="C97" s="32" t="n"/>
      <c r="D97" s="32" t="n"/>
    </row>
    <row r="98">
      <c r="A98" s="32" t="n"/>
      <c r="B98" s="32" t="n"/>
      <c r="C98" s="32" t="n"/>
      <c r="D98" s="32" t="n"/>
    </row>
    <row r="99">
      <c r="A99" s="32" t="n"/>
      <c r="B99" s="32" t="n"/>
      <c r="C99" s="32" t="n"/>
      <c r="D99" s="32" t="n"/>
    </row>
    <row r="100">
      <c r="A100" s="32" t="n"/>
      <c r="B100" s="32" t="n"/>
      <c r="C100" s="32" t="n"/>
      <c r="D100" s="32" t="n"/>
    </row>
    <row r="101">
      <c r="A101" s="32" t="n"/>
      <c r="B101" s="32" t="n"/>
      <c r="C101" s="32" t="n"/>
      <c r="D101" s="32" t="n"/>
    </row>
    <row r="102">
      <c r="A102" s="32" t="n"/>
      <c r="B102" s="32" t="n"/>
      <c r="C102" s="32" t="n"/>
      <c r="D102" s="32" t="n"/>
    </row>
    <row r="103">
      <c r="A103" s="32" t="n"/>
      <c r="B103" s="32" t="n"/>
      <c r="C103" s="32" t="n"/>
      <c r="D103" s="32" t="n"/>
    </row>
    <row r="104">
      <c r="A104" s="32" t="n"/>
      <c r="B104" s="32" t="n"/>
      <c r="C104" s="32" t="n"/>
      <c r="D104" s="32" t="n"/>
    </row>
    <row r="105">
      <c r="A105" s="32" t="n"/>
      <c r="B105" s="32" t="n"/>
      <c r="C105" s="32" t="n"/>
      <c r="D105" s="32" t="n"/>
    </row>
    <row r="106">
      <c r="A106" s="32" t="n"/>
      <c r="B106" s="32" t="n"/>
      <c r="C106" s="32" t="n"/>
      <c r="D106" s="32" t="n"/>
    </row>
    <row r="107">
      <c r="A107" s="32" t="n"/>
      <c r="B107" s="32" t="n"/>
      <c r="C107" s="32" t="n"/>
      <c r="D107" s="32" t="n"/>
    </row>
    <row r="108">
      <c r="A108" s="32" t="n"/>
      <c r="B108" s="32" t="n"/>
      <c r="C108" s="32" t="n"/>
      <c r="D108" s="32" t="n"/>
    </row>
    <row r="109">
      <c r="A109" s="32" t="n"/>
      <c r="B109" s="32" t="n"/>
      <c r="C109" s="32" t="n"/>
      <c r="D109" s="32" t="n"/>
    </row>
    <row r="110">
      <c r="A110" s="32" t="n"/>
      <c r="B110" s="32" t="n"/>
      <c r="C110" s="32" t="n"/>
      <c r="D110" s="32" t="n"/>
    </row>
    <row r="111">
      <c r="A111" s="32" t="n"/>
      <c r="B111" s="32" t="n"/>
      <c r="C111" s="32" t="n"/>
      <c r="D111" s="32" t="n"/>
    </row>
    <row r="112">
      <c r="A112" s="32" t="n"/>
      <c r="B112" s="32" t="n"/>
      <c r="C112" s="32" t="n"/>
      <c r="D112" s="32" t="n"/>
    </row>
    <row r="113">
      <c r="A113" s="32" t="n"/>
      <c r="B113" s="32" t="n"/>
      <c r="C113" s="32" t="n"/>
      <c r="D113" s="32" t="n"/>
    </row>
    <row r="114">
      <c r="A114" s="32" t="n"/>
      <c r="B114" s="32" t="n"/>
      <c r="C114" s="32" t="n"/>
      <c r="D114" s="32" t="n"/>
    </row>
    <row r="115">
      <c r="A115" s="32" t="n"/>
      <c r="B115" s="32" t="n"/>
      <c r="C115" s="32" t="n"/>
      <c r="D115" s="32" t="n"/>
    </row>
    <row r="116">
      <c r="A116" s="32" t="n"/>
      <c r="B116" s="32" t="n"/>
      <c r="C116" s="32" t="n"/>
      <c r="D116" s="32" t="n"/>
    </row>
    <row r="117">
      <c r="A117" s="32" t="n"/>
      <c r="B117" s="32" t="n"/>
      <c r="C117" s="32" t="n"/>
      <c r="D117" s="32" t="n"/>
    </row>
    <row r="118">
      <c r="A118" s="32" t="n"/>
      <c r="B118" s="32" t="n"/>
      <c r="C118" s="32" t="n"/>
      <c r="D118" s="32" t="n"/>
    </row>
    <row r="119">
      <c r="A119" s="32" t="n"/>
      <c r="B119" s="32" t="n"/>
      <c r="C119" s="32" t="n"/>
      <c r="D119" s="32" t="n"/>
    </row>
    <row r="120">
      <c r="A120" s="32" t="n"/>
      <c r="B120" s="32" t="n"/>
      <c r="C120" s="32" t="n"/>
      <c r="D120" s="32" t="n"/>
    </row>
    <row r="121">
      <c r="A121" s="32" t="n"/>
      <c r="B121" s="32" t="n"/>
      <c r="C121" s="32" t="n"/>
      <c r="D121" s="32" t="n"/>
    </row>
    <row r="122">
      <c r="A122" s="32" t="n"/>
      <c r="B122" s="32" t="n"/>
      <c r="C122" s="32" t="n"/>
      <c r="D122" s="32" t="n"/>
    </row>
    <row r="123">
      <c r="A123" s="32" t="n"/>
      <c r="B123" s="32" t="n"/>
      <c r="C123" s="32" t="n"/>
      <c r="D123" s="32" t="n"/>
    </row>
    <row r="124">
      <c r="A124" s="32" t="n"/>
      <c r="B124" s="32" t="n"/>
      <c r="C124" s="32" t="n"/>
      <c r="D124" s="32" t="n"/>
    </row>
    <row r="125">
      <c r="A125" s="32" t="n"/>
      <c r="B125" s="32" t="n"/>
      <c r="C125" s="32" t="n"/>
      <c r="D125" s="32" t="n"/>
    </row>
    <row r="126">
      <c r="A126" s="32" t="n"/>
      <c r="B126" s="32" t="n"/>
      <c r="C126" s="32" t="n"/>
      <c r="D126" s="32" t="n"/>
    </row>
    <row r="127">
      <c r="A127" s="32" t="n"/>
      <c r="B127" s="32" t="n"/>
      <c r="C127" s="32" t="n"/>
      <c r="D127" s="32" t="n"/>
    </row>
    <row r="128">
      <c r="A128" s="32" t="n"/>
      <c r="B128" s="32" t="n"/>
      <c r="C128" s="32" t="n"/>
      <c r="D128" s="32" t="n"/>
    </row>
    <row r="129">
      <c r="A129" s="32" t="n"/>
      <c r="B129" s="32" t="n"/>
      <c r="C129" s="32" t="n"/>
      <c r="D129" s="32" t="n"/>
    </row>
    <row r="130">
      <c r="A130" s="32" t="n"/>
      <c r="B130" s="32" t="n"/>
      <c r="C130" s="32" t="n"/>
      <c r="D130" s="32" t="n"/>
    </row>
    <row r="131">
      <c r="A131" s="32" t="n"/>
      <c r="B131" s="32" t="n"/>
      <c r="C131" s="32" t="n"/>
      <c r="D131" s="32" t="n"/>
    </row>
    <row r="132">
      <c r="A132" s="32" t="n"/>
      <c r="B132" s="32" t="n"/>
      <c r="C132" s="32" t="n"/>
      <c r="D132" s="32" t="n"/>
    </row>
    <row r="133">
      <c r="A133" s="32" t="n"/>
      <c r="B133" s="32" t="n"/>
      <c r="C133" s="32" t="n"/>
      <c r="D133" s="32" t="n"/>
    </row>
    <row r="134">
      <c r="A134" s="32" t="n"/>
      <c r="B134" s="32" t="n"/>
      <c r="C134" s="32" t="n"/>
      <c r="D134" s="32" t="n"/>
    </row>
    <row r="135">
      <c r="A135" s="32" t="n"/>
      <c r="B135" s="32" t="n"/>
      <c r="C135" s="32" t="n"/>
      <c r="D135" s="32" t="n"/>
    </row>
    <row r="136">
      <c r="A136" s="32" t="n"/>
      <c r="B136" s="32" t="n"/>
      <c r="C136" s="32" t="n"/>
      <c r="D136" s="32" t="n"/>
    </row>
    <row r="137">
      <c r="A137" s="32" t="n"/>
      <c r="B137" s="32" t="n"/>
      <c r="C137" s="32" t="n"/>
      <c r="D137" s="32" t="n"/>
    </row>
    <row r="138">
      <c r="A138" s="32" t="n"/>
      <c r="B138" s="32" t="n"/>
      <c r="C138" s="32" t="n"/>
      <c r="D138" s="32" t="n"/>
    </row>
    <row r="139">
      <c r="A139" s="32" t="n"/>
      <c r="B139" s="32" t="n"/>
      <c r="C139" s="32" t="n"/>
      <c r="D139" s="32" t="n"/>
    </row>
    <row r="140">
      <c r="A140" s="32" t="n"/>
      <c r="B140" s="32" t="n"/>
      <c r="C140" s="32" t="n"/>
      <c r="D140" s="32" t="n"/>
    </row>
    <row r="141">
      <c r="A141" s="32" t="n"/>
      <c r="B141" s="32" t="n"/>
      <c r="C141" s="32" t="n"/>
      <c r="D141" s="32" t="n"/>
    </row>
    <row r="142">
      <c r="A142" s="32" t="n"/>
      <c r="B142" s="32" t="n"/>
      <c r="C142" s="32" t="n"/>
      <c r="D142" s="32" t="n"/>
    </row>
    <row r="143">
      <c r="A143" s="32" t="n"/>
      <c r="B143" s="32" t="n"/>
      <c r="C143" s="32" t="n"/>
      <c r="D143" s="32" t="n"/>
    </row>
    <row r="144">
      <c r="A144" s="32" t="n"/>
      <c r="B144" s="32" t="n"/>
      <c r="C144" s="32" t="n"/>
      <c r="D144" s="32" t="n"/>
    </row>
    <row r="145">
      <c r="A145" s="32" t="n"/>
      <c r="B145" s="32" t="n"/>
      <c r="C145" s="32" t="n"/>
      <c r="D145" s="32" t="n"/>
    </row>
    <row r="146">
      <c r="A146" s="32" t="n"/>
      <c r="B146" s="32" t="n"/>
      <c r="C146" s="32" t="n"/>
      <c r="D146" s="32" t="n"/>
    </row>
    <row r="147">
      <c r="A147" s="32" t="n"/>
      <c r="B147" s="32" t="n"/>
      <c r="C147" s="32" t="n"/>
      <c r="D147" s="32" t="n"/>
    </row>
    <row r="148">
      <c r="A148" s="32" t="n"/>
      <c r="B148" s="32" t="n"/>
      <c r="C148" s="32" t="n"/>
      <c r="D148" s="32" t="n"/>
    </row>
    <row r="149">
      <c r="A149" s="32" t="n"/>
      <c r="B149" s="32" t="n"/>
      <c r="C149" s="32" t="n"/>
      <c r="D149" s="32" t="n"/>
    </row>
    <row r="150">
      <c r="A150" s="32" t="n"/>
      <c r="B150" s="32" t="n"/>
      <c r="C150" s="32" t="n"/>
      <c r="D150" s="32" t="n"/>
    </row>
    <row r="151">
      <c r="A151" s="32" t="n"/>
      <c r="B151" s="32" t="n"/>
      <c r="C151" s="32" t="n"/>
      <c r="D151" s="32" t="n"/>
    </row>
    <row r="152">
      <c r="A152" s="32" t="n"/>
      <c r="B152" s="32" t="n"/>
      <c r="C152" s="32" t="n"/>
      <c r="D152" s="32" t="n"/>
    </row>
    <row r="153">
      <c r="A153" s="32" t="n"/>
      <c r="B153" s="32" t="n"/>
      <c r="C153" s="32" t="n"/>
      <c r="D153" s="32" t="n"/>
    </row>
    <row r="154">
      <c r="A154" s="32" t="n"/>
      <c r="B154" s="32" t="n"/>
      <c r="C154" s="32" t="n"/>
      <c r="D154" s="32" t="n"/>
    </row>
    <row r="155">
      <c r="A155" s="32" t="n"/>
      <c r="B155" s="32" t="n"/>
      <c r="C155" s="32" t="n"/>
      <c r="D155" s="32" t="n"/>
    </row>
    <row r="156">
      <c r="A156" s="32" t="n"/>
      <c r="B156" s="32" t="n"/>
      <c r="C156" s="32" t="n"/>
      <c r="D156" s="32" t="n"/>
    </row>
    <row r="157">
      <c r="A157" s="32" t="n"/>
      <c r="B157" s="32" t="n"/>
      <c r="C157" s="32" t="n"/>
      <c r="D157" s="32" t="n"/>
    </row>
    <row r="158">
      <c r="A158" s="32" t="n"/>
      <c r="B158" s="32" t="n"/>
      <c r="C158" s="32" t="n"/>
      <c r="D158" s="32" t="n"/>
    </row>
    <row r="159">
      <c r="A159" s="32" t="n"/>
      <c r="B159" s="32" t="n"/>
      <c r="C159" s="32" t="n"/>
      <c r="D159" s="32" t="n"/>
    </row>
    <row r="160">
      <c r="A160" s="32" t="n"/>
      <c r="B160" s="32" t="n"/>
      <c r="C160" s="32" t="n"/>
      <c r="D160" s="32" t="n"/>
    </row>
    <row r="161">
      <c r="A161" s="32" t="n"/>
      <c r="B161" s="32" t="n"/>
      <c r="C161" s="32" t="n"/>
      <c r="D161" s="32" t="n"/>
    </row>
    <row r="162">
      <c r="A162" s="32" t="n"/>
      <c r="B162" s="32" t="n"/>
      <c r="C162" s="32" t="n"/>
      <c r="D162" s="32" t="n"/>
    </row>
    <row r="163">
      <c r="A163" s="32" t="n"/>
      <c r="B163" s="32" t="n"/>
      <c r="C163" s="32" t="n"/>
      <c r="D163" s="32" t="n"/>
    </row>
    <row r="164">
      <c r="A164" s="32" t="n"/>
      <c r="B164" s="32" t="n"/>
      <c r="C164" s="32" t="n"/>
      <c r="D164" s="32" t="n"/>
    </row>
    <row r="165">
      <c r="A165" s="32" t="n"/>
      <c r="B165" s="32" t="n"/>
      <c r="C165" s="32" t="n"/>
      <c r="D165" s="32" t="n"/>
    </row>
    <row r="166">
      <c r="A166" s="32" t="n"/>
      <c r="B166" s="32" t="n"/>
      <c r="C166" s="32" t="n"/>
      <c r="D166" s="32" t="n"/>
    </row>
    <row r="167">
      <c r="A167" s="32" t="n"/>
      <c r="B167" s="32" t="n"/>
      <c r="C167" s="32" t="n"/>
      <c r="D167" s="32" t="n"/>
    </row>
    <row r="168">
      <c r="A168" s="32" t="n"/>
      <c r="B168" s="32" t="n"/>
      <c r="C168" s="32" t="n"/>
      <c r="D168" s="32" t="n"/>
    </row>
    <row r="169">
      <c r="A169" s="32" t="n"/>
      <c r="B169" s="32" t="n"/>
      <c r="C169" s="32" t="n"/>
      <c r="D169" s="32" t="n"/>
    </row>
    <row r="170">
      <c r="A170" s="32" t="n"/>
      <c r="B170" s="32" t="n"/>
      <c r="C170" s="32" t="n"/>
      <c r="D170" s="32" t="n"/>
    </row>
    <row r="171">
      <c r="A171" s="32" t="n"/>
      <c r="B171" s="32" t="n"/>
      <c r="C171" s="32" t="n"/>
      <c r="D171" s="32" t="n"/>
    </row>
    <row r="172">
      <c r="A172" s="32" t="n"/>
      <c r="B172" s="32" t="n"/>
      <c r="C172" s="32" t="n"/>
      <c r="D172" s="32" t="n"/>
    </row>
    <row r="173">
      <c r="A173" s="32" t="n"/>
      <c r="B173" s="32" t="n"/>
      <c r="C173" s="32" t="n"/>
      <c r="D173" s="32" t="n"/>
    </row>
    <row r="174">
      <c r="A174" s="32" t="n"/>
      <c r="B174" s="32" t="n"/>
      <c r="C174" s="32" t="n"/>
      <c r="D174" s="32" t="n"/>
    </row>
    <row r="175">
      <c r="A175" s="32" t="n"/>
      <c r="B175" s="32" t="n"/>
      <c r="C175" s="32" t="n"/>
      <c r="D175" s="32" t="n"/>
    </row>
    <row r="176">
      <c r="A176" s="32" t="n"/>
      <c r="B176" s="32" t="n"/>
      <c r="C176" s="32" t="n"/>
      <c r="D176" s="32" t="n"/>
    </row>
    <row r="177">
      <c r="A177" s="32" t="n"/>
      <c r="B177" s="32" t="n"/>
      <c r="C177" s="32" t="n"/>
      <c r="D177" s="32" t="n"/>
    </row>
    <row r="178">
      <c r="A178" s="32" t="n"/>
      <c r="B178" s="32" t="n"/>
      <c r="C178" s="32" t="n"/>
      <c r="D178" s="32" t="n"/>
    </row>
    <row r="179">
      <c r="A179" s="32" t="n"/>
      <c r="B179" s="32" t="n"/>
      <c r="C179" s="32" t="n"/>
      <c r="D179" s="32" t="n"/>
    </row>
    <row r="180">
      <c r="A180" s="32" t="n"/>
      <c r="B180" s="32" t="n"/>
      <c r="C180" s="32" t="n"/>
      <c r="D180" s="32" t="n"/>
    </row>
    <row r="181">
      <c r="A181" s="32" t="n"/>
      <c r="B181" s="32" t="n"/>
      <c r="C181" s="32" t="n"/>
      <c r="D181" s="32" t="n"/>
    </row>
    <row r="182">
      <c r="A182" s="32" t="n"/>
      <c r="B182" s="32" t="n"/>
      <c r="C182" s="32" t="n"/>
      <c r="D182" s="32" t="n"/>
    </row>
    <row r="183">
      <c r="A183" s="32" t="n"/>
      <c r="B183" s="32" t="n"/>
      <c r="C183" s="32" t="n"/>
      <c r="D183" s="32" t="n"/>
    </row>
    <row r="184">
      <c r="A184" s="32" t="n"/>
      <c r="B184" s="32" t="n"/>
      <c r="C184" s="32" t="n"/>
      <c r="D184" s="32" t="n"/>
    </row>
    <row r="185">
      <c r="A185" s="32" t="n"/>
      <c r="B185" s="32" t="n"/>
      <c r="C185" s="32" t="n"/>
      <c r="D185" s="32" t="n"/>
    </row>
    <row r="186">
      <c r="A186" s="32" t="n"/>
      <c r="B186" s="32" t="n"/>
      <c r="C186" s="32" t="n"/>
      <c r="D186" s="32" t="n"/>
    </row>
    <row r="187">
      <c r="A187" s="32" t="n"/>
      <c r="B187" s="32" t="n"/>
      <c r="C187" s="32" t="n"/>
      <c r="D187" s="32" t="n"/>
    </row>
    <row r="188">
      <c r="A188" s="32" t="n"/>
      <c r="B188" s="32" t="n"/>
      <c r="C188" s="32" t="n"/>
      <c r="D188" s="32" t="n"/>
    </row>
    <row r="189">
      <c r="A189" s="32" t="n"/>
      <c r="B189" s="32" t="n"/>
      <c r="C189" s="32" t="n"/>
      <c r="D189" s="32" t="n"/>
    </row>
    <row r="190">
      <c r="A190" s="32" t="n"/>
      <c r="B190" s="32" t="n"/>
      <c r="C190" s="32" t="n"/>
      <c r="D190" s="32" t="n"/>
    </row>
    <row r="191">
      <c r="A191" s="32" t="n"/>
      <c r="B191" s="32" t="n"/>
      <c r="C191" s="32" t="n"/>
      <c r="D191" s="32" t="n"/>
    </row>
    <row r="192">
      <c r="A192" s="32" t="n"/>
      <c r="B192" s="32" t="n"/>
      <c r="C192" s="32" t="n"/>
      <c r="D192" s="32" t="n"/>
    </row>
    <row r="193">
      <c r="A193" s="32" t="n"/>
      <c r="B193" s="32" t="n"/>
      <c r="C193" s="32" t="n"/>
      <c r="D193" s="32" t="n"/>
    </row>
    <row r="194">
      <c r="A194" s="32" t="n"/>
      <c r="B194" s="32" t="n"/>
      <c r="C194" s="32" t="n"/>
      <c r="D194" s="32" t="n"/>
    </row>
    <row r="195">
      <c r="A195" s="32" t="n"/>
      <c r="B195" s="32" t="n"/>
      <c r="C195" s="32" t="n"/>
      <c r="D195" s="32" t="n"/>
    </row>
    <row r="196">
      <c r="A196" s="32" t="n"/>
      <c r="B196" s="32" t="n"/>
      <c r="C196" s="32" t="n"/>
      <c r="D196" s="32" t="n"/>
    </row>
    <row r="197">
      <c r="A197" s="32" t="n"/>
      <c r="B197" s="32" t="n"/>
      <c r="C197" s="32" t="n"/>
      <c r="D197" s="32" t="n"/>
    </row>
    <row r="198">
      <c r="A198" s="32" t="n"/>
      <c r="B198" s="32" t="n"/>
      <c r="C198" s="32" t="n"/>
      <c r="D198" s="32" t="n"/>
    </row>
    <row r="199">
      <c r="A199" s="32" t="n"/>
      <c r="B199" s="32" t="n"/>
      <c r="C199" s="32" t="n"/>
      <c r="D199" s="32" t="n"/>
    </row>
    <row r="200">
      <c r="A200" s="32" t="n"/>
      <c r="B200" s="32" t="n"/>
      <c r="C200" s="32" t="n"/>
      <c r="D200" s="32" t="n"/>
    </row>
    <row r="201">
      <c r="A201" s="32" t="n"/>
      <c r="B201" s="32" t="n"/>
      <c r="C201" s="32" t="n"/>
      <c r="D201" s="32" t="n"/>
    </row>
    <row r="202">
      <c r="A202" s="32" t="n"/>
      <c r="B202" s="32" t="n"/>
      <c r="C202" s="32" t="n"/>
      <c r="D202" s="32" t="n"/>
    </row>
    <row r="203">
      <c r="A203" s="32" t="n"/>
      <c r="B203" s="32" t="n"/>
      <c r="C203" s="32" t="n"/>
      <c r="D203" s="32" t="n"/>
    </row>
    <row r="204">
      <c r="A204" s="32" t="n"/>
      <c r="B204" s="32" t="n"/>
      <c r="C204" s="32" t="n"/>
      <c r="D204" s="32" t="n"/>
    </row>
    <row r="205">
      <c r="A205" s="32" t="n"/>
      <c r="B205" s="32" t="n"/>
      <c r="C205" s="32" t="n"/>
      <c r="D205" s="32" t="n"/>
    </row>
    <row r="206">
      <c r="A206" s="32" t="n"/>
      <c r="B206" s="32" t="n"/>
      <c r="C206" s="32" t="n"/>
      <c r="D206" s="32" t="n"/>
    </row>
    <row r="207">
      <c r="A207" s="32" t="n"/>
      <c r="B207" s="32" t="n"/>
      <c r="C207" s="32" t="n"/>
      <c r="D207" s="32" t="n"/>
    </row>
    <row r="208">
      <c r="A208" s="32" t="n"/>
      <c r="B208" s="32" t="n"/>
      <c r="C208" s="32" t="n"/>
      <c r="D208" s="32" t="n"/>
    </row>
    <row r="209">
      <c r="A209" s="32" t="n"/>
      <c r="B209" s="32" t="n"/>
      <c r="C209" s="32" t="n"/>
      <c r="D209" s="32" t="n"/>
    </row>
    <row r="210">
      <c r="A210" s="32" t="n"/>
      <c r="B210" s="32" t="n"/>
      <c r="C210" s="32" t="n"/>
      <c r="D210" s="32" t="n"/>
    </row>
    <row r="211">
      <c r="A211" s="32" t="n"/>
      <c r="B211" s="32" t="n"/>
      <c r="C211" s="32" t="n"/>
      <c r="D211" s="32" t="n"/>
    </row>
    <row r="212">
      <c r="A212" s="32" t="n"/>
      <c r="B212" s="32" t="n"/>
      <c r="C212" s="32" t="n"/>
      <c r="D212" s="32" t="n"/>
    </row>
    <row r="213">
      <c r="A213" s="32" t="n"/>
      <c r="B213" s="32" t="n"/>
      <c r="C213" s="32" t="n"/>
      <c r="D213" s="32" t="n"/>
    </row>
    <row r="214">
      <c r="A214" s="32" t="n"/>
      <c r="B214" s="32" t="n"/>
      <c r="C214" s="32" t="n"/>
      <c r="D214" s="32" t="n"/>
    </row>
    <row r="215">
      <c r="A215" s="32" t="n"/>
      <c r="B215" s="32" t="n"/>
      <c r="C215" s="32" t="n"/>
      <c r="D215" s="32" t="n"/>
    </row>
    <row r="216">
      <c r="A216" s="32" t="n"/>
      <c r="B216" s="32" t="n"/>
      <c r="C216" s="32" t="n"/>
      <c r="D216" s="32" t="n"/>
    </row>
    <row r="217">
      <c r="A217" s="32" t="n"/>
      <c r="B217" s="32" t="n"/>
      <c r="C217" s="32" t="n"/>
      <c r="D217" s="32" t="n"/>
    </row>
    <row r="218">
      <c r="A218" s="32" t="n"/>
      <c r="B218" s="32" t="n"/>
      <c r="C218" s="32" t="n"/>
      <c r="D218" s="32" t="n"/>
    </row>
    <row r="219">
      <c r="A219" s="32" t="n"/>
      <c r="B219" s="32" t="n"/>
      <c r="C219" s="32" t="n"/>
      <c r="D219" s="32" t="n"/>
    </row>
    <row r="220">
      <c r="A220" s="32" t="n"/>
      <c r="B220" s="32" t="n"/>
      <c r="C220" s="32" t="n"/>
      <c r="D220" s="32" t="n"/>
    </row>
    <row r="221">
      <c r="A221" s="32" t="n"/>
      <c r="B221" s="32" t="n"/>
      <c r="C221" s="32" t="n"/>
      <c r="D221" s="32" t="n"/>
    </row>
    <row r="222">
      <c r="A222" s="32" t="n"/>
      <c r="B222" s="32" t="n"/>
      <c r="C222" s="32" t="n"/>
      <c r="D222" s="32" t="n"/>
    </row>
    <row r="223">
      <c r="A223" s="32" t="n"/>
      <c r="B223" s="32" t="n"/>
      <c r="C223" s="32" t="n"/>
      <c r="D223" s="32" t="n"/>
    </row>
    <row r="224">
      <c r="A224" s="32" t="n"/>
      <c r="B224" s="32" t="n"/>
      <c r="C224" s="32" t="n"/>
      <c r="D224" s="32" t="n"/>
    </row>
    <row r="225">
      <c r="A225" s="32" t="n"/>
      <c r="B225" s="32" t="n"/>
      <c r="C225" s="32" t="n"/>
      <c r="D225" s="32" t="n"/>
    </row>
    <row r="226">
      <c r="A226" s="32" t="n"/>
      <c r="B226" s="32" t="n"/>
      <c r="C226" s="32" t="n"/>
      <c r="D226" s="32" t="n"/>
    </row>
    <row r="227">
      <c r="A227" s="32" t="n"/>
      <c r="B227" s="32" t="n"/>
      <c r="C227" s="32" t="n"/>
      <c r="D227" s="32" t="n"/>
    </row>
    <row r="228">
      <c r="A228" s="32" t="n"/>
      <c r="B228" s="32" t="n"/>
      <c r="C228" s="32" t="n"/>
      <c r="D228" s="32" t="n"/>
    </row>
    <row r="229">
      <c r="A229" s="32" t="n"/>
      <c r="B229" s="32" t="n"/>
      <c r="C229" s="32" t="n"/>
      <c r="D229" s="32" t="n"/>
    </row>
    <row r="230">
      <c r="A230" s="32" t="n"/>
      <c r="B230" s="32" t="n"/>
      <c r="C230" s="32" t="n"/>
      <c r="D230" s="32" t="n"/>
    </row>
    <row r="231">
      <c r="A231" s="32" t="n"/>
      <c r="B231" s="32" t="n"/>
      <c r="C231" s="32" t="n"/>
      <c r="D231" s="32" t="n"/>
    </row>
    <row r="232">
      <c r="A232" s="32" t="n"/>
      <c r="B232" s="32" t="n"/>
      <c r="C232" s="32" t="n"/>
      <c r="D232" s="32" t="n"/>
    </row>
    <row r="233">
      <c r="A233" s="32" t="n"/>
      <c r="B233" s="32" t="n"/>
      <c r="C233" s="32" t="n"/>
      <c r="D233" s="32" t="n"/>
    </row>
    <row r="234">
      <c r="A234" s="32" t="n"/>
      <c r="B234" s="32" t="n"/>
      <c r="C234" s="32" t="n"/>
      <c r="D234" s="32" t="n"/>
    </row>
    <row r="235">
      <c r="A235" s="32" t="n"/>
      <c r="B235" s="32" t="n"/>
      <c r="C235" s="32" t="n"/>
      <c r="D235" s="32" t="n"/>
    </row>
    <row r="236">
      <c r="A236" s="32" t="n"/>
      <c r="B236" s="32" t="n"/>
      <c r="C236" s="32" t="n"/>
      <c r="D236" s="32" t="n"/>
    </row>
    <row r="237">
      <c r="A237" s="32" t="n"/>
      <c r="B237" s="32" t="n"/>
      <c r="C237" s="32" t="n"/>
      <c r="D237" s="32" t="n"/>
    </row>
    <row r="238">
      <c r="A238" s="32" t="n"/>
      <c r="B238" s="32" t="n"/>
      <c r="C238" s="32" t="n"/>
      <c r="D238" s="32" t="n"/>
    </row>
    <row r="239">
      <c r="A239" s="32" t="n"/>
      <c r="B239" s="32" t="n"/>
      <c r="C239" s="32" t="n"/>
      <c r="D239" s="32" t="n"/>
    </row>
    <row r="240">
      <c r="A240" s="32" t="n"/>
      <c r="B240" s="32" t="n"/>
      <c r="C240" s="32" t="n"/>
      <c r="D240" s="32" t="n"/>
    </row>
    <row r="241">
      <c r="A241" s="32" t="n"/>
      <c r="B241" s="32" t="n"/>
      <c r="C241" s="32" t="n"/>
      <c r="D241" s="32" t="n"/>
    </row>
    <row r="242">
      <c r="A242" s="32" t="n"/>
      <c r="B242" s="32" t="n"/>
      <c r="C242" s="32" t="n"/>
      <c r="D242" s="32" t="n"/>
    </row>
    <row r="243">
      <c r="A243" s="32" t="n"/>
      <c r="B243" s="32" t="n"/>
      <c r="C243" s="32" t="n"/>
      <c r="D243" s="32" t="n"/>
    </row>
    <row r="244">
      <c r="A244" s="32" t="n"/>
      <c r="B244" s="32" t="n"/>
      <c r="C244" s="32" t="n"/>
      <c r="D244" s="32" t="n"/>
    </row>
    <row r="245">
      <c r="A245" s="32" t="n"/>
      <c r="B245" s="32" t="n"/>
      <c r="C245" s="32" t="n"/>
      <c r="D245" s="32" t="n"/>
    </row>
    <row r="246">
      <c r="A246" s="32" t="n"/>
      <c r="B246" s="32" t="n"/>
      <c r="C246" s="32" t="n"/>
      <c r="D246" s="32" t="n"/>
    </row>
    <row r="247">
      <c r="A247" s="32" t="n"/>
      <c r="B247" s="32" t="n"/>
      <c r="C247" s="32" t="n"/>
      <c r="D247" s="32" t="n"/>
    </row>
    <row r="248">
      <c r="A248" s="32" t="n"/>
      <c r="B248" s="32" t="n"/>
      <c r="C248" s="32" t="n"/>
      <c r="D248" s="32" t="n"/>
    </row>
    <row r="249">
      <c r="A249" s="32" t="n"/>
      <c r="B249" s="32" t="n"/>
      <c r="C249" s="32" t="n"/>
      <c r="D249" s="32" t="n"/>
    </row>
    <row r="250">
      <c r="A250" s="32" t="n"/>
      <c r="B250" s="32" t="n"/>
      <c r="C250" s="32" t="n"/>
      <c r="D250" s="32" t="n"/>
    </row>
    <row r="251">
      <c r="A251" s="32" t="n"/>
      <c r="B251" s="32" t="n"/>
      <c r="C251" s="32" t="n"/>
      <c r="D251" s="32" t="n"/>
    </row>
    <row r="252">
      <c r="A252" s="32" t="n"/>
      <c r="B252" s="32" t="n"/>
      <c r="C252" s="32" t="n"/>
      <c r="D252" s="32" t="n"/>
    </row>
    <row r="253">
      <c r="A253" s="32" t="n"/>
      <c r="B253" s="32" t="n"/>
      <c r="C253" s="32" t="n"/>
      <c r="D253" s="32" t="n"/>
    </row>
    <row r="254">
      <c r="A254" s="32" t="n"/>
      <c r="B254" s="32" t="n"/>
      <c r="C254" s="32" t="n"/>
      <c r="D254" s="32" t="n"/>
    </row>
    <row r="255">
      <c r="A255" s="32" t="n"/>
      <c r="B255" s="32" t="n"/>
      <c r="C255" s="32" t="n"/>
      <c r="D255" s="32" t="n"/>
    </row>
    <row r="256">
      <c r="A256" s="32" t="n"/>
      <c r="B256" s="32" t="n"/>
      <c r="C256" s="32" t="n"/>
      <c r="D256" s="32" t="n"/>
    </row>
    <row r="257">
      <c r="A257" s="32" t="n"/>
      <c r="B257" s="32" t="n"/>
      <c r="C257" s="32" t="n"/>
      <c r="D257" s="32" t="n"/>
    </row>
    <row r="258">
      <c r="A258" s="32" t="n"/>
      <c r="B258" s="32" t="n"/>
      <c r="C258" s="32" t="n"/>
      <c r="D258" s="32" t="n"/>
    </row>
    <row r="259">
      <c r="A259" s="32" t="n"/>
      <c r="B259" s="32" t="n"/>
      <c r="C259" s="32" t="n"/>
      <c r="D259" s="32" t="n"/>
    </row>
    <row r="260">
      <c r="A260" s="32" t="n"/>
      <c r="B260" s="32" t="n"/>
      <c r="C260" s="32" t="n"/>
      <c r="D260" s="32" t="n"/>
    </row>
    <row r="261">
      <c r="A261" s="32" t="n"/>
      <c r="B261" s="32" t="n"/>
      <c r="C261" s="32" t="n"/>
      <c r="D261" s="32" t="n"/>
    </row>
    <row r="262">
      <c r="A262" s="32" t="n"/>
      <c r="B262" s="32" t="n"/>
      <c r="C262" s="32" t="n"/>
      <c r="D262" s="32" t="n"/>
    </row>
    <row r="263">
      <c r="A263" s="32" t="n"/>
      <c r="B263" s="32" t="n"/>
      <c r="C263" s="32" t="n"/>
      <c r="D263" s="32" t="n"/>
    </row>
    <row r="264">
      <c r="A264" s="32" t="n"/>
      <c r="B264" s="32" t="n"/>
      <c r="C264" s="32" t="n"/>
      <c r="D264" s="32" t="n"/>
    </row>
    <row r="265">
      <c r="A265" s="32" t="n"/>
      <c r="B265" s="32" t="n"/>
      <c r="C265" s="32" t="n"/>
      <c r="D265" s="32" t="n"/>
    </row>
    <row r="266">
      <c r="A266" s="32" t="n"/>
      <c r="B266" s="32" t="n"/>
      <c r="C266" s="32" t="n"/>
      <c r="D266" s="32" t="n"/>
    </row>
    <row r="267">
      <c r="A267" s="32" t="n"/>
      <c r="B267" s="32" t="n"/>
      <c r="C267" s="32" t="n"/>
      <c r="D267" s="32" t="n"/>
    </row>
    <row r="268">
      <c r="A268" s="32" t="n"/>
      <c r="B268" s="32" t="n"/>
      <c r="C268" s="32" t="n"/>
      <c r="D268" s="32" t="n"/>
    </row>
    <row r="269">
      <c r="A269" s="32" t="n"/>
      <c r="B269" s="32" t="n"/>
      <c r="C269" s="32" t="n"/>
      <c r="D269" s="32" t="n"/>
    </row>
    <row r="270">
      <c r="A270" s="32" t="n"/>
      <c r="B270" s="32" t="n"/>
      <c r="C270" s="32" t="n"/>
      <c r="D270" s="32" t="n"/>
    </row>
    <row r="271">
      <c r="A271" s="32" t="n"/>
      <c r="B271" s="32" t="n"/>
      <c r="C271" s="32" t="n"/>
      <c r="D271" s="32" t="n"/>
    </row>
    <row r="272">
      <c r="A272" s="32" t="n"/>
      <c r="B272" s="32" t="n"/>
      <c r="C272" s="32" t="n"/>
      <c r="D272" s="32" t="n"/>
    </row>
    <row r="273">
      <c r="A273" s="32" t="n"/>
      <c r="B273" s="32" t="n"/>
      <c r="C273" s="32" t="n"/>
      <c r="D273" s="32" t="n"/>
    </row>
    <row r="274">
      <c r="A274" s="32" t="n"/>
      <c r="B274" s="32" t="n"/>
      <c r="C274" s="32" t="n"/>
      <c r="D274" s="32" t="n"/>
    </row>
    <row r="275">
      <c r="A275" s="32" t="n"/>
      <c r="B275" s="32" t="n"/>
      <c r="C275" s="32" t="n"/>
      <c r="D275" s="32" t="n"/>
    </row>
    <row r="276">
      <c r="A276" s="32" t="n"/>
      <c r="B276" s="32" t="n"/>
      <c r="C276" s="32" t="n"/>
      <c r="D276" s="32" t="n"/>
    </row>
    <row r="277">
      <c r="A277" s="32" t="n"/>
      <c r="B277" s="32" t="n"/>
      <c r="C277" s="32" t="n"/>
      <c r="D277" s="32" t="n"/>
    </row>
    <row r="278">
      <c r="A278" s="32" t="n"/>
      <c r="B278" s="32" t="n"/>
      <c r="C278" s="32" t="n"/>
      <c r="D278" s="32" t="n"/>
    </row>
    <row r="279">
      <c r="A279" s="32" t="n"/>
      <c r="B279" s="32" t="n"/>
      <c r="C279" s="32" t="n"/>
      <c r="D279" s="32" t="n"/>
    </row>
    <row r="280">
      <c r="A280" s="32" t="n"/>
      <c r="B280" s="32" t="n"/>
      <c r="C280" s="32" t="n"/>
      <c r="D280" s="32" t="n"/>
    </row>
    <row r="281">
      <c r="A281" s="32" t="n"/>
      <c r="B281" s="32" t="n"/>
      <c r="C281" s="32" t="n"/>
      <c r="D281" s="32" t="n"/>
    </row>
    <row r="282">
      <c r="A282" s="32" t="n"/>
      <c r="B282" s="32" t="n"/>
      <c r="C282" s="32" t="n"/>
      <c r="D282" s="32" t="n"/>
    </row>
    <row r="283">
      <c r="A283" s="32" t="n"/>
      <c r="B283" s="32" t="n"/>
      <c r="C283" s="32" t="n"/>
      <c r="D283" s="32" t="n"/>
    </row>
    <row r="284">
      <c r="A284" s="32" t="n"/>
      <c r="B284" s="32" t="n"/>
      <c r="C284" s="32" t="n"/>
      <c r="D284" s="32" t="n"/>
    </row>
    <row r="285">
      <c r="A285" s="32" t="n"/>
      <c r="B285" s="32" t="n"/>
      <c r="C285" s="32" t="n"/>
      <c r="D285" s="32" t="n"/>
    </row>
    <row r="286">
      <c r="A286" s="32" t="n"/>
      <c r="B286" s="32" t="n"/>
      <c r="C286" s="32" t="n"/>
      <c r="D286" s="32" t="n"/>
    </row>
    <row r="287">
      <c r="A287" s="32" t="n"/>
      <c r="B287" s="32" t="n"/>
      <c r="C287" s="32" t="n"/>
      <c r="D287" s="32" t="n"/>
    </row>
    <row r="288">
      <c r="A288" s="32" t="n"/>
      <c r="B288" s="32" t="n"/>
      <c r="C288" s="32" t="n"/>
      <c r="D288" s="32" t="n"/>
    </row>
    <row r="289">
      <c r="A289" s="32" t="n"/>
      <c r="B289" s="32" t="n"/>
      <c r="C289" s="32" t="n"/>
      <c r="D289" s="32" t="n"/>
    </row>
    <row r="290">
      <c r="A290" s="32" t="n"/>
      <c r="B290" s="32" t="n"/>
      <c r="C290" s="32" t="n"/>
      <c r="D290" s="32" t="n"/>
    </row>
    <row r="291">
      <c r="A291" s="32" t="n"/>
      <c r="B291" s="32" t="n"/>
      <c r="C291" s="32" t="n"/>
      <c r="D291" s="32" t="n"/>
    </row>
    <row r="292">
      <c r="A292" s="32" t="n"/>
      <c r="B292" s="32" t="n"/>
      <c r="C292" s="32" t="n"/>
      <c r="D292" s="32" t="n"/>
    </row>
    <row r="293">
      <c r="A293" s="32" t="n"/>
      <c r="B293" s="32" t="n"/>
      <c r="C293" s="32" t="n"/>
      <c r="D293" s="32" t="n"/>
    </row>
    <row r="294">
      <c r="A294" s="32" t="n"/>
      <c r="B294" s="32" t="n"/>
      <c r="C294" s="32" t="n"/>
      <c r="D294" s="32" t="n"/>
    </row>
    <row r="295">
      <c r="A295" s="32" t="n"/>
      <c r="B295" s="32" t="n"/>
      <c r="C295" s="32" t="n"/>
      <c r="D295" s="32" t="n"/>
    </row>
    <row r="296">
      <c r="A296" s="32" t="n"/>
      <c r="B296" s="32" t="n"/>
      <c r="C296" s="32" t="n"/>
      <c r="D296" s="32" t="n"/>
    </row>
    <row r="297">
      <c r="A297" s="32" t="n"/>
      <c r="B297" s="32" t="n"/>
      <c r="C297" s="32" t="n"/>
      <c r="D297" s="32" t="n"/>
    </row>
    <row r="298">
      <c r="A298" s="32" t="n"/>
      <c r="B298" s="32" t="n"/>
      <c r="C298" s="32" t="n"/>
      <c r="D298" s="32" t="n"/>
    </row>
    <row r="299">
      <c r="A299" s="32" t="n"/>
      <c r="B299" s="32" t="n"/>
      <c r="C299" s="32" t="n"/>
      <c r="D299" s="32" t="n"/>
    </row>
    <row r="300">
      <c r="A300" s="32" t="n"/>
      <c r="B300" s="32" t="n"/>
      <c r="C300" s="32" t="n"/>
      <c r="D300" s="32" t="n"/>
    </row>
    <row r="301">
      <c r="A301" s="32" t="n"/>
      <c r="B301" s="32" t="n"/>
      <c r="C301" s="32" t="n"/>
      <c r="D301" s="32" t="n"/>
    </row>
    <row r="302">
      <c r="A302" s="32" t="n"/>
      <c r="B302" s="32" t="n"/>
      <c r="C302" s="32" t="n"/>
      <c r="D302" s="32" t="n"/>
    </row>
    <row r="303">
      <c r="A303" s="32" t="n"/>
      <c r="B303" s="32" t="n"/>
      <c r="C303" s="32" t="n"/>
      <c r="D303" s="32" t="n"/>
    </row>
    <row r="304">
      <c r="A304" s="32" t="n"/>
      <c r="B304" s="32" t="n"/>
      <c r="C304" s="32" t="n"/>
      <c r="D304" s="32" t="n"/>
    </row>
    <row r="305">
      <c r="A305" s="32" t="n"/>
      <c r="B305" s="32" t="n"/>
      <c r="C305" s="32" t="n"/>
      <c r="D305" s="32" t="n"/>
    </row>
    <row r="306">
      <c r="A306" s="32" t="n"/>
      <c r="B306" s="32" t="n"/>
      <c r="C306" s="32" t="n"/>
      <c r="D306" s="32" t="n"/>
    </row>
    <row r="307">
      <c r="A307" s="32" t="n"/>
      <c r="B307" s="32" t="n"/>
      <c r="C307" s="32" t="n"/>
      <c r="D307" s="32" t="n"/>
    </row>
    <row r="308">
      <c r="A308" s="32" t="n"/>
      <c r="B308" s="32" t="n"/>
      <c r="C308" s="32" t="n"/>
      <c r="D308" s="32" t="n"/>
    </row>
    <row r="309">
      <c r="A309" s="32" t="n"/>
      <c r="B309" s="32" t="n"/>
      <c r="C309" s="32" t="n"/>
      <c r="D309" s="32" t="n"/>
    </row>
    <row r="310">
      <c r="A310" s="32" t="n"/>
      <c r="B310" s="32" t="n"/>
      <c r="C310" s="32" t="n"/>
      <c r="D310" s="32" t="n"/>
    </row>
    <row r="311">
      <c r="A311" s="32" t="n"/>
      <c r="B311" s="32" t="n"/>
      <c r="C311" s="32" t="n"/>
      <c r="D311" s="32" t="n"/>
    </row>
    <row r="312">
      <c r="A312" s="32" t="n"/>
      <c r="B312" s="32" t="n"/>
      <c r="C312" s="32" t="n"/>
      <c r="D312" s="32" t="n"/>
    </row>
    <row r="313">
      <c r="A313" s="32" t="n"/>
      <c r="B313" s="32" t="n"/>
      <c r="C313" s="32" t="n"/>
      <c r="D313" s="32" t="n"/>
    </row>
    <row r="314">
      <c r="A314" s="32" t="n"/>
      <c r="B314" s="32" t="n"/>
      <c r="C314" s="32" t="n"/>
      <c r="D314" s="32" t="n"/>
    </row>
    <row r="315">
      <c r="A315" s="32" t="n"/>
      <c r="B315" s="32" t="n"/>
      <c r="C315" s="32" t="n"/>
      <c r="D315" s="32" t="n"/>
    </row>
    <row r="316">
      <c r="A316" s="32" t="n"/>
      <c r="B316" s="32" t="n"/>
      <c r="C316" s="32" t="n"/>
      <c r="D316" s="32" t="n"/>
    </row>
    <row r="317">
      <c r="A317" s="32" t="n"/>
      <c r="B317" s="32" t="n"/>
      <c r="C317" s="32" t="n"/>
      <c r="D317" s="32" t="n"/>
    </row>
    <row r="318">
      <c r="A318" s="32" t="n"/>
      <c r="B318" s="32" t="n"/>
      <c r="C318" s="32" t="n"/>
      <c r="D318" s="32" t="n"/>
    </row>
    <row r="319">
      <c r="A319" s="32" t="n"/>
      <c r="B319" s="32" t="n"/>
      <c r="C319" s="32" t="n"/>
      <c r="D319" s="32" t="n"/>
    </row>
    <row r="320">
      <c r="A320" s="32" t="n"/>
      <c r="B320" s="32" t="n"/>
      <c r="C320" s="32" t="n"/>
      <c r="D320" s="32" t="n"/>
    </row>
    <row r="321">
      <c r="A321" s="32" t="n"/>
      <c r="B321" s="32" t="n"/>
      <c r="C321" s="32" t="n"/>
      <c r="D321" s="32" t="n"/>
    </row>
    <row r="322">
      <c r="A322" s="32" t="n"/>
      <c r="B322" s="32" t="n"/>
      <c r="C322" s="32" t="n"/>
      <c r="D322" s="32" t="n"/>
    </row>
    <row r="323">
      <c r="A323" s="32" t="n"/>
      <c r="B323" s="32" t="n"/>
      <c r="C323" s="32" t="n"/>
      <c r="D323" s="32" t="n"/>
    </row>
    <row r="324">
      <c r="A324" s="32" t="n"/>
      <c r="B324" s="32" t="n"/>
      <c r="C324" s="32" t="n"/>
      <c r="D324" s="32" t="n"/>
    </row>
    <row r="325">
      <c r="A325" s="32" t="n"/>
      <c r="B325" s="32" t="n"/>
      <c r="C325" s="32" t="n"/>
      <c r="D325" s="32" t="n"/>
    </row>
    <row r="326">
      <c r="A326" s="32" t="n"/>
      <c r="B326" s="32" t="n"/>
      <c r="C326" s="32" t="n"/>
      <c r="D326" s="32" t="n"/>
    </row>
    <row r="327">
      <c r="A327" s="32" t="n"/>
      <c r="B327" s="32" t="n"/>
      <c r="C327" s="32" t="n"/>
      <c r="D327" s="32" t="n"/>
    </row>
    <row r="328">
      <c r="A328" s="32" t="n"/>
      <c r="B328" s="32" t="n"/>
      <c r="C328" s="32" t="n"/>
      <c r="D328" s="32" t="n"/>
    </row>
    <row r="329">
      <c r="A329" s="32" t="n"/>
      <c r="B329" s="32" t="n"/>
      <c r="C329" s="32" t="n"/>
      <c r="D329" s="32" t="n"/>
    </row>
    <row r="330">
      <c r="A330" s="32" t="n"/>
      <c r="B330" s="32" t="n"/>
      <c r="C330" s="32" t="n"/>
      <c r="D330" s="32" t="n"/>
    </row>
    <row r="331">
      <c r="A331" s="32" t="n"/>
      <c r="B331" s="32" t="n"/>
      <c r="C331" s="32" t="n"/>
      <c r="D331" s="32" t="n"/>
    </row>
    <row r="332">
      <c r="A332" s="32" t="n"/>
      <c r="B332" s="32" t="n"/>
      <c r="C332" s="32" t="n"/>
      <c r="D332" s="32" t="n"/>
    </row>
    <row r="333">
      <c r="A333" s="32" t="n"/>
      <c r="B333" s="32" t="n"/>
      <c r="C333" s="32" t="n"/>
      <c r="D333" s="32" t="n"/>
    </row>
    <row r="334">
      <c r="A334" s="32" t="n"/>
      <c r="B334" s="32" t="n"/>
      <c r="C334" s="32" t="n"/>
      <c r="D334" s="32" t="n"/>
    </row>
    <row r="335">
      <c r="A335" s="32" t="n"/>
      <c r="B335" s="32" t="n"/>
      <c r="C335" s="32" t="n"/>
      <c r="D335" s="32" t="n"/>
    </row>
    <row r="336">
      <c r="A336" s="32" t="n"/>
      <c r="B336" s="32" t="n"/>
      <c r="C336" s="32" t="n"/>
      <c r="D336" s="32" t="n"/>
    </row>
    <row r="337">
      <c r="A337" s="32" t="n"/>
      <c r="B337" s="32" t="n"/>
      <c r="C337" s="32" t="n"/>
      <c r="D337" s="32" t="n"/>
    </row>
    <row r="338">
      <c r="A338" s="32" t="n"/>
      <c r="B338" s="32" t="n"/>
      <c r="C338" s="32" t="n"/>
      <c r="D338" s="32" t="n"/>
    </row>
    <row r="339">
      <c r="A339" s="32" t="n"/>
      <c r="B339" s="32" t="n"/>
      <c r="C339" s="32" t="n"/>
      <c r="D339" s="32" t="n"/>
    </row>
    <row r="340">
      <c r="A340" s="32" t="n"/>
      <c r="B340" s="32" t="n"/>
      <c r="C340" s="32" t="n"/>
      <c r="D340" s="32" t="n"/>
    </row>
    <row r="341">
      <c r="A341" s="32" t="n"/>
      <c r="B341" s="32" t="n"/>
      <c r="C341" s="32" t="n"/>
      <c r="D341" s="32" t="n"/>
    </row>
    <row r="342">
      <c r="A342" s="32" t="n"/>
      <c r="B342" s="32" t="n"/>
      <c r="C342" s="32" t="n"/>
      <c r="D342" s="32" t="n"/>
    </row>
    <row r="343">
      <c r="A343" s="32" t="n"/>
      <c r="B343" s="32" t="n"/>
      <c r="C343" s="32" t="n"/>
      <c r="D343" s="32" t="n"/>
    </row>
    <row r="344">
      <c r="A344" s="32" t="n"/>
      <c r="B344" s="32" t="n"/>
      <c r="C344" s="32" t="n"/>
      <c r="D344" s="32" t="n"/>
    </row>
    <row r="345">
      <c r="A345" s="32" t="n"/>
      <c r="B345" s="32" t="n"/>
      <c r="C345" s="32" t="n"/>
      <c r="D345" s="32" t="n"/>
    </row>
    <row r="346">
      <c r="A346" s="32" t="n"/>
      <c r="B346" s="32" t="n"/>
      <c r="C346" s="32" t="n"/>
      <c r="D346" s="32" t="n"/>
    </row>
    <row r="347">
      <c r="A347" s="32" t="n"/>
      <c r="B347" s="32" t="n"/>
      <c r="C347" s="32" t="n"/>
      <c r="D347" s="32" t="n"/>
    </row>
    <row r="348">
      <c r="A348" s="32" t="n"/>
      <c r="B348" s="32" t="n"/>
      <c r="C348" s="32" t="n"/>
      <c r="D348" s="32" t="n"/>
    </row>
    <row r="349">
      <c r="A349" s="32" t="n"/>
      <c r="B349" s="32" t="n"/>
      <c r="C349" s="32" t="n"/>
      <c r="D349" s="32" t="n"/>
    </row>
    <row r="350">
      <c r="A350" s="32" t="n"/>
      <c r="B350" s="32" t="n"/>
      <c r="C350" s="32" t="n"/>
      <c r="D350" s="32" t="n"/>
    </row>
    <row r="351">
      <c r="A351" s="32" t="n"/>
      <c r="B351" s="32" t="n"/>
      <c r="C351" s="32" t="n"/>
      <c r="D351" s="32" t="n"/>
    </row>
    <row r="352">
      <c r="A352" s="32" t="n"/>
      <c r="B352" s="32" t="n"/>
      <c r="C352" s="32" t="n"/>
      <c r="D352" s="32" t="n"/>
    </row>
    <row r="353">
      <c r="A353" s="32" t="n"/>
      <c r="B353" s="32" t="n"/>
      <c r="C353" s="32" t="n"/>
      <c r="D353" s="32" t="n"/>
    </row>
    <row r="354">
      <c r="A354" s="32" t="n"/>
      <c r="B354" s="32" t="n"/>
      <c r="C354" s="32" t="n"/>
      <c r="D354" s="32" t="n"/>
    </row>
    <row r="355">
      <c r="A355" s="32" t="n"/>
      <c r="B355" s="32" t="n"/>
      <c r="C355" s="32" t="n"/>
      <c r="D355" s="32" t="n"/>
    </row>
    <row r="356">
      <c r="A356" s="32" t="n"/>
      <c r="B356" s="32" t="n"/>
      <c r="C356" s="32" t="n"/>
      <c r="D356" s="32" t="n"/>
    </row>
    <row r="357">
      <c r="A357" s="32" t="n"/>
      <c r="B357" s="32" t="n"/>
      <c r="C357" s="32" t="n"/>
      <c r="D357" s="32" t="n"/>
    </row>
    <row r="358">
      <c r="A358" s="32" t="n"/>
      <c r="B358" s="32" t="n"/>
      <c r="C358" s="32" t="n"/>
      <c r="D358" s="32" t="n"/>
    </row>
    <row r="359">
      <c r="A359" s="32" t="n"/>
      <c r="B359" s="32" t="n"/>
      <c r="C359" s="32" t="n"/>
      <c r="D359" s="32" t="n"/>
    </row>
    <row r="360">
      <c r="A360" s="32" t="n"/>
      <c r="B360" s="32" t="n"/>
      <c r="C360" s="32" t="n"/>
      <c r="D360" s="32" t="n"/>
    </row>
    <row r="361">
      <c r="A361" s="32" t="n"/>
      <c r="B361" s="32" t="n"/>
      <c r="C361" s="32" t="n"/>
      <c r="D361" s="32" t="n"/>
    </row>
    <row r="362">
      <c r="A362" s="32" t="n"/>
      <c r="B362" s="32" t="n"/>
      <c r="C362" s="32" t="n"/>
      <c r="D362" s="32" t="n"/>
    </row>
    <row r="363">
      <c r="A363" s="32" t="n"/>
      <c r="B363" s="32" t="n"/>
      <c r="C363" s="32" t="n"/>
      <c r="D363" s="32" t="n"/>
    </row>
    <row r="364">
      <c r="A364" s="32" t="n"/>
      <c r="B364" s="32" t="n"/>
      <c r="C364" s="32" t="n"/>
      <c r="D364" s="32" t="n"/>
    </row>
    <row r="365">
      <c r="A365" s="32" t="n"/>
      <c r="B365" s="32" t="n"/>
      <c r="C365" s="32" t="n"/>
      <c r="D365" s="32" t="n"/>
    </row>
    <row r="366">
      <c r="A366" s="32" t="n"/>
      <c r="B366" s="32" t="n"/>
      <c r="C366" s="32" t="n"/>
      <c r="D366" s="32" t="n"/>
    </row>
    <row r="367">
      <c r="A367" s="32" t="n"/>
      <c r="B367" s="32" t="n"/>
      <c r="C367" s="32" t="n"/>
      <c r="D367" s="32" t="n"/>
    </row>
    <row r="368">
      <c r="A368" s="32" t="n"/>
      <c r="B368" s="32" t="n"/>
      <c r="C368" s="32" t="n"/>
      <c r="D368" s="32" t="n"/>
    </row>
    <row r="369">
      <c r="A369" s="32" t="n"/>
      <c r="B369" s="32" t="n"/>
      <c r="C369" s="32" t="n"/>
      <c r="D369" s="32" t="n"/>
    </row>
    <row r="370">
      <c r="A370" s="32" t="n"/>
      <c r="B370" s="32" t="n"/>
      <c r="C370" s="32" t="n"/>
      <c r="D370" s="32" t="n"/>
    </row>
    <row r="371">
      <c r="A371" s="32" t="n"/>
      <c r="B371" s="32" t="n"/>
      <c r="C371" s="32" t="n"/>
      <c r="D371" s="32" t="n"/>
    </row>
    <row r="372">
      <c r="A372" s="32" t="n"/>
      <c r="B372" s="32" t="n"/>
      <c r="C372" s="32" t="n"/>
      <c r="D372" s="32" t="n"/>
    </row>
    <row r="373">
      <c r="A373" s="32" t="n"/>
      <c r="B373" s="32" t="n"/>
      <c r="C373" s="32" t="n"/>
      <c r="D373" s="32" t="n"/>
    </row>
    <row r="374">
      <c r="A374" s="32" t="n"/>
      <c r="B374" s="32" t="n"/>
      <c r="C374" s="32" t="n"/>
      <c r="D374" s="32" t="n"/>
    </row>
    <row r="375">
      <c r="A375" s="32" t="n"/>
      <c r="B375" s="32" t="n"/>
      <c r="C375" s="32" t="n"/>
      <c r="D375" s="32" t="n"/>
    </row>
    <row r="376">
      <c r="A376" s="32" t="n"/>
      <c r="B376" s="32" t="n"/>
      <c r="C376" s="32" t="n"/>
      <c r="D376" s="32" t="n"/>
    </row>
    <row r="377">
      <c r="A377" s="32" t="n"/>
      <c r="B377" s="32" t="n"/>
      <c r="C377" s="32" t="n"/>
      <c r="D377" s="32" t="n"/>
    </row>
    <row r="378">
      <c r="A378" s="32" t="n"/>
      <c r="B378" s="32" t="n"/>
      <c r="C378" s="32" t="n"/>
      <c r="D378" s="32" t="n"/>
    </row>
    <row r="379">
      <c r="A379" s="32" t="n"/>
      <c r="B379" s="32" t="n"/>
      <c r="C379" s="32" t="n"/>
      <c r="D379" s="32" t="n"/>
    </row>
    <row r="380">
      <c r="A380" s="32" t="n"/>
      <c r="B380" s="32" t="n"/>
      <c r="C380" s="32" t="n"/>
      <c r="D380" s="32" t="n"/>
    </row>
    <row r="381">
      <c r="A381" s="32" t="n"/>
      <c r="B381" s="32" t="n"/>
      <c r="C381" s="32" t="n"/>
      <c r="D381" s="32" t="n"/>
    </row>
    <row r="382">
      <c r="A382" s="32" t="n"/>
      <c r="B382" s="32" t="n"/>
      <c r="C382" s="32" t="n"/>
      <c r="D382" s="32" t="n"/>
    </row>
    <row r="383">
      <c r="A383" s="32" t="n"/>
      <c r="B383" s="32" t="n"/>
      <c r="C383" s="32" t="n"/>
      <c r="D383" s="32" t="n"/>
    </row>
    <row r="384">
      <c r="A384" s="32" t="n"/>
      <c r="B384" s="32" t="n"/>
      <c r="C384" s="32" t="n"/>
      <c r="D384" s="32" t="n"/>
    </row>
    <row r="385">
      <c r="A385" s="32" t="n"/>
      <c r="B385" s="32" t="n"/>
      <c r="C385" s="32" t="n"/>
      <c r="D385" s="32" t="n"/>
    </row>
    <row r="386">
      <c r="A386" s="32" t="n"/>
      <c r="B386" s="32" t="n"/>
      <c r="C386" s="32" t="n"/>
      <c r="D386" s="32" t="n"/>
    </row>
    <row r="387">
      <c r="A387" s="32" t="n"/>
      <c r="B387" s="32" t="n"/>
      <c r="C387" s="32" t="n"/>
      <c r="D387" s="32" t="n"/>
    </row>
    <row r="388">
      <c r="A388" s="32" t="n"/>
      <c r="B388" s="32" t="n"/>
      <c r="C388" s="32" t="n"/>
      <c r="D388" s="32" t="n"/>
    </row>
    <row r="389">
      <c r="A389" s="32" t="n"/>
      <c r="B389" s="32" t="n"/>
      <c r="C389" s="32" t="n"/>
      <c r="D389" s="32" t="n"/>
    </row>
    <row r="390">
      <c r="A390" s="32" t="n"/>
      <c r="B390" s="32" t="n"/>
      <c r="C390" s="32" t="n"/>
      <c r="D390" s="32" t="n"/>
    </row>
    <row r="391">
      <c r="A391" s="32" t="n"/>
      <c r="B391" s="32" t="n"/>
      <c r="C391" s="32" t="n"/>
      <c r="D391" s="32" t="n"/>
    </row>
    <row r="392">
      <c r="A392" s="32" t="n"/>
      <c r="B392" s="32" t="n"/>
      <c r="C392" s="32" t="n"/>
      <c r="D392" s="32" t="n"/>
    </row>
    <row r="393">
      <c r="A393" s="32" t="n"/>
      <c r="B393" s="32" t="n"/>
      <c r="C393" s="32" t="n"/>
      <c r="D393" s="32" t="n"/>
    </row>
    <row r="394">
      <c r="A394" s="32" t="n"/>
      <c r="B394" s="32" t="n"/>
      <c r="C394" s="32" t="n"/>
      <c r="D394" s="32" t="n"/>
    </row>
    <row r="395">
      <c r="A395" s="32" t="n"/>
      <c r="B395" s="32" t="n"/>
      <c r="C395" s="32" t="n"/>
      <c r="D395" s="32" t="n"/>
    </row>
    <row r="396">
      <c r="A396" s="32" t="n"/>
      <c r="B396" s="32" t="n"/>
      <c r="C396" s="32" t="n"/>
      <c r="D396" s="32" t="n"/>
    </row>
    <row r="397">
      <c r="A397" s="32" t="n"/>
      <c r="B397" s="32" t="n"/>
      <c r="C397" s="32" t="n"/>
      <c r="D397" s="32" t="n"/>
    </row>
    <row r="398">
      <c r="A398" s="32" t="n"/>
      <c r="B398" s="32" t="n"/>
      <c r="C398" s="32" t="n"/>
      <c r="D398" s="32" t="n"/>
    </row>
    <row r="399">
      <c r="A399" s="32" t="n"/>
      <c r="B399" s="32" t="n"/>
      <c r="C399" s="32" t="n"/>
      <c r="D399" s="32" t="n"/>
    </row>
    <row r="400">
      <c r="A400" s="32" t="n"/>
      <c r="B400" s="32" t="n"/>
      <c r="C400" s="32" t="n"/>
      <c r="D400" s="32" t="n"/>
    </row>
    <row r="401">
      <c r="A401" s="32" t="n"/>
      <c r="B401" s="32" t="n"/>
      <c r="C401" s="32" t="n"/>
      <c r="D401" s="32" t="n"/>
    </row>
    <row r="402">
      <c r="A402" s="32" t="n"/>
      <c r="B402" s="32" t="n"/>
      <c r="C402" s="32" t="n"/>
      <c r="D402" s="32" t="n"/>
    </row>
    <row r="403">
      <c r="A403" s="32" t="n"/>
      <c r="B403" s="32" t="n"/>
      <c r="C403" s="32" t="n"/>
      <c r="D403" s="32" t="n"/>
    </row>
    <row r="404">
      <c r="A404" s="32" t="n"/>
      <c r="B404" s="32" t="n"/>
      <c r="C404" s="32" t="n"/>
      <c r="D404" s="32" t="n"/>
    </row>
    <row r="405">
      <c r="A405" s="32" t="n"/>
      <c r="B405" s="32" t="n"/>
      <c r="C405" s="32" t="n"/>
      <c r="D405" s="32" t="n"/>
    </row>
    <row r="406">
      <c r="A406" s="32" t="n"/>
      <c r="B406" s="32" t="n"/>
      <c r="C406" s="32" t="n"/>
      <c r="D406" s="32" t="n"/>
    </row>
    <row r="407">
      <c r="A407" s="32" t="n"/>
      <c r="B407" s="32" t="n"/>
      <c r="C407" s="32" t="n"/>
      <c r="D407" s="32" t="n"/>
    </row>
    <row r="408">
      <c r="A408" s="32" t="n"/>
      <c r="B408" s="32" t="n"/>
      <c r="C408" s="32" t="n"/>
      <c r="D408" s="32" t="n"/>
    </row>
    <row r="409">
      <c r="A409" s="32" t="n"/>
      <c r="B409" s="32" t="n"/>
      <c r="C409" s="32" t="n"/>
      <c r="D409" s="32" t="n"/>
    </row>
    <row r="410">
      <c r="A410" s="32" t="n"/>
      <c r="B410" s="32" t="n"/>
      <c r="C410" s="32" t="n"/>
      <c r="D410" s="32" t="n"/>
    </row>
    <row r="411">
      <c r="A411" s="32" t="n"/>
      <c r="B411" s="32" t="n"/>
      <c r="C411" s="32" t="n"/>
      <c r="D411" s="32" t="n"/>
    </row>
    <row r="412">
      <c r="A412" s="32" t="n"/>
      <c r="B412" s="32" t="n"/>
      <c r="C412" s="32" t="n"/>
      <c r="D412" s="32" t="n"/>
    </row>
    <row r="413">
      <c r="A413" s="32" t="n"/>
      <c r="B413" s="32" t="n"/>
      <c r="C413" s="32" t="n"/>
      <c r="D413" s="32" t="n"/>
    </row>
    <row r="414">
      <c r="A414" s="32" t="n"/>
      <c r="B414" s="32" t="n"/>
      <c r="C414" s="32" t="n"/>
      <c r="D414" s="32" t="n"/>
    </row>
    <row r="415">
      <c r="A415" s="32" t="n"/>
      <c r="B415" s="32" t="n"/>
      <c r="C415" s="32" t="n"/>
      <c r="D415" s="32" t="n"/>
    </row>
    <row r="416">
      <c r="A416" s="32" t="n"/>
      <c r="B416" s="32" t="n"/>
      <c r="C416" s="32" t="n"/>
      <c r="D416" s="32" t="n"/>
    </row>
    <row r="417">
      <c r="A417" s="32" t="n"/>
      <c r="B417" s="32" t="n"/>
      <c r="C417" s="32" t="n"/>
      <c r="D417" s="32" t="n"/>
    </row>
    <row r="418">
      <c r="A418" s="32" t="n"/>
      <c r="B418" s="32" t="n"/>
      <c r="C418" s="32" t="n"/>
      <c r="D418" s="32" t="n"/>
    </row>
    <row r="419">
      <c r="A419" s="32" t="n"/>
      <c r="B419" s="32" t="n"/>
      <c r="C419" s="32" t="n"/>
      <c r="D419" s="32" t="n"/>
    </row>
    <row r="420">
      <c r="A420" s="32" t="n"/>
      <c r="B420" s="32" t="n"/>
      <c r="C420" s="32" t="n"/>
      <c r="D420" s="32" t="n"/>
    </row>
    <row r="421">
      <c r="A421" s="32" t="n"/>
      <c r="B421" s="32" t="n"/>
      <c r="C421" s="32" t="n"/>
      <c r="D421" s="32" t="n"/>
    </row>
    <row r="422">
      <c r="A422" s="32" t="n"/>
      <c r="B422" s="32" t="n"/>
      <c r="C422" s="32" t="n"/>
      <c r="D422" s="32" t="n"/>
    </row>
    <row r="423">
      <c r="A423" s="32" t="n"/>
      <c r="B423" s="32" t="n"/>
      <c r="C423" s="32" t="n"/>
      <c r="D423" s="32" t="n"/>
    </row>
    <row r="424">
      <c r="A424" s="32" t="n"/>
      <c r="B424" s="32" t="n"/>
      <c r="C424" s="32" t="n"/>
      <c r="D424" s="32" t="n"/>
    </row>
    <row r="425">
      <c r="A425" s="32" t="n"/>
      <c r="B425" s="32" t="n"/>
      <c r="C425" s="32" t="n"/>
      <c r="D425" s="32" t="n"/>
    </row>
    <row r="426">
      <c r="A426" s="32" t="n"/>
      <c r="B426" s="32" t="n"/>
      <c r="C426" s="32" t="n"/>
      <c r="D426" s="32" t="n"/>
    </row>
    <row r="427">
      <c r="A427" s="32" t="n"/>
      <c r="B427" s="32" t="n"/>
      <c r="C427" s="32" t="n"/>
      <c r="D427" s="32" t="n"/>
    </row>
    <row r="428">
      <c r="A428" s="32" t="n"/>
      <c r="B428" s="32" t="n"/>
      <c r="C428" s="32" t="n"/>
      <c r="D428" s="32" t="n"/>
    </row>
    <row r="429">
      <c r="A429" s="32" t="n"/>
      <c r="B429" s="32" t="n"/>
      <c r="C429" s="32" t="n"/>
      <c r="D429" s="32" t="n"/>
    </row>
    <row r="430">
      <c r="A430" s="32" t="n"/>
      <c r="B430" s="32" t="n"/>
      <c r="C430" s="32" t="n"/>
      <c r="D430" s="32" t="n"/>
    </row>
    <row r="431">
      <c r="A431" s="32" t="n"/>
      <c r="B431" s="32" t="n"/>
      <c r="C431" s="32" t="n"/>
      <c r="D431" s="32" t="n"/>
    </row>
    <row r="432">
      <c r="A432" s="32" t="n"/>
      <c r="B432" s="32" t="n"/>
      <c r="C432" s="32" t="n"/>
      <c r="D432" s="32" t="n"/>
    </row>
    <row r="433">
      <c r="A433" s="32" t="n"/>
      <c r="B433" s="32" t="n"/>
      <c r="C433" s="32" t="n"/>
      <c r="D433" s="32" t="n"/>
    </row>
    <row r="434">
      <c r="A434" s="32" t="n"/>
      <c r="B434" s="32" t="n"/>
      <c r="C434" s="32" t="n"/>
      <c r="D434" s="32" t="n"/>
    </row>
    <row r="435">
      <c r="A435" s="32" t="n"/>
      <c r="B435" s="32" t="n"/>
      <c r="C435" s="32" t="n"/>
      <c r="D435" s="32" t="n"/>
    </row>
    <row r="436">
      <c r="A436" s="32" t="n"/>
      <c r="B436" s="32" t="n"/>
      <c r="C436" s="32" t="n"/>
      <c r="D436" s="32" t="n"/>
    </row>
    <row r="437">
      <c r="A437" s="32" t="n"/>
      <c r="B437" s="32" t="n"/>
      <c r="C437" s="32" t="n"/>
      <c r="D437" s="32" t="n"/>
    </row>
    <row r="438">
      <c r="A438" s="32" t="n"/>
      <c r="B438" s="32" t="n"/>
      <c r="C438" s="32" t="n"/>
      <c r="D438" s="32" t="n"/>
    </row>
    <row r="439">
      <c r="A439" s="32" t="n"/>
      <c r="B439" s="32" t="n"/>
      <c r="C439" s="32" t="n"/>
      <c r="D439" s="32" t="n"/>
    </row>
    <row r="440">
      <c r="A440" s="32" t="n"/>
      <c r="B440" s="32" t="n"/>
      <c r="C440" s="32" t="n"/>
      <c r="D440" s="32" t="n"/>
    </row>
    <row r="441">
      <c r="A441" s="32" t="n"/>
      <c r="B441" s="32" t="n"/>
      <c r="C441" s="32" t="n"/>
      <c r="D441" s="32" t="n"/>
    </row>
    <row r="442">
      <c r="A442" s="32" t="n"/>
      <c r="B442" s="32" t="n"/>
      <c r="C442" s="32" t="n"/>
      <c r="D442" s="32" t="n"/>
    </row>
    <row r="443">
      <c r="A443" s="32" t="n"/>
      <c r="B443" s="32" t="n"/>
      <c r="C443" s="32" t="n"/>
      <c r="D443" s="32" t="n"/>
    </row>
    <row r="444">
      <c r="A444" s="32" t="n"/>
      <c r="B444" s="32" t="n"/>
      <c r="C444" s="32" t="n"/>
      <c r="D444" s="32" t="n"/>
    </row>
    <row r="445">
      <c r="A445" s="32" t="n"/>
      <c r="B445" s="32" t="n"/>
      <c r="C445" s="32" t="n"/>
      <c r="D445" s="32" t="n"/>
    </row>
    <row r="446">
      <c r="A446" s="32" t="n"/>
      <c r="B446" s="32" t="n"/>
      <c r="C446" s="32" t="n"/>
      <c r="D446" s="32" t="n"/>
    </row>
    <row r="447">
      <c r="A447" s="32" t="n"/>
      <c r="B447" s="32" t="n"/>
      <c r="C447" s="32" t="n"/>
      <c r="D447" s="32" t="n"/>
    </row>
    <row r="448">
      <c r="A448" s="32" t="n"/>
      <c r="B448" s="32" t="n"/>
      <c r="C448" s="32" t="n"/>
      <c r="D448" s="32" t="n"/>
    </row>
    <row r="449">
      <c r="A449" s="32" t="n"/>
      <c r="B449" s="32" t="n"/>
      <c r="C449" s="32" t="n"/>
      <c r="D449" s="32" t="n"/>
    </row>
    <row r="450">
      <c r="A450" s="32" t="n"/>
      <c r="B450" s="32" t="n"/>
      <c r="C450" s="32" t="n"/>
      <c r="D450" s="32" t="n"/>
    </row>
    <row r="451">
      <c r="A451" s="32" t="n"/>
      <c r="B451" s="32" t="n"/>
      <c r="C451" s="32" t="n"/>
      <c r="D451" s="32" t="n"/>
    </row>
    <row r="452">
      <c r="A452" s="32" t="n"/>
      <c r="B452" s="32" t="n"/>
      <c r="C452" s="32" t="n"/>
      <c r="D452" s="32" t="n"/>
    </row>
    <row r="453">
      <c r="A453" s="32" t="n"/>
      <c r="B453" s="32" t="n"/>
      <c r="C453" s="32" t="n"/>
      <c r="D453" s="32" t="n"/>
    </row>
    <row r="454">
      <c r="A454" s="32" t="n"/>
      <c r="B454" s="32" t="n"/>
      <c r="C454" s="32" t="n"/>
      <c r="D454" s="32" t="n"/>
    </row>
    <row r="455">
      <c r="A455" s="32" t="n"/>
      <c r="B455" s="32" t="n"/>
      <c r="C455" s="32" t="n"/>
      <c r="D455" s="32" t="n"/>
    </row>
    <row r="456">
      <c r="A456" s="32" t="n"/>
      <c r="B456" s="32" t="n"/>
      <c r="C456" s="32" t="n"/>
      <c r="D456" s="32" t="n"/>
    </row>
    <row r="457">
      <c r="A457" s="32" t="n"/>
      <c r="B457" s="32" t="n"/>
      <c r="C457" s="32" t="n"/>
      <c r="D457" s="32" t="n"/>
    </row>
    <row r="458">
      <c r="A458" s="32" t="n"/>
      <c r="B458" s="32" t="n"/>
      <c r="C458" s="32" t="n"/>
      <c r="D458" s="32" t="n"/>
    </row>
    <row r="459">
      <c r="A459" s="32" t="n"/>
      <c r="B459" s="32" t="n"/>
      <c r="C459" s="32" t="n"/>
      <c r="D459" s="32" t="n"/>
    </row>
    <row r="460">
      <c r="A460" s="32" t="n"/>
      <c r="B460" s="32" t="n"/>
      <c r="C460" s="32" t="n"/>
      <c r="D460" s="32" t="n"/>
    </row>
    <row r="461">
      <c r="A461" s="32" t="n"/>
      <c r="B461" s="32" t="n"/>
      <c r="C461" s="32" t="n"/>
      <c r="D461" s="32" t="n"/>
    </row>
    <row r="462">
      <c r="A462" s="32" t="n"/>
      <c r="B462" s="32" t="n"/>
      <c r="C462" s="32" t="n"/>
      <c r="D462" s="32" t="n"/>
    </row>
    <row r="463">
      <c r="A463" s="32" t="n"/>
      <c r="B463" s="32" t="n"/>
      <c r="C463" s="32" t="n"/>
      <c r="D463" s="32" t="n"/>
    </row>
    <row r="464">
      <c r="A464" s="32" t="n"/>
      <c r="B464" s="32" t="n"/>
      <c r="C464" s="32" t="n"/>
      <c r="D464" s="32" t="n"/>
    </row>
    <row r="465">
      <c r="A465" s="32" t="n"/>
      <c r="B465" s="32" t="n"/>
      <c r="C465" s="32" t="n"/>
      <c r="D465" s="32" t="n"/>
    </row>
    <row r="466">
      <c r="A466" s="32" t="n"/>
      <c r="B466" s="32" t="n"/>
      <c r="C466" s="32" t="n"/>
      <c r="D466" s="32" t="n"/>
    </row>
    <row r="467">
      <c r="A467" s="32" t="n"/>
      <c r="B467" s="32" t="n"/>
      <c r="C467" s="32" t="n"/>
      <c r="D467" s="32" t="n"/>
    </row>
    <row r="468">
      <c r="A468" s="32" t="n"/>
      <c r="B468" s="32" t="n"/>
      <c r="C468" s="32" t="n"/>
      <c r="D468" s="32" t="n"/>
    </row>
    <row r="469">
      <c r="A469" s="32" t="n"/>
      <c r="B469" s="32" t="n"/>
      <c r="C469" s="32" t="n"/>
      <c r="D469" s="32" t="n"/>
    </row>
    <row r="470">
      <c r="A470" s="32" t="n"/>
      <c r="B470" s="32" t="n"/>
      <c r="C470" s="32" t="n"/>
      <c r="D470" s="32" t="n"/>
    </row>
    <row r="471">
      <c r="A471" s="32" t="n"/>
      <c r="B471" s="32" t="n"/>
      <c r="C471" s="32" t="n"/>
      <c r="D471" s="32" t="n"/>
    </row>
    <row r="472">
      <c r="A472" s="32" t="n"/>
      <c r="B472" s="32" t="n"/>
      <c r="C472" s="32" t="n"/>
      <c r="D472" s="32" t="n"/>
    </row>
    <row r="473">
      <c r="A473" s="32" t="n"/>
      <c r="B473" s="32" t="n"/>
      <c r="C473" s="32" t="n"/>
      <c r="D473" s="32" t="n"/>
    </row>
    <row r="474">
      <c r="A474" s="32" t="n"/>
      <c r="B474" s="32" t="n"/>
      <c r="C474" s="32" t="n"/>
      <c r="D474" s="32" t="n"/>
    </row>
    <row r="475">
      <c r="A475" s="32" t="n"/>
      <c r="B475" s="32" t="n"/>
      <c r="C475" s="32" t="n"/>
      <c r="D475" s="32" t="n"/>
    </row>
    <row r="476">
      <c r="A476" s="32" t="n"/>
      <c r="B476" s="32" t="n"/>
      <c r="C476" s="32" t="n"/>
      <c r="D476" s="32" t="n"/>
    </row>
    <row r="477">
      <c r="A477" s="32" t="n"/>
      <c r="B477" s="32" t="n"/>
      <c r="C477" s="32" t="n"/>
      <c r="D477" s="32" t="n"/>
    </row>
    <row r="478">
      <c r="A478" s="32" t="n"/>
      <c r="B478" s="32" t="n"/>
      <c r="C478" s="32" t="n"/>
      <c r="D478" s="32" t="n"/>
    </row>
    <row r="479">
      <c r="A479" s="32" t="n"/>
      <c r="B479" s="32" t="n"/>
      <c r="C479" s="32" t="n"/>
      <c r="D479" s="32" t="n"/>
    </row>
    <row r="480">
      <c r="A480" s="32" t="n"/>
      <c r="B480" s="32" t="n"/>
      <c r="C480" s="32" t="n"/>
      <c r="D480" s="32" t="n"/>
    </row>
    <row r="481">
      <c r="A481" s="32" t="n"/>
      <c r="B481" s="32" t="n"/>
      <c r="C481" s="32" t="n"/>
      <c r="D481" s="32" t="n"/>
    </row>
    <row r="482">
      <c r="A482" s="32" t="n"/>
      <c r="B482" s="32" t="n"/>
      <c r="C482" s="32" t="n"/>
      <c r="D482" s="32" t="n"/>
    </row>
    <row r="483">
      <c r="A483" s="32" t="n"/>
      <c r="B483" s="32" t="n"/>
      <c r="C483" s="32" t="n"/>
      <c r="D483" s="32" t="n"/>
    </row>
    <row r="484">
      <c r="A484" s="32" t="n"/>
      <c r="B484" s="32" t="n"/>
      <c r="C484" s="32" t="n"/>
      <c r="D484" s="32" t="n"/>
    </row>
    <row r="485">
      <c r="A485" s="32" t="n"/>
      <c r="B485" s="32" t="n"/>
      <c r="C485" s="32" t="n"/>
      <c r="D485" s="32" t="n"/>
    </row>
    <row r="486">
      <c r="A486" s="32" t="n"/>
      <c r="B486" s="32" t="n"/>
      <c r="C486" s="32" t="n"/>
      <c r="D486" s="32" t="n"/>
    </row>
    <row r="487">
      <c r="A487" s="32" t="n"/>
      <c r="B487" s="32" t="n"/>
      <c r="C487" s="32" t="n"/>
      <c r="D487" s="32" t="n"/>
    </row>
    <row r="488">
      <c r="A488" s="32" t="n"/>
      <c r="B488" s="32" t="n"/>
      <c r="C488" s="32" t="n"/>
      <c r="D488" s="32" t="n"/>
    </row>
    <row r="489">
      <c r="A489" s="32" t="n"/>
      <c r="B489" s="32" t="n"/>
      <c r="C489" s="32" t="n"/>
      <c r="D489" s="32" t="n"/>
    </row>
    <row r="490">
      <c r="A490" s="32" t="n"/>
      <c r="B490" s="32" t="n"/>
      <c r="C490" s="32" t="n"/>
      <c r="D490" s="32" t="n"/>
    </row>
    <row r="491">
      <c r="A491" s="32" t="n"/>
      <c r="B491" s="32" t="n"/>
      <c r="C491" s="32" t="n"/>
      <c r="D491" s="32" t="n"/>
    </row>
    <row r="492">
      <c r="A492" s="32" t="n"/>
      <c r="B492" s="32" t="n"/>
      <c r="C492" s="32" t="n"/>
      <c r="D492" s="32" t="n"/>
    </row>
    <row r="493">
      <c r="A493" s="32" t="n"/>
      <c r="B493" s="32" t="n"/>
      <c r="C493" s="32" t="n"/>
      <c r="D493" s="32" t="n"/>
    </row>
    <row r="494">
      <c r="A494" s="32" t="n"/>
      <c r="B494" s="32" t="n"/>
      <c r="C494" s="32" t="n"/>
      <c r="D494" s="32" t="n"/>
    </row>
    <row r="495">
      <c r="A495" s="32" t="n"/>
      <c r="B495" s="32" t="n"/>
      <c r="C495" s="32" t="n"/>
      <c r="D495" s="32" t="n"/>
    </row>
    <row r="496">
      <c r="A496" s="32" t="n"/>
      <c r="B496" s="32" t="n"/>
      <c r="C496" s="32" t="n"/>
      <c r="D496" s="32" t="n"/>
    </row>
    <row r="497">
      <c r="A497" s="32" t="n"/>
      <c r="B497" s="32" t="n"/>
      <c r="C497" s="32" t="n"/>
      <c r="D497" s="32" t="n"/>
    </row>
    <row r="498">
      <c r="A498" s="32" t="n"/>
      <c r="B498" s="32" t="n"/>
      <c r="C498" s="32" t="n"/>
      <c r="D498" s="32" t="n"/>
    </row>
    <row r="499">
      <c r="A499" s="32" t="n"/>
      <c r="B499" s="32" t="n"/>
      <c r="C499" s="32" t="n"/>
      <c r="D499" s="32" t="n"/>
    </row>
    <row r="500">
      <c r="A500" s="32" t="n"/>
      <c r="B500" s="32" t="n"/>
      <c r="C500" s="32" t="n"/>
      <c r="D500" s="3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95959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9" customWidth="1" min="6" max="6"/>
    <col width="19" customWidth="1" min="7" max="7"/>
    <col width="13" customWidth="1" min="8" max="8"/>
  </cols>
  <sheetData>
    <row r="1" ht="28" customHeight="1">
      <c r="A1" s="30" t="inlineStr">
        <is>
          <t>posId</t>
        </is>
      </c>
      <c r="B1" s="30" t="inlineStr">
        <is>
          <t>technician</t>
        </is>
      </c>
      <c r="C1" s="30" t="inlineStr">
        <is>
          <t>plannedWeek</t>
        </is>
      </c>
      <c r="D1" s="30" t="inlineStr">
        <is>
          <t>plannedYear</t>
        </is>
      </c>
      <c r="E1" s="30" t="inlineStr">
        <is>
          <t>status</t>
        </is>
      </c>
      <c r="F1" s="30" t="inlineStr">
        <is>
          <t>matchedActualDate</t>
        </is>
      </c>
      <c r="G1" s="30" t="inlineStr">
        <is>
          <t>matchedActualWeek</t>
        </is>
      </c>
      <c r="H1" s="30" t="inlineStr">
        <is>
          <t>evaluatedAt</t>
        </is>
      </c>
    </row>
    <row r="2">
      <c r="A2" s="36" t="n"/>
      <c r="B2" s="36" t="n"/>
      <c r="C2" s="36" t="n"/>
      <c r="D2" s="36" t="n"/>
      <c r="E2" s="36" t="n"/>
      <c r="F2" s="36" t="n"/>
      <c r="G2" s="36" t="n"/>
      <c r="H2" s="3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95959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30" t="inlineStr">
        <is>
          <t>type</t>
        </is>
      </c>
      <c r="B1" s="30" t="inlineStr">
        <is>
          <t>severity</t>
        </is>
      </c>
      <c r="C1" s="30" t="inlineStr">
        <is>
          <t>subjectType</t>
        </is>
      </c>
      <c r="D1" s="30" t="inlineStr">
        <is>
          <t>subjectId</t>
        </is>
      </c>
      <c r="E1" s="30" t="inlineStr">
        <is>
          <t>message</t>
        </is>
      </c>
      <c r="F1" s="30" t="inlineStr">
        <is>
          <t>evaluatedAt</t>
        </is>
      </c>
    </row>
    <row r="2">
      <c r="A2" s="36" t="n"/>
      <c r="B2" s="36" t="n"/>
      <c r="C2" s="36" t="n"/>
      <c r="D2" s="36" t="n"/>
      <c r="E2" s="36" t="n"/>
      <c r="F2" s="3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95959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 ht="28" customHeight="1">
      <c r="A1" s="30" t="inlineStr">
        <is>
          <t>posId</t>
        </is>
      </c>
      <c r="B1" s="30" t="inlineStr">
        <is>
          <t>date</t>
        </is>
      </c>
      <c r="C1" s="30" t="inlineStr">
        <is>
          <t>week</t>
        </is>
      </c>
      <c r="D1" s="30" t="inlineStr">
        <is>
          <t>year</t>
        </is>
      </c>
      <c r="E1" s="30" t="inlineStr">
        <is>
          <t>executor</t>
        </is>
      </c>
      <c r="F1" s="30" t="inlineStr">
        <is>
          <t>state</t>
        </is>
      </c>
      <c r="G1" s="30" t="inlineStr">
        <is>
          <t>salesAppUid</t>
        </is>
      </c>
    </row>
    <row r="2">
      <c r="A2" s="36" t="n"/>
      <c r="B2" s="36" t="n"/>
      <c r="C2" s="36" t="n"/>
      <c r="D2" s="36" t="n"/>
      <c r="E2" s="36" t="n"/>
      <c r="F2" s="36" t="n"/>
      <c r="G2" s="3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95959"/>
    <outlinePr summaryBelow="1" summaryRight="1"/>
    <pageSetUpPr/>
  </sheetPr>
  <dimension ref="A1:F4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30" t="inlineStr">
        <is>
          <t>POS</t>
        </is>
      </c>
      <c r="B1" s="30" t="inlineStr">
        <is>
          <t>WEEK</t>
        </is>
      </c>
      <c r="C1" s="30" t="inlineStr">
        <is>
          <t>YEAR</t>
        </is>
      </c>
      <c r="D1" s="30" t="inlineStr">
        <is>
          <t>LOS_ACTIVITY</t>
        </is>
      </c>
      <c r="E1" s="30" t="inlineStr">
        <is>
          <t>LOT_ACTIVITY</t>
        </is>
      </c>
      <c r="F1" s="30" t="inlineStr">
        <is>
          <t>TECHNICIAN</t>
        </is>
      </c>
    </row>
    <row r="2">
      <c r="A2" s="36" t="n">
        <v>81902616</v>
      </c>
      <c r="B2" s="36" t="n">
        <v>31</v>
      </c>
      <c r="C2" s="36" t="n">
        <v>2026</v>
      </c>
      <c r="D2" s="36" t="inlineStr">
        <is>
          <t>Gems</t>
        </is>
      </c>
      <c r="E2" s="36" t="inlineStr">
        <is>
          <t>Sportka</t>
        </is>
      </c>
      <c r="F2" s="36" t="inlineStr">
        <is>
          <t>Myslivec Jan</t>
        </is>
      </c>
    </row>
    <row r="3">
      <c r="A3" s="36" t="n">
        <v>81601020</v>
      </c>
      <c r="B3" s="36" t="n">
        <v>31</v>
      </c>
      <c r="C3" s="36" t="n">
        <v>2026</v>
      </c>
      <c r="D3" s="36" t="inlineStr">
        <is>
          <t>Gems</t>
        </is>
      </c>
      <c r="E3" s="36" t="inlineStr">
        <is>
          <t>Sportka</t>
        </is>
      </c>
      <c r="F3" s="36" t="inlineStr">
        <is>
          <t>Myslivec Jan</t>
        </is>
      </c>
    </row>
    <row r="4">
      <c r="A4" s="36" t="n">
        <v>81915409</v>
      </c>
      <c r="B4" s="36" t="n">
        <v>31</v>
      </c>
      <c r="C4" s="36" t="n">
        <v>2026</v>
      </c>
      <c r="D4" s="36" t="inlineStr">
        <is>
          <t>Gems</t>
        </is>
      </c>
      <c r="E4" s="36" t="inlineStr">
        <is>
          <t>Sportka</t>
        </is>
      </c>
      <c r="F4" s="36" t="inlineStr">
        <is>
          <t>Myslivec Jan</t>
        </is>
      </c>
    </row>
    <row r="5">
      <c r="A5" s="36" t="n">
        <v>81510001</v>
      </c>
      <c r="B5" s="36" t="n">
        <v>31</v>
      </c>
      <c r="C5" s="36" t="n">
        <v>2026</v>
      </c>
      <c r="D5" s="36" t="inlineStr">
        <is>
          <t>Gems</t>
        </is>
      </c>
      <c r="E5" s="36" t="inlineStr">
        <is>
          <t>Sportka</t>
        </is>
      </c>
      <c r="F5" s="36" t="inlineStr">
        <is>
          <t>Myslivec Jan</t>
        </is>
      </c>
    </row>
    <row r="6">
      <c r="A6" s="36" t="n">
        <v>81526530</v>
      </c>
      <c r="B6" s="36" t="n">
        <v>31</v>
      </c>
      <c r="C6" s="36" t="n">
        <v>2026</v>
      </c>
      <c r="D6" s="36" t="inlineStr">
        <is>
          <t>Gems</t>
        </is>
      </c>
      <c r="E6" s="36" t="inlineStr">
        <is>
          <t>Sportka</t>
        </is>
      </c>
      <c r="F6" s="36" t="inlineStr">
        <is>
          <t>Myslivec Jan</t>
        </is>
      </c>
    </row>
    <row r="7">
      <c r="A7" s="36" t="n">
        <v>81915451</v>
      </c>
      <c r="B7" s="36" t="n">
        <v>31</v>
      </c>
      <c r="C7" s="36" t="n">
        <v>2026</v>
      </c>
      <c r="D7" s="36" t="inlineStr">
        <is>
          <t>Gems</t>
        </is>
      </c>
      <c r="E7" s="36" t="inlineStr">
        <is>
          <t>Sportka</t>
        </is>
      </c>
      <c r="F7" s="36" t="inlineStr">
        <is>
          <t>Myslivec Jan</t>
        </is>
      </c>
    </row>
    <row r="8">
      <c r="A8" s="36" t="n">
        <v>81757705</v>
      </c>
      <c r="B8" s="36" t="n">
        <v>31</v>
      </c>
      <c r="C8" s="36" t="n">
        <v>2026</v>
      </c>
      <c r="D8" s="36" t="inlineStr">
        <is>
          <t>Gems</t>
        </is>
      </c>
      <c r="E8" s="36" t="inlineStr">
        <is>
          <t>Sportka</t>
        </is>
      </c>
      <c r="F8" s="36" t="inlineStr">
        <is>
          <t>Myslivec Jan</t>
        </is>
      </c>
    </row>
    <row r="9">
      <c r="A9" s="36" t="n">
        <v>81601049</v>
      </c>
      <c r="B9" s="36" t="n">
        <v>31</v>
      </c>
      <c r="C9" s="36" t="n">
        <v>2026</v>
      </c>
      <c r="D9" s="36" t="inlineStr">
        <is>
          <t>Gems</t>
        </is>
      </c>
      <c r="E9" s="36" t="inlineStr">
        <is>
          <t>Sportka</t>
        </is>
      </c>
      <c r="F9" s="36" t="inlineStr">
        <is>
          <t>Myslivec Jan</t>
        </is>
      </c>
    </row>
    <row r="10">
      <c r="A10" s="36" t="n">
        <v>81902615</v>
      </c>
      <c r="B10" s="36" t="n">
        <v>31</v>
      </c>
      <c r="C10" s="36" t="n">
        <v>2026</v>
      </c>
      <c r="D10" s="36" t="inlineStr">
        <is>
          <t>Gems</t>
        </is>
      </c>
      <c r="E10" s="36" t="inlineStr">
        <is>
          <t>Sportka</t>
        </is>
      </c>
      <c r="F10" s="36" t="inlineStr">
        <is>
          <t>Myslivec Jan</t>
        </is>
      </c>
    </row>
    <row r="11">
      <c r="A11" s="36" t="n">
        <v>81915410</v>
      </c>
      <c r="B11" s="36" t="n">
        <v>31</v>
      </c>
      <c r="C11" s="36" t="n">
        <v>2026</v>
      </c>
      <c r="D11" s="36" t="inlineStr">
        <is>
          <t>Gems</t>
        </is>
      </c>
      <c r="E11" s="36" t="inlineStr">
        <is>
          <t>Sportka</t>
        </is>
      </c>
      <c r="F11" s="36" t="inlineStr">
        <is>
          <t>Myslivec Jan</t>
        </is>
      </c>
    </row>
    <row r="12">
      <c r="A12" s="36" t="n">
        <v>81601014</v>
      </c>
      <c r="B12" s="36" t="n">
        <v>31</v>
      </c>
      <c r="C12" s="36" t="n">
        <v>2026</v>
      </c>
      <c r="D12" s="36" t="inlineStr">
        <is>
          <t>Gems</t>
        </is>
      </c>
      <c r="E12" s="36" t="inlineStr">
        <is>
          <t>Sportka</t>
        </is>
      </c>
      <c r="F12" s="36" t="inlineStr">
        <is>
          <t>Myslivec Jan</t>
        </is>
      </c>
    </row>
    <row r="13">
      <c r="A13" s="36" t="n">
        <v>81902643</v>
      </c>
      <c r="B13" s="36" t="n">
        <v>31</v>
      </c>
      <c r="C13" s="36" t="n">
        <v>2026</v>
      </c>
      <c r="D13" s="36" t="inlineStr">
        <is>
          <t>Gems</t>
        </is>
      </c>
      <c r="E13" s="36" t="inlineStr">
        <is>
          <t>Sportka</t>
        </is>
      </c>
      <c r="F13" s="36" t="inlineStr">
        <is>
          <t>Myslivec Jan</t>
        </is>
      </c>
    </row>
    <row r="14">
      <c r="A14" s="36" t="n">
        <v>81601026</v>
      </c>
      <c r="B14" s="36" t="n">
        <v>31</v>
      </c>
      <c r="C14" s="36" t="n">
        <v>2026</v>
      </c>
      <c r="D14" s="36" t="inlineStr">
        <is>
          <t>Gems</t>
        </is>
      </c>
      <c r="E14" s="36" t="inlineStr">
        <is>
          <t>Sportka</t>
        </is>
      </c>
      <c r="F14" s="36" t="inlineStr">
        <is>
          <t>Myslivec Jan</t>
        </is>
      </c>
    </row>
    <row r="15">
      <c r="A15" s="36" t="n">
        <v>81902614</v>
      </c>
      <c r="B15" s="36" t="n">
        <v>31</v>
      </c>
      <c r="C15" s="36" t="n">
        <v>2026</v>
      </c>
      <c r="D15" s="36" t="inlineStr">
        <is>
          <t>Gems</t>
        </is>
      </c>
      <c r="E15" s="36" t="inlineStr">
        <is>
          <t>Sportka</t>
        </is>
      </c>
      <c r="F15" s="36" t="inlineStr">
        <is>
          <t>Myslivec Jan</t>
        </is>
      </c>
    </row>
    <row r="16">
      <c r="A16" s="36" t="n">
        <v>81601041</v>
      </c>
      <c r="B16" s="36" t="n">
        <v>31</v>
      </c>
      <c r="C16" s="36" t="n">
        <v>2026</v>
      </c>
      <c r="D16" s="36" t="inlineStr">
        <is>
          <t>Gems</t>
        </is>
      </c>
      <c r="E16" s="36" t="inlineStr">
        <is>
          <t>Sportka</t>
        </is>
      </c>
      <c r="F16" s="36" t="inlineStr">
        <is>
          <t>Myslivec Jan</t>
        </is>
      </c>
    </row>
    <row r="17">
      <c r="A17" s="36" t="n">
        <v>81601009</v>
      </c>
      <c r="B17" s="36" t="n">
        <v>31</v>
      </c>
      <c r="C17" s="36" t="n">
        <v>2026</v>
      </c>
      <c r="D17" s="36" t="inlineStr">
        <is>
          <t>Gems</t>
        </is>
      </c>
      <c r="E17" s="36" t="inlineStr">
        <is>
          <t>Sportka</t>
        </is>
      </c>
      <c r="F17" s="36" t="inlineStr">
        <is>
          <t>Myslivec Jan</t>
        </is>
      </c>
    </row>
    <row r="18">
      <c r="A18" s="36" t="n">
        <v>81902603</v>
      </c>
      <c r="B18" s="36" t="n">
        <v>31</v>
      </c>
      <c r="C18" s="36" t="n">
        <v>2026</v>
      </c>
      <c r="D18" s="36" t="inlineStr">
        <is>
          <t>Gems</t>
        </is>
      </c>
      <c r="E18" s="36" t="inlineStr">
        <is>
          <t>Sportka</t>
        </is>
      </c>
      <c r="F18" s="36" t="inlineStr">
        <is>
          <t>Myslivec Jan</t>
        </is>
      </c>
    </row>
    <row r="19">
      <c r="A19" s="36" t="n">
        <v>81915407</v>
      </c>
      <c r="B19" s="36" t="n">
        <v>31</v>
      </c>
      <c r="C19" s="36" t="n">
        <v>2026</v>
      </c>
      <c r="D19" s="36" t="inlineStr">
        <is>
          <t>Gems</t>
        </is>
      </c>
      <c r="E19" s="36" t="inlineStr">
        <is>
          <t>Sportka</t>
        </is>
      </c>
      <c r="F19" s="36" t="inlineStr">
        <is>
          <t>Myslivec Jan</t>
        </is>
      </c>
    </row>
    <row r="20">
      <c r="A20" s="36" t="n">
        <v>81601005</v>
      </c>
      <c r="B20" s="36" t="n">
        <v>31</v>
      </c>
      <c r="C20" s="36" t="n">
        <v>2026</v>
      </c>
      <c r="D20" s="36" t="inlineStr">
        <is>
          <t>Gems</t>
        </is>
      </c>
      <c r="E20" s="36" t="inlineStr">
        <is>
          <t>Sportka</t>
        </is>
      </c>
      <c r="F20" s="36" t="inlineStr">
        <is>
          <t>Myslivec Jan</t>
        </is>
      </c>
    </row>
    <row r="21">
      <c r="A21" s="36" t="n">
        <v>81902644</v>
      </c>
      <c r="B21" s="36" t="n">
        <v>31</v>
      </c>
      <c r="C21" s="36" t="n">
        <v>2026</v>
      </c>
      <c r="D21" s="36" t="inlineStr">
        <is>
          <t>Gems</t>
        </is>
      </c>
      <c r="E21" s="36" t="inlineStr">
        <is>
          <t>Sportka</t>
        </is>
      </c>
      <c r="F21" s="36" t="inlineStr">
        <is>
          <t>Myslivec Jan</t>
        </is>
      </c>
    </row>
    <row r="22">
      <c r="A22" s="36" t="n">
        <v>81748420</v>
      </c>
      <c r="B22" s="36" t="n">
        <v>31</v>
      </c>
      <c r="C22" s="36" t="n">
        <v>2026</v>
      </c>
      <c r="D22" s="36" t="inlineStr">
        <is>
          <t>Gems</t>
        </is>
      </c>
      <c r="E22" s="36" t="inlineStr">
        <is>
          <t>Sportka</t>
        </is>
      </c>
      <c r="F22" s="36" t="inlineStr">
        <is>
          <t>Myslivec Jan</t>
        </is>
      </c>
    </row>
    <row r="23">
      <c r="A23" s="36" t="n">
        <v>81902652</v>
      </c>
      <c r="B23" s="36" t="n">
        <v>31</v>
      </c>
      <c r="C23" s="36" t="n">
        <v>2026</v>
      </c>
      <c r="D23" s="36" t="inlineStr">
        <is>
          <t>Gems</t>
        </is>
      </c>
      <c r="E23" s="36" t="inlineStr">
        <is>
          <t>Sportka</t>
        </is>
      </c>
      <c r="F23" s="36" t="inlineStr">
        <is>
          <t>Myslivec Jan</t>
        </is>
      </c>
    </row>
    <row r="24">
      <c r="A24" s="36" t="n">
        <v>81640095</v>
      </c>
      <c r="B24" s="36" t="n">
        <v>31</v>
      </c>
      <c r="C24" s="36" t="n">
        <v>2026</v>
      </c>
      <c r="D24" s="36" t="inlineStr">
        <is>
          <t>Gems</t>
        </is>
      </c>
      <c r="E24" s="36" t="inlineStr">
        <is>
          <t>Sportka</t>
        </is>
      </c>
      <c r="F24" s="36" t="inlineStr">
        <is>
          <t>Myslivec Jan</t>
        </is>
      </c>
    </row>
    <row r="25">
      <c r="A25" s="36" t="n">
        <v>81902654</v>
      </c>
      <c r="B25" s="36" t="n">
        <v>31</v>
      </c>
      <c r="C25" s="36" t="n">
        <v>2026</v>
      </c>
      <c r="D25" s="36" t="inlineStr">
        <is>
          <t>Gems</t>
        </is>
      </c>
      <c r="E25" s="36" t="inlineStr">
        <is>
          <t>Sportka</t>
        </is>
      </c>
      <c r="F25" s="36" t="inlineStr">
        <is>
          <t>Myslivec Jan</t>
        </is>
      </c>
    </row>
    <row r="26">
      <c r="A26" s="36" t="n">
        <v>81920332</v>
      </c>
      <c r="B26" s="36" t="n">
        <v>31</v>
      </c>
      <c r="C26" s="36" t="n">
        <v>2026</v>
      </c>
      <c r="D26" s="36" t="inlineStr">
        <is>
          <t>Gems</t>
        </is>
      </c>
      <c r="E26" s="36" t="inlineStr">
        <is>
          <t>Sportka</t>
        </is>
      </c>
      <c r="F26" s="36" t="inlineStr">
        <is>
          <t>Myslivec Jan</t>
        </is>
      </c>
    </row>
    <row r="27">
      <c r="A27" s="36" t="n">
        <v>81920327</v>
      </c>
      <c r="B27" s="36" t="n">
        <v>31</v>
      </c>
      <c r="C27" s="36" t="n">
        <v>2026</v>
      </c>
      <c r="D27" s="36" t="inlineStr">
        <is>
          <t>Gems</t>
        </is>
      </c>
      <c r="E27" s="36" t="inlineStr">
        <is>
          <t>Sportka</t>
        </is>
      </c>
      <c r="F27" s="36" t="inlineStr">
        <is>
          <t>Myslivec Jan</t>
        </is>
      </c>
    </row>
    <row r="28">
      <c r="A28" s="36" t="n">
        <v>81748423</v>
      </c>
      <c r="B28" s="36" t="n">
        <v>31</v>
      </c>
      <c r="C28" s="36" t="n">
        <v>2026</v>
      </c>
      <c r="D28" s="36" t="inlineStr">
        <is>
          <t>Gems</t>
        </is>
      </c>
      <c r="E28" s="36" t="inlineStr">
        <is>
          <t>Sportka</t>
        </is>
      </c>
      <c r="F28" s="36" t="inlineStr">
        <is>
          <t>Myslivec Jan</t>
        </is>
      </c>
    </row>
    <row r="29">
      <c r="A29" s="36" t="n">
        <v>81510012</v>
      </c>
      <c r="B29" s="36" t="n">
        <v>31</v>
      </c>
      <c r="C29" s="36" t="n">
        <v>2026</v>
      </c>
      <c r="D29" s="36" t="inlineStr">
        <is>
          <t>Gems</t>
        </is>
      </c>
      <c r="E29" s="36" t="inlineStr">
        <is>
          <t>Sportka</t>
        </is>
      </c>
      <c r="F29" s="36" t="inlineStr">
        <is>
          <t>Myslivec Jan</t>
        </is>
      </c>
    </row>
    <row r="30">
      <c r="A30" s="36" t="n">
        <v>81915418</v>
      </c>
      <c r="B30" s="36" t="n">
        <v>31</v>
      </c>
      <c r="C30" s="36" t="n">
        <v>2026</v>
      </c>
      <c r="D30" s="36" t="inlineStr">
        <is>
          <t>Gems</t>
        </is>
      </c>
      <c r="E30" s="36" t="inlineStr">
        <is>
          <t>Sportka</t>
        </is>
      </c>
      <c r="F30" s="36" t="inlineStr">
        <is>
          <t>Myslivec Jan</t>
        </is>
      </c>
    </row>
    <row r="31">
      <c r="A31" s="36" t="n">
        <v>81601034</v>
      </c>
      <c r="B31" s="36" t="n">
        <v>31</v>
      </c>
      <c r="C31" s="36" t="n">
        <v>2026</v>
      </c>
      <c r="D31" s="36" t="inlineStr">
        <is>
          <t>Gems</t>
        </is>
      </c>
      <c r="E31" s="36" t="inlineStr">
        <is>
          <t>Sportka</t>
        </is>
      </c>
      <c r="F31" s="36" t="inlineStr">
        <is>
          <t>Myslivec Jan</t>
        </is>
      </c>
    </row>
    <row r="32">
      <c r="A32" s="36" t="n">
        <v>81510016</v>
      </c>
      <c r="B32" s="36" t="n">
        <v>31</v>
      </c>
      <c r="C32" s="36" t="n">
        <v>2026</v>
      </c>
      <c r="D32" s="36" t="inlineStr">
        <is>
          <t>Gems</t>
        </is>
      </c>
      <c r="E32" s="36" t="inlineStr">
        <is>
          <t>Sportka</t>
        </is>
      </c>
      <c r="F32" s="36" t="inlineStr">
        <is>
          <t>Myslivec Jan</t>
        </is>
      </c>
    </row>
    <row r="33">
      <c r="A33" s="36" t="n">
        <v>81601028</v>
      </c>
      <c r="B33" s="36" t="n">
        <v>31</v>
      </c>
      <c r="C33" s="36" t="n">
        <v>2026</v>
      </c>
      <c r="D33" s="36" t="inlineStr">
        <is>
          <t>Gems</t>
        </is>
      </c>
      <c r="E33" s="36" t="inlineStr">
        <is>
          <t>Sportka</t>
        </is>
      </c>
      <c r="F33" s="36" t="inlineStr">
        <is>
          <t>Myslivec Jan</t>
        </is>
      </c>
    </row>
    <row r="34">
      <c r="A34" s="36" t="n">
        <v>81920343</v>
      </c>
      <c r="B34" s="36" t="n">
        <v>31</v>
      </c>
      <c r="C34" s="36" t="n">
        <v>2026</v>
      </c>
      <c r="D34" s="36" t="inlineStr">
        <is>
          <t>Gems</t>
        </is>
      </c>
      <c r="E34" s="36" t="inlineStr">
        <is>
          <t>Sportka</t>
        </is>
      </c>
      <c r="F34" s="36" t="inlineStr">
        <is>
          <t>Myslivec Jan</t>
        </is>
      </c>
    </row>
    <row r="35">
      <c r="A35" s="36" t="n">
        <v>81915463</v>
      </c>
      <c r="B35" s="36" t="n">
        <v>31</v>
      </c>
      <c r="C35" s="36" t="n">
        <v>2026</v>
      </c>
      <c r="D35" s="36" t="inlineStr">
        <is>
          <t>Gems</t>
        </is>
      </c>
      <c r="E35" s="36" t="inlineStr">
        <is>
          <t>Sportka</t>
        </is>
      </c>
      <c r="F35" s="36" t="inlineStr">
        <is>
          <t>Myslivec Jan</t>
        </is>
      </c>
    </row>
    <row r="36">
      <c r="A36" s="36" t="n">
        <v>81920346</v>
      </c>
      <c r="B36" s="36" t="n">
        <v>31</v>
      </c>
      <c r="C36" s="36" t="n">
        <v>2026</v>
      </c>
      <c r="D36" s="36" t="inlineStr">
        <is>
          <t>Gems</t>
        </is>
      </c>
      <c r="E36" s="36" t="inlineStr">
        <is>
          <t>Sportka</t>
        </is>
      </c>
      <c r="F36" s="36" t="inlineStr">
        <is>
          <t>Myslivec Jan</t>
        </is>
      </c>
    </row>
    <row r="37">
      <c r="A37" s="36" t="n">
        <v>81865601</v>
      </c>
      <c r="B37" s="36" t="n">
        <v>31</v>
      </c>
      <c r="C37" s="36" t="n">
        <v>2026</v>
      </c>
      <c r="D37" s="36" t="inlineStr">
        <is>
          <t>Gems</t>
        </is>
      </c>
      <c r="E37" s="36" t="inlineStr">
        <is>
          <t>Sportka</t>
        </is>
      </c>
      <c r="F37" s="36" t="inlineStr">
        <is>
          <t>Myslivec Jan</t>
        </is>
      </c>
    </row>
    <row r="38">
      <c r="A38" s="36" t="n">
        <v>81510017</v>
      </c>
      <c r="B38" s="36" t="n">
        <v>31</v>
      </c>
      <c r="C38" s="36" t="n">
        <v>2026</v>
      </c>
      <c r="D38" s="36" t="inlineStr">
        <is>
          <t>Gems</t>
        </is>
      </c>
      <c r="E38" s="36" t="inlineStr">
        <is>
          <t>Sportka</t>
        </is>
      </c>
      <c r="F38" s="36" t="inlineStr">
        <is>
          <t>Myslivec Jan</t>
        </is>
      </c>
    </row>
    <row r="39">
      <c r="A39" s="36" t="n">
        <v>81920302</v>
      </c>
      <c r="B39" s="36" t="n">
        <v>31</v>
      </c>
      <c r="C39" s="36" t="n">
        <v>2026</v>
      </c>
      <c r="D39" s="36" t="inlineStr">
        <is>
          <t>Gems</t>
        </is>
      </c>
      <c r="E39" s="36" t="inlineStr">
        <is>
          <t>Sportka</t>
        </is>
      </c>
      <c r="F39" s="36" t="inlineStr">
        <is>
          <t>Myslivec Jan</t>
        </is>
      </c>
    </row>
    <row r="40">
      <c r="A40" s="36" t="n">
        <v>81041001</v>
      </c>
      <c r="B40" s="36" t="n">
        <v>31</v>
      </c>
      <c r="C40" s="36" t="n">
        <v>2026</v>
      </c>
      <c r="D40" s="36" t="inlineStr">
        <is>
          <t>Gems</t>
        </is>
      </c>
      <c r="E40" s="36" t="inlineStr">
        <is>
          <t>Sportka</t>
        </is>
      </c>
      <c r="F40" s="36" t="inlineStr">
        <is>
          <t>Myslivec Jan</t>
        </is>
      </c>
    </row>
    <row r="41">
      <c r="A41" s="36" t="n">
        <v>81601008</v>
      </c>
      <c r="B41" s="36" t="n">
        <v>31</v>
      </c>
      <c r="C41" s="36" t="n">
        <v>2026</v>
      </c>
      <c r="D41" s="36" t="inlineStr">
        <is>
          <t>Gems</t>
        </is>
      </c>
      <c r="E41" s="36" t="inlineStr">
        <is>
          <t>Sportka</t>
        </is>
      </c>
      <c r="F41" s="36" t="inlineStr">
        <is>
          <t>Myslivec Jan</t>
        </is>
      </c>
    </row>
    <row r="42">
      <c r="A42" s="36" t="n">
        <v>81525658</v>
      </c>
      <c r="B42" s="36" t="n">
        <v>32</v>
      </c>
      <c r="C42" s="36" t="n">
        <v>2026</v>
      </c>
      <c r="D42" s="36" t="inlineStr">
        <is>
          <t>Gems</t>
        </is>
      </c>
      <c r="E42" s="36" t="inlineStr">
        <is>
          <t>Sportka</t>
        </is>
      </c>
      <c r="F42" s="36" t="inlineStr">
        <is>
          <t>Myslivec Jan</t>
        </is>
      </c>
    </row>
    <row r="43">
      <c r="A43" s="36" t="n">
        <v>81973601</v>
      </c>
      <c r="B43" s="36" t="n">
        <v>32</v>
      </c>
      <c r="C43" s="36" t="n">
        <v>2026</v>
      </c>
      <c r="D43" s="36" t="inlineStr">
        <is>
          <t>Gems</t>
        </is>
      </c>
      <c r="E43" s="36" t="inlineStr">
        <is>
          <t>Sportka</t>
        </is>
      </c>
      <c r="F43" s="36" t="inlineStr">
        <is>
          <t>Myslivec Jan</t>
        </is>
      </c>
    </row>
    <row r="44">
      <c r="A44" s="36" t="n">
        <v>81750087</v>
      </c>
      <c r="B44" s="36" t="n">
        <v>32</v>
      </c>
      <c r="C44" s="36" t="n">
        <v>2026</v>
      </c>
      <c r="D44" s="36" t="inlineStr">
        <is>
          <t>Gems</t>
        </is>
      </c>
      <c r="E44" s="36" t="inlineStr">
        <is>
          <t>Sportka</t>
        </is>
      </c>
      <c r="F44" s="36" t="inlineStr">
        <is>
          <t>Myslivec Jan</t>
        </is>
      </c>
    </row>
    <row r="45">
      <c r="A45" s="36" t="n">
        <v>81525646</v>
      </c>
      <c r="B45" s="36" t="n">
        <v>32</v>
      </c>
      <c r="C45" s="36" t="n">
        <v>2026</v>
      </c>
      <c r="D45" s="36" t="inlineStr">
        <is>
          <t>Gems</t>
        </is>
      </c>
      <c r="E45" s="36" t="inlineStr">
        <is>
          <t>Sportka</t>
        </is>
      </c>
      <c r="F45" s="36" t="inlineStr">
        <is>
          <t>Myslivec Jan</t>
        </is>
      </c>
    </row>
    <row r="46">
      <c r="A46" s="36" t="n">
        <v>81907901</v>
      </c>
      <c r="B46" s="36" t="n">
        <v>32</v>
      </c>
      <c r="C46" s="36" t="n">
        <v>2026</v>
      </c>
      <c r="D46" s="36" t="inlineStr">
        <is>
          <t>Gems</t>
        </is>
      </c>
      <c r="E46" s="36" t="inlineStr">
        <is>
          <t>Sportka</t>
        </is>
      </c>
      <c r="F46" s="36" t="inlineStr">
        <is>
          <t>Myslivec Jan</t>
        </is>
      </c>
    </row>
    <row r="47">
      <c r="A47" s="36" t="n">
        <v>81913629</v>
      </c>
      <c r="B47" s="36" t="n">
        <v>32</v>
      </c>
      <c r="C47" s="36" t="n">
        <v>2026</v>
      </c>
      <c r="D47" s="36" t="inlineStr">
        <is>
          <t>Gems</t>
        </is>
      </c>
      <c r="E47" s="36" t="inlineStr">
        <is>
          <t>Sportka</t>
        </is>
      </c>
      <c r="F47" s="36" t="inlineStr">
        <is>
          <t>Myslivec Jan</t>
        </is>
      </c>
    </row>
    <row r="48">
      <c r="A48" s="36" t="n">
        <v>81986901</v>
      </c>
      <c r="B48" s="36" t="n">
        <v>32</v>
      </c>
      <c r="C48" s="36" t="n">
        <v>2026</v>
      </c>
      <c r="D48" s="36" t="inlineStr">
        <is>
          <t>Gems</t>
        </is>
      </c>
      <c r="E48" s="36" t="inlineStr">
        <is>
          <t>Sportka</t>
        </is>
      </c>
      <c r="F48" s="36" t="inlineStr">
        <is>
          <t>Myslivec Jan</t>
        </is>
      </c>
    </row>
    <row r="49">
      <c r="A49" s="36" t="n">
        <v>81640020</v>
      </c>
      <c r="B49" s="36" t="n">
        <v>32</v>
      </c>
      <c r="C49" s="36" t="n">
        <v>2026</v>
      </c>
      <c r="D49" s="36" t="inlineStr">
        <is>
          <t>Gems</t>
        </is>
      </c>
      <c r="E49" s="36" t="inlineStr">
        <is>
          <t>Sportka</t>
        </is>
      </c>
      <c r="F49" s="36" t="inlineStr">
        <is>
          <t>Myslivec Jan</t>
        </is>
      </c>
    </row>
    <row r="50">
      <c r="A50" s="36" t="n">
        <v>81902624</v>
      </c>
      <c r="B50" s="36" t="n">
        <v>32</v>
      </c>
      <c r="C50" s="36" t="n">
        <v>2026</v>
      </c>
      <c r="D50" s="36" t="inlineStr">
        <is>
          <t>Gems</t>
        </is>
      </c>
      <c r="E50" s="36" t="inlineStr">
        <is>
          <t>Sportka</t>
        </is>
      </c>
      <c r="F50" s="36" t="inlineStr">
        <is>
          <t>Myslivec Jan</t>
        </is>
      </c>
    </row>
    <row r="51">
      <c r="A51" s="36" t="n">
        <v>81670555</v>
      </c>
      <c r="B51" s="36" t="n">
        <v>32</v>
      </c>
      <c r="C51" s="36" t="n">
        <v>2026</v>
      </c>
      <c r="D51" s="36" t="inlineStr">
        <is>
          <t>Gems</t>
        </is>
      </c>
      <c r="E51" s="36" t="inlineStr">
        <is>
          <t>Sportka</t>
        </is>
      </c>
      <c r="F51" s="36" t="inlineStr">
        <is>
          <t>Myslivec Jan</t>
        </is>
      </c>
    </row>
    <row r="52">
      <c r="A52" s="36" t="n">
        <v>81526526</v>
      </c>
      <c r="B52" s="36" t="n">
        <v>32</v>
      </c>
      <c r="C52" s="36" t="n">
        <v>2026</v>
      </c>
      <c r="D52" s="36" t="inlineStr">
        <is>
          <t>Gems</t>
        </is>
      </c>
      <c r="E52" s="36" t="inlineStr">
        <is>
          <t>Sportka</t>
        </is>
      </c>
      <c r="F52" s="36" t="inlineStr">
        <is>
          <t>Myslivec Jan</t>
        </is>
      </c>
    </row>
    <row r="53">
      <c r="A53" s="36" t="n">
        <v>81915467</v>
      </c>
      <c r="B53" s="36" t="n">
        <v>32</v>
      </c>
      <c r="C53" s="36" t="n">
        <v>2026</v>
      </c>
      <c r="D53" s="36" t="inlineStr">
        <is>
          <t>Gems</t>
        </is>
      </c>
      <c r="E53" s="36" t="inlineStr">
        <is>
          <t>Sportka</t>
        </is>
      </c>
      <c r="F53" s="36" t="inlineStr">
        <is>
          <t>Myslivec Jan</t>
        </is>
      </c>
    </row>
    <row r="54">
      <c r="A54" s="36" t="n">
        <v>81915462</v>
      </c>
      <c r="B54" s="36" t="n">
        <v>32</v>
      </c>
      <c r="C54" s="36" t="n">
        <v>2026</v>
      </c>
      <c r="D54" s="36" t="inlineStr">
        <is>
          <t>Gems</t>
        </is>
      </c>
      <c r="E54" s="36" t="inlineStr">
        <is>
          <t>Sportka</t>
        </is>
      </c>
      <c r="F54" s="36" t="inlineStr">
        <is>
          <t>Myslivec Jan</t>
        </is>
      </c>
    </row>
    <row r="55">
      <c r="A55" s="36" t="n">
        <v>81915411</v>
      </c>
      <c r="B55" s="36" t="n">
        <v>32</v>
      </c>
      <c r="C55" s="36" t="n">
        <v>2026</v>
      </c>
      <c r="D55" s="36" t="inlineStr">
        <is>
          <t>Gems</t>
        </is>
      </c>
      <c r="E55" s="36" t="inlineStr">
        <is>
          <t>Sportka</t>
        </is>
      </c>
      <c r="F55" s="36" t="inlineStr">
        <is>
          <t>Myslivec Jan</t>
        </is>
      </c>
    </row>
    <row r="56">
      <c r="A56" s="36" t="n">
        <v>81913655</v>
      </c>
      <c r="B56" s="36" t="n">
        <v>32</v>
      </c>
      <c r="C56" s="36" t="n">
        <v>2026</v>
      </c>
      <c r="D56" s="36" t="inlineStr">
        <is>
          <t>Gems</t>
        </is>
      </c>
      <c r="E56" s="36" t="inlineStr">
        <is>
          <t>Sportka</t>
        </is>
      </c>
      <c r="F56" s="36" t="inlineStr">
        <is>
          <t>Myslivec Jan</t>
        </is>
      </c>
    </row>
    <row r="57">
      <c r="A57" s="36" t="n">
        <v>81913666</v>
      </c>
      <c r="B57" s="36" t="n">
        <v>32</v>
      </c>
      <c r="C57" s="36" t="n">
        <v>2026</v>
      </c>
      <c r="D57" s="36" t="inlineStr">
        <is>
          <t>Gems</t>
        </is>
      </c>
      <c r="E57" s="36" t="inlineStr">
        <is>
          <t>Sportka</t>
        </is>
      </c>
      <c r="F57" s="36" t="inlineStr">
        <is>
          <t>Myslivec Jan</t>
        </is>
      </c>
    </row>
    <row r="58">
      <c r="A58" s="36" t="n">
        <v>81748424</v>
      </c>
      <c r="B58" s="36" t="n">
        <v>32</v>
      </c>
      <c r="C58" s="36" t="n">
        <v>2026</v>
      </c>
      <c r="D58" s="36" t="inlineStr">
        <is>
          <t>Gems</t>
        </is>
      </c>
      <c r="E58" s="36" t="inlineStr">
        <is>
          <t>Sportka</t>
        </is>
      </c>
      <c r="F58" s="36" t="inlineStr">
        <is>
          <t>Myslivec Jan</t>
        </is>
      </c>
    </row>
    <row r="59">
      <c r="A59" s="36" t="n">
        <v>81640082</v>
      </c>
      <c r="B59" s="36" t="n">
        <v>32</v>
      </c>
      <c r="C59" s="36" t="n">
        <v>2026</v>
      </c>
      <c r="D59" s="36" t="inlineStr">
        <is>
          <t>Gems</t>
        </is>
      </c>
      <c r="E59" s="36" t="inlineStr">
        <is>
          <t>Sportka</t>
        </is>
      </c>
      <c r="F59" s="36" t="inlineStr">
        <is>
          <t>Myslivec Jan</t>
        </is>
      </c>
    </row>
    <row r="60">
      <c r="A60" s="36" t="n">
        <v>81526508</v>
      </c>
      <c r="B60" s="36" t="n">
        <v>32</v>
      </c>
      <c r="C60" s="36" t="n">
        <v>2026</v>
      </c>
      <c r="D60" s="36" t="inlineStr">
        <is>
          <t>Gems</t>
        </is>
      </c>
      <c r="E60" s="36" t="inlineStr">
        <is>
          <t>Sportka</t>
        </is>
      </c>
      <c r="F60" s="36" t="inlineStr">
        <is>
          <t>Myslivec Jan</t>
        </is>
      </c>
    </row>
    <row r="61">
      <c r="A61" s="36" t="n">
        <v>81640083</v>
      </c>
      <c r="B61" s="36" t="n">
        <v>32</v>
      </c>
      <c r="C61" s="36" t="n">
        <v>2026</v>
      </c>
      <c r="D61" s="36" t="inlineStr">
        <is>
          <t>Gems</t>
        </is>
      </c>
      <c r="E61" s="36" t="inlineStr">
        <is>
          <t>Sportka</t>
        </is>
      </c>
      <c r="F61" s="36" t="inlineStr">
        <is>
          <t>Myslivec Jan</t>
        </is>
      </c>
    </row>
    <row r="62">
      <c r="A62" s="36" t="n">
        <v>81984101</v>
      </c>
      <c r="B62" s="36" t="n">
        <v>32</v>
      </c>
      <c r="C62" s="36" t="n">
        <v>2026</v>
      </c>
      <c r="D62" s="36" t="inlineStr">
        <is>
          <t>Gems</t>
        </is>
      </c>
      <c r="E62" s="36" t="inlineStr">
        <is>
          <t>Sportka</t>
        </is>
      </c>
      <c r="F62" s="36" t="inlineStr">
        <is>
          <t>Myslivec Jan</t>
        </is>
      </c>
    </row>
    <row r="63">
      <c r="A63" s="36" t="n">
        <v>81640025</v>
      </c>
      <c r="B63" s="36" t="n">
        <v>32</v>
      </c>
      <c r="C63" s="36" t="n">
        <v>2026</v>
      </c>
      <c r="D63" s="36" t="inlineStr">
        <is>
          <t>Gems</t>
        </is>
      </c>
      <c r="E63" s="36" t="inlineStr">
        <is>
          <t>Sportka</t>
        </is>
      </c>
      <c r="F63" s="36" t="inlineStr">
        <is>
          <t>Myslivec Jan</t>
        </is>
      </c>
    </row>
    <row r="64">
      <c r="A64" s="36" t="n">
        <v>81526501</v>
      </c>
      <c r="B64" s="36" t="n">
        <v>32</v>
      </c>
      <c r="C64" s="36" t="n">
        <v>2026</v>
      </c>
      <c r="D64" s="36" t="inlineStr">
        <is>
          <t>Gems</t>
        </is>
      </c>
      <c r="E64" s="36" t="inlineStr">
        <is>
          <t>Sportka</t>
        </is>
      </c>
      <c r="F64" s="36" t="inlineStr">
        <is>
          <t>Myslivec Jan</t>
        </is>
      </c>
    </row>
    <row r="65">
      <c r="A65" s="36" t="n">
        <v>81526550</v>
      </c>
      <c r="B65" s="36" t="n">
        <v>32</v>
      </c>
      <c r="C65" s="36" t="n">
        <v>2026</v>
      </c>
      <c r="D65" s="36" t="inlineStr">
        <is>
          <t>Gems</t>
        </is>
      </c>
      <c r="E65" s="36" t="inlineStr">
        <is>
          <t>Sportka</t>
        </is>
      </c>
      <c r="F65" s="36" t="inlineStr">
        <is>
          <t>Myslivec Jan</t>
        </is>
      </c>
    </row>
    <row r="66">
      <c r="A66" s="36" t="n">
        <v>81510035</v>
      </c>
      <c r="B66" s="36" t="n">
        <v>32</v>
      </c>
      <c r="C66" s="36" t="n">
        <v>2026</v>
      </c>
      <c r="D66" s="36" t="inlineStr">
        <is>
          <t>Gems</t>
        </is>
      </c>
      <c r="E66" s="36" t="inlineStr">
        <is>
          <t>Sportka</t>
        </is>
      </c>
      <c r="F66" s="36" t="inlineStr">
        <is>
          <t>Myslivec Jan</t>
        </is>
      </c>
    </row>
    <row r="67">
      <c r="A67" s="36" t="n">
        <v>81525623</v>
      </c>
      <c r="B67" s="36" t="n">
        <v>32</v>
      </c>
      <c r="C67" s="36" t="n">
        <v>2026</v>
      </c>
      <c r="D67" s="36" t="inlineStr">
        <is>
          <t>Gems</t>
        </is>
      </c>
      <c r="E67" s="36" t="inlineStr">
        <is>
          <t>Sportka</t>
        </is>
      </c>
      <c r="F67" s="36" t="inlineStr">
        <is>
          <t>Myslivec Jan</t>
        </is>
      </c>
    </row>
    <row r="68">
      <c r="A68" s="36" t="n">
        <v>81510010</v>
      </c>
      <c r="B68" s="36" t="n">
        <v>32</v>
      </c>
      <c r="C68" s="36" t="n">
        <v>2026</v>
      </c>
      <c r="D68" s="36" t="inlineStr">
        <is>
          <t>Gems</t>
        </is>
      </c>
      <c r="E68" s="36" t="inlineStr">
        <is>
          <t>Sportka</t>
        </is>
      </c>
      <c r="F68" s="36" t="inlineStr">
        <is>
          <t>Myslivec Jan</t>
        </is>
      </c>
    </row>
    <row r="69">
      <c r="A69" s="36" t="n">
        <v>81748401</v>
      </c>
      <c r="B69" s="36" t="n">
        <v>32</v>
      </c>
      <c r="C69" s="36" t="n">
        <v>2026</v>
      </c>
      <c r="D69" s="36" t="inlineStr">
        <is>
          <t>Gems</t>
        </is>
      </c>
      <c r="E69" s="36" t="inlineStr">
        <is>
          <t>Sportka</t>
        </is>
      </c>
      <c r="F69" s="36" t="inlineStr">
        <is>
          <t>Myslivec Jan</t>
        </is>
      </c>
    </row>
    <row r="70">
      <c r="A70" s="36" t="n">
        <v>81902661</v>
      </c>
      <c r="B70" s="36" t="n">
        <v>32</v>
      </c>
      <c r="C70" s="36" t="n">
        <v>2026</v>
      </c>
      <c r="D70" s="36" t="inlineStr">
        <is>
          <t>Gems</t>
        </is>
      </c>
      <c r="E70" s="36" t="inlineStr">
        <is>
          <t>Sportka</t>
        </is>
      </c>
      <c r="F70" s="36" t="inlineStr">
        <is>
          <t>Myslivec Jan</t>
        </is>
      </c>
    </row>
    <row r="71">
      <c r="A71" s="36" t="n">
        <v>81757717</v>
      </c>
      <c r="B71" s="36" t="n">
        <v>32</v>
      </c>
      <c r="C71" s="36" t="n">
        <v>2026</v>
      </c>
      <c r="D71" s="36" t="inlineStr">
        <is>
          <t>Gems</t>
        </is>
      </c>
      <c r="E71" s="36" t="inlineStr">
        <is>
          <t>Sportka</t>
        </is>
      </c>
      <c r="F71" s="36" t="inlineStr">
        <is>
          <t>Myslivec Jan</t>
        </is>
      </c>
    </row>
    <row r="72">
      <c r="A72" s="36" t="n">
        <v>81041015</v>
      </c>
      <c r="B72" s="36" t="n">
        <v>32</v>
      </c>
      <c r="C72" s="36" t="n">
        <v>2026</v>
      </c>
      <c r="D72" s="36" t="inlineStr">
        <is>
          <t>Gems</t>
        </is>
      </c>
      <c r="E72" s="36" t="inlineStr">
        <is>
          <t>Sportka</t>
        </is>
      </c>
      <c r="F72" s="36" t="inlineStr">
        <is>
          <t>Myslivec Jan</t>
        </is>
      </c>
    </row>
    <row r="73">
      <c r="A73" s="36" t="n">
        <v>81601033</v>
      </c>
      <c r="B73" s="36" t="n">
        <v>32</v>
      </c>
      <c r="C73" s="36" t="n">
        <v>2026</v>
      </c>
      <c r="D73" s="36" t="inlineStr">
        <is>
          <t>Gems</t>
        </is>
      </c>
      <c r="E73" s="36" t="inlineStr">
        <is>
          <t>Sportka</t>
        </is>
      </c>
      <c r="F73" s="36" t="inlineStr">
        <is>
          <t>Myslivec Jan</t>
        </is>
      </c>
    </row>
    <row r="74">
      <c r="A74" s="36" t="n">
        <v>81748431</v>
      </c>
      <c r="B74" s="36" t="n">
        <v>32</v>
      </c>
      <c r="C74" s="36" t="n">
        <v>2026</v>
      </c>
      <c r="D74" s="36" t="inlineStr">
        <is>
          <t>Gems</t>
        </is>
      </c>
      <c r="E74" s="36" t="inlineStr">
        <is>
          <t>Sportka</t>
        </is>
      </c>
      <c r="F74" s="36" t="inlineStr">
        <is>
          <t>Myslivec Jan</t>
        </is>
      </c>
    </row>
    <row r="75">
      <c r="A75" s="36" t="n">
        <v>81750032</v>
      </c>
      <c r="B75" s="36" t="n">
        <v>32</v>
      </c>
      <c r="C75" s="36" t="n">
        <v>2026</v>
      </c>
      <c r="D75" s="36" t="inlineStr">
        <is>
          <t>Gems</t>
        </is>
      </c>
      <c r="E75" s="36" t="inlineStr">
        <is>
          <t>Sportka</t>
        </is>
      </c>
      <c r="F75" s="36" t="inlineStr">
        <is>
          <t>Myslivec Jan</t>
        </is>
      </c>
    </row>
    <row r="76">
      <c r="A76" s="36" t="n">
        <v>81516101</v>
      </c>
      <c r="B76" s="36" t="n">
        <v>32</v>
      </c>
      <c r="C76" s="36" t="n">
        <v>2026</v>
      </c>
      <c r="D76" s="36" t="inlineStr">
        <is>
          <t>Gems</t>
        </is>
      </c>
      <c r="E76" s="36" t="inlineStr">
        <is>
          <t>Sportka</t>
        </is>
      </c>
      <c r="F76" s="36" t="inlineStr">
        <is>
          <t>Myslivec Jan</t>
        </is>
      </c>
    </row>
    <row r="77">
      <c r="A77" s="36" t="n">
        <v>81525652</v>
      </c>
      <c r="B77" s="36" t="n">
        <v>32</v>
      </c>
      <c r="C77" s="36" t="n">
        <v>2026</v>
      </c>
      <c r="D77" s="36" t="inlineStr">
        <is>
          <t>Gems</t>
        </is>
      </c>
      <c r="E77" s="36" t="inlineStr">
        <is>
          <t>Sportka</t>
        </is>
      </c>
      <c r="F77" s="36" t="inlineStr">
        <is>
          <t>Myslivec Jan</t>
        </is>
      </c>
    </row>
    <row r="78">
      <c r="A78" s="36" t="n">
        <v>81913633</v>
      </c>
      <c r="B78" s="36" t="n">
        <v>32</v>
      </c>
      <c r="C78" s="36" t="n">
        <v>2026</v>
      </c>
      <c r="D78" s="36" t="inlineStr">
        <is>
          <t>Gems</t>
        </is>
      </c>
      <c r="E78" s="36" t="inlineStr">
        <is>
          <t>Sportka</t>
        </is>
      </c>
      <c r="F78" s="36" t="inlineStr">
        <is>
          <t>Myslivec Jan</t>
        </is>
      </c>
    </row>
    <row r="79">
      <c r="A79" s="36" t="n">
        <v>81510033</v>
      </c>
      <c r="B79" s="36" t="n">
        <v>32</v>
      </c>
      <c r="C79" s="36" t="n">
        <v>2026</v>
      </c>
      <c r="D79" s="36" t="inlineStr">
        <is>
          <t>Gems</t>
        </is>
      </c>
      <c r="E79" s="36" t="inlineStr">
        <is>
          <t>Sportka</t>
        </is>
      </c>
      <c r="F79" s="36" t="inlineStr">
        <is>
          <t>Myslivec Jan</t>
        </is>
      </c>
    </row>
    <row r="80">
      <c r="A80" s="36" t="n">
        <v>81945601</v>
      </c>
      <c r="B80" s="36" t="n">
        <v>32</v>
      </c>
      <c r="C80" s="36" t="n">
        <v>2026</v>
      </c>
      <c r="D80" s="36" t="inlineStr">
        <is>
          <t>Gems</t>
        </is>
      </c>
      <c r="E80" s="36" t="inlineStr">
        <is>
          <t>Sportka</t>
        </is>
      </c>
      <c r="F80" s="36" t="inlineStr">
        <is>
          <t>Myslivec Jan</t>
        </is>
      </c>
    </row>
    <row r="81">
      <c r="A81" s="36" t="n">
        <v>81902655</v>
      </c>
      <c r="B81" s="36" t="n">
        <v>32</v>
      </c>
      <c r="C81" s="36" t="n">
        <v>2026</v>
      </c>
      <c r="D81" s="36" t="inlineStr">
        <is>
          <t>Gems</t>
        </is>
      </c>
      <c r="E81" s="36" t="inlineStr">
        <is>
          <t>Sportka</t>
        </is>
      </c>
      <c r="F81" s="36" t="inlineStr">
        <is>
          <t>Myslivec Jan</t>
        </is>
      </c>
    </row>
    <row r="82">
      <c r="A82" s="36" t="n">
        <v>81670534</v>
      </c>
      <c r="B82" s="36" t="n">
        <v>33</v>
      </c>
      <c r="C82" s="36" t="n">
        <v>2026</v>
      </c>
      <c r="D82" s="36" t="inlineStr">
        <is>
          <t>Gems</t>
        </is>
      </c>
      <c r="E82" s="36" t="inlineStr">
        <is>
          <t>Sportka</t>
        </is>
      </c>
      <c r="F82" s="36" t="inlineStr">
        <is>
          <t>Myslivec Jan</t>
        </is>
      </c>
    </row>
    <row r="83">
      <c r="A83" s="36" t="n">
        <v>81992001</v>
      </c>
      <c r="B83" s="36" t="n">
        <v>33</v>
      </c>
      <c r="C83" s="36" t="n">
        <v>2026</v>
      </c>
      <c r="D83" s="36" t="inlineStr">
        <is>
          <t>Gems</t>
        </is>
      </c>
      <c r="E83" s="36" t="inlineStr">
        <is>
          <t>Sportka</t>
        </is>
      </c>
      <c r="F83" s="36" t="inlineStr">
        <is>
          <t>Myslivec Jan</t>
        </is>
      </c>
    </row>
    <row r="84">
      <c r="A84" s="36" t="n">
        <v>81771204</v>
      </c>
      <c r="B84" s="36" t="n">
        <v>33</v>
      </c>
      <c r="C84" s="36" t="n">
        <v>2026</v>
      </c>
      <c r="D84" s="36" t="inlineStr">
        <is>
          <t>Gems</t>
        </is>
      </c>
      <c r="E84" s="36" t="inlineStr">
        <is>
          <t>Sportka</t>
        </is>
      </c>
      <c r="F84" s="36" t="inlineStr">
        <is>
          <t>Myslivec Jan</t>
        </is>
      </c>
    </row>
    <row r="85">
      <c r="A85" s="36" t="n">
        <v>81525647</v>
      </c>
      <c r="B85" s="36" t="n">
        <v>33</v>
      </c>
      <c r="C85" s="36" t="n">
        <v>2026</v>
      </c>
      <c r="D85" s="36" t="inlineStr">
        <is>
          <t>Gems</t>
        </is>
      </c>
      <c r="E85" s="36" t="inlineStr">
        <is>
          <t>Sportka</t>
        </is>
      </c>
      <c r="F85" s="36" t="inlineStr">
        <is>
          <t>Myslivec Jan</t>
        </is>
      </c>
    </row>
    <row r="86">
      <c r="A86" s="36" t="n">
        <v>81984104</v>
      </c>
      <c r="B86" s="36" t="n">
        <v>33</v>
      </c>
      <c r="C86" s="36" t="n">
        <v>2026</v>
      </c>
      <c r="D86" s="36" t="inlineStr">
        <is>
          <t>Gems</t>
        </is>
      </c>
      <c r="E86" s="36" t="inlineStr">
        <is>
          <t>Sportka</t>
        </is>
      </c>
      <c r="F86" s="36" t="inlineStr">
        <is>
          <t>Myslivec Jan</t>
        </is>
      </c>
    </row>
    <row r="87">
      <c r="A87" s="36" t="n">
        <v>81516201</v>
      </c>
      <c r="B87" s="36" t="n">
        <v>33</v>
      </c>
      <c r="C87" s="36" t="n">
        <v>2026</v>
      </c>
      <c r="D87" s="36" t="inlineStr">
        <is>
          <t>Gems</t>
        </is>
      </c>
      <c r="E87" s="36" t="inlineStr">
        <is>
          <t>Sportka</t>
        </is>
      </c>
      <c r="F87" s="36" t="inlineStr">
        <is>
          <t>Myslivec Jan</t>
        </is>
      </c>
    </row>
    <row r="88">
      <c r="A88" s="36" t="n">
        <v>81525611</v>
      </c>
      <c r="B88" s="36" t="n">
        <v>33</v>
      </c>
      <c r="C88" s="36" t="n">
        <v>2026</v>
      </c>
      <c r="D88" s="36" t="inlineStr">
        <is>
          <t>Gems</t>
        </is>
      </c>
      <c r="E88" s="36" t="inlineStr">
        <is>
          <t>Sportka</t>
        </is>
      </c>
      <c r="F88" s="36" t="inlineStr">
        <is>
          <t>Myslivec Jan</t>
        </is>
      </c>
    </row>
    <row r="89">
      <c r="A89" s="36" t="n">
        <v>81601021</v>
      </c>
      <c r="B89" s="36" t="n">
        <v>33</v>
      </c>
      <c r="C89" s="36" t="n">
        <v>2026</v>
      </c>
      <c r="D89" s="36" t="inlineStr">
        <is>
          <t>Gems</t>
        </is>
      </c>
      <c r="E89" s="36" t="inlineStr">
        <is>
          <t>Sportka</t>
        </is>
      </c>
      <c r="F89" s="36" t="inlineStr">
        <is>
          <t>Myslivec Jan</t>
        </is>
      </c>
    </row>
    <row r="90">
      <c r="A90" s="36" t="n">
        <v>81915479</v>
      </c>
      <c r="B90" s="36" t="n">
        <v>33</v>
      </c>
      <c r="C90" s="36" t="n">
        <v>2026</v>
      </c>
      <c r="D90" s="36" t="inlineStr">
        <is>
          <t>Gems</t>
        </is>
      </c>
      <c r="E90" s="36" t="inlineStr">
        <is>
          <t>Sportka</t>
        </is>
      </c>
      <c r="F90" s="36" t="inlineStr">
        <is>
          <t>Myslivec Jan</t>
        </is>
      </c>
    </row>
    <row r="91">
      <c r="A91" s="36" t="n">
        <v>81750024</v>
      </c>
      <c r="B91" s="36" t="n">
        <v>33</v>
      </c>
      <c r="C91" s="36" t="n">
        <v>2026</v>
      </c>
      <c r="D91" s="36" t="inlineStr">
        <is>
          <t>Gems</t>
        </is>
      </c>
      <c r="E91" s="36" t="inlineStr">
        <is>
          <t>Sportka</t>
        </is>
      </c>
      <c r="F91" s="36" t="inlineStr">
        <is>
          <t>Myslivec Jan</t>
        </is>
      </c>
    </row>
    <row r="92">
      <c r="A92" s="36" t="n">
        <v>81770901</v>
      </c>
      <c r="B92" s="36" t="n">
        <v>33</v>
      </c>
      <c r="C92" s="36" t="n">
        <v>2026</v>
      </c>
      <c r="D92" s="36" t="inlineStr">
        <is>
          <t>Gems</t>
        </is>
      </c>
      <c r="E92" s="36" t="inlineStr">
        <is>
          <t>Sportka</t>
        </is>
      </c>
      <c r="F92" s="36" t="inlineStr">
        <is>
          <t>Myslivec Jan</t>
        </is>
      </c>
    </row>
    <row r="93">
      <c r="A93" s="36" t="n">
        <v>81750026</v>
      </c>
      <c r="B93" s="36" t="n">
        <v>33</v>
      </c>
      <c r="C93" s="36" t="n">
        <v>2026</v>
      </c>
      <c r="D93" s="36" t="inlineStr">
        <is>
          <t>Gems</t>
        </is>
      </c>
      <c r="E93" s="36" t="inlineStr">
        <is>
          <t>Sportka</t>
        </is>
      </c>
      <c r="F93" s="36" t="inlineStr">
        <is>
          <t>Myslivec Jan</t>
        </is>
      </c>
    </row>
    <row r="94">
      <c r="A94" s="36" t="n">
        <v>81041016</v>
      </c>
      <c r="B94" s="36" t="n">
        <v>33</v>
      </c>
      <c r="C94" s="36" t="n">
        <v>2026</v>
      </c>
      <c r="D94" s="36" t="inlineStr">
        <is>
          <t>Gems</t>
        </is>
      </c>
      <c r="E94" s="36" t="inlineStr">
        <is>
          <t>Sportka</t>
        </is>
      </c>
      <c r="F94" s="36" t="inlineStr">
        <is>
          <t>Myslivec Jan</t>
        </is>
      </c>
    </row>
    <row r="95">
      <c r="A95" s="36" t="n">
        <v>81968404</v>
      </c>
      <c r="B95" s="36" t="n">
        <v>33</v>
      </c>
      <c r="C95" s="36" t="n">
        <v>2026</v>
      </c>
      <c r="D95" s="36" t="inlineStr">
        <is>
          <t>Gems</t>
        </is>
      </c>
      <c r="E95" s="36" t="inlineStr">
        <is>
          <t>Sportka</t>
        </is>
      </c>
      <c r="F95" s="36" t="inlineStr">
        <is>
          <t>Myslivec Jan</t>
        </is>
      </c>
    </row>
    <row r="96">
      <c r="A96" s="36" t="n">
        <v>81964901</v>
      </c>
      <c r="B96" s="36" t="n">
        <v>33</v>
      </c>
      <c r="C96" s="36" t="n">
        <v>2026</v>
      </c>
      <c r="D96" s="36" t="inlineStr">
        <is>
          <t>Gems</t>
        </is>
      </c>
      <c r="E96" s="36" t="inlineStr">
        <is>
          <t>Sportka</t>
        </is>
      </c>
      <c r="F96" s="36" t="inlineStr">
        <is>
          <t>Myslivec Jan</t>
        </is>
      </c>
    </row>
    <row r="97">
      <c r="A97" s="36" t="n">
        <v>81797702</v>
      </c>
      <c r="B97" s="36" t="n">
        <v>33</v>
      </c>
      <c r="C97" s="36" t="n">
        <v>2026</v>
      </c>
      <c r="D97" s="36" t="inlineStr">
        <is>
          <t>Gems</t>
        </is>
      </c>
      <c r="E97" s="36" t="inlineStr">
        <is>
          <t>Sportka</t>
        </is>
      </c>
      <c r="F97" s="36" t="inlineStr">
        <is>
          <t>Myslivec Jan</t>
        </is>
      </c>
    </row>
    <row r="98">
      <c r="A98" s="36" t="n">
        <v>81670532</v>
      </c>
      <c r="B98" s="36" t="n">
        <v>33</v>
      </c>
      <c r="C98" s="36" t="n">
        <v>2026</v>
      </c>
      <c r="D98" s="36" t="inlineStr">
        <is>
          <t>Gems</t>
        </is>
      </c>
      <c r="E98" s="36" t="inlineStr">
        <is>
          <t>Sportka</t>
        </is>
      </c>
      <c r="F98" s="36" t="inlineStr">
        <is>
          <t>Myslivec Jan</t>
        </is>
      </c>
    </row>
    <row r="99">
      <c r="A99" s="36" t="n">
        <v>81640041</v>
      </c>
      <c r="B99" s="36" t="n">
        <v>33</v>
      </c>
      <c r="C99" s="36" t="n">
        <v>2026</v>
      </c>
      <c r="D99" s="36" t="inlineStr">
        <is>
          <t>Gems</t>
        </is>
      </c>
      <c r="E99" s="36" t="inlineStr">
        <is>
          <t>Sportka</t>
        </is>
      </c>
      <c r="F99" s="36" t="inlineStr">
        <is>
          <t>Myslivec Jan</t>
        </is>
      </c>
    </row>
    <row r="100">
      <c r="A100" s="36" t="n">
        <v>81510026</v>
      </c>
      <c r="B100" s="36" t="n">
        <v>33</v>
      </c>
      <c r="C100" s="36" t="n">
        <v>2026</v>
      </c>
      <c r="D100" s="36" t="inlineStr">
        <is>
          <t>Gems</t>
        </is>
      </c>
      <c r="E100" s="36" t="inlineStr">
        <is>
          <t>Sportka</t>
        </is>
      </c>
      <c r="F100" s="36" t="inlineStr">
        <is>
          <t>Myslivec Jan</t>
        </is>
      </c>
    </row>
    <row r="101">
      <c r="A101" s="36" t="n">
        <v>81501901</v>
      </c>
      <c r="B101" s="36" t="n">
        <v>33</v>
      </c>
      <c r="C101" s="36" t="n">
        <v>2026</v>
      </c>
      <c r="D101" s="36" t="inlineStr">
        <is>
          <t>Gems</t>
        </is>
      </c>
      <c r="E101" s="36" t="inlineStr">
        <is>
          <t>Sportka</t>
        </is>
      </c>
      <c r="F101" s="36" t="inlineStr">
        <is>
          <t>Myslivec Jan</t>
        </is>
      </c>
    </row>
    <row r="102">
      <c r="A102" s="36" t="n">
        <v>81525672</v>
      </c>
      <c r="B102" s="36" t="n">
        <v>33</v>
      </c>
      <c r="C102" s="36" t="n">
        <v>2026</v>
      </c>
      <c r="D102" s="36" t="inlineStr">
        <is>
          <t>Gems</t>
        </is>
      </c>
      <c r="E102" s="36" t="inlineStr">
        <is>
          <t>Sportka</t>
        </is>
      </c>
      <c r="F102" s="36" t="inlineStr">
        <is>
          <t>Myslivec Jan</t>
        </is>
      </c>
    </row>
    <row r="103">
      <c r="A103" s="36" t="n">
        <v>81525004</v>
      </c>
      <c r="B103" s="36" t="n">
        <v>33</v>
      </c>
      <c r="C103" s="36" t="n">
        <v>2026</v>
      </c>
      <c r="D103" s="36" t="inlineStr">
        <is>
          <t>Gems</t>
        </is>
      </c>
      <c r="E103" s="36" t="inlineStr">
        <is>
          <t>Sportka</t>
        </is>
      </c>
      <c r="F103" s="36" t="inlineStr">
        <is>
          <t>Myslivec Jan</t>
        </is>
      </c>
    </row>
    <row r="104">
      <c r="A104" s="36" t="n">
        <v>81765228</v>
      </c>
      <c r="B104" s="36" t="n">
        <v>33</v>
      </c>
      <c r="C104" s="36" t="n">
        <v>2026</v>
      </c>
      <c r="D104" s="36" t="inlineStr">
        <is>
          <t>Gems</t>
        </is>
      </c>
      <c r="E104" s="36" t="inlineStr">
        <is>
          <t>Sportka</t>
        </is>
      </c>
      <c r="F104" s="36" t="inlineStr">
        <is>
          <t>Myslivec Jan</t>
        </is>
      </c>
    </row>
    <row r="105">
      <c r="A105" s="36" t="n">
        <v>81990103</v>
      </c>
      <c r="B105" s="36" t="n">
        <v>33</v>
      </c>
      <c r="C105" s="36" t="n">
        <v>2026</v>
      </c>
      <c r="D105" s="36" t="inlineStr">
        <is>
          <t>Gems</t>
        </is>
      </c>
      <c r="E105" s="36" t="inlineStr">
        <is>
          <t>Sportka</t>
        </is>
      </c>
      <c r="F105" s="36" t="inlineStr">
        <is>
          <t>Myslivec Jan</t>
        </is>
      </c>
    </row>
    <row r="106">
      <c r="A106" s="36" t="n">
        <v>81948802</v>
      </c>
      <c r="B106" s="36" t="n">
        <v>33</v>
      </c>
      <c r="C106" s="36" t="n">
        <v>2026</v>
      </c>
      <c r="D106" s="36" t="inlineStr">
        <is>
          <t>Gems</t>
        </is>
      </c>
      <c r="E106" s="36" t="inlineStr">
        <is>
          <t>Sportka</t>
        </is>
      </c>
      <c r="F106" s="36" t="inlineStr">
        <is>
          <t>Myslivec Jan</t>
        </is>
      </c>
    </row>
    <row r="107">
      <c r="A107" s="36" t="n">
        <v>81525667</v>
      </c>
      <c r="B107" s="36" t="n">
        <v>33</v>
      </c>
      <c r="C107" s="36" t="n">
        <v>2026</v>
      </c>
      <c r="D107" s="36" t="inlineStr">
        <is>
          <t>Gems</t>
        </is>
      </c>
      <c r="E107" s="36" t="inlineStr">
        <is>
          <t>Sportka</t>
        </is>
      </c>
      <c r="F107" s="36" t="inlineStr">
        <is>
          <t>Myslivec Jan</t>
        </is>
      </c>
    </row>
    <row r="108">
      <c r="A108" s="36" t="n">
        <v>81913686</v>
      </c>
      <c r="B108" s="36" t="n">
        <v>33</v>
      </c>
      <c r="C108" s="36" t="n">
        <v>2026</v>
      </c>
      <c r="D108" s="36" t="inlineStr">
        <is>
          <t>Gems</t>
        </is>
      </c>
      <c r="E108" s="36" t="inlineStr">
        <is>
          <t>Sportka</t>
        </is>
      </c>
      <c r="F108" s="36" t="inlineStr">
        <is>
          <t>Myslivec Jan</t>
        </is>
      </c>
    </row>
    <row r="109">
      <c r="A109" s="36" t="n">
        <v>81525643</v>
      </c>
      <c r="B109" s="36" t="n">
        <v>33</v>
      </c>
      <c r="C109" s="36" t="n">
        <v>2026</v>
      </c>
      <c r="D109" s="36" t="inlineStr">
        <is>
          <t>Gems</t>
        </is>
      </c>
      <c r="E109" s="36" t="inlineStr">
        <is>
          <t>Sportka</t>
        </is>
      </c>
      <c r="F109" s="36" t="inlineStr">
        <is>
          <t>Myslivec Jan</t>
        </is>
      </c>
    </row>
    <row r="110">
      <c r="A110" s="36" t="n">
        <v>81781601</v>
      </c>
      <c r="B110" s="36" t="n">
        <v>33</v>
      </c>
      <c r="C110" s="36" t="n">
        <v>2026</v>
      </c>
      <c r="D110" s="36" t="inlineStr">
        <is>
          <t>Gems</t>
        </is>
      </c>
      <c r="E110" s="36" t="inlineStr">
        <is>
          <t>Sportka</t>
        </is>
      </c>
      <c r="F110" s="36" t="inlineStr">
        <is>
          <t>Myslivec Jan</t>
        </is>
      </c>
    </row>
    <row r="111">
      <c r="A111" s="36" t="n">
        <v>81913668</v>
      </c>
      <c r="B111" s="36" t="n">
        <v>33</v>
      </c>
      <c r="C111" s="36" t="n">
        <v>2026</v>
      </c>
      <c r="D111" s="36" t="inlineStr">
        <is>
          <t>Gems</t>
        </is>
      </c>
      <c r="E111" s="36" t="inlineStr">
        <is>
          <t>Sportka</t>
        </is>
      </c>
      <c r="F111" s="36" t="inlineStr">
        <is>
          <t>Myslivec Jan</t>
        </is>
      </c>
    </row>
    <row r="112">
      <c r="A112" s="36" t="n">
        <v>81750030</v>
      </c>
      <c r="B112" s="36" t="n">
        <v>33</v>
      </c>
      <c r="C112" s="36" t="n">
        <v>2026</v>
      </c>
      <c r="D112" s="36" t="inlineStr">
        <is>
          <t>Gems</t>
        </is>
      </c>
      <c r="E112" s="36" t="inlineStr">
        <is>
          <t>Sportka</t>
        </is>
      </c>
      <c r="F112" s="36" t="inlineStr">
        <is>
          <t>Myslivec Jan</t>
        </is>
      </c>
    </row>
    <row r="113">
      <c r="A113" s="36" t="n">
        <v>81913671</v>
      </c>
      <c r="B113" s="36" t="n">
        <v>33</v>
      </c>
      <c r="C113" s="36" t="n">
        <v>2026</v>
      </c>
      <c r="D113" s="36" t="inlineStr">
        <is>
          <t>Gems</t>
        </is>
      </c>
      <c r="E113" s="36" t="inlineStr">
        <is>
          <t>Sportka</t>
        </is>
      </c>
      <c r="F113" s="36" t="inlineStr">
        <is>
          <t>Myslivec Jan</t>
        </is>
      </c>
    </row>
    <row r="114">
      <c r="A114" s="36" t="n">
        <v>81640084</v>
      </c>
      <c r="B114" s="36" t="n">
        <v>33</v>
      </c>
      <c r="C114" s="36" t="n">
        <v>2026</v>
      </c>
      <c r="D114" s="36" t="inlineStr">
        <is>
          <t>Gems</t>
        </is>
      </c>
      <c r="E114" s="36" t="inlineStr">
        <is>
          <t>Sportka</t>
        </is>
      </c>
      <c r="F114" s="36" t="inlineStr">
        <is>
          <t>Myslivec Jan</t>
        </is>
      </c>
    </row>
    <row r="115">
      <c r="A115" s="36" t="n">
        <v>81533702</v>
      </c>
      <c r="B115" s="36" t="n">
        <v>33</v>
      </c>
      <c r="C115" s="36" t="n">
        <v>2026</v>
      </c>
      <c r="D115" s="36" t="inlineStr">
        <is>
          <t>Gems</t>
        </is>
      </c>
      <c r="E115" s="36" t="inlineStr">
        <is>
          <t>Sportka</t>
        </is>
      </c>
      <c r="F115" s="36" t="inlineStr">
        <is>
          <t>Myslivec Jan</t>
        </is>
      </c>
    </row>
    <row r="116">
      <c r="A116" s="36" t="n">
        <v>81514101</v>
      </c>
      <c r="B116" s="36" t="n">
        <v>33</v>
      </c>
      <c r="C116" s="36" t="n">
        <v>2026</v>
      </c>
      <c r="D116" s="36" t="inlineStr">
        <is>
          <t>Gems</t>
        </is>
      </c>
      <c r="E116" s="36" t="inlineStr">
        <is>
          <t>Sportka</t>
        </is>
      </c>
      <c r="F116" s="36" t="inlineStr">
        <is>
          <t>Myslivec Jan</t>
        </is>
      </c>
    </row>
    <row r="117">
      <c r="A117" s="36" t="n">
        <v>81526001</v>
      </c>
      <c r="B117" s="36" t="n">
        <v>33</v>
      </c>
      <c r="C117" s="36" t="n">
        <v>2026</v>
      </c>
      <c r="D117" s="36" t="inlineStr">
        <is>
          <t>Gems</t>
        </is>
      </c>
      <c r="E117" s="36" t="inlineStr">
        <is>
          <t>Sportka</t>
        </is>
      </c>
      <c r="F117" s="36" t="inlineStr">
        <is>
          <t>Myslivec Jan</t>
        </is>
      </c>
    </row>
    <row r="118">
      <c r="A118" s="36" t="n">
        <v>81915478</v>
      </c>
      <c r="B118" s="36" t="n">
        <v>33</v>
      </c>
      <c r="C118" s="36" t="n">
        <v>2026</v>
      </c>
      <c r="D118" s="36" t="inlineStr">
        <is>
          <t>Gems</t>
        </is>
      </c>
      <c r="E118" s="36" t="inlineStr">
        <is>
          <t>Sportka</t>
        </is>
      </c>
      <c r="F118" s="36" t="inlineStr">
        <is>
          <t>Myslivec Jan</t>
        </is>
      </c>
    </row>
    <row r="119">
      <c r="A119" s="36" t="n">
        <v>81525668</v>
      </c>
      <c r="B119" s="36" t="n">
        <v>33</v>
      </c>
      <c r="C119" s="36" t="n">
        <v>2026</v>
      </c>
      <c r="D119" s="36" t="inlineStr">
        <is>
          <t>Gems</t>
        </is>
      </c>
      <c r="E119" s="36" t="inlineStr">
        <is>
          <t>Sportka</t>
        </is>
      </c>
      <c r="F119" s="36" t="inlineStr">
        <is>
          <t>Myslivec Jan</t>
        </is>
      </c>
    </row>
    <row r="120">
      <c r="A120" s="36" t="n">
        <v>81913665</v>
      </c>
      <c r="B120" s="36" t="n">
        <v>33</v>
      </c>
      <c r="C120" s="36" t="n">
        <v>2026</v>
      </c>
      <c r="D120" s="36" t="inlineStr">
        <is>
          <t>Gems</t>
        </is>
      </c>
      <c r="E120" s="36" t="inlineStr">
        <is>
          <t>Sportka</t>
        </is>
      </c>
      <c r="F120" s="36" t="inlineStr">
        <is>
          <t>Myslivec Jan</t>
        </is>
      </c>
    </row>
    <row r="121">
      <c r="A121" s="36" t="n">
        <v>81970803</v>
      </c>
      <c r="B121" s="36" t="n">
        <v>33</v>
      </c>
      <c r="C121" s="36" t="n">
        <v>2026</v>
      </c>
      <c r="D121" s="36" t="inlineStr">
        <is>
          <t>Gems</t>
        </is>
      </c>
      <c r="E121" s="36" t="inlineStr">
        <is>
          <t>Sportka</t>
        </is>
      </c>
      <c r="F121" s="36" t="inlineStr">
        <is>
          <t>Myslivec Jan</t>
        </is>
      </c>
    </row>
    <row r="122">
      <c r="A122" s="36" t="n">
        <v>81525006</v>
      </c>
      <c r="B122" s="36" t="n">
        <v>34</v>
      </c>
      <c r="C122" s="36" t="n">
        <v>2026</v>
      </c>
      <c r="D122" s="36" t="inlineStr">
        <is>
          <t>Gems</t>
        </is>
      </c>
      <c r="E122" s="36" t="inlineStr">
        <is>
          <t>Sportka</t>
        </is>
      </c>
      <c r="F122" s="36" t="inlineStr">
        <is>
          <t>Myslivec Jan</t>
        </is>
      </c>
    </row>
    <row r="123">
      <c r="A123" s="36" t="n">
        <v>81510042</v>
      </c>
      <c r="B123" s="36" t="n">
        <v>34</v>
      </c>
      <c r="C123" s="36" t="n">
        <v>2026</v>
      </c>
      <c r="D123" s="36" t="inlineStr">
        <is>
          <t>Gems</t>
        </is>
      </c>
      <c r="E123" s="36" t="inlineStr">
        <is>
          <t>Sportka</t>
        </is>
      </c>
      <c r="F123" s="36" t="inlineStr">
        <is>
          <t>Myslivec Jan</t>
        </is>
      </c>
    </row>
    <row r="124">
      <c r="A124" s="36" t="n">
        <v>81510044</v>
      </c>
      <c r="B124" s="36" t="n">
        <v>34</v>
      </c>
      <c r="C124" s="36" t="n">
        <v>2026</v>
      </c>
      <c r="D124" s="36" t="inlineStr">
        <is>
          <t>Gems</t>
        </is>
      </c>
      <c r="E124" s="36" t="inlineStr">
        <is>
          <t>Sportka</t>
        </is>
      </c>
      <c r="F124" s="36" t="inlineStr">
        <is>
          <t>Myslivec Jan</t>
        </is>
      </c>
    </row>
    <row r="125">
      <c r="A125" s="36" t="n">
        <v>81996501</v>
      </c>
      <c r="B125" s="36" t="n">
        <v>34</v>
      </c>
      <c r="C125" s="36" t="n">
        <v>2026</v>
      </c>
      <c r="D125" s="36" t="inlineStr">
        <is>
          <t>Gems</t>
        </is>
      </c>
      <c r="E125" s="36" t="inlineStr">
        <is>
          <t>Sportka</t>
        </is>
      </c>
      <c r="F125" s="36" t="inlineStr">
        <is>
          <t>Myslivec Jan</t>
        </is>
      </c>
    </row>
    <row r="126">
      <c r="A126" s="36" t="n">
        <v>81601059</v>
      </c>
      <c r="B126" s="36" t="n">
        <v>34</v>
      </c>
      <c r="C126" s="36" t="n">
        <v>2026</v>
      </c>
      <c r="D126" s="36" t="inlineStr">
        <is>
          <t>Gems</t>
        </is>
      </c>
      <c r="E126" s="36" t="inlineStr">
        <is>
          <t>Sportka</t>
        </is>
      </c>
      <c r="F126" s="36" t="inlineStr">
        <is>
          <t>Myslivec Jan</t>
        </is>
      </c>
    </row>
    <row r="127">
      <c r="A127" s="36" t="n">
        <v>81526556</v>
      </c>
      <c r="B127" s="36" t="n">
        <v>34</v>
      </c>
      <c r="C127" s="36" t="n">
        <v>2026</v>
      </c>
      <c r="D127" s="36" t="inlineStr">
        <is>
          <t>Gems</t>
        </is>
      </c>
      <c r="E127" s="36" t="inlineStr">
        <is>
          <t>Sportka</t>
        </is>
      </c>
      <c r="F127" s="36" t="inlineStr">
        <is>
          <t>Myslivec Jan</t>
        </is>
      </c>
    </row>
    <row r="128">
      <c r="A128" s="36" t="n">
        <v>81913691</v>
      </c>
      <c r="B128" s="36" t="n">
        <v>34</v>
      </c>
      <c r="C128" s="36" t="n">
        <v>2026</v>
      </c>
      <c r="D128" s="36" t="inlineStr">
        <is>
          <t>Gems</t>
        </is>
      </c>
      <c r="E128" s="36" t="inlineStr">
        <is>
          <t>Sportka</t>
        </is>
      </c>
      <c r="F128" s="36" t="inlineStr">
        <is>
          <t>Myslivec Jan</t>
        </is>
      </c>
    </row>
    <row r="129">
      <c r="A129" s="36" t="n">
        <v>81797505</v>
      </c>
      <c r="B129" s="36" t="n">
        <v>34</v>
      </c>
      <c r="C129" s="36" t="n">
        <v>2026</v>
      </c>
      <c r="D129" s="36" t="inlineStr">
        <is>
          <t>Gems</t>
        </is>
      </c>
      <c r="E129" s="36" t="inlineStr">
        <is>
          <t>Sportka</t>
        </is>
      </c>
      <c r="F129" s="36" t="inlineStr">
        <is>
          <t>Myslivec Jan</t>
        </is>
      </c>
    </row>
    <row r="130">
      <c r="A130" s="36" t="n">
        <v>81525609</v>
      </c>
      <c r="B130" s="36" t="n">
        <v>34</v>
      </c>
      <c r="C130" s="36" t="n">
        <v>2026</v>
      </c>
      <c r="D130" s="36" t="inlineStr">
        <is>
          <t>Gems</t>
        </is>
      </c>
      <c r="E130" s="36" t="inlineStr">
        <is>
          <t>Sportka</t>
        </is>
      </c>
      <c r="F130" s="36" t="inlineStr">
        <is>
          <t>Myslivec Jan</t>
        </is>
      </c>
    </row>
    <row r="131">
      <c r="A131" s="36" t="n">
        <v>81913679</v>
      </c>
      <c r="B131" s="36" t="n">
        <v>34</v>
      </c>
      <c r="C131" s="36" t="n">
        <v>2026</v>
      </c>
      <c r="D131" s="36" t="inlineStr">
        <is>
          <t>Gems</t>
        </is>
      </c>
      <c r="E131" s="36" t="inlineStr">
        <is>
          <t>Sportka</t>
        </is>
      </c>
      <c r="F131" s="36" t="inlineStr">
        <is>
          <t>Myslivec Jan</t>
        </is>
      </c>
    </row>
    <row r="132">
      <c r="A132" s="36" t="n">
        <v>81861601</v>
      </c>
      <c r="B132" s="36" t="n">
        <v>34</v>
      </c>
      <c r="C132" s="36" t="n">
        <v>2026</v>
      </c>
      <c r="D132" s="36" t="inlineStr">
        <is>
          <t>Gems</t>
        </is>
      </c>
      <c r="E132" s="36" t="inlineStr">
        <is>
          <t>Sportka</t>
        </is>
      </c>
      <c r="F132" s="36" t="inlineStr">
        <is>
          <t>Myslivec Jan</t>
        </is>
      </c>
    </row>
    <row r="133">
      <c r="A133" s="36" t="n">
        <v>81516601</v>
      </c>
      <c r="B133" s="36" t="n">
        <v>34</v>
      </c>
      <c r="C133" s="36" t="n">
        <v>2026</v>
      </c>
      <c r="D133" s="36" t="inlineStr">
        <is>
          <t>Gems</t>
        </is>
      </c>
      <c r="E133" s="36" t="inlineStr">
        <is>
          <t>Sportka</t>
        </is>
      </c>
      <c r="F133" s="36" t="inlineStr">
        <is>
          <t>Myslivec Jan</t>
        </is>
      </c>
    </row>
    <row r="134">
      <c r="A134" s="36" t="n">
        <v>81661206</v>
      </c>
      <c r="B134" s="36" t="n">
        <v>34</v>
      </c>
      <c r="C134" s="36" t="n">
        <v>2026</v>
      </c>
      <c r="D134" s="36" t="inlineStr">
        <is>
          <t>Gems</t>
        </is>
      </c>
      <c r="E134" s="36" t="inlineStr">
        <is>
          <t>Sportka</t>
        </is>
      </c>
      <c r="F134" s="36" t="inlineStr">
        <is>
          <t>Myslivec Jan</t>
        </is>
      </c>
    </row>
    <row r="135">
      <c r="A135" s="36" t="n">
        <v>81750025</v>
      </c>
      <c r="B135" s="36" t="n">
        <v>34</v>
      </c>
      <c r="C135" s="36" t="n">
        <v>2026</v>
      </c>
      <c r="D135" s="36" t="inlineStr">
        <is>
          <t>Gems</t>
        </is>
      </c>
      <c r="E135" s="36" t="inlineStr">
        <is>
          <t>Sportka</t>
        </is>
      </c>
      <c r="F135" s="36" t="inlineStr">
        <is>
          <t>Myslivec Jan</t>
        </is>
      </c>
    </row>
    <row r="136">
      <c r="A136" s="36" t="n">
        <v>81510904</v>
      </c>
      <c r="B136" s="36" t="n">
        <v>34</v>
      </c>
      <c r="C136" s="36" t="n">
        <v>2026</v>
      </c>
      <c r="D136" s="36" t="inlineStr">
        <is>
          <t>Gems</t>
        </is>
      </c>
      <c r="E136" s="36" t="inlineStr">
        <is>
          <t>Sportka</t>
        </is>
      </c>
      <c r="F136" s="36" t="inlineStr">
        <is>
          <t>Myslivec Jan</t>
        </is>
      </c>
    </row>
    <row r="137">
      <c r="A137" s="36" t="n">
        <v>81690102</v>
      </c>
      <c r="B137" s="36" t="n">
        <v>34</v>
      </c>
      <c r="C137" s="36" t="n">
        <v>2026</v>
      </c>
      <c r="D137" s="36" t="inlineStr">
        <is>
          <t>Gems</t>
        </is>
      </c>
      <c r="E137" s="36" t="inlineStr">
        <is>
          <t>Sportka</t>
        </is>
      </c>
      <c r="F137" s="36" t="inlineStr">
        <is>
          <t>Myslivec Jan</t>
        </is>
      </c>
    </row>
    <row r="138">
      <c r="A138" s="36" t="n">
        <v>81913610</v>
      </c>
      <c r="B138" s="36" t="n">
        <v>34</v>
      </c>
      <c r="C138" s="36" t="n">
        <v>2026</v>
      </c>
      <c r="D138" s="36" t="inlineStr">
        <is>
          <t>Gems</t>
        </is>
      </c>
      <c r="E138" s="36" t="inlineStr">
        <is>
          <t>Sportka</t>
        </is>
      </c>
      <c r="F138" s="36" t="inlineStr">
        <is>
          <t>Myslivec Jan</t>
        </is>
      </c>
    </row>
    <row r="139">
      <c r="A139" s="36" t="n">
        <v>81913611</v>
      </c>
      <c r="B139" s="36" t="n">
        <v>34</v>
      </c>
      <c r="C139" s="36" t="n">
        <v>2026</v>
      </c>
      <c r="D139" s="36" t="inlineStr">
        <is>
          <t>Gems</t>
        </is>
      </c>
      <c r="E139" s="36" t="inlineStr">
        <is>
          <t>Sportka</t>
        </is>
      </c>
      <c r="F139" s="36" t="inlineStr">
        <is>
          <t>Myslivec Jan</t>
        </is>
      </c>
    </row>
    <row r="140">
      <c r="A140" s="36" t="n">
        <v>81971401</v>
      </c>
      <c r="B140" s="36" t="n">
        <v>34</v>
      </c>
      <c r="C140" s="36" t="n">
        <v>2026</v>
      </c>
      <c r="D140" s="36" t="inlineStr">
        <is>
          <t>Gems</t>
        </is>
      </c>
      <c r="E140" s="36" t="inlineStr">
        <is>
          <t>Sportka</t>
        </is>
      </c>
      <c r="F140" s="36" t="inlineStr">
        <is>
          <t>Myslivec Jan</t>
        </is>
      </c>
    </row>
    <row r="141">
      <c r="A141" s="36" t="n">
        <v>81913684</v>
      </c>
      <c r="B141" s="36" t="n">
        <v>34</v>
      </c>
      <c r="C141" s="36" t="n">
        <v>2026</v>
      </c>
      <c r="D141" s="36" t="inlineStr">
        <is>
          <t>Gems</t>
        </is>
      </c>
      <c r="E141" s="36" t="inlineStr">
        <is>
          <t>Sportka</t>
        </is>
      </c>
      <c r="F141" s="36" t="inlineStr">
        <is>
          <t>Myslivec Jan</t>
        </is>
      </c>
    </row>
    <row r="142">
      <c r="A142" s="36" t="n">
        <v>81953802</v>
      </c>
      <c r="B142" s="36" t="n">
        <v>34</v>
      </c>
      <c r="C142" s="36" t="n">
        <v>2026</v>
      </c>
      <c r="D142" s="36" t="inlineStr">
        <is>
          <t>Gems</t>
        </is>
      </c>
      <c r="E142" s="36" t="inlineStr">
        <is>
          <t>Sportka</t>
        </is>
      </c>
      <c r="F142" s="36" t="inlineStr">
        <is>
          <t>Myslivec Jan</t>
        </is>
      </c>
    </row>
    <row r="143">
      <c r="A143" s="36" t="n">
        <v>81797507</v>
      </c>
      <c r="B143" s="36" t="n">
        <v>34</v>
      </c>
      <c r="C143" s="36" t="n">
        <v>2026</v>
      </c>
      <c r="D143" s="36" t="inlineStr">
        <is>
          <t>Gems</t>
        </is>
      </c>
      <c r="E143" s="36" t="inlineStr">
        <is>
          <t>Sportka</t>
        </is>
      </c>
      <c r="F143" s="36" t="inlineStr">
        <is>
          <t>Myslivec Jan</t>
        </is>
      </c>
    </row>
    <row r="144">
      <c r="A144" s="36" t="n">
        <v>81750047</v>
      </c>
      <c r="B144" s="36" t="n">
        <v>34</v>
      </c>
      <c r="C144" s="36" t="n">
        <v>2026</v>
      </c>
      <c r="D144" s="36" t="inlineStr">
        <is>
          <t>Gems</t>
        </is>
      </c>
      <c r="E144" s="36" t="inlineStr">
        <is>
          <t>Sportka</t>
        </is>
      </c>
      <c r="F144" s="36" t="inlineStr">
        <is>
          <t>Myslivec Jan</t>
        </is>
      </c>
    </row>
    <row r="145">
      <c r="A145" s="36" t="n">
        <v>81765211</v>
      </c>
      <c r="B145" s="36" t="n">
        <v>34</v>
      </c>
      <c r="C145" s="36" t="n">
        <v>2026</v>
      </c>
      <c r="D145" s="36" t="inlineStr">
        <is>
          <t>Gems</t>
        </is>
      </c>
      <c r="E145" s="36" t="inlineStr">
        <is>
          <t>Sportka</t>
        </is>
      </c>
      <c r="F145" s="36" t="inlineStr">
        <is>
          <t>Myslivec Jan</t>
        </is>
      </c>
    </row>
    <row r="146">
      <c r="A146" s="36" t="n">
        <v>81525617</v>
      </c>
      <c r="B146" s="36" t="n">
        <v>34</v>
      </c>
      <c r="C146" s="36" t="n">
        <v>2026</v>
      </c>
      <c r="D146" s="36" t="inlineStr">
        <is>
          <t>Gems</t>
        </is>
      </c>
      <c r="E146" s="36" t="inlineStr">
        <is>
          <t>Sportka</t>
        </is>
      </c>
      <c r="F146" s="36" t="inlineStr">
        <is>
          <t>Myslivec Jan</t>
        </is>
      </c>
    </row>
    <row r="147">
      <c r="A147" s="36" t="n">
        <v>81661801</v>
      </c>
      <c r="B147" s="36" t="n">
        <v>34</v>
      </c>
      <c r="C147" s="36" t="n">
        <v>2026</v>
      </c>
      <c r="D147" s="36" t="inlineStr">
        <is>
          <t>Gems</t>
        </is>
      </c>
      <c r="E147" s="36" t="inlineStr">
        <is>
          <t>Sportka</t>
        </is>
      </c>
      <c r="F147" s="36" t="inlineStr">
        <is>
          <t>Myslivec Jan</t>
        </is>
      </c>
    </row>
    <row r="148">
      <c r="A148" s="36" t="n">
        <v>81758801</v>
      </c>
      <c r="B148" s="36" t="n">
        <v>34</v>
      </c>
      <c r="C148" s="36" t="n">
        <v>2026</v>
      </c>
      <c r="D148" s="36" t="inlineStr">
        <is>
          <t>Gems</t>
        </is>
      </c>
      <c r="E148" s="36" t="inlineStr">
        <is>
          <t>Sportka</t>
        </is>
      </c>
      <c r="F148" s="36" t="inlineStr">
        <is>
          <t>Myslivec Jan</t>
        </is>
      </c>
    </row>
    <row r="149">
      <c r="A149" s="36" t="n">
        <v>81765226</v>
      </c>
      <c r="B149" s="36" t="n">
        <v>34</v>
      </c>
      <c r="C149" s="36" t="n">
        <v>2026</v>
      </c>
      <c r="D149" s="36" t="inlineStr">
        <is>
          <t>Gems</t>
        </is>
      </c>
      <c r="E149" s="36" t="inlineStr">
        <is>
          <t>Sportka</t>
        </is>
      </c>
      <c r="F149" s="36" t="inlineStr">
        <is>
          <t>Myslivec Jan</t>
        </is>
      </c>
    </row>
    <row r="150">
      <c r="A150" s="36" t="n">
        <v>81679202</v>
      </c>
      <c r="B150" s="36" t="n">
        <v>34</v>
      </c>
      <c r="C150" s="36" t="n">
        <v>2026</v>
      </c>
      <c r="D150" s="36" t="inlineStr">
        <is>
          <t>Gems</t>
        </is>
      </c>
      <c r="E150" s="36" t="inlineStr">
        <is>
          <t>Sportka</t>
        </is>
      </c>
      <c r="F150" s="36" t="inlineStr">
        <is>
          <t>Myslivec Jan</t>
        </is>
      </c>
    </row>
    <row r="151">
      <c r="A151" s="36" t="n">
        <v>81514103</v>
      </c>
      <c r="B151" s="36" t="n">
        <v>34</v>
      </c>
      <c r="C151" s="36" t="n">
        <v>2026</v>
      </c>
      <c r="D151" s="36" t="inlineStr">
        <is>
          <t>Gems</t>
        </is>
      </c>
      <c r="E151" s="36" t="inlineStr">
        <is>
          <t>Sportka</t>
        </is>
      </c>
      <c r="F151" s="36" t="inlineStr">
        <is>
          <t>Myslivec Jan</t>
        </is>
      </c>
    </row>
    <row r="152">
      <c r="A152" s="36" t="n">
        <v>81501302</v>
      </c>
      <c r="B152" s="36" t="n">
        <v>34</v>
      </c>
      <c r="C152" s="36" t="n">
        <v>2026</v>
      </c>
      <c r="D152" s="36" t="inlineStr">
        <is>
          <t>Gems</t>
        </is>
      </c>
      <c r="E152" s="36" t="inlineStr">
        <is>
          <t>Sportka</t>
        </is>
      </c>
      <c r="F152" s="36" t="inlineStr">
        <is>
          <t>Myslivec Jan</t>
        </is>
      </c>
    </row>
    <row r="153">
      <c r="A153" s="36" t="n">
        <v>81750043</v>
      </c>
      <c r="B153" s="36" t="n">
        <v>34</v>
      </c>
      <c r="C153" s="36" t="n">
        <v>2026</v>
      </c>
      <c r="D153" s="36" t="inlineStr">
        <is>
          <t>Gems</t>
        </is>
      </c>
      <c r="E153" s="36" t="inlineStr">
        <is>
          <t>Sportka</t>
        </is>
      </c>
      <c r="F153" s="36" t="inlineStr">
        <is>
          <t>Myslivec Jan</t>
        </is>
      </c>
    </row>
    <row r="154">
      <c r="A154" s="36" t="n">
        <v>81533701</v>
      </c>
      <c r="B154" s="36" t="n">
        <v>34</v>
      </c>
      <c r="C154" s="36" t="n">
        <v>2026</v>
      </c>
      <c r="D154" s="36" t="inlineStr">
        <is>
          <t>Gems</t>
        </is>
      </c>
      <c r="E154" s="36" t="inlineStr">
        <is>
          <t>Sportka</t>
        </is>
      </c>
      <c r="F154" s="36" t="inlineStr">
        <is>
          <t>Myslivec Jan</t>
        </is>
      </c>
    </row>
    <row r="155">
      <c r="A155" s="36" t="n">
        <v>81534301</v>
      </c>
      <c r="B155" s="36" t="n">
        <v>34</v>
      </c>
      <c r="C155" s="36" t="n">
        <v>2026</v>
      </c>
      <c r="D155" s="36" t="inlineStr">
        <is>
          <t>Gems</t>
        </is>
      </c>
      <c r="E155" s="36" t="inlineStr">
        <is>
          <t>Sportka</t>
        </is>
      </c>
      <c r="F155" s="36" t="inlineStr">
        <is>
          <t>Myslivec Jan</t>
        </is>
      </c>
    </row>
    <row r="156">
      <c r="A156" s="36" t="n">
        <v>81797506</v>
      </c>
      <c r="B156" s="36" t="n">
        <v>34</v>
      </c>
      <c r="C156" s="36" t="n">
        <v>2026</v>
      </c>
      <c r="D156" s="36" t="inlineStr">
        <is>
          <t>Gems</t>
        </is>
      </c>
      <c r="E156" s="36" t="inlineStr">
        <is>
          <t>Sportka</t>
        </is>
      </c>
      <c r="F156" s="36" t="inlineStr">
        <is>
          <t>Myslivec Jan</t>
        </is>
      </c>
    </row>
    <row r="157">
      <c r="A157" s="36" t="n">
        <v>81765239</v>
      </c>
      <c r="B157" s="36" t="n">
        <v>34</v>
      </c>
      <c r="C157" s="36" t="n">
        <v>2026</v>
      </c>
      <c r="D157" s="36" t="inlineStr">
        <is>
          <t>Gems</t>
        </is>
      </c>
      <c r="E157" s="36" t="inlineStr">
        <is>
          <t>Sportka</t>
        </is>
      </c>
      <c r="F157" s="36" t="inlineStr">
        <is>
          <t>Myslivec Jan</t>
        </is>
      </c>
    </row>
    <row r="158">
      <c r="A158" s="36" t="n">
        <v>81532101</v>
      </c>
      <c r="B158" s="36" t="n">
        <v>34</v>
      </c>
      <c r="C158" s="36" t="n">
        <v>2026</v>
      </c>
      <c r="D158" s="36" t="inlineStr">
        <is>
          <t>Gems</t>
        </is>
      </c>
      <c r="E158" s="36" t="inlineStr">
        <is>
          <t>Sportka</t>
        </is>
      </c>
      <c r="F158" s="36" t="inlineStr">
        <is>
          <t>Myslivec Jan</t>
        </is>
      </c>
    </row>
    <row r="159">
      <c r="A159" s="36" t="n">
        <v>81517001</v>
      </c>
      <c r="B159" s="36" t="n">
        <v>34</v>
      </c>
      <c r="C159" s="36" t="n">
        <v>2026</v>
      </c>
      <c r="D159" s="36" t="inlineStr">
        <is>
          <t>Gems</t>
        </is>
      </c>
      <c r="E159" s="36" t="inlineStr">
        <is>
          <t>Sportka</t>
        </is>
      </c>
      <c r="F159" s="36" t="inlineStr">
        <is>
          <t>Myslivec Jan</t>
        </is>
      </c>
    </row>
    <row r="160">
      <c r="A160" s="36" t="n">
        <v>81799906</v>
      </c>
      <c r="B160" s="36" t="n">
        <v>34</v>
      </c>
      <c r="C160" s="36" t="n">
        <v>2026</v>
      </c>
      <c r="D160" s="36" t="inlineStr">
        <is>
          <t>Gems</t>
        </is>
      </c>
      <c r="E160" s="36" t="inlineStr">
        <is>
          <t>Sportka</t>
        </is>
      </c>
      <c r="F160" s="36" t="inlineStr">
        <is>
          <t>Myslivec Jan</t>
        </is>
      </c>
    </row>
    <row r="161">
      <c r="A161" s="36" t="n">
        <v>81955301</v>
      </c>
      <c r="B161" s="36" t="n">
        <v>34</v>
      </c>
      <c r="C161" s="36" t="n">
        <v>2026</v>
      </c>
      <c r="D161" s="36" t="inlineStr">
        <is>
          <t>Gems</t>
        </is>
      </c>
      <c r="E161" s="36" t="inlineStr">
        <is>
          <t>Sportka</t>
        </is>
      </c>
      <c r="F161" s="36" t="inlineStr">
        <is>
          <t>Myslivec Jan</t>
        </is>
      </c>
    </row>
    <row r="162">
      <c r="A162" s="36" t="n">
        <v>81902607</v>
      </c>
      <c r="B162" s="36" t="n">
        <v>31</v>
      </c>
      <c r="C162" s="36" t="n">
        <v>2026</v>
      </c>
      <c r="D162" s="36" t="inlineStr">
        <is>
          <t>Gems</t>
        </is>
      </c>
      <c r="E162" s="36" t="inlineStr">
        <is>
          <t>Sportka</t>
        </is>
      </c>
      <c r="F162" s="36" t="inlineStr">
        <is>
          <t>Hrubý Jiří</t>
        </is>
      </c>
    </row>
    <row r="163">
      <c r="A163" s="36" t="n">
        <v>81601004</v>
      </c>
      <c r="B163" s="36" t="n">
        <v>31</v>
      </c>
      <c r="C163" s="36" t="n">
        <v>2026</v>
      </c>
      <c r="D163" s="36" t="inlineStr">
        <is>
          <t>Gems</t>
        </is>
      </c>
      <c r="E163" s="36" t="inlineStr">
        <is>
          <t>Sportka</t>
        </is>
      </c>
      <c r="F163" s="36" t="inlineStr">
        <is>
          <t>Hrubý Jiří</t>
        </is>
      </c>
    </row>
    <row r="164">
      <c r="A164" s="36" t="n">
        <v>81902602</v>
      </c>
      <c r="B164" s="36" t="n">
        <v>31</v>
      </c>
      <c r="C164" s="36" t="n">
        <v>2026</v>
      </c>
      <c r="D164" s="36" t="inlineStr">
        <is>
          <t>Gems</t>
        </is>
      </c>
      <c r="E164" s="36" t="inlineStr">
        <is>
          <t>Sportka</t>
        </is>
      </c>
      <c r="F164" s="36" t="inlineStr">
        <is>
          <t>Hrubý Jiří</t>
        </is>
      </c>
    </row>
    <row r="165">
      <c r="A165" s="36" t="n">
        <v>81601016</v>
      </c>
      <c r="B165" s="36" t="n">
        <v>31</v>
      </c>
      <c r="C165" s="36" t="n">
        <v>2026</v>
      </c>
      <c r="D165" s="36" t="inlineStr">
        <is>
          <t>Gems</t>
        </is>
      </c>
      <c r="E165" s="36" t="inlineStr">
        <is>
          <t>Sportka</t>
        </is>
      </c>
      <c r="F165" s="36" t="inlineStr">
        <is>
          <t>Hrubý Jiří</t>
        </is>
      </c>
    </row>
    <row r="166">
      <c r="A166" s="36" t="n">
        <v>81601048</v>
      </c>
      <c r="B166" s="36" t="n">
        <v>31</v>
      </c>
      <c r="C166" s="36" t="n">
        <v>2026</v>
      </c>
      <c r="D166" s="36" t="inlineStr">
        <is>
          <t>Gems</t>
        </is>
      </c>
      <c r="E166" s="36" t="inlineStr">
        <is>
          <t>Sportka</t>
        </is>
      </c>
      <c r="F166" s="36" t="inlineStr">
        <is>
          <t>Hrubý Jiří</t>
        </is>
      </c>
    </row>
    <row r="167">
      <c r="A167" s="36" t="n">
        <v>81601006</v>
      </c>
      <c r="B167" s="36" t="n">
        <v>31</v>
      </c>
      <c r="C167" s="36" t="n">
        <v>2026</v>
      </c>
      <c r="D167" s="36" t="inlineStr">
        <is>
          <t>Gems</t>
        </is>
      </c>
      <c r="E167" s="36" t="inlineStr">
        <is>
          <t>Sportka</t>
        </is>
      </c>
      <c r="F167" s="36" t="inlineStr">
        <is>
          <t>Hrubý Jiří</t>
        </is>
      </c>
    </row>
    <row r="168">
      <c r="A168" s="36" t="n">
        <v>81601015</v>
      </c>
      <c r="B168" s="36" t="n">
        <v>31</v>
      </c>
      <c r="C168" s="36" t="n">
        <v>2026</v>
      </c>
      <c r="D168" s="36" t="inlineStr">
        <is>
          <t>Gems</t>
        </is>
      </c>
      <c r="E168" s="36" t="inlineStr">
        <is>
          <t>Sportka</t>
        </is>
      </c>
      <c r="F168" s="36" t="inlineStr">
        <is>
          <t>Hrubý Jiří</t>
        </is>
      </c>
    </row>
    <row r="169">
      <c r="A169" s="36" t="n">
        <v>81902638</v>
      </c>
      <c r="B169" s="36" t="n">
        <v>31</v>
      </c>
      <c r="C169" s="36" t="n">
        <v>2026</v>
      </c>
      <c r="D169" s="36" t="inlineStr">
        <is>
          <t>Gems</t>
        </is>
      </c>
      <c r="E169" s="36" t="inlineStr">
        <is>
          <t>Sportka</t>
        </is>
      </c>
      <c r="F169" s="36" t="inlineStr">
        <is>
          <t>Hrubý Jiří</t>
        </is>
      </c>
    </row>
    <row r="170">
      <c r="A170" s="36" t="n">
        <v>81920319</v>
      </c>
      <c r="B170" s="36" t="n">
        <v>31</v>
      </c>
      <c r="C170" s="36" t="n">
        <v>2026</v>
      </c>
      <c r="D170" s="36" t="inlineStr">
        <is>
          <t>Gems</t>
        </is>
      </c>
      <c r="E170" s="36" t="inlineStr">
        <is>
          <t>Sportka</t>
        </is>
      </c>
      <c r="F170" s="36" t="inlineStr">
        <is>
          <t>Hrubý Jiří</t>
        </is>
      </c>
    </row>
    <row r="171">
      <c r="A171" s="36" t="n">
        <v>81915475</v>
      </c>
      <c r="B171" s="36" t="n">
        <v>31</v>
      </c>
      <c r="C171" s="36" t="n">
        <v>2026</v>
      </c>
      <c r="D171" s="36" t="inlineStr">
        <is>
          <t>Gems</t>
        </is>
      </c>
      <c r="E171" s="36" t="inlineStr">
        <is>
          <t>Sportka</t>
        </is>
      </c>
      <c r="F171" s="36" t="inlineStr">
        <is>
          <t>Hrubý Jiří</t>
        </is>
      </c>
    </row>
    <row r="172">
      <c r="A172" s="36" t="n">
        <v>81670523</v>
      </c>
      <c r="B172" s="36" t="n">
        <v>31</v>
      </c>
      <c r="C172" s="36" t="n">
        <v>2026</v>
      </c>
      <c r="D172" s="36" t="inlineStr">
        <is>
          <t>Gems</t>
        </is>
      </c>
      <c r="E172" s="36" t="inlineStr">
        <is>
          <t>Sportka</t>
        </is>
      </c>
      <c r="F172" s="36" t="inlineStr">
        <is>
          <t>Hrubý Jiří</t>
        </is>
      </c>
    </row>
    <row r="173">
      <c r="A173" s="36" t="n">
        <v>81920330</v>
      </c>
      <c r="B173" s="36" t="n">
        <v>31</v>
      </c>
      <c r="C173" s="36" t="n">
        <v>2026</v>
      </c>
      <c r="D173" s="36" t="inlineStr">
        <is>
          <t>Gems</t>
        </is>
      </c>
      <c r="E173" s="36" t="inlineStr">
        <is>
          <t>Sportka</t>
        </is>
      </c>
      <c r="F173" s="36" t="inlineStr">
        <is>
          <t>Hrubý Jiří</t>
        </is>
      </c>
    </row>
    <row r="174">
      <c r="A174" s="36" t="n">
        <v>81670539</v>
      </c>
      <c r="B174" s="36" t="n">
        <v>31</v>
      </c>
      <c r="C174" s="36" t="n">
        <v>2026</v>
      </c>
      <c r="D174" s="36" t="inlineStr">
        <is>
          <t>Gems</t>
        </is>
      </c>
      <c r="E174" s="36" t="inlineStr">
        <is>
          <t>Sportka</t>
        </is>
      </c>
      <c r="F174" s="36" t="inlineStr">
        <is>
          <t>Hrubý Jiří</t>
        </is>
      </c>
    </row>
    <row r="175">
      <c r="A175" s="36" t="n">
        <v>81915468</v>
      </c>
      <c r="B175" s="36" t="n">
        <v>31</v>
      </c>
      <c r="C175" s="36" t="n">
        <v>2026</v>
      </c>
      <c r="D175" s="36" t="inlineStr">
        <is>
          <t>Gems</t>
        </is>
      </c>
      <c r="E175" s="36" t="inlineStr">
        <is>
          <t>Sportka</t>
        </is>
      </c>
      <c r="F175" s="36" t="inlineStr">
        <is>
          <t>Hrubý Jiří</t>
        </is>
      </c>
    </row>
    <row r="176">
      <c r="A176" s="36" t="n">
        <v>81920336</v>
      </c>
      <c r="B176" s="36" t="n">
        <v>31</v>
      </c>
      <c r="C176" s="36" t="n">
        <v>2026</v>
      </c>
      <c r="D176" s="36" t="inlineStr">
        <is>
          <t>Gems</t>
        </is>
      </c>
      <c r="E176" s="36" t="inlineStr">
        <is>
          <t>Sportka</t>
        </is>
      </c>
      <c r="F176" s="36" t="inlineStr">
        <is>
          <t>Hrubý Jiří</t>
        </is>
      </c>
    </row>
    <row r="177">
      <c r="A177" s="36" t="n">
        <v>81510004</v>
      </c>
      <c r="B177" s="36" t="n">
        <v>31</v>
      </c>
      <c r="C177" s="36" t="n">
        <v>2026</v>
      </c>
      <c r="D177" s="36" t="inlineStr">
        <is>
          <t>Gems</t>
        </is>
      </c>
      <c r="E177" s="36" t="inlineStr">
        <is>
          <t>Sportka</t>
        </is>
      </c>
      <c r="F177" s="36" t="inlineStr">
        <is>
          <t>Hrubý Jiří</t>
        </is>
      </c>
    </row>
    <row r="178">
      <c r="A178" s="36" t="n">
        <v>81920303</v>
      </c>
      <c r="B178" s="36" t="n">
        <v>31</v>
      </c>
      <c r="C178" s="36" t="n">
        <v>2026</v>
      </c>
      <c r="D178" s="36" t="inlineStr">
        <is>
          <t>Gems</t>
        </is>
      </c>
      <c r="E178" s="36" t="inlineStr">
        <is>
          <t>Sportka</t>
        </is>
      </c>
      <c r="F178" s="36" t="inlineStr">
        <is>
          <t>Hrubý Jiří</t>
        </is>
      </c>
    </row>
    <row r="179">
      <c r="A179" s="36" t="n">
        <v>81920335</v>
      </c>
      <c r="B179" s="36" t="n">
        <v>31</v>
      </c>
      <c r="C179" s="36" t="n">
        <v>2026</v>
      </c>
      <c r="D179" s="36" t="inlineStr">
        <is>
          <t>Gems</t>
        </is>
      </c>
      <c r="E179" s="36" t="inlineStr">
        <is>
          <t>Sportka</t>
        </is>
      </c>
      <c r="F179" s="36" t="inlineStr">
        <is>
          <t>Hrubý Jiří</t>
        </is>
      </c>
    </row>
    <row r="180">
      <c r="A180" s="36" t="n">
        <v>81920326</v>
      </c>
      <c r="B180" s="36" t="n">
        <v>31</v>
      </c>
      <c r="C180" s="36" t="n">
        <v>2026</v>
      </c>
      <c r="D180" s="36" t="inlineStr">
        <is>
          <t>Gems</t>
        </is>
      </c>
      <c r="E180" s="36" t="inlineStr">
        <is>
          <t>Sportka</t>
        </is>
      </c>
      <c r="F180" s="36" t="inlineStr">
        <is>
          <t>Hrubý Jiří</t>
        </is>
      </c>
    </row>
    <row r="181">
      <c r="A181" s="36" t="n">
        <v>81510009</v>
      </c>
      <c r="B181" s="36" t="n">
        <v>31</v>
      </c>
      <c r="C181" s="36" t="n">
        <v>2026</v>
      </c>
      <c r="D181" s="36" t="inlineStr">
        <is>
          <t>Gems</t>
        </is>
      </c>
      <c r="E181" s="36" t="inlineStr">
        <is>
          <t>Sportka</t>
        </is>
      </c>
      <c r="F181" s="36" t="inlineStr">
        <is>
          <t>Hrubý Jiří</t>
        </is>
      </c>
    </row>
    <row r="182">
      <c r="A182" s="36" t="n">
        <v>81510013</v>
      </c>
      <c r="B182" s="36" t="n">
        <v>31</v>
      </c>
      <c r="C182" s="36" t="n">
        <v>2026</v>
      </c>
      <c r="D182" s="36" t="inlineStr">
        <is>
          <t>Gems</t>
        </is>
      </c>
      <c r="E182" s="36" t="inlineStr">
        <is>
          <t>Sportka</t>
        </is>
      </c>
      <c r="F182" s="36" t="inlineStr">
        <is>
          <t>Hrubý Jiří</t>
        </is>
      </c>
    </row>
    <row r="183">
      <c r="A183" s="36" t="n">
        <v>81510003</v>
      </c>
      <c r="B183" s="36" t="n">
        <v>31</v>
      </c>
      <c r="C183" s="36" t="n">
        <v>2026</v>
      </c>
      <c r="D183" s="36" t="inlineStr">
        <is>
          <t>Gems</t>
        </is>
      </c>
      <c r="E183" s="36" t="inlineStr">
        <is>
          <t>Sportka</t>
        </is>
      </c>
      <c r="F183" s="36" t="inlineStr">
        <is>
          <t>Hrubý Jiří</t>
        </is>
      </c>
    </row>
    <row r="184">
      <c r="A184" s="36" t="n">
        <v>81670545</v>
      </c>
      <c r="B184" s="36" t="n">
        <v>31</v>
      </c>
      <c r="C184" s="36" t="n">
        <v>2026</v>
      </c>
      <c r="D184" s="36" t="inlineStr">
        <is>
          <t>Gems</t>
        </is>
      </c>
      <c r="E184" s="36" t="inlineStr">
        <is>
          <t>Sportka</t>
        </is>
      </c>
      <c r="F184" s="36" t="inlineStr">
        <is>
          <t>Hrubý Jiří</t>
        </is>
      </c>
    </row>
    <row r="185">
      <c r="A185" s="36" t="n">
        <v>81601051</v>
      </c>
      <c r="B185" s="36" t="n">
        <v>31</v>
      </c>
      <c r="C185" s="36" t="n">
        <v>2026</v>
      </c>
      <c r="D185" s="36" t="inlineStr">
        <is>
          <t>Gems</t>
        </is>
      </c>
      <c r="E185" s="36" t="inlineStr">
        <is>
          <t>Sportka</t>
        </is>
      </c>
      <c r="F185" s="36" t="inlineStr">
        <is>
          <t>Hrubý Jiří</t>
        </is>
      </c>
    </row>
    <row r="186">
      <c r="A186" s="36" t="n">
        <v>81902623</v>
      </c>
      <c r="B186" s="36" t="n">
        <v>31</v>
      </c>
      <c r="C186" s="36" t="n">
        <v>2026</v>
      </c>
      <c r="D186" s="36" t="inlineStr">
        <is>
          <t>Gems</t>
        </is>
      </c>
      <c r="E186" s="36" t="inlineStr">
        <is>
          <t>Sportka</t>
        </is>
      </c>
      <c r="F186" s="36" t="inlineStr">
        <is>
          <t>Hrubý Jiří</t>
        </is>
      </c>
    </row>
    <row r="187">
      <c r="A187" s="36" t="n">
        <v>81902626</v>
      </c>
      <c r="B187" s="36" t="n">
        <v>31</v>
      </c>
      <c r="C187" s="36" t="n">
        <v>2026</v>
      </c>
      <c r="D187" s="36" t="inlineStr">
        <is>
          <t>Gems</t>
        </is>
      </c>
      <c r="E187" s="36" t="inlineStr">
        <is>
          <t>Sportka</t>
        </is>
      </c>
      <c r="F187" s="36" t="inlineStr">
        <is>
          <t>Hrubý Jiří</t>
        </is>
      </c>
    </row>
    <row r="188">
      <c r="A188" s="36" t="n">
        <v>81670564</v>
      </c>
      <c r="B188" s="36" t="n">
        <v>31</v>
      </c>
      <c r="C188" s="36" t="n">
        <v>2026</v>
      </c>
      <c r="D188" s="36" t="inlineStr">
        <is>
          <t>Gems</t>
        </is>
      </c>
      <c r="E188" s="36" t="inlineStr">
        <is>
          <t>Sportka</t>
        </is>
      </c>
      <c r="F188" s="36" t="inlineStr">
        <is>
          <t>Hrubý Jiří</t>
        </is>
      </c>
    </row>
    <row r="189">
      <c r="A189" s="36" t="n">
        <v>81902649</v>
      </c>
      <c r="B189" s="36" t="n">
        <v>31</v>
      </c>
      <c r="C189" s="36" t="n">
        <v>2026</v>
      </c>
      <c r="D189" s="36" t="inlineStr">
        <is>
          <t>Gems</t>
        </is>
      </c>
      <c r="E189" s="36" t="inlineStr">
        <is>
          <t>Sportka</t>
        </is>
      </c>
      <c r="F189" s="36" t="inlineStr">
        <is>
          <t>Hrubý Jiří</t>
        </is>
      </c>
    </row>
    <row r="190">
      <c r="A190" s="36" t="n">
        <v>81670579</v>
      </c>
      <c r="B190" s="36" t="n">
        <v>31</v>
      </c>
      <c r="C190" s="36" t="n">
        <v>2026</v>
      </c>
      <c r="D190" s="36" t="inlineStr">
        <is>
          <t>Gems</t>
        </is>
      </c>
      <c r="E190" s="36" t="inlineStr">
        <is>
          <t>Sportka</t>
        </is>
      </c>
      <c r="F190" s="36" t="inlineStr">
        <is>
          <t>Hrubý Jiří</t>
        </is>
      </c>
    </row>
    <row r="191">
      <c r="A191" s="36" t="n">
        <v>81750039</v>
      </c>
      <c r="B191" s="36" t="n">
        <v>31</v>
      </c>
      <c r="C191" s="36" t="n">
        <v>2026</v>
      </c>
      <c r="D191" s="36" t="inlineStr">
        <is>
          <t>Gems</t>
        </is>
      </c>
      <c r="E191" s="36" t="inlineStr">
        <is>
          <t>Sportka</t>
        </is>
      </c>
      <c r="F191" s="36" t="inlineStr">
        <is>
          <t>Hrubý Jiří</t>
        </is>
      </c>
    </row>
    <row r="192">
      <c r="A192" s="36" t="n">
        <v>81748408</v>
      </c>
      <c r="B192" s="36" t="n">
        <v>31</v>
      </c>
      <c r="C192" s="36" t="n">
        <v>2026</v>
      </c>
      <c r="D192" s="36" t="inlineStr">
        <is>
          <t>Gems</t>
        </is>
      </c>
      <c r="E192" s="36" t="inlineStr">
        <is>
          <t>Sportka</t>
        </is>
      </c>
      <c r="F192" s="36" t="inlineStr">
        <is>
          <t>Hrubý Jiří</t>
        </is>
      </c>
    </row>
    <row r="193">
      <c r="A193" s="36" t="n">
        <v>81640096</v>
      </c>
      <c r="B193" s="36" t="n">
        <v>31</v>
      </c>
      <c r="C193" s="36" t="n">
        <v>2026</v>
      </c>
      <c r="D193" s="36" t="inlineStr">
        <is>
          <t>Gems</t>
        </is>
      </c>
      <c r="E193" s="36" t="inlineStr">
        <is>
          <t>Sportka</t>
        </is>
      </c>
      <c r="F193" s="36" t="inlineStr">
        <is>
          <t>Hrubý Jiří</t>
        </is>
      </c>
    </row>
    <row r="194">
      <c r="A194" s="36" t="n">
        <v>81920337</v>
      </c>
      <c r="B194" s="36" t="n">
        <v>31</v>
      </c>
      <c r="C194" s="36" t="n">
        <v>2026</v>
      </c>
      <c r="D194" s="36" t="inlineStr">
        <is>
          <t>Gems</t>
        </is>
      </c>
      <c r="E194" s="36" t="inlineStr">
        <is>
          <t>Sportka</t>
        </is>
      </c>
      <c r="F194" s="36" t="inlineStr">
        <is>
          <t>Hrubý Jiří</t>
        </is>
      </c>
    </row>
    <row r="195">
      <c r="A195" s="36" t="n">
        <v>81920345</v>
      </c>
      <c r="B195" s="36" t="n">
        <v>31</v>
      </c>
      <c r="C195" s="36" t="n">
        <v>2026</v>
      </c>
      <c r="D195" s="36" t="inlineStr">
        <is>
          <t>Gems</t>
        </is>
      </c>
      <c r="E195" s="36" t="inlineStr">
        <is>
          <t>Sportka</t>
        </is>
      </c>
      <c r="F195" s="36" t="inlineStr">
        <is>
          <t>Hrubý Jiří</t>
        </is>
      </c>
    </row>
    <row r="196">
      <c r="A196" s="36" t="n">
        <v>81920304</v>
      </c>
      <c r="B196" s="36" t="n">
        <v>31</v>
      </c>
      <c r="C196" s="36" t="n">
        <v>2026</v>
      </c>
      <c r="D196" s="36" t="inlineStr">
        <is>
          <t>Gems</t>
        </is>
      </c>
      <c r="E196" s="36" t="inlineStr">
        <is>
          <t>Sportka</t>
        </is>
      </c>
      <c r="F196" s="36" t="inlineStr">
        <is>
          <t>Hrubý Jiří</t>
        </is>
      </c>
    </row>
    <row r="197">
      <c r="A197" s="36" t="n">
        <v>81913688</v>
      </c>
      <c r="B197" s="36" t="n">
        <v>31</v>
      </c>
      <c r="C197" s="36" t="n">
        <v>2026</v>
      </c>
      <c r="D197" s="36" t="inlineStr">
        <is>
          <t>Gems</t>
        </is>
      </c>
      <c r="E197" s="36" t="inlineStr">
        <is>
          <t>Sportka</t>
        </is>
      </c>
      <c r="F197" s="36" t="inlineStr">
        <is>
          <t>Hrubý Jiří</t>
        </is>
      </c>
    </row>
    <row r="198">
      <c r="A198" s="36" t="n">
        <v>81526519</v>
      </c>
      <c r="B198" s="36" t="n">
        <v>31</v>
      </c>
      <c r="C198" s="36" t="n">
        <v>2026</v>
      </c>
      <c r="D198" s="36" t="inlineStr">
        <is>
          <t>Gems</t>
        </is>
      </c>
      <c r="E198" s="36" t="inlineStr">
        <is>
          <t>Sportka</t>
        </is>
      </c>
      <c r="F198" s="36" t="inlineStr">
        <is>
          <t>Hrubý Jiří</t>
        </is>
      </c>
    </row>
    <row r="199">
      <c r="A199" s="36" t="n">
        <v>81526548</v>
      </c>
      <c r="B199" s="36" t="n">
        <v>31</v>
      </c>
      <c r="C199" s="36" t="n">
        <v>2026</v>
      </c>
      <c r="D199" s="36" t="inlineStr">
        <is>
          <t>Gems</t>
        </is>
      </c>
      <c r="E199" s="36" t="inlineStr">
        <is>
          <t>Sportka</t>
        </is>
      </c>
      <c r="F199" s="36" t="inlineStr">
        <is>
          <t>Hrubý Jiří</t>
        </is>
      </c>
    </row>
    <row r="200">
      <c r="A200" s="36" t="n">
        <v>81041008</v>
      </c>
      <c r="B200" s="36" t="n">
        <v>31</v>
      </c>
      <c r="C200" s="36" t="n">
        <v>2026</v>
      </c>
      <c r="D200" s="36" t="inlineStr">
        <is>
          <t>Gems</t>
        </is>
      </c>
      <c r="E200" s="36" t="inlineStr">
        <is>
          <t>Sportka</t>
        </is>
      </c>
      <c r="F200" s="36" t="inlineStr">
        <is>
          <t>Hrubý Jiří</t>
        </is>
      </c>
    </row>
    <row r="201">
      <c r="A201" s="36" t="n">
        <v>81915417</v>
      </c>
      <c r="B201" s="36" t="n">
        <v>31</v>
      </c>
      <c r="C201" s="36" t="n">
        <v>2026</v>
      </c>
      <c r="D201" s="36" t="inlineStr">
        <is>
          <t>Gems</t>
        </is>
      </c>
      <c r="E201" s="36" t="inlineStr">
        <is>
          <t>Sportka</t>
        </is>
      </c>
      <c r="F201" s="36" t="inlineStr">
        <is>
          <t>Hrubý Jiří</t>
        </is>
      </c>
    </row>
    <row r="202">
      <c r="A202" s="36" t="n">
        <v>81510020</v>
      </c>
      <c r="B202" s="36" t="n">
        <v>32</v>
      </c>
      <c r="C202" s="36" t="n">
        <v>2026</v>
      </c>
      <c r="D202" s="36" t="inlineStr">
        <is>
          <t>Gems</t>
        </is>
      </c>
      <c r="E202" s="36" t="inlineStr">
        <is>
          <t>Sportka</t>
        </is>
      </c>
      <c r="F202" s="36" t="inlineStr">
        <is>
          <t>Hrubý Jiří</t>
        </is>
      </c>
    </row>
    <row r="203">
      <c r="A203" s="36" t="n">
        <v>81778301</v>
      </c>
      <c r="B203" s="36" t="n">
        <v>32</v>
      </c>
      <c r="C203" s="36" t="n">
        <v>2026</v>
      </c>
      <c r="D203" s="36" t="inlineStr">
        <is>
          <t>Gems</t>
        </is>
      </c>
      <c r="E203" s="36" t="inlineStr">
        <is>
          <t>Sportka</t>
        </is>
      </c>
      <c r="F203" s="36" t="inlineStr">
        <is>
          <t>Hrubý Jiří</t>
        </is>
      </c>
    </row>
    <row r="204">
      <c r="A204" s="36" t="n">
        <v>81913689</v>
      </c>
      <c r="B204" s="36" t="n">
        <v>32</v>
      </c>
      <c r="C204" s="36" t="n">
        <v>2026</v>
      </c>
      <c r="D204" s="36" t="inlineStr">
        <is>
          <t>Gems</t>
        </is>
      </c>
      <c r="E204" s="36" t="inlineStr">
        <is>
          <t>Sportka</t>
        </is>
      </c>
      <c r="F204" s="36" t="inlineStr">
        <is>
          <t>Hrubý Jiří</t>
        </is>
      </c>
    </row>
    <row r="205">
      <c r="A205" s="36" t="n">
        <v>81525641</v>
      </c>
      <c r="B205" s="36" t="n">
        <v>32</v>
      </c>
      <c r="C205" s="36" t="n">
        <v>2026</v>
      </c>
      <c r="D205" s="36" t="inlineStr">
        <is>
          <t>Gems</t>
        </is>
      </c>
      <c r="E205" s="36" t="inlineStr">
        <is>
          <t>Sportka</t>
        </is>
      </c>
      <c r="F205" s="36" t="inlineStr">
        <is>
          <t>Hrubý Jiří</t>
        </is>
      </c>
    </row>
    <row r="206">
      <c r="A206" s="36" t="n">
        <v>81670591</v>
      </c>
      <c r="B206" s="36" t="n">
        <v>32</v>
      </c>
      <c r="C206" s="36" t="n">
        <v>2026</v>
      </c>
      <c r="D206" s="36" t="inlineStr">
        <is>
          <t>Gems</t>
        </is>
      </c>
      <c r="E206" s="36" t="inlineStr">
        <is>
          <t>Sportka</t>
        </is>
      </c>
      <c r="F206" s="36" t="inlineStr">
        <is>
          <t>Hrubý Jiří</t>
        </is>
      </c>
    </row>
    <row r="207">
      <c r="A207" s="36" t="n">
        <v>81640097</v>
      </c>
      <c r="B207" s="36" t="n">
        <v>32</v>
      </c>
      <c r="C207" s="36" t="n">
        <v>2026</v>
      </c>
      <c r="D207" s="36" t="inlineStr">
        <is>
          <t>Gems</t>
        </is>
      </c>
      <c r="E207" s="36" t="inlineStr">
        <is>
          <t>Sportka</t>
        </is>
      </c>
      <c r="F207" s="36" t="inlineStr">
        <is>
          <t>Hrubý Jiří</t>
        </is>
      </c>
    </row>
    <row r="208">
      <c r="A208" s="36" t="n">
        <v>81517201</v>
      </c>
      <c r="B208" s="36" t="n">
        <v>32</v>
      </c>
      <c r="C208" s="36" t="n">
        <v>2026</v>
      </c>
      <c r="D208" s="36" t="inlineStr">
        <is>
          <t>Gems</t>
        </is>
      </c>
      <c r="E208" s="36" t="inlineStr">
        <is>
          <t>Sportka</t>
        </is>
      </c>
      <c r="F208" s="36" t="inlineStr">
        <is>
          <t>Hrubý Jiří</t>
        </is>
      </c>
    </row>
    <row r="209">
      <c r="A209" s="36" t="n">
        <v>81517202</v>
      </c>
      <c r="B209" s="36" t="n">
        <v>32</v>
      </c>
      <c r="C209" s="36" t="n">
        <v>2026</v>
      </c>
      <c r="D209" s="36" t="inlineStr">
        <is>
          <t>Gems</t>
        </is>
      </c>
      <c r="E209" s="36" t="inlineStr">
        <is>
          <t>Sportka</t>
        </is>
      </c>
      <c r="F209" s="36" t="inlineStr">
        <is>
          <t>Hrubý Jiří</t>
        </is>
      </c>
    </row>
    <row r="210">
      <c r="A210" s="36" t="n">
        <v>81915469</v>
      </c>
      <c r="B210" s="36" t="n">
        <v>32</v>
      </c>
      <c r="C210" s="36" t="n">
        <v>2026</v>
      </c>
      <c r="D210" s="36" t="inlineStr">
        <is>
          <t>Gems</t>
        </is>
      </c>
      <c r="E210" s="36" t="inlineStr">
        <is>
          <t>Sportka</t>
        </is>
      </c>
      <c r="F210" s="36" t="inlineStr">
        <is>
          <t>Hrubý Jiří</t>
        </is>
      </c>
    </row>
    <row r="211">
      <c r="A211" s="36" t="n">
        <v>81525640</v>
      </c>
      <c r="B211" s="36" t="n">
        <v>32</v>
      </c>
      <c r="C211" s="36" t="n">
        <v>2026</v>
      </c>
      <c r="D211" s="36" t="inlineStr">
        <is>
          <t>Gems</t>
        </is>
      </c>
      <c r="E211" s="36" t="inlineStr">
        <is>
          <t>Sportka</t>
        </is>
      </c>
      <c r="F211" s="36" t="inlineStr">
        <is>
          <t>Hrubý Jiří</t>
        </is>
      </c>
    </row>
    <row r="212">
      <c r="A212" s="36" t="n">
        <v>81601039</v>
      </c>
      <c r="B212" s="36" t="n">
        <v>32</v>
      </c>
      <c r="C212" s="36" t="n">
        <v>2026</v>
      </c>
      <c r="D212" s="36" t="inlineStr">
        <is>
          <t>Gems</t>
        </is>
      </c>
      <c r="E212" s="36" t="inlineStr">
        <is>
          <t>Sportka</t>
        </is>
      </c>
      <c r="F212" s="36" t="inlineStr">
        <is>
          <t>Hrubý Jiří</t>
        </is>
      </c>
    </row>
    <row r="213">
      <c r="A213" s="36" t="n">
        <v>81640074</v>
      </c>
      <c r="B213" s="36" t="n">
        <v>32</v>
      </c>
      <c r="C213" s="36" t="n">
        <v>2026</v>
      </c>
      <c r="D213" s="36" t="inlineStr">
        <is>
          <t>Gems</t>
        </is>
      </c>
      <c r="E213" s="36" t="inlineStr">
        <is>
          <t>Sportka</t>
        </is>
      </c>
      <c r="F213" s="36" t="inlineStr">
        <is>
          <t>Hrubý Jiří</t>
        </is>
      </c>
    </row>
    <row r="214">
      <c r="A214" s="36" t="n">
        <v>81640065</v>
      </c>
      <c r="B214" s="36" t="n">
        <v>32</v>
      </c>
      <c r="C214" s="36" t="n">
        <v>2026</v>
      </c>
      <c r="D214" s="36" t="inlineStr">
        <is>
          <t>Gems</t>
        </is>
      </c>
      <c r="E214" s="36" t="inlineStr">
        <is>
          <t>Sportka</t>
        </is>
      </c>
      <c r="F214" s="36" t="inlineStr">
        <is>
          <t>Hrubý Jiří</t>
        </is>
      </c>
    </row>
    <row r="215">
      <c r="A215" s="36" t="n">
        <v>81640087</v>
      </c>
      <c r="B215" s="36" t="n">
        <v>32</v>
      </c>
      <c r="C215" s="36" t="n">
        <v>2026</v>
      </c>
      <c r="D215" s="36" t="inlineStr">
        <is>
          <t>Gems</t>
        </is>
      </c>
      <c r="E215" s="36" t="inlineStr">
        <is>
          <t>Sportka</t>
        </is>
      </c>
      <c r="F215" s="36" t="inlineStr">
        <is>
          <t>Hrubý Jiří</t>
        </is>
      </c>
    </row>
    <row r="216">
      <c r="A216" s="36" t="n">
        <v>81640088</v>
      </c>
      <c r="B216" s="36" t="n">
        <v>32</v>
      </c>
      <c r="C216" s="36" t="n">
        <v>2026</v>
      </c>
      <c r="D216" s="36" t="inlineStr">
        <is>
          <t>Gems</t>
        </is>
      </c>
      <c r="E216" s="36" t="inlineStr">
        <is>
          <t>Sportka</t>
        </is>
      </c>
      <c r="F216" s="36" t="inlineStr">
        <is>
          <t>Hrubý Jiří</t>
        </is>
      </c>
    </row>
    <row r="217">
      <c r="A217" s="36" t="n">
        <v>81640064</v>
      </c>
      <c r="B217" s="36" t="n">
        <v>32</v>
      </c>
      <c r="C217" s="36" t="n">
        <v>2026</v>
      </c>
      <c r="D217" s="36" t="inlineStr">
        <is>
          <t>Gems</t>
        </is>
      </c>
      <c r="E217" s="36" t="inlineStr">
        <is>
          <t>Sportka</t>
        </is>
      </c>
      <c r="F217" s="36" t="inlineStr">
        <is>
          <t>Hrubý Jiří</t>
        </is>
      </c>
    </row>
    <row r="218">
      <c r="A218" s="36" t="n">
        <v>81670535</v>
      </c>
      <c r="B218" s="36" t="n">
        <v>32</v>
      </c>
      <c r="C218" s="36" t="n">
        <v>2026</v>
      </c>
      <c r="D218" s="36" t="inlineStr">
        <is>
          <t>Gems</t>
        </is>
      </c>
      <c r="E218" s="36" t="inlineStr">
        <is>
          <t>Sportka</t>
        </is>
      </c>
      <c r="F218" s="36" t="inlineStr">
        <is>
          <t>Hrubý Jiří</t>
        </is>
      </c>
    </row>
    <row r="219">
      <c r="A219" s="36" t="n">
        <v>81525616</v>
      </c>
      <c r="B219" s="36" t="n">
        <v>32</v>
      </c>
      <c r="C219" s="36" t="n">
        <v>2026</v>
      </c>
      <c r="D219" s="36" t="inlineStr">
        <is>
          <t>Gems</t>
        </is>
      </c>
      <c r="E219" s="36" t="inlineStr">
        <is>
          <t>Sportka</t>
        </is>
      </c>
      <c r="F219" s="36" t="inlineStr">
        <is>
          <t>Hrubý Jiří</t>
        </is>
      </c>
    </row>
    <row r="220">
      <c r="A220" s="36" t="n">
        <v>81525622</v>
      </c>
      <c r="B220" s="36" t="n">
        <v>32</v>
      </c>
      <c r="C220" s="36" t="n">
        <v>2026</v>
      </c>
      <c r="D220" s="36" t="inlineStr">
        <is>
          <t>Gems</t>
        </is>
      </c>
      <c r="E220" s="36" t="inlineStr">
        <is>
          <t>Sportka</t>
        </is>
      </c>
      <c r="F220" s="36" t="inlineStr">
        <is>
          <t>Hrubý Jiří</t>
        </is>
      </c>
    </row>
    <row r="221">
      <c r="A221" s="36" t="n">
        <v>81670537</v>
      </c>
      <c r="B221" s="36" t="n">
        <v>32</v>
      </c>
      <c r="C221" s="36" t="n">
        <v>2026</v>
      </c>
      <c r="D221" s="36" t="inlineStr">
        <is>
          <t>Gems</t>
        </is>
      </c>
      <c r="E221" s="36" t="inlineStr">
        <is>
          <t>Sportka</t>
        </is>
      </c>
      <c r="F221" s="36" t="inlineStr">
        <is>
          <t>Hrubý Jiří</t>
        </is>
      </c>
    </row>
    <row r="222">
      <c r="A222" s="36" t="n">
        <v>81670550</v>
      </c>
      <c r="B222" s="36" t="n">
        <v>32</v>
      </c>
      <c r="C222" s="36" t="n">
        <v>2026</v>
      </c>
      <c r="D222" s="36" t="inlineStr">
        <is>
          <t>Gems</t>
        </is>
      </c>
      <c r="E222" s="36" t="inlineStr">
        <is>
          <t>Sportka</t>
        </is>
      </c>
      <c r="F222" s="36" t="inlineStr">
        <is>
          <t>Hrubý Jiří</t>
        </is>
      </c>
    </row>
    <row r="223">
      <c r="A223" s="36" t="n">
        <v>81670544</v>
      </c>
      <c r="B223" s="36" t="n">
        <v>32</v>
      </c>
      <c r="C223" s="36" t="n">
        <v>2026</v>
      </c>
      <c r="D223" s="36" t="inlineStr">
        <is>
          <t>Gems</t>
        </is>
      </c>
      <c r="E223" s="36" t="inlineStr">
        <is>
          <t>Sportka</t>
        </is>
      </c>
      <c r="F223" s="36" t="inlineStr">
        <is>
          <t>Hrubý Jiří</t>
        </is>
      </c>
    </row>
    <row r="224">
      <c r="A224" s="36" t="n">
        <v>81915431</v>
      </c>
      <c r="B224" s="36" t="n">
        <v>32</v>
      </c>
      <c r="C224" s="36" t="n">
        <v>2026</v>
      </c>
      <c r="D224" s="36" t="inlineStr">
        <is>
          <t>Gems</t>
        </is>
      </c>
      <c r="E224" s="36" t="inlineStr">
        <is>
          <t>Sportka</t>
        </is>
      </c>
      <c r="F224" s="36" t="inlineStr">
        <is>
          <t>Hrubý Jiří</t>
        </is>
      </c>
    </row>
    <row r="225">
      <c r="A225" s="36" t="n">
        <v>81913627</v>
      </c>
      <c r="B225" s="36" t="n">
        <v>32</v>
      </c>
      <c r="C225" s="36" t="n">
        <v>2026</v>
      </c>
      <c r="D225" s="36" t="inlineStr">
        <is>
          <t>Gems</t>
        </is>
      </c>
      <c r="E225" s="36" t="inlineStr">
        <is>
          <t>Sportka</t>
        </is>
      </c>
      <c r="F225" s="36" t="inlineStr">
        <is>
          <t>Hrubý Jiří</t>
        </is>
      </c>
    </row>
    <row r="226">
      <c r="A226" s="36" t="n">
        <v>81501304</v>
      </c>
      <c r="B226" s="36" t="n">
        <v>32</v>
      </c>
      <c r="C226" s="36" t="n">
        <v>2026</v>
      </c>
      <c r="D226" s="36" t="inlineStr">
        <is>
          <t>Gems</t>
        </is>
      </c>
      <c r="E226" s="36" t="inlineStr">
        <is>
          <t>Sportka</t>
        </is>
      </c>
      <c r="F226" s="36" t="inlineStr">
        <is>
          <t>Hrubý Jiří</t>
        </is>
      </c>
    </row>
    <row r="227">
      <c r="A227" s="36" t="n">
        <v>81915470</v>
      </c>
      <c r="B227" s="36" t="n">
        <v>32</v>
      </c>
      <c r="C227" s="36" t="n">
        <v>2026</v>
      </c>
      <c r="D227" s="36" t="inlineStr">
        <is>
          <t>Gems</t>
        </is>
      </c>
      <c r="E227" s="36" t="inlineStr">
        <is>
          <t>Sportka</t>
        </is>
      </c>
      <c r="F227" s="36" t="inlineStr">
        <is>
          <t>Hrubý Jiří</t>
        </is>
      </c>
    </row>
    <row r="228">
      <c r="A228" s="36" t="n">
        <v>81601057</v>
      </c>
      <c r="B228" s="36" t="n">
        <v>32</v>
      </c>
      <c r="C228" s="36" t="n">
        <v>2026</v>
      </c>
      <c r="D228" s="36" t="inlineStr">
        <is>
          <t>Gems</t>
        </is>
      </c>
      <c r="E228" s="36" t="inlineStr">
        <is>
          <t>Sportka</t>
        </is>
      </c>
      <c r="F228" s="36" t="inlineStr">
        <is>
          <t>Hrubý Jiří</t>
        </is>
      </c>
    </row>
    <row r="229">
      <c r="A229" s="36" t="n">
        <v>81525621</v>
      </c>
      <c r="B229" s="36" t="n">
        <v>32</v>
      </c>
      <c r="C229" s="36" t="n">
        <v>2026</v>
      </c>
      <c r="D229" s="36" t="inlineStr">
        <is>
          <t>Gems</t>
        </is>
      </c>
      <c r="E229" s="36" t="inlineStr">
        <is>
          <t>Sportka</t>
        </is>
      </c>
      <c r="F229" s="36" t="inlineStr">
        <is>
          <t>Hrubý Jiří</t>
        </is>
      </c>
    </row>
    <row r="230">
      <c r="A230" s="36" t="n">
        <v>81748427</v>
      </c>
      <c r="B230" s="36" t="n">
        <v>32</v>
      </c>
      <c r="C230" s="36" t="n">
        <v>2026</v>
      </c>
      <c r="D230" s="36" t="inlineStr">
        <is>
          <t>Gems</t>
        </is>
      </c>
      <c r="E230" s="36" t="inlineStr">
        <is>
          <t>Sportka</t>
        </is>
      </c>
      <c r="F230" s="36" t="inlineStr">
        <is>
          <t>Hrubý Jiří</t>
        </is>
      </c>
    </row>
    <row r="231">
      <c r="A231" s="36" t="n">
        <v>81670551</v>
      </c>
      <c r="B231" s="36" t="n">
        <v>32</v>
      </c>
      <c r="C231" s="36" t="n">
        <v>2026</v>
      </c>
      <c r="D231" s="36" t="inlineStr">
        <is>
          <t>Gems</t>
        </is>
      </c>
      <c r="E231" s="36" t="inlineStr">
        <is>
          <t>Sportka</t>
        </is>
      </c>
      <c r="F231" s="36" t="inlineStr">
        <is>
          <t>Hrubý Jiří</t>
        </is>
      </c>
    </row>
    <row r="232">
      <c r="A232" s="36" t="n">
        <v>81670554</v>
      </c>
      <c r="B232" s="36" t="n">
        <v>32</v>
      </c>
      <c r="C232" s="36" t="n">
        <v>2026</v>
      </c>
      <c r="D232" s="36" t="inlineStr">
        <is>
          <t>Gems</t>
        </is>
      </c>
      <c r="E232" s="36" t="inlineStr">
        <is>
          <t>Sportka</t>
        </is>
      </c>
      <c r="F232" s="36" t="inlineStr">
        <is>
          <t>Hrubý Jiří</t>
        </is>
      </c>
    </row>
    <row r="233">
      <c r="A233" s="36" t="n">
        <v>81525619</v>
      </c>
      <c r="B233" s="36" t="n">
        <v>32</v>
      </c>
      <c r="C233" s="36" t="n">
        <v>2026</v>
      </c>
      <c r="D233" s="36" t="inlineStr">
        <is>
          <t>Gems</t>
        </is>
      </c>
      <c r="E233" s="36" t="inlineStr">
        <is>
          <t>Sportka</t>
        </is>
      </c>
      <c r="F233" s="36" t="inlineStr">
        <is>
          <t>Hrubý Jiří</t>
        </is>
      </c>
    </row>
    <row r="234">
      <c r="A234" s="36" t="n">
        <v>81915452</v>
      </c>
      <c r="B234" s="36" t="n">
        <v>32</v>
      </c>
      <c r="C234" s="36" t="n">
        <v>2026</v>
      </c>
      <c r="D234" s="36" t="inlineStr">
        <is>
          <t>Gems</t>
        </is>
      </c>
      <c r="E234" s="36" t="inlineStr">
        <is>
          <t>Sportka</t>
        </is>
      </c>
      <c r="F234" s="36" t="inlineStr">
        <is>
          <t>Hrubý Jiří</t>
        </is>
      </c>
    </row>
    <row r="235">
      <c r="A235" s="36" t="n">
        <v>81771208</v>
      </c>
      <c r="B235" s="36" t="n">
        <v>32</v>
      </c>
      <c r="C235" s="36" t="n">
        <v>2026</v>
      </c>
      <c r="D235" s="36" t="inlineStr">
        <is>
          <t>Gems</t>
        </is>
      </c>
      <c r="E235" s="36" t="inlineStr">
        <is>
          <t>Sportka</t>
        </is>
      </c>
      <c r="F235" s="36" t="inlineStr">
        <is>
          <t>Hrubý Jiří</t>
        </is>
      </c>
    </row>
    <row r="236">
      <c r="A236" s="36" t="n">
        <v>81640089</v>
      </c>
      <c r="B236" s="36" t="n">
        <v>32</v>
      </c>
      <c r="C236" s="36" t="n">
        <v>2026</v>
      </c>
      <c r="D236" s="36" t="inlineStr">
        <is>
          <t>Gems</t>
        </is>
      </c>
      <c r="E236" s="36" t="inlineStr">
        <is>
          <t>Sportka</t>
        </is>
      </c>
      <c r="F236" s="36" t="inlineStr">
        <is>
          <t>Hrubý Jiří</t>
        </is>
      </c>
    </row>
    <row r="237">
      <c r="A237" s="36" t="n">
        <v>81525602</v>
      </c>
      <c r="B237" s="36" t="n">
        <v>32</v>
      </c>
      <c r="C237" s="36" t="n">
        <v>2026</v>
      </c>
      <c r="D237" s="36" t="inlineStr">
        <is>
          <t>Gems</t>
        </is>
      </c>
      <c r="E237" s="36" t="inlineStr">
        <is>
          <t>Sportka</t>
        </is>
      </c>
      <c r="F237" s="36" t="inlineStr">
        <is>
          <t>Hrubý Jiří</t>
        </is>
      </c>
    </row>
    <row r="238">
      <c r="A238" s="36" t="n">
        <v>81509908</v>
      </c>
      <c r="B238" s="36" t="n">
        <v>32</v>
      </c>
      <c r="C238" s="36" t="n">
        <v>2026</v>
      </c>
      <c r="D238" s="36" t="inlineStr">
        <is>
          <t>Gems</t>
        </is>
      </c>
      <c r="E238" s="36" t="inlineStr">
        <is>
          <t>Sportka</t>
        </is>
      </c>
      <c r="F238" s="36" t="inlineStr">
        <is>
          <t>Hrubý Jiří</t>
        </is>
      </c>
    </row>
    <row r="239">
      <c r="A239" s="36" t="n">
        <v>81757707</v>
      </c>
      <c r="B239" s="36" t="n">
        <v>32</v>
      </c>
      <c r="C239" s="36" t="n">
        <v>2026</v>
      </c>
      <c r="D239" s="36" t="inlineStr">
        <is>
          <t>Gems</t>
        </is>
      </c>
      <c r="E239" s="36" t="inlineStr">
        <is>
          <t>Sportka</t>
        </is>
      </c>
      <c r="F239" s="36" t="inlineStr">
        <is>
          <t>Hrubý Jiří</t>
        </is>
      </c>
    </row>
    <row r="240">
      <c r="A240" s="36" t="n">
        <v>81041003</v>
      </c>
      <c r="B240" s="36" t="n">
        <v>32</v>
      </c>
      <c r="C240" s="36" t="n">
        <v>2026</v>
      </c>
      <c r="D240" s="36" t="inlineStr">
        <is>
          <t>Gems</t>
        </is>
      </c>
      <c r="E240" s="36" t="inlineStr">
        <is>
          <t>Sportka</t>
        </is>
      </c>
      <c r="F240" s="36" t="inlineStr">
        <is>
          <t>Hrubý Jiří</t>
        </is>
      </c>
    </row>
    <row r="241">
      <c r="A241" s="36" t="n">
        <v>81808906</v>
      </c>
      <c r="B241" s="36" t="n">
        <v>32</v>
      </c>
      <c r="C241" s="36" t="n">
        <v>2026</v>
      </c>
      <c r="D241" s="36" t="inlineStr">
        <is>
          <t>Gems</t>
        </is>
      </c>
      <c r="E241" s="36" t="inlineStr">
        <is>
          <t>Sportka</t>
        </is>
      </c>
      <c r="F241" s="36" t="inlineStr">
        <is>
          <t>Hrubý Jiří</t>
        </is>
      </c>
    </row>
    <row r="242">
      <c r="A242" s="36" t="n">
        <v>81913606</v>
      </c>
      <c r="B242" s="36" t="n">
        <v>33</v>
      </c>
      <c r="C242" s="36" t="n">
        <v>2026</v>
      </c>
      <c r="D242" s="36" t="inlineStr">
        <is>
          <t>Gems</t>
        </is>
      </c>
      <c r="E242" s="36" t="inlineStr">
        <is>
          <t>Sportka</t>
        </is>
      </c>
      <c r="F242" s="36" t="inlineStr">
        <is>
          <t>Hrubý Jiří</t>
        </is>
      </c>
    </row>
    <row r="243">
      <c r="A243" s="36" t="n">
        <v>81525625</v>
      </c>
      <c r="B243" s="36" t="n">
        <v>33</v>
      </c>
      <c r="C243" s="36" t="n">
        <v>2026</v>
      </c>
      <c r="D243" s="36" t="inlineStr">
        <is>
          <t>Gems</t>
        </is>
      </c>
      <c r="E243" s="36" t="inlineStr">
        <is>
          <t>Sportka</t>
        </is>
      </c>
      <c r="F243" s="36" t="inlineStr">
        <is>
          <t>Hrubý Jiří</t>
        </is>
      </c>
    </row>
    <row r="244">
      <c r="A244" s="36" t="n">
        <v>81952702</v>
      </c>
      <c r="B244" s="36" t="n">
        <v>33</v>
      </c>
      <c r="C244" s="36" t="n">
        <v>2026</v>
      </c>
      <c r="D244" s="36" t="inlineStr">
        <is>
          <t>Gems</t>
        </is>
      </c>
      <c r="E244" s="36" t="inlineStr">
        <is>
          <t>Sportka</t>
        </is>
      </c>
      <c r="F244" s="36" t="inlineStr">
        <is>
          <t>Hrubý Jiří</t>
        </is>
      </c>
    </row>
    <row r="245">
      <c r="A245" s="36" t="n">
        <v>81525604</v>
      </c>
      <c r="B245" s="36" t="n">
        <v>33</v>
      </c>
      <c r="C245" s="36" t="n">
        <v>2026</v>
      </c>
      <c r="D245" s="36" t="inlineStr">
        <is>
          <t>Gems</t>
        </is>
      </c>
      <c r="E245" s="36" t="inlineStr">
        <is>
          <t>Sportka</t>
        </is>
      </c>
      <c r="F245" s="36" t="inlineStr">
        <is>
          <t>Hrubý Jiří</t>
        </is>
      </c>
    </row>
    <row r="246">
      <c r="A246" s="36" t="n">
        <v>81913609</v>
      </c>
      <c r="B246" s="36" t="n">
        <v>33</v>
      </c>
      <c r="C246" s="36" t="n">
        <v>2026</v>
      </c>
      <c r="D246" s="36" t="inlineStr">
        <is>
          <t>Gems</t>
        </is>
      </c>
      <c r="E246" s="36" t="inlineStr">
        <is>
          <t>Sportka</t>
        </is>
      </c>
      <c r="F246" s="36" t="inlineStr">
        <is>
          <t>Hrubý Jiří</t>
        </is>
      </c>
    </row>
    <row r="247">
      <c r="A247" s="36" t="n">
        <v>81913670</v>
      </c>
      <c r="B247" s="36" t="n">
        <v>33</v>
      </c>
      <c r="C247" s="36" t="n">
        <v>2026</v>
      </c>
      <c r="D247" s="36" t="inlineStr">
        <is>
          <t>Gems</t>
        </is>
      </c>
      <c r="E247" s="36" t="inlineStr">
        <is>
          <t>Sportka</t>
        </is>
      </c>
      <c r="F247" s="36" t="inlineStr">
        <is>
          <t>Hrubý Jiří</t>
        </is>
      </c>
    </row>
    <row r="248">
      <c r="A248" s="36" t="n">
        <v>81525673</v>
      </c>
      <c r="B248" s="36" t="n">
        <v>33</v>
      </c>
      <c r="C248" s="36" t="n">
        <v>2026</v>
      </c>
      <c r="D248" s="36" t="inlineStr">
        <is>
          <t>Gems</t>
        </is>
      </c>
      <c r="E248" s="36" t="inlineStr">
        <is>
          <t>Sportka</t>
        </is>
      </c>
      <c r="F248" s="36" t="inlineStr">
        <is>
          <t>Hrubý Jiří</t>
        </is>
      </c>
    </row>
    <row r="249">
      <c r="A249" s="36" t="n">
        <v>81670507</v>
      </c>
      <c r="B249" s="36" t="n">
        <v>33</v>
      </c>
      <c r="C249" s="36" t="n">
        <v>2026</v>
      </c>
      <c r="D249" s="36" t="inlineStr">
        <is>
          <t>Gems</t>
        </is>
      </c>
      <c r="E249" s="36" t="inlineStr">
        <is>
          <t>Sportka</t>
        </is>
      </c>
      <c r="F249" s="36" t="inlineStr">
        <is>
          <t>Hrubý Jiří</t>
        </is>
      </c>
    </row>
    <row r="250">
      <c r="A250" s="36" t="n">
        <v>81533601</v>
      </c>
      <c r="B250" s="36" t="n">
        <v>33</v>
      </c>
      <c r="C250" s="36" t="n">
        <v>2026</v>
      </c>
      <c r="D250" s="36" t="inlineStr">
        <is>
          <t>Gems</t>
        </is>
      </c>
      <c r="E250" s="36" t="inlineStr">
        <is>
          <t>Sportka</t>
        </is>
      </c>
      <c r="F250" s="36" t="inlineStr">
        <is>
          <t>Hrubý Jiří</t>
        </is>
      </c>
    </row>
    <row r="251">
      <c r="A251" s="36" t="n">
        <v>81516901</v>
      </c>
      <c r="B251" s="36" t="n">
        <v>33</v>
      </c>
      <c r="C251" s="36" t="n">
        <v>2026</v>
      </c>
      <c r="D251" s="36" t="inlineStr">
        <is>
          <t>Gems</t>
        </is>
      </c>
      <c r="E251" s="36" t="inlineStr">
        <is>
          <t>Sportka</t>
        </is>
      </c>
      <c r="F251" s="36" t="inlineStr">
        <is>
          <t>Hrubý Jiří</t>
        </is>
      </c>
    </row>
    <row r="252">
      <c r="A252" s="36" t="n">
        <v>81779201</v>
      </c>
      <c r="B252" s="36" t="n">
        <v>33</v>
      </c>
      <c r="C252" s="36" t="n">
        <v>2026</v>
      </c>
      <c r="D252" s="36" t="inlineStr">
        <is>
          <t>Gems</t>
        </is>
      </c>
      <c r="E252" s="36" t="inlineStr">
        <is>
          <t>Sportka</t>
        </is>
      </c>
      <c r="F252" s="36" t="inlineStr">
        <is>
          <t>Hrubý Jiří</t>
        </is>
      </c>
    </row>
    <row r="253">
      <c r="A253" s="36" t="n">
        <v>81525610</v>
      </c>
      <c r="B253" s="36" t="n">
        <v>33</v>
      </c>
      <c r="C253" s="36" t="n">
        <v>2026</v>
      </c>
      <c r="D253" s="36" t="inlineStr">
        <is>
          <t>Gems</t>
        </is>
      </c>
      <c r="E253" s="36" t="inlineStr">
        <is>
          <t>Sportka</t>
        </is>
      </c>
      <c r="F253" s="36" t="inlineStr">
        <is>
          <t>Hrubý Jiří</t>
        </is>
      </c>
    </row>
    <row r="254">
      <c r="A254" s="36" t="n">
        <v>81525666</v>
      </c>
      <c r="B254" s="36" t="n">
        <v>33</v>
      </c>
      <c r="C254" s="36" t="n">
        <v>2026</v>
      </c>
      <c r="D254" s="36" t="inlineStr">
        <is>
          <t>Gems</t>
        </is>
      </c>
      <c r="E254" s="36" t="inlineStr">
        <is>
          <t>Sportka</t>
        </is>
      </c>
      <c r="F254" s="36" t="inlineStr">
        <is>
          <t>Hrubý Jiří</t>
        </is>
      </c>
    </row>
    <row r="255">
      <c r="A255" s="36" t="n">
        <v>81515001</v>
      </c>
      <c r="B255" s="36" t="n">
        <v>33</v>
      </c>
      <c r="C255" s="36" t="n">
        <v>2026</v>
      </c>
      <c r="D255" s="36" t="inlineStr">
        <is>
          <t>Gems</t>
        </is>
      </c>
      <c r="E255" s="36" t="inlineStr">
        <is>
          <t>Sportka</t>
        </is>
      </c>
      <c r="F255" s="36" t="inlineStr">
        <is>
          <t>Hrubý Jiří</t>
        </is>
      </c>
    </row>
    <row r="256">
      <c r="A256" s="36" t="n">
        <v>81913663</v>
      </c>
      <c r="B256" s="36" t="n">
        <v>33</v>
      </c>
      <c r="C256" s="36" t="n">
        <v>2026</v>
      </c>
      <c r="D256" s="36" t="inlineStr">
        <is>
          <t>Gems</t>
        </is>
      </c>
      <c r="E256" s="36" t="inlineStr">
        <is>
          <t>Sportka</t>
        </is>
      </c>
      <c r="F256" s="36" t="inlineStr">
        <is>
          <t>Hrubý Jiří</t>
        </is>
      </c>
    </row>
    <row r="257">
      <c r="A257" s="36" t="n">
        <v>81913662</v>
      </c>
      <c r="B257" s="36" t="n">
        <v>33</v>
      </c>
      <c r="C257" s="36" t="n">
        <v>2026</v>
      </c>
      <c r="D257" s="36" t="inlineStr">
        <is>
          <t>Gems</t>
        </is>
      </c>
      <c r="E257" s="36" t="inlineStr">
        <is>
          <t>Sportka</t>
        </is>
      </c>
      <c r="F257" s="36" t="inlineStr">
        <is>
          <t>Hrubý Jiří</t>
        </is>
      </c>
    </row>
    <row r="258">
      <c r="A258" s="36" t="n">
        <v>81526523</v>
      </c>
      <c r="B258" s="36" t="n">
        <v>33</v>
      </c>
      <c r="C258" s="36" t="n">
        <v>2026</v>
      </c>
      <c r="D258" s="36" t="inlineStr">
        <is>
          <t>Gems</t>
        </is>
      </c>
      <c r="E258" s="36" t="inlineStr">
        <is>
          <t>Sportka</t>
        </is>
      </c>
      <c r="F258" s="36" t="inlineStr">
        <is>
          <t>Hrubý Jiří</t>
        </is>
      </c>
    </row>
    <row r="259">
      <c r="A259" s="36" t="n">
        <v>81526802</v>
      </c>
      <c r="B259" s="36" t="n">
        <v>33</v>
      </c>
      <c r="C259" s="36" t="n">
        <v>2026</v>
      </c>
      <c r="D259" s="36" t="inlineStr">
        <is>
          <t>Gems</t>
        </is>
      </c>
      <c r="E259" s="36" t="inlineStr">
        <is>
          <t>Sportka</t>
        </is>
      </c>
      <c r="F259" s="36" t="inlineStr">
        <is>
          <t>Hrubý Jiří</t>
        </is>
      </c>
    </row>
    <row r="260">
      <c r="A260" s="36" t="n">
        <v>81767501</v>
      </c>
      <c r="B260" s="36" t="n">
        <v>33</v>
      </c>
      <c r="C260" s="36" t="n">
        <v>2026</v>
      </c>
      <c r="D260" s="36" t="inlineStr">
        <is>
          <t>Gems</t>
        </is>
      </c>
      <c r="E260" s="36" t="inlineStr">
        <is>
          <t>Sportka</t>
        </is>
      </c>
      <c r="F260" s="36" t="inlineStr">
        <is>
          <t>Hrubý Jiří</t>
        </is>
      </c>
    </row>
    <row r="261">
      <c r="A261" s="36" t="n">
        <v>81979901</v>
      </c>
      <c r="B261" s="36" t="n">
        <v>33</v>
      </c>
      <c r="C261" s="36" t="n">
        <v>2026</v>
      </c>
      <c r="D261" s="36" t="inlineStr">
        <is>
          <t>Gems</t>
        </is>
      </c>
      <c r="E261" s="36" t="inlineStr">
        <is>
          <t>Sportka</t>
        </is>
      </c>
      <c r="F261" s="36" t="inlineStr">
        <is>
          <t>Hrubý Jiří</t>
        </is>
      </c>
    </row>
    <row r="262">
      <c r="A262" s="36" t="n">
        <v>81526545</v>
      </c>
      <c r="B262" s="36" t="n">
        <v>33</v>
      </c>
      <c r="C262" s="36" t="n">
        <v>2026</v>
      </c>
      <c r="D262" s="36" t="inlineStr">
        <is>
          <t>Gems</t>
        </is>
      </c>
      <c r="E262" s="36" t="inlineStr">
        <is>
          <t>Sportka</t>
        </is>
      </c>
      <c r="F262" s="36" t="inlineStr">
        <is>
          <t>Hrubý Jiří</t>
        </is>
      </c>
    </row>
    <row r="263">
      <c r="A263" s="36" t="n">
        <v>81948005</v>
      </c>
      <c r="B263" s="36" t="n">
        <v>33</v>
      </c>
      <c r="C263" s="36" t="n">
        <v>2026</v>
      </c>
      <c r="D263" s="36" t="inlineStr">
        <is>
          <t>Gems</t>
        </is>
      </c>
      <c r="E263" s="36" t="inlineStr">
        <is>
          <t>Sportka</t>
        </is>
      </c>
      <c r="F263" s="36" t="inlineStr">
        <is>
          <t>Hrubý Jiří</t>
        </is>
      </c>
    </row>
    <row r="264">
      <c r="A264" s="36" t="n">
        <v>81640079</v>
      </c>
      <c r="B264" s="36" t="n">
        <v>33</v>
      </c>
      <c r="C264" s="36" t="n">
        <v>2026</v>
      </c>
      <c r="D264" s="36" t="inlineStr">
        <is>
          <t>Gems</t>
        </is>
      </c>
      <c r="E264" s="36" t="inlineStr">
        <is>
          <t>Sportka</t>
        </is>
      </c>
      <c r="F264" s="36" t="inlineStr">
        <is>
          <t>Hrubý Jiří</t>
        </is>
      </c>
    </row>
    <row r="265">
      <c r="A265" s="36" t="n">
        <v>81948801</v>
      </c>
      <c r="B265" s="36" t="n">
        <v>33</v>
      </c>
      <c r="C265" s="36" t="n">
        <v>2026</v>
      </c>
      <c r="D265" s="36" t="inlineStr">
        <is>
          <t>Gems</t>
        </is>
      </c>
      <c r="E265" s="36" t="inlineStr">
        <is>
          <t>Sportka</t>
        </is>
      </c>
      <c r="F265" s="36" t="inlineStr">
        <is>
          <t>Hrubý Jiří</t>
        </is>
      </c>
    </row>
    <row r="266">
      <c r="A266" s="36" t="n">
        <v>81953010</v>
      </c>
      <c r="B266" s="36" t="n">
        <v>33</v>
      </c>
      <c r="C266" s="36" t="n">
        <v>2026</v>
      </c>
      <c r="D266" s="36" t="inlineStr">
        <is>
          <t>Gems</t>
        </is>
      </c>
      <c r="E266" s="36" t="inlineStr">
        <is>
          <t>Sportka</t>
        </is>
      </c>
      <c r="F266" s="36" t="inlineStr">
        <is>
          <t>Hrubý Jiří</t>
        </is>
      </c>
    </row>
    <row r="267">
      <c r="A267" s="36" t="n">
        <v>81913651</v>
      </c>
      <c r="B267" s="36" t="n">
        <v>33</v>
      </c>
      <c r="C267" s="36" t="n">
        <v>2026</v>
      </c>
      <c r="D267" s="36" t="inlineStr">
        <is>
          <t>Gems</t>
        </is>
      </c>
      <c r="E267" s="36" t="inlineStr">
        <is>
          <t>Sportka</t>
        </is>
      </c>
      <c r="F267" s="36" t="inlineStr">
        <is>
          <t>Hrubý Jiří</t>
        </is>
      </c>
    </row>
    <row r="268">
      <c r="A268" s="36" t="n">
        <v>81508301</v>
      </c>
      <c r="B268" s="36" t="n">
        <v>33</v>
      </c>
      <c r="C268" s="36" t="n">
        <v>2026</v>
      </c>
      <c r="D268" s="36" t="inlineStr">
        <is>
          <t>Gems</t>
        </is>
      </c>
      <c r="E268" s="36" t="inlineStr">
        <is>
          <t>Sportka</t>
        </is>
      </c>
      <c r="F268" s="36" t="inlineStr">
        <is>
          <t>Hrubý Jiří</t>
        </is>
      </c>
    </row>
    <row r="269">
      <c r="A269" s="36" t="n">
        <v>81525651</v>
      </c>
      <c r="B269" s="36" t="n">
        <v>33</v>
      </c>
      <c r="C269" s="36" t="n">
        <v>2026</v>
      </c>
      <c r="D269" s="36" t="inlineStr">
        <is>
          <t>Gems</t>
        </is>
      </c>
      <c r="E269" s="36" t="inlineStr">
        <is>
          <t>Sportka</t>
        </is>
      </c>
      <c r="F269" s="36" t="inlineStr">
        <is>
          <t>Hrubý Jiří</t>
        </is>
      </c>
    </row>
    <row r="270">
      <c r="A270" s="36" t="n">
        <v>81640043</v>
      </c>
      <c r="B270" s="36" t="n">
        <v>33</v>
      </c>
      <c r="C270" s="36" t="n">
        <v>2026</v>
      </c>
      <c r="D270" s="36" t="inlineStr">
        <is>
          <t>Gems</t>
        </is>
      </c>
      <c r="E270" s="36" t="inlineStr">
        <is>
          <t>Sportka</t>
        </is>
      </c>
      <c r="F270" s="36" t="inlineStr">
        <is>
          <t>Hrubý Jiří</t>
        </is>
      </c>
    </row>
    <row r="271">
      <c r="A271" s="36" t="n">
        <v>81992401</v>
      </c>
      <c r="B271" s="36" t="n">
        <v>33</v>
      </c>
      <c r="C271" s="36" t="n">
        <v>2026</v>
      </c>
      <c r="D271" s="36" t="inlineStr">
        <is>
          <t>Gems</t>
        </is>
      </c>
      <c r="E271" s="36" t="inlineStr">
        <is>
          <t>Sportka</t>
        </is>
      </c>
      <c r="F271" s="36" t="inlineStr">
        <is>
          <t>Hrubý Jiří</t>
        </is>
      </c>
    </row>
    <row r="272">
      <c r="A272" s="36" t="n">
        <v>81913612</v>
      </c>
      <c r="B272" s="36" t="n">
        <v>33</v>
      </c>
      <c r="C272" s="36" t="n">
        <v>2026</v>
      </c>
      <c r="D272" s="36" t="inlineStr">
        <is>
          <t>Gems</t>
        </is>
      </c>
      <c r="E272" s="36" t="inlineStr">
        <is>
          <t>Sportka</t>
        </is>
      </c>
      <c r="F272" s="36" t="inlineStr">
        <is>
          <t>Hrubý Jiří</t>
        </is>
      </c>
    </row>
    <row r="273">
      <c r="A273" s="36" t="n">
        <v>81750079</v>
      </c>
      <c r="B273" s="36" t="n">
        <v>33</v>
      </c>
      <c r="C273" s="36" t="n">
        <v>2026</v>
      </c>
      <c r="D273" s="36" t="inlineStr">
        <is>
          <t>Gems</t>
        </is>
      </c>
      <c r="E273" s="36" t="inlineStr">
        <is>
          <t>Sportka</t>
        </is>
      </c>
      <c r="F273" s="36" t="inlineStr">
        <is>
          <t>Hrubý Jiří</t>
        </is>
      </c>
    </row>
    <row r="274">
      <c r="A274" s="36" t="n">
        <v>81670541</v>
      </c>
      <c r="B274" s="36" t="n">
        <v>33</v>
      </c>
      <c r="C274" s="36" t="n">
        <v>2026</v>
      </c>
      <c r="D274" s="36" t="inlineStr">
        <is>
          <t>Gems</t>
        </is>
      </c>
      <c r="E274" s="36" t="inlineStr">
        <is>
          <t>Sportka</t>
        </is>
      </c>
      <c r="F274" s="36" t="inlineStr">
        <is>
          <t>Hrubý Jiří</t>
        </is>
      </c>
    </row>
    <row r="275">
      <c r="A275" s="36" t="n">
        <v>81501303</v>
      </c>
      <c r="B275" s="36" t="n">
        <v>33</v>
      </c>
      <c r="C275" s="36" t="n">
        <v>2026</v>
      </c>
      <c r="D275" s="36" t="inlineStr">
        <is>
          <t>Gems</t>
        </is>
      </c>
      <c r="E275" s="36" t="inlineStr">
        <is>
          <t>Sportka</t>
        </is>
      </c>
      <c r="F275" s="36" t="inlineStr">
        <is>
          <t>Hrubý Jiří</t>
        </is>
      </c>
    </row>
    <row r="276">
      <c r="A276" s="36" t="n">
        <v>81518702</v>
      </c>
      <c r="B276" s="36" t="n">
        <v>33</v>
      </c>
      <c r="C276" s="36" t="n">
        <v>2026</v>
      </c>
      <c r="D276" s="36" t="inlineStr">
        <is>
          <t>Gems</t>
        </is>
      </c>
      <c r="E276" s="36" t="inlineStr">
        <is>
          <t>Sportka</t>
        </is>
      </c>
      <c r="F276" s="36" t="inlineStr">
        <is>
          <t>Hrubý Jiří</t>
        </is>
      </c>
    </row>
    <row r="277">
      <c r="A277" s="36" t="n">
        <v>81526301</v>
      </c>
      <c r="B277" s="36" t="n">
        <v>33</v>
      </c>
      <c r="C277" s="36" t="n">
        <v>2026</v>
      </c>
      <c r="D277" s="36" t="inlineStr">
        <is>
          <t>Gems</t>
        </is>
      </c>
      <c r="E277" s="36" t="inlineStr">
        <is>
          <t>Sportka</t>
        </is>
      </c>
      <c r="F277" s="36" t="inlineStr">
        <is>
          <t>Hrubý Jiří</t>
        </is>
      </c>
    </row>
    <row r="278">
      <c r="A278" s="36" t="n">
        <v>81973909</v>
      </c>
      <c r="B278" s="36" t="n">
        <v>33</v>
      </c>
      <c r="C278" s="36" t="n">
        <v>2026</v>
      </c>
      <c r="D278" s="36" t="inlineStr">
        <is>
          <t>Gems</t>
        </is>
      </c>
      <c r="E278" s="36" t="inlineStr">
        <is>
          <t>Sportka</t>
        </is>
      </c>
      <c r="F278" s="36" t="inlineStr">
        <is>
          <t>Hrubý Jiří</t>
        </is>
      </c>
    </row>
    <row r="279">
      <c r="A279" s="36" t="n">
        <v>81508102</v>
      </c>
      <c r="B279" s="36" t="n">
        <v>33</v>
      </c>
      <c r="C279" s="36" t="n">
        <v>2026</v>
      </c>
      <c r="D279" s="36" t="inlineStr">
        <is>
          <t>Gems</t>
        </is>
      </c>
      <c r="E279" s="36" t="inlineStr">
        <is>
          <t>Sportka</t>
        </is>
      </c>
      <c r="F279" s="36" t="inlineStr">
        <is>
          <t>Hrubý Jiří</t>
        </is>
      </c>
    </row>
    <row r="280">
      <c r="A280" s="36" t="n">
        <v>81533501</v>
      </c>
      <c r="B280" s="36" t="n">
        <v>33</v>
      </c>
      <c r="C280" s="36" t="n">
        <v>2026</v>
      </c>
      <c r="D280" s="36" t="inlineStr">
        <is>
          <t>Gems</t>
        </is>
      </c>
      <c r="E280" s="36" t="inlineStr">
        <is>
          <t>Sportka</t>
        </is>
      </c>
      <c r="F280" s="36" t="inlineStr">
        <is>
          <t>Hrubý Jiří</t>
        </is>
      </c>
    </row>
    <row r="281">
      <c r="A281" s="36" t="n">
        <v>81987201</v>
      </c>
      <c r="B281" s="36" t="n">
        <v>33</v>
      </c>
      <c r="C281" s="36" t="n">
        <v>2026</v>
      </c>
      <c r="D281" s="36" t="inlineStr">
        <is>
          <t>Gems</t>
        </is>
      </c>
      <c r="E281" s="36" t="inlineStr">
        <is>
          <t>Sportka</t>
        </is>
      </c>
      <c r="F281" s="36" t="inlineStr">
        <is>
          <t>Hrubý Jiří</t>
        </is>
      </c>
    </row>
    <row r="282">
      <c r="A282" s="36" t="n">
        <v>81750017</v>
      </c>
      <c r="B282" s="36" t="n">
        <v>34</v>
      </c>
      <c r="C282" s="36" t="n">
        <v>2026</v>
      </c>
      <c r="D282" s="36" t="inlineStr">
        <is>
          <t>Gems</t>
        </is>
      </c>
      <c r="E282" s="36" t="inlineStr">
        <is>
          <t>Sportka</t>
        </is>
      </c>
      <c r="F282" s="36" t="inlineStr">
        <is>
          <t>Hrubý Jiří</t>
        </is>
      </c>
    </row>
    <row r="283">
      <c r="A283" s="36" t="n">
        <v>81942401</v>
      </c>
      <c r="B283" s="36" t="n">
        <v>34</v>
      </c>
      <c r="C283" s="36" t="n">
        <v>2026</v>
      </c>
      <c r="D283" s="36" t="inlineStr">
        <is>
          <t>Gems</t>
        </is>
      </c>
      <c r="E283" s="36" t="inlineStr">
        <is>
          <t>Sportka</t>
        </is>
      </c>
      <c r="F283" s="36" t="inlineStr">
        <is>
          <t>Hrubý Jiří</t>
        </is>
      </c>
    </row>
    <row r="284">
      <c r="A284" s="36" t="n">
        <v>81869801</v>
      </c>
      <c r="B284" s="36" t="n">
        <v>34</v>
      </c>
      <c r="C284" s="36" t="n">
        <v>2026</v>
      </c>
      <c r="D284" s="36" t="inlineStr">
        <is>
          <t>Gems</t>
        </is>
      </c>
      <c r="E284" s="36" t="inlineStr">
        <is>
          <t>Sportka</t>
        </is>
      </c>
      <c r="F284" s="36" t="inlineStr">
        <is>
          <t>Hrubý Jiří</t>
        </is>
      </c>
    </row>
    <row r="285">
      <c r="A285" s="36" t="n">
        <v>81530601</v>
      </c>
      <c r="B285" s="36" t="n">
        <v>34</v>
      </c>
      <c r="C285" s="36" t="n">
        <v>2026</v>
      </c>
      <c r="D285" s="36" t="inlineStr">
        <is>
          <t>Gems</t>
        </is>
      </c>
      <c r="E285" s="36" t="inlineStr">
        <is>
          <t>Sportka</t>
        </is>
      </c>
      <c r="F285" s="36" t="inlineStr">
        <is>
          <t>Hrubý Jiří</t>
        </is>
      </c>
    </row>
    <row r="286">
      <c r="A286" s="36" t="n">
        <v>81508103</v>
      </c>
      <c r="B286" s="36" t="n">
        <v>34</v>
      </c>
      <c r="C286" s="36" t="n">
        <v>2026</v>
      </c>
      <c r="D286" s="36" t="inlineStr">
        <is>
          <t>Gems</t>
        </is>
      </c>
      <c r="E286" s="36" t="inlineStr">
        <is>
          <t>Sportka</t>
        </is>
      </c>
      <c r="F286" s="36" t="inlineStr">
        <is>
          <t>Hrubý Jiří</t>
        </is>
      </c>
    </row>
    <row r="287">
      <c r="A287" s="36" t="n">
        <v>81947902</v>
      </c>
      <c r="B287" s="36" t="n">
        <v>34</v>
      </c>
      <c r="C287" s="36" t="n">
        <v>2026</v>
      </c>
      <c r="D287" s="36" t="inlineStr">
        <is>
          <t>Gems</t>
        </is>
      </c>
      <c r="E287" s="36" t="inlineStr">
        <is>
          <t>Sportka</t>
        </is>
      </c>
      <c r="F287" s="36" t="inlineStr">
        <is>
          <t>Hrubý Jiří</t>
        </is>
      </c>
    </row>
    <row r="288">
      <c r="A288" s="36" t="n">
        <v>81750057</v>
      </c>
      <c r="B288" s="36" t="n">
        <v>34</v>
      </c>
      <c r="C288" s="36" t="n">
        <v>2026</v>
      </c>
      <c r="D288" s="36" t="inlineStr">
        <is>
          <t>Gems</t>
        </is>
      </c>
      <c r="E288" s="36" t="inlineStr">
        <is>
          <t>Sportka</t>
        </is>
      </c>
      <c r="F288" s="36" t="inlineStr">
        <is>
          <t>Hrubý Jiří</t>
        </is>
      </c>
    </row>
    <row r="289">
      <c r="A289" s="36" t="n">
        <v>81993801</v>
      </c>
      <c r="B289" s="36" t="n">
        <v>34</v>
      </c>
      <c r="C289" s="36" t="n">
        <v>2026</v>
      </c>
      <c r="D289" s="36" t="inlineStr">
        <is>
          <t>Gems</t>
        </is>
      </c>
      <c r="E289" s="36" t="inlineStr">
        <is>
          <t>Sportka</t>
        </is>
      </c>
      <c r="F289" s="36" t="inlineStr">
        <is>
          <t>Hrubý Jiří</t>
        </is>
      </c>
    </row>
    <row r="290">
      <c r="A290" s="36" t="n">
        <v>81913638</v>
      </c>
      <c r="B290" s="36" t="n">
        <v>34</v>
      </c>
      <c r="C290" s="36" t="n">
        <v>2026</v>
      </c>
      <c r="D290" s="36" t="inlineStr">
        <is>
          <t>Gems</t>
        </is>
      </c>
      <c r="E290" s="36" t="inlineStr">
        <is>
          <t>Sportka</t>
        </is>
      </c>
      <c r="F290" s="36" t="inlineStr">
        <is>
          <t>Hrubý Jiří</t>
        </is>
      </c>
    </row>
    <row r="291">
      <c r="A291" s="36" t="n">
        <v>81948001</v>
      </c>
      <c r="B291" s="36" t="n">
        <v>34</v>
      </c>
      <c r="C291" s="36" t="n">
        <v>2026</v>
      </c>
      <c r="D291" s="36" t="inlineStr">
        <is>
          <t>Gems</t>
        </is>
      </c>
      <c r="E291" s="36" t="inlineStr">
        <is>
          <t>Sportka</t>
        </is>
      </c>
      <c r="F291" s="36" t="inlineStr">
        <is>
          <t>Hrubý Jiří</t>
        </is>
      </c>
    </row>
    <row r="292">
      <c r="A292" s="36" t="n">
        <v>81516701</v>
      </c>
      <c r="B292" s="36" t="n">
        <v>34</v>
      </c>
      <c r="C292" s="36" t="n">
        <v>2026</v>
      </c>
      <c r="D292" s="36" t="inlineStr">
        <is>
          <t>Gems</t>
        </is>
      </c>
      <c r="E292" s="36" t="inlineStr">
        <is>
          <t>Sportka</t>
        </is>
      </c>
      <c r="F292" s="36" t="inlineStr">
        <is>
          <t>Hrubý Jiří</t>
        </is>
      </c>
    </row>
    <row r="293">
      <c r="A293" s="36" t="n">
        <v>81786201</v>
      </c>
      <c r="B293" s="36" t="n">
        <v>34</v>
      </c>
      <c r="C293" s="36" t="n">
        <v>2026</v>
      </c>
      <c r="D293" s="36" t="inlineStr">
        <is>
          <t>Gems</t>
        </is>
      </c>
      <c r="E293" s="36" t="inlineStr">
        <is>
          <t>Sportka</t>
        </is>
      </c>
      <c r="F293" s="36" t="inlineStr">
        <is>
          <t>Hrubý Jiří</t>
        </is>
      </c>
    </row>
    <row r="294">
      <c r="A294" s="36" t="n">
        <v>81514501</v>
      </c>
      <c r="B294" s="36" t="n">
        <v>34</v>
      </c>
      <c r="C294" s="36" t="n">
        <v>2026</v>
      </c>
      <c r="D294" s="36" t="inlineStr">
        <is>
          <t>Gems</t>
        </is>
      </c>
      <c r="E294" s="36" t="inlineStr">
        <is>
          <t>Sportka</t>
        </is>
      </c>
      <c r="F294" s="36" t="inlineStr">
        <is>
          <t>Hrubý Jiří</t>
        </is>
      </c>
    </row>
    <row r="295">
      <c r="A295" s="36" t="n">
        <v>81799904</v>
      </c>
      <c r="B295" s="36" t="n">
        <v>34</v>
      </c>
      <c r="C295" s="36" t="n">
        <v>2026</v>
      </c>
      <c r="D295" s="36" t="inlineStr">
        <is>
          <t>Gems</t>
        </is>
      </c>
      <c r="E295" s="36" t="inlineStr">
        <is>
          <t>Sportka</t>
        </is>
      </c>
      <c r="F295" s="36" t="inlineStr">
        <is>
          <t>Hrubý Jiří</t>
        </is>
      </c>
    </row>
    <row r="296">
      <c r="A296" s="36" t="n">
        <v>81525618</v>
      </c>
      <c r="B296" s="36" t="n">
        <v>34</v>
      </c>
      <c r="C296" s="36" t="n">
        <v>2026</v>
      </c>
      <c r="D296" s="36" t="inlineStr">
        <is>
          <t>Gems</t>
        </is>
      </c>
      <c r="E296" s="36" t="inlineStr">
        <is>
          <t>Sportka</t>
        </is>
      </c>
      <c r="F296" s="36" t="inlineStr">
        <is>
          <t>Hrubý Jiří</t>
        </is>
      </c>
    </row>
    <row r="297">
      <c r="A297" s="36" t="n">
        <v>81948002</v>
      </c>
      <c r="B297" s="36" t="n">
        <v>34</v>
      </c>
      <c r="C297" s="36" t="n">
        <v>2026</v>
      </c>
      <c r="D297" s="36" t="inlineStr">
        <is>
          <t>Gems</t>
        </is>
      </c>
      <c r="E297" s="36" t="inlineStr">
        <is>
          <t>Sportka</t>
        </is>
      </c>
      <c r="F297" s="36" t="inlineStr">
        <is>
          <t>Hrubý Jiří</t>
        </is>
      </c>
    </row>
    <row r="298">
      <c r="A298" s="36" t="n">
        <v>81526803</v>
      </c>
      <c r="B298" s="36" t="n">
        <v>34</v>
      </c>
      <c r="C298" s="36" t="n">
        <v>2026</v>
      </c>
      <c r="D298" s="36" t="inlineStr">
        <is>
          <t>Gems</t>
        </is>
      </c>
      <c r="E298" s="36" t="inlineStr">
        <is>
          <t>Sportka</t>
        </is>
      </c>
      <c r="F298" s="36" t="inlineStr">
        <is>
          <t>Hrubý Jiří</t>
        </is>
      </c>
    </row>
    <row r="299">
      <c r="A299" s="36" t="n">
        <v>81527001</v>
      </c>
      <c r="B299" s="36" t="n">
        <v>34</v>
      </c>
      <c r="C299" s="36" t="n">
        <v>2026</v>
      </c>
      <c r="D299" s="36" t="inlineStr">
        <is>
          <t>Gems</t>
        </is>
      </c>
      <c r="E299" s="36" t="inlineStr">
        <is>
          <t>Sportka</t>
        </is>
      </c>
      <c r="F299" s="36" t="inlineStr">
        <is>
          <t>Hrubý Jiří</t>
        </is>
      </c>
    </row>
    <row r="300">
      <c r="A300" s="36" t="n">
        <v>81884301</v>
      </c>
      <c r="B300" s="36" t="n">
        <v>34</v>
      </c>
      <c r="C300" s="36" t="n">
        <v>2026</v>
      </c>
      <c r="D300" s="36" t="inlineStr">
        <is>
          <t>Gems</t>
        </is>
      </c>
      <c r="E300" s="36" t="inlineStr">
        <is>
          <t>Sportka</t>
        </is>
      </c>
      <c r="F300" s="36" t="inlineStr">
        <is>
          <t>Hrubý Jiří</t>
        </is>
      </c>
    </row>
    <row r="301">
      <c r="A301" s="36" t="n">
        <v>81812602</v>
      </c>
      <c r="B301" s="36" t="n">
        <v>34</v>
      </c>
      <c r="C301" s="36" t="n">
        <v>2026</v>
      </c>
      <c r="D301" s="36" t="inlineStr">
        <is>
          <t>Gems</t>
        </is>
      </c>
      <c r="E301" s="36" t="inlineStr">
        <is>
          <t>Sportka</t>
        </is>
      </c>
      <c r="F301" s="36" t="inlineStr">
        <is>
          <t>Hrubý Jiří</t>
        </is>
      </c>
    </row>
    <row r="302">
      <c r="A302" s="36" t="n">
        <v>81534001</v>
      </c>
      <c r="B302" s="36" t="n">
        <v>34</v>
      </c>
      <c r="C302" s="36" t="n">
        <v>2026</v>
      </c>
      <c r="D302" s="36" t="inlineStr">
        <is>
          <t>Gems</t>
        </is>
      </c>
      <c r="E302" s="36" t="inlineStr">
        <is>
          <t>Sportka</t>
        </is>
      </c>
      <c r="F302" s="36" t="inlineStr">
        <is>
          <t>Hrubý Jiří</t>
        </is>
      </c>
    </row>
    <row r="303">
      <c r="A303" s="36" t="n">
        <v>81989901</v>
      </c>
      <c r="B303" s="36" t="n">
        <v>34</v>
      </c>
      <c r="C303" s="36" t="n">
        <v>2026</v>
      </c>
      <c r="D303" s="36" t="inlineStr">
        <is>
          <t>Gems</t>
        </is>
      </c>
      <c r="E303" s="36" t="inlineStr">
        <is>
          <t>Sportka</t>
        </is>
      </c>
      <c r="F303" s="36" t="inlineStr">
        <is>
          <t>Hrubý Jiří</t>
        </is>
      </c>
    </row>
    <row r="304">
      <c r="A304" s="36" t="n">
        <v>81518401</v>
      </c>
      <c r="B304" s="36" t="n">
        <v>34</v>
      </c>
      <c r="C304" s="36" t="n">
        <v>2026</v>
      </c>
      <c r="D304" s="36" t="inlineStr">
        <is>
          <t>Gems</t>
        </is>
      </c>
      <c r="E304" s="36" t="inlineStr">
        <is>
          <t>Sportka</t>
        </is>
      </c>
      <c r="F304" s="36" t="inlineStr">
        <is>
          <t>Hrubý Jiří</t>
        </is>
      </c>
    </row>
    <row r="305">
      <c r="A305" s="36" t="n">
        <v>81996001</v>
      </c>
      <c r="B305" s="36" t="n">
        <v>34</v>
      </c>
      <c r="C305" s="36" t="n">
        <v>2026</v>
      </c>
      <c r="D305" s="36" t="inlineStr">
        <is>
          <t>Gems</t>
        </is>
      </c>
      <c r="E305" s="36" t="inlineStr">
        <is>
          <t>Sportka</t>
        </is>
      </c>
      <c r="F305" s="36" t="inlineStr">
        <is>
          <t>Hrubý Jiří</t>
        </is>
      </c>
    </row>
    <row r="306">
      <c r="A306" s="36" t="n">
        <v>81913645</v>
      </c>
      <c r="B306" s="36" t="n">
        <v>34</v>
      </c>
      <c r="C306" s="36" t="n">
        <v>2026</v>
      </c>
      <c r="D306" s="36" t="inlineStr">
        <is>
          <t>Gems</t>
        </is>
      </c>
      <c r="E306" s="36" t="inlineStr">
        <is>
          <t>Sportka</t>
        </is>
      </c>
      <c r="F306" s="36" t="inlineStr">
        <is>
          <t>Hrubý Jiří</t>
        </is>
      </c>
    </row>
    <row r="307">
      <c r="A307" s="36" t="n">
        <v>81650201</v>
      </c>
      <c r="B307" s="36" t="n">
        <v>34</v>
      </c>
      <c r="C307" s="36" t="n">
        <v>2026</v>
      </c>
      <c r="D307" s="36" t="inlineStr">
        <is>
          <t>Gems</t>
        </is>
      </c>
      <c r="E307" s="36" t="inlineStr">
        <is>
          <t>Sportka</t>
        </is>
      </c>
      <c r="F307" s="36" t="inlineStr">
        <is>
          <t>Hrubý Jiří</t>
        </is>
      </c>
    </row>
    <row r="308">
      <c r="A308" s="36" t="n">
        <v>81863901</v>
      </c>
      <c r="B308" s="36" t="n">
        <v>34</v>
      </c>
      <c r="C308" s="36" t="n">
        <v>2026</v>
      </c>
      <c r="D308" s="36" t="inlineStr">
        <is>
          <t>Gems</t>
        </is>
      </c>
      <c r="E308" s="36" t="inlineStr">
        <is>
          <t>Sportka</t>
        </is>
      </c>
      <c r="F308" s="36" t="inlineStr">
        <is>
          <t>Hrubý Jiří</t>
        </is>
      </c>
    </row>
    <row r="309">
      <c r="A309" s="36" t="n">
        <v>81856901</v>
      </c>
      <c r="B309" s="36" t="n">
        <v>34</v>
      </c>
      <c r="C309" s="36" t="n">
        <v>2026</v>
      </c>
      <c r="D309" s="36" t="inlineStr">
        <is>
          <t>Gems</t>
        </is>
      </c>
      <c r="E309" s="36" t="inlineStr">
        <is>
          <t>Sportka</t>
        </is>
      </c>
      <c r="F309" s="36" t="inlineStr">
        <is>
          <t>Hrubý Jiří</t>
        </is>
      </c>
    </row>
    <row r="310">
      <c r="A310" s="36" t="n">
        <v>81754001</v>
      </c>
      <c r="B310" s="36" t="n">
        <v>34</v>
      </c>
      <c r="C310" s="36" t="n">
        <v>2026</v>
      </c>
      <c r="D310" s="36" t="inlineStr">
        <is>
          <t>Gems</t>
        </is>
      </c>
      <c r="E310" s="36" t="inlineStr">
        <is>
          <t>Sportka</t>
        </is>
      </c>
      <c r="F310" s="36" t="inlineStr">
        <is>
          <t>Hrubý Jiří</t>
        </is>
      </c>
    </row>
    <row r="311">
      <c r="A311" s="36" t="n">
        <v>81533201</v>
      </c>
      <c r="B311" s="36" t="n">
        <v>34</v>
      </c>
      <c r="C311" s="36" t="n">
        <v>2026</v>
      </c>
      <c r="D311" s="36" t="inlineStr">
        <is>
          <t>Gems</t>
        </is>
      </c>
      <c r="E311" s="36" t="inlineStr">
        <is>
          <t>Sportka</t>
        </is>
      </c>
      <c r="F311" s="36" t="inlineStr">
        <is>
          <t>Hrubý Jiří</t>
        </is>
      </c>
    </row>
    <row r="312">
      <c r="A312" s="36" t="n">
        <v>81941801</v>
      </c>
      <c r="B312" s="36" t="n">
        <v>34</v>
      </c>
      <c r="C312" s="36" t="n">
        <v>2026</v>
      </c>
      <c r="D312" s="36" t="inlineStr">
        <is>
          <t>Gems</t>
        </is>
      </c>
      <c r="E312" s="36" t="inlineStr">
        <is>
          <t>Sportka</t>
        </is>
      </c>
      <c r="F312" s="36" t="inlineStr">
        <is>
          <t>Hrubý Jiří</t>
        </is>
      </c>
    </row>
    <row r="313">
      <c r="A313" s="36" t="n">
        <v>81532301</v>
      </c>
      <c r="B313" s="36" t="n">
        <v>34</v>
      </c>
      <c r="C313" s="36" t="n">
        <v>2026</v>
      </c>
      <c r="D313" s="36" t="inlineStr">
        <is>
          <t>Gems</t>
        </is>
      </c>
      <c r="E313" s="36" t="inlineStr">
        <is>
          <t>Sportka</t>
        </is>
      </c>
      <c r="F313" s="36" t="inlineStr">
        <is>
          <t>Hrubý Jiří</t>
        </is>
      </c>
    </row>
    <row r="314">
      <c r="A314" s="36" t="n">
        <v>81529002</v>
      </c>
      <c r="B314" s="36" t="n">
        <v>34</v>
      </c>
      <c r="C314" s="36" t="n">
        <v>2026</v>
      </c>
      <c r="D314" s="36" t="inlineStr">
        <is>
          <t>Gems</t>
        </is>
      </c>
      <c r="E314" s="36" t="inlineStr">
        <is>
          <t>Sportka</t>
        </is>
      </c>
      <c r="F314" s="36" t="inlineStr">
        <is>
          <t>Hrubý Jiří</t>
        </is>
      </c>
    </row>
    <row r="315">
      <c r="A315" s="36" t="n">
        <v>81737202</v>
      </c>
      <c r="B315" s="36" t="n">
        <v>34</v>
      </c>
      <c r="C315" s="36" t="n">
        <v>2026</v>
      </c>
      <c r="D315" s="36" t="inlineStr">
        <is>
          <t>Gems</t>
        </is>
      </c>
      <c r="E315" s="36" t="inlineStr">
        <is>
          <t>Sportka</t>
        </is>
      </c>
      <c r="F315" s="36" t="inlineStr">
        <is>
          <t>Hrubý Jiří</t>
        </is>
      </c>
    </row>
    <row r="316">
      <c r="A316" s="36" t="n">
        <v>81737201</v>
      </c>
      <c r="B316" s="36" t="n">
        <v>34</v>
      </c>
      <c r="C316" s="36" t="n">
        <v>2026</v>
      </c>
      <c r="D316" s="36" t="inlineStr">
        <is>
          <t>Gems</t>
        </is>
      </c>
      <c r="E316" s="36" t="inlineStr">
        <is>
          <t>Sportka</t>
        </is>
      </c>
      <c r="F316" s="36" t="inlineStr">
        <is>
          <t>Hrubý Jiří</t>
        </is>
      </c>
    </row>
    <row r="317">
      <c r="A317" s="36" t="n">
        <v>81663101</v>
      </c>
      <c r="B317" s="36" t="n">
        <v>34</v>
      </c>
      <c r="C317" s="36" t="n">
        <v>2026</v>
      </c>
      <c r="D317" s="36" t="inlineStr">
        <is>
          <t>Gems</t>
        </is>
      </c>
      <c r="E317" s="36" t="inlineStr">
        <is>
          <t>Sportka</t>
        </is>
      </c>
      <c r="F317" s="36" t="inlineStr">
        <is>
          <t>Hrubý Jiří</t>
        </is>
      </c>
    </row>
    <row r="318">
      <c r="A318" s="36" t="n">
        <v>81971402</v>
      </c>
      <c r="B318" s="36" t="n">
        <v>34</v>
      </c>
      <c r="C318" s="36" t="n">
        <v>2026</v>
      </c>
      <c r="D318" s="36" t="inlineStr">
        <is>
          <t>Gems</t>
        </is>
      </c>
      <c r="E318" s="36" t="inlineStr">
        <is>
          <t>Sportka</t>
        </is>
      </c>
      <c r="F318" s="36" t="inlineStr">
        <is>
          <t>Hrubý Jiří</t>
        </is>
      </c>
    </row>
    <row r="319">
      <c r="A319" s="36" t="n">
        <v>81750071</v>
      </c>
      <c r="B319" s="36" t="n">
        <v>34</v>
      </c>
      <c r="C319" s="36" t="n">
        <v>2026</v>
      </c>
      <c r="D319" s="36" t="inlineStr">
        <is>
          <t>Gems</t>
        </is>
      </c>
      <c r="E319" s="36" t="inlineStr">
        <is>
          <t>Sportka</t>
        </is>
      </c>
      <c r="F319" s="36" t="inlineStr">
        <is>
          <t>Hrubý Jiří</t>
        </is>
      </c>
    </row>
    <row r="320">
      <c r="A320" s="36" t="n">
        <v>81820401</v>
      </c>
      <c r="B320" s="36" t="n">
        <v>34</v>
      </c>
      <c r="C320" s="36" t="n">
        <v>2026</v>
      </c>
      <c r="D320" s="36" t="inlineStr">
        <is>
          <t>Gems</t>
        </is>
      </c>
      <c r="E320" s="36" t="inlineStr">
        <is>
          <t>Sportka</t>
        </is>
      </c>
      <c r="F320" s="36" t="inlineStr">
        <is>
          <t>Hrubý Jiří</t>
        </is>
      </c>
    </row>
    <row r="321">
      <c r="A321" s="36" t="n">
        <v>81969101</v>
      </c>
      <c r="B321" s="36" t="n">
        <v>34</v>
      </c>
      <c r="C321" s="36" t="n">
        <v>2026</v>
      </c>
      <c r="D321" s="36" t="inlineStr">
        <is>
          <t>Gems</t>
        </is>
      </c>
      <c r="E321" s="36" t="inlineStr">
        <is>
          <t>Sportka</t>
        </is>
      </c>
      <c r="F321" s="36" t="inlineStr">
        <is>
          <t>Hrubý Jiří</t>
        </is>
      </c>
    </row>
    <row r="322">
      <c r="A322" s="36" t="n">
        <v>81902608</v>
      </c>
      <c r="B322" s="36" t="n">
        <v>31</v>
      </c>
      <c r="C322" s="36" t="n">
        <v>2026</v>
      </c>
      <c r="D322" s="36" t="inlineStr">
        <is>
          <t>Gems</t>
        </is>
      </c>
      <c r="E322" s="36" t="inlineStr">
        <is>
          <t>Sportka</t>
        </is>
      </c>
      <c r="F322" s="36" t="inlineStr">
        <is>
          <t>Dosoudil Petr</t>
        </is>
      </c>
    </row>
    <row r="323">
      <c r="A323" s="36" t="n">
        <v>81902658</v>
      </c>
      <c r="B323" s="36" t="n">
        <v>31</v>
      </c>
      <c r="C323" s="36" t="n">
        <v>2026</v>
      </c>
      <c r="D323" s="36" t="inlineStr">
        <is>
          <t>Gems</t>
        </is>
      </c>
      <c r="E323" s="36" t="inlineStr">
        <is>
          <t>Sportka</t>
        </is>
      </c>
      <c r="F323" s="36" t="inlineStr">
        <is>
          <t>Dosoudil Petr</t>
        </is>
      </c>
    </row>
    <row r="324">
      <c r="A324" s="36" t="n">
        <v>81915401</v>
      </c>
      <c r="B324" s="36" t="n">
        <v>31</v>
      </c>
      <c r="C324" s="36" t="n">
        <v>2026</v>
      </c>
      <c r="D324" s="36" t="inlineStr">
        <is>
          <t>Gems</t>
        </is>
      </c>
      <c r="E324" s="36" t="inlineStr">
        <is>
          <t>Sportka</t>
        </is>
      </c>
      <c r="F324" s="36" t="inlineStr">
        <is>
          <t>Dosoudil Petr</t>
        </is>
      </c>
    </row>
    <row r="325">
      <c r="A325" s="36" t="n">
        <v>81902631</v>
      </c>
      <c r="B325" s="36" t="n">
        <v>31</v>
      </c>
      <c r="C325" s="36" t="n">
        <v>2026</v>
      </c>
      <c r="D325" s="36" t="inlineStr">
        <is>
          <t>Gems</t>
        </is>
      </c>
      <c r="E325" s="36" t="inlineStr">
        <is>
          <t>Sportka</t>
        </is>
      </c>
      <c r="F325" s="36" t="inlineStr">
        <is>
          <t>Dosoudil Petr</t>
        </is>
      </c>
    </row>
    <row r="326">
      <c r="A326" s="36" t="n">
        <v>81510008</v>
      </c>
      <c r="B326" s="36" t="n">
        <v>31</v>
      </c>
      <c r="C326" s="36" t="n">
        <v>2026</v>
      </c>
      <c r="D326" s="36" t="inlineStr">
        <is>
          <t>Gems</t>
        </is>
      </c>
      <c r="E326" s="36" t="inlineStr">
        <is>
          <t>Sportka</t>
        </is>
      </c>
      <c r="F326" s="36" t="inlineStr">
        <is>
          <t>Dosoudil Petr</t>
        </is>
      </c>
    </row>
    <row r="327">
      <c r="A327" s="36" t="n">
        <v>81510007</v>
      </c>
      <c r="B327" s="36" t="n">
        <v>31</v>
      </c>
      <c r="C327" s="36" t="n">
        <v>2026</v>
      </c>
      <c r="D327" s="36" t="inlineStr">
        <is>
          <t>Gems</t>
        </is>
      </c>
      <c r="E327" s="36" t="inlineStr">
        <is>
          <t>Sportka</t>
        </is>
      </c>
      <c r="F327" s="36" t="inlineStr">
        <is>
          <t>Dosoudil Petr</t>
        </is>
      </c>
    </row>
    <row r="328">
      <c r="A328" s="36" t="n">
        <v>81601019</v>
      </c>
      <c r="B328" s="36" t="n">
        <v>31</v>
      </c>
      <c r="C328" s="36" t="n">
        <v>2026</v>
      </c>
      <c r="D328" s="36" t="inlineStr">
        <is>
          <t>Gems</t>
        </is>
      </c>
      <c r="E328" s="36" t="inlineStr">
        <is>
          <t>Sportka</t>
        </is>
      </c>
      <c r="F328" s="36" t="inlineStr">
        <is>
          <t>Dosoudil Petr</t>
        </is>
      </c>
    </row>
    <row r="329">
      <c r="A329" s="36" t="n">
        <v>81526520</v>
      </c>
      <c r="B329" s="36" t="n">
        <v>31</v>
      </c>
      <c r="C329" s="36" t="n">
        <v>2026</v>
      </c>
      <c r="D329" s="36" t="inlineStr">
        <is>
          <t>Gems</t>
        </is>
      </c>
      <c r="E329" s="36" t="inlineStr">
        <is>
          <t>Sportka</t>
        </is>
      </c>
      <c r="F329" s="36" t="inlineStr">
        <is>
          <t>Dosoudil Petr</t>
        </is>
      </c>
    </row>
    <row r="330">
      <c r="A330" s="36" t="n">
        <v>81902609</v>
      </c>
      <c r="B330" s="36" t="n">
        <v>31</v>
      </c>
      <c r="C330" s="36" t="n">
        <v>2026</v>
      </c>
      <c r="D330" s="36" t="inlineStr">
        <is>
          <t>Gems</t>
        </is>
      </c>
      <c r="E330" s="36" t="inlineStr">
        <is>
          <t>Sportka</t>
        </is>
      </c>
      <c r="F330" s="36" t="inlineStr">
        <is>
          <t>Dosoudil Petr</t>
        </is>
      </c>
    </row>
    <row r="331">
      <c r="A331" s="36" t="n">
        <v>81670573</v>
      </c>
      <c r="B331" s="36" t="n">
        <v>31</v>
      </c>
      <c r="C331" s="36" t="n">
        <v>2026</v>
      </c>
      <c r="D331" s="36" t="inlineStr">
        <is>
          <t>Gems</t>
        </is>
      </c>
      <c r="E331" s="36" t="inlineStr">
        <is>
          <t>Sportka</t>
        </is>
      </c>
      <c r="F331" s="36" t="inlineStr">
        <is>
          <t>Dosoudil Petr</t>
        </is>
      </c>
    </row>
    <row r="332">
      <c r="A332" s="36" t="n">
        <v>81526516</v>
      </c>
      <c r="B332" s="36" t="n">
        <v>31</v>
      </c>
      <c r="C332" s="36" t="n">
        <v>2026</v>
      </c>
      <c r="D332" s="36" t="inlineStr">
        <is>
          <t>Gems</t>
        </is>
      </c>
      <c r="E332" s="36" t="inlineStr">
        <is>
          <t>Sportka</t>
        </is>
      </c>
      <c r="F332" s="36" t="inlineStr">
        <is>
          <t>Dosoudil Petr</t>
        </is>
      </c>
    </row>
    <row r="333">
      <c r="A333" s="36" t="n">
        <v>81902605</v>
      </c>
      <c r="B333" s="36" t="n">
        <v>31</v>
      </c>
      <c r="C333" s="36" t="n">
        <v>2026</v>
      </c>
      <c r="D333" s="36" t="inlineStr">
        <is>
          <t>Gems</t>
        </is>
      </c>
      <c r="E333" s="36" t="inlineStr">
        <is>
          <t>Sportka</t>
        </is>
      </c>
      <c r="F333" s="36" t="inlineStr">
        <is>
          <t>Dosoudil Petr</t>
        </is>
      </c>
    </row>
    <row r="334">
      <c r="A334" s="36" t="n">
        <v>81902633</v>
      </c>
      <c r="B334" s="36" t="n">
        <v>31</v>
      </c>
      <c r="C334" s="36" t="n">
        <v>2026</v>
      </c>
      <c r="D334" s="36" t="inlineStr">
        <is>
          <t>Gems</t>
        </is>
      </c>
      <c r="E334" s="36" t="inlineStr">
        <is>
          <t>Sportka</t>
        </is>
      </c>
      <c r="F334" s="36" t="inlineStr">
        <is>
          <t>Dosoudil Petr</t>
        </is>
      </c>
    </row>
    <row r="335">
      <c r="A335" s="36" t="n">
        <v>81902611</v>
      </c>
      <c r="B335" s="36" t="n">
        <v>31</v>
      </c>
      <c r="C335" s="36" t="n">
        <v>2026</v>
      </c>
      <c r="D335" s="36" t="inlineStr">
        <is>
          <t>Gems</t>
        </is>
      </c>
      <c r="E335" s="36" t="inlineStr">
        <is>
          <t>Sportka</t>
        </is>
      </c>
      <c r="F335" s="36" t="inlineStr">
        <is>
          <t>Dosoudil Petr</t>
        </is>
      </c>
    </row>
    <row r="336">
      <c r="A336" s="36" t="n">
        <v>81601023</v>
      </c>
      <c r="B336" s="36" t="n">
        <v>31</v>
      </c>
      <c r="C336" s="36" t="n">
        <v>2026</v>
      </c>
      <c r="D336" s="36" t="inlineStr">
        <is>
          <t>Gems</t>
        </is>
      </c>
      <c r="E336" s="36" t="inlineStr">
        <is>
          <t>Sportka</t>
        </is>
      </c>
      <c r="F336" s="36" t="inlineStr">
        <is>
          <t>Dosoudil Petr</t>
        </is>
      </c>
    </row>
    <row r="337">
      <c r="A337" s="36" t="n">
        <v>81902617</v>
      </c>
      <c r="B337" s="36" t="n">
        <v>31</v>
      </c>
      <c r="C337" s="36" t="n">
        <v>2026</v>
      </c>
      <c r="D337" s="36" t="inlineStr">
        <is>
          <t>Gems</t>
        </is>
      </c>
      <c r="E337" s="36" t="inlineStr">
        <is>
          <t>Sportka</t>
        </is>
      </c>
      <c r="F337" s="36" t="inlineStr">
        <is>
          <t>Dosoudil Petr</t>
        </is>
      </c>
    </row>
    <row r="338">
      <c r="A338" s="36" t="n">
        <v>81902604</v>
      </c>
      <c r="B338" s="36" t="n">
        <v>31</v>
      </c>
      <c r="C338" s="36" t="n">
        <v>2026</v>
      </c>
      <c r="D338" s="36" t="inlineStr">
        <is>
          <t>Gems</t>
        </is>
      </c>
      <c r="E338" s="36" t="inlineStr">
        <is>
          <t>Sportka</t>
        </is>
      </c>
      <c r="F338" s="36" t="inlineStr">
        <is>
          <t>Dosoudil Petr</t>
        </is>
      </c>
    </row>
    <row r="339">
      <c r="A339" s="36" t="n">
        <v>81041009</v>
      </c>
      <c r="B339" s="36" t="n">
        <v>31</v>
      </c>
      <c r="C339" s="36" t="n">
        <v>2026</v>
      </c>
      <c r="D339" s="36" t="inlineStr">
        <is>
          <t>Gems</t>
        </is>
      </c>
      <c r="E339" s="36" t="inlineStr">
        <is>
          <t>Sportka</t>
        </is>
      </c>
      <c r="F339" s="36" t="inlineStr">
        <is>
          <t>Dosoudil Petr</t>
        </is>
      </c>
    </row>
    <row r="340">
      <c r="A340" s="36" t="n">
        <v>81601002</v>
      </c>
      <c r="B340" s="36" t="n">
        <v>31</v>
      </c>
      <c r="C340" s="36" t="n">
        <v>2026</v>
      </c>
      <c r="D340" s="36" t="inlineStr">
        <is>
          <t>Gems</t>
        </is>
      </c>
      <c r="E340" s="36" t="inlineStr">
        <is>
          <t>Sportka</t>
        </is>
      </c>
      <c r="F340" s="36" t="inlineStr">
        <is>
          <t>Dosoudil Petr</t>
        </is>
      </c>
    </row>
    <row r="341">
      <c r="A341" s="36" t="n">
        <v>81640022</v>
      </c>
      <c r="B341" s="36" t="n">
        <v>31</v>
      </c>
      <c r="C341" s="36" t="n">
        <v>2026</v>
      </c>
      <c r="D341" s="36" t="inlineStr">
        <is>
          <t>Gems</t>
        </is>
      </c>
      <c r="E341" s="36" t="inlineStr">
        <is>
          <t>Sportka</t>
        </is>
      </c>
      <c r="F341" s="36" t="inlineStr">
        <is>
          <t>Dosoudil Petr</t>
        </is>
      </c>
    </row>
    <row r="342">
      <c r="A342" s="36" t="n">
        <v>81915408</v>
      </c>
      <c r="B342" s="36" t="n">
        <v>31</v>
      </c>
      <c r="C342" s="36" t="n">
        <v>2026</v>
      </c>
      <c r="D342" s="36" t="inlineStr">
        <is>
          <t>Gems</t>
        </is>
      </c>
      <c r="E342" s="36" t="inlineStr">
        <is>
          <t>Sportka</t>
        </is>
      </c>
      <c r="F342" s="36" t="inlineStr">
        <is>
          <t>Dosoudil Petr</t>
        </is>
      </c>
    </row>
    <row r="343">
      <c r="A343" s="36" t="n">
        <v>81799901</v>
      </c>
      <c r="B343" s="36" t="n">
        <v>31</v>
      </c>
      <c r="C343" s="36" t="n">
        <v>2026</v>
      </c>
      <c r="D343" s="36" t="inlineStr">
        <is>
          <t>Gems</t>
        </is>
      </c>
      <c r="E343" s="36" t="inlineStr">
        <is>
          <t>Sportka</t>
        </is>
      </c>
      <c r="F343" s="36" t="inlineStr">
        <is>
          <t>Dosoudil Petr</t>
        </is>
      </c>
    </row>
    <row r="344">
      <c r="A344" s="36" t="n">
        <v>81509909</v>
      </c>
      <c r="B344" s="36" t="n">
        <v>31</v>
      </c>
      <c r="C344" s="36" t="n">
        <v>2026</v>
      </c>
      <c r="D344" s="36" t="inlineStr">
        <is>
          <t>Gems</t>
        </is>
      </c>
      <c r="E344" s="36" t="inlineStr">
        <is>
          <t>Sportka</t>
        </is>
      </c>
      <c r="F344" s="36" t="inlineStr">
        <is>
          <t>Dosoudil Petr</t>
        </is>
      </c>
    </row>
    <row r="345">
      <c r="A345" s="36" t="n">
        <v>81510021</v>
      </c>
      <c r="B345" s="36" t="n">
        <v>31</v>
      </c>
      <c r="C345" s="36" t="n">
        <v>2026</v>
      </c>
      <c r="D345" s="36" t="inlineStr">
        <is>
          <t>Gems</t>
        </is>
      </c>
      <c r="E345" s="36" t="inlineStr">
        <is>
          <t>Sportka</t>
        </is>
      </c>
      <c r="F345" s="36" t="inlineStr">
        <is>
          <t>Dosoudil Petr</t>
        </is>
      </c>
    </row>
    <row r="346">
      <c r="A346" s="36" t="n">
        <v>81920340</v>
      </c>
      <c r="B346" s="36" t="n">
        <v>31</v>
      </c>
      <c r="C346" s="36" t="n">
        <v>2026</v>
      </c>
      <c r="D346" s="36" t="inlineStr">
        <is>
          <t>Gems</t>
        </is>
      </c>
      <c r="E346" s="36" t="inlineStr">
        <is>
          <t>Sportka</t>
        </is>
      </c>
      <c r="F346" s="36" t="inlineStr">
        <is>
          <t>Dosoudil Petr</t>
        </is>
      </c>
    </row>
    <row r="347">
      <c r="A347" s="36" t="n">
        <v>81508101</v>
      </c>
      <c r="B347" s="36" t="n">
        <v>31</v>
      </c>
      <c r="C347" s="36" t="n">
        <v>2026</v>
      </c>
      <c r="D347" s="36" t="inlineStr">
        <is>
          <t>Gems</t>
        </is>
      </c>
      <c r="E347" s="36" t="inlineStr">
        <is>
          <t>Sportka</t>
        </is>
      </c>
      <c r="F347" s="36" t="inlineStr">
        <is>
          <t>Dosoudil Petr</t>
        </is>
      </c>
    </row>
    <row r="348">
      <c r="A348" s="36" t="n">
        <v>81902647</v>
      </c>
      <c r="B348" s="36" t="n">
        <v>31</v>
      </c>
      <c r="C348" s="36" t="n">
        <v>2026</v>
      </c>
      <c r="D348" s="36" t="inlineStr">
        <is>
          <t>Gems</t>
        </is>
      </c>
      <c r="E348" s="36" t="inlineStr">
        <is>
          <t>Sportka</t>
        </is>
      </c>
      <c r="F348" s="36" t="inlineStr">
        <is>
          <t>Dosoudil Petr</t>
        </is>
      </c>
    </row>
    <row r="349">
      <c r="A349" s="36" t="n">
        <v>81748433</v>
      </c>
      <c r="B349" s="36" t="n">
        <v>31</v>
      </c>
      <c r="C349" s="36" t="n">
        <v>2026</v>
      </c>
      <c r="D349" s="36" t="inlineStr">
        <is>
          <t>Gems</t>
        </is>
      </c>
      <c r="E349" s="36" t="inlineStr">
        <is>
          <t>Sportka</t>
        </is>
      </c>
      <c r="F349" s="36" t="inlineStr">
        <is>
          <t>Dosoudil Petr</t>
        </is>
      </c>
    </row>
    <row r="350">
      <c r="A350" s="36" t="n">
        <v>81902629</v>
      </c>
      <c r="B350" s="36" t="n">
        <v>31</v>
      </c>
      <c r="C350" s="36" t="n">
        <v>2026</v>
      </c>
      <c r="D350" s="36" t="inlineStr">
        <is>
          <t>Gems</t>
        </is>
      </c>
      <c r="E350" s="36" t="inlineStr">
        <is>
          <t>Sportka</t>
        </is>
      </c>
      <c r="F350" s="36" t="inlineStr">
        <is>
          <t>Dosoudil Petr</t>
        </is>
      </c>
    </row>
    <row r="351">
      <c r="A351" s="36" t="n">
        <v>81601053</v>
      </c>
      <c r="B351" s="36" t="n">
        <v>31</v>
      </c>
      <c r="C351" s="36" t="n">
        <v>2026</v>
      </c>
      <c r="D351" s="36" t="inlineStr">
        <is>
          <t>Gems</t>
        </is>
      </c>
      <c r="E351" s="36" t="inlineStr">
        <is>
          <t>Sportka</t>
        </is>
      </c>
      <c r="F351" s="36" t="inlineStr">
        <is>
          <t>Dosoudil Petr</t>
        </is>
      </c>
    </row>
    <row r="352">
      <c r="A352" s="36" t="n">
        <v>81902627</v>
      </c>
      <c r="B352" s="36" t="n">
        <v>31</v>
      </c>
      <c r="C352" s="36" t="n">
        <v>2026</v>
      </c>
      <c r="D352" s="36" t="inlineStr">
        <is>
          <t>Gems</t>
        </is>
      </c>
      <c r="E352" s="36" t="inlineStr">
        <is>
          <t>Sportka</t>
        </is>
      </c>
      <c r="F352" s="36" t="inlineStr">
        <is>
          <t>Dosoudil Petr</t>
        </is>
      </c>
    </row>
    <row r="353">
      <c r="A353" s="36" t="n">
        <v>81526542</v>
      </c>
      <c r="B353" s="36" t="n">
        <v>31</v>
      </c>
      <c r="C353" s="36" t="n">
        <v>2026</v>
      </c>
      <c r="D353" s="36" t="inlineStr">
        <is>
          <t>Gems</t>
        </is>
      </c>
      <c r="E353" s="36" t="inlineStr">
        <is>
          <t>Sportka</t>
        </is>
      </c>
      <c r="F353" s="36" t="inlineStr">
        <is>
          <t>Dosoudil Petr</t>
        </is>
      </c>
    </row>
    <row r="354">
      <c r="A354" s="36" t="n">
        <v>81601040</v>
      </c>
      <c r="B354" s="36" t="n">
        <v>31</v>
      </c>
      <c r="C354" s="36" t="n">
        <v>2026</v>
      </c>
      <c r="D354" s="36" t="inlineStr">
        <is>
          <t>Gems</t>
        </is>
      </c>
      <c r="E354" s="36" t="inlineStr">
        <is>
          <t>Sportka</t>
        </is>
      </c>
      <c r="F354" s="36" t="inlineStr">
        <is>
          <t>Dosoudil Petr</t>
        </is>
      </c>
    </row>
    <row r="355">
      <c r="A355" s="36" t="n">
        <v>81920334</v>
      </c>
      <c r="B355" s="36" t="n">
        <v>31</v>
      </c>
      <c r="C355" s="36" t="n">
        <v>2026</v>
      </c>
      <c r="D355" s="36" t="inlineStr">
        <is>
          <t>Gems</t>
        </is>
      </c>
      <c r="E355" s="36" t="inlineStr">
        <is>
          <t>Sportka</t>
        </is>
      </c>
      <c r="F355" s="36" t="inlineStr">
        <is>
          <t>Dosoudil Petr</t>
        </is>
      </c>
    </row>
    <row r="356">
      <c r="A356" s="36" t="n">
        <v>81750084</v>
      </c>
      <c r="B356" s="36" t="n">
        <v>31</v>
      </c>
      <c r="C356" s="36" t="n">
        <v>2026</v>
      </c>
      <c r="D356" s="36" t="inlineStr">
        <is>
          <t>Gems</t>
        </is>
      </c>
      <c r="E356" s="36" t="inlineStr">
        <is>
          <t>Sportka</t>
        </is>
      </c>
      <c r="F356" s="36" t="inlineStr">
        <is>
          <t>Dosoudil Petr</t>
        </is>
      </c>
    </row>
    <row r="357">
      <c r="A357" s="36" t="n">
        <v>81670576</v>
      </c>
      <c r="B357" s="36" t="n">
        <v>31</v>
      </c>
      <c r="C357" s="36" t="n">
        <v>2026</v>
      </c>
      <c r="D357" s="36" t="inlineStr">
        <is>
          <t>Gems</t>
        </is>
      </c>
      <c r="E357" s="36" t="inlineStr">
        <is>
          <t>Sportka</t>
        </is>
      </c>
      <c r="F357" s="36" t="inlineStr">
        <is>
          <t>Dosoudil Petr</t>
        </is>
      </c>
    </row>
    <row r="358">
      <c r="A358" s="36" t="n">
        <v>81510006</v>
      </c>
      <c r="B358" s="36" t="n">
        <v>31</v>
      </c>
      <c r="C358" s="36" t="n">
        <v>2026</v>
      </c>
      <c r="D358" s="36" t="inlineStr">
        <is>
          <t>Gems</t>
        </is>
      </c>
      <c r="E358" s="36" t="inlineStr">
        <is>
          <t>Sportka</t>
        </is>
      </c>
      <c r="F358" s="36" t="inlineStr">
        <is>
          <t>Dosoudil Petr</t>
        </is>
      </c>
    </row>
    <row r="359">
      <c r="A359" s="36" t="n">
        <v>81527701</v>
      </c>
      <c r="B359" s="36" t="n">
        <v>31</v>
      </c>
      <c r="C359" s="36" t="n">
        <v>2026</v>
      </c>
      <c r="D359" s="36" t="inlineStr">
        <is>
          <t>Gems</t>
        </is>
      </c>
      <c r="E359" s="36" t="inlineStr">
        <is>
          <t>Sportka</t>
        </is>
      </c>
      <c r="F359" s="36" t="inlineStr">
        <is>
          <t>Dosoudil Petr</t>
        </is>
      </c>
    </row>
    <row r="360">
      <c r="A360" s="36" t="n">
        <v>81601037</v>
      </c>
      <c r="B360" s="36" t="n">
        <v>31</v>
      </c>
      <c r="C360" s="36" t="n">
        <v>2026</v>
      </c>
      <c r="D360" s="36" t="inlineStr">
        <is>
          <t>Gems</t>
        </is>
      </c>
      <c r="E360" s="36" t="inlineStr">
        <is>
          <t>Sportka</t>
        </is>
      </c>
      <c r="F360" s="36" t="inlineStr">
        <is>
          <t>Dosoudil Petr</t>
        </is>
      </c>
    </row>
    <row r="361">
      <c r="A361" s="36" t="n">
        <v>81920331</v>
      </c>
      <c r="B361" s="36" t="n">
        <v>31</v>
      </c>
      <c r="C361" s="36" t="n">
        <v>2026</v>
      </c>
      <c r="D361" s="36" t="inlineStr">
        <is>
          <t>Gems</t>
        </is>
      </c>
      <c r="E361" s="36" t="inlineStr">
        <is>
          <t>Sportka</t>
        </is>
      </c>
      <c r="F361" s="36" t="inlineStr">
        <is>
          <t>Dosoudil Petr</t>
        </is>
      </c>
    </row>
    <row r="362">
      <c r="A362" s="36" t="n">
        <v>81913623</v>
      </c>
      <c r="B362" s="36" t="n">
        <v>32</v>
      </c>
      <c r="C362" s="36" t="n">
        <v>2026</v>
      </c>
      <c r="D362" s="36" t="inlineStr">
        <is>
          <t>Gems</t>
        </is>
      </c>
      <c r="E362" s="36" t="inlineStr">
        <is>
          <t>Sportka</t>
        </is>
      </c>
      <c r="F362" s="36" t="inlineStr">
        <is>
          <t>Dosoudil Petr</t>
        </is>
      </c>
    </row>
    <row r="363">
      <c r="A363" s="36" t="n">
        <v>81525613</v>
      </c>
      <c r="B363" s="36" t="n">
        <v>32</v>
      </c>
      <c r="C363" s="36" t="n">
        <v>2026</v>
      </c>
      <c r="D363" s="36" t="inlineStr">
        <is>
          <t>Gems</t>
        </is>
      </c>
      <c r="E363" s="36" t="inlineStr">
        <is>
          <t>Sportka</t>
        </is>
      </c>
      <c r="F363" s="36" t="inlineStr">
        <is>
          <t>Dosoudil Petr</t>
        </is>
      </c>
    </row>
    <row r="364">
      <c r="A364" s="36" t="n">
        <v>81525645</v>
      </c>
      <c r="B364" s="36" t="n">
        <v>32</v>
      </c>
      <c r="C364" s="36" t="n">
        <v>2026</v>
      </c>
      <c r="D364" s="36" t="inlineStr">
        <is>
          <t>Gems</t>
        </is>
      </c>
      <c r="E364" s="36" t="inlineStr">
        <is>
          <t>Sportka</t>
        </is>
      </c>
      <c r="F364" s="36" t="inlineStr">
        <is>
          <t>Dosoudil Petr</t>
        </is>
      </c>
    </row>
    <row r="365">
      <c r="A365" s="36" t="n">
        <v>81510014</v>
      </c>
      <c r="B365" s="36" t="n">
        <v>32</v>
      </c>
      <c r="C365" s="36" t="n">
        <v>2026</v>
      </c>
      <c r="D365" s="36" t="inlineStr">
        <is>
          <t>Gems</t>
        </is>
      </c>
      <c r="E365" s="36" t="inlineStr">
        <is>
          <t>Sportka</t>
        </is>
      </c>
      <c r="F365" s="36" t="inlineStr">
        <is>
          <t>Dosoudil Petr</t>
        </is>
      </c>
    </row>
    <row r="366">
      <c r="A366" s="36" t="n">
        <v>81750091</v>
      </c>
      <c r="B366" s="36" t="n">
        <v>32</v>
      </c>
      <c r="C366" s="36" t="n">
        <v>2026</v>
      </c>
      <c r="D366" s="36" t="inlineStr">
        <is>
          <t>Gems</t>
        </is>
      </c>
      <c r="E366" s="36" t="inlineStr">
        <is>
          <t>Sportka</t>
        </is>
      </c>
      <c r="F366" s="36" t="inlineStr">
        <is>
          <t>Dosoudil Petr</t>
        </is>
      </c>
    </row>
    <row r="367">
      <c r="A367" s="36" t="n">
        <v>81501306</v>
      </c>
      <c r="B367" s="36" t="n">
        <v>32</v>
      </c>
      <c r="C367" s="36" t="n">
        <v>2026</v>
      </c>
      <c r="D367" s="36" t="inlineStr">
        <is>
          <t>Gems</t>
        </is>
      </c>
      <c r="E367" s="36" t="inlineStr">
        <is>
          <t>Sportka</t>
        </is>
      </c>
      <c r="F367" s="36" t="inlineStr">
        <is>
          <t>Dosoudil Petr</t>
        </is>
      </c>
    </row>
    <row r="368">
      <c r="A368" s="36" t="n">
        <v>81915459</v>
      </c>
      <c r="B368" s="36" t="n">
        <v>32</v>
      </c>
      <c r="C368" s="36" t="n">
        <v>2026</v>
      </c>
      <c r="D368" s="36" t="inlineStr">
        <is>
          <t>Gems</t>
        </is>
      </c>
      <c r="E368" s="36" t="inlineStr">
        <is>
          <t>Sportka</t>
        </is>
      </c>
      <c r="F368" s="36" t="inlineStr">
        <is>
          <t>Dosoudil Petr</t>
        </is>
      </c>
    </row>
    <row r="369">
      <c r="A369" s="36" t="n">
        <v>81510023</v>
      </c>
      <c r="B369" s="36" t="n">
        <v>32</v>
      </c>
      <c r="C369" s="36" t="n">
        <v>2026</v>
      </c>
      <c r="D369" s="36" t="inlineStr">
        <is>
          <t>Gems</t>
        </is>
      </c>
      <c r="E369" s="36" t="inlineStr">
        <is>
          <t>Sportka</t>
        </is>
      </c>
      <c r="F369" s="36" t="inlineStr">
        <is>
          <t>Dosoudil Petr</t>
        </is>
      </c>
    </row>
    <row r="370">
      <c r="A370" s="36" t="n">
        <v>81601056</v>
      </c>
      <c r="B370" s="36" t="n">
        <v>32</v>
      </c>
      <c r="C370" s="36" t="n">
        <v>2026</v>
      </c>
      <c r="D370" s="36" t="inlineStr">
        <is>
          <t>Gems</t>
        </is>
      </c>
      <c r="E370" s="36" t="inlineStr">
        <is>
          <t>Sportka</t>
        </is>
      </c>
      <c r="F370" s="36" t="inlineStr">
        <is>
          <t>Dosoudil Petr</t>
        </is>
      </c>
    </row>
    <row r="371">
      <c r="A371" s="36" t="n">
        <v>81915450</v>
      </c>
      <c r="B371" s="36" t="n">
        <v>32</v>
      </c>
      <c r="C371" s="36" t="n">
        <v>2026</v>
      </c>
      <c r="D371" s="36" t="inlineStr">
        <is>
          <t>Gems</t>
        </is>
      </c>
      <c r="E371" s="36" t="inlineStr">
        <is>
          <t>Sportka</t>
        </is>
      </c>
      <c r="F371" s="36" t="inlineStr">
        <is>
          <t>Dosoudil Petr</t>
        </is>
      </c>
    </row>
    <row r="372">
      <c r="A372" s="36" t="n">
        <v>81525656</v>
      </c>
      <c r="B372" s="36" t="n">
        <v>32</v>
      </c>
      <c r="C372" s="36" t="n">
        <v>2026</v>
      </c>
      <c r="D372" s="36" t="inlineStr">
        <is>
          <t>Gems</t>
        </is>
      </c>
      <c r="E372" s="36" t="inlineStr">
        <is>
          <t>Sportka</t>
        </is>
      </c>
      <c r="F372" s="36" t="inlineStr">
        <is>
          <t>Dosoudil Petr</t>
        </is>
      </c>
    </row>
    <row r="373">
      <c r="A373" s="36" t="n">
        <v>81527901</v>
      </c>
      <c r="B373" s="36" t="n">
        <v>32</v>
      </c>
      <c r="C373" s="36" t="n">
        <v>2026</v>
      </c>
      <c r="D373" s="36" t="inlineStr">
        <is>
          <t>Gems</t>
        </is>
      </c>
      <c r="E373" s="36" t="inlineStr">
        <is>
          <t>Sportka</t>
        </is>
      </c>
      <c r="F373" s="36" t="inlineStr">
        <is>
          <t>Dosoudil Petr</t>
        </is>
      </c>
    </row>
    <row r="374">
      <c r="A374" s="36" t="n">
        <v>81640071</v>
      </c>
      <c r="B374" s="36" t="n">
        <v>32</v>
      </c>
      <c r="C374" s="36" t="n">
        <v>2026</v>
      </c>
      <c r="D374" s="36" t="inlineStr">
        <is>
          <t>Gems</t>
        </is>
      </c>
      <c r="E374" s="36" t="inlineStr">
        <is>
          <t>Sportka</t>
        </is>
      </c>
      <c r="F374" s="36" t="inlineStr">
        <is>
          <t>Dosoudil Petr</t>
        </is>
      </c>
    </row>
    <row r="375">
      <c r="A375" s="36" t="n">
        <v>81640054</v>
      </c>
      <c r="B375" s="36" t="n">
        <v>32</v>
      </c>
      <c r="C375" s="36" t="n">
        <v>2026</v>
      </c>
      <c r="D375" s="36" t="inlineStr">
        <is>
          <t>Gems</t>
        </is>
      </c>
      <c r="E375" s="36" t="inlineStr">
        <is>
          <t>Sportka</t>
        </is>
      </c>
      <c r="F375" s="36" t="inlineStr">
        <is>
          <t>Dosoudil Petr</t>
        </is>
      </c>
    </row>
    <row r="376">
      <c r="A376" s="36" t="n">
        <v>81670572</v>
      </c>
      <c r="B376" s="36" t="n">
        <v>32</v>
      </c>
      <c r="C376" s="36" t="n">
        <v>2026</v>
      </c>
      <c r="D376" s="36" t="inlineStr">
        <is>
          <t>Gems</t>
        </is>
      </c>
      <c r="E376" s="36" t="inlineStr">
        <is>
          <t>Sportka</t>
        </is>
      </c>
      <c r="F376" s="36" t="inlineStr">
        <is>
          <t>Dosoudil Petr</t>
        </is>
      </c>
    </row>
    <row r="377">
      <c r="A377" s="36" t="n">
        <v>81526518</v>
      </c>
      <c r="B377" s="36" t="n">
        <v>32</v>
      </c>
      <c r="C377" s="36" t="n">
        <v>2026</v>
      </c>
      <c r="D377" s="36" t="inlineStr">
        <is>
          <t>Gems</t>
        </is>
      </c>
      <c r="E377" s="36" t="inlineStr">
        <is>
          <t>Sportka</t>
        </is>
      </c>
      <c r="F377" s="36" t="inlineStr">
        <is>
          <t>Dosoudil Petr</t>
        </is>
      </c>
    </row>
    <row r="378">
      <c r="A378" s="36" t="n">
        <v>81748425</v>
      </c>
      <c r="B378" s="36" t="n">
        <v>32</v>
      </c>
      <c r="C378" s="36" t="n">
        <v>2026</v>
      </c>
      <c r="D378" s="36" t="inlineStr">
        <is>
          <t>Gems</t>
        </is>
      </c>
      <c r="E378" s="36" t="inlineStr">
        <is>
          <t>Sportka</t>
        </is>
      </c>
      <c r="F378" s="36" t="inlineStr">
        <is>
          <t>Dosoudil Petr</t>
        </is>
      </c>
    </row>
    <row r="379">
      <c r="A379" s="36" t="n">
        <v>81526503</v>
      </c>
      <c r="B379" s="36" t="n">
        <v>32</v>
      </c>
      <c r="C379" s="36" t="n">
        <v>2026</v>
      </c>
      <c r="D379" s="36" t="inlineStr">
        <is>
          <t>Gems</t>
        </is>
      </c>
      <c r="E379" s="36" t="inlineStr">
        <is>
          <t>Sportka</t>
        </is>
      </c>
      <c r="F379" s="36" t="inlineStr">
        <is>
          <t>Dosoudil Petr</t>
        </is>
      </c>
    </row>
    <row r="380">
      <c r="A380" s="36" t="n">
        <v>81902659</v>
      </c>
      <c r="B380" s="36" t="n">
        <v>32</v>
      </c>
      <c r="C380" s="36" t="n">
        <v>2026</v>
      </c>
      <c r="D380" s="36" t="inlineStr">
        <is>
          <t>Gems</t>
        </is>
      </c>
      <c r="E380" s="36" t="inlineStr">
        <is>
          <t>Sportka</t>
        </is>
      </c>
      <c r="F380" s="36" t="inlineStr">
        <is>
          <t>Dosoudil Petr</t>
        </is>
      </c>
    </row>
    <row r="381">
      <c r="A381" s="36" t="n">
        <v>81526527</v>
      </c>
      <c r="B381" s="36" t="n">
        <v>32</v>
      </c>
      <c r="C381" s="36" t="n">
        <v>2026</v>
      </c>
      <c r="D381" s="36" t="inlineStr">
        <is>
          <t>Gems</t>
        </is>
      </c>
      <c r="E381" s="36" t="inlineStr">
        <is>
          <t>Sportka</t>
        </is>
      </c>
      <c r="F381" s="36" t="inlineStr">
        <is>
          <t>Dosoudil Petr</t>
        </is>
      </c>
    </row>
    <row r="382">
      <c r="A382" s="36" t="n">
        <v>81915480</v>
      </c>
      <c r="B382" s="36" t="n">
        <v>32</v>
      </c>
      <c r="C382" s="36" t="n">
        <v>2026</v>
      </c>
      <c r="D382" s="36" t="inlineStr">
        <is>
          <t>Gems</t>
        </is>
      </c>
      <c r="E382" s="36" t="inlineStr">
        <is>
          <t>Sportka</t>
        </is>
      </c>
      <c r="F382" s="36" t="inlineStr">
        <is>
          <t>Dosoudil Petr</t>
        </is>
      </c>
    </row>
    <row r="383">
      <c r="A383" s="36" t="n">
        <v>81670593</v>
      </c>
      <c r="B383" s="36" t="n">
        <v>32</v>
      </c>
      <c r="C383" s="36" t="n">
        <v>2026</v>
      </c>
      <c r="D383" s="36" t="inlineStr">
        <is>
          <t>Gems</t>
        </is>
      </c>
      <c r="E383" s="36" t="inlineStr">
        <is>
          <t>Sportka</t>
        </is>
      </c>
      <c r="F383" s="36" t="inlineStr">
        <is>
          <t>Dosoudil Petr</t>
        </is>
      </c>
    </row>
    <row r="384">
      <c r="A384" s="36" t="n">
        <v>81601044</v>
      </c>
      <c r="B384" s="36" t="n">
        <v>32</v>
      </c>
      <c r="C384" s="36" t="n">
        <v>2026</v>
      </c>
      <c r="D384" s="36" t="inlineStr">
        <is>
          <t>Gems</t>
        </is>
      </c>
      <c r="E384" s="36" t="inlineStr">
        <is>
          <t>Sportka</t>
        </is>
      </c>
      <c r="F384" s="36" t="inlineStr">
        <is>
          <t>Dosoudil Petr</t>
        </is>
      </c>
    </row>
    <row r="385">
      <c r="A385" s="36" t="n">
        <v>81510025</v>
      </c>
      <c r="B385" s="36" t="n">
        <v>32</v>
      </c>
      <c r="C385" s="36" t="n">
        <v>2026</v>
      </c>
      <c r="D385" s="36" t="inlineStr">
        <is>
          <t>Gems</t>
        </is>
      </c>
      <c r="E385" s="36" t="inlineStr">
        <is>
          <t>Sportka</t>
        </is>
      </c>
      <c r="F385" s="36" t="inlineStr">
        <is>
          <t>Dosoudil Petr</t>
        </is>
      </c>
    </row>
    <row r="386">
      <c r="A386" s="36" t="n">
        <v>81526512</v>
      </c>
      <c r="B386" s="36" t="n">
        <v>32</v>
      </c>
      <c r="C386" s="36" t="n">
        <v>2026</v>
      </c>
      <c r="D386" s="36" t="inlineStr">
        <is>
          <t>Gems</t>
        </is>
      </c>
      <c r="E386" s="36" t="inlineStr">
        <is>
          <t>Sportka</t>
        </is>
      </c>
      <c r="F386" s="36" t="inlineStr">
        <is>
          <t>Dosoudil Petr</t>
        </is>
      </c>
    </row>
    <row r="387">
      <c r="A387" s="36" t="n">
        <v>81915464</v>
      </c>
      <c r="B387" s="36" t="n">
        <v>32</v>
      </c>
      <c r="C387" s="36" t="n">
        <v>2026</v>
      </c>
      <c r="D387" s="36" t="inlineStr">
        <is>
          <t>Gems</t>
        </is>
      </c>
      <c r="E387" s="36" t="inlineStr">
        <is>
          <t>Sportka</t>
        </is>
      </c>
      <c r="F387" s="36" t="inlineStr">
        <is>
          <t>Dosoudil Petr</t>
        </is>
      </c>
    </row>
    <row r="388">
      <c r="A388" s="36" t="n">
        <v>81526513</v>
      </c>
      <c r="B388" s="36" t="n">
        <v>32</v>
      </c>
      <c r="C388" s="36" t="n">
        <v>2026</v>
      </c>
      <c r="D388" s="36" t="inlineStr">
        <is>
          <t>Gems</t>
        </is>
      </c>
      <c r="E388" s="36" t="inlineStr">
        <is>
          <t>Sportka</t>
        </is>
      </c>
      <c r="F388" s="36" t="inlineStr">
        <is>
          <t>Dosoudil Petr</t>
        </is>
      </c>
    </row>
    <row r="389">
      <c r="A389" s="36" t="n">
        <v>81510022</v>
      </c>
      <c r="B389" s="36" t="n">
        <v>32</v>
      </c>
      <c r="C389" s="36" t="n">
        <v>2026</v>
      </c>
      <c r="D389" s="36" t="inlineStr">
        <is>
          <t>Gems</t>
        </is>
      </c>
      <c r="E389" s="36" t="inlineStr">
        <is>
          <t>Sportka</t>
        </is>
      </c>
      <c r="F389" s="36" t="inlineStr">
        <is>
          <t>Dosoudil Petr</t>
        </is>
      </c>
    </row>
    <row r="390">
      <c r="A390" s="36" t="n">
        <v>81526551</v>
      </c>
      <c r="B390" s="36" t="n">
        <v>32</v>
      </c>
      <c r="C390" s="36" t="n">
        <v>2026</v>
      </c>
      <c r="D390" s="36" t="inlineStr">
        <is>
          <t>Gems</t>
        </is>
      </c>
      <c r="E390" s="36" t="inlineStr">
        <is>
          <t>Sportka</t>
        </is>
      </c>
      <c r="F390" s="36" t="inlineStr">
        <is>
          <t>Dosoudil Petr</t>
        </is>
      </c>
    </row>
    <row r="391">
      <c r="A391" s="36" t="n">
        <v>81526533</v>
      </c>
      <c r="B391" s="36" t="n">
        <v>32</v>
      </c>
      <c r="C391" s="36" t="n">
        <v>2026</v>
      </c>
      <c r="D391" s="36" t="inlineStr">
        <is>
          <t>Gems</t>
        </is>
      </c>
      <c r="E391" s="36" t="inlineStr">
        <is>
          <t>Sportka</t>
        </is>
      </c>
      <c r="F391" s="36" t="inlineStr">
        <is>
          <t>Dosoudil Petr</t>
        </is>
      </c>
    </row>
    <row r="392">
      <c r="A392" s="36" t="n">
        <v>81750020</v>
      </c>
      <c r="B392" s="36" t="n">
        <v>32</v>
      </c>
      <c r="C392" s="36" t="n">
        <v>2026</v>
      </c>
      <c r="D392" s="36" t="inlineStr">
        <is>
          <t>Gems</t>
        </is>
      </c>
      <c r="E392" s="36" t="inlineStr">
        <is>
          <t>Sportka</t>
        </is>
      </c>
      <c r="F392" s="36" t="inlineStr">
        <is>
          <t>Dosoudil Petr</t>
        </is>
      </c>
    </row>
    <row r="393">
      <c r="A393" s="36" t="n">
        <v>81753901</v>
      </c>
      <c r="B393" s="36" t="n">
        <v>32</v>
      </c>
      <c r="C393" s="36" t="n">
        <v>2026</v>
      </c>
      <c r="D393" s="36" t="inlineStr">
        <is>
          <t>Gems</t>
        </is>
      </c>
      <c r="E393" s="36" t="inlineStr">
        <is>
          <t>Sportka</t>
        </is>
      </c>
      <c r="F393" s="36" t="inlineStr">
        <is>
          <t>Dosoudil Petr</t>
        </is>
      </c>
    </row>
    <row r="394">
      <c r="A394" s="36" t="n">
        <v>81748418</v>
      </c>
      <c r="B394" s="36" t="n">
        <v>32</v>
      </c>
      <c r="C394" s="36" t="n">
        <v>2026</v>
      </c>
      <c r="D394" s="36" t="inlineStr">
        <is>
          <t>Gems</t>
        </is>
      </c>
      <c r="E394" s="36" t="inlineStr">
        <is>
          <t>Sportka</t>
        </is>
      </c>
      <c r="F394" s="36" t="inlineStr">
        <is>
          <t>Dosoudil Petr</t>
        </is>
      </c>
    </row>
    <row r="395">
      <c r="A395" s="36" t="n">
        <v>81601047</v>
      </c>
      <c r="B395" s="36" t="n">
        <v>32</v>
      </c>
      <c r="C395" s="36" t="n">
        <v>2026</v>
      </c>
      <c r="D395" s="36" t="inlineStr">
        <is>
          <t>Gems</t>
        </is>
      </c>
      <c r="E395" s="36" t="inlineStr">
        <is>
          <t>Sportka</t>
        </is>
      </c>
      <c r="F395" s="36" t="inlineStr">
        <is>
          <t>Dosoudil Petr</t>
        </is>
      </c>
    </row>
    <row r="396">
      <c r="A396" s="36" t="n">
        <v>81915461</v>
      </c>
      <c r="B396" s="36" t="n">
        <v>32</v>
      </c>
      <c r="C396" s="36" t="n">
        <v>2026</v>
      </c>
      <c r="D396" s="36" t="inlineStr">
        <is>
          <t>Gems</t>
        </is>
      </c>
      <c r="E396" s="36" t="inlineStr">
        <is>
          <t>Sportka</t>
        </is>
      </c>
      <c r="F396" s="36" t="inlineStr">
        <is>
          <t>Dosoudil Petr</t>
        </is>
      </c>
    </row>
    <row r="397">
      <c r="A397" s="36" t="n">
        <v>81041010</v>
      </c>
      <c r="B397" s="36" t="n">
        <v>32</v>
      </c>
      <c r="C397" s="36" t="n">
        <v>2026</v>
      </c>
      <c r="D397" s="36" t="inlineStr">
        <is>
          <t>Gems</t>
        </is>
      </c>
      <c r="E397" s="36" t="inlineStr">
        <is>
          <t>Sportka</t>
        </is>
      </c>
      <c r="F397" s="36" t="inlineStr">
        <is>
          <t>Dosoudil Petr</t>
        </is>
      </c>
    </row>
    <row r="398">
      <c r="A398" s="36" t="n">
        <v>81041050</v>
      </c>
      <c r="B398" s="36" t="n">
        <v>32</v>
      </c>
      <c r="C398" s="36" t="n">
        <v>2026</v>
      </c>
      <c r="D398" s="36" t="inlineStr">
        <is>
          <t>Gems</t>
        </is>
      </c>
      <c r="E398" s="36" t="inlineStr">
        <is>
          <t>Sportka</t>
        </is>
      </c>
      <c r="F398" s="36" t="inlineStr">
        <is>
          <t>Dosoudil Petr</t>
        </is>
      </c>
    </row>
    <row r="399">
      <c r="A399" s="36" t="n">
        <v>81526517</v>
      </c>
      <c r="B399" s="36" t="n">
        <v>32</v>
      </c>
      <c r="C399" s="36" t="n">
        <v>2026</v>
      </c>
      <c r="D399" s="36" t="inlineStr">
        <is>
          <t>Gems</t>
        </is>
      </c>
      <c r="E399" s="36" t="inlineStr">
        <is>
          <t>Sportka</t>
        </is>
      </c>
      <c r="F399" s="36" t="inlineStr">
        <is>
          <t>Dosoudil Petr</t>
        </is>
      </c>
    </row>
    <row r="400">
      <c r="A400" s="36" t="n">
        <v>81949501</v>
      </c>
      <c r="B400" s="36" t="n">
        <v>32</v>
      </c>
      <c r="C400" s="36" t="n">
        <v>2026</v>
      </c>
      <c r="D400" s="36" t="inlineStr">
        <is>
          <t>Gems</t>
        </is>
      </c>
      <c r="E400" s="36" t="inlineStr">
        <is>
          <t>Sportka</t>
        </is>
      </c>
      <c r="F400" s="36" t="inlineStr">
        <is>
          <t>Dosoudil Petr</t>
        </is>
      </c>
    </row>
    <row r="401">
      <c r="A401" s="36" t="n">
        <v>81640003</v>
      </c>
      <c r="B401" s="36" t="n">
        <v>32</v>
      </c>
      <c r="C401" s="36" t="n">
        <v>2026</v>
      </c>
      <c r="D401" s="36" t="inlineStr">
        <is>
          <t>Gems</t>
        </is>
      </c>
      <c r="E401" s="36" t="inlineStr">
        <is>
          <t>Sportka</t>
        </is>
      </c>
      <c r="F401" s="36" t="inlineStr">
        <is>
          <t>Dosoudil Petr</t>
        </is>
      </c>
    </row>
    <row r="402">
      <c r="A402" s="36" t="n">
        <v>81750078</v>
      </c>
      <c r="B402" s="36" t="n">
        <v>33</v>
      </c>
      <c r="C402" s="36" t="n">
        <v>2026</v>
      </c>
      <c r="D402" s="36" t="inlineStr">
        <is>
          <t>Gems</t>
        </is>
      </c>
      <c r="E402" s="36" t="inlineStr">
        <is>
          <t>Sportka</t>
        </is>
      </c>
      <c r="F402" s="36" t="inlineStr">
        <is>
          <t>Dosoudil Petr</t>
        </is>
      </c>
    </row>
    <row r="403">
      <c r="A403" s="36" t="n">
        <v>81913626</v>
      </c>
      <c r="B403" s="36" t="n">
        <v>33</v>
      </c>
      <c r="C403" s="36" t="n">
        <v>2026</v>
      </c>
      <c r="D403" s="36" t="inlineStr">
        <is>
          <t>Gems</t>
        </is>
      </c>
      <c r="E403" s="36" t="inlineStr">
        <is>
          <t>Sportka</t>
        </is>
      </c>
      <c r="F403" s="36" t="inlineStr">
        <is>
          <t>Dosoudil Petr</t>
        </is>
      </c>
    </row>
    <row r="404">
      <c r="A404" s="36" t="n">
        <v>81954701</v>
      </c>
      <c r="B404" s="36" t="n">
        <v>33</v>
      </c>
      <c r="C404" s="36" t="n">
        <v>2026</v>
      </c>
      <c r="D404" s="36" t="inlineStr">
        <is>
          <t>Gems</t>
        </is>
      </c>
      <c r="E404" s="36" t="inlineStr">
        <is>
          <t>Sportka</t>
        </is>
      </c>
      <c r="F404" s="36" t="inlineStr">
        <is>
          <t>Dosoudil Petr</t>
        </is>
      </c>
    </row>
    <row r="405">
      <c r="A405" s="36" t="n">
        <v>81913653</v>
      </c>
      <c r="B405" s="36" t="n">
        <v>33</v>
      </c>
      <c r="C405" s="36" t="n">
        <v>2026</v>
      </c>
      <c r="D405" s="36" t="inlineStr">
        <is>
          <t>Gems</t>
        </is>
      </c>
      <c r="E405" s="36" t="inlineStr">
        <is>
          <t>Sportka</t>
        </is>
      </c>
      <c r="F405" s="36" t="inlineStr">
        <is>
          <t>Dosoudil Petr</t>
        </is>
      </c>
    </row>
    <row r="406">
      <c r="A406" s="36" t="n">
        <v>81913676</v>
      </c>
      <c r="B406" s="36" t="n">
        <v>33</v>
      </c>
      <c r="C406" s="36" t="n">
        <v>2026</v>
      </c>
      <c r="D406" s="36" t="inlineStr">
        <is>
          <t>Gems</t>
        </is>
      </c>
      <c r="E406" s="36" t="inlineStr">
        <is>
          <t>Sportka</t>
        </is>
      </c>
      <c r="F406" s="36" t="inlineStr">
        <is>
          <t>Dosoudil Petr</t>
        </is>
      </c>
    </row>
    <row r="407">
      <c r="A407" s="36" t="n">
        <v>81750050</v>
      </c>
      <c r="B407" s="36" t="n">
        <v>33</v>
      </c>
      <c r="C407" s="36" t="n">
        <v>2026</v>
      </c>
      <c r="D407" s="36" t="inlineStr">
        <is>
          <t>Gems</t>
        </is>
      </c>
      <c r="E407" s="36" t="inlineStr">
        <is>
          <t>Sportka</t>
        </is>
      </c>
      <c r="F407" s="36" t="inlineStr">
        <is>
          <t>Dosoudil Petr</t>
        </is>
      </c>
    </row>
    <row r="408">
      <c r="A408" s="36" t="n">
        <v>81765237</v>
      </c>
      <c r="B408" s="36" t="n">
        <v>33</v>
      </c>
      <c r="C408" s="36" t="n">
        <v>2026</v>
      </c>
      <c r="D408" s="36" t="inlineStr">
        <is>
          <t>Gems</t>
        </is>
      </c>
      <c r="E408" s="36" t="inlineStr">
        <is>
          <t>Sportka</t>
        </is>
      </c>
      <c r="F408" s="36" t="inlineStr">
        <is>
          <t>Dosoudil Petr</t>
        </is>
      </c>
    </row>
    <row r="409">
      <c r="A409" s="36" t="n">
        <v>81913608</v>
      </c>
      <c r="B409" s="36" t="n">
        <v>33</v>
      </c>
      <c r="C409" s="36" t="n">
        <v>2026</v>
      </c>
      <c r="D409" s="36" t="inlineStr">
        <is>
          <t>Gems</t>
        </is>
      </c>
      <c r="E409" s="36" t="inlineStr">
        <is>
          <t>Sportka</t>
        </is>
      </c>
      <c r="F409" s="36" t="inlineStr">
        <is>
          <t>Dosoudil Petr</t>
        </is>
      </c>
    </row>
    <row r="410">
      <c r="A410" s="36" t="n">
        <v>81640094</v>
      </c>
      <c r="B410" s="36" t="n">
        <v>33</v>
      </c>
      <c r="C410" s="36" t="n">
        <v>2026</v>
      </c>
      <c r="D410" s="36" t="inlineStr">
        <is>
          <t>Gems</t>
        </is>
      </c>
      <c r="E410" s="36" t="inlineStr">
        <is>
          <t>Sportka</t>
        </is>
      </c>
      <c r="F410" s="36" t="inlineStr">
        <is>
          <t>Dosoudil Petr</t>
        </is>
      </c>
    </row>
    <row r="411">
      <c r="A411" s="36" t="n">
        <v>81775901</v>
      </c>
      <c r="B411" s="36" t="n">
        <v>33</v>
      </c>
      <c r="C411" s="36" t="n">
        <v>2026</v>
      </c>
      <c r="D411" s="36" t="inlineStr">
        <is>
          <t>Gems</t>
        </is>
      </c>
      <c r="E411" s="36" t="inlineStr">
        <is>
          <t>Sportka</t>
        </is>
      </c>
      <c r="F411" s="36" t="inlineStr">
        <is>
          <t>Dosoudil Petr</t>
        </is>
      </c>
    </row>
    <row r="412">
      <c r="A412" s="36" t="n">
        <v>81640090</v>
      </c>
      <c r="B412" s="36" t="n">
        <v>33</v>
      </c>
      <c r="C412" s="36" t="n">
        <v>2026</v>
      </c>
      <c r="D412" s="36" t="inlineStr">
        <is>
          <t>Gems</t>
        </is>
      </c>
      <c r="E412" s="36" t="inlineStr">
        <is>
          <t>Sportka</t>
        </is>
      </c>
      <c r="F412" s="36" t="inlineStr">
        <is>
          <t>Dosoudil Petr</t>
        </is>
      </c>
    </row>
    <row r="413">
      <c r="A413" s="36" t="n">
        <v>81518604</v>
      </c>
      <c r="B413" s="36" t="n">
        <v>33</v>
      </c>
      <c r="C413" s="36" t="n">
        <v>2026</v>
      </c>
      <c r="D413" s="36" t="inlineStr">
        <is>
          <t>Gems</t>
        </is>
      </c>
      <c r="E413" s="36" t="inlineStr">
        <is>
          <t>Sportka</t>
        </is>
      </c>
      <c r="F413" s="36" t="inlineStr">
        <is>
          <t>Dosoudil Petr</t>
        </is>
      </c>
    </row>
    <row r="414">
      <c r="A414" s="36" t="n">
        <v>81987001</v>
      </c>
      <c r="B414" s="36" t="n">
        <v>33</v>
      </c>
      <c r="C414" s="36" t="n">
        <v>2026</v>
      </c>
      <c r="D414" s="36" t="inlineStr">
        <is>
          <t>Gems</t>
        </is>
      </c>
      <c r="E414" s="36" t="inlineStr">
        <is>
          <t>Sportka</t>
        </is>
      </c>
      <c r="F414" s="36" t="inlineStr">
        <is>
          <t>Dosoudil Petr</t>
        </is>
      </c>
    </row>
    <row r="415">
      <c r="A415" s="36" t="n">
        <v>81526521</v>
      </c>
      <c r="B415" s="36" t="n">
        <v>33</v>
      </c>
      <c r="C415" s="36" t="n">
        <v>2026</v>
      </c>
      <c r="D415" s="36" t="inlineStr">
        <is>
          <t>Gems</t>
        </is>
      </c>
      <c r="E415" s="36" t="inlineStr">
        <is>
          <t>Sportka</t>
        </is>
      </c>
      <c r="F415" s="36" t="inlineStr">
        <is>
          <t>Dosoudil Petr</t>
        </is>
      </c>
    </row>
    <row r="416">
      <c r="A416" s="36" t="n">
        <v>81514102</v>
      </c>
      <c r="B416" s="36" t="n">
        <v>33</v>
      </c>
      <c r="C416" s="36" t="n">
        <v>2026</v>
      </c>
      <c r="D416" s="36" t="inlineStr">
        <is>
          <t>Gems</t>
        </is>
      </c>
      <c r="E416" s="36" t="inlineStr">
        <is>
          <t>Sportka</t>
        </is>
      </c>
      <c r="F416" s="36" t="inlineStr">
        <is>
          <t>Dosoudil Petr</t>
        </is>
      </c>
    </row>
    <row r="417">
      <c r="A417" s="36" t="n">
        <v>81526532</v>
      </c>
      <c r="B417" s="36" t="n">
        <v>33</v>
      </c>
      <c r="C417" s="36" t="n">
        <v>2026</v>
      </c>
      <c r="D417" s="36" t="inlineStr">
        <is>
          <t>Gems</t>
        </is>
      </c>
      <c r="E417" s="36" t="inlineStr">
        <is>
          <t>Sportka</t>
        </is>
      </c>
      <c r="F417" s="36" t="inlineStr">
        <is>
          <t>Dosoudil Petr</t>
        </is>
      </c>
    </row>
    <row r="418">
      <c r="A418" s="36" t="n">
        <v>81670511</v>
      </c>
      <c r="B418" s="36" t="n">
        <v>33</v>
      </c>
      <c r="C418" s="36" t="n">
        <v>2026</v>
      </c>
      <c r="D418" s="36" t="inlineStr">
        <is>
          <t>Gems</t>
        </is>
      </c>
      <c r="E418" s="36" t="inlineStr">
        <is>
          <t>Sportka</t>
        </is>
      </c>
      <c r="F418" s="36" t="inlineStr">
        <is>
          <t>Dosoudil Petr</t>
        </is>
      </c>
    </row>
    <row r="419">
      <c r="A419" s="36" t="n">
        <v>81750059</v>
      </c>
      <c r="B419" s="36" t="n">
        <v>33</v>
      </c>
      <c r="C419" s="36" t="n">
        <v>2026</v>
      </c>
      <c r="D419" s="36" t="inlineStr">
        <is>
          <t>Gems</t>
        </is>
      </c>
      <c r="E419" s="36" t="inlineStr">
        <is>
          <t>Sportka</t>
        </is>
      </c>
      <c r="F419" s="36" t="inlineStr">
        <is>
          <t>Dosoudil Petr</t>
        </is>
      </c>
    </row>
    <row r="420">
      <c r="A420" s="36" t="n">
        <v>81915437</v>
      </c>
      <c r="B420" s="36" t="n">
        <v>33</v>
      </c>
      <c r="C420" s="36" t="n">
        <v>2026</v>
      </c>
      <c r="D420" s="36" t="inlineStr">
        <is>
          <t>Gems</t>
        </is>
      </c>
      <c r="E420" s="36" t="inlineStr">
        <is>
          <t>Sportka</t>
        </is>
      </c>
      <c r="F420" s="36" t="inlineStr">
        <is>
          <t>Dosoudil Petr</t>
        </is>
      </c>
    </row>
    <row r="421">
      <c r="A421" s="36" t="n">
        <v>81525401</v>
      </c>
      <c r="B421" s="36" t="n">
        <v>33</v>
      </c>
      <c r="C421" s="36" t="n">
        <v>2026</v>
      </c>
      <c r="D421" s="36" t="inlineStr">
        <is>
          <t>Gems</t>
        </is>
      </c>
      <c r="E421" s="36" t="inlineStr">
        <is>
          <t>Sportka</t>
        </is>
      </c>
      <c r="F421" s="36" t="inlineStr">
        <is>
          <t>Dosoudil Petr</t>
        </is>
      </c>
    </row>
    <row r="422">
      <c r="A422" s="36" t="n">
        <v>81526201</v>
      </c>
      <c r="B422" s="36" t="n">
        <v>33</v>
      </c>
      <c r="C422" s="36" t="n">
        <v>2026</v>
      </c>
      <c r="D422" s="36" t="inlineStr">
        <is>
          <t>Gems</t>
        </is>
      </c>
      <c r="E422" s="36" t="inlineStr">
        <is>
          <t>Sportka</t>
        </is>
      </c>
      <c r="F422" s="36" t="inlineStr">
        <is>
          <t>Dosoudil Petr</t>
        </is>
      </c>
    </row>
    <row r="423">
      <c r="A423" s="36" t="n">
        <v>81526202</v>
      </c>
      <c r="B423" s="36" t="n">
        <v>33</v>
      </c>
      <c r="C423" s="36" t="n">
        <v>2026</v>
      </c>
      <c r="D423" s="36" t="inlineStr">
        <is>
          <t>Gems</t>
        </is>
      </c>
      <c r="E423" s="36" t="inlineStr">
        <is>
          <t>Sportka</t>
        </is>
      </c>
      <c r="F423" s="36" t="inlineStr">
        <is>
          <t>Dosoudil Petr</t>
        </is>
      </c>
    </row>
    <row r="424">
      <c r="A424" s="36" t="n">
        <v>81981501</v>
      </c>
      <c r="B424" s="36" t="n">
        <v>33</v>
      </c>
      <c r="C424" s="36" t="n">
        <v>2026</v>
      </c>
      <c r="D424" s="36" t="inlineStr">
        <is>
          <t>Gems</t>
        </is>
      </c>
      <c r="E424" s="36" t="inlineStr">
        <is>
          <t>Sportka</t>
        </is>
      </c>
      <c r="F424" s="36" t="inlineStr">
        <is>
          <t>Dosoudil Petr</t>
        </is>
      </c>
    </row>
    <row r="425">
      <c r="A425" s="36" t="n">
        <v>81502901</v>
      </c>
      <c r="B425" s="36" t="n">
        <v>33</v>
      </c>
      <c r="C425" s="36" t="n">
        <v>2026</v>
      </c>
      <c r="D425" s="36" t="inlineStr">
        <is>
          <t>Gems</t>
        </is>
      </c>
      <c r="E425" s="36" t="inlineStr">
        <is>
          <t>Sportka</t>
        </is>
      </c>
      <c r="F425" s="36" t="inlineStr">
        <is>
          <t>Dosoudil Petr</t>
        </is>
      </c>
    </row>
    <row r="426">
      <c r="A426" s="36" t="n">
        <v>81750018</v>
      </c>
      <c r="B426" s="36" t="n">
        <v>33</v>
      </c>
      <c r="C426" s="36" t="n">
        <v>2026</v>
      </c>
      <c r="D426" s="36" t="inlineStr">
        <is>
          <t>Gems</t>
        </is>
      </c>
      <c r="E426" s="36" t="inlineStr">
        <is>
          <t>Sportka</t>
        </is>
      </c>
      <c r="F426" s="36" t="inlineStr">
        <is>
          <t>Dosoudil Petr</t>
        </is>
      </c>
    </row>
    <row r="427">
      <c r="A427" s="36" t="n">
        <v>81525639</v>
      </c>
      <c r="B427" s="36" t="n">
        <v>33</v>
      </c>
      <c r="C427" s="36" t="n">
        <v>2026</v>
      </c>
      <c r="D427" s="36" t="inlineStr">
        <is>
          <t>Gems</t>
        </is>
      </c>
      <c r="E427" s="36" t="inlineStr">
        <is>
          <t>Sportka</t>
        </is>
      </c>
      <c r="F427" s="36" t="inlineStr">
        <is>
          <t>Dosoudil Petr</t>
        </is>
      </c>
    </row>
    <row r="428">
      <c r="A428" s="36" t="n">
        <v>81513303</v>
      </c>
      <c r="B428" s="36" t="n">
        <v>33</v>
      </c>
      <c r="C428" s="36" t="n">
        <v>2026</v>
      </c>
      <c r="D428" s="36" t="inlineStr">
        <is>
          <t>Gems</t>
        </is>
      </c>
      <c r="E428" s="36" t="inlineStr">
        <is>
          <t>Sportka</t>
        </is>
      </c>
      <c r="F428" s="36" t="inlineStr">
        <is>
          <t>Dosoudil Petr</t>
        </is>
      </c>
    </row>
    <row r="429">
      <c r="A429" s="36" t="n">
        <v>81526549</v>
      </c>
      <c r="B429" s="36" t="n">
        <v>33</v>
      </c>
      <c r="C429" s="36" t="n">
        <v>2026</v>
      </c>
      <c r="D429" s="36" t="inlineStr">
        <is>
          <t>Gems</t>
        </is>
      </c>
      <c r="E429" s="36" t="inlineStr">
        <is>
          <t>Sportka</t>
        </is>
      </c>
      <c r="F429" s="36" t="inlineStr">
        <is>
          <t>Dosoudil Petr</t>
        </is>
      </c>
    </row>
    <row r="430">
      <c r="A430" s="36" t="n">
        <v>81902660</v>
      </c>
      <c r="B430" s="36" t="n">
        <v>33</v>
      </c>
      <c r="C430" s="36" t="n">
        <v>2026</v>
      </c>
      <c r="D430" s="36" t="inlineStr">
        <is>
          <t>Gems</t>
        </is>
      </c>
      <c r="E430" s="36" t="inlineStr">
        <is>
          <t>Sportka</t>
        </is>
      </c>
      <c r="F430" s="36" t="inlineStr">
        <is>
          <t>Dosoudil Petr</t>
        </is>
      </c>
    </row>
    <row r="431">
      <c r="A431" s="36" t="n">
        <v>81913628</v>
      </c>
      <c r="B431" s="36" t="n">
        <v>33</v>
      </c>
      <c r="C431" s="36" t="n">
        <v>2026</v>
      </c>
      <c r="D431" s="36" t="inlineStr">
        <is>
          <t>Gems</t>
        </is>
      </c>
      <c r="E431" s="36" t="inlineStr">
        <is>
          <t>Sportka</t>
        </is>
      </c>
      <c r="F431" s="36" t="inlineStr">
        <is>
          <t>Dosoudil Petr</t>
        </is>
      </c>
    </row>
    <row r="432">
      <c r="A432" s="36" t="n">
        <v>81519501</v>
      </c>
      <c r="B432" s="36" t="n">
        <v>33</v>
      </c>
      <c r="C432" s="36" t="n">
        <v>2026</v>
      </c>
      <c r="D432" s="36" t="inlineStr">
        <is>
          <t>Gems</t>
        </is>
      </c>
      <c r="E432" s="36" t="inlineStr">
        <is>
          <t>Sportka</t>
        </is>
      </c>
      <c r="F432" s="36" t="inlineStr">
        <is>
          <t>Dosoudil Petr</t>
        </is>
      </c>
    </row>
    <row r="433">
      <c r="A433" s="36" t="n">
        <v>81913664</v>
      </c>
      <c r="B433" s="36" t="n">
        <v>33</v>
      </c>
      <c r="C433" s="36" t="n">
        <v>2026</v>
      </c>
      <c r="D433" s="36" t="inlineStr">
        <is>
          <t>Gems</t>
        </is>
      </c>
      <c r="E433" s="36" t="inlineStr">
        <is>
          <t>Sportka</t>
        </is>
      </c>
      <c r="F433" s="36" t="inlineStr">
        <is>
          <t>Dosoudil Petr</t>
        </is>
      </c>
    </row>
    <row r="434">
      <c r="A434" s="36" t="n">
        <v>81961901</v>
      </c>
      <c r="B434" s="36" t="n">
        <v>33</v>
      </c>
      <c r="C434" s="36" t="n">
        <v>2026</v>
      </c>
      <c r="D434" s="36" t="inlineStr">
        <is>
          <t>Gems</t>
        </is>
      </c>
      <c r="E434" s="36" t="inlineStr">
        <is>
          <t>Sportka</t>
        </is>
      </c>
      <c r="F434" s="36" t="inlineStr">
        <is>
          <t>Dosoudil Petr</t>
        </is>
      </c>
    </row>
    <row r="435">
      <c r="A435" s="36" t="n">
        <v>81525661</v>
      </c>
      <c r="B435" s="36" t="n">
        <v>33</v>
      </c>
      <c r="C435" s="36" t="n">
        <v>2026</v>
      </c>
      <c r="D435" s="36" t="inlineStr">
        <is>
          <t>Gems</t>
        </is>
      </c>
      <c r="E435" s="36" t="inlineStr">
        <is>
          <t>Sportka</t>
        </is>
      </c>
      <c r="F435" s="36" t="inlineStr">
        <is>
          <t>Dosoudil Petr</t>
        </is>
      </c>
    </row>
    <row r="436">
      <c r="A436" s="36" t="n">
        <v>81525659</v>
      </c>
      <c r="B436" s="36" t="n">
        <v>33</v>
      </c>
      <c r="C436" s="36" t="n">
        <v>2026</v>
      </c>
      <c r="D436" s="36" t="inlineStr">
        <is>
          <t>Gems</t>
        </is>
      </c>
      <c r="E436" s="36" t="inlineStr">
        <is>
          <t>Sportka</t>
        </is>
      </c>
      <c r="F436" s="36" t="inlineStr">
        <is>
          <t>Dosoudil Petr</t>
        </is>
      </c>
    </row>
    <row r="437">
      <c r="A437" s="36" t="n">
        <v>81750077</v>
      </c>
      <c r="B437" s="36" t="n">
        <v>33</v>
      </c>
      <c r="C437" s="36" t="n">
        <v>2026</v>
      </c>
      <c r="D437" s="36" t="inlineStr">
        <is>
          <t>Gems</t>
        </is>
      </c>
      <c r="E437" s="36" t="inlineStr">
        <is>
          <t>Sportka</t>
        </is>
      </c>
      <c r="F437" s="36" t="inlineStr">
        <is>
          <t>Dosoudil Petr</t>
        </is>
      </c>
    </row>
    <row r="438">
      <c r="A438" s="36" t="n">
        <v>81913654</v>
      </c>
      <c r="B438" s="36" t="n">
        <v>33</v>
      </c>
      <c r="C438" s="36" t="n">
        <v>2026</v>
      </c>
      <c r="D438" s="36" t="inlineStr">
        <is>
          <t>Gems</t>
        </is>
      </c>
      <c r="E438" s="36" t="inlineStr">
        <is>
          <t>Sportka</t>
        </is>
      </c>
      <c r="F438" s="36" t="inlineStr">
        <is>
          <t>Dosoudil Petr</t>
        </is>
      </c>
    </row>
    <row r="439">
      <c r="A439" s="36" t="n">
        <v>81949502</v>
      </c>
      <c r="B439" s="36" t="n">
        <v>33</v>
      </c>
      <c r="C439" s="36" t="n">
        <v>2026</v>
      </c>
      <c r="D439" s="36" t="inlineStr">
        <is>
          <t>Gems</t>
        </is>
      </c>
      <c r="E439" s="36" t="inlineStr">
        <is>
          <t>Sportka</t>
        </is>
      </c>
      <c r="F439" s="36" t="inlineStr">
        <is>
          <t>Dosoudil Petr</t>
        </is>
      </c>
    </row>
    <row r="440">
      <c r="A440" s="36" t="n">
        <v>81525665</v>
      </c>
      <c r="B440" s="36" t="n">
        <v>33</v>
      </c>
      <c r="C440" s="36" t="n">
        <v>2026</v>
      </c>
      <c r="D440" s="36" t="inlineStr">
        <is>
          <t>Gems</t>
        </is>
      </c>
      <c r="E440" s="36" t="inlineStr">
        <is>
          <t>Sportka</t>
        </is>
      </c>
      <c r="F440" s="36" t="inlineStr">
        <is>
          <t>Dosoudil Petr</t>
        </is>
      </c>
    </row>
    <row r="441">
      <c r="A441" s="36" t="n">
        <v>81525614</v>
      </c>
      <c r="B441" s="36" t="n">
        <v>33</v>
      </c>
      <c r="C441" s="36" t="n">
        <v>2026</v>
      </c>
      <c r="D441" s="36" t="inlineStr">
        <is>
          <t>Gems</t>
        </is>
      </c>
      <c r="E441" s="36" t="inlineStr">
        <is>
          <t>Sportka</t>
        </is>
      </c>
      <c r="F441" s="36" t="inlineStr">
        <is>
          <t>Dosoudil Petr</t>
        </is>
      </c>
    </row>
    <row r="442">
      <c r="A442" s="36" t="n">
        <v>81525657</v>
      </c>
      <c r="B442" s="36" t="n">
        <v>34</v>
      </c>
      <c r="C442" s="36" t="n">
        <v>2026</v>
      </c>
      <c r="D442" s="36" t="inlineStr">
        <is>
          <t>Gems</t>
        </is>
      </c>
      <c r="E442" s="36" t="inlineStr">
        <is>
          <t>Sportka</t>
        </is>
      </c>
      <c r="F442" s="36" t="inlineStr">
        <is>
          <t>Dosoudil Petr</t>
        </is>
      </c>
    </row>
    <row r="443">
      <c r="A443" s="36" t="n">
        <v>81946901</v>
      </c>
      <c r="B443" s="36" t="n">
        <v>34</v>
      </c>
      <c r="C443" s="36" t="n">
        <v>2026</v>
      </c>
      <c r="D443" s="36" t="inlineStr">
        <is>
          <t>Gems</t>
        </is>
      </c>
      <c r="E443" s="36" t="inlineStr">
        <is>
          <t>Sportka</t>
        </is>
      </c>
      <c r="F443" s="36" t="inlineStr">
        <is>
          <t>Dosoudil Petr</t>
        </is>
      </c>
    </row>
    <row r="444">
      <c r="A444" s="36" t="n">
        <v>81763501</v>
      </c>
      <c r="B444" s="36" t="n">
        <v>34</v>
      </c>
      <c r="C444" s="36" t="n">
        <v>2026</v>
      </c>
      <c r="D444" s="36" t="inlineStr">
        <is>
          <t>Gems</t>
        </is>
      </c>
      <c r="E444" s="36" t="inlineStr">
        <is>
          <t>Sportka</t>
        </is>
      </c>
      <c r="F444" s="36" t="inlineStr">
        <is>
          <t>Dosoudil Petr</t>
        </is>
      </c>
    </row>
    <row r="445">
      <c r="A445" s="36" t="n">
        <v>81655401</v>
      </c>
      <c r="B445" s="36" t="n">
        <v>34</v>
      </c>
      <c r="C445" s="36" t="n">
        <v>2026</v>
      </c>
      <c r="D445" s="36" t="inlineStr">
        <is>
          <t>Gems</t>
        </is>
      </c>
      <c r="E445" s="36" t="inlineStr">
        <is>
          <t>Sportka</t>
        </is>
      </c>
      <c r="F445" s="36" t="inlineStr">
        <is>
          <t>Dosoudil Petr</t>
        </is>
      </c>
    </row>
    <row r="446">
      <c r="A446" s="36" t="n">
        <v>81526539</v>
      </c>
      <c r="B446" s="36" t="n">
        <v>34</v>
      </c>
      <c r="C446" s="36" t="n">
        <v>2026</v>
      </c>
      <c r="D446" s="36" t="inlineStr">
        <is>
          <t>Gems</t>
        </is>
      </c>
      <c r="E446" s="36" t="inlineStr">
        <is>
          <t>Sportka</t>
        </is>
      </c>
      <c r="F446" s="36" t="inlineStr">
        <is>
          <t>Dosoudil Petr</t>
        </is>
      </c>
    </row>
    <row r="447">
      <c r="A447" s="36" t="n">
        <v>81613702</v>
      </c>
      <c r="B447" s="36" t="n">
        <v>34</v>
      </c>
      <c r="C447" s="36" t="n">
        <v>2026</v>
      </c>
      <c r="D447" s="36" t="inlineStr">
        <is>
          <t>Gems</t>
        </is>
      </c>
      <c r="E447" s="36" t="inlineStr">
        <is>
          <t>Sportka</t>
        </is>
      </c>
      <c r="F447" s="36" t="inlineStr">
        <is>
          <t>Dosoudil Petr</t>
        </is>
      </c>
    </row>
    <row r="448">
      <c r="A448" s="36" t="n">
        <v>81510701</v>
      </c>
      <c r="B448" s="36" t="n">
        <v>34</v>
      </c>
      <c r="C448" s="36" t="n">
        <v>2026</v>
      </c>
      <c r="D448" s="36" t="inlineStr">
        <is>
          <t>Gems</t>
        </is>
      </c>
      <c r="E448" s="36" t="inlineStr">
        <is>
          <t>Sportka</t>
        </is>
      </c>
      <c r="F448" s="36" t="inlineStr">
        <is>
          <t>Dosoudil Petr</t>
        </is>
      </c>
    </row>
    <row r="449">
      <c r="A449" s="36" t="n">
        <v>81703011</v>
      </c>
      <c r="B449" s="36" t="n">
        <v>34</v>
      </c>
      <c r="C449" s="36" t="n">
        <v>2026</v>
      </c>
      <c r="D449" s="36" t="inlineStr">
        <is>
          <t>Gems</t>
        </is>
      </c>
      <c r="E449" s="36" t="inlineStr">
        <is>
          <t>Sportka</t>
        </is>
      </c>
      <c r="F449" s="36" t="inlineStr">
        <is>
          <t>Dosoudil Petr</t>
        </is>
      </c>
    </row>
    <row r="450">
      <c r="A450" s="36" t="n">
        <v>81525669</v>
      </c>
      <c r="B450" s="36" t="n">
        <v>34</v>
      </c>
      <c r="C450" s="36" t="n">
        <v>2026</v>
      </c>
      <c r="D450" s="36" t="inlineStr">
        <is>
          <t>Gems</t>
        </is>
      </c>
      <c r="E450" s="36" t="inlineStr">
        <is>
          <t>Sportka</t>
        </is>
      </c>
      <c r="F450" s="36" t="inlineStr">
        <is>
          <t>Dosoudil Petr</t>
        </is>
      </c>
    </row>
    <row r="451">
      <c r="A451" s="36" t="n">
        <v>81984106</v>
      </c>
      <c r="B451" s="36" t="n">
        <v>34</v>
      </c>
      <c r="C451" s="36" t="n">
        <v>2026</v>
      </c>
      <c r="D451" s="36" t="inlineStr">
        <is>
          <t>Gems</t>
        </is>
      </c>
      <c r="E451" s="36" t="inlineStr">
        <is>
          <t>Sportka</t>
        </is>
      </c>
      <c r="F451" s="36" t="inlineStr">
        <is>
          <t>Dosoudil Petr</t>
        </is>
      </c>
    </row>
    <row r="452">
      <c r="A452" s="36" t="n">
        <v>81510702</v>
      </c>
      <c r="B452" s="36" t="n">
        <v>34</v>
      </c>
      <c r="C452" s="36" t="n">
        <v>2026</v>
      </c>
      <c r="D452" s="36" t="inlineStr">
        <is>
          <t>Gems</t>
        </is>
      </c>
      <c r="E452" s="36" t="inlineStr">
        <is>
          <t>Sportka</t>
        </is>
      </c>
      <c r="F452" s="36" t="inlineStr">
        <is>
          <t>Dosoudil Petr</t>
        </is>
      </c>
    </row>
    <row r="453">
      <c r="A453" s="36" t="n">
        <v>81506301</v>
      </c>
      <c r="B453" s="36" t="n">
        <v>34</v>
      </c>
      <c r="C453" s="36" t="n">
        <v>2026</v>
      </c>
      <c r="D453" s="36" t="inlineStr">
        <is>
          <t>Gems</t>
        </is>
      </c>
      <c r="E453" s="36" t="inlineStr">
        <is>
          <t>Sportka</t>
        </is>
      </c>
      <c r="F453" s="36" t="inlineStr">
        <is>
          <t>Dosoudil Petr</t>
        </is>
      </c>
    </row>
    <row r="454">
      <c r="A454" s="36" t="n">
        <v>81661201</v>
      </c>
      <c r="B454" s="36" t="n">
        <v>34</v>
      </c>
      <c r="C454" s="36" t="n">
        <v>2026</v>
      </c>
      <c r="D454" s="36" t="inlineStr">
        <is>
          <t>Gems</t>
        </is>
      </c>
      <c r="E454" s="36" t="inlineStr">
        <is>
          <t>Sportka</t>
        </is>
      </c>
      <c r="F454" s="36" t="inlineStr">
        <is>
          <t>Dosoudil Petr</t>
        </is>
      </c>
    </row>
    <row r="455">
      <c r="A455" s="36" t="n">
        <v>81509401</v>
      </c>
      <c r="B455" s="36" t="n">
        <v>34</v>
      </c>
      <c r="C455" s="36" t="n">
        <v>2026</v>
      </c>
      <c r="D455" s="36" t="inlineStr">
        <is>
          <t>Gems</t>
        </is>
      </c>
      <c r="E455" s="36" t="inlineStr">
        <is>
          <t>Sportka</t>
        </is>
      </c>
      <c r="F455" s="36" t="inlineStr">
        <is>
          <t>Dosoudil Petr</t>
        </is>
      </c>
    </row>
    <row r="456">
      <c r="A456" s="36" t="n">
        <v>81765220</v>
      </c>
      <c r="B456" s="36" t="n">
        <v>34</v>
      </c>
      <c r="C456" s="36" t="n">
        <v>2026</v>
      </c>
      <c r="D456" s="36" t="inlineStr">
        <is>
          <t>Gems</t>
        </is>
      </c>
      <c r="E456" s="36" t="inlineStr">
        <is>
          <t>Sportka</t>
        </is>
      </c>
      <c r="F456" s="36" t="inlineStr">
        <is>
          <t>Dosoudil Petr</t>
        </is>
      </c>
    </row>
    <row r="457">
      <c r="A457" s="36" t="n">
        <v>81996101</v>
      </c>
      <c r="B457" s="36" t="n">
        <v>34</v>
      </c>
      <c r="C457" s="36" t="n">
        <v>2026</v>
      </c>
      <c r="D457" s="36" t="inlineStr">
        <is>
          <t>Gems</t>
        </is>
      </c>
      <c r="E457" s="36" t="inlineStr">
        <is>
          <t>Sportka</t>
        </is>
      </c>
      <c r="F457" s="36" t="inlineStr">
        <is>
          <t>Dosoudil Petr</t>
        </is>
      </c>
    </row>
    <row r="458">
      <c r="A458" s="36" t="n">
        <v>81915474</v>
      </c>
      <c r="B458" s="36" t="n">
        <v>34</v>
      </c>
      <c r="C458" s="36" t="n">
        <v>2026</v>
      </c>
      <c r="D458" s="36" t="inlineStr">
        <is>
          <t>Gems</t>
        </is>
      </c>
      <c r="E458" s="36" t="inlineStr">
        <is>
          <t>Sportka</t>
        </is>
      </c>
      <c r="F458" s="36" t="inlineStr">
        <is>
          <t>Dosoudil Petr</t>
        </is>
      </c>
    </row>
    <row r="459">
      <c r="A459" s="36" t="n">
        <v>81525606</v>
      </c>
      <c r="B459" s="36" t="n">
        <v>34</v>
      </c>
      <c r="C459" s="36" t="n">
        <v>2026</v>
      </c>
      <c r="D459" s="36" t="inlineStr">
        <is>
          <t>Gems</t>
        </is>
      </c>
      <c r="E459" s="36" t="inlineStr">
        <is>
          <t>Sportka</t>
        </is>
      </c>
      <c r="F459" s="36" t="inlineStr">
        <is>
          <t>Dosoudil Petr</t>
        </is>
      </c>
    </row>
    <row r="460">
      <c r="A460" s="36" t="n">
        <v>81532502</v>
      </c>
      <c r="B460" s="36" t="n">
        <v>34</v>
      </c>
      <c r="C460" s="36" t="n">
        <v>2026</v>
      </c>
      <c r="D460" s="36" t="inlineStr">
        <is>
          <t>Gems</t>
        </is>
      </c>
      <c r="E460" s="36" t="inlineStr">
        <is>
          <t>Sportka</t>
        </is>
      </c>
      <c r="F460" s="36" t="inlineStr">
        <is>
          <t>Dosoudil Petr</t>
        </is>
      </c>
    </row>
    <row r="461">
      <c r="A461" s="36" t="n">
        <v>81798701</v>
      </c>
      <c r="B461" s="36" t="n">
        <v>34</v>
      </c>
      <c r="C461" s="36" t="n">
        <v>2026</v>
      </c>
      <c r="D461" s="36" t="inlineStr">
        <is>
          <t>Gems</t>
        </is>
      </c>
      <c r="E461" s="36" t="inlineStr">
        <is>
          <t>Sportka</t>
        </is>
      </c>
      <c r="F461" s="36" t="inlineStr">
        <is>
          <t>Dosoudil Petr</t>
        </is>
      </c>
    </row>
    <row r="462">
      <c r="A462" s="36" t="n">
        <v>81640068</v>
      </c>
      <c r="B462" s="36" t="n">
        <v>34</v>
      </c>
      <c r="C462" s="36" t="n">
        <v>2026</v>
      </c>
      <c r="D462" s="36" t="inlineStr">
        <is>
          <t>Gems</t>
        </is>
      </c>
      <c r="E462" s="36" t="inlineStr">
        <is>
          <t>Sportka</t>
        </is>
      </c>
      <c r="F462" s="36" t="inlineStr">
        <is>
          <t>Dosoudil Petr</t>
        </is>
      </c>
    </row>
    <row r="463">
      <c r="A463" s="36" t="n">
        <v>81532503</v>
      </c>
      <c r="B463" s="36" t="n">
        <v>34</v>
      </c>
      <c r="C463" s="36" t="n">
        <v>2026</v>
      </c>
      <c r="D463" s="36" t="inlineStr">
        <is>
          <t>Gems</t>
        </is>
      </c>
      <c r="E463" s="36" t="inlineStr">
        <is>
          <t>Sportka</t>
        </is>
      </c>
      <c r="F463" s="36" t="inlineStr">
        <is>
          <t>Dosoudil Petr</t>
        </is>
      </c>
    </row>
    <row r="464">
      <c r="A464" s="36" t="n">
        <v>81526552</v>
      </c>
      <c r="B464" s="36" t="n">
        <v>34</v>
      </c>
      <c r="C464" s="36" t="n">
        <v>2026</v>
      </c>
      <c r="D464" s="36" t="inlineStr">
        <is>
          <t>Gems</t>
        </is>
      </c>
      <c r="E464" s="36" t="inlineStr">
        <is>
          <t>Sportka</t>
        </is>
      </c>
      <c r="F464" s="36" t="inlineStr">
        <is>
          <t>Dosoudil Petr</t>
        </is>
      </c>
    </row>
    <row r="465">
      <c r="A465" s="36" t="n">
        <v>81701901</v>
      </c>
      <c r="B465" s="36" t="n">
        <v>34</v>
      </c>
      <c r="C465" s="36" t="n">
        <v>2026</v>
      </c>
      <c r="D465" s="36" t="inlineStr">
        <is>
          <t>Gems</t>
        </is>
      </c>
      <c r="E465" s="36" t="inlineStr">
        <is>
          <t>Sportka</t>
        </is>
      </c>
      <c r="F465" s="36" t="inlineStr">
        <is>
          <t>Dosoudil Petr</t>
        </is>
      </c>
    </row>
    <row r="466">
      <c r="A466" s="36" t="n">
        <v>81501301</v>
      </c>
      <c r="B466" s="36" t="n">
        <v>34</v>
      </c>
      <c r="C466" s="36" t="n">
        <v>2026</v>
      </c>
      <c r="D466" s="36" t="inlineStr">
        <is>
          <t>Gems</t>
        </is>
      </c>
      <c r="E466" s="36" t="inlineStr">
        <is>
          <t>Sportka</t>
        </is>
      </c>
      <c r="F466" s="36" t="inlineStr">
        <is>
          <t>Dosoudil Petr</t>
        </is>
      </c>
    </row>
    <row r="467">
      <c r="A467" s="36" t="n">
        <v>81525612</v>
      </c>
      <c r="B467" s="36" t="n">
        <v>34</v>
      </c>
      <c r="C467" s="36" t="n">
        <v>2026</v>
      </c>
      <c r="D467" s="36" t="inlineStr">
        <is>
          <t>Gems</t>
        </is>
      </c>
      <c r="E467" s="36" t="inlineStr">
        <is>
          <t>Sportka</t>
        </is>
      </c>
      <c r="F467" s="36" t="inlineStr">
        <is>
          <t>Dosoudil Petr</t>
        </is>
      </c>
    </row>
    <row r="468">
      <c r="A468" s="36" t="n">
        <v>81966401</v>
      </c>
      <c r="B468" s="36" t="n">
        <v>34</v>
      </c>
      <c r="C468" s="36" t="n">
        <v>2026</v>
      </c>
      <c r="D468" s="36" t="inlineStr">
        <is>
          <t>Gems</t>
        </is>
      </c>
      <c r="E468" s="36" t="inlineStr">
        <is>
          <t>Sportka</t>
        </is>
      </c>
      <c r="F468" s="36" t="inlineStr">
        <is>
          <t>Dosoudil Petr</t>
        </is>
      </c>
    </row>
    <row r="469">
      <c r="A469" s="36" t="n">
        <v>81505603</v>
      </c>
      <c r="B469" s="36" t="n">
        <v>34</v>
      </c>
      <c r="C469" s="36" t="n">
        <v>2026</v>
      </c>
      <c r="D469" s="36" t="inlineStr">
        <is>
          <t>Gems</t>
        </is>
      </c>
      <c r="E469" s="36" t="inlineStr">
        <is>
          <t>Sportka</t>
        </is>
      </c>
      <c r="F469" s="36" t="inlineStr">
        <is>
          <t>Dosoudil Petr</t>
        </is>
      </c>
    </row>
    <row r="470">
      <c r="A470" s="36" t="n">
        <v>81510101</v>
      </c>
      <c r="B470" s="36" t="n">
        <v>34</v>
      </c>
      <c r="C470" s="36" t="n">
        <v>2026</v>
      </c>
      <c r="D470" s="36" t="inlineStr">
        <is>
          <t>Gems</t>
        </is>
      </c>
      <c r="E470" s="36" t="inlineStr">
        <is>
          <t>Sportka</t>
        </is>
      </c>
      <c r="F470" s="36" t="inlineStr">
        <is>
          <t>Dosoudil Petr</t>
        </is>
      </c>
    </row>
    <row r="471">
      <c r="A471" s="36" t="n">
        <v>81751401</v>
      </c>
      <c r="B471" s="36" t="n">
        <v>34</v>
      </c>
      <c r="C471" s="36" t="n">
        <v>2026</v>
      </c>
      <c r="D471" s="36" t="inlineStr">
        <is>
          <t>Gems</t>
        </is>
      </c>
      <c r="E471" s="36" t="inlineStr">
        <is>
          <t>Sportka</t>
        </is>
      </c>
      <c r="F471" s="36" t="inlineStr">
        <is>
          <t>Dosoudil Petr</t>
        </is>
      </c>
    </row>
    <row r="472">
      <c r="A472" s="36" t="n">
        <v>81504503</v>
      </c>
      <c r="B472" s="36" t="n">
        <v>34</v>
      </c>
      <c r="C472" s="36" t="n">
        <v>2026</v>
      </c>
      <c r="D472" s="36" t="inlineStr">
        <is>
          <t>Gems</t>
        </is>
      </c>
      <c r="E472" s="36" t="inlineStr">
        <is>
          <t>Sportka</t>
        </is>
      </c>
      <c r="F472" s="36" t="inlineStr">
        <is>
          <t>Dosoudil Petr</t>
        </is>
      </c>
    </row>
    <row r="473">
      <c r="A473" s="36" t="n">
        <v>81526543</v>
      </c>
      <c r="B473" s="36" t="n">
        <v>34</v>
      </c>
      <c r="C473" s="36" t="n">
        <v>2026</v>
      </c>
      <c r="D473" s="36" t="inlineStr">
        <is>
          <t>Gems</t>
        </is>
      </c>
      <c r="E473" s="36" t="inlineStr">
        <is>
          <t>Sportka</t>
        </is>
      </c>
      <c r="F473" s="36" t="inlineStr">
        <is>
          <t>Dosoudil Petr</t>
        </is>
      </c>
    </row>
    <row r="474">
      <c r="A474" s="36" t="n">
        <v>81765218</v>
      </c>
      <c r="B474" s="36" t="n">
        <v>34</v>
      </c>
      <c r="C474" s="36" t="n">
        <v>2026</v>
      </c>
      <c r="D474" s="36" t="inlineStr">
        <is>
          <t>Gems</t>
        </is>
      </c>
      <c r="E474" s="36" t="inlineStr">
        <is>
          <t>Sportka</t>
        </is>
      </c>
      <c r="F474" s="36" t="inlineStr">
        <is>
          <t>Dosoudil Petr</t>
        </is>
      </c>
    </row>
    <row r="475">
      <c r="A475" s="36" t="n">
        <v>81882801</v>
      </c>
      <c r="B475" s="36" t="n">
        <v>34</v>
      </c>
      <c r="C475" s="36" t="n">
        <v>2026</v>
      </c>
      <c r="D475" s="36" t="inlineStr">
        <is>
          <t>Gems</t>
        </is>
      </c>
      <c r="E475" s="36" t="inlineStr">
        <is>
          <t>Sportka</t>
        </is>
      </c>
      <c r="F475" s="36" t="inlineStr">
        <is>
          <t>Dosoudil Petr</t>
        </is>
      </c>
    </row>
    <row r="476">
      <c r="A476" s="36" t="n">
        <v>81943906</v>
      </c>
      <c r="B476" s="36" t="n">
        <v>34</v>
      </c>
      <c r="C476" s="36" t="n">
        <v>2026</v>
      </c>
      <c r="D476" s="36" t="inlineStr">
        <is>
          <t>Gems</t>
        </is>
      </c>
      <c r="E476" s="36" t="inlineStr">
        <is>
          <t>Sportka</t>
        </is>
      </c>
      <c r="F476" s="36" t="inlineStr">
        <is>
          <t>Dosoudil Petr</t>
        </is>
      </c>
    </row>
    <row r="477">
      <c r="A477" s="36" t="n">
        <v>81751501</v>
      </c>
      <c r="B477" s="36" t="n">
        <v>34</v>
      </c>
      <c r="C477" s="36" t="n">
        <v>2026</v>
      </c>
      <c r="D477" s="36" t="inlineStr">
        <is>
          <t>Gems</t>
        </is>
      </c>
      <c r="E477" s="36" t="inlineStr">
        <is>
          <t>Sportka</t>
        </is>
      </c>
      <c r="F477" s="36" t="inlineStr">
        <is>
          <t>Dosoudil Petr</t>
        </is>
      </c>
    </row>
    <row r="478">
      <c r="A478" s="36" t="n">
        <v>81510201</v>
      </c>
      <c r="B478" s="36" t="n">
        <v>34</v>
      </c>
      <c r="C478" s="36" t="n">
        <v>2026</v>
      </c>
      <c r="D478" s="36" t="inlineStr">
        <is>
          <t>Gems</t>
        </is>
      </c>
      <c r="E478" s="36" t="inlineStr">
        <is>
          <t>Sportka</t>
        </is>
      </c>
      <c r="F478" s="36" t="inlineStr">
        <is>
          <t>Dosoudil Petr</t>
        </is>
      </c>
    </row>
    <row r="479">
      <c r="A479" s="36" t="n">
        <v>81680201</v>
      </c>
      <c r="B479" s="36" t="n">
        <v>34</v>
      </c>
      <c r="C479" s="36" t="n">
        <v>2026</v>
      </c>
      <c r="D479" s="36" t="inlineStr">
        <is>
          <t>Gems</t>
        </is>
      </c>
      <c r="E479" s="36" t="inlineStr">
        <is>
          <t>Sportka</t>
        </is>
      </c>
      <c r="F479" s="36" t="inlineStr">
        <is>
          <t>Dosoudil Petr</t>
        </is>
      </c>
    </row>
    <row r="480">
      <c r="A480" s="36" t="n">
        <v>81512401</v>
      </c>
      <c r="B480" s="36" t="n">
        <v>34</v>
      </c>
      <c r="C480" s="36" t="n">
        <v>2026</v>
      </c>
      <c r="D480" s="36" t="inlineStr">
        <is>
          <t>Gems</t>
        </is>
      </c>
      <c r="E480" s="36" t="inlineStr">
        <is>
          <t>Sportka</t>
        </is>
      </c>
      <c r="F480" s="36" t="inlineStr">
        <is>
          <t>Dosoudil Petr</t>
        </is>
      </c>
    </row>
    <row r="481">
      <c r="A481" s="36" t="n">
        <v>81956901</v>
      </c>
      <c r="B481" s="36" t="n">
        <v>34</v>
      </c>
      <c r="C481" s="36" t="n">
        <v>2026</v>
      </c>
      <c r="D481" s="36" t="inlineStr">
        <is>
          <t>Gems</t>
        </is>
      </c>
      <c r="E481" s="36" t="inlineStr">
        <is>
          <t>Sportka</t>
        </is>
      </c>
      <c r="F481" s="36" t="inlineStr">
        <is>
          <t>Dosoudil Petr</t>
        </is>
      </c>
    </row>
    <row r="482">
      <c r="A482" s="36" t="n">
        <v>84900217</v>
      </c>
      <c r="B482" s="36" t="n">
        <v>31</v>
      </c>
      <c r="C482" s="36" t="n">
        <v>2026</v>
      </c>
      <c r="D482" s="36" t="inlineStr">
        <is>
          <t>Gems</t>
        </is>
      </c>
      <c r="E482" s="36" t="inlineStr">
        <is>
          <t>Sportka</t>
        </is>
      </c>
      <c r="F482" s="36" t="inlineStr">
        <is>
          <t>Šticha Milan</t>
        </is>
      </c>
    </row>
    <row r="483">
      <c r="A483" s="36" t="n">
        <v>84643601</v>
      </c>
      <c r="B483" s="36" t="n">
        <v>31</v>
      </c>
      <c r="C483" s="36" t="n">
        <v>2026</v>
      </c>
      <c r="D483" s="36" t="inlineStr">
        <is>
          <t>Gems</t>
        </is>
      </c>
      <c r="E483" s="36" t="inlineStr">
        <is>
          <t>Sportka</t>
        </is>
      </c>
      <c r="F483" s="36" t="inlineStr">
        <is>
          <t>Šticha Milan</t>
        </is>
      </c>
    </row>
    <row r="484">
      <c r="A484" s="36" t="n">
        <v>84929302</v>
      </c>
      <c r="B484" s="36" t="n">
        <v>31</v>
      </c>
      <c r="C484" s="36" t="n">
        <v>2026</v>
      </c>
      <c r="D484" s="36" t="inlineStr">
        <is>
          <t>Gems</t>
        </is>
      </c>
      <c r="E484" s="36" t="inlineStr">
        <is>
          <t>Sportka</t>
        </is>
      </c>
      <c r="F484" s="36" t="inlineStr">
        <is>
          <t>Šticha Milan</t>
        </is>
      </c>
    </row>
    <row r="485">
      <c r="A485" s="36" t="n">
        <v>84900204</v>
      </c>
      <c r="B485" s="36" t="n">
        <v>31</v>
      </c>
      <c r="C485" s="36" t="n">
        <v>2026</v>
      </c>
      <c r="D485" s="36" t="inlineStr">
        <is>
          <t>Gems</t>
        </is>
      </c>
      <c r="E485" s="36" t="inlineStr">
        <is>
          <t>Sportka</t>
        </is>
      </c>
      <c r="F485" s="36" t="inlineStr">
        <is>
          <t>Šticha Milan</t>
        </is>
      </c>
    </row>
    <row r="486">
      <c r="A486" s="36" t="n">
        <v>84900233</v>
      </c>
      <c r="B486" s="36" t="n">
        <v>31</v>
      </c>
      <c r="C486" s="36" t="n">
        <v>2026</v>
      </c>
      <c r="D486" s="36" t="inlineStr">
        <is>
          <t>Gems</t>
        </is>
      </c>
      <c r="E486" s="36" t="inlineStr">
        <is>
          <t>Sportka</t>
        </is>
      </c>
      <c r="F486" s="36" t="inlineStr">
        <is>
          <t>Šticha Milan</t>
        </is>
      </c>
    </row>
    <row r="487">
      <c r="A487" s="36" t="n">
        <v>84635092</v>
      </c>
      <c r="B487" s="36" t="n">
        <v>31</v>
      </c>
      <c r="C487" s="36" t="n">
        <v>2026</v>
      </c>
      <c r="D487" s="36" t="inlineStr">
        <is>
          <t>Gems</t>
        </is>
      </c>
      <c r="E487" s="36" t="inlineStr">
        <is>
          <t>Sportka</t>
        </is>
      </c>
      <c r="F487" s="36" t="inlineStr">
        <is>
          <t>Šticha Milan</t>
        </is>
      </c>
    </row>
    <row r="488">
      <c r="A488" s="36" t="n">
        <v>84640002</v>
      </c>
      <c r="B488" s="36" t="n">
        <v>31</v>
      </c>
      <c r="C488" s="36" t="n">
        <v>2026</v>
      </c>
      <c r="D488" s="36" t="inlineStr">
        <is>
          <t>Gems</t>
        </is>
      </c>
      <c r="E488" s="36" t="inlineStr">
        <is>
          <t>Sportka</t>
        </is>
      </c>
      <c r="F488" s="36" t="inlineStr">
        <is>
          <t>Šticha Milan</t>
        </is>
      </c>
    </row>
    <row r="489">
      <c r="A489" s="36" t="n">
        <v>84900247</v>
      </c>
      <c r="B489" s="36" t="n">
        <v>31</v>
      </c>
      <c r="C489" s="36" t="n">
        <v>2026</v>
      </c>
      <c r="D489" s="36" t="inlineStr">
        <is>
          <t>Gems</t>
        </is>
      </c>
      <c r="E489" s="36" t="inlineStr">
        <is>
          <t>Sportka</t>
        </is>
      </c>
      <c r="F489" s="36" t="inlineStr">
        <is>
          <t>Šticha Milan</t>
        </is>
      </c>
    </row>
    <row r="490">
      <c r="A490" s="36" t="n">
        <v>84900211</v>
      </c>
      <c r="B490" s="36" t="n">
        <v>31</v>
      </c>
      <c r="C490" s="36" t="n">
        <v>2026</v>
      </c>
      <c r="D490" s="36" t="inlineStr">
        <is>
          <t>Gems</t>
        </is>
      </c>
      <c r="E490" s="36" t="inlineStr">
        <is>
          <t>Sportka</t>
        </is>
      </c>
      <c r="F490" s="36" t="inlineStr">
        <is>
          <t>Šticha Milan</t>
        </is>
      </c>
    </row>
    <row r="491">
      <c r="A491" s="36" t="n">
        <v>84917005</v>
      </c>
      <c r="B491" s="36" t="n">
        <v>31</v>
      </c>
      <c r="C491" s="36" t="n">
        <v>2026</v>
      </c>
      <c r="D491" s="36" t="inlineStr">
        <is>
          <t>Gems</t>
        </is>
      </c>
      <c r="E491" s="36" t="inlineStr">
        <is>
          <t>Sportka</t>
        </is>
      </c>
      <c r="F491" s="36" t="inlineStr">
        <is>
          <t>Šticha Milan</t>
        </is>
      </c>
    </row>
    <row r="492">
      <c r="A492" s="36" t="n">
        <v>84750301</v>
      </c>
      <c r="B492" s="36" t="n">
        <v>31</v>
      </c>
      <c r="C492" s="36" t="n">
        <v>2026</v>
      </c>
      <c r="D492" s="36" t="inlineStr">
        <is>
          <t>Gems</t>
        </is>
      </c>
      <c r="E492" s="36" t="inlineStr">
        <is>
          <t>Sportka</t>
        </is>
      </c>
      <c r="F492" s="36" t="inlineStr">
        <is>
          <t>Šticha Milan</t>
        </is>
      </c>
    </row>
    <row r="493">
      <c r="A493" s="36" t="n">
        <v>84664802</v>
      </c>
      <c r="B493" s="36" t="n">
        <v>31</v>
      </c>
      <c r="C493" s="36" t="n">
        <v>2026</v>
      </c>
      <c r="D493" s="36" t="inlineStr">
        <is>
          <t>Gems</t>
        </is>
      </c>
      <c r="E493" s="36" t="inlineStr">
        <is>
          <t>Sportka</t>
        </is>
      </c>
      <c r="F493" s="36" t="inlineStr">
        <is>
          <t>Šticha Milan</t>
        </is>
      </c>
    </row>
    <row r="494">
      <c r="A494" s="36" t="n">
        <v>84640010</v>
      </c>
      <c r="B494" s="36" t="n">
        <v>31</v>
      </c>
      <c r="C494" s="36" t="n">
        <v>2026</v>
      </c>
      <c r="D494" s="36" t="inlineStr">
        <is>
          <t>Gems</t>
        </is>
      </c>
      <c r="E494" s="36" t="inlineStr">
        <is>
          <t>Sportka</t>
        </is>
      </c>
      <c r="F494" s="36" t="inlineStr">
        <is>
          <t>Šticha Milan</t>
        </is>
      </c>
    </row>
    <row r="495">
      <c r="A495" s="36" t="n">
        <v>84900259</v>
      </c>
      <c r="B495" s="36" t="n">
        <v>31</v>
      </c>
      <c r="C495" s="36" t="n">
        <v>2026</v>
      </c>
      <c r="D495" s="36" t="inlineStr">
        <is>
          <t>Gems</t>
        </is>
      </c>
      <c r="E495" s="36" t="inlineStr">
        <is>
          <t>Sportka</t>
        </is>
      </c>
      <c r="F495" s="36" t="inlineStr">
        <is>
          <t>Šticha Milan</t>
        </is>
      </c>
    </row>
    <row r="496">
      <c r="A496" s="36" t="n">
        <v>84644510</v>
      </c>
      <c r="B496" s="36" t="n">
        <v>31</v>
      </c>
      <c r="C496" s="36" t="n">
        <v>2026</v>
      </c>
      <c r="D496" s="36" t="inlineStr">
        <is>
          <t>Gems</t>
        </is>
      </c>
      <c r="E496" s="36" t="inlineStr">
        <is>
          <t>Sportka</t>
        </is>
      </c>
      <c r="F496" s="36" t="inlineStr">
        <is>
          <t>Šticha Milan</t>
        </is>
      </c>
    </row>
    <row r="497">
      <c r="A497" s="36" t="n">
        <v>84900212</v>
      </c>
      <c r="B497" s="36" t="n">
        <v>31</v>
      </c>
      <c r="C497" s="36" t="n">
        <v>2026</v>
      </c>
      <c r="D497" s="36" t="inlineStr">
        <is>
          <t>Gems</t>
        </is>
      </c>
      <c r="E497" s="36" t="inlineStr">
        <is>
          <t>Sportka</t>
        </is>
      </c>
      <c r="F497" s="36" t="inlineStr">
        <is>
          <t>Šticha Milan</t>
        </is>
      </c>
    </row>
    <row r="498">
      <c r="A498" s="36" t="n">
        <v>84900239</v>
      </c>
      <c r="B498" s="36" t="n">
        <v>31</v>
      </c>
      <c r="C498" s="36" t="n">
        <v>2026</v>
      </c>
      <c r="D498" s="36" t="inlineStr">
        <is>
          <t>Gems</t>
        </is>
      </c>
      <c r="E498" s="36" t="inlineStr">
        <is>
          <t>Sportka</t>
        </is>
      </c>
      <c r="F498" s="36" t="inlineStr">
        <is>
          <t>Šticha Milan</t>
        </is>
      </c>
    </row>
    <row r="499">
      <c r="A499" s="36" t="n">
        <v>84644518</v>
      </c>
      <c r="B499" s="36" t="n">
        <v>31</v>
      </c>
      <c r="C499" s="36" t="n">
        <v>2026</v>
      </c>
      <c r="D499" s="36" t="inlineStr">
        <is>
          <t>Gems</t>
        </is>
      </c>
      <c r="E499" s="36" t="inlineStr">
        <is>
          <t>Sportka</t>
        </is>
      </c>
      <c r="F499" s="36" t="inlineStr">
        <is>
          <t>Šticha Milan</t>
        </is>
      </c>
    </row>
    <row r="500">
      <c r="A500" s="36" t="n">
        <v>84725608</v>
      </c>
      <c r="B500" s="36" t="n">
        <v>31</v>
      </c>
      <c r="C500" s="36" t="n">
        <v>2026</v>
      </c>
      <c r="D500" s="36" t="inlineStr">
        <is>
          <t>Gems</t>
        </is>
      </c>
      <c r="E500" s="36" t="inlineStr">
        <is>
          <t>Sportka</t>
        </is>
      </c>
      <c r="F500" s="36" t="inlineStr">
        <is>
          <t>Šticha Milan</t>
        </is>
      </c>
    </row>
    <row r="501">
      <c r="A501" t="n">
        <v>84900251</v>
      </c>
      <c r="B501" t="n">
        <v>31</v>
      </c>
      <c r="C501" t="n">
        <v>2026</v>
      </c>
      <c r="D501" t="inlineStr">
        <is>
          <t>Gems</t>
        </is>
      </c>
      <c r="E501" t="inlineStr">
        <is>
          <t>Sportka</t>
        </is>
      </c>
      <c r="F501" t="inlineStr">
        <is>
          <t>Šticha Milan</t>
        </is>
      </c>
    </row>
    <row r="502">
      <c r="A502" t="n">
        <v>84900222</v>
      </c>
      <c r="B502" t="n">
        <v>31</v>
      </c>
      <c r="C502" t="n">
        <v>2026</v>
      </c>
      <c r="D502" t="inlineStr">
        <is>
          <t>Gems</t>
        </is>
      </c>
      <c r="E502" t="inlineStr">
        <is>
          <t>Sportka</t>
        </is>
      </c>
      <c r="F502" t="inlineStr">
        <is>
          <t>Šticha Milan</t>
        </is>
      </c>
    </row>
    <row r="503">
      <c r="A503" t="n">
        <v>84670409</v>
      </c>
      <c r="B503" t="n">
        <v>31</v>
      </c>
      <c r="C503" t="n">
        <v>2026</v>
      </c>
      <c r="D503" t="inlineStr">
        <is>
          <t>Gems</t>
        </is>
      </c>
      <c r="E503" t="inlineStr">
        <is>
          <t>Sportka</t>
        </is>
      </c>
      <c r="F503" t="inlineStr">
        <is>
          <t>Šticha Milan</t>
        </is>
      </c>
    </row>
    <row r="504">
      <c r="A504" t="n">
        <v>84635059</v>
      </c>
      <c r="B504" t="n">
        <v>31</v>
      </c>
      <c r="C504" t="n">
        <v>2026</v>
      </c>
      <c r="D504" t="inlineStr">
        <is>
          <t>Gems</t>
        </is>
      </c>
      <c r="E504" t="inlineStr">
        <is>
          <t>Sportka</t>
        </is>
      </c>
      <c r="F504" t="inlineStr">
        <is>
          <t>Šticha Milan</t>
        </is>
      </c>
    </row>
    <row r="505">
      <c r="A505" t="n">
        <v>84900260</v>
      </c>
      <c r="B505" t="n">
        <v>31</v>
      </c>
      <c r="C505" t="n">
        <v>2026</v>
      </c>
      <c r="D505" t="inlineStr">
        <is>
          <t>Gems</t>
        </is>
      </c>
      <c r="E505" t="inlineStr">
        <is>
          <t>Sportka</t>
        </is>
      </c>
      <c r="F505" t="inlineStr">
        <is>
          <t>Šticha Milan</t>
        </is>
      </c>
    </row>
    <row r="506">
      <c r="A506" t="n">
        <v>84900208</v>
      </c>
      <c r="B506" t="n">
        <v>31</v>
      </c>
      <c r="C506" t="n">
        <v>2026</v>
      </c>
      <c r="D506" t="inlineStr">
        <is>
          <t>Gems</t>
        </is>
      </c>
      <c r="E506" t="inlineStr">
        <is>
          <t>Sportka</t>
        </is>
      </c>
      <c r="F506" t="inlineStr">
        <is>
          <t>Šticha Milan</t>
        </is>
      </c>
    </row>
    <row r="507">
      <c r="A507" t="n">
        <v>84900256</v>
      </c>
      <c r="B507" t="n">
        <v>31</v>
      </c>
      <c r="C507" t="n">
        <v>2026</v>
      </c>
      <c r="D507" t="inlineStr">
        <is>
          <t>Gems</t>
        </is>
      </c>
      <c r="E507" t="inlineStr">
        <is>
          <t>Sportka</t>
        </is>
      </c>
      <c r="F507" t="inlineStr">
        <is>
          <t>Šticha Milan</t>
        </is>
      </c>
    </row>
    <row r="508">
      <c r="A508" t="n">
        <v>84635054</v>
      </c>
      <c r="B508" t="n">
        <v>31</v>
      </c>
      <c r="C508" t="n">
        <v>2026</v>
      </c>
      <c r="D508" t="inlineStr">
        <is>
          <t>Gems</t>
        </is>
      </c>
      <c r="E508" t="inlineStr">
        <is>
          <t>Sportka</t>
        </is>
      </c>
      <c r="F508" t="inlineStr">
        <is>
          <t>Šticha Milan</t>
        </is>
      </c>
    </row>
    <row r="509">
      <c r="A509" t="n">
        <v>84900240</v>
      </c>
      <c r="B509" t="n">
        <v>31</v>
      </c>
      <c r="C509" t="n">
        <v>2026</v>
      </c>
      <c r="D509" t="inlineStr">
        <is>
          <t>Gems</t>
        </is>
      </c>
      <c r="E509" t="inlineStr">
        <is>
          <t>Sportka</t>
        </is>
      </c>
      <c r="F509" t="inlineStr">
        <is>
          <t>Šticha Milan</t>
        </is>
      </c>
    </row>
    <row r="510">
      <c r="A510" t="n">
        <v>84900241</v>
      </c>
      <c r="B510" t="n">
        <v>31</v>
      </c>
      <c r="C510" t="n">
        <v>2026</v>
      </c>
      <c r="D510" t="inlineStr">
        <is>
          <t>Gems</t>
        </is>
      </c>
      <c r="E510" t="inlineStr">
        <is>
          <t>Sportka</t>
        </is>
      </c>
      <c r="F510" t="inlineStr">
        <is>
          <t>Šticha Milan</t>
        </is>
      </c>
    </row>
    <row r="511">
      <c r="A511" t="n">
        <v>84635089</v>
      </c>
      <c r="B511" t="n">
        <v>31</v>
      </c>
      <c r="C511" t="n">
        <v>2026</v>
      </c>
      <c r="D511" t="inlineStr">
        <is>
          <t>Gems</t>
        </is>
      </c>
      <c r="E511" t="inlineStr">
        <is>
          <t>Sportka</t>
        </is>
      </c>
      <c r="F511" t="inlineStr">
        <is>
          <t>Šticha Milan</t>
        </is>
      </c>
    </row>
    <row r="512">
      <c r="A512" t="n">
        <v>84635057</v>
      </c>
      <c r="B512" t="n">
        <v>31</v>
      </c>
      <c r="C512" t="n">
        <v>2026</v>
      </c>
      <c r="D512" t="inlineStr">
        <is>
          <t>Gems</t>
        </is>
      </c>
      <c r="E512" t="inlineStr">
        <is>
          <t>Sportka</t>
        </is>
      </c>
      <c r="F512" t="inlineStr">
        <is>
          <t>Šticha Milan</t>
        </is>
      </c>
    </row>
    <row r="513">
      <c r="A513" t="n">
        <v>84725610</v>
      </c>
      <c r="B513" t="n">
        <v>31</v>
      </c>
      <c r="C513" t="n">
        <v>2026</v>
      </c>
      <c r="D513" t="inlineStr">
        <is>
          <t>Gems</t>
        </is>
      </c>
      <c r="E513" t="inlineStr">
        <is>
          <t>Sportka</t>
        </is>
      </c>
      <c r="F513" t="inlineStr">
        <is>
          <t>Šticha Milan</t>
        </is>
      </c>
    </row>
    <row r="514">
      <c r="A514" t="n">
        <v>84900209</v>
      </c>
      <c r="B514" t="n">
        <v>31</v>
      </c>
      <c r="C514" t="n">
        <v>2026</v>
      </c>
      <c r="D514" t="inlineStr">
        <is>
          <t>Gems</t>
        </is>
      </c>
      <c r="E514" t="inlineStr">
        <is>
          <t>Sportka</t>
        </is>
      </c>
      <c r="F514" t="inlineStr">
        <is>
          <t>Šticha Milan</t>
        </is>
      </c>
    </row>
    <row r="515">
      <c r="A515" t="n">
        <v>84900216</v>
      </c>
      <c r="B515" t="n">
        <v>31</v>
      </c>
      <c r="C515" t="n">
        <v>2026</v>
      </c>
      <c r="D515" t="inlineStr">
        <is>
          <t>Gems</t>
        </is>
      </c>
      <c r="E515" t="inlineStr">
        <is>
          <t>Sportka</t>
        </is>
      </c>
      <c r="F515" t="inlineStr">
        <is>
          <t>Šticha Milan</t>
        </is>
      </c>
    </row>
    <row r="516">
      <c r="A516" t="n">
        <v>84635072</v>
      </c>
      <c r="B516" t="n">
        <v>31</v>
      </c>
      <c r="C516" t="n">
        <v>2026</v>
      </c>
      <c r="D516" t="inlineStr">
        <is>
          <t>Gems</t>
        </is>
      </c>
      <c r="E516" t="inlineStr">
        <is>
          <t>Sportka</t>
        </is>
      </c>
      <c r="F516" t="inlineStr">
        <is>
          <t>Šticha Milan</t>
        </is>
      </c>
    </row>
    <row r="517">
      <c r="A517" t="n">
        <v>84640003</v>
      </c>
      <c r="B517" t="n">
        <v>31</v>
      </c>
      <c r="C517" t="n">
        <v>2026</v>
      </c>
      <c r="D517" t="inlineStr">
        <is>
          <t>Gems</t>
        </is>
      </c>
      <c r="E517" t="inlineStr">
        <is>
          <t>Sportka</t>
        </is>
      </c>
      <c r="F517" t="inlineStr">
        <is>
          <t>Šticha Milan</t>
        </is>
      </c>
    </row>
    <row r="518">
      <c r="A518" t="n">
        <v>84900215</v>
      </c>
      <c r="B518" t="n">
        <v>31</v>
      </c>
      <c r="C518" t="n">
        <v>2026</v>
      </c>
      <c r="D518" t="inlineStr">
        <is>
          <t>Gems</t>
        </is>
      </c>
      <c r="E518" t="inlineStr">
        <is>
          <t>Sportka</t>
        </is>
      </c>
      <c r="F518" t="inlineStr">
        <is>
          <t>Šticha Milan</t>
        </is>
      </c>
    </row>
    <row r="519">
      <c r="A519" t="n">
        <v>84900242</v>
      </c>
      <c r="B519" t="n">
        <v>31</v>
      </c>
      <c r="C519" t="n">
        <v>2026</v>
      </c>
      <c r="D519" t="inlineStr">
        <is>
          <t>Gems</t>
        </is>
      </c>
      <c r="E519" t="inlineStr">
        <is>
          <t>Sportka</t>
        </is>
      </c>
      <c r="F519" t="inlineStr">
        <is>
          <t>Šticha Milan</t>
        </is>
      </c>
    </row>
    <row r="520">
      <c r="A520" t="n">
        <v>84900257</v>
      </c>
      <c r="B520" t="n">
        <v>31</v>
      </c>
      <c r="C520" t="n">
        <v>2026</v>
      </c>
      <c r="D520" t="inlineStr">
        <is>
          <t>Gems</t>
        </is>
      </c>
      <c r="E520" t="inlineStr">
        <is>
          <t>Sportka</t>
        </is>
      </c>
      <c r="F520" t="inlineStr">
        <is>
          <t>Šticha Milan</t>
        </is>
      </c>
    </row>
    <row r="521">
      <c r="A521" t="n">
        <v>84725611</v>
      </c>
      <c r="B521" t="n">
        <v>31</v>
      </c>
      <c r="C521" t="n">
        <v>2026</v>
      </c>
      <c r="D521" t="inlineStr">
        <is>
          <t>Gems</t>
        </is>
      </c>
      <c r="E521" t="inlineStr">
        <is>
          <t>Sportka</t>
        </is>
      </c>
      <c r="F521" t="inlineStr">
        <is>
          <t>Šticha Milan</t>
        </is>
      </c>
    </row>
    <row r="522">
      <c r="A522" t="n">
        <v>84733703</v>
      </c>
      <c r="B522" t="n">
        <v>32</v>
      </c>
      <c r="C522" t="n">
        <v>2026</v>
      </c>
      <c r="D522" t="inlineStr">
        <is>
          <t>Gems</t>
        </is>
      </c>
      <c r="E522" t="inlineStr">
        <is>
          <t>Sportka</t>
        </is>
      </c>
      <c r="F522" t="inlineStr">
        <is>
          <t>Šticha Milan</t>
        </is>
      </c>
    </row>
    <row r="523">
      <c r="A523" t="n">
        <v>84830002</v>
      </c>
      <c r="B523" t="n">
        <v>32</v>
      </c>
      <c r="C523" t="n">
        <v>2026</v>
      </c>
      <c r="D523" t="inlineStr">
        <is>
          <t>Gems</t>
        </is>
      </c>
      <c r="E523" t="inlineStr">
        <is>
          <t>Sportka</t>
        </is>
      </c>
      <c r="F523" t="inlineStr">
        <is>
          <t>Šticha Milan</t>
        </is>
      </c>
    </row>
    <row r="524">
      <c r="A524" t="n">
        <v>84659402</v>
      </c>
      <c r="B524" t="n">
        <v>32</v>
      </c>
      <c r="C524" t="n">
        <v>2026</v>
      </c>
      <c r="D524" t="inlineStr">
        <is>
          <t>Gems</t>
        </is>
      </c>
      <c r="E524" t="inlineStr">
        <is>
          <t>Sportka</t>
        </is>
      </c>
      <c r="F524" t="inlineStr">
        <is>
          <t>Šticha Milan</t>
        </is>
      </c>
    </row>
    <row r="525">
      <c r="A525" t="n">
        <v>84629702</v>
      </c>
      <c r="B525" t="n">
        <v>32</v>
      </c>
      <c r="C525" t="n">
        <v>2026</v>
      </c>
      <c r="D525" t="inlineStr">
        <is>
          <t>Gems</t>
        </is>
      </c>
      <c r="E525" t="inlineStr">
        <is>
          <t>Sportka</t>
        </is>
      </c>
      <c r="F525" t="inlineStr">
        <is>
          <t>Šticha Milan</t>
        </is>
      </c>
    </row>
    <row r="526">
      <c r="A526" t="n">
        <v>84940519</v>
      </c>
      <c r="B526" t="n">
        <v>32</v>
      </c>
      <c r="C526" t="n">
        <v>2026</v>
      </c>
      <c r="D526" t="inlineStr">
        <is>
          <t>Gems</t>
        </is>
      </c>
      <c r="E526" t="inlineStr">
        <is>
          <t>Sportka</t>
        </is>
      </c>
      <c r="F526" t="inlineStr">
        <is>
          <t>Šticha Milan</t>
        </is>
      </c>
    </row>
    <row r="527">
      <c r="A527" t="n">
        <v>84635099</v>
      </c>
      <c r="B527" t="n">
        <v>32</v>
      </c>
      <c r="C527" t="n">
        <v>2026</v>
      </c>
      <c r="D527" t="inlineStr">
        <is>
          <t>Gems</t>
        </is>
      </c>
      <c r="E527" t="inlineStr">
        <is>
          <t>Sportka</t>
        </is>
      </c>
      <c r="F527" t="inlineStr">
        <is>
          <t>Šticha Milan</t>
        </is>
      </c>
    </row>
    <row r="528">
      <c r="A528" t="n">
        <v>84940523</v>
      </c>
      <c r="B528" t="n">
        <v>32</v>
      </c>
      <c r="C528" t="n">
        <v>2026</v>
      </c>
      <c r="D528" t="inlineStr">
        <is>
          <t>Gems</t>
        </is>
      </c>
      <c r="E528" t="inlineStr">
        <is>
          <t>Sportka</t>
        </is>
      </c>
      <c r="F528" t="inlineStr">
        <is>
          <t>Šticha Milan</t>
        </is>
      </c>
    </row>
    <row r="529">
      <c r="A529" t="n">
        <v>84940509</v>
      </c>
      <c r="B529" t="n">
        <v>32</v>
      </c>
      <c r="C529" t="n">
        <v>2026</v>
      </c>
      <c r="D529" t="inlineStr">
        <is>
          <t>Gems</t>
        </is>
      </c>
      <c r="E529" t="inlineStr">
        <is>
          <t>Sportka</t>
        </is>
      </c>
      <c r="F529" t="inlineStr">
        <is>
          <t>Šticha Milan</t>
        </is>
      </c>
    </row>
    <row r="530">
      <c r="A530" t="n">
        <v>84920907</v>
      </c>
      <c r="B530" t="n">
        <v>32</v>
      </c>
      <c r="C530" t="n">
        <v>2026</v>
      </c>
      <c r="D530" t="inlineStr">
        <is>
          <t>Gems</t>
        </is>
      </c>
      <c r="E530" t="inlineStr">
        <is>
          <t>Sportka</t>
        </is>
      </c>
      <c r="F530" t="inlineStr">
        <is>
          <t>Šticha Milan</t>
        </is>
      </c>
    </row>
    <row r="531">
      <c r="A531" t="n">
        <v>84917021</v>
      </c>
      <c r="B531" t="n">
        <v>32</v>
      </c>
      <c r="C531" t="n">
        <v>2026</v>
      </c>
      <c r="D531" t="inlineStr">
        <is>
          <t>Gems</t>
        </is>
      </c>
      <c r="E531" t="inlineStr">
        <is>
          <t>Sportka</t>
        </is>
      </c>
      <c r="F531" t="inlineStr">
        <is>
          <t>Šticha Milan</t>
        </is>
      </c>
    </row>
    <row r="532">
      <c r="A532" t="n">
        <v>84644511</v>
      </c>
      <c r="B532" t="n">
        <v>32</v>
      </c>
      <c r="C532" t="n">
        <v>2026</v>
      </c>
      <c r="D532" t="inlineStr">
        <is>
          <t>Gems</t>
        </is>
      </c>
      <c r="E532" t="inlineStr">
        <is>
          <t>Sportka</t>
        </is>
      </c>
      <c r="F532" t="inlineStr">
        <is>
          <t>Šticha Milan</t>
        </is>
      </c>
    </row>
    <row r="533">
      <c r="A533" t="n">
        <v>84625101</v>
      </c>
      <c r="B533" t="n">
        <v>32</v>
      </c>
      <c r="C533" t="n">
        <v>2026</v>
      </c>
      <c r="D533" t="inlineStr">
        <is>
          <t>Gems</t>
        </is>
      </c>
      <c r="E533" t="inlineStr">
        <is>
          <t>Sportka</t>
        </is>
      </c>
      <c r="F533" t="inlineStr">
        <is>
          <t>Šticha Milan</t>
        </is>
      </c>
    </row>
    <row r="534">
      <c r="A534" t="n">
        <v>84635081</v>
      </c>
      <c r="B534" t="n">
        <v>32</v>
      </c>
      <c r="C534" t="n">
        <v>2026</v>
      </c>
      <c r="D534" t="inlineStr">
        <is>
          <t>Gems</t>
        </is>
      </c>
      <c r="E534" t="inlineStr">
        <is>
          <t>Sportka</t>
        </is>
      </c>
      <c r="F534" t="inlineStr">
        <is>
          <t>Šticha Milan</t>
        </is>
      </c>
    </row>
    <row r="535">
      <c r="A535" t="n">
        <v>84644519</v>
      </c>
      <c r="B535" t="n">
        <v>32</v>
      </c>
      <c r="C535" t="n">
        <v>2026</v>
      </c>
      <c r="D535" t="inlineStr">
        <is>
          <t>Gems</t>
        </is>
      </c>
      <c r="E535" t="inlineStr">
        <is>
          <t>Sportka</t>
        </is>
      </c>
      <c r="F535" t="inlineStr">
        <is>
          <t>Šticha Milan</t>
        </is>
      </c>
    </row>
    <row r="536">
      <c r="A536" t="n">
        <v>84635060</v>
      </c>
      <c r="B536" t="n">
        <v>32</v>
      </c>
      <c r="C536" t="n">
        <v>2026</v>
      </c>
      <c r="D536" t="inlineStr">
        <is>
          <t>Gems</t>
        </is>
      </c>
      <c r="E536" t="inlineStr">
        <is>
          <t>Sportka</t>
        </is>
      </c>
      <c r="F536" t="inlineStr">
        <is>
          <t>Šticha Milan</t>
        </is>
      </c>
    </row>
    <row r="537">
      <c r="A537" t="n">
        <v>84939801</v>
      </c>
      <c r="B537" t="n">
        <v>32</v>
      </c>
      <c r="C537" t="n">
        <v>2026</v>
      </c>
      <c r="D537" t="inlineStr">
        <is>
          <t>Gems</t>
        </is>
      </c>
      <c r="E537" t="inlineStr">
        <is>
          <t>Sportka</t>
        </is>
      </c>
      <c r="F537" t="inlineStr">
        <is>
          <t>Šticha Milan</t>
        </is>
      </c>
    </row>
    <row r="538">
      <c r="A538" t="n">
        <v>84670401</v>
      </c>
      <c r="B538" t="n">
        <v>32</v>
      </c>
      <c r="C538" t="n">
        <v>2026</v>
      </c>
      <c r="D538" t="inlineStr">
        <is>
          <t>Gems</t>
        </is>
      </c>
      <c r="E538" t="inlineStr">
        <is>
          <t>Sportka</t>
        </is>
      </c>
      <c r="F538" t="inlineStr">
        <is>
          <t>Šticha Milan</t>
        </is>
      </c>
    </row>
    <row r="539">
      <c r="A539" t="n">
        <v>84664001</v>
      </c>
      <c r="B539" t="n">
        <v>32</v>
      </c>
      <c r="C539" t="n">
        <v>2026</v>
      </c>
      <c r="D539" t="inlineStr">
        <is>
          <t>Gems</t>
        </is>
      </c>
      <c r="E539" t="inlineStr">
        <is>
          <t>Sportka</t>
        </is>
      </c>
      <c r="F539" t="inlineStr">
        <is>
          <t>Šticha Milan</t>
        </is>
      </c>
    </row>
    <row r="540">
      <c r="A540" t="n">
        <v>84635097</v>
      </c>
      <c r="B540" t="n">
        <v>32</v>
      </c>
      <c r="C540" t="n">
        <v>2026</v>
      </c>
      <c r="D540" t="inlineStr">
        <is>
          <t>Gems</t>
        </is>
      </c>
      <c r="E540" t="inlineStr">
        <is>
          <t>Sportka</t>
        </is>
      </c>
      <c r="F540" t="inlineStr">
        <is>
          <t>Šticha Milan</t>
        </is>
      </c>
    </row>
    <row r="541">
      <c r="A541" t="n">
        <v>84670403</v>
      </c>
      <c r="B541" t="n">
        <v>32</v>
      </c>
      <c r="C541" t="n">
        <v>2026</v>
      </c>
      <c r="D541" t="inlineStr">
        <is>
          <t>Gems</t>
        </is>
      </c>
      <c r="E541" t="inlineStr">
        <is>
          <t>Sportka</t>
        </is>
      </c>
      <c r="F541" t="inlineStr">
        <is>
          <t>Šticha Milan</t>
        </is>
      </c>
    </row>
    <row r="542">
      <c r="A542" t="n">
        <v>84938201</v>
      </c>
      <c r="B542" t="n">
        <v>32</v>
      </c>
      <c r="C542" t="n">
        <v>2026</v>
      </c>
      <c r="D542" t="inlineStr">
        <is>
          <t>Gems</t>
        </is>
      </c>
      <c r="E542" t="inlineStr">
        <is>
          <t>Sportka</t>
        </is>
      </c>
      <c r="F542" t="inlineStr">
        <is>
          <t>Šticha Milan</t>
        </is>
      </c>
    </row>
    <row r="543">
      <c r="A543" t="n">
        <v>84917020</v>
      </c>
      <c r="B543" t="n">
        <v>32</v>
      </c>
      <c r="C543" t="n">
        <v>2026</v>
      </c>
      <c r="D543" t="inlineStr">
        <is>
          <t>Gems</t>
        </is>
      </c>
      <c r="E543" t="inlineStr">
        <is>
          <t>Sportka</t>
        </is>
      </c>
      <c r="F543" t="inlineStr">
        <is>
          <t>Šticha Milan</t>
        </is>
      </c>
    </row>
    <row r="544">
      <c r="A544" t="n">
        <v>84940505</v>
      </c>
      <c r="B544" t="n">
        <v>32</v>
      </c>
      <c r="C544" t="n">
        <v>2026</v>
      </c>
      <c r="D544" t="inlineStr">
        <is>
          <t>Gems</t>
        </is>
      </c>
      <c r="E544" t="inlineStr">
        <is>
          <t>Sportka</t>
        </is>
      </c>
      <c r="F544" t="inlineStr">
        <is>
          <t>Šticha Milan</t>
        </is>
      </c>
    </row>
    <row r="545">
      <c r="A545" t="n">
        <v>84737402</v>
      </c>
      <c r="B545" t="n">
        <v>32</v>
      </c>
      <c r="C545" t="n">
        <v>2026</v>
      </c>
      <c r="D545" t="inlineStr">
        <is>
          <t>Gems</t>
        </is>
      </c>
      <c r="E545" t="inlineStr">
        <is>
          <t>Sportka</t>
        </is>
      </c>
      <c r="F545" t="inlineStr">
        <is>
          <t>Šticha Milan</t>
        </is>
      </c>
    </row>
    <row r="546">
      <c r="A546" t="n">
        <v>84664102</v>
      </c>
      <c r="B546" t="n">
        <v>32</v>
      </c>
      <c r="C546" t="n">
        <v>2026</v>
      </c>
      <c r="D546" t="inlineStr">
        <is>
          <t>Gems</t>
        </is>
      </c>
      <c r="E546" t="inlineStr">
        <is>
          <t>Sportka</t>
        </is>
      </c>
      <c r="F546" t="inlineStr">
        <is>
          <t>Šticha Milan</t>
        </is>
      </c>
    </row>
    <row r="547">
      <c r="A547" t="n">
        <v>84939101</v>
      </c>
      <c r="B547" t="n">
        <v>32</v>
      </c>
      <c r="C547" t="n">
        <v>2026</v>
      </c>
      <c r="D547" t="inlineStr">
        <is>
          <t>Gems</t>
        </is>
      </c>
      <c r="E547" t="inlineStr">
        <is>
          <t>Sportka</t>
        </is>
      </c>
      <c r="F547" t="inlineStr">
        <is>
          <t>Šticha Milan</t>
        </is>
      </c>
    </row>
    <row r="548">
      <c r="A548" t="n">
        <v>84625102</v>
      </c>
      <c r="B548" t="n">
        <v>32</v>
      </c>
      <c r="C548" t="n">
        <v>2026</v>
      </c>
      <c r="D548" t="inlineStr">
        <is>
          <t>Gems</t>
        </is>
      </c>
      <c r="E548" t="inlineStr">
        <is>
          <t>Sportka</t>
        </is>
      </c>
      <c r="F548" t="inlineStr">
        <is>
          <t>Šticha Milan</t>
        </is>
      </c>
    </row>
    <row r="549">
      <c r="A549" t="n">
        <v>84635070</v>
      </c>
      <c r="B549" t="n">
        <v>32</v>
      </c>
      <c r="C549" t="n">
        <v>2026</v>
      </c>
      <c r="D549" t="inlineStr">
        <is>
          <t>Gems</t>
        </is>
      </c>
      <c r="E549" t="inlineStr">
        <is>
          <t>Sportka</t>
        </is>
      </c>
      <c r="F549" t="inlineStr">
        <is>
          <t>Šticha Milan</t>
        </is>
      </c>
    </row>
    <row r="550">
      <c r="A550" t="n">
        <v>84664110</v>
      </c>
      <c r="B550" t="n">
        <v>32</v>
      </c>
      <c r="C550" t="n">
        <v>2026</v>
      </c>
      <c r="D550" t="inlineStr">
        <is>
          <t>Gems</t>
        </is>
      </c>
      <c r="E550" t="inlineStr">
        <is>
          <t>Sportka</t>
        </is>
      </c>
      <c r="F550" t="inlineStr">
        <is>
          <t>Šticha Milan</t>
        </is>
      </c>
    </row>
    <row r="551">
      <c r="A551" t="n">
        <v>84916301</v>
      </c>
      <c r="B551" t="n">
        <v>32</v>
      </c>
      <c r="C551" t="n">
        <v>2026</v>
      </c>
      <c r="D551" t="inlineStr">
        <is>
          <t>Gems</t>
        </is>
      </c>
      <c r="E551" t="inlineStr">
        <is>
          <t>Sportka</t>
        </is>
      </c>
      <c r="F551" t="inlineStr">
        <is>
          <t>Šticha Milan</t>
        </is>
      </c>
    </row>
    <row r="552">
      <c r="A552" t="n">
        <v>84635064</v>
      </c>
      <c r="B552" t="n">
        <v>32</v>
      </c>
      <c r="C552" t="n">
        <v>2026</v>
      </c>
      <c r="D552" t="inlineStr">
        <is>
          <t>Gems</t>
        </is>
      </c>
      <c r="E552" t="inlineStr">
        <is>
          <t>Sportka</t>
        </is>
      </c>
      <c r="F552" t="inlineStr">
        <is>
          <t>Šticha Milan</t>
        </is>
      </c>
    </row>
    <row r="553">
      <c r="A553" t="n">
        <v>84635048</v>
      </c>
      <c r="B553" t="n">
        <v>32</v>
      </c>
      <c r="C553" t="n">
        <v>2026</v>
      </c>
      <c r="D553" t="inlineStr">
        <is>
          <t>Gems</t>
        </is>
      </c>
      <c r="E553" t="inlineStr">
        <is>
          <t>Sportka</t>
        </is>
      </c>
      <c r="F553" t="inlineStr">
        <is>
          <t>Šticha Milan</t>
        </is>
      </c>
    </row>
    <row r="554">
      <c r="A554" t="n">
        <v>84940514</v>
      </c>
      <c r="B554" t="n">
        <v>32</v>
      </c>
      <c r="C554" t="n">
        <v>2026</v>
      </c>
      <c r="D554" t="inlineStr">
        <is>
          <t>Gems</t>
        </is>
      </c>
      <c r="E554" t="inlineStr">
        <is>
          <t>Sportka</t>
        </is>
      </c>
      <c r="F554" t="inlineStr">
        <is>
          <t>Šticha Milan</t>
        </is>
      </c>
    </row>
    <row r="555">
      <c r="A555" t="n">
        <v>84670407</v>
      </c>
      <c r="B555" t="n">
        <v>32</v>
      </c>
      <c r="C555" t="n">
        <v>2026</v>
      </c>
      <c r="D555" t="inlineStr">
        <is>
          <t>Gems</t>
        </is>
      </c>
      <c r="E555" t="inlineStr">
        <is>
          <t>Sportka</t>
        </is>
      </c>
      <c r="F555" t="inlineStr">
        <is>
          <t>Šticha Milan</t>
        </is>
      </c>
    </row>
    <row r="556">
      <c r="A556" t="n">
        <v>84940503</v>
      </c>
      <c r="B556" t="n">
        <v>32</v>
      </c>
      <c r="C556" t="n">
        <v>2026</v>
      </c>
      <c r="D556" t="inlineStr">
        <is>
          <t>Gems</t>
        </is>
      </c>
      <c r="E556" t="inlineStr">
        <is>
          <t>Sportka</t>
        </is>
      </c>
      <c r="F556" t="inlineStr">
        <is>
          <t>Šticha Milan</t>
        </is>
      </c>
    </row>
    <row r="557">
      <c r="A557" t="n">
        <v>84940504</v>
      </c>
      <c r="B557" t="n">
        <v>32</v>
      </c>
      <c r="C557" t="n">
        <v>2026</v>
      </c>
      <c r="D557" t="inlineStr">
        <is>
          <t>Gems</t>
        </is>
      </c>
      <c r="E557" t="inlineStr">
        <is>
          <t>Sportka</t>
        </is>
      </c>
      <c r="F557" t="inlineStr">
        <is>
          <t>Šticha Milan</t>
        </is>
      </c>
    </row>
    <row r="558">
      <c r="A558" t="n">
        <v>84917016</v>
      </c>
      <c r="B558" t="n">
        <v>32</v>
      </c>
      <c r="C558" t="n">
        <v>2026</v>
      </c>
      <c r="D558" t="inlineStr">
        <is>
          <t>Gems</t>
        </is>
      </c>
      <c r="E558" t="inlineStr">
        <is>
          <t>Sportka</t>
        </is>
      </c>
      <c r="F558" t="inlineStr">
        <is>
          <t>Šticha Milan</t>
        </is>
      </c>
    </row>
    <row r="559">
      <c r="A559" t="n">
        <v>84644517</v>
      </c>
      <c r="B559" t="n">
        <v>32</v>
      </c>
      <c r="C559" t="n">
        <v>2026</v>
      </c>
      <c r="D559" t="inlineStr">
        <is>
          <t>Gems</t>
        </is>
      </c>
      <c r="E559" t="inlineStr">
        <is>
          <t>Sportka</t>
        </is>
      </c>
      <c r="F559" t="inlineStr">
        <is>
          <t>Šticha Milan</t>
        </is>
      </c>
    </row>
    <row r="560">
      <c r="A560" t="n">
        <v>84725603</v>
      </c>
      <c r="B560" t="n">
        <v>32</v>
      </c>
      <c r="C560" t="n">
        <v>2026</v>
      </c>
      <c r="D560" t="inlineStr">
        <is>
          <t>Gems</t>
        </is>
      </c>
      <c r="E560" t="inlineStr">
        <is>
          <t>Sportka</t>
        </is>
      </c>
      <c r="F560" t="inlineStr">
        <is>
          <t>Šticha Milan</t>
        </is>
      </c>
    </row>
    <row r="561">
      <c r="A561" t="n">
        <v>84664107</v>
      </c>
      <c r="B561" t="n">
        <v>32</v>
      </c>
      <c r="C561" t="n">
        <v>2026</v>
      </c>
      <c r="D561" t="inlineStr">
        <is>
          <t>Gems</t>
        </is>
      </c>
      <c r="E561" t="inlineStr">
        <is>
          <t>Sportka</t>
        </is>
      </c>
      <c r="F561" t="inlineStr">
        <is>
          <t>Šticha Milan</t>
        </is>
      </c>
    </row>
    <row r="562">
      <c r="A562" t="n">
        <v>84920909</v>
      </c>
      <c r="B562" t="n">
        <v>33</v>
      </c>
      <c r="C562" t="n">
        <v>2026</v>
      </c>
      <c r="D562" t="inlineStr">
        <is>
          <t>Gems</t>
        </is>
      </c>
      <c r="E562" t="inlineStr">
        <is>
          <t>Sportka</t>
        </is>
      </c>
      <c r="F562" t="inlineStr">
        <is>
          <t>Šticha Milan</t>
        </is>
      </c>
    </row>
    <row r="563">
      <c r="A563" t="n">
        <v>84830009</v>
      </c>
      <c r="B563" t="n">
        <v>33</v>
      </c>
      <c r="C563" t="n">
        <v>2026</v>
      </c>
      <c r="D563" t="inlineStr">
        <is>
          <t>Gems</t>
        </is>
      </c>
      <c r="E563" t="inlineStr">
        <is>
          <t>Sportka</t>
        </is>
      </c>
      <c r="F563" t="inlineStr">
        <is>
          <t>Šticha Milan</t>
        </is>
      </c>
    </row>
    <row r="564">
      <c r="A564" t="n">
        <v>84940546</v>
      </c>
      <c r="B564" t="n">
        <v>33</v>
      </c>
      <c r="C564" t="n">
        <v>2026</v>
      </c>
      <c r="D564" t="inlineStr">
        <is>
          <t>Gems</t>
        </is>
      </c>
      <c r="E564" t="inlineStr">
        <is>
          <t>Sportka</t>
        </is>
      </c>
      <c r="F564" t="inlineStr">
        <is>
          <t>Šticha Milan</t>
        </is>
      </c>
    </row>
    <row r="565">
      <c r="A565" t="n">
        <v>84938101</v>
      </c>
      <c r="B565" t="n">
        <v>33</v>
      </c>
      <c r="C565" t="n">
        <v>2026</v>
      </c>
      <c r="D565" t="inlineStr">
        <is>
          <t>Gems</t>
        </is>
      </c>
      <c r="E565" t="inlineStr">
        <is>
          <t>Sportka</t>
        </is>
      </c>
      <c r="F565" t="inlineStr">
        <is>
          <t>Šticha Milan</t>
        </is>
      </c>
    </row>
    <row r="566">
      <c r="A566" t="n">
        <v>84940555</v>
      </c>
      <c r="B566" t="n">
        <v>33</v>
      </c>
      <c r="C566" t="n">
        <v>2026</v>
      </c>
      <c r="D566" t="inlineStr">
        <is>
          <t>Gems</t>
        </is>
      </c>
      <c r="E566" t="inlineStr">
        <is>
          <t>Sportka</t>
        </is>
      </c>
      <c r="F566" t="inlineStr">
        <is>
          <t>Šticha Milan</t>
        </is>
      </c>
    </row>
    <row r="567">
      <c r="A567" t="n">
        <v>84940516</v>
      </c>
      <c r="B567" t="n">
        <v>33</v>
      </c>
      <c r="C567" t="n">
        <v>2026</v>
      </c>
      <c r="D567" t="inlineStr">
        <is>
          <t>Gems</t>
        </is>
      </c>
      <c r="E567" t="inlineStr">
        <is>
          <t>Sportka</t>
        </is>
      </c>
      <c r="F567" t="inlineStr">
        <is>
          <t>Šticha Milan</t>
        </is>
      </c>
    </row>
    <row r="568">
      <c r="A568" t="n">
        <v>84921102</v>
      </c>
      <c r="B568" t="n">
        <v>33</v>
      </c>
      <c r="C568" t="n">
        <v>2026</v>
      </c>
      <c r="D568" t="inlineStr">
        <is>
          <t>Gems</t>
        </is>
      </c>
      <c r="E568" t="inlineStr">
        <is>
          <t>Sportka</t>
        </is>
      </c>
      <c r="F568" t="inlineStr">
        <is>
          <t>Šticha Milan</t>
        </is>
      </c>
    </row>
    <row r="569">
      <c r="A569" t="n">
        <v>84917032</v>
      </c>
      <c r="B569" t="n">
        <v>33</v>
      </c>
      <c r="C569" t="n">
        <v>2026</v>
      </c>
      <c r="D569" t="inlineStr">
        <is>
          <t>Gems</t>
        </is>
      </c>
      <c r="E569" t="inlineStr">
        <is>
          <t>Sportka</t>
        </is>
      </c>
      <c r="F569" t="inlineStr">
        <is>
          <t>Šticha Milan</t>
        </is>
      </c>
    </row>
    <row r="570">
      <c r="A570" t="n">
        <v>84938901</v>
      </c>
      <c r="B570" t="n">
        <v>33</v>
      </c>
      <c r="C570" t="n">
        <v>2026</v>
      </c>
      <c r="D570" t="inlineStr">
        <is>
          <t>Gems</t>
        </is>
      </c>
      <c r="E570" t="inlineStr">
        <is>
          <t>Sportka</t>
        </is>
      </c>
      <c r="F570" t="inlineStr">
        <is>
          <t>Šticha Milan</t>
        </is>
      </c>
    </row>
    <row r="571">
      <c r="A571" t="n">
        <v>84702901</v>
      </c>
      <c r="B571" t="n">
        <v>33</v>
      </c>
      <c r="C571" t="n">
        <v>2026</v>
      </c>
      <c r="D571" t="inlineStr">
        <is>
          <t>Gems</t>
        </is>
      </c>
      <c r="E571" t="inlineStr">
        <is>
          <t>Sportka</t>
        </is>
      </c>
      <c r="F571" t="inlineStr">
        <is>
          <t>Šticha Milan</t>
        </is>
      </c>
    </row>
    <row r="572">
      <c r="A572" t="n">
        <v>84922101</v>
      </c>
      <c r="B572" t="n">
        <v>33</v>
      </c>
      <c r="C572" t="n">
        <v>2026</v>
      </c>
      <c r="D572" t="inlineStr">
        <is>
          <t>Gems</t>
        </is>
      </c>
      <c r="E572" t="inlineStr">
        <is>
          <t>Sportka</t>
        </is>
      </c>
      <c r="F572" t="inlineStr">
        <is>
          <t>Šticha Milan</t>
        </is>
      </c>
    </row>
    <row r="573">
      <c r="A573" t="n">
        <v>84940537</v>
      </c>
      <c r="B573" t="n">
        <v>33</v>
      </c>
      <c r="C573" t="n">
        <v>2026</v>
      </c>
      <c r="D573" t="inlineStr">
        <is>
          <t>Gems</t>
        </is>
      </c>
      <c r="E573" t="inlineStr">
        <is>
          <t>Sportka</t>
        </is>
      </c>
      <c r="F573" t="inlineStr">
        <is>
          <t>Šticha Milan</t>
        </is>
      </c>
    </row>
    <row r="574">
      <c r="A574" t="n">
        <v>84940512</v>
      </c>
      <c r="B574" t="n">
        <v>33</v>
      </c>
      <c r="C574" t="n">
        <v>2026</v>
      </c>
      <c r="D574" t="inlineStr">
        <is>
          <t>Gems</t>
        </is>
      </c>
      <c r="E574" t="inlineStr">
        <is>
          <t>Sportka</t>
        </is>
      </c>
      <c r="F574" t="inlineStr">
        <is>
          <t>Šticha Milan</t>
        </is>
      </c>
    </row>
    <row r="575">
      <c r="A575" t="n">
        <v>84917002</v>
      </c>
      <c r="B575" t="n">
        <v>33</v>
      </c>
      <c r="C575" t="n">
        <v>2026</v>
      </c>
      <c r="D575" t="inlineStr">
        <is>
          <t>Gems</t>
        </is>
      </c>
      <c r="E575" t="inlineStr">
        <is>
          <t>Sportka</t>
        </is>
      </c>
      <c r="F575" t="inlineStr">
        <is>
          <t>Šticha Milan</t>
        </is>
      </c>
    </row>
    <row r="576">
      <c r="A576" t="n">
        <v>84737301</v>
      </c>
      <c r="B576" t="n">
        <v>33</v>
      </c>
      <c r="C576" t="n">
        <v>2026</v>
      </c>
      <c r="D576" t="inlineStr">
        <is>
          <t>Gems</t>
        </is>
      </c>
      <c r="E576" t="inlineStr">
        <is>
          <t>Sportka</t>
        </is>
      </c>
      <c r="F576" t="inlineStr">
        <is>
          <t>Šticha Milan</t>
        </is>
      </c>
    </row>
    <row r="577">
      <c r="A577" t="n">
        <v>84940517</v>
      </c>
      <c r="B577" t="n">
        <v>33</v>
      </c>
      <c r="C577" t="n">
        <v>2026</v>
      </c>
      <c r="D577" t="inlineStr">
        <is>
          <t>Gems</t>
        </is>
      </c>
      <c r="E577" t="inlineStr">
        <is>
          <t>Sportka</t>
        </is>
      </c>
      <c r="F577" t="inlineStr">
        <is>
          <t>Šticha Milan</t>
        </is>
      </c>
    </row>
    <row r="578">
      <c r="A578" t="n">
        <v>84925401</v>
      </c>
      <c r="B578" t="n">
        <v>33</v>
      </c>
      <c r="C578" t="n">
        <v>2026</v>
      </c>
      <c r="D578" t="inlineStr">
        <is>
          <t>Gems</t>
        </is>
      </c>
      <c r="E578" t="inlineStr">
        <is>
          <t>Sportka</t>
        </is>
      </c>
      <c r="F578" t="inlineStr">
        <is>
          <t>Šticha Milan</t>
        </is>
      </c>
    </row>
    <row r="579">
      <c r="A579" t="n">
        <v>84917036</v>
      </c>
      <c r="B579" t="n">
        <v>33</v>
      </c>
      <c r="C579" t="n">
        <v>2026</v>
      </c>
      <c r="D579" t="inlineStr">
        <is>
          <t>Gems</t>
        </is>
      </c>
      <c r="E579" t="inlineStr">
        <is>
          <t>Sportka</t>
        </is>
      </c>
      <c r="F579" t="inlineStr">
        <is>
          <t>Šticha Milan</t>
        </is>
      </c>
    </row>
    <row r="580">
      <c r="A580" t="n">
        <v>84664109</v>
      </c>
      <c r="B580" t="n">
        <v>33</v>
      </c>
      <c r="C580" t="n">
        <v>2026</v>
      </c>
      <c r="D580" t="inlineStr">
        <is>
          <t>Gems</t>
        </is>
      </c>
      <c r="E580" t="inlineStr">
        <is>
          <t>Sportka</t>
        </is>
      </c>
      <c r="F580" t="inlineStr">
        <is>
          <t>Šticha Milan</t>
        </is>
      </c>
    </row>
    <row r="581">
      <c r="A581" t="n">
        <v>84644524</v>
      </c>
      <c r="B581" t="n">
        <v>33</v>
      </c>
      <c r="C581" t="n">
        <v>2026</v>
      </c>
      <c r="D581" t="inlineStr">
        <is>
          <t>Gems</t>
        </is>
      </c>
      <c r="E581" t="inlineStr">
        <is>
          <t>Sportka</t>
        </is>
      </c>
      <c r="F581" t="inlineStr">
        <is>
          <t>Šticha Milan</t>
        </is>
      </c>
    </row>
    <row r="582">
      <c r="A582" t="n">
        <v>84731802</v>
      </c>
      <c r="B582" t="n">
        <v>33</v>
      </c>
      <c r="C582" t="n">
        <v>2026</v>
      </c>
      <c r="D582" t="inlineStr">
        <is>
          <t>Gems</t>
        </is>
      </c>
      <c r="E582" t="inlineStr">
        <is>
          <t>Sportka</t>
        </is>
      </c>
      <c r="F582" t="inlineStr">
        <is>
          <t>Šticha Milan</t>
        </is>
      </c>
    </row>
    <row r="583">
      <c r="A583" t="n">
        <v>84662301</v>
      </c>
      <c r="B583" t="n">
        <v>33</v>
      </c>
      <c r="C583" t="n">
        <v>2026</v>
      </c>
      <c r="D583" t="inlineStr">
        <is>
          <t>Gems</t>
        </is>
      </c>
      <c r="E583" t="inlineStr">
        <is>
          <t>Sportka</t>
        </is>
      </c>
      <c r="F583" t="inlineStr">
        <is>
          <t>Šticha Milan</t>
        </is>
      </c>
    </row>
    <row r="584">
      <c r="A584" t="n">
        <v>84920904</v>
      </c>
      <c r="B584" t="n">
        <v>33</v>
      </c>
      <c r="C584" t="n">
        <v>2026</v>
      </c>
      <c r="D584" t="inlineStr">
        <is>
          <t>Gems</t>
        </is>
      </c>
      <c r="E584" t="inlineStr">
        <is>
          <t>Sportka</t>
        </is>
      </c>
      <c r="F584" t="inlineStr">
        <is>
          <t>Šticha Milan</t>
        </is>
      </c>
    </row>
    <row r="585">
      <c r="A585" t="n">
        <v>84939803</v>
      </c>
      <c r="B585" t="n">
        <v>33</v>
      </c>
      <c r="C585" t="n">
        <v>2026</v>
      </c>
      <c r="D585" t="inlineStr">
        <is>
          <t>Gems</t>
        </is>
      </c>
      <c r="E585" t="inlineStr">
        <is>
          <t>Sportka</t>
        </is>
      </c>
      <c r="F585" t="inlineStr">
        <is>
          <t>Šticha Milan</t>
        </is>
      </c>
    </row>
    <row r="586">
      <c r="A586" t="n">
        <v>84625109</v>
      </c>
      <c r="B586" t="n">
        <v>33</v>
      </c>
      <c r="C586" t="n">
        <v>2026</v>
      </c>
      <c r="D586" t="inlineStr">
        <is>
          <t>Gems</t>
        </is>
      </c>
      <c r="E586" t="inlineStr">
        <is>
          <t>Sportka</t>
        </is>
      </c>
      <c r="F586" t="inlineStr">
        <is>
          <t>Šticha Milan</t>
        </is>
      </c>
    </row>
    <row r="587">
      <c r="A587" t="n">
        <v>84917027</v>
      </c>
      <c r="B587" t="n">
        <v>33</v>
      </c>
      <c r="C587" t="n">
        <v>2026</v>
      </c>
      <c r="D587" t="inlineStr">
        <is>
          <t>Gems</t>
        </is>
      </c>
      <c r="E587" t="inlineStr">
        <is>
          <t>Sportka</t>
        </is>
      </c>
      <c r="F587" t="inlineStr">
        <is>
          <t>Šticha Milan</t>
        </is>
      </c>
    </row>
    <row r="588">
      <c r="A588" t="n">
        <v>84920001</v>
      </c>
      <c r="B588" t="n">
        <v>33</v>
      </c>
      <c r="C588" t="n">
        <v>2026</v>
      </c>
      <c r="D588" t="inlineStr">
        <is>
          <t>Gems</t>
        </is>
      </c>
      <c r="E588" t="inlineStr">
        <is>
          <t>Sportka</t>
        </is>
      </c>
      <c r="F588" t="inlineStr">
        <is>
          <t>Šticha Milan</t>
        </is>
      </c>
    </row>
    <row r="589">
      <c r="A589" t="n">
        <v>84752501</v>
      </c>
      <c r="B589" t="n">
        <v>33</v>
      </c>
      <c r="C589" t="n">
        <v>2026</v>
      </c>
      <c r="D589" t="inlineStr">
        <is>
          <t>Gems</t>
        </is>
      </c>
      <c r="E589" t="inlineStr">
        <is>
          <t>Sportka</t>
        </is>
      </c>
      <c r="F589" t="inlineStr">
        <is>
          <t>Šticha Milan</t>
        </is>
      </c>
    </row>
    <row r="590">
      <c r="A590" t="n">
        <v>84917022</v>
      </c>
      <c r="B590" t="n">
        <v>33</v>
      </c>
      <c r="C590" t="n">
        <v>2026</v>
      </c>
      <c r="D590" t="inlineStr">
        <is>
          <t>Gems</t>
        </is>
      </c>
      <c r="E590" t="inlineStr">
        <is>
          <t>Sportka</t>
        </is>
      </c>
      <c r="F590" t="inlineStr">
        <is>
          <t>Šticha Milan</t>
        </is>
      </c>
    </row>
    <row r="591">
      <c r="A591" t="n">
        <v>84933701</v>
      </c>
      <c r="B591" t="n">
        <v>33</v>
      </c>
      <c r="C591" t="n">
        <v>2026</v>
      </c>
      <c r="D591" t="inlineStr">
        <is>
          <t>Gems</t>
        </is>
      </c>
      <c r="E591" t="inlineStr">
        <is>
          <t>Sportka</t>
        </is>
      </c>
      <c r="F591" t="inlineStr">
        <is>
          <t>Šticha Milan</t>
        </is>
      </c>
    </row>
    <row r="592">
      <c r="A592" t="n">
        <v>84917009</v>
      </c>
      <c r="B592" t="n">
        <v>33</v>
      </c>
      <c r="C592" t="n">
        <v>2026</v>
      </c>
      <c r="D592" t="inlineStr">
        <is>
          <t>Gems</t>
        </is>
      </c>
      <c r="E592" t="inlineStr">
        <is>
          <t>Sportka</t>
        </is>
      </c>
      <c r="F592" t="inlineStr">
        <is>
          <t>Šticha Milan</t>
        </is>
      </c>
    </row>
    <row r="593">
      <c r="A593" t="n">
        <v>84920911</v>
      </c>
      <c r="B593" t="n">
        <v>33</v>
      </c>
      <c r="C593" t="n">
        <v>2026</v>
      </c>
      <c r="D593" t="inlineStr">
        <is>
          <t>Gems</t>
        </is>
      </c>
      <c r="E593" t="inlineStr">
        <is>
          <t>Sportka</t>
        </is>
      </c>
      <c r="F593" t="inlineStr">
        <is>
          <t>Šticha Milan</t>
        </is>
      </c>
    </row>
    <row r="594">
      <c r="A594" t="n">
        <v>84938703</v>
      </c>
      <c r="B594" t="n">
        <v>33</v>
      </c>
      <c r="C594" t="n">
        <v>2026</v>
      </c>
      <c r="D594" t="inlineStr">
        <is>
          <t>Gems</t>
        </is>
      </c>
      <c r="E594" t="inlineStr">
        <is>
          <t>Sportka</t>
        </is>
      </c>
      <c r="F594" t="inlineStr">
        <is>
          <t>Šticha Milan</t>
        </is>
      </c>
    </row>
    <row r="595">
      <c r="A595" t="n">
        <v>84940522</v>
      </c>
      <c r="B595" t="n">
        <v>33</v>
      </c>
      <c r="C595" t="n">
        <v>2026</v>
      </c>
      <c r="D595" t="inlineStr">
        <is>
          <t>Gems</t>
        </is>
      </c>
      <c r="E595" t="inlineStr">
        <is>
          <t>Sportka</t>
        </is>
      </c>
      <c r="F595" t="inlineStr">
        <is>
          <t>Šticha Milan</t>
        </is>
      </c>
    </row>
    <row r="596">
      <c r="A596" t="n">
        <v>84922701</v>
      </c>
      <c r="B596" t="n">
        <v>33</v>
      </c>
      <c r="C596" t="n">
        <v>2026</v>
      </c>
      <c r="D596" t="inlineStr">
        <is>
          <t>Gems</t>
        </is>
      </c>
      <c r="E596" t="inlineStr">
        <is>
          <t>Sportka</t>
        </is>
      </c>
      <c r="F596" t="inlineStr">
        <is>
          <t>Šticha Milan</t>
        </is>
      </c>
    </row>
    <row r="597">
      <c r="A597" t="n">
        <v>84938704</v>
      </c>
      <c r="B597" t="n">
        <v>33</v>
      </c>
      <c r="C597" t="n">
        <v>2026</v>
      </c>
      <c r="D597" t="inlineStr">
        <is>
          <t>Gems</t>
        </is>
      </c>
      <c r="E597" t="inlineStr">
        <is>
          <t>Sportka</t>
        </is>
      </c>
      <c r="F597" t="inlineStr">
        <is>
          <t>Šticha Milan</t>
        </is>
      </c>
    </row>
    <row r="598">
      <c r="A598" t="n">
        <v>84940521</v>
      </c>
      <c r="B598" t="n">
        <v>33</v>
      </c>
      <c r="C598" t="n">
        <v>2026</v>
      </c>
      <c r="D598" t="inlineStr">
        <is>
          <t>Gems</t>
        </is>
      </c>
      <c r="E598" t="inlineStr">
        <is>
          <t>Sportka</t>
        </is>
      </c>
      <c r="F598" t="inlineStr">
        <is>
          <t>Šticha Milan</t>
        </is>
      </c>
    </row>
    <row r="599">
      <c r="A599" t="n">
        <v>84940518</v>
      </c>
      <c r="B599" t="n">
        <v>33</v>
      </c>
      <c r="C599" t="n">
        <v>2026</v>
      </c>
      <c r="D599" t="inlineStr">
        <is>
          <t>Gems</t>
        </is>
      </c>
      <c r="E599" t="inlineStr">
        <is>
          <t>Sportka</t>
        </is>
      </c>
      <c r="F599" t="inlineStr">
        <is>
          <t>Šticha Milan</t>
        </is>
      </c>
    </row>
    <row r="600">
      <c r="A600" t="n">
        <v>84939802</v>
      </c>
      <c r="B600" t="n">
        <v>33</v>
      </c>
      <c r="C600" t="n">
        <v>2026</v>
      </c>
      <c r="D600" t="inlineStr">
        <is>
          <t>Gems</t>
        </is>
      </c>
      <c r="E600" t="inlineStr">
        <is>
          <t>Sportka</t>
        </is>
      </c>
      <c r="F600" t="inlineStr">
        <is>
          <t>Šticha Milan</t>
        </is>
      </c>
    </row>
    <row r="601">
      <c r="A601" t="n">
        <v>84917040</v>
      </c>
      <c r="B601" t="n">
        <v>33</v>
      </c>
      <c r="C601" t="n">
        <v>2026</v>
      </c>
      <c r="D601" t="inlineStr">
        <is>
          <t>Gems</t>
        </is>
      </c>
      <c r="E601" t="inlineStr">
        <is>
          <t>Sportka</t>
        </is>
      </c>
      <c r="F601" t="inlineStr">
        <is>
          <t>Šticha Milan</t>
        </is>
      </c>
    </row>
    <row r="602">
      <c r="A602" t="n">
        <v>84752502</v>
      </c>
      <c r="B602" t="n">
        <v>34</v>
      </c>
      <c r="C602" t="n">
        <v>2026</v>
      </c>
      <c r="D602" t="inlineStr">
        <is>
          <t>Gems</t>
        </is>
      </c>
      <c r="E602" t="inlineStr">
        <is>
          <t>Sportka</t>
        </is>
      </c>
      <c r="F602" t="inlineStr">
        <is>
          <t>Šticha Milan</t>
        </is>
      </c>
    </row>
    <row r="603">
      <c r="A603" t="n">
        <v>84663401</v>
      </c>
      <c r="B603" t="n">
        <v>34</v>
      </c>
      <c r="C603" t="n">
        <v>2026</v>
      </c>
      <c r="D603" t="inlineStr">
        <is>
          <t>Gems</t>
        </is>
      </c>
      <c r="E603" t="inlineStr">
        <is>
          <t>Sportka</t>
        </is>
      </c>
      <c r="F603" t="inlineStr">
        <is>
          <t>Šticha Milan</t>
        </is>
      </c>
    </row>
    <row r="604">
      <c r="A604" t="n">
        <v>84745101</v>
      </c>
      <c r="B604" t="n">
        <v>34</v>
      </c>
      <c r="C604" t="n">
        <v>2026</v>
      </c>
      <c r="D604" t="inlineStr">
        <is>
          <t>Gems</t>
        </is>
      </c>
      <c r="E604" t="inlineStr">
        <is>
          <t>Sportka</t>
        </is>
      </c>
      <c r="F604" t="inlineStr">
        <is>
          <t>Šticha Milan</t>
        </is>
      </c>
    </row>
    <row r="605">
      <c r="A605" t="n">
        <v>84633601</v>
      </c>
      <c r="B605" t="n">
        <v>34</v>
      </c>
      <c r="C605" t="n">
        <v>2026</v>
      </c>
      <c r="D605" t="inlineStr">
        <is>
          <t>Gems</t>
        </is>
      </c>
      <c r="E605" t="inlineStr">
        <is>
          <t>Sportka</t>
        </is>
      </c>
      <c r="F605" t="inlineStr">
        <is>
          <t>Šticha Milan</t>
        </is>
      </c>
    </row>
    <row r="606">
      <c r="A606" t="n">
        <v>84746501</v>
      </c>
      <c r="B606" t="n">
        <v>34</v>
      </c>
      <c r="C606" t="n">
        <v>2026</v>
      </c>
      <c r="D606" t="inlineStr">
        <is>
          <t>Gems</t>
        </is>
      </c>
      <c r="E606" t="inlineStr">
        <is>
          <t>Sportka</t>
        </is>
      </c>
      <c r="F606" t="inlineStr">
        <is>
          <t>Šticha Milan</t>
        </is>
      </c>
    </row>
    <row r="607">
      <c r="A607" t="n">
        <v>84744501</v>
      </c>
      <c r="B607" t="n">
        <v>34</v>
      </c>
      <c r="C607" t="n">
        <v>2026</v>
      </c>
      <c r="D607" t="inlineStr">
        <is>
          <t>Gems</t>
        </is>
      </c>
      <c r="E607" t="inlineStr">
        <is>
          <t>Sportka</t>
        </is>
      </c>
      <c r="F607" t="inlineStr">
        <is>
          <t>Šticha Milan</t>
        </is>
      </c>
    </row>
    <row r="608">
      <c r="A608" t="n">
        <v>84631801</v>
      </c>
      <c r="B608" t="n">
        <v>34</v>
      </c>
      <c r="C608" t="n">
        <v>2026</v>
      </c>
      <c r="D608" t="inlineStr">
        <is>
          <t>Gems</t>
        </is>
      </c>
      <c r="E608" t="inlineStr">
        <is>
          <t>Sportka</t>
        </is>
      </c>
      <c r="F608" t="inlineStr">
        <is>
          <t>Šticha Milan</t>
        </is>
      </c>
    </row>
    <row r="609">
      <c r="A609" t="n">
        <v>84659401</v>
      </c>
      <c r="B609" t="n">
        <v>34</v>
      </c>
      <c r="C609" t="n">
        <v>2026</v>
      </c>
      <c r="D609" t="inlineStr">
        <is>
          <t>Gems</t>
        </is>
      </c>
      <c r="E609" t="inlineStr">
        <is>
          <t>Sportka</t>
        </is>
      </c>
      <c r="F609" t="inlineStr">
        <is>
          <t>Šticha Milan</t>
        </is>
      </c>
    </row>
    <row r="610">
      <c r="A610" t="n">
        <v>84737403</v>
      </c>
      <c r="B610" t="n">
        <v>34</v>
      </c>
      <c r="C610" t="n">
        <v>2026</v>
      </c>
      <c r="D610" t="inlineStr">
        <is>
          <t>Gems</t>
        </is>
      </c>
      <c r="E610" t="inlineStr">
        <is>
          <t>Sportka</t>
        </is>
      </c>
      <c r="F610" t="inlineStr">
        <is>
          <t>Šticha Milan</t>
        </is>
      </c>
    </row>
    <row r="611">
      <c r="A611" t="n">
        <v>84646401</v>
      </c>
      <c r="B611" t="n">
        <v>34</v>
      </c>
      <c r="C611" t="n">
        <v>2026</v>
      </c>
      <c r="D611" t="inlineStr">
        <is>
          <t>Gems</t>
        </is>
      </c>
      <c r="E611" t="inlineStr">
        <is>
          <t>Sportka</t>
        </is>
      </c>
      <c r="F611" t="inlineStr">
        <is>
          <t>Šticha Milan</t>
        </is>
      </c>
    </row>
    <row r="612">
      <c r="A612" t="n">
        <v>84604002</v>
      </c>
      <c r="B612" t="n">
        <v>34</v>
      </c>
      <c r="C612" t="n">
        <v>2026</v>
      </c>
      <c r="D612" t="inlineStr">
        <is>
          <t>Gems</t>
        </is>
      </c>
      <c r="E612" t="inlineStr">
        <is>
          <t>Sportka</t>
        </is>
      </c>
      <c r="F612" t="inlineStr">
        <is>
          <t>Šticha Milan</t>
        </is>
      </c>
    </row>
    <row r="613">
      <c r="A613" t="n">
        <v>84604001</v>
      </c>
      <c r="B613" t="n">
        <v>34</v>
      </c>
      <c r="C613" t="n">
        <v>2026</v>
      </c>
      <c r="D613" t="inlineStr">
        <is>
          <t>Gems</t>
        </is>
      </c>
      <c r="E613" t="inlineStr">
        <is>
          <t>Sportka</t>
        </is>
      </c>
      <c r="F613" t="inlineStr">
        <is>
          <t>Šticha Milan</t>
        </is>
      </c>
    </row>
    <row r="614">
      <c r="A614" t="n">
        <v>84654015</v>
      </c>
      <c r="B614" t="n">
        <v>34</v>
      </c>
      <c r="C614" t="n">
        <v>2026</v>
      </c>
      <c r="D614" t="inlineStr">
        <is>
          <t>Gems</t>
        </is>
      </c>
      <c r="E614" t="inlineStr">
        <is>
          <t>Sportka</t>
        </is>
      </c>
      <c r="F614" t="inlineStr">
        <is>
          <t>Šticha Milan</t>
        </is>
      </c>
    </row>
    <row r="615">
      <c r="A615" t="n">
        <v>84664801</v>
      </c>
      <c r="B615" t="n">
        <v>34</v>
      </c>
      <c r="C615" t="n">
        <v>2026</v>
      </c>
      <c r="D615" t="inlineStr">
        <is>
          <t>Gems</t>
        </is>
      </c>
      <c r="E615" t="inlineStr">
        <is>
          <t>Sportka</t>
        </is>
      </c>
      <c r="F615" t="inlineStr">
        <is>
          <t>Šticha Milan</t>
        </is>
      </c>
    </row>
    <row r="616">
      <c r="A616" t="n">
        <v>84664901</v>
      </c>
      <c r="B616" t="n">
        <v>34</v>
      </c>
      <c r="C616" t="n">
        <v>2026</v>
      </c>
      <c r="D616" t="inlineStr">
        <is>
          <t>Gems</t>
        </is>
      </c>
      <c r="E616" t="inlineStr">
        <is>
          <t>Sportka</t>
        </is>
      </c>
      <c r="F616" t="inlineStr">
        <is>
          <t>Šticha Milan</t>
        </is>
      </c>
    </row>
    <row r="617">
      <c r="A617" t="n">
        <v>84663601</v>
      </c>
      <c r="B617" t="n">
        <v>34</v>
      </c>
      <c r="C617" t="n">
        <v>2026</v>
      </c>
      <c r="D617" t="inlineStr">
        <is>
          <t>Gems</t>
        </is>
      </c>
      <c r="E617" t="inlineStr">
        <is>
          <t>Sportka</t>
        </is>
      </c>
      <c r="F617" t="inlineStr">
        <is>
          <t>Šticha Milan</t>
        </is>
      </c>
    </row>
    <row r="618">
      <c r="A618" t="n">
        <v>84660801</v>
      </c>
      <c r="B618" t="n">
        <v>34</v>
      </c>
      <c r="C618" t="n">
        <v>2026</v>
      </c>
      <c r="D618" t="inlineStr">
        <is>
          <t>Gems</t>
        </is>
      </c>
      <c r="E618" t="inlineStr">
        <is>
          <t>Sportka</t>
        </is>
      </c>
      <c r="F618" t="inlineStr">
        <is>
          <t>Šticha Milan</t>
        </is>
      </c>
    </row>
    <row r="619">
      <c r="A619" t="n">
        <v>84750401</v>
      </c>
      <c r="B619" t="n">
        <v>34</v>
      </c>
      <c r="C619" t="n">
        <v>2026</v>
      </c>
      <c r="D619" t="inlineStr">
        <is>
          <t>Gems</t>
        </is>
      </c>
      <c r="E619" t="inlineStr">
        <is>
          <t>Sportka</t>
        </is>
      </c>
      <c r="F619" t="inlineStr">
        <is>
          <t>Šticha Milan</t>
        </is>
      </c>
    </row>
    <row r="620">
      <c r="A620" t="n">
        <v>84742901</v>
      </c>
      <c r="B620" t="n">
        <v>34</v>
      </c>
      <c r="C620" t="n">
        <v>2026</v>
      </c>
      <c r="D620" t="inlineStr">
        <is>
          <t>Gems</t>
        </is>
      </c>
      <c r="E620" t="inlineStr">
        <is>
          <t>Sportka</t>
        </is>
      </c>
      <c r="F620" t="inlineStr">
        <is>
          <t>Šticha Milan</t>
        </is>
      </c>
    </row>
    <row r="621">
      <c r="A621" t="n">
        <v>84670101</v>
      </c>
      <c r="B621" t="n">
        <v>34</v>
      </c>
      <c r="C621" t="n">
        <v>2026</v>
      </c>
      <c r="D621" t="inlineStr">
        <is>
          <t>Gems</t>
        </is>
      </c>
      <c r="E621" t="inlineStr">
        <is>
          <t>Sportka</t>
        </is>
      </c>
      <c r="F621" t="inlineStr">
        <is>
          <t>Šticha Milan</t>
        </is>
      </c>
    </row>
    <row r="622">
      <c r="A622" t="n">
        <v>84642201</v>
      </c>
      <c r="B622" t="n">
        <v>34</v>
      </c>
      <c r="C622" t="n">
        <v>2026</v>
      </c>
      <c r="D622" t="inlineStr">
        <is>
          <t>Gems</t>
        </is>
      </c>
      <c r="E622" t="inlineStr">
        <is>
          <t>Sportka</t>
        </is>
      </c>
      <c r="F622" t="inlineStr">
        <is>
          <t>Šticha Milan</t>
        </is>
      </c>
    </row>
    <row r="623">
      <c r="A623" t="n">
        <v>84661601</v>
      </c>
      <c r="B623" t="n">
        <v>34</v>
      </c>
      <c r="C623" t="n">
        <v>2026</v>
      </c>
      <c r="D623" t="inlineStr">
        <is>
          <t>Gems</t>
        </is>
      </c>
      <c r="E623" t="inlineStr">
        <is>
          <t>Sportka</t>
        </is>
      </c>
      <c r="F623" t="inlineStr">
        <is>
          <t>Šticha Milan</t>
        </is>
      </c>
    </row>
    <row r="624">
      <c r="A624" t="n">
        <v>84654016</v>
      </c>
      <c r="B624" t="n">
        <v>34</v>
      </c>
      <c r="C624" t="n">
        <v>2026</v>
      </c>
      <c r="D624" t="inlineStr">
        <is>
          <t>Gems</t>
        </is>
      </c>
      <c r="E624" t="inlineStr">
        <is>
          <t>Sportka</t>
        </is>
      </c>
      <c r="F624" t="inlineStr">
        <is>
          <t>Šticha Milan</t>
        </is>
      </c>
    </row>
    <row r="625">
      <c r="A625" t="n">
        <v>84664601</v>
      </c>
      <c r="B625" t="n">
        <v>34</v>
      </c>
      <c r="C625" t="n">
        <v>2026</v>
      </c>
      <c r="D625" t="inlineStr">
        <is>
          <t>Gems</t>
        </is>
      </c>
      <c r="E625" t="inlineStr">
        <is>
          <t>Sportka</t>
        </is>
      </c>
      <c r="F625" t="inlineStr">
        <is>
          <t>Šticha Milan</t>
        </is>
      </c>
    </row>
    <row r="626">
      <c r="A626" t="n">
        <v>84731501</v>
      </c>
      <c r="B626" t="n">
        <v>34</v>
      </c>
      <c r="C626" t="n">
        <v>2026</v>
      </c>
      <c r="D626" t="inlineStr">
        <is>
          <t>Gems</t>
        </is>
      </c>
      <c r="E626" t="inlineStr">
        <is>
          <t>Sportka</t>
        </is>
      </c>
      <c r="F626" t="inlineStr">
        <is>
          <t>Šticha Milan</t>
        </is>
      </c>
    </row>
    <row r="627">
      <c r="A627" t="n">
        <v>84921001</v>
      </c>
      <c r="B627" t="n">
        <v>34</v>
      </c>
      <c r="C627" t="n">
        <v>2026</v>
      </c>
      <c r="D627" t="inlineStr">
        <is>
          <t>Gems</t>
        </is>
      </c>
      <c r="E627" t="inlineStr">
        <is>
          <t>Sportka</t>
        </is>
      </c>
      <c r="F627" t="inlineStr">
        <is>
          <t>Šticha Milan</t>
        </is>
      </c>
    </row>
    <row r="628">
      <c r="A628" t="n">
        <v>84665001</v>
      </c>
      <c r="B628" t="n">
        <v>34</v>
      </c>
      <c r="C628" t="n">
        <v>2026</v>
      </c>
      <c r="D628" t="inlineStr">
        <is>
          <t>Gems</t>
        </is>
      </c>
      <c r="E628" t="inlineStr">
        <is>
          <t>Sportka</t>
        </is>
      </c>
      <c r="F628" t="inlineStr">
        <is>
          <t>Šticha Milan</t>
        </is>
      </c>
    </row>
    <row r="629">
      <c r="A629" t="n">
        <v>84829301</v>
      </c>
      <c r="B629" t="n">
        <v>34</v>
      </c>
      <c r="C629" t="n">
        <v>2026</v>
      </c>
      <c r="D629" t="inlineStr">
        <is>
          <t>Gems</t>
        </is>
      </c>
      <c r="E629" t="inlineStr">
        <is>
          <t>Sportka</t>
        </is>
      </c>
      <c r="F629" t="inlineStr">
        <is>
          <t>Šticha Milan</t>
        </is>
      </c>
    </row>
    <row r="630">
      <c r="A630" t="n">
        <v>84702701</v>
      </c>
      <c r="B630" t="n">
        <v>34</v>
      </c>
      <c r="C630" t="n">
        <v>2026</v>
      </c>
      <c r="D630" t="inlineStr">
        <is>
          <t>Gems</t>
        </is>
      </c>
      <c r="E630" t="inlineStr">
        <is>
          <t>Sportka</t>
        </is>
      </c>
      <c r="F630" t="inlineStr">
        <is>
          <t>Šticha Milan</t>
        </is>
      </c>
    </row>
    <row r="631">
      <c r="A631" t="n">
        <v>84658601</v>
      </c>
      <c r="B631" t="n">
        <v>34</v>
      </c>
      <c r="C631" t="n">
        <v>2026</v>
      </c>
      <c r="D631" t="inlineStr">
        <is>
          <t>Gems</t>
        </is>
      </c>
      <c r="E631" t="inlineStr">
        <is>
          <t>Sportka</t>
        </is>
      </c>
      <c r="F631" t="inlineStr">
        <is>
          <t>Šticha Milan</t>
        </is>
      </c>
    </row>
    <row r="632">
      <c r="A632" t="n">
        <v>84645203</v>
      </c>
      <c r="B632" t="n">
        <v>34</v>
      </c>
      <c r="C632" t="n">
        <v>2026</v>
      </c>
      <c r="D632" t="inlineStr">
        <is>
          <t>Gems</t>
        </is>
      </c>
      <c r="E632" t="inlineStr">
        <is>
          <t>Sportka</t>
        </is>
      </c>
      <c r="F632" t="inlineStr">
        <is>
          <t>Šticha Milan</t>
        </is>
      </c>
    </row>
    <row r="633">
      <c r="A633" t="n">
        <v>84636202</v>
      </c>
      <c r="B633" t="n">
        <v>34</v>
      </c>
      <c r="C633" t="n">
        <v>2026</v>
      </c>
      <c r="D633" t="inlineStr">
        <is>
          <t>Gems</t>
        </is>
      </c>
      <c r="E633" t="inlineStr">
        <is>
          <t>Sportka</t>
        </is>
      </c>
      <c r="F633" t="inlineStr">
        <is>
          <t>Šticha Milan</t>
        </is>
      </c>
    </row>
    <row r="634">
      <c r="A634" t="n">
        <v>84640301</v>
      </c>
      <c r="B634" t="n">
        <v>34</v>
      </c>
      <c r="C634" t="n">
        <v>2026</v>
      </c>
      <c r="D634" t="inlineStr">
        <is>
          <t>Gems</t>
        </is>
      </c>
      <c r="E634" t="inlineStr">
        <is>
          <t>Sportka</t>
        </is>
      </c>
      <c r="F634" t="inlineStr">
        <is>
          <t>Šticha Milan</t>
        </is>
      </c>
    </row>
    <row r="635">
      <c r="A635" t="n">
        <v>84669901</v>
      </c>
      <c r="B635" t="n">
        <v>34</v>
      </c>
      <c r="C635" t="n">
        <v>2026</v>
      </c>
      <c r="D635" t="inlineStr">
        <is>
          <t>Gems</t>
        </is>
      </c>
      <c r="E635" t="inlineStr">
        <is>
          <t>Sportka</t>
        </is>
      </c>
      <c r="F635" t="inlineStr">
        <is>
          <t>Šticha Milan</t>
        </is>
      </c>
    </row>
    <row r="636">
      <c r="A636" t="n">
        <v>84654023</v>
      </c>
      <c r="B636" t="n">
        <v>34</v>
      </c>
      <c r="C636" t="n">
        <v>2026</v>
      </c>
      <c r="D636" t="inlineStr">
        <is>
          <t>Gems</t>
        </is>
      </c>
      <c r="E636" t="inlineStr">
        <is>
          <t>Sportka</t>
        </is>
      </c>
      <c r="F636" t="inlineStr">
        <is>
          <t>Šticha Milan</t>
        </is>
      </c>
    </row>
    <row r="637">
      <c r="A637" t="n">
        <v>84665201</v>
      </c>
      <c r="B637" t="n">
        <v>34</v>
      </c>
      <c r="C637" t="n">
        <v>2026</v>
      </c>
      <c r="D637" t="inlineStr">
        <is>
          <t>Gems</t>
        </is>
      </c>
      <c r="E637" t="inlineStr">
        <is>
          <t>Sportka</t>
        </is>
      </c>
      <c r="F637" t="inlineStr">
        <is>
          <t>Šticha Milan</t>
        </is>
      </c>
    </row>
    <row r="638">
      <c r="A638" t="n">
        <v>84664803</v>
      </c>
      <c r="B638" t="n">
        <v>34</v>
      </c>
      <c r="C638" t="n">
        <v>2026</v>
      </c>
      <c r="D638" t="inlineStr">
        <is>
          <t>Gems</t>
        </is>
      </c>
      <c r="E638" t="inlineStr">
        <is>
          <t>Sportka</t>
        </is>
      </c>
      <c r="F638" t="inlineStr">
        <is>
          <t>Šticha Milan</t>
        </is>
      </c>
    </row>
    <row r="639">
      <c r="A639" t="n">
        <v>84720601</v>
      </c>
      <c r="B639" t="n">
        <v>34</v>
      </c>
      <c r="C639" t="n">
        <v>2026</v>
      </c>
      <c r="D639" t="inlineStr">
        <is>
          <t>Gems</t>
        </is>
      </c>
      <c r="E639" t="inlineStr">
        <is>
          <t>Sportka</t>
        </is>
      </c>
      <c r="F639" t="inlineStr">
        <is>
          <t>Šticha Milan</t>
        </is>
      </c>
    </row>
    <row r="640">
      <c r="A640" t="n">
        <v>84749802</v>
      </c>
      <c r="B640" t="n">
        <v>34</v>
      </c>
      <c r="C640" t="n">
        <v>2026</v>
      </c>
      <c r="D640" t="inlineStr">
        <is>
          <t>Gems</t>
        </is>
      </c>
      <c r="E640" t="inlineStr">
        <is>
          <t>Sportka</t>
        </is>
      </c>
      <c r="F640" t="inlineStr">
        <is>
          <t>Šticha Milan</t>
        </is>
      </c>
    </row>
    <row r="641">
      <c r="A641" t="n">
        <v>84728801</v>
      </c>
      <c r="B641" t="n">
        <v>34</v>
      </c>
      <c r="C641" t="n">
        <v>2026</v>
      </c>
      <c r="D641" t="inlineStr">
        <is>
          <t>Gems</t>
        </is>
      </c>
      <c r="E641" t="inlineStr">
        <is>
          <t>Sportka</t>
        </is>
      </c>
      <c r="F641" t="inlineStr">
        <is>
          <t>Šticha Milan</t>
        </is>
      </c>
    </row>
    <row r="642">
      <c r="A642" t="n">
        <v>84900218</v>
      </c>
      <c r="B642" t="n">
        <v>31</v>
      </c>
      <c r="C642" t="n">
        <v>2026</v>
      </c>
      <c r="D642" t="inlineStr">
        <is>
          <t>Gems</t>
        </is>
      </c>
      <c r="E642" t="inlineStr">
        <is>
          <t>Sportka</t>
        </is>
      </c>
      <c r="F642" t="inlineStr">
        <is>
          <t>Neubert Jaroslav</t>
        </is>
      </c>
    </row>
    <row r="643">
      <c r="A643" t="n">
        <v>84917037</v>
      </c>
      <c r="B643" t="n">
        <v>31</v>
      </c>
      <c r="C643" t="n">
        <v>2026</v>
      </c>
      <c r="D643" t="inlineStr">
        <is>
          <t>Gems</t>
        </is>
      </c>
      <c r="E643" t="inlineStr">
        <is>
          <t>Sportka</t>
        </is>
      </c>
      <c r="F643" t="inlineStr">
        <is>
          <t>Neubert Jaroslav</t>
        </is>
      </c>
    </row>
    <row r="644">
      <c r="A644" t="n">
        <v>84940511</v>
      </c>
      <c r="B644" t="n">
        <v>31</v>
      </c>
      <c r="C644" t="n">
        <v>2026</v>
      </c>
      <c r="D644" t="inlineStr">
        <is>
          <t>Gems</t>
        </is>
      </c>
      <c r="E644" t="inlineStr">
        <is>
          <t>Sportka</t>
        </is>
      </c>
      <c r="F644" t="inlineStr">
        <is>
          <t>Neubert Jaroslav</t>
        </is>
      </c>
    </row>
    <row r="645">
      <c r="A645" t="n">
        <v>84917034</v>
      </c>
      <c r="B645" t="n">
        <v>31</v>
      </c>
      <c r="C645" t="n">
        <v>2026</v>
      </c>
      <c r="D645" t="inlineStr">
        <is>
          <t>Gems</t>
        </is>
      </c>
      <c r="E645" t="inlineStr">
        <is>
          <t>Sportka</t>
        </is>
      </c>
      <c r="F645" t="inlineStr">
        <is>
          <t>Neubert Jaroslav</t>
        </is>
      </c>
    </row>
    <row r="646">
      <c r="A646" t="n">
        <v>84940553</v>
      </c>
      <c r="B646" t="n">
        <v>31</v>
      </c>
      <c r="C646" t="n">
        <v>2026</v>
      </c>
      <c r="D646" t="inlineStr">
        <is>
          <t>Gems</t>
        </is>
      </c>
      <c r="E646" t="inlineStr">
        <is>
          <t>Sportka</t>
        </is>
      </c>
      <c r="F646" t="inlineStr">
        <is>
          <t>Neubert Jaroslav</t>
        </is>
      </c>
    </row>
    <row r="647">
      <c r="A647" t="n">
        <v>84640004</v>
      </c>
      <c r="B647" t="n">
        <v>31</v>
      </c>
      <c r="C647" t="n">
        <v>2026</v>
      </c>
      <c r="D647" t="inlineStr">
        <is>
          <t>Gems</t>
        </is>
      </c>
      <c r="E647" t="inlineStr">
        <is>
          <t>Sportka</t>
        </is>
      </c>
      <c r="F647" t="inlineStr">
        <is>
          <t>Neubert Jaroslav</t>
        </is>
      </c>
    </row>
    <row r="648">
      <c r="A648" t="n">
        <v>84644503</v>
      </c>
      <c r="B648" t="n">
        <v>31</v>
      </c>
      <c r="C648" t="n">
        <v>2026</v>
      </c>
      <c r="D648" t="inlineStr">
        <is>
          <t>Gems</t>
        </is>
      </c>
      <c r="E648" t="inlineStr">
        <is>
          <t>Sportka</t>
        </is>
      </c>
      <c r="F648" t="inlineStr">
        <is>
          <t>Neubert Jaroslav</t>
        </is>
      </c>
    </row>
    <row r="649">
      <c r="A649" t="n">
        <v>84900249</v>
      </c>
      <c r="B649" t="n">
        <v>31</v>
      </c>
      <c r="C649" t="n">
        <v>2026</v>
      </c>
      <c r="D649" t="inlineStr">
        <is>
          <t>Gems</t>
        </is>
      </c>
      <c r="E649" t="inlineStr">
        <is>
          <t>Sportka</t>
        </is>
      </c>
      <c r="F649" t="inlineStr">
        <is>
          <t>Neubert Jaroslav</t>
        </is>
      </c>
    </row>
    <row r="650">
      <c r="A650" t="n">
        <v>84900224</v>
      </c>
      <c r="B650" t="n">
        <v>31</v>
      </c>
      <c r="C650" t="n">
        <v>2026</v>
      </c>
      <c r="D650" t="inlineStr">
        <is>
          <t>Gems</t>
        </is>
      </c>
      <c r="E650" t="inlineStr">
        <is>
          <t>Sportka</t>
        </is>
      </c>
      <c r="F650" t="inlineStr">
        <is>
          <t>Neubert Jaroslav</t>
        </is>
      </c>
    </row>
    <row r="651">
      <c r="A651" t="n">
        <v>84933501</v>
      </c>
      <c r="B651" t="n">
        <v>31</v>
      </c>
      <c r="C651" t="n">
        <v>2026</v>
      </c>
      <c r="D651" t="inlineStr">
        <is>
          <t>Gems</t>
        </is>
      </c>
      <c r="E651" t="inlineStr">
        <is>
          <t>Sportka</t>
        </is>
      </c>
      <c r="F651" t="inlineStr">
        <is>
          <t>Neubert Jaroslav</t>
        </is>
      </c>
    </row>
    <row r="652">
      <c r="A652" t="n">
        <v>84900243</v>
      </c>
      <c r="B652" t="n">
        <v>31</v>
      </c>
      <c r="C652" t="n">
        <v>2026</v>
      </c>
      <c r="D652" t="inlineStr">
        <is>
          <t>Gems</t>
        </is>
      </c>
      <c r="E652" t="inlineStr">
        <is>
          <t>Sportka</t>
        </is>
      </c>
      <c r="F652" t="inlineStr">
        <is>
          <t>Neubert Jaroslav</t>
        </is>
      </c>
    </row>
    <row r="653">
      <c r="A653" t="n">
        <v>84900255</v>
      </c>
      <c r="B653" t="n">
        <v>31</v>
      </c>
      <c r="C653" t="n">
        <v>2026</v>
      </c>
      <c r="D653" t="inlineStr">
        <is>
          <t>Gems</t>
        </is>
      </c>
      <c r="E653" t="inlineStr">
        <is>
          <t>Sportka</t>
        </is>
      </c>
      <c r="F653" t="inlineStr">
        <is>
          <t>Neubert Jaroslav</t>
        </is>
      </c>
    </row>
    <row r="654">
      <c r="A654" t="n">
        <v>84664106</v>
      </c>
      <c r="B654" t="n">
        <v>31</v>
      </c>
      <c r="C654" t="n">
        <v>2026</v>
      </c>
      <c r="D654" t="inlineStr">
        <is>
          <t>Gems</t>
        </is>
      </c>
      <c r="E654" t="inlineStr">
        <is>
          <t>Sportka</t>
        </is>
      </c>
      <c r="F654" t="inlineStr">
        <is>
          <t>Neubert Jaroslav</t>
        </is>
      </c>
    </row>
    <row r="655">
      <c r="A655" t="n">
        <v>84664105</v>
      </c>
      <c r="B655" t="n">
        <v>31</v>
      </c>
      <c r="C655" t="n">
        <v>2026</v>
      </c>
      <c r="D655" t="inlineStr">
        <is>
          <t>Gems</t>
        </is>
      </c>
      <c r="E655" t="inlineStr">
        <is>
          <t>Sportka</t>
        </is>
      </c>
      <c r="F655" t="inlineStr">
        <is>
          <t>Neubert Jaroslav</t>
        </is>
      </c>
    </row>
    <row r="656">
      <c r="A656" t="n">
        <v>84670405</v>
      </c>
      <c r="B656" t="n">
        <v>31</v>
      </c>
      <c r="C656" t="n">
        <v>2026</v>
      </c>
      <c r="D656" t="inlineStr">
        <is>
          <t>Gems</t>
        </is>
      </c>
      <c r="E656" t="inlineStr">
        <is>
          <t>Sportka</t>
        </is>
      </c>
      <c r="F656" t="inlineStr">
        <is>
          <t>Neubert Jaroslav</t>
        </is>
      </c>
    </row>
    <row r="657">
      <c r="A657" t="n">
        <v>84644521</v>
      </c>
      <c r="B657" t="n">
        <v>31</v>
      </c>
      <c r="C657" t="n">
        <v>2026</v>
      </c>
      <c r="D657" t="inlineStr">
        <is>
          <t>Gems</t>
        </is>
      </c>
      <c r="E657" t="inlineStr">
        <is>
          <t>Sportka</t>
        </is>
      </c>
      <c r="F657" t="inlineStr">
        <is>
          <t>Neubert Jaroslav</t>
        </is>
      </c>
    </row>
    <row r="658">
      <c r="A658" t="n">
        <v>84900201</v>
      </c>
      <c r="B658" t="n">
        <v>31</v>
      </c>
      <c r="C658" t="n">
        <v>2026</v>
      </c>
      <c r="D658" t="inlineStr">
        <is>
          <t>Gems</t>
        </is>
      </c>
      <c r="E658" t="inlineStr">
        <is>
          <t>Sportka</t>
        </is>
      </c>
      <c r="F658" t="inlineStr">
        <is>
          <t>Neubert Jaroslav</t>
        </is>
      </c>
    </row>
    <row r="659">
      <c r="A659" t="n">
        <v>84635036</v>
      </c>
      <c r="B659" t="n">
        <v>31</v>
      </c>
      <c r="C659" t="n">
        <v>2026</v>
      </c>
      <c r="D659" t="inlineStr">
        <is>
          <t>Gems</t>
        </is>
      </c>
      <c r="E659" t="inlineStr">
        <is>
          <t>Sportka</t>
        </is>
      </c>
      <c r="F659" t="inlineStr">
        <is>
          <t>Neubert Jaroslav</t>
        </is>
      </c>
    </row>
    <row r="660">
      <c r="A660" t="n">
        <v>84940527</v>
      </c>
      <c r="B660" t="n">
        <v>31</v>
      </c>
      <c r="C660" t="n">
        <v>2026</v>
      </c>
      <c r="D660" t="inlineStr">
        <is>
          <t>Gems</t>
        </is>
      </c>
      <c r="E660" t="inlineStr">
        <is>
          <t>Sportka</t>
        </is>
      </c>
      <c r="F660" t="inlineStr">
        <is>
          <t>Neubert Jaroslav</t>
        </is>
      </c>
    </row>
    <row r="661">
      <c r="A661" t="n">
        <v>84900262</v>
      </c>
      <c r="B661" t="n">
        <v>31</v>
      </c>
      <c r="C661" t="n">
        <v>2026</v>
      </c>
      <c r="D661" t="inlineStr">
        <is>
          <t>Gems</t>
        </is>
      </c>
      <c r="E661" t="inlineStr">
        <is>
          <t>Sportka</t>
        </is>
      </c>
      <c r="F661" t="inlineStr">
        <is>
          <t>Neubert Jaroslav</t>
        </is>
      </c>
    </row>
    <row r="662">
      <c r="A662" t="n">
        <v>84900228</v>
      </c>
      <c r="B662" t="n">
        <v>31</v>
      </c>
      <c r="C662" t="n">
        <v>2026</v>
      </c>
      <c r="D662" t="inlineStr">
        <is>
          <t>Gems</t>
        </is>
      </c>
      <c r="E662" t="inlineStr">
        <is>
          <t>Sportka</t>
        </is>
      </c>
      <c r="F662" t="inlineStr">
        <is>
          <t>Neubert Jaroslav</t>
        </is>
      </c>
    </row>
    <row r="663">
      <c r="A663" t="n">
        <v>84640008</v>
      </c>
      <c r="B663" t="n">
        <v>31</v>
      </c>
      <c r="C663" t="n">
        <v>2026</v>
      </c>
      <c r="D663" t="inlineStr">
        <is>
          <t>Gems</t>
        </is>
      </c>
      <c r="E663" t="inlineStr">
        <is>
          <t>Sportka</t>
        </is>
      </c>
      <c r="F663" t="inlineStr">
        <is>
          <t>Neubert Jaroslav</t>
        </is>
      </c>
    </row>
    <row r="664">
      <c r="A664" t="n">
        <v>84635082</v>
      </c>
      <c r="B664" t="n">
        <v>31</v>
      </c>
      <c r="C664" t="n">
        <v>2026</v>
      </c>
      <c r="D664" t="inlineStr">
        <is>
          <t>Gems</t>
        </is>
      </c>
      <c r="E664" t="inlineStr">
        <is>
          <t>Sportka</t>
        </is>
      </c>
      <c r="F664" t="inlineStr">
        <is>
          <t>Neubert Jaroslav</t>
        </is>
      </c>
    </row>
    <row r="665">
      <c r="A665" t="n">
        <v>84900203</v>
      </c>
      <c r="B665" t="n">
        <v>31</v>
      </c>
      <c r="C665" t="n">
        <v>2026</v>
      </c>
      <c r="D665" t="inlineStr">
        <is>
          <t>Gems</t>
        </is>
      </c>
      <c r="E665" t="inlineStr">
        <is>
          <t>Sportka</t>
        </is>
      </c>
      <c r="F665" t="inlineStr">
        <is>
          <t>Neubert Jaroslav</t>
        </is>
      </c>
    </row>
    <row r="666">
      <c r="A666" t="n">
        <v>84900223</v>
      </c>
      <c r="B666" t="n">
        <v>31</v>
      </c>
      <c r="C666" t="n">
        <v>2026</v>
      </c>
      <c r="D666" t="inlineStr">
        <is>
          <t>Gems</t>
        </is>
      </c>
      <c r="E666" t="inlineStr">
        <is>
          <t>Sportka</t>
        </is>
      </c>
      <c r="F666" t="inlineStr">
        <is>
          <t>Neubert Jaroslav</t>
        </is>
      </c>
    </row>
    <row r="667">
      <c r="A667" t="n">
        <v>84900254</v>
      </c>
      <c r="B667" t="n">
        <v>31</v>
      </c>
      <c r="C667" t="n">
        <v>2026</v>
      </c>
      <c r="D667" t="inlineStr">
        <is>
          <t>Gems</t>
        </is>
      </c>
      <c r="E667" t="inlineStr">
        <is>
          <t>Sportka</t>
        </is>
      </c>
      <c r="F667" t="inlineStr">
        <is>
          <t>Neubert Jaroslav</t>
        </is>
      </c>
    </row>
    <row r="668">
      <c r="A668" t="n">
        <v>84941001</v>
      </c>
      <c r="B668" t="n">
        <v>31</v>
      </c>
      <c r="C668" t="n">
        <v>2026</v>
      </c>
      <c r="D668" t="inlineStr">
        <is>
          <t>Gems</t>
        </is>
      </c>
      <c r="E668" t="inlineStr">
        <is>
          <t>Sportka</t>
        </is>
      </c>
      <c r="F668" t="inlineStr">
        <is>
          <t>Neubert Jaroslav</t>
        </is>
      </c>
    </row>
    <row r="669">
      <c r="A669" t="n">
        <v>84900220</v>
      </c>
      <c r="B669" t="n">
        <v>31</v>
      </c>
      <c r="C669" t="n">
        <v>2026</v>
      </c>
      <c r="D669" t="inlineStr">
        <is>
          <t>Gems</t>
        </is>
      </c>
      <c r="E669" t="inlineStr">
        <is>
          <t>Sportka</t>
        </is>
      </c>
      <c r="F669" t="inlineStr">
        <is>
          <t>Neubert Jaroslav</t>
        </is>
      </c>
    </row>
    <row r="670">
      <c r="A670" t="n">
        <v>84635047</v>
      </c>
      <c r="B670" t="n">
        <v>31</v>
      </c>
      <c r="C670" t="n">
        <v>2026</v>
      </c>
      <c r="D670" t="inlineStr">
        <is>
          <t>Gems</t>
        </is>
      </c>
      <c r="E670" t="inlineStr">
        <is>
          <t>Sportka</t>
        </is>
      </c>
      <c r="F670" t="inlineStr">
        <is>
          <t>Neubert Jaroslav</t>
        </is>
      </c>
    </row>
    <row r="671">
      <c r="A671" t="n">
        <v>84670406</v>
      </c>
      <c r="B671" t="n">
        <v>31</v>
      </c>
      <c r="C671" t="n">
        <v>2026</v>
      </c>
      <c r="D671" t="inlineStr">
        <is>
          <t>Gems</t>
        </is>
      </c>
      <c r="E671" t="inlineStr">
        <is>
          <t>Sportka</t>
        </is>
      </c>
      <c r="F671" t="inlineStr">
        <is>
          <t>Neubert Jaroslav</t>
        </is>
      </c>
    </row>
    <row r="672">
      <c r="A672" t="n">
        <v>84900258</v>
      </c>
      <c r="B672" t="n">
        <v>31</v>
      </c>
      <c r="C672" t="n">
        <v>2026</v>
      </c>
      <c r="D672" t="inlineStr">
        <is>
          <t>Gems</t>
        </is>
      </c>
      <c r="E672" t="inlineStr">
        <is>
          <t>Sportka</t>
        </is>
      </c>
      <c r="F672" t="inlineStr">
        <is>
          <t>Neubert Jaroslav</t>
        </is>
      </c>
    </row>
    <row r="673">
      <c r="A673" t="n">
        <v>84900221</v>
      </c>
      <c r="B673" t="n">
        <v>31</v>
      </c>
      <c r="C673" t="n">
        <v>2026</v>
      </c>
      <c r="D673" t="inlineStr">
        <is>
          <t>Gems</t>
        </is>
      </c>
      <c r="E673" t="inlineStr">
        <is>
          <t>Sportka</t>
        </is>
      </c>
      <c r="F673" t="inlineStr">
        <is>
          <t>Neubert Jaroslav</t>
        </is>
      </c>
    </row>
    <row r="674">
      <c r="A674" t="n">
        <v>84900235</v>
      </c>
      <c r="B674" t="n">
        <v>31</v>
      </c>
      <c r="C674" t="n">
        <v>2026</v>
      </c>
      <c r="D674" t="inlineStr">
        <is>
          <t>Gems</t>
        </is>
      </c>
      <c r="E674" t="inlineStr">
        <is>
          <t>Sportka</t>
        </is>
      </c>
      <c r="F674" t="inlineStr">
        <is>
          <t>Neubert Jaroslav</t>
        </is>
      </c>
    </row>
    <row r="675">
      <c r="A675" t="n">
        <v>84940529</v>
      </c>
      <c r="B675" t="n">
        <v>31</v>
      </c>
      <c r="C675" t="n">
        <v>2026</v>
      </c>
      <c r="D675" t="inlineStr">
        <is>
          <t>Gems</t>
        </is>
      </c>
      <c r="E675" t="inlineStr">
        <is>
          <t>Sportka</t>
        </is>
      </c>
      <c r="F675" t="inlineStr">
        <is>
          <t>Neubert Jaroslav</t>
        </is>
      </c>
    </row>
    <row r="676">
      <c r="A676" t="n">
        <v>84644509</v>
      </c>
      <c r="B676" t="n">
        <v>31</v>
      </c>
      <c r="C676" t="n">
        <v>2026</v>
      </c>
      <c r="D676" t="inlineStr">
        <is>
          <t>Gems</t>
        </is>
      </c>
      <c r="E676" t="inlineStr">
        <is>
          <t>Sportka</t>
        </is>
      </c>
      <c r="F676" t="inlineStr">
        <is>
          <t>Neubert Jaroslav</t>
        </is>
      </c>
    </row>
    <row r="677">
      <c r="A677" t="n">
        <v>84635093</v>
      </c>
      <c r="B677" t="n">
        <v>31</v>
      </c>
      <c r="C677" t="n">
        <v>2026</v>
      </c>
      <c r="D677" t="inlineStr">
        <is>
          <t>Gems</t>
        </is>
      </c>
      <c r="E677" t="inlineStr">
        <is>
          <t>Sportka</t>
        </is>
      </c>
      <c r="F677" t="inlineStr">
        <is>
          <t>Neubert Jaroslav</t>
        </is>
      </c>
    </row>
    <row r="678">
      <c r="A678" t="n">
        <v>84933503</v>
      </c>
      <c r="B678" t="n">
        <v>31</v>
      </c>
      <c r="C678" t="n">
        <v>2026</v>
      </c>
      <c r="D678" t="inlineStr">
        <is>
          <t>Gems</t>
        </is>
      </c>
      <c r="E678" t="inlineStr">
        <is>
          <t>Sportka</t>
        </is>
      </c>
      <c r="F678" t="inlineStr">
        <is>
          <t>Neubert Jaroslav</t>
        </is>
      </c>
    </row>
    <row r="679">
      <c r="A679" t="n">
        <v>84625108</v>
      </c>
      <c r="B679" t="n">
        <v>31</v>
      </c>
      <c r="C679" t="n">
        <v>2026</v>
      </c>
      <c r="D679" t="inlineStr">
        <is>
          <t>Gems</t>
        </is>
      </c>
      <c r="E679" t="inlineStr">
        <is>
          <t>Sportka</t>
        </is>
      </c>
      <c r="F679" t="inlineStr">
        <is>
          <t>Neubert Jaroslav</t>
        </is>
      </c>
    </row>
    <row r="680">
      <c r="A680" t="n">
        <v>84900248</v>
      </c>
      <c r="B680" t="n">
        <v>31</v>
      </c>
      <c r="C680" t="n">
        <v>2026</v>
      </c>
      <c r="D680" t="inlineStr">
        <is>
          <t>Gems</t>
        </is>
      </c>
      <c r="E680" t="inlineStr">
        <is>
          <t>Sportka</t>
        </is>
      </c>
      <c r="F680" t="inlineStr">
        <is>
          <t>Neubert Jaroslav</t>
        </is>
      </c>
    </row>
    <row r="681">
      <c r="A681" t="n">
        <v>84635084</v>
      </c>
      <c r="B681" t="n">
        <v>31</v>
      </c>
      <c r="C681" t="n">
        <v>2026</v>
      </c>
      <c r="D681" t="inlineStr">
        <is>
          <t>Gems</t>
        </is>
      </c>
      <c r="E681" t="inlineStr">
        <is>
          <t>Sportka</t>
        </is>
      </c>
      <c r="F681" t="inlineStr">
        <is>
          <t>Neubert Jaroslav</t>
        </is>
      </c>
    </row>
    <row r="682">
      <c r="A682" t="n">
        <v>84925101</v>
      </c>
      <c r="B682" t="n">
        <v>32</v>
      </c>
      <c r="C682" t="n">
        <v>2026</v>
      </c>
      <c r="D682" t="inlineStr">
        <is>
          <t>Gems</t>
        </is>
      </c>
      <c r="E682" t="inlineStr">
        <is>
          <t>Sportka</t>
        </is>
      </c>
      <c r="F682" t="inlineStr">
        <is>
          <t>Neubert Jaroslav</t>
        </is>
      </c>
    </row>
    <row r="683">
      <c r="A683" t="n">
        <v>84808101</v>
      </c>
      <c r="B683" t="n">
        <v>32</v>
      </c>
      <c r="C683" t="n">
        <v>2026</v>
      </c>
      <c r="D683" t="inlineStr">
        <is>
          <t>Gems</t>
        </is>
      </c>
      <c r="E683" t="inlineStr">
        <is>
          <t>Sportka</t>
        </is>
      </c>
      <c r="F683" t="inlineStr">
        <is>
          <t>Neubert Jaroslav</t>
        </is>
      </c>
    </row>
    <row r="684">
      <c r="A684" t="n">
        <v>84940520</v>
      </c>
      <c r="B684" t="n">
        <v>32</v>
      </c>
      <c r="C684" t="n">
        <v>2026</v>
      </c>
      <c r="D684" t="inlineStr">
        <is>
          <t>Gems</t>
        </is>
      </c>
      <c r="E684" t="inlineStr">
        <is>
          <t>Sportka</t>
        </is>
      </c>
      <c r="F684" t="inlineStr">
        <is>
          <t>Neubert Jaroslav</t>
        </is>
      </c>
    </row>
    <row r="685">
      <c r="A685" t="n">
        <v>84940515</v>
      </c>
      <c r="B685" t="n">
        <v>32</v>
      </c>
      <c r="C685" t="n">
        <v>2026</v>
      </c>
      <c r="D685" t="inlineStr">
        <is>
          <t>Gems</t>
        </is>
      </c>
      <c r="E685" t="inlineStr">
        <is>
          <t>Sportka</t>
        </is>
      </c>
      <c r="F685" t="inlineStr">
        <is>
          <t>Neubert Jaroslav</t>
        </is>
      </c>
    </row>
    <row r="686">
      <c r="A686" t="n">
        <v>84940513</v>
      </c>
      <c r="B686" t="n">
        <v>32</v>
      </c>
      <c r="C686" t="n">
        <v>2026</v>
      </c>
      <c r="D686" t="inlineStr">
        <is>
          <t>Gems</t>
        </is>
      </c>
      <c r="E686" t="inlineStr">
        <is>
          <t>Sportka</t>
        </is>
      </c>
      <c r="F686" t="inlineStr">
        <is>
          <t>Neubert Jaroslav</t>
        </is>
      </c>
    </row>
    <row r="687">
      <c r="A687" t="n">
        <v>84936401</v>
      </c>
      <c r="B687" t="n">
        <v>32</v>
      </c>
      <c r="C687" t="n">
        <v>2026</v>
      </c>
      <c r="D687" t="inlineStr">
        <is>
          <t>Gems</t>
        </is>
      </c>
      <c r="E687" t="inlineStr">
        <is>
          <t>Sportka</t>
        </is>
      </c>
      <c r="F687" t="inlineStr">
        <is>
          <t>Neubert Jaroslav</t>
        </is>
      </c>
    </row>
    <row r="688">
      <c r="A688" t="n">
        <v>84664103</v>
      </c>
      <c r="B688" t="n">
        <v>32</v>
      </c>
      <c r="C688" t="n">
        <v>2026</v>
      </c>
      <c r="D688" t="inlineStr">
        <is>
          <t>Gems</t>
        </is>
      </c>
      <c r="E688" t="inlineStr">
        <is>
          <t>Sportka</t>
        </is>
      </c>
      <c r="F688" t="inlineStr">
        <is>
          <t>Neubert Jaroslav</t>
        </is>
      </c>
    </row>
    <row r="689">
      <c r="A689" t="n">
        <v>84907602</v>
      </c>
      <c r="B689" t="n">
        <v>32</v>
      </c>
      <c r="C689" t="n">
        <v>2026</v>
      </c>
      <c r="D689" t="inlineStr">
        <is>
          <t>Gems</t>
        </is>
      </c>
      <c r="E689" t="inlineStr">
        <is>
          <t>Sportka</t>
        </is>
      </c>
      <c r="F689" t="inlineStr">
        <is>
          <t>Neubert Jaroslav</t>
        </is>
      </c>
    </row>
    <row r="690">
      <c r="A690" t="n">
        <v>84733702</v>
      </c>
      <c r="B690" t="n">
        <v>32</v>
      </c>
      <c r="C690" t="n">
        <v>2026</v>
      </c>
      <c r="D690" t="inlineStr">
        <is>
          <t>Gems</t>
        </is>
      </c>
      <c r="E690" t="inlineStr">
        <is>
          <t>Sportka</t>
        </is>
      </c>
      <c r="F690" t="inlineStr">
        <is>
          <t>Neubert Jaroslav</t>
        </is>
      </c>
    </row>
    <row r="691">
      <c r="A691" t="n">
        <v>84917028</v>
      </c>
      <c r="B691" t="n">
        <v>32</v>
      </c>
      <c r="C691" t="n">
        <v>2026</v>
      </c>
      <c r="D691" t="inlineStr">
        <is>
          <t>Gems</t>
        </is>
      </c>
      <c r="E691" t="inlineStr">
        <is>
          <t>Sportka</t>
        </is>
      </c>
      <c r="F691" t="inlineStr">
        <is>
          <t>Neubert Jaroslav</t>
        </is>
      </c>
    </row>
    <row r="692">
      <c r="A692" t="n">
        <v>84917003</v>
      </c>
      <c r="B692" t="n">
        <v>32</v>
      </c>
      <c r="C692" t="n">
        <v>2026</v>
      </c>
      <c r="D692" t="inlineStr">
        <is>
          <t>Gems</t>
        </is>
      </c>
      <c r="E692" t="inlineStr">
        <is>
          <t>Sportka</t>
        </is>
      </c>
      <c r="F692" t="inlineStr">
        <is>
          <t>Neubert Jaroslav</t>
        </is>
      </c>
    </row>
    <row r="693">
      <c r="A693" t="n">
        <v>84654008</v>
      </c>
      <c r="B693" t="n">
        <v>32</v>
      </c>
      <c r="C693" t="n">
        <v>2026</v>
      </c>
      <c r="D693" t="inlineStr">
        <is>
          <t>Gems</t>
        </is>
      </c>
      <c r="E693" t="inlineStr">
        <is>
          <t>Sportka</t>
        </is>
      </c>
      <c r="F693" t="inlineStr">
        <is>
          <t>Neubert Jaroslav</t>
        </is>
      </c>
    </row>
    <row r="694">
      <c r="A694" t="n">
        <v>84940549</v>
      </c>
      <c r="B694" t="n">
        <v>32</v>
      </c>
      <c r="C694" t="n">
        <v>2026</v>
      </c>
      <c r="D694" t="inlineStr">
        <is>
          <t>Gems</t>
        </is>
      </c>
      <c r="E694" t="inlineStr">
        <is>
          <t>Sportka</t>
        </is>
      </c>
      <c r="F694" t="inlineStr">
        <is>
          <t>Neubert Jaroslav</t>
        </is>
      </c>
    </row>
    <row r="695">
      <c r="A695" t="n">
        <v>84940510</v>
      </c>
      <c r="B695" t="n">
        <v>32</v>
      </c>
      <c r="C695" t="n">
        <v>2026</v>
      </c>
      <c r="D695" t="inlineStr">
        <is>
          <t>Gems</t>
        </is>
      </c>
      <c r="E695" t="inlineStr">
        <is>
          <t>Sportka</t>
        </is>
      </c>
      <c r="F695" t="inlineStr">
        <is>
          <t>Neubert Jaroslav</t>
        </is>
      </c>
    </row>
    <row r="696">
      <c r="A696" t="n">
        <v>84940525</v>
      </c>
      <c r="B696" t="n">
        <v>32</v>
      </c>
      <c r="C696" t="n">
        <v>2026</v>
      </c>
      <c r="D696" t="inlineStr">
        <is>
          <t>Gems</t>
        </is>
      </c>
      <c r="E696" t="inlineStr">
        <is>
          <t>Sportka</t>
        </is>
      </c>
      <c r="F696" t="inlineStr">
        <is>
          <t>Neubert Jaroslav</t>
        </is>
      </c>
    </row>
    <row r="697">
      <c r="A697" t="n">
        <v>84907601</v>
      </c>
      <c r="B697" t="n">
        <v>32</v>
      </c>
      <c r="C697" t="n">
        <v>2026</v>
      </c>
      <c r="D697" t="inlineStr">
        <is>
          <t>Gems</t>
        </is>
      </c>
      <c r="E697" t="inlineStr">
        <is>
          <t>Sportka</t>
        </is>
      </c>
      <c r="F697" t="inlineStr">
        <is>
          <t>Neubert Jaroslav</t>
        </is>
      </c>
    </row>
    <row r="698">
      <c r="A698" t="n">
        <v>84635068</v>
      </c>
      <c r="B698" t="n">
        <v>32</v>
      </c>
      <c r="C698" t="n">
        <v>2026</v>
      </c>
      <c r="D698" t="inlineStr">
        <is>
          <t>Gems</t>
        </is>
      </c>
      <c r="E698" t="inlineStr">
        <is>
          <t>Sportka</t>
        </is>
      </c>
      <c r="F698" t="inlineStr">
        <is>
          <t>Neubert Jaroslav</t>
        </is>
      </c>
    </row>
    <row r="699">
      <c r="A699" t="n">
        <v>84641801</v>
      </c>
      <c r="B699" t="n">
        <v>32</v>
      </c>
      <c r="C699" t="n">
        <v>2026</v>
      </c>
      <c r="D699" t="inlineStr">
        <is>
          <t>Gems</t>
        </is>
      </c>
      <c r="E699" t="inlineStr">
        <is>
          <t>Sportka</t>
        </is>
      </c>
      <c r="F699" t="inlineStr">
        <is>
          <t>Neubert Jaroslav</t>
        </is>
      </c>
    </row>
    <row r="700">
      <c r="A700" t="n">
        <v>84748001</v>
      </c>
      <c r="B700" t="n">
        <v>32</v>
      </c>
      <c r="C700" t="n">
        <v>2026</v>
      </c>
      <c r="D700" t="inlineStr">
        <is>
          <t>Gems</t>
        </is>
      </c>
      <c r="E700" t="inlineStr">
        <is>
          <t>Sportka</t>
        </is>
      </c>
      <c r="F700" t="inlineStr">
        <is>
          <t>Neubert Jaroslav</t>
        </is>
      </c>
    </row>
    <row r="701">
      <c r="A701" t="n">
        <v>84940528</v>
      </c>
      <c r="B701" t="n">
        <v>32</v>
      </c>
      <c r="C701" t="n">
        <v>2026</v>
      </c>
      <c r="D701" t="inlineStr">
        <is>
          <t>Gems</t>
        </is>
      </c>
      <c r="E701" t="inlineStr">
        <is>
          <t>Sportka</t>
        </is>
      </c>
      <c r="F701" t="inlineStr">
        <is>
          <t>Neubert Jaroslav</t>
        </is>
      </c>
    </row>
    <row r="702">
      <c r="A702" t="n">
        <v>84659703</v>
      </c>
      <c r="B702" t="n">
        <v>32</v>
      </c>
      <c r="C702" t="n">
        <v>2026</v>
      </c>
      <c r="D702" t="inlineStr">
        <is>
          <t>Gems</t>
        </is>
      </c>
      <c r="E702" t="inlineStr">
        <is>
          <t>Sportka</t>
        </is>
      </c>
      <c r="F702" t="inlineStr">
        <is>
          <t>Neubert Jaroslav</t>
        </is>
      </c>
    </row>
    <row r="703">
      <c r="A703" t="n">
        <v>84936402</v>
      </c>
      <c r="B703" t="n">
        <v>32</v>
      </c>
      <c r="C703" t="n">
        <v>2026</v>
      </c>
      <c r="D703" t="inlineStr">
        <is>
          <t>Gems</t>
        </is>
      </c>
      <c r="E703" t="inlineStr">
        <is>
          <t>Sportka</t>
        </is>
      </c>
      <c r="F703" t="inlineStr">
        <is>
          <t>Neubert Jaroslav</t>
        </is>
      </c>
    </row>
    <row r="704">
      <c r="A704" t="n">
        <v>84937701</v>
      </c>
      <c r="B704" t="n">
        <v>32</v>
      </c>
      <c r="C704" t="n">
        <v>2026</v>
      </c>
      <c r="D704" t="inlineStr">
        <is>
          <t>Gems</t>
        </is>
      </c>
      <c r="E704" t="inlineStr">
        <is>
          <t>Sportka</t>
        </is>
      </c>
      <c r="F704" t="inlineStr">
        <is>
          <t>Neubert Jaroslav</t>
        </is>
      </c>
    </row>
    <row r="705">
      <c r="A705" t="n">
        <v>84940543</v>
      </c>
      <c r="B705" t="n">
        <v>32</v>
      </c>
      <c r="C705" t="n">
        <v>2026</v>
      </c>
      <c r="D705" t="inlineStr">
        <is>
          <t>Gems</t>
        </is>
      </c>
      <c r="E705" t="inlineStr">
        <is>
          <t>Sportka</t>
        </is>
      </c>
      <c r="F705" t="inlineStr">
        <is>
          <t>Neubert Jaroslav</t>
        </is>
      </c>
    </row>
    <row r="706">
      <c r="A706" t="n">
        <v>84728901</v>
      </c>
      <c r="B706" t="n">
        <v>32</v>
      </c>
      <c r="C706" t="n">
        <v>2026</v>
      </c>
      <c r="D706" t="inlineStr">
        <is>
          <t>Gems</t>
        </is>
      </c>
      <c r="E706" t="inlineStr">
        <is>
          <t>Sportka</t>
        </is>
      </c>
      <c r="F706" t="inlineStr">
        <is>
          <t>Neubert Jaroslav</t>
        </is>
      </c>
    </row>
    <row r="707">
      <c r="A707" t="n">
        <v>84917029</v>
      </c>
      <c r="B707" t="n">
        <v>32</v>
      </c>
      <c r="C707" t="n">
        <v>2026</v>
      </c>
      <c r="D707" t="inlineStr">
        <is>
          <t>Gems</t>
        </is>
      </c>
      <c r="E707" t="inlineStr">
        <is>
          <t>Sportka</t>
        </is>
      </c>
      <c r="F707" t="inlineStr">
        <is>
          <t>Neubert Jaroslav</t>
        </is>
      </c>
    </row>
    <row r="708">
      <c r="A708" t="n">
        <v>84940551</v>
      </c>
      <c r="B708" t="n">
        <v>32</v>
      </c>
      <c r="C708" t="n">
        <v>2026</v>
      </c>
      <c r="D708" t="inlineStr">
        <is>
          <t>Gems</t>
        </is>
      </c>
      <c r="E708" t="inlineStr">
        <is>
          <t>Sportka</t>
        </is>
      </c>
      <c r="F708" t="inlineStr">
        <is>
          <t>Neubert Jaroslav</t>
        </is>
      </c>
    </row>
    <row r="709">
      <c r="A709" t="n">
        <v>84940508</v>
      </c>
      <c r="B709" t="n">
        <v>32</v>
      </c>
      <c r="C709" t="n">
        <v>2026</v>
      </c>
      <c r="D709" t="inlineStr">
        <is>
          <t>Gems</t>
        </is>
      </c>
      <c r="E709" t="inlineStr">
        <is>
          <t>Sportka</t>
        </is>
      </c>
      <c r="F709" t="inlineStr">
        <is>
          <t>Neubert Jaroslav</t>
        </is>
      </c>
    </row>
    <row r="710">
      <c r="A710" t="n">
        <v>84926501</v>
      </c>
      <c r="B710" t="n">
        <v>32</v>
      </c>
      <c r="C710" t="n">
        <v>2026</v>
      </c>
      <c r="D710" t="inlineStr">
        <is>
          <t>Gems</t>
        </is>
      </c>
      <c r="E710" t="inlineStr">
        <is>
          <t>Sportka</t>
        </is>
      </c>
      <c r="F710" t="inlineStr">
        <is>
          <t>Neubert Jaroslav</t>
        </is>
      </c>
    </row>
    <row r="711">
      <c r="A711" t="n">
        <v>84935302</v>
      </c>
      <c r="B711" t="n">
        <v>32</v>
      </c>
      <c r="C711" t="n">
        <v>2026</v>
      </c>
      <c r="D711" t="inlineStr">
        <is>
          <t>Gems</t>
        </is>
      </c>
      <c r="E711" t="inlineStr">
        <is>
          <t>Sportka</t>
        </is>
      </c>
      <c r="F711" t="inlineStr">
        <is>
          <t>Neubert Jaroslav</t>
        </is>
      </c>
    </row>
    <row r="712">
      <c r="A712" t="n">
        <v>84920914</v>
      </c>
      <c r="B712" t="n">
        <v>32</v>
      </c>
      <c r="C712" t="n">
        <v>2026</v>
      </c>
      <c r="D712" t="inlineStr">
        <is>
          <t>Gems</t>
        </is>
      </c>
      <c r="E712" t="inlineStr">
        <is>
          <t>Sportka</t>
        </is>
      </c>
      <c r="F712" t="inlineStr">
        <is>
          <t>Neubert Jaroslav</t>
        </is>
      </c>
    </row>
    <row r="713">
      <c r="A713" t="n">
        <v>84940554</v>
      </c>
      <c r="B713" t="n">
        <v>32</v>
      </c>
      <c r="C713" t="n">
        <v>2026</v>
      </c>
      <c r="D713" t="inlineStr">
        <is>
          <t>Gems</t>
        </is>
      </c>
      <c r="E713" t="inlineStr">
        <is>
          <t>Sportka</t>
        </is>
      </c>
      <c r="F713" t="inlineStr">
        <is>
          <t>Neubert Jaroslav</t>
        </is>
      </c>
    </row>
    <row r="714">
      <c r="A714" t="n">
        <v>84920908</v>
      </c>
      <c r="B714" t="n">
        <v>32</v>
      </c>
      <c r="C714" t="n">
        <v>2026</v>
      </c>
      <c r="D714" t="inlineStr">
        <is>
          <t>Gems</t>
        </is>
      </c>
      <c r="E714" t="inlineStr">
        <is>
          <t>Sportka</t>
        </is>
      </c>
      <c r="F714" t="inlineStr">
        <is>
          <t>Neubert Jaroslav</t>
        </is>
      </c>
    </row>
    <row r="715">
      <c r="A715" t="n">
        <v>84635024</v>
      </c>
      <c r="B715" t="n">
        <v>32</v>
      </c>
      <c r="C715" t="n">
        <v>2026</v>
      </c>
      <c r="D715" t="inlineStr">
        <is>
          <t>Gems</t>
        </is>
      </c>
      <c r="E715" t="inlineStr">
        <is>
          <t>Sportka</t>
        </is>
      </c>
      <c r="F715" t="inlineStr">
        <is>
          <t>Neubert Jaroslav</t>
        </is>
      </c>
    </row>
    <row r="716">
      <c r="A716" t="n">
        <v>84635077</v>
      </c>
      <c r="B716" t="n">
        <v>32</v>
      </c>
      <c r="C716" t="n">
        <v>2026</v>
      </c>
      <c r="D716" t="inlineStr">
        <is>
          <t>Gems</t>
        </is>
      </c>
      <c r="E716" t="inlineStr">
        <is>
          <t>Sportka</t>
        </is>
      </c>
      <c r="F716" t="inlineStr">
        <is>
          <t>Neubert Jaroslav</t>
        </is>
      </c>
    </row>
    <row r="717">
      <c r="A717" t="n">
        <v>84940526</v>
      </c>
      <c r="B717" t="n">
        <v>32</v>
      </c>
      <c r="C717" t="n">
        <v>2026</v>
      </c>
      <c r="D717" t="inlineStr">
        <is>
          <t>Gems</t>
        </is>
      </c>
      <c r="E717" t="inlineStr">
        <is>
          <t>Sportka</t>
        </is>
      </c>
      <c r="F717" t="inlineStr">
        <is>
          <t>Neubert Jaroslav</t>
        </is>
      </c>
    </row>
    <row r="718">
      <c r="A718" t="n">
        <v>84933502</v>
      </c>
      <c r="B718" t="n">
        <v>32</v>
      </c>
      <c r="C718" t="n">
        <v>2026</v>
      </c>
      <c r="D718" t="inlineStr">
        <is>
          <t>Gems</t>
        </is>
      </c>
      <c r="E718" t="inlineStr">
        <is>
          <t>Sportka</t>
        </is>
      </c>
      <c r="F718" t="inlineStr">
        <is>
          <t>Neubert Jaroslav</t>
        </is>
      </c>
    </row>
    <row r="719">
      <c r="A719" t="n">
        <v>84938501</v>
      </c>
      <c r="B719" t="n">
        <v>32</v>
      </c>
      <c r="C719" t="n">
        <v>2026</v>
      </c>
      <c r="D719" t="inlineStr">
        <is>
          <t>Gems</t>
        </is>
      </c>
      <c r="E719" t="inlineStr">
        <is>
          <t>Sportka</t>
        </is>
      </c>
      <c r="F719" t="inlineStr">
        <is>
          <t>Neubert Jaroslav</t>
        </is>
      </c>
    </row>
    <row r="720">
      <c r="A720" t="n">
        <v>84917001</v>
      </c>
      <c r="B720" t="n">
        <v>32</v>
      </c>
      <c r="C720" t="n">
        <v>2026</v>
      </c>
      <c r="D720" t="inlineStr">
        <is>
          <t>Gems</t>
        </is>
      </c>
      <c r="E720" t="inlineStr">
        <is>
          <t>Sportka</t>
        </is>
      </c>
      <c r="F720" t="inlineStr">
        <is>
          <t>Neubert Jaroslav</t>
        </is>
      </c>
    </row>
    <row r="721">
      <c r="A721" t="n">
        <v>84635037</v>
      </c>
      <c r="B721" t="n">
        <v>32</v>
      </c>
      <c r="C721" t="n">
        <v>2026</v>
      </c>
      <c r="D721" t="inlineStr">
        <is>
          <t>Gems</t>
        </is>
      </c>
      <c r="E721" t="inlineStr">
        <is>
          <t>Sportka</t>
        </is>
      </c>
      <c r="F721" t="inlineStr">
        <is>
          <t>Neubert Jaroslav</t>
        </is>
      </c>
    </row>
    <row r="722">
      <c r="A722" t="n">
        <v>84920912</v>
      </c>
      <c r="B722" t="n">
        <v>33</v>
      </c>
      <c r="C722" t="n">
        <v>2026</v>
      </c>
      <c r="D722" t="inlineStr">
        <is>
          <t>Gems</t>
        </is>
      </c>
      <c r="E722" t="inlineStr">
        <is>
          <t>Sportka</t>
        </is>
      </c>
      <c r="F722" t="inlineStr">
        <is>
          <t>Neubert Jaroslav</t>
        </is>
      </c>
    </row>
    <row r="723">
      <c r="A723" t="n">
        <v>84836401</v>
      </c>
      <c r="B723" t="n">
        <v>33</v>
      </c>
      <c r="C723" t="n">
        <v>2026</v>
      </c>
      <c r="D723" t="inlineStr">
        <is>
          <t>Gems</t>
        </is>
      </c>
      <c r="E723" t="inlineStr">
        <is>
          <t>Sportka</t>
        </is>
      </c>
      <c r="F723" t="inlineStr">
        <is>
          <t>Neubert Jaroslav</t>
        </is>
      </c>
    </row>
    <row r="724">
      <c r="A724" t="n">
        <v>84808103</v>
      </c>
      <c r="B724" t="n">
        <v>33</v>
      </c>
      <c r="C724" t="n">
        <v>2026</v>
      </c>
      <c r="D724" t="inlineStr">
        <is>
          <t>Gems</t>
        </is>
      </c>
      <c r="E724" t="inlineStr">
        <is>
          <t>Sportka</t>
        </is>
      </c>
      <c r="F724" t="inlineStr">
        <is>
          <t>Neubert Jaroslav</t>
        </is>
      </c>
    </row>
    <row r="725">
      <c r="A725" t="n">
        <v>84646601</v>
      </c>
      <c r="B725" t="n">
        <v>33</v>
      </c>
      <c r="C725" t="n">
        <v>2026</v>
      </c>
      <c r="D725" t="inlineStr">
        <is>
          <t>Gems</t>
        </is>
      </c>
      <c r="E725" t="inlineStr">
        <is>
          <t>Sportka</t>
        </is>
      </c>
      <c r="F725" t="inlineStr">
        <is>
          <t>Neubert Jaroslav</t>
        </is>
      </c>
    </row>
    <row r="726">
      <c r="A726" t="n">
        <v>84654010</v>
      </c>
      <c r="B726" t="n">
        <v>33</v>
      </c>
      <c r="C726" t="n">
        <v>2026</v>
      </c>
      <c r="D726" t="inlineStr">
        <is>
          <t>Gems</t>
        </is>
      </c>
      <c r="E726" t="inlineStr">
        <is>
          <t>Sportka</t>
        </is>
      </c>
      <c r="F726" t="inlineStr">
        <is>
          <t>Neubert Jaroslav</t>
        </is>
      </c>
    </row>
    <row r="727">
      <c r="A727" t="n">
        <v>84743601</v>
      </c>
      <c r="B727" t="n">
        <v>33</v>
      </c>
      <c r="C727" t="n">
        <v>2026</v>
      </c>
      <c r="D727" t="inlineStr">
        <is>
          <t>Gems</t>
        </is>
      </c>
      <c r="E727" t="inlineStr">
        <is>
          <t>Sportka</t>
        </is>
      </c>
      <c r="F727" t="inlineStr">
        <is>
          <t>Neubert Jaroslav</t>
        </is>
      </c>
    </row>
    <row r="728">
      <c r="A728" t="n">
        <v>84941401</v>
      </c>
      <c r="B728" t="n">
        <v>33</v>
      </c>
      <c r="C728" t="n">
        <v>2026</v>
      </c>
      <c r="D728" t="inlineStr">
        <is>
          <t>Gems</t>
        </is>
      </c>
      <c r="E728" t="inlineStr">
        <is>
          <t>Sportka</t>
        </is>
      </c>
      <c r="F728" t="inlineStr">
        <is>
          <t>Neubert Jaroslav</t>
        </is>
      </c>
    </row>
    <row r="729">
      <c r="A729" t="n">
        <v>84662401</v>
      </c>
      <c r="B729" t="n">
        <v>33</v>
      </c>
      <c r="C729" t="n">
        <v>2026</v>
      </c>
      <c r="D729" t="inlineStr">
        <is>
          <t>Gems</t>
        </is>
      </c>
      <c r="E729" t="inlineStr">
        <is>
          <t>Sportka</t>
        </is>
      </c>
      <c r="F729" t="inlineStr">
        <is>
          <t>Neubert Jaroslav</t>
        </is>
      </c>
    </row>
    <row r="730">
      <c r="A730" t="n">
        <v>84933601</v>
      </c>
      <c r="B730" t="n">
        <v>33</v>
      </c>
      <c r="C730" t="n">
        <v>2026</v>
      </c>
      <c r="D730" t="inlineStr">
        <is>
          <t>Gems</t>
        </is>
      </c>
      <c r="E730" t="inlineStr">
        <is>
          <t>Sportka</t>
        </is>
      </c>
      <c r="F730" t="inlineStr">
        <is>
          <t>Neubert Jaroslav</t>
        </is>
      </c>
    </row>
    <row r="731">
      <c r="A731" t="n">
        <v>84654019</v>
      </c>
      <c r="B731" t="n">
        <v>33</v>
      </c>
      <c r="C731" t="n">
        <v>2026</v>
      </c>
      <c r="D731" t="inlineStr">
        <is>
          <t>Gems</t>
        </is>
      </c>
      <c r="E731" t="inlineStr">
        <is>
          <t>Sportka</t>
        </is>
      </c>
      <c r="F731" t="inlineStr">
        <is>
          <t>Neubert Jaroslav</t>
        </is>
      </c>
    </row>
    <row r="732">
      <c r="A732" t="n">
        <v>84654013</v>
      </c>
      <c r="B732" t="n">
        <v>33</v>
      </c>
      <c r="C732" t="n">
        <v>2026</v>
      </c>
      <c r="D732" t="inlineStr">
        <is>
          <t>Gems</t>
        </is>
      </c>
      <c r="E732" t="inlineStr">
        <is>
          <t>Sportka</t>
        </is>
      </c>
      <c r="F732" t="inlineStr">
        <is>
          <t>Neubert Jaroslav</t>
        </is>
      </c>
    </row>
    <row r="733">
      <c r="A733" t="n">
        <v>84748801</v>
      </c>
      <c r="B733" t="n">
        <v>33</v>
      </c>
      <c r="C733" t="n">
        <v>2026</v>
      </c>
      <c r="D733" t="inlineStr">
        <is>
          <t>Gems</t>
        </is>
      </c>
      <c r="E733" t="inlineStr">
        <is>
          <t>Sportka</t>
        </is>
      </c>
      <c r="F733" t="inlineStr">
        <is>
          <t>Neubert Jaroslav</t>
        </is>
      </c>
    </row>
    <row r="734">
      <c r="A734" t="n">
        <v>84832101</v>
      </c>
      <c r="B734" t="n">
        <v>33</v>
      </c>
      <c r="C734" t="n">
        <v>2026</v>
      </c>
      <c r="D734" t="inlineStr">
        <is>
          <t>Gems</t>
        </is>
      </c>
      <c r="E734" t="inlineStr">
        <is>
          <t>Sportka</t>
        </is>
      </c>
      <c r="F734" t="inlineStr">
        <is>
          <t>Neubert Jaroslav</t>
        </is>
      </c>
    </row>
    <row r="735">
      <c r="A735" t="n">
        <v>84941402</v>
      </c>
      <c r="B735" t="n">
        <v>33</v>
      </c>
      <c r="C735" t="n">
        <v>2026</v>
      </c>
      <c r="D735" t="inlineStr">
        <is>
          <t>Gems</t>
        </is>
      </c>
      <c r="E735" t="inlineStr">
        <is>
          <t>Sportka</t>
        </is>
      </c>
      <c r="F735" t="inlineStr">
        <is>
          <t>Neubert Jaroslav</t>
        </is>
      </c>
    </row>
    <row r="736">
      <c r="A736" t="n">
        <v>84647403</v>
      </c>
      <c r="B736" t="n">
        <v>33</v>
      </c>
      <c r="C736" t="n">
        <v>2026</v>
      </c>
      <c r="D736" t="inlineStr">
        <is>
          <t>Gems</t>
        </is>
      </c>
      <c r="E736" t="inlineStr">
        <is>
          <t>Sportka</t>
        </is>
      </c>
      <c r="F736" t="inlineStr">
        <is>
          <t>Neubert Jaroslav</t>
        </is>
      </c>
    </row>
    <row r="737">
      <c r="A737" t="n">
        <v>84665301</v>
      </c>
      <c r="B737" t="n">
        <v>33</v>
      </c>
      <c r="C737" t="n">
        <v>2026</v>
      </c>
      <c r="D737" t="inlineStr">
        <is>
          <t>Gems</t>
        </is>
      </c>
      <c r="E737" t="inlineStr">
        <is>
          <t>Sportka</t>
        </is>
      </c>
      <c r="F737" t="inlineStr">
        <is>
          <t>Neubert Jaroslav</t>
        </is>
      </c>
    </row>
    <row r="738">
      <c r="A738" t="n">
        <v>84940545</v>
      </c>
      <c r="B738" t="n">
        <v>33</v>
      </c>
      <c r="C738" t="n">
        <v>2026</v>
      </c>
      <c r="D738" t="inlineStr">
        <is>
          <t>Gems</t>
        </is>
      </c>
      <c r="E738" t="inlineStr">
        <is>
          <t>Sportka</t>
        </is>
      </c>
      <c r="F738" t="inlineStr">
        <is>
          <t>Neubert Jaroslav</t>
        </is>
      </c>
    </row>
    <row r="739">
      <c r="A739" t="n">
        <v>84650802</v>
      </c>
      <c r="B739" t="n">
        <v>33</v>
      </c>
      <c r="C739" t="n">
        <v>2026</v>
      </c>
      <c r="D739" t="inlineStr">
        <is>
          <t>Gems</t>
        </is>
      </c>
      <c r="E739" t="inlineStr">
        <is>
          <t>Sportka</t>
        </is>
      </c>
      <c r="F739" t="inlineStr">
        <is>
          <t>Neubert Jaroslav</t>
        </is>
      </c>
    </row>
    <row r="740">
      <c r="A740" t="n">
        <v>84650801</v>
      </c>
      <c r="B740" t="n">
        <v>33</v>
      </c>
      <c r="C740" t="n">
        <v>2026</v>
      </c>
      <c r="D740" t="inlineStr">
        <is>
          <t>Gems</t>
        </is>
      </c>
      <c r="E740" t="inlineStr">
        <is>
          <t>Sportka</t>
        </is>
      </c>
      <c r="F740" t="inlineStr">
        <is>
          <t>Neubert Jaroslav</t>
        </is>
      </c>
    </row>
    <row r="741">
      <c r="A741" t="n">
        <v>84644601</v>
      </c>
      <c r="B741" t="n">
        <v>33</v>
      </c>
      <c r="C741" t="n">
        <v>2026</v>
      </c>
      <c r="D741" t="inlineStr">
        <is>
          <t>Gems</t>
        </is>
      </c>
      <c r="E741" t="inlineStr">
        <is>
          <t>Sportka</t>
        </is>
      </c>
      <c r="F741" t="inlineStr">
        <is>
          <t>Neubert Jaroslav</t>
        </is>
      </c>
    </row>
    <row r="742">
      <c r="A742" t="n">
        <v>84670301</v>
      </c>
      <c r="B742" t="n">
        <v>33</v>
      </c>
      <c r="C742" t="n">
        <v>2026</v>
      </c>
      <c r="D742" t="inlineStr">
        <is>
          <t>Gems</t>
        </is>
      </c>
      <c r="E742" t="inlineStr">
        <is>
          <t>Sportka</t>
        </is>
      </c>
      <c r="F742" t="inlineStr">
        <is>
          <t>Neubert Jaroslav</t>
        </is>
      </c>
    </row>
    <row r="743">
      <c r="A743" t="n">
        <v>84654021</v>
      </c>
      <c r="B743" t="n">
        <v>33</v>
      </c>
      <c r="C743" t="n">
        <v>2026</v>
      </c>
      <c r="D743" t="inlineStr">
        <is>
          <t>Gems</t>
        </is>
      </c>
      <c r="E743" t="inlineStr">
        <is>
          <t>Sportka</t>
        </is>
      </c>
      <c r="F743" t="inlineStr">
        <is>
          <t>Neubert Jaroslav</t>
        </is>
      </c>
    </row>
    <row r="744">
      <c r="A744" t="n">
        <v>84924203</v>
      </c>
      <c r="B744" t="n">
        <v>33</v>
      </c>
      <c r="C744" t="n">
        <v>2026</v>
      </c>
      <c r="D744" t="inlineStr">
        <is>
          <t>Gems</t>
        </is>
      </c>
      <c r="E744" t="inlineStr">
        <is>
          <t>Sportka</t>
        </is>
      </c>
      <c r="F744" t="inlineStr">
        <is>
          <t>Neubert Jaroslav</t>
        </is>
      </c>
    </row>
    <row r="745">
      <c r="A745" t="n">
        <v>84742601</v>
      </c>
      <c r="B745" t="n">
        <v>33</v>
      </c>
      <c r="C745" t="n">
        <v>2026</v>
      </c>
      <c r="D745" t="inlineStr">
        <is>
          <t>Gems</t>
        </is>
      </c>
      <c r="E745" t="inlineStr">
        <is>
          <t>Sportka</t>
        </is>
      </c>
      <c r="F745" t="inlineStr">
        <is>
          <t>Neubert Jaroslav</t>
        </is>
      </c>
    </row>
    <row r="746">
      <c r="A746" t="n">
        <v>84728404</v>
      </c>
      <c r="B746" t="n">
        <v>33</v>
      </c>
      <c r="C746" t="n">
        <v>2026</v>
      </c>
      <c r="D746" t="inlineStr">
        <is>
          <t>Gems</t>
        </is>
      </c>
      <c r="E746" t="inlineStr">
        <is>
          <t>Sportka</t>
        </is>
      </c>
      <c r="F746" t="inlineStr">
        <is>
          <t>Neubert Jaroslav</t>
        </is>
      </c>
    </row>
    <row r="747">
      <c r="A747" t="n">
        <v>84640401</v>
      </c>
      <c r="B747" t="n">
        <v>33</v>
      </c>
      <c r="C747" t="n">
        <v>2026</v>
      </c>
      <c r="D747" t="inlineStr">
        <is>
          <t>Gems</t>
        </is>
      </c>
      <c r="E747" t="inlineStr">
        <is>
          <t>Sportka</t>
        </is>
      </c>
      <c r="F747" t="inlineStr">
        <is>
          <t>Neubert Jaroslav</t>
        </is>
      </c>
    </row>
    <row r="748">
      <c r="A748" t="n">
        <v>84654024</v>
      </c>
      <c r="B748" t="n">
        <v>33</v>
      </c>
      <c r="C748" t="n">
        <v>2026</v>
      </c>
      <c r="D748" t="inlineStr">
        <is>
          <t>Gems</t>
        </is>
      </c>
      <c r="E748" t="inlineStr">
        <is>
          <t>Sportka</t>
        </is>
      </c>
      <c r="F748" t="inlineStr">
        <is>
          <t>Neubert Jaroslav</t>
        </is>
      </c>
    </row>
    <row r="749">
      <c r="A749" t="n">
        <v>84738601</v>
      </c>
      <c r="B749" t="n">
        <v>33</v>
      </c>
      <c r="C749" t="n">
        <v>2026</v>
      </c>
      <c r="D749" t="inlineStr">
        <is>
          <t>Gems</t>
        </is>
      </c>
      <c r="E749" t="inlineStr">
        <is>
          <t>Sportka</t>
        </is>
      </c>
      <c r="F749" t="inlineStr">
        <is>
          <t>Neubert Jaroslav</t>
        </is>
      </c>
    </row>
    <row r="750">
      <c r="A750" t="n">
        <v>84654014</v>
      </c>
      <c r="B750" t="n">
        <v>33</v>
      </c>
      <c r="C750" t="n">
        <v>2026</v>
      </c>
      <c r="D750" t="inlineStr">
        <is>
          <t>Gems</t>
        </is>
      </c>
      <c r="E750" t="inlineStr">
        <is>
          <t>Sportka</t>
        </is>
      </c>
      <c r="F750" t="inlineStr">
        <is>
          <t>Neubert Jaroslav</t>
        </is>
      </c>
    </row>
    <row r="751">
      <c r="A751" t="n">
        <v>84917031</v>
      </c>
      <c r="B751" t="n">
        <v>33</v>
      </c>
      <c r="C751" t="n">
        <v>2026</v>
      </c>
      <c r="D751" t="inlineStr">
        <is>
          <t>Gems</t>
        </is>
      </c>
      <c r="E751" t="inlineStr">
        <is>
          <t>Sportka</t>
        </is>
      </c>
      <c r="F751" t="inlineStr">
        <is>
          <t>Neubert Jaroslav</t>
        </is>
      </c>
    </row>
    <row r="752">
      <c r="A752" t="n">
        <v>84738501</v>
      </c>
      <c r="B752" t="n">
        <v>33</v>
      </c>
      <c r="C752" t="n">
        <v>2026</v>
      </c>
      <c r="D752" t="inlineStr">
        <is>
          <t>Gems</t>
        </is>
      </c>
      <c r="E752" t="inlineStr">
        <is>
          <t>Sportka</t>
        </is>
      </c>
      <c r="F752" t="inlineStr">
        <is>
          <t>Neubert Jaroslav</t>
        </is>
      </c>
    </row>
    <row r="753">
      <c r="A753" t="n">
        <v>84940557</v>
      </c>
      <c r="B753" t="n">
        <v>33</v>
      </c>
      <c r="C753" t="n">
        <v>2026</v>
      </c>
      <c r="D753" t="inlineStr">
        <is>
          <t>Gems</t>
        </is>
      </c>
      <c r="E753" t="inlineStr">
        <is>
          <t>Sportka</t>
        </is>
      </c>
      <c r="F753" t="inlineStr">
        <is>
          <t>Neubert Jaroslav</t>
        </is>
      </c>
    </row>
    <row r="754">
      <c r="A754" t="n">
        <v>84940539</v>
      </c>
      <c r="B754" t="n">
        <v>33</v>
      </c>
      <c r="C754" t="n">
        <v>2026</v>
      </c>
      <c r="D754" t="inlineStr">
        <is>
          <t>Gems</t>
        </is>
      </c>
      <c r="E754" t="inlineStr">
        <is>
          <t>Sportka</t>
        </is>
      </c>
      <c r="F754" t="inlineStr">
        <is>
          <t>Neubert Jaroslav</t>
        </is>
      </c>
    </row>
    <row r="755">
      <c r="A755" t="n">
        <v>84746901</v>
      </c>
      <c r="B755" t="n">
        <v>33</v>
      </c>
      <c r="C755" t="n">
        <v>2026</v>
      </c>
      <c r="D755" t="inlineStr">
        <is>
          <t>Gems</t>
        </is>
      </c>
      <c r="E755" t="inlineStr">
        <is>
          <t>Sportka</t>
        </is>
      </c>
      <c r="F755" t="inlineStr">
        <is>
          <t>Neubert Jaroslav</t>
        </is>
      </c>
    </row>
    <row r="756">
      <c r="A756" t="n">
        <v>84654018</v>
      </c>
      <c r="B756" t="n">
        <v>33</v>
      </c>
      <c r="C756" t="n">
        <v>2026</v>
      </c>
      <c r="D756" t="inlineStr">
        <is>
          <t>Gems</t>
        </is>
      </c>
      <c r="E756" t="inlineStr">
        <is>
          <t>Sportka</t>
        </is>
      </c>
      <c r="F756" t="inlineStr">
        <is>
          <t>Neubert Jaroslav</t>
        </is>
      </c>
    </row>
    <row r="757">
      <c r="A757" t="n">
        <v>84654011</v>
      </c>
      <c r="B757" t="n">
        <v>33</v>
      </c>
      <c r="C757" t="n">
        <v>2026</v>
      </c>
      <c r="D757" t="inlineStr">
        <is>
          <t>Gems</t>
        </is>
      </c>
      <c r="E757" t="inlineStr">
        <is>
          <t>Sportka</t>
        </is>
      </c>
      <c r="F757" t="inlineStr">
        <is>
          <t>Neubert Jaroslav</t>
        </is>
      </c>
    </row>
    <row r="758">
      <c r="A758" t="n">
        <v>84808102</v>
      </c>
      <c r="B758" t="n">
        <v>33</v>
      </c>
      <c r="C758" t="n">
        <v>2026</v>
      </c>
      <c r="D758" t="inlineStr">
        <is>
          <t>Gems</t>
        </is>
      </c>
      <c r="E758" t="inlineStr">
        <is>
          <t>Sportka</t>
        </is>
      </c>
      <c r="F758" t="inlineStr">
        <is>
          <t>Neubert Jaroslav</t>
        </is>
      </c>
    </row>
    <row r="759">
      <c r="A759" t="n">
        <v>84654020</v>
      </c>
      <c r="B759" t="n">
        <v>33</v>
      </c>
      <c r="C759" t="n">
        <v>2026</v>
      </c>
      <c r="D759" t="inlineStr">
        <is>
          <t>Gems</t>
        </is>
      </c>
      <c r="E759" t="inlineStr">
        <is>
          <t>Sportka</t>
        </is>
      </c>
      <c r="F759" t="inlineStr">
        <is>
          <t>Neubert Jaroslav</t>
        </is>
      </c>
    </row>
    <row r="760">
      <c r="A760" t="n">
        <v>84808107</v>
      </c>
      <c r="B760" t="n">
        <v>33</v>
      </c>
      <c r="C760" t="n">
        <v>2026</v>
      </c>
      <c r="D760" t="inlineStr">
        <is>
          <t>Gems</t>
        </is>
      </c>
      <c r="E760" t="inlineStr">
        <is>
          <t>Sportka</t>
        </is>
      </c>
      <c r="F760" t="inlineStr">
        <is>
          <t>Neubert Jaroslav</t>
        </is>
      </c>
    </row>
    <row r="761">
      <c r="A761" t="n">
        <v>84643201</v>
      </c>
      <c r="B761" t="n">
        <v>33</v>
      </c>
      <c r="C761" t="n">
        <v>2026</v>
      </c>
      <c r="D761" t="inlineStr">
        <is>
          <t>Gems</t>
        </is>
      </c>
      <c r="E761" t="inlineStr">
        <is>
          <t>Sportka</t>
        </is>
      </c>
      <c r="F761" t="inlineStr">
        <is>
          <t>Neubert Jaroslav</t>
        </is>
      </c>
    </row>
    <row r="762">
      <c r="A762" t="n">
        <v>84828001</v>
      </c>
      <c r="B762" t="n">
        <v>34</v>
      </c>
      <c r="C762" t="n">
        <v>2026</v>
      </c>
      <c r="D762" t="inlineStr">
        <is>
          <t>Gems</t>
        </is>
      </c>
      <c r="E762" t="inlineStr">
        <is>
          <t>Sportka</t>
        </is>
      </c>
      <c r="F762" t="inlineStr">
        <is>
          <t>Neubert Jaroslav</t>
        </is>
      </c>
    </row>
    <row r="763">
      <c r="A763" t="n">
        <v>84752401</v>
      </c>
      <c r="B763" t="n">
        <v>34</v>
      </c>
      <c r="C763" t="n">
        <v>2026</v>
      </c>
      <c r="D763" t="inlineStr">
        <is>
          <t>Gems</t>
        </is>
      </c>
      <c r="E763" t="inlineStr">
        <is>
          <t>Sportka</t>
        </is>
      </c>
      <c r="F763" t="inlineStr">
        <is>
          <t>Neubert Jaroslav</t>
        </is>
      </c>
    </row>
    <row r="764">
      <c r="A764" t="n">
        <v>84837701</v>
      </c>
      <c r="B764" t="n">
        <v>34</v>
      </c>
      <c r="C764" t="n">
        <v>2026</v>
      </c>
      <c r="D764" t="inlineStr">
        <is>
          <t>Gems</t>
        </is>
      </c>
      <c r="E764" t="inlineStr">
        <is>
          <t>Sportka</t>
        </is>
      </c>
      <c r="F764" t="inlineStr">
        <is>
          <t>Neubert Jaroslav</t>
        </is>
      </c>
    </row>
    <row r="765">
      <c r="A765" t="n">
        <v>84934801</v>
      </c>
      <c r="B765" t="n">
        <v>34</v>
      </c>
      <c r="C765" t="n">
        <v>2026</v>
      </c>
      <c r="D765" t="inlineStr">
        <is>
          <t>Gems</t>
        </is>
      </c>
      <c r="E765" t="inlineStr">
        <is>
          <t>Sportka</t>
        </is>
      </c>
      <c r="F765" t="inlineStr">
        <is>
          <t>Neubert Jaroslav</t>
        </is>
      </c>
    </row>
    <row r="766">
      <c r="A766" t="n">
        <v>84825701</v>
      </c>
      <c r="B766" t="n">
        <v>34</v>
      </c>
      <c r="C766" t="n">
        <v>2026</v>
      </c>
      <c r="D766" t="inlineStr">
        <is>
          <t>Gems</t>
        </is>
      </c>
      <c r="E766" t="inlineStr">
        <is>
          <t>Sportka</t>
        </is>
      </c>
      <c r="F766" t="inlineStr">
        <is>
          <t>Neubert Jaroslav</t>
        </is>
      </c>
    </row>
    <row r="767">
      <c r="A767" t="n">
        <v>84932702</v>
      </c>
      <c r="B767" t="n">
        <v>34</v>
      </c>
      <c r="C767" t="n">
        <v>2026</v>
      </c>
      <c r="D767" t="inlineStr">
        <is>
          <t>Gems</t>
        </is>
      </c>
      <c r="E767" t="inlineStr">
        <is>
          <t>Sportka</t>
        </is>
      </c>
      <c r="F767" t="inlineStr">
        <is>
          <t>Neubert Jaroslav</t>
        </is>
      </c>
    </row>
    <row r="768">
      <c r="A768" t="n">
        <v>84750801</v>
      </c>
      <c r="B768" t="n">
        <v>34</v>
      </c>
      <c r="C768" t="n">
        <v>2026</v>
      </c>
      <c r="D768" t="inlineStr">
        <is>
          <t>Gems</t>
        </is>
      </c>
      <c r="E768" t="inlineStr">
        <is>
          <t>Sportka</t>
        </is>
      </c>
      <c r="F768" t="inlineStr">
        <is>
          <t>Neubert Jaroslav</t>
        </is>
      </c>
    </row>
    <row r="769">
      <c r="A769" t="n">
        <v>84649301</v>
      </c>
      <c r="B769" t="n">
        <v>34</v>
      </c>
      <c r="C769" t="n">
        <v>2026</v>
      </c>
      <c r="D769" t="inlineStr">
        <is>
          <t>Gems</t>
        </is>
      </c>
      <c r="E769" t="inlineStr">
        <is>
          <t>Sportka</t>
        </is>
      </c>
      <c r="F769" t="inlineStr">
        <is>
          <t>Neubert Jaroslav</t>
        </is>
      </c>
    </row>
    <row r="770">
      <c r="A770" t="n">
        <v>84718401</v>
      </c>
      <c r="B770" t="n">
        <v>34</v>
      </c>
      <c r="C770" t="n">
        <v>2026</v>
      </c>
      <c r="D770" t="inlineStr">
        <is>
          <t>Gems</t>
        </is>
      </c>
      <c r="E770" t="inlineStr">
        <is>
          <t>Sportka</t>
        </is>
      </c>
      <c r="F770" t="inlineStr">
        <is>
          <t>Neubert Jaroslav</t>
        </is>
      </c>
    </row>
    <row r="771">
      <c r="A771" t="n">
        <v>84932704</v>
      </c>
      <c r="B771" t="n">
        <v>34</v>
      </c>
      <c r="C771" t="n">
        <v>2026</v>
      </c>
      <c r="D771" t="inlineStr">
        <is>
          <t>Gems</t>
        </is>
      </c>
      <c r="E771" t="inlineStr">
        <is>
          <t>Sportka</t>
        </is>
      </c>
      <c r="F771" t="inlineStr">
        <is>
          <t>Neubert Jaroslav</t>
        </is>
      </c>
    </row>
    <row r="772">
      <c r="A772" t="n">
        <v>84747101</v>
      </c>
      <c r="B772" t="n">
        <v>34</v>
      </c>
      <c r="C772" t="n">
        <v>2026</v>
      </c>
      <c r="D772" t="inlineStr">
        <is>
          <t>Gems</t>
        </is>
      </c>
      <c r="E772" t="inlineStr">
        <is>
          <t>Sportka</t>
        </is>
      </c>
      <c r="F772" t="inlineStr">
        <is>
          <t>Neubert Jaroslav</t>
        </is>
      </c>
    </row>
    <row r="773">
      <c r="A773" t="n">
        <v>84654012</v>
      </c>
      <c r="B773" t="n">
        <v>34</v>
      </c>
      <c r="C773" t="n">
        <v>2026</v>
      </c>
      <c r="D773" t="inlineStr">
        <is>
          <t>Gems</t>
        </is>
      </c>
      <c r="E773" t="inlineStr">
        <is>
          <t>Sportka</t>
        </is>
      </c>
      <c r="F773" t="inlineStr">
        <is>
          <t>Neubert Jaroslav</t>
        </is>
      </c>
    </row>
    <row r="774">
      <c r="A774" t="n">
        <v>84830007</v>
      </c>
      <c r="B774" t="n">
        <v>34</v>
      </c>
      <c r="C774" t="n">
        <v>2026</v>
      </c>
      <c r="D774" t="inlineStr">
        <is>
          <t>Gems</t>
        </is>
      </c>
      <c r="E774" t="inlineStr">
        <is>
          <t>Sportka</t>
        </is>
      </c>
      <c r="F774" t="inlineStr">
        <is>
          <t>Neubert Jaroslav</t>
        </is>
      </c>
    </row>
    <row r="775">
      <c r="A775" t="n">
        <v>84735901</v>
      </c>
      <c r="B775" t="n">
        <v>34</v>
      </c>
      <c r="C775" t="n">
        <v>2026</v>
      </c>
      <c r="D775" t="inlineStr">
        <is>
          <t>Gems</t>
        </is>
      </c>
      <c r="E775" t="inlineStr">
        <is>
          <t>Sportka</t>
        </is>
      </c>
      <c r="F775" t="inlineStr">
        <is>
          <t>Neubert Jaroslav</t>
        </is>
      </c>
    </row>
    <row r="776">
      <c r="A776" t="n">
        <v>84702403</v>
      </c>
      <c r="B776" t="n">
        <v>34</v>
      </c>
      <c r="C776" t="n">
        <v>2026</v>
      </c>
      <c r="D776" t="inlineStr">
        <is>
          <t>Gems</t>
        </is>
      </c>
      <c r="E776" t="inlineStr">
        <is>
          <t>Sportka</t>
        </is>
      </c>
      <c r="F776" t="inlineStr">
        <is>
          <t>Neubert Jaroslav</t>
        </is>
      </c>
    </row>
    <row r="777">
      <c r="A777" t="n">
        <v>84833501</v>
      </c>
      <c r="B777" t="n">
        <v>34</v>
      </c>
      <c r="C777" t="n">
        <v>2026</v>
      </c>
      <c r="D777" t="inlineStr">
        <is>
          <t>Gems</t>
        </is>
      </c>
      <c r="E777" t="inlineStr">
        <is>
          <t>Sportka</t>
        </is>
      </c>
      <c r="F777" t="inlineStr">
        <is>
          <t>Neubert Jaroslav</t>
        </is>
      </c>
    </row>
    <row r="778">
      <c r="A778" t="n">
        <v>84748601</v>
      </c>
      <c r="B778" t="n">
        <v>34</v>
      </c>
      <c r="C778" t="n">
        <v>2026</v>
      </c>
      <c r="D778" t="inlineStr">
        <is>
          <t>Gems</t>
        </is>
      </c>
      <c r="E778" t="inlineStr">
        <is>
          <t>Sportka</t>
        </is>
      </c>
      <c r="F778" t="inlineStr">
        <is>
          <t>Neubert Jaroslav</t>
        </is>
      </c>
    </row>
    <row r="779">
      <c r="A779" t="n">
        <v>84740402</v>
      </c>
      <c r="B779" t="n">
        <v>34</v>
      </c>
      <c r="C779" t="n">
        <v>2026</v>
      </c>
      <c r="D779" t="inlineStr">
        <is>
          <t>Gems</t>
        </is>
      </c>
      <c r="E779" t="inlineStr">
        <is>
          <t>Sportka</t>
        </is>
      </c>
      <c r="F779" t="inlineStr">
        <is>
          <t>Neubert Jaroslav</t>
        </is>
      </c>
    </row>
    <row r="780">
      <c r="A780" t="n">
        <v>84745001</v>
      </c>
      <c r="B780" t="n">
        <v>34</v>
      </c>
      <c r="C780" t="n">
        <v>2026</v>
      </c>
      <c r="D780" t="inlineStr">
        <is>
          <t>Gems</t>
        </is>
      </c>
      <c r="E780" t="inlineStr">
        <is>
          <t>Sportka</t>
        </is>
      </c>
      <c r="F780" t="inlineStr">
        <is>
          <t>Neubert Jaroslav</t>
        </is>
      </c>
    </row>
    <row r="781">
      <c r="A781" t="n">
        <v>84662402</v>
      </c>
      <c r="B781" t="n">
        <v>34</v>
      </c>
      <c r="C781" t="n">
        <v>2026</v>
      </c>
      <c r="D781" t="inlineStr">
        <is>
          <t>Gems</t>
        </is>
      </c>
      <c r="E781" t="inlineStr">
        <is>
          <t>Sportka</t>
        </is>
      </c>
      <c r="F781" t="inlineStr">
        <is>
          <t>Neubert Jaroslav</t>
        </is>
      </c>
    </row>
    <row r="782">
      <c r="A782" t="n">
        <v>84745901</v>
      </c>
      <c r="B782" t="n">
        <v>34</v>
      </c>
      <c r="C782" t="n">
        <v>2026</v>
      </c>
      <c r="D782" t="inlineStr">
        <is>
          <t>Gems</t>
        </is>
      </c>
      <c r="E782" t="inlineStr">
        <is>
          <t>Sportka</t>
        </is>
      </c>
      <c r="F782" t="inlineStr">
        <is>
          <t>Neubert Jaroslav</t>
        </is>
      </c>
    </row>
    <row r="783">
      <c r="A783" t="n">
        <v>84739501</v>
      </c>
      <c r="B783" t="n">
        <v>34</v>
      </c>
      <c r="C783" t="n">
        <v>2026</v>
      </c>
      <c r="D783" t="inlineStr">
        <is>
          <t>Gems</t>
        </is>
      </c>
      <c r="E783" t="inlineStr">
        <is>
          <t>Sportka</t>
        </is>
      </c>
      <c r="F783" t="inlineStr">
        <is>
          <t>Neubert Jaroslav</t>
        </is>
      </c>
    </row>
    <row r="784">
      <c r="A784" t="n">
        <v>84932701</v>
      </c>
      <c r="B784" t="n">
        <v>34</v>
      </c>
      <c r="C784" t="n">
        <v>2026</v>
      </c>
      <c r="D784" t="inlineStr">
        <is>
          <t>Gems</t>
        </is>
      </c>
      <c r="E784" t="inlineStr">
        <is>
          <t>Sportka</t>
        </is>
      </c>
      <c r="F784" t="inlineStr">
        <is>
          <t>Neubert Jaroslav</t>
        </is>
      </c>
    </row>
    <row r="785">
      <c r="A785" t="n">
        <v>84929303</v>
      </c>
      <c r="B785" t="n">
        <v>34</v>
      </c>
      <c r="C785" t="n">
        <v>2026</v>
      </c>
      <c r="D785" t="inlineStr">
        <is>
          <t>Gems</t>
        </is>
      </c>
      <c r="E785" t="inlineStr">
        <is>
          <t>Sportka</t>
        </is>
      </c>
      <c r="F785" t="inlineStr">
        <is>
          <t>Neubert Jaroslav</t>
        </is>
      </c>
    </row>
    <row r="786">
      <c r="A786" t="n">
        <v>84801301</v>
      </c>
      <c r="B786" t="n">
        <v>34</v>
      </c>
      <c r="C786" t="n">
        <v>2026</v>
      </c>
      <c r="D786" t="inlineStr">
        <is>
          <t>Gems</t>
        </is>
      </c>
      <c r="E786" t="inlineStr">
        <is>
          <t>Sportka</t>
        </is>
      </c>
      <c r="F786" t="inlineStr">
        <is>
          <t>Neubert Jaroslav</t>
        </is>
      </c>
    </row>
    <row r="787">
      <c r="A787" t="n">
        <v>84929001</v>
      </c>
      <c r="B787" t="n">
        <v>34</v>
      </c>
      <c r="C787" t="n">
        <v>2026</v>
      </c>
      <c r="D787" t="inlineStr">
        <is>
          <t>Gems</t>
        </is>
      </c>
      <c r="E787" t="inlineStr">
        <is>
          <t>Sportka</t>
        </is>
      </c>
      <c r="F787" t="inlineStr">
        <is>
          <t>Neubert Jaroslav</t>
        </is>
      </c>
    </row>
    <row r="788">
      <c r="A788" t="n">
        <v>84740901</v>
      </c>
      <c r="B788" t="n">
        <v>34</v>
      </c>
      <c r="C788" t="n">
        <v>2026</v>
      </c>
      <c r="D788" t="inlineStr">
        <is>
          <t>Gems</t>
        </is>
      </c>
      <c r="E788" t="inlineStr">
        <is>
          <t>Sportka</t>
        </is>
      </c>
      <c r="F788" t="inlineStr">
        <is>
          <t>Neubert Jaroslav</t>
        </is>
      </c>
    </row>
    <row r="789">
      <c r="A789" t="n">
        <v>84937201</v>
      </c>
      <c r="B789" t="n">
        <v>34</v>
      </c>
      <c r="C789" t="n">
        <v>2026</v>
      </c>
      <c r="D789" t="inlineStr">
        <is>
          <t>Gems</t>
        </is>
      </c>
      <c r="E789" t="inlineStr">
        <is>
          <t>Sportka</t>
        </is>
      </c>
      <c r="F789" t="inlineStr">
        <is>
          <t>Neubert Jaroslav</t>
        </is>
      </c>
    </row>
    <row r="790">
      <c r="A790" t="n">
        <v>84832401</v>
      </c>
      <c r="B790" t="n">
        <v>34</v>
      </c>
      <c r="C790" t="n">
        <v>2026</v>
      </c>
      <c r="D790" t="inlineStr">
        <is>
          <t>Gems</t>
        </is>
      </c>
      <c r="E790" t="inlineStr">
        <is>
          <t>Sportka</t>
        </is>
      </c>
      <c r="F790" t="inlineStr">
        <is>
          <t>Neubert Jaroslav</t>
        </is>
      </c>
    </row>
    <row r="791">
      <c r="A791" t="n">
        <v>84654007</v>
      </c>
      <c r="B791" t="n">
        <v>34</v>
      </c>
      <c r="C791" t="n">
        <v>2026</v>
      </c>
      <c r="D791" t="inlineStr">
        <is>
          <t>Gems</t>
        </is>
      </c>
      <c r="E791" t="inlineStr">
        <is>
          <t>Sportka</t>
        </is>
      </c>
      <c r="F791" t="inlineStr">
        <is>
          <t>Neubert Jaroslav</t>
        </is>
      </c>
    </row>
    <row r="792">
      <c r="A792" t="n">
        <v>84740101</v>
      </c>
      <c r="B792" t="n">
        <v>34</v>
      </c>
      <c r="C792" t="n">
        <v>2026</v>
      </c>
      <c r="D792" t="inlineStr">
        <is>
          <t>Gems</t>
        </is>
      </c>
      <c r="E792" t="inlineStr">
        <is>
          <t>Sportka</t>
        </is>
      </c>
      <c r="F792" t="inlineStr">
        <is>
          <t>Neubert Jaroslav</t>
        </is>
      </c>
    </row>
    <row r="793">
      <c r="A793" t="n">
        <v>84654017</v>
      </c>
      <c r="B793" t="n">
        <v>34</v>
      </c>
      <c r="C793" t="n">
        <v>2026</v>
      </c>
      <c r="D793" t="inlineStr">
        <is>
          <t>Gems</t>
        </is>
      </c>
      <c r="E793" t="inlineStr">
        <is>
          <t>Sportka</t>
        </is>
      </c>
      <c r="F793" t="inlineStr">
        <is>
          <t>Neubert Jaroslav</t>
        </is>
      </c>
    </row>
    <row r="794">
      <c r="A794" t="n">
        <v>84939202</v>
      </c>
      <c r="B794" t="n">
        <v>34</v>
      </c>
      <c r="C794" t="n">
        <v>2026</v>
      </c>
      <c r="D794" t="inlineStr">
        <is>
          <t>Gems</t>
        </is>
      </c>
      <c r="E794" t="inlineStr">
        <is>
          <t>Sportka</t>
        </is>
      </c>
      <c r="F794" t="inlineStr">
        <is>
          <t>Neubert Jaroslav</t>
        </is>
      </c>
    </row>
    <row r="795">
      <c r="A795" t="n">
        <v>84670701</v>
      </c>
      <c r="B795" t="n">
        <v>34</v>
      </c>
      <c r="C795" t="n">
        <v>2026</v>
      </c>
      <c r="D795" t="inlineStr">
        <is>
          <t>Gems</t>
        </is>
      </c>
      <c r="E795" t="inlineStr">
        <is>
          <t>Sportka</t>
        </is>
      </c>
      <c r="F795" t="inlineStr">
        <is>
          <t>Neubert Jaroslav</t>
        </is>
      </c>
    </row>
    <row r="796">
      <c r="A796" t="n">
        <v>84836301</v>
      </c>
      <c r="B796" t="n">
        <v>34</v>
      </c>
      <c r="C796" t="n">
        <v>2026</v>
      </c>
      <c r="D796" t="inlineStr">
        <is>
          <t>Gems</t>
        </is>
      </c>
      <c r="E796" t="inlineStr">
        <is>
          <t>Sportka</t>
        </is>
      </c>
      <c r="F796" t="inlineStr">
        <is>
          <t>Neubert Jaroslav</t>
        </is>
      </c>
    </row>
    <row r="797">
      <c r="A797" t="n">
        <v>84750001</v>
      </c>
      <c r="B797" t="n">
        <v>34</v>
      </c>
      <c r="C797" t="n">
        <v>2026</v>
      </c>
      <c r="D797" t="inlineStr">
        <is>
          <t>Gems</t>
        </is>
      </c>
      <c r="E797" t="inlineStr">
        <is>
          <t>Sportka</t>
        </is>
      </c>
      <c r="F797" t="inlineStr">
        <is>
          <t>Neubert Jaroslav</t>
        </is>
      </c>
    </row>
    <row r="798">
      <c r="A798" t="n">
        <v>84935104</v>
      </c>
      <c r="B798" t="n">
        <v>34</v>
      </c>
      <c r="C798" t="n">
        <v>2026</v>
      </c>
      <c r="D798" t="inlineStr">
        <is>
          <t>Gems</t>
        </is>
      </c>
      <c r="E798" t="inlineStr">
        <is>
          <t>Sportka</t>
        </is>
      </c>
      <c r="F798" t="inlineStr">
        <is>
          <t>Neubert Jaroslav</t>
        </is>
      </c>
    </row>
    <row r="799">
      <c r="A799" t="n">
        <v>84932705</v>
      </c>
      <c r="B799" t="n">
        <v>34</v>
      </c>
      <c r="C799" t="n">
        <v>2026</v>
      </c>
      <c r="D799" t="inlineStr">
        <is>
          <t>Gems</t>
        </is>
      </c>
      <c r="E799" t="inlineStr">
        <is>
          <t>Sportka</t>
        </is>
      </c>
      <c r="F799" t="inlineStr">
        <is>
          <t>Neubert Jaroslav</t>
        </is>
      </c>
    </row>
    <row r="800">
      <c r="A800" t="n">
        <v>84655701</v>
      </c>
      <c r="B800" t="n">
        <v>34</v>
      </c>
      <c r="C800" t="n">
        <v>2026</v>
      </c>
      <c r="D800" t="inlineStr">
        <is>
          <t>Gems</t>
        </is>
      </c>
      <c r="E800" t="inlineStr">
        <is>
          <t>Sportka</t>
        </is>
      </c>
      <c r="F800" t="inlineStr">
        <is>
          <t>Neubert Jaroslav</t>
        </is>
      </c>
    </row>
    <row r="801">
      <c r="A801" t="n">
        <v>84835601</v>
      </c>
      <c r="B801" t="n">
        <v>34</v>
      </c>
      <c r="C801" t="n">
        <v>2026</v>
      </c>
      <c r="D801" t="inlineStr">
        <is>
          <t>Gems</t>
        </is>
      </c>
      <c r="E801" t="inlineStr">
        <is>
          <t>Sportka</t>
        </is>
      </c>
      <c r="F801" t="inlineStr">
        <is>
          <t>Neubert Jaroslav</t>
        </is>
      </c>
    </row>
    <row r="802">
      <c r="A802" t="n">
        <v>83900322</v>
      </c>
      <c r="B802" t="n">
        <v>31</v>
      </c>
      <c r="C802" t="n">
        <v>2026</v>
      </c>
      <c r="D802" t="inlineStr">
        <is>
          <t>Gems</t>
        </is>
      </c>
      <c r="E802" t="inlineStr">
        <is>
          <t>Sportka</t>
        </is>
      </c>
      <c r="F802" t="inlineStr">
        <is>
          <t>Beneš Lukáš</t>
        </is>
      </c>
    </row>
    <row r="803">
      <c r="A803" t="n">
        <v>83900327</v>
      </c>
      <c r="B803" t="n">
        <v>31</v>
      </c>
      <c r="C803" t="n">
        <v>2026</v>
      </c>
      <c r="D803" t="inlineStr">
        <is>
          <t>Gems</t>
        </is>
      </c>
      <c r="E803" t="inlineStr">
        <is>
          <t>Sportka</t>
        </is>
      </c>
      <c r="F803" t="inlineStr">
        <is>
          <t>Beneš Lukáš</t>
        </is>
      </c>
    </row>
    <row r="804">
      <c r="A804" t="n">
        <v>83619511</v>
      </c>
      <c r="B804" t="n">
        <v>31</v>
      </c>
      <c r="C804" t="n">
        <v>2026</v>
      </c>
      <c r="D804" t="inlineStr">
        <is>
          <t>Gems</t>
        </is>
      </c>
      <c r="E804" t="inlineStr">
        <is>
          <t>Sportka</t>
        </is>
      </c>
      <c r="F804" t="inlineStr">
        <is>
          <t>Beneš Lukáš</t>
        </is>
      </c>
    </row>
    <row r="805">
      <c r="A805" t="n">
        <v>83619514</v>
      </c>
      <c r="B805" t="n">
        <v>31</v>
      </c>
      <c r="C805" t="n">
        <v>2026</v>
      </c>
      <c r="D805" t="inlineStr">
        <is>
          <t>Gems</t>
        </is>
      </c>
      <c r="E805" t="inlineStr">
        <is>
          <t>Sportka</t>
        </is>
      </c>
      <c r="F805" t="inlineStr">
        <is>
          <t>Beneš Lukáš</t>
        </is>
      </c>
    </row>
    <row r="806">
      <c r="A806" t="n">
        <v>83900314</v>
      </c>
      <c r="B806" t="n">
        <v>31</v>
      </c>
      <c r="C806" t="n">
        <v>2026</v>
      </c>
      <c r="D806" t="inlineStr">
        <is>
          <t>Gems</t>
        </is>
      </c>
      <c r="E806" t="inlineStr">
        <is>
          <t>Sportka</t>
        </is>
      </c>
      <c r="F806" t="inlineStr">
        <is>
          <t>Beneš Lukáš</t>
        </is>
      </c>
    </row>
    <row r="807">
      <c r="A807" t="n">
        <v>83900303</v>
      </c>
      <c r="B807" t="n">
        <v>31</v>
      </c>
      <c r="C807" t="n">
        <v>2026</v>
      </c>
      <c r="D807" t="inlineStr">
        <is>
          <t>Gems</t>
        </is>
      </c>
      <c r="E807" t="inlineStr">
        <is>
          <t>Sportka</t>
        </is>
      </c>
      <c r="F807" t="inlineStr">
        <is>
          <t>Beneš Lukáš</t>
        </is>
      </c>
    </row>
    <row r="808">
      <c r="A808" t="n">
        <v>83622404</v>
      </c>
      <c r="B808" t="n">
        <v>31</v>
      </c>
      <c r="C808" t="n">
        <v>2026</v>
      </c>
      <c r="D808" t="inlineStr">
        <is>
          <t>Gems</t>
        </is>
      </c>
      <c r="E808" t="inlineStr">
        <is>
          <t>Sportka</t>
        </is>
      </c>
      <c r="F808" t="inlineStr">
        <is>
          <t>Beneš Lukáš</t>
        </is>
      </c>
    </row>
    <row r="809">
      <c r="A809" t="n">
        <v>83934006</v>
      </c>
      <c r="B809" t="n">
        <v>31</v>
      </c>
      <c r="C809" t="n">
        <v>2026</v>
      </c>
      <c r="D809" t="inlineStr">
        <is>
          <t>Gems</t>
        </is>
      </c>
      <c r="E809" t="inlineStr">
        <is>
          <t>Sportka</t>
        </is>
      </c>
      <c r="F809" t="inlineStr">
        <is>
          <t>Beneš Lukáš</t>
        </is>
      </c>
    </row>
    <row r="810">
      <c r="A810" t="n">
        <v>83900321</v>
      </c>
      <c r="B810" t="n">
        <v>31</v>
      </c>
      <c r="C810" t="n">
        <v>2026</v>
      </c>
      <c r="D810" t="inlineStr">
        <is>
          <t>Gems</t>
        </is>
      </c>
      <c r="E810" t="inlineStr">
        <is>
          <t>Sportka</t>
        </is>
      </c>
      <c r="F810" t="inlineStr">
        <is>
          <t>Beneš Lukáš</t>
        </is>
      </c>
    </row>
    <row r="811">
      <c r="A811" t="n">
        <v>83719701</v>
      </c>
      <c r="B811" t="n">
        <v>31</v>
      </c>
      <c r="C811" t="n">
        <v>2026</v>
      </c>
      <c r="D811" t="inlineStr">
        <is>
          <t>Gems</t>
        </is>
      </c>
      <c r="E811" t="inlineStr">
        <is>
          <t>Sportka</t>
        </is>
      </c>
      <c r="F811" t="inlineStr">
        <is>
          <t>Beneš Lukáš</t>
        </is>
      </c>
    </row>
    <row r="812">
      <c r="A812" t="n">
        <v>83934024</v>
      </c>
      <c r="B812" t="n">
        <v>31</v>
      </c>
      <c r="C812" t="n">
        <v>2026</v>
      </c>
      <c r="D812" t="inlineStr">
        <is>
          <t>Gems</t>
        </is>
      </c>
      <c r="E812" t="inlineStr">
        <is>
          <t>Sportka</t>
        </is>
      </c>
      <c r="F812" t="inlineStr">
        <is>
          <t>Beneš Lukáš</t>
        </is>
      </c>
    </row>
    <row r="813">
      <c r="A813" t="n">
        <v>83618401</v>
      </c>
      <c r="B813" t="n">
        <v>31</v>
      </c>
      <c r="C813" t="n">
        <v>2026</v>
      </c>
      <c r="D813" t="inlineStr">
        <is>
          <t>Gems</t>
        </is>
      </c>
      <c r="E813" t="inlineStr">
        <is>
          <t>Sportka</t>
        </is>
      </c>
      <c r="F813" t="inlineStr">
        <is>
          <t>Beneš Lukáš</t>
        </is>
      </c>
    </row>
    <row r="814">
      <c r="A814" t="n">
        <v>83619507</v>
      </c>
      <c r="B814" t="n">
        <v>31</v>
      </c>
      <c r="C814" t="n">
        <v>2026</v>
      </c>
      <c r="D814" t="inlineStr">
        <is>
          <t>Gems</t>
        </is>
      </c>
      <c r="E814" t="inlineStr">
        <is>
          <t>Sportka</t>
        </is>
      </c>
      <c r="F814" t="inlineStr">
        <is>
          <t>Beneš Lukáš</t>
        </is>
      </c>
    </row>
    <row r="815">
      <c r="A815" t="n">
        <v>83625501</v>
      </c>
      <c r="B815" t="n">
        <v>31</v>
      </c>
      <c r="C815" t="n">
        <v>2026</v>
      </c>
      <c r="D815" t="inlineStr">
        <is>
          <t>Gems</t>
        </is>
      </c>
      <c r="E815" t="inlineStr">
        <is>
          <t>Sportka</t>
        </is>
      </c>
      <c r="F815" t="inlineStr">
        <is>
          <t>Beneš Lukáš</t>
        </is>
      </c>
    </row>
    <row r="816">
      <c r="A816" t="n">
        <v>83726501</v>
      </c>
      <c r="B816" t="n">
        <v>31</v>
      </c>
      <c r="C816" t="n">
        <v>2026</v>
      </c>
      <c r="D816" t="inlineStr">
        <is>
          <t>Gems</t>
        </is>
      </c>
      <c r="E816" t="inlineStr">
        <is>
          <t>Sportka</t>
        </is>
      </c>
      <c r="F816" t="inlineStr">
        <is>
          <t>Beneš Lukáš</t>
        </is>
      </c>
    </row>
    <row r="817">
      <c r="A817" t="n">
        <v>83609604</v>
      </c>
      <c r="B817" t="n">
        <v>31</v>
      </c>
      <c r="C817" t="n">
        <v>2026</v>
      </c>
      <c r="D817" t="inlineStr">
        <is>
          <t>Gems</t>
        </is>
      </c>
      <c r="E817" t="inlineStr">
        <is>
          <t>Sportka</t>
        </is>
      </c>
      <c r="F817" t="inlineStr">
        <is>
          <t>Beneš Lukáš</t>
        </is>
      </c>
    </row>
    <row r="818">
      <c r="A818" t="n">
        <v>83900317</v>
      </c>
      <c r="B818" t="n">
        <v>31</v>
      </c>
      <c r="C818" t="n">
        <v>2026</v>
      </c>
      <c r="D818" t="inlineStr">
        <is>
          <t>Gems</t>
        </is>
      </c>
      <c r="E818" t="inlineStr">
        <is>
          <t>Sportka</t>
        </is>
      </c>
      <c r="F818" t="inlineStr">
        <is>
          <t>Beneš Lukáš</t>
        </is>
      </c>
    </row>
    <row r="819">
      <c r="A819" t="n">
        <v>83619508</v>
      </c>
      <c r="B819" t="n">
        <v>31</v>
      </c>
      <c r="C819" t="n">
        <v>2026</v>
      </c>
      <c r="D819" t="inlineStr">
        <is>
          <t>Gems</t>
        </is>
      </c>
      <c r="E819" t="inlineStr">
        <is>
          <t>Sportka</t>
        </is>
      </c>
      <c r="F819" t="inlineStr">
        <is>
          <t>Beneš Lukáš</t>
        </is>
      </c>
    </row>
    <row r="820">
      <c r="A820" t="n">
        <v>83622409</v>
      </c>
      <c r="B820" t="n">
        <v>31</v>
      </c>
      <c r="C820" t="n">
        <v>2026</v>
      </c>
      <c r="D820" t="inlineStr">
        <is>
          <t>Gems</t>
        </is>
      </c>
      <c r="E820" t="inlineStr">
        <is>
          <t>Sportka</t>
        </is>
      </c>
      <c r="F820" t="inlineStr">
        <is>
          <t>Beneš Lukáš</t>
        </is>
      </c>
    </row>
    <row r="821">
      <c r="A821" t="n">
        <v>83622401</v>
      </c>
      <c r="B821" t="n">
        <v>31</v>
      </c>
      <c r="C821" t="n">
        <v>2026</v>
      </c>
      <c r="D821" t="inlineStr">
        <is>
          <t>Gems</t>
        </is>
      </c>
      <c r="E821" t="inlineStr">
        <is>
          <t>Sportka</t>
        </is>
      </c>
      <c r="F821" t="inlineStr">
        <is>
          <t>Beneš Lukáš</t>
        </is>
      </c>
    </row>
    <row r="822">
      <c r="A822" t="n">
        <v>83925801</v>
      </c>
      <c r="B822" t="n">
        <v>31</v>
      </c>
      <c r="C822" t="n">
        <v>2026</v>
      </c>
      <c r="D822" t="inlineStr">
        <is>
          <t>Gems</t>
        </is>
      </c>
      <c r="E822" t="inlineStr">
        <is>
          <t>Sportka</t>
        </is>
      </c>
      <c r="F822" t="inlineStr">
        <is>
          <t>Beneš Lukáš</t>
        </is>
      </c>
    </row>
    <row r="823">
      <c r="A823" t="n">
        <v>83914608</v>
      </c>
      <c r="B823" t="n">
        <v>31</v>
      </c>
      <c r="C823" t="n">
        <v>2026</v>
      </c>
      <c r="D823" t="inlineStr">
        <is>
          <t>Gems</t>
        </is>
      </c>
      <c r="E823" t="inlineStr">
        <is>
          <t>Sportka</t>
        </is>
      </c>
      <c r="F823" t="inlineStr">
        <is>
          <t>Beneš Lukáš</t>
        </is>
      </c>
    </row>
    <row r="824">
      <c r="A824" t="n">
        <v>83934041</v>
      </c>
      <c r="B824" t="n">
        <v>31</v>
      </c>
      <c r="C824" t="n">
        <v>2026</v>
      </c>
      <c r="D824" t="inlineStr">
        <is>
          <t>Gems</t>
        </is>
      </c>
      <c r="E824" t="inlineStr">
        <is>
          <t>Sportka</t>
        </is>
      </c>
      <c r="F824" t="inlineStr">
        <is>
          <t>Beneš Lukáš</t>
        </is>
      </c>
    </row>
    <row r="825">
      <c r="A825" t="n">
        <v>83933702</v>
      </c>
      <c r="B825" t="n">
        <v>31</v>
      </c>
      <c r="C825" t="n">
        <v>2026</v>
      </c>
      <c r="D825" t="inlineStr">
        <is>
          <t>Gems</t>
        </is>
      </c>
      <c r="E825" t="inlineStr">
        <is>
          <t>Sportka</t>
        </is>
      </c>
      <c r="F825" t="inlineStr">
        <is>
          <t>Beneš Lukáš</t>
        </is>
      </c>
    </row>
    <row r="826">
      <c r="A826" t="n">
        <v>83900302</v>
      </c>
      <c r="B826" t="n">
        <v>31</v>
      </c>
      <c r="C826" t="n">
        <v>2026</v>
      </c>
      <c r="D826" t="inlineStr">
        <is>
          <t>Gems</t>
        </is>
      </c>
      <c r="E826" t="inlineStr">
        <is>
          <t>Sportka</t>
        </is>
      </c>
      <c r="F826" t="inlineStr">
        <is>
          <t>Beneš Lukáš</t>
        </is>
      </c>
    </row>
    <row r="827">
      <c r="A827" t="n">
        <v>83900315</v>
      </c>
      <c r="B827" t="n">
        <v>31</v>
      </c>
      <c r="C827" t="n">
        <v>2026</v>
      </c>
      <c r="D827" t="inlineStr">
        <is>
          <t>Gems</t>
        </is>
      </c>
      <c r="E827" t="inlineStr">
        <is>
          <t>Sportka</t>
        </is>
      </c>
      <c r="F827" t="inlineStr">
        <is>
          <t>Beneš Lukáš</t>
        </is>
      </c>
    </row>
    <row r="828">
      <c r="A828" t="n">
        <v>83934015</v>
      </c>
      <c r="B828" t="n">
        <v>31</v>
      </c>
      <c r="C828" t="n">
        <v>2026</v>
      </c>
      <c r="D828" t="inlineStr">
        <is>
          <t>Gems</t>
        </is>
      </c>
      <c r="E828" t="inlineStr">
        <is>
          <t>Sportka</t>
        </is>
      </c>
      <c r="F828" t="inlineStr">
        <is>
          <t>Beneš Lukáš</t>
        </is>
      </c>
    </row>
    <row r="829">
      <c r="A829" t="n">
        <v>83914604</v>
      </c>
      <c r="B829" t="n">
        <v>31</v>
      </c>
      <c r="C829" t="n">
        <v>2026</v>
      </c>
      <c r="D829" t="inlineStr">
        <is>
          <t>Gems</t>
        </is>
      </c>
      <c r="E829" t="inlineStr">
        <is>
          <t>Sportka</t>
        </is>
      </c>
      <c r="F829" t="inlineStr">
        <is>
          <t>Beneš Lukáš</t>
        </is>
      </c>
    </row>
    <row r="830">
      <c r="A830" t="n">
        <v>83619503</v>
      </c>
      <c r="B830" t="n">
        <v>31</v>
      </c>
      <c r="C830" t="n">
        <v>2026</v>
      </c>
      <c r="D830" t="inlineStr">
        <is>
          <t>Gems</t>
        </is>
      </c>
      <c r="E830" t="inlineStr">
        <is>
          <t>Sportka</t>
        </is>
      </c>
      <c r="F830" t="inlineStr">
        <is>
          <t>Beneš Lukáš</t>
        </is>
      </c>
    </row>
    <row r="831">
      <c r="A831" t="n">
        <v>83900331</v>
      </c>
      <c r="B831" t="n">
        <v>31</v>
      </c>
      <c r="C831" t="n">
        <v>2026</v>
      </c>
      <c r="D831" t="inlineStr">
        <is>
          <t>Gems</t>
        </is>
      </c>
      <c r="E831" t="inlineStr">
        <is>
          <t>Sportka</t>
        </is>
      </c>
      <c r="F831" t="inlineStr">
        <is>
          <t>Beneš Lukáš</t>
        </is>
      </c>
    </row>
    <row r="832">
      <c r="A832" t="n">
        <v>83932001</v>
      </c>
      <c r="B832" t="n">
        <v>31</v>
      </c>
      <c r="C832" t="n">
        <v>2026</v>
      </c>
      <c r="D832" t="inlineStr">
        <is>
          <t>Gems</t>
        </is>
      </c>
      <c r="E832" t="inlineStr">
        <is>
          <t>Sportka</t>
        </is>
      </c>
      <c r="F832" t="inlineStr">
        <is>
          <t>Beneš Lukáš</t>
        </is>
      </c>
    </row>
    <row r="833">
      <c r="A833" t="n">
        <v>83623906</v>
      </c>
      <c r="B833" t="n">
        <v>31</v>
      </c>
      <c r="C833" t="n">
        <v>2026</v>
      </c>
      <c r="D833" t="inlineStr">
        <is>
          <t>Gems</t>
        </is>
      </c>
      <c r="E833" t="inlineStr">
        <is>
          <t>Sportka</t>
        </is>
      </c>
      <c r="F833" t="inlineStr">
        <is>
          <t>Beneš Lukáš</t>
        </is>
      </c>
    </row>
    <row r="834">
      <c r="A834" t="n">
        <v>83900304</v>
      </c>
      <c r="B834" t="n">
        <v>31</v>
      </c>
      <c r="C834" t="n">
        <v>2026</v>
      </c>
      <c r="D834" t="inlineStr">
        <is>
          <t>Gems</t>
        </is>
      </c>
      <c r="E834" t="inlineStr">
        <is>
          <t>Sportka</t>
        </is>
      </c>
      <c r="F834" t="inlineStr">
        <is>
          <t>Beneš Lukáš</t>
        </is>
      </c>
    </row>
    <row r="835">
      <c r="A835" t="n">
        <v>83900334</v>
      </c>
      <c r="B835" t="n">
        <v>31</v>
      </c>
      <c r="C835" t="n">
        <v>2026</v>
      </c>
      <c r="D835" t="inlineStr">
        <is>
          <t>Gems</t>
        </is>
      </c>
      <c r="E835" t="inlineStr">
        <is>
          <t>Sportka</t>
        </is>
      </c>
      <c r="F835" t="inlineStr">
        <is>
          <t>Beneš Lukáš</t>
        </is>
      </c>
    </row>
    <row r="836">
      <c r="A836" t="n">
        <v>83619505</v>
      </c>
      <c r="B836" t="n">
        <v>31</v>
      </c>
      <c r="C836" t="n">
        <v>2026</v>
      </c>
      <c r="D836" t="inlineStr">
        <is>
          <t>Gems</t>
        </is>
      </c>
      <c r="E836" t="inlineStr">
        <is>
          <t>Sportka</t>
        </is>
      </c>
      <c r="F836" t="inlineStr">
        <is>
          <t>Beneš Lukáš</t>
        </is>
      </c>
    </row>
    <row r="837">
      <c r="A837" t="n">
        <v>83913601</v>
      </c>
      <c r="B837" t="n">
        <v>31</v>
      </c>
      <c r="C837" t="n">
        <v>2026</v>
      </c>
      <c r="D837" t="inlineStr">
        <is>
          <t>Gems</t>
        </is>
      </c>
      <c r="E837" t="inlineStr">
        <is>
          <t>Sportka</t>
        </is>
      </c>
      <c r="F837" t="inlineStr">
        <is>
          <t>Beneš Lukáš</t>
        </is>
      </c>
    </row>
    <row r="838">
      <c r="A838" t="n">
        <v>83921901</v>
      </c>
      <c r="B838" t="n">
        <v>31</v>
      </c>
      <c r="C838" t="n">
        <v>2026</v>
      </c>
      <c r="D838" t="inlineStr">
        <is>
          <t>Gems</t>
        </is>
      </c>
      <c r="E838" t="inlineStr">
        <is>
          <t>Sportka</t>
        </is>
      </c>
      <c r="F838" t="inlineStr">
        <is>
          <t>Beneš Lukáš</t>
        </is>
      </c>
    </row>
    <row r="839">
      <c r="A839" t="n">
        <v>83622414</v>
      </c>
      <c r="B839" t="n">
        <v>31</v>
      </c>
      <c r="C839" t="n">
        <v>2026</v>
      </c>
      <c r="D839" t="inlineStr">
        <is>
          <t>Gems</t>
        </is>
      </c>
      <c r="E839" t="inlineStr">
        <is>
          <t>Sportka</t>
        </is>
      </c>
      <c r="F839" t="inlineStr">
        <is>
          <t>Beneš Lukáš</t>
        </is>
      </c>
    </row>
    <row r="840">
      <c r="A840" t="n">
        <v>83900313</v>
      </c>
      <c r="B840" t="n">
        <v>31</v>
      </c>
      <c r="C840" t="n">
        <v>2026</v>
      </c>
      <c r="D840" t="inlineStr">
        <is>
          <t>Gems</t>
        </is>
      </c>
      <c r="E840" t="inlineStr">
        <is>
          <t>Sportka</t>
        </is>
      </c>
      <c r="F840" t="inlineStr">
        <is>
          <t>Beneš Lukáš</t>
        </is>
      </c>
    </row>
    <row r="841">
      <c r="A841" t="n">
        <v>83934007</v>
      </c>
      <c r="B841" t="n">
        <v>31</v>
      </c>
      <c r="C841" t="n">
        <v>2026</v>
      </c>
      <c r="D841" t="inlineStr">
        <is>
          <t>Gems</t>
        </is>
      </c>
      <c r="E841" t="inlineStr">
        <is>
          <t>Sportka</t>
        </is>
      </c>
      <c r="F841" t="inlineStr">
        <is>
          <t>Beneš Lukáš</t>
        </is>
      </c>
    </row>
    <row r="842">
      <c r="A842" t="n">
        <v>83930301</v>
      </c>
      <c r="B842" t="n">
        <v>32</v>
      </c>
      <c r="C842" t="n">
        <v>2026</v>
      </c>
      <c r="D842" t="inlineStr">
        <is>
          <t>Gems</t>
        </is>
      </c>
      <c r="E842" t="inlineStr">
        <is>
          <t>Sportka</t>
        </is>
      </c>
      <c r="F842" t="inlineStr">
        <is>
          <t>Beneš Lukáš</t>
        </is>
      </c>
    </row>
    <row r="843">
      <c r="A843" t="n">
        <v>83817508</v>
      </c>
      <c r="B843" t="n">
        <v>32</v>
      </c>
      <c r="C843" t="n">
        <v>2026</v>
      </c>
      <c r="D843" t="inlineStr">
        <is>
          <t>Gems</t>
        </is>
      </c>
      <c r="E843" t="inlineStr">
        <is>
          <t>Sportka</t>
        </is>
      </c>
      <c r="F843" t="inlineStr">
        <is>
          <t>Beneš Lukáš</t>
        </is>
      </c>
    </row>
    <row r="844">
      <c r="A844" t="n">
        <v>83914501</v>
      </c>
      <c r="B844" t="n">
        <v>32</v>
      </c>
      <c r="C844" t="n">
        <v>2026</v>
      </c>
      <c r="D844" t="inlineStr">
        <is>
          <t>Gems</t>
        </is>
      </c>
      <c r="E844" t="inlineStr">
        <is>
          <t>Sportka</t>
        </is>
      </c>
      <c r="F844" t="inlineStr">
        <is>
          <t>Beneš Lukáš</t>
        </is>
      </c>
    </row>
    <row r="845">
      <c r="A845" t="n">
        <v>83718408</v>
      </c>
      <c r="B845" t="n">
        <v>32</v>
      </c>
      <c r="C845" t="n">
        <v>2026</v>
      </c>
      <c r="D845" t="inlineStr">
        <is>
          <t>Gems</t>
        </is>
      </c>
      <c r="E845" t="inlineStr">
        <is>
          <t>Sportka</t>
        </is>
      </c>
      <c r="F845" t="inlineStr">
        <is>
          <t>Beneš Lukáš</t>
        </is>
      </c>
    </row>
    <row r="846">
      <c r="A846" t="n">
        <v>83609605</v>
      </c>
      <c r="B846" t="n">
        <v>32</v>
      </c>
      <c r="C846" t="n">
        <v>2026</v>
      </c>
      <c r="D846" t="inlineStr">
        <is>
          <t>Gems</t>
        </is>
      </c>
      <c r="E846" t="inlineStr">
        <is>
          <t>Sportka</t>
        </is>
      </c>
      <c r="F846" t="inlineStr">
        <is>
          <t>Beneš Lukáš</t>
        </is>
      </c>
    </row>
    <row r="847">
      <c r="A847" t="n">
        <v>83718407</v>
      </c>
      <c r="B847" t="n">
        <v>32</v>
      </c>
      <c r="C847" t="n">
        <v>2026</v>
      </c>
      <c r="D847" t="inlineStr">
        <is>
          <t>Gems</t>
        </is>
      </c>
      <c r="E847" t="inlineStr">
        <is>
          <t>Sportka</t>
        </is>
      </c>
      <c r="F847" t="inlineStr">
        <is>
          <t>Beneš Lukáš</t>
        </is>
      </c>
    </row>
    <row r="848">
      <c r="A848" t="n">
        <v>83820802</v>
      </c>
      <c r="B848" t="n">
        <v>32</v>
      </c>
      <c r="C848" t="n">
        <v>2026</v>
      </c>
      <c r="D848" t="inlineStr">
        <is>
          <t>Gems</t>
        </is>
      </c>
      <c r="E848" t="inlineStr">
        <is>
          <t>Sportka</t>
        </is>
      </c>
      <c r="F848" t="inlineStr">
        <is>
          <t>Beneš Lukáš</t>
        </is>
      </c>
    </row>
    <row r="849">
      <c r="A849" t="n">
        <v>83630601</v>
      </c>
      <c r="B849" t="n">
        <v>32</v>
      </c>
      <c r="C849" t="n">
        <v>2026</v>
      </c>
      <c r="D849" t="inlineStr">
        <is>
          <t>Gems</t>
        </is>
      </c>
      <c r="E849" t="inlineStr">
        <is>
          <t>Sportka</t>
        </is>
      </c>
      <c r="F849" t="inlineStr">
        <is>
          <t>Beneš Lukáš</t>
        </is>
      </c>
    </row>
    <row r="850">
      <c r="A850" t="n">
        <v>83932301</v>
      </c>
      <c r="B850" t="n">
        <v>32</v>
      </c>
      <c r="C850" t="n">
        <v>2026</v>
      </c>
      <c r="D850" t="inlineStr">
        <is>
          <t>Gems</t>
        </is>
      </c>
      <c r="E850" t="inlineStr">
        <is>
          <t>Sportka</t>
        </is>
      </c>
      <c r="F850" t="inlineStr">
        <is>
          <t>Beneš Lukáš</t>
        </is>
      </c>
    </row>
    <row r="851">
      <c r="A851" t="n">
        <v>83903610</v>
      </c>
      <c r="B851" t="n">
        <v>32</v>
      </c>
      <c r="C851" t="n">
        <v>2026</v>
      </c>
      <c r="D851" t="inlineStr">
        <is>
          <t>Gems</t>
        </is>
      </c>
      <c r="E851" t="inlineStr">
        <is>
          <t>Sportka</t>
        </is>
      </c>
      <c r="F851" t="inlineStr">
        <is>
          <t>Beneš Lukáš</t>
        </is>
      </c>
    </row>
    <row r="852">
      <c r="A852" t="n">
        <v>83934019</v>
      </c>
      <c r="B852" t="n">
        <v>32</v>
      </c>
      <c r="C852" t="n">
        <v>2026</v>
      </c>
      <c r="D852" t="inlineStr">
        <is>
          <t>Gems</t>
        </is>
      </c>
      <c r="E852" t="inlineStr">
        <is>
          <t>Sportka</t>
        </is>
      </c>
      <c r="F852" t="inlineStr">
        <is>
          <t>Beneš Lukáš</t>
        </is>
      </c>
    </row>
    <row r="853">
      <c r="A853" t="n">
        <v>83934014</v>
      </c>
      <c r="B853" t="n">
        <v>32</v>
      </c>
      <c r="C853" t="n">
        <v>2026</v>
      </c>
      <c r="D853" t="inlineStr">
        <is>
          <t>Gems</t>
        </is>
      </c>
      <c r="E853" t="inlineStr">
        <is>
          <t>Sportka</t>
        </is>
      </c>
      <c r="F853" t="inlineStr">
        <is>
          <t>Beneš Lukáš</t>
        </is>
      </c>
    </row>
    <row r="854">
      <c r="A854" t="n">
        <v>83934010</v>
      </c>
      <c r="B854" t="n">
        <v>32</v>
      </c>
      <c r="C854" t="n">
        <v>2026</v>
      </c>
      <c r="D854" t="inlineStr">
        <is>
          <t>Gems</t>
        </is>
      </c>
      <c r="E854" t="inlineStr">
        <is>
          <t>Sportka</t>
        </is>
      </c>
      <c r="F854" t="inlineStr">
        <is>
          <t>Beneš Lukáš</t>
        </is>
      </c>
    </row>
    <row r="855">
      <c r="A855" t="n">
        <v>83931001</v>
      </c>
      <c r="B855" t="n">
        <v>32</v>
      </c>
      <c r="C855" t="n">
        <v>2026</v>
      </c>
      <c r="D855" t="inlineStr">
        <is>
          <t>Gems</t>
        </is>
      </c>
      <c r="E855" t="inlineStr">
        <is>
          <t>Sportka</t>
        </is>
      </c>
      <c r="F855" t="inlineStr">
        <is>
          <t>Beneš Lukáš</t>
        </is>
      </c>
    </row>
    <row r="856">
      <c r="A856" t="n">
        <v>83933701</v>
      </c>
      <c r="B856" t="n">
        <v>32</v>
      </c>
      <c r="C856" t="n">
        <v>2026</v>
      </c>
      <c r="D856" t="inlineStr">
        <is>
          <t>Gems</t>
        </is>
      </c>
      <c r="E856" t="inlineStr">
        <is>
          <t>Sportka</t>
        </is>
      </c>
      <c r="F856" t="inlineStr">
        <is>
          <t>Beneš Lukáš</t>
        </is>
      </c>
    </row>
    <row r="857">
      <c r="A857" t="n">
        <v>83914617</v>
      </c>
      <c r="B857" t="n">
        <v>32</v>
      </c>
      <c r="C857" t="n">
        <v>2026</v>
      </c>
      <c r="D857" t="inlineStr">
        <is>
          <t>Gems</t>
        </is>
      </c>
      <c r="E857" t="inlineStr">
        <is>
          <t>Sportka</t>
        </is>
      </c>
      <c r="F857" t="inlineStr">
        <is>
          <t>Beneš Lukáš</t>
        </is>
      </c>
    </row>
    <row r="858">
      <c r="A858" t="n">
        <v>83622413</v>
      </c>
      <c r="B858" t="n">
        <v>32</v>
      </c>
      <c r="C858" t="n">
        <v>2026</v>
      </c>
      <c r="D858" t="inlineStr">
        <is>
          <t>Gems</t>
        </is>
      </c>
      <c r="E858" t="inlineStr">
        <is>
          <t>Sportka</t>
        </is>
      </c>
      <c r="F858" t="inlineStr">
        <is>
          <t>Beneš Lukáš</t>
        </is>
      </c>
    </row>
    <row r="859">
      <c r="A859" t="n">
        <v>83927102</v>
      </c>
      <c r="B859" t="n">
        <v>32</v>
      </c>
      <c r="C859" t="n">
        <v>2026</v>
      </c>
      <c r="D859" t="inlineStr">
        <is>
          <t>Gems</t>
        </is>
      </c>
      <c r="E859" t="inlineStr">
        <is>
          <t>Sportka</t>
        </is>
      </c>
      <c r="F859" t="inlineStr">
        <is>
          <t>Beneš Lukáš</t>
        </is>
      </c>
    </row>
    <row r="860">
      <c r="A860" t="n">
        <v>83717103</v>
      </c>
      <c r="B860" t="n">
        <v>32</v>
      </c>
      <c r="C860" t="n">
        <v>2026</v>
      </c>
      <c r="D860" t="inlineStr">
        <is>
          <t>Gems</t>
        </is>
      </c>
      <c r="E860" t="inlineStr">
        <is>
          <t>Sportka</t>
        </is>
      </c>
      <c r="F860" t="inlineStr">
        <is>
          <t>Beneš Lukáš</t>
        </is>
      </c>
    </row>
    <row r="861">
      <c r="A861" t="n">
        <v>83927101</v>
      </c>
      <c r="B861" t="n">
        <v>32</v>
      </c>
      <c r="C861" t="n">
        <v>2026</v>
      </c>
      <c r="D861" t="inlineStr">
        <is>
          <t>Gems</t>
        </is>
      </c>
      <c r="E861" t="inlineStr">
        <is>
          <t>Sportka</t>
        </is>
      </c>
      <c r="F861" t="inlineStr">
        <is>
          <t>Beneš Lukáš</t>
        </is>
      </c>
    </row>
    <row r="862">
      <c r="A862" t="n">
        <v>83931002</v>
      </c>
      <c r="B862" t="n">
        <v>32</v>
      </c>
      <c r="C862" t="n">
        <v>2026</v>
      </c>
      <c r="D862" t="inlineStr">
        <is>
          <t>Gems</t>
        </is>
      </c>
      <c r="E862" t="inlineStr">
        <is>
          <t>Sportka</t>
        </is>
      </c>
      <c r="F862" t="inlineStr">
        <is>
          <t>Beneš Lukáš</t>
        </is>
      </c>
    </row>
    <row r="863">
      <c r="A863" t="n">
        <v>83921201</v>
      </c>
      <c r="B863" t="n">
        <v>32</v>
      </c>
      <c r="C863" t="n">
        <v>2026</v>
      </c>
      <c r="D863" t="inlineStr">
        <is>
          <t>Gems</t>
        </is>
      </c>
      <c r="E863" t="inlineStr">
        <is>
          <t>Sportka</t>
        </is>
      </c>
      <c r="F863" t="inlineStr">
        <is>
          <t>Beneš Lukáš</t>
        </is>
      </c>
    </row>
    <row r="864">
      <c r="A864" t="n">
        <v>83914607</v>
      </c>
      <c r="B864" t="n">
        <v>32</v>
      </c>
      <c r="C864" t="n">
        <v>2026</v>
      </c>
      <c r="D864" t="inlineStr">
        <is>
          <t>Gems</t>
        </is>
      </c>
      <c r="E864" t="inlineStr">
        <is>
          <t>Sportka</t>
        </is>
      </c>
      <c r="F864" t="inlineStr">
        <is>
          <t>Beneš Lukáš</t>
        </is>
      </c>
    </row>
    <row r="865">
      <c r="A865" t="n">
        <v>83914616</v>
      </c>
      <c r="B865" t="n">
        <v>32</v>
      </c>
      <c r="C865" t="n">
        <v>2026</v>
      </c>
      <c r="D865" t="inlineStr">
        <is>
          <t>Gems</t>
        </is>
      </c>
      <c r="E865" t="inlineStr">
        <is>
          <t>Sportka</t>
        </is>
      </c>
      <c r="F865" t="inlineStr">
        <is>
          <t>Beneš Lukáš</t>
        </is>
      </c>
    </row>
    <row r="866">
      <c r="A866" t="n">
        <v>83934004</v>
      </c>
      <c r="B866" t="n">
        <v>32</v>
      </c>
      <c r="C866" t="n">
        <v>2026</v>
      </c>
      <c r="D866" t="inlineStr">
        <is>
          <t>Gems</t>
        </is>
      </c>
      <c r="E866" t="inlineStr">
        <is>
          <t>Sportka</t>
        </is>
      </c>
      <c r="F866" t="inlineStr">
        <is>
          <t>Beneš Lukáš</t>
        </is>
      </c>
    </row>
    <row r="867">
      <c r="A867" t="n">
        <v>83718410</v>
      </c>
      <c r="B867" t="n">
        <v>32</v>
      </c>
      <c r="C867" t="n">
        <v>2026</v>
      </c>
      <c r="D867" t="inlineStr">
        <is>
          <t>Gems</t>
        </is>
      </c>
      <c r="E867" t="inlineStr">
        <is>
          <t>Sportka</t>
        </is>
      </c>
      <c r="F867" t="inlineStr">
        <is>
          <t>Beneš Lukáš</t>
        </is>
      </c>
    </row>
    <row r="868">
      <c r="A868" t="n">
        <v>83922201</v>
      </c>
      <c r="B868" t="n">
        <v>32</v>
      </c>
      <c r="C868" t="n">
        <v>2026</v>
      </c>
      <c r="D868" t="inlineStr">
        <is>
          <t>Gems</t>
        </is>
      </c>
      <c r="E868" t="inlineStr">
        <is>
          <t>Sportka</t>
        </is>
      </c>
      <c r="F868" t="inlineStr">
        <is>
          <t>Beneš Lukáš</t>
        </is>
      </c>
    </row>
    <row r="869">
      <c r="A869" t="n">
        <v>83934011</v>
      </c>
      <c r="B869" t="n">
        <v>32</v>
      </c>
      <c r="C869" t="n">
        <v>2026</v>
      </c>
      <c r="D869" t="inlineStr">
        <is>
          <t>Gems</t>
        </is>
      </c>
      <c r="E869" t="inlineStr">
        <is>
          <t>Sportka</t>
        </is>
      </c>
      <c r="F869" t="inlineStr">
        <is>
          <t>Beneš Lukáš</t>
        </is>
      </c>
    </row>
    <row r="870">
      <c r="A870" t="n">
        <v>83934032</v>
      </c>
      <c r="B870" t="n">
        <v>32</v>
      </c>
      <c r="C870" t="n">
        <v>2026</v>
      </c>
      <c r="D870" t="inlineStr">
        <is>
          <t>Gems</t>
        </is>
      </c>
      <c r="E870" t="inlineStr">
        <is>
          <t>Sportka</t>
        </is>
      </c>
      <c r="F870" t="inlineStr">
        <is>
          <t>Beneš Lukáš</t>
        </is>
      </c>
    </row>
    <row r="871">
      <c r="A871" t="n">
        <v>83914629</v>
      </c>
      <c r="B871" t="n">
        <v>32</v>
      </c>
      <c r="C871" t="n">
        <v>2026</v>
      </c>
      <c r="D871" t="inlineStr">
        <is>
          <t>Gems</t>
        </is>
      </c>
      <c r="E871" t="inlineStr">
        <is>
          <t>Sportka</t>
        </is>
      </c>
      <c r="F871" t="inlineStr">
        <is>
          <t>Beneš Lukáš</t>
        </is>
      </c>
    </row>
    <row r="872">
      <c r="A872" t="n">
        <v>83925501</v>
      </c>
      <c r="B872" t="n">
        <v>32</v>
      </c>
      <c r="C872" t="n">
        <v>2026</v>
      </c>
      <c r="D872" t="inlineStr">
        <is>
          <t>Gems</t>
        </is>
      </c>
      <c r="E872" t="inlineStr">
        <is>
          <t>Sportka</t>
        </is>
      </c>
      <c r="F872" t="inlineStr">
        <is>
          <t>Beneš Lukáš</t>
        </is>
      </c>
    </row>
    <row r="873">
      <c r="A873" t="n">
        <v>83718401</v>
      </c>
      <c r="B873" t="n">
        <v>32</v>
      </c>
      <c r="C873" t="n">
        <v>2026</v>
      </c>
      <c r="D873" t="inlineStr">
        <is>
          <t>Gems</t>
        </is>
      </c>
      <c r="E873" t="inlineStr">
        <is>
          <t>Sportka</t>
        </is>
      </c>
      <c r="F873" t="inlineStr">
        <is>
          <t>Beneš Lukáš</t>
        </is>
      </c>
    </row>
    <row r="874">
      <c r="A874" t="n">
        <v>83717102</v>
      </c>
      <c r="B874" t="n">
        <v>32</v>
      </c>
      <c r="C874" t="n">
        <v>2026</v>
      </c>
      <c r="D874" t="inlineStr">
        <is>
          <t>Gems</t>
        </is>
      </c>
      <c r="E874" t="inlineStr">
        <is>
          <t>Sportka</t>
        </is>
      </c>
      <c r="F874" t="inlineStr">
        <is>
          <t>Beneš Lukáš</t>
        </is>
      </c>
    </row>
    <row r="875">
      <c r="A875" t="n">
        <v>83903611</v>
      </c>
      <c r="B875" t="n">
        <v>32</v>
      </c>
      <c r="C875" t="n">
        <v>2026</v>
      </c>
      <c r="D875" t="inlineStr">
        <is>
          <t>Gems</t>
        </is>
      </c>
      <c r="E875" t="inlineStr">
        <is>
          <t>Sportka</t>
        </is>
      </c>
      <c r="F875" t="inlineStr">
        <is>
          <t>Beneš Lukáš</t>
        </is>
      </c>
    </row>
    <row r="876">
      <c r="A876" t="n">
        <v>83910503</v>
      </c>
      <c r="B876" t="n">
        <v>32</v>
      </c>
      <c r="C876" t="n">
        <v>2026</v>
      </c>
      <c r="D876" t="inlineStr">
        <is>
          <t>Gems</t>
        </is>
      </c>
      <c r="E876" t="inlineStr">
        <is>
          <t>Sportka</t>
        </is>
      </c>
      <c r="F876" t="inlineStr">
        <is>
          <t>Beneš Lukáš</t>
        </is>
      </c>
    </row>
    <row r="877">
      <c r="A877" t="n">
        <v>83934018</v>
      </c>
      <c r="B877" t="n">
        <v>32</v>
      </c>
      <c r="C877" t="n">
        <v>2026</v>
      </c>
      <c r="D877" t="inlineStr">
        <is>
          <t>Gems</t>
        </is>
      </c>
      <c r="E877" t="inlineStr">
        <is>
          <t>Sportka</t>
        </is>
      </c>
      <c r="F877" t="inlineStr">
        <is>
          <t>Beneš Lukáš</t>
        </is>
      </c>
    </row>
    <row r="878">
      <c r="A878" t="n">
        <v>83914619</v>
      </c>
      <c r="B878" t="n">
        <v>32</v>
      </c>
      <c r="C878" t="n">
        <v>2026</v>
      </c>
      <c r="D878" t="inlineStr">
        <is>
          <t>Gems</t>
        </is>
      </c>
      <c r="E878" t="inlineStr">
        <is>
          <t>Sportka</t>
        </is>
      </c>
      <c r="F878" t="inlineStr">
        <is>
          <t>Beneš Lukáš</t>
        </is>
      </c>
    </row>
    <row r="879">
      <c r="A879" t="n">
        <v>83903606</v>
      </c>
      <c r="B879" t="n">
        <v>32</v>
      </c>
      <c r="C879" t="n">
        <v>2026</v>
      </c>
      <c r="D879" t="inlineStr">
        <is>
          <t>Gems</t>
        </is>
      </c>
      <c r="E879" t="inlineStr">
        <is>
          <t>Sportka</t>
        </is>
      </c>
      <c r="F879" t="inlineStr">
        <is>
          <t>Beneš Lukáš</t>
        </is>
      </c>
    </row>
    <row r="880">
      <c r="A880" t="n">
        <v>83914620</v>
      </c>
      <c r="B880" t="n">
        <v>32</v>
      </c>
      <c r="C880" t="n">
        <v>2026</v>
      </c>
      <c r="D880" t="inlineStr">
        <is>
          <t>Gems</t>
        </is>
      </c>
      <c r="E880" t="inlineStr">
        <is>
          <t>Sportka</t>
        </is>
      </c>
      <c r="F880" t="inlineStr">
        <is>
          <t>Beneš Lukáš</t>
        </is>
      </c>
    </row>
    <row r="881">
      <c r="A881" t="n">
        <v>83934045</v>
      </c>
      <c r="B881" t="n">
        <v>32</v>
      </c>
      <c r="C881" t="n">
        <v>2026</v>
      </c>
      <c r="D881" t="inlineStr">
        <is>
          <t>Gems</t>
        </is>
      </c>
      <c r="E881" t="inlineStr">
        <is>
          <t>Sportka</t>
        </is>
      </c>
      <c r="F881" t="inlineStr">
        <is>
          <t>Beneš Lukáš</t>
        </is>
      </c>
    </row>
    <row r="882">
      <c r="A882" t="n">
        <v>83914628</v>
      </c>
      <c r="B882" t="n">
        <v>33</v>
      </c>
      <c r="C882" t="n">
        <v>2026</v>
      </c>
      <c r="D882" t="inlineStr">
        <is>
          <t>Gems</t>
        </is>
      </c>
      <c r="E882" t="inlineStr">
        <is>
          <t>Sportka</t>
        </is>
      </c>
      <c r="F882" t="inlineStr">
        <is>
          <t>Beneš Lukáš</t>
        </is>
      </c>
    </row>
    <row r="883">
      <c r="A883" t="n">
        <v>83816901</v>
      </c>
      <c r="B883" t="n">
        <v>33</v>
      </c>
      <c r="C883" t="n">
        <v>2026</v>
      </c>
      <c r="D883" t="inlineStr">
        <is>
          <t>Gems</t>
        </is>
      </c>
      <c r="E883" t="inlineStr">
        <is>
          <t>Sportka</t>
        </is>
      </c>
      <c r="F883" t="inlineStr">
        <is>
          <t>Beneš Lukáš</t>
        </is>
      </c>
    </row>
    <row r="884">
      <c r="A884" t="n">
        <v>83601301</v>
      </c>
      <c r="B884" t="n">
        <v>33</v>
      </c>
      <c r="C884" t="n">
        <v>2026</v>
      </c>
      <c r="D884" t="inlineStr">
        <is>
          <t>Gems</t>
        </is>
      </c>
      <c r="E884" t="inlineStr">
        <is>
          <t>Sportka</t>
        </is>
      </c>
      <c r="F884" t="inlineStr">
        <is>
          <t>Beneš Lukáš</t>
        </is>
      </c>
    </row>
    <row r="885">
      <c r="A885" t="n">
        <v>83737401</v>
      </c>
      <c r="B885" t="n">
        <v>33</v>
      </c>
      <c r="C885" t="n">
        <v>2026</v>
      </c>
      <c r="D885" t="inlineStr">
        <is>
          <t>Gems</t>
        </is>
      </c>
      <c r="E885" t="inlineStr">
        <is>
          <t>Sportka</t>
        </is>
      </c>
      <c r="F885" t="inlineStr">
        <is>
          <t>Beneš Lukáš</t>
        </is>
      </c>
    </row>
    <row r="886">
      <c r="A886" t="n">
        <v>83627601</v>
      </c>
      <c r="B886" t="n">
        <v>33</v>
      </c>
      <c r="C886" t="n">
        <v>2026</v>
      </c>
      <c r="D886" t="inlineStr">
        <is>
          <t>Gems</t>
        </is>
      </c>
      <c r="E886" t="inlineStr">
        <is>
          <t>Sportka</t>
        </is>
      </c>
      <c r="F886" t="inlineStr">
        <is>
          <t>Beneš Lukáš</t>
        </is>
      </c>
    </row>
    <row r="887">
      <c r="A887" t="n">
        <v>83927901</v>
      </c>
      <c r="B887" t="n">
        <v>33</v>
      </c>
      <c r="C887" t="n">
        <v>2026</v>
      </c>
      <c r="D887" t="inlineStr">
        <is>
          <t>Gems</t>
        </is>
      </c>
      <c r="E887" t="inlineStr">
        <is>
          <t>Sportka</t>
        </is>
      </c>
      <c r="F887" t="inlineStr">
        <is>
          <t>Beneš Lukáš</t>
        </is>
      </c>
    </row>
    <row r="888">
      <c r="A888" t="n">
        <v>83815603</v>
      </c>
      <c r="B888" t="n">
        <v>33</v>
      </c>
      <c r="C888" t="n">
        <v>2026</v>
      </c>
      <c r="D888" t="inlineStr">
        <is>
          <t>Gems</t>
        </is>
      </c>
      <c r="E888" t="inlineStr">
        <is>
          <t>Sportka</t>
        </is>
      </c>
      <c r="F888" t="inlineStr">
        <is>
          <t>Beneš Lukáš</t>
        </is>
      </c>
    </row>
    <row r="889">
      <c r="A889" t="n">
        <v>83819901</v>
      </c>
      <c r="B889" t="n">
        <v>33</v>
      </c>
      <c r="C889" t="n">
        <v>2026</v>
      </c>
      <c r="D889" t="inlineStr">
        <is>
          <t>Gems</t>
        </is>
      </c>
      <c r="E889" t="inlineStr">
        <is>
          <t>Sportka</t>
        </is>
      </c>
      <c r="F889" t="inlineStr">
        <is>
          <t>Beneš Lukáš</t>
        </is>
      </c>
    </row>
    <row r="890">
      <c r="A890" t="n">
        <v>83932002</v>
      </c>
      <c r="B890" t="n">
        <v>33</v>
      </c>
      <c r="C890" t="n">
        <v>2026</v>
      </c>
      <c r="D890" t="inlineStr">
        <is>
          <t>Gems</t>
        </is>
      </c>
      <c r="E890" t="inlineStr">
        <is>
          <t>Sportka</t>
        </is>
      </c>
      <c r="F890" t="inlineStr">
        <is>
          <t>Beneš Lukáš</t>
        </is>
      </c>
    </row>
    <row r="891">
      <c r="A891" t="n">
        <v>83629701</v>
      </c>
      <c r="B891" t="n">
        <v>33</v>
      </c>
      <c r="C891" t="n">
        <v>2026</v>
      </c>
      <c r="D891" t="inlineStr">
        <is>
          <t>Gems</t>
        </is>
      </c>
      <c r="E891" t="inlineStr">
        <is>
          <t>Sportka</t>
        </is>
      </c>
      <c r="F891" t="inlineStr">
        <is>
          <t>Beneš Lukáš</t>
        </is>
      </c>
    </row>
    <row r="892">
      <c r="A892" t="n">
        <v>83931003</v>
      </c>
      <c r="B892" t="n">
        <v>33</v>
      </c>
      <c r="C892" t="n">
        <v>2026</v>
      </c>
      <c r="D892" t="inlineStr">
        <is>
          <t>Gems</t>
        </is>
      </c>
      <c r="E892" t="inlineStr">
        <is>
          <t>Sportka</t>
        </is>
      </c>
      <c r="F892" t="inlineStr">
        <is>
          <t>Beneš Lukáš</t>
        </is>
      </c>
    </row>
    <row r="893">
      <c r="A893" t="n">
        <v>83616601</v>
      </c>
      <c r="B893" t="n">
        <v>33</v>
      </c>
      <c r="C893" t="n">
        <v>2026</v>
      </c>
      <c r="D893" t="inlineStr">
        <is>
          <t>Gems</t>
        </is>
      </c>
      <c r="E893" t="inlineStr">
        <is>
          <t>Sportka</t>
        </is>
      </c>
      <c r="F893" t="inlineStr">
        <is>
          <t>Beneš Lukáš</t>
        </is>
      </c>
    </row>
    <row r="894">
      <c r="A894" t="n">
        <v>83716301</v>
      </c>
      <c r="B894" t="n">
        <v>33</v>
      </c>
      <c r="C894" t="n">
        <v>2026</v>
      </c>
      <c r="D894" t="inlineStr">
        <is>
          <t>Gems</t>
        </is>
      </c>
      <c r="E894" t="inlineStr">
        <is>
          <t>Sportka</t>
        </is>
      </c>
      <c r="F894" t="inlineStr">
        <is>
          <t>Beneš Lukáš</t>
        </is>
      </c>
    </row>
    <row r="895">
      <c r="A895" t="n">
        <v>83636101</v>
      </c>
      <c r="B895" t="n">
        <v>33</v>
      </c>
      <c r="C895" t="n">
        <v>2026</v>
      </c>
      <c r="D895" t="inlineStr">
        <is>
          <t>Gems</t>
        </is>
      </c>
      <c r="E895" t="inlineStr">
        <is>
          <t>Sportka</t>
        </is>
      </c>
      <c r="F895" t="inlineStr">
        <is>
          <t>Beneš Lukáš</t>
        </is>
      </c>
    </row>
    <row r="896">
      <c r="A896" t="n">
        <v>83718403</v>
      </c>
      <c r="B896" t="n">
        <v>33</v>
      </c>
      <c r="C896" t="n">
        <v>2026</v>
      </c>
      <c r="D896" t="inlineStr">
        <is>
          <t>Gems</t>
        </is>
      </c>
      <c r="E896" t="inlineStr">
        <is>
          <t>Sportka</t>
        </is>
      </c>
      <c r="F896" t="inlineStr">
        <is>
          <t>Beneš Lukáš</t>
        </is>
      </c>
    </row>
    <row r="897">
      <c r="A897" t="n">
        <v>83636901</v>
      </c>
      <c r="B897" t="n">
        <v>33</v>
      </c>
      <c r="C897" t="n">
        <v>2026</v>
      </c>
      <c r="D897" t="inlineStr">
        <is>
          <t>Gems</t>
        </is>
      </c>
      <c r="E897" t="inlineStr">
        <is>
          <t>Sportka</t>
        </is>
      </c>
      <c r="F897" t="inlineStr">
        <is>
          <t>Beneš Lukáš</t>
        </is>
      </c>
    </row>
    <row r="898">
      <c r="A898" t="n">
        <v>83922801</v>
      </c>
      <c r="B898" t="n">
        <v>33</v>
      </c>
      <c r="C898" t="n">
        <v>2026</v>
      </c>
      <c r="D898" t="inlineStr">
        <is>
          <t>Gems</t>
        </is>
      </c>
      <c r="E898" t="inlineStr">
        <is>
          <t>Sportka</t>
        </is>
      </c>
      <c r="F898" t="inlineStr">
        <is>
          <t>Beneš Lukáš</t>
        </is>
      </c>
    </row>
    <row r="899">
      <c r="A899" t="n">
        <v>83720601</v>
      </c>
      <c r="B899" t="n">
        <v>33</v>
      </c>
      <c r="C899" t="n">
        <v>2026</v>
      </c>
      <c r="D899" t="inlineStr">
        <is>
          <t>Gems</t>
        </is>
      </c>
      <c r="E899" t="inlineStr">
        <is>
          <t>Sportka</t>
        </is>
      </c>
      <c r="F899" t="inlineStr">
        <is>
          <t>Beneš Lukáš</t>
        </is>
      </c>
    </row>
    <row r="900">
      <c r="A900" t="n">
        <v>83920001</v>
      </c>
      <c r="B900" t="n">
        <v>33</v>
      </c>
      <c r="C900" t="n">
        <v>2026</v>
      </c>
      <c r="D900" t="inlineStr">
        <is>
          <t>Gems</t>
        </is>
      </c>
      <c r="E900" t="inlineStr">
        <is>
          <t>Sportka</t>
        </is>
      </c>
      <c r="F900" t="inlineStr">
        <is>
          <t>Beneš Lukáš</t>
        </is>
      </c>
    </row>
    <row r="901">
      <c r="A901" t="n">
        <v>83623701</v>
      </c>
      <c r="B901" t="n">
        <v>33</v>
      </c>
      <c r="C901" t="n">
        <v>2026</v>
      </c>
      <c r="D901" t="inlineStr">
        <is>
          <t>Gems</t>
        </is>
      </c>
      <c r="E901" t="inlineStr">
        <is>
          <t>Sportka</t>
        </is>
      </c>
      <c r="F901" t="inlineStr">
        <is>
          <t>Beneš Lukáš</t>
        </is>
      </c>
    </row>
    <row r="902">
      <c r="A902" t="n">
        <v>83624201</v>
      </c>
      <c r="B902" t="n">
        <v>33</v>
      </c>
      <c r="C902" t="n">
        <v>2026</v>
      </c>
      <c r="D902" t="inlineStr">
        <is>
          <t>Gems</t>
        </is>
      </c>
      <c r="E902" t="inlineStr">
        <is>
          <t>Sportka</t>
        </is>
      </c>
      <c r="F902" t="inlineStr">
        <is>
          <t>Beneš Lukáš</t>
        </is>
      </c>
    </row>
    <row r="903">
      <c r="A903" t="n">
        <v>83616201</v>
      </c>
      <c r="B903" t="n">
        <v>33</v>
      </c>
      <c r="C903" t="n">
        <v>2026</v>
      </c>
      <c r="D903" t="inlineStr">
        <is>
          <t>Gems</t>
        </is>
      </c>
      <c r="E903" t="inlineStr">
        <is>
          <t>Sportka</t>
        </is>
      </c>
      <c r="F903" t="inlineStr">
        <is>
          <t>Beneš Lukáš</t>
        </is>
      </c>
    </row>
    <row r="904">
      <c r="A904" t="n">
        <v>83609602</v>
      </c>
      <c r="B904" t="n">
        <v>33</v>
      </c>
      <c r="C904" t="n">
        <v>2026</v>
      </c>
      <c r="D904" t="inlineStr">
        <is>
          <t>Gems</t>
        </is>
      </c>
      <c r="E904" t="inlineStr">
        <is>
          <t>Sportka</t>
        </is>
      </c>
      <c r="F904" t="inlineStr">
        <is>
          <t>Beneš Lukáš</t>
        </is>
      </c>
    </row>
    <row r="905">
      <c r="A905" t="n">
        <v>83638702</v>
      </c>
      <c r="B905" t="n">
        <v>33</v>
      </c>
      <c r="C905" t="n">
        <v>2026</v>
      </c>
      <c r="D905" t="inlineStr">
        <is>
          <t>Gems</t>
        </is>
      </c>
      <c r="E905" t="inlineStr">
        <is>
          <t>Sportka</t>
        </is>
      </c>
      <c r="F905" t="inlineStr">
        <is>
          <t>Beneš Lukáš</t>
        </is>
      </c>
    </row>
    <row r="906">
      <c r="A906" t="n">
        <v>83914634</v>
      </c>
      <c r="B906" t="n">
        <v>33</v>
      </c>
      <c r="C906" t="n">
        <v>2026</v>
      </c>
      <c r="D906" t="inlineStr">
        <is>
          <t>Gems</t>
        </is>
      </c>
      <c r="E906" t="inlineStr">
        <is>
          <t>Sportka</t>
        </is>
      </c>
      <c r="F906" t="inlineStr">
        <is>
          <t>Beneš Lukáš</t>
        </is>
      </c>
    </row>
    <row r="907">
      <c r="A907" t="n">
        <v>83729802</v>
      </c>
      <c r="B907" t="n">
        <v>33</v>
      </c>
      <c r="C907" t="n">
        <v>2026</v>
      </c>
      <c r="D907" t="inlineStr">
        <is>
          <t>Gems</t>
        </is>
      </c>
      <c r="E907" t="inlineStr">
        <is>
          <t>Sportka</t>
        </is>
      </c>
      <c r="F907" t="inlineStr">
        <is>
          <t>Beneš Lukáš</t>
        </is>
      </c>
    </row>
    <row r="908">
      <c r="A908" t="n">
        <v>83621201</v>
      </c>
      <c r="B908" t="n">
        <v>33</v>
      </c>
      <c r="C908" t="n">
        <v>2026</v>
      </c>
      <c r="D908" t="inlineStr">
        <is>
          <t>Gems</t>
        </is>
      </c>
      <c r="E908" t="inlineStr">
        <is>
          <t>Sportka</t>
        </is>
      </c>
      <c r="F908" t="inlineStr">
        <is>
          <t>Beneš Lukáš</t>
        </is>
      </c>
    </row>
    <row r="909">
      <c r="A909" t="n">
        <v>83621601</v>
      </c>
      <c r="B909" t="n">
        <v>33</v>
      </c>
      <c r="C909" t="n">
        <v>2026</v>
      </c>
      <c r="D909" t="inlineStr">
        <is>
          <t>Gems</t>
        </is>
      </c>
      <c r="E909" t="inlineStr">
        <is>
          <t>Sportka</t>
        </is>
      </c>
      <c r="F909" t="inlineStr">
        <is>
          <t>Beneš Lukáš</t>
        </is>
      </c>
    </row>
    <row r="910">
      <c r="A910" t="n">
        <v>83718409</v>
      </c>
      <c r="B910" t="n">
        <v>33</v>
      </c>
      <c r="C910" t="n">
        <v>2026</v>
      </c>
      <c r="D910" t="inlineStr">
        <is>
          <t>Gems</t>
        </is>
      </c>
      <c r="E910" t="inlineStr">
        <is>
          <t>Sportka</t>
        </is>
      </c>
      <c r="F910" t="inlineStr">
        <is>
          <t>Beneš Lukáš</t>
        </is>
      </c>
    </row>
    <row r="911">
      <c r="A911" t="n">
        <v>83605701</v>
      </c>
      <c r="B911" t="n">
        <v>33</v>
      </c>
      <c r="C911" t="n">
        <v>2026</v>
      </c>
      <c r="D911" t="inlineStr">
        <is>
          <t>Gems</t>
        </is>
      </c>
      <c r="E911" t="inlineStr">
        <is>
          <t>Sportka</t>
        </is>
      </c>
      <c r="F911" t="inlineStr">
        <is>
          <t>Beneš Lukáš</t>
        </is>
      </c>
    </row>
    <row r="912">
      <c r="A912" t="n">
        <v>83622415</v>
      </c>
      <c r="B912" t="n">
        <v>33</v>
      </c>
      <c r="C912" t="n">
        <v>2026</v>
      </c>
      <c r="D912" t="inlineStr">
        <is>
          <t>Gems</t>
        </is>
      </c>
      <c r="E912" t="inlineStr">
        <is>
          <t>Sportka</t>
        </is>
      </c>
      <c r="F912" t="inlineStr">
        <is>
          <t>Beneš Lukáš</t>
        </is>
      </c>
    </row>
    <row r="913">
      <c r="A913" t="n">
        <v>83914627</v>
      </c>
      <c r="B913" t="n">
        <v>33</v>
      </c>
      <c r="C913" t="n">
        <v>2026</v>
      </c>
      <c r="D913" t="inlineStr">
        <is>
          <t>Gems</t>
        </is>
      </c>
      <c r="E913" t="inlineStr">
        <is>
          <t>Sportka</t>
        </is>
      </c>
      <c r="F913" t="inlineStr">
        <is>
          <t>Beneš Lukáš</t>
        </is>
      </c>
    </row>
    <row r="914">
      <c r="A914" t="n">
        <v>83737502</v>
      </c>
      <c r="B914" t="n">
        <v>33</v>
      </c>
      <c r="C914" t="n">
        <v>2026</v>
      </c>
      <c r="D914" t="inlineStr">
        <is>
          <t>Gems</t>
        </is>
      </c>
      <c r="E914" t="inlineStr">
        <is>
          <t>Sportka</t>
        </is>
      </c>
      <c r="F914" t="inlineStr">
        <is>
          <t>Beneš Lukáš</t>
        </is>
      </c>
    </row>
    <row r="915">
      <c r="A915" t="n">
        <v>83601101</v>
      </c>
      <c r="B915" t="n">
        <v>33</v>
      </c>
      <c r="C915" t="n">
        <v>2026</v>
      </c>
      <c r="D915" t="inlineStr">
        <is>
          <t>Gems</t>
        </is>
      </c>
      <c r="E915" t="inlineStr">
        <is>
          <t>Sportka</t>
        </is>
      </c>
      <c r="F915" t="inlineStr">
        <is>
          <t>Beneš Lukáš</t>
        </is>
      </c>
    </row>
    <row r="916">
      <c r="A916" t="n">
        <v>83702601</v>
      </c>
      <c r="B916" t="n">
        <v>33</v>
      </c>
      <c r="C916" t="n">
        <v>2026</v>
      </c>
      <c r="D916" t="inlineStr">
        <is>
          <t>Gems</t>
        </is>
      </c>
      <c r="E916" t="inlineStr">
        <is>
          <t>Sportka</t>
        </is>
      </c>
      <c r="F916" t="inlineStr">
        <is>
          <t>Beneš Lukáš</t>
        </is>
      </c>
    </row>
    <row r="917">
      <c r="A917" t="n">
        <v>83628301</v>
      </c>
      <c r="B917" t="n">
        <v>33</v>
      </c>
      <c r="C917" t="n">
        <v>2026</v>
      </c>
      <c r="D917" t="inlineStr">
        <is>
          <t>Gems</t>
        </is>
      </c>
      <c r="E917" t="inlineStr">
        <is>
          <t>Sportka</t>
        </is>
      </c>
      <c r="F917" t="inlineStr">
        <is>
          <t>Beneš Lukáš</t>
        </is>
      </c>
    </row>
    <row r="918">
      <c r="A918" t="n">
        <v>83823701</v>
      </c>
      <c r="B918" t="n">
        <v>33</v>
      </c>
      <c r="C918" t="n">
        <v>2026</v>
      </c>
      <c r="D918" t="inlineStr">
        <is>
          <t>Gems</t>
        </is>
      </c>
      <c r="E918" t="inlineStr">
        <is>
          <t>Sportka</t>
        </is>
      </c>
      <c r="F918" t="inlineStr">
        <is>
          <t>Beneš Lukáš</t>
        </is>
      </c>
    </row>
    <row r="919">
      <c r="A919" t="n">
        <v>83729101</v>
      </c>
      <c r="B919" t="n">
        <v>33</v>
      </c>
      <c r="C919" t="n">
        <v>2026</v>
      </c>
      <c r="D919" t="inlineStr">
        <is>
          <t>Gems</t>
        </is>
      </c>
      <c r="E919" t="inlineStr">
        <is>
          <t>Sportka</t>
        </is>
      </c>
      <c r="F919" t="inlineStr">
        <is>
          <t>Beneš Lukáš</t>
        </is>
      </c>
    </row>
    <row r="920">
      <c r="A920" t="n">
        <v>83635901</v>
      </c>
      <c r="B920" t="n">
        <v>33</v>
      </c>
      <c r="C920" t="n">
        <v>2026</v>
      </c>
      <c r="D920" t="inlineStr">
        <is>
          <t>Gems</t>
        </is>
      </c>
      <c r="E920" t="inlineStr">
        <is>
          <t>Sportka</t>
        </is>
      </c>
      <c r="F920" t="inlineStr">
        <is>
          <t>Beneš Lukáš</t>
        </is>
      </c>
    </row>
    <row r="921">
      <c r="A921" t="n">
        <v>83722501</v>
      </c>
      <c r="B921" t="n">
        <v>33</v>
      </c>
      <c r="C921" t="n">
        <v>2026</v>
      </c>
      <c r="D921" t="inlineStr">
        <is>
          <t>Gems</t>
        </is>
      </c>
      <c r="E921" t="inlineStr">
        <is>
          <t>Sportka</t>
        </is>
      </c>
      <c r="F921" t="inlineStr">
        <is>
          <t>Beneš Lukáš</t>
        </is>
      </c>
    </row>
    <row r="922">
      <c r="A922" t="n">
        <v>83729301</v>
      </c>
      <c r="B922" t="n">
        <v>34</v>
      </c>
      <c r="C922" t="n">
        <v>2026</v>
      </c>
      <c r="D922" t="inlineStr">
        <is>
          <t>Gems</t>
        </is>
      </c>
      <c r="E922" t="inlineStr">
        <is>
          <t>Sportka</t>
        </is>
      </c>
      <c r="F922" t="inlineStr">
        <is>
          <t>Beneš Lukáš</t>
        </is>
      </c>
    </row>
    <row r="923">
      <c r="A923" t="n">
        <v>83728802</v>
      </c>
      <c r="B923" t="n">
        <v>34</v>
      </c>
      <c r="C923" t="n">
        <v>2026</v>
      </c>
      <c r="D923" t="inlineStr">
        <is>
          <t>Gems</t>
        </is>
      </c>
      <c r="E923" t="inlineStr">
        <is>
          <t>Sportka</t>
        </is>
      </c>
      <c r="F923" t="inlineStr">
        <is>
          <t>Beneš Lukáš</t>
        </is>
      </c>
    </row>
    <row r="924">
      <c r="A924" t="n">
        <v>83626301</v>
      </c>
      <c r="B924" t="n">
        <v>34</v>
      </c>
      <c r="C924" t="n">
        <v>2026</v>
      </c>
      <c r="D924" t="inlineStr">
        <is>
          <t>Gems</t>
        </is>
      </c>
      <c r="E924" t="inlineStr">
        <is>
          <t>Sportka</t>
        </is>
      </c>
      <c r="F924" t="inlineStr">
        <is>
          <t>Beneš Lukáš</t>
        </is>
      </c>
    </row>
    <row r="925">
      <c r="A925" t="n">
        <v>83717801</v>
      </c>
      <c r="B925" t="n">
        <v>34</v>
      </c>
      <c r="C925" t="n">
        <v>2026</v>
      </c>
      <c r="D925" t="inlineStr">
        <is>
          <t>Gems</t>
        </is>
      </c>
      <c r="E925" t="inlineStr">
        <is>
          <t>Sportka</t>
        </is>
      </c>
      <c r="F925" t="inlineStr">
        <is>
          <t>Beneš Lukáš</t>
        </is>
      </c>
    </row>
    <row r="926">
      <c r="A926" t="n">
        <v>83823601</v>
      </c>
      <c r="B926" t="n">
        <v>34</v>
      </c>
      <c r="C926" t="n">
        <v>2026</v>
      </c>
      <c r="D926" t="inlineStr">
        <is>
          <t>Gems</t>
        </is>
      </c>
      <c r="E926" t="inlineStr">
        <is>
          <t>Sportka</t>
        </is>
      </c>
      <c r="F926" t="inlineStr">
        <is>
          <t>Beneš Lukáš</t>
        </is>
      </c>
    </row>
    <row r="927">
      <c r="A927" t="n">
        <v>83736601</v>
      </c>
      <c r="B927" t="n">
        <v>34</v>
      </c>
      <c r="C927" t="n">
        <v>2026</v>
      </c>
      <c r="D927" t="inlineStr">
        <is>
          <t>Gems</t>
        </is>
      </c>
      <c r="E927" t="inlineStr">
        <is>
          <t>Sportka</t>
        </is>
      </c>
      <c r="F927" t="inlineStr">
        <is>
          <t>Beneš Lukáš</t>
        </is>
      </c>
    </row>
    <row r="928">
      <c r="A928" t="n">
        <v>83729801</v>
      </c>
      <c r="B928" t="n">
        <v>34</v>
      </c>
      <c r="C928" t="n">
        <v>2026</v>
      </c>
      <c r="D928" t="inlineStr">
        <is>
          <t>Gems</t>
        </is>
      </c>
      <c r="E928" t="inlineStr">
        <is>
          <t>Sportka</t>
        </is>
      </c>
      <c r="F928" t="inlineStr">
        <is>
          <t>Beneš Lukáš</t>
        </is>
      </c>
    </row>
    <row r="929">
      <c r="A929" t="n">
        <v>83724601</v>
      </c>
      <c r="B929" t="n">
        <v>34</v>
      </c>
      <c r="C929" t="n">
        <v>2026</v>
      </c>
      <c r="D929" t="inlineStr">
        <is>
          <t>Gems</t>
        </is>
      </c>
      <c r="E929" t="inlineStr">
        <is>
          <t>Sportka</t>
        </is>
      </c>
      <c r="F929" t="inlineStr">
        <is>
          <t>Beneš Lukáš</t>
        </is>
      </c>
    </row>
    <row r="930">
      <c r="A930" t="n">
        <v>83719301</v>
      </c>
      <c r="B930" t="n">
        <v>34</v>
      </c>
      <c r="C930" t="n">
        <v>2026</v>
      </c>
      <c r="D930" t="inlineStr">
        <is>
          <t>Gems</t>
        </is>
      </c>
      <c r="E930" t="inlineStr">
        <is>
          <t>Sportka</t>
        </is>
      </c>
      <c r="F930" t="inlineStr">
        <is>
          <t>Beneš Lukáš</t>
        </is>
      </c>
    </row>
    <row r="931">
      <c r="A931" t="n">
        <v>83725801</v>
      </c>
      <c r="B931" t="n">
        <v>34</v>
      </c>
      <c r="C931" t="n">
        <v>2026</v>
      </c>
      <c r="D931" t="inlineStr">
        <is>
          <t>Gems</t>
        </is>
      </c>
      <c r="E931" t="inlineStr">
        <is>
          <t>Sportka</t>
        </is>
      </c>
      <c r="F931" t="inlineStr">
        <is>
          <t>Beneš Lukáš</t>
        </is>
      </c>
    </row>
    <row r="932">
      <c r="A932" t="n">
        <v>83730001</v>
      </c>
      <c r="B932" t="n">
        <v>34</v>
      </c>
      <c r="C932" t="n">
        <v>2026</v>
      </c>
      <c r="D932" t="inlineStr">
        <is>
          <t>Gems</t>
        </is>
      </c>
      <c r="E932" t="inlineStr">
        <is>
          <t>Sportka</t>
        </is>
      </c>
      <c r="F932" t="inlineStr">
        <is>
          <t>Beneš Lukáš</t>
        </is>
      </c>
    </row>
    <row r="933">
      <c r="A933" t="n">
        <v>83730301</v>
      </c>
      <c r="B933" t="n">
        <v>34</v>
      </c>
      <c r="C933" t="n">
        <v>2026</v>
      </c>
      <c r="D933" t="inlineStr">
        <is>
          <t>Gems</t>
        </is>
      </c>
      <c r="E933" t="inlineStr">
        <is>
          <t>Sportka</t>
        </is>
      </c>
      <c r="F933" t="inlineStr">
        <is>
          <t>Beneš Lukáš</t>
        </is>
      </c>
    </row>
    <row r="934">
      <c r="A934" t="n">
        <v>83630801</v>
      </c>
      <c r="B934" t="n">
        <v>34</v>
      </c>
      <c r="C934" t="n">
        <v>2026</v>
      </c>
      <c r="D934" t="inlineStr">
        <is>
          <t>Gems</t>
        </is>
      </c>
      <c r="E934" t="inlineStr">
        <is>
          <t>Sportka</t>
        </is>
      </c>
      <c r="F934" t="inlineStr">
        <is>
          <t>Beneš Lukáš</t>
        </is>
      </c>
    </row>
    <row r="935">
      <c r="A935" t="n">
        <v>83722001</v>
      </c>
      <c r="B935" t="n">
        <v>34</v>
      </c>
      <c r="C935" t="n">
        <v>2026</v>
      </c>
      <c r="D935" t="inlineStr">
        <is>
          <t>Gems</t>
        </is>
      </c>
      <c r="E935" t="inlineStr">
        <is>
          <t>Sportka</t>
        </is>
      </c>
      <c r="F935" t="inlineStr">
        <is>
          <t>Beneš Lukáš</t>
        </is>
      </c>
    </row>
    <row r="936">
      <c r="A936" t="n">
        <v>83632801</v>
      </c>
      <c r="B936" t="n">
        <v>34</v>
      </c>
      <c r="C936" t="n">
        <v>2026</v>
      </c>
      <c r="D936" t="inlineStr">
        <is>
          <t>Gems</t>
        </is>
      </c>
      <c r="E936" t="inlineStr">
        <is>
          <t>Sportka</t>
        </is>
      </c>
      <c r="F936" t="inlineStr">
        <is>
          <t>Beneš Lukáš</t>
        </is>
      </c>
    </row>
    <row r="937">
      <c r="A937" t="n">
        <v>83822801</v>
      </c>
      <c r="B937" t="n">
        <v>34</v>
      </c>
      <c r="C937" t="n">
        <v>2026</v>
      </c>
      <c r="D937" t="inlineStr">
        <is>
          <t>Gems</t>
        </is>
      </c>
      <c r="E937" t="inlineStr">
        <is>
          <t>Sportka</t>
        </is>
      </c>
      <c r="F937" t="inlineStr">
        <is>
          <t>Beneš Lukáš</t>
        </is>
      </c>
    </row>
    <row r="938">
      <c r="A938" t="n">
        <v>83729302</v>
      </c>
      <c r="B938" t="n">
        <v>34</v>
      </c>
      <c r="C938" t="n">
        <v>2026</v>
      </c>
      <c r="D938" t="inlineStr">
        <is>
          <t>Gems</t>
        </is>
      </c>
      <c r="E938" t="inlineStr">
        <is>
          <t>Sportka</t>
        </is>
      </c>
      <c r="F938" t="inlineStr">
        <is>
          <t>Beneš Lukáš</t>
        </is>
      </c>
    </row>
    <row r="939">
      <c r="A939" t="n">
        <v>83635001</v>
      </c>
      <c r="B939" t="n">
        <v>34</v>
      </c>
      <c r="C939" t="n">
        <v>2026</v>
      </c>
      <c r="D939" t="inlineStr">
        <is>
          <t>Gems</t>
        </is>
      </c>
      <c r="E939" t="inlineStr">
        <is>
          <t>Sportka</t>
        </is>
      </c>
      <c r="F939" t="inlineStr">
        <is>
          <t>Beneš Lukáš</t>
        </is>
      </c>
    </row>
    <row r="940">
      <c r="A940" t="n">
        <v>83933901</v>
      </c>
      <c r="B940" t="n">
        <v>34</v>
      </c>
      <c r="C940" t="n">
        <v>2026</v>
      </c>
      <c r="D940" t="inlineStr">
        <is>
          <t>Gems</t>
        </is>
      </c>
      <c r="E940" t="inlineStr">
        <is>
          <t>Sportka</t>
        </is>
      </c>
      <c r="F940" t="inlineStr">
        <is>
          <t>Beneš Lukáš</t>
        </is>
      </c>
    </row>
    <row r="941">
      <c r="A941" t="n">
        <v>83632701</v>
      </c>
      <c r="B941" t="n">
        <v>34</v>
      </c>
      <c r="C941" t="n">
        <v>2026</v>
      </c>
      <c r="D941" t="inlineStr">
        <is>
          <t>Gems</t>
        </is>
      </c>
      <c r="E941" t="inlineStr">
        <is>
          <t>Sportka</t>
        </is>
      </c>
      <c r="F941" t="inlineStr">
        <is>
          <t>Beneš Lukáš</t>
        </is>
      </c>
    </row>
    <row r="942">
      <c r="A942" t="n">
        <v>83607301</v>
      </c>
      <c r="B942" t="n">
        <v>34</v>
      </c>
      <c r="C942" t="n">
        <v>2026</v>
      </c>
      <c r="D942" t="inlineStr">
        <is>
          <t>Gems</t>
        </is>
      </c>
      <c r="E942" t="inlineStr">
        <is>
          <t>Sportka</t>
        </is>
      </c>
      <c r="F942" t="inlineStr">
        <is>
          <t>Beneš Lukáš</t>
        </is>
      </c>
    </row>
    <row r="943">
      <c r="A943" t="n">
        <v>83724001</v>
      </c>
      <c r="B943" t="n">
        <v>34</v>
      </c>
      <c r="C943" t="n">
        <v>2026</v>
      </c>
      <c r="D943" t="inlineStr">
        <is>
          <t>Gems</t>
        </is>
      </c>
      <c r="E943" t="inlineStr">
        <is>
          <t>Sportka</t>
        </is>
      </c>
      <c r="F943" t="inlineStr">
        <is>
          <t>Beneš Lukáš</t>
        </is>
      </c>
    </row>
    <row r="944">
      <c r="A944" t="n">
        <v>83731701</v>
      </c>
      <c r="B944" t="n">
        <v>34</v>
      </c>
      <c r="C944" t="n">
        <v>2026</v>
      </c>
      <c r="D944" t="inlineStr">
        <is>
          <t>Gems</t>
        </is>
      </c>
      <c r="E944" t="inlineStr">
        <is>
          <t>Sportka</t>
        </is>
      </c>
      <c r="F944" t="inlineStr">
        <is>
          <t>Beneš Lukáš</t>
        </is>
      </c>
    </row>
    <row r="945">
      <c r="A945" t="n">
        <v>83729701</v>
      </c>
      <c r="B945" t="n">
        <v>34</v>
      </c>
      <c r="C945" t="n">
        <v>2026</v>
      </c>
      <c r="D945" t="inlineStr">
        <is>
          <t>Gems</t>
        </is>
      </c>
      <c r="E945" t="inlineStr">
        <is>
          <t>Sportka</t>
        </is>
      </c>
      <c r="F945" t="inlineStr">
        <is>
          <t>Beneš Lukáš</t>
        </is>
      </c>
    </row>
    <row r="946">
      <c r="A946" t="n">
        <v>83630602</v>
      </c>
      <c r="B946" t="n">
        <v>34</v>
      </c>
      <c r="C946" t="n">
        <v>2026</v>
      </c>
      <c r="D946" t="inlineStr">
        <is>
          <t>Gems</t>
        </is>
      </c>
      <c r="E946" t="inlineStr">
        <is>
          <t>Sportka</t>
        </is>
      </c>
      <c r="F946" t="inlineStr">
        <is>
          <t>Beneš Lukáš</t>
        </is>
      </c>
    </row>
    <row r="947">
      <c r="A947" t="n">
        <v>83630603</v>
      </c>
      <c r="B947" t="n">
        <v>34</v>
      </c>
      <c r="C947" t="n">
        <v>2026</v>
      </c>
      <c r="D947" t="inlineStr">
        <is>
          <t>Gems</t>
        </is>
      </c>
      <c r="E947" t="inlineStr">
        <is>
          <t>Sportka</t>
        </is>
      </c>
      <c r="F947" t="inlineStr">
        <is>
          <t>Beneš Lukáš</t>
        </is>
      </c>
    </row>
    <row r="948">
      <c r="A948" t="n">
        <v>83930501</v>
      </c>
      <c r="B948" t="n">
        <v>34</v>
      </c>
      <c r="C948" t="n">
        <v>2026</v>
      </c>
      <c r="D948" t="inlineStr">
        <is>
          <t>Gems</t>
        </is>
      </c>
      <c r="E948" t="inlineStr">
        <is>
          <t>Sportka</t>
        </is>
      </c>
      <c r="F948" t="inlineStr">
        <is>
          <t>Beneš Lukáš</t>
        </is>
      </c>
    </row>
    <row r="949">
      <c r="A949" t="n">
        <v>83823901</v>
      </c>
      <c r="B949" t="n">
        <v>34</v>
      </c>
      <c r="C949" t="n">
        <v>2026</v>
      </c>
      <c r="D949" t="inlineStr">
        <is>
          <t>Gems</t>
        </is>
      </c>
      <c r="E949" t="inlineStr">
        <is>
          <t>Sportka</t>
        </is>
      </c>
      <c r="F949" t="inlineStr">
        <is>
          <t>Beneš Lukáš</t>
        </is>
      </c>
    </row>
    <row r="950">
      <c r="A950" t="n">
        <v>83726601</v>
      </c>
      <c r="B950" t="n">
        <v>34</v>
      </c>
      <c r="C950" t="n">
        <v>2026</v>
      </c>
      <c r="D950" t="inlineStr">
        <is>
          <t>Gems</t>
        </is>
      </c>
      <c r="E950" t="inlineStr">
        <is>
          <t>Sportka</t>
        </is>
      </c>
      <c r="F950" t="inlineStr">
        <is>
          <t>Beneš Lukáš</t>
        </is>
      </c>
    </row>
    <row r="951">
      <c r="A951" t="n">
        <v>83732201</v>
      </c>
      <c r="B951" t="n">
        <v>34</v>
      </c>
      <c r="C951" t="n">
        <v>2026</v>
      </c>
      <c r="D951" t="inlineStr">
        <is>
          <t>Gems</t>
        </is>
      </c>
      <c r="E951" t="inlineStr">
        <is>
          <t>Sportka</t>
        </is>
      </c>
      <c r="F951" t="inlineStr">
        <is>
          <t>Beneš Lukáš</t>
        </is>
      </c>
    </row>
    <row r="952">
      <c r="A952" t="n">
        <v>83824801</v>
      </c>
      <c r="B952" t="n">
        <v>34</v>
      </c>
      <c r="C952" t="n">
        <v>2026</v>
      </c>
      <c r="D952" t="inlineStr">
        <is>
          <t>Gems</t>
        </is>
      </c>
      <c r="E952" t="inlineStr">
        <is>
          <t>Sportka</t>
        </is>
      </c>
      <c r="F952" t="inlineStr">
        <is>
          <t>Beneš Lukáš</t>
        </is>
      </c>
    </row>
    <row r="953">
      <c r="A953" t="n">
        <v>83922901</v>
      </c>
      <c r="B953" t="n">
        <v>34</v>
      </c>
      <c r="C953" t="n">
        <v>2026</v>
      </c>
      <c r="D953" t="inlineStr">
        <is>
          <t>Gems</t>
        </is>
      </c>
      <c r="E953" t="inlineStr">
        <is>
          <t>Sportka</t>
        </is>
      </c>
      <c r="F953" t="inlineStr">
        <is>
          <t>Beneš Lukáš</t>
        </is>
      </c>
    </row>
    <row r="954">
      <c r="A954" t="n">
        <v>83619901</v>
      </c>
      <c r="B954" t="n">
        <v>34</v>
      </c>
      <c r="C954" t="n">
        <v>2026</v>
      </c>
      <c r="D954" t="inlineStr">
        <is>
          <t>Gems</t>
        </is>
      </c>
      <c r="E954" t="inlineStr">
        <is>
          <t>Sportka</t>
        </is>
      </c>
      <c r="F954" t="inlineStr">
        <is>
          <t>Beneš Lukáš</t>
        </is>
      </c>
    </row>
    <row r="955">
      <c r="A955" t="n">
        <v>83819301</v>
      </c>
      <c r="B955" t="n">
        <v>34</v>
      </c>
      <c r="C955" t="n">
        <v>2026</v>
      </c>
      <c r="D955" t="inlineStr">
        <is>
          <t>Gems</t>
        </is>
      </c>
      <c r="E955" t="inlineStr">
        <is>
          <t>Sportka</t>
        </is>
      </c>
      <c r="F955" t="inlineStr">
        <is>
          <t>Beneš Lukáš</t>
        </is>
      </c>
    </row>
    <row r="956">
      <c r="A956" t="n">
        <v>83725701</v>
      </c>
      <c r="B956" t="n">
        <v>34</v>
      </c>
      <c r="C956" t="n">
        <v>2026</v>
      </c>
      <c r="D956" t="inlineStr">
        <is>
          <t>Gems</t>
        </is>
      </c>
      <c r="E956" t="inlineStr">
        <is>
          <t>Sportka</t>
        </is>
      </c>
      <c r="F956" t="inlineStr">
        <is>
          <t>Beneš Lukáš</t>
        </is>
      </c>
    </row>
    <row r="957">
      <c r="A957" t="n">
        <v>83722101</v>
      </c>
      <c r="B957" t="n">
        <v>34</v>
      </c>
      <c r="C957" t="n">
        <v>2026</v>
      </c>
      <c r="D957" t="inlineStr">
        <is>
          <t>Gems</t>
        </is>
      </c>
      <c r="E957" t="inlineStr">
        <is>
          <t>Sportka</t>
        </is>
      </c>
      <c r="F957" t="inlineStr">
        <is>
          <t>Beneš Lukáš</t>
        </is>
      </c>
    </row>
    <row r="958">
      <c r="A958" t="n">
        <v>83920507</v>
      </c>
      <c r="B958" t="n">
        <v>34</v>
      </c>
      <c r="C958" t="n">
        <v>2026</v>
      </c>
      <c r="D958" t="inlineStr">
        <is>
          <t>Gems</t>
        </is>
      </c>
      <c r="E958" t="inlineStr">
        <is>
          <t>Sportka</t>
        </is>
      </c>
      <c r="F958" t="inlineStr">
        <is>
          <t>Beneš Lukáš</t>
        </is>
      </c>
    </row>
    <row r="959">
      <c r="A959" t="n">
        <v>83920101</v>
      </c>
      <c r="B959" t="n">
        <v>34</v>
      </c>
      <c r="C959" t="n">
        <v>2026</v>
      </c>
      <c r="D959" t="inlineStr">
        <is>
          <t>Gems</t>
        </is>
      </c>
      <c r="E959" t="inlineStr">
        <is>
          <t>Sportka</t>
        </is>
      </c>
      <c r="F959" t="inlineStr">
        <is>
          <t>Beneš Lukáš</t>
        </is>
      </c>
    </row>
    <row r="960">
      <c r="A960" t="n">
        <v>83825901</v>
      </c>
      <c r="B960" t="n">
        <v>34</v>
      </c>
      <c r="C960" t="n">
        <v>2026</v>
      </c>
      <c r="D960" t="inlineStr">
        <is>
          <t>Gems</t>
        </is>
      </c>
      <c r="E960" t="inlineStr">
        <is>
          <t>Sportka</t>
        </is>
      </c>
      <c r="F960" t="inlineStr">
        <is>
          <t>Beneš Lukáš</t>
        </is>
      </c>
    </row>
    <row r="961">
      <c r="A961" t="n">
        <v>83729201</v>
      </c>
      <c r="B961" t="n">
        <v>34</v>
      </c>
      <c r="C961" t="n">
        <v>2026</v>
      </c>
      <c r="D961" t="inlineStr">
        <is>
          <t>Gems</t>
        </is>
      </c>
      <c r="E961" t="inlineStr">
        <is>
          <t>Sportka</t>
        </is>
      </c>
      <c r="F961" t="inlineStr">
        <is>
          <t>Beneš Lukáš</t>
        </is>
      </c>
    </row>
    <row r="962">
      <c r="A962" t="n">
        <v>87602201</v>
      </c>
      <c r="B962" t="n">
        <v>31</v>
      </c>
      <c r="C962" t="n">
        <v>2026</v>
      </c>
      <c r="D962" t="inlineStr">
        <is>
          <t>Gems</t>
        </is>
      </c>
      <c r="E962" t="inlineStr">
        <is>
          <t>Sportka</t>
        </is>
      </c>
      <c r="F962" t="inlineStr">
        <is>
          <t>Dolníček Richard</t>
        </is>
      </c>
    </row>
    <row r="963">
      <c r="A963" t="n">
        <v>87602271</v>
      </c>
      <c r="B963" t="n">
        <v>31</v>
      </c>
      <c r="C963" t="n">
        <v>2026</v>
      </c>
      <c r="D963" t="inlineStr">
        <is>
          <t>Gems</t>
        </is>
      </c>
      <c r="E963" t="inlineStr">
        <is>
          <t>Sportka</t>
        </is>
      </c>
      <c r="F963" t="inlineStr">
        <is>
          <t>Dolníček Richard</t>
        </is>
      </c>
    </row>
    <row r="964">
      <c r="A964" t="n">
        <v>87602265</v>
      </c>
      <c r="B964" t="n">
        <v>31</v>
      </c>
      <c r="C964" t="n">
        <v>2026</v>
      </c>
      <c r="D964" t="inlineStr">
        <is>
          <t>Gems</t>
        </is>
      </c>
      <c r="E964" t="inlineStr">
        <is>
          <t>Sportka</t>
        </is>
      </c>
      <c r="F964" t="inlineStr">
        <is>
          <t>Dolníček Richard</t>
        </is>
      </c>
    </row>
    <row r="965">
      <c r="A965" t="n">
        <v>87618701</v>
      </c>
      <c r="B965" t="n">
        <v>31</v>
      </c>
      <c r="C965" t="n">
        <v>2026</v>
      </c>
      <c r="D965" t="inlineStr">
        <is>
          <t>Gems</t>
        </is>
      </c>
      <c r="E965" t="inlineStr">
        <is>
          <t>Sportka</t>
        </is>
      </c>
      <c r="F965" t="inlineStr">
        <is>
          <t>Dolníček Richard</t>
        </is>
      </c>
    </row>
    <row r="966">
      <c r="A966" t="n">
        <v>87641706</v>
      </c>
      <c r="B966" t="n">
        <v>31</v>
      </c>
      <c r="C966" t="n">
        <v>2026</v>
      </c>
      <c r="D966" t="inlineStr">
        <is>
          <t>Gems</t>
        </is>
      </c>
      <c r="E966" t="inlineStr">
        <is>
          <t>Sportka</t>
        </is>
      </c>
      <c r="F966" t="inlineStr">
        <is>
          <t>Dolníček Richard</t>
        </is>
      </c>
    </row>
    <row r="967">
      <c r="A967" t="n">
        <v>87929602</v>
      </c>
      <c r="B967" t="n">
        <v>31</v>
      </c>
      <c r="C967" t="n">
        <v>2026</v>
      </c>
      <c r="D967" t="inlineStr">
        <is>
          <t>Gems</t>
        </is>
      </c>
      <c r="E967" t="inlineStr">
        <is>
          <t>Sportka</t>
        </is>
      </c>
      <c r="F967" t="inlineStr">
        <is>
          <t>Dolníček Richard</t>
        </is>
      </c>
    </row>
    <row r="968">
      <c r="A968" t="n">
        <v>87641721</v>
      </c>
      <c r="B968" t="n">
        <v>31</v>
      </c>
      <c r="C968" t="n">
        <v>2026</v>
      </c>
      <c r="D968" t="inlineStr">
        <is>
          <t>Gems</t>
        </is>
      </c>
      <c r="E968" t="inlineStr">
        <is>
          <t>Sportka</t>
        </is>
      </c>
      <c r="F968" t="inlineStr">
        <is>
          <t>Dolníček Richard</t>
        </is>
      </c>
    </row>
    <row r="969">
      <c r="A969" t="n">
        <v>87941905</v>
      </c>
      <c r="B969" t="n">
        <v>31</v>
      </c>
      <c r="C969" t="n">
        <v>2026</v>
      </c>
      <c r="D969" t="inlineStr">
        <is>
          <t>Gems</t>
        </is>
      </c>
      <c r="E969" t="inlineStr">
        <is>
          <t>Sportka</t>
        </is>
      </c>
      <c r="F969" t="inlineStr">
        <is>
          <t>Dolníček Richard</t>
        </is>
      </c>
    </row>
    <row r="970">
      <c r="A970" t="n">
        <v>87602224</v>
      </c>
      <c r="B970" t="n">
        <v>31</v>
      </c>
      <c r="C970" t="n">
        <v>2026</v>
      </c>
      <c r="D970" t="inlineStr">
        <is>
          <t>Gems</t>
        </is>
      </c>
      <c r="E970" t="inlineStr">
        <is>
          <t>Sportka</t>
        </is>
      </c>
      <c r="F970" t="inlineStr">
        <is>
          <t>Dolníček Richard</t>
        </is>
      </c>
    </row>
    <row r="971">
      <c r="A971" t="n">
        <v>87602235</v>
      </c>
      <c r="B971" t="n">
        <v>31</v>
      </c>
      <c r="C971" t="n">
        <v>2026</v>
      </c>
      <c r="D971" t="inlineStr">
        <is>
          <t>Gems</t>
        </is>
      </c>
      <c r="E971" t="inlineStr">
        <is>
          <t>Sportka</t>
        </is>
      </c>
      <c r="F971" t="inlineStr">
        <is>
          <t>Dolníček Richard</t>
        </is>
      </c>
    </row>
    <row r="972">
      <c r="A972" t="n">
        <v>87618708</v>
      </c>
      <c r="B972" t="n">
        <v>31</v>
      </c>
      <c r="C972" t="n">
        <v>2026</v>
      </c>
      <c r="D972" t="inlineStr">
        <is>
          <t>Gems</t>
        </is>
      </c>
      <c r="E972" t="inlineStr">
        <is>
          <t>Sportka</t>
        </is>
      </c>
      <c r="F972" t="inlineStr">
        <is>
          <t>Dolníček Richard</t>
        </is>
      </c>
    </row>
    <row r="973">
      <c r="A973" t="n">
        <v>87602274</v>
      </c>
      <c r="B973" t="n">
        <v>31</v>
      </c>
      <c r="C973" t="n">
        <v>2026</v>
      </c>
      <c r="D973" t="inlineStr">
        <is>
          <t>Gems</t>
        </is>
      </c>
      <c r="E973" t="inlineStr">
        <is>
          <t>Sportka</t>
        </is>
      </c>
      <c r="F973" t="inlineStr">
        <is>
          <t>Dolníček Richard</t>
        </is>
      </c>
    </row>
    <row r="974">
      <c r="A974" t="n">
        <v>87602255</v>
      </c>
      <c r="B974" t="n">
        <v>31</v>
      </c>
      <c r="C974" t="n">
        <v>2026</v>
      </c>
      <c r="D974" t="inlineStr">
        <is>
          <t>Gems</t>
        </is>
      </c>
      <c r="E974" t="inlineStr">
        <is>
          <t>Sportka</t>
        </is>
      </c>
      <c r="F974" t="inlineStr">
        <is>
          <t>Dolníček Richard</t>
        </is>
      </c>
    </row>
    <row r="975">
      <c r="A975" t="n">
        <v>87638216</v>
      </c>
      <c r="B975" t="n">
        <v>31</v>
      </c>
      <c r="C975" t="n">
        <v>2026</v>
      </c>
      <c r="D975" t="inlineStr">
        <is>
          <t>Gems</t>
        </is>
      </c>
      <c r="E975" t="inlineStr">
        <is>
          <t>Sportka</t>
        </is>
      </c>
      <c r="F975" t="inlineStr">
        <is>
          <t>Dolníček Richard</t>
        </is>
      </c>
    </row>
    <row r="976">
      <c r="A976" t="n">
        <v>87618716</v>
      </c>
      <c r="B976" t="n">
        <v>31</v>
      </c>
      <c r="C976" t="n">
        <v>2026</v>
      </c>
      <c r="D976" t="inlineStr">
        <is>
          <t>Gems</t>
        </is>
      </c>
      <c r="E976" t="inlineStr">
        <is>
          <t>Sportka</t>
        </is>
      </c>
      <c r="F976" t="inlineStr">
        <is>
          <t>Dolníček Richard</t>
        </is>
      </c>
    </row>
    <row r="977">
      <c r="A977" t="n">
        <v>87732201</v>
      </c>
      <c r="B977" t="n">
        <v>31</v>
      </c>
      <c r="C977" t="n">
        <v>2026</v>
      </c>
      <c r="D977" t="inlineStr">
        <is>
          <t>Gems</t>
        </is>
      </c>
      <c r="E977" t="inlineStr">
        <is>
          <t>Sportka</t>
        </is>
      </c>
      <c r="F977" t="inlineStr">
        <is>
          <t>Dolníček Richard</t>
        </is>
      </c>
    </row>
    <row r="978">
      <c r="A978" t="n">
        <v>87602215</v>
      </c>
      <c r="B978" t="n">
        <v>31</v>
      </c>
      <c r="C978" t="n">
        <v>2026</v>
      </c>
      <c r="D978" t="inlineStr">
        <is>
          <t>Gems</t>
        </is>
      </c>
      <c r="E978" t="inlineStr">
        <is>
          <t>Sportka</t>
        </is>
      </c>
      <c r="F978" t="inlineStr">
        <is>
          <t>Dolníček Richard</t>
        </is>
      </c>
    </row>
    <row r="979">
      <c r="A979" t="n">
        <v>87638206</v>
      </c>
      <c r="B979" t="n">
        <v>31</v>
      </c>
      <c r="C979" t="n">
        <v>2026</v>
      </c>
      <c r="D979" t="inlineStr">
        <is>
          <t>Gems</t>
        </is>
      </c>
      <c r="E979" t="inlineStr">
        <is>
          <t>Sportka</t>
        </is>
      </c>
      <c r="F979" t="inlineStr">
        <is>
          <t>Dolníček Richard</t>
        </is>
      </c>
    </row>
    <row r="980">
      <c r="A980" t="n">
        <v>87602259</v>
      </c>
      <c r="B980" t="n">
        <v>31</v>
      </c>
      <c r="C980" t="n">
        <v>2026</v>
      </c>
      <c r="D980" t="inlineStr">
        <is>
          <t>Gems</t>
        </is>
      </c>
      <c r="E980" t="inlineStr">
        <is>
          <t>Sportka</t>
        </is>
      </c>
      <c r="F980" t="inlineStr">
        <is>
          <t>Dolníček Richard</t>
        </is>
      </c>
    </row>
    <row r="981">
      <c r="A981" t="n">
        <v>87602229</v>
      </c>
      <c r="B981" t="n">
        <v>31</v>
      </c>
      <c r="C981" t="n">
        <v>2026</v>
      </c>
      <c r="D981" t="inlineStr">
        <is>
          <t>Gems</t>
        </is>
      </c>
      <c r="E981" t="inlineStr">
        <is>
          <t>Sportka</t>
        </is>
      </c>
      <c r="F981" t="inlineStr">
        <is>
          <t>Dolníček Richard</t>
        </is>
      </c>
    </row>
    <row r="982">
      <c r="A982" t="n">
        <v>87934804</v>
      </c>
      <c r="B982" t="n">
        <v>31</v>
      </c>
      <c r="C982" t="n">
        <v>2026</v>
      </c>
      <c r="D982" t="inlineStr">
        <is>
          <t>Gems</t>
        </is>
      </c>
      <c r="E982" t="inlineStr">
        <is>
          <t>Sportka</t>
        </is>
      </c>
      <c r="F982" t="inlineStr">
        <is>
          <t>Dolníček Richard</t>
        </is>
      </c>
    </row>
    <row r="983">
      <c r="A983" t="n">
        <v>87641717</v>
      </c>
      <c r="B983" t="n">
        <v>31</v>
      </c>
      <c r="C983" t="n">
        <v>2026</v>
      </c>
      <c r="D983" t="inlineStr">
        <is>
          <t>Gems</t>
        </is>
      </c>
      <c r="E983" t="inlineStr">
        <is>
          <t>Sportka</t>
        </is>
      </c>
      <c r="F983" t="inlineStr">
        <is>
          <t>Dolníček Richard</t>
        </is>
      </c>
    </row>
    <row r="984">
      <c r="A984" t="n">
        <v>87602285</v>
      </c>
      <c r="B984" t="n">
        <v>31</v>
      </c>
      <c r="C984" t="n">
        <v>2026</v>
      </c>
      <c r="D984" t="inlineStr">
        <is>
          <t>Gems</t>
        </is>
      </c>
      <c r="E984" t="inlineStr">
        <is>
          <t>Sportka</t>
        </is>
      </c>
      <c r="F984" t="inlineStr">
        <is>
          <t>Dolníček Richard</t>
        </is>
      </c>
    </row>
    <row r="985">
      <c r="A985" t="n">
        <v>87602266</v>
      </c>
      <c r="B985" t="n">
        <v>31</v>
      </c>
      <c r="C985" t="n">
        <v>2026</v>
      </c>
      <c r="D985" t="inlineStr">
        <is>
          <t>Gems</t>
        </is>
      </c>
      <c r="E985" t="inlineStr">
        <is>
          <t>Sportka</t>
        </is>
      </c>
      <c r="F985" t="inlineStr">
        <is>
          <t>Dolníček Richard</t>
        </is>
      </c>
    </row>
    <row r="986">
      <c r="A986" t="n">
        <v>87602282</v>
      </c>
      <c r="B986" t="n">
        <v>31</v>
      </c>
      <c r="C986" t="n">
        <v>2026</v>
      </c>
      <c r="D986" t="inlineStr">
        <is>
          <t>Gems</t>
        </is>
      </c>
      <c r="E986" t="inlineStr">
        <is>
          <t>Sportka</t>
        </is>
      </c>
      <c r="F986" t="inlineStr">
        <is>
          <t>Dolníček Richard</t>
        </is>
      </c>
    </row>
    <row r="987">
      <c r="A987" t="n">
        <v>87941945</v>
      </c>
      <c r="B987" t="n">
        <v>31</v>
      </c>
      <c r="C987" t="n">
        <v>2026</v>
      </c>
      <c r="D987" t="inlineStr">
        <is>
          <t>Gems</t>
        </is>
      </c>
      <c r="E987" t="inlineStr">
        <is>
          <t>Sportka</t>
        </is>
      </c>
      <c r="F987" t="inlineStr">
        <is>
          <t>Dolníček Richard</t>
        </is>
      </c>
    </row>
    <row r="988">
      <c r="A988" t="n">
        <v>87743707</v>
      </c>
      <c r="B988" t="n">
        <v>31</v>
      </c>
      <c r="C988" t="n">
        <v>2026</v>
      </c>
      <c r="D988" t="inlineStr">
        <is>
          <t>Gems</t>
        </is>
      </c>
      <c r="E988" t="inlineStr">
        <is>
          <t>Sportka</t>
        </is>
      </c>
      <c r="F988" t="inlineStr">
        <is>
          <t>Dolníček Richard</t>
        </is>
      </c>
    </row>
    <row r="989">
      <c r="A989" t="n">
        <v>87602243</v>
      </c>
      <c r="B989" t="n">
        <v>31</v>
      </c>
      <c r="C989" t="n">
        <v>2026</v>
      </c>
      <c r="D989" t="inlineStr">
        <is>
          <t>Gems</t>
        </is>
      </c>
      <c r="E989" t="inlineStr">
        <is>
          <t>Sportka</t>
        </is>
      </c>
      <c r="F989" t="inlineStr">
        <is>
          <t>Dolníček Richard</t>
        </is>
      </c>
    </row>
    <row r="990">
      <c r="A990" t="n">
        <v>87941901</v>
      </c>
      <c r="B990" t="n">
        <v>31</v>
      </c>
      <c r="C990" t="n">
        <v>2026</v>
      </c>
      <c r="D990" t="inlineStr">
        <is>
          <t>Gems</t>
        </is>
      </c>
      <c r="E990" t="inlineStr">
        <is>
          <t>Sportka</t>
        </is>
      </c>
      <c r="F990" t="inlineStr">
        <is>
          <t>Dolníček Richard</t>
        </is>
      </c>
    </row>
    <row r="991">
      <c r="A991" t="n">
        <v>87618729</v>
      </c>
      <c r="B991" t="n">
        <v>31</v>
      </c>
      <c r="C991" t="n">
        <v>2026</v>
      </c>
      <c r="D991" t="inlineStr">
        <is>
          <t>Gems</t>
        </is>
      </c>
      <c r="E991" t="inlineStr">
        <is>
          <t>Sportka</t>
        </is>
      </c>
      <c r="F991" t="inlineStr">
        <is>
          <t>Dolníček Richard</t>
        </is>
      </c>
    </row>
    <row r="992">
      <c r="A992" t="n">
        <v>87638214</v>
      </c>
      <c r="B992" t="n">
        <v>31</v>
      </c>
      <c r="C992" t="n">
        <v>2026</v>
      </c>
      <c r="D992" t="inlineStr">
        <is>
          <t>Gems</t>
        </is>
      </c>
      <c r="E992" t="inlineStr">
        <is>
          <t>Sportka</t>
        </is>
      </c>
      <c r="F992" t="inlineStr">
        <is>
          <t>Dolníček Richard</t>
        </is>
      </c>
    </row>
    <row r="993">
      <c r="A993" t="n">
        <v>87743716</v>
      </c>
      <c r="B993" t="n">
        <v>31</v>
      </c>
      <c r="C993" t="n">
        <v>2026</v>
      </c>
      <c r="D993" t="inlineStr">
        <is>
          <t>Gems</t>
        </is>
      </c>
      <c r="E993" t="inlineStr">
        <is>
          <t>Sportka</t>
        </is>
      </c>
      <c r="F993" t="inlineStr">
        <is>
          <t>Dolníček Richard</t>
        </is>
      </c>
    </row>
    <row r="994">
      <c r="A994" t="n">
        <v>87602221</v>
      </c>
      <c r="B994" t="n">
        <v>31</v>
      </c>
      <c r="C994" t="n">
        <v>2026</v>
      </c>
      <c r="D994" t="inlineStr">
        <is>
          <t>Gems</t>
        </is>
      </c>
      <c r="E994" t="inlineStr">
        <is>
          <t>Sportka</t>
        </is>
      </c>
      <c r="F994" t="inlineStr">
        <is>
          <t>Dolníček Richard</t>
        </is>
      </c>
    </row>
    <row r="995">
      <c r="A995" t="n">
        <v>87602280</v>
      </c>
      <c r="B995" t="n">
        <v>31</v>
      </c>
      <c r="C995" t="n">
        <v>2026</v>
      </c>
      <c r="D995" t="inlineStr">
        <is>
          <t>Gems</t>
        </is>
      </c>
      <c r="E995" t="inlineStr">
        <is>
          <t>Sportka</t>
        </is>
      </c>
      <c r="F995" t="inlineStr">
        <is>
          <t>Dolníček Richard</t>
        </is>
      </c>
    </row>
    <row r="996">
      <c r="A996" t="n">
        <v>87920536</v>
      </c>
      <c r="B996" t="n">
        <v>31</v>
      </c>
      <c r="C996" t="n">
        <v>2026</v>
      </c>
      <c r="D996" t="inlineStr">
        <is>
          <t>Gems</t>
        </is>
      </c>
      <c r="E996" t="inlineStr">
        <is>
          <t>Sportka</t>
        </is>
      </c>
      <c r="F996" t="inlineStr">
        <is>
          <t>Dolníček Richard</t>
        </is>
      </c>
    </row>
    <row r="997">
      <c r="A997" t="n">
        <v>87616403</v>
      </c>
      <c r="B997" t="n">
        <v>31</v>
      </c>
      <c r="C997" t="n">
        <v>2026</v>
      </c>
      <c r="D997" t="inlineStr">
        <is>
          <t>Gems</t>
        </is>
      </c>
      <c r="E997" t="inlineStr">
        <is>
          <t>Sportka</t>
        </is>
      </c>
      <c r="F997" t="inlineStr">
        <is>
          <t>Dolníček Richard</t>
        </is>
      </c>
    </row>
    <row r="998">
      <c r="A998" t="n">
        <v>87662701</v>
      </c>
      <c r="B998" t="n">
        <v>31</v>
      </c>
      <c r="C998" t="n">
        <v>2026</v>
      </c>
      <c r="D998" t="inlineStr">
        <is>
          <t>Gems</t>
        </is>
      </c>
      <c r="E998" t="inlineStr">
        <is>
          <t>Sportka</t>
        </is>
      </c>
      <c r="F998" t="inlineStr">
        <is>
          <t>Dolníček Richard</t>
        </is>
      </c>
    </row>
    <row r="999">
      <c r="A999" t="n">
        <v>87855003</v>
      </c>
      <c r="B999" t="n">
        <v>31</v>
      </c>
      <c r="C999" t="n">
        <v>2026</v>
      </c>
      <c r="D999" t="inlineStr">
        <is>
          <t>Gems</t>
        </is>
      </c>
      <c r="E999" t="inlineStr">
        <is>
          <t>Sportka</t>
        </is>
      </c>
      <c r="F999" t="inlineStr">
        <is>
          <t>Dolníček Richard</t>
        </is>
      </c>
    </row>
    <row r="1000">
      <c r="A1000" t="n">
        <v>87638209</v>
      </c>
      <c r="B1000" t="n">
        <v>31</v>
      </c>
      <c r="C1000" t="n">
        <v>2026</v>
      </c>
      <c r="D1000" t="inlineStr">
        <is>
          <t>Gems</t>
        </is>
      </c>
      <c r="E1000" t="inlineStr">
        <is>
          <t>Sportka</t>
        </is>
      </c>
      <c r="F1000" t="inlineStr">
        <is>
          <t>Dolníček Richard</t>
        </is>
      </c>
    </row>
    <row r="1001">
      <c r="A1001" t="n">
        <v>87602257</v>
      </c>
      <c r="B1001" t="n">
        <v>31</v>
      </c>
      <c r="C1001" t="n">
        <v>2026</v>
      </c>
      <c r="D1001" t="inlineStr">
        <is>
          <t>Gems</t>
        </is>
      </c>
      <c r="E1001" t="inlineStr">
        <is>
          <t>Sportka</t>
        </is>
      </c>
      <c r="F1001" t="inlineStr">
        <is>
          <t>Dolníček Richard</t>
        </is>
      </c>
    </row>
    <row r="1002">
      <c r="A1002" t="n">
        <v>87917801</v>
      </c>
      <c r="B1002" t="n">
        <v>32</v>
      </c>
      <c r="C1002" t="n">
        <v>2026</v>
      </c>
      <c r="D1002" t="inlineStr">
        <is>
          <t>Gems</t>
        </is>
      </c>
      <c r="E1002" t="inlineStr">
        <is>
          <t>Sportka</t>
        </is>
      </c>
      <c r="F1002" t="inlineStr">
        <is>
          <t>Dolníček Richard</t>
        </is>
      </c>
    </row>
    <row r="1003">
      <c r="A1003" t="n">
        <v>87762423</v>
      </c>
      <c r="B1003" t="n">
        <v>32</v>
      </c>
      <c r="C1003" t="n">
        <v>2026</v>
      </c>
      <c r="D1003" t="inlineStr">
        <is>
          <t>Gems</t>
        </is>
      </c>
      <c r="E1003" t="inlineStr">
        <is>
          <t>Sportka</t>
        </is>
      </c>
      <c r="F1003" t="inlineStr">
        <is>
          <t>Dolníček Richard</t>
        </is>
      </c>
    </row>
    <row r="1004">
      <c r="A1004" t="n">
        <v>87652201</v>
      </c>
      <c r="B1004" t="n">
        <v>32</v>
      </c>
      <c r="C1004" t="n">
        <v>2026</v>
      </c>
      <c r="D1004" t="inlineStr">
        <is>
          <t>Gems</t>
        </is>
      </c>
      <c r="E1004" t="inlineStr">
        <is>
          <t>Sportka</t>
        </is>
      </c>
      <c r="F1004" t="inlineStr">
        <is>
          <t>Dolníček Richard</t>
        </is>
      </c>
    </row>
    <row r="1005">
      <c r="A1005" t="n">
        <v>87664401</v>
      </c>
      <c r="B1005" t="n">
        <v>32</v>
      </c>
      <c r="C1005" t="n">
        <v>2026</v>
      </c>
      <c r="D1005" t="inlineStr">
        <is>
          <t>Gems</t>
        </is>
      </c>
      <c r="E1005" t="inlineStr">
        <is>
          <t>Sportka</t>
        </is>
      </c>
      <c r="F1005" t="inlineStr">
        <is>
          <t>Dolníček Richard</t>
        </is>
      </c>
    </row>
    <row r="1006">
      <c r="A1006" t="n">
        <v>87664501</v>
      </c>
      <c r="B1006" t="n">
        <v>32</v>
      </c>
      <c r="C1006" t="n">
        <v>2026</v>
      </c>
      <c r="D1006" t="inlineStr">
        <is>
          <t>Gems</t>
        </is>
      </c>
      <c r="E1006" t="inlineStr">
        <is>
          <t>Sportka</t>
        </is>
      </c>
      <c r="F1006" t="inlineStr">
        <is>
          <t>Dolníček Richard</t>
        </is>
      </c>
    </row>
    <row r="1007">
      <c r="A1007" t="n">
        <v>87705008</v>
      </c>
      <c r="B1007" t="n">
        <v>32</v>
      </c>
      <c r="C1007" t="n">
        <v>2026</v>
      </c>
      <c r="D1007" t="inlineStr">
        <is>
          <t>Gems</t>
        </is>
      </c>
      <c r="E1007" t="inlineStr">
        <is>
          <t>Sportka</t>
        </is>
      </c>
      <c r="F1007" t="inlineStr">
        <is>
          <t>Dolníček Richard</t>
        </is>
      </c>
    </row>
    <row r="1008">
      <c r="A1008" t="n">
        <v>87642401</v>
      </c>
      <c r="B1008" t="n">
        <v>32</v>
      </c>
      <c r="C1008" t="n">
        <v>2026</v>
      </c>
      <c r="D1008" t="inlineStr">
        <is>
          <t>Gems</t>
        </is>
      </c>
      <c r="E1008" t="inlineStr">
        <is>
          <t>Sportka</t>
        </is>
      </c>
      <c r="F1008" t="inlineStr">
        <is>
          <t>Dolníček Richard</t>
        </is>
      </c>
    </row>
    <row r="1009">
      <c r="A1009" t="n">
        <v>87746813</v>
      </c>
      <c r="B1009" t="n">
        <v>32</v>
      </c>
      <c r="C1009" t="n">
        <v>2026</v>
      </c>
      <c r="D1009" t="inlineStr">
        <is>
          <t>Gems</t>
        </is>
      </c>
      <c r="E1009" t="inlineStr">
        <is>
          <t>Sportka</t>
        </is>
      </c>
      <c r="F1009" t="inlineStr">
        <is>
          <t>Dolníček Richard</t>
        </is>
      </c>
    </row>
    <row r="1010">
      <c r="A1010" t="n">
        <v>87941944</v>
      </c>
      <c r="B1010" t="n">
        <v>32</v>
      </c>
      <c r="C1010" t="n">
        <v>2026</v>
      </c>
      <c r="D1010" t="inlineStr">
        <is>
          <t>Gems</t>
        </is>
      </c>
      <c r="E1010" t="inlineStr">
        <is>
          <t>Sportka</t>
        </is>
      </c>
      <c r="F1010" t="inlineStr">
        <is>
          <t>Dolníček Richard</t>
        </is>
      </c>
    </row>
    <row r="1011">
      <c r="A1011" t="n">
        <v>87705015</v>
      </c>
      <c r="B1011" t="n">
        <v>32</v>
      </c>
      <c r="C1011" t="n">
        <v>2026</v>
      </c>
      <c r="D1011" t="inlineStr">
        <is>
          <t>Gems</t>
        </is>
      </c>
      <c r="E1011" t="inlineStr">
        <is>
          <t>Sportka</t>
        </is>
      </c>
      <c r="F1011" t="inlineStr">
        <is>
          <t>Dolníček Richard</t>
        </is>
      </c>
    </row>
    <row r="1012">
      <c r="A1012" t="n">
        <v>87935101</v>
      </c>
      <c r="B1012" t="n">
        <v>32</v>
      </c>
      <c r="C1012" t="n">
        <v>2026</v>
      </c>
      <c r="D1012" t="inlineStr">
        <is>
          <t>Gems</t>
        </is>
      </c>
      <c r="E1012" t="inlineStr">
        <is>
          <t>Sportka</t>
        </is>
      </c>
      <c r="F1012" t="inlineStr">
        <is>
          <t>Dolníček Richard</t>
        </is>
      </c>
    </row>
    <row r="1013">
      <c r="A1013" t="n">
        <v>87942702</v>
      </c>
      <c r="B1013" t="n">
        <v>32</v>
      </c>
      <c r="C1013" t="n">
        <v>2026</v>
      </c>
      <c r="D1013" t="inlineStr">
        <is>
          <t>Gems</t>
        </is>
      </c>
      <c r="E1013" t="inlineStr">
        <is>
          <t>Sportka</t>
        </is>
      </c>
      <c r="F1013" t="inlineStr">
        <is>
          <t>Dolníček Richard</t>
        </is>
      </c>
    </row>
    <row r="1014">
      <c r="A1014" t="n">
        <v>87920516</v>
      </c>
      <c r="B1014" t="n">
        <v>32</v>
      </c>
      <c r="C1014" t="n">
        <v>2026</v>
      </c>
      <c r="D1014" t="inlineStr">
        <is>
          <t>Gems</t>
        </is>
      </c>
      <c r="E1014" t="inlineStr">
        <is>
          <t>Sportka</t>
        </is>
      </c>
      <c r="F1014" t="inlineStr">
        <is>
          <t>Dolníček Richard</t>
        </is>
      </c>
    </row>
    <row r="1015">
      <c r="A1015" t="n">
        <v>87705060</v>
      </c>
      <c r="B1015" t="n">
        <v>32</v>
      </c>
      <c r="C1015" t="n">
        <v>2026</v>
      </c>
      <c r="D1015" t="inlineStr">
        <is>
          <t>Gems</t>
        </is>
      </c>
      <c r="E1015" t="inlineStr">
        <is>
          <t>Sportka</t>
        </is>
      </c>
      <c r="F1015" t="inlineStr">
        <is>
          <t>Dolníček Richard</t>
        </is>
      </c>
    </row>
    <row r="1016">
      <c r="A1016" t="n">
        <v>87941915</v>
      </c>
      <c r="B1016" t="n">
        <v>32</v>
      </c>
      <c r="C1016" t="n">
        <v>2026</v>
      </c>
      <c r="D1016" t="inlineStr">
        <is>
          <t>Gems</t>
        </is>
      </c>
      <c r="E1016" t="inlineStr">
        <is>
          <t>Sportka</t>
        </is>
      </c>
      <c r="F1016" t="inlineStr">
        <is>
          <t>Dolníček Richard</t>
        </is>
      </c>
    </row>
    <row r="1017">
      <c r="A1017" t="n">
        <v>87941933</v>
      </c>
      <c r="B1017" t="n">
        <v>32</v>
      </c>
      <c r="C1017" t="n">
        <v>2026</v>
      </c>
      <c r="D1017" t="inlineStr">
        <is>
          <t>Gems</t>
        </is>
      </c>
      <c r="E1017" t="inlineStr">
        <is>
          <t>Sportka</t>
        </is>
      </c>
      <c r="F1017" t="inlineStr">
        <is>
          <t>Dolníček Richard</t>
        </is>
      </c>
    </row>
    <row r="1018">
      <c r="A1018" t="n">
        <v>87941919</v>
      </c>
      <c r="B1018" t="n">
        <v>32</v>
      </c>
      <c r="C1018" t="n">
        <v>2026</v>
      </c>
      <c r="D1018" t="inlineStr">
        <is>
          <t>Gems</t>
        </is>
      </c>
      <c r="E1018" t="inlineStr">
        <is>
          <t>Sportka</t>
        </is>
      </c>
      <c r="F1018" t="inlineStr">
        <is>
          <t>Dolníček Richard</t>
        </is>
      </c>
    </row>
    <row r="1019">
      <c r="A1019" t="n">
        <v>87931001</v>
      </c>
      <c r="B1019" t="n">
        <v>32</v>
      </c>
      <c r="C1019" t="n">
        <v>2026</v>
      </c>
      <c r="D1019" t="inlineStr">
        <is>
          <t>Gems</t>
        </is>
      </c>
      <c r="E1019" t="inlineStr">
        <is>
          <t>Sportka</t>
        </is>
      </c>
      <c r="F1019" t="inlineStr">
        <is>
          <t>Dolníček Richard</t>
        </is>
      </c>
    </row>
    <row r="1020">
      <c r="A1020" t="n">
        <v>87705050</v>
      </c>
      <c r="B1020" t="n">
        <v>32</v>
      </c>
      <c r="C1020" t="n">
        <v>2026</v>
      </c>
      <c r="D1020" t="inlineStr">
        <is>
          <t>Gems</t>
        </is>
      </c>
      <c r="E1020" t="inlineStr">
        <is>
          <t>Sportka</t>
        </is>
      </c>
      <c r="F1020" t="inlineStr">
        <is>
          <t>Dolníček Richard</t>
        </is>
      </c>
    </row>
    <row r="1021">
      <c r="A1021" t="n">
        <v>87618717</v>
      </c>
      <c r="B1021" t="n">
        <v>32</v>
      </c>
      <c r="C1021" t="n">
        <v>2026</v>
      </c>
      <c r="D1021" t="inlineStr">
        <is>
          <t>Gems</t>
        </is>
      </c>
      <c r="E1021" t="inlineStr">
        <is>
          <t>Sportka</t>
        </is>
      </c>
      <c r="F1021" t="inlineStr">
        <is>
          <t>Dolníček Richard</t>
        </is>
      </c>
    </row>
    <row r="1022">
      <c r="A1022" t="n">
        <v>87638211</v>
      </c>
      <c r="B1022" t="n">
        <v>32</v>
      </c>
      <c r="C1022" t="n">
        <v>2026</v>
      </c>
      <c r="D1022" t="inlineStr">
        <is>
          <t>Gems</t>
        </is>
      </c>
      <c r="E1022" t="inlineStr">
        <is>
          <t>Sportka</t>
        </is>
      </c>
      <c r="F1022" t="inlineStr">
        <is>
          <t>Dolníček Richard</t>
        </is>
      </c>
    </row>
    <row r="1023">
      <c r="A1023" t="n">
        <v>87939302</v>
      </c>
      <c r="B1023" t="n">
        <v>32</v>
      </c>
      <c r="C1023" t="n">
        <v>2026</v>
      </c>
      <c r="D1023" t="inlineStr">
        <is>
          <t>Gems</t>
        </is>
      </c>
      <c r="E1023" t="inlineStr">
        <is>
          <t>Sportka</t>
        </is>
      </c>
      <c r="F1023" t="inlineStr">
        <is>
          <t>Dolníček Richard</t>
        </is>
      </c>
    </row>
    <row r="1024">
      <c r="A1024" t="n">
        <v>87753304</v>
      </c>
      <c r="B1024" t="n">
        <v>32</v>
      </c>
      <c r="C1024" t="n">
        <v>2026</v>
      </c>
      <c r="D1024" t="inlineStr">
        <is>
          <t>Gems</t>
        </is>
      </c>
      <c r="E1024" t="inlineStr">
        <is>
          <t>Sportka</t>
        </is>
      </c>
      <c r="F1024" t="inlineStr">
        <is>
          <t>Dolníček Richard</t>
        </is>
      </c>
    </row>
    <row r="1025">
      <c r="A1025" t="n">
        <v>87920506</v>
      </c>
      <c r="B1025" t="n">
        <v>32</v>
      </c>
      <c r="C1025" t="n">
        <v>2026</v>
      </c>
      <c r="D1025" t="inlineStr">
        <is>
          <t>Gems</t>
        </is>
      </c>
      <c r="E1025" t="inlineStr">
        <is>
          <t>Sportka</t>
        </is>
      </c>
      <c r="F1025" t="inlineStr">
        <is>
          <t>Dolníček Richard</t>
        </is>
      </c>
    </row>
    <row r="1026">
      <c r="A1026" t="n">
        <v>87941911</v>
      </c>
      <c r="B1026" t="n">
        <v>32</v>
      </c>
      <c r="C1026" t="n">
        <v>2026</v>
      </c>
      <c r="D1026" t="inlineStr">
        <is>
          <t>Gems</t>
        </is>
      </c>
      <c r="E1026" t="inlineStr">
        <is>
          <t>Sportka</t>
        </is>
      </c>
      <c r="F1026" t="inlineStr">
        <is>
          <t>Dolníček Richard</t>
        </is>
      </c>
    </row>
    <row r="1027">
      <c r="A1027" t="n">
        <v>87941912</v>
      </c>
      <c r="B1027" t="n">
        <v>32</v>
      </c>
      <c r="C1027" t="n">
        <v>2026</v>
      </c>
      <c r="D1027" t="inlineStr">
        <is>
          <t>Gems</t>
        </is>
      </c>
      <c r="E1027" t="inlineStr">
        <is>
          <t>Sportka</t>
        </is>
      </c>
      <c r="F1027" t="inlineStr">
        <is>
          <t>Dolníček Richard</t>
        </is>
      </c>
    </row>
    <row r="1028">
      <c r="A1028" t="n">
        <v>87941936</v>
      </c>
      <c r="B1028" t="n">
        <v>32</v>
      </c>
      <c r="C1028" t="n">
        <v>2026</v>
      </c>
      <c r="D1028" t="inlineStr">
        <is>
          <t>Gems</t>
        </is>
      </c>
      <c r="E1028" t="inlineStr">
        <is>
          <t>Sportka</t>
        </is>
      </c>
      <c r="F1028" t="inlineStr">
        <is>
          <t>Dolníček Richard</t>
        </is>
      </c>
    </row>
    <row r="1029">
      <c r="A1029" t="n">
        <v>87926702</v>
      </c>
      <c r="B1029" t="n">
        <v>32</v>
      </c>
      <c r="C1029" t="n">
        <v>2026</v>
      </c>
      <c r="D1029" t="inlineStr">
        <is>
          <t>Gems</t>
        </is>
      </c>
      <c r="E1029" t="inlineStr">
        <is>
          <t>Sportka</t>
        </is>
      </c>
      <c r="F1029" t="inlineStr">
        <is>
          <t>Dolníček Richard</t>
        </is>
      </c>
    </row>
    <row r="1030">
      <c r="A1030" t="n">
        <v>87939601</v>
      </c>
      <c r="B1030" t="n">
        <v>32</v>
      </c>
      <c r="C1030" t="n">
        <v>2026</v>
      </c>
      <c r="D1030" t="inlineStr">
        <is>
          <t>Gems</t>
        </is>
      </c>
      <c r="E1030" t="inlineStr">
        <is>
          <t>Sportka</t>
        </is>
      </c>
      <c r="F1030" t="inlineStr">
        <is>
          <t>Dolníček Richard</t>
        </is>
      </c>
    </row>
    <row r="1031">
      <c r="A1031" t="n">
        <v>87928802</v>
      </c>
      <c r="B1031" t="n">
        <v>32</v>
      </c>
      <c r="C1031" t="n">
        <v>2026</v>
      </c>
      <c r="D1031" t="inlineStr">
        <is>
          <t>Gems</t>
        </is>
      </c>
      <c r="E1031" t="inlineStr">
        <is>
          <t>Sportka</t>
        </is>
      </c>
      <c r="F1031" t="inlineStr">
        <is>
          <t>Dolníček Richard</t>
        </is>
      </c>
    </row>
    <row r="1032">
      <c r="A1032" t="n">
        <v>87762432</v>
      </c>
      <c r="B1032" t="n">
        <v>32</v>
      </c>
      <c r="C1032" t="n">
        <v>2026</v>
      </c>
      <c r="D1032" t="inlineStr">
        <is>
          <t>Gems</t>
        </is>
      </c>
      <c r="E1032" t="inlineStr">
        <is>
          <t>Sportka</t>
        </is>
      </c>
      <c r="F1032" t="inlineStr">
        <is>
          <t>Dolníček Richard</t>
        </is>
      </c>
    </row>
    <row r="1033">
      <c r="A1033" t="n">
        <v>87920541</v>
      </c>
      <c r="B1033" t="n">
        <v>32</v>
      </c>
      <c r="C1033" t="n">
        <v>2026</v>
      </c>
      <c r="D1033" t="inlineStr">
        <is>
          <t>Gems</t>
        </is>
      </c>
      <c r="E1033" t="inlineStr">
        <is>
          <t>Sportka</t>
        </is>
      </c>
      <c r="F1033" t="inlineStr">
        <is>
          <t>Dolníček Richard</t>
        </is>
      </c>
    </row>
    <row r="1034">
      <c r="A1034" t="n">
        <v>87926705</v>
      </c>
      <c r="B1034" t="n">
        <v>32</v>
      </c>
      <c r="C1034" t="n">
        <v>2026</v>
      </c>
      <c r="D1034" t="inlineStr">
        <is>
          <t>Gems</t>
        </is>
      </c>
      <c r="E1034" t="inlineStr">
        <is>
          <t>Sportka</t>
        </is>
      </c>
      <c r="F1034" t="inlineStr">
        <is>
          <t>Dolníček Richard</t>
        </is>
      </c>
    </row>
    <row r="1035">
      <c r="A1035" t="n">
        <v>87746806</v>
      </c>
      <c r="B1035" t="n">
        <v>32</v>
      </c>
      <c r="C1035" t="n">
        <v>2026</v>
      </c>
      <c r="D1035" t="inlineStr">
        <is>
          <t>Gems</t>
        </is>
      </c>
      <c r="E1035" t="inlineStr">
        <is>
          <t>Sportka</t>
        </is>
      </c>
      <c r="F1035" t="inlineStr">
        <is>
          <t>Dolníček Richard</t>
        </is>
      </c>
    </row>
    <row r="1036">
      <c r="A1036" t="n">
        <v>87926706</v>
      </c>
      <c r="B1036" t="n">
        <v>32</v>
      </c>
      <c r="C1036" t="n">
        <v>2026</v>
      </c>
      <c r="D1036" t="inlineStr">
        <is>
          <t>Gems</t>
        </is>
      </c>
      <c r="E1036" t="inlineStr">
        <is>
          <t>Sportka</t>
        </is>
      </c>
      <c r="F1036" t="inlineStr">
        <is>
          <t>Dolníček Richard</t>
        </is>
      </c>
    </row>
    <row r="1037">
      <c r="A1037" t="n">
        <v>87920515</v>
      </c>
      <c r="B1037" t="n">
        <v>32</v>
      </c>
      <c r="C1037" t="n">
        <v>2026</v>
      </c>
      <c r="D1037" t="inlineStr">
        <is>
          <t>Gems</t>
        </is>
      </c>
      <c r="E1037" t="inlineStr">
        <is>
          <t>Sportka</t>
        </is>
      </c>
      <c r="F1037" t="inlineStr">
        <is>
          <t>Dolníček Richard</t>
        </is>
      </c>
    </row>
    <row r="1038">
      <c r="A1038" t="n">
        <v>87762410</v>
      </c>
      <c r="B1038" t="n">
        <v>32</v>
      </c>
      <c r="C1038" t="n">
        <v>2026</v>
      </c>
      <c r="D1038" t="inlineStr">
        <is>
          <t>Gems</t>
        </is>
      </c>
      <c r="E1038" t="inlineStr">
        <is>
          <t>Sportka</t>
        </is>
      </c>
      <c r="F1038" t="inlineStr">
        <is>
          <t>Dolníček Richard</t>
        </is>
      </c>
    </row>
    <row r="1039">
      <c r="A1039" t="n">
        <v>87941934</v>
      </c>
      <c r="B1039" t="n">
        <v>32</v>
      </c>
      <c r="C1039" t="n">
        <v>2026</v>
      </c>
      <c r="D1039" t="inlineStr">
        <is>
          <t>Gems</t>
        </is>
      </c>
      <c r="E1039" t="inlineStr">
        <is>
          <t>Sportka</t>
        </is>
      </c>
      <c r="F1039" t="inlineStr">
        <is>
          <t>Dolníček Richard</t>
        </is>
      </c>
    </row>
    <row r="1040">
      <c r="A1040" t="n">
        <v>87920510</v>
      </c>
      <c r="B1040" t="n">
        <v>32</v>
      </c>
      <c r="C1040" t="n">
        <v>2026</v>
      </c>
      <c r="D1040" t="inlineStr">
        <is>
          <t>Gems</t>
        </is>
      </c>
      <c r="E1040" t="inlineStr">
        <is>
          <t>Sportka</t>
        </is>
      </c>
      <c r="F1040" t="inlineStr">
        <is>
          <t>Dolníček Richard</t>
        </is>
      </c>
    </row>
    <row r="1041">
      <c r="A1041" t="n">
        <v>87920518</v>
      </c>
      <c r="B1041" t="n">
        <v>32</v>
      </c>
      <c r="C1041" t="n">
        <v>2026</v>
      </c>
      <c r="D1041" t="inlineStr">
        <is>
          <t>Gems</t>
        </is>
      </c>
      <c r="E1041" t="inlineStr">
        <is>
          <t>Sportka</t>
        </is>
      </c>
      <c r="F1041" t="inlineStr">
        <is>
          <t>Dolníček Richard</t>
        </is>
      </c>
    </row>
    <row r="1042">
      <c r="A1042" t="n">
        <v>87762437</v>
      </c>
      <c r="B1042" t="n">
        <v>33</v>
      </c>
      <c r="C1042" t="n">
        <v>2026</v>
      </c>
      <c r="D1042" t="inlineStr">
        <is>
          <t>Gems</t>
        </is>
      </c>
      <c r="E1042" t="inlineStr">
        <is>
          <t>Sportka</t>
        </is>
      </c>
      <c r="F1042" t="inlineStr">
        <is>
          <t>Dolníček Richard</t>
        </is>
      </c>
    </row>
    <row r="1043">
      <c r="A1043" t="n">
        <v>87745211</v>
      </c>
      <c r="B1043" t="n">
        <v>33</v>
      </c>
      <c r="C1043" t="n">
        <v>2026</v>
      </c>
      <c r="D1043" t="inlineStr">
        <is>
          <t>Gems</t>
        </is>
      </c>
      <c r="E1043" t="inlineStr">
        <is>
          <t>Sportka</t>
        </is>
      </c>
      <c r="F1043" t="inlineStr">
        <is>
          <t>Dolníček Richard</t>
        </is>
      </c>
    </row>
    <row r="1044">
      <c r="A1044" t="n">
        <v>87746844</v>
      </c>
      <c r="B1044" t="n">
        <v>33</v>
      </c>
      <c r="C1044" t="n">
        <v>2026</v>
      </c>
      <c r="D1044" t="inlineStr">
        <is>
          <t>Gems</t>
        </is>
      </c>
      <c r="E1044" t="inlineStr">
        <is>
          <t>Sportka</t>
        </is>
      </c>
      <c r="F1044" t="inlineStr">
        <is>
          <t>Dolníček Richard</t>
        </is>
      </c>
    </row>
    <row r="1045">
      <c r="A1045" t="n">
        <v>87925802</v>
      </c>
      <c r="B1045" t="n">
        <v>33</v>
      </c>
      <c r="C1045" t="n">
        <v>2026</v>
      </c>
      <c r="D1045" t="inlineStr">
        <is>
          <t>Gems</t>
        </is>
      </c>
      <c r="E1045" t="inlineStr">
        <is>
          <t>Sportka</t>
        </is>
      </c>
      <c r="F1045" t="inlineStr">
        <is>
          <t>Dolníček Richard</t>
        </is>
      </c>
    </row>
    <row r="1046">
      <c r="A1046" t="n">
        <v>87762454</v>
      </c>
      <c r="B1046" t="n">
        <v>33</v>
      </c>
      <c r="C1046" t="n">
        <v>2026</v>
      </c>
      <c r="D1046" t="inlineStr">
        <is>
          <t>Gems</t>
        </is>
      </c>
      <c r="E1046" t="inlineStr">
        <is>
          <t>Sportka</t>
        </is>
      </c>
      <c r="F1046" t="inlineStr">
        <is>
          <t>Dolníček Richard</t>
        </is>
      </c>
    </row>
    <row r="1047">
      <c r="A1047" t="n">
        <v>87762427</v>
      </c>
      <c r="B1047" t="n">
        <v>33</v>
      </c>
      <c r="C1047" t="n">
        <v>2026</v>
      </c>
      <c r="D1047" t="inlineStr">
        <is>
          <t>Gems</t>
        </is>
      </c>
      <c r="E1047" t="inlineStr">
        <is>
          <t>Sportka</t>
        </is>
      </c>
      <c r="F1047" t="inlineStr">
        <is>
          <t>Dolníček Richard</t>
        </is>
      </c>
    </row>
    <row r="1048">
      <c r="A1048" t="n">
        <v>87666401</v>
      </c>
      <c r="B1048" t="n">
        <v>33</v>
      </c>
      <c r="C1048" t="n">
        <v>2026</v>
      </c>
      <c r="D1048" t="inlineStr">
        <is>
          <t>Gems</t>
        </is>
      </c>
      <c r="E1048" t="inlineStr">
        <is>
          <t>Sportka</t>
        </is>
      </c>
      <c r="F1048" t="inlineStr">
        <is>
          <t>Dolníček Richard</t>
        </is>
      </c>
    </row>
    <row r="1049">
      <c r="A1049" t="n">
        <v>87705038</v>
      </c>
      <c r="B1049" t="n">
        <v>33</v>
      </c>
      <c r="C1049" t="n">
        <v>2026</v>
      </c>
      <c r="D1049" t="inlineStr">
        <is>
          <t>Gems</t>
        </is>
      </c>
      <c r="E1049" t="inlineStr">
        <is>
          <t>Sportka</t>
        </is>
      </c>
      <c r="F1049" t="inlineStr">
        <is>
          <t>Dolníček Richard</t>
        </is>
      </c>
    </row>
    <row r="1050">
      <c r="A1050" t="n">
        <v>87942703</v>
      </c>
      <c r="B1050" t="n">
        <v>33</v>
      </c>
      <c r="C1050" t="n">
        <v>2026</v>
      </c>
      <c r="D1050" t="inlineStr">
        <is>
          <t>Gems</t>
        </is>
      </c>
      <c r="E1050" t="inlineStr">
        <is>
          <t>Sportka</t>
        </is>
      </c>
      <c r="F1050" t="inlineStr">
        <is>
          <t>Dolníček Richard</t>
        </is>
      </c>
    </row>
    <row r="1051">
      <c r="A1051" t="n">
        <v>87746875</v>
      </c>
      <c r="B1051" t="n">
        <v>33</v>
      </c>
      <c r="C1051" t="n">
        <v>2026</v>
      </c>
      <c r="D1051" t="inlineStr">
        <is>
          <t>Gems</t>
        </is>
      </c>
      <c r="E1051" t="inlineStr">
        <is>
          <t>Sportka</t>
        </is>
      </c>
      <c r="F1051" t="inlineStr">
        <is>
          <t>Dolníček Richard</t>
        </is>
      </c>
    </row>
    <row r="1052">
      <c r="A1052" t="n">
        <v>87762459</v>
      </c>
      <c r="B1052" t="n">
        <v>33</v>
      </c>
      <c r="C1052" t="n">
        <v>2026</v>
      </c>
      <c r="D1052" t="inlineStr">
        <is>
          <t>Gems</t>
        </is>
      </c>
      <c r="E1052" t="inlineStr">
        <is>
          <t>Sportka</t>
        </is>
      </c>
      <c r="F1052" t="inlineStr">
        <is>
          <t>Dolníček Richard</t>
        </is>
      </c>
    </row>
    <row r="1053">
      <c r="A1053" t="n">
        <v>87941923</v>
      </c>
      <c r="B1053" t="n">
        <v>33</v>
      </c>
      <c r="C1053" t="n">
        <v>2026</v>
      </c>
      <c r="D1053" t="inlineStr">
        <is>
          <t>Gems</t>
        </is>
      </c>
      <c r="E1053" t="inlineStr">
        <is>
          <t>Sportka</t>
        </is>
      </c>
      <c r="F1053" t="inlineStr">
        <is>
          <t>Dolníček Richard</t>
        </is>
      </c>
    </row>
    <row r="1054">
      <c r="A1054" t="n">
        <v>87939301</v>
      </c>
      <c r="B1054" t="n">
        <v>33</v>
      </c>
      <c r="C1054" t="n">
        <v>2026</v>
      </c>
      <c r="D1054" t="inlineStr">
        <is>
          <t>Gems</t>
        </is>
      </c>
      <c r="E1054" t="inlineStr">
        <is>
          <t>Sportka</t>
        </is>
      </c>
      <c r="F1054" t="inlineStr">
        <is>
          <t>Dolníček Richard</t>
        </is>
      </c>
    </row>
    <row r="1055">
      <c r="A1055" t="n">
        <v>87746873</v>
      </c>
      <c r="B1055" t="n">
        <v>33</v>
      </c>
      <c r="C1055" t="n">
        <v>2026</v>
      </c>
      <c r="D1055" t="inlineStr">
        <is>
          <t>Gems</t>
        </is>
      </c>
      <c r="E1055" t="inlineStr">
        <is>
          <t>Sportka</t>
        </is>
      </c>
      <c r="F1055" t="inlineStr">
        <is>
          <t>Dolníček Richard</t>
        </is>
      </c>
    </row>
    <row r="1056">
      <c r="A1056" t="n">
        <v>87625701</v>
      </c>
      <c r="B1056" t="n">
        <v>33</v>
      </c>
      <c r="C1056" t="n">
        <v>2026</v>
      </c>
      <c r="D1056" t="inlineStr">
        <is>
          <t>Gems</t>
        </is>
      </c>
      <c r="E1056" t="inlineStr">
        <is>
          <t>Sportka</t>
        </is>
      </c>
      <c r="F1056" t="inlineStr">
        <is>
          <t>Dolníček Richard</t>
        </is>
      </c>
    </row>
    <row r="1057">
      <c r="A1057" t="n">
        <v>87941601</v>
      </c>
      <c r="B1057" t="n">
        <v>33</v>
      </c>
      <c r="C1057" t="n">
        <v>2026</v>
      </c>
      <c r="D1057" t="inlineStr">
        <is>
          <t>Gems</t>
        </is>
      </c>
      <c r="E1057" t="inlineStr">
        <is>
          <t>Sportka</t>
        </is>
      </c>
      <c r="F1057" t="inlineStr">
        <is>
          <t>Dolníček Richard</t>
        </is>
      </c>
    </row>
    <row r="1058">
      <c r="A1058" t="n">
        <v>87762425</v>
      </c>
      <c r="B1058" t="n">
        <v>33</v>
      </c>
      <c r="C1058" t="n">
        <v>2026</v>
      </c>
      <c r="D1058" t="inlineStr">
        <is>
          <t>Gems</t>
        </is>
      </c>
      <c r="E1058" t="inlineStr">
        <is>
          <t>Sportka</t>
        </is>
      </c>
      <c r="F1058" t="inlineStr">
        <is>
          <t>Dolníček Richard</t>
        </is>
      </c>
    </row>
    <row r="1059">
      <c r="A1059" t="n">
        <v>87771001</v>
      </c>
      <c r="B1059" t="n">
        <v>33</v>
      </c>
      <c r="C1059" t="n">
        <v>2026</v>
      </c>
      <c r="D1059" t="inlineStr">
        <is>
          <t>Gems</t>
        </is>
      </c>
      <c r="E1059" t="inlineStr">
        <is>
          <t>Sportka</t>
        </is>
      </c>
      <c r="F1059" t="inlineStr">
        <is>
          <t>Dolníček Richard</t>
        </is>
      </c>
    </row>
    <row r="1060">
      <c r="A1060" t="n">
        <v>87737501</v>
      </c>
      <c r="B1060" t="n">
        <v>33</v>
      </c>
      <c r="C1060" t="n">
        <v>2026</v>
      </c>
      <c r="D1060" t="inlineStr">
        <is>
          <t>Gems</t>
        </is>
      </c>
      <c r="E1060" t="inlineStr">
        <is>
          <t>Sportka</t>
        </is>
      </c>
      <c r="F1060" t="inlineStr">
        <is>
          <t>Dolníček Richard</t>
        </is>
      </c>
    </row>
    <row r="1061">
      <c r="A1061" t="n">
        <v>87659903</v>
      </c>
      <c r="B1061" t="n">
        <v>33</v>
      </c>
      <c r="C1061" t="n">
        <v>2026</v>
      </c>
      <c r="D1061" t="inlineStr">
        <is>
          <t>Gems</t>
        </is>
      </c>
      <c r="E1061" t="inlineStr">
        <is>
          <t>Sportka</t>
        </is>
      </c>
      <c r="F1061" t="inlineStr">
        <is>
          <t>Dolníček Richard</t>
        </is>
      </c>
    </row>
    <row r="1062">
      <c r="A1062" t="n">
        <v>87643904</v>
      </c>
      <c r="B1062" t="n">
        <v>33</v>
      </c>
      <c r="C1062" t="n">
        <v>2026</v>
      </c>
      <c r="D1062" t="inlineStr">
        <is>
          <t>Gems</t>
        </is>
      </c>
      <c r="E1062" t="inlineStr">
        <is>
          <t>Sportka</t>
        </is>
      </c>
      <c r="F1062" t="inlineStr">
        <is>
          <t>Dolníček Richard</t>
        </is>
      </c>
    </row>
    <row r="1063">
      <c r="A1063" t="n">
        <v>87650801</v>
      </c>
      <c r="B1063" t="n">
        <v>33</v>
      </c>
      <c r="C1063" t="n">
        <v>2026</v>
      </c>
      <c r="D1063" t="inlineStr">
        <is>
          <t>Gems</t>
        </is>
      </c>
      <c r="E1063" t="inlineStr">
        <is>
          <t>Sportka</t>
        </is>
      </c>
      <c r="F1063" t="inlineStr">
        <is>
          <t>Dolníček Richard</t>
        </is>
      </c>
    </row>
    <row r="1064">
      <c r="A1064" t="n">
        <v>87643902</v>
      </c>
      <c r="B1064" t="n">
        <v>33</v>
      </c>
      <c r="C1064" t="n">
        <v>2026</v>
      </c>
      <c r="D1064" t="inlineStr">
        <is>
          <t>Gems</t>
        </is>
      </c>
      <c r="E1064" t="inlineStr">
        <is>
          <t>Sportka</t>
        </is>
      </c>
      <c r="F1064" t="inlineStr">
        <is>
          <t>Dolníček Richard</t>
        </is>
      </c>
    </row>
    <row r="1065">
      <c r="A1065" t="n">
        <v>87762439</v>
      </c>
      <c r="B1065" t="n">
        <v>33</v>
      </c>
      <c r="C1065" t="n">
        <v>2026</v>
      </c>
      <c r="D1065" t="inlineStr">
        <is>
          <t>Gems</t>
        </is>
      </c>
      <c r="E1065" t="inlineStr">
        <is>
          <t>Sportka</t>
        </is>
      </c>
      <c r="F1065" t="inlineStr">
        <is>
          <t>Dolníček Richard</t>
        </is>
      </c>
    </row>
    <row r="1066">
      <c r="A1066" t="n">
        <v>87922104</v>
      </c>
      <c r="B1066" t="n">
        <v>33</v>
      </c>
      <c r="C1066" t="n">
        <v>2026</v>
      </c>
      <c r="D1066" t="inlineStr">
        <is>
          <t>Gems</t>
        </is>
      </c>
      <c r="E1066" t="inlineStr">
        <is>
          <t>Sportka</t>
        </is>
      </c>
      <c r="F1066" t="inlineStr">
        <is>
          <t>Dolníček Richard</t>
        </is>
      </c>
    </row>
    <row r="1067">
      <c r="A1067" t="n">
        <v>87647502</v>
      </c>
      <c r="B1067" t="n">
        <v>33</v>
      </c>
      <c r="C1067" t="n">
        <v>2026</v>
      </c>
      <c r="D1067" t="inlineStr">
        <is>
          <t>Gems</t>
        </is>
      </c>
      <c r="E1067" t="inlineStr">
        <is>
          <t>Sportka</t>
        </is>
      </c>
      <c r="F1067" t="inlineStr">
        <is>
          <t>Dolníček Richard</t>
        </is>
      </c>
    </row>
    <row r="1068">
      <c r="A1068" t="n">
        <v>87762458</v>
      </c>
      <c r="B1068" t="n">
        <v>33</v>
      </c>
      <c r="C1068" t="n">
        <v>2026</v>
      </c>
      <c r="D1068" t="inlineStr">
        <is>
          <t>Gems</t>
        </is>
      </c>
      <c r="E1068" t="inlineStr">
        <is>
          <t>Sportka</t>
        </is>
      </c>
      <c r="F1068" t="inlineStr">
        <is>
          <t>Dolníček Richard</t>
        </is>
      </c>
    </row>
    <row r="1069">
      <c r="A1069" t="n">
        <v>87705095</v>
      </c>
      <c r="B1069" t="n">
        <v>33</v>
      </c>
      <c r="C1069" t="n">
        <v>2026</v>
      </c>
      <c r="D1069" t="inlineStr">
        <is>
          <t>Gems</t>
        </is>
      </c>
      <c r="E1069" t="inlineStr">
        <is>
          <t>Sportka</t>
        </is>
      </c>
      <c r="F1069" t="inlineStr">
        <is>
          <t>Dolníček Richard</t>
        </is>
      </c>
    </row>
    <row r="1070">
      <c r="A1070" t="n">
        <v>87746853</v>
      </c>
      <c r="B1070" t="n">
        <v>33</v>
      </c>
      <c r="C1070" t="n">
        <v>2026</v>
      </c>
      <c r="D1070" t="inlineStr">
        <is>
          <t>Gems</t>
        </is>
      </c>
      <c r="E1070" t="inlineStr">
        <is>
          <t>Sportka</t>
        </is>
      </c>
      <c r="F1070" t="inlineStr">
        <is>
          <t>Dolníček Richard</t>
        </is>
      </c>
    </row>
    <row r="1071">
      <c r="A1071" t="n">
        <v>87920539</v>
      </c>
      <c r="B1071" t="n">
        <v>33</v>
      </c>
      <c r="C1071" t="n">
        <v>2026</v>
      </c>
      <c r="D1071" t="inlineStr">
        <is>
          <t>Gems</t>
        </is>
      </c>
      <c r="E1071" t="inlineStr">
        <is>
          <t>Sportka</t>
        </is>
      </c>
      <c r="F1071" t="inlineStr">
        <is>
          <t>Dolníček Richard</t>
        </is>
      </c>
    </row>
    <row r="1072">
      <c r="A1072" t="n">
        <v>87746836</v>
      </c>
      <c r="B1072" t="n">
        <v>33</v>
      </c>
      <c r="C1072" t="n">
        <v>2026</v>
      </c>
      <c r="D1072" t="inlineStr">
        <is>
          <t>Gems</t>
        </is>
      </c>
      <c r="E1072" t="inlineStr">
        <is>
          <t>Sportka</t>
        </is>
      </c>
      <c r="F1072" t="inlineStr">
        <is>
          <t>Dolníček Richard</t>
        </is>
      </c>
    </row>
    <row r="1073">
      <c r="A1073" t="n">
        <v>87746872</v>
      </c>
      <c r="B1073" t="n">
        <v>33</v>
      </c>
      <c r="C1073" t="n">
        <v>2026</v>
      </c>
      <c r="D1073" t="inlineStr">
        <is>
          <t>Gems</t>
        </is>
      </c>
      <c r="E1073" t="inlineStr">
        <is>
          <t>Sportka</t>
        </is>
      </c>
      <c r="F1073" t="inlineStr">
        <is>
          <t>Dolníček Richard</t>
        </is>
      </c>
    </row>
    <row r="1074">
      <c r="A1074" t="n">
        <v>87746856</v>
      </c>
      <c r="B1074" t="n">
        <v>33</v>
      </c>
      <c r="C1074" t="n">
        <v>2026</v>
      </c>
      <c r="D1074" t="inlineStr">
        <is>
          <t>Gems</t>
        </is>
      </c>
      <c r="E1074" t="inlineStr">
        <is>
          <t>Sportka</t>
        </is>
      </c>
      <c r="F1074" t="inlineStr">
        <is>
          <t>Dolníček Richard</t>
        </is>
      </c>
    </row>
    <row r="1075">
      <c r="A1075" t="n">
        <v>87631001</v>
      </c>
      <c r="B1075" t="n">
        <v>33</v>
      </c>
      <c r="C1075" t="n">
        <v>2026</v>
      </c>
      <c r="D1075" t="inlineStr">
        <is>
          <t>Gems</t>
        </is>
      </c>
      <c r="E1075" t="inlineStr">
        <is>
          <t>Sportka</t>
        </is>
      </c>
      <c r="F1075" t="inlineStr">
        <is>
          <t>Dolníček Richard</t>
        </is>
      </c>
    </row>
    <row r="1076">
      <c r="A1076" t="n">
        <v>87933401</v>
      </c>
      <c r="B1076" t="n">
        <v>33</v>
      </c>
      <c r="C1076" t="n">
        <v>2026</v>
      </c>
      <c r="D1076" t="inlineStr">
        <is>
          <t>Gems</t>
        </is>
      </c>
      <c r="E1076" t="inlineStr">
        <is>
          <t>Sportka</t>
        </is>
      </c>
      <c r="F1076" t="inlineStr">
        <is>
          <t>Dolníček Richard</t>
        </is>
      </c>
    </row>
    <row r="1077">
      <c r="A1077" t="n">
        <v>87746871</v>
      </c>
      <c r="B1077" t="n">
        <v>33</v>
      </c>
      <c r="C1077" t="n">
        <v>2026</v>
      </c>
      <c r="D1077" t="inlineStr">
        <is>
          <t>Gems</t>
        </is>
      </c>
      <c r="E1077" t="inlineStr">
        <is>
          <t>Sportka</t>
        </is>
      </c>
      <c r="F1077" t="inlineStr">
        <is>
          <t>Dolníček Richard</t>
        </is>
      </c>
    </row>
    <row r="1078">
      <c r="A1078" t="n">
        <v>87705082</v>
      </c>
      <c r="B1078" t="n">
        <v>33</v>
      </c>
      <c r="C1078" t="n">
        <v>2026</v>
      </c>
      <c r="D1078" t="inlineStr">
        <is>
          <t>Gems</t>
        </is>
      </c>
      <c r="E1078" t="inlineStr">
        <is>
          <t>Sportka</t>
        </is>
      </c>
      <c r="F1078" t="inlineStr">
        <is>
          <t>Dolníček Richard</t>
        </is>
      </c>
    </row>
    <row r="1079">
      <c r="A1079" t="n">
        <v>87746888</v>
      </c>
      <c r="B1079" t="n">
        <v>33</v>
      </c>
      <c r="C1079" t="n">
        <v>2026</v>
      </c>
      <c r="D1079" t="inlineStr">
        <is>
          <t>Gems</t>
        </is>
      </c>
      <c r="E1079" t="inlineStr">
        <is>
          <t>Sportka</t>
        </is>
      </c>
      <c r="F1079" t="inlineStr">
        <is>
          <t>Dolníček Richard</t>
        </is>
      </c>
    </row>
    <row r="1080">
      <c r="A1080" t="n">
        <v>87637201</v>
      </c>
      <c r="B1080" t="n">
        <v>33</v>
      </c>
      <c r="C1080" t="n">
        <v>2026</v>
      </c>
      <c r="D1080" t="inlineStr">
        <is>
          <t>Gems</t>
        </is>
      </c>
      <c r="E1080" t="inlineStr">
        <is>
          <t>Sportka</t>
        </is>
      </c>
      <c r="F1080" t="inlineStr">
        <is>
          <t>Dolníček Richard</t>
        </is>
      </c>
    </row>
    <row r="1081">
      <c r="A1081" t="n">
        <v>87746881</v>
      </c>
      <c r="B1081" t="n">
        <v>33</v>
      </c>
      <c r="C1081" t="n">
        <v>2026</v>
      </c>
      <c r="D1081" t="inlineStr">
        <is>
          <t>Gems</t>
        </is>
      </c>
      <c r="E1081" t="inlineStr">
        <is>
          <t>Sportka</t>
        </is>
      </c>
      <c r="F1081" t="inlineStr">
        <is>
          <t>Dolníček Richard</t>
        </is>
      </c>
    </row>
    <row r="1082">
      <c r="A1082" t="n">
        <v>87647504</v>
      </c>
      <c r="B1082" t="n">
        <v>34</v>
      </c>
      <c r="C1082" t="n">
        <v>2026</v>
      </c>
      <c r="D1082" t="inlineStr">
        <is>
          <t>Gems</t>
        </is>
      </c>
      <c r="E1082" t="inlineStr">
        <is>
          <t>Sportka</t>
        </is>
      </c>
      <c r="F1082" t="inlineStr">
        <is>
          <t>Dolníček Richard</t>
        </is>
      </c>
    </row>
    <row r="1083">
      <c r="A1083" t="n">
        <v>87625702</v>
      </c>
      <c r="B1083" t="n">
        <v>34</v>
      </c>
      <c r="C1083" t="n">
        <v>2026</v>
      </c>
      <c r="D1083" t="inlineStr">
        <is>
          <t>Gems</t>
        </is>
      </c>
      <c r="E1083" t="inlineStr">
        <is>
          <t>Sportka</t>
        </is>
      </c>
      <c r="F1083" t="inlineStr">
        <is>
          <t>Dolníček Richard</t>
        </is>
      </c>
    </row>
    <row r="1084">
      <c r="A1084" t="n">
        <v>87840301</v>
      </c>
      <c r="B1084" t="n">
        <v>34</v>
      </c>
      <c r="C1084" t="n">
        <v>2026</v>
      </c>
      <c r="D1084" t="inlineStr">
        <is>
          <t>Gems</t>
        </is>
      </c>
      <c r="E1084" t="inlineStr">
        <is>
          <t>Sportka</t>
        </is>
      </c>
      <c r="F1084" t="inlineStr">
        <is>
          <t>Dolníček Richard</t>
        </is>
      </c>
    </row>
    <row r="1085">
      <c r="A1085" t="n">
        <v>87625704</v>
      </c>
      <c r="B1085" t="n">
        <v>34</v>
      </c>
      <c r="C1085" t="n">
        <v>2026</v>
      </c>
      <c r="D1085" t="inlineStr">
        <is>
          <t>Gems</t>
        </is>
      </c>
      <c r="E1085" t="inlineStr">
        <is>
          <t>Sportka</t>
        </is>
      </c>
      <c r="F1085" t="inlineStr">
        <is>
          <t>Dolníček Richard</t>
        </is>
      </c>
    </row>
    <row r="1086">
      <c r="A1086" t="n">
        <v>87750601</v>
      </c>
      <c r="B1086" t="n">
        <v>34</v>
      </c>
      <c r="C1086" t="n">
        <v>2026</v>
      </c>
      <c r="D1086" t="inlineStr">
        <is>
          <t>Gems</t>
        </is>
      </c>
      <c r="E1086" t="inlineStr">
        <is>
          <t>Sportka</t>
        </is>
      </c>
      <c r="F1086" t="inlineStr">
        <is>
          <t>Dolníček Richard</t>
        </is>
      </c>
    </row>
    <row r="1087">
      <c r="A1087" t="n">
        <v>87669801</v>
      </c>
      <c r="B1087" t="n">
        <v>34</v>
      </c>
      <c r="C1087" t="n">
        <v>2026</v>
      </c>
      <c r="D1087" t="inlineStr">
        <is>
          <t>Gems</t>
        </is>
      </c>
      <c r="E1087" t="inlineStr">
        <is>
          <t>Sportka</t>
        </is>
      </c>
      <c r="F1087" t="inlineStr">
        <is>
          <t>Dolníček Richard</t>
        </is>
      </c>
    </row>
    <row r="1088">
      <c r="A1088" t="n">
        <v>87625706</v>
      </c>
      <c r="B1088" t="n">
        <v>34</v>
      </c>
      <c r="C1088" t="n">
        <v>2026</v>
      </c>
      <c r="D1088" t="inlineStr">
        <is>
          <t>Gems</t>
        </is>
      </c>
      <c r="E1088" t="inlineStr">
        <is>
          <t>Sportka</t>
        </is>
      </c>
      <c r="F1088" t="inlineStr">
        <is>
          <t>Dolníček Richard</t>
        </is>
      </c>
    </row>
    <row r="1089">
      <c r="A1089" t="n">
        <v>87625708</v>
      </c>
      <c r="B1089" t="n">
        <v>34</v>
      </c>
      <c r="C1089" t="n">
        <v>2026</v>
      </c>
      <c r="D1089" t="inlineStr">
        <is>
          <t>Gems</t>
        </is>
      </c>
      <c r="E1089" t="inlineStr">
        <is>
          <t>Sportka</t>
        </is>
      </c>
      <c r="F1089" t="inlineStr">
        <is>
          <t>Dolníček Richard</t>
        </is>
      </c>
    </row>
    <row r="1090">
      <c r="A1090" t="n">
        <v>87942701</v>
      </c>
      <c r="B1090" t="n">
        <v>34</v>
      </c>
      <c r="C1090" t="n">
        <v>2026</v>
      </c>
      <c r="D1090" t="inlineStr">
        <is>
          <t>Gems</t>
        </is>
      </c>
      <c r="E1090" t="inlineStr">
        <is>
          <t>Sportka</t>
        </is>
      </c>
      <c r="F1090" t="inlineStr">
        <is>
          <t>Dolníček Richard</t>
        </is>
      </c>
    </row>
    <row r="1091">
      <c r="A1091" t="n">
        <v>87837601</v>
      </c>
      <c r="B1091" t="n">
        <v>34</v>
      </c>
      <c r="C1091" t="n">
        <v>2026</v>
      </c>
      <c r="D1091" t="inlineStr">
        <is>
          <t>Gems</t>
        </is>
      </c>
      <c r="E1091" t="inlineStr">
        <is>
          <t>Sportka</t>
        </is>
      </c>
      <c r="F1091" t="inlineStr">
        <is>
          <t>Dolníček Richard</t>
        </is>
      </c>
    </row>
    <row r="1092">
      <c r="A1092" t="n">
        <v>87742802</v>
      </c>
      <c r="B1092" t="n">
        <v>34</v>
      </c>
      <c r="C1092" t="n">
        <v>2026</v>
      </c>
      <c r="D1092" t="inlineStr">
        <is>
          <t>Gems</t>
        </is>
      </c>
      <c r="E1092" t="inlineStr">
        <is>
          <t>Sportka</t>
        </is>
      </c>
      <c r="F1092" t="inlineStr">
        <is>
          <t>Dolníček Richard</t>
        </is>
      </c>
    </row>
    <row r="1093">
      <c r="A1093" t="n">
        <v>87658701</v>
      </c>
      <c r="B1093" t="n">
        <v>34</v>
      </c>
      <c r="C1093" t="n">
        <v>2026</v>
      </c>
      <c r="D1093" t="inlineStr">
        <is>
          <t>Gems</t>
        </is>
      </c>
      <c r="E1093" t="inlineStr">
        <is>
          <t>Sportka</t>
        </is>
      </c>
      <c r="F1093" t="inlineStr">
        <is>
          <t>Dolníček Richard</t>
        </is>
      </c>
    </row>
    <row r="1094">
      <c r="A1094" t="n">
        <v>87757302</v>
      </c>
      <c r="B1094" t="n">
        <v>34</v>
      </c>
      <c r="C1094" t="n">
        <v>2026</v>
      </c>
      <c r="D1094" t="inlineStr">
        <is>
          <t>Gems</t>
        </is>
      </c>
      <c r="E1094" t="inlineStr">
        <is>
          <t>Sportka</t>
        </is>
      </c>
      <c r="F1094" t="inlineStr">
        <is>
          <t>Dolníček Richard</t>
        </is>
      </c>
    </row>
    <row r="1095">
      <c r="A1095" t="n">
        <v>87770701</v>
      </c>
      <c r="B1095" t="n">
        <v>34</v>
      </c>
      <c r="C1095" t="n">
        <v>2026</v>
      </c>
      <c r="D1095" t="inlineStr">
        <is>
          <t>Gems</t>
        </is>
      </c>
      <c r="E1095" t="inlineStr">
        <is>
          <t>Sportka</t>
        </is>
      </c>
      <c r="F1095" t="inlineStr">
        <is>
          <t>Dolníček Richard</t>
        </is>
      </c>
    </row>
    <row r="1096">
      <c r="A1096" t="n">
        <v>87922701</v>
      </c>
      <c r="B1096" t="n">
        <v>34</v>
      </c>
      <c r="C1096" t="n">
        <v>2026</v>
      </c>
      <c r="D1096" t="inlineStr">
        <is>
          <t>Gems</t>
        </is>
      </c>
      <c r="E1096" t="inlineStr">
        <is>
          <t>Sportka</t>
        </is>
      </c>
      <c r="F1096" t="inlineStr">
        <is>
          <t>Dolníček Richard</t>
        </is>
      </c>
    </row>
    <row r="1097">
      <c r="A1097" t="n">
        <v>87930701</v>
      </c>
      <c r="B1097" t="n">
        <v>34</v>
      </c>
      <c r="C1097" t="n">
        <v>2026</v>
      </c>
      <c r="D1097" t="inlineStr">
        <is>
          <t>Gems</t>
        </is>
      </c>
      <c r="E1097" t="inlineStr">
        <is>
          <t>Sportka</t>
        </is>
      </c>
      <c r="F1097" t="inlineStr">
        <is>
          <t>Dolníček Richard</t>
        </is>
      </c>
    </row>
    <row r="1098">
      <c r="A1098" t="n">
        <v>87629901</v>
      </c>
      <c r="B1098" t="n">
        <v>34</v>
      </c>
      <c r="C1098" t="n">
        <v>2026</v>
      </c>
      <c r="D1098" t="inlineStr">
        <is>
          <t>Gems</t>
        </is>
      </c>
      <c r="E1098" t="inlineStr">
        <is>
          <t>Sportka</t>
        </is>
      </c>
      <c r="F1098" t="inlineStr">
        <is>
          <t>Dolníček Richard</t>
        </is>
      </c>
    </row>
    <row r="1099">
      <c r="A1099" t="n">
        <v>87746401</v>
      </c>
      <c r="B1099" t="n">
        <v>34</v>
      </c>
      <c r="C1099" t="n">
        <v>2026</v>
      </c>
      <c r="D1099" t="inlineStr">
        <is>
          <t>Gems</t>
        </is>
      </c>
      <c r="E1099" t="inlineStr">
        <is>
          <t>Sportka</t>
        </is>
      </c>
      <c r="F1099" t="inlineStr">
        <is>
          <t>Dolníček Richard</t>
        </is>
      </c>
    </row>
    <row r="1100">
      <c r="A1100" t="n">
        <v>87629902</v>
      </c>
      <c r="B1100" t="n">
        <v>34</v>
      </c>
      <c r="C1100" t="n">
        <v>2026</v>
      </c>
      <c r="D1100" t="inlineStr">
        <is>
          <t>Gems</t>
        </is>
      </c>
      <c r="E1100" t="inlineStr">
        <is>
          <t>Sportka</t>
        </is>
      </c>
      <c r="F1100" t="inlineStr">
        <is>
          <t>Dolníček Richard</t>
        </is>
      </c>
    </row>
    <row r="1101">
      <c r="A1101" t="n">
        <v>87730801</v>
      </c>
      <c r="B1101" t="n">
        <v>34</v>
      </c>
      <c r="C1101" t="n">
        <v>2026</v>
      </c>
      <c r="D1101" t="inlineStr">
        <is>
          <t>Gems</t>
        </is>
      </c>
      <c r="E1101" t="inlineStr">
        <is>
          <t>Sportka</t>
        </is>
      </c>
      <c r="F1101" t="inlineStr">
        <is>
          <t>Dolníček Richard</t>
        </is>
      </c>
    </row>
    <row r="1102">
      <c r="A1102" t="n">
        <v>87769101</v>
      </c>
      <c r="B1102" t="n">
        <v>34</v>
      </c>
      <c r="C1102" t="n">
        <v>2026</v>
      </c>
      <c r="D1102" t="inlineStr">
        <is>
          <t>Gems</t>
        </is>
      </c>
      <c r="E1102" t="inlineStr">
        <is>
          <t>Sportka</t>
        </is>
      </c>
      <c r="F1102" t="inlineStr">
        <is>
          <t>Dolníček Richard</t>
        </is>
      </c>
    </row>
    <row r="1103">
      <c r="A1103" t="n">
        <v>87855601</v>
      </c>
      <c r="B1103" t="n">
        <v>34</v>
      </c>
      <c r="C1103" t="n">
        <v>2026</v>
      </c>
      <c r="D1103" t="inlineStr">
        <is>
          <t>Gems</t>
        </is>
      </c>
      <c r="E1103" t="inlineStr">
        <is>
          <t>Sportka</t>
        </is>
      </c>
      <c r="F1103" t="inlineStr">
        <is>
          <t>Dolníček Richard</t>
        </is>
      </c>
    </row>
    <row r="1104">
      <c r="A1104" t="n">
        <v>87651601</v>
      </c>
      <c r="B1104" t="n">
        <v>34</v>
      </c>
      <c r="C1104" t="n">
        <v>2026</v>
      </c>
      <c r="D1104" t="inlineStr">
        <is>
          <t>Gems</t>
        </is>
      </c>
      <c r="E1104" t="inlineStr">
        <is>
          <t>Sportka</t>
        </is>
      </c>
      <c r="F1104" t="inlineStr">
        <is>
          <t>Dolníček Richard</t>
        </is>
      </c>
    </row>
    <row r="1105">
      <c r="A1105" t="n">
        <v>87754901</v>
      </c>
      <c r="B1105" t="n">
        <v>34</v>
      </c>
      <c r="C1105" t="n">
        <v>2026</v>
      </c>
      <c r="D1105" t="inlineStr">
        <is>
          <t>Gems</t>
        </is>
      </c>
      <c r="E1105" t="inlineStr">
        <is>
          <t>Sportka</t>
        </is>
      </c>
      <c r="F1105" t="inlineStr">
        <is>
          <t>Dolníček Richard</t>
        </is>
      </c>
    </row>
    <row r="1106">
      <c r="A1106" t="n">
        <v>87658101</v>
      </c>
      <c r="B1106" t="n">
        <v>34</v>
      </c>
      <c r="C1106" t="n">
        <v>2026</v>
      </c>
      <c r="D1106" t="inlineStr">
        <is>
          <t>Gems</t>
        </is>
      </c>
      <c r="E1106" t="inlineStr">
        <is>
          <t>Sportka</t>
        </is>
      </c>
      <c r="F1106" t="inlineStr">
        <is>
          <t>Dolníček Richard</t>
        </is>
      </c>
    </row>
    <row r="1107">
      <c r="A1107" t="n">
        <v>87671001</v>
      </c>
      <c r="B1107" t="n">
        <v>34</v>
      </c>
      <c r="C1107" t="n">
        <v>2026</v>
      </c>
      <c r="D1107" t="inlineStr">
        <is>
          <t>Gems</t>
        </is>
      </c>
      <c r="E1107" t="inlineStr">
        <is>
          <t>Sportka</t>
        </is>
      </c>
      <c r="F1107" t="inlineStr">
        <is>
          <t>Dolníček Richard</t>
        </is>
      </c>
    </row>
    <row r="1108">
      <c r="A1108" t="n">
        <v>87664701</v>
      </c>
      <c r="B1108" t="n">
        <v>34</v>
      </c>
      <c r="C1108" t="n">
        <v>2026</v>
      </c>
      <c r="D1108" t="inlineStr">
        <is>
          <t>Gems</t>
        </is>
      </c>
      <c r="E1108" t="inlineStr">
        <is>
          <t>Sportka</t>
        </is>
      </c>
      <c r="F1108" t="inlineStr">
        <is>
          <t>Dolníček Richard</t>
        </is>
      </c>
    </row>
    <row r="1109">
      <c r="A1109" t="n">
        <v>87755401</v>
      </c>
      <c r="B1109" t="n">
        <v>34</v>
      </c>
      <c r="C1109" t="n">
        <v>2026</v>
      </c>
      <c r="D1109" t="inlineStr">
        <is>
          <t>Gems</t>
        </is>
      </c>
      <c r="E1109" t="inlineStr">
        <is>
          <t>Sportka</t>
        </is>
      </c>
      <c r="F1109" t="inlineStr">
        <is>
          <t>Dolníček Richard</t>
        </is>
      </c>
    </row>
    <row r="1110">
      <c r="A1110" t="n">
        <v>87667001</v>
      </c>
      <c r="B1110" t="n">
        <v>34</v>
      </c>
      <c r="C1110" t="n">
        <v>2026</v>
      </c>
      <c r="D1110" t="inlineStr">
        <is>
          <t>Gems</t>
        </is>
      </c>
      <c r="E1110" t="inlineStr">
        <is>
          <t>Sportka</t>
        </is>
      </c>
      <c r="F1110" t="inlineStr">
        <is>
          <t>Dolníček Richard</t>
        </is>
      </c>
    </row>
    <row r="1111">
      <c r="A1111" t="n">
        <v>87667801</v>
      </c>
      <c r="B1111" t="n">
        <v>34</v>
      </c>
      <c r="C1111" t="n">
        <v>2026</v>
      </c>
      <c r="D1111" t="inlineStr">
        <is>
          <t>Gems</t>
        </is>
      </c>
      <c r="E1111" t="inlineStr">
        <is>
          <t>Sportka</t>
        </is>
      </c>
      <c r="F1111" t="inlineStr">
        <is>
          <t>Dolníček Richard</t>
        </is>
      </c>
    </row>
    <row r="1112">
      <c r="A1112" t="n">
        <v>87915703</v>
      </c>
      <c r="B1112" t="n">
        <v>34</v>
      </c>
      <c r="C1112" t="n">
        <v>2026</v>
      </c>
      <c r="D1112" t="inlineStr">
        <is>
          <t>Gems</t>
        </is>
      </c>
      <c r="E1112" t="inlineStr">
        <is>
          <t>Sportka</t>
        </is>
      </c>
      <c r="F1112" t="inlineStr">
        <is>
          <t>Dolníček Richard</t>
        </is>
      </c>
    </row>
    <row r="1113">
      <c r="A1113" t="n">
        <v>87840405</v>
      </c>
      <c r="B1113" t="n">
        <v>34</v>
      </c>
      <c r="C1113" t="n">
        <v>2026</v>
      </c>
      <c r="D1113" t="inlineStr">
        <is>
          <t>Gems</t>
        </is>
      </c>
      <c r="E1113" t="inlineStr">
        <is>
          <t>Sportka</t>
        </is>
      </c>
      <c r="F1113" t="inlineStr">
        <is>
          <t>Dolníček Richard</t>
        </is>
      </c>
    </row>
    <row r="1114">
      <c r="A1114" t="n">
        <v>87940801</v>
      </c>
      <c r="B1114" t="n">
        <v>34</v>
      </c>
      <c r="C1114" t="n">
        <v>2026</v>
      </c>
      <c r="D1114" t="inlineStr">
        <is>
          <t>Gems</t>
        </is>
      </c>
      <c r="E1114" t="inlineStr">
        <is>
          <t>Sportka</t>
        </is>
      </c>
      <c r="F1114" t="inlineStr">
        <is>
          <t>Dolníček Richard</t>
        </is>
      </c>
    </row>
    <row r="1115">
      <c r="A1115" t="n">
        <v>87640102</v>
      </c>
      <c r="B1115" t="n">
        <v>34</v>
      </c>
      <c r="C1115" t="n">
        <v>2026</v>
      </c>
      <c r="D1115" t="inlineStr">
        <is>
          <t>Gems</t>
        </is>
      </c>
      <c r="E1115" t="inlineStr">
        <is>
          <t>Sportka</t>
        </is>
      </c>
      <c r="F1115" t="inlineStr">
        <is>
          <t>Dolníček Richard</t>
        </is>
      </c>
    </row>
    <row r="1116">
      <c r="A1116" t="n">
        <v>87652202</v>
      </c>
      <c r="B1116" t="n">
        <v>34</v>
      </c>
      <c r="C1116" t="n">
        <v>2026</v>
      </c>
      <c r="D1116" t="inlineStr">
        <is>
          <t>Gems</t>
        </is>
      </c>
      <c r="E1116" t="inlineStr">
        <is>
          <t>Sportka</t>
        </is>
      </c>
      <c r="F1116" t="inlineStr">
        <is>
          <t>Dolníček Richard</t>
        </is>
      </c>
    </row>
    <row r="1117">
      <c r="A1117" t="n">
        <v>87659901</v>
      </c>
      <c r="B1117" t="n">
        <v>34</v>
      </c>
      <c r="C1117" t="n">
        <v>2026</v>
      </c>
      <c r="D1117" t="inlineStr">
        <is>
          <t>Gems</t>
        </is>
      </c>
      <c r="E1117" t="inlineStr">
        <is>
          <t>Sportka</t>
        </is>
      </c>
      <c r="F1117" t="inlineStr">
        <is>
          <t>Dolníček Richard</t>
        </is>
      </c>
    </row>
    <row r="1118">
      <c r="A1118" t="n">
        <v>87627501</v>
      </c>
      <c r="B1118" t="n">
        <v>34</v>
      </c>
      <c r="C1118" t="n">
        <v>2026</v>
      </c>
      <c r="D1118" t="inlineStr">
        <is>
          <t>Gems</t>
        </is>
      </c>
      <c r="E1118" t="inlineStr">
        <is>
          <t>Sportka</t>
        </is>
      </c>
      <c r="F1118" t="inlineStr">
        <is>
          <t>Dolníček Richard</t>
        </is>
      </c>
    </row>
    <row r="1119">
      <c r="A1119" t="n">
        <v>87915708</v>
      </c>
      <c r="B1119" t="n">
        <v>34</v>
      </c>
      <c r="C1119" t="n">
        <v>2026</v>
      </c>
      <c r="D1119" t="inlineStr">
        <is>
          <t>Gems</t>
        </is>
      </c>
      <c r="E1119" t="inlineStr">
        <is>
          <t>Sportka</t>
        </is>
      </c>
      <c r="F1119" t="inlineStr">
        <is>
          <t>Dolníček Richard</t>
        </is>
      </c>
    </row>
    <row r="1120">
      <c r="A1120" t="n">
        <v>87636001</v>
      </c>
      <c r="B1120" t="n">
        <v>34</v>
      </c>
      <c r="C1120" t="n">
        <v>2026</v>
      </c>
      <c r="D1120" t="inlineStr">
        <is>
          <t>Gems</t>
        </is>
      </c>
      <c r="E1120" t="inlineStr">
        <is>
          <t>Sportka</t>
        </is>
      </c>
      <c r="F1120" t="inlineStr">
        <is>
          <t>Dolníček Richard</t>
        </is>
      </c>
    </row>
    <row r="1121">
      <c r="A1121" t="n">
        <v>87653801</v>
      </c>
      <c r="B1121" t="n">
        <v>34</v>
      </c>
      <c r="C1121" t="n">
        <v>2026</v>
      </c>
      <c r="D1121" t="inlineStr">
        <is>
          <t>Gems</t>
        </is>
      </c>
      <c r="E1121" t="inlineStr">
        <is>
          <t>Sportka</t>
        </is>
      </c>
      <c r="F1121" t="inlineStr">
        <is>
          <t>Dolníček Richard</t>
        </is>
      </c>
    </row>
    <row r="1122">
      <c r="A1122" t="n">
        <v>86900520</v>
      </c>
      <c r="B1122" t="n">
        <v>31</v>
      </c>
      <c r="C1122" t="n">
        <v>2026</v>
      </c>
      <c r="D1122" t="inlineStr">
        <is>
          <t>Gems</t>
        </is>
      </c>
      <c r="E1122" t="inlineStr">
        <is>
          <t>Sportka</t>
        </is>
      </c>
      <c r="F1122" t="inlineStr">
        <is>
          <t>Hanuš Robert</t>
        </is>
      </c>
    </row>
    <row r="1123">
      <c r="A1123" t="n">
        <v>86900552</v>
      </c>
      <c r="B1123" t="n">
        <v>31</v>
      </c>
      <c r="C1123" t="n">
        <v>2026</v>
      </c>
      <c r="D1123" t="inlineStr">
        <is>
          <t>Gems</t>
        </is>
      </c>
      <c r="E1123" t="inlineStr">
        <is>
          <t>Sportka</t>
        </is>
      </c>
      <c r="F1123" t="inlineStr">
        <is>
          <t>Hanuš Robert</t>
        </is>
      </c>
    </row>
    <row r="1124">
      <c r="A1124" t="n">
        <v>86651633</v>
      </c>
      <c r="B1124" t="n">
        <v>31</v>
      </c>
      <c r="C1124" t="n">
        <v>2026</v>
      </c>
      <c r="D1124" t="inlineStr">
        <is>
          <t>Gems</t>
        </is>
      </c>
      <c r="E1124" t="inlineStr">
        <is>
          <t>Sportka</t>
        </is>
      </c>
      <c r="F1124" t="inlineStr">
        <is>
          <t>Hanuš Robert</t>
        </is>
      </c>
    </row>
    <row r="1125">
      <c r="A1125" t="n">
        <v>86673220</v>
      </c>
      <c r="B1125" t="n">
        <v>31</v>
      </c>
      <c r="C1125" t="n">
        <v>2026</v>
      </c>
      <c r="D1125" t="inlineStr">
        <is>
          <t>Gems</t>
        </is>
      </c>
      <c r="E1125" t="inlineStr">
        <is>
          <t>Sportka</t>
        </is>
      </c>
      <c r="F1125" t="inlineStr">
        <is>
          <t>Hanuš Robert</t>
        </is>
      </c>
    </row>
    <row r="1126">
      <c r="A1126" t="n">
        <v>86620686</v>
      </c>
      <c r="B1126" t="n">
        <v>31</v>
      </c>
      <c r="C1126" t="n">
        <v>2026</v>
      </c>
      <c r="D1126" t="inlineStr">
        <is>
          <t>Gems</t>
        </is>
      </c>
      <c r="E1126" t="inlineStr">
        <is>
          <t>Sportka</t>
        </is>
      </c>
      <c r="F1126" t="inlineStr">
        <is>
          <t>Hanuš Robert</t>
        </is>
      </c>
    </row>
    <row r="1127">
      <c r="A1127" t="n">
        <v>86620649</v>
      </c>
      <c r="B1127" t="n">
        <v>31</v>
      </c>
      <c r="C1127" t="n">
        <v>2026</v>
      </c>
      <c r="D1127" t="inlineStr">
        <is>
          <t>Gems</t>
        </is>
      </c>
      <c r="E1127" t="inlineStr">
        <is>
          <t>Sportka</t>
        </is>
      </c>
      <c r="F1127" t="inlineStr">
        <is>
          <t>Hanuš Robert</t>
        </is>
      </c>
    </row>
    <row r="1128">
      <c r="A1128" t="n">
        <v>86620695</v>
      </c>
      <c r="B1128" t="n">
        <v>31</v>
      </c>
      <c r="C1128" t="n">
        <v>2026</v>
      </c>
      <c r="D1128" t="inlineStr">
        <is>
          <t>Gems</t>
        </is>
      </c>
      <c r="E1128" t="inlineStr">
        <is>
          <t>Sportka</t>
        </is>
      </c>
      <c r="F1128" t="inlineStr">
        <is>
          <t>Hanuš Robert</t>
        </is>
      </c>
    </row>
    <row r="1129">
      <c r="A1129" t="n">
        <v>86673202</v>
      </c>
      <c r="B1129" t="n">
        <v>31</v>
      </c>
      <c r="C1129" t="n">
        <v>2026</v>
      </c>
      <c r="D1129" t="inlineStr">
        <is>
          <t>Gems</t>
        </is>
      </c>
      <c r="E1129" t="inlineStr">
        <is>
          <t>Sportka</t>
        </is>
      </c>
      <c r="F1129" t="inlineStr">
        <is>
          <t>Hanuš Robert</t>
        </is>
      </c>
    </row>
    <row r="1130">
      <c r="A1130" t="n">
        <v>86735517</v>
      </c>
      <c r="B1130" t="n">
        <v>31</v>
      </c>
      <c r="C1130" t="n">
        <v>2026</v>
      </c>
      <c r="D1130" t="inlineStr">
        <is>
          <t>Gems</t>
        </is>
      </c>
      <c r="E1130" t="inlineStr">
        <is>
          <t>Sportka</t>
        </is>
      </c>
      <c r="F1130" t="inlineStr">
        <is>
          <t>Hanuš Robert</t>
        </is>
      </c>
    </row>
    <row r="1131">
      <c r="A1131" t="n">
        <v>86900563</v>
      </c>
      <c r="B1131" t="n">
        <v>31</v>
      </c>
      <c r="C1131" t="n">
        <v>2026</v>
      </c>
      <c r="D1131" t="inlineStr">
        <is>
          <t>Gems</t>
        </is>
      </c>
      <c r="E1131" t="inlineStr">
        <is>
          <t>Sportka</t>
        </is>
      </c>
      <c r="F1131" t="inlineStr">
        <is>
          <t>Hanuš Robert</t>
        </is>
      </c>
    </row>
    <row r="1132">
      <c r="A1132" t="n">
        <v>86628119</v>
      </c>
      <c r="B1132" t="n">
        <v>31</v>
      </c>
      <c r="C1132" t="n">
        <v>2026</v>
      </c>
      <c r="D1132" t="inlineStr">
        <is>
          <t>Gems</t>
        </is>
      </c>
      <c r="E1132" t="inlineStr">
        <is>
          <t>Sportka</t>
        </is>
      </c>
      <c r="F1132" t="inlineStr">
        <is>
          <t>Hanuš Robert</t>
        </is>
      </c>
    </row>
    <row r="1133">
      <c r="A1133" t="n">
        <v>86628117</v>
      </c>
      <c r="B1133" t="n">
        <v>31</v>
      </c>
      <c r="C1133" t="n">
        <v>2026</v>
      </c>
      <c r="D1133" t="inlineStr">
        <is>
          <t>Gems</t>
        </is>
      </c>
      <c r="E1133" t="inlineStr">
        <is>
          <t>Sportka</t>
        </is>
      </c>
      <c r="F1133" t="inlineStr">
        <is>
          <t>Hanuš Robert</t>
        </is>
      </c>
    </row>
    <row r="1134">
      <c r="A1134" t="n">
        <v>86620694</v>
      </c>
      <c r="B1134" t="n">
        <v>31</v>
      </c>
      <c r="C1134" t="n">
        <v>2026</v>
      </c>
      <c r="D1134" t="inlineStr">
        <is>
          <t>Gems</t>
        </is>
      </c>
      <c r="E1134" t="inlineStr">
        <is>
          <t>Sportka</t>
        </is>
      </c>
      <c r="F1134" t="inlineStr">
        <is>
          <t>Hanuš Robert</t>
        </is>
      </c>
    </row>
    <row r="1135">
      <c r="A1135" t="n">
        <v>86620675</v>
      </c>
      <c r="B1135" t="n">
        <v>31</v>
      </c>
      <c r="C1135" t="n">
        <v>2026</v>
      </c>
      <c r="D1135" t="inlineStr">
        <is>
          <t>Gems</t>
        </is>
      </c>
      <c r="E1135" t="inlineStr">
        <is>
          <t>Sportka</t>
        </is>
      </c>
      <c r="F1135" t="inlineStr">
        <is>
          <t>Hanuš Robert</t>
        </is>
      </c>
    </row>
    <row r="1136">
      <c r="A1136" t="n">
        <v>86678504</v>
      </c>
      <c r="B1136" t="n">
        <v>31</v>
      </c>
      <c r="C1136" t="n">
        <v>2026</v>
      </c>
      <c r="D1136" t="inlineStr">
        <is>
          <t>Gems</t>
        </is>
      </c>
      <c r="E1136" t="inlineStr">
        <is>
          <t>Sportka</t>
        </is>
      </c>
      <c r="F1136" t="inlineStr">
        <is>
          <t>Hanuš Robert</t>
        </is>
      </c>
    </row>
    <row r="1137">
      <c r="A1137" t="n">
        <v>86620692</v>
      </c>
      <c r="B1137" t="n">
        <v>31</v>
      </c>
      <c r="C1137" t="n">
        <v>2026</v>
      </c>
      <c r="D1137" t="inlineStr">
        <is>
          <t>Gems</t>
        </is>
      </c>
      <c r="E1137" t="inlineStr">
        <is>
          <t>Sportka</t>
        </is>
      </c>
      <c r="F1137" t="inlineStr">
        <is>
          <t>Hanuš Robert</t>
        </is>
      </c>
    </row>
    <row r="1138">
      <c r="A1138" t="n">
        <v>86900514</v>
      </c>
      <c r="B1138" t="n">
        <v>31</v>
      </c>
      <c r="C1138" t="n">
        <v>2026</v>
      </c>
      <c r="D1138" t="inlineStr">
        <is>
          <t>Gems</t>
        </is>
      </c>
      <c r="E1138" t="inlineStr">
        <is>
          <t>Sportka</t>
        </is>
      </c>
      <c r="F1138" t="inlineStr">
        <is>
          <t>Hanuš Robert</t>
        </is>
      </c>
    </row>
    <row r="1139">
      <c r="A1139" t="n">
        <v>86953001</v>
      </c>
      <c r="B1139" t="n">
        <v>31</v>
      </c>
      <c r="C1139" t="n">
        <v>2026</v>
      </c>
      <c r="D1139" t="inlineStr">
        <is>
          <t>Gems</t>
        </is>
      </c>
      <c r="E1139" t="inlineStr">
        <is>
          <t>Sportka</t>
        </is>
      </c>
      <c r="F1139" t="inlineStr">
        <is>
          <t>Hanuš Robert</t>
        </is>
      </c>
    </row>
    <row r="1140">
      <c r="A1140" t="n">
        <v>86900511</v>
      </c>
      <c r="B1140" t="n">
        <v>31</v>
      </c>
      <c r="C1140" t="n">
        <v>2026</v>
      </c>
      <c r="D1140" t="inlineStr">
        <is>
          <t>Gems</t>
        </is>
      </c>
      <c r="E1140" t="inlineStr">
        <is>
          <t>Sportka</t>
        </is>
      </c>
      <c r="F1140" t="inlineStr">
        <is>
          <t>Hanuš Robert</t>
        </is>
      </c>
    </row>
    <row r="1141">
      <c r="A1141" t="n">
        <v>86963102</v>
      </c>
      <c r="B1141" t="n">
        <v>31</v>
      </c>
      <c r="C1141" t="n">
        <v>2026</v>
      </c>
      <c r="D1141" t="inlineStr">
        <is>
          <t>Gems</t>
        </is>
      </c>
      <c r="E1141" t="inlineStr">
        <is>
          <t>Sportka</t>
        </is>
      </c>
      <c r="F1141" t="inlineStr">
        <is>
          <t>Hanuš Robert</t>
        </is>
      </c>
    </row>
    <row r="1142">
      <c r="A1142" t="n">
        <v>86651617</v>
      </c>
      <c r="B1142" t="n">
        <v>31</v>
      </c>
      <c r="C1142" t="n">
        <v>2026</v>
      </c>
      <c r="D1142" t="inlineStr">
        <is>
          <t>Gems</t>
        </is>
      </c>
      <c r="E1142" t="inlineStr">
        <is>
          <t>Sportka</t>
        </is>
      </c>
      <c r="F1142" t="inlineStr">
        <is>
          <t>Hanuš Robert</t>
        </is>
      </c>
    </row>
    <row r="1143">
      <c r="A1143" t="n">
        <v>86670601</v>
      </c>
      <c r="B1143" t="n">
        <v>31</v>
      </c>
      <c r="C1143" t="n">
        <v>2026</v>
      </c>
      <c r="D1143" t="inlineStr">
        <is>
          <t>Gems</t>
        </is>
      </c>
      <c r="E1143" t="inlineStr">
        <is>
          <t>Sportka</t>
        </is>
      </c>
      <c r="F1143" t="inlineStr">
        <is>
          <t>Hanuš Robert</t>
        </is>
      </c>
    </row>
    <row r="1144">
      <c r="A1144" t="n">
        <v>86678508</v>
      </c>
      <c r="B1144" t="n">
        <v>31</v>
      </c>
      <c r="C1144" t="n">
        <v>2026</v>
      </c>
      <c r="D1144" t="inlineStr">
        <is>
          <t>Gems</t>
        </is>
      </c>
      <c r="E1144" t="inlineStr">
        <is>
          <t>Sportka</t>
        </is>
      </c>
      <c r="F1144" t="inlineStr">
        <is>
          <t>Hanuš Robert</t>
        </is>
      </c>
    </row>
    <row r="1145">
      <c r="A1145" t="n">
        <v>86651605</v>
      </c>
      <c r="B1145" t="n">
        <v>31</v>
      </c>
      <c r="C1145" t="n">
        <v>2026</v>
      </c>
      <c r="D1145" t="inlineStr">
        <is>
          <t>Gems</t>
        </is>
      </c>
      <c r="E1145" t="inlineStr">
        <is>
          <t>Sportka</t>
        </is>
      </c>
      <c r="F1145" t="inlineStr">
        <is>
          <t>Hanuš Robert</t>
        </is>
      </c>
    </row>
    <row r="1146">
      <c r="A1146" t="n">
        <v>86900553</v>
      </c>
      <c r="B1146" t="n">
        <v>31</v>
      </c>
      <c r="C1146" t="n">
        <v>2026</v>
      </c>
      <c r="D1146" t="inlineStr">
        <is>
          <t>Gems</t>
        </is>
      </c>
      <c r="E1146" t="inlineStr">
        <is>
          <t>Sportka</t>
        </is>
      </c>
      <c r="F1146" t="inlineStr">
        <is>
          <t>Hanuš Robert</t>
        </is>
      </c>
    </row>
    <row r="1147">
      <c r="A1147" t="n">
        <v>86678511</v>
      </c>
      <c r="B1147" t="n">
        <v>31</v>
      </c>
      <c r="C1147" t="n">
        <v>2026</v>
      </c>
      <c r="D1147" t="inlineStr">
        <is>
          <t>Gems</t>
        </is>
      </c>
      <c r="E1147" t="inlineStr">
        <is>
          <t>Sportka</t>
        </is>
      </c>
      <c r="F1147" t="inlineStr">
        <is>
          <t>Hanuš Robert</t>
        </is>
      </c>
    </row>
    <row r="1148">
      <c r="A1148" t="n">
        <v>86644202</v>
      </c>
      <c r="B1148" t="n">
        <v>31</v>
      </c>
      <c r="C1148" t="n">
        <v>2026</v>
      </c>
      <c r="D1148" t="inlineStr">
        <is>
          <t>Gems</t>
        </is>
      </c>
      <c r="E1148" t="inlineStr">
        <is>
          <t>Sportka</t>
        </is>
      </c>
      <c r="F1148" t="inlineStr">
        <is>
          <t>Hanuš Robert</t>
        </is>
      </c>
    </row>
    <row r="1149">
      <c r="A1149" t="n">
        <v>86900549</v>
      </c>
      <c r="B1149" t="n">
        <v>31</v>
      </c>
      <c r="C1149" t="n">
        <v>2026</v>
      </c>
      <c r="D1149" t="inlineStr">
        <is>
          <t>Gems</t>
        </is>
      </c>
      <c r="E1149" t="inlineStr">
        <is>
          <t>Sportka</t>
        </is>
      </c>
      <c r="F1149" t="inlineStr">
        <is>
          <t>Hanuš Robert</t>
        </is>
      </c>
    </row>
    <row r="1150">
      <c r="A1150" t="n">
        <v>86620661</v>
      </c>
      <c r="B1150" t="n">
        <v>31</v>
      </c>
      <c r="C1150" t="n">
        <v>2026</v>
      </c>
      <c r="D1150" t="inlineStr">
        <is>
          <t>Gems</t>
        </is>
      </c>
      <c r="E1150" t="inlineStr">
        <is>
          <t>Sportka</t>
        </is>
      </c>
      <c r="F1150" t="inlineStr">
        <is>
          <t>Hanuš Robert</t>
        </is>
      </c>
    </row>
    <row r="1151">
      <c r="A1151" t="n">
        <v>86651611</v>
      </c>
      <c r="B1151" t="n">
        <v>31</v>
      </c>
      <c r="C1151" t="n">
        <v>2026</v>
      </c>
      <c r="D1151" t="inlineStr">
        <is>
          <t>Gems</t>
        </is>
      </c>
      <c r="E1151" t="inlineStr">
        <is>
          <t>Sportka</t>
        </is>
      </c>
      <c r="F1151" t="inlineStr">
        <is>
          <t>Hanuš Robert</t>
        </is>
      </c>
    </row>
    <row r="1152">
      <c r="A1152" t="n">
        <v>86962509</v>
      </c>
      <c r="B1152" t="n">
        <v>31</v>
      </c>
      <c r="C1152" t="n">
        <v>2026</v>
      </c>
      <c r="D1152" t="inlineStr">
        <is>
          <t>Gems</t>
        </is>
      </c>
      <c r="E1152" t="inlineStr">
        <is>
          <t>Sportka</t>
        </is>
      </c>
      <c r="F1152" t="inlineStr">
        <is>
          <t>Hanuš Robert</t>
        </is>
      </c>
    </row>
    <row r="1153">
      <c r="A1153" t="n">
        <v>86900510</v>
      </c>
      <c r="B1153" t="n">
        <v>31</v>
      </c>
      <c r="C1153" t="n">
        <v>2026</v>
      </c>
      <c r="D1153" t="inlineStr">
        <is>
          <t>Gems</t>
        </is>
      </c>
      <c r="E1153" t="inlineStr">
        <is>
          <t>Sportka</t>
        </is>
      </c>
      <c r="F1153" t="inlineStr">
        <is>
          <t>Hanuš Robert</t>
        </is>
      </c>
    </row>
    <row r="1154">
      <c r="A1154" t="n">
        <v>86644208</v>
      </c>
      <c r="B1154" t="n">
        <v>31</v>
      </c>
      <c r="C1154" t="n">
        <v>2026</v>
      </c>
      <c r="D1154" t="inlineStr">
        <is>
          <t>Gems</t>
        </is>
      </c>
      <c r="E1154" t="inlineStr">
        <is>
          <t>Sportka</t>
        </is>
      </c>
      <c r="F1154" t="inlineStr">
        <is>
          <t>Hanuš Robert</t>
        </is>
      </c>
    </row>
    <row r="1155">
      <c r="A1155" t="n">
        <v>86900543</v>
      </c>
      <c r="B1155" t="n">
        <v>31</v>
      </c>
      <c r="C1155" t="n">
        <v>2026</v>
      </c>
      <c r="D1155" t="inlineStr">
        <is>
          <t>Gems</t>
        </is>
      </c>
      <c r="E1155" t="inlineStr">
        <is>
          <t>Sportka</t>
        </is>
      </c>
      <c r="F1155" t="inlineStr">
        <is>
          <t>Hanuš Robert</t>
        </is>
      </c>
    </row>
    <row r="1156">
      <c r="A1156" t="n">
        <v>86620657</v>
      </c>
      <c r="B1156" t="n">
        <v>31</v>
      </c>
      <c r="C1156" t="n">
        <v>2026</v>
      </c>
      <c r="D1156" t="inlineStr">
        <is>
          <t>Gems</t>
        </is>
      </c>
      <c r="E1156" t="inlineStr">
        <is>
          <t>Sportka</t>
        </is>
      </c>
      <c r="F1156" t="inlineStr">
        <is>
          <t>Hanuš Robert</t>
        </is>
      </c>
    </row>
    <row r="1157">
      <c r="A1157" t="n">
        <v>86900557</v>
      </c>
      <c r="B1157" t="n">
        <v>31</v>
      </c>
      <c r="C1157" t="n">
        <v>2026</v>
      </c>
      <c r="D1157" t="inlineStr">
        <is>
          <t>Gems</t>
        </is>
      </c>
      <c r="E1157" t="inlineStr">
        <is>
          <t>Sportka</t>
        </is>
      </c>
      <c r="F1157" t="inlineStr">
        <is>
          <t>Hanuš Robert</t>
        </is>
      </c>
    </row>
    <row r="1158">
      <c r="A1158" t="n">
        <v>86678501</v>
      </c>
      <c r="B1158" t="n">
        <v>31</v>
      </c>
      <c r="C1158" t="n">
        <v>2026</v>
      </c>
      <c r="D1158" t="inlineStr">
        <is>
          <t>Gems</t>
        </is>
      </c>
      <c r="E1158" t="inlineStr">
        <is>
          <t>Sportka</t>
        </is>
      </c>
      <c r="F1158" t="inlineStr">
        <is>
          <t>Hanuš Robert</t>
        </is>
      </c>
    </row>
    <row r="1159">
      <c r="A1159" t="n">
        <v>86952601</v>
      </c>
      <c r="B1159" t="n">
        <v>31</v>
      </c>
      <c r="C1159" t="n">
        <v>2026</v>
      </c>
      <c r="D1159" t="inlineStr">
        <is>
          <t>Gems</t>
        </is>
      </c>
      <c r="E1159" t="inlineStr">
        <is>
          <t>Sportka</t>
        </is>
      </c>
      <c r="F1159" t="inlineStr">
        <is>
          <t>Hanuš Robert</t>
        </is>
      </c>
    </row>
    <row r="1160">
      <c r="A1160" t="n">
        <v>86962518</v>
      </c>
      <c r="B1160" t="n">
        <v>31</v>
      </c>
      <c r="C1160" t="n">
        <v>2026</v>
      </c>
      <c r="D1160" t="inlineStr">
        <is>
          <t>Gems</t>
        </is>
      </c>
      <c r="E1160" t="inlineStr">
        <is>
          <t>Sportka</t>
        </is>
      </c>
      <c r="F1160" t="inlineStr">
        <is>
          <t>Hanuš Robert</t>
        </is>
      </c>
    </row>
    <row r="1161">
      <c r="A1161" t="n">
        <v>86953202</v>
      </c>
      <c r="B1161" t="n">
        <v>31</v>
      </c>
      <c r="C1161" t="n">
        <v>2026</v>
      </c>
      <c r="D1161" t="inlineStr">
        <is>
          <t>Gems</t>
        </is>
      </c>
      <c r="E1161" t="inlineStr">
        <is>
          <t>Sportka</t>
        </is>
      </c>
      <c r="F1161" t="inlineStr">
        <is>
          <t>Hanuš Robert</t>
        </is>
      </c>
    </row>
    <row r="1162">
      <c r="A1162" t="n">
        <v>86620677</v>
      </c>
      <c r="B1162" t="n">
        <v>32</v>
      </c>
      <c r="C1162" t="n">
        <v>2026</v>
      </c>
      <c r="D1162" t="inlineStr">
        <is>
          <t>Gems</t>
        </is>
      </c>
      <c r="E1162" t="inlineStr">
        <is>
          <t>Sportka</t>
        </is>
      </c>
      <c r="F1162" t="inlineStr">
        <is>
          <t>Hanuš Robert</t>
        </is>
      </c>
    </row>
    <row r="1163">
      <c r="A1163" t="n">
        <v>86753501</v>
      </c>
      <c r="B1163" t="n">
        <v>32</v>
      </c>
      <c r="C1163" t="n">
        <v>2026</v>
      </c>
      <c r="D1163" t="inlineStr">
        <is>
          <t>Gems</t>
        </is>
      </c>
      <c r="E1163" t="inlineStr">
        <is>
          <t>Sportka</t>
        </is>
      </c>
      <c r="F1163" t="inlineStr">
        <is>
          <t>Hanuš Robert</t>
        </is>
      </c>
    </row>
    <row r="1164">
      <c r="A1164" t="n">
        <v>86620609</v>
      </c>
      <c r="B1164" t="n">
        <v>32</v>
      </c>
      <c r="C1164" t="n">
        <v>2026</v>
      </c>
      <c r="D1164" t="inlineStr">
        <is>
          <t>Gems</t>
        </is>
      </c>
      <c r="E1164" t="inlineStr">
        <is>
          <t>Sportka</t>
        </is>
      </c>
      <c r="F1164" t="inlineStr">
        <is>
          <t>Hanuš Robert</t>
        </is>
      </c>
    </row>
    <row r="1165">
      <c r="A1165" t="n">
        <v>86635801</v>
      </c>
      <c r="B1165" t="n">
        <v>32</v>
      </c>
      <c r="C1165" t="n">
        <v>2026</v>
      </c>
      <c r="D1165" t="inlineStr">
        <is>
          <t>Gems</t>
        </is>
      </c>
      <c r="E1165" t="inlineStr">
        <is>
          <t>Sportka</t>
        </is>
      </c>
      <c r="F1165" t="inlineStr">
        <is>
          <t>Hanuš Robert</t>
        </is>
      </c>
    </row>
    <row r="1166">
      <c r="A1166" t="n">
        <v>86735503</v>
      </c>
      <c r="B1166" t="n">
        <v>32</v>
      </c>
      <c r="C1166" t="n">
        <v>2026</v>
      </c>
      <c r="D1166" t="inlineStr">
        <is>
          <t>Gems</t>
        </is>
      </c>
      <c r="E1166" t="inlineStr">
        <is>
          <t>Sportka</t>
        </is>
      </c>
      <c r="F1166" t="inlineStr">
        <is>
          <t>Hanuš Robert</t>
        </is>
      </c>
    </row>
    <row r="1167">
      <c r="A1167" t="n">
        <v>86628118</v>
      </c>
      <c r="B1167" t="n">
        <v>32</v>
      </c>
      <c r="C1167" t="n">
        <v>2026</v>
      </c>
      <c r="D1167" t="inlineStr">
        <is>
          <t>Gems</t>
        </is>
      </c>
      <c r="E1167" t="inlineStr">
        <is>
          <t>Sportka</t>
        </is>
      </c>
      <c r="F1167" t="inlineStr">
        <is>
          <t>Hanuš Robert</t>
        </is>
      </c>
    </row>
    <row r="1168">
      <c r="A1168" t="n">
        <v>86628107</v>
      </c>
      <c r="B1168" t="n">
        <v>32</v>
      </c>
      <c r="C1168" t="n">
        <v>2026</v>
      </c>
      <c r="D1168" t="inlineStr">
        <is>
          <t>Gems</t>
        </is>
      </c>
      <c r="E1168" t="inlineStr">
        <is>
          <t>Sportka</t>
        </is>
      </c>
      <c r="F1168" t="inlineStr">
        <is>
          <t>Hanuš Robert</t>
        </is>
      </c>
    </row>
    <row r="1169">
      <c r="A1169" t="n">
        <v>86620641</v>
      </c>
      <c r="B1169" t="n">
        <v>32</v>
      </c>
      <c r="C1169" t="n">
        <v>2026</v>
      </c>
      <c r="D1169" t="inlineStr">
        <is>
          <t>Gems</t>
        </is>
      </c>
      <c r="E1169" t="inlineStr">
        <is>
          <t>Sportka</t>
        </is>
      </c>
      <c r="F1169" t="inlineStr">
        <is>
          <t>Hanuš Robert</t>
        </is>
      </c>
    </row>
    <row r="1170">
      <c r="A1170" t="n">
        <v>86962538</v>
      </c>
      <c r="B1170" t="n">
        <v>32</v>
      </c>
      <c r="C1170" t="n">
        <v>2026</v>
      </c>
      <c r="D1170" t="inlineStr">
        <is>
          <t>Gems</t>
        </is>
      </c>
      <c r="E1170" t="inlineStr">
        <is>
          <t>Sportka</t>
        </is>
      </c>
      <c r="F1170" t="inlineStr">
        <is>
          <t>Hanuš Robert</t>
        </is>
      </c>
    </row>
    <row r="1171">
      <c r="A1171" t="n">
        <v>86647901</v>
      </c>
      <c r="B1171" t="n">
        <v>32</v>
      </c>
      <c r="C1171" t="n">
        <v>2026</v>
      </c>
      <c r="D1171" t="inlineStr">
        <is>
          <t>Gems</t>
        </is>
      </c>
      <c r="E1171" t="inlineStr">
        <is>
          <t>Sportka</t>
        </is>
      </c>
      <c r="F1171" t="inlineStr">
        <is>
          <t>Hanuš Robert</t>
        </is>
      </c>
    </row>
    <row r="1172">
      <c r="A1172" t="n">
        <v>86751401</v>
      </c>
      <c r="B1172" t="n">
        <v>32</v>
      </c>
      <c r="C1172" t="n">
        <v>2026</v>
      </c>
      <c r="D1172" t="inlineStr">
        <is>
          <t>Gems</t>
        </is>
      </c>
      <c r="E1172" t="inlineStr">
        <is>
          <t>Sportka</t>
        </is>
      </c>
      <c r="F1172" t="inlineStr">
        <is>
          <t>Hanuš Robert</t>
        </is>
      </c>
    </row>
    <row r="1173">
      <c r="A1173" t="n">
        <v>86933630</v>
      </c>
      <c r="B1173" t="n">
        <v>32</v>
      </c>
      <c r="C1173" t="n">
        <v>2026</v>
      </c>
      <c r="D1173" t="inlineStr">
        <is>
          <t>Gems</t>
        </is>
      </c>
      <c r="E1173" t="inlineStr">
        <is>
          <t>Sportka</t>
        </is>
      </c>
      <c r="F1173" t="inlineStr">
        <is>
          <t>Hanuš Robert</t>
        </is>
      </c>
    </row>
    <row r="1174">
      <c r="A1174" t="n">
        <v>86923403</v>
      </c>
      <c r="B1174" t="n">
        <v>32</v>
      </c>
      <c r="C1174" t="n">
        <v>2026</v>
      </c>
      <c r="D1174" t="inlineStr">
        <is>
          <t>Gems</t>
        </is>
      </c>
      <c r="E1174" t="inlineStr">
        <is>
          <t>Sportka</t>
        </is>
      </c>
      <c r="F1174" t="inlineStr">
        <is>
          <t>Hanuš Robert</t>
        </is>
      </c>
    </row>
    <row r="1175">
      <c r="A1175" t="n">
        <v>86932401</v>
      </c>
      <c r="B1175" t="n">
        <v>32</v>
      </c>
      <c r="C1175" t="n">
        <v>2026</v>
      </c>
      <c r="D1175" t="inlineStr">
        <is>
          <t>Gems</t>
        </is>
      </c>
      <c r="E1175" t="inlineStr">
        <is>
          <t>Sportka</t>
        </is>
      </c>
      <c r="F1175" t="inlineStr">
        <is>
          <t>Hanuš Robert</t>
        </is>
      </c>
    </row>
    <row r="1176">
      <c r="A1176" t="n">
        <v>86923401</v>
      </c>
      <c r="B1176" t="n">
        <v>32</v>
      </c>
      <c r="C1176" t="n">
        <v>2026</v>
      </c>
      <c r="D1176" t="inlineStr">
        <is>
          <t>Gems</t>
        </is>
      </c>
      <c r="E1176" t="inlineStr">
        <is>
          <t>Sportka</t>
        </is>
      </c>
      <c r="F1176" t="inlineStr">
        <is>
          <t>Hanuš Robert</t>
        </is>
      </c>
    </row>
    <row r="1177">
      <c r="A1177" t="n">
        <v>86962508</v>
      </c>
      <c r="B1177" t="n">
        <v>32</v>
      </c>
      <c r="C1177" t="n">
        <v>2026</v>
      </c>
      <c r="D1177" t="inlineStr">
        <is>
          <t>Gems</t>
        </is>
      </c>
      <c r="E1177" t="inlineStr">
        <is>
          <t>Sportka</t>
        </is>
      </c>
      <c r="F1177" t="inlineStr">
        <is>
          <t>Hanuš Robert</t>
        </is>
      </c>
    </row>
    <row r="1178">
      <c r="A1178" t="n">
        <v>86678505</v>
      </c>
      <c r="B1178" t="n">
        <v>32</v>
      </c>
      <c r="C1178" t="n">
        <v>2026</v>
      </c>
      <c r="D1178" t="inlineStr">
        <is>
          <t>Gems</t>
        </is>
      </c>
      <c r="E1178" t="inlineStr">
        <is>
          <t>Sportka</t>
        </is>
      </c>
      <c r="F1178" t="inlineStr">
        <is>
          <t>Hanuš Robert</t>
        </is>
      </c>
    </row>
    <row r="1179">
      <c r="A1179" t="n">
        <v>86962557</v>
      </c>
      <c r="B1179" t="n">
        <v>32</v>
      </c>
      <c r="C1179" t="n">
        <v>2026</v>
      </c>
      <c r="D1179" t="inlineStr">
        <is>
          <t>Gems</t>
        </is>
      </c>
      <c r="E1179" t="inlineStr">
        <is>
          <t>Sportka</t>
        </is>
      </c>
      <c r="F1179" t="inlineStr">
        <is>
          <t>Hanuš Robert</t>
        </is>
      </c>
    </row>
    <row r="1180">
      <c r="A1180" t="n">
        <v>86673216</v>
      </c>
      <c r="B1180" t="n">
        <v>32</v>
      </c>
      <c r="C1180" t="n">
        <v>2026</v>
      </c>
      <c r="D1180" t="inlineStr">
        <is>
          <t>Gems</t>
        </is>
      </c>
      <c r="E1180" t="inlineStr">
        <is>
          <t>Sportka</t>
        </is>
      </c>
      <c r="F1180" t="inlineStr">
        <is>
          <t>Hanuš Robert</t>
        </is>
      </c>
    </row>
    <row r="1181">
      <c r="A1181" t="n">
        <v>86962520</v>
      </c>
      <c r="B1181" t="n">
        <v>32</v>
      </c>
      <c r="C1181" t="n">
        <v>2026</v>
      </c>
      <c r="D1181" t="inlineStr">
        <is>
          <t>Gems</t>
        </is>
      </c>
      <c r="E1181" t="inlineStr">
        <is>
          <t>Sportka</t>
        </is>
      </c>
      <c r="F1181" t="inlineStr">
        <is>
          <t>Hanuš Robert</t>
        </is>
      </c>
    </row>
    <row r="1182">
      <c r="A1182" t="n">
        <v>86673204</v>
      </c>
      <c r="B1182" t="n">
        <v>32</v>
      </c>
      <c r="C1182" t="n">
        <v>2026</v>
      </c>
      <c r="D1182" t="inlineStr">
        <is>
          <t>Gems</t>
        </is>
      </c>
      <c r="E1182" t="inlineStr">
        <is>
          <t>Sportka</t>
        </is>
      </c>
      <c r="F1182" t="inlineStr">
        <is>
          <t>Hanuš Robert</t>
        </is>
      </c>
    </row>
    <row r="1183">
      <c r="A1183" t="n">
        <v>86673233</v>
      </c>
      <c r="B1183" t="n">
        <v>32</v>
      </c>
      <c r="C1183" t="n">
        <v>2026</v>
      </c>
      <c r="D1183" t="inlineStr">
        <is>
          <t>Gems</t>
        </is>
      </c>
      <c r="E1183" t="inlineStr">
        <is>
          <t>Sportka</t>
        </is>
      </c>
      <c r="F1183" t="inlineStr">
        <is>
          <t>Hanuš Robert</t>
        </is>
      </c>
    </row>
    <row r="1184">
      <c r="A1184" t="n">
        <v>86620624</v>
      </c>
      <c r="B1184" t="n">
        <v>32</v>
      </c>
      <c r="C1184" t="n">
        <v>2026</v>
      </c>
      <c r="D1184" t="inlineStr">
        <is>
          <t>Gems</t>
        </is>
      </c>
      <c r="E1184" t="inlineStr">
        <is>
          <t>Sportka</t>
        </is>
      </c>
      <c r="F1184" t="inlineStr">
        <is>
          <t>Hanuš Robert</t>
        </is>
      </c>
    </row>
    <row r="1185">
      <c r="A1185" t="n">
        <v>86678509</v>
      </c>
      <c r="B1185" t="n">
        <v>32</v>
      </c>
      <c r="C1185" t="n">
        <v>2026</v>
      </c>
      <c r="D1185" t="inlineStr">
        <is>
          <t>Gems</t>
        </is>
      </c>
      <c r="E1185" t="inlineStr">
        <is>
          <t>Sportka</t>
        </is>
      </c>
      <c r="F1185" t="inlineStr">
        <is>
          <t>Hanuš Robert</t>
        </is>
      </c>
    </row>
    <row r="1186">
      <c r="A1186" t="n">
        <v>86673236</v>
      </c>
      <c r="B1186" t="n">
        <v>32</v>
      </c>
      <c r="C1186" t="n">
        <v>2026</v>
      </c>
      <c r="D1186" t="inlineStr">
        <is>
          <t>Gems</t>
        </is>
      </c>
      <c r="E1186" t="inlineStr">
        <is>
          <t>Sportka</t>
        </is>
      </c>
      <c r="F1186" t="inlineStr">
        <is>
          <t>Hanuš Robert</t>
        </is>
      </c>
    </row>
    <row r="1187">
      <c r="A1187" t="n">
        <v>86637701</v>
      </c>
      <c r="B1187" t="n">
        <v>32</v>
      </c>
      <c r="C1187" t="n">
        <v>2026</v>
      </c>
      <c r="D1187" t="inlineStr">
        <is>
          <t>Gems</t>
        </is>
      </c>
      <c r="E1187" t="inlineStr">
        <is>
          <t>Sportka</t>
        </is>
      </c>
      <c r="F1187" t="inlineStr">
        <is>
          <t>Hanuš Robert</t>
        </is>
      </c>
    </row>
    <row r="1188">
      <c r="A1188" t="n">
        <v>86962524</v>
      </c>
      <c r="B1188" t="n">
        <v>32</v>
      </c>
      <c r="C1188" t="n">
        <v>2026</v>
      </c>
      <c r="D1188" t="inlineStr">
        <is>
          <t>Gems</t>
        </is>
      </c>
      <c r="E1188" t="inlineStr">
        <is>
          <t>Sportka</t>
        </is>
      </c>
      <c r="F1188" t="inlineStr">
        <is>
          <t>Hanuš Robert</t>
        </is>
      </c>
    </row>
    <row r="1189">
      <c r="A1189" t="n">
        <v>86962546</v>
      </c>
      <c r="B1189" t="n">
        <v>32</v>
      </c>
      <c r="C1189" t="n">
        <v>2026</v>
      </c>
      <c r="D1189" t="inlineStr">
        <is>
          <t>Gems</t>
        </is>
      </c>
      <c r="E1189" t="inlineStr">
        <is>
          <t>Sportka</t>
        </is>
      </c>
      <c r="F1189" t="inlineStr">
        <is>
          <t>Hanuš Robert</t>
        </is>
      </c>
    </row>
    <row r="1190">
      <c r="A1190" t="n">
        <v>86673221</v>
      </c>
      <c r="B1190" t="n">
        <v>32</v>
      </c>
      <c r="C1190" t="n">
        <v>2026</v>
      </c>
      <c r="D1190" t="inlineStr">
        <is>
          <t>Gems</t>
        </is>
      </c>
      <c r="E1190" t="inlineStr">
        <is>
          <t>Sportka</t>
        </is>
      </c>
      <c r="F1190" t="inlineStr">
        <is>
          <t>Hanuš Robert</t>
        </is>
      </c>
    </row>
    <row r="1191">
      <c r="A1191" t="n">
        <v>86962533</v>
      </c>
      <c r="B1191" t="n">
        <v>32</v>
      </c>
      <c r="C1191" t="n">
        <v>2026</v>
      </c>
      <c r="D1191" t="inlineStr">
        <is>
          <t>Gems</t>
        </is>
      </c>
      <c r="E1191" t="inlineStr">
        <is>
          <t>Sportka</t>
        </is>
      </c>
      <c r="F1191" t="inlineStr">
        <is>
          <t>Hanuš Robert</t>
        </is>
      </c>
    </row>
    <row r="1192">
      <c r="A1192" t="n">
        <v>86933624</v>
      </c>
      <c r="B1192" t="n">
        <v>32</v>
      </c>
      <c r="C1192" t="n">
        <v>2026</v>
      </c>
      <c r="D1192" t="inlineStr">
        <is>
          <t>Gems</t>
        </is>
      </c>
      <c r="E1192" t="inlineStr">
        <is>
          <t>Sportka</t>
        </is>
      </c>
      <c r="F1192" t="inlineStr">
        <is>
          <t>Hanuš Robert</t>
        </is>
      </c>
    </row>
    <row r="1193">
      <c r="A1193" t="n">
        <v>86620623</v>
      </c>
      <c r="B1193" t="n">
        <v>32</v>
      </c>
      <c r="C1193" t="n">
        <v>2026</v>
      </c>
      <c r="D1193" t="inlineStr">
        <is>
          <t>Gems</t>
        </is>
      </c>
      <c r="E1193" t="inlineStr">
        <is>
          <t>Sportka</t>
        </is>
      </c>
      <c r="F1193" t="inlineStr">
        <is>
          <t>Hanuš Robert</t>
        </is>
      </c>
    </row>
    <row r="1194">
      <c r="A1194" t="n">
        <v>86947801</v>
      </c>
      <c r="B1194" t="n">
        <v>32</v>
      </c>
      <c r="C1194" t="n">
        <v>2026</v>
      </c>
      <c r="D1194" t="inlineStr">
        <is>
          <t>Gems</t>
        </is>
      </c>
      <c r="E1194" t="inlineStr">
        <is>
          <t>Sportka</t>
        </is>
      </c>
      <c r="F1194" t="inlineStr">
        <is>
          <t>Hanuš Robert</t>
        </is>
      </c>
    </row>
    <row r="1195">
      <c r="A1195" t="n">
        <v>86962528</v>
      </c>
      <c r="B1195" t="n">
        <v>32</v>
      </c>
      <c r="C1195" t="n">
        <v>2026</v>
      </c>
      <c r="D1195" t="inlineStr">
        <is>
          <t>Gems</t>
        </is>
      </c>
      <c r="E1195" t="inlineStr">
        <is>
          <t>Sportka</t>
        </is>
      </c>
      <c r="F1195" t="inlineStr">
        <is>
          <t>Hanuš Robert</t>
        </is>
      </c>
    </row>
    <row r="1196">
      <c r="A1196" t="n">
        <v>86651628</v>
      </c>
      <c r="B1196" t="n">
        <v>32</v>
      </c>
      <c r="C1196" t="n">
        <v>2026</v>
      </c>
      <c r="D1196" t="inlineStr">
        <is>
          <t>Gems</t>
        </is>
      </c>
      <c r="E1196" t="inlineStr">
        <is>
          <t>Sportka</t>
        </is>
      </c>
      <c r="F1196" t="inlineStr">
        <is>
          <t>Hanuš Robert</t>
        </is>
      </c>
    </row>
    <row r="1197">
      <c r="A1197" t="n">
        <v>86937301</v>
      </c>
      <c r="B1197" t="n">
        <v>32</v>
      </c>
      <c r="C1197" t="n">
        <v>2026</v>
      </c>
      <c r="D1197" t="inlineStr">
        <is>
          <t>Gems</t>
        </is>
      </c>
      <c r="E1197" t="inlineStr">
        <is>
          <t>Sportka</t>
        </is>
      </c>
      <c r="F1197" t="inlineStr">
        <is>
          <t>Hanuš Robert</t>
        </is>
      </c>
    </row>
    <row r="1198">
      <c r="A1198" t="n">
        <v>86933611</v>
      </c>
      <c r="B1198" t="n">
        <v>32</v>
      </c>
      <c r="C1198" t="n">
        <v>2026</v>
      </c>
      <c r="D1198" t="inlineStr">
        <is>
          <t>Gems</t>
        </is>
      </c>
      <c r="E1198" t="inlineStr">
        <is>
          <t>Sportka</t>
        </is>
      </c>
      <c r="F1198" t="inlineStr">
        <is>
          <t>Hanuš Robert</t>
        </is>
      </c>
    </row>
    <row r="1199">
      <c r="A1199" t="n">
        <v>86620687</v>
      </c>
      <c r="B1199" t="n">
        <v>32</v>
      </c>
      <c r="C1199" t="n">
        <v>2026</v>
      </c>
      <c r="D1199" t="inlineStr">
        <is>
          <t>Gems</t>
        </is>
      </c>
      <c r="E1199" t="inlineStr">
        <is>
          <t>Sportka</t>
        </is>
      </c>
      <c r="F1199" t="inlineStr">
        <is>
          <t>Hanuš Robert</t>
        </is>
      </c>
    </row>
    <row r="1200">
      <c r="A1200" t="n">
        <v>86923402</v>
      </c>
      <c r="B1200" t="n">
        <v>32</v>
      </c>
      <c r="C1200" t="n">
        <v>2026</v>
      </c>
      <c r="D1200" t="inlineStr">
        <is>
          <t>Gems</t>
        </is>
      </c>
      <c r="E1200" t="inlineStr">
        <is>
          <t>Sportka</t>
        </is>
      </c>
      <c r="F1200" t="inlineStr">
        <is>
          <t>Hanuš Robert</t>
        </is>
      </c>
    </row>
    <row r="1201">
      <c r="A1201" t="n">
        <v>86942802</v>
      </c>
      <c r="B1201" t="n">
        <v>32</v>
      </c>
      <c r="C1201" t="n">
        <v>2026</v>
      </c>
      <c r="D1201" t="inlineStr">
        <is>
          <t>Gems</t>
        </is>
      </c>
      <c r="E1201" t="inlineStr">
        <is>
          <t>Sportka</t>
        </is>
      </c>
      <c r="F1201" t="inlineStr">
        <is>
          <t>Hanuš Robert</t>
        </is>
      </c>
    </row>
    <row r="1202">
      <c r="A1202" t="n">
        <v>86941204</v>
      </c>
      <c r="B1202" t="n">
        <v>33</v>
      </c>
      <c r="C1202" t="n">
        <v>2026</v>
      </c>
      <c r="D1202" t="inlineStr">
        <is>
          <t>Gems</t>
        </is>
      </c>
      <c r="E1202" t="inlineStr">
        <is>
          <t>Sportka</t>
        </is>
      </c>
      <c r="F1202" t="inlineStr">
        <is>
          <t>Hanuš Robert</t>
        </is>
      </c>
    </row>
    <row r="1203">
      <c r="A1203" t="n">
        <v>86739265</v>
      </c>
      <c r="B1203" t="n">
        <v>33</v>
      </c>
      <c r="C1203" t="n">
        <v>2026</v>
      </c>
      <c r="D1203" t="inlineStr">
        <is>
          <t>Gems</t>
        </is>
      </c>
      <c r="E1203" t="inlineStr">
        <is>
          <t>Sportka</t>
        </is>
      </c>
      <c r="F1203" t="inlineStr">
        <is>
          <t>Hanuš Robert</t>
        </is>
      </c>
    </row>
    <row r="1204">
      <c r="A1204" t="n">
        <v>86739269</v>
      </c>
      <c r="B1204" t="n">
        <v>33</v>
      </c>
      <c r="C1204" t="n">
        <v>2026</v>
      </c>
      <c r="D1204" t="inlineStr">
        <is>
          <t>Gems</t>
        </is>
      </c>
      <c r="E1204" t="inlineStr">
        <is>
          <t>Sportka</t>
        </is>
      </c>
      <c r="F1204" t="inlineStr">
        <is>
          <t>Hanuš Robert</t>
        </is>
      </c>
    </row>
    <row r="1205">
      <c r="A1205" t="n">
        <v>86963501</v>
      </c>
      <c r="B1205" t="n">
        <v>33</v>
      </c>
      <c r="C1205" t="n">
        <v>2026</v>
      </c>
      <c r="D1205" t="inlineStr">
        <is>
          <t>Gems</t>
        </is>
      </c>
      <c r="E1205" t="inlineStr">
        <is>
          <t>Sportka</t>
        </is>
      </c>
      <c r="F1205" t="inlineStr">
        <is>
          <t>Hanuš Robert</t>
        </is>
      </c>
    </row>
    <row r="1206">
      <c r="A1206" t="n">
        <v>86933613</v>
      </c>
      <c r="B1206" t="n">
        <v>33</v>
      </c>
      <c r="C1206" t="n">
        <v>2026</v>
      </c>
      <c r="D1206" t="inlineStr">
        <is>
          <t>Gems</t>
        </is>
      </c>
      <c r="E1206" t="inlineStr">
        <is>
          <t>Sportka</t>
        </is>
      </c>
      <c r="F1206" t="inlineStr">
        <is>
          <t>Hanuš Robert</t>
        </is>
      </c>
    </row>
    <row r="1207">
      <c r="A1207" t="n">
        <v>86819701</v>
      </c>
      <c r="B1207" t="n">
        <v>33</v>
      </c>
      <c r="C1207" t="n">
        <v>2026</v>
      </c>
      <c r="D1207" t="inlineStr">
        <is>
          <t>Gems</t>
        </is>
      </c>
      <c r="E1207" t="inlineStr">
        <is>
          <t>Sportka</t>
        </is>
      </c>
      <c r="F1207" t="inlineStr">
        <is>
          <t>Hanuš Robert</t>
        </is>
      </c>
    </row>
    <row r="1208">
      <c r="A1208" t="n">
        <v>86961904</v>
      </c>
      <c r="B1208" t="n">
        <v>33</v>
      </c>
      <c r="C1208" t="n">
        <v>2026</v>
      </c>
      <c r="D1208" t="inlineStr">
        <is>
          <t>Gems</t>
        </is>
      </c>
      <c r="E1208" t="inlineStr">
        <is>
          <t>Sportka</t>
        </is>
      </c>
      <c r="F1208" t="inlineStr">
        <is>
          <t>Hanuš Robert</t>
        </is>
      </c>
    </row>
    <row r="1209">
      <c r="A1209" t="n">
        <v>86933626</v>
      </c>
      <c r="B1209" t="n">
        <v>33</v>
      </c>
      <c r="C1209" t="n">
        <v>2026</v>
      </c>
      <c r="D1209" t="inlineStr">
        <is>
          <t>Gems</t>
        </is>
      </c>
      <c r="E1209" t="inlineStr">
        <is>
          <t>Sportka</t>
        </is>
      </c>
      <c r="F1209" t="inlineStr">
        <is>
          <t>Hanuš Robert</t>
        </is>
      </c>
    </row>
    <row r="1210">
      <c r="A1210" t="n">
        <v>86933622</v>
      </c>
      <c r="B1210" t="n">
        <v>33</v>
      </c>
      <c r="C1210" t="n">
        <v>2026</v>
      </c>
      <c r="D1210" t="inlineStr">
        <is>
          <t>Gems</t>
        </is>
      </c>
      <c r="E1210" t="inlineStr">
        <is>
          <t>Sportka</t>
        </is>
      </c>
      <c r="F1210" t="inlineStr">
        <is>
          <t>Hanuš Robert</t>
        </is>
      </c>
    </row>
    <row r="1211">
      <c r="A1211" t="n">
        <v>86951801</v>
      </c>
      <c r="B1211" t="n">
        <v>33</v>
      </c>
      <c r="C1211" t="n">
        <v>2026</v>
      </c>
      <c r="D1211" t="inlineStr">
        <is>
          <t>Gems</t>
        </is>
      </c>
      <c r="E1211" t="inlineStr">
        <is>
          <t>Sportka</t>
        </is>
      </c>
      <c r="F1211" t="inlineStr">
        <is>
          <t>Hanuš Robert</t>
        </is>
      </c>
    </row>
    <row r="1212">
      <c r="A1212" t="n">
        <v>86677701</v>
      </c>
      <c r="B1212" t="n">
        <v>33</v>
      </c>
      <c r="C1212" t="n">
        <v>2026</v>
      </c>
      <c r="D1212" t="inlineStr">
        <is>
          <t>Gems</t>
        </is>
      </c>
      <c r="E1212" t="inlineStr">
        <is>
          <t>Sportka</t>
        </is>
      </c>
      <c r="F1212" t="inlineStr">
        <is>
          <t>Hanuš Robert</t>
        </is>
      </c>
    </row>
    <row r="1213">
      <c r="A1213" t="n">
        <v>86651619</v>
      </c>
      <c r="B1213" t="n">
        <v>33</v>
      </c>
      <c r="C1213" t="n">
        <v>2026</v>
      </c>
      <c r="D1213" t="inlineStr">
        <is>
          <t>Gems</t>
        </is>
      </c>
      <c r="E1213" t="inlineStr">
        <is>
          <t>Sportka</t>
        </is>
      </c>
      <c r="F1213" t="inlineStr">
        <is>
          <t>Hanuš Robert</t>
        </is>
      </c>
    </row>
    <row r="1214">
      <c r="A1214" t="n">
        <v>86628109</v>
      </c>
      <c r="B1214" t="n">
        <v>33</v>
      </c>
      <c r="C1214" t="n">
        <v>2026</v>
      </c>
      <c r="D1214" t="inlineStr">
        <is>
          <t>Gems</t>
        </is>
      </c>
      <c r="E1214" t="inlineStr">
        <is>
          <t>Sportka</t>
        </is>
      </c>
      <c r="F1214" t="inlineStr">
        <is>
          <t>Hanuš Robert</t>
        </is>
      </c>
    </row>
    <row r="1215">
      <c r="A1215" t="n">
        <v>86628116</v>
      </c>
      <c r="B1215" t="n">
        <v>33</v>
      </c>
      <c r="C1215" t="n">
        <v>2026</v>
      </c>
      <c r="D1215" t="inlineStr">
        <is>
          <t>Gems</t>
        </is>
      </c>
      <c r="E1215" t="inlineStr">
        <is>
          <t>Sportka</t>
        </is>
      </c>
      <c r="F1215" t="inlineStr">
        <is>
          <t>Hanuš Robert</t>
        </is>
      </c>
    </row>
    <row r="1216">
      <c r="A1216" t="n">
        <v>86958502</v>
      </c>
      <c r="B1216" t="n">
        <v>33</v>
      </c>
      <c r="C1216" t="n">
        <v>2026</v>
      </c>
      <c r="D1216" t="inlineStr">
        <is>
          <t>Gems</t>
        </is>
      </c>
      <c r="E1216" t="inlineStr">
        <is>
          <t>Sportka</t>
        </is>
      </c>
      <c r="F1216" t="inlineStr">
        <is>
          <t>Hanuš Robert</t>
        </is>
      </c>
    </row>
    <row r="1217">
      <c r="A1217" t="n">
        <v>86677706</v>
      </c>
      <c r="B1217" t="n">
        <v>33</v>
      </c>
      <c r="C1217" t="n">
        <v>2026</v>
      </c>
      <c r="D1217" t="inlineStr">
        <is>
          <t>Gems</t>
        </is>
      </c>
      <c r="E1217" t="inlineStr">
        <is>
          <t>Sportka</t>
        </is>
      </c>
      <c r="F1217" t="inlineStr">
        <is>
          <t>Hanuš Robert</t>
        </is>
      </c>
    </row>
    <row r="1218">
      <c r="A1218" t="n">
        <v>86936701</v>
      </c>
      <c r="B1218" t="n">
        <v>33</v>
      </c>
      <c r="C1218" t="n">
        <v>2026</v>
      </c>
      <c r="D1218" t="inlineStr">
        <is>
          <t>Gems</t>
        </is>
      </c>
      <c r="E1218" t="inlineStr">
        <is>
          <t>Sportka</t>
        </is>
      </c>
      <c r="F1218" t="inlineStr">
        <is>
          <t>Hanuš Robert</t>
        </is>
      </c>
    </row>
    <row r="1219">
      <c r="A1219" t="n">
        <v>86840212</v>
      </c>
      <c r="B1219" t="n">
        <v>33</v>
      </c>
      <c r="C1219" t="n">
        <v>2026</v>
      </c>
      <c r="D1219" t="inlineStr">
        <is>
          <t>Gems</t>
        </is>
      </c>
      <c r="E1219" t="inlineStr">
        <is>
          <t>Sportka</t>
        </is>
      </c>
      <c r="F1219" t="inlineStr">
        <is>
          <t>Hanuš Robert</t>
        </is>
      </c>
    </row>
    <row r="1220">
      <c r="A1220" t="n">
        <v>86854101</v>
      </c>
      <c r="B1220" t="n">
        <v>33</v>
      </c>
      <c r="C1220" t="n">
        <v>2026</v>
      </c>
      <c r="D1220" t="inlineStr">
        <is>
          <t>Gems</t>
        </is>
      </c>
      <c r="E1220" t="inlineStr">
        <is>
          <t>Sportka</t>
        </is>
      </c>
      <c r="F1220" t="inlineStr">
        <is>
          <t>Hanuš Robert</t>
        </is>
      </c>
    </row>
    <row r="1221">
      <c r="A1221" t="n">
        <v>86962507</v>
      </c>
      <c r="B1221" t="n">
        <v>33</v>
      </c>
      <c r="C1221" t="n">
        <v>2026</v>
      </c>
      <c r="D1221" t="inlineStr">
        <is>
          <t>Gems</t>
        </is>
      </c>
      <c r="E1221" t="inlineStr">
        <is>
          <t>Sportka</t>
        </is>
      </c>
      <c r="F1221" t="inlineStr">
        <is>
          <t>Hanuš Robert</t>
        </is>
      </c>
    </row>
    <row r="1222">
      <c r="A1222" t="n">
        <v>86933615</v>
      </c>
      <c r="B1222" t="n">
        <v>33</v>
      </c>
      <c r="C1222" t="n">
        <v>2026</v>
      </c>
      <c r="D1222" t="inlineStr">
        <is>
          <t>Gems</t>
        </is>
      </c>
      <c r="E1222" t="inlineStr">
        <is>
          <t>Sportka</t>
        </is>
      </c>
      <c r="F1222" t="inlineStr">
        <is>
          <t>Hanuš Robert</t>
        </is>
      </c>
    </row>
    <row r="1223">
      <c r="A1223" t="n">
        <v>86962552</v>
      </c>
      <c r="B1223" t="n">
        <v>33</v>
      </c>
      <c r="C1223" t="n">
        <v>2026</v>
      </c>
      <c r="D1223" t="inlineStr">
        <is>
          <t>Gems</t>
        </is>
      </c>
      <c r="E1223" t="inlineStr">
        <is>
          <t>Sportka</t>
        </is>
      </c>
      <c r="F1223" t="inlineStr">
        <is>
          <t>Hanuš Robert</t>
        </is>
      </c>
    </row>
    <row r="1224">
      <c r="A1224" t="n">
        <v>86933623</v>
      </c>
      <c r="B1224" t="n">
        <v>33</v>
      </c>
      <c r="C1224" t="n">
        <v>2026</v>
      </c>
      <c r="D1224" t="inlineStr">
        <is>
          <t>Gems</t>
        </is>
      </c>
      <c r="E1224" t="inlineStr">
        <is>
          <t>Sportka</t>
        </is>
      </c>
      <c r="F1224" t="inlineStr">
        <is>
          <t>Hanuš Robert</t>
        </is>
      </c>
    </row>
    <row r="1225">
      <c r="A1225" t="n">
        <v>86947802</v>
      </c>
      <c r="B1225" t="n">
        <v>33</v>
      </c>
      <c r="C1225" t="n">
        <v>2026</v>
      </c>
      <c r="D1225" t="inlineStr">
        <is>
          <t>Gems</t>
        </is>
      </c>
      <c r="E1225" t="inlineStr">
        <is>
          <t>Sportka</t>
        </is>
      </c>
      <c r="F1225" t="inlineStr">
        <is>
          <t>Hanuš Robert</t>
        </is>
      </c>
    </row>
    <row r="1226">
      <c r="A1226" t="n">
        <v>86962558</v>
      </c>
      <c r="B1226" t="n">
        <v>33</v>
      </c>
      <c r="C1226" t="n">
        <v>2026</v>
      </c>
      <c r="D1226" t="inlineStr">
        <is>
          <t>Gems</t>
        </is>
      </c>
      <c r="E1226" t="inlineStr">
        <is>
          <t>Sportka</t>
        </is>
      </c>
      <c r="F1226" t="inlineStr">
        <is>
          <t>Hanuš Robert</t>
        </is>
      </c>
    </row>
    <row r="1227">
      <c r="A1227" t="n">
        <v>86668913</v>
      </c>
      <c r="B1227" t="n">
        <v>33</v>
      </c>
      <c r="C1227" t="n">
        <v>2026</v>
      </c>
      <c r="D1227" t="inlineStr">
        <is>
          <t>Gems</t>
        </is>
      </c>
      <c r="E1227" t="inlineStr">
        <is>
          <t>Sportka</t>
        </is>
      </c>
      <c r="F1227" t="inlineStr">
        <is>
          <t>Hanuš Robert</t>
        </is>
      </c>
    </row>
    <row r="1228">
      <c r="A1228" t="n">
        <v>86961501</v>
      </c>
      <c r="B1228" t="n">
        <v>33</v>
      </c>
      <c r="C1228" t="n">
        <v>2026</v>
      </c>
      <c r="D1228" t="inlineStr">
        <is>
          <t>Gems</t>
        </is>
      </c>
      <c r="E1228" t="inlineStr">
        <is>
          <t>Sportka</t>
        </is>
      </c>
      <c r="F1228" t="inlineStr">
        <is>
          <t>Hanuš Robert</t>
        </is>
      </c>
    </row>
    <row r="1229">
      <c r="A1229" t="n">
        <v>86662602</v>
      </c>
      <c r="B1229" t="n">
        <v>33</v>
      </c>
      <c r="C1229" t="n">
        <v>2026</v>
      </c>
      <c r="D1229" t="inlineStr">
        <is>
          <t>Gems</t>
        </is>
      </c>
      <c r="E1229" t="inlineStr">
        <is>
          <t>Sportka</t>
        </is>
      </c>
      <c r="F1229" t="inlineStr">
        <is>
          <t>Hanuš Robert</t>
        </is>
      </c>
    </row>
    <row r="1230">
      <c r="A1230" t="n">
        <v>86664001</v>
      </c>
      <c r="B1230" t="n">
        <v>33</v>
      </c>
      <c r="C1230" t="n">
        <v>2026</v>
      </c>
      <c r="D1230" t="inlineStr">
        <is>
          <t>Gems</t>
        </is>
      </c>
      <c r="E1230" t="inlineStr">
        <is>
          <t>Sportka</t>
        </is>
      </c>
      <c r="F1230" t="inlineStr">
        <is>
          <t>Hanuš Robert</t>
        </is>
      </c>
    </row>
    <row r="1231">
      <c r="A1231" t="n">
        <v>86620691</v>
      </c>
      <c r="B1231" t="n">
        <v>33</v>
      </c>
      <c r="C1231" t="n">
        <v>2026</v>
      </c>
      <c r="D1231" t="inlineStr">
        <is>
          <t>Gems</t>
        </is>
      </c>
      <c r="E1231" t="inlineStr">
        <is>
          <t>Sportka</t>
        </is>
      </c>
      <c r="F1231" t="inlineStr">
        <is>
          <t>Hanuš Robert</t>
        </is>
      </c>
    </row>
    <row r="1232">
      <c r="A1232" t="n">
        <v>86962539</v>
      </c>
      <c r="B1232" t="n">
        <v>33</v>
      </c>
      <c r="C1232" t="n">
        <v>2026</v>
      </c>
      <c r="D1232" t="inlineStr">
        <is>
          <t>Gems</t>
        </is>
      </c>
      <c r="E1232" t="inlineStr">
        <is>
          <t>Sportka</t>
        </is>
      </c>
      <c r="F1232" t="inlineStr">
        <is>
          <t>Hanuš Robert</t>
        </is>
      </c>
    </row>
    <row r="1233">
      <c r="A1233" t="n">
        <v>86933612</v>
      </c>
      <c r="B1233" t="n">
        <v>33</v>
      </c>
      <c r="C1233" t="n">
        <v>2026</v>
      </c>
      <c r="D1233" t="inlineStr">
        <is>
          <t>Gems</t>
        </is>
      </c>
      <c r="E1233" t="inlineStr">
        <is>
          <t>Sportka</t>
        </is>
      </c>
      <c r="F1233" t="inlineStr">
        <is>
          <t>Hanuš Robert</t>
        </is>
      </c>
    </row>
    <row r="1234">
      <c r="A1234" t="n">
        <v>86936201</v>
      </c>
      <c r="B1234" t="n">
        <v>33</v>
      </c>
      <c r="C1234" t="n">
        <v>2026</v>
      </c>
      <c r="D1234" t="inlineStr">
        <is>
          <t>Gems</t>
        </is>
      </c>
      <c r="E1234" t="inlineStr">
        <is>
          <t>Sportka</t>
        </is>
      </c>
      <c r="F1234" t="inlineStr">
        <is>
          <t>Hanuš Robert</t>
        </is>
      </c>
    </row>
    <row r="1235">
      <c r="A1235" t="n">
        <v>86933638</v>
      </c>
      <c r="B1235" t="n">
        <v>33</v>
      </c>
      <c r="C1235" t="n">
        <v>2026</v>
      </c>
      <c r="D1235" t="inlineStr">
        <is>
          <t>Gems</t>
        </is>
      </c>
      <c r="E1235" t="inlineStr">
        <is>
          <t>Sportka</t>
        </is>
      </c>
      <c r="F1235" t="inlineStr">
        <is>
          <t>Hanuš Robert</t>
        </is>
      </c>
    </row>
    <row r="1236">
      <c r="A1236" t="n">
        <v>86962515</v>
      </c>
      <c r="B1236" t="n">
        <v>33</v>
      </c>
      <c r="C1236" t="n">
        <v>2026</v>
      </c>
      <c r="D1236" t="inlineStr">
        <is>
          <t>Gems</t>
        </is>
      </c>
      <c r="E1236" t="inlineStr">
        <is>
          <t>Sportka</t>
        </is>
      </c>
      <c r="F1236" t="inlineStr">
        <is>
          <t>Hanuš Robert</t>
        </is>
      </c>
    </row>
    <row r="1237">
      <c r="A1237" t="n">
        <v>86941901</v>
      </c>
      <c r="B1237" t="n">
        <v>33</v>
      </c>
      <c r="C1237" t="n">
        <v>2026</v>
      </c>
      <c r="D1237" t="inlineStr">
        <is>
          <t>Gems</t>
        </is>
      </c>
      <c r="E1237" t="inlineStr">
        <is>
          <t>Sportka</t>
        </is>
      </c>
      <c r="F1237" t="inlineStr">
        <is>
          <t>Hanuš Robert</t>
        </is>
      </c>
    </row>
    <row r="1238">
      <c r="A1238" t="n">
        <v>86651621</v>
      </c>
      <c r="B1238" t="n">
        <v>33</v>
      </c>
      <c r="C1238" t="n">
        <v>2026</v>
      </c>
      <c r="D1238" t="inlineStr">
        <is>
          <t>Gems</t>
        </is>
      </c>
      <c r="E1238" t="inlineStr">
        <is>
          <t>Sportka</t>
        </is>
      </c>
      <c r="F1238" t="inlineStr">
        <is>
          <t>Hanuš Robert</t>
        </is>
      </c>
    </row>
    <row r="1239">
      <c r="A1239" t="n">
        <v>86659701</v>
      </c>
      <c r="B1239" t="n">
        <v>33</v>
      </c>
      <c r="C1239" t="n">
        <v>2026</v>
      </c>
      <c r="D1239" t="inlineStr">
        <is>
          <t>Gems</t>
        </is>
      </c>
      <c r="E1239" t="inlineStr">
        <is>
          <t>Sportka</t>
        </is>
      </c>
      <c r="F1239" t="inlineStr">
        <is>
          <t>Hanuš Robert</t>
        </is>
      </c>
    </row>
    <row r="1240">
      <c r="A1240" t="n">
        <v>86908102</v>
      </c>
      <c r="B1240" t="n">
        <v>33</v>
      </c>
      <c r="C1240" t="n">
        <v>2026</v>
      </c>
      <c r="D1240" t="inlineStr">
        <is>
          <t>Gems</t>
        </is>
      </c>
      <c r="E1240" t="inlineStr">
        <is>
          <t>Sportka</t>
        </is>
      </c>
      <c r="F1240" t="inlineStr">
        <is>
          <t>Hanuš Robert</t>
        </is>
      </c>
    </row>
    <row r="1241">
      <c r="A1241" t="n">
        <v>86653801</v>
      </c>
      <c r="B1241" t="n">
        <v>33</v>
      </c>
      <c r="C1241" t="n">
        <v>2026</v>
      </c>
      <c r="D1241" t="inlineStr">
        <is>
          <t>Gems</t>
        </is>
      </c>
      <c r="E1241" t="inlineStr">
        <is>
          <t>Sportka</t>
        </is>
      </c>
      <c r="F1241" t="inlineStr">
        <is>
          <t>Hanuš Robert</t>
        </is>
      </c>
    </row>
    <row r="1242">
      <c r="A1242" t="n">
        <v>86908101</v>
      </c>
      <c r="B1242" t="n">
        <v>34</v>
      </c>
      <c r="C1242" t="n">
        <v>2026</v>
      </c>
      <c r="D1242" t="inlineStr">
        <is>
          <t>Gems</t>
        </is>
      </c>
      <c r="E1242" t="inlineStr">
        <is>
          <t>Sportka</t>
        </is>
      </c>
      <c r="F1242" t="inlineStr">
        <is>
          <t>Hanuš Robert</t>
        </is>
      </c>
    </row>
    <row r="1243">
      <c r="A1243" t="n">
        <v>86758701</v>
      </c>
      <c r="B1243" t="n">
        <v>34</v>
      </c>
      <c r="C1243" t="n">
        <v>2026</v>
      </c>
      <c r="D1243" t="inlineStr">
        <is>
          <t>Gems</t>
        </is>
      </c>
      <c r="E1243" t="inlineStr">
        <is>
          <t>Sportka</t>
        </is>
      </c>
      <c r="F1243" t="inlineStr">
        <is>
          <t>Hanuš Robert</t>
        </is>
      </c>
    </row>
    <row r="1244">
      <c r="A1244" t="n">
        <v>86678201</v>
      </c>
      <c r="B1244" t="n">
        <v>34</v>
      </c>
      <c r="C1244" t="n">
        <v>2026</v>
      </c>
      <c r="D1244" t="inlineStr">
        <is>
          <t>Gems</t>
        </is>
      </c>
      <c r="E1244" t="inlineStr">
        <is>
          <t>Sportka</t>
        </is>
      </c>
      <c r="F1244" t="inlineStr">
        <is>
          <t>Hanuš Robert</t>
        </is>
      </c>
    </row>
    <row r="1245">
      <c r="A1245" t="n">
        <v>86736101</v>
      </c>
      <c r="B1245" t="n">
        <v>34</v>
      </c>
      <c r="C1245" t="n">
        <v>2026</v>
      </c>
      <c r="D1245" t="inlineStr">
        <is>
          <t>Gems</t>
        </is>
      </c>
      <c r="E1245" t="inlineStr">
        <is>
          <t>Sportka</t>
        </is>
      </c>
      <c r="F1245" t="inlineStr">
        <is>
          <t>Hanuš Robert</t>
        </is>
      </c>
    </row>
    <row r="1246">
      <c r="A1246" t="n">
        <v>86832804</v>
      </c>
      <c r="B1246" t="n">
        <v>34</v>
      </c>
      <c r="C1246" t="n">
        <v>2026</v>
      </c>
      <c r="D1246" t="inlineStr">
        <is>
          <t>Gems</t>
        </is>
      </c>
      <c r="E1246" t="inlineStr">
        <is>
          <t>Sportka</t>
        </is>
      </c>
      <c r="F1246" t="inlineStr">
        <is>
          <t>Hanuš Robert</t>
        </is>
      </c>
    </row>
    <row r="1247">
      <c r="A1247" t="n">
        <v>86757001</v>
      </c>
      <c r="B1247" t="n">
        <v>34</v>
      </c>
      <c r="C1247" t="n">
        <v>2026</v>
      </c>
      <c r="D1247" t="inlineStr">
        <is>
          <t>Gems</t>
        </is>
      </c>
      <c r="E1247" t="inlineStr">
        <is>
          <t>Sportka</t>
        </is>
      </c>
      <c r="F1247" t="inlineStr">
        <is>
          <t>Hanuš Robert</t>
        </is>
      </c>
    </row>
    <row r="1248">
      <c r="A1248" t="n">
        <v>86653803</v>
      </c>
      <c r="B1248" t="n">
        <v>34</v>
      </c>
      <c r="C1248" t="n">
        <v>2026</v>
      </c>
      <c r="D1248" t="inlineStr">
        <is>
          <t>Gems</t>
        </is>
      </c>
      <c r="E1248" t="inlineStr">
        <is>
          <t>Sportka</t>
        </is>
      </c>
      <c r="F1248" t="inlineStr">
        <is>
          <t>Hanuš Robert</t>
        </is>
      </c>
    </row>
    <row r="1249">
      <c r="A1249" t="n">
        <v>86656801</v>
      </c>
      <c r="B1249" t="n">
        <v>34</v>
      </c>
      <c r="C1249" t="n">
        <v>2026</v>
      </c>
      <c r="D1249" t="inlineStr">
        <is>
          <t>Gems</t>
        </is>
      </c>
      <c r="E1249" t="inlineStr">
        <is>
          <t>Sportka</t>
        </is>
      </c>
      <c r="F1249" t="inlineStr">
        <is>
          <t>Hanuš Robert</t>
        </is>
      </c>
    </row>
    <row r="1250">
      <c r="A1250" t="n">
        <v>86669105</v>
      </c>
      <c r="B1250" t="n">
        <v>34</v>
      </c>
      <c r="C1250" t="n">
        <v>2026</v>
      </c>
      <c r="D1250" t="inlineStr">
        <is>
          <t>Gems</t>
        </is>
      </c>
      <c r="E1250" t="inlineStr">
        <is>
          <t>Sportka</t>
        </is>
      </c>
      <c r="F1250" t="inlineStr">
        <is>
          <t>Hanuš Robert</t>
        </is>
      </c>
    </row>
    <row r="1251">
      <c r="A1251" t="n">
        <v>86757901</v>
      </c>
      <c r="B1251" t="n">
        <v>34</v>
      </c>
      <c r="C1251" t="n">
        <v>2026</v>
      </c>
      <c r="D1251" t="inlineStr">
        <is>
          <t>Gems</t>
        </is>
      </c>
      <c r="E1251" t="inlineStr">
        <is>
          <t>Sportka</t>
        </is>
      </c>
      <c r="F1251" t="inlineStr">
        <is>
          <t>Hanuš Robert</t>
        </is>
      </c>
    </row>
    <row r="1252">
      <c r="A1252" t="n">
        <v>86674801</v>
      </c>
      <c r="B1252" t="n">
        <v>34</v>
      </c>
      <c r="C1252" t="n">
        <v>2026</v>
      </c>
      <c r="D1252" t="inlineStr">
        <is>
          <t>Gems</t>
        </is>
      </c>
      <c r="E1252" t="inlineStr">
        <is>
          <t>Sportka</t>
        </is>
      </c>
      <c r="F1252" t="inlineStr">
        <is>
          <t>Hanuš Robert</t>
        </is>
      </c>
    </row>
    <row r="1253">
      <c r="A1253" t="n">
        <v>86639301</v>
      </c>
      <c r="B1253" t="n">
        <v>34</v>
      </c>
      <c r="C1253" t="n">
        <v>2026</v>
      </c>
      <c r="D1253" t="inlineStr">
        <is>
          <t>Gems</t>
        </is>
      </c>
      <c r="E1253" t="inlineStr">
        <is>
          <t>Sportka</t>
        </is>
      </c>
      <c r="F1253" t="inlineStr">
        <is>
          <t>Hanuš Robert</t>
        </is>
      </c>
    </row>
    <row r="1254">
      <c r="A1254" t="n">
        <v>86674907</v>
      </c>
      <c r="B1254" t="n">
        <v>34</v>
      </c>
      <c r="C1254" t="n">
        <v>2026</v>
      </c>
      <c r="D1254" t="inlineStr">
        <is>
          <t>Gems</t>
        </is>
      </c>
      <c r="E1254" t="inlineStr">
        <is>
          <t>Sportka</t>
        </is>
      </c>
      <c r="F1254" t="inlineStr">
        <is>
          <t>Hanuš Robert</t>
        </is>
      </c>
    </row>
    <row r="1255">
      <c r="A1255" t="n">
        <v>86674901</v>
      </c>
      <c r="B1255" t="n">
        <v>34</v>
      </c>
      <c r="C1255" t="n">
        <v>2026</v>
      </c>
      <c r="D1255" t="inlineStr">
        <is>
          <t>Gems</t>
        </is>
      </c>
      <c r="E1255" t="inlineStr">
        <is>
          <t>Sportka</t>
        </is>
      </c>
      <c r="F1255" t="inlineStr">
        <is>
          <t>Hanuš Robert</t>
        </is>
      </c>
    </row>
    <row r="1256">
      <c r="A1256" t="n">
        <v>86752501</v>
      </c>
      <c r="B1256" t="n">
        <v>34</v>
      </c>
      <c r="C1256" t="n">
        <v>2026</v>
      </c>
      <c r="D1256" t="inlineStr">
        <is>
          <t>Gems</t>
        </is>
      </c>
      <c r="E1256" t="inlineStr">
        <is>
          <t>Sportka</t>
        </is>
      </c>
      <c r="F1256" t="inlineStr">
        <is>
          <t>Hanuš Robert</t>
        </is>
      </c>
    </row>
    <row r="1257">
      <c r="A1257" t="n">
        <v>86670801</v>
      </c>
      <c r="B1257" t="n">
        <v>34</v>
      </c>
      <c r="C1257" t="n">
        <v>2026</v>
      </c>
      <c r="D1257" t="inlineStr">
        <is>
          <t>Gems</t>
        </is>
      </c>
      <c r="E1257" t="inlineStr">
        <is>
          <t>Sportka</t>
        </is>
      </c>
      <c r="F1257" t="inlineStr">
        <is>
          <t>Hanuš Robert</t>
        </is>
      </c>
    </row>
    <row r="1258">
      <c r="A1258" t="n">
        <v>86627201</v>
      </c>
      <c r="B1258" t="n">
        <v>34</v>
      </c>
      <c r="C1258" t="n">
        <v>2026</v>
      </c>
      <c r="D1258" t="inlineStr">
        <is>
          <t>Gems</t>
        </is>
      </c>
      <c r="E1258" t="inlineStr">
        <is>
          <t>Sportka</t>
        </is>
      </c>
      <c r="F1258" t="inlineStr">
        <is>
          <t>Hanuš Robert</t>
        </is>
      </c>
    </row>
    <row r="1259">
      <c r="A1259" t="n">
        <v>86742601</v>
      </c>
      <c r="B1259" t="n">
        <v>34</v>
      </c>
      <c r="C1259" t="n">
        <v>2026</v>
      </c>
      <c r="D1259" t="inlineStr">
        <is>
          <t>Gems</t>
        </is>
      </c>
      <c r="E1259" t="inlineStr">
        <is>
          <t>Sportka</t>
        </is>
      </c>
      <c r="F1259" t="inlineStr">
        <is>
          <t>Hanuš Robert</t>
        </is>
      </c>
    </row>
    <row r="1260">
      <c r="A1260" t="n">
        <v>86962803</v>
      </c>
      <c r="B1260" t="n">
        <v>34</v>
      </c>
      <c r="C1260" t="n">
        <v>2026</v>
      </c>
      <c r="D1260" t="inlineStr">
        <is>
          <t>Gems</t>
        </is>
      </c>
      <c r="E1260" t="inlineStr">
        <is>
          <t>Sportka</t>
        </is>
      </c>
      <c r="F1260" t="inlineStr">
        <is>
          <t>Hanuš Robert</t>
        </is>
      </c>
    </row>
    <row r="1261">
      <c r="A1261" t="n">
        <v>86911301</v>
      </c>
      <c r="B1261" t="n">
        <v>34</v>
      </c>
      <c r="C1261" t="n">
        <v>2026</v>
      </c>
      <c r="D1261" t="inlineStr">
        <is>
          <t>Gems</t>
        </is>
      </c>
      <c r="E1261" t="inlineStr">
        <is>
          <t>Sportka</t>
        </is>
      </c>
      <c r="F1261" t="inlineStr">
        <is>
          <t>Hanuš Robert</t>
        </is>
      </c>
    </row>
    <row r="1262">
      <c r="A1262" t="n">
        <v>86944303</v>
      </c>
      <c r="B1262" t="n">
        <v>34</v>
      </c>
      <c r="C1262" t="n">
        <v>2026</v>
      </c>
      <c r="D1262" t="inlineStr">
        <is>
          <t>Gems</t>
        </is>
      </c>
      <c r="E1262" t="inlineStr">
        <is>
          <t>Sportka</t>
        </is>
      </c>
      <c r="F1262" t="inlineStr">
        <is>
          <t>Hanuš Robert</t>
        </is>
      </c>
    </row>
    <row r="1263">
      <c r="A1263" t="n">
        <v>86846601</v>
      </c>
      <c r="B1263" t="n">
        <v>34</v>
      </c>
      <c r="C1263" t="n">
        <v>2026</v>
      </c>
      <c r="D1263" t="inlineStr">
        <is>
          <t>Gems</t>
        </is>
      </c>
      <c r="E1263" t="inlineStr">
        <is>
          <t>Sportka</t>
        </is>
      </c>
      <c r="F1263" t="inlineStr">
        <is>
          <t>Hanuš Robert</t>
        </is>
      </c>
    </row>
    <row r="1264">
      <c r="A1264" t="n">
        <v>86653804</v>
      </c>
      <c r="B1264" t="n">
        <v>34</v>
      </c>
      <c r="C1264" t="n">
        <v>2026</v>
      </c>
      <c r="D1264" t="inlineStr">
        <is>
          <t>Gems</t>
        </is>
      </c>
      <c r="E1264" t="inlineStr">
        <is>
          <t>Sportka</t>
        </is>
      </c>
      <c r="F1264" t="inlineStr">
        <is>
          <t>Hanuš Robert</t>
        </is>
      </c>
    </row>
    <row r="1265">
      <c r="A1265" t="n">
        <v>86952505</v>
      </c>
      <c r="B1265" t="n">
        <v>34</v>
      </c>
      <c r="C1265" t="n">
        <v>2026</v>
      </c>
      <c r="D1265" t="inlineStr">
        <is>
          <t>Gems</t>
        </is>
      </c>
      <c r="E1265" t="inlineStr">
        <is>
          <t>Sportka</t>
        </is>
      </c>
      <c r="F1265" t="inlineStr">
        <is>
          <t>Hanuš Robert</t>
        </is>
      </c>
    </row>
    <row r="1266">
      <c r="A1266" t="n">
        <v>86748101</v>
      </c>
      <c r="B1266" t="n">
        <v>34</v>
      </c>
      <c r="C1266" t="n">
        <v>2026</v>
      </c>
      <c r="D1266" t="inlineStr">
        <is>
          <t>Gems</t>
        </is>
      </c>
      <c r="E1266" t="inlineStr">
        <is>
          <t>Sportka</t>
        </is>
      </c>
      <c r="F1266" t="inlineStr">
        <is>
          <t>Hanuš Robert</t>
        </is>
      </c>
    </row>
    <row r="1267">
      <c r="A1267" t="n">
        <v>86952506</v>
      </c>
      <c r="B1267" t="n">
        <v>34</v>
      </c>
      <c r="C1267" t="n">
        <v>2026</v>
      </c>
      <c r="D1267" t="inlineStr">
        <is>
          <t>Gems</t>
        </is>
      </c>
      <c r="E1267" t="inlineStr">
        <is>
          <t>Sportka</t>
        </is>
      </c>
      <c r="F1267" t="inlineStr">
        <is>
          <t>Hanuš Robert</t>
        </is>
      </c>
    </row>
    <row r="1268">
      <c r="A1268" t="n">
        <v>86939901</v>
      </c>
      <c r="B1268" t="n">
        <v>34</v>
      </c>
      <c r="C1268" t="n">
        <v>2026</v>
      </c>
      <c r="D1268" t="inlineStr">
        <is>
          <t>Gems</t>
        </is>
      </c>
      <c r="E1268" t="inlineStr">
        <is>
          <t>Sportka</t>
        </is>
      </c>
      <c r="F1268" t="inlineStr">
        <is>
          <t>Hanuš Robert</t>
        </is>
      </c>
    </row>
    <row r="1269">
      <c r="A1269" t="n">
        <v>86943401</v>
      </c>
      <c r="B1269" t="n">
        <v>34</v>
      </c>
      <c r="C1269" t="n">
        <v>2026</v>
      </c>
      <c r="D1269" t="inlineStr">
        <is>
          <t>Gems</t>
        </is>
      </c>
      <c r="E1269" t="inlineStr">
        <is>
          <t>Sportka</t>
        </is>
      </c>
      <c r="F1269" t="inlineStr">
        <is>
          <t>Hanuš Robert</t>
        </is>
      </c>
    </row>
    <row r="1270">
      <c r="A1270" t="n">
        <v>86839201</v>
      </c>
      <c r="B1270" t="n">
        <v>34</v>
      </c>
      <c r="C1270" t="n">
        <v>2026</v>
      </c>
      <c r="D1270" t="inlineStr">
        <is>
          <t>Gems</t>
        </is>
      </c>
      <c r="E1270" t="inlineStr">
        <is>
          <t>Sportka</t>
        </is>
      </c>
      <c r="F1270" t="inlineStr">
        <is>
          <t>Hanuš Robert</t>
        </is>
      </c>
    </row>
    <row r="1271">
      <c r="A1271" t="n">
        <v>86650101</v>
      </c>
      <c r="B1271" t="n">
        <v>34</v>
      </c>
      <c r="C1271" t="n">
        <v>2026</v>
      </c>
      <c r="D1271" t="inlineStr">
        <is>
          <t>Gems</t>
        </is>
      </c>
      <c r="E1271" t="inlineStr">
        <is>
          <t>Sportka</t>
        </is>
      </c>
      <c r="F1271" t="inlineStr">
        <is>
          <t>Hanuš Robert</t>
        </is>
      </c>
    </row>
    <row r="1272">
      <c r="A1272" t="n">
        <v>86665701</v>
      </c>
      <c r="B1272" t="n">
        <v>34</v>
      </c>
      <c r="C1272" t="n">
        <v>2026</v>
      </c>
      <c r="D1272" t="inlineStr">
        <is>
          <t>Gems</t>
        </is>
      </c>
      <c r="E1272" t="inlineStr">
        <is>
          <t>Sportka</t>
        </is>
      </c>
      <c r="F1272" t="inlineStr">
        <is>
          <t>Hanuš Robert</t>
        </is>
      </c>
    </row>
    <row r="1273">
      <c r="A1273" t="n">
        <v>86744601</v>
      </c>
      <c r="B1273" t="n">
        <v>34</v>
      </c>
      <c r="C1273" t="n">
        <v>2026</v>
      </c>
      <c r="D1273" t="inlineStr">
        <is>
          <t>Gems</t>
        </is>
      </c>
      <c r="E1273" t="inlineStr">
        <is>
          <t>Sportka</t>
        </is>
      </c>
      <c r="F1273" t="inlineStr">
        <is>
          <t>Hanuš Robert</t>
        </is>
      </c>
    </row>
    <row r="1274">
      <c r="A1274" t="n">
        <v>86730401</v>
      </c>
      <c r="B1274" t="n">
        <v>34</v>
      </c>
      <c r="C1274" t="n">
        <v>2026</v>
      </c>
      <c r="D1274" t="inlineStr">
        <is>
          <t>Gems</t>
        </is>
      </c>
      <c r="E1274" t="inlineStr">
        <is>
          <t>Sportka</t>
        </is>
      </c>
      <c r="F1274" t="inlineStr">
        <is>
          <t>Hanuš Robert</t>
        </is>
      </c>
    </row>
    <row r="1275">
      <c r="A1275" t="n">
        <v>86758501</v>
      </c>
      <c r="B1275" t="n">
        <v>34</v>
      </c>
      <c r="C1275" t="n">
        <v>2026</v>
      </c>
      <c r="D1275" t="inlineStr">
        <is>
          <t>Gems</t>
        </is>
      </c>
      <c r="E1275" t="inlineStr">
        <is>
          <t>Sportka</t>
        </is>
      </c>
      <c r="F1275" t="inlineStr">
        <is>
          <t>Hanuš Robert</t>
        </is>
      </c>
    </row>
    <row r="1276">
      <c r="A1276" t="n">
        <v>86709501</v>
      </c>
      <c r="B1276" t="n">
        <v>34</v>
      </c>
      <c r="C1276" t="n">
        <v>2026</v>
      </c>
      <c r="D1276" t="inlineStr">
        <is>
          <t>Gems</t>
        </is>
      </c>
      <c r="E1276" t="inlineStr">
        <is>
          <t>Sportka</t>
        </is>
      </c>
      <c r="F1276" t="inlineStr">
        <is>
          <t>Hanuš Robert</t>
        </is>
      </c>
    </row>
    <row r="1277">
      <c r="A1277" t="n">
        <v>86955302</v>
      </c>
      <c r="B1277" t="n">
        <v>34</v>
      </c>
      <c r="C1277" t="n">
        <v>2026</v>
      </c>
      <c r="D1277" t="inlineStr">
        <is>
          <t>Gems</t>
        </is>
      </c>
      <c r="E1277" t="inlineStr">
        <is>
          <t>Sportka</t>
        </is>
      </c>
      <c r="F1277" t="inlineStr">
        <is>
          <t>Hanuš Robert</t>
        </is>
      </c>
    </row>
    <row r="1278">
      <c r="A1278" t="n">
        <v>86678001</v>
      </c>
      <c r="B1278" t="n">
        <v>34</v>
      </c>
      <c r="C1278" t="n">
        <v>2026</v>
      </c>
      <c r="D1278" t="inlineStr">
        <is>
          <t>Gems</t>
        </is>
      </c>
      <c r="E1278" t="inlineStr">
        <is>
          <t>Sportka</t>
        </is>
      </c>
      <c r="F1278" t="inlineStr">
        <is>
          <t>Hanuš Robert</t>
        </is>
      </c>
    </row>
    <row r="1279">
      <c r="A1279" t="n">
        <v>86758401</v>
      </c>
      <c r="B1279" t="n">
        <v>34</v>
      </c>
      <c r="C1279" t="n">
        <v>2026</v>
      </c>
      <c r="D1279" t="inlineStr">
        <is>
          <t>Gems</t>
        </is>
      </c>
      <c r="E1279" t="inlineStr">
        <is>
          <t>Sportka</t>
        </is>
      </c>
      <c r="F1279" t="inlineStr">
        <is>
          <t>Hanuš Robert</t>
        </is>
      </c>
    </row>
    <row r="1280">
      <c r="A1280" t="n">
        <v>86962801</v>
      </c>
      <c r="B1280" t="n">
        <v>34</v>
      </c>
      <c r="C1280" t="n">
        <v>2026</v>
      </c>
      <c r="D1280" t="inlineStr">
        <is>
          <t>Gems</t>
        </is>
      </c>
      <c r="E1280" t="inlineStr">
        <is>
          <t>Sportka</t>
        </is>
      </c>
      <c r="F1280" t="inlineStr">
        <is>
          <t>Hanuš Robert</t>
        </is>
      </c>
    </row>
    <row r="1281">
      <c r="A1281" t="n">
        <v>86847501</v>
      </c>
      <c r="B1281" t="n">
        <v>34</v>
      </c>
      <c r="C1281" t="n">
        <v>2026</v>
      </c>
      <c r="D1281" t="inlineStr">
        <is>
          <t>Gems</t>
        </is>
      </c>
      <c r="E1281" t="inlineStr">
        <is>
          <t>Sportka</t>
        </is>
      </c>
      <c r="F1281" t="inlineStr">
        <is>
          <t>Hanuš Robert</t>
        </is>
      </c>
    </row>
    <row r="1282">
      <c r="A1282" t="n">
        <v>87602250</v>
      </c>
      <c r="B1282" t="n">
        <v>31</v>
      </c>
      <c r="C1282" t="n">
        <v>2026</v>
      </c>
      <c r="D1282" t="inlineStr">
        <is>
          <t>Gems</t>
        </is>
      </c>
      <c r="E1282" t="inlineStr">
        <is>
          <t>Sportka</t>
        </is>
      </c>
      <c r="F1282" t="inlineStr">
        <is>
          <t>Brindžák Michal</t>
        </is>
      </c>
    </row>
    <row r="1283">
      <c r="A1283" t="n">
        <v>87602205</v>
      </c>
      <c r="B1283" t="n">
        <v>31</v>
      </c>
      <c r="C1283" t="n">
        <v>2026</v>
      </c>
      <c r="D1283" t="inlineStr">
        <is>
          <t>Gems</t>
        </is>
      </c>
      <c r="E1283" t="inlineStr">
        <is>
          <t>Sportka</t>
        </is>
      </c>
      <c r="F1283" t="inlineStr">
        <is>
          <t>Brindžák Michal</t>
        </is>
      </c>
    </row>
    <row r="1284">
      <c r="A1284" t="n">
        <v>87907904</v>
      </c>
      <c r="B1284" t="n">
        <v>31</v>
      </c>
      <c r="C1284" t="n">
        <v>2026</v>
      </c>
      <c r="D1284" t="inlineStr">
        <is>
          <t>Gems</t>
        </is>
      </c>
      <c r="E1284" t="inlineStr">
        <is>
          <t>Sportka</t>
        </is>
      </c>
      <c r="F1284" t="inlineStr">
        <is>
          <t>Brindžák Michal</t>
        </is>
      </c>
    </row>
    <row r="1285">
      <c r="A1285" t="n">
        <v>87836101</v>
      </c>
      <c r="B1285" t="n">
        <v>31</v>
      </c>
      <c r="C1285" t="n">
        <v>2026</v>
      </c>
      <c r="D1285" t="inlineStr">
        <is>
          <t>Gems</t>
        </is>
      </c>
      <c r="E1285" t="inlineStr">
        <is>
          <t>Sportka</t>
        </is>
      </c>
      <c r="F1285" t="inlineStr">
        <is>
          <t>Brindžák Michal</t>
        </is>
      </c>
    </row>
    <row r="1286">
      <c r="A1286" t="n">
        <v>87762426</v>
      </c>
      <c r="B1286" t="n">
        <v>31</v>
      </c>
      <c r="C1286" t="n">
        <v>2026</v>
      </c>
      <c r="D1286" t="inlineStr">
        <is>
          <t>Gems</t>
        </is>
      </c>
      <c r="E1286" t="inlineStr">
        <is>
          <t>Sportka</t>
        </is>
      </c>
      <c r="F1286" t="inlineStr">
        <is>
          <t>Brindžák Michal</t>
        </is>
      </c>
    </row>
    <row r="1287">
      <c r="A1287" t="n">
        <v>87844105</v>
      </c>
      <c r="B1287" t="n">
        <v>31</v>
      </c>
      <c r="C1287" t="n">
        <v>2026</v>
      </c>
      <c r="D1287" t="inlineStr">
        <is>
          <t>Gems</t>
        </is>
      </c>
      <c r="E1287" t="inlineStr">
        <is>
          <t>Sportka</t>
        </is>
      </c>
      <c r="F1287" t="inlineStr">
        <is>
          <t>Brindžák Michal</t>
        </is>
      </c>
    </row>
    <row r="1288">
      <c r="A1288" t="n">
        <v>87618711</v>
      </c>
      <c r="B1288" t="n">
        <v>31</v>
      </c>
      <c r="C1288" t="n">
        <v>2026</v>
      </c>
      <c r="D1288" t="inlineStr">
        <is>
          <t>Gems</t>
        </is>
      </c>
      <c r="E1288" t="inlineStr">
        <is>
          <t>Sportka</t>
        </is>
      </c>
      <c r="F1288" t="inlineStr">
        <is>
          <t>Brindžák Michal</t>
        </is>
      </c>
    </row>
    <row r="1289">
      <c r="A1289" t="n">
        <v>87746832</v>
      </c>
      <c r="B1289" t="n">
        <v>31</v>
      </c>
      <c r="C1289" t="n">
        <v>2026</v>
      </c>
      <c r="D1289" t="inlineStr">
        <is>
          <t>Gems</t>
        </is>
      </c>
      <c r="E1289" t="inlineStr">
        <is>
          <t>Sportka</t>
        </is>
      </c>
      <c r="F1289" t="inlineStr">
        <is>
          <t>Brindžák Michal</t>
        </is>
      </c>
    </row>
    <row r="1290">
      <c r="A1290" t="n">
        <v>87602212</v>
      </c>
      <c r="B1290" t="n">
        <v>31</v>
      </c>
      <c r="C1290" t="n">
        <v>2026</v>
      </c>
      <c r="D1290" t="inlineStr">
        <is>
          <t>Gems</t>
        </is>
      </c>
      <c r="E1290" t="inlineStr">
        <is>
          <t>Sportka</t>
        </is>
      </c>
      <c r="F1290" t="inlineStr">
        <is>
          <t>Brindžák Michal</t>
        </is>
      </c>
    </row>
    <row r="1291">
      <c r="A1291" t="n">
        <v>87927202</v>
      </c>
      <c r="B1291" t="n">
        <v>31</v>
      </c>
      <c r="C1291" t="n">
        <v>2026</v>
      </c>
      <c r="D1291" t="inlineStr">
        <is>
          <t>Gems</t>
        </is>
      </c>
      <c r="E1291" t="inlineStr">
        <is>
          <t>Sportka</t>
        </is>
      </c>
      <c r="F1291" t="inlineStr">
        <is>
          <t>Brindžák Michal</t>
        </is>
      </c>
    </row>
    <row r="1292">
      <c r="A1292" t="n">
        <v>87602273</v>
      </c>
      <c r="B1292" t="n">
        <v>31</v>
      </c>
      <c r="C1292" t="n">
        <v>2026</v>
      </c>
      <c r="D1292" t="inlineStr">
        <is>
          <t>Gems</t>
        </is>
      </c>
      <c r="E1292" t="inlineStr">
        <is>
          <t>Sportka</t>
        </is>
      </c>
      <c r="F1292" t="inlineStr">
        <is>
          <t>Brindžák Michal</t>
        </is>
      </c>
    </row>
    <row r="1293">
      <c r="A1293" t="n">
        <v>87602223</v>
      </c>
      <c r="B1293" t="n">
        <v>31</v>
      </c>
      <c r="C1293" t="n">
        <v>2026</v>
      </c>
      <c r="D1293" t="inlineStr">
        <is>
          <t>Gems</t>
        </is>
      </c>
      <c r="E1293" t="inlineStr">
        <is>
          <t>Sportka</t>
        </is>
      </c>
      <c r="F1293" t="inlineStr">
        <is>
          <t>Brindžák Michal</t>
        </is>
      </c>
    </row>
    <row r="1294">
      <c r="A1294" t="n">
        <v>87743719</v>
      </c>
      <c r="B1294" t="n">
        <v>31</v>
      </c>
      <c r="C1294" t="n">
        <v>2026</v>
      </c>
      <c r="D1294" t="inlineStr">
        <is>
          <t>Gems</t>
        </is>
      </c>
      <c r="E1294" t="inlineStr">
        <is>
          <t>Sportka</t>
        </is>
      </c>
      <c r="F1294" t="inlineStr">
        <is>
          <t>Brindžák Michal</t>
        </is>
      </c>
    </row>
    <row r="1295">
      <c r="A1295" t="n">
        <v>87935703</v>
      </c>
      <c r="B1295" t="n">
        <v>31</v>
      </c>
      <c r="C1295" t="n">
        <v>2026</v>
      </c>
      <c r="D1295" t="inlineStr">
        <is>
          <t>Gems</t>
        </is>
      </c>
      <c r="E1295" t="inlineStr">
        <is>
          <t>Sportka</t>
        </is>
      </c>
      <c r="F1295" t="inlineStr">
        <is>
          <t>Brindžák Michal</t>
        </is>
      </c>
    </row>
    <row r="1296">
      <c r="A1296" t="n">
        <v>87928801</v>
      </c>
      <c r="B1296" t="n">
        <v>31</v>
      </c>
      <c r="C1296" t="n">
        <v>2026</v>
      </c>
      <c r="D1296" t="inlineStr">
        <is>
          <t>Gems</t>
        </is>
      </c>
      <c r="E1296" t="inlineStr">
        <is>
          <t>Sportka</t>
        </is>
      </c>
      <c r="F1296" t="inlineStr">
        <is>
          <t>Brindžák Michal</t>
        </is>
      </c>
    </row>
    <row r="1297">
      <c r="A1297" t="n">
        <v>87618719</v>
      </c>
      <c r="B1297" t="n">
        <v>31</v>
      </c>
      <c r="C1297" t="n">
        <v>2026</v>
      </c>
      <c r="D1297" t="inlineStr">
        <is>
          <t>Gems</t>
        </is>
      </c>
      <c r="E1297" t="inlineStr">
        <is>
          <t>Sportka</t>
        </is>
      </c>
      <c r="F1297" t="inlineStr">
        <is>
          <t>Brindžák Michal</t>
        </is>
      </c>
    </row>
    <row r="1298">
      <c r="A1298" t="n">
        <v>87602238</v>
      </c>
      <c r="B1298" t="n">
        <v>31</v>
      </c>
      <c r="C1298" t="n">
        <v>2026</v>
      </c>
      <c r="D1298" t="inlineStr">
        <is>
          <t>Gems</t>
        </is>
      </c>
      <c r="E1298" t="inlineStr">
        <is>
          <t>Sportka</t>
        </is>
      </c>
      <c r="F1298" t="inlineStr">
        <is>
          <t>Brindžák Michal</t>
        </is>
      </c>
    </row>
    <row r="1299">
      <c r="A1299" t="n">
        <v>87618706</v>
      </c>
      <c r="B1299" t="n">
        <v>31</v>
      </c>
      <c r="C1299" t="n">
        <v>2026</v>
      </c>
      <c r="D1299" t="inlineStr">
        <is>
          <t>Gems</t>
        </is>
      </c>
      <c r="E1299" t="inlineStr">
        <is>
          <t>Sportka</t>
        </is>
      </c>
      <c r="F1299" t="inlineStr">
        <is>
          <t>Brindžák Michal</t>
        </is>
      </c>
    </row>
    <row r="1300">
      <c r="A1300" t="n">
        <v>87939201</v>
      </c>
      <c r="B1300" t="n">
        <v>31</v>
      </c>
      <c r="C1300" t="n">
        <v>2026</v>
      </c>
      <c r="D1300" t="inlineStr">
        <is>
          <t>Gems</t>
        </is>
      </c>
      <c r="E1300" t="inlineStr">
        <is>
          <t>Sportka</t>
        </is>
      </c>
      <c r="F1300" t="inlineStr">
        <is>
          <t>Brindžák Michal</t>
        </is>
      </c>
    </row>
    <row r="1301">
      <c r="A1301" t="n">
        <v>87936301</v>
      </c>
      <c r="B1301" t="n">
        <v>31</v>
      </c>
      <c r="C1301" t="n">
        <v>2026</v>
      </c>
      <c r="D1301" t="inlineStr">
        <is>
          <t>Gems</t>
        </is>
      </c>
      <c r="E1301" t="inlineStr">
        <is>
          <t>Sportka</t>
        </is>
      </c>
      <c r="F1301" t="inlineStr">
        <is>
          <t>Brindžák Michal</t>
        </is>
      </c>
    </row>
    <row r="1302">
      <c r="A1302" t="n">
        <v>87931301</v>
      </c>
      <c r="B1302" t="n">
        <v>31</v>
      </c>
      <c r="C1302" t="n">
        <v>2026</v>
      </c>
      <c r="D1302" t="inlineStr">
        <is>
          <t>Gems</t>
        </is>
      </c>
      <c r="E1302" t="inlineStr">
        <is>
          <t>Sportka</t>
        </is>
      </c>
      <c r="F1302" t="inlineStr">
        <is>
          <t>Brindžák Michal</t>
        </is>
      </c>
    </row>
    <row r="1303">
      <c r="A1303" t="n">
        <v>87934802</v>
      </c>
      <c r="B1303" t="n">
        <v>31</v>
      </c>
      <c r="C1303" t="n">
        <v>2026</v>
      </c>
      <c r="D1303" t="inlineStr">
        <is>
          <t>Gems</t>
        </is>
      </c>
      <c r="E1303" t="inlineStr">
        <is>
          <t>Sportka</t>
        </is>
      </c>
      <c r="F1303" t="inlineStr">
        <is>
          <t>Brindžák Michal</t>
        </is>
      </c>
    </row>
    <row r="1304">
      <c r="A1304" t="n">
        <v>87931201</v>
      </c>
      <c r="B1304" t="n">
        <v>31</v>
      </c>
      <c r="C1304" t="n">
        <v>2026</v>
      </c>
      <c r="D1304" t="inlineStr">
        <is>
          <t>Gems</t>
        </is>
      </c>
      <c r="E1304" t="inlineStr">
        <is>
          <t>Sportka</t>
        </is>
      </c>
      <c r="F1304" t="inlineStr">
        <is>
          <t>Brindžák Michal</t>
        </is>
      </c>
    </row>
    <row r="1305">
      <c r="A1305" t="n">
        <v>87934801</v>
      </c>
      <c r="B1305" t="n">
        <v>31</v>
      </c>
      <c r="C1305" t="n">
        <v>2026</v>
      </c>
      <c r="D1305" t="inlineStr">
        <is>
          <t>Gems</t>
        </is>
      </c>
      <c r="E1305" t="inlineStr">
        <is>
          <t>Sportka</t>
        </is>
      </c>
      <c r="F1305" t="inlineStr">
        <is>
          <t>Brindžák Michal</t>
        </is>
      </c>
    </row>
    <row r="1306">
      <c r="A1306" t="n">
        <v>87602234</v>
      </c>
      <c r="B1306" t="n">
        <v>31</v>
      </c>
      <c r="C1306" t="n">
        <v>2026</v>
      </c>
      <c r="D1306" t="inlineStr">
        <is>
          <t>Gems</t>
        </is>
      </c>
      <c r="E1306" t="inlineStr">
        <is>
          <t>Sportka</t>
        </is>
      </c>
      <c r="F1306" t="inlineStr">
        <is>
          <t>Brindžák Michal</t>
        </is>
      </c>
    </row>
    <row r="1307">
      <c r="A1307" t="n">
        <v>87618722</v>
      </c>
      <c r="B1307" t="n">
        <v>31</v>
      </c>
      <c r="C1307" t="n">
        <v>2026</v>
      </c>
      <c r="D1307" t="inlineStr">
        <is>
          <t>Gems</t>
        </is>
      </c>
      <c r="E1307" t="inlineStr">
        <is>
          <t>Sportka</t>
        </is>
      </c>
      <c r="F1307" t="inlineStr">
        <is>
          <t>Brindžák Michal</t>
        </is>
      </c>
    </row>
    <row r="1308">
      <c r="A1308" t="n">
        <v>87743705</v>
      </c>
      <c r="B1308" t="n">
        <v>31</v>
      </c>
      <c r="C1308" t="n">
        <v>2026</v>
      </c>
      <c r="D1308" t="inlineStr">
        <is>
          <t>Gems</t>
        </is>
      </c>
      <c r="E1308" t="inlineStr">
        <is>
          <t>Sportka</t>
        </is>
      </c>
      <c r="F1308" t="inlineStr">
        <is>
          <t>Brindžák Michal</t>
        </is>
      </c>
    </row>
    <row r="1309">
      <c r="A1309" t="n">
        <v>87641707</v>
      </c>
      <c r="B1309" t="n">
        <v>31</v>
      </c>
      <c r="C1309" t="n">
        <v>2026</v>
      </c>
      <c r="D1309" t="inlineStr">
        <is>
          <t>Gems</t>
        </is>
      </c>
      <c r="E1309" t="inlineStr">
        <is>
          <t>Sportka</t>
        </is>
      </c>
      <c r="F1309" t="inlineStr">
        <is>
          <t>Brindžák Michal</t>
        </is>
      </c>
    </row>
    <row r="1310">
      <c r="A1310" t="n">
        <v>87641720</v>
      </c>
      <c r="B1310" t="n">
        <v>31</v>
      </c>
      <c r="C1310" t="n">
        <v>2026</v>
      </c>
      <c r="D1310" t="inlineStr">
        <is>
          <t>Gems</t>
        </is>
      </c>
      <c r="E1310" t="inlineStr">
        <is>
          <t>Sportka</t>
        </is>
      </c>
      <c r="F1310" t="inlineStr">
        <is>
          <t>Brindžák Michal</t>
        </is>
      </c>
    </row>
    <row r="1311">
      <c r="A1311" t="n">
        <v>87602248</v>
      </c>
      <c r="B1311" t="n">
        <v>31</v>
      </c>
      <c r="C1311" t="n">
        <v>2026</v>
      </c>
      <c r="D1311" t="inlineStr">
        <is>
          <t>Gems</t>
        </is>
      </c>
      <c r="E1311" t="inlineStr">
        <is>
          <t>Sportka</t>
        </is>
      </c>
      <c r="F1311" t="inlineStr">
        <is>
          <t>Brindžák Michal</t>
        </is>
      </c>
    </row>
    <row r="1312">
      <c r="A1312" t="n">
        <v>87743711</v>
      </c>
      <c r="B1312" t="n">
        <v>31</v>
      </c>
      <c r="C1312" t="n">
        <v>2026</v>
      </c>
      <c r="D1312" t="inlineStr">
        <is>
          <t>Gems</t>
        </is>
      </c>
      <c r="E1312" t="inlineStr">
        <is>
          <t>Sportka</t>
        </is>
      </c>
      <c r="F1312" t="inlineStr">
        <is>
          <t>Brindžák Michal</t>
        </is>
      </c>
    </row>
    <row r="1313">
      <c r="A1313" t="n">
        <v>87927201</v>
      </c>
      <c r="B1313" t="n">
        <v>31</v>
      </c>
      <c r="C1313" t="n">
        <v>2026</v>
      </c>
      <c r="D1313" t="inlineStr">
        <is>
          <t>Gems</t>
        </is>
      </c>
      <c r="E1313" t="inlineStr">
        <is>
          <t>Sportka</t>
        </is>
      </c>
      <c r="F1313" t="inlineStr">
        <is>
          <t>Brindžák Michal</t>
        </is>
      </c>
    </row>
    <row r="1314">
      <c r="A1314" t="n">
        <v>87602204</v>
      </c>
      <c r="B1314" t="n">
        <v>31</v>
      </c>
      <c r="C1314" t="n">
        <v>2026</v>
      </c>
      <c r="D1314" t="inlineStr">
        <is>
          <t>Gems</t>
        </is>
      </c>
      <c r="E1314" t="inlineStr">
        <is>
          <t>Sportka</t>
        </is>
      </c>
      <c r="F1314" t="inlineStr">
        <is>
          <t>Brindžák Michal</t>
        </is>
      </c>
    </row>
    <row r="1315">
      <c r="A1315" t="n">
        <v>87641727</v>
      </c>
      <c r="B1315" t="n">
        <v>31</v>
      </c>
      <c r="C1315" t="n">
        <v>2026</v>
      </c>
      <c r="D1315" t="inlineStr">
        <is>
          <t>Gems</t>
        </is>
      </c>
      <c r="E1315" t="inlineStr">
        <is>
          <t>Sportka</t>
        </is>
      </c>
      <c r="F1315" t="inlineStr">
        <is>
          <t>Brindžák Michal</t>
        </is>
      </c>
    </row>
    <row r="1316">
      <c r="A1316" t="n">
        <v>87743708</v>
      </c>
      <c r="B1316" t="n">
        <v>31</v>
      </c>
      <c r="C1316" t="n">
        <v>2026</v>
      </c>
      <c r="D1316" t="inlineStr">
        <is>
          <t>Gems</t>
        </is>
      </c>
      <c r="E1316" t="inlineStr">
        <is>
          <t>Sportka</t>
        </is>
      </c>
      <c r="F1316" t="inlineStr">
        <is>
          <t>Brindžák Michal</t>
        </is>
      </c>
    </row>
    <row r="1317">
      <c r="A1317" t="n">
        <v>87616408</v>
      </c>
      <c r="B1317" t="n">
        <v>31</v>
      </c>
      <c r="C1317" t="n">
        <v>2026</v>
      </c>
      <c r="D1317" t="inlineStr">
        <is>
          <t>Gems</t>
        </is>
      </c>
      <c r="E1317" t="inlineStr">
        <is>
          <t>Sportka</t>
        </is>
      </c>
      <c r="F1317" t="inlineStr">
        <is>
          <t>Brindžák Michal</t>
        </is>
      </c>
    </row>
    <row r="1318">
      <c r="A1318" t="n">
        <v>87602209</v>
      </c>
      <c r="B1318" t="n">
        <v>31</v>
      </c>
      <c r="C1318" t="n">
        <v>2026</v>
      </c>
      <c r="D1318" t="inlineStr">
        <is>
          <t>Gems</t>
        </is>
      </c>
      <c r="E1318" t="inlineStr">
        <is>
          <t>Sportka</t>
        </is>
      </c>
      <c r="F1318" t="inlineStr">
        <is>
          <t>Brindžák Michal</t>
        </is>
      </c>
    </row>
    <row r="1319">
      <c r="A1319" t="n">
        <v>87920526</v>
      </c>
      <c r="B1319" t="n">
        <v>31</v>
      </c>
      <c r="C1319" t="n">
        <v>2026</v>
      </c>
      <c r="D1319" t="inlineStr">
        <is>
          <t>Gems</t>
        </is>
      </c>
      <c r="E1319" t="inlineStr">
        <is>
          <t>Sportka</t>
        </is>
      </c>
      <c r="F1319" t="inlineStr">
        <is>
          <t>Brindžák Michal</t>
        </is>
      </c>
    </row>
    <row r="1320">
      <c r="A1320" t="n">
        <v>87941938</v>
      </c>
      <c r="B1320" t="n">
        <v>31</v>
      </c>
      <c r="C1320" t="n">
        <v>2026</v>
      </c>
      <c r="D1320" t="inlineStr">
        <is>
          <t>Gems</t>
        </is>
      </c>
      <c r="E1320" t="inlineStr">
        <is>
          <t>Sportka</t>
        </is>
      </c>
      <c r="F1320" t="inlineStr">
        <is>
          <t>Brindžák Michal</t>
        </is>
      </c>
    </row>
    <row r="1321">
      <c r="A1321" t="n">
        <v>87618724</v>
      </c>
      <c r="B1321" t="n">
        <v>31</v>
      </c>
      <c r="C1321" t="n">
        <v>2026</v>
      </c>
      <c r="D1321" t="inlineStr">
        <is>
          <t>Gems</t>
        </is>
      </c>
      <c r="E1321" t="inlineStr">
        <is>
          <t>Sportka</t>
        </is>
      </c>
      <c r="F1321" t="inlineStr">
        <is>
          <t>Brindžák Michal</t>
        </is>
      </c>
    </row>
    <row r="1322">
      <c r="A1322" t="n">
        <v>87942201</v>
      </c>
      <c r="B1322" t="n">
        <v>32</v>
      </c>
      <c r="C1322" t="n">
        <v>2026</v>
      </c>
      <c r="D1322" t="inlineStr">
        <is>
          <t>Gems</t>
        </is>
      </c>
      <c r="E1322" t="inlineStr">
        <is>
          <t>Sportka</t>
        </is>
      </c>
      <c r="F1322" t="inlineStr">
        <is>
          <t>Brindžák Michal</t>
        </is>
      </c>
    </row>
    <row r="1323">
      <c r="A1323" t="n">
        <v>87705030</v>
      </c>
      <c r="B1323" t="n">
        <v>32</v>
      </c>
      <c r="C1323" t="n">
        <v>2026</v>
      </c>
      <c r="D1323" t="inlineStr">
        <is>
          <t>Gems</t>
        </is>
      </c>
      <c r="E1323" t="inlineStr">
        <is>
          <t>Sportka</t>
        </is>
      </c>
      <c r="F1323" t="inlineStr">
        <is>
          <t>Brindžák Michal</t>
        </is>
      </c>
    </row>
    <row r="1324">
      <c r="A1324" t="n">
        <v>87941950</v>
      </c>
      <c r="B1324" t="n">
        <v>32</v>
      </c>
      <c r="C1324" t="n">
        <v>2026</v>
      </c>
      <c r="D1324" t="inlineStr">
        <is>
          <t>Gems</t>
        </is>
      </c>
      <c r="E1324" t="inlineStr">
        <is>
          <t>Sportka</t>
        </is>
      </c>
      <c r="F1324" t="inlineStr">
        <is>
          <t>Brindžák Michal</t>
        </is>
      </c>
    </row>
    <row r="1325">
      <c r="A1325" t="n">
        <v>87762409</v>
      </c>
      <c r="B1325" t="n">
        <v>32</v>
      </c>
      <c r="C1325" t="n">
        <v>2026</v>
      </c>
      <c r="D1325" t="inlineStr">
        <is>
          <t>Gems</t>
        </is>
      </c>
      <c r="E1325" t="inlineStr">
        <is>
          <t>Sportka</t>
        </is>
      </c>
      <c r="F1325" t="inlineStr">
        <is>
          <t>Brindžák Michal</t>
        </is>
      </c>
    </row>
    <row r="1326">
      <c r="A1326" t="n">
        <v>87941916</v>
      </c>
      <c r="B1326" t="n">
        <v>32</v>
      </c>
      <c r="C1326" t="n">
        <v>2026</v>
      </c>
      <c r="D1326" t="inlineStr">
        <is>
          <t>Gems</t>
        </is>
      </c>
      <c r="E1326" t="inlineStr">
        <is>
          <t>Sportka</t>
        </is>
      </c>
      <c r="F1326" t="inlineStr">
        <is>
          <t>Brindžák Michal</t>
        </is>
      </c>
    </row>
    <row r="1327">
      <c r="A1327" t="n">
        <v>87705093</v>
      </c>
      <c r="B1327" t="n">
        <v>32</v>
      </c>
      <c r="C1327" t="n">
        <v>2026</v>
      </c>
      <c r="D1327" t="inlineStr">
        <is>
          <t>Gems</t>
        </is>
      </c>
      <c r="E1327" t="inlineStr">
        <is>
          <t>Sportka</t>
        </is>
      </c>
      <c r="F1327" t="inlineStr">
        <is>
          <t>Brindžák Michal</t>
        </is>
      </c>
    </row>
    <row r="1328">
      <c r="A1328" t="n">
        <v>87920538</v>
      </c>
      <c r="B1328" t="n">
        <v>32</v>
      </c>
      <c r="C1328" t="n">
        <v>2026</v>
      </c>
      <c r="D1328" t="inlineStr">
        <is>
          <t>Gems</t>
        </is>
      </c>
      <c r="E1328" t="inlineStr">
        <is>
          <t>Sportka</t>
        </is>
      </c>
      <c r="F1328" t="inlineStr">
        <is>
          <t>Brindžák Michal</t>
        </is>
      </c>
    </row>
    <row r="1329">
      <c r="A1329" t="n">
        <v>87746812</v>
      </c>
      <c r="B1329" t="n">
        <v>32</v>
      </c>
      <c r="C1329" t="n">
        <v>2026</v>
      </c>
      <c r="D1329" t="inlineStr">
        <is>
          <t>Gems</t>
        </is>
      </c>
      <c r="E1329" t="inlineStr">
        <is>
          <t>Sportka</t>
        </is>
      </c>
      <c r="F1329" t="inlineStr">
        <is>
          <t>Brindžák Michal</t>
        </is>
      </c>
    </row>
    <row r="1330">
      <c r="A1330" t="n">
        <v>87927601</v>
      </c>
      <c r="B1330" t="n">
        <v>32</v>
      </c>
      <c r="C1330" t="n">
        <v>2026</v>
      </c>
      <c r="D1330" t="inlineStr">
        <is>
          <t>Gems</t>
        </is>
      </c>
      <c r="E1330" t="inlineStr">
        <is>
          <t>Sportka</t>
        </is>
      </c>
      <c r="F1330" t="inlineStr">
        <is>
          <t>Brindžák Michal</t>
        </is>
      </c>
    </row>
    <row r="1331">
      <c r="A1331" t="n">
        <v>87746897</v>
      </c>
      <c r="B1331" t="n">
        <v>32</v>
      </c>
      <c r="C1331" t="n">
        <v>2026</v>
      </c>
      <c r="D1331" t="inlineStr">
        <is>
          <t>Gems</t>
        </is>
      </c>
      <c r="E1331" t="inlineStr">
        <is>
          <t>Sportka</t>
        </is>
      </c>
      <c r="F1331" t="inlineStr">
        <is>
          <t>Brindžák Michal</t>
        </is>
      </c>
    </row>
    <row r="1332">
      <c r="A1332" t="n">
        <v>87705056</v>
      </c>
      <c r="B1332" t="n">
        <v>32</v>
      </c>
      <c r="C1332" t="n">
        <v>2026</v>
      </c>
      <c r="D1332" t="inlineStr">
        <is>
          <t>Gems</t>
        </is>
      </c>
      <c r="E1332" t="inlineStr">
        <is>
          <t>Sportka</t>
        </is>
      </c>
      <c r="F1332" t="inlineStr">
        <is>
          <t>Brindžák Michal</t>
        </is>
      </c>
    </row>
    <row r="1333">
      <c r="A1333" t="n">
        <v>87746809</v>
      </c>
      <c r="B1333" t="n">
        <v>32</v>
      </c>
      <c r="C1333" t="n">
        <v>2026</v>
      </c>
      <c r="D1333" t="inlineStr">
        <is>
          <t>Gems</t>
        </is>
      </c>
      <c r="E1333" t="inlineStr">
        <is>
          <t>Sportka</t>
        </is>
      </c>
      <c r="F1333" t="inlineStr">
        <is>
          <t>Brindžák Michal</t>
        </is>
      </c>
    </row>
    <row r="1334">
      <c r="A1334" t="n">
        <v>87929604</v>
      </c>
      <c r="B1334" t="n">
        <v>32</v>
      </c>
      <c r="C1334" t="n">
        <v>2026</v>
      </c>
      <c r="D1334" t="inlineStr">
        <is>
          <t>Gems</t>
        </is>
      </c>
      <c r="E1334" t="inlineStr">
        <is>
          <t>Sportka</t>
        </is>
      </c>
      <c r="F1334" t="inlineStr">
        <is>
          <t>Brindžák Michal</t>
        </is>
      </c>
    </row>
    <row r="1335">
      <c r="A1335" t="n">
        <v>87653301</v>
      </c>
      <c r="B1335" t="n">
        <v>32</v>
      </c>
      <c r="C1335" t="n">
        <v>2026</v>
      </c>
      <c r="D1335" t="inlineStr">
        <is>
          <t>Gems</t>
        </is>
      </c>
      <c r="E1335" t="inlineStr">
        <is>
          <t>Sportka</t>
        </is>
      </c>
      <c r="F1335" t="inlineStr">
        <is>
          <t>Brindžák Michal</t>
        </is>
      </c>
    </row>
    <row r="1336">
      <c r="A1336" t="n">
        <v>87762453</v>
      </c>
      <c r="B1336" t="n">
        <v>32</v>
      </c>
      <c r="C1336" t="n">
        <v>2026</v>
      </c>
      <c r="D1336" t="inlineStr">
        <is>
          <t>Gems</t>
        </is>
      </c>
      <c r="E1336" t="inlineStr">
        <is>
          <t>Sportka</t>
        </is>
      </c>
      <c r="F1336" t="inlineStr">
        <is>
          <t>Brindžák Michal</t>
        </is>
      </c>
    </row>
    <row r="1337">
      <c r="A1337" t="n">
        <v>87705034</v>
      </c>
      <c r="B1337" t="n">
        <v>32</v>
      </c>
      <c r="C1337" t="n">
        <v>2026</v>
      </c>
      <c r="D1337" t="inlineStr">
        <is>
          <t>Gems</t>
        </is>
      </c>
      <c r="E1337" t="inlineStr">
        <is>
          <t>Sportka</t>
        </is>
      </c>
      <c r="F1337" t="inlineStr">
        <is>
          <t>Brindžák Michal</t>
        </is>
      </c>
    </row>
    <row r="1338">
      <c r="A1338" t="n">
        <v>87746820</v>
      </c>
      <c r="B1338" t="n">
        <v>32</v>
      </c>
      <c r="C1338" t="n">
        <v>2026</v>
      </c>
      <c r="D1338" t="inlineStr">
        <is>
          <t>Gems</t>
        </is>
      </c>
      <c r="E1338" t="inlineStr">
        <is>
          <t>Sportka</t>
        </is>
      </c>
      <c r="F1338" t="inlineStr">
        <is>
          <t>Brindžák Michal</t>
        </is>
      </c>
    </row>
    <row r="1339">
      <c r="A1339" t="n">
        <v>87635801</v>
      </c>
      <c r="B1339" t="n">
        <v>32</v>
      </c>
      <c r="C1339" t="n">
        <v>2026</v>
      </c>
      <c r="D1339" t="inlineStr">
        <is>
          <t>Gems</t>
        </is>
      </c>
      <c r="E1339" t="inlineStr">
        <is>
          <t>Sportka</t>
        </is>
      </c>
      <c r="F1339" t="inlineStr">
        <is>
          <t>Brindžák Michal</t>
        </is>
      </c>
    </row>
    <row r="1340">
      <c r="A1340" t="n">
        <v>87705062</v>
      </c>
      <c r="B1340" t="n">
        <v>32</v>
      </c>
      <c r="C1340" t="n">
        <v>2026</v>
      </c>
      <c r="D1340" t="inlineStr">
        <is>
          <t>Gems</t>
        </is>
      </c>
      <c r="E1340" t="inlineStr">
        <is>
          <t>Sportka</t>
        </is>
      </c>
      <c r="F1340" t="inlineStr">
        <is>
          <t>Brindžák Michal</t>
        </is>
      </c>
    </row>
    <row r="1341">
      <c r="A1341" t="n">
        <v>87670301</v>
      </c>
      <c r="B1341" t="n">
        <v>32</v>
      </c>
      <c r="C1341" t="n">
        <v>2026</v>
      </c>
      <c r="D1341" t="inlineStr">
        <is>
          <t>Gems</t>
        </is>
      </c>
      <c r="E1341" t="inlineStr">
        <is>
          <t>Sportka</t>
        </is>
      </c>
      <c r="F1341" t="inlineStr">
        <is>
          <t>Brindžák Michal</t>
        </is>
      </c>
    </row>
    <row r="1342">
      <c r="A1342" t="n">
        <v>87670302</v>
      </c>
      <c r="B1342" t="n">
        <v>32</v>
      </c>
      <c r="C1342" t="n">
        <v>2026</v>
      </c>
      <c r="D1342" t="inlineStr">
        <is>
          <t>Gems</t>
        </is>
      </c>
      <c r="E1342" t="inlineStr">
        <is>
          <t>Sportka</t>
        </is>
      </c>
      <c r="F1342" t="inlineStr">
        <is>
          <t>Brindžák Michal</t>
        </is>
      </c>
    </row>
    <row r="1343">
      <c r="A1343" t="n">
        <v>87927204</v>
      </c>
      <c r="B1343" t="n">
        <v>32</v>
      </c>
      <c r="C1343" t="n">
        <v>2026</v>
      </c>
      <c r="D1343" t="inlineStr">
        <is>
          <t>Gems</t>
        </is>
      </c>
      <c r="E1343" t="inlineStr">
        <is>
          <t>Sportka</t>
        </is>
      </c>
      <c r="F1343" t="inlineStr">
        <is>
          <t>Brindžák Michal</t>
        </is>
      </c>
    </row>
    <row r="1344">
      <c r="A1344" t="n">
        <v>87705055</v>
      </c>
      <c r="B1344" t="n">
        <v>32</v>
      </c>
      <c r="C1344" t="n">
        <v>2026</v>
      </c>
      <c r="D1344" t="inlineStr">
        <is>
          <t>Gems</t>
        </is>
      </c>
      <c r="E1344" t="inlineStr">
        <is>
          <t>Sportka</t>
        </is>
      </c>
      <c r="F1344" t="inlineStr">
        <is>
          <t>Brindžák Michal</t>
        </is>
      </c>
    </row>
    <row r="1345">
      <c r="A1345" t="n">
        <v>87746810</v>
      </c>
      <c r="B1345" t="n">
        <v>32</v>
      </c>
      <c r="C1345" t="n">
        <v>2026</v>
      </c>
      <c r="D1345" t="inlineStr">
        <is>
          <t>Gems</t>
        </is>
      </c>
      <c r="E1345" t="inlineStr">
        <is>
          <t>Sportka</t>
        </is>
      </c>
      <c r="F1345" t="inlineStr">
        <is>
          <t>Brindžák Michal</t>
        </is>
      </c>
    </row>
    <row r="1346">
      <c r="A1346" t="n">
        <v>87748718</v>
      </c>
      <c r="B1346" t="n">
        <v>32</v>
      </c>
      <c r="C1346" t="n">
        <v>2026</v>
      </c>
      <c r="D1346" t="inlineStr">
        <is>
          <t>Gems</t>
        </is>
      </c>
      <c r="E1346" t="inlineStr">
        <is>
          <t>Sportka</t>
        </is>
      </c>
      <c r="F1346" t="inlineStr">
        <is>
          <t>Brindžák Michal</t>
        </is>
      </c>
    </row>
    <row r="1347">
      <c r="A1347" t="n">
        <v>87705078</v>
      </c>
      <c r="B1347" t="n">
        <v>32</v>
      </c>
      <c r="C1347" t="n">
        <v>2026</v>
      </c>
      <c r="D1347" t="inlineStr">
        <is>
          <t>Gems</t>
        </is>
      </c>
      <c r="E1347" t="inlineStr">
        <is>
          <t>Sportka</t>
        </is>
      </c>
      <c r="F1347" t="inlineStr">
        <is>
          <t>Brindžák Michal</t>
        </is>
      </c>
    </row>
    <row r="1348">
      <c r="A1348" t="n">
        <v>87926703</v>
      </c>
      <c r="B1348" t="n">
        <v>32</v>
      </c>
      <c r="C1348" t="n">
        <v>2026</v>
      </c>
      <c r="D1348" t="inlineStr">
        <is>
          <t>Gems</t>
        </is>
      </c>
      <c r="E1348" t="inlineStr">
        <is>
          <t>Sportka</t>
        </is>
      </c>
      <c r="F1348" t="inlineStr">
        <is>
          <t>Brindžák Michal</t>
        </is>
      </c>
    </row>
    <row r="1349">
      <c r="A1349" t="n">
        <v>87705072</v>
      </c>
      <c r="B1349" t="n">
        <v>32</v>
      </c>
      <c r="C1349" t="n">
        <v>2026</v>
      </c>
      <c r="D1349" t="inlineStr">
        <is>
          <t>Gems</t>
        </is>
      </c>
      <c r="E1349" t="inlineStr">
        <is>
          <t>Sportka</t>
        </is>
      </c>
      <c r="F1349" t="inlineStr">
        <is>
          <t>Brindžák Michal</t>
        </is>
      </c>
    </row>
    <row r="1350">
      <c r="A1350" t="n">
        <v>87641730</v>
      </c>
      <c r="B1350" t="n">
        <v>32</v>
      </c>
      <c r="C1350" t="n">
        <v>2026</v>
      </c>
      <c r="D1350" t="inlineStr">
        <is>
          <t>Gems</t>
        </is>
      </c>
      <c r="E1350" t="inlineStr">
        <is>
          <t>Sportka</t>
        </is>
      </c>
      <c r="F1350" t="inlineStr">
        <is>
          <t>Brindžák Michal</t>
        </is>
      </c>
    </row>
    <row r="1351">
      <c r="A1351" t="n">
        <v>87941941</v>
      </c>
      <c r="B1351" t="n">
        <v>32</v>
      </c>
      <c r="C1351" t="n">
        <v>2026</v>
      </c>
      <c r="D1351" t="inlineStr">
        <is>
          <t>Gems</t>
        </is>
      </c>
      <c r="E1351" t="inlineStr">
        <is>
          <t>Sportka</t>
        </is>
      </c>
      <c r="F1351" t="inlineStr">
        <is>
          <t>Brindžák Michal</t>
        </is>
      </c>
    </row>
    <row r="1352">
      <c r="A1352" t="n">
        <v>87941102</v>
      </c>
      <c r="B1352" t="n">
        <v>32</v>
      </c>
      <c r="C1352" t="n">
        <v>2026</v>
      </c>
      <c r="D1352" t="inlineStr">
        <is>
          <t>Gems</t>
        </is>
      </c>
      <c r="E1352" t="inlineStr">
        <is>
          <t>Sportka</t>
        </is>
      </c>
      <c r="F1352" t="inlineStr">
        <is>
          <t>Brindžák Michal</t>
        </is>
      </c>
    </row>
    <row r="1353">
      <c r="A1353" t="n">
        <v>87926708</v>
      </c>
      <c r="B1353" t="n">
        <v>32</v>
      </c>
      <c r="C1353" t="n">
        <v>2026</v>
      </c>
      <c r="D1353" t="inlineStr">
        <is>
          <t>Gems</t>
        </is>
      </c>
      <c r="E1353" t="inlineStr">
        <is>
          <t>Sportka</t>
        </is>
      </c>
      <c r="F1353" t="inlineStr">
        <is>
          <t>Brindžák Michal</t>
        </is>
      </c>
    </row>
    <row r="1354">
      <c r="A1354" t="n">
        <v>87933203</v>
      </c>
      <c r="B1354" t="n">
        <v>32</v>
      </c>
      <c r="C1354" t="n">
        <v>2026</v>
      </c>
      <c r="D1354" t="inlineStr">
        <is>
          <t>Gems</t>
        </is>
      </c>
      <c r="E1354" t="inlineStr">
        <is>
          <t>Sportka</t>
        </is>
      </c>
      <c r="F1354" t="inlineStr">
        <is>
          <t>Brindžák Michal</t>
        </is>
      </c>
    </row>
    <row r="1355">
      <c r="A1355" t="n">
        <v>87746840</v>
      </c>
      <c r="B1355" t="n">
        <v>32</v>
      </c>
      <c r="C1355" t="n">
        <v>2026</v>
      </c>
      <c r="D1355" t="inlineStr">
        <is>
          <t>Gems</t>
        </is>
      </c>
      <c r="E1355" t="inlineStr">
        <is>
          <t>Sportka</t>
        </is>
      </c>
      <c r="F1355" t="inlineStr">
        <is>
          <t>Brindžák Michal</t>
        </is>
      </c>
    </row>
    <row r="1356">
      <c r="A1356" t="n">
        <v>87746855</v>
      </c>
      <c r="B1356" t="n">
        <v>32</v>
      </c>
      <c r="C1356" t="n">
        <v>2026</v>
      </c>
      <c r="D1356" t="inlineStr">
        <is>
          <t>Gems</t>
        </is>
      </c>
      <c r="E1356" t="inlineStr">
        <is>
          <t>Sportka</t>
        </is>
      </c>
      <c r="F1356" t="inlineStr">
        <is>
          <t>Brindžák Michal</t>
        </is>
      </c>
    </row>
    <row r="1357">
      <c r="A1357" t="n">
        <v>87924303</v>
      </c>
      <c r="B1357" t="n">
        <v>32</v>
      </c>
      <c r="C1357" t="n">
        <v>2026</v>
      </c>
      <c r="D1357" t="inlineStr">
        <is>
          <t>Gems</t>
        </is>
      </c>
      <c r="E1357" t="inlineStr">
        <is>
          <t>Sportka</t>
        </is>
      </c>
      <c r="F1357" t="inlineStr">
        <is>
          <t>Brindžák Michal</t>
        </is>
      </c>
    </row>
    <row r="1358">
      <c r="A1358" t="n">
        <v>87705051</v>
      </c>
      <c r="B1358" t="n">
        <v>32</v>
      </c>
      <c r="C1358" t="n">
        <v>2026</v>
      </c>
      <c r="D1358" t="inlineStr">
        <is>
          <t>Gems</t>
        </is>
      </c>
      <c r="E1358" t="inlineStr">
        <is>
          <t>Sportka</t>
        </is>
      </c>
      <c r="F1358" t="inlineStr">
        <is>
          <t>Brindžák Michal</t>
        </is>
      </c>
    </row>
    <row r="1359">
      <c r="A1359" t="n">
        <v>87924602</v>
      </c>
      <c r="B1359" t="n">
        <v>32</v>
      </c>
      <c r="C1359" t="n">
        <v>2026</v>
      </c>
      <c r="D1359" t="inlineStr">
        <is>
          <t>Gems</t>
        </is>
      </c>
      <c r="E1359" t="inlineStr">
        <is>
          <t>Sportka</t>
        </is>
      </c>
      <c r="F1359" t="inlineStr">
        <is>
          <t>Brindžák Michal</t>
        </is>
      </c>
    </row>
    <row r="1360">
      <c r="A1360" t="n">
        <v>87746803</v>
      </c>
      <c r="B1360" t="n">
        <v>32</v>
      </c>
      <c r="C1360" t="n">
        <v>2026</v>
      </c>
      <c r="D1360" t="inlineStr">
        <is>
          <t>Gems</t>
        </is>
      </c>
      <c r="E1360" t="inlineStr">
        <is>
          <t>Sportka</t>
        </is>
      </c>
      <c r="F1360" t="inlineStr">
        <is>
          <t>Brindžák Michal</t>
        </is>
      </c>
    </row>
    <row r="1361">
      <c r="A1361" t="n">
        <v>87941953</v>
      </c>
      <c r="B1361" t="n">
        <v>32</v>
      </c>
      <c r="C1361" t="n">
        <v>2026</v>
      </c>
      <c r="D1361" t="inlineStr">
        <is>
          <t>Gems</t>
        </is>
      </c>
      <c r="E1361" t="inlineStr">
        <is>
          <t>Sportka</t>
        </is>
      </c>
      <c r="F1361" t="inlineStr">
        <is>
          <t>Brindžák Michal</t>
        </is>
      </c>
    </row>
    <row r="1362">
      <c r="A1362" t="n">
        <v>87941904</v>
      </c>
      <c r="B1362" t="n">
        <v>33</v>
      </c>
      <c r="C1362" t="n">
        <v>2026</v>
      </c>
      <c r="D1362" t="inlineStr">
        <is>
          <t>Gems</t>
        </is>
      </c>
      <c r="E1362" t="inlineStr">
        <is>
          <t>Sportka</t>
        </is>
      </c>
      <c r="F1362" t="inlineStr">
        <is>
          <t>Brindžák Michal</t>
        </is>
      </c>
    </row>
    <row r="1363">
      <c r="A1363" t="n">
        <v>87941903</v>
      </c>
      <c r="B1363" t="n">
        <v>33</v>
      </c>
      <c r="C1363" t="n">
        <v>2026</v>
      </c>
      <c r="D1363" t="inlineStr">
        <is>
          <t>Gems</t>
        </is>
      </c>
      <c r="E1363" t="inlineStr">
        <is>
          <t>Sportka</t>
        </is>
      </c>
      <c r="F1363" t="inlineStr">
        <is>
          <t>Brindžák Michal</t>
        </is>
      </c>
    </row>
    <row r="1364">
      <c r="A1364" t="n">
        <v>87762449</v>
      </c>
      <c r="B1364" t="n">
        <v>33</v>
      </c>
      <c r="C1364" t="n">
        <v>2026</v>
      </c>
      <c r="D1364" t="inlineStr">
        <is>
          <t>Gems</t>
        </is>
      </c>
      <c r="E1364" t="inlineStr">
        <is>
          <t>Sportka</t>
        </is>
      </c>
      <c r="F1364" t="inlineStr">
        <is>
          <t>Brindžák Michal</t>
        </is>
      </c>
    </row>
    <row r="1365">
      <c r="A1365" t="n">
        <v>87762443</v>
      </c>
      <c r="B1365" t="n">
        <v>33</v>
      </c>
      <c r="C1365" t="n">
        <v>2026</v>
      </c>
      <c r="D1365" t="inlineStr">
        <is>
          <t>Gems</t>
        </is>
      </c>
      <c r="E1365" t="inlineStr">
        <is>
          <t>Sportka</t>
        </is>
      </c>
      <c r="F1365" t="inlineStr">
        <is>
          <t>Brindžák Michal</t>
        </is>
      </c>
    </row>
    <row r="1366">
      <c r="A1366" t="n">
        <v>87762450</v>
      </c>
      <c r="B1366" t="n">
        <v>33</v>
      </c>
      <c r="C1366" t="n">
        <v>2026</v>
      </c>
      <c r="D1366" t="inlineStr">
        <is>
          <t>Gems</t>
        </is>
      </c>
      <c r="E1366" t="inlineStr">
        <is>
          <t>Sportka</t>
        </is>
      </c>
      <c r="F1366" t="inlineStr">
        <is>
          <t>Brindžák Michal</t>
        </is>
      </c>
    </row>
    <row r="1367">
      <c r="A1367" t="n">
        <v>87746843</v>
      </c>
      <c r="B1367" t="n">
        <v>33</v>
      </c>
      <c r="C1367" t="n">
        <v>2026</v>
      </c>
      <c r="D1367" t="inlineStr">
        <is>
          <t>Gems</t>
        </is>
      </c>
      <c r="E1367" t="inlineStr">
        <is>
          <t>Sportka</t>
        </is>
      </c>
      <c r="F1367" t="inlineStr">
        <is>
          <t>Brindžák Michal</t>
        </is>
      </c>
    </row>
    <row r="1368">
      <c r="A1368" t="n">
        <v>87941103</v>
      </c>
      <c r="B1368" t="n">
        <v>33</v>
      </c>
      <c r="C1368" t="n">
        <v>2026</v>
      </c>
      <c r="D1368" t="inlineStr">
        <is>
          <t>Gems</t>
        </is>
      </c>
      <c r="E1368" t="inlineStr">
        <is>
          <t>Sportka</t>
        </is>
      </c>
      <c r="F1368" t="inlineStr">
        <is>
          <t>Brindžák Michal</t>
        </is>
      </c>
    </row>
    <row r="1369">
      <c r="A1369" t="n">
        <v>87762433</v>
      </c>
      <c r="B1369" t="n">
        <v>33</v>
      </c>
      <c r="C1369" t="n">
        <v>2026</v>
      </c>
      <c r="D1369" t="inlineStr">
        <is>
          <t>Gems</t>
        </is>
      </c>
      <c r="E1369" t="inlineStr">
        <is>
          <t>Sportka</t>
        </is>
      </c>
      <c r="F1369" t="inlineStr">
        <is>
          <t>Brindžák Michal</t>
        </is>
      </c>
    </row>
    <row r="1370">
      <c r="A1370" t="n">
        <v>87705012</v>
      </c>
      <c r="B1370" t="n">
        <v>33</v>
      </c>
      <c r="C1370" t="n">
        <v>2026</v>
      </c>
      <c r="D1370" t="inlineStr">
        <is>
          <t>Gems</t>
        </is>
      </c>
      <c r="E1370" t="inlineStr">
        <is>
          <t>Sportka</t>
        </is>
      </c>
      <c r="F1370" t="inlineStr">
        <is>
          <t>Brindžák Michal</t>
        </is>
      </c>
    </row>
    <row r="1371">
      <c r="A1371" t="n">
        <v>87763401</v>
      </c>
      <c r="B1371" t="n">
        <v>33</v>
      </c>
      <c r="C1371" t="n">
        <v>2026</v>
      </c>
      <c r="D1371" t="inlineStr">
        <is>
          <t>Gems</t>
        </is>
      </c>
      <c r="E1371" t="inlineStr">
        <is>
          <t>Sportka</t>
        </is>
      </c>
      <c r="F1371" t="inlineStr">
        <is>
          <t>Brindžák Michal</t>
        </is>
      </c>
    </row>
    <row r="1372">
      <c r="A1372" t="n">
        <v>87705005</v>
      </c>
      <c r="B1372" t="n">
        <v>33</v>
      </c>
      <c r="C1372" t="n">
        <v>2026</v>
      </c>
      <c r="D1372" t="inlineStr">
        <is>
          <t>Gems</t>
        </is>
      </c>
      <c r="E1372" t="inlineStr">
        <is>
          <t>Sportka</t>
        </is>
      </c>
      <c r="F1372" t="inlineStr">
        <is>
          <t>Brindžák Michal</t>
        </is>
      </c>
    </row>
    <row r="1373">
      <c r="A1373" t="n">
        <v>87705079</v>
      </c>
      <c r="B1373" t="n">
        <v>33</v>
      </c>
      <c r="C1373" t="n">
        <v>2026</v>
      </c>
      <c r="D1373" t="inlineStr">
        <is>
          <t>Gems</t>
        </is>
      </c>
      <c r="E1373" t="inlineStr">
        <is>
          <t>Sportka</t>
        </is>
      </c>
      <c r="F1373" t="inlineStr">
        <is>
          <t>Brindžák Michal</t>
        </is>
      </c>
    </row>
    <row r="1374">
      <c r="A1374" t="n">
        <v>87705039</v>
      </c>
      <c r="B1374" t="n">
        <v>33</v>
      </c>
      <c r="C1374" t="n">
        <v>2026</v>
      </c>
      <c r="D1374" t="inlineStr">
        <is>
          <t>Gems</t>
        </is>
      </c>
      <c r="E1374" t="inlineStr">
        <is>
          <t>Sportka</t>
        </is>
      </c>
      <c r="F1374" t="inlineStr">
        <is>
          <t>Brindžák Michal</t>
        </is>
      </c>
    </row>
    <row r="1375">
      <c r="A1375" t="n">
        <v>87942301</v>
      </c>
      <c r="B1375" t="n">
        <v>33</v>
      </c>
      <c r="C1375" t="n">
        <v>2026</v>
      </c>
      <c r="D1375" t="inlineStr">
        <is>
          <t>Gems</t>
        </is>
      </c>
      <c r="E1375" t="inlineStr">
        <is>
          <t>Sportka</t>
        </is>
      </c>
      <c r="F1375" t="inlineStr">
        <is>
          <t>Brindžák Michal</t>
        </is>
      </c>
    </row>
    <row r="1376">
      <c r="A1376" t="n">
        <v>87936002</v>
      </c>
      <c r="B1376" t="n">
        <v>33</v>
      </c>
      <c r="C1376" t="n">
        <v>2026</v>
      </c>
      <c r="D1376" t="inlineStr">
        <is>
          <t>Gems</t>
        </is>
      </c>
      <c r="E1376" t="inlineStr">
        <is>
          <t>Sportka</t>
        </is>
      </c>
      <c r="F1376" t="inlineStr">
        <is>
          <t>Brindžák Michal</t>
        </is>
      </c>
    </row>
    <row r="1377">
      <c r="A1377" t="n">
        <v>87746889</v>
      </c>
      <c r="B1377" t="n">
        <v>33</v>
      </c>
      <c r="C1377" t="n">
        <v>2026</v>
      </c>
      <c r="D1377" t="inlineStr">
        <is>
          <t>Gems</t>
        </is>
      </c>
      <c r="E1377" t="inlineStr">
        <is>
          <t>Sportka</t>
        </is>
      </c>
      <c r="F1377" t="inlineStr">
        <is>
          <t>Brindžák Michal</t>
        </is>
      </c>
    </row>
    <row r="1378">
      <c r="A1378" t="n">
        <v>87920517</v>
      </c>
      <c r="B1378" t="n">
        <v>33</v>
      </c>
      <c r="C1378" t="n">
        <v>2026</v>
      </c>
      <c r="D1378" t="inlineStr">
        <is>
          <t>Gems</t>
        </is>
      </c>
      <c r="E1378" t="inlineStr">
        <is>
          <t>Sportka</t>
        </is>
      </c>
      <c r="F1378" t="inlineStr">
        <is>
          <t>Brindžák Michal</t>
        </is>
      </c>
    </row>
    <row r="1379">
      <c r="A1379" t="n">
        <v>87762416</v>
      </c>
      <c r="B1379" t="n">
        <v>33</v>
      </c>
      <c r="C1379" t="n">
        <v>2026</v>
      </c>
      <c r="D1379" t="inlineStr">
        <is>
          <t>Gems</t>
        </is>
      </c>
      <c r="E1379" t="inlineStr">
        <is>
          <t>Sportka</t>
        </is>
      </c>
      <c r="F1379" t="inlineStr">
        <is>
          <t>Brindžák Michal</t>
        </is>
      </c>
    </row>
    <row r="1380">
      <c r="A1380" t="n">
        <v>87762444</v>
      </c>
      <c r="B1380" t="n">
        <v>33</v>
      </c>
      <c r="C1380" t="n">
        <v>2026</v>
      </c>
      <c r="D1380" t="inlineStr">
        <is>
          <t>Gems</t>
        </is>
      </c>
      <c r="E1380" t="inlineStr">
        <is>
          <t>Sportka</t>
        </is>
      </c>
      <c r="F1380" t="inlineStr">
        <is>
          <t>Brindžák Michal</t>
        </is>
      </c>
    </row>
    <row r="1381">
      <c r="A1381" t="n">
        <v>87942801</v>
      </c>
      <c r="B1381" t="n">
        <v>33</v>
      </c>
      <c r="C1381" t="n">
        <v>2026</v>
      </c>
      <c r="D1381" t="inlineStr">
        <is>
          <t>Gems</t>
        </is>
      </c>
      <c r="E1381" t="inlineStr">
        <is>
          <t>Sportka</t>
        </is>
      </c>
      <c r="F1381" t="inlineStr">
        <is>
          <t>Brindžák Michal</t>
        </is>
      </c>
    </row>
    <row r="1382">
      <c r="A1382" t="n">
        <v>87762411</v>
      </c>
      <c r="B1382" t="n">
        <v>33</v>
      </c>
      <c r="C1382" t="n">
        <v>2026</v>
      </c>
      <c r="D1382" t="inlineStr">
        <is>
          <t>Gems</t>
        </is>
      </c>
      <c r="E1382" t="inlineStr">
        <is>
          <t>Sportka</t>
        </is>
      </c>
      <c r="F1382" t="inlineStr">
        <is>
          <t>Brindžák Michal</t>
        </is>
      </c>
    </row>
    <row r="1383">
      <c r="A1383" t="n">
        <v>87746895</v>
      </c>
      <c r="B1383" t="n">
        <v>33</v>
      </c>
      <c r="C1383" t="n">
        <v>2026</v>
      </c>
      <c r="D1383" t="inlineStr">
        <is>
          <t>Gems</t>
        </is>
      </c>
      <c r="E1383" t="inlineStr">
        <is>
          <t>Sportka</t>
        </is>
      </c>
      <c r="F1383" t="inlineStr">
        <is>
          <t>Brindžák Michal</t>
        </is>
      </c>
    </row>
    <row r="1384">
      <c r="A1384" t="n">
        <v>87762445</v>
      </c>
      <c r="B1384" t="n">
        <v>33</v>
      </c>
      <c r="C1384" t="n">
        <v>2026</v>
      </c>
      <c r="D1384" t="inlineStr">
        <is>
          <t>Gems</t>
        </is>
      </c>
      <c r="E1384" t="inlineStr">
        <is>
          <t>Sportka</t>
        </is>
      </c>
      <c r="F1384" t="inlineStr">
        <is>
          <t>Brindžák Michal</t>
        </is>
      </c>
    </row>
    <row r="1385">
      <c r="A1385" t="n">
        <v>87762435</v>
      </c>
      <c r="B1385" t="n">
        <v>33</v>
      </c>
      <c r="C1385" t="n">
        <v>2026</v>
      </c>
      <c r="D1385" t="inlineStr">
        <is>
          <t>Gems</t>
        </is>
      </c>
      <c r="E1385" t="inlineStr">
        <is>
          <t>Sportka</t>
        </is>
      </c>
      <c r="F1385" t="inlineStr">
        <is>
          <t>Brindžák Michal</t>
        </is>
      </c>
    </row>
    <row r="1386">
      <c r="A1386" t="n">
        <v>87746893</v>
      </c>
      <c r="B1386" t="n">
        <v>33</v>
      </c>
      <c r="C1386" t="n">
        <v>2026</v>
      </c>
      <c r="D1386" t="inlineStr">
        <is>
          <t>Gems</t>
        </is>
      </c>
      <c r="E1386" t="inlineStr">
        <is>
          <t>Sportka</t>
        </is>
      </c>
      <c r="F1386" t="inlineStr">
        <is>
          <t>Brindžák Michal</t>
        </is>
      </c>
    </row>
    <row r="1387">
      <c r="A1387" t="n">
        <v>87769313</v>
      </c>
      <c r="B1387" t="n">
        <v>33</v>
      </c>
      <c r="C1387" t="n">
        <v>2026</v>
      </c>
      <c r="D1387" t="inlineStr">
        <is>
          <t>Gems</t>
        </is>
      </c>
      <c r="E1387" t="inlineStr">
        <is>
          <t>Sportka</t>
        </is>
      </c>
      <c r="F1387" t="inlineStr">
        <is>
          <t>Brindžák Michal</t>
        </is>
      </c>
    </row>
    <row r="1388">
      <c r="A1388" t="n">
        <v>87940201</v>
      </c>
      <c r="B1388" t="n">
        <v>33</v>
      </c>
      <c r="C1388" t="n">
        <v>2026</v>
      </c>
      <c r="D1388" t="inlineStr">
        <is>
          <t>Gems</t>
        </is>
      </c>
      <c r="E1388" t="inlineStr">
        <is>
          <t>Sportka</t>
        </is>
      </c>
      <c r="F1388" t="inlineStr">
        <is>
          <t>Brindžák Michal</t>
        </is>
      </c>
    </row>
    <row r="1389">
      <c r="A1389" t="n">
        <v>87705091</v>
      </c>
      <c r="B1389" t="n">
        <v>33</v>
      </c>
      <c r="C1389" t="n">
        <v>2026</v>
      </c>
      <c r="D1389" t="inlineStr">
        <is>
          <t>Gems</t>
        </is>
      </c>
      <c r="E1389" t="inlineStr">
        <is>
          <t>Sportka</t>
        </is>
      </c>
      <c r="F1389" t="inlineStr">
        <is>
          <t>Brindžák Michal</t>
        </is>
      </c>
    </row>
    <row r="1390">
      <c r="A1390" t="n">
        <v>87920511</v>
      </c>
      <c r="B1390" t="n">
        <v>33</v>
      </c>
      <c r="C1390" t="n">
        <v>2026</v>
      </c>
      <c r="D1390" t="inlineStr">
        <is>
          <t>Gems</t>
        </is>
      </c>
      <c r="E1390" t="inlineStr">
        <is>
          <t>Sportka</t>
        </is>
      </c>
      <c r="F1390" t="inlineStr">
        <is>
          <t>Brindžák Michal</t>
        </is>
      </c>
    </row>
    <row r="1391">
      <c r="A1391" t="n">
        <v>87844801</v>
      </c>
      <c r="B1391" t="n">
        <v>33</v>
      </c>
      <c r="C1391" t="n">
        <v>2026</v>
      </c>
      <c r="D1391" t="inlineStr">
        <is>
          <t>Gems</t>
        </is>
      </c>
      <c r="E1391" t="inlineStr">
        <is>
          <t>Sportka</t>
        </is>
      </c>
      <c r="F1391" t="inlineStr">
        <is>
          <t>Brindžák Michal</t>
        </is>
      </c>
    </row>
    <row r="1392">
      <c r="A1392" t="n">
        <v>87762447</v>
      </c>
      <c r="B1392" t="n">
        <v>33</v>
      </c>
      <c r="C1392" t="n">
        <v>2026</v>
      </c>
      <c r="D1392" t="inlineStr">
        <is>
          <t>Gems</t>
        </is>
      </c>
      <c r="E1392" t="inlineStr">
        <is>
          <t>Sportka</t>
        </is>
      </c>
      <c r="F1392" t="inlineStr">
        <is>
          <t>Brindžák Michal</t>
        </is>
      </c>
    </row>
    <row r="1393">
      <c r="A1393" t="n">
        <v>87746894</v>
      </c>
      <c r="B1393" t="n">
        <v>33</v>
      </c>
      <c r="C1393" t="n">
        <v>2026</v>
      </c>
      <c r="D1393" t="inlineStr">
        <is>
          <t>Gems</t>
        </is>
      </c>
      <c r="E1393" t="inlineStr">
        <is>
          <t>Sportka</t>
        </is>
      </c>
      <c r="F1393" t="inlineStr">
        <is>
          <t>Brindžák Michal</t>
        </is>
      </c>
    </row>
    <row r="1394">
      <c r="A1394" t="n">
        <v>87746878</v>
      </c>
      <c r="B1394" t="n">
        <v>33</v>
      </c>
      <c r="C1394" t="n">
        <v>2026</v>
      </c>
      <c r="D1394" t="inlineStr">
        <is>
          <t>Gems</t>
        </is>
      </c>
      <c r="E1394" t="inlineStr">
        <is>
          <t>Sportka</t>
        </is>
      </c>
      <c r="F1394" t="inlineStr">
        <is>
          <t>Brindžák Michal</t>
        </is>
      </c>
    </row>
    <row r="1395">
      <c r="A1395" t="n">
        <v>87762415</v>
      </c>
      <c r="B1395" t="n">
        <v>33</v>
      </c>
      <c r="C1395" t="n">
        <v>2026</v>
      </c>
      <c r="D1395" t="inlineStr">
        <is>
          <t>Gems</t>
        </is>
      </c>
      <c r="E1395" t="inlineStr">
        <is>
          <t>Sportka</t>
        </is>
      </c>
      <c r="F1395" t="inlineStr">
        <is>
          <t>Brindžák Michal</t>
        </is>
      </c>
    </row>
    <row r="1396">
      <c r="A1396" t="n">
        <v>87662901</v>
      </c>
      <c r="B1396" t="n">
        <v>33</v>
      </c>
      <c r="C1396" t="n">
        <v>2026</v>
      </c>
      <c r="D1396" t="inlineStr">
        <is>
          <t>Gems</t>
        </is>
      </c>
      <c r="E1396" t="inlineStr">
        <is>
          <t>Sportka</t>
        </is>
      </c>
      <c r="F1396" t="inlineStr">
        <is>
          <t>Brindžák Michal</t>
        </is>
      </c>
    </row>
    <row r="1397">
      <c r="A1397" t="n">
        <v>87658201</v>
      </c>
      <c r="B1397" t="n">
        <v>33</v>
      </c>
      <c r="C1397" t="n">
        <v>2026</v>
      </c>
      <c r="D1397" t="inlineStr">
        <is>
          <t>Gems</t>
        </is>
      </c>
      <c r="E1397" t="inlineStr">
        <is>
          <t>Sportka</t>
        </is>
      </c>
      <c r="F1397" t="inlineStr">
        <is>
          <t>Brindžák Michal</t>
        </is>
      </c>
    </row>
    <row r="1398">
      <c r="A1398" t="n">
        <v>87667901</v>
      </c>
      <c r="B1398" t="n">
        <v>33</v>
      </c>
      <c r="C1398" t="n">
        <v>2026</v>
      </c>
      <c r="D1398" t="inlineStr">
        <is>
          <t>Gems</t>
        </is>
      </c>
      <c r="E1398" t="inlineStr">
        <is>
          <t>Sportka</t>
        </is>
      </c>
      <c r="F1398" t="inlineStr">
        <is>
          <t>Brindžák Michal</t>
        </is>
      </c>
    </row>
    <row r="1399">
      <c r="A1399" t="n">
        <v>87746819</v>
      </c>
      <c r="B1399" t="n">
        <v>33</v>
      </c>
      <c r="C1399" t="n">
        <v>2026</v>
      </c>
      <c r="D1399" t="inlineStr">
        <is>
          <t>Gems</t>
        </is>
      </c>
      <c r="E1399" t="inlineStr">
        <is>
          <t>Sportka</t>
        </is>
      </c>
      <c r="F1399" t="inlineStr">
        <is>
          <t>Brindžák Michal</t>
        </is>
      </c>
    </row>
    <row r="1400">
      <c r="A1400" t="n">
        <v>87705049</v>
      </c>
      <c r="B1400" t="n">
        <v>33</v>
      </c>
      <c r="C1400" t="n">
        <v>2026</v>
      </c>
      <c r="D1400" t="inlineStr">
        <is>
          <t>Gems</t>
        </is>
      </c>
      <c r="E1400" t="inlineStr">
        <is>
          <t>Sportka</t>
        </is>
      </c>
      <c r="F1400" t="inlineStr">
        <is>
          <t>Brindžák Michal</t>
        </is>
      </c>
    </row>
    <row r="1401">
      <c r="A1401" t="n">
        <v>87762428</v>
      </c>
      <c r="B1401" t="n">
        <v>33</v>
      </c>
      <c r="C1401" t="n">
        <v>2026</v>
      </c>
      <c r="D1401" t="inlineStr">
        <is>
          <t>Gems</t>
        </is>
      </c>
      <c r="E1401" t="inlineStr">
        <is>
          <t>Sportka</t>
        </is>
      </c>
      <c r="F1401" t="inlineStr">
        <is>
          <t>Brindžák Michal</t>
        </is>
      </c>
    </row>
    <row r="1402">
      <c r="A1402" t="n">
        <v>87650901</v>
      </c>
      <c r="B1402" t="n">
        <v>34</v>
      </c>
      <c r="C1402" t="n">
        <v>2026</v>
      </c>
      <c r="D1402" t="inlineStr">
        <is>
          <t>Gems</t>
        </is>
      </c>
      <c r="E1402" t="inlineStr">
        <is>
          <t>Sportka</t>
        </is>
      </c>
      <c r="F1402" t="inlineStr">
        <is>
          <t>Brindžák Michal</t>
        </is>
      </c>
    </row>
    <row r="1403">
      <c r="A1403" t="n">
        <v>87745204</v>
      </c>
      <c r="B1403" t="n">
        <v>34</v>
      </c>
      <c r="C1403" t="n">
        <v>2026</v>
      </c>
      <c r="D1403" t="inlineStr">
        <is>
          <t>Gems</t>
        </is>
      </c>
      <c r="E1403" t="inlineStr">
        <is>
          <t>Sportka</t>
        </is>
      </c>
      <c r="F1403" t="inlineStr">
        <is>
          <t>Brindžák Michal</t>
        </is>
      </c>
    </row>
    <row r="1404">
      <c r="A1404" t="n">
        <v>87769801</v>
      </c>
      <c r="B1404" t="n">
        <v>34</v>
      </c>
      <c r="C1404" t="n">
        <v>2026</v>
      </c>
      <c r="D1404" t="inlineStr">
        <is>
          <t>Gems</t>
        </is>
      </c>
      <c r="E1404" t="inlineStr">
        <is>
          <t>Sportka</t>
        </is>
      </c>
      <c r="F1404" t="inlineStr">
        <is>
          <t>Brindžák Michal</t>
        </is>
      </c>
    </row>
    <row r="1405">
      <c r="A1405" t="n">
        <v>87742804</v>
      </c>
      <c r="B1405" t="n">
        <v>34</v>
      </c>
      <c r="C1405" t="n">
        <v>2026</v>
      </c>
      <c r="D1405" t="inlineStr">
        <is>
          <t>Gems</t>
        </is>
      </c>
      <c r="E1405" t="inlineStr">
        <is>
          <t>Sportka</t>
        </is>
      </c>
      <c r="F1405" t="inlineStr">
        <is>
          <t>Brindžák Michal</t>
        </is>
      </c>
    </row>
    <row r="1406">
      <c r="A1406" t="n">
        <v>87634701</v>
      </c>
      <c r="B1406" t="n">
        <v>34</v>
      </c>
      <c r="C1406" t="n">
        <v>2026</v>
      </c>
      <c r="D1406" t="inlineStr">
        <is>
          <t>Gems</t>
        </is>
      </c>
      <c r="E1406" t="inlineStr">
        <is>
          <t>Sportka</t>
        </is>
      </c>
      <c r="F1406" t="inlineStr">
        <is>
          <t>Brindžák Michal</t>
        </is>
      </c>
    </row>
    <row r="1407">
      <c r="A1407" t="n">
        <v>87604202</v>
      </c>
      <c r="B1407" t="n">
        <v>34</v>
      </c>
      <c r="C1407" t="n">
        <v>2026</v>
      </c>
      <c r="D1407" t="inlineStr">
        <is>
          <t>Gems</t>
        </is>
      </c>
      <c r="E1407" t="inlineStr">
        <is>
          <t>Sportka</t>
        </is>
      </c>
      <c r="F1407" t="inlineStr">
        <is>
          <t>Brindžák Michal</t>
        </is>
      </c>
    </row>
    <row r="1408">
      <c r="A1408" t="n">
        <v>87847112</v>
      </c>
      <c r="B1408" t="n">
        <v>34</v>
      </c>
      <c r="C1408" t="n">
        <v>2026</v>
      </c>
      <c r="D1408" t="inlineStr">
        <is>
          <t>Gems</t>
        </is>
      </c>
      <c r="E1408" t="inlineStr">
        <is>
          <t>Sportka</t>
        </is>
      </c>
      <c r="F1408" t="inlineStr">
        <is>
          <t>Brindžák Michal</t>
        </is>
      </c>
    </row>
    <row r="1409">
      <c r="A1409" t="n">
        <v>87907701</v>
      </c>
      <c r="B1409" t="n">
        <v>34</v>
      </c>
      <c r="C1409" t="n">
        <v>2026</v>
      </c>
      <c r="D1409" t="inlineStr">
        <is>
          <t>Gems</t>
        </is>
      </c>
      <c r="E1409" t="inlineStr">
        <is>
          <t>Sportka</t>
        </is>
      </c>
      <c r="F1409" t="inlineStr">
        <is>
          <t>Brindžák Michal</t>
        </is>
      </c>
    </row>
    <row r="1410">
      <c r="A1410" t="n">
        <v>87749102</v>
      </c>
      <c r="B1410" t="n">
        <v>34</v>
      </c>
      <c r="C1410" t="n">
        <v>2026</v>
      </c>
      <c r="D1410" t="inlineStr">
        <is>
          <t>Gems</t>
        </is>
      </c>
      <c r="E1410" t="inlineStr">
        <is>
          <t>Sportka</t>
        </is>
      </c>
      <c r="F1410" t="inlineStr">
        <is>
          <t>Brindžák Michal</t>
        </is>
      </c>
    </row>
    <row r="1411">
      <c r="A1411" t="n">
        <v>87848301</v>
      </c>
      <c r="B1411" t="n">
        <v>34</v>
      </c>
      <c r="C1411" t="n">
        <v>2026</v>
      </c>
      <c r="D1411" t="inlineStr">
        <is>
          <t>Gems</t>
        </is>
      </c>
      <c r="E1411" t="inlineStr">
        <is>
          <t>Sportka</t>
        </is>
      </c>
      <c r="F1411" t="inlineStr">
        <is>
          <t>Brindžák Michal</t>
        </is>
      </c>
    </row>
    <row r="1412">
      <c r="A1412" t="n">
        <v>87923601</v>
      </c>
      <c r="B1412" t="n">
        <v>34</v>
      </c>
      <c r="C1412" t="n">
        <v>2026</v>
      </c>
      <c r="D1412" t="inlineStr">
        <is>
          <t>Gems</t>
        </is>
      </c>
      <c r="E1412" t="inlineStr">
        <is>
          <t>Sportka</t>
        </is>
      </c>
      <c r="F1412" t="inlineStr">
        <is>
          <t>Brindžák Michal</t>
        </is>
      </c>
    </row>
    <row r="1413">
      <c r="A1413" t="n">
        <v>87640001</v>
      </c>
      <c r="B1413" t="n">
        <v>34</v>
      </c>
      <c r="C1413" t="n">
        <v>2026</v>
      </c>
      <c r="D1413" t="inlineStr">
        <is>
          <t>Gems</t>
        </is>
      </c>
      <c r="E1413" t="inlineStr">
        <is>
          <t>Sportka</t>
        </is>
      </c>
      <c r="F1413" t="inlineStr">
        <is>
          <t>Brindžák Michal</t>
        </is>
      </c>
    </row>
    <row r="1414">
      <c r="A1414" t="n">
        <v>87749104</v>
      </c>
      <c r="B1414" t="n">
        <v>34</v>
      </c>
      <c r="C1414" t="n">
        <v>2026</v>
      </c>
      <c r="D1414" t="inlineStr">
        <is>
          <t>Gems</t>
        </is>
      </c>
      <c r="E1414" t="inlineStr">
        <is>
          <t>Sportka</t>
        </is>
      </c>
      <c r="F1414" t="inlineStr">
        <is>
          <t>Brindžák Michal</t>
        </is>
      </c>
    </row>
    <row r="1415">
      <c r="A1415" t="n">
        <v>87622901</v>
      </c>
      <c r="B1415" t="n">
        <v>34</v>
      </c>
      <c r="C1415" t="n">
        <v>2026</v>
      </c>
      <c r="D1415" t="inlineStr">
        <is>
          <t>Gems</t>
        </is>
      </c>
      <c r="E1415" t="inlineStr">
        <is>
          <t>Sportka</t>
        </is>
      </c>
      <c r="F1415" t="inlineStr">
        <is>
          <t>Brindžák Michal</t>
        </is>
      </c>
    </row>
    <row r="1416">
      <c r="A1416" t="n">
        <v>87666301</v>
      </c>
      <c r="B1416" t="n">
        <v>34</v>
      </c>
      <c r="C1416" t="n">
        <v>2026</v>
      </c>
      <c r="D1416" t="inlineStr">
        <is>
          <t>Gems</t>
        </is>
      </c>
      <c r="E1416" t="inlineStr">
        <is>
          <t>Sportka</t>
        </is>
      </c>
      <c r="F1416" t="inlineStr">
        <is>
          <t>Brindžák Michal</t>
        </is>
      </c>
    </row>
    <row r="1417">
      <c r="A1417" t="n">
        <v>87749103</v>
      </c>
      <c r="B1417" t="n">
        <v>34</v>
      </c>
      <c r="C1417" t="n">
        <v>2026</v>
      </c>
      <c r="D1417" t="inlineStr">
        <is>
          <t>Gems</t>
        </is>
      </c>
      <c r="E1417" t="inlineStr">
        <is>
          <t>Sportka</t>
        </is>
      </c>
      <c r="F1417" t="inlineStr">
        <is>
          <t>Brindžák Michal</t>
        </is>
      </c>
    </row>
    <row r="1418">
      <c r="A1418" t="n">
        <v>87666601</v>
      </c>
      <c r="B1418" t="n">
        <v>34</v>
      </c>
      <c r="C1418" t="n">
        <v>2026</v>
      </c>
      <c r="D1418" t="inlineStr">
        <is>
          <t>Gems</t>
        </is>
      </c>
      <c r="E1418" t="inlineStr">
        <is>
          <t>Sportka</t>
        </is>
      </c>
      <c r="F1418" t="inlineStr">
        <is>
          <t>Brindžák Michal</t>
        </is>
      </c>
    </row>
    <row r="1419">
      <c r="A1419" t="n">
        <v>87667201</v>
      </c>
      <c r="B1419" t="n">
        <v>34</v>
      </c>
      <c r="C1419" t="n">
        <v>2026</v>
      </c>
      <c r="D1419" t="inlineStr">
        <is>
          <t>Gems</t>
        </is>
      </c>
      <c r="E1419" t="inlineStr">
        <is>
          <t>Sportka</t>
        </is>
      </c>
      <c r="F1419" t="inlineStr">
        <is>
          <t>Brindžák Michal</t>
        </is>
      </c>
    </row>
    <row r="1420">
      <c r="A1420" t="n">
        <v>87752104</v>
      </c>
      <c r="B1420" t="n">
        <v>34</v>
      </c>
      <c r="C1420" t="n">
        <v>2026</v>
      </c>
      <c r="D1420" t="inlineStr">
        <is>
          <t>Gems</t>
        </is>
      </c>
      <c r="E1420" t="inlineStr">
        <is>
          <t>Sportka</t>
        </is>
      </c>
      <c r="F1420" t="inlineStr">
        <is>
          <t>Brindžák Michal</t>
        </is>
      </c>
    </row>
    <row r="1421">
      <c r="A1421" t="n">
        <v>87813904</v>
      </c>
      <c r="B1421" t="n">
        <v>34</v>
      </c>
      <c r="C1421" t="n">
        <v>2026</v>
      </c>
      <c r="D1421" t="inlineStr">
        <is>
          <t>Gems</t>
        </is>
      </c>
      <c r="E1421" t="inlineStr">
        <is>
          <t>Sportka</t>
        </is>
      </c>
      <c r="F1421" t="inlineStr">
        <is>
          <t>Brindžák Michal</t>
        </is>
      </c>
    </row>
    <row r="1422">
      <c r="A1422" t="n">
        <v>87859401</v>
      </c>
      <c r="B1422" t="n">
        <v>34</v>
      </c>
      <c r="C1422" t="n">
        <v>2026</v>
      </c>
      <c r="D1422" t="inlineStr">
        <is>
          <t>Gems</t>
        </is>
      </c>
      <c r="E1422" t="inlineStr">
        <is>
          <t>Sportka</t>
        </is>
      </c>
      <c r="F1422" t="inlineStr">
        <is>
          <t>Brindžák Michal</t>
        </is>
      </c>
    </row>
    <row r="1423">
      <c r="A1423" t="n">
        <v>87636801</v>
      </c>
      <c r="B1423" t="n">
        <v>34</v>
      </c>
      <c r="C1423" t="n">
        <v>2026</v>
      </c>
      <c r="D1423" t="inlineStr">
        <is>
          <t>Gems</t>
        </is>
      </c>
      <c r="E1423" t="inlineStr">
        <is>
          <t>Sportka</t>
        </is>
      </c>
      <c r="F1423" t="inlineStr">
        <is>
          <t>Brindžák Michal</t>
        </is>
      </c>
    </row>
    <row r="1424">
      <c r="A1424" t="n">
        <v>87657301</v>
      </c>
      <c r="B1424" t="n">
        <v>34</v>
      </c>
      <c r="C1424" t="n">
        <v>2026</v>
      </c>
      <c r="D1424" t="inlineStr">
        <is>
          <t>Gems</t>
        </is>
      </c>
      <c r="E1424" t="inlineStr">
        <is>
          <t>Sportka</t>
        </is>
      </c>
      <c r="F1424" t="inlineStr">
        <is>
          <t>Brindžák Michal</t>
        </is>
      </c>
    </row>
    <row r="1425">
      <c r="A1425" t="n">
        <v>87915710</v>
      </c>
      <c r="B1425" t="n">
        <v>34</v>
      </c>
      <c r="C1425" t="n">
        <v>2026</v>
      </c>
      <c r="D1425" t="inlineStr">
        <is>
          <t>Gems</t>
        </is>
      </c>
      <c r="E1425" t="inlineStr">
        <is>
          <t>Sportka</t>
        </is>
      </c>
      <c r="F1425" t="inlineStr">
        <is>
          <t>Brindžák Michal</t>
        </is>
      </c>
    </row>
    <row r="1426">
      <c r="A1426" t="n">
        <v>87644401</v>
      </c>
      <c r="B1426" t="n">
        <v>34</v>
      </c>
      <c r="C1426" t="n">
        <v>2026</v>
      </c>
      <c r="D1426" t="inlineStr">
        <is>
          <t>Gems</t>
        </is>
      </c>
      <c r="E1426" t="inlineStr">
        <is>
          <t>Sportka</t>
        </is>
      </c>
      <c r="F1426" t="inlineStr">
        <is>
          <t>Brindžák Michal</t>
        </is>
      </c>
    </row>
    <row r="1427">
      <c r="A1427" t="n">
        <v>87663501</v>
      </c>
      <c r="B1427" t="n">
        <v>34</v>
      </c>
      <c r="C1427" t="n">
        <v>2026</v>
      </c>
      <c r="D1427" t="inlineStr">
        <is>
          <t>Gems</t>
        </is>
      </c>
      <c r="E1427" t="inlineStr">
        <is>
          <t>Sportka</t>
        </is>
      </c>
      <c r="F1427" t="inlineStr">
        <is>
          <t>Brindžák Michal</t>
        </is>
      </c>
    </row>
    <row r="1428">
      <c r="A1428" t="n">
        <v>87844102</v>
      </c>
      <c r="B1428" t="n">
        <v>34</v>
      </c>
      <c r="C1428" t="n">
        <v>2026</v>
      </c>
      <c r="D1428" t="inlineStr">
        <is>
          <t>Gems</t>
        </is>
      </c>
      <c r="E1428" t="inlineStr">
        <is>
          <t>Sportka</t>
        </is>
      </c>
      <c r="F1428" t="inlineStr">
        <is>
          <t>Brindžák Michal</t>
        </is>
      </c>
    </row>
    <row r="1429">
      <c r="A1429" t="n">
        <v>87643903</v>
      </c>
      <c r="B1429" t="n">
        <v>34</v>
      </c>
      <c r="C1429" t="n">
        <v>2026</v>
      </c>
      <c r="D1429" t="inlineStr">
        <is>
          <t>Gems</t>
        </is>
      </c>
      <c r="E1429" t="inlineStr">
        <is>
          <t>Sportka</t>
        </is>
      </c>
      <c r="F1429" t="inlineStr">
        <is>
          <t>Brindžák Michal</t>
        </is>
      </c>
    </row>
    <row r="1430">
      <c r="A1430" t="n">
        <v>87670303</v>
      </c>
      <c r="B1430" t="n">
        <v>34</v>
      </c>
      <c r="C1430" t="n">
        <v>2026</v>
      </c>
      <c r="D1430" t="inlineStr">
        <is>
          <t>Gems</t>
        </is>
      </c>
      <c r="E1430" t="inlineStr">
        <is>
          <t>Sportka</t>
        </is>
      </c>
      <c r="F1430" t="inlineStr">
        <is>
          <t>Brindžák Michal</t>
        </is>
      </c>
    </row>
    <row r="1431">
      <c r="A1431" t="n">
        <v>87747201</v>
      </c>
      <c r="B1431" t="n">
        <v>34</v>
      </c>
      <c r="C1431" t="n">
        <v>2026</v>
      </c>
      <c r="D1431" t="inlineStr">
        <is>
          <t>Gems</t>
        </is>
      </c>
      <c r="E1431" t="inlineStr">
        <is>
          <t>Sportka</t>
        </is>
      </c>
      <c r="F1431" t="inlineStr">
        <is>
          <t>Brindžák Michal</t>
        </is>
      </c>
    </row>
    <row r="1432">
      <c r="A1432" t="n">
        <v>87644402</v>
      </c>
      <c r="B1432" t="n">
        <v>34</v>
      </c>
      <c r="C1432" t="n">
        <v>2026</v>
      </c>
      <c r="D1432" t="inlineStr">
        <is>
          <t>Gems</t>
        </is>
      </c>
      <c r="E1432" t="inlineStr">
        <is>
          <t>Sportka</t>
        </is>
      </c>
      <c r="F1432" t="inlineStr">
        <is>
          <t>Brindžák Michal</t>
        </is>
      </c>
    </row>
    <row r="1433">
      <c r="A1433" t="n">
        <v>87744402</v>
      </c>
      <c r="B1433" t="n">
        <v>34</v>
      </c>
      <c r="C1433" t="n">
        <v>2026</v>
      </c>
      <c r="D1433" t="inlineStr">
        <is>
          <t>Gems</t>
        </is>
      </c>
      <c r="E1433" t="inlineStr">
        <is>
          <t>Sportka</t>
        </is>
      </c>
      <c r="F1433" t="inlineStr">
        <is>
          <t>Brindžák Michal</t>
        </is>
      </c>
    </row>
    <row r="1434">
      <c r="A1434" t="n">
        <v>87657801</v>
      </c>
      <c r="B1434" t="n">
        <v>34</v>
      </c>
      <c r="C1434" t="n">
        <v>2026</v>
      </c>
      <c r="D1434" t="inlineStr">
        <is>
          <t>Gems</t>
        </is>
      </c>
      <c r="E1434" t="inlineStr">
        <is>
          <t>Sportka</t>
        </is>
      </c>
      <c r="F1434" t="inlineStr">
        <is>
          <t>Brindžák Michal</t>
        </is>
      </c>
    </row>
    <row r="1435">
      <c r="A1435" t="n">
        <v>87644902</v>
      </c>
      <c r="B1435" t="n">
        <v>34</v>
      </c>
      <c r="C1435" t="n">
        <v>2026</v>
      </c>
      <c r="D1435" t="inlineStr">
        <is>
          <t>Gems</t>
        </is>
      </c>
      <c r="E1435" t="inlineStr">
        <is>
          <t>Sportka</t>
        </is>
      </c>
      <c r="F1435" t="inlineStr">
        <is>
          <t>Brindžák Michal</t>
        </is>
      </c>
    </row>
    <row r="1436">
      <c r="A1436" t="n">
        <v>87638301</v>
      </c>
      <c r="B1436" t="n">
        <v>34</v>
      </c>
      <c r="C1436" t="n">
        <v>2026</v>
      </c>
      <c r="D1436" t="inlineStr">
        <is>
          <t>Gems</t>
        </is>
      </c>
      <c r="E1436" t="inlineStr">
        <is>
          <t>Sportka</t>
        </is>
      </c>
      <c r="F1436" t="inlineStr">
        <is>
          <t>Brindžák Michal</t>
        </is>
      </c>
    </row>
    <row r="1437">
      <c r="A1437" t="n">
        <v>87603601</v>
      </c>
      <c r="B1437" t="n">
        <v>34</v>
      </c>
      <c r="C1437" t="n">
        <v>2026</v>
      </c>
      <c r="D1437" t="inlineStr">
        <is>
          <t>Gems</t>
        </is>
      </c>
      <c r="E1437" t="inlineStr">
        <is>
          <t>Sportka</t>
        </is>
      </c>
      <c r="F1437" t="inlineStr">
        <is>
          <t>Brindžák Michal</t>
        </is>
      </c>
    </row>
    <row r="1438">
      <c r="A1438" t="n">
        <v>87651605</v>
      </c>
      <c r="B1438" t="n">
        <v>34</v>
      </c>
      <c r="C1438" t="n">
        <v>2026</v>
      </c>
      <c r="D1438" t="inlineStr">
        <is>
          <t>Gems</t>
        </is>
      </c>
      <c r="E1438" t="inlineStr">
        <is>
          <t>Sportka</t>
        </is>
      </c>
      <c r="F1438" t="inlineStr">
        <is>
          <t>Brindžák Michal</t>
        </is>
      </c>
    </row>
    <row r="1439">
      <c r="A1439" t="n">
        <v>87744401</v>
      </c>
      <c r="B1439" t="n">
        <v>34</v>
      </c>
      <c r="C1439" t="n">
        <v>2026</v>
      </c>
      <c r="D1439" t="inlineStr">
        <is>
          <t>Gems</t>
        </is>
      </c>
      <c r="E1439" t="inlineStr">
        <is>
          <t>Sportka</t>
        </is>
      </c>
      <c r="F1439" t="inlineStr">
        <is>
          <t>Brindžák Michal</t>
        </is>
      </c>
    </row>
    <row r="1440">
      <c r="A1440" t="n">
        <v>87765801</v>
      </c>
      <c r="B1440" t="n">
        <v>34</v>
      </c>
      <c r="C1440" t="n">
        <v>2026</v>
      </c>
      <c r="D1440" t="inlineStr">
        <is>
          <t>Gems</t>
        </is>
      </c>
      <c r="E1440" t="inlineStr">
        <is>
          <t>Sportka</t>
        </is>
      </c>
      <c r="F1440" t="inlineStr">
        <is>
          <t>Brindžák Michal</t>
        </is>
      </c>
    </row>
    <row r="1441">
      <c r="A1441" t="n">
        <v>87618001</v>
      </c>
      <c r="B1441" t="n">
        <v>34</v>
      </c>
      <c r="C1441" t="n">
        <v>2026</v>
      </c>
      <c r="D1441" t="inlineStr">
        <is>
          <t>Gems</t>
        </is>
      </c>
      <c r="E1441" t="inlineStr">
        <is>
          <t>Sportka</t>
        </is>
      </c>
      <c r="F1441" t="inlineStr">
        <is>
          <t>Brindžák Michal</t>
        </is>
      </c>
    </row>
    <row r="1442">
      <c r="A1442" t="n">
        <v>81920306</v>
      </c>
      <c r="B1442" t="n">
        <v>31</v>
      </c>
      <c r="C1442" t="n">
        <v>2026</v>
      </c>
      <c r="D1442" t="inlineStr">
        <is>
          <t>Gems</t>
        </is>
      </c>
      <c r="E1442" t="inlineStr">
        <is>
          <t>Sportka</t>
        </is>
      </c>
      <c r="F1442" t="inlineStr">
        <is>
          <t>Česnek Miroslav</t>
        </is>
      </c>
    </row>
    <row r="1443">
      <c r="A1443" t="n">
        <v>81601013</v>
      </c>
      <c r="B1443" t="n">
        <v>31</v>
      </c>
      <c r="C1443" t="n">
        <v>2026</v>
      </c>
      <c r="D1443" t="inlineStr">
        <is>
          <t>Gems</t>
        </is>
      </c>
      <c r="E1443" t="inlineStr">
        <is>
          <t>Sportka</t>
        </is>
      </c>
      <c r="F1443" t="inlineStr">
        <is>
          <t>Česnek Miroslav</t>
        </is>
      </c>
    </row>
    <row r="1444">
      <c r="A1444" t="n">
        <v>81902634</v>
      </c>
      <c r="B1444" t="n">
        <v>31</v>
      </c>
      <c r="C1444" t="n">
        <v>2026</v>
      </c>
      <c r="D1444" t="inlineStr">
        <is>
          <t>Gems</t>
        </is>
      </c>
      <c r="E1444" t="inlineStr">
        <is>
          <t>Sportka</t>
        </is>
      </c>
      <c r="F1444" t="inlineStr">
        <is>
          <t>Česnek Miroslav</t>
        </is>
      </c>
    </row>
    <row r="1445">
      <c r="A1445" t="n">
        <v>81920316</v>
      </c>
      <c r="B1445" t="n">
        <v>31</v>
      </c>
      <c r="C1445" t="n">
        <v>2026</v>
      </c>
      <c r="D1445" t="inlineStr">
        <is>
          <t>Gems</t>
        </is>
      </c>
      <c r="E1445" t="inlineStr">
        <is>
          <t>Sportka</t>
        </is>
      </c>
      <c r="F1445" t="inlineStr">
        <is>
          <t>Česnek Miroslav</t>
        </is>
      </c>
    </row>
    <row r="1446">
      <c r="A1446" t="n">
        <v>81920324</v>
      </c>
      <c r="B1446" t="n">
        <v>31</v>
      </c>
      <c r="C1446" t="n">
        <v>2026</v>
      </c>
      <c r="D1446" t="inlineStr">
        <is>
          <t>Gems</t>
        </is>
      </c>
      <c r="E1446" t="inlineStr">
        <is>
          <t>Sportka</t>
        </is>
      </c>
      <c r="F1446" t="inlineStr">
        <is>
          <t>Česnek Miroslav</t>
        </is>
      </c>
    </row>
    <row r="1447">
      <c r="A1447" t="n">
        <v>81601029</v>
      </c>
      <c r="B1447" t="n">
        <v>31</v>
      </c>
      <c r="C1447" t="n">
        <v>2026</v>
      </c>
      <c r="D1447" t="inlineStr">
        <is>
          <t>Gems</t>
        </is>
      </c>
      <c r="E1447" t="inlineStr">
        <is>
          <t>Sportka</t>
        </is>
      </c>
      <c r="F1447" t="inlineStr">
        <is>
          <t>Česnek Miroslav</t>
        </is>
      </c>
    </row>
    <row r="1448">
      <c r="A1448" t="n">
        <v>81601045</v>
      </c>
      <c r="B1448" t="n">
        <v>31</v>
      </c>
      <c r="C1448" t="n">
        <v>2026</v>
      </c>
      <c r="D1448" t="inlineStr">
        <is>
          <t>Gems</t>
        </is>
      </c>
      <c r="E1448" t="inlineStr">
        <is>
          <t>Sportka</t>
        </is>
      </c>
      <c r="F1448" t="inlineStr">
        <is>
          <t>Česnek Miroslav</t>
        </is>
      </c>
    </row>
    <row r="1449">
      <c r="A1449" t="n">
        <v>81913622</v>
      </c>
      <c r="B1449" t="n">
        <v>31</v>
      </c>
      <c r="C1449" t="n">
        <v>2026</v>
      </c>
      <c r="D1449" t="inlineStr">
        <is>
          <t>Gems</t>
        </is>
      </c>
      <c r="E1449" t="inlineStr">
        <is>
          <t>Sportka</t>
        </is>
      </c>
      <c r="F1449" t="inlineStr">
        <is>
          <t>Česnek Miroslav</t>
        </is>
      </c>
    </row>
    <row r="1450">
      <c r="A1450" t="n">
        <v>81915423</v>
      </c>
      <c r="B1450" t="n">
        <v>31</v>
      </c>
      <c r="C1450" t="n">
        <v>2026</v>
      </c>
      <c r="D1450" t="inlineStr">
        <is>
          <t>Gems</t>
        </is>
      </c>
      <c r="E1450" t="inlineStr">
        <is>
          <t>Sportka</t>
        </is>
      </c>
      <c r="F1450" t="inlineStr">
        <is>
          <t>Česnek Miroslav</t>
        </is>
      </c>
    </row>
    <row r="1451">
      <c r="A1451" t="n">
        <v>81748417</v>
      </c>
      <c r="B1451" t="n">
        <v>31</v>
      </c>
      <c r="C1451" t="n">
        <v>2026</v>
      </c>
      <c r="D1451" t="inlineStr">
        <is>
          <t>Gems</t>
        </is>
      </c>
      <c r="E1451" t="inlineStr">
        <is>
          <t>Sportka</t>
        </is>
      </c>
      <c r="F1451" t="inlineStr">
        <is>
          <t>Česnek Miroslav</t>
        </is>
      </c>
    </row>
    <row r="1452">
      <c r="A1452" t="n">
        <v>81920338</v>
      </c>
      <c r="B1452" t="n">
        <v>31</v>
      </c>
      <c r="C1452" t="n">
        <v>2026</v>
      </c>
      <c r="D1452" t="inlineStr">
        <is>
          <t>Gems</t>
        </is>
      </c>
      <c r="E1452" t="inlineStr">
        <is>
          <t>Sportka</t>
        </is>
      </c>
      <c r="F1452" t="inlineStr">
        <is>
          <t>Česnek Miroslav</t>
        </is>
      </c>
    </row>
    <row r="1453">
      <c r="A1453" t="n">
        <v>81601012</v>
      </c>
      <c r="B1453" t="n">
        <v>31</v>
      </c>
      <c r="C1453" t="n">
        <v>2026</v>
      </c>
      <c r="D1453" t="inlineStr">
        <is>
          <t>Gems</t>
        </is>
      </c>
      <c r="E1453" t="inlineStr">
        <is>
          <t>Sportka</t>
        </is>
      </c>
      <c r="F1453" t="inlineStr">
        <is>
          <t>Česnek Miroslav</t>
        </is>
      </c>
    </row>
    <row r="1454">
      <c r="A1454" t="n">
        <v>81601025</v>
      </c>
      <c r="B1454" t="n">
        <v>31</v>
      </c>
      <c r="C1454" t="n">
        <v>2026</v>
      </c>
      <c r="D1454" t="inlineStr">
        <is>
          <t>Gems</t>
        </is>
      </c>
      <c r="E1454" t="inlineStr">
        <is>
          <t>Sportka</t>
        </is>
      </c>
      <c r="F1454" t="inlineStr">
        <is>
          <t>Česnek Miroslav</t>
        </is>
      </c>
    </row>
    <row r="1455">
      <c r="A1455" t="n">
        <v>81920310</v>
      </c>
      <c r="B1455" t="n">
        <v>31</v>
      </c>
      <c r="C1455" t="n">
        <v>2026</v>
      </c>
      <c r="D1455" t="inlineStr">
        <is>
          <t>Gems</t>
        </is>
      </c>
      <c r="E1455" t="inlineStr">
        <is>
          <t>Sportka</t>
        </is>
      </c>
      <c r="F1455" t="inlineStr">
        <is>
          <t>Česnek Miroslav</t>
        </is>
      </c>
    </row>
    <row r="1456">
      <c r="A1456" t="n">
        <v>81930403</v>
      </c>
      <c r="B1456" t="n">
        <v>31</v>
      </c>
      <c r="C1456" t="n">
        <v>2026</v>
      </c>
      <c r="D1456" t="inlineStr">
        <is>
          <t>Gems</t>
        </is>
      </c>
      <c r="E1456" t="inlineStr">
        <is>
          <t>Sportka</t>
        </is>
      </c>
      <c r="F1456" t="inlineStr">
        <is>
          <t>Česnek Miroslav</t>
        </is>
      </c>
    </row>
    <row r="1457">
      <c r="A1457" t="n">
        <v>81982102</v>
      </c>
      <c r="B1457" t="n">
        <v>31</v>
      </c>
      <c r="C1457" t="n">
        <v>2026</v>
      </c>
      <c r="D1457" t="inlineStr">
        <is>
          <t>Gems</t>
        </is>
      </c>
      <c r="E1457" t="inlineStr">
        <is>
          <t>Sportka</t>
        </is>
      </c>
      <c r="F1457" t="inlineStr">
        <is>
          <t>Česnek Miroslav</t>
        </is>
      </c>
    </row>
    <row r="1458">
      <c r="A1458" t="n">
        <v>81601003</v>
      </c>
      <c r="B1458" t="n">
        <v>31</v>
      </c>
      <c r="C1458" t="n">
        <v>2026</v>
      </c>
      <c r="D1458" t="inlineStr">
        <is>
          <t>Gems</t>
        </is>
      </c>
      <c r="E1458" t="inlineStr">
        <is>
          <t>Sportka</t>
        </is>
      </c>
      <c r="F1458" t="inlineStr">
        <is>
          <t>Česnek Miroslav</t>
        </is>
      </c>
    </row>
    <row r="1459">
      <c r="A1459" t="n">
        <v>81601050</v>
      </c>
      <c r="B1459" t="n">
        <v>31</v>
      </c>
      <c r="C1459" t="n">
        <v>2026</v>
      </c>
      <c r="D1459" t="inlineStr">
        <is>
          <t>Gems</t>
        </is>
      </c>
      <c r="E1459" t="inlineStr">
        <is>
          <t>Sportka</t>
        </is>
      </c>
      <c r="F1459" t="inlineStr">
        <is>
          <t>Česnek Miroslav</t>
        </is>
      </c>
    </row>
    <row r="1460">
      <c r="A1460" t="n">
        <v>81902613</v>
      </c>
      <c r="B1460" t="n">
        <v>31</v>
      </c>
      <c r="C1460" t="n">
        <v>2026</v>
      </c>
      <c r="D1460" t="inlineStr">
        <is>
          <t>Gems</t>
        </is>
      </c>
      <c r="E1460" t="inlineStr">
        <is>
          <t>Sportka</t>
        </is>
      </c>
      <c r="F1460" t="inlineStr">
        <is>
          <t>Česnek Miroslav</t>
        </is>
      </c>
    </row>
    <row r="1461">
      <c r="A1461" t="n">
        <v>81902648</v>
      </c>
      <c r="B1461" t="n">
        <v>31</v>
      </c>
      <c r="C1461" t="n">
        <v>2026</v>
      </c>
      <c r="D1461" t="inlineStr">
        <is>
          <t>Gems</t>
        </is>
      </c>
      <c r="E1461" t="inlineStr">
        <is>
          <t>Sportka</t>
        </is>
      </c>
      <c r="F1461" t="inlineStr">
        <is>
          <t>Česnek Miroslav</t>
        </is>
      </c>
    </row>
    <row r="1462">
      <c r="A1462" t="n">
        <v>81510703</v>
      </c>
      <c r="B1462" t="n">
        <v>31</v>
      </c>
      <c r="C1462" t="n">
        <v>2026</v>
      </c>
      <c r="D1462" t="inlineStr">
        <is>
          <t>Gems</t>
        </is>
      </c>
      <c r="E1462" t="inlineStr">
        <is>
          <t>Sportka</t>
        </is>
      </c>
      <c r="F1462" t="inlineStr">
        <is>
          <t>Česnek Miroslav</t>
        </is>
      </c>
    </row>
    <row r="1463">
      <c r="A1463" t="n">
        <v>81996502</v>
      </c>
      <c r="B1463" t="n">
        <v>31</v>
      </c>
      <c r="C1463" t="n">
        <v>2026</v>
      </c>
      <c r="D1463" t="inlineStr">
        <is>
          <t>Gems</t>
        </is>
      </c>
      <c r="E1463" t="inlineStr">
        <is>
          <t>Sportka</t>
        </is>
      </c>
      <c r="F1463" t="inlineStr">
        <is>
          <t>Česnek Miroslav</t>
        </is>
      </c>
    </row>
    <row r="1464">
      <c r="A1464" t="n">
        <v>81757701</v>
      </c>
      <c r="B1464" t="n">
        <v>31</v>
      </c>
      <c r="C1464" t="n">
        <v>2026</v>
      </c>
      <c r="D1464" t="inlineStr">
        <is>
          <t>Gems</t>
        </is>
      </c>
      <c r="E1464" t="inlineStr">
        <is>
          <t>Sportka</t>
        </is>
      </c>
      <c r="F1464" t="inlineStr">
        <is>
          <t>Česnek Miroslav</t>
        </is>
      </c>
    </row>
    <row r="1465">
      <c r="A1465" t="n">
        <v>81967102</v>
      </c>
      <c r="B1465" t="n">
        <v>31</v>
      </c>
      <c r="C1465" t="n">
        <v>2026</v>
      </c>
      <c r="D1465" t="inlineStr">
        <is>
          <t>Gems</t>
        </is>
      </c>
      <c r="E1465" t="inlineStr">
        <is>
          <t>Sportka</t>
        </is>
      </c>
      <c r="F1465" t="inlineStr">
        <is>
          <t>Česnek Miroslav</t>
        </is>
      </c>
    </row>
    <row r="1466">
      <c r="A1466" t="n">
        <v>81902610</v>
      </c>
      <c r="B1466" t="n">
        <v>31</v>
      </c>
      <c r="C1466" t="n">
        <v>2026</v>
      </c>
      <c r="D1466" t="inlineStr">
        <is>
          <t>Gems</t>
        </is>
      </c>
      <c r="E1466" t="inlineStr">
        <is>
          <t>Sportka</t>
        </is>
      </c>
      <c r="F1466" t="inlineStr">
        <is>
          <t>Česnek Miroslav</t>
        </is>
      </c>
    </row>
    <row r="1467">
      <c r="A1467" t="n">
        <v>81915434</v>
      </c>
      <c r="B1467" t="n">
        <v>31</v>
      </c>
      <c r="C1467" t="n">
        <v>2026</v>
      </c>
      <c r="D1467" t="inlineStr">
        <is>
          <t>Gems</t>
        </is>
      </c>
      <c r="E1467" t="inlineStr">
        <is>
          <t>Sportka</t>
        </is>
      </c>
      <c r="F1467" t="inlineStr">
        <is>
          <t>Česnek Miroslav</t>
        </is>
      </c>
    </row>
    <row r="1468">
      <c r="A1468" t="n">
        <v>81510015</v>
      </c>
      <c r="B1468" t="n">
        <v>31</v>
      </c>
      <c r="C1468" t="n">
        <v>2026</v>
      </c>
      <c r="D1468" t="inlineStr">
        <is>
          <t>Gems</t>
        </is>
      </c>
      <c r="E1468" t="inlineStr">
        <is>
          <t>Sportka</t>
        </is>
      </c>
      <c r="F1468" t="inlineStr">
        <is>
          <t>Česnek Miroslav</t>
        </is>
      </c>
    </row>
    <row r="1469">
      <c r="A1469" t="n">
        <v>81902635</v>
      </c>
      <c r="B1469" t="n">
        <v>31</v>
      </c>
      <c r="C1469" t="n">
        <v>2026</v>
      </c>
      <c r="D1469" t="inlineStr">
        <is>
          <t>Gems</t>
        </is>
      </c>
      <c r="E1469" t="inlineStr">
        <is>
          <t>Sportka</t>
        </is>
      </c>
      <c r="F1469" t="inlineStr">
        <is>
          <t>Česnek Miroslav</t>
        </is>
      </c>
    </row>
    <row r="1470">
      <c r="A1470" t="n">
        <v>81041013</v>
      </c>
      <c r="B1470" t="n">
        <v>31</v>
      </c>
      <c r="C1470" t="n">
        <v>2026</v>
      </c>
      <c r="D1470" t="inlineStr">
        <is>
          <t>Gems</t>
        </is>
      </c>
      <c r="E1470" t="inlineStr">
        <is>
          <t>Sportka</t>
        </is>
      </c>
      <c r="F1470" t="inlineStr">
        <is>
          <t>Česnek Miroslav</t>
        </is>
      </c>
    </row>
    <row r="1471">
      <c r="A1471" t="n">
        <v>81601043</v>
      </c>
      <c r="B1471" t="n">
        <v>31</v>
      </c>
      <c r="C1471" t="n">
        <v>2026</v>
      </c>
      <c r="D1471" t="inlineStr">
        <is>
          <t>Gems</t>
        </is>
      </c>
      <c r="E1471" t="inlineStr">
        <is>
          <t>Sportka</t>
        </is>
      </c>
      <c r="F1471" t="inlineStr">
        <is>
          <t>Česnek Miroslav</t>
        </is>
      </c>
    </row>
    <row r="1472">
      <c r="A1472" t="n">
        <v>81601011</v>
      </c>
      <c r="B1472" t="n">
        <v>31</v>
      </c>
      <c r="C1472" t="n">
        <v>2026</v>
      </c>
      <c r="D1472" t="inlineStr">
        <is>
          <t>Gems</t>
        </is>
      </c>
      <c r="E1472" t="inlineStr">
        <is>
          <t>Sportka</t>
        </is>
      </c>
      <c r="F1472" t="inlineStr">
        <is>
          <t>Česnek Miroslav</t>
        </is>
      </c>
    </row>
    <row r="1473">
      <c r="A1473" t="n">
        <v>81902641</v>
      </c>
      <c r="B1473" t="n">
        <v>31</v>
      </c>
      <c r="C1473" t="n">
        <v>2026</v>
      </c>
      <c r="D1473" t="inlineStr">
        <is>
          <t>Gems</t>
        </is>
      </c>
      <c r="E1473" t="inlineStr">
        <is>
          <t>Sportka</t>
        </is>
      </c>
      <c r="F1473" t="inlineStr">
        <is>
          <t>Česnek Miroslav</t>
        </is>
      </c>
    </row>
    <row r="1474">
      <c r="A1474" t="n">
        <v>81920321</v>
      </c>
      <c r="B1474" t="n">
        <v>31</v>
      </c>
      <c r="C1474" t="n">
        <v>2026</v>
      </c>
      <c r="D1474" t="inlineStr">
        <is>
          <t>Gems</t>
        </is>
      </c>
      <c r="E1474" t="inlineStr">
        <is>
          <t>Sportka</t>
        </is>
      </c>
      <c r="F1474" t="inlineStr">
        <is>
          <t>Česnek Miroslav</t>
        </is>
      </c>
    </row>
    <row r="1475">
      <c r="A1475" t="n">
        <v>81910702</v>
      </c>
      <c r="B1475" t="n">
        <v>31</v>
      </c>
      <c r="C1475" t="n">
        <v>2026</v>
      </c>
      <c r="D1475" t="inlineStr">
        <is>
          <t>Gems</t>
        </is>
      </c>
      <c r="E1475" t="inlineStr">
        <is>
          <t>Sportka</t>
        </is>
      </c>
      <c r="F1475" t="inlineStr">
        <is>
          <t>Česnek Miroslav</t>
        </is>
      </c>
    </row>
    <row r="1476">
      <c r="A1476" t="n">
        <v>81920311</v>
      </c>
      <c r="B1476" t="n">
        <v>31</v>
      </c>
      <c r="C1476" t="n">
        <v>2026</v>
      </c>
      <c r="D1476" t="inlineStr">
        <is>
          <t>Gems</t>
        </is>
      </c>
      <c r="E1476" t="inlineStr">
        <is>
          <t>Sportka</t>
        </is>
      </c>
      <c r="F1476" t="inlineStr">
        <is>
          <t>Česnek Miroslav</t>
        </is>
      </c>
    </row>
    <row r="1477">
      <c r="A1477" t="n">
        <v>81601052</v>
      </c>
      <c r="B1477" t="n">
        <v>31</v>
      </c>
      <c r="C1477" t="n">
        <v>2026</v>
      </c>
      <c r="D1477" t="inlineStr">
        <is>
          <t>Gems</t>
        </is>
      </c>
      <c r="E1477" t="inlineStr">
        <is>
          <t>Sportka</t>
        </is>
      </c>
      <c r="F1477" t="inlineStr">
        <is>
          <t>Česnek Miroslav</t>
        </is>
      </c>
    </row>
    <row r="1478">
      <c r="A1478" t="n">
        <v>81915419</v>
      </c>
      <c r="B1478" t="n">
        <v>31</v>
      </c>
      <c r="C1478" t="n">
        <v>2026</v>
      </c>
      <c r="D1478" t="inlineStr">
        <is>
          <t>Gems</t>
        </is>
      </c>
      <c r="E1478" t="inlineStr">
        <is>
          <t>Sportka</t>
        </is>
      </c>
      <c r="F1478" t="inlineStr">
        <is>
          <t>Česnek Miroslav</t>
        </is>
      </c>
    </row>
    <row r="1479">
      <c r="A1479" t="n">
        <v>81670517</v>
      </c>
      <c r="B1479" t="n">
        <v>31</v>
      </c>
      <c r="C1479" t="n">
        <v>2026</v>
      </c>
      <c r="D1479" t="inlineStr">
        <is>
          <t>Gems</t>
        </is>
      </c>
      <c r="E1479" t="inlineStr">
        <is>
          <t>Sportka</t>
        </is>
      </c>
      <c r="F1479" t="inlineStr">
        <is>
          <t>Česnek Miroslav</t>
        </is>
      </c>
    </row>
    <row r="1480">
      <c r="A1480" t="n">
        <v>81973101</v>
      </c>
      <c r="B1480" t="n">
        <v>31</v>
      </c>
      <c r="C1480" t="n">
        <v>2026</v>
      </c>
      <c r="D1480" t="inlineStr">
        <is>
          <t>Gems</t>
        </is>
      </c>
      <c r="E1480" t="inlineStr">
        <is>
          <t>Sportka</t>
        </is>
      </c>
      <c r="F1480" t="inlineStr">
        <is>
          <t>Česnek Miroslav</t>
        </is>
      </c>
    </row>
    <row r="1481">
      <c r="A1481" t="n">
        <v>81912301</v>
      </c>
      <c r="B1481" t="n">
        <v>31</v>
      </c>
      <c r="C1481" t="n">
        <v>2026</v>
      </c>
      <c r="D1481" t="inlineStr">
        <is>
          <t>Gems</t>
        </is>
      </c>
      <c r="E1481" t="inlineStr">
        <is>
          <t>Sportka</t>
        </is>
      </c>
      <c r="F1481" t="inlineStr">
        <is>
          <t>Česnek Miroslav</t>
        </is>
      </c>
    </row>
    <row r="1482">
      <c r="A1482" t="n">
        <v>81510036</v>
      </c>
      <c r="B1482" t="n">
        <v>32</v>
      </c>
      <c r="C1482" t="n">
        <v>2026</v>
      </c>
      <c r="D1482" t="inlineStr">
        <is>
          <t>Gems</t>
        </is>
      </c>
      <c r="E1482" t="inlineStr">
        <is>
          <t>Sportka</t>
        </is>
      </c>
      <c r="F1482" t="inlineStr">
        <is>
          <t>Česnek Miroslav</t>
        </is>
      </c>
    </row>
    <row r="1483">
      <c r="A1483" t="n">
        <v>81796901</v>
      </c>
      <c r="B1483" t="n">
        <v>32</v>
      </c>
      <c r="C1483" t="n">
        <v>2026</v>
      </c>
      <c r="D1483" t="inlineStr">
        <is>
          <t>Gems</t>
        </is>
      </c>
      <c r="E1483" t="inlineStr">
        <is>
          <t>Sportka</t>
        </is>
      </c>
      <c r="F1483" t="inlineStr">
        <is>
          <t>Česnek Miroslav</t>
        </is>
      </c>
    </row>
    <row r="1484">
      <c r="A1484" t="n">
        <v>81915482</v>
      </c>
      <c r="B1484" t="n">
        <v>32</v>
      </c>
      <c r="C1484" t="n">
        <v>2026</v>
      </c>
      <c r="D1484" t="inlineStr">
        <is>
          <t>Gems</t>
        </is>
      </c>
      <c r="E1484" t="inlineStr">
        <is>
          <t>Sportka</t>
        </is>
      </c>
      <c r="F1484" t="inlineStr">
        <is>
          <t>Česnek Miroslav</t>
        </is>
      </c>
    </row>
    <row r="1485">
      <c r="A1485" t="n">
        <v>81765227</v>
      </c>
      <c r="B1485" t="n">
        <v>32</v>
      </c>
      <c r="C1485" t="n">
        <v>2026</v>
      </c>
      <c r="D1485" t="inlineStr">
        <is>
          <t>Gems</t>
        </is>
      </c>
      <c r="E1485" t="inlineStr">
        <is>
          <t>Sportka</t>
        </is>
      </c>
      <c r="F1485" t="inlineStr">
        <is>
          <t>Česnek Miroslav</t>
        </is>
      </c>
    </row>
    <row r="1486">
      <c r="A1486" t="n">
        <v>81515101</v>
      </c>
      <c r="B1486" t="n">
        <v>32</v>
      </c>
      <c r="C1486" t="n">
        <v>2026</v>
      </c>
      <c r="D1486" t="inlineStr">
        <is>
          <t>Gems</t>
        </is>
      </c>
      <c r="E1486" t="inlineStr">
        <is>
          <t>Sportka</t>
        </is>
      </c>
      <c r="F1486" t="inlineStr">
        <is>
          <t>Česnek Miroslav</t>
        </is>
      </c>
    </row>
    <row r="1487">
      <c r="A1487" t="n">
        <v>81913669</v>
      </c>
      <c r="B1487" t="n">
        <v>32</v>
      </c>
      <c r="C1487" t="n">
        <v>2026</v>
      </c>
      <c r="D1487" t="inlineStr">
        <is>
          <t>Gems</t>
        </is>
      </c>
      <c r="E1487" t="inlineStr">
        <is>
          <t>Sportka</t>
        </is>
      </c>
      <c r="F1487" t="inlineStr">
        <is>
          <t>Česnek Miroslav</t>
        </is>
      </c>
    </row>
    <row r="1488">
      <c r="A1488" t="n">
        <v>81640092</v>
      </c>
      <c r="B1488" t="n">
        <v>32</v>
      </c>
      <c r="C1488" t="n">
        <v>2026</v>
      </c>
      <c r="D1488" t="inlineStr">
        <is>
          <t>Gems</t>
        </is>
      </c>
      <c r="E1488" t="inlineStr">
        <is>
          <t>Sportka</t>
        </is>
      </c>
      <c r="F1488" t="inlineStr">
        <is>
          <t>Česnek Miroslav</t>
        </is>
      </c>
    </row>
    <row r="1489">
      <c r="A1489" t="n">
        <v>81670520</v>
      </c>
      <c r="B1489" t="n">
        <v>32</v>
      </c>
      <c r="C1489" t="n">
        <v>2026</v>
      </c>
      <c r="D1489" t="inlineStr">
        <is>
          <t>Gems</t>
        </is>
      </c>
      <c r="E1489" t="inlineStr">
        <is>
          <t>Sportka</t>
        </is>
      </c>
      <c r="F1489" t="inlineStr">
        <is>
          <t>Česnek Miroslav</t>
        </is>
      </c>
    </row>
    <row r="1490">
      <c r="A1490" t="n">
        <v>81514401</v>
      </c>
      <c r="B1490" t="n">
        <v>32</v>
      </c>
      <c r="C1490" t="n">
        <v>2026</v>
      </c>
      <c r="D1490" t="inlineStr">
        <is>
          <t>Gems</t>
        </is>
      </c>
      <c r="E1490" t="inlineStr">
        <is>
          <t>Sportka</t>
        </is>
      </c>
      <c r="F1490" t="inlineStr">
        <is>
          <t>Česnek Miroslav</t>
        </is>
      </c>
    </row>
    <row r="1491">
      <c r="A1491" t="n">
        <v>81525670</v>
      </c>
      <c r="B1491" t="n">
        <v>32</v>
      </c>
      <c r="C1491" t="n">
        <v>2026</v>
      </c>
      <c r="D1491" t="inlineStr">
        <is>
          <t>Gems</t>
        </is>
      </c>
      <c r="E1491" t="inlineStr">
        <is>
          <t>Sportka</t>
        </is>
      </c>
      <c r="F1491" t="inlineStr">
        <is>
          <t>Česnek Miroslav</t>
        </is>
      </c>
    </row>
    <row r="1492">
      <c r="A1492" t="n">
        <v>81913618</v>
      </c>
      <c r="B1492" t="n">
        <v>32</v>
      </c>
      <c r="C1492" t="n">
        <v>2026</v>
      </c>
      <c r="D1492" t="inlineStr">
        <is>
          <t>Gems</t>
        </is>
      </c>
      <c r="E1492" t="inlineStr">
        <is>
          <t>Sportka</t>
        </is>
      </c>
      <c r="F1492" t="inlineStr">
        <is>
          <t>Česnek Miroslav</t>
        </is>
      </c>
    </row>
    <row r="1493">
      <c r="A1493" t="n">
        <v>81510024</v>
      </c>
      <c r="B1493" t="n">
        <v>32</v>
      </c>
      <c r="C1493" t="n">
        <v>2026</v>
      </c>
      <c r="D1493" t="inlineStr">
        <is>
          <t>Gems</t>
        </is>
      </c>
      <c r="E1493" t="inlineStr">
        <is>
          <t>Sportka</t>
        </is>
      </c>
      <c r="F1493" t="inlineStr">
        <is>
          <t>Česnek Miroslav</t>
        </is>
      </c>
    </row>
    <row r="1494">
      <c r="A1494" t="n">
        <v>81757721</v>
      </c>
      <c r="B1494" t="n">
        <v>32</v>
      </c>
      <c r="C1494" t="n">
        <v>2026</v>
      </c>
      <c r="D1494" t="inlineStr">
        <is>
          <t>Gems</t>
        </is>
      </c>
      <c r="E1494" t="inlineStr">
        <is>
          <t>Sportka</t>
        </is>
      </c>
      <c r="F1494" t="inlineStr">
        <is>
          <t>Česnek Miroslav</t>
        </is>
      </c>
    </row>
    <row r="1495">
      <c r="A1495" t="n">
        <v>81640046</v>
      </c>
      <c r="B1495" t="n">
        <v>32</v>
      </c>
      <c r="C1495" t="n">
        <v>2026</v>
      </c>
      <c r="D1495" t="inlineStr">
        <is>
          <t>Gems</t>
        </is>
      </c>
      <c r="E1495" t="inlineStr">
        <is>
          <t>Sportka</t>
        </is>
      </c>
      <c r="F1495" t="inlineStr">
        <is>
          <t>Česnek Miroslav</t>
        </is>
      </c>
    </row>
    <row r="1496">
      <c r="A1496" t="n">
        <v>81913615</v>
      </c>
      <c r="B1496" t="n">
        <v>32</v>
      </c>
      <c r="C1496" t="n">
        <v>2026</v>
      </c>
      <c r="D1496" t="inlineStr">
        <is>
          <t>Gems</t>
        </is>
      </c>
      <c r="E1496" t="inlineStr">
        <is>
          <t>Sportka</t>
        </is>
      </c>
      <c r="F1496" t="inlineStr">
        <is>
          <t>Česnek Miroslav</t>
        </is>
      </c>
    </row>
    <row r="1497">
      <c r="A1497" t="n">
        <v>81640005</v>
      </c>
      <c r="B1497" t="n">
        <v>32</v>
      </c>
      <c r="C1497" t="n">
        <v>2026</v>
      </c>
      <c r="D1497" t="inlineStr">
        <is>
          <t>Gems</t>
        </is>
      </c>
      <c r="E1497" t="inlineStr">
        <is>
          <t>Sportka</t>
        </is>
      </c>
      <c r="F1497" t="inlineStr">
        <is>
          <t>Česnek Miroslav</t>
        </is>
      </c>
    </row>
    <row r="1498">
      <c r="A1498" t="n">
        <v>81516801</v>
      </c>
      <c r="B1498" t="n">
        <v>32</v>
      </c>
      <c r="C1498" t="n">
        <v>2026</v>
      </c>
      <c r="D1498" t="inlineStr">
        <is>
          <t>Gems</t>
        </is>
      </c>
      <c r="E1498" t="inlineStr">
        <is>
          <t>Sportka</t>
        </is>
      </c>
      <c r="F1498" t="inlineStr">
        <is>
          <t>Česnek Miroslav</t>
        </is>
      </c>
    </row>
    <row r="1499">
      <c r="A1499" t="n">
        <v>81748422</v>
      </c>
      <c r="B1499" t="n">
        <v>32</v>
      </c>
      <c r="C1499" t="n">
        <v>2026</v>
      </c>
      <c r="D1499" t="inlineStr">
        <is>
          <t>Gems</t>
        </is>
      </c>
      <c r="E1499" t="inlineStr">
        <is>
          <t>Sportka</t>
        </is>
      </c>
      <c r="F1499" t="inlineStr">
        <is>
          <t>Česnek Miroslav</t>
        </is>
      </c>
    </row>
    <row r="1500">
      <c r="A1500" t="n">
        <v>81525624</v>
      </c>
      <c r="B1500" t="n">
        <v>32</v>
      </c>
      <c r="C1500" t="n">
        <v>2026</v>
      </c>
      <c r="D1500" t="inlineStr">
        <is>
          <t>Gems</t>
        </is>
      </c>
      <c r="E1500" t="inlineStr">
        <is>
          <t>Sportka</t>
        </is>
      </c>
      <c r="F1500" t="inlineStr">
        <is>
          <t>Česnek Miroslav</t>
        </is>
      </c>
    </row>
    <row r="1501">
      <c r="A1501" t="n">
        <v>81640024</v>
      </c>
      <c r="B1501" t="n">
        <v>32</v>
      </c>
      <c r="C1501" t="n">
        <v>2026</v>
      </c>
      <c r="D1501" t="inlineStr">
        <is>
          <t>Gems</t>
        </is>
      </c>
      <c r="E1501" t="inlineStr">
        <is>
          <t>Sportka</t>
        </is>
      </c>
      <c r="F1501" t="inlineStr">
        <is>
          <t>Česnek Miroslav</t>
        </is>
      </c>
    </row>
    <row r="1502">
      <c r="A1502" t="n">
        <v>81771203</v>
      </c>
      <c r="B1502" t="n">
        <v>32</v>
      </c>
      <c r="C1502" t="n">
        <v>2026</v>
      </c>
      <c r="D1502" t="inlineStr">
        <is>
          <t>Gems</t>
        </is>
      </c>
      <c r="E1502" t="inlineStr">
        <is>
          <t>Sportka</t>
        </is>
      </c>
      <c r="F1502" t="inlineStr">
        <is>
          <t>Česnek Miroslav</t>
        </is>
      </c>
    </row>
    <row r="1503">
      <c r="A1503" t="n">
        <v>81670586</v>
      </c>
      <c r="B1503" t="n">
        <v>32</v>
      </c>
      <c r="C1503" t="n">
        <v>2026</v>
      </c>
      <c r="D1503" t="inlineStr">
        <is>
          <t>Gems</t>
        </is>
      </c>
      <c r="E1503" t="inlineStr">
        <is>
          <t>Sportka</t>
        </is>
      </c>
      <c r="F1503" t="inlineStr">
        <is>
          <t>Česnek Miroslav</t>
        </is>
      </c>
    </row>
    <row r="1504">
      <c r="A1504" t="n">
        <v>81913661</v>
      </c>
      <c r="B1504" t="n">
        <v>32</v>
      </c>
      <c r="C1504" t="n">
        <v>2026</v>
      </c>
      <c r="D1504" t="inlineStr">
        <is>
          <t>Gems</t>
        </is>
      </c>
      <c r="E1504" t="inlineStr">
        <is>
          <t>Sportka</t>
        </is>
      </c>
      <c r="F1504" t="inlineStr">
        <is>
          <t>Česnek Miroslav</t>
        </is>
      </c>
    </row>
    <row r="1505">
      <c r="A1505" t="n">
        <v>81510028</v>
      </c>
      <c r="B1505" t="n">
        <v>32</v>
      </c>
      <c r="C1505" t="n">
        <v>2026</v>
      </c>
      <c r="D1505" t="inlineStr">
        <is>
          <t>Gems</t>
        </is>
      </c>
      <c r="E1505" t="inlineStr">
        <is>
          <t>Sportka</t>
        </is>
      </c>
      <c r="F1505" t="inlineStr">
        <is>
          <t>Česnek Miroslav</t>
        </is>
      </c>
    </row>
    <row r="1506">
      <c r="A1506" t="n">
        <v>81510011</v>
      </c>
      <c r="B1506" t="n">
        <v>32</v>
      </c>
      <c r="C1506" t="n">
        <v>2026</v>
      </c>
      <c r="D1506" t="inlineStr">
        <is>
          <t>Gems</t>
        </is>
      </c>
      <c r="E1506" t="inlineStr">
        <is>
          <t>Sportka</t>
        </is>
      </c>
      <c r="F1506" t="inlineStr">
        <is>
          <t>Česnek Miroslav</t>
        </is>
      </c>
    </row>
    <row r="1507">
      <c r="A1507" t="n">
        <v>81959401</v>
      </c>
      <c r="B1507" t="n">
        <v>32</v>
      </c>
      <c r="C1507" t="n">
        <v>2026</v>
      </c>
      <c r="D1507" t="inlineStr">
        <is>
          <t>Gems</t>
        </is>
      </c>
      <c r="E1507" t="inlineStr">
        <is>
          <t>Sportka</t>
        </is>
      </c>
      <c r="F1507" t="inlineStr">
        <is>
          <t>Česnek Miroslav</t>
        </is>
      </c>
    </row>
    <row r="1508">
      <c r="A1508" t="n">
        <v>81670505</v>
      </c>
      <c r="B1508" t="n">
        <v>32</v>
      </c>
      <c r="C1508" t="n">
        <v>2026</v>
      </c>
      <c r="D1508" t="inlineStr">
        <is>
          <t>Gems</t>
        </is>
      </c>
      <c r="E1508" t="inlineStr">
        <is>
          <t>Sportka</t>
        </is>
      </c>
      <c r="F1508" t="inlineStr">
        <is>
          <t>Česnek Miroslav</t>
        </is>
      </c>
    </row>
    <row r="1509">
      <c r="A1509" t="n">
        <v>81915449</v>
      </c>
      <c r="B1509" t="n">
        <v>32</v>
      </c>
      <c r="C1509" t="n">
        <v>2026</v>
      </c>
      <c r="D1509" t="inlineStr">
        <is>
          <t>Gems</t>
        </is>
      </c>
      <c r="E1509" t="inlineStr">
        <is>
          <t>Sportka</t>
        </is>
      </c>
      <c r="F1509" t="inlineStr">
        <is>
          <t>Česnek Miroslav</t>
        </is>
      </c>
    </row>
    <row r="1510">
      <c r="A1510" t="n">
        <v>81510039</v>
      </c>
      <c r="B1510" t="n">
        <v>32</v>
      </c>
      <c r="C1510" t="n">
        <v>2026</v>
      </c>
      <c r="D1510" t="inlineStr">
        <is>
          <t>Gems</t>
        </is>
      </c>
      <c r="E1510" t="inlineStr">
        <is>
          <t>Sportka</t>
        </is>
      </c>
      <c r="F1510" t="inlineStr">
        <is>
          <t>Česnek Miroslav</t>
        </is>
      </c>
    </row>
    <row r="1511">
      <c r="A1511" t="n">
        <v>81510027</v>
      </c>
      <c r="B1511" t="n">
        <v>32</v>
      </c>
      <c r="C1511" t="n">
        <v>2026</v>
      </c>
      <c r="D1511" t="inlineStr">
        <is>
          <t>Gems</t>
        </is>
      </c>
      <c r="E1511" t="inlineStr">
        <is>
          <t>Sportka</t>
        </is>
      </c>
      <c r="F1511" t="inlineStr">
        <is>
          <t>Česnek Miroslav</t>
        </is>
      </c>
    </row>
    <row r="1512">
      <c r="A1512" t="n">
        <v>81640004</v>
      </c>
      <c r="B1512" t="n">
        <v>32</v>
      </c>
      <c r="C1512" t="n">
        <v>2026</v>
      </c>
      <c r="D1512" t="inlineStr">
        <is>
          <t>Gems</t>
        </is>
      </c>
      <c r="E1512" t="inlineStr">
        <is>
          <t>Sportka</t>
        </is>
      </c>
      <c r="F1512" t="inlineStr">
        <is>
          <t>Česnek Miroslav</t>
        </is>
      </c>
    </row>
    <row r="1513">
      <c r="A1513" t="n">
        <v>81913667</v>
      </c>
      <c r="B1513" t="n">
        <v>32</v>
      </c>
      <c r="C1513" t="n">
        <v>2026</v>
      </c>
      <c r="D1513" t="inlineStr">
        <is>
          <t>Gems</t>
        </is>
      </c>
      <c r="E1513" t="inlineStr">
        <is>
          <t>Sportka</t>
        </is>
      </c>
      <c r="F1513" t="inlineStr">
        <is>
          <t>Česnek Miroslav</t>
        </is>
      </c>
    </row>
    <row r="1514">
      <c r="A1514" t="n">
        <v>81640002</v>
      </c>
      <c r="B1514" t="n">
        <v>32</v>
      </c>
      <c r="C1514" t="n">
        <v>2026</v>
      </c>
      <c r="D1514" t="inlineStr">
        <is>
          <t>Gems</t>
        </is>
      </c>
      <c r="E1514" t="inlineStr">
        <is>
          <t>Sportka</t>
        </is>
      </c>
      <c r="F1514" t="inlineStr">
        <is>
          <t>Česnek Miroslav</t>
        </is>
      </c>
    </row>
    <row r="1515">
      <c r="A1515" t="n">
        <v>81913619</v>
      </c>
      <c r="B1515" t="n">
        <v>32</v>
      </c>
      <c r="C1515" t="n">
        <v>2026</v>
      </c>
      <c r="D1515" t="inlineStr">
        <is>
          <t>Gems</t>
        </is>
      </c>
      <c r="E1515" t="inlineStr">
        <is>
          <t>Sportka</t>
        </is>
      </c>
      <c r="F1515" t="inlineStr">
        <is>
          <t>Česnek Miroslav</t>
        </is>
      </c>
    </row>
    <row r="1516">
      <c r="A1516" t="n">
        <v>81913614</v>
      </c>
      <c r="B1516" t="n">
        <v>32</v>
      </c>
      <c r="C1516" t="n">
        <v>2026</v>
      </c>
      <c r="D1516" t="inlineStr">
        <is>
          <t>Gems</t>
        </is>
      </c>
      <c r="E1516" t="inlineStr">
        <is>
          <t>Sportka</t>
        </is>
      </c>
      <c r="F1516" t="inlineStr">
        <is>
          <t>Česnek Miroslav</t>
        </is>
      </c>
    </row>
    <row r="1517">
      <c r="A1517" t="n">
        <v>81913617</v>
      </c>
      <c r="B1517" t="n">
        <v>32</v>
      </c>
      <c r="C1517" t="n">
        <v>2026</v>
      </c>
      <c r="D1517" t="inlineStr">
        <is>
          <t>Gems</t>
        </is>
      </c>
      <c r="E1517" t="inlineStr">
        <is>
          <t>Sportka</t>
        </is>
      </c>
      <c r="F1517" t="inlineStr">
        <is>
          <t>Česnek Miroslav</t>
        </is>
      </c>
    </row>
    <row r="1518">
      <c r="A1518" t="n">
        <v>81525005</v>
      </c>
      <c r="B1518" t="n">
        <v>32</v>
      </c>
      <c r="C1518" t="n">
        <v>2026</v>
      </c>
      <c r="D1518" t="inlineStr">
        <is>
          <t>Gems</t>
        </is>
      </c>
      <c r="E1518" t="inlineStr">
        <is>
          <t>Sportka</t>
        </is>
      </c>
      <c r="F1518" t="inlineStr">
        <is>
          <t>Česnek Miroslav</t>
        </is>
      </c>
    </row>
    <row r="1519">
      <c r="A1519" t="n">
        <v>81670596</v>
      </c>
      <c r="B1519" t="n">
        <v>32</v>
      </c>
      <c r="C1519" t="n">
        <v>2026</v>
      </c>
      <c r="D1519" t="inlineStr">
        <is>
          <t>Gems</t>
        </is>
      </c>
      <c r="E1519" t="inlineStr">
        <is>
          <t>Sportka</t>
        </is>
      </c>
      <c r="F1519" t="inlineStr">
        <is>
          <t>Česnek Miroslav</t>
        </is>
      </c>
    </row>
    <row r="1520">
      <c r="A1520" t="n">
        <v>81640053</v>
      </c>
      <c r="B1520" t="n">
        <v>32</v>
      </c>
      <c r="C1520" t="n">
        <v>2026</v>
      </c>
      <c r="D1520" t="inlineStr">
        <is>
          <t>Gems</t>
        </is>
      </c>
      <c r="E1520" t="inlineStr">
        <is>
          <t>Sportka</t>
        </is>
      </c>
      <c r="F1520" t="inlineStr">
        <is>
          <t>Česnek Miroslav</t>
        </is>
      </c>
    </row>
    <row r="1521">
      <c r="A1521" t="n">
        <v>81509501</v>
      </c>
      <c r="B1521" t="n">
        <v>32</v>
      </c>
      <c r="C1521" t="n">
        <v>2026</v>
      </c>
      <c r="D1521" t="inlineStr">
        <is>
          <t>Gems</t>
        </is>
      </c>
      <c r="E1521" t="inlineStr">
        <is>
          <t>Sportka</t>
        </is>
      </c>
      <c r="F1521" t="inlineStr">
        <is>
          <t>Česnek Miroslav</t>
        </is>
      </c>
    </row>
    <row r="1522">
      <c r="A1522" t="n">
        <v>81525601</v>
      </c>
      <c r="B1522" t="n">
        <v>33</v>
      </c>
      <c r="C1522" t="n">
        <v>2026</v>
      </c>
      <c r="D1522" t="inlineStr">
        <is>
          <t>Gems</t>
        </is>
      </c>
      <c r="E1522" t="inlineStr">
        <is>
          <t>Sportka</t>
        </is>
      </c>
      <c r="F1522" t="inlineStr">
        <is>
          <t>Česnek Miroslav</t>
        </is>
      </c>
    </row>
    <row r="1523">
      <c r="A1523" t="n">
        <v>81622002</v>
      </c>
      <c r="B1523" t="n">
        <v>33</v>
      </c>
      <c r="C1523" t="n">
        <v>2026</v>
      </c>
      <c r="D1523" t="inlineStr">
        <is>
          <t>Gems</t>
        </is>
      </c>
      <c r="E1523" t="inlineStr">
        <is>
          <t>Sportka</t>
        </is>
      </c>
      <c r="F1523" t="inlineStr">
        <is>
          <t>Česnek Miroslav</t>
        </is>
      </c>
    </row>
    <row r="1524">
      <c r="A1524" t="n">
        <v>81525003</v>
      </c>
      <c r="B1524" t="n">
        <v>33</v>
      </c>
      <c r="C1524" t="n">
        <v>2026</v>
      </c>
      <c r="D1524" t="inlineStr">
        <is>
          <t>Gems</t>
        </is>
      </c>
      <c r="E1524" t="inlineStr">
        <is>
          <t>Sportka</t>
        </is>
      </c>
      <c r="F1524" t="inlineStr">
        <is>
          <t>Česnek Miroslav</t>
        </is>
      </c>
    </row>
    <row r="1525">
      <c r="A1525" t="n">
        <v>81910706</v>
      </c>
      <c r="B1525" t="n">
        <v>33</v>
      </c>
      <c r="C1525" t="n">
        <v>2026</v>
      </c>
      <c r="D1525" t="inlineStr">
        <is>
          <t>Gems</t>
        </is>
      </c>
      <c r="E1525" t="inlineStr">
        <is>
          <t>Sportka</t>
        </is>
      </c>
      <c r="F1525" t="inlineStr">
        <is>
          <t>Česnek Miroslav</t>
        </is>
      </c>
    </row>
    <row r="1526">
      <c r="A1526" t="n">
        <v>81788701</v>
      </c>
      <c r="B1526" t="n">
        <v>33</v>
      </c>
      <c r="C1526" t="n">
        <v>2026</v>
      </c>
      <c r="D1526" t="inlineStr">
        <is>
          <t>Gems</t>
        </is>
      </c>
      <c r="E1526" t="inlineStr">
        <is>
          <t>Sportka</t>
        </is>
      </c>
      <c r="F1526" t="inlineStr">
        <is>
          <t>Česnek Miroslav</t>
        </is>
      </c>
    </row>
    <row r="1527">
      <c r="A1527" t="n">
        <v>81534701</v>
      </c>
      <c r="B1527" t="n">
        <v>33</v>
      </c>
      <c r="C1527" t="n">
        <v>2026</v>
      </c>
      <c r="D1527" t="inlineStr">
        <is>
          <t>Gems</t>
        </is>
      </c>
      <c r="E1527" t="inlineStr">
        <is>
          <t>Sportka</t>
        </is>
      </c>
      <c r="F1527" t="inlineStr">
        <is>
          <t>Česnek Miroslav</t>
        </is>
      </c>
    </row>
    <row r="1528">
      <c r="A1528" t="n">
        <v>81640055</v>
      </c>
      <c r="B1528" t="n">
        <v>33</v>
      </c>
      <c r="C1528" t="n">
        <v>2026</v>
      </c>
      <c r="D1528" t="inlineStr">
        <is>
          <t>Gems</t>
        </is>
      </c>
      <c r="E1528" t="inlineStr">
        <is>
          <t>Sportka</t>
        </is>
      </c>
      <c r="F1528" t="inlineStr">
        <is>
          <t>Česnek Miroslav</t>
        </is>
      </c>
    </row>
    <row r="1529">
      <c r="A1529" t="n">
        <v>81913631</v>
      </c>
      <c r="B1529" t="n">
        <v>33</v>
      </c>
      <c r="C1529" t="n">
        <v>2026</v>
      </c>
      <c r="D1529" t="inlineStr">
        <is>
          <t>Gems</t>
        </is>
      </c>
      <c r="E1529" t="inlineStr">
        <is>
          <t>Sportka</t>
        </is>
      </c>
      <c r="F1529" t="inlineStr">
        <is>
          <t>Česnek Miroslav</t>
        </is>
      </c>
    </row>
    <row r="1530">
      <c r="A1530" t="n">
        <v>81913660</v>
      </c>
      <c r="B1530" t="n">
        <v>33</v>
      </c>
      <c r="C1530" t="n">
        <v>2026</v>
      </c>
      <c r="D1530" t="inlineStr">
        <is>
          <t>Gems</t>
        </is>
      </c>
      <c r="E1530" t="inlineStr">
        <is>
          <t>Sportka</t>
        </is>
      </c>
      <c r="F1530" t="inlineStr">
        <is>
          <t>Česnek Miroslav</t>
        </is>
      </c>
    </row>
    <row r="1531">
      <c r="A1531" t="n">
        <v>81913602</v>
      </c>
      <c r="B1531" t="n">
        <v>33</v>
      </c>
      <c r="C1531" t="n">
        <v>2026</v>
      </c>
      <c r="D1531" t="inlineStr">
        <is>
          <t>Gems</t>
        </is>
      </c>
      <c r="E1531" t="inlineStr">
        <is>
          <t>Sportka</t>
        </is>
      </c>
      <c r="F1531" t="inlineStr">
        <is>
          <t>Česnek Miroslav</t>
        </is>
      </c>
    </row>
    <row r="1532">
      <c r="A1532" t="n">
        <v>81995601</v>
      </c>
      <c r="B1532" t="n">
        <v>33</v>
      </c>
      <c r="C1532" t="n">
        <v>2026</v>
      </c>
      <c r="D1532" t="inlineStr">
        <is>
          <t>Gems</t>
        </is>
      </c>
      <c r="E1532" t="inlineStr">
        <is>
          <t>Sportka</t>
        </is>
      </c>
      <c r="F1532" t="inlineStr">
        <is>
          <t>Česnek Miroslav</t>
        </is>
      </c>
    </row>
    <row r="1533">
      <c r="A1533" t="n">
        <v>81509503</v>
      </c>
      <c r="B1533" t="n">
        <v>33</v>
      </c>
      <c r="C1533" t="n">
        <v>2026</v>
      </c>
      <c r="D1533" t="inlineStr">
        <is>
          <t>Gems</t>
        </is>
      </c>
      <c r="E1533" t="inlineStr">
        <is>
          <t>Sportka</t>
        </is>
      </c>
      <c r="F1533" t="inlineStr">
        <is>
          <t>Česnek Miroslav</t>
        </is>
      </c>
    </row>
    <row r="1534">
      <c r="A1534" t="n">
        <v>81525660</v>
      </c>
      <c r="B1534" t="n">
        <v>33</v>
      </c>
      <c r="C1534" t="n">
        <v>2026</v>
      </c>
      <c r="D1534" t="inlineStr">
        <is>
          <t>Gems</t>
        </is>
      </c>
      <c r="E1534" t="inlineStr">
        <is>
          <t>Sportka</t>
        </is>
      </c>
      <c r="F1534" t="inlineStr">
        <is>
          <t>Česnek Miroslav</t>
        </is>
      </c>
    </row>
    <row r="1535">
      <c r="A1535" t="n">
        <v>81906001</v>
      </c>
      <c r="B1535" t="n">
        <v>33</v>
      </c>
      <c r="C1535" t="n">
        <v>2026</v>
      </c>
      <c r="D1535" t="inlineStr">
        <is>
          <t>Gems</t>
        </is>
      </c>
      <c r="E1535" t="inlineStr">
        <is>
          <t>Sportka</t>
        </is>
      </c>
      <c r="F1535" t="inlineStr">
        <is>
          <t>Česnek Miroslav</t>
        </is>
      </c>
    </row>
    <row r="1536">
      <c r="A1536" t="n">
        <v>81525501</v>
      </c>
      <c r="B1536" t="n">
        <v>33</v>
      </c>
      <c r="C1536" t="n">
        <v>2026</v>
      </c>
      <c r="D1536" t="inlineStr">
        <is>
          <t>Gems</t>
        </is>
      </c>
      <c r="E1536" t="inlineStr">
        <is>
          <t>Sportka</t>
        </is>
      </c>
      <c r="F1536" t="inlineStr">
        <is>
          <t>Česnek Miroslav</t>
        </is>
      </c>
    </row>
    <row r="1537">
      <c r="A1537" t="n">
        <v>81913657</v>
      </c>
      <c r="B1537" t="n">
        <v>33</v>
      </c>
      <c r="C1537" t="n">
        <v>2026</v>
      </c>
      <c r="D1537" t="inlineStr">
        <is>
          <t>Gems</t>
        </is>
      </c>
      <c r="E1537" t="inlineStr">
        <is>
          <t>Sportka</t>
        </is>
      </c>
      <c r="F1537" t="inlineStr">
        <is>
          <t>Česnek Miroslav</t>
        </is>
      </c>
    </row>
    <row r="1538">
      <c r="A1538" t="n">
        <v>81995901</v>
      </c>
      <c r="B1538" t="n">
        <v>33</v>
      </c>
      <c r="C1538" t="n">
        <v>2026</v>
      </c>
      <c r="D1538" t="inlineStr">
        <is>
          <t>Gems</t>
        </is>
      </c>
      <c r="E1538" t="inlineStr">
        <is>
          <t>Sportka</t>
        </is>
      </c>
      <c r="F1538" t="inlineStr">
        <is>
          <t>Česnek Miroslav</t>
        </is>
      </c>
    </row>
    <row r="1539">
      <c r="A1539" t="n">
        <v>81750068</v>
      </c>
      <c r="B1539" t="n">
        <v>33</v>
      </c>
      <c r="C1539" t="n">
        <v>2026</v>
      </c>
      <c r="D1539" t="inlineStr">
        <is>
          <t>Gems</t>
        </is>
      </c>
      <c r="E1539" t="inlineStr">
        <is>
          <t>Sportka</t>
        </is>
      </c>
      <c r="F1539" t="inlineStr">
        <is>
          <t>Česnek Miroslav</t>
        </is>
      </c>
    </row>
    <row r="1540">
      <c r="A1540" t="n">
        <v>81616502</v>
      </c>
      <c r="B1540" t="n">
        <v>33</v>
      </c>
      <c r="C1540" t="n">
        <v>2026</v>
      </c>
      <c r="D1540" t="inlineStr">
        <is>
          <t>Gems</t>
        </is>
      </c>
      <c r="E1540" t="inlineStr">
        <is>
          <t>Sportka</t>
        </is>
      </c>
      <c r="F1540" t="inlineStr">
        <is>
          <t>Česnek Miroslav</t>
        </is>
      </c>
    </row>
    <row r="1541">
      <c r="A1541" t="n">
        <v>81986902</v>
      </c>
      <c r="B1541" t="n">
        <v>33</v>
      </c>
      <c r="C1541" t="n">
        <v>2026</v>
      </c>
      <c r="D1541" t="inlineStr">
        <is>
          <t>Gems</t>
        </is>
      </c>
      <c r="E1541" t="inlineStr">
        <is>
          <t>Sportka</t>
        </is>
      </c>
      <c r="F1541" t="inlineStr">
        <is>
          <t>Česnek Miroslav</t>
        </is>
      </c>
    </row>
    <row r="1542">
      <c r="A1542" t="n">
        <v>81750036</v>
      </c>
      <c r="B1542" t="n">
        <v>33</v>
      </c>
      <c r="C1542" t="n">
        <v>2026</v>
      </c>
      <c r="D1542" t="inlineStr">
        <is>
          <t>Gems</t>
        </is>
      </c>
      <c r="E1542" t="inlineStr">
        <is>
          <t>Sportka</t>
        </is>
      </c>
      <c r="F1542" t="inlineStr">
        <is>
          <t>Česnek Miroslav</t>
        </is>
      </c>
    </row>
    <row r="1543">
      <c r="A1543" t="n">
        <v>81953002</v>
      </c>
      <c r="B1543" t="n">
        <v>33</v>
      </c>
      <c r="C1543" t="n">
        <v>2026</v>
      </c>
      <c r="D1543" t="inlineStr">
        <is>
          <t>Gems</t>
        </is>
      </c>
      <c r="E1543" t="inlineStr">
        <is>
          <t>Sportka</t>
        </is>
      </c>
      <c r="F1543" t="inlineStr">
        <is>
          <t>Česnek Miroslav</t>
        </is>
      </c>
    </row>
    <row r="1544">
      <c r="A1544" t="n">
        <v>81913687</v>
      </c>
      <c r="B1544" t="n">
        <v>33</v>
      </c>
      <c r="C1544" t="n">
        <v>2026</v>
      </c>
      <c r="D1544" t="inlineStr">
        <is>
          <t>Gems</t>
        </is>
      </c>
      <c r="E1544" t="inlineStr">
        <is>
          <t>Sportka</t>
        </is>
      </c>
      <c r="F1544" t="inlineStr">
        <is>
          <t>Česnek Miroslav</t>
        </is>
      </c>
    </row>
    <row r="1545">
      <c r="A1545" t="n">
        <v>81640093</v>
      </c>
      <c r="B1545" t="n">
        <v>33</v>
      </c>
      <c r="C1545" t="n">
        <v>2026</v>
      </c>
      <c r="D1545" t="inlineStr">
        <is>
          <t>Gems</t>
        </is>
      </c>
      <c r="E1545" t="inlineStr">
        <is>
          <t>Sportka</t>
        </is>
      </c>
      <c r="F1545" t="inlineStr">
        <is>
          <t>Česnek Miroslav</t>
        </is>
      </c>
    </row>
    <row r="1546">
      <c r="A1546" t="n">
        <v>81973902</v>
      </c>
      <c r="B1546" t="n">
        <v>33</v>
      </c>
      <c r="C1546" t="n">
        <v>2026</v>
      </c>
      <c r="D1546" t="inlineStr">
        <is>
          <t>Gems</t>
        </is>
      </c>
      <c r="E1546" t="inlineStr">
        <is>
          <t>Sportka</t>
        </is>
      </c>
      <c r="F1546" t="inlineStr">
        <is>
          <t>Česnek Miroslav</t>
        </is>
      </c>
    </row>
    <row r="1547">
      <c r="A1547" t="n">
        <v>81518501</v>
      </c>
      <c r="B1547" t="n">
        <v>33</v>
      </c>
      <c r="C1547" t="n">
        <v>2026</v>
      </c>
      <c r="D1547" t="inlineStr">
        <is>
          <t>Gems</t>
        </is>
      </c>
      <c r="E1547" t="inlineStr">
        <is>
          <t>Sportka</t>
        </is>
      </c>
      <c r="F1547" t="inlineStr">
        <is>
          <t>Česnek Miroslav</t>
        </is>
      </c>
    </row>
    <row r="1548">
      <c r="A1548" t="n">
        <v>81913605</v>
      </c>
      <c r="B1548" t="n">
        <v>33</v>
      </c>
      <c r="C1548" t="n">
        <v>2026</v>
      </c>
      <c r="D1548" t="inlineStr">
        <is>
          <t>Gems</t>
        </is>
      </c>
      <c r="E1548" t="inlineStr">
        <is>
          <t>Sportka</t>
        </is>
      </c>
      <c r="F1548" t="inlineStr">
        <is>
          <t>Česnek Miroslav</t>
        </is>
      </c>
    </row>
    <row r="1549">
      <c r="A1549" t="n">
        <v>81953011</v>
      </c>
      <c r="B1549" t="n">
        <v>33</v>
      </c>
      <c r="C1549" t="n">
        <v>2026</v>
      </c>
      <c r="D1549" t="inlineStr">
        <is>
          <t>Gems</t>
        </is>
      </c>
      <c r="E1549" t="inlineStr">
        <is>
          <t>Sportka</t>
        </is>
      </c>
      <c r="F1549" t="inlineStr">
        <is>
          <t>Česnek Miroslav</t>
        </is>
      </c>
    </row>
    <row r="1550">
      <c r="A1550" t="n">
        <v>81509502</v>
      </c>
      <c r="B1550" t="n">
        <v>33</v>
      </c>
      <c r="C1550" t="n">
        <v>2026</v>
      </c>
      <c r="D1550" t="inlineStr">
        <is>
          <t>Gems</t>
        </is>
      </c>
      <c r="E1550" t="inlineStr">
        <is>
          <t>Sportka</t>
        </is>
      </c>
      <c r="F1550" t="inlineStr">
        <is>
          <t>Česnek Miroslav</t>
        </is>
      </c>
    </row>
    <row r="1551">
      <c r="A1551" t="n">
        <v>81982101</v>
      </c>
      <c r="B1551" t="n">
        <v>33</v>
      </c>
      <c r="C1551" t="n">
        <v>2026</v>
      </c>
      <c r="D1551" t="inlineStr">
        <is>
          <t>Gems</t>
        </is>
      </c>
      <c r="E1551" t="inlineStr">
        <is>
          <t>Sportka</t>
        </is>
      </c>
      <c r="F1551" t="inlineStr">
        <is>
          <t>Česnek Miroslav</t>
        </is>
      </c>
    </row>
    <row r="1552">
      <c r="A1552" t="n">
        <v>81525664</v>
      </c>
      <c r="B1552" t="n">
        <v>33</v>
      </c>
      <c r="C1552" t="n">
        <v>2026</v>
      </c>
      <c r="D1552" t="inlineStr">
        <is>
          <t>Gems</t>
        </is>
      </c>
      <c r="E1552" t="inlineStr">
        <is>
          <t>Sportka</t>
        </is>
      </c>
      <c r="F1552" t="inlineStr">
        <is>
          <t>Česnek Miroslav</t>
        </is>
      </c>
    </row>
    <row r="1553">
      <c r="A1553" t="n">
        <v>81507101</v>
      </c>
      <c r="B1553" t="n">
        <v>33</v>
      </c>
      <c r="C1553" t="n">
        <v>2026</v>
      </c>
      <c r="D1553" t="inlineStr">
        <is>
          <t>Gems</t>
        </is>
      </c>
      <c r="E1553" t="inlineStr">
        <is>
          <t>Sportka</t>
        </is>
      </c>
      <c r="F1553" t="inlineStr">
        <is>
          <t>Česnek Miroslav</t>
        </is>
      </c>
    </row>
    <row r="1554">
      <c r="A1554" t="n">
        <v>81750008</v>
      </c>
      <c r="B1554" t="n">
        <v>33</v>
      </c>
      <c r="C1554" t="n">
        <v>2026</v>
      </c>
      <c r="D1554" t="inlineStr">
        <is>
          <t>Gems</t>
        </is>
      </c>
      <c r="E1554" t="inlineStr">
        <is>
          <t>Sportka</t>
        </is>
      </c>
      <c r="F1554" t="inlineStr">
        <is>
          <t>Česnek Miroslav</t>
        </is>
      </c>
    </row>
    <row r="1555">
      <c r="A1555" t="n">
        <v>81799910</v>
      </c>
      <c r="B1555" t="n">
        <v>33</v>
      </c>
      <c r="C1555" t="n">
        <v>2026</v>
      </c>
      <c r="D1555" t="inlineStr">
        <is>
          <t>Gems</t>
        </is>
      </c>
      <c r="E1555" t="inlineStr">
        <is>
          <t>Sportka</t>
        </is>
      </c>
      <c r="F1555" t="inlineStr">
        <is>
          <t>Česnek Miroslav</t>
        </is>
      </c>
    </row>
    <row r="1556">
      <c r="A1556" t="n">
        <v>81525632</v>
      </c>
      <c r="B1556" t="n">
        <v>33</v>
      </c>
      <c r="C1556" t="n">
        <v>2026</v>
      </c>
      <c r="D1556" t="inlineStr">
        <is>
          <t>Gems</t>
        </is>
      </c>
      <c r="E1556" t="inlineStr">
        <is>
          <t>Sportka</t>
        </is>
      </c>
      <c r="F1556" t="inlineStr">
        <is>
          <t>Česnek Miroslav</t>
        </is>
      </c>
    </row>
    <row r="1557">
      <c r="A1557" t="n">
        <v>81913683</v>
      </c>
      <c r="B1557" t="n">
        <v>33</v>
      </c>
      <c r="C1557" t="n">
        <v>2026</v>
      </c>
      <c r="D1557" t="inlineStr">
        <is>
          <t>Gems</t>
        </is>
      </c>
      <c r="E1557" t="inlineStr">
        <is>
          <t>Sportka</t>
        </is>
      </c>
      <c r="F1557" t="inlineStr">
        <is>
          <t>Česnek Miroslav</t>
        </is>
      </c>
    </row>
    <row r="1558">
      <c r="A1558" t="n">
        <v>81525615</v>
      </c>
      <c r="B1558" t="n">
        <v>33</v>
      </c>
      <c r="C1558" t="n">
        <v>2026</v>
      </c>
      <c r="D1558" t="inlineStr">
        <is>
          <t>Gems</t>
        </is>
      </c>
      <c r="E1558" t="inlineStr">
        <is>
          <t>Sportka</t>
        </is>
      </c>
      <c r="F1558" t="inlineStr">
        <is>
          <t>Česnek Miroslav</t>
        </is>
      </c>
    </row>
    <row r="1559">
      <c r="A1559" t="n">
        <v>81984107</v>
      </c>
      <c r="B1559" t="n">
        <v>33</v>
      </c>
      <c r="C1559" t="n">
        <v>2026</v>
      </c>
      <c r="D1559" t="inlineStr">
        <is>
          <t>Gems</t>
        </is>
      </c>
      <c r="E1559" t="inlineStr">
        <is>
          <t>Sportka</t>
        </is>
      </c>
      <c r="F1559" t="inlineStr">
        <is>
          <t>Česnek Miroslav</t>
        </is>
      </c>
    </row>
    <row r="1560">
      <c r="A1560" t="n">
        <v>81526554</v>
      </c>
      <c r="B1560" t="n">
        <v>33</v>
      </c>
      <c r="C1560" t="n">
        <v>2026</v>
      </c>
      <c r="D1560" t="inlineStr">
        <is>
          <t>Gems</t>
        </is>
      </c>
      <c r="E1560" t="inlineStr">
        <is>
          <t>Sportka</t>
        </is>
      </c>
      <c r="F1560" t="inlineStr">
        <is>
          <t>Česnek Miroslav</t>
        </is>
      </c>
    </row>
    <row r="1561">
      <c r="A1561" t="n">
        <v>81998301</v>
      </c>
      <c r="B1561" t="n">
        <v>33</v>
      </c>
      <c r="C1561" t="n">
        <v>2026</v>
      </c>
      <c r="D1561" t="inlineStr">
        <is>
          <t>Gems</t>
        </is>
      </c>
      <c r="E1561" t="inlineStr">
        <is>
          <t>Sportka</t>
        </is>
      </c>
      <c r="F1561" t="inlineStr">
        <is>
          <t>Česnek Miroslav</t>
        </is>
      </c>
    </row>
    <row r="1562">
      <c r="A1562" t="n">
        <v>81765231</v>
      </c>
      <c r="B1562" t="n">
        <v>34</v>
      </c>
      <c r="C1562" t="n">
        <v>2026</v>
      </c>
      <c r="D1562" t="inlineStr">
        <is>
          <t>Gems</t>
        </is>
      </c>
      <c r="E1562" t="inlineStr">
        <is>
          <t>Sportka</t>
        </is>
      </c>
      <c r="F1562" t="inlineStr">
        <is>
          <t>Česnek Miroslav</t>
        </is>
      </c>
    </row>
    <row r="1563">
      <c r="A1563" t="n">
        <v>81797001</v>
      </c>
      <c r="B1563" t="n">
        <v>34</v>
      </c>
      <c r="C1563" t="n">
        <v>2026</v>
      </c>
      <c r="D1563" t="inlineStr">
        <is>
          <t>Gems</t>
        </is>
      </c>
      <c r="E1563" t="inlineStr">
        <is>
          <t>Sportka</t>
        </is>
      </c>
      <c r="F1563" t="inlineStr">
        <is>
          <t>Česnek Miroslav</t>
        </is>
      </c>
    </row>
    <row r="1564">
      <c r="A1564" t="n">
        <v>81524701</v>
      </c>
      <c r="B1564" t="n">
        <v>34</v>
      </c>
      <c r="C1564" t="n">
        <v>2026</v>
      </c>
      <c r="D1564" t="inlineStr">
        <is>
          <t>Gems</t>
        </is>
      </c>
      <c r="E1564" t="inlineStr">
        <is>
          <t>Sportka</t>
        </is>
      </c>
      <c r="F1564" t="inlineStr">
        <is>
          <t>Česnek Miroslav</t>
        </is>
      </c>
    </row>
    <row r="1565">
      <c r="A1565" t="n">
        <v>81865301</v>
      </c>
      <c r="B1565" t="n">
        <v>34</v>
      </c>
      <c r="C1565" t="n">
        <v>2026</v>
      </c>
      <c r="D1565" t="inlineStr">
        <is>
          <t>Gems</t>
        </is>
      </c>
      <c r="E1565" t="inlineStr">
        <is>
          <t>Sportka</t>
        </is>
      </c>
      <c r="F1565" t="inlineStr">
        <is>
          <t>Česnek Miroslav</t>
        </is>
      </c>
    </row>
    <row r="1566">
      <c r="A1566" t="n">
        <v>81750046</v>
      </c>
      <c r="B1566" t="n">
        <v>34</v>
      </c>
      <c r="C1566" t="n">
        <v>2026</v>
      </c>
      <c r="D1566" t="inlineStr">
        <is>
          <t>Gems</t>
        </is>
      </c>
      <c r="E1566" t="inlineStr">
        <is>
          <t>Sportka</t>
        </is>
      </c>
      <c r="F1566" t="inlineStr">
        <is>
          <t>Česnek Miroslav</t>
        </is>
      </c>
    </row>
    <row r="1567">
      <c r="A1567" t="n">
        <v>81750901</v>
      </c>
      <c r="B1567" t="n">
        <v>34</v>
      </c>
      <c r="C1567" t="n">
        <v>2026</v>
      </c>
      <c r="D1567" t="inlineStr">
        <is>
          <t>Gems</t>
        </is>
      </c>
      <c r="E1567" t="inlineStr">
        <is>
          <t>Sportka</t>
        </is>
      </c>
      <c r="F1567" t="inlineStr">
        <is>
          <t>Česnek Miroslav</t>
        </is>
      </c>
    </row>
    <row r="1568">
      <c r="A1568" t="n">
        <v>81913604</v>
      </c>
      <c r="B1568" t="n">
        <v>34</v>
      </c>
      <c r="C1568" t="n">
        <v>2026</v>
      </c>
      <c r="D1568" t="inlineStr">
        <is>
          <t>Gems</t>
        </is>
      </c>
      <c r="E1568" t="inlineStr">
        <is>
          <t>Sportka</t>
        </is>
      </c>
      <c r="F1568" t="inlineStr">
        <is>
          <t>Česnek Miroslav</t>
        </is>
      </c>
    </row>
    <row r="1569">
      <c r="A1569" t="n">
        <v>81913650</v>
      </c>
      <c r="B1569" t="n">
        <v>34</v>
      </c>
      <c r="C1569" t="n">
        <v>2026</v>
      </c>
      <c r="D1569" t="inlineStr">
        <is>
          <t>Gems</t>
        </is>
      </c>
      <c r="E1569" t="inlineStr">
        <is>
          <t>Sportka</t>
        </is>
      </c>
      <c r="F1569" t="inlineStr">
        <is>
          <t>Česnek Miroslav</t>
        </is>
      </c>
    </row>
    <row r="1570">
      <c r="A1570" t="n">
        <v>81913682</v>
      </c>
      <c r="B1570" t="n">
        <v>34</v>
      </c>
      <c r="C1570" t="n">
        <v>2026</v>
      </c>
      <c r="D1570" t="inlineStr">
        <is>
          <t>Gems</t>
        </is>
      </c>
      <c r="E1570" t="inlineStr">
        <is>
          <t>Sportka</t>
        </is>
      </c>
      <c r="F1570" t="inlineStr">
        <is>
          <t>Česnek Miroslav</t>
        </is>
      </c>
    </row>
    <row r="1571">
      <c r="A1571" t="n">
        <v>81953008</v>
      </c>
      <c r="B1571" t="n">
        <v>34</v>
      </c>
      <c r="C1571" t="n">
        <v>2026</v>
      </c>
      <c r="D1571" t="inlineStr">
        <is>
          <t>Gems</t>
        </is>
      </c>
      <c r="E1571" t="inlineStr">
        <is>
          <t>Sportka</t>
        </is>
      </c>
      <c r="F1571" t="inlineStr">
        <is>
          <t>Česnek Miroslav</t>
        </is>
      </c>
    </row>
    <row r="1572">
      <c r="A1572" t="n">
        <v>81990101</v>
      </c>
      <c r="B1572" t="n">
        <v>34</v>
      </c>
      <c r="C1572" t="n">
        <v>2026</v>
      </c>
      <c r="D1572" t="inlineStr">
        <is>
          <t>Gems</t>
        </is>
      </c>
      <c r="E1572" t="inlineStr">
        <is>
          <t>Sportka</t>
        </is>
      </c>
      <c r="F1572" t="inlineStr">
        <is>
          <t>Česnek Miroslav</t>
        </is>
      </c>
    </row>
    <row r="1573">
      <c r="A1573" t="n">
        <v>81990102</v>
      </c>
      <c r="B1573" t="n">
        <v>34</v>
      </c>
      <c r="C1573" t="n">
        <v>2026</v>
      </c>
      <c r="D1573" t="inlineStr">
        <is>
          <t>Gems</t>
        </is>
      </c>
      <c r="E1573" t="inlineStr">
        <is>
          <t>Sportka</t>
        </is>
      </c>
      <c r="F1573" t="inlineStr">
        <is>
          <t>Česnek Miroslav</t>
        </is>
      </c>
    </row>
    <row r="1574">
      <c r="A1574" t="n">
        <v>81913677</v>
      </c>
      <c r="B1574" t="n">
        <v>34</v>
      </c>
      <c r="C1574" t="n">
        <v>2026</v>
      </c>
      <c r="D1574" t="inlineStr">
        <is>
          <t>Gems</t>
        </is>
      </c>
      <c r="E1574" t="inlineStr">
        <is>
          <t>Sportka</t>
        </is>
      </c>
      <c r="F1574" t="inlineStr">
        <is>
          <t>Česnek Miroslav</t>
        </is>
      </c>
    </row>
    <row r="1575">
      <c r="A1575" t="n">
        <v>81703025</v>
      </c>
      <c r="B1575" t="n">
        <v>34</v>
      </c>
      <c r="C1575" t="n">
        <v>2026</v>
      </c>
      <c r="D1575" t="inlineStr">
        <is>
          <t>Gems</t>
        </is>
      </c>
      <c r="E1575" t="inlineStr">
        <is>
          <t>Sportka</t>
        </is>
      </c>
      <c r="F1575" t="inlineStr">
        <is>
          <t>Česnek Miroslav</t>
        </is>
      </c>
    </row>
    <row r="1576">
      <c r="A1576" t="n">
        <v>81994204</v>
      </c>
      <c r="B1576" t="n">
        <v>34</v>
      </c>
      <c r="C1576" t="n">
        <v>2026</v>
      </c>
      <c r="D1576" t="inlineStr">
        <is>
          <t>Gems</t>
        </is>
      </c>
      <c r="E1576" t="inlineStr">
        <is>
          <t>Sportka</t>
        </is>
      </c>
      <c r="F1576" t="inlineStr">
        <is>
          <t>Česnek Miroslav</t>
        </is>
      </c>
    </row>
    <row r="1577">
      <c r="A1577" t="n">
        <v>81913690</v>
      </c>
      <c r="B1577" t="n">
        <v>34</v>
      </c>
      <c r="C1577" t="n">
        <v>2026</v>
      </c>
      <c r="D1577" t="inlineStr">
        <is>
          <t>Gems</t>
        </is>
      </c>
      <c r="E1577" t="inlineStr">
        <is>
          <t>Sportka</t>
        </is>
      </c>
      <c r="F1577" t="inlineStr">
        <is>
          <t>Česnek Miroslav</t>
        </is>
      </c>
    </row>
    <row r="1578">
      <c r="A1578" t="n">
        <v>81525633</v>
      </c>
      <c r="B1578" t="n">
        <v>34</v>
      </c>
      <c r="C1578" t="n">
        <v>2026</v>
      </c>
      <c r="D1578" t="inlineStr">
        <is>
          <t>Gems</t>
        </is>
      </c>
      <c r="E1578" t="inlineStr">
        <is>
          <t>Sportka</t>
        </is>
      </c>
      <c r="F1578" t="inlineStr">
        <is>
          <t>Česnek Miroslav</t>
        </is>
      </c>
    </row>
    <row r="1579">
      <c r="A1579" t="n">
        <v>81919101</v>
      </c>
      <c r="B1579" t="n">
        <v>34</v>
      </c>
      <c r="C1579" t="n">
        <v>2026</v>
      </c>
      <c r="D1579" t="inlineStr">
        <is>
          <t>Gems</t>
        </is>
      </c>
      <c r="E1579" t="inlineStr">
        <is>
          <t>Sportka</t>
        </is>
      </c>
      <c r="F1579" t="inlineStr">
        <is>
          <t>Česnek Miroslav</t>
        </is>
      </c>
    </row>
    <row r="1580">
      <c r="A1580" t="n">
        <v>81951901</v>
      </c>
      <c r="B1580" t="n">
        <v>34</v>
      </c>
      <c r="C1580" t="n">
        <v>2026</v>
      </c>
      <c r="D1580" t="inlineStr">
        <is>
          <t>Gems</t>
        </is>
      </c>
      <c r="E1580" t="inlineStr">
        <is>
          <t>Sportka</t>
        </is>
      </c>
      <c r="F1580" t="inlineStr">
        <is>
          <t>Česnek Miroslav</t>
        </is>
      </c>
    </row>
    <row r="1581">
      <c r="A1581" t="n">
        <v>81994203</v>
      </c>
      <c r="B1581" t="n">
        <v>34</v>
      </c>
      <c r="C1581" t="n">
        <v>2026</v>
      </c>
      <c r="D1581" t="inlineStr">
        <is>
          <t>Gems</t>
        </is>
      </c>
      <c r="E1581" t="inlineStr">
        <is>
          <t>Sportka</t>
        </is>
      </c>
      <c r="F1581" t="inlineStr">
        <is>
          <t>Česnek Miroslav</t>
        </is>
      </c>
    </row>
    <row r="1582">
      <c r="A1582" t="n">
        <v>81765212</v>
      </c>
      <c r="B1582" t="n">
        <v>34</v>
      </c>
      <c r="C1582" t="n">
        <v>2026</v>
      </c>
      <c r="D1582" t="inlineStr">
        <is>
          <t>Gems</t>
        </is>
      </c>
      <c r="E1582" t="inlineStr">
        <is>
          <t>Sportka</t>
        </is>
      </c>
      <c r="F1582" t="inlineStr">
        <is>
          <t>Česnek Miroslav</t>
        </is>
      </c>
    </row>
    <row r="1583">
      <c r="A1583" t="n">
        <v>81799908</v>
      </c>
      <c r="B1583" t="n">
        <v>34</v>
      </c>
      <c r="C1583" t="n">
        <v>2026</v>
      </c>
      <c r="D1583" t="inlineStr">
        <is>
          <t>Gems</t>
        </is>
      </c>
      <c r="E1583" t="inlineStr">
        <is>
          <t>Sportka</t>
        </is>
      </c>
      <c r="F1583" t="inlineStr">
        <is>
          <t>Česnek Miroslav</t>
        </is>
      </c>
    </row>
    <row r="1584">
      <c r="A1584" t="n">
        <v>81918202</v>
      </c>
      <c r="B1584" t="n">
        <v>34</v>
      </c>
      <c r="C1584" t="n">
        <v>2026</v>
      </c>
      <c r="D1584" t="inlineStr">
        <is>
          <t>Gems</t>
        </is>
      </c>
      <c r="E1584" t="inlineStr">
        <is>
          <t>Sportka</t>
        </is>
      </c>
      <c r="F1584" t="inlineStr">
        <is>
          <t>Česnek Miroslav</t>
        </is>
      </c>
    </row>
    <row r="1585">
      <c r="A1585" t="n">
        <v>81909101</v>
      </c>
      <c r="B1585" t="n">
        <v>34</v>
      </c>
      <c r="C1585" t="n">
        <v>2026</v>
      </c>
      <c r="D1585" t="inlineStr">
        <is>
          <t>Gems</t>
        </is>
      </c>
      <c r="E1585" t="inlineStr">
        <is>
          <t>Sportka</t>
        </is>
      </c>
      <c r="F1585" t="inlineStr">
        <is>
          <t>Česnek Miroslav</t>
        </is>
      </c>
    </row>
    <row r="1586">
      <c r="A1586" t="n">
        <v>81748435</v>
      </c>
      <c r="B1586" t="n">
        <v>34</v>
      </c>
      <c r="C1586" t="n">
        <v>2026</v>
      </c>
      <c r="D1586" t="inlineStr">
        <is>
          <t>Gems</t>
        </is>
      </c>
      <c r="E1586" t="inlineStr">
        <is>
          <t>Sportka</t>
        </is>
      </c>
      <c r="F1586" t="inlineStr">
        <is>
          <t>Česnek Miroslav</t>
        </is>
      </c>
    </row>
    <row r="1587">
      <c r="A1587" t="n">
        <v>81793101</v>
      </c>
      <c r="B1587" t="n">
        <v>34</v>
      </c>
      <c r="C1587" t="n">
        <v>2026</v>
      </c>
      <c r="D1587" t="inlineStr">
        <is>
          <t>Gems</t>
        </is>
      </c>
      <c r="E1587" t="inlineStr">
        <is>
          <t>Sportka</t>
        </is>
      </c>
      <c r="F1587" t="inlineStr">
        <is>
          <t>Česnek Miroslav</t>
        </is>
      </c>
    </row>
    <row r="1588">
      <c r="A1588" t="n">
        <v>81973201</v>
      </c>
      <c r="B1588" t="n">
        <v>34</v>
      </c>
      <c r="C1588" t="n">
        <v>2026</v>
      </c>
      <c r="D1588" t="inlineStr">
        <is>
          <t>Gems</t>
        </is>
      </c>
      <c r="E1588" t="inlineStr">
        <is>
          <t>Sportka</t>
        </is>
      </c>
      <c r="F1588" t="inlineStr">
        <is>
          <t>Česnek Miroslav</t>
        </is>
      </c>
    </row>
    <row r="1589">
      <c r="A1589" t="n">
        <v>81996701</v>
      </c>
      <c r="B1589" t="n">
        <v>34</v>
      </c>
      <c r="C1589" t="n">
        <v>2026</v>
      </c>
      <c r="D1589" t="inlineStr">
        <is>
          <t>Gems</t>
        </is>
      </c>
      <c r="E1589" t="inlineStr">
        <is>
          <t>Sportka</t>
        </is>
      </c>
      <c r="F1589" t="inlineStr">
        <is>
          <t>Česnek Miroslav</t>
        </is>
      </c>
    </row>
    <row r="1590">
      <c r="A1590" t="n">
        <v>81995602</v>
      </c>
      <c r="B1590" t="n">
        <v>34</v>
      </c>
      <c r="C1590" t="n">
        <v>2026</v>
      </c>
      <c r="D1590" t="inlineStr">
        <is>
          <t>Gems</t>
        </is>
      </c>
      <c r="E1590" t="inlineStr">
        <is>
          <t>Sportka</t>
        </is>
      </c>
      <c r="F1590" t="inlineStr">
        <is>
          <t>Česnek Miroslav</t>
        </is>
      </c>
    </row>
    <row r="1591">
      <c r="A1591" t="n">
        <v>81797508</v>
      </c>
      <c r="B1591" t="n">
        <v>34</v>
      </c>
      <c r="C1591" t="n">
        <v>2026</v>
      </c>
      <c r="D1591" t="inlineStr">
        <is>
          <t>Gems</t>
        </is>
      </c>
      <c r="E1591" t="inlineStr">
        <is>
          <t>Sportka</t>
        </is>
      </c>
      <c r="F1591" t="inlineStr">
        <is>
          <t>Česnek Miroslav</t>
        </is>
      </c>
    </row>
    <row r="1592">
      <c r="A1592" t="n">
        <v>81703021</v>
      </c>
      <c r="B1592" t="n">
        <v>34</v>
      </c>
      <c r="C1592" t="n">
        <v>2026</v>
      </c>
      <c r="D1592" t="inlineStr">
        <is>
          <t>Gems</t>
        </is>
      </c>
      <c r="E1592" t="inlineStr">
        <is>
          <t>Sportka</t>
        </is>
      </c>
      <c r="F1592" t="inlineStr">
        <is>
          <t>Česnek Miroslav</t>
        </is>
      </c>
    </row>
    <row r="1593">
      <c r="A1593" t="n">
        <v>81984102</v>
      </c>
      <c r="B1593" t="n">
        <v>34</v>
      </c>
      <c r="C1593" t="n">
        <v>2026</v>
      </c>
      <c r="D1593" t="inlineStr">
        <is>
          <t>Gems</t>
        </is>
      </c>
      <c r="E1593" t="inlineStr">
        <is>
          <t>Sportka</t>
        </is>
      </c>
      <c r="F1593" t="inlineStr">
        <is>
          <t>Česnek Miroslav</t>
        </is>
      </c>
    </row>
    <row r="1594">
      <c r="A1594" t="n">
        <v>81525001</v>
      </c>
      <c r="B1594" t="n">
        <v>34</v>
      </c>
      <c r="C1594" t="n">
        <v>2026</v>
      </c>
      <c r="D1594" t="inlineStr">
        <is>
          <t>Gems</t>
        </is>
      </c>
      <c r="E1594" t="inlineStr">
        <is>
          <t>Sportka</t>
        </is>
      </c>
      <c r="F1594" t="inlineStr">
        <is>
          <t>Česnek Miroslav</t>
        </is>
      </c>
    </row>
    <row r="1595">
      <c r="A1595" t="n">
        <v>81503805</v>
      </c>
      <c r="B1595" t="n">
        <v>34</v>
      </c>
      <c r="C1595" t="n">
        <v>2026</v>
      </c>
      <c r="D1595" t="inlineStr">
        <is>
          <t>Gems</t>
        </is>
      </c>
      <c r="E1595" t="inlineStr">
        <is>
          <t>Sportka</t>
        </is>
      </c>
      <c r="F1595" t="inlineStr">
        <is>
          <t>Česnek Miroslav</t>
        </is>
      </c>
    </row>
    <row r="1596">
      <c r="A1596" t="n">
        <v>81503801</v>
      </c>
      <c r="B1596" t="n">
        <v>34</v>
      </c>
      <c r="C1596" t="n">
        <v>2026</v>
      </c>
      <c r="D1596" t="inlineStr">
        <is>
          <t>Gems</t>
        </is>
      </c>
      <c r="E1596" t="inlineStr">
        <is>
          <t>Sportka</t>
        </is>
      </c>
      <c r="F1596" t="inlineStr">
        <is>
          <t>Česnek Miroslav</t>
        </is>
      </c>
    </row>
    <row r="1597">
      <c r="A1597" t="n">
        <v>81859801</v>
      </c>
      <c r="B1597" t="n">
        <v>34</v>
      </c>
      <c r="C1597" t="n">
        <v>2026</v>
      </c>
      <c r="D1597" t="inlineStr">
        <is>
          <t>Gems</t>
        </is>
      </c>
      <c r="E1597" t="inlineStr">
        <is>
          <t>Sportka</t>
        </is>
      </c>
      <c r="F1597" t="inlineStr">
        <is>
          <t>Česnek Miroslav</t>
        </is>
      </c>
    </row>
    <row r="1598">
      <c r="A1598" t="n">
        <v>81503804</v>
      </c>
      <c r="B1598" t="n">
        <v>34</v>
      </c>
      <c r="C1598" t="n">
        <v>2026</v>
      </c>
      <c r="D1598" t="inlineStr">
        <is>
          <t>Gems</t>
        </is>
      </c>
      <c r="E1598" t="inlineStr">
        <is>
          <t>Sportka</t>
        </is>
      </c>
      <c r="F1598" t="inlineStr">
        <is>
          <t>Česnek Miroslav</t>
        </is>
      </c>
    </row>
    <row r="1599">
      <c r="A1599" t="n">
        <v>81881401</v>
      </c>
      <c r="B1599" t="n">
        <v>34</v>
      </c>
      <c r="C1599" t="n">
        <v>2026</v>
      </c>
      <c r="D1599" t="inlineStr">
        <is>
          <t>Gems</t>
        </is>
      </c>
      <c r="E1599" t="inlineStr">
        <is>
          <t>Sportka</t>
        </is>
      </c>
      <c r="F1599" t="inlineStr">
        <is>
          <t>Česnek Miroslav</t>
        </is>
      </c>
    </row>
    <row r="1600">
      <c r="A1600" t="n">
        <v>81905901</v>
      </c>
      <c r="B1600" t="n">
        <v>34</v>
      </c>
      <c r="C1600" t="n">
        <v>2026</v>
      </c>
      <c r="D1600" t="inlineStr">
        <is>
          <t>Gems</t>
        </is>
      </c>
      <c r="E1600" t="inlineStr">
        <is>
          <t>Sportka</t>
        </is>
      </c>
      <c r="F1600" t="inlineStr">
        <is>
          <t>Česnek Miroslav</t>
        </is>
      </c>
    </row>
    <row r="1601">
      <c r="A1601" t="n">
        <v>81984103</v>
      </c>
      <c r="B1601" t="n">
        <v>34</v>
      </c>
      <c r="C1601" t="n">
        <v>2026</v>
      </c>
      <c r="D1601" t="inlineStr">
        <is>
          <t>Gems</t>
        </is>
      </c>
      <c r="E1601" t="inlineStr">
        <is>
          <t>Sportka</t>
        </is>
      </c>
      <c r="F1601" t="inlineStr">
        <is>
          <t>Česnek Miroslav</t>
        </is>
      </c>
    </row>
    <row r="1602">
      <c r="A1602" t="n">
        <v>87602225</v>
      </c>
      <c r="B1602" t="n">
        <v>31</v>
      </c>
      <c r="C1602" t="n">
        <v>2026</v>
      </c>
      <c r="D1602" t="inlineStr">
        <is>
          <t>Gems</t>
        </is>
      </c>
      <c r="E1602" t="inlineStr">
        <is>
          <t>Sportka</t>
        </is>
      </c>
      <c r="F1602" t="inlineStr">
        <is>
          <t>Gelnar Ivo</t>
        </is>
      </c>
    </row>
    <row r="1603">
      <c r="A1603" t="n">
        <v>87602231</v>
      </c>
      <c r="B1603" t="n">
        <v>31</v>
      </c>
      <c r="C1603" t="n">
        <v>2026</v>
      </c>
      <c r="D1603" t="inlineStr">
        <is>
          <t>Gems</t>
        </is>
      </c>
      <c r="E1603" t="inlineStr">
        <is>
          <t>Sportka</t>
        </is>
      </c>
      <c r="F1603" t="inlineStr">
        <is>
          <t>Gelnar Ivo</t>
        </is>
      </c>
    </row>
    <row r="1604">
      <c r="A1604" t="n">
        <v>87602206</v>
      </c>
      <c r="B1604" t="n">
        <v>31</v>
      </c>
      <c r="C1604" t="n">
        <v>2026</v>
      </c>
      <c r="D1604" t="inlineStr">
        <is>
          <t>Gems</t>
        </is>
      </c>
      <c r="E1604" t="inlineStr">
        <is>
          <t>Sportka</t>
        </is>
      </c>
      <c r="F1604" t="inlineStr">
        <is>
          <t>Gelnar Ivo</t>
        </is>
      </c>
    </row>
    <row r="1605">
      <c r="A1605" t="n">
        <v>87616412</v>
      </c>
      <c r="B1605" t="n">
        <v>31</v>
      </c>
      <c r="C1605" t="n">
        <v>2026</v>
      </c>
      <c r="D1605" t="inlineStr">
        <is>
          <t>Gems</t>
        </is>
      </c>
      <c r="E1605" t="inlineStr">
        <is>
          <t>Sportka</t>
        </is>
      </c>
      <c r="F1605" t="inlineStr">
        <is>
          <t>Gelnar Ivo</t>
        </is>
      </c>
    </row>
    <row r="1606">
      <c r="A1606" t="n">
        <v>87641711</v>
      </c>
      <c r="B1606" t="n">
        <v>31</v>
      </c>
      <c r="C1606" t="n">
        <v>2026</v>
      </c>
      <c r="D1606" t="inlineStr">
        <is>
          <t>Gems</t>
        </is>
      </c>
      <c r="E1606" t="inlineStr">
        <is>
          <t>Sportka</t>
        </is>
      </c>
      <c r="F1606" t="inlineStr">
        <is>
          <t>Gelnar Ivo</t>
        </is>
      </c>
    </row>
    <row r="1607">
      <c r="A1607" t="n">
        <v>87618707</v>
      </c>
      <c r="B1607" t="n">
        <v>31</v>
      </c>
      <c r="C1607" t="n">
        <v>2026</v>
      </c>
      <c r="D1607" t="inlineStr">
        <is>
          <t>Gems</t>
        </is>
      </c>
      <c r="E1607" t="inlineStr">
        <is>
          <t>Sportka</t>
        </is>
      </c>
      <c r="F1607" t="inlineStr">
        <is>
          <t>Gelnar Ivo</t>
        </is>
      </c>
    </row>
    <row r="1608">
      <c r="A1608" t="n">
        <v>87638217</v>
      </c>
      <c r="B1608" t="n">
        <v>31</v>
      </c>
      <c r="C1608" t="n">
        <v>2026</v>
      </c>
      <c r="D1608" t="inlineStr">
        <is>
          <t>Gems</t>
        </is>
      </c>
      <c r="E1608" t="inlineStr">
        <is>
          <t>Sportka</t>
        </is>
      </c>
      <c r="F1608" t="inlineStr">
        <is>
          <t>Gelnar Ivo</t>
        </is>
      </c>
    </row>
    <row r="1609">
      <c r="A1609" t="n">
        <v>87602254</v>
      </c>
      <c r="B1609" t="n">
        <v>31</v>
      </c>
      <c r="C1609" t="n">
        <v>2026</v>
      </c>
      <c r="D1609" t="inlineStr">
        <is>
          <t>Gems</t>
        </is>
      </c>
      <c r="E1609" t="inlineStr">
        <is>
          <t>Sportka</t>
        </is>
      </c>
      <c r="F1609" t="inlineStr">
        <is>
          <t>Gelnar Ivo</t>
        </is>
      </c>
    </row>
    <row r="1610">
      <c r="A1610" t="n">
        <v>87602241</v>
      </c>
      <c r="B1610" t="n">
        <v>31</v>
      </c>
      <c r="C1610" t="n">
        <v>2026</v>
      </c>
      <c r="D1610" t="inlineStr">
        <is>
          <t>Gems</t>
        </is>
      </c>
      <c r="E1610" t="inlineStr">
        <is>
          <t>Sportka</t>
        </is>
      </c>
      <c r="F1610" t="inlineStr">
        <is>
          <t>Gelnar Ivo</t>
        </is>
      </c>
    </row>
    <row r="1611">
      <c r="A1611" t="n">
        <v>87602262</v>
      </c>
      <c r="B1611" t="n">
        <v>31</v>
      </c>
      <c r="C1611" t="n">
        <v>2026</v>
      </c>
      <c r="D1611" t="inlineStr">
        <is>
          <t>Gems</t>
        </is>
      </c>
      <c r="E1611" t="inlineStr">
        <is>
          <t>Sportka</t>
        </is>
      </c>
      <c r="F1611" t="inlineStr">
        <is>
          <t>Gelnar Ivo</t>
        </is>
      </c>
    </row>
    <row r="1612">
      <c r="A1612" t="n">
        <v>87640501</v>
      </c>
      <c r="B1612" t="n">
        <v>31</v>
      </c>
      <c r="C1612" t="n">
        <v>2026</v>
      </c>
      <c r="D1612" t="inlineStr">
        <is>
          <t>Gems</t>
        </is>
      </c>
      <c r="E1612" t="inlineStr">
        <is>
          <t>Sportka</t>
        </is>
      </c>
      <c r="F1612" t="inlineStr">
        <is>
          <t>Gelnar Ivo</t>
        </is>
      </c>
    </row>
    <row r="1613">
      <c r="A1613" t="n">
        <v>87662704</v>
      </c>
      <c r="B1613" t="n">
        <v>31</v>
      </c>
      <c r="C1613" t="n">
        <v>2026</v>
      </c>
      <c r="D1613" t="inlineStr">
        <is>
          <t>Gems</t>
        </is>
      </c>
      <c r="E1613" t="inlineStr">
        <is>
          <t>Sportka</t>
        </is>
      </c>
      <c r="F1613" t="inlineStr">
        <is>
          <t>Gelnar Ivo</t>
        </is>
      </c>
    </row>
    <row r="1614">
      <c r="A1614" t="n">
        <v>87652701</v>
      </c>
      <c r="B1614" t="n">
        <v>31</v>
      </c>
      <c r="C1614" t="n">
        <v>2026</v>
      </c>
      <c r="D1614" t="inlineStr">
        <is>
          <t>Gems</t>
        </is>
      </c>
      <c r="E1614" t="inlineStr">
        <is>
          <t>Sportka</t>
        </is>
      </c>
      <c r="F1614" t="inlineStr">
        <is>
          <t>Gelnar Ivo</t>
        </is>
      </c>
    </row>
    <row r="1615">
      <c r="A1615" t="n">
        <v>87813903</v>
      </c>
      <c r="B1615" t="n">
        <v>31</v>
      </c>
      <c r="C1615" t="n">
        <v>2026</v>
      </c>
      <c r="D1615" t="inlineStr">
        <is>
          <t>Gems</t>
        </is>
      </c>
      <c r="E1615" t="inlineStr">
        <is>
          <t>Sportka</t>
        </is>
      </c>
      <c r="F1615" t="inlineStr">
        <is>
          <t>Gelnar Ivo</t>
        </is>
      </c>
    </row>
    <row r="1616">
      <c r="A1616" t="n">
        <v>87941948</v>
      </c>
      <c r="B1616" t="n">
        <v>31</v>
      </c>
      <c r="C1616" t="n">
        <v>2026</v>
      </c>
      <c r="D1616" t="inlineStr">
        <is>
          <t>Gems</t>
        </is>
      </c>
      <c r="E1616" t="inlineStr">
        <is>
          <t>Sportka</t>
        </is>
      </c>
      <c r="F1616" t="inlineStr">
        <is>
          <t>Gelnar Ivo</t>
        </is>
      </c>
    </row>
    <row r="1617">
      <c r="A1617" t="n">
        <v>87618710</v>
      </c>
      <c r="B1617" t="n">
        <v>31</v>
      </c>
      <c r="C1617" t="n">
        <v>2026</v>
      </c>
      <c r="D1617" t="inlineStr">
        <is>
          <t>Gems</t>
        </is>
      </c>
      <c r="E1617" t="inlineStr">
        <is>
          <t>Sportka</t>
        </is>
      </c>
      <c r="F1617" t="inlineStr">
        <is>
          <t>Gelnar Ivo</t>
        </is>
      </c>
    </row>
    <row r="1618">
      <c r="A1618" t="n">
        <v>87602244</v>
      </c>
      <c r="B1618" t="n">
        <v>31</v>
      </c>
      <c r="C1618" t="n">
        <v>2026</v>
      </c>
      <c r="D1618" t="inlineStr">
        <is>
          <t>Gems</t>
        </is>
      </c>
      <c r="E1618" t="inlineStr">
        <is>
          <t>Sportka</t>
        </is>
      </c>
      <c r="F1618" t="inlineStr">
        <is>
          <t>Gelnar Ivo</t>
        </is>
      </c>
    </row>
    <row r="1619">
      <c r="A1619" t="n">
        <v>87602214</v>
      </c>
      <c r="B1619" t="n">
        <v>31</v>
      </c>
      <c r="C1619" t="n">
        <v>2026</v>
      </c>
      <c r="D1619" t="inlineStr">
        <is>
          <t>Gems</t>
        </is>
      </c>
      <c r="E1619" t="inlineStr">
        <is>
          <t>Sportka</t>
        </is>
      </c>
      <c r="F1619" t="inlineStr">
        <is>
          <t>Gelnar Ivo</t>
        </is>
      </c>
    </row>
    <row r="1620">
      <c r="A1620" t="n">
        <v>87941921</v>
      </c>
      <c r="B1620" t="n">
        <v>31</v>
      </c>
      <c r="C1620" t="n">
        <v>2026</v>
      </c>
      <c r="D1620" t="inlineStr">
        <is>
          <t>Gems</t>
        </is>
      </c>
      <c r="E1620" t="inlineStr">
        <is>
          <t>Sportka</t>
        </is>
      </c>
      <c r="F1620" t="inlineStr">
        <is>
          <t>Gelnar Ivo</t>
        </is>
      </c>
    </row>
    <row r="1621">
      <c r="A1621" t="n">
        <v>87602217</v>
      </c>
      <c r="B1621" t="n">
        <v>31</v>
      </c>
      <c r="C1621" t="n">
        <v>2026</v>
      </c>
      <c r="D1621" t="inlineStr">
        <is>
          <t>Gems</t>
        </is>
      </c>
      <c r="E1621" t="inlineStr">
        <is>
          <t>Sportka</t>
        </is>
      </c>
      <c r="F1621" t="inlineStr">
        <is>
          <t>Gelnar Ivo</t>
        </is>
      </c>
    </row>
    <row r="1622">
      <c r="A1622" t="n">
        <v>87941918</v>
      </c>
      <c r="B1622" t="n">
        <v>31</v>
      </c>
      <c r="C1622" t="n">
        <v>2026</v>
      </c>
      <c r="D1622" t="inlineStr">
        <is>
          <t>Gems</t>
        </is>
      </c>
      <c r="E1622" t="inlineStr">
        <is>
          <t>Sportka</t>
        </is>
      </c>
      <c r="F1622" t="inlineStr">
        <is>
          <t>Gelnar Ivo</t>
        </is>
      </c>
    </row>
    <row r="1623">
      <c r="A1623" t="n">
        <v>87940402</v>
      </c>
      <c r="B1623" t="n">
        <v>31</v>
      </c>
      <c r="C1623" t="n">
        <v>2026</v>
      </c>
      <c r="D1623" t="inlineStr">
        <is>
          <t>Gems</t>
        </is>
      </c>
      <c r="E1623" t="inlineStr">
        <is>
          <t>Sportka</t>
        </is>
      </c>
      <c r="F1623" t="inlineStr">
        <is>
          <t>Gelnar Ivo</t>
        </is>
      </c>
    </row>
    <row r="1624">
      <c r="A1624" t="n">
        <v>87928804</v>
      </c>
      <c r="B1624" t="n">
        <v>31</v>
      </c>
      <c r="C1624" t="n">
        <v>2026</v>
      </c>
      <c r="D1624" t="inlineStr">
        <is>
          <t>Gems</t>
        </is>
      </c>
      <c r="E1624" t="inlineStr">
        <is>
          <t>Sportka</t>
        </is>
      </c>
      <c r="F1624" t="inlineStr">
        <is>
          <t>Gelnar Ivo</t>
        </is>
      </c>
    </row>
    <row r="1625">
      <c r="A1625" t="n">
        <v>87924302</v>
      </c>
      <c r="B1625" t="n">
        <v>31</v>
      </c>
      <c r="C1625" t="n">
        <v>2026</v>
      </c>
      <c r="D1625" t="inlineStr">
        <is>
          <t>Gems</t>
        </is>
      </c>
      <c r="E1625" t="inlineStr">
        <is>
          <t>Sportka</t>
        </is>
      </c>
      <c r="F1625" t="inlineStr">
        <is>
          <t>Gelnar Ivo</t>
        </is>
      </c>
    </row>
    <row r="1626">
      <c r="A1626" t="n">
        <v>87602202</v>
      </c>
      <c r="B1626" t="n">
        <v>31</v>
      </c>
      <c r="C1626" t="n">
        <v>2026</v>
      </c>
      <c r="D1626" t="inlineStr">
        <is>
          <t>Gems</t>
        </is>
      </c>
      <c r="E1626" t="inlineStr">
        <is>
          <t>Sportka</t>
        </is>
      </c>
      <c r="F1626" t="inlineStr">
        <is>
          <t>Gelnar Ivo</t>
        </is>
      </c>
    </row>
    <row r="1627">
      <c r="A1627" t="n">
        <v>87602203</v>
      </c>
      <c r="B1627" t="n">
        <v>31</v>
      </c>
      <c r="C1627" t="n">
        <v>2026</v>
      </c>
      <c r="D1627" t="inlineStr">
        <is>
          <t>Gems</t>
        </is>
      </c>
      <c r="E1627" t="inlineStr">
        <is>
          <t>Sportka</t>
        </is>
      </c>
      <c r="F1627" t="inlineStr">
        <is>
          <t>Gelnar Ivo</t>
        </is>
      </c>
    </row>
    <row r="1628">
      <c r="A1628" t="n">
        <v>87602256</v>
      </c>
      <c r="B1628" t="n">
        <v>31</v>
      </c>
      <c r="C1628" t="n">
        <v>2026</v>
      </c>
      <c r="D1628" t="inlineStr">
        <is>
          <t>Gems</t>
        </is>
      </c>
      <c r="E1628" t="inlineStr">
        <is>
          <t>Sportka</t>
        </is>
      </c>
      <c r="F1628" t="inlineStr">
        <is>
          <t>Gelnar Ivo</t>
        </is>
      </c>
    </row>
    <row r="1629">
      <c r="A1629" t="n">
        <v>87638204</v>
      </c>
      <c r="B1629" t="n">
        <v>31</v>
      </c>
      <c r="C1629" t="n">
        <v>2026</v>
      </c>
      <c r="D1629" t="inlineStr">
        <is>
          <t>Gems</t>
        </is>
      </c>
      <c r="E1629" t="inlineStr">
        <is>
          <t>Sportka</t>
        </is>
      </c>
      <c r="F1629" t="inlineStr">
        <is>
          <t>Gelnar Ivo</t>
        </is>
      </c>
    </row>
    <row r="1630">
      <c r="A1630" t="n">
        <v>87705002</v>
      </c>
      <c r="B1630" t="n">
        <v>31</v>
      </c>
      <c r="C1630" t="n">
        <v>2026</v>
      </c>
      <c r="D1630" t="inlineStr">
        <is>
          <t>Gems</t>
        </is>
      </c>
      <c r="E1630" t="inlineStr">
        <is>
          <t>Sportka</t>
        </is>
      </c>
      <c r="F1630" t="inlineStr">
        <is>
          <t>Gelnar Ivo</t>
        </is>
      </c>
    </row>
    <row r="1631">
      <c r="A1631" t="n">
        <v>87705003</v>
      </c>
      <c r="B1631" t="n">
        <v>31</v>
      </c>
      <c r="C1631" t="n">
        <v>2026</v>
      </c>
      <c r="D1631" t="inlineStr">
        <is>
          <t>Gems</t>
        </is>
      </c>
      <c r="E1631" t="inlineStr">
        <is>
          <t>Sportka</t>
        </is>
      </c>
      <c r="F1631" t="inlineStr">
        <is>
          <t>Gelnar Ivo</t>
        </is>
      </c>
    </row>
    <row r="1632">
      <c r="A1632" t="n">
        <v>87616402</v>
      </c>
      <c r="B1632" t="n">
        <v>31</v>
      </c>
      <c r="C1632" t="n">
        <v>2026</v>
      </c>
      <c r="D1632" t="inlineStr">
        <is>
          <t>Gems</t>
        </is>
      </c>
      <c r="E1632" t="inlineStr">
        <is>
          <t>Sportka</t>
        </is>
      </c>
      <c r="F1632" t="inlineStr">
        <is>
          <t>Gelnar Ivo</t>
        </is>
      </c>
    </row>
    <row r="1633">
      <c r="A1633" t="n">
        <v>87618705</v>
      </c>
      <c r="B1633" t="n">
        <v>31</v>
      </c>
      <c r="C1633" t="n">
        <v>2026</v>
      </c>
      <c r="D1633" t="inlineStr">
        <is>
          <t>Gems</t>
        </is>
      </c>
      <c r="E1633" t="inlineStr">
        <is>
          <t>Sportka</t>
        </is>
      </c>
      <c r="F1633" t="inlineStr">
        <is>
          <t>Gelnar Ivo</t>
        </is>
      </c>
    </row>
    <row r="1634">
      <c r="A1634" t="n">
        <v>87638203</v>
      </c>
      <c r="B1634" t="n">
        <v>31</v>
      </c>
      <c r="C1634" t="n">
        <v>2026</v>
      </c>
      <c r="D1634" t="inlineStr">
        <is>
          <t>Gems</t>
        </is>
      </c>
      <c r="E1634" t="inlineStr">
        <is>
          <t>Sportka</t>
        </is>
      </c>
      <c r="F1634" t="inlineStr">
        <is>
          <t>Gelnar Ivo</t>
        </is>
      </c>
    </row>
    <row r="1635">
      <c r="A1635" t="n">
        <v>87618712</v>
      </c>
      <c r="B1635" t="n">
        <v>31</v>
      </c>
      <c r="C1635" t="n">
        <v>2026</v>
      </c>
      <c r="D1635" t="inlineStr">
        <is>
          <t>Gems</t>
        </is>
      </c>
      <c r="E1635" t="inlineStr">
        <is>
          <t>Sportka</t>
        </is>
      </c>
      <c r="F1635" t="inlineStr">
        <is>
          <t>Gelnar Ivo</t>
        </is>
      </c>
    </row>
    <row r="1636">
      <c r="A1636" t="n">
        <v>87641704</v>
      </c>
      <c r="B1636" t="n">
        <v>31</v>
      </c>
      <c r="C1636" t="n">
        <v>2026</v>
      </c>
      <c r="D1636" t="inlineStr">
        <is>
          <t>Gems</t>
        </is>
      </c>
      <c r="E1636" t="inlineStr">
        <is>
          <t>Sportka</t>
        </is>
      </c>
      <c r="F1636" t="inlineStr">
        <is>
          <t>Gelnar Ivo</t>
        </is>
      </c>
    </row>
    <row r="1637">
      <c r="A1637" t="n">
        <v>87641732</v>
      </c>
      <c r="B1637" t="n">
        <v>31</v>
      </c>
      <c r="C1637" t="n">
        <v>2026</v>
      </c>
      <c r="D1637" t="inlineStr">
        <is>
          <t>Gems</t>
        </is>
      </c>
      <c r="E1637" t="inlineStr">
        <is>
          <t>Sportka</t>
        </is>
      </c>
      <c r="F1637" t="inlineStr">
        <is>
          <t>Gelnar Ivo</t>
        </is>
      </c>
    </row>
    <row r="1638">
      <c r="A1638" t="n">
        <v>87638208</v>
      </c>
      <c r="B1638" t="n">
        <v>31</v>
      </c>
      <c r="C1638" t="n">
        <v>2026</v>
      </c>
      <c r="D1638" t="inlineStr">
        <is>
          <t>Gems</t>
        </is>
      </c>
      <c r="E1638" t="inlineStr">
        <is>
          <t>Sportka</t>
        </is>
      </c>
      <c r="F1638" t="inlineStr">
        <is>
          <t>Gelnar Ivo</t>
        </is>
      </c>
    </row>
    <row r="1639">
      <c r="A1639" t="n">
        <v>87920527</v>
      </c>
      <c r="B1639" t="n">
        <v>31</v>
      </c>
      <c r="C1639" t="n">
        <v>2026</v>
      </c>
      <c r="D1639" t="inlineStr">
        <is>
          <t>Gems</t>
        </is>
      </c>
      <c r="E1639" t="inlineStr">
        <is>
          <t>Sportka</t>
        </is>
      </c>
      <c r="F1639" t="inlineStr">
        <is>
          <t>Gelnar Ivo</t>
        </is>
      </c>
    </row>
    <row r="1640">
      <c r="A1640" t="n">
        <v>87602284</v>
      </c>
      <c r="B1640" t="n">
        <v>31</v>
      </c>
      <c r="C1640" t="n">
        <v>2026</v>
      </c>
      <c r="D1640" t="inlineStr">
        <is>
          <t>Gems</t>
        </is>
      </c>
      <c r="E1640" t="inlineStr">
        <is>
          <t>Sportka</t>
        </is>
      </c>
      <c r="F1640" t="inlineStr">
        <is>
          <t>Gelnar Ivo</t>
        </is>
      </c>
    </row>
    <row r="1641">
      <c r="A1641" t="n">
        <v>87705045</v>
      </c>
      <c r="B1641" t="n">
        <v>31</v>
      </c>
      <c r="C1641" t="n">
        <v>2026</v>
      </c>
      <c r="D1641" t="inlineStr">
        <is>
          <t>Gems</t>
        </is>
      </c>
      <c r="E1641" t="inlineStr">
        <is>
          <t>Sportka</t>
        </is>
      </c>
      <c r="F1641" t="inlineStr">
        <is>
          <t>Gelnar Ivo</t>
        </is>
      </c>
    </row>
    <row r="1642">
      <c r="A1642" t="n">
        <v>87920534</v>
      </c>
      <c r="B1642" t="n">
        <v>32</v>
      </c>
      <c r="C1642" t="n">
        <v>2026</v>
      </c>
      <c r="D1642" t="inlineStr">
        <is>
          <t>Gems</t>
        </is>
      </c>
      <c r="E1642" t="inlineStr">
        <is>
          <t>Sportka</t>
        </is>
      </c>
      <c r="F1642" t="inlineStr">
        <is>
          <t>Gelnar Ivo</t>
        </is>
      </c>
    </row>
    <row r="1643">
      <c r="A1643" t="n">
        <v>87705097</v>
      </c>
      <c r="B1643" t="n">
        <v>32</v>
      </c>
      <c r="C1643" t="n">
        <v>2026</v>
      </c>
      <c r="D1643" t="inlineStr">
        <is>
          <t>Gems</t>
        </is>
      </c>
      <c r="E1643" t="inlineStr">
        <is>
          <t>Sportka</t>
        </is>
      </c>
      <c r="F1643" t="inlineStr">
        <is>
          <t>Gelnar Ivo</t>
        </is>
      </c>
    </row>
    <row r="1644">
      <c r="A1644" t="n">
        <v>87762429</v>
      </c>
      <c r="B1644" t="n">
        <v>32</v>
      </c>
      <c r="C1644" t="n">
        <v>2026</v>
      </c>
      <c r="D1644" t="inlineStr">
        <is>
          <t>Gems</t>
        </is>
      </c>
      <c r="E1644" t="inlineStr">
        <is>
          <t>Sportka</t>
        </is>
      </c>
      <c r="F1644" t="inlineStr">
        <is>
          <t>Gelnar Ivo</t>
        </is>
      </c>
    </row>
    <row r="1645">
      <c r="A1645" t="n">
        <v>87746821</v>
      </c>
      <c r="B1645" t="n">
        <v>32</v>
      </c>
      <c r="C1645" t="n">
        <v>2026</v>
      </c>
      <c r="D1645" t="inlineStr">
        <is>
          <t>Gems</t>
        </is>
      </c>
      <c r="E1645" t="inlineStr">
        <is>
          <t>Sportka</t>
        </is>
      </c>
      <c r="F1645" t="inlineStr">
        <is>
          <t>Gelnar Ivo</t>
        </is>
      </c>
    </row>
    <row r="1646">
      <c r="A1646" t="n">
        <v>87920528</v>
      </c>
      <c r="B1646" t="n">
        <v>32</v>
      </c>
      <c r="C1646" t="n">
        <v>2026</v>
      </c>
      <c r="D1646" t="inlineStr">
        <is>
          <t>Gems</t>
        </is>
      </c>
      <c r="E1646" t="inlineStr">
        <is>
          <t>Sportka</t>
        </is>
      </c>
      <c r="F1646" t="inlineStr">
        <is>
          <t>Gelnar Ivo</t>
        </is>
      </c>
    </row>
    <row r="1647">
      <c r="A1647" t="n">
        <v>87705068</v>
      </c>
      <c r="B1647" t="n">
        <v>32</v>
      </c>
      <c r="C1647" t="n">
        <v>2026</v>
      </c>
      <c r="D1647" t="inlineStr">
        <is>
          <t>Gems</t>
        </is>
      </c>
      <c r="E1647" t="inlineStr">
        <is>
          <t>Sportka</t>
        </is>
      </c>
      <c r="F1647" t="inlineStr">
        <is>
          <t>Gelnar Ivo</t>
        </is>
      </c>
    </row>
    <row r="1648">
      <c r="A1648" t="n">
        <v>87705067</v>
      </c>
      <c r="B1648" t="n">
        <v>32</v>
      </c>
      <c r="C1648" t="n">
        <v>2026</v>
      </c>
      <c r="D1648" t="inlineStr">
        <is>
          <t>Gems</t>
        </is>
      </c>
      <c r="E1648" t="inlineStr">
        <is>
          <t>Sportka</t>
        </is>
      </c>
      <c r="F1648" t="inlineStr">
        <is>
          <t>Gelnar Ivo</t>
        </is>
      </c>
    </row>
    <row r="1649">
      <c r="A1649" t="n">
        <v>87705086</v>
      </c>
      <c r="B1649" t="n">
        <v>32</v>
      </c>
      <c r="C1649" t="n">
        <v>2026</v>
      </c>
      <c r="D1649" t="inlineStr">
        <is>
          <t>Gems</t>
        </is>
      </c>
      <c r="E1649" t="inlineStr">
        <is>
          <t>Sportka</t>
        </is>
      </c>
      <c r="F1649" t="inlineStr">
        <is>
          <t>Gelnar Ivo</t>
        </is>
      </c>
    </row>
    <row r="1650">
      <c r="A1650" t="n">
        <v>87705059</v>
      </c>
      <c r="B1650" t="n">
        <v>32</v>
      </c>
      <c r="C1650" t="n">
        <v>2026</v>
      </c>
      <c r="D1650" t="inlineStr">
        <is>
          <t>Gems</t>
        </is>
      </c>
      <c r="E1650" t="inlineStr">
        <is>
          <t>Sportka</t>
        </is>
      </c>
      <c r="F1650" t="inlineStr">
        <is>
          <t>Gelnar Ivo</t>
        </is>
      </c>
    </row>
    <row r="1651">
      <c r="A1651" t="n">
        <v>87920524</v>
      </c>
      <c r="B1651" t="n">
        <v>32</v>
      </c>
      <c r="C1651" t="n">
        <v>2026</v>
      </c>
      <c r="D1651" t="inlineStr">
        <is>
          <t>Gems</t>
        </is>
      </c>
      <c r="E1651" t="inlineStr">
        <is>
          <t>Sportka</t>
        </is>
      </c>
      <c r="F1651" t="inlineStr">
        <is>
          <t>Gelnar Ivo</t>
        </is>
      </c>
    </row>
    <row r="1652">
      <c r="A1652" t="n">
        <v>87746850</v>
      </c>
      <c r="B1652" t="n">
        <v>32</v>
      </c>
      <c r="C1652" t="n">
        <v>2026</v>
      </c>
      <c r="D1652" t="inlineStr">
        <is>
          <t>Gems</t>
        </is>
      </c>
      <c r="E1652" t="inlineStr">
        <is>
          <t>Sportka</t>
        </is>
      </c>
      <c r="F1652" t="inlineStr">
        <is>
          <t>Gelnar Ivo</t>
        </is>
      </c>
    </row>
    <row r="1653">
      <c r="A1653" t="n">
        <v>87705031</v>
      </c>
      <c r="B1653" t="n">
        <v>32</v>
      </c>
      <c r="C1653" t="n">
        <v>2026</v>
      </c>
      <c r="D1653" t="inlineStr">
        <is>
          <t>Gems</t>
        </is>
      </c>
      <c r="E1653" t="inlineStr">
        <is>
          <t>Sportka</t>
        </is>
      </c>
      <c r="F1653" t="inlineStr">
        <is>
          <t>Gelnar Ivo</t>
        </is>
      </c>
    </row>
    <row r="1654">
      <c r="A1654" t="n">
        <v>87941922</v>
      </c>
      <c r="B1654" t="n">
        <v>32</v>
      </c>
      <c r="C1654" t="n">
        <v>2026</v>
      </c>
      <c r="D1654" t="inlineStr">
        <is>
          <t>Gems</t>
        </is>
      </c>
      <c r="E1654" t="inlineStr">
        <is>
          <t>Sportka</t>
        </is>
      </c>
      <c r="F1654" t="inlineStr">
        <is>
          <t>Gelnar Ivo</t>
        </is>
      </c>
    </row>
    <row r="1655">
      <c r="A1655" t="n">
        <v>87746834</v>
      </c>
      <c r="B1655" t="n">
        <v>32</v>
      </c>
      <c r="C1655" t="n">
        <v>2026</v>
      </c>
      <c r="D1655" t="inlineStr">
        <is>
          <t>Gems</t>
        </is>
      </c>
      <c r="E1655" t="inlineStr">
        <is>
          <t>Sportka</t>
        </is>
      </c>
      <c r="F1655" t="inlineStr">
        <is>
          <t>Gelnar Ivo</t>
        </is>
      </c>
    </row>
    <row r="1656">
      <c r="A1656" t="n">
        <v>87924301</v>
      </c>
      <c r="B1656" t="n">
        <v>32</v>
      </c>
      <c r="C1656" t="n">
        <v>2026</v>
      </c>
      <c r="D1656" t="inlineStr">
        <is>
          <t>Gems</t>
        </is>
      </c>
      <c r="E1656" t="inlineStr">
        <is>
          <t>Sportka</t>
        </is>
      </c>
      <c r="F1656" t="inlineStr">
        <is>
          <t>Gelnar Ivo</t>
        </is>
      </c>
    </row>
    <row r="1657">
      <c r="A1657" t="n">
        <v>87705048</v>
      </c>
      <c r="B1657" t="n">
        <v>32</v>
      </c>
      <c r="C1657" t="n">
        <v>2026</v>
      </c>
      <c r="D1657" t="inlineStr">
        <is>
          <t>Gems</t>
        </is>
      </c>
      <c r="E1657" t="inlineStr">
        <is>
          <t>Sportka</t>
        </is>
      </c>
      <c r="F1657" t="inlineStr">
        <is>
          <t>Gelnar Ivo</t>
        </is>
      </c>
    </row>
    <row r="1658">
      <c r="A1658" t="n">
        <v>87929601</v>
      </c>
      <c r="B1658" t="n">
        <v>32</v>
      </c>
      <c r="C1658" t="n">
        <v>2026</v>
      </c>
      <c r="D1658" t="inlineStr">
        <is>
          <t>Gems</t>
        </is>
      </c>
      <c r="E1658" t="inlineStr">
        <is>
          <t>Sportka</t>
        </is>
      </c>
      <c r="F1658" t="inlineStr">
        <is>
          <t>Gelnar Ivo</t>
        </is>
      </c>
    </row>
    <row r="1659">
      <c r="A1659" t="n">
        <v>87705096</v>
      </c>
      <c r="B1659" t="n">
        <v>32</v>
      </c>
      <c r="C1659" t="n">
        <v>2026</v>
      </c>
      <c r="D1659" t="inlineStr">
        <is>
          <t>Gems</t>
        </is>
      </c>
      <c r="E1659" t="inlineStr">
        <is>
          <t>Sportka</t>
        </is>
      </c>
      <c r="F1659" t="inlineStr">
        <is>
          <t>Gelnar Ivo</t>
        </is>
      </c>
    </row>
    <row r="1660">
      <c r="A1660" t="n">
        <v>87920523</v>
      </c>
      <c r="B1660" t="n">
        <v>32</v>
      </c>
      <c r="C1660" t="n">
        <v>2026</v>
      </c>
      <c r="D1660" t="inlineStr">
        <is>
          <t>Gems</t>
        </is>
      </c>
      <c r="E1660" t="inlineStr">
        <is>
          <t>Sportka</t>
        </is>
      </c>
      <c r="F1660" t="inlineStr">
        <is>
          <t>Gelnar Ivo</t>
        </is>
      </c>
    </row>
    <row r="1661">
      <c r="A1661" t="n">
        <v>87753305</v>
      </c>
      <c r="B1661" t="n">
        <v>32</v>
      </c>
      <c r="C1661" t="n">
        <v>2026</v>
      </c>
      <c r="D1661" t="inlineStr">
        <is>
          <t>Gems</t>
        </is>
      </c>
      <c r="E1661" t="inlineStr">
        <is>
          <t>Sportka</t>
        </is>
      </c>
      <c r="F1661" t="inlineStr">
        <is>
          <t>Gelnar Ivo</t>
        </is>
      </c>
    </row>
    <row r="1662">
      <c r="A1662" t="n">
        <v>87941947</v>
      </c>
      <c r="B1662" t="n">
        <v>32</v>
      </c>
      <c r="C1662" t="n">
        <v>2026</v>
      </c>
      <c r="D1662" t="inlineStr">
        <is>
          <t>Gems</t>
        </is>
      </c>
      <c r="E1662" t="inlineStr">
        <is>
          <t>Sportka</t>
        </is>
      </c>
      <c r="F1662" t="inlineStr">
        <is>
          <t>Gelnar Ivo</t>
        </is>
      </c>
    </row>
    <row r="1663">
      <c r="A1663" t="n">
        <v>87925801</v>
      </c>
      <c r="B1663" t="n">
        <v>32</v>
      </c>
      <c r="C1663" t="n">
        <v>2026</v>
      </c>
      <c r="D1663" t="inlineStr">
        <is>
          <t>Gems</t>
        </is>
      </c>
      <c r="E1663" t="inlineStr">
        <is>
          <t>Sportka</t>
        </is>
      </c>
      <c r="F1663" t="inlineStr">
        <is>
          <t>Gelnar Ivo</t>
        </is>
      </c>
    </row>
    <row r="1664">
      <c r="A1664" t="n">
        <v>87928104</v>
      </c>
      <c r="B1664" t="n">
        <v>32</v>
      </c>
      <c r="C1664" t="n">
        <v>2026</v>
      </c>
      <c r="D1664" t="inlineStr">
        <is>
          <t>Gems</t>
        </is>
      </c>
      <c r="E1664" t="inlineStr">
        <is>
          <t>Sportka</t>
        </is>
      </c>
      <c r="F1664" t="inlineStr">
        <is>
          <t>Gelnar Ivo</t>
        </is>
      </c>
    </row>
    <row r="1665">
      <c r="A1665" t="n">
        <v>87941929</v>
      </c>
      <c r="B1665" t="n">
        <v>32</v>
      </c>
      <c r="C1665" t="n">
        <v>2026</v>
      </c>
      <c r="D1665" t="inlineStr">
        <is>
          <t>Gems</t>
        </is>
      </c>
      <c r="E1665" t="inlineStr">
        <is>
          <t>Sportka</t>
        </is>
      </c>
      <c r="F1665" t="inlineStr">
        <is>
          <t>Gelnar Ivo</t>
        </is>
      </c>
    </row>
    <row r="1666">
      <c r="A1666" t="n">
        <v>87705019</v>
      </c>
      <c r="B1666" t="n">
        <v>32</v>
      </c>
      <c r="C1666" t="n">
        <v>2026</v>
      </c>
      <c r="D1666" t="inlineStr">
        <is>
          <t>Gems</t>
        </is>
      </c>
      <c r="E1666" t="inlineStr">
        <is>
          <t>Sportka</t>
        </is>
      </c>
      <c r="F1666" t="inlineStr">
        <is>
          <t>Gelnar Ivo</t>
        </is>
      </c>
    </row>
    <row r="1667">
      <c r="A1667" t="n">
        <v>87705084</v>
      </c>
      <c r="B1667" t="n">
        <v>32</v>
      </c>
      <c r="C1667" t="n">
        <v>2026</v>
      </c>
      <c r="D1667" t="inlineStr">
        <is>
          <t>Gems</t>
        </is>
      </c>
      <c r="E1667" t="inlineStr">
        <is>
          <t>Sportka</t>
        </is>
      </c>
      <c r="F1667" t="inlineStr">
        <is>
          <t>Gelnar Ivo</t>
        </is>
      </c>
    </row>
    <row r="1668">
      <c r="A1668" t="n">
        <v>87762431</v>
      </c>
      <c r="B1668" t="n">
        <v>32</v>
      </c>
      <c r="C1668" t="n">
        <v>2026</v>
      </c>
      <c r="D1668" t="inlineStr">
        <is>
          <t>Gems</t>
        </is>
      </c>
      <c r="E1668" t="inlineStr">
        <is>
          <t>Sportka</t>
        </is>
      </c>
      <c r="F1668" t="inlineStr">
        <is>
          <t>Gelnar Ivo</t>
        </is>
      </c>
    </row>
    <row r="1669">
      <c r="A1669" t="n">
        <v>87705075</v>
      </c>
      <c r="B1669" t="n">
        <v>32</v>
      </c>
      <c r="C1669" t="n">
        <v>2026</v>
      </c>
      <c r="D1669" t="inlineStr">
        <is>
          <t>Gems</t>
        </is>
      </c>
      <c r="E1669" t="inlineStr">
        <is>
          <t>Sportka</t>
        </is>
      </c>
      <c r="F1669" t="inlineStr">
        <is>
          <t>Gelnar Ivo</t>
        </is>
      </c>
    </row>
    <row r="1670">
      <c r="A1670" t="n">
        <v>87938201</v>
      </c>
      <c r="B1670" t="n">
        <v>32</v>
      </c>
      <c r="C1670" t="n">
        <v>2026</v>
      </c>
      <c r="D1670" t="inlineStr">
        <is>
          <t>Gems</t>
        </is>
      </c>
      <c r="E1670" t="inlineStr">
        <is>
          <t>Sportka</t>
        </is>
      </c>
      <c r="F1670" t="inlineStr">
        <is>
          <t>Gelnar Ivo</t>
        </is>
      </c>
    </row>
    <row r="1671">
      <c r="A1671" t="n">
        <v>87941920</v>
      </c>
      <c r="B1671" t="n">
        <v>32</v>
      </c>
      <c r="C1671" t="n">
        <v>2026</v>
      </c>
      <c r="D1671" t="inlineStr">
        <is>
          <t>Gems</t>
        </is>
      </c>
      <c r="E1671" t="inlineStr">
        <is>
          <t>Sportka</t>
        </is>
      </c>
      <c r="F1671" t="inlineStr">
        <is>
          <t>Gelnar Ivo</t>
        </is>
      </c>
    </row>
    <row r="1672">
      <c r="A1672" t="n">
        <v>87941906</v>
      </c>
      <c r="B1672" t="n">
        <v>32</v>
      </c>
      <c r="C1672" t="n">
        <v>2026</v>
      </c>
      <c r="D1672" t="inlineStr">
        <is>
          <t>Gems</t>
        </is>
      </c>
      <c r="E1672" t="inlineStr">
        <is>
          <t>Sportka</t>
        </is>
      </c>
      <c r="F1672" t="inlineStr">
        <is>
          <t>Gelnar Ivo</t>
        </is>
      </c>
    </row>
    <row r="1673">
      <c r="A1673" t="n">
        <v>87941928</v>
      </c>
      <c r="B1673" t="n">
        <v>32</v>
      </c>
      <c r="C1673" t="n">
        <v>2026</v>
      </c>
      <c r="D1673" t="inlineStr">
        <is>
          <t>Gems</t>
        </is>
      </c>
      <c r="E1673" t="inlineStr">
        <is>
          <t>Sportka</t>
        </is>
      </c>
      <c r="F1673" t="inlineStr">
        <is>
          <t>Gelnar Ivo</t>
        </is>
      </c>
    </row>
    <row r="1674">
      <c r="A1674" t="n">
        <v>87705011</v>
      </c>
      <c r="B1674" t="n">
        <v>32</v>
      </c>
      <c r="C1674" t="n">
        <v>2026</v>
      </c>
      <c r="D1674" t="inlineStr">
        <is>
          <t>Gems</t>
        </is>
      </c>
      <c r="E1674" t="inlineStr">
        <is>
          <t>Sportka</t>
        </is>
      </c>
      <c r="F1674" t="inlineStr">
        <is>
          <t>Gelnar Ivo</t>
        </is>
      </c>
    </row>
    <row r="1675">
      <c r="A1675" t="n">
        <v>87928101</v>
      </c>
      <c r="B1675" t="n">
        <v>32</v>
      </c>
      <c r="C1675" t="n">
        <v>2026</v>
      </c>
      <c r="D1675" t="inlineStr">
        <is>
          <t>Gems</t>
        </is>
      </c>
      <c r="E1675" t="inlineStr">
        <is>
          <t>Sportka</t>
        </is>
      </c>
      <c r="F1675" t="inlineStr">
        <is>
          <t>Gelnar Ivo</t>
        </is>
      </c>
    </row>
    <row r="1676">
      <c r="A1676" t="n">
        <v>87746831</v>
      </c>
      <c r="B1676" t="n">
        <v>32</v>
      </c>
      <c r="C1676" t="n">
        <v>2026</v>
      </c>
      <c r="D1676" t="inlineStr">
        <is>
          <t>Gems</t>
        </is>
      </c>
      <c r="E1676" t="inlineStr">
        <is>
          <t>Sportka</t>
        </is>
      </c>
      <c r="F1676" t="inlineStr">
        <is>
          <t>Gelnar Ivo</t>
        </is>
      </c>
    </row>
    <row r="1677">
      <c r="A1677" t="n">
        <v>87705069</v>
      </c>
      <c r="B1677" t="n">
        <v>32</v>
      </c>
      <c r="C1677" t="n">
        <v>2026</v>
      </c>
      <c r="D1677" t="inlineStr">
        <is>
          <t>Gems</t>
        </is>
      </c>
      <c r="E1677" t="inlineStr">
        <is>
          <t>Sportka</t>
        </is>
      </c>
      <c r="F1677" t="inlineStr">
        <is>
          <t>Gelnar Ivo</t>
        </is>
      </c>
    </row>
    <row r="1678">
      <c r="A1678" t="n">
        <v>87920505</v>
      </c>
      <c r="B1678" t="n">
        <v>32</v>
      </c>
      <c r="C1678" t="n">
        <v>2026</v>
      </c>
      <c r="D1678" t="inlineStr">
        <is>
          <t>Gems</t>
        </is>
      </c>
      <c r="E1678" t="inlineStr">
        <is>
          <t>Sportka</t>
        </is>
      </c>
      <c r="F1678" t="inlineStr">
        <is>
          <t>Gelnar Ivo</t>
        </is>
      </c>
    </row>
    <row r="1679">
      <c r="A1679" t="n">
        <v>87929701</v>
      </c>
      <c r="B1679" t="n">
        <v>32</v>
      </c>
      <c r="C1679" t="n">
        <v>2026</v>
      </c>
      <c r="D1679" t="inlineStr">
        <is>
          <t>Gems</t>
        </is>
      </c>
      <c r="E1679" t="inlineStr">
        <is>
          <t>Sportka</t>
        </is>
      </c>
      <c r="F1679" t="inlineStr">
        <is>
          <t>Gelnar Ivo</t>
        </is>
      </c>
    </row>
    <row r="1680">
      <c r="A1680" t="n">
        <v>87856601</v>
      </c>
      <c r="B1680" t="n">
        <v>32</v>
      </c>
      <c r="C1680" t="n">
        <v>2026</v>
      </c>
      <c r="D1680" t="inlineStr">
        <is>
          <t>Gems</t>
        </is>
      </c>
      <c r="E1680" t="inlineStr">
        <is>
          <t>Sportka</t>
        </is>
      </c>
      <c r="F1680" t="inlineStr">
        <is>
          <t>Gelnar Ivo</t>
        </is>
      </c>
    </row>
    <row r="1681">
      <c r="A1681" t="n">
        <v>87644903</v>
      </c>
      <c r="B1681" t="n">
        <v>32</v>
      </c>
      <c r="C1681" t="n">
        <v>2026</v>
      </c>
      <c r="D1681" t="inlineStr">
        <is>
          <t>Gems</t>
        </is>
      </c>
      <c r="E1681" t="inlineStr">
        <is>
          <t>Sportka</t>
        </is>
      </c>
      <c r="F1681" t="inlineStr">
        <is>
          <t>Gelnar Ivo</t>
        </is>
      </c>
    </row>
    <row r="1682">
      <c r="A1682" t="n">
        <v>87705066</v>
      </c>
      <c r="B1682" t="n">
        <v>33</v>
      </c>
      <c r="C1682" t="n">
        <v>2026</v>
      </c>
      <c r="D1682" t="inlineStr">
        <is>
          <t>Gems</t>
        </is>
      </c>
      <c r="E1682" t="inlineStr">
        <is>
          <t>Sportka</t>
        </is>
      </c>
      <c r="F1682" t="inlineStr">
        <is>
          <t>Gelnar Ivo</t>
        </is>
      </c>
    </row>
    <row r="1683">
      <c r="A1683" t="n">
        <v>87763901</v>
      </c>
      <c r="B1683" t="n">
        <v>33</v>
      </c>
      <c r="C1683" t="n">
        <v>2026</v>
      </c>
      <c r="D1683" t="inlineStr">
        <is>
          <t>Gems</t>
        </is>
      </c>
      <c r="E1683" t="inlineStr">
        <is>
          <t>Sportka</t>
        </is>
      </c>
      <c r="F1683" t="inlineStr">
        <is>
          <t>Gelnar Ivo</t>
        </is>
      </c>
    </row>
    <row r="1684">
      <c r="A1684" t="n">
        <v>87656001</v>
      </c>
      <c r="B1684" t="n">
        <v>33</v>
      </c>
      <c r="C1684" t="n">
        <v>2026</v>
      </c>
      <c r="D1684" t="inlineStr">
        <is>
          <t>Gems</t>
        </is>
      </c>
      <c r="E1684" t="inlineStr">
        <is>
          <t>Sportka</t>
        </is>
      </c>
      <c r="F1684" t="inlineStr">
        <is>
          <t>Gelnar Ivo</t>
        </is>
      </c>
    </row>
    <row r="1685">
      <c r="A1685" t="n">
        <v>87857801</v>
      </c>
      <c r="B1685" t="n">
        <v>33</v>
      </c>
      <c r="C1685" t="n">
        <v>2026</v>
      </c>
      <c r="D1685" t="inlineStr">
        <is>
          <t>Gems</t>
        </is>
      </c>
      <c r="E1685" t="inlineStr">
        <is>
          <t>Sportka</t>
        </is>
      </c>
      <c r="F1685" t="inlineStr">
        <is>
          <t>Gelnar Ivo</t>
        </is>
      </c>
    </row>
    <row r="1686">
      <c r="A1686" t="n">
        <v>87853101</v>
      </c>
      <c r="B1686" t="n">
        <v>33</v>
      </c>
      <c r="C1686" t="n">
        <v>2026</v>
      </c>
      <c r="D1686" t="inlineStr">
        <is>
          <t>Gems</t>
        </is>
      </c>
      <c r="E1686" t="inlineStr">
        <is>
          <t>Sportka</t>
        </is>
      </c>
      <c r="F1686" t="inlineStr">
        <is>
          <t>Gelnar Ivo</t>
        </is>
      </c>
    </row>
    <row r="1687">
      <c r="A1687" t="n">
        <v>87744101</v>
      </c>
      <c r="B1687" t="n">
        <v>33</v>
      </c>
      <c r="C1687" t="n">
        <v>2026</v>
      </c>
      <c r="D1687" t="inlineStr">
        <is>
          <t>Gems</t>
        </is>
      </c>
      <c r="E1687" t="inlineStr">
        <is>
          <t>Sportka</t>
        </is>
      </c>
      <c r="F1687" t="inlineStr">
        <is>
          <t>Gelnar Ivo</t>
        </is>
      </c>
    </row>
    <row r="1688">
      <c r="A1688" t="n">
        <v>87658301</v>
      </c>
      <c r="B1688" t="n">
        <v>33</v>
      </c>
      <c r="C1688" t="n">
        <v>2026</v>
      </c>
      <c r="D1688" t="inlineStr">
        <is>
          <t>Gems</t>
        </is>
      </c>
      <c r="E1688" t="inlineStr">
        <is>
          <t>Sportka</t>
        </is>
      </c>
      <c r="F1688" t="inlineStr">
        <is>
          <t>Gelnar Ivo</t>
        </is>
      </c>
    </row>
    <row r="1689">
      <c r="A1689" t="n">
        <v>87746824</v>
      </c>
      <c r="B1689" t="n">
        <v>33</v>
      </c>
      <c r="C1689" t="n">
        <v>2026</v>
      </c>
      <c r="D1689" t="inlineStr">
        <is>
          <t>Gems</t>
        </is>
      </c>
      <c r="E1689" t="inlineStr">
        <is>
          <t>Sportka</t>
        </is>
      </c>
      <c r="F1689" t="inlineStr">
        <is>
          <t>Gelnar Ivo</t>
        </is>
      </c>
    </row>
    <row r="1690">
      <c r="A1690" t="n">
        <v>87705041</v>
      </c>
      <c r="B1690" t="n">
        <v>33</v>
      </c>
      <c r="C1690" t="n">
        <v>2026</v>
      </c>
      <c r="D1690" t="inlineStr">
        <is>
          <t>Gems</t>
        </is>
      </c>
      <c r="E1690" t="inlineStr">
        <is>
          <t>Sportka</t>
        </is>
      </c>
      <c r="F1690" t="inlineStr">
        <is>
          <t>Gelnar Ivo</t>
        </is>
      </c>
    </row>
    <row r="1691">
      <c r="A1691" t="n">
        <v>87746833</v>
      </c>
      <c r="B1691" t="n">
        <v>33</v>
      </c>
      <c r="C1691" t="n">
        <v>2026</v>
      </c>
      <c r="D1691" t="inlineStr">
        <is>
          <t>Gems</t>
        </is>
      </c>
      <c r="E1691" t="inlineStr">
        <is>
          <t>Sportka</t>
        </is>
      </c>
      <c r="F1691" t="inlineStr">
        <is>
          <t>Gelnar Ivo</t>
        </is>
      </c>
    </row>
    <row r="1692">
      <c r="A1692" t="n">
        <v>87746848</v>
      </c>
      <c r="B1692" t="n">
        <v>33</v>
      </c>
      <c r="C1692" t="n">
        <v>2026</v>
      </c>
      <c r="D1692" t="inlineStr">
        <is>
          <t>Gems</t>
        </is>
      </c>
      <c r="E1692" t="inlineStr">
        <is>
          <t>Sportka</t>
        </is>
      </c>
      <c r="F1692" t="inlineStr">
        <is>
          <t>Gelnar Ivo</t>
        </is>
      </c>
    </row>
    <row r="1693">
      <c r="A1693" t="n">
        <v>87705032</v>
      </c>
      <c r="B1693" t="n">
        <v>33</v>
      </c>
      <c r="C1693" t="n">
        <v>2026</v>
      </c>
      <c r="D1693" t="inlineStr">
        <is>
          <t>Gems</t>
        </is>
      </c>
      <c r="E1693" t="inlineStr">
        <is>
          <t>Sportka</t>
        </is>
      </c>
      <c r="F1693" t="inlineStr">
        <is>
          <t>Gelnar Ivo</t>
        </is>
      </c>
    </row>
    <row r="1694">
      <c r="A1694" t="n">
        <v>87762418</v>
      </c>
      <c r="B1694" t="n">
        <v>33</v>
      </c>
      <c r="C1694" t="n">
        <v>2026</v>
      </c>
      <c r="D1694" t="inlineStr">
        <is>
          <t>Gems</t>
        </is>
      </c>
      <c r="E1694" t="inlineStr">
        <is>
          <t>Sportka</t>
        </is>
      </c>
      <c r="F1694" t="inlineStr">
        <is>
          <t>Gelnar Ivo</t>
        </is>
      </c>
    </row>
    <row r="1695">
      <c r="A1695" t="n">
        <v>87926701</v>
      </c>
      <c r="B1695" t="n">
        <v>33</v>
      </c>
      <c r="C1695" t="n">
        <v>2026</v>
      </c>
      <c r="D1695" t="inlineStr">
        <is>
          <t>Gems</t>
        </is>
      </c>
      <c r="E1695" t="inlineStr">
        <is>
          <t>Sportka</t>
        </is>
      </c>
      <c r="F1695" t="inlineStr">
        <is>
          <t>Gelnar Ivo</t>
        </is>
      </c>
    </row>
    <row r="1696">
      <c r="A1696" t="n">
        <v>87746898</v>
      </c>
      <c r="B1696" t="n">
        <v>33</v>
      </c>
      <c r="C1696" t="n">
        <v>2026</v>
      </c>
      <c r="D1696" t="inlineStr">
        <is>
          <t>Gems</t>
        </is>
      </c>
      <c r="E1696" t="inlineStr">
        <is>
          <t>Sportka</t>
        </is>
      </c>
      <c r="F1696" t="inlineStr">
        <is>
          <t>Gelnar Ivo</t>
        </is>
      </c>
    </row>
    <row r="1697">
      <c r="A1697" t="n">
        <v>87616401</v>
      </c>
      <c r="B1697" t="n">
        <v>33</v>
      </c>
      <c r="C1697" t="n">
        <v>2026</v>
      </c>
      <c r="D1697" t="inlineStr">
        <is>
          <t>Gems</t>
        </is>
      </c>
      <c r="E1697" t="inlineStr">
        <is>
          <t>Sportka</t>
        </is>
      </c>
      <c r="F1697" t="inlineStr">
        <is>
          <t>Gelnar Ivo</t>
        </is>
      </c>
    </row>
    <row r="1698">
      <c r="A1698" t="n">
        <v>87920535</v>
      </c>
      <c r="B1698" t="n">
        <v>33</v>
      </c>
      <c r="C1698" t="n">
        <v>2026</v>
      </c>
      <c r="D1698" t="inlineStr">
        <is>
          <t>Gems</t>
        </is>
      </c>
      <c r="E1698" t="inlineStr">
        <is>
          <t>Sportka</t>
        </is>
      </c>
      <c r="F1698" t="inlineStr">
        <is>
          <t>Gelnar Ivo</t>
        </is>
      </c>
    </row>
    <row r="1699">
      <c r="A1699" t="n">
        <v>87628101</v>
      </c>
      <c r="B1699" t="n">
        <v>33</v>
      </c>
      <c r="C1699" t="n">
        <v>2026</v>
      </c>
      <c r="D1699" t="inlineStr">
        <is>
          <t>Gems</t>
        </is>
      </c>
      <c r="E1699" t="inlineStr">
        <is>
          <t>Sportka</t>
        </is>
      </c>
      <c r="F1699" t="inlineStr">
        <is>
          <t>Gelnar Ivo</t>
        </is>
      </c>
    </row>
    <row r="1700">
      <c r="A1700" t="n">
        <v>87746830</v>
      </c>
      <c r="B1700" t="n">
        <v>33</v>
      </c>
      <c r="C1700" t="n">
        <v>2026</v>
      </c>
      <c r="D1700" t="inlineStr">
        <is>
          <t>Gems</t>
        </is>
      </c>
      <c r="E1700" t="inlineStr">
        <is>
          <t>Sportka</t>
        </is>
      </c>
      <c r="F1700" t="inlineStr">
        <is>
          <t>Gelnar Ivo</t>
        </is>
      </c>
    </row>
    <row r="1701">
      <c r="A1701" t="n">
        <v>87746869</v>
      </c>
      <c r="B1701" t="n">
        <v>33</v>
      </c>
      <c r="C1701" t="n">
        <v>2026</v>
      </c>
      <c r="D1701" t="inlineStr">
        <is>
          <t>Gems</t>
        </is>
      </c>
      <c r="E1701" t="inlineStr">
        <is>
          <t>Sportka</t>
        </is>
      </c>
      <c r="F1701" t="inlineStr">
        <is>
          <t>Gelnar Ivo</t>
        </is>
      </c>
    </row>
    <row r="1702">
      <c r="A1702" t="n">
        <v>87762464</v>
      </c>
      <c r="B1702" t="n">
        <v>33</v>
      </c>
      <c r="C1702" t="n">
        <v>2026</v>
      </c>
      <c r="D1702" t="inlineStr">
        <is>
          <t>Gems</t>
        </is>
      </c>
      <c r="E1702" t="inlineStr">
        <is>
          <t>Sportka</t>
        </is>
      </c>
      <c r="F1702" t="inlineStr">
        <is>
          <t>Gelnar Ivo</t>
        </is>
      </c>
    </row>
    <row r="1703">
      <c r="A1703" t="n">
        <v>87754601</v>
      </c>
      <c r="B1703" t="n">
        <v>33</v>
      </c>
      <c r="C1703" t="n">
        <v>2026</v>
      </c>
      <c r="D1703" t="inlineStr">
        <is>
          <t>Gems</t>
        </is>
      </c>
      <c r="E1703" t="inlineStr">
        <is>
          <t>Sportka</t>
        </is>
      </c>
      <c r="F1703" t="inlineStr">
        <is>
          <t>Gelnar Ivo</t>
        </is>
      </c>
    </row>
    <row r="1704">
      <c r="A1704" t="n">
        <v>87605301</v>
      </c>
      <c r="B1704" t="n">
        <v>33</v>
      </c>
      <c r="C1704" t="n">
        <v>2026</v>
      </c>
      <c r="D1704" t="inlineStr">
        <is>
          <t>Gems</t>
        </is>
      </c>
      <c r="E1704" t="inlineStr">
        <is>
          <t>Sportka</t>
        </is>
      </c>
      <c r="F1704" t="inlineStr">
        <is>
          <t>Gelnar Ivo</t>
        </is>
      </c>
    </row>
    <row r="1705">
      <c r="A1705" t="n">
        <v>87746801</v>
      </c>
      <c r="B1705" t="n">
        <v>33</v>
      </c>
      <c r="C1705" t="n">
        <v>2026</v>
      </c>
      <c r="D1705" t="inlineStr">
        <is>
          <t>Gems</t>
        </is>
      </c>
      <c r="E1705" t="inlineStr">
        <is>
          <t>Sportka</t>
        </is>
      </c>
      <c r="F1705" t="inlineStr">
        <is>
          <t>Gelnar Ivo</t>
        </is>
      </c>
    </row>
    <row r="1706">
      <c r="A1706" t="n">
        <v>87705026</v>
      </c>
      <c r="B1706" t="n">
        <v>33</v>
      </c>
      <c r="C1706" t="n">
        <v>2026</v>
      </c>
      <c r="D1706" t="inlineStr">
        <is>
          <t>Gems</t>
        </is>
      </c>
      <c r="E1706" t="inlineStr">
        <is>
          <t>Sportka</t>
        </is>
      </c>
      <c r="F1706" t="inlineStr">
        <is>
          <t>Gelnar Ivo</t>
        </is>
      </c>
    </row>
    <row r="1707">
      <c r="A1707" t="n">
        <v>87630201</v>
      </c>
      <c r="B1707" t="n">
        <v>33</v>
      </c>
      <c r="C1707" t="n">
        <v>2026</v>
      </c>
      <c r="D1707" t="inlineStr">
        <is>
          <t>Gems</t>
        </is>
      </c>
      <c r="E1707" t="inlineStr">
        <is>
          <t>Sportka</t>
        </is>
      </c>
      <c r="F1707" t="inlineStr">
        <is>
          <t>Gelnar Ivo</t>
        </is>
      </c>
    </row>
    <row r="1708">
      <c r="A1708" t="n">
        <v>87630102</v>
      </c>
      <c r="B1708" t="n">
        <v>33</v>
      </c>
      <c r="C1708" t="n">
        <v>2026</v>
      </c>
      <c r="D1708" t="inlineStr">
        <is>
          <t>Gems</t>
        </is>
      </c>
      <c r="E1708" t="inlineStr">
        <is>
          <t>Sportka</t>
        </is>
      </c>
      <c r="F1708" t="inlineStr">
        <is>
          <t>Gelnar Ivo</t>
        </is>
      </c>
    </row>
    <row r="1709">
      <c r="A1709" t="n">
        <v>87762468</v>
      </c>
      <c r="B1709" t="n">
        <v>33</v>
      </c>
      <c r="C1709" t="n">
        <v>2026</v>
      </c>
      <c r="D1709" t="inlineStr">
        <is>
          <t>Gems</t>
        </is>
      </c>
      <c r="E1709" t="inlineStr">
        <is>
          <t>Sportka</t>
        </is>
      </c>
      <c r="F1709" t="inlineStr">
        <is>
          <t>Gelnar Ivo</t>
        </is>
      </c>
    </row>
    <row r="1710">
      <c r="A1710" t="n">
        <v>87630101</v>
      </c>
      <c r="B1710" t="n">
        <v>33</v>
      </c>
      <c r="C1710" t="n">
        <v>2026</v>
      </c>
      <c r="D1710" t="inlineStr">
        <is>
          <t>Gems</t>
        </is>
      </c>
      <c r="E1710" t="inlineStr">
        <is>
          <t>Sportka</t>
        </is>
      </c>
      <c r="F1710" t="inlineStr">
        <is>
          <t>Gelnar Ivo</t>
        </is>
      </c>
    </row>
    <row r="1711">
      <c r="A1711" t="n">
        <v>87753303</v>
      </c>
      <c r="B1711" t="n">
        <v>33</v>
      </c>
      <c r="C1711" t="n">
        <v>2026</v>
      </c>
      <c r="D1711" t="inlineStr">
        <is>
          <t>Gems</t>
        </is>
      </c>
      <c r="E1711" t="inlineStr">
        <is>
          <t>Sportka</t>
        </is>
      </c>
      <c r="F1711" t="inlineStr">
        <is>
          <t>Gelnar Ivo</t>
        </is>
      </c>
    </row>
    <row r="1712">
      <c r="A1712" t="n">
        <v>87928102</v>
      </c>
      <c r="B1712" t="n">
        <v>33</v>
      </c>
      <c r="C1712" t="n">
        <v>2026</v>
      </c>
      <c r="D1712" t="inlineStr">
        <is>
          <t>Gems</t>
        </is>
      </c>
      <c r="E1712" t="inlineStr">
        <is>
          <t>Sportka</t>
        </is>
      </c>
      <c r="F1712" t="inlineStr">
        <is>
          <t>Gelnar Ivo</t>
        </is>
      </c>
    </row>
    <row r="1713">
      <c r="A1713" t="n">
        <v>87618733</v>
      </c>
      <c r="B1713" t="n">
        <v>33</v>
      </c>
      <c r="C1713" t="n">
        <v>2026</v>
      </c>
      <c r="D1713" t="inlineStr">
        <is>
          <t>Gems</t>
        </is>
      </c>
      <c r="E1713" t="inlineStr">
        <is>
          <t>Sportka</t>
        </is>
      </c>
      <c r="F1713" t="inlineStr">
        <is>
          <t>Gelnar Ivo</t>
        </is>
      </c>
    </row>
    <row r="1714">
      <c r="A1714" t="n">
        <v>87705043</v>
      </c>
      <c r="B1714" t="n">
        <v>33</v>
      </c>
      <c r="C1714" t="n">
        <v>2026</v>
      </c>
      <c r="D1714" t="inlineStr">
        <is>
          <t>Gems</t>
        </is>
      </c>
      <c r="E1714" t="inlineStr">
        <is>
          <t>Sportka</t>
        </is>
      </c>
      <c r="F1714" t="inlineStr">
        <is>
          <t>Gelnar Ivo</t>
        </is>
      </c>
    </row>
    <row r="1715">
      <c r="A1715" t="n">
        <v>87705042</v>
      </c>
      <c r="B1715" t="n">
        <v>33</v>
      </c>
      <c r="C1715" t="n">
        <v>2026</v>
      </c>
      <c r="D1715" t="inlineStr">
        <is>
          <t>Gems</t>
        </is>
      </c>
      <c r="E1715" t="inlineStr">
        <is>
          <t>Sportka</t>
        </is>
      </c>
      <c r="F1715" t="inlineStr">
        <is>
          <t>Gelnar Ivo</t>
        </is>
      </c>
    </row>
    <row r="1716">
      <c r="A1716" t="n">
        <v>87746802</v>
      </c>
      <c r="B1716" t="n">
        <v>33</v>
      </c>
      <c r="C1716" t="n">
        <v>2026</v>
      </c>
      <c r="D1716" t="inlineStr">
        <is>
          <t>Gems</t>
        </is>
      </c>
      <c r="E1716" t="inlineStr">
        <is>
          <t>Sportka</t>
        </is>
      </c>
      <c r="F1716" t="inlineStr">
        <is>
          <t>Gelnar Ivo</t>
        </is>
      </c>
    </row>
    <row r="1717">
      <c r="A1717" t="n">
        <v>87665701</v>
      </c>
      <c r="B1717" t="n">
        <v>33</v>
      </c>
      <c r="C1717" t="n">
        <v>2026</v>
      </c>
      <c r="D1717" t="inlineStr">
        <is>
          <t>Gems</t>
        </is>
      </c>
      <c r="E1717" t="inlineStr">
        <is>
          <t>Sportka</t>
        </is>
      </c>
      <c r="F1717" t="inlineStr">
        <is>
          <t>Gelnar Ivo</t>
        </is>
      </c>
    </row>
    <row r="1718">
      <c r="A1718" t="n">
        <v>87746860</v>
      </c>
      <c r="B1718" t="n">
        <v>33</v>
      </c>
      <c r="C1718" t="n">
        <v>2026</v>
      </c>
      <c r="D1718" t="inlineStr">
        <is>
          <t>Gems</t>
        </is>
      </c>
      <c r="E1718" t="inlineStr">
        <is>
          <t>Sportka</t>
        </is>
      </c>
      <c r="F1718" t="inlineStr">
        <is>
          <t>Gelnar Ivo</t>
        </is>
      </c>
    </row>
    <row r="1719">
      <c r="A1719" t="n">
        <v>87762414</v>
      </c>
      <c r="B1719" t="n">
        <v>33</v>
      </c>
      <c r="C1719" t="n">
        <v>2026</v>
      </c>
      <c r="D1719" t="inlineStr">
        <is>
          <t>Gems</t>
        </is>
      </c>
      <c r="E1719" t="inlineStr">
        <is>
          <t>Sportka</t>
        </is>
      </c>
      <c r="F1719" t="inlineStr">
        <is>
          <t>Gelnar Ivo</t>
        </is>
      </c>
    </row>
    <row r="1720">
      <c r="A1720" t="n">
        <v>87705046</v>
      </c>
      <c r="B1720" t="n">
        <v>33</v>
      </c>
      <c r="C1720" t="n">
        <v>2026</v>
      </c>
      <c r="D1720" t="inlineStr">
        <is>
          <t>Gems</t>
        </is>
      </c>
      <c r="E1720" t="inlineStr">
        <is>
          <t>Sportka</t>
        </is>
      </c>
      <c r="F1720" t="inlineStr">
        <is>
          <t>Gelnar Ivo</t>
        </is>
      </c>
    </row>
    <row r="1721">
      <c r="A1721" t="n">
        <v>87630103</v>
      </c>
      <c r="B1721" t="n">
        <v>33</v>
      </c>
      <c r="C1721" t="n">
        <v>2026</v>
      </c>
      <c r="D1721" t="inlineStr">
        <is>
          <t>Gems</t>
        </is>
      </c>
      <c r="E1721" t="inlineStr">
        <is>
          <t>Sportka</t>
        </is>
      </c>
      <c r="F1721" t="inlineStr">
        <is>
          <t>Gelnar Ivo</t>
        </is>
      </c>
    </row>
    <row r="1722">
      <c r="A1722" t="n">
        <v>87641902</v>
      </c>
      <c r="B1722" t="n">
        <v>34</v>
      </c>
      <c r="C1722" t="n">
        <v>2026</v>
      </c>
      <c r="D1722" t="inlineStr">
        <is>
          <t>Gems</t>
        </is>
      </c>
      <c r="E1722" t="inlineStr">
        <is>
          <t>Sportka</t>
        </is>
      </c>
      <c r="F1722" t="inlineStr">
        <is>
          <t>Gelnar Ivo</t>
        </is>
      </c>
    </row>
    <row r="1723">
      <c r="A1723" t="n">
        <v>87671101</v>
      </c>
      <c r="B1723" t="n">
        <v>34</v>
      </c>
      <c r="C1723" t="n">
        <v>2026</v>
      </c>
      <c r="D1723" t="inlineStr">
        <is>
          <t>Gems</t>
        </is>
      </c>
      <c r="E1723" t="inlineStr">
        <is>
          <t>Sportka</t>
        </is>
      </c>
      <c r="F1723" t="inlineStr">
        <is>
          <t>Gelnar Ivo</t>
        </is>
      </c>
    </row>
    <row r="1724">
      <c r="A1724" t="n">
        <v>87671501</v>
      </c>
      <c r="B1724" t="n">
        <v>34</v>
      </c>
      <c r="C1724" t="n">
        <v>2026</v>
      </c>
      <c r="D1724" t="inlineStr">
        <is>
          <t>Gems</t>
        </is>
      </c>
      <c r="E1724" t="inlineStr">
        <is>
          <t>Sportka</t>
        </is>
      </c>
      <c r="F1724" t="inlineStr">
        <is>
          <t>Gelnar Ivo</t>
        </is>
      </c>
    </row>
    <row r="1725">
      <c r="A1725" t="n">
        <v>87771101</v>
      </c>
      <c r="B1725" t="n">
        <v>34</v>
      </c>
      <c r="C1725" t="n">
        <v>2026</v>
      </c>
      <c r="D1725" t="inlineStr">
        <is>
          <t>Gems</t>
        </is>
      </c>
      <c r="E1725" t="inlineStr">
        <is>
          <t>Sportka</t>
        </is>
      </c>
      <c r="F1725" t="inlineStr">
        <is>
          <t>Gelnar Ivo</t>
        </is>
      </c>
    </row>
    <row r="1726">
      <c r="A1726" t="n">
        <v>87660001</v>
      </c>
      <c r="B1726" t="n">
        <v>34</v>
      </c>
      <c r="C1726" t="n">
        <v>2026</v>
      </c>
      <c r="D1726" t="inlineStr">
        <is>
          <t>Gems</t>
        </is>
      </c>
      <c r="E1726" t="inlineStr">
        <is>
          <t>Sportka</t>
        </is>
      </c>
      <c r="F1726" t="inlineStr">
        <is>
          <t>Gelnar Ivo</t>
        </is>
      </c>
    </row>
    <row r="1727">
      <c r="A1727" t="n">
        <v>87745207</v>
      </c>
      <c r="B1727" t="n">
        <v>34</v>
      </c>
      <c r="C1727" t="n">
        <v>2026</v>
      </c>
      <c r="D1727" t="inlineStr">
        <is>
          <t>Gems</t>
        </is>
      </c>
      <c r="E1727" t="inlineStr">
        <is>
          <t>Sportka</t>
        </is>
      </c>
      <c r="F1727" t="inlineStr">
        <is>
          <t>Gelnar Ivo</t>
        </is>
      </c>
    </row>
    <row r="1728">
      <c r="A1728" t="n">
        <v>87755902</v>
      </c>
      <c r="B1728" t="n">
        <v>34</v>
      </c>
      <c r="C1728" t="n">
        <v>2026</v>
      </c>
      <c r="D1728" t="inlineStr">
        <is>
          <t>Gems</t>
        </is>
      </c>
      <c r="E1728" t="inlineStr">
        <is>
          <t>Sportka</t>
        </is>
      </c>
      <c r="F1728" t="inlineStr">
        <is>
          <t>Gelnar Ivo</t>
        </is>
      </c>
    </row>
    <row r="1729">
      <c r="A1729" t="n">
        <v>87607501</v>
      </c>
      <c r="B1729" t="n">
        <v>34</v>
      </c>
      <c r="C1729" t="n">
        <v>2026</v>
      </c>
      <c r="D1729" t="inlineStr">
        <is>
          <t>Gems</t>
        </is>
      </c>
      <c r="E1729" t="inlineStr">
        <is>
          <t>Sportka</t>
        </is>
      </c>
      <c r="F1729" t="inlineStr">
        <is>
          <t>Gelnar Ivo</t>
        </is>
      </c>
    </row>
    <row r="1730">
      <c r="A1730" t="n">
        <v>87629904</v>
      </c>
      <c r="B1730" t="n">
        <v>34</v>
      </c>
      <c r="C1730" t="n">
        <v>2026</v>
      </c>
      <c r="D1730" t="inlineStr">
        <is>
          <t>Gems</t>
        </is>
      </c>
      <c r="E1730" t="inlineStr">
        <is>
          <t>Sportka</t>
        </is>
      </c>
      <c r="F1730" t="inlineStr">
        <is>
          <t>Gelnar Ivo</t>
        </is>
      </c>
    </row>
    <row r="1731">
      <c r="A1731" t="n">
        <v>87745701</v>
      </c>
      <c r="B1731" t="n">
        <v>34</v>
      </c>
      <c r="C1731" t="n">
        <v>2026</v>
      </c>
      <c r="D1731" t="inlineStr">
        <is>
          <t>Gems</t>
        </is>
      </c>
      <c r="E1731" t="inlineStr">
        <is>
          <t>Sportka</t>
        </is>
      </c>
      <c r="F1731" t="inlineStr">
        <is>
          <t>Gelnar Ivo</t>
        </is>
      </c>
    </row>
    <row r="1732">
      <c r="A1732" t="n">
        <v>87670001</v>
      </c>
      <c r="B1732" t="n">
        <v>34</v>
      </c>
      <c r="C1732" t="n">
        <v>2026</v>
      </c>
      <c r="D1732" t="inlineStr">
        <is>
          <t>Gems</t>
        </is>
      </c>
      <c r="E1732" t="inlineStr">
        <is>
          <t>Sportka</t>
        </is>
      </c>
      <c r="F1732" t="inlineStr">
        <is>
          <t>Gelnar Ivo</t>
        </is>
      </c>
    </row>
    <row r="1733">
      <c r="A1733" t="n">
        <v>87612301</v>
      </c>
      <c r="B1733" t="n">
        <v>34</v>
      </c>
      <c r="C1733" t="n">
        <v>2026</v>
      </c>
      <c r="D1733" t="inlineStr">
        <is>
          <t>Gems</t>
        </is>
      </c>
      <c r="E1733" t="inlineStr">
        <is>
          <t>Sportka</t>
        </is>
      </c>
      <c r="F1733" t="inlineStr">
        <is>
          <t>Gelnar Ivo</t>
        </is>
      </c>
    </row>
    <row r="1734">
      <c r="A1734" t="n">
        <v>87670601</v>
      </c>
      <c r="B1734" t="n">
        <v>34</v>
      </c>
      <c r="C1734" t="n">
        <v>2026</v>
      </c>
      <c r="D1734" t="inlineStr">
        <is>
          <t>Gems</t>
        </is>
      </c>
      <c r="E1734" t="inlineStr">
        <is>
          <t>Sportka</t>
        </is>
      </c>
      <c r="F1734" t="inlineStr">
        <is>
          <t>Gelnar Ivo</t>
        </is>
      </c>
    </row>
    <row r="1735">
      <c r="A1735" t="n">
        <v>87756302</v>
      </c>
      <c r="B1735" t="n">
        <v>34</v>
      </c>
      <c r="C1735" t="n">
        <v>2026</v>
      </c>
      <c r="D1735" t="inlineStr">
        <is>
          <t>Gems</t>
        </is>
      </c>
      <c r="E1735" t="inlineStr">
        <is>
          <t>Sportka</t>
        </is>
      </c>
      <c r="F1735" t="inlineStr">
        <is>
          <t>Gelnar Ivo</t>
        </is>
      </c>
    </row>
    <row r="1736">
      <c r="A1736" t="n">
        <v>87654701</v>
      </c>
      <c r="B1736" t="n">
        <v>34</v>
      </c>
      <c r="C1736" t="n">
        <v>2026</v>
      </c>
      <c r="D1736" t="inlineStr">
        <is>
          <t>Gems</t>
        </is>
      </c>
      <c r="E1736" t="inlineStr">
        <is>
          <t>Sportka</t>
        </is>
      </c>
      <c r="F1736" t="inlineStr">
        <is>
          <t>Gelnar Ivo</t>
        </is>
      </c>
    </row>
    <row r="1737">
      <c r="A1737" t="n">
        <v>87670501</v>
      </c>
      <c r="B1737" t="n">
        <v>34</v>
      </c>
      <c r="C1737" t="n">
        <v>2026</v>
      </c>
      <c r="D1737" t="inlineStr">
        <is>
          <t>Gems</t>
        </is>
      </c>
      <c r="E1737" t="inlineStr">
        <is>
          <t>Sportka</t>
        </is>
      </c>
      <c r="F1737" t="inlineStr">
        <is>
          <t>Gelnar Ivo</t>
        </is>
      </c>
    </row>
    <row r="1738">
      <c r="A1738" t="n">
        <v>87747301</v>
      </c>
      <c r="B1738" t="n">
        <v>34</v>
      </c>
      <c r="C1738" t="n">
        <v>2026</v>
      </c>
      <c r="D1738" t="inlineStr">
        <is>
          <t>Gems</t>
        </is>
      </c>
      <c r="E1738" t="inlineStr">
        <is>
          <t>Sportka</t>
        </is>
      </c>
      <c r="F1738" t="inlineStr">
        <is>
          <t>Gelnar Ivo</t>
        </is>
      </c>
    </row>
    <row r="1739">
      <c r="A1739" t="n">
        <v>87829402</v>
      </c>
      <c r="B1739" t="n">
        <v>34</v>
      </c>
      <c r="C1739" t="n">
        <v>2026</v>
      </c>
      <c r="D1739" t="inlineStr">
        <is>
          <t>Gems</t>
        </is>
      </c>
      <c r="E1739" t="inlineStr">
        <is>
          <t>Sportka</t>
        </is>
      </c>
      <c r="F1739" t="inlineStr">
        <is>
          <t>Gelnar Ivo</t>
        </is>
      </c>
    </row>
    <row r="1740">
      <c r="A1740" t="n">
        <v>87921701</v>
      </c>
      <c r="B1740" t="n">
        <v>34</v>
      </c>
      <c r="C1740" t="n">
        <v>2026</v>
      </c>
      <c r="D1740" t="inlineStr">
        <is>
          <t>Gems</t>
        </is>
      </c>
      <c r="E1740" t="inlineStr">
        <is>
          <t>Sportka</t>
        </is>
      </c>
      <c r="F1740" t="inlineStr">
        <is>
          <t>Gelnar Ivo</t>
        </is>
      </c>
    </row>
    <row r="1741">
      <c r="A1741" t="n">
        <v>87633701</v>
      </c>
      <c r="B1741" t="n">
        <v>34</v>
      </c>
      <c r="C1741" t="n">
        <v>2026</v>
      </c>
      <c r="D1741" t="inlineStr">
        <is>
          <t>Gems</t>
        </is>
      </c>
      <c r="E1741" t="inlineStr">
        <is>
          <t>Sportka</t>
        </is>
      </c>
      <c r="F1741" t="inlineStr">
        <is>
          <t>Gelnar Ivo</t>
        </is>
      </c>
    </row>
    <row r="1742">
      <c r="A1742" t="n">
        <v>87934201</v>
      </c>
      <c r="B1742" t="n">
        <v>34</v>
      </c>
      <c r="C1742" t="n">
        <v>2026</v>
      </c>
      <c r="D1742" t="inlineStr">
        <is>
          <t>Gems</t>
        </is>
      </c>
      <c r="E1742" t="inlineStr">
        <is>
          <t>Sportka</t>
        </is>
      </c>
      <c r="F1742" t="inlineStr">
        <is>
          <t>Gelnar Ivo</t>
        </is>
      </c>
    </row>
    <row r="1743">
      <c r="A1743" t="n">
        <v>87934001</v>
      </c>
      <c r="B1743" t="n">
        <v>34</v>
      </c>
      <c r="C1743" t="n">
        <v>2026</v>
      </c>
      <c r="D1743" t="inlineStr">
        <is>
          <t>Gems</t>
        </is>
      </c>
      <c r="E1743" t="inlineStr">
        <is>
          <t>Sportka</t>
        </is>
      </c>
      <c r="F1743" t="inlineStr">
        <is>
          <t>Gelnar Ivo</t>
        </is>
      </c>
    </row>
    <row r="1744">
      <c r="A1744" t="n">
        <v>87916202</v>
      </c>
      <c r="B1744" t="n">
        <v>34</v>
      </c>
      <c r="C1744" t="n">
        <v>2026</v>
      </c>
      <c r="D1744" t="inlineStr">
        <is>
          <t>Gems</t>
        </is>
      </c>
      <c r="E1744" t="inlineStr">
        <is>
          <t>Sportka</t>
        </is>
      </c>
      <c r="F1744" t="inlineStr">
        <is>
          <t>Gelnar Ivo</t>
        </is>
      </c>
    </row>
    <row r="1745">
      <c r="A1745" t="n">
        <v>87762001</v>
      </c>
      <c r="B1745" t="n">
        <v>34</v>
      </c>
      <c r="C1745" t="n">
        <v>2026</v>
      </c>
      <c r="D1745" t="inlineStr">
        <is>
          <t>Gems</t>
        </is>
      </c>
      <c r="E1745" t="inlineStr">
        <is>
          <t>Sportka</t>
        </is>
      </c>
      <c r="F1745" t="inlineStr">
        <is>
          <t>Gelnar Ivo</t>
        </is>
      </c>
    </row>
    <row r="1746">
      <c r="A1746" t="n">
        <v>87652901</v>
      </c>
      <c r="B1746" t="n">
        <v>34</v>
      </c>
      <c r="C1746" t="n">
        <v>2026</v>
      </c>
      <c r="D1746" t="inlineStr">
        <is>
          <t>Gems</t>
        </is>
      </c>
      <c r="E1746" t="inlineStr">
        <is>
          <t>Sportka</t>
        </is>
      </c>
      <c r="F1746" t="inlineStr">
        <is>
          <t>Gelnar Ivo</t>
        </is>
      </c>
    </row>
    <row r="1747">
      <c r="A1747" t="n">
        <v>87661301</v>
      </c>
      <c r="B1747" t="n">
        <v>34</v>
      </c>
      <c r="C1747" t="n">
        <v>2026</v>
      </c>
      <c r="D1747" t="inlineStr">
        <is>
          <t>Gems</t>
        </is>
      </c>
      <c r="E1747" t="inlineStr">
        <is>
          <t>Sportka</t>
        </is>
      </c>
      <c r="F1747" t="inlineStr">
        <is>
          <t>Gelnar Ivo</t>
        </is>
      </c>
    </row>
    <row r="1748">
      <c r="A1748" t="n">
        <v>87850901</v>
      </c>
      <c r="B1748" t="n">
        <v>34</v>
      </c>
      <c r="C1748" t="n">
        <v>2026</v>
      </c>
      <c r="D1748" t="inlineStr">
        <is>
          <t>Gems</t>
        </is>
      </c>
      <c r="E1748" t="inlineStr">
        <is>
          <t>Sportka</t>
        </is>
      </c>
      <c r="F1748" t="inlineStr">
        <is>
          <t>Gelnar Ivo</t>
        </is>
      </c>
    </row>
    <row r="1749">
      <c r="A1749" t="n">
        <v>87755801</v>
      </c>
      <c r="B1749" t="n">
        <v>34</v>
      </c>
      <c r="C1749" t="n">
        <v>2026</v>
      </c>
      <c r="D1749" t="inlineStr">
        <is>
          <t>Gems</t>
        </is>
      </c>
      <c r="E1749" t="inlineStr">
        <is>
          <t>Sportka</t>
        </is>
      </c>
      <c r="F1749" t="inlineStr">
        <is>
          <t>Gelnar Ivo</t>
        </is>
      </c>
    </row>
    <row r="1750">
      <c r="A1750" t="n">
        <v>87916201</v>
      </c>
      <c r="B1750" t="n">
        <v>34</v>
      </c>
      <c r="C1750" t="n">
        <v>2026</v>
      </c>
      <c r="D1750" t="inlineStr">
        <is>
          <t>Gems</t>
        </is>
      </c>
      <c r="E1750" t="inlineStr">
        <is>
          <t>Sportka</t>
        </is>
      </c>
      <c r="F1750" t="inlineStr">
        <is>
          <t>Gelnar Ivo</t>
        </is>
      </c>
    </row>
    <row r="1751">
      <c r="A1751" t="n">
        <v>87639201</v>
      </c>
      <c r="B1751" t="n">
        <v>34</v>
      </c>
      <c r="C1751" t="n">
        <v>2026</v>
      </c>
      <c r="D1751" t="inlineStr">
        <is>
          <t>Gems</t>
        </is>
      </c>
      <c r="E1751" t="inlineStr">
        <is>
          <t>Sportka</t>
        </is>
      </c>
      <c r="F1751" t="inlineStr">
        <is>
          <t>Gelnar Ivo</t>
        </is>
      </c>
    </row>
    <row r="1752">
      <c r="A1752" t="n">
        <v>87769901</v>
      </c>
      <c r="B1752" t="n">
        <v>34</v>
      </c>
      <c r="C1752" t="n">
        <v>2026</v>
      </c>
      <c r="D1752" t="inlineStr">
        <is>
          <t>Gems</t>
        </is>
      </c>
      <c r="E1752" t="inlineStr">
        <is>
          <t>Sportka</t>
        </is>
      </c>
      <c r="F1752" t="inlineStr">
        <is>
          <t>Gelnar Ivo</t>
        </is>
      </c>
    </row>
    <row r="1753">
      <c r="A1753" t="n">
        <v>87656601</v>
      </c>
      <c r="B1753" t="n">
        <v>34</v>
      </c>
      <c r="C1753" t="n">
        <v>2026</v>
      </c>
      <c r="D1753" t="inlineStr">
        <is>
          <t>Gems</t>
        </is>
      </c>
      <c r="E1753" t="inlineStr">
        <is>
          <t>Sportka</t>
        </is>
      </c>
      <c r="F1753" t="inlineStr">
        <is>
          <t>Gelnar Ivo</t>
        </is>
      </c>
    </row>
    <row r="1754">
      <c r="A1754" t="n">
        <v>87642101</v>
      </c>
      <c r="B1754" t="n">
        <v>34</v>
      </c>
      <c r="C1754" t="n">
        <v>2026</v>
      </c>
      <c r="D1754" t="inlineStr">
        <is>
          <t>Gems</t>
        </is>
      </c>
      <c r="E1754" t="inlineStr">
        <is>
          <t>Sportka</t>
        </is>
      </c>
      <c r="F1754" t="inlineStr">
        <is>
          <t>Gelnar Ivo</t>
        </is>
      </c>
    </row>
    <row r="1755">
      <c r="A1755" t="n">
        <v>87755901</v>
      </c>
      <c r="B1755" t="n">
        <v>34</v>
      </c>
      <c r="C1755" t="n">
        <v>2026</v>
      </c>
      <c r="D1755" t="inlineStr">
        <is>
          <t>Gems</t>
        </is>
      </c>
      <c r="E1755" t="inlineStr">
        <is>
          <t>Sportka</t>
        </is>
      </c>
      <c r="F1755" t="inlineStr">
        <is>
          <t>Gelnar Ivo</t>
        </is>
      </c>
    </row>
    <row r="1756">
      <c r="A1756" t="n">
        <v>87926802</v>
      </c>
      <c r="B1756" t="n">
        <v>34</v>
      </c>
      <c r="C1756" t="n">
        <v>2026</v>
      </c>
      <c r="D1756" t="inlineStr">
        <is>
          <t>Gems</t>
        </is>
      </c>
      <c r="E1756" t="inlineStr">
        <is>
          <t>Sportka</t>
        </is>
      </c>
      <c r="F1756" t="inlineStr">
        <is>
          <t>Gelnar Ivo</t>
        </is>
      </c>
    </row>
    <row r="1757">
      <c r="A1757" t="n">
        <v>87663801</v>
      </c>
      <c r="B1757" t="n">
        <v>34</v>
      </c>
      <c r="C1757" t="n">
        <v>2026</v>
      </c>
      <c r="D1757" t="inlineStr">
        <is>
          <t>Gems</t>
        </is>
      </c>
      <c r="E1757" t="inlineStr">
        <is>
          <t>Sportka</t>
        </is>
      </c>
      <c r="F1757" t="inlineStr">
        <is>
          <t>Gelnar Ivo</t>
        </is>
      </c>
    </row>
    <row r="1758">
      <c r="A1758" t="n">
        <v>87656401</v>
      </c>
      <c r="B1758" t="n">
        <v>34</v>
      </c>
      <c r="C1758" t="n">
        <v>2026</v>
      </c>
      <c r="D1758" t="inlineStr">
        <is>
          <t>Gems</t>
        </is>
      </c>
      <c r="E1758" t="inlineStr">
        <is>
          <t>Sportka</t>
        </is>
      </c>
      <c r="F1758" t="inlineStr">
        <is>
          <t>Gelnar Ivo</t>
        </is>
      </c>
    </row>
    <row r="1759">
      <c r="A1759" t="n">
        <v>87665901</v>
      </c>
      <c r="B1759" t="n">
        <v>34</v>
      </c>
      <c r="C1759" t="n">
        <v>2026</v>
      </c>
      <c r="D1759" t="inlineStr">
        <is>
          <t>Gems</t>
        </is>
      </c>
      <c r="E1759" t="inlineStr">
        <is>
          <t>Sportka</t>
        </is>
      </c>
      <c r="F1759" t="inlineStr">
        <is>
          <t>Gelnar Ivo</t>
        </is>
      </c>
    </row>
    <row r="1760">
      <c r="A1760" t="n">
        <v>87768901</v>
      </c>
      <c r="B1760" t="n">
        <v>34</v>
      </c>
      <c r="C1760" t="n">
        <v>2026</v>
      </c>
      <c r="D1760" t="inlineStr">
        <is>
          <t>Gems</t>
        </is>
      </c>
      <c r="E1760" t="inlineStr">
        <is>
          <t>Sportka</t>
        </is>
      </c>
      <c r="F1760" t="inlineStr">
        <is>
          <t>Gelnar Ivo</t>
        </is>
      </c>
    </row>
    <row r="1761">
      <c r="A1761" t="n">
        <v>87671201</v>
      </c>
      <c r="B1761" t="n">
        <v>34</v>
      </c>
      <c r="C1761" t="n">
        <v>2026</v>
      </c>
      <c r="D1761" t="inlineStr">
        <is>
          <t>Gems</t>
        </is>
      </c>
      <c r="E1761" t="inlineStr">
        <is>
          <t>Sportka</t>
        </is>
      </c>
      <c r="F1761" t="inlineStr">
        <is>
          <t>Gelnar Ivo</t>
        </is>
      </c>
    </row>
    <row r="1762">
      <c r="A1762" t="n">
        <v>85900609</v>
      </c>
      <c r="B1762" t="n">
        <v>31</v>
      </c>
      <c r="C1762" t="n">
        <v>2026</v>
      </c>
      <c r="D1762" t="inlineStr">
        <is>
          <t>Gems</t>
        </is>
      </c>
      <c r="E1762" t="inlineStr">
        <is>
          <t>Sportka</t>
        </is>
      </c>
      <c r="F1762" t="inlineStr">
        <is>
          <t>Jareš Jaroslav</t>
        </is>
      </c>
    </row>
    <row r="1763">
      <c r="A1763" t="n">
        <v>85900630</v>
      </c>
      <c r="B1763" t="n">
        <v>31</v>
      </c>
      <c r="C1763" t="n">
        <v>2026</v>
      </c>
      <c r="D1763" t="inlineStr">
        <is>
          <t>Gems</t>
        </is>
      </c>
      <c r="E1763" t="inlineStr">
        <is>
          <t>Sportka</t>
        </is>
      </c>
      <c r="F1763" t="inlineStr">
        <is>
          <t>Jareš Jaroslav</t>
        </is>
      </c>
    </row>
    <row r="1764">
      <c r="A1764" t="n">
        <v>85931501</v>
      </c>
      <c r="B1764" t="n">
        <v>31</v>
      </c>
      <c r="C1764" t="n">
        <v>2026</v>
      </c>
      <c r="D1764" t="inlineStr">
        <is>
          <t>Gems</t>
        </is>
      </c>
      <c r="E1764" t="inlineStr">
        <is>
          <t>Sportka</t>
        </is>
      </c>
      <c r="F1764" t="inlineStr">
        <is>
          <t>Jareš Jaroslav</t>
        </is>
      </c>
    </row>
    <row r="1765">
      <c r="A1765" t="n">
        <v>85900601</v>
      </c>
      <c r="B1765" t="n">
        <v>31</v>
      </c>
      <c r="C1765" t="n">
        <v>2026</v>
      </c>
      <c r="D1765" t="inlineStr">
        <is>
          <t>Gems</t>
        </is>
      </c>
      <c r="E1765" t="inlineStr">
        <is>
          <t>Sportka</t>
        </is>
      </c>
      <c r="F1765" t="inlineStr">
        <is>
          <t>Jareš Jaroslav</t>
        </is>
      </c>
    </row>
    <row r="1766">
      <c r="A1766" t="n">
        <v>85721408</v>
      </c>
      <c r="B1766" t="n">
        <v>31</v>
      </c>
      <c r="C1766" t="n">
        <v>2026</v>
      </c>
      <c r="D1766" t="inlineStr">
        <is>
          <t>Gems</t>
        </is>
      </c>
      <c r="E1766" t="inlineStr">
        <is>
          <t>Sportka</t>
        </is>
      </c>
      <c r="F1766" t="inlineStr">
        <is>
          <t>Jareš Jaroslav</t>
        </is>
      </c>
    </row>
    <row r="1767">
      <c r="A1767" t="n">
        <v>85721422</v>
      </c>
      <c r="B1767" t="n">
        <v>31</v>
      </c>
      <c r="C1767" t="n">
        <v>2026</v>
      </c>
      <c r="D1767" t="inlineStr">
        <is>
          <t>Gems</t>
        </is>
      </c>
      <c r="E1767" t="inlineStr">
        <is>
          <t>Sportka</t>
        </is>
      </c>
      <c r="F1767" t="inlineStr">
        <is>
          <t>Jareš Jaroslav</t>
        </is>
      </c>
    </row>
    <row r="1768">
      <c r="A1768" t="n">
        <v>85900633</v>
      </c>
      <c r="B1768" t="n">
        <v>31</v>
      </c>
      <c r="C1768" t="n">
        <v>2026</v>
      </c>
      <c r="D1768" t="inlineStr">
        <is>
          <t>Gems</t>
        </is>
      </c>
      <c r="E1768" t="inlineStr">
        <is>
          <t>Sportka</t>
        </is>
      </c>
      <c r="F1768" t="inlineStr">
        <is>
          <t>Jareš Jaroslav</t>
        </is>
      </c>
    </row>
    <row r="1769">
      <c r="A1769" t="n">
        <v>85900612</v>
      </c>
      <c r="B1769" t="n">
        <v>31</v>
      </c>
      <c r="C1769" t="n">
        <v>2026</v>
      </c>
      <c r="D1769" t="inlineStr">
        <is>
          <t>Gems</t>
        </is>
      </c>
      <c r="E1769" t="inlineStr">
        <is>
          <t>Sportka</t>
        </is>
      </c>
      <c r="F1769" t="inlineStr">
        <is>
          <t>Jareš Jaroslav</t>
        </is>
      </c>
    </row>
    <row r="1770">
      <c r="A1770" t="n">
        <v>85900613</v>
      </c>
      <c r="B1770" t="n">
        <v>31</v>
      </c>
      <c r="C1770" t="n">
        <v>2026</v>
      </c>
      <c r="D1770" t="inlineStr">
        <is>
          <t>Gems</t>
        </is>
      </c>
      <c r="E1770" t="inlineStr">
        <is>
          <t>Sportka</t>
        </is>
      </c>
      <c r="F1770" t="inlineStr">
        <is>
          <t>Jareš Jaroslav</t>
        </is>
      </c>
    </row>
    <row r="1771">
      <c r="A1771" t="n">
        <v>85721415</v>
      </c>
      <c r="B1771" t="n">
        <v>31</v>
      </c>
      <c r="C1771" t="n">
        <v>2026</v>
      </c>
      <c r="D1771" t="inlineStr">
        <is>
          <t>Gems</t>
        </is>
      </c>
      <c r="E1771" t="inlineStr">
        <is>
          <t>Sportka</t>
        </is>
      </c>
      <c r="F1771" t="inlineStr">
        <is>
          <t>Jareš Jaroslav</t>
        </is>
      </c>
    </row>
    <row r="1772">
      <c r="A1772" t="n">
        <v>85644701</v>
      </c>
      <c r="B1772" t="n">
        <v>31</v>
      </c>
      <c r="C1772" t="n">
        <v>2026</v>
      </c>
      <c r="D1772" t="inlineStr">
        <is>
          <t>Gems</t>
        </is>
      </c>
      <c r="E1772" t="inlineStr">
        <is>
          <t>Sportka</t>
        </is>
      </c>
      <c r="F1772" t="inlineStr">
        <is>
          <t>Jareš Jaroslav</t>
        </is>
      </c>
    </row>
    <row r="1773">
      <c r="A1773" t="n">
        <v>85629313</v>
      </c>
      <c r="B1773" t="n">
        <v>31</v>
      </c>
      <c r="C1773" t="n">
        <v>2026</v>
      </c>
      <c r="D1773" t="inlineStr">
        <is>
          <t>Gems</t>
        </is>
      </c>
      <c r="E1773" t="inlineStr">
        <is>
          <t>Sportka</t>
        </is>
      </c>
      <c r="F1773" t="inlineStr">
        <is>
          <t>Jareš Jaroslav</t>
        </is>
      </c>
    </row>
    <row r="1774">
      <c r="A1774" t="n">
        <v>85644702</v>
      </c>
      <c r="B1774" t="n">
        <v>31</v>
      </c>
      <c r="C1774" t="n">
        <v>2026</v>
      </c>
      <c r="D1774" t="inlineStr">
        <is>
          <t>Gems</t>
        </is>
      </c>
      <c r="E1774" t="inlineStr">
        <is>
          <t>Sportka</t>
        </is>
      </c>
      <c r="F1774" t="inlineStr">
        <is>
          <t>Jareš Jaroslav</t>
        </is>
      </c>
    </row>
    <row r="1775">
      <c r="A1775" t="n">
        <v>85939111</v>
      </c>
      <c r="B1775" t="n">
        <v>31</v>
      </c>
      <c r="C1775" t="n">
        <v>2026</v>
      </c>
      <c r="D1775" t="inlineStr">
        <is>
          <t>Gems</t>
        </is>
      </c>
      <c r="E1775" t="inlineStr">
        <is>
          <t>Sportka</t>
        </is>
      </c>
      <c r="F1775" t="inlineStr">
        <is>
          <t>Jareš Jaroslav</t>
        </is>
      </c>
    </row>
    <row r="1776">
      <c r="A1776" t="n">
        <v>85721409</v>
      </c>
      <c r="B1776" t="n">
        <v>31</v>
      </c>
      <c r="C1776" t="n">
        <v>2026</v>
      </c>
      <c r="D1776" t="inlineStr">
        <is>
          <t>Gems</t>
        </is>
      </c>
      <c r="E1776" t="inlineStr">
        <is>
          <t>Sportka</t>
        </is>
      </c>
      <c r="F1776" t="inlineStr">
        <is>
          <t>Jareš Jaroslav</t>
        </is>
      </c>
    </row>
    <row r="1777">
      <c r="A1777" t="n">
        <v>85632107</v>
      </c>
      <c r="B1777" t="n">
        <v>31</v>
      </c>
      <c r="C1777" t="n">
        <v>2026</v>
      </c>
      <c r="D1777" t="inlineStr">
        <is>
          <t>Gems</t>
        </is>
      </c>
      <c r="E1777" t="inlineStr">
        <is>
          <t>Sportka</t>
        </is>
      </c>
      <c r="F1777" t="inlineStr">
        <is>
          <t>Jareš Jaroslav</t>
        </is>
      </c>
    </row>
    <row r="1778">
      <c r="A1778" t="n">
        <v>85900625</v>
      </c>
      <c r="B1778" t="n">
        <v>31</v>
      </c>
      <c r="C1778" t="n">
        <v>2026</v>
      </c>
      <c r="D1778" t="inlineStr">
        <is>
          <t>Gems</t>
        </is>
      </c>
      <c r="E1778" t="inlineStr">
        <is>
          <t>Sportka</t>
        </is>
      </c>
      <c r="F1778" t="inlineStr">
        <is>
          <t>Jareš Jaroslav</t>
        </is>
      </c>
    </row>
    <row r="1779">
      <c r="A1779" t="n">
        <v>85632111</v>
      </c>
      <c r="B1779" t="n">
        <v>31</v>
      </c>
      <c r="C1779" t="n">
        <v>2026</v>
      </c>
      <c r="D1779" t="inlineStr">
        <is>
          <t>Gems</t>
        </is>
      </c>
      <c r="E1779" t="inlineStr">
        <is>
          <t>Sportka</t>
        </is>
      </c>
      <c r="F1779" t="inlineStr">
        <is>
          <t>Jareš Jaroslav</t>
        </is>
      </c>
    </row>
    <row r="1780">
      <c r="A1780" t="n">
        <v>85624301</v>
      </c>
      <c r="B1780" t="n">
        <v>31</v>
      </c>
      <c r="C1780" t="n">
        <v>2026</v>
      </c>
      <c r="D1780" t="inlineStr">
        <is>
          <t>Gems</t>
        </is>
      </c>
      <c r="E1780" t="inlineStr">
        <is>
          <t>Sportka</t>
        </is>
      </c>
      <c r="F1780" t="inlineStr">
        <is>
          <t>Jareš Jaroslav</t>
        </is>
      </c>
    </row>
    <row r="1781">
      <c r="A1781" t="n">
        <v>85614010</v>
      </c>
      <c r="B1781" t="n">
        <v>31</v>
      </c>
      <c r="C1781" t="n">
        <v>2026</v>
      </c>
      <c r="D1781" t="inlineStr">
        <is>
          <t>Gems</t>
        </is>
      </c>
      <c r="E1781" t="inlineStr">
        <is>
          <t>Sportka</t>
        </is>
      </c>
      <c r="F1781" t="inlineStr">
        <is>
          <t>Jareš Jaroslav</t>
        </is>
      </c>
    </row>
    <row r="1782">
      <c r="A1782" t="n">
        <v>85614001</v>
      </c>
      <c r="B1782" t="n">
        <v>31</v>
      </c>
      <c r="C1782" t="n">
        <v>2026</v>
      </c>
      <c r="D1782" t="inlineStr">
        <is>
          <t>Gems</t>
        </is>
      </c>
      <c r="E1782" t="inlineStr">
        <is>
          <t>Sportka</t>
        </is>
      </c>
      <c r="F1782" t="inlineStr">
        <is>
          <t>Jareš Jaroslav</t>
        </is>
      </c>
    </row>
    <row r="1783">
      <c r="A1783" t="n">
        <v>85900605</v>
      </c>
      <c r="B1783" t="n">
        <v>31</v>
      </c>
      <c r="C1783" t="n">
        <v>2026</v>
      </c>
      <c r="D1783" t="inlineStr">
        <is>
          <t>Gems</t>
        </is>
      </c>
      <c r="E1783" t="inlineStr">
        <is>
          <t>Sportka</t>
        </is>
      </c>
      <c r="F1783" t="inlineStr">
        <is>
          <t>Jareš Jaroslav</t>
        </is>
      </c>
    </row>
    <row r="1784">
      <c r="A1784" t="n">
        <v>85900616</v>
      </c>
      <c r="B1784" t="n">
        <v>31</v>
      </c>
      <c r="C1784" t="n">
        <v>2026</v>
      </c>
      <c r="D1784" t="inlineStr">
        <is>
          <t>Gems</t>
        </is>
      </c>
      <c r="E1784" t="inlineStr">
        <is>
          <t>Sportka</t>
        </is>
      </c>
      <c r="F1784" t="inlineStr">
        <is>
          <t>Jareš Jaroslav</t>
        </is>
      </c>
    </row>
    <row r="1785">
      <c r="A1785" t="n">
        <v>85900623</v>
      </c>
      <c r="B1785" t="n">
        <v>31</v>
      </c>
      <c r="C1785" t="n">
        <v>2026</v>
      </c>
      <c r="D1785" t="inlineStr">
        <is>
          <t>Gems</t>
        </is>
      </c>
      <c r="E1785" t="inlineStr">
        <is>
          <t>Sportka</t>
        </is>
      </c>
      <c r="F1785" t="inlineStr">
        <is>
          <t>Jareš Jaroslav</t>
        </is>
      </c>
    </row>
    <row r="1786">
      <c r="A1786" t="n">
        <v>85900608</v>
      </c>
      <c r="B1786" t="n">
        <v>31</v>
      </c>
      <c r="C1786" t="n">
        <v>2026</v>
      </c>
      <c r="D1786" t="inlineStr">
        <is>
          <t>Gems</t>
        </is>
      </c>
      <c r="E1786" t="inlineStr">
        <is>
          <t>Sportka</t>
        </is>
      </c>
      <c r="F1786" t="inlineStr">
        <is>
          <t>Jareš Jaroslav</t>
        </is>
      </c>
    </row>
    <row r="1787">
      <c r="A1787" t="n">
        <v>85900606</v>
      </c>
      <c r="B1787" t="n">
        <v>31</v>
      </c>
      <c r="C1787" t="n">
        <v>2026</v>
      </c>
      <c r="D1787" t="inlineStr">
        <is>
          <t>Gems</t>
        </is>
      </c>
      <c r="E1787" t="inlineStr">
        <is>
          <t>Sportka</t>
        </is>
      </c>
      <c r="F1787" t="inlineStr">
        <is>
          <t>Jareš Jaroslav</t>
        </is>
      </c>
    </row>
    <row r="1788">
      <c r="A1788" t="n">
        <v>85639802</v>
      </c>
      <c r="B1788" t="n">
        <v>31</v>
      </c>
      <c r="C1788" t="n">
        <v>2026</v>
      </c>
      <c r="D1788" t="inlineStr">
        <is>
          <t>Gems</t>
        </is>
      </c>
      <c r="E1788" t="inlineStr">
        <is>
          <t>Sportka</t>
        </is>
      </c>
      <c r="F1788" t="inlineStr">
        <is>
          <t>Jareš Jaroslav</t>
        </is>
      </c>
    </row>
    <row r="1789">
      <c r="A1789" t="n">
        <v>85900629</v>
      </c>
      <c r="B1789" t="n">
        <v>31</v>
      </c>
      <c r="C1789" t="n">
        <v>2026</v>
      </c>
      <c r="D1789" t="inlineStr">
        <is>
          <t>Gems</t>
        </is>
      </c>
      <c r="E1789" t="inlineStr">
        <is>
          <t>Sportka</t>
        </is>
      </c>
      <c r="F1789" t="inlineStr">
        <is>
          <t>Jareš Jaroslav</t>
        </is>
      </c>
    </row>
    <row r="1790">
      <c r="A1790" t="n">
        <v>85721406</v>
      </c>
      <c r="B1790" t="n">
        <v>31</v>
      </c>
      <c r="C1790" t="n">
        <v>2026</v>
      </c>
      <c r="D1790" t="inlineStr">
        <is>
          <t>Gems</t>
        </is>
      </c>
      <c r="E1790" t="inlineStr">
        <is>
          <t>Sportka</t>
        </is>
      </c>
      <c r="F1790" t="inlineStr">
        <is>
          <t>Jareš Jaroslav</t>
        </is>
      </c>
    </row>
    <row r="1791">
      <c r="A1791" t="n">
        <v>85614006</v>
      </c>
      <c r="B1791" t="n">
        <v>31</v>
      </c>
      <c r="C1791" t="n">
        <v>2026</v>
      </c>
      <c r="D1791" t="inlineStr">
        <is>
          <t>Gems</t>
        </is>
      </c>
      <c r="E1791" t="inlineStr">
        <is>
          <t>Sportka</t>
        </is>
      </c>
      <c r="F1791" t="inlineStr">
        <is>
          <t>Jareš Jaroslav</t>
        </is>
      </c>
    </row>
    <row r="1792">
      <c r="A1792" t="n">
        <v>85900607</v>
      </c>
      <c r="B1792" t="n">
        <v>31</v>
      </c>
      <c r="C1792" t="n">
        <v>2026</v>
      </c>
      <c r="D1792" t="inlineStr">
        <is>
          <t>Gems</t>
        </is>
      </c>
      <c r="E1792" t="inlineStr">
        <is>
          <t>Sportka</t>
        </is>
      </c>
      <c r="F1792" t="inlineStr">
        <is>
          <t>Jareš Jaroslav</t>
        </is>
      </c>
    </row>
    <row r="1793">
      <c r="A1793" t="n">
        <v>85724127</v>
      </c>
      <c r="B1793" t="n">
        <v>31</v>
      </c>
      <c r="C1793" t="n">
        <v>2026</v>
      </c>
      <c r="D1793" t="inlineStr">
        <is>
          <t>Gems</t>
        </is>
      </c>
      <c r="E1793" t="inlineStr">
        <is>
          <t>Sportka</t>
        </is>
      </c>
      <c r="F1793" t="inlineStr">
        <is>
          <t>Jareš Jaroslav</t>
        </is>
      </c>
    </row>
    <row r="1794">
      <c r="A1794" t="n">
        <v>85614004</v>
      </c>
      <c r="B1794" t="n">
        <v>31</v>
      </c>
      <c r="C1794" t="n">
        <v>2026</v>
      </c>
      <c r="D1794" t="inlineStr">
        <is>
          <t>Gems</t>
        </is>
      </c>
      <c r="E1794" t="inlineStr">
        <is>
          <t>Sportka</t>
        </is>
      </c>
      <c r="F1794" t="inlineStr">
        <is>
          <t>Jareš Jaroslav</t>
        </is>
      </c>
    </row>
    <row r="1795">
      <c r="A1795" t="n">
        <v>85629317</v>
      </c>
      <c r="B1795" t="n">
        <v>31</v>
      </c>
      <c r="C1795" t="n">
        <v>2026</v>
      </c>
      <c r="D1795" t="inlineStr">
        <is>
          <t>Gems</t>
        </is>
      </c>
      <c r="E1795" t="inlineStr">
        <is>
          <t>Sportka</t>
        </is>
      </c>
      <c r="F1795" t="inlineStr">
        <is>
          <t>Jareš Jaroslav</t>
        </is>
      </c>
    </row>
    <row r="1796">
      <c r="A1796" t="n">
        <v>85629314</v>
      </c>
      <c r="B1796" t="n">
        <v>31</v>
      </c>
      <c r="C1796" t="n">
        <v>2026</v>
      </c>
      <c r="D1796" t="inlineStr">
        <is>
          <t>Gems</t>
        </is>
      </c>
      <c r="E1796" t="inlineStr">
        <is>
          <t>Sportka</t>
        </is>
      </c>
      <c r="F1796" t="inlineStr">
        <is>
          <t>Jareš Jaroslav</t>
        </is>
      </c>
    </row>
    <row r="1797">
      <c r="A1797" t="n">
        <v>85912303</v>
      </c>
      <c r="B1797" t="n">
        <v>31</v>
      </c>
      <c r="C1797" t="n">
        <v>2026</v>
      </c>
      <c r="D1797" t="inlineStr">
        <is>
          <t>Gems</t>
        </is>
      </c>
      <c r="E1797" t="inlineStr">
        <is>
          <t>Sportka</t>
        </is>
      </c>
      <c r="F1797" t="inlineStr">
        <is>
          <t>Jareš Jaroslav</t>
        </is>
      </c>
    </row>
    <row r="1798">
      <c r="A1798" t="n">
        <v>85939137</v>
      </c>
      <c r="B1798" t="n">
        <v>31</v>
      </c>
      <c r="C1798" t="n">
        <v>2026</v>
      </c>
      <c r="D1798" t="inlineStr">
        <is>
          <t>Gems</t>
        </is>
      </c>
      <c r="E1798" t="inlineStr">
        <is>
          <t>Sportka</t>
        </is>
      </c>
      <c r="F1798" t="inlineStr">
        <is>
          <t>Jareš Jaroslav</t>
        </is>
      </c>
    </row>
    <row r="1799">
      <c r="A1799" t="n">
        <v>85629323</v>
      </c>
      <c r="B1799" t="n">
        <v>31</v>
      </c>
      <c r="C1799" t="n">
        <v>2026</v>
      </c>
      <c r="D1799" t="inlineStr">
        <is>
          <t>Gems</t>
        </is>
      </c>
      <c r="E1799" t="inlineStr">
        <is>
          <t>Sportka</t>
        </is>
      </c>
      <c r="F1799" t="inlineStr">
        <is>
          <t>Jareš Jaroslav</t>
        </is>
      </c>
    </row>
    <row r="1800">
      <c r="A1800" t="n">
        <v>85915801</v>
      </c>
      <c r="B1800" t="n">
        <v>31</v>
      </c>
      <c r="C1800" t="n">
        <v>2026</v>
      </c>
      <c r="D1800" t="inlineStr">
        <is>
          <t>Gems</t>
        </is>
      </c>
      <c r="E1800" t="inlineStr">
        <is>
          <t>Sportka</t>
        </is>
      </c>
      <c r="F1800" t="inlineStr">
        <is>
          <t>Jareš Jaroslav</t>
        </is>
      </c>
    </row>
    <row r="1801">
      <c r="A1801" t="n">
        <v>85833001</v>
      </c>
      <c r="B1801" t="n">
        <v>31</v>
      </c>
      <c r="C1801" t="n">
        <v>2026</v>
      </c>
      <c r="D1801" t="inlineStr">
        <is>
          <t>Gems</t>
        </is>
      </c>
      <c r="E1801" t="inlineStr">
        <is>
          <t>Sportka</t>
        </is>
      </c>
      <c r="F1801" t="inlineStr">
        <is>
          <t>Jareš Jaroslav</t>
        </is>
      </c>
    </row>
    <row r="1802">
      <c r="A1802" t="n">
        <v>85917601</v>
      </c>
      <c r="B1802" t="n">
        <v>32</v>
      </c>
      <c r="C1802" t="n">
        <v>2026</v>
      </c>
      <c r="D1802" t="inlineStr">
        <is>
          <t>Gems</t>
        </is>
      </c>
      <c r="E1802" t="inlineStr">
        <is>
          <t>Sportka</t>
        </is>
      </c>
      <c r="F1802" t="inlineStr">
        <is>
          <t>Jareš Jaroslav</t>
        </is>
      </c>
    </row>
    <row r="1803">
      <c r="A1803" t="n">
        <v>85624310</v>
      </c>
      <c r="B1803" t="n">
        <v>32</v>
      </c>
      <c r="C1803" t="n">
        <v>2026</v>
      </c>
      <c r="D1803" t="inlineStr">
        <is>
          <t>Gems</t>
        </is>
      </c>
      <c r="E1803" t="inlineStr">
        <is>
          <t>Sportka</t>
        </is>
      </c>
      <c r="F1803" t="inlineStr">
        <is>
          <t>Jareš Jaroslav</t>
        </is>
      </c>
    </row>
    <row r="1804">
      <c r="A1804" t="n">
        <v>85647701</v>
      </c>
      <c r="B1804" t="n">
        <v>32</v>
      </c>
      <c r="C1804" t="n">
        <v>2026</v>
      </c>
      <c r="D1804" t="inlineStr">
        <is>
          <t>Gems</t>
        </is>
      </c>
      <c r="E1804" t="inlineStr">
        <is>
          <t>Sportka</t>
        </is>
      </c>
      <c r="F1804" t="inlineStr">
        <is>
          <t>Jareš Jaroslav</t>
        </is>
      </c>
    </row>
    <row r="1805">
      <c r="A1805" t="n">
        <v>85647602</v>
      </c>
      <c r="B1805" t="n">
        <v>32</v>
      </c>
      <c r="C1805" t="n">
        <v>2026</v>
      </c>
      <c r="D1805" t="inlineStr">
        <is>
          <t>Gems</t>
        </is>
      </c>
      <c r="E1805" t="inlineStr">
        <is>
          <t>Sportka</t>
        </is>
      </c>
      <c r="F1805" t="inlineStr">
        <is>
          <t>Jareš Jaroslav</t>
        </is>
      </c>
    </row>
    <row r="1806">
      <c r="A1806" t="n">
        <v>85625701</v>
      </c>
      <c r="B1806" t="n">
        <v>32</v>
      </c>
      <c r="C1806" t="n">
        <v>2026</v>
      </c>
      <c r="D1806" t="inlineStr">
        <is>
          <t>Gems</t>
        </is>
      </c>
      <c r="E1806" t="inlineStr">
        <is>
          <t>Sportka</t>
        </is>
      </c>
      <c r="F1806" t="inlineStr">
        <is>
          <t>Jareš Jaroslav</t>
        </is>
      </c>
    </row>
    <row r="1807">
      <c r="A1807" t="n">
        <v>85939117</v>
      </c>
      <c r="B1807" t="n">
        <v>32</v>
      </c>
      <c r="C1807" t="n">
        <v>2026</v>
      </c>
      <c r="D1807" t="inlineStr">
        <is>
          <t>Gems</t>
        </is>
      </c>
      <c r="E1807" t="inlineStr">
        <is>
          <t>Sportka</t>
        </is>
      </c>
      <c r="F1807" t="inlineStr">
        <is>
          <t>Jareš Jaroslav</t>
        </is>
      </c>
    </row>
    <row r="1808">
      <c r="A1808" t="n">
        <v>85907601</v>
      </c>
      <c r="B1808" t="n">
        <v>32</v>
      </c>
      <c r="C1808" t="n">
        <v>2026</v>
      </c>
      <c r="D1808" t="inlineStr">
        <is>
          <t>Gems</t>
        </is>
      </c>
      <c r="E1808" t="inlineStr">
        <is>
          <t>Sportka</t>
        </is>
      </c>
      <c r="F1808" t="inlineStr">
        <is>
          <t>Jareš Jaroslav</t>
        </is>
      </c>
    </row>
    <row r="1809">
      <c r="A1809" t="n">
        <v>85939114</v>
      </c>
      <c r="B1809" t="n">
        <v>32</v>
      </c>
      <c r="C1809" t="n">
        <v>2026</v>
      </c>
      <c r="D1809" t="inlineStr">
        <is>
          <t>Gems</t>
        </is>
      </c>
      <c r="E1809" t="inlineStr">
        <is>
          <t>Sportka</t>
        </is>
      </c>
      <c r="F1809" t="inlineStr">
        <is>
          <t>Jareš Jaroslav</t>
        </is>
      </c>
    </row>
    <row r="1810">
      <c r="A1810" t="n">
        <v>85918119</v>
      </c>
      <c r="B1810" t="n">
        <v>32</v>
      </c>
      <c r="C1810" t="n">
        <v>2026</v>
      </c>
      <c r="D1810" t="inlineStr">
        <is>
          <t>Gems</t>
        </is>
      </c>
      <c r="E1810" t="inlineStr">
        <is>
          <t>Sportka</t>
        </is>
      </c>
      <c r="F1810" t="inlineStr">
        <is>
          <t>Jareš Jaroslav</t>
        </is>
      </c>
    </row>
    <row r="1811">
      <c r="A1811" t="n">
        <v>85721417</v>
      </c>
      <c r="B1811" t="n">
        <v>32</v>
      </c>
      <c r="C1811" t="n">
        <v>2026</v>
      </c>
      <c r="D1811" t="inlineStr">
        <is>
          <t>Gems</t>
        </is>
      </c>
      <c r="E1811" t="inlineStr">
        <is>
          <t>Sportka</t>
        </is>
      </c>
      <c r="F1811" t="inlineStr">
        <is>
          <t>Jareš Jaroslav</t>
        </is>
      </c>
    </row>
    <row r="1812">
      <c r="A1812" t="n">
        <v>85922101</v>
      </c>
      <c r="B1812" t="n">
        <v>32</v>
      </c>
      <c r="C1812" t="n">
        <v>2026</v>
      </c>
      <c r="D1812" t="inlineStr">
        <is>
          <t>Gems</t>
        </is>
      </c>
      <c r="E1812" t="inlineStr">
        <is>
          <t>Sportka</t>
        </is>
      </c>
      <c r="F1812" t="inlineStr">
        <is>
          <t>Jareš Jaroslav</t>
        </is>
      </c>
    </row>
    <row r="1813">
      <c r="A1813" t="n">
        <v>85937901</v>
      </c>
      <c r="B1813" t="n">
        <v>32</v>
      </c>
      <c r="C1813" t="n">
        <v>2026</v>
      </c>
      <c r="D1813" t="inlineStr">
        <is>
          <t>Gems</t>
        </is>
      </c>
      <c r="E1813" t="inlineStr">
        <is>
          <t>Sportka</t>
        </is>
      </c>
      <c r="F1813" t="inlineStr">
        <is>
          <t>Jareš Jaroslav</t>
        </is>
      </c>
    </row>
    <row r="1814">
      <c r="A1814" t="n">
        <v>85722701</v>
      </c>
      <c r="B1814" t="n">
        <v>32</v>
      </c>
      <c r="C1814" t="n">
        <v>2026</v>
      </c>
      <c r="D1814" t="inlineStr">
        <is>
          <t>Gems</t>
        </is>
      </c>
      <c r="E1814" t="inlineStr">
        <is>
          <t>Sportka</t>
        </is>
      </c>
      <c r="F1814" t="inlineStr">
        <is>
          <t>Jareš Jaroslav</t>
        </is>
      </c>
    </row>
    <row r="1815">
      <c r="A1815" t="n">
        <v>85938804</v>
      </c>
      <c r="B1815" t="n">
        <v>32</v>
      </c>
      <c r="C1815" t="n">
        <v>2026</v>
      </c>
      <c r="D1815" t="inlineStr">
        <is>
          <t>Gems</t>
        </is>
      </c>
      <c r="E1815" t="inlineStr">
        <is>
          <t>Sportka</t>
        </is>
      </c>
      <c r="F1815" t="inlineStr">
        <is>
          <t>Jareš Jaroslav</t>
        </is>
      </c>
    </row>
    <row r="1816">
      <c r="A1816" t="n">
        <v>85632102</v>
      </c>
      <c r="B1816" t="n">
        <v>32</v>
      </c>
      <c r="C1816" t="n">
        <v>2026</v>
      </c>
      <c r="D1816" t="inlineStr">
        <is>
          <t>Gems</t>
        </is>
      </c>
      <c r="E1816" t="inlineStr">
        <is>
          <t>Sportka</t>
        </is>
      </c>
      <c r="F1816" t="inlineStr">
        <is>
          <t>Jareš Jaroslav</t>
        </is>
      </c>
    </row>
    <row r="1817">
      <c r="A1817" t="n">
        <v>85939108</v>
      </c>
      <c r="B1817" t="n">
        <v>32</v>
      </c>
      <c r="C1817" t="n">
        <v>2026</v>
      </c>
      <c r="D1817" t="inlineStr">
        <is>
          <t>Gems</t>
        </is>
      </c>
      <c r="E1817" t="inlineStr">
        <is>
          <t>Sportka</t>
        </is>
      </c>
      <c r="F1817" t="inlineStr">
        <is>
          <t>Jareš Jaroslav</t>
        </is>
      </c>
    </row>
    <row r="1818">
      <c r="A1818" t="n">
        <v>85922102</v>
      </c>
      <c r="B1818" t="n">
        <v>32</v>
      </c>
      <c r="C1818" t="n">
        <v>2026</v>
      </c>
      <c r="D1818" t="inlineStr">
        <is>
          <t>Gems</t>
        </is>
      </c>
      <c r="E1818" t="inlineStr">
        <is>
          <t>Sportka</t>
        </is>
      </c>
      <c r="F1818" t="inlineStr">
        <is>
          <t>Jareš Jaroslav</t>
        </is>
      </c>
    </row>
    <row r="1819">
      <c r="A1819" t="n">
        <v>85939147</v>
      </c>
      <c r="B1819" t="n">
        <v>32</v>
      </c>
      <c r="C1819" t="n">
        <v>2026</v>
      </c>
      <c r="D1819" t="inlineStr">
        <is>
          <t>Gems</t>
        </is>
      </c>
      <c r="E1819" t="inlineStr">
        <is>
          <t>Sportka</t>
        </is>
      </c>
      <c r="F1819" t="inlineStr">
        <is>
          <t>Jareš Jaroslav</t>
        </is>
      </c>
    </row>
    <row r="1820">
      <c r="A1820" t="n">
        <v>85939107</v>
      </c>
      <c r="B1820" t="n">
        <v>32</v>
      </c>
      <c r="C1820" t="n">
        <v>2026</v>
      </c>
      <c r="D1820" t="inlineStr">
        <is>
          <t>Gems</t>
        </is>
      </c>
      <c r="E1820" t="inlineStr">
        <is>
          <t>Sportka</t>
        </is>
      </c>
      <c r="F1820" t="inlineStr">
        <is>
          <t>Jareš Jaroslav</t>
        </is>
      </c>
    </row>
    <row r="1821">
      <c r="A1821" t="n">
        <v>85939132</v>
      </c>
      <c r="B1821" t="n">
        <v>32</v>
      </c>
      <c r="C1821" t="n">
        <v>2026</v>
      </c>
      <c r="D1821" t="inlineStr">
        <is>
          <t>Gems</t>
        </is>
      </c>
      <c r="E1821" t="inlineStr">
        <is>
          <t>Sportka</t>
        </is>
      </c>
      <c r="F1821" t="inlineStr">
        <is>
          <t>Jareš Jaroslav</t>
        </is>
      </c>
    </row>
    <row r="1822">
      <c r="A1822" t="n">
        <v>85915802</v>
      </c>
      <c r="B1822" t="n">
        <v>32</v>
      </c>
      <c r="C1822" t="n">
        <v>2026</v>
      </c>
      <c r="D1822" t="inlineStr">
        <is>
          <t>Gems</t>
        </is>
      </c>
      <c r="E1822" t="inlineStr">
        <is>
          <t>Sportka</t>
        </is>
      </c>
      <c r="F1822" t="inlineStr">
        <is>
          <t>Jareš Jaroslav</t>
        </is>
      </c>
    </row>
    <row r="1823">
      <c r="A1823" t="n">
        <v>85925201</v>
      </c>
      <c r="B1823" t="n">
        <v>32</v>
      </c>
      <c r="C1823" t="n">
        <v>2026</v>
      </c>
      <c r="D1823" t="inlineStr">
        <is>
          <t>Gems</t>
        </is>
      </c>
      <c r="E1823" t="inlineStr">
        <is>
          <t>Sportka</t>
        </is>
      </c>
      <c r="F1823" t="inlineStr">
        <is>
          <t>Jareš Jaroslav</t>
        </is>
      </c>
    </row>
    <row r="1824">
      <c r="A1824" t="n">
        <v>85939109</v>
      </c>
      <c r="B1824" t="n">
        <v>32</v>
      </c>
      <c r="C1824" t="n">
        <v>2026</v>
      </c>
      <c r="D1824" t="inlineStr">
        <is>
          <t>Gems</t>
        </is>
      </c>
      <c r="E1824" t="inlineStr">
        <is>
          <t>Sportka</t>
        </is>
      </c>
      <c r="F1824" t="inlineStr">
        <is>
          <t>Jareš Jaroslav</t>
        </is>
      </c>
    </row>
    <row r="1825">
      <c r="A1825" t="n">
        <v>85935401</v>
      </c>
      <c r="B1825" t="n">
        <v>32</v>
      </c>
      <c r="C1825" t="n">
        <v>2026</v>
      </c>
      <c r="D1825" t="inlineStr">
        <is>
          <t>Gems</t>
        </is>
      </c>
      <c r="E1825" t="inlineStr">
        <is>
          <t>Sportka</t>
        </is>
      </c>
      <c r="F1825" t="inlineStr">
        <is>
          <t>Jareš Jaroslav</t>
        </is>
      </c>
    </row>
    <row r="1826">
      <c r="A1826" t="n">
        <v>85629312</v>
      </c>
      <c r="B1826" t="n">
        <v>32</v>
      </c>
      <c r="C1826" t="n">
        <v>2026</v>
      </c>
      <c r="D1826" t="inlineStr">
        <is>
          <t>Gems</t>
        </is>
      </c>
      <c r="E1826" t="inlineStr">
        <is>
          <t>Sportka</t>
        </is>
      </c>
      <c r="F1826" t="inlineStr">
        <is>
          <t>Jareš Jaroslav</t>
        </is>
      </c>
    </row>
    <row r="1827">
      <c r="A1827" t="n">
        <v>85624309</v>
      </c>
      <c r="B1827" t="n">
        <v>32</v>
      </c>
      <c r="C1827" t="n">
        <v>2026</v>
      </c>
      <c r="D1827" t="inlineStr">
        <is>
          <t>Gems</t>
        </is>
      </c>
      <c r="E1827" t="inlineStr">
        <is>
          <t>Sportka</t>
        </is>
      </c>
      <c r="F1827" t="inlineStr">
        <is>
          <t>Jareš Jaroslav</t>
        </is>
      </c>
    </row>
    <row r="1828">
      <c r="A1828" t="n">
        <v>85632106</v>
      </c>
      <c r="B1828" t="n">
        <v>32</v>
      </c>
      <c r="C1828" t="n">
        <v>2026</v>
      </c>
      <c r="D1828" t="inlineStr">
        <is>
          <t>Gems</t>
        </is>
      </c>
      <c r="E1828" t="inlineStr">
        <is>
          <t>Sportka</t>
        </is>
      </c>
      <c r="F1828" t="inlineStr">
        <is>
          <t>Jareš Jaroslav</t>
        </is>
      </c>
    </row>
    <row r="1829">
      <c r="A1829" t="n">
        <v>85724401</v>
      </c>
      <c r="B1829" t="n">
        <v>32</v>
      </c>
      <c r="C1829" t="n">
        <v>2026</v>
      </c>
      <c r="D1829" t="inlineStr">
        <is>
          <t>Gems</t>
        </is>
      </c>
      <c r="E1829" t="inlineStr">
        <is>
          <t>Sportka</t>
        </is>
      </c>
      <c r="F1829" t="inlineStr">
        <is>
          <t>Jareš Jaroslav</t>
        </is>
      </c>
    </row>
    <row r="1830">
      <c r="A1830" t="n">
        <v>85936401</v>
      </c>
      <c r="B1830" t="n">
        <v>32</v>
      </c>
      <c r="C1830" t="n">
        <v>2026</v>
      </c>
      <c r="D1830" t="inlineStr">
        <is>
          <t>Gems</t>
        </is>
      </c>
      <c r="E1830" t="inlineStr">
        <is>
          <t>Sportka</t>
        </is>
      </c>
      <c r="F1830" t="inlineStr">
        <is>
          <t>Jareš Jaroslav</t>
        </is>
      </c>
    </row>
    <row r="1831">
      <c r="A1831" t="n">
        <v>85724102</v>
      </c>
      <c r="B1831" t="n">
        <v>32</v>
      </c>
      <c r="C1831" t="n">
        <v>2026</v>
      </c>
      <c r="D1831" t="inlineStr">
        <is>
          <t>Gems</t>
        </is>
      </c>
      <c r="E1831" t="inlineStr">
        <is>
          <t>Sportka</t>
        </is>
      </c>
      <c r="F1831" t="inlineStr">
        <is>
          <t>Jareš Jaroslav</t>
        </is>
      </c>
    </row>
    <row r="1832">
      <c r="A1832" t="n">
        <v>85925207</v>
      </c>
      <c r="B1832" t="n">
        <v>32</v>
      </c>
      <c r="C1832" t="n">
        <v>2026</v>
      </c>
      <c r="D1832" t="inlineStr">
        <is>
          <t>Gems</t>
        </is>
      </c>
      <c r="E1832" t="inlineStr">
        <is>
          <t>Sportka</t>
        </is>
      </c>
      <c r="F1832" t="inlineStr">
        <is>
          <t>Jareš Jaroslav</t>
        </is>
      </c>
    </row>
    <row r="1833">
      <c r="A1833" t="n">
        <v>85918101</v>
      </c>
      <c r="B1833" t="n">
        <v>32</v>
      </c>
      <c r="C1833" t="n">
        <v>2026</v>
      </c>
      <c r="D1833" t="inlineStr">
        <is>
          <t>Gems</t>
        </is>
      </c>
      <c r="E1833" t="inlineStr">
        <is>
          <t>Sportka</t>
        </is>
      </c>
      <c r="F1833" t="inlineStr">
        <is>
          <t>Jareš Jaroslav</t>
        </is>
      </c>
    </row>
    <row r="1834">
      <c r="A1834" t="n">
        <v>85629324</v>
      </c>
      <c r="B1834" t="n">
        <v>32</v>
      </c>
      <c r="C1834" t="n">
        <v>2026</v>
      </c>
      <c r="D1834" t="inlineStr">
        <is>
          <t>Gems</t>
        </is>
      </c>
      <c r="E1834" t="inlineStr">
        <is>
          <t>Sportka</t>
        </is>
      </c>
      <c r="F1834" t="inlineStr">
        <is>
          <t>Jareš Jaroslav</t>
        </is>
      </c>
    </row>
    <row r="1835">
      <c r="A1835" t="n">
        <v>85721412</v>
      </c>
      <c r="B1835" t="n">
        <v>32</v>
      </c>
      <c r="C1835" t="n">
        <v>2026</v>
      </c>
      <c r="D1835" t="inlineStr">
        <is>
          <t>Gems</t>
        </is>
      </c>
      <c r="E1835" t="inlineStr">
        <is>
          <t>Sportka</t>
        </is>
      </c>
      <c r="F1835" t="inlineStr">
        <is>
          <t>Jareš Jaroslav</t>
        </is>
      </c>
    </row>
    <row r="1836">
      <c r="A1836" t="n">
        <v>85644703</v>
      </c>
      <c r="B1836" t="n">
        <v>32</v>
      </c>
      <c r="C1836" t="n">
        <v>2026</v>
      </c>
      <c r="D1836" t="inlineStr">
        <is>
          <t>Gems</t>
        </is>
      </c>
      <c r="E1836" t="inlineStr">
        <is>
          <t>Sportka</t>
        </is>
      </c>
      <c r="F1836" t="inlineStr">
        <is>
          <t>Jareš Jaroslav</t>
        </is>
      </c>
    </row>
    <row r="1837">
      <c r="A1837" t="n">
        <v>85925208</v>
      </c>
      <c r="B1837" t="n">
        <v>32</v>
      </c>
      <c r="C1837" t="n">
        <v>2026</v>
      </c>
      <c r="D1837" t="inlineStr">
        <is>
          <t>Gems</t>
        </is>
      </c>
      <c r="E1837" t="inlineStr">
        <is>
          <t>Sportka</t>
        </is>
      </c>
      <c r="F1837" t="inlineStr">
        <is>
          <t>Jareš Jaroslav</t>
        </is>
      </c>
    </row>
    <row r="1838">
      <c r="A1838" t="n">
        <v>85918115</v>
      </c>
      <c r="B1838" t="n">
        <v>32</v>
      </c>
      <c r="C1838" t="n">
        <v>2026</v>
      </c>
      <c r="D1838" t="inlineStr">
        <is>
          <t>Gems</t>
        </is>
      </c>
      <c r="E1838" t="inlineStr">
        <is>
          <t>Sportka</t>
        </is>
      </c>
      <c r="F1838" t="inlineStr">
        <is>
          <t>Jareš Jaroslav</t>
        </is>
      </c>
    </row>
    <row r="1839">
      <c r="A1839" t="n">
        <v>85937202</v>
      </c>
      <c r="B1839" t="n">
        <v>32</v>
      </c>
      <c r="C1839" t="n">
        <v>2026</v>
      </c>
      <c r="D1839" t="inlineStr">
        <is>
          <t>Gems</t>
        </is>
      </c>
      <c r="E1839" t="inlineStr">
        <is>
          <t>Sportka</t>
        </is>
      </c>
      <c r="F1839" t="inlineStr">
        <is>
          <t>Jareš Jaroslav</t>
        </is>
      </c>
    </row>
    <row r="1840">
      <c r="A1840" t="n">
        <v>85925202</v>
      </c>
      <c r="B1840" t="n">
        <v>32</v>
      </c>
      <c r="C1840" t="n">
        <v>2026</v>
      </c>
      <c r="D1840" t="inlineStr">
        <is>
          <t>Gems</t>
        </is>
      </c>
      <c r="E1840" t="inlineStr">
        <is>
          <t>Sportka</t>
        </is>
      </c>
      <c r="F1840" t="inlineStr">
        <is>
          <t>Jareš Jaroslav</t>
        </is>
      </c>
    </row>
    <row r="1841">
      <c r="A1841" t="n">
        <v>85925204</v>
      </c>
      <c r="B1841" t="n">
        <v>32</v>
      </c>
      <c r="C1841" t="n">
        <v>2026</v>
      </c>
      <c r="D1841" t="inlineStr">
        <is>
          <t>Gems</t>
        </is>
      </c>
      <c r="E1841" t="inlineStr">
        <is>
          <t>Sportka</t>
        </is>
      </c>
      <c r="F1841" t="inlineStr">
        <is>
          <t>Jareš Jaroslav</t>
        </is>
      </c>
    </row>
    <row r="1842">
      <c r="A1842" t="n">
        <v>85918112</v>
      </c>
      <c r="B1842" t="n">
        <v>33</v>
      </c>
      <c r="C1842" t="n">
        <v>2026</v>
      </c>
      <c r="D1842" t="inlineStr">
        <is>
          <t>Gems</t>
        </is>
      </c>
      <c r="E1842" t="inlineStr">
        <is>
          <t>Sportka</t>
        </is>
      </c>
      <c r="F1842" t="inlineStr">
        <is>
          <t>Jareš Jaroslav</t>
        </is>
      </c>
    </row>
    <row r="1843">
      <c r="A1843" t="n">
        <v>85918107</v>
      </c>
      <c r="B1843" t="n">
        <v>33</v>
      </c>
      <c r="C1843" t="n">
        <v>2026</v>
      </c>
      <c r="D1843" t="inlineStr">
        <is>
          <t>Gems</t>
        </is>
      </c>
      <c r="E1843" t="inlineStr">
        <is>
          <t>Sportka</t>
        </is>
      </c>
      <c r="F1843" t="inlineStr">
        <is>
          <t>Jareš Jaroslav</t>
        </is>
      </c>
    </row>
    <row r="1844">
      <c r="A1844" t="n">
        <v>85632105</v>
      </c>
      <c r="B1844" t="n">
        <v>33</v>
      </c>
      <c r="C1844" t="n">
        <v>2026</v>
      </c>
      <c r="D1844" t="inlineStr">
        <is>
          <t>Gems</t>
        </is>
      </c>
      <c r="E1844" t="inlineStr">
        <is>
          <t>Sportka</t>
        </is>
      </c>
      <c r="F1844" t="inlineStr">
        <is>
          <t>Jareš Jaroslav</t>
        </is>
      </c>
    </row>
    <row r="1845">
      <c r="A1845" t="n">
        <v>85724119</v>
      </c>
      <c r="B1845" t="n">
        <v>33</v>
      </c>
      <c r="C1845" t="n">
        <v>2026</v>
      </c>
      <c r="D1845" t="inlineStr">
        <is>
          <t>Gems</t>
        </is>
      </c>
      <c r="E1845" t="inlineStr">
        <is>
          <t>Sportka</t>
        </is>
      </c>
      <c r="F1845" t="inlineStr">
        <is>
          <t>Jareš Jaroslav</t>
        </is>
      </c>
    </row>
    <row r="1846">
      <c r="A1846" t="n">
        <v>85724103</v>
      </c>
      <c r="B1846" t="n">
        <v>33</v>
      </c>
      <c r="C1846" t="n">
        <v>2026</v>
      </c>
      <c r="D1846" t="inlineStr">
        <is>
          <t>Gems</t>
        </is>
      </c>
      <c r="E1846" t="inlineStr">
        <is>
          <t>Sportka</t>
        </is>
      </c>
      <c r="F1846" t="inlineStr">
        <is>
          <t>Jareš Jaroslav</t>
        </is>
      </c>
    </row>
    <row r="1847">
      <c r="A1847" t="n">
        <v>85724130</v>
      </c>
      <c r="B1847" t="n">
        <v>33</v>
      </c>
      <c r="C1847" t="n">
        <v>2026</v>
      </c>
      <c r="D1847" t="inlineStr">
        <is>
          <t>Gems</t>
        </is>
      </c>
      <c r="E1847" t="inlineStr">
        <is>
          <t>Sportka</t>
        </is>
      </c>
      <c r="F1847" t="inlineStr">
        <is>
          <t>Jareš Jaroslav</t>
        </is>
      </c>
    </row>
    <row r="1848">
      <c r="A1848" t="n">
        <v>85939901</v>
      </c>
      <c r="B1848" t="n">
        <v>33</v>
      </c>
      <c r="C1848" t="n">
        <v>2026</v>
      </c>
      <c r="D1848" t="inlineStr">
        <is>
          <t>Gems</t>
        </is>
      </c>
      <c r="E1848" t="inlineStr">
        <is>
          <t>Sportka</t>
        </is>
      </c>
      <c r="F1848" t="inlineStr">
        <is>
          <t>Jareš Jaroslav</t>
        </is>
      </c>
    </row>
    <row r="1849">
      <c r="A1849" t="n">
        <v>85724120</v>
      </c>
      <c r="B1849" t="n">
        <v>33</v>
      </c>
      <c r="C1849" t="n">
        <v>2026</v>
      </c>
      <c r="D1849" t="inlineStr">
        <is>
          <t>Gems</t>
        </is>
      </c>
      <c r="E1849" t="inlineStr">
        <is>
          <t>Sportka</t>
        </is>
      </c>
      <c r="F1849" t="inlineStr">
        <is>
          <t>Jareš Jaroslav</t>
        </is>
      </c>
    </row>
    <row r="1850">
      <c r="A1850" t="n">
        <v>85939113</v>
      </c>
      <c r="B1850" t="n">
        <v>33</v>
      </c>
      <c r="C1850" t="n">
        <v>2026</v>
      </c>
      <c r="D1850" t="inlineStr">
        <is>
          <t>Gems</t>
        </is>
      </c>
      <c r="E1850" t="inlineStr">
        <is>
          <t>Sportka</t>
        </is>
      </c>
      <c r="F1850" t="inlineStr">
        <is>
          <t>Jareš Jaroslav</t>
        </is>
      </c>
    </row>
    <row r="1851">
      <c r="A1851" t="n">
        <v>85641301</v>
      </c>
      <c r="B1851" t="n">
        <v>33</v>
      </c>
      <c r="C1851" t="n">
        <v>2026</v>
      </c>
      <c r="D1851" t="inlineStr">
        <is>
          <t>Gems</t>
        </is>
      </c>
      <c r="E1851" t="inlineStr">
        <is>
          <t>Sportka</t>
        </is>
      </c>
      <c r="F1851" t="inlineStr">
        <is>
          <t>Jareš Jaroslav</t>
        </is>
      </c>
    </row>
    <row r="1852">
      <c r="A1852" t="n">
        <v>85831501</v>
      </c>
      <c r="B1852" t="n">
        <v>33</v>
      </c>
      <c r="C1852" t="n">
        <v>2026</v>
      </c>
      <c r="D1852" t="inlineStr">
        <is>
          <t>Gems</t>
        </is>
      </c>
      <c r="E1852" t="inlineStr">
        <is>
          <t>Sportka</t>
        </is>
      </c>
      <c r="F1852" t="inlineStr">
        <is>
          <t>Jareš Jaroslav</t>
        </is>
      </c>
    </row>
    <row r="1853">
      <c r="A1853" t="n">
        <v>85623239</v>
      </c>
      <c r="B1853" t="n">
        <v>33</v>
      </c>
      <c r="C1853" t="n">
        <v>2026</v>
      </c>
      <c r="D1853" t="inlineStr">
        <is>
          <t>Gems</t>
        </is>
      </c>
      <c r="E1853" t="inlineStr">
        <is>
          <t>Sportka</t>
        </is>
      </c>
      <c r="F1853" t="inlineStr">
        <is>
          <t>Jareš Jaroslav</t>
        </is>
      </c>
    </row>
    <row r="1854">
      <c r="A1854" t="n">
        <v>85628201</v>
      </c>
      <c r="B1854" t="n">
        <v>33</v>
      </c>
      <c r="C1854" t="n">
        <v>2026</v>
      </c>
      <c r="D1854" t="inlineStr">
        <is>
          <t>Gems</t>
        </is>
      </c>
      <c r="E1854" t="inlineStr">
        <is>
          <t>Sportka</t>
        </is>
      </c>
      <c r="F1854" t="inlineStr">
        <is>
          <t>Jareš Jaroslav</t>
        </is>
      </c>
    </row>
    <row r="1855">
      <c r="A1855" t="n">
        <v>85721423</v>
      </c>
      <c r="B1855" t="n">
        <v>33</v>
      </c>
      <c r="C1855" t="n">
        <v>2026</v>
      </c>
      <c r="D1855" t="inlineStr">
        <is>
          <t>Gems</t>
        </is>
      </c>
      <c r="E1855" t="inlineStr">
        <is>
          <t>Sportka</t>
        </is>
      </c>
      <c r="F1855" t="inlineStr">
        <is>
          <t>Jareš Jaroslav</t>
        </is>
      </c>
    </row>
    <row r="1856">
      <c r="A1856" t="n">
        <v>85727701</v>
      </c>
      <c r="B1856" t="n">
        <v>33</v>
      </c>
      <c r="C1856" t="n">
        <v>2026</v>
      </c>
      <c r="D1856" t="inlineStr">
        <is>
          <t>Gems</t>
        </is>
      </c>
      <c r="E1856" t="inlineStr">
        <is>
          <t>Sportka</t>
        </is>
      </c>
      <c r="F1856" t="inlineStr">
        <is>
          <t>Jareš Jaroslav</t>
        </is>
      </c>
    </row>
    <row r="1857">
      <c r="A1857" t="n">
        <v>85828013</v>
      </c>
      <c r="B1857" t="n">
        <v>33</v>
      </c>
      <c r="C1857" t="n">
        <v>2026</v>
      </c>
      <c r="D1857" t="inlineStr">
        <is>
          <t>Gems</t>
        </is>
      </c>
      <c r="E1857" t="inlineStr">
        <is>
          <t>Sportka</t>
        </is>
      </c>
      <c r="F1857" t="inlineStr">
        <is>
          <t>Jareš Jaroslav</t>
        </is>
      </c>
    </row>
    <row r="1858">
      <c r="A1858" t="n">
        <v>85925209</v>
      </c>
      <c r="B1858" t="n">
        <v>33</v>
      </c>
      <c r="C1858" t="n">
        <v>2026</v>
      </c>
      <c r="D1858" t="inlineStr">
        <is>
          <t>Gems</t>
        </is>
      </c>
      <c r="E1858" t="inlineStr">
        <is>
          <t>Sportka</t>
        </is>
      </c>
      <c r="F1858" t="inlineStr">
        <is>
          <t>Jareš Jaroslav</t>
        </is>
      </c>
    </row>
    <row r="1859">
      <c r="A1859" t="n">
        <v>85733001</v>
      </c>
      <c r="B1859" t="n">
        <v>33</v>
      </c>
      <c r="C1859" t="n">
        <v>2026</v>
      </c>
      <c r="D1859" t="inlineStr">
        <is>
          <t>Gems</t>
        </is>
      </c>
      <c r="E1859" t="inlineStr">
        <is>
          <t>Sportka</t>
        </is>
      </c>
      <c r="F1859" t="inlineStr">
        <is>
          <t>Jareš Jaroslav</t>
        </is>
      </c>
    </row>
    <row r="1860">
      <c r="A1860" t="n">
        <v>85938802</v>
      </c>
      <c r="B1860" t="n">
        <v>33</v>
      </c>
      <c r="C1860" t="n">
        <v>2026</v>
      </c>
      <c r="D1860" t="inlineStr">
        <is>
          <t>Gems</t>
        </is>
      </c>
      <c r="E1860" t="inlineStr">
        <is>
          <t>Sportka</t>
        </is>
      </c>
      <c r="F1860" t="inlineStr">
        <is>
          <t>Jareš Jaroslav</t>
        </is>
      </c>
    </row>
    <row r="1861">
      <c r="A1861" t="n">
        <v>85918116</v>
      </c>
      <c r="B1861" t="n">
        <v>33</v>
      </c>
      <c r="C1861" t="n">
        <v>2026</v>
      </c>
      <c r="D1861" t="inlineStr">
        <is>
          <t>Gems</t>
        </is>
      </c>
      <c r="E1861" t="inlineStr">
        <is>
          <t>Sportka</t>
        </is>
      </c>
      <c r="F1861" t="inlineStr">
        <is>
          <t>Jareš Jaroslav</t>
        </is>
      </c>
    </row>
    <row r="1862">
      <c r="A1862" t="n">
        <v>85929201</v>
      </c>
      <c r="B1862" t="n">
        <v>33</v>
      </c>
      <c r="C1862" t="n">
        <v>2026</v>
      </c>
      <c r="D1862" t="inlineStr">
        <is>
          <t>Gems</t>
        </is>
      </c>
      <c r="E1862" t="inlineStr">
        <is>
          <t>Sportka</t>
        </is>
      </c>
      <c r="F1862" t="inlineStr">
        <is>
          <t>Jareš Jaroslav</t>
        </is>
      </c>
    </row>
    <row r="1863">
      <c r="A1863" t="n">
        <v>85918102</v>
      </c>
      <c r="B1863" t="n">
        <v>33</v>
      </c>
      <c r="C1863" t="n">
        <v>2026</v>
      </c>
      <c r="D1863" t="inlineStr">
        <is>
          <t>Gems</t>
        </is>
      </c>
      <c r="E1863" t="inlineStr">
        <is>
          <t>Sportka</t>
        </is>
      </c>
      <c r="F1863" t="inlineStr">
        <is>
          <t>Jareš Jaroslav</t>
        </is>
      </c>
    </row>
    <row r="1864">
      <c r="A1864" t="n">
        <v>85702009</v>
      </c>
      <c r="B1864" t="n">
        <v>33</v>
      </c>
      <c r="C1864" t="n">
        <v>2026</v>
      </c>
      <c r="D1864" t="inlineStr">
        <is>
          <t>Gems</t>
        </is>
      </c>
      <c r="E1864" t="inlineStr">
        <is>
          <t>Sportka</t>
        </is>
      </c>
      <c r="F1864" t="inlineStr">
        <is>
          <t>Jareš Jaroslav</t>
        </is>
      </c>
    </row>
    <row r="1865">
      <c r="A1865" t="n">
        <v>85644601</v>
      </c>
      <c r="B1865" t="n">
        <v>33</v>
      </c>
      <c r="C1865" t="n">
        <v>2026</v>
      </c>
      <c r="D1865" t="inlineStr">
        <is>
          <t>Gems</t>
        </is>
      </c>
      <c r="E1865" t="inlineStr">
        <is>
          <t>Sportka</t>
        </is>
      </c>
      <c r="F1865" t="inlineStr">
        <is>
          <t>Jareš Jaroslav</t>
        </is>
      </c>
    </row>
    <row r="1866">
      <c r="A1866" t="n">
        <v>85931502</v>
      </c>
      <c r="B1866" t="n">
        <v>33</v>
      </c>
      <c r="C1866" t="n">
        <v>2026</v>
      </c>
      <c r="D1866" t="inlineStr">
        <is>
          <t>Gems</t>
        </is>
      </c>
      <c r="E1866" t="inlineStr">
        <is>
          <t>Sportka</t>
        </is>
      </c>
      <c r="F1866" t="inlineStr">
        <is>
          <t>Jareš Jaroslav</t>
        </is>
      </c>
    </row>
    <row r="1867">
      <c r="A1867" t="n">
        <v>85724132</v>
      </c>
      <c r="B1867" t="n">
        <v>33</v>
      </c>
      <c r="C1867" t="n">
        <v>2026</v>
      </c>
      <c r="D1867" t="inlineStr">
        <is>
          <t>Gems</t>
        </is>
      </c>
      <c r="E1867" t="inlineStr">
        <is>
          <t>Sportka</t>
        </is>
      </c>
      <c r="F1867" t="inlineStr">
        <is>
          <t>Jareš Jaroslav</t>
        </is>
      </c>
    </row>
    <row r="1868">
      <c r="A1868" t="n">
        <v>85724131</v>
      </c>
      <c r="B1868" t="n">
        <v>33</v>
      </c>
      <c r="C1868" t="n">
        <v>2026</v>
      </c>
      <c r="D1868" t="inlineStr">
        <is>
          <t>Gems</t>
        </is>
      </c>
      <c r="E1868" t="inlineStr">
        <is>
          <t>Sportka</t>
        </is>
      </c>
      <c r="F1868" t="inlineStr">
        <is>
          <t>Jareš Jaroslav</t>
        </is>
      </c>
    </row>
    <row r="1869">
      <c r="A1869" t="n">
        <v>85724128</v>
      </c>
      <c r="B1869" t="n">
        <v>33</v>
      </c>
      <c r="C1869" t="n">
        <v>2026</v>
      </c>
      <c r="D1869" t="inlineStr">
        <is>
          <t>Gems</t>
        </is>
      </c>
      <c r="E1869" t="inlineStr">
        <is>
          <t>Sportka</t>
        </is>
      </c>
      <c r="F1869" t="inlineStr">
        <is>
          <t>Jareš Jaroslav</t>
        </is>
      </c>
    </row>
    <row r="1870">
      <c r="A1870" t="n">
        <v>85925211</v>
      </c>
      <c r="B1870" t="n">
        <v>33</v>
      </c>
      <c r="C1870" t="n">
        <v>2026</v>
      </c>
      <c r="D1870" t="inlineStr">
        <is>
          <t>Gems</t>
        </is>
      </c>
      <c r="E1870" t="inlineStr">
        <is>
          <t>Sportka</t>
        </is>
      </c>
      <c r="F1870" t="inlineStr">
        <is>
          <t>Jareš Jaroslav</t>
        </is>
      </c>
    </row>
    <row r="1871">
      <c r="A1871" t="n">
        <v>85932901</v>
      </c>
      <c r="B1871" t="n">
        <v>33</v>
      </c>
      <c r="C1871" t="n">
        <v>2026</v>
      </c>
      <c r="D1871" t="inlineStr">
        <is>
          <t>Gems</t>
        </is>
      </c>
      <c r="E1871" t="inlineStr">
        <is>
          <t>Sportka</t>
        </is>
      </c>
      <c r="F1871" t="inlineStr">
        <is>
          <t>Jareš Jaroslav</t>
        </is>
      </c>
    </row>
    <row r="1872">
      <c r="A1872" t="n">
        <v>85939120</v>
      </c>
      <c r="B1872" t="n">
        <v>33</v>
      </c>
      <c r="C1872" t="n">
        <v>2026</v>
      </c>
      <c r="D1872" t="inlineStr">
        <is>
          <t>Gems</t>
        </is>
      </c>
      <c r="E1872" t="inlineStr">
        <is>
          <t>Sportka</t>
        </is>
      </c>
      <c r="F1872" t="inlineStr">
        <is>
          <t>Jareš Jaroslav</t>
        </is>
      </c>
    </row>
    <row r="1873">
      <c r="A1873" t="n">
        <v>85724126</v>
      </c>
      <c r="B1873" t="n">
        <v>33</v>
      </c>
      <c r="C1873" t="n">
        <v>2026</v>
      </c>
      <c r="D1873" t="inlineStr">
        <is>
          <t>Gems</t>
        </is>
      </c>
      <c r="E1873" t="inlineStr">
        <is>
          <t>Sportka</t>
        </is>
      </c>
      <c r="F1873" t="inlineStr">
        <is>
          <t>Jareš Jaroslav</t>
        </is>
      </c>
    </row>
    <row r="1874">
      <c r="A1874" t="n">
        <v>85918109</v>
      </c>
      <c r="B1874" t="n">
        <v>33</v>
      </c>
      <c r="C1874" t="n">
        <v>2026</v>
      </c>
      <c r="D1874" t="inlineStr">
        <is>
          <t>Gems</t>
        </is>
      </c>
      <c r="E1874" t="inlineStr">
        <is>
          <t>Sportka</t>
        </is>
      </c>
      <c r="F1874" t="inlineStr">
        <is>
          <t>Jareš Jaroslav</t>
        </is>
      </c>
    </row>
    <row r="1875">
      <c r="A1875" t="n">
        <v>85721601</v>
      </c>
      <c r="B1875" t="n">
        <v>33</v>
      </c>
      <c r="C1875" t="n">
        <v>2026</v>
      </c>
      <c r="D1875" t="inlineStr">
        <is>
          <t>Gems</t>
        </is>
      </c>
      <c r="E1875" t="inlineStr">
        <is>
          <t>Sportka</t>
        </is>
      </c>
      <c r="F1875" t="inlineStr">
        <is>
          <t>Jareš Jaroslav</t>
        </is>
      </c>
    </row>
    <row r="1876">
      <c r="A1876" t="n">
        <v>85636301</v>
      </c>
      <c r="B1876" t="n">
        <v>33</v>
      </c>
      <c r="C1876" t="n">
        <v>2026</v>
      </c>
      <c r="D1876" t="inlineStr">
        <is>
          <t>Gems</t>
        </is>
      </c>
      <c r="E1876" t="inlineStr">
        <is>
          <t>Sportka</t>
        </is>
      </c>
      <c r="F1876" t="inlineStr">
        <is>
          <t>Jareš Jaroslav</t>
        </is>
      </c>
    </row>
    <row r="1877">
      <c r="A1877" t="n">
        <v>85935402</v>
      </c>
      <c r="B1877" t="n">
        <v>33</v>
      </c>
      <c r="C1877" t="n">
        <v>2026</v>
      </c>
      <c r="D1877" t="inlineStr">
        <is>
          <t>Gems</t>
        </is>
      </c>
      <c r="E1877" t="inlineStr">
        <is>
          <t>Sportka</t>
        </is>
      </c>
      <c r="F1877" t="inlineStr">
        <is>
          <t>Jareš Jaroslav</t>
        </is>
      </c>
    </row>
    <row r="1878">
      <c r="A1878" t="n">
        <v>85918114</v>
      </c>
      <c r="B1878" t="n">
        <v>33</v>
      </c>
      <c r="C1878" t="n">
        <v>2026</v>
      </c>
      <c r="D1878" t="inlineStr">
        <is>
          <t>Gems</t>
        </is>
      </c>
      <c r="E1878" t="inlineStr">
        <is>
          <t>Sportka</t>
        </is>
      </c>
      <c r="F1878" t="inlineStr">
        <is>
          <t>Jareš Jaroslav</t>
        </is>
      </c>
    </row>
    <row r="1879">
      <c r="A1879" t="n">
        <v>85938902</v>
      </c>
      <c r="B1879" t="n">
        <v>33</v>
      </c>
      <c r="C1879" t="n">
        <v>2026</v>
      </c>
      <c r="D1879" t="inlineStr">
        <is>
          <t>Gems</t>
        </is>
      </c>
      <c r="E1879" t="inlineStr">
        <is>
          <t>Sportka</t>
        </is>
      </c>
      <c r="F1879" t="inlineStr">
        <is>
          <t>Jareš Jaroslav</t>
        </is>
      </c>
    </row>
    <row r="1880">
      <c r="A1880" t="n">
        <v>85938901</v>
      </c>
      <c r="B1880" t="n">
        <v>33</v>
      </c>
      <c r="C1880" t="n">
        <v>2026</v>
      </c>
      <c r="D1880" t="inlineStr">
        <is>
          <t>Gems</t>
        </is>
      </c>
      <c r="E1880" t="inlineStr">
        <is>
          <t>Sportka</t>
        </is>
      </c>
      <c r="F1880" t="inlineStr">
        <is>
          <t>Jareš Jaroslav</t>
        </is>
      </c>
    </row>
    <row r="1881">
      <c r="A1881" t="n">
        <v>85623235</v>
      </c>
      <c r="B1881" t="n">
        <v>33</v>
      </c>
      <c r="C1881" t="n">
        <v>2026</v>
      </c>
      <c r="D1881" t="inlineStr">
        <is>
          <t>Gems</t>
        </is>
      </c>
      <c r="E1881" t="inlineStr">
        <is>
          <t>Sportka</t>
        </is>
      </c>
      <c r="F1881" t="inlineStr">
        <is>
          <t>Jareš Jaroslav</t>
        </is>
      </c>
    </row>
    <row r="1882">
      <c r="A1882" t="n">
        <v>85613903</v>
      </c>
      <c r="B1882" t="n">
        <v>34</v>
      </c>
      <c r="C1882" t="n">
        <v>2026</v>
      </c>
      <c r="D1882" t="inlineStr">
        <is>
          <t>Gems</t>
        </is>
      </c>
      <c r="E1882" t="inlineStr">
        <is>
          <t>Sportka</t>
        </is>
      </c>
      <c r="F1882" t="inlineStr">
        <is>
          <t>Jareš Jaroslav</t>
        </is>
      </c>
    </row>
    <row r="1883">
      <c r="A1883" t="n">
        <v>85645601</v>
      </c>
      <c r="B1883" t="n">
        <v>34</v>
      </c>
      <c r="C1883" t="n">
        <v>2026</v>
      </c>
      <c r="D1883" t="inlineStr">
        <is>
          <t>Gems</t>
        </is>
      </c>
      <c r="E1883" t="inlineStr">
        <is>
          <t>Sportka</t>
        </is>
      </c>
      <c r="F1883" t="inlineStr">
        <is>
          <t>Jareš Jaroslav</t>
        </is>
      </c>
    </row>
    <row r="1884">
      <c r="A1884" t="n">
        <v>85613902</v>
      </c>
      <c r="B1884" t="n">
        <v>34</v>
      </c>
      <c r="C1884" t="n">
        <v>2026</v>
      </c>
      <c r="D1884" t="inlineStr">
        <is>
          <t>Gems</t>
        </is>
      </c>
      <c r="E1884" t="inlineStr">
        <is>
          <t>Sportka</t>
        </is>
      </c>
      <c r="F1884" t="inlineStr">
        <is>
          <t>Jareš Jaroslav</t>
        </is>
      </c>
    </row>
    <row r="1885">
      <c r="A1885" t="n">
        <v>85834101</v>
      </c>
      <c r="B1885" t="n">
        <v>34</v>
      </c>
      <c r="C1885" t="n">
        <v>2026</v>
      </c>
      <c r="D1885" t="inlineStr">
        <is>
          <t>Gems</t>
        </is>
      </c>
      <c r="E1885" t="inlineStr">
        <is>
          <t>Sportka</t>
        </is>
      </c>
      <c r="F1885" t="inlineStr">
        <is>
          <t>Jareš Jaroslav</t>
        </is>
      </c>
    </row>
    <row r="1886">
      <c r="A1886" t="n">
        <v>85835401</v>
      </c>
      <c r="B1886" t="n">
        <v>34</v>
      </c>
      <c r="C1886" t="n">
        <v>2026</v>
      </c>
      <c r="D1886" t="inlineStr">
        <is>
          <t>Gems</t>
        </is>
      </c>
      <c r="E1886" t="inlineStr">
        <is>
          <t>Sportka</t>
        </is>
      </c>
      <c r="F1886" t="inlineStr">
        <is>
          <t>Jareš Jaroslav</t>
        </is>
      </c>
    </row>
    <row r="1887">
      <c r="A1887" t="n">
        <v>85726601</v>
      </c>
      <c r="B1887" t="n">
        <v>34</v>
      </c>
      <c r="C1887" t="n">
        <v>2026</v>
      </c>
      <c r="D1887" t="inlineStr">
        <is>
          <t>Gems</t>
        </is>
      </c>
      <c r="E1887" t="inlineStr">
        <is>
          <t>Sportka</t>
        </is>
      </c>
      <c r="F1887" t="inlineStr">
        <is>
          <t>Jareš Jaroslav</t>
        </is>
      </c>
    </row>
    <row r="1888">
      <c r="A1888" t="n">
        <v>85623240</v>
      </c>
      <c r="B1888" t="n">
        <v>34</v>
      </c>
      <c r="C1888" t="n">
        <v>2026</v>
      </c>
      <c r="D1888" t="inlineStr">
        <is>
          <t>Gems</t>
        </is>
      </c>
      <c r="E1888" t="inlineStr">
        <is>
          <t>Sportka</t>
        </is>
      </c>
      <c r="F1888" t="inlineStr">
        <is>
          <t>Jareš Jaroslav</t>
        </is>
      </c>
    </row>
    <row r="1889">
      <c r="A1889" t="n">
        <v>85731201</v>
      </c>
      <c r="B1889" t="n">
        <v>34</v>
      </c>
      <c r="C1889" t="n">
        <v>2026</v>
      </c>
      <c r="D1889" t="inlineStr">
        <is>
          <t>Gems</t>
        </is>
      </c>
      <c r="E1889" t="inlineStr">
        <is>
          <t>Sportka</t>
        </is>
      </c>
      <c r="F1889" t="inlineStr">
        <is>
          <t>Jareš Jaroslav</t>
        </is>
      </c>
    </row>
    <row r="1890">
      <c r="A1890" t="n">
        <v>85928601</v>
      </c>
      <c r="B1890" t="n">
        <v>34</v>
      </c>
      <c r="C1890" t="n">
        <v>2026</v>
      </c>
      <c r="D1890" t="inlineStr">
        <is>
          <t>Gems</t>
        </is>
      </c>
      <c r="E1890" t="inlineStr">
        <is>
          <t>Sportka</t>
        </is>
      </c>
      <c r="F1890" t="inlineStr">
        <is>
          <t>Jareš Jaroslav</t>
        </is>
      </c>
    </row>
    <row r="1891">
      <c r="A1891" t="n">
        <v>85816102</v>
      </c>
      <c r="B1891" t="n">
        <v>34</v>
      </c>
      <c r="C1891" t="n">
        <v>2026</v>
      </c>
      <c r="D1891" t="inlineStr">
        <is>
          <t>Gems</t>
        </is>
      </c>
      <c r="E1891" t="inlineStr">
        <is>
          <t>Sportka</t>
        </is>
      </c>
      <c r="F1891" t="inlineStr">
        <is>
          <t>Jareš Jaroslav</t>
        </is>
      </c>
    </row>
    <row r="1892">
      <c r="A1892" t="n">
        <v>85924001</v>
      </c>
      <c r="B1892" t="n">
        <v>34</v>
      </c>
      <c r="C1892" t="n">
        <v>2026</v>
      </c>
      <c r="D1892" t="inlineStr">
        <is>
          <t>Gems</t>
        </is>
      </c>
      <c r="E1892" t="inlineStr">
        <is>
          <t>Sportka</t>
        </is>
      </c>
      <c r="F1892" t="inlineStr">
        <is>
          <t>Jareš Jaroslav</t>
        </is>
      </c>
    </row>
    <row r="1893">
      <c r="A1893" t="n">
        <v>85647601</v>
      </c>
      <c r="B1893" t="n">
        <v>34</v>
      </c>
      <c r="C1893" t="n">
        <v>2026</v>
      </c>
      <c r="D1893" t="inlineStr">
        <is>
          <t>Gems</t>
        </is>
      </c>
      <c r="E1893" t="inlineStr">
        <is>
          <t>Sportka</t>
        </is>
      </c>
      <c r="F1893" t="inlineStr">
        <is>
          <t>Jareš Jaroslav</t>
        </is>
      </c>
    </row>
    <row r="1894">
      <c r="A1894" t="n">
        <v>85637901</v>
      </c>
      <c r="B1894" t="n">
        <v>34</v>
      </c>
      <c r="C1894" t="n">
        <v>2026</v>
      </c>
      <c r="D1894" t="inlineStr">
        <is>
          <t>Gems</t>
        </is>
      </c>
      <c r="E1894" t="inlineStr">
        <is>
          <t>Sportka</t>
        </is>
      </c>
      <c r="F1894" t="inlineStr">
        <is>
          <t>Jareš Jaroslav</t>
        </is>
      </c>
    </row>
    <row r="1895">
      <c r="A1895" t="n">
        <v>85922601</v>
      </c>
      <c r="B1895" t="n">
        <v>34</v>
      </c>
      <c r="C1895" t="n">
        <v>2026</v>
      </c>
      <c r="D1895" t="inlineStr">
        <is>
          <t>Gems</t>
        </is>
      </c>
      <c r="E1895" t="inlineStr">
        <is>
          <t>Sportka</t>
        </is>
      </c>
      <c r="F1895" t="inlineStr">
        <is>
          <t>Jareš Jaroslav</t>
        </is>
      </c>
    </row>
    <row r="1896">
      <c r="A1896" t="n">
        <v>85918501</v>
      </c>
      <c r="B1896" t="n">
        <v>34</v>
      </c>
      <c r="C1896" t="n">
        <v>2026</v>
      </c>
      <c r="D1896" t="inlineStr">
        <is>
          <t>Gems</t>
        </is>
      </c>
      <c r="E1896" t="inlineStr">
        <is>
          <t>Sportka</t>
        </is>
      </c>
      <c r="F1896" t="inlineStr">
        <is>
          <t>Jareš Jaroslav</t>
        </is>
      </c>
    </row>
    <row r="1897">
      <c r="A1897" t="n">
        <v>85640601</v>
      </c>
      <c r="B1897" t="n">
        <v>34</v>
      </c>
      <c r="C1897" t="n">
        <v>2026</v>
      </c>
      <c r="D1897" t="inlineStr">
        <is>
          <t>Gems</t>
        </is>
      </c>
      <c r="E1897" t="inlineStr">
        <is>
          <t>Sportka</t>
        </is>
      </c>
      <c r="F1897" t="inlineStr">
        <is>
          <t>Jareš Jaroslav</t>
        </is>
      </c>
    </row>
    <row r="1898">
      <c r="A1898" t="n">
        <v>85644801</v>
      </c>
      <c r="B1898" t="n">
        <v>34</v>
      </c>
      <c r="C1898" t="n">
        <v>2026</v>
      </c>
      <c r="D1898" t="inlineStr">
        <is>
          <t>Gems</t>
        </is>
      </c>
      <c r="E1898" t="inlineStr">
        <is>
          <t>Sportka</t>
        </is>
      </c>
      <c r="F1898" t="inlineStr">
        <is>
          <t>Jareš Jaroslav</t>
        </is>
      </c>
    </row>
    <row r="1899">
      <c r="A1899" t="n">
        <v>85645101</v>
      </c>
      <c r="B1899" t="n">
        <v>34</v>
      </c>
      <c r="C1899" t="n">
        <v>2026</v>
      </c>
      <c r="D1899" t="inlineStr">
        <is>
          <t>Gems</t>
        </is>
      </c>
      <c r="E1899" t="inlineStr">
        <is>
          <t>Sportka</t>
        </is>
      </c>
      <c r="F1899" t="inlineStr">
        <is>
          <t>Jareš Jaroslav</t>
        </is>
      </c>
    </row>
    <row r="1900">
      <c r="A1900" t="n">
        <v>85930701</v>
      </c>
      <c r="B1900" t="n">
        <v>34</v>
      </c>
      <c r="C1900" t="n">
        <v>2026</v>
      </c>
      <c r="D1900" t="inlineStr">
        <is>
          <t>Gems</t>
        </is>
      </c>
      <c r="E1900" t="inlineStr">
        <is>
          <t>Sportka</t>
        </is>
      </c>
      <c r="F1900" t="inlineStr">
        <is>
          <t>Jareš Jaroslav</t>
        </is>
      </c>
    </row>
    <row r="1901">
      <c r="A1901" t="n">
        <v>85646201</v>
      </c>
      <c r="B1901" t="n">
        <v>34</v>
      </c>
      <c r="C1901" t="n">
        <v>2026</v>
      </c>
      <c r="D1901" t="inlineStr">
        <is>
          <t>Gems</t>
        </is>
      </c>
      <c r="E1901" t="inlineStr">
        <is>
          <t>Sportka</t>
        </is>
      </c>
      <c r="F1901" t="inlineStr">
        <is>
          <t>Jareš Jaroslav</t>
        </is>
      </c>
    </row>
    <row r="1902">
      <c r="A1902" t="n">
        <v>85622901</v>
      </c>
      <c r="B1902" t="n">
        <v>34</v>
      </c>
      <c r="C1902" t="n">
        <v>2026</v>
      </c>
      <c r="D1902" t="inlineStr">
        <is>
          <t>Gems</t>
        </is>
      </c>
      <c r="E1902" t="inlineStr">
        <is>
          <t>Sportka</t>
        </is>
      </c>
      <c r="F1902" t="inlineStr">
        <is>
          <t>Jareš Jaroslav</t>
        </is>
      </c>
    </row>
    <row r="1903">
      <c r="A1903" t="n">
        <v>85725501</v>
      </c>
      <c r="B1903" t="n">
        <v>34</v>
      </c>
      <c r="C1903" t="n">
        <v>2026</v>
      </c>
      <c r="D1903" t="inlineStr">
        <is>
          <t>Gems</t>
        </is>
      </c>
      <c r="E1903" t="inlineStr">
        <is>
          <t>Sportka</t>
        </is>
      </c>
      <c r="F1903" t="inlineStr">
        <is>
          <t>Jareš Jaroslav</t>
        </is>
      </c>
    </row>
    <row r="1904">
      <c r="A1904" t="n">
        <v>85623901</v>
      </c>
      <c r="B1904" t="n">
        <v>34</v>
      </c>
      <c r="C1904" t="n">
        <v>2026</v>
      </c>
      <c r="D1904" t="inlineStr">
        <is>
          <t>Gems</t>
        </is>
      </c>
      <c r="E1904" t="inlineStr">
        <is>
          <t>Sportka</t>
        </is>
      </c>
      <c r="F1904" t="inlineStr">
        <is>
          <t>Jareš Jaroslav</t>
        </is>
      </c>
    </row>
    <row r="1905">
      <c r="A1905" t="n">
        <v>85641001</v>
      </c>
      <c r="B1905" t="n">
        <v>34</v>
      </c>
      <c r="C1905" t="n">
        <v>2026</v>
      </c>
      <c r="D1905" t="inlineStr">
        <is>
          <t>Gems</t>
        </is>
      </c>
      <c r="E1905" t="inlineStr">
        <is>
          <t>Sportka</t>
        </is>
      </c>
      <c r="F1905" t="inlineStr">
        <is>
          <t>Jareš Jaroslav</t>
        </is>
      </c>
    </row>
    <row r="1906">
      <c r="A1906" t="n">
        <v>85623237</v>
      </c>
      <c r="B1906" t="n">
        <v>34</v>
      </c>
      <c r="C1906" t="n">
        <v>2026</v>
      </c>
      <c r="D1906" t="inlineStr">
        <is>
          <t>Gems</t>
        </is>
      </c>
      <c r="E1906" t="inlineStr">
        <is>
          <t>Sportka</t>
        </is>
      </c>
      <c r="F1906" t="inlineStr">
        <is>
          <t>Jareš Jaroslav</t>
        </is>
      </c>
    </row>
    <row r="1907">
      <c r="A1907" t="n">
        <v>85647801</v>
      </c>
      <c r="B1907" t="n">
        <v>34</v>
      </c>
      <c r="C1907" t="n">
        <v>2026</v>
      </c>
      <c r="D1907" t="inlineStr">
        <is>
          <t>Gems</t>
        </is>
      </c>
      <c r="E1907" t="inlineStr">
        <is>
          <t>Sportka</t>
        </is>
      </c>
      <c r="F1907" t="inlineStr">
        <is>
          <t>Jareš Jaroslav</t>
        </is>
      </c>
    </row>
    <row r="1908">
      <c r="A1908" t="n">
        <v>85702010</v>
      </c>
      <c r="B1908" t="n">
        <v>34</v>
      </c>
      <c r="C1908" t="n">
        <v>2026</v>
      </c>
      <c r="D1908" t="inlineStr">
        <is>
          <t>Gems</t>
        </is>
      </c>
      <c r="E1908" t="inlineStr">
        <is>
          <t>Sportka</t>
        </is>
      </c>
      <c r="F1908" t="inlineStr">
        <is>
          <t>Jareš Jaroslav</t>
        </is>
      </c>
    </row>
    <row r="1909">
      <c r="A1909" t="n">
        <v>85648001</v>
      </c>
      <c r="B1909" t="n">
        <v>34</v>
      </c>
      <c r="C1909" t="n">
        <v>2026</v>
      </c>
      <c r="D1909" t="inlineStr">
        <is>
          <t>Gems</t>
        </is>
      </c>
      <c r="E1909" t="inlineStr">
        <is>
          <t>Sportka</t>
        </is>
      </c>
      <c r="F1909" t="inlineStr">
        <is>
          <t>Jareš Jaroslav</t>
        </is>
      </c>
    </row>
    <row r="1910">
      <c r="A1910" t="n">
        <v>85729601</v>
      </c>
      <c r="B1910" t="n">
        <v>34</v>
      </c>
      <c r="C1910" t="n">
        <v>2026</v>
      </c>
      <c r="D1910" t="inlineStr">
        <is>
          <t>Gems</t>
        </is>
      </c>
      <c r="E1910" t="inlineStr">
        <is>
          <t>Sportka</t>
        </is>
      </c>
      <c r="F1910" t="inlineStr">
        <is>
          <t>Jareš Jaroslav</t>
        </is>
      </c>
    </row>
    <row r="1911">
      <c r="A1911" t="n">
        <v>85702004</v>
      </c>
      <c r="B1911" t="n">
        <v>34</v>
      </c>
      <c r="C1911" t="n">
        <v>2026</v>
      </c>
      <c r="D1911" t="inlineStr">
        <is>
          <t>Gems</t>
        </is>
      </c>
      <c r="E1911" t="inlineStr">
        <is>
          <t>Sportka</t>
        </is>
      </c>
      <c r="F1911" t="inlineStr">
        <is>
          <t>Jareš Jaroslav</t>
        </is>
      </c>
    </row>
    <row r="1912">
      <c r="A1912" t="n">
        <v>85641401</v>
      </c>
      <c r="B1912" t="n">
        <v>34</v>
      </c>
      <c r="C1912" t="n">
        <v>2026</v>
      </c>
      <c r="D1912" t="inlineStr">
        <is>
          <t>Gems</t>
        </is>
      </c>
      <c r="E1912" t="inlineStr">
        <is>
          <t>Sportka</t>
        </is>
      </c>
      <c r="F1912" t="inlineStr">
        <is>
          <t>Jareš Jaroslav</t>
        </is>
      </c>
    </row>
    <row r="1913">
      <c r="A1913" t="n">
        <v>85648101</v>
      </c>
      <c r="B1913" t="n">
        <v>34</v>
      </c>
      <c r="C1913" t="n">
        <v>2026</v>
      </c>
      <c r="D1913" t="inlineStr">
        <is>
          <t>Gems</t>
        </is>
      </c>
      <c r="E1913" t="inlineStr">
        <is>
          <t>Sportka</t>
        </is>
      </c>
      <c r="F1913" t="inlineStr">
        <is>
          <t>Jareš Jaroslav</t>
        </is>
      </c>
    </row>
    <row r="1914">
      <c r="A1914" t="n">
        <v>85623228</v>
      </c>
      <c r="B1914" t="n">
        <v>34</v>
      </c>
      <c r="C1914" t="n">
        <v>2026</v>
      </c>
      <c r="D1914" t="inlineStr">
        <is>
          <t>Gems</t>
        </is>
      </c>
      <c r="E1914" t="inlineStr">
        <is>
          <t>Sportka</t>
        </is>
      </c>
      <c r="F1914" t="inlineStr">
        <is>
          <t>Jareš Jaroslav</t>
        </is>
      </c>
    </row>
    <row r="1915">
      <c r="A1915" t="n">
        <v>85626501</v>
      </c>
      <c r="B1915" t="n">
        <v>34</v>
      </c>
      <c r="C1915" t="n">
        <v>2026</v>
      </c>
      <c r="D1915" t="inlineStr">
        <is>
          <t>Gems</t>
        </is>
      </c>
      <c r="E1915" t="inlineStr">
        <is>
          <t>Sportka</t>
        </is>
      </c>
      <c r="F1915" t="inlineStr">
        <is>
          <t>Jareš Jaroslav</t>
        </is>
      </c>
    </row>
    <row r="1916">
      <c r="A1916" t="n">
        <v>85624701</v>
      </c>
      <c r="B1916" t="n">
        <v>34</v>
      </c>
      <c r="C1916" t="n">
        <v>2026</v>
      </c>
      <c r="D1916" t="inlineStr">
        <is>
          <t>Gems</t>
        </is>
      </c>
      <c r="E1916" t="inlineStr">
        <is>
          <t>Sportka</t>
        </is>
      </c>
      <c r="F1916" t="inlineStr">
        <is>
          <t>Jareš Jaroslav</t>
        </is>
      </c>
    </row>
    <row r="1917">
      <c r="A1917" t="n">
        <v>85644401</v>
      </c>
      <c r="B1917" t="n">
        <v>34</v>
      </c>
      <c r="C1917" t="n">
        <v>2026</v>
      </c>
      <c r="D1917" t="inlineStr">
        <is>
          <t>Gems</t>
        </is>
      </c>
      <c r="E1917" t="inlineStr">
        <is>
          <t>Sportka</t>
        </is>
      </c>
      <c r="F1917" t="inlineStr">
        <is>
          <t>Jareš Jaroslav</t>
        </is>
      </c>
    </row>
    <row r="1918">
      <c r="A1918" t="n">
        <v>85733501</v>
      </c>
      <c r="B1918" t="n">
        <v>34</v>
      </c>
      <c r="C1918" t="n">
        <v>2026</v>
      </c>
      <c r="D1918" t="inlineStr">
        <is>
          <t>Gems</t>
        </is>
      </c>
      <c r="E1918" t="inlineStr">
        <is>
          <t>Sportka</t>
        </is>
      </c>
      <c r="F1918" t="inlineStr">
        <is>
          <t>Jareš Jaroslav</t>
        </is>
      </c>
    </row>
    <row r="1919">
      <c r="A1919" t="n">
        <v>85729801</v>
      </c>
      <c r="B1919" t="n">
        <v>34</v>
      </c>
      <c r="C1919" t="n">
        <v>2026</v>
      </c>
      <c r="D1919" t="inlineStr">
        <is>
          <t>Gems</t>
        </is>
      </c>
      <c r="E1919" t="inlineStr">
        <is>
          <t>Sportka</t>
        </is>
      </c>
      <c r="F1919" t="inlineStr">
        <is>
          <t>Jareš Jaroslav</t>
        </is>
      </c>
    </row>
    <row r="1920">
      <c r="A1920" t="n">
        <v>85601301</v>
      </c>
      <c r="B1920" t="n">
        <v>34</v>
      </c>
      <c r="C1920" t="n">
        <v>2026</v>
      </c>
      <c r="D1920" t="inlineStr">
        <is>
          <t>Gems</t>
        </is>
      </c>
      <c r="E1920" t="inlineStr">
        <is>
          <t>Sportka</t>
        </is>
      </c>
      <c r="F1920" t="inlineStr">
        <is>
          <t>Jareš Jaroslav</t>
        </is>
      </c>
    </row>
    <row r="1921">
      <c r="A1921" t="n">
        <v>85921502</v>
      </c>
      <c r="B1921" t="n">
        <v>34</v>
      </c>
      <c r="C1921" t="n">
        <v>2026</v>
      </c>
      <c r="D1921" t="inlineStr">
        <is>
          <t>Gems</t>
        </is>
      </c>
      <c r="E1921" t="inlineStr">
        <is>
          <t>Sportka</t>
        </is>
      </c>
      <c r="F1921" t="inlineStr">
        <is>
          <t>Jareš Jaroslav</t>
        </is>
      </c>
    </row>
    <row r="1922">
      <c r="A1922" t="n">
        <v>83900316</v>
      </c>
      <c r="B1922" t="n">
        <v>31</v>
      </c>
      <c r="C1922" t="n">
        <v>2026</v>
      </c>
      <c r="D1922" t="inlineStr">
        <is>
          <t>Gems</t>
        </is>
      </c>
      <c r="E1922" t="inlineStr">
        <is>
          <t>Sportka</t>
        </is>
      </c>
      <c r="F1922" t="inlineStr">
        <is>
          <t>Havlíček Vladislav</t>
        </is>
      </c>
    </row>
    <row r="1923">
      <c r="A1923" t="n">
        <v>83928502</v>
      </c>
      <c r="B1923" t="n">
        <v>31</v>
      </c>
      <c r="C1923" t="n">
        <v>2026</v>
      </c>
      <c r="D1923" t="inlineStr">
        <is>
          <t>Gems</t>
        </is>
      </c>
      <c r="E1923" t="inlineStr">
        <is>
          <t>Sportka</t>
        </is>
      </c>
      <c r="F1923" t="inlineStr">
        <is>
          <t>Havlíček Vladislav</t>
        </is>
      </c>
    </row>
    <row r="1924">
      <c r="A1924" t="n">
        <v>83712107</v>
      </c>
      <c r="B1924" t="n">
        <v>31</v>
      </c>
      <c r="C1924" t="n">
        <v>2026</v>
      </c>
      <c r="D1924" t="inlineStr">
        <is>
          <t>Gems</t>
        </is>
      </c>
      <c r="E1924" t="inlineStr">
        <is>
          <t>Sportka</t>
        </is>
      </c>
      <c r="F1924" t="inlineStr">
        <is>
          <t>Havlíček Vladislav</t>
        </is>
      </c>
    </row>
    <row r="1925">
      <c r="A1925" t="n">
        <v>83900336</v>
      </c>
      <c r="B1925" t="n">
        <v>31</v>
      </c>
      <c r="C1925" t="n">
        <v>2026</v>
      </c>
      <c r="D1925" t="inlineStr">
        <is>
          <t>Gems</t>
        </is>
      </c>
      <c r="E1925" t="inlineStr">
        <is>
          <t>Sportka</t>
        </is>
      </c>
      <c r="F1925" t="inlineStr">
        <is>
          <t>Havlíček Vladislav</t>
        </is>
      </c>
    </row>
    <row r="1926">
      <c r="A1926" t="n">
        <v>83903602</v>
      </c>
      <c r="B1926" t="n">
        <v>31</v>
      </c>
      <c r="C1926" t="n">
        <v>2026</v>
      </c>
      <c r="D1926" t="inlineStr">
        <is>
          <t>Gems</t>
        </is>
      </c>
      <c r="E1926" t="inlineStr">
        <is>
          <t>Sportka</t>
        </is>
      </c>
      <c r="F1926" t="inlineStr">
        <is>
          <t>Havlíček Vladislav</t>
        </is>
      </c>
    </row>
    <row r="1927">
      <c r="A1927" t="n">
        <v>83900330</v>
      </c>
      <c r="B1927" t="n">
        <v>31</v>
      </c>
      <c r="C1927" t="n">
        <v>2026</v>
      </c>
      <c r="D1927" t="inlineStr">
        <is>
          <t>Gems</t>
        </is>
      </c>
      <c r="E1927" t="inlineStr">
        <is>
          <t>Sportka</t>
        </is>
      </c>
      <c r="F1927" t="inlineStr">
        <is>
          <t>Havlíček Vladislav</t>
        </is>
      </c>
    </row>
    <row r="1928">
      <c r="A1928" t="n">
        <v>83900308</v>
      </c>
      <c r="B1928" t="n">
        <v>31</v>
      </c>
      <c r="C1928" t="n">
        <v>2026</v>
      </c>
      <c r="D1928" t="inlineStr">
        <is>
          <t>Gems</t>
        </is>
      </c>
      <c r="E1928" t="inlineStr">
        <is>
          <t>Sportka</t>
        </is>
      </c>
      <c r="F1928" t="inlineStr">
        <is>
          <t>Havlíček Vladislav</t>
        </is>
      </c>
    </row>
    <row r="1929">
      <c r="A1929" t="n">
        <v>83622402</v>
      </c>
      <c r="B1929" t="n">
        <v>31</v>
      </c>
      <c r="C1929" t="n">
        <v>2026</v>
      </c>
      <c r="D1929" t="inlineStr">
        <is>
          <t>Gems</t>
        </is>
      </c>
      <c r="E1929" t="inlineStr">
        <is>
          <t>Sportka</t>
        </is>
      </c>
      <c r="F1929" t="inlineStr">
        <is>
          <t>Havlíček Vladislav</t>
        </is>
      </c>
    </row>
    <row r="1930">
      <c r="A1930" t="n">
        <v>81920314</v>
      </c>
      <c r="B1930" t="n">
        <v>31</v>
      </c>
      <c r="C1930" t="n">
        <v>2026</v>
      </c>
      <c r="D1930" t="inlineStr">
        <is>
          <t>Gems</t>
        </is>
      </c>
      <c r="E1930" t="inlineStr">
        <is>
          <t>Sportka</t>
        </is>
      </c>
      <c r="F1930" t="inlineStr">
        <is>
          <t>Havlíček Vladislav</t>
        </is>
      </c>
    </row>
    <row r="1931">
      <c r="A1931" t="n">
        <v>81601054</v>
      </c>
      <c r="B1931" t="n">
        <v>31</v>
      </c>
      <c r="C1931" t="n">
        <v>2026</v>
      </c>
      <c r="D1931" t="inlineStr">
        <is>
          <t>Gems</t>
        </is>
      </c>
      <c r="E1931" t="inlineStr">
        <is>
          <t>Sportka</t>
        </is>
      </c>
      <c r="F1931" t="inlineStr">
        <is>
          <t>Havlíček Vladislav</t>
        </is>
      </c>
    </row>
    <row r="1932">
      <c r="A1932" t="n">
        <v>81920318</v>
      </c>
      <c r="B1932" t="n">
        <v>31</v>
      </c>
      <c r="C1932" t="n">
        <v>2026</v>
      </c>
      <c r="D1932" t="inlineStr">
        <is>
          <t>Gems</t>
        </is>
      </c>
      <c r="E1932" t="inlineStr">
        <is>
          <t>Sportka</t>
        </is>
      </c>
      <c r="F1932" t="inlineStr">
        <is>
          <t>Havlíček Vladislav</t>
        </is>
      </c>
    </row>
    <row r="1933">
      <c r="A1933" t="n">
        <v>81510038</v>
      </c>
      <c r="B1933" t="n">
        <v>31</v>
      </c>
      <c r="C1933" t="n">
        <v>2026</v>
      </c>
      <c r="D1933" t="inlineStr">
        <is>
          <t>Gems</t>
        </is>
      </c>
      <c r="E1933" t="inlineStr">
        <is>
          <t>Sportka</t>
        </is>
      </c>
      <c r="F1933" t="inlineStr">
        <is>
          <t>Havlíček Vladislav</t>
        </is>
      </c>
    </row>
    <row r="1934">
      <c r="A1934" t="n">
        <v>81601058</v>
      </c>
      <c r="B1934" t="n">
        <v>31</v>
      </c>
      <c r="C1934" t="n">
        <v>2026</v>
      </c>
      <c r="D1934" t="inlineStr">
        <is>
          <t>Gems</t>
        </is>
      </c>
      <c r="E1934" t="inlineStr">
        <is>
          <t>Sportka</t>
        </is>
      </c>
      <c r="F1934" t="inlineStr">
        <is>
          <t>Havlíček Vladislav</t>
        </is>
      </c>
    </row>
    <row r="1935">
      <c r="A1935" t="n">
        <v>81748421</v>
      </c>
      <c r="B1935" t="n">
        <v>31</v>
      </c>
      <c r="C1935" t="n">
        <v>2026</v>
      </c>
      <c r="D1935" t="inlineStr">
        <is>
          <t>Gems</t>
        </is>
      </c>
      <c r="E1935" t="inlineStr">
        <is>
          <t>Sportka</t>
        </is>
      </c>
      <c r="F1935" t="inlineStr">
        <is>
          <t>Havlíček Vladislav</t>
        </is>
      </c>
    </row>
    <row r="1936">
      <c r="A1936" t="n">
        <v>81973901</v>
      </c>
      <c r="B1936" t="n">
        <v>31</v>
      </c>
      <c r="C1936" t="n">
        <v>2026</v>
      </c>
      <c r="D1936" t="inlineStr">
        <is>
          <t>Gems</t>
        </is>
      </c>
      <c r="E1936" t="inlineStr">
        <is>
          <t>Sportka</t>
        </is>
      </c>
      <c r="F1936" t="inlineStr">
        <is>
          <t>Havlíček Vladislav</t>
        </is>
      </c>
    </row>
    <row r="1937">
      <c r="A1937" t="n">
        <v>83919901</v>
      </c>
      <c r="B1937" t="n">
        <v>31</v>
      </c>
      <c r="C1937" t="n">
        <v>2026</v>
      </c>
      <c r="D1937" t="inlineStr">
        <is>
          <t>Gems</t>
        </is>
      </c>
      <c r="E1937" t="inlineStr">
        <is>
          <t>Sportka</t>
        </is>
      </c>
      <c r="F1937" t="inlineStr">
        <is>
          <t>Havlíček Vladislav</t>
        </is>
      </c>
    </row>
    <row r="1938">
      <c r="A1938" t="n">
        <v>83900318</v>
      </c>
      <c r="B1938" t="n">
        <v>31</v>
      </c>
      <c r="C1938" t="n">
        <v>2026</v>
      </c>
      <c r="D1938" t="inlineStr">
        <is>
          <t>Gems</t>
        </is>
      </c>
      <c r="E1938" t="inlineStr">
        <is>
          <t>Sportka</t>
        </is>
      </c>
      <c r="F1938" t="inlineStr">
        <is>
          <t>Havlíček Vladislav</t>
        </is>
      </c>
    </row>
    <row r="1939">
      <c r="A1939" t="n">
        <v>83900326</v>
      </c>
      <c r="B1939" t="n">
        <v>31</v>
      </c>
      <c r="C1939" t="n">
        <v>2026</v>
      </c>
      <c r="D1939" t="inlineStr">
        <is>
          <t>Gems</t>
        </is>
      </c>
      <c r="E1939" t="inlineStr">
        <is>
          <t>Sportka</t>
        </is>
      </c>
      <c r="F1939" t="inlineStr">
        <is>
          <t>Havlíček Vladislav</t>
        </is>
      </c>
    </row>
    <row r="1940">
      <c r="A1940" t="n">
        <v>83900306</v>
      </c>
      <c r="B1940" t="n">
        <v>31</v>
      </c>
      <c r="C1940" t="n">
        <v>2026</v>
      </c>
      <c r="D1940" t="inlineStr">
        <is>
          <t>Gems</t>
        </is>
      </c>
      <c r="E1940" t="inlineStr">
        <is>
          <t>Sportka</t>
        </is>
      </c>
      <c r="F1940" t="inlineStr">
        <is>
          <t>Havlíček Vladislav</t>
        </is>
      </c>
    </row>
    <row r="1941">
      <c r="A1941" t="n">
        <v>83817504</v>
      </c>
      <c r="B1941" t="n">
        <v>31</v>
      </c>
      <c r="C1941" t="n">
        <v>2026</v>
      </c>
      <c r="D1941" t="inlineStr">
        <is>
          <t>Gems</t>
        </is>
      </c>
      <c r="E1941" t="inlineStr">
        <is>
          <t>Sportka</t>
        </is>
      </c>
      <c r="F1941" t="inlineStr">
        <is>
          <t>Havlíček Vladislav</t>
        </is>
      </c>
    </row>
    <row r="1942">
      <c r="A1942" t="n">
        <v>83623903</v>
      </c>
      <c r="B1942" t="n">
        <v>31</v>
      </c>
      <c r="C1942" t="n">
        <v>2026</v>
      </c>
      <c r="D1942" t="inlineStr">
        <is>
          <t>Gems</t>
        </is>
      </c>
      <c r="E1942" t="inlineStr">
        <is>
          <t>Sportka</t>
        </is>
      </c>
      <c r="F1942" t="inlineStr">
        <is>
          <t>Havlíček Vladislav</t>
        </is>
      </c>
    </row>
    <row r="1943">
      <c r="A1943" t="n">
        <v>83613506</v>
      </c>
      <c r="B1943" t="n">
        <v>31</v>
      </c>
      <c r="C1943" t="n">
        <v>2026</v>
      </c>
      <c r="D1943" t="inlineStr">
        <is>
          <t>Gems</t>
        </is>
      </c>
      <c r="E1943" t="inlineStr">
        <is>
          <t>Sportka</t>
        </is>
      </c>
      <c r="F1943" t="inlineStr">
        <is>
          <t>Havlíček Vladislav</t>
        </is>
      </c>
    </row>
    <row r="1944">
      <c r="A1944" t="n">
        <v>83619513</v>
      </c>
      <c r="B1944" t="n">
        <v>31</v>
      </c>
      <c r="C1944" t="n">
        <v>2026</v>
      </c>
      <c r="D1944" t="inlineStr">
        <is>
          <t>Gems</t>
        </is>
      </c>
      <c r="E1944" t="inlineStr">
        <is>
          <t>Sportka</t>
        </is>
      </c>
      <c r="F1944" t="inlineStr">
        <is>
          <t>Havlíček Vladislav</t>
        </is>
      </c>
    </row>
    <row r="1945">
      <c r="A1945" t="n">
        <v>83900311</v>
      </c>
      <c r="B1945" t="n">
        <v>31</v>
      </c>
      <c r="C1945" t="n">
        <v>2026</v>
      </c>
      <c r="D1945" t="inlineStr">
        <is>
          <t>Gems</t>
        </is>
      </c>
      <c r="E1945" t="inlineStr">
        <is>
          <t>Sportka</t>
        </is>
      </c>
      <c r="F1945" t="inlineStr">
        <is>
          <t>Havlíček Vladislav</t>
        </is>
      </c>
    </row>
    <row r="1946">
      <c r="A1946" t="n">
        <v>83900319</v>
      </c>
      <c r="B1946" t="n">
        <v>31</v>
      </c>
      <c r="C1946" t="n">
        <v>2026</v>
      </c>
      <c r="D1946" t="inlineStr">
        <is>
          <t>Gems</t>
        </is>
      </c>
      <c r="E1946" t="inlineStr">
        <is>
          <t>Sportka</t>
        </is>
      </c>
      <c r="F1946" t="inlineStr">
        <is>
          <t>Havlíček Vladislav</t>
        </is>
      </c>
    </row>
    <row r="1947">
      <c r="A1947" t="n">
        <v>83609606</v>
      </c>
      <c r="B1947" t="n">
        <v>31</v>
      </c>
      <c r="C1947" t="n">
        <v>2026</v>
      </c>
      <c r="D1947" t="inlineStr">
        <is>
          <t>Gems</t>
        </is>
      </c>
      <c r="E1947" t="inlineStr">
        <is>
          <t>Sportka</t>
        </is>
      </c>
      <c r="F1947" t="inlineStr">
        <is>
          <t>Havlíček Vladislav</t>
        </is>
      </c>
    </row>
    <row r="1948">
      <c r="A1948" t="n">
        <v>83900329</v>
      </c>
      <c r="B1948" t="n">
        <v>31</v>
      </c>
      <c r="C1948" t="n">
        <v>2026</v>
      </c>
      <c r="D1948" t="inlineStr">
        <is>
          <t>Gems</t>
        </is>
      </c>
      <c r="E1948" t="inlineStr">
        <is>
          <t>Sportka</t>
        </is>
      </c>
      <c r="F1948" t="inlineStr">
        <is>
          <t>Havlíček Vladislav</t>
        </is>
      </c>
    </row>
    <row r="1949">
      <c r="A1949" t="n">
        <v>83714701</v>
      </c>
      <c r="B1949" t="n">
        <v>31</v>
      </c>
      <c r="C1949" t="n">
        <v>2026</v>
      </c>
      <c r="D1949" t="inlineStr">
        <is>
          <t>Gems</t>
        </is>
      </c>
      <c r="E1949" t="inlineStr">
        <is>
          <t>Sportka</t>
        </is>
      </c>
      <c r="F1949" t="inlineStr">
        <is>
          <t>Havlíček Vladislav</t>
        </is>
      </c>
    </row>
    <row r="1950">
      <c r="A1950" t="n">
        <v>83619510</v>
      </c>
      <c r="B1950" t="n">
        <v>31</v>
      </c>
      <c r="C1950" t="n">
        <v>2026</v>
      </c>
      <c r="D1950" t="inlineStr">
        <is>
          <t>Gems</t>
        </is>
      </c>
      <c r="E1950" t="inlineStr">
        <is>
          <t>Sportka</t>
        </is>
      </c>
      <c r="F1950" t="inlineStr">
        <is>
          <t>Havlíček Vladislav</t>
        </is>
      </c>
    </row>
    <row r="1951">
      <c r="A1951" t="n">
        <v>83623904</v>
      </c>
      <c r="B1951" t="n">
        <v>31</v>
      </c>
      <c r="C1951" t="n">
        <v>2026</v>
      </c>
      <c r="D1951" t="inlineStr">
        <is>
          <t>Gems</t>
        </is>
      </c>
      <c r="E1951" t="inlineStr">
        <is>
          <t>Sportka</t>
        </is>
      </c>
      <c r="F1951" t="inlineStr">
        <is>
          <t>Havlíček Vladislav</t>
        </is>
      </c>
    </row>
    <row r="1952">
      <c r="A1952" t="n">
        <v>83900307</v>
      </c>
      <c r="B1952" t="n">
        <v>31</v>
      </c>
      <c r="C1952" t="n">
        <v>2026</v>
      </c>
      <c r="D1952" t="inlineStr">
        <is>
          <t>Gems</t>
        </is>
      </c>
      <c r="E1952" t="inlineStr">
        <is>
          <t>Sportka</t>
        </is>
      </c>
      <c r="F1952" t="inlineStr">
        <is>
          <t>Havlíček Vladislav</t>
        </is>
      </c>
    </row>
    <row r="1953">
      <c r="A1953" t="n">
        <v>83900320</v>
      </c>
      <c r="B1953" t="n">
        <v>31</v>
      </c>
      <c r="C1953" t="n">
        <v>2026</v>
      </c>
      <c r="D1953" t="inlineStr">
        <is>
          <t>Gems</t>
        </is>
      </c>
      <c r="E1953" t="inlineStr">
        <is>
          <t>Sportka</t>
        </is>
      </c>
      <c r="F1953" t="inlineStr">
        <is>
          <t>Havlíček Vladislav</t>
        </is>
      </c>
    </row>
    <row r="1954">
      <c r="A1954" t="n">
        <v>83712104</v>
      </c>
      <c r="B1954" t="n">
        <v>31</v>
      </c>
      <c r="C1954" t="n">
        <v>2026</v>
      </c>
      <c r="D1954" t="inlineStr">
        <is>
          <t>Gems</t>
        </is>
      </c>
      <c r="E1954" t="inlineStr">
        <is>
          <t>Sportka</t>
        </is>
      </c>
      <c r="F1954" t="inlineStr">
        <is>
          <t>Havlíček Vladislav</t>
        </is>
      </c>
    </row>
    <row r="1955">
      <c r="A1955" t="n">
        <v>83934002</v>
      </c>
      <c r="B1955" t="n">
        <v>31</v>
      </c>
      <c r="C1955" t="n">
        <v>2026</v>
      </c>
      <c r="D1955" t="inlineStr">
        <is>
          <t>Gems</t>
        </is>
      </c>
      <c r="E1955" t="inlineStr">
        <is>
          <t>Sportka</t>
        </is>
      </c>
      <c r="F1955" t="inlineStr">
        <is>
          <t>Havlíček Vladislav</t>
        </is>
      </c>
    </row>
    <row r="1956">
      <c r="A1956" t="n">
        <v>83914605</v>
      </c>
      <c r="B1956" t="n">
        <v>31</v>
      </c>
      <c r="C1956" t="n">
        <v>2026</v>
      </c>
      <c r="D1956" t="inlineStr">
        <is>
          <t>Gems</t>
        </is>
      </c>
      <c r="E1956" t="inlineStr">
        <is>
          <t>Sportka</t>
        </is>
      </c>
      <c r="F1956" t="inlineStr">
        <is>
          <t>Havlíček Vladislav</t>
        </is>
      </c>
    </row>
    <row r="1957">
      <c r="A1957" t="n">
        <v>83925102</v>
      </c>
      <c r="B1957" t="n">
        <v>31</v>
      </c>
      <c r="C1957" t="n">
        <v>2026</v>
      </c>
      <c r="D1957" t="inlineStr">
        <is>
          <t>Gems</t>
        </is>
      </c>
      <c r="E1957" t="inlineStr">
        <is>
          <t>Sportka</t>
        </is>
      </c>
      <c r="F1957" t="inlineStr">
        <is>
          <t>Havlíček Vladislav</t>
        </is>
      </c>
    </row>
    <row r="1958">
      <c r="A1958" t="n">
        <v>83925101</v>
      </c>
      <c r="B1958" t="n">
        <v>31</v>
      </c>
      <c r="C1958" t="n">
        <v>2026</v>
      </c>
      <c r="D1958" t="inlineStr">
        <is>
          <t>Gems</t>
        </is>
      </c>
      <c r="E1958" t="inlineStr">
        <is>
          <t>Sportka</t>
        </is>
      </c>
      <c r="F1958" t="inlineStr">
        <is>
          <t>Havlíček Vladislav</t>
        </is>
      </c>
    </row>
    <row r="1959">
      <c r="A1959" t="n">
        <v>83619501</v>
      </c>
      <c r="B1959" t="n">
        <v>31</v>
      </c>
      <c r="C1959" t="n">
        <v>2026</v>
      </c>
      <c r="D1959" t="inlineStr">
        <is>
          <t>Gems</t>
        </is>
      </c>
      <c r="E1959" t="inlineStr">
        <is>
          <t>Sportka</t>
        </is>
      </c>
      <c r="F1959" t="inlineStr">
        <is>
          <t>Havlíček Vladislav</t>
        </is>
      </c>
    </row>
    <row r="1960">
      <c r="A1960" t="n">
        <v>83934009</v>
      </c>
      <c r="B1960" t="n">
        <v>31</v>
      </c>
      <c r="C1960" t="n">
        <v>2026</v>
      </c>
      <c r="D1960" t="inlineStr">
        <is>
          <t>Gems</t>
        </is>
      </c>
      <c r="E1960" t="inlineStr">
        <is>
          <t>Sportka</t>
        </is>
      </c>
      <c r="F1960" t="inlineStr">
        <is>
          <t>Havlíček Vladislav</t>
        </is>
      </c>
    </row>
    <row r="1961">
      <c r="A1961" t="n">
        <v>83923303</v>
      </c>
      <c r="B1961" t="n">
        <v>31</v>
      </c>
      <c r="C1961" t="n">
        <v>2026</v>
      </c>
      <c r="D1961" t="inlineStr">
        <is>
          <t>Gems</t>
        </is>
      </c>
      <c r="E1961" t="inlineStr">
        <is>
          <t>Sportka</t>
        </is>
      </c>
      <c r="F1961" t="inlineStr">
        <is>
          <t>Havlíček Vladislav</t>
        </is>
      </c>
    </row>
    <row r="1962">
      <c r="A1962" t="n">
        <v>83934048</v>
      </c>
      <c r="B1962" t="n">
        <v>32</v>
      </c>
      <c r="C1962" t="n">
        <v>2026</v>
      </c>
      <c r="D1962" t="inlineStr">
        <is>
          <t>Gems</t>
        </is>
      </c>
      <c r="E1962" t="inlineStr">
        <is>
          <t>Sportka</t>
        </is>
      </c>
      <c r="F1962" t="inlineStr">
        <is>
          <t>Havlíček Vladislav</t>
        </is>
      </c>
    </row>
    <row r="1963">
      <c r="A1963" t="n">
        <v>83928501</v>
      </c>
      <c r="B1963" t="n">
        <v>32</v>
      </c>
      <c r="C1963" t="n">
        <v>2026</v>
      </c>
      <c r="D1963" t="inlineStr">
        <is>
          <t>Gems</t>
        </is>
      </c>
      <c r="E1963" t="inlineStr">
        <is>
          <t>Sportka</t>
        </is>
      </c>
      <c r="F1963" t="inlineStr">
        <is>
          <t>Havlíček Vladislav</t>
        </is>
      </c>
    </row>
    <row r="1964">
      <c r="A1964" t="n">
        <v>83914603</v>
      </c>
      <c r="B1964" t="n">
        <v>32</v>
      </c>
      <c r="C1964" t="n">
        <v>2026</v>
      </c>
      <c r="D1964" t="inlineStr">
        <is>
          <t>Gems</t>
        </is>
      </c>
      <c r="E1964" t="inlineStr">
        <is>
          <t>Sportka</t>
        </is>
      </c>
      <c r="F1964" t="inlineStr">
        <is>
          <t>Havlíček Vladislav</t>
        </is>
      </c>
    </row>
    <row r="1965">
      <c r="A1965" t="n">
        <v>83931501</v>
      </c>
      <c r="B1965" t="n">
        <v>32</v>
      </c>
      <c r="C1965" t="n">
        <v>2026</v>
      </c>
      <c r="D1965" t="inlineStr">
        <is>
          <t>Gems</t>
        </is>
      </c>
      <c r="E1965" t="inlineStr">
        <is>
          <t>Sportka</t>
        </is>
      </c>
      <c r="F1965" t="inlineStr">
        <is>
          <t>Havlíček Vladislav</t>
        </is>
      </c>
    </row>
    <row r="1966">
      <c r="A1966" t="n">
        <v>83914631</v>
      </c>
      <c r="B1966" t="n">
        <v>32</v>
      </c>
      <c r="C1966" t="n">
        <v>2026</v>
      </c>
      <c r="D1966" t="inlineStr">
        <is>
          <t>Gems</t>
        </is>
      </c>
      <c r="E1966" t="inlineStr">
        <is>
          <t>Sportka</t>
        </is>
      </c>
      <c r="F1966" t="inlineStr">
        <is>
          <t>Havlíček Vladislav</t>
        </is>
      </c>
    </row>
    <row r="1967">
      <c r="A1967" t="n">
        <v>83914625</v>
      </c>
      <c r="B1967" t="n">
        <v>32</v>
      </c>
      <c r="C1967" t="n">
        <v>2026</v>
      </c>
      <c r="D1967" t="inlineStr">
        <is>
          <t>Gems</t>
        </is>
      </c>
      <c r="E1967" t="inlineStr">
        <is>
          <t>Sportka</t>
        </is>
      </c>
      <c r="F1967" t="inlineStr">
        <is>
          <t>Havlíček Vladislav</t>
        </is>
      </c>
    </row>
    <row r="1968">
      <c r="A1968" t="n">
        <v>83609607</v>
      </c>
      <c r="B1968" t="n">
        <v>32</v>
      </c>
      <c r="C1968" t="n">
        <v>2026</v>
      </c>
      <c r="D1968" t="inlineStr">
        <is>
          <t>Gems</t>
        </is>
      </c>
      <c r="E1968" t="inlineStr">
        <is>
          <t>Sportka</t>
        </is>
      </c>
      <c r="F1968" t="inlineStr">
        <is>
          <t>Havlíček Vladislav</t>
        </is>
      </c>
    </row>
    <row r="1969">
      <c r="A1969" t="n">
        <v>83934017</v>
      </c>
      <c r="B1969" t="n">
        <v>32</v>
      </c>
      <c r="C1969" t="n">
        <v>2026</v>
      </c>
      <c r="D1969" t="inlineStr">
        <is>
          <t>Gems</t>
        </is>
      </c>
      <c r="E1969" t="inlineStr">
        <is>
          <t>Sportka</t>
        </is>
      </c>
      <c r="F1969" t="inlineStr">
        <is>
          <t>Havlíček Vladislav</t>
        </is>
      </c>
    </row>
    <row r="1970">
      <c r="A1970" t="n">
        <v>81913621</v>
      </c>
      <c r="B1970" t="n">
        <v>32</v>
      </c>
      <c r="C1970" t="n">
        <v>2026</v>
      </c>
      <c r="D1970" t="inlineStr">
        <is>
          <t>Gems</t>
        </is>
      </c>
      <c r="E1970" t="inlineStr">
        <is>
          <t>Sportka</t>
        </is>
      </c>
      <c r="F1970" t="inlineStr">
        <is>
          <t>Havlíček Vladislav</t>
        </is>
      </c>
    </row>
    <row r="1971">
      <c r="A1971" t="n">
        <v>81885701</v>
      </c>
      <c r="B1971" t="n">
        <v>32</v>
      </c>
      <c r="C1971" t="n">
        <v>2026</v>
      </c>
      <c r="D1971" t="inlineStr">
        <is>
          <t>Gems</t>
        </is>
      </c>
      <c r="E1971" t="inlineStr">
        <is>
          <t>Sportka</t>
        </is>
      </c>
      <c r="F1971" t="inlineStr">
        <is>
          <t>Havlíček Vladislav</t>
        </is>
      </c>
    </row>
    <row r="1972">
      <c r="A1972" t="n">
        <v>81741012</v>
      </c>
      <c r="B1972" t="n">
        <v>32</v>
      </c>
      <c r="C1972" t="n">
        <v>2026</v>
      </c>
      <c r="D1972" t="inlineStr">
        <is>
          <t>Gems</t>
        </is>
      </c>
      <c r="E1972" t="inlineStr">
        <is>
          <t>Sportka</t>
        </is>
      </c>
      <c r="F1972" t="inlineStr">
        <is>
          <t>Havlíček Vladislav</t>
        </is>
      </c>
    </row>
    <row r="1973">
      <c r="A1973" t="n">
        <v>81913695</v>
      </c>
      <c r="B1973" t="n">
        <v>32</v>
      </c>
      <c r="C1973" t="n">
        <v>2026</v>
      </c>
      <c r="D1973" t="inlineStr">
        <is>
          <t>Gems</t>
        </is>
      </c>
      <c r="E1973" t="inlineStr">
        <is>
          <t>Sportka</t>
        </is>
      </c>
      <c r="F1973" t="inlineStr">
        <is>
          <t>Havlíček Vladislav</t>
        </is>
      </c>
    </row>
    <row r="1974">
      <c r="A1974" t="n">
        <v>81913696</v>
      </c>
      <c r="B1974" t="n">
        <v>32</v>
      </c>
      <c r="C1974" t="n">
        <v>2026</v>
      </c>
      <c r="D1974" t="inlineStr">
        <is>
          <t>Gems</t>
        </is>
      </c>
      <c r="E1974" t="inlineStr">
        <is>
          <t>Sportka</t>
        </is>
      </c>
      <c r="F1974" t="inlineStr">
        <is>
          <t>Havlíček Vladislav</t>
        </is>
      </c>
    </row>
    <row r="1975">
      <c r="A1975" t="n">
        <v>81951403</v>
      </c>
      <c r="B1975" t="n">
        <v>32</v>
      </c>
      <c r="C1975" t="n">
        <v>2026</v>
      </c>
      <c r="D1975" t="inlineStr">
        <is>
          <t>Gems</t>
        </is>
      </c>
      <c r="E1975" t="inlineStr">
        <is>
          <t>Sportka</t>
        </is>
      </c>
      <c r="F1975" t="inlineStr">
        <is>
          <t>Havlíček Vladislav</t>
        </is>
      </c>
    </row>
    <row r="1976">
      <c r="A1976" t="n">
        <v>81951402</v>
      </c>
      <c r="B1976" t="n">
        <v>32</v>
      </c>
      <c r="C1976" t="n">
        <v>2026</v>
      </c>
      <c r="D1976" t="inlineStr">
        <is>
          <t>Gems</t>
        </is>
      </c>
      <c r="E1976" t="inlineStr">
        <is>
          <t>Sportka</t>
        </is>
      </c>
      <c r="F1976" t="inlineStr">
        <is>
          <t>Havlíček Vladislav</t>
        </is>
      </c>
    </row>
    <row r="1977">
      <c r="A1977" t="n">
        <v>81913603</v>
      </c>
      <c r="B1977" t="n">
        <v>32</v>
      </c>
      <c r="C1977" t="n">
        <v>2026</v>
      </c>
      <c r="D1977" t="inlineStr">
        <is>
          <t>Gems</t>
        </is>
      </c>
      <c r="E1977" t="inlineStr">
        <is>
          <t>Sportka</t>
        </is>
      </c>
      <c r="F1977" t="inlineStr">
        <is>
          <t>Havlíček Vladislav</t>
        </is>
      </c>
    </row>
    <row r="1978">
      <c r="A1978" t="n">
        <v>83623907</v>
      </c>
      <c r="B1978" t="n">
        <v>32</v>
      </c>
      <c r="C1978" t="n">
        <v>2026</v>
      </c>
      <c r="D1978" t="inlineStr">
        <is>
          <t>Gems</t>
        </is>
      </c>
      <c r="E1978" t="inlineStr">
        <is>
          <t>Sportka</t>
        </is>
      </c>
      <c r="F1978" t="inlineStr">
        <is>
          <t>Havlíček Vladislav</t>
        </is>
      </c>
    </row>
    <row r="1979">
      <c r="A1979" t="n">
        <v>83604907</v>
      </c>
      <c r="B1979" t="n">
        <v>32</v>
      </c>
      <c r="C1979" t="n">
        <v>2026</v>
      </c>
      <c r="D1979" t="inlineStr">
        <is>
          <t>Gems</t>
        </is>
      </c>
      <c r="E1979" t="inlineStr">
        <is>
          <t>Sportka</t>
        </is>
      </c>
      <c r="F1979" t="inlineStr">
        <is>
          <t>Havlíček Vladislav</t>
        </is>
      </c>
    </row>
    <row r="1980">
      <c r="A1980" t="n">
        <v>83914611</v>
      </c>
      <c r="B1980" t="n">
        <v>32</v>
      </c>
      <c r="C1980" t="n">
        <v>2026</v>
      </c>
      <c r="D1980" t="inlineStr">
        <is>
          <t>Gems</t>
        </is>
      </c>
      <c r="E1980" t="inlineStr">
        <is>
          <t>Sportka</t>
        </is>
      </c>
      <c r="F1980" t="inlineStr">
        <is>
          <t>Havlíček Vladislav</t>
        </is>
      </c>
    </row>
    <row r="1981">
      <c r="A1981" t="n">
        <v>83613706</v>
      </c>
      <c r="B1981" t="n">
        <v>32</v>
      </c>
      <c r="C1981" t="n">
        <v>2026</v>
      </c>
      <c r="D1981" t="inlineStr">
        <is>
          <t>Gems</t>
        </is>
      </c>
      <c r="E1981" t="inlineStr">
        <is>
          <t>Sportka</t>
        </is>
      </c>
      <c r="F1981" t="inlineStr">
        <is>
          <t>Havlíček Vladislav</t>
        </is>
      </c>
    </row>
    <row r="1982">
      <c r="A1982" t="n">
        <v>83737504</v>
      </c>
      <c r="B1982" t="n">
        <v>32</v>
      </c>
      <c r="C1982" t="n">
        <v>2026</v>
      </c>
      <c r="D1982" t="inlineStr">
        <is>
          <t>Gems</t>
        </is>
      </c>
      <c r="E1982" t="inlineStr">
        <is>
          <t>Sportka</t>
        </is>
      </c>
      <c r="F1982" t="inlineStr">
        <is>
          <t>Havlíček Vladislav</t>
        </is>
      </c>
    </row>
    <row r="1983">
      <c r="A1983" t="n">
        <v>83914622</v>
      </c>
      <c r="B1983" t="n">
        <v>32</v>
      </c>
      <c r="C1983" t="n">
        <v>2026</v>
      </c>
      <c r="D1983" t="inlineStr">
        <is>
          <t>Gems</t>
        </is>
      </c>
      <c r="E1983" t="inlineStr">
        <is>
          <t>Sportka</t>
        </is>
      </c>
      <c r="F1983" t="inlineStr">
        <is>
          <t>Havlíček Vladislav</t>
        </is>
      </c>
    </row>
    <row r="1984">
      <c r="A1984" t="n">
        <v>83910202</v>
      </c>
      <c r="B1984" t="n">
        <v>32</v>
      </c>
      <c r="C1984" t="n">
        <v>2026</v>
      </c>
      <c r="D1984" t="inlineStr">
        <is>
          <t>Gems</t>
        </is>
      </c>
      <c r="E1984" t="inlineStr">
        <is>
          <t>Sportka</t>
        </is>
      </c>
      <c r="F1984" t="inlineStr">
        <is>
          <t>Havlíček Vladislav</t>
        </is>
      </c>
    </row>
    <row r="1985">
      <c r="A1985" t="n">
        <v>83914602</v>
      </c>
      <c r="B1985" t="n">
        <v>32</v>
      </c>
      <c r="C1985" t="n">
        <v>2026</v>
      </c>
      <c r="D1985" t="inlineStr">
        <is>
          <t>Gems</t>
        </is>
      </c>
      <c r="E1985" t="inlineStr">
        <is>
          <t>Sportka</t>
        </is>
      </c>
      <c r="F1985" t="inlineStr">
        <is>
          <t>Havlíček Vladislav</t>
        </is>
      </c>
    </row>
    <row r="1986">
      <c r="A1986" t="n">
        <v>81748429</v>
      </c>
      <c r="B1986" t="n">
        <v>32</v>
      </c>
      <c r="C1986" t="n">
        <v>2026</v>
      </c>
      <c r="D1986" t="inlineStr">
        <is>
          <t>Gems</t>
        </is>
      </c>
      <c r="E1986" t="inlineStr">
        <is>
          <t>Sportka</t>
        </is>
      </c>
      <c r="F1986" t="inlineStr">
        <is>
          <t>Havlíček Vladislav</t>
        </is>
      </c>
    </row>
    <row r="1987">
      <c r="A1987" t="n">
        <v>81640042</v>
      </c>
      <c r="B1987" t="n">
        <v>32</v>
      </c>
      <c r="C1987" t="n">
        <v>2026</v>
      </c>
      <c r="D1987" t="inlineStr">
        <is>
          <t>Gems</t>
        </is>
      </c>
      <c r="E1987" t="inlineStr">
        <is>
          <t>Sportka</t>
        </is>
      </c>
      <c r="F1987" t="inlineStr">
        <is>
          <t>Havlíček Vladislav</t>
        </is>
      </c>
    </row>
    <row r="1988">
      <c r="A1988" t="n">
        <v>81507202</v>
      </c>
      <c r="B1988" t="n">
        <v>32</v>
      </c>
      <c r="C1988" t="n">
        <v>2026</v>
      </c>
      <c r="D1988" t="inlineStr">
        <is>
          <t>Gems</t>
        </is>
      </c>
      <c r="E1988" t="inlineStr">
        <is>
          <t>Sportka</t>
        </is>
      </c>
      <c r="F1988" t="inlineStr">
        <is>
          <t>Havlíček Vladislav</t>
        </is>
      </c>
    </row>
    <row r="1989">
      <c r="A1989" t="n">
        <v>81507201</v>
      </c>
      <c r="B1989" t="n">
        <v>32</v>
      </c>
      <c r="C1989" t="n">
        <v>2026</v>
      </c>
      <c r="D1989" t="inlineStr">
        <is>
          <t>Gems</t>
        </is>
      </c>
      <c r="E1989" t="inlineStr">
        <is>
          <t>Sportka</t>
        </is>
      </c>
      <c r="F1989" t="inlineStr">
        <is>
          <t>Havlíček Vladislav</t>
        </is>
      </c>
    </row>
    <row r="1990">
      <c r="A1990" t="n">
        <v>81525631</v>
      </c>
      <c r="B1990" t="n">
        <v>32</v>
      </c>
      <c r="C1990" t="n">
        <v>2026</v>
      </c>
      <c r="D1990" t="inlineStr">
        <is>
          <t>Gems</t>
        </is>
      </c>
      <c r="E1990" t="inlineStr">
        <is>
          <t>Sportka</t>
        </is>
      </c>
      <c r="F1990" t="inlineStr">
        <is>
          <t>Havlíček Vladislav</t>
        </is>
      </c>
    </row>
    <row r="1991">
      <c r="A1991" t="n">
        <v>81505701</v>
      </c>
      <c r="B1991" t="n">
        <v>32</v>
      </c>
      <c r="C1991" t="n">
        <v>2026</v>
      </c>
      <c r="D1991" t="inlineStr">
        <is>
          <t>Gems</t>
        </is>
      </c>
      <c r="E1991" t="inlineStr">
        <is>
          <t>Sportka</t>
        </is>
      </c>
      <c r="F1991" t="inlineStr">
        <is>
          <t>Havlíček Vladislav</t>
        </is>
      </c>
    </row>
    <row r="1992">
      <c r="A1992" t="n">
        <v>81507203</v>
      </c>
      <c r="B1992" t="n">
        <v>32</v>
      </c>
      <c r="C1992" t="n">
        <v>2026</v>
      </c>
      <c r="D1992" t="inlineStr">
        <is>
          <t>Gems</t>
        </is>
      </c>
      <c r="E1992" t="inlineStr">
        <is>
          <t>Sportka</t>
        </is>
      </c>
      <c r="F1992" t="inlineStr">
        <is>
          <t>Havlíček Vladislav</t>
        </is>
      </c>
    </row>
    <row r="1993">
      <c r="A1993" t="n">
        <v>81750092</v>
      </c>
      <c r="B1993" t="n">
        <v>32</v>
      </c>
      <c r="C1993" t="n">
        <v>2026</v>
      </c>
      <c r="D1993" t="inlineStr">
        <is>
          <t>Gems</t>
        </is>
      </c>
      <c r="E1993" t="inlineStr">
        <is>
          <t>Sportka</t>
        </is>
      </c>
      <c r="F1993" t="inlineStr">
        <is>
          <t>Havlíček Vladislav</t>
        </is>
      </c>
    </row>
    <row r="1994">
      <c r="A1994" t="n">
        <v>83934033</v>
      </c>
      <c r="B1994" t="n">
        <v>32</v>
      </c>
      <c r="C1994" t="n">
        <v>2026</v>
      </c>
      <c r="D1994" t="inlineStr">
        <is>
          <t>Gems</t>
        </is>
      </c>
      <c r="E1994" t="inlineStr">
        <is>
          <t>Sportka</t>
        </is>
      </c>
      <c r="F1994" t="inlineStr">
        <is>
          <t>Havlíček Vladislav</t>
        </is>
      </c>
    </row>
    <row r="1995">
      <c r="A1995" t="n">
        <v>83914615</v>
      </c>
      <c r="B1995" t="n">
        <v>32</v>
      </c>
      <c r="C1995" t="n">
        <v>2026</v>
      </c>
      <c r="D1995" t="inlineStr">
        <is>
          <t>Gems</t>
        </is>
      </c>
      <c r="E1995" t="inlineStr">
        <is>
          <t>Sportka</t>
        </is>
      </c>
      <c r="F1995" t="inlineStr">
        <is>
          <t>Havlíček Vladislav</t>
        </is>
      </c>
    </row>
    <row r="1996">
      <c r="A1996" t="n">
        <v>83914626</v>
      </c>
      <c r="B1996" t="n">
        <v>32</v>
      </c>
      <c r="C1996" t="n">
        <v>2026</v>
      </c>
      <c r="D1996" t="inlineStr">
        <is>
          <t>Gems</t>
        </is>
      </c>
      <c r="E1996" t="inlineStr">
        <is>
          <t>Sportka</t>
        </is>
      </c>
      <c r="F1996" t="inlineStr">
        <is>
          <t>Havlíček Vladislav</t>
        </is>
      </c>
    </row>
    <row r="1997">
      <c r="A1997" t="n">
        <v>83934025</v>
      </c>
      <c r="B1997" t="n">
        <v>32</v>
      </c>
      <c r="C1997" t="n">
        <v>2026</v>
      </c>
      <c r="D1997" t="inlineStr">
        <is>
          <t>Gems</t>
        </is>
      </c>
      <c r="E1997" t="inlineStr">
        <is>
          <t>Sportka</t>
        </is>
      </c>
      <c r="F1997" t="inlineStr">
        <is>
          <t>Havlíček Vladislav</t>
        </is>
      </c>
    </row>
    <row r="1998">
      <c r="A1998" t="n">
        <v>83914621</v>
      </c>
      <c r="B1998" t="n">
        <v>32</v>
      </c>
      <c r="C1998" t="n">
        <v>2026</v>
      </c>
      <c r="D1998" t="inlineStr">
        <is>
          <t>Gems</t>
        </is>
      </c>
      <c r="E1998" t="inlineStr">
        <is>
          <t>Sportka</t>
        </is>
      </c>
      <c r="F1998" t="inlineStr">
        <is>
          <t>Havlíček Vladislav</t>
        </is>
      </c>
    </row>
    <row r="1999">
      <c r="A1999" t="n">
        <v>83921302</v>
      </c>
      <c r="B1999" t="n">
        <v>32</v>
      </c>
      <c r="C1999" t="n">
        <v>2026</v>
      </c>
      <c r="D1999" t="inlineStr">
        <is>
          <t>Gems</t>
        </is>
      </c>
      <c r="E1999" t="inlineStr">
        <is>
          <t>Sportka</t>
        </is>
      </c>
      <c r="F1999" t="inlineStr">
        <is>
          <t>Havlíček Vladislav</t>
        </is>
      </c>
    </row>
    <row r="2000">
      <c r="A2000" t="n">
        <v>83717104</v>
      </c>
      <c r="B2000" t="n">
        <v>32</v>
      </c>
      <c r="C2000" t="n">
        <v>2026</v>
      </c>
      <c r="D2000" t="inlineStr">
        <is>
          <t>Gems</t>
        </is>
      </c>
      <c r="E2000" t="inlineStr">
        <is>
          <t>Sportka</t>
        </is>
      </c>
      <c r="F2000" t="inlineStr">
        <is>
          <t>Havlíček Vladislav</t>
        </is>
      </c>
    </row>
    <row r="2001">
      <c r="A2001" t="n">
        <v>83720902</v>
      </c>
      <c r="B2001" t="n">
        <v>32</v>
      </c>
      <c r="C2001" t="n">
        <v>2026</v>
      </c>
      <c r="D2001" t="inlineStr">
        <is>
          <t>Gems</t>
        </is>
      </c>
      <c r="E2001" t="inlineStr">
        <is>
          <t>Sportka</t>
        </is>
      </c>
      <c r="F2001" t="inlineStr">
        <is>
          <t>Havlíček Vladislav</t>
        </is>
      </c>
    </row>
    <row r="2002">
      <c r="A2002" t="n">
        <v>83933201</v>
      </c>
      <c r="B2002" t="n">
        <v>33</v>
      </c>
      <c r="C2002" t="n">
        <v>2026</v>
      </c>
      <c r="D2002" t="inlineStr">
        <is>
          <t>Gems</t>
        </is>
      </c>
      <c r="E2002" t="inlineStr">
        <is>
          <t>Sportka</t>
        </is>
      </c>
      <c r="F2002" t="inlineStr">
        <is>
          <t>Havlíček Vladislav</t>
        </is>
      </c>
    </row>
    <row r="2003">
      <c r="A2003" t="n">
        <v>83717601</v>
      </c>
      <c r="B2003" t="n">
        <v>33</v>
      </c>
      <c r="C2003" t="n">
        <v>2026</v>
      </c>
      <c r="D2003" t="inlineStr">
        <is>
          <t>Gems</t>
        </is>
      </c>
      <c r="E2003" t="inlineStr">
        <is>
          <t>Sportka</t>
        </is>
      </c>
      <c r="F2003" t="inlineStr">
        <is>
          <t>Havlíček Vladislav</t>
        </is>
      </c>
    </row>
    <row r="2004">
      <c r="A2004" t="n">
        <v>83625901</v>
      </c>
      <c r="B2004" t="n">
        <v>33</v>
      </c>
      <c r="C2004" t="n">
        <v>2026</v>
      </c>
      <c r="D2004" t="inlineStr">
        <is>
          <t>Gems</t>
        </is>
      </c>
      <c r="E2004" t="inlineStr">
        <is>
          <t>Sportka</t>
        </is>
      </c>
      <c r="F2004" t="inlineStr">
        <is>
          <t>Havlíček Vladislav</t>
        </is>
      </c>
    </row>
    <row r="2005">
      <c r="A2005" t="n">
        <v>83613707</v>
      </c>
      <c r="B2005" t="n">
        <v>33</v>
      </c>
      <c r="C2005" t="n">
        <v>2026</v>
      </c>
      <c r="D2005" t="inlineStr">
        <is>
          <t>Gems</t>
        </is>
      </c>
      <c r="E2005" t="inlineStr">
        <is>
          <t>Sportka</t>
        </is>
      </c>
      <c r="F2005" t="inlineStr">
        <is>
          <t>Havlíček Vladislav</t>
        </is>
      </c>
    </row>
    <row r="2006">
      <c r="A2006" t="n">
        <v>83604905</v>
      </c>
      <c r="B2006" t="n">
        <v>33</v>
      </c>
      <c r="C2006" t="n">
        <v>2026</v>
      </c>
      <c r="D2006" t="inlineStr">
        <is>
          <t>Gems</t>
        </is>
      </c>
      <c r="E2006" t="inlineStr">
        <is>
          <t>Sportka</t>
        </is>
      </c>
      <c r="F2006" t="inlineStr">
        <is>
          <t>Havlíček Vladislav</t>
        </is>
      </c>
    </row>
    <row r="2007">
      <c r="A2007" t="n">
        <v>83626103</v>
      </c>
      <c r="B2007" t="n">
        <v>33</v>
      </c>
      <c r="C2007" t="n">
        <v>2026</v>
      </c>
      <c r="D2007" t="inlineStr">
        <is>
          <t>Gems</t>
        </is>
      </c>
      <c r="E2007" t="inlineStr">
        <is>
          <t>Sportka</t>
        </is>
      </c>
      <c r="F2007" t="inlineStr">
        <is>
          <t>Havlíček Vladislav</t>
        </is>
      </c>
    </row>
    <row r="2008">
      <c r="A2008" t="n">
        <v>83620701</v>
      </c>
      <c r="B2008" t="n">
        <v>33</v>
      </c>
      <c r="C2008" t="n">
        <v>2026</v>
      </c>
      <c r="D2008" t="inlineStr">
        <is>
          <t>Gems</t>
        </is>
      </c>
      <c r="E2008" t="inlineStr">
        <is>
          <t>Sportka</t>
        </is>
      </c>
      <c r="F2008" t="inlineStr">
        <is>
          <t>Havlíček Vladislav</t>
        </is>
      </c>
    </row>
    <row r="2009">
      <c r="A2009" t="n">
        <v>83716003</v>
      </c>
      <c r="B2009" t="n">
        <v>33</v>
      </c>
      <c r="C2009" t="n">
        <v>2026</v>
      </c>
      <c r="D2009" t="inlineStr">
        <is>
          <t>Gems</t>
        </is>
      </c>
      <c r="E2009" t="inlineStr">
        <is>
          <t>Sportka</t>
        </is>
      </c>
      <c r="F2009" t="inlineStr">
        <is>
          <t>Havlíček Vladislav</t>
        </is>
      </c>
    </row>
    <row r="2010">
      <c r="A2010" t="n">
        <v>83609608</v>
      </c>
      <c r="B2010" t="n">
        <v>33</v>
      </c>
      <c r="C2010" t="n">
        <v>2026</v>
      </c>
      <c r="D2010" t="inlineStr">
        <is>
          <t>Gems</t>
        </is>
      </c>
      <c r="E2010" t="inlineStr">
        <is>
          <t>Sportka</t>
        </is>
      </c>
      <c r="F2010" t="inlineStr">
        <is>
          <t>Havlíček Vladislav</t>
        </is>
      </c>
    </row>
    <row r="2011">
      <c r="A2011" t="n">
        <v>83620104</v>
      </c>
      <c r="B2011" t="n">
        <v>33</v>
      </c>
      <c r="C2011" t="n">
        <v>2026</v>
      </c>
      <c r="D2011" t="inlineStr">
        <is>
          <t>Gems</t>
        </is>
      </c>
      <c r="E2011" t="inlineStr">
        <is>
          <t>Sportka</t>
        </is>
      </c>
      <c r="F2011" t="inlineStr">
        <is>
          <t>Havlíček Vladislav</t>
        </is>
      </c>
    </row>
    <row r="2012">
      <c r="A2012" t="n">
        <v>83617001</v>
      </c>
      <c r="B2012" t="n">
        <v>33</v>
      </c>
      <c r="C2012" t="n">
        <v>2026</v>
      </c>
      <c r="D2012" t="inlineStr">
        <is>
          <t>Gems</t>
        </is>
      </c>
      <c r="E2012" t="inlineStr">
        <is>
          <t>Sportka</t>
        </is>
      </c>
      <c r="F2012" t="inlineStr">
        <is>
          <t>Havlíček Vladislav</t>
        </is>
      </c>
    </row>
    <row r="2013">
      <c r="A2013" t="n">
        <v>83613703</v>
      </c>
      <c r="B2013" t="n">
        <v>33</v>
      </c>
      <c r="C2013" t="n">
        <v>2026</v>
      </c>
      <c r="D2013" t="inlineStr">
        <is>
          <t>Gems</t>
        </is>
      </c>
      <c r="E2013" t="inlineStr">
        <is>
          <t>Sportka</t>
        </is>
      </c>
      <c r="F2013" t="inlineStr">
        <is>
          <t>Havlíček Vladislav</t>
        </is>
      </c>
    </row>
    <row r="2014">
      <c r="A2014" t="n">
        <v>83730101</v>
      </c>
      <c r="B2014" t="n">
        <v>33</v>
      </c>
      <c r="C2014" t="n">
        <v>2026</v>
      </c>
      <c r="D2014" t="inlineStr">
        <is>
          <t>Gems</t>
        </is>
      </c>
      <c r="E2014" t="inlineStr">
        <is>
          <t>Sportka</t>
        </is>
      </c>
      <c r="F2014" t="inlineStr">
        <is>
          <t>Havlíček Vladislav</t>
        </is>
      </c>
    </row>
    <row r="2015">
      <c r="A2015" t="n">
        <v>83822101</v>
      </c>
      <c r="B2015" t="n">
        <v>33</v>
      </c>
      <c r="C2015" t="n">
        <v>2026</v>
      </c>
      <c r="D2015" t="inlineStr">
        <is>
          <t>Gems</t>
        </is>
      </c>
      <c r="E2015" t="inlineStr">
        <is>
          <t>Sportka</t>
        </is>
      </c>
      <c r="F2015" t="inlineStr">
        <is>
          <t>Havlíček Vladislav</t>
        </is>
      </c>
    </row>
    <row r="2016">
      <c r="A2016" t="n">
        <v>83613505</v>
      </c>
      <c r="B2016" t="n">
        <v>33</v>
      </c>
      <c r="C2016" t="n">
        <v>2026</v>
      </c>
      <c r="D2016" t="inlineStr">
        <is>
          <t>Gems</t>
        </is>
      </c>
      <c r="E2016" t="inlineStr">
        <is>
          <t>Sportka</t>
        </is>
      </c>
      <c r="F2016" t="inlineStr">
        <is>
          <t>Havlíček Vladislav</t>
        </is>
      </c>
    </row>
    <row r="2017">
      <c r="A2017" t="n">
        <v>83726101</v>
      </c>
      <c r="B2017" t="n">
        <v>33</v>
      </c>
      <c r="C2017" t="n">
        <v>2026</v>
      </c>
      <c r="D2017" t="inlineStr">
        <is>
          <t>Gems</t>
        </is>
      </c>
      <c r="E2017" t="inlineStr">
        <is>
          <t>Sportka</t>
        </is>
      </c>
      <c r="F2017" t="inlineStr">
        <is>
          <t>Havlíček Vladislav</t>
        </is>
      </c>
    </row>
    <row r="2018">
      <c r="A2018" t="n">
        <v>81972401</v>
      </c>
      <c r="B2018" t="n">
        <v>33</v>
      </c>
      <c r="C2018" t="n">
        <v>2026</v>
      </c>
      <c r="D2018" t="inlineStr">
        <is>
          <t>Gems</t>
        </is>
      </c>
      <c r="E2018" t="inlineStr">
        <is>
          <t>Sportka</t>
        </is>
      </c>
      <c r="F2018" t="inlineStr">
        <is>
          <t>Havlíček Vladislav</t>
        </is>
      </c>
    </row>
    <row r="2019">
      <c r="A2019" t="n">
        <v>81948705</v>
      </c>
      <c r="B2019" t="n">
        <v>33</v>
      </c>
      <c r="C2019" t="n">
        <v>2026</v>
      </c>
      <c r="D2019" t="inlineStr">
        <is>
          <t>Gems</t>
        </is>
      </c>
      <c r="E2019" t="inlineStr">
        <is>
          <t>Sportka</t>
        </is>
      </c>
      <c r="F2019" t="inlineStr">
        <is>
          <t>Havlíček Vladislav</t>
        </is>
      </c>
    </row>
    <row r="2020">
      <c r="A2020" t="n">
        <v>81948703</v>
      </c>
      <c r="B2020" t="n">
        <v>33</v>
      </c>
      <c r="C2020" t="n">
        <v>2026</v>
      </c>
      <c r="D2020" t="inlineStr">
        <is>
          <t>Gems</t>
        </is>
      </c>
      <c r="E2020" t="inlineStr">
        <is>
          <t>Sportka</t>
        </is>
      </c>
      <c r="F2020" t="inlineStr">
        <is>
          <t>Havlíček Vladislav</t>
        </is>
      </c>
    </row>
    <row r="2021">
      <c r="A2021" t="n">
        <v>81992707</v>
      </c>
      <c r="B2021" t="n">
        <v>33</v>
      </c>
      <c r="C2021" t="n">
        <v>2026</v>
      </c>
      <c r="D2021" t="inlineStr">
        <is>
          <t>Gems</t>
        </is>
      </c>
      <c r="E2021" t="inlineStr">
        <is>
          <t>Sportka</t>
        </is>
      </c>
      <c r="F2021" t="inlineStr">
        <is>
          <t>Havlíček Vladislav</t>
        </is>
      </c>
    </row>
    <row r="2022">
      <c r="A2022" t="n">
        <v>81918601</v>
      </c>
      <c r="B2022" t="n">
        <v>33</v>
      </c>
      <c r="C2022" t="n">
        <v>2026</v>
      </c>
      <c r="D2022" t="inlineStr">
        <is>
          <t>Gems</t>
        </is>
      </c>
      <c r="E2022" t="inlineStr">
        <is>
          <t>Sportka</t>
        </is>
      </c>
      <c r="F2022" t="inlineStr">
        <is>
          <t>Havlíček Vladislav</t>
        </is>
      </c>
    </row>
    <row r="2023">
      <c r="A2023" t="n">
        <v>81966001</v>
      </c>
      <c r="B2023" t="n">
        <v>33</v>
      </c>
      <c r="C2023" t="n">
        <v>2026</v>
      </c>
      <c r="D2023" t="inlineStr">
        <is>
          <t>Gems</t>
        </is>
      </c>
      <c r="E2023" t="inlineStr">
        <is>
          <t>Sportka</t>
        </is>
      </c>
      <c r="F2023" t="inlineStr">
        <is>
          <t>Havlíček Vladislav</t>
        </is>
      </c>
    </row>
    <row r="2024">
      <c r="A2024" t="n">
        <v>81515901</v>
      </c>
      <c r="B2024" t="n">
        <v>33</v>
      </c>
      <c r="C2024" t="n">
        <v>2026</v>
      </c>
      <c r="D2024" t="inlineStr">
        <is>
          <t>Gems</t>
        </is>
      </c>
      <c r="E2024" t="inlineStr">
        <is>
          <t>Sportka</t>
        </is>
      </c>
      <c r="F2024" t="inlineStr">
        <is>
          <t>Havlíček Vladislav</t>
        </is>
      </c>
    </row>
    <row r="2025">
      <c r="A2025" t="n">
        <v>81517401</v>
      </c>
      <c r="B2025" t="n">
        <v>33</v>
      </c>
      <c r="C2025" t="n">
        <v>2026</v>
      </c>
      <c r="D2025" t="inlineStr">
        <is>
          <t>Gems</t>
        </is>
      </c>
      <c r="E2025" t="inlineStr">
        <is>
          <t>Sportka</t>
        </is>
      </c>
      <c r="F2025" t="inlineStr">
        <is>
          <t>Havlíček Vladislav</t>
        </is>
      </c>
    </row>
    <row r="2026">
      <c r="A2026" t="n">
        <v>83636801</v>
      </c>
      <c r="B2026" t="n">
        <v>33</v>
      </c>
      <c r="C2026" t="n">
        <v>2026</v>
      </c>
      <c r="D2026" t="inlineStr">
        <is>
          <t>Gems</t>
        </is>
      </c>
      <c r="E2026" t="inlineStr">
        <is>
          <t>Sportka</t>
        </is>
      </c>
      <c r="F2026" t="inlineStr">
        <is>
          <t>Havlíček Vladislav</t>
        </is>
      </c>
    </row>
    <row r="2027">
      <c r="A2027" t="n">
        <v>83930901</v>
      </c>
      <c r="B2027" t="n">
        <v>33</v>
      </c>
      <c r="C2027" t="n">
        <v>2026</v>
      </c>
      <c r="D2027" t="inlineStr">
        <is>
          <t>Gems</t>
        </is>
      </c>
      <c r="E2027" t="inlineStr">
        <is>
          <t>Sportka</t>
        </is>
      </c>
      <c r="F2027" t="inlineStr">
        <is>
          <t>Havlíček Vladislav</t>
        </is>
      </c>
    </row>
    <row r="2028">
      <c r="A2028" t="n">
        <v>83620903</v>
      </c>
      <c r="B2028" t="n">
        <v>33</v>
      </c>
      <c r="C2028" t="n">
        <v>2026</v>
      </c>
      <c r="D2028" t="inlineStr">
        <is>
          <t>Gems</t>
        </is>
      </c>
      <c r="E2028" t="inlineStr">
        <is>
          <t>Sportka</t>
        </is>
      </c>
      <c r="F2028" t="inlineStr">
        <is>
          <t>Havlíček Vladislav</t>
        </is>
      </c>
    </row>
    <row r="2029">
      <c r="A2029" t="n">
        <v>83606801</v>
      </c>
      <c r="B2029" t="n">
        <v>33</v>
      </c>
      <c r="C2029" t="n">
        <v>2026</v>
      </c>
      <c r="D2029" t="inlineStr">
        <is>
          <t>Gems</t>
        </is>
      </c>
      <c r="E2029" t="inlineStr">
        <is>
          <t>Sportka</t>
        </is>
      </c>
      <c r="F2029" t="inlineStr">
        <is>
          <t>Havlíček Vladislav</t>
        </is>
      </c>
    </row>
    <row r="2030">
      <c r="A2030" t="n">
        <v>83620904</v>
      </c>
      <c r="B2030" t="n">
        <v>33</v>
      </c>
      <c r="C2030" t="n">
        <v>2026</v>
      </c>
      <c r="D2030" t="inlineStr">
        <is>
          <t>Gems</t>
        </is>
      </c>
      <c r="E2030" t="inlineStr">
        <is>
          <t>Sportka</t>
        </is>
      </c>
      <c r="F2030" t="inlineStr">
        <is>
          <t>Havlíček Vladislav</t>
        </is>
      </c>
    </row>
    <row r="2031">
      <c r="A2031" t="n">
        <v>83823101</v>
      </c>
      <c r="B2031" t="n">
        <v>33</v>
      </c>
      <c r="C2031" t="n">
        <v>2026</v>
      </c>
      <c r="D2031" t="inlineStr">
        <is>
          <t>Gems</t>
        </is>
      </c>
      <c r="E2031" t="inlineStr">
        <is>
          <t>Sportka</t>
        </is>
      </c>
      <c r="F2031" t="inlineStr">
        <is>
          <t>Havlíček Vladislav</t>
        </is>
      </c>
    </row>
    <row r="2032">
      <c r="A2032" t="n">
        <v>83628104</v>
      </c>
      <c r="B2032" t="n">
        <v>33</v>
      </c>
      <c r="C2032" t="n">
        <v>2026</v>
      </c>
      <c r="D2032" t="inlineStr">
        <is>
          <t>Gems</t>
        </is>
      </c>
      <c r="E2032" t="inlineStr">
        <is>
          <t>Sportka</t>
        </is>
      </c>
      <c r="F2032" t="inlineStr">
        <is>
          <t>Havlíček Vladislav</t>
        </is>
      </c>
    </row>
    <row r="2033">
      <c r="A2033" t="n">
        <v>83604906</v>
      </c>
      <c r="B2033" t="n">
        <v>33</v>
      </c>
      <c r="C2033" t="n">
        <v>2026</v>
      </c>
      <c r="D2033" t="inlineStr">
        <is>
          <t>Gems</t>
        </is>
      </c>
      <c r="E2033" t="inlineStr">
        <is>
          <t>Sportka</t>
        </is>
      </c>
      <c r="F2033" t="inlineStr">
        <is>
          <t>Havlíček Vladislav</t>
        </is>
      </c>
    </row>
    <row r="2034">
      <c r="A2034" t="n">
        <v>83620907</v>
      </c>
      <c r="B2034" t="n">
        <v>33</v>
      </c>
      <c r="C2034" t="n">
        <v>2026</v>
      </c>
      <c r="D2034" t="inlineStr">
        <is>
          <t>Gems</t>
        </is>
      </c>
      <c r="E2034" t="inlineStr">
        <is>
          <t>Sportka</t>
        </is>
      </c>
      <c r="F2034" t="inlineStr">
        <is>
          <t>Havlíček Vladislav</t>
        </is>
      </c>
    </row>
    <row r="2035">
      <c r="A2035" t="n">
        <v>83920701</v>
      </c>
      <c r="B2035" t="n">
        <v>33</v>
      </c>
      <c r="C2035" t="n">
        <v>2026</v>
      </c>
      <c r="D2035" t="inlineStr">
        <is>
          <t>Gems</t>
        </is>
      </c>
      <c r="E2035" t="inlineStr">
        <is>
          <t>Sportka</t>
        </is>
      </c>
      <c r="F2035" t="inlineStr">
        <is>
          <t>Havlíček Vladislav</t>
        </is>
      </c>
    </row>
    <row r="2036">
      <c r="A2036" t="n">
        <v>83612704</v>
      </c>
      <c r="B2036" t="n">
        <v>33</v>
      </c>
      <c r="C2036" t="n">
        <v>2026</v>
      </c>
      <c r="D2036" t="inlineStr">
        <is>
          <t>Gems</t>
        </is>
      </c>
      <c r="E2036" t="inlineStr">
        <is>
          <t>Sportka</t>
        </is>
      </c>
      <c r="F2036" t="inlineStr">
        <is>
          <t>Havlíček Vladislav</t>
        </is>
      </c>
    </row>
    <row r="2037">
      <c r="A2037" t="n">
        <v>83635602</v>
      </c>
      <c r="B2037" t="n">
        <v>33</v>
      </c>
      <c r="C2037" t="n">
        <v>2026</v>
      </c>
      <c r="D2037" t="inlineStr">
        <is>
          <t>Gems</t>
        </is>
      </c>
      <c r="E2037" t="inlineStr">
        <is>
          <t>Sportka</t>
        </is>
      </c>
      <c r="F2037" t="inlineStr">
        <is>
          <t>Havlíček Vladislav</t>
        </is>
      </c>
    </row>
    <row r="2038">
      <c r="A2038" t="n">
        <v>83822601</v>
      </c>
      <c r="B2038" t="n">
        <v>33</v>
      </c>
      <c r="C2038" t="n">
        <v>2026</v>
      </c>
      <c r="D2038" t="inlineStr">
        <is>
          <t>Gems</t>
        </is>
      </c>
      <c r="E2038" t="inlineStr">
        <is>
          <t>Sportka</t>
        </is>
      </c>
      <c r="F2038" t="inlineStr">
        <is>
          <t>Havlíček Vladislav</t>
        </is>
      </c>
    </row>
    <row r="2039">
      <c r="A2039" t="n">
        <v>83636301</v>
      </c>
      <c r="B2039" t="n">
        <v>33</v>
      </c>
      <c r="C2039" t="n">
        <v>2026</v>
      </c>
      <c r="D2039" t="inlineStr">
        <is>
          <t>Gems</t>
        </is>
      </c>
      <c r="E2039" t="inlineStr">
        <is>
          <t>Sportka</t>
        </is>
      </c>
      <c r="F2039" t="inlineStr">
        <is>
          <t>Havlíček Vladislav</t>
        </is>
      </c>
    </row>
    <row r="2040">
      <c r="A2040" t="n">
        <v>83625403</v>
      </c>
      <c r="B2040" t="n">
        <v>33</v>
      </c>
      <c r="C2040" t="n">
        <v>2026</v>
      </c>
      <c r="D2040" t="inlineStr">
        <is>
          <t>Gems</t>
        </is>
      </c>
      <c r="E2040" t="inlineStr">
        <is>
          <t>Sportka</t>
        </is>
      </c>
      <c r="F2040" t="inlineStr">
        <is>
          <t>Havlíček Vladislav</t>
        </is>
      </c>
    </row>
    <row r="2041">
      <c r="A2041" t="n">
        <v>81500501</v>
      </c>
      <c r="B2041" t="n">
        <v>33</v>
      </c>
      <c r="C2041" t="n">
        <v>2026</v>
      </c>
      <c r="D2041" t="inlineStr">
        <is>
          <t>Gems</t>
        </is>
      </c>
      <c r="E2041" t="inlineStr">
        <is>
          <t>Sportka</t>
        </is>
      </c>
      <c r="F2041" t="inlineStr">
        <is>
          <t>Havlíček Vladislav</t>
        </is>
      </c>
    </row>
    <row r="2042">
      <c r="A2042" t="n">
        <v>81514601</v>
      </c>
      <c r="B2042" t="n">
        <v>34</v>
      </c>
      <c r="C2042" t="n">
        <v>2026</v>
      </c>
      <c r="D2042" t="inlineStr">
        <is>
          <t>Gems</t>
        </is>
      </c>
      <c r="E2042" t="inlineStr">
        <is>
          <t>Sportka</t>
        </is>
      </c>
      <c r="F2042" t="inlineStr">
        <is>
          <t>Havlíček Vladislav</t>
        </is>
      </c>
    </row>
    <row r="2043">
      <c r="A2043" t="n">
        <v>81741003</v>
      </c>
      <c r="B2043" t="n">
        <v>34</v>
      </c>
      <c r="C2043" t="n">
        <v>2026</v>
      </c>
      <c r="D2043" t="inlineStr">
        <is>
          <t>Gems</t>
        </is>
      </c>
      <c r="E2043" t="inlineStr">
        <is>
          <t>Sportka</t>
        </is>
      </c>
      <c r="F2043" t="inlineStr">
        <is>
          <t>Havlíček Vladislav</t>
        </is>
      </c>
    </row>
    <row r="2044">
      <c r="A2044" t="n">
        <v>81765801</v>
      </c>
      <c r="B2044" t="n">
        <v>34</v>
      </c>
      <c r="C2044" t="n">
        <v>2026</v>
      </c>
      <c r="D2044" t="inlineStr">
        <is>
          <t>Gems</t>
        </is>
      </c>
      <c r="E2044" t="inlineStr">
        <is>
          <t>Sportka</t>
        </is>
      </c>
      <c r="F2044" t="inlineStr">
        <is>
          <t>Havlíček Vladislav</t>
        </is>
      </c>
    </row>
    <row r="2045">
      <c r="A2045" t="n">
        <v>81741002</v>
      </c>
      <c r="B2045" t="n">
        <v>34</v>
      </c>
      <c r="C2045" t="n">
        <v>2026</v>
      </c>
      <c r="D2045" t="inlineStr">
        <is>
          <t>Gems</t>
        </is>
      </c>
      <c r="E2045" t="inlineStr">
        <is>
          <t>Sportka</t>
        </is>
      </c>
      <c r="F2045" t="inlineStr">
        <is>
          <t>Havlíček Vladislav</t>
        </is>
      </c>
    </row>
    <row r="2046">
      <c r="A2046" t="n">
        <v>81782501</v>
      </c>
      <c r="B2046" t="n">
        <v>34</v>
      </c>
      <c r="C2046" t="n">
        <v>2026</v>
      </c>
      <c r="D2046" t="inlineStr">
        <is>
          <t>Gems</t>
        </is>
      </c>
      <c r="E2046" t="inlineStr">
        <is>
          <t>Sportka</t>
        </is>
      </c>
      <c r="F2046" t="inlineStr">
        <is>
          <t>Havlíček Vladislav</t>
        </is>
      </c>
    </row>
    <row r="2047">
      <c r="A2047" t="n">
        <v>81791501</v>
      </c>
      <c r="B2047" t="n">
        <v>34</v>
      </c>
      <c r="C2047" t="n">
        <v>2026</v>
      </c>
      <c r="D2047" t="inlineStr">
        <is>
          <t>Gems</t>
        </is>
      </c>
      <c r="E2047" t="inlineStr">
        <is>
          <t>Sportka</t>
        </is>
      </c>
      <c r="F2047" t="inlineStr">
        <is>
          <t>Havlíček Vladislav</t>
        </is>
      </c>
    </row>
    <row r="2048">
      <c r="A2048" t="n">
        <v>81799001</v>
      </c>
      <c r="B2048" t="n">
        <v>34</v>
      </c>
      <c r="C2048" t="n">
        <v>2026</v>
      </c>
      <c r="D2048" t="inlineStr">
        <is>
          <t>Gems</t>
        </is>
      </c>
      <c r="E2048" t="inlineStr">
        <is>
          <t>Sportka</t>
        </is>
      </c>
      <c r="F2048" t="inlineStr">
        <is>
          <t>Havlíček Vladislav</t>
        </is>
      </c>
    </row>
    <row r="2049">
      <c r="A2049" t="n">
        <v>81948706</v>
      </c>
      <c r="B2049" t="n">
        <v>34</v>
      </c>
      <c r="C2049" t="n">
        <v>2026</v>
      </c>
      <c r="D2049" t="inlineStr">
        <is>
          <t>Gems</t>
        </is>
      </c>
      <c r="E2049" t="inlineStr">
        <is>
          <t>Sportka</t>
        </is>
      </c>
      <c r="F2049" t="inlineStr">
        <is>
          <t>Havlíček Vladislav</t>
        </is>
      </c>
    </row>
    <row r="2050">
      <c r="A2050" t="n">
        <v>83620917</v>
      </c>
      <c r="B2050" t="n">
        <v>34</v>
      </c>
      <c r="C2050" t="n">
        <v>2026</v>
      </c>
      <c r="D2050" t="inlineStr">
        <is>
          <t>Gems</t>
        </is>
      </c>
      <c r="E2050" t="inlineStr">
        <is>
          <t>Sportka</t>
        </is>
      </c>
      <c r="F2050" t="inlineStr">
        <is>
          <t>Havlíček Vladislav</t>
        </is>
      </c>
    </row>
    <row r="2051">
      <c r="A2051" t="n">
        <v>83904304</v>
      </c>
      <c r="B2051" t="n">
        <v>34</v>
      </c>
      <c r="C2051" t="n">
        <v>2026</v>
      </c>
      <c r="D2051" t="inlineStr">
        <is>
          <t>Gems</t>
        </is>
      </c>
      <c r="E2051" t="inlineStr">
        <is>
          <t>Sportka</t>
        </is>
      </c>
      <c r="F2051" t="inlineStr">
        <is>
          <t>Havlíček Vladislav</t>
        </is>
      </c>
    </row>
    <row r="2052">
      <c r="A2052" t="n">
        <v>83716001</v>
      </c>
      <c r="B2052" t="n">
        <v>34</v>
      </c>
      <c r="C2052" t="n">
        <v>2026</v>
      </c>
      <c r="D2052" t="inlineStr">
        <is>
          <t>Gems</t>
        </is>
      </c>
      <c r="E2052" t="inlineStr">
        <is>
          <t>Sportka</t>
        </is>
      </c>
      <c r="F2052" t="inlineStr">
        <is>
          <t>Havlíček Vladislav</t>
        </is>
      </c>
    </row>
    <row r="2053">
      <c r="A2053" t="n">
        <v>83904303</v>
      </c>
      <c r="B2053" t="n">
        <v>34</v>
      </c>
      <c r="C2053" t="n">
        <v>2026</v>
      </c>
      <c r="D2053" t="inlineStr">
        <is>
          <t>Gems</t>
        </is>
      </c>
      <c r="E2053" t="inlineStr">
        <is>
          <t>Sportka</t>
        </is>
      </c>
      <c r="F2053" t="inlineStr">
        <is>
          <t>Havlíček Vladislav</t>
        </is>
      </c>
    </row>
    <row r="2054">
      <c r="A2054" t="n">
        <v>83930801</v>
      </c>
      <c r="B2054" t="n">
        <v>34</v>
      </c>
      <c r="C2054" t="n">
        <v>2026</v>
      </c>
      <c r="D2054" t="inlineStr">
        <is>
          <t>Gems</t>
        </is>
      </c>
      <c r="E2054" t="inlineStr">
        <is>
          <t>Sportka</t>
        </is>
      </c>
      <c r="F2054" t="inlineStr">
        <is>
          <t>Havlíček Vladislav</t>
        </is>
      </c>
    </row>
    <row r="2055">
      <c r="A2055" t="n">
        <v>83723501</v>
      </c>
      <c r="B2055" t="n">
        <v>34</v>
      </c>
      <c r="C2055" t="n">
        <v>2026</v>
      </c>
      <c r="D2055" t="inlineStr">
        <is>
          <t>Gems</t>
        </is>
      </c>
      <c r="E2055" t="inlineStr">
        <is>
          <t>Sportka</t>
        </is>
      </c>
      <c r="F2055" t="inlineStr">
        <is>
          <t>Havlíček Vladislav</t>
        </is>
      </c>
    </row>
    <row r="2056">
      <c r="A2056" t="n">
        <v>83717502</v>
      </c>
      <c r="B2056" t="n">
        <v>34</v>
      </c>
      <c r="C2056" t="n">
        <v>2026</v>
      </c>
      <c r="D2056" t="inlineStr">
        <is>
          <t>Gems</t>
        </is>
      </c>
      <c r="E2056" t="inlineStr">
        <is>
          <t>Sportka</t>
        </is>
      </c>
      <c r="F2056" t="inlineStr">
        <is>
          <t>Havlíček Vladislav</t>
        </is>
      </c>
    </row>
    <row r="2057">
      <c r="A2057" t="n">
        <v>83716002</v>
      </c>
      <c r="B2057" t="n">
        <v>34</v>
      </c>
      <c r="C2057" t="n">
        <v>2026</v>
      </c>
      <c r="D2057" t="inlineStr">
        <is>
          <t>Gems</t>
        </is>
      </c>
      <c r="E2057" t="inlineStr">
        <is>
          <t>Sportka</t>
        </is>
      </c>
      <c r="F2057" t="inlineStr">
        <is>
          <t>Havlíček Vladislav</t>
        </is>
      </c>
    </row>
    <row r="2058">
      <c r="A2058" t="n">
        <v>83633801</v>
      </c>
      <c r="B2058" t="n">
        <v>34</v>
      </c>
      <c r="C2058" t="n">
        <v>2026</v>
      </c>
      <c r="D2058" t="inlineStr">
        <is>
          <t>Gems</t>
        </is>
      </c>
      <c r="E2058" t="inlineStr">
        <is>
          <t>Sportka</t>
        </is>
      </c>
      <c r="F2058" t="inlineStr">
        <is>
          <t>Havlíček Vladislav</t>
        </is>
      </c>
    </row>
    <row r="2059">
      <c r="A2059" t="n">
        <v>83715804</v>
      </c>
      <c r="B2059" t="n">
        <v>34</v>
      </c>
      <c r="C2059" t="n">
        <v>2026</v>
      </c>
      <c r="D2059" t="inlineStr">
        <is>
          <t>Gems</t>
        </is>
      </c>
      <c r="E2059" t="inlineStr">
        <is>
          <t>Sportka</t>
        </is>
      </c>
      <c r="F2059" t="inlineStr">
        <is>
          <t>Havlíček Vladislav</t>
        </is>
      </c>
    </row>
    <row r="2060">
      <c r="A2060" t="n">
        <v>83635601</v>
      </c>
      <c r="B2060" t="n">
        <v>34</v>
      </c>
      <c r="C2060" t="n">
        <v>2026</v>
      </c>
      <c r="D2060" t="inlineStr">
        <is>
          <t>Gems</t>
        </is>
      </c>
      <c r="E2060" t="inlineStr">
        <is>
          <t>Sportka</t>
        </is>
      </c>
      <c r="F2060" t="inlineStr">
        <is>
          <t>Havlíček Vladislav</t>
        </is>
      </c>
    </row>
    <row r="2061">
      <c r="A2061" t="n">
        <v>83728501</v>
      </c>
      <c r="B2061" t="n">
        <v>34</v>
      </c>
      <c r="C2061" t="n">
        <v>2026</v>
      </c>
      <c r="D2061" t="inlineStr">
        <is>
          <t>Gems</t>
        </is>
      </c>
      <c r="E2061" t="inlineStr">
        <is>
          <t>Sportka</t>
        </is>
      </c>
      <c r="F2061" t="inlineStr">
        <is>
          <t>Havlíček Vladislav</t>
        </is>
      </c>
    </row>
    <row r="2062">
      <c r="A2062" t="n">
        <v>83715401</v>
      </c>
      <c r="B2062" t="n">
        <v>34</v>
      </c>
      <c r="C2062" t="n">
        <v>2026</v>
      </c>
      <c r="D2062" t="inlineStr">
        <is>
          <t>Gems</t>
        </is>
      </c>
      <c r="E2062" t="inlineStr">
        <is>
          <t>Sportka</t>
        </is>
      </c>
      <c r="F2062" t="inlineStr">
        <is>
          <t>Havlíček Vladislav</t>
        </is>
      </c>
    </row>
    <row r="2063">
      <c r="A2063" t="n">
        <v>83602201</v>
      </c>
      <c r="B2063" t="n">
        <v>34</v>
      </c>
      <c r="C2063" t="n">
        <v>2026</v>
      </c>
      <c r="D2063" t="inlineStr">
        <is>
          <t>Gems</t>
        </is>
      </c>
      <c r="E2063" t="inlineStr">
        <is>
          <t>Sportka</t>
        </is>
      </c>
      <c r="F2063" t="inlineStr">
        <is>
          <t>Havlíček Vladislav</t>
        </is>
      </c>
    </row>
    <row r="2064">
      <c r="A2064" t="n">
        <v>83733001</v>
      </c>
      <c r="B2064" t="n">
        <v>34</v>
      </c>
      <c r="C2064" t="n">
        <v>2026</v>
      </c>
      <c r="D2064" t="inlineStr">
        <is>
          <t>Gems</t>
        </is>
      </c>
      <c r="E2064" t="inlineStr">
        <is>
          <t>Sportka</t>
        </is>
      </c>
      <c r="F2064" t="inlineStr">
        <is>
          <t>Havlíček Vladislav</t>
        </is>
      </c>
    </row>
    <row r="2065">
      <c r="A2065" t="n">
        <v>83612706</v>
      </c>
      <c r="B2065" t="n">
        <v>34</v>
      </c>
      <c r="C2065" t="n">
        <v>2026</v>
      </c>
      <c r="D2065" t="inlineStr">
        <is>
          <t>Gems</t>
        </is>
      </c>
      <c r="E2065" t="inlineStr">
        <is>
          <t>Sportka</t>
        </is>
      </c>
      <c r="F2065" t="inlineStr">
        <is>
          <t>Havlíček Vladislav</t>
        </is>
      </c>
    </row>
    <row r="2066">
      <c r="A2066" t="n">
        <v>83717501</v>
      </c>
      <c r="B2066" t="n">
        <v>34</v>
      </c>
      <c r="C2066" t="n">
        <v>2026</v>
      </c>
      <c r="D2066" t="inlineStr">
        <is>
          <t>Gems</t>
        </is>
      </c>
      <c r="E2066" t="inlineStr">
        <is>
          <t>Sportka</t>
        </is>
      </c>
      <c r="F2066" t="inlineStr">
        <is>
          <t>Havlíček Vladislav</t>
        </is>
      </c>
    </row>
    <row r="2067">
      <c r="A2067" t="n">
        <v>83620906</v>
      </c>
      <c r="B2067" t="n">
        <v>34</v>
      </c>
      <c r="C2067" t="n">
        <v>2026</v>
      </c>
      <c r="D2067" t="inlineStr">
        <is>
          <t>Gems</t>
        </is>
      </c>
      <c r="E2067" t="inlineStr">
        <is>
          <t>Sportka</t>
        </is>
      </c>
      <c r="F2067" t="inlineStr">
        <is>
          <t>Havlíček Vladislav</t>
        </is>
      </c>
    </row>
    <row r="2068">
      <c r="A2068" t="n">
        <v>83820501</v>
      </c>
      <c r="B2068" t="n">
        <v>34</v>
      </c>
      <c r="C2068" t="n">
        <v>2026</v>
      </c>
      <c r="D2068" t="inlineStr">
        <is>
          <t>Gems</t>
        </is>
      </c>
      <c r="E2068" t="inlineStr">
        <is>
          <t>Sportka</t>
        </is>
      </c>
      <c r="F2068" t="inlineStr">
        <is>
          <t>Havlíček Vladislav</t>
        </is>
      </c>
    </row>
    <row r="2069">
      <c r="A2069" t="n">
        <v>83620910</v>
      </c>
      <c r="B2069" t="n">
        <v>34</v>
      </c>
      <c r="C2069" t="n">
        <v>2026</v>
      </c>
      <c r="D2069" t="inlineStr">
        <is>
          <t>Gems</t>
        </is>
      </c>
      <c r="E2069" t="inlineStr">
        <is>
          <t>Sportka</t>
        </is>
      </c>
      <c r="F2069" t="inlineStr">
        <is>
          <t>Havlíček Vladislav</t>
        </is>
      </c>
    </row>
    <row r="2070">
      <c r="A2070" t="n">
        <v>83703303</v>
      </c>
      <c r="B2070" t="n">
        <v>34</v>
      </c>
      <c r="C2070" t="n">
        <v>2026</v>
      </c>
      <c r="D2070" t="inlineStr">
        <is>
          <t>Gems</t>
        </is>
      </c>
      <c r="E2070" t="inlineStr">
        <is>
          <t>Sportka</t>
        </is>
      </c>
      <c r="F2070" t="inlineStr">
        <is>
          <t>Havlíček Vladislav</t>
        </is>
      </c>
    </row>
    <row r="2071">
      <c r="A2071" t="n">
        <v>83931401</v>
      </c>
      <c r="B2071" t="n">
        <v>34</v>
      </c>
      <c r="C2071" t="n">
        <v>2026</v>
      </c>
      <c r="D2071" t="inlineStr">
        <is>
          <t>Gems</t>
        </is>
      </c>
      <c r="E2071" t="inlineStr">
        <is>
          <t>Sportka</t>
        </is>
      </c>
      <c r="F2071" t="inlineStr">
        <is>
          <t>Havlíček Vladislav</t>
        </is>
      </c>
    </row>
    <row r="2072">
      <c r="A2072" t="n">
        <v>83721601</v>
      </c>
      <c r="B2072" t="n">
        <v>34</v>
      </c>
      <c r="C2072" t="n">
        <v>2026</v>
      </c>
      <c r="D2072" t="inlineStr">
        <is>
          <t>Gems</t>
        </is>
      </c>
      <c r="E2072" t="inlineStr">
        <is>
          <t>Sportka</t>
        </is>
      </c>
      <c r="F2072" t="inlineStr">
        <is>
          <t>Havlíček Vladislav</t>
        </is>
      </c>
    </row>
    <row r="2073">
      <c r="A2073" t="n">
        <v>83606001</v>
      </c>
      <c r="B2073" t="n">
        <v>34</v>
      </c>
      <c r="C2073" t="n">
        <v>2026</v>
      </c>
      <c r="D2073" t="inlineStr">
        <is>
          <t>Gems</t>
        </is>
      </c>
      <c r="E2073" t="inlineStr">
        <is>
          <t>Sportka</t>
        </is>
      </c>
      <c r="F2073" t="inlineStr">
        <is>
          <t>Havlíček Vladislav</t>
        </is>
      </c>
    </row>
    <row r="2074">
      <c r="A2074" t="n">
        <v>81516001</v>
      </c>
      <c r="B2074" t="n">
        <v>34</v>
      </c>
      <c r="C2074" t="n">
        <v>2026</v>
      </c>
      <c r="D2074" t="inlineStr">
        <is>
          <t>Gems</t>
        </is>
      </c>
      <c r="E2074" t="inlineStr">
        <is>
          <t>Sportka</t>
        </is>
      </c>
      <c r="F2074" t="inlineStr">
        <is>
          <t>Havlíček Vladislav</t>
        </is>
      </c>
    </row>
    <row r="2075">
      <c r="A2075" t="n">
        <v>81788101</v>
      </c>
      <c r="B2075" t="n">
        <v>34</v>
      </c>
      <c r="C2075" t="n">
        <v>2026</v>
      </c>
      <c r="D2075" t="inlineStr">
        <is>
          <t>Gems</t>
        </is>
      </c>
      <c r="E2075" t="inlineStr">
        <is>
          <t>Sportka</t>
        </is>
      </c>
      <c r="F2075" t="inlineStr">
        <is>
          <t>Havlíček Vladislav</t>
        </is>
      </c>
    </row>
    <row r="2076">
      <c r="A2076" t="n">
        <v>83916301</v>
      </c>
      <c r="B2076" t="n">
        <v>34</v>
      </c>
      <c r="C2076" t="n">
        <v>2026</v>
      </c>
      <c r="D2076" t="inlineStr">
        <is>
          <t>Gems</t>
        </is>
      </c>
      <c r="E2076" t="inlineStr">
        <is>
          <t>Sportka</t>
        </is>
      </c>
      <c r="F2076" t="inlineStr">
        <is>
          <t>Havlíček Vladislav</t>
        </is>
      </c>
    </row>
    <row r="2077">
      <c r="A2077" t="n">
        <v>83721801</v>
      </c>
      <c r="B2077" t="n">
        <v>34</v>
      </c>
      <c r="C2077" t="n">
        <v>2026</v>
      </c>
      <c r="D2077" t="inlineStr">
        <is>
          <t>Gems</t>
        </is>
      </c>
      <c r="E2077" t="inlineStr">
        <is>
          <t>Sportka</t>
        </is>
      </c>
      <c r="F2077" t="inlineStr">
        <is>
          <t>Havlíček Vladislav</t>
        </is>
      </c>
    </row>
    <row r="2078">
      <c r="A2078" t="n">
        <v>83705701</v>
      </c>
      <c r="B2078" t="n">
        <v>34</v>
      </c>
      <c r="C2078" t="n">
        <v>2026</v>
      </c>
      <c r="D2078" t="inlineStr">
        <is>
          <t>Gems</t>
        </is>
      </c>
      <c r="E2078" t="inlineStr">
        <is>
          <t>Sportka</t>
        </is>
      </c>
      <c r="F2078" t="inlineStr">
        <is>
          <t>Havlíček Vladislav</t>
        </is>
      </c>
    </row>
    <row r="2079">
      <c r="A2079" t="n">
        <v>83613514</v>
      </c>
      <c r="B2079" t="n">
        <v>34</v>
      </c>
      <c r="C2079" t="n">
        <v>2026</v>
      </c>
      <c r="D2079" t="inlineStr">
        <is>
          <t>Gems</t>
        </is>
      </c>
      <c r="E2079" t="inlineStr">
        <is>
          <t>Sportka</t>
        </is>
      </c>
      <c r="F2079" t="inlineStr">
        <is>
          <t>Havlíček Vladislav</t>
        </is>
      </c>
    </row>
    <row r="2080">
      <c r="A2080" t="n">
        <v>83735701</v>
      </c>
      <c r="B2080" t="n">
        <v>34</v>
      </c>
      <c r="C2080" t="n">
        <v>2026</v>
      </c>
      <c r="D2080" t="inlineStr">
        <is>
          <t>Gems</t>
        </is>
      </c>
      <c r="E2080" t="inlineStr">
        <is>
          <t>Sportka</t>
        </is>
      </c>
      <c r="F2080" t="inlineStr">
        <is>
          <t>Havlíček Vladislav</t>
        </is>
      </c>
    </row>
    <row r="2081">
      <c r="A2081" t="n">
        <v>83715802</v>
      </c>
      <c r="B2081" t="n">
        <v>34</v>
      </c>
      <c r="C2081" t="n">
        <v>2026</v>
      </c>
      <c r="D2081" t="inlineStr">
        <is>
          <t>Gems</t>
        </is>
      </c>
      <c r="E2081" t="inlineStr">
        <is>
          <t>Sportka</t>
        </is>
      </c>
      <c r="F2081" t="inlineStr">
        <is>
          <t>Havlíček Vladislav</t>
        </is>
      </c>
    </row>
    <row r="2082">
      <c r="A2082" t="n">
        <v>87602249</v>
      </c>
      <c r="B2082" t="n">
        <v>31</v>
      </c>
      <c r="C2082" t="n">
        <v>2026</v>
      </c>
      <c r="D2082" t="inlineStr">
        <is>
          <t>Gems</t>
        </is>
      </c>
      <c r="E2082" t="inlineStr">
        <is>
          <t>Sportka</t>
        </is>
      </c>
      <c r="F2082" t="inlineStr">
        <is>
          <t>Herman Petr</t>
        </is>
      </c>
    </row>
    <row r="2083">
      <c r="A2083" t="n">
        <v>87855002</v>
      </c>
      <c r="B2083" t="n">
        <v>31</v>
      </c>
      <c r="C2083" t="n">
        <v>2026</v>
      </c>
      <c r="D2083" t="inlineStr">
        <is>
          <t>Gems</t>
        </is>
      </c>
      <c r="E2083" t="inlineStr">
        <is>
          <t>Sportka</t>
        </is>
      </c>
      <c r="F2083" t="inlineStr">
        <is>
          <t>Herman Petr</t>
        </is>
      </c>
    </row>
    <row r="2084">
      <c r="A2084" t="n">
        <v>87743714</v>
      </c>
      <c r="B2084" t="n">
        <v>31</v>
      </c>
      <c r="C2084" t="n">
        <v>2026</v>
      </c>
      <c r="D2084" t="inlineStr">
        <is>
          <t>Gems</t>
        </is>
      </c>
      <c r="E2084" t="inlineStr">
        <is>
          <t>Sportka</t>
        </is>
      </c>
      <c r="F2084" t="inlineStr">
        <is>
          <t>Herman Petr</t>
        </is>
      </c>
    </row>
    <row r="2085">
      <c r="A2085" t="n">
        <v>87847118</v>
      </c>
      <c r="B2085" t="n">
        <v>31</v>
      </c>
      <c r="C2085" t="n">
        <v>2026</v>
      </c>
      <c r="D2085" t="inlineStr">
        <is>
          <t>Gems</t>
        </is>
      </c>
      <c r="E2085" t="inlineStr">
        <is>
          <t>Sportka</t>
        </is>
      </c>
      <c r="F2085" t="inlineStr">
        <is>
          <t>Herman Petr</t>
        </is>
      </c>
    </row>
    <row r="2086">
      <c r="A2086" t="n">
        <v>87941931</v>
      </c>
      <c r="B2086" t="n">
        <v>31</v>
      </c>
      <c r="C2086" t="n">
        <v>2026</v>
      </c>
      <c r="D2086" t="inlineStr">
        <is>
          <t>Gems</t>
        </is>
      </c>
      <c r="E2086" t="inlineStr">
        <is>
          <t>Sportka</t>
        </is>
      </c>
      <c r="F2086" t="inlineStr">
        <is>
          <t>Herman Petr</t>
        </is>
      </c>
    </row>
    <row r="2087">
      <c r="A2087" t="n">
        <v>87743709</v>
      </c>
      <c r="B2087" t="n">
        <v>31</v>
      </c>
      <c r="C2087" t="n">
        <v>2026</v>
      </c>
      <c r="D2087" t="inlineStr">
        <is>
          <t>Gems</t>
        </is>
      </c>
      <c r="E2087" t="inlineStr">
        <is>
          <t>Sportka</t>
        </is>
      </c>
      <c r="F2087" t="inlineStr">
        <is>
          <t>Herman Petr</t>
        </is>
      </c>
    </row>
    <row r="2088">
      <c r="A2088" t="n">
        <v>87705016</v>
      </c>
      <c r="B2088" t="n">
        <v>31</v>
      </c>
      <c r="C2088" t="n">
        <v>2026</v>
      </c>
      <c r="D2088" t="inlineStr">
        <is>
          <t>Gems</t>
        </is>
      </c>
      <c r="E2088" t="inlineStr">
        <is>
          <t>Sportka</t>
        </is>
      </c>
      <c r="F2088" t="inlineStr">
        <is>
          <t>Herman Petr</t>
        </is>
      </c>
    </row>
    <row r="2089">
      <c r="A2089" t="n">
        <v>87641713</v>
      </c>
      <c r="B2089" t="n">
        <v>31</v>
      </c>
      <c r="C2089" t="n">
        <v>2026</v>
      </c>
      <c r="D2089" t="inlineStr">
        <is>
          <t>Gems</t>
        </is>
      </c>
      <c r="E2089" t="inlineStr">
        <is>
          <t>Sportka</t>
        </is>
      </c>
      <c r="F2089" t="inlineStr">
        <is>
          <t>Herman Petr</t>
        </is>
      </c>
    </row>
    <row r="2090">
      <c r="A2090" t="n">
        <v>87602227</v>
      </c>
      <c r="B2090" t="n">
        <v>31</v>
      </c>
      <c r="C2090" t="n">
        <v>2026</v>
      </c>
      <c r="D2090" t="inlineStr">
        <is>
          <t>Gems</t>
        </is>
      </c>
      <c r="E2090" t="inlineStr">
        <is>
          <t>Sportka</t>
        </is>
      </c>
      <c r="F2090" t="inlineStr">
        <is>
          <t>Herman Petr</t>
        </is>
      </c>
    </row>
    <row r="2091">
      <c r="A2091" t="n">
        <v>87641705</v>
      </c>
      <c r="B2091" t="n">
        <v>31</v>
      </c>
      <c r="C2091" t="n">
        <v>2026</v>
      </c>
      <c r="D2091" t="inlineStr">
        <is>
          <t>Gems</t>
        </is>
      </c>
      <c r="E2091" t="inlineStr">
        <is>
          <t>Sportka</t>
        </is>
      </c>
      <c r="F2091" t="inlineStr">
        <is>
          <t>Herman Petr</t>
        </is>
      </c>
    </row>
    <row r="2092">
      <c r="A2092" t="n">
        <v>87602268</v>
      </c>
      <c r="B2092" t="n">
        <v>31</v>
      </c>
      <c r="C2092" t="n">
        <v>2026</v>
      </c>
      <c r="D2092" t="inlineStr">
        <is>
          <t>Gems</t>
        </is>
      </c>
      <c r="E2092" t="inlineStr">
        <is>
          <t>Sportka</t>
        </is>
      </c>
      <c r="F2092" t="inlineStr">
        <is>
          <t>Herman Petr</t>
        </is>
      </c>
    </row>
    <row r="2093">
      <c r="A2093" t="n">
        <v>87602246</v>
      </c>
      <c r="B2093" t="n">
        <v>31</v>
      </c>
      <c r="C2093" t="n">
        <v>2026</v>
      </c>
      <c r="D2093" t="inlineStr">
        <is>
          <t>Gems</t>
        </is>
      </c>
      <c r="E2093" t="inlineStr">
        <is>
          <t>Sportka</t>
        </is>
      </c>
      <c r="F2093" t="inlineStr">
        <is>
          <t>Herman Petr</t>
        </is>
      </c>
    </row>
    <row r="2094">
      <c r="A2094" t="n">
        <v>87618723</v>
      </c>
      <c r="B2094" t="n">
        <v>31</v>
      </c>
      <c r="C2094" t="n">
        <v>2026</v>
      </c>
      <c r="D2094" t="inlineStr">
        <is>
          <t>Gems</t>
        </is>
      </c>
      <c r="E2094" t="inlineStr">
        <is>
          <t>Sportka</t>
        </is>
      </c>
      <c r="F2094" t="inlineStr">
        <is>
          <t>Herman Petr</t>
        </is>
      </c>
    </row>
    <row r="2095">
      <c r="A2095" t="n">
        <v>87602258</v>
      </c>
      <c r="B2095" t="n">
        <v>31</v>
      </c>
      <c r="C2095" t="n">
        <v>2026</v>
      </c>
      <c r="D2095" t="inlineStr">
        <is>
          <t>Gems</t>
        </is>
      </c>
      <c r="E2095" t="inlineStr">
        <is>
          <t>Sportka</t>
        </is>
      </c>
      <c r="F2095" t="inlineStr">
        <is>
          <t>Herman Petr</t>
        </is>
      </c>
    </row>
    <row r="2096">
      <c r="A2096" t="n">
        <v>87602251</v>
      </c>
      <c r="B2096" t="n">
        <v>31</v>
      </c>
      <c r="C2096" t="n">
        <v>2026</v>
      </c>
      <c r="D2096" t="inlineStr">
        <is>
          <t>Gems</t>
        </is>
      </c>
      <c r="E2096" t="inlineStr">
        <is>
          <t>Sportka</t>
        </is>
      </c>
      <c r="F2096" t="inlineStr">
        <is>
          <t>Herman Petr</t>
        </is>
      </c>
    </row>
    <row r="2097">
      <c r="A2097" t="n">
        <v>87602211</v>
      </c>
      <c r="B2097" t="n">
        <v>31</v>
      </c>
      <c r="C2097" t="n">
        <v>2026</v>
      </c>
      <c r="D2097" t="inlineStr">
        <is>
          <t>Gems</t>
        </is>
      </c>
      <c r="E2097" t="inlineStr">
        <is>
          <t>Sportka</t>
        </is>
      </c>
      <c r="F2097" t="inlineStr">
        <is>
          <t>Herman Petr</t>
        </is>
      </c>
    </row>
    <row r="2098">
      <c r="A2098" t="n">
        <v>87602216</v>
      </c>
      <c r="B2098" t="n">
        <v>31</v>
      </c>
      <c r="C2098" t="n">
        <v>2026</v>
      </c>
      <c r="D2098" t="inlineStr">
        <is>
          <t>Gems</t>
        </is>
      </c>
      <c r="E2098" t="inlineStr">
        <is>
          <t>Sportka</t>
        </is>
      </c>
      <c r="F2098" t="inlineStr">
        <is>
          <t>Herman Petr</t>
        </is>
      </c>
    </row>
    <row r="2099">
      <c r="A2099" t="n">
        <v>87618726</v>
      </c>
      <c r="B2099" t="n">
        <v>31</v>
      </c>
      <c r="C2099" t="n">
        <v>2026</v>
      </c>
      <c r="D2099" t="inlineStr">
        <is>
          <t>Gems</t>
        </is>
      </c>
      <c r="E2099" t="inlineStr">
        <is>
          <t>Sportka</t>
        </is>
      </c>
      <c r="F2099" t="inlineStr">
        <is>
          <t>Herman Petr</t>
        </is>
      </c>
    </row>
    <row r="2100">
      <c r="A2100" t="n">
        <v>87662707</v>
      </c>
      <c r="B2100" t="n">
        <v>31</v>
      </c>
      <c r="C2100" t="n">
        <v>2026</v>
      </c>
      <c r="D2100" t="inlineStr">
        <is>
          <t>Gems</t>
        </is>
      </c>
      <c r="E2100" t="inlineStr">
        <is>
          <t>Sportka</t>
        </is>
      </c>
      <c r="F2100" t="inlineStr">
        <is>
          <t>Herman Petr</t>
        </is>
      </c>
    </row>
    <row r="2101">
      <c r="A2101" t="n">
        <v>87602247</v>
      </c>
      <c r="B2101" t="n">
        <v>31</v>
      </c>
      <c r="C2101" t="n">
        <v>2026</v>
      </c>
      <c r="D2101" t="inlineStr">
        <is>
          <t>Gems</t>
        </is>
      </c>
      <c r="E2101" t="inlineStr">
        <is>
          <t>Sportka</t>
        </is>
      </c>
      <c r="F2101" t="inlineStr">
        <is>
          <t>Herman Petr</t>
        </is>
      </c>
    </row>
    <row r="2102">
      <c r="A2102" t="n">
        <v>87602263</v>
      </c>
      <c r="B2102" t="n">
        <v>31</v>
      </c>
      <c r="C2102" t="n">
        <v>2026</v>
      </c>
      <c r="D2102" t="inlineStr">
        <is>
          <t>Gems</t>
        </is>
      </c>
      <c r="E2102" t="inlineStr">
        <is>
          <t>Sportka</t>
        </is>
      </c>
      <c r="F2102" t="inlineStr">
        <is>
          <t>Herman Petr</t>
        </is>
      </c>
    </row>
    <row r="2103">
      <c r="A2103" t="n">
        <v>87616417</v>
      </c>
      <c r="B2103" t="n">
        <v>31</v>
      </c>
      <c r="C2103" t="n">
        <v>2026</v>
      </c>
      <c r="D2103" t="inlineStr">
        <is>
          <t>Gems</t>
        </is>
      </c>
      <c r="E2103" t="inlineStr">
        <is>
          <t>Sportka</t>
        </is>
      </c>
      <c r="F2103" t="inlineStr">
        <is>
          <t>Herman Petr</t>
        </is>
      </c>
    </row>
    <row r="2104">
      <c r="A2104" t="n">
        <v>87602220</v>
      </c>
      <c r="B2104" t="n">
        <v>31</v>
      </c>
      <c r="C2104" t="n">
        <v>2026</v>
      </c>
      <c r="D2104" t="inlineStr">
        <is>
          <t>Gems</t>
        </is>
      </c>
      <c r="E2104" t="inlineStr">
        <is>
          <t>Sportka</t>
        </is>
      </c>
      <c r="F2104" t="inlineStr">
        <is>
          <t>Herman Petr</t>
        </is>
      </c>
    </row>
    <row r="2105">
      <c r="A2105" t="n">
        <v>87641715</v>
      </c>
      <c r="B2105" t="n">
        <v>31</v>
      </c>
      <c r="C2105" t="n">
        <v>2026</v>
      </c>
      <c r="D2105" t="inlineStr">
        <is>
          <t>Gems</t>
        </is>
      </c>
      <c r="E2105" t="inlineStr">
        <is>
          <t>Sportka</t>
        </is>
      </c>
      <c r="F2105" t="inlineStr">
        <is>
          <t>Herman Petr</t>
        </is>
      </c>
    </row>
    <row r="2106">
      <c r="A2106" t="n">
        <v>87602222</v>
      </c>
      <c r="B2106" t="n">
        <v>31</v>
      </c>
      <c r="C2106" t="n">
        <v>2026</v>
      </c>
      <c r="D2106" t="inlineStr">
        <is>
          <t>Gems</t>
        </is>
      </c>
      <c r="E2106" t="inlineStr">
        <is>
          <t>Sportka</t>
        </is>
      </c>
      <c r="F2106" t="inlineStr">
        <is>
          <t>Herman Petr</t>
        </is>
      </c>
    </row>
    <row r="2107">
      <c r="A2107" t="n">
        <v>87602275</v>
      </c>
      <c r="B2107" t="n">
        <v>31</v>
      </c>
      <c r="C2107" t="n">
        <v>2026</v>
      </c>
      <c r="D2107" t="inlineStr">
        <is>
          <t>Gems</t>
        </is>
      </c>
      <c r="E2107" t="inlineStr">
        <is>
          <t>Sportka</t>
        </is>
      </c>
      <c r="F2107" t="inlineStr">
        <is>
          <t>Herman Petr</t>
        </is>
      </c>
    </row>
    <row r="2108">
      <c r="A2108" t="n">
        <v>87602207</v>
      </c>
      <c r="B2108" t="n">
        <v>31</v>
      </c>
      <c r="C2108" t="n">
        <v>2026</v>
      </c>
      <c r="D2108" t="inlineStr">
        <is>
          <t>Gems</t>
        </is>
      </c>
      <c r="E2108" t="inlineStr">
        <is>
          <t>Sportka</t>
        </is>
      </c>
      <c r="F2108" t="inlineStr">
        <is>
          <t>Herman Petr</t>
        </is>
      </c>
    </row>
    <row r="2109">
      <c r="A2109" t="n">
        <v>87638213</v>
      </c>
      <c r="B2109" t="n">
        <v>31</v>
      </c>
      <c r="C2109" t="n">
        <v>2026</v>
      </c>
      <c r="D2109" t="inlineStr">
        <is>
          <t>Gems</t>
        </is>
      </c>
      <c r="E2109" t="inlineStr">
        <is>
          <t>Sportka</t>
        </is>
      </c>
      <c r="F2109" t="inlineStr">
        <is>
          <t>Herman Petr</t>
        </is>
      </c>
    </row>
    <row r="2110">
      <c r="A2110" t="n">
        <v>87641709</v>
      </c>
      <c r="B2110" t="n">
        <v>31</v>
      </c>
      <c r="C2110" t="n">
        <v>2026</v>
      </c>
      <c r="D2110" t="inlineStr">
        <is>
          <t>Gems</t>
        </is>
      </c>
      <c r="E2110" t="inlineStr">
        <is>
          <t>Sportka</t>
        </is>
      </c>
      <c r="F2110" t="inlineStr">
        <is>
          <t>Herman Petr</t>
        </is>
      </c>
    </row>
    <row r="2111">
      <c r="A2111" t="n">
        <v>87602261</v>
      </c>
      <c r="B2111" t="n">
        <v>31</v>
      </c>
      <c r="C2111" t="n">
        <v>2026</v>
      </c>
      <c r="D2111" t="inlineStr">
        <is>
          <t>Gems</t>
        </is>
      </c>
      <c r="E2111" t="inlineStr">
        <is>
          <t>Sportka</t>
        </is>
      </c>
      <c r="F2111" t="inlineStr">
        <is>
          <t>Herman Petr</t>
        </is>
      </c>
    </row>
    <row r="2112">
      <c r="A2112" t="n">
        <v>87941910</v>
      </c>
      <c r="B2112" t="n">
        <v>31</v>
      </c>
      <c r="C2112" t="n">
        <v>2026</v>
      </c>
      <c r="D2112" t="inlineStr">
        <is>
          <t>Gems</t>
        </is>
      </c>
      <c r="E2112" t="inlineStr">
        <is>
          <t>Sportka</t>
        </is>
      </c>
      <c r="F2112" t="inlineStr">
        <is>
          <t>Herman Petr</t>
        </is>
      </c>
    </row>
    <row r="2113">
      <c r="A2113" t="n">
        <v>87923703</v>
      </c>
      <c r="B2113" t="n">
        <v>31</v>
      </c>
      <c r="C2113" t="n">
        <v>2026</v>
      </c>
      <c r="D2113" t="inlineStr">
        <is>
          <t>Gems</t>
        </is>
      </c>
      <c r="E2113" t="inlineStr">
        <is>
          <t>Sportka</t>
        </is>
      </c>
      <c r="F2113" t="inlineStr">
        <is>
          <t>Herman Petr</t>
        </is>
      </c>
    </row>
    <row r="2114">
      <c r="A2114" t="n">
        <v>87602236</v>
      </c>
      <c r="B2114" t="n">
        <v>31</v>
      </c>
      <c r="C2114" t="n">
        <v>2026</v>
      </c>
      <c r="D2114" t="inlineStr">
        <is>
          <t>Gems</t>
        </is>
      </c>
      <c r="E2114" t="inlineStr">
        <is>
          <t>Sportka</t>
        </is>
      </c>
      <c r="F2114" t="inlineStr">
        <is>
          <t>Herman Petr</t>
        </is>
      </c>
    </row>
    <row r="2115">
      <c r="A2115" t="n">
        <v>87641714</v>
      </c>
      <c r="B2115" t="n">
        <v>31</v>
      </c>
      <c r="C2115" t="n">
        <v>2026</v>
      </c>
      <c r="D2115" t="inlineStr">
        <is>
          <t>Gems</t>
        </is>
      </c>
      <c r="E2115" t="inlineStr">
        <is>
          <t>Sportka</t>
        </is>
      </c>
      <c r="F2115" t="inlineStr">
        <is>
          <t>Herman Petr</t>
        </is>
      </c>
    </row>
    <row r="2116">
      <c r="A2116" t="n">
        <v>87602232</v>
      </c>
      <c r="B2116" t="n">
        <v>31</v>
      </c>
      <c r="C2116" t="n">
        <v>2026</v>
      </c>
      <c r="D2116" t="inlineStr">
        <is>
          <t>Gems</t>
        </is>
      </c>
      <c r="E2116" t="inlineStr">
        <is>
          <t>Sportka</t>
        </is>
      </c>
      <c r="F2116" t="inlineStr">
        <is>
          <t>Herman Petr</t>
        </is>
      </c>
    </row>
    <row r="2117">
      <c r="A2117" t="n">
        <v>87602283</v>
      </c>
      <c r="B2117" t="n">
        <v>31</v>
      </c>
      <c r="C2117" t="n">
        <v>2026</v>
      </c>
      <c r="D2117" t="inlineStr">
        <is>
          <t>Gems</t>
        </is>
      </c>
      <c r="E2117" t="inlineStr">
        <is>
          <t>Sportka</t>
        </is>
      </c>
      <c r="F2117" t="inlineStr">
        <is>
          <t>Herman Petr</t>
        </is>
      </c>
    </row>
    <row r="2118">
      <c r="A2118" t="n">
        <v>87941301</v>
      </c>
      <c r="B2118" t="n">
        <v>31</v>
      </c>
      <c r="C2118" t="n">
        <v>2026</v>
      </c>
      <c r="D2118" t="inlineStr">
        <is>
          <t>Gems</t>
        </is>
      </c>
      <c r="E2118" t="inlineStr">
        <is>
          <t>Sportka</t>
        </is>
      </c>
      <c r="F2118" t="inlineStr">
        <is>
          <t>Herman Petr</t>
        </is>
      </c>
    </row>
    <row r="2119">
      <c r="A2119" t="n">
        <v>87602245</v>
      </c>
      <c r="B2119" t="n">
        <v>31</v>
      </c>
      <c r="C2119" t="n">
        <v>2026</v>
      </c>
      <c r="D2119" t="inlineStr">
        <is>
          <t>Gems</t>
        </is>
      </c>
      <c r="E2119" t="inlineStr">
        <is>
          <t>Sportka</t>
        </is>
      </c>
      <c r="F2119" t="inlineStr">
        <is>
          <t>Herman Petr</t>
        </is>
      </c>
    </row>
    <row r="2120">
      <c r="A2120" t="n">
        <v>87602228</v>
      </c>
      <c r="B2120" t="n">
        <v>31</v>
      </c>
      <c r="C2120" t="n">
        <v>2026</v>
      </c>
      <c r="D2120" t="inlineStr">
        <is>
          <t>Gems</t>
        </is>
      </c>
      <c r="E2120" t="inlineStr">
        <is>
          <t>Sportka</t>
        </is>
      </c>
      <c r="F2120" t="inlineStr">
        <is>
          <t>Herman Petr</t>
        </is>
      </c>
    </row>
    <row r="2121">
      <c r="A2121" t="n">
        <v>87641719</v>
      </c>
      <c r="B2121" t="n">
        <v>31</v>
      </c>
      <c r="C2121" t="n">
        <v>2026</v>
      </c>
      <c r="D2121" t="inlineStr">
        <is>
          <t>Gems</t>
        </is>
      </c>
      <c r="E2121" t="inlineStr">
        <is>
          <t>Sportka</t>
        </is>
      </c>
      <c r="F2121" t="inlineStr">
        <is>
          <t>Herman Petr</t>
        </is>
      </c>
    </row>
    <row r="2122">
      <c r="A2122" t="n">
        <v>87926709</v>
      </c>
      <c r="B2122" t="n">
        <v>32</v>
      </c>
      <c r="C2122" t="n">
        <v>2026</v>
      </c>
      <c r="D2122" t="inlineStr">
        <is>
          <t>Gems</t>
        </is>
      </c>
      <c r="E2122" t="inlineStr">
        <is>
          <t>Sportka</t>
        </is>
      </c>
      <c r="F2122" t="inlineStr">
        <is>
          <t>Herman Petr</t>
        </is>
      </c>
    </row>
    <row r="2123">
      <c r="A2123" t="n">
        <v>87762406</v>
      </c>
      <c r="B2123" t="n">
        <v>32</v>
      </c>
      <c r="C2123" t="n">
        <v>2026</v>
      </c>
      <c r="D2123" t="inlineStr">
        <is>
          <t>Gems</t>
        </is>
      </c>
      <c r="E2123" t="inlineStr">
        <is>
          <t>Sportka</t>
        </is>
      </c>
      <c r="F2123" t="inlineStr">
        <is>
          <t>Herman Petr</t>
        </is>
      </c>
    </row>
    <row r="2124">
      <c r="A2124" t="n">
        <v>87920537</v>
      </c>
      <c r="B2124" t="n">
        <v>32</v>
      </c>
      <c r="C2124" t="n">
        <v>2026</v>
      </c>
      <c r="D2124" t="inlineStr">
        <is>
          <t>Gems</t>
        </is>
      </c>
      <c r="E2124" t="inlineStr">
        <is>
          <t>Sportka</t>
        </is>
      </c>
      <c r="F2124" t="inlineStr">
        <is>
          <t>Herman Petr</t>
        </is>
      </c>
    </row>
    <row r="2125">
      <c r="A2125" t="n">
        <v>87616404</v>
      </c>
      <c r="B2125" t="n">
        <v>32</v>
      </c>
      <c r="C2125" t="n">
        <v>2026</v>
      </c>
      <c r="D2125" t="inlineStr">
        <is>
          <t>Gems</t>
        </is>
      </c>
      <c r="E2125" t="inlineStr">
        <is>
          <t>Sportka</t>
        </is>
      </c>
      <c r="F2125" t="inlineStr">
        <is>
          <t>Herman Petr</t>
        </is>
      </c>
    </row>
    <row r="2126">
      <c r="A2126" t="n">
        <v>87638218</v>
      </c>
      <c r="B2126" t="n">
        <v>32</v>
      </c>
      <c r="C2126" t="n">
        <v>2026</v>
      </c>
      <c r="D2126" t="inlineStr">
        <is>
          <t>Gems</t>
        </is>
      </c>
      <c r="E2126" t="inlineStr">
        <is>
          <t>Sportka</t>
        </is>
      </c>
      <c r="F2126" t="inlineStr">
        <is>
          <t>Herman Petr</t>
        </is>
      </c>
    </row>
    <row r="2127">
      <c r="A2127" t="n">
        <v>87924101</v>
      </c>
      <c r="B2127" t="n">
        <v>32</v>
      </c>
      <c r="C2127" t="n">
        <v>2026</v>
      </c>
      <c r="D2127" t="inlineStr">
        <is>
          <t>Gems</t>
        </is>
      </c>
      <c r="E2127" t="inlineStr">
        <is>
          <t>Sportka</t>
        </is>
      </c>
      <c r="F2127" t="inlineStr">
        <is>
          <t>Herman Petr</t>
        </is>
      </c>
    </row>
    <row r="2128">
      <c r="A2128" t="n">
        <v>87743715</v>
      </c>
      <c r="B2128" t="n">
        <v>32</v>
      </c>
      <c r="C2128" t="n">
        <v>2026</v>
      </c>
      <c r="D2128" t="inlineStr">
        <is>
          <t>Gems</t>
        </is>
      </c>
      <c r="E2128" t="inlineStr">
        <is>
          <t>Sportka</t>
        </is>
      </c>
      <c r="F2128" t="inlineStr">
        <is>
          <t>Herman Petr</t>
        </is>
      </c>
    </row>
    <row r="2129">
      <c r="A2129" t="n">
        <v>87920521</v>
      </c>
      <c r="B2129" t="n">
        <v>32</v>
      </c>
      <c r="C2129" t="n">
        <v>2026</v>
      </c>
      <c r="D2129" t="inlineStr">
        <is>
          <t>Gems</t>
        </is>
      </c>
      <c r="E2129" t="inlineStr">
        <is>
          <t>Sportka</t>
        </is>
      </c>
      <c r="F2129" t="inlineStr">
        <is>
          <t>Herman Petr</t>
        </is>
      </c>
    </row>
    <row r="2130">
      <c r="A2130" t="n">
        <v>87618727</v>
      </c>
      <c r="B2130" t="n">
        <v>32</v>
      </c>
      <c r="C2130" t="n">
        <v>2026</v>
      </c>
      <c r="D2130" t="inlineStr">
        <is>
          <t>Gems</t>
        </is>
      </c>
      <c r="E2130" t="inlineStr">
        <is>
          <t>Sportka</t>
        </is>
      </c>
      <c r="F2130" t="inlineStr">
        <is>
          <t>Herman Petr</t>
        </is>
      </c>
    </row>
    <row r="2131">
      <c r="A2131" t="n">
        <v>87920507</v>
      </c>
      <c r="B2131" t="n">
        <v>32</v>
      </c>
      <c r="C2131" t="n">
        <v>2026</v>
      </c>
      <c r="D2131" t="inlineStr">
        <is>
          <t>Gems</t>
        </is>
      </c>
      <c r="E2131" t="inlineStr">
        <is>
          <t>Sportka</t>
        </is>
      </c>
      <c r="F2131" t="inlineStr">
        <is>
          <t>Herman Petr</t>
        </is>
      </c>
    </row>
    <row r="2132">
      <c r="A2132" t="n">
        <v>87941955</v>
      </c>
      <c r="B2132" t="n">
        <v>32</v>
      </c>
      <c r="C2132" t="n">
        <v>2026</v>
      </c>
      <c r="D2132" t="inlineStr">
        <is>
          <t>Gems</t>
        </is>
      </c>
      <c r="E2132" t="inlineStr">
        <is>
          <t>Sportka</t>
        </is>
      </c>
      <c r="F2132" t="inlineStr">
        <is>
          <t>Herman Petr</t>
        </is>
      </c>
    </row>
    <row r="2133">
      <c r="A2133" t="n">
        <v>87746891</v>
      </c>
      <c r="B2133" t="n">
        <v>32</v>
      </c>
      <c r="C2133" t="n">
        <v>2026</v>
      </c>
      <c r="D2133" t="inlineStr">
        <is>
          <t>Gems</t>
        </is>
      </c>
      <c r="E2133" t="inlineStr">
        <is>
          <t>Sportka</t>
        </is>
      </c>
      <c r="F2133" t="inlineStr">
        <is>
          <t>Herman Petr</t>
        </is>
      </c>
    </row>
    <row r="2134">
      <c r="A2134" t="n">
        <v>87616405</v>
      </c>
      <c r="B2134" t="n">
        <v>32</v>
      </c>
      <c r="C2134" t="n">
        <v>2026</v>
      </c>
      <c r="D2134" t="inlineStr">
        <is>
          <t>Gems</t>
        </is>
      </c>
      <c r="E2134" t="inlineStr">
        <is>
          <t>Sportka</t>
        </is>
      </c>
      <c r="F2134" t="inlineStr">
        <is>
          <t>Herman Petr</t>
        </is>
      </c>
    </row>
    <row r="2135">
      <c r="A2135" t="n">
        <v>87941954</v>
      </c>
      <c r="B2135" t="n">
        <v>32</v>
      </c>
      <c r="C2135" t="n">
        <v>2026</v>
      </c>
      <c r="D2135" t="inlineStr">
        <is>
          <t>Gems</t>
        </is>
      </c>
      <c r="E2135" t="inlineStr">
        <is>
          <t>Sportka</t>
        </is>
      </c>
      <c r="F2135" t="inlineStr">
        <is>
          <t>Herman Petr</t>
        </is>
      </c>
    </row>
    <row r="2136">
      <c r="A2136" t="n">
        <v>87941913</v>
      </c>
      <c r="B2136" t="n">
        <v>32</v>
      </c>
      <c r="C2136" t="n">
        <v>2026</v>
      </c>
      <c r="D2136" t="inlineStr">
        <is>
          <t>Gems</t>
        </is>
      </c>
      <c r="E2136" t="inlineStr">
        <is>
          <t>Sportka</t>
        </is>
      </c>
      <c r="F2136" t="inlineStr">
        <is>
          <t>Herman Petr</t>
        </is>
      </c>
    </row>
    <row r="2137">
      <c r="A2137" t="n">
        <v>87941930</v>
      </c>
      <c r="B2137" t="n">
        <v>32</v>
      </c>
      <c r="C2137" t="n">
        <v>2026</v>
      </c>
      <c r="D2137" t="inlineStr">
        <is>
          <t>Gems</t>
        </is>
      </c>
      <c r="E2137" t="inlineStr">
        <is>
          <t>Sportka</t>
        </is>
      </c>
      <c r="F2137" t="inlineStr">
        <is>
          <t>Herman Petr</t>
        </is>
      </c>
    </row>
    <row r="2138">
      <c r="A2138" t="n">
        <v>87616411</v>
      </c>
      <c r="B2138" t="n">
        <v>32</v>
      </c>
      <c r="C2138" t="n">
        <v>2026</v>
      </c>
      <c r="D2138" t="inlineStr">
        <is>
          <t>Gems</t>
        </is>
      </c>
      <c r="E2138" t="inlineStr">
        <is>
          <t>Sportka</t>
        </is>
      </c>
      <c r="F2138" t="inlineStr">
        <is>
          <t>Herman Petr</t>
        </is>
      </c>
    </row>
    <row r="2139">
      <c r="A2139" t="n">
        <v>87920540</v>
      </c>
      <c r="B2139" t="n">
        <v>32</v>
      </c>
      <c r="C2139" t="n">
        <v>2026</v>
      </c>
      <c r="D2139" t="inlineStr">
        <is>
          <t>Gems</t>
        </is>
      </c>
      <c r="E2139" t="inlineStr">
        <is>
          <t>Sportka</t>
        </is>
      </c>
      <c r="F2139" t="inlineStr">
        <is>
          <t>Herman Petr</t>
        </is>
      </c>
    </row>
    <row r="2140">
      <c r="A2140" t="n">
        <v>87641701</v>
      </c>
      <c r="B2140" t="n">
        <v>32</v>
      </c>
      <c r="C2140" t="n">
        <v>2026</v>
      </c>
      <c r="D2140" t="inlineStr">
        <is>
          <t>Gems</t>
        </is>
      </c>
      <c r="E2140" t="inlineStr">
        <is>
          <t>Sportka</t>
        </is>
      </c>
      <c r="F2140" t="inlineStr">
        <is>
          <t>Herman Petr</t>
        </is>
      </c>
    </row>
    <row r="2141">
      <c r="A2141" t="n">
        <v>87705017</v>
      </c>
      <c r="B2141" t="n">
        <v>32</v>
      </c>
      <c r="C2141" t="n">
        <v>2026</v>
      </c>
      <c r="D2141" t="inlineStr">
        <is>
          <t>Gems</t>
        </is>
      </c>
      <c r="E2141" t="inlineStr">
        <is>
          <t>Sportka</t>
        </is>
      </c>
      <c r="F2141" t="inlineStr">
        <is>
          <t>Herman Petr</t>
        </is>
      </c>
    </row>
    <row r="2142">
      <c r="A2142" t="n">
        <v>87746879</v>
      </c>
      <c r="B2142" t="n">
        <v>32</v>
      </c>
      <c r="C2142" t="n">
        <v>2026</v>
      </c>
      <c r="D2142" t="inlineStr">
        <is>
          <t>Gems</t>
        </is>
      </c>
      <c r="E2142" t="inlineStr">
        <is>
          <t>Sportka</t>
        </is>
      </c>
      <c r="F2142" t="inlineStr">
        <is>
          <t>Herman Petr</t>
        </is>
      </c>
    </row>
    <row r="2143">
      <c r="A2143" t="n">
        <v>87746858</v>
      </c>
      <c r="B2143" t="n">
        <v>32</v>
      </c>
      <c r="C2143" t="n">
        <v>2026</v>
      </c>
      <c r="D2143" t="inlineStr">
        <is>
          <t>Gems</t>
        </is>
      </c>
      <c r="E2143" t="inlineStr">
        <is>
          <t>Sportka</t>
        </is>
      </c>
      <c r="F2143" t="inlineStr">
        <is>
          <t>Herman Petr</t>
        </is>
      </c>
    </row>
    <row r="2144">
      <c r="A2144" t="n">
        <v>87746877</v>
      </c>
      <c r="B2144" t="n">
        <v>32</v>
      </c>
      <c r="C2144" t="n">
        <v>2026</v>
      </c>
      <c r="D2144" t="inlineStr">
        <is>
          <t>Gems</t>
        </is>
      </c>
      <c r="E2144" t="inlineStr">
        <is>
          <t>Sportka</t>
        </is>
      </c>
      <c r="F2144" t="inlineStr">
        <is>
          <t>Herman Petr</t>
        </is>
      </c>
    </row>
    <row r="2145">
      <c r="A2145" t="n">
        <v>87705033</v>
      </c>
      <c r="B2145" t="n">
        <v>32</v>
      </c>
      <c r="C2145" t="n">
        <v>2026</v>
      </c>
      <c r="D2145" t="inlineStr">
        <is>
          <t>Gems</t>
        </is>
      </c>
      <c r="E2145" t="inlineStr">
        <is>
          <t>Sportka</t>
        </is>
      </c>
      <c r="F2145" t="inlineStr">
        <is>
          <t>Herman Petr</t>
        </is>
      </c>
    </row>
    <row r="2146">
      <c r="A2146" t="n">
        <v>87662706</v>
      </c>
      <c r="B2146" t="n">
        <v>32</v>
      </c>
      <c r="C2146" t="n">
        <v>2026</v>
      </c>
      <c r="D2146" t="inlineStr">
        <is>
          <t>Gems</t>
        </is>
      </c>
      <c r="E2146" t="inlineStr">
        <is>
          <t>Sportka</t>
        </is>
      </c>
      <c r="F2146" t="inlineStr">
        <is>
          <t>Herman Petr</t>
        </is>
      </c>
    </row>
    <row r="2147">
      <c r="A2147" t="n">
        <v>87746807</v>
      </c>
      <c r="B2147" t="n">
        <v>32</v>
      </c>
      <c r="C2147" t="n">
        <v>2026</v>
      </c>
      <c r="D2147" t="inlineStr">
        <is>
          <t>Gems</t>
        </is>
      </c>
      <c r="E2147" t="inlineStr">
        <is>
          <t>Sportka</t>
        </is>
      </c>
      <c r="F2147" t="inlineStr">
        <is>
          <t>Herman Petr</t>
        </is>
      </c>
    </row>
    <row r="2148">
      <c r="A2148" t="n">
        <v>87941952</v>
      </c>
      <c r="B2148" t="n">
        <v>32</v>
      </c>
      <c r="C2148" t="n">
        <v>2026</v>
      </c>
      <c r="D2148" t="inlineStr">
        <is>
          <t>Gems</t>
        </is>
      </c>
      <c r="E2148" t="inlineStr">
        <is>
          <t>Sportka</t>
        </is>
      </c>
      <c r="F2148" t="inlineStr">
        <is>
          <t>Herman Petr</t>
        </is>
      </c>
    </row>
    <row r="2149">
      <c r="A2149" t="n">
        <v>87920513</v>
      </c>
      <c r="B2149" t="n">
        <v>32</v>
      </c>
      <c r="C2149" t="n">
        <v>2026</v>
      </c>
      <c r="D2149" t="inlineStr">
        <is>
          <t>Gems</t>
        </is>
      </c>
      <c r="E2149" t="inlineStr">
        <is>
          <t>Sportka</t>
        </is>
      </c>
      <c r="F2149" t="inlineStr">
        <is>
          <t>Herman Petr</t>
        </is>
      </c>
    </row>
    <row r="2150">
      <c r="A2150" t="n">
        <v>87746805</v>
      </c>
      <c r="B2150" t="n">
        <v>32</v>
      </c>
      <c r="C2150" t="n">
        <v>2026</v>
      </c>
      <c r="D2150" t="inlineStr">
        <is>
          <t>Gems</t>
        </is>
      </c>
      <c r="E2150" t="inlineStr">
        <is>
          <t>Sportka</t>
        </is>
      </c>
      <c r="F2150" t="inlineStr">
        <is>
          <t>Herman Petr</t>
        </is>
      </c>
    </row>
    <row r="2151">
      <c r="A2151" t="n">
        <v>87907905</v>
      </c>
      <c r="B2151" t="n">
        <v>32</v>
      </c>
      <c r="C2151" t="n">
        <v>2026</v>
      </c>
      <c r="D2151" t="inlineStr">
        <is>
          <t>Gems</t>
        </is>
      </c>
      <c r="E2151" t="inlineStr">
        <is>
          <t>Sportka</t>
        </is>
      </c>
      <c r="F2151" t="inlineStr">
        <is>
          <t>Herman Petr</t>
        </is>
      </c>
    </row>
    <row r="2152">
      <c r="A2152" t="n">
        <v>87923702</v>
      </c>
      <c r="B2152" t="n">
        <v>32</v>
      </c>
      <c r="C2152" t="n">
        <v>2026</v>
      </c>
      <c r="D2152" t="inlineStr">
        <is>
          <t>Gems</t>
        </is>
      </c>
      <c r="E2152" t="inlineStr">
        <is>
          <t>Sportka</t>
        </is>
      </c>
      <c r="F2152" t="inlineStr">
        <is>
          <t>Herman Petr</t>
        </is>
      </c>
    </row>
    <row r="2153">
      <c r="A2153" t="n">
        <v>87934806</v>
      </c>
      <c r="B2153" t="n">
        <v>32</v>
      </c>
      <c r="C2153" t="n">
        <v>2026</v>
      </c>
      <c r="D2153" t="inlineStr">
        <is>
          <t>Gems</t>
        </is>
      </c>
      <c r="E2153" t="inlineStr">
        <is>
          <t>Sportka</t>
        </is>
      </c>
      <c r="F2153" t="inlineStr">
        <is>
          <t>Herman Petr</t>
        </is>
      </c>
    </row>
    <row r="2154">
      <c r="A2154" t="n">
        <v>87641723</v>
      </c>
      <c r="B2154" t="n">
        <v>32</v>
      </c>
      <c r="C2154" t="n">
        <v>2026</v>
      </c>
      <c r="D2154" t="inlineStr">
        <is>
          <t>Gems</t>
        </is>
      </c>
      <c r="E2154" t="inlineStr">
        <is>
          <t>Sportka</t>
        </is>
      </c>
      <c r="F2154" t="inlineStr">
        <is>
          <t>Herman Petr</t>
        </is>
      </c>
    </row>
    <row r="2155">
      <c r="A2155" t="n">
        <v>87920514</v>
      </c>
      <c r="B2155" t="n">
        <v>32</v>
      </c>
      <c r="C2155" t="n">
        <v>2026</v>
      </c>
      <c r="D2155" t="inlineStr">
        <is>
          <t>Gems</t>
        </is>
      </c>
      <c r="E2155" t="inlineStr">
        <is>
          <t>Sportka</t>
        </is>
      </c>
      <c r="F2155" t="inlineStr">
        <is>
          <t>Herman Petr</t>
        </is>
      </c>
    </row>
    <row r="2156">
      <c r="A2156" t="n">
        <v>87937603</v>
      </c>
      <c r="B2156" t="n">
        <v>32</v>
      </c>
      <c r="C2156" t="n">
        <v>2026</v>
      </c>
      <c r="D2156" t="inlineStr">
        <is>
          <t>Gems</t>
        </is>
      </c>
      <c r="E2156" t="inlineStr">
        <is>
          <t>Sportka</t>
        </is>
      </c>
      <c r="F2156" t="inlineStr">
        <is>
          <t>Herman Petr</t>
        </is>
      </c>
    </row>
    <row r="2157">
      <c r="A2157" t="n">
        <v>87746874</v>
      </c>
      <c r="B2157" t="n">
        <v>32</v>
      </c>
      <c r="C2157" t="n">
        <v>2026</v>
      </c>
      <c r="D2157" t="inlineStr">
        <is>
          <t>Gems</t>
        </is>
      </c>
      <c r="E2157" t="inlineStr">
        <is>
          <t>Sportka</t>
        </is>
      </c>
      <c r="F2157" t="inlineStr">
        <is>
          <t>Herman Petr</t>
        </is>
      </c>
    </row>
    <row r="2158">
      <c r="A2158" t="n">
        <v>87941940</v>
      </c>
      <c r="B2158" t="n">
        <v>32</v>
      </c>
      <c r="C2158" t="n">
        <v>2026</v>
      </c>
      <c r="D2158" t="inlineStr">
        <is>
          <t>Gems</t>
        </is>
      </c>
      <c r="E2158" t="inlineStr">
        <is>
          <t>Sportka</t>
        </is>
      </c>
      <c r="F2158" t="inlineStr">
        <is>
          <t>Herman Petr</t>
        </is>
      </c>
    </row>
    <row r="2159">
      <c r="A2159" t="n">
        <v>87941951</v>
      </c>
      <c r="B2159" t="n">
        <v>32</v>
      </c>
      <c r="C2159" t="n">
        <v>2026</v>
      </c>
      <c r="D2159" t="inlineStr">
        <is>
          <t>Gems</t>
        </is>
      </c>
      <c r="E2159" t="inlineStr">
        <is>
          <t>Sportka</t>
        </is>
      </c>
      <c r="F2159" t="inlineStr">
        <is>
          <t>Herman Petr</t>
        </is>
      </c>
    </row>
    <row r="2160">
      <c r="A2160" t="n">
        <v>87616415</v>
      </c>
      <c r="B2160" t="n">
        <v>32</v>
      </c>
      <c r="C2160" t="n">
        <v>2026</v>
      </c>
      <c r="D2160" t="inlineStr">
        <is>
          <t>Gems</t>
        </is>
      </c>
      <c r="E2160" t="inlineStr">
        <is>
          <t>Sportka</t>
        </is>
      </c>
      <c r="F2160" t="inlineStr">
        <is>
          <t>Herman Petr</t>
        </is>
      </c>
    </row>
    <row r="2161">
      <c r="A2161" t="n">
        <v>87705054</v>
      </c>
      <c r="B2161" t="n">
        <v>32</v>
      </c>
      <c r="C2161" t="n">
        <v>2026</v>
      </c>
      <c r="D2161" t="inlineStr">
        <is>
          <t>Gems</t>
        </is>
      </c>
      <c r="E2161" t="inlineStr">
        <is>
          <t>Sportka</t>
        </is>
      </c>
      <c r="F2161" t="inlineStr">
        <is>
          <t>Herman Petr</t>
        </is>
      </c>
    </row>
    <row r="2162">
      <c r="A2162" t="n">
        <v>87753301</v>
      </c>
      <c r="B2162" t="n">
        <v>33</v>
      </c>
      <c r="C2162" t="n">
        <v>2026</v>
      </c>
      <c r="D2162" t="inlineStr">
        <is>
          <t>Gems</t>
        </is>
      </c>
      <c r="E2162" t="inlineStr">
        <is>
          <t>Sportka</t>
        </is>
      </c>
      <c r="F2162" t="inlineStr">
        <is>
          <t>Herman Petr</t>
        </is>
      </c>
    </row>
    <row r="2163">
      <c r="A2163" t="n">
        <v>87928103</v>
      </c>
      <c r="B2163" t="n">
        <v>33</v>
      </c>
      <c r="C2163" t="n">
        <v>2026</v>
      </c>
      <c r="D2163" t="inlineStr">
        <is>
          <t>Gems</t>
        </is>
      </c>
      <c r="E2163" t="inlineStr">
        <is>
          <t>Sportka</t>
        </is>
      </c>
      <c r="F2163" t="inlineStr">
        <is>
          <t>Herman Petr</t>
        </is>
      </c>
    </row>
    <row r="2164">
      <c r="A2164" t="n">
        <v>87705052</v>
      </c>
      <c r="B2164" t="n">
        <v>33</v>
      </c>
      <c r="C2164" t="n">
        <v>2026</v>
      </c>
      <c r="D2164" t="inlineStr">
        <is>
          <t>Gems</t>
        </is>
      </c>
      <c r="E2164" t="inlineStr">
        <is>
          <t>Sportka</t>
        </is>
      </c>
      <c r="F2164" t="inlineStr">
        <is>
          <t>Herman Petr</t>
        </is>
      </c>
    </row>
    <row r="2165">
      <c r="A2165" t="n">
        <v>87705014</v>
      </c>
      <c r="B2165" t="n">
        <v>33</v>
      </c>
      <c r="C2165" t="n">
        <v>2026</v>
      </c>
      <c r="D2165" t="inlineStr">
        <is>
          <t>Gems</t>
        </is>
      </c>
      <c r="E2165" t="inlineStr">
        <is>
          <t>Sportka</t>
        </is>
      </c>
      <c r="F2165" t="inlineStr">
        <is>
          <t>Herman Petr</t>
        </is>
      </c>
    </row>
    <row r="2166">
      <c r="A2166" t="n">
        <v>87746880</v>
      </c>
      <c r="B2166" t="n">
        <v>33</v>
      </c>
      <c r="C2166" t="n">
        <v>2026</v>
      </c>
      <c r="D2166" t="inlineStr">
        <is>
          <t>Gems</t>
        </is>
      </c>
      <c r="E2166" t="inlineStr">
        <is>
          <t>Sportka</t>
        </is>
      </c>
      <c r="F2166" t="inlineStr">
        <is>
          <t>Herman Petr</t>
        </is>
      </c>
    </row>
    <row r="2167">
      <c r="A2167" t="n">
        <v>87941956</v>
      </c>
      <c r="B2167" t="n">
        <v>33</v>
      </c>
      <c r="C2167" t="n">
        <v>2026</v>
      </c>
      <c r="D2167" t="inlineStr">
        <is>
          <t>Gems</t>
        </is>
      </c>
      <c r="E2167" t="inlineStr">
        <is>
          <t>Sportka</t>
        </is>
      </c>
      <c r="F2167" t="inlineStr">
        <is>
          <t>Herman Petr</t>
        </is>
      </c>
    </row>
    <row r="2168">
      <c r="A2168" t="n">
        <v>87941914</v>
      </c>
      <c r="B2168" t="n">
        <v>33</v>
      </c>
      <c r="C2168" t="n">
        <v>2026</v>
      </c>
      <c r="D2168" t="inlineStr">
        <is>
          <t>Gems</t>
        </is>
      </c>
      <c r="E2168" t="inlineStr">
        <is>
          <t>Sportka</t>
        </is>
      </c>
      <c r="F2168" t="inlineStr">
        <is>
          <t>Herman Petr</t>
        </is>
      </c>
    </row>
    <row r="2169">
      <c r="A2169" t="n">
        <v>87661601</v>
      </c>
      <c r="B2169" t="n">
        <v>33</v>
      </c>
      <c r="C2169" t="n">
        <v>2026</v>
      </c>
      <c r="D2169" t="inlineStr">
        <is>
          <t>Gems</t>
        </is>
      </c>
      <c r="E2169" t="inlineStr">
        <is>
          <t>Sportka</t>
        </is>
      </c>
      <c r="F2169" t="inlineStr">
        <is>
          <t>Herman Petr</t>
        </is>
      </c>
    </row>
    <row r="2170">
      <c r="A2170" t="n">
        <v>87705040</v>
      </c>
      <c r="B2170" t="n">
        <v>33</v>
      </c>
      <c r="C2170" t="n">
        <v>2026</v>
      </c>
      <c r="D2170" t="inlineStr">
        <is>
          <t>Gems</t>
        </is>
      </c>
      <c r="E2170" t="inlineStr">
        <is>
          <t>Sportka</t>
        </is>
      </c>
      <c r="F2170" t="inlineStr">
        <is>
          <t>Herman Petr</t>
        </is>
      </c>
    </row>
    <row r="2171">
      <c r="A2171" t="n">
        <v>87637501</v>
      </c>
      <c r="B2171" t="n">
        <v>33</v>
      </c>
      <c r="C2171" t="n">
        <v>2026</v>
      </c>
      <c r="D2171" t="inlineStr">
        <is>
          <t>Gems</t>
        </is>
      </c>
      <c r="E2171" t="inlineStr">
        <is>
          <t>Sportka</t>
        </is>
      </c>
      <c r="F2171" t="inlineStr">
        <is>
          <t>Herman Petr</t>
        </is>
      </c>
    </row>
    <row r="2172">
      <c r="A2172" t="n">
        <v>87941302</v>
      </c>
      <c r="B2172" t="n">
        <v>33</v>
      </c>
      <c r="C2172" t="n">
        <v>2026</v>
      </c>
      <c r="D2172" t="inlineStr">
        <is>
          <t>Gems</t>
        </is>
      </c>
      <c r="E2172" t="inlineStr">
        <is>
          <t>Sportka</t>
        </is>
      </c>
      <c r="F2172" t="inlineStr">
        <is>
          <t>Herman Petr</t>
        </is>
      </c>
    </row>
    <row r="2173">
      <c r="A2173" t="n">
        <v>87616201</v>
      </c>
      <c r="B2173" t="n">
        <v>33</v>
      </c>
      <c r="C2173" t="n">
        <v>2026</v>
      </c>
      <c r="D2173" t="inlineStr">
        <is>
          <t>Gems</t>
        </is>
      </c>
      <c r="E2173" t="inlineStr">
        <is>
          <t>Sportka</t>
        </is>
      </c>
      <c r="F2173" t="inlineStr">
        <is>
          <t>Herman Petr</t>
        </is>
      </c>
    </row>
    <row r="2174">
      <c r="A2174" t="n">
        <v>87705087</v>
      </c>
      <c r="B2174" t="n">
        <v>33</v>
      </c>
      <c r="C2174" t="n">
        <v>2026</v>
      </c>
      <c r="D2174" t="inlineStr">
        <is>
          <t>Gems</t>
        </is>
      </c>
      <c r="E2174" t="inlineStr">
        <is>
          <t>Sportka</t>
        </is>
      </c>
      <c r="F2174" t="inlineStr">
        <is>
          <t>Herman Petr</t>
        </is>
      </c>
    </row>
    <row r="2175">
      <c r="A2175" t="n">
        <v>87746838</v>
      </c>
      <c r="B2175" t="n">
        <v>33</v>
      </c>
      <c r="C2175" t="n">
        <v>2026</v>
      </c>
      <c r="D2175" t="inlineStr">
        <is>
          <t>Gems</t>
        </is>
      </c>
      <c r="E2175" t="inlineStr">
        <is>
          <t>Sportka</t>
        </is>
      </c>
      <c r="F2175" t="inlineStr">
        <is>
          <t>Herman Petr</t>
        </is>
      </c>
    </row>
    <row r="2176">
      <c r="A2176" t="n">
        <v>87746876</v>
      </c>
      <c r="B2176" t="n">
        <v>33</v>
      </c>
      <c r="C2176" t="n">
        <v>2026</v>
      </c>
      <c r="D2176" t="inlineStr">
        <is>
          <t>Gems</t>
        </is>
      </c>
      <c r="E2176" t="inlineStr">
        <is>
          <t>Sportka</t>
        </is>
      </c>
      <c r="F2176" t="inlineStr">
        <is>
          <t>Herman Petr</t>
        </is>
      </c>
    </row>
    <row r="2177">
      <c r="A2177" t="n">
        <v>87746816</v>
      </c>
      <c r="B2177" t="n">
        <v>33</v>
      </c>
      <c r="C2177" t="n">
        <v>2026</v>
      </c>
      <c r="D2177" t="inlineStr">
        <is>
          <t>Gems</t>
        </is>
      </c>
      <c r="E2177" t="inlineStr">
        <is>
          <t>Sportka</t>
        </is>
      </c>
      <c r="F2177" t="inlineStr">
        <is>
          <t>Herman Petr</t>
        </is>
      </c>
    </row>
    <row r="2178">
      <c r="A2178" t="n">
        <v>87705070</v>
      </c>
      <c r="B2178" t="n">
        <v>33</v>
      </c>
      <c r="C2178" t="n">
        <v>2026</v>
      </c>
      <c r="D2178" t="inlineStr">
        <is>
          <t>Gems</t>
        </is>
      </c>
      <c r="E2178" t="inlineStr">
        <is>
          <t>Sportka</t>
        </is>
      </c>
      <c r="F2178" t="inlineStr">
        <is>
          <t>Herman Petr</t>
        </is>
      </c>
    </row>
    <row r="2179">
      <c r="A2179" t="n">
        <v>87641311</v>
      </c>
      <c r="B2179" t="n">
        <v>33</v>
      </c>
      <c r="C2179" t="n">
        <v>2026</v>
      </c>
      <c r="D2179" t="inlineStr">
        <is>
          <t>Gems</t>
        </is>
      </c>
      <c r="E2179" t="inlineStr">
        <is>
          <t>Sportka</t>
        </is>
      </c>
      <c r="F2179" t="inlineStr">
        <is>
          <t>Herman Petr</t>
        </is>
      </c>
    </row>
    <row r="2180">
      <c r="A2180" t="n">
        <v>87705001</v>
      </c>
      <c r="B2180" t="n">
        <v>33</v>
      </c>
      <c r="C2180" t="n">
        <v>2026</v>
      </c>
      <c r="D2180" t="inlineStr">
        <is>
          <t>Gems</t>
        </is>
      </c>
      <c r="E2180" t="inlineStr">
        <is>
          <t>Sportka</t>
        </is>
      </c>
      <c r="F2180" t="inlineStr">
        <is>
          <t>Herman Petr</t>
        </is>
      </c>
    </row>
    <row r="2181">
      <c r="A2181" t="n">
        <v>87762403</v>
      </c>
      <c r="B2181" t="n">
        <v>33</v>
      </c>
      <c r="C2181" t="n">
        <v>2026</v>
      </c>
      <c r="D2181" t="inlineStr">
        <is>
          <t>Gems</t>
        </is>
      </c>
      <c r="E2181" t="inlineStr">
        <is>
          <t>Sportka</t>
        </is>
      </c>
      <c r="F2181" t="inlineStr">
        <is>
          <t>Herman Petr</t>
        </is>
      </c>
    </row>
    <row r="2182">
      <c r="A2182" t="n">
        <v>87746857</v>
      </c>
      <c r="B2182" t="n">
        <v>33</v>
      </c>
      <c r="C2182" t="n">
        <v>2026</v>
      </c>
      <c r="D2182" t="inlineStr">
        <is>
          <t>Gems</t>
        </is>
      </c>
      <c r="E2182" t="inlineStr">
        <is>
          <t>Sportka</t>
        </is>
      </c>
      <c r="F2182" t="inlineStr">
        <is>
          <t>Herman Petr</t>
        </is>
      </c>
    </row>
    <row r="2183">
      <c r="A2183" t="n">
        <v>87746839</v>
      </c>
      <c r="B2183" t="n">
        <v>33</v>
      </c>
      <c r="C2183" t="n">
        <v>2026</v>
      </c>
      <c r="D2183" t="inlineStr">
        <is>
          <t>Gems</t>
        </is>
      </c>
      <c r="E2183" t="inlineStr">
        <is>
          <t>Sportka</t>
        </is>
      </c>
      <c r="F2183" t="inlineStr">
        <is>
          <t>Herman Petr</t>
        </is>
      </c>
    </row>
    <row r="2184">
      <c r="A2184" t="n">
        <v>87762442</v>
      </c>
      <c r="B2184" t="n">
        <v>33</v>
      </c>
      <c r="C2184" t="n">
        <v>2026</v>
      </c>
      <c r="D2184" t="inlineStr">
        <is>
          <t>Gems</t>
        </is>
      </c>
      <c r="E2184" t="inlineStr">
        <is>
          <t>Sportka</t>
        </is>
      </c>
      <c r="F2184" t="inlineStr">
        <is>
          <t>Herman Petr</t>
        </is>
      </c>
    </row>
    <row r="2185">
      <c r="A2185" t="n">
        <v>87920544</v>
      </c>
      <c r="B2185" t="n">
        <v>33</v>
      </c>
      <c r="C2185" t="n">
        <v>2026</v>
      </c>
      <c r="D2185" t="inlineStr">
        <is>
          <t>Gems</t>
        </is>
      </c>
      <c r="E2185" t="inlineStr">
        <is>
          <t>Sportka</t>
        </is>
      </c>
      <c r="F2185" t="inlineStr">
        <is>
          <t>Herman Petr</t>
        </is>
      </c>
    </row>
    <row r="2186">
      <c r="A2186" t="n">
        <v>87941949</v>
      </c>
      <c r="B2186" t="n">
        <v>33</v>
      </c>
      <c r="C2186" t="n">
        <v>2026</v>
      </c>
      <c r="D2186" t="inlineStr">
        <is>
          <t>Gems</t>
        </is>
      </c>
      <c r="E2186" t="inlineStr">
        <is>
          <t>Sportka</t>
        </is>
      </c>
      <c r="F2186" t="inlineStr">
        <is>
          <t>Herman Petr</t>
        </is>
      </c>
    </row>
    <row r="2187">
      <c r="A2187" t="n">
        <v>87746847</v>
      </c>
      <c r="B2187" t="n">
        <v>33</v>
      </c>
      <c r="C2187" t="n">
        <v>2026</v>
      </c>
      <c r="D2187" t="inlineStr">
        <is>
          <t>Gems</t>
        </is>
      </c>
      <c r="E2187" t="inlineStr">
        <is>
          <t>Sportka</t>
        </is>
      </c>
      <c r="F2187" t="inlineStr">
        <is>
          <t>Herman Petr</t>
        </is>
      </c>
    </row>
    <row r="2188">
      <c r="A2188" t="n">
        <v>87705037</v>
      </c>
      <c r="B2188" t="n">
        <v>33</v>
      </c>
      <c r="C2188" t="n">
        <v>2026</v>
      </c>
      <c r="D2188" t="inlineStr">
        <is>
          <t>Gems</t>
        </is>
      </c>
      <c r="E2188" t="inlineStr">
        <is>
          <t>Sportka</t>
        </is>
      </c>
      <c r="F2188" t="inlineStr">
        <is>
          <t>Herman Petr</t>
        </is>
      </c>
    </row>
    <row r="2189">
      <c r="A2189" t="n">
        <v>87927602</v>
      </c>
      <c r="B2189" t="n">
        <v>33</v>
      </c>
      <c r="C2189" t="n">
        <v>2026</v>
      </c>
      <c r="D2189" t="inlineStr">
        <is>
          <t>Gems</t>
        </is>
      </c>
      <c r="E2189" t="inlineStr">
        <is>
          <t>Sportka</t>
        </is>
      </c>
      <c r="F2189" t="inlineStr">
        <is>
          <t>Herman Petr</t>
        </is>
      </c>
    </row>
    <row r="2190">
      <c r="A2190" t="n">
        <v>87762419</v>
      </c>
      <c r="B2190" t="n">
        <v>33</v>
      </c>
      <c r="C2190" t="n">
        <v>2026</v>
      </c>
      <c r="D2190" t="inlineStr">
        <is>
          <t>Gems</t>
        </is>
      </c>
      <c r="E2190" t="inlineStr">
        <is>
          <t>Sportka</t>
        </is>
      </c>
      <c r="F2190" t="inlineStr">
        <is>
          <t>Herman Petr</t>
        </is>
      </c>
    </row>
    <row r="2191">
      <c r="A2191" t="n">
        <v>87746835</v>
      </c>
      <c r="B2191" t="n">
        <v>33</v>
      </c>
      <c r="C2191" t="n">
        <v>2026</v>
      </c>
      <c r="D2191" t="inlineStr">
        <is>
          <t>Gems</t>
        </is>
      </c>
      <c r="E2191" t="inlineStr">
        <is>
          <t>Sportka</t>
        </is>
      </c>
      <c r="F2191" t="inlineStr">
        <is>
          <t>Herman Petr</t>
        </is>
      </c>
    </row>
    <row r="2192">
      <c r="A2192" t="n">
        <v>87746859</v>
      </c>
      <c r="B2192" t="n">
        <v>33</v>
      </c>
      <c r="C2192" t="n">
        <v>2026</v>
      </c>
      <c r="D2192" t="inlineStr">
        <is>
          <t>Gems</t>
        </is>
      </c>
      <c r="E2192" t="inlineStr">
        <is>
          <t>Sportka</t>
        </is>
      </c>
      <c r="F2192" t="inlineStr">
        <is>
          <t>Herman Petr</t>
        </is>
      </c>
    </row>
    <row r="2193">
      <c r="A2193" t="n">
        <v>87746846</v>
      </c>
      <c r="B2193" t="n">
        <v>33</v>
      </c>
      <c r="C2193" t="n">
        <v>2026</v>
      </c>
      <c r="D2193" t="inlineStr">
        <is>
          <t>Gems</t>
        </is>
      </c>
      <c r="E2193" t="inlineStr">
        <is>
          <t>Sportka</t>
        </is>
      </c>
      <c r="F2193" t="inlineStr">
        <is>
          <t>Herman Petr</t>
        </is>
      </c>
    </row>
    <row r="2194">
      <c r="A2194" t="n">
        <v>87922106</v>
      </c>
      <c r="B2194" t="n">
        <v>33</v>
      </c>
      <c r="C2194" t="n">
        <v>2026</v>
      </c>
      <c r="D2194" t="inlineStr">
        <is>
          <t>Gems</t>
        </is>
      </c>
      <c r="E2194" t="inlineStr">
        <is>
          <t>Sportka</t>
        </is>
      </c>
      <c r="F2194" t="inlineStr">
        <is>
          <t>Herman Petr</t>
        </is>
      </c>
    </row>
    <row r="2195">
      <c r="A2195" t="n">
        <v>87762404</v>
      </c>
      <c r="B2195" t="n">
        <v>33</v>
      </c>
      <c r="C2195" t="n">
        <v>2026</v>
      </c>
      <c r="D2195" t="inlineStr">
        <is>
          <t>Gems</t>
        </is>
      </c>
      <c r="E2195" t="inlineStr">
        <is>
          <t>Sportka</t>
        </is>
      </c>
      <c r="F2195" t="inlineStr">
        <is>
          <t>Herman Petr</t>
        </is>
      </c>
    </row>
    <row r="2196">
      <c r="A2196" t="n">
        <v>87705021</v>
      </c>
      <c r="B2196" t="n">
        <v>33</v>
      </c>
      <c r="C2196" t="n">
        <v>2026</v>
      </c>
      <c r="D2196" t="inlineStr">
        <is>
          <t>Gems</t>
        </is>
      </c>
      <c r="E2196" t="inlineStr">
        <is>
          <t>Sportka</t>
        </is>
      </c>
      <c r="F2196" t="inlineStr">
        <is>
          <t>Herman Petr</t>
        </is>
      </c>
    </row>
    <row r="2197">
      <c r="A2197" t="n">
        <v>87941927</v>
      </c>
      <c r="B2197" t="n">
        <v>33</v>
      </c>
      <c r="C2197" t="n">
        <v>2026</v>
      </c>
      <c r="D2197" t="inlineStr">
        <is>
          <t>Gems</t>
        </is>
      </c>
      <c r="E2197" t="inlineStr">
        <is>
          <t>Sportka</t>
        </is>
      </c>
      <c r="F2197" t="inlineStr">
        <is>
          <t>Herman Petr</t>
        </is>
      </c>
    </row>
    <row r="2198">
      <c r="A2198" t="n">
        <v>87746828</v>
      </c>
      <c r="B2198" t="n">
        <v>33</v>
      </c>
      <c r="C2198" t="n">
        <v>2026</v>
      </c>
      <c r="D2198" t="inlineStr">
        <is>
          <t>Gems</t>
        </is>
      </c>
      <c r="E2198" t="inlineStr">
        <is>
          <t>Sportka</t>
        </is>
      </c>
      <c r="F2198" t="inlineStr">
        <is>
          <t>Herman Petr</t>
        </is>
      </c>
    </row>
    <row r="2199">
      <c r="A2199" t="n">
        <v>87762407</v>
      </c>
      <c r="B2199" t="n">
        <v>33</v>
      </c>
      <c r="C2199" t="n">
        <v>2026</v>
      </c>
      <c r="D2199" t="inlineStr">
        <is>
          <t>Gems</t>
        </is>
      </c>
      <c r="E2199" t="inlineStr">
        <is>
          <t>Sportka</t>
        </is>
      </c>
      <c r="F2199" t="inlineStr">
        <is>
          <t>Herman Petr</t>
        </is>
      </c>
    </row>
    <row r="2200">
      <c r="A2200" t="n">
        <v>87920545</v>
      </c>
      <c r="B2200" t="n">
        <v>33</v>
      </c>
      <c r="C2200" t="n">
        <v>2026</v>
      </c>
      <c r="D2200" t="inlineStr">
        <is>
          <t>Gems</t>
        </is>
      </c>
      <c r="E2200" t="inlineStr">
        <is>
          <t>Sportka</t>
        </is>
      </c>
      <c r="F2200" t="inlineStr">
        <is>
          <t>Herman Petr</t>
        </is>
      </c>
    </row>
    <row r="2201">
      <c r="A2201" t="n">
        <v>87920546</v>
      </c>
      <c r="B2201" t="n">
        <v>33</v>
      </c>
      <c r="C2201" t="n">
        <v>2026</v>
      </c>
      <c r="D2201" t="inlineStr">
        <is>
          <t>Gems</t>
        </is>
      </c>
      <c r="E2201" t="inlineStr">
        <is>
          <t>Sportka</t>
        </is>
      </c>
      <c r="F2201" t="inlineStr">
        <is>
          <t>Herman Petr</t>
        </is>
      </c>
    </row>
    <row r="2202">
      <c r="A2202" t="n">
        <v>87705089</v>
      </c>
      <c r="B2202" t="n">
        <v>34</v>
      </c>
      <c r="C2202" t="n">
        <v>2026</v>
      </c>
      <c r="D2202" t="inlineStr">
        <is>
          <t>Gems</t>
        </is>
      </c>
      <c r="E2202" t="inlineStr">
        <is>
          <t>Sportka</t>
        </is>
      </c>
      <c r="F2202" t="inlineStr">
        <is>
          <t>Herman Petr</t>
        </is>
      </c>
    </row>
    <row r="2203">
      <c r="A2203" t="n">
        <v>87848501</v>
      </c>
      <c r="B2203" t="n">
        <v>34</v>
      </c>
      <c r="C2203" t="n">
        <v>2026</v>
      </c>
      <c r="D2203" t="inlineStr">
        <is>
          <t>Gems</t>
        </is>
      </c>
      <c r="E2203" t="inlineStr">
        <is>
          <t>Sportka</t>
        </is>
      </c>
      <c r="F2203" t="inlineStr">
        <is>
          <t>Herman Petr</t>
        </is>
      </c>
    </row>
    <row r="2204">
      <c r="A2204" t="n">
        <v>87671601</v>
      </c>
      <c r="B2204" t="n">
        <v>34</v>
      </c>
      <c r="C2204" t="n">
        <v>2026</v>
      </c>
      <c r="D2204" t="inlineStr">
        <is>
          <t>Gems</t>
        </is>
      </c>
      <c r="E2204" t="inlineStr">
        <is>
          <t>Sportka</t>
        </is>
      </c>
      <c r="F2204" t="inlineStr">
        <is>
          <t>Herman Petr</t>
        </is>
      </c>
    </row>
    <row r="2205">
      <c r="A2205" t="n">
        <v>87641304</v>
      </c>
      <c r="B2205" t="n">
        <v>34</v>
      </c>
      <c r="C2205" t="n">
        <v>2026</v>
      </c>
      <c r="D2205" t="inlineStr">
        <is>
          <t>Gems</t>
        </is>
      </c>
      <c r="E2205" t="inlineStr">
        <is>
          <t>Sportka</t>
        </is>
      </c>
      <c r="F2205" t="inlineStr">
        <is>
          <t>Herman Petr</t>
        </is>
      </c>
    </row>
    <row r="2206">
      <c r="A2206" t="n">
        <v>87624301</v>
      </c>
      <c r="B2206" t="n">
        <v>34</v>
      </c>
      <c r="C2206" t="n">
        <v>2026</v>
      </c>
      <c r="D2206" t="inlineStr">
        <is>
          <t>Gems</t>
        </is>
      </c>
      <c r="E2206" t="inlineStr">
        <is>
          <t>Sportka</t>
        </is>
      </c>
      <c r="F2206" t="inlineStr">
        <is>
          <t>Herman Petr</t>
        </is>
      </c>
    </row>
    <row r="2207">
      <c r="A2207" t="n">
        <v>87746886</v>
      </c>
      <c r="B2207" t="n">
        <v>34</v>
      </c>
      <c r="C2207" t="n">
        <v>2026</v>
      </c>
      <c r="D2207" t="inlineStr">
        <is>
          <t>Gems</t>
        </is>
      </c>
      <c r="E2207" t="inlineStr">
        <is>
          <t>Sportka</t>
        </is>
      </c>
      <c r="F2207" t="inlineStr">
        <is>
          <t>Herman Petr</t>
        </is>
      </c>
    </row>
    <row r="2208">
      <c r="A2208" t="n">
        <v>87762460</v>
      </c>
      <c r="B2208" t="n">
        <v>34</v>
      </c>
      <c r="C2208" t="n">
        <v>2026</v>
      </c>
      <c r="D2208" t="inlineStr">
        <is>
          <t>Gems</t>
        </is>
      </c>
      <c r="E2208" t="inlineStr">
        <is>
          <t>Sportka</t>
        </is>
      </c>
      <c r="F2208" t="inlineStr">
        <is>
          <t>Herman Petr</t>
        </is>
      </c>
    </row>
    <row r="2209">
      <c r="A2209" t="n">
        <v>87746884</v>
      </c>
      <c r="B2209" t="n">
        <v>34</v>
      </c>
      <c r="C2209" t="n">
        <v>2026</v>
      </c>
      <c r="D2209" t="inlineStr">
        <is>
          <t>Gems</t>
        </is>
      </c>
      <c r="E2209" t="inlineStr">
        <is>
          <t>Sportka</t>
        </is>
      </c>
      <c r="F2209" t="inlineStr">
        <is>
          <t>Herman Petr</t>
        </is>
      </c>
    </row>
    <row r="2210">
      <c r="A2210" t="n">
        <v>87920520</v>
      </c>
      <c r="B2210" t="n">
        <v>34</v>
      </c>
      <c r="C2210" t="n">
        <v>2026</v>
      </c>
      <c r="D2210" t="inlineStr">
        <is>
          <t>Gems</t>
        </is>
      </c>
      <c r="E2210" t="inlineStr">
        <is>
          <t>Sportka</t>
        </is>
      </c>
      <c r="F2210" t="inlineStr">
        <is>
          <t>Herman Petr</t>
        </is>
      </c>
    </row>
    <row r="2211">
      <c r="A2211" t="n">
        <v>87634004</v>
      </c>
      <c r="B2211" t="n">
        <v>34</v>
      </c>
      <c r="C2211" t="n">
        <v>2026</v>
      </c>
      <c r="D2211" t="inlineStr">
        <is>
          <t>Gems</t>
        </is>
      </c>
      <c r="E2211" t="inlineStr">
        <is>
          <t>Sportka</t>
        </is>
      </c>
      <c r="F2211" t="inlineStr">
        <is>
          <t>Herman Petr</t>
        </is>
      </c>
    </row>
    <row r="2212">
      <c r="A2212" t="n">
        <v>87622101</v>
      </c>
      <c r="B2212" t="n">
        <v>34</v>
      </c>
      <c r="C2212" t="n">
        <v>2026</v>
      </c>
      <c r="D2212" t="inlineStr">
        <is>
          <t>Gems</t>
        </is>
      </c>
      <c r="E2212" t="inlineStr">
        <is>
          <t>Sportka</t>
        </is>
      </c>
      <c r="F2212" t="inlineStr">
        <is>
          <t>Herman Petr</t>
        </is>
      </c>
    </row>
    <row r="2213">
      <c r="A2213" t="n">
        <v>87646601</v>
      </c>
      <c r="B2213" t="n">
        <v>34</v>
      </c>
      <c r="C2213" t="n">
        <v>2026</v>
      </c>
      <c r="D2213" t="inlineStr">
        <is>
          <t>Gems</t>
        </is>
      </c>
      <c r="E2213" t="inlineStr">
        <is>
          <t>Sportka</t>
        </is>
      </c>
      <c r="F2213" t="inlineStr">
        <is>
          <t>Herman Petr</t>
        </is>
      </c>
    </row>
    <row r="2214">
      <c r="A2214" t="n">
        <v>87634002</v>
      </c>
      <c r="B2214" t="n">
        <v>34</v>
      </c>
      <c r="C2214" t="n">
        <v>2026</v>
      </c>
      <c r="D2214" t="inlineStr">
        <is>
          <t>Gems</t>
        </is>
      </c>
      <c r="E2214" t="inlineStr">
        <is>
          <t>Sportka</t>
        </is>
      </c>
      <c r="F2214" t="inlineStr">
        <is>
          <t>Herman Petr</t>
        </is>
      </c>
    </row>
    <row r="2215">
      <c r="A2215" t="n">
        <v>87840406</v>
      </c>
      <c r="B2215" t="n">
        <v>34</v>
      </c>
      <c r="C2215" t="n">
        <v>2026</v>
      </c>
      <c r="D2215" t="inlineStr">
        <is>
          <t>Gems</t>
        </is>
      </c>
      <c r="E2215" t="inlineStr">
        <is>
          <t>Sportka</t>
        </is>
      </c>
      <c r="F2215" t="inlineStr">
        <is>
          <t>Herman Petr</t>
        </is>
      </c>
    </row>
    <row r="2216">
      <c r="A2216" t="n">
        <v>87660901</v>
      </c>
      <c r="B2216" t="n">
        <v>34</v>
      </c>
      <c r="C2216" t="n">
        <v>2026</v>
      </c>
      <c r="D2216" t="inlineStr">
        <is>
          <t>Gems</t>
        </is>
      </c>
      <c r="E2216" t="inlineStr">
        <is>
          <t>Sportka</t>
        </is>
      </c>
      <c r="F2216" t="inlineStr">
        <is>
          <t>Herman Petr</t>
        </is>
      </c>
    </row>
    <row r="2217">
      <c r="A2217" t="n">
        <v>87933601</v>
      </c>
      <c r="B2217" t="n">
        <v>34</v>
      </c>
      <c r="C2217" t="n">
        <v>2026</v>
      </c>
      <c r="D2217" t="inlineStr">
        <is>
          <t>Gems</t>
        </is>
      </c>
      <c r="E2217" t="inlineStr">
        <is>
          <t>Sportka</t>
        </is>
      </c>
      <c r="F2217" t="inlineStr">
        <is>
          <t>Herman Petr</t>
        </is>
      </c>
    </row>
    <row r="2218">
      <c r="A2218" t="n">
        <v>87922105</v>
      </c>
      <c r="B2218" t="n">
        <v>34</v>
      </c>
      <c r="C2218" t="n">
        <v>2026</v>
      </c>
      <c r="D2218" t="inlineStr">
        <is>
          <t>Gems</t>
        </is>
      </c>
      <c r="E2218" t="inlineStr">
        <is>
          <t>Sportka</t>
        </is>
      </c>
      <c r="F2218" t="inlineStr">
        <is>
          <t>Herman Petr</t>
        </is>
      </c>
    </row>
    <row r="2219">
      <c r="A2219" t="n">
        <v>87763001</v>
      </c>
      <c r="B2219" t="n">
        <v>34</v>
      </c>
      <c r="C2219" t="n">
        <v>2026</v>
      </c>
      <c r="D2219" t="inlineStr">
        <is>
          <t>Gems</t>
        </is>
      </c>
      <c r="E2219" t="inlineStr">
        <is>
          <t>Sportka</t>
        </is>
      </c>
      <c r="F2219" t="inlineStr">
        <is>
          <t>Herman Petr</t>
        </is>
      </c>
    </row>
    <row r="2220">
      <c r="A2220" t="n">
        <v>87640401</v>
      </c>
      <c r="B2220" t="n">
        <v>34</v>
      </c>
      <c r="C2220" t="n">
        <v>2026</v>
      </c>
      <c r="D2220" t="inlineStr">
        <is>
          <t>Gems</t>
        </is>
      </c>
      <c r="E2220" t="inlineStr">
        <is>
          <t>Sportka</t>
        </is>
      </c>
      <c r="F2220" t="inlineStr">
        <is>
          <t>Herman Petr</t>
        </is>
      </c>
    </row>
    <row r="2221">
      <c r="A2221" t="n">
        <v>87638220</v>
      </c>
      <c r="B2221" t="n">
        <v>34</v>
      </c>
      <c r="C2221" t="n">
        <v>2026</v>
      </c>
      <c r="D2221" t="inlineStr">
        <is>
          <t>Gems</t>
        </is>
      </c>
      <c r="E2221" t="inlineStr">
        <is>
          <t>Sportka</t>
        </is>
      </c>
      <c r="F2221" t="inlineStr">
        <is>
          <t>Herman Petr</t>
        </is>
      </c>
    </row>
    <row r="2222">
      <c r="A2222" t="n">
        <v>87762467</v>
      </c>
      <c r="B2222" t="n">
        <v>34</v>
      </c>
      <c r="C2222" t="n">
        <v>2026</v>
      </c>
      <c r="D2222" t="inlineStr">
        <is>
          <t>Gems</t>
        </is>
      </c>
      <c r="E2222" t="inlineStr">
        <is>
          <t>Sportka</t>
        </is>
      </c>
      <c r="F2222" t="inlineStr">
        <is>
          <t>Herman Petr</t>
        </is>
      </c>
    </row>
    <row r="2223">
      <c r="A2223" t="n">
        <v>87631201</v>
      </c>
      <c r="B2223" t="n">
        <v>34</v>
      </c>
      <c r="C2223" t="n">
        <v>2026</v>
      </c>
      <c r="D2223" t="inlineStr">
        <is>
          <t>Gems</t>
        </is>
      </c>
      <c r="E2223" t="inlineStr">
        <is>
          <t>Sportka</t>
        </is>
      </c>
      <c r="F2223" t="inlineStr">
        <is>
          <t>Herman Petr</t>
        </is>
      </c>
    </row>
    <row r="2224">
      <c r="A2224" t="n">
        <v>87659601</v>
      </c>
      <c r="B2224" t="n">
        <v>34</v>
      </c>
      <c r="C2224" t="n">
        <v>2026</v>
      </c>
      <c r="D2224" t="inlineStr">
        <is>
          <t>Gems</t>
        </is>
      </c>
      <c r="E2224" t="inlineStr">
        <is>
          <t>Sportka</t>
        </is>
      </c>
      <c r="F2224" t="inlineStr">
        <is>
          <t>Herman Petr</t>
        </is>
      </c>
    </row>
    <row r="2225">
      <c r="A2225" t="n">
        <v>87658601</v>
      </c>
      <c r="B2225" t="n">
        <v>34</v>
      </c>
      <c r="C2225" t="n">
        <v>2026</v>
      </c>
      <c r="D2225" t="inlineStr">
        <is>
          <t>Gems</t>
        </is>
      </c>
      <c r="E2225" t="inlineStr">
        <is>
          <t>Sportka</t>
        </is>
      </c>
      <c r="F2225" t="inlineStr">
        <is>
          <t>Herman Petr</t>
        </is>
      </c>
    </row>
    <row r="2226">
      <c r="A2226" t="n">
        <v>87638219</v>
      </c>
      <c r="B2226" t="n">
        <v>34</v>
      </c>
      <c r="C2226" t="n">
        <v>2026</v>
      </c>
      <c r="D2226" t="inlineStr">
        <is>
          <t>Gems</t>
        </is>
      </c>
      <c r="E2226" t="inlineStr">
        <is>
          <t>Sportka</t>
        </is>
      </c>
      <c r="F2226" t="inlineStr">
        <is>
          <t>Herman Petr</t>
        </is>
      </c>
    </row>
    <row r="2227">
      <c r="A2227" t="n">
        <v>87857601</v>
      </c>
      <c r="B2227" t="n">
        <v>34</v>
      </c>
      <c r="C2227" t="n">
        <v>2026</v>
      </c>
      <c r="D2227" t="inlineStr">
        <is>
          <t>Gems</t>
        </is>
      </c>
      <c r="E2227" t="inlineStr">
        <is>
          <t>Sportka</t>
        </is>
      </c>
      <c r="F2227" t="inlineStr">
        <is>
          <t>Herman Petr</t>
        </is>
      </c>
    </row>
    <row r="2228">
      <c r="A2228" t="n">
        <v>87666501</v>
      </c>
      <c r="B2228" t="n">
        <v>34</v>
      </c>
      <c r="C2228" t="n">
        <v>2026</v>
      </c>
      <c r="D2228" t="inlineStr">
        <is>
          <t>Gems</t>
        </is>
      </c>
      <c r="E2228" t="inlineStr">
        <is>
          <t>Sportka</t>
        </is>
      </c>
      <c r="F2228" t="inlineStr">
        <is>
          <t>Herman Petr</t>
        </is>
      </c>
    </row>
    <row r="2229">
      <c r="A2229" t="n">
        <v>87841401</v>
      </c>
      <c r="B2229" t="n">
        <v>34</v>
      </c>
      <c r="C2229" t="n">
        <v>2026</v>
      </c>
      <c r="D2229" t="inlineStr">
        <is>
          <t>Gems</t>
        </is>
      </c>
      <c r="E2229" t="inlineStr">
        <is>
          <t>Sportka</t>
        </is>
      </c>
      <c r="F2229" t="inlineStr">
        <is>
          <t>Herman Petr</t>
        </is>
      </c>
    </row>
    <row r="2230">
      <c r="A2230" t="n">
        <v>87753801</v>
      </c>
      <c r="B2230" t="n">
        <v>34</v>
      </c>
      <c r="C2230" t="n">
        <v>2026</v>
      </c>
      <c r="D2230" t="inlineStr">
        <is>
          <t>Gems</t>
        </is>
      </c>
      <c r="E2230" t="inlineStr">
        <is>
          <t>Sportka</t>
        </is>
      </c>
      <c r="F2230" t="inlineStr">
        <is>
          <t>Herman Petr</t>
        </is>
      </c>
    </row>
    <row r="2231">
      <c r="A2231" t="n">
        <v>87861401</v>
      </c>
      <c r="B2231" t="n">
        <v>34</v>
      </c>
      <c r="C2231" t="n">
        <v>2026</v>
      </c>
      <c r="D2231" t="inlineStr">
        <is>
          <t>Gems</t>
        </is>
      </c>
      <c r="E2231" t="inlineStr">
        <is>
          <t>Sportka</t>
        </is>
      </c>
      <c r="F2231" t="inlineStr">
        <is>
          <t>Herman Petr</t>
        </is>
      </c>
    </row>
    <row r="2232">
      <c r="A2232" t="n">
        <v>87933603</v>
      </c>
      <c r="B2232" t="n">
        <v>34</v>
      </c>
      <c r="C2232" t="n">
        <v>2026</v>
      </c>
      <c r="D2232" t="inlineStr">
        <is>
          <t>Gems</t>
        </is>
      </c>
      <c r="E2232" t="inlineStr">
        <is>
          <t>Sportka</t>
        </is>
      </c>
      <c r="F2232" t="inlineStr">
        <is>
          <t>Herman Petr</t>
        </is>
      </c>
    </row>
    <row r="2233">
      <c r="A2233" t="n">
        <v>87657201</v>
      </c>
      <c r="B2233" t="n">
        <v>34</v>
      </c>
      <c r="C2233" t="n">
        <v>2026</v>
      </c>
      <c r="D2233" t="inlineStr">
        <is>
          <t>Gems</t>
        </is>
      </c>
      <c r="E2233" t="inlineStr">
        <is>
          <t>Sportka</t>
        </is>
      </c>
      <c r="F2233" t="inlineStr">
        <is>
          <t>Herman Petr</t>
        </is>
      </c>
    </row>
    <row r="2234">
      <c r="A2234" t="n">
        <v>87746865</v>
      </c>
      <c r="B2234" t="n">
        <v>34</v>
      </c>
      <c r="C2234" t="n">
        <v>2026</v>
      </c>
      <c r="D2234" t="inlineStr">
        <is>
          <t>Gems</t>
        </is>
      </c>
      <c r="E2234" t="inlineStr">
        <is>
          <t>Sportka</t>
        </is>
      </c>
      <c r="F2234" t="inlineStr">
        <is>
          <t>Herman Petr</t>
        </is>
      </c>
    </row>
    <row r="2235">
      <c r="A2235" t="n">
        <v>87909001</v>
      </c>
      <c r="B2235" t="n">
        <v>34</v>
      </c>
      <c r="C2235" t="n">
        <v>2026</v>
      </c>
      <c r="D2235" t="inlineStr">
        <is>
          <t>Gems</t>
        </is>
      </c>
      <c r="E2235" t="inlineStr">
        <is>
          <t>Sportka</t>
        </is>
      </c>
      <c r="F2235" t="inlineStr">
        <is>
          <t>Herman Petr</t>
        </is>
      </c>
    </row>
    <row r="2236">
      <c r="A2236" t="n">
        <v>87651101</v>
      </c>
      <c r="B2236" t="n">
        <v>34</v>
      </c>
      <c r="C2236" t="n">
        <v>2026</v>
      </c>
      <c r="D2236" t="inlineStr">
        <is>
          <t>Gems</t>
        </is>
      </c>
      <c r="E2236" t="inlineStr">
        <is>
          <t>Sportka</t>
        </is>
      </c>
      <c r="F2236" t="inlineStr">
        <is>
          <t>Herman Petr</t>
        </is>
      </c>
    </row>
    <row r="2237">
      <c r="A2237" t="n">
        <v>87644101</v>
      </c>
      <c r="B2237" t="n">
        <v>34</v>
      </c>
      <c r="C2237" t="n">
        <v>2026</v>
      </c>
      <c r="D2237" t="inlineStr">
        <is>
          <t>Gems</t>
        </is>
      </c>
      <c r="E2237" t="inlineStr">
        <is>
          <t>Sportka</t>
        </is>
      </c>
      <c r="F2237" t="inlineStr">
        <is>
          <t>Herman Petr</t>
        </is>
      </c>
    </row>
    <row r="2238">
      <c r="A2238" t="n">
        <v>87638701</v>
      </c>
      <c r="B2238" t="n">
        <v>34</v>
      </c>
      <c r="C2238" t="n">
        <v>2026</v>
      </c>
      <c r="D2238" t="inlineStr">
        <is>
          <t>Gems</t>
        </is>
      </c>
      <c r="E2238" t="inlineStr">
        <is>
          <t>Sportka</t>
        </is>
      </c>
      <c r="F2238" t="inlineStr">
        <is>
          <t>Herman Petr</t>
        </is>
      </c>
    </row>
    <row r="2239">
      <c r="A2239" t="n">
        <v>87762465</v>
      </c>
      <c r="B2239" t="n">
        <v>34</v>
      </c>
      <c r="C2239" t="n">
        <v>2026</v>
      </c>
      <c r="D2239" t="inlineStr">
        <is>
          <t>Gems</t>
        </is>
      </c>
      <c r="E2239" t="inlineStr">
        <is>
          <t>Sportka</t>
        </is>
      </c>
      <c r="F2239" t="inlineStr">
        <is>
          <t>Herman Petr</t>
        </is>
      </c>
    </row>
    <row r="2240">
      <c r="A2240" t="n">
        <v>87762420</v>
      </c>
      <c r="B2240" t="n">
        <v>34</v>
      </c>
      <c r="C2240" t="n">
        <v>2026</v>
      </c>
      <c r="D2240" t="inlineStr">
        <is>
          <t>Gems</t>
        </is>
      </c>
      <c r="E2240" t="inlineStr">
        <is>
          <t>Sportka</t>
        </is>
      </c>
      <c r="F2240" t="inlineStr">
        <is>
          <t>Herman Petr</t>
        </is>
      </c>
    </row>
    <row r="2241">
      <c r="A2241" t="n">
        <v>87654501</v>
      </c>
      <c r="B2241" t="n">
        <v>34</v>
      </c>
      <c r="C2241" t="n">
        <v>2026</v>
      </c>
      <c r="D2241" t="inlineStr">
        <is>
          <t>Gems</t>
        </is>
      </c>
      <c r="E2241" t="inlineStr">
        <is>
          <t>Sportka</t>
        </is>
      </c>
      <c r="F2241" t="inlineStr">
        <is>
          <t>Herman Petr</t>
        </is>
      </c>
    </row>
    <row r="2242">
      <c r="A2242" t="n">
        <v>81920301</v>
      </c>
      <c r="B2242" t="n">
        <v>31</v>
      </c>
      <c r="C2242" t="n">
        <v>2026</v>
      </c>
      <c r="D2242" t="inlineStr">
        <is>
          <t>Gems</t>
        </is>
      </c>
      <c r="E2242" t="inlineStr">
        <is>
          <t>Sportka</t>
        </is>
      </c>
      <c r="F2242" t="inlineStr">
        <is>
          <t>Vlk Pavel</t>
        </is>
      </c>
    </row>
    <row r="2243">
      <c r="A2243" t="n">
        <v>81978501</v>
      </c>
      <c r="B2243" t="n">
        <v>31</v>
      </c>
      <c r="C2243" t="n">
        <v>2026</v>
      </c>
      <c r="D2243" t="inlineStr">
        <is>
          <t>Gems</t>
        </is>
      </c>
      <c r="E2243" t="inlineStr">
        <is>
          <t>Sportka</t>
        </is>
      </c>
      <c r="F2243" t="inlineStr">
        <is>
          <t>Vlk Pavel</t>
        </is>
      </c>
    </row>
    <row r="2244">
      <c r="A2244" t="n">
        <v>81920320</v>
      </c>
      <c r="B2244" t="n">
        <v>31</v>
      </c>
      <c r="C2244" t="n">
        <v>2026</v>
      </c>
      <c r="D2244" t="inlineStr">
        <is>
          <t>Gems</t>
        </is>
      </c>
      <c r="E2244" t="inlineStr">
        <is>
          <t>Sportka</t>
        </is>
      </c>
      <c r="F2244" t="inlineStr">
        <is>
          <t>Vlk Pavel</t>
        </is>
      </c>
    </row>
    <row r="2245">
      <c r="A2245" t="n">
        <v>81725801</v>
      </c>
      <c r="B2245" t="n">
        <v>31</v>
      </c>
      <c r="C2245" t="n">
        <v>2026</v>
      </c>
      <c r="D2245" t="inlineStr">
        <is>
          <t>Gems</t>
        </is>
      </c>
      <c r="E2245" t="inlineStr">
        <is>
          <t>Sportka</t>
        </is>
      </c>
      <c r="F2245" t="inlineStr">
        <is>
          <t>Vlk Pavel</t>
        </is>
      </c>
    </row>
    <row r="2246">
      <c r="A2246" t="n">
        <v>81670536</v>
      </c>
      <c r="B2246" t="n">
        <v>31</v>
      </c>
      <c r="C2246" t="n">
        <v>2026</v>
      </c>
      <c r="D2246" t="inlineStr">
        <is>
          <t>Gems</t>
        </is>
      </c>
      <c r="E2246" t="inlineStr">
        <is>
          <t>Sportka</t>
        </is>
      </c>
      <c r="F2246" t="inlineStr">
        <is>
          <t>Vlk Pavel</t>
        </is>
      </c>
    </row>
    <row r="2247">
      <c r="A2247" t="n">
        <v>81531501</v>
      </c>
      <c r="B2247" t="n">
        <v>31</v>
      </c>
      <c r="C2247" t="n">
        <v>2026</v>
      </c>
      <c r="D2247" t="inlineStr">
        <is>
          <t>Gems</t>
        </is>
      </c>
      <c r="E2247" t="inlineStr">
        <is>
          <t>Sportka</t>
        </is>
      </c>
      <c r="F2247" t="inlineStr">
        <is>
          <t>Vlk Pavel</t>
        </is>
      </c>
    </row>
    <row r="2248">
      <c r="A2248" t="n">
        <v>81983701</v>
      </c>
      <c r="B2248" t="n">
        <v>31</v>
      </c>
      <c r="C2248" t="n">
        <v>2026</v>
      </c>
      <c r="D2248" t="inlineStr">
        <is>
          <t>Gems</t>
        </is>
      </c>
      <c r="E2248" t="inlineStr">
        <is>
          <t>Sportka</t>
        </is>
      </c>
      <c r="F2248" t="inlineStr">
        <is>
          <t>Vlk Pavel</t>
        </is>
      </c>
    </row>
    <row r="2249">
      <c r="A2249" t="n">
        <v>81623101</v>
      </c>
      <c r="B2249" t="n">
        <v>31</v>
      </c>
      <c r="C2249" t="n">
        <v>2026</v>
      </c>
      <c r="D2249" t="inlineStr">
        <is>
          <t>Gems</t>
        </is>
      </c>
      <c r="E2249" t="inlineStr">
        <is>
          <t>Sportka</t>
        </is>
      </c>
      <c r="F2249" t="inlineStr">
        <is>
          <t>Vlk Pavel</t>
        </is>
      </c>
    </row>
    <row r="2250">
      <c r="A2250" t="n">
        <v>81920312</v>
      </c>
      <c r="B2250" t="n">
        <v>31</v>
      </c>
      <c r="C2250" t="n">
        <v>2026</v>
      </c>
      <c r="D2250" t="inlineStr">
        <is>
          <t>Gems</t>
        </is>
      </c>
      <c r="E2250" t="inlineStr">
        <is>
          <t>Sportka</t>
        </is>
      </c>
      <c r="F2250" t="inlineStr">
        <is>
          <t>Vlk Pavel</t>
        </is>
      </c>
    </row>
    <row r="2251">
      <c r="A2251" t="n">
        <v>81920313</v>
      </c>
      <c r="B2251" t="n">
        <v>31</v>
      </c>
      <c r="C2251" t="n">
        <v>2026</v>
      </c>
      <c r="D2251" t="inlineStr">
        <is>
          <t>Gems</t>
        </is>
      </c>
      <c r="E2251" t="inlineStr">
        <is>
          <t>Sportka</t>
        </is>
      </c>
      <c r="F2251" t="inlineStr">
        <is>
          <t>Vlk Pavel</t>
        </is>
      </c>
    </row>
    <row r="2252">
      <c r="A2252" t="n">
        <v>81748426</v>
      </c>
      <c r="B2252" t="n">
        <v>31</v>
      </c>
      <c r="C2252" t="n">
        <v>2026</v>
      </c>
      <c r="D2252" t="inlineStr">
        <is>
          <t>Gems</t>
        </is>
      </c>
      <c r="E2252" t="inlineStr">
        <is>
          <t>Sportka</t>
        </is>
      </c>
      <c r="F2252" t="inlineStr">
        <is>
          <t>Vlk Pavel</t>
        </is>
      </c>
    </row>
    <row r="2253">
      <c r="A2253" t="n">
        <v>81510037</v>
      </c>
      <c r="B2253" t="n">
        <v>31</v>
      </c>
      <c r="C2253" t="n">
        <v>2026</v>
      </c>
      <c r="D2253" t="inlineStr">
        <is>
          <t>Gems</t>
        </is>
      </c>
      <c r="E2253" t="inlineStr">
        <is>
          <t>Sportka</t>
        </is>
      </c>
      <c r="F2253" t="inlineStr">
        <is>
          <t>Vlk Pavel</t>
        </is>
      </c>
    </row>
    <row r="2254">
      <c r="A2254" t="n">
        <v>81510032</v>
      </c>
      <c r="B2254" t="n">
        <v>31</v>
      </c>
      <c r="C2254" t="n">
        <v>2026</v>
      </c>
      <c r="D2254" t="inlineStr">
        <is>
          <t>Gems</t>
        </is>
      </c>
      <c r="E2254" t="inlineStr">
        <is>
          <t>Sportka</t>
        </is>
      </c>
      <c r="F2254" t="inlineStr">
        <is>
          <t>Vlk Pavel</t>
        </is>
      </c>
    </row>
    <row r="2255">
      <c r="A2255" t="n">
        <v>81920347</v>
      </c>
      <c r="B2255" t="n">
        <v>31</v>
      </c>
      <c r="C2255" t="n">
        <v>2026</v>
      </c>
      <c r="D2255" t="inlineStr">
        <is>
          <t>Gems</t>
        </is>
      </c>
      <c r="E2255" t="inlineStr">
        <is>
          <t>Sportka</t>
        </is>
      </c>
      <c r="F2255" t="inlineStr">
        <is>
          <t>Vlk Pavel</t>
        </is>
      </c>
    </row>
    <row r="2256">
      <c r="A2256" t="n">
        <v>81525662</v>
      </c>
      <c r="B2256" t="n">
        <v>31</v>
      </c>
      <c r="C2256" t="n">
        <v>2026</v>
      </c>
      <c r="D2256" t="inlineStr">
        <is>
          <t>Gems</t>
        </is>
      </c>
      <c r="E2256" t="inlineStr">
        <is>
          <t>Sportka</t>
        </is>
      </c>
      <c r="F2256" t="inlineStr">
        <is>
          <t>Vlk Pavel</t>
        </is>
      </c>
    </row>
    <row r="2257">
      <c r="A2257" t="n">
        <v>81973907</v>
      </c>
      <c r="B2257" t="n">
        <v>31</v>
      </c>
      <c r="C2257" t="n">
        <v>2026</v>
      </c>
      <c r="D2257" t="inlineStr">
        <is>
          <t>Gems</t>
        </is>
      </c>
      <c r="E2257" t="inlineStr">
        <is>
          <t>Sportka</t>
        </is>
      </c>
      <c r="F2257" t="inlineStr">
        <is>
          <t>Vlk Pavel</t>
        </is>
      </c>
    </row>
    <row r="2258">
      <c r="A2258" t="n">
        <v>81902606</v>
      </c>
      <c r="B2258" t="n">
        <v>31</v>
      </c>
      <c r="C2258" t="n">
        <v>2026</v>
      </c>
      <c r="D2258" t="inlineStr">
        <is>
          <t>Gems</t>
        </is>
      </c>
      <c r="E2258" t="inlineStr">
        <is>
          <t>Sportka</t>
        </is>
      </c>
      <c r="F2258" t="inlineStr">
        <is>
          <t>Vlk Pavel</t>
        </is>
      </c>
    </row>
    <row r="2259">
      <c r="A2259" t="n">
        <v>81640086</v>
      </c>
      <c r="B2259" t="n">
        <v>31</v>
      </c>
      <c r="C2259" t="n">
        <v>2026</v>
      </c>
      <c r="D2259" t="inlineStr">
        <is>
          <t>Gems</t>
        </is>
      </c>
      <c r="E2259" t="inlineStr">
        <is>
          <t>Sportka</t>
        </is>
      </c>
      <c r="F2259" t="inlineStr">
        <is>
          <t>Vlk Pavel</t>
        </is>
      </c>
    </row>
    <row r="2260">
      <c r="A2260" t="n">
        <v>81902646</v>
      </c>
      <c r="B2260" t="n">
        <v>31</v>
      </c>
      <c r="C2260" t="n">
        <v>2026</v>
      </c>
      <c r="D2260" t="inlineStr">
        <is>
          <t>Gems</t>
        </is>
      </c>
      <c r="E2260" t="inlineStr">
        <is>
          <t>Sportka</t>
        </is>
      </c>
      <c r="F2260" t="inlineStr">
        <is>
          <t>Vlk Pavel</t>
        </is>
      </c>
    </row>
    <row r="2261">
      <c r="A2261" t="n">
        <v>81670558</v>
      </c>
      <c r="B2261" t="n">
        <v>31</v>
      </c>
      <c r="C2261" t="n">
        <v>2026</v>
      </c>
      <c r="D2261" t="inlineStr">
        <is>
          <t>Gems</t>
        </is>
      </c>
      <c r="E2261" t="inlineStr">
        <is>
          <t>Sportka</t>
        </is>
      </c>
      <c r="F2261" t="inlineStr">
        <is>
          <t>Vlk Pavel</t>
        </is>
      </c>
    </row>
    <row r="2262">
      <c r="A2262" t="n">
        <v>81526509</v>
      </c>
      <c r="B2262" t="n">
        <v>31</v>
      </c>
      <c r="C2262" t="n">
        <v>2026</v>
      </c>
      <c r="D2262" t="inlineStr">
        <is>
          <t>Gems</t>
        </is>
      </c>
      <c r="E2262" t="inlineStr">
        <is>
          <t>Sportka</t>
        </is>
      </c>
      <c r="F2262" t="inlineStr">
        <is>
          <t>Vlk Pavel</t>
        </is>
      </c>
    </row>
    <row r="2263">
      <c r="A2263" t="n">
        <v>81902620</v>
      </c>
      <c r="B2263" t="n">
        <v>31</v>
      </c>
      <c r="C2263" t="n">
        <v>2026</v>
      </c>
      <c r="D2263" t="inlineStr">
        <is>
          <t>Gems</t>
        </is>
      </c>
      <c r="E2263" t="inlineStr">
        <is>
          <t>Sportka</t>
        </is>
      </c>
      <c r="F2263" t="inlineStr">
        <is>
          <t>Vlk Pavel</t>
        </is>
      </c>
    </row>
    <row r="2264">
      <c r="A2264" t="n">
        <v>81601024</v>
      </c>
      <c r="B2264" t="n">
        <v>31</v>
      </c>
      <c r="C2264" t="n">
        <v>2026</v>
      </c>
      <c r="D2264" t="inlineStr">
        <is>
          <t>Gems</t>
        </is>
      </c>
      <c r="E2264" t="inlineStr">
        <is>
          <t>Sportka</t>
        </is>
      </c>
      <c r="F2264" t="inlineStr">
        <is>
          <t>Vlk Pavel</t>
        </is>
      </c>
    </row>
    <row r="2265">
      <c r="A2265" t="n">
        <v>81902653</v>
      </c>
      <c r="B2265" t="n">
        <v>31</v>
      </c>
      <c r="C2265" t="n">
        <v>2026</v>
      </c>
      <c r="D2265" t="inlineStr">
        <is>
          <t>Gems</t>
        </is>
      </c>
      <c r="E2265" t="inlineStr">
        <is>
          <t>Sportka</t>
        </is>
      </c>
      <c r="F2265" t="inlineStr">
        <is>
          <t>Vlk Pavel</t>
        </is>
      </c>
    </row>
    <row r="2266">
      <c r="A2266" t="n">
        <v>81920308</v>
      </c>
      <c r="B2266" t="n">
        <v>31</v>
      </c>
      <c r="C2266" t="n">
        <v>2026</v>
      </c>
      <c r="D2266" t="inlineStr">
        <is>
          <t>Gems</t>
        </is>
      </c>
      <c r="E2266" t="inlineStr">
        <is>
          <t>Sportka</t>
        </is>
      </c>
      <c r="F2266" t="inlineStr">
        <is>
          <t>Vlk Pavel</t>
        </is>
      </c>
    </row>
    <row r="2267">
      <c r="A2267" t="n">
        <v>81757702</v>
      </c>
      <c r="B2267" t="n">
        <v>31</v>
      </c>
      <c r="C2267" t="n">
        <v>2026</v>
      </c>
      <c r="D2267" t="inlineStr">
        <is>
          <t>Gems</t>
        </is>
      </c>
      <c r="E2267" t="inlineStr">
        <is>
          <t>Sportka</t>
        </is>
      </c>
      <c r="F2267" t="inlineStr">
        <is>
          <t>Vlk Pavel</t>
        </is>
      </c>
    </row>
    <row r="2268">
      <c r="A2268" t="n">
        <v>81920339</v>
      </c>
      <c r="B2268" t="n">
        <v>31</v>
      </c>
      <c r="C2268" t="n">
        <v>2026</v>
      </c>
      <c r="D2268" t="inlineStr">
        <is>
          <t>Gems</t>
        </is>
      </c>
      <c r="E2268" t="inlineStr">
        <is>
          <t>Sportka</t>
        </is>
      </c>
      <c r="F2268" t="inlineStr">
        <is>
          <t>Vlk Pavel</t>
        </is>
      </c>
    </row>
    <row r="2269">
      <c r="A2269" t="n">
        <v>81670597</v>
      </c>
      <c r="B2269" t="n">
        <v>31</v>
      </c>
      <c r="C2269" t="n">
        <v>2026</v>
      </c>
      <c r="D2269" t="inlineStr">
        <is>
          <t>Gems</t>
        </is>
      </c>
      <c r="E2269" t="inlineStr">
        <is>
          <t>Sportka</t>
        </is>
      </c>
      <c r="F2269" t="inlineStr">
        <is>
          <t>Vlk Pavel</t>
        </is>
      </c>
    </row>
    <row r="2270">
      <c r="A2270" t="n">
        <v>81920341</v>
      </c>
      <c r="B2270" t="n">
        <v>31</v>
      </c>
      <c r="C2270" t="n">
        <v>2026</v>
      </c>
      <c r="D2270" t="inlineStr">
        <is>
          <t>Gems</t>
        </is>
      </c>
      <c r="E2270" t="inlineStr">
        <is>
          <t>Sportka</t>
        </is>
      </c>
      <c r="F2270" t="inlineStr">
        <is>
          <t>Vlk Pavel</t>
        </is>
      </c>
    </row>
    <row r="2271">
      <c r="A2271" t="n">
        <v>81757706</v>
      </c>
      <c r="B2271" t="n">
        <v>31</v>
      </c>
      <c r="C2271" t="n">
        <v>2026</v>
      </c>
      <c r="D2271" t="inlineStr">
        <is>
          <t>Gems</t>
        </is>
      </c>
      <c r="E2271" t="inlineStr">
        <is>
          <t>Sportka</t>
        </is>
      </c>
      <c r="F2271" t="inlineStr">
        <is>
          <t>Vlk Pavel</t>
        </is>
      </c>
    </row>
    <row r="2272">
      <c r="A2272" t="n">
        <v>81920342</v>
      </c>
      <c r="B2272" t="n">
        <v>31</v>
      </c>
      <c r="C2272" t="n">
        <v>2026</v>
      </c>
      <c r="D2272" t="inlineStr">
        <is>
          <t>Gems</t>
        </is>
      </c>
      <c r="E2272" t="inlineStr">
        <is>
          <t>Sportka</t>
        </is>
      </c>
      <c r="F2272" t="inlineStr">
        <is>
          <t>Vlk Pavel</t>
        </is>
      </c>
    </row>
    <row r="2273">
      <c r="A2273" t="n">
        <v>81510005</v>
      </c>
      <c r="B2273" t="n">
        <v>31</v>
      </c>
      <c r="C2273" t="n">
        <v>2026</v>
      </c>
      <c r="D2273" t="inlineStr">
        <is>
          <t>Gems</t>
        </is>
      </c>
      <c r="E2273" t="inlineStr">
        <is>
          <t>Sportka</t>
        </is>
      </c>
      <c r="F2273" t="inlineStr">
        <is>
          <t>Vlk Pavel</t>
        </is>
      </c>
    </row>
    <row r="2274">
      <c r="A2274" t="n">
        <v>81915424</v>
      </c>
      <c r="B2274" t="n">
        <v>31</v>
      </c>
      <c r="C2274" t="n">
        <v>2026</v>
      </c>
      <c r="D2274" t="inlineStr">
        <is>
          <t>Gems</t>
        </is>
      </c>
      <c r="E2274" t="inlineStr">
        <is>
          <t>Sportka</t>
        </is>
      </c>
      <c r="F2274" t="inlineStr">
        <is>
          <t>Vlk Pavel</t>
        </is>
      </c>
    </row>
    <row r="2275">
      <c r="A2275" t="n">
        <v>81601022</v>
      </c>
      <c r="B2275" t="n">
        <v>31</v>
      </c>
      <c r="C2275" t="n">
        <v>2026</v>
      </c>
      <c r="D2275" t="inlineStr">
        <is>
          <t>Gems</t>
        </is>
      </c>
      <c r="E2275" t="inlineStr">
        <is>
          <t>Sportka</t>
        </is>
      </c>
      <c r="F2275" t="inlineStr">
        <is>
          <t>Vlk Pavel</t>
        </is>
      </c>
    </row>
    <row r="2276">
      <c r="A2276" t="n">
        <v>81670570</v>
      </c>
      <c r="B2276" t="n">
        <v>31</v>
      </c>
      <c r="C2276" t="n">
        <v>2026</v>
      </c>
      <c r="D2276" t="inlineStr">
        <is>
          <t>Gems</t>
        </is>
      </c>
      <c r="E2276" t="inlineStr">
        <is>
          <t>Sportka</t>
        </is>
      </c>
      <c r="F2276" t="inlineStr">
        <is>
          <t>Vlk Pavel</t>
        </is>
      </c>
    </row>
    <row r="2277">
      <c r="A2277" t="n">
        <v>81902650</v>
      </c>
      <c r="B2277" t="n">
        <v>31</v>
      </c>
      <c r="C2277" t="n">
        <v>2026</v>
      </c>
      <c r="D2277" t="inlineStr">
        <is>
          <t>Gems</t>
        </is>
      </c>
      <c r="E2277" t="inlineStr">
        <is>
          <t>Sportka</t>
        </is>
      </c>
      <c r="F2277" t="inlineStr">
        <is>
          <t>Vlk Pavel</t>
        </is>
      </c>
    </row>
    <row r="2278">
      <c r="A2278" t="n">
        <v>81526534</v>
      </c>
      <c r="B2278" t="n">
        <v>31</v>
      </c>
      <c r="C2278" t="n">
        <v>2026</v>
      </c>
      <c r="D2278" t="inlineStr">
        <is>
          <t>Gems</t>
        </is>
      </c>
      <c r="E2278" t="inlineStr">
        <is>
          <t>Sportka</t>
        </is>
      </c>
      <c r="F2278" t="inlineStr">
        <is>
          <t>Vlk Pavel</t>
        </is>
      </c>
    </row>
    <row r="2279">
      <c r="A2279" t="n">
        <v>81601030</v>
      </c>
      <c r="B2279" t="n">
        <v>31</v>
      </c>
      <c r="C2279" t="n">
        <v>2026</v>
      </c>
      <c r="D2279" t="inlineStr">
        <is>
          <t>Gems</t>
        </is>
      </c>
      <c r="E2279" t="inlineStr">
        <is>
          <t>Sportka</t>
        </is>
      </c>
      <c r="F2279" t="inlineStr">
        <is>
          <t>Vlk Pavel</t>
        </is>
      </c>
    </row>
    <row r="2280">
      <c r="A2280" t="n">
        <v>81640044</v>
      </c>
      <c r="B2280" t="n">
        <v>31</v>
      </c>
      <c r="C2280" t="n">
        <v>2026</v>
      </c>
      <c r="D2280" t="inlineStr">
        <is>
          <t>Gems</t>
        </is>
      </c>
      <c r="E2280" t="inlineStr">
        <is>
          <t>Sportka</t>
        </is>
      </c>
      <c r="F2280" t="inlineStr">
        <is>
          <t>Vlk Pavel</t>
        </is>
      </c>
    </row>
    <row r="2281">
      <c r="A2281" t="n">
        <v>81509906</v>
      </c>
      <c r="B2281" t="n">
        <v>31</v>
      </c>
      <c r="C2281" t="n">
        <v>2026</v>
      </c>
      <c r="D2281" t="inlineStr">
        <is>
          <t>Gems</t>
        </is>
      </c>
      <c r="E2281" t="inlineStr">
        <is>
          <t>Sportka</t>
        </is>
      </c>
      <c r="F2281" t="inlineStr">
        <is>
          <t>Vlk Pavel</t>
        </is>
      </c>
    </row>
    <row r="2282">
      <c r="A2282" t="n">
        <v>81748428</v>
      </c>
      <c r="B2282" t="n">
        <v>32</v>
      </c>
      <c r="C2282" t="n">
        <v>2026</v>
      </c>
      <c r="D2282" t="inlineStr">
        <is>
          <t>Gems</t>
        </is>
      </c>
      <c r="E2282" t="inlineStr">
        <is>
          <t>Sportka</t>
        </is>
      </c>
      <c r="F2282" t="inlineStr">
        <is>
          <t>Vlk Pavel</t>
        </is>
      </c>
    </row>
    <row r="2283">
      <c r="A2283" t="n">
        <v>81501902</v>
      </c>
      <c r="B2283" t="n">
        <v>32</v>
      </c>
      <c r="C2283" t="n">
        <v>2026</v>
      </c>
      <c r="D2283" t="inlineStr">
        <is>
          <t>Gems</t>
        </is>
      </c>
      <c r="E2283" t="inlineStr">
        <is>
          <t>Sportka</t>
        </is>
      </c>
      <c r="F2283" t="inlineStr">
        <is>
          <t>Vlk Pavel</t>
        </is>
      </c>
    </row>
    <row r="2284">
      <c r="A2284" t="n">
        <v>81740801</v>
      </c>
      <c r="B2284" t="n">
        <v>32</v>
      </c>
      <c r="C2284" t="n">
        <v>2026</v>
      </c>
      <c r="D2284" t="inlineStr">
        <is>
          <t>Gems</t>
        </is>
      </c>
      <c r="E2284" t="inlineStr">
        <is>
          <t>Sportka</t>
        </is>
      </c>
      <c r="F2284" t="inlineStr">
        <is>
          <t>Vlk Pavel</t>
        </is>
      </c>
    </row>
    <row r="2285">
      <c r="A2285" t="n">
        <v>81511601</v>
      </c>
      <c r="B2285" t="n">
        <v>32</v>
      </c>
      <c r="C2285" t="n">
        <v>2026</v>
      </c>
      <c r="D2285" t="inlineStr">
        <is>
          <t>Gems</t>
        </is>
      </c>
      <c r="E2285" t="inlineStr">
        <is>
          <t>Sportka</t>
        </is>
      </c>
      <c r="F2285" t="inlineStr">
        <is>
          <t>Vlk Pavel</t>
        </is>
      </c>
    </row>
    <row r="2286">
      <c r="A2286" t="n">
        <v>81510018</v>
      </c>
      <c r="B2286" t="n">
        <v>32</v>
      </c>
      <c r="C2286" t="n">
        <v>2026</v>
      </c>
      <c r="D2286" t="inlineStr">
        <is>
          <t>Gems</t>
        </is>
      </c>
      <c r="E2286" t="inlineStr">
        <is>
          <t>Sportka</t>
        </is>
      </c>
      <c r="F2286" t="inlineStr">
        <is>
          <t>Vlk Pavel</t>
        </is>
      </c>
    </row>
    <row r="2287">
      <c r="A2287" t="n">
        <v>81777301</v>
      </c>
      <c r="B2287" t="n">
        <v>32</v>
      </c>
      <c r="C2287" t="n">
        <v>2026</v>
      </c>
      <c r="D2287" t="inlineStr">
        <is>
          <t>Gems</t>
        </is>
      </c>
      <c r="E2287" t="inlineStr">
        <is>
          <t>Sportka</t>
        </is>
      </c>
      <c r="F2287" t="inlineStr">
        <is>
          <t>Vlk Pavel</t>
        </is>
      </c>
    </row>
    <row r="2288">
      <c r="A2288" t="n">
        <v>81748432</v>
      </c>
      <c r="B2288" t="n">
        <v>32</v>
      </c>
      <c r="C2288" t="n">
        <v>2026</v>
      </c>
      <c r="D2288" t="inlineStr">
        <is>
          <t>Gems</t>
        </is>
      </c>
      <c r="E2288" t="inlineStr">
        <is>
          <t>Sportka</t>
        </is>
      </c>
      <c r="F2288" t="inlineStr">
        <is>
          <t>Vlk Pavel</t>
        </is>
      </c>
    </row>
    <row r="2289">
      <c r="A2289" t="n">
        <v>81525636</v>
      </c>
      <c r="B2289" t="n">
        <v>32</v>
      </c>
      <c r="C2289" t="n">
        <v>2026</v>
      </c>
      <c r="D2289" t="inlineStr">
        <is>
          <t>Gems</t>
        </is>
      </c>
      <c r="E2289" t="inlineStr">
        <is>
          <t>Sportka</t>
        </is>
      </c>
      <c r="F2289" t="inlineStr">
        <is>
          <t>Vlk Pavel</t>
        </is>
      </c>
    </row>
    <row r="2290">
      <c r="A2290" t="n">
        <v>81526511</v>
      </c>
      <c r="B2290" t="n">
        <v>32</v>
      </c>
      <c r="C2290" t="n">
        <v>2026</v>
      </c>
      <c r="D2290" t="inlineStr">
        <is>
          <t>Gems</t>
        </is>
      </c>
      <c r="E2290" t="inlineStr">
        <is>
          <t>Sportka</t>
        </is>
      </c>
      <c r="F2290" t="inlineStr">
        <is>
          <t>Vlk Pavel</t>
        </is>
      </c>
    </row>
    <row r="2291">
      <c r="A2291" t="n">
        <v>81526510</v>
      </c>
      <c r="B2291" t="n">
        <v>32</v>
      </c>
      <c r="C2291" t="n">
        <v>2026</v>
      </c>
      <c r="D2291" t="inlineStr">
        <is>
          <t>Gems</t>
        </is>
      </c>
      <c r="E2291" t="inlineStr">
        <is>
          <t>Sportka</t>
        </is>
      </c>
      <c r="F2291" t="inlineStr">
        <is>
          <t>Vlk Pavel</t>
        </is>
      </c>
    </row>
    <row r="2292">
      <c r="A2292" t="n">
        <v>81640075</v>
      </c>
      <c r="B2292" t="n">
        <v>32</v>
      </c>
      <c r="C2292" t="n">
        <v>2026</v>
      </c>
      <c r="D2292" t="inlineStr">
        <is>
          <t>Gems</t>
        </is>
      </c>
      <c r="E2292" t="inlineStr">
        <is>
          <t>Sportka</t>
        </is>
      </c>
      <c r="F2292" t="inlineStr">
        <is>
          <t>Vlk Pavel</t>
        </is>
      </c>
    </row>
    <row r="2293">
      <c r="A2293" t="n">
        <v>81525648</v>
      </c>
      <c r="B2293" t="n">
        <v>32</v>
      </c>
      <c r="C2293" t="n">
        <v>2026</v>
      </c>
      <c r="D2293" t="inlineStr">
        <is>
          <t>Gems</t>
        </is>
      </c>
      <c r="E2293" t="inlineStr">
        <is>
          <t>Sportka</t>
        </is>
      </c>
      <c r="F2293" t="inlineStr">
        <is>
          <t>Vlk Pavel</t>
        </is>
      </c>
    </row>
    <row r="2294">
      <c r="A2294" t="n">
        <v>81509907</v>
      </c>
      <c r="B2294" t="n">
        <v>32</v>
      </c>
      <c r="C2294" t="n">
        <v>2026</v>
      </c>
      <c r="D2294" t="inlineStr">
        <is>
          <t>Gems</t>
        </is>
      </c>
      <c r="E2294" t="inlineStr">
        <is>
          <t>Sportka</t>
        </is>
      </c>
      <c r="F2294" t="inlineStr">
        <is>
          <t>Vlk Pavel</t>
        </is>
      </c>
    </row>
    <row r="2295">
      <c r="A2295" t="n">
        <v>81915454</v>
      </c>
      <c r="B2295" t="n">
        <v>32</v>
      </c>
      <c r="C2295" t="n">
        <v>2026</v>
      </c>
      <c r="D2295" t="inlineStr">
        <is>
          <t>Gems</t>
        </is>
      </c>
      <c r="E2295" t="inlineStr">
        <is>
          <t>Sportka</t>
        </is>
      </c>
      <c r="F2295" t="inlineStr">
        <is>
          <t>Vlk Pavel</t>
        </is>
      </c>
    </row>
    <row r="2296">
      <c r="A2296" t="n">
        <v>81526506</v>
      </c>
      <c r="B2296" t="n">
        <v>32</v>
      </c>
      <c r="C2296" t="n">
        <v>2026</v>
      </c>
      <c r="D2296" t="inlineStr">
        <is>
          <t>Gems</t>
        </is>
      </c>
      <c r="E2296" t="inlineStr">
        <is>
          <t>Sportka</t>
        </is>
      </c>
      <c r="F2296" t="inlineStr">
        <is>
          <t>Vlk Pavel</t>
        </is>
      </c>
    </row>
    <row r="2297">
      <c r="A2297" t="n">
        <v>81750070</v>
      </c>
      <c r="B2297" t="n">
        <v>32</v>
      </c>
      <c r="C2297" t="n">
        <v>2026</v>
      </c>
      <c r="D2297" t="inlineStr">
        <is>
          <t>Gems</t>
        </is>
      </c>
      <c r="E2297" t="inlineStr">
        <is>
          <t>Sportka</t>
        </is>
      </c>
      <c r="F2297" t="inlineStr">
        <is>
          <t>Vlk Pavel</t>
        </is>
      </c>
    </row>
    <row r="2298">
      <c r="A2298" t="n">
        <v>81509904</v>
      </c>
      <c r="B2298" t="n">
        <v>32</v>
      </c>
      <c r="C2298" t="n">
        <v>2026</v>
      </c>
      <c r="D2298" t="inlineStr">
        <is>
          <t>Gems</t>
        </is>
      </c>
      <c r="E2298" t="inlineStr">
        <is>
          <t>Sportka</t>
        </is>
      </c>
      <c r="F2298" t="inlineStr">
        <is>
          <t>Vlk Pavel</t>
        </is>
      </c>
    </row>
    <row r="2299">
      <c r="A2299" t="n">
        <v>81953006</v>
      </c>
      <c r="B2299" t="n">
        <v>32</v>
      </c>
      <c r="C2299" t="n">
        <v>2026</v>
      </c>
      <c r="D2299" t="inlineStr">
        <is>
          <t>Gems</t>
        </is>
      </c>
      <c r="E2299" t="inlineStr">
        <is>
          <t>Sportka</t>
        </is>
      </c>
      <c r="F2299" t="inlineStr">
        <is>
          <t>Vlk Pavel</t>
        </is>
      </c>
    </row>
    <row r="2300">
      <c r="A2300" t="n">
        <v>81670560</v>
      </c>
      <c r="B2300" t="n">
        <v>32</v>
      </c>
      <c r="C2300" t="n">
        <v>2026</v>
      </c>
      <c r="D2300" t="inlineStr">
        <is>
          <t>Gems</t>
        </is>
      </c>
      <c r="E2300" t="inlineStr">
        <is>
          <t>Sportka</t>
        </is>
      </c>
      <c r="F2300" t="inlineStr">
        <is>
          <t>Vlk Pavel</t>
        </is>
      </c>
    </row>
    <row r="2301">
      <c r="A2301" t="n">
        <v>81509901</v>
      </c>
      <c r="B2301" t="n">
        <v>32</v>
      </c>
      <c r="C2301" t="n">
        <v>2026</v>
      </c>
      <c r="D2301" t="inlineStr">
        <is>
          <t>Gems</t>
        </is>
      </c>
      <c r="E2301" t="inlineStr">
        <is>
          <t>Sportka</t>
        </is>
      </c>
      <c r="F2301" t="inlineStr">
        <is>
          <t>Vlk Pavel</t>
        </is>
      </c>
    </row>
    <row r="2302">
      <c r="A2302" t="n">
        <v>81525650</v>
      </c>
      <c r="B2302" t="n">
        <v>32</v>
      </c>
      <c r="C2302" t="n">
        <v>2026</v>
      </c>
      <c r="D2302" t="inlineStr">
        <is>
          <t>Gems</t>
        </is>
      </c>
      <c r="E2302" t="inlineStr">
        <is>
          <t>Sportka</t>
        </is>
      </c>
      <c r="F2302" t="inlineStr">
        <is>
          <t>Vlk Pavel</t>
        </is>
      </c>
    </row>
    <row r="2303">
      <c r="A2303" t="n">
        <v>81525671</v>
      </c>
      <c r="B2303" t="n">
        <v>32</v>
      </c>
      <c r="C2303" t="n">
        <v>2026</v>
      </c>
      <c r="D2303" t="inlineStr">
        <is>
          <t>Gems</t>
        </is>
      </c>
      <c r="E2303" t="inlineStr">
        <is>
          <t>Sportka</t>
        </is>
      </c>
      <c r="F2303" t="inlineStr">
        <is>
          <t>Vlk Pavel</t>
        </is>
      </c>
    </row>
    <row r="2304">
      <c r="A2304" t="n">
        <v>81913648</v>
      </c>
      <c r="B2304" t="n">
        <v>32</v>
      </c>
      <c r="C2304" t="n">
        <v>2026</v>
      </c>
      <c r="D2304" t="inlineStr">
        <is>
          <t>Gems</t>
        </is>
      </c>
      <c r="E2304" t="inlineStr">
        <is>
          <t>Sportka</t>
        </is>
      </c>
      <c r="F2304" t="inlineStr">
        <is>
          <t>Vlk Pavel</t>
        </is>
      </c>
    </row>
    <row r="2305">
      <c r="A2305" t="n">
        <v>81525653</v>
      </c>
      <c r="B2305" t="n">
        <v>32</v>
      </c>
      <c r="C2305" t="n">
        <v>2026</v>
      </c>
      <c r="D2305" t="inlineStr">
        <is>
          <t>Gems</t>
        </is>
      </c>
      <c r="E2305" t="inlineStr">
        <is>
          <t>Sportka</t>
        </is>
      </c>
      <c r="F2305" t="inlineStr">
        <is>
          <t>Vlk Pavel</t>
        </is>
      </c>
    </row>
    <row r="2306">
      <c r="A2306" t="n">
        <v>81670568</v>
      </c>
      <c r="B2306" t="n">
        <v>32</v>
      </c>
      <c r="C2306" t="n">
        <v>2026</v>
      </c>
      <c r="D2306" t="inlineStr">
        <is>
          <t>Gems</t>
        </is>
      </c>
      <c r="E2306" t="inlineStr">
        <is>
          <t>Sportka</t>
        </is>
      </c>
      <c r="F2306" t="inlineStr">
        <is>
          <t>Vlk Pavel</t>
        </is>
      </c>
    </row>
    <row r="2307">
      <c r="A2307" t="n">
        <v>81640030</v>
      </c>
      <c r="B2307" t="n">
        <v>32</v>
      </c>
      <c r="C2307" t="n">
        <v>2026</v>
      </c>
      <c r="D2307" t="inlineStr">
        <is>
          <t>Gems</t>
        </is>
      </c>
      <c r="E2307" t="inlineStr">
        <is>
          <t>Sportka</t>
        </is>
      </c>
      <c r="F2307" t="inlineStr">
        <is>
          <t>Vlk Pavel</t>
        </is>
      </c>
    </row>
    <row r="2308">
      <c r="A2308" t="n">
        <v>81526529</v>
      </c>
      <c r="B2308" t="n">
        <v>32</v>
      </c>
      <c r="C2308" t="n">
        <v>2026</v>
      </c>
      <c r="D2308" t="inlineStr">
        <is>
          <t>Gems</t>
        </is>
      </c>
      <c r="E2308" t="inlineStr">
        <is>
          <t>Sportka</t>
        </is>
      </c>
      <c r="F2308" t="inlineStr">
        <is>
          <t>Vlk Pavel</t>
        </is>
      </c>
    </row>
    <row r="2309">
      <c r="A2309" t="n">
        <v>81526505</v>
      </c>
      <c r="B2309" t="n">
        <v>32</v>
      </c>
      <c r="C2309" t="n">
        <v>2026</v>
      </c>
      <c r="D2309" t="inlineStr">
        <is>
          <t>Gems</t>
        </is>
      </c>
      <c r="E2309" t="inlineStr">
        <is>
          <t>Sportka</t>
        </is>
      </c>
      <c r="F2309" t="inlineStr">
        <is>
          <t>Vlk Pavel</t>
        </is>
      </c>
    </row>
    <row r="2310">
      <c r="A2310" t="n">
        <v>81521901</v>
      </c>
      <c r="B2310" t="n">
        <v>32</v>
      </c>
      <c r="C2310" t="n">
        <v>2026</v>
      </c>
      <c r="D2310" t="inlineStr">
        <is>
          <t>Gems</t>
        </is>
      </c>
      <c r="E2310" t="inlineStr">
        <is>
          <t>Sportka</t>
        </is>
      </c>
      <c r="F2310" t="inlineStr">
        <is>
          <t>Vlk Pavel</t>
        </is>
      </c>
    </row>
    <row r="2311">
      <c r="A2311" t="n">
        <v>81670514</v>
      </c>
      <c r="B2311" t="n">
        <v>32</v>
      </c>
      <c r="C2311" t="n">
        <v>2026</v>
      </c>
      <c r="D2311" t="inlineStr">
        <is>
          <t>Gems</t>
        </is>
      </c>
      <c r="E2311" t="inlineStr">
        <is>
          <t>Sportka</t>
        </is>
      </c>
      <c r="F2311" t="inlineStr">
        <is>
          <t>Vlk Pavel</t>
        </is>
      </c>
    </row>
    <row r="2312">
      <c r="A2312" t="n">
        <v>81640050</v>
      </c>
      <c r="B2312" t="n">
        <v>32</v>
      </c>
      <c r="C2312" t="n">
        <v>2026</v>
      </c>
      <c r="D2312" t="inlineStr">
        <is>
          <t>Gems</t>
        </is>
      </c>
      <c r="E2312" t="inlineStr">
        <is>
          <t>Sportka</t>
        </is>
      </c>
      <c r="F2312" t="inlineStr">
        <is>
          <t>Vlk Pavel</t>
        </is>
      </c>
    </row>
    <row r="2313">
      <c r="A2313" t="n">
        <v>81915476</v>
      </c>
      <c r="B2313" t="n">
        <v>32</v>
      </c>
      <c r="C2313" t="n">
        <v>2026</v>
      </c>
      <c r="D2313" t="inlineStr">
        <is>
          <t>Gems</t>
        </is>
      </c>
      <c r="E2313" t="inlineStr">
        <is>
          <t>Sportka</t>
        </is>
      </c>
      <c r="F2313" t="inlineStr">
        <is>
          <t>Vlk Pavel</t>
        </is>
      </c>
    </row>
    <row r="2314">
      <c r="A2314" t="n">
        <v>81509101</v>
      </c>
      <c r="B2314" t="n">
        <v>32</v>
      </c>
      <c r="C2314" t="n">
        <v>2026</v>
      </c>
      <c r="D2314" t="inlineStr">
        <is>
          <t>Gems</t>
        </is>
      </c>
      <c r="E2314" t="inlineStr">
        <is>
          <t>Sportka</t>
        </is>
      </c>
      <c r="F2314" t="inlineStr">
        <is>
          <t>Vlk Pavel</t>
        </is>
      </c>
    </row>
    <row r="2315">
      <c r="A2315" t="n">
        <v>81913624</v>
      </c>
      <c r="B2315" t="n">
        <v>32</v>
      </c>
      <c r="C2315" t="n">
        <v>2026</v>
      </c>
      <c r="D2315" t="inlineStr">
        <is>
          <t>Gems</t>
        </is>
      </c>
      <c r="E2315" t="inlineStr">
        <is>
          <t>Sportka</t>
        </is>
      </c>
      <c r="F2315" t="inlineStr">
        <is>
          <t>Vlk Pavel</t>
        </is>
      </c>
    </row>
    <row r="2316">
      <c r="A2316" t="n">
        <v>81526528</v>
      </c>
      <c r="B2316" t="n">
        <v>32</v>
      </c>
      <c r="C2316" t="n">
        <v>2026</v>
      </c>
      <c r="D2316" t="inlineStr">
        <is>
          <t>Gems</t>
        </is>
      </c>
      <c r="E2316" t="inlineStr">
        <is>
          <t>Sportka</t>
        </is>
      </c>
      <c r="F2316" t="inlineStr">
        <is>
          <t>Vlk Pavel</t>
        </is>
      </c>
    </row>
    <row r="2317">
      <c r="A2317" t="n">
        <v>81902642</v>
      </c>
      <c r="B2317" t="n">
        <v>32</v>
      </c>
      <c r="C2317" t="n">
        <v>2026</v>
      </c>
      <c r="D2317" t="inlineStr">
        <is>
          <t>Gems</t>
        </is>
      </c>
      <c r="E2317" t="inlineStr">
        <is>
          <t>Sportka</t>
        </is>
      </c>
      <c r="F2317" t="inlineStr">
        <is>
          <t>Vlk Pavel</t>
        </is>
      </c>
    </row>
    <row r="2318">
      <c r="A2318" t="n">
        <v>81601055</v>
      </c>
      <c r="B2318" t="n">
        <v>32</v>
      </c>
      <c r="C2318" t="n">
        <v>2026</v>
      </c>
      <c r="D2318" t="inlineStr">
        <is>
          <t>Gems</t>
        </is>
      </c>
      <c r="E2318" t="inlineStr">
        <is>
          <t>Sportka</t>
        </is>
      </c>
      <c r="F2318" t="inlineStr">
        <is>
          <t>Vlk Pavel</t>
        </is>
      </c>
    </row>
    <row r="2319">
      <c r="A2319" t="n">
        <v>81503701</v>
      </c>
      <c r="B2319" t="n">
        <v>32</v>
      </c>
      <c r="C2319" t="n">
        <v>2026</v>
      </c>
      <c r="D2319" t="inlineStr">
        <is>
          <t>Gems</t>
        </is>
      </c>
      <c r="E2319" t="inlineStr">
        <is>
          <t>Sportka</t>
        </is>
      </c>
      <c r="F2319" t="inlineStr">
        <is>
          <t>Vlk Pavel</t>
        </is>
      </c>
    </row>
    <row r="2320">
      <c r="A2320" t="n">
        <v>81771205</v>
      </c>
      <c r="B2320" t="n">
        <v>32</v>
      </c>
      <c r="C2320" t="n">
        <v>2026</v>
      </c>
      <c r="D2320" t="inlineStr">
        <is>
          <t>Gems</t>
        </is>
      </c>
      <c r="E2320" t="inlineStr">
        <is>
          <t>Sportka</t>
        </is>
      </c>
      <c r="F2320" t="inlineStr">
        <is>
          <t>Vlk Pavel</t>
        </is>
      </c>
    </row>
    <row r="2321">
      <c r="A2321" t="n">
        <v>81525201</v>
      </c>
      <c r="B2321" t="n">
        <v>32</v>
      </c>
      <c r="C2321" t="n">
        <v>2026</v>
      </c>
      <c r="D2321" t="inlineStr">
        <is>
          <t>Gems</t>
        </is>
      </c>
      <c r="E2321" t="inlineStr">
        <is>
          <t>Sportka</t>
        </is>
      </c>
      <c r="F2321" t="inlineStr">
        <is>
          <t>Vlk Pavel</t>
        </is>
      </c>
    </row>
    <row r="2322">
      <c r="A2322" t="n">
        <v>81913681</v>
      </c>
      <c r="B2322" t="n">
        <v>33</v>
      </c>
      <c r="C2322" t="n">
        <v>2026</v>
      </c>
      <c r="D2322" t="inlineStr">
        <is>
          <t>Gems</t>
        </is>
      </c>
      <c r="E2322" t="inlineStr">
        <is>
          <t>Sportka</t>
        </is>
      </c>
      <c r="F2322" t="inlineStr">
        <is>
          <t>Vlk Pavel</t>
        </is>
      </c>
    </row>
    <row r="2323">
      <c r="A2323" t="n">
        <v>81989701</v>
      </c>
      <c r="B2323" t="n">
        <v>33</v>
      </c>
      <c r="C2323" t="n">
        <v>2026</v>
      </c>
      <c r="D2323" t="inlineStr">
        <is>
          <t>Gems</t>
        </is>
      </c>
      <c r="E2323" t="inlineStr">
        <is>
          <t>Sportka</t>
        </is>
      </c>
      <c r="F2323" t="inlineStr">
        <is>
          <t>Vlk Pavel</t>
        </is>
      </c>
    </row>
    <row r="2324">
      <c r="A2324" t="n">
        <v>81529401</v>
      </c>
      <c r="B2324" t="n">
        <v>33</v>
      </c>
      <c r="C2324" t="n">
        <v>2026</v>
      </c>
      <c r="D2324" t="inlineStr">
        <is>
          <t>Gems</t>
        </is>
      </c>
      <c r="E2324" t="inlineStr">
        <is>
          <t>Sportka</t>
        </is>
      </c>
      <c r="F2324" t="inlineStr">
        <is>
          <t>Vlk Pavel</t>
        </is>
      </c>
    </row>
    <row r="2325">
      <c r="A2325" t="n">
        <v>81524601</v>
      </c>
      <c r="B2325" t="n">
        <v>33</v>
      </c>
      <c r="C2325" t="n">
        <v>2026</v>
      </c>
      <c r="D2325" t="inlineStr">
        <is>
          <t>Gems</t>
        </is>
      </c>
      <c r="E2325" t="inlineStr">
        <is>
          <t>Sportka</t>
        </is>
      </c>
      <c r="F2325" t="inlineStr">
        <is>
          <t>Vlk Pavel</t>
        </is>
      </c>
    </row>
    <row r="2326">
      <c r="A2326" t="n">
        <v>81501305</v>
      </c>
      <c r="B2326" t="n">
        <v>33</v>
      </c>
      <c r="C2326" t="n">
        <v>2026</v>
      </c>
      <c r="D2326" t="inlineStr">
        <is>
          <t>Gems</t>
        </is>
      </c>
      <c r="E2326" t="inlineStr">
        <is>
          <t>Sportka</t>
        </is>
      </c>
      <c r="F2326" t="inlineStr">
        <is>
          <t>Vlk Pavel</t>
        </is>
      </c>
    </row>
    <row r="2327">
      <c r="A2327" t="n">
        <v>81518701</v>
      </c>
      <c r="B2327" t="n">
        <v>33</v>
      </c>
      <c r="C2327" t="n">
        <v>2026</v>
      </c>
      <c r="D2327" t="inlineStr">
        <is>
          <t>Gems</t>
        </is>
      </c>
      <c r="E2327" t="inlineStr">
        <is>
          <t>Sportka</t>
        </is>
      </c>
      <c r="F2327" t="inlineStr">
        <is>
          <t>Vlk Pavel</t>
        </is>
      </c>
    </row>
    <row r="2328">
      <c r="A2328" t="n">
        <v>81509903</v>
      </c>
      <c r="B2328" t="n">
        <v>33</v>
      </c>
      <c r="C2328" t="n">
        <v>2026</v>
      </c>
      <c r="D2328" t="inlineStr">
        <is>
          <t>Gems</t>
        </is>
      </c>
      <c r="E2328" t="inlineStr">
        <is>
          <t>Sportka</t>
        </is>
      </c>
      <c r="F2328" t="inlineStr">
        <is>
          <t>Vlk Pavel</t>
        </is>
      </c>
    </row>
    <row r="2329">
      <c r="A2329" t="n">
        <v>81525638</v>
      </c>
      <c r="B2329" t="n">
        <v>33</v>
      </c>
      <c r="C2329" t="n">
        <v>2026</v>
      </c>
      <c r="D2329" t="inlineStr">
        <is>
          <t>Gems</t>
        </is>
      </c>
      <c r="E2329" t="inlineStr">
        <is>
          <t>Sportka</t>
        </is>
      </c>
      <c r="F2329" t="inlineStr">
        <is>
          <t>Vlk Pavel</t>
        </is>
      </c>
    </row>
    <row r="2330">
      <c r="A2330" t="n">
        <v>81640085</v>
      </c>
      <c r="B2330" t="n">
        <v>33</v>
      </c>
      <c r="C2330" t="n">
        <v>2026</v>
      </c>
      <c r="D2330" t="inlineStr">
        <is>
          <t>Gems</t>
        </is>
      </c>
      <c r="E2330" t="inlineStr">
        <is>
          <t>Sportka</t>
        </is>
      </c>
      <c r="F2330" t="inlineStr">
        <is>
          <t>Vlk Pavel</t>
        </is>
      </c>
    </row>
    <row r="2331">
      <c r="A2331" t="n">
        <v>81526522</v>
      </c>
      <c r="B2331" t="n">
        <v>33</v>
      </c>
      <c r="C2331" t="n">
        <v>2026</v>
      </c>
      <c r="D2331" t="inlineStr">
        <is>
          <t>Gems</t>
        </is>
      </c>
      <c r="E2331" t="inlineStr">
        <is>
          <t>Sportka</t>
        </is>
      </c>
      <c r="F2331" t="inlineStr">
        <is>
          <t>Vlk Pavel</t>
        </is>
      </c>
    </row>
    <row r="2332">
      <c r="A2332" t="n">
        <v>81915484</v>
      </c>
      <c r="B2332" t="n">
        <v>33</v>
      </c>
      <c r="C2332" t="n">
        <v>2026</v>
      </c>
      <c r="D2332" t="inlineStr">
        <is>
          <t>Gems</t>
        </is>
      </c>
      <c r="E2332" t="inlineStr">
        <is>
          <t>Sportka</t>
        </is>
      </c>
      <c r="F2332" t="inlineStr">
        <is>
          <t>Vlk Pavel</t>
        </is>
      </c>
    </row>
    <row r="2333">
      <c r="A2333" t="n">
        <v>81750041</v>
      </c>
      <c r="B2333" t="n">
        <v>33</v>
      </c>
      <c r="C2333" t="n">
        <v>2026</v>
      </c>
      <c r="D2333" t="inlineStr">
        <is>
          <t>Gems</t>
        </is>
      </c>
      <c r="E2333" t="inlineStr">
        <is>
          <t>Sportka</t>
        </is>
      </c>
      <c r="F2333" t="inlineStr">
        <is>
          <t>Vlk Pavel</t>
        </is>
      </c>
    </row>
    <row r="2334">
      <c r="A2334" t="n">
        <v>81693902</v>
      </c>
      <c r="B2334" t="n">
        <v>33</v>
      </c>
      <c r="C2334" t="n">
        <v>2026</v>
      </c>
      <c r="D2334" t="inlineStr">
        <is>
          <t>Gems</t>
        </is>
      </c>
      <c r="E2334" t="inlineStr">
        <is>
          <t>Sportka</t>
        </is>
      </c>
      <c r="F2334" t="inlineStr">
        <is>
          <t>Vlk Pavel</t>
        </is>
      </c>
    </row>
    <row r="2335">
      <c r="A2335" t="n">
        <v>81750016</v>
      </c>
      <c r="B2335" t="n">
        <v>33</v>
      </c>
      <c r="C2335" t="n">
        <v>2026</v>
      </c>
      <c r="D2335" t="inlineStr">
        <is>
          <t>Gems</t>
        </is>
      </c>
      <c r="E2335" t="inlineStr">
        <is>
          <t>Sportka</t>
        </is>
      </c>
      <c r="F2335" t="inlineStr">
        <is>
          <t>Vlk Pavel</t>
        </is>
      </c>
    </row>
    <row r="2336">
      <c r="A2336" t="n">
        <v>81529501</v>
      </c>
      <c r="B2336" t="n">
        <v>33</v>
      </c>
      <c r="C2336" t="n">
        <v>2026</v>
      </c>
      <c r="D2336" t="inlineStr">
        <is>
          <t>Gems</t>
        </is>
      </c>
      <c r="E2336" t="inlineStr">
        <is>
          <t>Sportka</t>
        </is>
      </c>
      <c r="F2336" t="inlineStr">
        <is>
          <t>Vlk Pavel</t>
        </is>
      </c>
    </row>
    <row r="2337">
      <c r="A2337" t="n">
        <v>81765216</v>
      </c>
      <c r="B2337" t="n">
        <v>33</v>
      </c>
      <c r="C2337" t="n">
        <v>2026</v>
      </c>
      <c r="D2337" t="inlineStr">
        <is>
          <t>Gems</t>
        </is>
      </c>
      <c r="E2337" t="inlineStr">
        <is>
          <t>Sportka</t>
        </is>
      </c>
      <c r="F2337" t="inlineStr">
        <is>
          <t>Vlk Pavel</t>
        </is>
      </c>
    </row>
    <row r="2338">
      <c r="A2338" t="n">
        <v>81953012</v>
      </c>
      <c r="B2338" t="n">
        <v>33</v>
      </c>
      <c r="C2338" t="n">
        <v>2026</v>
      </c>
      <c r="D2338" t="inlineStr">
        <is>
          <t>Gems</t>
        </is>
      </c>
      <c r="E2338" t="inlineStr">
        <is>
          <t>Sportka</t>
        </is>
      </c>
      <c r="F2338" t="inlineStr">
        <is>
          <t>Vlk Pavel</t>
        </is>
      </c>
    </row>
    <row r="2339">
      <c r="A2339" t="n">
        <v>81915483</v>
      </c>
      <c r="B2339" t="n">
        <v>33</v>
      </c>
      <c r="C2339" t="n">
        <v>2026</v>
      </c>
      <c r="D2339" t="inlineStr">
        <is>
          <t>Gems</t>
        </is>
      </c>
      <c r="E2339" t="inlineStr">
        <is>
          <t>Sportka</t>
        </is>
      </c>
      <c r="F2339" t="inlineStr">
        <is>
          <t>Vlk Pavel</t>
        </is>
      </c>
    </row>
    <row r="2340">
      <c r="A2340" t="n">
        <v>81913640</v>
      </c>
      <c r="B2340" t="n">
        <v>33</v>
      </c>
      <c r="C2340" t="n">
        <v>2026</v>
      </c>
      <c r="D2340" t="inlineStr">
        <is>
          <t>Gems</t>
        </is>
      </c>
      <c r="E2340" t="inlineStr">
        <is>
          <t>Sportka</t>
        </is>
      </c>
      <c r="F2340" t="inlineStr">
        <is>
          <t>Vlk Pavel</t>
        </is>
      </c>
    </row>
    <row r="2341">
      <c r="A2341" t="n">
        <v>81997001</v>
      </c>
      <c r="B2341" t="n">
        <v>33</v>
      </c>
      <c r="C2341" t="n">
        <v>2026</v>
      </c>
      <c r="D2341" t="inlineStr">
        <is>
          <t>Gems</t>
        </is>
      </c>
      <c r="E2341" t="inlineStr">
        <is>
          <t>Sportka</t>
        </is>
      </c>
      <c r="F2341" t="inlineStr">
        <is>
          <t>Vlk Pavel</t>
        </is>
      </c>
    </row>
    <row r="2342">
      <c r="A2342" t="n">
        <v>81525644</v>
      </c>
      <c r="B2342" t="n">
        <v>33</v>
      </c>
      <c r="C2342" t="n">
        <v>2026</v>
      </c>
      <c r="D2342" t="inlineStr">
        <is>
          <t>Gems</t>
        </is>
      </c>
      <c r="E2342" t="inlineStr">
        <is>
          <t>Sportka</t>
        </is>
      </c>
      <c r="F2342" t="inlineStr">
        <is>
          <t>Vlk Pavel</t>
        </is>
      </c>
    </row>
    <row r="2343">
      <c r="A2343" t="n">
        <v>81525603</v>
      </c>
      <c r="B2343" t="n">
        <v>33</v>
      </c>
      <c r="C2343" t="n">
        <v>2026</v>
      </c>
      <c r="D2343" t="inlineStr">
        <is>
          <t>Gems</t>
        </is>
      </c>
      <c r="E2343" t="inlineStr">
        <is>
          <t>Sportka</t>
        </is>
      </c>
      <c r="F2343" t="inlineStr">
        <is>
          <t>Vlk Pavel</t>
        </is>
      </c>
    </row>
    <row r="2344">
      <c r="A2344" t="n">
        <v>81526002</v>
      </c>
      <c r="B2344" t="n">
        <v>33</v>
      </c>
      <c r="C2344" t="n">
        <v>2026</v>
      </c>
      <c r="D2344" t="inlineStr">
        <is>
          <t>Gems</t>
        </is>
      </c>
      <c r="E2344" t="inlineStr">
        <is>
          <t>Sportka</t>
        </is>
      </c>
      <c r="F2344" t="inlineStr">
        <is>
          <t>Vlk Pavel</t>
        </is>
      </c>
    </row>
    <row r="2345">
      <c r="A2345" t="n">
        <v>81765236</v>
      </c>
      <c r="B2345" t="n">
        <v>33</v>
      </c>
      <c r="C2345" t="n">
        <v>2026</v>
      </c>
      <c r="D2345" t="inlineStr">
        <is>
          <t>Gems</t>
        </is>
      </c>
      <c r="E2345" t="inlineStr">
        <is>
          <t>Sportka</t>
        </is>
      </c>
      <c r="F2345" t="inlineStr">
        <is>
          <t>Vlk Pavel</t>
        </is>
      </c>
    </row>
    <row r="2346">
      <c r="A2346" t="n">
        <v>81913639</v>
      </c>
      <c r="B2346" t="n">
        <v>33</v>
      </c>
      <c r="C2346" t="n">
        <v>2026</v>
      </c>
      <c r="D2346" t="inlineStr">
        <is>
          <t>Gems</t>
        </is>
      </c>
      <c r="E2346" t="inlineStr">
        <is>
          <t>Sportka</t>
        </is>
      </c>
      <c r="F2346" t="inlineStr">
        <is>
          <t>Vlk Pavel</t>
        </is>
      </c>
    </row>
    <row r="2347">
      <c r="A2347" t="n">
        <v>81979905</v>
      </c>
      <c r="B2347" t="n">
        <v>33</v>
      </c>
      <c r="C2347" t="n">
        <v>2026</v>
      </c>
      <c r="D2347" t="inlineStr">
        <is>
          <t>Gems</t>
        </is>
      </c>
      <c r="E2347" t="inlineStr">
        <is>
          <t>Sportka</t>
        </is>
      </c>
      <c r="F2347" t="inlineStr">
        <is>
          <t>Vlk Pavel</t>
        </is>
      </c>
    </row>
    <row r="2348">
      <c r="A2348" t="n">
        <v>81913692</v>
      </c>
      <c r="B2348" t="n">
        <v>33</v>
      </c>
      <c r="C2348" t="n">
        <v>2026</v>
      </c>
      <c r="D2348" t="inlineStr">
        <is>
          <t>Gems</t>
        </is>
      </c>
      <c r="E2348" t="inlineStr">
        <is>
          <t>Sportka</t>
        </is>
      </c>
      <c r="F2348" t="inlineStr">
        <is>
          <t>Vlk Pavel</t>
        </is>
      </c>
    </row>
    <row r="2349">
      <c r="A2349" t="n">
        <v>81913658</v>
      </c>
      <c r="B2349" t="n">
        <v>33</v>
      </c>
      <c r="C2349" t="n">
        <v>2026</v>
      </c>
      <c r="D2349" t="inlineStr">
        <is>
          <t>Gems</t>
        </is>
      </c>
      <c r="E2349" t="inlineStr">
        <is>
          <t>Sportka</t>
        </is>
      </c>
      <c r="F2349" t="inlineStr">
        <is>
          <t>Vlk Pavel</t>
        </is>
      </c>
    </row>
    <row r="2350">
      <c r="A2350" t="n">
        <v>81982103</v>
      </c>
      <c r="B2350" t="n">
        <v>33</v>
      </c>
      <c r="C2350" t="n">
        <v>2026</v>
      </c>
      <c r="D2350" t="inlineStr">
        <is>
          <t>Gems</t>
        </is>
      </c>
      <c r="E2350" t="inlineStr">
        <is>
          <t>Sportka</t>
        </is>
      </c>
      <c r="F2350" t="inlineStr">
        <is>
          <t>Vlk Pavel</t>
        </is>
      </c>
    </row>
    <row r="2351">
      <c r="A2351" t="n">
        <v>81512901</v>
      </c>
      <c r="B2351" t="n">
        <v>33</v>
      </c>
      <c r="C2351" t="n">
        <v>2026</v>
      </c>
      <c r="D2351" t="inlineStr">
        <is>
          <t>Gems</t>
        </is>
      </c>
      <c r="E2351" t="inlineStr">
        <is>
          <t>Sportka</t>
        </is>
      </c>
      <c r="F2351" t="inlineStr">
        <is>
          <t>Vlk Pavel</t>
        </is>
      </c>
    </row>
    <row r="2352">
      <c r="A2352" t="n">
        <v>81533302</v>
      </c>
      <c r="B2352" t="n">
        <v>33</v>
      </c>
      <c r="C2352" t="n">
        <v>2026</v>
      </c>
      <c r="D2352" t="inlineStr">
        <is>
          <t>Gems</t>
        </is>
      </c>
      <c r="E2352" t="inlineStr">
        <is>
          <t>Sportka</t>
        </is>
      </c>
      <c r="F2352" t="inlineStr">
        <is>
          <t>Vlk Pavel</t>
        </is>
      </c>
    </row>
    <row r="2353">
      <c r="A2353" t="n">
        <v>81913675</v>
      </c>
      <c r="B2353" t="n">
        <v>33</v>
      </c>
      <c r="C2353" t="n">
        <v>2026</v>
      </c>
      <c r="D2353" t="inlineStr">
        <is>
          <t>Gems</t>
        </is>
      </c>
      <c r="E2353" t="inlineStr">
        <is>
          <t>Sportka</t>
        </is>
      </c>
      <c r="F2353" t="inlineStr">
        <is>
          <t>Vlk Pavel</t>
        </is>
      </c>
    </row>
    <row r="2354">
      <c r="A2354" t="n">
        <v>81967103</v>
      </c>
      <c r="B2354" t="n">
        <v>33</v>
      </c>
      <c r="C2354" t="n">
        <v>2026</v>
      </c>
      <c r="D2354" t="inlineStr">
        <is>
          <t>Gems</t>
        </is>
      </c>
      <c r="E2354" t="inlineStr">
        <is>
          <t>Sportka</t>
        </is>
      </c>
      <c r="F2354" t="inlineStr">
        <is>
          <t>Vlk Pavel</t>
        </is>
      </c>
    </row>
    <row r="2355">
      <c r="A2355" t="n">
        <v>81672301</v>
      </c>
      <c r="B2355" t="n">
        <v>33</v>
      </c>
      <c r="C2355" t="n">
        <v>2026</v>
      </c>
      <c r="D2355" t="inlineStr">
        <is>
          <t>Gems</t>
        </is>
      </c>
      <c r="E2355" t="inlineStr">
        <is>
          <t>Sportka</t>
        </is>
      </c>
      <c r="F2355" t="inlineStr">
        <is>
          <t>Vlk Pavel</t>
        </is>
      </c>
    </row>
    <row r="2356">
      <c r="A2356" t="n">
        <v>81913672</v>
      </c>
      <c r="B2356" t="n">
        <v>33</v>
      </c>
      <c r="C2356" t="n">
        <v>2026</v>
      </c>
      <c r="D2356" t="inlineStr">
        <is>
          <t>Gems</t>
        </is>
      </c>
      <c r="E2356" t="inlineStr">
        <is>
          <t>Sportka</t>
        </is>
      </c>
      <c r="F2356" t="inlineStr">
        <is>
          <t>Vlk Pavel</t>
        </is>
      </c>
    </row>
    <row r="2357">
      <c r="A2357" t="n">
        <v>81750093</v>
      </c>
      <c r="B2357" t="n">
        <v>33</v>
      </c>
      <c r="C2357" t="n">
        <v>2026</v>
      </c>
      <c r="D2357" t="inlineStr">
        <is>
          <t>Gems</t>
        </is>
      </c>
      <c r="E2357" t="inlineStr">
        <is>
          <t>Sportka</t>
        </is>
      </c>
      <c r="F2357" t="inlineStr">
        <is>
          <t>Vlk Pavel</t>
        </is>
      </c>
    </row>
    <row r="2358">
      <c r="A2358" t="n">
        <v>81913678</v>
      </c>
      <c r="B2358" t="n">
        <v>33</v>
      </c>
      <c r="C2358" t="n">
        <v>2026</v>
      </c>
      <c r="D2358" t="inlineStr">
        <is>
          <t>Gems</t>
        </is>
      </c>
      <c r="E2358" t="inlineStr">
        <is>
          <t>Sportka</t>
        </is>
      </c>
      <c r="F2358" t="inlineStr">
        <is>
          <t>Vlk Pavel</t>
        </is>
      </c>
    </row>
    <row r="2359">
      <c r="A2359" t="n">
        <v>81515502</v>
      </c>
      <c r="B2359" t="n">
        <v>33</v>
      </c>
      <c r="C2359" t="n">
        <v>2026</v>
      </c>
      <c r="D2359" t="inlineStr">
        <is>
          <t>Gems</t>
        </is>
      </c>
      <c r="E2359" t="inlineStr">
        <is>
          <t>Sportka</t>
        </is>
      </c>
      <c r="F2359" t="inlineStr">
        <is>
          <t>Vlk Pavel</t>
        </is>
      </c>
    </row>
    <row r="2360">
      <c r="A2360" t="n">
        <v>81913656</v>
      </c>
      <c r="B2360" t="n">
        <v>33</v>
      </c>
      <c r="C2360" t="n">
        <v>2026</v>
      </c>
      <c r="D2360" t="inlineStr">
        <is>
          <t>Gems</t>
        </is>
      </c>
      <c r="E2360" t="inlineStr">
        <is>
          <t>Sportka</t>
        </is>
      </c>
      <c r="F2360" t="inlineStr">
        <is>
          <t>Vlk Pavel</t>
        </is>
      </c>
    </row>
    <row r="2361">
      <c r="A2361" t="n">
        <v>81765205</v>
      </c>
      <c r="B2361" t="n">
        <v>33</v>
      </c>
      <c r="C2361" t="n">
        <v>2026</v>
      </c>
      <c r="D2361" t="inlineStr">
        <is>
          <t>Gems</t>
        </is>
      </c>
      <c r="E2361" t="inlineStr">
        <is>
          <t>Sportka</t>
        </is>
      </c>
      <c r="F2361" t="inlineStr">
        <is>
          <t>Vlk Pavel</t>
        </is>
      </c>
    </row>
    <row r="2362">
      <c r="A2362" t="n">
        <v>81534401</v>
      </c>
      <c r="B2362" t="n">
        <v>34</v>
      </c>
      <c r="C2362" t="n">
        <v>2026</v>
      </c>
      <c r="D2362" t="inlineStr">
        <is>
          <t>Gems</t>
        </is>
      </c>
      <c r="E2362" t="inlineStr">
        <is>
          <t>Sportka</t>
        </is>
      </c>
      <c r="F2362" t="inlineStr">
        <is>
          <t>Vlk Pavel</t>
        </is>
      </c>
    </row>
    <row r="2363">
      <c r="A2363" t="n">
        <v>81510043</v>
      </c>
      <c r="B2363" t="n">
        <v>34</v>
      </c>
      <c r="C2363" t="n">
        <v>2026</v>
      </c>
      <c r="D2363" t="inlineStr">
        <is>
          <t>Gems</t>
        </is>
      </c>
      <c r="E2363" t="inlineStr">
        <is>
          <t>Sportka</t>
        </is>
      </c>
      <c r="F2363" t="inlineStr">
        <is>
          <t>Vlk Pavel</t>
        </is>
      </c>
    </row>
    <row r="2364">
      <c r="A2364" t="n">
        <v>81873501</v>
      </c>
      <c r="B2364" t="n">
        <v>34</v>
      </c>
      <c r="C2364" t="n">
        <v>2026</v>
      </c>
      <c r="D2364" t="inlineStr">
        <is>
          <t>Gems</t>
        </is>
      </c>
      <c r="E2364" t="inlineStr">
        <is>
          <t>Sportka</t>
        </is>
      </c>
      <c r="F2364" t="inlineStr">
        <is>
          <t>Vlk Pavel</t>
        </is>
      </c>
    </row>
    <row r="2365">
      <c r="A2365" t="n">
        <v>81654201</v>
      </c>
      <c r="B2365" t="n">
        <v>34</v>
      </c>
      <c r="C2365" t="n">
        <v>2026</v>
      </c>
      <c r="D2365" t="inlineStr">
        <is>
          <t>Gems</t>
        </is>
      </c>
      <c r="E2365" t="inlineStr">
        <is>
          <t>Sportka</t>
        </is>
      </c>
      <c r="F2365" t="inlineStr">
        <is>
          <t>Vlk Pavel</t>
        </is>
      </c>
    </row>
    <row r="2366">
      <c r="A2366" t="n">
        <v>81654701</v>
      </c>
      <c r="B2366" t="n">
        <v>34</v>
      </c>
      <c r="C2366" t="n">
        <v>2026</v>
      </c>
      <c r="D2366" t="inlineStr">
        <is>
          <t>Gems</t>
        </is>
      </c>
      <c r="E2366" t="inlineStr">
        <is>
          <t>Sportka</t>
        </is>
      </c>
      <c r="F2366" t="inlineStr">
        <is>
          <t>Vlk Pavel</t>
        </is>
      </c>
    </row>
    <row r="2367">
      <c r="A2367" t="n">
        <v>81943902</v>
      </c>
      <c r="B2367" t="n">
        <v>34</v>
      </c>
      <c r="C2367" t="n">
        <v>2026</v>
      </c>
      <c r="D2367" t="inlineStr">
        <is>
          <t>Gems</t>
        </is>
      </c>
      <c r="E2367" t="inlineStr">
        <is>
          <t>Sportka</t>
        </is>
      </c>
      <c r="F2367" t="inlineStr">
        <is>
          <t>Vlk Pavel</t>
        </is>
      </c>
    </row>
    <row r="2368">
      <c r="A2368" t="n">
        <v>81661205</v>
      </c>
      <c r="B2368" t="n">
        <v>34</v>
      </c>
      <c r="C2368" t="n">
        <v>2026</v>
      </c>
      <c r="D2368" t="inlineStr">
        <is>
          <t>Gems</t>
        </is>
      </c>
      <c r="E2368" t="inlineStr">
        <is>
          <t>Sportka</t>
        </is>
      </c>
      <c r="F2368" t="inlineStr">
        <is>
          <t>Vlk Pavel</t>
        </is>
      </c>
    </row>
    <row r="2369">
      <c r="A2369" t="n">
        <v>81797901</v>
      </c>
      <c r="B2369" t="n">
        <v>34</v>
      </c>
      <c r="C2369" t="n">
        <v>2026</v>
      </c>
      <c r="D2369" t="inlineStr">
        <is>
          <t>Gems</t>
        </is>
      </c>
      <c r="E2369" t="inlineStr">
        <is>
          <t>Sportka</t>
        </is>
      </c>
      <c r="F2369" t="inlineStr">
        <is>
          <t>Vlk Pavel</t>
        </is>
      </c>
    </row>
    <row r="2370">
      <c r="A2370" t="n">
        <v>81526555</v>
      </c>
      <c r="B2370" t="n">
        <v>34</v>
      </c>
      <c r="C2370" t="n">
        <v>2026</v>
      </c>
      <c r="D2370" t="inlineStr">
        <is>
          <t>Gems</t>
        </is>
      </c>
      <c r="E2370" t="inlineStr">
        <is>
          <t>Sportka</t>
        </is>
      </c>
      <c r="F2370" t="inlineStr">
        <is>
          <t>Vlk Pavel</t>
        </is>
      </c>
    </row>
    <row r="2371">
      <c r="A2371" t="n">
        <v>81868701</v>
      </c>
      <c r="B2371" t="n">
        <v>34</v>
      </c>
      <c r="C2371" t="n">
        <v>2026</v>
      </c>
      <c r="D2371" t="inlineStr">
        <is>
          <t>Gems</t>
        </is>
      </c>
      <c r="E2371" t="inlineStr">
        <is>
          <t>Sportka</t>
        </is>
      </c>
      <c r="F2371" t="inlineStr">
        <is>
          <t>Vlk Pavel</t>
        </is>
      </c>
    </row>
    <row r="2372">
      <c r="A2372" t="n">
        <v>81640067</v>
      </c>
      <c r="B2372" t="n">
        <v>34</v>
      </c>
      <c r="C2372" t="n">
        <v>2026</v>
      </c>
      <c r="D2372" t="inlineStr">
        <is>
          <t>Gems</t>
        </is>
      </c>
      <c r="E2372" t="inlineStr">
        <is>
          <t>Sportka</t>
        </is>
      </c>
      <c r="F2372" t="inlineStr">
        <is>
          <t>Vlk Pavel</t>
        </is>
      </c>
    </row>
    <row r="2373">
      <c r="A2373" t="n">
        <v>81640069</v>
      </c>
      <c r="B2373" t="n">
        <v>34</v>
      </c>
      <c r="C2373" t="n">
        <v>2026</v>
      </c>
      <c r="D2373" t="inlineStr">
        <is>
          <t>Gems</t>
        </is>
      </c>
      <c r="E2373" t="inlineStr">
        <is>
          <t>Sportka</t>
        </is>
      </c>
      <c r="F2373" t="inlineStr">
        <is>
          <t>Vlk Pavel</t>
        </is>
      </c>
    </row>
    <row r="2374">
      <c r="A2374" t="n">
        <v>81534601</v>
      </c>
      <c r="B2374" t="n">
        <v>34</v>
      </c>
      <c r="C2374" t="n">
        <v>2026</v>
      </c>
      <c r="D2374" t="inlineStr">
        <is>
          <t>Gems</t>
        </is>
      </c>
      <c r="E2374" t="inlineStr">
        <is>
          <t>Sportka</t>
        </is>
      </c>
      <c r="F2374" t="inlineStr">
        <is>
          <t>Vlk Pavel</t>
        </is>
      </c>
    </row>
    <row r="2375">
      <c r="A2375" t="n">
        <v>81780401</v>
      </c>
      <c r="B2375" t="n">
        <v>34</v>
      </c>
      <c r="C2375" t="n">
        <v>2026</v>
      </c>
      <c r="D2375" t="inlineStr">
        <is>
          <t>Gems</t>
        </is>
      </c>
      <c r="E2375" t="inlineStr">
        <is>
          <t>Sportka</t>
        </is>
      </c>
      <c r="F2375" t="inlineStr">
        <is>
          <t>Vlk Pavel</t>
        </is>
      </c>
    </row>
    <row r="2376">
      <c r="A2376" t="n">
        <v>81518601</v>
      </c>
      <c r="B2376" t="n">
        <v>34</v>
      </c>
      <c r="C2376" t="n">
        <v>2026</v>
      </c>
      <c r="D2376" t="inlineStr">
        <is>
          <t>Gems</t>
        </is>
      </c>
      <c r="E2376" t="inlineStr">
        <is>
          <t>Sportka</t>
        </is>
      </c>
      <c r="F2376" t="inlineStr">
        <is>
          <t>Vlk Pavel</t>
        </is>
      </c>
    </row>
    <row r="2377">
      <c r="A2377" t="n">
        <v>81799912</v>
      </c>
      <c r="B2377" t="n">
        <v>34</v>
      </c>
      <c r="C2377" t="n">
        <v>2026</v>
      </c>
      <c r="D2377" t="inlineStr">
        <is>
          <t>Gems</t>
        </is>
      </c>
      <c r="E2377" t="inlineStr">
        <is>
          <t>Sportka</t>
        </is>
      </c>
      <c r="F2377" t="inlineStr">
        <is>
          <t>Vlk Pavel</t>
        </is>
      </c>
    </row>
    <row r="2378">
      <c r="A2378" t="n">
        <v>81530901</v>
      </c>
      <c r="B2378" t="n">
        <v>34</v>
      </c>
      <c r="C2378" t="n">
        <v>2026</v>
      </c>
      <c r="D2378" t="inlineStr">
        <is>
          <t>Gems</t>
        </is>
      </c>
      <c r="E2378" t="inlineStr">
        <is>
          <t>Sportka</t>
        </is>
      </c>
      <c r="F2378" t="inlineStr">
        <is>
          <t>Vlk Pavel</t>
        </is>
      </c>
    </row>
    <row r="2379">
      <c r="A2379" t="n">
        <v>81642601</v>
      </c>
      <c r="B2379" t="n">
        <v>34</v>
      </c>
      <c r="C2379" t="n">
        <v>2026</v>
      </c>
      <c r="D2379" t="inlineStr">
        <is>
          <t>Gems</t>
        </is>
      </c>
      <c r="E2379" t="inlineStr">
        <is>
          <t>Sportka</t>
        </is>
      </c>
      <c r="F2379" t="inlineStr">
        <is>
          <t>Vlk Pavel</t>
        </is>
      </c>
    </row>
    <row r="2380">
      <c r="A2380" t="n">
        <v>81501204</v>
      </c>
      <c r="B2380" t="n">
        <v>34</v>
      </c>
      <c r="C2380" t="n">
        <v>2026</v>
      </c>
      <c r="D2380" t="inlineStr">
        <is>
          <t>Gems</t>
        </is>
      </c>
      <c r="E2380" t="inlineStr">
        <is>
          <t>Sportka</t>
        </is>
      </c>
      <c r="F2380" t="inlineStr">
        <is>
          <t>Vlk Pavel</t>
        </is>
      </c>
    </row>
    <row r="2381">
      <c r="A2381" t="n">
        <v>81992708</v>
      </c>
      <c r="B2381" t="n">
        <v>34</v>
      </c>
      <c r="C2381" t="n">
        <v>2026</v>
      </c>
      <c r="D2381" t="inlineStr">
        <is>
          <t>Gems</t>
        </is>
      </c>
      <c r="E2381" t="inlineStr">
        <is>
          <t>Sportka</t>
        </is>
      </c>
      <c r="F2381" t="inlineStr">
        <is>
          <t>Vlk Pavel</t>
        </is>
      </c>
    </row>
    <row r="2382">
      <c r="A2382" t="n">
        <v>81992709</v>
      </c>
      <c r="B2382" t="n">
        <v>34</v>
      </c>
      <c r="C2382" t="n">
        <v>2026</v>
      </c>
      <c r="D2382" t="inlineStr">
        <is>
          <t>Gems</t>
        </is>
      </c>
      <c r="E2382" t="inlineStr">
        <is>
          <t>Sportka</t>
        </is>
      </c>
      <c r="F2382" t="inlineStr">
        <is>
          <t>Vlk Pavel</t>
        </is>
      </c>
    </row>
    <row r="2383">
      <c r="A2383" t="n">
        <v>81944101</v>
      </c>
      <c r="B2383" t="n">
        <v>34</v>
      </c>
      <c r="C2383" t="n">
        <v>2026</v>
      </c>
      <c r="D2383" t="inlineStr">
        <is>
          <t>Gems</t>
        </is>
      </c>
      <c r="E2383" t="inlineStr">
        <is>
          <t>Sportka</t>
        </is>
      </c>
      <c r="F2383" t="inlineStr">
        <is>
          <t>Vlk Pavel</t>
        </is>
      </c>
    </row>
    <row r="2384">
      <c r="A2384" t="n">
        <v>81988501</v>
      </c>
      <c r="B2384" t="n">
        <v>34</v>
      </c>
      <c r="C2384" t="n">
        <v>2026</v>
      </c>
      <c r="D2384" t="inlineStr">
        <is>
          <t>Gems</t>
        </is>
      </c>
      <c r="E2384" t="inlineStr">
        <is>
          <t>Sportka</t>
        </is>
      </c>
      <c r="F2384" t="inlineStr">
        <is>
          <t>Vlk Pavel</t>
        </is>
      </c>
    </row>
    <row r="2385">
      <c r="A2385" t="n">
        <v>81514503</v>
      </c>
      <c r="B2385" t="n">
        <v>34</v>
      </c>
      <c r="C2385" t="n">
        <v>2026</v>
      </c>
      <c r="D2385" t="inlineStr">
        <is>
          <t>Gems</t>
        </is>
      </c>
      <c r="E2385" t="inlineStr">
        <is>
          <t>Sportka</t>
        </is>
      </c>
      <c r="F2385" t="inlineStr">
        <is>
          <t>Vlk Pavel</t>
        </is>
      </c>
    </row>
    <row r="2386">
      <c r="A2386" t="n">
        <v>81750058</v>
      </c>
      <c r="B2386" t="n">
        <v>34</v>
      </c>
      <c r="C2386" t="n">
        <v>2026</v>
      </c>
      <c r="D2386" t="inlineStr">
        <is>
          <t>Gems</t>
        </is>
      </c>
      <c r="E2386" t="inlineStr">
        <is>
          <t>Sportka</t>
        </is>
      </c>
      <c r="F2386" t="inlineStr">
        <is>
          <t>Vlk Pavel</t>
        </is>
      </c>
    </row>
    <row r="2387">
      <c r="A2387" t="n">
        <v>81514504</v>
      </c>
      <c r="B2387" t="n">
        <v>34</v>
      </c>
      <c r="C2387" t="n">
        <v>2026</v>
      </c>
      <c r="D2387" t="inlineStr">
        <is>
          <t>Gems</t>
        </is>
      </c>
      <c r="E2387" t="inlineStr">
        <is>
          <t>Sportka</t>
        </is>
      </c>
      <c r="F2387" t="inlineStr">
        <is>
          <t>Vlk Pavel</t>
        </is>
      </c>
    </row>
    <row r="2388">
      <c r="A2388" t="n">
        <v>81682001</v>
      </c>
      <c r="B2388" t="n">
        <v>34</v>
      </c>
      <c r="C2388" t="n">
        <v>2026</v>
      </c>
      <c r="D2388" t="inlineStr">
        <is>
          <t>Gems</t>
        </is>
      </c>
      <c r="E2388" t="inlineStr">
        <is>
          <t>Sportka</t>
        </is>
      </c>
      <c r="F2388" t="inlineStr">
        <is>
          <t>Vlk Pavel</t>
        </is>
      </c>
    </row>
    <row r="2389">
      <c r="A2389" t="n">
        <v>81979701</v>
      </c>
      <c r="B2389" t="n">
        <v>34</v>
      </c>
      <c r="C2389" t="n">
        <v>2026</v>
      </c>
      <c r="D2389" t="inlineStr">
        <is>
          <t>Gems</t>
        </is>
      </c>
      <c r="E2389" t="inlineStr">
        <is>
          <t>Sportka</t>
        </is>
      </c>
      <c r="F2389" t="inlineStr">
        <is>
          <t>Vlk Pavel</t>
        </is>
      </c>
    </row>
    <row r="2390">
      <c r="A2390" t="n">
        <v>81943903</v>
      </c>
      <c r="B2390" t="n">
        <v>34</v>
      </c>
      <c r="C2390" t="n">
        <v>2026</v>
      </c>
      <c r="D2390" t="inlineStr">
        <is>
          <t>Gems</t>
        </is>
      </c>
      <c r="E2390" t="inlineStr">
        <is>
          <t>Sportka</t>
        </is>
      </c>
      <c r="F2390" t="inlineStr">
        <is>
          <t>Vlk Pavel</t>
        </is>
      </c>
    </row>
    <row r="2391">
      <c r="A2391" t="n">
        <v>81780201</v>
      </c>
      <c r="B2391" t="n">
        <v>34</v>
      </c>
      <c r="C2391" t="n">
        <v>2026</v>
      </c>
      <c r="D2391" t="inlineStr">
        <is>
          <t>Gems</t>
        </is>
      </c>
      <c r="E2391" t="inlineStr">
        <is>
          <t>Sportka</t>
        </is>
      </c>
      <c r="F2391" t="inlineStr">
        <is>
          <t>Vlk Pavel</t>
        </is>
      </c>
    </row>
    <row r="2392">
      <c r="A2392" t="n">
        <v>81661203</v>
      </c>
      <c r="B2392" t="n">
        <v>34</v>
      </c>
      <c r="C2392" t="n">
        <v>2026</v>
      </c>
      <c r="D2392" t="inlineStr">
        <is>
          <t>Gems</t>
        </is>
      </c>
      <c r="E2392" t="inlineStr">
        <is>
          <t>Sportka</t>
        </is>
      </c>
      <c r="F2392" t="inlineStr">
        <is>
          <t>Vlk Pavel</t>
        </is>
      </c>
    </row>
    <row r="2393">
      <c r="A2393" t="n">
        <v>81943905</v>
      </c>
      <c r="B2393" t="n">
        <v>34</v>
      </c>
      <c r="C2393" t="n">
        <v>2026</v>
      </c>
      <c r="D2393" t="inlineStr">
        <is>
          <t>Gems</t>
        </is>
      </c>
      <c r="E2393" t="inlineStr">
        <is>
          <t>Sportka</t>
        </is>
      </c>
      <c r="F2393" t="inlineStr">
        <is>
          <t>Vlk Pavel</t>
        </is>
      </c>
    </row>
    <row r="2394">
      <c r="A2394" t="n">
        <v>81518602</v>
      </c>
      <c r="B2394" t="n">
        <v>34</v>
      </c>
      <c r="C2394" t="n">
        <v>2026</v>
      </c>
      <c r="D2394" t="inlineStr">
        <is>
          <t>Gems</t>
        </is>
      </c>
      <c r="E2394" t="inlineStr">
        <is>
          <t>Sportka</t>
        </is>
      </c>
      <c r="F2394" t="inlineStr">
        <is>
          <t>Vlk Pavel</t>
        </is>
      </c>
    </row>
    <row r="2395">
      <c r="A2395" t="n">
        <v>81945401</v>
      </c>
      <c r="B2395" t="n">
        <v>34</v>
      </c>
      <c r="C2395" t="n">
        <v>2026</v>
      </c>
      <c r="D2395" t="inlineStr">
        <is>
          <t>Gems</t>
        </is>
      </c>
      <c r="E2395" t="inlineStr">
        <is>
          <t>Sportka</t>
        </is>
      </c>
      <c r="F2395" t="inlineStr">
        <is>
          <t>Vlk Pavel</t>
        </is>
      </c>
    </row>
    <row r="2396">
      <c r="A2396" t="n">
        <v>81851101</v>
      </c>
      <c r="B2396" t="n">
        <v>34</v>
      </c>
      <c r="C2396" t="n">
        <v>2026</v>
      </c>
      <c r="D2396" t="inlineStr">
        <is>
          <t>Gems</t>
        </is>
      </c>
      <c r="E2396" t="inlineStr">
        <is>
          <t>Sportka</t>
        </is>
      </c>
      <c r="F2396" t="inlineStr">
        <is>
          <t>Vlk Pavel</t>
        </is>
      </c>
    </row>
    <row r="2397">
      <c r="A2397" t="n">
        <v>81519401</v>
      </c>
      <c r="B2397" t="n">
        <v>34</v>
      </c>
      <c r="C2397" t="n">
        <v>2026</v>
      </c>
      <c r="D2397" t="inlineStr">
        <is>
          <t>Gems</t>
        </is>
      </c>
      <c r="E2397" t="inlineStr">
        <is>
          <t>Sportka</t>
        </is>
      </c>
      <c r="F2397" t="inlineStr">
        <is>
          <t>Vlk Pavel</t>
        </is>
      </c>
    </row>
    <row r="2398">
      <c r="A2398" t="n">
        <v>81525301</v>
      </c>
      <c r="B2398" t="n">
        <v>34</v>
      </c>
      <c r="C2398" t="n">
        <v>2026</v>
      </c>
      <c r="D2398" t="inlineStr">
        <is>
          <t>Gems</t>
        </is>
      </c>
      <c r="E2398" t="inlineStr">
        <is>
          <t>Sportka</t>
        </is>
      </c>
      <c r="F2398" t="inlineStr">
        <is>
          <t>Vlk Pavel</t>
        </is>
      </c>
    </row>
    <row r="2399">
      <c r="A2399" t="n">
        <v>81673201</v>
      </c>
      <c r="B2399" t="n">
        <v>34</v>
      </c>
      <c r="C2399" t="n">
        <v>2026</v>
      </c>
      <c r="D2399" t="inlineStr">
        <is>
          <t>Gems</t>
        </is>
      </c>
      <c r="E2399" t="inlineStr">
        <is>
          <t>Sportka</t>
        </is>
      </c>
      <c r="F2399" t="inlineStr">
        <is>
          <t>Vlk Pavel</t>
        </is>
      </c>
    </row>
    <row r="2400">
      <c r="A2400" t="n">
        <v>81775501</v>
      </c>
      <c r="B2400" t="n">
        <v>34</v>
      </c>
      <c r="C2400" t="n">
        <v>2026</v>
      </c>
      <c r="D2400" t="inlineStr">
        <is>
          <t>Gems</t>
        </is>
      </c>
      <c r="E2400" t="inlineStr">
        <is>
          <t>Sportka</t>
        </is>
      </c>
      <c r="F2400" t="inlineStr">
        <is>
          <t>Vlk Pavel</t>
        </is>
      </c>
    </row>
    <row r="2401">
      <c r="A2401" t="n">
        <v>81580201</v>
      </c>
      <c r="B2401" t="n">
        <v>34</v>
      </c>
      <c r="C2401" t="n">
        <v>2026</v>
      </c>
      <c r="D2401" t="inlineStr">
        <is>
          <t>Gems</t>
        </is>
      </c>
      <c r="E2401" t="inlineStr">
        <is>
          <t>Sportka</t>
        </is>
      </c>
      <c r="F2401" t="inlineStr">
        <is>
          <t>Vlk Pavel</t>
        </is>
      </c>
    </row>
    <row r="2402">
      <c r="A2402" t="n">
        <v>87602279</v>
      </c>
      <c r="B2402" t="n">
        <v>31</v>
      </c>
      <c r="C2402" t="n">
        <v>2026</v>
      </c>
      <c r="D2402" t="inlineStr">
        <is>
          <t>Gems</t>
        </is>
      </c>
      <c r="E2402" t="inlineStr">
        <is>
          <t>Sportka</t>
        </is>
      </c>
      <c r="F2402" t="inlineStr">
        <is>
          <t>Herman Michal</t>
        </is>
      </c>
    </row>
    <row r="2403">
      <c r="A2403" t="n">
        <v>87933801</v>
      </c>
      <c r="B2403" t="n">
        <v>31</v>
      </c>
      <c r="C2403" t="n">
        <v>2026</v>
      </c>
      <c r="D2403" t="inlineStr">
        <is>
          <t>Gems</t>
        </is>
      </c>
      <c r="E2403" t="inlineStr">
        <is>
          <t>Sportka</t>
        </is>
      </c>
      <c r="F2403" t="inlineStr">
        <is>
          <t>Herman Michal</t>
        </is>
      </c>
    </row>
    <row r="2404">
      <c r="A2404" t="n">
        <v>87705007</v>
      </c>
      <c r="B2404" t="n">
        <v>31</v>
      </c>
      <c r="C2404" t="n">
        <v>2026</v>
      </c>
      <c r="D2404" t="inlineStr">
        <is>
          <t>Gems</t>
        </is>
      </c>
      <c r="E2404" t="inlineStr">
        <is>
          <t>Sportka</t>
        </is>
      </c>
      <c r="F2404" t="inlineStr">
        <is>
          <t>Herman Michal</t>
        </is>
      </c>
    </row>
    <row r="2405">
      <c r="A2405" t="n">
        <v>87626501</v>
      </c>
      <c r="B2405" t="n">
        <v>31</v>
      </c>
      <c r="C2405" t="n">
        <v>2026</v>
      </c>
      <c r="D2405" t="inlineStr">
        <is>
          <t>Gems</t>
        </is>
      </c>
      <c r="E2405" t="inlineStr">
        <is>
          <t>Sportka</t>
        </is>
      </c>
      <c r="F2405" t="inlineStr">
        <is>
          <t>Herman Michal</t>
        </is>
      </c>
    </row>
    <row r="2406">
      <c r="A2406" t="n">
        <v>87764301</v>
      </c>
      <c r="B2406" t="n">
        <v>31</v>
      </c>
      <c r="C2406" t="n">
        <v>2026</v>
      </c>
      <c r="D2406" t="inlineStr">
        <is>
          <t>Gems</t>
        </is>
      </c>
      <c r="E2406" t="inlineStr">
        <is>
          <t>Sportka</t>
        </is>
      </c>
      <c r="F2406" t="inlineStr">
        <is>
          <t>Herman Michal</t>
        </is>
      </c>
    </row>
    <row r="2407">
      <c r="A2407" t="n">
        <v>87762462</v>
      </c>
      <c r="B2407" t="n">
        <v>31</v>
      </c>
      <c r="C2407" t="n">
        <v>2026</v>
      </c>
      <c r="D2407" t="inlineStr">
        <is>
          <t>Gems</t>
        </is>
      </c>
      <c r="E2407" t="inlineStr">
        <is>
          <t>Sportka</t>
        </is>
      </c>
      <c r="F2407" t="inlineStr">
        <is>
          <t>Herman Michal</t>
        </is>
      </c>
    </row>
    <row r="2408">
      <c r="A2408" t="n">
        <v>87618718</v>
      </c>
      <c r="B2408" t="n">
        <v>31</v>
      </c>
      <c r="C2408" t="n">
        <v>2026</v>
      </c>
      <c r="D2408" t="inlineStr">
        <is>
          <t>Gems</t>
        </is>
      </c>
      <c r="E2408" t="inlineStr">
        <is>
          <t>Sportka</t>
        </is>
      </c>
      <c r="F2408" t="inlineStr">
        <is>
          <t>Herman Michal</t>
        </is>
      </c>
    </row>
    <row r="2409">
      <c r="A2409" t="n">
        <v>87602276</v>
      </c>
      <c r="B2409" t="n">
        <v>31</v>
      </c>
      <c r="C2409" t="n">
        <v>2026</v>
      </c>
      <c r="D2409" t="inlineStr">
        <is>
          <t>Gems</t>
        </is>
      </c>
      <c r="E2409" t="inlineStr">
        <is>
          <t>Sportka</t>
        </is>
      </c>
      <c r="F2409" t="inlineStr">
        <is>
          <t>Herman Michal</t>
        </is>
      </c>
    </row>
    <row r="2410">
      <c r="A2410" t="n">
        <v>87602239</v>
      </c>
      <c r="B2410" t="n">
        <v>31</v>
      </c>
      <c r="C2410" t="n">
        <v>2026</v>
      </c>
      <c r="D2410" t="inlineStr">
        <is>
          <t>Gems</t>
        </is>
      </c>
      <c r="E2410" t="inlineStr">
        <is>
          <t>Sportka</t>
        </is>
      </c>
      <c r="F2410" t="inlineStr">
        <is>
          <t>Herman Michal</t>
        </is>
      </c>
    </row>
    <row r="2411">
      <c r="A2411" t="n">
        <v>87618725</v>
      </c>
      <c r="B2411" t="n">
        <v>31</v>
      </c>
      <c r="C2411" t="n">
        <v>2026</v>
      </c>
      <c r="D2411" t="inlineStr">
        <is>
          <t>Gems</t>
        </is>
      </c>
      <c r="E2411" t="inlineStr">
        <is>
          <t>Sportka</t>
        </is>
      </c>
      <c r="F2411" t="inlineStr">
        <is>
          <t>Herman Michal</t>
        </is>
      </c>
    </row>
    <row r="2412">
      <c r="A2412" t="n">
        <v>87602242</v>
      </c>
      <c r="B2412" t="n">
        <v>31</v>
      </c>
      <c r="C2412" t="n">
        <v>2026</v>
      </c>
      <c r="D2412" t="inlineStr">
        <is>
          <t>Gems</t>
        </is>
      </c>
      <c r="E2412" t="inlineStr">
        <is>
          <t>Sportka</t>
        </is>
      </c>
      <c r="F2412" t="inlineStr">
        <is>
          <t>Herman Michal</t>
        </is>
      </c>
    </row>
    <row r="2413">
      <c r="A2413" t="n">
        <v>87602270</v>
      </c>
      <c r="B2413" t="n">
        <v>31</v>
      </c>
      <c r="C2413" t="n">
        <v>2026</v>
      </c>
      <c r="D2413" t="inlineStr">
        <is>
          <t>Gems</t>
        </is>
      </c>
      <c r="E2413" t="inlineStr">
        <is>
          <t>Sportka</t>
        </is>
      </c>
      <c r="F2413" t="inlineStr">
        <is>
          <t>Herman Michal</t>
        </is>
      </c>
    </row>
    <row r="2414">
      <c r="A2414" t="n">
        <v>87638215</v>
      </c>
      <c r="B2414" t="n">
        <v>31</v>
      </c>
      <c r="C2414" t="n">
        <v>2026</v>
      </c>
      <c r="D2414" t="inlineStr">
        <is>
          <t>Gems</t>
        </is>
      </c>
      <c r="E2414" t="inlineStr">
        <is>
          <t>Sportka</t>
        </is>
      </c>
      <c r="F2414" t="inlineStr">
        <is>
          <t>Herman Michal</t>
        </is>
      </c>
    </row>
    <row r="2415">
      <c r="A2415" t="n">
        <v>87641726</v>
      </c>
      <c r="B2415" t="n">
        <v>31</v>
      </c>
      <c r="C2415" t="n">
        <v>2026</v>
      </c>
      <c r="D2415" t="inlineStr">
        <is>
          <t>Gems</t>
        </is>
      </c>
      <c r="E2415" t="inlineStr">
        <is>
          <t>Sportka</t>
        </is>
      </c>
      <c r="F2415" t="inlineStr">
        <is>
          <t>Herman Michal</t>
        </is>
      </c>
    </row>
    <row r="2416">
      <c r="A2416" t="n">
        <v>87602240</v>
      </c>
      <c r="B2416" t="n">
        <v>31</v>
      </c>
      <c r="C2416" t="n">
        <v>2026</v>
      </c>
      <c r="D2416" t="inlineStr">
        <is>
          <t>Gems</t>
        </is>
      </c>
      <c r="E2416" t="inlineStr">
        <is>
          <t>Sportka</t>
        </is>
      </c>
      <c r="F2416" t="inlineStr">
        <is>
          <t>Herman Michal</t>
        </is>
      </c>
    </row>
    <row r="2417">
      <c r="A2417" t="n">
        <v>87602237</v>
      </c>
      <c r="B2417" t="n">
        <v>31</v>
      </c>
      <c r="C2417" t="n">
        <v>2026</v>
      </c>
      <c r="D2417" t="inlineStr">
        <is>
          <t>Gems</t>
        </is>
      </c>
      <c r="E2417" t="inlineStr">
        <is>
          <t>Sportka</t>
        </is>
      </c>
      <c r="F2417" t="inlineStr">
        <is>
          <t>Herman Michal</t>
        </is>
      </c>
    </row>
    <row r="2418">
      <c r="A2418" t="n">
        <v>87602233</v>
      </c>
      <c r="B2418" t="n">
        <v>31</v>
      </c>
      <c r="C2418" t="n">
        <v>2026</v>
      </c>
      <c r="D2418" t="inlineStr">
        <is>
          <t>Gems</t>
        </is>
      </c>
      <c r="E2418" t="inlineStr">
        <is>
          <t>Sportka</t>
        </is>
      </c>
      <c r="F2418" t="inlineStr">
        <is>
          <t>Herman Michal</t>
        </is>
      </c>
    </row>
    <row r="2419">
      <c r="A2419" t="n">
        <v>87602218</v>
      </c>
      <c r="B2419" t="n">
        <v>31</v>
      </c>
      <c r="C2419" t="n">
        <v>2026</v>
      </c>
      <c r="D2419" t="inlineStr">
        <is>
          <t>Gems</t>
        </is>
      </c>
      <c r="E2419" t="inlineStr">
        <is>
          <t>Sportka</t>
        </is>
      </c>
      <c r="F2419" t="inlineStr">
        <is>
          <t>Herman Michal</t>
        </is>
      </c>
    </row>
    <row r="2420">
      <c r="A2420" t="n">
        <v>87941946</v>
      </c>
      <c r="B2420" t="n">
        <v>31</v>
      </c>
      <c r="C2420" t="n">
        <v>2026</v>
      </c>
      <c r="D2420" t="inlineStr">
        <is>
          <t>Gems</t>
        </is>
      </c>
      <c r="E2420" t="inlineStr">
        <is>
          <t>Sportka</t>
        </is>
      </c>
      <c r="F2420" t="inlineStr">
        <is>
          <t>Herman Michal</t>
        </is>
      </c>
    </row>
    <row r="2421">
      <c r="A2421" t="n">
        <v>87618721</v>
      </c>
      <c r="B2421" t="n">
        <v>31</v>
      </c>
      <c r="C2421" t="n">
        <v>2026</v>
      </c>
      <c r="D2421" t="inlineStr">
        <is>
          <t>Gems</t>
        </is>
      </c>
      <c r="E2421" t="inlineStr">
        <is>
          <t>Sportka</t>
        </is>
      </c>
      <c r="F2421" t="inlineStr">
        <is>
          <t>Herman Michal</t>
        </is>
      </c>
    </row>
    <row r="2422">
      <c r="A2422" t="n">
        <v>87618720</v>
      </c>
      <c r="B2422" t="n">
        <v>31</v>
      </c>
      <c r="C2422" t="n">
        <v>2026</v>
      </c>
      <c r="D2422" t="inlineStr">
        <is>
          <t>Gems</t>
        </is>
      </c>
      <c r="E2422" t="inlineStr">
        <is>
          <t>Sportka</t>
        </is>
      </c>
      <c r="F2422" t="inlineStr">
        <is>
          <t>Herman Michal</t>
        </is>
      </c>
    </row>
    <row r="2423">
      <c r="A2423" t="n">
        <v>87936401</v>
      </c>
      <c r="B2423" t="n">
        <v>31</v>
      </c>
      <c r="C2423" t="n">
        <v>2026</v>
      </c>
      <c r="D2423" t="inlineStr">
        <is>
          <t>Gems</t>
        </is>
      </c>
      <c r="E2423" t="inlineStr">
        <is>
          <t>Sportka</t>
        </is>
      </c>
      <c r="F2423" t="inlineStr">
        <is>
          <t>Herman Michal</t>
        </is>
      </c>
    </row>
    <row r="2424">
      <c r="A2424" t="n">
        <v>87602277</v>
      </c>
      <c r="B2424" t="n">
        <v>31</v>
      </c>
      <c r="C2424" t="n">
        <v>2026</v>
      </c>
      <c r="D2424" t="inlineStr">
        <is>
          <t>Gems</t>
        </is>
      </c>
      <c r="E2424" t="inlineStr">
        <is>
          <t>Sportka</t>
        </is>
      </c>
      <c r="F2424" t="inlineStr">
        <is>
          <t>Herman Michal</t>
        </is>
      </c>
    </row>
    <row r="2425">
      <c r="A2425" t="n">
        <v>87638212</v>
      </c>
      <c r="B2425" t="n">
        <v>31</v>
      </c>
      <c r="C2425" t="n">
        <v>2026</v>
      </c>
      <c r="D2425" t="inlineStr">
        <is>
          <t>Gems</t>
        </is>
      </c>
      <c r="E2425" t="inlineStr">
        <is>
          <t>Sportka</t>
        </is>
      </c>
      <c r="F2425" t="inlineStr">
        <is>
          <t>Herman Michal</t>
        </is>
      </c>
    </row>
    <row r="2426">
      <c r="A2426" t="n">
        <v>87602230</v>
      </c>
      <c r="B2426" t="n">
        <v>31</v>
      </c>
      <c r="C2426" t="n">
        <v>2026</v>
      </c>
      <c r="D2426" t="inlineStr">
        <is>
          <t>Gems</t>
        </is>
      </c>
      <c r="E2426" t="inlineStr">
        <is>
          <t>Sportka</t>
        </is>
      </c>
      <c r="F2426" t="inlineStr">
        <is>
          <t>Herman Michal</t>
        </is>
      </c>
    </row>
    <row r="2427">
      <c r="A2427" t="n">
        <v>87602260</v>
      </c>
      <c r="B2427" t="n">
        <v>31</v>
      </c>
      <c r="C2427" t="n">
        <v>2026</v>
      </c>
      <c r="D2427" t="inlineStr">
        <is>
          <t>Gems</t>
        </is>
      </c>
      <c r="E2427" t="inlineStr">
        <is>
          <t>Sportka</t>
        </is>
      </c>
      <c r="F2427" t="inlineStr">
        <is>
          <t>Herman Michal</t>
        </is>
      </c>
    </row>
    <row r="2428">
      <c r="A2428" t="n">
        <v>87602272</v>
      </c>
      <c r="B2428" t="n">
        <v>31</v>
      </c>
      <c r="C2428" t="n">
        <v>2026</v>
      </c>
      <c r="D2428" t="inlineStr">
        <is>
          <t>Gems</t>
        </is>
      </c>
      <c r="E2428" t="inlineStr">
        <is>
          <t>Sportka</t>
        </is>
      </c>
      <c r="F2428" t="inlineStr">
        <is>
          <t>Herman Michal</t>
        </is>
      </c>
    </row>
    <row r="2429">
      <c r="A2429" t="n">
        <v>87748701</v>
      </c>
      <c r="B2429" t="n">
        <v>31</v>
      </c>
      <c r="C2429" t="n">
        <v>2026</v>
      </c>
      <c r="D2429" t="inlineStr">
        <is>
          <t>Gems</t>
        </is>
      </c>
      <c r="E2429" t="inlineStr">
        <is>
          <t>Sportka</t>
        </is>
      </c>
      <c r="F2429" t="inlineStr">
        <is>
          <t>Herman Michal</t>
        </is>
      </c>
    </row>
    <row r="2430">
      <c r="A2430" t="n">
        <v>87602278</v>
      </c>
      <c r="B2430" t="n">
        <v>31</v>
      </c>
      <c r="C2430" t="n">
        <v>2026</v>
      </c>
      <c r="D2430" t="inlineStr">
        <is>
          <t>Gems</t>
        </is>
      </c>
      <c r="E2430" t="inlineStr">
        <is>
          <t>Sportka</t>
        </is>
      </c>
      <c r="F2430" t="inlineStr">
        <is>
          <t>Herman Michal</t>
        </is>
      </c>
    </row>
    <row r="2431">
      <c r="A2431" t="n">
        <v>87935701</v>
      </c>
      <c r="B2431" t="n">
        <v>31</v>
      </c>
      <c r="C2431" t="n">
        <v>2026</v>
      </c>
      <c r="D2431" t="inlineStr">
        <is>
          <t>Gems</t>
        </is>
      </c>
      <c r="E2431" t="inlineStr">
        <is>
          <t>Sportka</t>
        </is>
      </c>
      <c r="F2431" t="inlineStr">
        <is>
          <t>Herman Michal</t>
        </is>
      </c>
    </row>
    <row r="2432">
      <c r="A2432" t="n">
        <v>87941942</v>
      </c>
      <c r="B2432" t="n">
        <v>31</v>
      </c>
      <c r="C2432" t="n">
        <v>2026</v>
      </c>
      <c r="D2432" t="inlineStr">
        <is>
          <t>Gems</t>
        </is>
      </c>
      <c r="E2432" t="inlineStr">
        <is>
          <t>Sportka</t>
        </is>
      </c>
      <c r="F2432" t="inlineStr">
        <is>
          <t>Herman Michal</t>
        </is>
      </c>
    </row>
    <row r="2433">
      <c r="A2433" t="n">
        <v>87602219</v>
      </c>
      <c r="B2433" t="n">
        <v>31</v>
      </c>
      <c r="C2433" t="n">
        <v>2026</v>
      </c>
      <c r="D2433" t="inlineStr">
        <is>
          <t>Gems</t>
        </is>
      </c>
      <c r="E2433" t="inlineStr">
        <is>
          <t>Sportka</t>
        </is>
      </c>
      <c r="F2433" t="inlineStr">
        <is>
          <t>Herman Michal</t>
        </is>
      </c>
    </row>
    <row r="2434">
      <c r="A2434" t="n">
        <v>87602264</v>
      </c>
      <c r="B2434" t="n">
        <v>31</v>
      </c>
      <c r="C2434" t="n">
        <v>2026</v>
      </c>
      <c r="D2434" t="inlineStr">
        <is>
          <t>Gems</t>
        </is>
      </c>
      <c r="E2434" t="inlineStr">
        <is>
          <t>Sportka</t>
        </is>
      </c>
      <c r="F2434" t="inlineStr">
        <is>
          <t>Herman Michal</t>
        </is>
      </c>
    </row>
    <row r="2435">
      <c r="A2435" t="n">
        <v>87935702</v>
      </c>
      <c r="B2435" t="n">
        <v>31</v>
      </c>
      <c r="C2435" t="n">
        <v>2026</v>
      </c>
      <c r="D2435" t="inlineStr">
        <is>
          <t>Gems</t>
        </is>
      </c>
      <c r="E2435" t="inlineStr">
        <is>
          <t>Sportka</t>
        </is>
      </c>
      <c r="F2435" t="inlineStr">
        <is>
          <t>Herman Michal</t>
        </is>
      </c>
    </row>
    <row r="2436">
      <c r="A2436" t="n">
        <v>87926711</v>
      </c>
      <c r="B2436" t="n">
        <v>31</v>
      </c>
      <c r="C2436" t="n">
        <v>2026</v>
      </c>
      <c r="D2436" t="inlineStr">
        <is>
          <t>Gems</t>
        </is>
      </c>
      <c r="E2436" t="inlineStr">
        <is>
          <t>Sportka</t>
        </is>
      </c>
      <c r="F2436" t="inlineStr">
        <is>
          <t>Herman Michal</t>
        </is>
      </c>
    </row>
    <row r="2437">
      <c r="A2437" t="n">
        <v>87743717</v>
      </c>
      <c r="B2437" t="n">
        <v>31</v>
      </c>
      <c r="C2437" t="n">
        <v>2026</v>
      </c>
      <c r="D2437" t="inlineStr">
        <is>
          <t>Gems</t>
        </is>
      </c>
      <c r="E2437" t="inlineStr">
        <is>
          <t>Sportka</t>
        </is>
      </c>
      <c r="F2437" t="inlineStr">
        <is>
          <t>Herman Michal</t>
        </is>
      </c>
    </row>
    <row r="2438">
      <c r="A2438" t="n">
        <v>87602269</v>
      </c>
      <c r="B2438" t="n">
        <v>31</v>
      </c>
      <c r="C2438" t="n">
        <v>2026</v>
      </c>
      <c r="D2438" t="inlineStr">
        <is>
          <t>Gems</t>
        </is>
      </c>
      <c r="E2438" t="inlineStr">
        <is>
          <t>Sportka</t>
        </is>
      </c>
      <c r="F2438" t="inlineStr">
        <is>
          <t>Herman Michal</t>
        </is>
      </c>
    </row>
    <row r="2439">
      <c r="A2439" t="n">
        <v>87941926</v>
      </c>
      <c r="B2439" t="n">
        <v>31</v>
      </c>
      <c r="C2439" t="n">
        <v>2026</v>
      </c>
      <c r="D2439" t="inlineStr">
        <is>
          <t>Gems</t>
        </is>
      </c>
      <c r="E2439" t="inlineStr">
        <is>
          <t>Sportka</t>
        </is>
      </c>
      <c r="F2439" t="inlineStr">
        <is>
          <t>Herman Michal</t>
        </is>
      </c>
    </row>
    <row r="2440">
      <c r="A2440" t="n">
        <v>87602213</v>
      </c>
      <c r="B2440" t="n">
        <v>31</v>
      </c>
      <c r="C2440" t="n">
        <v>2026</v>
      </c>
      <c r="D2440" t="inlineStr">
        <is>
          <t>Gems</t>
        </is>
      </c>
      <c r="E2440" t="inlineStr">
        <is>
          <t>Sportka</t>
        </is>
      </c>
      <c r="F2440" t="inlineStr">
        <is>
          <t>Herman Michal</t>
        </is>
      </c>
    </row>
    <row r="2441">
      <c r="A2441" t="n">
        <v>87641722</v>
      </c>
      <c r="B2441" t="n">
        <v>31</v>
      </c>
      <c r="C2441" t="n">
        <v>2026</v>
      </c>
      <c r="D2441" t="inlineStr">
        <is>
          <t>Gems</t>
        </is>
      </c>
      <c r="E2441" t="inlineStr">
        <is>
          <t>Sportka</t>
        </is>
      </c>
      <c r="F2441" t="inlineStr">
        <is>
          <t>Herman Michal</t>
        </is>
      </c>
    </row>
    <row r="2442">
      <c r="A2442" t="n">
        <v>87746811</v>
      </c>
      <c r="B2442" t="n">
        <v>32</v>
      </c>
      <c r="C2442" t="n">
        <v>2026</v>
      </c>
      <c r="D2442" t="inlineStr">
        <is>
          <t>Gems</t>
        </is>
      </c>
      <c r="E2442" t="inlineStr">
        <is>
          <t>Sportka</t>
        </is>
      </c>
      <c r="F2442" t="inlineStr">
        <is>
          <t>Herman Michal</t>
        </is>
      </c>
    </row>
    <row r="2443">
      <c r="A2443" t="n">
        <v>87762401</v>
      </c>
      <c r="B2443" t="n">
        <v>32</v>
      </c>
      <c r="C2443" t="n">
        <v>2026</v>
      </c>
      <c r="D2443" t="inlineStr">
        <is>
          <t>Gems</t>
        </is>
      </c>
      <c r="E2443" t="inlineStr">
        <is>
          <t>Sportka</t>
        </is>
      </c>
      <c r="F2443" t="inlineStr">
        <is>
          <t>Herman Michal</t>
        </is>
      </c>
    </row>
    <row r="2444">
      <c r="A2444" t="n">
        <v>87661501</v>
      </c>
      <c r="B2444" t="n">
        <v>32</v>
      </c>
      <c r="C2444" t="n">
        <v>2026</v>
      </c>
      <c r="D2444" t="inlineStr">
        <is>
          <t>Gems</t>
        </is>
      </c>
      <c r="E2444" t="inlineStr">
        <is>
          <t>Sportka</t>
        </is>
      </c>
      <c r="F2444" t="inlineStr">
        <is>
          <t>Herman Michal</t>
        </is>
      </c>
    </row>
    <row r="2445">
      <c r="A2445" t="n">
        <v>87762402</v>
      </c>
      <c r="B2445" t="n">
        <v>32</v>
      </c>
      <c r="C2445" t="n">
        <v>2026</v>
      </c>
      <c r="D2445" t="inlineStr">
        <is>
          <t>Gems</t>
        </is>
      </c>
      <c r="E2445" t="inlineStr">
        <is>
          <t>Sportka</t>
        </is>
      </c>
      <c r="F2445" t="inlineStr">
        <is>
          <t>Herman Michal</t>
        </is>
      </c>
    </row>
    <row r="2446">
      <c r="A2446" t="n">
        <v>87719402</v>
      </c>
      <c r="B2446" t="n">
        <v>32</v>
      </c>
      <c r="C2446" t="n">
        <v>2026</v>
      </c>
      <c r="D2446" t="inlineStr">
        <is>
          <t>Gems</t>
        </is>
      </c>
      <c r="E2446" t="inlineStr">
        <is>
          <t>Sportka</t>
        </is>
      </c>
      <c r="F2446" t="inlineStr">
        <is>
          <t>Herman Michal</t>
        </is>
      </c>
    </row>
    <row r="2447">
      <c r="A2447" t="n">
        <v>87746842</v>
      </c>
      <c r="B2447" t="n">
        <v>32</v>
      </c>
      <c r="C2447" t="n">
        <v>2026</v>
      </c>
      <c r="D2447" t="inlineStr">
        <is>
          <t>Gems</t>
        </is>
      </c>
      <c r="E2447" t="inlineStr">
        <is>
          <t>Sportka</t>
        </is>
      </c>
      <c r="F2447" t="inlineStr">
        <is>
          <t>Herman Michal</t>
        </is>
      </c>
    </row>
    <row r="2448">
      <c r="A2448" t="n">
        <v>87746825</v>
      </c>
      <c r="B2448" t="n">
        <v>32</v>
      </c>
      <c r="C2448" t="n">
        <v>2026</v>
      </c>
      <c r="D2448" t="inlineStr">
        <is>
          <t>Gems</t>
        </is>
      </c>
      <c r="E2448" t="inlineStr">
        <is>
          <t>Sportka</t>
        </is>
      </c>
      <c r="F2448" t="inlineStr">
        <is>
          <t>Herman Michal</t>
        </is>
      </c>
    </row>
    <row r="2449">
      <c r="A2449" t="n">
        <v>87616419</v>
      </c>
      <c r="B2449" t="n">
        <v>32</v>
      </c>
      <c r="C2449" t="n">
        <v>2026</v>
      </c>
      <c r="D2449" t="inlineStr">
        <is>
          <t>Gems</t>
        </is>
      </c>
      <c r="E2449" t="inlineStr">
        <is>
          <t>Sportka</t>
        </is>
      </c>
      <c r="F2449" t="inlineStr">
        <is>
          <t>Herman Michal</t>
        </is>
      </c>
    </row>
    <row r="2450">
      <c r="A2450" t="n">
        <v>87920529</v>
      </c>
      <c r="B2450" t="n">
        <v>32</v>
      </c>
      <c r="C2450" t="n">
        <v>2026</v>
      </c>
      <c r="D2450" t="inlineStr">
        <is>
          <t>Gems</t>
        </is>
      </c>
      <c r="E2450" t="inlineStr">
        <is>
          <t>Sportka</t>
        </is>
      </c>
      <c r="F2450" t="inlineStr">
        <is>
          <t>Herman Michal</t>
        </is>
      </c>
    </row>
    <row r="2451">
      <c r="A2451" t="n">
        <v>87705071</v>
      </c>
      <c r="B2451" t="n">
        <v>32</v>
      </c>
      <c r="C2451" t="n">
        <v>2026</v>
      </c>
      <c r="D2451" t="inlineStr">
        <is>
          <t>Gems</t>
        </is>
      </c>
      <c r="E2451" t="inlineStr">
        <is>
          <t>Sportka</t>
        </is>
      </c>
      <c r="F2451" t="inlineStr">
        <is>
          <t>Herman Michal</t>
        </is>
      </c>
    </row>
    <row r="2452">
      <c r="A2452" t="n">
        <v>87762436</v>
      </c>
      <c r="B2452" t="n">
        <v>32</v>
      </c>
      <c r="C2452" t="n">
        <v>2026</v>
      </c>
      <c r="D2452" t="inlineStr">
        <is>
          <t>Gems</t>
        </is>
      </c>
      <c r="E2452" t="inlineStr">
        <is>
          <t>Sportka</t>
        </is>
      </c>
      <c r="F2452" t="inlineStr">
        <is>
          <t>Herman Michal</t>
        </is>
      </c>
    </row>
    <row r="2453">
      <c r="A2453" t="n">
        <v>87616406</v>
      </c>
      <c r="B2453" t="n">
        <v>32</v>
      </c>
      <c r="C2453" t="n">
        <v>2026</v>
      </c>
      <c r="D2453" t="inlineStr">
        <is>
          <t>Gems</t>
        </is>
      </c>
      <c r="E2453" t="inlineStr">
        <is>
          <t>Sportka</t>
        </is>
      </c>
      <c r="F2453" t="inlineStr">
        <is>
          <t>Herman Michal</t>
        </is>
      </c>
    </row>
    <row r="2454">
      <c r="A2454" t="n">
        <v>87941701</v>
      </c>
      <c r="B2454" t="n">
        <v>32</v>
      </c>
      <c r="C2454" t="n">
        <v>2026</v>
      </c>
      <c r="D2454" t="inlineStr">
        <is>
          <t>Gems</t>
        </is>
      </c>
      <c r="E2454" t="inlineStr">
        <is>
          <t>Sportka</t>
        </is>
      </c>
      <c r="F2454" t="inlineStr">
        <is>
          <t>Herman Michal</t>
        </is>
      </c>
    </row>
    <row r="2455">
      <c r="A2455" t="n">
        <v>87746808</v>
      </c>
      <c r="B2455" t="n">
        <v>32</v>
      </c>
      <c r="C2455" t="n">
        <v>2026</v>
      </c>
      <c r="D2455" t="inlineStr">
        <is>
          <t>Gems</t>
        </is>
      </c>
      <c r="E2455" t="inlineStr">
        <is>
          <t>Sportka</t>
        </is>
      </c>
      <c r="F2455" t="inlineStr">
        <is>
          <t>Herman Michal</t>
        </is>
      </c>
    </row>
    <row r="2456">
      <c r="A2456" t="n">
        <v>87941939</v>
      </c>
      <c r="B2456" t="n">
        <v>32</v>
      </c>
      <c r="C2456" t="n">
        <v>2026</v>
      </c>
      <c r="D2456" t="inlineStr">
        <is>
          <t>Gems</t>
        </is>
      </c>
      <c r="E2456" t="inlineStr">
        <is>
          <t>Sportka</t>
        </is>
      </c>
      <c r="F2456" t="inlineStr">
        <is>
          <t>Herman Michal</t>
        </is>
      </c>
    </row>
    <row r="2457">
      <c r="A2457" t="n">
        <v>87746851</v>
      </c>
      <c r="B2457" t="n">
        <v>32</v>
      </c>
      <c r="C2457" t="n">
        <v>2026</v>
      </c>
      <c r="D2457" t="inlineStr">
        <is>
          <t>Gems</t>
        </is>
      </c>
      <c r="E2457" t="inlineStr">
        <is>
          <t>Sportka</t>
        </is>
      </c>
      <c r="F2457" t="inlineStr">
        <is>
          <t>Herman Michal</t>
        </is>
      </c>
    </row>
    <row r="2458">
      <c r="A2458" t="n">
        <v>87936901</v>
      </c>
      <c r="B2458" t="n">
        <v>32</v>
      </c>
      <c r="C2458" t="n">
        <v>2026</v>
      </c>
      <c r="D2458" t="inlineStr">
        <is>
          <t>Gems</t>
        </is>
      </c>
      <c r="E2458" t="inlineStr">
        <is>
          <t>Sportka</t>
        </is>
      </c>
      <c r="F2458" t="inlineStr">
        <is>
          <t>Herman Michal</t>
        </is>
      </c>
    </row>
    <row r="2459">
      <c r="A2459" t="n">
        <v>87762405</v>
      </c>
      <c r="B2459" t="n">
        <v>32</v>
      </c>
      <c r="C2459" t="n">
        <v>2026</v>
      </c>
      <c r="D2459" t="inlineStr">
        <is>
          <t>Gems</t>
        </is>
      </c>
      <c r="E2459" t="inlineStr">
        <is>
          <t>Sportka</t>
        </is>
      </c>
      <c r="F2459" t="inlineStr">
        <is>
          <t>Herman Michal</t>
        </is>
      </c>
    </row>
    <row r="2460">
      <c r="A2460" t="n">
        <v>87937602</v>
      </c>
      <c r="B2460" t="n">
        <v>32</v>
      </c>
      <c r="C2460" t="n">
        <v>2026</v>
      </c>
      <c r="D2460" t="inlineStr">
        <is>
          <t>Gems</t>
        </is>
      </c>
      <c r="E2460" t="inlineStr">
        <is>
          <t>Sportka</t>
        </is>
      </c>
      <c r="F2460" t="inlineStr">
        <is>
          <t>Herman Michal</t>
        </is>
      </c>
    </row>
    <row r="2461">
      <c r="A2461" t="n">
        <v>87762455</v>
      </c>
      <c r="B2461" t="n">
        <v>32</v>
      </c>
      <c r="C2461" t="n">
        <v>2026</v>
      </c>
      <c r="D2461" t="inlineStr">
        <is>
          <t>Gems</t>
        </is>
      </c>
      <c r="E2461" t="inlineStr">
        <is>
          <t>Sportka</t>
        </is>
      </c>
      <c r="F2461" t="inlineStr">
        <is>
          <t>Herman Michal</t>
        </is>
      </c>
    </row>
    <row r="2462">
      <c r="A2462" t="n">
        <v>87937601</v>
      </c>
      <c r="B2462" t="n">
        <v>32</v>
      </c>
      <c r="C2462" t="n">
        <v>2026</v>
      </c>
      <c r="D2462" t="inlineStr">
        <is>
          <t>Gems</t>
        </is>
      </c>
      <c r="E2462" t="inlineStr">
        <is>
          <t>Sportka</t>
        </is>
      </c>
      <c r="F2462" t="inlineStr">
        <is>
          <t>Herman Michal</t>
        </is>
      </c>
    </row>
    <row r="2463">
      <c r="A2463" t="n">
        <v>87762451</v>
      </c>
      <c r="B2463" t="n">
        <v>32</v>
      </c>
      <c r="C2463" t="n">
        <v>2026</v>
      </c>
      <c r="D2463" t="inlineStr">
        <is>
          <t>Gems</t>
        </is>
      </c>
      <c r="E2463" t="inlineStr">
        <is>
          <t>Sportka</t>
        </is>
      </c>
      <c r="F2463" t="inlineStr">
        <is>
          <t>Herman Michal</t>
        </is>
      </c>
    </row>
    <row r="2464">
      <c r="A2464" t="n">
        <v>87705077</v>
      </c>
      <c r="B2464" t="n">
        <v>32</v>
      </c>
      <c r="C2464" t="n">
        <v>2026</v>
      </c>
      <c r="D2464" t="inlineStr">
        <is>
          <t>Gems</t>
        </is>
      </c>
      <c r="E2464" t="inlineStr">
        <is>
          <t>Sportka</t>
        </is>
      </c>
      <c r="F2464" t="inlineStr">
        <is>
          <t>Herman Michal</t>
        </is>
      </c>
    </row>
    <row r="2465">
      <c r="A2465" t="n">
        <v>87616418</v>
      </c>
      <c r="B2465" t="n">
        <v>32</v>
      </c>
      <c r="C2465" t="n">
        <v>2026</v>
      </c>
      <c r="D2465" t="inlineStr">
        <is>
          <t>Gems</t>
        </is>
      </c>
      <c r="E2465" t="inlineStr">
        <is>
          <t>Sportka</t>
        </is>
      </c>
      <c r="F2465" t="inlineStr">
        <is>
          <t>Herman Michal</t>
        </is>
      </c>
    </row>
    <row r="2466">
      <c r="A2466" t="n">
        <v>87616413</v>
      </c>
      <c r="B2466" t="n">
        <v>32</v>
      </c>
      <c r="C2466" t="n">
        <v>2026</v>
      </c>
      <c r="D2466" t="inlineStr">
        <is>
          <t>Gems</t>
        </is>
      </c>
      <c r="E2466" t="inlineStr">
        <is>
          <t>Sportka</t>
        </is>
      </c>
      <c r="F2466" t="inlineStr">
        <is>
          <t>Herman Michal</t>
        </is>
      </c>
    </row>
    <row r="2467">
      <c r="A2467" t="n">
        <v>87926704</v>
      </c>
      <c r="B2467" t="n">
        <v>32</v>
      </c>
      <c r="C2467" t="n">
        <v>2026</v>
      </c>
      <c r="D2467" t="inlineStr">
        <is>
          <t>Gems</t>
        </is>
      </c>
      <c r="E2467" t="inlineStr">
        <is>
          <t>Sportka</t>
        </is>
      </c>
      <c r="F2467" t="inlineStr">
        <is>
          <t>Herman Michal</t>
        </is>
      </c>
    </row>
    <row r="2468">
      <c r="A2468" t="n">
        <v>87641712</v>
      </c>
      <c r="B2468" t="n">
        <v>32</v>
      </c>
      <c r="C2468" t="n">
        <v>2026</v>
      </c>
      <c r="D2468" t="inlineStr">
        <is>
          <t>Gems</t>
        </is>
      </c>
      <c r="E2468" t="inlineStr">
        <is>
          <t>Sportka</t>
        </is>
      </c>
      <c r="F2468" t="inlineStr">
        <is>
          <t>Herman Michal</t>
        </is>
      </c>
    </row>
    <row r="2469">
      <c r="A2469" t="n">
        <v>87746866</v>
      </c>
      <c r="B2469" t="n">
        <v>32</v>
      </c>
      <c r="C2469" t="n">
        <v>2026</v>
      </c>
      <c r="D2469" t="inlineStr">
        <is>
          <t>Gems</t>
        </is>
      </c>
      <c r="E2469" t="inlineStr">
        <is>
          <t>Sportka</t>
        </is>
      </c>
      <c r="F2469" t="inlineStr">
        <is>
          <t>Herman Michal</t>
        </is>
      </c>
    </row>
    <row r="2470">
      <c r="A2470" t="n">
        <v>87746896</v>
      </c>
      <c r="B2470" t="n">
        <v>32</v>
      </c>
      <c r="C2470" t="n">
        <v>2026</v>
      </c>
      <c r="D2470" t="inlineStr">
        <is>
          <t>Gems</t>
        </is>
      </c>
      <c r="E2470" t="inlineStr">
        <is>
          <t>Sportka</t>
        </is>
      </c>
      <c r="F2470" t="inlineStr">
        <is>
          <t>Herman Michal</t>
        </is>
      </c>
    </row>
    <row r="2471">
      <c r="A2471" t="n">
        <v>87920533</v>
      </c>
      <c r="B2471" t="n">
        <v>32</v>
      </c>
      <c r="C2471" t="n">
        <v>2026</v>
      </c>
      <c r="D2471" t="inlineStr">
        <is>
          <t>Gems</t>
        </is>
      </c>
      <c r="E2471" t="inlineStr">
        <is>
          <t>Sportka</t>
        </is>
      </c>
      <c r="F2471" t="inlineStr">
        <is>
          <t>Herman Michal</t>
        </is>
      </c>
    </row>
    <row r="2472">
      <c r="A2472" t="n">
        <v>87936001</v>
      </c>
      <c r="B2472" t="n">
        <v>32</v>
      </c>
      <c r="C2472" t="n">
        <v>2026</v>
      </c>
      <c r="D2472" t="inlineStr">
        <is>
          <t>Gems</t>
        </is>
      </c>
      <c r="E2472" t="inlineStr">
        <is>
          <t>Sportka</t>
        </is>
      </c>
      <c r="F2472" t="inlineStr">
        <is>
          <t>Herman Michal</t>
        </is>
      </c>
    </row>
    <row r="2473">
      <c r="A2473" t="n">
        <v>87937801</v>
      </c>
      <c r="B2473" t="n">
        <v>32</v>
      </c>
      <c r="C2473" t="n">
        <v>2026</v>
      </c>
      <c r="D2473" t="inlineStr">
        <is>
          <t>Gems</t>
        </is>
      </c>
      <c r="E2473" t="inlineStr">
        <is>
          <t>Sportka</t>
        </is>
      </c>
      <c r="F2473" t="inlineStr">
        <is>
          <t>Herman Michal</t>
        </is>
      </c>
    </row>
    <row r="2474">
      <c r="A2474" t="n">
        <v>87929603</v>
      </c>
      <c r="B2474" t="n">
        <v>32</v>
      </c>
      <c r="C2474" t="n">
        <v>2026</v>
      </c>
      <c r="D2474" t="inlineStr">
        <is>
          <t>Gems</t>
        </is>
      </c>
      <c r="E2474" t="inlineStr">
        <is>
          <t>Sportka</t>
        </is>
      </c>
      <c r="F2474" t="inlineStr">
        <is>
          <t>Herman Michal</t>
        </is>
      </c>
    </row>
    <row r="2475">
      <c r="A2475" t="n">
        <v>87941909</v>
      </c>
      <c r="B2475" t="n">
        <v>32</v>
      </c>
      <c r="C2475" t="n">
        <v>2026</v>
      </c>
      <c r="D2475" t="inlineStr">
        <is>
          <t>Gems</t>
        </is>
      </c>
      <c r="E2475" t="inlineStr">
        <is>
          <t>Sportka</t>
        </is>
      </c>
      <c r="F2475" t="inlineStr">
        <is>
          <t>Herman Michal</t>
        </is>
      </c>
    </row>
    <row r="2476">
      <c r="A2476" t="n">
        <v>87941908</v>
      </c>
      <c r="B2476" t="n">
        <v>32</v>
      </c>
      <c r="C2476" t="n">
        <v>2026</v>
      </c>
      <c r="D2476" t="inlineStr">
        <is>
          <t>Gems</t>
        </is>
      </c>
      <c r="E2476" t="inlineStr">
        <is>
          <t>Sportka</t>
        </is>
      </c>
      <c r="F2476" t="inlineStr">
        <is>
          <t>Herman Michal</t>
        </is>
      </c>
    </row>
    <row r="2477">
      <c r="A2477" t="n">
        <v>87920508</v>
      </c>
      <c r="B2477" t="n">
        <v>32</v>
      </c>
      <c r="C2477" t="n">
        <v>2026</v>
      </c>
      <c r="D2477" t="inlineStr">
        <is>
          <t>Gems</t>
        </is>
      </c>
      <c r="E2477" t="inlineStr">
        <is>
          <t>Sportka</t>
        </is>
      </c>
      <c r="F2477" t="inlineStr">
        <is>
          <t>Herman Michal</t>
        </is>
      </c>
    </row>
    <row r="2478">
      <c r="A2478" t="n">
        <v>87746845</v>
      </c>
      <c r="B2478" t="n">
        <v>32</v>
      </c>
      <c r="C2478" t="n">
        <v>2026</v>
      </c>
      <c r="D2478" t="inlineStr">
        <is>
          <t>Gems</t>
        </is>
      </c>
      <c r="E2478" t="inlineStr">
        <is>
          <t>Sportka</t>
        </is>
      </c>
      <c r="F2478" t="inlineStr">
        <is>
          <t>Herman Michal</t>
        </is>
      </c>
    </row>
    <row r="2479">
      <c r="A2479" t="n">
        <v>87941907</v>
      </c>
      <c r="B2479" t="n">
        <v>32</v>
      </c>
      <c r="C2479" t="n">
        <v>2026</v>
      </c>
      <c r="D2479" t="inlineStr">
        <is>
          <t>Gems</t>
        </is>
      </c>
      <c r="E2479" t="inlineStr">
        <is>
          <t>Sportka</t>
        </is>
      </c>
      <c r="F2479" t="inlineStr">
        <is>
          <t>Herman Michal</t>
        </is>
      </c>
    </row>
    <row r="2480">
      <c r="A2480" t="n">
        <v>87746829</v>
      </c>
      <c r="B2480" t="n">
        <v>32</v>
      </c>
      <c r="C2480" t="n">
        <v>2026</v>
      </c>
      <c r="D2480" t="inlineStr">
        <is>
          <t>Gems</t>
        </is>
      </c>
      <c r="E2480" t="inlineStr">
        <is>
          <t>Sportka</t>
        </is>
      </c>
      <c r="F2480" t="inlineStr">
        <is>
          <t>Herman Michal</t>
        </is>
      </c>
    </row>
    <row r="2481">
      <c r="A2481" t="n">
        <v>87767501</v>
      </c>
      <c r="B2481" t="n">
        <v>32</v>
      </c>
      <c r="C2481" t="n">
        <v>2026</v>
      </c>
      <c r="D2481" t="inlineStr">
        <is>
          <t>Gems</t>
        </is>
      </c>
      <c r="E2481" t="inlineStr">
        <is>
          <t>Sportka</t>
        </is>
      </c>
      <c r="F2481" t="inlineStr">
        <is>
          <t>Herman Michal</t>
        </is>
      </c>
    </row>
    <row r="2482">
      <c r="A2482" t="n">
        <v>87705036</v>
      </c>
      <c r="B2482" t="n">
        <v>33</v>
      </c>
      <c r="C2482" t="n">
        <v>2026</v>
      </c>
      <c r="D2482" t="inlineStr">
        <is>
          <t>Gems</t>
        </is>
      </c>
      <c r="E2482" t="inlineStr">
        <is>
          <t>Sportka</t>
        </is>
      </c>
      <c r="F2482" t="inlineStr">
        <is>
          <t>Herman Michal</t>
        </is>
      </c>
    </row>
    <row r="2483">
      <c r="A2483" t="n">
        <v>87627401</v>
      </c>
      <c r="B2483" t="n">
        <v>33</v>
      </c>
      <c r="C2483" t="n">
        <v>2026</v>
      </c>
      <c r="D2483" t="inlineStr">
        <is>
          <t>Gems</t>
        </is>
      </c>
      <c r="E2483" t="inlineStr">
        <is>
          <t>Sportka</t>
        </is>
      </c>
      <c r="F2483" t="inlineStr">
        <is>
          <t>Herman Michal</t>
        </is>
      </c>
    </row>
    <row r="2484">
      <c r="A2484" t="n">
        <v>87847119</v>
      </c>
      <c r="B2484" t="n">
        <v>33</v>
      </c>
      <c r="C2484" t="n">
        <v>2026</v>
      </c>
      <c r="D2484" t="inlineStr">
        <is>
          <t>Gems</t>
        </is>
      </c>
      <c r="E2484" t="inlineStr">
        <is>
          <t>Sportka</t>
        </is>
      </c>
      <c r="F2484" t="inlineStr">
        <is>
          <t>Herman Michal</t>
        </is>
      </c>
    </row>
    <row r="2485">
      <c r="A2485" t="n">
        <v>87624201</v>
      </c>
      <c r="B2485" t="n">
        <v>33</v>
      </c>
      <c r="C2485" t="n">
        <v>2026</v>
      </c>
      <c r="D2485" t="inlineStr">
        <is>
          <t>Gems</t>
        </is>
      </c>
      <c r="E2485" t="inlineStr">
        <is>
          <t>Sportka</t>
        </is>
      </c>
      <c r="F2485" t="inlineStr">
        <is>
          <t>Herman Michal</t>
        </is>
      </c>
    </row>
    <row r="2486">
      <c r="A2486" t="n">
        <v>87762461</v>
      </c>
      <c r="B2486" t="n">
        <v>33</v>
      </c>
      <c r="C2486" t="n">
        <v>2026</v>
      </c>
      <c r="D2486" t="inlineStr">
        <is>
          <t>Gems</t>
        </is>
      </c>
      <c r="E2486" t="inlineStr">
        <is>
          <t>Sportka</t>
        </is>
      </c>
      <c r="F2486" t="inlineStr">
        <is>
          <t>Herman Michal</t>
        </is>
      </c>
    </row>
    <row r="2487">
      <c r="A2487" t="n">
        <v>87746854</v>
      </c>
      <c r="B2487" t="n">
        <v>33</v>
      </c>
      <c r="C2487" t="n">
        <v>2026</v>
      </c>
      <c r="D2487" t="inlineStr">
        <is>
          <t>Gems</t>
        </is>
      </c>
      <c r="E2487" t="inlineStr">
        <is>
          <t>Sportka</t>
        </is>
      </c>
      <c r="F2487" t="inlineStr">
        <is>
          <t>Herman Michal</t>
        </is>
      </c>
    </row>
    <row r="2488">
      <c r="A2488" t="n">
        <v>87641734</v>
      </c>
      <c r="B2488" t="n">
        <v>33</v>
      </c>
      <c r="C2488" t="n">
        <v>2026</v>
      </c>
      <c r="D2488" t="inlineStr">
        <is>
          <t>Gems</t>
        </is>
      </c>
      <c r="E2488" t="inlineStr">
        <is>
          <t>Sportka</t>
        </is>
      </c>
      <c r="F2488" t="inlineStr">
        <is>
          <t>Herman Michal</t>
        </is>
      </c>
    </row>
    <row r="2489">
      <c r="A2489" t="n">
        <v>87762448</v>
      </c>
      <c r="B2489" t="n">
        <v>33</v>
      </c>
      <c r="C2489" t="n">
        <v>2026</v>
      </c>
      <c r="D2489" t="inlineStr">
        <is>
          <t>Gems</t>
        </is>
      </c>
      <c r="E2489" t="inlineStr">
        <is>
          <t>Sportka</t>
        </is>
      </c>
      <c r="F2489" t="inlineStr">
        <is>
          <t>Herman Michal</t>
        </is>
      </c>
    </row>
    <row r="2490">
      <c r="A2490" t="n">
        <v>87920512</v>
      </c>
      <c r="B2490" t="n">
        <v>33</v>
      </c>
      <c r="C2490" t="n">
        <v>2026</v>
      </c>
      <c r="D2490" t="inlineStr">
        <is>
          <t>Gems</t>
        </is>
      </c>
      <c r="E2490" t="inlineStr">
        <is>
          <t>Sportka</t>
        </is>
      </c>
      <c r="F2490" t="inlineStr">
        <is>
          <t>Herman Michal</t>
        </is>
      </c>
    </row>
    <row r="2491">
      <c r="A2491" t="n">
        <v>87746814</v>
      </c>
      <c r="B2491" t="n">
        <v>33</v>
      </c>
      <c r="C2491" t="n">
        <v>2026</v>
      </c>
      <c r="D2491" t="inlineStr">
        <is>
          <t>Gems</t>
        </is>
      </c>
      <c r="E2491" t="inlineStr">
        <is>
          <t>Sportka</t>
        </is>
      </c>
      <c r="F2491" t="inlineStr">
        <is>
          <t>Herman Michal</t>
        </is>
      </c>
    </row>
    <row r="2492">
      <c r="A2492" t="n">
        <v>87663601</v>
      </c>
      <c r="B2492" t="n">
        <v>33</v>
      </c>
      <c r="C2492" t="n">
        <v>2026</v>
      </c>
      <c r="D2492" t="inlineStr">
        <is>
          <t>Gems</t>
        </is>
      </c>
      <c r="E2492" t="inlineStr">
        <is>
          <t>Sportka</t>
        </is>
      </c>
      <c r="F2492" t="inlineStr">
        <is>
          <t>Herman Michal</t>
        </is>
      </c>
    </row>
    <row r="2493">
      <c r="A2493" t="n">
        <v>87941932</v>
      </c>
      <c r="B2493" t="n">
        <v>33</v>
      </c>
      <c r="C2493" t="n">
        <v>2026</v>
      </c>
      <c r="D2493" t="inlineStr">
        <is>
          <t>Gems</t>
        </is>
      </c>
      <c r="E2493" t="inlineStr">
        <is>
          <t>Sportka</t>
        </is>
      </c>
      <c r="F2493" t="inlineStr">
        <is>
          <t>Herman Michal</t>
        </is>
      </c>
    </row>
    <row r="2494">
      <c r="A2494" t="n">
        <v>87847104</v>
      </c>
      <c r="B2494" t="n">
        <v>33</v>
      </c>
      <c r="C2494" t="n">
        <v>2026</v>
      </c>
      <c r="D2494" t="inlineStr">
        <is>
          <t>Gems</t>
        </is>
      </c>
      <c r="E2494" t="inlineStr">
        <is>
          <t>Sportka</t>
        </is>
      </c>
      <c r="F2494" t="inlineStr">
        <is>
          <t>Herman Michal</t>
        </is>
      </c>
    </row>
    <row r="2495">
      <c r="A2495" t="n">
        <v>87705080</v>
      </c>
      <c r="B2495" t="n">
        <v>33</v>
      </c>
      <c r="C2495" t="n">
        <v>2026</v>
      </c>
      <c r="D2495" t="inlineStr">
        <is>
          <t>Gems</t>
        </is>
      </c>
      <c r="E2495" t="inlineStr">
        <is>
          <t>Sportka</t>
        </is>
      </c>
      <c r="F2495" t="inlineStr">
        <is>
          <t>Herman Michal</t>
        </is>
      </c>
    </row>
    <row r="2496">
      <c r="A2496" t="n">
        <v>87762456</v>
      </c>
      <c r="B2496" t="n">
        <v>33</v>
      </c>
      <c r="C2496" t="n">
        <v>2026</v>
      </c>
      <c r="D2496" t="inlineStr">
        <is>
          <t>Gems</t>
        </is>
      </c>
      <c r="E2496" t="inlineStr">
        <is>
          <t>Sportka</t>
        </is>
      </c>
      <c r="F2496" t="inlineStr">
        <is>
          <t>Herman Michal</t>
        </is>
      </c>
    </row>
    <row r="2497">
      <c r="A2497" t="n">
        <v>87719401</v>
      </c>
      <c r="B2497" t="n">
        <v>33</v>
      </c>
      <c r="C2497" t="n">
        <v>2026</v>
      </c>
      <c r="D2497" t="inlineStr">
        <is>
          <t>Gems</t>
        </is>
      </c>
      <c r="E2497" t="inlineStr">
        <is>
          <t>Sportka</t>
        </is>
      </c>
      <c r="F2497" t="inlineStr">
        <is>
          <t>Herman Michal</t>
        </is>
      </c>
    </row>
    <row r="2498">
      <c r="A2498" t="n">
        <v>87705013</v>
      </c>
      <c r="B2498" t="n">
        <v>33</v>
      </c>
      <c r="C2498" t="n">
        <v>2026</v>
      </c>
      <c r="D2498" t="inlineStr">
        <is>
          <t>Gems</t>
        </is>
      </c>
      <c r="E2498" t="inlineStr">
        <is>
          <t>Sportka</t>
        </is>
      </c>
      <c r="F2498" t="inlineStr">
        <is>
          <t>Herman Michal</t>
        </is>
      </c>
    </row>
    <row r="2499">
      <c r="A2499" t="n">
        <v>87654802</v>
      </c>
      <c r="B2499" t="n">
        <v>33</v>
      </c>
      <c r="C2499" t="n">
        <v>2026</v>
      </c>
      <c r="D2499" t="inlineStr">
        <is>
          <t>Gems</t>
        </is>
      </c>
      <c r="E2499" t="inlineStr">
        <is>
          <t>Sportka</t>
        </is>
      </c>
      <c r="F2499" t="inlineStr">
        <is>
          <t>Herman Michal</t>
        </is>
      </c>
    </row>
    <row r="2500">
      <c r="A2500" t="n">
        <v>87650701</v>
      </c>
      <c r="B2500" t="n">
        <v>33</v>
      </c>
      <c r="C2500" t="n">
        <v>2026</v>
      </c>
      <c r="D2500" t="inlineStr">
        <is>
          <t>Gems</t>
        </is>
      </c>
      <c r="E2500" t="inlineStr">
        <is>
          <t>Sportka</t>
        </is>
      </c>
      <c r="F2500" t="inlineStr">
        <is>
          <t>Herman Michal</t>
        </is>
      </c>
    </row>
    <row r="2501">
      <c r="A2501" t="n">
        <v>87651603</v>
      </c>
      <c r="B2501" t="n">
        <v>33</v>
      </c>
      <c r="C2501" t="n">
        <v>2026</v>
      </c>
      <c r="D2501" t="inlineStr">
        <is>
          <t>Gems</t>
        </is>
      </c>
      <c r="E2501" t="inlineStr">
        <is>
          <t>Sportka</t>
        </is>
      </c>
      <c r="F2501" t="inlineStr">
        <is>
          <t>Herman Michal</t>
        </is>
      </c>
    </row>
    <row r="2502">
      <c r="A2502" t="n">
        <v>87941957</v>
      </c>
      <c r="B2502" t="n">
        <v>33</v>
      </c>
      <c r="C2502" t="n">
        <v>2026</v>
      </c>
      <c r="D2502" t="inlineStr">
        <is>
          <t>Gems</t>
        </is>
      </c>
      <c r="E2502" t="inlineStr">
        <is>
          <t>Sportka</t>
        </is>
      </c>
      <c r="F2502" t="inlineStr">
        <is>
          <t>Herman Michal</t>
        </is>
      </c>
    </row>
    <row r="2503">
      <c r="A2503" t="n">
        <v>87746867</v>
      </c>
      <c r="B2503" t="n">
        <v>33</v>
      </c>
      <c r="C2503" t="n">
        <v>2026</v>
      </c>
      <c r="D2503" t="inlineStr">
        <is>
          <t>Gems</t>
        </is>
      </c>
      <c r="E2503" t="inlineStr">
        <is>
          <t>Sportka</t>
        </is>
      </c>
      <c r="F2503" t="inlineStr">
        <is>
          <t>Herman Michal</t>
        </is>
      </c>
    </row>
    <row r="2504">
      <c r="A2504" t="n">
        <v>87663301</v>
      </c>
      <c r="B2504" t="n">
        <v>33</v>
      </c>
      <c r="C2504" t="n">
        <v>2026</v>
      </c>
      <c r="D2504" t="inlineStr">
        <is>
          <t>Gems</t>
        </is>
      </c>
      <c r="E2504" t="inlineStr">
        <is>
          <t>Sportka</t>
        </is>
      </c>
      <c r="F2504" t="inlineStr">
        <is>
          <t>Herman Michal</t>
        </is>
      </c>
    </row>
    <row r="2505">
      <c r="A2505" t="n">
        <v>87746862</v>
      </c>
      <c r="B2505" t="n">
        <v>33</v>
      </c>
      <c r="C2505" t="n">
        <v>2026</v>
      </c>
      <c r="D2505" t="inlineStr">
        <is>
          <t>Gems</t>
        </is>
      </c>
      <c r="E2505" t="inlineStr">
        <is>
          <t>Sportka</t>
        </is>
      </c>
      <c r="F2505" t="inlineStr">
        <is>
          <t>Herman Michal</t>
        </is>
      </c>
    </row>
    <row r="2506">
      <c r="A2506" t="n">
        <v>87939001</v>
      </c>
      <c r="B2506" t="n">
        <v>33</v>
      </c>
      <c r="C2506" t="n">
        <v>2026</v>
      </c>
      <c r="D2506" t="inlineStr">
        <is>
          <t>Gems</t>
        </is>
      </c>
      <c r="E2506" t="inlineStr">
        <is>
          <t>Sportka</t>
        </is>
      </c>
      <c r="F2506" t="inlineStr">
        <is>
          <t>Herman Michal</t>
        </is>
      </c>
    </row>
    <row r="2507">
      <c r="A2507" t="n">
        <v>87762457</v>
      </c>
      <c r="B2507" t="n">
        <v>33</v>
      </c>
      <c r="C2507" t="n">
        <v>2026</v>
      </c>
      <c r="D2507" t="inlineStr">
        <is>
          <t>Gems</t>
        </is>
      </c>
      <c r="E2507" t="inlineStr">
        <is>
          <t>Sportka</t>
        </is>
      </c>
      <c r="F2507" t="inlineStr">
        <is>
          <t>Herman Michal</t>
        </is>
      </c>
    </row>
    <row r="2508">
      <c r="A2508" t="n">
        <v>87833301</v>
      </c>
      <c r="B2508" t="n">
        <v>33</v>
      </c>
      <c r="C2508" t="n">
        <v>2026</v>
      </c>
      <c r="D2508" t="inlineStr">
        <is>
          <t>Gems</t>
        </is>
      </c>
      <c r="E2508" t="inlineStr">
        <is>
          <t>Sportka</t>
        </is>
      </c>
      <c r="F2508" t="inlineStr">
        <is>
          <t>Herman Michal</t>
        </is>
      </c>
    </row>
    <row r="2509">
      <c r="A2509" t="n">
        <v>87661504</v>
      </c>
      <c r="B2509" t="n">
        <v>33</v>
      </c>
      <c r="C2509" t="n">
        <v>2026</v>
      </c>
      <c r="D2509" t="inlineStr">
        <is>
          <t>Gems</t>
        </is>
      </c>
      <c r="E2509" t="inlineStr">
        <is>
          <t>Sportka</t>
        </is>
      </c>
      <c r="F2509" t="inlineStr">
        <is>
          <t>Herman Michal</t>
        </is>
      </c>
    </row>
    <row r="2510">
      <c r="A2510" t="n">
        <v>87669901</v>
      </c>
      <c r="B2510" t="n">
        <v>33</v>
      </c>
      <c r="C2510" t="n">
        <v>2026</v>
      </c>
      <c r="D2510" t="inlineStr">
        <is>
          <t>Gems</t>
        </is>
      </c>
      <c r="E2510" t="inlineStr">
        <is>
          <t>Sportka</t>
        </is>
      </c>
      <c r="F2510" t="inlineStr">
        <is>
          <t>Herman Michal</t>
        </is>
      </c>
    </row>
    <row r="2511">
      <c r="A2511" t="n">
        <v>87641310</v>
      </c>
      <c r="B2511" t="n">
        <v>33</v>
      </c>
      <c r="C2511" t="n">
        <v>2026</v>
      </c>
      <c r="D2511" t="inlineStr">
        <is>
          <t>Gems</t>
        </is>
      </c>
      <c r="E2511" t="inlineStr">
        <is>
          <t>Sportka</t>
        </is>
      </c>
      <c r="F2511" t="inlineStr">
        <is>
          <t>Herman Michal</t>
        </is>
      </c>
    </row>
    <row r="2512">
      <c r="A2512" t="n">
        <v>87933202</v>
      </c>
      <c r="B2512" t="n">
        <v>33</v>
      </c>
      <c r="C2512" t="n">
        <v>2026</v>
      </c>
      <c r="D2512" t="inlineStr">
        <is>
          <t>Gems</t>
        </is>
      </c>
      <c r="E2512" t="inlineStr">
        <is>
          <t>Sportka</t>
        </is>
      </c>
      <c r="F2512" t="inlineStr">
        <is>
          <t>Herman Michal</t>
        </is>
      </c>
    </row>
    <row r="2513">
      <c r="A2513" t="n">
        <v>87645701</v>
      </c>
      <c r="B2513" t="n">
        <v>33</v>
      </c>
      <c r="C2513" t="n">
        <v>2026</v>
      </c>
      <c r="D2513" t="inlineStr">
        <is>
          <t>Gems</t>
        </is>
      </c>
      <c r="E2513" t="inlineStr">
        <is>
          <t>Sportka</t>
        </is>
      </c>
      <c r="F2513" t="inlineStr">
        <is>
          <t>Herman Michal</t>
        </is>
      </c>
    </row>
    <row r="2514">
      <c r="A2514" t="n">
        <v>87705044</v>
      </c>
      <c r="B2514" t="n">
        <v>33</v>
      </c>
      <c r="C2514" t="n">
        <v>2026</v>
      </c>
      <c r="D2514" t="inlineStr">
        <is>
          <t>Gems</t>
        </is>
      </c>
      <c r="E2514" t="inlineStr">
        <is>
          <t>Sportka</t>
        </is>
      </c>
      <c r="F2514" t="inlineStr">
        <is>
          <t>Herman Michal</t>
        </is>
      </c>
    </row>
    <row r="2515">
      <c r="A2515" t="n">
        <v>87654201</v>
      </c>
      <c r="B2515" t="n">
        <v>33</v>
      </c>
      <c r="C2515" t="n">
        <v>2026</v>
      </c>
      <c r="D2515" t="inlineStr">
        <is>
          <t>Gems</t>
        </is>
      </c>
      <c r="E2515" t="inlineStr">
        <is>
          <t>Sportka</t>
        </is>
      </c>
      <c r="F2515" t="inlineStr">
        <is>
          <t>Herman Michal</t>
        </is>
      </c>
    </row>
    <row r="2516">
      <c r="A2516" t="n">
        <v>87636401</v>
      </c>
      <c r="B2516" t="n">
        <v>33</v>
      </c>
      <c r="C2516" t="n">
        <v>2026</v>
      </c>
      <c r="D2516" t="inlineStr">
        <is>
          <t>Gems</t>
        </is>
      </c>
      <c r="E2516" t="inlineStr">
        <is>
          <t>Sportka</t>
        </is>
      </c>
      <c r="F2516" t="inlineStr">
        <is>
          <t>Herman Michal</t>
        </is>
      </c>
    </row>
    <row r="2517">
      <c r="A2517" t="n">
        <v>87762422</v>
      </c>
      <c r="B2517" t="n">
        <v>33</v>
      </c>
      <c r="C2517" t="n">
        <v>2026</v>
      </c>
      <c r="D2517" t="inlineStr">
        <is>
          <t>Gems</t>
        </is>
      </c>
      <c r="E2517" t="inlineStr">
        <is>
          <t>Sportka</t>
        </is>
      </c>
      <c r="F2517" t="inlineStr">
        <is>
          <t>Herman Michal</t>
        </is>
      </c>
    </row>
    <row r="2518">
      <c r="A2518" t="n">
        <v>87643001</v>
      </c>
      <c r="B2518" t="n">
        <v>33</v>
      </c>
      <c r="C2518" t="n">
        <v>2026</v>
      </c>
      <c r="D2518" t="inlineStr">
        <is>
          <t>Gems</t>
        </is>
      </c>
      <c r="E2518" t="inlineStr">
        <is>
          <t>Sportka</t>
        </is>
      </c>
      <c r="F2518" t="inlineStr">
        <is>
          <t>Herman Michal</t>
        </is>
      </c>
    </row>
    <row r="2519">
      <c r="A2519" t="n">
        <v>87746864</v>
      </c>
      <c r="B2519" t="n">
        <v>33</v>
      </c>
      <c r="C2519" t="n">
        <v>2026</v>
      </c>
      <c r="D2519" t="inlineStr">
        <is>
          <t>Gems</t>
        </is>
      </c>
      <c r="E2519" t="inlineStr">
        <is>
          <t>Sportka</t>
        </is>
      </c>
      <c r="F2519" t="inlineStr">
        <is>
          <t>Herman Michal</t>
        </is>
      </c>
    </row>
    <row r="2520">
      <c r="A2520" t="n">
        <v>87941958</v>
      </c>
      <c r="B2520" t="n">
        <v>33</v>
      </c>
      <c r="C2520" t="n">
        <v>2026</v>
      </c>
      <c r="D2520" t="inlineStr">
        <is>
          <t>Gems</t>
        </is>
      </c>
      <c r="E2520" t="inlineStr">
        <is>
          <t>Sportka</t>
        </is>
      </c>
      <c r="F2520" t="inlineStr">
        <is>
          <t>Herman Michal</t>
        </is>
      </c>
    </row>
    <row r="2521">
      <c r="A2521" t="n">
        <v>87746890</v>
      </c>
      <c r="B2521" t="n">
        <v>33</v>
      </c>
      <c r="C2521" t="n">
        <v>2026</v>
      </c>
      <c r="D2521" t="inlineStr">
        <is>
          <t>Gems</t>
        </is>
      </c>
      <c r="E2521" t="inlineStr">
        <is>
          <t>Sportka</t>
        </is>
      </c>
      <c r="F2521" t="inlineStr">
        <is>
          <t>Herman Michal</t>
        </is>
      </c>
    </row>
    <row r="2522">
      <c r="A2522" t="n">
        <v>87651001</v>
      </c>
      <c r="B2522" t="n">
        <v>34</v>
      </c>
      <c r="C2522" t="n">
        <v>2026</v>
      </c>
      <c r="D2522" t="inlineStr">
        <is>
          <t>Gems</t>
        </is>
      </c>
      <c r="E2522" t="inlineStr">
        <is>
          <t>Sportka</t>
        </is>
      </c>
      <c r="F2522" t="inlineStr">
        <is>
          <t>Herman Michal</t>
        </is>
      </c>
    </row>
    <row r="2523">
      <c r="A2523" t="n">
        <v>87939401</v>
      </c>
      <c r="B2523" t="n">
        <v>34</v>
      </c>
      <c r="C2523" t="n">
        <v>2026</v>
      </c>
      <c r="D2523" t="inlineStr">
        <is>
          <t>Gems</t>
        </is>
      </c>
      <c r="E2523" t="inlineStr">
        <is>
          <t>Sportka</t>
        </is>
      </c>
      <c r="F2523" t="inlineStr">
        <is>
          <t>Herman Michal</t>
        </is>
      </c>
    </row>
    <row r="2524">
      <c r="A2524" t="n">
        <v>87636502</v>
      </c>
      <c r="B2524" t="n">
        <v>34</v>
      </c>
      <c r="C2524" t="n">
        <v>2026</v>
      </c>
      <c r="D2524" t="inlineStr">
        <is>
          <t>Gems</t>
        </is>
      </c>
      <c r="E2524" t="inlineStr">
        <is>
          <t>Sportka</t>
        </is>
      </c>
      <c r="F2524" t="inlineStr">
        <is>
          <t>Herman Michal</t>
        </is>
      </c>
    </row>
    <row r="2525">
      <c r="A2525" t="n">
        <v>87840501</v>
      </c>
      <c r="B2525" t="n">
        <v>34</v>
      </c>
      <c r="C2525" t="n">
        <v>2026</v>
      </c>
      <c r="D2525" t="inlineStr">
        <is>
          <t>Gems</t>
        </is>
      </c>
      <c r="E2525" t="inlineStr">
        <is>
          <t>Sportka</t>
        </is>
      </c>
      <c r="F2525" t="inlineStr">
        <is>
          <t>Herman Michal</t>
        </is>
      </c>
    </row>
    <row r="2526">
      <c r="A2526" t="n">
        <v>87740701</v>
      </c>
      <c r="B2526" t="n">
        <v>34</v>
      </c>
      <c r="C2526" t="n">
        <v>2026</v>
      </c>
      <c r="D2526" t="inlineStr">
        <is>
          <t>Gems</t>
        </is>
      </c>
      <c r="E2526" t="inlineStr">
        <is>
          <t>Sportka</t>
        </is>
      </c>
      <c r="F2526" t="inlineStr">
        <is>
          <t>Herman Michal</t>
        </is>
      </c>
    </row>
    <row r="2527">
      <c r="A2527" t="n">
        <v>87641308</v>
      </c>
      <c r="B2527" t="n">
        <v>34</v>
      </c>
      <c r="C2527" t="n">
        <v>2026</v>
      </c>
      <c r="D2527" t="inlineStr">
        <is>
          <t>Gems</t>
        </is>
      </c>
      <c r="E2527" t="inlineStr">
        <is>
          <t>Sportka</t>
        </is>
      </c>
      <c r="F2527" t="inlineStr">
        <is>
          <t>Herman Michal</t>
        </is>
      </c>
    </row>
    <row r="2528">
      <c r="A2528" t="n">
        <v>87742401</v>
      </c>
      <c r="B2528" t="n">
        <v>34</v>
      </c>
      <c r="C2528" t="n">
        <v>2026</v>
      </c>
      <c r="D2528" t="inlineStr">
        <is>
          <t>Gems</t>
        </is>
      </c>
      <c r="E2528" t="inlineStr">
        <is>
          <t>Sportka</t>
        </is>
      </c>
      <c r="F2528" t="inlineStr">
        <is>
          <t>Herman Michal</t>
        </is>
      </c>
    </row>
    <row r="2529">
      <c r="A2529" t="n">
        <v>87935201</v>
      </c>
      <c r="B2529" t="n">
        <v>34</v>
      </c>
      <c r="C2529" t="n">
        <v>2026</v>
      </c>
      <c r="D2529" t="inlineStr">
        <is>
          <t>Gems</t>
        </is>
      </c>
      <c r="E2529" t="inlineStr">
        <is>
          <t>Sportka</t>
        </is>
      </c>
      <c r="F2529" t="inlineStr">
        <is>
          <t>Herman Michal</t>
        </is>
      </c>
    </row>
    <row r="2530">
      <c r="A2530" t="n">
        <v>87925101</v>
      </c>
      <c r="B2530" t="n">
        <v>34</v>
      </c>
      <c r="C2530" t="n">
        <v>2026</v>
      </c>
      <c r="D2530" t="inlineStr">
        <is>
          <t>Gems</t>
        </is>
      </c>
      <c r="E2530" t="inlineStr">
        <is>
          <t>Sportka</t>
        </is>
      </c>
      <c r="F2530" t="inlineStr">
        <is>
          <t>Herman Michal</t>
        </is>
      </c>
    </row>
    <row r="2531">
      <c r="A2531" t="n">
        <v>87602301</v>
      </c>
      <c r="B2531" t="n">
        <v>34</v>
      </c>
      <c r="C2531" t="n">
        <v>2026</v>
      </c>
      <c r="D2531" t="inlineStr">
        <is>
          <t>Gems</t>
        </is>
      </c>
      <c r="E2531" t="inlineStr">
        <is>
          <t>Sportka</t>
        </is>
      </c>
      <c r="F2531" t="inlineStr">
        <is>
          <t>Herman Michal</t>
        </is>
      </c>
    </row>
    <row r="2532">
      <c r="A2532" t="n">
        <v>87923401</v>
      </c>
      <c r="B2532" t="n">
        <v>34</v>
      </c>
      <c r="C2532" t="n">
        <v>2026</v>
      </c>
      <c r="D2532" t="inlineStr">
        <is>
          <t>Gems</t>
        </is>
      </c>
      <c r="E2532" t="inlineStr">
        <is>
          <t>Sportka</t>
        </is>
      </c>
      <c r="F2532" t="inlineStr">
        <is>
          <t>Herman Michal</t>
        </is>
      </c>
    </row>
    <row r="2533">
      <c r="A2533" t="n">
        <v>87729201</v>
      </c>
      <c r="B2533" t="n">
        <v>34</v>
      </c>
      <c r="C2533" t="n">
        <v>2026</v>
      </c>
      <c r="D2533" t="inlineStr">
        <is>
          <t>Gems</t>
        </is>
      </c>
      <c r="E2533" t="inlineStr">
        <is>
          <t>Sportka</t>
        </is>
      </c>
      <c r="F2533" t="inlineStr">
        <is>
          <t>Herman Michal</t>
        </is>
      </c>
    </row>
    <row r="2534">
      <c r="A2534" t="n">
        <v>87643601</v>
      </c>
      <c r="B2534" t="n">
        <v>34</v>
      </c>
      <c r="C2534" t="n">
        <v>2026</v>
      </c>
      <c r="D2534" t="inlineStr">
        <is>
          <t>Gems</t>
        </is>
      </c>
      <c r="E2534" t="inlineStr">
        <is>
          <t>Sportka</t>
        </is>
      </c>
      <c r="F2534" t="inlineStr">
        <is>
          <t>Herman Michal</t>
        </is>
      </c>
    </row>
    <row r="2535">
      <c r="A2535" t="n">
        <v>87848701</v>
      </c>
      <c r="B2535" t="n">
        <v>34</v>
      </c>
      <c r="C2535" t="n">
        <v>2026</v>
      </c>
      <c r="D2535" t="inlineStr">
        <is>
          <t>Gems</t>
        </is>
      </c>
      <c r="E2535" t="inlineStr">
        <is>
          <t>Sportka</t>
        </is>
      </c>
      <c r="F2535" t="inlineStr">
        <is>
          <t>Herman Michal</t>
        </is>
      </c>
    </row>
    <row r="2536">
      <c r="A2536" t="n">
        <v>87648301</v>
      </c>
      <c r="B2536" t="n">
        <v>34</v>
      </c>
      <c r="C2536" t="n">
        <v>2026</v>
      </c>
      <c r="D2536" t="inlineStr">
        <is>
          <t>Gems</t>
        </is>
      </c>
      <c r="E2536" t="inlineStr">
        <is>
          <t>Sportka</t>
        </is>
      </c>
      <c r="F2536" t="inlineStr">
        <is>
          <t>Herman Michal</t>
        </is>
      </c>
    </row>
    <row r="2537">
      <c r="A2537" t="n">
        <v>87765501</v>
      </c>
      <c r="B2537" t="n">
        <v>34</v>
      </c>
      <c r="C2537" t="n">
        <v>2026</v>
      </c>
      <c r="D2537" t="inlineStr">
        <is>
          <t>Gems</t>
        </is>
      </c>
      <c r="E2537" t="inlineStr">
        <is>
          <t>Sportka</t>
        </is>
      </c>
      <c r="F2537" t="inlineStr">
        <is>
          <t>Herman Michal</t>
        </is>
      </c>
    </row>
    <row r="2538">
      <c r="A2538" t="n">
        <v>87671401</v>
      </c>
      <c r="B2538" t="n">
        <v>34</v>
      </c>
      <c r="C2538" t="n">
        <v>2026</v>
      </c>
      <c r="D2538" t="inlineStr">
        <is>
          <t>Gems</t>
        </is>
      </c>
      <c r="E2538" t="inlineStr">
        <is>
          <t>Sportka</t>
        </is>
      </c>
      <c r="F2538" t="inlineStr">
        <is>
          <t>Herman Michal</t>
        </is>
      </c>
    </row>
    <row r="2539">
      <c r="A2539" t="n">
        <v>87767901</v>
      </c>
      <c r="B2539" t="n">
        <v>34</v>
      </c>
      <c r="C2539" t="n">
        <v>2026</v>
      </c>
      <c r="D2539" t="inlineStr">
        <is>
          <t>Gems</t>
        </is>
      </c>
      <c r="E2539" t="inlineStr">
        <is>
          <t>Sportka</t>
        </is>
      </c>
      <c r="F2539" t="inlineStr">
        <is>
          <t>Herman Michal</t>
        </is>
      </c>
    </row>
    <row r="2540">
      <c r="A2540" t="n">
        <v>87665101</v>
      </c>
      <c r="B2540" t="n">
        <v>34</v>
      </c>
      <c r="C2540" t="n">
        <v>2026</v>
      </c>
      <c r="D2540" t="inlineStr">
        <is>
          <t>Gems</t>
        </is>
      </c>
      <c r="E2540" t="inlineStr">
        <is>
          <t>Sportka</t>
        </is>
      </c>
      <c r="F2540" t="inlineStr">
        <is>
          <t>Herman Michal</t>
        </is>
      </c>
    </row>
    <row r="2541">
      <c r="A2541" t="n">
        <v>87670401</v>
      </c>
      <c r="B2541" t="n">
        <v>34</v>
      </c>
      <c r="C2541" t="n">
        <v>2026</v>
      </c>
      <c r="D2541" t="inlineStr">
        <is>
          <t>Gems</t>
        </is>
      </c>
      <c r="E2541" t="inlineStr">
        <is>
          <t>Sportka</t>
        </is>
      </c>
      <c r="F2541" t="inlineStr">
        <is>
          <t>Herman Michal</t>
        </is>
      </c>
    </row>
    <row r="2542">
      <c r="A2542" t="n">
        <v>87666701</v>
      </c>
      <c r="B2542" t="n">
        <v>34</v>
      </c>
      <c r="C2542" t="n">
        <v>2026</v>
      </c>
      <c r="D2542" t="inlineStr">
        <is>
          <t>Gems</t>
        </is>
      </c>
      <c r="E2542" t="inlineStr">
        <is>
          <t>Sportka</t>
        </is>
      </c>
      <c r="F2542" t="inlineStr">
        <is>
          <t>Herman Michal</t>
        </is>
      </c>
    </row>
    <row r="2543">
      <c r="A2543" t="n">
        <v>87659401</v>
      </c>
      <c r="B2543" t="n">
        <v>34</v>
      </c>
      <c r="C2543" t="n">
        <v>2026</v>
      </c>
      <c r="D2543" t="inlineStr">
        <is>
          <t>Gems</t>
        </is>
      </c>
      <c r="E2543" t="inlineStr">
        <is>
          <t>Sportka</t>
        </is>
      </c>
      <c r="F2543" t="inlineStr">
        <is>
          <t>Herman Michal</t>
        </is>
      </c>
    </row>
    <row r="2544">
      <c r="A2544" t="n">
        <v>87814301</v>
      </c>
      <c r="B2544" t="n">
        <v>34</v>
      </c>
      <c r="C2544" t="n">
        <v>2026</v>
      </c>
      <c r="D2544" t="inlineStr">
        <is>
          <t>Gems</t>
        </is>
      </c>
      <c r="E2544" t="inlineStr">
        <is>
          <t>Sportka</t>
        </is>
      </c>
      <c r="F2544" t="inlineStr">
        <is>
          <t>Herman Michal</t>
        </is>
      </c>
    </row>
    <row r="2545">
      <c r="A2545" t="n">
        <v>87651701</v>
      </c>
      <c r="B2545" t="n">
        <v>34</v>
      </c>
      <c r="C2545" t="n">
        <v>2026</v>
      </c>
      <c r="D2545" t="inlineStr">
        <is>
          <t>Gems</t>
        </is>
      </c>
      <c r="E2545" t="inlineStr">
        <is>
          <t>Sportka</t>
        </is>
      </c>
      <c r="F2545" t="inlineStr">
        <is>
          <t>Herman Michal</t>
        </is>
      </c>
    </row>
    <row r="2546">
      <c r="A2546" t="n">
        <v>87926801</v>
      </c>
      <c r="B2546" t="n">
        <v>34</v>
      </c>
      <c r="C2546" t="n">
        <v>2026</v>
      </c>
      <c r="D2546" t="inlineStr">
        <is>
          <t>Gems</t>
        </is>
      </c>
      <c r="E2546" t="inlineStr">
        <is>
          <t>Sportka</t>
        </is>
      </c>
      <c r="F2546" t="inlineStr">
        <is>
          <t>Herman Michal</t>
        </is>
      </c>
    </row>
    <row r="2547">
      <c r="A2547" t="n">
        <v>87639601</v>
      </c>
      <c r="B2547" t="n">
        <v>34</v>
      </c>
      <c r="C2547" t="n">
        <v>2026</v>
      </c>
      <c r="D2547" t="inlineStr">
        <is>
          <t>Gems</t>
        </is>
      </c>
      <c r="E2547" t="inlineStr">
        <is>
          <t>Sportka</t>
        </is>
      </c>
      <c r="F2547" t="inlineStr">
        <is>
          <t>Herman Michal</t>
        </is>
      </c>
    </row>
    <row r="2548">
      <c r="A2548" t="n">
        <v>87616901</v>
      </c>
      <c r="B2548" t="n">
        <v>34</v>
      </c>
      <c r="C2548" t="n">
        <v>2026</v>
      </c>
      <c r="D2548" t="inlineStr">
        <is>
          <t>Gems</t>
        </is>
      </c>
      <c r="E2548" t="inlineStr">
        <is>
          <t>Sportka</t>
        </is>
      </c>
      <c r="F2548" t="inlineStr">
        <is>
          <t>Herman Michal</t>
        </is>
      </c>
    </row>
    <row r="2549">
      <c r="A2549" t="n">
        <v>87616902</v>
      </c>
      <c r="B2549" t="n">
        <v>34</v>
      </c>
      <c r="C2549" t="n">
        <v>2026</v>
      </c>
      <c r="D2549" t="inlineStr">
        <is>
          <t>Gems</t>
        </is>
      </c>
      <c r="E2549" t="inlineStr">
        <is>
          <t>Sportka</t>
        </is>
      </c>
      <c r="F2549" t="inlineStr">
        <is>
          <t>Herman Michal</t>
        </is>
      </c>
    </row>
    <row r="2550">
      <c r="A2550" t="n">
        <v>87935601</v>
      </c>
      <c r="B2550" t="n">
        <v>34</v>
      </c>
      <c r="C2550" t="n">
        <v>2026</v>
      </c>
      <c r="D2550" t="inlineStr">
        <is>
          <t>Gems</t>
        </is>
      </c>
      <c r="E2550" t="inlineStr">
        <is>
          <t>Sportka</t>
        </is>
      </c>
      <c r="F2550" t="inlineStr">
        <is>
          <t>Herman Michal</t>
        </is>
      </c>
    </row>
    <row r="2551">
      <c r="A2551" t="n">
        <v>87624202</v>
      </c>
      <c r="B2551" t="n">
        <v>34</v>
      </c>
      <c r="C2551" t="n">
        <v>2026</v>
      </c>
      <c r="D2551" t="inlineStr">
        <is>
          <t>Gems</t>
        </is>
      </c>
      <c r="E2551" t="inlineStr">
        <is>
          <t>Sportka</t>
        </is>
      </c>
      <c r="F2551" t="inlineStr">
        <is>
          <t>Herman Michal</t>
        </is>
      </c>
    </row>
    <row r="2552">
      <c r="A2552" t="n">
        <v>87652601</v>
      </c>
      <c r="B2552" t="n">
        <v>34</v>
      </c>
      <c r="C2552" t="n">
        <v>2026</v>
      </c>
      <c r="D2552" t="inlineStr">
        <is>
          <t>Gems</t>
        </is>
      </c>
      <c r="E2552" t="inlineStr">
        <is>
          <t>Sportka</t>
        </is>
      </c>
      <c r="F2552" t="inlineStr">
        <is>
          <t>Herman Michal</t>
        </is>
      </c>
    </row>
    <row r="2553">
      <c r="A2553" t="n">
        <v>87647001</v>
      </c>
      <c r="B2553" t="n">
        <v>34</v>
      </c>
      <c r="C2553" t="n">
        <v>2026</v>
      </c>
      <c r="D2553" t="inlineStr">
        <is>
          <t>Gems</t>
        </is>
      </c>
      <c r="E2553" t="inlineStr">
        <is>
          <t>Sportka</t>
        </is>
      </c>
      <c r="F2553" t="inlineStr">
        <is>
          <t>Herman Michal</t>
        </is>
      </c>
    </row>
    <row r="2554">
      <c r="A2554" t="n">
        <v>87657802</v>
      </c>
      <c r="B2554" t="n">
        <v>34</v>
      </c>
      <c r="C2554" t="n">
        <v>2026</v>
      </c>
      <c r="D2554" t="inlineStr">
        <is>
          <t>Gems</t>
        </is>
      </c>
      <c r="E2554" t="inlineStr">
        <is>
          <t>Sportka</t>
        </is>
      </c>
      <c r="F2554" t="inlineStr">
        <is>
          <t>Herman Michal</t>
        </is>
      </c>
    </row>
    <row r="2555">
      <c r="A2555" t="n">
        <v>87643501</v>
      </c>
      <c r="B2555" t="n">
        <v>34</v>
      </c>
      <c r="C2555" t="n">
        <v>2026</v>
      </c>
      <c r="D2555" t="inlineStr">
        <is>
          <t>Gems</t>
        </is>
      </c>
      <c r="E2555" t="inlineStr">
        <is>
          <t>Sportka</t>
        </is>
      </c>
      <c r="F2555" t="inlineStr">
        <is>
          <t>Herman Michal</t>
        </is>
      </c>
    </row>
    <row r="2556">
      <c r="A2556" t="n">
        <v>87641307</v>
      </c>
      <c r="B2556" t="n">
        <v>34</v>
      </c>
      <c r="C2556" t="n">
        <v>2026</v>
      </c>
      <c r="D2556" t="inlineStr">
        <is>
          <t>Gems</t>
        </is>
      </c>
      <c r="E2556" t="inlineStr">
        <is>
          <t>Sportka</t>
        </is>
      </c>
      <c r="F2556" t="inlineStr">
        <is>
          <t>Herman Michal</t>
        </is>
      </c>
    </row>
    <row r="2557">
      <c r="A2557" t="n">
        <v>87749601</v>
      </c>
      <c r="B2557" t="n">
        <v>34</v>
      </c>
      <c r="C2557" t="n">
        <v>2026</v>
      </c>
      <c r="D2557" t="inlineStr">
        <is>
          <t>Gems</t>
        </is>
      </c>
      <c r="E2557" t="inlineStr">
        <is>
          <t>Sportka</t>
        </is>
      </c>
      <c r="F2557" t="inlineStr">
        <is>
          <t>Herman Michal</t>
        </is>
      </c>
    </row>
    <row r="2558">
      <c r="A2558" t="n">
        <v>87749901</v>
      </c>
      <c r="B2558" t="n">
        <v>34</v>
      </c>
      <c r="C2558" t="n">
        <v>2026</v>
      </c>
      <c r="D2558" t="inlineStr">
        <is>
          <t>Gems</t>
        </is>
      </c>
      <c r="E2558" t="inlineStr">
        <is>
          <t>Sportka</t>
        </is>
      </c>
      <c r="F2558" t="inlineStr">
        <is>
          <t>Herman Michal</t>
        </is>
      </c>
    </row>
    <row r="2559">
      <c r="A2559" t="n">
        <v>87768001</v>
      </c>
      <c r="B2559" t="n">
        <v>34</v>
      </c>
      <c r="C2559" t="n">
        <v>2026</v>
      </c>
      <c r="D2559" t="inlineStr">
        <is>
          <t>Gems</t>
        </is>
      </c>
      <c r="E2559" t="inlineStr">
        <is>
          <t>Sportka</t>
        </is>
      </c>
      <c r="F2559" t="inlineStr">
        <is>
          <t>Herman Michal</t>
        </is>
      </c>
    </row>
    <row r="2560">
      <c r="A2560" t="n">
        <v>87613801</v>
      </c>
      <c r="B2560" t="n">
        <v>34</v>
      </c>
      <c r="C2560" t="n">
        <v>2026</v>
      </c>
      <c r="D2560" t="inlineStr">
        <is>
          <t>Gems</t>
        </is>
      </c>
      <c r="E2560" t="inlineStr">
        <is>
          <t>Sportka</t>
        </is>
      </c>
      <c r="F2560" t="inlineStr">
        <is>
          <t>Herman Michal</t>
        </is>
      </c>
    </row>
    <row r="2561">
      <c r="A2561" t="n">
        <v>87647702</v>
      </c>
      <c r="B2561" t="n">
        <v>34</v>
      </c>
      <c r="C2561" t="n">
        <v>2026</v>
      </c>
      <c r="D2561" t="inlineStr">
        <is>
          <t>Gems</t>
        </is>
      </c>
      <c r="E2561" t="inlineStr">
        <is>
          <t>Sportka</t>
        </is>
      </c>
      <c r="F2561" t="inlineStr">
        <is>
          <t>Herman Michal</t>
        </is>
      </c>
    </row>
    <row r="2562">
      <c r="A2562" t="n">
        <v>86900566</v>
      </c>
      <c r="B2562" t="n">
        <v>31</v>
      </c>
      <c r="C2562" t="n">
        <v>2026</v>
      </c>
      <c r="D2562" t="inlineStr">
        <is>
          <t>Gems</t>
        </is>
      </c>
      <c r="E2562" t="inlineStr">
        <is>
          <t>Sportka</t>
        </is>
      </c>
      <c r="F2562" t="inlineStr">
        <is>
          <t>Modlitba Jakub</t>
        </is>
      </c>
    </row>
    <row r="2563">
      <c r="A2563" t="n">
        <v>86739703</v>
      </c>
      <c r="B2563" t="n">
        <v>31</v>
      </c>
      <c r="C2563" t="n">
        <v>2026</v>
      </c>
      <c r="D2563" t="inlineStr">
        <is>
          <t>Gems</t>
        </is>
      </c>
      <c r="E2563" t="inlineStr">
        <is>
          <t>Sportka</t>
        </is>
      </c>
      <c r="F2563" t="inlineStr">
        <is>
          <t>Modlitba Jakub</t>
        </is>
      </c>
    </row>
    <row r="2564">
      <c r="A2564" t="n">
        <v>86840204</v>
      </c>
      <c r="B2564" t="n">
        <v>31</v>
      </c>
      <c r="C2564" t="n">
        <v>2026</v>
      </c>
      <c r="D2564" t="inlineStr">
        <is>
          <t>Gems</t>
        </is>
      </c>
      <c r="E2564" t="inlineStr">
        <is>
          <t>Sportka</t>
        </is>
      </c>
      <c r="F2564" t="inlineStr">
        <is>
          <t>Modlitba Jakub</t>
        </is>
      </c>
    </row>
    <row r="2565">
      <c r="A2565" t="n">
        <v>86648508</v>
      </c>
      <c r="B2565" t="n">
        <v>31</v>
      </c>
      <c r="C2565" t="n">
        <v>2026</v>
      </c>
      <c r="D2565" t="inlineStr">
        <is>
          <t>Gems</t>
        </is>
      </c>
      <c r="E2565" t="inlineStr">
        <is>
          <t>Sportka</t>
        </is>
      </c>
      <c r="F2565" t="inlineStr">
        <is>
          <t>Modlitba Jakub</t>
        </is>
      </c>
    </row>
    <row r="2566">
      <c r="A2566" t="n">
        <v>86739224</v>
      </c>
      <c r="B2566" t="n">
        <v>31</v>
      </c>
      <c r="C2566" t="n">
        <v>2026</v>
      </c>
      <c r="D2566" t="inlineStr">
        <is>
          <t>Gems</t>
        </is>
      </c>
      <c r="E2566" t="inlineStr">
        <is>
          <t>Sportka</t>
        </is>
      </c>
      <c r="F2566" t="inlineStr">
        <is>
          <t>Modlitba Jakub</t>
        </is>
      </c>
    </row>
    <row r="2567">
      <c r="A2567" t="n">
        <v>86735521</v>
      </c>
      <c r="B2567" t="n">
        <v>31</v>
      </c>
      <c r="C2567" t="n">
        <v>2026</v>
      </c>
      <c r="D2567" t="inlineStr">
        <is>
          <t>Gems</t>
        </is>
      </c>
      <c r="E2567" t="inlineStr">
        <is>
          <t>Sportka</t>
        </is>
      </c>
      <c r="F2567" t="inlineStr">
        <is>
          <t>Modlitba Jakub</t>
        </is>
      </c>
    </row>
    <row r="2568">
      <c r="A2568" t="n">
        <v>86900531</v>
      </c>
      <c r="B2568" t="n">
        <v>31</v>
      </c>
      <c r="C2568" t="n">
        <v>2026</v>
      </c>
      <c r="D2568" t="inlineStr">
        <is>
          <t>Gems</t>
        </is>
      </c>
      <c r="E2568" t="inlineStr">
        <is>
          <t>Sportka</t>
        </is>
      </c>
      <c r="F2568" t="inlineStr">
        <is>
          <t>Modlitba Jakub</t>
        </is>
      </c>
    </row>
    <row r="2569">
      <c r="A2569" t="n">
        <v>86900526</v>
      </c>
      <c r="B2569" t="n">
        <v>31</v>
      </c>
      <c r="C2569" t="n">
        <v>2026</v>
      </c>
      <c r="D2569" t="inlineStr">
        <is>
          <t>Gems</t>
        </is>
      </c>
      <c r="E2569" t="inlineStr">
        <is>
          <t>Sportka</t>
        </is>
      </c>
      <c r="F2569" t="inlineStr">
        <is>
          <t>Modlitba Jakub</t>
        </is>
      </c>
    </row>
    <row r="2570">
      <c r="A2570" t="n">
        <v>86900536</v>
      </c>
      <c r="B2570" t="n">
        <v>31</v>
      </c>
      <c r="C2570" t="n">
        <v>2026</v>
      </c>
      <c r="D2570" t="inlineStr">
        <is>
          <t>Gems</t>
        </is>
      </c>
      <c r="E2570" t="inlineStr">
        <is>
          <t>Sportka</t>
        </is>
      </c>
      <c r="F2570" t="inlineStr">
        <is>
          <t>Modlitba Jakub</t>
        </is>
      </c>
    </row>
    <row r="2571">
      <c r="A2571" t="n">
        <v>86625201</v>
      </c>
      <c r="B2571" t="n">
        <v>31</v>
      </c>
      <c r="C2571" t="n">
        <v>2026</v>
      </c>
      <c r="D2571" t="inlineStr">
        <is>
          <t>Gems</t>
        </is>
      </c>
      <c r="E2571" t="inlineStr">
        <is>
          <t>Sportka</t>
        </is>
      </c>
      <c r="F2571" t="inlineStr">
        <is>
          <t>Modlitba Jakub</t>
        </is>
      </c>
    </row>
    <row r="2572">
      <c r="A2572" t="n">
        <v>86673218</v>
      </c>
      <c r="B2572" t="n">
        <v>31</v>
      </c>
      <c r="C2572" t="n">
        <v>2026</v>
      </c>
      <c r="D2572" t="inlineStr">
        <is>
          <t>Gems</t>
        </is>
      </c>
      <c r="E2572" t="inlineStr">
        <is>
          <t>Sportka</t>
        </is>
      </c>
      <c r="F2572" t="inlineStr">
        <is>
          <t>Modlitba Jakub</t>
        </is>
      </c>
    </row>
    <row r="2573">
      <c r="A2573" t="n">
        <v>86675201</v>
      </c>
      <c r="B2573" t="n">
        <v>31</v>
      </c>
      <c r="C2573" t="n">
        <v>2026</v>
      </c>
      <c r="D2573" t="inlineStr">
        <is>
          <t>Gems</t>
        </is>
      </c>
      <c r="E2573" t="inlineStr">
        <is>
          <t>Sportka</t>
        </is>
      </c>
      <c r="F2573" t="inlineStr">
        <is>
          <t>Modlitba Jakub</t>
        </is>
      </c>
    </row>
    <row r="2574">
      <c r="A2574" t="n">
        <v>86900529</v>
      </c>
      <c r="B2574" t="n">
        <v>31</v>
      </c>
      <c r="C2574" t="n">
        <v>2026</v>
      </c>
      <c r="D2574" t="inlineStr">
        <is>
          <t>Gems</t>
        </is>
      </c>
      <c r="E2574" t="inlineStr">
        <is>
          <t>Sportka</t>
        </is>
      </c>
      <c r="F2574" t="inlineStr">
        <is>
          <t>Modlitba Jakub</t>
        </is>
      </c>
    </row>
    <row r="2575">
      <c r="A2575" t="n">
        <v>86949201</v>
      </c>
      <c r="B2575" t="n">
        <v>31</v>
      </c>
      <c r="C2575" t="n">
        <v>2026</v>
      </c>
      <c r="D2575" t="inlineStr">
        <is>
          <t>Gems</t>
        </is>
      </c>
      <c r="E2575" t="inlineStr">
        <is>
          <t>Sportka</t>
        </is>
      </c>
      <c r="F2575" t="inlineStr">
        <is>
          <t>Modlitba Jakub</t>
        </is>
      </c>
    </row>
    <row r="2576">
      <c r="A2576" t="n">
        <v>86962556</v>
      </c>
      <c r="B2576" t="n">
        <v>31</v>
      </c>
      <c r="C2576" t="n">
        <v>2026</v>
      </c>
      <c r="D2576" t="inlineStr">
        <is>
          <t>Gems</t>
        </is>
      </c>
      <c r="E2576" t="inlineStr">
        <is>
          <t>Sportka</t>
        </is>
      </c>
      <c r="F2576" t="inlineStr">
        <is>
          <t>Modlitba Jakub</t>
        </is>
      </c>
    </row>
    <row r="2577">
      <c r="A2577" t="n">
        <v>86900518</v>
      </c>
      <c r="B2577" t="n">
        <v>31</v>
      </c>
      <c r="C2577" t="n">
        <v>2026</v>
      </c>
      <c r="D2577" t="inlineStr">
        <is>
          <t>Gems</t>
        </is>
      </c>
      <c r="E2577" t="inlineStr">
        <is>
          <t>Sportka</t>
        </is>
      </c>
      <c r="F2577" t="inlineStr">
        <is>
          <t>Modlitba Jakub</t>
        </is>
      </c>
    </row>
    <row r="2578">
      <c r="A2578" t="n">
        <v>86900505</v>
      </c>
      <c r="B2578" t="n">
        <v>31</v>
      </c>
      <c r="C2578" t="n">
        <v>2026</v>
      </c>
      <c r="D2578" t="inlineStr">
        <is>
          <t>Gems</t>
        </is>
      </c>
      <c r="E2578" t="inlineStr">
        <is>
          <t>Sportka</t>
        </is>
      </c>
      <c r="F2578" t="inlineStr">
        <is>
          <t>Modlitba Jakub</t>
        </is>
      </c>
    </row>
    <row r="2579">
      <c r="A2579" t="n">
        <v>86936101</v>
      </c>
      <c r="B2579" t="n">
        <v>31</v>
      </c>
      <c r="C2579" t="n">
        <v>2026</v>
      </c>
      <c r="D2579" t="inlineStr">
        <is>
          <t>Gems</t>
        </is>
      </c>
      <c r="E2579" t="inlineStr">
        <is>
          <t>Sportka</t>
        </is>
      </c>
      <c r="F2579" t="inlineStr">
        <is>
          <t>Modlitba Jakub</t>
        </is>
      </c>
    </row>
    <row r="2580">
      <c r="A2580" t="n">
        <v>86620646</v>
      </c>
      <c r="B2580" t="n">
        <v>31</v>
      </c>
      <c r="C2580" t="n">
        <v>2026</v>
      </c>
      <c r="D2580" t="inlineStr">
        <is>
          <t>Gems</t>
        </is>
      </c>
      <c r="E2580" t="inlineStr">
        <is>
          <t>Sportka</t>
        </is>
      </c>
      <c r="F2580" t="inlineStr">
        <is>
          <t>Modlitba Jakub</t>
        </is>
      </c>
    </row>
    <row r="2581">
      <c r="A2581" t="n">
        <v>86900541</v>
      </c>
      <c r="B2581" t="n">
        <v>31</v>
      </c>
      <c r="C2581" t="n">
        <v>2026</v>
      </c>
      <c r="D2581" t="inlineStr">
        <is>
          <t>Gems</t>
        </is>
      </c>
      <c r="E2581" t="inlineStr">
        <is>
          <t>Sportka</t>
        </is>
      </c>
      <c r="F2581" t="inlineStr">
        <is>
          <t>Modlitba Jakub</t>
        </is>
      </c>
    </row>
    <row r="2582">
      <c r="A2582" t="n">
        <v>86900540</v>
      </c>
      <c r="B2582" t="n">
        <v>31</v>
      </c>
      <c r="C2582" t="n">
        <v>2026</v>
      </c>
      <c r="D2582" t="inlineStr">
        <is>
          <t>Gems</t>
        </is>
      </c>
      <c r="E2582" t="inlineStr">
        <is>
          <t>Sportka</t>
        </is>
      </c>
      <c r="F2582" t="inlineStr">
        <is>
          <t>Modlitba Jakub</t>
        </is>
      </c>
    </row>
    <row r="2583">
      <c r="A2583" t="n">
        <v>86620667</v>
      </c>
      <c r="B2583" t="n">
        <v>31</v>
      </c>
      <c r="C2583" t="n">
        <v>2026</v>
      </c>
      <c r="D2583" t="inlineStr">
        <is>
          <t>Gems</t>
        </is>
      </c>
      <c r="E2583" t="inlineStr">
        <is>
          <t>Sportka</t>
        </is>
      </c>
      <c r="F2583" t="inlineStr">
        <is>
          <t>Modlitba Jakub</t>
        </is>
      </c>
    </row>
    <row r="2584">
      <c r="A2584" t="n">
        <v>86620639</v>
      </c>
      <c r="B2584" t="n">
        <v>31</v>
      </c>
      <c r="C2584" t="n">
        <v>2026</v>
      </c>
      <c r="D2584" t="inlineStr">
        <is>
          <t>Gems</t>
        </is>
      </c>
      <c r="E2584" t="inlineStr">
        <is>
          <t>Sportka</t>
        </is>
      </c>
      <c r="F2584" t="inlineStr">
        <is>
          <t>Modlitba Jakub</t>
        </is>
      </c>
    </row>
    <row r="2585">
      <c r="A2585" t="n">
        <v>86620658</v>
      </c>
      <c r="B2585" t="n">
        <v>31</v>
      </c>
      <c r="C2585" t="n">
        <v>2026</v>
      </c>
      <c r="D2585" t="inlineStr">
        <is>
          <t>Gems</t>
        </is>
      </c>
      <c r="E2585" t="inlineStr">
        <is>
          <t>Sportka</t>
        </is>
      </c>
      <c r="F2585" t="inlineStr">
        <is>
          <t>Modlitba Jakub</t>
        </is>
      </c>
    </row>
    <row r="2586">
      <c r="A2586" t="n">
        <v>86735514</v>
      </c>
      <c r="B2586" t="n">
        <v>31</v>
      </c>
      <c r="C2586" t="n">
        <v>2026</v>
      </c>
      <c r="D2586" t="inlineStr">
        <is>
          <t>Gems</t>
        </is>
      </c>
      <c r="E2586" t="inlineStr">
        <is>
          <t>Sportka</t>
        </is>
      </c>
      <c r="F2586" t="inlineStr">
        <is>
          <t>Modlitba Jakub</t>
        </is>
      </c>
    </row>
    <row r="2587">
      <c r="A2587" t="n">
        <v>86628112</v>
      </c>
      <c r="B2587" t="n">
        <v>31</v>
      </c>
      <c r="C2587" t="n">
        <v>2026</v>
      </c>
      <c r="D2587" t="inlineStr">
        <is>
          <t>Gems</t>
        </is>
      </c>
      <c r="E2587" t="inlineStr">
        <is>
          <t>Sportka</t>
        </is>
      </c>
      <c r="F2587" t="inlineStr">
        <is>
          <t>Modlitba Jakub</t>
        </is>
      </c>
    </row>
    <row r="2588">
      <c r="A2588" t="n">
        <v>86620683</v>
      </c>
      <c r="B2588" t="n">
        <v>31</v>
      </c>
      <c r="C2588" t="n">
        <v>2026</v>
      </c>
      <c r="D2588" t="inlineStr">
        <is>
          <t>Gems</t>
        </is>
      </c>
      <c r="E2588" t="inlineStr">
        <is>
          <t>Sportka</t>
        </is>
      </c>
      <c r="F2588" t="inlineStr">
        <is>
          <t>Modlitba Jakub</t>
        </is>
      </c>
    </row>
    <row r="2589">
      <c r="A2589" t="n">
        <v>86673226</v>
      </c>
      <c r="B2589" t="n">
        <v>31</v>
      </c>
      <c r="C2589" t="n">
        <v>2026</v>
      </c>
      <c r="D2589" t="inlineStr">
        <is>
          <t>Gems</t>
        </is>
      </c>
      <c r="E2589" t="inlineStr">
        <is>
          <t>Sportka</t>
        </is>
      </c>
      <c r="F2589" t="inlineStr">
        <is>
          <t>Modlitba Jakub</t>
        </is>
      </c>
    </row>
    <row r="2590">
      <c r="A2590" t="n">
        <v>86930201</v>
      </c>
      <c r="B2590" t="n">
        <v>31</v>
      </c>
      <c r="C2590" t="n">
        <v>2026</v>
      </c>
      <c r="D2590" t="inlineStr">
        <is>
          <t>Gems</t>
        </is>
      </c>
      <c r="E2590" t="inlineStr">
        <is>
          <t>Sportka</t>
        </is>
      </c>
      <c r="F2590" t="inlineStr">
        <is>
          <t>Modlitba Jakub</t>
        </is>
      </c>
    </row>
    <row r="2591">
      <c r="A2591" t="n">
        <v>86962529</v>
      </c>
      <c r="B2591" t="n">
        <v>31</v>
      </c>
      <c r="C2591" t="n">
        <v>2026</v>
      </c>
      <c r="D2591" t="inlineStr">
        <is>
          <t>Gems</t>
        </is>
      </c>
      <c r="E2591" t="inlineStr">
        <is>
          <t>Sportka</t>
        </is>
      </c>
      <c r="F2591" t="inlineStr">
        <is>
          <t>Modlitba Jakub</t>
        </is>
      </c>
    </row>
    <row r="2592">
      <c r="A2592" t="n">
        <v>86900513</v>
      </c>
      <c r="B2592" t="n">
        <v>31</v>
      </c>
      <c r="C2592" t="n">
        <v>2026</v>
      </c>
      <c r="D2592" t="inlineStr">
        <is>
          <t>Gems</t>
        </is>
      </c>
      <c r="E2592" t="inlineStr">
        <is>
          <t>Sportka</t>
        </is>
      </c>
      <c r="F2592" t="inlineStr">
        <is>
          <t>Modlitba Jakub</t>
        </is>
      </c>
    </row>
    <row r="2593">
      <c r="A2593" t="n">
        <v>86644210</v>
      </c>
      <c r="B2593" t="n">
        <v>31</v>
      </c>
      <c r="C2593" t="n">
        <v>2026</v>
      </c>
      <c r="D2593" t="inlineStr">
        <is>
          <t>Gems</t>
        </is>
      </c>
      <c r="E2593" t="inlineStr">
        <is>
          <t>Sportka</t>
        </is>
      </c>
      <c r="F2593" t="inlineStr">
        <is>
          <t>Modlitba Jakub</t>
        </is>
      </c>
    </row>
    <row r="2594">
      <c r="A2594" t="n">
        <v>86900565</v>
      </c>
      <c r="B2594" t="n">
        <v>31</v>
      </c>
      <c r="C2594" t="n">
        <v>2026</v>
      </c>
      <c r="D2594" t="inlineStr">
        <is>
          <t>Gems</t>
        </is>
      </c>
      <c r="E2594" t="inlineStr">
        <is>
          <t>Sportka</t>
        </is>
      </c>
      <c r="F2594" t="inlineStr">
        <is>
          <t>Modlitba Jakub</t>
        </is>
      </c>
    </row>
    <row r="2595">
      <c r="A2595" t="n">
        <v>86900556</v>
      </c>
      <c r="B2595" t="n">
        <v>31</v>
      </c>
      <c r="C2595" t="n">
        <v>2026</v>
      </c>
      <c r="D2595" t="inlineStr">
        <is>
          <t>Gems</t>
        </is>
      </c>
      <c r="E2595" t="inlineStr">
        <is>
          <t>Sportka</t>
        </is>
      </c>
      <c r="F2595" t="inlineStr">
        <is>
          <t>Modlitba Jakub</t>
        </is>
      </c>
    </row>
    <row r="2596">
      <c r="A2596" t="n">
        <v>86962549</v>
      </c>
      <c r="B2596" t="n">
        <v>31</v>
      </c>
      <c r="C2596" t="n">
        <v>2026</v>
      </c>
      <c r="D2596" t="inlineStr">
        <is>
          <t>Gems</t>
        </is>
      </c>
      <c r="E2596" t="inlineStr">
        <is>
          <t>Sportka</t>
        </is>
      </c>
      <c r="F2596" t="inlineStr">
        <is>
          <t>Modlitba Jakub</t>
        </is>
      </c>
    </row>
    <row r="2597">
      <c r="A2597" t="n">
        <v>86644211</v>
      </c>
      <c r="B2597" t="n">
        <v>31</v>
      </c>
      <c r="C2597" t="n">
        <v>2026</v>
      </c>
      <c r="D2597" t="inlineStr">
        <is>
          <t>Gems</t>
        </is>
      </c>
      <c r="E2597" t="inlineStr">
        <is>
          <t>Sportka</t>
        </is>
      </c>
      <c r="F2597" t="inlineStr">
        <is>
          <t>Modlitba Jakub</t>
        </is>
      </c>
    </row>
    <row r="2598">
      <c r="A2598" t="n">
        <v>86651613</v>
      </c>
      <c r="B2598" t="n">
        <v>31</v>
      </c>
      <c r="C2598" t="n">
        <v>2026</v>
      </c>
      <c r="D2598" t="inlineStr">
        <is>
          <t>Gems</t>
        </is>
      </c>
      <c r="E2598" t="inlineStr">
        <is>
          <t>Sportka</t>
        </is>
      </c>
      <c r="F2598" t="inlineStr">
        <is>
          <t>Modlitba Jakub</t>
        </is>
      </c>
    </row>
    <row r="2599">
      <c r="A2599" t="n">
        <v>86900574</v>
      </c>
      <c r="B2599" t="n">
        <v>31</v>
      </c>
      <c r="C2599" t="n">
        <v>2026</v>
      </c>
      <c r="D2599" t="inlineStr">
        <is>
          <t>Gems</t>
        </is>
      </c>
      <c r="E2599" t="inlineStr">
        <is>
          <t>Sportka</t>
        </is>
      </c>
      <c r="F2599" t="inlineStr">
        <is>
          <t>Modlitba Jakub</t>
        </is>
      </c>
    </row>
    <row r="2600">
      <c r="A2600" t="n">
        <v>86644212</v>
      </c>
      <c r="B2600" t="n">
        <v>31</v>
      </c>
      <c r="C2600" t="n">
        <v>2026</v>
      </c>
      <c r="D2600" t="inlineStr">
        <is>
          <t>Gems</t>
        </is>
      </c>
      <c r="E2600" t="inlineStr">
        <is>
          <t>Sportka</t>
        </is>
      </c>
      <c r="F2600" t="inlineStr">
        <is>
          <t>Modlitba Jakub</t>
        </is>
      </c>
    </row>
    <row r="2601">
      <c r="A2601" t="n">
        <v>86935102</v>
      </c>
      <c r="B2601" t="n">
        <v>31</v>
      </c>
      <c r="C2601" t="n">
        <v>2026</v>
      </c>
      <c r="D2601" t="inlineStr">
        <is>
          <t>Gems</t>
        </is>
      </c>
      <c r="E2601" t="inlineStr">
        <is>
          <t>Sportka</t>
        </is>
      </c>
      <c r="F2601" t="inlineStr">
        <is>
          <t>Modlitba Jakub</t>
        </is>
      </c>
    </row>
    <row r="2602">
      <c r="A2602" t="n">
        <v>86673231</v>
      </c>
      <c r="B2602" t="n">
        <v>32</v>
      </c>
      <c r="C2602" t="n">
        <v>2026</v>
      </c>
      <c r="D2602" t="inlineStr">
        <is>
          <t>Gems</t>
        </is>
      </c>
      <c r="E2602" t="inlineStr">
        <is>
          <t>Sportka</t>
        </is>
      </c>
      <c r="F2602" t="inlineStr">
        <is>
          <t>Modlitba Jakub</t>
        </is>
      </c>
    </row>
    <row r="2603">
      <c r="A2603" t="n">
        <v>86651610</v>
      </c>
      <c r="B2603" t="n">
        <v>32</v>
      </c>
      <c r="C2603" t="n">
        <v>2026</v>
      </c>
      <c r="D2603" t="inlineStr">
        <is>
          <t>Gems</t>
        </is>
      </c>
      <c r="E2603" t="inlineStr">
        <is>
          <t>Sportka</t>
        </is>
      </c>
      <c r="F2603" t="inlineStr">
        <is>
          <t>Modlitba Jakub</t>
        </is>
      </c>
    </row>
    <row r="2604">
      <c r="A2604" t="n">
        <v>86673215</v>
      </c>
      <c r="B2604" t="n">
        <v>32</v>
      </c>
      <c r="C2604" t="n">
        <v>2026</v>
      </c>
      <c r="D2604" t="inlineStr">
        <is>
          <t>Gems</t>
        </is>
      </c>
      <c r="E2604" t="inlineStr">
        <is>
          <t>Sportka</t>
        </is>
      </c>
      <c r="F2604" t="inlineStr">
        <is>
          <t>Modlitba Jakub</t>
        </is>
      </c>
    </row>
    <row r="2605">
      <c r="A2605" t="n">
        <v>86677707</v>
      </c>
      <c r="B2605" t="n">
        <v>32</v>
      </c>
      <c r="C2605" t="n">
        <v>2026</v>
      </c>
      <c r="D2605" t="inlineStr">
        <is>
          <t>Gems</t>
        </is>
      </c>
      <c r="E2605" t="inlineStr">
        <is>
          <t>Sportka</t>
        </is>
      </c>
      <c r="F2605" t="inlineStr">
        <is>
          <t>Modlitba Jakub</t>
        </is>
      </c>
    </row>
    <row r="2606">
      <c r="A2606" t="n">
        <v>86656601</v>
      </c>
      <c r="B2606" t="n">
        <v>32</v>
      </c>
      <c r="C2606" t="n">
        <v>2026</v>
      </c>
      <c r="D2606" t="inlineStr">
        <is>
          <t>Gems</t>
        </is>
      </c>
      <c r="E2606" t="inlineStr">
        <is>
          <t>Sportka</t>
        </is>
      </c>
      <c r="F2606" t="inlineStr">
        <is>
          <t>Modlitba Jakub</t>
        </is>
      </c>
    </row>
    <row r="2607">
      <c r="A2607" t="n">
        <v>86673224</v>
      </c>
      <c r="B2607" t="n">
        <v>32</v>
      </c>
      <c r="C2607" t="n">
        <v>2026</v>
      </c>
      <c r="D2607" t="inlineStr">
        <is>
          <t>Gems</t>
        </is>
      </c>
      <c r="E2607" t="inlineStr">
        <is>
          <t>Sportka</t>
        </is>
      </c>
      <c r="F2607" t="inlineStr">
        <is>
          <t>Modlitba Jakub</t>
        </is>
      </c>
    </row>
    <row r="2608">
      <c r="A2608" t="n">
        <v>86673238</v>
      </c>
      <c r="B2608" t="n">
        <v>32</v>
      </c>
      <c r="C2608" t="n">
        <v>2026</v>
      </c>
      <c r="D2608" t="inlineStr">
        <is>
          <t>Gems</t>
        </is>
      </c>
      <c r="E2608" t="inlineStr">
        <is>
          <t>Sportka</t>
        </is>
      </c>
      <c r="F2608" t="inlineStr">
        <is>
          <t>Modlitba Jakub</t>
        </is>
      </c>
    </row>
    <row r="2609">
      <c r="A2609" t="n">
        <v>86927404</v>
      </c>
      <c r="B2609" t="n">
        <v>32</v>
      </c>
      <c r="C2609" t="n">
        <v>2026</v>
      </c>
      <c r="D2609" t="inlineStr">
        <is>
          <t>Gems</t>
        </is>
      </c>
      <c r="E2609" t="inlineStr">
        <is>
          <t>Sportka</t>
        </is>
      </c>
      <c r="F2609" t="inlineStr">
        <is>
          <t>Modlitba Jakub</t>
        </is>
      </c>
    </row>
    <row r="2610">
      <c r="A2610" t="n">
        <v>86936704</v>
      </c>
      <c r="B2610" t="n">
        <v>32</v>
      </c>
      <c r="C2610" t="n">
        <v>2026</v>
      </c>
      <c r="D2610" t="inlineStr">
        <is>
          <t>Gems</t>
        </is>
      </c>
      <c r="E2610" t="inlineStr">
        <is>
          <t>Sportka</t>
        </is>
      </c>
      <c r="F2610" t="inlineStr">
        <is>
          <t>Modlitba Jakub</t>
        </is>
      </c>
    </row>
    <row r="2611">
      <c r="A2611" t="n">
        <v>86946901</v>
      </c>
      <c r="B2611" t="n">
        <v>32</v>
      </c>
      <c r="C2611" t="n">
        <v>2026</v>
      </c>
      <c r="D2611" t="inlineStr">
        <is>
          <t>Gems</t>
        </is>
      </c>
      <c r="E2611" t="inlineStr">
        <is>
          <t>Sportka</t>
        </is>
      </c>
      <c r="F2611" t="inlineStr">
        <is>
          <t>Modlitba Jakub</t>
        </is>
      </c>
    </row>
    <row r="2612">
      <c r="A2612" t="n">
        <v>86962544</v>
      </c>
      <c r="B2612" t="n">
        <v>32</v>
      </c>
      <c r="C2612" t="n">
        <v>2026</v>
      </c>
      <c r="D2612" t="inlineStr">
        <is>
          <t>Gems</t>
        </is>
      </c>
      <c r="E2612" t="inlineStr">
        <is>
          <t>Sportka</t>
        </is>
      </c>
      <c r="F2612" t="inlineStr">
        <is>
          <t>Modlitba Jakub</t>
        </is>
      </c>
    </row>
    <row r="2613">
      <c r="A2613" t="n">
        <v>86935301</v>
      </c>
      <c r="B2613" t="n">
        <v>32</v>
      </c>
      <c r="C2613" t="n">
        <v>2026</v>
      </c>
      <c r="D2613" t="inlineStr">
        <is>
          <t>Gems</t>
        </is>
      </c>
      <c r="E2613" t="inlineStr">
        <is>
          <t>Sportka</t>
        </is>
      </c>
      <c r="F2613" t="inlineStr">
        <is>
          <t>Modlitba Jakub</t>
        </is>
      </c>
    </row>
    <row r="2614">
      <c r="A2614" t="n">
        <v>86648511</v>
      </c>
      <c r="B2614" t="n">
        <v>32</v>
      </c>
      <c r="C2614" t="n">
        <v>2026</v>
      </c>
      <c r="D2614" t="inlineStr">
        <is>
          <t>Gems</t>
        </is>
      </c>
      <c r="E2614" t="inlineStr">
        <is>
          <t>Sportka</t>
        </is>
      </c>
      <c r="F2614" t="inlineStr">
        <is>
          <t>Modlitba Jakub</t>
        </is>
      </c>
    </row>
    <row r="2615">
      <c r="A2615" t="n">
        <v>86673225</v>
      </c>
      <c r="B2615" t="n">
        <v>32</v>
      </c>
      <c r="C2615" t="n">
        <v>2026</v>
      </c>
      <c r="D2615" t="inlineStr">
        <is>
          <t>Gems</t>
        </is>
      </c>
      <c r="E2615" t="inlineStr">
        <is>
          <t>Sportka</t>
        </is>
      </c>
      <c r="F2615" t="inlineStr">
        <is>
          <t>Modlitba Jakub</t>
        </is>
      </c>
    </row>
    <row r="2616">
      <c r="A2616" t="n">
        <v>86962550</v>
      </c>
      <c r="B2616" t="n">
        <v>32</v>
      </c>
      <c r="C2616" t="n">
        <v>2026</v>
      </c>
      <c r="D2616" t="inlineStr">
        <is>
          <t>Gems</t>
        </is>
      </c>
      <c r="E2616" t="inlineStr">
        <is>
          <t>Sportka</t>
        </is>
      </c>
      <c r="F2616" t="inlineStr">
        <is>
          <t>Modlitba Jakub</t>
        </is>
      </c>
    </row>
    <row r="2617">
      <c r="A2617" t="n">
        <v>86853801</v>
      </c>
      <c r="B2617" t="n">
        <v>32</v>
      </c>
      <c r="C2617" t="n">
        <v>2026</v>
      </c>
      <c r="D2617" t="inlineStr">
        <is>
          <t>Gems</t>
        </is>
      </c>
      <c r="E2617" t="inlineStr">
        <is>
          <t>Sportka</t>
        </is>
      </c>
      <c r="F2617" t="inlineStr">
        <is>
          <t>Modlitba Jakub</t>
        </is>
      </c>
    </row>
    <row r="2618">
      <c r="A2618" t="n">
        <v>86673232</v>
      </c>
      <c r="B2618" t="n">
        <v>32</v>
      </c>
      <c r="C2618" t="n">
        <v>2026</v>
      </c>
      <c r="D2618" t="inlineStr">
        <is>
          <t>Gems</t>
        </is>
      </c>
      <c r="E2618" t="inlineStr">
        <is>
          <t>Sportka</t>
        </is>
      </c>
      <c r="F2618" t="inlineStr">
        <is>
          <t>Modlitba Jakub</t>
        </is>
      </c>
    </row>
    <row r="2619">
      <c r="A2619" t="n">
        <v>86962542</v>
      </c>
      <c r="B2619" t="n">
        <v>32</v>
      </c>
      <c r="C2619" t="n">
        <v>2026</v>
      </c>
      <c r="D2619" t="inlineStr">
        <is>
          <t>Gems</t>
        </is>
      </c>
      <c r="E2619" t="inlineStr">
        <is>
          <t>Sportka</t>
        </is>
      </c>
      <c r="F2619" t="inlineStr">
        <is>
          <t>Modlitba Jakub</t>
        </is>
      </c>
    </row>
    <row r="2620">
      <c r="A2620" t="n">
        <v>86962503</v>
      </c>
      <c r="B2620" t="n">
        <v>32</v>
      </c>
      <c r="C2620" t="n">
        <v>2026</v>
      </c>
      <c r="D2620" t="inlineStr">
        <is>
          <t>Gems</t>
        </is>
      </c>
      <c r="E2620" t="inlineStr">
        <is>
          <t>Sportka</t>
        </is>
      </c>
      <c r="F2620" t="inlineStr">
        <is>
          <t>Modlitba Jakub</t>
        </is>
      </c>
    </row>
    <row r="2621">
      <c r="A2621" t="n">
        <v>86900575</v>
      </c>
      <c r="B2621" t="n">
        <v>32</v>
      </c>
      <c r="C2621" t="n">
        <v>2026</v>
      </c>
      <c r="D2621" t="inlineStr">
        <is>
          <t>Gems</t>
        </is>
      </c>
      <c r="E2621" t="inlineStr">
        <is>
          <t>Sportka</t>
        </is>
      </c>
      <c r="F2621" t="inlineStr">
        <is>
          <t>Modlitba Jakub</t>
        </is>
      </c>
    </row>
    <row r="2622">
      <c r="A2622" t="n">
        <v>86936102</v>
      </c>
      <c r="B2622" t="n">
        <v>32</v>
      </c>
      <c r="C2622" t="n">
        <v>2026</v>
      </c>
      <c r="D2622" t="inlineStr">
        <is>
          <t>Gems</t>
        </is>
      </c>
      <c r="E2622" t="inlineStr">
        <is>
          <t>Sportka</t>
        </is>
      </c>
      <c r="F2622" t="inlineStr">
        <is>
          <t>Modlitba Jakub</t>
        </is>
      </c>
    </row>
    <row r="2623">
      <c r="A2623" t="n">
        <v>86939002</v>
      </c>
      <c r="B2623" t="n">
        <v>32</v>
      </c>
      <c r="C2623" t="n">
        <v>2026</v>
      </c>
      <c r="D2623" t="inlineStr">
        <is>
          <t>Gems</t>
        </is>
      </c>
      <c r="E2623" t="inlineStr">
        <is>
          <t>Sportka</t>
        </is>
      </c>
      <c r="F2623" t="inlineStr">
        <is>
          <t>Modlitba Jakub</t>
        </is>
      </c>
    </row>
    <row r="2624">
      <c r="A2624" t="n">
        <v>86927403</v>
      </c>
      <c r="B2624" t="n">
        <v>32</v>
      </c>
      <c r="C2624" t="n">
        <v>2026</v>
      </c>
      <c r="D2624" t="inlineStr">
        <is>
          <t>Gems</t>
        </is>
      </c>
      <c r="E2624" t="inlineStr">
        <is>
          <t>Sportka</t>
        </is>
      </c>
      <c r="F2624" t="inlineStr">
        <is>
          <t>Modlitba Jakub</t>
        </is>
      </c>
    </row>
    <row r="2625">
      <c r="A2625" t="n">
        <v>86933632</v>
      </c>
      <c r="B2625" t="n">
        <v>32</v>
      </c>
      <c r="C2625" t="n">
        <v>2026</v>
      </c>
      <c r="D2625" t="inlineStr">
        <is>
          <t>Gems</t>
        </is>
      </c>
      <c r="E2625" t="inlineStr">
        <is>
          <t>Sportka</t>
        </is>
      </c>
      <c r="F2625" t="inlineStr">
        <is>
          <t>Modlitba Jakub</t>
        </is>
      </c>
    </row>
    <row r="2626">
      <c r="A2626" t="n">
        <v>86933614</v>
      </c>
      <c r="B2626" t="n">
        <v>32</v>
      </c>
      <c r="C2626" t="n">
        <v>2026</v>
      </c>
      <c r="D2626" t="inlineStr">
        <is>
          <t>Gems</t>
        </is>
      </c>
      <c r="E2626" t="inlineStr">
        <is>
          <t>Sportka</t>
        </is>
      </c>
      <c r="F2626" t="inlineStr">
        <is>
          <t>Modlitba Jakub</t>
        </is>
      </c>
    </row>
    <row r="2627">
      <c r="A2627" t="n">
        <v>86947702</v>
      </c>
      <c r="B2627" t="n">
        <v>32</v>
      </c>
      <c r="C2627" t="n">
        <v>2026</v>
      </c>
      <c r="D2627" t="inlineStr">
        <is>
          <t>Gems</t>
        </is>
      </c>
      <c r="E2627" t="inlineStr">
        <is>
          <t>Sportka</t>
        </is>
      </c>
      <c r="F2627" t="inlineStr">
        <is>
          <t>Modlitba Jakub</t>
        </is>
      </c>
    </row>
    <row r="2628">
      <c r="A2628" t="n">
        <v>86962504</v>
      </c>
      <c r="B2628" t="n">
        <v>32</v>
      </c>
      <c r="C2628" t="n">
        <v>2026</v>
      </c>
      <c r="D2628" t="inlineStr">
        <is>
          <t>Gems</t>
        </is>
      </c>
      <c r="E2628" t="inlineStr">
        <is>
          <t>Sportka</t>
        </is>
      </c>
      <c r="F2628" t="inlineStr">
        <is>
          <t>Modlitba Jakub</t>
        </is>
      </c>
    </row>
    <row r="2629">
      <c r="A2629" t="n">
        <v>86941213</v>
      </c>
      <c r="B2629" t="n">
        <v>32</v>
      </c>
      <c r="C2629" t="n">
        <v>2026</v>
      </c>
      <c r="D2629" t="inlineStr">
        <is>
          <t>Gems</t>
        </is>
      </c>
      <c r="E2629" t="inlineStr">
        <is>
          <t>Sportka</t>
        </is>
      </c>
      <c r="F2629" t="inlineStr">
        <is>
          <t>Modlitba Jakub</t>
        </is>
      </c>
    </row>
    <row r="2630">
      <c r="A2630" t="n">
        <v>86936702</v>
      </c>
      <c r="B2630" t="n">
        <v>32</v>
      </c>
      <c r="C2630" t="n">
        <v>2026</v>
      </c>
      <c r="D2630" t="inlineStr">
        <is>
          <t>Gems</t>
        </is>
      </c>
      <c r="E2630" t="inlineStr">
        <is>
          <t>Sportka</t>
        </is>
      </c>
      <c r="F2630" t="inlineStr">
        <is>
          <t>Modlitba Jakub</t>
        </is>
      </c>
    </row>
    <row r="2631">
      <c r="A2631" t="n">
        <v>86941207</v>
      </c>
      <c r="B2631" t="n">
        <v>32</v>
      </c>
      <c r="C2631" t="n">
        <v>2026</v>
      </c>
      <c r="D2631" t="inlineStr">
        <is>
          <t>Gems</t>
        </is>
      </c>
      <c r="E2631" t="inlineStr">
        <is>
          <t>Sportka</t>
        </is>
      </c>
      <c r="F2631" t="inlineStr">
        <is>
          <t>Modlitba Jakub</t>
        </is>
      </c>
    </row>
    <row r="2632">
      <c r="A2632" t="n">
        <v>86916002</v>
      </c>
      <c r="B2632" t="n">
        <v>32</v>
      </c>
      <c r="C2632" t="n">
        <v>2026</v>
      </c>
      <c r="D2632" t="inlineStr">
        <is>
          <t>Gems</t>
        </is>
      </c>
      <c r="E2632" t="inlineStr">
        <is>
          <t>Sportka</t>
        </is>
      </c>
      <c r="F2632" t="inlineStr">
        <is>
          <t>Modlitba Jakub</t>
        </is>
      </c>
    </row>
    <row r="2633">
      <c r="A2633" t="n">
        <v>86628113</v>
      </c>
      <c r="B2633" t="n">
        <v>32</v>
      </c>
      <c r="C2633" t="n">
        <v>2026</v>
      </c>
      <c r="D2633" t="inlineStr">
        <is>
          <t>Gems</t>
        </is>
      </c>
      <c r="E2633" t="inlineStr">
        <is>
          <t>Sportka</t>
        </is>
      </c>
      <c r="F2633" t="inlineStr">
        <is>
          <t>Modlitba Jakub</t>
        </is>
      </c>
    </row>
    <row r="2634">
      <c r="A2634" t="n">
        <v>86739204</v>
      </c>
      <c r="B2634" t="n">
        <v>32</v>
      </c>
      <c r="C2634" t="n">
        <v>2026</v>
      </c>
      <c r="D2634" t="inlineStr">
        <is>
          <t>Gems</t>
        </is>
      </c>
      <c r="E2634" t="inlineStr">
        <is>
          <t>Sportka</t>
        </is>
      </c>
      <c r="F2634" t="inlineStr">
        <is>
          <t>Modlitba Jakub</t>
        </is>
      </c>
    </row>
    <row r="2635">
      <c r="A2635" t="n">
        <v>86651622</v>
      </c>
      <c r="B2635" t="n">
        <v>32</v>
      </c>
      <c r="C2635" t="n">
        <v>2026</v>
      </c>
      <c r="D2635" t="inlineStr">
        <is>
          <t>Gems</t>
        </is>
      </c>
      <c r="E2635" t="inlineStr">
        <is>
          <t>Sportka</t>
        </is>
      </c>
      <c r="F2635" t="inlineStr">
        <is>
          <t>Modlitba Jakub</t>
        </is>
      </c>
    </row>
    <row r="2636">
      <c r="A2636" t="n">
        <v>86739243</v>
      </c>
      <c r="B2636" t="n">
        <v>32</v>
      </c>
      <c r="C2636" t="n">
        <v>2026</v>
      </c>
      <c r="D2636" t="inlineStr">
        <is>
          <t>Gems</t>
        </is>
      </c>
      <c r="E2636" t="inlineStr">
        <is>
          <t>Sportka</t>
        </is>
      </c>
      <c r="F2636" t="inlineStr">
        <is>
          <t>Modlitba Jakub</t>
        </is>
      </c>
    </row>
    <row r="2637">
      <c r="A2637" t="n">
        <v>86939001</v>
      </c>
      <c r="B2637" t="n">
        <v>32</v>
      </c>
      <c r="C2637" t="n">
        <v>2026</v>
      </c>
      <c r="D2637" t="inlineStr">
        <is>
          <t>Gems</t>
        </is>
      </c>
      <c r="E2637" t="inlineStr">
        <is>
          <t>Sportka</t>
        </is>
      </c>
      <c r="F2637" t="inlineStr">
        <is>
          <t>Modlitba Jakub</t>
        </is>
      </c>
    </row>
    <row r="2638">
      <c r="A2638" t="n">
        <v>86962505</v>
      </c>
      <c r="B2638" t="n">
        <v>32</v>
      </c>
      <c r="C2638" t="n">
        <v>2026</v>
      </c>
      <c r="D2638" t="inlineStr">
        <is>
          <t>Gems</t>
        </is>
      </c>
      <c r="E2638" t="inlineStr">
        <is>
          <t>Sportka</t>
        </is>
      </c>
      <c r="F2638" t="inlineStr">
        <is>
          <t>Modlitba Jakub</t>
        </is>
      </c>
    </row>
    <row r="2639">
      <c r="A2639" t="n">
        <v>86960301</v>
      </c>
      <c r="B2639" t="n">
        <v>32</v>
      </c>
      <c r="C2639" t="n">
        <v>2026</v>
      </c>
      <c r="D2639" t="inlineStr">
        <is>
          <t>Gems</t>
        </is>
      </c>
      <c r="E2639" t="inlineStr">
        <is>
          <t>Sportka</t>
        </is>
      </c>
      <c r="F2639" t="inlineStr">
        <is>
          <t>Modlitba Jakub</t>
        </is>
      </c>
    </row>
    <row r="2640">
      <c r="A2640" t="n">
        <v>86962543</v>
      </c>
      <c r="B2640" t="n">
        <v>32</v>
      </c>
      <c r="C2640" t="n">
        <v>2026</v>
      </c>
      <c r="D2640" t="inlineStr">
        <is>
          <t>Gems</t>
        </is>
      </c>
      <c r="E2640" t="inlineStr">
        <is>
          <t>Sportka</t>
        </is>
      </c>
      <c r="F2640" t="inlineStr">
        <is>
          <t>Modlitba Jakub</t>
        </is>
      </c>
    </row>
    <row r="2641">
      <c r="A2641" t="n">
        <v>86933628</v>
      </c>
      <c r="B2641" t="n">
        <v>32</v>
      </c>
      <c r="C2641" t="n">
        <v>2026</v>
      </c>
      <c r="D2641" t="inlineStr">
        <is>
          <t>Gems</t>
        </is>
      </c>
      <c r="E2641" t="inlineStr">
        <is>
          <t>Sportka</t>
        </is>
      </c>
      <c r="F2641" t="inlineStr">
        <is>
          <t>Modlitba Jakub</t>
        </is>
      </c>
    </row>
    <row r="2642">
      <c r="A2642" t="n">
        <v>86943101</v>
      </c>
      <c r="B2642" t="n">
        <v>33</v>
      </c>
      <c r="C2642" t="n">
        <v>2026</v>
      </c>
      <c r="D2642" t="inlineStr">
        <is>
          <t>Gems</t>
        </is>
      </c>
      <c r="E2642" t="inlineStr">
        <is>
          <t>Sportka</t>
        </is>
      </c>
      <c r="F2642" t="inlineStr">
        <is>
          <t>Modlitba Jakub</t>
        </is>
      </c>
    </row>
    <row r="2643">
      <c r="A2643" t="n">
        <v>86651626</v>
      </c>
      <c r="B2643" t="n">
        <v>33</v>
      </c>
      <c r="C2643" t="n">
        <v>2026</v>
      </c>
      <c r="D2643" t="inlineStr">
        <is>
          <t>Gems</t>
        </is>
      </c>
      <c r="E2643" t="inlineStr">
        <is>
          <t>Sportka</t>
        </is>
      </c>
      <c r="F2643" t="inlineStr">
        <is>
          <t>Modlitba Jakub</t>
        </is>
      </c>
    </row>
    <row r="2644">
      <c r="A2644" t="n">
        <v>86759101</v>
      </c>
      <c r="B2644" t="n">
        <v>33</v>
      </c>
      <c r="C2644" t="n">
        <v>2026</v>
      </c>
      <c r="D2644" t="inlineStr">
        <is>
          <t>Gems</t>
        </is>
      </c>
      <c r="E2644" t="inlineStr">
        <is>
          <t>Sportka</t>
        </is>
      </c>
      <c r="F2644" t="inlineStr">
        <is>
          <t>Modlitba Jakub</t>
        </is>
      </c>
    </row>
    <row r="2645">
      <c r="A2645" t="n">
        <v>86739272</v>
      </c>
      <c r="B2645" t="n">
        <v>33</v>
      </c>
      <c r="C2645" t="n">
        <v>2026</v>
      </c>
      <c r="D2645" t="inlineStr">
        <is>
          <t>Gems</t>
        </is>
      </c>
      <c r="E2645" t="inlineStr">
        <is>
          <t>Sportka</t>
        </is>
      </c>
      <c r="F2645" t="inlineStr">
        <is>
          <t>Modlitba Jakub</t>
        </is>
      </c>
    </row>
    <row r="2646">
      <c r="A2646" t="n">
        <v>86739241</v>
      </c>
      <c r="B2646" t="n">
        <v>33</v>
      </c>
      <c r="C2646" t="n">
        <v>2026</v>
      </c>
      <c r="D2646" t="inlineStr">
        <is>
          <t>Gems</t>
        </is>
      </c>
      <c r="E2646" t="inlineStr">
        <is>
          <t>Sportka</t>
        </is>
      </c>
      <c r="F2646" t="inlineStr">
        <is>
          <t>Modlitba Jakub</t>
        </is>
      </c>
    </row>
    <row r="2647">
      <c r="A2647" t="n">
        <v>86616301</v>
      </c>
      <c r="B2647" t="n">
        <v>33</v>
      </c>
      <c r="C2647" t="n">
        <v>2026</v>
      </c>
      <c r="D2647" t="inlineStr">
        <is>
          <t>Gems</t>
        </is>
      </c>
      <c r="E2647" t="inlineStr">
        <is>
          <t>Sportka</t>
        </is>
      </c>
      <c r="F2647" t="inlineStr">
        <is>
          <t>Modlitba Jakub</t>
        </is>
      </c>
    </row>
    <row r="2648">
      <c r="A2648" t="n">
        <v>86962701</v>
      </c>
      <c r="B2648" t="n">
        <v>33</v>
      </c>
      <c r="C2648" t="n">
        <v>2026</v>
      </c>
      <c r="D2648" t="inlineStr">
        <is>
          <t>Gems</t>
        </is>
      </c>
      <c r="E2648" t="inlineStr">
        <is>
          <t>Sportka</t>
        </is>
      </c>
      <c r="F2648" t="inlineStr">
        <is>
          <t>Modlitba Jakub</t>
        </is>
      </c>
    </row>
    <row r="2649">
      <c r="A2649" t="n">
        <v>86627801</v>
      </c>
      <c r="B2649" t="n">
        <v>33</v>
      </c>
      <c r="C2649" t="n">
        <v>2026</v>
      </c>
      <c r="D2649" t="inlineStr">
        <is>
          <t>Gems</t>
        </is>
      </c>
      <c r="E2649" t="inlineStr">
        <is>
          <t>Sportka</t>
        </is>
      </c>
      <c r="F2649" t="inlineStr">
        <is>
          <t>Modlitba Jakub</t>
        </is>
      </c>
    </row>
    <row r="2650">
      <c r="A2650" t="n">
        <v>86651631</v>
      </c>
      <c r="B2650" t="n">
        <v>33</v>
      </c>
      <c r="C2650" t="n">
        <v>2026</v>
      </c>
      <c r="D2650" t="inlineStr">
        <is>
          <t>Gems</t>
        </is>
      </c>
      <c r="E2650" t="inlineStr">
        <is>
          <t>Sportka</t>
        </is>
      </c>
      <c r="F2650" t="inlineStr">
        <is>
          <t>Modlitba Jakub</t>
        </is>
      </c>
    </row>
    <row r="2651">
      <c r="A2651" t="n">
        <v>86648501</v>
      </c>
      <c r="B2651" t="n">
        <v>33</v>
      </c>
      <c r="C2651" t="n">
        <v>2026</v>
      </c>
      <c r="D2651" t="inlineStr">
        <is>
          <t>Gems</t>
        </is>
      </c>
      <c r="E2651" t="inlineStr">
        <is>
          <t>Sportka</t>
        </is>
      </c>
      <c r="F2651" t="inlineStr">
        <is>
          <t>Modlitba Jakub</t>
        </is>
      </c>
    </row>
    <row r="2652">
      <c r="A2652" t="n">
        <v>86675301</v>
      </c>
      <c r="B2652" t="n">
        <v>33</v>
      </c>
      <c r="C2652" t="n">
        <v>2026</v>
      </c>
      <c r="D2652" t="inlineStr">
        <is>
          <t>Gems</t>
        </is>
      </c>
      <c r="E2652" t="inlineStr">
        <is>
          <t>Sportka</t>
        </is>
      </c>
      <c r="F2652" t="inlineStr">
        <is>
          <t>Modlitba Jakub</t>
        </is>
      </c>
    </row>
    <row r="2653">
      <c r="A2653" t="n">
        <v>86703701</v>
      </c>
      <c r="B2653" t="n">
        <v>33</v>
      </c>
      <c r="C2653" t="n">
        <v>2026</v>
      </c>
      <c r="D2653" t="inlineStr">
        <is>
          <t>Gems</t>
        </is>
      </c>
      <c r="E2653" t="inlineStr">
        <is>
          <t>Sportka</t>
        </is>
      </c>
      <c r="F2653" t="inlineStr">
        <is>
          <t>Modlitba Jakub</t>
        </is>
      </c>
    </row>
    <row r="2654">
      <c r="A2654" t="n">
        <v>86648510</v>
      </c>
      <c r="B2654" t="n">
        <v>33</v>
      </c>
      <c r="C2654" t="n">
        <v>2026</v>
      </c>
      <c r="D2654" t="inlineStr">
        <is>
          <t>Gems</t>
        </is>
      </c>
      <c r="E2654" t="inlineStr">
        <is>
          <t>Sportka</t>
        </is>
      </c>
      <c r="F2654" t="inlineStr">
        <is>
          <t>Modlitba Jakub</t>
        </is>
      </c>
    </row>
    <row r="2655">
      <c r="A2655" t="n">
        <v>86739248</v>
      </c>
      <c r="B2655" t="n">
        <v>33</v>
      </c>
      <c r="C2655" t="n">
        <v>2026</v>
      </c>
      <c r="D2655" t="inlineStr">
        <is>
          <t>Gems</t>
        </is>
      </c>
      <c r="E2655" t="inlineStr">
        <is>
          <t>Sportka</t>
        </is>
      </c>
      <c r="F2655" t="inlineStr">
        <is>
          <t>Modlitba Jakub</t>
        </is>
      </c>
    </row>
    <row r="2656">
      <c r="A2656" t="n">
        <v>86747109</v>
      </c>
      <c r="B2656" t="n">
        <v>33</v>
      </c>
      <c r="C2656" t="n">
        <v>2026</v>
      </c>
      <c r="D2656" t="inlineStr">
        <is>
          <t>Gems</t>
        </is>
      </c>
      <c r="E2656" t="inlineStr">
        <is>
          <t>Sportka</t>
        </is>
      </c>
      <c r="F2656" t="inlineStr">
        <is>
          <t>Modlitba Jakub</t>
        </is>
      </c>
    </row>
    <row r="2657">
      <c r="A2657" t="n">
        <v>86739247</v>
      </c>
      <c r="B2657" t="n">
        <v>33</v>
      </c>
      <c r="C2657" t="n">
        <v>2026</v>
      </c>
      <c r="D2657" t="inlineStr">
        <is>
          <t>Gems</t>
        </is>
      </c>
      <c r="E2657" t="inlineStr">
        <is>
          <t>Sportka</t>
        </is>
      </c>
      <c r="F2657" t="inlineStr">
        <is>
          <t>Modlitba Jakub</t>
        </is>
      </c>
    </row>
    <row r="2658">
      <c r="A2658" t="n">
        <v>86964101</v>
      </c>
      <c r="B2658" t="n">
        <v>33</v>
      </c>
      <c r="C2658" t="n">
        <v>2026</v>
      </c>
      <c r="D2658" t="inlineStr">
        <is>
          <t>Gems</t>
        </is>
      </c>
      <c r="E2658" t="inlineStr">
        <is>
          <t>Sportka</t>
        </is>
      </c>
      <c r="F2658" t="inlineStr">
        <is>
          <t>Modlitba Jakub</t>
        </is>
      </c>
    </row>
    <row r="2659">
      <c r="A2659" t="n">
        <v>86739237</v>
      </c>
      <c r="B2659" t="n">
        <v>33</v>
      </c>
      <c r="C2659" t="n">
        <v>2026</v>
      </c>
      <c r="D2659" t="inlineStr">
        <is>
          <t>Gems</t>
        </is>
      </c>
      <c r="E2659" t="inlineStr">
        <is>
          <t>Sportka</t>
        </is>
      </c>
      <c r="F2659" t="inlineStr">
        <is>
          <t>Modlitba Jakub</t>
        </is>
      </c>
    </row>
    <row r="2660">
      <c r="A2660" t="n">
        <v>86739221</v>
      </c>
      <c r="B2660" t="n">
        <v>33</v>
      </c>
      <c r="C2660" t="n">
        <v>2026</v>
      </c>
      <c r="D2660" t="inlineStr">
        <is>
          <t>Gems</t>
        </is>
      </c>
      <c r="E2660" t="inlineStr">
        <is>
          <t>Sportka</t>
        </is>
      </c>
      <c r="F2660" t="inlineStr">
        <is>
          <t>Modlitba Jakub</t>
        </is>
      </c>
    </row>
    <row r="2661">
      <c r="A2661" t="n">
        <v>86739249</v>
      </c>
      <c r="B2661" t="n">
        <v>33</v>
      </c>
      <c r="C2661" t="n">
        <v>2026</v>
      </c>
      <c r="D2661" t="inlineStr">
        <is>
          <t>Gems</t>
        </is>
      </c>
      <c r="E2661" t="inlineStr">
        <is>
          <t>Sportka</t>
        </is>
      </c>
      <c r="F2661" t="inlineStr">
        <is>
          <t>Modlitba Jakub</t>
        </is>
      </c>
    </row>
    <row r="2662">
      <c r="A2662" t="n">
        <v>86739271</v>
      </c>
      <c r="B2662" t="n">
        <v>33</v>
      </c>
      <c r="C2662" t="n">
        <v>2026</v>
      </c>
      <c r="D2662" t="inlineStr">
        <is>
          <t>Gems</t>
        </is>
      </c>
      <c r="E2662" t="inlineStr">
        <is>
          <t>Sportka</t>
        </is>
      </c>
      <c r="F2662" t="inlineStr">
        <is>
          <t>Modlitba Jakub</t>
        </is>
      </c>
    </row>
    <row r="2663">
      <c r="A2663" t="n">
        <v>86739228</v>
      </c>
      <c r="B2663" t="n">
        <v>33</v>
      </c>
      <c r="C2663" t="n">
        <v>2026</v>
      </c>
      <c r="D2663" t="inlineStr">
        <is>
          <t>Gems</t>
        </is>
      </c>
      <c r="E2663" t="inlineStr">
        <is>
          <t>Sportka</t>
        </is>
      </c>
      <c r="F2663" t="inlineStr">
        <is>
          <t>Modlitba Jakub</t>
        </is>
      </c>
    </row>
    <row r="2664">
      <c r="A2664" t="n">
        <v>86739253</v>
      </c>
      <c r="B2664" t="n">
        <v>33</v>
      </c>
      <c r="C2664" t="n">
        <v>2026</v>
      </c>
      <c r="D2664" t="inlineStr">
        <is>
          <t>Gems</t>
        </is>
      </c>
      <c r="E2664" t="inlineStr">
        <is>
          <t>Sportka</t>
        </is>
      </c>
      <c r="F2664" t="inlineStr">
        <is>
          <t>Modlitba Jakub</t>
        </is>
      </c>
    </row>
    <row r="2665">
      <c r="A2665" t="n">
        <v>86739260</v>
      </c>
      <c r="B2665" t="n">
        <v>33</v>
      </c>
      <c r="C2665" t="n">
        <v>2026</v>
      </c>
      <c r="D2665" t="inlineStr">
        <is>
          <t>Gems</t>
        </is>
      </c>
      <c r="E2665" t="inlineStr">
        <is>
          <t>Sportka</t>
        </is>
      </c>
      <c r="F2665" t="inlineStr">
        <is>
          <t>Modlitba Jakub</t>
        </is>
      </c>
    </row>
    <row r="2666">
      <c r="A2666" t="n">
        <v>86990601</v>
      </c>
      <c r="B2666" t="n">
        <v>33</v>
      </c>
      <c r="C2666" t="n">
        <v>2026</v>
      </c>
      <c r="D2666" t="inlineStr">
        <is>
          <t>Gems</t>
        </is>
      </c>
      <c r="E2666" t="inlineStr">
        <is>
          <t>Sportka</t>
        </is>
      </c>
      <c r="F2666" t="inlineStr">
        <is>
          <t>Modlitba Jakub</t>
        </is>
      </c>
    </row>
    <row r="2667">
      <c r="A2667" t="n">
        <v>86739263</v>
      </c>
      <c r="B2667" t="n">
        <v>33</v>
      </c>
      <c r="C2667" t="n">
        <v>2026</v>
      </c>
      <c r="D2667" t="inlineStr">
        <is>
          <t>Gems</t>
        </is>
      </c>
      <c r="E2667" t="inlineStr">
        <is>
          <t>Sportka</t>
        </is>
      </c>
      <c r="F2667" t="inlineStr">
        <is>
          <t>Modlitba Jakub</t>
        </is>
      </c>
    </row>
    <row r="2668">
      <c r="A2668" t="n">
        <v>86658401</v>
      </c>
      <c r="B2668" t="n">
        <v>33</v>
      </c>
      <c r="C2668" t="n">
        <v>2026</v>
      </c>
      <c r="D2668" t="inlineStr">
        <is>
          <t>Gems</t>
        </is>
      </c>
      <c r="E2668" t="inlineStr">
        <is>
          <t>Sportka</t>
        </is>
      </c>
      <c r="F2668" t="inlineStr">
        <is>
          <t>Modlitba Jakub</t>
        </is>
      </c>
    </row>
    <row r="2669">
      <c r="A2669" t="n">
        <v>86629703</v>
      </c>
      <c r="B2669" t="n">
        <v>33</v>
      </c>
      <c r="C2669" t="n">
        <v>2026</v>
      </c>
      <c r="D2669" t="inlineStr">
        <is>
          <t>Gems</t>
        </is>
      </c>
      <c r="E2669" t="inlineStr">
        <is>
          <t>Sportka</t>
        </is>
      </c>
      <c r="F2669" t="inlineStr">
        <is>
          <t>Modlitba Jakub</t>
        </is>
      </c>
    </row>
    <row r="2670">
      <c r="A2670" t="n">
        <v>86953601</v>
      </c>
      <c r="B2670" t="n">
        <v>33</v>
      </c>
      <c r="C2670" t="n">
        <v>2026</v>
      </c>
      <c r="D2670" t="inlineStr">
        <is>
          <t>Gems</t>
        </is>
      </c>
      <c r="E2670" t="inlineStr">
        <is>
          <t>Sportka</t>
        </is>
      </c>
      <c r="F2670" t="inlineStr">
        <is>
          <t>Modlitba Jakub</t>
        </is>
      </c>
    </row>
    <row r="2671">
      <c r="A2671" t="n">
        <v>86739226</v>
      </c>
      <c r="B2671" t="n">
        <v>33</v>
      </c>
      <c r="C2671" t="n">
        <v>2026</v>
      </c>
      <c r="D2671" t="inlineStr">
        <is>
          <t>Gems</t>
        </is>
      </c>
      <c r="E2671" t="inlineStr">
        <is>
          <t>Sportka</t>
        </is>
      </c>
      <c r="F2671" t="inlineStr">
        <is>
          <t>Modlitba Jakub</t>
        </is>
      </c>
    </row>
    <row r="2672">
      <c r="A2672" t="n">
        <v>86739230</v>
      </c>
      <c r="B2672" t="n">
        <v>33</v>
      </c>
      <c r="C2672" t="n">
        <v>2026</v>
      </c>
      <c r="D2672" t="inlineStr">
        <is>
          <t>Gems</t>
        </is>
      </c>
      <c r="E2672" t="inlineStr">
        <is>
          <t>Sportka</t>
        </is>
      </c>
      <c r="F2672" t="inlineStr">
        <is>
          <t>Modlitba Jakub</t>
        </is>
      </c>
    </row>
    <row r="2673">
      <c r="A2673" t="n">
        <v>86944101</v>
      </c>
      <c r="B2673" t="n">
        <v>33</v>
      </c>
      <c r="C2673" t="n">
        <v>2026</v>
      </c>
      <c r="D2673" t="inlineStr">
        <is>
          <t>Gems</t>
        </is>
      </c>
      <c r="E2673" t="inlineStr">
        <is>
          <t>Sportka</t>
        </is>
      </c>
      <c r="F2673" t="inlineStr">
        <is>
          <t>Modlitba Jakub</t>
        </is>
      </c>
    </row>
    <row r="2674">
      <c r="A2674" t="n">
        <v>86960302</v>
      </c>
      <c r="B2674" t="n">
        <v>33</v>
      </c>
      <c r="C2674" t="n">
        <v>2026</v>
      </c>
      <c r="D2674" t="inlineStr">
        <is>
          <t>Gems</t>
        </is>
      </c>
      <c r="E2674" t="inlineStr">
        <is>
          <t>Sportka</t>
        </is>
      </c>
      <c r="F2674" t="inlineStr">
        <is>
          <t>Modlitba Jakub</t>
        </is>
      </c>
    </row>
    <row r="2675">
      <c r="A2675" t="n">
        <v>86648506</v>
      </c>
      <c r="B2675" t="n">
        <v>33</v>
      </c>
      <c r="C2675" t="n">
        <v>2026</v>
      </c>
      <c r="D2675" t="inlineStr">
        <is>
          <t>Gems</t>
        </is>
      </c>
      <c r="E2675" t="inlineStr">
        <is>
          <t>Sportka</t>
        </is>
      </c>
      <c r="F2675" t="inlineStr">
        <is>
          <t>Modlitba Jakub</t>
        </is>
      </c>
    </row>
    <row r="2676">
      <c r="A2676" t="n">
        <v>86648515</v>
      </c>
      <c r="B2676" t="n">
        <v>33</v>
      </c>
      <c r="C2676" t="n">
        <v>2026</v>
      </c>
      <c r="D2676" t="inlineStr">
        <is>
          <t>Gems</t>
        </is>
      </c>
      <c r="E2676" t="inlineStr">
        <is>
          <t>Sportka</t>
        </is>
      </c>
      <c r="F2676" t="inlineStr">
        <is>
          <t>Modlitba Jakub</t>
        </is>
      </c>
    </row>
    <row r="2677">
      <c r="A2677" t="n">
        <v>86915101</v>
      </c>
      <c r="B2677" t="n">
        <v>33</v>
      </c>
      <c r="C2677" t="n">
        <v>2026</v>
      </c>
      <c r="D2677" t="inlineStr">
        <is>
          <t>Gems</t>
        </is>
      </c>
      <c r="E2677" t="inlineStr">
        <is>
          <t>Sportka</t>
        </is>
      </c>
      <c r="F2677" t="inlineStr">
        <is>
          <t>Modlitba Jakub</t>
        </is>
      </c>
    </row>
    <row r="2678">
      <c r="A2678" t="n">
        <v>86747110</v>
      </c>
      <c r="B2678" t="n">
        <v>33</v>
      </c>
      <c r="C2678" t="n">
        <v>2026</v>
      </c>
      <c r="D2678" t="inlineStr">
        <is>
          <t>Gems</t>
        </is>
      </c>
      <c r="E2678" t="inlineStr">
        <is>
          <t>Sportka</t>
        </is>
      </c>
      <c r="F2678" t="inlineStr">
        <is>
          <t>Modlitba Jakub</t>
        </is>
      </c>
    </row>
    <row r="2679">
      <c r="A2679" t="n">
        <v>86737204</v>
      </c>
      <c r="B2679" t="n">
        <v>33</v>
      </c>
      <c r="C2679" t="n">
        <v>2026</v>
      </c>
      <c r="D2679" t="inlineStr">
        <is>
          <t>Gems</t>
        </is>
      </c>
      <c r="E2679" t="inlineStr">
        <is>
          <t>Sportka</t>
        </is>
      </c>
      <c r="F2679" t="inlineStr">
        <is>
          <t>Modlitba Jakub</t>
        </is>
      </c>
    </row>
    <row r="2680">
      <c r="A2680" t="n">
        <v>86739257</v>
      </c>
      <c r="B2680" t="n">
        <v>33</v>
      </c>
      <c r="C2680" t="n">
        <v>2026</v>
      </c>
      <c r="D2680" t="inlineStr">
        <is>
          <t>Gems</t>
        </is>
      </c>
      <c r="E2680" t="inlineStr">
        <is>
          <t>Sportka</t>
        </is>
      </c>
      <c r="F2680" t="inlineStr">
        <is>
          <t>Modlitba Jakub</t>
        </is>
      </c>
    </row>
    <row r="2681">
      <c r="A2681" t="n">
        <v>86953603</v>
      </c>
      <c r="B2681" t="n">
        <v>33</v>
      </c>
      <c r="C2681" t="n">
        <v>2026</v>
      </c>
      <c r="D2681" t="inlineStr">
        <is>
          <t>Gems</t>
        </is>
      </c>
      <c r="E2681" t="inlineStr">
        <is>
          <t>Sportka</t>
        </is>
      </c>
      <c r="F2681" t="inlineStr">
        <is>
          <t>Modlitba Jakub</t>
        </is>
      </c>
    </row>
    <row r="2682">
      <c r="A2682" t="n">
        <v>86937201</v>
      </c>
      <c r="B2682" t="n">
        <v>34</v>
      </c>
      <c r="C2682" t="n">
        <v>2026</v>
      </c>
      <c r="D2682" t="inlineStr">
        <is>
          <t>Gems</t>
        </is>
      </c>
      <c r="E2682" t="inlineStr">
        <is>
          <t>Sportka</t>
        </is>
      </c>
      <c r="F2682" t="inlineStr">
        <is>
          <t>Modlitba Jakub</t>
        </is>
      </c>
    </row>
    <row r="2683">
      <c r="A2683" t="n">
        <v>86856601</v>
      </c>
      <c r="B2683" t="n">
        <v>34</v>
      </c>
      <c r="C2683" t="n">
        <v>2026</v>
      </c>
      <c r="D2683" t="inlineStr">
        <is>
          <t>Gems</t>
        </is>
      </c>
      <c r="E2683" t="inlineStr">
        <is>
          <t>Sportka</t>
        </is>
      </c>
      <c r="F2683" t="inlineStr">
        <is>
          <t>Modlitba Jakub</t>
        </is>
      </c>
    </row>
    <row r="2684">
      <c r="A2684" t="n">
        <v>86850701</v>
      </c>
      <c r="B2684" t="n">
        <v>34</v>
      </c>
      <c r="C2684" t="n">
        <v>2026</v>
      </c>
      <c r="D2684" t="inlineStr">
        <is>
          <t>Gems</t>
        </is>
      </c>
      <c r="E2684" t="inlineStr">
        <is>
          <t>Sportka</t>
        </is>
      </c>
      <c r="F2684" t="inlineStr">
        <is>
          <t>Modlitba Jakub</t>
        </is>
      </c>
    </row>
    <row r="2685">
      <c r="A2685" t="n">
        <v>86674301</v>
      </c>
      <c r="B2685" t="n">
        <v>34</v>
      </c>
      <c r="C2685" t="n">
        <v>2026</v>
      </c>
      <c r="D2685" t="inlineStr">
        <is>
          <t>Gems</t>
        </is>
      </c>
      <c r="E2685" t="inlineStr">
        <is>
          <t>Sportka</t>
        </is>
      </c>
      <c r="F2685" t="inlineStr">
        <is>
          <t>Modlitba Jakub</t>
        </is>
      </c>
    </row>
    <row r="2686">
      <c r="A2686" t="n">
        <v>86907401</v>
      </c>
      <c r="B2686" t="n">
        <v>34</v>
      </c>
      <c r="C2686" t="n">
        <v>2026</v>
      </c>
      <c r="D2686" t="inlineStr">
        <is>
          <t>Gems</t>
        </is>
      </c>
      <c r="E2686" t="inlineStr">
        <is>
          <t>Sportka</t>
        </is>
      </c>
      <c r="F2686" t="inlineStr">
        <is>
          <t>Modlitba Jakub</t>
        </is>
      </c>
    </row>
    <row r="2687">
      <c r="A2687" t="n">
        <v>86908401</v>
      </c>
      <c r="B2687" t="n">
        <v>34</v>
      </c>
      <c r="C2687" t="n">
        <v>2026</v>
      </c>
      <c r="D2687" t="inlineStr">
        <is>
          <t>Gems</t>
        </is>
      </c>
      <c r="E2687" t="inlineStr">
        <is>
          <t>Sportka</t>
        </is>
      </c>
      <c r="F2687" t="inlineStr">
        <is>
          <t>Modlitba Jakub</t>
        </is>
      </c>
    </row>
    <row r="2688">
      <c r="A2688" t="n">
        <v>86846501</v>
      </c>
      <c r="B2688" t="n">
        <v>34</v>
      </c>
      <c r="C2688" t="n">
        <v>2026</v>
      </c>
      <c r="D2688" t="inlineStr">
        <is>
          <t>Gems</t>
        </is>
      </c>
      <c r="E2688" t="inlineStr">
        <is>
          <t>Sportka</t>
        </is>
      </c>
      <c r="F2688" t="inlineStr">
        <is>
          <t>Modlitba Jakub</t>
        </is>
      </c>
    </row>
    <row r="2689">
      <c r="A2689" t="n">
        <v>86840207</v>
      </c>
      <c r="B2689" t="n">
        <v>34</v>
      </c>
      <c r="C2689" t="n">
        <v>2026</v>
      </c>
      <c r="D2689" t="inlineStr">
        <is>
          <t>Gems</t>
        </is>
      </c>
      <c r="E2689" t="inlineStr">
        <is>
          <t>Sportka</t>
        </is>
      </c>
      <c r="F2689" t="inlineStr">
        <is>
          <t>Modlitba Jakub</t>
        </is>
      </c>
    </row>
    <row r="2690">
      <c r="A2690" t="n">
        <v>86948801</v>
      </c>
      <c r="B2690" t="n">
        <v>34</v>
      </c>
      <c r="C2690" t="n">
        <v>2026</v>
      </c>
      <c r="D2690" t="inlineStr">
        <is>
          <t>Gems</t>
        </is>
      </c>
      <c r="E2690" t="inlineStr">
        <is>
          <t>Sportka</t>
        </is>
      </c>
      <c r="F2690" t="inlineStr">
        <is>
          <t>Modlitba Jakub</t>
        </is>
      </c>
    </row>
    <row r="2691">
      <c r="A2691" t="n">
        <v>86842901</v>
      </c>
      <c r="B2691" t="n">
        <v>34</v>
      </c>
      <c r="C2691" t="n">
        <v>2026</v>
      </c>
      <c r="D2691" t="inlineStr">
        <is>
          <t>Gems</t>
        </is>
      </c>
      <c r="E2691" t="inlineStr">
        <is>
          <t>Sportka</t>
        </is>
      </c>
      <c r="F2691" t="inlineStr">
        <is>
          <t>Modlitba Jakub</t>
        </is>
      </c>
    </row>
    <row r="2692">
      <c r="A2692" t="n">
        <v>86659301</v>
      </c>
      <c r="B2692" t="n">
        <v>34</v>
      </c>
      <c r="C2692" t="n">
        <v>2026</v>
      </c>
      <c r="D2692" t="inlineStr">
        <is>
          <t>Gems</t>
        </is>
      </c>
      <c r="E2692" t="inlineStr">
        <is>
          <t>Sportka</t>
        </is>
      </c>
      <c r="F2692" t="inlineStr">
        <is>
          <t>Modlitba Jakub</t>
        </is>
      </c>
    </row>
    <row r="2693">
      <c r="A2693" t="n">
        <v>86742301</v>
      </c>
      <c r="B2693" t="n">
        <v>34</v>
      </c>
      <c r="C2693" t="n">
        <v>2026</v>
      </c>
      <c r="D2693" t="inlineStr">
        <is>
          <t>Gems</t>
        </is>
      </c>
      <c r="E2693" t="inlineStr">
        <is>
          <t>Sportka</t>
        </is>
      </c>
      <c r="F2693" t="inlineStr">
        <is>
          <t>Modlitba Jakub</t>
        </is>
      </c>
    </row>
    <row r="2694">
      <c r="A2694" t="n">
        <v>86856101</v>
      </c>
      <c r="B2694" t="n">
        <v>34</v>
      </c>
      <c r="C2694" t="n">
        <v>2026</v>
      </c>
      <c r="D2694" t="inlineStr">
        <is>
          <t>Gems</t>
        </is>
      </c>
      <c r="E2694" t="inlineStr">
        <is>
          <t>Sportka</t>
        </is>
      </c>
      <c r="F2694" t="inlineStr">
        <is>
          <t>Modlitba Jakub</t>
        </is>
      </c>
    </row>
    <row r="2695">
      <c r="A2695" t="n">
        <v>86702003</v>
      </c>
      <c r="B2695" t="n">
        <v>34</v>
      </c>
      <c r="C2695" t="n">
        <v>2026</v>
      </c>
      <c r="D2695" t="inlineStr">
        <is>
          <t>Gems</t>
        </is>
      </c>
      <c r="E2695" t="inlineStr">
        <is>
          <t>Sportka</t>
        </is>
      </c>
      <c r="F2695" t="inlineStr">
        <is>
          <t>Modlitba Jakub</t>
        </is>
      </c>
    </row>
    <row r="2696">
      <c r="A2696" t="n">
        <v>86762201</v>
      </c>
      <c r="B2696" t="n">
        <v>34</v>
      </c>
      <c r="C2696" t="n">
        <v>2026</v>
      </c>
      <c r="D2696" t="inlineStr">
        <is>
          <t>Gems</t>
        </is>
      </c>
      <c r="E2696" t="inlineStr">
        <is>
          <t>Sportka</t>
        </is>
      </c>
      <c r="F2696" t="inlineStr">
        <is>
          <t>Modlitba Jakub</t>
        </is>
      </c>
    </row>
    <row r="2697">
      <c r="A2697" t="n">
        <v>86675202</v>
      </c>
      <c r="B2697" t="n">
        <v>34</v>
      </c>
      <c r="C2697" t="n">
        <v>2026</v>
      </c>
      <c r="D2697" t="inlineStr">
        <is>
          <t>Gems</t>
        </is>
      </c>
      <c r="E2697" t="inlineStr">
        <is>
          <t>Sportka</t>
        </is>
      </c>
      <c r="F2697" t="inlineStr">
        <is>
          <t>Modlitba Jakub</t>
        </is>
      </c>
    </row>
    <row r="2698">
      <c r="A2698" t="n">
        <v>86647601</v>
      </c>
      <c r="B2698" t="n">
        <v>34</v>
      </c>
      <c r="C2698" t="n">
        <v>2026</v>
      </c>
      <c r="D2698" t="inlineStr">
        <is>
          <t>Gems</t>
        </is>
      </c>
      <c r="E2698" t="inlineStr">
        <is>
          <t>Sportka</t>
        </is>
      </c>
      <c r="F2698" t="inlineStr">
        <is>
          <t>Modlitba Jakub</t>
        </is>
      </c>
    </row>
    <row r="2699">
      <c r="A2699" t="n">
        <v>86652401</v>
      </c>
      <c r="B2699" t="n">
        <v>34</v>
      </c>
      <c r="C2699" t="n">
        <v>2026</v>
      </c>
      <c r="D2699" t="inlineStr">
        <is>
          <t>Gems</t>
        </is>
      </c>
      <c r="E2699" t="inlineStr">
        <is>
          <t>Sportka</t>
        </is>
      </c>
      <c r="F2699" t="inlineStr">
        <is>
          <t>Modlitba Jakub</t>
        </is>
      </c>
    </row>
    <row r="2700">
      <c r="A2700" t="n">
        <v>86652402</v>
      </c>
      <c r="B2700" t="n">
        <v>34</v>
      </c>
      <c r="C2700" t="n">
        <v>2026</v>
      </c>
      <c r="D2700" t="inlineStr">
        <is>
          <t>Gems</t>
        </is>
      </c>
      <c r="E2700" t="inlineStr">
        <is>
          <t>Sportka</t>
        </is>
      </c>
      <c r="F2700" t="inlineStr">
        <is>
          <t>Modlitba Jakub</t>
        </is>
      </c>
    </row>
    <row r="2701">
      <c r="A2701" t="n">
        <v>86652403</v>
      </c>
      <c r="B2701" t="n">
        <v>34</v>
      </c>
      <c r="C2701" t="n">
        <v>2026</v>
      </c>
      <c r="D2701" t="inlineStr">
        <is>
          <t>Gems</t>
        </is>
      </c>
      <c r="E2701" t="inlineStr">
        <is>
          <t>Sportka</t>
        </is>
      </c>
      <c r="F2701" t="inlineStr">
        <is>
          <t>Modlitba Jakub</t>
        </is>
      </c>
    </row>
    <row r="2702">
      <c r="A2702" t="n">
        <v>86668401</v>
      </c>
      <c r="B2702" t="n">
        <v>34</v>
      </c>
      <c r="C2702" t="n">
        <v>2026</v>
      </c>
      <c r="D2702" t="inlineStr">
        <is>
          <t>Gems</t>
        </is>
      </c>
      <c r="E2702" t="inlineStr">
        <is>
          <t>Sportka</t>
        </is>
      </c>
      <c r="F2702" t="inlineStr">
        <is>
          <t>Modlitba Jakub</t>
        </is>
      </c>
    </row>
    <row r="2703">
      <c r="A2703" t="n">
        <v>86854501</v>
      </c>
      <c r="B2703" t="n">
        <v>34</v>
      </c>
      <c r="C2703" t="n">
        <v>2026</v>
      </c>
      <c r="D2703" t="inlineStr">
        <is>
          <t>Gems</t>
        </is>
      </c>
      <c r="E2703" t="inlineStr">
        <is>
          <t>Sportka</t>
        </is>
      </c>
      <c r="F2703" t="inlineStr">
        <is>
          <t>Modlitba Jakub</t>
        </is>
      </c>
    </row>
    <row r="2704">
      <c r="A2704" t="n">
        <v>86927805</v>
      </c>
      <c r="B2704" t="n">
        <v>34</v>
      </c>
      <c r="C2704" t="n">
        <v>2026</v>
      </c>
      <c r="D2704" t="inlineStr">
        <is>
          <t>Gems</t>
        </is>
      </c>
      <c r="E2704" t="inlineStr">
        <is>
          <t>Sportka</t>
        </is>
      </c>
      <c r="F2704" t="inlineStr">
        <is>
          <t>Modlitba Jakub</t>
        </is>
      </c>
    </row>
    <row r="2705">
      <c r="A2705" t="n">
        <v>86752401</v>
      </c>
      <c r="B2705" t="n">
        <v>34</v>
      </c>
      <c r="C2705" t="n">
        <v>2026</v>
      </c>
      <c r="D2705" t="inlineStr">
        <is>
          <t>Gems</t>
        </is>
      </c>
      <c r="E2705" t="inlineStr">
        <is>
          <t>Sportka</t>
        </is>
      </c>
      <c r="F2705" t="inlineStr">
        <is>
          <t>Modlitba Jakub</t>
        </is>
      </c>
    </row>
    <row r="2706">
      <c r="A2706" t="n">
        <v>86734602</v>
      </c>
      <c r="B2706" t="n">
        <v>34</v>
      </c>
      <c r="C2706" t="n">
        <v>2026</v>
      </c>
      <c r="D2706" t="inlineStr">
        <is>
          <t>Gems</t>
        </is>
      </c>
      <c r="E2706" t="inlineStr">
        <is>
          <t>Sportka</t>
        </is>
      </c>
      <c r="F2706" t="inlineStr">
        <is>
          <t>Modlitba Jakub</t>
        </is>
      </c>
    </row>
    <row r="2707">
      <c r="A2707" t="n">
        <v>86907402</v>
      </c>
      <c r="B2707" t="n">
        <v>34</v>
      </c>
      <c r="C2707" t="n">
        <v>2026</v>
      </c>
      <c r="D2707" t="inlineStr">
        <is>
          <t>Gems</t>
        </is>
      </c>
      <c r="E2707" t="inlineStr">
        <is>
          <t>Sportka</t>
        </is>
      </c>
      <c r="F2707" t="inlineStr">
        <is>
          <t>Modlitba Jakub</t>
        </is>
      </c>
    </row>
    <row r="2708">
      <c r="A2708" t="n">
        <v>86734601</v>
      </c>
      <c r="B2708" t="n">
        <v>34</v>
      </c>
      <c r="C2708" t="n">
        <v>2026</v>
      </c>
      <c r="D2708" t="inlineStr">
        <is>
          <t>Gems</t>
        </is>
      </c>
      <c r="E2708" t="inlineStr">
        <is>
          <t>Sportka</t>
        </is>
      </c>
      <c r="F2708" t="inlineStr">
        <is>
          <t>Modlitba Jakub</t>
        </is>
      </c>
    </row>
    <row r="2709">
      <c r="A2709" t="n">
        <v>86677901</v>
      </c>
      <c r="B2709" t="n">
        <v>34</v>
      </c>
      <c r="C2709" t="n">
        <v>2026</v>
      </c>
      <c r="D2709" t="inlineStr">
        <is>
          <t>Gems</t>
        </is>
      </c>
      <c r="E2709" t="inlineStr">
        <is>
          <t>Sportka</t>
        </is>
      </c>
      <c r="F2709" t="inlineStr">
        <is>
          <t>Modlitba Jakub</t>
        </is>
      </c>
    </row>
    <row r="2710">
      <c r="A2710" t="n">
        <v>86734603</v>
      </c>
      <c r="B2710" t="n">
        <v>34</v>
      </c>
      <c r="C2710" t="n">
        <v>2026</v>
      </c>
      <c r="D2710" t="inlineStr">
        <is>
          <t>Gems</t>
        </is>
      </c>
      <c r="E2710" t="inlineStr">
        <is>
          <t>Sportka</t>
        </is>
      </c>
      <c r="F2710" t="inlineStr">
        <is>
          <t>Modlitba Jakub</t>
        </is>
      </c>
    </row>
    <row r="2711">
      <c r="A2711" t="n">
        <v>86948601</v>
      </c>
      <c r="B2711" t="n">
        <v>34</v>
      </c>
      <c r="C2711" t="n">
        <v>2026</v>
      </c>
      <c r="D2711" t="inlineStr">
        <is>
          <t>Gems</t>
        </is>
      </c>
      <c r="E2711" t="inlineStr">
        <is>
          <t>Sportka</t>
        </is>
      </c>
      <c r="F2711" t="inlineStr">
        <is>
          <t>Modlitba Jakub</t>
        </is>
      </c>
    </row>
    <row r="2712">
      <c r="A2712" t="n">
        <v>86833901</v>
      </c>
      <c r="B2712" t="n">
        <v>34</v>
      </c>
      <c r="C2712" t="n">
        <v>2026</v>
      </c>
      <c r="D2712" t="inlineStr">
        <is>
          <t>Gems</t>
        </is>
      </c>
      <c r="E2712" t="inlineStr">
        <is>
          <t>Sportka</t>
        </is>
      </c>
      <c r="F2712" t="inlineStr">
        <is>
          <t>Modlitba Jakub</t>
        </is>
      </c>
    </row>
    <row r="2713">
      <c r="A2713" t="n">
        <v>86659501</v>
      </c>
      <c r="B2713" t="n">
        <v>34</v>
      </c>
      <c r="C2713" t="n">
        <v>2026</v>
      </c>
      <c r="D2713" t="inlineStr">
        <is>
          <t>Gems</t>
        </is>
      </c>
      <c r="E2713" t="inlineStr">
        <is>
          <t>Sportka</t>
        </is>
      </c>
      <c r="F2713" t="inlineStr">
        <is>
          <t>Modlitba Jakub</t>
        </is>
      </c>
    </row>
    <row r="2714">
      <c r="A2714" t="n">
        <v>86747801</v>
      </c>
      <c r="B2714" t="n">
        <v>34</v>
      </c>
      <c r="C2714" t="n">
        <v>2026</v>
      </c>
      <c r="D2714" t="inlineStr">
        <is>
          <t>Gems</t>
        </is>
      </c>
      <c r="E2714" t="inlineStr">
        <is>
          <t>Sportka</t>
        </is>
      </c>
      <c r="F2714" t="inlineStr">
        <is>
          <t>Modlitba Jakub</t>
        </is>
      </c>
    </row>
    <row r="2715">
      <c r="A2715" t="n">
        <v>86666401</v>
      </c>
      <c r="B2715" t="n">
        <v>34</v>
      </c>
      <c r="C2715" t="n">
        <v>2026</v>
      </c>
      <c r="D2715" t="inlineStr">
        <is>
          <t>Gems</t>
        </is>
      </c>
      <c r="E2715" t="inlineStr">
        <is>
          <t>Sportka</t>
        </is>
      </c>
      <c r="F2715" t="inlineStr">
        <is>
          <t>Modlitba Jakub</t>
        </is>
      </c>
    </row>
    <row r="2716">
      <c r="A2716" t="n">
        <v>86939101</v>
      </c>
      <c r="B2716" t="n">
        <v>34</v>
      </c>
      <c r="C2716" t="n">
        <v>2026</v>
      </c>
      <c r="D2716" t="inlineStr">
        <is>
          <t>Gems</t>
        </is>
      </c>
      <c r="E2716" t="inlineStr">
        <is>
          <t>Sportka</t>
        </is>
      </c>
      <c r="F2716" t="inlineStr">
        <is>
          <t>Modlitba Jakub</t>
        </is>
      </c>
    </row>
    <row r="2717">
      <c r="A2717" t="n">
        <v>86675401</v>
      </c>
      <c r="B2717" t="n">
        <v>34</v>
      </c>
      <c r="C2717" t="n">
        <v>2026</v>
      </c>
      <c r="D2717" t="inlineStr">
        <is>
          <t>Gems</t>
        </is>
      </c>
      <c r="E2717" t="inlineStr">
        <is>
          <t>Sportka</t>
        </is>
      </c>
      <c r="F2717" t="inlineStr">
        <is>
          <t>Modlitba Jakub</t>
        </is>
      </c>
    </row>
    <row r="2718">
      <c r="A2718" t="n">
        <v>86672301</v>
      </c>
      <c r="B2718" t="n">
        <v>34</v>
      </c>
      <c r="C2718" t="n">
        <v>2026</v>
      </c>
      <c r="D2718" t="inlineStr">
        <is>
          <t>Gems</t>
        </is>
      </c>
      <c r="E2718" t="inlineStr">
        <is>
          <t>Sportka</t>
        </is>
      </c>
      <c r="F2718" t="inlineStr">
        <is>
          <t>Modlitba Jakub</t>
        </is>
      </c>
    </row>
    <row r="2719">
      <c r="A2719" t="n">
        <v>86856201</v>
      </c>
      <c r="B2719" t="n">
        <v>34</v>
      </c>
      <c r="C2719" t="n">
        <v>2026</v>
      </c>
      <c r="D2719" t="inlineStr">
        <is>
          <t>Gems</t>
        </is>
      </c>
      <c r="E2719" t="inlineStr">
        <is>
          <t>Sportka</t>
        </is>
      </c>
      <c r="F2719" t="inlineStr">
        <is>
          <t>Modlitba Jakub</t>
        </is>
      </c>
    </row>
    <row r="2720">
      <c r="A2720" t="n">
        <v>86674001</v>
      </c>
      <c r="B2720" t="n">
        <v>34</v>
      </c>
      <c r="C2720" t="n">
        <v>2026</v>
      </c>
      <c r="D2720" t="inlineStr">
        <is>
          <t>Gems</t>
        </is>
      </c>
      <c r="E2720" t="inlineStr">
        <is>
          <t>Sportka</t>
        </is>
      </c>
      <c r="F2720" t="inlineStr">
        <is>
          <t>Modlitba Jakub</t>
        </is>
      </c>
    </row>
    <row r="2721">
      <c r="A2721" t="n">
        <v>86648507</v>
      </c>
      <c r="B2721" t="n">
        <v>34</v>
      </c>
      <c r="C2721" t="n">
        <v>2026</v>
      </c>
      <c r="D2721" t="inlineStr">
        <is>
          <t>Gems</t>
        </is>
      </c>
      <c r="E2721" t="inlineStr">
        <is>
          <t>Sportka</t>
        </is>
      </c>
      <c r="F2721" t="inlineStr">
        <is>
          <t>Modlitba Jakub</t>
        </is>
      </c>
    </row>
    <row r="2722">
      <c r="A2722" t="n">
        <v>81920307</v>
      </c>
      <c r="B2722" t="n">
        <v>31</v>
      </c>
      <c r="C2722" t="n">
        <v>2026</v>
      </c>
      <c r="D2722" t="inlineStr">
        <is>
          <t>Gems</t>
        </is>
      </c>
      <c r="E2722" t="inlineStr">
        <is>
          <t>Sportka</t>
        </is>
      </c>
      <c r="F2722" t="inlineStr">
        <is>
          <t>Fiedler Miroslav</t>
        </is>
      </c>
    </row>
    <row r="2723">
      <c r="A2723" t="n">
        <v>81504502</v>
      </c>
      <c r="B2723" t="n">
        <v>31</v>
      </c>
      <c r="C2723" t="n">
        <v>2026</v>
      </c>
      <c r="D2723" t="inlineStr">
        <is>
          <t>Gems</t>
        </is>
      </c>
      <c r="E2723" t="inlineStr">
        <is>
          <t>Sportka</t>
        </is>
      </c>
      <c r="F2723" t="inlineStr">
        <is>
          <t>Fiedler Miroslav</t>
        </is>
      </c>
    </row>
    <row r="2724">
      <c r="A2724" t="n">
        <v>81510301</v>
      </c>
      <c r="B2724" t="n">
        <v>31</v>
      </c>
      <c r="C2724" t="n">
        <v>2026</v>
      </c>
      <c r="D2724" t="inlineStr">
        <is>
          <t>Gems</t>
        </is>
      </c>
      <c r="E2724" t="inlineStr">
        <is>
          <t>Sportka</t>
        </is>
      </c>
      <c r="F2724" t="inlineStr">
        <is>
          <t>Fiedler Miroslav</t>
        </is>
      </c>
    </row>
    <row r="2725">
      <c r="A2725" t="n">
        <v>81797501</v>
      </c>
      <c r="B2725" t="n">
        <v>31</v>
      </c>
      <c r="C2725" t="n">
        <v>2026</v>
      </c>
      <c r="D2725" t="inlineStr">
        <is>
          <t>Gems</t>
        </is>
      </c>
      <c r="E2725" t="inlineStr">
        <is>
          <t>Sportka</t>
        </is>
      </c>
      <c r="F2725" t="inlineStr">
        <is>
          <t>Fiedler Miroslav</t>
        </is>
      </c>
    </row>
    <row r="2726">
      <c r="A2726" t="n">
        <v>81780301</v>
      </c>
      <c r="B2726" t="n">
        <v>31</v>
      </c>
      <c r="C2726" t="n">
        <v>2026</v>
      </c>
      <c r="D2726" t="inlineStr">
        <is>
          <t>Gems</t>
        </is>
      </c>
      <c r="E2726" t="inlineStr">
        <is>
          <t>Sportka</t>
        </is>
      </c>
      <c r="F2726" t="inlineStr">
        <is>
          <t>Fiedler Miroslav</t>
        </is>
      </c>
    </row>
    <row r="2727">
      <c r="A2727" t="n">
        <v>81915429</v>
      </c>
      <c r="B2727" t="n">
        <v>31</v>
      </c>
      <c r="C2727" t="n">
        <v>2026</v>
      </c>
      <c r="D2727" t="inlineStr">
        <is>
          <t>Gems</t>
        </is>
      </c>
      <c r="E2727" t="inlineStr">
        <is>
          <t>Sportka</t>
        </is>
      </c>
      <c r="F2727" t="inlineStr">
        <is>
          <t>Fiedler Miroslav</t>
        </is>
      </c>
    </row>
    <row r="2728">
      <c r="A2728" t="n">
        <v>81601010</v>
      </c>
      <c r="B2728" t="n">
        <v>31</v>
      </c>
      <c r="C2728" t="n">
        <v>2026</v>
      </c>
      <c r="D2728" t="inlineStr">
        <is>
          <t>Gems</t>
        </is>
      </c>
      <c r="E2728" t="inlineStr">
        <is>
          <t>Sportka</t>
        </is>
      </c>
      <c r="F2728" t="inlineStr">
        <is>
          <t>Fiedler Miroslav</t>
        </is>
      </c>
    </row>
    <row r="2729">
      <c r="A2729" t="n">
        <v>81920325</v>
      </c>
      <c r="B2729" t="n">
        <v>31</v>
      </c>
      <c r="C2729" t="n">
        <v>2026</v>
      </c>
      <c r="D2729" t="inlineStr">
        <is>
          <t>Gems</t>
        </is>
      </c>
      <c r="E2729" t="inlineStr">
        <is>
          <t>Sportka</t>
        </is>
      </c>
      <c r="F2729" t="inlineStr">
        <is>
          <t>Fiedler Miroslav</t>
        </is>
      </c>
    </row>
    <row r="2730">
      <c r="A2730" t="n">
        <v>81920317</v>
      </c>
      <c r="B2730" t="n">
        <v>31</v>
      </c>
      <c r="C2730" t="n">
        <v>2026</v>
      </c>
      <c r="D2730" t="inlineStr">
        <is>
          <t>Gems</t>
        </is>
      </c>
      <c r="E2730" t="inlineStr">
        <is>
          <t>Sportka</t>
        </is>
      </c>
      <c r="F2730" t="inlineStr">
        <is>
          <t>Fiedler Miroslav</t>
        </is>
      </c>
    </row>
    <row r="2731">
      <c r="A2731" t="n">
        <v>81920344</v>
      </c>
      <c r="B2731" t="n">
        <v>31</v>
      </c>
      <c r="C2731" t="n">
        <v>2026</v>
      </c>
      <c r="D2731" t="inlineStr">
        <is>
          <t>Gems</t>
        </is>
      </c>
      <c r="E2731" t="inlineStr">
        <is>
          <t>Sportka</t>
        </is>
      </c>
      <c r="F2731" t="inlineStr">
        <is>
          <t>Fiedler Miroslav</t>
        </is>
      </c>
    </row>
    <row r="2732">
      <c r="A2732" t="n">
        <v>81510029</v>
      </c>
      <c r="B2732" t="n">
        <v>31</v>
      </c>
      <c r="C2732" t="n">
        <v>2026</v>
      </c>
      <c r="D2732" t="inlineStr">
        <is>
          <t>Gems</t>
        </is>
      </c>
      <c r="E2732" t="inlineStr">
        <is>
          <t>Sportka</t>
        </is>
      </c>
      <c r="F2732" t="inlineStr">
        <is>
          <t>Fiedler Miroslav</t>
        </is>
      </c>
    </row>
    <row r="2733">
      <c r="A2733" t="n">
        <v>81601018</v>
      </c>
      <c r="B2733" t="n">
        <v>31</v>
      </c>
      <c r="C2733" t="n">
        <v>2026</v>
      </c>
      <c r="D2733" t="inlineStr">
        <is>
          <t>Gems</t>
        </is>
      </c>
      <c r="E2733" t="inlineStr">
        <is>
          <t>Sportka</t>
        </is>
      </c>
      <c r="F2733" t="inlineStr">
        <is>
          <t>Fiedler Miroslav</t>
        </is>
      </c>
    </row>
    <row r="2734">
      <c r="A2734" t="n">
        <v>81670557</v>
      </c>
      <c r="B2734" t="n">
        <v>31</v>
      </c>
      <c r="C2734" t="n">
        <v>2026</v>
      </c>
      <c r="D2734" t="inlineStr">
        <is>
          <t>Gems</t>
        </is>
      </c>
      <c r="E2734" t="inlineStr">
        <is>
          <t>Sportka</t>
        </is>
      </c>
      <c r="F2734" t="inlineStr">
        <is>
          <t>Fiedler Miroslav</t>
        </is>
      </c>
    </row>
    <row r="2735">
      <c r="A2735" t="n">
        <v>81915436</v>
      </c>
      <c r="B2735" t="n">
        <v>31</v>
      </c>
      <c r="C2735" t="n">
        <v>2026</v>
      </c>
      <c r="D2735" t="inlineStr">
        <is>
          <t>Gems</t>
        </is>
      </c>
      <c r="E2735" t="inlineStr">
        <is>
          <t>Sportka</t>
        </is>
      </c>
      <c r="F2735" t="inlineStr">
        <is>
          <t>Fiedler Miroslav</t>
        </is>
      </c>
    </row>
    <row r="2736">
      <c r="A2736" t="n">
        <v>81915435</v>
      </c>
      <c r="B2736" t="n">
        <v>31</v>
      </c>
      <c r="C2736" t="n">
        <v>2026</v>
      </c>
      <c r="D2736" t="inlineStr">
        <is>
          <t>Gems</t>
        </is>
      </c>
      <c r="E2736" t="inlineStr">
        <is>
          <t>Sportka</t>
        </is>
      </c>
      <c r="F2736" t="inlineStr">
        <is>
          <t>Fiedler Miroslav</t>
        </is>
      </c>
    </row>
    <row r="2737">
      <c r="A2737" t="n">
        <v>81915477</v>
      </c>
      <c r="B2737" t="n">
        <v>31</v>
      </c>
      <c r="C2737" t="n">
        <v>2026</v>
      </c>
      <c r="D2737" t="inlineStr">
        <is>
          <t>Gems</t>
        </is>
      </c>
      <c r="E2737" t="inlineStr">
        <is>
          <t>Sportka</t>
        </is>
      </c>
      <c r="F2737" t="inlineStr">
        <is>
          <t>Fiedler Miroslav</t>
        </is>
      </c>
    </row>
    <row r="2738">
      <c r="A2738" t="n">
        <v>81920305</v>
      </c>
      <c r="B2738" t="n">
        <v>31</v>
      </c>
      <c r="C2738" t="n">
        <v>2026</v>
      </c>
      <c r="D2738" t="inlineStr">
        <is>
          <t>Gems</t>
        </is>
      </c>
      <c r="E2738" t="inlineStr">
        <is>
          <t>Sportka</t>
        </is>
      </c>
      <c r="F2738" t="inlineStr">
        <is>
          <t>Fiedler Miroslav</t>
        </is>
      </c>
    </row>
    <row r="2739">
      <c r="A2739" t="n">
        <v>81510002</v>
      </c>
      <c r="B2739" t="n">
        <v>31</v>
      </c>
      <c r="C2739" t="n">
        <v>2026</v>
      </c>
      <c r="D2739" t="inlineStr">
        <is>
          <t>Gems</t>
        </is>
      </c>
      <c r="E2739" t="inlineStr">
        <is>
          <t>Sportka</t>
        </is>
      </c>
      <c r="F2739" t="inlineStr">
        <is>
          <t>Fiedler Miroslav</t>
        </is>
      </c>
    </row>
    <row r="2740">
      <c r="A2740" t="n">
        <v>81510030</v>
      </c>
      <c r="B2740" t="n">
        <v>31</v>
      </c>
      <c r="C2740" t="n">
        <v>2026</v>
      </c>
      <c r="D2740" t="inlineStr">
        <is>
          <t>Gems</t>
        </is>
      </c>
      <c r="E2740" t="inlineStr">
        <is>
          <t>Sportka</t>
        </is>
      </c>
      <c r="F2740" t="inlineStr">
        <is>
          <t>Fiedler Miroslav</t>
        </is>
      </c>
    </row>
    <row r="2741">
      <c r="A2741" t="n">
        <v>81601046</v>
      </c>
      <c r="B2741" t="n">
        <v>31</v>
      </c>
      <c r="C2741" t="n">
        <v>2026</v>
      </c>
      <c r="D2741" t="inlineStr">
        <is>
          <t>Gems</t>
        </is>
      </c>
      <c r="E2741" t="inlineStr">
        <is>
          <t>Sportka</t>
        </is>
      </c>
      <c r="F2741" t="inlineStr">
        <is>
          <t>Fiedler Miroslav</t>
        </is>
      </c>
    </row>
    <row r="2742">
      <c r="A2742" t="n">
        <v>81525642</v>
      </c>
      <c r="B2742" t="n">
        <v>31</v>
      </c>
      <c r="C2742" t="n">
        <v>2026</v>
      </c>
      <c r="D2742" t="inlineStr">
        <is>
          <t>Gems</t>
        </is>
      </c>
      <c r="E2742" t="inlineStr">
        <is>
          <t>Sportka</t>
        </is>
      </c>
      <c r="F2742" t="inlineStr">
        <is>
          <t>Fiedler Miroslav</t>
        </is>
      </c>
    </row>
    <row r="2743">
      <c r="A2743" t="n">
        <v>81510019</v>
      </c>
      <c r="B2743" t="n">
        <v>31</v>
      </c>
      <c r="C2743" t="n">
        <v>2026</v>
      </c>
      <c r="D2743" t="inlineStr">
        <is>
          <t>Gems</t>
        </is>
      </c>
      <c r="E2743" t="inlineStr">
        <is>
          <t>Sportka</t>
        </is>
      </c>
      <c r="F2743" t="inlineStr">
        <is>
          <t>Fiedler Miroslav</t>
        </is>
      </c>
    </row>
    <row r="2744">
      <c r="A2744" t="n">
        <v>81640038</v>
      </c>
      <c r="B2744" t="n">
        <v>31</v>
      </c>
      <c r="C2744" t="n">
        <v>2026</v>
      </c>
      <c r="D2744" t="inlineStr">
        <is>
          <t>Gems</t>
        </is>
      </c>
      <c r="E2744" t="inlineStr">
        <is>
          <t>Sportka</t>
        </is>
      </c>
      <c r="F2744" t="inlineStr">
        <is>
          <t>Fiedler Miroslav</t>
        </is>
      </c>
    </row>
    <row r="2745">
      <c r="A2745" t="n">
        <v>81915458</v>
      </c>
      <c r="B2745" t="n">
        <v>31</v>
      </c>
      <c r="C2745" t="n">
        <v>2026</v>
      </c>
      <c r="D2745" t="inlineStr">
        <is>
          <t>Gems</t>
        </is>
      </c>
      <c r="E2745" t="inlineStr">
        <is>
          <t>Sportka</t>
        </is>
      </c>
      <c r="F2745" t="inlineStr">
        <is>
          <t>Fiedler Miroslav</t>
        </is>
      </c>
    </row>
    <row r="2746">
      <c r="A2746" t="n">
        <v>81915448</v>
      </c>
      <c r="B2746" t="n">
        <v>31</v>
      </c>
      <c r="C2746" t="n">
        <v>2026</v>
      </c>
      <c r="D2746" t="inlineStr">
        <is>
          <t>Gems</t>
        </is>
      </c>
      <c r="E2746" t="inlineStr">
        <is>
          <t>Sportka</t>
        </is>
      </c>
      <c r="F2746" t="inlineStr">
        <is>
          <t>Fiedler Miroslav</t>
        </is>
      </c>
    </row>
    <row r="2747">
      <c r="A2747" t="n">
        <v>81526538</v>
      </c>
      <c r="B2747" t="n">
        <v>31</v>
      </c>
      <c r="C2747" t="n">
        <v>2026</v>
      </c>
      <c r="D2747" t="inlineStr">
        <is>
          <t>Gems</t>
        </is>
      </c>
      <c r="E2747" t="inlineStr">
        <is>
          <t>Sportka</t>
        </is>
      </c>
      <c r="F2747" t="inlineStr">
        <is>
          <t>Fiedler Miroslav</t>
        </is>
      </c>
    </row>
    <row r="2748">
      <c r="A2748" t="n">
        <v>81640031</v>
      </c>
      <c r="B2748" t="n">
        <v>31</v>
      </c>
      <c r="C2748" t="n">
        <v>2026</v>
      </c>
      <c r="D2748" t="inlineStr">
        <is>
          <t>Gems</t>
        </is>
      </c>
      <c r="E2748" t="inlineStr">
        <is>
          <t>Sportka</t>
        </is>
      </c>
      <c r="F2748" t="inlineStr">
        <is>
          <t>Fiedler Miroslav</t>
        </is>
      </c>
    </row>
    <row r="2749">
      <c r="A2749" t="n">
        <v>81640048</v>
      </c>
      <c r="B2749" t="n">
        <v>31</v>
      </c>
      <c r="C2749" t="n">
        <v>2026</v>
      </c>
      <c r="D2749" t="inlineStr">
        <is>
          <t>Gems</t>
        </is>
      </c>
      <c r="E2749" t="inlineStr">
        <is>
          <t>Sportka</t>
        </is>
      </c>
      <c r="F2749" t="inlineStr">
        <is>
          <t>Fiedler Miroslav</t>
        </is>
      </c>
    </row>
    <row r="2750">
      <c r="A2750" t="n">
        <v>81526544</v>
      </c>
      <c r="B2750" t="n">
        <v>31</v>
      </c>
      <c r="C2750" t="n">
        <v>2026</v>
      </c>
      <c r="D2750" t="inlineStr">
        <is>
          <t>Gems</t>
        </is>
      </c>
      <c r="E2750" t="inlineStr">
        <is>
          <t>Sportka</t>
        </is>
      </c>
      <c r="F2750" t="inlineStr">
        <is>
          <t>Fiedler Miroslav</t>
        </is>
      </c>
    </row>
    <row r="2751">
      <c r="A2751" t="n">
        <v>81915403</v>
      </c>
      <c r="B2751" t="n">
        <v>31</v>
      </c>
      <c r="C2751" t="n">
        <v>2026</v>
      </c>
      <c r="D2751" t="inlineStr">
        <is>
          <t>Gems</t>
        </is>
      </c>
      <c r="E2751" t="inlineStr">
        <is>
          <t>Sportka</t>
        </is>
      </c>
      <c r="F2751" t="inlineStr">
        <is>
          <t>Fiedler Miroslav</t>
        </is>
      </c>
    </row>
    <row r="2752">
      <c r="A2752" t="n">
        <v>81640032</v>
      </c>
      <c r="B2752" t="n">
        <v>31</v>
      </c>
      <c r="C2752" t="n">
        <v>2026</v>
      </c>
      <c r="D2752" t="inlineStr">
        <is>
          <t>Gems</t>
        </is>
      </c>
      <c r="E2752" t="inlineStr">
        <is>
          <t>Sportka</t>
        </is>
      </c>
      <c r="F2752" t="inlineStr">
        <is>
          <t>Fiedler Miroslav</t>
        </is>
      </c>
    </row>
    <row r="2753">
      <c r="A2753" t="n">
        <v>81640029</v>
      </c>
      <c r="B2753" t="n">
        <v>31</v>
      </c>
      <c r="C2753" t="n">
        <v>2026</v>
      </c>
      <c r="D2753" t="inlineStr">
        <is>
          <t>Gems</t>
        </is>
      </c>
      <c r="E2753" t="inlineStr">
        <is>
          <t>Sportka</t>
        </is>
      </c>
      <c r="F2753" t="inlineStr">
        <is>
          <t>Fiedler Miroslav</t>
        </is>
      </c>
    </row>
    <row r="2754">
      <c r="A2754" t="n">
        <v>81920328</v>
      </c>
      <c r="B2754" t="n">
        <v>31</v>
      </c>
      <c r="C2754" t="n">
        <v>2026</v>
      </c>
      <c r="D2754" t="inlineStr">
        <is>
          <t>Gems</t>
        </is>
      </c>
      <c r="E2754" t="inlineStr">
        <is>
          <t>Sportka</t>
        </is>
      </c>
      <c r="F2754" t="inlineStr">
        <is>
          <t>Fiedler Miroslav</t>
        </is>
      </c>
    </row>
    <row r="2755">
      <c r="A2755" t="n">
        <v>81601032</v>
      </c>
      <c r="B2755" t="n">
        <v>31</v>
      </c>
      <c r="C2755" t="n">
        <v>2026</v>
      </c>
      <c r="D2755" t="inlineStr">
        <is>
          <t>Gems</t>
        </is>
      </c>
      <c r="E2755" t="inlineStr">
        <is>
          <t>Sportka</t>
        </is>
      </c>
      <c r="F2755" t="inlineStr">
        <is>
          <t>Fiedler Miroslav</t>
        </is>
      </c>
    </row>
    <row r="2756">
      <c r="A2756" t="n">
        <v>81670510</v>
      </c>
      <c r="B2756" t="n">
        <v>31</v>
      </c>
      <c r="C2756" t="n">
        <v>2026</v>
      </c>
      <c r="D2756" t="inlineStr">
        <is>
          <t>Gems</t>
        </is>
      </c>
      <c r="E2756" t="inlineStr">
        <is>
          <t>Sportka</t>
        </is>
      </c>
      <c r="F2756" t="inlineStr">
        <is>
          <t>Fiedler Miroslav</t>
        </is>
      </c>
    </row>
    <row r="2757">
      <c r="A2757" t="n">
        <v>81640056</v>
      </c>
      <c r="B2757" t="n">
        <v>31</v>
      </c>
      <c r="C2757" t="n">
        <v>2026</v>
      </c>
      <c r="D2757" t="inlineStr">
        <is>
          <t>Gems</t>
        </is>
      </c>
      <c r="E2757" t="inlineStr">
        <is>
          <t>Sportka</t>
        </is>
      </c>
      <c r="F2757" t="inlineStr">
        <is>
          <t>Fiedler Miroslav</t>
        </is>
      </c>
    </row>
    <row r="2758">
      <c r="A2758" t="n">
        <v>81915428</v>
      </c>
      <c r="B2758" t="n">
        <v>31</v>
      </c>
      <c r="C2758" t="n">
        <v>2026</v>
      </c>
      <c r="D2758" t="inlineStr">
        <is>
          <t>Gems</t>
        </is>
      </c>
      <c r="E2758" t="inlineStr">
        <is>
          <t>Sportka</t>
        </is>
      </c>
      <c r="F2758" t="inlineStr">
        <is>
          <t>Fiedler Miroslav</t>
        </is>
      </c>
    </row>
    <row r="2759">
      <c r="A2759" t="n">
        <v>81915425</v>
      </c>
      <c r="B2759" t="n">
        <v>31</v>
      </c>
      <c r="C2759" t="n">
        <v>2026</v>
      </c>
      <c r="D2759" t="inlineStr">
        <is>
          <t>Gems</t>
        </is>
      </c>
      <c r="E2759" t="inlineStr">
        <is>
          <t>Sportka</t>
        </is>
      </c>
      <c r="F2759" t="inlineStr">
        <is>
          <t>Fiedler Miroslav</t>
        </is>
      </c>
    </row>
    <row r="2760">
      <c r="A2760" t="n">
        <v>81640073</v>
      </c>
      <c r="B2760" t="n">
        <v>31</v>
      </c>
      <c r="C2760" t="n">
        <v>2026</v>
      </c>
      <c r="D2760" t="inlineStr">
        <is>
          <t>Gems</t>
        </is>
      </c>
      <c r="E2760" t="inlineStr">
        <is>
          <t>Sportka</t>
        </is>
      </c>
      <c r="F2760" t="inlineStr">
        <is>
          <t>Fiedler Miroslav</t>
        </is>
      </c>
    </row>
    <row r="2761">
      <c r="A2761" t="n">
        <v>81915472</v>
      </c>
      <c r="B2761" t="n">
        <v>31</v>
      </c>
      <c r="C2761" t="n">
        <v>2026</v>
      </c>
      <c r="D2761" t="inlineStr">
        <is>
          <t>Gems</t>
        </is>
      </c>
      <c r="E2761" t="inlineStr">
        <is>
          <t>Sportka</t>
        </is>
      </c>
      <c r="F2761" t="inlineStr">
        <is>
          <t>Fiedler Miroslav</t>
        </is>
      </c>
    </row>
    <row r="2762">
      <c r="A2762" t="n">
        <v>81640049</v>
      </c>
      <c r="B2762" t="n">
        <v>32</v>
      </c>
      <c r="C2762" t="n">
        <v>2026</v>
      </c>
      <c r="D2762" t="inlineStr">
        <is>
          <t>Gems</t>
        </is>
      </c>
      <c r="E2762" t="inlineStr">
        <is>
          <t>Sportka</t>
        </is>
      </c>
      <c r="F2762" t="inlineStr">
        <is>
          <t>Fiedler Miroslav</t>
        </is>
      </c>
    </row>
    <row r="2763">
      <c r="A2763" t="n">
        <v>81771202</v>
      </c>
      <c r="B2763" t="n">
        <v>32</v>
      </c>
      <c r="C2763" t="n">
        <v>2026</v>
      </c>
      <c r="D2763" t="inlineStr">
        <is>
          <t>Gems</t>
        </is>
      </c>
      <c r="E2763" t="inlineStr">
        <is>
          <t>Sportka</t>
        </is>
      </c>
      <c r="F2763" t="inlineStr">
        <is>
          <t>Fiedler Miroslav</t>
        </is>
      </c>
    </row>
    <row r="2764">
      <c r="A2764" t="n">
        <v>81640076</v>
      </c>
      <c r="B2764" t="n">
        <v>32</v>
      </c>
      <c r="C2764" t="n">
        <v>2026</v>
      </c>
      <c r="D2764" t="inlineStr">
        <is>
          <t>Gems</t>
        </is>
      </c>
      <c r="E2764" t="inlineStr">
        <is>
          <t>Sportka</t>
        </is>
      </c>
      <c r="F2764" t="inlineStr">
        <is>
          <t>Fiedler Miroslav</t>
        </is>
      </c>
    </row>
    <row r="2765">
      <c r="A2765" t="n">
        <v>81640026</v>
      </c>
      <c r="B2765" t="n">
        <v>32</v>
      </c>
      <c r="C2765" t="n">
        <v>2026</v>
      </c>
      <c r="D2765" t="inlineStr">
        <is>
          <t>Gems</t>
        </is>
      </c>
      <c r="E2765" t="inlineStr">
        <is>
          <t>Sportka</t>
        </is>
      </c>
      <c r="F2765" t="inlineStr">
        <is>
          <t>Fiedler Miroslav</t>
        </is>
      </c>
    </row>
    <row r="2766">
      <c r="A2766" t="n">
        <v>81915456</v>
      </c>
      <c r="B2766" t="n">
        <v>32</v>
      </c>
      <c r="C2766" t="n">
        <v>2026</v>
      </c>
      <c r="D2766" t="inlineStr">
        <is>
          <t>Gems</t>
        </is>
      </c>
      <c r="E2766" t="inlineStr">
        <is>
          <t>Sportka</t>
        </is>
      </c>
      <c r="F2766" t="inlineStr">
        <is>
          <t>Fiedler Miroslav</t>
        </is>
      </c>
    </row>
    <row r="2767">
      <c r="A2767" t="n">
        <v>81771201</v>
      </c>
      <c r="B2767" t="n">
        <v>32</v>
      </c>
      <c r="C2767" t="n">
        <v>2026</v>
      </c>
      <c r="D2767" t="inlineStr">
        <is>
          <t>Gems</t>
        </is>
      </c>
      <c r="E2767" t="inlineStr">
        <is>
          <t>Sportka</t>
        </is>
      </c>
      <c r="F2767" t="inlineStr">
        <is>
          <t>Fiedler Miroslav</t>
        </is>
      </c>
    </row>
    <row r="2768">
      <c r="A2768" t="n">
        <v>81640098</v>
      </c>
      <c r="B2768" t="n">
        <v>32</v>
      </c>
      <c r="C2768" t="n">
        <v>2026</v>
      </c>
      <c r="D2768" t="inlineStr">
        <is>
          <t>Gems</t>
        </is>
      </c>
      <c r="E2768" t="inlineStr">
        <is>
          <t>Sportka</t>
        </is>
      </c>
      <c r="F2768" t="inlineStr">
        <is>
          <t>Fiedler Miroslav</t>
        </is>
      </c>
    </row>
    <row r="2769">
      <c r="A2769" t="n">
        <v>81640091</v>
      </c>
      <c r="B2769" t="n">
        <v>32</v>
      </c>
      <c r="C2769" t="n">
        <v>2026</v>
      </c>
      <c r="D2769" t="inlineStr">
        <is>
          <t>Gems</t>
        </is>
      </c>
      <c r="E2769" t="inlineStr">
        <is>
          <t>Sportka</t>
        </is>
      </c>
      <c r="F2769" t="inlineStr">
        <is>
          <t>Fiedler Miroslav</t>
        </is>
      </c>
    </row>
    <row r="2770">
      <c r="A2770" t="n">
        <v>81958701</v>
      </c>
      <c r="B2770" t="n">
        <v>32</v>
      </c>
      <c r="C2770" t="n">
        <v>2026</v>
      </c>
      <c r="D2770" t="inlineStr">
        <is>
          <t>Gems</t>
        </is>
      </c>
      <c r="E2770" t="inlineStr">
        <is>
          <t>Sportka</t>
        </is>
      </c>
      <c r="F2770" t="inlineStr">
        <is>
          <t>Fiedler Miroslav</t>
        </is>
      </c>
    </row>
    <row r="2771">
      <c r="A2771" t="n">
        <v>81900501</v>
      </c>
      <c r="B2771" t="n">
        <v>32</v>
      </c>
      <c r="C2771" t="n">
        <v>2026</v>
      </c>
      <c r="D2771" t="inlineStr">
        <is>
          <t>Gems</t>
        </is>
      </c>
      <c r="E2771" t="inlineStr">
        <is>
          <t>Sportka</t>
        </is>
      </c>
      <c r="F2771" t="inlineStr">
        <is>
          <t>Fiedler Miroslav</t>
        </is>
      </c>
    </row>
    <row r="2772">
      <c r="A2772" t="n">
        <v>81640045</v>
      </c>
      <c r="B2772" t="n">
        <v>32</v>
      </c>
      <c r="C2772" t="n">
        <v>2026</v>
      </c>
      <c r="D2772" t="inlineStr">
        <is>
          <t>Gems</t>
        </is>
      </c>
      <c r="E2772" t="inlineStr">
        <is>
          <t>Sportka</t>
        </is>
      </c>
      <c r="F2772" t="inlineStr">
        <is>
          <t>Fiedler Miroslav</t>
        </is>
      </c>
    </row>
    <row r="2773">
      <c r="A2773" t="n">
        <v>81996503</v>
      </c>
      <c r="B2773" t="n">
        <v>32</v>
      </c>
      <c r="C2773" t="n">
        <v>2026</v>
      </c>
      <c r="D2773" t="inlineStr">
        <is>
          <t>Gems</t>
        </is>
      </c>
      <c r="E2773" t="inlineStr">
        <is>
          <t>Sportka</t>
        </is>
      </c>
      <c r="F2773" t="inlineStr">
        <is>
          <t>Fiedler Miroslav</t>
        </is>
      </c>
    </row>
    <row r="2774">
      <c r="A2774" t="n">
        <v>81959203</v>
      </c>
      <c r="B2774" t="n">
        <v>32</v>
      </c>
      <c r="C2774" t="n">
        <v>2026</v>
      </c>
      <c r="D2774" t="inlineStr">
        <is>
          <t>Gems</t>
        </is>
      </c>
      <c r="E2774" t="inlineStr">
        <is>
          <t>Sportka</t>
        </is>
      </c>
      <c r="F2774" t="inlineStr">
        <is>
          <t>Fiedler Miroslav</t>
        </is>
      </c>
    </row>
    <row r="2775">
      <c r="A2775" t="n">
        <v>81913637</v>
      </c>
      <c r="B2775" t="n">
        <v>32</v>
      </c>
      <c r="C2775" t="n">
        <v>2026</v>
      </c>
      <c r="D2775" t="inlineStr">
        <is>
          <t>Gems</t>
        </is>
      </c>
      <c r="E2775" t="inlineStr">
        <is>
          <t>Sportka</t>
        </is>
      </c>
      <c r="F2775" t="inlineStr">
        <is>
          <t>Fiedler Miroslav</t>
        </is>
      </c>
    </row>
    <row r="2776">
      <c r="A2776" t="n">
        <v>81750003</v>
      </c>
      <c r="B2776" t="n">
        <v>32</v>
      </c>
      <c r="C2776" t="n">
        <v>2026</v>
      </c>
      <c r="D2776" t="inlineStr">
        <is>
          <t>Gems</t>
        </is>
      </c>
      <c r="E2776" t="inlineStr">
        <is>
          <t>Sportka</t>
        </is>
      </c>
      <c r="F2776" t="inlineStr">
        <is>
          <t>Fiedler Miroslav</t>
        </is>
      </c>
    </row>
    <row r="2777">
      <c r="A2777" t="n">
        <v>81913647</v>
      </c>
      <c r="B2777" t="n">
        <v>32</v>
      </c>
      <c r="C2777" t="n">
        <v>2026</v>
      </c>
      <c r="D2777" t="inlineStr">
        <is>
          <t>Gems</t>
        </is>
      </c>
      <c r="E2777" t="inlineStr">
        <is>
          <t>Sportka</t>
        </is>
      </c>
      <c r="F2777" t="inlineStr">
        <is>
          <t>Fiedler Miroslav</t>
        </is>
      </c>
    </row>
    <row r="2778">
      <c r="A2778" t="n">
        <v>81640006</v>
      </c>
      <c r="B2778" t="n">
        <v>32</v>
      </c>
      <c r="C2778" t="n">
        <v>2026</v>
      </c>
      <c r="D2778" t="inlineStr">
        <is>
          <t>Gems</t>
        </is>
      </c>
      <c r="E2778" t="inlineStr">
        <is>
          <t>Sportka</t>
        </is>
      </c>
      <c r="F2778" t="inlineStr">
        <is>
          <t>Fiedler Miroslav</t>
        </is>
      </c>
    </row>
    <row r="2779">
      <c r="A2779" t="n">
        <v>81526535</v>
      </c>
      <c r="B2779" t="n">
        <v>32</v>
      </c>
      <c r="C2779" t="n">
        <v>2026</v>
      </c>
      <c r="D2779" t="inlineStr">
        <is>
          <t>Gems</t>
        </is>
      </c>
      <c r="E2779" t="inlineStr">
        <is>
          <t>Sportka</t>
        </is>
      </c>
      <c r="F2779" t="inlineStr">
        <is>
          <t>Fiedler Miroslav</t>
        </is>
      </c>
    </row>
    <row r="2780">
      <c r="A2780" t="n">
        <v>81915473</v>
      </c>
      <c r="B2780" t="n">
        <v>32</v>
      </c>
      <c r="C2780" t="n">
        <v>2026</v>
      </c>
      <c r="D2780" t="inlineStr">
        <is>
          <t>Gems</t>
        </is>
      </c>
      <c r="E2780" t="inlineStr">
        <is>
          <t>Sportka</t>
        </is>
      </c>
      <c r="F2780" t="inlineStr">
        <is>
          <t>Fiedler Miroslav</t>
        </is>
      </c>
    </row>
    <row r="2781">
      <c r="A2781" t="n">
        <v>81915460</v>
      </c>
      <c r="B2781" t="n">
        <v>32</v>
      </c>
      <c r="C2781" t="n">
        <v>2026</v>
      </c>
      <c r="D2781" t="inlineStr">
        <is>
          <t>Gems</t>
        </is>
      </c>
      <c r="E2781" t="inlineStr">
        <is>
          <t>Sportka</t>
        </is>
      </c>
      <c r="F2781" t="inlineStr">
        <is>
          <t>Fiedler Miroslav</t>
        </is>
      </c>
    </row>
    <row r="2782">
      <c r="A2782" t="n">
        <v>81640040</v>
      </c>
      <c r="B2782" t="n">
        <v>32</v>
      </c>
      <c r="C2782" t="n">
        <v>2026</v>
      </c>
      <c r="D2782" t="inlineStr">
        <is>
          <t>Gems</t>
        </is>
      </c>
      <c r="E2782" t="inlineStr">
        <is>
          <t>Sportka</t>
        </is>
      </c>
      <c r="F2782" t="inlineStr">
        <is>
          <t>Fiedler Miroslav</t>
        </is>
      </c>
    </row>
    <row r="2783">
      <c r="A2783" t="n">
        <v>81640017</v>
      </c>
      <c r="B2783" t="n">
        <v>32</v>
      </c>
      <c r="C2783" t="n">
        <v>2026</v>
      </c>
      <c r="D2783" t="inlineStr">
        <is>
          <t>Gems</t>
        </is>
      </c>
      <c r="E2783" t="inlineStr">
        <is>
          <t>Sportka</t>
        </is>
      </c>
      <c r="F2783" t="inlineStr">
        <is>
          <t>Fiedler Miroslav</t>
        </is>
      </c>
    </row>
    <row r="2784">
      <c r="A2784" t="n">
        <v>81601042</v>
      </c>
      <c r="B2784" t="n">
        <v>32</v>
      </c>
      <c r="C2784" t="n">
        <v>2026</v>
      </c>
      <c r="D2784" t="inlineStr">
        <is>
          <t>Gems</t>
        </is>
      </c>
      <c r="E2784" t="inlineStr">
        <is>
          <t>Sportka</t>
        </is>
      </c>
      <c r="F2784" t="inlineStr">
        <is>
          <t>Fiedler Miroslav</t>
        </is>
      </c>
    </row>
    <row r="2785">
      <c r="A2785" t="n">
        <v>81748407</v>
      </c>
      <c r="B2785" t="n">
        <v>32</v>
      </c>
      <c r="C2785" t="n">
        <v>2026</v>
      </c>
      <c r="D2785" t="inlineStr">
        <is>
          <t>Gems</t>
        </is>
      </c>
      <c r="E2785" t="inlineStr">
        <is>
          <t>Sportka</t>
        </is>
      </c>
      <c r="F2785" t="inlineStr">
        <is>
          <t>Fiedler Miroslav</t>
        </is>
      </c>
    </row>
    <row r="2786">
      <c r="A2786" t="n">
        <v>81915455</v>
      </c>
      <c r="B2786" t="n">
        <v>32</v>
      </c>
      <c r="C2786" t="n">
        <v>2026</v>
      </c>
      <c r="D2786" t="inlineStr">
        <is>
          <t>Gems</t>
        </is>
      </c>
      <c r="E2786" t="inlineStr">
        <is>
          <t>Sportka</t>
        </is>
      </c>
      <c r="F2786" t="inlineStr">
        <is>
          <t>Fiedler Miroslav</t>
        </is>
      </c>
    </row>
    <row r="2787">
      <c r="A2787" t="n">
        <v>81670559</v>
      </c>
      <c r="B2787" t="n">
        <v>32</v>
      </c>
      <c r="C2787" t="n">
        <v>2026</v>
      </c>
      <c r="D2787" t="inlineStr">
        <is>
          <t>Gems</t>
        </is>
      </c>
      <c r="E2787" t="inlineStr">
        <is>
          <t>Sportka</t>
        </is>
      </c>
      <c r="F2787" t="inlineStr">
        <is>
          <t>Fiedler Miroslav</t>
        </is>
      </c>
    </row>
    <row r="2788">
      <c r="A2788" t="n">
        <v>81526515</v>
      </c>
      <c r="B2788" t="n">
        <v>32</v>
      </c>
      <c r="C2788" t="n">
        <v>2026</v>
      </c>
      <c r="D2788" t="inlineStr">
        <is>
          <t>Gems</t>
        </is>
      </c>
      <c r="E2788" t="inlineStr">
        <is>
          <t>Sportka</t>
        </is>
      </c>
      <c r="F2788" t="inlineStr">
        <is>
          <t>Fiedler Miroslav</t>
        </is>
      </c>
    </row>
    <row r="2789">
      <c r="A2789" t="n">
        <v>81913659</v>
      </c>
      <c r="B2789" t="n">
        <v>32</v>
      </c>
      <c r="C2789" t="n">
        <v>2026</v>
      </c>
      <c r="D2789" t="inlineStr">
        <is>
          <t>Gems</t>
        </is>
      </c>
      <c r="E2789" t="inlineStr">
        <is>
          <t>Sportka</t>
        </is>
      </c>
      <c r="F2789" t="inlineStr">
        <is>
          <t>Fiedler Miroslav</t>
        </is>
      </c>
    </row>
    <row r="2790">
      <c r="A2790" t="n">
        <v>81748402</v>
      </c>
      <c r="B2790" t="n">
        <v>32</v>
      </c>
      <c r="C2790" t="n">
        <v>2026</v>
      </c>
      <c r="D2790" t="inlineStr">
        <is>
          <t>Gems</t>
        </is>
      </c>
      <c r="E2790" t="inlineStr">
        <is>
          <t>Sportka</t>
        </is>
      </c>
      <c r="F2790" t="inlineStr">
        <is>
          <t>Fiedler Miroslav</t>
        </is>
      </c>
    </row>
    <row r="2791">
      <c r="A2791" t="n">
        <v>81913625</v>
      </c>
      <c r="B2791" t="n">
        <v>32</v>
      </c>
      <c r="C2791" t="n">
        <v>2026</v>
      </c>
      <c r="D2791" t="inlineStr">
        <is>
          <t>Gems</t>
        </is>
      </c>
      <c r="E2791" t="inlineStr">
        <is>
          <t>Sportka</t>
        </is>
      </c>
      <c r="F2791" t="inlineStr">
        <is>
          <t>Fiedler Miroslav</t>
        </is>
      </c>
    </row>
    <row r="2792">
      <c r="A2792" t="n">
        <v>81509905</v>
      </c>
      <c r="B2792" t="n">
        <v>32</v>
      </c>
      <c r="C2792" t="n">
        <v>2026</v>
      </c>
      <c r="D2792" t="inlineStr">
        <is>
          <t>Gems</t>
        </is>
      </c>
      <c r="E2792" t="inlineStr">
        <is>
          <t>Sportka</t>
        </is>
      </c>
      <c r="F2792" t="inlineStr">
        <is>
          <t>Fiedler Miroslav</t>
        </is>
      </c>
    </row>
    <row r="2793">
      <c r="A2793" t="n">
        <v>81525002</v>
      </c>
      <c r="B2793" t="n">
        <v>32</v>
      </c>
      <c r="C2793" t="n">
        <v>2026</v>
      </c>
      <c r="D2793" t="inlineStr">
        <is>
          <t>Gems</t>
        </is>
      </c>
      <c r="E2793" t="inlineStr">
        <is>
          <t>Sportka</t>
        </is>
      </c>
      <c r="F2793" t="inlineStr">
        <is>
          <t>Fiedler Miroslav</t>
        </is>
      </c>
    </row>
    <row r="2794">
      <c r="A2794" t="n">
        <v>81951401</v>
      </c>
      <c r="B2794" t="n">
        <v>32</v>
      </c>
      <c r="C2794" t="n">
        <v>2026</v>
      </c>
      <c r="D2794" t="inlineStr">
        <is>
          <t>Gems</t>
        </is>
      </c>
      <c r="E2794" t="inlineStr">
        <is>
          <t>Sportka</t>
        </is>
      </c>
      <c r="F2794" t="inlineStr">
        <is>
          <t>Fiedler Miroslav</t>
        </is>
      </c>
    </row>
    <row r="2795">
      <c r="A2795" t="n">
        <v>81525630</v>
      </c>
      <c r="B2795" t="n">
        <v>32</v>
      </c>
      <c r="C2795" t="n">
        <v>2026</v>
      </c>
      <c r="D2795" t="inlineStr">
        <is>
          <t>Gems</t>
        </is>
      </c>
      <c r="E2795" t="inlineStr">
        <is>
          <t>Sportka</t>
        </is>
      </c>
      <c r="F2795" t="inlineStr">
        <is>
          <t>Fiedler Miroslav</t>
        </is>
      </c>
    </row>
    <row r="2796">
      <c r="A2796" t="n">
        <v>81913652</v>
      </c>
      <c r="B2796" t="n">
        <v>32</v>
      </c>
      <c r="C2796" t="n">
        <v>2026</v>
      </c>
      <c r="D2796" t="inlineStr">
        <is>
          <t>Gems</t>
        </is>
      </c>
      <c r="E2796" t="inlineStr">
        <is>
          <t>Sportka</t>
        </is>
      </c>
      <c r="F2796" t="inlineStr">
        <is>
          <t>Fiedler Miroslav</t>
        </is>
      </c>
    </row>
    <row r="2797">
      <c r="A2797" t="n">
        <v>81525628</v>
      </c>
      <c r="B2797" t="n">
        <v>32</v>
      </c>
      <c r="C2797" t="n">
        <v>2026</v>
      </c>
      <c r="D2797" t="inlineStr">
        <is>
          <t>Gems</t>
        </is>
      </c>
      <c r="E2797" t="inlineStr">
        <is>
          <t>Sportka</t>
        </is>
      </c>
      <c r="F2797" t="inlineStr">
        <is>
          <t>Fiedler Miroslav</t>
        </is>
      </c>
    </row>
    <row r="2798">
      <c r="A2798" t="n">
        <v>81510302</v>
      </c>
      <c r="B2798" t="n">
        <v>32</v>
      </c>
      <c r="C2798" t="n">
        <v>2026</v>
      </c>
      <c r="D2798" t="inlineStr">
        <is>
          <t>Gems</t>
        </is>
      </c>
      <c r="E2798" t="inlineStr">
        <is>
          <t>Sportka</t>
        </is>
      </c>
      <c r="F2798" t="inlineStr">
        <is>
          <t>Fiedler Miroslav</t>
        </is>
      </c>
    </row>
    <row r="2799">
      <c r="A2799" t="n">
        <v>81930101</v>
      </c>
      <c r="B2799" t="n">
        <v>32</v>
      </c>
      <c r="C2799" t="n">
        <v>2026</v>
      </c>
      <c r="D2799" t="inlineStr">
        <is>
          <t>Gems</t>
        </is>
      </c>
      <c r="E2799" t="inlineStr">
        <is>
          <t>Sportka</t>
        </is>
      </c>
      <c r="F2799" t="inlineStr">
        <is>
          <t>Fiedler Miroslav</t>
        </is>
      </c>
    </row>
    <row r="2800">
      <c r="A2800" t="n">
        <v>81995102</v>
      </c>
      <c r="B2800" t="n">
        <v>32</v>
      </c>
      <c r="C2800" t="n">
        <v>2026</v>
      </c>
      <c r="D2800" t="inlineStr">
        <is>
          <t>Gems</t>
        </is>
      </c>
      <c r="E2800" t="inlineStr">
        <is>
          <t>Sportka</t>
        </is>
      </c>
      <c r="F2800" t="inlineStr">
        <is>
          <t>Fiedler Miroslav</t>
        </is>
      </c>
    </row>
    <row r="2801">
      <c r="A2801" t="n">
        <v>81913620</v>
      </c>
      <c r="B2801" t="n">
        <v>32</v>
      </c>
      <c r="C2801" t="n">
        <v>2026</v>
      </c>
      <c r="D2801" t="inlineStr">
        <is>
          <t>Gems</t>
        </is>
      </c>
      <c r="E2801" t="inlineStr">
        <is>
          <t>Sportka</t>
        </is>
      </c>
      <c r="F2801" t="inlineStr">
        <is>
          <t>Fiedler Miroslav</t>
        </is>
      </c>
    </row>
    <row r="2802">
      <c r="A2802" t="n">
        <v>81946801</v>
      </c>
      <c r="B2802" t="n">
        <v>33</v>
      </c>
      <c r="C2802" t="n">
        <v>2026</v>
      </c>
      <c r="D2802" t="inlineStr">
        <is>
          <t>Gems</t>
        </is>
      </c>
      <c r="E2802" t="inlineStr">
        <is>
          <t>Sportka</t>
        </is>
      </c>
      <c r="F2802" t="inlineStr">
        <is>
          <t>Fiedler Miroslav</t>
        </is>
      </c>
    </row>
    <row r="2803">
      <c r="A2803" t="n">
        <v>81871901</v>
      </c>
      <c r="B2803" t="n">
        <v>33</v>
      </c>
      <c r="C2803" t="n">
        <v>2026</v>
      </c>
      <c r="D2803" t="inlineStr">
        <is>
          <t>Gems</t>
        </is>
      </c>
      <c r="E2803" t="inlineStr">
        <is>
          <t>Sportka</t>
        </is>
      </c>
      <c r="F2803" t="inlineStr">
        <is>
          <t>Fiedler Miroslav</t>
        </is>
      </c>
    </row>
    <row r="2804">
      <c r="A2804" t="n">
        <v>81797504</v>
      </c>
      <c r="B2804" t="n">
        <v>33</v>
      </c>
      <c r="C2804" t="n">
        <v>2026</v>
      </c>
      <c r="D2804" t="inlineStr">
        <is>
          <t>Gems</t>
        </is>
      </c>
      <c r="E2804" t="inlineStr">
        <is>
          <t>Sportka</t>
        </is>
      </c>
      <c r="F2804" t="inlineStr">
        <is>
          <t>Fiedler Miroslav</t>
        </is>
      </c>
    </row>
    <row r="2805">
      <c r="A2805" t="n">
        <v>81524301</v>
      </c>
      <c r="B2805" t="n">
        <v>33</v>
      </c>
      <c r="C2805" t="n">
        <v>2026</v>
      </c>
      <c r="D2805" t="inlineStr">
        <is>
          <t>Gems</t>
        </is>
      </c>
      <c r="E2805" t="inlineStr">
        <is>
          <t>Sportka</t>
        </is>
      </c>
      <c r="F2805" t="inlineStr">
        <is>
          <t>Fiedler Miroslav</t>
        </is>
      </c>
    </row>
    <row r="2806">
      <c r="A2806" t="n">
        <v>81771210</v>
      </c>
      <c r="B2806" t="n">
        <v>33</v>
      </c>
      <c r="C2806" t="n">
        <v>2026</v>
      </c>
      <c r="D2806" t="inlineStr">
        <is>
          <t>Gems</t>
        </is>
      </c>
      <c r="E2806" t="inlineStr">
        <is>
          <t>Sportka</t>
        </is>
      </c>
      <c r="F2806" t="inlineStr">
        <is>
          <t>Fiedler Miroslav</t>
        </is>
      </c>
    </row>
    <row r="2807">
      <c r="A2807" t="n">
        <v>81769801</v>
      </c>
      <c r="B2807" t="n">
        <v>33</v>
      </c>
      <c r="C2807" t="n">
        <v>2026</v>
      </c>
      <c r="D2807" t="inlineStr">
        <is>
          <t>Gems</t>
        </is>
      </c>
      <c r="E2807" t="inlineStr">
        <is>
          <t>Sportka</t>
        </is>
      </c>
      <c r="F2807" t="inlineStr">
        <is>
          <t>Fiedler Miroslav</t>
        </is>
      </c>
    </row>
    <row r="2808">
      <c r="A2808" t="n">
        <v>81524302</v>
      </c>
      <c r="B2808" t="n">
        <v>33</v>
      </c>
      <c r="C2808" t="n">
        <v>2026</v>
      </c>
      <c r="D2808" t="inlineStr">
        <is>
          <t>Gems</t>
        </is>
      </c>
      <c r="E2808" t="inlineStr">
        <is>
          <t>Sportka</t>
        </is>
      </c>
      <c r="F2808" t="inlineStr">
        <is>
          <t>Fiedler Miroslav</t>
        </is>
      </c>
    </row>
    <row r="2809">
      <c r="A2809" t="n">
        <v>81525607</v>
      </c>
      <c r="B2809" t="n">
        <v>33</v>
      </c>
      <c r="C2809" t="n">
        <v>2026</v>
      </c>
      <c r="D2809" t="inlineStr">
        <is>
          <t>Gems</t>
        </is>
      </c>
      <c r="E2809" t="inlineStr">
        <is>
          <t>Sportka</t>
        </is>
      </c>
      <c r="F2809" t="inlineStr">
        <is>
          <t>Fiedler Miroslav</t>
        </is>
      </c>
    </row>
    <row r="2810">
      <c r="A2810" t="n">
        <v>81959202</v>
      </c>
      <c r="B2810" t="n">
        <v>33</v>
      </c>
      <c r="C2810" t="n">
        <v>2026</v>
      </c>
      <c r="D2810" t="inlineStr">
        <is>
          <t>Gems</t>
        </is>
      </c>
      <c r="E2810" t="inlineStr">
        <is>
          <t>Sportka</t>
        </is>
      </c>
      <c r="F2810" t="inlineStr">
        <is>
          <t>Fiedler Miroslav</t>
        </is>
      </c>
    </row>
    <row r="2811">
      <c r="A2811" t="n">
        <v>81913685</v>
      </c>
      <c r="B2811" t="n">
        <v>33</v>
      </c>
      <c r="C2811" t="n">
        <v>2026</v>
      </c>
      <c r="D2811" t="inlineStr">
        <is>
          <t>Gems</t>
        </is>
      </c>
      <c r="E2811" t="inlineStr">
        <is>
          <t>Sportka</t>
        </is>
      </c>
      <c r="F2811" t="inlineStr">
        <is>
          <t>Fiedler Miroslav</t>
        </is>
      </c>
    </row>
    <row r="2812">
      <c r="A2812" t="n">
        <v>81525655</v>
      </c>
      <c r="B2812" t="n">
        <v>33</v>
      </c>
      <c r="C2812" t="n">
        <v>2026</v>
      </c>
      <c r="D2812" t="inlineStr">
        <is>
          <t>Gems</t>
        </is>
      </c>
      <c r="E2812" t="inlineStr">
        <is>
          <t>Sportka</t>
        </is>
      </c>
      <c r="F2812" t="inlineStr">
        <is>
          <t>Fiedler Miroslav</t>
        </is>
      </c>
    </row>
    <row r="2813">
      <c r="A2813" t="n">
        <v>81510040</v>
      </c>
      <c r="B2813" t="n">
        <v>33</v>
      </c>
      <c r="C2813" t="n">
        <v>2026</v>
      </c>
      <c r="D2813" t="inlineStr">
        <is>
          <t>Gems</t>
        </is>
      </c>
      <c r="E2813" t="inlineStr">
        <is>
          <t>Sportka</t>
        </is>
      </c>
      <c r="F2813" t="inlineStr">
        <is>
          <t>Fiedler Miroslav</t>
        </is>
      </c>
    </row>
    <row r="2814">
      <c r="A2814" t="n">
        <v>81514201</v>
      </c>
      <c r="B2814" t="n">
        <v>33</v>
      </c>
      <c r="C2814" t="n">
        <v>2026</v>
      </c>
      <c r="D2814" t="inlineStr">
        <is>
          <t>Gems</t>
        </is>
      </c>
      <c r="E2814" t="inlineStr">
        <is>
          <t>Sportka</t>
        </is>
      </c>
      <c r="F2814" t="inlineStr">
        <is>
          <t>Fiedler Miroslav</t>
        </is>
      </c>
    </row>
    <row r="2815">
      <c r="A2815" t="n">
        <v>81957001</v>
      </c>
      <c r="B2815" t="n">
        <v>33</v>
      </c>
      <c r="C2815" t="n">
        <v>2026</v>
      </c>
      <c r="D2815" t="inlineStr">
        <is>
          <t>Gems</t>
        </is>
      </c>
      <c r="E2815" t="inlineStr">
        <is>
          <t>Sportka</t>
        </is>
      </c>
      <c r="F2815" t="inlineStr">
        <is>
          <t>Fiedler Miroslav</t>
        </is>
      </c>
    </row>
    <row r="2816">
      <c r="A2816" t="n">
        <v>81527101</v>
      </c>
      <c r="B2816" t="n">
        <v>33</v>
      </c>
      <c r="C2816" t="n">
        <v>2026</v>
      </c>
      <c r="D2816" t="inlineStr">
        <is>
          <t>Gems</t>
        </is>
      </c>
      <c r="E2816" t="inlineStr">
        <is>
          <t>Sportka</t>
        </is>
      </c>
      <c r="F2816" t="inlineStr">
        <is>
          <t>Fiedler Miroslav</t>
        </is>
      </c>
    </row>
    <row r="2817">
      <c r="A2817" t="n">
        <v>81500201</v>
      </c>
      <c r="B2817" t="n">
        <v>33</v>
      </c>
      <c r="C2817" t="n">
        <v>2026</v>
      </c>
      <c r="D2817" t="inlineStr">
        <is>
          <t>Gems</t>
        </is>
      </c>
      <c r="E2817" t="inlineStr">
        <is>
          <t>Sportka</t>
        </is>
      </c>
      <c r="F2817" t="inlineStr">
        <is>
          <t>Fiedler Miroslav</t>
        </is>
      </c>
    </row>
    <row r="2818">
      <c r="A2818" t="n">
        <v>81525635</v>
      </c>
      <c r="B2818" t="n">
        <v>33</v>
      </c>
      <c r="C2818" t="n">
        <v>2026</v>
      </c>
      <c r="D2818" t="inlineStr">
        <is>
          <t>Gems</t>
        </is>
      </c>
      <c r="E2818" t="inlineStr">
        <is>
          <t>Sportka</t>
        </is>
      </c>
      <c r="F2818" t="inlineStr">
        <is>
          <t>Fiedler Miroslav</t>
        </is>
      </c>
    </row>
    <row r="2819">
      <c r="A2819" t="n">
        <v>81744901</v>
      </c>
      <c r="B2819" t="n">
        <v>33</v>
      </c>
      <c r="C2819" t="n">
        <v>2026</v>
      </c>
      <c r="D2819" t="inlineStr">
        <is>
          <t>Gems</t>
        </is>
      </c>
      <c r="E2819" t="inlineStr">
        <is>
          <t>Sportka</t>
        </is>
      </c>
      <c r="F2819" t="inlineStr">
        <is>
          <t>Fiedler Miroslav</t>
        </is>
      </c>
    </row>
    <row r="2820">
      <c r="A2820" t="n">
        <v>81913680</v>
      </c>
      <c r="B2820" t="n">
        <v>33</v>
      </c>
      <c r="C2820" t="n">
        <v>2026</v>
      </c>
      <c r="D2820" t="inlineStr">
        <is>
          <t>Gems</t>
        </is>
      </c>
      <c r="E2820" t="inlineStr">
        <is>
          <t>Sportka</t>
        </is>
      </c>
      <c r="F2820" t="inlineStr">
        <is>
          <t>Fiedler Miroslav</t>
        </is>
      </c>
    </row>
    <row r="2821">
      <c r="A2821" t="n">
        <v>81532901</v>
      </c>
      <c r="B2821" t="n">
        <v>33</v>
      </c>
      <c r="C2821" t="n">
        <v>2026</v>
      </c>
      <c r="D2821" t="inlineStr">
        <is>
          <t>Gems</t>
        </is>
      </c>
      <c r="E2821" t="inlineStr">
        <is>
          <t>Sportka</t>
        </is>
      </c>
      <c r="F2821" t="inlineStr">
        <is>
          <t>Fiedler Miroslav</t>
        </is>
      </c>
    </row>
    <row r="2822">
      <c r="A2822" t="n">
        <v>81527801</v>
      </c>
      <c r="B2822" t="n">
        <v>33</v>
      </c>
      <c r="C2822" t="n">
        <v>2026</v>
      </c>
      <c r="D2822" t="inlineStr">
        <is>
          <t>Gems</t>
        </is>
      </c>
      <c r="E2822" t="inlineStr">
        <is>
          <t>Sportka</t>
        </is>
      </c>
      <c r="F2822" t="inlineStr">
        <is>
          <t>Fiedler Miroslav</t>
        </is>
      </c>
    </row>
    <row r="2823">
      <c r="A2823" t="n">
        <v>81959201</v>
      </c>
      <c r="B2823" t="n">
        <v>33</v>
      </c>
      <c r="C2823" t="n">
        <v>2026</v>
      </c>
      <c r="D2823" t="inlineStr">
        <is>
          <t>Gems</t>
        </is>
      </c>
      <c r="E2823" t="inlineStr">
        <is>
          <t>Sportka</t>
        </is>
      </c>
      <c r="F2823" t="inlineStr">
        <is>
          <t>Fiedler Miroslav</t>
        </is>
      </c>
    </row>
    <row r="2824">
      <c r="A2824" t="n">
        <v>81750045</v>
      </c>
      <c r="B2824" t="n">
        <v>33</v>
      </c>
      <c r="C2824" t="n">
        <v>2026</v>
      </c>
      <c r="D2824" t="inlineStr">
        <is>
          <t>Gems</t>
        </is>
      </c>
      <c r="E2824" t="inlineStr">
        <is>
          <t>Sportka</t>
        </is>
      </c>
      <c r="F2824" t="inlineStr">
        <is>
          <t>Fiedler Miroslav</t>
        </is>
      </c>
    </row>
    <row r="2825">
      <c r="A2825" t="n">
        <v>81992901</v>
      </c>
      <c r="B2825" t="n">
        <v>33</v>
      </c>
      <c r="C2825" t="n">
        <v>2026</v>
      </c>
      <c r="D2825" t="inlineStr">
        <is>
          <t>Gems</t>
        </is>
      </c>
      <c r="E2825" t="inlineStr">
        <is>
          <t>Sportka</t>
        </is>
      </c>
      <c r="F2825" t="inlineStr">
        <is>
          <t>Fiedler Miroslav</t>
        </is>
      </c>
    </row>
    <row r="2826">
      <c r="A2826" t="n">
        <v>81526546</v>
      </c>
      <c r="B2826" t="n">
        <v>33</v>
      </c>
      <c r="C2826" t="n">
        <v>2026</v>
      </c>
      <c r="D2826" t="inlineStr">
        <is>
          <t>Gems</t>
        </is>
      </c>
      <c r="E2826" t="inlineStr">
        <is>
          <t>Sportka</t>
        </is>
      </c>
      <c r="F2826" t="inlineStr">
        <is>
          <t>Fiedler Miroslav</t>
        </is>
      </c>
    </row>
    <row r="2827">
      <c r="A2827" t="n">
        <v>81765210</v>
      </c>
      <c r="B2827" t="n">
        <v>33</v>
      </c>
      <c r="C2827" t="n">
        <v>2026</v>
      </c>
      <c r="D2827" t="inlineStr">
        <is>
          <t>Gems</t>
        </is>
      </c>
      <c r="E2827" t="inlineStr">
        <is>
          <t>Sportka</t>
        </is>
      </c>
      <c r="F2827" t="inlineStr">
        <is>
          <t>Fiedler Miroslav</t>
        </is>
      </c>
    </row>
    <row r="2828">
      <c r="A2828" t="n">
        <v>81640072</v>
      </c>
      <c r="B2828" t="n">
        <v>33</v>
      </c>
      <c r="C2828" t="n">
        <v>2026</v>
      </c>
      <c r="D2828" t="inlineStr">
        <is>
          <t>Gems</t>
        </is>
      </c>
      <c r="E2828" t="inlineStr">
        <is>
          <t>Sportka</t>
        </is>
      </c>
      <c r="F2828" t="inlineStr">
        <is>
          <t>Fiedler Miroslav</t>
        </is>
      </c>
    </row>
    <row r="2829">
      <c r="A2829" t="n">
        <v>81618601</v>
      </c>
      <c r="B2829" t="n">
        <v>33</v>
      </c>
      <c r="C2829" t="n">
        <v>2026</v>
      </c>
      <c r="D2829" t="inlineStr">
        <is>
          <t>Gems</t>
        </is>
      </c>
      <c r="E2829" t="inlineStr">
        <is>
          <t>Sportka</t>
        </is>
      </c>
      <c r="F2829" t="inlineStr">
        <is>
          <t>Fiedler Miroslav</t>
        </is>
      </c>
    </row>
    <row r="2830">
      <c r="A2830" t="n">
        <v>81503002</v>
      </c>
      <c r="B2830" t="n">
        <v>33</v>
      </c>
      <c r="C2830" t="n">
        <v>2026</v>
      </c>
      <c r="D2830" t="inlineStr">
        <is>
          <t>Gems</t>
        </is>
      </c>
      <c r="E2830" t="inlineStr">
        <is>
          <t>Sportka</t>
        </is>
      </c>
      <c r="F2830" t="inlineStr">
        <is>
          <t>Fiedler Miroslav</t>
        </is>
      </c>
    </row>
    <row r="2831">
      <c r="A2831" t="n">
        <v>81990201</v>
      </c>
      <c r="B2831" t="n">
        <v>33</v>
      </c>
      <c r="C2831" t="n">
        <v>2026</v>
      </c>
      <c r="D2831" t="inlineStr">
        <is>
          <t>Gems</t>
        </is>
      </c>
      <c r="E2831" t="inlineStr">
        <is>
          <t>Sportka</t>
        </is>
      </c>
      <c r="F2831" t="inlineStr">
        <is>
          <t>Fiedler Miroslav</t>
        </is>
      </c>
    </row>
    <row r="2832">
      <c r="A2832" t="n">
        <v>81526553</v>
      </c>
      <c r="B2832" t="n">
        <v>33</v>
      </c>
      <c r="C2832" t="n">
        <v>2026</v>
      </c>
      <c r="D2832" t="inlineStr">
        <is>
          <t>Gems</t>
        </is>
      </c>
      <c r="E2832" t="inlineStr">
        <is>
          <t>Sportka</t>
        </is>
      </c>
      <c r="F2832" t="inlineStr">
        <is>
          <t>Fiedler Miroslav</t>
        </is>
      </c>
    </row>
    <row r="2833">
      <c r="A2833" t="n">
        <v>81526557</v>
      </c>
      <c r="B2833" t="n">
        <v>33</v>
      </c>
      <c r="C2833" t="n">
        <v>2026</v>
      </c>
      <c r="D2833" t="inlineStr">
        <is>
          <t>Gems</t>
        </is>
      </c>
      <c r="E2833" t="inlineStr">
        <is>
          <t>Sportka</t>
        </is>
      </c>
      <c r="F2833" t="inlineStr">
        <is>
          <t>Fiedler Miroslav</t>
        </is>
      </c>
    </row>
    <row r="2834">
      <c r="A2834" t="n">
        <v>81913674</v>
      </c>
      <c r="B2834" t="n">
        <v>33</v>
      </c>
      <c r="C2834" t="n">
        <v>2026</v>
      </c>
      <c r="D2834" t="inlineStr">
        <is>
          <t>Gems</t>
        </is>
      </c>
      <c r="E2834" t="inlineStr">
        <is>
          <t>Sportka</t>
        </is>
      </c>
      <c r="F2834" t="inlineStr">
        <is>
          <t>Fiedler Miroslav</t>
        </is>
      </c>
    </row>
    <row r="2835">
      <c r="A2835" t="n">
        <v>81799902</v>
      </c>
      <c r="B2835" t="n">
        <v>33</v>
      </c>
      <c r="C2835" t="n">
        <v>2026</v>
      </c>
      <c r="D2835" t="inlineStr">
        <is>
          <t>Gems</t>
        </is>
      </c>
      <c r="E2835" t="inlineStr">
        <is>
          <t>Sportka</t>
        </is>
      </c>
      <c r="F2835" t="inlineStr">
        <is>
          <t>Fiedler Miroslav</t>
        </is>
      </c>
    </row>
    <row r="2836">
      <c r="A2836" t="n">
        <v>81750042</v>
      </c>
      <c r="B2836" t="n">
        <v>33</v>
      </c>
      <c r="C2836" t="n">
        <v>2026</v>
      </c>
      <c r="D2836" t="inlineStr">
        <is>
          <t>Gems</t>
        </is>
      </c>
      <c r="E2836" t="inlineStr">
        <is>
          <t>Sportka</t>
        </is>
      </c>
      <c r="F2836" t="inlineStr">
        <is>
          <t>Fiedler Miroslav</t>
        </is>
      </c>
    </row>
    <row r="2837">
      <c r="A2837" t="n">
        <v>81913698</v>
      </c>
      <c r="B2837" t="n">
        <v>33</v>
      </c>
      <c r="C2837" t="n">
        <v>2026</v>
      </c>
      <c r="D2837" t="inlineStr">
        <is>
          <t>Gems</t>
        </is>
      </c>
      <c r="E2837" t="inlineStr">
        <is>
          <t>Sportka</t>
        </is>
      </c>
      <c r="F2837" t="inlineStr">
        <is>
          <t>Fiedler Miroslav</t>
        </is>
      </c>
    </row>
    <row r="2838">
      <c r="A2838" t="n">
        <v>81994201</v>
      </c>
      <c r="B2838" t="n">
        <v>33</v>
      </c>
      <c r="C2838" t="n">
        <v>2026</v>
      </c>
      <c r="D2838" t="inlineStr">
        <is>
          <t>Gems</t>
        </is>
      </c>
      <c r="E2838" t="inlineStr">
        <is>
          <t>Sportka</t>
        </is>
      </c>
      <c r="F2838" t="inlineStr">
        <is>
          <t>Fiedler Miroslav</t>
        </is>
      </c>
    </row>
    <row r="2839">
      <c r="A2839" t="n">
        <v>81526547</v>
      </c>
      <c r="B2839" t="n">
        <v>33</v>
      </c>
      <c r="C2839" t="n">
        <v>2026</v>
      </c>
      <c r="D2839" t="inlineStr">
        <is>
          <t>Gems</t>
        </is>
      </c>
      <c r="E2839" t="inlineStr">
        <is>
          <t>Sportka</t>
        </is>
      </c>
      <c r="F2839" t="inlineStr">
        <is>
          <t>Fiedler Miroslav</t>
        </is>
      </c>
    </row>
    <row r="2840">
      <c r="A2840" t="n">
        <v>81503001</v>
      </c>
      <c r="B2840" t="n">
        <v>33</v>
      </c>
      <c r="C2840" t="n">
        <v>2026</v>
      </c>
      <c r="D2840" t="inlineStr">
        <is>
          <t>Gems</t>
        </is>
      </c>
      <c r="E2840" t="inlineStr">
        <is>
          <t>Sportka</t>
        </is>
      </c>
      <c r="F2840" t="inlineStr">
        <is>
          <t>Fiedler Miroslav</t>
        </is>
      </c>
    </row>
    <row r="2841">
      <c r="A2841" t="n">
        <v>81526531</v>
      </c>
      <c r="B2841" t="n">
        <v>33</v>
      </c>
      <c r="C2841" t="n">
        <v>2026</v>
      </c>
      <c r="D2841" t="inlineStr">
        <is>
          <t>Gems</t>
        </is>
      </c>
      <c r="E2841" t="inlineStr">
        <is>
          <t>Sportka</t>
        </is>
      </c>
      <c r="F2841" t="inlineStr">
        <is>
          <t>Fiedler Miroslav</t>
        </is>
      </c>
    </row>
    <row r="2842">
      <c r="A2842" t="n">
        <v>81502201</v>
      </c>
      <c r="B2842" t="n">
        <v>34</v>
      </c>
      <c r="C2842" t="n">
        <v>2026</v>
      </c>
      <c r="D2842" t="inlineStr">
        <is>
          <t>Gems</t>
        </is>
      </c>
      <c r="E2842" t="inlineStr">
        <is>
          <t>Sportka</t>
        </is>
      </c>
      <c r="F2842" t="inlineStr">
        <is>
          <t>Fiedler Miroslav</t>
        </is>
      </c>
    </row>
    <row r="2843">
      <c r="A2843" t="n">
        <v>81780309</v>
      </c>
      <c r="B2843" t="n">
        <v>34</v>
      </c>
      <c r="C2843" t="n">
        <v>2026</v>
      </c>
      <c r="D2843" t="inlineStr">
        <is>
          <t>Gems</t>
        </is>
      </c>
      <c r="E2843" t="inlineStr">
        <is>
          <t>Sportka</t>
        </is>
      </c>
      <c r="F2843" t="inlineStr">
        <is>
          <t>Fiedler Miroslav</t>
        </is>
      </c>
    </row>
    <row r="2844">
      <c r="A2844" t="n">
        <v>81675801</v>
      </c>
      <c r="B2844" t="n">
        <v>34</v>
      </c>
      <c r="C2844" t="n">
        <v>2026</v>
      </c>
      <c r="D2844" t="inlineStr">
        <is>
          <t>Gems</t>
        </is>
      </c>
      <c r="E2844" t="inlineStr">
        <is>
          <t>Sportka</t>
        </is>
      </c>
      <c r="F2844" t="inlineStr">
        <is>
          <t>Fiedler Miroslav</t>
        </is>
      </c>
    </row>
    <row r="2845">
      <c r="A2845" t="n">
        <v>81864905</v>
      </c>
      <c r="B2845" t="n">
        <v>34</v>
      </c>
      <c r="C2845" t="n">
        <v>2026</v>
      </c>
      <c r="D2845" t="inlineStr">
        <is>
          <t>Gems</t>
        </is>
      </c>
      <c r="E2845" t="inlineStr">
        <is>
          <t>Sportka</t>
        </is>
      </c>
      <c r="F2845" t="inlineStr">
        <is>
          <t>Fiedler Miroslav</t>
        </is>
      </c>
    </row>
    <row r="2846">
      <c r="A2846" t="n">
        <v>81529301</v>
      </c>
      <c r="B2846" t="n">
        <v>34</v>
      </c>
      <c r="C2846" t="n">
        <v>2026</v>
      </c>
      <c r="D2846" t="inlineStr">
        <is>
          <t>Gems</t>
        </is>
      </c>
      <c r="E2846" t="inlineStr">
        <is>
          <t>Sportka</t>
        </is>
      </c>
      <c r="F2846" t="inlineStr">
        <is>
          <t>Fiedler Miroslav</t>
        </is>
      </c>
    </row>
    <row r="2847">
      <c r="A2847" t="n">
        <v>81625503</v>
      </c>
      <c r="B2847" t="n">
        <v>34</v>
      </c>
      <c r="C2847" t="n">
        <v>2026</v>
      </c>
      <c r="D2847" t="inlineStr">
        <is>
          <t>Gems</t>
        </is>
      </c>
      <c r="E2847" t="inlineStr">
        <is>
          <t>Sportka</t>
        </is>
      </c>
      <c r="F2847" t="inlineStr">
        <is>
          <t>Fiedler Miroslav</t>
        </is>
      </c>
    </row>
    <row r="2848">
      <c r="A2848" t="n">
        <v>81927601</v>
      </c>
      <c r="B2848" t="n">
        <v>34</v>
      </c>
      <c r="C2848" t="n">
        <v>2026</v>
      </c>
      <c r="D2848" t="inlineStr">
        <is>
          <t>Gems</t>
        </is>
      </c>
      <c r="E2848" t="inlineStr">
        <is>
          <t>Sportka</t>
        </is>
      </c>
      <c r="F2848" t="inlineStr">
        <is>
          <t>Fiedler Miroslav</t>
        </is>
      </c>
    </row>
    <row r="2849">
      <c r="A2849" t="n">
        <v>81504504</v>
      </c>
      <c r="B2849" t="n">
        <v>34</v>
      </c>
      <c r="C2849" t="n">
        <v>2026</v>
      </c>
      <c r="D2849" t="inlineStr">
        <is>
          <t>Gems</t>
        </is>
      </c>
      <c r="E2849" t="inlineStr">
        <is>
          <t>Sportka</t>
        </is>
      </c>
      <c r="F2849" t="inlineStr">
        <is>
          <t>Fiedler Miroslav</t>
        </is>
      </c>
    </row>
    <row r="2850">
      <c r="A2850" t="n">
        <v>81506701</v>
      </c>
      <c r="B2850" t="n">
        <v>34</v>
      </c>
      <c r="C2850" t="n">
        <v>2026</v>
      </c>
      <c r="D2850" t="inlineStr">
        <is>
          <t>Gems</t>
        </is>
      </c>
      <c r="E2850" t="inlineStr">
        <is>
          <t>Sportka</t>
        </is>
      </c>
      <c r="F2850" t="inlineStr">
        <is>
          <t>Fiedler Miroslav</t>
        </is>
      </c>
    </row>
    <row r="2851">
      <c r="A2851" t="n">
        <v>81868201</v>
      </c>
      <c r="B2851" t="n">
        <v>34</v>
      </c>
      <c r="C2851" t="n">
        <v>2026</v>
      </c>
      <c r="D2851" t="inlineStr">
        <is>
          <t>Gems</t>
        </is>
      </c>
      <c r="E2851" t="inlineStr">
        <is>
          <t>Sportka</t>
        </is>
      </c>
      <c r="F2851" t="inlineStr">
        <is>
          <t>Fiedler Miroslav</t>
        </is>
      </c>
    </row>
    <row r="2852">
      <c r="A2852" t="n">
        <v>81741007</v>
      </c>
      <c r="B2852" t="n">
        <v>34</v>
      </c>
      <c r="C2852" t="n">
        <v>2026</v>
      </c>
      <c r="D2852" t="inlineStr">
        <is>
          <t>Gems</t>
        </is>
      </c>
      <c r="E2852" t="inlineStr">
        <is>
          <t>Sportka</t>
        </is>
      </c>
      <c r="F2852" t="inlineStr">
        <is>
          <t>Fiedler Miroslav</t>
        </is>
      </c>
    </row>
    <row r="2853">
      <c r="A2853" t="n">
        <v>81908503</v>
      </c>
      <c r="B2853" t="n">
        <v>34</v>
      </c>
      <c r="C2853" t="n">
        <v>2026</v>
      </c>
      <c r="D2853" t="inlineStr">
        <is>
          <t>Gems</t>
        </is>
      </c>
      <c r="E2853" t="inlineStr">
        <is>
          <t>Sportka</t>
        </is>
      </c>
      <c r="F2853" t="inlineStr">
        <is>
          <t>Fiedler Miroslav</t>
        </is>
      </c>
    </row>
    <row r="2854">
      <c r="A2854" t="n">
        <v>81768101</v>
      </c>
      <c r="B2854" t="n">
        <v>34</v>
      </c>
      <c r="C2854" t="n">
        <v>2026</v>
      </c>
      <c r="D2854" t="inlineStr">
        <is>
          <t>Gems</t>
        </is>
      </c>
      <c r="E2854" t="inlineStr">
        <is>
          <t>Sportka</t>
        </is>
      </c>
      <c r="F2854" t="inlineStr">
        <is>
          <t>Fiedler Miroslav</t>
        </is>
      </c>
    </row>
    <row r="2855">
      <c r="A2855" t="n">
        <v>81940809</v>
      </c>
      <c r="B2855" t="n">
        <v>34</v>
      </c>
      <c r="C2855" t="n">
        <v>2026</v>
      </c>
      <c r="D2855" t="inlineStr">
        <is>
          <t>Gems</t>
        </is>
      </c>
      <c r="E2855" t="inlineStr">
        <is>
          <t>Sportka</t>
        </is>
      </c>
      <c r="F2855" t="inlineStr">
        <is>
          <t>Fiedler Miroslav</t>
        </is>
      </c>
    </row>
    <row r="2856">
      <c r="A2856" t="n">
        <v>81504501</v>
      </c>
      <c r="B2856" t="n">
        <v>34</v>
      </c>
      <c r="C2856" t="n">
        <v>2026</v>
      </c>
      <c r="D2856" t="inlineStr">
        <is>
          <t>Gems</t>
        </is>
      </c>
      <c r="E2856" t="inlineStr">
        <is>
          <t>Sportka</t>
        </is>
      </c>
      <c r="F2856" t="inlineStr">
        <is>
          <t>Fiedler Miroslav</t>
        </is>
      </c>
    </row>
    <row r="2857">
      <c r="A2857" t="n">
        <v>81920003</v>
      </c>
      <c r="B2857" t="n">
        <v>34</v>
      </c>
      <c r="C2857" t="n">
        <v>2026</v>
      </c>
      <c r="D2857" t="inlineStr">
        <is>
          <t>Gems</t>
        </is>
      </c>
      <c r="E2857" t="inlineStr">
        <is>
          <t>Sportka</t>
        </is>
      </c>
      <c r="F2857" t="inlineStr">
        <is>
          <t>Fiedler Miroslav</t>
        </is>
      </c>
    </row>
    <row r="2858">
      <c r="A2858" t="n">
        <v>81673802</v>
      </c>
      <c r="B2858" t="n">
        <v>34</v>
      </c>
      <c r="C2858" t="n">
        <v>2026</v>
      </c>
      <c r="D2858" t="inlineStr">
        <is>
          <t>Gems</t>
        </is>
      </c>
      <c r="E2858" t="inlineStr">
        <is>
          <t>Sportka</t>
        </is>
      </c>
      <c r="F2858" t="inlineStr">
        <is>
          <t>Fiedler Miroslav</t>
        </is>
      </c>
    </row>
    <row r="2859">
      <c r="A2859" t="n">
        <v>81772201</v>
      </c>
      <c r="B2859" t="n">
        <v>34</v>
      </c>
      <c r="C2859" t="n">
        <v>2026</v>
      </c>
      <c r="D2859" t="inlineStr">
        <is>
          <t>Gems</t>
        </is>
      </c>
      <c r="E2859" t="inlineStr">
        <is>
          <t>Sportka</t>
        </is>
      </c>
      <c r="F2859" t="inlineStr">
        <is>
          <t>Fiedler Miroslav</t>
        </is>
      </c>
    </row>
    <row r="2860">
      <c r="A2860" t="n">
        <v>81512001</v>
      </c>
      <c r="B2860" t="n">
        <v>34</v>
      </c>
      <c r="C2860" t="n">
        <v>2026</v>
      </c>
      <c r="D2860" t="inlineStr">
        <is>
          <t>Gems</t>
        </is>
      </c>
      <c r="E2860" t="inlineStr">
        <is>
          <t>Sportka</t>
        </is>
      </c>
      <c r="F2860" t="inlineStr">
        <is>
          <t>Fiedler Miroslav</t>
        </is>
      </c>
    </row>
    <row r="2861">
      <c r="A2861" t="n">
        <v>81942403</v>
      </c>
      <c r="B2861" t="n">
        <v>34</v>
      </c>
      <c r="C2861" t="n">
        <v>2026</v>
      </c>
      <c r="D2861" t="inlineStr">
        <is>
          <t>Gems</t>
        </is>
      </c>
      <c r="E2861" t="inlineStr">
        <is>
          <t>Sportka</t>
        </is>
      </c>
      <c r="F2861" t="inlineStr">
        <is>
          <t>Fiedler Miroslav</t>
        </is>
      </c>
    </row>
    <row r="2862">
      <c r="A2862" t="n">
        <v>81942404</v>
      </c>
      <c r="B2862" t="n">
        <v>34</v>
      </c>
      <c r="C2862" t="n">
        <v>2026</v>
      </c>
      <c r="D2862" t="inlineStr">
        <is>
          <t>Gems</t>
        </is>
      </c>
      <c r="E2862" t="inlineStr">
        <is>
          <t>Sportka</t>
        </is>
      </c>
      <c r="F2862" t="inlineStr">
        <is>
          <t>Fiedler Miroslav</t>
        </is>
      </c>
    </row>
    <row r="2863">
      <c r="A2863" t="n">
        <v>81977401</v>
      </c>
      <c r="B2863" t="n">
        <v>34</v>
      </c>
      <c r="C2863" t="n">
        <v>2026</v>
      </c>
      <c r="D2863" t="inlineStr">
        <is>
          <t>Gems</t>
        </is>
      </c>
      <c r="E2863" t="inlineStr">
        <is>
          <t>Sportka</t>
        </is>
      </c>
      <c r="F2863" t="inlineStr">
        <is>
          <t>Fiedler Miroslav</t>
        </is>
      </c>
    </row>
    <row r="2864">
      <c r="A2864" t="n">
        <v>81977403</v>
      </c>
      <c r="B2864" t="n">
        <v>34</v>
      </c>
      <c r="C2864" t="n">
        <v>2026</v>
      </c>
      <c r="D2864" t="inlineStr">
        <is>
          <t>Gems</t>
        </is>
      </c>
      <c r="E2864" t="inlineStr">
        <is>
          <t>Sportka</t>
        </is>
      </c>
      <c r="F2864" t="inlineStr">
        <is>
          <t>Fiedler Miroslav</t>
        </is>
      </c>
    </row>
    <row r="2865">
      <c r="A2865" t="n">
        <v>81512801</v>
      </c>
      <c r="B2865" t="n">
        <v>34</v>
      </c>
      <c r="C2865" t="n">
        <v>2026</v>
      </c>
      <c r="D2865" t="inlineStr">
        <is>
          <t>Gems</t>
        </is>
      </c>
      <c r="E2865" t="inlineStr">
        <is>
          <t>Sportka</t>
        </is>
      </c>
      <c r="F2865" t="inlineStr">
        <is>
          <t>Fiedler Miroslav</t>
        </is>
      </c>
    </row>
    <row r="2866">
      <c r="A2866" t="n">
        <v>81514502</v>
      </c>
      <c r="B2866" t="n">
        <v>34</v>
      </c>
      <c r="C2866" t="n">
        <v>2026</v>
      </c>
      <c r="D2866" t="inlineStr">
        <is>
          <t>Gems</t>
        </is>
      </c>
      <c r="E2866" t="inlineStr">
        <is>
          <t>Sportka</t>
        </is>
      </c>
      <c r="F2866" t="inlineStr">
        <is>
          <t>Fiedler Miroslav</t>
        </is>
      </c>
    </row>
    <row r="2867">
      <c r="A2867" t="n">
        <v>81975105</v>
      </c>
      <c r="B2867" t="n">
        <v>34</v>
      </c>
      <c r="C2867" t="n">
        <v>2026</v>
      </c>
      <c r="D2867" t="inlineStr">
        <is>
          <t>Gems</t>
        </is>
      </c>
      <c r="E2867" t="inlineStr">
        <is>
          <t>Sportka</t>
        </is>
      </c>
      <c r="F2867" t="inlineStr">
        <is>
          <t>Fiedler Miroslav</t>
        </is>
      </c>
    </row>
    <row r="2868">
      <c r="A2868" t="n">
        <v>81602101</v>
      </c>
      <c r="B2868" t="n">
        <v>34</v>
      </c>
      <c r="C2868" t="n">
        <v>2026</v>
      </c>
      <c r="D2868" t="inlineStr">
        <is>
          <t>Gems</t>
        </is>
      </c>
      <c r="E2868" t="inlineStr">
        <is>
          <t>Sportka</t>
        </is>
      </c>
      <c r="F2868" t="inlineStr">
        <is>
          <t>Fiedler Miroslav</t>
        </is>
      </c>
    </row>
    <row r="2869">
      <c r="A2869" t="n">
        <v>81804001</v>
      </c>
      <c r="B2869" t="n">
        <v>34</v>
      </c>
      <c r="C2869" t="n">
        <v>2026</v>
      </c>
      <c r="D2869" t="inlineStr">
        <is>
          <t>Gems</t>
        </is>
      </c>
      <c r="E2869" t="inlineStr">
        <is>
          <t>Sportka</t>
        </is>
      </c>
      <c r="F2869" t="inlineStr">
        <is>
          <t>Fiedler Miroslav</t>
        </is>
      </c>
    </row>
    <row r="2870">
      <c r="A2870" t="n">
        <v>81670706</v>
      </c>
      <c r="B2870" t="n">
        <v>34</v>
      </c>
      <c r="C2870" t="n">
        <v>2026</v>
      </c>
      <c r="D2870" t="inlineStr">
        <is>
          <t>Gems</t>
        </is>
      </c>
      <c r="E2870" t="inlineStr">
        <is>
          <t>Sportka</t>
        </is>
      </c>
      <c r="F2870" t="inlineStr">
        <is>
          <t>Fiedler Miroslav</t>
        </is>
      </c>
    </row>
    <row r="2871">
      <c r="A2871" t="n">
        <v>81940807</v>
      </c>
      <c r="B2871" t="n">
        <v>34</v>
      </c>
      <c r="C2871" t="n">
        <v>2026</v>
      </c>
      <c r="D2871" t="inlineStr">
        <is>
          <t>Gems</t>
        </is>
      </c>
      <c r="E2871" t="inlineStr">
        <is>
          <t>Sportka</t>
        </is>
      </c>
      <c r="F2871" t="inlineStr">
        <is>
          <t>Fiedler Miroslav</t>
        </is>
      </c>
    </row>
    <row r="2872">
      <c r="A2872" t="n">
        <v>81505602</v>
      </c>
      <c r="B2872" t="n">
        <v>34</v>
      </c>
      <c r="C2872" t="n">
        <v>2026</v>
      </c>
      <c r="D2872" t="inlineStr">
        <is>
          <t>Gems</t>
        </is>
      </c>
      <c r="E2872" t="inlineStr">
        <is>
          <t>Sportka</t>
        </is>
      </c>
      <c r="F2872" t="inlineStr">
        <is>
          <t>Fiedler Miroslav</t>
        </is>
      </c>
    </row>
    <row r="2873">
      <c r="A2873" t="n">
        <v>81505601</v>
      </c>
      <c r="B2873" t="n">
        <v>34</v>
      </c>
      <c r="C2873" t="n">
        <v>2026</v>
      </c>
      <c r="D2873" t="inlineStr">
        <is>
          <t>Gems</t>
        </is>
      </c>
      <c r="E2873" t="inlineStr">
        <is>
          <t>Sportka</t>
        </is>
      </c>
      <c r="F2873" t="inlineStr">
        <is>
          <t>Fiedler Miroslav</t>
        </is>
      </c>
    </row>
    <row r="2874">
      <c r="A2874" t="n">
        <v>81516401</v>
      </c>
      <c r="B2874" t="n">
        <v>34</v>
      </c>
      <c r="C2874" t="n">
        <v>2026</v>
      </c>
      <c r="D2874" t="inlineStr">
        <is>
          <t>Gems</t>
        </is>
      </c>
      <c r="E2874" t="inlineStr">
        <is>
          <t>Sportka</t>
        </is>
      </c>
      <c r="F2874" t="inlineStr">
        <is>
          <t>Fiedler Miroslav</t>
        </is>
      </c>
    </row>
    <row r="2875">
      <c r="A2875" t="n">
        <v>81989102</v>
      </c>
      <c r="B2875" t="n">
        <v>34</v>
      </c>
      <c r="C2875" t="n">
        <v>2026</v>
      </c>
      <c r="D2875" t="inlineStr">
        <is>
          <t>Gems</t>
        </is>
      </c>
      <c r="E2875" t="inlineStr">
        <is>
          <t>Sportka</t>
        </is>
      </c>
      <c r="F2875" t="inlineStr">
        <is>
          <t>Fiedler Miroslav</t>
        </is>
      </c>
    </row>
    <row r="2876">
      <c r="A2876" t="n">
        <v>81976301</v>
      </c>
      <c r="B2876" t="n">
        <v>34</v>
      </c>
      <c r="C2876" t="n">
        <v>2026</v>
      </c>
      <c r="D2876" t="inlineStr">
        <is>
          <t>Gems</t>
        </is>
      </c>
      <c r="E2876" t="inlineStr">
        <is>
          <t>Sportka</t>
        </is>
      </c>
      <c r="F2876" t="inlineStr">
        <is>
          <t>Fiedler Miroslav</t>
        </is>
      </c>
    </row>
    <row r="2877">
      <c r="A2877" t="n">
        <v>81512101</v>
      </c>
      <c r="B2877" t="n">
        <v>34</v>
      </c>
      <c r="C2877" t="n">
        <v>2026</v>
      </c>
      <c r="D2877" t="inlineStr">
        <is>
          <t>Gems</t>
        </is>
      </c>
      <c r="E2877" t="inlineStr">
        <is>
          <t>Sportka</t>
        </is>
      </c>
      <c r="F2877" t="inlineStr">
        <is>
          <t>Fiedler Miroslav</t>
        </is>
      </c>
    </row>
    <row r="2878">
      <c r="A2878" t="n">
        <v>81940811</v>
      </c>
      <c r="B2878" t="n">
        <v>34</v>
      </c>
      <c r="C2878" t="n">
        <v>2026</v>
      </c>
      <c r="D2878" t="inlineStr">
        <is>
          <t>Gems</t>
        </is>
      </c>
      <c r="E2878" t="inlineStr">
        <is>
          <t>Sportka</t>
        </is>
      </c>
      <c r="F2878" t="inlineStr">
        <is>
          <t>Fiedler Miroslav</t>
        </is>
      </c>
    </row>
    <row r="2879">
      <c r="A2879" t="n">
        <v>81940810</v>
      </c>
      <c r="B2879" t="n">
        <v>34</v>
      </c>
      <c r="C2879" t="n">
        <v>2026</v>
      </c>
      <c r="D2879" t="inlineStr">
        <is>
          <t>Gems</t>
        </is>
      </c>
      <c r="E2879" t="inlineStr">
        <is>
          <t>Sportka</t>
        </is>
      </c>
      <c r="F2879" t="inlineStr">
        <is>
          <t>Fiedler Miroslav</t>
        </is>
      </c>
    </row>
    <row r="2880">
      <c r="A2880" t="n">
        <v>81504505</v>
      </c>
      <c r="B2880" t="n">
        <v>34</v>
      </c>
      <c r="C2880" t="n">
        <v>2026</v>
      </c>
      <c r="D2880" t="inlineStr">
        <is>
          <t>Gems</t>
        </is>
      </c>
      <c r="E2880" t="inlineStr">
        <is>
          <t>Sportka</t>
        </is>
      </c>
      <c r="F2880" t="inlineStr">
        <is>
          <t>Fiedler Miroslav</t>
        </is>
      </c>
    </row>
    <row r="2881">
      <c r="A2881" t="n">
        <v>81639301</v>
      </c>
      <c r="B2881" t="n">
        <v>34</v>
      </c>
      <c r="C2881" t="n">
        <v>2026</v>
      </c>
      <c r="D2881" t="inlineStr">
        <is>
          <t>Gems</t>
        </is>
      </c>
      <c r="E2881" t="inlineStr">
        <is>
          <t>Sportka</t>
        </is>
      </c>
      <c r="F2881" t="inlineStr">
        <is>
          <t>Fiedler Miroslav</t>
        </is>
      </c>
    </row>
    <row r="2882">
      <c r="A2882" t="n">
        <v>86900506</v>
      </c>
      <c r="B2882" t="n">
        <v>31</v>
      </c>
      <c r="C2882" t="n">
        <v>2026</v>
      </c>
      <c r="D2882" t="inlineStr">
        <is>
          <t>Gems</t>
        </is>
      </c>
      <c r="E2882" t="inlineStr">
        <is>
          <t>Sportka</t>
        </is>
      </c>
      <c r="F2882" t="inlineStr">
        <is>
          <t>Šír Daniel</t>
        </is>
      </c>
    </row>
    <row r="2883">
      <c r="A2883" t="n">
        <v>86951804</v>
      </c>
      <c r="B2883" t="n">
        <v>31</v>
      </c>
      <c r="C2883" t="n">
        <v>2026</v>
      </c>
      <c r="D2883" t="inlineStr">
        <is>
          <t>Gems</t>
        </is>
      </c>
      <c r="E2883" t="inlineStr">
        <is>
          <t>Sportka</t>
        </is>
      </c>
      <c r="F2883" t="inlineStr">
        <is>
          <t>Šír Daniel</t>
        </is>
      </c>
    </row>
    <row r="2884">
      <c r="A2884" t="n">
        <v>86673241</v>
      </c>
      <c r="B2884" t="n">
        <v>31</v>
      </c>
      <c r="C2884" t="n">
        <v>2026</v>
      </c>
      <c r="D2884" t="inlineStr">
        <is>
          <t>Gems</t>
        </is>
      </c>
      <c r="E2884" t="inlineStr">
        <is>
          <t>Sportka</t>
        </is>
      </c>
      <c r="F2884" t="inlineStr">
        <is>
          <t>Šír Daniel</t>
        </is>
      </c>
    </row>
    <row r="2885">
      <c r="A2885" t="n">
        <v>86942101</v>
      </c>
      <c r="B2885" t="n">
        <v>31</v>
      </c>
      <c r="C2885" t="n">
        <v>2026</v>
      </c>
      <c r="D2885" t="inlineStr">
        <is>
          <t>Gems</t>
        </is>
      </c>
      <c r="E2885" t="inlineStr">
        <is>
          <t>Sportka</t>
        </is>
      </c>
      <c r="F2885" t="inlineStr">
        <is>
          <t>Šír Daniel</t>
        </is>
      </c>
    </row>
    <row r="2886">
      <c r="A2886" t="n">
        <v>86739225</v>
      </c>
      <c r="B2886" t="n">
        <v>31</v>
      </c>
      <c r="C2886" t="n">
        <v>2026</v>
      </c>
      <c r="D2886" t="inlineStr">
        <is>
          <t>Gems</t>
        </is>
      </c>
      <c r="E2886" t="inlineStr">
        <is>
          <t>Sportka</t>
        </is>
      </c>
      <c r="F2886" t="inlineStr">
        <is>
          <t>Šír Daniel</t>
        </is>
      </c>
    </row>
    <row r="2887">
      <c r="A2887" t="n">
        <v>86962519</v>
      </c>
      <c r="B2887" t="n">
        <v>31</v>
      </c>
      <c r="C2887" t="n">
        <v>2026</v>
      </c>
      <c r="D2887" t="inlineStr">
        <is>
          <t>Gems</t>
        </is>
      </c>
      <c r="E2887" t="inlineStr">
        <is>
          <t>Sportka</t>
        </is>
      </c>
      <c r="F2887" t="inlineStr">
        <is>
          <t>Šír Daniel</t>
        </is>
      </c>
    </row>
    <row r="2888">
      <c r="A2888" t="n">
        <v>86735519</v>
      </c>
      <c r="B2888" t="n">
        <v>31</v>
      </c>
      <c r="C2888" t="n">
        <v>2026</v>
      </c>
      <c r="D2888" t="inlineStr">
        <is>
          <t>Gems</t>
        </is>
      </c>
      <c r="E2888" t="inlineStr">
        <is>
          <t>Sportka</t>
        </is>
      </c>
      <c r="F2888" t="inlineStr">
        <is>
          <t>Šír Daniel</t>
        </is>
      </c>
    </row>
    <row r="2889">
      <c r="A2889" t="n">
        <v>86673235</v>
      </c>
      <c r="B2889" t="n">
        <v>31</v>
      </c>
      <c r="C2889" t="n">
        <v>2026</v>
      </c>
      <c r="D2889" t="inlineStr">
        <is>
          <t>Gems</t>
        </is>
      </c>
      <c r="E2889" t="inlineStr">
        <is>
          <t>Sportka</t>
        </is>
      </c>
      <c r="F2889" t="inlineStr">
        <is>
          <t>Šír Daniel</t>
        </is>
      </c>
    </row>
    <row r="2890">
      <c r="A2890" t="n">
        <v>86900519</v>
      </c>
      <c r="B2890" t="n">
        <v>31</v>
      </c>
      <c r="C2890" t="n">
        <v>2026</v>
      </c>
      <c r="D2890" t="inlineStr">
        <is>
          <t>Gems</t>
        </is>
      </c>
      <c r="E2890" t="inlineStr">
        <is>
          <t>Sportka</t>
        </is>
      </c>
      <c r="F2890" t="inlineStr">
        <is>
          <t>Šír Daniel</t>
        </is>
      </c>
    </row>
    <row r="2891">
      <c r="A2891" t="n">
        <v>86962532</v>
      </c>
      <c r="B2891" t="n">
        <v>31</v>
      </c>
      <c r="C2891" t="n">
        <v>2026</v>
      </c>
      <c r="D2891" t="inlineStr">
        <is>
          <t>Gems</t>
        </is>
      </c>
      <c r="E2891" t="inlineStr">
        <is>
          <t>Sportka</t>
        </is>
      </c>
      <c r="F2891" t="inlineStr">
        <is>
          <t>Šír Daniel</t>
        </is>
      </c>
    </row>
    <row r="2892">
      <c r="A2892" t="n">
        <v>86620682</v>
      </c>
      <c r="B2892" t="n">
        <v>31</v>
      </c>
      <c r="C2892" t="n">
        <v>2026</v>
      </c>
      <c r="D2892" t="inlineStr">
        <is>
          <t>Gems</t>
        </is>
      </c>
      <c r="E2892" t="inlineStr">
        <is>
          <t>Sportka</t>
        </is>
      </c>
      <c r="F2892" t="inlineStr">
        <is>
          <t>Šír Daniel</t>
        </is>
      </c>
    </row>
    <row r="2893">
      <c r="A2893" t="n">
        <v>86620696</v>
      </c>
      <c r="B2893" t="n">
        <v>31</v>
      </c>
      <c r="C2893" t="n">
        <v>2026</v>
      </c>
      <c r="D2893" t="inlineStr">
        <is>
          <t>Gems</t>
        </is>
      </c>
      <c r="E2893" t="inlineStr">
        <is>
          <t>Sportka</t>
        </is>
      </c>
      <c r="F2893" t="inlineStr">
        <is>
          <t>Šír Daniel</t>
        </is>
      </c>
    </row>
    <row r="2894">
      <c r="A2894" t="n">
        <v>86620690</v>
      </c>
      <c r="B2894" t="n">
        <v>31</v>
      </c>
      <c r="C2894" t="n">
        <v>2026</v>
      </c>
      <c r="D2894" t="inlineStr">
        <is>
          <t>Gems</t>
        </is>
      </c>
      <c r="E2894" t="inlineStr">
        <is>
          <t>Sportka</t>
        </is>
      </c>
      <c r="F2894" t="inlineStr">
        <is>
          <t>Šír Daniel</t>
        </is>
      </c>
    </row>
    <row r="2895">
      <c r="A2895" t="n">
        <v>86620671</v>
      </c>
      <c r="B2895" t="n">
        <v>31</v>
      </c>
      <c r="C2895" t="n">
        <v>2026</v>
      </c>
      <c r="D2895" t="inlineStr">
        <is>
          <t>Gems</t>
        </is>
      </c>
      <c r="E2895" t="inlineStr">
        <is>
          <t>Sportka</t>
        </is>
      </c>
      <c r="F2895" t="inlineStr">
        <is>
          <t>Šír Daniel</t>
        </is>
      </c>
    </row>
    <row r="2896">
      <c r="A2896" t="n">
        <v>86620678</v>
      </c>
      <c r="B2896" t="n">
        <v>31</v>
      </c>
      <c r="C2896" t="n">
        <v>2026</v>
      </c>
      <c r="D2896" t="inlineStr">
        <is>
          <t>Gems</t>
        </is>
      </c>
      <c r="E2896" t="inlineStr">
        <is>
          <t>Sportka</t>
        </is>
      </c>
      <c r="F2896" t="inlineStr">
        <is>
          <t>Šír Daniel</t>
        </is>
      </c>
    </row>
    <row r="2897">
      <c r="A2897" t="n">
        <v>86900542</v>
      </c>
      <c r="B2897" t="n">
        <v>31</v>
      </c>
      <c r="C2897" t="n">
        <v>2026</v>
      </c>
      <c r="D2897" t="inlineStr">
        <is>
          <t>Gems</t>
        </is>
      </c>
      <c r="E2897" t="inlineStr">
        <is>
          <t>Sportka</t>
        </is>
      </c>
      <c r="F2897" t="inlineStr">
        <is>
          <t>Šír Daniel</t>
        </is>
      </c>
    </row>
    <row r="2898">
      <c r="A2898" t="n">
        <v>86900512</v>
      </c>
      <c r="B2898" t="n">
        <v>31</v>
      </c>
      <c r="C2898" t="n">
        <v>2026</v>
      </c>
      <c r="D2898" t="inlineStr">
        <is>
          <t>Gems</t>
        </is>
      </c>
      <c r="E2898" t="inlineStr">
        <is>
          <t>Sportka</t>
        </is>
      </c>
      <c r="F2898" t="inlineStr">
        <is>
          <t>Šír Daniel</t>
        </is>
      </c>
    </row>
    <row r="2899">
      <c r="A2899" t="n">
        <v>86900524</v>
      </c>
      <c r="B2899" t="n">
        <v>31</v>
      </c>
      <c r="C2899" t="n">
        <v>2026</v>
      </c>
      <c r="D2899" t="inlineStr">
        <is>
          <t>Gems</t>
        </is>
      </c>
      <c r="E2899" t="inlineStr">
        <is>
          <t>Sportka</t>
        </is>
      </c>
      <c r="F2899" t="inlineStr">
        <is>
          <t>Šír Daniel</t>
        </is>
      </c>
    </row>
    <row r="2900">
      <c r="A2900" t="n">
        <v>86900571</v>
      </c>
      <c r="B2900" t="n">
        <v>31</v>
      </c>
      <c r="C2900" t="n">
        <v>2026</v>
      </c>
      <c r="D2900" t="inlineStr">
        <is>
          <t>Gems</t>
        </is>
      </c>
      <c r="E2900" t="inlineStr">
        <is>
          <t>Sportka</t>
        </is>
      </c>
      <c r="F2900" t="inlineStr">
        <is>
          <t>Šír Daniel</t>
        </is>
      </c>
    </row>
    <row r="2901">
      <c r="A2901" t="n">
        <v>86673230</v>
      </c>
      <c r="B2901" t="n">
        <v>31</v>
      </c>
      <c r="C2901" t="n">
        <v>2026</v>
      </c>
      <c r="D2901" t="inlineStr">
        <is>
          <t>Gems</t>
        </is>
      </c>
      <c r="E2901" t="inlineStr">
        <is>
          <t>Sportka</t>
        </is>
      </c>
      <c r="F2901" t="inlineStr">
        <is>
          <t>Šír Daniel</t>
        </is>
      </c>
    </row>
    <row r="2902">
      <c r="A2902" t="n">
        <v>86900533</v>
      </c>
      <c r="B2902" t="n">
        <v>31</v>
      </c>
      <c r="C2902" t="n">
        <v>2026</v>
      </c>
      <c r="D2902" t="inlineStr">
        <is>
          <t>Gems</t>
        </is>
      </c>
      <c r="E2902" t="inlineStr">
        <is>
          <t>Sportka</t>
        </is>
      </c>
      <c r="F2902" t="inlineStr">
        <is>
          <t>Šír Daniel</t>
        </is>
      </c>
    </row>
    <row r="2903">
      <c r="A2903" t="n">
        <v>86936103</v>
      </c>
      <c r="B2903" t="n">
        <v>31</v>
      </c>
      <c r="C2903" t="n">
        <v>2026</v>
      </c>
      <c r="D2903" t="inlineStr">
        <is>
          <t>Gems</t>
        </is>
      </c>
      <c r="E2903" t="inlineStr">
        <is>
          <t>Sportka</t>
        </is>
      </c>
      <c r="F2903" t="inlineStr">
        <is>
          <t>Šír Daniel</t>
        </is>
      </c>
    </row>
    <row r="2904">
      <c r="A2904" t="n">
        <v>86937501</v>
      </c>
      <c r="B2904" t="n">
        <v>31</v>
      </c>
      <c r="C2904" t="n">
        <v>2026</v>
      </c>
      <c r="D2904" t="inlineStr">
        <is>
          <t>Gems</t>
        </is>
      </c>
      <c r="E2904" t="inlineStr">
        <is>
          <t>Sportka</t>
        </is>
      </c>
      <c r="F2904" t="inlineStr">
        <is>
          <t>Šír Daniel</t>
        </is>
      </c>
    </row>
    <row r="2905">
      <c r="A2905" t="n">
        <v>86673219</v>
      </c>
      <c r="B2905" t="n">
        <v>31</v>
      </c>
      <c r="C2905" t="n">
        <v>2026</v>
      </c>
      <c r="D2905" t="inlineStr">
        <is>
          <t>Gems</t>
        </is>
      </c>
      <c r="E2905" t="inlineStr">
        <is>
          <t>Sportka</t>
        </is>
      </c>
      <c r="F2905" t="inlineStr">
        <is>
          <t>Šír Daniel</t>
        </is>
      </c>
    </row>
    <row r="2906">
      <c r="A2906" t="n">
        <v>86900567</v>
      </c>
      <c r="B2906" t="n">
        <v>31</v>
      </c>
      <c r="C2906" t="n">
        <v>2026</v>
      </c>
      <c r="D2906" t="inlineStr">
        <is>
          <t>Gems</t>
        </is>
      </c>
      <c r="E2906" t="inlineStr">
        <is>
          <t>Sportka</t>
        </is>
      </c>
      <c r="F2906" t="inlineStr">
        <is>
          <t>Šír Daniel</t>
        </is>
      </c>
    </row>
    <row r="2907">
      <c r="A2907" t="n">
        <v>86620634</v>
      </c>
      <c r="B2907" t="n">
        <v>31</v>
      </c>
      <c r="C2907" t="n">
        <v>2026</v>
      </c>
      <c r="D2907" t="inlineStr">
        <is>
          <t>Gems</t>
        </is>
      </c>
      <c r="E2907" t="inlineStr">
        <is>
          <t>Sportka</t>
        </is>
      </c>
      <c r="F2907" t="inlineStr">
        <is>
          <t>Šír Daniel</t>
        </is>
      </c>
    </row>
    <row r="2908">
      <c r="A2908" t="n">
        <v>86735509</v>
      </c>
      <c r="B2908" t="n">
        <v>31</v>
      </c>
      <c r="C2908" t="n">
        <v>2026</v>
      </c>
      <c r="D2908" t="inlineStr">
        <is>
          <t>Gems</t>
        </is>
      </c>
      <c r="E2908" t="inlineStr">
        <is>
          <t>Sportka</t>
        </is>
      </c>
      <c r="F2908" t="inlineStr">
        <is>
          <t>Šír Daniel</t>
        </is>
      </c>
    </row>
    <row r="2909">
      <c r="A2909" t="n">
        <v>86962201</v>
      </c>
      <c r="B2909" t="n">
        <v>31</v>
      </c>
      <c r="C2909" t="n">
        <v>2026</v>
      </c>
      <c r="D2909" t="inlineStr">
        <is>
          <t>Gems</t>
        </is>
      </c>
      <c r="E2909" t="inlineStr">
        <is>
          <t>Sportka</t>
        </is>
      </c>
      <c r="F2909" t="inlineStr">
        <is>
          <t>Šír Daniel</t>
        </is>
      </c>
    </row>
    <row r="2910">
      <c r="A2910" t="n">
        <v>86900548</v>
      </c>
      <c r="B2910" t="n">
        <v>31</v>
      </c>
      <c r="C2910" t="n">
        <v>2026</v>
      </c>
      <c r="D2910" t="inlineStr">
        <is>
          <t>Gems</t>
        </is>
      </c>
      <c r="E2910" t="inlineStr">
        <is>
          <t>Sportka</t>
        </is>
      </c>
      <c r="F2910" t="inlineStr">
        <is>
          <t>Šír Daniel</t>
        </is>
      </c>
    </row>
    <row r="2911">
      <c r="A2911" t="n">
        <v>86735510</v>
      </c>
      <c r="B2911" t="n">
        <v>31</v>
      </c>
      <c r="C2911" t="n">
        <v>2026</v>
      </c>
      <c r="D2911" t="inlineStr">
        <is>
          <t>Gems</t>
        </is>
      </c>
      <c r="E2911" t="inlineStr">
        <is>
          <t>Sportka</t>
        </is>
      </c>
      <c r="F2911" t="inlineStr">
        <is>
          <t>Šír Daniel</t>
        </is>
      </c>
    </row>
    <row r="2912">
      <c r="A2912" t="n">
        <v>86620665</v>
      </c>
      <c r="B2912" t="n">
        <v>31</v>
      </c>
      <c r="C2912" t="n">
        <v>2026</v>
      </c>
      <c r="D2912" t="inlineStr">
        <is>
          <t>Gems</t>
        </is>
      </c>
      <c r="E2912" t="inlineStr">
        <is>
          <t>Sportka</t>
        </is>
      </c>
      <c r="F2912" t="inlineStr">
        <is>
          <t>Šír Daniel</t>
        </is>
      </c>
    </row>
    <row r="2913">
      <c r="A2913" t="n">
        <v>86628108</v>
      </c>
      <c r="B2913" t="n">
        <v>31</v>
      </c>
      <c r="C2913" t="n">
        <v>2026</v>
      </c>
      <c r="D2913" t="inlineStr">
        <is>
          <t>Gems</t>
        </is>
      </c>
      <c r="E2913" t="inlineStr">
        <is>
          <t>Sportka</t>
        </is>
      </c>
      <c r="F2913" t="inlineStr">
        <is>
          <t>Šír Daniel</t>
        </is>
      </c>
    </row>
    <row r="2914">
      <c r="A2914" t="n">
        <v>86900539</v>
      </c>
      <c r="B2914" t="n">
        <v>31</v>
      </c>
      <c r="C2914" t="n">
        <v>2026</v>
      </c>
      <c r="D2914" t="inlineStr">
        <is>
          <t>Gems</t>
        </is>
      </c>
      <c r="E2914" t="inlineStr">
        <is>
          <t>Sportka</t>
        </is>
      </c>
      <c r="F2914" t="inlineStr">
        <is>
          <t>Šír Daniel</t>
        </is>
      </c>
    </row>
    <row r="2915">
      <c r="A2915" t="n">
        <v>86900546</v>
      </c>
      <c r="B2915" t="n">
        <v>31</v>
      </c>
      <c r="C2915" t="n">
        <v>2026</v>
      </c>
      <c r="D2915" t="inlineStr">
        <is>
          <t>Gems</t>
        </is>
      </c>
      <c r="E2915" t="inlineStr">
        <is>
          <t>Sportka</t>
        </is>
      </c>
      <c r="F2915" t="inlineStr">
        <is>
          <t>Šír Daniel</t>
        </is>
      </c>
    </row>
    <row r="2916">
      <c r="A2916" t="n">
        <v>86900516</v>
      </c>
      <c r="B2916" t="n">
        <v>31</v>
      </c>
      <c r="C2916" t="n">
        <v>2026</v>
      </c>
      <c r="D2916" t="inlineStr">
        <is>
          <t>Gems</t>
        </is>
      </c>
      <c r="E2916" t="inlineStr">
        <is>
          <t>Sportka</t>
        </is>
      </c>
      <c r="F2916" t="inlineStr">
        <is>
          <t>Šír Daniel</t>
        </is>
      </c>
    </row>
    <row r="2917">
      <c r="A2917" t="n">
        <v>86908701</v>
      </c>
      <c r="B2917" t="n">
        <v>31</v>
      </c>
      <c r="C2917" t="n">
        <v>2026</v>
      </c>
      <c r="D2917" t="inlineStr">
        <is>
          <t>Gems</t>
        </is>
      </c>
      <c r="E2917" t="inlineStr">
        <is>
          <t>Sportka</t>
        </is>
      </c>
      <c r="F2917" t="inlineStr">
        <is>
          <t>Šír Daniel</t>
        </is>
      </c>
    </row>
    <row r="2918">
      <c r="A2918" t="n">
        <v>86933629</v>
      </c>
      <c r="B2918" t="n">
        <v>31</v>
      </c>
      <c r="C2918" t="n">
        <v>2026</v>
      </c>
      <c r="D2918" t="inlineStr">
        <is>
          <t>Gems</t>
        </is>
      </c>
      <c r="E2918" t="inlineStr">
        <is>
          <t>Sportka</t>
        </is>
      </c>
      <c r="F2918" t="inlineStr">
        <is>
          <t>Šír Daniel</t>
        </is>
      </c>
    </row>
    <row r="2919">
      <c r="A2919" t="n">
        <v>86651614</v>
      </c>
      <c r="B2919" t="n">
        <v>31</v>
      </c>
      <c r="C2919" t="n">
        <v>2026</v>
      </c>
      <c r="D2919" t="inlineStr">
        <is>
          <t>Gems</t>
        </is>
      </c>
      <c r="E2919" t="inlineStr">
        <is>
          <t>Sportka</t>
        </is>
      </c>
      <c r="F2919" t="inlineStr">
        <is>
          <t>Šír Daniel</t>
        </is>
      </c>
    </row>
    <row r="2920">
      <c r="A2920" t="n">
        <v>86678506</v>
      </c>
      <c r="B2920" t="n">
        <v>31</v>
      </c>
      <c r="C2920" t="n">
        <v>2026</v>
      </c>
      <c r="D2920" t="inlineStr">
        <is>
          <t>Gems</t>
        </is>
      </c>
      <c r="E2920" t="inlineStr">
        <is>
          <t>Sportka</t>
        </is>
      </c>
      <c r="F2920" t="inlineStr">
        <is>
          <t>Šír Daniel</t>
        </is>
      </c>
    </row>
    <row r="2921">
      <c r="A2921" t="n">
        <v>86900517</v>
      </c>
      <c r="B2921" t="n">
        <v>31</v>
      </c>
      <c r="C2921" t="n">
        <v>2026</v>
      </c>
      <c r="D2921" t="inlineStr">
        <is>
          <t>Gems</t>
        </is>
      </c>
      <c r="E2921" t="inlineStr">
        <is>
          <t>Sportka</t>
        </is>
      </c>
      <c r="F2921" t="inlineStr">
        <is>
          <t>Šír Daniel</t>
        </is>
      </c>
    </row>
    <row r="2922">
      <c r="A2922" t="n">
        <v>86962512</v>
      </c>
      <c r="B2922" t="n">
        <v>32</v>
      </c>
      <c r="C2922" t="n">
        <v>2026</v>
      </c>
      <c r="D2922" t="inlineStr">
        <is>
          <t>Gems</t>
        </is>
      </c>
      <c r="E2922" t="inlineStr">
        <is>
          <t>Sportka</t>
        </is>
      </c>
      <c r="F2922" t="inlineStr">
        <is>
          <t>Šír Daniel</t>
        </is>
      </c>
    </row>
    <row r="2923">
      <c r="A2923" t="n">
        <v>86653602</v>
      </c>
      <c r="B2923" t="n">
        <v>32</v>
      </c>
      <c r="C2923" t="n">
        <v>2026</v>
      </c>
      <c r="D2923" t="inlineStr">
        <is>
          <t>Gems</t>
        </is>
      </c>
      <c r="E2923" t="inlineStr">
        <is>
          <t>Sportka</t>
        </is>
      </c>
      <c r="F2923" t="inlineStr">
        <is>
          <t>Šír Daniel</t>
        </is>
      </c>
    </row>
    <row r="2924">
      <c r="A2924" t="n">
        <v>86956101</v>
      </c>
      <c r="B2924" t="n">
        <v>32</v>
      </c>
      <c r="C2924" t="n">
        <v>2026</v>
      </c>
      <c r="D2924" t="inlineStr">
        <is>
          <t>Gems</t>
        </is>
      </c>
      <c r="E2924" t="inlineStr">
        <is>
          <t>Sportka</t>
        </is>
      </c>
      <c r="F2924" t="inlineStr">
        <is>
          <t>Šír Daniel</t>
        </is>
      </c>
    </row>
    <row r="2925">
      <c r="A2925" t="n">
        <v>86957501</v>
      </c>
      <c r="B2925" t="n">
        <v>32</v>
      </c>
      <c r="C2925" t="n">
        <v>2026</v>
      </c>
      <c r="D2925" t="inlineStr">
        <is>
          <t>Gems</t>
        </is>
      </c>
      <c r="E2925" t="inlineStr">
        <is>
          <t>Sportka</t>
        </is>
      </c>
      <c r="F2925" t="inlineStr">
        <is>
          <t>Šír Daniel</t>
        </is>
      </c>
    </row>
    <row r="2926">
      <c r="A2926" t="n">
        <v>86951704</v>
      </c>
      <c r="B2926" t="n">
        <v>32</v>
      </c>
      <c r="C2926" t="n">
        <v>2026</v>
      </c>
      <c r="D2926" t="inlineStr">
        <is>
          <t>Gems</t>
        </is>
      </c>
      <c r="E2926" t="inlineStr">
        <is>
          <t>Sportka</t>
        </is>
      </c>
      <c r="F2926" t="inlineStr">
        <is>
          <t>Šír Daniel</t>
        </is>
      </c>
    </row>
    <row r="2927">
      <c r="A2927" t="n">
        <v>86941208</v>
      </c>
      <c r="B2927" t="n">
        <v>32</v>
      </c>
      <c r="C2927" t="n">
        <v>2026</v>
      </c>
      <c r="D2927" t="inlineStr">
        <is>
          <t>Gems</t>
        </is>
      </c>
      <c r="E2927" t="inlineStr">
        <is>
          <t>Sportka</t>
        </is>
      </c>
      <c r="F2927" t="inlineStr">
        <is>
          <t>Šír Daniel</t>
        </is>
      </c>
    </row>
    <row r="2928">
      <c r="A2928" t="n">
        <v>86962547</v>
      </c>
      <c r="B2928" t="n">
        <v>32</v>
      </c>
      <c r="C2928" t="n">
        <v>2026</v>
      </c>
      <c r="D2928" t="inlineStr">
        <is>
          <t>Gems</t>
        </is>
      </c>
      <c r="E2928" t="inlineStr">
        <is>
          <t>Sportka</t>
        </is>
      </c>
      <c r="F2928" t="inlineStr">
        <is>
          <t>Šír Daniel</t>
        </is>
      </c>
    </row>
    <row r="2929">
      <c r="A2929" t="n">
        <v>86911803</v>
      </c>
      <c r="B2929" t="n">
        <v>32</v>
      </c>
      <c r="C2929" t="n">
        <v>2026</v>
      </c>
      <c r="D2929" t="inlineStr">
        <is>
          <t>Gems</t>
        </is>
      </c>
      <c r="E2929" t="inlineStr">
        <is>
          <t>Sportka</t>
        </is>
      </c>
      <c r="F2929" t="inlineStr">
        <is>
          <t>Šír Daniel</t>
        </is>
      </c>
    </row>
    <row r="2930">
      <c r="A2930" t="n">
        <v>86673229</v>
      </c>
      <c r="B2930" t="n">
        <v>32</v>
      </c>
      <c r="C2930" t="n">
        <v>2026</v>
      </c>
      <c r="D2930" t="inlineStr">
        <is>
          <t>Gems</t>
        </is>
      </c>
      <c r="E2930" t="inlineStr">
        <is>
          <t>Sportka</t>
        </is>
      </c>
      <c r="F2930" t="inlineStr">
        <is>
          <t>Šír Daniel</t>
        </is>
      </c>
    </row>
    <row r="2931">
      <c r="A2931" t="n">
        <v>86650401</v>
      </c>
      <c r="B2931" t="n">
        <v>32</v>
      </c>
      <c r="C2931" t="n">
        <v>2026</v>
      </c>
      <c r="D2931" t="inlineStr">
        <is>
          <t>Gems</t>
        </is>
      </c>
      <c r="E2931" t="inlineStr">
        <is>
          <t>Sportka</t>
        </is>
      </c>
      <c r="F2931" t="inlineStr">
        <is>
          <t>Šír Daniel</t>
        </is>
      </c>
    </row>
    <row r="2932">
      <c r="A2932" t="n">
        <v>86651632</v>
      </c>
      <c r="B2932" t="n">
        <v>32</v>
      </c>
      <c r="C2932" t="n">
        <v>2026</v>
      </c>
      <c r="D2932" t="inlineStr">
        <is>
          <t>Gems</t>
        </is>
      </c>
      <c r="E2932" t="inlineStr">
        <is>
          <t>Sportka</t>
        </is>
      </c>
      <c r="F2932" t="inlineStr">
        <is>
          <t>Šír Daniel</t>
        </is>
      </c>
    </row>
    <row r="2933">
      <c r="A2933" t="n">
        <v>86735522</v>
      </c>
      <c r="B2933" t="n">
        <v>32</v>
      </c>
      <c r="C2933" t="n">
        <v>2026</v>
      </c>
      <c r="D2933" t="inlineStr">
        <is>
          <t>Gems</t>
        </is>
      </c>
      <c r="E2933" t="inlineStr">
        <is>
          <t>Sportka</t>
        </is>
      </c>
      <c r="F2933" t="inlineStr">
        <is>
          <t>Šír Daniel</t>
        </is>
      </c>
    </row>
    <row r="2934">
      <c r="A2934" t="n">
        <v>86678101</v>
      </c>
      <c r="B2934" t="n">
        <v>32</v>
      </c>
      <c r="C2934" t="n">
        <v>2026</v>
      </c>
      <c r="D2934" t="inlineStr">
        <is>
          <t>Gems</t>
        </is>
      </c>
      <c r="E2934" t="inlineStr">
        <is>
          <t>Sportka</t>
        </is>
      </c>
      <c r="F2934" t="inlineStr">
        <is>
          <t>Šír Daniel</t>
        </is>
      </c>
    </row>
    <row r="2935">
      <c r="A2935" t="n">
        <v>86644902</v>
      </c>
      <c r="B2935" t="n">
        <v>32</v>
      </c>
      <c r="C2935" t="n">
        <v>2026</v>
      </c>
      <c r="D2935" t="inlineStr">
        <is>
          <t>Gems</t>
        </is>
      </c>
      <c r="E2935" t="inlineStr">
        <is>
          <t>Sportka</t>
        </is>
      </c>
      <c r="F2935" t="inlineStr">
        <is>
          <t>Šír Daniel</t>
        </is>
      </c>
    </row>
    <row r="2936">
      <c r="A2936" t="n">
        <v>86962502</v>
      </c>
      <c r="B2936" t="n">
        <v>32</v>
      </c>
      <c r="C2936" t="n">
        <v>2026</v>
      </c>
      <c r="D2936" t="inlineStr">
        <is>
          <t>Gems</t>
        </is>
      </c>
      <c r="E2936" t="inlineStr">
        <is>
          <t>Sportka</t>
        </is>
      </c>
      <c r="F2936" t="inlineStr">
        <is>
          <t>Šír Daniel</t>
        </is>
      </c>
    </row>
    <row r="2937">
      <c r="A2937" t="n">
        <v>86962531</v>
      </c>
      <c r="B2937" t="n">
        <v>32</v>
      </c>
      <c r="C2937" t="n">
        <v>2026</v>
      </c>
      <c r="D2937" t="inlineStr">
        <is>
          <t>Gems</t>
        </is>
      </c>
      <c r="E2937" t="inlineStr">
        <is>
          <t>Sportka</t>
        </is>
      </c>
      <c r="F2937" t="inlineStr">
        <is>
          <t>Šír Daniel</t>
        </is>
      </c>
    </row>
    <row r="2938">
      <c r="A2938" t="n">
        <v>86962523</v>
      </c>
      <c r="B2938" t="n">
        <v>32</v>
      </c>
      <c r="C2938" t="n">
        <v>2026</v>
      </c>
      <c r="D2938" t="inlineStr">
        <is>
          <t>Gems</t>
        </is>
      </c>
      <c r="E2938" t="inlineStr">
        <is>
          <t>Sportka</t>
        </is>
      </c>
      <c r="F2938" t="inlineStr">
        <is>
          <t>Šír Daniel</t>
        </is>
      </c>
    </row>
    <row r="2939">
      <c r="A2939" t="n">
        <v>86962522</v>
      </c>
      <c r="B2939" t="n">
        <v>32</v>
      </c>
      <c r="C2939" t="n">
        <v>2026</v>
      </c>
      <c r="D2939" t="inlineStr">
        <is>
          <t>Gems</t>
        </is>
      </c>
      <c r="E2939" t="inlineStr">
        <is>
          <t>Sportka</t>
        </is>
      </c>
      <c r="F2939" t="inlineStr">
        <is>
          <t>Šír Daniel</t>
        </is>
      </c>
    </row>
    <row r="2940">
      <c r="A2940" t="n">
        <v>86962548</v>
      </c>
      <c r="B2940" t="n">
        <v>32</v>
      </c>
      <c r="C2940" t="n">
        <v>2026</v>
      </c>
      <c r="D2940" t="inlineStr">
        <is>
          <t>Gems</t>
        </is>
      </c>
      <c r="E2940" t="inlineStr">
        <is>
          <t>Sportka</t>
        </is>
      </c>
      <c r="F2940" t="inlineStr">
        <is>
          <t>Šír Daniel</t>
        </is>
      </c>
    </row>
    <row r="2941">
      <c r="A2941" t="n">
        <v>86933601</v>
      </c>
      <c r="B2941" t="n">
        <v>32</v>
      </c>
      <c r="C2941" t="n">
        <v>2026</v>
      </c>
      <c r="D2941" t="inlineStr">
        <is>
          <t>Gems</t>
        </is>
      </c>
      <c r="E2941" t="inlineStr">
        <is>
          <t>Sportka</t>
        </is>
      </c>
      <c r="F2941" t="inlineStr">
        <is>
          <t>Šír Daniel</t>
        </is>
      </c>
    </row>
    <row r="2942">
      <c r="A2942" t="n">
        <v>86941209</v>
      </c>
      <c r="B2942" t="n">
        <v>32</v>
      </c>
      <c r="C2942" t="n">
        <v>2026</v>
      </c>
      <c r="D2942" t="inlineStr">
        <is>
          <t>Gems</t>
        </is>
      </c>
      <c r="E2942" t="inlineStr">
        <is>
          <t>Sportka</t>
        </is>
      </c>
      <c r="F2942" t="inlineStr">
        <is>
          <t>Šír Daniel</t>
        </is>
      </c>
    </row>
    <row r="2943">
      <c r="A2943" t="n">
        <v>86956102</v>
      </c>
      <c r="B2943" t="n">
        <v>32</v>
      </c>
      <c r="C2943" t="n">
        <v>2026</v>
      </c>
      <c r="D2943" t="inlineStr">
        <is>
          <t>Gems</t>
        </is>
      </c>
      <c r="E2943" t="inlineStr">
        <is>
          <t>Sportka</t>
        </is>
      </c>
      <c r="F2943" t="inlineStr">
        <is>
          <t>Šír Daniel</t>
        </is>
      </c>
    </row>
    <row r="2944">
      <c r="A2944" t="n">
        <v>86941216</v>
      </c>
      <c r="B2944" t="n">
        <v>32</v>
      </c>
      <c r="C2944" t="n">
        <v>2026</v>
      </c>
      <c r="D2944" t="inlineStr">
        <is>
          <t>Gems</t>
        </is>
      </c>
      <c r="E2944" t="inlineStr">
        <is>
          <t>Sportka</t>
        </is>
      </c>
      <c r="F2944" t="inlineStr">
        <is>
          <t>Šír Daniel</t>
        </is>
      </c>
    </row>
    <row r="2945">
      <c r="A2945" t="n">
        <v>86922101</v>
      </c>
      <c r="B2945" t="n">
        <v>32</v>
      </c>
      <c r="C2945" t="n">
        <v>2026</v>
      </c>
      <c r="D2945" t="inlineStr">
        <is>
          <t>Gems</t>
        </is>
      </c>
      <c r="E2945" t="inlineStr">
        <is>
          <t>Sportka</t>
        </is>
      </c>
      <c r="F2945" t="inlineStr">
        <is>
          <t>Šír Daniel</t>
        </is>
      </c>
    </row>
    <row r="2946">
      <c r="A2946" t="n">
        <v>86939003</v>
      </c>
      <c r="B2946" t="n">
        <v>32</v>
      </c>
      <c r="C2946" t="n">
        <v>2026</v>
      </c>
      <c r="D2946" t="inlineStr">
        <is>
          <t>Gems</t>
        </is>
      </c>
      <c r="E2946" t="inlineStr">
        <is>
          <t>Sportka</t>
        </is>
      </c>
      <c r="F2946" t="inlineStr">
        <is>
          <t>Šír Daniel</t>
        </is>
      </c>
    </row>
    <row r="2947">
      <c r="A2947" t="n">
        <v>86962560</v>
      </c>
      <c r="B2947" t="n">
        <v>32</v>
      </c>
      <c r="C2947" t="n">
        <v>2026</v>
      </c>
      <c r="D2947" t="inlineStr">
        <is>
          <t>Gems</t>
        </is>
      </c>
      <c r="E2947" t="inlineStr">
        <is>
          <t>Sportka</t>
        </is>
      </c>
      <c r="F2947" t="inlineStr">
        <is>
          <t>Šír Daniel</t>
        </is>
      </c>
    </row>
    <row r="2948">
      <c r="A2948" t="n">
        <v>86941201</v>
      </c>
      <c r="B2948" t="n">
        <v>32</v>
      </c>
      <c r="C2948" t="n">
        <v>2026</v>
      </c>
      <c r="D2948" t="inlineStr">
        <is>
          <t>Gems</t>
        </is>
      </c>
      <c r="E2948" t="inlineStr">
        <is>
          <t>Sportka</t>
        </is>
      </c>
      <c r="F2948" t="inlineStr">
        <is>
          <t>Šír Daniel</t>
        </is>
      </c>
    </row>
    <row r="2949">
      <c r="A2949" t="n">
        <v>86961503</v>
      </c>
      <c r="B2949" t="n">
        <v>32</v>
      </c>
      <c r="C2949" t="n">
        <v>2026</v>
      </c>
      <c r="D2949" t="inlineStr">
        <is>
          <t>Gems</t>
        </is>
      </c>
      <c r="E2949" t="inlineStr">
        <is>
          <t>Sportka</t>
        </is>
      </c>
      <c r="F2949" t="inlineStr">
        <is>
          <t>Šír Daniel</t>
        </is>
      </c>
    </row>
    <row r="2950">
      <c r="A2950" t="n">
        <v>86912201</v>
      </c>
      <c r="B2950" t="n">
        <v>32</v>
      </c>
      <c r="C2950" t="n">
        <v>2026</v>
      </c>
      <c r="D2950" t="inlineStr">
        <is>
          <t>Gems</t>
        </is>
      </c>
      <c r="E2950" t="inlineStr">
        <is>
          <t>Sportka</t>
        </is>
      </c>
      <c r="F2950" t="inlineStr">
        <is>
          <t>Šír Daniel</t>
        </is>
      </c>
    </row>
    <row r="2951">
      <c r="A2951" t="n">
        <v>86951802</v>
      </c>
      <c r="B2951" t="n">
        <v>32</v>
      </c>
      <c r="C2951" t="n">
        <v>2026</v>
      </c>
      <c r="D2951" t="inlineStr">
        <is>
          <t>Gems</t>
        </is>
      </c>
      <c r="E2951" t="inlineStr">
        <is>
          <t>Sportka</t>
        </is>
      </c>
      <c r="F2951" t="inlineStr">
        <is>
          <t>Šír Daniel</t>
        </is>
      </c>
    </row>
    <row r="2952">
      <c r="A2952" t="n">
        <v>86951803</v>
      </c>
      <c r="B2952" t="n">
        <v>32</v>
      </c>
      <c r="C2952" t="n">
        <v>2026</v>
      </c>
      <c r="D2952" t="inlineStr">
        <is>
          <t>Gems</t>
        </is>
      </c>
      <c r="E2952" t="inlineStr">
        <is>
          <t>Sportka</t>
        </is>
      </c>
      <c r="F2952" t="inlineStr">
        <is>
          <t>Šír Daniel</t>
        </is>
      </c>
    </row>
    <row r="2953">
      <c r="A2953" t="n">
        <v>86651627</v>
      </c>
      <c r="B2953" t="n">
        <v>32</v>
      </c>
      <c r="C2953" t="n">
        <v>2026</v>
      </c>
      <c r="D2953" t="inlineStr">
        <is>
          <t>Gems</t>
        </is>
      </c>
      <c r="E2953" t="inlineStr">
        <is>
          <t>Sportka</t>
        </is>
      </c>
      <c r="F2953" t="inlineStr">
        <is>
          <t>Šír Daniel</t>
        </is>
      </c>
    </row>
    <row r="2954">
      <c r="A2954" t="n">
        <v>86962535</v>
      </c>
      <c r="B2954" t="n">
        <v>32</v>
      </c>
      <c r="C2954" t="n">
        <v>2026</v>
      </c>
      <c r="D2954" t="inlineStr">
        <is>
          <t>Gems</t>
        </is>
      </c>
      <c r="E2954" t="inlineStr">
        <is>
          <t>Sportka</t>
        </is>
      </c>
      <c r="F2954" t="inlineStr">
        <is>
          <t>Šír Daniel</t>
        </is>
      </c>
    </row>
    <row r="2955">
      <c r="A2955" t="n">
        <v>86962551</v>
      </c>
      <c r="B2955" t="n">
        <v>32</v>
      </c>
      <c r="C2955" t="n">
        <v>2026</v>
      </c>
      <c r="D2955" t="inlineStr">
        <is>
          <t>Gems</t>
        </is>
      </c>
      <c r="E2955" t="inlineStr">
        <is>
          <t>Sportka</t>
        </is>
      </c>
      <c r="F2955" t="inlineStr">
        <is>
          <t>Šír Daniel</t>
        </is>
      </c>
    </row>
    <row r="2956">
      <c r="A2956" t="n">
        <v>86941217</v>
      </c>
      <c r="B2956" t="n">
        <v>32</v>
      </c>
      <c r="C2956" t="n">
        <v>2026</v>
      </c>
      <c r="D2956" t="inlineStr">
        <is>
          <t>Gems</t>
        </is>
      </c>
      <c r="E2956" t="inlineStr">
        <is>
          <t>Sportka</t>
        </is>
      </c>
      <c r="F2956" t="inlineStr">
        <is>
          <t>Šír Daniel</t>
        </is>
      </c>
    </row>
    <row r="2957">
      <c r="A2957" t="n">
        <v>86933610</v>
      </c>
      <c r="B2957" t="n">
        <v>32</v>
      </c>
      <c r="C2957" t="n">
        <v>2026</v>
      </c>
      <c r="D2957" t="inlineStr">
        <is>
          <t>Gems</t>
        </is>
      </c>
      <c r="E2957" t="inlineStr">
        <is>
          <t>Sportka</t>
        </is>
      </c>
      <c r="F2957" t="inlineStr">
        <is>
          <t>Šír Daniel</t>
        </is>
      </c>
    </row>
    <row r="2958">
      <c r="A2958" t="n">
        <v>86739236</v>
      </c>
      <c r="B2958" t="n">
        <v>32</v>
      </c>
      <c r="C2958" t="n">
        <v>2026</v>
      </c>
      <c r="D2958" t="inlineStr">
        <is>
          <t>Gems</t>
        </is>
      </c>
      <c r="E2958" t="inlineStr">
        <is>
          <t>Sportka</t>
        </is>
      </c>
      <c r="F2958" t="inlineStr">
        <is>
          <t>Šír Daniel</t>
        </is>
      </c>
    </row>
    <row r="2959">
      <c r="A2959" t="n">
        <v>86739245</v>
      </c>
      <c r="B2959" t="n">
        <v>32</v>
      </c>
      <c r="C2959" t="n">
        <v>2026</v>
      </c>
      <c r="D2959" t="inlineStr">
        <is>
          <t>Gems</t>
        </is>
      </c>
      <c r="E2959" t="inlineStr">
        <is>
          <t>Sportka</t>
        </is>
      </c>
      <c r="F2959" t="inlineStr">
        <is>
          <t>Šír Daniel</t>
        </is>
      </c>
    </row>
    <row r="2960">
      <c r="A2960" t="n">
        <v>86961202</v>
      </c>
      <c r="B2960" t="n">
        <v>32</v>
      </c>
      <c r="C2960" t="n">
        <v>2026</v>
      </c>
      <c r="D2960" t="inlineStr">
        <is>
          <t>Gems</t>
        </is>
      </c>
      <c r="E2960" t="inlineStr">
        <is>
          <t>Sportka</t>
        </is>
      </c>
      <c r="F2960" t="inlineStr">
        <is>
          <t>Šír Daniel</t>
        </is>
      </c>
    </row>
    <row r="2961">
      <c r="A2961" t="n">
        <v>86961201</v>
      </c>
      <c r="B2961" t="n">
        <v>32</v>
      </c>
      <c r="C2961" t="n">
        <v>2026</v>
      </c>
      <c r="D2961" t="inlineStr">
        <is>
          <t>Gems</t>
        </is>
      </c>
      <c r="E2961" t="inlineStr">
        <is>
          <t>Sportka</t>
        </is>
      </c>
      <c r="F2961" t="inlineStr">
        <is>
          <t>Šír Daniel</t>
        </is>
      </c>
    </row>
    <row r="2962">
      <c r="A2962" t="n">
        <v>86739205</v>
      </c>
      <c r="B2962" t="n">
        <v>33</v>
      </c>
      <c r="C2962" t="n">
        <v>2026</v>
      </c>
      <c r="D2962" t="inlineStr">
        <is>
          <t>Gems</t>
        </is>
      </c>
      <c r="E2962" t="inlineStr">
        <is>
          <t>Sportka</t>
        </is>
      </c>
      <c r="F2962" t="inlineStr">
        <is>
          <t>Šír Daniel</t>
        </is>
      </c>
    </row>
    <row r="2963">
      <c r="A2963" t="n">
        <v>86739202</v>
      </c>
      <c r="B2963" t="n">
        <v>33</v>
      </c>
      <c r="C2963" t="n">
        <v>2026</v>
      </c>
      <c r="D2963" t="inlineStr">
        <is>
          <t>Gems</t>
        </is>
      </c>
      <c r="E2963" t="inlineStr">
        <is>
          <t>Sportka</t>
        </is>
      </c>
      <c r="F2963" t="inlineStr">
        <is>
          <t>Šír Daniel</t>
        </is>
      </c>
    </row>
    <row r="2964">
      <c r="A2964" t="n">
        <v>86677301</v>
      </c>
      <c r="B2964" t="n">
        <v>33</v>
      </c>
      <c r="C2964" t="n">
        <v>2026</v>
      </c>
      <c r="D2964" t="inlineStr">
        <is>
          <t>Gems</t>
        </is>
      </c>
      <c r="E2964" t="inlineStr">
        <is>
          <t>Sportka</t>
        </is>
      </c>
      <c r="F2964" t="inlineStr">
        <is>
          <t>Šír Daniel</t>
        </is>
      </c>
    </row>
    <row r="2965">
      <c r="A2965" t="n">
        <v>86632301</v>
      </c>
      <c r="B2965" t="n">
        <v>33</v>
      </c>
      <c r="C2965" t="n">
        <v>2026</v>
      </c>
      <c r="D2965" t="inlineStr">
        <is>
          <t>Gems</t>
        </is>
      </c>
      <c r="E2965" t="inlineStr">
        <is>
          <t>Sportka</t>
        </is>
      </c>
      <c r="F2965" t="inlineStr">
        <is>
          <t>Šír Daniel</t>
        </is>
      </c>
    </row>
    <row r="2966">
      <c r="A2966" t="n">
        <v>86677704</v>
      </c>
      <c r="B2966" t="n">
        <v>33</v>
      </c>
      <c r="C2966" t="n">
        <v>2026</v>
      </c>
      <c r="D2966" t="inlineStr">
        <is>
          <t>Gems</t>
        </is>
      </c>
      <c r="E2966" t="inlineStr">
        <is>
          <t>Sportka</t>
        </is>
      </c>
      <c r="F2966" t="inlineStr">
        <is>
          <t>Šír Daniel</t>
        </is>
      </c>
    </row>
    <row r="2967">
      <c r="A2967" t="n">
        <v>86933633</v>
      </c>
      <c r="B2967" t="n">
        <v>33</v>
      </c>
      <c r="C2967" t="n">
        <v>2026</v>
      </c>
      <c r="D2967" t="inlineStr">
        <is>
          <t>Gems</t>
        </is>
      </c>
      <c r="E2967" t="inlineStr">
        <is>
          <t>Sportka</t>
        </is>
      </c>
      <c r="F2967" t="inlineStr">
        <is>
          <t>Šír Daniel</t>
        </is>
      </c>
    </row>
    <row r="2968">
      <c r="A2968" t="n">
        <v>86677601</v>
      </c>
      <c r="B2968" t="n">
        <v>33</v>
      </c>
      <c r="C2968" t="n">
        <v>2026</v>
      </c>
      <c r="D2968" t="inlineStr">
        <is>
          <t>Gems</t>
        </is>
      </c>
      <c r="E2968" t="inlineStr">
        <is>
          <t>Sportka</t>
        </is>
      </c>
      <c r="F2968" t="inlineStr">
        <is>
          <t>Šír Daniel</t>
        </is>
      </c>
    </row>
    <row r="2969">
      <c r="A2969" t="n">
        <v>86644215</v>
      </c>
      <c r="B2969" t="n">
        <v>33</v>
      </c>
      <c r="C2969" t="n">
        <v>2026</v>
      </c>
      <c r="D2969" t="inlineStr">
        <is>
          <t>Gems</t>
        </is>
      </c>
      <c r="E2969" t="inlineStr">
        <is>
          <t>Sportka</t>
        </is>
      </c>
      <c r="F2969" t="inlineStr">
        <is>
          <t>Šír Daniel</t>
        </is>
      </c>
    </row>
    <row r="2970">
      <c r="A2970" t="n">
        <v>86739234</v>
      </c>
      <c r="B2970" t="n">
        <v>33</v>
      </c>
      <c r="C2970" t="n">
        <v>2026</v>
      </c>
      <c r="D2970" t="inlineStr">
        <is>
          <t>Gems</t>
        </is>
      </c>
      <c r="E2970" t="inlineStr">
        <is>
          <t>Sportka</t>
        </is>
      </c>
      <c r="F2970" t="inlineStr">
        <is>
          <t>Šír Daniel</t>
        </is>
      </c>
    </row>
    <row r="2971">
      <c r="A2971" t="n">
        <v>86739229</v>
      </c>
      <c r="B2971" t="n">
        <v>33</v>
      </c>
      <c r="C2971" t="n">
        <v>2026</v>
      </c>
      <c r="D2971" t="inlineStr">
        <is>
          <t>Gems</t>
        </is>
      </c>
      <c r="E2971" t="inlineStr">
        <is>
          <t>Sportka</t>
        </is>
      </c>
      <c r="F2971" t="inlineStr">
        <is>
          <t>Šír Daniel</t>
        </is>
      </c>
    </row>
    <row r="2972">
      <c r="A2972" t="n">
        <v>86739240</v>
      </c>
      <c r="B2972" t="n">
        <v>33</v>
      </c>
      <c r="C2972" t="n">
        <v>2026</v>
      </c>
      <c r="D2972" t="inlineStr">
        <is>
          <t>Gems</t>
        </is>
      </c>
      <c r="E2972" t="inlineStr">
        <is>
          <t>Sportka</t>
        </is>
      </c>
      <c r="F2972" t="inlineStr">
        <is>
          <t>Šír Daniel</t>
        </is>
      </c>
    </row>
    <row r="2973">
      <c r="A2973" t="n">
        <v>86653603</v>
      </c>
      <c r="B2973" t="n">
        <v>33</v>
      </c>
      <c r="C2973" t="n">
        <v>2026</v>
      </c>
      <c r="D2973" t="inlineStr">
        <is>
          <t>Gems</t>
        </is>
      </c>
      <c r="E2973" t="inlineStr">
        <is>
          <t>Sportka</t>
        </is>
      </c>
      <c r="F2973" t="inlineStr">
        <is>
          <t>Šír Daniel</t>
        </is>
      </c>
    </row>
    <row r="2974">
      <c r="A2974" t="n">
        <v>86933602</v>
      </c>
      <c r="B2974" t="n">
        <v>33</v>
      </c>
      <c r="C2974" t="n">
        <v>2026</v>
      </c>
      <c r="D2974" t="inlineStr">
        <is>
          <t>Gems</t>
        </is>
      </c>
      <c r="E2974" t="inlineStr">
        <is>
          <t>Sportka</t>
        </is>
      </c>
      <c r="F2974" t="inlineStr">
        <is>
          <t>Šír Daniel</t>
        </is>
      </c>
    </row>
    <row r="2975">
      <c r="A2975" t="n">
        <v>86951705</v>
      </c>
      <c r="B2975" t="n">
        <v>33</v>
      </c>
      <c r="C2975" t="n">
        <v>2026</v>
      </c>
      <c r="D2975" t="inlineStr">
        <is>
          <t>Gems</t>
        </is>
      </c>
      <c r="E2975" t="inlineStr">
        <is>
          <t>Sportka</t>
        </is>
      </c>
      <c r="F2975" t="inlineStr">
        <is>
          <t>Šír Daniel</t>
        </is>
      </c>
    </row>
    <row r="2976">
      <c r="A2976" t="n">
        <v>86942106</v>
      </c>
      <c r="B2976" t="n">
        <v>33</v>
      </c>
      <c r="C2976" t="n">
        <v>2026</v>
      </c>
      <c r="D2976" t="inlineStr">
        <is>
          <t>Gems</t>
        </is>
      </c>
      <c r="E2976" t="inlineStr">
        <is>
          <t>Sportka</t>
        </is>
      </c>
      <c r="F2976" t="inlineStr">
        <is>
          <t>Šír Daniel</t>
        </is>
      </c>
    </row>
    <row r="2977">
      <c r="A2977" t="n">
        <v>86739206</v>
      </c>
      <c r="B2977" t="n">
        <v>33</v>
      </c>
      <c r="C2977" t="n">
        <v>2026</v>
      </c>
      <c r="D2977" t="inlineStr">
        <is>
          <t>Gems</t>
        </is>
      </c>
      <c r="E2977" t="inlineStr">
        <is>
          <t>Sportka</t>
        </is>
      </c>
      <c r="F2977" t="inlineStr">
        <is>
          <t>Šír Daniel</t>
        </is>
      </c>
    </row>
    <row r="2978">
      <c r="A2978" t="n">
        <v>86927407</v>
      </c>
      <c r="B2978" t="n">
        <v>33</v>
      </c>
      <c r="C2978" t="n">
        <v>2026</v>
      </c>
      <c r="D2978" t="inlineStr">
        <is>
          <t>Gems</t>
        </is>
      </c>
      <c r="E2978" t="inlineStr">
        <is>
          <t>Sportka</t>
        </is>
      </c>
      <c r="F2978" t="inlineStr">
        <is>
          <t>Šír Daniel</t>
        </is>
      </c>
    </row>
    <row r="2979">
      <c r="A2979" t="n">
        <v>86678601</v>
      </c>
      <c r="B2979" t="n">
        <v>33</v>
      </c>
      <c r="C2979" t="n">
        <v>2026</v>
      </c>
      <c r="D2979" t="inlineStr">
        <is>
          <t>Gems</t>
        </is>
      </c>
      <c r="E2979" t="inlineStr">
        <is>
          <t>Sportka</t>
        </is>
      </c>
      <c r="F2979" t="inlineStr">
        <is>
          <t>Šír Daniel</t>
        </is>
      </c>
    </row>
    <row r="2980">
      <c r="A2980" t="n">
        <v>86677401</v>
      </c>
      <c r="B2980" t="n">
        <v>33</v>
      </c>
      <c r="C2980" t="n">
        <v>2026</v>
      </c>
      <c r="D2980" t="inlineStr">
        <is>
          <t>Gems</t>
        </is>
      </c>
      <c r="E2980" t="inlineStr">
        <is>
          <t>Sportka</t>
        </is>
      </c>
      <c r="F2980" t="inlineStr">
        <is>
          <t>Šír Daniel</t>
        </is>
      </c>
    </row>
    <row r="2981">
      <c r="A2981" t="n">
        <v>86739235</v>
      </c>
      <c r="B2981" t="n">
        <v>33</v>
      </c>
      <c r="C2981" t="n">
        <v>2026</v>
      </c>
      <c r="D2981" t="inlineStr">
        <is>
          <t>Gems</t>
        </is>
      </c>
      <c r="E2981" t="inlineStr">
        <is>
          <t>Sportka</t>
        </is>
      </c>
      <c r="F2981" t="inlineStr">
        <is>
          <t>Šír Daniel</t>
        </is>
      </c>
    </row>
    <row r="2982">
      <c r="A2982" t="n">
        <v>86673239</v>
      </c>
      <c r="B2982" t="n">
        <v>33</v>
      </c>
      <c r="C2982" t="n">
        <v>2026</v>
      </c>
      <c r="D2982" t="inlineStr">
        <is>
          <t>Gems</t>
        </is>
      </c>
      <c r="E2982" t="inlineStr">
        <is>
          <t>Sportka</t>
        </is>
      </c>
      <c r="F2982" t="inlineStr">
        <is>
          <t>Šír Daniel</t>
        </is>
      </c>
    </row>
    <row r="2983">
      <c r="A2983" t="n">
        <v>86961805</v>
      </c>
      <c r="B2983" t="n">
        <v>33</v>
      </c>
      <c r="C2983" t="n">
        <v>2026</v>
      </c>
      <c r="D2983" t="inlineStr">
        <is>
          <t>Gems</t>
        </is>
      </c>
      <c r="E2983" t="inlineStr">
        <is>
          <t>Sportka</t>
        </is>
      </c>
      <c r="F2983" t="inlineStr">
        <is>
          <t>Šír Daniel</t>
        </is>
      </c>
    </row>
    <row r="2984">
      <c r="A2984" t="n">
        <v>86739251</v>
      </c>
      <c r="B2984" t="n">
        <v>33</v>
      </c>
      <c r="C2984" t="n">
        <v>2026</v>
      </c>
      <c r="D2984" t="inlineStr">
        <is>
          <t>Gems</t>
        </is>
      </c>
      <c r="E2984" t="inlineStr">
        <is>
          <t>Sportka</t>
        </is>
      </c>
      <c r="F2984" t="inlineStr">
        <is>
          <t>Šír Daniel</t>
        </is>
      </c>
    </row>
    <row r="2985">
      <c r="A2985" t="n">
        <v>86933606</v>
      </c>
      <c r="B2985" t="n">
        <v>33</v>
      </c>
      <c r="C2985" t="n">
        <v>2026</v>
      </c>
      <c r="D2985" t="inlineStr">
        <is>
          <t>Gems</t>
        </is>
      </c>
      <c r="E2985" t="inlineStr">
        <is>
          <t>Sportka</t>
        </is>
      </c>
      <c r="F2985" t="inlineStr">
        <is>
          <t>Šír Daniel</t>
        </is>
      </c>
    </row>
    <row r="2986">
      <c r="A2986" t="n">
        <v>86739222</v>
      </c>
      <c r="B2986" t="n">
        <v>33</v>
      </c>
      <c r="C2986" t="n">
        <v>2026</v>
      </c>
      <c r="D2986" t="inlineStr">
        <is>
          <t>Gems</t>
        </is>
      </c>
      <c r="E2986" t="inlineStr">
        <is>
          <t>Sportka</t>
        </is>
      </c>
      <c r="F2986" t="inlineStr">
        <is>
          <t>Šír Daniel</t>
        </is>
      </c>
    </row>
    <row r="2987">
      <c r="A2987" t="n">
        <v>86851901</v>
      </c>
      <c r="B2987" t="n">
        <v>33</v>
      </c>
      <c r="C2987" t="n">
        <v>2026</v>
      </c>
      <c r="D2987" t="inlineStr">
        <is>
          <t>Gems</t>
        </is>
      </c>
      <c r="E2987" t="inlineStr">
        <is>
          <t>Sportka</t>
        </is>
      </c>
      <c r="F2987" t="inlineStr">
        <is>
          <t>Šír Daniel</t>
        </is>
      </c>
    </row>
    <row r="2988">
      <c r="A2988" t="n">
        <v>86613701</v>
      </c>
      <c r="B2988" t="n">
        <v>33</v>
      </c>
      <c r="C2988" t="n">
        <v>2026</v>
      </c>
      <c r="D2988" t="inlineStr">
        <is>
          <t>Gems</t>
        </is>
      </c>
      <c r="E2988" t="inlineStr">
        <is>
          <t>Sportka</t>
        </is>
      </c>
      <c r="F2988" t="inlineStr">
        <is>
          <t>Šír Daniel</t>
        </is>
      </c>
    </row>
    <row r="2989">
      <c r="A2989" t="n">
        <v>86673243</v>
      </c>
      <c r="B2989" t="n">
        <v>33</v>
      </c>
      <c r="C2989" t="n">
        <v>2026</v>
      </c>
      <c r="D2989" t="inlineStr">
        <is>
          <t>Gems</t>
        </is>
      </c>
      <c r="E2989" t="inlineStr">
        <is>
          <t>Sportka</t>
        </is>
      </c>
      <c r="F2989" t="inlineStr">
        <is>
          <t>Šír Daniel</t>
        </is>
      </c>
    </row>
    <row r="2990">
      <c r="A2990" t="n">
        <v>86611805</v>
      </c>
      <c r="B2990" t="n">
        <v>33</v>
      </c>
      <c r="C2990" t="n">
        <v>2026</v>
      </c>
      <c r="D2990" t="inlineStr">
        <is>
          <t>Gems</t>
        </is>
      </c>
      <c r="E2990" t="inlineStr">
        <is>
          <t>Sportka</t>
        </is>
      </c>
      <c r="F2990" t="inlineStr">
        <is>
          <t>Šír Daniel</t>
        </is>
      </c>
    </row>
    <row r="2991">
      <c r="A2991" t="n">
        <v>86673240</v>
      </c>
      <c r="B2991" t="n">
        <v>33</v>
      </c>
      <c r="C2991" t="n">
        <v>2026</v>
      </c>
      <c r="D2991" t="inlineStr">
        <is>
          <t>Gems</t>
        </is>
      </c>
      <c r="E2991" t="inlineStr">
        <is>
          <t>Sportka</t>
        </is>
      </c>
      <c r="F2991" t="inlineStr">
        <is>
          <t>Šír Daniel</t>
        </is>
      </c>
    </row>
    <row r="2992">
      <c r="A2992" t="n">
        <v>86611802</v>
      </c>
      <c r="B2992" t="n">
        <v>33</v>
      </c>
      <c r="C2992" t="n">
        <v>2026</v>
      </c>
      <c r="D2992" t="inlineStr">
        <is>
          <t>Gems</t>
        </is>
      </c>
      <c r="E2992" t="inlineStr">
        <is>
          <t>Sportka</t>
        </is>
      </c>
      <c r="F2992" t="inlineStr">
        <is>
          <t>Šír Daniel</t>
        </is>
      </c>
    </row>
    <row r="2993">
      <c r="A2993" t="n">
        <v>86673242</v>
      </c>
      <c r="B2993" t="n">
        <v>33</v>
      </c>
      <c r="C2993" t="n">
        <v>2026</v>
      </c>
      <c r="D2993" t="inlineStr">
        <is>
          <t>Gems</t>
        </is>
      </c>
      <c r="E2993" t="inlineStr">
        <is>
          <t>Sportka</t>
        </is>
      </c>
      <c r="F2993" t="inlineStr">
        <is>
          <t>Šír Daniel</t>
        </is>
      </c>
    </row>
    <row r="2994">
      <c r="A2994" t="n">
        <v>86739252</v>
      </c>
      <c r="B2994" t="n">
        <v>33</v>
      </c>
      <c r="C2994" t="n">
        <v>2026</v>
      </c>
      <c r="D2994" t="inlineStr">
        <is>
          <t>Gems</t>
        </is>
      </c>
      <c r="E2994" t="inlineStr">
        <is>
          <t>Sportka</t>
        </is>
      </c>
      <c r="F2994" t="inlineStr">
        <is>
          <t>Šír Daniel</t>
        </is>
      </c>
    </row>
    <row r="2995">
      <c r="A2995" t="n">
        <v>86739203</v>
      </c>
      <c r="B2995" t="n">
        <v>33</v>
      </c>
      <c r="C2995" t="n">
        <v>2026</v>
      </c>
      <c r="D2995" t="inlineStr">
        <is>
          <t>Gems</t>
        </is>
      </c>
      <c r="E2995" t="inlineStr">
        <is>
          <t>Sportka</t>
        </is>
      </c>
      <c r="F2995" t="inlineStr">
        <is>
          <t>Šír Daniel</t>
        </is>
      </c>
    </row>
    <row r="2996">
      <c r="A2996" t="n">
        <v>86656001</v>
      </c>
      <c r="B2996" t="n">
        <v>33</v>
      </c>
      <c r="C2996" t="n">
        <v>2026</v>
      </c>
      <c r="D2996" t="inlineStr">
        <is>
          <t>Gems</t>
        </is>
      </c>
      <c r="E2996" t="inlineStr">
        <is>
          <t>Sportka</t>
        </is>
      </c>
      <c r="F2996" t="inlineStr">
        <is>
          <t>Šír Daniel</t>
        </is>
      </c>
    </row>
    <row r="2997">
      <c r="A2997" t="n">
        <v>86739209</v>
      </c>
      <c r="B2997" t="n">
        <v>33</v>
      </c>
      <c r="C2997" t="n">
        <v>2026</v>
      </c>
      <c r="D2997" t="inlineStr">
        <is>
          <t>Gems</t>
        </is>
      </c>
      <c r="E2997" t="inlineStr">
        <is>
          <t>Sportka</t>
        </is>
      </c>
      <c r="F2997" t="inlineStr">
        <is>
          <t>Šír Daniel</t>
        </is>
      </c>
    </row>
    <row r="2998">
      <c r="A2998" t="n">
        <v>86739214</v>
      </c>
      <c r="B2998" t="n">
        <v>33</v>
      </c>
      <c r="C2998" t="n">
        <v>2026</v>
      </c>
      <c r="D2998" t="inlineStr">
        <is>
          <t>Gems</t>
        </is>
      </c>
      <c r="E2998" t="inlineStr">
        <is>
          <t>Sportka</t>
        </is>
      </c>
      <c r="F2998" t="inlineStr">
        <is>
          <t>Šír Daniel</t>
        </is>
      </c>
    </row>
    <row r="2999">
      <c r="A2999" t="n">
        <v>86657901</v>
      </c>
      <c r="B2999" t="n">
        <v>33</v>
      </c>
      <c r="C2999" t="n">
        <v>2026</v>
      </c>
      <c r="D2999" t="inlineStr">
        <is>
          <t>Gems</t>
        </is>
      </c>
      <c r="E2999" t="inlineStr">
        <is>
          <t>Sportka</t>
        </is>
      </c>
      <c r="F2999" t="inlineStr">
        <is>
          <t>Šír Daniel</t>
        </is>
      </c>
    </row>
    <row r="3000">
      <c r="A3000" t="n">
        <v>86616402</v>
      </c>
      <c r="B3000" t="n">
        <v>33</v>
      </c>
      <c r="C3000" t="n">
        <v>2026</v>
      </c>
      <c r="D3000" t="inlineStr">
        <is>
          <t>Gems</t>
        </is>
      </c>
      <c r="E3000" t="inlineStr">
        <is>
          <t>Sportka</t>
        </is>
      </c>
      <c r="F3000" t="inlineStr">
        <is>
          <t>Šír Daniel</t>
        </is>
      </c>
    </row>
    <row r="3001">
      <c r="A3001" t="n">
        <v>86922201</v>
      </c>
      <c r="B3001" t="n">
        <v>33</v>
      </c>
      <c r="C3001" t="n">
        <v>2026</v>
      </c>
      <c r="D3001" t="inlineStr">
        <is>
          <t>Gems</t>
        </is>
      </c>
      <c r="E3001" t="inlineStr">
        <is>
          <t>Sportka</t>
        </is>
      </c>
      <c r="F3001" t="inlineStr">
        <is>
          <t>Šír Daniel</t>
        </is>
      </c>
    </row>
    <row r="3002">
      <c r="A3002" t="n">
        <v>86811001</v>
      </c>
      <c r="B3002" t="n">
        <v>34</v>
      </c>
      <c r="C3002" t="n">
        <v>2026</v>
      </c>
      <c r="D3002" t="inlineStr">
        <is>
          <t>Gems</t>
        </is>
      </c>
      <c r="E3002" t="inlineStr">
        <is>
          <t>Sportka</t>
        </is>
      </c>
      <c r="F3002" t="inlineStr">
        <is>
          <t>Šír Daniel</t>
        </is>
      </c>
    </row>
    <row r="3003">
      <c r="A3003" t="n">
        <v>86656501</v>
      </c>
      <c r="B3003" t="n">
        <v>34</v>
      </c>
      <c r="C3003" t="n">
        <v>2026</v>
      </c>
      <c r="D3003" t="inlineStr">
        <is>
          <t>Gems</t>
        </is>
      </c>
      <c r="E3003" t="inlineStr">
        <is>
          <t>Sportka</t>
        </is>
      </c>
      <c r="F3003" t="inlineStr">
        <is>
          <t>Šír Daniel</t>
        </is>
      </c>
    </row>
    <row r="3004">
      <c r="A3004" t="n">
        <v>86719501</v>
      </c>
      <c r="B3004" t="n">
        <v>34</v>
      </c>
      <c r="C3004" t="n">
        <v>2026</v>
      </c>
      <c r="D3004" t="inlineStr">
        <is>
          <t>Gems</t>
        </is>
      </c>
      <c r="E3004" t="inlineStr">
        <is>
          <t>Sportka</t>
        </is>
      </c>
      <c r="F3004" t="inlineStr">
        <is>
          <t>Šír Daniel</t>
        </is>
      </c>
    </row>
    <row r="3005">
      <c r="A3005" t="n">
        <v>86672902</v>
      </c>
      <c r="B3005" t="n">
        <v>34</v>
      </c>
      <c r="C3005" t="n">
        <v>2026</v>
      </c>
      <c r="D3005" t="inlineStr">
        <is>
          <t>Gems</t>
        </is>
      </c>
      <c r="E3005" t="inlineStr">
        <is>
          <t>Sportka</t>
        </is>
      </c>
      <c r="F3005" t="inlineStr">
        <is>
          <t>Šír Daniel</t>
        </is>
      </c>
    </row>
    <row r="3006">
      <c r="A3006" t="n">
        <v>86617302</v>
      </c>
      <c r="B3006" t="n">
        <v>34</v>
      </c>
      <c r="C3006" t="n">
        <v>2026</v>
      </c>
      <c r="D3006" t="inlineStr">
        <is>
          <t>Gems</t>
        </is>
      </c>
      <c r="E3006" t="inlineStr">
        <is>
          <t>Sportka</t>
        </is>
      </c>
      <c r="F3006" t="inlineStr">
        <is>
          <t>Šír Daniel</t>
        </is>
      </c>
    </row>
    <row r="3007">
      <c r="A3007" t="n">
        <v>86940501</v>
      </c>
      <c r="B3007" t="n">
        <v>34</v>
      </c>
      <c r="C3007" t="n">
        <v>2026</v>
      </c>
      <c r="D3007" t="inlineStr">
        <is>
          <t>Gems</t>
        </is>
      </c>
      <c r="E3007" t="inlineStr">
        <is>
          <t>Sportka</t>
        </is>
      </c>
      <c r="F3007" t="inlineStr">
        <is>
          <t>Šír Daniel</t>
        </is>
      </c>
    </row>
    <row r="3008">
      <c r="A3008" t="n">
        <v>86759801</v>
      </c>
      <c r="B3008" t="n">
        <v>34</v>
      </c>
      <c r="C3008" t="n">
        <v>2026</v>
      </c>
      <c r="D3008" t="inlineStr">
        <is>
          <t>Gems</t>
        </is>
      </c>
      <c r="E3008" t="inlineStr">
        <is>
          <t>Sportka</t>
        </is>
      </c>
      <c r="F3008" t="inlineStr">
        <is>
          <t>Šír Daniel</t>
        </is>
      </c>
    </row>
    <row r="3009">
      <c r="A3009" t="n">
        <v>86953101</v>
      </c>
      <c r="B3009" t="n">
        <v>34</v>
      </c>
      <c r="C3009" t="n">
        <v>2026</v>
      </c>
      <c r="D3009" t="inlineStr">
        <is>
          <t>Gems</t>
        </is>
      </c>
      <c r="E3009" t="inlineStr">
        <is>
          <t>Sportka</t>
        </is>
      </c>
      <c r="F3009" t="inlineStr">
        <is>
          <t>Šír Daniel</t>
        </is>
      </c>
    </row>
    <row r="3010">
      <c r="A3010" t="n">
        <v>86649901</v>
      </c>
      <c r="B3010" t="n">
        <v>34</v>
      </c>
      <c r="C3010" t="n">
        <v>2026</v>
      </c>
      <c r="D3010" t="inlineStr">
        <is>
          <t>Gems</t>
        </is>
      </c>
      <c r="E3010" t="inlineStr">
        <is>
          <t>Sportka</t>
        </is>
      </c>
      <c r="F3010" t="inlineStr">
        <is>
          <t>Šír Daniel</t>
        </is>
      </c>
    </row>
    <row r="3011">
      <c r="A3011" t="n">
        <v>86758601</v>
      </c>
      <c r="B3011" t="n">
        <v>34</v>
      </c>
      <c r="C3011" t="n">
        <v>2026</v>
      </c>
      <c r="D3011" t="inlineStr">
        <is>
          <t>Gems</t>
        </is>
      </c>
      <c r="E3011" t="inlineStr">
        <is>
          <t>Sportka</t>
        </is>
      </c>
      <c r="F3011" t="inlineStr">
        <is>
          <t>Šír Daniel</t>
        </is>
      </c>
    </row>
    <row r="3012">
      <c r="A3012" t="n">
        <v>86849501</v>
      </c>
      <c r="B3012" t="n">
        <v>34</v>
      </c>
      <c r="C3012" t="n">
        <v>2026</v>
      </c>
      <c r="D3012" t="inlineStr">
        <is>
          <t>Gems</t>
        </is>
      </c>
      <c r="E3012" t="inlineStr">
        <is>
          <t>Sportka</t>
        </is>
      </c>
      <c r="F3012" t="inlineStr">
        <is>
          <t>Šír Daniel</t>
        </is>
      </c>
    </row>
    <row r="3013">
      <c r="A3013" t="n">
        <v>86927806</v>
      </c>
      <c r="B3013" t="n">
        <v>34</v>
      </c>
      <c r="C3013" t="n">
        <v>2026</v>
      </c>
      <c r="D3013" t="inlineStr">
        <is>
          <t>Gems</t>
        </is>
      </c>
      <c r="E3013" t="inlineStr">
        <is>
          <t>Sportka</t>
        </is>
      </c>
      <c r="F3013" t="inlineStr">
        <is>
          <t>Šír Daniel</t>
        </is>
      </c>
    </row>
    <row r="3014">
      <c r="A3014" t="n">
        <v>86942001</v>
      </c>
      <c r="B3014" t="n">
        <v>34</v>
      </c>
      <c r="C3014" t="n">
        <v>2026</v>
      </c>
      <c r="D3014" t="inlineStr">
        <is>
          <t>Gems</t>
        </is>
      </c>
      <c r="E3014" t="inlineStr">
        <is>
          <t>Sportka</t>
        </is>
      </c>
      <c r="F3014" t="inlineStr">
        <is>
          <t>Šír Daniel</t>
        </is>
      </c>
    </row>
    <row r="3015">
      <c r="A3015" t="n">
        <v>86941801</v>
      </c>
      <c r="B3015" t="n">
        <v>34</v>
      </c>
      <c r="C3015" t="n">
        <v>2026</v>
      </c>
      <c r="D3015" t="inlineStr">
        <is>
          <t>Gems</t>
        </is>
      </c>
      <c r="E3015" t="inlineStr">
        <is>
          <t>Sportka</t>
        </is>
      </c>
      <c r="F3015" t="inlineStr">
        <is>
          <t>Šír Daniel</t>
        </is>
      </c>
    </row>
    <row r="3016">
      <c r="A3016" t="n">
        <v>86632201</v>
      </c>
      <c r="B3016" t="n">
        <v>34</v>
      </c>
      <c r="C3016" t="n">
        <v>2026</v>
      </c>
      <c r="D3016" t="inlineStr">
        <is>
          <t>Gems</t>
        </is>
      </c>
      <c r="E3016" t="inlineStr">
        <is>
          <t>Sportka</t>
        </is>
      </c>
      <c r="F3016" t="inlineStr">
        <is>
          <t>Šír Daniel</t>
        </is>
      </c>
    </row>
    <row r="3017">
      <c r="A3017" t="n">
        <v>86853701</v>
      </c>
      <c r="B3017" t="n">
        <v>34</v>
      </c>
      <c r="C3017" t="n">
        <v>2026</v>
      </c>
      <c r="D3017" t="inlineStr">
        <is>
          <t>Gems</t>
        </is>
      </c>
      <c r="E3017" t="inlineStr">
        <is>
          <t>Sportka</t>
        </is>
      </c>
      <c r="F3017" t="inlineStr">
        <is>
          <t>Šír Daniel</t>
        </is>
      </c>
    </row>
    <row r="3018">
      <c r="A3018" t="n">
        <v>86644101</v>
      </c>
      <c r="B3018" t="n">
        <v>34</v>
      </c>
      <c r="C3018" t="n">
        <v>2026</v>
      </c>
      <c r="D3018" t="inlineStr">
        <is>
          <t>Gems</t>
        </is>
      </c>
      <c r="E3018" t="inlineStr">
        <is>
          <t>Sportka</t>
        </is>
      </c>
      <c r="F3018" t="inlineStr">
        <is>
          <t>Šír Daniel</t>
        </is>
      </c>
    </row>
    <row r="3019">
      <c r="A3019" t="n">
        <v>86611803</v>
      </c>
      <c r="B3019" t="n">
        <v>34</v>
      </c>
      <c r="C3019" t="n">
        <v>2026</v>
      </c>
      <c r="D3019" t="inlineStr">
        <is>
          <t>Gems</t>
        </is>
      </c>
      <c r="E3019" t="inlineStr">
        <is>
          <t>Sportka</t>
        </is>
      </c>
      <c r="F3019" t="inlineStr">
        <is>
          <t>Šír Daniel</t>
        </is>
      </c>
    </row>
    <row r="3020">
      <c r="A3020" t="n">
        <v>86611804</v>
      </c>
      <c r="B3020" t="n">
        <v>34</v>
      </c>
      <c r="C3020" t="n">
        <v>2026</v>
      </c>
      <c r="D3020" t="inlineStr">
        <is>
          <t>Gems</t>
        </is>
      </c>
      <c r="E3020" t="inlineStr">
        <is>
          <t>Sportka</t>
        </is>
      </c>
      <c r="F3020" t="inlineStr">
        <is>
          <t>Šír Daniel</t>
        </is>
      </c>
    </row>
    <row r="3021">
      <c r="A3021" t="n">
        <v>86927802</v>
      </c>
      <c r="B3021" t="n">
        <v>34</v>
      </c>
      <c r="C3021" t="n">
        <v>2026</v>
      </c>
      <c r="D3021" t="inlineStr">
        <is>
          <t>Gems</t>
        </is>
      </c>
      <c r="E3021" t="inlineStr">
        <is>
          <t>Sportka</t>
        </is>
      </c>
      <c r="F3021" t="inlineStr">
        <is>
          <t>Šír Daniel</t>
        </is>
      </c>
    </row>
    <row r="3022">
      <c r="A3022" t="n">
        <v>86963201</v>
      </c>
      <c r="B3022" t="n">
        <v>34</v>
      </c>
      <c r="C3022" t="n">
        <v>2026</v>
      </c>
      <c r="D3022" t="inlineStr">
        <is>
          <t>Gems</t>
        </is>
      </c>
      <c r="E3022" t="inlineStr">
        <is>
          <t>Sportka</t>
        </is>
      </c>
      <c r="F3022" t="inlineStr">
        <is>
          <t>Šír Daniel</t>
        </is>
      </c>
    </row>
    <row r="3023">
      <c r="A3023" t="n">
        <v>86708501</v>
      </c>
      <c r="B3023" t="n">
        <v>34</v>
      </c>
      <c r="C3023" t="n">
        <v>2026</v>
      </c>
      <c r="D3023" t="inlineStr">
        <is>
          <t>Gems</t>
        </is>
      </c>
      <c r="E3023" t="inlineStr">
        <is>
          <t>Sportka</t>
        </is>
      </c>
      <c r="F3023" t="inlineStr">
        <is>
          <t>Šír Daniel</t>
        </is>
      </c>
    </row>
    <row r="3024">
      <c r="A3024" t="n">
        <v>86927807</v>
      </c>
      <c r="B3024" t="n">
        <v>34</v>
      </c>
      <c r="C3024" t="n">
        <v>2026</v>
      </c>
      <c r="D3024" t="inlineStr">
        <is>
          <t>Gems</t>
        </is>
      </c>
      <c r="E3024" t="inlineStr">
        <is>
          <t>Sportka</t>
        </is>
      </c>
      <c r="F3024" t="inlineStr">
        <is>
          <t>Šír Daniel</t>
        </is>
      </c>
    </row>
    <row r="3025">
      <c r="A3025" t="n">
        <v>86847001</v>
      </c>
      <c r="B3025" t="n">
        <v>34</v>
      </c>
      <c r="C3025" t="n">
        <v>2026</v>
      </c>
      <c r="D3025" t="inlineStr">
        <is>
          <t>Gems</t>
        </is>
      </c>
      <c r="E3025" t="inlineStr">
        <is>
          <t>Sportka</t>
        </is>
      </c>
      <c r="F3025" t="inlineStr">
        <is>
          <t>Šír Daniel</t>
        </is>
      </c>
    </row>
    <row r="3026">
      <c r="A3026" t="n">
        <v>86942002</v>
      </c>
      <c r="B3026" t="n">
        <v>34</v>
      </c>
      <c r="C3026" t="n">
        <v>2026</v>
      </c>
      <c r="D3026" t="inlineStr">
        <is>
          <t>Gems</t>
        </is>
      </c>
      <c r="E3026" t="inlineStr">
        <is>
          <t>Sportka</t>
        </is>
      </c>
      <c r="F3026" t="inlineStr">
        <is>
          <t>Šír Daniel</t>
        </is>
      </c>
    </row>
    <row r="3027">
      <c r="A3027" t="n">
        <v>86622501</v>
      </c>
      <c r="B3027" t="n">
        <v>34</v>
      </c>
      <c r="C3027" t="n">
        <v>2026</v>
      </c>
      <c r="D3027" t="inlineStr">
        <is>
          <t>Gems</t>
        </is>
      </c>
      <c r="E3027" t="inlineStr">
        <is>
          <t>Sportka</t>
        </is>
      </c>
      <c r="F3027" t="inlineStr">
        <is>
          <t>Šír Daniel</t>
        </is>
      </c>
    </row>
    <row r="3028">
      <c r="A3028" t="n">
        <v>86750501</v>
      </c>
      <c r="B3028" t="n">
        <v>34</v>
      </c>
      <c r="C3028" t="n">
        <v>2026</v>
      </c>
      <c r="D3028" t="inlineStr">
        <is>
          <t>Gems</t>
        </is>
      </c>
      <c r="E3028" t="inlineStr">
        <is>
          <t>Sportka</t>
        </is>
      </c>
      <c r="F3028" t="inlineStr">
        <is>
          <t>Šír Daniel</t>
        </is>
      </c>
    </row>
    <row r="3029">
      <c r="A3029" t="n">
        <v>86949901</v>
      </c>
      <c r="B3029" t="n">
        <v>34</v>
      </c>
      <c r="C3029" t="n">
        <v>2026</v>
      </c>
      <c r="D3029" t="inlineStr">
        <is>
          <t>Gems</t>
        </is>
      </c>
      <c r="E3029" t="inlineStr">
        <is>
          <t>Sportka</t>
        </is>
      </c>
      <c r="F3029" t="inlineStr">
        <is>
          <t>Šír Daniel</t>
        </is>
      </c>
    </row>
    <row r="3030">
      <c r="A3030" t="n">
        <v>86636201</v>
      </c>
      <c r="B3030" t="n">
        <v>34</v>
      </c>
      <c r="C3030" t="n">
        <v>2026</v>
      </c>
      <c r="D3030" t="inlineStr">
        <is>
          <t>Gems</t>
        </is>
      </c>
      <c r="E3030" t="inlineStr">
        <is>
          <t>Sportka</t>
        </is>
      </c>
      <c r="F3030" t="inlineStr">
        <is>
          <t>Šír Daniel</t>
        </is>
      </c>
    </row>
    <row r="3031">
      <c r="A3031" t="n">
        <v>86916201</v>
      </c>
      <c r="B3031" t="n">
        <v>34</v>
      </c>
      <c r="C3031" t="n">
        <v>2026</v>
      </c>
      <c r="D3031" t="inlineStr">
        <is>
          <t>Gems</t>
        </is>
      </c>
      <c r="E3031" t="inlineStr">
        <is>
          <t>Sportka</t>
        </is>
      </c>
      <c r="F3031" t="inlineStr">
        <is>
          <t>Šír Daniel</t>
        </is>
      </c>
    </row>
    <row r="3032">
      <c r="A3032" t="n">
        <v>86623901</v>
      </c>
      <c r="B3032" t="n">
        <v>34</v>
      </c>
      <c r="C3032" t="n">
        <v>2026</v>
      </c>
      <c r="D3032" t="inlineStr">
        <is>
          <t>Gems</t>
        </is>
      </c>
      <c r="E3032" t="inlineStr">
        <is>
          <t>Sportka</t>
        </is>
      </c>
      <c r="F3032" t="inlineStr">
        <is>
          <t>Šír Daniel</t>
        </is>
      </c>
    </row>
    <row r="3033">
      <c r="A3033" t="n">
        <v>86959401</v>
      </c>
      <c r="B3033" t="n">
        <v>34</v>
      </c>
      <c r="C3033" t="n">
        <v>2026</v>
      </c>
      <c r="D3033" t="inlineStr">
        <is>
          <t>Gems</t>
        </is>
      </c>
      <c r="E3033" t="inlineStr">
        <is>
          <t>Sportka</t>
        </is>
      </c>
      <c r="F3033" t="inlineStr">
        <is>
          <t>Šír Daniel</t>
        </is>
      </c>
    </row>
    <row r="3034">
      <c r="A3034" t="n">
        <v>85935801</v>
      </c>
      <c r="B3034" t="n">
        <v>34</v>
      </c>
      <c r="C3034" t="n">
        <v>2026</v>
      </c>
      <c r="D3034" t="inlineStr">
        <is>
          <t>Gems</t>
        </is>
      </c>
      <c r="E3034" t="inlineStr">
        <is>
          <t>Sportka</t>
        </is>
      </c>
      <c r="F3034" t="inlineStr">
        <is>
          <t>Šír Daniel</t>
        </is>
      </c>
    </row>
    <row r="3035">
      <c r="A3035" t="n">
        <v>86740902</v>
      </c>
      <c r="B3035" t="n">
        <v>34</v>
      </c>
      <c r="C3035" t="n">
        <v>2026</v>
      </c>
      <c r="D3035" t="inlineStr">
        <is>
          <t>Gems</t>
        </is>
      </c>
      <c r="E3035" t="inlineStr">
        <is>
          <t>Sportka</t>
        </is>
      </c>
      <c r="F3035" t="inlineStr">
        <is>
          <t>Šír Daniel</t>
        </is>
      </c>
    </row>
    <row r="3036">
      <c r="A3036" t="n">
        <v>85621808</v>
      </c>
      <c r="B3036" t="n">
        <v>34</v>
      </c>
      <c r="C3036" t="n">
        <v>2026</v>
      </c>
      <c r="D3036" t="inlineStr">
        <is>
          <t>Gems</t>
        </is>
      </c>
      <c r="E3036" t="inlineStr">
        <is>
          <t>Sportka</t>
        </is>
      </c>
      <c r="F3036" t="inlineStr">
        <is>
          <t>Šír Daniel</t>
        </is>
      </c>
    </row>
    <row r="3037">
      <c r="A3037" t="n">
        <v>86744401</v>
      </c>
      <c r="B3037" t="n">
        <v>34</v>
      </c>
      <c r="C3037" t="n">
        <v>2026</v>
      </c>
      <c r="D3037" t="inlineStr">
        <is>
          <t>Gems</t>
        </is>
      </c>
      <c r="E3037" t="inlineStr">
        <is>
          <t>Sportka</t>
        </is>
      </c>
      <c r="F3037" t="inlineStr">
        <is>
          <t>Šír Daniel</t>
        </is>
      </c>
    </row>
    <row r="3038">
      <c r="A3038" t="n">
        <v>85602701</v>
      </c>
      <c r="B3038" t="n">
        <v>34</v>
      </c>
      <c r="C3038" t="n">
        <v>2026</v>
      </c>
      <c r="D3038" t="inlineStr">
        <is>
          <t>Gems</t>
        </is>
      </c>
      <c r="E3038" t="inlineStr">
        <is>
          <t>Sportka</t>
        </is>
      </c>
      <c r="F3038" t="inlineStr">
        <is>
          <t>Šír Daniel</t>
        </is>
      </c>
    </row>
    <row r="3039">
      <c r="A3039" t="n">
        <v>85641601</v>
      </c>
      <c r="B3039" t="n">
        <v>34</v>
      </c>
      <c r="C3039" t="n">
        <v>2026</v>
      </c>
      <c r="D3039" t="inlineStr">
        <is>
          <t>Gems</t>
        </is>
      </c>
      <c r="E3039" t="inlineStr">
        <is>
          <t>Sportka</t>
        </is>
      </c>
      <c r="F3039" t="inlineStr">
        <is>
          <t>Šír Daniel</t>
        </is>
      </c>
    </row>
    <row r="3040">
      <c r="A3040" t="n">
        <v>86740903</v>
      </c>
      <c r="B3040" t="n">
        <v>34</v>
      </c>
      <c r="C3040" t="n">
        <v>2026</v>
      </c>
      <c r="D3040" t="inlineStr">
        <is>
          <t>Gems</t>
        </is>
      </c>
      <c r="E3040" t="inlineStr">
        <is>
          <t>Sportka</t>
        </is>
      </c>
      <c r="F3040" t="inlineStr">
        <is>
          <t>Šír Daniel</t>
        </is>
      </c>
    </row>
    <row r="3041">
      <c r="A3041" t="n">
        <v>86677201</v>
      </c>
      <c r="B3041" t="n">
        <v>34</v>
      </c>
      <c r="C3041" t="n">
        <v>2026</v>
      </c>
      <c r="D3041" t="inlineStr">
        <is>
          <t>Gems</t>
        </is>
      </c>
      <c r="E3041" t="inlineStr">
        <is>
          <t>Sportka</t>
        </is>
      </c>
      <c r="F3041" t="inlineStr">
        <is>
          <t>Šír Daniel</t>
        </is>
      </c>
    </row>
    <row r="3042">
      <c r="A3042" t="n">
        <v>82900619</v>
      </c>
      <c r="B3042" t="n">
        <v>31</v>
      </c>
      <c r="C3042" t="n">
        <v>2026</v>
      </c>
      <c r="D3042" t="inlineStr">
        <is>
          <t>Gems</t>
        </is>
      </c>
      <c r="E3042" t="inlineStr">
        <is>
          <t>Sportka</t>
        </is>
      </c>
      <c r="F3042" t="inlineStr">
        <is>
          <t>Štolba Jan</t>
        </is>
      </c>
    </row>
    <row r="3043">
      <c r="A3043" t="n">
        <v>82932601</v>
      </c>
      <c r="B3043" t="n">
        <v>31</v>
      </c>
      <c r="C3043" t="n">
        <v>2026</v>
      </c>
      <c r="D3043" t="inlineStr">
        <is>
          <t>Gems</t>
        </is>
      </c>
      <c r="E3043" t="inlineStr">
        <is>
          <t>Sportka</t>
        </is>
      </c>
      <c r="F3043" t="inlineStr">
        <is>
          <t>Štolba Jan</t>
        </is>
      </c>
    </row>
    <row r="3044">
      <c r="A3044" t="n">
        <v>82812803</v>
      </c>
      <c r="B3044" t="n">
        <v>31</v>
      </c>
      <c r="C3044" t="n">
        <v>2026</v>
      </c>
      <c r="D3044" t="inlineStr">
        <is>
          <t>Gems</t>
        </is>
      </c>
      <c r="E3044" t="inlineStr">
        <is>
          <t>Sportka</t>
        </is>
      </c>
      <c r="F3044" t="inlineStr">
        <is>
          <t>Štolba Jan</t>
        </is>
      </c>
    </row>
    <row r="3045">
      <c r="A3045" t="n">
        <v>82900618</v>
      </c>
      <c r="B3045" t="n">
        <v>31</v>
      </c>
      <c r="C3045" t="n">
        <v>2026</v>
      </c>
      <c r="D3045" t="inlineStr">
        <is>
          <t>Gems</t>
        </is>
      </c>
      <c r="E3045" t="inlineStr">
        <is>
          <t>Sportka</t>
        </is>
      </c>
      <c r="F3045" t="inlineStr">
        <is>
          <t>Štolba Jan</t>
        </is>
      </c>
    </row>
    <row r="3046">
      <c r="A3046" t="n">
        <v>82641401</v>
      </c>
      <c r="B3046" t="n">
        <v>31</v>
      </c>
      <c r="C3046" t="n">
        <v>2026</v>
      </c>
      <c r="D3046" t="inlineStr">
        <is>
          <t>Gems</t>
        </is>
      </c>
      <c r="E3046" t="inlineStr">
        <is>
          <t>Sportka</t>
        </is>
      </c>
      <c r="F3046" t="inlineStr">
        <is>
          <t>Štolba Jan</t>
        </is>
      </c>
    </row>
    <row r="3047">
      <c r="A3047" t="n">
        <v>82919901</v>
      </c>
      <c r="B3047" t="n">
        <v>31</v>
      </c>
      <c r="C3047" t="n">
        <v>2026</v>
      </c>
      <c r="D3047" t="inlineStr">
        <is>
          <t>Gems</t>
        </is>
      </c>
      <c r="E3047" t="inlineStr">
        <is>
          <t>Sportka</t>
        </is>
      </c>
      <c r="F3047" t="inlineStr">
        <is>
          <t>Štolba Jan</t>
        </is>
      </c>
    </row>
    <row r="3048">
      <c r="A3048" t="n">
        <v>82621008</v>
      </c>
      <c r="B3048" t="n">
        <v>31</v>
      </c>
      <c r="C3048" t="n">
        <v>2026</v>
      </c>
      <c r="D3048" t="inlineStr">
        <is>
          <t>Gems</t>
        </is>
      </c>
      <c r="E3048" t="inlineStr">
        <is>
          <t>Sportka</t>
        </is>
      </c>
      <c r="F3048" t="inlineStr">
        <is>
          <t>Štolba Jan</t>
        </is>
      </c>
    </row>
    <row r="3049">
      <c r="A3049" t="n">
        <v>82626604</v>
      </c>
      <c r="B3049" t="n">
        <v>31</v>
      </c>
      <c r="C3049" t="n">
        <v>2026</v>
      </c>
      <c r="D3049" t="inlineStr">
        <is>
          <t>Gems</t>
        </is>
      </c>
      <c r="E3049" t="inlineStr">
        <is>
          <t>Sportka</t>
        </is>
      </c>
      <c r="F3049" t="inlineStr">
        <is>
          <t>Štolba Jan</t>
        </is>
      </c>
    </row>
    <row r="3050">
      <c r="A3050" t="n">
        <v>82900608</v>
      </c>
      <c r="B3050" t="n">
        <v>31</v>
      </c>
      <c r="C3050" t="n">
        <v>2026</v>
      </c>
      <c r="D3050" t="inlineStr">
        <is>
          <t>Gems</t>
        </is>
      </c>
      <c r="E3050" t="inlineStr">
        <is>
          <t>Sportka</t>
        </is>
      </c>
      <c r="F3050" t="inlineStr">
        <is>
          <t>Štolba Jan</t>
        </is>
      </c>
    </row>
    <row r="3051">
      <c r="A3051" t="n">
        <v>82620606</v>
      </c>
      <c r="B3051" t="n">
        <v>31</v>
      </c>
      <c r="C3051" t="n">
        <v>2026</v>
      </c>
      <c r="D3051" t="inlineStr">
        <is>
          <t>Gems</t>
        </is>
      </c>
      <c r="E3051" t="inlineStr">
        <is>
          <t>Sportka</t>
        </is>
      </c>
      <c r="F3051" t="inlineStr">
        <is>
          <t>Štolba Jan</t>
        </is>
      </c>
    </row>
    <row r="3052">
      <c r="A3052" t="n">
        <v>82640002</v>
      </c>
      <c r="B3052" t="n">
        <v>31</v>
      </c>
      <c r="C3052" t="n">
        <v>2026</v>
      </c>
      <c r="D3052" t="inlineStr">
        <is>
          <t>Gems</t>
        </is>
      </c>
      <c r="E3052" t="inlineStr">
        <is>
          <t>Sportka</t>
        </is>
      </c>
      <c r="F3052" t="inlineStr">
        <is>
          <t>Štolba Jan</t>
        </is>
      </c>
    </row>
    <row r="3053">
      <c r="A3053" t="n">
        <v>82702004</v>
      </c>
      <c r="B3053" t="n">
        <v>31</v>
      </c>
      <c r="C3053" t="n">
        <v>2026</v>
      </c>
      <c r="D3053" t="inlineStr">
        <is>
          <t>Gems</t>
        </is>
      </c>
      <c r="E3053" t="inlineStr">
        <is>
          <t>Sportka</t>
        </is>
      </c>
      <c r="F3053" t="inlineStr">
        <is>
          <t>Štolba Jan</t>
        </is>
      </c>
    </row>
    <row r="3054">
      <c r="A3054" t="n">
        <v>82702012</v>
      </c>
      <c r="B3054" t="n">
        <v>31</v>
      </c>
      <c r="C3054" t="n">
        <v>2026</v>
      </c>
      <c r="D3054" t="inlineStr">
        <is>
          <t>Gems</t>
        </is>
      </c>
      <c r="E3054" t="inlineStr">
        <is>
          <t>Sportka</t>
        </is>
      </c>
      <c r="F3054" t="inlineStr">
        <is>
          <t>Štolba Jan</t>
        </is>
      </c>
    </row>
    <row r="3055">
      <c r="A3055" t="n">
        <v>82900613</v>
      </c>
      <c r="B3055" t="n">
        <v>31</v>
      </c>
      <c r="C3055" t="n">
        <v>2026</v>
      </c>
      <c r="D3055" t="inlineStr">
        <is>
          <t>Gems</t>
        </is>
      </c>
      <c r="E3055" t="inlineStr">
        <is>
          <t>Sportka</t>
        </is>
      </c>
      <c r="F3055" t="inlineStr">
        <is>
          <t>Štolba Jan</t>
        </is>
      </c>
    </row>
    <row r="3056">
      <c r="A3056" t="n">
        <v>82621007</v>
      </c>
      <c r="B3056" t="n">
        <v>31</v>
      </c>
      <c r="C3056" t="n">
        <v>2026</v>
      </c>
      <c r="D3056" t="inlineStr">
        <is>
          <t>Gems</t>
        </is>
      </c>
      <c r="E3056" t="inlineStr">
        <is>
          <t>Sportka</t>
        </is>
      </c>
      <c r="F3056" t="inlineStr">
        <is>
          <t>Štolba Jan</t>
        </is>
      </c>
    </row>
    <row r="3057">
      <c r="A3057" t="n">
        <v>82900607</v>
      </c>
      <c r="B3057" t="n">
        <v>31</v>
      </c>
      <c r="C3057" t="n">
        <v>2026</v>
      </c>
      <c r="D3057" t="inlineStr">
        <is>
          <t>Gems</t>
        </is>
      </c>
      <c r="E3057" t="inlineStr">
        <is>
          <t>Sportka</t>
        </is>
      </c>
      <c r="F3057" t="inlineStr">
        <is>
          <t>Štolba Jan</t>
        </is>
      </c>
    </row>
    <row r="3058">
      <c r="A3058" t="n">
        <v>82900609</v>
      </c>
      <c r="B3058" t="n">
        <v>31</v>
      </c>
      <c r="C3058" t="n">
        <v>2026</v>
      </c>
      <c r="D3058" t="inlineStr">
        <is>
          <t>Gems</t>
        </is>
      </c>
      <c r="E3058" t="inlineStr">
        <is>
          <t>Sportka</t>
        </is>
      </c>
      <c r="F3058" t="inlineStr">
        <is>
          <t>Štolba Jan</t>
        </is>
      </c>
    </row>
    <row r="3059">
      <c r="A3059" t="n">
        <v>82900614</v>
      </c>
      <c r="B3059" t="n">
        <v>31</v>
      </c>
      <c r="C3059" t="n">
        <v>2026</v>
      </c>
      <c r="D3059" t="inlineStr">
        <is>
          <t>Gems</t>
        </is>
      </c>
      <c r="E3059" t="inlineStr">
        <is>
          <t>Sportka</t>
        </is>
      </c>
      <c r="F3059" t="inlineStr">
        <is>
          <t>Štolba Jan</t>
        </is>
      </c>
    </row>
    <row r="3060">
      <c r="A3060" t="n">
        <v>82702008</v>
      </c>
      <c r="B3060" t="n">
        <v>31</v>
      </c>
      <c r="C3060" t="n">
        <v>2026</v>
      </c>
      <c r="D3060" t="inlineStr">
        <is>
          <t>Gems</t>
        </is>
      </c>
      <c r="E3060" t="inlineStr">
        <is>
          <t>Sportka</t>
        </is>
      </c>
      <c r="F3060" t="inlineStr">
        <is>
          <t>Štolba Jan</t>
        </is>
      </c>
    </row>
    <row r="3061">
      <c r="A3061" t="n">
        <v>82925503</v>
      </c>
      <c r="B3061" t="n">
        <v>31</v>
      </c>
      <c r="C3061" t="n">
        <v>2026</v>
      </c>
      <c r="D3061" t="inlineStr">
        <is>
          <t>Gems</t>
        </is>
      </c>
      <c r="E3061" t="inlineStr">
        <is>
          <t>Sportka</t>
        </is>
      </c>
      <c r="F3061" t="inlineStr">
        <is>
          <t>Štolba Jan</t>
        </is>
      </c>
    </row>
    <row r="3062">
      <c r="A3062" t="n">
        <v>82900605</v>
      </c>
      <c r="B3062" t="n">
        <v>31</v>
      </c>
      <c r="C3062" t="n">
        <v>2026</v>
      </c>
      <c r="D3062" t="inlineStr">
        <is>
          <t>Gems</t>
        </is>
      </c>
      <c r="E3062" t="inlineStr">
        <is>
          <t>Sportka</t>
        </is>
      </c>
      <c r="F3062" t="inlineStr">
        <is>
          <t>Štolba Jan</t>
        </is>
      </c>
    </row>
    <row r="3063">
      <c r="A3063" t="n">
        <v>82932313</v>
      </c>
      <c r="B3063" t="n">
        <v>31</v>
      </c>
      <c r="C3063" t="n">
        <v>2026</v>
      </c>
      <c r="D3063" t="inlineStr">
        <is>
          <t>Gems</t>
        </is>
      </c>
      <c r="E3063" t="inlineStr">
        <is>
          <t>Sportka</t>
        </is>
      </c>
      <c r="F3063" t="inlineStr">
        <is>
          <t>Štolba Jan</t>
        </is>
      </c>
    </row>
    <row r="3064">
      <c r="A3064" t="n">
        <v>82930701</v>
      </c>
      <c r="B3064" t="n">
        <v>31</v>
      </c>
      <c r="C3064" t="n">
        <v>2026</v>
      </c>
      <c r="D3064" t="inlineStr">
        <is>
          <t>Gems</t>
        </is>
      </c>
      <c r="E3064" t="inlineStr">
        <is>
          <t>Sportka</t>
        </is>
      </c>
      <c r="F3064" t="inlineStr">
        <is>
          <t>Štolba Jan</t>
        </is>
      </c>
    </row>
    <row r="3065">
      <c r="A3065" t="n">
        <v>82900623</v>
      </c>
      <c r="B3065" t="n">
        <v>31</v>
      </c>
      <c r="C3065" t="n">
        <v>2026</v>
      </c>
      <c r="D3065" t="inlineStr">
        <is>
          <t>Gems</t>
        </is>
      </c>
      <c r="E3065" t="inlineStr">
        <is>
          <t>Sportka</t>
        </is>
      </c>
      <c r="F3065" t="inlineStr">
        <is>
          <t>Štolba Jan</t>
        </is>
      </c>
    </row>
    <row r="3066">
      <c r="A3066" t="n">
        <v>82900604</v>
      </c>
      <c r="B3066" t="n">
        <v>31</v>
      </c>
      <c r="C3066" t="n">
        <v>2026</v>
      </c>
      <c r="D3066" t="inlineStr">
        <is>
          <t>Gems</t>
        </is>
      </c>
      <c r="E3066" t="inlineStr">
        <is>
          <t>Sportka</t>
        </is>
      </c>
      <c r="F3066" t="inlineStr">
        <is>
          <t>Štolba Jan</t>
        </is>
      </c>
    </row>
    <row r="3067">
      <c r="A3067" t="n">
        <v>82626611</v>
      </c>
      <c r="B3067" t="n">
        <v>31</v>
      </c>
      <c r="C3067" t="n">
        <v>2026</v>
      </c>
      <c r="D3067" t="inlineStr">
        <is>
          <t>Gems</t>
        </is>
      </c>
      <c r="E3067" t="inlineStr">
        <is>
          <t>Sportka</t>
        </is>
      </c>
      <c r="F3067" t="inlineStr">
        <is>
          <t>Štolba Jan</t>
        </is>
      </c>
    </row>
    <row r="3068">
      <c r="A3068" t="n">
        <v>82702007</v>
      </c>
      <c r="B3068" t="n">
        <v>31</v>
      </c>
      <c r="C3068" t="n">
        <v>2026</v>
      </c>
      <c r="D3068" t="inlineStr">
        <is>
          <t>Gems</t>
        </is>
      </c>
      <c r="E3068" t="inlineStr">
        <is>
          <t>Sportka</t>
        </is>
      </c>
      <c r="F3068" t="inlineStr">
        <is>
          <t>Štolba Jan</t>
        </is>
      </c>
    </row>
    <row r="3069">
      <c r="A3069" t="n">
        <v>82620603</v>
      </c>
      <c r="B3069" t="n">
        <v>31</v>
      </c>
      <c r="C3069" t="n">
        <v>2026</v>
      </c>
      <c r="D3069" t="inlineStr">
        <is>
          <t>Gems</t>
        </is>
      </c>
      <c r="E3069" t="inlineStr">
        <is>
          <t>Sportka</t>
        </is>
      </c>
      <c r="F3069" t="inlineStr">
        <is>
          <t>Štolba Jan</t>
        </is>
      </c>
    </row>
    <row r="3070">
      <c r="A3070" t="n">
        <v>82932501</v>
      </c>
      <c r="B3070" t="n">
        <v>31</v>
      </c>
      <c r="C3070" t="n">
        <v>2026</v>
      </c>
      <c r="D3070" t="inlineStr">
        <is>
          <t>Gems</t>
        </is>
      </c>
      <c r="E3070" t="inlineStr">
        <is>
          <t>Sportka</t>
        </is>
      </c>
      <c r="F3070" t="inlineStr">
        <is>
          <t>Štolba Jan</t>
        </is>
      </c>
    </row>
    <row r="3071">
      <c r="A3071" t="n">
        <v>82913901</v>
      </c>
      <c r="B3071" t="n">
        <v>31</v>
      </c>
      <c r="C3071" t="n">
        <v>2026</v>
      </c>
      <c r="D3071" t="inlineStr">
        <is>
          <t>Gems</t>
        </is>
      </c>
      <c r="E3071" t="inlineStr">
        <is>
          <t>Sportka</t>
        </is>
      </c>
      <c r="F3071" t="inlineStr">
        <is>
          <t>Štolba Jan</t>
        </is>
      </c>
    </row>
    <row r="3072">
      <c r="A3072" t="n">
        <v>82929201</v>
      </c>
      <c r="B3072" t="n">
        <v>31</v>
      </c>
      <c r="C3072" t="n">
        <v>2026</v>
      </c>
      <c r="D3072" t="inlineStr">
        <is>
          <t>Gems</t>
        </is>
      </c>
      <c r="E3072" t="inlineStr">
        <is>
          <t>Sportka</t>
        </is>
      </c>
      <c r="F3072" t="inlineStr">
        <is>
          <t>Štolba Jan</t>
        </is>
      </c>
    </row>
    <row r="3073">
      <c r="A3073" t="n">
        <v>82900624</v>
      </c>
      <c r="B3073" t="n">
        <v>31</v>
      </c>
      <c r="C3073" t="n">
        <v>2026</v>
      </c>
      <c r="D3073" t="inlineStr">
        <is>
          <t>Gems</t>
        </is>
      </c>
      <c r="E3073" t="inlineStr">
        <is>
          <t>Sportka</t>
        </is>
      </c>
      <c r="F3073" t="inlineStr">
        <is>
          <t>Štolba Jan</t>
        </is>
      </c>
    </row>
    <row r="3074">
      <c r="A3074" t="n">
        <v>82702003</v>
      </c>
      <c r="B3074" t="n">
        <v>31</v>
      </c>
      <c r="C3074" t="n">
        <v>2026</v>
      </c>
      <c r="D3074" t="inlineStr">
        <is>
          <t>Gems</t>
        </is>
      </c>
      <c r="E3074" t="inlineStr">
        <is>
          <t>Sportka</t>
        </is>
      </c>
      <c r="F3074" t="inlineStr">
        <is>
          <t>Štolba Jan</t>
        </is>
      </c>
    </row>
    <row r="3075">
      <c r="A3075" t="n">
        <v>82909902</v>
      </c>
      <c r="B3075" t="n">
        <v>31</v>
      </c>
      <c r="C3075" t="n">
        <v>2026</v>
      </c>
      <c r="D3075" t="inlineStr">
        <is>
          <t>Gems</t>
        </is>
      </c>
      <c r="E3075" t="inlineStr">
        <is>
          <t>Sportka</t>
        </is>
      </c>
      <c r="F3075" t="inlineStr">
        <is>
          <t>Štolba Jan</t>
        </is>
      </c>
    </row>
    <row r="3076">
      <c r="A3076" t="n">
        <v>82932306</v>
      </c>
      <c r="B3076" t="n">
        <v>31</v>
      </c>
      <c r="C3076" t="n">
        <v>2026</v>
      </c>
      <c r="D3076" t="inlineStr">
        <is>
          <t>Gems</t>
        </is>
      </c>
      <c r="E3076" t="inlineStr">
        <is>
          <t>Sportka</t>
        </is>
      </c>
      <c r="F3076" t="inlineStr">
        <is>
          <t>Štolba Jan</t>
        </is>
      </c>
    </row>
    <row r="3077">
      <c r="A3077" t="n">
        <v>82919206</v>
      </c>
      <c r="B3077" t="n">
        <v>31</v>
      </c>
      <c r="C3077" t="n">
        <v>2026</v>
      </c>
      <c r="D3077" t="inlineStr">
        <is>
          <t>Gems</t>
        </is>
      </c>
      <c r="E3077" t="inlineStr">
        <is>
          <t>Sportka</t>
        </is>
      </c>
      <c r="F3077" t="inlineStr">
        <is>
          <t>Štolba Jan</t>
        </is>
      </c>
    </row>
    <row r="3078">
      <c r="A3078" t="n">
        <v>82621011</v>
      </c>
      <c r="B3078" t="n">
        <v>31</v>
      </c>
      <c r="C3078" t="n">
        <v>2026</v>
      </c>
      <c r="D3078" t="inlineStr">
        <is>
          <t>Gems</t>
        </is>
      </c>
      <c r="E3078" t="inlineStr">
        <is>
          <t>Sportka</t>
        </is>
      </c>
      <c r="F3078" t="inlineStr">
        <is>
          <t>Štolba Jan</t>
        </is>
      </c>
    </row>
    <row r="3079">
      <c r="A3079" t="n">
        <v>82621014</v>
      </c>
      <c r="B3079" t="n">
        <v>31</v>
      </c>
      <c r="C3079" t="n">
        <v>2026</v>
      </c>
      <c r="D3079" t="inlineStr">
        <is>
          <t>Gems</t>
        </is>
      </c>
      <c r="E3079" t="inlineStr">
        <is>
          <t>Sportka</t>
        </is>
      </c>
      <c r="F3079" t="inlineStr">
        <is>
          <t>Štolba Jan</t>
        </is>
      </c>
    </row>
    <row r="3080">
      <c r="A3080" t="n">
        <v>82914401</v>
      </c>
      <c r="B3080" t="n">
        <v>31</v>
      </c>
      <c r="C3080" t="n">
        <v>2026</v>
      </c>
      <c r="D3080" t="inlineStr">
        <is>
          <t>Gems</t>
        </is>
      </c>
      <c r="E3080" t="inlineStr">
        <is>
          <t>Sportka</t>
        </is>
      </c>
      <c r="F3080" t="inlineStr">
        <is>
          <t>Štolba Jan</t>
        </is>
      </c>
    </row>
    <row r="3081">
      <c r="A3081" t="n">
        <v>82623305</v>
      </c>
      <c r="B3081" t="n">
        <v>31</v>
      </c>
      <c r="C3081" t="n">
        <v>2026</v>
      </c>
      <c r="D3081" t="inlineStr">
        <is>
          <t>Gems</t>
        </is>
      </c>
      <c r="E3081" t="inlineStr">
        <is>
          <t>Sportka</t>
        </is>
      </c>
      <c r="F3081" t="inlineStr">
        <is>
          <t>Štolba Jan</t>
        </is>
      </c>
    </row>
    <row r="3082">
      <c r="A3082" t="n">
        <v>82620607</v>
      </c>
      <c r="B3082" t="n">
        <v>32</v>
      </c>
      <c r="C3082" t="n">
        <v>2026</v>
      </c>
      <c r="D3082" t="inlineStr">
        <is>
          <t>Gems</t>
        </is>
      </c>
      <c r="E3082" t="inlineStr">
        <is>
          <t>Sportka</t>
        </is>
      </c>
      <c r="F3082" t="inlineStr">
        <is>
          <t>Štolba Jan</t>
        </is>
      </c>
    </row>
    <row r="3083">
      <c r="A3083" t="n">
        <v>82635802</v>
      </c>
      <c r="B3083" t="n">
        <v>32</v>
      </c>
      <c r="C3083" t="n">
        <v>2026</v>
      </c>
      <c r="D3083" t="inlineStr">
        <is>
          <t>Gems</t>
        </is>
      </c>
      <c r="E3083" t="inlineStr">
        <is>
          <t>Sportka</t>
        </is>
      </c>
      <c r="F3083" t="inlineStr">
        <is>
          <t>Štolba Jan</t>
        </is>
      </c>
    </row>
    <row r="3084">
      <c r="A3084" t="n">
        <v>82641801</v>
      </c>
      <c r="B3084" t="n">
        <v>32</v>
      </c>
      <c r="C3084" t="n">
        <v>2026</v>
      </c>
      <c r="D3084" t="inlineStr">
        <is>
          <t>Gems</t>
        </is>
      </c>
      <c r="E3084" t="inlineStr">
        <is>
          <t>Sportka</t>
        </is>
      </c>
      <c r="F3084" t="inlineStr">
        <is>
          <t>Štolba Jan</t>
        </is>
      </c>
    </row>
    <row r="3085">
      <c r="A3085" t="n">
        <v>82617401</v>
      </c>
      <c r="B3085" t="n">
        <v>32</v>
      </c>
      <c r="C3085" t="n">
        <v>2026</v>
      </c>
      <c r="D3085" t="inlineStr">
        <is>
          <t>Gems</t>
        </is>
      </c>
      <c r="E3085" t="inlineStr">
        <is>
          <t>Sportka</t>
        </is>
      </c>
      <c r="F3085" t="inlineStr">
        <is>
          <t>Štolba Jan</t>
        </is>
      </c>
    </row>
    <row r="3086">
      <c r="A3086" t="n">
        <v>82620609</v>
      </c>
      <c r="B3086" t="n">
        <v>32</v>
      </c>
      <c r="C3086" t="n">
        <v>2026</v>
      </c>
      <c r="D3086" t="inlineStr">
        <is>
          <t>Gems</t>
        </is>
      </c>
      <c r="E3086" t="inlineStr">
        <is>
          <t>Sportka</t>
        </is>
      </c>
      <c r="F3086" t="inlineStr">
        <is>
          <t>Štolba Jan</t>
        </is>
      </c>
    </row>
    <row r="3087">
      <c r="A3087" t="n">
        <v>82623306</v>
      </c>
      <c r="B3087" t="n">
        <v>32</v>
      </c>
      <c r="C3087" t="n">
        <v>2026</v>
      </c>
      <c r="D3087" t="inlineStr">
        <is>
          <t>Gems</t>
        </is>
      </c>
      <c r="E3087" t="inlineStr">
        <is>
          <t>Sportka</t>
        </is>
      </c>
      <c r="F3087" t="inlineStr">
        <is>
          <t>Štolba Jan</t>
        </is>
      </c>
    </row>
    <row r="3088">
      <c r="A3088" t="n">
        <v>82623304</v>
      </c>
      <c r="B3088" t="n">
        <v>32</v>
      </c>
      <c r="C3088" t="n">
        <v>2026</v>
      </c>
      <c r="D3088" t="inlineStr">
        <is>
          <t>Gems</t>
        </is>
      </c>
      <c r="E3088" t="inlineStr">
        <is>
          <t>Sportka</t>
        </is>
      </c>
      <c r="F3088" t="inlineStr">
        <is>
          <t>Štolba Jan</t>
        </is>
      </c>
    </row>
    <row r="3089">
      <c r="A3089" t="n">
        <v>82620610</v>
      </c>
      <c r="B3089" t="n">
        <v>32</v>
      </c>
      <c r="C3089" t="n">
        <v>2026</v>
      </c>
      <c r="D3089" t="inlineStr">
        <is>
          <t>Gems</t>
        </is>
      </c>
      <c r="E3089" t="inlineStr">
        <is>
          <t>Sportka</t>
        </is>
      </c>
      <c r="F3089" t="inlineStr">
        <is>
          <t>Štolba Jan</t>
        </is>
      </c>
    </row>
    <row r="3090">
      <c r="A3090" t="n">
        <v>82932316</v>
      </c>
      <c r="B3090" t="n">
        <v>32</v>
      </c>
      <c r="C3090" t="n">
        <v>2026</v>
      </c>
      <c r="D3090" t="inlineStr">
        <is>
          <t>Gems</t>
        </is>
      </c>
      <c r="E3090" t="inlineStr">
        <is>
          <t>Sportka</t>
        </is>
      </c>
      <c r="F3090" t="inlineStr">
        <is>
          <t>Štolba Jan</t>
        </is>
      </c>
    </row>
    <row r="3091">
      <c r="A3091" t="n">
        <v>82818701</v>
      </c>
      <c r="B3091" t="n">
        <v>32</v>
      </c>
      <c r="C3091" t="n">
        <v>2026</v>
      </c>
      <c r="D3091" t="inlineStr">
        <is>
          <t>Gems</t>
        </is>
      </c>
      <c r="E3091" t="inlineStr">
        <is>
          <t>Sportka</t>
        </is>
      </c>
      <c r="F3091" t="inlineStr">
        <is>
          <t>Štolba Jan</t>
        </is>
      </c>
    </row>
    <row r="3092">
      <c r="A3092" t="n">
        <v>82932315</v>
      </c>
      <c r="B3092" t="n">
        <v>32</v>
      </c>
      <c r="C3092" t="n">
        <v>2026</v>
      </c>
      <c r="D3092" t="inlineStr">
        <is>
          <t>Gems</t>
        </is>
      </c>
      <c r="E3092" t="inlineStr">
        <is>
          <t>Sportka</t>
        </is>
      </c>
      <c r="F3092" t="inlineStr">
        <is>
          <t>Štolba Jan</t>
        </is>
      </c>
    </row>
    <row r="3093">
      <c r="A3093" t="n">
        <v>82923320</v>
      </c>
      <c r="B3093" t="n">
        <v>32</v>
      </c>
      <c r="C3093" t="n">
        <v>2026</v>
      </c>
      <c r="D3093" t="inlineStr">
        <is>
          <t>Gems</t>
        </is>
      </c>
      <c r="E3093" t="inlineStr">
        <is>
          <t>Sportka</t>
        </is>
      </c>
      <c r="F3093" t="inlineStr">
        <is>
          <t>Štolba Jan</t>
        </is>
      </c>
    </row>
    <row r="3094">
      <c r="A3094" t="n">
        <v>82715103</v>
      </c>
      <c r="B3094" t="n">
        <v>32</v>
      </c>
      <c r="C3094" t="n">
        <v>2026</v>
      </c>
      <c r="D3094" t="inlineStr">
        <is>
          <t>Gems</t>
        </is>
      </c>
      <c r="E3094" t="inlineStr">
        <is>
          <t>Sportka</t>
        </is>
      </c>
      <c r="F3094" t="inlineStr">
        <is>
          <t>Štolba Jan</t>
        </is>
      </c>
    </row>
    <row r="3095">
      <c r="A3095" t="n">
        <v>82923321</v>
      </c>
      <c r="B3095" t="n">
        <v>32</v>
      </c>
      <c r="C3095" t="n">
        <v>2026</v>
      </c>
      <c r="D3095" t="inlineStr">
        <is>
          <t>Gems</t>
        </is>
      </c>
      <c r="E3095" t="inlineStr">
        <is>
          <t>Sportka</t>
        </is>
      </c>
      <c r="F3095" t="inlineStr">
        <is>
          <t>Štolba Jan</t>
        </is>
      </c>
    </row>
    <row r="3096">
      <c r="A3096" t="n">
        <v>82919209</v>
      </c>
      <c r="B3096" t="n">
        <v>32</v>
      </c>
      <c r="C3096" t="n">
        <v>2026</v>
      </c>
      <c r="D3096" t="inlineStr">
        <is>
          <t>Gems</t>
        </is>
      </c>
      <c r="E3096" t="inlineStr">
        <is>
          <t>Sportka</t>
        </is>
      </c>
      <c r="F3096" t="inlineStr">
        <is>
          <t>Štolba Jan</t>
        </is>
      </c>
    </row>
    <row r="3097">
      <c r="A3097" t="n">
        <v>82919208</v>
      </c>
      <c r="B3097" t="n">
        <v>32</v>
      </c>
      <c r="C3097" t="n">
        <v>2026</v>
      </c>
      <c r="D3097" t="inlineStr">
        <is>
          <t>Gems</t>
        </is>
      </c>
      <c r="E3097" t="inlineStr">
        <is>
          <t>Sportka</t>
        </is>
      </c>
      <c r="F3097" t="inlineStr">
        <is>
          <t>Štolba Jan</t>
        </is>
      </c>
    </row>
    <row r="3098">
      <c r="A3098" t="n">
        <v>82932332</v>
      </c>
      <c r="B3098" t="n">
        <v>32</v>
      </c>
      <c r="C3098" t="n">
        <v>2026</v>
      </c>
      <c r="D3098" t="inlineStr">
        <is>
          <t>Gems</t>
        </is>
      </c>
      <c r="E3098" t="inlineStr">
        <is>
          <t>Sportka</t>
        </is>
      </c>
      <c r="F3098" t="inlineStr">
        <is>
          <t>Štolba Jan</t>
        </is>
      </c>
    </row>
    <row r="3099">
      <c r="A3099" t="n">
        <v>82932329</v>
      </c>
      <c r="B3099" t="n">
        <v>32</v>
      </c>
      <c r="C3099" t="n">
        <v>2026</v>
      </c>
      <c r="D3099" t="inlineStr">
        <is>
          <t>Gems</t>
        </is>
      </c>
      <c r="E3099" t="inlineStr">
        <is>
          <t>Sportka</t>
        </is>
      </c>
      <c r="F3099" t="inlineStr">
        <is>
          <t>Štolba Jan</t>
        </is>
      </c>
    </row>
    <row r="3100">
      <c r="A3100" t="n">
        <v>82621026</v>
      </c>
      <c r="B3100" t="n">
        <v>32</v>
      </c>
      <c r="C3100" t="n">
        <v>2026</v>
      </c>
      <c r="D3100" t="inlineStr">
        <is>
          <t>Gems</t>
        </is>
      </c>
      <c r="E3100" t="inlineStr">
        <is>
          <t>Sportka</t>
        </is>
      </c>
      <c r="F3100" t="inlineStr">
        <is>
          <t>Štolba Jan</t>
        </is>
      </c>
    </row>
    <row r="3101">
      <c r="A3101" t="n">
        <v>82932335</v>
      </c>
      <c r="B3101" t="n">
        <v>32</v>
      </c>
      <c r="C3101" t="n">
        <v>2026</v>
      </c>
      <c r="D3101" t="inlineStr">
        <is>
          <t>Gems</t>
        </is>
      </c>
      <c r="E3101" t="inlineStr">
        <is>
          <t>Sportka</t>
        </is>
      </c>
      <c r="F3101" t="inlineStr">
        <is>
          <t>Štolba Jan</t>
        </is>
      </c>
    </row>
    <row r="3102">
      <c r="A3102" t="n">
        <v>82930501</v>
      </c>
      <c r="B3102" t="n">
        <v>32</v>
      </c>
      <c r="C3102" t="n">
        <v>2026</v>
      </c>
      <c r="D3102" t="inlineStr">
        <is>
          <t>Gems</t>
        </is>
      </c>
      <c r="E3102" t="inlineStr">
        <is>
          <t>Sportka</t>
        </is>
      </c>
      <c r="F3102" t="inlineStr">
        <is>
          <t>Štolba Jan</t>
        </is>
      </c>
    </row>
    <row r="3103">
      <c r="A3103" t="n">
        <v>82621021</v>
      </c>
      <c r="B3103" t="n">
        <v>32</v>
      </c>
      <c r="C3103" t="n">
        <v>2026</v>
      </c>
      <c r="D3103" t="inlineStr">
        <is>
          <t>Gems</t>
        </is>
      </c>
      <c r="E3103" t="inlineStr">
        <is>
          <t>Sportka</t>
        </is>
      </c>
      <c r="F3103" t="inlineStr">
        <is>
          <t>Štolba Jan</t>
        </is>
      </c>
    </row>
    <row r="3104">
      <c r="A3104" t="n">
        <v>82626609</v>
      </c>
      <c r="B3104" t="n">
        <v>32</v>
      </c>
      <c r="C3104" t="n">
        <v>2026</v>
      </c>
      <c r="D3104" t="inlineStr">
        <is>
          <t>Gems</t>
        </is>
      </c>
      <c r="E3104" t="inlineStr">
        <is>
          <t>Sportka</t>
        </is>
      </c>
      <c r="F3104" t="inlineStr">
        <is>
          <t>Štolba Jan</t>
        </is>
      </c>
    </row>
    <row r="3105">
      <c r="A3105" t="n">
        <v>82932309</v>
      </c>
      <c r="B3105" t="n">
        <v>32</v>
      </c>
      <c r="C3105" t="n">
        <v>2026</v>
      </c>
      <c r="D3105" t="inlineStr">
        <is>
          <t>Gems</t>
        </is>
      </c>
      <c r="E3105" t="inlineStr">
        <is>
          <t>Sportka</t>
        </is>
      </c>
      <c r="F3105" t="inlineStr">
        <is>
          <t>Štolba Jan</t>
        </is>
      </c>
    </row>
    <row r="3106">
      <c r="A3106" t="n">
        <v>82932303</v>
      </c>
      <c r="B3106" t="n">
        <v>32</v>
      </c>
      <c r="C3106" t="n">
        <v>2026</v>
      </c>
      <c r="D3106" t="inlineStr">
        <is>
          <t>Gems</t>
        </is>
      </c>
      <c r="E3106" t="inlineStr">
        <is>
          <t>Sportka</t>
        </is>
      </c>
      <c r="F3106" t="inlineStr">
        <is>
          <t>Štolba Jan</t>
        </is>
      </c>
    </row>
    <row r="3107">
      <c r="A3107" t="n">
        <v>82928103</v>
      </c>
      <c r="B3107" t="n">
        <v>32</v>
      </c>
      <c r="C3107" t="n">
        <v>2026</v>
      </c>
      <c r="D3107" t="inlineStr">
        <is>
          <t>Gems</t>
        </is>
      </c>
      <c r="E3107" t="inlineStr">
        <is>
          <t>Sportka</t>
        </is>
      </c>
      <c r="F3107" t="inlineStr">
        <is>
          <t>Štolba Jan</t>
        </is>
      </c>
    </row>
    <row r="3108">
      <c r="A3108" t="n">
        <v>82932324</v>
      </c>
      <c r="B3108" t="n">
        <v>32</v>
      </c>
      <c r="C3108" t="n">
        <v>2026</v>
      </c>
      <c r="D3108" t="inlineStr">
        <is>
          <t>Gems</t>
        </is>
      </c>
      <c r="E3108" t="inlineStr">
        <is>
          <t>Sportka</t>
        </is>
      </c>
      <c r="F3108" t="inlineStr">
        <is>
          <t>Štolba Jan</t>
        </is>
      </c>
    </row>
    <row r="3109">
      <c r="A3109" t="n">
        <v>82930702</v>
      </c>
      <c r="B3109" t="n">
        <v>32</v>
      </c>
      <c r="C3109" t="n">
        <v>2026</v>
      </c>
      <c r="D3109" t="inlineStr">
        <is>
          <t>Gems</t>
        </is>
      </c>
      <c r="E3109" t="inlineStr">
        <is>
          <t>Sportka</t>
        </is>
      </c>
      <c r="F3109" t="inlineStr">
        <is>
          <t>Štolba Jan</t>
        </is>
      </c>
    </row>
    <row r="3110">
      <c r="A3110" t="n">
        <v>82919202</v>
      </c>
      <c r="B3110" t="n">
        <v>32</v>
      </c>
      <c r="C3110" t="n">
        <v>2026</v>
      </c>
      <c r="D3110" t="inlineStr">
        <is>
          <t>Gems</t>
        </is>
      </c>
      <c r="E3110" t="inlineStr">
        <is>
          <t>Sportka</t>
        </is>
      </c>
      <c r="F3110" t="inlineStr">
        <is>
          <t>Štolba Jan</t>
        </is>
      </c>
    </row>
    <row r="3111">
      <c r="A3111" t="n">
        <v>82623303</v>
      </c>
      <c r="B3111" t="n">
        <v>32</v>
      </c>
      <c r="C3111" t="n">
        <v>2026</v>
      </c>
      <c r="D3111" t="inlineStr">
        <is>
          <t>Gems</t>
        </is>
      </c>
      <c r="E3111" t="inlineStr">
        <is>
          <t>Sportka</t>
        </is>
      </c>
      <c r="F3111" t="inlineStr">
        <is>
          <t>Štolba Jan</t>
        </is>
      </c>
    </row>
    <row r="3112">
      <c r="A3112" t="n">
        <v>82932340</v>
      </c>
      <c r="B3112" t="n">
        <v>32</v>
      </c>
      <c r="C3112" t="n">
        <v>2026</v>
      </c>
      <c r="D3112" t="inlineStr">
        <is>
          <t>Gems</t>
        </is>
      </c>
      <c r="E3112" t="inlineStr">
        <is>
          <t>Sportka</t>
        </is>
      </c>
      <c r="F3112" t="inlineStr">
        <is>
          <t>Štolba Jan</t>
        </is>
      </c>
    </row>
    <row r="3113">
      <c r="A3113" t="n">
        <v>82932311</v>
      </c>
      <c r="B3113" t="n">
        <v>32</v>
      </c>
      <c r="C3113" t="n">
        <v>2026</v>
      </c>
      <c r="D3113" t="inlineStr">
        <is>
          <t>Gems</t>
        </is>
      </c>
      <c r="E3113" t="inlineStr">
        <is>
          <t>Sportka</t>
        </is>
      </c>
      <c r="F3113" t="inlineStr">
        <is>
          <t>Štolba Jan</t>
        </is>
      </c>
    </row>
    <row r="3114">
      <c r="A3114" t="n">
        <v>82923309</v>
      </c>
      <c r="B3114" t="n">
        <v>32</v>
      </c>
      <c r="C3114" t="n">
        <v>2026</v>
      </c>
      <c r="D3114" t="inlineStr">
        <is>
          <t>Gems</t>
        </is>
      </c>
      <c r="E3114" t="inlineStr">
        <is>
          <t>Sportka</t>
        </is>
      </c>
      <c r="F3114" t="inlineStr">
        <is>
          <t>Štolba Jan</t>
        </is>
      </c>
    </row>
    <row r="3115">
      <c r="A3115" t="n">
        <v>82921003</v>
      </c>
      <c r="B3115" t="n">
        <v>32</v>
      </c>
      <c r="C3115" t="n">
        <v>2026</v>
      </c>
      <c r="D3115" t="inlineStr">
        <is>
          <t>Gems</t>
        </is>
      </c>
      <c r="E3115" t="inlineStr">
        <is>
          <t>Sportka</t>
        </is>
      </c>
      <c r="F3115" t="inlineStr">
        <is>
          <t>Štolba Jan</t>
        </is>
      </c>
    </row>
    <row r="3116">
      <c r="A3116" t="n">
        <v>82713204</v>
      </c>
      <c r="B3116" t="n">
        <v>32</v>
      </c>
      <c r="C3116" t="n">
        <v>2026</v>
      </c>
      <c r="D3116" t="inlineStr">
        <is>
          <t>Gems</t>
        </is>
      </c>
      <c r="E3116" t="inlineStr">
        <is>
          <t>Sportka</t>
        </is>
      </c>
      <c r="F3116" t="inlineStr">
        <is>
          <t>Štolba Jan</t>
        </is>
      </c>
    </row>
    <row r="3117">
      <c r="A3117" t="n">
        <v>82932326</v>
      </c>
      <c r="B3117" t="n">
        <v>32</v>
      </c>
      <c r="C3117" t="n">
        <v>2026</v>
      </c>
      <c r="D3117" t="inlineStr">
        <is>
          <t>Gems</t>
        </is>
      </c>
      <c r="E3117" t="inlineStr">
        <is>
          <t>Sportka</t>
        </is>
      </c>
      <c r="F3117" t="inlineStr">
        <is>
          <t>Štolba Jan</t>
        </is>
      </c>
    </row>
    <row r="3118">
      <c r="A3118" t="n">
        <v>82932320</v>
      </c>
      <c r="B3118" t="n">
        <v>32</v>
      </c>
      <c r="C3118" t="n">
        <v>2026</v>
      </c>
      <c r="D3118" t="inlineStr">
        <is>
          <t>Gems</t>
        </is>
      </c>
      <c r="E3118" t="inlineStr">
        <is>
          <t>Sportka</t>
        </is>
      </c>
      <c r="F3118" t="inlineStr">
        <is>
          <t>Štolba Jan</t>
        </is>
      </c>
    </row>
    <row r="3119">
      <c r="A3119" t="n">
        <v>82620604</v>
      </c>
      <c r="B3119" t="n">
        <v>32</v>
      </c>
      <c r="C3119" t="n">
        <v>2026</v>
      </c>
      <c r="D3119" t="inlineStr">
        <is>
          <t>Gems</t>
        </is>
      </c>
      <c r="E3119" t="inlineStr">
        <is>
          <t>Sportka</t>
        </is>
      </c>
      <c r="F3119" t="inlineStr">
        <is>
          <t>Štolba Jan</t>
        </is>
      </c>
    </row>
    <row r="3120">
      <c r="A3120" t="n">
        <v>82925504</v>
      </c>
      <c r="B3120" t="n">
        <v>32</v>
      </c>
      <c r="C3120" t="n">
        <v>2026</v>
      </c>
      <c r="D3120" t="inlineStr">
        <is>
          <t>Gems</t>
        </is>
      </c>
      <c r="E3120" t="inlineStr">
        <is>
          <t>Sportka</t>
        </is>
      </c>
      <c r="F3120" t="inlineStr">
        <is>
          <t>Štolba Jan</t>
        </is>
      </c>
    </row>
    <row r="3121">
      <c r="A3121" t="n">
        <v>82621017</v>
      </c>
      <c r="B3121" t="n">
        <v>32</v>
      </c>
      <c r="C3121" t="n">
        <v>2026</v>
      </c>
      <c r="D3121" t="inlineStr">
        <is>
          <t>Gems</t>
        </is>
      </c>
      <c r="E3121" t="inlineStr">
        <is>
          <t>Sportka</t>
        </is>
      </c>
      <c r="F3121" t="inlineStr">
        <is>
          <t>Štolba Jan</t>
        </is>
      </c>
    </row>
    <row r="3122">
      <c r="A3122" t="n">
        <v>82927303</v>
      </c>
      <c r="B3122" t="n">
        <v>33</v>
      </c>
      <c r="C3122" t="n">
        <v>2026</v>
      </c>
      <c r="D3122" t="inlineStr">
        <is>
          <t>Gems</t>
        </is>
      </c>
      <c r="E3122" t="inlineStr">
        <is>
          <t>Sportka</t>
        </is>
      </c>
      <c r="F3122" t="inlineStr">
        <is>
          <t>Štolba Jan</t>
        </is>
      </c>
    </row>
    <row r="3123">
      <c r="A3123" t="n">
        <v>82818401</v>
      </c>
      <c r="B3123" t="n">
        <v>33</v>
      </c>
      <c r="C3123" t="n">
        <v>2026</v>
      </c>
      <c r="D3123" t="inlineStr">
        <is>
          <t>Gems</t>
        </is>
      </c>
      <c r="E3123" t="inlineStr">
        <is>
          <t>Sportka</t>
        </is>
      </c>
      <c r="F3123" t="inlineStr">
        <is>
          <t>Štolba Jan</t>
        </is>
      </c>
    </row>
    <row r="3124">
      <c r="A3124" t="n">
        <v>82705001</v>
      </c>
      <c r="B3124" t="n">
        <v>33</v>
      </c>
      <c r="C3124" t="n">
        <v>2026</v>
      </c>
      <c r="D3124" t="inlineStr">
        <is>
          <t>Gems</t>
        </is>
      </c>
      <c r="E3124" t="inlineStr">
        <is>
          <t>Sportka</t>
        </is>
      </c>
      <c r="F3124" t="inlineStr">
        <is>
          <t>Štolba Jan</t>
        </is>
      </c>
    </row>
    <row r="3125">
      <c r="A3125" t="n">
        <v>82700401</v>
      </c>
      <c r="B3125" t="n">
        <v>33</v>
      </c>
      <c r="C3125" t="n">
        <v>2026</v>
      </c>
      <c r="D3125" t="inlineStr">
        <is>
          <t>Gems</t>
        </is>
      </c>
      <c r="E3125" t="inlineStr">
        <is>
          <t>Sportka</t>
        </is>
      </c>
      <c r="F3125" t="inlineStr">
        <is>
          <t>Štolba Jan</t>
        </is>
      </c>
    </row>
    <row r="3126">
      <c r="A3126" t="n">
        <v>82702009</v>
      </c>
      <c r="B3126" t="n">
        <v>33</v>
      </c>
      <c r="C3126" t="n">
        <v>2026</v>
      </c>
      <c r="D3126" t="inlineStr">
        <is>
          <t>Gems</t>
        </is>
      </c>
      <c r="E3126" t="inlineStr">
        <is>
          <t>Sportka</t>
        </is>
      </c>
      <c r="F3126" t="inlineStr">
        <is>
          <t>Štolba Jan</t>
        </is>
      </c>
    </row>
    <row r="3127">
      <c r="A3127" t="n">
        <v>82636901</v>
      </c>
      <c r="B3127" t="n">
        <v>33</v>
      </c>
      <c r="C3127" t="n">
        <v>2026</v>
      </c>
      <c r="D3127" t="inlineStr">
        <is>
          <t>Gems</t>
        </is>
      </c>
      <c r="E3127" t="inlineStr">
        <is>
          <t>Sportka</t>
        </is>
      </c>
      <c r="F3127" t="inlineStr">
        <is>
          <t>Štolba Jan</t>
        </is>
      </c>
    </row>
    <row r="3128">
      <c r="A3128" t="n">
        <v>82923306</v>
      </c>
      <c r="B3128" t="n">
        <v>33</v>
      </c>
      <c r="C3128" t="n">
        <v>2026</v>
      </c>
      <c r="D3128" t="inlineStr">
        <is>
          <t>Gems</t>
        </is>
      </c>
      <c r="E3128" t="inlineStr">
        <is>
          <t>Sportka</t>
        </is>
      </c>
      <c r="F3128" t="inlineStr">
        <is>
          <t>Štolba Jan</t>
        </is>
      </c>
    </row>
    <row r="3129">
      <c r="A3129" t="n">
        <v>82927301</v>
      </c>
      <c r="B3129" t="n">
        <v>33</v>
      </c>
      <c r="C3129" t="n">
        <v>2026</v>
      </c>
      <c r="D3129" t="inlineStr">
        <is>
          <t>Gems</t>
        </is>
      </c>
      <c r="E3129" t="inlineStr">
        <is>
          <t>Sportka</t>
        </is>
      </c>
      <c r="F3129" t="inlineStr">
        <is>
          <t>Štolba Jan</t>
        </is>
      </c>
    </row>
    <row r="3130">
      <c r="A3130" t="n">
        <v>82932307</v>
      </c>
      <c r="B3130" t="n">
        <v>33</v>
      </c>
      <c r="C3130" t="n">
        <v>2026</v>
      </c>
      <c r="D3130" t="inlineStr">
        <is>
          <t>Gems</t>
        </is>
      </c>
      <c r="E3130" t="inlineStr">
        <is>
          <t>Sportka</t>
        </is>
      </c>
      <c r="F3130" t="inlineStr">
        <is>
          <t>Štolba Jan</t>
        </is>
      </c>
    </row>
    <row r="3131">
      <c r="A3131" t="n">
        <v>82923305</v>
      </c>
      <c r="B3131" t="n">
        <v>33</v>
      </c>
      <c r="C3131" t="n">
        <v>2026</v>
      </c>
      <c r="D3131" t="inlineStr">
        <is>
          <t>Gems</t>
        </is>
      </c>
      <c r="E3131" t="inlineStr">
        <is>
          <t>Sportka</t>
        </is>
      </c>
      <c r="F3131" t="inlineStr">
        <is>
          <t>Štolba Jan</t>
        </is>
      </c>
    </row>
    <row r="3132">
      <c r="A3132" t="n">
        <v>82620301</v>
      </c>
      <c r="B3132" t="n">
        <v>33</v>
      </c>
      <c r="C3132" t="n">
        <v>2026</v>
      </c>
      <c r="D3132" t="inlineStr">
        <is>
          <t>Gems</t>
        </is>
      </c>
      <c r="E3132" t="inlineStr">
        <is>
          <t>Sportka</t>
        </is>
      </c>
      <c r="F3132" t="inlineStr">
        <is>
          <t>Štolba Jan</t>
        </is>
      </c>
    </row>
    <row r="3133">
      <c r="A3133" t="n">
        <v>82625401</v>
      </c>
      <c r="B3133" t="n">
        <v>33</v>
      </c>
      <c r="C3133" t="n">
        <v>2026</v>
      </c>
      <c r="D3133" t="inlineStr">
        <is>
          <t>Gems</t>
        </is>
      </c>
      <c r="E3133" t="inlineStr">
        <is>
          <t>Sportka</t>
        </is>
      </c>
      <c r="F3133" t="inlineStr">
        <is>
          <t>Štolba Jan</t>
        </is>
      </c>
    </row>
    <row r="3134">
      <c r="A3134" t="n">
        <v>82923314</v>
      </c>
      <c r="B3134" t="n">
        <v>33</v>
      </c>
      <c r="C3134" t="n">
        <v>2026</v>
      </c>
      <c r="D3134" t="inlineStr">
        <is>
          <t>Gems</t>
        </is>
      </c>
      <c r="E3134" t="inlineStr">
        <is>
          <t>Sportka</t>
        </is>
      </c>
      <c r="F3134" t="inlineStr">
        <is>
          <t>Štolba Jan</t>
        </is>
      </c>
    </row>
    <row r="3135">
      <c r="A3135" t="n">
        <v>82932322</v>
      </c>
      <c r="B3135" t="n">
        <v>33</v>
      </c>
      <c r="C3135" t="n">
        <v>2026</v>
      </c>
      <c r="D3135" t="inlineStr">
        <is>
          <t>Gems</t>
        </is>
      </c>
      <c r="E3135" t="inlineStr">
        <is>
          <t>Sportka</t>
        </is>
      </c>
      <c r="F3135" t="inlineStr">
        <is>
          <t>Štolba Jan</t>
        </is>
      </c>
    </row>
    <row r="3136">
      <c r="A3136" t="n">
        <v>82928102</v>
      </c>
      <c r="B3136" t="n">
        <v>33</v>
      </c>
      <c r="C3136" t="n">
        <v>2026</v>
      </c>
      <c r="D3136" t="inlineStr">
        <is>
          <t>Gems</t>
        </is>
      </c>
      <c r="E3136" t="inlineStr">
        <is>
          <t>Sportka</t>
        </is>
      </c>
      <c r="F3136" t="inlineStr">
        <is>
          <t>Štolba Jan</t>
        </is>
      </c>
    </row>
    <row r="3137">
      <c r="A3137" t="n">
        <v>82713219</v>
      </c>
      <c r="B3137" t="n">
        <v>33</v>
      </c>
      <c r="C3137" t="n">
        <v>2026</v>
      </c>
      <c r="D3137" t="inlineStr">
        <is>
          <t>Gems</t>
        </is>
      </c>
      <c r="E3137" t="inlineStr">
        <is>
          <t>Sportka</t>
        </is>
      </c>
      <c r="F3137" t="inlineStr">
        <is>
          <t>Štolba Jan</t>
        </is>
      </c>
    </row>
    <row r="3138">
      <c r="A3138" t="n">
        <v>82932319</v>
      </c>
      <c r="B3138" t="n">
        <v>33</v>
      </c>
      <c r="C3138" t="n">
        <v>2026</v>
      </c>
      <c r="D3138" t="inlineStr">
        <is>
          <t>Gems</t>
        </is>
      </c>
      <c r="E3138" t="inlineStr">
        <is>
          <t>Sportka</t>
        </is>
      </c>
      <c r="F3138" t="inlineStr">
        <is>
          <t>Štolba Jan</t>
        </is>
      </c>
    </row>
    <row r="3139">
      <c r="A3139" t="n">
        <v>82923326</v>
      </c>
      <c r="B3139" t="n">
        <v>33</v>
      </c>
      <c r="C3139" t="n">
        <v>2026</v>
      </c>
      <c r="D3139" t="inlineStr">
        <is>
          <t>Gems</t>
        </is>
      </c>
      <c r="E3139" t="inlineStr">
        <is>
          <t>Sportka</t>
        </is>
      </c>
      <c r="F3139" t="inlineStr">
        <is>
          <t>Štolba Jan</t>
        </is>
      </c>
    </row>
    <row r="3140">
      <c r="A3140" t="n">
        <v>82932334</v>
      </c>
      <c r="B3140" t="n">
        <v>33</v>
      </c>
      <c r="C3140" t="n">
        <v>2026</v>
      </c>
      <c r="D3140" t="inlineStr">
        <is>
          <t>Gems</t>
        </is>
      </c>
      <c r="E3140" t="inlineStr">
        <is>
          <t>Sportka</t>
        </is>
      </c>
      <c r="F3140" t="inlineStr">
        <is>
          <t>Štolba Jan</t>
        </is>
      </c>
    </row>
    <row r="3141">
      <c r="A3141" t="n">
        <v>82634801</v>
      </c>
      <c r="B3141" t="n">
        <v>33</v>
      </c>
      <c r="C3141" t="n">
        <v>2026</v>
      </c>
      <c r="D3141" t="inlineStr">
        <is>
          <t>Gems</t>
        </is>
      </c>
      <c r="E3141" t="inlineStr">
        <is>
          <t>Sportka</t>
        </is>
      </c>
      <c r="F3141" t="inlineStr">
        <is>
          <t>Štolba Jan</t>
        </is>
      </c>
    </row>
    <row r="3142">
      <c r="A3142" t="n">
        <v>82932338</v>
      </c>
      <c r="B3142" t="n">
        <v>33</v>
      </c>
      <c r="C3142" t="n">
        <v>2026</v>
      </c>
      <c r="D3142" t="inlineStr">
        <is>
          <t>Gems</t>
        </is>
      </c>
      <c r="E3142" t="inlineStr">
        <is>
          <t>Sportka</t>
        </is>
      </c>
      <c r="F3142" t="inlineStr">
        <is>
          <t>Štolba Jan</t>
        </is>
      </c>
    </row>
    <row r="3143">
      <c r="A3143" t="n">
        <v>82641901</v>
      </c>
      <c r="B3143" t="n">
        <v>33</v>
      </c>
      <c r="C3143" t="n">
        <v>2026</v>
      </c>
      <c r="D3143" t="inlineStr">
        <is>
          <t>Gems</t>
        </is>
      </c>
      <c r="E3143" t="inlineStr">
        <is>
          <t>Sportka</t>
        </is>
      </c>
      <c r="F3143" t="inlineStr">
        <is>
          <t>Štolba Jan</t>
        </is>
      </c>
    </row>
    <row r="3144">
      <c r="A3144" t="n">
        <v>82918202</v>
      </c>
      <c r="B3144" t="n">
        <v>33</v>
      </c>
      <c r="C3144" t="n">
        <v>2026</v>
      </c>
      <c r="D3144" t="inlineStr">
        <is>
          <t>Gems</t>
        </is>
      </c>
      <c r="E3144" t="inlineStr">
        <is>
          <t>Sportka</t>
        </is>
      </c>
      <c r="F3144" t="inlineStr">
        <is>
          <t>Štolba Jan</t>
        </is>
      </c>
    </row>
    <row r="3145">
      <c r="A3145" t="n">
        <v>82711709</v>
      </c>
      <c r="B3145" t="n">
        <v>33</v>
      </c>
      <c r="C3145" t="n">
        <v>2026</v>
      </c>
      <c r="D3145" t="inlineStr">
        <is>
          <t>Gems</t>
        </is>
      </c>
      <c r="E3145" t="inlineStr">
        <is>
          <t>Sportka</t>
        </is>
      </c>
      <c r="F3145" t="inlineStr">
        <is>
          <t>Štolba Jan</t>
        </is>
      </c>
    </row>
    <row r="3146">
      <c r="A3146" t="n">
        <v>82927601</v>
      </c>
      <c r="B3146" t="n">
        <v>33</v>
      </c>
      <c r="C3146" t="n">
        <v>2026</v>
      </c>
      <c r="D3146" t="inlineStr">
        <is>
          <t>Gems</t>
        </is>
      </c>
      <c r="E3146" t="inlineStr">
        <is>
          <t>Sportka</t>
        </is>
      </c>
      <c r="F3146" t="inlineStr">
        <is>
          <t>Štolba Jan</t>
        </is>
      </c>
    </row>
    <row r="3147">
      <c r="A3147" t="n">
        <v>82713201</v>
      </c>
      <c r="B3147" t="n">
        <v>33</v>
      </c>
      <c r="C3147" t="n">
        <v>2026</v>
      </c>
      <c r="D3147" t="inlineStr">
        <is>
          <t>Gems</t>
        </is>
      </c>
      <c r="E3147" t="inlineStr">
        <is>
          <t>Sportka</t>
        </is>
      </c>
      <c r="F3147" t="inlineStr">
        <is>
          <t>Štolba Jan</t>
        </is>
      </c>
    </row>
    <row r="3148">
      <c r="A3148" t="n">
        <v>82917401</v>
      </c>
      <c r="B3148" t="n">
        <v>33</v>
      </c>
      <c r="C3148" t="n">
        <v>2026</v>
      </c>
      <c r="D3148" t="inlineStr">
        <is>
          <t>Gems</t>
        </is>
      </c>
      <c r="E3148" t="inlineStr">
        <is>
          <t>Sportka</t>
        </is>
      </c>
      <c r="F3148" t="inlineStr">
        <is>
          <t>Štolba Jan</t>
        </is>
      </c>
    </row>
    <row r="3149">
      <c r="A3149" t="n">
        <v>82928602</v>
      </c>
      <c r="B3149" t="n">
        <v>33</v>
      </c>
      <c r="C3149" t="n">
        <v>2026</v>
      </c>
      <c r="D3149" t="inlineStr">
        <is>
          <t>Gems</t>
        </is>
      </c>
      <c r="E3149" t="inlineStr">
        <is>
          <t>Sportka</t>
        </is>
      </c>
      <c r="F3149" t="inlineStr">
        <is>
          <t>Štolba Jan</t>
        </is>
      </c>
    </row>
    <row r="3150">
      <c r="A3150" t="n">
        <v>82639801</v>
      </c>
      <c r="B3150" t="n">
        <v>33</v>
      </c>
      <c r="C3150" t="n">
        <v>2026</v>
      </c>
      <c r="D3150" t="inlineStr">
        <is>
          <t>Gems</t>
        </is>
      </c>
      <c r="E3150" t="inlineStr">
        <is>
          <t>Sportka</t>
        </is>
      </c>
      <c r="F3150" t="inlineStr">
        <is>
          <t>Štolba Jan</t>
        </is>
      </c>
    </row>
    <row r="3151">
      <c r="A3151" t="n">
        <v>82916101</v>
      </c>
      <c r="B3151" t="n">
        <v>33</v>
      </c>
      <c r="C3151" t="n">
        <v>2026</v>
      </c>
      <c r="D3151" t="inlineStr">
        <is>
          <t>Gems</t>
        </is>
      </c>
      <c r="E3151" t="inlineStr">
        <is>
          <t>Sportka</t>
        </is>
      </c>
      <c r="F3151" t="inlineStr">
        <is>
          <t>Štolba Jan</t>
        </is>
      </c>
    </row>
    <row r="3152">
      <c r="A3152" t="n">
        <v>82638501</v>
      </c>
      <c r="B3152" t="n">
        <v>33</v>
      </c>
      <c r="C3152" t="n">
        <v>2026</v>
      </c>
      <c r="D3152" t="inlineStr">
        <is>
          <t>Gems</t>
        </is>
      </c>
      <c r="E3152" t="inlineStr">
        <is>
          <t>Sportka</t>
        </is>
      </c>
      <c r="F3152" t="inlineStr">
        <is>
          <t>Štolba Jan</t>
        </is>
      </c>
    </row>
    <row r="3153">
      <c r="A3153" t="n">
        <v>82620101</v>
      </c>
      <c r="B3153" t="n">
        <v>33</v>
      </c>
      <c r="C3153" t="n">
        <v>2026</v>
      </c>
      <c r="D3153" t="inlineStr">
        <is>
          <t>Gems</t>
        </is>
      </c>
      <c r="E3153" t="inlineStr">
        <is>
          <t>Sportka</t>
        </is>
      </c>
      <c r="F3153" t="inlineStr">
        <is>
          <t>Štolba Jan</t>
        </is>
      </c>
    </row>
    <row r="3154">
      <c r="A3154" t="n">
        <v>82932314</v>
      </c>
      <c r="B3154" t="n">
        <v>33</v>
      </c>
      <c r="C3154" t="n">
        <v>2026</v>
      </c>
      <c r="D3154" t="inlineStr">
        <is>
          <t>Gems</t>
        </is>
      </c>
      <c r="E3154" t="inlineStr">
        <is>
          <t>Sportka</t>
        </is>
      </c>
      <c r="F3154" t="inlineStr">
        <is>
          <t>Štolba Jan</t>
        </is>
      </c>
    </row>
    <row r="3155">
      <c r="A3155" t="n">
        <v>82721202</v>
      </c>
      <c r="B3155" t="n">
        <v>33</v>
      </c>
      <c r="C3155" t="n">
        <v>2026</v>
      </c>
      <c r="D3155" t="inlineStr">
        <is>
          <t>Gems</t>
        </is>
      </c>
      <c r="E3155" t="inlineStr">
        <is>
          <t>Sportka</t>
        </is>
      </c>
      <c r="F3155" t="inlineStr">
        <is>
          <t>Štolba Jan</t>
        </is>
      </c>
    </row>
    <row r="3156">
      <c r="A3156" t="n">
        <v>82713209</v>
      </c>
      <c r="B3156" t="n">
        <v>33</v>
      </c>
      <c r="C3156" t="n">
        <v>2026</v>
      </c>
      <c r="D3156" t="inlineStr">
        <is>
          <t>Gems</t>
        </is>
      </c>
      <c r="E3156" t="inlineStr">
        <is>
          <t>Sportka</t>
        </is>
      </c>
      <c r="F3156" t="inlineStr">
        <is>
          <t>Štolba Jan</t>
        </is>
      </c>
    </row>
    <row r="3157">
      <c r="A3157" t="n">
        <v>82604501</v>
      </c>
      <c r="B3157" t="n">
        <v>33</v>
      </c>
      <c r="C3157" t="n">
        <v>2026</v>
      </c>
      <c r="D3157" t="inlineStr">
        <is>
          <t>Gems</t>
        </is>
      </c>
      <c r="E3157" t="inlineStr">
        <is>
          <t>Sportka</t>
        </is>
      </c>
      <c r="F3157" t="inlineStr">
        <is>
          <t>Štolba Jan</t>
        </is>
      </c>
    </row>
    <row r="3158">
      <c r="A3158" t="n">
        <v>82611201</v>
      </c>
      <c r="B3158" t="n">
        <v>33</v>
      </c>
      <c r="C3158" t="n">
        <v>2026</v>
      </c>
      <c r="D3158" t="inlineStr">
        <is>
          <t>Gems</t>
        </is>
      </c>
      <c r="E3158" t="inlineStr">
        <is>
          <t>Sportka</t>
        </is>
      </c>
      <c r="F3158" t="inlineStr">
        <is>
          <t>Štolba Jan</t>
        </is>
      </c>
    </row>
    <row r="3159">
      <c r="A3159" t="n">
        <v>82923322</v>
      </c>
      <c r="B3159" t="n">
        <v>33</v>
      </c>
      <c r="C3159" t="n">
        <v>2026</v>
      </c>
      <c r="D3159" t="inlineStr">
        <is>
          <t>Gems</t>
        </is>
      </c>
      <c r="E3159" t="inlineStr">
        <is>
          <t>Sportka</t>
        </is>
      </c>
      <c r="F3159" t="inlineStr">
        <is>
          <t>Štolba Jan</t>
        </is>
      </c>
    </row>
    <row r="3160">
      <c r="A3160" t="n">
        <v>82931201</v>
      </c>
      <c r="B3160" t="n">
        <v>33</v>
      </c>
      <c r="C3160" t="n">
        <v>2026</v>
      </c>
      <c r="D3160" t="inlineStr">
        <is>
          <t>Gems</t>
        </is>
      </c>
      <c r="E3160" t="inlineStr">
        <is>
          <t>Sportka</t>
        </is>
      </c>
      <c r="F3160" t="inlineStr">
        <is>
          <t>Štolba Jan</t>
        </is>
      </c>
    </row>
    <row r="3161">
      <c r="A3161" t="n">
        <v>82713218</v>
      </c>
      <c r="B3161" t="n">
        <v>33</v>
      </c>
      <c r="C3161" t="n">
        <v>2026</v>
      </c>
      <c r="D3161" t="inlineStr">
        <is>
          <t>Gems</t>
        </is>
      </c>
      <c r="E3161" t="inlineStr">
        <is>
          <t>Sportka</t>
        </is>
      </c>
      <c r="F3161" t="inlineStr">
        <is>
          <t>Štolba Jan</t>
        </is>
      </c>
    </row>
    <row r="3162">
      <c r="A3162" t="n">
        <v>82902403</v>
      </c>
      <c r="B3162" t="n">
        <v>34</v>
      </c>
      <c r="C3162" t="n">
        <v>2026</v>
      </c>
      <c r="D3162" t="inlineStr">
        <is>
          <t>Gems</t>
        </is>
      </c>
      <c r="E3162" t="inlineStr">
        <is>
          <t>Sportka</t>
        </is>
      </c>
      <c r="F3162" t="inlineStr">
        <is>
          <t>Štolba Jan</t>
        </is>
      </c>
    </row>
    <row r="3163">
      <c r="A3163" t="n">
        <v>82713301</v>
      </c>
      <c r="B3163" t="n">
        <v>34</v>
      </c>
      <c r="C3163" t="n">
        <v>2026</v>
      </c>
      <c r="D3163" t="inlineStr">
        <is>
          <t>Gems</t>
        </is>
      </c>
      <c r="E3163" t="inlineStr">
        <is>
          <t>Sportka</t>
        </is>
      </c>
      <c r="F3163" t="inlineStr">
        <is>
          <t>Štolba Jan</t>
        </is>
      </c>
    </row>
    <row r="3164">
      <c r="A3164" t="n">
        <v>82913701</v>
      </c>
      <c r="B3164" t="n">
        <v>34</v>
      </c>
      <c r="C3164" t="n">
        <v>2026</v>
      </c>
      <c r="D3164" t="inlineStr">
        <is>
          <t>Gems</t>
        </is>
      </c>
      <c r="E3164" t="inlineStr">
        <is>
          <t>Sportka</t>
        </is>
      </c>
      <c r="F3164" t="inlineStr">
        <is>
          <t>Štolba Jan</t>
        </is>
      </c>
    </row>
    <row r="3165">
      <c r="A3165" t="n">
        <v>82910901</v>
      </c>
      <c r="B3165" t="n">
        <v>34</v>
      </c>
      <c r="C3165" t="n">
        <v>2026</v>
      </c>
      <c r="D3165" t="inlineStr">
        <is>
          <t>Gems</t>
        </is>
      </c>
      <c r="E3165" t="inlineStr">
        <is>
          <t>Sportka</t>
        </is>
      </c>
      <c r="F3165" t="inlineStr">
        <is>
          <t>Štolba Jan</t>
        </is>
      </c>
    </row>
    <row r="3166">
      <c r="A3166" t="n">
        <v>82817401</v>
      </c>
      <c r="B3166" t="n">
        <v>34</v>
      </c>
      <c r="C3166" t="n">
        <v>2026</v>
      </c>
      <c r="D3166" t="inlineStr">
        <is>
          <t>Gems</t>
        </is>
      </c>
      <c r="E3166" t="inlineStr">
        <is>
          <t>Sportka</t>
        </is>
      </c>
      <c r="F3166" t="inlineStr">
        <is>
          <t>Štolba Jan</t>
        </is>
      </c>
    </row>
    <row r="3167">
      <c r="A3167" t="n">
        <v>82921601</v>
      </c>
      <c r="B3167" t="n">
        <v>34</v>
      </c>
      <c r="C3167" t="n">
        <v>2026</v>
      </c>
      <c r="D3167" t="inlineStr">
        <is>
          <t>Gems</t>
        </is>
      </c>
      <c r="E3167" t="inlineStr">
        <is>
          <t>Sportka</t>
        </is>
      </c>
      <c r="F3167" t="inlineStr">
        <is>
          <t>Štolba Jan</t>
        </is>
      </c>
    </row>
    <row r="3168">
      <c r="A3168" t="n">
        <v>82902402</v>
      </c>
      <c r="B3168" t="n">
        <v>34</v>
      </c>
      <c r="C3168" t="n">
        <v>2026</v>
      </c>
      <c r="D3168" t="inlineStr">
        <is>
          <t>Gems</t>
        </is>
      </c>
      <c r="E3168" t="inlineStr">
        <is>
          <t>Sportka</t>
        </is>
      </c>
      <c r="F3168" t="inlineStr">
        <is>
          <t>Štolba Jan</t>
        </is>
      </c>
    </row>
    <row r="3169">
      <c r="A3169" t="n">
        <v>82929001</v>
      </c>
      <c r="B3169" t="n">
        <v>34</v>
      </c>
      <c r="C3169" t="n">
        <v>2026</v>
      </c>
      <c r="D3169" t="inlineStr">
        <is>
          <t>Gems</t>
        </is>
      </c>
      <c r="E3169" t="inlineStr">
        <is>
          <t>Sportka</t>
        </is>
      </c>
      <c r="F3169" t="inlineStr">
        <is>
          <t>Štolba Jan</t>
        </is>
      </c>
    </row>
    <row r="3170">
      <c r="A3170" t="n">
        <v>82635801</v>
      </c>
      <c r="B3170" t="n">
        <v>34</v>
      </c>
      <c r="C3170" t="n">
        <v>2026</v>
      </c>
      <c r="D3170" t="inlineStr">
        <is>
          <t>Gems</t>
        </is>
      </c>
      <c r="E3170" t="inlineStr">
        <is>
          <t>Sportka</t>
        </is>
      </c>
      <c r="F3170" t="inlineStr">
        <is>
          <t>Štolba Jan</t>
        </is>
      </c>
    </row>
    <row r="3171">
      <c r="A3171" t="n">
        <v>82621101</v>
      </c>
      <c r="B3171" t="n">
        <v>34</v>
      </c>
      <c r="C3171" t="n">
        <v>2026</v>
      </c>
      <c r="D3171" t="inlineStr">
        <is>
          <t>Gems</t>
        </is>
      </c>
      <c r="E3171" t="inlineStr">
        <is>
          <t>Sportka</t>
        </is>
      </c>
      <c r="F3171" t="inlineStr">
        <is>
          <t>Štolba Jan</t>
        </is>
      </c>
    </row>
    <row r="3172">
      <c r="A3172" t="n">
        <v>82639401</v>
      </c>
      <c r="B3172" t="n">
        <v>34</v>
      </c>
      <c r="C3172" t="n">
        <v>2026</v>
      </c>
      <c r="D3172" t="inlineStr">
        <is>
          <t>Gems</t>
        </is>
      </c>
      <c r="E3172" t="inlineStr">
        <is>
          <t>Sportka</t>
        </is>
      </c>
      <c r="F3172" t="inlineStr">
        <is>
          <t>Štolba Jan</t>
        </is>
      </c>
    </row>
    <row r="3173">
      <c r="A3173" t="n">
        <v>82902401</v>
      </c>
      <c r="B3173" t="n">
        <v>34</v>
      </c>
      <c r="C3173" t="n">
        <v>2026</v>
      </c>
      <c r="D3173" t="inlineStr">
        <is>
          <t>Gems</t>
        </is>
      </c>
      <c r="E3173" t="inlineStr">
        <is>
          <t>Sportka</t>
        </is>
      </c>
      <c r="F3173" t="inlineStr">
        <is>
          <t>Štolba Jan</t>
        </is>
      </c>
    </row>
    <row r="3174">
      <c r="A3174" t="n">
        <v>82910905</v>
      </c>
      <c r="B3174" t="n">
        <v>34</v>
      </c>
      <c r="C3174" t="n">
        <v>2026</v>
      </c>
      <c r="D3174" t="inlineStr">
        <is>
          <t>Gems</t>
        </is>
      </c>
      <c r="E3174" t="inlineStr">
        <is>
          <t>Sportka</t>
        </is>
      </c>
      <c r="F3174" t="inlineStr">
        <is>
          <t>Štolba Jan</t>
        </is>
      </c>
    </row>
    <row r="3175">
      <c r="A3175" t="n">
        <v>82922301</v>
      </c>
      <c r="B3175" t="n">
        <v>34</v>
      </c>
      <c r="C3175" t="n">
        <v>2026</v>
      </c>
      <c r="D3175" t="inlineStr">
        <is>
          <t>Gems</t>
        </is>
      </c>
      <c r="E3175" t="inlineStr">
        <is>
          <t>Sportka</t>
        </is>
      </c>
      <c r="F3175" t="inlineStr">
        <is>
          <t>Štolba Jan</t>
        </is>
      </c>
    </row>
    <row r="3176">
      <c r="A3176" t="n">
        <v>82816901</v>
      </c>
      <c r="B3176" t="n">
        <v>34</v>
      </c>
      <c r="C3176" t="n">
        <v>2026</v>
      </c>
      <c r="D3176" t="inlineStr">
        <is>
          <t>Gems</t>
        </is>
      </c>
      <c r="E3176" t="inlineStr">
        <is>
          <t>Sportka</t>
        </is>
      </c>
      <c r="F3176" t="inlineStr">
        <is>
          <t>Štolba Jan</t>
        </is>
      </c>
    </row>
    <row r="3177">
      <c r="A3177" t="n">
        <v>82619801</v>
      </c>
      <c r="B3177" t="n">
        <v>34</v>
      </c>
      <c r="C3177" t="n">
        <v>2026</v>
      </c>
      <c r="D3177" t="inlineStr">
        <is>
          <t>Gems</t>
        </is>
      </c>
      <c r="E3177" t="inlineStr">
        <is>
          <t>Sportka</t>
        </is>
      </c>
      <c r="F3177" t="inlineStr">
        <is>
          <t>Štolba Jan</t>
        </is>
      </c>
    </row>
    <row r="3178">
      <c r="A3178" t="n">
        <v>82716801</v>
      </c>
      <c r="B3178" t="n">
        <v>34</v>
      </c>
      <c r="C3178" t="n">
        <v>2026</v>
      </c>
      <c r="D3178" t="inlineStr">
        <is>
          <t>Gems</t>
        </is>
      </c>
      <c r="E3178" t="inlineStr">
        <is>
          <t>Sportka</t>
        </is>
      </c>
      <c r="F3178" t="inlineStr">
        <is>
          <t>Štolba Jan</t>
        </is>
      </c>
    </row>
    <row r="3179">
      <c r="A3179" t="n">
        <v>82637301</v>
      </c>
      <c r="B3179" t="n">
        <v>34</v>
      </c>
      <c r="C3179" t="n">
        <v>2026</v>
      </c>
      <c r="D3179" t="inlineStr">
        <is>
          <t>Gems</t>
        </is>
      </c>
      <c r="E3179" t="inlineStr">
        <is>
          <t>Sportka</t>
        </is>
      </c>
      <c r="F3179" t="inlineStr">
        <is>
          <t>Štolba Jan</t>
        </is>
      </c>
    </row>
    <row r="3180">
      <c r="A3180" t="n">
        <v>82629801</v>
      </c>
      <c r="B3180" t="n">
        <v>34</v>
      </c>
      <c r="C3180" t="n">
        <v>2026</v>
      </c>
      <c r="D3180" t="inlineStr">
        <is>
          <t>Gems</t>
        </is>
      </c>
      <c r="E3180" t="inlineStr">
        <is>
          <t>Sportka</t>
        </is>
      </c>
      <c r="F3180" t="inlineStr">
        <is>
          <t>Štolba Jan</t>
        </is>
      </c>
    </row>
    <row r="3181">
      <c r="A3181" t="n">
        <v>82930301</v>
      </c>
      <c r="B3181" t="n">
        <v>34</v>
      </c>
      <c r="C3181" t="n">
        <v>2026</v>
      </c>
      <c r="D3181" t="inlineStr">
        <is>
          <t>Gems</t>
        </is>
      </c>
      <c r="E3181" t="inlineStr">
        <is>
          <t>Sportka</t>
        </is>
      </c>
      <c r="F3181" t="inlineStr">
        <is>
          <t>Štolba Jan</t>
        </is>
      </c>
    </row>
    <row r="3182">
      <c r="A3182" t="n">
        <v>82912901</v>
      </c>
      <c r="B3182" t="n">
        <v>34</v>
      </c>
      <c r="C3182" t="n">
        <v>2026</v>
      </c>
      <c r="D3182" t="inlineStr">
        <is>
          <t>Gems</t>
        </is>
      </c>
      <c r="E3182" t="inlineStr">
        <is>
          <t>Sportka</t>
        </is>
      </c>
      <c r="F3182" t="inlineStr">
        <is>
          <t>Štolba Jan</t>
        </is>
      </c>
    </row>
    <row r="3183">
      <c r="A3183" t="n">
        <v>82609101</v>
      </c>
      <c r="B3183" t="n">
        <v>34</v>
      </c>
      <c r="C3183" t="n">
        <v>2026</v>
      </c>
      <c r="D3183" t="inlineStr">
        <is>
          <t>Gems</t>
        </is>
      </c>
      <c r="E3183" t="inlineStr">
        <is>
          <t>Sportka</t>
        </is>
      </c>
      <c r="F3183" t="inlineStr">
        <is>
          <t>Štolba Jan</t>
        </is>
      </c>
    </row>
    <row r="3184">
      <c r="A3184" t="n">
        <v>82815901</v>
      </c>
      <c r="B3184" t="n">
        <v>34</v>
      </c>
      <c r="C3184" t="n">
        <v>2026</v>
      </c>
      <c r="D3184" t="inlineStr">
        <is>
          <t>Gems</t>
        </is>
      </c>
      <c r="E3184" t="inlineStr">
        <is>
          <t>Sportka</t>
        </is>
      </c>
      <c r="F3184" t="inlineStr">
        <is>
          <t>Štolba Jan</t>
        </is>
      </c>
    </row>
    <row r="3185">
      <c r="A3185" t="n">
        <v>82634501</v>
      </c>
      <c r="B3185" t="n">
        <v>34</v>
      </c>
      <c r="C3185" t="n">
        <v>2026</v>
      </c>
      <c r="D3185" t="inlineStr">
        <is>
          <t>Gems</t>
        </is>
      </c>
      <c r="E3185" t="inlineStr">
        <is>
          <t>Sportka</t>
        </is>
      </c>
      <c r="F3185" t="inlineStr">
        <is>
          <t>Štolba Jan</t>
        </is>
      </c>
    </row>
    <row r="3186">
      <c r="A3186" t="n">
        <v>82634901</v>
      </c>
      <c r="B3186" t="n">
        <v>34</v>
      </c>
      <c r="C3186" t="n">
        <v>2026</v>
      </c>
      <c r="D3186" t="inlineStr">
        <is>
          <t>Gems</t>
        </is>
      </c>
      <c r="E3186" t="inlineStr">
        <is>
          <t>Sportka</t>
        </is>
      </c>
      <c r="F3186" t="inlineStr">
        <is>
          <t>Štolba Jan</t>
        </is>
      </c>
    </row>
    <row r="3187">
      <c r="A3187" t="n">
        <v>82632001</v>
      </c>
      <c r="B3187" t="n">
        <v>34</v>
      </c>
      <c r="C3187" t="n">
        <v>2026</v>
      </c>
      <c r="D3187" t="inlineStr">
        <is>
          <t>Gems</t>
        </is>
      </c>
      <c r="E3187" t="inlineStr">
        <is>
          <t>Sportka</t>
        </is>
      </c>
      <c r="F3187" t="inlineStr">
        <is>
          <t>Štolba Jan</t>
        </is>
      </c>
    </row>
    <row r="3188">
      <c r="A3188" t="n">
        <v>82641601</v>
      </c>
      <c r="B3188" t="n">
        <v>34</v>
      </c>
      <c r="C3188" t="n">
        <v>2026</v>
      </c>
      <c r="D3188" t="inlineStr">
        <is>
          <t>Gems</t>
        </is>
      </c>
      <c r="E3188" t="inlineStr">
        <is>
          <t>Sportka</t>
        </is>
      </c>
      <c r="F3188" t="inlineStr">
        <is>
          <t>Štolba Jan</t>
        </is>
      </c>
    </row>
    <row r="3189">
      <c r="A3189" t="n">
        <v>82636301</v>
      </c>
      <c r="B3189" t="n">
        <v>34</v>
      </c>
      <c r="C3189" t="n">
        <v>2026</v>
      </c>
      <c r="D3189" t="inlineStr">
        <is>
          <t>Gems</t>
        </is>
      </c>
      <c r="E3189" t="inlineStr">
        <is>
          <t>Sportka</t>
        </is>
      </c>
      <c r="F3189" t="inlineStr">
        <is>
          <t>Štolba Jan</t>
        </is>
      </c>
    </row>
    <row r="3190">
      <c r="A3190" t="n">
        <v>82721901</v>
      </c>
      <c r="B3190" t="n">
        <v>34</v>
      </c>
      <c r="C3190" t="n">
        <v>2026</v>
      </c>
      <c r="D3190" t="inlineStr">
        <is>
          <t>Gems</t>
        </is>
      </c>
      <c r="E3190" t="inlineStr">
        <is>
          <t>Sportka</t>
        </is>
      </c>
      <c r="F3190" t="inlineStr">
        <is>
          <t>Štolba Jan</t>
        </is>
      </c>
    </row>
    <row r="3191">
      <c r="A3191" t="n">
        <v>82642301</v>
      </c>
      <c r="B3191" t="n">
        <v>34</v>
      </c>
      <c r="C3191" t="n">
        <v>2026</v>
      </c>
      <c r="D3191" t="inlineStr">
        <is>
          <t>Gems</t>
        </is>
      </c>
      <c r="E3191" t="inlineStr">
        <is>
          <t>Sportka</t>
        </is>
      </c>
      <c r="F3191" t="inlineStr">
        <is>
          <t>Štolba Jan</t>
        </is>
      </c>
    </row>
    <row r="3192">
      <c r="A3192" t="n">
        <v>82718901</v>
      </c>
      <c r="B3192" t="n">
        <v>34</v>
      </c>
      <c r="C3192" t="n">
        <v>2026</v>
      </c>
      <c r="D3192" t="inlineStr">
        <is>
          <t>Gems</t>
        </is>
      </c>
      <c r="E3192" t="inlineStr">
        <is>
          <t>Sportka</t>
        </is>
      </c>
      <c r="F3192" t="inlineStr">
        <is>
          <t>Štolba Jan</t>
        </is>
      </c>
    </row>
    <row r="3193">
      <c r="A3193" t="n">
        <v>82633601</v>
      </c>
      <c r="B3193" t="n">
        <v>34</v>
      </c>
      <c r="C3193" t="n">
        <v>2026</v>
      </c>
      <c r="D3193" t="inlineStr">
        <is>
          <t>Gems</t>
        </is>
      </c>
      <c r="E3193" t="inlineStr">
        <is>
          <t>Sportka</t>
        </is>
      </c>
      <c r="F3193" t="inlineStr">
        <is>
          <t>Štolba Jan</t>
        </is>
      </c>
    </row>
    <row r="3194">
      <c r="A3194" t="n">
        <v>82639001</v>
      </c>
      <c r="B3194" t="n">
        <v>34</v>
      </c>
      <c r="C3194" t="n">
        <v>2026</v>
      </c>
      <c r="D3194" t="inlineStr">
        <is>
          <t>Gems</t>
        </is>
      </c>
      <c r="E3194" t="inlineStr">
        <is>
          <t>Sportka</t>
        </is>
      </c>
      <c r="F3194" t="inlineStr">
        <is>
          <t>Štolba Jan</t>
        </is>
      </c>
    </row>
    <row r="3195">
      <c r="A3195" t="n">
        <v>82721201</v>
      </c>
      <c r="B3195" t="n">
        <v>34</v>
      </c>
      <c r="C3195" t="n">
        <v>2026</v>
      </c>
      <c r="D3195" t="inlineStr">
        <is>
          <t>Gems</t>
        </is>
      </c>
      <c r="E3195" t="inlineStr">
        <is>
          <t>Sportka</t>
        </is>
      </c>
      <c r="F3195" t="inlineStr">
        <is>
          <t>Štolba Jan</t>
        </is>
      </c>
    </row>
    <row r="3196">
      <c r="A3196" t="n">
        <v>82925801</v>
      </c>
      <c r="B3196" t="n">
        <v>34</v>
      </c>
      <c r="C3196" t="n">
        <v>2026</v>
      </c>
      <c r="D3196" t="inlineStr">
        <is>
          <t>Gems</t>
        </is>
      </c>
      <c r="E3196" t="inlineStr">
        <is>
          <t>Sportka</t>
        </is>
      </c>
      <c r="F3196" t="inlineStr">
        <is>
          <t>Štolba Jan</t>
        </is>
      </c>
    </row>
    <row r="3197">
      <c r="A3197" t="n">
        <v>82810701</v>
      </c>
      <c r="B3197" t="n">
        <v>34</v>
      </c>
      <c r="C3197" t="n">
        <v>2026</v>
      </c>
      <c r="D3197" t="inlineStr">
        <is>
          <t>Gems</t>
        </is>
      </c>
      <c r="E3197" t="inlineStr">
        <is>
          <t>Sportka</t>
        </is>
      </c>
      <c r="F3197" t="inlineStr">
        <is>
          <t>Štolba Jan</t>
        </is>
      </c>
    </row>
    <row r="3198">
      <c r="A3198" t="n">
        <v>82713401</v>
      </c>
      <c r="B3198" t="n">
        <v>34</v>
      </c>
      <c r="C3198" t="n">
        <v>2026</v>
      </c>
      <c r="D3198" t="inlineStr">
        <is>
          <t>Gems</t>
        </is>
      </c>
      <c r="E3198" t="inlineStr">
        <is>
          <t>Sportka</t>
        </is>
      </c>
      <c r="F3198" t="inlineStr">
        <is>
          <t>Štolba Jan</t>
        </is>
      </c>
    </row>
    <row r="3199">
      <c r="A3199" t="n">
        <v>82930202</v>
      </c>
      <c r="B3199" t="n">
        <v>34</v>
      </c>
      <c r="C3199" t="n">
        <v>2026</v>
      </c>
      <c r="D3199" t="inlineStr">
        <is>
          <t>Gems</t>
        </is>
      </c>
      <c r="E3199" t="inlineStr">
        <is>
          <t>Sportka</t>
        </is>
      </c>
      <c r="F3199" t="inlineStr">
        <is>
          <t>Štolba Jan</t>
        </is>
      </c>
    </row>
    <row r="3200">
      <c r="A3200" t="n">
        <v>82600801</v>
      </c>
      <c r="B3200" t="n">
        <v>34</v>
      </c>
      <c r="C3200" t="n">
        <v>2026</v>
      </c>
      <c r="D3200" t="inlineStr">
        <is>
          <t>Gems</t>
        </is>
      </c>
      <c r="E3200" t="inlineStr">
        <is>
          <t>Sportka</t>
        </is>
      </c>
      <c r="F3200" t="inlineStr">
        <is>
          <t>Štolba Jan</t>
        </is>
      </c>
    </row>
    <row r="3201">
      <c r="A3201" t="n">
        <v>82638901</v>
      </c>
      <c r="B3201" t="n">
        <v>34</v>
      </c>
      <c r="C3201" t="n">
        <v>2026</v>
      </c>
      <c r="D3201" t="inlineStr">
        <is>
          <t>Gems</t>
        </is>
      </c>
      <c r="E3201" t="inlineStr">
        <is>
          <t>Sportka</t>
        </is>
      </c>
      <c r="F3201" t="inlineStr">
        <is>
          <t>Štolba Jan</t>
        </is>
      </c>
    </row>
    <row r="3202">
      <c r="A3202" t="n">
        <v>84900214</v>
      </c>
      <c r="B3202" t="n">
        <v>31</v>
      </c>
      <c r="C3202" t="n">
        <v>2026</v>
      </c>
      <c r="D3202" t="inlineStr">
        <is>
          <t>Gems</t>
        </is>
      </c>
      <c r="E3202" t="inlineStr">
        <is>
          <t>Sportka</t>
        </is>
      </c>
      <c r="F3202" t="inlineStr">
        <is>
          <t>Luňáček Jan</t>
        </is>
      </c>
    </row>
    <row r="3203">
      <c r="A3203" t="n">
        <v>84746401</v>
      </c>
      <c r="B3203" t="n">
        <v>31</v>
      </c>
      <c r="C3203" t="n">
        <v>2026</v>
      </c>
      <c r="D3203" t="inlineStr">
        <is>
          <t>Gems</t>
        </is>
      </c>
      <c r="E3203" t="inlineStr">
        <is>
          <t>Sportka</t>
        </is>
      </c>
      <c r="F3203" t="inlineStr">
        <is>
          <t>Luňáček Jan</t>
        </is>
      </c>
    </row>
    <row r="3204">
      <c r="A3204" t="n">
        <v>84629101</v>
      </c>
      <c r="B3204" t="n">
        <v>31</v>
      </c>
      <c r="C3204" t="n">
        <v>2026</v>
      </c>
      <c r="D3204" t="inlineStr">
        <is>
          <t>Gems</t>
        </is>
      </c>
      <c r="E3204" t="inlineStr">
        <is>
          <t>Sportka</t>
        </is>
      </c>
      <c r="F3204" t="inlineStr">
        <is>
          <t>Luňáček Jan</t>
        </is>
      </c>
    </row>
    <row r="3205">
      <c r="A3205" t="n">
        <v>84670001</v>
      </c>
      <c r="B3205" t="n">
        <v>31</v>
      </c>
      <c r="C3205" t="n">
        <v>2026</v>
      </c>
      <c r="D3205" t="inlineStr">
        <is>
          <t>Gems</t>
        </is>
      </c>
      <c r="E3205" t="inlineStr">
        <is>
          <t>Sportka</t>
        </is>
      </c>
      <c r="F3205" t="inlineStr">
        <is>
          <t>Luňáček Jan</t>
        </is>
      </c>
    </row>
    <row r="3206">
      <c r="A3206" t="n">
        <v>84654022</v>
      </c>
      <c r="B3206" t="n">
        <v>31</v>
      </c>
      <c r="C3206" t="n">
        <v>2026</v>
      </c>
      <c r="D3206" t="inlineStr">
        <is>
          <t>Gems</t>
        </is>
      </c>
      <c r="E3206" t="inlineStr">
        <is>
          <t>Sportka</t>
        </is>
      </c>
      <c r="F3206" t="inlineStr">
        <is>
          <t>Luňáček Jan</t>
        </is>
      </c>
    </row>
    <row r="3207">
      <c r="A3207" t="n">
        <v>84635079</v>
      </c>
      <c r="B3207" t="n">
        <v>31</v>
      </c>
      <c r="C3207" t="n">
        <v>2026</v>
      </c>
      <c r="D3207" t="inlineStr">
        <is>
          <t>Gems</t>
        </is>
      </c>
      <c r="E3207" t="inlineStr">
        <is>
          <t>Sportka</t>
        </is>
      </c>
      <c r="F3207" t="inlineStr">
        <is>
          <t>Luňáček Jan</t>
        </is>
      </c>
    </row>
    <row r="3208">
      <c r="A3208" t="n">
        <v>84645214</v>
      </c>
      <c r="B3208" t="n">
        <v>31</v>
      </c>
      <c r="C3208" t="n">
        <v>2026</v>
      </c>
      <c r="D3208" t="inlineStr">
        <is>
          <t>Gems</t>
        </is>
      </c>
      <c r="E3208" t="inlineStr">
        <is>
          <t>Sportka</t>
        </is>
      </c>
      <c r="F3208" t="inlineStr">
        <is>
          <t>Luňáček Jan</t>
        </is>
      </c>
    </row>
    <row r="3209">
      <c r="A3209" t="n">
        <v>84900252</v>
      </c>
      <c r="B3209" t="n">
        <v>31</v>
      </c>
      <c r="C3209" t="n">
        <v>2026</v>
      </c>
      <c r="D3209" t="inlineStr">
        <is>
          <t>Gems</t>
        </is>
      </c>
      <c r="E3209" t="inlineStr">
        <is>
          <t>Sportka</t>
        </is>
      </c>
      <c r="F3209" t="inlineStr">
        <is>
          <t>Luňáček Jan</t>
        </is>
      </c>
    </row>
    <row r="3210">
      <c r="A3210" t="n">
        <v>84900226</v>
      </c>
      <c r="B3210" t="n">
        <v>31</v>
      </c>
      <c r="C3210" t="n">
        <v>2026</v>
      </c>
      <c r="D3210" t="inlineStr">
        <is>
          <t>Gems</t>
        </is>
      </c>
      <c r="E3210" t="inlineStr">
        <is>
          <t>Sportka</t>
        </is>
      </c>
      <c r="F3210" t="inlineStr">
        <is>
          <t>Luňáček Jan</t>
        </is>
      </c>
    </row>
    <row r="3211">
      <c r="A3211" t="n">
        <v>84725606</v>
      </c>
      <c r="B3211" t="n">
        <v>31</v>
      </c>
      <c r="C3211" t="n">
        <v>2026</v>
      </c>
      <c r="D3211" t="inlineStr">
        <is>
          <t>Gems</t>
        </is>
      </c>
      <c r="E3211" t="inlineStr">
        <is>
          <t>Sportka</t>
        </is>
      </c>
      <c r="F3211" t="inlineStr">
        <is>
          <t>Luňáček Jan</t>
        </is>
      </c>
    </row>
    <row r="3212">
      <c r="A3212" t="n">
        <v>84900210</v>
      </c>
      <c r="B3212" t="n">
        <v>31</v>
      </c>
      <c r="C3212" t="n">
        <v>2026</v>
      </c>
      <c r="D3212" t="inlineStr">
        <is>
          <t>Gems</t>
        </is>
      </c>
      <c r="E3212" t="inlineStr">
        <is>
          <t>Sportka</t>
        </is>
      </c>
      <c r="F3212" t="inlineStr">
        <is>
          <t>Luňáček Jan</t>
        </is>
      </c>
    </row>
    <row r="3213">
      <c r="A3213" t="n">
        <v>84900232</v>
      </c>
      <c r="B3213" t="n">
        <v>31</v>
      </c>
      <c r="C3213" t="n">
        <v>2026</v>
      </c>
      <c r="D3213" t="inlineStr">
        <is>
          <t>Gems</t>
        </is>
      </c>
      <c r="E3213" t="inlineStr">
        <is>
          <t>Sportka</t>
        </is>
      </c>
      <c r="F3213" t="inlineStr">
        <is>
          <t>Luňáček Jan</t>
        </is>
      </c>
    </row>
    <row r="3214">
      <c r="A3214" t="n">
        <v>84900231</v>
      </c>
      <c r="B3214" t="n">
        <v>31</v>
      </c>
      <c r="C3214" t="n">
        <v>2026</v>
      </c>
      <c r="D3214" t="inlineStr">
        <is>
          <t>Gems</t>
        </is>
      </c>
      <c r="E3214" t="inlineStr">
        <is>
          <t>Sportka</t>
        </is>
      </c>
      <c r="F3214" t="inlineStr">
        <is>
          <t>Luňáček Jan</t>
        </is>
      </c>
    </row>
    <row r="3215">
      <c r="A3215" t="n">
        <v>84644520</v>
      </c>
      <c r="B3215" t="n">
        <v>31</v>
      </c>
      <c r="C3215" t="n">
        <v>2026</v>
      </c>
      <c r="D3215" t="inlineStr">
        <is>
          <t>Gems</t>
        </is>
      </c>
      <c r="E3215" t="inlineStr">
        <is>
          <t>Sportka</t>
        </is>
      </c>
      <c r="F3215" t="inlineStr">
        <is>
          <t>Luňáček Jan</t>
        </is>
      </c>
    </row>
    <row r="3216">
      <c r="A3216" t="n">
        <v>84635087</v>
      </c>
      <c r="B3216" t="n">
        <v>31</v>
      </c>
      <c r="C3216" t="n">
        <v>2026</v>
      </c>
      <c r="D3216" t="inlineStr">
        <is>
          <t>Gems</t>
        </is>
      </c>
      <c r="E3216" t="inlineStr">
        <is>
          <t>Sportka</t>
        </is>
      </c>
      <c r="F3216" t="inlineStr">
        <is>
          <t>Luňáček Jan</t>
        </is>
      </c>
    </row>
    <row r="3217">
      <c r="A3217" t="n">
        <v>84640001</v>
      </c>
      <c r="B3217" t="n">
        <v>31</v>
      </c>
      <c r="C3217" t="n">
        <v>2026</v>
      </c>
      <c r="D3217" t="inlineStr">
        <is>
          <t>Gems</t>
        </is>
      </c>
      <c r="E3217" t="inlineStr">
        <is>
          <t>Sportka</t>
        </is>
      </c>
      <c r="F3217" t="inlineStr">
        <is>
          <t>Luňáček Jan</t>
        </is>
      </c>
    </row>
    <row r="3218">
      <c r="A3218" t="n">
        <v>84900227</v>
      </c>
      <c r="B3218" t="n">
        <v>31</v>
      </c>
      <c r="C3218" t="n">
        <v>2026</v>
      </c>
      <c r="D3218" t="inlineStr">
        <is>
          <t>Gems</t>
        </is>
      </c>
      <c r="E3218" t="inlineStr">
        <is>
          <t>Sportka</t>
        </is>
      </c>
      <c r="F3218" t="inlineStr">
        <is>
          <t>Luňáček Jan</t>
        </is>
      </c>
    </row>
    <row r="3219">
      <c r="A3219" t="n">
        <v>84635095</v>
      </c>
      <c r="B3219" t="n">
        <v>31</v>
      </c>
      <c r="C3219" t="n">
        <v>2026</v>
      </c>
      <c r="D3219" t="inlineStr">
        <is>
          <t>Gems</t>
        </is>
      </c>
      <c r="E3219" t="inlineStr">
        <is>
          <t>Sportka</t>
        </is>
      </c>
      <c r="F3219" t="inlineStr">
        <is>
          <t>Luňáček Jan</t>
        </is>
      </c>
    </row>
    <row r="3220">
      <c r="A3220" t="n">
        <v>84900229</v>
      </c>
      <c r="B3220" t="n">
        <v>31</v>
      </c>
      <c r="C3220" t="n">
        <v>2026</v>
      </c>
      <c r="D3220" t="inlineStr">
        <is>
          <t>Gems</t>
        </is>
      </c>
      <c r="E3220" t="inlineStr">
        <is>
          <t>Sportka</t>
        </is>
      </c>
      <c r="F3220" t="inlineStr">
        <is>
          <t>Luňáček Jan</t>
        </is>
      </c>
    </row>
    <row r="3221">
      <c r="A3221" t="n">
        <v>84900230</v>
      </c>
      <c r="B3221" t="n">
        <v>31</v>
      </c>
      <c r="C3221" t="n">
        <v>2026</v>
      </c>
      <c r="D3221" t="inlineStr">
        <is>
          <t>Gems</t>
        </is>
      </c>
      <c r="E3221" t="inlineStr">
        <is>
          <t>Sportka</t>
        </is>
      </c>
      <c r="F3221" t="inlineStr">
        <is>
          <t>Luňáček Jan</t>
        </is>
      </c>
    </row>
    <row r="3222">
      <c r="A3222" t="n">
        <v>84644507</v>
      </c>
      <c r="B3222" t="n">
        <v>31</v>
      </c>
      <c r="C3222" t="n">
        <v>2026</v>
      </c>
      <c r="D3222" t="inlineStr">
        <is>
          <t>Gems</t>
        </is>
      </c>
      <c r="E3222" t="inlineStr">
        <is>
          <t>Sportka</t>
        </is>
      </c>
      <c r="F3222" t="inlineStr">
        <is>
          <t>Luňáček Jan</t>
        </is>
      </c>
    </row>
    <row r="3223">
      <c r="A3223" t="n">
        <v>84900246</v>
      </c>
      <c r="B3223" t="n">
        <v>31</v>
      </c>
      <c r="C3223" t="n">
        <v>2026</v>
      </c>
      <c r="D3223" t="inlineStr">
        <is>
          <t>Gems</t>
        </is>
      </c>
      <c r="E3223" t="inlineStr">
        <is>
          <t>Sportka</t>
        </is>
      </c>
      <c r="F3223" t="inlineStr">
        <is>
          <t>Luňáček Jan</t>
        </is>
      </c>
    </row>
    <row r="3224">
      <c r="A3224" t="n">
        <v>84935902</v>
      </c>
      <c r="B3224" t="n">
        <v>31</v>
      </c>
      <c r="C3224" t="n">
        <v>2026</v>
      </c>
      <c r="D3224" t="inlineStr">
        <is>
          <t>Gems</t>
        </is>
      </c>
      <c r="E3224" t="inlineStr">
        <is>
          <t>Sportka</t>
        </is>
      </c>
      <c r="F3224" t="inlineStr">
        <is>
          <t>Luňáček Jan</t>
        </is>
      </c>
    </row>
    <row r="3225">
      <c r="A3225" t="n">
        <v>84733708</v>
      </c>
      <c r="B3225" t="n">
        <v>31</v>
      </c>
      <c r="C3225" t="n">
        <v>2026</v>
      </c>
      <c r="D3225" t="inlineStr">
        <is>
          <t>Gems</t>
        </is>
      </c>
      <c r="E3225" t="inlineStr">
        <is>
          <t>Sportka</t>
        </is>
      </c>
      <c r="F3225" t="inlineStr">
        <is>
          <t>Luňáček Jan</t>
        </is>
      </c>
    </row>
    <row r="3226">
      <c r="A3226" t="n">
        <v>84635046</v>
      </c>
      <c r="B3226" t="n">
        <v>31</v>
      </c>
      <c r="C3226" t="n">
        <v>2026</v>
      </c>
      <c r="D3226" t="inlineStr">
        <is>
          <t>Gems</t>
        </is>
      </c>
      <c r="E3226" t="inlineStr">
        <is>
          <t>Sportka</t>
        </is>
      </c>
      <c r="F3226" t="inlineStr">
        <is>
          <t>Luňáček Jan</t>
        </is>
      </c>
    </row>
    <row r="3227">
      <c r="A3227" t="n">
        <v>84920913</v>
      </c>
      <c r="B3227" t="n">
        <v>31</v>
      </c>
      <c r="C3227" t="n">
        <v>2026</v>
      </c>
      <c r="D3227" t="inlineStr">
        <is>
          <t>Gems</t>
        </is>
      </c>
      <c r="E3227" t="inlineStr">
        <is>
          <t>Sportka</t>
        </is>
      </c>
      <c r="F3227" t="inlineStr">
        <is>
          <t>Luňáček Jan</t>
        </is>
      </c>
    </row>
    <row r="3228">
      <c r="A3228" t="n">
        <v>84900213</v>
      </c>
      <c r="B3228" t="n">
        <v>31</v>
      </c>
      <c r="C3228" t="n">
        <v>2026</v>
      </c>
      <c r="D3228" t="inlineStr">
        <is>
          <t>Gems</t>
        </is>
      </c>
      <c r="E3228" t="inlineStr">
        <is>
          <t>Sportka</t>
        </is>
      </c>
      <c r="F3228" t="inlineStr">
        <is>
          <t>Luňáček Jan</t>
        </is>
      </c>
    </row>
    <row r="3229">
      <c r="A3229" t="n">
        <v>84733704</v>
      </c>
      <c r="B3229" t="n">
        <v>31</v>
      </c>
      <c r="C3229" t="n">
        <v>2026</v>
      </c>
      <c r="D3229" t="inlineStr">
        <is>
          <t>Gems</t>
        </is>
      </c>
      <c r="E3229" t="inlineStr">
        <is>
          <t>Sportka</t>
        </is>
      </c>
      <c r="F3229" t="inlineStr">
        <is>
          <t>Luňáček Jan</t>
        </is>
      </c>
    </row>
    <row r="3230">
      <c r="A3230" t="n">
        <v>84635035</v>
      </c>
      <c r="B3230" t="n">
        <v>31</v>
      </c>
      <c r="C3230" t="n">
        <v>2026</v>
      </c>
      <c r="D3230" t="inlineStr">
        <is>
          <t>Gems</t>
        </is>
      </c>
      <c r="E3230" t="inlineStr">
        <is>
          <t>Sportka</t>
        </is>
      </c>
      <c r="F3230" t="inlineStr">
        <is>
          <t>Luňáček Jan</t>
        </is>
      </c>
    </row>
    <row r="3231">
      <c r="A3231" t="n">
        <v>84635096</v>
      </c>
      <c r="B3231" t="n">
        <v>31</v>
      </c>
      <c r="C3231" t="n">
        <v>2026</v>
      </c>
      <c r="D3231" t="inlineStr">
        <is>
          <t>Gems</t>
        </is>
      </c>
      <c r="E3231" t="inlineStr">
        <is>
          <t>Sportka</t>
        </is>
      </c>
      <c r="F3231" t="inlineStr">
        <is>
          <t>Luňáček Jan</t>
        </is>
      </c>
    </row>
    <row r="3232">
      <c r="A3232" t="n">
        <v>84934302</v>
      </c>
      <c r="B3232" t="n">
        <v>31</v>
      </c>
      <c r="C3232" t="n">
        <v>2026</v>
      </c>
      <c r="D3232" t="inlineStr">
        <is>
          <t>Gems</t>
        </is>
      </c>
      <c r="E3232" t="inlineStr">
        <is>
          <t>Sportka</t>
        </is>
      </c>
      <c r="F3232" t="inlineStr">
        <is>
          <t>Luňáček Jan</t>
        </is>
      </c>
    </row>
    <row r="3233">
      <c r="A3233" t="n">
        <v>84635045</v>
      </c>
      <c r="B3233" t="n">
        <v>31</v>
      </c>
      <c r="C3233" t="n">
        <v>2026</v>
      </c>
      <c r="D3233" t="inlineStr">
        <is>
          <t>Gems</t>
        </is>
      </c>
      <c r="E3233" t="inlineStr">
        <is>
          <t>Sportka</t>
        </is>
      </c>
      <c r="F3233" t="inlineStr">
        <is>
          <t>Luňáček Jan</t>
        </is>
      </c>
    </row>
    <row r="3234">
      <c r="A3234" t="n">
        <v>84900234</v>
      </c>
      <c r="B3234" t="n">
        <v>31</v>
      </c>
      <c r="C3234" t="n">
        <v>2026</v>
      </c>
      <c r="D3234" t="inlineStr">
        <is>
          <t>Gems</t>
        </is>
      </c>
      <c r="E3234" t="inlineStr">
        <is>
          <t>Sportka</t>
        </is>
      </c>
      <c r="F3234" t="inlineStr">
        <is>
          <t>Luňáček Jan</t>
        </is>
      </c>
    </row>
    <row r="3235">
      <c r="A3235" t="n">
        <v>84644515</v>
      </c>
      <c r="B3235" t="n">
        <v>31</v>
      </c>
      <c r="C3235" t="n">
        <v>2026</v>
      </c>
      <c r="D3235" t="inlineStr">
        <is>
          <t>Gems</t>
        </is>
      </c>
      <c r="E3235" t="inlineStr">
        <is>
          <t>Sportka</t>
        </is>
      </c>
      <c r="F3235" t="inlineStr">
        <is>
          <t>Luňáček Jan</t>
        </is>
      </c>
    </row>
    <row r="3236">
      <c r="A3236" t="n">
        <v>84900244</v>
      </c>
      <c r="B3236" t="n">
        <v>31</v>
      </c>
      <c r="C3236" t="n">
        <v>2026</v>
      </c>
      <c r="D3236" t="inlineStr">
        <is>
          <t>Gems</t>
        </is>
      </c>
      <c r="E3236" t="inlineStr">
        <is>
          <t>Sportka</t>
        </is>
      </c>
      <c r="F3236" t="inlineStr">
        <is>
          <t>Luňáček Jan</t>
        </is>
      </c>
    </row>
    <row r="3237">
      <c r="A3237" t="n">
        <v>84635071</v>
      </c>
      <c r="B3237" t="n">
        <v>31</v>
      </c>
      <c r="C3237" t="n">
        <v>2026</v>
      </c>
      <c r="D3237" t="inlineStr">
        <is>
          <t>Gems</t>
        </is>
      </c>
      <c r="E3237" t="inlineStr">
        <is>
          <t>Sportka</t>
        </is>
      </c>
      <c r="F3237" t="inlineStr">
        <is>
          <t>Luňáček Jan</t>
        </is>
      </c>
    </row>
    <row r="3238">
      <c r="A3238" t="n">
        <v>84900253</v>
      </c>
      <c r="B3238" t="n">
        <v>31</v>
      </c>
      <c r="C3238" t="n">
        <v>2026</v>
      </c>
      <c r="D3238" t="inlineStr">
        <is>
          <t>Gems</t>
        </is>
      </c>
      <c r="E3238" t="inlineStr">
        <is>
          <t>Sportka</t>
        </is>
      </c>
      <c r="F3238" t="inlineStr">
        <is>
          <t>Luňáček Jan</t>
        </is>
      </c>
    </row>
    <row r="3239">
      <c r="A3239" t="n">
        <v>84635091</v>
      </c>
      <c r="B3239" t="n">
        <v>31</v>
      </c>
      <c r="C3239" t="n">
        <v>2026</v>
      </c>
      <c r="D3239" t="inlineStr">
        <is>
          <t>Gems</t>
        </is>
      </c>
      <c r="E3239" t="inlineStr">
        <is>
          <t>Sportka</t>
        </is>
      </c>
      <c r="F3239" t="inlineStr">
        <is>
          <t>Luňáček Jan</t>
        </is>
      </c>
    </row>
    <row r="3240">
      <c r="A3240" t="n">
        <v>84900219</v>
      </c>
      <c r="B3240" t="n">
        <v>31</v>
      </c>
      <c r="C3240" t="n">
        <v>2026</v>
      </c>
      <c r="D3240" t="inlineStr">
        <is>
          <t>Gems</t>
        </is>
      </c>
      <c r="E3240" t="inlineStr">
        <is>
          <t>Sportka</t>
        </is>
      </c>
      <c r="F3240" t="inlineStr">
        <is>
          <t>Luňáček Jan</t>
        </is>
      </c>
    </row>
    <row r="3241">
      <c r="A3241" t="n">
        <v>84635086</v>
      </c>
      <c r="B3241" t="n">
        <v>31</v>
      </c>
      <c r="C3241" t="n">
        <v>2026</v>
      </c>
      <c r="D3241" t="inlineStr">
        <is>
          <t>Gems</t>
        </is>
      </c>
      <c r="E3241" t="inlineStr">
        <is>
          <t>Sportka</t>
        </is>
      </c>
      <c r="F3241" t="inlineStr">
        <is>
          <t>Luňáček Jan</t>
        </is>
      </c>
    </row>
    <row r="3242">
      <c r="A3242" t="n">
        <v>85940001</v>
      </c>
      <c r="B3242" t="n">
        <v>32</v>
      </c>
      <c r="C3242" t="n">
        <v>2026</v>
      </c>
      <c r="D3242" t="inlineStr">
        <is>
          <t>Gems</t>
        </is>
      </c>
      <c r="E3242" t="inlineStr">
        <is>
          <t>Sportka</t>
        </is>
      </c>
      <c r="F3242" t="inlineStr">
        <is>
          <t>Luňáček Jan</t>
        </is>
      </c>
    </row>
    <row r="3243">
      <c r="A3243" t="n">
        <v>85646001</v>
      </c>
      <c r="B3243" t="n">
        <v>32</v>
      </c>
      <c r="C3243" t="n">
        <v>2026</v>
      </c>
      <c r="D3243" t="inlineStr">
        <is>
          <t>Gems</t>
        </is>
      </c>
      <c r="E3243" t="inlineStr">
        <is>
          <t>Sportka</t>
        </is>
      </c>
      <c r="F3243" t="inlineStr">
        <is>
          <t>Luňáček Jan</t>
        </is>
      </c>
    </row>
    <row r="3244">
      <c r="A3244" t="n">
        <v>85629302</v>
      </c>
      <c r="B3244" t="n">
        <v>32</v>
      </c>
      <c r="C3244" t="n">
        <v>2026</v>
      </c>
      <c r="D3244" t="inlineStr">
        <is>
          <t>Gems</t>
        </is>
      </c>
      <c r="E3244" t="inlineStr">
        <is>
          <t>Sportka</t>
        </is>
      </c>
      <c r="F3244" t="inlineStr">
        <is>
          <t>Luňáček Jan</t>
        </is>
      </c>
    </row>
    <row r="3245">
      <c r="A3245" t="n">
        <v>85614301</v>
      </c>
      <c r="B3245" t="n">
        <v>32</v>
      </c>
      <c r="C3245" t="n">
        <v>2026</v>
      </c>
      <c r="D3245" t="inlineStr">
        <is>
          <t>Gems</t>
        </is>
      </c>
      <c r="E3245" t="inlineStr">
        <is>
          <t>Sportka</t>
        </is>
      </c>
      <c r="F3245" t="inlineStr">
        <is>
          <t>Luňáček Jan</t>
        </is>
      </c>
    </row>
    <row r="3246">
      <c r="A3246" t="n">
        <v>85939131</v>
      </c>
      <c r="B3246" t="n">
        <v>32</v>
      </c>
      <c r="C3246" t="n">
        <v>2026</v>
      </c>
      <c r="D3246" t="inlineStr">
        <is>
          <t>Gems</t>
        </is>
      </c>
      <c r="E3246" t="inlineStr">
        <is>
          <t>Sportka</t>
        </is>
      </c>
      <c r="F3246" t="inlineStr">
        <is>
          <t>Luňáček Jan</t>
        </is>
      </c>
    </row>
    <row r="3247">
      <c r="A3247" t="n">
        <v>84725604</v>
      </c>
      <c r="B3247" t="n">
        <v>32</v>
      </c>
      <c r="C3247" t="n">
        <v>2026</v>
      </c>
      <c r="D3247" t="inlineStr">
        <is>
          <t>Gems</t>
        </is>
      </c>
      <c r="E3247" t="inlineStr">
        <is>
          <t>Sportka</t>
        </is>
      </c>
      <c r="F3247" t="inlineStr">
        <is>
          <t>Luňáček Jan</t>
        </is>
      </c>
    </row>
    <row r="3248">
      <c r="A3248" t="n">
        <v>84940534</v>
      </c>
      <c r="B3248" t="n">
        <v>32</v>
      </c>
      <c r="C3248" t="n">
        <v>2026</v>
      </c>
      <c r="D3248" t="inlineStr">
        <is>
          <t>Gems</t>
        </is>
      </c>
      <c r="E3248" t="inlineStr">
        <is>
          <t>Sportka</t>
        </is>
      </c>
      <c r="F3248" t="inlineStr">
        <is>
          <t>Luňáček Jan</t>
        </is>
      </c>
    </row>
    <row r="3249">
      <c r="A3249" t="n">
        <v>84917007</v>
      </c>
      <c r="B3249" t="n">
        <v>32</v>
      </c>
      <c r="C3249" t="n">
        <v>2026</v>
      </c>
      <c r="D3249" t="inlineStr">
        <is>
          <t>Gems</t>
        </is>
      </c>
      <c r="E3249" t="inlineStr">
        <is>
          <t>Sportka</t>
        </is>
      </c>
      <c r="F3249" t="inlineStr">
        <is>
          <t>Luňáček Jan</t>
        </is>
      </c>
    </row>
    <row r="3250">
      <c r="A3250" t="n">
        <v>84917010</v>
      </c>
      <c r="B3250" t="n">
        <v>32</v>
      </c>
      <c r="C3250" t="n">
        <v>2026</v>
      </c>
      <c r="D3250" t="inlineStr">
        <is>
          <t>Gems</t>
        </is>
      </c>
      <c r="E3250" t="inlineStr">
        <is>
          <t>Sportka</t>
        </is>
      </c>
      <c r="F3250" t="inlineStr">
        <is>
          <t>Luňáček Jan</t>
        </is>
      </c>
    </row>
    <row r="3251">
      <c r="A3251" t="n">
        <v>84940536</v>
      </c>
      <c r="B3251" t="n">
        <v>32</v>
      </c>
      <c r="C3251" t="n">
        <v>2026</v>
      </c>
      <c r="D3251" t="inlineStr">
        <is>
          <t>Gems</t>
        </is>
      </c>
      <c r="E3251" t="inlineStr">
        <is>
          <t>Sportka</t>
        </is>
      </c>
      <c r="F3251" t="inlineStr">
        <is>
          <t>Luňáček Jan</t>
        </is>
      </c>
    </row>
    <row r="3252">
      <c r="A3252" t="n">
        <v>84923501</v>
      </c>
      <c r="B3252" t="n">
        <v>32</v>
      </c>
      <c r="C3252" t="n">
        <v>2026</v>
      </c>
      <c r="D3252" t="inlineStr">
        <is>
          <t>Gems</t>
        </is>
      </c>
      <c r="E3252" t="inlineStr">
        <is>
          <t>Sportka</t>
        </is>
      </c>
      <c r="F3252" t="inlineStr">
        <is>
          <t>Luňáček Jan</t>
        </is>
      </c>
    </row>
    <row r="3253">
      <c r="A3253" t="n">
        <v>84940538</v>
      </c>
      <c r="B3253" t="n">
        <v>32</v>
      </c>
      <c r="C3253" t="n">
        <v>2026</v>
      </c>
      <c r="D3253" t="inlineStr">
        <is>
          <t>Gems</t>
        </is>
      </c>
      <c r="E3253" t="inlineStr">
        <is>
          <t>Sportka</t>
        </is>
      </c>
      <c r="F3253" t="inlineStr">
        <is>
          <t>Luňáček Jan</t>
        </is>
      </c>
    </row>
    <row r="3254">
      <c r="A3254" t="n">
        <v>84635043</v>
      </c>
      <c r="B3254" t="n">
        <v>32</v>
      </c>
      <c r="C3254" t="n">
        <v>2026</v>
      </c>
      <c r="D3254" t="inlineStr">
        <is>
          <t>Gems</t>
        </is>
      </c>
      <c r="E3254" t="inlineStr">
        <is>
          <t>Sportka</t>
        </is>
      </c>
      <c r="F3254" t="inlineStr">
        <is>
          <t>Luňáček Jan</t>
        </is>
      </c>
    </row>
    <row r="3255">
      <c r="A3255" t="n">
        <v>84725609</v>
      </c>
      <c r="B3255" t="n">
        <v>32</v>
      </c>
      <c r="C3255" t="n">
        <v>2026</v>
      </c>
      <c r="D3255" t="inlineStr">
        <is>
          <t>Gems</t>
        </is>
      </c>
      <c r="E3255" t="inlineStr">
        <is>
          <t>Sportka</t>
        </is>
      </c>
      <c r="F3255" t="inlineStr">
        <is>
          <t>Luňáček Jan</t>
        </is>
      </c>
    </row>
    <row r="3256">
      <c r="A3256" t="n">
        <v>84664111</v>
      </c>
      <c r="B3256" t="n">
        <v>32</v>
      </c>
      <c r="C3256" t="n">
        <v>2026</v>
      </c>
      <c r="D3256" t="inlineStr">
        <is>
          <t>Gems</t>
        </is>
      </c>
      <c r="E3256" t="inlineStr">
        <is>
          <t>Sportka</t>
        </is>
      </c>
      <c r="F3256" t="inlineStr">
        <is>
          <t>Luňáček Jan</t>
        </is>
      </c>
    </row>
    <row r="3257">
      <c r="A3257" t="n">
        <v>84635090</v>
      </c>
      <c r="B3257" t="n">
        <v>32</v>
      </c>
      <c r="C3257" t="n">
        <v>2026</v>
      </c>
      <c r="D3257" t="inlineStr">
        <is>
          <t>Gems</t>
        </is>
      </c>
      <c r="E3257" t="inlineStr">
        <is>
          <t>Sportka</t>
        </is>
      </c>
      <c r="F3257" t="inlineStr">
        <is>
          <t>Luňáček Jan</t>
        </is>
      </c>
    </row>
    <row r="3258">
      <c r="A3258" t="n">
        <v>84670408</v>
      </c>
      <c r="B3258" t="n">
        <v>32</v>
      </c>
      <c r="C3258" t="n">
        <v>2026</v>
      </c>
      <c r="D3258" t="inlineStr">
        <is>
          <t>Gems</t>
        </is>
      </c>
      <c r="E3258" t="inlineStr">
        <is>
          <t>Sportka</t>
        </is>
      </c>
      <c r="F3258" t="inlineStr">
        <is>
          <t>Luňáček Jan</t>
        </is>
      </c>
    </row>
    <row r="3259">
      <c r="A3259" t="n">
        <v>84917035</v>
      </c>
      <c r="B3259" t="n">
        <v>32</v>
      </c>
      <c r="C3259" t="n">
        <v>2026</v>
      </c>
      <c r="D3259" t="inlineStr">
        <is>
          <t>Gems</t>
        </is>
      </c>
      <c r="E3259" t="inlineStr">
        <is>
          <t>Sportka</t>
        </is>
      </c>
      <c r="F3259" t="inlineStr">
        <is>
          <t>Luňáček Jan</t>
        </is>
      </c>
    </row>
    <row r="3260">
      <c r="A3260" t="n">
        <v>84835801</v>
      </c>
      <c r="B3260" t="n">
        <v>32</v>
      </c>
      <c r="C3260" t="n">
        <v>2026</v>
      </c>
      <c r="D3260" t="inlineStr">
        <is>
          <t>Gems</t>
        </is>
      </c>
      <c r="E3260" t="inlineStr">
        <is>
          <t>Sportka</t>
        </is>
      </c>
      <c r="F3260" t="inlineStr">
        <is>
          <t>Luňáček Jan</t>
        </is>
      </c>
    </row>
    <row r="3261">
      <c r="A3261" t="n">
        <v>84642101</v>
      </c>
      <c r="B3261" t="n">
        <v>32</v>
      </c>
      <c r="C3261" t="n">
        <v>2026</v>
      </c>
      <c r="D3261" t="inlineStr">
        <is>
          <t>Gems</t>
        </is>
      </c>
      <c r="E3261" t="inlineStr">
        <is>
          <t>Sportka</t>
        </is>
      </c>
      <c r="F3261" t="inlineStr">
        <is>
          <t>Luňáček Jan</t>
        </is>
      </c>
    </row>
    <row r="3262">
      <c r="A3262" t="n">
        <v>84940524</v>
      </c>
      <c r="B3262" t="n">
        <v>32</v>
      </c>
      <c r="C3262" t="n">
        <v>2026</v>
      </c>
      <c r="D3262" t="inlineStr">
        <is>
          <t>Gems</t>
        </is>
      </c>
      <c r="E3262" t="inlineStr">
        <is>
          <t>Sportka</t>
        </is>
      </c>
      <c r="F3262" t="inlineStr">
        <is>
          <t>Luňáček Jan</t>
        </is>
      </c>
    </row>
    <row r="3263">
      <c r="A3263" t="n">
        <v>84917012</v>
      </c>
      <c r="B3263" t="n">
        <v>32</v>
      </c>
      <c r="C3263" t="n">
        <v>2026</v>
      </c>
      <c r="D3263" t="inlineStr">
        <is>
          <t>Gems</t>
        </is>
      </c>
      <c r="E3263" t="inlineStr">
        <is>
          <t>Sportka</t>
        </is>
      </c>
      <c r="F3263" t="inlineStr">
        <is>
          <t>Luňáček Jan</t>
        </is>
      </c>
    </row>
    <row r="3264">
      <c r="A3264" t="n">
        <v>84935903</v>
      </c>
      <c r="B3264" t="n">
        <v>32</v>
      </c>
      <c r="C3264" t="n">
        <v>2026</v>
      </c>
      <c r="D3264" t="inlineStr">
        <is>
          <t>Gems</t>
        </is>
      </c>
      <c r="E3264" t="inlineStr">
        <is>
          <t>Sportka</t>
        </is>
      </c>
      <c r="F3264" t="inlineStr">
        <is>
          <t>Luňáček Jan</t>
        </is>
      </c>
    </row>
    <row r="3265">
      <c r="A3265" t="n">
        <v>84644522</v>
      </c>
      <c r="B3265" t="n">
        <v>32</v>
      </c>
      <c r="C3265" t="n">
        <v>2026</v>
      </c>
      <c r="D3265" t="inlineStr">
        <is>
          <t>Gems</t>
        </is>
      </c>
      <c r="E3265" t="inlineStr">
        <is>
          <t>Sportka</t>
        </is>
      </c>
      <c r="F3265" t="inlineStr">
        <is>
          <t>Luňáček Jan</t>
        </is>
      </c>
    </row>
    <row r="3266">
      <c r="A3266" t="n">
        <v>84924001</v>
      </c>
      <c r="B3266" t="n">
        <v>32</v>
      </c>
      <c r="C3266" t="n">
        <v>2026</v>
      </c>
      <c r="D3266" t="inlineStr">
        <is>
          <t>Gems</t>
        </is>
      </c>
      <c r="E3266" t="inlineStr">
        <is>
          <t>Sportka</t>
        </is>
      </c>
      <c r="F3266" t="inlineStr">
        <is>
          <t>Luňáček Jan</t>
        </is>
      </c>
    </row>
    <row r="3267">
      <c r="A3267" t="n">
        <v>84664112</v>
      </c>
      <c r="B3267" t="n">
        <v>32</v>
      </c>
      <c r="C3267" t="n">
        <v>2026</v>
      </c>
      <c r="D3267" t="inlineStr">
        <is>
          <t>Gems</t>
        </is>
      </c>
      <c r="E3267" t="inlineStr">
        <is>
          <t>Sportka</t>
        </is>
      </c>
      <c r="F3267" t="inlineStr">
        <is>
          <t>Luňáček Jan</t>
        </is>
      </c>
    </row>
    <row r="3268">
      <c r="A3268" t="n">
        <v>84917004</v>
      </c>
      <c r="B3268" t="n">
        <v>32</v>
      </c>
      <c r="C3268" t="n">
        <v>2026</v>
      </c>
      <c r="D3268" t="inlineStr">
        <is>
          <t>Gems</t>
        </is>
      </c>
      <c r="E3268" t="inlineStr">
        <is>
          <t>Sportka</t>
        </is>
      </c>
      <c r="F3268" t="inlineStr">
        <is>
          <t>Luňáček Jan</t>
        </is>
      </c>
    </row>
    <row r="3269">
      <c r="A3269" t="n">
        <v>84733712</v>
      </c>
      <c r="B3269" t="n">
        <v>32</v>
      </c>
      <c r="C3269" t="n">
        <v>2026</v>
      </c>
      <c r="D3269" t="inlineStr">
        <is>
          <t>Gems</t>
        </is>
      </c>
      <c r="E3269" t="inlineStr">
        <is>
          <t>Sportka</t>
        </is>
      </c>
      <c r="F3269" t="inlineStr">
        <is>
          <t>Luňáček Jan</t>
        </is>
      </c>
    </row>
    <row r="3270">
      <c r="A3270" t="n">
        <v>84900250</v>
      </c>
      <c r="B3270" t="n">
        <v>32</v>
      </c>
      <c r="C3270" t="n">
        <v>2026</v>
      </c>
      <c r="D3270" t="inlineStr">
        <is>
          <t>Gems</t>
        </is>
      </c>
      <c r="E3270" t="inlineStr">
        <is>
          <t>Sportka</t>
        </is>
      </c>
      <c r="F3270" t="inlineStr">
        <is>
          <t>Luňáček Jan</t>
        </is>
      </c>
    </row>
    <row r="3271">
      <c r="A3271" t="n">
        <v>84733705</v>
      </c>
      <c r="B3271" t="n">
        <v>32</v>
      </c>
      <c r="C3271" t="n">
        <v>2026</v>
      </c>
      <c r="D3271" t="inlineStr">
        <is>
          <t>Gems</t>
        </is>
      </c>
      <c r="E3271" t="inlineStr">
        <is>
          <t>Sportka</t>
        </is>
      </c>
      <c r="F3271" t="inlineStr">
        <is>
          <t>Luňáček Jan</t>
        </is>
      </c>
    </row>
    <row r="3272">
      <c r="A3272" t="n">
        <v>84737401</v>
      </c>
      <c r="B3272" t="n">
        <v>32</v>
      </c>
      <c r="C3272" t="n">
        <v>2026</v>
      </c>
      <c r="D3272" t="inlineStr">
        <is>
          <t>Gems</t>
        </is>
      </c>
      <c r="E3272" t="inlineStr">
        <is>
          <t>Sportka</t>
        </is>
      </c>
      <c r="F3272" t="inlineStr">
        <is>
          <t>Luňáček Jan</t>
        </is>
      </c>
    </row>
    <row r="3273">
      <c r="A3273" t="n">
        <v>84940530</v>
      </c>
      <c r="B3273" t="n">
        <v>32</v>
      </c>
      <c r="C3273" t="n">
        <v>2026</v>
      </c>
      <c r="D3273" t="inlineStr">
        <is>
          <t>Gems</t>
        </is>
      </c>
      <c r="E3273" t="inlineStr">
        <is>
          <t>Sportka</t>
        </is>
      </c>
      <c r="F3273" t="inlineStr">
        <is>
          <t>Luňáček Jan</t>
        </is>
      </c>
    </row>
    <row r="3274">
      <c r="A3274" t="n">
        <v>84935904</v>
      </c>
      <c r="B3274" t="n">
        <v>32</v>
      </c>
      <c r="C3274" t="n">
        <v>2026</v>
      </c>
      <c r="D3274" t="inlineStr">
        <is>
          <t>Gems</t>
        </is>
      </c>
      <c r="E3274" t="inlineStr">
        <is>
          <t>Sportka</t>
        </is>
      </c>
      <c r="F3274" t="inlineStr">
        <is>
          <t>Luňáček Jan</t>
        </is>
      </c>
    </row>
    <row r="3275">
      <c r="A3275" t="n">
        <v>84940535</v>
      </c>
      <c r="B3275" t="n">
        <v>32</v>
      </c>
      <c r="C3275" t="n">
        <v>2026</v>
      </c>
      <c r="D3275" t="inlineStr">
        <is>
          <t>Gems</t>
        </is>
      </c>
      <c r="E3275" t="inlineStr">
        <is>
          <t>Sportka</t>
        </is>
      </c>
      <c r="F3275" t="inlineStr">
        <is>
          <t>Luňáček Jan</t>
        </is>
      </c>
    </row>
    <row r="3276">
      <c r="A3276" t="n">
        <v>84930701</v>
      </c>
      <c r="B3276" t="n">
        <v>32</v>
      </c>
      <c r="C3276" t="n">
        <v>2026</v>
      </c>
      <c r="D3276" t="inlineStr">
        <is>
          <t>Gems</t>
        </is>
      </c>
      <c r="E3276" t="inlineStr">
        <is>
          <t>Sportka</t>
        </is>
      </c>
      <c r="F3276" t="inlineStr">
        <is>
          <t>Luňáček Jan</t>
        </is>
      </c>
    </row>
    <row r="3277">
      <c r="A3277" t="n">
        <v>84635066</v>
      </c>
      <c r="B3277" t="n">
        <v>32</v>
      </c>
      <c r="C3277" t="n">
        <v>2026</v>
      </c>
      <c r="D3277" t="inlineStr">
        <is>
          <t>Gems</t>
        </is>
      </c>
      <c r="E3277" t="inlineStr">
        <is>
          <t>Sportka</t>
        </is>
      </c>
      <c r="F3277" t="inlineStr">
        <is>
          <t>Luňáček Jan</t>
        </is>
      </c>
    </row>
    <row r="3278">
      <c r="A3278" t="n">
        <v>85939136</v>
      </c>
      <c r="B3278" t="n">
        <v>32</v>
      </c>
      <c r="C3278" t="n">
        <v>2026</v>
      </c>
      <c r="D3278" t="inlineStr">
        <is>
          <t>Gems</t>
        </is>
      </c>
      <c r="E3278" t="inlineStr">
        <is>
          <t>Sportka</t>
        </is>
      </c>
      <c r="F3278" t="inlineStr">
        <is>
          <t>Luňáček Jan</t>
        </is>
      </c>
    </row>
    <row r="3279">
      <c r="A3279" t="n">
        <v>84917019</v>
      </c>
      <c r="B3279" t="n">
        <v>32</v>
      </c>
      <c r="C3279" t="n">
        <v>2026</v>
      </c>
      <c r="D3279" t="inlineStr">
        <is>
          <t>Gems</t>
        </is>
      </c>
      <c r="E3279" t="inlineStr">
        <is>
          <t>Sportka</t>
        </is>
      </c>
      <c r="F3279" t="inlineStr">
        <is>
          <t>Luňáček Jan</t>
        </is>
      </c>
    </row>
    <row r="3280">
      <c r="A3280" t="n">
        <v>84934301</v>
      </c>
      <c r="B3280" t="n">
        <v>32</v>
      </c>
      <c r="C3280" t="n">
        <v>2026</v>
      </c>
      <c r="D3280" t="inlineStr">
        <is>
          <t>Gems</t>
        </is>
      </c>
      <c r="E3280" t="inlineStr">
        <is>
          <t>Sportka</t>
        </is>
      </c>
      <c r="F3280" t="inlineStr">
        <is>
          <t>Luňáček Jan</t>
        </is>
      </c>
    </row>
    <row r="3281">
      <c r="A3281" t="n">
        <v>84926104</v>
      </c>
      <c r="B3281" t="n">
        <v>32</v>
      </c>
      <c r="C3281" t="n">
        <v>2026</v>
      </c>
      <c r="D3281" t="inlineStr">
        <is>
          <t>Gems</t>
        </is>
      </c>
      <c r="E3281" t="inlineStr">
        <is>
          <t>Sportka</t>
        </is>
      </c>
      <c r="F3281" t="inlineStr">
        <is>
          <t>Luňáček Jan</t>
        </is>
      </c>
    </row>
    <row r="3282">
      <c r="A3282" t="n">
        <v>84625105</v>
      </c>
      <c r="B3282" t="n">
        <v>33</v>
      </c>
      <c r="C3282" t="n">
        <v>2026</v>
      </c>
      <c r="D3282" t="inlineStr">
        <is>
          <t>Gems</t>
        </is>
      </c>
      <c r="E3282" t="inlineStr">
        <is>
          <t>Sportka</t>
        </is>
      </c>
      <c r="F3282" t="inlineStr">
        <is>
          <t>Luňáček Jan</t>
        </is>
      </c>
    </row>
    <row r="3283">
      <c r="A3283" t="n">
        <v>84941301</v>
      </c>
      <c r="B3283" t="n">
        <v>33</v>
      </c>
      <c r="C3283" t="n">
        <v>2026</v>
      </c>
      <c r="D3283" t="inlineStr">
        <is>
          <t>Gems</t>
        </is>
      </c>
      <c r="E3283" t="inlineStr">
        <is>
          <t>Sportka</t>
        </is>
      </c>
      <c r="F3283" t="inlineStr">
        <is>
          <t>Luňáček Jan</t>
        </is>
      </c>
    </row>
    <row r="3284">
      <c r="A3284" t="n">
        <v>84655001</v>
      </c>
      <c r="B3284" t="n">
        <v>33</v>
      </c>
      <c r="C3284" t="n">
        <v>2026</v>
      </c>
      <c r="D3284" t="inlineStr">
        <is>
          <t>Gems</t>
        </is>
      </c>
      <c r="E3284" t="inlineStr">
        <is>
          <t>Sportka</t>
        </is>
      </c>
      <c r="F3284" t="inlineStr">
        <is>
          <t>Luňáček Jan</t>
        </is>
      </c>
    </row>
    <row r="3285">
      <c r="A3285" t="n">
        <v>84940501</v>
      </c>
      <c r="B3285" t="n">
        <v>33</v>
      </c>
      <c r="C3285" t="n">
        <v>2026</v>
      </c>
      <c r="D3285" t="inlineStr">
        <is>
          <t>Gems</t>
        </is>
      </c>
      <c r="E3285" t="inlineStr">
        <is>
          <t>Sportka</t>
        </is>
      </c>
      <c r="F3285" t="inlineStr">
        <is>
          <t>Luňáček Jan</t>
        </is>
      </c>
    </row>
    <row r="3286">
      <c r="A3286" t="n">
        <v>84805601</v>
      </c>
      <c r="B3286" t="n">
        <v>33</v>
      </c>
      <c r="C3286" t="n">
        <v>2026</v>
      </c>
      <c r="D3286" t="inlineStr">
        <is>
          <t>Gems</t>
        </is>
      </c>
      <c r="E3286" t="inlineStr">
        <is>
          <t>Sportka</t>
        </is>
      </c>
      <c r="F3286" t="inlineStr">
        <is>
          <t>Luňáček Jan</t>
        </is>
      </c>
    </row>
    <row r="3287">
      <c r="A3287" t="n">
        <v>84654026</v>
      </c>
      <c r="B3287" t="n">
        <v>33</v>
      </c>
      <c r="C3287" t="n">
        <v>2026</v>
      </c>
      <c r="D3287" t="inlineStr">
        <is>
          <t>Gems</t>
        </is>
      </c>
      <c r="E3287" t="inlineStr">
        <is>
          <t>Sportka</t>
        </is>
      </c>
      <c r="F3287" t="inlineStr">
        <is>
          <t>Luňáček Jan</t>
        </is>
      </c>
    </row>
    <row r="3288">
      <c r="A3288" t="n">
        <v>84923101</v>
      </c>
      <c r="B3288" t="n">
        <v>33</v>
      </c>
      <c r="C3288" t="n">
        <v>2026</v>
      </c>
      <c r="D3288" t="inlineStr">
        <is>
          <t>Gems</t>
        </is>
      </c>
      <c r="E3288" t="inlineStr">
        <is>
          <t>Sportka</t>
        </is>
      </c>
      <c r="F3288" t="inlineStr">
        <is>
          <t>Luňáček Jan</t>
        </is>
      </c>
    </row>
    <row r="3289">
      <c r="A3289" t="n">
        <v>84640009</v>
      </c>
      <c r="B3289" t="n">
        <v>33</v>
      </c>
      <c r="C3289" t="n">
        <v>2026</v>
      </c>
      <c r="D3289" t="inlineStr">
        <is>
          <t>Gems</t>
        </is>
      </c>
      <c r="E3289" t="inlineStr">
        <is>
          <t>Sportka</t>
        </is>
      </c>
      <c r="F3289" t="inlineStr">
        <is>
          <t>Luňáček Jan</t>
        </is>
      </c>
    </row>
    <row r="3290">
      <c r="A3290" t="n">
        <v>85918701</v>
      </c>
      <c r="B3290" t="n">
        <v>33</v>
      </c>
      <c r="C3290" t="n">
        <v>2026</v>
      </c>
      <c r="D3290" t="inlineStr">
        <is>
          <t>Gems</t>
        </is>
      </c>
      <c r="E3290" t="inlineStr">
        <is>
          <t>Sportka</t>
        </is>
      </c>
      <c r="F3290" t="inlineStr">
        <is>
          <t>Luňáček Jan</t>
        </is>
      </c>
    </row>
    <row r="3291">
      <c r="A3291" t="n">
        <v>85721603</v>
      </c>
      <c r="B3291" t="n">
        <v>33</v>
      </c>
      <c r="C3291" t="n">
        <v>2026</v>
      </c>
      <c r="D3291" t="inlineStr">
        <is>
          <t>Gems</t>
        </is>
      </c>
      <c r="E3291" t="inlineStr">
        <is>
          <t>Sportka</t>
        </is>
      </c>
      <c r="F3291" t="inlineStr">
        <is>
          <t>Luňáček Jan</t>
        </is>
      </c>
    </row>
    <row r="3292">
      <c r="A3292" t="n">
        <v>85913501</v>
      </c>
      <c r="B3292" t="n">
        <v>33</v>
      </c>
      <c r="C3292" t="n">
        <v>2026</v>
      </c>
      <c r="D3292" t="inlineStr">
        <is>
          <t>Gems</t>
        </is>
      </c>
      <c r="E3292" t="inlineStr">
        <is>
          <t>Sportka</t>
        </is>
      </c>
      <c r="F3292" t="inlineStr">
        <is>
          <t>Luňáček Jan</t>
        </is>
      </c>
    </row>
    <row r="3293">
      <c r="A3293" t="n">
        <v>85939401</v>
      </c>
      <c r="B3293" t="n">
        <v>33</v>
      </c>
      <c r="C3293" t="n">
        <v>2026</v>
      </c>
      <c r="D3293" t="inlineStr">
        <is>
          <t>Gems</t>
        </is>
      </c>
      <c r="E3293" t="inlineStr">
        <is>
          <t>Sportka</t>
        </is>
      </c>
      <c r="F3293" t="inlineStr">
        <is>
          <t>Luňáček Jan</t>
        </is>
      </c>
    </row>
    <row r="3294">
      <c r="A3294" t="n">
        <v>84917008</v>
      </c>
      <c r="B3294" t="n">
        <v>33</v>
      </c>
      <c r="C3294" t="n">
        <v>2026</v>
      </c>
      <c r="D3294" t="inlineStr">
        <is>
          <t>Gems</t>
        </is>
      </c>
      <c r="E3294" t="inlineStr">
        <is>
          <t>Sportka</t>
        </is>
      </c>
      <c r="F3294" t="inlineStr">
        <is>
          <t>Luňáček Jan</t>
        </is>
      </c>
    </row>
    <row r="3295">
      <c r="A3295" t="n">
        <v>85922801</v>
      </c>
      <c r="B3295" t="n">
        <v>33</v>
      </c>
      <c r="C3295" t="n">
        <v>2026</v>
      </c>
      <c r="D3295" t="inlineStr">
        <is>
          <t>Gems</t>
        </is>
      </c>
      <c r="E3295" t="inlineStr">
        <is>
          <t>Sportka</t>
        </is>
      </c>
      <c r="F3295" t="inlineStr">
        <is>
          <t>Luňáček Jan</t>
        </is>
      </c>
    </row>
    <row r="3296">
      <c r="A3296" t="n">
        <v>85935901</v>
      </c>
      <c r="B3296" t="n">
        <v>33</v>
      </c>
      <c r="C3296" t="n">
        <v>2026</v>
      </c>
      <c r="D3296" t="inlineStr">
        <is>
          <t>Gems</t>
        </is>
      </c>
      <c r="E3296" t="inlineStr">
        <is>
          <t>Sportka</t>
        </is>
      </c>
      <c r="F3296" t="inlineStr">
        <is>
          <t>Luňáček Jan</t>
        </is>
      </c>
    </row>
    <row r="3297">
      <c r="A3297" t="n">
        <v>85633301</v>
      </c>
      <c r="B3297" t="n">
        <v>33</v>
      </c>
      <c r="C3297" t="n">
        <v>2026</v>
      </c>
      <c r="D3297" t="inlineStr">
        <is>
          <t>Gems</t>
        </is>
      </c>
      <c r="E3297" t="inlineStr">
        <is>
          <t>Sportka</t>
        </is>
      </c>
      <c r="F3297" t="inlineStr">
        <is>
          <t>Luňáček Jan</t>
        </is>
      </c>
    </row>
    <row r="3298">
      <c r="A3298" t="n">
        <v>84939601</v>
      </c>
      <c r="B3298" t="n">
        <v>33</v>
      </c>
      <c r="C3298" t="n">
        <v>2026</v>
      </c>
      <c r="D3298" t="inlineStr">
        <is>
          <t>Gems</t>
        </is>
      </c>
      <c r="E3298" t="inlineStr">
        <is>
          <t>Sportka</t>
        </is>
      </c>
      <c r="F3298" t="inlineStr">
        <is>
          <t>Luňáček Jan</t>
        </is>
      </c>
    </row>
    <row r="3299">
      <c r="A3299" t="n">
        <v>84630301</v>
      </c>
      <c r="B3299" t="n">
        <v>33</v>
      </c>
      <c r="C3299" t="n">
        <v>2026</v>
      </c>
      <c r="D3299" t="inlineStr">
        <is>
          <t>Gems</t>
        </is>
      </c>
      <c r="E3299" t="inlineStr">
        <is>
          <t>Sportka</t>
        </is>
      </c>
      <c r="F3299" t="inlineStr">
        <is>
          <t>Luňáček Jan</t>
        </is>
      </c>
    </row>
    <row r="3300">
      <c r="A3300" t="n">
        <v>84917043</v>
      </c>
      <c r="B3300" t="n">
        <v>33</v>
      </c>
      <c r="C3300" t="n">
        <v>2026</v>
      </c>
      <c r="D3300" t="inlineStr">
        <is>
          <t>Gems</t>
        </is>
      </c>
      <c r="E3300" t="inlineStr">
        <is>
          <t>Sportka</t>
        </is>
      </c>
      <c r="F3300" t="inlineStr">
        <is>
          <t>Luňáček Jan</t>
        </is>
      </c>
    </row>
    <row r="3301">
      <c r="A3301" t="n">
        <v>84940531</v>
      </c>
      <c r="B3301" t="n">
        <v>33</v>
      </c>
      <c r="C3301" t="n">
        <v>2026</v>
      </c>
      <c r="D3301" t="inlineStr">
        <is>
          <t>Gems</t>
        </is>
      </c>
      <c r="E3301" t="inlineStr">
        <is>
          <t>Sportka</t>
        </is>
      </c>
      <c r="F3301" t="inlineStr">
        <is>
          <t>Luňáček Jan</t>
        </is>
      </c>
    </row>
    <row r="3302">
      <c r="A3302" t="n">
        <v>84917033</v>
      </c>
      <c r="B3302" t="n">
        <v>33</v>
      </c>
      <c r="C3302" t="n">
        <v>2026</v>
      </c>
      <c r="D3302" t="inlineStr">
        <is>
          <t>Gems</t>
        </is>
      </c>
      <c r="E3302" t="inlineStr">
        <is>
          <t>Sportka</t>
        </is>
      </c>
      <c r="F3302" t="inlineStr">
        <is>
          <t>Luňáček Jan</t>
        </is>
      </c>
    </row>
    <row r="3303">
      <c r="A3303" t="n">
        <v>84917011</v>
      </c>
      <c r="B3303" t="n">
        <v>33</v>
      </c>
      <c r="C3303" t="n">
        <v>2026</v>
      </c>
      <c r="D3303" t="inlineStr">
        <is>
          <t>Gems</t>
        </is>
      </c>
      <c r="E3303" t="inlineStr">
        <is>
          <t>Sportka</t>
        </is>
      </c>
      <c r="F3303" t="inlineStr">
        <is>
          <t>Luňáček Jan</t>
        </is>
      </c>
    </row>
    <row r="3304">
      <c r="A3304" t="n">
        <v>84644523</v>
      </c>
      <c r="B3304" t="n">
        <v>33</v>
      </c>
      <c r="C3304" t="n">
        <v>2026</v>
      </c>
      <c r="D3304" t="inlineStr">
        <is>
          <t>Gems</t>
        </is>
      </c>
      <c r="E3304" t="inlineStr">
        <is>
          <t>Sportka</t>
        </is>
      </c>
      <c r="F3304" t="inlineStr">
        <is>
          <t>Luňáček Jan</t>
        </is>
      </c>
    </row>
    <row r="3305">
      <c r="A3305" t="n">
        <v>84935901</v>
      </c>
      <c r="B3305" t="n">
        <v>33</v>
      </c>
      <c r="C3305" t="n">
        <v>2026</v>
      </c>
      <c r="D3305" t="inlineStr">
        <is>
          <t>Gems</t>
        </is>
      </c>
      <c r="E3305" t="inlineStr">
        <is>
          <t>Sportka</t>
        </is>
      </c>
      <c r="F3305" t="inlineStr">
        <is>
          <t>Luňáček Jan</t>
        </is>
      </c>
    </row>
    <row r="3306">
      <c r="A3306" t="n">
        <v>84917038</v>
      </c>
      <c r="B3306" t="n">
        <v>33</v>
      </c>
      <c r="C3306" t="n">
        <v>2026</v>
      </c>
      <c r="D3306" t="inlineStr">
        <is>
          <t>Gems</t>
        </is>
      </c>
      <c r="E3306" t="inlineStr">
        <is>
          <t>Sportka</t>
        </is>
      </c>
      <c r="F3306" t="inlineStr">
        <is>
          <t>Luňáček Jan</t>
        </is>
      </c>
    </row>
    <row r="3307">
      <c r="A3307" t="n">
        <v>84661501</v>
      </c>
      <c r="B3307" t="n">
        <v>33</v>
      </c>
      <c r="C3307" t="n">
        <v>2026</v>
      </c>
      <c r="D3307" t="inlineStr">
        <is>
          <t>Gems</t>
        </is>
      </c>
      <c r="E3307" t="inlineStr">
        <is>
          <t>Sportka</t>
        </is>
      </c>
      <c r="F3307" t="inlineStr">
        <is>
          <t>Luňáček Jan</t>
        </is>
      </c>
    </row>
    <row r="3308">
      <c r="A3308" t="n">
        <v>84940548</v>
      </c>
      <c r="B3308" t="n">
        <v>33</v>
      </c>
      <c r="C3308" t="n">
        <v>2026</v>
      </c>
      <c r="D3308" t="inlineStr">
        <is>
          <t>Gems</t>
        </is>
      </c>
      <c r="E3308" t="inlineStr">
        <is>
          <t>Sportka</t>
        </is>
      </c>
      <c r="F3308" t="inlineStr">
        <is>
          <t>Luňáček Jan</t>
        </is>
      </c>
    </row>
    <row r="3309">
      <c r="A3309" t="n">
        <v>84645215</v>
      </c>
      <c r="B3309" t="n">
        <v>33</v>
      </c>
      <c r="C3309" t="n">
        <v>2026</v>
      </c>
      <c r="D3309" t="inlineStr">
        <is>
          <t>Gems</t>
        </is>
      </c>
      <c r="E3309" t="inlineStr">
        <is>
          <t>Sportka</t>
        </is>
      </c>
      <c r="F3309" t="inlineStr">
        <is>
          <t>Luňáček Jan</t>
        </is>
      </c>
    </row>
    <row r="3310">
      <c r="A3310" t="n">
        <v>84940533</v>
      </c>
      <c r="B3310" t="n">
        <v>33</v>
      </c>
      <c r="C3310" t="n">
        <v>2026</v>
      </c>
      <c r="D3310" t="inlineStr">
        <is>
          <t>Gems</t>
        </is>
      </c>
      <c r="E3310" t="inlineStr">
        <is>
          <t>Sportka</t>
        </is>
      </c>
      <c r="F3310" t="inlineStr">
        <is>
          <t>Luňáček Jan</t>
        </is>
      </c>
    </row>
    <row r="3311">
      <c r="A3311" t="n">
        <v>84619901</v>
      </c>
      <c r="B3311" t="n">
        <v>33</v>
      </c>
      <c r="C3311" t="n">
        <v>2026</v>
      </c>
      <c r="D3311" t="inlineStr">
        <is>
          <t>Gems</t>
        </is>
      </c>
      <c r="E3311" t="inlineStr">
        <is>
          <t>Sportka</t>
        </is>
      </c>
      <c r="F3311" t="inlineStr">
        <is>
          <t>Luňáček Jan</t>
        </is>
      </c>
    </row>
    <row r="3312">
      <c r="A3312" t="n">
        <v>84645202</v>
      </c>
      <c r="B3312" t="n">
        <v>33</v>
      </c>
      <c r="C3312" t="n">
        <v>2026</v>
      </c>
      <c r="D3312" t="inlineStr">
        <is>
          <t>Gems</t>
        </is>
      </c>
      <c r="E3312" t="inlineStr">
        <is>
          <t>Sportka</t>
        </is>
      </c>
      <c r="F3312" t="inlineStr">
        <is>
          <t>Luňáček Jan</t>
        </is>
      </c>
    </row>
    <row r="3313">
      <c r="A3313" t="n">
        <v>84940532</v>
      </c>
      <c r="B3313" t="n">
        <v>33</v>
      </c>
      <c r="C3313" t="n">
        <v>2026</v>
      </c>
      <c r="D3313" t="inlineStr">
        <is>
          <t>Gems</t>
        </is>
      </c>
      <c r="E3313" t="inlineStr">
        <is>
          <t>Sportka</t>
        </is>
      </c>
      <c r="F3313" t="inlineStr">
        <is>
          <t>Luňáček Jan</t>
        </is>
      </c>
    </row>
    <row r="3314">
      <c r="A3314" t="n">
        <v>84940201</v>
      </c>
      <c r="B3314" t="n">
        <v>33</v>
      </c>
      <c r="C3314" t="n">
        <v>2026</v>
      </c>
      <c r="D3314" t="inlineStr">
        <is>
          <t>Gems</t>
        </is>
      </c>
      <c r="E3314" t="inlineStr">
        <is>
          <t>Sportka</t>
        </is>
      </c>
      <c r="F3314" t="inlineStr">
        <is>
          <t>Luňáček Jan</t>
        </is>
      </c>
    </row>
    <row r="3315">
      <c r="A3315" t="n">
        <v>84938701</v>
      </c>
      <c r="B3315" t="n">
        <v>33</v>
      </c>
      <c r="C3315" t="n">
        <v>2026</v>
      </c>
      <c r="D3315" t="inlineStr">
        <is>
          <t>Gems</t>
        </is>
      </c>
      <c r="E3315" t="inlineStr">
        <is>
          <t>Sportka</t>
        </is>
      </c>
      <c r="F3315" t="inlineStr">
        <is>
          <t>Luňáček Jan</t>
        </is>
      </c>
    </row>
    <row r="3316">
      <c r="A3316" t="n">
        <v>84917042</v>
      </c>
      <c r="B3316" t="n">
        <v>33</v>
      </c>
      <c r="C3316" t="n">
        <v>2026</v>
      </c>
      <c r="D3316" t="inlineStr">
        <is>
          <t>Gems</t>
        </is>
      </c>
      <c r="E3316" t="inlineStr">
        <is>
          <t>Sportka</t>
        </is>
      </c>
      <c r="F3316" t="inlineStr">
        <is>
          <t>Luňáček Jan</t>
        </is>
      </c>
    </row>
    <row r="3317">
      <c r="A3317" t="n">
        <v>84670402</v>
      </c>
      <c r="B3317" t="n">
        <v>33</v>
      </c>
      <c r="C3317" t="n">
        <v>2026</v>
      </c>
      <c r="D3317" t="inlineStr">
        <is>
          <t>Gems</t>
        </is>
      </c>
      <c r="E3317" t="inlineStr">
        <is>
          <t>Sportka</t>
        </is>
      </c>
      <c r="F3317" t="inlineStr">
        <is>
          <t>Luňáček Jan</t>
        </is>
      </c>
    </row>
    <row r="3318">
      <c r="A3318" t="n">
        <v>84748201</v>
      </c>
      <c r="B3318" t="n">
        <v>33</v>
      </c>
      <c r="C3318" t="n">
        <v>2026</v>
      </c>
      <c r="D3318" t="inlineStr">
        <is>
          <t>Gems</t>
        </is>
      </c>
      <c r="E3318" t="inlineStr">
        <is>
          <t>Sportka</t>
        </is>
      </c>
      <c r="F3318" t="inlineStr">
        <is>
          <t>Luňáček Jan</t>
        </is>
      </c>
    </row>
    <row r="3319">
      <c r="A3319" t="n">
        <v>84728902</v>
      </c>
      <c r="B3319" t="n">
        <v>33</v>
      </c>
      <c r="C3319" t="n">
        <v>2026</v>
      </c>
      <c r="D3319" t="inlineStr">
        <is>
          <t>Gems</t>
        </is>
      </c>
      <c r="E3319" t="inlineStr">
        <is>
          <t>Sportka</t>
        </is>
      </c>
      <c r="F3319" t="inlineStr">
        <is>
          <t>Luňáček Jan</t>
        </is>
      </c>
    </row>
    <row r="3320">
      <c r="A3320" t="n">
        <v>84657201</v>
      </c>
      <c r="B3320" t="n">
        <v>33</v>
      </c>
      <c r="C3320" t="n">
        <v>2026</v>
      </c>
      <c r="D3320" t="inlineStr">
        <is>
          <t>Gems</t>
        </is>
      </c>
      <c r="E3320" t="inlineStr">
        <is>
          <t>Sportka</t>
        </is>
      </c>
      <c r="F3320" t="inlineStr">
        <is>
          <t>Luňáček Jan</t>
        </is>
      </c>
    </row>
    <row r="3321">
      <c r="A3321" t="n">
        <v>84658801</v>
      </c>
      <c r="B3321" t="n">
        <v>33</v>
      </c>
      <c r="C3321" t="n">
        <v>2026</v>
      </c>
      <c r="D3321" t="inlineStr">
        <is>
          <t>Gems</t>
        </is>
      </c>
      <c r="E3321" t="inlineStr">
        <is>
          <t>Sportka</t>
        </is>
      </c>
      <c r="F3321" t="inlineStr">
        <is>
          <t>Luňáček Jan</t>
        </is>
      </c>
    </row>
    <row r="3322">
      <c r="A3322" t="n">
        <v>84923001</v>
      </c>
      <c r="B3322" t="n">
        <v>34</v>
      </c>
      <c r="C3322" t="n">
        <v>2026</v>
      </c>
      <c r="D3322" t="inlineStr">
        <is>
          <t>Gems</t>
        </is>
      </c>
      <c r="E3322" t="inlineStr">
        <is>
          <t>Sportka</t>
        </is>
      </c>
      <c r="F3322" t="inlineStr">
        <is>
          <t>Luňáček Jan</t>
        </is>
      </c>
    </row>
    <row r="3323">
      <c r="A3323" t="n">
        <v>84605301</v>
      </c>
      <c r="B3323" t="n">
        <v>34</v>
      </c>
      <c r="C3323" t="n">
        <v>2026</v>
      </c>
      <c r="D3323" t="inlineStr">
        <is>
          <t>Gems</t>
        </is>
      </c>
      <c r="E3323" t="inlineStr">
        <is>
          <t>Sportka</t>
        </is>
      </c>
      <c r="F3323" t="inlineStr">
        <is>
          <t>Luňáček Jan</t>
        </is>
      </c>
    </row>
    <row r="3324">
      <c r="A3324" t="n">
        <v>84722901</v>
      </c>
      <c r="B3324" t="n">
        <v>34</v>
      </c>
      <c r="C3324" t="n">
        <v>2026</v>
      </c>
      <c r="D3324" t="inlineStr">
        <is>
          <t>Gems</t>
        </is>
      </c>
      <c r="E3324" t="inlineStr">
        <is>
          <t>Sportka</t>
        </is>
      </c>
      <c r="F3324" t="inlineStr">
        <is>
          <t>Luňáček Jan</t>
        </is>
      </c>
    </row>
    <row r="3325">
      <c r="A3325" t="n">
        <v>84651301</v>
      </c>
      <c r="B3325" t="n">
        <v>34</v>
      </c>
      <c r="C3325" t="n">
        <v>2026</v>
      </c>
      <c r="D3325" t="inlineStr">
        <is>
          <t>Gems</t>
        </is>
      </c>
      <c r="E3325" t="inlineStr">
        <is>
          <t>Sportka</t>
        </is>
      </c>
      <c r="F3325" t="inlineStr">
        <is>
          <t>Luňáček Jan</t>
        </is>
      </c>
    </row>
    <row r="3326">
      <c r="A3326" t="n">
        <v>84939901</v>
      </c>
      <c r="B3326" t="n">
        <v>34</v>
      </c>
      <c r="C3326" t="n">
        <v>2026</v>
      </c>
      <c r="D3326" t="inlineStr">
        <is>
          <t>Gems</t>
        </is>
      </c>
      <c r="E3326" t="inlineStr">
        <is>
          <t>Sportka</t>
        </is>
      </c>
      <c r="F3326" t="inlineStr">
        <is>
          <t>Luňáček Jan</t>
        </is>
      </c>
    </row>
    <row r="3327">
      <c r="A3327" t="n">
        <v>84732301</v>
      </c>
      <c r="B3327" t="n">
        <v>34</v>
      </c>
      <c r="C3327" t="n">
        <v>2026</v>
      </c>
      <c r="D3327" t="inlineStr">
        <is>
          <t>Gems</t>
        </is>
      </c>
      <c r="E3327" t="inlineStr">
        <is>
          <t>Sportka</t>
        </is>
      </c>
      <c r="F3327" t="inlineStr">
        <is>
          <t>Luňáček Jan</t>
        </is>
      </c>
    </row>
    <row r="3328">
      <c r="A3328" t="n">
        <v>84729301</v>
      </c>
      <c r="B3328" t="n">
        <v>34</v>
      </c>
      <c r="C3328" t="n">
        <v>2026</v>
      </c>
      <c r="D3328" t="inlineStr">
        <is>
          <t>Gems</t>
        </is>
      </c>
      <c r="E3328" t="inlineStr">
        <is>
          <t>Sportka</t>
        </is>
      </c>
      <c r="F3328" t="inlineStr">
        <is>
          <t>Luňáček Jan</t>
        </is>
      </c>
    </row>
    <row r="3329">
      <c r="A3329" t="n">
        <v>85625601</v>
      </c>
      <c r="B3329" t="n">
        <v>34</v>
      </c>
      <c r="C3329" t="n">
        <v>2026</v>
      </c>
      <c r="D3329" t="inlineStr">
        <is>
          <t>Gems</t>
        </is>
      </c>
      <c r="E3329" t="inlineStr">
        <is>
          <t>Sportka</t>
        </is>
      </c>
      <c r="F3329" t="inlineStr">
        <is>
          <t>Luňáček Jan</t>
        </is>
      </c>
    </row>
    <row r="3330">
      <c r="A3330" t="n">
        <v>84610601</v>
      </c>
      <c r="B3330" t="n">
        <v>34</v>
      </c>
      <c r="C3330" t="n">
        <v>2026</v>
      </c>
      <c r="D3330" t="inlineStr">
        <is>
          <t>Gems</t>
        </is>
      </c>
      <c r="E3330" t="inlineStr">
        <is>
          <t>Sportka</t>
        </is>
      </c>
      <c r="F3330" t="inlineStr">
        <is>
          <t>Luňáček Jan</t>
        </is>
      </c>
    </row>
    <row r="3331">
      <c r="A3331" t="n">
        <v>84619902</v>
      </c>
      <c r="B3331" t="n">
        <v>34</v>
      </c>
      <c r="C3331" t="n">
        <v>2026</v>
      </c>
      <c r="D3331" t="inlineStr">
        <is>
          <t>Gems</t>
        </is>
      </c>
      <c r="E3331" t="inlineStr">
        <is>
          <t>Sportka</t>
        </is>
      </c>
      <c r="F3331" t="inlineStr">
        <is>
          <t>Luňáček Jan</t>
        </is>
      </c>
    </row>
    <row r="3332">
      <c r="A3332" t="n">
        <v>84915901</v>
      </c>
      <c r="B3332" t="n">
        <v>34</v>
      </c>
      <c r="C3332" t="n">
        <v>2026</v>
      </c>
      <c r="D3332" t="inlineStr">
        <is>
          <t>Gems</t>
        </is>
      </c>
      <c r="E3332" t="inlineStr">
        <is>
          <t>Sportka</t>
        </is>
      </c>
      <c r="F3332" t="inlineStr">
        <is>
          <t>Luňáček Jan</t>
        </is>
      </c>
    </row>
    <row r="3333">
      <c r="A3333" t="n">
        <v>84739301</v>
      </c>
      <c r="B3333" t="n">
        <v>34</v>
      </c>
      <c r="C3333" t="n">
        <v>2026</v>
      </c>
      <c r="D3333" t="inlineStr">
        <is>
          <t>Gems</t>
        </is>
      </c>
      <c r="E3333" t="inlineStr">
        <is>
          <t>Sportka</t>
        </is>
      </c>
      <c r="F3333" t="inlineStr">
        <is>
          <t>Luňáček Jan</t>
        </is>
      </c>
    </row>
    <row r="3334">
      <c r="A3334" t="n">
        <v>84741901</v>
      </c>
      <c r="B3334" t="n">
        <v>34</v>
      </c>
      <c r="C3334" t="n">
        <v>2026</v>
      </c>
      <c r="D3334" t="inlineStr">
        <is>
          <t>Gems</t>
        </is>
      </c>
      <c r="E3334" t="inlineStr">
        <is>
          <t>Sportka</t>
        </is>
      </c>
      <c r="F3334" t="inlineStr">
        <is>
          <t>Luňáček Jan</t>
        </is>
      </c>
    </row>
    <row r="3335">
      <c r="A3335" t="n">
        <v>84746001</v>
      </c>
      <c r="B3335" t="n">
        <v>34</v>
      </c>
      <c r="C3335" t="n">
        <v>2026</v>
      </c>
      <c r="D3335" t="inlineStr">
        <is>
          <t>Gems</t>
        </is>
      </c>
      <c r="E3335" t="inlineStr">
        <is>
          <t>Sportka</t>
        </is>
      </c>
      <c r="F3335" t="inlineStr">
        <is>
          <t>Luňáček Jan</t>
        </is>
      </c>
    </row>
    <row r="3336">
      <c r="A3336" t="n">
        <v>84634001</v>
      </c>
      <c r="B3336" t="n">
        <v>34</v>
      </c>
      <c r="C3336" t="n">
        <v>2026</v>
      </c>
      <c r="D3336" t="inlineStr">
        <is>
          <t>Gems</t>
        </is>
      </c>
      <c r="E3336" t="inlineStr">
        <is>
          <t>Sportka</t>
        </is>
      </c>
      <c r="F3336" t="inlineStr">
        <is>
          <t>Luňáček Jan</t>
        </is>
      </c>
    </row>
    <row r="3337">
      <c r="A3337" t="n">
        <v>84645209</v>
      </c>
      <c r="B3337" t="n">
        <v>34</v>
      </c>
      <c r="C3337" t="n">
        <v>2026</v>
      </c>
      <c r="D3337" t="inlineStr">
        <is>
          <t>Gems</t>
        </is>
      </c>
      <c r="E3337" t="inlineStr">
        <is>
          <t>Sportka</t>
        </is>
      </c>
      <c r="F3337" t="inlineStr">
        <is>
          <t>Luňáček Jan</t>
        </is>
      </c>
    </row>
    <row r="3338">
      <c r="A3338" t="n">
        <v>85911702</v>
      </c>
      <c r="B3338" t="n">
        <v>34</v>
      </c>
      <c r="C3338" t="n">
        <v>2026</v>
      </c>
      <c r="D3338" t="inlineStr">
        <is>
          <t>Gems</t>
        </is>
      </c>
      <c r="E3338" t="inlineStr">
        <is>
          <t>Sportka</t>
        </is>
      </c>
      <c r="F3338" t="inlineStr">
        <is>
          <t>Luňáček Jan</t>
        </is>
      </c>
    </row>
    <row r="3339">
      <c r="A3339" t="n">
        <v>85806701</v>
      </c>
      <c r="B3339" t="n">
        <v>34</v>
      </c>
      <c r="C3339" t="n">
        <v>2026</v>
      </c>
      <c r="D3339" t="inlineStr">
        <is>
          <t>Gems</t>
        </is>
      </c>
      <c r="E3339" t="inlineStr">
        <is>
          <t>Sportka</t>
        </is>
      </c>
      <c r="F3339" t="inlineStr">
        <is>
          <t>Luňáček Jan</t>
        </is>
      </c>
    </row>
    <row r="3340">
      <c r="A3340" t="n">
        <v>85828011</v>
      </c>
      <c r="B3340" t="n">
        <v>34</v>
      </c>
      <c r="C3340" t="n">
        <v>2026</v>
      </c>
      <c r="D3340" t="inlineStr">
        <is>
          <t>Gems</t>
        </is>
      </c>
      <c r="E3340" t="inlineStr">
        <is>
          <t>Sportka</t>
        </is>
      </c>
      <c r="F3340" t="inlineStr">
        <is>
          <t>Luňáček Jan</t>
        </is>
      </c>
    </row>
    <row r="3341">
      <c r="A3341" t="n">
        <v>85602001</v>
      </c>
      <c r="B3341" t="n">
        <v>34</v>
      </c>
      <c r="C3341" t="n">
        <v>2026</v>
      </c>
      <c r="D3341" t="inlineStr">
        <is>
          <t>Gems</t>
        </is>
      </c>
      <c r="E3341" t="inlineStr">
        <is>
          <t>Sportka</t>
        </is>
      </c>
      <c r="F3341" t="inlineStr">
        <is>
          <t>Luňáček Jan</t>
        </is>
      </c>
    </row>
    <row r="3342">
      <c r="A3342" t="n">
        <v>85638704</v>
      </c>
      <c r="B3342" t="n">
        <v>34</v>
      </c>
      <c r="C3342" t="n">
        <v>2026</v>
      </c>
      <c r="D3342" t="inlineStr">
        <is>
          <t>Gems</t>
        </is>
      </c>
      <c r="E3342" t="inlineStr">
        <is>
          <t>Sportka</t>
        </is>
      </c>
      <c r="F3342" t="inlineStr">
        <is>
          <t>Luňáček Jan</t>
        </is>
      </c>
    </row>
    <row r="3343">
      <c r="A3343" t="n">
        <v>85940201</v>
      </c>
      <c r="B3343" t="n">
        <v>34</v>
      </c>
      <c r="C3343" t="n">
        <v>2026</v>
      </c>
      <c r="D3343" t="inlineStr">
        <is>
          <t>Gems</t>
        </is>
      </c>
      <c r="E3343" t="inlineStr">
        <is>
          <t>Sportka</t>
        </is>
      </c>
      <c r="F3343" t="inlineStr">
        <is>
          <t>Luňáček Jan</t>
        </is>
      </c>
    </row>
    <row r="3344">
      <c r="A3344" t="n">
        <v>85932202</v>
      </c>
      <c r="B3344" t="n">
        <v>34</v>
      </c>
      <c r="C3344" t="n">
        <v>2026</v>
      </c>
      <c r="D3344" t="inlineStr">
        <is>
          <t>Gems</t>
        </is>
      </c>
      <c r="E3344" t="inlineStr">
        <is>
          <t>Sportka</t>
        </is>
      </c>
      <c r="F3344" t="inlineStr">
        <is>
          <t>Luňáček Jan</t>
        </is>
      </c>
    </row>
    <row r="3345">
      <c r="A3345" t="n">
        <v>85625401</v>
      </c>
      <c r="B3345" t="n">
        <v>34</v>
      </c>
      <c r="C3345" t="n">
        <v>2026</v>
      </c>
      <c r="D3345" t="inlineStr">
        <is>
          <t>Gems</t>
        </is>
      </c>
      <c r="E3345" t="inlineStr">
        <is>
          <t>Sportka</t>
        </is>
      </c>
      <c r="F3345" t="inlineStr">
        <is>
          <t>Luňáček Jan</t>
        </is>
      </c>
    </row>
    <row r="3346">
      <c r="A3346" t="n">
        <v>84928801</v>
      </c>
      <c r="B3346" t="n">
        <v>34</v>
      </c>
      <c r="C3346" t="n">
        <v>2026</v>
      </c>
      <c r="D3346" t="inlineStr">
        <is>
          <t>Gems</t>
        </is>
      </c>
      <c r="E3346" t="inlineStr">
        <is>
          <t>Sportka</t>
        </is>
      </c>
      <c r="F3346" t="inlineStr">
        <is>
          <t>Luňáček Jan</t>
        </is>
      </c>
    </row>
    <row r="3347">
      <c r="A3347" t="n">
        <v>84628401</v>
      </c>
      <c r="B3347" t="n">
        <v>34</v>
      </c>
      <c r="C3347" t="n">
        <v>2026</v>
      </c>
      <c r="D3347" t="inlineStr">
        <is>
          <t>Gems</t>
        </is>
      </c>
      <c r="E3347" t="inlineStr">
        <is>
          <t>Sportka</t>
        </is>
      </c>
      <c r="F3347" t="inlineStr">
        <is>
          <t>Luňáček Jan</t>
        </is>
      </c>
    </row>
    <row r="3348">
      <c r="A3348" t="n">
        <v>84838101</v>
      </c>
      <c r="B3348" t="n">
        <v>34</v>
      </c>
      <c r="C3348" t="n">
        <v>2026</v>
      </c>
      <c r="D3348" t="inlineStr">
        <is>
          <t>Gems</t>
        </is>
      </c>
      <c r="E3348" t="inlineStr">
        <is>
          <t>Sportka</t>
        </is>
      </c>
      <c r="F3348" t="inlineStr">
        <is>
          <t>Luňáček Jan</t>
        </is>
      </c>
    </row>
    <row r="3349">
      <c r="A3349" t="n">
        <v>84934501</v>
      </c>
      <c r="B3349" t="n">
        <v>34</v>
      </c>
      <c r="C3349" t="n">
        <v>2026</v>
      </c>
      <c r="D3349" t="inlineStr">
        <is>
          <t>Gems</t>
        </is>
      </c>
      <c r="E3349" t="inlineStr">
        <is>
          <t>Sportka</t>
        </is>
      </c>
      <c r="F3349" t="inlineStr">
        <is>
          <t>Luňáček Jan</t>
        </is>
      </c>
    </row>
    <row r="3350">
      <c r="A3350" t="n">
        <v>85811101</v>
      </c>
      <c r="B3350" t="n">
        <v>34</v>
      </c>
      <c r="C3350" t="n">
        <v>2026</v>
      </c>
      <c r="D3350" t="inlineStr">
        <is>
          <t>Gems</t>
        </is>
      </c>
      <c r="E3350" t="inlineStr">
        <is>
          <t>Sportka</t>
        </is>
      </c>
      <c r="F3350" t="inlineStr">
        <is>
          <t>Luňáček Jan</t>
        </is>
      </c>
    </row>
    <row r="3351">
      <c r="A3351" t="n">
        <v>84653001</v>
      </c>
      <c r="B3351" t="n">
        <v>34</v>
      </c>
      <c r="C3351" t="n">
        <v>2026</v>
      </c>
      <c r="D3351" t="inlineStr">
        <is>
          <t>Gems</t>
        </is>
      </c>
      <c r="E3351" t="inlineStr">
        <is>
          <t>Sportka</t>
        </is>
      </c>
      <c r="F3351" t="inlineStr">
        <is>
          <t>Luňáček Jan</t>
        </is>
      </c>
    </row>
    <row r="3352">
      <c r="A3352" t="n">
        <v>85829601</v>
      </c>
      <c r="B3352" t="n">
        <v>34</v>
      </c>
      <c r="C3352" t="n">
        <v>2026</v>
      </c>
      <c r="D3352" t="inlineStr">
        <is>
          <t>Gems</t>
        </is>
      </c>
      <c r="E3352" t="inlineStr">
        <is>
          <t>Sportka</t>
        </is>
      </c>
      <c r="F3352" t="inlineStr">
        <is>
          <t>Luňáček Jan</t>
        </is>
      </c>
    </row>
    <row r="3353">
      <c r="A3353" t="n">
        <v>84749301</v>
      </c>
      <c r="B3353" t="n">
        <v>34</v>
      </c>
      <c r="C3353" t="n">
        <v>2026</v>
      </c>
      <c r="D3353" t="inlineStr">
        <is>
          <t>Gems</t>
        </is>
      </c>
      <c r="E3353" t="inlineStr">
        <is>
          <t>Sportka</t>
        </is>
      </c>
      <c r="F3353" t="inlineStr">
        <is>
          <t>Luňáček Jan</t>
        </is>
      </c>
    </row>
    <row r="3354">
      <c r="A3354" t="n">
        <v>84921401</v>
      </c>
      <c r="B3354" t="n">
        <v>34</v>
      </c>
      <c r="C3354" t="n">
        <v>2026</v>
      </c>
      <c r="D3354" t="inlineStr">
        <is>
          <t>Gems</t>
        </is>
      </c>
      <c r="E3354" t="inlineStr">
        <is>
          <t>Sportka</t>
        </is>
      </c>
      <c r="F3354" t="inlineStr">
        <is>
          <t>Luňáček Jan</t>
        </is>
      </c>
    </row>
    <row r="3355">
      <c r="A3355" t="n">
        <v>84654402</v>
      </c>
      <c r="B3355" t="n">
        <v>34</v>
      </c>
      <c r="C3355" t="n">
        <v>2026</v>
      </c>
      <c r="D3355" t="inlineStr">
        <is>
          <t>Gems</t>
        </is>
      </c>
      <c r="E3355" t="inlineStr">
        <is>
          <t>Sportka</t>
        </is>
      </c>
      <c r="F3355" t="inlineStr">
        <is>
          <t>Luňáček Jan</t>
        </is>
      </c>
    </row>
    <row r="3356">
      <c r="A3356" t="n">
        <v>85937601</v>
      </c>
      <c r="B3356" t="n">
        <v>34</v>
      </c>
      <c r="C3356" t="n">
        <v>2026</v>
      </c>
      <c r="D3356" t="inlineStr">
        <is>
          <t>Gems</t>
        </is>
      </c>
      <c r="E3356" t="inlineStr">
        <is>
          <t>Sportka</t>
        </is>
      </c>
      <c r="F3356" t="inlineStr">
        <is>
          <t>Luňáček Jan</t>
        </is>
      </c>
    </row>
    <row r="3357">
      <c r="A3357" t="n">
        <v>84913901</v>
      </c>
      <c r="B3357" t="n">
        <v>34</v>
      </c>
      <c r="C3357" t="n">
        <v>2026</v>
      </c>
      <c r="D3357" t="inlineStr">
        <is>
          <t>Gems</t>
        </is>
      </c>
      <c r="E3357" t="inlineStr">
        <is>
          <t>Sportka</t>
        </is>
      </c>
      <c r="F3357" t="inlineStr">
        <is>
          <t>Luňáček Jan</t>
        </is>
      </c>
    </row>
    <row r="3358">
      <c r="A3358" t="n">
        <v>84664201</v>
      </c>
      <c r="B3358" t="n">
        <v>34</v>
      </c>
      <c r="C3358" t="n">
        <v>2026</v>
      </c>
      <c r="D3358" t="inlineStr">
        <is>
          <t>Gems</t>
        </is>
      </c>
      <c r="E3358" t="inlineStr">
        <is>
          <t>Sportka</t>
        </is>
      </c>
      <c r="F3358" t="inlineStr">
        <is>
          <t>Luňáček Jan</t>
        </is>
      </c>
    </row>
    <row r="3359">
      <c r="A3359" t="n">
        <v>84742101</v>
      </c>
      <c r="B3359" t="n">
        <v>34</v>
      </c>
      <c r="C3359" t="n">
        <v>2026</v>
      </c>
      <c r="D3359" t="inlineStr">
        <is>
          <t>Gems</t>
        </is>
      </c>
      <c r="E3359" t="inlineStr">
        <is>
          <t>Sportka</t>
        </is>
      </c>
      <c r="F3359" t="inlineStr">
        <is>
          <t>Luňáček Jan</t>
        </is>
      </c>
    </row>
    <row r="3360">
      <c r="A3360" t="n">
        <v>84935103</v>
      </c>
      <c r="B3360" t="n">
        <v>34</v>
      </c>
      <c r="C3360" t="n">
        <v>2026</v>
      </c>
      <c r="D3360" t="inlineStr">
        <is>
          <t>Gems</t>
        </is>
      </c>
      <c r="E3360" t="inlineStr">
        <is>
          <t>Sportka</t>
        </is>
      </c>
      <c r="F3360" t="inlineStr">
        <is>
          <t>Luňáček Jan</t>
        </is>
      </c>
    </row>
    <row r="3361">
      <c r="A3361" t="n">
        <v>84743201</v>
      </c>
      <c r="B3361" t="n">
        <v>34</v>
      </c>
      <c r="C3361" t="n">
        <v>2026</v>
      </c>
      <c r="D3361" t="inlineStr">
        <is>
          <t>Gems</t>
        </is>
      </c>
      <c r="E3361" t="inlineStr">
        <is>
          <t>Sportka</t>
        </is>
      </c>
      <c r="F3361" t="inlineStr">
        <is>
          <t>Luňáček Jan</t>
        </is>
      </c>
    </row>
    <row r="3362">
      <c r="A3362" t="n">
        <v>85900619</v>
      </c>
      <c r="B3362" t="n">
        <v>31</v>
      </c>
      <c r="C3362" t="n">
        <v>2026</v>
      </c>
      <c r="D3362" t="inlineStr">
        <is>
          <t>Gems</t>
        </is>
      </c>
      <c r="E3362" t="inlineStr">
        <is>
          <t>Sportka</t>
        </is>
      </c>
      <c r="F3362" t="inlineStr">
        <is>
          <t>Lán Tomáš</t>
        </is>
      </c>
    </row>
    <row r="3363">
      <c r="A3363" t="n">
        <v>85624312</v>
      </c>
      <c r="B3363" t="n">
        <v>31</v>
      </c>
      <c r="C3363" t="n">
        <v>2026</v>
      </c>
      <c r="D3363" t="inlineStr">
        <is>
          <t>Gems</t>
        </is>
      </c>
      <c r="E3363" t="inlineStr">
        <is>
          <t>Sportka</t>
        </is>
      </c>
      <c r="F3363" t="inlineStr">
        <is>
          <t>Lán Tomáš</t>
        </is>
      </c>
    </row>
    <row r="3364">
      <c r="A3364" t="n">
        <v>85729201</v>
      </c>
      <c r="B3364" t="n">
        <v>31</v>
      </c>
      <c r="C3364" t="n">
        <v>2026</v>
      </c>
      <c r="D3364" t="inlineStr">
        <is>
          <t>Gems</t>
        </is>
      </c>
      <c r="E3364" t="inlineStr">
        <is>
          <t>Sportka</t>
        </is>
      </c>
      <c r="F3364" t="inlineStr">
        <is>
          <t>Lán Tomáš</t>
        </is>
      </c>
    </row>
    <row r="3365">
      <c r="A3365" t="n">
        <v>85632301</v>
      </c>
      <c r="B3365" t="n">
        <v>31</v>
      </c>
      <c r="C3365" t="n">
        <v>2026</v>
      </c>
      <c r="D3365" t="inlineStr">
        <is>
          <t>Gems</t>
        </is>
      </c>
      <c r="E3365" t="inlineStr">
        <is>
          <t>Sportka</t>
        </is>
      </c>
      <c r="F3365" t="inlineStr">
        <is>
          <t>Lán Tomáš</t>
        </is>
      </c>
    </row>
    <row r="3366">
      <c r="A3366" t="n">
        <v>85939115</v>
      </c>
      <c r="B3366" t="n">
        <v>31</v>
      </c>
      <c r="C3366" t="n">
        <v>2026</v>
      </c>
      <c r="D3366" t="inlineStr">
        <is>
          <t>Gems</t>
        </is>
      </c>
      <c r="E3366" t="inlineStr">
        <is>
          <t>Sportka</t>
        </is>
      </c>
      <c r="F3366" t="inlineStr">
        <is>
          <t>Lán Tomáš</t>
        </is>
      </c>
    </row>
    <row r="3367">
      <c r="A3367" t="n">
        <v>85917301</v>
      </c>
      <c r="B3367" t="n">
        <v>31</v>
      </c>
      <c r="C3367" t="n">
        <v>2026</v>
      </c>
      <c r="D3367" t="inlineStr">
        <is>
          <t>Gems</t>
        </is>
      </c>
      <c r="E3367" t="inlineStr">
        <is>
          <t>Sportka</t>
        </is>
      </c>
      <c r="F3367" t="inlineStr">
        <is>
          <t>Lán Tomáš</t>
        </is>
      </c>
    </row>
    <row r="3368">
      <c r="A3368" t="n">
        <v>85900634</v>
      </c>
      <c r="B3368" t="n">
        <v>31</v>
      </c>
      <c r="C3368" t="n">
        <v>2026</v>
      </c>
      <c r="D3368" t="inlineStr">
        <is>
          <t>Gems</t>
        </is>
      </c>
      <c r="E3368" t="inlineStr">
        <is>
          <t>Sportka</t>
        </is>
      </c>
      <c r="F3368" t="inlineStr">
        <is>
          <t>Lán Tomáš</t>
        </is>
      </c>
    </row>
    <row r="3369">
      <c r="A3369" t="n">
        <v>85939116</v>
      </c>
      <c r="B3369" t="n">
        <v>31</v>
      </c>
      <c r="C3369" t="n">
        <v>2026</v>
      </c>
      <c r="D3369" t="inlineStr">
        <is>
          <t>Gems</t>
        </is>
      </c>
      <c r="E3369" t="inlineStr">
        <is>
          <t>Sportka</t>
        </is>
      </c>
      <c r="F3369" t="inlineStr">
        <is>
          <t>Lán Tomáš</t>
        </is>
      </c>
    </row>
    <row r="3370">
      <c r="A3370" t="n">
        <v>85900603</v>
      </c>
      <c r="B3370" t="n">
        <v>31</v>
      </c>
      <c r="C3370" t="n">
        <v>2026</v>
      </c>
      <c r="D3370" t="inlineStr">
        <is>
          <t>Gems</t>
        </is>
      </c>
      <c r="E3370" t="inlineStr">
        <is>
          <t>Sportka</t>
        </is>
      </c>
      <c r="F3370" t="inlineStr">
        <is>
          <t>Lán Tomáš</t>
        </is>
      </c>
    </row>
    <row r="3371">
      <c r="A3371" t="n">
        <v>85900626</v>
      </c>
      <c r="B3371" t="n">
        <v>31</v>
      </c>
      <c r="C3371" t="n">
        <v>2026</v>
      </c>
      <c r="D3371" t="inlineStr">
        <is>
          <t>Gems</t>
        </is>
      </c>
      <c r="E3371" t="inlineStr">
        <is>
          <t>Sportka</t>
        </is>
      </c>
      <c r="F3371" t="inlineStr">
        <is>
          <t>Lán Tomáš</t>
        </is>
      </c>
    </row>
    <row r="3372">
      <c r="A3372" t="n">
        <v>85900604</v>
      </c>
      <c r="B3372" t="n">
        <v>31</v>
      </c>
      <c r="C3372" t="n">
        <v>2026</v>
      </c>
      <c r="D3372" t="inlineStr">
        <is>
          <t>Gems</t>
        </is>
      </c>
      <c r="E3372" t="inlineStr">
        <is>
          <t>Sportka</t>
        </is>
      </c>
      <c r="F3372" t="inlineStr">
        <is>
          <t>Lán Tomáš</t>
        </is>
      </c>
    </row>
    <row r="3373">
      <c r="A3373" t="n">
        <v>85939141</v>
      </c>
      <c r="B3373" t="n">
        <v>31</v>
      </c>
      <c r="C3373" t="n">
        <v>2026</v>
      </c>
      <c r="D3373" t="inlineStr">
        <is>
          <t>Gems</t>
        </is>
      </c>
      <c r="E3373" t="inlineStr">
        <is>
          <t>Sportka</t>
        </is>
      </c>
      <c r="F3373" t="inlineStr">
        <is>
          <t>Lán Tomáš</t>
        </is>
      </c>
    </row>
    <row r="3374">
      <c r="A3374" t="n">
        <v>85939130</v>
      </c>
      <c r="B3374" t="n">
        <v>31</v>
      </c>
      <c r="C3374" t="n">
        <v>2026</v>
      </c>
      <c r="D3374" t="inlineStr">
        <is>
          <t>Gems</t>
        </is>
      </c>
      <c r="E3374" t="inlineStr">
        <is>
          <t>Sportka</t>
        </is>
      </c>
      <c r="F3374" t="inlineStr">
        <is>
          <t>Lán Tomáš</t>
        </is>
      </c>
    </row>
    <row r="3375">
      <c r="A3375" t="n">
        <v>85925203</v>
      </c>
      <c r="B3375" t="n">
        <v>31</v>
      </c>
      <c r="C3375" t="n">
        <v>2026</v>
      </c>
      <c r="D3375" t="inlineStr">
        <is>
          <t>Gems</t>
        </is>
      </c>
      <c r="E3375" t="inlineStr">
        <is>
          <t>Sportka</t>
        </is>
      </c>
      <c r="F3375" t="inlineStr">
        <is>
          <t>Lán Tomáš</t>
        </is>
      </c>
    </row>
    <row r="3376">
      <c r="A3376" t="n">
        <v>85928101</v>
      </c>
      <c r="B3376" t="n">
        <v>31</v>
      </c>
      <c r="C3376" t="n">
        <v>2026</v>
      </c>
      <c r="D3376" t="inlineStr">
        <is>
          <t>Gems</t>
        </is>
      </c>
      <c r="E3376" t="inlineStr">
        <is>
          <t>Sportka</t>
        </is>
      </c>
      <c r="F3376" t="inlineStr">
        <is>
          <t>Lán Tomáš</t>
        </is>
      </c>
    </row>
    <row r="3377">
      <c r="A3377" t="n">
        <v>85939801</v>
      </c>
      <c r="B3377" t="n">
        <v>31</v>
      </c>
      <c r="C3377" t="n">
        <v>2026</v>
      </c>
      <c r="D3377" t="inlineStr">
        <is>
          <t>Gems</t>
        </is>
      </c>
      <c r="E3377" t="inlineStr">
        <is>
          <t>Sportka</t>
        </is>
      </c>
      <c r="F3377" t="inlineStr">
        <is>
          <t>Lán Tomáš</t>
        </is>
      </c>
    </row>
    <row r="3378">
      <c r="A3378" t="n">
        <v>85900628</v>
      </c>
      <c r="B3378" t="n">
        <v>31</v>
      </c>
      <c r="C3378" t="n">
        <v>2026</v>
      </c>
      <c r="D3378" t="inlineStr">
        <is>
          <t>Gems</t>
        </is>
      </c>
      <c r="E3378" t="inlineStr">
        <is>
          <t>Sportka</t>
        </is>
      </c>
      <c r="F3378" t="inlineStr">
        <is>
          <t>Lán Tomáš</t>
        </is>
      </c>
    </row>
    <row r="3379">
      <c r="A3379" t="n">
        <v>85624302</v>
      </c>
      <c r="B3379" t="n">
        <v>31</v>
      </c>
      <c r="C3379" t="n">
        <v>2026</v>
      </c>
      <c r="D3379" t="inlineStr">
        <is>
          <t>Gems</t>
        </is>
      </c>
      <c r="E3379" t="inlineStr">
        <is>
          <t>Sportka</t>
        </is>
      </c>
      <c r="F3379" t="inlineStr">
        <is>
          <t>Lán Tomáš</t>
        </is>
      </c>
    </row>
    <row r="3380">
      <c r="A3380" t="n">
        <v>85721413</v>
      </c>
      <c r="B3380" t="n">
        <v>31</v>
      </c>
      <c r="C3380" t="n">
        <v>2026</v>
      </c>
      <c r="D3380" t="inlineStr">
        <is>
          <t>Gems</t>
        </is>
      </c>
      <c r="E3380" t="inlineStr">
        <is>
          <t>Sportka</t>
        </is>
      </c>
      <c r="F3380" t="inlineStr">
        <is>
          <t>Lán Tomáš</t>
        </is>
      </c>
    </row>
    <row r="3381">
      <c r="A3381" t="n">
        <v>85939145</v>
      </c>
      <c r="B3381" t="n">
        <v>31</v>
      </c>
      <c r="C3381" t="n">
        <v>2026</v>
      </c>
      <c r="D3381" t="inlineStr">
        <is>
          <t>Gems</t>
        </is>
      </c>
      <c r="E3381" t="inlineStr">
        <is>
          <t>Sportka</t>
        </is>
      </c>
      <c r="F3381" t="inlineStr">
        <is>
          <t>Lán Tomáš</t>
        </is>
      </c>
    </row>
    <row r="3382">
      <c r="A3382" t="n">
        <v>85918123</v>
      </c>
      <c r="B3382" t="n">
        <v>31</v>
      </c>
      <c r="C3382" t="n">
        <v>2026</v>
      </c>
      <c r="D3382" t="inlineStr">
        <is>
          <t>Gems</t>
        </is>
      </c>
      <c r="E3382" t="inlineStr">
        <is>
          <t>Sportka</t>
        </is>
      </c>
      <c r="F3382" t="inlineStr">
        <is>
          <t>Lán Tomáš</t>
        </is>
      </c>
    </row>
    <row r="3383">
      <c r="A3383" t="n">
        <v>85629318</v>
      </c>
      <c r="B3383" t="n">
        <v>31</v>
      </c>
      <c r="C3383" t="n">
        <v>2026</v>
      </c>
      <c r="D3383" t="inlineStr">
        <is>
          <t>Gems</t>
        </is>
      </c>
      <c r="E3383" t="inlineStr">
        <is>
          <t>Sportka</t>
        </is>
      </c>
      <c r="F3383" t="inlineStr">
        <is>
          <t>Lán Tomáš</t>
        </is>
      </c>
    </row>
    <row r="3384">
      <c r="A3384" t="n">
        <v>85939112</v>
      </c>
      <c r="B3384" t="n">
        <v>31</v>
      </c>
      <c r="C3384" t="n">
        <v>2026</v>
      </c>
      <c r="D3384" t="inlineStr">
        <is>
          <t>Gems</t>
        </is>
      </c>
      <c r="E3384" t="inlineStr">
        <is>
          <t>Sportka</t>
        </is>
      </c>
      <c r="F3384" t="inlineStr">
        <is>
          <t>Lán Tomáš</t>
        </is>
      </c>
    </row>
    <row r="3385">
      <c r="A3385" t="n">
        <v>85614012</v>
      </c>
      <c r="B3385" t="n">
        <v>31</v>
      </c>
      <c r="C3385" t="n">
        <v>2026</v>
      </c>
      <c r="D3385" t="inlineStr">
        <is>
          <t>Gems</t>
        </is>
      </c>
      <c r="E3385" t="inlineStr">
        <is>
          <t>Sportka</t>
        </is>
      </c>
      <c r="F3385" t="inlineStr">
        <is>
          <t>Lán Tomáš</t>
        </is>
      </c>
    </row>
    <row r="3386">
      <c r="A3386" t="n">
        <v>85900624</v>
      </c>
      <c r="B3386" t="n">
        <v>31</v>
      </c>
      <c r="C3386" t="n">
        <v>2026</v>
      </c>
      <c r="D3386" t="inlineStr">
        <is>
          <t>Gems</t>
        </is>
      </c>
      <c r="E3386" t="inlineStr">
        <is>
          <t>Sportka</t>
        </is>
      </c>
      <c r="F3386" t="inlineStr">
        <is>
          <t>Lán Tomáš</t>
        </is>
      </c>
    </row>
    <row r="3387">
      <c r="A3387" t="n">
        <v>85900621</v>
      </c>
      <c r="B3387" t="n">
        <v>31</v>
      </c>
      <c r="C3387" t="n">
        <v>2026</v>
      </c>
      <c r="D3387" t="inlineStr">
        <is>
          <t>Gems</t>
        </is>
      </c>
      <c r="E3387" t="inlineStr">
        <is>
          <t>Sportka</t>
        </is>
      </c>
      <c r="F3387" t="inlineStr">
        <is>
          <t>Lán Tomáš</t>
        </is>
      </c>
    </row>
    <row r="3388">
      <c r="A3388" t="n">
        <v>85918111</v>
      </c>
      <c r="B3388" t="n">
        <v>31</v>
      </c>
      <c r="C3388" t="n">
        <v>2026</v>
      </c>
      <c r="D3388" t="inlineStr">
        <is>
          <t>Gems</t>
        </is>
      </c>
      <c r="E3388" t="inlineStr">
        <is>
          <t>Sportka</t>
        </is>
      </c>
      <c r="F3388" t="inlineStr">
        <is>
          <t>Lán Tomáš</t>
        </is>
      </c>
    </row>
    <row r="3389">
      <c r="A3389" t="n">
        <v>85900636</v>
      </c>
      <c r="B3389" t="n">
        <v>31</v>
      </c>
      <c r="C3389" t="n">
        <v>2026</v>
      </c>
      <c r="D3389" t="inlineStr">
        <is>
          <t>Gems</t>
        </is>
      </c>
      <c r="E3389" t="inlineStr">
        <is>
          <t>Sportka</t>
        </is>
      </c>
      <c r="F3389" t="inlineStr">
        <is>
          <t>Lán Tomáš</t>
        </is>
      </c>
    </row>
    <row r="3390">
      <c r="A3390" t="n">
        <v>85900631</v>
      </c>
      <c r="B3390" t="n">
        <v>31</v>
      </c>
      <c r="C3390" t="n">
        <v>2026</v>
      </c>
      <c r="D3390" t="inlineStr">
        <is>
          <t>Gems</t>
        </is>
      </c>
      <c r="E3390" t="inlineStr">
        <is>
          <t>Sportka</t>
        </is>
      </c>
      <c r="F3390" t="inlineStr">
        <is>
          <t>Lán Tomáš</t>
        </is>
      </c>
    </row>
    <row r="3391">
      <c r="A3391" t="n">
        <v>85721405</v>
      </c>
      <c r="B3391" t="n">
        <v>31</v>
      </c>
      <c r="C3391" t="n">
        <v>2026</v>
      </c>
      <c r="D3391" t="inlineStr">
        <is>
          <t>Gems</t>
        </is>
      </c>
      <c r="E3391" t="inlineStr">
        <is>
          <t>Sportka</t>
        </is>
      </c>
      <c r="F3391" t="inlineStr">
        <is>
          <t>Lán Tomáš</t>
        </is>
      </c>
    </row>
    <row r="3392">
      <c r="A3392" t="n">
        <v>85921602</v>
      </c>
      <c r="B3392" t="n">
        <v>31</v>
      </c>
      <c r="C3392" t="n">
        <v>2026</v>
      </c>
      <c r="D3392" t="inlineStr">
        <is>
          <t>Gems</t>
        </is>
      </c>
      <c r="E3392" t="inlineStr">
        <is>
          <t>Sportka</t>
        </is>
      </c>
      <c r="F3392" t="inlineStr">
        <is>
          <t>Lán Tomáš</t>
        </is>
      </c>
    </row>
    <row r="3393">
      <c r="A3393" t="n">
        <v>85900618</v>
      </c>
      <c r="B3393" t="n">
        <v>31</v>
      </c>
      <c r="C3393" t="n">
        <v>2026</v>
      </c>
      <c r="D3393" t="inlineStr">
        <is>
          <t>Gems</t>
        </is>
      </c>
      <c r="E3393" t="inlineStr">
        <is>
          <t>Sportka</t>
        </is>
      </c>
      <c r="F3393" t="inlineStr">
        <is>
          <t>Lán Tomáš</t>
        </is>
      </c>
    </row>
    <row r="3394">
      <c r="A3394" t="n">
        <v>85624306</v>
      </c>
      <c r="B3394" t="n">
        <v>31</v>
      </c>
      <c r="C3394" t="n">
        <v>2026</v>
      </c>
      <c r="D3394" t="inlineStr">
        <is>
          <t>Gems</t>
        </is>
      </c>
      <c r="E3394" t="inlineStr">
        <is>
          <t>Sportka</t>
        </is>
      </c>
      <c r="F3394" t="inlineStr">
        <is>
          <t>Lán Tomáš</t>
        </is>
      </c>
    </row>
    <row r="3395">
      <c r="A3395" t="n">
        <v>85918108</v>
      </c>
      <c r="B3395" t="n">
        <v>31</v>
      </c>
      <c r="C3395" t="n">
        <v>2026</v>
      </c>
      <c r="D3395" t="inlineStr">
        <is>
          <t>Gems</t>
        </is>
      </c>
      <c r="E3395" t="inlineStr">
        <is>
          <t>Sportka</t>
        </is>
      </c>
      <c r="F3395" t="inlineStr">
        <is>
          <t>Lán Tomáš</t>
        </is>
      </c>
    </row>
    <row r="3396">
      <c r="A3396" t="n">
        <v>85939133</v>
      </c>
      <c r="B3396" t="n">
        <v>31</v>
      </c>
      <c r="C3396" t="n">
        <v>2026</v>
      </c>
      <c r="D3396" t="inlineStr">
        <is>
          <t>Gems</t>
        </is>
      </c>
      <c r="E3396" t="inlineStr">
        <is>
          <t>Sportka</t>
        </is>
      </c>
      <c r="F3396" t="inlineStr">
        <is>
          <t>Lán Tomáš</t>
        </is>
      </c>
    </row>
    <row r="3397">
      <c r="A3397" t="n">
        <v>85921802</v>
      </c>
      <c r="B3397" t="n">
        <v>31</v>
      </c>
      <c r="C3397" t="n">
        <v>2026</v>
      </c>
      <c r="D3397" t="inlineStr">
        <is>
          <t>Gems</t>
        </is>
      </c>
      <c r="E3397" t="inlineStr">
        <is>
          <t>Sportka</t>
        </is>
      </c>
      <c r="F3397" t="inlineStr">
        <is>
          <t>Lán Tomáš</t>
        </is>
      </c>
    </row>
    <row r="3398">
      <c r="A3398" t="n">
        <v>85629326</v>
      </c>
      <c r="B3398" t="n">
        <v>31</v>
      </c>
      <c r="C3398" t="n">
        <v>2026</v>
      </c>
      <c r="D3398" t="inlineStr">
        <is>
          <t>Gems</t>
        </is>
      </c>
      <c r="E3398" t="inlineStr">
        <is>
          <t>Sportka</t>
        </is>
      </c>
      <c r="F3398" t="inlineStr">
        <is>
          <t>Lán Tomáš</t>
        </is>
      </c>
    </row>
    <row r="3399">
      <c r="A3399" t="n">
        <v>85724404</v>
      </c>
      <c r="B3399" t="n">
        <v>31</v>
      </c>
      <c r="C3399" t="n">
        <v>2026</v>
      </c>
      <c r="D3399" t="inlineStr">
        <is>
          <t>Gems</t>
        </is>
      </c>
      <c r="E3399" t="inlineStr">
        <is>
          <t>Sportka</t>
        </is>
      </c>
      <c r="F3399" t="inlineStr">
        <is>
          <t>Lán Tomáš</t>
        </is>
      </c>
    </row>
    <row r="3400">
      <c r="A3400" t="n">
        <v>85900610</v>
      </c>
      <c r="B3400" t="n">
        <v>31</v>
      </c>
      <c r="C3400" t="n">
        <v>2026</v>
      </c>
      <c r="D3400" t="inlineStr">
        <is>
          <t>Gems</t>
        </is>
      </c>
      <c r="E3400" t="inlineStr">
        <is>
          <t>Sportka</t>
        </is>
      </c>
      <c r="F3400" t="inlineStr">
        <is>
          <t>Lán Tomáš</t>
        </is>
      </c>
    </row>
    <row r="3401">
      <c r="A3401" t="n">
        <v>85900611</v>
      </c>
      <c r="B3401" t="n">
        <v>31</v>
      </c>
      <c r="C3401" t="n">
        <v>2026</v>
      </c>
      <c r="D3401" t="inlineStr">
        <is>
          <t>Gems</t>
        </is>
      </c>
      <c r="E3401" t="inlineStr">
        <is>
          <t>Sportka</t>
        </is>
      </c>
      <c r="F3401" t="inlineStr">
        <is>
          <t>Lán Tomáš</t>
        </is>
      </c>
    </row>
    <row r="3402">
      <c r="A3402" t="n">
        <v>85939105</v>
      </c>
      <c r="B3402" t="n">
        <v>32</v>
      </c>
      <c r="C3402" t="n">
        <v>2026</v>
      </c>
      <c r="D3402" t="inlineStr">
        <is>
          <t>Gems</t>
        </is>
      </c>
      <c r="E3402" t="inlineStr">
        <is>
          <t>Sportka</t>
        </is>
      </c>
      <c r="F3402" t="inlineStr">
        <is>
          <t>Lán Tomáš</t>
        </is>
      </c>
    </row>
    <row r="3403">
      <c r="A3403" t="n">
        <v>85939104</v>
      </c>
      <c r="B3403" t="n">
        <v>32</v>
      </c>
      <c r="C3403" t="n">
        <v>2026</v>
      </c>
      <c r="D3403" t="inlineStr">
        <is>
          <t>Gems</t>
        </is>
      </c>
      <c r="E3403" t="inlineStr">
        <is>
          <t>Sportka</t>
        </is>
      </c>
      <c r="F3403" t="inlineStr">
        <is>
          <t>Lán Tomáš</t>
        </is>
      </c>
    </row>
    <row r="3404">
      <c r="A3404" t="n">
        <v>85921803</v>
      </c>
      <c r="B3404" t="n">
        <v>32</v>
      </c>
      <c r="C3404" t="n">
        <v>2026</v>
      </c>
      <c r="D3404" t="inlineStr">
        <is>
          <t>Gems</t>
        </is>
      </c>
      <c r="E3404" t="inlineStr">
        <is>
          <t>Sportka</t>
        </is>
      </c>
      <c r="F3404" t="inlineStr">
        <is>
          <t>Lán Tomáš</t>
        </is>
      </c>
    </row>
    <row r="3405">
      <c r="A3405" t="n">
        <v>85939142</v>
      </c>
      <c r="B3405" t="n">
        <v>32</v>
      </c>
      <c r="C3405" t="n">
        <v>2026</v>
      </c>
      <c r="D3405" t="inlineStr">
        <is>
          <t>Gems</t>
        </is>
      </c>
      <c r="E3405" t="inlineStr">
        <is>
          <t>Sportka</t>
        </is>
      </c>
      <c r="F3405" t="inlineStr">
        <is>
          <t>Lán Tomáš</t>
        </is>
      </c>
    </row>
    <row r="3406">
      <c r="A3406" t="n">
        <v>85918104</v>
      </c>
      <c r="B3406" t="n">
        <v>32</v>
      </c>
      <c r="C3406" t="n">
        <v>2026</v>
      </c>
      <c r="D3406" t="inlineStr">
        <is>
          <t>Gems</t>
        </is>
      </c>
      <c r="E3406" t="inlineStr">
        <is>
          <t>Sportka</t>
        </is>
      </c>
      <c r="F3406" t="inlineStr">
        <is>
          <t>Lán Tomáš</t>
        </is>
      </c>
    </row>
    <row r="3407">
      <c r="A3407" t="n">
        <v>85629308</v>
      </c>
      <c r="B3407" t="n">
        <v>32</v>
      </c>
      <c r="C3407" t="n">
        <v>2026</v>
      </c>
      <c r="D3407" t="inlineStr">
        <is>
          <t>Gems</t>
        </is>
      </c>
      <c r="E3407" t="inlineStr">
        <is>
          <t>Sportka</t>
        </is>
      </c>
      <c r="F3407" t="inlineStr">
        <is>
          <t>Lán Tomáš</t>
        </is>
      </c>
    </row>
    <row r="3408">
      <c r="A3408" t="n">
        <v>85939128</v>
      </c>
      <c r="B3408" t="n">
        <v>32</v>
      </c>
      <c r="C3408" t="n">
        <v>2026</v>
      </c>
      <c r="D3408" t="inlineStr">
        <is>
          <t>Gems</t>
        </is>
      </c>
      <c r="E3408" t="inlineStr">
        <is>
          <t>Sportka</t>
        </is>
      </c>
      <c r="F3408" t="inlineStr">
        <is>
          <t>Lán Tomáš</t>
        </is>
      </c>
    </row>
    <row r="3409">
      <c r="A3409" t="n">
        <v>85918106</v>
      </c>
      <c r="B3409" t="n">
        <v>32</v>
      </c>
      <c r="C3409" t="n">
        <v>2026</v>
      </c>
      <c r="D3409" t="inlineStr">
        <is>
          <t>Gems</t>
        </is>
      </c>
      <c r="E3409" t="inlineStr">
        <is>
          <t>Sportka</t>
        </is>
      </c>
      <c r="F3409" t="inlineStr">
        <is>
          <t>Lán Tomáš</t>
        </is>
      </c>
    </row>
    <row r="3410">
      <c r="A3410" t="n">
        <v>85917303</v>
      </c>
      <c r="B3410" t="n">
        <v>32</v>
      </c>
      <c r="C3410" t="n">
        <v>2026</v>
      </c>
      <c r="D3410" t="inlineStr">
        <is>
          <t>Gems</t>
        </is>
      </c>
      <c r="E3410" t="inlineStr">
        <is>
          <t>Sportka</t>
        </is>
      </c>
      <c r="F3410" t="inlineStr">
        <is>
          <t>Lán Tomáš</t>
        </is>
      </c>
    </row>
    <row r="3411">
      <c r="A3411" t="n">
        <v>85730801</v>
      </c>
      <c r="B3411" t="n">
        <v>32</v>
      </c>
      <c r="C3411" t="n">
        <v>2026</v>
      </c>
      <c r="D3411" t="inlineStr">
        <is>
          <t>Gems</t>
        </is>
      </c>
      <c r="E3411" t="inlineStr">
        <is>
          <t>Sportka</t>
        </is>
      </c>
      <c r="F3411" t="inlineStr">
        <is>
          <t>Lán Tomáš</t>
        </is>
      </c>
    </row>
    <row r="3412">
      <c r="A3412" t="n">
        <v>85721602</v>
      </c>
      <c r="B3412" t="n">
        <v>32</v>
      </c>
      <c r="C3412" t="n">
        <v>2026</v>
      </c>
      <c r="D3412" t="inlineStr">
        <is>
          <t>Gems</t>
        </is>
      </c>
      <c r="E3412" t="inlineStr">
        <is>
          <t>Sportka</t>
        </is>
      </c>
      <c r="F3412" t="inlineStr">
        <is>
          <t>Lán Tomáš</t>
        </is>
      </c>
    </row>
    <row r="3413">
      <c r="A3413" t="n">
        <v>85923501</v>
      </c>
      <c r="B3413" t="n">
        <v>32</v>
      </c>
      <c r="C3413" t="n">
        <v>2026</v>
      </c>
      <c r="D3413" t="inlineStr">
        <is>
          <t>Gems</t>
        </is>
      </c>
      <c r="E3413" t="inlineStr">
        <is>
          <t>Sportka</t>
        </is>
      </c>
      <c r="F3413" t="inlineStr">
        <is>
          <t>Lán Tomáš</t>
        </is>
      </c>
    </row>
    <row r="3414">
      <c r="A3414" t="n">
        <v>85918103</v>
      </c>
      <c r="B3414" t="n">
        <v>32</v>
      </c>
      <c r="C3414" t="n">
        <v>2026</v>
      </c>
      <c r="D3414" t="inlineStr">
        <is>
          <t>Gems</t>
        </is>
      </c>
      <c r="E3414" t="inlineStr">
        <is>
          <t>Sportka</t>
        </is>
      </c>
      <c r="F3414" t="inlineStr">
        <is>
          <t>Lán Tomáš</t>
        </is>
      </c>
    </row>
    <row r="3415">
      <c r="A3415" t="n">
        <v>85939129</v>
      </c>
      <c r="B3415" t="n">
        <v>32</v>
      </c>
      <c r="C3415" t="n">
        <v>2026</v>
      </c>
      <c r="D3415" t="inlineStr">
        <is>
          <t>Gems</t>
        </is>
      </c>
      <c r="E3415" t="inlineStr">
        <is>
          <t>Sportka</t>
        </is>
      </c>
      <c r="F3415" t="inlineStr">
        <is>
          <t>Lán Tomáš</t>
        </is>
      </c>
    </row>
    <row r="3416">
      <c r="A3416" t="n">
        <v>85939134</v>
      </c>
      <c r="B3416" t="n">
        <v>32</v>
      </c>
      <c r="C3416" t="n">
        <v>2026</v>
      </c>
      <c r="D3416" t="inlineStr">
        <is>
          <t>Gems</t>
        </is>
      </c>
      <c r="E3416" t="inlineStr">
        <is>
          <t>Sportka</t>
        </is>
      </c>
      <c r="F3416" t="inlineStr">
        <is>
          <t>Lán Tomáš</t>
        </is>
      </c>
    </row>
    <row r="3417">
      <c r="A3417" t="n">
        <v>85928201</v>
      </c>
      <c r="B3417" t="n">
        <v>32</v>
      </c>
      <c r="C3417" t="n">
        <v>2026</v>
      </c>
      <c r="D3417" t="inlineStr">
        <is>
          <t>Gems</t>
        </is>
      </c>
      <c r="E3417" t="inlineStr">
        <is>
          <t>Sportka</t>
        </is>
      </c>
      <c r="F3417" t="inlineStr">
        <is>
          <t>Lán Tomáš</t>
        </is>
      </c>
    </row>
    <row r="3418">
      <c r="A3418" t="n">
        <v>85928102</v>
      </c>
      <c r="B3418" t="n">
        <v>32</v>
      </c>
      <c r="C3418" t="n">
        <v>2026</v>
      </c>
      <c r="D3418" t="inlineStr">
        <is>
          <t>Gems</t>
        </is>
      </c>
      <c r="E3418" t="inlineStr">
        <is>
          <t>Sportka</t>
        </is>
      </c>
      <c r="F3418" t="inlineStr">
        <is>
          <t>Lán Tomáš</t>
        </is>
      </c>
    </row>
    <row r="3419">
      <c r="A3419" t="n">
        <v>85615201</v>
      </c>
      <c r="B3419" t="n">
        <v>32</v>
      </c>
      <c r="C3419" t="n">
        <v>2026</v>
      </c>
      <c r="D3419" t="inlineStr">
        <is>
          <t>Gems</t>
        </is>
      </c>
      <c r="E3419" t="inlineStr">
        <is>
          <t>Sportka</t>
        </is>
      </c>
      <c r="F3419" t="inlineStr">
        <is>
          <t>Lán Tomáš</t>
        </is>
      </c>
    </row>
    <row r="3420">
      <c r="A3420" t="n">
        <v>85939149</v>
      </c>
      <c r="B3420" t="n">
        <v>32</v>
      </c>
      <c r="C3420" t="n">
        <v>2026</v>
      </c>
      <c r="D3420" t="inlineStr">
        <is>
          <t>Gems</t>
        </is>
      </c>
      <c r="E3420" t="inlineStr">
        <is>
          <t>Sportka</t>
        </is>
      </c>
      <c r="F3420" t="inlineStr">
        <is>
          <t>Lán Tomáš</t>
        </is>
      </c>
    </row>
    <row r="3421">
      <c r="A3421" t="n">
        <v>85925205</v>
      </c>
      <c r="B3421" t="n">
        <v>32</v>
      </c>
      <c r="C3421" t="n">
        <v>2026</v>
      </c>
      <c r="D3421" t="inlineStr">
        <is>
          <t>Gems</t>
        </is>
      </c>
      <c r="E3421" t="inlineStr">
        <is>
          <t>Sportka</t>
        </is>
      </c>
      <c r="F3421" t="inlineStr">
        <is>
          <t>Lán Tomáš</t>
        </is>
      </c>
    </row>
    <row r="3422">
      <c r="A3422" t="n">
        <v>85939103</v>
      </c>
      <c r="B3422" t="n">
        <v>32</v>
      </c>
      <c r="C3422" t="n">
        <v>2026</v>
      </c>
      <c r="D3422" t="inlineStr">
        <is>
          <t>Gems</t>
        </is>
      </c>
      <c r="E3422" t="inlineStr">
        <is>
          <t>Sportka</t>
        </is>
      </c>
      <c r="F3422" t="inlineStr">
        <is>
          <t>Lán Tomáš</t>
        </is>
      </c>
    </row>
    <row r="3423">
      <c r="A3423" t="n">
        <v>85632108</v>
      </c>
      <c r="B3423" t="n">
        <v>32</v>
      </c>
      <c r="C3423" t="n">
        <v>2026</v>
      </c>
      <c r="D3423" t="inlineStr">
        <is>
          <t>Gems</t>
        </is>
      </c>
      <c r="E3423" t="inlineStr">
        <is>
          <t>Sportka</t>
        </is>
      </c>
      <c r="F3423" t="inlineStr">
        <is>
          <t>Lán Tomáš</t>
        </is>
      </c>
    </row>
    <row r="3424">
      <c r="A3424" t="n">
        <v>85921603</v>
      </c>
      <c r="B3424" t="n">
        <v>32</v>
      </c>
      <c r="C3424" t="n">
        <v>2026</v>
      </c>
      <c r="D3424" t="inlineStr">
        <is>
          <t>Gems</t>
        </is>
      </c>
      <c r="E3424" t="inlineStr">
        <is>
          <t>Sportka</t>
        </is>
      </c>
      <c r="F3424" t="inlineStr">
        <is>
          <t>Lán Tomáš</t>
        </is>
      </c>
    </row>
    <row r="3425">
      <c r="A3425" t="n">
        <v>85912304</v>
      </c>
      <c r="B3425" t="n">
        <v>32</v>
      </c>
      <c r="C3425" t="n">
        <v>2026</v>
      </c>
      <c r="D3425" t="inlineStr">
        <is>
          <t>Gems</t>
        </is>
      </c>
      <c r="E3425" t="inlineStr">
        <is>
          <t>Sportka</t>
        </is>
      </c>
      <c r="F3425" t="inlineStr">
        <is>
          <t>Lán Tomáš</t>
        </is>
      </c>
    </row>
    <row r="3426">
      <c r="A3426" t="n">
        <v>85939138</v>
      </c>
      <c r="B3426" t="n">
        <v>32</v>
      </c>
      <c r="C3426" t="n">
        <v>2026</v>
      </c>
      <c r="D3426" t="inlineStr">
        <is>
          <t>Gems</t>
        </is>
      </c>
      <c r="E3426" t="inlineStr">
        <is>
          <t>Sportka</t>
        </is>
      </c>
      <c r="F3426" t="inlineStr">
        <is>
          <t>Lán Tomáš</t>
        </is>
      </c>
    </row>
    <row r="3427">
      <c r="A3427" t="n">
        <v>85630601</v>
      </c>
      <c r="B3427" t="n">
        <v>32</v>
      </c>
      <c r="C3427" t="n">
        <v>2026</v>
      </c>
      <c r="D3427" t="inlineStr">
        <is>
          <t>Gems</t>
        </is>
      </c>
      <c r="E3427" t="inlineStr">
        <is>
          <t>Sportka</t>
        </is>
      </c>
      <c r="F3427" t="inlineStr">
        <is>
          <t>Lán Tomáš</t>
        </is>
      </c>
    </row>
    <row r="3428">
      <c r="A3428" t="n">
        <v>85623213</v>
      </c>
      <c r="B3428" t="n">
        <v>32</v>
      </c>
      <c r="C3428" t="n">
        <v>2026</v>
      </c>
      <c r="D3428" t="inlineStr">
        <is>
          <t>Gems</t>
        </is>
      </c>
      <c r="E3428" t="inlineStr">
        <is>
          <t>Sportka</t>
        </is>
      </c>
      <c r="F3428" t="inlineStr">
        <is>
          <t>Lán Tomáš</t>
        </is>
      </c>
    </row>
    <row r="3429">
      <c r="A3429" t="n">
        <v>85623232</v>
      </c>
      <c r="B3429" t="n">
        <v>32</v>
      </c>
      <c r="C3429" t="n">
        <v>2026</v>
      </c>
      <c r="D3429" t="inlineStr">
        <is>
          <t>Gems</t>
        </is>
      </c>
      <c r="E3429" t="inlineStr">
        <is>
          <t>Sportka</t>
        </is>
      </c>
      <c r="F3429" t="inlineStr">
        <is>
          <t>Lán Tomáš</t>
        </is>
      </c>
    </row>
    <row r="3430">
      <c r="A3430" t="n">
        <v>85629310</v>
      </c>
      <c r="B3430" t="n">
        <v>32</v>
      </c>
      <c r="C3430" t="n">
        <v>2026</v>
      </c>
      <c r="D3430" t="inlineStr">
        <is>
          <t>Gems</t>
        </is>
      </c>
      <c r="E3430" t="inlineStr">
        <is>
          <t>Sportka</t>
        </is>
      </c>
      <c r="F3430" t="inlineStr">
        <is>
          <t>Lán Tomáš</t>
        </is>
      </c>
    </row>
    <row r="3431">
      <c r="A3431" t="n">
        <v>85915206</v>
      </c>
      <c r="B3431" t="n">
        <v>32</v>
      </c>
      <c r="C3431" t="n">
        <v>2026</v>
      </c>
      <c r="D3431" t="inlineStr">
        <is>
          <t>Gems</t>
        </is>
      </c>
      <c r="E3431" t="inlineStr">
        <is>
          <t>Sportka</t>
        </is>
      </c>
      <c r="F3431" t="inlineStr">
        <is>
          <t>Lán Tomáš</t>
        </is>
      </c>
    </row>
    <row r="3432">
      <c r="A3432" t="n">
        <v>85928001</v>
      </c>
      <c r="B3432" t="n">
        <v>32</v>
      </c>
      <c r="C3432" t="n">
        <v>2026</v>
      </c>
      <c r="D3432" t="inlineStr">
        <is>
          <t>Gems</t>
        </is>
      </c>
      <c r="E3432" t="inlineStr">
        <is>
          <t>Sportka</t>
        </is>
      </c>
      <c r="F3432" t="inlineStr">
        <is>
          <t>Lán Tomáš</t>
        </is>
      </c>
    </row>
    <row r="3433">
      <c r="A3433" t="n">
        <v>85939110</v>
      </c>
      <c r="B3433" t="n">
        <v>32</v>
      </c>
      <c r="C3433" t="n">
        <v>2026</v>
      </c>
      <c r="D3433" t="inlineStr">
        <is>
          <t>Gems</t>
        </is>
      </c>
      <c r="E3433" t="inlineStr">
        <is>
          <t>Sportka</t>
        </is>
      </c>
      <c r="F3433" t="inlineStr">
        <is>
          <t>Lán Tomáš</t>
        </is>
      </c>
    </row>
    <row r="3434">
      <c r="A3434" t="n">
        <v>85929502</v>
      </c>
      <c r="B3434" t="n">
        <v>32</v>
      </c>
      <c r="C3434" t="n">
        <v>2026</v>
      </c>
      <c r="D3434" t="inlineStr">
        <is>
          <t>Gems</t>
        </is>
      </c>
      <c r="E3434" t="inlineStr">
        <is>
          <t>Sportka</t>
        </is>
      </c>
      <c r="F3434" t="inlineStr">
        <is>
          <t>Lán Tomáš</t>
        </is>
      </c>
    </row>
    <row r="3435">
      <c r="A3435" t="n">
        <v>85929501</v>
      </c>
      <c r="B3435" t="n">
        <v>32</v>
      </c>
      <c r="C3435" t="n">
        <v>2026</v>
      </c>
      <c r="D3435" t="inlineStr">
        <is>
          <t>Gems</t>
        </is>
      </c>
      <c r="E3435" t="inlineStr">
        <is>
          <t>Sportka</t>
        </is>
      </c>
      <c r="F3435" t="inlineStr">
        <is>
          <t>Lán Tomáš</t>
        </is>
      </c>
    </row>
    <row r="3436">
      <c r="A3436" t="n">
        <v>85915201</v>
      </c>
      <c r="B3436" t="n">
        <v>32</v>
      </c>
      <c r="C3436" t="n">
        <v>2026</v>
      </c>
      <c r="D3436" t="inlineStr">
        <is>
          <t>Gems</t>
        </is>
      </c>
      <c r="E3436" t="inlineStr">
        <is>
          <t>Sportka</t>
        </is>
      </c>
      <c r="F3436" t="inlineStr">
        <is>
          <t>Lán Tomáš</t>
        </is>
      </c>
    </row>
    <row r="3437">
      <c r="A3437" t="n">
        <v>85614014</v>
      </c>
      <c r="B3437" t="n">
        <v>32</v>
      </c>
      <c r="C3437" t="n">
        <v>2026</v>
      </c>
      <c r="D3437" t="inlineStr">
        <is>
          <t>Gems</t>
        </is>
      </c>
      <c r="E3437" t="inlineStr">
        <is>
          <t>Sportka</t>
        </is>
      </c>
      <c r="F3437" t="inlineStr">
        <is>
          <t>Lán Tomáš</t>
        </is>
      </c>
    </row>
    <row r="3438">
      <c r="A3438" t="n">
        <v>85939146</v>
      </c>
      <c r="B3438" t="n">
        <v>32</v>
      </c>
      <c r="C3438" t="n">
        <v>2026</v>
      </c>
      <c r="D3438" t="inlineStr">
        <is>
          <t>Gems</t>
        </is>
      </c>
      <c r="E3438" t="inlineStr">
        <is>
          <t>Sportka</t>
        </is>
      </c>
      <c r="F3438" t="inlineStr">
        <is>
          <t>Lán Tomáš</t>
        </is>
      </c>
    </row>
    <row r="3439">
      <c r="A3439" t="n">
        <v>85722702</v>
      </c>
      <c r="B3439" t="n">
        <v>32</v>
      </c>
      <c r="C3439" t="n">
        <v>2026</v>
      </c>
      <c r="D3439" t="inlineStr">
        <is>
          <t>Gems</t>
        </is>
      </c>
      <c r="E3439" t="inlineStr">
        <is>
          <t>Sportka</t>
        </is>
      </c>
      <c r="F3439" t="inlineStr">
        <is>
          <t>Lán Tomáš</t>
        </is>
      </c>
    </row>
    <row r="3440">
      <c r="A3440" t="n">
        <v>85918110</v>
      </c>
      <c r="B3440" t="n">
        <v>32</v>
      </c>
      <c r="C3440" t="n">
        <v>2026</v>
      </c>
      <c r="D3440" t="inlineStr">
        <is>
          <t>Gems</t>
        </is>
      </c>
      <c r="E3440" t="inlineStr">
        <is>
          <t>Sportka</t>
        </is>
      </c>
      <c r="F3440" t="inlineStr">
        <is>
          <t>Lán Tomáš</t>
        </is>
      </c>
    </row>
    <row r="3441">
      <c r="A3441" t="n">
        <v>85939122</v>
      </c>
      <c r="B3441" t="n">
        <v>32</v>
      </c>
      <c r="C3441" t="n">
        <v>2026</v>
      </c>
      <c r="D3441" t="inlineStr">
        <is>
          <t>Gems</t>
        </is>
      </c>
      <c r="E3441" t="inlineStr">
        <is>
          <t>Sportka</t>
        </is>
      </c>
      <c r="F3441" t="inlineStr">
        <is>
          <t>Lán Tomáš</t>
        </is>
      </c>
    </row>
    <row r="3442">
      <c r="A3442" t="n">
        <v>85938803</v>
      </c>
      <c r="B3442" t="n">
        <v>33</v>
      </c>
      <c r="C3442" t="n">
        <v>2026</v>
      </c>
      <c r="D3442" t="inlineStr">
        <is>
          <t>Gems</t>
        </is>
      </c>
      <c r="E3442" t="inlineStr">
        <is>
          <t>Sportka</t>
        </is>
      </c>
      <c r="F3442" t="inlineStr">
        <is>
          <t>Lán Tomáš</t>
        </is>
      </c>
    </row>
    <row r="3443">
      <c r="A3443" t="n">
        <v>85627301</v>
      </c>
      <c r="B3443" t="n">
        <v>33</v>
      </c>
      <c r="C3443" t="n">
        <v>2026</v>
      </c>
      <c r="D3443" t="inlineStr">
        <is>
          <t>Gems</t>
        </is>
      </c>
      <c r="E3443" t="inlineStr">
        <is>
          <t>Sportka</t>
        </is>
      </c>
      <c r="F3443" t="inlineStr">
        <is>
          <t>Lán Tomáš</t>
        </is>
      </c>
    </row>
    <row r="3444">
      <c r="A3444" t="n">
        <v>85805301</v>
      </c>
      <c r="B3444" t="n">
        <v>33</v>
      </c>
      <c r="C3444" t="n">
        <v>2026</v>
      </c>
      <c r="D3444" t="inlineStr">
        <is>
          <t>Gems</t>
        </is>
      </c>
      <c r="E3444" t="inlineStr">
        <is>
          <t>Sportka</t>
        </is>
      </c>
      <c r="F3444" t="inlineStr">
        <is>
          <t>Lán Tomáš</t>
        </is>
      </c>
    </row>
    <row r="3445">
      <c r="A3445" t="n">
        <v>85623214</v>
      </c>
      <c r="B3445" t="n">
        <v>33</v>
      </c>
      <c r="C3445" t="n">
        <v>2026</v>
      </c>
      <c r="D3445" t="inlineStr">
        <is>
          <t>Gems</t>
        </is>
      </c>
      <c r="E3445" t="inlineStr">
        <is>
          <t>Sportka</t>
        </is>
      </c>
      <c r="F3445" t="inlineStr">
        <is>
          <t>Lán Tomáš</t>
        </is>
      </c>
    </row>
    <row r="3446">
      <c r="A3446" t="n">
        <v>85623220</v>
      </c>
      <c r="B3446" t="n">
        <v>33</v>
      </c>
      <c r="C3446" t="n">
        <v>2026</v>
      </c>
      <c r="D3446" t="inlineStr">
        <is>
          <t>Gems</t>
        </is>
      </c>
      <c r="E3446" t="inlineStr">
        <is>
          <t>Sportka</t>
        </is>
      </c>
      <c r="F3446" t="inlineStr">
        <is>
          <t>Lán Tomáš</t>
        </is>
      </c>
    </row>
    <row r="3447">
      <c r="A3447" t="n">
        <v>85624311</v>
      </c>
      <c r="B3447" t="n">
        <v>33</v>
      </c>
      <c r="C3447" t="n">
        <v>2026</v>
      </c>
      <c r="D3447" t="inlineStr">
        <is>
          <t>Gems</t>
        </is>
      </c>
      <c r="E3447" t="inlineStr">
        <is>
          <t>Sportka</t>
        </is>
      </c>
      <c r="F3447" t="inlineStr">
        <is>
          <t>Lán Tomáš</t>
        </is>
      </c>
    </row>
    <row r="3448">
      <c r="A3448" t="n">
        <v>85829401</v>
      </c>
      <c r="B3448" t="n">
        <v>33</v>
      </c>
      <c r="C3448" t="n">
        <v>2026</v>
      </c>
      <c r="D3448" t="inlineStr">
        <is>
          <t>Gems</t>
        </is>
      </c>
      <c r="E3448" t="inlineStr">
        <is>
          <t>Sportka</t>
        </is>
      </c>
      <c r="F3448" t="inlineStr">
        <is>
          <t>Lán Tomáš</t>
        </is>
      </c>
    </row>
    <row r="3449">
      <c r="A3449" t="n">
        <v>85904908</v>
      </c>
      <c r="B3449" t="n">
        <v>33</v>
      </c>
      <c r="C3449" t="n">
        <v>2026</v>
      </c>
      <c r="D3449" t="inlineStr">
        <is>
          <t>Gems</t>
        </is>
      </c>
      <c r="E3449" t="inlineStr">
        <is>
          <t>Sportka</t>
        </is>
      </c>
      <c r="F3449" t="inlineStr">
        <is>
          <t>Lán Tomáš</t>
        </is>
      </c>
    </row>
    <row r="3450">
      <c r="A3450" t="n">
        <v>85724117</v>
      </c>
      <c r="B3450" t="n">
        <v>33</v>
      </c>
      <c r="C3450" t="n">
        <v>2026</v>
      </c>
      <c r="D3450" t="inlineStr">
        <is>
          <t>Gems</t>
        </is>
      </c>
      <c r="E3450" t="inlineStr">
        <is>
          <t>Sportka</t>
        </is>
      </c>
      <c r="F3450" t="inlineStr">
        <is>
          <t>Lán Tomáš</t>
        </is>
      </c>
    </row>
    <row r="3451">
      <c r="A3451" t="n">
        <v>85825501</v>
      </c>
      <c r="B3451" t="n">
        <v>33</v>
      </c>
      <c r="C3451" t="n">
        <v>2026</v>
      </c>
      <c r="D3451" t="inlineStr">
        <is>
          <t>Gems</t>
        </is>
      </c>
      <c r="E3451" t="inlineStr">
        <is>
          <t>Sportka</t>
        </is>
      </c>
      <c r="F3451" t="inlineStr">
        <is>
          <t>Lán Tomáš</t>
        </is>
      </c>
    </row>
    <row r="3452">
      <c r="A3452" t="n">
        <v>85835202</v>
      </c>
      <c r="B3452" t="n">
        <v>33</v>
      </c>
      <c r="C3452" t="n">
        <v>2026</v>
      </c>
      <c r="D3452" t="inlineStr">
        <is>
          <t>Gems</t>
        </is>
      </c>
      <c r="E3452" t="inlineStr">
        <is>
          <t>Sportka</t>
        </is>
      </c>
      <c r="F3452" t="inlineStr">
        <is>
          <t>Lán Tomáš</t>
        </is>
      </c>
    </row>
    <row r="3453">
      <c r="A3453" t="n">
        <v>85629601</v>
      </c>
      <c r="B3453" t="n">
        <v>33</v>
      </c>
      <c r="C3453" t="n">
        <v>2026</v>
      </c>
      <c r="D3453" t="inlineStr">
        <is>
          <t>Gems</t>
        </is>
      </c>
      <c r="E3453" t="inlineStr">
        <is>
          <t>Sportka</t>
        </is>
      </c>
      <c r="F3453" t="inlineStr">
        <is>
          <t>Lán Tomáš</t>
        </is>
      </c>
    </row>
    <row r="3454">
      <c r="A3454" t="n">
        <v>85623230</v>
      </c>
      <c r="B3454" t="n">
        <v>33</v>
      </c>
      <c r="C3454" t="n">
        <v>2026</v>
      </c>
      <c r="D3454" t="inlineStr">
        <is>
          <t>Gems</t>
        </is>
      </c>
      <c r="E3454" t="inlineStr">
        <is>
          <t>Sportka</t>
        </is>
      </c>
      <c r="F3454" t="inlineStr">
        <is>
          <t>Lán Tomáš</t>
        </is>
      </c>
    </row>
    <row r="3455">
      <c r="A3455" t="n">
        <v>85623227</v>
      </c>
      <c r="B3455" t="n">
        <v>33</v>
      </c>
      <c r="C3455" t="n">
        <v>2026</v>
      </c>
      <c r="D3455" t="inlineStr">
        <is>
          <t>Gems</t>
        </is>
      </c>
      <c r="E3455" t="inlineStr">
        <is>
          <t>Sportka</t>
        </is>
      </c>
      <c r="F3455" t="inlineStr">
        <is>
          <t>Lán Tomáš</t>
        </is>
      </c>
    </row>
    <row r="3456">
      <c r="A3456" t="n">
        <v>85634901</v>
      </c>
      <c r="B3456" t="n">
        <v>33</v>
      </c>
      <c r="C3456" t="n">
        <v>2026</v>
      </c>
      <c r="D3456" t="inlineStr">
        <is>
          <t>Gems</t>
        </is>
      </c>
      <c r="E3456" t="inlineStr">
        <is>
          <t>Sportka</t>
        </is>
      </c>
      <c r="F3456" t="inlineStr">
        <is>
          <t>Lán Tomáš</t>
        </is>
      </c>
    </row>
    <row r="3457">
      <c r="A3457" t="n">
        <v>85724124</v>
      </c>
      <c r="B3457" t="n">
        <v>33</v>
      </c>
      <c r="C3457" t="n">
        <v>2026</v>
      </c>
      <c r="D3457" t="inlineStr">
        <is>
          <t>Gems</t>
        </is>
      </c>
      <c r="E3457" t="inlineStr">
        <is>
          <t>Sportka</t>
        </is>
      </c>
      <c r="F3457" t="inlineStr">
        <is>
          <t>Lán Tomáš</t>
        </is>
      </c>
    </row>
    <row r="3458">
      <c r="A3458" t="n">
        <v>85724101</v>
      </c>
      <c r="B3458" t="n">
        <v>33</v>
      </c>
      <c r="C3458" t="n">
        <v>2026</v>
      </c>
      <c r="D3458" t="inlineStr">
        <is>
          <t>Gems</t>
        </is>
      </c>
      <c r="E3458" t="inlineStr">
        <is>
          <t>Sportka</t>
        </is>
      </c>
      <c r="F3458" t="inlineStr">
        <is>
          <t>Lán Tomáš</t>
        </is>
      </c>
    </row>
    <row r="3459">
      <c r="A3459" t="n">
        <v>85623101</v>
      </c>
      <c r="B3459" t="n">
        <v>33</v>
      </c>
      <c r="C3459" t="n">
        <v>2026</v>
      </c>
      <c r="D3459" t="inlineStr">
        <is>
          <t>Gems</t>
        </is>
      </c>
      <c r="E3459" t="inlineStr">
        <is>
          <t>Sportka</t>
        </is>
      </c>
      <c r="F3459" t="inlineStr">
        <is>
          <t>Lán Tomáš</t>
        </is>
      </c>
    </row>
    <row r="3460">
      <c r="A3460" t="n">
        <v>85604302</v>
      </c>
      <c r="B3460" t="n">
        <v>33</v>
      </c>
      <c r="C3460" t="n">
        <v>2026</v>
      </c>
      <c r="D3460" t="inlineStr">
        <is>
          <t>Gems</t>
        </is>
      </c>
      <c r="E3460" t="inlineStr">
        <is>
          <t>Sportka</t>
        </is>
      </c>
      <c r="F3460" t="inlineStr">
        <is>
          <t>Lán Tomáš</t>
        </is>
      </c>
    </row>
    <row r="3461">
      <c r="A3461" t="n">
        <v>85623204</v>
      </c>
      <c r="B3461" t="n">
        <v>33</v>
      </c>
      <c r="C3461" t="n">
        <v>2026</v>
      </c>
      <c r="D3461" t="inlineStr">
        <is>
          <t>Gems</t>
        </is>
      </c>
      <c r="E3461" t="inlineStr">
        <is>
          <t>Sportka</t>
        </is>
      </c>
      <c r="F3461" t="inlineStr">
        <is>
          <t>Lán Tomáš</t>
        </is>
      </c>
    </row>
    <row r="3462">
      <c r="A3462" t="n">
        <v>85623202</v>
      </c>
      <c r="B3462" t="n">
        <v>33</v>
      </c>
      <c r="C3462" t="n">
        <v>2026</v>
      </c>
      <c r="D3462" t="inlineStr">
        <is>
          <t>Gems</t>
        </is>
      </c>
      <c r="E3462" t="inlineStr">
        <is>
          <t>Sportka</t>
        </is>
      </c>
      <c r="F3462" t="inlineStr">
        <is>
          <t>Lán Tomáš</t>
        </is>
      </c>
    </row>
    <row r="3463">
      <c r="A3463" t="n">
        <v>85631701</v>
      </c>
      <c r="B3463" t="n">
        <v>33</v>
      </c>
      <c r="C3463" t="n">
        <v>2026</v>
      </c>
      <c r="D3463" t="inlineStr">
        <is>
          <t>Gems</t>
        </is>
      </c>
      <c r="E3463" t="inlineStr">
        <is>
          <t>Sportka</t>
        </is>
      </c>
      <c r="F3463" t="inlineStr">
        <is>
          <t>Lán Tomáš</t>
        </is>
      </c>
    </row>
    <row r="3464">
      <c r="A3464" t="n">
        <v>85832301</v>
      </c>
      <c r="B3464" t="n">
        <v>33</v>
      </c>
      <c r="C3464" t="n">
        <v>2026</v>
      </c>
      <c r="D3464" t="inlineStr">
        <is>
          <t>Gems</t>
        </is>
      </c>
      <c r="E3464" t="inlineStr">
        <is>
          <t>Sportka</t>
        </is>
      </c>
      <c r="F3464" t="inlineStr">
        <is>
          <t>Lán Tomáš</t>
        </is>
      </c>
    </row>
    <row r="3465">
      <c r="A3465" t="n">
        <v>85631501</v>
      </c>
      <c r="B3465" t="n">
        <v>33</v>
      </c>
      <c r="C3465" t="n">
        <v>2026</v>
      </c>
      <c r="D3465" t="inlineStr">
        <is>
          <t>Gems</t>
        </is>
      </c>
      <c r="E3465" t="inlineStr">
        <is>
          <t>Sportka</t>
        </is>
      </c>
      <c r="F3465" t="inlineStr">
        <is>
          <t>Lán Tomáš</t>
        </is>
      </c>
    </row>
    <row r="3466">
      <c r="A3466" t="n">
        <v>85631201</v>
      </c>
      <c r="B3466" t="n">
        <v>33</v>
      </c>
      <c r="C3466" t="n">
        <v>2026</v>
      </c>
      <c r="D3466" t="inlineStr">
        <is>
          <t>Gems</t>
        </is>
      </c>
      <c r="E3466" t="inlineStr">
        <is>
          <t>Sportka</t>
        </is>
      </c>
      <c r="F3466" t="inlineStr">
        <is>
          <t>Lán Tomáš</t>
        </is>
      </c>
    </row>
    <row r="3467">
      <c r="A3467" t="n">
        <v>85911701</v>
      </c>
      <c r="B3467" t="n">
        <v>33</v>
      </c>
      <c r="C3467" t="n">
        <v>2026</v>
      </c>
      <c r="D3467" t="inlineStr">
        <is>
          <t>Gems</t>
        </is>
      </c>
      <c r="E3467" t="inlineStr">
        <is>
          <t>Sportka</t>
        </is>
      </c>
      <c r="F3467" t="inlineStr">
        <is>
          <t>Lán Tomáš</t>
        </is>
      </c>
    </row>
    <row r="3468">
      <c r="A3468" t="n">
        <v>85625201</v>
      </c>
      <c r="B3468" t="n">
        <v>33</v>
      </c>
      <c r="C3468" t="n">
        <v>2026</v>
      </c>
      <c r="D3468" t="inlineStr">
        <is>
          <t>Gems</t>
        </is>
      </c>
      <c r="E3468" t="inlineStr">
        <is>
          <t>Sportka</t>
        </is>
      </c>
      <c r="F3468" t="inlineStr">
        <is>
          <t>Lán Tomáš</t>
        </is>
      </c>
    </row>
    <row r="3469">
      <c r="A3469" t="n">
        <v>85643102</v>
      </c>
      <c r="B3469" t="n">
        <v>33</v>
      </c>
      <c r="C3469" t="n">
        <v>2026</v>
      </c>
      <c r="D3469" t="inlineStr">
        <is>
          <t>Gems</t>
        </is>
      </c>
      <c r="E3469" t="inlineStr">
        <is>
          <t>Sportka</t>
        </is>
      </c>
      <c r="F3469" t="inlineStr">
        <is>
          <t>Lán Tomáš</t>
        </is>
      </c>
    </row>
    <row r="3470">
      <c r="A3470" t="n">
        <v>85638701</v>
      </c>
      <c r="B3470" t="n">
        <v>33</v>
      </c>
      <c r="C3470" t="n">
        <v>2026</v>
      </c>
      <c r="D3470" t="inlineStr">
        <is>
          <t>Gems</t>
        </is>
      </c>
      <c r="E3470" t="inlineStr">
        <is>
          <t>Sportka</t>
        </is>
      </c>
      <c r="F3470" t="inlineStr">
        <is>
          <t>Lán Tomáš</t>
        </is>
      </c>
    </row>
    <row r="3471">
      <c r="A3471" t="n">
        <v>85627602</v>
      </c>
      <c r="B3471" t="n">
        <v>33</v>
      </c>
      <c r="C3471" t="n">
        <v>2026</v>
      </c>
      <c r="D3471" t="inlineStr">
        <is>
          <t>Gems</t>
        </is>
      </c>
      <c r="E3471" t="inlineStr">
        <is>
          <t>Sportka</t>
        </is>
      </c>
      <c r="F3471" t="inlineStr">
        <is>
          <t>Lán Tomáš</t>
        </is>
      </c>
    </row>
    <row r="3472">
      <c r="A3472" t="n">
        <v>85828101</v>
      </c>
      <c r="B3472" t="n">
        <v>33</v>
      </c>
      <c r="C3472" t="n">
        <v>2026</v>
      </c>
      <c r="D3472" t="inlineStr">
        <is>
          <t>Gems</t>
        </is>
      </c>
      <c r="E3472" t="inlineStr">
        <is>
          <t>Sportka</t>
        </is>
      </c>
      <c r="F3472" t="inlineStr">
        <is>
          <t>Lán Tomáš</t>
        </is>
      </c>
    </row>
    <row r="3473">
      <c r="A3473" t="n">
        <v>85626601</v>
      </c>
      <c r="B3473" t="n">
        <v>33</v>
      </c>
      <c r="C3473" t="n">
        <v>2026</v>
      </c>
      <c r="D3473" t="inlineStr">
        <is>
          <t>Gems</t>
        </is>
      </c>
      <c r="E3473" t="inlineStr">
        <is>
          <t>Sportka</t>
        </is>
      </c>
      <c r="F3473" t="inlineStr">
        <is>
          <t>Lán Tomáš</t>
        </is>
      </c>
    </row>
    <row r="3474">
      <c r="A3474" t="n">
        <v>85818301</v>
      </c>
      <c r="B3474" t="n">
        <v>33</v>
      </c>
      <c r="C3474" t="n">
        <v>2026</v>
      </c>
      <c r="D3474" t="inlineStr">
        <is>
          <t>Gems</t>
        </is>
      </c>
      <c r="E3474" t="inlineStr">
        <is>
          <t>Sportka</t>
        </is>
      </c>
      <c r="F3474" t="inlineStr">
        <is>
          <t>Lán Tomáš</t>
        </is>
      </c>
    </row>
    <row r="3475">
      <c r="A3475" t="n">
        <v>85636401</v>
      </c>
      <c r="B3475" t="n">
        <v>33</v>
      </c>
      <c r="C3475" t="n">
        <v>2026</v>
      </c>
      <c r="D3475" t="inlineStr">
        <is>
          <t>Gems</t>
        </is>
      </c>
      <c r="E3475" t="inlineStr">
        <is>
          <t>Sportka</t>
        </is>
      </c>
      <c r="F3475" t="inlineStr">
        <is>
          <t>Lán Tomáš</t>
        </is>
      </c>
    </row>
    <row r="3476">
      <c r="A3476" t="n">
        <v>85623222</v>
      </c>
      <c r="B3476" t="n">
        <v>33</v>
      </c>
      <c r="C3476" t="n">
        <v>2026</v>
      </c>
      <c r="D3476" t="inlineStr">
        <is>
          <t>Gems</t>
        </is>
      </c>
      <c r="E3476" t="inlineStr">
        <is>
          <t>Sportka</t>
        </is>
      </c>
      <c r="F3476" t="inlineStr">
        <is>
          <t>Lán Tomáš</t>
        </is>
      </c>
    </row>
    <row r="3477">
      <c r="A3477" t="n">
        <v>85623223</v>
      </c>
      <c r="B3477" t="n">
        <v>33</v>
      </c>
      <c r="C3477" t="n">
        <v>2026</v>
      </c>
      <c r="D3477" t="inlineStr">
        <is>
          <t>Gems</t>
        </is>
      </c>
      <c r="E3477" t="inlineStr">
        <is>
          <t>Sportka</t>
        </is>
      </c>
      <c r="F3477" t="inlineStr">
        <is>
          <t>Lán Tomáš</t>
        </is>
      </c>
    </row>
    <row r="3478">
      <c r="A3478" t="n">
        <v>85623216</v>
      </c>
      <c r="B3478" t="n">
        <v>33</v>
      </c>
      <c r="C3478" t="n">
        <v>2026</v>
      </c>
      <c r="D3478" t="inlineStr">
        <is>
          <t>Gems</t>
        </is>
      </c>
      <c r="E3478" t="inlineStr">
        <is>
          <t>Sportka</t>
        </is>
      </c>
      <c r="F3478" t="inlineStr">
        <is>
          <t>Lán Tomáš</t>
        </is>
      </c>
    </row>
    <row r="3479">
      <c r="A3479" t="n">
        <v>85623203</v>
      </c>
      <c r="B3479" t="n">
        <v>33</v>
      </c>
      <c r="C3479" t="n">
        <v>2026</v>
      </c>
      <c r="D3479" t="inlineStr">
        <is>
          <t>Gems</t>
        </is>
      </c>
      <c r="E3479" t="inlineStr">
        <is>
          <t>Sportka</t>
        </is>
      </c>
      <c r="F3479" t="inlineStr">
        <is>
          <t>Lán Tomáš</t>
        </is>
      </c>
    </row>
    <row r="3480">
      <c r="A3480" t="n">
        <v>85623234</v>
      </c>
      <c r="B3480" t="n">
        <v>33</v>
      </c>
      <c r="C3480" t="n">
        <v>2026</v>
      </c>
      <c r="D3480" t="inlineStr">
        <is>
          <t>Gems</t>
        </is>
      </c>
      <c r="E3480" t="inlineStr">
        <is>
          <t>Sportka</t>
        </is>
      </c>
      <c r="F3480" t="inlineStr">
        <is>
          <t>Lán Tomáš</t>
        </is>
      </c>
    </row>
    <row r="3481">
      <c r="A3481" t="n">
        <v>85716201</v>
      </c>
      <c r="B3481" t="n">
        <v>33</v>
      </c>
      <c r="C3481" t="n">
        <v>2026</v>
      </c>
      <c r="D3481" t="inlineStr">
        <is>
          <t>Gems</t>
        </is>
      </c>
      <c r="E3481" t="inlineStr">
        <is>
          <t>Sportka</t>
        </is>
      </c>
      <c r="F3481" t="inlineStr">
        <is>
          <t>Lán Tomáš</t>
        </is>
      </c>
    </row>
    <row r="3482">
      <c r="A3482" t="n">
        <v>85935101</v>
      </c>
      <c r="B3482" t="n">
        <v>34</v>
      </c>
      <c r="C3482" t="n">
        <v>2026</v>
      </c>
      <c r="D3482" t="inlineStr">
        <is>
          <t>Gems</t>
        </is>
      </c>
      <c r="E3482" t="inlineStr">
        <is>
          <t>Sportka</t>
        </is>
      </c>
      <c r="F3482" t="inlineStr">
        <is>
          <t>Lán Tomáš</t>
        </is>
      </c>
    </row>
    <row r="3483">
      <c r="A3483" t="n">
        <v>85643901</v>
      </c>
      <c r="B3483" t="n">
        <v>34</v>
      </c>
      <c r="C3483" t="n">
        <v>2026</v>
      </c>
      <c r="D3483" t="inlineStr">
        <is>
          <t>Gems</t>
        </is>
      </c>
      <c r="E3483" t="inlineStr">
        <is>
          <t>Sportka</t>
        </is>
      </c>
      <c r="F3483" t="inlineStr">
        <is>
          <t>Lán Tomáš</t>
        </is>
      </c>
    </row>
    <row r="3484">
      <c r="A3484" t="n">
        <v>85729101</v>
      </c>
      <c r="B3484" t="n">
        <v>34</v>
      </c>
      <c r="C3484" t="n">
        <v>2026</v>
      </c>
      <c r="D3484" t="inlineStr">
        <is>
          <t>Gems</t>
        </is>
      </c>
      <c r="E3484" t="inlineStr">
        <is>
          <t>Sportka</t>
        </is>
      </c>
      <c r="F3484" t="inlineStr">
        <is>
          <t>Lán Tomáš</t>
        </is>
      </c>
    </row>
    <row r="3485">
      <c r="A3485" t="n">
        <v>85921901</v>
      </c>
      <c r="B3485" t="n">
        <v>34</v>
      </c>
      <c r="C3485" t="n">
        <v>2026</v>
      </c>
      <c r="D3485" t="inlineStr">
        <is>
          <t>Gems</t>
        </is>
      </c>
      <c r="E3485" t="inlineStr">
        <is>
          <t>Sportka</t>
        </is>
      </c>
      <c r="F3485" t="inlineStr">
        <is>
          <t>Lán Tomáš</t>
        </is>
      </c>
    </row>
    <row r="3486">
      <c r="A3486" t="n">
        <v>85642101</v>
      </c>
      <c r="B3486" t="n">
        <v>34</v>
      </c>
      <c r="C3486" t="n">
        <v>2026</v>
      </c>
      <c r="D3486" t="inlineStr">
        <is>
          <t>Gems</t>
        </is>
      </c>
      <c r="E3486" t="inlineStr">
        <is>
          <t>Sportka</t>
        </is>
      </c>
      <c r="F3486" t="inlineStr">
        <is>
          <t>Lán Tomáš</t>
        </is>
      </c>
    </row>
    <row r="3487">
      <c r="A3487" t="n">
        <v>85623201</v>
      </c>
      <c r="B3487" t="n">
        <v>34</v>
      </c>
      <c r="C3487" t="n">
        <v>2026</v>
      </c>
      <c r="D3487" t="inlineStr">
        <is>
          <t>Gems</t>
        </is>
      </c>
      <c r="E3487" t="inlineStr">
        <is>
          <t>Sportka</t>
        </is>
      </c>
      <c r="F3487" t="inlineStr">
        <is>
          <t>Lán Tomáš</t>
        </is>
      </c>
    </row>
    <row r="3488">
      <c r="A3488" t="n">
        <v>85927801</v>
      </c>
      <c r="B3488" t="n">
        <v>34</v>
      </c>
      <c r="C3488" t="n">
        <v>2026</v>
      </c>
      <c r="D3488" t="inlineStr">
        <is>
          <t>Gems</t>
        </is>
      </c>
      <c r="E3488" t="inlineStr">
        <is>
          <t>Sportka</t>
        </is>
      </c>
      <c r="F3488" t="inlineStr">
        <is>
          <t>Lán Tomáš</t>
        </is>
      </c>
    </row>
    <row r="3489">
      <c r="A3489" t="n">
        <v>85623238</v>
      </c>
      <c r="B3489" t="n">
        <v>34</v>
      </c>
      <c r="C3489" t="n">
        <v>2026</v>
      </c>
      <c r="D3489" t="inlineStr">
        <is>
          <t>Gems</t>
        </is>
      </c>
      <c r="E3489" t="inlineStr">
        <is>
          <t>Sportka</t>
        </is>
      </c>
      <c r="F3489" t="inlineStr">
        <is>
          <t>Lán Tomáš</t>
        </is>
      </c>
    </row>
    <row r="3490">
      <c r="A3490" t="n">
        <v>85817201</v>
      </c>
      <c r="B3490" t="n">
        <v>34</v>
      </c>
      <c r="C3490" t="n">
        <v>2026</v>
      </c>
      <c r="D3490" t="inlineStr">
        <is>
          <t>Gems</t>
        </is>
      </c>
      <c r="E3490" t="inlineStr">
        <is>
          <t>Sportka</t>
        </is>
      </c>
      <c r="F3490" t="inlineStr">
        <is>
          <t>Lán Tomáš</t>
        </is>
      </c>
    </row>
    <row r="3491">
      <c r="A3491" t="n">
        <v>85723116</v>
      </c>
      <c r="B3491" t="n">
        <v>34</v>
      </c>
      <c r="C3491" t="n">
        <v>2026</v>
      </c>
      <c r="D3491" t="inlineStr">
        <is>
          <t>Gems</t>
        </is>
      </c>
      <c r="E3491" t="inlineStr">
        <is>
          <t>Sportka</t>
        </is>
      </c>
      <c r="F3491" t="inlineStr">
        <is>
          <t>Lán Tomáš</t>
        </is>
      </c>
    </row>
    <row r="3492">
      <c r="A3492" t="n">
        <v>85725601</v>
      </c>
      <c r="B3492" t="n">
        <v>34</v>
      </c>
      <c r="C3492" t="n">
        <v>2026</v>
      </c>
      <c r="D3492" t="inlineStr">
        <is>
          <t>Gems</t>
        </is>
      </c>
      <c r="E3492" t="inlineStr">
        <is>
          <t>Sportka</t>
        </is>
      </c>
      <c r="F3492" t="inlineStr">
        <is>
          <t>Lán Tomáš</t>
        </is>
      </c>
    </row>
    <row r="3493">
      <c r="A3493" t="n">
        <v>85911901</v>
      </c>
      <c r="B3493" t="n">
        <v>34</v>
      </c>
      <c r="C3493" t="n">
        <v>2026</v>
      </c>
      <c r="D3493" t="inlineStr">
        <is>
          <t>Gems</t>
        </is>
      </c>
      <c r="E3493" t="inlineStr">
        <is>
          <t>Sportka</t>
        </is>
      </c>
      <c r="F3493" t="inlineStr">
        <is>
          <t>Lán Tomáš</t>
        </is>
      </c>
    </row>
    <row r="3494">
      <c r="A3494" t="n">
        <v>85835501</v>
      </c>
      <c r="B3494" t="n">
        <v>34</v>
      </c>
      <c r="C3494" t="n">
        <v>2026</v>
      </c>
      <c r="D3494" t="inlineStr">
        <is>
          <t>Gems</t>
        </is>
      </c>
      <c r="E3494" t="inlineStr">
        <is>
          <t>Sportka</t>
        </is>
      </c>
      <c r="F3494" t="inlineStr">
        <is>
          <t>Lán Tomáš</t>
        </is>
      </c>
    </row>
    <row r="3495">
      <c r="A3495" t="n">
        <v>85904905</v>
      </c>
      <c r="B3495" t="n">
        <v>34</v>
      </c>
      <c r="C3495" t="n">
        <v>2026</v>
      </c>
      <c r="D3495" t="inlineStr">
        <is>
          <t>Gems</t>
        </is>
      </c>
      <c r="E3495" t="inlineStr">
        <is>
          <t>Sportka</t>
        </is>
      </c>
      <c r="F3495" t="inlineStr">
        <is>
          <t>Lán Tomáš</t>
        </is>
      </c>
    </row>
    <row r="3496">
      <c r="A3496" t="n">
        <v>85929101</v>
      </c>
      <c r="B3496" t="n">
        <v>34</v>
      </c>
      <c r="C3496" t="n">
        <v>2026</v>
      </c>
      <c r="D3496" t="inlineStr">
        <is>
          <t>Gems</t>
        </is>
      </c>
      <c r="E3496" t="inlineStr">
        <is>
          <t>Sportka</t>
        </is>
      </c>
      <c r="F3496" t="inlineStr">
        <is>
          <t>Lán Tomáš</t>
        </is>
      </c>
    </row>
    <row r="3497">
      <c r="A3497" t="n">
        <v>85734201</v>
      </c>
      <c r="B3497" t="n">
        <v>34</v>
      </c>
      <c r="C3497" t="n">
        <v>2026</v>
      </c>
      <c r="D3497" t="inlineStr">
        <is>
          <t>Gems</t>
        </is>
      </c>
      <c r="E3497" t="inlineStr">
        <is>
          <t>Sportka</t>
        </is>
      </c>
      <c r="F3497" t="inlineStr">
        <is>
          <t>Lán Tomáš</t>
        </is>
      </c>
    </row>
    <row r="3498">
      <c r="A3498" t="n">
        <v>85637701</v>
      </c>
      <c r="B3498" t="n">
        <v>34</v>
      </c>
      <c r="C3498" t="n">
        <v>2026</v>
      </c>
      <c r="D3498" t="inlineStr">
        <is>
          <t>Gems</t>
        </is>
      </c>
      <c r="E3498" t="inlineStr">
        <is>
          <t>Sportka</t>
        </is>
      </c>
      <c r="F3498" t="inlineStr">
        <is>
          <t>Lán Tomáš</t>
        </is>
      </c>
    </row>
    <row r="3499">
      <c r="A3499" t="n">
        <v>85623241</v>
      </c>
      <c r="B3499" t="n">
        <v>34</v>
      </c>
      <c r="C3499" t="n">
        <v>2026</v>
      </c>
      <c r="D3499" t="inlineStr">
        <is>
          <t>Gems</t>
        </is>
      </c>
      <c r="E3499" t="inlineStr">
        <is>
          <t>Sportka</t>
        </is>
      </c>
      <c r="F3499" t="inlineStr">
        <is>
          <t>Lán Tomáš</t>
        </is>
      </c>
    </row>
    <row r="3500">
      <c r="A3500" t="n">
        <v>85728601</v>
      </c>
      <c r="B3500" t="n">
        <v>34</v>
      </c>
      <c r="C3500" t="n">
        <v>2026</v>
      </c>
      <c r="D3500" t="inlineStr">
        <is>
          <t>Gems</t>
        </is>
      </c>
      <c r="E3500" t="inlineStr">
        <is>
          <t>Sportka</t>
        </is>
      </c>
      <c r="F3500" t="inlineStr">
        <is>
          <t>Lán Tomáš</t>
        </is>
      </c>
    </row>
    <row r="3501">
      <c r="A3501" t="n">
        <v>85629901</v>
      </c>
      <c r="B3501" t="n">
        <v>34</v>
      </c>
      <c r="C3501" t="n">
        <v>2026</v>
      </c>
      <c r="D3501" t="inlineStr">
        <is>
          <t>Gems</t>
        </is>
      </c>
      <c r="E3501" t="inlineStr">
        <is>
          <t>Sportka</t>
        </is>
      </c>
      <c r="F3501" t="inlineStr">
        <is>
          <t>Lán Tomáš</t>
        </is>
      </c>
    </row>
    <row r="3502">
      <c r="A3502" t="n">
        <v>85635301</v>
      </c>
      <c r="B3502" t="n">
        <v>34</v>
      </c>
      <c r="C3502" t="n">
        <v>2026</v>
      </c>
      <c r="D3502" t="inlineStr">
        <is>
          <t>Gems</t>
        </is>
      </c>
      <c r="E3502" t="inlineStr">
        <is>
          <t>Sportka</t>
        </is>
      </c>
      <c r="F3502" t="inlineStr">
        <is>
          <t>Lán Tomáš</t>
        </is>
      </c>
    </row>
    <row r="3503">
      <c r="A3503" t="n">
        <v>85623226</v>
      </c>
      <c r="B3503" t="n">
        <v>34</v>
      </c>
      <c r="C3503" t="n">
        <v>2026</v>
      </c>
      <c r="D3503" t="inlineStr">
        <is>
          <t>Gems</t>
        </is>
      </c>
      <c r="E3503" t="inlineStr">
        <is>
          <t>Sportka</t>
        </is>
      </c>
      <c r="F3503" t="inlineStr">
        <is>
          <t>Lán Tomáš</t>
        </is>
      </c>
    </row>
    <row r="3504">
      <c r="A3504" t="n">
        <v>85702210</v>
      </c>
      <c r="B3504" t="n">
        <v>34</v>
      </c>
      <c r="C3504" t="n">
        <v>2026</v>
      </c>
      <c r="D3504" t="inlineStr">
        <is>
          <t>Gems</t>
        </is>
      </c>
      <c r="E3504" t="inlineStr">
        <is>
          <t>Sportka</t>
        </is>
      </c>
      <c r="F3504" t="inlineStr">
        <is>
          <t>Lán Tomáš</t>
        </is>
      </c>
    </row>
    <row r="3505">
      <c r="A3505" t="n">
        <v>85933901</v>
      </c>
      <c r="B3505" t="n">
        <v>34</v>
      </c>
      <c r="C3505" t="n">
        <v>2026</v>
      </c>
      <c r="D3505" t="inlineStr">
        <is>
          <t>Gems</t>
        </is>
      </c>
      <c r="E3505" t="inlineStr">
        <is>
          <t>Sportka</t>
        </is>
      </c>
      <c r="F3505" t="inlineStr">
        <is>
          <t>Lán Tomáš</t>
        </is>
      </c>
    </row>
    <row r="3506">
      <c r="A3506" t="n">
        <v>85911101</v>
      </c>
      <c r="B3506" t="n">
        <v>34</v>
      </c>
      <c r="C3506" t="n">
        <v>2026</v>
      </c>
      <c r="D3506" t="inlineStr">
        <is>
          <t>Gems</t>
        </is>
      </c>
      <c r="E3506" t="inlineStr">
        <is>
          <t>Sportka</t>
        </is>
      </c>
      <c r="F3506" t="inlineStr">
        <is>
          <t>Lán Tomáš</t>
        </is>
      </c>
    </row>
    <row r="3507">
      <c r="A3507" t="n">
        <v>85725201</v>
      </c>
      <c r="B3507" t="n">
        <v>34</v>
      </c>
      <c r="C3507" t="n">
        <v>2026</v>
      </c>
      <c r="D3507" t="inlineStr">
        <is>
          <t>Gems</t>
        </is>
      </c>
      <c r="E3507" t="inlineStr">
        <is>
          <t>Sportka</t>
        </is>
      </c>
      <c r="F3507" t="inlineStr">
        <is>
          <t>Lán Tomáš</t>
        </is>
      </c>
    </row>
    <row r="3508">
      <c r="A3508" t="n">
        <v>85907201</v>
      </c>
      <c r="B3508" t="n">
        <v>34</v>
      </c>
      <c r="C3508" t="n">
        <v>2026</v>
      </c>
      <c r="D3508" t="inlineStr">
        <is>
          <t>Gems</t>
        </is>
      </c>
      <c r="E3508" t="inlineStr">
        <is>
          <t>Sportka</t>
        </is>
      </c>
      <c r="F3508" t="inlineStr">
        <is>
          <t>Lán Tomáš</t>
        </is>
      </c>
    </row>
    <row r="3509">
      <c r="A3509" t="n">
        <v>85606201</v>
      </c>
      <c r="B3509" t="n">
        <v>34</v>
      </c>
      <c r="C3509" t="n">
        <v>2026</v>
      </c>
      <c r="D3509" t="inlineStr">
        <is>
          <t>Gems</t>
        </is>
      </c>
      <c r="E3509" t="inlineStr">
        <is>
          <t>Sportka</t>
        </is>
      </c>
      <c r="F3509" t="inlineStr">
        <is>
          <t>Lán Tomáš</t>
        </is>
      </c>
    </row>
    <row r="3510">
      <c r="A3510" t="n">
        <v>85627601</v>
      </c>
      <c r="B3510" t="n">
        <v>34</v>
      </c>
      <c r="C3510" t="n">
        <v>2026</v>
      </c>
      <c r="D3510" t="inlineStr">
        <is>
          <t>Gems</t>
        </is>
      </c>
      <c r="E3510" t="inlineStr">
        <is>
          <t>Sportka</t>
        </is>
      </c>
      <c r="F3510" t="inlineStr">
        <is>
          <t>Lán Tomáš</t>
        </is>
      </c>
    </row>
    <row r="3511">
      <c r="A3511" t="n">
        <v>85638702</v>
      </c>
      <c r="B3511" t="n">
        <v>34</v>
      </c>
      <c r="C3511" t="n">
        <v>2026</v>
      </c>
      <c r="D3511" t="inlineStr">
        <is>
          <t>Gems</t>
        </is>
      </c>
      <c r="E3511" t="inlineStr">
        <is>
          <t>Sportka</t>
        </is>
      </c>
      <c r="F3511" t="inlineStr">
        <is>
          <t>Lán Tomáš</t>
        </is>
      </c>
    </row>
    <row r="3512">
      <c r="A3512" t="n">
        <v>85833201</v>
      </c>
      <c r="B3512" t="n">
        <v>34</v>
      </c>
      <c r="C3512" t="n">
        <v>2026</v>
      </c>
      <c r="D3512" t="inlineStr">
        <is>
          <t>Gems</t>
        </is>
      </c>
      <c r="E3512" t="inlineStr">
        <is>
          <t>Sportka</t>
        </is>
      </c>
      <c r="F3512" t="inlineStr">
        <is>
          <t>Lán Tomáš</t>
        </is>
      </c>
    </row>
    <row r="3513">
      <c r="A3513" t="n">
        <v>85835801</v>
      </c>
      <c r="B3513" t="n">
        <v>34</v>
      </c>
      <c r="C3513" t="n">
        <v>2026</v>
      </c>
      <c r="D3513" t="inlineStr">
        <is>
          <t>Gems</t>
        </is>
      </c>
      <c r="E3513" t="inlineStr">
        <is>
          <t>Sportka</t>
        </is>
      </c>
      <c r="F3513" t="inlineStr">
        <is>
          <t>Lán Tomáš</t>
        </is>
      </c>
    </row>
    <row r="3514">
      <c r="A3514" t="n">
        <v>85732001</v>
      </c>
      <c r="B3514" t="n">
        <v>34</v>
      </c>
      <c r="C3514" t="n">
        <v>2026</v>
      </c>
      <c r="D3514" t="inlineStr">
        <is>
          <t>Gems</t>
        </is>
      </c>
      <c r="E3514" t="inlineStr">
        <is>
          <t>Sportka</t>
        </is>
      </c>
      <c r="F3514" t="inlineStr">
        <is>
          <t>Lán Tomáš</t>
        </is>
      </c>
    </row>
    <row r="3515">
      <c r="A3515" t="n">
        <v>85645501</v>
      </c>
      <c r="B3515" t="n">
        <v>34</v>
      </c>
      <c r="C3515" t="n">
        <v>2026</v>
      </c>
      <c r="D3515" t="inlineStr">
        <is>
          <t>Gems</t>
        </is>
      </c>
      <c r="E3515" t="inlineStr">
        <is>
          <t>Sportka</t>
        </is>
      </c>
      <c r="F3515" t="inlineStr">
        <is>
          <t>Lán Tomáš</t>
        </is>
      </c>
    </row>
    <row r="3516">
      <c r="A3516" t="n">
        <v>85623217</v>
      </c>
      <c r="B3516" t="n">
        <v>34</v>
      </c>
      <c r="C3516" t="n">
        <v>2026</v>
      </c>
      <c r="D3516" t="inlineStr">
        <is>
          <t>Gems</t>
        </is>
      </c>
      <c r="E3516" t="inlineStr">
        <is>
          <t>Sportka</t>
        </is>
      </c>
      <c r="F3516" t="inlineStr">
        <is>
          <t>Lán Tomáš</t>
        </is>
      </c>
    </row>
    <row r="3517">
      <c r="A3517" t="n">
        <v>85628101</v>
      </c>
      <c r="B3517" t="n">
        <v>34</v>
      </c>
      <c r="C3517" t="n">
        <v>2026</v>
      </c>
      <c r="D3517" t="inlineStr">
        <is>
          <t>Gems</t>
        </is>
      </c>
      <c r="E3517" t="inlineStr">
        <is>
          <t>Sportka</t>
        </is>
      </c>
      <c r="F3517" t="inlineStr">
        <is>
          <t>Lán Tomáš</t>
        </is>
      </c>
    </row>
    <row r="3518">
      <c r="A3518" t="n">
        <v>85734301</v>
      </c>
      <c r="B3518" t="n">
        <v>34</v>
      </c>
      <c r="C3518" t="n">
        <v>2026</v>
      </c>
      <c r="D3518" t="inlineStr">
        <is>
          <t>Gems</t>
        </is>
      </c>
      <c r="E3518" t="inlineStr">
        <is>
          <t>Sportka</t>
        </is>
      </c>
      <c r="F3518" t="inlineStr">
        <is>
          <t>Lán Tomáš</t>
        </is>
      </c>
    </row>
    <row r="3519">
      <c r="A3519" t="n">
        <v>85702301</v>
      </c>
      <c r="B3519" t="n">
        <v>34</v>
      </c>
      <c r="C3519" t="n">
        <v>2026</v>
      </c>
      <c r="D3519" t="inlineStr">
        <is>
          <t>Gems</t>
        </is>
      </c>
      <c r="E3519" t="inlineStr">
        <is>
          <t>Sportka</t>
        </is>
      </c>
      <c r="F3519" t="inlineStr">
        <is>
          <t>Lán Tomáš</t>
        </is>
      </c>
    </row>
    <row r="3520">
      <c r="A3520" t="n">
        <v>85837201</v>
      </c>
      <c r="B3520" t="n">
        <v>34</v>
      </c>
      <c r="C3520" t="n">
        <v>2026</v>
      </c>
      <c r="D3520" t="inlineStr">
        <is>
          <t>Gems</t>
        </is>
      </c>
      <c r="E3520" t="inlineStr">
        <is>
          <t>Sportka</t>
        </is>
      </c>
      <c r="F3520" t="inlineStr">
        <is>
          <t>Lán Tomáš</t>
        </is>
      </c>
    </row>
    <row r="3521">
      <c r="A3521" t="n">
        <v>85816801</v>
      </c>
      <c r="B3521" t="n">
        <v>34</v>
      </c>
      <c r="C3521" t="n">
        <v>2026</v>
      </c>
      <c r="D3521" t="inlineStr">
        <is>
          <t>Gems</t>
        </is>
      </c>
      <c r="E3521" t="inlineStr">
        <is>
          <t>Sportka</t>
        </is>
      </c>
      <c r="F3521" t="inlineStr">
        <is>
          <t>Lán Tomáš</t>
        </is>
      </c>
    </row>
    <row r="3522">
      <c r="A3522" t="n">
        <v>86900515</v>
      </c>
      <c r="B3522" t="n">
        <v>31</v>
      </c>
      <c r="C3522" t="n">
        <v>2026</v>
      </c>
      <c r="D3522" t="inlineStr">
        <is>
          <t>Gems</t>
        </is>
      </c>
      <c r="E3522" t="inlineStr">
        <is>
          <t>Sportka</t>
        </is>
      </c>
      <c r="F3522" t="inlineStr">
        <is>
          <t>Petlach Lubomír</t>
        </is>
      </c>
    </row>
    <row r="3523">
      <c r="A3523" t="n">
        <v>86911402</v>
      </c>
      <c r="B3523" t="n">
        <v>31</v>
      </c>
      <c r="C3523" t="n">
        <v>2026</v>
      </c>
      <c r="D3523" t="inlineStr">
        <is>
          <t>Gems</t>
        </is>
      </c>
      <c r="E3523" t="inlineStr">
        <is>
          <t>Sportka</t>
        </is>
      </c>
      <c r="F3523" t="inlineStr">
        <is>
          <t>Petlach Lubomír</t>
        </is>
      </c>
    </row>
    <row r="3524">
      <c r="A3524" t="n">
        <v>86649501</v>
      </c>
      <c r="B3524" t="n">
        <v>31</v>
      </c>
      <c r="C3524" t="n">
        <v>2026</v>
      </c>
      <c r="D3524" t="inlineStr">
        <is>
          <t>Gems</t>
        </is>
      </c>
      <c r="E3524" t="inlineStr">
        <is>
          <t>Sportka</t>
        </is>
      </c>
      <c r="F3524" t="inlineStr">
        <is>
          <t>Petlach Lubomír</t>
        </is>
      </c>
    </row>
    <row r="3525">
      <c r="A3525" t="n">
        <v>86759201</v>
      </c>
      <c r="B3525" t="n">
        <v>31</v>
      </c>
      <c r="C3525" t="n">
        <v>2026</v>
      </c>
      <c r="D3525" t="inlineStr">
        <is>
          <t>Gems</t>
        </is>
      </c>
      <c r="E3525" t="inlineStr">
        <is>
          <t>Sportka</t>
        </is>
      </c>
      <c r="F3525" t="inlineStr">
        <is>
          <t>Petlach Lubomír</t>
        </is>
      </c>
    </row>
    <row r="3526">
      <c r="A3526" t="n">
        <v>86739244</v>
      </c>
      <c r="B3526" t="n">
        <v>31</v>
      </c>
      <c r="C3526" t="n">
        <v>2026</v>
      </c>
      <c r="D3526" t="inlineStr">
        <is>
          <t>Gems</t>
        </is>
      </c>
      <c r="E3526" t="inlineStr">
        <is>
          <t>Sportka</t>
        </is>
      </c>
      <c r="F3526" t="inlineStr">
        <is>
          <t>Petlach Lubomír</t>
        </is>
      </c>
    </row>
    <row r="3527">
      <c r="A3527" t="n">
        <v>86678301</v>
      </c>
      <c r="B3527" t="n">
        <v>31</v>
      </c>
      <c r="C3527" t="n">
        <v>2026</v>
      </c>
      <c r="D3527" t="inlineStr">
        <is>
          <t>Gems</t>
        </is>
      </c>
      <c r="E3527" t="inlineStr">
        <is>
          <t>Sportka</t>
        </is>
      </c>
      <c r="F3527" t="inlineStr">
        <is>
          <t>Petlach Lubomír</t>
        </is>
      </c>
    </row>
    <row r="3528">
      <c r="A3528" t="n">
        <v>86938101</v>
      </c>
      <c r="B3528" t="n">
        <v>31</v>
      </c>
      <c r="C3528" t="n">
        <v>2026</v>
      </c>
      <c r="D3528" t="inlineStr">
        <is>
          <t>Gems</t>
        </is>
      </c>
      <c r="E3528" t="inlineStr">
        <is>
          <t>Sportka</t>
        </is>
      </c>
      <c r="F3528" t="inlineStr">
        <is>
          <t>Petlach Lubomír</t>
        </is>
      </c>
    </row>
    <row r="3529">
      <c r="A3529" t="n">
        <v>86900530</v>
      </c>
      <c r="B3529" t="n">
        <v>31</v>
      </c>
      <c r="C3529" t="n">
        <v>2026</v>
      </c>
      <c r="D3529" t="inlineStr">
        <is>
          <t>Gems</t>
        </is>
      </c>
      <c r="E3529" t="inlineStr">
        <is>
          <t>Sportka</t>
        </is>
      </c>
      <c r="F3529" t="inlineStr">
        <is>
          <t>Petlach Lubomír</t>
        </is>
      </c>
    </row>
    <row r="3530">
      <c r="A3530" t="n">
        <v>86900534</v>
      </c>
      <c r="B3530" t="n">
        <v>31</v>
      </c>
      <c r="C3530" t="n">
        <v>2026</v>
      </c>
      <c r="D3530" t="inlineStr">
        <is>
          <t>Gems</t>
        </is>
      </c>
      <c r="E3530" t="inlineStr">
        <is>
          <t>Sportka</t>
        </is>
      </c>
      <c r="F3530" t="inlineStr">
        <is>
          <t>Petlach Lubomír</t>
        </is>
      </c>
    </row>
    <row r="3531">
      <c r="A3531" t="n">
        <v>86673201</v>
      </c>
      <c r="B3531" t="n">
        <v>31</v>
      </c>
      <c r="C3531" t="n">
        <v>2026</v>
      </c>
      <c r="D3531" t="inlineStr">
        <is>
          <t>Gems</t>
        </is>
      </c>
      <c r="E3531" t="inlineStr">
        <is>
          <t>Sportka</t>
        </is>
      </c>
      <c r="F3531" t="inlineStr">
        <is>
          <t>Petlach Lubomír</t>
        </is>
      </c>
    </row>
    <row r="3532">
      <c r="A3532" t="n">
        <v>86739704</v>
      </c>
      <c r="B3532" t="n">
        <v>31</v>
      </c>
      <c r="C3532" t="n">
        <v>2026</v>
      </c>
      <c r="D3532" t="inlineStr">
        <is>
          <t>Gems</t>
        </is>
      </c>
      <c r="E3532" t="inlineStr">
        <is>
          <t>Sportka</t>
        </is>
      </c>
      <c r="F3532" t="inlineStr">
        <is>
          <t>Petlach Lubomír</t>
        </is>
      </c>
    </row>
    <row r="3533">
      <c r="A3533" t="n">
        <v>86620698</v>
      </c>
      <c r="B3533" t="n">
        <v>31</v>
      </c>
      <c r="C3533" t="n">
        <v>2026</v>
      </c>
      <c r="D3533" t="inlineStr">
        <is>
          <t>Gems</t>
        </is>
      </c>
      <c r="E3533" t="inlineStr">
        <is>
          <t>Sportka</t>
        </is>
      </c>
      <c r="F3533" t="inlineStr">
        <is>
          <t>Petlach Lubomír</t>
        </is>
      </c>
    </row>
    <row r="3534">
      <c r="A3534" t="n">
        <v>86673205</v>
      </c>
      <c r="B3534" t="n">
        <v>31</v>
      </c>
      <c r="C3534" t="n">
        <v>2026</v>
      </c>
      <c r="D3534" t="inlineStr">
        <is>
          <t>Gems</t>
        </is>
      </c>
      <c r="E3534" t="inlineStr">
        <is>
          <t>Sportka</t>
        </is>
      </c>
      <c r="F3534" t="inlineStr">
        <is>
          <t>Petlach Lubomír</t>
        </is>
      </c>
    </row>
    <row r="3535">
      <c r="A3535" t="n">
        <v>86900555</v>
      </c>
      <c r="B3535" t="n">
        <v>31</v>
      </c>
      <c r="C3535" t="n">
        <v>2026</v>
      </c>
      <c r="D3535" t="inlineStr">
        <is>
          <t>Gems</t>
        </is>
      </c>
      <c r="E3535" t="inlineStr">
        <is>
          <t>Sportka</t>
        </is>
      </c>
      <c r="F3535" t="inlineStr">
        <is>
          <t>Petlach Lubomír</t>
        </is>
      </c>
    </row>
    <row r="3536">
      <c r="A3536" t="n">
        <v>86620633</v>
      </c>
      <c r="B3536" t="n">
        <v>31</v>
      </c>
      <c r="C3536" t="n">
        <v>2026</v>
      </c>
      <c r="D3536" t="inlineStr">
        <is>
          <t>Gems</t>
        </is>
      </c>
      <c r="E3536" t="inlineStr">
        <is>
          <t>Sportka</t>
        </is>
      </c>
      <c r="F3536" t="inlineStr">
        <is>
          <t>Petlach Lubomír</t>
        </is>
      </c>
    </row>
    <row r="3537">
      <c r="A3537" t="n">
        <v>86651623</v>
      </c>
      <c r="B3537" t="n">
        <v>31</v>
      </c>
      <c r="C3537" t="n">
        <v>2026</v>
      </c>
      <c r="D3537" t="inlineStr">
        <is>
          <t>Gems</t>
        </is>
      </c>
      <c r="E3537" t="inlineStr">
        <is>
          <t>Sportka</t>
        </is>
      </c>
      <c r="F3537" t="inlineStr">
        <is>
          <t>Petlach Lubomír</t>
        </is>
      </c>
    </row>
    <row r="3538">
      <c r="A3538" t="n">
        <v>86900538</v>
      </c>
      <c r="B3538" t="n">
        <v>31</v>
      </c>
      <c r="C3538" t="n">
        <v>2026</v>
      </c>
      <c r="D3538" t="inlineStr">
        <is>
          <t>Gems</t>
        </is>
      </c>
      <c r="E3538" t="inlineStr">
        <is>
          <t>Sportka</t>
        </is>
      </c>
      <c r="F3538" t="inlineStr">
        <is>
          <t>Petlach Lubomír</t>
        </is>
      </c>
    </row>
    <row r="3539">
      <c r="A3539" t="n">
        <v>86620684</v>
      </c>
      <c r="B3539" t="n">
        <v>31</v>
      </c>
      <c r="C3539" t="n">
        <v>2026</v>
      </c>
      <c r="D3539" t="inlineStr">
        <is>
          <t>Gems</t>
        </is>
      </c>
      <c r="E3539" t="inlineStr">
        <is>
          <t>Sportka</t>
        </is>
      </c>
      <c r="F3539" t="inlineStr">
        <is>
          <t>Petlach Lubomír</t>
        </is>
      </c>
    </row>
    <row r="3540">
      <c r="A3540" t="n">
        <v>86651624</v>
      </c>
      <c r="B3540" t="n">
        <v>31</v>
      </c>
      <c r="C3540" t="n">
        <v>2026</v>
      </c>
      <c r="D3540" t="inlineStr">
        <is>
          <t>Gems</t>
        </is>
      </c>
      <c r="E3540" t="inlineStr">
        <is>
          <t>Sportka</t>
        </is>
      </c>
      <c r="F3540" t="inlineStr">
        <is>
          <t>Petlach Lubomír</t>
        </is>
      </c>
    </row>
    <row r="3541">
      <c r="A3541" t="n">
        <v>86900504</v>
      </c>
      <c r="B3541" t="n">
        <v>31</v>
      </c>
      <c r="C3541" t="n">
        <v>2026</v>
      </c>
      <c r="D3541" t="inlineStr">
        <is>
          <t>Gems</t>
        </is>
      </c>
      <c r="E3541" t="inlineStr">
        <is>
          <t>Sportka</t>
        </is>
      </c>
      <c r="F3541" t="inlineStr">
        <is>
          <t>Petlach Lubomír</t>
        </is>
      </c>
    </row>
    <row r="3542">
      <c r="A3542" t="n">
        <v>86957301</v>
      </c>
      <c r="B3542" t="n">
        <v>31</v>
      </c>
      <c r="C3542" t="n">
        <v>2026</v>
      </c>
      <c r="D3542" t="inlineStr">
        <is>
          <t>Gems</t>
        </is>
      </c>
      <c r="E3542" t="inlineStr">
        <is>
          <t>Sportka</t>
        </is>
      </c>
      <c r="F3542" t="inlineStr">
        <is>
          <t>Petlach Lubomír</t>
        </is>
      </c>
    </row>
    <row r="3543">
      <c r="A3543" t="n">
        <v>86962536</v>
      </c>
      <c r="B3543" t="n">
        <v>31</v>
      </c>
      <c r="C3543" t="n">
        <v>2026</v>
      </c>
      <c r="D3543" t="inlineStr">
        <is>
          <t>Gems</t>
        </is>
      </c>
      <c r="E3543" t="inlineStr">
        <is>
          <t>Sportka</t>
        </is>
      </c>
      <c r="F3543" t="inlineStr">
        <is>
          <t>Petlach Lubomír</t>
        </is>
      </c>
    </row>
    <row r="3544">
      <c r="A3544" t="n">
        <v>86933609</v>
      </c>
      <c r="B3544" t="n">
        <v>31</v>
      </c>
      <c r="C3544" t="n">
        <v>2026</v>
      </c>
      <c r="D3544" t="inlineStr">
        <is>
          <t>Gems</t>
        </is>
      </c>
      <c r="E3544" t="inlineStr">
        <is>
          <t>Sportka</t>
        </is>
      </c>
      <c r="F3544" t="inlineStr">
        <is>
          <t>Petlach Lubomír</t>
        </is>
      </c>
    </row>
    <row r="3545">
      <c r="A3545" t="n">
        <v>86900576</v>
      </c>
      <c r="B3545" t="n">
        <v>31</v>
      </c>
      <c r="C3545" t="n">
        <v>2026</v>
      </c>
      <c r="D3545" t="inlineStr">
        <is>
          <t>Gems</t>
        </is>
      </c>
      <c r="E3545" t="inlineStr">
        <is>
          <t>Sportka</t>
        </is>
      </c>
      <c r="F3545" t="inlineStr">
        <is>
          <t>Petlach Lubomír</t>
        </is>
      </c>
    </row>
    <row r="3546">
      <c r="A3546" t="n">
        <v>86900522</v>
      </c>
      <c r="B3546" t="n">
        <v>31</v>
      </c>
      <c r="C3546" t="n">
        <v>2026</v>
      </c>
      <c r="D3546" t="inlineStr">
        <is>
          <t>Gems</t>
        </is>
      </c>
      <c r="E3546" t="inlineStr">
        <is>
          <t>Sportka</t>
        </is>
      </c>
      <c r="F3546" t="inlineStr">
        <is>
          <t>Petlach Lubomír</t>
        </is>
      </c>
    </row>
    <row r="3547">
      <c r="A3547" t="n">
        <v>86678502</v>
      </c>
      <c r="B3547" t="n">
        <v>31</v>
      </c>
      <c r="C3547" t="n">
        <v>2026</v>
      </c>
      <c r="D3547" t="inlineStr">
        <is>
          <t>Gems</t>
        </is>
      </c>
      <c r="E3547" t="inlineStr">
        <is>
          <t>Sportka</t>
        </is>
      </c>
      <c r="F3547" t="inlineStr">
        <is>
          <t>Petlach Lubomír</t>
        </is>
      </c>
    </row>
    <row r="3548">
      <c r="A3548" t="n">
        <v>86644203</v>
      </c>
      <c r="B3548" t="n">
        <v>31</v>
      </c>
      <c r="C3548" t="n">
        <v>2026</v>
      </c>
      <c r="D3548" t="inlineStr">
        <is>
          <t>Gems</t>
        </is>
      </c>
      <c r="E3548" t="inlineStr">
        <is>
          <t>Sportka</t>
        </is>
      </c>
      <c r="F3548" t="inlineStr">
        <is>
          <t>Petlach Lubomír</t>
        </is>
      </c>
    </row>
    <row r="3549">
      <c r="A3549" t="n">
        <v>86900560</v>
      </c>
      <c r="B3549" t="n">
        <v>31</v>
      </c>
      <c r="C3549" t="n">
        <v>2026</v>
      </c>
      <c r="D3549" t="inlineStr">
        <is>
          <t>Gems</t>
        </is>
      </c>
      <c r="E3549" t="inlineStr">
        <is>
          <t>Sportka</t>
        </is>
      </c>
      <c r="F3549" t="inlineStr">
        <is>
          <t>Petlach Lubomír</t>
        </is>
      </c>
    </row>
    <row r="3550">
      <c r="A3550" t="n">
        <v>86620648</v>
      </c>
      <c r="B3550" t="n">
        <v>31</v>
      </c>
      <c r="C3550" t="n">
        <v>2026</v>
      </c>
      <c r="D3550" t="inlineStr">
        <is>
          <t>Gems</t>
        </is>
      </c>
      <c r="E3550" t="inlineStr">
        <is>
          <t>Sportka</t>
        </is>
      </c>
      <c r="F3550" t="inlineStr">
        <is>
          <t>Petlach Lubomír</t>
        </is>
      </c>
    </row>
    <row r="3551">
      <c r="A3551" t="n">
        <v>86620605</v>
      </c>
      <c r="B3551" t="n">
        <v>31</v>
      </c>
      <c r="C3551" t="n">
        <v>2026</v>
      </c>
      <c r="D3551" t="inlineStr">
        <is>
          <t>Gems</t>
        </is>
      </c>
      <c r="E3551" t="inlineStr">
        <is>
          <t>Sportka</t>
        </is>
      </c>
      <c r="F3551" t="inlineStr">
        <is>
          <t>Petlach Lubomír</t>
        </is>
      </c>
    </row>
    <row r="3552">
      <c r="A3552" t="n">
        <v>86900561</v>
      </c>
      <c r="B3552" t="n">
        <v>31</v>
      </c>
      <c r="C3552" t="n">
        <v>2026</v>
      </c>
      <c r="D3552" t="inlineStr">
        <is>
          <t>Gems</t>
        </is>
      </c>
      <c r="E3552" t="inlineStr">
        <is>
          <t>Sportka</t>
        </is>
      </c>
      <c r="F3552" t="inlineStr">
        <is>
          <t>Petlach Lubomír</t>
        </is>
      </c>
    </row>
    <row r="3553">
      <c r="A3553" t="n">
        <v>86620672</v>
      </c>
      <c r="B3553" t="n">
        <v>31</v>
      </c>
      <c r="C3553" t="n">
        <v>2026</v>
      </c>
      <c r="D3553" t="inlineStr">
        <is>
          <t>Gems</t>
        </is>
      </c>
      <c r="E3553" t="inlineStr">
        <is>
          <t>Sportka</t>
        </is>
      </c>
      <c r="F3553" t="inlineStr">
        <is>
          <t>Petlach Lubomír</t>
        </is>
      </c>
    </row>
    <row r="3554">
      <c r="A3554" t="n">
        <v>86735506</v>
      </c>
      <c r="B3554" t="n">
        <v>31</v>
      </c>
      <c r="C3554" t="n">
        <v>2026</v>
      </c>
      <c r="D3554" t="inlineStr">
        <is>
          <t>Gems</t>
        </is>
      </c>
      <c r="E3554" t="inlineStr">
        <is>
          <t>Sportka</t>
        </is>
      </c>
      <c r="F3554" t="inlineStr">
        <is>
          <t>Petlach Lubomír</t>
        </is>
      </c>
    </row>
    <row r="3555">
      <c r="A3555" t="n">
        <v>86940901</v>
      </c>
      <c r="B3555" t="n">
        <v>31</v>
      </c>
      <c r="C3555" t="n">
        <v>2026</v>
      </c>
      <c r="D3555" t="inlineStr">
        <is>
          <t>Gems</t>
        </is>
      </c>
      <c r="E3555" t="inlineStr">
        <is>
          <t>Sportka</t>
        </is>
      </c>
      <c r="F3555" t="inlineStr">
        <is>
          <t>Petlach Lubomír</t>
        </is>
      </c>
    </row>
    <row r="3556">
      <c r="A3556" t="n">
        <v>86962527</v>
      </c>
      <c r="B3556" t="n">
        <v>31</v>
      </c>
      <c r="C3556" t="n">
        <v>2026</v>
      </c>
      <c r="D3556" t="inlineStr">
        <is>
          <t>Gems</t>
        </is>
      </c>
      <c r="E3556" t="inlineStr">
        <is>
          <t>Sportka</t>
        </is>
      </c>
      <c r="F3556" t="inlineStr">
        <is>
          <t>Petlach Lubomír</t>
        </is>
      </c>
    </row>
    <row r="3557">
      <c r="A3557" t="n">
        <v>86942502</v>
      </c>
      <c r="B3557" t="n">
        <v>31</v>
      </c>
      <c r="C3557" t="n">
        <v>2026</v>
      </c>
      <c r="D3557" t="inlineStr">
        <is>
          <t>Gems</t>
        </is>
      </c>
      <c r="E3557" t="inlineStr">
        <is>
          <t>Sportka</t>
        </is>
      </c>
      <c r="F3557" t="inlineStr">
        <is>
          <t>Petlach Lubomír</t>
        </is>
      </c>
    </row>
    <row r="3558">
      <c r="A3558" t="n">
        <v>86900528</v>
      </c>
      <c r="B3558" t="n">
        <v>31</v>
      </c>
      <c r="C3558" t="n">
        <v>2026</v>
      </c>
      <c r="D3558" t="inlineStr">
        <is>
          <t>Gems</t>
        </is>
      </c>
      <c r="E3558" t="inlineStr">
        <is>
          <t>Sportka</t>
        </is>
      </c>
      <c r="F3558" t="inlineStr">
        <is>
          <t>Petlach Lubomír</t>
        </is>
      </c>
    </row>
    <row r="3559">
      <c r="A3559" t="n">
        <v>86949202</v>
      </c>
      <c r="B3559" t="n">
        <v>31</v>
      </c>
      <c r="C3559" t="n">
        <v>2026</v>
      </c>
      <c r="D3559" t="inlineStr">
        <is>
          <t>Gems</t>
        </is>
      </c>
      <c r="E3559" t="inlineStr">
        <is>
          <t>Sportka</t>
        </is>
      </c>
      <c r="F3559" t="inlineStr">
        <is>
          <t>Petlach Lubomír</t>
        </is>
      </c>
    </row>
    <row r="3560">
      <c r="A3560" t="n">
        <v>86941214</v>
      </c>
      <c r="B3560" t="n">
        <v>31</v>
      </c>
      <c r="C3560" t="n">
        <v>2026</v>
      </c>
      <c r="D3560" t="inlineStr">
        <is>
          <t>Gems</t>
        </is>
      </c>
      <c r="E3560" t="inlineStr">
        <is>
          <t>Sportka</t>
        </is>
      </c>
      <c r="F3560" t="inlineStr">
        <is>
          <t>Petlach Lubomír</t>
        </is>
      </c>
    </row>
    <row r="3561">
      <c r="A3561" t="n">
        <v>86735508</v>
      </c>
      <c r="B3561" t="n">
        <v>31</v>
      </c>
      <c r="C3561" t="n">
        <v>2026</v>
      </c>
      <c r="D3561" t="inlineStr">
        <is>
          <t>Gems</t>
        </is>
      </c>
      <c r="E3561" t="inlineStr">
        <is>
          <t>Sportka</t>
        </is>
      </c>
      <c r="F3561" t="inlineStr">
        <is>
          <t>Petlach Lubomír</t>
        </is>
      </c>
    </row>
    <row r="3562">
      <c r="A3562" t="n">
        <v>86749802</v>
      </c>
      <c r="B3562" t="n">
        <v>32</v>
      </c>
      <c r="C3562" t="n">
        <v>2026</v>
      </c>
      <c r="D3562" t="inlineStr">
        <is>
          <t>Gems</t>
        </is>
      </c>
      <c r="E3562" t="inlineStr">
        <is>
          <t>Sportka</t>
        </is>
      </c>
      <c r="F3562" t="inlineStr">
        <is>
          <t>Petlach Lubomír</t>
        </is>
      </c>
    </row>
    <row r="3563">
      <c r="A3563" t="n">
        <v>86628104</v>
      </c>
      <c r="B3563" t="n">
        <v>32</v>
      </c>
      <c r="C3563" t="n">
        <v>2026</v>
      </c>
      <c r="D3563" t="inlineStr">
        <is>
          <t>Gems</t>
        </is>
      </c>
      <c r="E3563" t="inlineStr">
        <is>
          <t>Sportka</t>
        </is>
      </c>
      <c r="F3563" t="inlineStr">
        <is>
          <t>Petlach Lubomír</t>
        </is>
      </c>
    </row>
    <row r="3564">
      <c r="A3564" t="n">
        <v>86650201</v>
      </c>
      <c r="B3564" t="n">
        <v>32</v>
      </c>
      <c r="C3564" t="n">
        <v>2026</v>
      </c>
      <c r="D3564" t="inlineStr">
        <is>
          <t>Gems</t>
        </is>
      </c>
      <c r="E3564" t="inlineStr">
        <is>
          <t>Sportka</t>
        </is>
      </c>
      <c r="F3564" t="inlineStr">
        <is>
          <t>Petlach Lubomír</t>
        </is>
      </c>
    </row>
    <row r="3565">
      <c r="A3565" t="n">
        <v>86673237</v>
      </c>
      <c r="B3565" t="n">
        <v>32</v>
      </c>
      <c r="C3565" t="n">
        <v>2026</v>
      </c>
      <c r="D3565" t="inlineStr">
        <is>
          <t>Gems</t>
        </is>
      </c>
      <c r="E3565" t="inlineStr">
        <is>
          <t>Sportka</t>
        </is>
      </c>
      <c r="F3565" t="inlineStr">
        <is>
          <t>Petlach Lubomír</t>
        </is>
      </c>
    </row>
    <row r="3566">
      <c r="A3566" t="n">
        <v>86673214</v>
      </c>
      <c r="B3566" t="n">
        <v>32</v>
      </c>
      <c r="C3566" t="n">
        <v>2026</v>
      </c>
      <c r="D3566" t="inlineStr">
        <is>
          <t>Gems</t>
        </is>
      </c>
      <c r="E3566" t="inlineStr">
        <is>
          <t>Sportka</t>
        </is>
      </c>
      <c r="F3566" t="inlineStr">
        <is>
          <t>Petlach Lubomír</t>
        </is>
      </c>
    </row>
    <row r="3567">
      <c r="A3567" t="n">
        <v>86912301</v>
      </c>
      <c r="B3567" t="n">
        <v>32</v>
      </c>
      <c r="C3567" t="n">
        <v>2026</v>
      </c>
      <c r="D3567" t="inlineStr">
        <is>
          <t>Gems</t>
        </is>
      </c>
      <c r="E3567" t="inlineStr">
        <is>
          <t>Sportka</t>
        </is>
      </c>
      <c r="F3567" t="inlineStr">
        <is>
          <t>Petlach Lubomír</t>
        </is>
      </c>
    </row>
    <row r="3568">
      <c r="A3568" t="n">
        <v>86673208</v>
      </c>
      <c r="B3568" t="n">
        <v>32</v>
      </c>
      <c r="C3568" t="n">
        <v>2026</v>
      </c>
      <c r="D3568" t="inlineStr">
        <is>
          <t>Gems</t>
        </is>
      </c>
      <c r="E3568" t="inlineStr">
        <is>
          <t>Sportka</t>
        </is>
      </c>
      <c r="F3568" t="inlineStr">
        <is>
          <t>Petlach Lubomír</t>
        </is>
      </c>
    </row>
    <row r="3569">
      <c r="A3569" t="n">
        <v>86750001</v>
      </c>
      <c r="B3569" t="n">
        <v>32</v>
      </c>
      <c r="C3569" t="n">
        <v>2026</v>
      </c>
      <c r="D3569" t="inlineStr">
        <is>
          <t>Gems</t>
        </is>
      </c>
      <c r="E3569" t="inlineStr">
        <is>
          <t>Sportka</t>
        </is>
      </c>
      <c r="F3569" t="inlineStr">
        <is>
          <t>Petlach Lubomír</t>
        </is>
      </c>
    </row>
    <row r="3570">
      <c r="A3570" t="n">
        <v>86941212</v>
      </c>
      <c r="B3570" t="n">
        <v>32</v>
      </c>
      <c r="C3570" t="n">
        <v>2026</v>
      </c>
      <c r="D3570" t="inlineStr">
        <is>
          <t>Gems</t>
        </is>
      </c>
      <c r="E3570" t="inlineStr">
        <is>
          <t>Sportka</t>
        </is>
      </c>
      <c r="F3570" t="inlineStr">
        <is>
          <t>Petlach Lubomír</t>
        </is>
      </c>
    </row>
    <row r="3571">
      <c r="A3571" t="n">
        <v>86939004</v>
      </c>
      <c r="B3571" t="n">
        <v>32</v>
      </c>
      <c r="C3571" t="n">
        <v>2026</v>
      </c>
      <c r="D3571" t="inlineStr">
        <is>
          <t>Gems</t>
        </is>
      </c>
      <c r="E3571" t="inlineStr">
        <is>
          <t>Sportka</t>
        </is>
      </c>
      <c r="F3571" t="inlineStr">
        <is>
          <t>Petlach Lubomír</t>
        </is>
      </c>
    </row>
    <row r="3572">
      <c r="A3572" t="n">
        <v>86962514</v>
      </c>
      <c r="B3572" t="n">
        <v>32</v>
      </c>
      <c r="C3572" t="n">
        <v>2026</v>
      </c>
      <c r="D3572" t="inlineStr">
        <is>
          <t>Gems</t>
        </is>
      </c>
      <c r="E3572" t="inlineStr">
        <is>
          <t>Sportka</t>
        </is>
      </c>
      <c r="F3572" t="inlineStr">
        <is>
          <t>Petlach Lubomír</t>
        </is>
      </c>
    </row>
    <row r="3573">
      <c r="A3573" t="n">
        <v>86921401</v>
      </c>
      <c r="B3573" t="n">
        <v>32</v>
      </c>
      <c r="C3573" t="n">
        <v>2026</v>
      </c>
      <c r="D3573" t="inlineStr">
        <is>
          <t>Gems</t>
        </is>
      </c>
      <c r="E3573" t="inlineStr">
        <is>
          <t>Sportka</t>
        </is>
      </c>
      <c r="F3573" t="inlineStr">
        <is>
          <t>Petlach Lubomír</t>
        </is>
      </c>
    </row>
    <row r="3574">
      <c r="A3574" t="n">
        <v>86651618</v>
      </c>
      <c r="B3574" t="n">
        <v>32</v>
      </c>
      <c r="C3574" t="n">
        <v>2026</v>
      </c>
      <c r="D3574" t="inlineStr">
        <is>
          <t>Gems</t>
        </is>
      </c>
      <c r="E3574" t="inlineStr">
        <is>
          <t>Sportka</t>
        </is>
      </c>
      <c r="F3574" t="inlineStr">
        <is>
          <t>Petlach Lubomír</t>
        </is>
      </c>
    </row>
    <row r="3575">
      <c r="A3575" t="n">
        <v>86963301</v>
      </c>
      <c r="B3575" t="n">
        <v>32</v>
      </c>
      <c r="C3575" t="n">
        <v>2026</v>
      </c>
      <c r="D3575" t="inlineStr">
        <is>
          <t>Gems</t>
        </is>
      </c>
      <c r="E3575" t="inlineStr">
        <is>
          <t>Sportka</t>
        </is>
      </c>
      <c r="F3575" t="inlineStr">
        <is>
          <t>Petlach Lubomír</t>
        </is>
      </c>
    </row>
    <row r="3576">
      <c r="A3576" t="n">
        <v>86963401</v>
      </c>
      <c r="B3576" t="n">
        <v>32</v>
      </c>
      <c r="C3576" t="n">
        <v>2026</v>
      </c>
      <c r="D3576" t="inlineStr">
        <is>
          <t>Gems</t>
        </is>
      </c>
      <c r="E3576" t="inlineStr">
        <is>
          <t>Sportka</t>
        </is>
      </c>
      <c r="F3576" t="inlineStr">
        <is>
          <t>Petlach Lubomír</t>
        </is>
      </c>
    </row>
    <row r="3577">
      <c r="A3577" t="n">
        <v>86739231</v>
      </c>
      <c r="B3577" t="n">
        <v>32</v>
      </c>
      <c r="C3577" t="n">
        <v>2026</v>
      </c>
      <c r="D3577" t="inlineStr">
        <is>
          <t>Gems</t>
        </is>
      </c>
      <c r="E3577" t="inlineStr">
        <is>
          <t>Sportka</t>
        </is>
      </c>
      <c r="F3577" t="inlineStr">
        <is>
          <t>Petlach Lubomír</t>
        </is>
      </c>
    </row>
    <row r="3578">
      <c r="A3578" t="n">
        <v>86957302</v>
      </c>
      <c r="B3578" t="n">
        <v>32</v>
      </c>
      <c r="C3578" t="n">
        <v>2026</v>
      </c>
      <c r="D3578" t="inlineStr">
        <is>
          <t>Gems</t>
        </is>
      </c>
      <c r="E3578" t="inlineStr">
        <is>
          <t>Sportka</t>
        </is>
      </c>
      <c r="F3578" t="inlineStr">
        <is>
          <t>Petlach Lubomír</t>
        </is>
      </c>
    </row>
    <row r="3579">
      <c r="A3579" t="n">
        <v>86651630</v>
      </c>
      <c r="B3579" t="n">
        <v>32</v>
      </c>
      <c r="C3579" t="n">
        <v>2026</v>
      </c>
      <c r="D3579" t="inlineStr">
        <is>
          <t>Gems</t>
        </is>
      </c>
      <c r="E3579" t="inlineStr">
        <is>
          <t>Sportka</t>
        </is>
      </c>
      <c r="F3579" t="inlineStr">
        <is>
          <t>Petlach Lubomír</t>
        </is>
      </c>
    </row>
    <row r="3580">
      <c r="A3580" t="n">
        <v>86933607</v>
      </c>
      <c r="B3580" t="n">
        <v>32</v>
      </c>
      <c r="C3580" t="n">
        <v>2026</v>
      </c>
      <c r="D3580" t="inlineStr">
        <is>
          <t>Gems</t>
        </is>
      </c>
      <c r="E3580" t="inlineStr">
        <is>
          <t>Sportka</t>
        </is>
      </c>
      <c r="F3580" t="inlineStr">
        <is>
          <t>Petlach Lubomír</t>
        </is>
      </c>
    </row>
    <row r="3581">
      <c r="A3581" t="n">
        <v>86962555</v>
      </c>
      <c r="B3581" t="n">
        <v>32</v>
      </c>
      <c r="C3581" t="n">
        <v>2026</v>
      </c>
      <c r="D3581" t="inlineStr">
        <is>
          <t>Gems</t>
        </is>
      </c>
      <c r="E3581" t="inlineStr">
        <is>
          <t>Sportka</t>
        </is>
      </c>
      <c r="F3581" t="inlineStr">
        <is>
          <t>Petlach Lubomír</t>
        </is>
      </c>
    </row>
    <row r="3582">
      <c r="A3582" t="n">
        <v>86939801</v>
      </c>
      <c r="B3582" t="n">
        <v>32</v>
      </c>
      <c r="C3582" t="n">
        <v>2026</v>
      </c>
      <c r="D3582" t="inlineStr">
        <is>
          <t>Gems</t>
        </is>
      </c>
      <c r="E3582" t="inlineStr">
        <is>
          <t>Sportka</t>
        </is>
      </c>
      <c r="F3582" t="inlineStr">
        <is>
          <t>Petlach Lubomír</t>
        </is>
      </c>
    </row>
    <row r="3583">
      <c r="A3583" t="n">
        <v>86941202</v>
      </c>
      <c r="B3583" t="n">
        <v>32</v>
      </c>
      <c r="C3583" t="n">
        <v>2026</v>
      </c>
      <c r="D3583" t="inlineStr">
        <is>
          <t>Gems</t>
        </is>
      </c>
      <c r="E3583" t="inlineStr">
        <is>
          <t>Sportka</t>
        </is>
      </c>
      <c r="F3583" t="inlineStr">
        <is>
          <t>Petlach Lubomír</t>
        </is>
      </c>
    </row>
    <row r="3584">
      <c r="A3584" t="n">
        <v>86962501</v>
      </c>
      <c r="B3584" t="n">
        <v>32</v>
      </c>
      <c r="C3584" t="n">
        <v>2026</v>
      </c>
      <c r="D3584" t="inlineStr">
        <is>
          <t>Gems</t>
        </is>
      </c>
      <c r="E3584" t="inlineStr">
        <is>
          <t>Sportka</t>
        </is>
      </c>
      <c r="F3584" t="inlineStr">
        <is>
          <t>Petlach Lubomír</t>
        </is>
      </c>
    </row>
    <row r="3585">
      <c r="A3585" t="n">
        <v>86942501</v>
      </c>
      <c r="B3585" t="n">
        <v>32</v>
      </c>
      <c r="C3585" t="n">
        <v>2026</v>
      </c>
      <c r="D3585" t="inlineStr">
        <is>
          <t>Gems</t>
        </is>
      </c>
      <c r="E3585" t="inlineStr">
        <is>
          <t>Sportka</t>
        </is>
      </c>
      <c r="F3585" t="inlineStr">
        <is>
          <t>Petlach Lubomír</t>
        </is>
      </c>
    </row>
    <row r="3586">
      <c r="A3586" t="n">
        <v>86962561</v>
      </c>
      <c r="B3586" t="n">
        <v>32</v>
      </c>
      <c r="C3586" t="n">
        <v>2026</v>
      </c>
      <c r="D3586" t="inlineStr">
        <is>
          <t>Gems</t>
        </is>
      </c>
      <c r="E3586" t="inlineStr">
        <is>
          <t>Sportka</t>
        </is>
      </c>
      <c r="F3586" t="inlineStr">
        <is>
          <t>Petlach Lubomír</t>
        </is>
      </c>
    </row>
    <row r="3587">
      <c r="A3587" t="n">
        <v>86957802</v>
      </c>
      <c r="B3587" t="n">
        <v>32</v>
      </c>
      <c r="C3587" t="n">
        <v>2026</v>
      </c>
      <c r="D3587" t="inlineStr">
        <is>
          <t>Gems</t>
        </is>
      </c>
      <c r="E3587" t="inlineStr">
        <is>
          <t>Sportka</t>
        </is>
      </c>
      <c r="F3587" t="inlineStr">
        <is>
          <t>Petlach Lubomír</t>
        </is>
      </c>
    </row>
    <row r="3588">
      <c r="A3588" t="n">
        <v>86962511</v>
      </c>
      <c r="B3588" t="n">
        <v>32</v>
      </c>
      <c r="C3588" t="n">
        <v>2026</v>
      </c>
      <c r="D3588" t="inlineStr">
        <is>
          <t>Gems</t>
        </is>
      </c>
      <c r="E3588" t="inlineStr">
        <is>
          <t>Sportka</t>
        </is>
      </c>
      <c r="F3588" t="inlineStr">
        <is>
          <t>Petlach Lubomír</t>
        </is>
      </c>
    </row>
    <row r="3589">
      <c r="A3589" t="n">
        <v>86933620</v>
      </c>
      <c r="B3589" t="n">
        <v>32</v>
      </c>
      <c r="C3589" t="n">
        <v>2026</v>
      </c>
      <c r="D3589" t="inlineStr">
        <is>
          <t>Gems</t>
        </is>
      </c>
      <c r="E3589" t="inlineStr">
        <is>
          <t>Sportka</t>
        </is>
      </c>
      <c r="F3589" t="inlineStr">
        <is>
          <t>Petlach Lubomír</t>
        </is>
      </c>
    </row>
    <row r="3590">
      <c r="A3590" t="n">
        <v>86646701</v>
      </c>
      <c r="B3590" t="n">
        <v>32</v>
      </c>
      <c r="C3590" t="n">
        <v>2026</v>
      </c>
      <c r="D3590" t="inlineStr">
        <is>
          <t>Gems</t>
        </is>
      </c>
      <c r="E3590" t="inlineStr">
        <is>
          <t>Sportka</t>
        </is>
      </c>
      <c r="F3590" t="inlineStr">
        <is>
          <t>Petlach Lubomír</t>
        </is>
      </c>
    </row>
    <row r="3591">
      <c r="A3591" t="n">
        <v>86933639</v>
      </c>
      <c r="B3591" t="n">
        <v>32</v>
      </c>
      <c r="C3591" t="n">
        <v>2026</v>
      </c>
      <c r="D3591" t="inlineStr">
        <is>
          <t>Gems</t>
        </is>
      </c>
      <c r="E3591" t="inlineStr">
        <is>
          <t>Sportka</t>
        </is>
      </c>
      <c r="F3591" t="inlineStr">
        <is>
          <t>Petlach Lubomír</t>
        </is>
      </c>
    </row>
    <row r="3592">
      <c r="A3592" t="n">
        <v>86942105</v>
      </c>
      <c r="B3592" t="n">
        <v>32</v>
      </c>
      <c r="C3592" t="n">
        <v>2026</v>
      </c>
      <c r="D3592" t="inlineStr">
        <is>
          <t>Gems</t>
        </is>
      </c>
      <c r="E3592" t="inlineStr">
        <is>
          <t>Sportka</t>
        </is>
      </c>
      <c r="F3592" t="inlineStr">
        <is>
          <t>Petlach Lubomír</t>
        </is>
      </c>
    </row>
    <row r="3593">
      <c r="A3593" t="n">
        <v>86961801</v>
      </c>
      <c r="B3593" t="n">
        <v>32</v>
      </c>
      <c r="C3593" t="n">
        <v>2026</v>
      </c>
      <c r="D3593" t="inlineStr">
        <is>
          <t>Gems</t>
        </is>
      </c>
      <c r="E3593" t="inlineStr">
        <is>
          <t>Sportka</t>
        </is>
      </c>
      <c r="F3593" t="inlineStr">
        <is>
          <t>Petlach Lubomír</t>
        </is>
      </c>
    </row>
    <row r="3594">
      <c r="A3594" t="n">
        <v>86951805</v>
      </c>
      <c r="B3594" t="n">
        <v>32</v>
      </c>
      <c r="C3594" t="n">
        <v>2026</v>
      </c>
      <c r="D3594" t="inlineStr">
        <is>
          <t>Gems</t>
        </is>
      </c>
      <c r="E3594" t="inlineStr">
        <is>
          <t>Sportka</t>
        </is>
      </c>
      <c r="F3594" t="inlineStr">
        <is>
          <t>Petlach Lubomír</t>
        </is>
      </c>
    </row>
    <row r="3595">
      <c r="A3595" t="n">
        <v>86620622</v>
      </c>
      <c r="B3595" t="n">
        <v>32</v>
      </c>
      <c r="C3595" t="n">
        <v>2026</v>
      </c>
      <c r="D3595" t="inlineStr">
        <is>
          <t>Gems</t>
        </is>
      </c>
      <c r="E3595" t="inlineStr">
        <is>
          <t>Sportka</t>
        </is>
      </c>
      <c r="F3595" t="inlineStr">
        <is>
          <t>Petlach Lubomír</t>
        </is>
      </c>
    </row>
    <row r="3596">
      <c r="A3596" t="n">
        <v>86961901</v>
      </c>
      <c r="B3596" t="n">
        <v>32</v>
      </c>
      <c r="C3596" t="n">
        <v>2026</v>
      </c>
      <c r="D3596" t="inlineStr">
        <is>
          <t>Gems</t>
        </is>
      </c>
      <c r="E3596" t="inlineStr">
        <is>
          <t>Sportka</t>
        </is>
      </c>
      <c r="F3596" t="inlineStr">
        <is>
          <t>Petlach Lubomír</t>
        </is>
      </c>
    </row>
    <row r="3597">
      <c r="A3597" t="n">
        <v>86953002</v>
      </c>
      <c r="B3597" t="n">
        <v>32</v>
      </c>
      <c r="C3597" t="n">
        <v>2026</v>
      </c>
      <c r="D3597" t="inlineStr">
        <is>
          <t>Gems</t>
        </is>
      </c>
      <c r="E3597" t="inlineStr">
        <is>
          <t>Sportka</t>
        </is>
      </c>
      <c r="F3597" t="inlineStr">
        <is>
          <t>Petlach Lubomír</t>
        </is>
      </c>
    </row>
    <row r="3598">
      <c r="A3598" t="n">
        <v>86961803</v>
      </c>
      <c r="B3598" t="n">
        <v>32</v>
      </c>
      <c r="C3598" t="n">
        <v>2026</v>
      </c>
      <c r="D3598" t="inlineStr">
        <is>
          <t>Gems</t>
        </is>
      </c>
      <c r="E3598" t="inlineStr">
        <is>
          <t>Sportka</t>
        </is>
      </c>
      <c r="F3598" t="inlineStr">
        <is>
          <t>Petlach Lubomír</t>
        </is>
      </c>
    </row>
    <row r="3599">
      <c r="A3599" t="n">
        <v>86941210</v>
      </c>
      <c r="B3599" t="n">
        <v>32</v>
      </c>
      <c r="C3599" t="n">
        <v>2026</v>
      </c>
      <c r="D3599" t="inlineStr">
        <is>
          <t>Gems</t>
        </is>
      </c>
      <c r="E3599" t="inlineStr">
        <is>
          <t>Sportka</t>
        </is>
      </c>
      <c r="F3599" t="inlineStr">
        <is>
          <t>Petlach Lubomír</t>
        </is>
      </c>
    </row>
    <row r="3600">
      <c r="A3600" t="n">
        <v>86933627</v>
      </c>
      <c r="B3600" t="n">
        <v>32</v>
      </c>
      <c r="C3600" t="n">
        <v>2026</v>
      </c>
      <c r="D3600" t="inlineStr">
        <is>
          <t>Gems</t>
        </is>
      </c>
      <c r="E3600" t="inlineStr">
        <is>
          <t>Sportka</t>
        </is>
      </c>
      <c r="F3600" t="inlineStr">
        <is>
          <t>Petlach Lubomír</t>
        </is>
      </c>
    </row>
    <row r="3601">
      <c r="A3601" t="n">
        <v>86961804</v>
      </c>
      <c r="B3601" t="n">
        <v>32</v>
      </c>
      <c r="C3601" t="n">
        <v>2026</v>
      </c>
      <c r="D3601" t="inlineStr">
        <is>
          <t>Gems</t>
        </is>
      </c>
      <c r="E3601" t="inlineStr">
        <is>
          <t>Sportka</t>
        </is>
      </c>
      <c r="F3601" t="inlineStr">
        <is>
          <t>Petlach Lubomír</t>
        </is>
      </c>
    </row>
    <row r="3602">
      <c r="A3602" t="n">
        <v>86963701</v>
      </c>
      <c r="B3602" t="n">
        <v>33</v>
      </c>
      <c r="C3602" t="n">
        <v>2026</v>
      </c>
      <c r="D3602" t="inlineStr">
        <is>
          <t>Gems</t>
        </is>
      </c>
      <c r="E3602" t="inlineStr">
        <is>
          <t>Sportka</t>
        </is>
      </c>
      <c r="F3602" t="inlineStr">
        <is>
          <t>Petlach Lubomír</t>
        </is>
      </c>
    </row>
    <row r="3603">
      <c r="A3603" t="n">
        <v>86739256</v>
      </c>
      <c r="B3603" t="n">
        <v>33</v>
      </c>
      <c r="C3603" t="n">
        <v>2026</v>
      </c>
      <c r="D3603" t="inlineStr">
        <is>
          <t>Gems</t>
        </is>
      </c>
      <c r="E3603" t="inlineStr">
        <is>
          <t>Sportka</t>
        </is>
      </c>
      <c r="F3603" t="inlineStr">
        <is>
          <t>Petlach Lubomír</t>
        </is>
      </c>
    </row>
    <row r="3604">
      <c r="A3604" t="n">
        <v>86643601</v>
      </c>
      <c r="B3604" t="n">
        <v>33</v>
      </c>
      <c r="C3604" t="n">
        <v>2026</v>
      </c>
      <c r="D3604" t="inlineStr">
        <is>
          <t>Gems</t>
        </is>
      </c>
      <c r="E3604" t="inlineStr">
        <is>
          <t>Sportka</t>
        </is>
      </c>
      <c r="F3604" t="inlineStr">
        <is>
          <t>Petlach Lubomír</t>
        </is>
      </c>
    </row>
    <row r="3605">
      <c r="A3605" t="n">
        <v>86963502</v>
      </c>
      <c r="B3605" t="n">
        <v>33</v>
      </c>
      <c r="C3605" t="n">
        <v>2026</v>
      </c>
      <c r="D3605" t="inlineStr">
        <is>
          <t>Gems</t>
        </is>
      </c>
      <c r="E3605" t="inlineStr">
        <is>
          <t>Sportka</t>
        </is>
      </c>
      <c r="F3605" t="inlineStr">
        <is>
          <t>Petlach Lubomír</t>
        </is>
      </c>
    </row>
    <row r="3606">
      <c r="A3606" t="n">
        <v>86933640</v>
      </c>
      <c r="B3606" t="n">
        <v>33</v>
      </c>
      <c r="C3606" t="n">
        <v>2026</v>
      </c>
      <c r="D3606" t="inlineStr">
        <is>
          <t>Gems</t>
        </is>
      </c>
      <c r="E3606" t="inlineStr">
        <is>
          <t>Sportka</t>
        </is>
      </c>
      <c r="F3606" t="inlineStr">
        <is>
          <t>Petlach Lubomír</t>
        </is>
      </c>
    </row>
    <row r="3607">
      <c r="A3607" t="n">
        <v>86753509</v>
      </c>
      <c r="B3607" t="n">
        <v>33</v>
      </c>
      <c r="C3607" t="n">
        <v>2026</v>
      </c>
      <c r="D3607" t="inlineStr">
        <is>
          <t>Gems</t>
        </is>
      </c>
      <c r="E3607" t="inlineStr">
        <is>
          <t>Sportka</t>
        </is>
      </c>
      <c r="F3607" t="inlineStr">
        <is>
          <t>Petlach Lubomír</t>
        </is>
      </c>
    </row>
    <row r="3608">
      <c r="A3608" t="n">
        <v>86961802</v>
      </c>
      <c r="B3608" t="n">
        <v>33</v>
      </c>
      <c r="C3608" t="n">
        <v>2026</v>
      </c>
      <c r="D3608" t="inlineStr">
        <is>
          <t>Gems</t>
        </is>
      </c>
      <c r="E3608" t="inlineStr">
        <is>
          <t>Sportka</t>
        </is>
      </c>
      <c r="F3608" t="inlineStr">
        <is>
          <t>Petlach Lubomír</t>
        </is>
      </c>
    </row>
    <row r="3609">
      <c r="A3609" t="n">
        <v>86641302</v>
      </c>
      <c r="B3609" t="n">
        <v>33</v>
      </c>
      <c r="C3609" t="n">
        <v>2026</v>
      </c>
      <c r="D3609" t="inlineStr">
        <is>
          <t>Gems</t>
        </is>
      </c>
      <c r="E3609" t="inlineStr">
        <is>
          <t>Sportka</t>
        </is>
      </c>
      <c r="F3609" t="inlineStr">
        <is>
          <t>Petlach Lubomír</t>
        </is>
      </c>
    </row>
    <row r="3610">
      <c r="A3610" t="n">
        <v>86739255</v>
      </c>
      <c r="B3610" t="n">
        <v>33</v>
      </c>
      <c r="C3610" t="n">
        <v>2026</v>
      </c>
      <c r="D3610" t="inlineStr">
        <is>
          <t>Gems</t>
        </is>
      </c>
      <c r="E3610" t="inlineStr">
        <is>
          <t>Sportka</t>
        </is>
      </c>
      <c r="F3610" t="inlineStr">
        <is>
          <t>Petlach Lubomír</t>
        </is>
      </c>
    </row>
    <row r="3611">
      <c r="A3611" t="n">
        <v>86853101</v>
      </c>
      <c r="B3611" t="n">
        <v>33</v>
      </c>
      <c r="C3611" t="n">
        <v>2026</v>
      </c>
      <c r="D3611" t="inlineStr">
        <is>
          <t>Gems</t>
        </is>
      </c>
      <c r="E3611" t="inlineStr">
        <is>
          <t>Sportka</t>
        </is>
      </c>
      <c r="F3611" t="inlineStr">
        <is>
          <t>Petlach Lubomír</t>
        </is>
      </c>
    </row>
    <row r="3612">
      <c r="A3612" t="n">
        <v>86851501</v>
      </c>
      <c r="B3612" t="n">
        <v>33</v>
      </c>
      <c r="C3612" t="n">
        <v>2026</v>
      </c>
      <c r="D3612" t="inlineStr">
        <is>
          <t>Gems</t>
        </is>
      </c>
      <c r="E3612" t="inlineStr">
        <is>
          <t>Sportka</t>
        </is>
      </c>
      <c r="F3612" t="inlineStr">
        <is>
          <t>Petlach Lubomír</t>
        </is>
      </c>
    </row>
    <row r="3613">
      <c r="A3613" t="n">
        <v>86962513</v>
      </c>
      <c r="B3613" t="n">
        <v>33</v>
      </c>
      <c r="C3613" t="n">
        <v>2026</v>
      </c>
      <c r="D3613" t="inlineStr">
        <is>
          <t>Gems</t>
        </is>
      </c>
      <c r="E3613" t="inlineStr">
        <is>
          <t>Sportka</t>
        </is>
      </c>
      <c r="F3613" t="inlineStr">
        <is>
          <t>Petlach Lubomír</t>
        </is>
      </c>
    </row>
    <row r="3614">
      <c r="A3614" t="n">
        <v>86961902</v>
      </c>
      <c r="B3614" t="n">
        <v>33</v>
      </c>
      <c r="C3614" t="n">
        <v>2026</v>
      </c>
      <c r="D3614" t="inlineStr">
        <is>
          <t>Gems</t>
        </is>
      </c>
      <c r="E3614" t="inlineStr">
        <is>
          <t>Sportka</t>
        </is>
      </c>
      <c r="F3614" t="inlineStr">
        <is>
          <t>Petlach Lubomír</t>
        </is>
      </c>
    </row>
    <row r="3615">
      <c r="A3615" t="n">
        <v>86961903</v>
      </c>
      <c r="B3615" t="n">
        <v>33</v>
      </c>
      <c r="C3615" t="n">
        <v>2026</v>
      </c>
      <c r="D3615" t="inlineStr">
        <is>
          <t>Gems</t>
        </is>
      </c>
      <c r="E3615" t="inlineStr">
        <is>
          <t>Sportka</t>
        </is>
      </c>
      <c r="F3615" t="inlineStr">
        <is>
          <t>Petlach Lubomír</t>
        </is>
      </c>
    </row>
    <row r="3616">
      <c r="A3616" t="n">
        <v>86840701</v>
      </c>
      <c r="B3616" t="n">
        <v>33</v>
      </c>
      <c r="C3616" t="n">
        <v>2026</v>
      </c>
      <c r="D3616" t="inlineStr">
        <is>
          <t>Gems</t>
        </is>
      </c>
      <c r="E3616" t="inlineStr">
        <is>
          <t>Sportka</t>
        </is>
      </c>
      <c r="F3616" t="inlineStr">
        <is>
          <t>Petlach Lubomír</t>
        </is>
      </c>
    </row>
    <row r="3617">
      <c r="A3617" t="n">
        <v>86962901</v>
      </c>
      <c r="B3617" t="n">
        <v>33</v>
      </c>
      <c r="C3617" t="n">
        <v>2026</v>
      </c>
      <c r="D3617" t="inlineStr">
        <is>
          <t>Gems</t>
        </is>
      </c>
      <c r="E3617" t="inlineStr">
        <is>
          <t>Sportka</t>
        </is>
      </c>
      <c r="F3617" t="inlineStr">
        <is>
          <t>Petlach Lubomír</t>
        </is>
      </c>
    </row>
    <row r="3618">
      <c r="A3618" t="n">
        <v>86933631</v>
      </c>
      <c r="B3618" t="n">
        <v>33</v>
      </c>
      <c r="C3618" t="n">
        <v>2026</v>
      </c>
      <c r="D3618" t="inlineStr">
        <is>
          <t>Gems</t>
        </is>
      </c>
      <c r="E3618" t="inlineStr">
        <is>
          <t>Sportka</t>
        </is>
      </c>
      <c r="F3618" t="inlineStr">
        <is>
          <t>Petlach Lubomír</t>
        </is>
      </c>
    </row>
    <row r="3619">
      <c r="A3619" t="n">
        <v>86756301</v>
      </c>
      <c r="B3619" t="n">
        <v>33</v>
      </c>
      <c r="C3619" t="n">
        <v>2026</v>
      </c>
      <c r="D3619" t="inlineStr">
        <is>
          <t>Gems</t>
        </is>
      </c>
      <c r="E3619" t="inlineStr">
        <is>
          <t>Sportka</t>
        </is>
      </c>
      <c r="F3619" t="inlineStr">
        <is>
          <t>Petlach Lubomír</t>
        </is>
      </c>
    </row>
    <row r="3620">
      <c r="A3620" t="n">
        <v>86673001</v>
      </c>
      <c r="B3620" t="n">
        <v>33</v>
      </c>
      <c r="C3620" t="n">
        <v>2026</v>
      </c>
      <c r="D3620" t="inlineStr">
        <is>
          <t>Gems</t>
        </is>
      </c>
      <c r="E3620" t="inlineStr">
        <is>
          <t>Sportka</t>
        </is>
      </c>
      <c r="F3620" t="inlineStr">
        <is>
          <t>Petlach Lubomír</t>
        </is>
      </c>
    </row>
    <row r="3621">
      <c r="A3621" t="n">
        <v>86816501</v>
      </c>
      <c r="B3621" t="n">
        <v>33</v>
      </c>
      <c r="C3621" t="n">
        <v>2026</v>
      </c>
      <c r="D3621" t="inlineStr">
        <is>
          <t>Gems</t>
        </is>
      </c>
      <c r="E3621" t="inlineStr">
        <is>
          <t>Sportka</t>
        </is>
      </c>
      <c r="F3621" t="inlineStr">
        <is>
          <t>Petlach Lubomír</t>
        </is>
      </c>
    </row>
    <row r="3622">
      <c r="A3622" t="n">
        <v>86962534</v>
      </c>
      <c r="B3622" t="n">
        <v>33</v>
      </c>
      <c r="C3622" t="n">
        <v>2026</v>
      </c>
      <c r="D3622" t="inlineStr">
        <is>
          <t>Gems</t>
        </is>
      </c>
      <c r="E3622" t="inlineStr">
        <is>
          <t>Sportka</t>
        </is>
      </c>
      <c r="F3622" t="inlineStr">
        <is>
          <t>Petlach Lubomír</t>
        </is>
      </c>
    </row>
    <row r="3623">
      <c r="A3623" t="n">
        <v>86747106</v>
      </c>
      <c r="B3623" t="n">
        <v>33</v>
      </c>
      <c r="C3623" t="n">
        <v>2026</v>
      </c>
      <c r="D3623" t="inlineStr">
        <is>
          <t>Gems</t>
        </is>
      </c>
      <c r="E3623" t="inlineStr">
        <is>
          <t>Sportka</t>
        </is>
      </c>
      <c r="F3623" t="inlineStr">
        <is>
          <t>Petlach Lubomír</t>
        </is>
      </c>
    </row>
    <row r="3624">
      <c r="A3624" t="n">
        <v>86941701</v>
      </c>
      <c r="B3624" t="n">
        <v>33</v>
      </c>
      <c r="C3624" t="n">
        <v>2026</v>
      </c>
      <c r="D3624" t="inlineStr">
        <is>
          <t>Gems</t>
        </is>
      </c>
      <c r="E3624" t="inlineStr">
        <is>
          <t>Sportka</t>
        </is>
      </c>
      <c r="F3624" t="inlineStr">
        <is>
          <t>Petlach Lubomír</t>
        </is>
      </c>
    </row>
    <row r="3625">
      <c r="A3625" t="n">
        <v>86945501</v>
      </c>
      <c r="B3625" t="n">
        <v>33</v>
      </c>
      <c r="C3625" t="n">
        <v>2026</v>
      </c>
      <c r="D3625" t="inlineStr">
        <is>
          <t>Gems</t>
        </is>
      </c>
      <c r="E3625" t="inlineStr">
        <is>
          <t>Sportka</t>
        </is>
      </c>
      <c r="F3625" t="inlineStr">
        <is>
          <t>Petlach Lubomír</t>
        </is>
      </c>
    </row>
    <row r="3626">
      <c r="A3626" t="n">
        <v>86933637</v>
      </c>
      <c r="B3626" t="n">
        <v>33</v>
      </c>
      <c r="C3626" t="n">
        <v>2026</v>
      </c>
      <c r="D3626" t="inlineStr">
        <is>
          <t>Gems</t>
        </is>
      </c>
      <c r="E3626" t="inlineStr">
        <is>
          <t>Sportka</t>
        </is>
      </c>
      <c r="F3626" t="inlineStr">
        <is>
          <t>Petlach Lubomír</t>
        </is>
      </c>
    </row>
    <row r="3627">
      <c r="A3627" t="n">
        <v>86964302</v>
      </c>
      <c r="B3627" t="n">
        <v>33</v>
      </c>
      <c r="C3627" t="n">
        <v>2026</v>
      </c>
      <c r="D3627" t="inlineStr">
        <is>
          <t>Gems</t>
        </is>
      </c>
      <c r="E3627" t="inlineStr">
        <is>
          <t>Sportka</t>
        </is>
      </c>
      <c r="F3627" t="inlineStr">
        <is>
          <t>Petlach Lubomír</t>
        </is>
      </c>
    </row>
    <row r="3628">
      <c r="A3628" t="n">
        <v>86964301</v>
      </c>
      <c r="B3628" t="n">
        <v>33</v>
      </c>
      <c r="C3628" t="n">
        <v>2026</v>
      </c>
      <c r="D3628" t="inlineStr">
        <is>
          <t>Gems</t>
        </is>
      </c>
      <c r="E3628" t="inlineStr">
        <is>
          <t>Sportka</t>
        </is>
      </c>
      <c r="F3628" t="inlineStr">
        <is>
          <t>Petlach Lubomír</t>
        </is>
      </c>
    </row>
    <row r="3629">
      <c r="A3629" t="n">
        <v>86747107</v>
      </c>
      <c r="B3629" t="n">
        <v>33</v>
      </c>
      <c r="C3629" t="n">
        <v>2026</v>
      </c>
      <c r="D3629" t="inlineStr">
        <is>
          <t>Gems</t>
        </is>
      </c>
      <c r="E3629" t="inlineStr">
        <is>
          <t>Sportka</t>
        </is>
      </c>
      <c r="F3629" t="inlineStr">
        <is>
          <t>Petlach Lubomír</t>
        </is>
      </c>
    </row>
    <row r="3630">
      <c r="A3630" t="n">
        <v>86915702</v>
      </c>
      <c r="B3630" t="n">
        <v>33</v>
      </c>
      <c r="C3630" t="n">
        <v>2026</v>
      </c>
      <c r="D3630" t="inlineStr">
        <is>
          <t>Gems</t>
        </is>
      </c>
      <c r="E3630" t="inlineStr">
        <is>
          <t>Sportka</t>
        </is>
      </c>
      <c r="F3630" t="inlineStr">
        <is>
          <t>Petlach Lubomír</t>
        </is>
      </c>
    </row>
    <row r="3631">
      <c r="A3631" t="n">
        <v>86739267</v>
      </c>
      <c r="B3631" t="n">
        <v>33</v>
      </c>
      <c r="C3631" t="n">
        <v>2026</v>
      </c>
      <c r="D3631" t="inlineStr">
        <is>
          <t>Gems</t>
        </is>
      </c>
      <c r="E3631" t="inlineStr">
        <is>
          <t>Sportka</t>
        </is>
      </c>
      <c r="F3631" t="inlineStr">
        <is>
          <t>Petlach Lubomír</t>
        </is>
      </c>
    </row>
    <row r="3632">
      <c r="A3632" t="n">
        <v>86739220</v>
      </c>
      <c r="B3632" t="n">
        <v>33</v>
      </c>
      <c r="C3632" t="n">
        <v>2026</v>
      </c>
      <c r="D3632" t="inlineStr">
        <is>
          <t>Gems</t>
        </is>
      </c>
      <c r="E3632" t="inlineStr">
        <is>
          <t>Sportka</t>
        </is>
      </c>
      <c r="F3632" t="inlineStr">
        <is>
          <t>Petlach Lubomír</t>
        </is>
      </c>
    </row>
    <row r="3633">
      <c r="A3633" t="n">
        <v>86739262</v>
      </c>
      <c r="B3633" t="n">
        <v>33</v>
      </c>
      <c r="C3633" t="n">
        <v>2026</v>
      </c>
      <c r="D3633" t="inlineStr">
        <is>
          <t>Gems</t>
        </is>
      </c>
      <c r="E3633" t="inlineStr">
        <is>
          <t>Sportka</t>
        </is>
      </c>
      <c r="F3633" t="inlineStr">
        <is>
          <t>Petlach Lubomír</t>
        </is>
      </c>
    </row>
    <row r="3634">
      <c r="A3634" t="n">
        <v>86739239</v>
      </c>
      <c r="B3634" t="n">
        <v>33</v>
      </c>
      <c r="C3634" t="n">
        <v>2026</v>
      </c>
      <c r="D3634" t="inlineStr">
        <is>
          <t>Gems</t>
        </is>
      </c>
      <c r="E3634" t="inlineStr">
        <is>
          <t>Sportka</t>
        </is>
      </c>
      <c r="F3634" t="inlineStr">
        <is>
          <t>Petlach Lubomír</t>
        </is>
      </c>
    </row>
    <row r="3635">
      <c r="A3635" t="n">
        <v>86653702</v>
      </c>
      <c r="B3635" t="n">
        <v>33</v>
      </c>
      <c r="C3635" t="n">
        <v>2026</v>
      </c>
      <c r="D3635" t="inlineStr">
        <is>
          <t>Gems</t>
        </is>
      </c>
      <c r="E3635" t="inlineStr">
        <is>
          <t>Sportka</t>
        </is>
      </c>
      <c r="F3635" t="inlineStr">
        <is>
          <t>Petlach Lubomír</t>
        </is>
      </c>
    </row>
    <row r="3636">
      <c r="A3636" t="n">
        <v>86653701</v>
      </c>
      <c r="B3636" t="n">
        <v>33</v>
      </c>
      <c r="C3636" t="n">
        <v>2026</v>
      </c>
      <c r="D3636" t="inlineStr">
        <is>
          <t>Gems</t>
        </is>
      </c>
      <c r="E3636" t="inlineStr">
        <is>
          <t>Sportka</t>
        </is>
      </c>
      <c r="F3636" t="inlineStr">
        <is>
          <t>Petlach Lubomír</t>
        </is>
      </c>
    </row>
    <row r="3637">
      <c r="A3637" t="n">
        <v>86932302</v>
      </c>
      <c r="B3637" t="n">
        <v>33</v>
      </c>
      <c r="C3637" t="n">
        <v>2026</v>
      </c>
      <c r="D3637" t="inlineStr">
        <is>
          <t>Gems</t>
        </is>
      </c>
      <c r="E3637" t="inlineStr">
        <is>
          <t>Sportka</t>
        </is>
      </c>
      <c r="F3637" t="inlineStr">
        <is>
          <t>Petlach Lubomír</t>
        </is>
      </c>
    </row>
    <row r="3638">
      <c r="A3638" t="n">
        <v>86932304</v>
      </c>
      <c r="B3638" t="n">
        <v>33</v>
      </c>
      <c r="C3638" t="n">
        <v>2026</v>
      </c>
      <c r="D3638" t="inlineStr">
        <is>
          <t>Gems</t>
        </is>
      </c>
      <c r="E3638" t="inlineStr">
        <is>
          <t>Sportka</t>
        </is>
      </c>
      <c r="F3638" t="inlineStr">
        <is>
          <t>Petlach Lubomír</t>
        </is>
      </c>
    </row>
    <row r="3639">
      <c r="A3639" t="n">
        <v>86739268</v>
      </c>
      <c r="B3639" t="n">
        <v>33</v>
      </c>
      <c r="C3639" t="n">
        <v>2026</v>
      </c>
      <c r="D3639" t="inlineStr">
        <is>
          <t>Gems</t>
        </is>
      </c>
      <c r="E3639" t="inlineStr">
        <is>
          <t>Sportka</t>
        </is>
      </c>
      <c r="F3639" t="inlineStr">
        <is>
          <t>Petlach Lubomír</t>
        </is>
      </c>
    </row>
    <row r="3640">
      <c r="A3640" t="n">
        <v>86747108</v>
      </c>
      <c r="B3640" t="n">
        <v>33</v>
      </c>
      <c r="C3640" t="n">
        <v>2026</v>
      </c>
      <c r="D3640" t="inlineStr">
        <is>
          <t>Gems</t>
        </is>
      </c>
      <c r="E3640" t="inlineStr">
        <is>
          <t>Sportka</t>
        </is>
      </c>
      <c r="F3640" t="inlineStr">
        <is>
          <t>Petlach Lubomír</t>
        </is>
      </c>
    </row>
    <row r="3641">
      <c r="A3641" t="n">
        <v>86673601</v>
      </c>
      <c r="B3641" t="n">
        <v>33</v>
      </c>
      <c r="C3641" t="n">
        <v>2026</v>
      </c>
      <c r="D3641" t="inlineStr">
        <is>
          <t>Gems</t>
        </is>
      </c>
      <c r="E3641" t="inlineStr">
        <is>
          <t>Sportka</t>
        </is>
      </c>
      <c r="F3641" t="inlineStr">
        <is>
          <t>Petlach Lubomír</t>
        </is>
      </c>
    </row>
    <row r="3642">
      <c r="A3642" t="n">
        <v>86940101</v>
      </c>
      <c r="B3642" t="n">
        <v>34</v>
      </c>
      <c r="C3642" t="n">
        <v>2026</v>
      </c>
      <c r="D3642" t="inlineStr">
        <is>
          <t>Gems</t>
        </is>
      </c>
      <c r="E3642" t="inlineStr">
        <is>
          <t>Sportka</t>
        </is>
      </c>
      <c r="F3642" t="inlineStr">
        <is>
          <t>Petlach Lubomír</t>
        </is>
      </c>
    </row>
    <row r="3643">
      <c r="A3643" t="n">
        <v>86756901</v>
      </c>
      <c r="B3643" t="n">
        <v>34</v>
      </c>
      <c r="C3643" t="n">
        <v>2026</v>
      </c>
      <c r="D3643" t="inlineStr">
        <is>
          <t>Gems</t>
        </is>
      </c>
      <c r="E3643" t="inlineStr">
        <is>
          <t>Sportka</t>
        </is>
      </c>
      <c r="F3643" t="inlineStr">
        <is>
          <t>Petlach Lubomír</t>
        </is>
      </c>
    </row>
    <row r="3644">
      <c r="A3644" t="n">
        <v>86713501</v>
      </c>
      <c r="B3644" t="n">
        <v>34</v>
      </c>
      <c r="C3644" t="n">
        <v>2026</v>
      </c>
      <c r="D3644" t="inlineStr">
        <is>
          <t>Gems</t>
        </is>
      </c>
      <c r="E3644" t="inlineStr">
        <is>
          <t>Sportka</t>
        </is>
      </c>
      <c r="F3644" t="inlineStr">
        <is>
          <t>Petlach Lubomír</t>
        </is>
      </c>
    </row>
    <row r="3645">
      <c r="A3645" t="n">
        <v>86852801</v>
      </c>
      <c r="B3645" t="n">
        <v>34</v>
      </c>
      <c r="C3645" t="n">
        <v>2026</v>
      </c>
      <c r="D3645" t="inlineStr">
        <is>
          <t>Gems</t>
        </is>
      </c>
      <c r="E3645" t="inlineStr">
        <is>
          <t>Sportka</t>
        </is>
      </c>
      <c r="F3645" t="inlineStr">
        <is>
          <t>Petlach Lubomír</t>
        </is>
      </c>
    </row>
    <row r="3646">
      <c r="A3646" t="n">
        <v>86671501</v>
      </c>
      <c r="B3646" t="n">
        <v>34</v>
      </c>
      <c r="C3646" t="n">
        <v>2026</v>
      </c>
      <c r="D3646" t="inlineStr">
        <is>
          <t>Gems</t>
        </is>
      </c>
      <c r="E3646" t="inlineStr">
        <is>
          <t>Sportka</t>
        </is>
      </c>
      <c r="F3646" t="inlineStr">
        <is>
          <t>Petlach Lubomír</t>
        </is>
      </c>
    </row>
    <row r="3647">
      <c r="A3647" t="n">
        <v>86671503</v>
      </c>
      <c r="B3647" t="n">
        <v>34</v>
      </c>
      <c r="C3647" t="n">
        <v>2026</v>
      </c>
      <c r="D3647" t="inlineStr">
        <is>
          <t>Gems</t>
        </is>
      </c>
      <c r="E3647" t="inlineStr">
        <is>
          <t>Sportka</t>
        </is>
      </c>
      <c r="F3647" t="inlineStr">
        <is>
          <t>Petlach Lubomír</t>
        </is>
      </c>
    </row>
    <row r="3648">
      <c r="A3648" t="n">
        <v>86671502</v>
      </c>
      <c r="B3648" t="n">
        <v>34</v>
      </c>
      <c r="C3648" t="n">
        <v>2026</v>
      </c>
      <c r="D3648" t="inlineStr">
        <is>
          <t>Gems</t>
        </is>
      </c>
      <c r="E3648" t="inlineStr">
        <is>
          <t>Sportka</t>
        </is>
      </c>
      <c r="F3648" t="inlineStr">
        <is>
          <t>Petlach Lubomír</t>
        </is>
      </c>
    </row>
    <row r="3649">
      <c r="A3649" t="n">
        <v>86616403</v>
      </c>
      <c r="B3649" t="n">
        <v>34</v>
      </c>
      <c r="C3649" t="n">
        <v>2026</v>
      </c>
      <c r="D3649" t="inlineStr">
        <is>
          <t>Gems</t>
        </is>
      </c>
      <c r="E3649" t="inlineStr">
        <is>
          <t>Sportka</t>
        </is>
      </c>
      <c r="F3649" t="inlineStr">
        <is>
          <t>Petlach Lubomír</t>
        </is>
      </c>
    </row>
    <row r="3650">
      <c r="A3650" t="n">
        <v>86932303</v>
      </c>
      <c r="B3650" t="n">
        <v>34</v>
      </c>
      <c r="C3650" t="n">
        <v>2026</v>
      </c>
      <c r="D3650" t="inlineStr">
        <is>
          <t>Gems</t>
        </is>
      </c>
      <c r="E3650" t="inlineStr">
        <is>
          <t>Sportka</t>
        </is>
      </c>
      <c r="F3650" t="inlineStr">
        <is>
          <t>Petlach Lubomír</t>
        </is>
      </c>
    </row>
    <row r="3651">
      <c r="A3651" t="n">
        <v>86915705</v>
      </c>
      <c r="B3651" t="n">
        <v>34</v>
      </c>
      <c r="C3651" t="n">
        <v>2026</v>
      </c>
      <c r="D3651" t="inlineStr">
        <is>
          <t>Gems</t>
        </is>
      </c>
      <c r="E3651" t="inlineStr">
        <is>
          <t>Sportka</t>
        </is>
      </c>
      <c r="F3651" t="inlineStr">
        <is>
          <t>Petlach Lubomír</t>
        </is>
      </c>
    </row>
    <row r="3652">
      <c r="A3652" t="n">
        <v>86616401</v>
      </c>
      <c r="B3652" t="n">
        <v>34</v>
      </c>
      <c r="C3652" t="n">
        <v>2026</v>
      </c>
      <c r="D3652" t="inlineStr">
        <is>
          <t>Gems</t>
        </is>
      </c>
      <c r="E3652" t="inlineStr">
        <is>
          <t>Sportka</t>
        </is>
      </c>
      <c r="F3652" t="inlineStr">
        <is>
          <t>Petlach Lubomír</t>
        </is>
      </c>
    </row>
    <row r="3653">
      <c r="A3653" t="n">
        <v>86641101</v>
      </c>
      <c r="B3653" t="n">
        <v>34</v>
      </c>
      <c r="C3653" t="n">
        <v>2026</v>
      </c>
      <c r="D3653" t="inlineStr">
        <is>
          <t>Gems</t>
        </is>
      </c>
      <c r="E3653" t="inlineStr">
        <is>
          <t>Sportka</t>
        </is>
      </c>
      <c r="F3653" t="inlineStr">
        <is>
          <t>Petlach Lubomír</t>
        </is>
      </c>
    </row>
    <row r="3654">
      <c r="A3654" t="n">
        <v>86754001</v>
      </c>
      <c r="B3654" t="n">
        <v>34</v>
      </c>
      <c r="C3654" t="n">
        <v>2026</v>
      </c>
      <c r="D3654" t="inlineStr">
        <is>
          <t>Gems</t>
        </is>
      </c>
      <c r="E3654" t="inlineStr">
        <is>
          <t>Sportka</t>
        </is>
      </c>
      <c r="F3654" t="inlineStr">
        <is>
          <t>Petlach Lubomír</t>
        </is>
      </c>
    </row>
    <row r="3655">
      <c r="A3655" t="n">
        <v>86644502</v>
      </c>
      <c r="B3655" t="n">
        <v>34</v>
      </c>
      <c r="C3655" t="n">
        <v>2026</v>
      </c>
      <c r="D3655" t="inlineStr">
        <is>
          <t>Gems</t>
        </is>
      </c>
      <c r="E3655" t="inlineStr">
        <is>
          <t>Sportka</t>
        </is>
      </c>
      <c r="F3655" t="inlineStr">
        <is>
          <t>Petlach Lubomír</t>
        </is>
      </c>
    </row>
    <row r="3656">
      <c r="A3656" t="n">
        <v>86960701</v>
      </c>
      <c r="B3656" t="n">
        <v>34</v>
      </c>
      <c r="C3656" t="n">
        <v>2026</v>
      </c>
      <c r="D3656" t="inlineStr">
        <is>
          <t>Gems</t>
        </is>
      </c>
      <c r="E3656" t="inlineStr">
        <is>
          <t>Sportka</t>
        </is>
      </c>
      <c r="F3656" t="inlineStr">
        <is>
          <t>Petlach Lubomír</t>
        </is>
      </c>
    </row>
    <row r="3657">
      <c r="A3657" t="n">
        <v>86747701</v>
      </c>
      <c r="B3657" t="n">
        <v>34</v>
      </c>
      <c r="C3657" t="n">
        <v>2026</v>
      </c>
      <c r="D3657" t="inlineStr">
        <is>
          <t>Gems</t>
        </is>
      </c>
      <c r="E3657" t="inlineStr">
        <is>
          <t>Sportka</t>
        </is>
      </c>
      <c r="F3657" t="inlineStr">
        <is>
          <t>Petlach Lubomír</t>
        </is>
      </c>
    </row>
    <row r="3658">
      <c r="A3658" t="n">
        <v>86911401</v>
      </c>
      <c r="B3658" t="n">
        <v>34</v>
      </c>
      <c r="C3658" t="n">
        <v>2026</v>
      </c>
      <c r="D3658" t="inlineStr">
        <is>
          <t>Gems</t>
        </is>
      </c>
      <c r="E3658" t="inlineStr">
        <is>
          <t>Sportka</t>
        </is>
      </c>
      <c r="F3658" t="inlineStr">
        <is>
          <t>Petlach Lubomír</t>
        </is>
      </c>
    </row>
    <row r="3659">
      <c r="A3659" t="n">
        <v>86601901</v>
      </c>
      <c r="B3659" t="n">
        <v>34</v>
      </c>
      <c r="C3659" t="n">
        <v>2026</v>
      </c>
      <c r="D3659" t="inlineStr">
        <is>
          <t>Gems</t>
        </is>
      </c>
      <c r="E3659" t="inlineStr">
        <is>
          <t>Sportka</t>
        </is>
      </c>
      <c r="F3659" t="inlineStr">
        <is>
          <t>Petlach Lubomír</t>
        </is>
      </c>
    </row>
    <row r="3660">
      <c r="A3660" t="n">
        <v>86816205</v>
      </c>
      <c r="B3660" t="n">
        <v>34</v>
      </c>
      <c r="C3660" t="n">
        <v>2026</v>
      </c>
      <c r="D3660" t="inlineStr">
        <is>
          <t>Gems</t>
        </is>
      </c>
      <c r="E3660" t="inlineStr">
        <is>
          <t>Sportka</t>
        </is>
      </c>
      <c r="F3660" t="inlineStr">
        <is>
          <t>Petlach Lubomír</t>
        </is>
      </c>
    </row>
    <row r="3661">
      <c r="A3661" t="n">
        <v>86834001</v>
      </c>
      <c r="B3661" t="n">
        <v>34</v>
      </c>
      <c r="C3661" t="n">
        <v>2026</v>
      </c>
      <c r="D3661" t="inlineStr">
        <is>
          <t>Gems</t>
        </is>
      </c>
      <c r="E3661" t="inlineStr">
        <is>
          <t>Sportka</t>
        </is>
      </c>
      <c r="F3661" t="inlineStr">
        <is>
          <t>Petlach Lubomír</t>
        </is>
      </c>
    </row>
    <row r="3662">
      <c r="A3662" t="n">
        <v>86738001</v>
      </c>
      <c r="B3662" t="n">
        <v>34</v>
      </c>
      <c r="C3662" t="n">
        <v>2026</v>
      </c>
      <c r="D3662" t="inlineStr">
        <is>
          <t>Gems</t>
        </is>
      </c>
      <c r="E3662" t="inlineStr">
        <is>
          <t>Sportka</t>
        </is>
      </c>
      <c r="F3662" t="inlineStr">
        <is>
          <t>Petlach Lubomír</t>
        </is>
      </c>
    </row>
    <row r="3663">
      <c r="A3663" t="n">
        <v>86952502</v>
      </c>
      <c r="B3663" t="n">
        <v>34</v>
      </c>
      <c r="C3663" t="n">
        <v>2026</v>
      </c>
      <c r="D3663" t="inlineStr">
        <is>
          <t>Gems</t>
        </is>
      </c>
      <c r="E3663" t="inlineStr">
        <is>
          <t>Sportka</t>
        </is>
      </c>
      <c r="F3663" t="inlineStr">
        <is>
          <t>Petlach Lubomír</t>
        </is>
      </c>
    </row>
    <row r="3664">
      <c r="A3664" t="n">
        <v>86915704</v>
      </c>
      <c r="B3664" t="n">
        <v>34</v>
      </c>
      <c r="C3664" t="n">
        <v>2026</v>
      </c>
      <c r="D3664" t="inlineStr">
        <is>
          <t>Gems</t>
        </is>
      </c>
      <c r="E3664" t="inlineStr">
        <is>
          <t>Sportka</t>
        </is>
      </c>
      <c r="F3664" t="inlineStr">
        <is>
          <t>Petlach Lubomír</t>
        </is>
      </c>
    </row>
    <row r="3665">
      <c r="A3665" t="n">
        <v>86707003</v>
      </c>
      <c r="B3665" t="n">
        <v>34</v>
      </c>
      <c r="C3665" t="n">
        <v>2026</v>
      </c>
      <c r="D3665" t="inlineStr">
        <is>
          <t>Gems</t>
        </is>
      </c>
      <c r="E3665" t="inlineStr">
        <is>
          <t>Sportka</t>
        </is>
      </c>
      <c r="F3665" t="inlineStr">
        <is>
          <t>Petlach Lubomír</t>
        </is>
      </c>
    </row>
    <row r="3666">
      <c r="A3666" t="n">
        <v>86734801</v>
      </c>
      <c r="B3666" t="n">
        <v>34</v>
      </c>
      <c r="C3666" t="n">
        <v>2026</v>
      </c>
      <c r="D3666" t="inlineStr">
        <is>
          <t>Gems</t>
        </is>
      </c>
      <c r="E3666" t="inlineStr">
        <is>
          <t>Sportka</t>
        </is>
      </c>
      <c r="F3666" t="inlineStr">
        <is>
          <t>Petlach Lubomír</t>
        </is>
      </c>
    </row>
    <row r="3667">
      <c r="A3667" t="n">
        <v>86667902</v>
      </c>
      <c r="B3667" t="n">
        <v>34</v>
      </c>
      <c r="C3667" t="n">
        <v>2026</v>
      </c>
      <c r="D3667" t="inlineStr">
        <is>
          <t>Gems</t>
        </is>
      </c>
      <c r="E3667" t="inlineStr">
        <is>
          <t>Sportka</t>
        </is>
      </c>
      <c r="F3667" t="inlineStr">
        <is>
          <t>Petlach Lubomír</t>
        </is>
      </c>
    </row>
    <row r="3668">
      <c r="A3668" t="n">
        <v>86631301</v>
      </c>
      <c r="B3668" t="n">
        <v>34</v>
      </c>
      <c r="C3668" t="n">
        <v>2026</v>
      </c>
      <c r="D3668" t="inlineStr">
        <is>
          <t>Gems</t>
        </is>
      </c>
      <c r="E3668" t="inlineStr">
        <is>
          <t>Sportka</t>
        </is>
      </c>
      <c r="F3668" t="inlineStr">
        <is>
          <t>Petlach Lubomír</t>
        </is>
      </c>
    </row>
    <row r="3669">
      <c r="A3669" t="n">
        <v>86668914</v>
      </c>
      <c r="B3669" t="n">
        <v>34</v>
      </c>
      <c r="C3669" t="n">
        <v>2026</v>
      </c>
      <c r="D3669" t="inlineStr">
        <is>
          <t>Gems</t>
        </is>
      </c>
      <c r="E3669" t="inlineStr">
        <is>
          <t>Sportka</t>
        </is>
      </c>
      <c r="F3669" t="inlineStr">
        <is>
          <t>Petlach Lubomír</t>
        </is>
      </c>
    </row>
    <row r="3670">
      <c r="A3670" t="n">
        <v>86944502</v>
      </c>
      <c r="B3670" t="n">
        <v>34</v>
      </c>
      <c r="C3670" t="n">
        <v>2026</v>
      </c>
      <c r="D3670" t="inlineStr">
        <is>
          <t>Gems</t>
        </is>
      </c>
      <c r="E3670" t="inlineStr">
        <is>
          <t>Sportka</t>
        </is>
      </c>
      <c r="F3670" t="inlineStr">
        <is>
          <t>Petlach Lubomír</t>
        </is>
      </c>
    </row>
    <row r="3671">
      <c r="A3671" t="n">
        <v>86944201</v>
      </c>
      <c r="B3671" t="n">
        <v>34</v>
      </c>
      <c r="C3671" t="n">
        <v>2026</v>
      </c>
      <c r="D3671" t="inlineStr">
        <is>
          <t>Gems</t>
        </is>
      </c>
      <c r="E3671" t="inlineStr">
        <is>
          <t>Sportka</t>
        </is>
      </c>
      <c r="F3671" t="inlineStr">
        <is>
          <t>Petlach Lubomír</t>
        </is>
      </c>
    </row>
    <row r="3672">
      <c r="A3672" t="n">
        <v>86642001</v>
      </c>
      <c r="B3672" t="n">
        <v>34</v>
      </c>
      <c r="C3672" t="n">
        <v>2026</v>
      </c>
      <c r="D3672" t="inlineStr">
        <is>
          <t>Gems</t>
        </is>
      </c>
      <c r="E3672" t="inlineStr">
        <is>
          <t>Sportka</t>
        </is>
      </c>
      <c r="F3672" t="inlineStr">
        <is>
          <t>Petlach Lubomír</t>
        </is>
      </c>
    </row>
    <row r="3673">
      <c r="A3673" t="n">
        <v>86653502</v>
      </c>
      <c r="B3673" t="n">
        <v>34</v>
      </c>
      <c r="C3673" t="n">
        <v>2026</v>
      </c>
      <c r="D3673" t="inlineStr">
        <is>
          <t>Gems</t>
        </is>
      </c>
      <c r="E3673" t="inlineStr">
        <is>
          <t>Sportka</t>
        </is>
      </c>
      <c r="F3673" t="inlineStr">
        <is>
          <t>Petlach Lubomír</t>
        </is>
      </c>
    </row>
    <row r="3674">
      <c r="A3674" t="n">
        <v>86938001</v>
      </c>
      <c r="B3674" t="n">
        <v>34</v>
      </c>
      <c r="C3674" t="n">
        <v>2026</v>
      </c>
      <c r="D3674" t="inlineStr">
        <is>
          <t>Gems</t>
        </is>
      </c>
      <c r="E3674" t="inlineStr">
        <is>
          <t>Sportka</t>
        </is>
      </c>
      <c r="F3674" t="inlineStr">
        <is>
          <t>Petlach Lubomír</t>
        </is>
      </c>
    </row>
    <row r="3675">
      <c r="A3675" t="n">
        <v>86641401</v>
      </c>
      <c r="B3675" t="n">
        <v>34</v>
      </c>
      <c r="C3675" t="n">
        <v>2026</v>
      </c>
      <c r="D3675" t="inlineStr">
        <is>
          <t>Gems</t>
        </is>
      </c>
      <c r="E3675" t="inlineStr">
        <is>
          <t>Sportka</t>
        </is>
      </c>
      <c r="F3675" t="inlineStr">
        <is>
          <t>Petlach Lubomír</t>
        </is>
      </c>
    </row>
    <row r="3676">
      <c r="A3676" t="n">
        <v>86942901</v>
      </c>
      <c r="B3676" t="n">
        <v>34</v>
      </c>
      <c r="C3676" t="n">
        <v>2026</v>
      </c>
      <c r="D3676" t="inlineStr">
        <is>
          <t>Gems</t>
        </is>
      </c>
      <c r="E3676" t="inlineStr">
        <is>
          <t>Sportka</t>
        </is>
      </c>
      <c r="F3676" t="inlineStr">
        <is>
          <t>Petlach Lubomír</t>
        </is>
      </c>
    </row>
    <row r="3677">
      <c r="A3677" t="n">
        <v>86751201</v>
      </c>
      <c r="B3677" t="n">
        <v>34</v>
      </c>
      <c r="C3677" t="n">
        <v>2026</v>
      </c>
      <c r="D3677" t="inlineStr">
        <is>
          <t>Gems</t>
        </is>
      </c>
      <c r="E3677" t="inlineStr">
        <is>
          <t>Sportka</t>
        </is>
      </c>
      <c r="F3677" t="inlineStr">
        <is>
          <t>Petlach Lubomír</t>
        </is>
      </c>
    </row>
    <row r="3678">
      <c r="A3678" t="n">
        <v>86653501</v>
      </c>
      <c r="B3678" t="n">
        <v>34</v>
      </c>
      <c r="C3678" t="n">
        <v>2026</v>
      </c>
      <c r="D3678" t="inlineStr">
        <is>
          <t>Gems</t>
        </is>
      </c>
      <c r="E3678" t="inlineStr">
        <is>
          <t>Sportka</t>
        </is>
      </c>
      <c r="F3678" t="inlineStr">
        <is>
          <t>Petlach Lubomír</t>
        </is>
      </c>
    </row>
    <row r="3679">
      <c r="A3679" t="n">
        <v>86944503</v>
      </c>
      <c r="B3679" t="n">
        <v>34</v>
      </c>
      <c r="C3679" t="n">
        <v>2026</v>
      </c>
      <c r="D3679" t="inlineStr">
        <is>
          <t>Gems</t>
        </is>
      </c>
      <c r="E3679" t="inlineStr">
        <is>
          <t>Sportka</t>
        </is>
      </c>
      <c r="F3679" t="inlineStr">
        <is>
          <t>Petlach Lubomír</t>
        </is>
      </c>
    </row>
    <row r="3680">
      <c r="A3680" t="n">
        <v>86952503</v>
      </c>
      <c r="B3680" t="n">
        <v>34</v>
      </c>
      <c r="C3680" t="n">
        <v>2026</v>
      </c>
      <c r="D3680" t="inlineStr">
        <is>
          <t>Gems</t>
        </is>
      </c>
      <c r="E3680" t="inlineStr">
        <is>
          <t>Sportka</t>
        </is>
      </c>
      <c r="F3680" t="inlineStr">
        <is>
          <t>Petlach Lubomír</t>
        </is>
      </c>
    </row>
    <row r="3681">
      <c r="A3681" t="n">
        <v>86705901</v>
      </c>
      <c r="B3681" t="n">
        <v>34</v>
      </c>
      <c r="C3681" t="n">
        <v>2026</v>
      </c>
      <c r="D3681" t="inlineStr">
        <is>
          <t>Gems</t>
        </is>
      </c>
      <c r="E3681" t="inlineStr">
        <is>
          <t>Sportka</t>
        </is>
      </c>
      <c r="F3681" t="inlineStr">
        <is>
          <t>Petlach Lubomír</t>
        </is>
      </c>
    </row>
    <row r="3682">
      <c r="A3682" t="n">
        <v>82900615</v>
      </c>
      <c r="B3682" t="n">
        <v>31</v>
      </c>
      <c r="C3682" t="n">
        <v>2026</v>
      </c>
      <c r="D3682" t="inlineStr">
        <is>
          <t>Gems</t>
        </is>
      </c>
      <c r="E3682" t="inlineStr">
        <is>
          <t>Sportka</t>
        </is>
      </c>
      <c r="F3682" t="inlineStr">
        <is>
          <t>Dvořák Petr</t>
        </is>
      </c>
    </row>
    <row r="3683">
      <c r="A3683" t="n">
        <v>82923329</v>
      </c>
      <c r="B3683" t="n">
        <v>31</v>
      </c>
      <c r="C3683" t="n">
        <v>2026</v>
      </c>
      <c r="D3683" t="inlineStr">
        <is>
          <t>Gems</t>
        </is>
      </c>
      <c r="E3683" t="inlineStr">
        <is>
          <t>Sportka</t>
        </is>
      </c>
      <c r="F3683" t="inlineStr">
        <is>
          <t>Dvořák Petr</t>
        </is>
      </c>
    </row>
    <row r="3684">
      <c r="A3684" t="n">
        <v>82932801</v>
      </c>
      <c r="B3684" t="n">
        <v>31</v>
      </c>
      <c r="C3684" t="n">
        <v>2026</v>
      </c>
      <c r="D3684" t="inlineStr">
        <is>
          <t>Gems</t>
        </is>
      </c>
      <c r="E3684" t="inlineStr">
        <is>
          <t>Sportka</t>
        </is>
      </c>
      <c r="F3684" t="inlineStr">
        <is>
          <t>Dvořák Petr</t>
        </is>
      </c>
    </row>
    <row r="3685">
      <c r="A3685" t="n">
        <v>82815301</v>
      </c>
      <c r="B3685" t="n">
        <v>31</v>
      </c>
      <c r="C3685" t="n">
        <v>2026</v>
      </c>
      <c r="D3685" t="inlineStr">
        <is>
          <t>Gems</t>
        </is>
      </c>
      <c r="E3685" t="inlineStr">
        <is>
          <t>Sportka</t>
        </is>
      </c>
      <c r="F3685" t="inlineStr">
        <is>
          <t>Dvořák Petr</t>
        </is>
      </c>
    </row>
    <row r="3686">
      <c r="A3686" t="n">
        <v>82621003</v>
      </c>
      <c r="B3686" t="n">
        <v>31</v>
      </c>
      <c r="C3686" t="n">
        <v>2026</v>
      </c>
      <c r="D3686" t="inlineStr">
        <is>
          <t>Gems</t>
        </is>
      </c>
      <c r="E3686" t="inlineStr">
        <is>
          <t>Sportka</t>
        </is>
      </c>
      <c r="F3686" t="inlineStr">
        <is>
          <t>Dvořák Petr</t>
        </is>
      </c>
    </row>
    <row r="3687">
      <c r="A3687" t="n">
        <v>82932331</v>
      </c>
      <c r="B3687" t="n">
        <v>31</v>
      </c>
      <c r="C3687" t="n">
        <v>2026</v>
      </c>
      <c r="D3687" t="inlineStr">
        <is>
          <t>Gems</t>
        </is>
      </c>
      <c r="E3687" t="inlineStr">
        <is>
          <t>Sportka</t>
        </is>
      </c>
      <c r="F3687" t="inlineStr">
        <is>
          <t>Dvořák Petr</t>
        </is>
      </c>
    </row>
    <row r="3688">
      <c r="A3688" t="n">
        <v>82900621</v>
      </c>
      <c r="B3688" t="n">
        <v>31</v>
      </c>
      <c r="C3688" t="n">
        <v>2026</v>
      </c>
      <c r="D3688" t="inlineStr">
        <is>
          <t>Gems</t>
        </is>
      </c>
      <c r="E3688" t="inlineStr">
        <is>
          <t>Sportka</t>
        </is>
      </c>
      <c r="F3688" t="inlineStr">
        <is>
          <t>Dvořák Petr</t>
        </is>
      </c>
    </row>
    <row r="3689">
      <c r="A3689" t="n">
        <v>82928202</v>
      </c>
      <c r="B3689" t="n">
        <v>31</v>
      </c>
      <c r="C3689" t="n">
        <v>2026</v>
      </c>
      <c r="D3689" t="inlineStr">
        <is>
          <t>Gems</t>
        </is>
      </c>
      <c r="E3689" t="inlineStr">
        <is>
          <t>Sportka</t>
        </is>
      </c>
      <c r="F3689" t="inlineStr">
        <is>
          <t>Dvořák Petr</t>
        </is>
      </c>
    </row>
    <row r="3690">
      <c r="A3690" t="n">
        <v>82900603</v>
      </c>
      <c r="B3690" t="n">
        <v>31</v>
      </c>
      <c r="C3690" t="n">
        <v>2026</v>
      </c>
      <c r="D3690" t="inlineStr">
        <is>
          <t>Gems</t>
        </is>
      </c>
      <c r="E3690" t="inlineStr">
        <is>
          <t>Sportka</t>
        </is>
      </c>
      <c r="F3690" t="inlineStr">
        <is>
          <t>Dvořák Petr</t>
        </is>
      </c>
    </row>
    <row r="3691">
      <c r="A3691" t="n">
        <v>82932323</v>
      </c>
      <c r="B3691" t="n">
        <v>31</v>
      </c>
      <c r="C3691" t="n">
        <v>2026</v>
      </c>
      <c r="D3691" t="inlineStr">
        <is>
          <t>Gems</t>
        </is>
      </c>
      <c r="E3691" t="inlineStr">
        <is>
          <t>Sportka</t>
        </is>
      </c>
      <c r="F3691" t="inlineStr">
        <is>
          <t>Dvořák Petr</t>
        </is>
      </c>
    </row>
    <row r="3692">
      <c r="A3692" t="n">
        <v>82639902</v>
      </c>
      <c r="B3692" t="n">
        <v>31</v>
      </c>
      <c r="C3692" t="n">
        <v>2026</v>
      </c>
      <c r="D3692" t="inlineStr">
        <is>
          <t>Gems</t>
        </is>
      </c>
      <c r="E3692" t="inlineStr">
        <is>
          <t>Sportka</t>
        </is>
      </c>
      <c r="F3692" t="inlineStr">
        <is>
          <t>Dvořák Petr</t>
        </is>
      </c>
    </row>
    <row r="3693">
      <c r="A3693" t="n">
        <v>82900610</v>
      </c>
      <c r="B3693" t="n">
        <v>31</v>
      </c>
      <c r="C3693" t="n">
        <v>2026</v>
      </c>
      <c r="D3693" t="inlineStr">
        <is>
          <t>Gems</t>
        </is>
      </c>
      <c r="E3693" t="inlineStr">
        <is>
          <t>Sportka</t>
        </is>
      </c>
      <c r="F3693" t="inlineStr">
        <is>
          <t>Dvořák Petr</t>
        </is>
      </c>
    </row>
    <row r="3694">
      <c r="A3694" t="n">
        <v>82639101</v>
      </c>
      <c r="B3694" t="n">
        <v>31</v>
      </c>
      <c r="C3694" t="n">
        <v>2026</v>
      </c>
      <c r="D3694" t="inlineStr">
        <is>
          <t>Gems</t>
        </is>
      </c>
      <c r="E3694" t="inlineStr">
        <is>
          <t>Sportka</t>
        </is>
      </c>
      <c r="F3694" t="inlineStr">
        <is>
          <t>Dvořák Petr</t>
        </is>
      </c>
    </row>
    <row r="3695">
      <c r="A3695" t="n">
        <v>82621013</v>
      </c>
      <c r="B3695" t="n">
        <v>31</v>
      </c>
      <c r="C3695" t="n">
        <v>2026</v>
      </c>
      <c r="D3695" t="inlineStr">
        <is>
          <t>Gems</t>
        </is>
      </c>
      <c r="E3695" t="inlineStr">
        <is>
          <t>Sportka</t>
        </is>
      </c>
      <c r="F3695" t="inlineStr">
        <is>
          <t>Dvořák Petr</t>
        </is>
      </c>
    </row>
    <row r="3696">
      <c r="A3696" t="n">
        <v>82711702</v>
      </c>
      <c r="B3696" t="n">
        <v>31</v>
      </c>
      <c r="C3696" t="n">
        <v>2026</v>
      </c>
      <c r="D3696" t="inlineStr">
        <is>
          <t>Gems</t>
        </is>
      </c>
      <c r="E3696" t="inlineStr">
        <is>
          <t>Sportka</t>
        </is>
      </c>
      <c r="F3696" t="inlineStr">
        <is>
          <t>Dvořák Petr</t>
        </is>
      </c>
    </row>
    <row r="3697">
      <c r="A3697" t="n">
        <v>82626608</v>
      </c>
      <c r="B3697" t="n">
        <v>31</v>
      </c>
      <c r="C3697" t="n">
        <v>2026</v>
      </c>
      <c r="D3697" t="inlineStr">
        <is>
          <t>Gems</t>
        </is>
      </c>
      <c r="E3697" t="inlineStr">
        <is>
          <t>Sportka</t>
        </is>
      </c>
      <c r="F3697" t="inlineStr">
        <is>
          <t>Dvořák Petr</t>
        </is>
      </c>
    </row>
    <row r="3698">
      <c r="A3698" t="n">
        <v>82900616</v>
      </c>
      <c r="B3698" t="n">
        <v>31</v>
      </c>
      <c r="C3698" t="n">
        <v>2026</v>
      </c>
      <c r="D3698" t="inlineStr">
        <is>
          <t>Gems</t>
        </is>
      </c>
      <c r="E3698" t="inlineStr">
        <is>
          <t>Sportka</t>
        </is>
      </c>
      <c r="F3698" t="inlineStr">
        <is>
          <t>Dvořák Petr</t>
        </is>
      </c>
    </row>
    <row r="3699">
      <c r="A3699" t="n">
        <v>82620608</v>
      </c>
      <c r="B3699" t="n">
        <v>31</v>
      </c>
      <c r="C3699" t="n">
        <v>2026</v>
      </c>
      <c r="D3699" t="inlineStr">
        <is>
          <t>Gems</t>
        </is>
      </c>
      <c r="E3699" t="inlineStr">
        <is>
          <t>Sportka</t>
        </is>
      </c>
      <c r="F3699" t="inlineStr">
        <is>
          <t>Dvořák Petr</t>
        </is>
      </c>
    </row>
    <row r="3700">
      <c r="A3700" t="n">
        <v>82900602</v>
      </c>
      <c r="B3700" t="n">
        <v>31</v>
      </c>
      <c r="C3700" t="n">
        <v>2026</v>
      </c>
      <c r="D3700" t="inlineStr">
        <is>
          <t>Gems</t>
        </is>
      </c>
      <c r="E3700" t="inlineStr">
        <is>
          <t>Sportka</t>
        </is>
      </c>
      <c r="F3700" t="inlineStr">
        <is>
          <t>Dvořák Petr</t>
        </is>
      </c>
    </row>
    <row r="3701">
      <c r="A3701" t="n">
        <v>82626606</v>
      </c>
      <c r="B3701" t="n">
        <v>31</v>
      </c>
      <c r="C3701" t="n">
        <v>2026</v>
      </c>
      <c r="D3701" t="inlineStr">
        <is>
          <t>Gems</t>
        </is>
      </c>
      <c r="E3701" t="inlineStr">
        <is>
          <t>Sportka</t>
        </is>
      </c>
      <c r="F3701" t="inlineStr">
        <is>
          <t>Dvořák Petr</t>
        </is>
      </c>
    </row>
    <row r="3702">
      <c r="A3702" t="n">
        <v>82900601</v>
      </c>
      <c r="B3702" t="n">
        <v>31</v>
      </c>
      <c r="C3702" t="n">
        <v>2026</v>
      </c>
      <c r="D3702" t="inlineStr">
        <is>
          <t>Gems</t>
        </is>
      </c>
      <c r="E3702" t="inlineStr">
        <is>
          <t>Sportka</t>
        </is>
      </c>
      <c r="F3702" t="inlineStr">
        <is>
          <t>Dvořák Petr</t>
        </is>
      </c>
    </row>
    <row r="3703">
      <c r="A3703" t="n">
        <v>82621016</v>
      </c>
      <c r="B3703" t="n">
        <v>31</v>
      </c>
      <c r="C3703" t="n">
        <v>2026</v>
      </c>
      <c r="D3703" t="inlineStr">
        <is>
          <t>Gems</t>
        </is>
      </c>
      <c r="E3703" t="inlineStr">
        <is>
          <t>Sportka</t>
        </is>
      </c>
      <c r="F3703" t="inlineStr">
        <is>
          <t>Dvořák Petr</t>
        </is>
      </c>
    </row>
    <row r="3704">
      <c r="A3704" t="n">
        <v>82621009</v>
      </c>
      <c r="B3704" t="n">
        <v>31</v>
      </c>
      <c r="C3704" t="n">
        <v>2026</v>
      </c>
      <c r="D3704" t="inlineStr">
        <is>
          <t>Gems</t>
        </is>
      </c>
      <c r="E3704" t="inlineStr">
        <is>
          <t>Sportka</t>
        </is>
      </c>
      <c r="F3704" t="inlineStr">
        <is>
          <t>Dvořák Petr</t>
        </is>
      </c>
    </row>
    <row r="3705">
      <c r="A3705" t="n">
        <v>82932339</v>
      </c>
      <c r="B3705" t="n">
        <v>31</v>
      </c>
      <c r="C3705" t="n">
        <v>2026</v>
      </c>
      <c r="D3705" t="inlineStr">
        <is>
          <t>Gems</t>
        </is>
      </c>
      <c r="E3705" t="inlineStr">
        <is>
          <t>Sportka</t>
        </is>
      </c>
      <c r="F3705" t="inlineStr">
        <is>
          <t>Dvořák Petr</t>
        </is>
      </c>
    </row>
    <row r="3706">
      <c r="A3706" t="n">
        <v>82900612</v>
      </c>
      <c r="B3706" t="n">
        <v>31</v>
      </c>
      <c r="C3706" t="n">
        <v>2026</v>
      </c>
      <c r="D3706" t="inlineStr">
        <is>
          <t>Gems</t>
        </is>
      </c>
      <c r="E3706" t="inlineStr">
        <is>
          <t>Sportka</t>
        </is>
      </c>
      <c r="F3706" t="inlineStr">
        <is>
          <t>Dvořák Petr</t>
        </is>
      </c>
    </row>
    <row r="3707">
      <c r="A3707" t="n">
        <v>82900606</v>
      </c>
      <c r="B3707" t="n">
        <v>31</v>
      </c>
      <c r="C3707" t="n">
        <v>2026</v>
      </c>
      <c r="D3707" t="inlineStr">
        <is>
          <t>Gems</t>
        </is>
      </c>
      <c r="E3707" t="inlineStr">
        <is>
          <t>Sportka</t>
        </is>
      </c>
      <c r="F3707" t="inlineStr">
        <is>
          <t>Dvořák Petr</t>
        </is>
      </c>
    </row>
    <row r="3708">
      <c r="A3708" t="n">
        <v>82900622</v>
      </c>
      <c r="B3708" t="n">
        <v>31</v>
      </c>
      <c r="C3708" t="n">
        <v>2026</v>
      </c>
      <c r="D3708" t="inlineStr">
        <is>
          <t>Gems</t>
        </is>
      </c>
      <c r="E3708" t="inlineStr">
        <is>
          <t>Sportka</t>
        </is>
      </c>
      <c r="F3708" t="inlineStr">
        <is>
          <t>Dvořák Petr</t>
        </is>
      </c>
    </row>
    <row r="3709">
      <c r="A3709" t="n">
        <v>82932333</v>
      </c>
      <c r="B3709" t="n">
        <v>31</v>
      </c>
      <c r="C3709" t="n">
        <v>2026</v>
      </c>
      <c r="D3709" t="inlineStr">
        <is>
          <t>Gems</t>
        </is>
      </c>
      <c r="E3709" t="inlineStr">
        <is>
          <t>Sportka</t>
        </is>
      </c>
      <c r="F3709" t="inlineStr">
        <is>
          <t>Dvořák Petr</t>
        </is>
      </c>
    </row>
    <row r="3710">
      <c r="A3710" t="n">
        <v>82921001</v>
      </c>
      <c r="B3710" t="n">
        <v>31</v>
      </c>
      <c r="C3710" t="n">
        <v>2026</v>
      </c>
      <c r="D3710" t="inlineStr">
        <is>
          <t>Gems</t>
        </is>
      </c>
      <c r="E3710" t="inlineStr">
        <is>
          <t>Sportka</t>
        </is>
      </c>
      <c r="F3710" t="inlineStr">
        <is>
          <t>Dvořák Petr</t>
        </is>
      </c>
    </row>
    <row r="3711">
      <c r="A3711" t="n">
        <v>82702005</v>
      </c>
      <c r="B3711" t="n">
        <v>31</v>
      </c>
      <c r="C3711" t="n">
        <v>2026</v>
      </c>
      <c r="D3711" t="inlineStr">
        <is>
          <t>Gems</t>
        </is>
      </c>
      <c r="E3711" t="inlineStr">
        <is>
          <t>Sportka</t>
        </is>
      </c>
      <c r="F3711" t="inlineStr">
        <is>
          <t>Dvořák Petr</t>
        </is>
      </c>
    </row>
    <row r="3712">
      <c r="A3712" t="n">
        <v>82900625</v>
      </c>
      <c r="B3712" t="n">
        <v>31</v>
      </c>
      <c r="C3712" t="n">
        <v>2026</v>
      </c>
      <c r="D3712" t="inlineStr">
        <is>
          <t>Gems</t>
        </is>
      </c>
      <c r="E3712" t="inlineStr">
        <is>
          <t>Sportka</t>
        </is>
      </c>
      <c r="F3712" t="inlineStr">
        <is>
          <t>Dvořák Petr</t>
        </is>
      </c>
    </row>
    <row r="3713">
      <c r="A3713" t="n">
        <v>82702011</v>
      </c>
      <c r="B3713" t="n">
        <v>31</v>
      </c>
      <c r="C3713" t="n">
        <v>2026</v>
      </c>
      <c r="D3713" t="inlineStr">
        <is>
          <t>Gems</t>
        </is>
      </c>
      <c r="E3713" t="inlineStr">
        <is>
          <t>Sportka</t>
        </is>
      </c>
      <c r="F3713" t="inlineStr">
        <is>
          <t>Dvořák Petr</t>
        </is>
      </c>
    </row>
    <row r="3714">
      <c r="A3714" t="n">
        <v>82621001</v>
      </c>
      <c r="B3714" t="n">
        <v>31</v>
      </c>
      <c r="C3714" t="n">
        <v>2026</v>
      </c>
      <c r="D3714" t="inlineStr">
        <is>
          <t>Gems</t>
        </is>
      </c>
      <c r="E3714" t="inlineStr">
        <is>
          <t>Sportka</t>
        </is>
      </c>
      <c r="F3714" t="inlineStr">
        <is>
          <t>Dvořák Petr</t>
        </is>
      </c>
    </row>
    <row r="3715">
      <c r="A3715" t="n">
        <v>82620601</v>
      </c>
      <c r="B3715" t="n">
        <v>31</v>
      </c>
      <c r="C3715" t="n">
        <v>2026</v>
      </c>
      <c r="D3715" t="inlineStr">
        <is>
          <t>Gems</t>
        </is>
      </c>
      <c r="E3715" t="inlineStr">
        <is>
          <t>Sportka</t>
        </is>
      </c>
      <c r="F3715" t="inlineStr">
        <is>
          <t>Dvořák Petr</t>
        </is>
      </c>
    </row>
    <row r="3716">
      <c r="A3716" t="n">
        <v>82715101</v>
      </c>
      <c r="B3716" t="n">
        <v>31</v>
      </c>
      <c r="C3716" t="n">
        <v>2026</v>
      </c>
      <c r="D3716" t="inlineStr">
        <is>
          <t>Gems</t>
        </is>
      </c>
      <c r="E3716" t="inlineStr">
        <is>
          <t>Sportka</t>
        </is>
      </c>
      <c r="F3716" t="inlineStr">
        <is>
          <t>Dvořák Petr</t>
        </is>
      </c>
    </row>
    <row r="3717">
      <c r="A3717" t="n">
        <v>82900620</v>
      </c>
      <c r="B3717" t="n">
        <v>31</v>
      </c>
      <c r="C3717" t="n">
        <v>2026</v>
      </c>
      <c r="D3717" t="inlineStr">
        <is>
          <t>Gems</t>
        </is>
      </c>
      <c r="E3717" t="inlineStr">
        <is>
          <t>Sportka</t>
        </is>
      </c>
      <c r="F3717" t="inlineStr">
        <is>
          <t>Dvořák Petr</t>
        </is>
      </c>
    </row>
    <row r="3718">
      <c r="A3718" t="n">
        <v>82702002</v>
      </c>
      <c r="B3718" t="n">
        <v>31</v>
      </c>
      <c r="C3718" t="n">
        <v>2026</v>
      </c>
      <c r="D3718" t="inlineStr">
        <is>
          <t>Gems</t>
        </is>
      </c>
      <c r="E3718" t="inlineStr">
        <is>
          <t>Sportka</t>
        </is>
      </c>
      <c r="F3718" t="inlineStr">
        <is>
          <t>Dvořák Petr</t>
        </is>
      </c>
    </row>
    <row r="3719">
      <c r="A3719" t="n">
        <v>82626603</v>
      </c>
      <c r="B3719" t="n">
        <v>31</v>
      </c>
      <c r="C3719" t="n">
        <v>2026</v>
      </c>
      <c r="D3719" t="inlineStr">
        <is>
          <t>Gems</t>
        </is>
      </c>
      <c r="E3719" t="inlineStr">
        <is>
          <t>Sportka</t>
        </is>
      </c>
      <c r="F3719" t="inlineStr">
        <is>
          <t>Dvořák Petr</t>
        </is>
      </c>
    </row>
    <row r="3720">
      <c r="A3720" t="n">
        <v>82702013</v>
      </c>
      <c r="B3720" t="n">
        <v>31</v>
      </c>
      <c r="C3720" t="n">
        <v>2026</v>
      </c>
      <c r="D3720" t="inlineStr">
        <is>
          <t>Gems</t>
        </is>
      </c>
      <c r="E3720" t="inlineStr">
        <is>
          <t>Sportka</t>
        </is>
      </c>
      <c r="F3720" t="inlineStr">
        <is>
          <t>Dvořák Petr</t>
        </is>
      </c>
    </row>
    <row r="3721">
      <c r="A3721" t="n">
        <v>82621018</v>
      </c>
      <c r="B3721" t="n">
        <v>31</v>
      </c>
      <c r="C3721" t="n">
        <v>2026</v>
      </c>
      <c r="D3721" t="inlineStr">
        <is>
          <t>Gems</t>
        </is>
      </c>
      <c r="E3721" t="inlineStr">
        <is>
          <t>Sportka</t>
        </is>
      </c>
      <c r="F3721" t="inlineStr">
        <is>
          <t>Dvořák Petr</t>
        </is>
      </c>
    </row>
    <row r="3722">
      <c r="A3722" t="n">
        <v>82621019</v>
      </c>
      <c r="B3722" t="n">
        <v>32</v>
      </c>
      <c r="C3722" t="n">
        <v>2026</v>
      </c>
      <c r="D3722" t="inlineStr">
        <is>
          <t>Gems</t>
        </is>
      </c>
      <c r="E3722" t="inlineStr">
        <is>
          <t>Sportka</t>
        </is>
      </c>
      <c r="F3722" t="inlineStr">
        <is>
          <t>Dvořák Petr</t>
        </is>
      </c>
    </row>
    <row r="3723">
      <c r="A3723" t="n">
        <v>82921801</v>
      </c>
      <c r="B3723" t="n">
        <v>32</v>
      </c>
      <c r="C3723" t="n">
        <v>2026</v>
      </c>
      <c r="D3723" t="inlineStr">
        <is>
          <t>Gems</t>
        </is>
      </c>
      <c r="E3723" t="inlineStr">
        <is>
          <t>Sportka</t>
        </is>
      </c>
      <c r="F3723" t="inlineStr">
        <is>
          <t>Dvořák Petr</t>
        </is>
      </c>
    </row>
    <row r="3724">
      <c r="A3724" t="n">
        <v>82641501</v>
      </c>
      <c r="B3724" t="n">
        <v>32</v>
      </c>
      <c r="C3724" t="n">
        <v>2026</v>
      </c>
      <c r="D3724" t="inlineStr">
        <is>
          <t>Gems</t>
        </is>
      </c>
      <c r="E3724" t="inlineStr">
        <is>
          <t>Sportka</t>
        </is>
      </c>
      <c r="F3724" t="inlineStr">
        <is>
          <t>Dvořák Petr</t>
        </is>
      </c>
    </row>
    <row r="3725">
      <c r="A3725" t="n">
        <v>82913003</v>
      </c>
      <c r="B3725" t="n">
        <v>32</v>
      </c>
      <c r="C3725" t="n">
        <v>2026</v>
      </c>
      <c r="D3725" t="inlineStr">
        <is>
          <t>Gems</t>
        </is>
      </c>
      <c r="E3725" t="inlineStr">
        <is>
          <t>Sportka</t>
        </is>
      </c>
      <c r="F3725" t="inlineStr">
        <is>
          <t>Dvořák Petr</t>
        </is>
      </c>
    </row>
    <row r="3726">
      <c r="A3726" t="n">
        <v>82923312</v>
      </c>
      <c r="B3726" t="n">
        <v>32</v>
      </c>
      <c r="C3726" t="n">
        <v>2026</v>
      </c>
      <c r="D3726" t="inlineStr">
        <is>
          <t>Gems</t>
        </is>
      </c>
      <c r="E3726" t="inlineStr">
        <is>
          <t>Sportka</t>
        </is>
      </c>
      <c r="F3726" t="inlineStr">
        <is>
          <t>Dvořák Petr</t>
        </is>
      </c>
    </row>
    <row r="3727">
      <c r="A3727" t="n">
        <v>82923313</v>
      </c>
      <c r="B3727" t="n">
        <v>32</v>
      </c>
      <c r="C3727" t="n">
        <v>2026</v>
      </c>
      <c r="D3727" t="inlineStr">
        <is>
          <t>Gems</t>
        </is>
      </c>
      <c r="E3727" t="inlineStr">
        <is>
          <t>Sportka</t>
        </is>
      </c>
      <c r="F3727" t="inlineStr">
        <is>
          <t>Dvořák Petr</t>
        </is>
      </c>
    </row>
    <row r="3728">
      <c r="A3728" t="n">
        <v>82931802</v>
      </c>
      <c r="B3728" t="n">
        <v>32</v>
      </c>
      <c r="C3728" t="n">
        <v>2026</v>
      </c>
      <c r="D3728" t="inlineStr">
        <is>
          <t>Gems</t>
        </is>
      </c>
      <c r="E3728" t="inlineStr">
        <is>
          <t>Sportka</t>
        </is>
      </c>
      <c r="F3728" t="inlineStr">
        <is>
          <t>Dvořák Petr</t>
        </is>
      </c>
    </row>
    <row r="3729">
      <c r="A3729" t="n">
        <v>82621023</v>
      </c>
      <c r="B3729" t="n">
        <v>32</v>
      </c>
      <c r="C3729" t="n">
        <v>2026</v>
      </c>
      <c r="D3729" t="inlineStr">
        <is>
          <t>Gems</t>
        </is>
      </c>
      <c r="E3729" t="inlineStr">
        <is>
          <t>Sportka</t>
        </is>
      </c>
      <c r="F3729" t="inlineStr">
        <is>
          <t>Dvořák Petr</t>
        </is>
      </c>
    </row>
    <row r="3730">
      <c r="A3730" t="n">
        <v>82621020</v>
      </c>
      <c r="B3730" t="n">
        <v>32</v>
      </c>
      <c r="C3730" t="n">
        <v>2026</v>
      </c>
      <c r="D3730" t="inlineStr">
        <is>
          <t>Gems</t>
        </is>
      </c>
      <c r="E3730" t="inlineStr">
        <is>
          <t>Sportka</t>
        </is>
      </c>
      <c r="F3730" t="inlineStr">
        <is>
          <t>Dvořák Petr</t>
        </is>
      </c>
    </row>
    <row r="3731">
      <c r="A3731" t="n">
        <v>82924701</v>
      </c>
      <c r="B3731" t="n">
        <v>32</v>
      </c>
      <c r="C3731" t="n">
        <v>2026</v>
      </c>
      <c r="D3731" t="inlineStr">
        <is>
          <t>Gems</t>
        </is>
      </c>
      <c r="E3731" t="inlineStr">
        <is>
          <t>Sportka</t>
        </is>
      </c>
      <c r="F3731" t="inlineStr">
        <is>
          <t>Dvořák Petr</t>
        </is>
      </c>
    </row>
    <row r="3732">
      <c r="A3732" t="n">
        <v>82639201</v>
      </c>
      <c r="B3732" t="n">
        <v>32</v>
      </c>
      <c r="C3732" t="n">
        <v>2026</v>
      </c>
      <c r="D3732" t="inlineStr">
        <is>
          <t>Gems</t>
        </is>
      </c>
      <c r="E3732" t="inlineStr">
        <is>
          <t>Sportka</t>
        </is>
      </c>
      <c r="F3732" t="inlineStr">
        <is>
          <t>Dvořák Petr</t>
        </is>
      </c>
    </row>
    <row r="3733">
      <c r="A3733" t="n">
        <v>82635401</v>
      </c>
      <c r="B3733" t="n">
        <v>32</v>
      </c>
      <c r="C3733" t="n">
        <v>2026</v>
      </c>
      <c r="D3733" t="inlineStr">
        <is>
          <t>Gems</t>
        </is>
      </c>
      <c r="E3733" t="inlineStr">
        <is>
          <t>Sportka</t>
        </is>
      </c>
      <c r="F3733" t="inlineStr">
        <is>
          <t>Dvořák Petr</t>
        </is>
      </c>
    </row>
    <row r="3734">
      <c r="A3734" t="n">
        <v>82631202</v>
      </c>
      <c r="B3734" t="n">
        <v>32</v>
      </c>
      <c r="C3734" t="n">
        <v>2026</v>
      </c>
      <c r="D3734" t="inlineStr">
        <is>
          <t>Gems</t>
        </is>
      </c>
      <c r="E3734" t="inlineStr">
        <is>
          <t>Sportka</t>
        </is>
      </c>
      <c r="F3734" t="inlineStr">
        <is>
          <t>Dvořák Petr</t>
        </is>
      </c>
    </row>
    <row r="3735">
      <c r="A3735" t="n">
        <v>82932321</v>
      </c>
      <c r="B3735" t="n">
        <v>32</v>
      </c>
      <c r="C3735" t="n">
        <v>2026</v>
      </c>
      <c r="D3735" t="inlineStr">
        <is>
          <t>Gems</t>
        </is>
      </c>
      <c r="E3735" t="inlineStr">
        <is>
          <t>Sportka</t>
        </is>
      </c>
      <c r="F3735" t="inlineStr">
        <is>
          <t>Dvořák Petr</t>
        </is>
      </c>
    </row>
    <row r="3736">
      <c r="A3736" t="n">
        <v>82921002</v>
      </c>
      <c r="B3736" t="n">
        <v>32</v>
      </c>
      <c r="C3736" t="n">
        <v>2026</v>
      </c>
      <c r="D3736" t="inlineStr">
        <is>
          <t>Gems</t>
        </is>
      </c>
      <c r="E3736" t="inlineStr">
        <is>
          <t>Sportka</t>
        </is>
      </c>
      <c r="F3736" t="inlineStr">
        <is>
          <t>Dvořák Petr</t>
        </is>
      </c>
    </row>
    <row r="3737">
      <c r="A3737" t="n">
        <v>82923327</v>
      </c>
      <c r="B3737" t="n">
        <v>32</v>
      </c>
      <c r="C3737" t="n">
        <v>2026</v>
      </c>
      <c r="D3737" t="inlineStr">
        <is>
          <t>Gems</t>
        </is>
      </c>
      <c r="E3737" t="inlineStr">
        <is>
          <t>Sportka</t>
        </is>
      </c>
      <c r="F3737" t="inlineStr">
        <is>
          <t>Dvořák Petr</t>
        </is>
      </c>
    </row>
    <row r="3738">
      <c r="A3738" t="n">
        <v>82620602</v>
      </c>
      <c r="B3738" t="n">
        <v>32</v>
      </c>
      <c r="C3738" t="n">
        <v>2026</v>
      </c>
      <c r="D3738" t="inlineStr">
        <is>
          <t>Gems</t>
        </is>
      </c>
      <c r="E3738" t="inlineStr">
        <is>
          <t>Sportka</t>
        </is>
      </c>
      <c r="F3738" t="inlineStr">
        <is>
          <t>Dvořák Petr</t>
        </is>
      </c>
    </row>
    <row r="3739">
      <c r="A3739" t="n">
        <v>82623302</v>
      </c>
      <c r="B3739" t="n">
        <v>32</v>
      </c>
      <c r="C3739" t="n">
        <v>2026</v>
      </c>
      <c r="D3739" t="inlineStr">
        <is>
          <t>Gems</t>
        </is>
      </c>
      <c r="E3739" t="inlineStr">
        <is>
          <t>Sportka</t>
        </is>
      </c>
      <c r="F3739" t="inlineStr">
        <is>
          <t>Dvořák Petr</t>
        </is>
      </c>
    </row>
    <row r="3740">
      <c r="A3740" t="n">
        <v>82620605</v>
      </c>
      <c r="B3740" t="n">
        <v>32</v>
      </c>
      <c r="C3740" t="n">
        <v>2026</v>
      </c>
      <c r="D3740" t="inlineStr">
        <is>
          <t>Gems</t>
        </is>
      </c>
      <c r="E3740" t="inlineStr">
        <is>
          <t>Sportka</t>
        </is>
      </c>
      <c r="F3740" t="inlineStr">
        <is>
          <t>Dvořák Petr</t>
        </is>
      </c>
    </row>
    <row r="3741">
      <c r="A3741" t="n">
        <v>82923318</v>
      </c>
      <c r="B3741" t="n">
        <v>32</v>
      </c>
      <c r="C3741" t="n">
        <v>2026</v>
      </c>
      <c r="D3741" t="inlineStr">
        <is>
          <t>Gems</t>
        </is>
      </c>
      <c r="E3741" t="inlineStr">
        <is>
          <t>Sportka</t>
        </is>
      </c>
      <c r="F3741" t="inlineStr">
        <is>
          <t>Dvořák Petr</t>
        </is>
      </c>
    </row>
    <row r="3742">
      <c r="A3742" t="n">
        <v>82922101</v>
      </c>
      <c r="B3742" t="n">
        <v>32</v>
      </c>
      <c r="C3742" t="n">
        <v>2026</v>
      </c>
      <c r="D3742" t="inlineStr">
        <is>
          <t>Gems</t>
        </is>
      </c>
      <c r="E3742" t="inlineStr">
        <is>
          <t>Sportka</t>
        </is>
      </c>
      <c r="F3742" t="inlineStr">
        <is>
          <t>Dvořák Petr</t>
        </is>
      </c>
    </row>
    <row r="3743">
      <c r="A3743" t="n">
        <v>82923319</v>
      </c>
      <c r="B3743" t="n">
        <v>32</v>
      </c>
      <c r="C3743" t="n">
        <v>2026</v>
      </c>
      <c r="D3743" t="inlineStr">
        <is>
          <t>Gems</t>
        </is>
      </c>
      <c r="E3743" t="inlineStr">
        <is>
          <t>Sportka</t>
        </is>
      </c>
      <c r="F3743" t="inlineStr">
        <is>
          <t>Dvořák Petr</t>
        </is>
      </c>
    </row>
    <row r="3744">
      <c r="A3744" t="n">
        <v>82922201</v>
      </c>
      <c r="B3744" t="n">
        <v>32</v>
      </c>
      <c r="C3744" t="n">
        <v>2026</v>
      </c>
      <c r="D3744" t="inlineStr">
        <is>
          <t>Gems</t>
        </is>
      </c>
      <c r="E3744" t="inlineStr">
        <is>
          <t>Sportka</t>
        </is>
      </c>
      <c r="F3744" t="inlineStr">
        <is>
          <t>Dvořák Petr</t>
        </is>
      </c>
    </row>
    <row r="3745">
      <c r="A3745" t="n">
        <v>82933001</v>
      </c>
      <c r="B3745" t="n">
        <v>32</v>
      </c>
      <c r="C3745" t="n">
        <v>2026</v>
      </c>
      <c r="D3745" t="inlineStr">
        <is>
          <t>Gems</t>
        </is>
      </c>
      <c r="E3745" t="inlineStr">
        <is>
          <t>Sportka</t>
        </is>
      </c>
      <c r="F3745" t="inlineStr">
        <is>
          <t>Dvořák Petr</t>
        </is>
      </c>
    </row>
    <row r="3746">
      <c r="A3746" t="n">
        <v>82932312</v>
      </c>
      <c r="B3746" t="n">
        <v>32</v>
      </c>
      <c r="C3746" t="n">
        <v>2026</v>
      </c>
      <c r="D3746" t="inlineStr">
        <is>
          <t>Gems</t>
        </is>
      </c>
      <c r="E3746" t="inlineStr">
        <is>
          <t>Sportka</t>
        </is>
      </c>
      <c r="F3746" t="inlineStr">
        <is>
          <t>Dvořák Petr</t>
        </is>
      </c>
    </row>
    <row r="3747">
      <c r="A3747" t="n">
        <v>82925702</v>
      </c>
      <c r="B3747" t="n">
        <v>32</v>
      </c>
      <c r="C3747" t="n">
        <v>2026</v>
      </c>
      <c r="D3747" t="inlineStr">
        <is>
          <t>Gems</t>
        </is>
      </c>
      <c r="E3747" t="inlineStr">
        <is>
          <t>Sportka</t>
        </is>
      </c>
      <c r="F3747" t="inlineStr">
        <is>
          <t>Dvořák Petr</t>
        </is>
      </c>
    </row>
    <row r="3748">
      <c r="A3748" t="n">
        <v>82931301</v>
      </c>
      <c r="B3748" t="n">
        <v>32</v>
      </c>
      <c r="C3748" t="n">
        <v>2026</v>
      </c>
      <c r="D3748" t="inlineStr">
        <is>
          <t>Gems</t>
        </is>
      </c>
      <c r="E3748" t="inlineStr">
        <is>
          <t>Sportka</t>
        </is>
      </c>
      <c r="F3748" t="inlineStr">
        <is>
          <t>Dvořák Petr</t>
        </is>
      </c>
    </row>
    <row r="3749">
      <c r="A3749" t="n">
        <v>82925703</v>
      </c>
      <c r="B3749" t="n">
        <v>32</v>
      </c>
      <c r="C3749" t="n">
        <v>2026</v>
      </c>
      <c r="D3749" t="inlineStr">
        <is>
          <t>Gems</t>
        </is>
      </c>
      <c r="E3749" t="inlineStr">
        <is>
          <t>Sportka</t>
        </is>
      </c>
      <c r="F3749" t="inlineStr">
        <is>
          <t>Dvořák Petr</t>
        </is>
      </c>
    </row>
    <row r="3750">
      <c r="A3750" t="n">
        <v>82923323</v>
      </c>
      <c r="B3750" t="n">
        <v>32</v>
      </c>
      <c r="C3750" t="n">
        <v>2026</v>
      </c>
      <c r="D3750" t="inlineStr">
        <is>
          <t>Gems</t>
        </is>
      </c>
      <c r="E3750" t="inlineStr">
        <is>
          <t>Sportka</t>
        </is>
      </c>
      <c r="F3750" t="inlineStr">
        <is>
          <t>Dvořák Petr</t>
        </is>
      </c>
    </row>
    <row r="3751">
      <c r="A3751" t="n">
        <v>82932318</v>
      </c>
      <c r="B3751" t="n">
        <v>32</v>
      </c>
      <c r="C3751" t="n">
        <v>2026</v>
      </c>
      <c r="D3751" t="inlineStr">
        <is>
          <t>Gems</t>
        </is>
      </c>
      <c r="E3751" t="inlineStr">
        <is>
          <t>Sportka</t>
        </is>
      </c>
      <c r="F3751" t="inlineStr">
        <is>
          <t>Dvořák Petr</t>
        </is>
      </c>
    </row>
    <row r="3752">
      <c r="A3752" t="n">
        <v>82932330</v>
      </c>
      <c r="B3752" t="n">
        <v>32</v>
      </c>
      <c r="C3752" t="n">
        <v>2026</v>
      </c>
      <c r="D3752" t="inlineStr">
        <is>
          <t>Gems</t>
        </is>
      </c>
      <c r="E3752" t="inlineStr">
        <is>
          <t>Sportka</t>
        </is>
      </c>
      <c r="F3752" t="inlineStr">
        <is>
          <t>Dvořák Petr</t>
        </is>
      </c>
    </row>
    <row r="3753">
      <c r="A3753" t="n">
        <v>82931702</v>
      </c>
      <c r="B3753" t="n">
        <v>32</v>
      </c>
      <c r="C3753" t="n">
        <v>2026</v>
      </c>
      <c r="D3753" t="inlineStr">
        <is>
          <t>Gems</t>
        </is>
      </c>
      <c r="E3753" t="inlineStr">
        <is>
          <t>Sportka</t>
        </is>
      </c>
      <c r="F3753" t="inlineStr">
        <is>
          <t>Dvořák Petr</t>
        </is>
      </c>
    </row>
    <row r="3754">
      <c r="A3754" t="n">
        <v>82932325</v>
      </c>
      <c r="B3754" t="n">
        <v>32</v>
      </c>
      <c r="C3754" t="n">
        <v>2026</v>
      </c>
      <c r="D3754" t="inlineStr">
        <is>
          <t>Gems</t>
        </is>
      </c>
      <c r="E3754" t="inlineStr">
        <is>
          <t>Sportka</t>
        </is>
      </c>
      <c r="F3754" t="inlineStr">
        <is>
          <t>Dvořák Petr</t>
        </is>
      </c>
    </row>
    <row r="3755">
      <c r="A3755" t="n">
        <v>82922102</v>
      </c>
      <c r="B3755" t="n">
        <v>32</v>
      </c>
      <c r="C3755" t="n">
        <v>2026</v>
      </c>
      <c r="D3755" t="inlineStr">
        <is>
          <t>Gems</t>
        </is>
      </c>
      <c r="E3755" t="inlineStr">
        <is>
          <t>Sportka</t>
        </is>
      </c>
      <c r="F3755" t="inlineStr">
        <is>
          <t>Dvořák Petr</t>
        </is>
      </c>
    </row>
    <row r="3756">
      <c r="A3756" t="n">
        <v>82923308</v>
      </c>
      <c r="B3756" t="n">
        <v>32</v>
      </c>
      <c r="C3756" t="n">
        <v>2026</v>
      </c>
      <c r="D3756" t="inlineStr">
        <is>
          <t>Gems</t>
        </is>
      </c>
      <c r="E3756" t="inlineStr">
        <is>
          <t>Sportka</t>
        </is>
      </c>
      <c r="F3756" t="inlineStr">
        <is>
          <t>Dvořák Petr</t>
        </is>
      </c>
    </row>
    <row r="3757">
      <c r="A3757" t="n">
        <v>82932302</v>
      </c>
      <c r="B3757" t="n">
        <v>32</v>
      </c>
      <c r="C3757" t="n">
        <v>2026</v>
      </c>
      <c r="D3757" t="inlineStr">
        <is>
          <t>Gems</t>
        </is>
      </c>
      <c r="E3757" t="inlineStr">
        <is>
          <t>Sportka</t>
        </is>
      </c>
      <c r="F3757" t="inlineStr">
        <is>
          <t>Dvořák Petr</t>
        </is>
      </c>
    </row>
    <row r="3758">
      <c r="A3758" t="n">
        <v>82923316</v>
      </c>
      <c r="B3758" t="n">
        <v>32</v>
      </c>
      <c r="C3758" t="n">
        <v>2026</v>
      </c>
      <c r="D3758" t="inlineStr">
        <is>
          <t>Gems</t>
        </is>
      </c>
      <c r="E3758" t="inlineStr">
        <is>
          <t>Sportka</t>
        </is>
      </c>
      <c r="F3758" t="inlineStr">
        <is>
          <t>Dvořák Petr</t>
        </is>
      </c>
    </row>
    <row r="3759">
      <c r="A3759" t="n">
        <v>82923302</v>
      </c>
      <c r="B3759" t="n">
        <v>32</v>
      </c>
      <c r="C3759" t="n">
        <v>2026</v>
      </c>
      <c r="D3759" t="inlineStr">
        <is>
          <t>Gems</t>
        </is>
      </c>
      <c r="E3759" t="inlineStr">
        <is>
          <t>Sportka</t>
        </is>
      </c>
      <c r="F3759" t="inlineStr">
        <is>
          <t>Dvořák Petr</t>
        </is>
      </c>
    </row>
    <row r="3760">
      <c r="A3760" t="n">
        <v>82919207</v>
      </c>
      <c r="B3760" t="n">
        <v>32</v>
      </c>
      <c r="C3760" t="n">
        <v>2026</v>
      </c>
      <c r="D3760" t="inlineStr">
        <is>
          <t>Gems</t>
        </is>
      </c>
      <c r="E3760" t="inlineStr">
        <is>
          <t>Sportka</t>
        </is>
      </c>
      <c r="F3760" t="inlineStr">
        <is>
          <t>Dvořák Petr</t>
        </is>
      </c>
    </row>
    <row r="3761">
      <c r="A3761" t="n">
        <v>82922202</v>
      </c>
      <c r="B3761" t="n">
        <v>32</v>
      </c>
      <c r="C3761" t="n">
        <v>2026</v>
      </c>
      <c r="D3761" t="inlineStr">
        <is>
          <t>Gems</t>
        </is>
      </c>
      <c r="E3761" t="inlineStr">
        <is>
          <t>Sportka</t>
        </is>
      </c>
      <c r="F3761" t="inlineStr">
        <is>
          <t>Dvořák Petr</t>
        </is>
      </c>
    </row>
    <row r="3762">
      <c r="A3762" t="n">
        <v>82932305</v>
      </c>
      <c r="B3762" t="n">
        <v>33</v>
      </c>
      <c r="C3762" t="n">
        <v>2026</v>
      </c>
      <c r="D3762" t="inlineStr">
        <is>
          <t>Gems</t>
        </is>
      </c>
      <c r="E3762" t="inlineStr">
        <is>
          <t>Sportka</t>
        </is>
      </c>
      <c r="F3762" t="inlineStr">
        <is>
          <t>Dvořák Petr</t>
        </is>
      </c>
    </row>
    <row r="3763">
      <c r="A3763" t="n">
        <v>82932304</v>
      </c>
      <c r="B3763" t="n">
        <v>33</v>
      </c>
      <c r="C3763" t="n">
        <v>2026</v>
      </c>
      <c r="D3763" t="inlineStr">
        <is>
          <t>Gems</t>
        </is>
      </c>
      <c r="E3763" t="inlineStr">
        <is>
          <t>Sportka</t>
        </is>
      </c>
      <c r="F3763" t="inlineStr">
        <is>
          <t>Dvořák Petr</t>
        </is>
      </c>
    </row>
    <row r="3764">
      <c r="A3764" t="n">
        <v>82713214</v>
      </c>
      <c r="B3764" t="n">
        <v>33</v>
      </c>
      <c r="C3764" t="n">
        <v>2026</v>
      </c>
      <c r="D3764" t="inlineStr">
        <is>
          <t>Gems</t>
        </is>
      </c>
      <c r="E3764" t="inlineStr">
        <is>
          <t>Sportka</t>
        </is>
      </c>
      <c r="F3764" t="inlineStr">
        <is>
          <t>Dvořák Petr</t>
        </is>
      </c>
    </row>
    <row r="3765">
      <c r="A3765" t="n">
        <v>82921802</v>
      </c>
      <c r="B3765" t="n">
        <v>33</v>
      </c>
      <c r="C3765" t="n">
        <v>2026</v>
      </c>
      <c r="D3765" t="inlineStr">
        <is>
          <t>Gems</t>
        </is>
      </c>
      <c r="E3765" t="inlineStr">
        <is>
          <t>Sportka</t>
        </is>
      </c>
      <c r="F3765" t="inlineStr">
        <is>
          <t>Dvořák Petr</t>
        </is>
      </c>
    </row>
    <row r="3766">
      <c r="A3766" t="n">
        <v>82713220</v>
      </c>
      <c r="B3766" t="n">
        <v>33</v>
      </c>
      <c r="C3766" t="n">
        <v>2026</v>
      </c>
      <c r="D3766" t="inlineStr">
        <is>
          <t>Gems</t>
        </is>
      </c>
      <c r="E3766" t="inlineStr">
        <is>
          <t>Sportka</t>
        </is>
      </c>
      <c r="F3766" t="inlineStr">
        <is>
          <t>Dvořák Petr</t>
        </is>
      </c>
    </row>
    <row r="3767">
      <c r="A3767" t="n">
        <v>82640301</v>
      </c>
      <c r="B3767" t="n">
        <v>33</v>
      </c>
      <c r="C3767" t="n">
        <v>2026</v>
      </c>
      <c r="D3767" t="inlineStr">
        <is>
          <t>Gems</t>
        </is>
      </c>
      <c r="E3767" t="inlineStr">
        <is>
          <t>Sportka</t>
        </is>
      </c>
      <c r="F3767" t="inlineStr">
        <is>
          <t>Dvořák Petr</t>
        </is>
      </c>
    </row>
    <row r="3768">
      <c r="A3768" t="n">
        <v>82631201</v>
      </c>
      <c r="B3768" t="n">
        <v>33</v>
      </c>
      <c r="C3768" t="n">
        <v>2026</v>
      </c>
      <c r="D3768" t="inlineStr">
        <is>
          <t>Gems</t>
        </is>
      </c>
      <c r="E3768" t="inlineStr">
        <is>
          <t>Sportka</t>
        </is>
      </c>
      <c r="F3768" t="inlineStr">
        <is>
          <t>Dvořák Petr</t>
        </is>
      </c>
    </row>
    <row r="3769">
      <c r="A3769" t="n">
        <v>82932328</v>
      </c>
      <c r="B3769" t="n">
        <v>33</v>
      </c>
      <c r="C3769" t="n">
        <v>2026</v>
      </c>
      <c r="D3769" t="inlineStr">
        <is>
          <t>Gems</t>
        </is>
      </c>
      <c r="E3769" t="inlineStr">
        <is>
          <t>Sportka</t>
        </is>
      </c>
      <c r="F3769" t="inlineStr">
        <is>
          <t>Dvořák Petr</t>
        </is>
      </c>
    </row>
    <row r="3770">
      <c r="A3770" t="n">
        <v>82913004</v>
      </c>
      <c r="B3770" t="n">
        <v>33</v>
      </c>
      <c r="C3770" t="n">
        <v>2026</v>
      </c>
      <c r="D3770" t="inlineStr">
        <is>
          <t>Gems</t>
        </is>
      </c>
      <c r="E3770" t="inlineStr">
        <is>
          <t>Sportka</t>
        </is>
      </c>
      <c r="F3770" t="inlineStr">
        <is>
          <t>Dvořák Petr</t>
        </is>
      </c>
    </row>
    <row r="3771">
      <c r="A3771" t="n">
        <v>82638401</v>
      </c>
      <c r="B3771" t="n">
        <v>33</v>
      </c>
      <c r="C3771" t="n">
        <v>2026</v>
      </c>
      <c r="D3771" t="inlineStr">
        <is>
          <t>Gems</t>
        </is>
      </c>
      <c r="E3771" t="inlineStr">
        <is>
          <t>Sportka</t>
        </is>
      </c>
      <c r="F3771" t="inlineStr">
        <is>
          <t>Dvořák Petr</t>
        </is>
      </c>
    </row>
    <row r="3772">
      <c r="A3772" t="n">
        <v>82923310</v>
      </c>
      <c r="B3772" t="n">
        <v>33</v>
      </c>
      <c r="C3772" t="n">
        <v>2026</v>
      </c>
      <c r="D3772" t="inlineStr">
        <is>
          <t>Gems</t>
        </is>
      </c>
      <c r="E3772" t="inlineStr">
        <is>
          <t>Sportka</t>
        </is>
      </c>
      <c r="F3772" t="inlineStr">
        <is>
          <t>Dvořák Petr</t>
        </is>
      </c>
    </row>
    <row r="3773">
      <c r="A3773" t="n">
        <v>82713206</v>
      </c>
      <c r="B3773" t="n">
        <v>33</v>
      </c>
      <c r="C3773" t="n">
        <v>2026</v>
      </c>
      <c r="D3773" t="inlineStr">
        <is>
          <t>Gems</t>
        </is>
      </c>
      <c r="E3773" t="inlineStr">
        <is>
          <t>Sportka</t>
        </is>
      </c>
      <c r="F3773" t="inlineStr">
        <is>
          <t>Dvořák Petr</t>
        </is>
      </c>
    </row>
    <row r="3774">
      <c r="A3774" t="n">
        <v>82923311</v>
      </c>
      <c r="B3774" t="n">
        <v>33</v>
      </c>
      <c r="C3774" t="n">
        <v>2026</v>
      </c>
      <c r="D3774" t="inlineStr">
        <is>
          <t>Gems</t>
        </is>
      </c>
      <c r="E3774" t="inlineStr">
        <is>
          <t>Sportka</t>
        </is>
      </c>
      <c r="F3774" t="inlineStr">
        <is>
          <t>Dvořák Petr</t>
        </is>
      </c>
    </row>
    <row r="3775">
      <c r="A3775" t="n">
        <v>82713207</v>
      </c>
      <c r="B3775" t="n">
        <v>33</v>
      </c>
      <c r="C3775" t="n">
        <v>2026</v>
      </c>
      <c r="D3775" t="inlineStr">
        <is>
          <t>Gems</t>
        </is>
      </c>
      <c r="E3775" t="inlineStr">
        <is>
          <t>Sportka</t>
        </is>
      </c>
      <c r="F3775" t="inlineStr">
        <is>
          <t>Dvořák Petr</t>
        </is>
      </c>
    </row>
    <row r="3776">
      <c r="A3776" t="n">
        <v>82621024</v>
      </c>
      <c r="B3776" t="n">
        <v>33</v>
      </c>
      <c r="C3776" t="n">
        <v>2026</v>
      </c>
      <c r="D3776" t="inlineStr">
        <is>
          <t>Gems</t>
        </is>
      </c>
      <c r="E3776" t="inlineStr">
        <is>
          <t>Sportka</t>
        </is>
      </c>
      <c r="F3776" t="inlineStr">
        <is>
          <t>Dvořák Petr</t>
        </is>
      </c>
    </row>
    <row r="3777">
      <c r="A3777" t="n">
        <v>82919205</v>
      </c>
      <c r="B3777" t="n">
        <v>33</v>
      </c>
      <c r="C3777" t="n">
        <v>2026</v>
      </c>
      <c r="D3777" t="inlineStr">
        <is>
          <t>Gems</t>
        </is>
      </c>
      <c r="E3777" t="inlineStr">
        <is>
          <t>Sportka</t>
        </is>
      </c>
      <c r="F3777" t="inlineStr">
        <is>
          <t>Dvořák Petr</t>
        </is>
      </c>
    </row>
    <row r="3778">
      <c r="A3778" t="n">
        <v>82715104</v>
      </c>
      <c r="B3778" t="n">
        <v>33</v>
      </c>
      <c r="C3778" t="n">
        <v>2026</v>
      </c>
      <c r="D3778" t="inlineStr">
        <is>
          <t>Gems</t>
        </is>
      </c>
      <c r="E3778" t="inlineStr">
        <is>
          <t>Sportka</t>
        </is>
      </c>
      <c r="F3778" t="inlineStr">
        <is>
          <t>Dvořák Petr</t>
        </is>
      </c>
    </row>
    <row r="3779">
      <c r="A3779" t="n">
        <v>82642001</v>
      </c>
      <c r="B3779" t="n">
        <v>33</v>
      </c>
      <c r="C3779" t="n">
        <v>2026</v>
      </c>
      <c r="D3779" t="inlineStr">
        <is>
          <t>Gems</t>
        </is>
      </c>
      <c r="E3779" t="inlineStr">
        <is>
          <t>Sportka</t>
        </is>
      </c>
      <c r="F3779" t="inlineStr">
        <is>
          <t>Dvořák Petr</t>
        </is>
      </c>
    </row>
    <row r="3780">
      <c r="A3780" t="n">
        <v>82616501</v>
      </c>
      <c r="B3780" t="n">
        <v>33</v>
      </c>
      <c r="C3780" t="n">
        <v>2026</v>
      </c>
      <c r="D3780" t="inlineStr">
        <is>
          <t>Gems</t>
        </is>
      </c>
      <c r="E3780" t="inlineStr">
        <is>
          <t>Sportka</t>
        </is>
      </c>
      <c r="F3780" t="inlineStr">
        <is>
          <t>Dvořák Petr</t>
        </is>
      </c>
    </row>
    <row r="3781">
      <c r="A3781" t="n">
        <v>82640501</v>
      </c>
      <c r="B3781" t="n">
        <v>33</v>
      </c>
      <c r="C3781" t="n">
        <v>2026</v>
      </c>
      <c r="D3781" t="inlineStr">
        <is>
          <t>Gems</t>
        </is>
      </c>
      <c r="E3781" t="inlineStr">
        <is>
          <t>Sportka</t>
        </is>
      </c>
      <c r="F3781" t="inlineStr">
        <is>
          <t>Dvořák Petr</t>
        </is>
      </c>
    </row>
    <row r="3782">
      <c r="A3782" t="n">
        <v>82621801</v>
      </c>
      <c r="B3782" t="n">
        <v>33</v>
      </c>
      <c r="C3782" t="n">
        <v>2026</v>
      </c>
      <c r="D3782" t="inlineStr">
        <is>
          <t>Gems</t>
        </is>
      </c>
      <c r="E3782" t="inlineStr">
        <is>
          <t>Sportka</t>
        </is>
      </c>
      <c r="F3782" t="inlineStr">
        <is>
          <t>Dvořák Petr</t>
        </is>
      </c>
    </row>
    <row r="3783">
      <c r="A3783" t="n">
        <v>82932337</v>
      </c>
      <c r="B3783" t="n">
        <v>33</v>
      </c>
      <c r="C3783" t="n">
        <v>2026</v>
      </c>
      <c r="D3783" t="inlineStr">
        <is>
          <t>Gems</t>
        </is>
      </c>
      <c r="E3783" t="inlineStr">
        <is>
          <t>Sportka</t>
        </is>
      </c>
      <c r="F3783" t="inlineStr">
        <is>
          <t>Dvořák Petr</t>
        </is>
      </c>
    </row>
    <row r="3784">
      <c r="A3784" t="n">
        <v>82923324</v>
      </c>
      <c r="B3784" t="n">
        <v>33</v>
      </c>
      <c r="C3784" t="n">
        <v>2026</v>
      </c>
      <c r="D3784" t="inlineStr">
        <is>
          <t>Gems</t>
        </is>
      </c>
      <c r="E3784" t="inlineStr">
        <is>
          <t>Sportka</t>
        </is>
      </c>
      <c r="F3784" t="inlineStr">
        <is>
          <t>Dvořák Petr</t>
        </is>
      </c>
    </row>
    <row r="3785">
      <c r="A3785" t="n">
        <v>82616505</v>
      </c>
      <c r="B3785" t="n">
        <v>33</v>
      </c>
      <c r="C3785" t="n">
        <v>2026</v>
      </c>
      <c r="D3785" t="inlineStr">
        <is>
          <t>Gems</t>
        </is>
      </c>
      <c r="E3785" t="inlineStr">
        <is>
          <t>Sportka</t>
        </is>
      </c>
      <c r="F3785" t="inlineStr">
        <is>
          <t>Dvořák Petr</t>
        </is>
      </c>
    </row>
    <row r="3786">
      <c r="A3786" t="n">
        <v>82621025</v>
      </c>
      <c r="B3786" t="n">
        <v>33</v>
      </c>
      <c r="C3786" t="n">
        <v>2026</v>
      </c>
      <c r="D3786" t="inlineStr">
        <is>
          <t>Gems</t>
        </is>
      </c>
      <c r="E3786" t="inlineStr">
        <is>
          <t>Sportka</t>
        </is>
      </c>
      <c r="F3786" t="inlineStr">
        <is>
          <t>Dvořák Petr</t>
        </is>
      </c>
    </row>
    <row r="3787">
      <c r="A3787" t="n">
        <v>82713221</v>
      </c>
      <c r="B3787" t="n">
        <v>33</v>
      </c>
      <c r="C3787" t="n">
        <v>2026</v>
      </c>
      <c r="D3787" t="inlineStr">
        <is>
          <t>Gems</t>
        </is>
      </c>
      <c r="E3787" t="inlineStr">
        <is>
          <t>Sportka</t>
        </is>
      </c>
      <c r="F3787" t="inlineStr">
        <is>
          <t>Dvořák Petr</t>
        </is>
      </c>
    </row>
    <row r="3788">
      <c r="A3788" t="n">
        <v>82923331</v>
      </c>
      <c r="B3788" t="n">
        <v>33</v>
      </c>
      <c r="C3788" t="n">
        <v>2026</v>
      </c>
      <c r="D3788" t="inlineStr">
        <is>
          <t>Gems</t>
        </is>
      </c>
      <c r="E3788" t="inlineStr">
        <is>
          <t>Sportka</t>
        </is>
      </c>
      <c r="F3788" t="inlineStr">
        <is>
          <t>Dvořák Petr</t>
        </is>
      </c>
    </row>
    <row r="3789">
      <c r="A3789" t="n">
        <v>82923330</v>
      </c>
      <c r="B3789" t="n">
        <v>33</v>
      </c>
      <c r="C3789" t="n">
        <v>2026</v>
      </c>
      <c r="D3789" t="inlineStr">
        <is>
          <t>Gems</t>
        </is>
      </c>
      <c r="E3789" t="inlineStr">
        <is>
          <t>Sportka</t>
        </is>
      </c>
      <c r="F3789" t="inlineStr">
        <is>
          <t>Dvořák Petr</t>
        </is>
      </c>
    </row>
    <row r="3790">
      <c r="A3790" t="n">
        <v>82715201</v>
      </c>
      <c r="B3790" t="n">
        <v>33</v>
      </c>
      <c r="C3790" t="n">
        <v>2026</v>
      </c>
      <c r="D3790" t="inlineStr">
        <is>
          <t>Gems</t>
        </is>
      </c>
      <c r="E3790" t="inlineStr">
        <is>
          <t>Sportka</t>
        </is>
      </c>
      <c r="F3790" t="inlineStr">
        <is>
          <t>Dvořák Petr</t>
        </is>
      </c>
    </row>
    <row r="3791">
      <c r="A3791" t="n">
        <v>82620611</v>
      </c>
      <c r="B3791" t="n">
        <v>33</v>
      </c>
      <c r="C3791" t="n">
        <v>2026</v>
      </c>
      <c r="D3791" t="inlineStr">
        <is>
          <t>Gems</t>
        </is>
      </c>
      <c r="E3791" t="inlineStr">
        <is>
          <t>Sportka</t>
        </is>
      </c>
      <c r="F3791" t="inlineStr">
        <is>
          <t>Dvořák Petr</t>
        </is>
      </c>
    </row>
    <row r="3792">
      <c r="A3792" t="n">
        <v>82932327</v>
      </c>
      <c r="B3792" t="n">
        <v>33</v>
      </c>
      <c r="C3792" t="n">
        <v>2026</v>
      </c>
      <c r="D3792" t="inlineStr">
        <is>
          <t>Gems</t>
        </is>
      </c>
      <c r="E3792" t="inlineStr">
        <is>
          <t>Sportka</t>
        </is>
      </c>
      <c r="F3792" t="inlineStr">
        <is>
          <t>Dvořák Petr</t>
        </is>
      </c>
    </row>
    <row r="3793">
      <c r="A3793" t="n">
        <v>82925502</v>
      </c>
      <c r="B3793" t="n">
        <v>33</v>
      </c>
      <c r="C3793" t="n">
        <v>2026</v>
      </c>
      <c r="D3793" t="inlineStr">
        <is>
          <t>Gems</t>
        </is>
      </c>
      <c r="E3793" t="inlineStr">
        <is>
          <t>Sportka</t>
        </is>
      </c>
      <c r="F3793" t="inlineStr">
        <is>
          <t>Dvořák Petr</t>
        </is>
      </c>
    </row>
    <row r="3794">
      <c r="A3794" t="n">
        <v>82932310</v>
      </c>
      <c r="B3794" t="n">
        <v>33</v>
      </c>
      <c r="C3794" t="n">
        <v>2026</v>
      </c>
      <c r="D3794" t="inlineStr">
        <is>
          <t>Gems</t>
        </is>
      </c>
      <c r="E3794" t="inlineStr">
        <is>
          <t>Sportka</t>
        </is>
      </c>
      <c r="F3794" t="inlineStr">
        <is>
          <t>Dvořák Petr</t>
        </is>
      </c>
    </row>
    <row r="3795">
      <c r="A3795" t="n">
        <v>82703901</v>
      </c>
      <c r="B3795" t="n">
        <v>33</v>
      </c>
      <c r="C3795" t="n">
        <v>2026</v>
      </c>
      <c r="D3795" t="inlineStr">
        <is>
          <t>Gems</t>
        </is>
      </c>
      <c r="E3795" t="inlineStr">
        <is>
          <t>Sportka</t>
        </is>
      </c>
      <c r="F3795" t="inlineStr">
        <is>
          <t>Dvořák Petr</t>
        </is>
      </c>
    </row>
    <row r="3796">
      <c r="A3796" t="n">
        <v>82713205</v>
      </c>
      <c r="B3796" t="n">
        <v>33</v>
      </c>
      <c r="C3796" t="n">
        <v>2026</v>
      </c>
      <c r="D3796" t="inlineStr">
        <is>
          <t>Gems</t>
        </is>
      </c>
      <c r="E3796" t="inlineStr">
        <is>
          <t>Sportka</t>
        </is>
      </c>
      <c r="F3796" t="inlineStr">
        <is>
          <t>Dvořák Petr</t>
        </is>
      </c>
    </row>
    <row r="3797">
      <c r="A3797" t="n">
        <v>82713202</v>
      </c>
      <c r="B3797" t="n">
        <v>33</v>
      </c>
      <c r="C3797" t="n">
        <v>2026</v>
      </c>
      <c r="D3797" t="inlineStr">
        <is>
          <t>Gems</t>
        </is>
      </c>
      <c r="E3797" t="inlineStr">
        <is>
          <t>Sportka</t>
        </is>
      </c>
      <c r="F3797" t="inlineStr">
        <is>
          <t>Dvořák Petr</t>
        </is>
      </c>
    </row>
    <row r="3798">
      <c r="A3798" t="n">
        <v>82932317</v>
      </c>
      <c r="B3798" t="n">
        <v>33</v>
      </c>
      <c r="C3798" t="n">
        <v>2026</v>
      </c>
      <c r="D3798" t="inlineStr">
        <is>
          <t>Gems</t>
        </is>
      </c>
      <c r="E3798" t="inlineStr">
        <is>
          <t>Sportka</t>
        </is>
      </c>
      <c r="F3798" t="inlineStr">
        <is>
          <t>Dvořák Petr</t>
        </is>
      </c>
    </row>
    <row r="3799">
      <c r="A3799" t="n">
        <v>82928401</v>
      </c>
      <c r="B3799" t="n">
        <v>33</v>
      </c>
      <c r="C3799" t="n">
        <v>2026</v>
      </c>
      <c r="D3799" t="inlineStr">
        <is>
          <t>Gems</t>
        </is>
      </c>
      <c r="E3799" t="inlineStr">
        <is>
          <t>Sportka</t>
        </is>
      </c>
      <c r="F3799" t="inlineStr">
        <is>
          <t>Dvořák Petr</t>
        </is>
      </c>
    </row>
    <row r="3800">
      <c r="A3800" t="n">
        <v>82925501</v>
      </c>
      <c r="B3800" t="n">
        <v>33</v>
      </c>
      <c r="C3800" t="n">
        <v>2026</v>
      </c>
      <c r="D3800" t="inlineStr">
        <is>
          <t>Gems</t>
        </is>
      </c>
      <c r="E3800" t="inlineStr">
        <is>
          <t>Sportka</t>
        </is>
      </c>
      <c r="F3800" t="inlineStr">
        <is>
          <t>Dvořák Petr</t>
        </is>
      </c>
    </row>
    <row r="3801">
      <c r="A3801" t="n">
        <v>82923328</v>
      </c>
      <c r="B3801" t="n">
        <v>33</v>
      </c>
      <c r="C3801" t="n">
        <v>2026</v>
      </c>
      <c r="D3801" t="inlineStr">
        <is>
          <t>Gems</t>
        </is>
      </c>
      <c r="E3801" t="inlineStr">
        <is>
          <t>Sportka</t>
        </is>
      </c>
      <c r="F3801" t="inlineStr">
        <is>
          <t>Dvořák Petr</t>
        </is>
      </c>
    </row>
    <row r="3802">
      <c r="A3802" t="n">
        <v>82932701</v>
      </c>
      <c r="B3802" t="n">
        <v>34</v>
      </c>
      <c r="C3802" t="n">
        <v>2026</v>
      </c>
      <c r="D3802" t="inlineStr">
        <is>
          <t>Gems</t>
        </is>
      </c>
      <c r="E3802" t="inlineStr">
        <is>
          <t>Sportka</t>
        </is>
      </c>
      <c r="F3802" t="inlineStr">
        <is>
          <t>Dvořák Petr</t>
        </is>
      </c>
    </row>
    <row r="3803">
      <c r="A3803" t="n">
        <v>82619502</v>
      </c>
      <c r="B3803" t="n">
        <v>34</v>
      </c>
      <c r="C3803" t="n">
        <v>2026</v>
      </c>
      <c r="D3803" t="inlineStr">
        <is>
          <t>Gems</t>
        </is>
      </c>
      <c r="E3803" t="inlineStr">
        <is>
          <t>Sportka</t>
        </is>
      </c>
      <c r="F3803" t="inlineStr">
        <is>
          <t>Dvořák Petr</t>
        </is>
      </c>
    </row>
    <row r="3804">
      <c r="A3804" t="n">
        <v>82641101</v>
      </c>
      <c r="B3804" t="n">
        <v>34</v>
      </c>
      <c r="C3804" t="n">
        <v>2026</v>
      </c>
      <c r="D3804" t="inlineStr">
        <is>
          <t>Gems</t>
        </is>
      </c>
      <c r="E3804" t="inlineStr">
        <is>
          <t>Sportka</t>
        </is>
      </c>
      <c r="F3804" t="inlineStr">
        <is>
          <t>Dvořák Petr</t>
        </is>
      </c>
    </row>
    <row r="3805">
      <c r="A3805" t="n">
        <v>82640101</v>
      </c>
      <c r="B3805" t="n">
        <v>34</v>
      </c>
      <c r="C3805" t="n">
        <v>2026</v>
      </c>
      <c r="D3805" t="inlineStr">
        <is>
          <t>Gems</t>
        </is>
      </c>
      <c r="E3805" t="inlineStr">
        <is>
          <t>Sportka</t>
        </is>
      </c>
      <c r="F3805" t="inlineStr">
        <is>
          <t>Dvořák Petr</t>
        </is>
      </c>
    </row>
    <row r="3806">
      <c r="A3806" t="n">
        <v>82642101</v>
      </c>
      <c r="B3806" t="n">
        <v>34</v>
      </c>
      <c r="C3806" t="n">
        <v>2026</v>
      </c>
      <c r="D3806" t="inlineStr">
        <is>
          <t>Gems</t>
        </is>
      </c>
      <c r="E3806" t="inlineStr">
        <is>
          <t>Sportka</t>
        </is>
      </c>
      <c r="F3806" t="inlineStr">
        <is>
          <t>Dvořák Petr</t>
        </is>
      </c>
    </row>
    <row r="3807">
      <c r="A3807" t="n">
        <v>82812804</v>
      </c>
      <c r="B3807" t="n">
        <v>34</v>
      </c>
      <c r="C3807" t="n">
        <v>2026</v>
      </c>
      <c r="D3807" t="inlineStr">
        <is>
          <t>Gems</t>
        </is>
      </c>
      <c r="E3807" t="inlineStr">
        <is>
          <t>Sportka</t>
        </is>
      </c>
      <c r="F3807" t="inlineStr">
        <is>
          <t>Dvořák Petr</t>
        </is>
      </c>
    </row>
    <row r="3808">
      <c r="A3808" t="n">
        <v>82637201</v>
      </c>
      <c r="B3808" t="n">
        <v>34</v>
      </c>
      <c r="C3808" t="n">
        <v>2026</v>
      </c>
      <c r="D3808" t="inlineStr">
        <is>
          <t>Gems</t>
        </is>
      </c>
      <c r="E3808" t="inlineStr">
        <is>
          <t>Sportka</t>
        </is>
      </c>
      <c r="F3808" t="inlineStr">
        <is>
          <t>Dvořák Petr</t>
        </is>
      </c>
    </row>
    <row r="3809">
      <c r="A3809" t="n">
        <v>82639701</v>
      </c>
      <c r="B3809" t="n">
        <v>34</v>
      </c>
      <c r="C3809" t="n">
        <v>2026</v>
      </c>
      <c r="D3809" t="inlineStr">
        <is>
          <t>Gems</t>
        </is>
      </c>
      <c r="E3809" t="inlineStr">
        <is>
          <t>Sportka</t>
        </is>
      </c>
      <c r="F3809" t="inlineStr">
        <is>
          <t>Dvořák Petr</t>
        </is>
      </c>
    </row>
    <row r="3810">
      <c r="A3810" t="n">
        <v>82639901</v>
      </c>
      <c r="B3810" t="n">
        <v>34</v>
      </c>
      <c r="C3810" t="n">
        <v>2026</v>
      </c>
      <c r="D3810" t="inlineStr">
        <is>
          <t>Gems</t>
        </is>
      </c>
      <c r="E3810" t="inlineStr">
        <is>
          <t>Sportka</t>
        </is>
      </c>
      <c r="F3810" t="inlineStr">
        <is>
          <t>Dvořák Petr</t>
        </is>
      </c>
    </row>
    <row r="3811">
      <c r="A3811" t="n">
        <v>82703701</v>
      </c>
      <c r="B3811" t="n">
        <v>34</v>
      </c>
      <c r="C3811" t="n">
        <v>2026</v>
      </c>
      <c r="D3811" t="inlineStr">
        <is>
          <t>Gems</t>
        </is>
      </c>
      <c r="E3811" t="inlineStr">
        <is>
          <t>Sportka</t>
        </is>
      </c>
      <c r="F3811" t="inlineStr">
        <is>
          <t>Dvořák Petr</t>
        </is>
      </c>
    </row>
    <row r="3812">
      <c r="A3812" t="n">
        <v>82637601</v>
      </c>
      <c r="B3812" t="n">
        <v>34</v>
      </c>
      <c r="C3812" t="n">
        <v>2026</v>
      </c>
      <c r="D3812" t="inlineStr">
        <is>
          <t>Gems</t>
        </is>
      </c>
      <c r="E3812" t="inlineStr">
        <is>
          <t>Sportka</t>
        </is>
      </c>
      <c r="F3812" t="inlineStr">
        <is>
          <t>Dvořák Petr</t>
        </is>
      </c>
    </row>
    <row r="3813">
      <c r="A3813" t="n">
        <v>82815501</v>
      </c>
      <c r="B3813" t="n">
        <v>34</v>
      </c>
      <c r="C3813" t="n">
        <v>2026</v>
      </c>
      <c r="D3813" t="inlineStr">
        <is>
          <t>Gems</t>
        </is>
      </c>
      <c r="E3813" t="inlineStr">
        <is>
          <t>Sportka</t>
        </is>
      </c>
      <c r="F3813" t="inlineStr">
        <is>
          <t>Dvořák Petr</t>
        </is>
      </c>
    </row>
    <row r="3814">
      <c r="A3814" t="n">
        <v>82642201</v>
      </c>
      <c r="B3814" t="n">
        <v>34</v>
      </c>
      <c r="C3814" t="n">
        <v>2026</v>
      </c>
      <c r="D3814" t="inlineStr">
        <is>
          <t>Gems</t>
        </is>
      </c>
      <c r="E3814" t="inlineStr">
        <is>
          <t>Sportka</t>
        </is>
      </c>
      <c r="F3814" t="inlineStr">
        <is>
          <t>Dvořák Petr</t>
        </is>
      </c>
    </row>
    <row r="3815">
      <c r="A3815" t="n">
        <v>82602601</v>
      </c>
      <c r="B3815" t="n">
        <v>34</v>
      </c>
      <c r="C3815" t="n">
        <v>2026</v>
      </c>
      <c r="D3815" t="inlineStr">
        <is>
          <t>Gems</t>
        </is>
      </c>
      <c r="E3815" t="inlineStr">
        <is>
          <t>Sportka</t>
        </is>
      </c>
      <c r="F3815" t="inlineStr">
        <is>
          <t>Dvořák Petr</t>
        </is>
      </c>
    </row>
    <row r="3816">
      <c r="A3816" t="n">
        <v>82924001</v>
      </c>
      <c r="B3816" t="n">
        <v>34</v>
      </c>
      <c r="C3816" t="n">
        <v>2026</v>
      </c>
      <c r="D3816" t="inlineStr">
        <is>
          <t>Gems</t>
        </is>
      </c>
      <c r="E3816" t="inlineStr">
        <is>
          <t>Sportka</t>
        </is>
      </c>
      <c r="F3816" t="inlineStr">
        <is>
          <t>Dvořák Petr</t>
        </is>
      </c>
    </row>
    <row r="3817">
      <c r="A3817" t="n">
        <v>82710001</v>
      </c>
      <c r="B3817" t="n">
        <v>34</v>
      </c>
      <c r="C3817" t="n">
        <v>2026</v>
      </c>
      <c r="D3817" t="inlineStr">
        <is>
          <t>Gems</t>
        </is>
      </c>
      <c r="E3817" t="inlineStr">
        <is>
          <t>Sportka</t>
        </is>
      </c>
      <c r="F3817" t="inlineStr">
        <is>
          <t>Dvořák Petr</t>
        </is>
      </c>
    </row>
    <row r="3818">
      <c r="A3818" t="n">
        <v>82611003</v>
      </c>
      <c r="B3818" t="n">
        <v>34</v>
      </c>
      <c r="C3818" t="n">
        <v>2026</v>
      </c>
      <c r="D3818" t="inlineStr">
        <is>
          <t>Gems</t>
        </is>
      </c>
      <c r="E3818" t="inlineStr">
        <is>
          <t>Sportka</t>
        </is>
      </c>
      <c r="F3818" t="inlineStr">
        <is>
          <t>Dvořák Petr</t>
        </is>
      </c>
    </row>
    <row r="3819">
      <c r="A3819" t="n">
        <v>82619501</v>
      </c>
      <c r="B3819" t="n">
        <v>34</v>
      </c>
      <c r="C3819" t="n">
        <v>2026</v>
      </c>
      <c r="D3819" t="inlineStr">
        <is>
          <t>Gems</t>
        </is>
      </c>
      <c r="E3819" t="inlineStr">
        <is>
          <t>Sportka</t>
        </is>
      </c>
      <c r="F3819" t="inlineStr">
        <is>
          <t>Dvořák Petr</t>
        </is>
      </c>
    </row>
    <row r="3820">
      <c r="A3820" t="n">
        <v>82910501</v>
      </c>
      <c r="B3820" t="n">
        <v>34</v>
      </c>
      <c r="C3820" t="n">
        <v>2026</v>
      </c>
      <c r="D3820" t="inlineStr">
        <is>
          <t>Gems</t>
        </is>
      </c>
      <c r="E3820" t="inlineStr">
        <is>
          <t>Sportka</t>
        </is>
      </c>
      <c r="F3820" t="inlineStr">
        <is>
          <t>Dvořák Petr</t>
        </is>
      </c>
    </row>
    <row r="3821">
      <c r="A3821" t="n">
        <v>82704101</v>
      </c>
      <c r="B3821" t="n">
        <v>34</v>
      </c>
      <c r="C3821" t="n">
        <v>2026</v>
      </c>
      <c r="D3821" t="inlineStr">
        <is>
          <t>Gems</t>
        </is>
      </c>
      <c r="E3821" t="inlineStr">
        <is>
          <t>Sportka</t>
        </is>
      </c>
      <c r="F3821" t="inlineStr">
        <is>
          <t>Dvořák Petr</t>
        </is>
      </c>
    </row>
    <row r="3822">
      <c r="A3822" t="n">
        <v>82640701</v>
      </c>
      <c r="B3822" t="n">
        <v>34</v>
      </c>
      <c r="C3822" t="n">
        <v>2026</v>
      </c>
      <c r="D3822" t="inlineStr">
        <is>
          <t>Gems</t>
        </is>
      </c>
      <c r="E3822" t="inlineStr">
        <is>
          <t>Sportka</t>
        </is>
      </c>
      <c r="F3822" t="inlineStr">
        <is>
          <t>Dvořák Petr</t>
        </is>
      </c>
    </row>
    <row r="3823">
      <c r="A3823" t="n">
        <v>82628001</v>
      </c>
      <c r="B3823" t="n">
        <v>34</v>
      </c>
      <c r="C3823" t="n">
        <v>2026</v>
      </c>
      <c r="D3823" t="inlineStr">
        <is>
          <t>Gems</t>
        </is>
      </c>
      <c r="E3823" t="inlineStr">
        <is>
          <t>Sportka</t>
        </is>
      </c>
      <c r="F3823" t="inlineStr">
        <is>
          <t>Dvořák Petr</t>
        </is>
      </c>
    </row>
    <row r="3824">
      <c r="A3824" t="n">
        <v>82616507</v>
      </c>
      <c r="B3824" t="n">
        <v>34</v>
      </c>
      <c r="C3824" t="n">
        <v>2026</v>
      </c>
      <c r="D3824" t="inlineStr">
        <is>
          <t>Gems</t>
        </is>
      </c>
      <c r="E3824" t="inlineStr">
        <is>
          <t>Sportka</t>
        </is>
      </c>
      <c r="F3824" t="inlineStr">
        <is>
          <t>Dvořák Petr</t>
        </is>
      </c>
    </row>
    <row r="3825">
      <c r="A3825" t="n">
        <v>82717001</v>
      </c>
      <c r="B3825" t="n">
        <v>34</v>
      </c>
      <c r="C3825" t="n">
        <v>2026</v>
      </c>
      <c r="D3825" t="inlineStr">
        <is>
          <t>Gems</t>
        </is>
      </c>
      <c r="E3825" t="inlineStr">
        <is>
          <t>Sportka</t>
        </is>
      </c>
      <c r="F3825" t="inlineStr">
        <is>
          <t>Dvořák Petr</t>
        </is>
      </c>
    </row>
    <row r="3826">
      <c r="A3826" t="n">
        <v>82619503</v>
      </c>
      <c r="B3826" t="n">
        <v>34</v>
      </c>
      <c r="C3826" t="n">
        <v>2026</v>
      </c>
      <c r="D3826" t="inlineStr">
        <is>
          <t>Gems</t>
        </is>
      </c>
      <c r="E3826" t="inlineStr">
        <is>
          <t>Sportka</t>
        </is>
      </c>
      <c r="F3826" t="inlineStr">
        <is>
          <t>Dvořák Petr</t>
        </is>
      </c>
    </row>
    <row r="3827">
      <c r="A3827" t="n">
        <v>82922801</v>
      </c>
      <c r="B3827" t="n">
        <v>34</v>
      </c>
      <c r="C3827" t="n">
        <v>2026</v>
      </c>
      <c r="D3827" t="inlineStr">
        <is>
          <t>Gems</t>
        </is>
      </c>
      <c r="E3827" t="inlineStr">
        <is>
          <t>Sportka</t>
        </is>
      </c>
      <c r="F3827" t="inlineStr">
        <is>
          <t>Dvořák Petr</t>
        </is>
      </c>
    </row>
    <row r="3828">
      <c r="A3828" t="n">
        <v>82610401</v>
      </c>
      <c r="B3828" t="n">
        <v>34</v>
      </c>
      <c r="C3828" t="n">
        <v>2026</v>
      </c>
      <c r="D3828" t="inlineStr">
        <is>
          <t>Gems</t>
        </is>
      </c>
      <c r="E3828" t="inlineStr">
        <is>
          <t>Sportka</t>
        </is>
      </c>
      <c r="F3828" t="inlineStr">
        <is>
          <t>Dvořák Petr</t>
        </is>
      </c>
    </row>
    <row r="3829">
      <c r="A3829" t="n">
        <v>82640702</v>
      </c>
      <c r="B3829" t="n">
        <v>34</v>
      </c>
      <c r="C3829" t="n">
        <v>2026</v>
      </c>
      <c r="D3829" t="inlineStr">
        <is>
          <t>Gems</t>
        </is>
      </c>
      <c r="E3829" t="inlineStr">
        <is>
          <t>Sportka</t>
        </is>
      </c>
      <c r="F3829" t="inlineStr">
        <is>
          <t>Dvořák Petr</t>
        </is>
      </c>
    </row>
    <row r="3830">
      <c r="A3830" t="n">
        <v>82715701</v>
      </c>
      <c r="B3830" t="n">
        <v>34</v>
      </c>
      <c r="C3830" t="n">
        <v>2026</v>
      </c>
      <c r="D3830" t="inlineStr">
        <is>
          <t>Gems</t>
        </is>
      </c>
      <c r="E3830" t="inlineStr">
        <is>
          <t>Sportka</t>
        </is>
      </c>
      <c r="F3830" t="inlineStr">
        <is>
          <t>Dvořák Petr</t>
        </is>
      </c>
    </row>
    <row r="3831">
      <c r="A3831" t="n">
        <v>82927901</v>
      </c>
      <c r="B3831" t="n">
        <v>34</v>
      </c>
      <c r="C3831" t="n">
        <v>2026</v>
      </c>
      <c r="D3831" t="inlineStr">
        <is>
          <t>Gems</t>
        </is>
      </c>
      <c r="E3831" t="inlineStr">
        <is>
          <t>Sportka</t>
        </is>
      </c>
      <c r="F3831" t="inlineStr">
        <is>
          <t>Dvořák Petr</t>
        </is>
      </c>
    </row>
    <row r="3832">
      <c r="A3832" t="n">
        <v>82814801</v>
      </c>
      <c r="B3832" t="n">
        <v>34</v>
      </c>
      <c r="C3832" t="n">
        <v>2026</v>
      </c>
      <c r="D3832" t="inlineStr">
        <is>
          <t>Gems</t>
        </is>
      </c>
      <c r="E3832" t="inlineStr">
        <is>
          <t>Sportka</t>
        </is>
      </c>
      <c r="F3832" t="inlineStr">
        <is>
          <t>Dvořák Petr</t>
        </is>
      </c>
    </row>
    <row r="3833">
      <c r="A3833" t="n">
        <v>82640103</v>
      </c>
      <c r="B3833" t="n">
        <v>34</v>
      </c>
      <c r="C3833" t="n">
        <v>2026</v>
      </c>
      <c r="D3833" t="inlineStr">
        <is>
          <t>Gems</t>
        </is>
      </c>
      <c r="E3833" t="inlineStr">
        <is>
          <t>Sportka</t>
        </is>
      </c>
      <c r="F3833" t="inlineStr">
        <is>
          <t>Dvořák Petr</t>
        </is>
      </c>
    </row>
    <row r="3834">
      <c r="A3834" t="n">
        <v>82925201</v>
      </c>
      <c r="B3834" t="n">
        <v>34</v>
      </c>
      <c r="C3834" t="n">
        <v>2026</v>
      </c>
      <c r="D3834" t="inlineStr">
        <is>
          <t>Gems</t>
        </is>
      </c>
      <c r="E3834" t="inlineStr">
        <is>
          <t>Sportka</t>
        </is>
      </c>
      <c r="F3834" t="inlineStr">
        <is>
          <t>Dvořák Petr</t>
        </is>
      </c>
    </row>
    <row r="3835">
      <c r="A3835" t="n">
        <v>82623201</v>
      </c>
      <c r="B3835" t="n">
        <v>34</v>
      </c>
      <c r="C3835" t="n">
        <v>2026</v>
      </c>
      <c r="D3835" t="inlineStr">
        <is>
          <t>Gems</t>
        </is>
      </c>
      <c r="E3835" t="inlineStr">
        <is>
          <t>Sportka</t>
        </is>
      </c>
      <c r="F3835" t="inlineStr">
        <is>
          <t>Dvořák Petr</t>
        </is>
      </c>
    </row>
    <row r="3836">
      <c r="A3836" t="n">
        <v>82921302</v>
      </c>
      <c r="B3836" t="n">
        <v>34</v>
      </c>
      <c r="C3836" t="n">
        <v>2026</v>
      </c>
      <c r="D3836" t="inlineStr">
        <is>
          <t>Gems</t>
        </is>
      </c>
      <c r="E3836" t="inlineStr">
        <is>
          <t>Sportka</t>
        </is>
      </c>
      <c r="F3836" t="inlineStr">
        <is>
          <t>Dvořák Petr</t>
        </is>
      </c>
    </row>
    <row r="3837">
      <c r="A3837" t="n">
        <v>82632101</v>
      </c>
      <c r="B3837" t="n">
        <v>34</v>
      </c>
      <c r="C3837" t="n">
        <v>2026</v>
      </c>
      <c r="D3837" t="inlineStr">
        <is>
          <t>Gems</t>
        </is>
      </c>
      <c r="E3837" t="inlineStr">
        <is>
          <t>Sportka</t>
        </is>
      </c>
      <c r="F3837" t="inlineStr">
        <is>
          <t>Dvořák Petr</t>
        </is>
      </c>
    </row>
    <row r="3838">
      <c r="A3838" t="n">
        <v>82921301</v>
      </c>
      <c r="B3838" t="n">
        <v>34</v>
      </c>
      <c r="C3838" t="n">
        <v>2026</v>
      </c>
      <c r="D3838" t="inlineStr">
        <is>
          <t>Gems</t>
        </is>
      </c>
      <c r="E3838" t="inlineStr">
        <is>
          <t>Sportka</t>
        </is>
      </c>
      <c r="F3838" t="inlineStr">
        <is>
          <t>Dvořák Petr</t>
        </is>
      </c>
    </row>
    <row r="3839">
      <c r="A3839" t="n">
        <v>82620702</v>
      </c>
      <c r="B3839" t="n">
        <v>34</v>
      </c>
      <c r="C3839" t="n">
        <v>2026</v>
      </c>
      <c r="D3839" t="inlineStr">
        <is>
          <t>Gems</t>
        </is>
      </c>
      <c r="E3839" t="inlineStr">
        <is>
          <t>Sportka</t>
        </is>
      </c>
      <c r="F3839" t="inlineStr">
        <is>
          <t>Dvořák Petr</t>
        </is>
      </c>
    </row>
    <row r="3840">
      <c r="A3840" t="n">
        <v>82704801</v>
      </c>
      <c r="B3840" t="n">
        <v>34</v>
      </c>
      <c r="C3840" t="n">
        <v>2026</v>
      </c>
      <c r="D3840" t="inlineStr">
        <is>
          <t>Gems</t>
        </is>
      </c>
      <c r="E3840" t="inlineStr">
        <is>
          <t>Sportka</t>
        </is>
      </c>
      <c r="F3840" t="inlineStr">
        <is>
          <t>Dvořák Petr</t>
        </is>
      </c>
    </row>
    <row r="3841">
      <c r="A3841" t="n">
        <v>82928001</v>
      </c>
      <c r="B3841" t="n">
        <v>34</v>
      </c>
      <c r="C3841" t="n">
        <v>2026</v>
      </c>
      <c r="D3841" t="inlineStr">
        <is>
          <t>Gems</t>
        </is>
      </c>
      <c r="E3841" t="inlineStr">
        <is>
          <t>Sportka</t>
        </is>
      </c>
      <c r="F3841" t="inlineStr">
        <is>
          <t>Dvořák Petr</t>
        </is>
      </c>
    </row>
    <row r="3842">
      <c r="A3842" t="n">
        <v>86900502</v>
      </c>
      <c r="B3842" t="n">
        <v>31</v>
      </c>
      <c r="C3842" t="n">
        <v>2026</v>
      </c>
      <c r="D3842" t="inlineStr">
        <is>
          <t>Gems</t>
        </is>
      </c>
      <c r="E3842" t="inlineStr">
        <is>
          <t>Sportka</t>
        </is>
      </c>
      <c r="F3842" t="inlineStr">
        <is>
          <t>Koutný Roman</t>
        </is>
      </c>
    </row>
    <row r="3843">
      <c r="A3843" t="n">
        <v>86739246</v>
      </c>
      <c r="B3843" t="n">
        <v>31</v>
      </c>
      <c r="C3843" t="n">
        <v>2026</v>
      </c>
      <c r="D3843" t="inlineStr">
        <is>
          <t>Gems</t>
        </is>
      </c>
      <c r="E3843" t="inlineStr">
        <is>
          <t>Sportka</t>
        </is>
      </c>
      <c r="F3843" t="inlineStr">
        <is>
          <t>Koutný Roman</t>
        </is>
      </c>
    </row>
    <row r="3844">
      <c r="A3844" t="n">
        <v>86739705</v>
      </c>
      <c r="B3844" t="n">
        <v>31</v>
      </c>
      <c r="C3844" t="n">
        <v>2026</v>
      </c>
      <c r="D3844" t="inlineStr">
        <is>
          <t>Gems</t>
        </is>
      </c>
      <c r="E3844" t="inlineStr">
        <is>
          <t>Sportka</t>
        </is>
      </c>
      <c r="F3844" t="inlineStr">
        <is>
          <t>Koutný Roman</t>
        </is>
      </c>
    </row>
    <row r="3845">
      <c r="A3845" t="n">
        <v>86900568</v>
      </c>
      <c r="B3845" t="n">
        <v>31</v>
      </c>
      <c r="C3845" t="n">
        <v>2026</v>
      </c>
      <c r="D3845" t="inlineStr">
        <is>
          <t>Gems</t>
        </is>
      </c>
      <c r="E3845" t="inlineStr">
        <is>
          <t>Sportka</t>
        </is>
      </c>
      <c r="F3845" t="inlineStr">
        <is>
          <t>Koutný Roman</t>
        </is>
      </c>
    </row>
    <row r="3846">
      <c r="A3846" t="n">
        <v>86900521</v>
      </c>
      <c r="B3846" t="n">
        <v>31</v>
      </c>
      <c r="C3846" t="n">
        <v>2026</v>
      </c>
      <c r="D3846" t="inlineStr">
        <is>
          <t>Gems</t>
        </is>
      </c>
      <c r="E3846" t="inlineStr">
        <is>
          <t>Sportka</t>
        </is>
      </c>
      <c r="F3846" t="inlineStr">
        <is>
          <t>Koutný Roman</t>
        </is>
      </c>
    </row>
    <row r="3847">
      <c r="A3847" t="n">
        <v>86628105</v>
      </c>
      <c r="B3847" t="n">
        <v>31</v>
      </c>
      <c r="C3847" t="n">
        <v>2026</v>
      </c>
      <c r="D3847" t="inlineStr">
        <is>
          <t>Gems</t>
        </is>
      </c>
      <c r="E3847" t="inlineStr">
        <is>
          <t>Sportka</t>
        </is>
      </c>
      <c r="F3847" t="inlineStr">
        <is>
          <t>Koutný Roman</t>
        </is>
      </c>
    </row>
    <row r="3848">
      <c r="A3848" t="n">
        <v>86620638</v>
      </c>
      <c r="B3848" t="n">
        <v>31</v>
      </c>
      <c r="C3848" t="n">
        <v>2026</v>
      </c>
      <c r="D3848" t="inlineStr">
        <is>
          <t>Gems</t>
        </is>
      </c>
      <c r="E3848" t="inlineStr">
        <is>
          <t>Sportka</t>
        </is>
      </c>
      <c r="F3848" t="inlineStr">
        <is>
          <t>Koutný Roman</t>
        </is>
      </c>
    </row>
    <row r="3849">
      <c r="A3849" t="n">
        <v>86620676</v>
      </c>
      <c r="B3849" t="n">
        <v>31</v>
      </c>
      <c r="C3849" t="n">
        <v>2026</v>
      </c>
      <c r="D3849" t="inlineStr">
        <is>
          <t>Gems</t>
        </is>
      </c>
      <c r="E3849" t="inlineStr">
        <is>
          <t>Sportka</t>
        </is>
      </c>
      <c r="F3849" t="inlineStr">
        <is>
          <t>Koutný Roman</t>
        </is>
      </c>
    </row>
    <row r="3850">
      <c r="A3850" t="n">
        <v>86900501</v>
      </c>
      <c r="B3850" t="n">
        <v>31</v>
      </c>
      <c r="C3850" t="n">
        <v>2026</v>
      </c>
      <c r="D3850" t="inlineStr">
        <is>
          <t>Gems</t>
        </is>
      </c>
      <c r="E3850" t="inlineStr">
        <is>
          <t>Sportka</t>
        </is>
      </c>
      <c r="F3850" t="inlineStr">
        <is>
          <t>Koutný Roman</t>
        </is>
      </c>
    </row>
    <row r="3851">
      <c r="A3851" t="n">
        <v>86620612</v>
      </c>
      <c r="B3851" t="n">
        <v>31</v>
      </c>
      <c r="C3851" t="n">
        <v>2026</v>
      </c>
      <c r="D3851" t="inlineStr">
        <is>
          <t>Gems</t>
        </is>
      </c>
      <c r="E3851" t="inlineStr">
        <is>
          <t>Sportka</t>
        </is>
      </c>
      <c r="F3851" t="inlineStr">
        <is>
          <t>Koutný Roman</t>
        </is>
      </c>
    </row>
    <row r="3852">
      <c r="A3852" t="n">
        <v>86620654</v>
      </c>
      <c r="B3852" t="n">
        <v>31</v>
      </c>
      <c r="C3852" t="n">
        <v>2026</v>
      </c>
      <c r="D3852" t="inlineStr">
        <is>
          <t>Gems</t>
        </is>
      </c>
      <c r="E3852" t="inlineStr">
        <is>
          <t>Sportka</t>
        </is>
      </c>
      <c r="F3852" t="inlineStr">
        <is>
          <t>Koutný Roman</t>
        </is>
      </c>
    </row>
    <row r="3853">
      <c r="A3853" t="n">
        <v>86941215</v>
      </c>
      <c r="B3853" t="n">
        <v>31</v>
      </c>
      <c r="C3853" t="n">
        <v>2026</v>
      </c>
      <c r="D3853" t="inlineStr">
        <is>
          <t>Gems</t>
        </is>
      </c>
      <c r="E3853" t="inlineStr">
        <is>
          <t>Sportka</t>
        </is>
      </c>
      <c r="F3853" t="inlineStr">
        <is>
          <t>Koutný Roman</t>
        </is>
      </c>
    </row>
    <row r="3854">
      <c r="A3854" t="n">
        <v>86900503</v>
      </c>
      <c r="B3854" t="n">
        <v>31</v>
      </c>
      <c r="C3854" t="n">
        <v>2026</v>
      </c>
      <c r="D3854" t="inlineStr">
        <is>
          <t>Gems</t>
        </is>
      </c>
      <c r="E3854" t="inlineStr">
        <is>
          <t>Sportka</t>
        </is>
      </c>
      <c r="F3854" t="inlineStr">
        <is>
          <t>Koutný Roman</t>
        </is>
      </c>
    </row>
    <row r="3855">
      <c r="A3855" t="n">
        <v>86678507</v>
      </c>
      <c r="B3855" t="n">
        <v>31</v>
      </c>
      <c r="C3855" t="n">
        <v>2026</v>
      </c>
      <c r="D3855" t="inlineStr">
        <is>
          <t>Gems</t>
        </is>
      </c>
      <c r="E3855" t="inlineStr">
        <is>
          <t>Sportka</t>
        </is>
      </c>
      <c r="F3855" t="inlineStr">
        <is>
          <t>Koutný Roman</t>
        </is>
      </c>
    </row>
    <row r="3856">
      <c r="A3856" t="n">
        <v>86651606</v>
      </c>
      <c r="B3856" t="n">
        <v>31</v>
      </c>
      <c r="C3856" t="n">
        <v>2026</v>
      </c>
      <c r="D3856" t="inlineStr">
        <is>
          <t>Gems</t>
        </is>
      </c>
      <c r="E3856" t="inlineStr">
        <is>
          <t>Sportka</t>
        </is>
      </c>
      <c r="F3856" t="inlineStr">
        <is>
          <t>Koutný Roman</t>
        </is>
      </c>
    </row>
    <row r="3857">
      <c r="A3857" t="n">
        <v>86900508</v>
      </c>
      <c r="B3857" t="n">
        <v>31</v>
      </c>
      <c r="C3857" t="n">
        <v>2026</v>
      </c>
      <c r="D3857" t="inlineStr">
        <is>
          <t>Gems</t>
        </is>
      </c>
      <c r="E3857" t="inlineStr">
        <is>
          <t>Sportka</t>
        </is>
      </c>
      <c r="F3857" t="inlineStr">
        <is>
          <t>Koutný Roman</t>
        </is>
      </c>
    </row>
    <row r="3858">
      <c r="A3858" t="n">
        <v>86900532</v>
      </c>
      <c r="B3858" t="n">
        <v>31</v>
      </c>
      <c r="C3858" t="n">
        <v>2026</v>
      </c>
      <c r="D3858" t="inlineStr">
        <is>
          <t>Gems</t>
        </is>
      </c>
      <c r="E3858" t="inlineStr">
        <is>
          <t>Sportka</t>
        </is>
      </c>
      <c r="F3858" t="inlineStr">
        <is>
          <t>Koutný Roman</t>
        </is>
      </c>
    </row>
    <row r="3859">
      <c r="A3859" t="n">
        <v>86620627</v>
      </c>
      <c r="B3859" t="n">
        <v>31</v>
      </c>
      <c r="C3859" t="n">
        <v>2026</v>
      </c>
      <c r="D3859" t="inlineStr">
        <is>
          <t>Gems</t>
        </is>
      </c>
      <c r="E3859" t="inlineStr">
        <is>
          <t>Sportka</t>
        </is>
      </c>
      <c r="F3859" t="inlineStr">
        <is>
          <t>Koutný Roman</t>
        </is>
      </c>
    </row>
    <row r="3860">
      <c r="A3860" t="n">
        <v>86656201</v>
      </c>
      <c r="B3860" t="n">
        <v>31</v>
      </c>
      <c r="C3860" t="n">
        <v>2026</v>
      </c>
      <c r="D3860" t="inlineStr">
        <is>
          <t>Gems</t>
        </is>
      </c>
      <c r="E3860" t="inlineStr">
        <is>
          <t>Sportka</t>
        </is>
      </c>
      <c r="F3860" t="inlineStr">
        <is>
          <t>Koutný Roman</t>
        </is>
      </c>
    </row>
    <row r="3861">
      <c r="A3861" t="n">
        <v>86678801</v>
      </c>
      <c r="B3861" t="n">
        <v>31</v>
      </c>
      <c r="C3861" t="n">
        <v>2026</v>
      </c>
      <c r="D3861" t="inlineStr">
        <is>
          <t>Gems</t>
        </is>
      </c>
      <c r="E3861" t="inlineStr">
        <is>
          <t>Sportka</t>
        </is>
      </c>
      <c r="F3861" t="inlineStr">
        <is>
          <t>Koutný Roman</t>
        </is>
      </c>
    </row>
    <row r="3862">
      <c r="A3862" t="n">
        <v>86620606</v>
      </c>
      <c r="B3862" t="n">
        <v>31</v>
      </c>
      <c r="C3862" t="n">
        <v>2026</v>
      </c>
      <c r="D3862" t="inlineStr">
        <is>
          <t>Gems</t>
        </is>
      </c>
      <c r="E3862" t="inlineStr">
        <is>
          <t>Sportka</t>
        </is>
      </c>
      <c r="F3862" t="inlineStr">
        <is>
          <t>Koutný Roman</t>
        </is>
      </c>
    </row>
    <row r="3863">
      <c r="A3863" t="n">
        <v>86933617</v>
      </c>
      <c r="B3863" t="n">
        <v>31</v>
      </c>
      <c r="C3863" t="n">
        <v>2026</v>
      </c>
      <c r="D3863" t="inlineStr">
        <is>
          <t>Gems</t>
        </is>
      </c>
      <c r="E3863" t="inlineStr">
        <is>
          <t>Sportka</t>
        </is>
      </c>
      <c r="F3863" t="inlineStr">
        <is>
          <t>Koutný Roman</t>
        </is>
      </c>
    </row>
    <row r="3864">
      <c r="A3864" t="n">
        <v>86963801</v>
      </c>
      <c r="B3864" t="n">
        <v>31</v>
      </c>
      <c r="C3864" t="n">
        <v>2026</v>
      </c>
      <c r="D3864" t="inlineStr">
        <is>
          <t>Gems</t>
        </is>
      </c>
      <c r="E3864" t="inlineStr">
        <is>
          <t>Sportka</t>
        </is>
      </c>
      <c r="F3864" t="inlineStr">
        <is>
          <t>Koutný Roman</t>
        </is>
      </c>
    </row>
    <row r="3865">
      <c r="A3865" t="n">
        <v>86651616</v>
      </c>
      <c r="B3865" t="n">
        <v>31</v>
      </c>
      <c r="C3865" t="n">
        <v>2026</v>
      </c>
      <c r="D3865" t="inlineStr">
        <is>
          <t>Gems</t>
        </is>
      </c>
      <c r="E3865" t="inlineStr">
        <is>
          <t>Sportka</t>
        </is>
      </c>
      <c r="F3865" t="inlineStr">
        <is>
          <t>Koutný Roman</t>
        </is>
      </c>
    </row>
    <row r="3866">
      <c r="A3866" t="n">
        <v>86900544</v>
      </c>
      <c r="B3866" t="n">
        <v>31</v>
      </c>
      <c r="C3866" t="n">
        <v>2026</v>
      </c>
      <c r="D3866" t="inlineStr">
        <is>
          <t>Gems</t>
        </is>
      </c>
      <c r="E3866" t="inlineStr">
        <is>
          <t>Sportka</t>
        </is>
      </c>
      <c r="F3866" t="inlineStr">
        <is>
          <t>Koutný Roman</t>
        </is>
      </c>
    </row>
    <row r="3867">
      <c r="A3867" t="n">
        <v>86953201</v>
      </c>
      <c r="B3867" t="n">
        <v>31</v>
      </c>
      <c r="C3867" t="n">
        <v>2026</v>
      </c>
      <c r="D3867" t="inlineStr">
        <is>
          <t>Gems</t>
        </is>
      </c>
      <c r="E3867" t="inlineStr">
        <is>
          <t>Sportka</t>
        </is>
      </c>
      <c r="F3867" t="inlineStr">
        <is>
          <t>Koutný Roman</t>
        </is>
      </c>
    </row>
    <row r="3868">
      <c r="A3868" t="n">
        <v>86900570</v>
      </c>
      <c r="B3868" t="n">
        <v>31</v>
      </c>
      <c r="C3868" t="n">
        <v>2026</v>
      </c>
      <c r="D3868" t="inlineStr">
        <is>
          <t>Gems</t>
        </is>
      </c>
      <c r="E3868" t="inlineStr">
        <is>
          <t>Sportka</t>
        </is>
      </c>
      <c r="F3868" t="inlineStr">
        <is>
          <t>Koutný Roman</t>
        </is>
      </c>
    </row>
    <row r="3869">
      <c r="A3869" t="n">
        <v>86920301</v>
      </c>
      <c r="B3869" t="n">
        <v>31</v>
      </c>
      <c r="C3869" t="n">
        <v>2026</v>
      </c>
      <c r="D3869" t="inlineStr">
        <is>
          <t>Gems</t>
        </is>
      </c>
      <c r="E3869" t="inlineStr">
        <is>
          <t>Sportka</t>
        </is>
      </c>
      <c r="F3869" t="inlineStr">
        <is>
          <t>Koutný Roman</t>
        </is>
      </c>
    </row>
    <row r="3870">
      <c r="A3870" t="n">
        <v>86900572</v>
      </c>
      <c r="B3870" t="n">
        <v>31</v>
      </c>
      <c r="C3870" t="n">
        <v>2026</v>
      </c>
      <c r="D3870" t="inlineStr">
        <is>
          <t>Gems</t>
        </is>
      </c>
      <c r="E3870" t="inlineStr">
        <is>
          <t>Sportka</t>
        </is>
      </c>
      <c r="F3870" t="inlineStr">
        <is>
          <t>Koutný Roman</t>
        </is>
      </c>
    </row>
    <row r="3871">
      <c r="A3871" t="n">
        <v>86620688</v>
      </c>
      <c r="B3871" t="n">
        <v>31</v>
      </c>
      <c r="C3871" t="n">
        <v>2026</v>
      </c>
      <c r="D3871" t="inlineStr">
        <is>
          <t>Gems</t>
        </is>
      </c>
      <c r="E3871" t="inlineStr">
        <is>
          <t>Sportka</t>
        </is>
      </c>
      <c r="F3871" t="inlineStr">
        <is>
          <t>Koutný Roman</t>
        </is>
      </c>
    </row>
    <row r="3872">
      <c r="A3872" t="n">
        <v>86900550</v>
      </c>
      <c r="B3872" t="n">
        <v>31</v>
      </c>
      <c r="C3872" t="n">
        <v>2026</v>
      </c>
      <c r="D3872" t="inlineStr">
        <is>
          <t>Gems</t>
        </is>
      </c>
      <c r="E3872" t="inlineStr">
        <is>
          <t>Sportka</t>
        </is>
      </c>
      <c r="F3872" t="inlineStr">
        <is>
          <t>Koutný Roman</t>
        </is>
      </c>
    </row>
    <row r="3873">
      <c r="A3873" t="n">
        <v>86900558</v>
      </c>
      <c r="B3873" t="n">
        <v>31</v>
      </c>
      <c r="C3873" t="n">
        <v>2026</v>
      </c>
      <c r="D3873" t="inlineStr">
        <is>
          <t>Gems</t>
        </is>
      </c>
      <c r="E3873" t="inlineStr">
        <is>
          <t>Sportka</t>
        </is>
      </c>
      <c r="F3873" t="inlineStr">
        <is>
          <t>Koutný Roman</t>
        </is>
      </c>
    </row>
    <row r="3874">
      <c r="A3874" t="n">
        <v>86900564</v>
      </c>
      <c r="B3874" t="n">
        <v>31</v>
      </c>
      <c r="C3874" t="n">
        <v>2026</v>
      </c>
      <c r="D3874" t="inlineStr">
        <is>
          <t>Gems</t>
        </is>
      </c>
      <c r="E3874" t="inlineStr">
        <is>
          <t>Sportka</t>
        </is>
      </c>
      <c r="F3874" t="inlineStr">
        <is>
          <t>Koutný Roman</t>
        </is>
      </c>
    </row>
    <row r="3875">
      <c r="A3875" t="n">
        <v>86900527</v>
      </c>
      <c r="B3875" t="n">
        <v>31</v>
      </c>
      <c r="C3875" t="n">
        <v>2026</v>
      </c>
      <c r="D3875" t="inlineStr">
        <is>
          <t>Gems</t>
        </is>
      </c>
      <c r="E3875" t="inlineStr">
        <is>
          <t>Sportka</t>
        </is>
      </c>
      <c r="F3875" t="inlineStr">
        <is>
          <t>Koutný Roman</t>
        </is>
      </c>
    </row>
    <row r="3876">
      <c r="A3876" t="n">
        <v>86739706</v>
      </c>
      <c r="B3876" t="n">
        <v>31</v>
      </c>
      <c r="C3876" t="n">
        <v>2026</v>
      </c>
      <c r="D3876" t="inlineStr">
        <is>
          <t>Gems</t>
        </is>
      </c>
      <c r="E3876" t="inlineStr">
        <is>
          <t>Sportka</t>
        </is>
      </c>
      <c r="F3876" t="inlineStr">
        <is>
          <t>Koutný Roman</t>
        </is>
      </c>
    </row>
    <row r="3877">
      <c r="A3877" t="n">
        <v>86620625</v>
      </c>
      <c r="B3877" t="n">
        <v>31</v>
      </c>
      <c r="C3877" t="n">
        <v>2026</v>
      </c>
      <c r="D3877" t="inlineStr">
        <is>
          <t>Gems</t>
        </is>
      </c>
      <c r="E3877" t="inlineStr">
        <is>
          <t>Sportka</t>
        </is>
      </c>
      <c r="F3877" t="inlineStr">
        <is>
          <t>Koutný Roman</t>
        </is>
      </c>
    </row>
    <row r="3878">
      <c r="A3878" t="n">
        <v>86620643</v>
      </c>
      <c r="B3878" t="n">
        <v>31</v>
      </c>
      <c r="C3878" t="n">
        <v>2026</v>
      </c>
      <c r="D3878" t="inlineStr">
        <is>
          <t>Gems</t>
        </is>
      </c>
      <c r="E3878" t="inlineStr">
        <is>
          <t>Sportka</t>
        </is>
      </c>
      <c r="F3878" t="inlineStr">
        <is>
          <t>Koutný Roman</t>
        </is>
      </c>
    </row>
    <row r="3879">
      <c r="A3879" t="n">
        <v>86673206</v>
      </c>
      <c r="B3879" t="n">
        <v>31</v>
      </c>
      <c r="C3879" t="n">
        <v>2026</v>
      </c>
      <c r="D3879" t="inlineStr">
        <is>
          <t>Gems</t>
        </is>
      </c>
      <c r="E3879" t="inlineStr">
        <is>
          <t>Sportka</t>
        </is>
      </c>
      <c r="F3879" t="inlineStr">
        <is>
          <t>Koutný Roman</t>
        </is>
      </c>
    </row>
    <row r="3880">
      <c r="A3880" t="n">
        <v>86900535</v>
      </c>
      <c r="B3880" t="n">
        <v>31</v>
      </c>
      <c r="C3880" t="n">
        <v>2026</v>
      </c>
      <c r="D3880" t="inlineStr">
        <is>
          <t>Gems</t>
        </is>
      </c>
      <c r="E3880" t="inlineStr">
        <is>
          <t>Sportka</t>
        </is>
      </c>
      <c r="F3880" t="inlineStr">
        <is>
          <t>Koutný Roman</t>
        </is>
      </c>
    </row>
    <row r="3881">
      <c r="A3881" t="n">
        <v>86900525</v>
      </c>
      <c r="B3881" t="n">
        <v>31</v>
      </c>
      <c r="C3881" t="n">
        <v>2026</v>
      </c>
      <c r="D3881" t="inlineStr">
        <is>
          <t>Gems</t>
        </is>
      </c>
      <c r="E3881" t="inlineStr">
        <is>
          <t>Sportka</t>
        </is>
      </c>
      <c r="F3881" t="inlineStr">
        <is>
          <t>Koutný Roman</t>
        </is>
      </c>
    </row>
    <row r="3882">
      <c r="A3882" t="n">
        <v>86935902</v>
      </c>
      <c r="B3882" t="n">
        <v>32</v>
      </c>
      <c r="C3882" t="n">
        <v>2026</v>
      </c>
      <c r="D3882" t="inlineStr">
        <is>
          <t>Gems</t>
        </is>
      </c>
      <c r="E3882" t="inlineStr">
        <is>
          <t>Sportka</t>
        </is>
      </c>
      <c r="F3882" t="inlineStr">
        <is>
          <t>Koutný Roman</t>
        </is>
      </c>
    </row>
    <row r="3883">
      <c r="A3883" t="n">
        <v>86762701</v>
      </c>
      <c r="B3883" t="n">
        <v>32</v>
      </c>
      <c r="C3883" t="n">
        <v>2026</v>
      </c>
      <c r="D3883" t="inlineStr">
        <is>
          <t>Gems</t>
        </is>
      </c>
      <c r="E3883" t="inlineStr">
        <is>
          <t>Sportka</t>
        </is>
      </c>
      <c r="F3883" t="inlineStr">
        <is>
          <t>Koutný Roman</t>
        </is>
      </c>
    </row>
    <row r="3884">
      <c r="A3884" t="n">
        <v>86936706</v>
      </c>
      <c r="B3884" t="n">
        <v>32</v>
      </c>
      <c r="C3884" t="n">
        <v>2026</v>
      </c>
      <c r="D3884" t="inlineStr">
        <is>
          <t>Gems</t>
        </is>
      </c>
      <c r="E3884" t="inlineStr">
        <is>
          <t>Sportka</t>
        </is>
      </c>
      <c r="F3884" t="inlineStr">
        <is>
          <t>Koutný Roman</t>
        </is>
      </c>
    </row>
    <row r="3885">
      <c r="A3885" t="n">
        <v>86934103</v>
      </c>
      <c r="B3885" t="n">
        <v>32</v>
      </c>
      <c r="C3885" t="n">
        <v>2026</v>
      </c>
      <c r="D3885" t="inlineStr">
        <is>
          <t>Gems</t>
        </is>
      </c>
      <c r="E3885" t="inlineStr">
        <is>
          <t>Sportka</t>
        </is>
      </c>
      <c r="F3885" t="inlineStr">
        <is>
          <t>Koutný Roman</t>
        </is>
      </c>
    </row>
    <row r="3886">
      <c r="A3886" t="n">
        <v>86962510</v>
      </c>
      <c r="B3886" t="n">
        <v>32</v>
      </c>
      <c r="C3886" t="n">
        <v>2026</v>
      </c>
      <c r="D3886" t="inlineStr">
        <is>
          <t>Gems</t>
        </is>
      </c>
      <c r="E3886" t="inlineStr">
        <is>
          <t>Sportka</t>
        </is>
      </c>
      <c r="F3886" t="inlineStr">
        <is>
          <t>Koutný Roman</t>
        </is>
      </c>
    </row>
    <row r="3887">
      <c r="A3887" t="n">
        <v>86962516</v>
      </c>
      <c r="B3887" t="n">
        <v>32</v>
      </c>
      <c r="C3887" t="n">
        <v>2026</v>
      </c>
      <c r="D3887" t="inlineStr">
        <is>
          <t>Gems</t>
        </is>
      </c>
      <c r="E3887" t="inlineStr">
        <is>
          <t>Sportka</t>
        </is>
      </c>
      <c r="F3887" t="inlineStr">
        <is>
          <t>Koutný Roman</t>
        </is>
      </c>
    </row>
    <row r="3888">
      <c r="A3888" t="n">
        <v>86737203</v>
      </c>
      <c r="B3888" t="n">
        <v>32</v>
      </c>
      <c r="C3888" t="n">
        <v>2026</v>
      </c>
      <c r="D3888" t="inlineStr">
        <is>
          <t>Gems</t>
        </is>
      </c>
      <c r="E3888" t="inlineStr">
        <is>
          <t>Sportka</t>
        </is>
      </c>
      <c r="F3888" t="inlineStr">
        <is>
          <t>Koutný Roman</t>
        </is>
      </c>
    </row>
    <row r="3889">
      <c r="A3889" t="n">
        <v>86962559</v>
      </c>
      <c r="B3889" t="n">
        <v>32</v>
      </c>
      <c r="C3889" t="n">
        <v>2026</v>
      </c>
      <c r="D3889" t="inlineStr">
        <is>
          <t>Gems</t>
        </is>
      </c>
      <c r="E3889" t="inlineStr">
        <is>
          <t>Sportka</t>
        </is>
      </c>
      <c r="F3889" t="inlineStr">
        <is>
          <t>Koutný Roman</t>
        </is>
      </c>
    </row>
    <row r="3890">
      <c r="A3890" t="n">
        <v>86620636</v>
      </c>
      <c r="B3890" t="n">
        <v>32</v>
      </c>
      <c r="C3890" t="n">
        <v>2026</v>
      </c>
      <c r="D3890" t="inlineStr">
        <is>
          <t>Gems</t>
        </is>
      </c>
      <c r="E3890" t="inlineStr">
        <is>
          <t>Sportka</t>
        </is>
      </c>
      <c r="F3890" t="inlineStr">
        <is>
          <t>Koutný Roman</t>
        </is>
      </c>
    </row>
    <row r="3891">
      <c r="A3891" t="n">
        <v>86620693</v>
      </c>
      <c r="B3891" t="n">
        <v>32</v>
      </c>
      <c r="C3891" t="n">
        <v>2026</v>
      </c>
      <c r="D3891" t="inlineStr">
        <is>
          <t>Gems</t>
        </is>
      </c>
      <c r="E3891" t="inlineStr">
        <is>
          <t>Sportka</t>
        </is>
      </c>
      <c r="F3891" t="inlineStr">
        <is>
          <t>Koutný Roman</t>
        </is>
      </c>
    </row>
    <row r="3892">
      <c r="A3892" t="n">
        <v>86673227</v>
      </c>
      <c r="B3892" t="n">
        <v>32</v>
      </c>
      <c r="C3892" t="n">
        <v>2026</v>
      </c>
      <c r="D3892" t="inlineStr">
        <is>
          <t>Gems</t>
        </is>
      </c>
      <c r="E3892" t="inlineStr">
        <is>
          <t>Sportka</t>
        </is>
      </c>
      <c r="F3892" t="inlineStr">
        <is>
          <t>Koutný Roman</t>
        </is>
      </c>
    </row>
    <row r="3893">
      <c r="A3893" t="n">
        <v>86620635</v>
      </c>
      <c r="B3893" t="n">
        <v>32</v>
      </c>
      <c r="C3893" t="n">
        <v>2026</v>
      </c>
      <c r="D3893" t="inlineStr">
        <is>
          <t>Gems</t>
        </is>
      </c>
      <c r="E3893" t="inlineStr">
        <is>
          <t>Sportka</t>
        </is>
      </c>
      <c r="F3893" t="inlineStr">
        <is>
          <t>Koutný Roman</t>
        </is>
      </c>
    </row>
    <row r="3894">
      <c r="A3894" t="n">
        <v>86651629</v>
      </c>
      <c r="B3894" t="n">
        <v>32</v>
      </c>
      <c r="C3894" t="n">
        <v>2026</v>
      </c>
      <c r="D3894" t="inlineStr">
        <is>
          <t>Gems</t>
        </is>
      </c>
      <c r="E3894" t="inlineStr">
        <is>
          <t>Sportka</t>
        </is>
      </c>
      <c r="F3894" t="inlineStr">
        <is>
          <t>Koutný Roman</t>
        </is>
      </c>
    </row>
    <row r="3895">
      <c r="A3895" t="n">
        <v>86620689</v>
      </c>
      <c r="B3895" t="n">
        <v>32</v>
      </c>
      <c r="C3895" t="n">
        <v>2026</v>
      </c>
      <c r="D3895" t="inlineStr">
        <is>
          <t>Gems</t>
        </is>
      </c>
      <c r="E3895" t="inlineStr">
        <is>
          <t>Sportka</t>
        </is>
      </c>
      <c r="F3895" t="inlineStr">
        <is>
          <t>Koutný Roman</t>
        </is>
      </c>
    </row>
    <row r="3896">
      <c r="A3896" t="n">
        <v>86644209</v>
      </c>
      <c r="B3896" t="n">
        <v>32</v>
      </c>
      <c r="C3896" t="n">
        <v>2026</v>
      </c>
      <c r="D3896" t="inlineStr">
        <is>
          <t>Gems</t>
        </is>
      </c>
      <c r="E3896" t="inlineStr">
        <is>
          <t>Sportka</t>
        </is>
      </c>
      <c r="F3896" t="inlineStr">
        <is>
          <t>Koutný Roman</t>
        </is>
      </c>
    </row>
    <row r="3897">
      <c r="A3897" t="n">
        <v>86673207</v>
      </c>
      <c r="B3897" t="n">
        <v>32</v>
      </c>
      <c r="C3897" t="n">
        <v>2026</v>
      </c>
      <c r="D3897" t="inlineStr">
        <is>
          <t>Gems</t>
        </is>
      </c>
      <c r="E3897" t="inlineStr">
        <is>
          <t>Sportka</t>
        </is>
      </c>
      <c r="F3897" t="inlineStr">
        <is>
          <t>Koutný Roman</t>
        </is>
      </c>
    </row>
    <row r="3898">
      <c r="A3898" t="n">
        <v>86620685</v>
      </c>
      <c r="B3898" t="n">
        <v>32</v>
      </c>
      <c r="C3898" t="n">
        <v>2026</v>
      </c>
      <c r="D3898" t="inlineStr">
        <is>
          <t>Gems</t>
        </is>
      </c>
      <c r="E3898" t="inlineStr">
        <is>
          <t>Sportka</t>
        </is>
      </c>
      <c r="F3898" t="inlineStr">
        <is>
          <t>Koutný Roman</t>
        </is>
      </c>
    </row>
    <row r="3899">
      <c r="A3899" t="n">
        <v>86739701</v>
      </c>
      <c r="B3899" t="n">
        <v>32</v>
      </c>
      <c r="C3899" t="n">
        <v>2026</v>
      </c>
      <c r="D3899" t="inlineStr">
        <is>
          <t>Gems</t>
        </is>
      </c>
      <c r="E3899" t="inlineStr">
        <is>
          <t>Sportka</t>
        </is>
      </c>
      <c r="F3899" t="inlineStr">
        <is>
          <t>Koutný Roman</t>
        </is>
      </c>
    </row>
    <row r="3900">
      <c r="A3900" t="n">
        <v>86673203</v>
      </c>
      <c r="B3900" t="n">
        <v>32</v>
      </c>
      <c r="C3900" t="n">
        <v>2026</v>
      </c>
      <c r="D3900" t="inlineStr">
        <is>
          <t>Gems</t>
        </is>
      </c>
      <c r="E3900" t="inlineStr">
        <is>
          <t>Sportka</t>
        </is>
      </c>
      <c r="F3900" t="inlineStr">
        <is>
          <t>Koutný Roman</t>
        </is>
      </c>
    </row>
    <row r="3901">
      <c r="A3901" t="n">
        <v>86963602</v>
      </c>
      <c r="B3901" t="n">
        <v>32</v>
      </c>
      <c r="C3901" t="n">
        <v>2026</v>
      </c>
      <c r="D3901" t="inlineStr">
        <is>
          <t>Gems</t>
        </is>
      </c>
      <c r="E3901" t="inlineStr">
        <is>
          <t>Sportka</t>
        </is>
      </c>
      <c r="F3901" t="inlineStr">
        <is>
          <t>Koutný Roman</t>
        </is>
      </c>
    </row>
    <row r="3902">
      <c r="A3902" t="n">
        <v>86963601</v>
      </c>
      <c r="B3902" t="n">
        <v>32</v>
      </c>
      <c r="C3902" t="n">
        <v>2026</v>
      </c>
      <c r="D3902" t="inlineStr">
        <is>
          <t>Gems</t>
        </is>
      </c>
      <c r="E3902" t="inlineStr">
        <is>
          <t>Sportka</t>
        </is>
      </c>
      <c r="F3902" t="inlineStr">
        <is>
          <t>Koutný Roman</t>
        </is>
      </c>
    </row>
    <row r="3903">
      <c r="A3903" t="n">
        <v>86927501</v>
      </c>
      <c r="B3903" t="n">
        <v>32</v>
      </c>
      <c r="C3903" t="n">
        <v>2026</v>
      </c>
      <c r="D3903" t="inlineStr">
        <is>
          <t>Gems</t>
        </is>
      </c>
      <c r="E3903" t="inlineStr">
        <is>
          <t>Sportka</t>
        </is>
      </c>
      <c r="F3903" t="inlineStr">
        <is>
          <t>Koutný Roman</t>
        </is>
      </c>
    </row>
    <row r="3904">
      <c r="A3904" t="n">
        <v>86673209</v>
      </c>
      <c r="B3904" t="n">
        <v>32</v>
      </c>
      <c r="C3904" t="n">
        <v>2026</v>
      </c>
      <c r="D3904" t="inlineStr">
        <is>
          <t>Gems</t>
        </is>
      </c>
      <c r="E3904" t="inlineStr">
        <is>
          <t>Sportka</t>
        </is>
      </c>
      <c r="F3904" t="inlineStr">
        <is>
          <t>Koutný Roman</t>
        </is>
      </c>
    </row>
    <row r="3905">
      <c r="A3905" t="n">
        <v>86673210</v>
      </c>
      <c r="B3905" t="n">
        <v>32</v>
      </c>
      <c r="C3905" t="n">
        <v>2026</v>
      </c>
      <c r="D3905" t="inlineStr">
        <is>
          <t>Gems</t>
        </is>
      </c>
      <c r="E3905" t="inlineStr">
        <is>
          <t>Sportka</t>
        </is>
      </c>
      <c r="F3905" t="inlineStr">
        <is>
          <t>Koutný Roman</t>
        </is>
      </c>
    </row>
    <row r="3906">
      <c r="A3906" t="n">
        <v>86620663</v>
      </c>
      <c r="B3906" t="n">
        <v>32</v>
      </c>
      <c r="C3906" t="n">
        <v>2026</v>
      </c>
      <c r="D3906" t="inlineStr">
        <is>
          <t>Gems</t>
        </is>
      </c>
      <c r="E3906" t="inlineStr">
        <is>
          <t>Sportka</t>
        </is>
      </c>
      <c r="F3906" t="inlineStr">
        <is>
          <t>Koutný Roman</t>
        </is>
      </c>
    </row>
    <row r="3907">
      <c r="A3907" t="n">
        <v>86620602</v>
      </c>
      <c r="B3907" t="n">
        <v>32</v>
      </c>
      <c r="C3907" t="n">
        <v>2026</v>
      </c>
      <c r="D3907" t="inlineStr">
        <is>
          <t>Gems</t>
        </is>
      </c>
      <c r="E3907" t="inlineStr">
        <is>
          <t>Sportka</t>
        </is>
      </c>
      <c r="F3907" t="inlineStr">
        <is>
          <t>Koutný Roman</t>
        </is>
      </c>
    </row>
    <row r="3908">
      <c r="A3908" t="n">
        <v>86620697</v>
      </c>
      <c r="B3908" t="n">
        <v>32</v>
      </c>
      <c r="C3908" t="n">
        <v>2026</v>
      </c>
      <c r="D3908" t="inlineStr">
        <is>
          <t>Gems</t>
        </is>
      </c>
      <c r="E3908" t="inlineStr">
        <is>
          <t>Sportka</t>
        </is>
      </c>
      <c r="F3908" t="inlineStr">
        <is>
          <t>Koutný Roman</t>
        </is>
      </c>
    </row>
    <row r="3909">
      <c r="A3909" t="n">
        <v>86753502</v>
      </c>
      <c r="B3909" t="n">
        <v>32</v>
      </c>
      <c r="C3909" t="n">
        <v>2026</v>
      </c>
      <c r="D3909" t="inlineStr">
        <is>
          <t>Gems</t>
        </is>
      </c>
      <c r="E3909" t="inlineStr">
        <is>
          <t>Sportka</t>
        </is>
      </c>
      <c r="F3909" t="inlineStr">
        <is>
          <t>Koutný Roman</t>
        </is>
      </c>
    </row>
    <row r="3910">
      <c r="A3910" t="n">
        <v>86945401</v>
      </c>
      <c r="B3910" t="n">
        <v>32</v>
      </c>
      <c r="C3910" t="n">
        <v>2026</v>
      </c>
      <c r="D3910" t="inlineStr">
        <is>
          <t>Gems</t>
        </is>
      </c>
      <c r="E3910" t="inlineStr">
        <is>
          <t>Sportka</t>
        </is>
      </c>
      <c r="F3910" t="inlineStr">
        <is>
          <t>Koutný Roman</t>
        </is>
      </c>
    </row>
    <row r="3911">
      <c r="A3911" t="n">
        <v>86678510</v>
      </c>
      <c r="B3911" t="n">
        <v>32</v>
      </c>
      <c r="C3911" t="n">
        <v>2026</v>
      </c>
      <c r="D3911" t="inlineStr">
        <is>
          <t>Gems</t>
        </is>
      </c>
      <c r="E3911" t="inlineStr">
        <is>
          <t>Sportka</t>
        </is>
      </c>
      <c r="F3911" t="inlineStr">
        <is>
          <t>Koutný Roman</t>
        </is>
      </c>
    </row>
    <row r="3912">
      <c r="A3912" t="n">
        <v>86961401</v>
      </c>
      <c r="B3912" t="n">
        <v>32</v>
      </c>
      <c r="C3912" t="n">
        <v>2026</v>
      </c>
      <c r="D3912" t="inlineStr">
        <is>
          <t>Gems</t>
        </is>
      </c>
      <c r="E3912" t="inlineStr">
        <is>
          <t>Sportka</t>
        </is>
      </c>
      <c r="F3912" t="inlineStr">
        <is>
          <t>Koutný Roman</t>
        </is>
      </c>
    </row>
    <row r="3913">
      <c r="A3913" t="n">
        <v>86962517</v>
      </c>
      <c r="B3913" t="n">
        <v>32</v>
      </c>
      <c r="C3913" t="n">
        <v>2026</v>
      </c>
      <c r="D3913" t="inlineStr">
        <is>
          <t>Gems</t>
        </is>
      </c>
      <c r="E3913" t="inlineStr">
        <is>
          <t>Sportka</t>
        </is>
      </c>
      <c r="F3913" t="inlineStr">
        <is>
          <t>Koutný Roman</t>
        </is>
      </c>
    </row>
    <row r="3914">
      <c r="A3914" t="n">
        <v>86931201</v>
      </c>
      <c r="B3914" t="n">
        <v>32</v>
      </c>
      <c r="C3914" t="n">
        <v>2026</v>
      </c>
      <c r="D3914" t="inlineStr">
        <is>
          <t>Gems</t>
        </is>
      </c>
      <c r="E3914" t="inlineStr">
        <is>
          <t>Sportka</t>
        </is>
      </c>
      <c r="F3914" t="inlineStr">
        <is>
          <t>Koutný Roman</t>
        </is>
      </c>
    </row>
    <row r="3915">
      <c r="A3915" t="n">
        <v>86739216</v>
      </c>
      <c r="B3915" t="n">
        <v>32</v>
      </c>
      <c r="C3915" t="n">
        <v>2026</v>
      </c>
      <c r="D3915" t="inlineStr">
        <is>
          <t>Gems</t>
        </is>
      </c>
      <c r="E3915" t="inlineStr">
        <is>
          <t>Sportka</t>
        </is>
      </c>
      <c r="F3915" t="inlineStr">
        <is>
          <t>Koutný Roman</t>
        </is>
      </c>
    </row>
    <row r="3916">
      <c r="A3916" t="n">
        <v>86962540</v>
      </c>
      <c r="B3916" t="n">
        <v>32</v>
      </c>
      <c r="C3916" t="n">
        <v>2026</v>
      </c>
      <c r="D3916" t="inlineStr">
        <is>
          <t>Gems</t>
        </is>
      </c>
      <c r="E3916" t="inlineStr">
        <is>
          <t>Sportka</t>
        </is>
      </c>
      <c r="F3916" t="inlineStr">
        <is>
          <t>Koutný Roman</t>
        </is>
      </c>
    </row>
    <row r="3917">
      <c r="A3917" t="n">
        <v>86941211</v>
      </c>
      <c r="B3917" t="n">
        <v>32</v>
      </c>
      <c r="C3917" t="n">
        <v>2026</v>
      </c>
      <c r="D3917" t="inlineStr">
        <is>
          <t>Gems</t>
        </is>
      </c>
      <c r="E3917" t="inlineStr">
        <is>
          <t>Sportka</t>
        </is>
      </c>
      <c r="F3917" t="inlineStr">
        <is>
          <t>Koutný Roman</t>
        </is>
      </c>
    </row>
    <row r="3918">
      <c r="A3918" t="n">
        <v>86962526</v>
      </c>
      <c r="B3918" t="n">
        <v>32</v>
      </c>
      <c r="C3918" t="n">
        <v>2026</v>
      </c>
      <c r="D3918" t="inlineStr">
        <is>
          <t>Gems</t>
        </is>
      </c>
      <c r="E3918" t="inlineStr">
        <is>
          <t>Sportka</t>
        </is>
      </c>
      <c r="F3918" t="inlineStr">
        <is>
          <t>Koutný Roman</t>
        </is>
      </c>
    </row>
    <row r="3919">
      <c r="A3919" t="n">
        <v>86934101</v>
      </c>
      <c r="B3919" t="n">
        <v>32</v>
      </c>
      <c r="C3919" t="n">
        <v>2026</v>
      </c>
      <c r="D3919" t="inlineStr">
        <is>
          <t>Gems</t>
        </is>
      </c>
      <c r="E3919" t="inlineStr">
        <is>
          <t>Sportka</t>
        </is>
      </c>
      <c r="F3919" t="inlineStr">
        <is>
          <t>Koutný Roman</t>
        </is>
      </c>
    </row>
    <row r="3920">
      <c r="A3920" t="n">
        <v>86933634</v>
      </c>
      <c r="B3920" t="n">
        <v>32</v>
      </c>
      <c r="C3920" t="n">
        <v>2026</v>
      </c>
      <c r="D3920" t="inlineStr">
        <is>
          <t>Gems</t>
        </is>
      </c>
      <c r="E3920" t="inlineStr">
        <is>
          <t>Sportka</t>
        </is>
      </c>
      <c r="F3920" t="inlineStr">
        <is>
          <t>Koutný Roman</t>
        </is>
      </c>
    </row>
    <row r="3921">
      <c r="A3921" t="n">
        <v>86747101</v>
      </c>
      <c r="B3921" t="n">
        <v>32</v>
      </c>
      <c r="C3921" t="n">
        <v>2026</v>
      </c>
      <c r="D3921" t="inlineStr">
        <is>
          <t>Gems</t>
        </is>
      </c>
      <c r="E3921" t="inlineStr">
        <is>
          <t>Sportka</t>
        </is>
      </c>
      <c r="F3921" t="inlineStr">
        <is>
          <t>Koutný Roman</t>
        </is>
      </c>
    </row>
    <row r="3922">
      <c r="A3922" t="n">
        <v>86933636</v>
      </c>
      <c r="B3922" t="n">
        <v>33</v>
      </c>
      <c r="C3922" t="n">
        <v>2026</v>
      </c>
      <c r="D3922" t="inlineStr">
        <is>
          <t>Gems</t>
        </is>
      </c>
      <c r="E3922" t="inlineStr">
        <is>
          <t>Sportka</t>
        </is>
      </c>
      <c r="F3922" t="inlineStr">
        <is>
          <t>Koutný Roman</t>
        </is>
      </c>
    </row>
    <row r="3923">
      <c r="A3923" t="n">
        <v>86840203</v>
      </c>
      <c r="B3923" t="n">
        <v>33</v>
      </c>
      <c r="C3923" t="n">
        <v>2026</v>
      </c>
      <c r="D3923" t="inlineStr">
        <is>
          <t>Gems</t>
        </is>
      </c>
      <c r="E3923" t="inlineStr">
        <is>
          <t>Sportka</t>
        </is>
      </c>
      <c r="F3923" t="inlineStr">
        <is>
          <t>Koutný Roman</t>
        </is>
      </c>
    </row>
    <row r="3924">
      <c r="A3924" t="n">
        <v>86953003</v>
      </c>
      <c r="B3924" t="n">
        <v>33</v>
      </c>
      <c r="C3924" t="n">
        <v>2026</v>
      </c>
      <c r="D3924" t="inlineStr">
        <is>
          <t>Gems</t>
        </is>
      </c>
      <c r="E3924" t="inlineStr">
        <is>
          <t>Sportka</t>
        </is>
      </c>
      <c r="F3924" t="inlineStr">
        <is>
          <t>Koutný Roman</t>
        </is>
      </c>
    </row>
    <row r="3925">
      <c r="A3925" t="n">
        <v>86845101</v>
      </c>
      <c r="B3925" t="n">
        <v>33</v>
      </c>
      <c r="C3925" t="n">
        <v>2026</v>
      </c>
      <c r="D3925" t="inlineStr">
        <is>
          <t>Gems</t>
        </is>
      </c>
      <c r="E3925" t="inlineStr">
        <is>
          <t>Sportka</t>
        </is>
      </c>
      <c r="F3925" t="inlineStr">
        <is>
          <t>Koutný Roman</t>
        </is>
      </c>
    </row>
    <row r="3926">
      <c r="A3926" t="n">
        <v>86674903</v>
      </c>
      <c r="B3926" t="n">
        <v>33</v>
      </c>
      <c r="C3926" t="n">
        <v>2026</v>
      </c>
      <c r="D3926" t="inlineStr">
        <is>
          <t>Gems</t>
        </is>
      </c>
      <c r="E3926" t="inlineStr">
        <is>
          <t>Sportka</t>
        </is>
      </c>
      <c r="F3926" t="inlineStr">
        <is>
          <t>Koutný Roman</t>
        </is>
      </c>
    </row>
    <row r="3927">
      <c r="A3927" t="n">
        <v>86668901</v>
      </c>
      <c r="B3927" t="n">
        <v>33</v>
      </c>
      <c r="C3927" t="n">
        <v>2026</v>
      </c>
      <c r="D3927" t="inlineStr">
        <is>
          <t>Gems</t>
        </is>
      </c>
      <c r="E3927" t="inlineStr">
        <is>
          <t>Sportka</t>
        </is>
      </c>
      <c r="F3927" t="inlineStr">
        <is>
          <t>Koutný Roman</t>
        </is>
      </c>
    </row>
    <row r="3928">
      <c r="A3928" t="n">
        <v>86720701</v>
      </c>
      <c r="B3928" t="n">
        <v>33</v>
      </c>
      <c r="C3928" t="n">
        <v>2026</v>
      </c>
      <c r="D3928" t="inlineStr">
        <is>
          <t>Gems</t>
        </is>
      </c>
      <c r="E3928" t="inlineStr">
        <is>
          <t>Sportka</t>
        </is>
      </c>
      <c r="F3928" t="inlineStr">
        <is>
          <t>Koutný Roman</t>
        </is>
      </c>
    </row>
    <row r="3929">
      <c r="A3929" t="n">
        <v>86668910</v>
      </c>
      <c r="B3929" t="n">
        <v>33</v>
      </c>
      <c r="C3929" t="n">
        <v>2026</v>
      </c>
      <c r="D3929" t="inlineStr">
        <is>
          <t>Gems</t>
        </is>
      </c>
      <c r="E3929" t="inlineStr">
        <is>
          <t>Sportka</t>
        </is>
      </c>
      <c r="F3929" t="inlineStr">
        <is>
          <t>Koutný Roman</t>
        </is>
      </c>
    </row>
    <row r="3930">
      <c r="A3930" t="n">
        <v>86941902</v>
      </c>
      <c r="B3930" t="n">
        <v>33</v>
      </c>
      <c r="C3930" t="n">
        <v>2026</v>
      </c>
      <c r="D3930" t="inlineStr">
        <is>
          <t>Gems</t>
        </is>
      </c>
      <c r="E3930" t="inlineStr">
        <is>
          <t>Sportka</t>
        </is>
      </c>
      <c r="F3930" t="inlineStr">
        <is>
          <t>Koutný Roman</t>
        </is>
      </c>
    </row>
    <row r="3931">
      <c r="A3931" t="n">
        <v>86747105</v>
      </c>
      <c r="B3931" t="n">
        <v>33</v>
      </c>
      <c r="C3931" t="n">
        <v>2026</v>
      </c>
      <c r="D3931" t="inlineStr">
        <is>
          <t>Gems</t>
        </is>
      </c>
      <c r="E3931" t="inlineStr">
        <is>
          <t>Sportka</t>
        </is>
      </c>
      <c r="F3931" t="inlineStr">
        <is>
          <t>Koutný Roman</t>
        </is>
      </c>
    </row>
    <row r="3932">
      <c r="A3932" t="n">
        <v>86671001</v>
      </c>
      <c r="B3932" t="n">
        <v>33</v>
      </c>
      <c r="C3932" t="n">
        <v>2026</v>
      </c>
      <c r="D3932" t="inlineStr">
        <is>
          <t>Gems</t>
        </is>
      </c>
      <c r="E3932" t="inlineStr">
        <is>
          <t>Sportka</t>
        </is>
      </c>
      <c r="F3932" t="inlineStr">
        <is>
          <t>Koutný Roman</t>
        </is>
      </c>
    </row>
    <row r="3933">
      <c r="A3933" t="n">
        <v>86944501</v>
      </c>
      <c r="B3933" t="n">
        <v>33</v>
      </c>
      <c r="C3933" t="n">
        <v>2026</v>
      </c>
      <c r="D3933" t="inlineStr">
        <is>
          <t>Gems</t>
        </is>
      </c>
      <c r="E3933" t="inlineStr">
        <is>
          <t>Sportka</t>
        </is>
      </c>
      <c r="F3933" t="inlineStr">
        <is>
          <t>Koutný Roman</t>
        </is>
      </c>
    </row>
    <row r="3934">
      <c r="A3934" t="n">
        <v>86739217</v>
      </c>
      <c r="B3934" t="n">
        <v>33</v>
      </c>
      <c r="C3934" t="n">
        <v>2026</v>
      </c>
      <c r="D3934" t="inlineStr">
        <is>
          <t>Gems</t>
        </is>
      </c>
      <c r="E3934" t="inlineStr">
        <is>
          <t>Sportka</t>
        </is>
      </c>
      <c r="F3934" t="inlineStr">
        <is>
          <t>Koutný Roman</t>
        </is>
      </c>
    </row>
    <row r="3935">
      <c r="A3935" t="n">
        <v>86956601</v>
      </c>
      <c r="B3935" t="n">
        <v>33</v>
      </c>
      <c r="C3935" t="n">
        <v>2026</v>
      </c>
      <c r="D3935" t="inlineStr">
        <is>
          <t>Gems</t>
        </is>
      </c>
      <c r="E3935" t="inlineStr">
        <is>
          <t>Sportka</t>
        </is>
      </c>
      <c r="F3935" t="inlineStr">
        <is>
          <t>Koutný Roman</t>
        </is>
      </c>
    </row>
    <row r="3936">
      <c r="A3936" t="n">
        <v>86739213</v>
      </c>
      <c r="B3936" t="n">
        <v>33</v>
      </c>
      <c r="C3936" t="n">
        <v>2026</v>
      </c>
      <c r="D3936" t="inlineStr">
        <is>
          <t>Gems</t>
        </is>
      </c>
      <c r="E3936" t="inlineStr">
        <is>
          <t>Sportka</t>
        </is>
      </c>
      <c r="F3936" t="inlineStr">
        <is>
          <t>Koutný Roman</t>
        </is>
      </c>
    </row>
    <row r="3937">
      <c r="A3937" t="n">
        <v>86708901</v>
      </c>
      <c r="B3937" t="n">
        <v>33</v>
      </c>
      <c r="C3937" t="n">
        <v>2026</v>
      </c>
      <c r="D3937" t="inlineStr">
        <is>
          <t>Gems</t>
        </is>
      </c>
      <c r="E3937" t="inlineStr">
        <is>
          <t>Sportka</t>
        </is>
      </c>
      <c r="F3937" t="inlineStr">
        <is>
          <t>Koutný Roman</t>
        </is>
      </c>
    </row>
    <row r="3938">
      <c r="A3938" t="n">
        <v>86739266</v>
      </c>
      <c r="B3938" t="n">
        <v>33</v>
      </c>
      <c r="C3938" t="n">
        <v>2026</v>
      </c>
      <c r="D3938" t="inlineStr">
        <is>
          <t>Gems</t>
        </is>
      </c>
      <c r="E3938" t="inlineStr">
        <is>
          <t>Sportka</t>
        </is>
      </c>
      <c r="F3938" t="inlineStr">
        <is>
          <t>Koutný Roman</t>
        </is>
      </c>
    </row>
    <row r="3939">
      <c r="A3939" t="n">
        <v>86644214</v>
      </c>
      <c r="B3939" t="n">
        <v>33</v>
      </c>
      <c r="C3939" t="n">
        <v>2026</v>
      </c>
      <c r="D3939" t="inlineStr">
        <is>
          <t>Gems</t>
        </is>
      </c>
      <c r="E3939" t="inlineStr">
        <is>
          <t>Sportka</t>
        </is>
      </c>
      <c r="F3939" t="inlineStr">
        <is>
          <t>Koutný Roman</t>
        </is>
      </c>
    </row>
    <row r="3940">
      <c r="A3940" t="n">
        <v>86962601</v>
      </c>
      <c r="B3940" t="n">
        <v>33</v>
      </c>
      <c r="C3940" t="n">
        <v>2026</v>
      </c>
      <c r="D3940" t="inlineStr">
        <is>
          <t>Gems</t>
        </is>
      </c>
      <c r="E3940" t="inlineStr">
        <is>
          <t>Sportka</t>
        </is>
      </c>
      <c r="F3940" t="inlineStr">
        <is>
          <t>Koutný Roman</t>
        </is>
      </c>
    </row>
    <row r="3941">
      <c r="A3941" t="n">
        <v>86673404</v>
      </c>
      <c r="B3941" t="n">
        <v>33</v>
      </c>
      <c r="C3941" t="n">
        <v>2026</v>
      </c>
      <c r="D3941" t="inlineStr">
        <is>
          <t>Gems</t>
        </is>
      </c>
      <c r="E3941" t="inlineStr">
        <is>
          <t>Sportka</t>
        </is>
      </c>
      <c r="F3941" t="inlineStr">
        <is>
          <t>Koutný Roman</t>
        </is>
      </c>
    </row>
    <row r="3942">
      <c r="A3942" t="n">
        <v>86667601</v>
      </c>
      <c r="B3942" t="n">
        <v>33</v>
      </c>
      <c r="C3942" t="n">
        <v>2026</v>
      </c>
      <c r="D3942" t="inlineStr">
        <is>
          <t>Gems</t>
        </is>
      </c>
      <c r="E3942" t="inlineStr">
        <is>
          <t>Sportka</t>
        </is>
      </c>
      <c r="F3942" t="inlineStr">
        <is>
          <t>Koutný Roman</t>
        </is>
      </c>
    </row>
    <row r="3943">
      <c r="A3943" t="n">
        <v>86716811</v>
      </c>
      <c r="B3943" t="n">
        <v>33</v>
      </c>
      <c r="C3943" t="n">
        <v>2026</v>
      </c>
      <c r="D3943" t="inlineStr">
        <is>
          <t>Gems</t>
        </is>
      </c>
      <c r="E3943" t="inlineStr">
        <is>
          <t>Sportka</t>
        </is>
      </c>
      <c r="F3943" t="inlineStr">
        <is>
          <t>Koutný Roman</t>
        </is>
      </c>
    </row>
    <row r="3944">
      <c r="A3944" t="n">
        <v>86936401</v>
      </c>
      <c r="B3944" t="n">
        <v>33</v>
      </c>
      <c r="C3944" t="n">
        <v>2026</v>
      </c>
      <c r="D3944" t="inlineStr">
        <is>
          <t>Gems</t>
        </is>
      </c>
      <c r="E3944" t="inlineStr">
        <is>
          <t>Sportka</t>
        </is>
      </c>
      <c r="F3944" t="inlineStr">
        <is>
          <t>Koutný Roman</t>
        </is>
      </c>
    </row>
    <row r="3945">
      <c r="A3945" t="n">
        <v>86604301</v>
      </c>
      <c r="B3945" t="n">
        <v>33</v>
      </c>
      <c r="C3945" t="n">
        <v>2026</v>
      </c>
      <c r="D3945" t="inlineStr">
        <is>
          <t>Gems</t>
        </is>
      </c>
      <c r="E3945" t="inlineStr">
        <is>
          <t>Sportka</t>
        </is>
      </c>
      <c r="F3945" t="inlineStr">
        <is>
          <t>Koutný Roman</t>
        </is>
      </c>
    </row>
    <row r="3946">
      <c r="A3946" t="n">
        <v>86961502</v>
      </c>
      <c r="B3946" t="n">
        <v>33</v>
      </c>
      <c r="C3946" t="n">
        <v>2026</v>
      </c>
      <c r="D3946" t="inlineStr">
        <is>
          <t>Gems</t>
        </is>
      </c>
      <c r="E3946" t="inlineStr">
        <is>
          <t>Sportka</t>
        </is>
      </c>
      <c r="F3946" t="inlineStr">
        <is>
          <t>Koutný Roman</t>
        </is>
      </c>
    </row>
    <row r="3947">
      <c r="A3947" t="n">
        <v>86620651</v>
      </c>
      <c r="B3947" t="n">
        <v>33</v>
      </c>
      <c r="C3947" t="n">
        <v>2026</v>
      </c>
      <c r="D3947" t="inlineStr">
        <is>
          <t>Gems</t>
        </is>
      </c>
      <c r="E3947" t="inlineStr">
        <is>
          <t>Sportka</t>
        </is>
      </c>
      <c r="F3947" t="inlineStr">
        <is>
          <t>Koutný Roman</t>
        </is>
      </c>
    </row>
    <row r="3948">
      <c r="A3948" t="n">
        <v>86674905</v>
      </c>
      <c r="B3948" t="n">
        <v>33</v>
      </c>
      <c r="C3948" t="n">
        <v>2026</v>
      </c>
      <c r="D3948" t="inlineStr">
        <is>
          <t>Gems</t>
        </is>
      </c>
      <c r="E3948" t="inlineStr">
        <is>
          <t>Sportka</t>
        </is>
      </c>
      <c r="F3948" t="inlineStr">
        <is>
          <t>Koutný Roman</t>
        </is>
      </c>
    </row>
    <row r="3949">
      <c r="A3949" t="n">
        <v>86677702</v>
      </c>
      <c r="B3949" t="n">
        <v>33</v>
      </c>
      <c r="C3949" t="n">
        <v>2026</v>
      </c>
      <c r="D3949" t="inlineStr">
        <is>
          <t>Gems</t>
        </is>
      </c>
      <c r="E3949" t="inlineStr">
        <is>
          <t>Sportka</t>
        </is>
      </c>
      <c r="F3949" t="inlineStr">
        <is>
          <t>Koutný Roman</t>
        </is>
      </c>
    </row>
    <row r="3950">
      <c r="A3950" t="n">
        <v>86753504</v>
      </c>
      <c r="B3950" t="n">
        <v>33</v>
      </c>
      <c r="C3950" t="n">
        <v>2026</v>
      </c>
      <c r="D3950" t="inlineStr">
        <is>
          <t>Gems</t>
        </is>
      </c>
      <c r="E3950" t="inlineStr">
        <is>
          <t>Sportka</t>
        </is>
      </c>
      <c r="F3950" t="inlineStr">
        <is>
          <t>Koutný Roman</t>
        </is>
      </c>
    </row>
    <row r="3951">
      <c r="A3951" t="n">
        <v>86668906</v>
      </c>
      <c r="B3951" t="n">
        <v>33</v>
      </c>
      <c r="C3951" t="n">
        <v>2026</v>
      </c>
      <c r="D3951" t="inlineStr">
        <is>
          <t>Gems</t>
        </is>
      </c>
      <c r="E3951" t="inlineStr">
        <is>
          <t>Sportka</t>
        </is>
      </c>
      <c r="F3951" t="inlineStr">
        <is>
          <t>Koutný Roman</t>
        </is>
      </c>
    </row>
    <row r="3952">
      <c r="A3952" t="n">
        <v>86677703</v>
      </c>
      <c r="B3952" t="n">
        <v>33</v>
      </c>
      <c r="C3952" t="n">
        <v>2026</v>
      </c>
      <c r="D3952" t="inlineStr">
        <is>
          <t>Gems</t>
        </is>
      </c>
      <c r="E3952" t="inlineStr">
        <is>
          <t>Sportka</t>
        </is>
      </c>
      <c r="F3952" t="inlineStr">
        <is>
          <t>Koutný Roman</t>
        </is>
      </c>
    </row>
    <row r="3953">
      <c r="A3953" t="n">
        <v>86951201</v>
      </c>
      <c r="B3953" t="n">
        <v>33</v>
      </c>
      <c r="C3953" t="n">
        <v>2026</v>
      </c>
      <c r="D3953" t="inlineStr">
        <is>
          <t>Gems</t>
        </is>
      </c>
      <c r="E3953" t="inlineStr">
        <is>
          <t>Sportka</t>
        </is>
      </c>
      <c r="F3953" t="inlineStr">
        <is>
          <t>Koutný Roman</t>
        </is>
      </c>
    </row>
    <row r="3954">
      <c r="A3954" t="n">
        <v>86933641</v>
      </c>
      <c r="B3954" t="n">
        <v>33</v>
      </c>
      <c r="C3954" t="n">
        <v>2026</v>
      </c>
      <c r="D3954" t="inlineStr">
        <is>
          <t>Gems</t>
        </is>
      </c>
      <c r="E3954" t="inlineStr">
        <is>
          <t>Sportka</t>
        </is>
      </c>
      <c r="F3954" t="inlineStr">
        <is>
          <t>Koutný Roman</t>
        </is>
      </c>
    </row>
    <row r="3955">
      <c r="A3955" t="n">
        <v>86834501</v>
      </c>
      <c r="B3955" t="n">
        <v>33</v>
      </c>
      <c r="C3955" t="n">
        <v>2026</v>
      </c>
      <c r="D3955" t="inlineStr">
        <is>
          <t>Gems</t>
        </is>
      </c>
      <c r="E3955" t="inlineStr">
        <is>
          <t>Sportka</t>
        </is>
      </c>
      <c r="F3955" t="inlineStr">
        <is>
          <t>Koutný Roman</t>
        </is>
      </c>
    </row>
    <row r="3956">
      <c r="A3956" t="n">
        <v>86662601</v>
      </c>
      <c r="B3956" t="n">
        <v>33</v>
      </c>
      <c r="C3956" t="n">
        <v>2026</v>
      </c>
      <c r="D3956" t="inlineStr">
        <is>
          <t>Gems</t>
        </is>
      </c>
      <c r="E3956" t="inlineStr">
        <is>
          <t>Sportka</t>
        </is>
      </c>
      <c r="F3956" t="inlineStr">
        <is>
          <t>Koutný Roman</t>
        </is>
      </c>
    </row>
    <row r="3957">
      <c r="A3957" t="n">
        <v>86674904</v>
      </c>
      <c r="B3957" t="n">
        <v>33</v>
      </c>
      <c r="C3957" t="n">
        <v>2026</v>
      </c>
      <c r="D3957" t="inlineStr">
        <is>
          <t>Gems</t>
        </is>
      </c>
      <c r="E3957" t="inlineStr">
        <is>
          <t>Sportka</t>
        </is>
      </c>
      <c r="F3957" t="inlineStr">
        <is>
          <t>Koutný Roman</t>
        </is>
      </c>
    </row>
    <row r="3958">
      <c r="A3958" t="n">
        <v>86945402</v>
      </c>
      <c r="B3958" t="n">
        <v>33</v>
      </c>
      <c r="C3958" t="n">
        <v>2026</v>
      </c>
      <c r="D3958" t="inlineStr">
        <is>
          <t>Gems</t>
        </is>
      </c>
      <c r="E3958" t="inlineStr">
        <is>
          <t>Sportka</t>
        </is>
      </c>
      <c r="F3958" t="inlineStr">
        <is>
          <t>Koutný Roman</t>
        </is>
      </c>
    </row>
    <row r="3959">
      <c r="A3959" t="n">
        <v>86814801</v>
      </c>
      <c r="B3959" t="n">
        <v>33</v>
      </c>
      <c r="C3959" t="n">
        <v>2026</v>
      </c>
      <c r="D3959" t="inlineStr">
        <is>
          <t>Gems</t>
        </is>
      </c>
      <c r="E3959" t="inlineStr">
        <is>
          <t>Sportka</t>
        </is>
      </c>
      <c r="F3959" t="inlineStr">
        <is>
          <t>Koutný Roman</t>
        </is>
      </c>
    </row>
    <row r="3960">
      <c r="A3960" t="n">
        <v>86656301</v>
      </c>
      <c r="B3960" t="n">
        <v>33</v>
      </c>
      <c r="C3960" t="n">
        <v>2026</v>
      </c>
      <c r="D3960" t="inlineStr">
        <is>
          <t>Gems</t>
        </is>
      </c>
      <c r="E3960" t="inlineStr">
        <is>
          <t>Sportka</t>
        </is>
      </c>
      <c r="F3960" t="inlineStr">
        <is>
          <t>Koutný Roman</t>
        </is>
      </c>
    </row>
    <row r="3961">
      <c r="A3961" t="n">
        <v>86958501</v>
      </c>
      <c r="B3961" t="n">
        <v>33</v>
      </c>
      <c r="C3961" t="n">
        <v>2026</v>
      </c>
      <c r="D3961" t="inlineStr">
        <is>
          <t>Gems</t>
        </is>
      </c>
      <c r="E3961" t="inlineStr">
        <is>
          <t>Sportka</t>
        </is>
      </c>
      <c r="F3961" t="inlineStr">
        <is>
          <t>Koutný Roman</t>
        </is>
      </c>
    </row>
    <row r="3962">
      <c r="A3962" t="n">
        <v>86673801</v>
      </c>
      <c r="B3962" t="n">
        <v>34</v>
      </c>
      <c r="C3962" t="n">
        <v>2026</v>
      </c>
      <c r="D3962" t="inlineStr">
        <is>
          <t>Gems</t>
        </is>
      </c>
      <c r="E3962" t="inlineStr">
        <is>
          <t>Sportka</t>
        </is>
      </c>
      <c r="F3962" t="inlineStr">
        <is>
          <t>Koutný Roman</t>
        </is>
      </c>
    </row>
    <row r="3963">
      <c r="A3963" t="n">
        <v>86956201</v>
      </c>
      <c r="B3963" t="n">
        <v>34</v>
      </c>
      <c r="C3963" t="n">
        <v>2026</v>
      </c>
      <c r="D3963" t="inlineStr">
        <is>
          <t>Gems</t>
        </is>
      </c>
      <c r="E3963" t="inlineStr">
        <is>
          <t>Sportka</t>
        </is>
      </c>
      <c r="F3963" t="inlineStr">
        <is>
          <t>Koutný Roman</t>
        </is>
      </c>
    </row>
    <row r="3964">
      <c r="A3964" t="n">
        <v>86716815</v>
      </c>
      <c r="B3964" t="n">
        <v>34</v>
      </c>
      <c r="C3964" t="n">
        <v>2026</v>
      </c>
      <c r="D3964" t="inlineStr">
        <is>
          <t>Gems</t>
        </is>
      </c>
      <c r="E3964" t="inlineStr">
        <is>
          <t>Sportka</t>
        </is>
      </c>
      <c r="F3964" t="inlineStr">
        <is>
          <t>Koutný Roman</t>
        </is>
      </c>
    </row>
    <row r="3965">
      <c r="A3965" t="n">
        <v>86955202</v>
      </c>
      <c r="B3965" t="n">
        <v>34</v>
      </c>
      <c r="C3965" t="n">
        <v>2026</v>
      </c>
      <c r="D3965" t="inlineStr">
        <is>
          <t>Gems</t>
        </is>
      </c>
      <c r="E3965" t="inlineStr">
        <is>
          <t>Sportka</t>
        </is>
      </c>
      <c r="F3965" t="inlineStr">
        <is>
          <t>Koutný Roman</t>
        </is>
      </c>
    </row>
    <row r="3966">
      <c r="A3966" t="n">
        <v>86990501</v>
      </c>
      <c r="B3966" t="n">
        <v>34</v>
      </c>
      <c r="C3966" t="n">
        <v>2026</v>
      </c>
      <c r="D3966" t="inlineStr">
        <is>
          <t>Gems</t>
        </is>
      </c>
      <c r="E3966" t="inlineStr">
        <is>
          <t>Sportka</t>
        </is>
      </c>
      <c r="F3966" t="inlineStr">
        <is>
          <t>Koutný Roman</t>
        </is>
      </c>
    </row>
    <row r="3967">
      <c r="A3967" t="n">
        <v>86941702</v>
      </c>
      <c r="B3967" t="n">
        <v>34</v>
      </c>
      <c r="C3967" t="n">
        <v>2026</v>
      </c>
      <c r="D3967" t="inlineStr">
        <is>
          <t>Gems</t>
        </is>
      </c>
      <c r="E3967" t="inlineStr">
        <is>
          <t>Sportka</t>
        </is>
      </c>
      <c r="F3967" t="inlineStr">
        <is>
          <t>Koutný Roman</t>
        </is>
      </c>
    </row>
    <row r="3968">
      <c r="A3968" t="n">
        <v>86958301</v>
      </c>
      <c r="B3968" t="n">
        <v>34</v>
      </c>
      <c r="C3968" t="n">
        <v>2026</v>
      </c>
      <c r="D3968" t="inlineStr">
        <is>
          <t>Gems</t>
        </is>
      </c>
      <c r="E3968" t="inlineStr">
        <is>
          <t>Sportka</t>
        </is>
      </c>
      <c r="F3968" t="inlineStr">
        <is>
          <t>Koutný Roman</t>
        </is>
      </c>
    </row>
    <row r="3969">
      <c r="A3969" t="n">
        <v>86944506</v>
      </c>
      <c r="B3969" t="n">
        <v>34</v>
      </c>
      <c r="C3969" t="n">
        <v>2026</v>
      </c>
      <c r="D3969" t="inlineStr">
        <is>
          <t>Gems</t>
        </is>
      </c>
      <c r="E3969" t="inlineStr">
        <is>
          <t>Sportka</t>
        </is>
      </c>
      <c r="F3969" t="inlineStr">
        <is>
          <t>Koutný Roman</t>
        </is>
      </c>
    </row>
    <row r="3970">
      <c r="A3970" t="n">
        <v>86941101</v>
      </c>
      <c r="B3970" t="n">
        <v>34</v>
      </c>
      <c r="C3970" t="n">
        <v>2026</v>
      </c>
      <c r="D3970" t="inlineStr">
        <is>
          <t>Gems</t>
        </is>
      </c>
      <c r="E3970" t="inlineStr">
        <is>
          <t>Sportka</t>
        </is>
      </c>
      <c r="F3970" t="inlineStr">
        <is>
          <t>Koutný Roman</t>
        </is>
      </c>
    </row>
    <row r="3971">
      <c r="A3971" t="n">
        <v>86840801</v>
      </c>
      <c r="B3971" t="n">
        <v>34</v>
      </c>
      <c r="C3971" t="n">
        <v>2026</v>
      </c>
      <c r="D3971" t="inlineStr">
        <is>
          <t>Gems</t>
        </is>
      </c>
      <c r="E3971" t="inlineStr">
        <is>
          <t>Sportka</t>
        </is>
      </c>
      <c r="F3971" t="inlineStr">
        <is>
          <t>Koutný Roman</t>
        </is>
      </c>
    </row>
    <row r="3972">
      <c r="A3972" t="n">
        <v>86918403</v>
      </c>
      <c r="B3972" t="n">
        <v>34</v>
      </c>
      <c r="C3972" t="n">
        <v>2026</v>
      </c>
      <c r="D3972" t="inlineStr">
        <is>
          <t>Gems</t>
        </is>
      </c>
      <c r="E3972" t="inlineStr">
        <is>
          <t>Sportka</t>
        </is>
      </c>
      <c r="F3972" t="inlineStr">
        <is>
          <t>Koutný Roman</t>
        </is>
      </c>
    </row>
    <row r="3973">
      <c r="A3973" t="n">
        <v>86631501</v>
      </c>
      <c r="B3973" t="n">
        <v>34</v>
      </c>
      <c r="C3973" t="n">
        <v>2026</v>
      </c>
      <c r="D3973" t="inlineStr">
        <is>
          <t>Gems</t>
        </is>
      </c>
      <c r="E3973" t="inlineStr">
        <is>
          <t>Sportka</t>
        </is>
      </c>
      <c r="F3973" t="inlineStr">
        <is>
          <t>Koutný Roman</t>
        </is>
      </c>
    </row>
    <row r="3974">
      <c r="A3974" t="n">
        <v>86915707</v>
      </c>
      <c r="B3974" t="n">
        <v>34</v>
      </c>
      <c r="C3974" t="n">
        <v>2026</v>
      </c>
      <c r="D3974" t="inlineStr">
        <is>
          <t>Gems</t>
        </is>
      </c>
      <c r="E3974" t="inlineStr">
        <is>
          <t>Sportka</t>
        </is>
      </c>
      <c r="F3974" t="inlineStr">
        <is>
          <t>Koutný Roman</t>
        </is>
      </c>
    </row>
    <row r="3975">
      <c r="A3975" t="n">
        <v>86941402</v>
      </c>
      <c r="B3975" t="n">
        <v>34</v>
      </c>
      <c r="C3975" t="n">
        <v>2026</v>
      </c>
      <c r="D3975" t="inlineStr">
        <is>
          <t>Gems</t>
        </is>
      </c>
      <c r="E3975" t="inlineStr">
        <is>
          <t>Sportka</t>
        </is>
      </c>
      <c r="F3975" t="inlineStr">
        <is>
          <t>Koutný Roman</t>
        </is>
      </c>
    </row>
    <row r="3976">
      <c r="A3976" t="n">
        <v>86845601</v>
      </c>
      <c r="B3976" t="n">
        <v>34</v>
      </c>
      <c r="C3976" t="n">
        <v>2026</v>
      </c>
      <c r="D3976" t="inlineStr">
        <is>
          <t>Gems</t>
        </is>
      </c>
      <c r="E3976" t="inlineStr">
        <is>
          <t>Sportka</t>
        </is>
      </c>
      <c r="F3976" t="inlineStr">
        <is>
          <t>Koutný Roman</t>
        </is>
      </c>
    </row>
    <row r="3977">
      <c r="A3977" t="n">
        <v>86757701</v>
      </c>
      <c r="B3977" t="n">
        <v>34</v>
      </c>
      <c r="C3977" t="n">
        <v>2026</v>
      </c>
      <c r="D3977" t="inlineStr">
        <is>
          <t>Gems</t>
        </is>
      </c>
      <c r="E3977" t="inlineStr">
        <is>
          <t>Sportka</t>
        </is>
      </c>
      <c r="F3977" t="inlineStr">
        <is>
          <t>Koutný Roman</t>
        </is>
      </c>
    </row>
    <row r="3978">
      <c r="A3978" t="n">
        <v>86668905</v>
      </c>
      <c r="B3978" t="n">
        <v>34</v>
      </c>
      <c r="C3978" t="n">
        <v>2026</v>
      </c>
      <c r="D3978" t="inlineStr">
        <is>
          <t>Gems</t>
        </is>
      </c>
      <c r="E3978" t="inlineStr">
        <is>
          <t>Sportka</t>
        </is>
      </c>
      <c r="F3978" t="inlineStr">
        <is>
          <t>Koutný Roman</t>
        </is>
      </c>
    </row>
    <row r="3979">
      <c r="A3979" t="n">
        <v>86669101</v>
      </c>
      <c r="B3979" t="n">
        <v>34</v>
      </c>
      <c r="C3979" t="n">
        <v>2026</v>
      </c>
      <c r="D3979" t="inlineStr">
        <is>
          <t>Gems</t>
        </is>
      </c>
      <c r="E3979" t="inlineStr">
        <is>
          <t>Sportka</t>
        </is>
      </c>
      <c r="F3979" t="inlineStr">
        <is>
          <t>Koutný Roman</t>
        </is>
      </c>
    </row>
    <row r="3980">
      <c r="A3980" t="n">
        <v>86668909</v>
      </c>
      <c r="B3980" t="n">
        <v>34</v>
      </c>
      <c r="C3980" t="n">
        <v>2026</v>
      </c>
      <c r="D3980" t="inlineStr">
        <is>
          <t>Gems</t>
        </is>
      </c>
      <c r="E3980" t="inlineStr">
        <is>
          <t>Sportka</t>
        </is>
      </c>
      <c r="F3980" t="inlineStr">
        <is>
          <t>Koutný Roman</t>
        </is>
      </c>
    </row>
    <row r="3981">
      <c r="A3981" t="n">
        <v>86741001</v>
      </c>
      <c r="B3981" t="n">
        <v>34</v>
      </c>
      <c r="C3981" t="n">
        <v>2026</v>
      </c>
      <c r="D3981" t="inlineStr">
        <is>
          <t>Gems</t>
        </is>
      </c>
      <c r="E3981" t="inlineStr">
        <is>
          <t>Sportka</t>
        </is>
      </c>
      <c r="F3981" t="inlineStr">
        <is>
          <t>Koutný Roman</t>
        </is>
      </c>
    </row>
    <row r="3982">
      <c r="A3982" t="n">
        <v>86761101</v>
      </c>
      <c r="B3982" t="n">
        <v>34</v>
      </c>
      <c r="C3982" t="n">
        <v>2026</v>
      </c>
      <c r="D3982" t="inlineStr">
        <is>
          <t>Gems</t>
        </is>
      </c>
      <c r="E3982" t="inlineStr">
        <is>
          <t>Sportka</t>
        </is>
      </c>
      <c r="F3982" t="inlineStr">
        <is>
          <t>Koutný Roman</t>
        </is>
      </c>
    </row>
    <row r="3983">
      <c r="A3983" t="n">
        <v>86844801</v>
      </c>
      <c r="B3983" t="n">
        <v>34</v>
      </c>
      <c r="C3983" t="n">
        <v>2026</v>
      </c>
      <c r="D3983" t="inlineStr">
        <is>
          <t>Gems</t>
        </is>
      </c>
      <c r="E3983" t="inlineStr">
        <is>
          <t>Sportka</t>
        </is>
      </c>
      <c r="F3983" t="inlineStr">
        <is>
          <t>Koutný Roman</t>
        </is>
      </c>
    </row>
    <row r="3984">
      <c r="A3984" t="n">
        <v>86668911</v>
      </c>
      <c r="B3984" t="n">
        <v>34</v>
      </c>
      <c r="C3984" t="n">
        <v>2026</v>
      </c>
      <c r="D3984" t="inlineStr">
        <is>
          <t>Gems</t>
        </is>
      </c>
      <c r="E3984" t="inlineStr">
        <is>
          <t>Sportka</t>
        </is>
      </c>
      <c r="F3984" t="inlineStr">
        <is>
          <t>Koutný Roman</t>
        </is>
      </c>
    </row>
    <row r="3985">
      <c r="A3985" t="n">
        <v>86668912</v>
      </c>
      <c r="B3985" t="n">
        <v>34</v>
      </c>
      <c r="C3985" t="n">
        <v>2026</v>
      </c>
      <c r="D3985" t="inlineStr">
        <is>
          <t>Gems</t>
        </is>
      </c>
      <c r="E3985" t="inlineStr">
        <is>
          <t>Sportka</t>
        </is>
      </c>
      <c r="F3985" t="inlineStr">
        <is>
          <t>Koutný Roman</t>
        </is>
      </c>
    </row>
    <row r="3986">
      <c r="A3986" t="n">
        <v>86660501</v>
      </c>
      <c r="B3986" t="n">
        <v>34</v>
      </c>
      <c r="C3986" t="n">
        <v>2026</v>
      </c>
      <c r="D3986" t="inlineStr">
        <is>
          <t>Gems</t>
        </is>
      </c>
      <c r="E3986" t="inlineStr">
        <is>
          <t>Sportka</t>
        </is>
      </c>
      <c r="F3986" t="inlineStr">
        <is>
          <t>Koutný Roman</t>
        </is>
      </c>
    </row>
    <row r="3987">
      <c r="A3987" t="n">
        <v>86666901</v>
      </c>
      <c r="B3987" t="n">
        <v>34</v>
      </c>
      <c r="C3987" t="n">
        <v>2026</v>
      </c>
      <c r="D3987" t="inlineStr">
        <is>
          <t>Gems</t>
        </is>
      </c>
      <c r="E3987" t="inlineStr">
        <is>
          <t>Sportka</t>
        </is>
      </c>
      <c r="F3987" t="inlineStr">
        <is>
          <t>Koutný Roman</t>
        </is>
      </c>
    </row>
    <row r="3988">
      <c r="A3988" t="n">
        <v>86953602</v>
      </c>
      <c r="B3988" t="n">
        <v>34</v>
      </c>
      <c r="C3988" t="n">
        <v>2026</v>
      </c>
      <c r="D3988" t="inlineStr">
        <is>
          <t>Gems</t>
        </is>
      </c>
      <c r="E3988" t="inlineStr">
        <is>
          <t>Sportka</t>
        </is>
      </c>
      <c r="F3988" t="inlineStr">
        <is>
          <t>Koutný Roman</t>
        </is>
      </c>
    </row>
    <row r="3989">
      <c r="A3989" t="n">
        <v>86844201</v>
      </c>
      <c r="B3989" t="n">
        <v>34</v>
      </c>
      <c r="C3989" t="n">
        <v>2026</v>
      </c>
      <c r="D3989" t="inlineStr">
        <is>
          <t>Gems</t>
        </is>
      </c>
      <c r="E3989" t="inlineStr">
        <is>
          <t>Sportka</t>
        </is>
      </c>
      <c r="F3989" t="inlineStr">
        <is>
          <t>Koutný Roman</t>
        </is>
      </c>
    </row>
    <row r="3990">
      <c r="A3990" t="n">
        <v>86831801</v>
      </c>
      <c r="B3990" t="n">
        <v>34</v>
      </c>
      <c r="C3990" t="n">
        <v>2026</v>
      </c>
      <c r="D3990" t="inlineStr">
        <is>
          <t>Gems</t>
        </is>
      </c>
      <c r="E3990" t="inlineStr">
        <is>
          <t>Sportka</t>
        </is>
      </c>
      <c r="F3990" t="inlineStr">
        <is>
          <t>Koutný Roman</t>
        </is>
      </c>
    </row>
    <row r="3991">
      <c r="A3991" t="n">
        <v>86944302</v>
      </c>
      <c r="B3991" t="n">
        <v>34</v>
      </c>
      <c r="C3991" t="n">
        <v>2026</v>
      </c>
      <c r="D3991" t="inlineStr">
        <is>
          <t>Gems</t>
        </is>
      </c>
      <c r="E3991" t="inlineStr">
        <is>
          <t>Sportka</t>
        </is>
      </c>
      <c r="F3991" t="inlineStr">
        <is>
          <t>Koutný Roman</t>
        </is>
      </c>
    </row>
    <row r="3992">
      <c r="A3992" t="n">
        <v>86752301</v>
      </c>
      <c r="B3992" t="n">
        <v>34</v>
      </c>
      <c r="C3992" t="n">
        <v>2026</v>
      </c>
      <c r="D3992" t="inlineStr">
        <is>
          <t>Gems</t>
        </is>
      </c>
      <c r="E3992" t="inlineStr">
        <is>
          <t>Sportka</t>
        </is>
      </c>
      <c r="F3992" t="inlineStr">
        <is>
          <t>Koutný Roman</t>
        </is>
      </c>
    </row>
    <row r="3993">
      <c r="A3993" t="n">
        <v>86853901</v>
      </c>
      <c r="B3993" t="n">
        <v>34</v>
      </c>
      <c r="C3993" t="n">
        <v>2026</v>
      </c>
      <c r="D3993" t="inlineStr">
        <is>
          <t>Gems</t>
        </is>
      </c>
      <c r="E3993" t="inlineStr">
        <is>
          <t>Sportka</t>
        </is>
      </c>
      <c r="F3993" t="inlineStr">
        <is>
          <t>Koutný Roman</t>
        </is>
      </c>
    </row>
    <row r="3994">
      <c r="A3994" t="n">
        <v>86941302</v>
      </c>
      <c r="B3994" t="n">
        <v>34</v>
      </c>
      <c r="C3994" t="n">
        <v>2026</v>
      </c>
      <c r="D3994" t="inlineStr">
        <is>
          <t>Gems</t>
        </is>
      </c>
      <c r="E3994" t="inlineStr">
        <is>
          <t>Sportka</t>
        </is>
      </c>
      <c r="F3994" t="inlineStr">
        <is>
          <t>Koutný Roman</t>
        </is>
      </c>
    </row>
    <row r="3995">
      <c r="A3995" t="n">
        <v>86844001</v>
      </c>
      <c r="B3995" t="n">
        <v>34</v>
      </c>
      <c r="C3995" t="n">
        <v>2026</v>
      </c>
      <c r="D3995" t="inlineStr">
        <is>
          <t>Gems</t>
        </is>
      </c>
      <c r="E3995" t="inlineStr">
        <is>
          <t>Sportka</t>
        </is>
      </c>
      <c r="F3995" t="inlineStr">
        <is>
          <t>Koutný Roman</t>
        </is>
      </c>
    </row>
    <row r="3996">
      <c r="A3996" t="n">
        <v>86746201</v>
      </c>
      <c r="B3996" t="n">
        <v>34</v>
      </c>
      <c r="C3996" t="n">
        <v>2026</v>
      </c>
      <c r="D3996" t="inlineStr">
        <is>
          <t>Gems</t>
        </is>
      </c>
      <c r="E3996" t="inlineStr">
        <is>
          <t>Sportka</t>
        </is>
      </c>
      <c r="F3996" t="inlineStr">
        <is>
          <t>Koutný Roman</t>
        </is>
      </c>
    </row>
    <row r="3997">
      <c r="A3997" t="n">
        <v>86915703</v>
      </c>
      <c r="B3997" t="n">
        <v>34</v>
      </c>
      <c r="C3997" t="n">
        <v>2026</v>
      </c>
      <c r="D3997" t="inlineStr">
        <is>
          <t>Gems</t>
        </is>
      </c>
      <c r="E3997" t="inlineStr">
        <is>
          <t>Sportka</t>
        </is>
      </c>
      <c r="F3997" t="inlineStr">
        <is>
          <t>Koutný Roman</t>
        </is>
      </c>
    </row>
    <row r="3998">
      <c r="A3998" t="n">
        <v>86915706</v>
      </c>
      <c r="B3998" t="n">
        <v>34</v>
      </c>
      <c r="C3998" t="n">
        <v>2026</v>
      </c>
      <c r="D3998" t="inlineStr">
        <is>
          <t>Gems</t>
        </is>
      </c>
      <c r="E3998" t="inlineStr">
        <is>
          <t>Sportka</t>
        </is>
      </c>
      <c r="F3998" t="inlineStr">
        <is>
          <t>Koutný Roman</t>
        </is>
      </c>
    </row>
    <row r="3999">
      <c r="A3999" t="n">
        <v>86841601</v>
      </c>
      <c r="B3999" t="n">
        <v>34</v>
      </c>
      <c r="C3999" t="n">
        <v>2026</v>
      </c>
      <c r="D3999" t="inlineStr">
        <is>
          <t>Gems</t>
        </is>
      </c>
      <c r="E3999" t="inlineStr">
        <is>
          <t>Sportka</t>
        </is>
      </c>
      <c r="F3999" t="inlineStr">
        <is>
          <t>Koutný Roman</t>
        </is>
      </c>
    </row>
    <row r="4000">
      <c r="A4000" t="n">
        <v>86666001</v>
      </c>
      <c r="B4000" t="n">
        <v>34</v>
      </c>
      <c r="C4000" t="n">
        <v>2026</v>
      </c>
      <c r="D4000" t="inlineStr">
        <is>
          <t>Gems</t>
        </is>
      </c>
      <c r="E4000" t="inlineStr">
        <is>
          <t>Sportka</t>
        </is>
      </c>
      <c r="F4000" t="inlineStr">
        <is>
          <t>Koutný Roman</t>
        </is>
      </c>
    </row>
    <row r="4001">
      <c r="A4001" t="n">
        <v>86960201</v>
      </c>
      <c r="B4001" t="n">
        <v>34</v>
      </c>
      <c r="C4001" t="n">
        <v>2026</v>
      </c>
      <c r="D4001" t="inlineStr">
        <is>
          <t>Gems</t>
        </is>
      </c>
      <c r="E4001" t="inlineStr">
        <is>
          <t>Sportka</t>
        </is>
      </c>
      <c r="F4001" t="inlineStr">
        <is>
          <t>Koutný Roman</t>
        </is>
      </c>
    </row>
    <row r="4002">
      <c r="A4002" t="n">
        <v>85900632</v>
      </c>
      <c r="B4002" t="n">
        <v>31</v>
      </c>
      <c r="C4002" t="n">
        <v>2026</v>
      </c>
      <c r="D4002" t="inlineStr">
        <is>
          <t>Gems</t>
        </is>
      </c>
      <c r="E4002" t="inlineStr">
        <is>
          <t>Sportka</t>
        </is>
      </c>
      <c r="F4002" t="inlineStr">
        <is>
          <t>Rek Lubomír</t>
        </is>
      </c>
    </row>
    <row r="4003">
      <c r="A4003" t="n">
        <v>85917801</v>
      </c>
      <c r="B4003" t="n">
        <v>31</v>
      </c>
      <c r="C4003" t="n">
        <v>2026</v>
      </c>
      <c r="D4003" t="inlineStr">
        <is>
          <t>Gems</t>
        </is>
      </c>
      <c r="E4003" t="inlineStr">
        <is>
          <t>Sportka</t>
        </is>
      </c>
      <c r="F4003" t="inlineStr">
        <is>
          <t>Rek Lubomír</t>
        </is>
      </c>
    </row>
    <row r="4004">
      <c r="A4004" t="n">
        <v>85723118</v>
      </c>
      <c r="B4004" t="n">
        <v>31</v>
      </c>
      <c r="C4004" t="n">
        <v>2026</v>
      </c>
      <c r="D4004" t="inlineStr">
        <is>
          <t>Gems</t>
        </is>
      </c>
      <c r="E4004" t="inlineStr">
        <is>
          <t>Sportka</t>
        </is>
      </c>
      <c r="F4004" t="inlineStr">
        <is>
          <t>Rek Lubomír</t>
        </is>
      </c>
    </row>
    <row r="4005">
      <c r="A4005" t="n">
        <v>85644706</v>
      </c>
      <c r="B4005" t="n">
        <v>31</v>
      </c>
      <c r="C4005" t="n">
        <v>2026</v>
      </c>
      <c r="D4005" t="inlineStr">
        <is>
          <t>Gems</t>
        </is>
      </c>
      <c r="E4005" t="inlineStr">
        <is>
          <t>Sportka</t>
        </is>
      </c>
      <c r="F4005" t="inlineStr">
        <is>
          <t>Rek Lubomír</t>
        </is>
      </c>
    </row>
    <row r="4006">
      <c r="A4006" t="n">
        <v>85900617</v>
      </c>
      <c r="B4006" t="n">
        <v>31</v>
      </c>
      <c r="C4006" t="n">
        <v>2026</v>
      </c>
      <c r="D4006" t="inlineStr">
        <is>
          <t>Gems</t>
        </is>
      </c>
      <c r="E4006" t="inlineStr">
        <is>
          <t>Sportka</t>
        </is>
      </c>
      <c r="F4006" t="inlineStr">
        <is>
          <t>Rek Lubomír</t>
        </is>
      </c>
    </row>
    <row r="4007">
      <c r="A4007" t="n">
        <v>85900614</v>
      </c>
      <c r="B4007" t="n">
        <v>31</v>
      </c>
      <c r="C4007" t="n">
        <v>2026</v>
      </c>
      <c r="D4007" t="inlineStr">
        <is>
          <t>Gems</t>
        </is>
      </c>
      <c r="E4007" t="inlineStr">
        <is>
          <t>Sportka</t>
        </is>
      </c>
      <c r="F4007" t="inlineStr">
        <is>
          <t>Rek Lubomír</t>
        </is>
      </c>
    </row>
    <row r="4008">
      <c r="A4008" t="n">
        <v>85614013</v>
      </c>
      <c r="B4008" t="n">
        <v>31</v>
      </c>
      <c r="C4008" t="n">
        <v>2026</v>
      </c>
      <c r="D4008" t="inlineStr">
        <is>
          <t>Gems</t>
        </is>
      </c>
      <c r="E4008" t="inlineStr">
        <is>
          <t>Sportka</t>
        </is>
      </c>
      <c r="F4008" t="inlineStr">
        <is>
          <t>Rek Lubomír</t>
        </is>
      </c>
    </row>
    <row r="4009">
      <c r="A4009" t="n">
        <v>85624307</v>
      </c>
      <c r="B4009" t="n">
        <v>31</v>
      </c>
      <c r="C4009" t="n">
        <v>2026</v>
      </c>
      <c r="D4009" t="inlineStr">
        <is>
          <t>Gems</t>
        </is>
      </c>
      <c r="E4009" t="inlineStr">
        <is>
          <t>Sportka</t>
        </is>
      </c>
      <c r="F4009" t="inlineStr">
        <is>
          <t>Rek Lubomír</t>
        </is>
      </c>
    </row>
    <row r="4010">
      <c r="A4010" t="n">
        <v>85900620</v>
      </c>
      <c r="B4010" t="n">
        <v>31</v>
      </c>
      <c r="C4010" t="n">
        <v>2026</v>
      </c>
      <c r="D4010" t="inlineStr">
        <is>
          <t>Gems</t>
        </is>
      </c>
      <c r="E4010" t="inlineStr">
        <is>
          <t>Sportka</t>
        </is>
      </c>
      <c r="F4010" t="inlineStr">
        <is>
          <t>Rek Lubomír</t>
        </is>
      </c>
    </row>
    <row r="4011">
      <c r="A4011" t="n">
        <v>85632101</v>
      </c>
      <c r="B4011" t="n">
        <v>31</v>
      </c>
      <c r="C4011" t="n">
        <v>2026</v>
      </c>
      <c r="D4011" t="inlineStr">
        <is>
          <t>Gems</t>
        </is>
      </c>
      <c r="E4011" t="inlineStr">
        <is>
          <t>Sportka</t>
        </is>
      </c>
      <c r="F4011" t="inlineStr">
        <is>
          <t>Rek Lubomír</t>
        </is>
      </c>
    </row>
    <row r="4012">
      <c r="A4012" t="n">
        <v>85724405</v>
      </c>
      <c r="B4012" t="n">
        <v>31</v>
      </c>
      <c r="C4012" t="n">
        <v>2026</v>
      </c>
      <c r="D4012" t="inlineStr">
        <is>
          <t>Gems</t>
        </is>
      </c>
      <c r="E4012" t="inlineStr">
        <is>
          <t>Sportka</t>
        </is>
      </c>
      <c r="F4012" t="inlineStr">
        <is>
          <t>Rek Lubomír</t>
        </is>
      </c>
    </row>
    <row r="4013">
      <c r="A4013" t="n">
        <v>85619701</v>
      </c>
      <c r="B4013" t="n">
        <v>31</v>
      </c>
      <c r="C4013" t="n">
        <v>2026</v>
      </c>
      <c r="D4013" t="inlineStr">
        <is>
          <t>Gems</t>
        </is>
      </c>
      <c r="E4013" t="inlineStr">
        <is>
          <t>Sportka</t>
        </is>
      </c>
      <c r="F4013" t="inlineStr">
        <is>
          <t>Rek Lubomír</t>
        </is>
      </c>
    </row>
    <row r="4014">
      <c r="A4014" t="n">
        <v>85834301</v>
      </c>
      <c r="B4014" t="n">
        <v>31</v>
      </c>
      <c r="C4014" t="n">
        <v>2026</v>
      </c>
      <c r="D4014" t="inlineStr">
        <is>
          <t>Gems</t>
        </is>
      </c>
      <c r="E4014" t="inlineStr">
        <is>
          <t>Sportka</t>
        </is>
      </c>
      <c r="F4014" t="inlineStr">
        <is>
          <t>Rek Lubomír</t>
        </is>
      </c>
    </row>
    <row r="4015">
      <c r="A4015" t="n">
        <v>85900602</v>
      </c>
      <c r="B4015" t="n">
        <v>31</v>
      </c>
      <c r="C4015" t="n">
        <v>2026</v>
      </c>
      <c r="D4015" t="inlineStr">
        <is>
          <t>Gems</t>
        </is>
      </c>
      <c r="E4015" t="inlineStr">
        <is>
          <t>Sportka</t>
        </is>
      </c>
      <c r="F4015" t="inlineStr">
        <is>
          <t>Rek Lubomír</t>
        </is>
      </c>
    </row>
    <row r="4016">
      <c r="A4016" t="n">
        <v>85721421</v>
      </c>
      <c r="B4016" t="n">
        <v>31</v>
      </c>
      <c r="C4016" t="n">
        <v>2026</v>
      </c>
      <c r="D4016" t="inlineStr">
        <is>
          <t>Gems</t>
        </is>
      </c>
      <c r="E4016" t="inlineStr">
        <is>
          <t>Sportka</t>
        </is>
      </c>
      <c r="F4016" t="inlineStr">
        <is>
          <t>Rek Lubomír</t>
        </is>
      </c>
    </row>
    <row r="4017">
      <c r="A4017" t="n">
        <v>85939119</v>
      </c>
      <c r="B4017" t="n">
        <v>31</v>
      </c>
      <c r="C4017" t="n">
        <v>2026</v>
      </c>
      <c r="D4017" t="inlineStr">
        <is>
          <t>Gems</t>
        </is>
      </c>
      <c r="E4017" t="inlineStr">
        <is>
          <t>Sportka</t>
        </is>
      </c>
      <c r="F4017" t="inlineStr">
        <is>
          <t>Rek Lubomír</t>
        </is>
      </c>
    </row>
    <row r="4018">
      <c r="A4018" t="n">
        <v>86900537</v>
      </c>
      <c r="B4018" t="n">
        <v>31</v>
      </c>
      <c r="C4018" t="n">
        <v>2026</v>
      </c>
      <c r="D4018" t="inlineStr">
        <is>
          <t>Gems</t>
        </is>
      </c>
      <c r="E4018" t="inlineStr">
        <is>
          <t>Sportka</t>
        </is>
      </c>
      <c r="F4018" t="inlineStr">
        <is>
          <t>Rek Lubomír</t>
        </is>
      </c>
    </row>
    <row r="4019">
      <c r="A4019" t="n">
        <v>86900507</v>
      </c>
      <c r="B4019" t="n">
        <v>31</v>
      </c>
      <c r="C4019" t="n">
        <v>2026</v>
      </c>
      <c r="D4019" t="inlineStr">
        <is>
          <t>Gems</t>
        </is>
      </c>
      <c r="E4019" t="inlineStr">
        <is>
          <t>Sportka</t>
        </is>
      </c>
      <c r="F4019" t="inlineStr">
        <is>
          <t>Rek Lubomír</t>
        </is>
      </c>
    </row>
    <row r="4020">
      <c r="A4020" t="n">
        <v>86620656</v>
      </c>
      <c r="B4020" t="n">
        <v>31</v>
      </c>
      <c r="C4020" t="n">
        <v>2026</v>
      </c>
      <c r="D4020" t="inlineStr">
        <is>
          <t>Gems</t>
        </is>
      </c>
      <c r="E4020" t="inlineStr">
        <is>
          <t>Sportka</t>
        </is>
      </c>
      <c r="F4020" t="inlineStr">
        <is>
          <t>Rek Lubomír</t>
        </is>
      </c>
    </row>
    <row r="4021">
      <c r="A4021" t="n">
        <v>86962525</v>
      </c>
      <c r="B4021" t="n">
        <v>31</v>
      </c>
      <c r="C4021" t="n">
        <v>2026</v>
      </c>
      <c r="D4021" t="inlineStr">
        <is>
          <t>Gems</t>
        </is>
      </c>
      <c r="E4021" t="inlineStr">
        <is>
          <t>Sportka</t>
        </is>
      </c>
      <c r="F4021" t="inlineStr">
        <is>
          <t>Rek Lubomír</t>
        </is>
      </c>
    </row>
    <row r="4022">
      <c r="A4022" t="n">
        <v>85629306</v>
      </c>
      <c r="B4022" t="n">
        <v>31</v>
      </c>
      <c r="C4022" t="n">
        <v>2026</v>
      </c>
      <c r="D4022" t="inlineStr">
        <is>
          <t>Gems</t>
        </is>
      </c>
      <c r="E4022" t="inlineStr">
        <is>
          <t>Sportka</t>
        </is>
      </c>
      <c r="F4022" t="inlineStr">
        <is>
          <t>Rek Lubomír</t>
        </is>
      </c>
    </row>
    <row r="4023">
      <c r="A4023" t="n">
        <v>86946202</v>
      </c>
      <c r="B4023" t="n">
        <v>31</v>
      </c>
      <c r="C4023" t="n">
        <v>2026</v>
      </c>
      <c r="D4023" t="inlineStr">
        <is>
          <t>Gems</t>
        </is>
      </c>
      <c r="E4023" t="inlineStr">
        <is>
          <t>Sportka</t>
        </is>
      </c>
      <c r="F4023" t="inlineStr">
        <is>
          <t>Rek Lubomír</t>
        </is>
      </c>
    </row>
    <row r="4024">
      <c r="A4024" t="n">
        <v>86735515</v>
      </c>
      <c r="B4024" t="n">
        <v>31</v>
      </c>
      <c r="C4024" t="n">
        <v>2026</v>
      </c>
      <c r="D4024" t="inlineStr">
        <is>
          <t>Gems</t>
        </is>
      </c>
      <c r="E4024" t="inlineStr">
        <is>
          <t>Sportka</t>
        </is>
      </c>
      <c r="F4024" t="inlineStr">
        <is>
          <t>Rek Lubomír</t>
        </is>
      </c>
    </row>
    <row r="4025">
      <c r="A4025" t="n">
        <v>85940301</v>
      </c>
      <c r="B4025" t="n">
        <v>31</v>
      </c>
      <c r="C4025" t="n">
        <v>2026</v>
      </c>
      <c r="D4025" t="inlineStr">
        <is>
          <t>Gems</t>
        </is>
      </c>
      <c r="E4025" t="inlineStr">
        <is>
          <t>Sportka</t>
        </is>
      </c>
      <c r="F4025" t="inlineStr">
        <is>
          <t>Rek Lubomír</t>
        </is>
      </c>
    </row>
    <row r="4026">
      <c r="A4026" t="n">
        <v>85900627</v>
      </c>
      <c r="B4026" t="n">
        <v>31</v>
      </c>
      <c r="C4026" t="n">
        <v>2026</v>
      </c>
      <c r="D4026" t="inlineStr">
        <is>
          <t>Gems</t>
        </is>
      </c>
      <c r="E4026" t="inlineStr">
        <is>
          <t>Sportka</t>
        </is>
      </c>
      <c r="F4026" t="inlineStr">
        <is>
          <t>Rek Lubomír</t>
        </is>
      </c>
    </row>
    <row r="4027">
      <c r="A4027" t="n">
        <v>85900615</v>
      </c>
      <c r="B4027" t="n">
        <v>31</v>
      </c>
      <c r="C4027" t="n">
        <v>2026</v>
      </c>
      <c r="D4027" t="inlineStr">
        <is>
          <t>Gems</t>
        </is>
      </c>
      <c r="E4027" t="inlineStr">
        <is>
          <t>Sportka</t>
        </is>
      </c>
      <c r="F4027" t="inlineStr">
        <is>
          <t>Rek Lubomír</t>
        </is>
      </c>
    </row>
    <row r="4028">
      <c r="A4028" t="n">
        <v>85632110</v>
      </c>
      <c r="B4028" t="n">
        <v>31</v>
      </c>
      <c r="C4028" t="n">
        <v>2026</v>
      </c>
      <c r="D4028" t="inlineStr">
        <is>
          <t>Gems</t>
        </is>
      </c>
      <c r="E4028" t="inlineStr">
        <is>
          <t>Sportka</t>
        </is>
      </c>
      <c r="F4028" t="inlineStr">
        <is>
          <t>Rek Lubomír</t>
        </is>
      </c>
    </row>
    <row r="4029">
      <c r="A4029" t="n">
        <v>85724402</v>
      </c>
      <c r="B4029" t="n">
        <v>31</v>
      </c>
      <c r="C4029" t="n">
        <v>2026</v>
      </c>
      <c r="D4029" t="inlineStr">
        <is>
          <t>Gems</t>
        </is>
      </c>
      <c r="E4029" t="inlineStr">
        <is>
          <t>Sportka</t>
        </is>
      </c>
      <c r="F4029" t="inlineStr">
        <is>
          <t>Rek Lubomír</t>
        </is>
      </c>
    </row>
    <row r="4030">
      <c r="A4030" t="n">
        <v>85614003</v>
      </c>
      <c r="B4030" t="n">
        <v>31</v>
      </c>
      <c r="C4030" t="n">
        <v>2026</v>
      </c>
      <c r="D4030" t="inlineStr">
        <is>
          <t>Gems</t>
        </is>
      </c>
      <c r="E4030" t="inlineStr">
        <is>
          <t>Sportka</t>
        </is>
      </c>
      <c r="F4030" t="inlineStr">
        <is>
          <t>Rek Lubomír</t>
        </is>
      </c>
    </row>
    <row r="4031">
      <c r="A4031" t="n">
        <v>85900622</v>
      </c>
      <c r="B4031" t="n">
        <v>31</v>
      </c>
      <c r="C4031" t="n">
        <v>2026</v>
      </c>
      <c r="D4031" t="inlineStr">
        <is>
          <t>Gems</t>
        </is>
      </c>
      <c r="E4031" t="inlineStr">
        <is>
          <t>Sportka</t>
        </is>
      </c>
      <c r="F4031" t="inlineStr">
        <is>
          <t>Rek Lubomír</t>
        </is>
      </c>
    </row>
    <row r="4032">
      <c r="A4032" t="n">
        <v>85644707</v>
      </c>
      <c r="B4032" t="n">
        <v>31</v>
      </c>
      <c r="C4032" t="n">
        <v>2026</v>
      </c>
      <c r="D4032" t="inlineStr">
        <is>
          <t>Gems</t>
        </is>
      </c>
      <c r="E4032" t="inlineStr">
        <is>
          <t>Sportka</t>
        </is>
      </c>
      <c r="F4032" t="inlineStr">
        <is>
          <t>Rek Lubomír</t>
        </is>
      </c>
    </row>
    <row r="4033">
      <c r="A4033" t="n">
        <v>85614002</v>
      </c>
      <c r="B4033" t="n">
        <v>31</v>
      </c>
      <c r="C4033" t="n">
        <v>2026</v>
      </c>
      <c r="D4033" t="inlineStr">
        <is>
          <t>Gems</t>
        </is>
      </c>
      <c r="E4033" t="inlineStr">
        <is>
          <t>Sportka</t>
        </is>
      </c>
      <c r="F4033" t="inlineStr">
        <is>
          <t>Rek Lubomír</t>
        </is>
      </c>
    </row>
    <row r="4034">
      <c r="A4034" t="n">
        <v>85624303</v>
      </c>
      <c r="B4034" t="n">
        <v>31</v>
      </c>
      <c r="C4034" t="n">
        <v>2026</v>
      </c>
      <c r="D4034" t="inlineStr">
        <is>
          <t>Gems</t>
        </is>
      </c>
      <c r="E4034" t="inlineStr">
        <is>
          <t>Sportka</t>
        </is>
      </c>
      <c r="F4034" t="inlineStr">
        <is>
          <t>Rek Lubomír</t>
        </is>
      </c>
    </row>
    <row r="4035">
      <c r="A4035" t="n">
        <v>85900635</v>
      </c>
      <c r="B4035" t="n">
        <v>31</v>
      </c>
      <c r="C4035" t="n">
        <v>2026</v>
      </c>
      <c r="D4035" t="inlineStr">
        <is>
          <t>Gems</t>
        </is>
      </c>
      <c r="E4035" t="inlineStr">
        <is>
          <t>Sportka</t>
        </is>
      </c>
      <c r="F4035" t="inlineStr">
        <is>
          <t>Rek Lubomír</t>
        </is>
      </c>
    </row>
    <row r="4036">
      <c r="A4036" t="n">
        <v>85644705</v>
      </c>
      <c r="B4036" t="n">
        <v>31</v>
      </c>
      <c r="C4036" t="n">
        <v>2026</v>
      </c>
      <c r="D4036" t="inlineStr">
        <is>
          <t>Gems</t>
        </is>
      </c>
      <c r="E4036" t="inlineStr">
        <is>
          <t>Sportka</t>
        </is>
      </c>
      <c r="F4036" t="inlineStr">
        <is>
          <t>Rek Lubomír</t>
        </is>
      </c>
    </row>
    <row r="4037">
      <c r="A4037" t="n">
        <v>85629311</v>
      </c>
      <c r="B4037" t="n">
        <v>31</v>
      </c>
      <c r="C4037" t="n">
        <v>2026</v>
      </c>
      <c r="D4037" t="inlineStr">
        <is>
          <t>Gems</t>
        </is>
      </c>
      <c r="E4037" t="inlineStr">
        <is>
          <t>Sportka</t>
        </is>
      </c>
      <c r="F4037" t="inlineStr">
        <is>
          <t>Rek Lubomír</t>
        </is>
      </c>
    </row>
    <row r="4038">
      <c r="A4038" t="n">
        <v>85721411</v>
      </c>
      <c r="B4038" t="n">
        <v>31</v>
      </c>
      <c r="C4038" t="n">
        <v>2026</v>
      </c>
      <c r="D4038" t="inlineStr">
        <is>
          <t>Gems</t>
        </is>
      </c>
      <c r="E4038" t="inlineStr">
        <is>
          <t>Sportka</t>
        </is>
      </c>
      <c r="F4038" t="inlineStr">
        <is>
          <t>Rek Lubomír</t>
        </is>
      </c>
    </row>
    <row r="4039">
      <c r="A4039" t="n">
        <v>85939106</v>
      </c>
      <c r="B4039" t="n">
        <v>31</v>
      </c>
      <c r="C4039" t="n">
        <v>2026</v>
      </c>
      <c r="D4039" t="inlineStr">
        <is>
          <t>Gems</t>
        </is>
      </c>
      <c r="E4039" t="inlineStr">
        <is>
          <t>Sportka</t>
        </is>
      </c>
      <c r="F4039" t="inlineStr">
        <is>
          <t>Rek Lubomír</t>
        </is>
      </c>
    </row>
    <row r="4040">
      <c r="A4040" t="n">
        <v>85629316</v>
      </c>
      <c r="B4040" t="n">
        <v>31</v>
      </c>
      <c r="C4040" t="n">
        <v>2026</v>
      </c>
      <c r="D4040" t="inlineStr">
        <is>
          <t>Gems</t>
        </is>
      </c>
      <c r="E4040" t="inlineStr">
        <is>
          <t>Sportka</t>
        </is>
      </c>
      <c r="F4040" t="inlineStr">
        <is>
          <t>Rek Lubomír</t>
        </is>
      </c>
    </row>
    <row r="4041">
      <c r="A4041" t="n">
        <v>85912301</v>
      </c>
      <c r="B4041" t="n">
        <v>31</v>
      </c>
      <c r="C4041" t="n">
        <v>2026</v>
      </c>
      <c r="D4041" t="inlineStr">
        <is>
          <t>Gems</t>
        </is>
      </c>
      <c r="E4041" t="inlineStr">
        <is>
          <t>Sportka</t>
        </is>
      </c>
      <c r="F4041" t="inlineStr">
        <is>
          <t>Rek Lubomír</t>
        </is>
      </c>
    </row>
    <row r="4042">
      <c r="A4042" t="n">
        <v>86651609</v>
      </c>
      <c r="B4042" t="n">
        <v>32</v>
      </c>
      <c r="C4042" t="n">
        <v>2026</v>
      </c>
      <c r="D4042" t="inlineStr">
        <is>
          <t>Gems</t>
        </is>
      </c>
      <c r="E4042" t="inlineStr">
        <is>
          <t>Sportka</t>
        </is>
      </c>
      <c r="F4042" t="inlineStr">
        <is>
          <t>Rek Lubomír</t>
        </is>
      </c>
    </row>
    <row r="4043">
      <c r="A4043" t="n">
        <v>86744404</v>
      </c>
      <c r="B4043" t="n">
        <v>32</v>
      </c>
      <c r="C4043" t="n">
        <v>2026</v>
      </c>
      <c r="D4043" t="inlineStr">
        <is>
          <t>Gems</t>
        </is>
      </c>
      <c r="E4043" t="inlineStr">
        <is>
          <t>Sportka</t>
        </is>
      </c>
      <c r="F4043" t="inlineStr">
        <is>
          <t>Rek Lubomír</t>
        </is>
      </c>
    </row>
    <row r="4044">
      <c r="A4044" t="n">
        <v>86651608</v>
      </c>
      <c r="B4044" t="n">
        <v>32</v>
      </c>
      <c r="C4044" t="n">
        <v>2026</v>
      </c>
      <c r="D4044" t="inlineStr">
        <is>
          <t>Gems</t>
        </is>
      </c>
      <c r="E4044" t="inlineStr">
        <is>
          <t>Sportka</t>
        </is>
      </c>
      <c r="F4044" t="inlineStr">
        <is>
          <t>Rek Lubomír</t>
        </is>
      </c>
    </row>
    <row r="4045">
      <c r="A4045" t="n">
        <v>86620673</v>
      </c>
      <c r="B4045" t="n">
        <v>32</v>
      </c>
      <c r="C4045" t="n">
        <v>2026</v>
      </c>
      <c r="D4045" t="inlineStr">
        <is>
          <t>Gems</t>
        </is>
      </c>
      <c r="E4045" t="inlineStr">
        <is>
          <t>Sportka</t>
        </is>
      </c>
      <c r="F4045" t="inlineStr">
        <is>
          <t>Rek Lubomír</t>
        </is>
      </c>
    </row>
    <row r="4046">
      <c r="A4046" t="n">
        <v>86651602</v>
      </c>
      <c r="B4046" t="n">
        <v>32</v>
      </c>
      <c r="C4046" t="n">
        <v>2026</v>
      </c>
      <c r="D4046" t="inlineStr">
        <is>
          <t>Gems</t>
        </is>
      </c>
      <c r="E4046" t="inlineStr">
        <is>
          <t>Sportka</t>
        </is>
      </c>
      <c r="F4046" t="inlineStr">
        <is>
          <t>Rek Lubomír</t>
        </is>
      </c>
    </row>
    <row r="4047">
      <c r="A4047" t="n">
        <v>86675901</v>
      </c>
      <c r="B4047" t="n">
        <v>32</v>
      </c>
      <c r="C4047" t="n">
        <v>2026</v>
      </c>
      <c r="D4047" t="inlineStr">
        <is>
          <t>Gems</t>
        </is>
      </c>
      <c r="E4047" t="inlineStr">
        <is>
          <t>Sportka</t>
        </is>
      </c>
      <c r="F4047" t="inlineStr">
        <is>
          <t>Rek Lubomír</t>
        </is>
      </c>
    </row>
    <row r="4048">
      <c r="A4048" t="n">
        <v>86628111</v>
      </c>
      <c r="B4048" t="n">
        <v>32</v>
      </c>
      <c r="C4048" t="n">
        <v>2026</v>
      </c>
      <c r="D4048" t="inlineStr">
        <is>
          <t>Gems</t>
        </is>
      </c>
      <c r="E4048" t="inlineStr">
        <is>
          <t>Sportka</t>
        </is>
      </c>
      <c r="F4048" t="inlineStr">
        <is>
          <t>Rek Lubomír</t>
        </is>
      </c>
    </row>
    <row r="4049">
      <c r="A4049" t="n">
        <v>86962537</v>
      </c>
      <c r="B4049" t="n">
        <v>32</v>
      </c>
      <c r="C4049" t="n">
        <v>2026</v>
      </c>
      <c r="D4049" t="inlineStr">
        <is>
          <t>Gems</t>
        </is>
      </c>
      <c r="E4049" t="inlineStr">
        <is>
          <t>Sportka</t>
        </is>
      </c>
      <c r="F4049" t="inlineStr">
        <is>
          <t>Rek Lubomír</t>
        </is>
      </c>
    </row>
    <row r="4050">
      <c r="A4050" t="n">
        <v>86962545</v>
      </c>
      <c r="B4050" t="n">
        <v>32</v>
      </c>
      <c r="C4050" t="n">
        <v>2026</v>
      </c>
      <c r="D4050" t="inlineStr">
        <is>
          <t>Gems</t>
        </is>
      </c>
      <c r="E4050" t="inlineStr">
        <is>
          <t>Sportka</t>
        </is>
      </c>
      <c r="F4050" t="inlineStr">
        <is>
          <t>Rek Lubomír</t>
        </is>
      </c>
    </row>
    <row r="4051">
      <c r="A4051" t="n">
        <v>86933619</v>
      </c>
      <c r="B4051" t="n">
        <v>32</v>
      </c>
      <c r="C4051" t="n">
        <v>2026</v>
      </c>
      <c r="D4051" t="inlineStr">
        <is>
          <t>Gems</t>
        </is>
      </c>
      <c r="E4051" t="inlineStr">
        <is>
          <t>Sportka</t>
        </is>
      </c>
      <c r="F4051" t="inlineStr">
        <is>
          <t>Rek Lubomír</t>
        </is>
      </c>
    </row>
    <row r="4052">
      <c r="A4052" t="n">
        <v>86651620</v>
      </c>
      <c r="B4052" t="n">
        <v>32</v>
      </c>
      <c r="C4052" t="n">
        <v>2026</v>
      </c>
      <c r="D4052" t="inlineStr">
        <is>
          <t>Gems</t>
        </is>
      </c>
      <c r="E4052" t="inlineStr">
        <is>
          <t>Sportka</t>
        </is>
      </c>
      <c r="F4052" t="inlineStr">
        <is>
          <t>Rek Lubomír</t>
        </is>
      </c>
    </row>
    <row r="4053">
      <c r="A4053" t="n">
        <v>86942801</v>
      </c>
      <c r="B4053" t="n">
        <v>32</v>
      </c>
      <c r="C4053" t="n">
        <v>2026</v>
      </c>
      <c r="D4053" t="inlineStr">
        <is>
          <t>Gems</t>
        </is>
      </c>
      <c r="E4053" t="inlineStr">
        <is>
          <t>Sportka</t>
        </is>
      </c>
      <c r="F4053" t="inlineStr">
        <is>
          <t>Rek Lubomír</t>
        </is>
      </c>
    </row>
    <row r="4054">
      <c r="A4054" t="n">
        <v>86940702</v>
      </c>
      <c r="B4054" t="n">
        <v>32</v>
      </c>
      <c r="C4054" t="n">
        <v>2026</v>
      </c>
      <c r="D4054" t="inlineStr">
        <is>
          <t>Gems</t>
        </is>
      </c>
      <c r="E4054" t="inlineStr">
        <is>
          <t>Sportka</t>
        </is>
      </c>
      <c r="F4054" t="inlineStr">
        <is>
          <t>Rek Lubomír</t>
        </is>
      </c>
    </row>
    <row r="4055">
      <c r="A4055" t="n">
        <v>86946201</v>
      </c>
      <c r="B4055" t="n">
        <v>32</v>
      </c>
      <c r="C4055" t="n">
        <v>2026</v>
      </c>
      <c r="D4055" t="inlineStr">
        <is>
          <t>Gems</t>
        </is>
      </c>
      <c r="E4055" t="inlineStr">
        <is>
          <t>Sportka</t>
        </is>
      </c>
      <c r="F4055" t="inlineStr">
        <is>
          <t>Rek Lubomír</t>
        </is>
      </c>
    </row>
    <row r="4056">
      <c r="A4056" t="n">
        <v>86651607</v>
      </c>
      <c r="B4056" t="n">
        <v>32</v>
      </c>
      <c r="C4056" t="n">
        <v>2026</v>
      </c>
      <c r="D4056" t="inlineStr">
        <is>
          <t>Gems</t>
        </is>
      </c>
      <c r="E4056" t="inlineStr">
        <is>
          <t>Sportka</t>
        </is>
      </c>
      <c r="F4056" t="inlineStr">
        <is>
          <t>Rek Lubomír</t>
        </is>
      </c>
    </row>
    <row r="4057">
      <c r="A4057" t="n">
        <v>86933605</v>
      </c>
      <c r="B4057" t="n">
        <v>32</v>
      </c>
      <c r="C4057" t="n">
        <v>2026</v>
      </c>
      <c r="D4057" t="inlineStr">
        <is>
          <t>Gems</t>
        </is>
      </c>
      <c r="E4057" t="inlineStr">
        <is>
          <t>Sportka</t>
        </is>
      </c>
      <c r="F4057" t="inlineStr">
        <is>
          <t>Rek Lubomír</t>
        </is>
      </c>
    </row>
    <row r="4058">
      <c r="A4058" t="n">
        <v>85629321</v>
      </c>
      <c r="B4058" t="n">
        <v>32</v>
      </c>
      <c r="C4058" t="n">
        <v>2026</v>
      </c>
      <c r="D4058" t="inlineStr">
        <is>
          <t>Gems</t>
        </is>
      </c>
      <c r="E4058" t="inlineStr">
        <is>
          <t>Sportka</t>
        </is>
      </c>
      <c r="F4058" t="inlineStr">
        <is>
          <t>Rek Lubomír</t>
        </is>
      </c>
    </row>
    <row r="4059">
      <c r="A4059" t="n">
        <v>85704001</v>
      </c>
      <c r="B4059" t="n">
        <v>32</v>
      </c>
      <c r="C4059" t="n">
        <v>2026</v>
      </c>
      <c r="D4059" t="inlineStr">
        <is>
          <t>Gems</t>
        </is>
      </c>
      <c r="E4059" t="inlineStr">
        <is>
          <t>Sportka</t>
        </is>
      </c>
      <c r="F4059" t="inlineStr">
        <is>
          <t>Rek Lubomír</t>
        </is>
      </c>
    </row>
    <row r="4060">
      <c r="A4060" t="n">
        <v>85908203</v>
      </c>
      <c r="B4060" t="n">
        <v>32</v>
      </c>
      <c r="C4060" t="n">
        <v>2026</v>
      </c>
      <c r="D4060" t="inlineStr">
        <is>
          <t>Gems</t>
        </is>
      </c>
      <c r="E4060" t="inlineStr">
        <is>
          <t>Sportka</t>
        </is>
      </c>
      <c r="F4060" t="inlineStr">
        <is>
          <t>Rek Lubomír</t>
        </is>
      </c>
    </row>
    <row r="4061">
      <c r="A4061" t="n">
        <v>85721419</v>
      </c>
      <c r="B4061" t="n">
        <v>32</v>
      </c>
      <c r="C4061" t="n">
        <v>2026</v>
      </c>
      <c r="D4061" t="inlineStr">
        <is>
          <t>Gems</t>
        </is>
      </c>
      <c r="E4061" t="inlineStr">
        <is>
          <t>Sportka</t>
        </is>
      </c>
      <c r="F4061" t="inlineStr">
        <is>
          <t>Rek Lubomír</t>
        </is>
      </c>
    </row>
    <row r="4062">
      <c r="A4062" t="n">
        <v>85629325</v>
      </c>
      <c r="B4062" t="n">
        <v>32</v>
      </c>
      <c r="C4062" t="n">
        <v>2026</v>
      </c>
      <c r="D4062" t="inlineStr">
        <is>
          <t>Gems</t>
        </is>
      </c>
      <c r="E4062" t="inlineStr">
        <is>
          <t>Sportka</t>
        </is>
      </c>
      <c r="F4062" t="inlineStr">
        <is>
          <t>Rek Lubomír</t>
        </is>
      </c>
    </row>
    <row r="4063">
      <c r="A4063" t="n">
        <v>85939121</v>
      </c>
      <c r="B4063" t="n">
        <v>32</v>
      </c>
      <c r="C4063" t="n">
        <v>2026</v>
      </c>
      <c r="D4063" t="inlineStr">
        <is>
          <t>Gems</t>
        </is>
      </c>
      <c r="E4063" t="inlineStr">
        <is>
          <t>Sportka</t>
        </is>
      </c>
      <c r="F4063" t="inlineStr">
        <is>
          <t>Rek Lubomír</t>
        </is>
      </c>
    </row>
    <row r="4064">
      <c r="A4064" t="n">
        <v>85629328</v>
      </c>
      <c r="B4064" t="n">
        <v>32</v>
      </c>
      <c r="C4064" t="n">
        <v>2026</v>
      </c>
      <c r="D4064" t="inlineStr">
        <is>
          <t>Gems</t>
        </is>
      </c>
      <c r="E4064" t="inlineStr">
        <is>
          <t>Sportka</t>
        </is>
      </c>
      <c r="F4064" t="inlineStr">
        <is>
          <t>Rek Lubomír</t>
        </is>
      </c>
    </row>
    <row r="4065">
      <c r="A4065" t="n">
        <v>85629322</v>
      </c>
      <c r="B4065" t="n">
        <v>32</v>
      </c>
      <c r="C4065" t="n">
        <v>2026</v>
      </c>
      <c r="D4065" t="inlineStr">
        <is>
          <t>Gems</t>
        </is>
      </c>
      <c r="E4065" t="inlineStr">
        <is>
          <t>Sportka</t>
        </is>
      </c>
      <c r="F4065" t="inlineStr">
        <is>
          <t>Rek Lubomír</t>
        </is>
      </c>
    </row>
    <row r="4066">
      <c r="A4066" t="n">
        <v>86963901</v>
      </c>
      <c r="B4066" t="n">
        <v>32</v>
      </c>
      <c r="C4066" t="n">
        <v>2026</v>
      </c>
      <c r="D4066" t="inlineStr">
        <is>
          <t>Gems</t>
        </is>
      </c>
      <c r="E4066" t="inlineStr">
        <is>
          <t>Sportka</t>
        </is>
      </c>
      <c r="F4066" t="inlineStr">
        <is>
          <t>Rek Lubomír</t>
        </is>
      </c>
    </row>
    <row r="4067">
      <c r="A4067" t="n">
        <v>85901201</v>
      </c>
      <c r="B4067" t="n">
        <v>32</v>
      </c>
      <c r="C4067" t="n">
        <v>2026</v>
      </c>
      <c r="D4067" t="inlineStr">
        <is>
          <t>Gems</t>
        </is>
      </c>
      <c r="E4067" t="inlineStr">
        <is>
          <t>Sportka</t>
        </is>
      </c>
      <c r="F4067" t="inlineStr">
        <is>
          <t>Rek Lubomír</t>
        </is>
      </c>
    </row>
    <row r="4068">
      <c r="A4068" t="n">
        <v>85721420</v>
      </c>
      <c r="B4068" t="n">
        <v>32</v>
      </c>
      <c r="C4068" t="n">
        <v>2026</v>
      </c>
      <c r="D4068" t="inlineStr">
        <is>
          <t>Gems</t>
        </is>
      </c>
      <c r="E4068" t="inlineStr">
        <is>
          <t>Sportka</t>
        </is>
      </c>
      <c r="F4068" t="inlineStr">
        <is>
          <t>Rek Lubomír</t>
        </is>
      </c>
    </row>
    <row r="4069">
      <c r="A4069" t="n">
        <v>85918117</v>
      </c>
      <c r="B4069" t="n">
        <v>32</v>
      </c>
      <c r="C4069" t="n">
        <v>2026</v>
      </c>
      <c r="D4069" t="inlineStr">
        <is>
          <t>Gems</t>
        </is>
      </c>
      <c r="E4069" t="inlineStr">
        <is>
          <t>Sportka</t>
        </is>
      </c>
      <c r="F4069" t="inlineStr">
        <is>
          <t>Rek Lubomír</t>
        </is>
      </c>
    </row>
    <row r="4070">
      <c r="A4070" t="n">
        <v>85940302</v>
      </c>
      <c r="B4070" t="n">
        <v>32</v>
      </c>
      <c r="C4070" t="n">
        <v>2026</v>
      </c>
      <c r="D4070" t="inlineStr">
        <is>
          <t>Gems</t>
        </is>
      </c>
      <c r="E4070" t="inlineStr">
        <is>
          <t>Sportka</t>
        </is>
      </c>
      <c r="F4070" t="inlineStr">
        <is>
          <t>Rek Lubomír</t>
        </is>
      </c>
    </row>
    <row r="4071">
      <c r="A4071" t="n">
        <v>85724121</v>
      </c>
      <c r="B4071" t="n">
        <v>32</v>
      </c>
      <c r="C4071" t="n">
        <v>2026</v>
      </c>
      <c r="D4071" t="inlineStr">
        <is>
          <t>Gems</t>
        </is>
      </c>
      <c r="E4071" t="inlineStr">
        <is>
          <t>Sportka</t>
        </is>
      </c>
      <c r="F4071" t="inlineStr">
        <is>
          <t>Rek Lubomír</t>
        </is>
      </c>
    </row>
    <row r="4072">
      <c r="A4072" t="n">
        <v>85939126</v>
      </c>
      <c r="B4072" t="n">
        <v>32</v>
      </c>
      <c r="C4072" t="n">
        <v>2026</v>
      </c>
      <c r="D4072" t="inlineStr">
        <is>
          <t>Gems</t>
        </is>
      </c>
      <c r="E4072" t="inlineStr">
        <is>
          <t>Sportka</t>
        </is>
      </c>
      <c r="F4072" t="inlineStr">
        <is>
          <t>Rek Lubomír</t>
        </is>
      </c>
    </row>
    <row r="4073">
      <c r="A4073" t="n">
        <v>85629319</v>
      </c>
      <c r="B4073" t="n">
        <v>32</v>
      </c>
      <c r="C4073" t="n">
        <v>2026</v>
      </c>
      <c r="D4073" t="inlineStr">
        <is>
          <t>Gems</t>
        </is>
      </c>
      <c r="E4073" t="inlineStr">
        <is>
          <t>Sportka</t>
        </is>
      </c>
      <c r="F4073" t="inlineStr">
        <is>
          <t>Rek Lubomír</t>
        </is>
      </c>
    </row>
    <row r="4074">
      <c r="A4074" t="n">
        <v>85939102</v>
      </c>
      <c r="B4074" t="n">
        <v>32</v>
      </c>
      <c r="C4074" t="n">
        <v>2026</v>
      </c>
      <c r="D4074" t="inlineStr">
        <is>
          <t>Gems</t>
        </is>
      </c>
      <c r="E4074" t="inlineStr">
        <is>
          <t>Sportka</t>
        </is>
      </c>
      <c r="F4074" t="inlineStr">
        <is>
          <t>Rek Lubomír</t>
        </is>
      </c>
    </row>
    <row r="4075">
      <c r="A4075" t="n">
        <v>85939118</v>
      </c>
      <c r="B4075" t="n">
        <v>32</v>
      </c>
      <c r="C4075" t="n">
        <v>2026</v>
      </c>
      <c r="D4075" t="inlineStr">
        <is>
          <t>Gems</t>
        </is>
      </c>
      <c r="E4075" t="inlineStr">
        <is>
          <t>Sportka</t>
        </is>
      </c>
      <c r="F4075" t="inlineStr">
        <is>
          <t>Rek Lubomír</t>
        </is>
      </c>
    </row>
    <row r="4076">
      <c r="A4076" t="n">
        <v>85912302</v>
      </c>
      <c r="B4076" t="n">
        <v>32</v>
      </c>
      <c r="C4076" t="n">
        <v>2026</v>
      </c>
      <c r="D4076" t="inlineStr">
        <is>
          <t>Gems</t>
        </is>
      </c>
      <c r="E4076" t="inlineStr">
        <is>
          <t>Sportka</t>
        </is>
      </c>
      <c r="F4076" t="inlineStr">
        <is>
          <t>Rek Lubomír</t>
        </is>
      </c>
    </row>
    <row r="4077">
      <c r="A4077" t="n">
        <v>85644704</v>
      </c>
      <c r="B4077" t="n">
        <v>32</v>
      </c>
      <c r="C4077" t="n">
        <v>2026</v>
      </c>
      <c r="D4077" t="inlineStr">
        <is>
          <t>Gems</t>
        </is>
      </c>
      <c r="E4077" t="inlineStr">
        <is>
          <t>Sportka</t>
        </is>
      </c>
      <c r="F4077" t="inlineStr">
        <is>
          <t>Rek Lubomír</t>
        </is>
      </c>
    </row>
    <row r="4078">
      <c r="A4078" t="n">
        <v>85939123</v>
      </c>
      <c r="B4078" t="n">
        <v>32</v>
      </c>
      <c r="C4078" t="n">
        <v>2026</v>
      </c>
      <c r="D4078" t="inlineStr">
        <is>
          <t>Gems</t>
        </is>
      </c>
      <c r="E4078" t="inlineStr">
        <is>
          <t>Sportka</t>
        </is>
      </c>
      <c r="F4078" t="inlineStr">
        <is>
          <t>Rek Lubomír</t>
        </is>
      </c>
    </row>
    <row r="4079">
      <c r="A4079" t="n">
        <v>85912305</v>
      </c>
      <c r="B4079" t="n">
        <v>32</v>
      </c>
      <c r="C4079" t="n">
        <v>2026</v>
      </c>
      <c r="D4079" t="inlineStr">
        <is>
          <t>Gems</t>
        </is>
      </c>
      <c r="E4079" t="inlineStr">
        <is>
          <t>Sportka</t>
        </is>
      </c>
      <c r="F4079" t="inlineStr">
        <is>
          <t>Rek Lubomír</t>
        </is>
      </c>
    </row>
    <row r="4080">
      <c r="A4080" t="n">
        <v>85926701</v>
      </c>
      <c r="B4080" t="n">
        <v>32</v>
      </c>
      <c r="C4080" t="n">
        <v>2026</v>
      </c>
      <c r="D4080" t="inlineStr">
        <is>
          <t>Gems</t>
        </is>
      </c>
      <c r="E4080" t="inlineStr">
        <is>
          <t>Sportka</t>
        </is>
      </c>
      <c r="F4080" t="inlineStr">
        <is>
          <t>Rek Lubomír</t>
        </is>
      </c>
    </row>
    <row r="4081">
      <c r="A4081" t="n">
        <v>85629305</v>
      </c>
      <c r="B4081" t="n">
        <v>32</v>
      </c>
      <c r="C4081" t="n">
        <v>2026</v>
      </c>
      <c r="D4081" t="inlineStr">
        <is>
          <t>Gems</t>
        </is>
      </c>
      <c r="E4081" t="inlineStr">
        <is>
          <t>Sportka</t>
        </is>
      </c>
      <c r="F4081" t="inlineStr">
        <is>
          <t>Rek Lubomír</t>
        </is>
      </c>
    </row>
    <row r="4082">
      <c r="A4082" t="n">
        <v>85915202</v>
      </c>
      <c r="B4082" t="n">
        <v>33</v>
      </c>
      <c r="C4082" t="n">
        <v>2026</v>
      </c>
      <c r="D4082" t="inlineStr">
        <is>
          <t>Gems</t>
        </is>
      </c>
      <c r="E4082" t="inlineStr">
        <is>
          <t>Sportka</t>
        </is>
      </c>
      <c r="F4082" t="inlineStr">
        <is>
          <t>Rek Lubomír</t>
        </is>
      </c>
    </row>
    <row r="4083">
      <c r="A4083" t="n">
        <v>85938301</v>
      </c>
      <c r="B4083" t="n">
        <v>33</v>
      </c>
      <c r="C4083" t="n">
        <v>2026</v>
      </c>
      <c r="D4083" t="inlineStr">
        <is>
          <t>Gems</t>
        </is>
      </c>
      <c r="E4083" t="inlineStr">
        <is>
          <t>Sportka</t>
        </is>
      </c>
      <c r="F4083" t="inlineStr">
        <is>
          <t>Rek Lubomír</t>
        </is>
      </c>
    </row>
    <row r="4084">
      <c r="A4084" t="n">
        <v>85626401</v>
      </c>
      <c r="B4084" t="n">
        <v>33</v>
      </c>
      <c r="C4084" t="n">
        <v>2026</v>
      </c>
      <c r="D4084" t="inlineStr">
        <is>
          <t>Gems</t>
        </is>
      </c>
      <c r="E4084" t="inlineStr">
        <is>
          <t>Sportka</t>
        </is>
      </c>
      <c r="F4084" t="inlineStr">
        <is>
          <t>Rek Lubomír</t>
        </is>
      </c>
    </row>
    <row r="4085">
      <c r="A4085" t="n">
        <v>85642601</v>
      </c>
      <c r="B4085" t="n">
        <v>33</v>
      </c>
      <c r="C4085" t="n">
        <v>2026</v>
      </c>
      <c r="D4085" t="inlineStr">
        <is>
          <t>Gems</t>
        </is>
      </c>
      <c r="E4085" t="inlineStr">
        <is>
          <t>Sportka</t>
        </is>
      </c>
      <c r="F4085" t="inlineStr">
        <is>
          <t>Rek Lubomír</t>
        </is>
      </c>
    </row>
    <row r="4086">
      <c r="A4086" t="n">
        <v>85939701</v>
      </c>
      <c r="B4086" t="n">
        <v>33</v>
      </c>
      <c r="C4086" t="n">
        <v>2026</v>
      </c>
      <c r="D4086" t="inlineStr">
        <is>
          <t>Gems</t>
        </is>
      </c>
      <c r="E4086" t="inlineStr">
        <is>
          <t>Sportka</t>
        </is>
      </c>
      <c r="F4086" t="inlineStr">
        <is>
          <t>Rek Lubomír</t>
        </is>
      </c>
    </row>
    <row r="4087">
      <c r="A4087" t="n">
        <v>85632109</v>
      </c>
      <c r="B4087" t="n">
        <v>33</v>
      </c>
      <c r="C4087" t="n">
        <v>2026</v>
      </c>
      <c r="D4087" t="inlineStr">
        <is>
          <t>Gems</t>
        </is>
      </c>
      <c r="E4087" t="inlineStr">
        <is>
          <t>Sportka</t>
        </is>
      </c>
      <c r="F4087" t="inlineStr">
        <is>
          <t>Rek Lubomír</t>
        </is>
      </c>
    </row>
    <row r="4088">
      <c r="A4088" t="n">
        <v>85702218</v>
      </c>
      <c r="B4088" t="n">
        <v>33</v>
      </c>
      <c r="C4088" t="n">
        <v>2026</v>
      </c>
      <c r="D4088" t="inlineStr">
        <is>
          <t>Gems</t>
        </is>
      </c>
      <c r="E4088" t="inlineStr">
        <is>
          <t>Sportka</t>
        </is>
      </c>
      <c r="F4088" t="inlineStr">
        <is>
          <t>Rek Lubomír</t>
        </is>
      </c>
    </row>
    <row r="4089">
      <c r="A4089" t="n">
        <v>85702204</v>
      </c>
      <c r="B4089" t="n">
        <v>33</v>
      </c>
      <c r="C4089" t="n">
        <v>2026</v>
      </c>
      <c r="D4089" t="inlineStr">
        <is>
          <t>Gems</t>
        </is>
      </c>
      <c r="E4089" t="inlineStr">
        <is>
          <t>Sportka</t>
        </is>
      </c>
      <c r="F4089" t="inlineStr">
        <is>
          <t>Rek Lubomír</t>
        </is>
      </c>
    </row>
    <row r="4090">
      <c r="A4090" t="n">
        <v>85918105</v>
      </c>
      <c r="B4090" t="n">
        <v>33</v>
      </c>
      <c r="C4090" t="n">
        <v>2026</v>
      </c>
      <c r="D4090" t="inlineStr">
        <is>
          <t>Gems</t>
        </is>
      </c>
      <c r="E4090" t="inlineStr">
        <is>
          <t>Sportka</t>
        </is>
      </c>
      <c r="F4090" t="inlineStr">
        <is>
          <t>Rek Lubomír</t>
        </is>
      </c>
    </row>
    <row r="4091">
      <c r="A4091" t="n">
        <v>85922201</v>
      </c>
      <c r="B4091" t="n">
        <v>33</v>
      </c>
      <c r="C4091" t="n">
        <v>2026</v>
      </c>
      <c r="D4091" t="inlineStr">
        <is>
          <t>Gems</t>
        </is>
      </c>
      <c r="E4091" t="inlineStr">
        <is>
          <t>Sportka</t>
        </is>
      </c>
      <c r="F4091" t="inlineStr">
        <is>
          <t>Rek Lubomír</t>
        </is>
      </c>
    </row>
    <row r="4092">
      <c r="A4092" t="n">
        <v>85937301</v>
      </c>
      <c r="B4092" t="n">
        <v>33</v>
      </c>
      <c r="C4092" t="n">
        <v>2026</v>
      </c>
      <c r="D4092" t="inlineStr">
        <is>
          <t>Gems</t>
        </is>
      </c>
      <c r="E4092" t="inlineStr">
        <is>
          <t>Sportka</t>
        </is>
      </c>
      <c r="F4092" t="inlineStr">
        <is>
          <t>Rek Lubomír</t>
        </is>
      </c>
    </row>
    <row r="4093">
      <c r="A4093" t="n">
        <v>85931901</v>
      </c>
      <c r="B4093" t="n">
        <v>33</v>
      </c>
      <c r="C4093" t="n">
        <v>2026</v>
      </c>
      <c r="D4093" t="inlineStr">
        <is>
          <t>Gems</t>
        </is>
      </c>
      <c r="E4093" t="inlineStr">
        <is>
          <t>Sportka</t>
        </is>
      </c>
      <c r="F4093" t="inlineStr">
        <is>
          <t>Rek Lubomír</t>
        </is>
      </c>
    </row>
    <row r="4094">
      <c r="A4094" t="n">
        <v>85918118</v>
      </c>
      <c r="B4094" t="n">
        <v>33</v>
      </c>
      <c r="C4094" t="n">
        <v>2026</v>
      </c>
      <c r="D4094" t="inlineStr">
        <is>
          <t>Gems</t>
        </is>
      </c>
      <c r="E4094" t="inlineStr">
        <is>
          <t>Sportka</t>
        </is>
      </c>
      <c r="F4094" t="inlineStr">
        <is>
          <t>Rek Lubomír</t>
        </is>
      </c>
    </row>
    <row r="4095">
      <c r="A4095" t="n">
        <v>85931503</v>
      </c>
      <c r="B4095" t="n">
        <v>33</v>
      </c>
      <c r="C4095" t="n">
        <v>2026</v>
      </c>
      <c r="D4095" t="inlineStr">
        <is>
          <t>Gems</t>
        </is>
      </c>
      <c r="E4095" t="inlineStr">
        <is>
          <t>Sportka</t>
        </is>
      </c>
      <c r="F4095" t="inlineStr">
        <is>
          <t>Rek Lubomír</t>
        </is>
      </c>
    </row>
    <row r="4096">
      <c r="A4096" t="n">
        <v>85833401</v>
      </c>
      <c r="B4096" t="n">
        <v>33</v>
      </c>
      <c r="C4096" t="n">
        <v>2026</v>
      </c>
      <c r="D4096" t="inlineStr">
        <is>
          <t>Gems</t>
        </is>
      </c>
      <c r="E4096" t="inlineStr">
        <is>
          <t>Sportka</t>
        </is>
      </c>
      <c r="F4096" t="inlineStr">
        <is>
          <t>Rek Lubomír</t>
        </is>
      </c>
    </row>
    <row r="4097">
      <c r="A4097" t="n">
        <v>85939601</v>
      </c>
      <c r="B4097" t="n">
        <v>33</v>
      </c>
      <c r="C4097" t="n">
        <v>2026</v>
      </c>
      <c r="D4097" t="inlineStr">
        <is>
          <t>Gems</t>
        </is>
      </c>
      <c r="E4097" t="inlineStr">
        <is>
          <t>Sportka</t>
        </is>
      </c>
      <c r="F4097" t="inlineStr">
        <is>
          <t>Rek Lubomír</t>
        </is>
      </c>
    </row>
    <row r="4098">
      <c r="A4098" t="n">
        <v>85925210</v>
      </c>
      <c r="B4098" t="n">
        <v>33</v>
      </c>
      <c r="C4098" t="n">
        <v>2026</v>
      </c>
      <c r="D4098" t="inlineStr">
        <is>
          <t>Gems</t>
        </is>
      </c>
      <c r="E4098" t="inlineStr">
        <is>
          <t>Sportka</t>
        </is>
      </c>
      <c r="F4098" t="inlineStr">
        <is>
          <t>Rek Lubomír</t>
        </is>
      </c>
    </row>
    <row r="4099">
      <c r="A4099" t="n">
        <v>85936501</v>
      </c>
      <c r="B4099" t="n">
        <v>33</v>
      </c>
      <c r="C4099" t="n">
        <v>2026</v>
      </c>
      <c r="D4099" t="inlineStr">
        <is>
          <t>Gems</t>
        </is>
      </c>
      <c r="E4099" t="inlineStr">
        <is>
          <t>Sportka</t>
        </is>
      </c>
      <c r="F4099" t="inlineStr">
        <is>
          <t>Rek Lubomír</t>
        </is>
      </c>
    </row>
    <row r="4100">
      <c r="A4100" t="n">
        <v>85632112</v>
      </c>
      <c r="B4100" t="n">
        <v>33</v>
      </c>
      <c r="C4100" t="n">
        <v>2026</v>
      </c>
      <c r="D4100" t="inlineStr">
        <is>
          <t>Gems</t>
        </is>
      </c>
      <c r="E4100" t="inlineStr">
        <is>
          <t>Sportka</t>
        </is>
      </c>
      <c r="F4100" t="inlineStr">
        <is>
          <t>Rek Lubomír</t>
        </is>
      </c>
    </row>
    <row r="4101">
      <c r="A4101" t="n">
        <v>85702201</v>
      </c>
      <c r="B4101" t="n">
        <v>33</v>
      </c>
      <c r="C4101" t="n">
        <v>2026</v>
      </c>
      <c r="D4101" t="inlineStr">
        <is>
          <t>Gems</t>
        </is>
      </c>
      <c r="E4101" t="inlineStr">
        <is>
          <t>Sportka</t>
        </is>
      </c>
      <c r="F4101" t="inlineStr">
        <is>
          <t>Rek Lubomír</t>
        </is>
      </c>
    </row>
    <row r="4102">
      <c r="A4102" t="n">
        <v>85905002</v>
      </c>
      <c r="B4102" t="n">
        <v>33</v>
      </c>
      <c r="C4102" t="n">
        <v>2026</v>
      </c>
      <c r="D4102" t="inlineStr">
        <is>
          <t>Gems</t>
        </is>
      </c>
      <c r="E4102" t="inlineStr">
        <is>
          <t>Sportka</t>
        </is>
      </c>
      <c r="F4102" t="inlineStr">
        <is>
          <t>Rek Lubomír</t>
        </is>
      </c>
    </row>
    <row r="4103">
      <c r="A4103" t="n">
        <v>85642001</v>
      </c>
      <c r="B4103" t="n">
        <v>33</v>
      </c>
      <c r="C4103" t="n">
        <v>2026</v>
      </c>
      <c r="D4103" t="inlineStr">
        <is>
          <t>Gems</t>
        </is>
      </c>
      <c r="E4103" t="inlineStr">
        <is>
          <t>Sportka</t>
        </is>
      </c>
      <c r="F4103" t="inlineStr">
        <is>
          <t>Rek Lubomír</t>
        </is>
      </c>
    </row>
    <row r="4104">
      <c r="A4104" t="n">
        <v>85640001</v>
      </c>
      <c r="B4104" t="n">
        <v>33</v>
      </c>
      <c r="C4104" t="n">
        <v>2026</v>
      </c>
      <c r="D4104" t="inlineStr">
        <is>
          <t>Gems</t>
        </is>
      </c>
      <c r="E4104" t="inlineStr">
        <is>
          <t>Sportka</t>
        </is>
      </c>
      <c r="F4104" t="inlineStr">
        <is>
          <t>Rek Lubomír</t>
        </is>
      </c>
    </row>
    <row r="4105">
      <c r="A4105" t="n">
        <v>85628901</v>
      </c>
      <c r="B4105" t="n">
        <v>33</v>
      </c>
      <c r="C4105" t="n">
        <v>2026</v>
      </c>
      <c r="D4105" t="inlineStr">
        <is>
          <t>Gems</t>
        </is>
      </c>
      <c r="E4105" t="inlineStr">
        <is>
          <t>Sportka</t>
        </is>
      </c>
      <c r="F4105" t="inlineStr">
        <is>
          <t>Rek Lubomír</t>
        </is>
      </c>
    </row>
    <row r="4106">
      <c r="A4106" t="n">
        <v>85939127</v>
      </c>
      <c r="B4106" t="n">
        <v>33</v>
      </c>
      <c r="C4106" t="n">
        <v>2026</v>
      </c>
      <c r="D4106" t="inlineStr">
        <is>
          <t>Gems</t>
        </is>
      </c>
      <c r="E4106" t="inlineStr">
        <is>
          <t>Sportka</t>
        </is>
      </c>
      <c r="F4106" t="inlineStr">
        <is>
          <t>Rek Lubomír</t>
        </is>
      </c>
    </row>
    <row r="4107">
      <c r="A4107" t="n">
        <v>85621809</v>
      </c>
      <c r="B4107" t="n">
        <v>33</v>
      </c>
      <c r="C4107" t="n">
        <v>2026</v>
      </c>
      <c r="D4107" t="inlineStr">
        <is>
          <t>Gems</t>
        </is>
      </c>
      <c r="E4107" t="inlineStr">
        <is>
          <t>Sportka</t>
        </is>
      </c>
      <c r="F4107" t="inlineStr">
        <is>
          <t>Rek Lubomír</t>
        </is>
      </c>
    </row>
    <row r="4108">
      <c r="A4108" t="n">
        <v>85621801</v>
      </c>
      <c r="B4108" t="n">
        <v>33</v>
      </c>
      <c r="C4108" t="n">
        <v>2026</v>
      </c>
      <c r="D4108" t="inlineStr">
        <is>
          <t>Gems</t>
        </is>
      </c>
      <c r="E4108" t="inlineStr">
        <is>
          <t>Sportka</t>
        </is>
      </c>
      <c r="F4108" t="inlineStr">
        <is>
          <t>Rek Lubomír</t>
        </is>
      </c>
    </row>
    <row r="4109">
      <c r="A4109" t="n">
        <v>85723101</v>
      </c>
      <c r="B4109" t="n">
        <v>33</v>
      </c>
      <c r="C4109" t="n">
        <v>2026</v>
      </c>
      <c r="D4109" t="inlineStr">
        <is>
          <t>Gems</t>
        </is>
      </c>
      <c r="E4109" t="inlineStr">
        <is>
          <t>Sportka</t>
        </is>
      </c>
      <c r="F4109" t="inlineStr">
        <is>
          <t>Rek Lubomír</t>
        </is>
      </c>
    </row>
    <row r="4110">
      <c r="A4110" t="n">
        <v>85939502</v>
      </c>
      <c r="B4110" t="n">
        <v>33</v>
      </c>
      <c r="C4110" t="n">
        <v>2026</v>
      </c>
      <c r="D4110" t="inlineStr">
        <is>
          <t>Gems</t>
        </is>
      </c>
      <c r="E4110" t="inlineStr">
        <is>
          <t>Sportka</t>
        </is>
      </c>
      <c r="F4110" t="inlineStr">
        <is>
          <t>Rek Lubomír</t>
        </is>
      </c>
    </row>
    <row r="4111">
      <c r="A4111" t="n">
        <v>85939125</v>
      </c>
      <c r="B4111" t="n">
        <v>33</v>
      </c>
      <c r="C4111" t="n">
        <v>2026</v>
      </c>
      <c r="D4111" t="inlineStr">
        <is>
          <t>Gems</t>
        </is>
      </c>
      <c r="E4111" t="inlineStr">
        <is>
          <t>Sportka</t>
        </is>
      </c>
      <c r="F4111" t="inlineStr">
        <is>
          <t>Rek Lubomír</t>
        </is>
      </c>
    </row>
    <row r="4112">
      <c r="A4112" t="n">
        <v>85724110</v>
      </c>
      <c r="B4112" t="n">
        <v>33</v>
      </c>
      <c r="C4112" t="n">
        <v>2026</v>
      </c>
      <c r="D4112" t="inlineStr">
        <is>
          <t>Gems</t>
        </is>
      </c>
      <c r="E4112" t="inlineStr">
        <is>
          <t>Sportka</t>
        </is>
      </c>
      <c r="F4112" t="inlineStr">
        <is>
          <t>Rek Lubomír</t>
        </is>
      </c>
    </row>
    <row r="4113">
      <c r="A4113" t="n">
        <v>85629401</v>
      </c>
      <c r="B4113" t="n">
        <v>33</v>
      </c>
      <c r="C4113" t="n">
        <v>2026</v>
      </c>
      <c r="D4113" t="inlineStr">
        <is>
          <t>Gems</t>
        </is>
      </c>
      <c r="E4113" t="inlineStr">
        <is>
          <t>Sportka</t>
        </is>
      </c>
      <c r="F4113" t="inlineStr">
        <is>
          <t>Rek Lubomír</t>
        </is>
      </c>
    </row>
    <row r="4114">
      <c r="A4114" t="n">
        <v>85929301</v>
      </c>
      <c r="B4114" t="n">
        <v>33</v>
      </c>
      <c r="C4114" t="n">
        <v>2026</v>
      </c>
      <c r="D4114" t="inlineStr">
        <is>
          <t>Gems</t>
        </is>
      </c>
      <c r="E4114" t="inlineStr">
        <is>
          <t>Sportka</t>
        </is>
      </c>
      <c r="F4114" t="inlineStr">
        <is>
          <t>Rek Lubomír</t>
        </is>
      </c>
    </row>
    <row r="4115">
      <c r="A4115" t="n">
        <v>85629329</v>
      </c>
      <c r="B4115" t="n">
        <v>33</v>
      </c>
      <c r="C4115" t="n">
        <v>2026</v>
      </c>
      <c r="D4115" t="inlineStr">
        <is>
          <t>Gems</t>
        </is>
      </c>
      <c r="E4115" t="inlineStr">
        <is>
          <t>Sportka</t>
        </is>
      </c>
      <c r="F4115" t="inlineStr">
        <is>
          <t>Rek Lubomír</t>
        </is>
      </c>
    </row>
    <row r="4116">
      <c r="A4116" t="n">
        <v>85635401</v>
      </c>
      <c r="B4116" t="n">
        <v>33</v>
      </c>
      <c r="C4116" t="n">
        <v>2026</v>
      </c>
      <c r="D4116" t="inlineStr">
        <is>
          <t>Gems</t>
        </is>
      </c>
      <c r="E4116" t="inlineStr">
        <is>
          <t>Sportka</t>
        </is>
      </c>
      <c r="F4116" t="inlineStr">
        <is>
          <t>Rek Lubomír</t>
        </is>
      </c>
    </row>
    <row r="4117">
      <c r="A4117" t="n">
        <v>86811801</v>
      </c>
      <c r="B4117" t="n">
        <v>33</v>
      </c>
      <c r="C4117" t="n">
        <v>2026</v>
      </c>
      <c r="D4117" t="inlineStr">
        <is>
          <t>Gems</t>
        </is>
      </c>
      <c r="E4117" t="inlineStr">
        <is>
          <t>Sportka</t>
        </is>
      </c>
      <c r="F4117" t="inlineStr">
        <is>
          <t>Rek Lubomír</t>
        </is>
      </c>
    </row>
    <row r="4118">
      <c r="A4118" t="n">
        <v>85621810</v>
      </c>
      <c r="B4118" t="n">
        <v>33</v>
      </c>
      <c r="C4118" t="n">
        <v>2026</v>
      </c>
      <c r="D4118" t="inlineStr">
        <is>
          <t>Gems</t>
        </is>
      </c>
      <c r="E4118" t="inlineStr">
        <is>
          <t>Sportka</t>
        </is>
      </c>
      <c r="F4118" t="inlineStr">
        <is>
          <t>Rek Lubomír</t>
        </is>
      </c>
    </row>
    <row r="4119">
      <c r="A4119" t="n">
        <v>85642301</v>
      </c>
      <c r="B4119" t="n">
        <v>33</v>
      </c>
      <c r="C4119" t="n">
        <v>2026</v>
      </c>
      <c r="D4119" t="inlineStr">
        <is>
          <t>Gems</t>
        </is>
      </c>
      <c r="E4119" t="inlineStr">
        <is>
          <t>Sportka</t>
        </is>
      </c>
      <c r="F4119" t="inlineStr">
        <is>
          <t>Rek Lubomír</t>
        </is>
      </c>
    </row>
    <row r="4120">
      <c r="A4120" t="n">
        <v>86962541</v>
      </c>
      <c r="B4120" t="n">
        <v>33</v>
      </c>
      <c r="C4120" t="n">
        <v>2026</v>
      </c>
      <c r="D4120" t="inlineStr">
        <is>
          <t>Gems</t>
        </is>
      </c>
      <c r="E4120" t="inlineStr">
        <is>
          <t>Sportka</t>
        </is>
      </c>
      <c r="F4120" t="inlineStr">
        <is>
          <t>Rek Lubomír</t>
        </is>
      </c>
    </row>
    <row r="4121">
      <c r="A4121" t="n">
        <v>85621811</v>
      </c>
      <c r="B4121" t="n">
        <v>33</v>
      </c>
      <c r="C4121" t="n">
        <v>2026</v>
      </c>
      <c r="D4121" t="inlineStr">
        <is>
          <t>Gems</t>
        </is>
      </c>
      <c r="E4121" t="inlineStr">
        <is>
          <t>Sportka</t>
        </is>
      </c>
      <c r="F4121" t="inlineStr">
        <is>
          <t>Rek Lubomír</t>
        </is>
      </c>
    </row>
    <row r="4122">
      <c r="A4122" t="n">
        <v>85639101</v>
      </c>
      <c r="B4122" t="n">
        <v>34</v>
      </c>
      <c r="C4122" t="n">
        <v>2026</v>
      </c>
      <c r="D4122" t="inlineStr">
        <is>
          <t>Gems</t>
        </is>
      </c>
      <c r="E4122" t="inlineStr">
        <is>
          <t>Sportka</t>
        </is>
      </c>
      <c r="F4122" t="inlineStr">
        <is>
          <t>Rek Lubomír</t>
        </is>
      </c>
    </row>
    <row r="4123">
      <c r="A4123" t="n">
        <v>85703101</v>
      </c>
      <c r="B4123" t="n">
        <v>34</v>
      </c>
      <c r="C4123" t="n">
        <v>2026</v>
      </c>
      <c r="D4123" t="inlineStr">
        <is>
          <t>Gems</t>
        </is>
      </c>
      <c r="E4123" t="inlineStr">
        <is>
          <t>Sportka</t>
        </is>
      </c>
      <c r="F4123" t="inlineStr">
        <is>
          <t>Rek Lubomír</t>
        </is>
      </c>
    </row>
    <row r="4124">
      <c r="A4124" t="n">
        <v>85729901</v>
      </c>
      <c r="B4124" t="n">
        <v>34</v>
      </c>
      <c r="C4124" t="n">
        <v>2026</v>
      </c>
      <c r="D4124" t="inlineStr">
        <is>
          <t>Gems</t>
        </is>
      </c>
      <c r="E4124" t="inlineStr">
        <is>
          <t>Sportka</t>
        </is>
      </c>
      <c r="F4124" t="inlineStr">
        <is>
          <t>Rek Lubomír</t>
        </is>
      </c>
    </row>
    <row r="4125">
      <c r="A4125" t="n">
        <v>85644501</v>
      </c>
      <c r="B4125" t="n">
        <v>34</v>
      </c>
      <c r="C4125" t="n">
        <v>2026</v>
      </c>
      <c r="D4125" t="inlineStr">
        <is>
          <t>Gems</t>
        </is>
      </c>
      <c r="E4125" t="inlineStr">
        <is>
          <t>Sportka</t>
        </is>
      </c>
      <c r="F4125" t="inlineStr">
        <is>
          <t>Rek Lubomír</t>
        </is>
      </c>
    </row>
    <row r="4126">
      <c r="A4126" t="n">
        <v>85705801</v>
      </c>
      <c r="B4126" t="n">
        <v>34</v>
      </c>
      <c r="C4126" t="n">
        <v>2026</v>
      </c>
      <c r="D4126" t="inlineStr">
        <is>
          <t>Gems</t>
        </is>
      </c>
      <c r="E4126" t="inlineStr">
        <is>
          <t>Sportka</t>
        </is>
      </c>
      <c r="F4126" t="inlineStr">
        <is>
          <t>Rek Lubomír</t>
        </is>
      </c>
    </row>
    <row r="4127">
      <c r="A4127" t="n">
        <v>85639103</v>
      </c>
      <c r="B4127" t="n">
        <v>34</v>
      </c>
      <c r="C4127" t="n">
        <v>2026</v>
      </c>
      <c r="D4127" t="inlineStr">
        <is>
          <t>Gems</t>
        </is>
      </c>
      <c r="E4127" t="inlineStr">
        <is>
          <t>Sportka</t>
        </is>
      </c>
      <c r="F4127" t="inlineStr">
        <is>
          <t>Rek Lubomír</t>
        </is>
      </c>
    </row>
    <row r="4128">
      <c r="A4128" t="n">
        <v>85625301</v>
      </c>
      <c r="B4128" t="n">
        <v>34</v>
      </c>
      <c r="C4128" t="n">
        <v>2026</v>
      </c>
      <c r="D4128" t="inlineStr">
        <is>
          <t>Gems</t>
        </is>
      </c>
      <c r="E4128" t="inlineStr">
        <is>
          <t>Sportka</t>
        </is>
      </c>
      <c r="F4128" t="inlineStr">
        <is>
          <t>Rek Lubomír</t>
        </is>
      </c>
    </row>
    <row r="4129">
      <c r="A4129" t="n">
        <v>86962802</v>
      </c>
      <c r="B4129" t="n">
        <v>34</v>
      </c>
      <c r="C4129" t="n">
        <v>2026</v>
      </c>
      <c r="D4129" t="inlineStr">
        <is>
          <t>Gems</t>
        </is>
      </c>
      <c r="E4129" t="inlineStr">
        <is>
          <t>Sportka</t>
        </is>
      </c>
      <c r="F4129" t="inlineStr">
        <is>
          <t>Rek Lubomír</t>
        </is>
      </c>
    </row>
    <row r="4130">
      <c r="A4130" t="n">
        <v>86834902</v>
      </c>
      <c r="B4130" t="n">
        <v>34</v>
      </c>
      <c r="C4130" t="n">
        <v>2026</v>
      </c>
      <c r="D4130" t="inlineStr">
        <is>
          <t>Gems</t>
        </is>
      </c>
      <c r="E4130" t="inlineStr">
        <is>
          <t>Sportka</t>
        </is>
      </c>
      <c r="F4130" t="inlineStr">
        <is>
          <t>Rek Lubomír</t>
        </is>
      </c>
    </row>
    <row r="4131">
      <c r="A4131" t="n">
        <v>86851301</v>
      </c>
      <c r="B4131" t="n">
        <v>34</v>
      </c>
      <c r="C4131" t="n">
        <v>2026</v>
      </c>
      <c r="D4131" t="inlineStr">
        <is>
          <t>Gems</t>
        </is>
      </c>
      <c r="E4131" t="inlineStr">
        <is>
          <t>Sportka</t>
        </is>
      </c>
      <c r="F4131" t="inlineStr">
        <is>
          <t>Rek Lubomír</t>
        </is>
      </c>
    </row>
    <row r="4132">
      <c r="A4132" t="n">
        <v>86657501</v>
      </c>
      <c r="B4132" t="n">
        <v>34</v>
      </c>
      <c r="C4132" t="n">
        <v>2026</v>
      </c>
      <c r="D4132" t="inlineStr">
        <is>
          <t>Gems</t>
        </is>
      </c>
      <c r="E4132" t="inlineStr">
        <is>
          <t>Sportka</t>
        </is>
      </c>
      <c r="F4132" t="inlineStr">
        <is>
          <t>Rek Lubomír</t>
        </is>
      </c>
    </row>
    <row r="4133">
      <c r="A4133" t="n">
        <v>86955201</v>
      </c>
      <c r="B4133" t="n">
        <v>34</v>
      </c>
      <c r="C4133" t="n">
        <v>2026</v>
      </c>
      <c r="D4133" t="inlineStr">
        <is>
          <t>Gems</t>
        </is>
      </c>
      <c r="E4133" t="inlineStr">
        <is>
          <t>Sportka</t>
        </is>
      </c>
      <c r="F4133" t="inlineStr">
        <is>
          <t>Rek Lubomír</t>
        </is>
      </c>
    </row>
    <row r="4134">
      <c r="A4134" t="n">
        <v>86946801</v>
      </c>
      <c r="B4134" t="n">
        <v>34</v>
      </c>
      <c r="C4134" t="n">
        <v>2026</v>
      </c>
      <c r="D4134" t="inlineStr">
        <is>
          <t>Gems</t>
        </is>
      </c>
      <c r="E4134" t="inlineStr">
        <is>
          <t>Sportka</t>
        </is>
      </c>
      <c r="F4134" t="inlineStr">
        <is>
          <t>Rek Lubomír</t>
        </is>
      </c>
    </row>
    <row r="4135">
      <c r="A4135" t="n">
        <v>86918402</v>
      </c>
      <c r="B4135" t="n">
        <v>34</v>
      </c>
      <c r="C4135" t="n">
        <v>2026</v>
      </c>
      <c r="D4135" t="inlineStr">
        <is>
          <t>Gems</t>
        </is>
      </c>
      <c r="E4135" t="inlineStr">
        <is>
          <t>Sportka</t>
        </is>
      </c>
      <c r="F4135" t="inlineStr">
        <is>
          <t>Rek Lubomír</t>
        </is>
      </c>
    </row>
    <row r="4136">
      <c r="A4136" t="n">
        <v>86840202</v>
      </c>
      <c r="B4136" t="n">
        <v>34</v>
      </c>
      <c r="C4136" t="n">
        <v>2026</v>
      </c>
      <c r="D4136" t="inlineStr">
        <is>
          <t>Gems</t>
        </is>
      </c>
      <c r="E4136" t="inlineStr">
        <is>
          <t>Sportka</t>
        </is>
      </c>
      <c r="F4136" t="inlineStr">
        <is>
          <t>Rek Lubomír</t>
        </is>
      </c>
    </row>
    <row r="4137">
      <c r="A4137" t="n">
        <v>86834901</v>
      </c>
      <c r="B4137" t="n">
        <v>34</v>
      </c>
      <c r="C4137" t="n">
        <v>2026</v>
      </c>
      <c r="D4137" t="inlineStr">
        <is>
          <t>Gems</t>
        </is>
      </c>
      <c r="E4137" t="inlineStr">
        <is>
          <t>Sportka</t>
        </is>
      </c>
      <c r="F4137" t="inlineStr">
        <is>
          <t>Rek Lubomír</t>
        </is>
      </c>
    </row>
    <row r="4138">
      <c r="A4138" t="n">
        <v>85909701</v>
      </c>
      <c r="B4138" t="n">
        <v>34</v>
      </c>
      <c r="C4138" t="n">
        <v>2026</v>
      </c>
      <c r="D4138" t="inlineStr">
        <is>
          <t>Gems</t>
        </is>
      </c>
      <c r="E4138" t="inlineStr">
        <is>
          <t>Sportka</t>
        </is>
      </c>
      <c r="F4138" t="inlineStr">
        <is>
          <t>Rek Lubomír</t>
        </is>
      </c>
    </row>
    <row r="4139">
      <c r="A4139" t="n">
        <v>85702216</v>
      </c>
      <c r="B4139" t="n">
        <v>34</v>
      </c>
      <c r="C4139" t="n">
        <v>2026</v>
      </c>
      <c r="D4139" t="inlineStr">
        <is>
          <t>Gems</t>
        </is>
      </c>
      <c r="E4139" t="inlineStr">
        <is>
          <t>Sportka</t>
        </is>
      </c>
      <c r="F4139" t="inlineStr">
        <is>
          <t>Rek Lubomír</t>
        </is>
      </c>
    </row>
    <row r="4140">
      <c r="A4140" t="n">
        <v>85643501</v>
      </c>
      <c r="B4140" t="n">
        <v>34</v>
      </c>
      <c r="C4140" t="n">
        <v>2026</v>
      </c>
      <c r="D4140" t="inlineStr">
        <is>
          <t>Gems</t>
        </is>
      </c>
      <c r="E4140" t="inlineStr">
        <is>
          <t>Sportka</t>
        </is>
      </c>
      <c r="F4140" t="inlineStr">
        <is>
          <t>Rek Lubomír</t>
        </is>
      </c>
    </row>
    <row r="4141">
      <c r="A4141" t="n">
        <v>85642401</v>
      </c>
      <c r="B4141" t="n">
        <v>34</v>
      </c>
      <c r="C4141" t="n">
        <v>2026</v>
      </c>
      <c r="D4141" t="inlineStr">
        <is>
          <t>Gems</t>
        </is>
      </c>
      <c r="E4141" t="inlineStr">
        <is>
          <t>Sportka</t>
        </is>
      </c>
      <c r="F4141" t="inlineStr">
        <is>
          <t>Rek Lubomír</t>
        </is>
      </c>
    </row>
    <row r="4142">
      <c r="A4142" t="n">
        <v>85905003</v>
      </c>
      <c r="B4142" t="n">
        <v>34</v>
      </c>
      <c r="C4142" t="n">
        <v>2026</v>
      </c>
      <c r="D4142" t="inlineStr">
        <is>
          <t>Gems</t>
        </is>
      </c>
      <c r="E4142" t="inlineStr">
        <is>
          <t>Sportka</t>
        </is>
      </c>
      <c r="F4142" t="inlineStr">
        <is>
          <t>Rek Lubomír</t>
        </is>
      </c>
    </row>
    <row r="4143">
      <c r="A4143" t="n">
        <v>85830201</v>
      </c>
      <c r="B4143" t="n">
        <v>34</v>
      </c>
      <c r="C4143" t="n">
        <v>2026</v>
      </c>
      <c r="D4143" t="inlineStr">
        <is>
          <t>Gems</t>
        </is>
      </c>
      <c r="E4143" t="inlineStr">
        <is>
          <t>Sportka</t>
        </is>
      </c>
      <c r="F4143" t="inlineStr">
        <is>
          <t>Rek Lubomír</t>
        </is>
      </c>
    </row>
    <row r="4144">
      <c r="A4144" t="n">
        <v>85723113</v>
      </c>
      <c r="B4144" t="n">
        <v>34</v>
      </c>
      <c r="C4144" t="n">
        <v>2026</v>
      </c>
      <c r="D4144" t="inlineStr">
        <is>
          <t>Gems</t>
        </is>
      </c>
      <c r="E4144" t="inlineStr">
        <is>
          <t>Sportka</t>
        </is>
      </c>
      <c r="F4144" t="inlineStr">
        <is>
          <t>Rek Lubomír</t>
        </is>
      </c>
    </row>
    <row r="4145">
      <c r="A4145" t="n">
        <v>85727201</v>
      </c>
      <c r="B4145" t="n">
        <v>34</v>
      </c>
      <c r="C4145" t="n">
        <v>2026</v>
      </c>
      <c r="D4145" t="inlineStr">
        <is>
          <t>Gems</t>
        </is>
      </c>
      <c r="E4145" t="inlineStr">
        <is>
          <t>Sportka</t>
        </is>
      </c>
      <c r="F4145" t="inlineStr">
        <is>
          <t>Rek Lubomír</t>
        </is>
      </c>
    </row>
    <row r="4146">
      <c r="A4146" t="n">
        <v>86935501</v>
      </c>
      <c r="B4146" t="n">
        <v>34</v>
      </c>
      <c r="C4146" t="n">
        <v>2026</v>
      </c>
      <c r="D4146" t="inlineStr">
        <is>
          <t>Gems</t>
        </is>
      </c>
      <c r="E4146" t="inlineStr">
        <is>
          <t>Sportka</t>
        </is>
      </c>
      <c r="F4146" t="inlineStr">
        <is>
          <t>Rek Lubomír</t>
        </is>
      </c>
    </row>
    <row r="4147">
      <c r="A4147" t="n">
        <v>86633001</v>
      </c>
      <c r="B4147" t="n">
        <v>34</v>
      </c>
      <c r="C4147" t="n">
        <v>2026</v>
      </c>
      <c r="D4147" t="inlineStr">
        <is>
          <t>Gems</t>
        </is>
      </c>
      <c r="E4147" t="inlineStr">
        <is>
          <t>Sportka</t>
        </is>
      </c>
      <c r="F4147" t="inlineStr">
        <is>
          <t>Rek Lubomír</t>
        </is>
      </c>
    </row>
    <row r="4148">
      <c r="A4148" t="n">
        <v>86834201</v>
      </c>
      <c r="B4148" t="n">
        <v>34</v>
      </c>
      <c r="C4148" t="n">
        <v>2026</v>
      </c>
      <c r="D4148" t="inlineStr">
        <is>
          <t>Gems</t>
        </is>
      </c>
      <c r="E4148" t="inlineStr">
        <is>
          <t>Sportka</t>
        </is>
      </c>
      <c r="F4148" t="inlineStr">
        <is>
          <t>Rek Lubomír</t>
        </is>
      </c>
    </row>
    <row r="4149">
      <c r="A4149" t="n">
        <v>86933702</v>
      </c>
      <c r="B4149" t="n">
        <v>34</v>
      </c>
      <c r="C4149" t="n">
        <v>2026</v>
      </c>
      <c r="D4149" t="inlineStr">
        <is>
          <t>Gems</t>
        </is>
      </c>
      <c r="E4149" t="inlineStr">
        <is>
          <t>Sportka</t>
        </is>
      </c>
      <c r="F4149" t="inlineStr">
        <is>
          <t>Rek Lubomír</t>
        </is>
      </c>
    </row>
    <row r="4150">
      <c r="A4150" t="n">
        <v>85832601</v>
      </c>
      <c r="B4150" t="n">
        <v>34</v>
      </c>
      <c r="C4150" t="n">
        <v>2026</v>
      </c>
      <c r="D4150" t="inlineStr">
        <is>
          <t>Gems</t>
        </is>
      </c>
      <c r="E4150" t="inlineStr">
        <is>
          <t>Sportka</t>
        </is>
      </c>
      <c r="F4150" t="inlineStr">
        <is>
          <t>Rek Lubomír</t>
        </is>
      </c>
    </row>
    <row r="4151">
      <c r="A4151" t="n">
        <v>85933102</v>
      </c>
      <c r="B4151" t="n">
        <v>34</v>
      </c>
      <c r="C4151" t="n">
        <v>2026</v>
      </c>
      <c r="D4151" t="inlineStr">
        <is>
          <t>Gems</t>
        </is>
      </c>
      <c r="E4151" t="inlineStr">
        <is>
          <t>Sportka</t>
        </is>
      </c>
      <c r="F4151" t="inlineStr">
        <is>
          <t>Rek Lubomír</t>
        </is>
      </c>
    </row>
    <row r="4152">
      <c r="A4152" t="n">
        <v>85723102</v>
      </c>
      <c r="B4152" t="n">
        <v>34</v>
      </c>
      <c r="C4152" t="n">
        <v>2026</v>
      </c>
      <c r="D4152" t="inlineStr">
        <is>
          <t>Gems</t>
        </is>
      </c>
      <c r="E4152" t="inlineStr">
        <is>
          <t>Sportka</t>
        </is>
      </c>
      <c r="F4152" t="inlineStr">
        <is>
          <t>Rek Lubomír</t>
        </is>
      </c>
    </row>
    <row r="4153">
      <c r="A4153" t="n">
        <v>85621805</v>
      </c>
      <c r="B4153" t="n">
        <v>34</v>
      </c>
      <c r="C4153" t="n">
        <v>2026</v>
      </c>
      <c r="D4153" t="inlineStr">
        <is>
          <t>Gems</t>
        </is>
      </c>
      <c r="E4153" t="inlineStr">
        <is>
          <t>Sportka</t>
        </is>
      </c>
      <c r="F4153" t="inlineStr">
        <is>
          <t>Rek Lubomír</t>
        </is>
      </c>
    </row>
    <row r="4154">
      <c r="A4154" t="n">
        <v>85905001</v>
      </c>
      <c r="B4154" t="n">
        <v>34</v>
      </c>
      <c r="C4154" t="n">
        <v>2026</v>
      </c>
      <c r="D4154" t="inlineStr">
        <is>
          <t>Gems</t>
        </is>
      </c>
      <c r="E4154" t="inlineStr">
        <is>
          <t>Sportka</t>
        </is>
      </c>
      <c r="F4154" t="inlineStr">
        <is>
          <t>Rek Lubomír</t>
        </is>
      </c>
    </row>
    <row r="4155">
      <c r="A4155" t="n">
        <v>85702205</v>
      </c>
      <c r="B4155" t="n">
        <v>34</v>
      </c>
      <c r="C4155" t="n">
        <v>2026</v>
      </c>
      <c r="D4155" t="inlineStr">
        <is>
          <t>Gems</t>
        </is>
      </c>
      <c r="E4155" t="inlineStr">
        <is>
          <t>Sportka</t>
        </is>
      </c>
      <c r="F4155" t="inlineStr">
        <is>
          <t>Rek Lubomír</t>
        </is>
      </c>
    </row>
    <row r="4156">
      <c r="A4156" t="n">
        <v>85923001</v>
      </c>
      <c r="B4156" t="n">
        <v>34</v>
      </c>
      <c r="C4156" t="n">
        <v>2026</v>
      </c>
      <c r="D4156" t="inlineStr">
        <is>
          <t>Gems</t>
        </is>
      </c>
      <c r="E4156" t="inlineStr">
        <is>
          <t>Sportka</t>
        </is>
      </c>
      <c r="F4156" t="inlineStr">
        <is>
          <t>Rek Lubomír</t>
        </is>
      </c>
    </row>
    <row r="4157">
      <c r="A4157" t="n">
        <v>85621101</v>
      </c>
      <c r="B4157" t="n">
        <v>34</v>
      </c>
      <c r="C4157" t="n">
        <v>2026</v>
      </c>
      <c r="D4157" t="inlineStr">
        <is>
          <t>Gems</t>
        </is>
      </c>
      <c r="E4157" t="inlineStr">
        <is>
          <t>Sportka</t>
        </is>
      </c>
      <c r="F4157" t="inlineStr">
        <is>
          <t>Rek Lubomír</t>
        </is>
      </c>
    </row>
    <row r="4158">
      <c r="A4158" t="n">
        <v>85642901</v>
      </c>
      <c r="B4158" t="n">
        <v>34</v>
      </c>
      <c r="C4158" t="n">
        <v>2026</v>
      </c>
      <c r="D4158" t="inlineStr">
        <is>
          <t>Gems</t>
        </is>
      </c>
      <c r="E4158" t="inlineStr">
        <is>
          <t>Sportka</t>
        </is>
      </c>
      <c r="F4158" t="inlineStr">
        <is>
          <t>Rek Lubomír</t>
        </is>
      </c>
    </row>
    <row r="4159">
      <c r="A4159" t="n">
        <v>85935802</v>
      </c>
      <c r="B4159" t="n">
        <v>34</v>
      </c>
      <c r="C4159" t="n">
        <v>2026</v>
      </c>
      <c r="D4159" t="inlineStr">
        <is>
          <t>Gems</t>
        </is>
      </c>
      <c r="E4159" t="inlineStr">
        <is>
          <t>Sportka</t>
        </is>
      </c>
      <c r="F4159" t="inlineStr">
        <is>
          <t>Rek Lubomír</t>
        </is>
      </c>
    </row>
    <row r="4160">
      <c r="A4160" t="n">
        <v>85723302</v>
      </c>
      <c r="B4160" t="n">
        <v>34</v>
      </c>
      <c r="C4160" t="n">
        <v>2026</v>
      </c>
      <c r="D4160" t="inlineStr">
        <is>
          <t>Gems</t>
        </is>
      </c>
      <c r="E4160" t="inlineStr">
        <is>
          <t>Sportka</t>
        </is>
      </c>
      <c r="F4160" t="inlineStr">
        <is>
          <t>Rek Lubomír</t>
        </is>
      </c>
    </row>
    <row r="4161">
      <c r="A4161" t="n">
        <v>85729701</v>
      </c>
      <c r="B4161" t="n">
        <v>34</v>
      </c>
      <c r="C4161" t="n">
        <v>2026</v>
      </c>
      <c r="D4161" t="inlineStr">
        <is>
          <t>Gems</t>
        </is>
      </c>
      <c r="E4161" t="inlineStr">
        <is>
          <t>Sportka</t>
        </is>
      </c>
      <c r="F4161" t="inlineStr">
        <is>
          <t>Rek Lubomír</t>
        </is>
      </c>
    </row>
    <row r="4162">
      <c r="A4162" t="n">
        <v>83900323</v>
      </c>
      <c r="B4162" t="n">
        <v>31</v>
      </c>
      <c r="C4162" t="n">
        <v>2026</v>
      </c>
      <c r="D4162" t="inlineStr">
        <is>
          <t>Gems</t>
        </is>
      </c>
      <c r="E4162" t="inlineStr">
        <is>
          <t>Sportka</t>
        </is>
      </c>
      <c r="F4162" t="inlineStr">
        <is>
          <t>Horejš Vladimír</t>
        </is>
      </c>
    </row>
    <row r="4163">
      <c r="A4163" t="n">
        <v>83809601</v>
      </c>
      <c r="B4163" t="n">
        <v>31</v>
      </c>
      <c r="C4163" t="n">
        <v>2026</v>
      </c>
      <c r="D4163" t="inlineStr">
        <is>
          <t>Gems</t>
        </is>
      </c>
      <c r="E4163" t="inlineStr">
        <is>
          <t>Sportka</t>
        </is>
      </c>
      <c r="F4163" t="inlineStr">
        <is>
          <t>Horejš Vladimír</t>
        </is>
      </c>
    </row>
    <row r="4164">
      <c r="A4164" t="n">
        <v>83818401</v>
      </c>
      <c r="B4164" t="n">
        <v>31</v>
      </c>
      <c r="C4164" t="n">
        <v>2026</v>
      </c>
      <c r="D4164" t="inlineStr">
        <is>
          <t>Gems</t>
        </is>
      </c>
      <c r="E4164" t="inlineStr">
        <is>
          <t>Sportka</t>
        </is>
      </c>
      <c r="F4164" t="inlineStr">
        <is>
          <t>Horejš Vladimír</t>
        </is>
      </c>
    </row>
    <row r="4165">
      <c r="A4165" t="n">
        <v>83622412</v>
      </c>
      <c r="B4165" t="n">
        <v>31</v>
      </c>
      <c r="C4165" t="n">
        <v>2026</v>
      </c>
      <c r="D4165" t="inlineStr">
        <is>
          <t>Gems</t>
        </is>
      </c>
      <c r="E4165" t="inlineStr">
        <is>
          <t>Sportka</t>
        </is>
      </c>
      <c r="F4165" t="inlineStr">
        <is>
          <t>Horejš Vladimír</t>
        </is>
      </c>
    </row>
    <row r="4166">
      <c r="A4166" t="n">
        <v>83613509</v>
      </c>
      <c r="B4166" t="n">
        <v>31</v>
      </c>
      <c r="C4166" t="n">
        <v>2026</v>
      </c>
      <c r="D4166" t="inlineStr">
        <is>
          <t>Gems</t>
        </is>
      </c>
      <c r="E4166" t="inlineStr">
        <is>
          <t>Sportka</t>
        </is>
      </c>
      <c r="F4166" t="inlineStr">
        <is>
          <t>Horejš Vladimír</t>
        </is>
      </c>
    </row>
    <row r="4167">
      <c r="A4167" t="n">
        <v>83818301</v>
      </c>
      <c r="B4167" t="n">
        <v>31</v>
      </c>
      <c r="C4167" t="n">
        <v>2026</v>
      </c>
      <c r="D4167" t="inlineStr">
        <is>
          <t>Gems</t>
        </is>
      </c>
      <c r="E4167" t="inlineStr">
        <is>
          <t>Sportka</t>
        </is>
      </c>
      <c r="F4167" t="inlineStr">
        <is>
          <t>Horejš Vladimír</t>
        </is>
      </c>
    </row>
    <row r="4168">
      <c r="A4168" t="n">
        <v>83934039</v>
      </c>
      <c r="B4168" t="n">
        <v>31</v>
      </c>
      <c r="C4168" t="n">
        <v>2026</v>
      </c>
      <c r="D4168" t="inlineStr">
        <is>
          <t>Gems</t>
        </is>
      </c>
      <c r="E4168" t="inlineStr">
        <is>
          <t>Sportka</t>
        </is>
      </c>
      <c r="F4168" t="inlineStr">
        <is>
          <t>Horejš Vladimír</t>
        </is>
      </c>
    </row>
    <row r="4169">
      <c r="A4169" t="n">
        <v>83934040</v>
      </c>
      <c r="B4169" t="n">
        <v>31</v>
      </c>
      <c r="C4169" t="n">
        <v>2026</v>
      </c>
      <c r="D4169" t="inlineStr">
        <is>
          <t>Gems</t>
        </is>
      </c>
      <c r="E4169" t="inlineStr">
        <is>
          <t>Sportka</t>
        </is>
      </c>
      <c r="F4169" t="inlineStr">
        <is>
          <t>Horejš Vladimír</t>
        </is>
      </c>
    </row>
    <row r="4170">
      <c r="A4170" t="n">
        <v>83900312</v>
      </c>
      <c r="B4170" t="n">
        <v>31</v>
      </c>
      <c r="C4170" t="n">
        <v>2026</v>
      </c>
      <c r="D4170" t="inlineStr">
        <is>
          <t>Gems</t>
        </is>
      </c>
      <c r="E4170" t="inlineStr">
        <is>
          <t>Sportka</t>
        </is>
      </c>
      <c r="F4170" t="inlineStr">
        <is>
          <t>Horejš Vladimír</t>
        </is>
      </c>
    </row>
    <row r="4171">
      <c r="A4171" t="n">
        <v>83900305</v>
      </c>
      <c r="B4171" t="n">
        <v>31</v>
      </c>
      <c r="C4171" t="n">
        <v>2026</v>
      </c>
      <c r="D4171" t="inlineStr">
        <is>
          <t>Gems</t>
        </is>
      </c>
      <c r="E4171" t="inlineStr">
        <is>
          <t>Sportka</t>
        </is>
      </c>
      <c r="F4171" t="inlineStr">
        <is>
          <t>Horejš Vladimír</t>
        </is>
      </c>
    </row>
    <row r="4172">
      <c r="A4172" t="n">
        <v>83619509</v>
      </c>
      <c r="B4172" t="n">
        <v>31</v>
      </c>
      <c r="C4172" t="n">
        <v>2026</v>
      </c>
      <c r="D4172" t="inlineStr">
        <is>
          <t>Gems</t>
        </is>
      </c>
      <c r="E4172" t="inlineStr">
        <is>
          <t>Sportka</t>
        </is>
      </c>
      <c r="F4172" t="inlineStr">
        <is>
          <t>Horejš Vladimír</t>
        </is>
      </c>
    </row>
    <row r="4173">
      <c r="A4173" t="n">
        <v>83900328</v>
      </c>
      <c r="B4173" t="n">
        <v>31</v>
      </c>
      <c r="C4173" t="n">
        <v>2026</v>
      </c>
      <c r="D4173" t="inlineStr">
        <is>
          <t>Gems</t>
        </is>
      </c>
      <c r="E4173" t="inlineStr">
        <is>
          <t>Sportka</t>
        </is>
      </c>
      <c r="F4173" t="inlineStr">
        <is>
          <t>Horejš Vladimír</t>
        </is>
      </c>
    </row>
    <row r="4174">
      <c r="A4174" t="n">
        <v>83900333</v>
      </c>
      <c r="B4174" t="n">
        <v>31</v>
      </c>
      <c r="C4174" t="n">
        <v>2026</v>
      </c>
      <c r="D4174" t="inlineStr">
        <is>
          <t>Gems</t>
        </is>
      </c>
      <c r="E4174" t="inlineStr">
        <is>
          <t>Sportka</t>
        </is>
      </c>
      <c r="F4174" t="inlineStr">
        <is>
          <t>Horejš Vladimír</t>
        </is>
      </c>
    </row>
    <row r="4175">
      <c r="A4175" t="n">
        <v>83934013</v>
      </c>
      <c r="B4175" t="n">
        <v>31</v>
      </c>
      <c r="C4175" t="n">
        <v>2026</v>
      </c>
      <c r="D4175" t="inlineStr">
        <is>
          <t>Gems</t>
        </is>
      </c>
      <c r="E4175" t="inlineStr">
        <is>
          <t>Sportka</t>
        </is>
      </c>
      <c r="F4175" t="inlineStr">
        <is>
          <t>Horejš Vladimír</t>
        </is>
      </c>
    </row>
    <row r="4176">
      <c r="A4176" t="n">
        <v>83932202</v>
      </c>
      <c r="B4176" t="n">
        <v>31</v>
      </c>
      <c r="C4176" t="n">
        <v>2026</v>
      </c>
      <c r="D4176" t="inlineStr">
        <is>
          <t>Gems</t>
        </is>
      </c>
      <c r="E4176" t="inlineStr">
        <is>
          <t>Sportka</t>
        </is>
      </c>
      <c r="F4176" t="inlineStr">
        <is>
          <t>Horejš Vladimír</t>
        </is>
      </c>
    </row>
    <row r="4177">
      <c r="A4177" t="n">
        <v>83934044</v>
      </c>
      <c r="B4177" t="n">
        <v>31</v>
      </c>
      <c r="C4177" t="n">
        <v>2026</v>
      </c>
      <c r="D4177" t="inlineStr">
        <is>
          <t>Gems</t>
        </is>
      </c>
      <c r="E4177" t="inlineStr">
        <is>
          <t>Sportka</t>
        </is>
      </c>
      <c r="F4177" t="inlineStr">
        <is>
          <t>Horejš Vladimír</t>
        </is>
      </c>
    </row>
    <row r="4178">
      <c r="A4178" t="n">
        <v>83900301</v>
      </c>
      <c r="B4178" t="n">
        <v>31</v>
      </c>
      <c r="C4178" t="n">
        <v>2026</v>
      </c>
      <c r="D4178" t="inlineStr">
        <is>
          <t>Gems</t>
        </is>
      </c>
      <c r="E4178" t="inlineStr">
        <is>
          <t>Sportka</t>
        </is>
      </c>
      <c r="F4178" t="inlineStr">
        <is>
          <t>Horejš Vladimír</t>
        </is>
      </c>
    </row>
    <row r="4179">
      <c r="A4179" t="n">
        <v>83622408</v>
      </c>
      <c r="B4179" t="n">
        <v>31</v>
      </c>
      <c r="C4179" t="n">
        <v>2026</v>
      </c>
      <c r="D4179" t="inlineStr">
        <is>
          <t>Gems</t>
        </is>
      </c>
      <c r="E4179" t="inlineStr">
        <is>
          <t>Sportka</t>
        </is>
      </c>
      <c r="F4179" t="inlineStr">
        <is>
          <t>Horejš Vladimír</t>
        </is>
      </c>
    </row>
    <row r="4180">
      <c r="A4180" t="n">
        <v>83622405</v>
      </c>
      <c r="B4180" t="n">
        <v>31</v>
      </c>
      <c r="C4180" t="n">
        <v>2026</v>
      </c>
      <c r="D4180" t="inlineStr">
        <is>
          <t>Gems</t>
        </is>
      </c>
      <c r="E4180" t="inlineStr">
        <is>
          <t>Sportka</t>
        </is>
      </c>
      <c r="F4180" t="inlineStr">
        <is>
          <t>Horejš Vladimír</t>
        </is>
      </c>
    </row>
    <row r="4181">
      <c r="A4181" t="n">
        <v>83623901</v>
      </c>
      <c r="B4181" t="n">
        <v>31</v>
      </c>
      <c r="C4181" t="n">
        <v>2026</v>
      </c>
      <c r="D4181" t="inlineStr">
        <is>
          <t>Gems</t>
        </is>
      </c>
      <c r="E4181" t="inlineStr">
        <is>
          <t>Sportka</t>
        </is>
      </c>
      <c r="F4181" t="inlineStr">
        <is>
          <t>Horejš Vladimír</t>
        </is>
      </c>
    </row>
    <row r="4182">
      <c r="A4182" t="n">
        <v>83934022</v>
      </c>
      <c r="B4182" t="n">
        <v>31</v>
      </c>
      <c r="C4182" t="n">
        <v>2026</v>
      </c>
      <c r="D4182" t="inlineStr">
        <is>
          <t>Gems</t>
        </is>
      </c>
      <c r="E4182" t="inlineStr">
        <is>
          <t>Sportka</t>
        </is>
      </c>
      <c r="F4182" t="inlineStr">
        <is>
          <t>Horejš Vladimír</t>
        </is>
      </c>
    </row>
    <row r="4183">
      <c r="A4183" t="n">
        <v>83934038</v>
      </c>
      <c r="B4183" t="n">
        <v>31</v>
      </c>
      <c r="C4183" t="n">
        <v>2026</v>
      </c>
      <c r="D4183" t="inlineStr">
        <is>
          <t>Gems</t>
        </is>
      </c>
      <c r="E4183" t="inlineStr">
        <is>
          <t>Sportka</t>
        </is>
      </c>
      <c r="F4183" t="inlineStr">
        <is>
          <t>Horejš Vladimír</t>
        </is>
      </c>
    </row>
    <row r="4184">
      <c r="A4184" t="n">
        <v>83903613</v>
      </c>
      <c r="B4184" t="n">
        <v>31</v>
      </c>
      <c r="C4184" t="n">
        <v>2026</v>
      </c>
      <c r="D4184" t="inlineStr">
        <is>
          <t>Gems</t>
        </is>
      </c>
      <c r="E4184" t="inlineStr">
        <is>
          <t>Sportka</t>
        </is>
      </c>
      <c r="F4184" t="inlineStr">
        <is>
          <t>Horejš Vladimír</t>
        </is>
      </c>
    </row>
    <row r="4185">
      <c r="A4185" t="n">
        <v>83712106</v>
      </c>
      <c r="B4185" t="n">
        <v>31</v>
      </c>
      <c r="C4185" t="n">
        <v>2026</v>
      </c>
      <c r="D4185" t="inlineStr">
        <is>
          <t>Gems</t>
        </is>
      </c>
      <c r="E4185" t="inlineStr">
        <is>
          <t>Sportka</t>
        </is>
      </c>
      <c r="F4185" t="inlineStr">
        <is>
          <t>Horejš Vladimír</t>
        </is>
      </c>
    </row>
    <row r="4186">
      <c r="A4186" t="n">
        <v>83900335</v>
      </c>
      <c r="B4186" t="n">
        <v>31</v>
      </c>
      <c r="C4186" t="n">
        <v>2026</v>
      </c>
      <c r="D4186" t="inlineStr">
        <is>
          <t>Gems</t>
        </is>
      </c>
      <c r="E4186" t="inlineStr">
        <is>
          <t>Sportka</t>
        </is>
      </c>
      <c r="F4186" t="inlineStr">
        <is>
          <t>Horejš Vladimír</t>
        </is>
      </c>
    </row>
    <row r="4187">
      <c r="A4187" t="n">
        <v>83934027</v>
      </c>
      <c r="B4187" t="n">
        <v>31</v>
      </c>
      <c r="C4187" t="n">
        <v>2026</v>
      </c>
      <c r="D4187" t="inlineStr">
        <is>
          <t>Gems</t>
        </is>
      </c>
      <c r="E4187" t="inlineStr">
        <is>
          <t>Sportka</t>
        </is>
      </c>
      <c r="F4187" t="inlineStr">
        <is>
          <t>Horejš Vladimír</t>
        </is>
      </c>
    </row>
    <row r="4188">
      <c r="A4188" t="n">
        <v>83934001</v>
      </c>
      <c r="B4188" t="n">
        <v>31</v>
      </c>
      <c r="C4188" t="n">
        <v>2026</v>
      </c>
      <c r="D4188" t="inlineStr">
        <is>
          <t>Gems</t>
        </is>
      </c>
      <c r="E4188" t="inlineStr">
        <is>
          <t>Sportka</t>
        </is>
      </c>
      <c r="F4188" t="inlineStr">
        <is>
          <t>Horejš Vladimír</t>
        </is>
      </c>
    </row>
    <row r="4189">
      <c r="A4189" t="n">
        <v>83934046</v>
      </c>
      <c r="B4189" t="n">
        <v>31</v>
      </c>
      <c r="C4189" t="n">
        <v>2026</v>
      </c>
      <c r="D4189" t="inlineStr">
        <is>
          <t>Gems</t>
        </is>
      </c>
      <c r="E4189" t="inlineStr">
        <is>
          <t>Sportka</t>
        </is>
      </c>
      <c r="F4189" t="inlineStr">
        <is>
          <t>Horejš Vladimír</t>
        </is>
      </c>
    </row>
    <row r="4190">
      <c r="A4190" t="n">
        <v>83934026</v>
      </c>
      <c r="B4190" t="n">
        <v>31</v>
      </c>
      <c r="C4190" t="n">
        <v>2026</v>
      </c>
      <c r="D4190" t="inlineStr">
        <is>
          <t>Gems</t>
        </is>
      </c>
      <c r="E4190" t="inlineStr">
        <is>
          <t>Sportka</t>
        </is>
      </c>
      <c r="F4190" t="inlineStr">
        <is>
          <t>Horejš Vladimír</t>
        </is>
      </c>
    </row>
    <row r="4191">
      <c r="A4191" t="n">
        <v>83934042</v>
      </c>
      <c r="B4191" t="n">
        <v>31</v>
      </c>
      <c r="C4191" t="n">
        <v>2026</v>
      </c>
      <c r="D4191" t="inlineStr">
        <is>
          <t>Gems</t>
        </is>
      </c>
      <c r="E4191" t="inlineStr">
        <is>
          <t>Sportka</t>
        </is>
      </c>
      <c r="F4191" t="inlineStr">
        <is>
          <t>Horejš Vladimír</t>
        </is>
      </c>
    </row>
    <row r="4192">
      <c r="A4192" t="n">
        <v>83622411</v>
      </c>
      <c r="B4192" t="n">
        <v>31</v>
      </c>
      <c r="C4192" t="n">
        <v>2026</v>
      </c>
      <c r="D4192" t="inlineStr">
        <is>
          <t>Gems</t>
        </is>
      </c>
      <c r="E4192" t="inlineStr">
        <is>
          <t>Sportka</t>
        </is>
      </c>
      <c r="F4192" t="inlineStr">
        <is>
          <t>Horejš Vladimír</t>
        </is>
      </c>
    </row>
    <row r="4193">
      <c r="A4193" t="n">
        <v>83914618</v>
      </c>
      <c r="B4193" t="n">
        <v>31</v>
      </c>
      <c r="C4193" t="n">
        <v>2026</v>
      </c>
      <c r="D4193" t="inlineStr">
        <is>
          <t>Gems</t>
        </is>
      </c>
      <c r="E4193" t="inlineStr">
        <is>
          <t>Sportka</t>
        </is>
      </c>
      <c r="F4193" t="inlineStr">
        <is>
          <t>Horejš Vladimír</t>
        </is>
      </c>
    </row>
    <row r="4194">
      <c r="A4194" t="n">
        <v>83900332</v>
      </c>
      <c r="B4194" t="n">
        <v>31</v>
      </c>
      <c r="C4194" t="n">
        <v>2026</v>
      </c>
      <c r="D4194" t="inlineStr">
        <is>
          <t>Gems</t>
        </is>
      </c>
      <c r="E4194" t="inlineStr">
        <is>
          <t>Sportka</t>
        </is>
      </c>
      <c r="F4194" t="inlineStr">
        <is>
          <t>Horejš Vladimír</t>
        </is>
      </c>
    </row>
    <row r="4195">
      <c r="A4195" t="n">
        <v>83634901</v>
      </c>
      <c r="B4195" t="n">
        <v>31</v>
      </c>
      <c r="C4195" t="n">
        <v>2026</v>
      </c>
      <c r="D4195" t="inlineStr">
        <is>
          <t>Gems</t>
        </is>
      </c>
      <c r="E4195" t="inlineStr">
        <is>
          <t>Sportka</t>
        </is>
      </c>
      <c r="F4195" t="inlineStr">
        <is>
          <t>Horejš Vladimír</t>
        </is>
      </c>
    </row>
    <row r="4196">
      <c r="A4196" t="n">
        <v>83934020</v>
      </c>
      <c r="B4196" t="n">
        <v>31</v>
      </c>
      <c r="C4196" t="n">
        <v>2026</v>
      </c>
      <c r="D4196" t="inlineStr">
        <is>
          <t>Gems</t>
        </is>
      </c>
      <c r="E4196" t="inlineStr">
        <is>
          <t>Sportka</t>
        </is>
      </c>
      <c r="F4196" t="inlineStr">
        <is>
          <t>Horejš Vladimír</t>
        </is>
      </c>
    </row>
    <row r="4197">
      <c r="A4197" t="n">
        <v>83915002</v>
      </c>
      <c r="B4197" t="n">
        <v>31</v>
      </c>
      <c r="C4197" t="n">
        <v>2026</v>
      </c>
      <c r="D4197" t="inlineStr">
        <is>
          <t>Gems</t>
        </is>
      </c>
      <c r="E4197" t="inlineStr">
        <is>
          <t>Sportka</t>
        </is>
      </c>
      <c r="F4197" t="inlineStr">
        <is>
          <t>Horejš Vladimír</t>
        </is>
      </c>
    </row>
    <row r="4198">
      <c r="A4198" t="n">
        <v>83934005</v>
      </c>
      <c r="B4198" t="n">
        <v>31</v>
      </c>
      <c r="C4198" t="n">
        <v>2026</v>
      </c>
      <c r="D4198" t="inlineStr">
        <is>
          <t>Gems</t>
        </is>
      </c>
      <c r="E4198" t="inlineStr">
        <is>
          <t>Sportka</t>
        </is>
      </c>
      <c r="F4198" t="inlineStr">
        <is>
          <t>Horejš Vladimír</t>
        </is>
      </c>
    </row>
    <row r="4199">
      <c r="A4199" t="n">
        <v>83934003</v>
      </c>
      <c r="B4199" t="n">
        <v>31</v>
      </c>
      <c r="C4199" t="n">
        <v>2026</v>
      </c>
      <c r="D4199" t="inlineStr">
        <is>
          <t>Gems</t>
        </is>
      </c>
      <c r="E4199" t="inlineStr">
        <is>
          <t>Sportka</t>
        </is>
      </c>
      <c r="F4199" t="inlineStr">
        <is>
          <t>Horejš Vladimír</t>
        </is>
      </c>
    </row>
    <row r="4200">
      <c r="A4200" t="n">
        <v>83934047</v>
      </c>
      <c r="B4200" t="n">
        <v>31</v>
      </c>
      <c r="C4200" t="n">
        <v>2026</v>
      </c>
      <c r="D4200" t="inlineStr">
        <is>
          <t>Gems</t>
        </is>
      </c>
      <c r="E4200" t="inlineStr">
        <is>
          <t>Sportka</t>
        </is>
      </c>
      <c r="F4200" t="inlineStr">
        <is>
          <t>Horejš Vladimír</t>
        </is>
      </c>
    </row>
    <row r="4201">
      <c r="A4201" t="n">
        <v>83934029</v>
      </c>
      <c r="B4201" t="n">
        <v>31</v>
      </c>
      <c r="C4201" t="n">
        <v>2026</v>
      </c>
      <c r="D4201" t="inlineStr">
        <is>
          <t>Gems</t>
        </is>
      </c>
      <c r="E4201" t="inlineStr">
        <is>
          <t>Sportka</t>
        </is>
      </c>
      <c r="F4201" t="inlineStr">
        <is>
          <t>Horejš Vladimír</t>
        </is>
      </c>
    </row>
    <row r="4202">
      <c r="A4202" t="n">
        <v>83934043</v>
      </c>
      <c r="B4202" t="n">
        <v>32</v>
      </c>
      <c r="C4202" t="n">
        <v>2026</v>
      </c>
      <c r="D4202" t="inlineStr">
        <is>
          <t>Gems</t>
        </is>
      </c>
      <c r="E4202" t="inlineStr">
        <is>
          <t>Sportka</t>
        </is>
      </c>
      <c r="F4202" t="inlineStr">
        <is>
          <t>Horejš Vladimír</t>
        </is>
      </c>
    </row>
    <row r="4203">
      <c r="A4203" t="n">
        <v>83903607</v>
      </c>
      <c r="B4203" t="n">
        <v>32</v>
      </c>
      <c r="C4203" t="n">
        <v>2026</v>
      </c>
      <c r="D4203" t="inlineStr">
        <is>
          <t>Gems</t>
        </is>
      </c>
      <c r="E4203" t="inlineStr">
        <is>
          <t>Sportka</t>
        </is>
      </c>
      <c r="F4203" t="inlineStr">
        <is>
          <t>Horejš Vladimír</t>
        </is>
      </c>
    </row>
    <row r="4204">
      <c r="A4204" t="n">
        <v>83917401</v>
      </c>
      <c r="B4204" t="n">
        <v>32</v>
      </c>
      <c r="C4204" t="n">
        <v>2026</v>
      </c>
      <c r="D4204" t="inlineStr">
        <is>
          <t>Gems</t>
        </is>
      </c>
      <c r="E4204" t="inlineStr">
        <is>
          <t>Sportka</t>
        </is>
      </c>
      <c r="F4204" t="inlineStr">
        <is>
          <t>Horejš Vladimír</t>
        </is>
      </c>
    </row>
    <row r="4205">
      <c r="A4205" t="n">
        <v>83934021</v>
      </c>
      <c r="B4205" t="n">
        <v>32</v>
      </c>
      <c r="C4205" t="n">
        <v>2026</v>
      </c>
      <c r="D4205" t="inlineStr">
        <is>
          <t>Gems</t>
        </is>
      </c>
      <c r="E4205" t="inlineStr">
        <is>
          <t>Sportka</t>
        </is>
      </c>
      <c r="F4205" t="inlineStr">
        <is>
          <t>Horejš Vladimír</t>
        </is>
      </c>
    </row>
    <row r="4206">
      <c r="A4206" t="n">
        <v>83924701</v>
      </c>
      <c r="B4206" t="n">
        <v>32</v>
      </c>
      <c r="C4206" t="n">
        <v>2026</v>
      </c>
      <c r="D4206" t="inlineStr">
        <is>
          <t>Gems</t>
        </is>
      </c>
      <c r="E4206" t="inlineStr">
        <is>
          <t>Sportka</t>
        </is>
      </c>
      <c r="F4206" t="inlineStr">
        <is>
          <t>Horejš Vladimír</t>
        </is>
      </c>
    </row>
    <row r="4207">
      <c r="A4207" t="n">
        <v>83934049</v>
      </c>
      <c r="B4207" t="n">
        <v>32</v>
      </c>
      <c r="C4207" t="n">
        <v>2026</v>
      </c>
      <c r="D4207" t="inlineStr">
        <is>
          <t>Gems</t>
        </is>
      </c>
      <c r="E4207" t="inlineStr">
        <is>
          <t>Sportka</t>
        </is>
      </c>
      <c r="F4207" t="inlineStr">
        <is>
          <t>Horejš Vladimír</t>
        </is>
      </c>
    </row>
    <row r="4208">
      <c r="A4208" t="n">
        <v>83934201</v>
      </c>
      <c r="B4208" t="n">
        <v>32</v>
      </c>
      <c r="C4208" t="n">
        <v>2026</v>
      </c>
      <c r="D4208" t="inlineStr">
        <is>
          <t>Gems</t>
        </is>
      </c>
      <c r="E4208" t="inlineStr">
        <is>
          <t>Sportka</t>
        </is>
      </c>
      <c r="F4208" t="inlineStr">
        <is>
          <t>Horejš Vladimír</t>
        </is>
      </c>
    </row>
    <row r="4209">
      <c r="A4209" t="n">
        <v>83626501</v>
      </c>
      <c r="B4209" t="n">
        <v>32</v>
      </c>
      <c r="C4209" t="n">
        <v>2026</v>
      </c>
      <c r="D4209" t="inlineStr">
        <is>
          <t>Gems</t>
        </is>
      </c>
      <c r="E4209" t="inlineStr">
        <is>
          <t>Sportka</t>
        </is>
      </c>
      <c r="F4209" t="inlineStr">
        <is>
          <t>Horejš Vladimír</t>
        </is>
      </c>
    </row>
    <row r="4210">
      <c r="A4210" t="n">
        <v>83928801</v>
      </c>
      <c r="B4210" t="n">
        <v>32</v>
      </c>
      <c r="C4210" t="n">
        <v>2026</v>
      </c>
      <c r="D4210" t="inlineStr">
        <is>
          <t>Gems</t>
        </is>
      </c>
      <c r="E4210" t="inlineStr">
        <is>
          <t>Sportka</t>
        </is>
      </c>
      <c r="F4210" t="inlineStr">
        <is>
          <t>Horejš Vladimír</t>
        </is>
      </c>
    </row>
    <row r="4211">
      <c r="A4211" t="n">
        <v>83914609</v>
      </c>
      <c r="B4211" t="n">
        <v>32</v>
      </c>
      <c r="C4211" t="n">
        <v>2026</v>
      </c>
      <c r="D4211" t="inlineStr">
        <is>
          <t>Gems</t>
        </is>
      </c>
      <c r="E4211" t="inlineStr">
        <is>
          <t>Sportka</t>
        </is>
      </c>
      <c r="F4211" t="inlineStr">
        <is>
          <t>Horejš Vladimír</t>
        </is>
      </c>
    </row>
    <row r="4212">
      <c r="A4212" t="n">
        <v>83931801</v>
      </c>
      <c r="B4212" t="n">
        <v>32</v>
      </c>
      <c r="C4212" t="n">
        <v>2026</v>
      </c>
      <c r="D4212" t="inlineStr">
        <is>
          <t>Gems</t>
        </is>
      </c>
      <c r="E4212" t="inlineStr">
        <is>
          <t>Sportka</t>
        </is>
      </c>
      <c r="F4212" t="inlineStr">
        <is>
          <t>Horejš Vladimír</t>
        </is>
      </c>
    </row>
    <row r="4213">
      <c r="A4213" t="n">
        <v>83933401</v>
      </c>
      <c r="B4213" t="n">
        <v>32</v>
      </c>
      <c r="C4213" t="n">
        <v>2026</v>
      </c>
      <c r="D4213" t="inlineStr">
        <is>
          <t>Gems</t>
        </is>
      </c>
      <c r="E4213" t="inlineStr">
        <is>
          <t>Sportka</t>
        </is>
      </c>
      <c r="F4213" t="inlineStr">
        <is>
          <t>Horejš Vladimír</t>
        </is>
      </c>
    </row>
    <row r="4214">
      <c r="A4214" t="n">
        <v>83934035</v>
      </c>
      <c r="B4214" t="n">
        <v>32</v>
      </c>
      <c r="C4214" t="n">
        <v>2026</v>
      </c>
      <c r="D4214" t="inlineStr">
        <is>
          <t>Gems</t>
        </is>
      </c>
      <c r="E4214" t="inlineStr">
        <is>
          <t>Sportka</t>
        </is>
      </c>
      <c r="F4214" t="inlineStr">
        <is>
          <t>Horejš Vladimír</t>
        </is>
      </c>
    </row>
    <row r="4215">
      <c r="A4215" t="n">
        <v>83915003</v>
      </c>
      <c r="B4215" t="n">
        <v>32</v>
      </c>
      <c r="C4215" t="n">
        <v>2026</v>
      </c>
      <c r="D4215" t="inlineStr">
        <is>
          <t>Gems</t>
        </is>
      </c>
      <c r="E4215" t="inlineStr">
        <is>
          <t>Sportka</t>
        </is>
      </c>
      <c r="F4215" t="inlineStr">
        <is>
          <t>Horejš Vladimír</t>
        </is>
      </c>
    </row>
    <row r="4216">
      <c r="A4216" t="n">
        <v>83638601</v>
      </c>
      <c r="B4216" t="n">
        <v>32</v>
      </c>
      <c r="C4216" t="n">
        <v>2026</v>
      </c>
      <c r="D4216" t="inlineStr">
        <is>
          <t>Gems</t>
        </is>
      </c>
      <c r="E4216" t="inlineStr">
        <is>
          <t>Sportka</t>
        </is>
      </c>
      <c r="F4216" t="inlineStr">
        <is>
          <t>Horejš Vladimír</t>
        </is>
      </c>
    </row>
    <row r="4217">
      <c r="A4217" t="n">
        <v>83934037</v>
      </c>
      <c r="B4217" t="n">
        <v>32</v>
      </c>
      <c r="C4217" t="n">
        <v>2026</v>
      </c>
      <c r="D4217" t="inlineStr">
        <is>
          <t>Gems</t>
        </is>
      </c>
      <c r="E4217" t="inlineStr">
        <is>
          <t>Sportka</t>
        </is>
      </c>
      <c r="F4217" t="inlineStr">
        <is>
          <t>Horejš Vladimír</t>
        </is>
      </c>
    </row>
    <row r="4218">
      <c r="A4218" t="n">
        <v>83928802</v>
      </c>
      <c r="B4218" t="n">
        <v>32</v>
      </c>
      <c r="C4218" t="n">
        <v>2026</v>
      </c>
      <c r="D4218" t="inlineStr">
        <is>
          <t>Gems</t>
        </is>
      </c>
      <c r="E4218" t="inlineStr">
        <is>
          <t>Sportka</t>
        </is>
      </c>
      <c r="F4218" t="inlineStr">
        <is>
          <t>Horejš Vladimír</t>
        </is>
      </c>
    </row>
    <row r="4219">
      <c r="A4219" t="n">
        <v>83816201</v>
      </c>
      <c r="B4219" t="n">
        <v>32</v>
      </c>
      <c r="C4219" t="n">
        <v>2026</v>
      </c>
      <c r="D4219" t="inlineStr">
        <is>
          <t>Gems</t>
        </is>
      </c>
      <c r="E4219" t="inlineStr">
        <is>
          <t>Sportka</t>
        </is>
      </c>
      <c r="F4219" t="inlineStr">
        <is>
          <t>Horejš Vladimír</t>
        </is>
      </c>
    </row>
    <row r="4220">
      <c r="A4220" t="n">
        <v>83637001</v>
      </c>
      <c r="B4220" t="n">
        <v>32</v>
      </c>
      <c r="C4220" t="n">
        <v>2026</v>
      </c>
      <c r="D4220" t="inlineStr">
        <is>
          <t>Gems</t>
        </is>
      </c>
      <c r="E4220" t="inlineStr">
        <is>
          <t>Sportka</t>
        </is>
      </c>
      <c r="F4220" t="inlineStr">
        <is>
          <t>Horejš Vladimír</t>
        </is>
      </c>
    </row>
    <row r="4221">
      <c r="A4221" t="n">
        <v>83914606</v>
      </c>
      <c r="B4221" t="n">
        <v>32</v>
      </c>
      <c r="C4221" t="n">
        <v>2026</v>
      </c>
      <c r="D4221" t="inlineStr">
        <is>
          <t>Gems</t>
        </is>
      </c>
      <c r="E4221" t="inlineStr">
        <is>
          <t>Sportka</t>
        </is>
      </c>
      <c r="F4221" t="inlineStr">
        <is>
          <t>Horejš Vladimír</t>
        </is>
      </c>
    </row>
    <row r="4222">
      <c r="A4222" t="n">
        <v>83934036</v>
      </c>
      <c r="B4222" t="n">
        <v>32</v>
      </c>
      <c r="C4222" t="n">
        <v>2026</v>
      </c>
      <c r="D4222" t="inlineStr">
        <is>
          <t>Gems</t>
        </is>
      </c>
      <c r="E4222" t="inlineStr">
        <is>
          <t>Sportka</t>
        </is>
      </c>
      <c r="F4222" t="inlineStr">
        <is>
          <t>Horejš Vladimír</t>
        </is>
      </c>
    </row>
    <row r="4223">
      <c r="A4223" t="n">
        <v>83916503</v>
      </c>
      <c r="B4223" t="n">
        <v>32</v>
      </c>
      <c r="C4223" t="n">
        <v>2026</v>
      </c>
      <c r="D4223" t="inlineStr">
        <is>
          <t>Gems</t>
        </is>
      </c>
      <c r="E4223" t="inlineStr">
        <is>
          <t>Sportka</t>
        </is>
      </c>
      <c r="F4223" t="inlineStr">
        <is>
          <t>Horejš Vladimír</t>
        </is>
      </c>
    </row>
    <row r="4224">
      <c r="A4224" t="n">
        <v>83915001</v>
      </c>
      <c r="B4224" t="n">
        <v>32</v>
      </c>
      <c r="C4224" t="n">
        <v>2026</v>
      </c>
      <c r="D4224" t="inlineStr">
        <is>
          <t>Gems</t>
        </is>
      </c>
      <c r="E4224" t="inlineStr">
        <is>
          <t>Sportka</t>
        </is>
      </c>
      <c r="F4224" t="inlineStr">
        <is>
          <t>Horejš Vladimír</t>
        </is>
      </c>
    </row>
    <row r="4225">
      <c r="A4225" t="n">
        <v>83601701</v>
      </c>
      <c r="B4225" t="n">
        <v>32</v>
      </c>
      <c r="C4225" t="n">
        <v>2026</v>
      </c>
      <c r="D4225" t="inlineStr">
        <is>
          <t>Gems</t>
        </is>
      </c>
      <c r="E4225" t="inlineStr">
        <is>
          <t>Sportka</t>
        </is>
      </c>
      <c r="F4225" t="inlineStr">
        <is>
          <t>Horejš Vladimír</t>
        </is>
      </c>
    </row>
    <row r="4226">
      <c r="A4226" t="n">
        <v>83934030</v>
      </c>
      <c r="B4226" t="n">
        <v>32</v>
      </c>
      <c r="C4226" t="n">
        <v>2026</v>
      </c>
      <c r="D4226" t="inlineStr">
        <is>
          <t>Gems</t>
        </is>
      </c>
      <c r="E4226" t="inlineStr">
        <is>
          <t>Sportka</t>
        </is>
      </c>
      <c r="F4226" t="inlineStr">
        <is>
          <t>Horejš Vladimír</t>
        </is>
      </c>
    </row>
    <row r="4227">
      <c r="A4227" t="n">
        <v>83923302</v>
      </c>
      <c r="B4227" t="n">
        <v>32</v>
      </c>
      <c r="C4227" t="n">
        <v>2026</v>
      </c>
      <c r="D4227" t="inlineStr">
        <is>
          <t>Gems</t>
        </is>
      </c>
      <c r="E4227" t="inlineStr">
        <is>
          <t>Sportka</t>
        </is>
      </c>
      <c r="F4227" t="inlineStr">
        <is>
          <t>Horejš Vladimír</t>
        </is>
      </c>
    </row>
    <row r="4228">
      <c r="A4228" t="n">
        <v>83626102</v>
      </c>
      <c r="B4228" t="n">
        <v>32</v>
      </c>
      <c r="C4228" t="n">
        <v>2026</v>
      </c>
      <c r="D4228" t="inlineStr">
        <is>
          <t>Gems</t>
        </is>
      </c>
      <c r="E4228" t="inlineStr">
        <is>
          <t>Sportka</t>
        </is>
      </c>
      <c r="F4228" t="inlineStr">
        <is>
          <t>Horejš Vladimír</t>
        </is>
      </c>
    </row>
    <row r="4229">
      <c r="A4229" t="n">
        <v>83914632</v>
      </c>
      <c r="B4229" t="n">
        <v>32</v>
      </c>
      <c r="C4229" t="n">
        <v>2026</v>
      </c>
      <c r="D4229" t="inlineStr">
        <is>
          <t>Gems</t>
        </is>
      </c>
      <c r="E4229" t="inlineStr">
        <is>
          <t>Sportka</t>
        </is>
      </c>
      <c r="F4229" t="inlineStr">
        <is>
          <t>Horejš Vladimír</t>
        </is>
      </c>
    </row>
    <row r="4230">
      <c r="A4230" t="n">
        <v>83903608</v>
      </c>
      <c r="B4230" t="n">
        <v>32</v>
      </c>
      <c r="C4230" t="n">
        <v>2026</v>
      </c>
      <c r="D4230" t="inlineStr">
        <is>
          <t>Gems</t>
        </is>
      </c>
      <c r="E4230" t="inlineStr">
        <is>
          <t>Sportka</t>
        </is>
      </c>
      <c r="F4230" t="inlineStr">
        <is>
          <t>Horejš Vladimír</t>
        </is>
      </c>
    </row>
    <row r="4231">
      <c r="A4231" t="n">
        <v>83910201</v>
      </c>
      <c r="B4231" t="n">
        <v>32</v>
      </c>
      <c r="C4231" t="n">
        <v>2026</v>
      </c>
      <c r="D4231" t="inlineStr">
        <is>
          <t>Gems</t>
        </is>
      </c>
      <c r="E4231" t="inlineStr">
        <is>
          <t>Sportka</t>
        </is>
      </c>
      <c r="F4231" t="inlineStr">
        <is>
          <t>Horejš Vladimír</t>
        </is>
      </c>
    </row>
    <row r="4232">
      <c r="A4232" t="n">
        <v>83914610</v>
      </c>
      <c r="B4232" t="n">
        <v>32</v>
      </c>
      <c r="C4232" t="n">
        <v>2026</v>
      </c>
      <c r="D4232" t="inlineStr">
        <is>
          <t>Gems</t>
        </is>
      </c>
      <c r="E4232" t="inlineStr">
        <is>
          <t>Sportka</t>
        </is>
      </c>
      <c r="F4232" t="inlineStr">
        <is>
          <t>Horejš Vladimír</t>
        </is>
      </c>
    </row>
    <row r="4233">
      <c r="A4233" t="n">
        <v>83914613</v>
      </c>
      <c r="B4233" t="n">
        <v>32</v>
      </c>
      <c r="C4233" t="n">
        <v>2026</v>
      </c>
      <c r="D4233" t="inlineStr">
        <is>
          <t>Gems</t>
        </is>
      </c>
      <c r="E4233" t="inlineStr">
        <is>
          <t>Sportka</t>
        </is>
      </c>
      <c r="F4233" t="inlineStr">
        <is>
          <t>Horejš Vladimír</t>
        </is>
      </c>
    </row>
    <row r="4234">
      <c r="A4234" t="n">
        <v>83934023</v>
      </c>
      <c r="B4234" t="n">
        <v>32</v>
      </c>
      <c r="C4234" t="n">
        <v>2026</v>
      </c>
      <c r="D4234" t="inlineStr">
        <is>
          <t>Gems</t>
        </is>
      </c>
      <c r="E4234" t="inlineStr">
        <is>
          <t>Sportka</t>
        </is>
      </c>
      <c r="F4234" t="inlineStr">
        <is>
          <t>Horejš Vladimír</t>
        </is>
      </c>
    </row>
    <row r="4235">
      <c r="A4235" t="n">
        <v>83613704</v>
      </c>
      <c r="B4235" t="n">
        <v>32</v>
      </c>
      <c r="C4235" t="n">
        <v>2026</v>
      </c>
      <c r="D4235" t="inlineStr">
        <is>
          <t>Gems</t>
        </is>
      </c>
      <c r="E4235" t="inlineStr">
        <is>
          <t>Sportka</t>
        </is>
      </c>
      <c r="F4235" t="inlineStr">
        <is>
          <t>Horejš Vladimír</t>
        </is>
      </c>
    </row>
    <row r="4236">
      <c r="A4236" t="n">
        <v>83903609</v>
      </c>
      <c r="B4236" t="n">
        <v>32</v>
      </c>
      <c r="C4236" t="n">
        <v>2026</v>
      </c>
      <c r="D4236" t="inlineStr">
        <is>
          <t>Gems</t>
        </is>
      </c>
      <c r="E4236" t="inlineStr">
        <is>
          <t>Sportka</t>
        </is>
      </c>
      <c r="F4236" t="inlineStr">
        <is>
          <t>Horejš Vladimír</t>
        </is>
      </c>
    </row>
    <row r="4237">
      <c r="A4237" t="n">
        <v>83934031</v>
      </c>
      <c r="B4237" t="n">
        <v>32</v>
      </c>
      <c r="C4237" t="n">
        <v>2026</v>
      </c>
      <c r="D4237" t="inlineStr">
        <is>
          <t>Gems</t>
        </is>
      </c>
      <c r="E4237" t="inlineStr">
        <is>
          <t>Sportka</t>
        </is>
      </c>
      <c r="F4237" t="inlineStr">
        <is>
          <t>Horejš Vladimír</t>
        </is>
      </c>
    </row>
    <row r="4238">
      <c r="A4238" t="n">
        <v>83737501</v>
      </c>
      <c r="B4238" t="n">
        <v>32</v>
      </c>
      <c r="C4238" t="n">
        <v>2026</v>
      </c>
      <c r="D4238" t="inlineStr">
        <is>
          <t>Gems</t>
        </is>
      </c>
      <c r="E4238" t="inlineStr">
        <is>
          <t>Sportka</t>
        </is>
      </c>
      <c r="F4238" t="inlineStr">
        <is>
          <t>Horejš Vladimír</t>
        </is>
      </c>
    </row>
    <row r="4239">
      <c r="A4239" t="n">
        <v>83934028</v>
      </c>
      <c r="B4239" t="n">
        <v>32</v>
      </c>
      <c r="C4239" t="n">
        <v>2026</v>
      </c>
      <c r="D4239" t="inlineStr">
        <is>
          <t>Gems</t>
        </is>
      </c>
      <c r="E4239" t="inlineStr">
        <is>
          <t>Sportka</t>
        </is>
      </c>
      <c r="F4239" t="inlineStr">
        <is>
          <t>Horejš Vladimír</t>
        </is>
      </c>
    </row>
    <row r="4240">
      <c r="A4240" t="n">
        <v>83737503</v>
      </c>
      <c r="B4240" t="n">
        <v>32</v>
      </c>
      <c r="C4240" t="n">
        <v>2026</v>
      </c>
      <c r="D4240" t="inlineStr">
        <is>
          <t>Gems</t>
        </is>
      </c>
      <c r="E4240" t="inlineStr">
        <is>
          <t>Sportka</t>
        </is>
      </c>
      <c r="F4240" t="inlineStr">
        <is>
          <t>Horejš Vladimír</t>
        </is>
      </c>
    </row>
    <row r="4241">
      <c r="A4241" t="n">
        <v>83934401</v>
      </c>
      <c r="B4241" t="n">
        <v>32</v>
      </c>
      <c r="C4241" t="n">
        <v>2026</v>
      </c>
      <c r="D4241" t="inlineStr">
        <is>
          <t>Gems</t>
        </is>
      </c>
      <c r="E4241" t="inlineStr">
        <is>
          <t>Sportka</t>
        </is>
      </c>
      <c r="F4241" t="inlineStr">
        <is>
          <t>Horejš Vladimír</t>
        </is>
      </c>
    </row>
    <row r="4242">
      <c r="A4242" t="n">
        <v>83926001</v>
      </c>
      <c r="B4242" t="n">
        <v>33</v>
      </c>
      <c r="C4242" t="n">
        <v>2026</v>
      </c>
      <c r="D4242" t="inlineStr">
        <is>
          <t>Gems</t>
        </is>
      </c>
      <c r="E4242" t="inlineStr">
        <is>
          <t>Sportka</t>
        </is>
      </c>
      <c r="F4242" t="inlineStr">
        <is>
          <t>Horejš Vladimír</t>
        </is>
      </c>
    </row>
    <row r="4243">
      <c r="A4243" t="n">
        <v>83711514</v>
      </c>
      <c r="B4243" t="n">
        <v>33</v>
      </c>
      <c r="C4243" t="n">
        <v>2026</v>
      </c>
      <c r="D4243" t="inlineStr">
        <is>
          <t>Gems</t>
        </is>
      </c>
      <c r="E4243" t="inlineStr">
        <is>
          <t>Sportka</t>
        </is>
      </c>
      <c r="F4243" t="inlineStr">
        <is>
          <t>Horejš Vladimír</t>
        </is>
      </c>
    </row>
    <row r="4244">
      <c r="A4244" t="n">
        <v>83613510</v>
      </c>
      <c r="B4244" t="n">
        <v>33</v>
      </c>
      <c r="C4244" t="n">
        <v>2026</v>
      </c>
      <c r="D4244" t="inlineStr">
        <is>
          <t>Gems</t>
        </is>
      </c>
      <c r="E4244" t="inlineStr">
        <is>
          <t>Sportka</t>
        </is>
      </c>
      <c r="F4244" t="inlineStr">
        <is>
          <t>Horejš Vladimír</t>
        </is>
      </c>
    </row>
    <row r="4245">
      <c r="A4245" t="n">
        <v>83613508</v>
      </c>
      <c r="B4245" t="n">
        <v>33</v>
      </c>
      <c r="C4245" t="n">
        <v>2026</v>
      </c>
      <c r="D4245" t="inlineStr">
        <is>
          <t>Gems</t>
        </is>
      </c>
      <c r="E4245" t="inlineStr">
        <is>
          <t>Sportka</t>
        </is>
      </c>
      <c r="F4245" t="inlineStr">
        <is>
          <t>Horejš Vladimír</t>
        </is>
      </c>
    </row>
    <row r="4246">
      <c r="A4246" t="n">
        <v>83632901</v>
      </c>
      <c r="B4246" t="n">
        <v>33</v>
      </c>
      <c r="C4246" t="n">
        <v>2026</v>
      </c>
      <c r="D4246" t="inlineStr">
        <is>
          <t>Gems</t>
        </is>
      </c>
      <c r="E4246" t="inlineStr">
        <is>
          <t>Sportka</t>
        </is>
      </c>
      <c r="F4246" t="inlineStr">
        <is>
          <t>Horejš Vladimír</t>
        </is>
      </c>
    </row>
    <row r="4247">
      <c r="A4247" t="n">
        <v>83602101</v>
      </c>
      <c r="B4247" t="n">
        <v>33</v>
      </c>
      <c r="C4247" t="n">
        <v>2026</v>
      </c>
      <c r="D4247" t="inlineStr">
        <is>
          <t>Gems</t>
        </is>
      </c>
      <c r="E4247" t="inlineStr">
        <is>
          <t>Sportka</t>
        </is>
      </c>
      <c r="F4247" t="inlineStr">
        <is>
          <t>Horejš Vladimír</t>
        </is>
      </c>
    </row>
    <row r="4248">
      <c r="A4248" t="n">
        <v>83613513</v>
      </c>
      <c r="B4248" t="n">
        <v>33</v>
      </c>
      <c r="C4248" t="n">
        <v>2026</v>
      </c>
      <c r="D4248" t="inlineStr">
        <is>
          <t>Gems</t>
        </is>
      </c>
      <c r="E4248" t="inlineStr">
        <is>
          <t>Sportka</t>
        </is>
      </c>
      <c r="F4248" t="inlineStr">
        <is>
          <t>Horejš Vladimír</t>
        </is>
      </c>
    </row>
    <row r="4249">
      <c r="A4249" t="n">
        <v>83619001</v>
      </c>
      <c r="B4249" t="n">
        <v>33</v>
      </c>
      <c r="C4249" t="n">
        <v>2026</v>
      </c>
      <c r="D4249" t="inlineStr">
        <is>
          <t>Gems</t>
        </is>
      </c>
      <c r="E4249" t="inlineStr">
        <is>
          <t>Sportka</t>
        </is>
      </c>
      <c r="F4249" t="inlineStr">
        <is>
          <t>Horejš Vladimír</t>
        </is>
      </c>
    </row>
    <row r="4250">
      <c r="A4250" t="n">
        <v>83625903</v>
      </c>
      <c r="B4250" t="n">
        <v>33</v>
      </c>
      <c r="C4250" t="n">
        <v>2026</v>
      </c>
      <c r="D4250" t="inlineStr">
        <is>
          <t>Gems</t>
        </is>
      </c>
      <c r="E4250" t="inlineStr">
        <is>
          <t>Sportka</t>
        </is>
      </c>
      <c r="F4250" t="inlineStr">
        <is>
          <t>Horejš Vladimír</t>
        </is>
      </c>
    </row>
    <row r="4251">
      <c r="A4251" t="n">
        <v>83732301</v>
      </c>
      <c r="B4251" t="n">
        <v>33</v>
      </c>
      <c r="C4251" t="n">
        <v>2026</v>
      </c>
      <c r="D4251" t="inlineStr">
        <is>
          <t>Gems</t>
        </is>
      </c>
      <c r="E4251" t="inlineStr">
        <is>
          <t>Sportka</t>
        </is>
      </c>
      <c r="F4251" t="inlineStr">
        <is>
          <t>Horejš Vladimír</t>
        </is>
      </c>
    </row>
    <row r="4252">
      <c r="A4252" t="n">
        <v>83639001</v>
      </c>
      <c r="B4252" t="n">
        <v>33</v>
      </c>
      <c r="C4252" t="n">
        <v>2026</v>
      </c>
      <c r="D4252" t="inlineStr">
        <is>
          <t>Gems</t>
        </is>
      </c>
      <c r="E4252" t="inlineStr">
        <is>
          <t>Sportka</t>
        </is>
      </c>
      <c r="F4252" t="inlineStr">
        <is>
          <t>Horejš Vladimír</t>
        </is>
      </c>
    </row>
    <row r="4253">
      <c r="A4253" t="n">
        <v>83719201</v>
      </c>
      <c r="B4253" t="n">
        <v>33</v>
      </c>
      <c r="C4253" t="n">
        <v>2026</v>
      </c>
      <c r="D4253" t="inlineStr">
        <is>
          <t>Gems</t>
        </is>
      </c>
      <c r="E4253" t="inlineStr">
        <is>
          <t>Sportka</t>
        </is>
      </c>
      <c r="F4253" t="inlineStr">
        <is>
          <t>Horejš Vladimír</t>
        </is>
      </c>
    </row>
    <row r="4254">
      <c r="A4254" t="n">
        <v>83634601</v>
      </c>
      <c r="B4254" t="n">
        <v>33</v>
      </c>
      <c r="C4254" t="n">
        <v>2026</v>
      </c>
      <c r="D4254" t="inlineStr">
        <is>
          <t>Gems</t>
        </is>
      </c>
      <c r="E4254" t="inlineStr">
        <is>
          <t>Sportka</t>
        </is>
      </c>
      <c r="F4254" t="inlineStr">
        <is>
          <t>Horejš Vladimír</t>
        </is>
      </c>
    </row>
    <row r="4255">
      <c r="A4255" t="n">
        <v>83823005</v>
      </c>
      <c r="B4255" t="n">
        <v>33</v>
      </c>
      <c r="C4255" t="n">
        <v>2026</v>
      </c>
      <c r="D4255" t="inlineStr">
        <is>
          <t>Gems</t>
        </is>
      </c>
      <c r="E4255" t="inlineStr">
        <is>
          <t>Sportka</t>
        </is>
      </c>
      <c r="F4255" t="inlineStr">
        <is>
          <t>Horejš Vladimír</t>
        </is>
      </c>
    </row>
    <row r="4256">
      <c r="A4256" t="n">
        <v>83926801</v>
      </c>
      <c r="B4256" t="n">
        <v>33</v>
      </c>
      <c r="C4256" t="n">
        <v>2026</v>
      </c>
      <c r="D4256" t="inlineStr">
        <is>
          <t>Gems</t>
        </is>
      </c>
      <c r="E4256" t="inlineStr">
        <is>
          <t>Sportka</t>
        </is>
      </c>
      <c r="F4256" t="inlineStr">
        <is>
          <t>Horejš Vladimír</t>
        </is>
      </c>
    </row>
    <row r="4257">
      <c r="A4257" t="n">
        <v>83931701</v>
      </c>
      <c r="B4257" t="n">
        <v>33</v>
      </c>
      <c r="C4257" t="n">
        <v>2026</v>
      </c>
      <c r="D4257" t="inlineStr">
        <is>
          <t>Gems</t>
        </is>
      </c>
      <c r="E4257" t="inlineStr">
        <is>
          <t>Sportka</t>
        </is>
      </c>
      <c r="F4257" t="inlineStr">
        <is>
          <t>Horejš Vladimír</t>
        </is>
      </c>
    </row>
    <row r="4258">
      <c r="A4258" t="n">
        <v>83713201</v>
      </c>
      <c r="B4258" t="n">
        <v>33</v>
      </c>
      <c r="C4258" t="n">
        <v>2026</v>
      </c>
      <c r="D4258" t="inlineStr">
        <is>
          <t>Gems</t>
        </is>
      </c>
      <c r="E4258" t="inlineStr">
        <is>
          <t>Sportka</t>
        </is>
      </c>
      <c r="F4258" t="inlineStr">
        <is>
          <t>Horejš Vladimír</t>
        </is>
      </c>
    </row>
    <row r="4259">
      <c r="A4259" t="n">
        <v>83726201</v>
      </c>
      <c r="B4259" t="n">
        <v>33</v>
      </c>
      <c r="C4259" t="n">
        <v>2026</v>
      </c>
      <c r="D4259" t="inlineStr">
        <is>
          <t>Gems</t>
        </is>
      </c>
      <c r="E4259" t="inlineStr">
        <is>
          <t>Sportka</t>
        </is>
      </c>
      <c r="F4259" t="inlineStr">
        <is>
          <t>Horejš Vladimír</t>
        </is>
      </c>
    </row>
    <row r="4260">
      <c r="A4260" t="n">
        <v>83814701</v>
      </c>
      <c r="B4260" t="n">
        <v>33</v>
      </c>
      <c r="C4260" t="n">
        <v>2026</v>
      </c>
      <c r="D4260" t="inlineStr">
        <is>
          <t>Gems</t>
        </is>
      </c>
      <c r="E4260" t="inlineStr">
        <is>
          <t>Sportka</t>
        </is>
      </c>
      <c r="F4260" t="inlineStr">
        <is>
          <t>Horejš Vladimír</t>
        </is>
      </c>
    </row>
    <row r="4261">
      <c r="A4261" t="n">
        <v>83638901</v>
      </c>
      <c r="B4261" t="n">
        <v>33</v>
      </c>
      <c r="C4261" t="n">
        <v>2026</v>
      </c>
      <c r="D4261" t="inlineStr">
        <is>
          <t>Gems</t>
        </is>
      </c>
      <c r="E4261" t="inlineStr">
        <is>
          <t>Sportka</t>
        </is>
      </c>
      <c r="F4261" t="inlineStr">
        <is>
          <t>Horejš Vladimír</t>
        </is>
      </c>
    </row>
    <row r="4262">
      <c r="A4262" t="n">
        <v>83723001</v>
      </c>
      <c r="B4262" t="n">
        <v>33</v>
      </c>
      <c r="C4262" t="n">
        <v>2026</v>
      </c>
      <c r="D4262" t="inlineStr">
        <is>
          <t>Gems</t>
        </is>
      </c>
      <c r="E4262" t="inlineStr">
        <is>
          <t>Sportka</t>
        </is>
      </c>
      <c r="F4262" t="inlineStr">
        <is>
          <t>Horejš Vladimír</t>
        </is>
      </c>
    </row>
    <row r="4263">
      <c r="A4263" t="n">
        <v>83628701</v>
      </c>
      <c r="B4263" t="n">
        <v>33</v>
      </c>
      <c r="C4263" t="n">
        <v>2026</v>
      </c>
      <c r="D4263" t="inlineStr">
        <is>
          <t>Gems</t>
        </is>
      </c>
      <c r="E4263" t="inlineStr">
        <is>
          <t>Sportka</t>
        </is>
      </c>
      <c r="F4263" t="inlineStr">
        <is>
          <t>Horejš Vladimír</t>
        </is>
      </c>
    </row>
    <row r="4264">
      <c r="A4264" t="n">
        <v>83601702</v>
      </c>
      <c r="B4264" t="n">
        <v>33</v>
      </c>
      <c r="C4264" t="n">
        <v>2026</v>
      </c>
      <c r="D4264" t="inlineStr">
        <is>
          <t>Gems</t>
        </is>
      </c>
      <c r="E4264" t="inlineStr">
        <is>
          <t>Sportka</t>
        </is>
      </c>
      <c r="F4264" t="inlineStr">
        <is>
          <t>Horejš Vladimír</t>
        </is>
      </c>
    </row>
    <row r="4265">
      <c r="A4265" t="n">
        <v>83815701</v>
      </c>
      <c r="B4265" t="n">
        <v>33</v>
      </c>
      <c r="C4265" t="n">
        <v>2026</v>
      </c>
      <c r="D4265" t="inlineStr">
        <is>
          <t>Gems</t>
        </is>
      </c>
      <c r="E4265" t="inlineStr">
        <is>
          <t>Sportka</t>
        </is>
      </c>
      <c r="F4265" t="inlineStr">
        <is>
          <t>Horejš Vladimír</t>
        </is>
      </c>
    </row>
    <row r="4266">
      <c r="A4266" t="n">
        <v>83617901</v>
      </c>
      <c r="B4266" t="n">
        <v>33</v>
      </c>
      <c r="C4266" t="n">
        <v>2026</v>
      </c>
      <c r="D4266" t="inlineStr">
        <is>
          <t>Gems</t>
        </is>
      </c>
      <c r="E4266" t="inlineStr">
        <is>
          <t>Sportka</t>
        </is>
      </c>
      <c r="F4266" t="inlineStr">
        <is>
          <t>Horejš Vladimír</t>
        </is>
      </c>
    </row>
    <row r="4267">
      <c r="A4267" t="n">
        <v>83620915</v>
      </c>
      <c r="B4267" t="n">
        <v>33</v>
      </c>
      <c r="C4267" t="n">
        <v>2026</v>
      </c>
      <c r="D4267" t="inlineStr">
        <is>
          <t>Gems</t>
        </is>
      </c>
      <c r="E4267" t="inlineStr">
        <is>
          <t>Sportka</t>
        </is>
      </c>
      <c r="F4267" t="inlineStr">
        <is>
          <t>Horejš Vladimír</t>
        </is>
      </c>
    </row>
    <row r="4268">
      <c r="A4268" t="n">
        <v>83719902</v>
      </c>
      <c r="B4268" t="n">
        <v>33</v>
      </c>
      <c r="C4268" t="n">
        <v>2026</v>
      </c>
      <c r="D4268" t="inlineStr">
        <is>
          <t>Gems</t>
        </is>
      </c>
      <c r="E4268" t="inlineStr">
        <is>
          <t>Sportka</t>
        </is>
      </c>
      <c r="F4268" t="inlineStr">
        <is>
          <t>Horejš Vladimír</t>
        </is>
      </c>
    </row>
    <row r="4269">
      <c r="A4269" t="n">
        <v>83620902</v>
      </c>
      <c r="B4269" t="n">
        <v>33</v>
      </c>
      <c r="C4269" t="n">
        <v>2026</v>
      </c>
      <c r="D4269" t="inlineStr">
        <is>
          <t>Gems</t>
        </is>
      </c>
      <c r="E4269" t="inlineStr">
        <is>
          <t>Sportka</t>
        </is>
      </c>
      <c r="F4269" t="inlineStr">
        <is>
          <t>Horejš Vladimír</t>
        </is>
      </c>
    </row>
    <row r="4270">
      <c r="A4270" t="n">
        <v>83928901</v>
      </c>
      <c r="B4270" t="n">
        <v>33</v>
      </c>
      <c r="C4270" t="n">
        <v>2026</v>
      </c>
      <c r="D4270" t="inlineStr">
        <is>
          <t>Gems</t>
        </is>
      </c>
      <c r="E4270" t="inlineStr">
        <is>
          <t>Sportka</t>
        </is>
      </c>
      <c r="F4270" t="inlineStr">
        <is>
          <t>Horejš Vladimír</t>
        </is>
      </c>
    </row>
    <row r="4271">
      <c r="A4271" t="n">
        <v>83920503</v>
      </c>
      <c r="B4271" t="n">
        <v>33</v>
      </c>
      <c r="C4271" t="n">
        <v>2026</v>
      </c>
      <c r="D4271" t="inlineStr">
        <is>
          <t>Gems</t>
        </is>
      </c>
      <c r="E4271" t="inlineStr">
        <is>
          <t>Sportka</t>
        </is>
      </c>
      <c r="F4271" t="inlineStr">
        <is>
          <t>Horejš Vladimír</t>
        </is>
      </c>
    </row>
    <row r="4272">
      <c r="A4272" t="n">
        <v>83636501</v>
      </c>
      <c r="B4272" t="n">
        <v>33</v>
      </c>
      <c r="C4272" t="n">
        <v>2026</v>
      </c>
      <c r="D4272" t="inlineStr">
        <is>
          <t>Gems</t>
        </is>
      </c>
      <c r="E4272" t="inlineStr">
        <is>
          <t>Sportka</t>
        </is>
      </c>
      <c r="F4272" t="inlineStr">
        <is>
          <t>Horejš Vladimír</t>
        </is>
      </c>
    </row>
    <row r="4273">
      <c r="A4273" t="n">
        <v>83625904</v>
      </c>
      <c r="B4273" t="n">
        <v>33</v>
      </c>
      <c r="C4273" t="n">
        <v>2026</v>
      </c>
      <c r="D4273" t="inlineStr">
        <is>
          <t>Gems</t>
        </is>
      </c>
      <c r="E4273" t="inlineStr">
        <is>
          <t>Sportka</t>
        </is>
      </c>
      <c r="F4273" t="inlineStr">
        <is>
          <t>Horejš Vladimír</t>
        </is>
      </c>
    </row>
    <row r="4274">
      <c r="A4274" t="n">
        <v>83617701</v>
      </c>
      <c r="B4274" t="n">
        <v>33</v>
      </c>
      <c r="C4274" t="n">
        <v>2026</v>
      </c>
      <c r="D4274" t="inlineStr">
        <is>
          <t>Gems</t>
        </is>
      </c>
      <c r="E4274" t="inlineStr">
        <is>
          <t>Sportka</t>
        </is>
      </c>
      <c r="F4274" t="inlineStr">
        <is>
          <t>Horejš Vladimír</t>
        </is>
      </c>
    </row>
    <row r="4275">
      <c r="A4275" t="n">
        <v>83613708</v>
      </c>
      <c r="B4275" t="n">
        <v>33</v>
      </c>
      <c r="C4275" t="n">
        <v>2026</v>
      </c>
      <c r="D4275" t="inlineStr">
        <is>
          <t>Gems</t>
        </is>
      </c>
      <c r="E4275" t="inlineStr">
        <is>
          <t>Sportka</t>
        </is>
      </c>
      <c r="F4275" t="inlineStr">
        <is>
          <t>Horejš Vladimír</t>
        </is>
      </c>
    </row>
    <row r="4276">
      <c r="A4276" t="n">
        <v>83613705</v>
      </c>
      <c r="B4276" t="n">
        <v>33</v>
      </c>
      <c r="C4276" t="n">
        <v>2026</v>
      </c>
      <c r="D4276" t="inlineStr">
        <is>
          <t>Gems</t>
        </is>
      </c>
      <c r="E4276" t="inlineStr">
        <is>
          <t>Sportka</t>
        </is>
      </c>
      <c r="F4276" t="inlineStr">
        <is>
          <t>Horejš Vladimír</t>
        </is>
      </c>
    </row>
    <row r="4277">
      <c r="A4277" t="n">
        <v>83617702</v>
      </c>
      <c r="B4277" t="n">
        <v>33</v>
      </c>
      <c r="C4277" t="n">
        <v>2026</v>
      </c>
      <c r="D4277" t="inlineStr">
        <is>
          <t>Gems</t>
        </is>
      </c>
      <c r="E4277" t="inlineStr">
        <is>
          <t>Sportka</t>
        </is>
      </c>
      <c r="F4277" t="inlineStr">
        <is>
          <t>Horejš Vladimír</t>
        </is>
      </c>
    </row>
    <row r="4278">
      <c r="A4278" t="n">
        <v>83922701</v>
      </c>
      <c r="B4278" t="n">
        <v>33</v>
      </c>
      <c r="C4278" t="n">
        <v>2026</v>
      </c>
      <c r="D4278" t="inlineStr">
        <is>
          <t>Gems</t>
        </is>
      </c>
      <c r="E4278" t="inlineStr">
        <is>
          <t>Sportka</t>
        </is>
      </c>
      <c r="F4278" t="inlineStr">
        <is>
          <t>Horejš Vladimír</t>
        </is>
      </c>
    </row>
    <row r="4279">
      <c r="A4279" t="n">
        <v>83711908</v>
      </c>
      <c r="B4279" t="n">
        <v>33</v>
      </c>
      <c r="C4279" t="n">
        <v>2026</v>
      </c>
      <c r="D4279" t="inlineStr">
        <is>
          <t>Gems</t>
        </is>
      </c>
      <c r="E4279" t="inlineStr">
        <is>
          <t>Sportka</t>
        </is>
      </c>
      <c r="F4279" t="inlineStr">
        <is>
          <t>Horejš Vladimír</t>
        </is>
      </c>
    </row>
    <row r="4280">
      <c r="A4280" t="n">
        <v>83711501</v>
      </c>
      <c r="B4280" t="n">
        <v>33</v>
      </c>
      <c r="C4280" t="n">
        <v>2026</v>
      </c>
      <c r="D4280" t="inlineStr">
        <is>
          <t>Gems</t>
        </is>
      </c>
      <c r="E4280" t="inlineStr">
        <is>
          <t>Sportka</t>
        </is>
      </c>
      <c r="F4280" t="inlineStr">
        <is>
          <t>Horejš Vladimír</t>
        </is>
      </c>
    </row>
    <row r="4281">
      <c r="A4281" t="n">
        <v>83627501</v>
      </c>
      <c r="B4281" t="n">
        <v>33</v>
      </c>
      <c r="C4281" t="n">
        <v>2026</v>
      </c>
      <c r="D4281" t="inlineStr">
        <is>
          <t>Gems</t>
        </is>
      </c>
      <c r="E4281" t="inlineStr">
        <is>
          <t>Sportka</t>
        </is>
      </c>
      <c r="F4281" t="inlineStr">
        <is>
          <t>Horejš Vladimír</t>
        </is>
      </c>
    </row>
    <row r="4282">
      <c r="A4282" t="n">
        <v>83922301</v>
      </c>
      <c r="B4282" t="n">
        <v>34</v>
      </c>
      <c r="C4282" t="n">
        <v>2026</v>
      </c>
      <c r="D4282" t="inlineStr">
        <is>
          <t>Gems</t>
        </is>
      </c>
      <c r="E4282" t="inlineStr">
        <is>
          <t>Sportka</t>
        </is>
      </c>
      <c r="F4282" t="inlineStr">
        <is>
          <t>Horejš Vladimír</t>
        </is>
      </c>
    </row>
    <row r="4283">
      <c r="A4283" t="n">
        <v>83738201</v>
      </c>
      <c r="B4283" t="n">
        <v>34</v>
      </c>
      <c r="C4283" t="n">
        <v>2026</v>
      </c>
      <c r="D4283" t="inlineStr">
        <is>
          <t>Gems</t>
        </is>
      </c>
      <c r="E4283" t="inlineStr">
        <is>
          <t>Sportka</t>
        </is>
      </c>
      <c r="F4283" t="inlineStr">
        <is>
          <t>Horejš Vladimír</t>
        </is>
      </c>
    </row>
    <row r="4284">
      <c r="A4284" t="n">
        <v>83726801</v>
      </c>
      <c r="B4284" t="n">
        <v>34</v>
      </c>
      <c r="C4284" t="n">
        <v>2026</v>
      </c>
      <c r="D4284" t="inlineStr">
        <is>
          <t>Gems</t>
        </is>
      </c>
      <c r="E4284" t="inlineStr">
        <is>
          <t>Sportka</t>
        </is>
      </c>
      <c r="F4284" t="inlineStr">
        <is>
          <t>Horejš Vladimír</t>
        </is>
      </c>
    </row>
    <row r="4285">
      <c r="A4285" t="n">
        <v>83633001</v>
      </c>
      <c r="B4285" t="n">
        <v>34</v>
      </c>
      <c r="C4285" t="n">
        <v>2026</v>
      </c>
      <c r="D4285" t="inlineStr">
        <is>
          <t>Gems</t>
        </is>
      </c>
      <c r="E4285" t="inlineStr">
        <is>
          <t>Sportka</t>
        </is>
      </c>
      <c r="F4285" t="inlineStr">
        <is>
          <t>Horejš Vladimír</t>
        </is>
      </c>
    </row>
    <row r="4286">
      <c r="A4286" t="n">
        <v>83711909</v>
      </c>
      <c r="B4286" t="n">
        <v>34</v>
      </c>
      <c r="C4286" t="n">
        <v>2026</v>
      </c>
      <c r="D4286" t="inlineStr">
        <is>
          <t>Gems</t>
        </is>
      </c>
      <c r="E4286" t="inlineStr">
        <is>
          <t>Sportka</t>
        </is>
      </c>
      <c r="F4286" t="inlineStr">
        <is>
          <t>Horejš Vladimír</t>
        </is>
      </c>
    </row>
    <row r="4287">
      <c r="A4287" t="n">
        <v>83638501</v>
      </c>
      <c r="B4287" t="n">
        <v>34</v>
      </c>
      <c r="C4287" t="n">
        <v>2026</v>
      </c>
      <c r="D4287" t="inlineStr">
        <is>
          <t>Gems</t>
        </is>
      </c>
      <c r="E4287" t="inlineStr">
        <is>
          <t>Sportka</t>
        </is>
      </c>
      <c r="F4287" t="inlineStr">
        <is>
          <t>Horejš Vladimír</t>
        </is>
      </c>
    </row>
    <row r="4288">
      <c r="A4288" t="n">
        <v>83721502</v>
      </c>
      <c r="B4288" t="n">
        <v>34</v>
      </c>
      <c r="C4288" t="n">
        <v>2026</v>
      </c>
      <c r="D4288" t="inlineStr">
        <is>
          <t>Gems</t>
        </is>
      </c>
      <c r="E4288" t="inlineStr">
        <is>
          <t>Sportka</t>
        </is>
      </c>
      <c r="F4288" t="inlineStr">
        <is>
          <t>Horejš Vladimír</t>
        </is>
      </c>
    </row>
    <row r="4289">
      <c r="A4289" t="n">
        <v>83735201</v>
      </c>
      <c r="B4289" t="n">
        <v>34</v>
      </c>
      <c r="C4289" t="n">
        <v>2026</v>
      </c>
      <c r="D4289" t="inlineStr">
        <is>
          <t>Gems</t>
        </is>
      </c>
      <c r="E4289" t="inlineStr">
        <is>
          <t>Sportka</t>
        </is>
      </c>
      <c r="F4289" t="inlineStr">
        <is>
          <t>Horejš Vladimír</t>
        </is>
      </c>
    </row>
    <row r="4290">
      <c r="A4290" t="n">
        <v>83730501</v>
      </c>
      <c r="B4290" t="n">
        <v>34</v>
      </c>
      <c r="C4290" t="n">
        <v>2026</v>
      </c>
      <c r="D4290" t="inlineStr">
        <is>
          <t>Gems</t>
        </is>
      </c>
      <c r="E4290" t="inlineStr">
        <is>
          <t>Sportka</t>
        </is>
      </c>
      <c r="F4290" t="inlineStr">
        <is>
          <t>Horejš Vladimír</t>
        </is>
      </c>
    </row>
    <row r="4291">
      <c r="A4291" t="n">
        <v>83620916</v>
      </c>
      <c r="B4291" t="n">
        <v>34</v>
      </c>
      <c r="C4291" t="n">
        <v>2026</v>
      </c>
      <c r="D4291" t="inlineStr">
        <is>
          <t>Gems</t>
        </is>
      </c>
      <c r="E4291" t="inlineStr">
        <is>
          <t>Sportka</t>
        </is>
      </c>
      <c r="F4291" t="inlineStr">
        <is>
          <t>Horejš Vladimír</t>
        </is>
      </c>
    </row>
    <row r="4292">
      <c r="A4292" t="n">
        <v>83636001</v>
      </c>
      <c r="B4292" t="n">
        <v>34</v>
      </c>
      <c r="C4292" t="n">
        <v>2026</v>
      </c>
      <c r="D4292" t="inlineStr">
        <is>
          <t>Gems</t>
        </is>
      </c>
      <c r="E4292" t="inlineStr">
        <is>
          <t>Sportka</t>
        </is>
      </c>
      <c r="F4292" t="inlineStr">
        <is>
          <t>Horejš Vladimír</t>
        </is>
      </c>
    </row>
    <row r="4293">
      <c r="A4293" t="n">
        <v>83631801</v>
      </c>
      <c r="B4293" t="n">
        <v>34</v>
      </c>
      <c r="C4293" t="n">
        <v>2026</v>
      </c>
      <c r="D4293" t="inlineStr">
        <is>
          <t>Gems</t>
        </is>
      </c>
      <c r="E4293" t="inlineStr">
        <is>
          <t>Sportka</t>
        </is>
      </c>
      <c r="F4293" t="inlineStr">
        <is>
          <t>Horejš Vladimír</t>
        </is>
      </c>
    </row>
    <row r="4294">
      <c r="A4294" t="n">
        <v>83718501</v>
      </c>
      <c r="B4294" t="n">
        <v>34</v>
      </c>
      <c r="C4294" t="n">
        <v>2026</v>
      </c>
      <c r="D4294" t="inlineStr">
        <is>
          <t>Gems</t>
        </is>
      </c>
      <c r="E4294" t="inlineStr">
        <is>
          <t>Sportka</t>
        </is>
      </c>
      <c r="F4294" t="inlineStr">
        <is>
          <t>Horejš Vladimír</t>
        </is>
      </c>
    </row>
    <row r="4295">
      <c r="A4295" t="n">
        <v>83719901</v>
      </c>
      <c r="B4295" t="n">
        <v>34</v>
      </c>
      <c r="C4295" t="n">
        <v>2026</v>
      </c>
      <c r="D4295" t="inlineStr">
        <is>
          <t>Gems</t>
        </is>
      </c>
      <c r="E4295" t="inlineStr">
        <is>
          <t>Sportka</t>
        </is>
      </c>
      <c r="F4295" t="inlineStr">
        <is>
          <t>Horejš Vladimír</t>
        </is>
      </c>
    </row>
    <row r="4296">
      <c r="A4296" t="n">
        <v>83711516</v>
      </c>
      <c r="B4296" t="n">
        <v>34</v>
      </c>
      <c r="C4296" t="n">
        <v>2026</v>
      </c>
      <c r="D4296" t="inlineStr">
        <is>
          <t>Gems</t>
        </is>
      </c>
      <c r="E4296" t="inlineStr">
        <is>
          <t>Sportka</t>
        </is>
      </c>
      <c r="F4296" t="inlineStr">
        <is>
          <t>Horejš Vladimír</t>
        </is>
      </c>
    </row>
    <row r="4297">
      <c r="A4297" t="n">
        <v>83923101</v>
      </c>
      <c r="B4297" t="n">
        <v>34</v>
      </c>
      <c r="C4297" t="n">
        <v>2026</v>
      </c>
      <c r="D4297" t="inlineStr">
        <is>
          <t>Gems</t>
        </is>
      </c>
      <c r="E4297" t="inlineStr">
        <is>
          <t>Sportka</t>
        </is>
      </c>
      <c r="F4297" t="inlineStr">
        <is>
          <t>Horejš Vladimír</t>
        </is>
      </c>
    </row>
    <row r="4298">
      <c r="A4298" t="n">
        <v>83735501</v>
      </c>
      <c r="B4298" t="n">
        <v>34</v>
      </c>
      <c r="C4298" t="n">
        <v>2026</v>
      </c>
      <c r="D4298" t="inlineStr">
        <is>
          <t>Gems</t>
        </is>
      </c>
      <c r="E4298" t="inlineStr">
        <is>
          <t>Sportka</t>
        </is>
      </c>
      <c r="F4298" t="inlineStr">
        <is>
          <t>Horejš Vladimír</t>
        </is>
      </c>
    </row>
    <row r="4299">
      <c r="A4299" t="n">
        <v>83716802</v>
      </c>
      <c r="B4299" t="n">
        <v>34</v>
      </c>
      <c r="C4299" t="n">
        <v>2026</v>
      </c>
      <c r="D4299" t="inlineStr">
        <is>
          <t>Gems</t>
        </is>
      </c>
      <c r="E4299" t="inlineStr">
        <is>
          <t>Sportka</t>
        </is>
      </c>
      <c r="F4299" t="inlineStr">
        <is>
          <t>Horejš Vladimír</t>
        </is>
      </c>
    </row>
    <row r="4300">
      <c r="A4300" t="n">
        <v>83920512</v>
      </c>
      <c r="B4300" t="n">
        <v>34</v>
      </c>
      <c r="C4300" t="n">
        <v>2026</v>
      </c>
      <c r="D4300" t="inlineStr">
        <is>
          <t>Gems</t>
        </is>
      </c>
      <c r="E4300" t="inlineStr">
        <is>
          <t>Sportka</t>
        </is>
      </c>
      <c r="F4300" t="inlineStr">
        <is>
          <t>Horejš Vladimír</t>
        </is>
      </c>
    </row>
    <row r="4301">
      <c r="A4301" t="n">
        <v>83925301</v>
      </c>
      <c r="B4301" t="n">
        <v>34</v>
      </c>
      <c r="C4301" t="n">
        <v>2026</v>
      </c>
      <c r="D4301" t="inlineStr">
        <is>
          <t>Gems</t>
        </is>
      </c>
      <c r="E4301" t="inlineStr">
        <is>
          <t>Sportka</t>
        </is>
      </c>
      <c r="F4301" t="inlineStr">
        <is>
          <t>Horejš Vladimír</t>
        </is>
      </c>
    </row>
    <row r="4302">
      <c r="A4302" t="n">
        <v>83706901</v>
      </c>
      <c r="B4302" t="n">
        <v>34</v>
      </c>
      <c r="C4302" t="n">
        <v>2026</v>
      </c>
      <c r="D4302" t="inlineStr">
        <is>
          <t>Gems</t>
        </is>
      </c>
      <c r="E4302" t="inlineStr">
        <is>
          <t>Sportka</t>
        </is>
      </c>
      <c r="F4302" t="inlineStr">
        <is>
          <t>Horejš Vladimír</t>
        </is>
      </c>
    </row>
    <row r="4303">
      <c r="A4303" t="n">
        <v>83934301</v>
      </c>
      <c r="B4303" t="n">
        <v>34</v>
      </c>
      <c r="C4303" t="n">
        <v>2026</v>
      </c>
      <c r="D4303" t="inlineStr">
        <is>
          <t>Gems</t>
        </is>
      </c>
      <c r="E4303" t="inlineStr">
        <is>
          <t>Sportka</t>
        </is>
      </c>
      <c r="F4303" t="inlineStr">
        <is>
          <t>Horejš Vladimír</t>
        </is>
      </c>
    </row>
    <row r="4304">
      <c r="A4304" t="n">
        <v>83733201</v>
      </c>
      <c r="B4304" t="n">
        <v>34</v>
      </c>
      <c r="C4304" t="n">
        <v>2026</v>
      </c>
      <c r="D4304" t="inlineStr">
        <is>
          <t>Gems</t>
        </is>
      </c>
      <c r="E4304" t="inlineStr">
        <is>
          <t>Sportka</t>
        </is>
      </c>
      <c r="F4304" t="inlineStr">
        <is>
          <t>Horejš Vladimír</t>
        </is>
      </c>
    </row>
    <row r="4305">
      <c r="A4305" t="n">
        <v>83736902</v>
      </c>
      <c r="B4305" t="n">
        <v>34</v>
      </c>
      <c r="C4305" t="n">
        <v>2026</v>
      </c>
      <c r="D4305" t="inlineStr">
        <is>
          <t>Gems</t>
        </is>
      </c>
      <c r="E4305" t="inlineStr">
        <is>
          <t>Sportka</t>
        </is>
      </c>
      <c r="F4305" t="inlineStr">
        <is>
          <t>Horejš Vladimír</t>
        </is>
      </c>
    </row>
    <row r="4306">
      <c r="A4306" t="n">
        <v>83726301</v>
      </c>
      <c r="B4306" t="n">
        <v>34</v>
      </c>
      <c r="C4306" t="n">
        <v>2026</v>
      </c>
      <c r="D4306" t="inlineStr">
        <is>
          <t>Gems</t>
        </is>
      </c>
      <c r="E4306" t="inlineStr">
        <is>
          <t>Sportka</t>
        </is>
      </c>
      <c r="F4306" t="inlineStr">
        <is>
          <t>Horejš Vladimír</t>
        </is>
      </c>
    </row>
    <row r="4307">
      <c r="A4307" t="n">
        <v>83634801</v>
      </c>
      <c r="B4307" t="n">
        <v>34</v>
      </c>
      <c r="C4307" t="n">
        <v>2026</v>
      </c>
      <c r="D4307" t="inlineStr">
        <is>
          <t>Gems</t>
        </is>
      </c>
      <c r="E4307" t="inlineStr">
        <is>
          <t>Sportka</t>
        </is>
      </c>
      <c r="F4307" t="inlineStr">
        <is>
          <t>Horejš Vladimír</t>
        </is>
      </c>
    </row>
    <row r="4308">
      <c r="A4308" t="n">
        <v>83707201</v>
      </c>
      <c r="B4308" t="n">
        <v>34</v>
      </c>
      <c r="C4308" t="n">
        <v>2026</v>
      </c>
      <c r="D4308" t="inlineStr">
        <is>
          <t>Gems</t>
        </is>
      </c>
      <c r="E4308" t="inlineStr">
        <is>
          <t>Sportka</t>
        </is>
      </c>
      <c r="F4308" t="inlineStr">
        <is>
          <t>Horejš Vladimír</t>
        </is>
      </c>
    </row>
    <row r="4309">
      <c r="A4309" t="n">
        <v>83716801</v>
      </c>
      <c r="B4309" t="n">
        <v>34</v>
      </c>
      <c r="C4309" t="n">
        <v>2026</v>
      </c>
      <c r="D4309" t="inlineStr">
        <is>
          <t>Gems</t>
        </is>
      </c>
      <c r="E4309" t="inlineStr">
        <is>
          <t>Sportka</t>
        </is>
      </c>
      <c r="F4309" t="inlineStr">
        <is>
          <t>Horejš Vladimír</t>
        </is>
      </c>
    </row>
    <row r="4310">
      <c r="A4310" t="n">
        <v>83731001</v>
      </c>
      <c r="B4310" t="n">
        <v>34</v>
      </c>
      <c r="C4310" t="n">
        <v>2026</v>
      </c>
      <c r="D4310" t="inlineStr">
        <is>
          <t>Gems</t>
        </is>
      </c>
      <c r="E4310" t="inlineStr">
        <is>
          <t>Sportka</t>
        </is>
      </c>
      <c r="F4310" t="inlineStr">
        <is>
          <t>Horejš Vladimír</t>
        </is>
      </c>
    </row>
    <row r="4311">
      <c r="A4311" t="n">
        <v>83813801</v>
      </c>
      <c r="B4311" t="n">
        <v>34</v>
      </c>
      <c r="C4311" t="n">
        <v>2026</v>
      </c>
      <c r="D4311" t="inlineStr">
        <is>
          <t>Gems</t>
        </is>
      </c>
      <c r="E4311" t="inlineStr">
        <is>
          <t>Sportka</t>
        </is>
      </c>
      <c r="F4311" t="inlineStr">
        <is>
          <t>Horejš Vladimír</t>
        </is>
      </c>
    </row>
    <row r="4312">
      <c r="A4312" t="n">
        <v>83720801</v>
      </c>
      <c r="B4312" t="n">
        <v>34</v>
      </c>
      <c r="C4312" t="n">
        <v>2026</v>
      </c>
      <c r="D4312" t="inlineStr">
        <is>
          <t>Gems</t>
        </is>
      </c>
      <c r="E4312" t="inlineStr">
        <is>
          <t>Sportka</t>
        </is>
      </c>
      <c r="F4312" t="inlineStr">
        <is>
          <t>Horejš Vladimír</t>
        </is>
      </c>
    </row>
    <row r="4313">
      <c r="A4313" t="n">
        <v>83636302</v>
      </c>
      <c r="B4313" t="n">
        <v>34</v>
      </c>
      <c r="C4313" t="n">
        <v>2026</v>
      </c>
      <c r="D4313" t="inlineStr">
        <is>
          <t>Gems</t>
        </is>
      </c>
      <c r="E4313" t="inlineStr">
        <is>
          <t>Sportka</t>
        </is>
      </c>
      <c r="F4313" t="inlineStr">
        <is>
          <t>Horejš Vladimír</t>
        </is>
      </c>
    </row>
    <row r="4314">
      <c r="A4314" t="n">
        <v>83721501</v>
      </c>
      <c r="B4314" t="n">
        <v>34</v>
      </c>
      <c r="C4314" t="n">
        <v>2026</v>
      </c>
      <c r="D4314" t="inlineStr">
        <is>
          <t>Gems</t>
        </is>
      </c>
      <c r="E4314" t="inlineStr">
        <is>
          <t>Sportka</t>
        </is>
      </c>
      <c r="F4314" t="inlineStr">
        <is>
          <t>Horejš Vladimír</t>
        </is>
      </c>
    </row>
    <row r="4315">
      <c r="A4315" t="n">
        <v>83820301</v>
      </c>
      <c r="B4315" t="n">
        <v>34</v>
      </c>
      <c r="C4315" t="n">
        <v>2026</v>
      </c>
      <c r="D4315" t="inlineStr">
        <is>
          <t>Gems</t>
        </is>
      </c>
      <c r="E4315" t="inlineStr">
        <is>
          <t>Sportka</t>
        </is>
      </c>
      <c r="F4315" t="inlineStr">
        <is>
          <t>Horejš Vladimír</t>
        </is>
      </c>
    </row>
    <row r="4316">
      <c r="A4316" t="n">
        <v>83711519</v>
      </c>
      <c r="B4316" t="n">
        <v>34</v>
      </c>
      <c r="C4316" t="n">
        <v>2026</v>
      </c>
      <c r="D4316" t="inlineStr">
        <is>
          <t>Gems</t>
        </is>
      </c>
      <c r="E4316" t="inlineStr">
        <is>
          <t>Sportka</t>
        </is>
      </c>
      <c r="F4316" t="inlineStr">
        <is>
          <t>Horejš Vladimír</t>
        </is>
      </c>
    </row>
    <row r="4317">
      <c r="A4317" t="n">
        <v>83920301</v>
      </c>
      <c r="B4317" t="n">
        <v>34</v>
      </c>
      <c r="C4317" t="n">
        <v>2026</v>
      </c>
      <c r="D4317" t="inlineStr">
        <is>
          <t>Gems</t>
        </is>
      </c>
      <c r="E4317" t="inlineStr">
        <is>
          <t>Sportka</t>
        </is>
      </c>
      <c r="F4317" t="inlineStr">
        <is>
          <t>Horejš Vladimír</t>
        </is>
      </c>
    </row>
    <row r="4318">
      <c r="A4318" t="n">
        <v>83716101</v>
      </c>
      <c r="B4318" t="n">
        <v>34</v>
      </c>
      <c r="C4318" t="n">
        <v>2026</v>
      </c>
      <c r="D4318" t="inlineStr">
        <is>
          <t>Gems</t>
        </is>
      </c>
      <c r="E4318" t="inlineStr">
        <is>
          <t>Sportka</t>
        </is>
      </c>
      <c r="F4318" t="inlineStr">
        <is>
          <t>Horejš Vladimír</t>
        </is>
      </c>
    </row>
    <row r="4319">
      <c r="A4319" t="n">
        <v>83920502</v>
      </c>
      <c r="B4319" t="n">
        <v>34</v>
      </c>
      <c r="C4319" t="n">
        <v>2026</v>
      </c>
      <c r="D4319" t="inlineStr">
        <is>
          <t>Gems</t>
        </is>
      </c>
      <c r="E4319" t="inlineStr">
        <is>
          <t>Sportka</t>
        </is>
      </c>
      <c r="F4319" t="inlineStr">
        <is>
          <t>Horejš Vladimír</t>
        </is>
      </c>
    </row>
    <row r="4320">
      <c r="A4320" t="n">
        <v>83930502</v>
      </c>
      <c r="B4320" t="n">
        <v>34</v>
      </c>
      <c r="C4320" t="n">
        <v>2026</v>
      </c>
      <c r="D4320" t="inlineStr">
        <is>
          <t>Gems</t>
        </is>
      </c>
      <c r="E4320" t="inlineStr">
        <is>
          <t>Sportka</t>
        </is>
      </c>
      <c r="F4320" t="inlineStr">
        <is>
          <t>Horejš Vladimír</t>
        </is>
      </c>
    </row>
    <row r="4321">
      <c r="A4321" t="n">
        <v>83731501</v>
      </c>
      <c r="B4321" t="n">
        <v>34</v>
      </c>
      <c r="C4321" t="n">
        <v>2026</v>
      </c>
      <c r="D4321" t="inlineStr">
        <is>
          <t>Gems</t>
        </is>
      </c>
      <c r="E4321" t="inlineStr">
        <is>
          <t>Sportka</t>
        </is>
      </c>
      <c r="F4321" t="inlineStr">
        <is>
          <t>Horejš Vladimír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2026-07-02T14:14:23Z</dcterms:created>
  <dcterms:modified xsi:type="dcterms:W3CDTF">2026-07-02T14:14:31Z</dcterms:modified>
</cp:coreProperties>
</file>